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5200" windowHeight="11850"/>
  </bookViews>
  <sheets>
    <sheet name="IA_SEC_-_FIRM_ROSTER_FOIA_DOWNL" sheetId="1" r:id="rId1"/>
  </sheets>
  <calcPr calcId="162913"/>
</workbook>
</file>

<file path=xl/calcChain.xml><?xml version="1.0" encoding="utf-8"?>
<calcChain xmlns="http://schemas.openxmlformats.org/spreadsheetml/2006/main">
  <c r="M71" i="1" l="1"/>
  <c r="M99" i="1"/>
  <c r="N99" i="1"/>
  <c r="M136" i="1"/>
  <c r="M175" i="1"/>
  <c r="N175" i="1"/>
  <c r="M368" i="1"/>
  <c r="M422" i="1"/>
  <c r="M533" i="1"/>
  <c r="M643" i="1"/>
  <c r="N643" i="1"/>
  <c r="M752" i="1"/>
  <c r="M824" i="1"/>
  <c r="N824" i="1"/>
  <c r="M831" i="1"/>
  <c r="M841" i="1"/>
  <c r="N841" i="1"/>
  <c r="M850" i="1"/>
  <c r="N850" i="1"/>
  <c r="M889" i="1"/>
  <c r="N889" i="1"/>
  <c r="M977" i="1"/>
  <c r="N977" i="1"/>
  <c r="M984" i="1"/>
  <c r="M1005" i="1"/>
  <c r="M1079" i="1"/>
  <c r="N1079" i="1"/>
  <c r="M1138" i="1"/>
  <c r="N1138" i="1"/>
  <c r="M1200" i="1"/>
  <c r="N1200" i="1"/>
  <c r="N1253" i="1"/>
  <c r="M1264" i="1"/>
  <c r="N1264" i="1"/>
  <c r="M1270" i="1"/>
  <c r="M1441" i="1"/>
  <c r="M1659" i="1"/>
  <c r="N1659" i="1"/>
  <c r="M1832" i="1"/>
  <c r="M1872" i="1"/>
  <c r="N2089" i="1"/>
  <c r="M2107" i="1"/>
  <c r="N2107" i="1"/>
  <c r="M2149" i="1"/>
  <c r="N2149" i="1"/>
  <c r="M2165" i="1"/>
  <c r="N2165" i="1"/>
  <c r="M2190" i="1"/>
  <c r="M2279" i="1"/>
  <c r="N2279" i="1"/>
  <c r="M2441" i="1"/>
  <c r="M2644" i="1"/>
  <c r="M2726" i="1"/>
  <c r="N2726" i="1"/>
  <c r="M2893" i="1"/>
  <c r="N2893" i="1"/>
  <c r="M2967" i="1"/>
  <c r="M3249" i="1"/>
  <c r="N3249" i="1"/>
  <c r="M3449" i="1"/>
  <c r="N3449" i="1"/>
  <c r="M3546" i="1"/>
  <c r="N3546" i="1"/>
  <c r="M3632" i="1"/>
  <c r="M3713" i="1"/>
  <c r="N3713" i="1"/>
  <c r="M3752" i="1"/>
  <c r="M3930" i="1"/>
  <c r="N3930" i="1"/>
  <c r="M3933" i="1"/>
  <c r="N3933" i="1"/>
  <c r="M3945" i="1"/>
  <c r="M3979" i="1"/>
  <c r="M4051" i="1"/>
  <c r="N4051" i="1"/>
  <c r="M4077" i="1"/>
  <c r="N4077" i="1"/>
  <c r="N4151" i="1"/>
</calcChain>
</file>

<file path=xl/sharedStrings.xml><?xml version="1.0" encoding="utf-8"?>
<sst xmlns="http://schemas.openxmlformats.org/spreadsheetml/2006/main" count="340750" uniqueCount="25232">
  <si>
    <t>SEC Region</t>
  </si>
  <si>
    <t>Organization CRD#</t>
  </si>
  <si>
    <t>SEC#</t>
  </si>
  <si>
    <t>Firm Type</t>
  </si>
  <si>
    <t>Primary Business Name</t>
  </si>
  <si>
    <t>Legal Name</t>
  </si>
  <si>
    <t>Main Office Street Address 1</t>
  </si>
  <si>
    <t>Main Office Street Address 2</t>
  </si>
  <si>
    <t>Main Office City</t>
  </si>
  <si>
    <t>Main Office State</t>
  </si>
  <si>
    <t>Main Office Country</t>
  </si>
  <si>
    <t>Main Office Postal Code</t>
  </si>
  <si>
    <t>Main Office Telephone Number</t>
  </si>
  <si>
    <t>Main Office Facsimile Number</t>
  </si>
  <si>
    <t>Total number of offices, other than your Principal Office and place of business</t>
  </si>
  <si>
    <t>Mail Office Street Address 1</t>
  </si>
  <si>
    <t>Mail Office Street Address 2</t>
  </si>
  <si>
    <t>Mail Office City</t>
  </si>
  <si>
    <t>Mail Office State</t>
  </si>
  <si>
    <t>Mail Office Country</t>
  </si>
  <si>
    <t>Mail Office Postal Code</t>
  </si>
  <si>
    <t>SEC Current Status</t>
  </si>
  <si>
    <t>SEC Status Effective Date</t>
  </si>
  <si>
    <t>Jurisdiction Notice Filed-Effective Date</t>
  </si>
  <si>
    <t>Latest ADV Filing Date</t>
  </si>
  <si>
    <t>Form Version</t>
  </si>
  <si>
    <t>Website Address</t>
  </si>
  <si>
    <t>1M</t>
  </si>
  <si>
    <t>1N</t>
  </si>
  <si>
    <t>1O</t>
  </si>
  <si>
    <t>1O - If yes, approx. amount of assets</t>
  </si>
  <si>
    <t>1P</t>
  </si>
  <si>
    <t>2B(1)</t>
  </si>
  <si>
    <t>2B(2)</t>
  </si>
  <si>
    <t>2B(3)</t>
  </si>
  <si>
    <t>3A</t>
  </si>
  <si>
    <t>3A-Other</t>
  </si>
  <si>
    <t>3B</t>
  </si>
  <si>
    <t>3C-State</t>
  </si>
  <si>
    <t>3C-Country</t>
  </si>
  <si>
    <t>6A(1)</t>
  </si>
  <si>
    <t>6A(2)</t>
  </si>
  <si>
    <t>6A(3)</t>
  </si>
  <si>
    <t>6A(4)</t>
  </si>
  <si>
    <t>6A(5)</t>
  </si>
  <si>
    <t>6A(6)</t>
  </si>
  <si>
    <t>6A(7)</t>
  </si>
  <si>
    <t>6A(8)</t>
  </si>
  <si>
    <t>6A(9)</t>
  </si>
  <si>
    <t>6A(10)</t>
  </si>
  <si>
    <t>6A(11)</t>
  </si>
  <si>
    <t>6A(12)</t>
  </si>
  <si>
    <t>6A(13)</t>
  </si>
  <si>
    <t>6A(14)</t>
  </si>
  <si>
    <t>6A(14)-Other</t>
  </si>
  <si>
    <t>6B(1)</t>
  </si>
  <si>
    <t>6B(2)</t>
  </si>
  <si>
    <t>6B(3)</t>
  </si>
  <si>
    <t>7A(1)</t>
  </si>
  <si>
    <t>7A(2)</t>
  </si>
  <si>
    <t>7A(3)</t>
  </si>
  <si>
    <t>7A(4)</t>
  </si>
  <si>
    <t>7A(5)</t>
  </si>
  <si>
    <t>7A(6)</t>
  </si>
  <si>
    <t>7A(7)</t>
  </si>
  <si>
    <t>7A(8)</t>
  </si>
  <si>
    <t>7A(9)</t>
  </si>
  <si>
    <t>7A(10)</t>
  </si>
  <si>
    <t>7A(11)</t>
  </si>
  <si>
    <t>7A(12)</t>
  </si>
  <si>
    <t>7A(13)</t>
  </si>
  <si>
    <t>7A(14)</t>
  </si>
  <si>
    <t>7A(15)</t>
  </si>
  <si>
    <t>7A(16)</t>
  </si>
  <si>
    <t>7B</t>
  </si>
  <si>
    <t>10A</t>
  </si>
  <si>
    <t>11A(1)</t>
  </si>
  <si>
    <t>11A(2)</t>
  </si>
  <si>
    <t>11B(1)</t>
  </si>
  <si>
    <t>11B(2)</t>
  </si>
  <si>
    <t>11C(1)</t>
  </si>
  <si>
    <t>11C(2)</t>
  </si>
  <si>
    <t>11C(3)</t>
  </si>
  <si>
    <t>11C(4)</t>
  </si>
  <si>
    <t>11C(5)</t>
  </si>
  <si>
    <t>11D(1)</t>
  </si>
  <si>
    <t>11D(2)</t>
  </si>
  <si>
    <t>11D(3)</t>
  </si>
  <si>
    <t>11D(4)</t>
  </si>
  <si>
    <t>11D(5)</t>
  </si>
  <si>
    <t>11E(1)</t>
  </si>
  <si>
    <t>11E(2)</t>
  </si>
  <si>
    <t>11E(3)</t>
  </si>
  <si>
    <t>11E(4)</t>
  </si>
  <si>
    <t>11F</t>
  </si>
  <si>
    <t>11G</t>
  </si>
  <si>
    <t>11H(1)(a)</t>
  </si>
  <si>
    <t>11H(1)(b)</t>
  </si>
  <si>
    <t>11H(1)(c)</t>
  </si>
  <si>
    <t>11H(2)</t>
  </si>
  <si>
    <t>HQ</t>
  </si>
  <si>
    <t>802-113495</t>
  </si>
  <si>
    <t>ERA</t>
  </si>
  <si>
    <t>CPE FUNDS MANAGEMENT LIMITED</t>
  </si>
  <si>
    <t>121 SOUTH CHURCH STREET</t>
  </si>
  <si>
    <t>GRAND CAYMAN</t>
  </si>
  <si>
    <t>Cayman Islands</t>
  </si>
  <si>
    <t>KY1-1104</t>
  </si>
  <si>
    <t>1-345-949-8066</t>
  </si>
  <si>
    <t>1-345-949-8080</t>
  </si>
  <si>
    <t>3201-06, 32/F</t>
  </si>
  <si>
    <t>ONE PACIFIC PLACE, 88 QUEENSWAY, ADMIRALTY</t>
  </si>
  <si>
    <t>HONG KONG</t>
  </si>
  <si>
    <t>Hong Kong</t>
  </si>
  <si>
    <t>ERA - Active</t>
  </si>
  <si>
    <t>Y</t>
  </si>
  <si>
    <t>HTTP://WWW.CPE-FUND.COM</t>
  </si>
  <si>
    <t>N</t>
  </si>
  <si>
    <t>Corporation</t>
  </si>
  <si>
    <t>DECEMBER</t>
  </si>
  <si>
    <t>802-80222</t>
  </si>
  <si>
    <t>AM ADVISORS</t>
  </si>
  <si>
    <t>AM ADVISORS, S.C., ASESOR EN INVERSIONES INDEPENDIENTE</t>
  </si>
  <si>
    <t>BOSQUE DE ALISOS 45B</t>
  </si>
  <si>
    <t>PLANTA BAJA</t>
  </si>
  <si>
    <t>DELEG. CUAJIMALPA</t>
  </si>
  <si>
    <t>Mexico</t>
  </si>
  <si>
    <t>HTTP://WWW.AMADVISORS.MX</t>
  </si>
  <si>
    <t>DRO</t>
  </si>
  <si>
    <t>802-75353</t>
  </si>
  <si>
    <t>ELEVATION CAPITAL PARTNERS, LLC</t>
  </si>
  <si>
    <t>+1 650 204 5363</t>
  </si>
  <si>
    <t>Limited Liability Company</t>
  </si>
  <si>
    <t>DE</t>
  </si>
  <si>
    <t>United States</t>
  </si>
  <si>
    <t>802-112903</t>
  </si>
  <si>
    <t>AZIMUTH CAPITAL MANAGEMENT II LTD.</t>
  </si>
  <si>
    <t>CENTENNIAL PLACE EAST, #3110</t>
  </si>
  <si>
    <t>520-3RD AVENUE SW</t>
  </si>
  <si>
    <t>CALGARY, ALBERTA</t>
  </si>
  <si>
    <t>Canada</t>
  </si>
  <si>
    <t>T2P 0R3</t>
  </si>
  <si>
    <t>403-517-1500</t>
  </si>
  <si>
    <t>403-517-1515</t>
  </si>
  <si>
    <t>HTTP://NAVIGATINGENERGY.COM/</t>
  </si>
  <si>
    <t>BRO</t>
  </si>
  <si>
    <t>802-108293</t>
  </si>
  <si>
    <t>ACCION FRONTIER INCLUSION FUND GP, LLC</t>
  </si>
  <si>
    <t>10 FAWCETT STREET</t>
  </si>
  <si>
    <t>SUITE 204</t>
  </si>
  <si>
    <t>CAMBRIDGE</t>
  </si>
  <si>
    <t>MA</t>
  </si>
  <si>
    <t>617-625-7080 X1118</t>
  </si>
  <si>
    <t>617-625-7020</t>
  </si>
  <si>
    <t>https://www.accion.org/how-we-work/invest/accion-frontier-inclusion-fund</t>
  </si>
  <si>
    <t>802-108001</t>
  </si>
  <si>
    <t>KIARA ADVISOR PTE. LTD.</t>
  </si>
  <si>
    <t>KIARA ADVISORS PTE LTD</t>
  </si>
  <si>
    <t>1 RAFFLES PLACE #43-04</t>
  </si>
  <si>
    <t>ONE RAFFLES PLACE</t>
  </si>
  <si>
    <t>SINGAPORE</t>
  </si>
  <si>
    <t>Singapore</t>
  </si>
  <si>
    <t>65-6501-5624</t>
  </si>
  <si>
    <t>65-6501-5618</t>
  </si>
  <si>
    <t>254900TA01OL2CWZP967</t>
  </si>
  <si>
    <t>Other (specify)</t>
  </si>
  <si>
    <t>PTE. LTD</t>
  </si>
  <si>
    <t>SFRO</t>
  </si>
  <si>
    <t>802-107686</t>
  </si>
  <si>
    <t>CERVIN VENTURES MANAGEMENT, LLC</t>
  </si>
  <si>
    <t>705 FOREST AVENUE</t>
  </si>
  <si>
    <t>PALO ALTO</t>
  </si>
  <si>
    <t>CA</t>
  </si>
  <si>
    <t>1 408 508 1452</t>
  </si>
  <si>
    <t>HTTPS://WWW.CERVINVENTURES.COM/</t>
  </si>
  <si>
    <t>802-79731</t>
  </si>
  <si>
    <t>HIGHLAND EUROPE (GENEVA) S.A.R.L.</t>
  </si>
  <si>
    <t>18 RUE DU MARCHE</t>
  </si>
  <si>
    <t>GENEVA</t>
  </si>
  <si>
    <t>Switzerland</t>
  </si>
  <si>
    <t>41-22-817-72-00</t>
  </si>
  <si>
    <t>41-22-817-72-19</t>
  </si>
  <si>
    <t>HTTP://WWW.HIGHLANDEUROPE.COM</t>
  </si>
  <si>
    <t>LIMITED COMPANY</t>
  </si>
  <si>
    <t>MARCH</t>
  </si>
  <si>
    <t>ARO</t>
  </si>
  <si>
    <t>802-107373</t>
  </si>
  <si>
    <t>CRECIENTE PARTNERS INVESTMENT MANAGEMENT, LLC</t>
  </si>
  <si>
    <t>301 W. BARBEE CHAPEL ROAD</t>
  </si>
  <si>
    <t>SUITE 319</t>
  </si>
  <si>
    <t>CHAPEL HILL</t>
  </si>
  <si>
    <t>NC</t>
  </si>
  <si>
    <t>919-914-6618</t>
  </si>
  <si>
    <t>802-79495</t>
  </si>
  <si>
    <t>WINDHAM CAPITAL GROUP, INC.</t>
  </si>
  <si>
    <t>617-330-7474</t>
  </si>
  <si>
    <t>617-330-7484</t>
  </si>
  <si>
    <t>HTTP://WWW.WINDHAMCAPITALGROUP.COM</t>
  </si>
  <si>
    <t>802-76706</t>
  </si>
  <si>
    <t>YET2VENTURES MANAGEMENT, LLC</t>
  </si>
  <si>
    <t>YET2.COM</t>
  </si>
  <si>
    <t>199 WELLS AVENUE</t>
  </si>
  <si>
    <t>SUITE 102</t>
  </si>
  <si>
    <t>NEWTON</t>
  </si>
  <si>
    <t>617-244-4149</t>
  </si>
  <si>
    <t>617-244-4961</t>
  </si>
  <si>
    <t>HTTP://WWW.YET2VENTURES.COM</t>
  </si>
  <si>
    <t>NYRO</t>
  </si>
  <si>
    <t>802-107055</t>
  </si>
  <si>
    <t>ARISTAR CAPITAL MANAGEMENT, LLC</t>
  </si>
  <si>
    <t>SMITH EDWARD BYRON</t>
  </si>
  <si>
    <t>1120 AVENUE OF THE AMERICAS</t>
  </si>
  <si>
    <t>SUITE 1514</t>
  </si>
  <si>
    <t>NEW YORK</t>
  </si>
  <si>
    <t>NY</t>
  </si>
  <si>
    <t>212-626-6830</t>
  </si>
  <si>
    <t>802-78867</t>
  </si>
  <si>
    <t>BRV LOTUS HOLDINGS LIMITED</t>
  </si>
  <si>
    <t>ROOM 1009, 10/F, HARCOURT HOUSE</t>
  </si>
  <si>
    <t>39 GLOUCESTER ROAD</t>
  </si>
  <si>
    <t>WANCHAI</t>
  </si>
  <si>
    <t>852-26239782</t>
  </si>
  <si>
    <t>852-21918318</t>
  </si>
  <si>
    <t>802-112373</t>
  </si>
  <si>
    <t>NEW GROUND VENTURES</t>
  </si>
  <si>
    <t>NGV MANAGEMENT, LLC</t>
  </si>
  <si>
    <t>855 EL CAMINO REAL</t>
  </si>
  <si>
    <t>BUILDING 4, SUITE 272</t>
  </si>
  <si>
    <t>203-293-6904</t>
  </si>
  <si>
    <t>HTTPS://WWW.NEWGROUND.VC</t>
  </si>
  <si>
    <t>802-75165</t>
  </si>
  <si>
    <t>SV ANGEL MANAGEMENT, LLC</t>
  </si>
  <si>
    <t>588 SUTTER STREET</t>
  </si>
  <si>
    <t>#299</t>
  </si>
  <si>
    <t>SAN FRANCISCO</t>
  </si>
  <si>
    <t>650-854-4500</t>
  </si>
  <si>
    <t>650-854-4599</t>
  </si>
  <si>
    <t>VENTURE CAPITAL FIRM</t>
  </si>
  <si>
    <t>802-108815</t>
  </si>
  <si>
    <t>NUVEEN REAL ESTATE</t>
  </si>
  <si>
    <t>NUVEEN MANAGEMENT AIFM LIMITED</t>
  </si>
  <si>
    <t>201 BISHOPSGATE</t>
  </si>
  <si>
    <t>LONDON</t>
  </si>
  <si>
    <t>United Kingdom</t>
  </si>
  <si>
    <t>EC2M 3BN</t>
  </si>
  <si>
    <t>00 44 203 727 8095</t>
  </si>
  <si>
    <t>HTTPS://WWW.LINKEDIN.COM/COMPANY/5123972</t>
  </si>
  <si>
    <t>802-80246</t>
  </si>
  <si>
    <t>CHARLES-LIM CAPITAL LIMITED</t>
  </si>
  <si>
    <t>LEVELS 19 AND 20, SOUTHLAND BUILDING,</t>
  </si>
  <si>
    <t>48 CONNAUGHT ROAD CENTRAL, CENTRAL</t>
  </si>
  <si>
    <t>+852 2697 7001</t>
  </si>
  <si>
    <t>+852 2697 7006</t>
  </si>
  <si>
    <t>HTTP://WWW.CHARLESLIMCAPITAL.COM</t>
  </si>
  <si>
    <t>549300E6E200I1N2JS83</t>
  </si>
  <si>
    <t>CHRO</t>
  </si>
  <si>
    <t>802-76824</t>
  </si>
  <si>
    <t>CAPITAL MIDWEST ADVISORS II, LLC</t>
  </si>
  <si>
    <t>10556 NORTH PORT WASHINGTON ROAD</t>
  </si>
  <si>
    <t>SUITE 201</t>
  </si>
  <si>
    <t>MEQUON</t>
  </si>
  <si>
    <t>WI</t>
  </si>
  <si>
    <t>414-453-4488</t>
  </si>
  <si>
    <t>414-453-4831</t>
  </si>
  <si>
    <t>VENTURE CAPITAL ADVISOR</t>
  </si>
  <si>
    <t>802-110373</t>
  </si>
  <si>
    <t>PEAR VENTURES MANAGEMENT, LLC</t>
  </si>
  <si>
    <t>320 HIGH STREET</t>
  </si>
  <si>
    <t>650-283-5469</t>
  </si>
  <si>
    <t>650-644-0101</t>
  </si>
  <si>
    <t>HTTP://PEAR.VC</t>
  </si>
  <si>
    <t>802-114904</t>
  </si>
  <si>
    <t>SPO PARTNERS &amp; CO.</t>
  </si>
  <si>
    <t>591 REDWOOD HIGHWAY</t>
  </si>
  <si>
    <t>SUITE 3215</t>
  </si>
  <si>
    <t>MILL VALLEY</t>
  </si>
  <si>
    <t>415-383-6600</t>
  </si>
  <si>
    <t>PO BOX 2722</t>
  </si>
  <si>
    <t>SAN ANSELMO</t>
  </si>
  <si>
    <t>802-78761</t>
  </si>
  <si>
    <t>ATRIUM CAPITAL CORPORATION</t>
  </si>
  <si>
    <t>69 STERN LANE</t>
  </si>
  <si>
    <t>ATHERTON</t>
  </si>
  <si>
    <t>650-233-7878</t>
  </si>
  <si>
    <t>PO BOX 307</t>
  </si>
  <si>
    <t>MENLO PARK</t>
  </si>
  <si>
    <t>HTTP://ATRIUMCAPITAL.COM</t>
  </si>
  <si>
    <t>802-107240</t>
  </si>
  <si>
    <t>CABURN MANAGEMENT LP</t>
  </si>
  <si>
    <t>535 MADISON AVENUE</t>
  </si>
  <si>
    <t>30TH FLOOR</t>
  </si>
  <si>
    <t>212-319-7611</t>
  </si>
  <si>
    <t>212-319-4419</t>
  </si>
  <si>
    <t>Limited Partnership</t>
  </si>
  <si>
    <t>802-111894</t>
  </si>
  <si>
    <t>EMK CAPITAL LLP</t>
  </si>
  <si>
    <t>LEX HOUSE</t>
  </si>
  <si>
    <t>17 CONNAUGHT PLACE</t>
  </si>
  <si>
    <t>W2 2ES</t>
  </si>
  <si>
    <t>HTTPS://WWW.EMKCAPITAL.COM</t>
  </si>
  <si>
    <t>Limited Liability Partnership</t>
  </si>
  <si>
    <t>802-117346</t>
  </si>
  <si>
    <t>SAGARD HOLDINGS MANAGER LP</t>
  </si>
  <si>
    <t>161 BAY STREET</t>
  </si>
  <si>
    <t>SUITE 5000</t>
  </si>
  <si>
    <t>TORONTO, ONTARIO</t>
  </si>
  <si>
    <t>M5J 2S1</t>
  </si>
  <si>
    <t>416-607-2250</t>
  </si>
  <si>
    <t>https://sagardholdings.com</t>
  </si>
  <si>
    <t>PLRO</t>
  </si>
  <si>
    <t>802-78855</t>
  </si>
  <si>
    <t>AEB CAPITAL</t>
  </si>
  <si>
    <t>AEB CAPITAL, LLC</t>
  </si>
  <si>
    <t>1001 19TH ST N STE 1200</t>
  </si>
  <si>
    <t>ARLINGTON</t>
  </si>
  <si>
    <t>VA</t>
  </si>
  <si>
    <t>703-996-9920</t>
  </si>
  <si>
    <t>212-300-6893</t>
  </si>
  <si>
    <t>HTTPS://WWW.AEBCAPITAL.COM</t>
  </si>
  <si>
    <t>802-80063</t>
  </si>
  <si>
    <t>UPSLOPE VENTURE FUND I, LLC</t>
  </si>
  <si>
    <t>860-306-2990</t>
  </si>
  <si>
    <t>303-352-2050</t>
  </si>
  <si>
    <t>HTTP://WWW.UPSLOPE.VC</t>
  </si>
  <si>
    <t>802-116868</t>
  </si>
  <si>
    <t>JPMORGAN ASSET MANAGEMENT (EUROPE) S.A.R.L.</t>
  </si>
  <si>
    <t>6 ROUTE DE TREVES SENNINGERBERG</t>
  </si>
  <si>
    <t>LUXEMBOURG, LUXEMBOURG</t>
  </si>
  <si>
    <t>Luxembourg</t>
  </si>
  <si>
    <t>L-2633</t>
  </si>
  <si>
    <t>00352 34101</t>
  </si>
  <si>
    <t>https://www.jpmorganassetmanagement.be</t>
  </si>
  <si>
    <t>$1 billion - $10 billion</t>
  </si>
  <si>
    <t>549300XWGTGPPNVKZY94</t>
  </si>
  <si>
    <t>802-117398</t>
  </si>
  <si>
    <t>2048 VENTURES, LLC</t>
  </si>
  <si>
    <t>330 SEVENTH AVENUE</t>
  </si>
  <si>
    <t>10TH FLOOR</t>
  </si>
  <si>
    <t>(201)  788-9030</t>
  </si>
  <si>
    <t>https://www.2048.vc/</t>
  </si>
  <si>
    <t>802-107496</t>
  </si>
  <si>
    <t>EQUIS PTE. LTD.</t>
  </si>
  <si>
    <t>1 GEORGE STREET #14-04</t>
  </si>
  <si>
    <t>ONE GEORGE STREET</t>
  </si>
  <si>
    <t>65 6220 0040</t>
  </si>
  <si>
    <t>65 6220 0042</t>
  </si>
  <si>
    <t>HTTP://WWW.EQUISFG.COM</t>
  </si>
  <si>
    <t>PRIVATE LIMITED COMPANY UNDER SINGAPORE LAW</t>
  </si>
  <si>
    <t>802-112902</t>
  </si>
  <si>
    <t>KERN ENERGY PARTNERS MANAGEMENT LTD.</t>
  </si>
  <si>
    <t>HTTPS://WWW.LINKEDIN.COM/COMPANY/AZIMUTH-CAPITAL-MANAGEMENT/</t>
  </si>
  <si>
    <t>802-75873</t>
  </si>
  <si>
    <t>ICON MANAGEMENT ASSOCIATES II, LLC</t>
  </si>
  <si>
    <t>505 HAMILTON AVENUE</t>
  </si>
  <si>
    <t>SUITE 310</t>
  </si>
  <si>
    <t>650-463-8800</t>
  </si>
  <si>
    <t>650-463-8801</t>
  </si>
  <si>
    <t>HTTP://WWW.ICONVENTURES.COM</t>
  </si>
  <si>
    <t>802-77344</t>
  </si>
  <si>
    <t>DAKOTA PACIFIC</t>
  </si>
  <si>
    <t>DAKOTA PACIFIC, LLC</t>
  </si>
  <si>
    <t>299 SOUTH MAIN STREET</t>
  </si>
  <si>
    <t>SUITE 2450</t>
  </si>
  <si>
    <t>SALT LAKE CITY</t>
  </si>
  <si>
    <t>UT</t>
  </si>
  <si>
    <t>801-961-1131</t>
  </si>
  <si>
    <t>801-961-1135</t>
  </si>
  <si>
    <t>HTTPS://WWW.DAKOTAPACIFIC.COM</t>
  </si>
  <si>
    <t>802-111103</t>
  </si>
  <si>
    <t>LOCALGLOBE VIII GP LIMITED</t>
  </si>
  <si>
    <t>SUITE 1, FIRST FLOOR, THE ENERGY CENTRE,</t>
  </si>
  <si>
    <t>ADMIRAL PARK</t>
  </si>
  <si>
    <t>ST. PETER PORT, GUERNSEY</t>
  </si>
  <si>
    <t>Guernsey</t>
  </si>
  <si>
    <t>GY1 2BB</t>
  </si>
  <si>
    <t>44 (0) 1481 722066</t>
  </si>
  <si>
    <t>FWRO</t>
  </si>
  <si>
    <t>802-81145</t>
  </si>
  <si>
    <t>WYNN-CROSBY MANAGEMENT, LTD.</t>
  </si>
  <si>
    <t>1601 BRYAN STREET    #4300</t>
  </si>
  <si>
    <t>DALLAS</t>
  </si>
  <si>
    <t>TX</t>
  </si>
  <si>
    <t>75201-3477</t>
  </si>
  <si>
    <t>972-380-5500</t>
  </si>
  <si>
    <t>972-380-9570</t>
  </si>
  <si>
    <t>HTTP://WWW.WYNNCROSBY.COM/</t>
  </si>
  <si>
    <t>LARO</t>
  </si>
  <si>
    <t>802-107607</t>
  </si>
  <si>
    <t>ST. CLOUD CAPITAL</t>
  </si>
  <si>
    <t>ST. CLOUD CAPITAL II, LLC</t>
  </si>
  <si>
    <t>10866 WILSHIRE BLVD.</t>
  </si>
  <si>
    <t>SUITE 1450</t>
  </si>
  <si>
    <t>LOS ANGELES</t>
  </si>
  <si>
    <t>310-475-2700</t>
  </si>
  <si>
    <t>310-475-0550</t>
  </si>
  <si>
    <t>HTTPS://WWW.STCLOUDCAPITAL.COM</t>
  </si>
  <si>
    <t>802-75996</t>
  </si>
  <si>
    <t>CASTILE VENTURES MANAGEMENT COMPANY, INC.</t>
  </si>
  <si>
    <t>396 WASHINGTON STREET</t>
  </si>
  <si>
    <t>SUITE 188</t>
  </si>
  <si>
    <t>WELLESLEY</t>
  </si>
  <si>
    <t>781-890-0060</t>
  </si>
  <si>
    <t>781-890-0065</t>
  </si>
  <si>
    <t>HTTP://WWW.CASTILEVENTURES.BIZ</t>
  </si>
  <si>
    <t>802-111039</t>
  </si>
  <si>
    <t>KARTESIA MANAGEMENT S.A.</t>
  </si>
  <si>
    <t>19-21 ROUTE D'ARLON</t>
  </si>
  <si>
    <t>STRASSEN</t>
  </si>
  <si>
    <t>L-8009</t>
  </si>
  <si>
    <t>+352 27 61 62 85</t>
  </si>
  <si>
    <t>HTTP://WWW.KARTESIA.COM</t>
  </si>
  <si>
    <t>SOCIÉTÉ ANONYME</t>
  </si>
  <si>
    <t>802-74652</t>
  </si>
  <si>
    <t>CAPITON AG</t>
  </si>
  <si>
    <t>BLEIBTREUSTR 33</t>
  </si>
  <si>
    <t>BERLIN</t>
  </si>
  <si>
    <t>Germany</t>
  </si>
  <si>
    <t>HTTP://WWW.CAPITON.DE</t>
  </si>
  <si>
    <t>802-96239</t>
  </si>
  <si>
    <t>GRAND CROSSING CAPITAL LLC</t>
  </si>
  <si>
    <t>311 SOUTH WACKER DRIVE</t>
  </si>
  <si>
    <t>SUITE 2525</t>
  </si>
  <si>
    <t>CHICAGO</t>
  </si>
  <si>
    <t>IL</t>
  </si>
  <si>
    <t>312-997-5900</t>
  </si>
  <si>
    <t>312-997-5899</t>
  </si>
  <si>
    <t>HTTP://WWW.GRANDCROSSING.COM</t>
  </si>
  <si>
    <t>802-75905</t>
  </si>
  <si>
    <t>THOMAS, MCNERNEY &amp; PARTNERS</t>
  </si>
  <si>
    <t>THOMAS, MCNERNEY &amp; PARTNERS MGT., LLC</t>
  </si>
  <si>
    <t>ONE STAMFORD PLAZA</t>
  </si>
  <si>
    <t>263 TRESSER BLVD., 9TH FLOOR</t>
  </si>
  <si>
    <t>STAMFORD</t>
  </si>
  <si>
    <t>CT</t>
  </si>
  <si>
    <t>203-978-2000</t>
  </si>
  <si>
    <t>12527 CENTRAL AVE NE, #297</t>
  </si>
  <si>
    <t>MINNEAPOLIS</t>
  </si>
  <si>
    <t>MN</t>
  </si>
  <si>
    <t>HTTP://WWW.TM-PARTNERS.COM</t>
  </si>
  <si>
    <t>802-75172</t>
  </si>
  <si>
    <t>DFJ DRAGON</t>
  </si>
  <si>
    <t>DFJ DRAGONFUND LTD.</t>
  </si>
  <si>
    <t>2882 SAND HILL ROAD</t>
  </si>
  <si>
    <t>SUITE 150</t>
  </si>
  <si>
    <t>650-233-9000</t>
  </si>
  <si>
    <t>650-233-9233</t>
  </si>
  <si>
    <t>HTTP://WWW.DFJDRAGON.COM</t>
  </si>
  <si>
    <t>802-80120</t>
  </si>
  <si>
    <t>GALENA ASSET MANAGEMENT SA</t>
  </si>
  <si>
    <t>RUE DE JARGONNANT 1</t>
  </si>
  <si>
    <t>00 41 22 594 6900</t>
  </si>
  <si>
    <t>00 41 22 594 6901</t>
  </si>
  <si>
    <t>HTTP://WWW.GALENA-INVEST.COM</t>
  </si>
  <si>
    <t>549300JR1F5URFRFOL55</t>
  </si>
  <si>
    <t>SEPTEMBER</t>
  </si>
  <si>
    <t>802-112186</t>
  </si>
  <si>
    <t>KEDAARA CAPITAL ADVISORY SERVICES LLP</t>
  </si>
  <si>
    <t>SUNSHINE TOWER, 35TH FLOOR</t>
  </si>
  <si>
    <t>SENAPATI BAPAT MARG, PAREL, MUMBAI</t>
  </si>
  <si>
    <t>India</t>
  </si>
  <si>
    <t>91.22.62613600</t>
  </si>
  <si>
    <t>HTTPS://KEDAARA.COM</t>
  </si>
  <si>
    <t>802-110962</t>
  </si>
  <si>
    <t>WORK-BENCH MANAGEMENT, LLC</t>
  </si>
  <si>
    <t>110 FIFTH AVENUE, FIFTH FLOOR</t>
  </si>
  <si>
    <t>(732) 807-5083</t>
  </si>
  <si>
    <t>HTTPS://WWW.WORK-BENCH.COM/VENTURE</t>
  </si>
  <si>
    <t>802-75461</t>
  </si>
  <si>
    <t>CVF MANAGEMENT GROUP, LLC</t>
  </si>
  <si>
    <t>15 THORNWOOD DRIVE</t>
  </si>
  <si>
    <t>ITHACA</t>
  </si>
  <si>
    <t>607-266-9266</t>
  </si>
  <si>
    <t>607-266-9267</t>
  </si>
  <si>
    <t>HTTP://WWW.CAYUGAVENTUREFUND.COM/</t>
  </si>
  <si>
    <t>802-106588</t>
  </si>
  <si>
    <t>ANCHOR EQUITY PARTNERS II GP (CAYMAN), LTD.</t>
  </si>
  <si>
    <t>C/O ANCHOR EQUITY PARTNERS (ASIA) LIMITED</t>
  </si>
  <si>
    <t>SUITE 1322, TWO PACIFIC PLACE, 88 QUEENSWAY</t>
  </si>
  <si>
    <t>+852 3998 4960</t>
  </si>
  <si>
    <t>+852 3998 4961</t>
  </si>
  <si>
    <t>HTTP://WWW.ANCHORPE.COM</t>
  </si>
  <si>
    <t>Partnership</t>
  </si>
  <si>
    <t>802-106764</t>
  </si>
  <si>
    <t>KAE CAPITAL MANAGEMENT PRIVATE LIMITED</t>
  </si>
  <si>
    <t>7TH FLOOR, 74A&amp;B, JOLLY MAKER CHAMBERS II</t>
  </si>
  <si>
    <t>225, NARIMAN POINT</t>
  </si>
  <si>
    <t>MUMBAI</t>
  </si>
  <si>
    <t>400 021</t>
  </si>
  <si>
    <t>91 22 61944141</t>
  </si>
  <si>
    <t>HTTP://WWW.KAE-CAPITAL.COM</t>
  </si>
  <si>
    <t>PRIVATE LIMITED COMPANY</t>
  </si>
  <si>
    <t>802-80488</t>
  </si>
  <si>
    <t>INNOVA MEMPHIS, INC.</t>
  </si>
  <si>
    <t>20 DUDLEY STREET</t>
  </si>
  <si>
    <t>SUITE 620</t>
  </si>
  <si>
    <t>MEMPHIS</t>
  </si>
  <si>
    <t>TN</t>
  </si>
  <si>
    <t>901-866-1420</t>
  </si>
  <si>
    <t>901-866-1431</t>
  </si>
  <si>
    <t>HTTP://WWW.INNOVAMEMPHIS.COM</t>
  </si>
  <si>
    <t>802-115061</t>
  </si>
  <si>
    <t>PERIWINKLE TRADING LLC</t>
  </si>
  <si>
    <t>4614 N. DITTMAR ROAD</t>
  </si>
  <si>
    <t>(858)342-7367</t>
  </si>
  <si>
    <t>http://periwinkletrading.com/</t>
  </si>
  <si>
    <t>802-108778</t>
  </si>
  <si>
    <t>FOREVEST CAPITAL PARTNERS, LLC</t>
  </si>
  <si>
    <t>WALKERS CORPORATE LIMITED</t>
  </si>
  <si>
    <t>CAYMAN CORPORATE CENTRE, 27 HOSPITAL ROAD</t>
  </si>
  <si>
    <t>GEORGE TOWN, GRAND CAYMAN</t>
  </si>
  <si>
    <t>KY1-9008</t>
  </si>
  <si>
    <t>646-857-8747</t>
  </si>
  <si>
    <t>http://forevestcapital.com/</t>
  </si>
  <si>
    <t>802-106771</t>
  </si>
  <si>
    <t>ALTAS MED GP LP</t>
  </si>
  <si>
    <t>ALTAS MED GP PARTNERSHIP</t>
  </si>
  <si>
    <t>79 WELLINGTON STREET WEST</t>
  </si>
  <si>
    <t>SUITE 3500</t>
  </si>
  <si>
    <t>M5K 1K7</t>
  </si>
  <si>
    <t>416 306 9800</t>
  </si>
  <si>
    <t>416 775 8257</t>
  </si>
  <si>
    <t>https://altas.com</t>
  </si>
  <si>
    <t>802-107933</t>
  </si>
  <si>
    <t>FIFTH FLOOR, EBENE ESPLANADE, 24 BANK STREET</t>
  </si>
  <si>
    <t>CYBERCITY</t>
  </si>
  <si>
    <t>Mauritius</t>
  </si>
  <si>
    <t>N.A.</t>
  </si>
  <si>
    <t>(230) 401 2300</t>
  </si>
  <si>
    <t>(230) 401 2301</t>
  </si>
  <si>
    <t>802-80789</t>
  </si>
  <si>
    <t>DNX VENTURES</t>
  </si>
  <si>
    <t>DRAPER NEXUS VENTURE PARTNERS II, LLC</t>
  </si>
  <si>
    <t>55 EAST 3RD AVE</t>
  </si>
  <si>
    <t>SAN MATEO</t>
  </si>
  <si>
    <t>(858) 449-4173</t>
  </si>
  <si>
    <t>(415) 691-6605</t>
  </si>
  <si>
    <t>HTTP://WWW.DNX.VC</t>
  </si>
  <si>
    <t>802-95169</t>
  </si>
  <si>
    <t>LION CAO ASSET MANAGEMENT LLC</t>
  </si>
  <si>
    <t>535 MADISON AVENUE,</t>
  </si>
  <si>
    <t>4TH FLOOR</t>
  </si>
  <si>
    <t>212-355-8411</t>
  </si>
  <si>
    <t>212-355-6283</t>
  </si>
  <si>
    <t>HTTP://WWW.LCAMLLC.COM</t>
  </si>
  <si>
    <t>802-77126</t>
  </si>
  <si>
    <t>CVF CAPITAL PARTNERS, INC.</t>
  </si>
  <si>
    <t>1590 DREW AVENUE</t>
  </si>
  <si>
    <t>SUITE 110</t>
  </si>
  <si>
    <t>DAVIS</t>
  </si>
  <si>
    <t>530-757-7004</t>
  </si>
  <si>
    <t>530-757-1316</t>
  </si>
  <si>
    <t>HTTP://WWW.CVFCAPITALPARTNERS.COM</t>
  </si>
  <si>
    <t>802-74544</t>
  </si>
  <si>
    <t>LONGWORTH MANAGEMENT COMPANY, INC.</t>
  </si>
  <si>
    <t>617-513-0209</t>
  </si>
  <si>
    <t>HTTPS://LONGWORTH.COM</t>
  </si>
  <si>
    <t>802-75549</t>
  </si>
  <si>
    <t>MONITOR VENTURES</t>
  </si>
  <si>
    <t>MONITOR VENTURE ASSOCIATES, LLC</t>
  </si>
  <si>
    <t>5050 EL CAMINO REAL</t>
  </si>
  <si>
    <t>SUITE 228</t>
  </si>
  <si>
    <t>LOS ALTOS</t>
  </si>
  <si>
    <t>650-475-7300</t>
  </si>
  <si>
    <t>650-475-7301</t>
  </si>
  <si>
    <t>HTTP://WWW.MONITORVENTURES.COM</t>
  </si>
  <si>
    <t>802-117059</t>
  </si>
  <si>
    <t>THCP ADVISORY LIMITED</t>
  </si>
  <si>
    <t>25 MADDOX STREET</t>
  </si>
  <si>
    <t>W1S 2QN</t>
  </si>
  <si>
    <t>44 203 056 95 43</t>
  </si>
  <si>
    <t>https://www.linkedin.com/company/three-hills-capital-partners/</t>
  </si>
  <si>
    <t>802-75540</t>
  </si>
  <si>
    <t>TRIBECA VENTURE PARTNERS</t>
  </si>
  <si>
    <t>TRIBECA VENTURE PARTNERS, LLC</t>
  </si>
  <si>
    <t>99 HUDSON STREET</t>
  </si>
  <si>
    <t>15TH FLOOR</t>
  </si>
  <si>
    <t>212-966-9333</t>
  </si>
  <si>
    <t>HTTP://WWW.TRIBECAVP.COM</t>
  </si>
  <si>
    <t>802-112703</t>
  </si>
  <si>
    <t>ALTA ADVISERS LIMITED</t>
  </si>
  <si>
    <t>8 LANCELOT PLACE</t>
  </si>
  <si>
    <t>LONDON, LONDON</t>
  </si>
  <si>
    <t>SW7 1DR</t>
  </si>
  <si>
    <t>549300VDESQLVNRY3146</t>
  </si>
  <si>
    <t>JUNE</t>
  </si>
  <si>
    <t>802-112409</t>
  </si>
  <si>
    <t>RACON CAPITAL</t>
  </si>
  <si>
    <t>RACON CAPITAL PARTNERS LLC</t>
  </si>
  <si>
    <t>234 W FLORIDA ST. SUITE 700</t>
  </si>
  <si>
    <t>MILWAUKEE</t>
  </si>
  <si>
    <t>414-877-1270</t>
  </si>
  <si>
    <t>414-877-1290</t>
  </si>
  <si>
    <t>HTTP://WWW.RACONCAPITAL.COM</t>
  </si>
  <si>
    <t>802-113038</t>
  </si>
  <si>
    <t>FELIX CAPITAL</t>
  </si>
  <si>
    <t>FELIX CAPITAL PARTNERS LLP</t>
  </si>
  <si>
    <t>27 BEAK STREET</t>
  </si>
  <si>
    <t>LONDON, ENGLAND</t>
  </si>
  <si>
    <t>W1F 9RU</t>
  </si>
  <si>
    <t>(+44) 2032878080</t>
  </si>
  <si>
    <t>HTTPS://FELIXCAP.COM</t>
  </si>
  <si>
    <t>802-112884</t>
  </si>
  <si>
    <t>LAKEVILLE ASSOCIATES, LLC</t>
  </si>
  <si>
    <t>1430 BROADWAY</t>
  </si>
  <si>
    <t>SUITE 803</t>
  </si>
  <si>
    <t>212-426-2115</t>
  </si>
  <si>
    <t>802-80691</t>
  </si>
  <si>
    <t>SEACREST CAPITAL GROUP</t>
  </si>
  <si>
    <t>2ND FLOOR, 99 FRONT STREET</t>
  </si>
  <si>
    <t>HAMILTON</t>
  </si>
  <si>
    <t>Bermuda</t>
  </si>
  <si>
    <t>HM12</t>
  </si>
  <si>
    <t>1-441-297-8008</t>
  </si>
  <si>
    <t>1-441-297-8119</t>
  </si>
  <si>
    <t>PO BOX HM 3306</t>
  </si>
  <si>
    <t>HMPX</t>
  </si>
  <si>
    <t>HTTP://WWW.SEACREST.COM</t>
  </si>
  <si>
    <t>802-110532</t>
  </si>
  <si>
    <t>AL-BAWADER CAPITAL LTD.</t>
  </si>
  <si>
    <t>11 HAMENOFIM STREET</t>
  </si>
  <si>
    <t>BUILDING B</t>
  </si>
  <si>
    <t>HERZLIYA</t>
  </si>
  <si>
    <t>Israel</t>
  </si>
  <si>
    <t>972-9-971-8100</t>
  </si>
  <si>
    <t>971-9-971-8102</t>
  </si>
  <si>
    <t>HTTP://WWW.AL-BAWADER.COM</t>
  </si>
  <si>
    <t>802-106599</t>
  </si>
  <si>
    <t>1270 CAPITAL LLC</t>
  </si>
  <si>
    <t>689 FIFTH AVENUE</t>
  </si>
  <si>
    <t>212-600-8245</t>
  </si>
  <si>
    <t>212-600-8255</t>
  </si>
  <si>
    <t>802-74683</t>
  </si>
  <si>
    <t>RAIFF PARTNERS, INC.</t>
  </si>
  <si>
    <t>1345 AVENUE AMERICAS</t>
  </si>
  <si>
    <t>3RD FLOOR</t>
  </si>
  <si>
    <t>212-247-4000</t>
  </si>
  <si>
    <t>212-247-9343</t>
  </si>
  <si>
    <t>802-75720</t>
  </si>
  <si>
    <t>GLENBROOK CONSUMER ADVISORS LLC</t>
  </si>
  <si>
    <t>415-624-5820</t>
  </si>
  <si>
    <t>3559 MT DIABLO BLVD</t>
  </si>
  <si>
    <t>PMB #33</t>
  </si>
  <si>
    <t>LAFAYETTE</t>
  </si>
  <si>
    <t>94549-8302</t>
  </si>
  <si>
    <t>HTTP://WWW.GLENBROOKCONSUMER.COM/</t>
  </si>
  <si>
    <t>802-114796</t>
  </si>
  <si>
    <t>FALKO RAOF GP II LIMITED</t>
  </si>
  <si>
    <t>IFC 5</t>
  </si>
  <si>
    <t>ST. HELIER</t>
  </si>
  <si>
    <t>Jersey</t>
  </si>
  <si>
    <t>JE1 1ST</t>
  </si>
  <si>
    <t>+44 1534 710274</t>
  </si>
  <si>
    <t>JERSEY LIMITED COMPANY</t>
  </si>
  <si>
    <t>802-78254</t>
  </si>
  <si>
    <t>TOCCATA CAPITAL</t>
  </si>
  <si>
    <t>TOCCATA CAPITAL PTE. LTD.</t>
  </si>
  <si>
    <t>8 TEMASEK BOULEVARD, #36-03</t>
  </si>
  <si>
    <t>SUNTEC TOWER 3</t>
  </si>
  <si>
    <t>HTTPS://WWW.TOCCAP.COM/</t>
  </si>
  <si>
    <t>802-111763</t>
  </si>
  <si>
    <t>SECURESET</t>
  </si>
  <si>
    <t>SECURESET FUND I GP LLC</t>
  </si>
  <si>
    <t>3801 FRANKLIN ST</t>
  </si>
  <si>
    <t>DENVER</t>
  </si>
  <si>
    <t>CO</t>
  </si>
  <si>
    <t>720-605-8688</t>
  </si>
  <si>
    <t>HTTPS://SECURESETACCELERATOR.COM</t>
  </si>
  <si>
    <t>JANUARY</t>
  </si>
  <si>
    <t>802-76280</t>
  </si>
  <si>
    <t>KHOSLA VENTURES, LLC</t>
  </si>
  <si>
    <t>2128 SAND HILL ROAD</t>
  </si>
  <si>
    <t>650-376-8500</t>
  </si>
  <si>
    <t>650-926-9590</t>
  </si>
  <si>
    <t>https://www.khoslaventures.com/</t>
  </si>
  <si>
    <t>802-75464</t>
  </si>
  <si>
    <t>ONSET VENTURES</t>
  </si>
  <si>
    <t>ONSET VENTURE SERVICES CORPORATION</t>
  </si>
  <si>
    <t>2400 SAND HILL ROAD, SUITE 150</t>
  </si>
  <si>
    <t>94025-6940</t>
  </si>
  <si>
    <t>650-529-0700</t>
  </si>
  <si>
    <t>650-529-0777</t>
  </si>
  <si>
    <t>HTTP://WWW.ONSET.COM</t>
  </si>
  <si>
    <t>802-113095</t>
  </si>
  <si>
    <t>MUCKERLAB, LLC</t>
  </si>
  <si>
    <t>202 BICKNELL AVENUE</t>
  </si>
  <si>
    <t>SUITE 2</t>
  </si>
  <si>
    <t>SANTA MONICA</t>
  </si>
  <si>
    <t>949-734-0637</t>
  </si>
  <si>
    <t>HTTP://WWW.MUCKERCAPITAL.COM/MUCKERLAB/ABOUT/</t>
  </si>
  <si>
    <t>802-76277</t>
  </si>
  <si>
    <t>GEOCAPITAL PARTNERS LLC</t>
  </si>
  <si>
    <t>919-479-9525</t>
  </si>
  <si>
    <t>919-477-7804</t>
  </si>
  <si>
    <t>1821 HILLANDALE ROAD</t>
  </si>
  <si>
    <t>SUITE 1B-341</t>
  </si>
  <si>
    <t>DURHAM</t>
  </si>
  <si>
    <t>802-113665</t>
  </si>
  <si>
    <t>PVGLOBAL LLC</t>
  </si>
  <si>
    <t>101 NATOMA STREET</t>
  </si>
  <si>
    <t>2ND FLOOR</t>
  </si>
  <si>
    <t>415-432-8880</t>
  </si>
  <si>
    <t>https://www.princeville-capital.com/princeville-global</t>
  </si>
  <si>
    <t>802-77263</t>
  </si>
  <si>
    <t>MANSFORD LLP</t>
  </si>
  <si>
    <t>ST ALBANS HOUSE</t>
  </si>
  <si>
    <t>57-59 HAYMARKET</t>
  </si>
  <si>
    <t>SW1Y 4QX</t>
  </si>
  <si>
    <t>+44 0 20 7838 0111</t>
  </si>
  <si>
    <t>+44 0 20 7838 0122</t>
  </si>
  <si>
    <t>HTTP://WWW.MANSFORD.COM</t>
  </si>
  <si>
    <t>802-76094</t>
  </si>
  <si>
    <t>INVESTCORP TECHNOLOGY FUND III LIMITED PARTNERSHIP</t>
  </si>
  <si>
    <t>C/O PAGET-BROWN TRUST COMPANY LTD.</t>
  </si>
  <si>
    <t>BOUNDARY HALL CRICKET SQUARE</t>
  </si>
  <si>
    <t>KY1-1102</t>
  </si>
  <si>
    <t>345-949-5122</t>
  </si>
  <si>
    <t>345-949-6773</t>
  </si>
  <si>
    <t>802-75273</t>
  </si>
  <si>
    <t>ABS CAPITAL PARTNERS, INC.</t>
  </si>
  <si>
    <t>400 E. PRATT STREET</t>
  </si>
  <si>
    <t>SUITE 910</t>
  </si>
  <si>
    <t>BALTIMORE</t>
  </si>
  <si>
    <t>MD</t>
  </si>
  <si>
    <t>21202-3127</t>
  </si>
  <si>
    <t>410-246-5600</t>
  </si>
  <si>
    <t>410-246-5606</t>
  </si>
  <si>
    <t>HTTP://WWW.ABSCAPITAL.COM</t>
  </si>
  <si>
    <t>802-74674</t>
  </si>
  <si>
    <t>TURIYA ADVISORS ASIA LIMITED</t>
  </si>
  <si>
    <t>SUITE 1102, 11TH FLOOR</t>
  </si>
  <si>
    <t>LHT TOWER, 31 QUEEN'S ROAD CENTRAL</t>
  </si>
  <si>
    <t>852 3518 7000</t>
  </si>
  <si>
    <t>852 3518 7100</t>
  </si>
  <si>
    <t>HTTPS://WWW.LINKEDIN.COM/COMPANY/1088389/</t>
  </si>
  <si>
    <t>5493004MO8L4Y9LPFQ28</t>
  </si>
  <si>
    <t>HONG KONG COMPANY LIMITED BY SHARES</t>
  </si>
  <si>
    <t>802-110186</t>
  </si>
  <si>
    <t>CAPYBARA MANAGEMENT, LLC</t>
  </si>
  <si>
    <t>760 SW 9TH AVENUE</t>
  </si>
  <si>
    <t>SUITE 2380</t>
  </si>
  <si>
    <t>PORTLAND</t>
  </si>
  <si>
    <t>OR</t>
  </si>
  <si>
    <t>503.727.2197</t>
  </si>
  <si>
    <t>HTTP://WWW.OregonVentureFund.com</t>
  </si>
  <si>
    <t>802-111048</t>
  </si>
  <si>
    <t>EQUITYZEN ADVISORS LLC</t>
  </si>
  <si>
    <t>45 WEST 27TH STREET</t>
  </si>
  <si>
    <t>SUITE 200</t>
  </si>
  <si>
    <t>1-877-490-6121</t>
  </si>
  <si>
    <t>HTTPS://EQUITYZEN.COM/</t>
  </si>
  <si>
    <t>802-74374</t>
  </si>
  <si>
    <t>CROSS ATLANTIC CAPITAL PARTNERS, INC.</t>
  </si>
  <si>
    <t>150 N. RADNOR CHESTER ROAD</t>
  </si>
  <si>
    <t>SUITE A225</t>
  </si>
  <si>
    <t>RADNOR</t>
  </si>
  <si>
    <t>PA</t>
  </si>
  <si>
    <t>610-995-2650</t>
  </si>
  <si>
    <t>610-971-2062</t>
  </si>
  <si>
    <t>HTTP://WWW.XACP.COM</t>
  </si>
  <si>
    <t>802-76152</t>
  </si>
  <si>
    <t>MEZZANINE CAPITAL PARTNERS</t>
  </si>
  <si>
    <t>SAND HILL VENTURES, LLC</t>
  </si>
  <si>
    <t>415-983-3302</t>
  </si>
  <si>
    <t>415-508-3362</t>
  </si>
  <si>
    <t>PO BOX 470820</t>
  </si>
  <si>
    <t>HTTP://WWW.MEZZANINECAP.COM</t>
  </si>
  <si>
    <t>802-112361</t>
  </si>
  <si>
    <t>BLUE CLOUD MANAGEMENT, LLC</t>
  </si>
  <si>
    <t>3 PARK AVENUE</t>
  </si>
  <si>
    <t>SUITE 3102B</t>
  </si>
  <si>
    <t>212-776-4474</t>
  </si>
  <si>
    <t>212-973-7357</t>
  </si>
  <si>
    <t>HTTP://WWW.BLUECLOUDVENTURES.COM</t>
  </si>
  <si>
    <t>802-74917</t>
  </si>
  <si>
    <t>ANGELENO GROUP, LLC</t>
  </si>
  <si>
    <t>2029 CENTURY PARK EAST</t>
  </si>
  <si>
    <t>SUITE 2980</t>
  </si>
  <si>
    <t>310-552-2790</t>
  </si>
  <si>
    <t>310-552-2727</t>
  </si>
  <si>
    <t>HTTP://WWW.ANGELENOGROUP.COM</t>
  </si>
  <si>
    <t>549300SJBLMSQHPJV690</t>
  </si>
  <si>
    <t>802-76267</t>
  </si>
  <si>
    <t>ASCENDENT CAPITAL PARTNERS LIMITED</t>
  </si>
  <si>
    <t>190 ELGIN AVENUE,</t>
  </si>
  <si>
    <t>GEORGE TOWN</t>
  </si>
  <si>
    <t>KY1-9005</t>
  </si>
  <si>
    <t>+1 345 943 3100</t>
  </si>
  <si>
    <t>+1 345 945 4757</t>
  </si>
  <si>
    <t>HTTP://WWW.ASCENDENTCP.COM</t>
  </si>
  <si>
    <t>EXEMPTED COMPANY WITH LIMITED LIABILITY</t>
  </si>
  <si>
    <t>802-96224</t>
  </si>
  <si>
    <t>MCM CAPITAL ADVISORS III, LLC</t>
  </si>
  <si>
    <t>25201 CHAGRIN BLVD</t>
  </si>
  <si>
    <t>SUITE 360</t>
  </si>
  <si>
    <t>BEACHWOOD</t>
  </si>
  <si>
    <t>OH</t>
  </si>
  <si>
    <t>216-514-1840</t>
  </si>
  <si>
    <t>216-514-1850</t>
  </si>
  <si>
    <t>HTTP://WWW.MCMCAPITAL.COM</t>
  </si>
  <si>
    <t>802-108954</t>
  </si>
  <si>
    <t>CLASS VI-CAPITAL PARTNERS, LP</t>
  </si>
  <si>
    <t>1345 AVENUE OF THE AMERICAS 3RD FLOOR</t>
  </si>
  <si>
    <t>516-747-5420</t>
  </si>
  <si>
    <t>802-113793</t>
  </si>
  <si>
    <t>VICTORIA CAPITAL PARTNERS</t>
  </si>
  <si>
    <t>VICTORIA SOUTH AMERICAN PARTNERS III LLC</t>
  </si>
  <si>
    <t>VICTORIA SOUTH AMERICAN PARTNER-SUCURSAL ARGENTINA</t>
  </si>
  <si>
    <t>BOUCHARD 547, 13TH FLOOR</t>
  </si>
  <si>
    <t>BUENOS AIRES</t>
  </si>
  <si>
    <t>Argentina</t>
  </si>
  <si>
    <t>54-11-4312-3505</t>
  </si>
  <si>
    <t>54-11-4342-0096</t>
  </si>
  <si>
    <t>HTTP://WWW.VICTORIACP.COM/</t>
  </si>
  <si>
    <t>802-79840</t>
  </si>
  <si>
    <t>CORRIENTE ADVISORS, LLC</t>
  </si>
  <si>
    <t>1401 FOCH ST</t>
  </si>
  <si>
    <t>SUITE 100</t>
  </si>
  <si>
    <t>FORT WORTH</t>
  </si>
  <si>
    <t>817.870.0400</t>
  </si>
  <si>
    <t>817.870.0401</t>
  </si>
  <si>
    <t>HTTP://WWW.CORRIENTECAPITAL.COM</t>
  </si>
  <si>
    <t>BU17PY3Z5VQE0HJ23D43</t>
  </si>
  <si>
    <t>802-78484</t>
  </si>
  <si>
    <t>CAPITALWORKS PRIVATE EQUITY ADVISOR LIMITED</t>
  </si>
  <si>
    <t>WILLOW HOUSE 2ND FLOOR</t>
  </si>
  <si>
    <t>CRICKET SQUARE</t>
  </si>
  <si>
    <t>KY1 1103</t>
  </si>
  <si>
    <t>1 345 949 7555</t>
  </si>
  <si>
    <t>1 345 914 4614</t>
  </si>
  <si>
    <t>FALCON CLIFF</t>
  </si>
  <si>
    <t>PALACE ROAD</t>
  </si>
  <si>
    <t>DOUGLAS</t>
  </si>
  <si>
    <t>Isle of Man</t>
  </si>
  <si>
    <t>IM2 4LB</t>
  </si>
  <si>
    <t>802-107817</t>
  </si>
  <si>
    <t>PO&amp;G ADVISORS, LLC</t>
  </si>
  <si>
    <t>5847 SAN FELIPE</t>
  </si>
  <si>
    <t>SUITE 3200</t>
  </si>
  <si>
    <t>HOUSTON</t>
  </si>
  <si>
    <t>713-244-0779</t>
  </si>
  <si>
    <t>713-244-0650</t>
  </si>
  <si>
    <t>HTTPS://WWW.POGRESOURCES.COM</t>
  </si>
  <si>
    <t>802-109954</t>
  </si>
  <si>
    <t>ENGADINE PARTNERS LLP</t>
  </si>
  <si>
    <t>3 ST JAMES'S SQUARE, 4TH FLOOR</t>
  </si>
  <si>
    <t>SW1Y 4JU</t>
  </si>
  <si>
    <t>+44 207 429 7650</t>
  </si>
  <si>
    <t>http://engadinepartners.com/</t>
  </si>
  <si>
    <t>213800TIFVQNMLHI1C63</t>
  </si>
  <si>
    <t>802-75871</t>
  </si>
  <si>
    <t>HG CAPITAL MANAGEMENT, LLC</t>
  </si>
  <si>
    <t>20 BURTON HILLS BLVD</t>
  </si>
  <si>
    <t>STE 150</t>
  </si>
  <si>
    <t>NASHVILLE</t>
  </si>
  <si>
    <t>615-665-8220</t>
  </si>
  <si>
    <t>615-263-7800</t>
  </si>
  <si>
    <t>HTTP://WWW.HERITAGEGROUPUSA.COM</t>
  </si>
  <si>
    <t>802-75345</t>
  </si>
  <si>
    <t>GREYCROFT LP</t>
  </si>
  <si>
    <t>292 MADISON AVENUE, 20TH  FLOOR</t>
  </si>
  <si>
    <t>212-756-3508</t>
  </si>
  <si>
    <t>212-832-0117</t>
  </si>
  <si>
    <t>https://www.greycroft.com/</t>
  </si>
  <si>
    <t>802-108909</t>
  </si>
  <si>
    <t>YMS ENDEAVORS LLC</t>
  </si>
  <si>
    <t>SAMET, YOAV MICHAEL</t>
  </si>
  <si>
    <t>650-798-7497</t>
  </si>
  <si>
    <t>802-79027</t>
  </si>
  <si>
    <t>OURCROWD</t>
  </si>
  <si>
    <t>OURCROWD INTERNATIONAL GENERAL PARTNER, L.P.</t>
  </si>
  <si>
    <t>DERECH HEBRON 28</t>
  </si>
  <si>
    <t>JERUSALEM</t>
  </si>
  <si>
    <t>HTTPS://WWW.OURCROWD.COM</t>
  </si>
  <si>
    <t>802-74721</t>
  </si>
  <si>
    <t>EPIRIS MANAGERS LLP</t>
  </si>
  <si>
    <t>FORUM ST PAULS</t>
  </si>
  <si>
    <t>33 GUTTER LANE</t>
  </si>
  <si>
    <t>EC2V 8AS</t>
  </si>
  <si>
    <t>44 0 20 72144200</t>
  </si>
  <si>
    <t>44 0 20 7214 4201</t>
  </si>
  <si>
    <t>HTTPS://WWW.LINKEDIN.COM/COMPANY/EPIRIS/</t>
  </si>
  <si>
    <t>802-106945</t>
  </si>
  <si>
    <t>ADVANTECH CAPITAL ADVISORS LTD.</t>
  </si>
  <si>
    <t>DMS HOUSE, 20 GENESIS CLOSE</t>
  </si>
  <si>
    <t>KY1-1103</t>
  </si>
  <si>
    <t>345-749-8630</t>
  </si>
  <si>
    <t>345-946-7628</t>
  </si>
  <si>
    <t>SUITES 1702-03, ONE EXCHANGE SQUARE</t>
  </si>
  <si>
    <t>8 CONNAUGHT PLACE</t>
  </si>
  <si>
    <t>CENTRAL</t>
  </si>
  <si>
    <t>CAYMAN EXEMPTED COMPANY WITH LIMITED LIABILITY</t>
  </si>
  <si>
    <t>MIRO</t>
  </si>
  <si>
    <t>802-74958</t>
  </si>
  <si>
    <t>CTM CAPITAL MANAGEMENT, LLC</t>
  </si>
  <si>
    <t>248-789-9790</t>
  </si>
  <si>
    <t>802-76491</t>
  </si>
  <si>
    <t>EGERIA</t>
  </si>
  <si>
    <t>EGERIA CAPITAL MANAGEMENT B.V.</t>
  </si>
  <si>
    <t>SARPHATIKADE 12</t>
  </si>
  <si>
    <t>AMSTERDAM, NH</t>
  </si>
  <si>
    <t>Netherlands</t>
  </si>
  <si>
    <t>1017WV</t>
  </si>
  <si>
    <t>31 20 530 68 68</t>
  </si>
  <si>
    <t>HTTP://WWW.EGERIA.NL</t>
  </si>
  <si>
    <t>802-75758</t>
  </si>
  <si>
    <t>FOUNDER COLLECTIVE</t>
  </si>
  <si>
    <t>FOUNDER COLLECTIVE MANAGEMENT CO., LLC</t>
  </si>
  <si>
    <t>1 MIFFLIN PLACE</t>
  </si>
  <si>
    <t>SUITE 300</t>
  </si>
  <si>
    <t>02138-4907</t>
  </si>
  <si>
    <t>617-453-2250</t>
  </si>
  <si>
    <t>HTTP://FOUNDERCOLLECTIVE.COM</t>
  </si>
  <si>
    <t>802-114742</t>
  </si>
  <si>
    <t>BARING INTERNATIONAL FUND MANAGERS (IRELAND) LIMITED</t>
  </si>
  <si>
    <t>70 SIR JOHN ROGERSON'S QUAY</t>
  </si>
  <si>
    <t>DUBLIN 2</t>
  </si>
  <si>
    <t>Ireland</t>
  </si>
  <si>
    <t>353 1 232 2000</t>
  </si>
  <si>
    <t>HTTPS://WWW.LINKEDIN.COM/SHOWCASE/BARINGS-ALTERNATIVE-INVESTMENTS/</t>
  </si>
  <si>
    <t>213800MW2KGI7H31B177</t>
  </si>
  <si>
    <t>LIMITED</t>
  </si>
  <si>
    <t>802-78953</t>
  </si>
  <si>
    <t>HERCULES PRIVATE EQUITY IV (GP-II) LIMITED</t>
  </si>
  <si>
    <t>HERKULES PRIVATE EQUITY IV (GP-II) LIMITED</t>
  </si>
  <si>
    <t>11-15 SEATON PLACE</t>
  </si>
  <si>
    <t>JERSEY</t>
  </si>
  <si>
    <t>ST HELIER</t>
  </si>
  <si>
    <t>JE4 0QH</t>
  </si>
  <si>
    <t>44 1534 833000</t>
  </si>
  <si>
    <t>44 1534 833033</t>
  </si>
  <si>
    <t>802-96277</t>
  </si>
  <si>
    <t>OPERON VENTURES LLC</t>
  </si>
  <si>
    <t>1 BROADWAY, 14TH FLOOR</t>
  </si>
  <si>
    <t>617-997-7475</t>
  </si>
  <si>
    <t>HTTP://WWW.KSLSFUND.COM</t>
  </si>
  <si>
    <t>802-113028</t>
  </si>
  <si>
    <t>BRASIDAS INVESTMENT MANAGEMENT LLC</t>
  </si>
  <si>
    <t>125 PARK AVENUE</t>
  </si>
  <si>
    <t>25TH FLOOR</t>
  </si>
  <si>
    <t>917 397 1623</t>
  </si>
  <si>
    <t>http://brasidas-capital.com/</t>
  </si>
  <si>
    <t>549300PKRBLGCYAU8N19</t>
  </si>
  <si>
    <t>802-77279</t>
  </si>
  <si>
    <t>32 DEGREES CAPITAL ADVISORS, LTD</t>
  </si>
  <si>
    <t>32 DEGREES CAPITAL ADVISOR LTD.</t>
  </si>
  <si>
    <t>SUITE 650, 635 - 8TH AVENUE SW</t>
  </si>
  <si>
    <t>T2P3M3</t>
  </si>
  <si>
    <t>403-592-5843</t>
  </si>
  <si>
    <t>403-233-8040</t>
  </si>
  <si>
    <t>HTTP://WWW.32DEGREES.CA</t>
  </si>
  <si>
    <t>802-74157</t>
  </si>
  <si>
    <t>IGNITION CAPITAL</t>
  </si>
  <si>
    <t>IGNITION GROWTH MANAGEMENT, LLC</t>
  </si>
  <si>
    <t>2101 4TH AVE.</t>
  </si>
  <si>
    <t>SUITE 2300</t>
  </si>
  <si>
    <t>SEATTLE</t>
  </si>
  <si>
    <t>WA</t>
  </si>
  <si>
    <t>206-348-0777</t>
  </si>
  <si>
    <t>206-971-5055</t>
  </si>
  <si>
    <t>2101 FOURTH AVE</t>
  </si>
  <si>
    <t>HTTP://IGNCAP.COM</t>
  </si>
  <si>
    <t>802-75153</t>
  </si>
  <si>
    <t>NTH POWER LLC</t>
  </si>
  <si>
    <t>555 MISSION STREET</t>
  </si>
  <si>
    <t>SUITE 3300</t>
  </si>
  <si>
    <t>415-983-9983</t>
  </si>
  <si>
    <t>HTTPS://WWW.NTHPOWER.COM</t>
  </si>
  <si>
    <t>802-73583</t>
  </si>
  <si>
    <t>NORTHCROSS CAPITAL MANAGEMENT LIMITED</t>
  </si>
  <si>
    <t>12 CASTLE STREET</t>
  </si>
  <si>
    <t>JE2 3RT</t>
  </si>
  <si>
    <t>44-1534-888-381</t>
  </si>
  <si>
    <t>HTTP://WWW.NORTHCROSSCAPITAL.COM</t>
  </si>
  <si>
    <t>549300T8SIRD67I2QI33</t>
  </si>
  <si>
    <t>802-111053</t>
  </si>
  <si>
    <t>MISSION BAY CAPITAL MANAGEMENT, INC.</t>
  </si>
  <si>
    <t>953 INDIANA STREET</t>
  </si>
  <si>
    <t>415-347-8287</t>
  </si>
  <si>
    <t>HTTP://WWW.MISSIONBAYCAPITAL.COM</t>
  </si>
  <si>
    <t>802-75380</t>
  </si>
  <si>
    <t>CHAYTON CAPITAL LLP</t>
  </si>
  <si>
    <t>31 SOUTHAMPTON ROW</t>
  </si>
  <si>
    <t>WC1B 5HJ</t>
  </si>
  <si>
    <t>44 (0) 20 35851330</t>
  </si>
  <si>
    <t>HTTP://WWW.CHAYTONCAPITAL.COM</t>
  </si>
  <si>
    <t>802-114438</t>
  </si>
  <si>
    <t>SEEKERS CAPITAL MANAGEMENT LIMITED</t>
  </si>
  <si>
    <t>190 ELGIN AVE</t>
  </si>
  <si>
    <t>KY1-9007</t>
  </si>
  <si>
    <t>852 3198 0788</t>
  </si>
  <si>
    <t>852 2590 0202</t>
  </si>
  <si>
    <t>21/F, CHINA UNITED CENTRE</t>
  </si>
  <si>
    <t>28 MARBLE ROAD, NORTH POINT</t>
  </si>
  <si>
    <t>http://www.seekerscapital.com</t>
  </si>
  <si>
    <t>254900Z518XCBEOZ2Y69</t>
  </si>
  <si>
    <t>802-107790</t>
  </si>
  <si>
    <t>BRIDGEPOINT ADVISERS LIMITED</t>
  </si>
  <si>
    <t>95 WIGMORE STREET</t>
  </si>
  <si>
    <t>W1U 1FB</t>
  </si>
  <si>
    <t>+44 (0)20 7034 3500</t>
  </si>
  <si>
    <t>HTTP://WWW.BRIDGEPOINT.EU</t>
  </si>
  <si>
    <t>213800DBUPOWGFXI8P63</t>
  </si>
  <si>
    <t>802-80429</t>
  </si>
  <si>
    <t>CAMAC PARTNERS, LLC</t>
  </si>
  <si>
    <t>HTTP://WWW.CAMACPARTNERS.COM</t>
  </si>
  <si>
    <t>549300GS1WMSLZF90Q05</t>
  </si>
  <si>
    <t>802-107393</t>
  </si>
  <si>
    <t>JUMP CAPITAL</t>
  </si>
  <si>
    <t>JUMP CAPITAL, LLC</t>
  </si>
  <si>
    <t>600 W. CHICAGO AVE.</t>
  </si>
  <si>
    <t>SUITE 825</t>
  </si>
  <si>
    <t>312-205-8390</t>
  </si>
  <si>
    <t>312-205-8999</t>
  </si>
  <si>
    <t>https://jumpcap.com/</t>
  </si>
  <si>
    <t>802-80618</t>
  </si>
  <si>
    <t>CARDINAL CAPITAL GROUP</t>
  </si>
  <si>
    <t>CARDINAL CAPITAL GROUP UC</t>
  </si>
  <si>
    <t>SIMMONSCOURT HOUSE, SIMMONSCOURT ROAD</t>
  </si>
  <si>
    <t>BALLSBRIDGE</t>
  </si>
  <si>
    <t>DUBLIN 4</t>
  </si>
  <si>
    <t>D04 W9H6</t>
  </si>
  <si>
    <t>353 1 218 0800</t>
  </si>
  <si>
    <t>353 1 218 0921</t>
  </si>
  <si>
    <t>HTTP://WWW.CARDINALCAPITALGROUP.COM</t>
  </si>
  <si>
    <t>802-113096</t>
  </si>
  <si>
    <t>ASTRAL CAPITAL, LLC</t>
  </si>
  <si>
    <t>617-470-8790</t>
  </si>
  <si>
    <t>HTTPS://WWW.LINKEDIN.COM/COMPANY/ASTRALCAPITAL/</t>
  </si>
  <si>
    <t>802-110287</t>
  </si>
  <si>
    <t>QUANTOPIAN MANAGEMENT, LP</t>
  </si>
  <si>
    <t>100 FRANKLIN STREET,</t>
  </si>
  <si>
    <t>5TH FLOOR</t>
  </si>
  <si>
    <t>BOSTON</t>
  </si>
  <si>
    <t>617-451-8101</t>
  </si>
  <si>
    <t>HTTPS://WWW.TWITTER.COM/QUANTOPIAN</t>
  </si>
  <si>
    <t>549300CUG3GLF0Q44A22</t>
  </si>
  <si>
    <t>802-75231</t>
  </si>
  <si>
    <t>NYLIM JACOB BALLAS ASSET MANAGEMENT COMPANY III LLC</t>
  </si>
  <si>
    <t>4TH FLOOR, EBENE HEIGHTS</t>
  </si>
  <si>
    <t>34 CYBERCITY</t>
  </si>
  <si>
    <t>EBENE</t>
  </si>
  <si>
    <t>+230 467 3000</t>
  </si>
  <si>
    <t>+230 467 4000</t>
  </si>
  <si>
    <t>HTTP://WWW.NYLIMJB.NET</t>
  </si>
  <si>
    <t>802-75945</t>
  </si>
  <si>
    <t>DCM</t>
  </si>
  <si>
    <t>DCM MANAGEMENT, L.P.</t>
  </si>
  <si>
    <t>2420 SAND HILL ROAD #200</t>
  </si>
  <si>
    <t>650-233-1400</t>
  </si>
  <si>
    <t>650-854-9159</t>
  </si>
  <si>
    <t>HTTPS://WWW.DCM.COM</t>
  </si>
  <si>
    <t>802-107485</t>
  </si>
  <si>
    <t>MOOSE HILL ASSET MANAGEMENT LLC</t>
  </si>
  <si>
    <t>N/A</t>
  </si>
  <si>
    <t>802-112134</t>
  </si>
  <si>
    <t>CHICAGO GROWTH PARTNERS, LLC</t>
  </si>
  <si>
    <t>159 N. SANGAMON AVE.</t>
  </si>
  <si>
    <t>SUITE 400</t>
  </si>
  <si>
    <t>312-698-6300</t>
  </si>
  <si>
    <t>HTTP://WWW.CGP.COM</t>
  </si>
  <si>
    <t>802-111011</t>
  </si>
  <si>
    <t>AVENIR MANAGEMENT COMPANY, LLC</t>
  </si>
  <si>
    <t>HTTP://WWW.AVENIRGROWTH.COM</t>
  </si>
  <si>
    <t>802-80219</t>
  </si>
  <si>
    <t>RS7 GP, LLC</t>
  </si>
  <si>
    <t>36 CHURCH LANE</t>
  </si>
  <si>
    <t>WESTPORT</t>
  </si>
  <si>
    <t>203-604-0323</t>
  </si>
  <si>
    <t>203-612-9021</t>
  </si>
  <si>
    <t>HTTP://WWW.SEVENPOINTPARTNERS.COM</t>
  </si>
  <si>
    <t>802-114764</t>
  </si>
  <si>
    <t>APH II CORPORATION</t>
  </si>
  <si>
    <t>79 WELLINGTON STREET WEST, SUITE 3500</t>
  </si>
  <si>
    <t>http://www.altas.com</t>
  </si>
  <si>
    <t>802-107982</t>
  </si>
  <si>
    <t>MISSIONOG</t>
  </si>
  <si>
    <t>MISSION ENGINE, LLC</t>
  </si>
  <si>
    <t>1760 MARKET STREET</t>
  </si>
  <si>
    <t>SUITE 902</t>
  </si>
  <si>
    <t>PHILADELPHIA</t>
  </si>
  <si>
    <t>267-239-5869</t>
  </si>
  <si>
    <t>215-940-9517</t>
  </si>
  <si>
    <t>HTTP://WWW.MISSIONOG.COM</t>
  </si>
  <si>
    <t>802-79768</t>
  </si>
  <si>
    <t>OBSERVATORY CAPITAL MANAGEMENT, LLC</t>
  </si>
  <si>
    <t>5425 WISCONSIN AVE</t>
  </si>
  <si>
    <t>SUITE 704</t>
  </si>
  <si>
    <t>CHEVY CHASE</t>
  </si>
  <si>
    <t>301-913-0213</t>
  </si>
  <si>
    <t>301-913-0434</t>
  </si>
  <si>
    <t>802-75479</t>
  </si>
  <si>
    <t>BESSEMER VENTURE PARTNERS</t>
  </si>
  <si>
    <t>DEER MANAGEMENT CO. LLC</t>
  </si>
  <si>
    <t>1865 PALMER AVENUE SUITE 104</t>
  </si>
  <si>
    <t>LARCHMONT</t>
  </si>
  <si>
    <t>914-833-5300</t>
  </si>
  <si>
    <t>HTTPS://TWITTER.COM/BESSEMERVP</t>
  </si>
  <si>
    <t>802-106970</t>
  </si>
  <si>
    <t>PANGAEA VENTURES US INC.</t>
  </si>
  <si>
    <t>390 AMWELL ROAD</t>
  </si>
  <si>
    <t>BLDG 3 SUITE 308</t>
  </si>
  <si>
    <t>HILLSBOROUGH</t>
  </si>
  <si>
    <t>NJ</t>
  </si>
  <si>
    <t>908-751-1360</t>
  </si>
  <si>
    <t>908-874-3854</t>
  </si>
  <si>
    <t>HTTP://WWW.PANGAEAVENTURES.COM</t>
  </si>
  <si>
    <t>802-78446</t>
  </si>
  <si>
    <t>HORNET MANAGEMENT, LLC</t>
  </si>
  <si>
    <t>110 WALL STREET</t>
  </si>
  <si>
    <t>#1111</t>
  </si>
  <si>
    <t>(917) 582-4877</t>
  </si>
  <si>
    <t>802-75095</t>
  </si>
  <si>
    <t>BOYNE CAPITAL ADVISORS, LLC</t>
  </si>
  <si>
    <t>2601 S. BAYSHORE DRIVE</t>
  </si>
  <si>
    <t>SUITE #1475</t>
  </si>
  <si>
    <t>MIAMI</t>
  </si>
  <si>
    <t>FL</t>
  </si>
  <si>
    <t>305-856-9500</t>
  </si>
  <si>
    <t>305-856-9516</t>
  </si>
  <si>
    <t>https://www.boynecapital.com/</t>
  </si>
  <si>
    <t>802-100360</t>
  </si>
  <si>
    <t>MORK CAPITAL MANAGEMENT</t>
  </si>
  <si>
    <t>MORK CAPITAL MANAGEMENT, LLC</t>
  </si>
  <si>
    <t>132 MILL STREET</t>
  </si>
  <si>
    <t>HEALDSBURG</t>
  </si>
  <si>
    <t>707-431-1057</t>
  </si>
  <si>
    <t>707-431-7562</t>
  </si>
  <si>
    <t>HTTP://MORKCAPITAL.COM</t>
  </si>
  <si>
    <t>802-114633</t>
  </si>
  <si>
    <t>HASHDEX ASSET MANAGEMENT LTD</t>
  </si>
  <si>
    <t>AV. VISCONDE DE PIRAJA, 572</t>
  </si>
  <si>
    <t>SALA 201</t>
  </si>
  <si>
    <t>RIO DE JANEIRO</t>
  </si>
  <si>
    <t>Brazil</t>
  </si>
  <si>
    <t>22410-002</t>
  </si>
  <si>
    <t>http://www.linkedin.com/companies/hashdex</t>
  </si>
  <si>
    <t>EXEMPTED COMPANY</t>
  </si>
  <si>
    <t>802-74272</t>
  </si>
  <si>
    <t>BOULDER VENTURES</t>
  </si>
  <si>
    <t>BVIM, LLC</t>
  </si>
  <si>
    <t>1941 PEARL STREET STE 300</t>
  </si>
  <si>
    <t>BOULDER</t>
  </si>
  <si>
    <t>303-444-6950</t>
  </si>
  <si>
    <t>303-444-0267</t>
  </si>
  <si>
    <t>HTTPS://WWW.BOULDERVENTURES.COM</t>
  </si>
  <si>
    <t>802-109005</t>
  </si>
  <si>
    <t>TREA CAPITAL PARTNERS, S.V. S.A.</t>
  </si>
  <si>
    <t>AVENIDA DIAGONAL 640, 3E</t>
  </si>
  <si>
    <t>BARCELONA</t>
  </si>
  <si>
    <t>Spain</t>
  </si>
  <si>
    <t>34 93 467 55 10</t>
  </si>
  <si>
    <t>34 91 436 28 55</t>
  </si>
  <si>
    <t>HTTPS://WWW.TREACAPITAL.COM</t>
  </si>
  <si>
    <t>802-108037</t>
  </si>
  <si>
    <t>CRUNCH FUND VENTURE MANAGEMENT, LLC</t>
  </si>
  <si>
    <t>1350 BAYSHORE HIGHWAY</t>
  </si>
  <si>
    <t>SUITE 920</t>
  </si>
  <si>
    <t>BURLINGAME</t>
  </si>
  <si>
    <t>650-743-4764</t>
  </si>
  <si>
    <t>650-548-6904</t>
  </si>
  <si>
    <t>802-77456</t>
  </si>
  <si>
    <t>CARRICK CAPITAL PARTNERS</t>
  </si>
  <si>
    <t>CARRICK CAPITAL MANAGEMENT COMPANY, LLC</t>
  </si>
  <si>
    <t>ONE CALIFORNIA STREET</t>
  </si>
  <si>
    <t>SUITE 1900</t>
  </si>
  <si>
    <t>415-432-4100</t>
  </si>
  <si>
    <t>415-432-4101</t>
  </si>
  <si>
    <t>HTTP://WWW.CARRICKCAPITALPARTNERS.COM/</t>
  </si>
  <si>
    <t>802-76576</t>
  </si>
  <si>
    <t>NEWWORLD CAPITAL GROUP, LLC</t>
  </si>
  <si>
    <t>212-486-3400</t>
  </si>
  <si>
    <t>857 POST ROAD #320</t>
  </si>
  <si>
    <t>FAIRFIELD</t>
  </si>
  <si>
    <t>HTTP://WWW.NEWWORLDCAPITAL.NET</t>
  </si>
  <si>
    <t>802-80410</t>
  </si>
  <si>
    <t>QUANTUM CAPITALPARTNERS GMBH</t>
  </si>
  <si>
    <t>LUDWIGSTRASSE 10</t>
  </si>
  <si>
    <t>MUNICH</t>
  </si>
  <si>
    <t>+49-89 45 213 29 11</t>
  </si>
  <si>
    <t>+49 89 45 21 329 15</t>
  </si>
  <si>
    <t>HTTP://WWW.QUANTUM-CAPITAL-PARTNERS.COM</t>
  </si>
  <si>
    <t>GMBH</t>
  </si>
  <si>
    <t>802-76005</t>
  </si>
  <si>
    <t>SEQUOIA CAPITAL IV ISRAEL LTD.</t>
  </si>
  <si>
    <t>50 RAMAT YAM ST</t>
  </si>
  <si>
    <t>HERZELIA</t>
  </si>
  <si>
    <t>972-9-9579440</t>
  </si>
  <si>
    <t>972-9-9579443</t>
  </si>
  <si>
    <t>HTTP://WWW.SEQUOIACAP.COM/ISRAEL</t>
  </si>
  <si>
    <t>802-80406</t>
  </si>
  <si>
    <t>EWING MORRIS &amp; CO. INVESTMENT PARTNERS LTD.</t>
  </si>
  <si>
    <t>1407 YONGE STREET</t>
  </si>
  <si>
    <t>SUITE 500</t>
  </si>
  <si>
    <t>TORONTO</t>
  </si>
  <si>
    <t>M4T 1Y7</t>
  </si>
  <si>
    <t>416-640-2791</t>
  </si>
  <si>
    <t>HTTP://WWW.EWINGMORRIS.COM</t>
  </si>
  <si>
    <t>NOVEMBER</t>
  </si>
  <si>
    <t>802-76347</t>
  </si>
  <si>
    <t>ANNAPOLIS CAPITAL LIMITED</t>
  </si>
  <si>
    <t>1100, 110 - 9TH AVENUE SW</t>
  </si>
  <si>
    <t>CALGARY</t>
  </si>
  <si>
    <t>T2P 0T1</t>
  </si>
  <si>
    <t>403-231-4430</t>
  </si>
  <si>
    <t>403-407-7181</t>
  </si>
  <si>
    <t>HTTP://WWW.ANNAPOLISCAPITAL.CA</t>
  </si>
  <si>
    <t>802-74694</t>
  </si>
  <si>
    <t>ASSET MANAGEMENT VENTURES, LLC</t>
  </si>
  <si>
    <t>2100 GENG ROAD</t>
  </si>
  <si>
    <t>650-621-8808</t>
  </si>
  <si>
    <t>650-856-1826</t>
  </si>
  <si>
    <t>HTTP://WWW.ASSETMAN.COM</t>
  </si>
  <si>
    <t>802-112208</t>
  </si>
  <si>
    <t>MOONSAIL CAPITAL LLC</t>
  </si>
  <si>
    <t>1413 PONCE DE LEON</t>
  </si>
  <si>
    <t>SUITE 303</t>
  </si>
  <si>
    <t>SAN JUAN</t>
  </si>
  <si>
    <t>PR</t>
  </si>
  <si>
    <t>917-287-1751</t>
  </si>
  <si>
    <t>HTTP://MOONSAILCAPITAL.COM/</t>
  </si>
  <si>
    <t>802-111635</t>
  </si>
  <si>
    <t>ISHANA CAPITAL LIMITED</t>
  </si>
  <si>
    <t>SUITE 1402, 14TH FLOOR</t>
  </si>
  <si>
    <t>RUTTONJEE HOUSE, CENTRAL</t>
  </si>
  <si>
    <t>254900NNZKCSU6037W89</t>
  </si>
  <si>
    <t>802-116954</t>
  </si>
  <si>
    <t>HATTERAS VENTURE PARTNERS</t>
  </si>
  <si>
    <t>HATTERAS VENTURE ADVISORS VI, LLC</t>
  </si>
  <si>
    <t>280 S. MANGUM ST</t>
  </si>
  <si>
    <t>SUITE 350</t>
  </si>
  <si>
    <t>919-480-0730</t>
  </si>
  <si>
    <t>http://hatterasvp.com/</t>
  </si>
  <si>
    <t>802-115257</t>
  </si>
  <si>
    <t>SAINING CAPITAL MANAGEMENT COMPANY LIMITED</t>
  </si>
  <si>
    <t>UNIT 1306, BEAUTIFUL GROUP TOWER,</t>
  </si>
  <si>
    <t>74/77 CONNAUGHT ROAD CENTRAL</t>
  </si>
  <si>
    <t>+852 26982922</t>
  </si>
  <si>
    <t>UNIT 1306, BEAUTIFUL GROUP TOWER</t>
  </si>
  <si>
    <t>http://www.sainingcapital.com</t>
  </si>
  <si>
    <t>549300IBNNCPKMHDDP7</t>
  </si>
  <si>
    <t>802-77032</t>
  </si>
  <si>
    <t>DIVERGENT VENTURE MANAGEMENT III, L.L.C</t>
  </si>
  <si>
    <t>1652 20TH AVENUE</t>
  </si>
  <si>
    <t>425 260-0019</t>
  </si>
  <si>
    <t>206 709-3008</t>
  </si>
  <si>
    <t>HTTP://DIVERGENTVC.COM/</t>
  </si>
  <si>
    <t>802-78469</t>
  </si>
  <si>
    <t>MFO IDF I GP (BVI), LTD.</t>
  </si>
  <si>
    <t>RITTER HOUSE</t>
  </si>
  <si>
    <t>WICKHAMS CAY II</t>
  </si>
  <si>
    <t>ROAD TOWN</t>
  </si>
  <si>
    <t>British Virgin Islands</t>
  </si>
  <si>
    <t>VG 1110</t>
  </si>
  <si>
    <t>+1 284 394 91 00</t>
  </si>
  <si>
    <t>+1 284 494 91 01</t>
  </si>
  <si>
    <t>BVI BUSINESS COMPANY</t>
  </si>
  <si>
    <t>802-88212</t>
  </si>
  <si>
    <t>UBS ASSET MANAGEMENT FUNDS LTD</t>
  </si>
  <si>
    <t>5 BROADGATE</t>
  </si>
  <si>
    <t>EC2M 2QS</t>
  </si>
  <si>
    <t>+44 20 7901 5000</t>
  </si>
  <si>
    <t>HTTPS://WWW.UBS.COM/GLOBAL/EN/ASSET_MANAGEMENT.HTML</t>
  </si>
  <si>
    <t>549300DJW1J04TBOUP49</t>
  </si>
  <si>
    <t>802-114793</t>
  </si>
  <si>
    <t>WOODS CAPITAL MANAGEMENT LLC</t>
  </si>
  <si>
    <t>1601 ELM STREET</t>
  </si>
  <si>
    <t>SUITE 3110</t>
  </si>
  <si>
    <t>214-302-0061</t>
  </si>
  <si>
    <t>https://www.woodscapital.com/</t>
  </si>
  <si>
    <t>802-78548</t>
  </si>
  <si>
    <t>REVOLUTION VENTURES MANAGEMENT COMPANY, INC.</t>
  </si>
  <si>
    <t>1717 RHODE ISLAND AVENUE, N.W.</t>
  </si>
  <si>
    <t>WASHINGTON</t>
  </si>
  <si>
    <t>DC</t>
  </si>
  <si>
    <t>(202) 776-1400</t>
  </si>
  <si>
    <t>(202) 857-8584</t>
  </si>
  <si>
    <t>HTTPS://WWW.REVOLUTION.COM/ENTITY/VENTURES/</t>
  </si>
  <si>
    <t>802-75067</t>
  </si>
  <si>
    <t>PARK AVENUE EQUITY MANAGEMENT II, LLC</t>
  </si>
  <si>
    <t>1 EAST 52ND STREET, 3RD FLR</t>
  </si>
  <si>
    <t>212-758-4446</t>
  </si>
  <si>
    <t>212-430-0170</t>
  </si>
  <si>
    <t>HTTP://WWW.PKAVE.COM</t>
  </si>
  <si>
    <t>802-77841</t>
  </si>
  <si>
    <t>ESO MANAGEMENT (LUXEMBOURG) LIMITED SARL</t>
  </si>
  <si>
    <t>51 AVENUE J.F. KENNEDY</t>
  </si>
  <si>
    <t>LUXEMBOURG</t>
  </si>
  <si>
    <t>L-1855</t>
  </si>
  <si>
    <t>352-27-61-62-12</t>
  </si>
  <si>
    <t>352-27-61-62-2</t>
  </si>
  <si>
    <t>SARL</t>
  </si>
  <si>
    <t>802-107920</t>
  </si>
  <si>
    <t>Q FUND MANAGEMENT (HONG KONG) LIMITED</t>
  </si>
  <si>
    <t>UNIT 1602, 16/F, INFINITUS PLAZA</t>
  </si>
  <si>
    <t>199 DES VOEUX ROAD CENTRAL</t>
  </si>
  <si>
    <t>+852 3708 9100</t>
  </si>
  <si>
    <t>+852 3708 8510</t>
  </si>
  <si>
    <t>HTTP://WWW.QFM.HK</t>
  </si>
  <si>
    <t>254900GA6AZLIN3S7G45</t>
  </si>
  <si>
    <t>802-78397</t>
  </si>
  <si>
    <t>FOSUN EQUITY INVESTMENT MANAGEMENT LTD.</t>
  </si>
  <si>
    <t>600 ZHONGSHAN NO.2 ROAD (E), BUND FINANCE CENTER</t>
  </si>
  <si>
    <t>17/F</t>
  </si>
  <si>
    <t>SHANGHAI</t>
  </si>
  <si>
    <t>China</t>
  </si>
  <si>
    <t>86-21-23155543</t>
  </si>
  <si>
    <t>802-101506</t>
  </si>
  <si>
    <t>ARCAPITA INVESTMENT MANAGEMENT US INC.</t>
  </si>
  <si>
    <t>1180 PEACHTREE ST., NE</t>
  </si>
  <si>
    <t>SUITE 3000</t>
  </si>
  <si>
    <t>ATLANTA</t>
  </si>
  <si>
    <t>GA</t>
  </si>
  <si>
    <t>(404) 920-9030</t>
  </si>
  <si>
    <t>(404) 920-9011</t>
  </si>
  <si>
    <t>HTTP://WWW.ARCAPITA.COM/</t>
  </si>
  <si>
    <t>802-85198</t>
  </si>
  <si>
    <t>FIRELAKE CAPITAL MANAGEMENT LLC</t>
  </si>
  <si>
    <t>350 RHODE ISLAND STREET</t>
  </si>
  <si>
    <t>SUITE 240</t>
  </si>
  <si>
    <t>HTTP://WWW.FIRELAKECAPITAL.COM</t>
  </si>
  <si>
    <t>802-106896</t>
  </si>
  <si>
    <t>ION ASSET MANAGEMENT LTD.</t>
  </si>
  <si>
    <t>89 MEDINAT HAYEHUDIM</t>
  </si>
  <si>
    <t>13TH FLOOR</t>
  </si>
  <si>
    <t>972-9-9703614</t>
  </si>
  <si>
    <t>972-9-9703619</t>
  </si>
  <si>
    <t>ION, POB 3120</t>
  </si>
  <si>
    <t>HERZLIYA B</t>
  </si>
  <si>
    <t>HTTP://WWW.ION-AM.COM</t>
  </si>
  <si>
    <t>802-80562</t>
  </si>
  <si>
    <t>FLYOVER CAPITAL PARTNERS, LLC</t>
  </si>
  <si>
    <t>5700 WEST 112TH STREET</t>
  </si>
  <si>
    <t>OVERLAND PARK</t>
  </si>
  <si>
    <t>KS</t>
  </si>
  <si>
    <t>913-904-5700</t>
  </si>
  <si>
    <t>913-904-5701</t>
  </si>
  <si>
    <t>HTTP://WWW.FLYOVERCAPITAL.COM</t>
  </si>
  <si>
    <t>802-116663</t>
  </si>
  <si>
    <t>BITALPHA GLOBAL LLC</t>
  </si>
  <si>
    <t>A-36, PARISEEMA COMPLEX, C G ROAD</t>
  </si>
  <si>
    <t>AHMEDABAD GUJARAT</t>
  </si>
  <si>
    <t>+91 79 4800 1313</t>
  </si>
  <si>
    <t>https://BitAlpha.xyz</t>
  </si>
  <si>
    <t>802-75706</t>
  </si>
  <si>
    <t>ASCENT CAPITAL ADVISORS INDIA PRIVATE LIMITED</t>
  </si>
  <si>
    <t>CONCORDE BLOCK, FLOOR 14</t>
  </si>
  <si>
    <t>UB CITY, #24 VITTAL MALLYA ROAD</t>
  </si>
  <si>
    <t>BANGALORE, KARNATAKA</t>
  </si>
  <si>
    <t>560 001</t>
  </si>
  <si>
    <t>91 80 3055 1230</t>
  </si>
  <si>
    <t>91 80 3055 1234</t>
  </si>
  <si>
    <t>HTTP://WWW.ASCENTCAPITAL.IN</t>
  </si>
  <si>
    <t>802-76009</t>
  </si>
  <si>
    <t>CENTRECOURT ASSET MANAGEMENT LLC</t>
  </si>
  <si>
    <t>369 LEXINGTON AVENUE</t>
  </si>
  <si>
    <t>646 758-6752</t>
  </si>
  <si>
    <t>646 758-6751</t>
  </si>
  <si>
    <t>HTTP://WWW.CENTRECOURTAM.COM</t>
  </si>
  <si>
    <t>802-86175</t>
  </si>
  <si>
    <t>SAVANO DIRECT CAPITAL PARTNERS, LLC</t>
  </si>
  <si>
    <t>6 E. EAGER STREET</t>
  </si>
  <si>
    <t>SUITE 4A</t>
  </si>
  <si>
    <t>443-873-3561</t>
  </si>
  <si>
    <t>HTTP://WWW.SAVANOCAPITAL.COM</t>
  </si>
  <si>
    <t>802-114483</t>
  </si>
  <si>
    <t>FOUNDATION INVESTMENT PARTNERS MANAGEMENT LLP</t>
  </si>
  <si>
    <t>50 CURZON STREET</t>
  </si>
  <si>
    <t>THIRD FLOOR</t>
  </si>
  <si>
    <t>W1J 7UW</t>
  </si>
  <si>
    <t>44 207 290 7683</t>
  </si>
  <si>
    <t>http://www.fipl.co.uk/</t>
  </si>
  <si>
    <t>802-114825</t>
  </si>
  <si>
    <t>ALPHA EDGE CAPITAL, LLC</t>
  </si>
  <si>
    <t>477 MADISON AVE, 9TH FLOOR</t>
  </si>
  <si>
    <t>(212)684-7360</t>
  </si>
  <si>
    <t>http://www.alphaedcp.com</t>
  </si>
  <si>
    <t>802-75287</t>
  </si>
  <si>
    <t>LIVINGBRIDGE EP LLP</t>
  </si>
  <si>
    <t>100 WOOD STREET</t>
  </si>
  <si>
    <t>EC2V 7AN</t>
  </si>
  <si>
    <t>44 0 20 7506 5600</t>
  </si>
  <si>
    <t>44 0 20 7506 5750</t>
  </si>
  <si>
    <t>HTTP://WWW.LIVINGBRIDGE.COM</t>
  </si>
  <si>
    <t>INCORPORATED ENTITY ORGANIZED UNDER ENGLISH LAW.</t>
  </si>
  <si>
    <t>802-76305</t>
  </si>
  <si>
    <t>TEMPO CAPITAL PARTNERS LLP</t>
  </si>
  <si>
    <t>29B MONTAGUE STREET</t>
  </si>
  <si>
    <t>WC1B 5BW</t>
  </si>
  <si>
    <t>HTTP://WWW.TEMPOCAP.COM</t>
  </si>
  <si>
    <t>802-112605</t>
  </si>
  <si>
    <t>DCP</t>
  </si>
  <si>
    <t>DCP MANAGEMENT, LTD.</t>
  </si>
  <si>
    <t>190 ELGIN AVENUE</t>
  </si>
  <si>
    <t>1(345)943 3100</t>
  </si>
  <si>
    <t>CAYMAN ISLANDS EXEMPTED COMPANY</t>
  </si>
  <si>
    <t>802-114727</t>
  </si>
  <si>
    <t>ANATOLE ASSET MANAGEMENT LTD.</t>
  </si>
  <si>
    <t>17/F, SOUTHLAND BUILDING,</t>
  </si>
  <si>
    <t>48 CONNAUGHT ROAD CENTRAL</t>
  </si>
  <si>
    <t>(852)-3793-3098</t>
  </si>
  <si>
    <t>HTTPS://WWW.ANATOLE-INV.COM/</t>
  </si>
  <si>
    <t>254900T4L6Z5WPVBUS66</t>
  </si>
  <si>
    <t>802-108751</t>
  </si>
  <si>
    <t>FORESTLINE LLC</t>
  </si>
  <si>
    <t>70 W. HUBBARD STREET</t>
  </si>
  <si>
    <t>SUITE 305</t>
  </si>
  <si>
    <t>312-967-4240</t>
  </si>
  <si>
    <t>312-967-0100</t>
  </si>
  <si>
    <t>802-110199</t>
  </si>
  <si>
    <t>MANIV MOBILITY</t>
  </si>
  <si>
    <t>MANIV  MOBILITY MANAGEMENT LTD.</t>
  </si>
  <si>
    <t>4 OSVALDO ARNIA</t>
  </si>
  <si>
    <t>SARONA (206)</t>
  </si>
  <si>
    <t>TEL-AVIV</t>
  </si>
  <si>
    <t>SHAUL HAMELECH BLVD 8</t>
  </si>
  <si>
    <t>TEL AVIV</t>
  </si>
  <si>
    <t>HTTP://WWW.MANIV.COM</t>
  </si>
  <si>
    <t>LTD</t>
  </si>
  <si>
    <t>802-106756</t>
  </si>
  <si>
    <t>PLINIAN CAPITAL</t>
  </si>
  <si>
    <t>PLINIAN CAPITAL LTD.</t>
  </si>
  <si>
    <t>88 CHESTER SQUARE</t>
  </si>
  <si>
    <t>SW1W 9HJ</t>
  </si>
  <si>
    <t>+44 7834 215 060</t>
  </si>
  <si>
    <t>HTTP://WWW.PLINIANCAPITAL.COM</t>
  </si>
  <si>
    <t>802-113799</t>
  </si>
  <si>
    <t>CRANE VENTURE PARTNERS LLP</t>
  </si>
  <si>
    <t>20 NOEL STREET</t>
  </si>
  <si>
    <t>W1F 8GW</t>
  </si>
  <si>
    <t>HTTPS://WWW.LINKEDIN.COM/COMPANY/CRANE-VENTURE-PARTNERS/</t>
  </si>
  <si>
    <t>802-107936</t>
  </si>
  <si>
    <t>METHOD CAPITAL LLC</t>
  </si>
  <si>
    <t>900 N MICHIGAN AVE.</t>
  </si>
  <si>
    <t>SUITE 1600</t>
  </si>
  <si>
    <t>312-648-6800</t>
  </si>
  <si>
    <t>HTTP://WWW.METHOD.CAPITAL</t>
  </si>
  <si>
    <t>802-76999</t>
  </si>
  <si>
    <t>LASALLE INVESTMENT MANAGEMENT (UK)</t>
  </si>
  <si>
    <t>LASALLE INVESTMENT MANAGEMENT</t>
  </si>
  <si>
    <t>ONE CURZON STREET</t>
  </si>
  <si>
    <t>W1J 5HD</t>
  </si>
  <si>
    <t>44 20 7852 4000</t>
  </si>
  <si>
    <t>44 20 7852 4404</t>
  </si>
  <si>
    <t>HTTP://WWW.LASALLE.COM</t>
  </si>
  <si>
    <t>213800KY2U1HEMN1SF69</t>
  </si>
  <si>
    <t>ENGLISH UNLIMITED COMPANY</t>
  </si>
  <si>
    <t>802-117238</t>
  </si>
  <si>
    <t>DH PRIVATE EQUITY PARTNERS</t>
  </si>
  <si>
    <t>DH PRIVATE EQUITY PARTNERS LLP</t>
  </si>
  <si>
    <t>36 BROADWAY</t>
  </si>
  <si>
    <t>SW1H 0BH</t>
  </si>
  <si>
    <t>0044 0207 663 9300</t>
  </si>
  <si>
    <t>https://www.dhpep.com/</t>
  </si>
  <si>
    <t>213800PAESTW9KM2GS06</t>
  </si>
  <si>
    <t>802-110766</t>
  </si>
  <si>
    <t>DELLINSF MANAGEMENT LLC</t>
  </si>
  <si>
    <t>215 850 0484</t>
  </si>
  <si>
    <t>http://dellin.investments</t>
  </si>
  <si>
    <t>802-106728</t>
  </si>
  <si>
    <t>KALYSTA CAPITAL PRIVATE LTD MAURITIUS</t>
  </si>
  <si>
    <t>C/O IQ EQ FUND SERVICES (MAURITIUS) LTD</t>
  </si>
  <si>
    <t>33, EDITH CAVELL STREET</t>
  </si>
  <si>
    <t>PORT-LOUIS</t>
  </si>
  <si>
    <t>230-212-9800</t>
  </si>
  <si>
    <t>230-212-9833</t>
  </si>
  <si>
    <t>802-111974</t>
  </si>
  <si>
    <t>THE BLU FUND</t>
  </si>
  <si>
    <t>ALFA INTERNATIONAL, INC.</t>
  </si>
  <si>
    <t>TORRE DE LAS AMERICAS</t>
  </si>
  <si>
    <t>TORRE A, OFC 1523, PUNTA PACIFICA</t>
  </si>
  <si>
    <t>PANAMA CITY</t>
  </si>
  <si>
    <t>Panama</t>
  </si>
  <si>
    <t>212-537-6584</t>
  </si>
  <si>
    <t>HTTPS://WWW.THEBLUFUND.COM</t>
  </si>
  <si>
    <t>802-108696</t>
  </si>
  <si>
    <t>WORKING CAPITAL ADVISORS (UK) LTD.</t>
  </si>
  <si>
    <t>QUERIPEL HOUSE, UNIT 2</t>
  </si>
  <si>
    <t>1 DUKE OF YORK SQUARE</t>
  </si>
  <si>
    <t>SW3 4LY</t>
  </si>
  <si>
    <t>44 20 7305 7758</t>
  </si>
  <si>
    <t>HTTP://WWW.WORKING-CAP.COM</t>
  </si>
  <si>
    <t>254900BA1POSVMCQI794</t>
  </si>
  <si>
    <t>802-75616</t>
  </si>
  <si>
    <t>SPINNAKER ASSET MANAGEMENT - SAM LIMITED</t>
  </si>
  <si>
    <t>ALAMEDA SANTOS, 1940 - 14 ANDAR</t>
  </si>
  <si>
    <t>SP</t>
  </si>
  <si>
    <t>SAO PAULO</t>
  </si>
  <si>
    <t>01418-200</t>
  </si>
  <si>
    <t>55 11 4505 2255</t>
  </si>
  <si>
    <t>55 11 3284 4600</t>
  </si>
  <si>
    <t>HTTP://WWW.SPINNAKERCAPITAL.COM</t>
  </si>
  <si>
    <t>549300CJCODJGHFVR293</t>
  </si>
  <si>
    <t>802-113594</t>
  </si>
  <si>
    <t>ELYSIAN CAPITAL LLP</t>
  </si>
  <si>
    <t>1 SOUTHAMPTON STREET</t>
  </si>
  <si>
    <t>WC2R 0LR</t>
  </si>
  <si>
    <t>+ 44 020 7925 8054</t>
  </si>
  <si>
    <t>HTTP://WWW.ELYSIANCAPITAL.COM</t>
  </si>
  <si>
    <t>802-108430</t>
  </si>
  <si>
    <t>LCM CAPITAL LLP</t>
  </si>
  <si>
    <t>THE PEAK, 5 WILTON ROAD</t>
  </si>
  <si>
    <t>SW1V 1AN</t>
  </si>
  <si>
    <t>+44 (0) 20 3457 5050</t>
  </si>
  <si>
    <t>+44 (0)207 150 0222</t>
  </si>
  <si>
    <t>HTTP://LCMPARTNERS.EU/</t>
  </si>
  <si>
    <t>LIMITED LIABILITY PARTNERSHIP IN ENGLAND AND WALES</t>
  </si>
  <si>
    <t>802-77517</t>
  </si>
  <si>
    <t>BRG FUND MANAGEMENT SERVICES, LLC</t>
  </si>
  <si>
    <t>810 SEVENTH AVENUE</t>
  </si>
  <si>
    <t>SUITE 4100</t>
  </si>
  <si>
    <t>646-205-9320</t>
  </si>
  <si>
    <t>646-454-1174</t>
  </si>
  <si>
    <t>HTTP://WWW.THINKBRG.COM/</t>
  </si>
  <si>
    <t>FINANCIAL MANAGEMENT AND ADVISORY SERVICES</t>
  </si>
  <si>
    <t>802-115115</t>
  </si>
  <si>
    <t>AMOON VENTURES Y.SH. LTD.</t>
  </si>
  <si>
    <t>34 JERUSALEM STREET</t>
  </si>
  <si>
    <t>BEIT GAMLA B</t>
  </si>
  <si>
    <t>RAANANA</t>
  </si>
  <si>
    <t>972-73-398-9560</t>
  </si>
  <si>
    <t>https://amoon.fund</t>
  </si>
  <si>
    <t>802-75513</t>
  </si>
  <si>
    <t>SOURCE CAPITAL</t>
  </si>
  <si>
    <t>SOURCE CAPITAL MEZZANINE ADVISORS, LLC</t>
  </si>
  <si>
    <t>75 14TH STREET, SUITE 2700</t>
  </si>
  <si>
    <t>404-844-5381</t>
  </si>
  <si>
    <t>404-410-4019</t>
  </si>
  <si>
    <t>HTTP://WWW.SOURCE-CAP.COM</t>
  </si>
  <si>
    <t>802-79482</t>
  </si>
  <si>
    <t>SPRUCE CAPITAL PARTNERS</t>
  </si>
  <si>
    <t>SPRUCE CAPITAL PARTNERS LLC</t>
  </si>
  <si>
    <t>100 MONTGOMERY ST., SUITE 2190</t>
  </si>
  <si>
    <t>415-510-2211</t>
  </si>
  <si>
    <t>415-510-2215</t>
  </si>
  <si>
    <t>HTTP://WWW.MLSCF.COM</t>
  </si>
  <si>
    <t>802-113108</t>
  </si>
  <si>
    <t>GALEN HEALTHCARE MANAGEMENT, LLC</t>
  </si>
  <si>
    <t>680 WASHINGTON BOULEVARD</t>
  </si>
  <si>
    <t>203-653-6400</t>
  </si>
  <si>
    <t>203-653-6499</t>
  </si>
  <si>
    <t>HTTP://WWW.GALEN.COM/</t>
  </si>
  <si>
    <t>802-79197</t>
  </si>
  <si>
    <t>EMR CAPITAL ADVISORS PTY LTD</t>
  </si>
  <si>
    <t>LEVEL 2, 150 COLLINS STREET</t>
  </si>
  <si>
    <t>MELBOURNE, VICTORIA</t>
  </si>
  <si>
    <t>Australia</t>
  </si>
  <si>
    <t>+61 3 9669 9999</t>
  </si>
  <si>
    <t>+61 3 9669 8899</t>
  </si>
  <si>
    <t>HTTP://WWW.EMRCAPITAL.COM</t>
  </si>
  <si>
    <t>PROPRIETARY LIMITED COMPANY</t>
  </si>
  <si>
    <t>802-96266</t>
  </si>
  <si>
    <t>INSTARAGF ASSET MANAGEMENT INC.</t>
  </si>
  <si>
    <t>66 WELLINGTON STREET WEST</t>
  </si>
  <si>
    <t>31ST FLOOR</t>
  </si>
  <si>
    <t>M5K 1E9</t>
  </si>
  <si>
    <t>416-815-6224</t>
  </si>
  <si>
    <t>HTTP://WWW.INSTARAGF.COM</t>
  </si>
  <si>
    <t>549300B07SV7TVUWTL26</t>
  </si>
  <si>
    <t>802-75168</t>
  </si>
  <si>
    <t>DFJ EPLANET</t>
  </si>
  <si>
    <t>DRAPER FISHER JURVETSON EPLANET PARTNERS, LTD.</t>
  </si>
  <si>
    <t>HTTP://WWW.EPLANETCAPITAL.COM</t>
  </si>
  <si>
    <t>802-75277</t>
  </si>
  <si>
    <t>INDO US CAPITAL, LLC</t>
  </si>
  <si>
    <t>3388 PIEDMONT AVE</t>
  </si>
  <si>
    <t>OAKLAND</t>
  </si>
  <si>
    <t>510-597-8090</t>
  </si>
  <si>
    <t>510-597-0840</t>
  </si>
  <si>
    <t>3353 BELGROVE CIRCLE</t>
  </si>
  <si>
    <t>SAN JOSE</t>
  </si>
  <si>
    <t>HTTP://WWW.IUVP.COM/</t>
  </si>
  <si>
    <t>802-112581</t>
  </si>
  <si>
    <t>ARCVIEW ADVISORS LLC</t>
  </si>
  <si>
    <t>436 14TH STREET</t>
  </si>
  <si>
    <t>SUITE 1205</t>
  </si>
  <si>
    <t>415-509-3887</t>
  </si>
  <si>
    <t>HTTP://WWW.ARCVIEWGROUP.COM</t>
  </si>
  <si>
    <t>802-74453</t>
  </si>
  <si>
    <t>ASPERATUS CAPITAL LLP</t>
  </si>
  <si>
    <t>1 ROPEMAKER STREET</t>
  </si>
  <si>
    <t>EC2Y 9HT</t>
  </si>
  <si>
    <t>+44 (0)20 3375 9089</t>
  </si>
  <si>
    <t>HTTP://WWW.ASPERATUSCAPITAL.COM/</t>
  </si>
  <si>
    <t>549300WNO80AQGQOAQ71</t>
  </si>
  <si>
    <t>802-77212</t>
  </si>
  <si>
    <t>MBO PARTENAIRES SAS</t>
  </si>
  <si>
    <t>3 RUE LA BOÉTIE</t>
  </si>
  <si>
    <t>PARIS</t>
  </si>
  <si>
    <t>France</t>
  </si>
  <si>
    <t>+33 1 56 64 17 00</t>
  </si>
  <si>
    <t>+33 1 56 64 17 19</t>
  </si>
  <si>
    <t>HTTP://WWW.MBOPARTENAIRES.COM/</t>
  </si>
  <si>
    <t>802-74331</t>
  </si>
  <si>
    <t>VALHALLA PARTNERS</t>
  </si>
  <si>
    <t>WEDNESDAY MANAGEMENT LLC</t>
  </si>
  <si>
    <t>301-717-6516</t>
  </si>
  <si>
    <t>HTTP://WWW.VALHALLAPARTNERS.COM</t>
  </si>
  <si>
    <t>802-76271</t>
  </si>
  <si>
    <t>SEQUOIA CAPITAL INDIA ADVISORS PRIVATE LIMITED</t>
  </si>
  <si>
    <t>6TH FL, EAST WING, BLOCK B</t>
  </si>
  <si>
    <t>77° TOWN CENTRE, OFF HAL AIRPORT RD, YEMLUR</t>
  </si>
  <si>
    <t>91 80 4124 5880</t>
  </si>
  <si>
    <t>91 80 4124 5884</t>
  </si>
  <si>
    <t>HTTP://WWW.SEQUOIACAP.COM/INDIA</t>
  </si>
  <si>
    <t>3358008CHZPNMCFWUN19</t>
  </si>
  <si>
    <t>802-107579</t>
  </si>
  <si>
    <t>TRIVENTURES MANAGEMENT LTD.</t>
  </si>
  <si>
    <t>11 HASADNAOT STR.</t>
  </si>
  <si>
    <t>POB 12842</t>
  </si>
  <si>
    <t>HERTZELYA</t>
  </si>
  <si>
    <t>972-9-779-3800</t>
  </si>
  <si>
    <t>972-9-779-3808</t>
  </si>
  <si>
    <t>HTTP://WWW.TRIVENTURES.NET</t>
  </si>
  <si>
    <t>802-78666</t>
  </si>
  <si>
    <t>AAC BENELUX</t>
  </si>
  <si>
    <t>AAC BENELUX HOLDING BV</t>
  </si>
  <si>
    <t>GUSTAV MAHLERPLEIN 106</t>
  </si>
  <si>
    <t>AMSTERDAM</t>
  </si>
  <si>
    <t>1082MA</t>
  </si>
  <si>
    <t>31-0-20-333-1300</t>
  </si>
  <si>
    <t>31-0-20-333-1318</t>
  </si>
  <si>
    <t>HTTP://WWW.AACCAPITAL.COM</t>
  </si>
  <si>
    <t>7245001CTJ6PKMCS4H25</t>
  </si>
  <si>
    <t>DUTCH LIMITED LIABILITY COMPANY (BV)</t>
  </si>
  <si>
    <t>802-75343</t>
  </si>
  <si>
    <t>REXFORD HOLDING MANAGEMENT LLC</t>
  </si>
  <si>
    <t>350 FIFTH AVE</t>
  </si>
  <si>
    <t>SUITE 6730</t>
  </si>
  <si>
    <t>212-483-1500</t>
  </si>
  <si>
    <t>212-363-7265</t>
  </si>
  <si>
    <t>802-107876</t>
  </si>
  <si>
    <t>SOUTH AFRICA ALPHA CAPITAL MANAGEMENT LTD.</t>
  </si>
  <si>
    <t>HTTP://WWW.SA-ALPHA.COM/</t>
  </si>
  <si>
    <t>549300RU4I4FL6YEHD17</t>
  </si>
  <si>
    <t>802-108669</t>
  </si>
  <si>
    <t>HOPE CAPITAL MANAGEMENT, LLC</t>
  </si>
  <si>
    <t>(917) 287-7852</t>
  </si>
  <si>
    <t>802-114133</t>
  </si>
  <si>
    <t>INFLECTION POINT INVESTMENTS LLP</t>
  </si>
  <si>
    <t>267 TEMPLE CHAMBERS</t>
  </si>
  <si>
    <t>3-7 TEMPLE AVENUE</t>
  </si>
  <si>
    <t>EC4Y 0HP</t>
  </si>
  <si>
    <t>44 207 936 4240</t>
  </si>
  <si>
    <t>HTTP://WWW.IPINV.COM</t>
  </si>
  <si>
    <t>2138009FSG98HCOK</t>
  </si>
  <si>
    <t>MAY</t>
  </si>
  <si>
    <t>802-74929</t>
  </si>
  <si>
    <t>VOLUTION CAPITAL MANAGEMENT</t>
  </si>
  <si>
    <t>VOLUTION CAPITAL MANAGEMENT, LLC</t>
  </si>
  <si>
    <t>535 W. WILLIAM</t>
  </si>
  <si>
    <t>STE. 303</t>
  </si>
  <si>
    <t>ANN ARBOR</t>
  </si>
  <si>
    <t>MI</t>
  </si>
  <si>
    <t>734-669-8260</t>
  </si>
  <si>
    <t>734-669-4195</t>
  </si>
  <si>
    <t>HTTP://WWW.VOLUTIONCAPITAL.COM</t>
  </si>
  <si>
    <t>802-110880</t>
  </si>
  <si>
    <t>SEIGA ASSET MANAGEMENT LIMITED</t>
  </si>
  <si>
    <t>SUITE 2003A, 20/F, THE CENTRIUM</t>
  </si>
  <si>
    <t>60 WYNDHAM STREET, CENTRAL</t>
  </si>
  <si>
    <t>+852 3705 7700</t>
  </si>
  <si>
    <t>+852 3611 5983</t>
  </si>
  <si>
    <t>254900S63VU48Q48G640</t>
  </si>
  <si>
    <t>802-75233</t>
  </si>
  <si>
    <t>FEDERATED INTERNATIONAL MANAGEMENT LIMITED</t>
  </si>
  <si>
    <t>C/O BNY MELLON FUND SERVICES (IRELAND) DESIGNATED</t>
  </si>
  <si>
    <t>ONE DOCKLAND CENTRAL, GUILD STREET, IFSC</t>
  </si>
  <si>
    <t>DUBLIN 1</t>
  </si>
  <si>
    <t>D01 E4X0</t>
  </si>
  <si>
    <t>(412) 288-1900</t>
  </si>
  <si>
    <t>(412) 288-3939</t>
  </si>
  <si>
    <t>FEDERATED INVESTORS TOWER</t>
  </si>
  <si>
    <t>1001 LIBERTY AVENUE</t>
  </si>
  <si>
    <t>PITTSBURGH</t>
  </si>
  <si>
    <t>15222-3779</t>
  </si>
  <si>
    <t>HTTP://FIML.FEDERATEDINVESTORS.COM</t>
  </si>
  <si>
    <t>254900PIB5GC5CQVXX97</t>
  </si>
  <si>
    <t>IRELAND PUBLIC LIMITED COMPANY</t>
  </si>
  <si>
    <t>802-76422</t>
  </si>
  <si>
    <t>BROWN SAVANO JV, LLC</t>
  </si>
  <si>
    <t>HTTP://WWW.BROWNSAVANO.COM</t>
  </si>
  <si>
    <t>802-114093</t>
  </si>
  <si>
    <t>SOVIERO ASSET MANAGEMENT, LP</t>
  </si>
  <si>
    <t>3 COLUMBUS CIRCLE #1588</t>
  </si>
  <si>
    <t>212-324-1431</t>
  </si>
  <si>
    <t>HTTP://www.sovieroassetmanagement.com</t>
  </si>
  <si>
    <t>802-85169</t>
  </si>
  <si>
    <t>ONE THOUSAND &amp; ONE VOICES MANAGEMENT (MAURITIUS), LTD.</t>
  </si>
  <si>
    <t>5TH FLOOR, EBENE ESPLANADE</t>
  </si>
  <si>
    <t>24 CYBERCITY</t>
  </si>
  <si>
    <t>230-401-2300</t>
  </si>
  <si>
    <t>802-114940</t>
  </si>
  <si>
    <t>PRAVATI CAPITAL LLC</t>
  </si>
  <si>
    <t>7154 EAST STETSON DRIVE</t>
  </si>
  <si>
    <t>#210</t>
  </si>
  <si>
    <t>SCOTTSDALE</t>
  </si>
  <si>
    <t>AZ</t>
  </si>
  <si>
    <t>480-718-3134</t>
  </si>
  <si>
    <t>4400 N. SCOTTSDALE ROAD</t>
  </si>
  <si>
    <t>SUITE 9277</t>
  </si>
  <si>
    <t>http://www.pravaticapital.com</t>
  </si>
  <si>
    <t>802-114367</t>
  </si>
  <si>
    <t>KEYROCK CAPITAL MANAGEMENT LIMITED</t>
  </si>
  <si>
    <t>3501, W50, 50 WONG CHUK HANG ROAD</t>
  </si>
  <si>
    <t>WONG CHUK HANG</t>
  </si>
  <si>
    <t>https://www.keyrockcap.com/</t>
  </si>
  <si>
    <t>549300BOUDI5M83W4Y85</t>
  </si>
  <si>
    <t>802-115131</t>
  </si>
  <si>
    <t>BREGAL SAGEMOUNT CREDIT OPPORTUNITIES FUND II MANCO LIMITED</t>
  </si>
  <si>
    <t>WINDWARD HOUSE, 2ND FLOOR</t>
  </si>
  <si>
    <t>LA ROUTE DE LA LIBERATION</t>
  </si>
  <si>
    <t>JE23BQ</t>
  </si>
  <si>
    <t>REGISTERED PRIVATE COMPANY</t>
  </si>
  <si>
    <t>802-75722</t>
  </si>
  <si>
    <t>ROSEWOOD CAPITAL</t>
  </si>
  <si>
    <t>ROSEWOOD ADVISORS, L.L.C.</t>
  </si>
  <si>
    <t>3559 MT. DIABLO BLVD</t>
  </si>
  <si>
    <t>HTTP://ROSEWOODVC.COM/</t>
  </si>
  <si>
    <t>802-74589</t>
  </si>
  <si>
    <t>IK INVESTMENT PARTNERS LIMITED</t>
  </si>
  <si>
    <t>THE ADELPHI</t>
  </si>
  <si>
    <t>1-11 JOHN ADAM STREET</t>
  </si>
  <si>
    <t>WC2N 6HT</t>
  </si>
  <si>
    <t>0044 207 304 4300</t>
  </si>
  <si>
    <t>0044 207 304 4320</t>
  </si>
  <si>
    <t>HTTP://IKINVEST.COM</t>
  </si>
  <si>
    <t>5493003P5352LYWKMN26</t>
  </si>
  <si>
    <t>802-79136</t>
  </si>
  <si>
    <t>WINDSAIL CAPITAL GROUP, LLC</t>
  </si>
  <si>
    <t>133 FEDERAL STREET, SUITE 1201</t>
  </si>
  <si>
    <t>617-423-6063</t>
  </si>
  <si>
    <t>HTTP://WWW.WINDSAILCAPITAL.COM</t>
  </si>
  <si>
    <t>802-77215</t>
  </si>
  <si>
    <t>TRIENT ASSET MANAGEMENT AS</t>
  </si>
  <si>
    <t>FILIPSTAD BRYGGE</t>
  </si>
  <si>
    <t>OSLO</t>
  </si>
  <si>
    <t>Norway</t>
  </si>
  <si>
    <t>NO-0252</t>
  </si>
  <si>
    <t>0047 23 01 29 00</t>
  </si>
  <si>
    <t>0047 23 01 29 01</t>
  </si>
  <si>
    <t>PO BOX 1994 VIKA</t>
  </si>
  <si>
    <t>N-0125</t>
  </si>
  <si>
    <t>HTTP://WWW.SECTOR.NO</t>
  </si>
  <si>
    <t>5493006JV89TDOPKEG27</t>
  </si>
  <si>
    <t>802-74604</t>
  </si>
  <si>
    <t>NATIONAL VENTURE DEVELOPMENT</t>
  </si>
  <si>
    <t>ONE KAISER PLAZA</t>
  </si>
  <si>
    <t>22ND FLOOR</t>
  </si>
  <si>
    <t>510 267-5373</t>
  </si>
  <si>
    <t>510-891-7943</t>
  </si>
  <si>
    <t>HTTP://WWW.KPVENTURES.COM</t>
  </si>
  <si>
    <t>BUSINESS UNIT OF AN LLC (SEE MISC. SEC. IN SCH. D)</t>
  </si>
  <si>
    <t>802-75591</t>
  </si>
  <si>
    <t>MIRABELLA FINANCIAL SERVICES LLP</t>
  </si>
  <si>
    <t>130 JERMYN STREET</t>
  </si>
  <si>
    <t>SW1Y 4UR</t>
  </si>
  <si>
    <t>0044 207-408-2448</t>
  </si>
  <si>
    <t>0044 207 900 3130</t>
  </si>
  <si>
    <t>HTTP://WWW.MIRABELLA.CO.UK</t>
  </si>
  <si>
    <t>2138001GBION41P49M96</t>
  </si>
  <si>
    <t>802-73225</t>
  </si>
  <si>
    <t>EQT GC II GP LP</t>
  </si>
  <si>
    <t>LEVEL 4 NORTH, ST JULIAN'S COURT</t>
  </si>
  <si>
    <t>ST JULIAN'S AVENUE</t>
  </si>
  <si>
    <t>ST PETER PORT</t>
  </si>
  <si>
    <t>GY1 1WA</t>
  </si>
  <si>
    <t>44 1481 722278</t>
  </si>
  <si>
    <t>44 1481 722442</t>
  </si>
  <si>
    <t>ST JULIAN AVENUE</t>
  </si>
  <si>
    <t>HTTP://WWW.EQT.GG</t>
  </si>
  <si>
    <t>802-75197</t>
  </si>
  <si>
    <t>CITIC CAPITAL REAL ESTATE ADVISORY LIMITED</t>
  </si>
  <si>
    <t>28/F CITIC TOWER</t>
  </si>
  <si>
    <t>1 TIM MEI AVENUE, CENTRAL</t>
  </si>
  <si>
    <t>852-37106888</t>
  </si>
  <si>
    <t>852-21046623</t>
  </si>
  <si>
    <t>HTTP://WWW.CITICCAPITAL.COM</t>
  </si>
  <si>
    <t>802-75409</t>
  </si>
  <si>
    <t>CELF ADVISORS LLP</t>
  </si>
  <si>
    <t>1 ST JAMES'S MARKET</t>
  </si>
  <si>
    <t>SW1Y 4AH</t>
  </si>
  <si>
    <t>+44 20 7894 1200</t>
  </si>
  <si>
    <t>+44 20 7894 1600</t>
  </si>
  <si>
    <t>HTTP://WWW.CARLYLE.COM</t>
  </si>
  <si>
    <t>213800WAZ9YJR47RIC22</t>
  </si>
  <si>
    <t>802-78864</t>
  </si>
  <si>
    <t>ROMULUS CAPITAL MANAGEMENT, LLC</t>
  </si>
  <si>
    <t>101 ARCH STREET</t>
  </si>
  <si>
    <t>516-603-9357</t>
  </si>
  <si>
    <t>516-750-0083</t>
  </si>
  <si>
    <t>HTTP://WWW.ROMULUSCAP.COM</t>
  </si>
  <si>
    <t>802-75746</t>
  </si>
  <si>
    <t>RED ABBEY  VENTURE PARTNERS, LLC</t>
  </si>
  <si>
    <t>10751 FALLS ROAD SUITE 300</t>
  </si>
  <si>
    <t>LUTHERVILLE</t>
  </si>
  <si>
    <t>410-494-4240</t>
  </si>
  <si>
    <t>410-494-4247</t>
  </si>
  <si>
    <t>HTTP://WWW.REDABBEY.COM</t>
  </si>
  <si>
    <t>802-110030</t>
  </si>
  <si>
    <t>KEDMA CAPITAL S.H.E. LTD</t>
  </si>
  <si>
    <t>MENACHEM BEGIN 132 ROAD</t>
  </si>
  <si>
    <t>AZRIELI 1 (ROUND TOWER), 30TH FLOOR</t>
  </si>
  <si>
    <t>972 3 9033350</t>
  </si>
  <si>
    <t>972 3 9033351</t>
  </si>
  <si>
    <t>HTTP://WWW.KEDMA-CAPITAL. COM</t>
  </si>
  <si>
    <t>802-108132</t>
  </si>
  <si>
    <t>FIFTH WALL VENTURES MANAGEMENT, LLC</t>
  </si>
  <si>
    <t>1410 ABBOT KINNEY BOULEVARD, PH #2</t>
  </si>
  <si>
    <t>VENICE</t>
  </si>
  <si>
    <t>(310) 314-2677</t>
  </si>
  <si>
    <t>HTTP://WWW.FIFTHWALL.COM</t>
  </si>
  <si>
    <t>802-75637</t>
  </si>
  <si>
    <t>ACCEL PARTNERS MANAGEMENT, LLP</t>
  </si>
  <si>
    <t>1 NEW BURLINGTON PLACE</t>
  </si>
  <si>
    <t>W1S 2HR</t>
  </si>
  <si>
    <t>44 2071701000</t>
  </si>
  <si>
    <t>44 2071701099</t>
  </si>
  <si>
    <t>HTTP://WWW.ACCEL.COM</t>
  </si>
  <si>
    <t>802-112072</t>
  </si>
  <si>
    <t>GROSVENOR TRUE NORTH MANAGEMENT LIMITED</t>
  </si>
  <si>
    <t>1040 WEST GEORGIA STREET</t>
  </si>
  <si>
    <t>20TH FLOOR</t>
  </si>
  <si>
    <t>VANCOUVER, BC</t>
  </si>
  <si>
    <t>V6E 4H1</t>
  </si>
  <si>
    <t>604-683-1141</t>
  </si>
  <si>
    <t>802-76978</t>
  </si>
  <si>
    <t>ATKINS AND ASSOCIATES LLC</t>
  </si>
  <si>
    <t>117 W. MAIN STREET</t>
  </si>
  <si>
    <t>CARY</t>
  </si>
  <si>
    <t>847-639-7830</t>
  </si>
  <si>
    <t>847-639-7831</t>
  </si>
  <si>
    <t>HTTPS://WWW.4AINVESTMENTS.COM</t>
  </si>
  <si>
    <t>802-111765</t>
  </si>
  <si>
    <t>HWVP MANAGEMENT COMPANY, L.L.C.</t>
  </si>
  <si>
    <t>50 FRANCISCO</t>
  </si>
  <si>
    <t>SUITE 450</t>
  </si>
  <si>
    <t>HTTP://WWW.HWVP.COM</t>
  </si>
  <si>
    <t>802-74376</t>
  </si>
  <si>
    <t>ANDERSON, BRADLEY MATTHEW</t>
  </si>
  <si>
    <t>ANDERSON, BRADLEY MATTHEW , SOLE PROPRIETOR</t>
  </si>
  <si>
    <t>1290 AVENUE OF THE AMERICAS</t>
  </si>
  <si>
    <t>38TH FLOOR</t>
  </si>
  <si>
    <t>10104-0001</t>
  </si>
  <si>
    <t>212-476-8515</t>
  </si>
  <si>
    <t>212-476-9080</t>
  </si>
  <si>
    <t>Sole Proprietorship</t>
  </si>
  <si>
    <t>802-79281</t>
  </si>
  <si>
    <t>VV CAPITAL MANAGEMENT, LP</t>
  </si>
  <si>
    <t>300 WASHINGTON STREET</t>
  </si>
  <si>
    <t>SUITE 402</t>
  </si>
  <si>
    <t>617-221-7900</t>
  </si>
  <si>
    <t>617-977-8700</t>
  </si>
  <si>
    <t>300 WASHINGTON STREET, SUITE 402</t>
  </si>
  <si>
    <t>802-113816</t>
  </si>
  <si>
    <t>SAGAMORE INVESTMENTS ADVISORS LIMITED</t>
  </si>
  <si>
    <t>CHAMPION TOWER, 6/F, 3 GARDEN ROAD</t>
  </si>
  <si>
    <t>CENTRAL HONG KONG</t>
  </si>
  <si>
    <t>011-852-3571-8680</t>
  </si>
  <si>
    <t>HTTP://SAGAINV.COM/</t>
  </si>
  <si>
    <t>802-74803</t>
  </si>
  <si>
    <t>ENVEST MANAGEMENT II, LLC</t>
  </si>
  <si>
    <t>1206 LASKIN ROAD</t>
  </si>
  <si>
    <t>STE 101</t>
  </si>
  <si>
    <t>VIRGINIA BEACH</t>
  </si>
  <si>
    <t>757-437-3000</t>
  </si>
  <si>
    <t>757-437-3884</t>
  </si>
  <si>
    <t>HTTP://WWW.ENVESTCAP.COM</t>
  </si>
  <si>
    <t>802-79571</t>
  </si>
  <si>
    <t>RESOLUTE.VC, LLC</t>
  </si>
  <si>
    <t>140 GEARY STREET</t>
  </si>
  <si>
    <t>781-789-3868</t>
  </si>
  <si>
    <t>548 MARKET ST. #26403</t>
  </si>
  <si>
    <t>HTTP://WWW.RESOLUTE.VC</t>
  </si>
  <si>
    <t>802-108821</t>
  </si>
  <si>
    <t>GOOD ENERGIES GENERAL PARTNER JERSEY LIMITED</t>
  </si>
  <si>
    <t>WINDWARD HOUSE, 2ND FLOOR,</t>
  </si>
  <si>
    <t>802-74907</t>
  </si>
  <si>
    <t>TECHOPERATORS, LLC</t>
  </si>
  <si>
    <t>3060 PEACHTREE ROAD N.W.</t>
  </si>
  <si>
    <t>SUITE 720</t>
  </si>
  <si>
    <t>404-537-2533</t>
  </si>
  <si>
    <t>404-816-6929</t>
  </si>
  <si>
    <t>HTTP://WWW.TECHOPERATORS.COM</t>
  </si>
  <si>
    <t>802-74714</t>
  </si>
  <si>
    <t>SOMERS CAPITAL ADVISERS, LLC</t>
  </si>
  <si>
    <t>703-757-1883</t>
  </si>
  <si>
    <t>802-78534</t>
  </si>
  <si>
    <t>WANGARD INCOME FUND MANAGER, LLC</t>
  </si>
  <si>
    <t>1200 NORTH MAYFAIR ROAD</t>
  </si>
  <si>
    <t>414-777-1200</t>
  </si>
  <si>
    <t>414-777-1201</t>
  </si>
  <si>
    <t>802-117363</t>
  </si>
  <si>
    <t>FOSSE CAPITAL PARTNERS LLP</t>
  </si>
  <si>
    <t>57 CHURCH ROAD</t>
  </si>
  <si>
    <t>SW19 5DQ</t>
  </si>
  <si>
    <t>+44 (0) 20 3828 0602</t>
  </si>
  <si>
    <t>984500BD3I1469S9F489</t>
  </si>
  <si>
    <t>802-114737</t>
  </si>
  <si>
    <t>AVANT CAPITAL MANAGEMENT (HK) LIMITED</t>
  </si>
  <si>
    <t>UNIT 801 OVEST</t>
  </si>
  <si>
    <t>77 WING LOK STREET</t>
  </si>
  <si>
    <t>SHEUNG WAN</t>
  </si>
  <si>
    <t>http://avantcapital.com.hk</t>
  </si>
  <si>
    <t>802-117240</t>
  </si>
  <si>
    <t>SMARTUP MANAGEMENT LLC</t>
  </si>
  <si>
    <t>+1 917 434 9097</t>
  </si>
  <si>
    <t>https://www.smartupcapital.com/</t>
  </si>
  <si>
    <t>VENTURE CAPITAL</t>
  </si>
  <si>
    <t>802-107608</t>
  </si>
  <si>
    <t>M&amp;G ALTERNATIVES INVESTMENT MANAGEMENT LIMITED</t>
  </si>
  <si>
    <t>10 FENCHURCH AVENUE</t>
  </si>
  <si>
    <t>EC3M 5AG</t>
  </si>
  <si>
    <t>+44 800 390 390</t>
  </si>
  <si>
    <t>HTTPS://TWITTER.COM/ALLOCATION_ES</t>
  </si>
  <si>
    <t>549300ZIIULAZVZYPH61</t>
  </si>
  <si>
    <t>802-75365</t>
  </si>
  <si>
    <t>FUSE CAPITAL MANAGEMENT, INC.</t>
  </si>
  <si>
    <t>SUITE 220</t>
  </si>
  <si>
    <t>650-325-9600</t>
  </si>
  <si>
    <t>650-325-9608</t>
  </si>
  <si>
    <t>PO BOX 1251</t>
  </si>
  <si>
    <t>94026-1251</t>
  </si>
  <si>
    <t>HTTPS://WWW.FUSECAPITAL.COM</t>
  </si>
  <si>
    <t>802-110749</t>
  </si>
  <si>
    <t>OEH ADVISORY GMBH</t>
  </si>
  <si>
    <t>NEUE SCHÖNHAUSER</t>
  </si>
  <si>
    <t>STR. 20</t>
  </si>
  <si>
    <t>0049 0 173 419 38 26</t>
  </si>
  <si>
    <t>GERMAN GMBH (COMPANY WITH LIMITED LIABILITY)</t>
  </si>
  <si>
    <t>802-117297</t>
  </si>
  <si>
    <t>CAPITAL Q VENTURES INC.</t>
  </si>
  <si>
    <t>CAPITAL Q MANAGEMENT LLC</t>
  </si>
  <si>
    <t>3203 LAWTON ROAD, SUITE 100</t>
  </si>
  <si>
    <t>ORLANDO</t>
  </si>
  <si>
    <t>407-307-2277</t>
  </si>
  <si>
    <t>http://www.capitalqventures.com</t>
  </si>
  <si>
    <t>802-77830</t>
  </si>
  <si>
    <t>ACPE ADVISORS S.A.</t>
  </si>
  <si>
    <t>LUIS A. DE HERRERA 1248</t>
  </si>
  <si>
    <t>WTC II, OFFICE NR. 811</t>
  </si>
  <si>
    <t>MONTEVIDEO</t>
  </si>
  <si>
    <t>Uruguay</t>
  </si>
  <si>
    <t>https://aqua.capital/</t>
  </si>
  <si>
    <t>802-79359</t>
  </si>
  <si>
    <t>GUARDEAQUI LOCACAO DE ESPACO SELF STORAGE LTDA</t>
  </si>
  <si>
    <t>AV. JOAO DIAS 2.319</t>
  </si>
  <si>
    <t>SANTO AMARO</t>
  </si>
  <si>
    <t>04723-003</t>
  </si>
  <si>
    <t>55-11-3797-3981</t>
  </si>
  <si>
    <t>55-11-3797-3968</t>
  </si>
  <si>
    <t>HTTP://WWW.GUARDEAQUI.COM/</t>
  </si>
  <si>
    <t>BRAZILIAN SOCIEDADE LIMITADA</t>
  </si>
  <si>
    <t>802-114943</t>
  </si>
  <si>
    <t>VIVE VC FUND, L.P.</t>
  </si>
  <si>
    <t>1111 BAYHILL DRIVE, SUITE 220</t>
  </si>
  <si>
    <t>SAN BRUNO</t>
  </si>
  <si>
    <t>650-918-0910</t>
  </si>
  <si>
    <t>http://www.vivevc.com</t>
  </si>
  <si>
    <t>802-77116</t>
  </si>
  <si>
    <t>BERYLSON CAPITAL PARTNERS LLC</t>
  </si>
  <si>
    <t>200 CLARENDON STREET</t>
  </si>
  <si>
    <t>50TH FLOOR</t>
  </si>
  <si>
    <t>617-443-4440</t>
  </si>
  <si>
    <t>617-443-4445</t>
  </si>
  <si>
    <t>254900RC9EX9456J3E39</t>
  </si>
  <si>
    <t>802-116857</t>
  </si>
  <si>
    <t>CHITRAL IV, LLC</t>
  </si>
  <si>
    <t>527 MADISON AVENUE</t>
  </si>
  <si>
    <t>11TH FLOOR</t>
  </si>
  <si>
    <t>212-920-3800</t>
  </si>
  <si>
    <t>212-920-3850</t>
  </si>
  <si>
    <t>802-78257</t>
  </si>
  <si>
    <t>ALCOVA ASSET MANAGEMENT LLP</t>
  </si>
  <si>
    <t>21 KNIGHTSBRIDGE</t>
  </si>
  <si>
    <t>SW1X 7LY</t>
  </si>
  <si>
    <t>+44 (0) 207 082 1505</t>
  </si>
  <si>
    <t>549300ILICCPHD8SI794</t>
  </si>
  <si>
    <t>802-108364</t>
  </si>
  <si>
    <t>MEDSCIENCE VENTURES LLC</t>
  </si>
  <si>
    <t>745 ATLANTIC AVENUE</t>
  </si>
  <si>
    <t>SECOND FLOOR</t>
  </si>
  <si>
    <t>617-513-8018</t>
  </si>
  <si>
    <t>HTTP://WWW.MEDSCIENCEVENTURES.COM</t>
  </si>
  <si>
    <t>802-115176</t>
  </si>
  <si>
    <t>AVF MANAGEMENT LLC</t>
  </si>
  <si>
    <t>415-730-3234</t>
  </si>
  <si>
    <t>HTTP://ABSTRACTVC.COM/</t>
  </si>
  <si>
    <t>802-110918</t>
  </si>
  <si>
    <t>UTI VENTURE FUNDS MANAGEMENT COMPANY PRIVATE LIMITED</t>
  </si>
  <si>
    <t>UB CITY #24 VITTAL MALLYA ROAD</t>
  </si>
  <si>
    <t>802-76780</t>
  </si>
  <si>
    <t>COLYZEO INVESTMENT MANAGEMENT LIMITED</t>
  </si>
  <si>
    <t>37-43 SACKVILLE STREET</t>
  </si>
  <si>
    <t>W1S 3EH</t>
  </si>
  <si>
    <t>+44 (0) 20 7440 0500</t>
  </si>
  <si>
    <t>+44 (0) 20 7440 0509</t>
  </si>
  <si>
    <t>PRIVATE FUND ADVISER</t>
  </si>
  <si>
    <t>802-113159</t>
  </si>
  <si>
    <t>ALBACORE CAPITAL LLP</t>
  </si>
  <si>
    <t>55 ST. JAMES'S STREET</t>
  </si>
  <si>
    <t>SW1A 1LA</t>
  </si>
  <si>
    <t>+44 207 881 6000</t>
  </si>
  <si>
    <t>HTTPS://WWW.ALBACORECAPITAL.COM/</t>
  </si>
  <si>
    <t>635400G8VC9URBYCEM54</t>
  </si>
  <si>
    <t>802-108360</t>
  </si>
  <si>
    <t>BREOGAN CAPITAL, LP</t>
  </si>
  <si>
    <t>575 5TH AVENUE</t>
  </si>
  <si>
    <t>14TH FLOOR</t>
  </si>
  <si>
    <t>212-609-0861</t>
  </si>
  <si>
    <t>802-74684</t>
  </si>
  <si>
    <t>LAFER MANAGEMENT CORP.</t>
  </si>
  <si>
    <t>767 THIRD AVE</t>
  </si>
  <si>
    <t>SUITE 8A</t>
  </si>
  <si>
    <t>212-888-4300</t>
  </si>
  <si>
    <t>212-888-7701</t>
  </si>
  <si>
    <t>S CORPORATION</t>
  </si>
  <si>
    <t>802-75874</t>
  </si>
  <si>
    <t>LUNAR CAPITAL MANAGEMENT ADVISORS LTD.</t>
  </si>
  <si>
    <t>UNIT 7710, 77/F, THE CENTER</t>
  </si>
  <si>
    <t>99 QUEEN'S ROAD CENTRAL</t>
  </si>
  <si>
    <t>852-2167-7280</t>
  </si>
  <si>
    <t>852-2167-7281</t>
  </si>
  <si>
    <t>HTTPS://LUNAR.CN/</t>
  </si>
  <si>
    <t>802-110392</t>
  </si>
  <si>
    <t>SHANGHAI PRINCIPLE EQUITY INVESTMENT MANAGEMENT CO., LTD.</t>
  </si>
  <si>
    <t>FLOOR 28, TOWER 3, KERRY CENTER</t>
  </si>
  <si>
    <t>1228 MIDDLE YAN'AN ROAD</t>
  </si>
  <si>
    <t>8621-68862466</t>
  </si>
  <si>
    <t>8621-68862467</t>
  </si>
  <si>
    <t>HTTP://WWW.PRINCIPLE-CAPITAL.COM</t>
  </si>
  <si>
    <t>802-81019</t>
  </si>
  <si>
    <t>GOLDENSET CAPITAL PARTNERS LLC</t>
  </si>
  <si>
    <t>9 WEST BROAD STREET</t>
  </si>
  <si>
    <t>203-683-0929</t>
  </si>
  <si>
    <t>HTTP://WWW.GOLDENSETCAPITAL.COM/</t>
  </si>
  <si>
    <t>802-76299</t>
  </si>
  <si>
    <t>GREENMONT FINANCIAL, LLC</t>
  </si>
  <si>
    <t>8822 S RIDGELINE BLVD</t>
  </si>
  <si>
    <t>SUITE 250</t>
  </si>
  <si>
    <t>HIGHLANDS RANCH</t>
  </si>
  <si>
    <t>720-880-5671</t>
  </si>
  <si>
    <t>720-880-5680</t>
  </si>
  <si>
    <t>HTTP://WWW.GREENMONTCAPITAL.COM</t>
  </si>
  <si>
    <t>802-115267</t>
  </si>
  <si>
    <t>WAVE CAPITAL</t>
  </si>
  <si>
    <t>WAVE CAPITAL LLC</t>
  </si>
  <si>
    <t>1808 WEDEMEYER ST. STE 190</t>
  </si>
  <si>
    <t>415-213-5668</t>
  </si>
  <si>
    <t>http://wave.capital/</t>
  </si>
  <si>
    <t>802-108452</t>
  </si>
  <si>
    <t>ATOMVEST LIMITED</t>
  </si>
  <si>
    <t>UNIT 1202, LEVEL 12, TWO CHINACHEM CENTRAL</t>
  </si>
  <si>
    <t>26 DES VOEUX ROAD CENTRAL</t>
  </si>
  <si>
    <t>852 2168 0849</t>
  </si>
  <si>
    <t>802-76590</t>
  </si>
  <si>
    <t>DOLPHIN CAPITAL GROUP, LLC</t>
  </si>
  <si>
    <t>136 HEBER AVENUE SUITE 101</t>
  </si>
  <si>
    <t>PARK CITY</t>
  </si>
  <si>
    <t>801-318-0645</t>
  </si>
  <si>
    <t>435-655-3047</t>
  </si>
  <si>
    <t>HTTP://WWW.DOLPHINCAPITALGROUP.COM</t>
  </si>
  <si>
    <t>802-111720</t>
  </si>
  <si>
    <t>RRW US, LLC</t>
  </si>
  <si>
    <t>(415) 602 4439</t>
  </si>
  <si>
    <t>802-106942</t>
  </si>
  <si>
    <t>ALISTAIR CAPITAL MANAGEMENT, L.L.C.</t>
  </si>
  <si>
    <t>100 CRESCENT COURT</t>
  </si>
  <si>
    <t>SUITE 575</t>
  </si>
  <si>
    <t>75201-1869</t>
  </si>
  <si>
    <t>214-756-6085</t>
  </si>
  <si>
    <t>HTTPS://WWW.ALISTAIRCAPITAL.COM</t>
  </si>
  <si>
    <t>802-74687</t>
  </si>
  <si>
    <t>EMPIRICAL CAPITAL MANAGEMENT, LLC</t>
  </si>
  <si>
    <t>100 BLUEGRASS COMMONS BLVD.</t>
  </si>
  <si>
    <t>HENDERSONVILLE</t>
  </si>
  <si>
    <t>615-824-1445</t>
  </si>
  <si>
    <t>615-431-4046</t>
  </si>
  <si>
    <t>HTTP://WWW.EMPIRICALCAPITAL.COM</t>
  </si>
  <si>
    <t>802-109014</t>
  </si>
  <si>
    <t>MANCHESTER MANAGEMENT PR, LLC</t>
  </si>
  <si>
    <t>CARIBE PLAZA BUILDING, 6TH FLOOR</t>
  </si>
  <si>
    <t>53 PALMERAS STREET</t>
  </si>
  <si>
    <t>617-399-1741</t>
  </si>
  <si>
    <t>802-76417</t>
  </si>
  <si>
    <t>PRIMAVERA CAPITAL MANAGEMENT LIMITED</t>
  </si>
  <si>
    <t>KYI-9005</t>
  </si>
  <si>
    <t>1-345-945-3727</t>
  </si>
  <si>
    <t>1-345-945-4757</t>
  </si>
  <si>
    <t>HTTP://WWW.PRIMAVERA-CAPITAL.COM</t>
  </si>
  <si>
    <t>802-76193</t>
  </si>
  <si>
    <t>SOFTBANK CAPITAL</t>
  </si>
  <si>
    <t>SOFTBANK, INC.</t>
  </si>
  <si>
    <t>38 GLEN AVENUE</t>
  </si>
  <si>
    <t>617-928-9300</t>
  </si>
  <si>
    <t>617-928-9304</t>
  </si>
  <si>
    <t>802-117196</t>
  </si>
  <si>
    <t>BOLDHAVEN MANAGEMENT</t>
  </si>
  <si>
    <t>BOLDHAVEN MANAGEMENT LLP</t>
  </si>
  <si>
    <t>60 SLOANE AVENUE</t>
  </si>
  <si>
    <t>SW3 3XB</t>
  </si>
  <si>
    <t>HTTP://WWW.BOLDHAVEN.COM</t>
  </si>
  <si>
    <t>213800Q9Y1YY2GCZNZ90</t>
  </si>
  <si>
    <t>802-112590</t>
  </si>
  <si>
    <t>NOVALPINA CAPITAL LLP</t>
  </si>
  <si>
    <t>THE CAXTON BUILDING</t>
  </si>
  <si>
    <t>1 BREWER'S GREEN</t>
  </si>
  <si>
    <t>SW1H 0RH</t>
  </si>
  <si>
    <t>+44 20 3907 4444</t>
  </si>
  <si>
    <t>HTTP://WWW.NOVALPINA.PE</t>
  </si>
  <si>
    <t>2138007SJF4B6U31IM15</t>
  </si>
  <si>
    <t>802-114885</t>
  </si>
  <si>
    <t>REAL HOLDINGS INTERNATIONAL INC</t>
  </si>
  <si>
    <t>424 CHURCH STREET</t>
  </si>
  <si>
    <t>SUITE 2000</t>
  </si>
  <si>
    <t>615-601-1785</t>
  </si>
  <si>
    <t>1330 CORELAND DRIVE</t>
  </si>
  <si>
    <t>MADISON</t>
  </si>
  <si>
    <t>37115-5285</t>
  </si>
  <si>
    <t>http://www.realinc.co</t>
  </si>
  <si>
    <t>EVK05KS7XY1DEII3R011</t>
  </si>
  <si>
    <t>802-117214</t>
  </si>
  <si>
    <t>ASIA PARTNERS FUND MANAGEMENT PTE. LTD.</t>
  </si>
  <si>
    <t>168 ROBINSON ROAD</t>
  </si>
  <si>
    <t>#20-01 CAPITAL TOWER</t>
  </si>
  <si>
    <t>+65 8784 1226</t>
  </si>
  <si>
    <t>https://www.asiapartners.com/</t>
  </si>
  <si>
    <t>EXEMPT PRIVATE COMPANY LIMITED BY SHARES</t>
  </si>
  <si>
    <t>802-112724</t>
  </si>
  <si>
    <t>ARYEH CAPITAL MANAGEMENT, LTD.</t>
  </si>
  <si>
    <t>262 AVENUE ROAD</t>
  </si>
  <si>
    <t>M4V-2G7</t>
  </si>
  <si>
    <t>647-409-8323</t>
  </si>
  <si>
    <t>HTTPS://WWW.LINKEDIN.COM/COMPANY/ARYEH-CAPITAL-MANAGEMENT/</t>
  </si>
  <si>
    <t>549300D8P28G5YP2QC53</t>
  </si>
  <si>
    <t>802-110727</t>
  </si>
  <si>
    <t>PEAKVIEW CAPITAL</t>
  </si>
  <si>
    <t>PEAKVIEW CAPITAL MANAGEMENT CO.</t>
  </si>
  <si>
    <t>540 UNIVERSITY AVE</t>
  </si>
  <si>
    <t>650-321-6600</t>
  </si>
  <si>
    <t>650-330-2743</t>
  </si>
  <si>
    <t>HTTP://WWW.PEAKVIEW.CAPITAL</t>
  </si>
  <si>
    <t>802-106560</t>
  </si>
  <si>
    <t>JOY CAPITAL</t>
  </si>
  <si>
    <t>JOY CAPITAL MANAGEMENT, LTD.</t>
  </si>
  <si>
    <t>4TH FLOOR, HARBOUR PLACE</t>
  </si>
  <si>
    <t>103 SOUTH CHURCH STREET, GEORGE TOWN</t>
  </si>
  <si>
    <t>KY1-1002</t>
  </si>
  <si>
    <t>1501 TOWER B, GREENLAND CENTER</t>
  </si>
  <si>
    <t>NO.4 WANGJING DONGYUAN</t>
  </si>
  <si>
    <t>BEIJING</t>
  </si>
  <si>
    <t>802-112941</t>
  </si>
  <si>
    <t>C&amp;S ADVISORS, INC.</t>
  </si>
  <si>
    <t>19 DEPOT ST</t>
  </si>
  <si>
    <t>DUXBURY</t>
  </si>
  <si>
    <t>(781) 452-7569</t>
  </si>
  <si>
    <t>(781) 452-7580</t>
  </si>
  <si>
    <t>PO BOX 1130</t>
  </si>
  <si>
    <t>04-3330498</t>
  </si>
  <si>
    <t>802-112937</t>
  </si>
  <si>
    <t>TRADEMARK PROPERTY COMPANY</t>
  </si>
  <si>
    <t>1701 RIVER RUN, SUITE 500</t>
  </si>
  <si>
    <t>817-870-1122</t>
  </si>
  <si>
    <t>817-810-5390</t>
  </si>
  <si>
    <t>HTTP://WWW.TRADEMARKPROPERTY.COM</t>
  </si>
  <si>
    <t>S-CORPORATION</t>
  </si>
  <si>
    <t>802-107009</t>
  </si>
  <si>
    <t>CQS (UK) LLP</t>
  </si>
  <si>
    <t>4TH FLOOR, ONE STRAND</t>
  </si>
  <si>
    <t>WC2N 5HR</t>
  </si>
  <si>
    <t>+44 20 7201 6900</t>
  </si>
  <si>
    <t>+44 20 7201 1200</t>
  </si>
  <si>
    <t>HTTP://WWW.CQS.COM</t>
  </si>
  <si>
    <t>5493001Q61UH59LGPR09</t>
  </si>
  <si>
    <t>802-75663</t>
  </si>
  <si>
    <t>GLOBAL CATALYST PARTNERS</t>
  </si>
  <si>
    <t>GLOBAL CATALYST, LLC</t>
  </si>
  <si>
    <t>HTTP://WWW.GC-PARTNERS.COM/</t>
  </si>
  <si>
    <t>802-74712</t>
  </si>
  <si>
    <t>HANSEATIC CORPORATION</t>
  </si>
  <si>
    <t>59 FRONT STREET</t>
  </si>
  <si>
    <t>MILLBROOK</t>
  </si>
  <si>
    <t>845-677-4652</t>
  </si>
  <si>
    <t>845-677-4654</t>
  </si>
  <si>
    <t>PO BOX 288</t>
  </si>
  <si>
    <t>802-111996</t>
  </si>
  <si>
    <t>MARKETX SECURITIES, LLC</t>
  </si>
  <si>
    <t>415-326-3387</t>
  </si>
  <si>
    <t>HTTPS://WWW.THEMARKETX.COM</t>
  </si>
  <si>
    <t>802-113262</t>
  </si>
  <si>
    <t>CITY LIGHT CAPITAL MANAGEMENT III, LLC</t>
  </si>
  <si>
    <t>335 MADISON AVE</t>
  </si>
  <si>
    <t>16TH FLOOR</t>
  </si>
  <si>
    <t>212-403-9514</t>
  </si>
  <si>
    <t>HTTP://CITYLIGHTCAP.COM</t>
  </si>
  <si>
    <t>802-112205</t>
  </si>
  <si>
    <t>BBRIDGE LLC</t>
  </si>
  <si>
    <t>600 CALIFORNIA ST</t>
  </si>
  <si>
    <t>415-606-9209</t>
  </si>
  <si>
    <t>HTTP://WWW.XCAP.VC/</t>
  </si>
  <si>
    <t>802-106788</t>
  </si>
  <si>
    <t>DMS IMS</t>
  </si>
  <si>
    <t>DMS INVESTMENT MANAGEMENT SERVICES ( EUROPE ) LIMITED</t>
  </si>
  <si>
    <t>76 LOWER BAGGOT STREET</t>
  </si>
  <si>
    <t>DO2 EK81</t>
  </si>
  <si>
    <t>HTTP://DMSGOVERNANCE.COM/</t>
  </si>
  <si>
    <t>$10 billion - $50 billion</t>
  </si>
  <si>
    <t>635400XKS4TFYYAQ1K41</t>
  </si>
  <si>
    <t>802-113953</t>
  </si>
  <si>
    <t>CONSEQUENT CAPITAL INVESTMENTS, LLC</t>
  </si>
  <si>
    <t>3333 PIEDMONT ROAD</t>
  </si>
  <si>
    <t>SUITE 1250</t>
  </si>
  <si>
    <t>404-883-2540</t>
  </si>
  <si>
    <t>404-883-2506</t>
  </si>
  <si>
    <t>802-112809</t>
  </si>
  <si>
    <t>EXELAUNO CAPITAL MANAGEMENT</t>
  </si>
  <si>
    <t>EXELAUNO CAPITAL MANAGEMENT, L.P.</t>
  </si>
  <si>
    <t>35 MASON STREET</t>
  </si>
  <si>
    <t>GREENWICH</t>
  </si>
  <si>
    <t>203-614-1420</t>
  </si>
  <si>
    <t>https://www.exelaunocapital.com/</t>
  </si>
  <si>
    <t>802-114842</t>
  </si>
  <si>
    <t>CRYSTAL SBIC GP LLC</t>
  </si>
  <si>
    <t>2 INTERNATIONAL PLACE</t>
  </si>
  <si>
    <t>17TH FLOOR</t>
  </si>
  <si>
    <t>617-428-8708</t>
  </si>
  <si>
    <t>617-428-8701</t>
  </si>
  <si>
    <t>HTTP://WWW.CRYSTALFINCO.COM</t>
  </si>
  <si>
    <t>802-78904</t>
  </si>
  <si>
    <t>NOLEX MANAGEMENT LLC</t>
  </si>
  <si>
    <t>2777 SUMMER STREET</t>
  </si>
  <si>
    <t>SUITE 304</t>
  </si>
  <si>
    <t>802-76438</t>
  </si>
  <si>
    <t>RED FORT CAPITAL MANAGEMENT COMPANY, LLC</t>
  </si>
  <si>
    <t>5TH FLOOR, EBENE ESPLANDADE</t>
  </si>
  <si>
    <t>24 BANK STREET CYBERCITY</t>
  </si>
  <si>
    <t>802-113395</t>
  </si>
  <si>
    <t>ATMOS CAPITAL GESTAO DE RECURSOS LTDA.</t>
  </si>
  <si>
    <t>AV. BORGES DE MEDEIROS 633</t>
  </si>
  <si>
    <t>SALA 602</t>
  </si>
  <si>
    <t>22 430-041</t>
  </si>
  <si>
    <t>55 21 3202 9550</t>
  </si>
  <si>
    <t>55 21 3956 9291</t>
  </si>
  <si>
    <t>HTTP://WWW.ATMOSCAPITAL.COM.BR/</t>
  </si>
  <si>
    <t>2549007L644FAQ0F3C64</t>
  </si>
  <si>
    <t>802-117187</t>
  </si>
  <si>
    <t>MINER PARTNERS, LLC</t>
  </si>
  <si>
    <t>175 FEDERAL STREET</t>
  </si>
  <si>
    <t>SUITE 1470</t>
  </si>
  <si>
    <t>02110-2210</t>
  </si>
  <si>
    <t>(617) 420-0776</t>
  </si>
  <si>
    <t>802-77649</t>
  </si>
  <si>
    <t>LIVEOAK MANAGEMENT SERVICES, LLC</t>
  </si>
  <si>
    <t>LOVP MANAGEMENT SERVICES, LLC</t>
  </si>
  <si>
    <t>805 LAS CIMAS PARKWAY</t>
  </si>
  <si>
    <t>SUITE 125</t>
  </si>
  <si>
    <t>AUSTIN</t>
  </si>
  <si>
    <t>512-498-4900</t>
  </si>
  <si>
    <t>512-498-4999</t>
  </si>
  <si>
    <t>HTTPS://WWW.LINKEDIN.COM/COMPANY/LIVEOAK-VENTURE-PARTNERS/</t>
  </si>
  <si>
    <t>802-117236</t>
  </si>
  <si>
    <t>EPITHAUMA LLC</t>
  </si>
  <si>
    <t>650 TOWN CENTER DRIVE</t>
  </si>
  <si>
    <t>SUITE 1520</t>
  </si>
  <si>
    <t>IRVINE</t>
  </si>
  <si>
    <t>949-315-5464</t>
  </si>
  <si>
    <t>1-214-853-9053</t>
  </si>
  <si>
    <t>802-99338</t>
  </si>
  <si>
    <t>EMET CAPITAL MANAGEMENT I, LLC</t>
  </si>
  <si>
    <t>589 FIFTH AVENUE</t>
  </si>
  <si>
    <t>212-725-7902</t>
  </si>
  <si>
    <t>212-725-7899</t>
  </si>
  <si>
    <t>802-75925</t>
  </si>
  <si>
    <t>GLOBESPAN CAPITAL PARTNERS</t>
  </si>
  <si>
    <t>GLOBESPAN CAPITAL MANAGEMENT, LLC</t>
  </si>
  <si>
    <t>ONE BOSTON PLACE</t>
  </si>
  <si>
    <t>SUITE 2810</t>
  </si>
  <si>
    <t>617-305-2300</t>
  </si>
  <si>
    <t>617-305-2301</t>
  </si>
  <si>
    <t>HTTP://WWW.GLOBESPANCAPITAL.COM</t>
  </si>
  <si>
    <t>802-117160</t>
  </si>
  <si>
    <t>JIRAU CAPITAL MANAGEMENT LLC</t>
  </si>
  <si>
    <t>COND EL CENTRO I, SUITE 217</t>
  </si>
  <si>
    <t>AVE MUNOZ RIVERA 500</t>
  </si>
  <si>
    <t>787-452-3736</t>
  </si>
  <si>
    <t>https://www.jiraucapital.com/</t>
  </si>
  <si>
    <t>802-76749</t>
  </si>
  <si>
    <t>ACTIVUM SG CAPITAL MANAGEMENT LIMITED</t>
  </si>
  <si>
    <t>ORDNANCE HOUSE, 31 PIER ROAD</t>
  </si>
  <si>
    <t>JE4 8PW</t>
  </si>
  <si>
    <t>+44 1534 825375</t>
  </si>
  <si>
    <t>+44 1534 825331</t>
  </si>
  <si>
    <t>HTTP://WWW.ACTIVUMSG.COM</t>
  </si>
  <si>
    <t>802-76526</t>
  </si>
  <si>
    <t>EPIDAREX CAPITAL PARTNERS LLC</t>
  </si>
  <si>
    <t>7910 WOODMONT AVENUE</t>
  </si>
  <si>
    <t>SUITE 1210</t>
  </si>
  <si>
    <t>BETHESDA</t>
  </si>
  <si>
    <t>301-298-5456</t>
  </si>
  <si>
    <t>301-357-8517</t>
  </si>
  <si>
    <t>HTTP://WWW.EPIDAREX.COM</t>
  </si>
  <si>
    <t>802-113716</t>
  </si>
  <si>
    <t>TRILANTIC CAPITAL MANAGEMENT LLP</t>
  </si>
  <si>
    <t>FLOOR 2</t>
  </si>
  <si>
    <t>TRAFALGAR COURT</t>
  </si>
  <si>
    <t>GY1 4LY</t>
  </si>
  <si>
    <t>44 1481 742742</t>
  </si>
  <si>
    <t>44 1481 742698</t>
  </si>
  <si>
    <t>HTTP://WWW.TRILANTICEUROPE.COM</t>
  </si>
  <si>
    <t>802-114732</t>
  </si>
  <si>
    <t>TRIPLE S FUND MANAGEMENT, LLC</t>
  </si>
  <si>
    <t>293 EISENHOWER PARKWAY</t>
  </si>
  <si>
    <t>SUITE 130</t>
  </si>
  <si>
    <t>LIVINGSTON</t>
  </si>
  <si>
    <t>973-535-0859</t>
  </si>
  <si>
    <t>http://www.triplesfund.com</t>
  </si>
  <si>
    <t>802-114113</t>
  </si>
  <si>
    <t>EGP MANAGEMENT LIMITED</t>
  </si>
  <si>
    <t>HARNEYS FIDUCIARY (CAYMAN) LIMITED, 4F</t>
  </si>
  <si>
    <t>HARBOUR PLACE, 103 S CHURCH ST</t>
  </si>
  <si>
    <t>1 345 949 8599</t>
  </si>
  <si>
    <t>http://www.egpvc.com</t>
  </si>
  <si>
    <t>802-76135</t>
  </si>
  <si>
    <t>ARK INVESTMENT PARTNERS GP LLC</t>
  </si>
  <si>
    <t>C/O THE FRANKLIN HOTEL</t>
  </si>
  <si>
    <t>164 E. 87TH ST.</t>
  </si>
  <si>
    <t>212-957-8300</t>
  </si>
  <si>
    <t>212-957-8301</t>
  </si>
  <si>
    <t>HTTP://WWW.ARKPARTNERS.COM/ARK/</t>
  </si>
  <si>
    <t>802-75769</t>
  </si>
  <si>
    <t>GRAPHITE CAPITAL GENERAL PARTNER VII LLP</t>
  </si>
  <si>
    <t>7 AIR STREET</t>
  </si>
  <si>
    <t>W1B 5AD</t>
  </si>
  <si>
    <t>HTTP://WWW.GRAPHITECAPITAL.COM</t>
  </si>
  <si>
    <t>ENGLISH LIMITED LIABILITY PARTNERSHIP</t>
  </si>
  <si>
    <t>802-115070</t>
  </si>
  <si>
    <t>HOUSTON VENTURES IV MANAGEMENT, LLC</t>
  </si>
  <si>
    <t>600 TRAVIS STREET</t>
  </si>
  <si>
    <t>SUITE 3550</t>
  </si>
  <si>
    <t>832-529-2832</t>
  </si>
  <si>
    <t>http://www.houven.com</t>
  </si>
  <si>
    <t>802-75126</t>
  </si>
  <si>
    <t>UNION SQUARE VENTURES</t>
  </si>
  <si>
    <t>UNION SQUARE VENTURES, LLC</t>
  </si>
  <si>
    <t>915 BROADWAY</t>
  </si>
  <si>
    <t>19TH FLOOR</t>
  </si>
  <si>
    <t>212-994-7880</t>
  </si>
  <si>
    <t>212-993-7399</t>
  </si>
  <si>
    <t>HTTP://WWW.USV.COM</t>
  </si>
  <si>
    <t>802-113186</t>
  </si>
  <si>
    <t>CIRRINA MANAGEMENT INC.</t>
  </si>
  <si>
    <t>STARLINGS MANAGEMENT INC.</t>
  </si>
  <si>
    <t>1035 AVE LAURIER W.</t>
  </si>
  <si>
    <t>FIRST FLOOR</t>
  </si>
  <si>
    <t>MONTREAL, QUEBEC</t>
  </si>
  <si>
    <t>H2V 2L1</t>
  </si>
  <si>
    <t>514-273-5999</t>
  </si>
  <si>
    <t>802-75974</t>
  </si>
  <si>
    <t>FORSYTH STREET ADVISORS LLC</t>
  </si>
  <si>
    <t>588 BROADWAY</t>
  </si>
  <si>
    <t>SUITE 1208</t>
  </si>
  <si>
    <t>HTTP://WWW.FORSYTHSTREET.COM</t>
  </si>
  <si>
    <t>802-75842</t>
  </si>
  <si>
    <t>BENCHMARK CAPITAL HOLDINGS</t>
  </si>
  <si>
    <t>BENCHMARK CAPITAL HOLDINGS CO. LLC</t>
  </si>
  <si>
    <t>2965 WOODSIDE ROAD</t>
  </si>
  <si>
    <t>WOODSIDE</t>
  </si>
  <si>
    <t>650-854-8180</t>
  </si>
  <si>
    <t>650-854-8183</t>
  </si>
  <si>
    <t>HTTP://WWW.BENCHMARK.COM</t>
  </si>
  <si>
    <t>802-75621</t>
  </si>
  <si>
    <t>NEWMAN, NICHOLAS DRAKE</t>
  </si>
  <si>
    <t>201 TRESSER BOULEVARD</t>
  </si>
  <si>
    <t>3 RD FLOOR</t>
  </si>
  <si>
    <t>203-595-4571</t>
  </si>
  <si>
    <t>203-643-2320</t>
  </si>
  <si>
    <t>HTTP://WWW.SOUNDVIEWRE.COM</t>
  </si>
  <si>
    <t>802-106915</t>
  </si>
  <si>
    <t>BLUEBERRY VENTURES MANAGEMENT, LLC</t>
  </si>
  <si>
    <t>25 MARA VISTA COURT</t>
  </si>
  <si>
    <t>TIBURON</t>
  </si>
  <si>
    <t>415-519-5432</t>
  </si>
  <si>
    <t>HTTP://BLUEBERRYVENTURES.VC/</t>
  </si>
  <si>
    <t>802-106687</t>
  </si>
  <si>
    <t>LOCKHART CAPITAL LLC</t>
  </si>
  <si>
    <t>3115 LITHIA PINECREST RD</t>
  </si>
  <si>
    <t>VALRICO</t>
  </si>
  <si>
    <t>(813) 416-8831</t>
  </si>
  <si>
    <t>802-77812</t>
  </si>
  <si>
    <t>UNITED MANAGERS JAPAN INC.</t>
  </si>
  <si>
    <t>ARA AKASAKA BLDG. 4F</t>
  </si>
  <si>
    <t>5 4 15 AKASAKA, MINATO KU</t>
  </si>
  <si>
    <t>TOKYO</t>
  </si>
  <si>
    <t>Japan</t>
  </si>
  <si>
    <t>107 0052</t>
  </si>
  <si>
    <t>+81 (0)3 6229 8757</t>
  </si>
  <si>
    <t>+81 (0)3 6229 8761</t>
  </si>
  <si>
    <t>HTTP://WWW.UMJ-JP.COM</t>
  </si>
  <si>
    <t>PLACEMENT AGENT</t>
  </si>
  <si>
    <t>802-108837</t>
  </si>
  <si>
    <t>VALARA CAPITAL MANAGEMENT, LLC</t>
  </si>
  <si>
    <t>84 BUSINESS PARK DRIVE</t>
  </si>
  <si>
    <t>ARMONK</t>
  </si>
  <si>
    <t>914-251-1392</t>
  </si>
  <si>
    <t>914-251-1393</t>
  </si>
  <si>
    <t>HTTP://WWW.VALARACAP.COM/</t>
  </si>
  <si>
    <t>802-79123</t>
  </si>
  <si>
    <t>AOF MANAGEMENT LLC</t>
  </si>
  <si>
    <t>1800 CENTURY PARK E</t>
  </si>
  <si>
    <t>310-691-1717</t>
  </si>
  <si>
    <t>310-691-1710</t>
  </si>
  <si>
    <t>10940 WILSHIRE BOULEVARD</t>
  </si>
  <si>
    <t>HTTPS://WWW.AOFMANAGEMENT.COM</t>
  </si>
  <si>
    <t>802-106744</t>
  </si>
  <si>
    <t>GREENVALE CAPITAL LLP</t>
  </si>
  <si>
    <t>3RD FLOOR, 1 VERE STREET</t>
  </si>
  <si>
    <t>W1G 0DF</t>
  </si>
  <si>
    <t>+44 (0) 20 3230 3740</t>
  </si>
  <si>
    <t>HTTP://WWW.GREENVALECAPITAL.COM/</t>
  </si>
  <si>
    <t>213800DTEB6NWEO6E777</t>
  </si>
  <si>
    <t>802-114282</t>
  </si>
  <si>
    <t>NEBARI PARTNERS, LLC</t>
  </si>
  <si>
    <t>140 EAST 45TH STREET</t>
  </si>
  <si>
    <t>SUITE 40A</t>
  </si>
  <si>
    <t>212-201-5813</t>
  </si>
  <si>
    <t>http://NEBARI.US</t>
  </si>
  <si>
    <t>802-112477</t>
  </si>
  <si>
    <t>ARARAT CAPITAL MANAGEMENT LP</t>
  </si>
  <si>
    <t>130 WEST 42ND STREET</t>
  </si>
  <si>
    <t>SUITE 410</t>
  </si>
  <si>
    <t>646-779-6400</t>
  </si>
  <si>
    <t>802-76079</t>
  </si>
  <si>
    <t>UPFRONT VENTURES</t>
  </si>
  <si>
    <t>UPFRONT VENTURES MANAGEMENT, INC.</t>
  </si>
  <si>
    <t>1314 7TH STREET</t>
  </si>
  <si>
    <t>SUITE 600</t>
  </si>
  <si>
    <t>310-785-5100</t>
  </si>
  <si>
    <t>HTTP://WWW.UPFRONT.COM</t>
  </si>
  <si>
    <t>802-77695</t>
  </si>
  <si>
    <t>HIGHBAR PARTNERS</t>
  </si>
  <si>
    <t>HIGHBAR MANAGEMENT, LLC</t>
  </si>
  <si>
    <t>545 MIDDLEFIELD ROAD</t>
  </si>
  <si>
    <t>SUITE 175</t>
  </si>
  <si>
    <t>650-900-4330</t>
  </si>
  <si>
    <t>650-900-4331</t>
  </si>
  <si>
    <t>HTTP://WWW.HIGHBARVENTURES.COM</t>
  </si>
  <si>
    <t>802-74634</t>
  </si>
  <si>
    <t>HORSEMAN CAPITAL MANAGEMENT LIMITED</t>
  </si>
  <si>
    <t>9 CHESTER CLOSE</t>
  </si>
  <si>
    <t>SWIX 7BE</t>
  </si>
  <si>
    <t>44-207-838-7580</t>
  </si>
  <si>
    <t>HTTPS://WWW.HORSEMANCAPITAL.COM</t>
  </si>
  <si>
    <t>8I4XPTAMMD03R8UZ8J94</t>
  </si>
  <si>
    <t>802-107588</t>
  </si>
  <si>
    <t>EDENBROOK CAPITAL, LLC</t>
  </si>
  <si>
    <t>2 DEPOT PLAZA</t>
  </si>
  <si>
    <t>BEDFORD HILLS</t>
  </si>
  <si>
    <t>914-239-3117</t>
  </si>
  <si>
    <t>914-801-5283</t>
  </si>
  <si>
    <t>802-75801</t>
  </si>
  <si>
    <t>CBRE GLOBAL INVESTORS (SHANGHAI) CO., LTD.</t>
  </si>
  <si>
    <t>UNIT 2510, PHASE II, SHANGHAI IFC</t>
  </si>
  <si>
    <t>8 CENTURY AVENUE, PUDONG</t>
  </si>
  <si>
    <t>86-21-2035-8000</t>
  </si>
  <si>
    <t>86-21-6841-0920</t>
  </si>
  <si>
    <t>HTTP://WWW.CBREGLOBALINVESTORS.COM</t>
  </si>
  <si>
    <t>CHINA LIMITED COMPANY</t>
  </si>
  <si>
    <t>802-114346</t>
  </si>
  <si>
    <t>AERMONT CAPITAL SAS</t>
  </si>
  <si>
    <t>36 RUE DU LOUVRE</t>
  </si>
  <si>
    <t>SOCIÉTÉ PAR ACTIONS SIMPLIFIÉE</t>
  </si>
  <si>
    <t>802-110127</t>
  </si>
  <si>
    <t>ALPSTONE CAPITAL (SUISSE) S.A.</t>
  </si>
  <si>
    <t>RUE DU PORT 12</t>
  </si>
  <si>
    <t>GENEVE</t>
  </si>
  <si>
    <t>https://alpstonecapital.com/</t>
  </si>
  <si>
    <t>213800SOFE4SA5TZNA11</t>
  </si>
  <si>
    <t>802-113113</t>
  </si>
  <si>
    <t>BIRCH HILL EQUITY PARTNERS</t>
  </si>
  <si>
    <t>BIRCH HILL EQUITY PARTNERS MANAGEMENT INC.</t>
  </si>
  <si>
    <t>100 WELLINGTON STREET WEST</t>
  </si>
  <si>
    <t>SUITE 2300, TD WEST TOWER</t>
  </si>
  <si>
    <t>M5K 1A1</t>
  </si>
  <si>
    <t>416-775-3800</t>
  </si>
  <si>
    <t>416-775-3859</t>
  </si>
  <si>
    <t>HTTP://WWW.BIRCHHILLEQUITY.COM</t>
  </si>
  <si>
    <t>802-79084</t>
  </si>
  <si>
    <t>CULTIVIAN VENTURES, LLC</t>
  </si>
  <si>
    <t>1000 WEST FULTON MARKET</t>
  </si>
  <si>
    <t>SUITE 213</t>
  </si>
  <si>
    <t>312-228-4634</t>
  </si>
  <si>
    <t>HTTP://WWW.CULTIVIANSBX.COM</t>
  </si>
  <si>
    <t>IN</t>
  </si>
  <si>
    <t>802-117076</t>
  </si>
  <si>
    <t>ADP III GP LIMITED</t>
  </si>
  <si>
    <t>MARTELLO COURT</t>
  </si>
  <si>
    <t>ST PETER PORT, ST PETER PORT</t>
  </si>
  <si>
    <t>GY1 3HB</t>
  </si>
  <si>
    <t>+44 1481 211 000</t>
  </si>
  <si>
    <t>+44 1481 211 001</t>
  </si>
  <si>
    <t>INCORPORATED ENTITY ORGANISED UNDER GUERNSEY LAW</t>
  </si>
  <si>
    <t>802-114969</t>
  </si>
  <si>
    <t>PIPELINE CAPITAL PARTNERS, GP LLC</t>
  </si>
  <si>
    <t>775-737-1666</t>
  </si>
  <si>
    <t>HTTP://WWW.PIPELINE.VC/</t>
  </si>
  <si>
    <t>802-117372</t>
  </si>
  <si>
    <t>PACIFIC ASSET MANAGEMENT</t>
  </si>
  <si>
    <t>PACIFIC CAPITAL PARTNERS LIMITED</t>
  </si>
  <si>
    <t>124 SLOANE STREET</t>
  </si>
  <si>
    <t>SW1X 9BW</t>
  </si>
  <si>
    <t>44-207-225-2250</t>
  </si>
  <si>
    <t>https://www.pacificam.co.uk</t>
  </si>
  <si>
    <t>5493003HJLKER4CD8821</t>
  </si>
  <si>
    <t>802-80913</t>
  </si>
  <si>
    <t>3W FUND MANAGEMENT LIMITED</t>
  </si>
  <si>
    <t>507 ICBC TOWER</t>
  </si>
  <si>
    <t>3 GARDEN ROAD, CENTRAL</t>
  </si>
  <si>
    <t>852-25973166</t>
  </si>
  <si>
    <t>852-25973199</t>
  </si>
  <si>
    <t>254900K10GHDXQBUW742</t>
  </si>
  <si>
    <t>802-108906</t>
  </si>
  <si>
    <t>PARTNERS INNOVATION FUND</t>
  </si>
  <si>
    <t>PARTNERS INNOVATION MANAGEMENT CO., LLC</t>
  </si>
  <si>
    <t>215 FIRST STREET, 5TH FLOOR</t>
  </si>
  <si>
    <t>HTTP://INNOVATION.PARTNERS.ORG</t>
  </si>
  <si>
    <t>802-112187</t>
  </si>
  <si>
    <t>CHECKETTS PARTNERS INVESTMENT MANAGEMENT, LLC</t>
  </si>
  <si>
    <t>1 ROCKEFELLER PLAZA</t>
  </si>
  <si>
    <t>FLOOR 11</t>
  </si>
  <si>
    <t>917-846-0764</t>
  </si>
  <si>
    <t>888-583-9477</t>
  </si>
  <si>
    <t>802-75150</t>
  </si>
  <si>
    <t>V12 MANAGEMENT, LLC</t>
  </si>
  <si>
    <t>2995 WOODSIDE ROAD</t>
  </si>
  <si>
    <t>SUITE 400-145</t>
  </si>
  <si>
    <t>650-591-1498</t>
  </si>
  <si>
    <t>HTTP://WWW.V12MGT.COM</t>
  </si>
  <si>
    <t>802-115222</t>
  </si>
  <si>
    <t>CONVERSION CAPITAL, LLC</t>
  </si>
  <si>
    <t>902 BROADWAY AVE.</t>
  </si>
  <si>
    <t>SUITE 1611</t>
  </si>
  <si>
    <t>917-627-9539</t>
  </si>
  <si>
    <t>https://www.linkedin.com/company/conversion-capital</t>
  </si>
  <si>
    <t>802-76380</t>
  </si>
  <si>
    <t>RED ROCK VENTURES</t>
  </si>
  <si>
    <t>RED ROCK VENTURE MANAGEMENT, INC.</t>
  </si>
  <si>
    <t>530 LYTTON AVE.</t>
  </si>
  <si>
    <t>650-325-3111</t>
  </si>
  <si>
    <t>PO BOX 1017</t>
  </si>
  <si>
    <t>HTTP://REDROCKVENTURES.COM</t>
  </si>
  <si>
    <t>802-106831</t>
  </si>
  <si>
    <t>GLOBAL MACRO ASSET MANAGEMENT LIMITED</t>
  </si>
  <si>
    <t>VICTORIA PLACE, 31 VICTORIA STREET</t>
  </si>
  <si>
    <t>HM10</t>
  </si>
  <si>
    <t>+1 441 494 4000</t>
  </si>
  <si>
    <t>+1 441 494 4111</t>
  </si>
  <si>
    <t>802-117172</t>
  </si>
  <si>
    <t>CUBERA VII (GP) LIMITED</t>
  </si>
  <si>
    <t>WESTERN SUITE, GROUND FLOOR, MILL COURT</t>
  </si>
  <si>
    <t>LA CHARROTERIE</t>
  </si>
  <si>
    <t>ST. PETER PORT</t>
  </si>
  <si>
    <t>GY1 1EJ</t>
  </si>
  <si>
    <t>01481 742400</t>
  </si>
  <si>
    <t>2138008VHD9ESKU7D169</t>
  </si>
  <si>
    <t>802-114313</t>
  </si>
  <si>
    <t>SOCIEDAD PARA EL DESARROLLO SOCIOECONOMICO DE HONDURAS, LLC</t>
  </si>
  <si>
    <t>1875 CONNECTICUT AVE NW</t>
  </si>
  <si>
    <t>(347) 927-4636</t>
  </si>
  <si>
    <t>802-111925</t>
  </si>
  <si>
    <t>LQA FUNDS SAS</t>
  </si>
  <si>
    <t>CALLE 7 NO. 7-35, OFFC. 1103,</t>
  </si>
  <si>
    <t>EDIFICIO PLAZA 67</t>
  </si>
  <si>
    <t>BOGOTA</t>
  </si>
  <si>
    <t>Colombia</t>
  </si>
  <si>
    <t>57 1 312 2273</t>
  </si>
  <si>
    <t>HTTP://WWW.LQAFUNDS.COM</t>
  </si>
  <si>
    <t>802-117191</t>
  </si>
  <si>
    <t>AECOR CAPITAL MANAGEMENT, LP</t>
  </si>
  <si>
    <t>90 PARK AVE</t>
  </si>
  <si>
    <t>212-331-6503</t>
  </si>
  <si>
    <t>549300CM9FSW8B7J6T36</t>
  </si>
  <si>
    <t>802-76076</t>
  </si>
  <si>
    <t>GRANDBANKS CAPITAL INC.</t>
  </si>
  <si>
    <t>75 2ND AVENUE</t>
  </si>
  <si>
    <t>NEEDHAM</t>
  </si>
  <si>
    <t>781-997-4300</t>
  </si>
  <si>
    <t>781-997-4301</t>
  </si>
  <si>
    <t>HTTP://WWW.GRANDBANKSCAPITAL.COM</t>
  </si>
  <si>
    <t>802-117019</t>
  </si>
  <si>
    <t>EPIQ CAPITAL MANAGEMENT LLC</t>
  </si>
  <si>
    <t>C/O CAMPBELLS LEGAL, FLOOR 4</t>
  </si>
  <si>
    <t>WILLOW HOUSE, CRICKET SQUARE</t>
  </si>
  <si>
    <t>KY1-9010</t>
  </si>
  <si>
    <t>345.949.2648</t>
  </si>
  <si>
    <t>802-112634</t>
  </si>
  <si>
    <t>NAVIK CAPITAL (SINGAPORE) PTE. LTD.</t>
  </si>
  <si>
    <t>80 RAFFLES PLACE, UOB PLAZA,</t>
  </si>
  <si>
    <t>#17-04/05</t>
  </si>
  <si>
    <t>65 65488000</t>
  </si>
  <si>
    <t>54930041ST72GN8O8O49</t>
  </si>
  <si>
    <t>SINGAPORE COMPANY LIMITED BY SHARES</t>
  </si>
  <si>
    <t>802-113985</t>
  </si>
  <si>
    <t>ISELECT FUND MANAGEMENT, LLC</t>
  </si>
  <si>
    <t>4240 DUNCAN AVE.,</t>
  </si>
  <si>
    <t>ST. LOUIS</t>
  </si>
  <si>
    <t>MO</t>
  </si>
  <si>
    <t>314-219-8688</t>
  </si>
  <si>
    <t>314-754-8370</t>
  </si>
  <si>
    <t>HTTP://WWW.ISELECTFUND.COM</t>
  </si>
  <si>
    <t>802-105477</t>
  </si>
  <si>
    <t>TAEL MANAGEMENT CO. (CAYMAN) LTD</t>
  </si>
  <si>
    <t>UNIT A-18-8 MENARA UOA BANGSAR</t>
  </si>
  <si>
    <t>NO. 5 JALAN BANGSAR UTAMA 1</t>
  </si>
  <si>
    <t>KUALA LUMPUR</t>
  </si>
  <si>
    <t>Malaysia</t>
  </si>
  <si>
    <t>+603 22970180</t>
  </si>
  <si>
    <t>+603 22970168</t>
  </si>
  <si>
    <t>HTTP://WWW.TAELPARTNERS.COM</t>
  </si>
  <si>
    <t>802-76381</t>
  </si>
  <si>
    <t>MERCATO PARTNERS</t>
  </si>
  <si>
    <t>MERCATO MANAGEMENT, LLC</t>
  </si>
  <si>
    <t>2750 E COTTONWOOD PARKWAY</t>
  </si>
  <si>
    <t>801-220-0055</t>
  </si>
  <si>
    <t>HTTP://WWW.MERCATOPARTNERS.COM</t>
  </si>
  <si>
    <t>802-79818</t>
  </si>
  <si>
    <t>SOUNION CAPITAL MANAGEMENT, LLC</t>
  </si>
  <si>
    <t>580-789-9725</t>
  </si>
  <si>
    <t>5493001H96737FBPSZ60</t>
  </si>
  <si>
    <t>802-78164</t>
  </si>
  <si>
    <t>TENFORE HOLDINGS</t>
  </si>
  <si>
    <t>TENFORE HOLDINGS CAPITAL MANAGEMENT, LLC</t>
  </si>
  <si>
    <t>41 EAST 11TH STREET</t>
  </si>
  <si>
    <t>212-905-6275</t>
  </si>
  <si>
    <t>646-390-3084</t>
  </si>
  <si>
    <t>802-113481</t>
  </si>
  <si>
    <t>TRAVELLER CAPITAL ADVISORS, LLC</t>
  </si>
  <si>
    <t>OAK LAWN HALL AT OLD PARKLAND</t>
  </si>
  <si>
    <t>3879 MAPLE AVENUE, STE. 300</t>
  </si>
  <si>
    <t>214-702-5123</t>
  </si>
  <si>
    <t>HTTP://WWW.TRAVELLERCAPITAL.COM</t>
  </si>
  <si>
    <t>802-75080</t>
  </si>
  <si>
    <t>NORTHERN LIGHT VENTURE CAPITAL</t>
  </si>
  <si>
    <t>NORTHERN LIGHT VENTURE CAPITAL DEVELOPMENT LIMITED</t>
  </si>
  <si>
    <t>SUITE 2210, TWO PACIFIC PLACE</t>
  </si>
  <si>
    <t>88 QUEENSWAY, ADMIRALTY</t>
  </si>
  <si>
    <t>852-2281-6200</t>
  </si>
  <si>
    <t>852-2537-3299</t>
  </si>
  <si>
    <t>PO BOX 7118</t>
  </si>
  <si>
    <t>HTTP://WWW.NLVC.COM</t>
  </si>
  <si>
    <t>802-76060</t>
  </si>
  <si>
    <t>BAUPOST GROUP INTERNATIONAL LLP</t>
  </si>
  <si>
    <t>45 OLD BOND STREET</t>
  </si>
  <si>
    <t>W1S 4QT</t>
  </si>
  <si>
    <t>+44 207 408 4650</t>
  </si>
  <si>
    <t>+44 207 408 4663</t>
  </si>
  <si>
    <t>802-113304</t>
  </si>
  <si>
    <t>TELAMON CAPITAL LLP</t>
  </si>
  <si>
    <t>67 GROSVENOR STREET</t>
  </si>
  <si>
    <t>W1K3JN</t>
  </si>
  <si>
    <t>44 203 709 7827</t>
  </si>
  <si>
    <t>HTTP://WWW.TELAMONCAPITAL.COM</t>
  </si>
  <si>
    <t>802-117247</t>
  </si>
  <si>
    <t>LCV BLOCKCHAIN MANAGEMENT, LLC</t>
  </si>
  <si>
    <t>130 FIFTH AVENUE</t>
  </si>
  <si>
    <t>FIFTH FLOOR</t>
  </si>
  <si>
    <t>212-201-5800</t>
  </si>
  <si>
    <t>802-75055</t>
  </si>
  <si>
    <t>LIONROCK CAPITAL (CAYMAN) LIMITED</t>
  </si>
  <si>
    <t>852-2834-8000</t>
  </si>
  <si>
    <t>UNIT 903, 303 HENNESSY ROAD</t>
  </si>
  <si>
    <t>HTTP://WWW.LIONROCKCAPITALHK.COM</t>
  </si>
  <si>
    <t>802-76028</t>
  </si>
  <si>
    <t>ELM STREET VENTURE ADVISORS, INC.</t>
  </si>
  <si>
    <t>33 WHITNEY AVENUE</t>
  </si>
  <si>
    <t>NEW HAVEN</t>
  </si>
  <si>
    <t>203-401-4201</t>
  </si>
  <si>
    <t>HTTP://WWW.ELMVC.COM/</t>
  </si>
  <si>
    <t>802-76687</t>
  </si>
  <si>
    <t>L CATTERTON EUROPE</t>
  </si>
  <si>
    <t>L CATTERTON EUROPE SAS</t>
  </si>
  <si>
    <t>1, RUE EULER</t>
  </si>
  <si>
    <t>33 1 44 95 91 22</t>
  </si>
  <si>
    <t>33 1 42 89 61 77</t>
  </si>
  <si>
    <t>HTTP://WWW.LCATTERTONEUROPE.COM</t>
  </si>
  <si>
    <t>NOT APPLICABLE</t>
  </si>
  <si>
    <t>802-76117</t>
  </si>
  <si>
    <t>MONTLAKE CAPITAL</t>
  </si>
  <si>
    <t>MONTLAKE CAPITAL, LLC</t>
  </si>
  <si>
    <t>1200 5TH AVENUE</t>
  </si>
  <si>
    <t>SUITE 1800</t>
  </si>
  <si>
    <t>206-956-0898</t>
  </si>
  <si>
    <t>NONE</t>
  </si>
  <si>
    <t>HTTP://WWW.MONTLAKECAPITAL.COM</t>
  </si>
  <si>
    <t>802-112760</t>
  </si>
  <si>
    <t>VERTICAL VENTURE PARTNERS</t>
  </si>
  <si>
    <t>VERTICAL VENTURE PARTNERS, LLC</t>
  </si>
  <si>
    <t>3000 SAND HILL ROAD, BUILDING #2</t>
  </si>
  <si>
    <t>SUITE 145</t>
  </si>
  <si>
    <t>408-888-6716</t>
  </si>
  <si>
    <t>2784 HOMESTEAD ROAD</t>
  </si>
  <si>
    <t>#375</t>
  </si>
  <si>
    <t>SANTA CLARA</t>
  </si>
  <si>
    <t>HTTPS://VVP.VC</t>
  </si>
  <si>
    <t>802-77328</t>
  </si>
  <si>
    <t>DKR CAPITAL PARTNERS L.P.</t>
  </si>
  <si>
    <t>10 GLENVILLE STREET</t>
  </si>
  <si>
    <t>203-324-8400</t>
  </si>
  <si>
    <t>203-388-8078</t>
  </si>
  <si>
    <t>802-112694</t>
  </si>
  <si>
    <t>THERIUM GROUP HOLDINGS LIMITED</t>
  </si>
  <si>
    <t>CHARTER PLACE, 23-27 SEATON PLACE</t>
  </si>
  <si>
    <t>JE1 1JY</t>
  </si>
  <si>
    <t>44 0 1534 835 835</t>
  </si>
  <si>
    <t>HTTP://WWW.THERIUM.COM/</t>
  </si>
  <si>
    <t>802-74629</t>
  </si>
  <si>
    <t>KASZEK MANAGEMENT S.A.</t>
  </si>
  <si>
    <t>AGUADA PARK, PARAGUAY 2141</t>
  </si>
  <si>
    <t>FLOOR 17, OFFICE 16</t>
  </si>
  <si>
    <t>+1-415-3581688, EXTENSION 7</t>
  </si>
  <si>
    <t>URUGUAYAN SOCIEDAD ANONIMA</t>
  </si>
  <si>
    <t>VENTURE CAPITAL OPPORTUNITIES FINDER</t>
  </si>
  <si>
    <t>802-74571</t>
  </si>
  <si>
    <t>ILLUMINATE VENTURES</t>
  </si>
  <si>
    <t>ILLUMINATE MANAGEMENT, L.L.C.</t>
  </si>
  <si>
    <t>855 EL CAMINO REAL STE. 13A-325</t>
  </si>
  <si>
    <t>94310-2326</t>
  </si>
  <si>
    <t>510-531-6202</t>
  </si>
  <si>
    <t>267-202-9149</t>
  </si>
  <si>
    <t>HTTP://WWW.ILLUMINATE.COM</t>
  </si>
  <si>
    <t>802-81109</t>
  </si>
  <si>
    <t>CLARAGH MOUNTAIN INVESTMENTS LP</t>
  </si>
  <si>
    <t>31 SAINT JAMES AVENUE</t>
  </si>
  <si>
    <t>SUITE 955</t>
  </si>
  <si>
    <t>617 297 0283</t>
  </si>
  <si>
    <t>617 297 0284</t>
  </si>
  <si>
    <t>2549005I59VSOAG25X77</t>
  </si>
  <si>
    <t>802-117259</t>
  </si>
  <si>
    <t>ADAMANT CAPITAL, LP</t>
  </si>
  <si>
    <t>119 NUECES STREET</t>
  </si>
  <si>
    <t>469-751-2142</t>
  </si>
  <si>
    <t>HTTPS://WWW.ADAMANTCAPITALFUND.COM</t>
  </si>
  <si>
    <t>802-106481</t>
  </si>
  <si>
    <t>ALTA COMMUNICATIONS, INC.</t>
  </si>
  <si>
    <t>30 MONUMENT SQUARE</t>
  </si>
  <si>
    <t>SUITE 302</t>
  </si>
  <si>
    <t>CONCORD</t>
  </si>
  <si>
    <t>617-956-1318</t>
  </si>
  <si>
    <t>617-262-9779</t>
  </si>
  <si>
    <t>802-78093</t>
  </si>
  <si>
    <t>RALLY VENTURES MANAGEMENT, LLC</t>
  </si>
  <si>
    <t>301 CARLSON PARKWAY</t>
  </si>
  <si>
    <t>MINNETONKA</t>
  </si>
  <si>
    <t>952-995-7450</t>
  </si>
  <si>
    <t>952-995-7493</t>
  </si>
  <si>
    <t>HTTP://RALLYVENTURES.COM</t>
  </si>
  <si>
    <t>802-74686</t>
  </si>
  <si>
    <t>DEVELOPMENT PARTNERS INTERNATIONAL LLP</t>
  </si>
  <si>
    <t>2ND FLOOR, JUBILEE HOUSE</t>
  </si>
  <si>
    <t>2 JUBILEE PLACE</t>
  </si>
  <si>
    <t>SW3 3TQ</t>
  </si>
  <si>
    <t>44 20 7349 5030</t>
  </si>
  <si>
    <t>44 20 7349 5038</t>
  </si>
  <si>
    <t>HTTP://WWW.DPI-LLP.COM</t>
  </si>
  <si>
    <t>INCORPORATED ENTITY ORGANISED UNDER ENGLISH LAW</t>
  </si>
  <si>
    <t>802-78621</t>
  </si>
  <si>
    <t>CANVAS VENTURES</t>
  </si>
  <si>
    <t>CANVAS MANAGEMENT COMPANY, L.L.C.</t>
  </si>
  <si>
    <t>3200 ALPINE ROAD</t>
  </si>
  <si>
    <t>PORTOLA VALLEY</t>
  </si>
  <si>
    <t>650-388-7600</t>
  </si>
  <si>
    <t>650-388-7601</t>
  </si>
  <si>
    <t>HTTP://WWW.CANVAS.VC</t>
  </si>
  <si>
    <t>802-78473</t>
  </si>
  <si>
    <t>ACTIS GP</t>
  </si>
  <si>
    <t>ACTIS GP LLP</t>
  </si>
  <si>
    <t>2 MORE LONDON RIVERSIDE</t>
  </si>
  <si>
    <t>SE1 2JT</t>
  </si>
  <si>
    <t>44 20 7234 5150</t>
  </si>
  <si>
    <t>HTTP://WWW.ACT.IS</t>
  </si>
  <si>
    <t>213800UD3T4K8JUR5V23</t>
  </si>
  <si>
    <t>802-77903</t>
  </si>
  <si>
    <t>ASTRA ASSET MANAGEMENT UK LIMITED</t>
  </si>
  <si>
    <t>35 KING STREET</t>
  </si>
  <si>
    <t>EC2V8EH</t>
  </si>
  <si>
    <t>0044 2031 89 9700</t>
  </si>
  <si>
    <t>0044 2031 89 9699</t>
  </si>
  <si>
    <t>HTTP://ASTRA-AMCO.COM</t>
  </si>
  <si>
    <t>213800E9IDZF28C84D82</t>
  </si>
  <si>
    <t>APRIL</t>
  </si>
  <si>
    <t>802-116999</t>
  </si>
  <si>
    <t>QUBE RESEARCH &amp; TECHNOLOGIES LIMITED</t>
  </si>
  <si>
    <t>THE ASTICUS BUILDING, 7TH FLOOR</t>
  </si>
  <si>
    <t>21 PALMER STREET</t>
  </si>
  <si>
    <t>SW1H 0AD</t>
  </si>
  <si>
    <t>44 (0)20 7072 2985</t>
  </si>
  <si>
    <t>https://www.qube-rt.com</t>
  </si>
  <si>
    <t>549300DCU7KOL83B3B08</t>
  </si>
  <si>
    <t>802-79805</t>
  </si>
  <si>
    <t>MARYLEBONE PARTNERS LLP</t>
  </si>
  <si>
    <t>1ST FLOOR, CLEARWATER HOUSE</t>
  </si>
  <si>
    <t>4-7 MANCHESTER STREET</t>
  </si>
  <si>
    <t>W1U 3AE</t>
  </si>
  <si>
    <t>44 20 3468 9910</t>
  </si>
  <si>
    <t>44 20 3468 9912</t>
  </si>
  <si>
    <t>HTTP://WWW.MARYLEBONEPARTNERS.COM</t>
  </si>
  <si>
    <t>213800CUNRETRSSNVJ95</t>
  </si>
  <si>
    <t>802-75963</t>
  </si>
  <si>
    <t>KPG VENTURES</t>
  </si>
  <si>
    <t>KPG VENTURES MANAGEMENT COMPANY</t>
  </si>
  <si>
    <t>7 TANGLEWOOD RD.</t>
  </si>
  <si>
    <t>BERKELEY</t>
  </si>
  <si>
    <t>HTTP://WWW.KPGVENTURES.COM</t>
  </si>
  <si>
    <t>802-79180</t>
  </si>
  <si>
    <t>LEUCADIA INVESTMENT MANAGEMENT LIMITED</t>
  </si>
  <si>
    <t>VINTNERS PLACE, 68 UPPER THAMES STREET</t>
  </si>
  <si>
    <t>EC4V 3BJ</t>
  </si>
  <si>
    <t>44 (0) 20 7898 7049</t>
  </si>
  <si>
    <t>44 (0) 20 7657 3312</t>
  </si>
  <si>
    <t>549300E8L0ETO8GRJR95</t>
  </si>
  <si>
    <t>802-111914</t>
  </si>
  <si>
    <t>HARKNESS CAPITAL MANAGEMENT LLC</t>
  </si>
  <si>
    <t>475 FIFTH AVENUE</t>
  </si>
  <si>
    <t>(212) 514-0035</t>
  </si>
  <si>
    <t>HTTP://WWW.HARKNESSCAPITAL.COM/</t>
  </si>
  <si>
    <t>802-80774</t>
  </si>
  <si>
    <t>RICHMOND GLOBAL VENTURES</t>
  </si>
  <si>
    <t>RICHMOND GLOBAL VENTURES LLC</t>
  </si>
  <si>
    <t>900 THIRD AVENUE, SUITE 1401</t>
  </si>
  <si>
    <t>NEW YORK CITY</t>
  </si>
  <si>
    <t>212-350-0276</t>
  </si>
  <si>
    <t>212-350-0323</t>
  </si>
  <si>
    <t>HTTP://WWW.RGLOBALVENTURES.COM</t>
  </si>
  <si>
    <t>802-110376</t>
  </si>
  <si>
    <t>REFACTOR CAPITAL, LLC</t>
  </si>
  <si>
    <t>330 PRIMROSE ROAD</t>
  </si>
  <si>
    <t>(650) 269-8621</t>
  </si>
  <si>
    <t>HTTPS://WWW.REFACTOR.COM/</t>
  </si>
  <si>
    <t>802-113809</t>
  </si>
  <si>
    <t>TRUE ARROW CAPITAL MANAGEMENT, LLC</t>
  </si>
  <si>
    <t>4320 STEVENS CREEK BOULEVARD</t>
  </si>
  <si>
    <t>SUITE 295</t>
  </si>
  <si>
    <t>408-564-6998</t>
  </si>
  <si>
    <t>HTTP://TRUEARROW.COM</t>
  </si>
  <si>
    <t>54930057X61GCQGT8V22</t>
  </si>
  <si>
    <t>802-117369</t>
  </si>
  <si>
    <t>PEGASUS CAPITAL GROUP LLC</t>
  </si>
  <si>
    <t>53 PALMERAS STREET, SUITE 601</t>
  </si>
  <si>
    <t>415-407-1142</t>
  </si>
  <si>
    <t>802-110988</t>
  </si>
  <si>
    <t>MARWYN ASSET MANAGEMENT LIMITED</t>
  </si>
  <si>
    <t>ONE WAVERLEY PLACE, UNION STREET</t>
  </si>
  <si>
    <t>ST HELIER, CHANNEL ISLANDS</t>
  </si>
  <si>
    <t>JE1 1AX</t>
  </si>
  <si>
    <t>+44 1534 761 240</t>
  </si>
  <si>
    <t>+44 1534 761 249</t>
  </si>
  <si>
    <t>21380059RO6NPKIK4881</t>
  </si>
  <si>
    <t>LIMITED COMPANY REGISTERED IN JERSEY</t>
  </si>
  <si>
    <t>802-117174</t>
  </si>
  <si>
    <t>STCP NORTH AMERICA LLC</t>
  </si>
  <si>
    <t>RUA EUZEBIO DA MOTTA</t>
  </si>
  <si>
    <t>CURITIBA, PARANA</t>
  </si>
  <si>
    <t>80530-260</t>
  </si>
  <si>
    <t>+55 41 32525861</t>
  </si>
  <si>
    <t>+55 41 32525871</t>
  </si>
  <si>
    <t>http://www.stcp.com.br/</t>
  </si>
  <si>
    <t>802-75203</t>
  </si>
  <si>
    <t>CITIC CAPITAL CHINA REAL ESTATE MANAGEMENT LIMITED</t>
  </si>
  <si>
    <t>C/O 28/F CITIC TOWER</t>
  </si>
  <si>
    <t>802-74348</t>
  </si>
  <si>
    <t>ARGOS WITYU PARTNERS SA</t>
  </si>
  <si>
    <t>1-B RUE JEAN PIRET</t>
  </si>
  <si>
    <t>HTTP://WWW.ARGOS.WITYU.FUND</t>
  </si>
  <si>
    <t>802-75866</t>
  </si>
  <si>
    <t>LONG RIVER CAPITAL MANAGEMENT II LLC</t>
  </si>
  <si>
    <t>33 ARCH STREET</t>
  </si>
  <si>
    <t>617-326-3770</t>
  </si>
  <si>
    <t>413-461-3529</t>
  </si>
  <si>
    <t>HTTP://WWW.LONGRIVERVENTURES.COM/</t>
  </si>
  <si>
    <t>802-77073</t>
  </si>
  <si>
    <t>APAX PARTNERS SAS</t>
  </si>
  <si>
    <t>1 RUE PAUL CEZANNE</t>
  </si>
  <si>
    <t>33 0 1 53 65 01 00</t>
  </si>
  <si>
    <t>HTTP://WWW.APAX.FR</t>
  </si>
  <si>
    <t>802-112040</t>
  </si>
  <si>
    <t>SEMANTEON CAPITAL MANAGEMENT, LP</t>
  </si>
  <si>
    <t>580 WASHINGTON ST.</t>
  </si>
  <si>
    <t>SUITE C</t>
  </si>
  <si>
    <t>617-213-0162</t>
  </si>
  <si>
    <t>HTTP://WWW.SEMANTEONCAPITAL.COM</t>
  </si>
  <si>
    <t>802-75594</t>
  </si>
  <si>
    <t>CHINA EVERBRIGHT  INVESTMENT MANAGEMENT LIMITED</t>
  </si>
  <si>
    <t>46/F, FAR EAST FINANCE CENTRE,</t>
  </si>
  <si>
    <t>16 HARCOURT ROAD</t>
  </si>
  <si>
    <t>ADMIRALTY</t>
  </si>
  <si>
    <t>852-2528 9882</t>
  </si>
  <si>
    <t>852-2529 0177</t>
  </si>
  <si>
    <t>254900KNT9RYIIPYD544</t>
  </si>
  <si>
    <t>802-75494</t>
  </si>
  <si>
    <t>WRH ENERGY PARTNERS, L.L.C.</t>
  </si>
  <si>
    <t>772-232-6719</t>
  </si>
  <si>
    <t>802-112790</t>
  </si>
  <si>
    <t>DERN CAPITAL MANAGEMENT CORPORATION</t>
  </si>
  <si>
    <t>7777 GLADES ROAD, SUITE 207A</t>
  </si>
  <si>
    <t>BOCA RATON</t>
  </si>
  <si>
    <t>561-883-0740</t>
  </si>
  <si>
    <t>561-482-4055</t>
  </si>
  <si>
    <t>802-76235</t>
  </si>
  <si>
    <t>COUNCIL CAPITAL MANAGEMENT, LLC</t>
  </si>
  <si>
    <t>30 BURTON HILLS BLVD.</t>
  </si>
  <si>
    <t>SUITE 576</t>
  </si>
  <si>
    <t>615-255-3707</t>
  </si>
  <si>
    <t>615-255-3709</t>
  </si>
  <si>
    <t>HTTP://WWW.COUNCILCAPITAL.COM</t>
  </si>
  <si>
    <t>802-115253</t>
  </si>
  <si>
    <t>HAWK EQUITY MANAGEMENT LLC</t>
  </si>
  <si>
    <t>379 WEST BROADWAY</t>
  </si>
  <si>
    <t>SUITE 545</t>
  </si>
  <si>
    <t>646-776-4450</t>
  </si>
  <si>
    <t>https://www.linkedin.com/company/hawk-equity</t>
  </si>
  <si>
    <t>802-114356</t>
  </si>
  <si>
    <t>TALAMOD ASSET MANAGEMENT</t>
  </si>
  <si>
    <t>TALAMOD ASSET MANAGEMENT, LLC</t>
  </si>
  <si>
    <t>2001 ROSS AVENUE</t>
  </si>
  <si>
    <t>SUITE 4350</t>
  </si>
  <si>
    <t>214-965-9100</t>
  </si>
  <si>
    <t>HTTP://WWW.TALAMOD.COM</t>
  </si>
  <si>
    <t>549300T8YRR1KRFTJV93</t>
  </si>
  <si>
    <t>802-80431</t>
  </si>
  <si>
    <t>TENE GROWTH CAPITAL 3 FUNDS MANAGEMENT COMPANY LTD</t>
  </si>
  <si>
    <t>4 BERKOVICH STREET</t>
  </si>
  <si>
    <t>972-3-609-3525</t>
  </si>
  <si>
    <t>972-3-609-3530</t>
  </si>
  <si>
    <t>HTTP://WWW.TENECAPITAL.COM/</t>
  </si>
  <si>
    <t>802-113837</t>
  </si>
  <si>
    <t>COMPOUND INSIGHT</t>
  </si>
  <si>
    <t>COMPOUND INSIGHT, LLC</t>
  </si>
  <si>
    <t>347-708-0217</t>
  </si>
  <si>
    <t>http://WWW.COMPOUNDINSIGHT.COM</t>
  </si>
  <si>
    <t>INVESTMENT BLOG</t>
  </si>
  <si>
    <t>802-114663</t>
  </si>
  <si>
    <t>BLUE HERON CAPITAL MANAGEMENT, LLC</t>
  </si>
  <si>
    <t>8730 STONY POINT PARKWAY</t>
  </si>
  <si>
    <t>SUITE 280</t>
  </si>
  <si>
    <t>RICHMOND</t>
  </si>
  <si>
    <t>(804) 212-3400</t>
  </si>
  <si>
    <t>(804) 212-3401</t>
  </si>
  <si>
    <t>HTTP://WWW.BLUEHERONCAP.COM</t>
  </si>
  <si>
    <t>802-76333</t>
  </si>
  <si>
    <t>FF VENTURE CAPITAL</t>
  </si>
  <si>
    <t>FF ASSET MANAGEMENT, LLC</t>
  </si>
  <si>
    <t>350 FIFTH AVENUE</t>
  </si>
  <si>
    <t>SUITE 4215</t>
  </si>
  <si>
    <t>212-518-4967</t>
  </si>
  <si>
    <t>973-488-7117</t>
  </si>
  <si>
    <t>HTTP://WWW.FFVC.COM</t>
  </si>
  <si>
    <t>802-74918</t>
  </si>
  <si>
    <t>HORIZON VENTURES</t>
  </si>
  <si>
    <t>HORIZON VENTURES, LLC</t>
  </si>
  <si>
    <t>4 MAIN STREET</t>
  </si>
  <si>
    <t>SUITE 20</t>
  </si>
  <si>
    <t>650-917-4100</t>
  </si>
  <si>
    <t>HTTP://WWW.HORIZONVC.COM</t>
  </si>
  <si>
    <t>802-76327</t>
  </si>
  <si>
    <t>MORGAN STANLEY SMITH BARNEY PRIVATE MANAGEMENT II LLC</t>
  </si>
  <si>
    <t>522 FIFTH AVENUE</t>
  </si>
  <si>
    <t>212-296-6444</t>
  </si>
  <si>
    <t>802-115129</t>
  </si>
  <si>
    <t>BREGAL SAGEMOUNT CREDIT OPPORTUNITIES FUND II GP LIMITED</t>
  </si>
  <si>
    <t>802-108854</t>
  </si>
  <si>
    <t>CLEAR CREEK CAPITAL, LLC</t>
  </si>
  <si>
    <t>12655 W JEFFERSON BLVD, 4TH FLOOR</t>
  </si>
  <si>
    <t>877-877-3510</t>
  </si>
  <si>
    <t>HTTP://CLEARCREEKCAPITAL.CO</t>
  </si>
  <si>
    <t>802-107436</t>
  </si>
  <si>
    <t>CAPITAL MIDWEST ADVISORS III</t>
  </si>
  <si>
    <t>CAPITAL MIDWEST ADVISORS III, LLC</t>
  </si>
  <si>
    <t>10556 NORTH PORT WASHINGTON ROAD,</t>
  </si>
  <si>
    <t>802-77559</t>
  </si>
  <si>
    <t>TMF CAPITAL MANAGEMENT LLC</t>
  </si>
  <si>
    <t>401 NORTH MICHIGAN AVENUE</t>
  </si>
  <si>
    <t>SUITE 530</t>
  </si>
  <si>
    <t>312-840-9501</t>
  </si>
  <si>
    <t>802-115265</t>
  </si>
  <si>
    <t>ASPEX MANAGEMENT (HK) LIMITED</t>
  </si>
  <si>
    <t>ROOMS 606-607 ST GEORGE'S BUILDING</t>
  </si>
  <si>
    <t>2 ICE HOUSE STREET, CENTRAL</t>
  </si>
  <si>
    <t>+852 3468 4160</t>
  </si>
  <si>
    <t>+852 3585 0121</t>
  </si>
  <si>
    <t>https://www.aspexmanagement.com</t>
  </si>
  <si>
    <t>5493004CZE9BEQ2OF154</t>
  </si>
  <si>
    <t>802-76919</t>
  </si>
  <si>
    <t>MCCASLIN BARROW HENDERSON, LLC</t>
  </si>
  <si>
    <t>5950 BERKSHIRE LANE</t>
  </si>
  <si>
    <t>214-445-6000</t>
  </si>
  <si>
    <t>214-696-8422</t>
  </si>
  <si>
    <t>PO BOX 1747</t>
  </si>
  <si>
    <t>LONGVIEW</t>
  </si>
  <si>
    <t>HTTP://WWW.MCB-LLC.COM</t>
  </si>
  <si>
    <t>802-113916</t>
  </si>
  <si>
    <t>THORNTON CAPITAL MANAGEMENT, LLC</t>
  </si>
  <si>
    <t>970-556-1401</t>
  </si>
  <si>
    <t>970-372-6288</t>
  </si>
  <si>
    <t>802-78333</t>
  </si>
  <si>
    <t>MADRAGUE CAPITAL PARTNERS AB</t>
  </si>
  <si>
    <t>NORRLANDSGATAN 18</t>
  </si>
  <si>
    <t>STOCKHOLM</t>
  </si>
  <si>
    <t>Sweden</t>
  </si>
  <si>
    <t>111 43</t>
  </si>
  <si>
    <t>+46 1244 9500</t>
  </si>
  <si>
    <t>HTTP://WWW.MADRAGUE.SE</t>
  </si>
  <si>
    <t>5493000QRD3E7LKK4M80</t>
  </si>
  <si>
    <t>AB - AKTIE BOLAG (PRIVATE LIMITED COMPANY)</t>
  </si>
  <si>
    <t>802-77011</t>
  </si>
  <si>
    <t>BOGAN ASSOCIATES, LLC</t>
  </si>
  <si>
    <t>617-227-6813</t>
  </si>
  <si>
    <t>617-723-6979</t>
  </si>
  <si>
    <t>75 ARLINGTON STREET, 5TH FLOOR</t>
  </si>
  <si>
    <t>HTTP://WWW.BOGANASSOCIATES.COM</t>
  </si>
  <si>
    <t>802-110044</t>
  </si>
  <si>
    <t>888 PARTNERS</t>
  </si>
  <si>
    <t>888 PARTNERS MANAGEMENT, L.L.C.</t>
  </si>
  <si>
    <t>650-704-7566</t>
  </si>
  <si>
    <t>802-114520</t>
  </si>
  <si>
    <t>OPPORTUNITY FINANCE NETWORK</t>
  </si>
  <si>
    <t>620 CHESTNUT STREET</t>
  </si>
  <si>
    <t>SUITE 572</t>
  </si>
  <si>
    <t>19106-3411</t>
  </si>
  <si>
    <t>215-923-4754</t>
  </si>
  <si>
    <t>215-923-4755</t>
  </si>
  <si>
    <t>http://ofn.org</t>
  </si>
  <si>
    <t>802-77971</t>
  </si>
  <si>
    <t>ODIN CAPITAL MANAGEMENT</t>
  </si>
  <si>
    <t>ODIN CAPITAL MANAGEMENT, LLC.</t>
  </si>
  <si>
    <t>39 LEWIS STREET</t>
  </si>
  <si>
    <t>860-255-0324</t>
  </si>
  <si>
    <t>HTTP://WWW.ODINCAPITALMANAGEMENT.COM/</t>
  </si>
  <si>
    <t>802-114716</t>
  </si>
  <si>
    <t>CAPITAL TODAY RIVER MANAGEMENT LIMITED</t>
  </si>
  <si>
    <t>UNIT 908. LEVEL 9, CYBERPORT 2</t>
  </si>
  <si>
    <t>100 CYBERPORT ROAD</t>
  </si>
  <si>
    <t>852 2866 3088</t>
  </si>
  <si>
    <t>852 2866 2996</t>
  </si>
  <si>
    <t>http://CapitalToday.com</t>
  </si>
  <si>
    <t>802-111025</t>
  </si>
  <si>
    <t>OCEANLINK MANAGEMENT LTD.</t>
  </si>
  <si>
    <t>2 BLOOR STREET WEST</t>
  </si>
  <si>
    <t>SUITE 1806</t>
  </si>
  <si>
    <t>M4W 3E2</t>
  </si>
  <si>
    <t>416-323-5485</t>
  </si>
  <si>
    <t>802-108834</t>
  </si>
  <si>
    <t>SLIFKA ASSET MANAGEMENT</t>
  </si>
  <si>
    <t>SLIFKA ASSET MANAGEMENT SERVICES, L.L.C.</t>
  </si>
  <si>
    <t>505 PARK AVE</t>
  </si>
  <si>
    <t>646-356-0601</t>
  </si>
  <si>
    <t>917-398-1349</t>
  </si>
  <si>
    <t>HTTP://WWW.SLIFKAASSETMANAGEMENT.COM</t>
  </si>
  <si>
    <t>802-87175</t>
  </si>
  <si>
    <t>SAAS CAPITAL MANAGEMENT, LLC</t>
  </si>
  <si>
    <t>SUITE 2005</t>
  </si>
  <si>
    <t>212-774-3727</t>
  </si>
  <si>
    <t>212-389-9789</t>
  </si>
  <si>
    <t>HTTPS://WWW.SAAS-CAPITAL.COM</t>
  </si>
  <si>
    <t>802-117035</t>
  </si>
  <si>
    <t>ASCALON CAPITAL LIMITED</t>
  </si>
  <si>
    <t>1109, SUN HOUSE</t>
  </si>
  <si>
    <t>181 DES VOEUX ROAD CENTRAL</t>
  </si>
  <si>
    <t>https://hk.linkedin.com/company/ascalon-capital-managers-limited</t>
  </si>
  <si>
    <t>802-107006</t>
  </si>
  <si>
    <t>LWO LLC</t>
  </si>
  <si>
    <t>2519 FAIRMOUNT ST.</t>
  </si>
  <si>
    <t>469-351-3470</t>
  </si>
  <si>
    <t>HTTP://LONGWATEROPPORTUNITIES.COM</t>
  </si>
  <si>
    <t>802-114162</t>
  </si>
  <si>
    <t>TRIBE CAPITAL PARTNERS, LLC</t>
  </si>
  <si>
    <t>407 MORNING LANE</t>
  </si>
  <si>
    <t>REDWOOD SHORES</t>
  </si>
  <si>
    <t>650-739-6929</t>
  </si>
  <si>
    <t>802-75364</t>
  </si>
  <si>
    <t>SUPERIOR CAPITAL PARTNERS LLC</t>
  </si>
  <si>
    <t>418 N. MAIN STREET</t>
  </si>
  <si>
    <t>ROYAL OAK</t>
  </si>
  <si>
    <t>313-596-9600</t>
  </si>
  <si>
    <t>313-596-9610</t>
  </si>
  <si>
    <t>HTTP://SUPERIORFUND.COM/</t>
  </si>
  <si>
    <t>PRIVATE EQUITY INVESTOR</t>
  </si>
  <si>
    <t>802-75561</t>
  </si>
  <si>
    <t>COASTAL INVESTMENT MANAGEMENT</t>
  </si>
  <si>
    <t>COASTAL INVESTMENT MANAGEMENT, L.P.</t>
  </si>
  <si>
    <t>646-576-6390</t>
  </si>
  <si>
    <t>HTTP://WWW.COASTALINVESTMENTMANAGEMENT.COM</t>
  </si>
  <si>
    <t>W8RI6GE02LF3RQZ57J29</t>
  </si>
  <si>
    <t>802-108488</t>
  </si>
  <si>
    <t>SAOLA CAPITAL MANAGEMENT LP</t>
  </si>
  <si>
    <t>888 SEVENTH AVENUE</t>
  </si>
  <si>
    <t>6TH FLOOR</t>
  </si>
  <si>
    <t>646-694-0032</t>
  </si>
  <si>
    <t>HTTP://WWW.SAOLACAPITAL.COM</t>
  </si>
  <si>
    <t>549300MQEUHLCQ4OGU18</t>
  </si>
  <si>
    <t>802-116735</t>
  </si>
  <si>
    <t>ROCKEFELLER FOUNDATION IMPACT INVESTMENT MANAGEMENT, LLC</t>
  </si>
  <si>
    <t>420 FIFTH AVENUE</t>
  </si>
  <si>
    <t>212-869-8500</t>
  </si>
  <si>
    <t>802-106739</t>
  </si>
  <si>
    <t>QUADRATURE CAPITAL LIMITED</t>
  </si>
  <si>
    <t>THE LEADENHALL BUILDING</t>
  </si>
  <si>
    <t>122 LEADENHALL STREET</t>
  </si>
  <si>
    <t>EC3V 4AB</t>
  </si>
  <si>
    <t>HTTPS://WWW.QUADRATURECAPITAL.COM</t>
  </si>
  <si>
    <t>213800N9JUVIRHYAQA73</t>
  </si>
  <si>
    <t>PRIVATE LIMITED COMPANY (LTD)</t>
  </si>
  <si>
    <t>802-114577</t>
  </si>
  <si>
    <t>DEFINE VENTURES MANAGEMENT, LLC</t>
  </si>
  <si>
    <t>58 WEST PORTAL AVE NUM 258</t>
  </si>
  <si>
    <t>415-737-6398</t>
  </si>
  <si>
    <t>http://www.definevc.com</t>
  </si>
  <si>
    <t>802-78375</t>
  </si>
  <si>
    <t>CAUSEWAY MEDIA PARTNERS</t>
  </si>
  <si>
    <t>CAUSEWAY MANAGEMENT, LLC</t>
  </si>
  <si>
    <t>44 BRATTLE ST</t>
  </si>
  <si>
    <t>617-855-6333</t>
  </si>
  <si>
    <t>HTTP://WWW.CAUSEWAYMP.COM</t>
  </si>
  <si>
    <t>802-111899</t>
  </si>
  <si>
    <t>STAGE.O MANAGEMENT LLC</t>
  </si>
  <si>
    <t>425-922-3095</t>
  </si>
  <si>
    <t>206-299-4388</t>
  </si>
  <si>
    <t>PO BOX 68</t>
  </si>
  <si>
    <t>BELLEVUE</t>
  </si>
  <si>
    <t>HTTP://STAGEDOTO.COM</t>
  </si>
  <si>
    <t>802-117161</t>
  </si>
  <si>
    <t>OFP V ADVISOR AB</t>
  </si>
  <si>
    <t>ENGELBREKSPLAN 1 4 STAIRS</t>
  </si>
  <si>
    <t>+46 8 4425850</t>
  </si>
  <si>
    <t>https://www.healthcap.eu</t>
  </si>
  <si>
    <t>802-112307</t>
  </si>
  <si>
    <t>RECURSIVE VENTURES ADVISORS</t>
  </si>
  <si>
    <t>RECURSIVE VENTURES ADVISORS LLC</t>
  </si>
  <si>
    <t>510-508-6605</t>
  </si>
  <si>
    <t>802-110440</t>
  </si>
  <si>
    <t>UFG PE MANAGERS LTD.</t>
  </si>
  <si>
    <t>WILLIAMS HOUSE, 4TH FLOOR</t>
  </si>
  <si>
    <t>20 REID STREET</t>
  </si>
  <si>
    <t>HM11</t>
  </si>
  <si>
    <t>441 296 3297</t>
  </si>
  <si>
    <t>441 296 4283</t>
  </si>
  <si>
    <t>HTTP://WWW.UFGAM.COM</t>
  </si>
  <si>
    <t>802-114595</t>
  </si>
  <si>
    <t>TAVIRA SECURITIES LIMITED</t>
  </si>
  <si>
    <t>88 WOOD STREET</t>
  </si>
  <si>
    <t>EC2V 7DA</t>
  </si>
  <si>
    <t>44 0207 100 5100</t>
  </si>
  <si>
    <t>http://www.tavirasecurities.com</t>
  </si>
  <si>
    <t>213800KDMRJL52KX8Z18</t>
  </si>
  <si>
    <t>802-76433</t>
  </si>
  <si>
    <t>SIERRA VENTURES MANAGEMENT II, L.L.C.</t>
  </si>
  <si>
    <t>1400 FASHION ISLAND BLVD #1010</t>
  </si>
  <si>
    <t>650-854-1000</t>
  </si>
  <si>
    <t>650-854-5593</t>
  </si>
  <si>
    <t>HTTP://WWW.SIERRAVENTURES.COM/</t>
  </si>
  <si>
    <t>802-77853</t>
  </si>
  <si>
    <t>SSG CAPITAL MANAGEMENT LIMITED</t>
  </si>
  <si>
    <t>WALKERS CORPORATE LIMITED, CAYMAN CORPORATE CENTRE</t>
  </si>
  <si>
    <t>27 HOSPITAL ROAD, GEORGE TOWN</t>
  </si>
  <si>
    <t>+1 345 949 0100</t>
  </si>
  <si>
    <t>HTTP://WWW.SSGASIA.COM</t>
  </si>
  <si>
    <t>2549008ED7HXL1B6VE05</t>
  </si>
  <si>
    <t>802-107909</t>
  </si>
  <si>
    <t>HHPF CAPITAL LLC</t>
  </si>
  <si>
    <t>369 PINE ST.</t>
  </si>
  <si>
    <t>415-604-4134</t>
  </si>
  <si>
    <t>802-113101</t>
  </si>
  <si>
    <t>AVX MANAGEMENT, LLC</t>
  </si>
  <si>
    <t>835 W. SIXTH STREET, SUITE 1560</t>
  </si>
  <si>
    <t>512-485-1900</t>
  </si>
  <si>
    <t>512-651-8500</t>
  </si>
  <si>
    <t>HTTPS://WWW.AVX.PARTNERS/</t>
  </si>
  <si>
    <t>802-108078</t>
  </si>
  <si>
    <t>PALMERSTON CAPITAL MANAGEMENT LLP</t>
  </si>
  <si>
    <t>SOMERSET HOUSE</t>
  </si>
  <si>
    <t>NEW WING, STRAND</t>
  </si>
  <si>
    <t>WC2R 1LA</t>
  </si>
  <si>
    <t>+44 0 203 701 7730</t>
  </si>
  <si>
    <t>HTTP://WWW.PALMERSTONLLP.COM</t>
  </si>
  <si>
    <t>549300J65BMQV7IZWW56</t>
  </si>
  <si>
    <t>802-114512</t>
  </si>
  <si>
    <t>CORPORATE PARTNERS II MANAGEMENT LLC</t>
  </si>
  <si>
    <t>45 ROCKEFELLER PLAZA</t>
  </si>
  <si>
    <t>SUITE 2626</t>
  </si>
  <si>
    <t>212-632-6131</t>
  </si>
  <si>
    <t>212-332-5863</t>
  </si>
  <si>
    <t>HTTP://WWW.CORPORATEPARTNERSLLC.COM</t>
  </si>
  <si>
    <t>802-113305</t>
  </si>
  <si>
    <t>SIXTEENTH STREET CAPITAL PTE. LTD.</t>
  </si>
  <si>
    <t>#08-01, THE GLOBE</t>
  </si>
  <si>
    <t>100 CECIL STREET</t>
  </si>
  <si>
    <t>011-65-9618-5660</t>
  </si>
  <si>
    <t>HTTP://WWW.SIXTEENTHSTREETCAPITAL.COM/</t>
  </si>
  <si>
    <t>SINGAPORE PRIVATE LIMITED COMPANY</t>
  </si>
  <si>
    <t>802-110090</t>
  </si>
  <si>
    <t>ANTHEMIS CAPITAL MANAGERS LIMITED</t>
  </si>
  <si>
    <t>5TH FLOOR, 44 GREAT MARLBOROUGH ST.</t>
  </si>
  <si>
    <t>W1F7JL</t>
  </si>
  <si>
    <t>44 (0)20 3653 0100</t>
  </si>
  <si>
    <t>HTTP://WWW.ANTHEMIS.COM/</t>
  </si>
  <si>
    <t>ENGLISH LIMITED COMPANY</t>
  </si>
  <si>
    <t>802-74947</t>
  </si>
  <si>
    <t>APPOSITE CAPITAL LLP</t>
  </si>
  <si>
    <t>GENESIS HOUSE</t>
  </si>
  <si>
    <t>17 GODLIMAN STREET</t>
  </si>
  <si>
    <t>EC4V 5BD</t>
  </si>
  <si>
    <t>44 20 3475 1710</t>
  </si>
  <si>
    <t>HTTPS://WWW.APPOSITECAPITAL.COM</t>
  </si>
  <si>
    <t>802-107944</t>
  </si>
  <si>
    <t>PENFUND MANAGEMENT LIMITED</t>
  </si>
  <si>
    <t>333 BAY STREET, SUITE 610</t>
  </si>
  <si>
    <t>ONTARIO</t>
  </si>
  <si>
    <t>M5H 2R2</t>
  </si>
  <si>
    <t>647-776-2171</t>
  </si>
  <si>
    <t>416-364-4149</t>
  </si>
  <si>
    <t>HTTP://WWW.PENFUND.COM</t>
  </si>
  <si>
    <t>802-79510</t>
  </si>
  <si>
    <t>FALCONHEAD CAPITAL, LLC</t>
  </si>
  <si>
    <t>680 FIFTH AVENUE</t>
  </si>
  <si>
    <t>21ST FLOOR</t>
  </si>
  <si>
    <t>212-634-3304</t>
  </si>
  <si>
    <t>917-546-2394</t>
  </si>
  <si>
    <t>HTTP://WWW.FALCONHEADCAPITAL.COM/</t>
  </si>
  <si>
    <t>802-111745</t>
  </si>
  <si>
    <t>DRAPER MANAGEMENT COMPANY, LLC</t>
  </si>
  <si>
    <t>55 EAST 3RD AVENUE</t>
  </si>
  <si>
    <t>(650) 234-8608</t>
  </si>
  <si>
    <t>(650) 347-3234</t>
  </si>
  <si>
    <t>HTTP://WWW.DRAPER.VC</t>
  </si>
  <si>
    <t>802-76169</t>
  </si>
  <si>
    <t>WALDEN VENTURE CAPITAL</t>
  </si>
  <si>
    <t>WALDENVC MEDIA II, LLC</t>
  </si>
  <si>
    <t>2105 WOODSIDE RD.</t>
  </si>
  <si>
    <t>415-391-7225</t>
  </si>
  <si>
    <t>415-391-7262</t>
  </si>
  <si>
    <t>HTTP://WWW.WALDENVC.COM</t>
  </si>
  <si>
    <t>802-112165</t>
  </si>
  <si>
    <t>EVERSTRONG CAPITAL LLC</t>
  </si>
  <si>
    <t>19 OLD KINGS HIGHWAY S</t>
  </si>
  <si>
    <t>#330</t>
  </si>
  <si>
    <t>DARIEN</t>
  </si>
  <si>
    <t>203-989-9909</t>
  </si>
  <si>
    <t>203-989-9911</t>
  </si>
  <si>
    <t>HTTPS://WWW.EVERSTRONG.COM</t>
  </si>
  <si>
    <t>802-113366</t>
  </si>
  <si>
    <t>DIF</t>
  </si>
  <si>
    <t>DIF MANAGEMENT AUSTRALIA PTY LTD</t>
  </si>
  <si>
    <t>1 FARRER PLACE, GOVERNOR MACQUARIE TOWER</t>
  </si>
  <si>
    <t>SUITE 24.05, LEVEL 24</t>
  </si>
  <si>
    <t>SYDNEY, NEW SOUTH WALES</t>
  </si>
  <si>
    <t>NSW 2000</t>
  </si>
  <si>
    <t>HTTP://WWW.DIF.EU</t>
  </si>
  <si>
    <t>802-76326</t>
  </si>
  <si>
    <t>GA CAPITAL MANAGEMENT LLC</t>
  </si>
  <si>
    <t>145 WEST 57TH STREET</t>
  </si>
  <si>
    <t>212-545-1341</t>
  </si>
  <si>
    <t>877-290-6827</t>
  </si>
  <si>
    <t>HTTPS://WWW.GACAPM.COM</t>
  </si>
  <si>
    <t>802-113048</t>
  </si>
  <si>
    <t>ENDEAVOR CATALYST</t>
  </si>
  <si>
    <t>ENDEAVOR CATALYST GP LLC</t>
  </si>
  <si>
    <t>900 BROADWAY</t>
  </si>
  <si>
    <t>SUITE 301</t>
  </si>
  <si>
    <t>212-352-3200</t>
  </si>
  <si>
    <t>646-462-3287</t>
  </si>
  <si>
    <t>HTTP://WWW.ENDEAVOR.ORG</t>
  </si>
  <si>
    <t>802-114912</t>
  </si>
  <si>
    <t>WESTBOURNE CREDIT MANAGEMENT LIMITED</t>
  </si>
  <si>
    <t>LEVEL 12, 101 COLLINS STREET</t>
  </si>
  <si>
    <t>613 9660 6900</t>
  </si>
  <si>
    <t>613 9660 6999</t>
  </si>
  <si>
    <t>https://www.westbournecapital.com.au/</t>
  </si>
  <si>
    <t>549300NYFI1E0MB63P96</t>
  </si>
  <si>
    <t>802-111979</t>
  </si>
  <si>
    <t>SPARKLABS MANAGEMENT LLC</t>
  </si>
  <si>
    <t>650-454-5244</t>
  </si>
  <si>
    <t>http://www.sparklabs.co.kr/sp/index.php</t>
  </si>
  <si>
    <t>802-75205</t>
  </si>
  <si>
    <t>CITIC CAPITAL CHINA RETAIL PROPERTIES GP LIMITED</t>
  </si>
  <si>
    <t>802-77005</t>
  </si>
  <si>
    <t>GENERATION INVESTMENT MANAGEMENT LLP</t>
  </si>
  <si>
    <t>20 AIR STREET</t>
  </si>
  <si>
    <t>7TH FLOOR</t>
  </si>
  <si>
    <t>W1B 5AN</t>
  </si>
  <si>
    <t>+44 (0) 207 534 4700</t>
  </si>
  <si>
    <t>+44 (0) 207 534 4701</t>
  </si>
  <si>
    <t>HTTP://WWW.GENERATIONIM.COM</t>
  </si>
  <si>
    <t>549300V6XJXIT0VLHA91</t>
  </si>
  <si>
    <t>802-111862</t>
  </si>
  <si>
    <t>NOVACAP</t>
  </si>
  <si>
    <t>NOVACAP MANAGEMENT INC.</t>
  </si>
  <si>
    <t>375, ROLAND-THERRIEN BLVD</t>
  </si>
  <si>
    <t>SUITE 210</t>
  </si>
  <si>
    <t>LONGUEUIL, QUEBEC</t>
  </si>
  <si>
    <t>J4H 4A6</t>
  </si>
  <si>
    <t>1-450-651-5000</t>
  </si>
  <si>
    <t>1-450-651-7585</t>
  </si>
  <si>
    <t>HTTP://WWW.NOVACAP.CA</t>
  </si>
  <si>
    <t>802-110139</t>
  </si>
  <si>
    <t>TOWN HALL VENTURES, LLC</t>
  </si>
  <si>
    <t>330 HUDSON STREET</t>
  </si>
  <si>
    <t>609.245.0747</t>
  </si>
  <si>
    <t>https://www.townhallventures.com/</t>
  </si>
  <si>
    <t>802-77481</t>
  </si>
  <si>
    <t>METAGE CAPITAL LIMITED</t>
  </si>
  <si>
    <t>38 JERMYN STREET</t>
  </si>
  <si>
    <t>SW1Y 6DN</t>
  </si>
  <si>
    <t>HTTP://WWW.METAGE.COM</t>
  </si>
  <si>
    <t>213800TTOK5GLNRMXM39</t>
  </si>
  <si>
    <t>802-110165</t>
  </si>
  <si>
    <t>PARALOS ASSET MANAGEMENT</t>
  </si>
  <si>
    <t>SS&amp;C FUND SRVCS. (CAYMAN) LTD.</t>
  </si>
  <si>
    <t>45 MARKET ST, STE 3205</t>
  </si>
  <si>
    <t>KY1-9003</t>
  </si>
  <si>
    <t>345-943-3330</t>
  </si>
  <si>
    <t>C/O OPPENHEIM &amp; CO. LIMITED</t>
  </si>
  <si>
    <t>RICHMOND HOUSE, ANN'S PLACE</t>
  </si>
  <si>
    <t>GY1 2NU</t>
  </si>
  <si>
    <t>802-77157</t>
  </si>
  <si>
    <t>BENCIS CAPITAL PARTNERS BV</t>
  </si>
  <si>
    <t>ZUIDPLEIN 76</t>
  </si>
  <si>
    <t>1077 XV</t>
  </si>
  <si>
    <t>31 20 5400 940</t>
  </si>
  <si>
    <t>31 20 5400 941</t>
  </si>
  <si>
    <t>HTTP://WWW.BENCIS.COM</t>
  </si>
  <si>
    <t>802-111989</t>
  </si>
  <si>
    <t>LONG ARC CAPITAL LP</t>
  </si>
  <si>
    <t>250 W 55TH STREET</t>
  </si>
  <si>
    <t>212-430-2250</t>
  </si>
  <si>
    <t>HTTPS://WWW.LINKEDIN.COM/COMPANY/15146013/</t>
  </si>
  <si>
    <t>802-110686</t>
  </si>
  <si>
    <t>ALLOY INVESTMENTS ADVISORS, LLC</t>
  </si>
  <si>
    <t>ONE MEADOWLANDS PLAZA,</t>
  </si>
  <si>
    <t>EAST RUTHERFORD</t>
  </si>
  <si>
    <t>(201) 340-2820</t>
  </si>
  <si>
    <t>HTTP://WWW.ALLOYINVESTMENTS.COM/</t>
  </si>
  <si>
    <t>802-75661</t>
  </si>
  <si>
    <t>SUMMERHILL VENTURE PARTNERS MANAGEMENT INC.</t>
  </si>
  <si>
    <t>22 ST. CLAIR AVENUE EAST</t>
  </si>
  <si>
    <t>SUITE 1010</t>
  </si>
  <si>
    <t>M4T 2S3</t>
  </si>
  <si>
    <t>416-408-0700</t>
  </si>
  <si>
    <t>416-585-9749</t>
  </si>
  <si>
    <t>HTTP://WWW.SUMMERHILLVP.COM</t>
  </si>
  <si>
    <t>802-108344</t>
  </si>
  <si>
    <t>RIVAS CANYON ROAD ADVISERS LLC</t>
  </si>
  <si>
    <t>1001 RIVAS CANYON ROAD</t>
  </si>
  <si>
    <t>PACIFIC PALISADES</t>
  </si>
  <si>
    <t>310-459-5132</t>
  </si>
  <si>
    <t>802-113988</t>
  </si>
  <si>
    <t>AMARANTHINE</t>
  </si>
  <si>
    <t>AMARANTHINE, LLC</t>
  </si>
  <si>
    <t>595 PACIFIC AVE FL 4</t>
  </si>
  <si>
    <t>HTTPS://AMARANTHINE.COM</t>
  </si>
  <si>
    <t>802-112239</t>
  </si>
  <si>
    <t>BLOCKCHAIN TECHNOLOGY MANAGEMENT, LLC</t>
  </si>
  <si>
    <t>(262) 960-0000</t>
  </si>
  <si>
    <t>https://www.btp.fund/</t>
  </si>
  <si>
    <t>802-96200</t>
  </si>
  <si>
    <t>NORTH ELM CAPITAL LP</t>
  </si>
  <si>
    <t>733 THIRD AVENUE</t>
  </si>
  <si>
    <t>212-951-0380</t>
  </si>
  <si>
    <t>HTTP://WWW.NORTHELMCAPITAL.COM</t>
  </si>
  <si>
    <t>47-2691516</t>
  </si>
  <si>
    <t>802-81149</t>
  </si>
  <si>
    <t>SWAN &amp; LEGEND</t>
  </si>
  <si>
    <t>SWAN &amp; LEGEND ADVISORS, LLC</t>
  </si>
  <si>
    <t>108 LOUDOUN ST. S.W.</t>
  </si>
  <si>
    <t>LEESBURG</t>
  </si>
  <si>
    <t>703-646-9445</t>
  </si>
  <si>
    <t>PO BOX 6266</t>
  </si>
  <si>
    <t>HTTP://WWW.SWANANDLEGEND.COM</t>
  </si>
  <si>
    <t>802-74576</t>
  </si>
  <si>
    <t>RATIONALWAVE ASSOCIATES CORP.</t>
  </si>
  <si>
    <t>108 ARDSLEY ROAD</t>
  </si>
  <si>
    <t>SCARSDALE</t>
  </si>
  <si>
    <t>10583-3629</t>
  </si>
  <si>
    <t>914-584-5400</t>
  </si>
  <si>
    <t>802-111977</t>
  </si>
  <si>
    <t>TMC FUND ADVISORS, LLC</t>
  </si>
  <si>
    <t>1 VENTURE, SUITE 230</t>
  </si>
  <si>
    <t>(949) 789-0005</t>
  </si>
  <si>
    <t>(949) 789-0006</t>
  </si>
  <si>
    <t>HTTP://WWW.TMCAMERICA.COM</t>
  </si>
  <si>
    <t>802-113246</t>
  </si>
  <si>
    <t>VIOLA PARTNERS 5 MANAGEMENT, LIMITED PARTNERSHIP</t>
  </si>
  <si>
    <t>ACKERSTEIN TOWERS, BLDG D,</t>
  </si>
  <si>
    <t>12 ABBA EBAN AVENUE</t>
  </si>
  <si>
    <t>HERZELIYA</t>
  </si>
  <si>
    <t>972-9-9720-400</t>
  </si>
  <si>
    <t>972-9-9578-770</t>
  </si>
  <si>
    <t>HTTP://WWW.VIOLA-GROUP.COM/VIOLAPARTNERS.HTML</t>
  </si>
  <si>
    <t>802-114680</t>
  </si>
  <si>
    <t>LEGALIST</t>
  </si>
  <si>
    <t>LEGALIST, INC.</t>
  </si>
  <si>
    <t>880 HARRISON ST</t>
  </si>
  <si>
    <t>STE 303A</t>
  </si>
  <si>
    <t>415-570-7878</t>
  </si>
  <si>
    <t>https://twitter.com/legalist_us</t>
  </si>
  <si>
    <t>802-107660</t>
  </si>
  <si>
    <t>CC PICTURES FUND ADVISORS, LLC</t>
  </si>
  <si>
    <t>567 S. HOLLYWOOD ROAD</t>
  </si>
  <si>
    <t>HOUMA</t>
  </si>
  <si>
    <t>LA</t>
  </si>
  <si>
    <t>985-876-0131</t>
  </si>
  <si>
    <t>985-876-0357</t>
  </si>
  <si>
    <t>802-75301</t>
  </si>
  <si>
    <t>CORRELATION MANAGEMENT, LLC</t>
  </si>
  <si>
    <t>9255 TOWNE CENTRE DRIVE</t>
  </si>
  <si>
    <t>SAN DIEGO</t>
  </si>
  <si>
    <t>858-412-8500</t>
  </si>
  <si>
    <t>858-408-1840</t>
  </si>
  <si>
    <t>HTTPS://EWEBLP.STANDISHMANAGEMENT.COM/EPRIVATEEQUITY-CORRELATION/UTILITY/EWEBLPLOGIN.ASPX</t>
  </si>
  <si>
    <t>802-107543</t>
  </si>
  <si>
    <t>SLATED ADVISORS, LLC</t>
  </si>
  <si>
    <t>1748 NORTH FAIRFAX AVENUE</t>
  </si>
  <si>
    <t>310-916-7131</t>
  </si>
  <si>
    <t>802-116912</t>
  </si>
  <si>
    <t>SOCIAL CAPITAL</t>
  </si>
  <si>
    <t>THE SOCIAL+CAPITAL PARTNERSHIP LLC</t>
  </si>
  <si>
    <t>120 HAWTHORNE AVE</t>
  </si>
  <si>
    <t>(650) 521-9007</t>
  </si>
  <si>
    <t>(650) 521 - 9006</t>
  </si>
  <si>
    <t>HTTP://WWW.SOCIALCAPITAL.COM</t>
  </si>
  <si>
    <t>802-74791</t>
  </si>
  <si>
    <t>DUNHAM PARTNERS</t>
  </si>
  <si>
    <t>DUNHAM PARTNERS LLC</t>
  </si>
  <si>
    <t>952-454-1745</t>
  </si>
  <si>
    <t>952-400-8734</t>
  </si>
  <si>
    <t>HTTP://WWW.DUNHAMPARTNERS.COM</t>
  </si>
  <si>
    <t>802-117024</t>
  </si>
  <si>
    <t>PXP VIETNAM ASSET MANAGEMENT</t>
  </si>
  <si>
    <t>PXP VIETNAM ASSET MANAGEMENT LIMITED</t>
  </si>
  <si>
    <t>6TH FLOOR, OPERA VIEW BUILDING</t>
  </si>
  <si>
    <t>161 DONG KHOI STREET</t>
  </si>
  <si>
    <t>HO CHI MINH CITY,DISTRICT 1</t>
  </si>
  <si>
    <t>Vietnam</t>
  </si>
  <si>
    <t>http://www.pxpvietnam.com</t>
  </si>
  <si>
    <t>802-75088</t>
  </si>
  <si>
    <t>CRAIG DRILL CAPITAL CORPORATION</t>
  </si>
  <si>
    <t>724 FIFTH AVENUE</t>
  </si>
  <si>
    <t>9TH FLOOR</t>
  </si>
  <si>
    <t>212-508-5757</t>
  </si>
  <si>
    <t>212-508-5701</t>
  </si>
  <si>
    <t>HTTP://WWW.CRAIGDRILLCAPITAL.COM/</t>
  </si>
  <si>
    <t>802-74991</t>
  </si>
  <si>
    <t>CZ HEDGE MANAGEMENT, LLC</t>
  </si>
  <si>
    <t>011 852 2868 9798</t>
  </si>
  <si>
    <t>HTTP://WWW.CAPITALZ.COM</t>
  </si>
  <si>
    <t>802-79977</t>
  </si>
  <si>
    <t>JUNO INVESTMENT PARTNERS</t>
  </si>
  <si>
    <t>JUNO INVESTMENT PARTNERS B.V.</t>
  </si>
  <si>
    <t>LANGE VOORHOUT 16</t>
  </si>
  <si>
    <t>DEN HAAG</t>
  </si>
  <si>
    <t>NL-2514 EE</t>
  </si>
  <si>
    <t>31-70-2400247</t>
  </si>
  <si>
    <t>HTTP://WWW.JUNO-INVEST.NL/</t>
  </si>
  <si>
    <t>724500NI5G2MQ2D4GZ84</t>
  </si>
  <si>
    <t>802-77533</t>
  </si>
  <si>
    <t>NORTHSTAR ADVISORS PTE LTD</t>
  </si>
  <si>
    <t>SIX BATTERY ROAD, #35-05</t>
  </si>
  <si>
    <t>+65 6533 3210</t>
  </si>
  <si>
    <t>+65 6533 3211</t>
  </si>
  <si>
    <t>HTTP://WWW.NSGROUP.COM</t>
  </si>
  <si>
    <t>802-87180</t>
  </si>
  <si>
    <t>FINTRADE SERVICES INC.</t>
  </si>
  <si>
    <t>AMICORP (BARBADOS) LTD., CARLETON COURT</t>
  </si>
  <si>
    <t>HIGH STREET, BRIDGETOWN</t>
  </si>
  <si>
    <t>ST. MICHAEL</t>
  </si>
  <si>
    <t>Barbados</t>
  </si>
  <si>
    <t>BB 11128</t>
  </si>
  <si>
    <t>1-246-2285363</t>
  </si>
  <si>
    <t>1-246-228-5981</t>
  </si>
  <si>
    <t>802-75759</t>
  </si>
  <si>
    <t>HATTERAS VENTURE ADVISORS III, LLC</t>
  </si>
  <si>
    <t>280 S. MANGUM ST.</t>
  </si>
  <si>
    <t>919-484-0730</t>
  </si>
  <si>
    <t>919-484-0364</t>
  </si>
  <si>
    <t>HTTP://HATTERASVP.COM</t>
  </si>
  <si>
    <t>802-110244</t>
  </si>
  <si>
    <t>REPROP FINANCIAL MORTGAGE INVESTORS, LLC</t>
  </si>
  <si>
    <t>735 4TH STREET</t>
  </si>
  <si>
    <t>EUREKA</t>
  </si>
  <si>
    <t>707-444-7711</t>
  </si>
  <si>
    <t>707-444-7700</t>
  </si>
  <si>
    <t>HTTP://WWW.REPROPFINANCIAL.COM</t>
  </si>
  <si>
    <t>802-76633</t>
  </si>
  <si>
    <t>COBIA CAPITAL MANAGEMENT LP</t>
  </si>
  <si>
    <t>747 3RD AVENUE</t>
  </si>
  <si>
    <t>27TH FLOOR</t>
  </si>
  <si>
    <t>212-813-3403</t>
  </si>
  <si>
    <t>212-813-3420</t>
  </si>
  <si>
    <t>HTTP://WWW.COBIACAP.COM</t>
  </si>
  <si>
    <t>549300CXE44TDIC4YV27</t>
  </si>
  <si>
    <t>802-75742</t>
  </si>
  <si>
    <t>EXPONENT PRIVATE EQUITY LLP</t>
  </si>
  <si>
    <t>30 BROADWICK STREET</t>
  </si>
  <si>
    <t>W1F 8JB</t>
  </si>
  <si>
    <t>0044 20 7845 8520</t>
  </si>
  <si>
    <t>0044 20 7845 8521</t>
  </si>
  <si>
    <t>HTTPS://WWW.EXPONENTPE.COM</t>
  </si>
  <si>
    <t>213800E746Q5NVJT2W41</t>
  </si>
  <si>
    <t>802-108602</t>
  </si>
  <si>
    <t>SAASTR FUND MANAGEMENT, L.L.C.</t>
  </si>
  <si>
    <t>(650) 720-5650</t>
  </si>
  <si>
    <t>PO BOX 620733</t>
  </si>
  <si>
    <t>HTTP://SAASTRFUND.COM</t>
  </si>
  <si>
    <t>802-76472</t>
  </si>
  <si>
    <t>BUCKLAND PARTNERS MANAGEMENT CO.</t>
  </si>
  <si>
    <t>500 MAMARONECK AVENUE</t>
  </si>
  <si>
    <t>SUITE 212</t>
  </si>
  <si>
    <t>HARRISON</t>
  </si>
  <si>
    <t>914-341-1420</t>
  </si>
  <si>
    <t>914-341-1425</t>
  </si>
  <si>
    <t>HTTP://WWW.BUCKLANDPARTNERS.COM</t>
  </si>
  <si>
    <t>802-108303</t>
  </si>
  <si>
    <t>ABAC CAPITAL</t>
  </si>
  <si>
    <t>ABAC CAPITAL S.L.</t>
  </si>
  <si>
    <t>LLEO XIII, 24</t>
  </si>
  <si>
    <t>34 93 545 65 00</t>
  </si>
  <si>
    <t>HTTP://WWW.ABACCAPITAL.COM</t>
  </si>
  <si>
    <t>959800GBHX5GRJQBCN98</t>
  </si>
  <si>
    <t>SOCIEDAD LIMITADA</t>
  </si>
  <si>
    <t>802-112804</t>
  </si>
  <si>
    <t>500 STARTUPS MANAGEMENT COMPANY SINGAPORE PTE LTD</t>
  </si>
  <si>
    <t>COLLECTIVE WORKS #12-01, CAPITAL TOWER</t>
  </si>
  <si>
    <t>HTTP://500.CO</t>
  </si>
  <si>
    <t>802-115026</t>
  </si>
  <si>
    <t>GENOA VENTURES, LLC</t>
  </si>
  <si>
    <t>43 S PARK ST</t>
  </si>
  <si>
    <t>415-580-0050</t>
  </si>
  <si>
    <t>https://www.genoavc.com/</t>
  </si>
  <si>
    <t>802-76130</t>
  </si>
  <si>
    <t>PRINCIPIA CAPITAL PARTNERS INVESTIMENTOS LTDA.</t>
  </si>
  <si>
    <t>RUA JERONIMO DA VEIGA, 384</t>
  </si>
  <si>
    <t>SÃO PAULO</t>
  </si>
  <si>
    <t>04536-001</t>
  </si>
  <si>
    <t>55-11-3130-4748</t>
  </si>
  <si>
    <t>55-11-3130-4740</t>
  </si>
  <si>
    <t>HTTP://WWW.PRINCIPIACP.COM</t>
  </si>
  <si>
    <t>254900RDMJ2ZWQIEW603</t>
  </si>
  <si>
    <t>802-110996</t>
  </si>
  <si>
    <t>ADM CAPITAL EUROPE LLP</t>
  </si>
  <si>
    <t>KENSINGTON LIBRARY, 2ND FLOOR, EAST WING,</t>
  </si>
  <si>
    <t>12 PHILLIMORE WALK</t>
  </si>
  <si>
    <t>W8 7RX</t>
  </si>
  <si>
    <t>+44 20 3155 1980</t>
  </si>
  <si>
    <t>+44 20 7235 5184</t>
  </si>
  <si>
    <t>HTTP://WWW.ADMCAPITAL.COM</t>
  </si>
  <si>
    <t>OC320407</t>
  </si>
  <si>
    <t>802-77778</t>
  </si>
  <si>
    <t>NUMEN CAPITAL LLP</t>
  </si>
  <si>
    <t>2ND FLOOR, 150 BROMPTON ROAD</t>
  </si>
  <si>
    <t>SW3 1HX</t>
  </si>
  <si>
    <t>HTTP://WWW.NUMENCAPITAL.COM</t>
  </si>
  <si>
    <t>802-80486</t>
  </si>
  <si>
    <t>PROTEUS CAPITAL LP</t>
  </si>
  <si>
    <t>PROTEUS CAPITAL MANAGEMENT, LLC</t>
  </si>
  <si>
    <t>411 WEMBLEY COURT</t>
  </si>
  <si>
    <t>REDWOOD CITY</t>
  </si>
  <si>
    <t>650-759-0001</t>
  </si>
  <si>
    <t>650-326-1113</t>
  </si>
  <si>
    <t>HTTP://WWW.PROTEUSCAP.COM</t>
  </si>
  <si>
    <t>802-76231</t>
  </si>
  <si>
    <t>MILESTONE CAPITAL ADVISORS LIMITED</t>
  </si>
  <si>
    <t>ROOM 4108, TOWER 1, GRAND GATEWAY PLAZA</t>
  </si>
  <si>
    <t>NO. 1 HONG QIAO ROAD, XU HUI DISTRICT</t>
  </si>
  <si>
    <t>8621 64379190</t>
  </si>
  <si>
    <t>8621 64379590</t>
  </si>
  <si>
    <t>HTTP://WWW.MCMCHINA.COM/</t>
  </si>
  <si>
    <t>802-80649</t>
  </si>
  <si>
    <t>TRIBRIDGE FUND MANAGER, LLC</t>
  </si>
  <si>
    <t>100 PEACHTREE ST NW</t>
  </si>
  <si>
    <t>SUITE 1400</t>
  </si>
  <si>
    <t>404-352-2800</t>
  </si>
  <si>
    <t>404-352-2835</t>
  </si>
  <si>
    <t>802-78024</t>
  </si>
  <si>
    <t>COLLABORATIVE FUND MANAGEMENT LLC</t>
  </si>
  <si>
    <t>347 BOWERY</t>
  </si>
  <si>
    <t>(415) 413-8360</t>
  </si>
  <si>
    <t>HTTP://WWW.COLLABORATIVEFUND.COM</t>
  </si>
  <si>
    <t>802-117408</t>
  </si>
  <si>
    <t>FTPE ADVISERS, LLC</t>
  </si>
  <si>
    <t>ONE FRANKLIN PARKWAY</t>
  </si>
  <si>
    <t>BUILDING 920, 1ST FLOOR</t>
  </si>
  <si>
    <t>628-239-0901</t>
  </si>
  <si>
    <t>ONE EMBARCADERO CENTER</t>
  </si>
  <si>
    <t>http://www.ftpe.com/</t>
  </si>
  <si>
    <t>802-75325</t>
  </si>
  <si>
    <t>MASTERS RESEARCH PARTNERS LLC</t>
  </si>
  <si>
    <t>2627 NE 203RD STREET</t>
  </si>
  <si>
    <t>SUITE 118</t>
  </si>
  <si>
    <t>AVENTURA</t>
  </si>
  <si>
    <t>(305) 760-6215</t>
  </si>
  <si>
    <t>(305) 935-3780</t>
  </si>
  <si>
    <t>HTTP://WWW.MASTERSRESEARCH.COM</t>
  </si>
  <si>
    <t>802-76399</t>
  </si>
  <si>
    <t>GOLDEN SEEDS, LLC</t>
  </si>
  <si>
    <t>830 THIRD AVENUE</t>
  </si>
  <si>
    <t>10022-1253</t>
  </si>
  <si>
    <t>888 629 6774</t>
  </si>
  <si>
    <t>HTTP://WWW.GOLDENSEEDS.COM</t>
  </si>
  <si>
    <t>802-78463</t>
  </si>
  <si>
    <t>SONIAN CAPITAL MANAGEMENT, LLC</t>
  </si>
  <si>
    <t>44 7540 325605</t>
  </si>
  <si>
    <t>802-117144</t>
  </si>
  <si>
    <t>BRONZE INVESTMENTS, LLC</t>
  </si>
  <si>
    <t>415-946-3070</t>
  </si>
  <si>
    <t>415-992-8407</t>
  </si>
  <si>
    <t>https://www.bronze.vc</t>
  </si>
  <si>
    <t>802-112103</t>
  </si>
  <si>
    <t>QUINBROOK INFRASTRUCTURE PARTNERS LIMITED</t>
  </si>
  <si>
    <t>5TH FLOOR EAST</t>
  </si>
  <si>
    <t>53/54 GROSVENOR STREET</t>
  </si>
  <si>
    <t>W1K 3HU</t>
  </si>
  <si>
    <t>HTTP://WWW.QUINBROOK.COM</t>
  </si>
  <si>
    <t>802-77231</t>
  </si>
  <si>
    <t>ALTRA</t>
  </si>
  <si>
    <t>ALTRA INVESTMENTS II GP, INC.</t>
  </si>
  <si>
    <t>PH COMPLEJO PUNTA DEL ESTE AV BLVD COSTA DEL ESTE</t>
  </si>
  <si>
    <t>AV DE LA ROTINDA ESQUINA FINANCIALPARKTORRE OF 25C</t>
  </si>
  <si>
    <t>(507) 387 4135</t>
  </si>
  <si>
    <t>HTTP://WWW.ALTRAINV.COM</t>
  </si>
  <si>
    <t>802-110492</t>
  </si>
  <si>
    <t>MELQART ASSET MANAGEMENT (UK) LIMITED</t>
  </si>
  <si>
    <t>5 ST. JAMES'S SQUARE</t>
  </si>
  <si>
    <t>44 2038264470</t>
  </si>
  <si>
    <t>HTTP://MELQART.COM/</t>
  </si>
  <si>
    <t>213800N4DD1PZ1DKRT27</t>
  </si>
  <si>
    <t>802-109993</t>
  </si>
  <si>
    <t>TARGHEE VENTURES, LLC</t>
  </si>
  <si>
    <t>2023 GORDON AVENUE</t>
  </si>
  <si>
    <t>650 561 9587</t>
  </si>
  <si>
    <t>802-88215</t>
  </si>
  <si>
    <t>NEW HORIZON MANAGERS LIMITED</t>
  </si>
  <si>
    <t>22 SAINT GEORGES STREET</t>
  </si>
  <si>
    <t>PORT LOUIS</t>
  </si>
  <si>
    <t>742CU001</t>
  </si>
  <si>
    <t>+ 230 212 9800</t>
  </si>
  <si>
    <t>+ 230 212 9833</t>
  </si>
  <si>
    <t>C/O SGG FUND SERVICES (MAURITIUS) LTD</t>
  </si>
  <si>
    <t>33 EDITH CAVELL STREET</t>
  </si>
  <si>
    <t>2549006EXJMJBVKQ3444</t>
  </si>
  <si>
    <t>802-75024</t>
  </si>
  <si>
    <t>SINDICATUM CARBON &amp; ENERGY MANAGEMENT, LTD.</t>
  </si>
  <si>
    <t>94 SOLARIS AVENUE</t>
  </si>
  <si>
    <t>CAMANA BAY</t>
  </si>
  <si>
    <t>KY1-1108</t>
  </si>
  <si>
    <t>1 345 814 6316</t>
  </si>
  <si>
    <t>HTTPS://WWW.SINDICATUM.COM</t>
  </si>
  <si>
    <t>802-114719</t>
  </si>
  <si>
    <t>WINSHORE CAPITAL PARTNERS LP</t>
  </si>
  <si>
    <t>125 PARK AVE</t>
  </si>
  <si>
    <t>SUITE 2510</t>
  </si>
  <si>
    <t>646-751-5668</t>
  </si>
  <si>
    <t>https://www.winshorecapital.com/</t>
  </si>
  <si>
    <t>254900R346V2CL37RW53</t>
  </si>
  <si>
    <t>802-112064</t>
  </si>
  <si>
    <t>KOLTAI &amp; COMPANY ADVISORS, LLC</t>
  </si>
  <si>
    <t>301 ROUTE 17 NORTH</t>
  </si>
  <si>
    <t>RUTHERFORD</t>
  </si>
  <si>
    <t>201-896-6100</t>
  </si>
  <si>
    <t>201-896-6102</t>
  </si>
  <si>
    <t>HTTP://WWW.HAINCAPITAL.COM/</t>
  </si>
  <si>
    <t>802-75695</t>
  </si>
  <si>
    <t>SEED FUND ADVISORY</t>
  </si>
  <si>
    <t>IFS COURT, BANK STREET, TWENTYEIGHT, CYBERCITY</t>
  </si>
  <si>
    <t>+230 4673000</t>
  </si>
  <si>
    <t>+230 4674000</t>
  </si>
  <si>
    <t>PRIVATE COMPANY LIMITED BY SHARES</t>
  </si>
  <si>
    <t>802-116768</t>
  </si>
  <si>
    <t>CEFI CAPITAL, LLC</t>
  </si>
  <si>
    <t>353 DOMENECH AVENUE</t>
  </si>
  <si>
    <t>787-302-2334</t>
  </si>
  <si>
    <t>787-302-0111</t>
  </si>
  <si>
    <t>802-111998</t>
  </si>
  <si>
    <t>SHEROW MANAGEMENT, LLC</t>
  </si>
  <si>
    <t>30 BROAD ST</t>
  </si>
  <si>
    <t>#14116</t>
  </si>
  <si>
    <t>HTTPS://WWW.SHEROWMANAGEMENT.COM</t>
  </si>
  <si>
    <t>802-75010</t>
  </si>
  <si>
    <t>RADIUS VENTURES, LLC</t>
  </si>
  <si>
    <t>250 PARK AVE.</t>
  </si>
  <si>
    <t>SUITE 1102</t>
  </si>
  <si>
    <t>212-897-7778</t>
  </si>
  <si>
    <t>212-397-2656</t>
  </si>
  <si>
    <t>HTTP://WWW.RADIUSVENTURES.COM</t>
  </si>
  <si>
    <t>802-76388</t>
  </si>
  <si>
    <t>WESTERLY CAPITAL MANAGEMENT LLC</t>
  </si>
  <si>
    <t>201 MISSION STREET, SUITE 580</t>
  </si>
  <si>
    <t>415-547-9000</t>
  </si>
  <si>
    <t>415-644-9959</t>
  </si>
  <si>
    <t>HTTP://WWW.WESTERLYCAP.COM</t>
  </si>
  <si>
    <t>802-74865</t>
  </si>
  <si>
    <t>CICC INVESTMENT ADVISORY COMPANY LIMITED</t>
  </si>
  <si>
    <t>29/F ONE IFC, 1 HARBOUR VIEW STREET</t>
  </si>
  <si>
    <t>852 28722000</t>
  </si>
  <si>
    <t>852 28722100</t>
  </si>
  <si>
    <t>802-110024</t>
  </si>
  <si>
    <t>MENTHA CAPITAL BV</t>
  </si>
  <si>
    <t>NIEUWENDAMMERDIJK 538</t>
  </si>
  <si>
    <t>1023 BX</t>
  </si>
  <si>
    <t>+31 206363140</t>
  </si>
  <si>
    <t>HTTP://WWW.MENTHACAPITAL.COM</t>
  </si>
  <si>
    <t>802-75329</t>
  </si>
  <si>
    <t>ADVANCED TECHNOLOGY VENTURES</t>
  </si>
  <si>
    <t>ATV CAPITAL MANAGEMENT, INC.</t>
  </si>
  <si>
    <t>500 BOYLSTON STREET</t>
  </si>
  <si>
    <t>SUITE 1380</t>
  </si>
  <si>
    <t>02116-3740</t>
  </si>
  <si>
    <t>617-850-9700</t>
  </si>
  <si>
    <t>617-850-9750</t>
  </si>
  <si>
    <t>HTTP://WWW.ATVCAPITAL.COM</t>
  </si>
  <si>
    <t>802-75238</t>
  </si>
  <si>
    <t>DT CAPITAL</t>
  </si>
  <si>
    <t>DT CAPITAL MANAGEMENT COMPANY LIMITED</t>
  </si>
  <si>
    <t>ROOM 4201-4205,THE CENTER</t>
  </si>
  <si>
    <t>989 CHANGLE ROAD</t>
  </si>
  <si>
    <t>+86 21 5383 5999</t>
  </si>
  <si>
    <t>+86 21 5383 5998</t>
  </si>
  <si>
    <t>HTTP://WWW.DTCAP.COM</t>
  </si>
  <si>
    <t>A BRITISH VIRGIN ISLANDS BUSINESS COMPANY</t>
  </si>
  <si>
    <t>802-113116</t>
  </si>
  <si>
    <t>HAYSTACK MANAGEMENT COMPANY, LLC</t>
  </si>
  <si>
    <t>38 MILLER AVENUE, SUITE 123</t>
  </si>
  <si>
    <t>415-868-5024</t>
  </si>
  <si>
    <t>HTTP://WWW.HAYSTACK.VC</t>
  </si>
  <si>
    <t>802-88213</t>
  </si>
  <si>
    <t>BOLT INNOVATION MANAGEMENT</t>
  </si>
  <si>
    <t>BOLT INNOVATION MANAGEMENT LLC</t>
  </si>
  <si>
    <t>110 CHAUNCY STREET</t>
  </si>
  <si>
    <t>617-830-7972</t>
  </si>
  <si>
    <t>HTTPS://BOLT.IO</t>
  </si>
  <si>
    <t>802-108498</t>
  </si>
  <si>
    <t>ENA INVESTMENT CAPITAL LLP</t>
  </si>
  <si>
    <t>CARRINGTON HOUSE 126-130 REGENT STREET</t>
  </si>
  <si>
    <t>W1B 5SE</t>
  </si>
  <si>
    <t>+44 (0) 20 3772 0172</t>
  </si>
  <si>
    <t>HTTPS://WWW.ENACAPITAL.COM/</t>
  </si>
  <si>
    <t>213800SUSFNTC483SE43</t>
  </si>
  <si>
    <t>802-117354</t>
  </si>
  <si>
    <t>DIGINEX ASSET MANAGEMENT (HONG KONG) LIMITED</t>
  </si>
  <si>
    <t>35/F, TWO INTERNATIONAL FINANCE CENTRE</t>
  </si>
  <si>
    <t>8 FINANCE STREET, CENTRAL</t>
  </si>
  <si>
    <t>HONG KONG, HONG KONG</t>
  </si>
  <si>
    <t>+852 22480600</t>
  </si>
  <si>
    <t>802-77792</t>
  </si>
  <si>
    <t>CATCO INVESTMENT MANAGEMENT LTD.</t>
  </si>
  <si>
    <t>8TH FLOOR EAST, 141 FRONT STREET</t>
  </si>
  <si>
    <t>HM19</t>
  </si>
  <si>
    <t>1 441 293 0049</t>
  </si>
  <si>
    <t>HTTP://WWW.MARKELCATCO.COM</t>
  </si>
  <si>
    <t>802-73199</t>
  </si>
  <si>
    <t>EQT PARTNERS ASIA LIMITED</t>
  </si>
  <si>
    <t>1601 CHATER HOUSE</t>
  </si>
  <si>
    <t>8 CONNAUGHT ROAD</t>
  </si>
  <si>
    <t>+852 2801 6823</t>
  </si>
  <si>
    <t>+852 2810 4188</t>
  </si>
  <si>
    <t>LIMITED COMPANY ("LTD")</t>
  </si>
  <si>
    <t>802-100386</t>
  </si>
  <si>
    <t>ROC MANAGEMENT (CAYMAN) LIMITED</t>
  </si>
  <si>
    <t>UGLAND HOUSE,</t>
  </si>
  <si>
    <t>+1 345 949 8066</t>
  </si>
  <si>
    <t>+1 345 949 8080</t>
  </si>
  <si>
    <t>LEVEL 11</t>
  </si>
  <si>
    <t>2 BLIGH STREET</t>
  </si>
  <si>
    <t>SYDNEY</t>
  </si>
  <si>
    <t>HTTP://ROCP.COM/</t>
  </si>
  <si>
    <t>802-115194</t>
  </si>
  <si>
    <t>BENNELONG ASSET MANAGEMENT AUSTRALIA PTY LIMITED</t>
  </si>
  <si>
    <t>LEVEL 9, 139 MACQUARIE STREET</t>
  </si>
  <si>
    <t>SYDNEY, NSW</t>
  </si>
  <si>
    <t>+61 8248 1100</t>
  </si>
  <si>
    <t>https://www.bennelongasset.com</t>
  </si>
  <si>
    <t>549300FQ47WV5848C827</t>
  </si>
  <si>
    <t>802-75413</t>
  </si>
  <si>
    <t>WINDCREST DISCOVERY INVESTMENTS LLC</t>
  </si>
  <si>
    <t>40 RICHARDS AVENUE</t>
  </si>
  <si>
    <t>NORWALK</t>
  </si>
  <si>
    <t>203-529-4300</t>
  </si>
  <si>
    <t>HTTP://WWW.WDINVESTMENTS.COM</t>
  </si>
  <si>
    <t>802-106494</t>
  </si>
  <si>
    <t>WAYPOINTE LIMITED</t>
  </si>
  <si>
    <t>8/F, SUITE 818, CYBERPORT 1</t>
  </si>
  <si>
    <t>802-78686</t>
  </si>
  <si>
    <t>DEVELOP MICHIGAN, INC.</t>
  </si>
  <si>
    <t>1118 S. WASHINGTON</t>
  </si>
  <si>
    <t>LANSING</t>
  </si>
  <si>
    <t>48910-1647</t>
  </si>
  <si>
    <t>517-364-9851</t>
  </si>
  <si>
    <t>517-482-8598</t>
  </si>
  <si>
    <t>HTTPS://CINNAIRE.COM/DEVELOP-MICHIGAN/</t>
  </si>
  <si>
    <t>NON-PROFIT CORPORATION</t>
  </si>
  <si>
    <t>802-114751</t>
  </si>
  <si>
    <t>CONTINENTAL ADVISORS LLC</t>
  </si>
  <si>
    <t>227 WEST MONROE STREET, SUITE 5050</t>
  </si>
  <si>
    <t>312-377-3777</t>
  </si>
  <si>
    <t>312-377-5028</t>
  </si>
  <si>
    <t>HTTPS://WWW.CONTADV.COM</t>
  </si>
  <si>
    <t>802-114731</t>
  </si>
  <si>
    <t>TALANTON ADVISORS, LLC</t>
  </si>
  <si>
    <t>11 OLD FOREST ROAD</t>
  </si>
  <si>
    <t>NEWTOWN SQ</t>
  </si>
  <si>
    <t>617-519-5865</t>
  </si>
  <si>
    <t>802-112983</t>
  </si>
  <si>
    <t>TECH COUNCIL VENTURES LLC</t>
  </si>
  <si>
    <t>96 ALBANY STREET</t>
  </si>
  <si>
    <t>NEW BRUNSWICK</t>
  </si>
  <si>
    <t>856-273-6800</t>
  </si>
  <si>
    <t>HTTP://TECHCOUNCILVENTURES.COM/</t>
  </si>
  <si>
    <t>802-110642</t>
  </si>
  <si>
    <t>DECA ADVISORS LLC</t>
  </si>
  <si>
    <t>917-783-3996</t>
  </si>
  <si>
    <t>802-74934</t>
  </si>
  <si>
    <t>TRIPOD CAPITAL INTERNATIONAL, LTD</t>
  </si>
  <si>
    <t>ROOM 905, 9/F TAI TUNG BUILDING, 8 FLEMING ROAD</t>
  </si>
  <si>
    <t>86 21 6104 2997</t>
  </si>
  <si>
    <t>86 21 6104 3520</t>
  </si>
  <si>
    <t>802-76748</t>
  </si>
  <si>
    <t>ABSOLUTE EQUITY MANAGERS, LLC</t>
  </si>
  <si>
    <t>3001 PGA BLVD.</t>
  </si>
  <si>
    <t>PALM BEACH GARDENS</t>
  </si>
  <si>
    <t>561-449-2035</t>
  </si>
  <si>
    <t>HTTP://WWW.AEMFUNDS.COM</t>
  </si>
  <si>
    <t>802-75795</t>
  </si>
  <si>
    <t>LONGMEADOW CAPITAL MANAGEMENT, INC</t>
  </si>
  <si>
    <t>413-567-8200</t>
  </si>
  <si>
    <t>413-567-8201</t>
  </si>
  <si>
    <t>802-75037</t>
  </si>
  <si>
    <t>HORIZON CAPITAL LLP</t>
  </si>
  <si>
    <t>BRETTENHAM HOUSE</t>
  </si>
  <si>
    <t>LANCASTER PLACE</t>
  </si>
  <si>
    <t>WC2E 7EN</t>
  </si>
  <si>
    <t>44 20 3436 1415</t>
  </si>
  <si>
    <t>https://www.horizonpe.co.uk</t>
  </si>
  <si>
    <t>802-80803</t>
  </si>
  <si>
    <t>SACHS CAPITAL, LLC</t>
  </si>
  <si>
    <t>301-610-7603</t>
  </si>
  <si>
    <t>HTTP://WWW.SACHSCAPITAL.COM</t>
  </si>
  <si>
    <t>802-75418</t>
  </si>
  <si>
    <t>C &amp; I PARTNERS</t>
  </si>
  <si>
    <t>203-869-9796</t>
  </si>
  <si>
    <t>203-869-7645</t>
  </si>
  <si>
    <t>C/O CAPCOR, INC.</t>
  </si>
  <si>
    <t>P.O. BOX 1390</t>
  </si>
  <si>
    <t>SOUTHAMPTON</t>
  </si>
  <si>
    <t>11969-1390</t>
  </si>
  <si>
    <t>802-113174</t>
  </si>
  <si>
    <t>PREP INVESTMENT ADVISERS, L.L.C.</t>
  </si>
  <si>
    <t>200 WEST MADISON STREET # 2800</t>
  </si>
  <si>
    <t>60606-3417</t>
  </si>
  <si>
    <t>312-499-1952</t>
  </si>
  <si>
    <t>312-499-1901</t>
  </si>
  <si>
    <t>802-110351</t>
  </si>
  <si>
    <t>SG3 MANAGEMENT, LLC</t>
  </si>
  <si>
    <t>617-413-6840</t>
  </si>
  <si>
    <t>HTTPS://WWW.SG3CAPITAL.COM/</t>
  </si>
  <si>
    <t>254900K5RGZG1TRHLC12</t>
  </si>
  <si>
    <t>802-79060</t>
  </si>
  <si>
    <t>BDK CAPITAL</t>
  </si>
  <si>
    <t>BDK CAPITAL SAS</t>
  </si>
  <si>
    <t>29 RUE DE BASSANO</t>
  </si>
  <si>
    <t>4ÈME ÉTAGE</t>
  </si>
  <si>
    <t>+33 1 76 73 29 48</t>
  </si>
  <si>
    <t>969500R6G3BVOBP8RQ96</t>
  </si>
  <si>
    <t>802-79759</t>
  </si>
  <si>
    <t>SAMENA CAPITAL INVESTMENTS LIMITED</t>
  </si>
  <si>
    <t>OFFICE 1401, EMIRATES FINANCIAL TOWERS</t>
  </si>
  <si>
    <t>LEVEL 14 SOUTH TOWER, DIFC</t>
  </si>
  <si>
    <t>DUBAI</t>
  </si>
  <si>
    <t>United Arab Emirates</t>
  </si>
  <si>
    <t>971-4436-4919</t>
  </si>
  <si>
    <t>971-4436-4901</t>
  </si>
  <si>
    <t>HTTP://WWW.SAMENACAPITAL.COM</t>
  </si>
  <si>
    <t>802-85170</t>
  </si>
  <si>
    <t>ONE THOUSAND &amp; ONE VOICES ADVISORY SERVICES PROPRIETARY LIMITED</t>
  </si>
  <si>
    <t>THE OVAL NEWLANDS</t>
  </si>
  <si>
    <t>1 OAKDALE ROAD</t>
  </si>
  <si>
    <t>CAPE TOWN</t>
  </si>
  <si>
    <t>South Africa</t>
  </si>
  <si>
    <t>27 10 593 5981</t>
  </si>
  <si>
    <t>802-77400</t>
  </si>
  <si>
    <t>G SQUARE HEALTHCARE PRIVATE EQUITY LLP</t>
  </si>
  <si>
    <t>28 SAVILE ROW</t>
  </si>
  <si>
    <t>W1S 2EU</t>
  </si>
  <si>
    <t>HTTP://WWW.GSQUARECAPITAL.COM</t>
  </si>
  <si>
    <t>802-110496</t>
  </si>
  <si>
    <t>GAZELLE FINANCE</t>
  </si>
  <si>
    <t>GAZELLE FINANCE LLC</t>
  </si>
  <si>
    <t>1, EREKLE TATISHVILI STR.,</t>
  </si>
  <si>
    <t>MELIKISHVILI BUSINESS CENTER, 7TH FLOOR</t>
  </si>
  <si>
    <t>TBILISI</t>
  </si>
  <si>
    <t>Georgia/Gruzinskaya</t>
  </si>
  <si>
    <t>995 322 243 432</t>
  </si>
  <si>
    <t>C/O EURASIA FOUNDATION</t>
  </si>
  <si>
    <t>1350 CONNECTICUT AVENUE, NW, SUITE 1000</t>
  </si>
  <si>
    <t>HTTP://WWW.GAZELLEFINANCE.COM</t>
  </si>
  <si>
    <t>802-114249</t>
  </si>
  <si>
    <t>REVETAS GP S.A R.L.</t>
  </si>
  <si>
    <t>14, RUE EDWARD STEICHEN</t>
  </si>
  <si>
    <t>L-2540</t>
  </si>
  <si>
    <t>+352 422229</t>
  </si>
  <si>
    <t>+352 426443</t>
  </si>
  <si>
    <t>http://www.revetas.com</t>
  </si>
  <si>
    <t>802-106493</t>
  </si>
  <si>
    <t>SYNERGY VENTURES ADVISORS III, L.L.C.</t>
  </si>
  <si>
    <t>SUITE 205</t>
  </si>
  <si>
    <t>650-322-3475</t>
  </si>
  <si>
    <t>HTTP://WWW.SYNERGYVENTURES.NET</t>
  </si>
  <si>
    <t>802-106975</t>
  </si>
  <si>
    <t>DOMEYARD, LP</t>
  </si>
  <si>
    <t>33 ARCH STREET SUITE 3030</t>
  </si>
  <si>
    <t>857-600-2005</t>
  </si>
  <si>
    <t>HTTP://WWW.DOMEYARD.COM</t>
  </si>
  <si>
    <t>802-110308</t>
  </si>
  <si>
    <t>TULLIS HEALTH INVESTORS</t>
  </si>
  <si>
    <t>TULLIS HEALTH INVESTORS OF FLORIDA LLC</t>
  </si>
  <si>
    <t>11770 U.S. HIGHWAY 1 - SUITE 503</t>
  </si>
  <si>
    <t>561-200-3300</t>
  </si>
  <si>
    <t>561-200-3600</t>
  </si>
  <si>
    <t>HTTP://THI-FUNDS.COM</t>
  </si>
  <si>
    <t>802-80322</t>
  </si>
  <si>
    <t>ROSETTA CAPITAL LIMITED</t>
  </si>
  <si>
    <t>RECTORY HOUSE</t>
  </si>
  <si>
    <t>THAME ROAD</t>
  </si>
  <si>
    <t>HADDENHAM</t>
  </si>
  <si>
    <t>HP17 8DA</t>
  </si>
  <si>
    <t>HTTP://WWW.ROSETTACAPITAL.COM</t>
  </si>
  <si>
    <t>802-85187</t>
  </si>
  <si>
    <t>MARCH ALTUS CAPITAL MANAGEMENT LP</t>
  </si>
  <si>
    <t>ONE FAWCETT PLACE</t>
  </si>
  <si>
    <t>203-983-4900</t>
  </si>
  <si>
    <t>549300M1RACH6I7KG593</t>
  </si>
  <si>
    <t>802-75206</t>
  </si>
  <si>
    <t>SERICA PARTNERS ASIA LIMITED</t>
  </si>
  <si>
    <t>SUITE 1105, CENTRAL BUILDING</t>
  </si>
  <si>
    <t>21-27 QUEEN'S ROAD CENTRAL</t>
  </si>
  <si>
    <t>852 2882 6457</t>
  </si>
  <si>
    <t>852 2882 6459</t>
  </si>
  <si>
    <t>HTTP://WWW.SERICACAP.COM</t>
  </si>
  <si>
    <t>549300860USOCDC2NZ31</t>
  </si>
  <si>
    <t>802-113509</t>
  </si>
  <si>
    <t>SGU HOLDINGS GP CORPORATION</t>
  </si>
  <si>
    <t>416-306-9800</t>
  </si>
  <si>
    <t>HTTP://WWW.ALTAS.COM</t>
  </si>
  <si>
    <t>802-76006</t>
  </si>
  <si>
    <t>THE COLUMN GROUP</t>
  </si>
  <si>
    <t>THE COLUMN GROUP MANAGEMENT LP</t>
  </si>
  <si>
    <t>1700 OWENS STREET</t>
  </si>
  <si>
    <t>94158-0002</t>
  </si>
  <si>
    <t>415-865-2050</t>
  </si>
  <si>
    <t>415-255-2048</t>
  </si>
  <si>
    <t>HTTP://WWW.THECOLUMNGROUP.COM</t>
  </si>
  <si>
    <t>802-74986</t>
  </si>
  <si>
    <t>LIGHTBANK</t>
  </si>
  <si>
    <t>LIGHTBANK, LLC</t>
  </si>
  <si>
    <t>600 WEST CHICAGO AVE, SUITE 510</t>
  </si>
  <si>
    <t>312-276-3204</t>
  </si>
  <si>
    <t>312-276-3231</t>
  </si>
  <si>
    <t>HTTP://WWW.LIGHTBANK.COM</t>
  </si>
  <si>
    <t>802-75588</t>
  </si>
  <si>
    <t>FLOODGATE</t>
  </si>
  <si>
    <t>FLOODGATE MANAGEMENT COMPANY, LLC</t>
  </si>
  <si>
    <t>820 RAMONA STREET STE 200</t>
  </si>
  <si>
    <t>650-204-7990</t>
  </si>
  <si>
    <t>HTTP://WWW.FLOODGATE.COM</t>
  </si>
  <si>
    <t>802-79033</t>
  </si>
  <si>
    <t>IRON COMPASS LLC</t>
  </si>
  <si>
    <t>(203) 727-7677</t>
  </si>
  <si>
    <t>802-75433</t>
  </si>
  <si>
    <t>CAPULA INVESTMENT MANAGEMENT LLP</t>
  </si>
  <si>
    <t>7 CLARGES STREET</t>
  </si>
  <si>
    <t>W1J 8AE</t>
  </si>
  <si>
    <t>+4420 707 10900</t>
  </si>
  <si>
    <t>+4420 7071 0950</t>
  </si>
  <si>
    <t>HTTP://WWW.CAPULAGLOBAL.COM/</t>
  </si>
  <si>
    <t>NYUQZJ2GTTMDCT7UWF49</t>
  </si>
  <si>
    <t>802-108496</t>
  </si>
  <si>
    <t>VERDANE CAPITAL ADVISORS</t>
  </si>
  <si>
    <t>VERDANE CAPITAL ADVISORS AS</t>
  </si>
  <si>
    <t>HIERONYMUS HEYERDAHLS GATE 1</t>
  </si>
  <si>
    <t>POSTBOKS 1216 VIKA</t>
  </si>
  <si>
    <t>HTTP://WWW.VERDANE.COM</t>
  </si>
  <si>
    <t>802-74624</t>
  </si>
  <si>
    <t>SARASIN &amp; PARTNERS LLP</t>
  </si>
  <si>
    <t>100 ST. PAUL'S CHURCHYARD</t>
  </si>
  <si>
    <t>JUXON HOUSE</t>
  </si>
  <si>
    <t>EC4M 8BU</t>
  </si>
  <si>
    <t>+(44) (20) 7038 7000</t>
  </si>
  <si>
    <t>+(44) (20) 7038 6850</t>
  </si>
  <si>
    <t>HTTP://WWW.SARASINANDPARTNERS.COM</t>
  </si>
  <si>
    <t>YVKDD31NE51M8HDJRZ58</t>
  </si>
  <si>
    <t>802-111708</t>
  </si>
  <si>
    <t>JCM FUND MANAGER, LLC</t>
  </si>
  <si>
    <t>50 RESNIK ROAD</t>
  </si>
  <si>
    <t>PLYMOUTH</t>
  </si>
  <si>
    <t>508-747-2237</t>
  </si>
  <si>
    <t>508-747-6330</t>
  </si>
  <si>
    <t>802-74699</t>
  </si>
  <si>
    <t>LIM ADVISORS LIMITED</t>
  </si>
  <si>
    <t>19/F RUTTONJEE HOUSE</t>
  </si>
  <si>
    <t>11 DUDDELL STREET, CENTRAL</t>
  </si>
  <si>
    <t>+852 2533 0900</t>
  </si>
  <si>
    <t>+852 2533 0951</t>
  </si>
  <si>
    <t>HTTP://WWW.LIMADVISORS.COM</t>
  </si>
  <si>
    <t>802-78685</t>
  </si>
  <si>
    <t>CINNAIRE DEVELOPMENT FINANCE MANAGEMENT, LLC</t>
  </si>
  <si>
    <t>802-75311</t>
  </si>
  <si>
    <t>FORWARD VENTURES SERVICES, LLC</t>
  </si>
  <si>
    <t>92121-3060</t>
  </si>
  <si>
    <t>858-677-6077</t>
  </si>
  <si>
    <t>858-452-8799</t>
  </si>
  <si>
    <t>HTTP://WWW.FORWARDVENTURES.COM</t>
  </si>
  <si>
    <t>802-75500</t>
  </si>
  <si>
    <t>TRUE NORTH MANAGEMENT PARTNERS, LLC</t>
  </si>
  <si>
    <t>205 N MICHIGAN AVE</t>
  </si>
  <si>
    <t>STE 2930</t>
  </si>
  <si>
    <t>(312) 574-1700</t>
  </si>
  <si>
    <t>2390 E CAMELBACK ROAD</t>
  </si>
  <si>
    <t>STE 203</t>
  </si>
  <si>
    <t>PHOENIX</t>
  </si>
  <si>
    <t>HTTP://WWW.TRUENORTHVP.COM</t>
  </si>
  <si>
    <t>802-112201</t>
  </si>
  <si>
    <t>DELBROOK CAPITAL ADVISORS INC.</t>
  </si>
  <si>
    <t>650-1021 W. HASTINGS STREET</t>
  </si>
  <si>
    <t>VANCOUVER, BRITISH COLUMBIA</t>
  </si>
  <si>
    <t>V6E 0C3</t>
  </si>
  <si>
    <t>604-229-1450</t>
  </si>
  <si>
    <t>604-558-7695</t>
  </si>
  <si>
    <t>https://ca.linkedin.com/company/delbrook-capital-advisors-inc-</t>
  </si>
  <si>
    <t>802-75235</t>
  </si>
  <si>
    <t>MEKONG CAPITAL PARTNERS</t>
  </si>
  <si>
    <t>CAYMAN CORPORATE CENTRE</t>
  </si>
  <si>
    <t>27 HOSPITAL ROAD</t>
  </si>
  <si>
    <t>C/O MEKONG CAPITAL, CAPITAL PLACE, 8TH FLOOR</t>
  </si>
  <si>
    <t>6 THAI VAN LUNG, DISTRICT 1</t>
  </si>
  <si>
    <t>HO CHI MINH CITY</t>
  </si>
  <si>
    <t>HTTP://WWW.MEKONGCAPITAL.COM</t>
  </si>
  <si>
    <t>FOREIGN COMPANY</t>
  </si>
  <si>
    <t>802-116921</t>
  </si>
  <si>
    <t>SAMSON ROCK CAPITAL LLP</t>
  </si>
  <si>
    <t>W1F 8LX</t>
  </si>
  <si>
    <t>44-203-994-1800</t>
  </si>
  <si>
    <t>http://www.samsonrock.com/</t>
  </si>
  <si>
    <t>2549000D9HK720NQ8D92</t>
  </si>
  <si>
    <t>802-114994</t>
  </si>
  <si>
    <t>BLACKBOX GROUP LLC</t>
  </si>
  <si>
    <t>757 THIRD AVENUE, 20TH FLOOR</t>
  </si>
  <si>
    <t>646-506-3680</t>
  </si>
  <si>
    <t>802-74812</t>
  </si>
  <si>
    <t>RIDGE VENTURES</t>
  </si>
  <si>
    <t>AUDION MANAGEMENT COMPANY, LLC</t>
  </si>
  <si>
    <t>ONE LETTERMAN DR. BLDG. D</t>
  </si>
  <si>
    <t>BUILDING D, SUITE P100</t>
  </si>
  <si>
    <t>94129-1494</t>
  </si>
  <si>
    <t>415-439-4420</t>
  </si>
  <si>
    <t>415-439-4428</t>
  </si>
  <si>
    <t>HTTPS://RIDGE.VC</t>
  </si>
  <si>
    <t>802-110585</t>
  </si>
  <si>
    <t>FIRST STAR VENTURES</t>
  </si>
  <si>
    <t>FIRST STAR VENTURES LLC</t>
  </si>
  <si>
    <t>245 MAIN STREET</t>
  </si>
  <si>
    <t>707-733-3739</t>
  </si>
  <si>
    <t>HTTP://WWW.FIRSTSTAR.VC</t>
  </si>
  <si>
    <t>802-74962</t>
  </si>
  <si>
    <t>ECM EQUITY CAPITAL MANAGEMENT GMBH</t>
  </si>
  <si>
    <t>TAUNUSANLAGE 18</t>
  </si>
  <si>
    <t>HESSEN</t>
  </si>
  <si>
    <t>FRANKFURT</t>
  </si>
  <si>
    <t>+49 69 97 10 20</t>
  </si>
  <si>
    <t>+49 69 97 10 224</t>
  </si>
  <si>
    <t>HTTP://WWW.ECM-PE.DE</t>
  </si>
  <si>
    <t>802-117096</t>
  </si>
  <si>
    <t>CARNEGIE ARCH, LLC</t>
  </si>
  <si>
    <t>617-750-8509</t>
  </si>
  <si>
    <t>802-106921</t>
  </si>
  <si>
    <t>MOSAICO MANAGEMENT, LLC</t>
  </si>
  <si>
    <t>800 W. BROAD ST., SUITE 403</t>
  </si>
  <si>
    <t>FALLS CHURCH</t>
  </si>
  <si>
    <t>HTTPS://WWW.MOSAICOMANAGEMENT.COM</t>
  </si>
  <si>
    <t>802-75472</t>
  </si>
  <si>
    <t>HALL CAPITAL MANAGEMENT COMPANY, LLC</t>
  </si>
  <si>
    <t>2021 MCKINNEY AVENUE</t>
  </si>
  <si>
    <t>STE 1950</t>
  </si>
  <si>
    <t>75201-2013</t>
  </si>
  <si>
    <t>(972) 630-6303</t>
  </si>
  <si>
    <t>(214) 954-9995</t>
  </si>
  <si>
    <t>HTTP://WWW.HALL-CAPITAL.COM</t>
  </si>
  <si>
    <t>802-112199</t>
  </si>
  <si>
    <t>ACORN ASSET MANAGEMENT LTD</t>
  </si>
  <si>
    <t>19 BANK STREET, 4TH FLOOR,</t>
  </si>
  <si>
    <t>CYBERCITY, EBENE</t>
  </si>
  <si>
    <t>21380083LUZ1EMP1F108</t>
  </si>
  <si>
    <t>802-75987</t>
  </si>
  <si>
    <t>THE ENTREPRENEURS' FUND MANAGEMENT SERVICES, L.L.C.</t>
  </si>
  <si>
    <t>1900 S. NORFOLK STREET</t>
  </si>
  <si>
    <t>650-269-6745</t>
  </si>
  <si>
    <t>HTTP://TEFUNDS.COM</t>
  </si>
  <si>
    <t>802-113865</t>
  </si>
  <si>
    <t>AHREN INNOVATION CAPITAL LLP</t>
  </si>
  <si>
    <t>THE BRADFIELD CENTRE 184 CAMBRIDGE SCIENCE PARK</t>
  </si>
  <si>
    <t>MILTON ROAD</t>
  </si>
  <si>
    <t>CAMBRIDGE, CAMNRIDGESHIRE</t>
  </si>
  <si>
    <t>CB4 0GF</t>
  </si>
  <si>
    <t>https://www.linkedin.com/company/ahren-innovation-capital/</t>
  </si>
  <si>
    <t>802-112964</t>
  </si>
  <si>
    <t>B37 PARTNERS, LLC</t>
  </si>
  <si>
    <t>201 SPEAR STREET</t>
  </si>
  <si>
    <t>SUITE 1100</t>
  </si>
  <si>
    <t>415-757-3431</t>
  </si>
  <si>
    <t>415-757-3432</t>
  </si>
  <si>
    <t>http://b37.vc/</t>
  </si>
  <si>
    <t>802-107003</t>
  </si>
  <si>
    <t>FUNDPARTNER SOLUTIONS (EUROPE) S.A.</t>
  </si>
  <si>
    <t>15, AVENUE J.-F. KENNEDY</t>
  </si>
  <si>
    <t>B.P. 687</t>
  </si>
  <si>
    <t>+352 467 171-1</t>
  </si>
  <si>
    <t>+352 220 229</t>
  </si>
  <si>
    <t>HTTP://GROUP.PICTET/FPS</t>
  </si>
  <si>
    <t>802-113518</t>
  </si>
  <si>
    <t>FENGATE</t>
  </si>
  <si>
    <t>FENGATE CAPITAL MANAGEMENT LTD.</t>
  </si>
  <si>
    <t>SUITE 700-2275 UPPER MIDDLE ROAD EAST</t>
  </si>
  <si>
    <t>OAKVILLE, ONTARIO</t>
  </si>
  <si>
    <t>L6HOC3</t>
  </si>
  <si>
    <t>905 4916599</t>
  </si>
  <si>
    <t>HTTP://FENGATE.COM/</t>
  </si>
  <si>
    <t>802-113484</t>
  </si>
  <si>
    <t>PAG INVESTMENT ADVISORS PTE. LTD.</t>
  </si>
  <si>
    <t>8 MARINA VIEW</t>
  </si>
  <si>
    <t>#14-10 ASIA SQUARE TOWER 1</t>
  </si>
  <si>
    <t>(65) 6603 5130</t>
  </si>
  <si>
    <t>802-80646</t>
  </si>
  <si>
    <t>GOODBODY FUND MANAGEMENT LIMITED</t>
  </si>
  <si>
    <t>BALLSBRIDGE PARK</t>
  </si>
  <si>
    <t>BALLSBRIDGE, DUBLIN 4</t>
  </si>
  <si>
    <t>+353 1 667 0400</t>
  </si>
  <si>
    <t>+353 1 667 0240</t>
  </si>
  <si>
    <t>HTTPS://WWW.GOODBODY.IE/</t>
  </si>
  <si>
    <t>635400JHFCIGAGUZNX22</t>
  </si>
  <si>
    <t>PRIVATE CO. LIMITED BY SHARES INCORP. IN IRELAND</t>
  </si>
  <si>
    <t>802-77809</t>
  </si>
  <si>
    <t>COLLINSON HOWE VENTURE PARTNERS, INC.</t>
  </si>
  <si>
    <t>2057 POST ROAD</t>
  </si>
  <si>
    <t>SOUTHPORT</t>
  </si>
  <si>
    <t>203-324-7700</t>
  </si>
  <si>
    <t>203-324-3636</t>
  </si>
  <si>
    <t>HTTPS://CHLMEDICAL.COM</t>
  </si>
  <si>
    <t>802-110556</t>
  </si>
  <si>
    <t>BLOOMBERGSEN INVESTMENT PARTNERS</t>
  </si>
  <si>
    <t>BLOOMBERGSEN INC.</t>
  </si>
  <si>
    <t>77 KING STREET WEST</t>
  </si>
  <si>
    <t>SUITE 4220, TD NORTH TOWER</t>
  </si>
  <si>
    <t>M5K 1H1</t>
  </si>
  <si>
    <t>416-594-9090</t>
  </si>
  <si>
    <t>416-775-3860</t>
  </si>
  <si>
    <t>HTTP://WWW.BLOOMBERGSEN.COM</t>
  </si>
  <si>
    <t>802-80454</t>
  </si>
  <si>
    <t>DEUTSCHE INTERNATIONAL CORPORATE SERVICES LIMITED</t>
  </si>
  <si>
    <t>ORIEL HOUSE, YORK LANE</t>
  </si>
  <si>
    <t>FIRST FLOOR, SUITE 3</t>
  </si>
  <si>
    <t>JE2 4YH</t>
  </si>
  <si>
    <t>44-1534-889-000</t>
  </si>
  <si>
    <t>44-1534-889-884</t>
  </si>
  <si>
    <t>802-107591</t>
  </si>
  <si>
    <t>RPM VENTURES III MANAGEMENT, L.L.C.</t>
  </si>
  <si>
    <t>320 NORTH MAIN STREET, SUITE 400</t>
  </si>
  <si>
    <t>734-332-1700</t>
  </si>
  <si>
    <t>734-332-1900</t>
  </si>
  <si>
    <t>HTTPS://WWW.RPMVC.COM</t>
  </si>
  <si>
    <t>802-78131</t>
  </si>
  <si>
    <t>DWS INVESTMENTS SINGAPORE LIMITED</t>
  </si>
  <si>
    <t>ONE RAFFLES QUAY</t>
  </si>
  <si>
    <t>#16-00 SOUTH TOWER</t>
  </si>
  <si>
    <t>65-6538-5550</t>
  </si>
  <si>
    <t>HTTP://WWW.DWS.COM.SG</t>
  </si>
  <si>
    <t>529900YBCHPCBU0CBV03</t>
  </si>
  <si>
    <t>802-75306</t>
  </si>
  <si>
    <t>PIVOTNORTH SERVICES LLC</t>
  </si>
  <si>
    <t>650-918-6806</t>
  </si>
  <si>
    <t>HTTPS://TWITTER.COM/PIVOTNORTH</t>
  </si>
  <si>
    <t>802-113372</t>
  </si>
  <si>
    <t>645 VENTURES MANAGEMENT, LLC</t>
  </si>
  <si>
    <t>335 MADISON AVENUE</t>
  </si>
  <si>
    <t>7TH FLOOR, SUITE A</t>
  </si>
  <si>
    <t>917-734-4346</t>
  </si>
  <si>
    <t>HTTP://645VENTURES.COM/</t>
  </si>
  <si>
    <t>802-117192</t>
  </si>
  <si>
    <t>IRONSPRING, LLC</t>
  </si>
  <si>
    <t>201 W 5TH STREET</t>
  </si>
  <si>
    <t>#1100</t>
  </si>
  <si>
    <t>210-648-8909</t>
  </si>
  <si>
    <t>http://ironspring.com/</t>
  </si>
  <si>
    <t>802-106689</t>
  </si>
  <si>
    <t>STRATEGICCAPITAL</t>
  </si>
  <si>
    <t>STRATEGICCAPITAL ADVISORS LIMITED</t>
  </si>
  <si>
    <t>16 PALACE STREET</t>
  </si>
  <si>
    <t>SW1E 5JD</t>
  </si>
  <si>
    <t>44 0 20 7664 2121</t>
  </si>
  <si>
    <t>44 0 20 7664 2122</t>
  </si>
  <si>
    <t>PRIVATE LIMITED COMPANY REGISTERED IN ENGLAND</t>
  </si>
  <si>
    <t>802-110140</t>
  </si>
  <si>
    <t>PRIME-STAR</t>
  </si>
  <si>
    <t>PRIME-STAR ENTERPRISES, LLC</t>
  </si>
  <si>
    <t>175 SW 7 STREET</t>
  </si>
  <si>
    <t>SUITE 1612</t>
  </si>
  <si>
    <t>HTTP://WWW.PRIMESTARAM.COM</t>
  </si>
  <si>
    <t>802-75737</t>
  </si>
  <si>
    <t>GEMINI ISRAEL FUNDS IV LTD.</t>
  </si>
  <si>
    <t>1 ABBA EBEN AVE.</t>
  </si>
  <si>
    <t>HERTZLIA</t>
  </si>
  <si>
    <t>972-9-9719111</t>
  </si>
  <si>
    <t>972-9-9584842</t>
  </si>
  <si>
    <t>P.O.BOX 12548</t>
  </si>
  <si>
    <t>HTTP://WWW.GEMINI.CO.IL/</t>
  </si>
  <si>
    <t>802-80314</t>
  </si>
  <si>
    <t>BB SHELF 4 LLP</t>
  </si>
  <si>
    <t>1ST FLOOR</t>
  </si>
  <si>
    <t>25 VICTORIA STREET</t>
  </si>
  <si>
    <t>SW1H 0EX</t>
  </si>
  <si>
    <t>44-0-207-340-8800</t>
  </si>
  <si>
    <t>44-0-207-340-8811</t>
  </si>
  <si>
    <t>HTTP://WWW.SOVEREIGNCAPITAL.CO.UK</t>
  </si>
  <si>
    <t>802-74620</t>
  </si>
  <si>
    <t>AFFINITY EQUITY PARTNERS LIMITED</t>
  </si>
  <si>
    <t>+1 345 814 7600</t>
  </si>
  <si>
    <t>HTTPS://WWW.AFFINITYEQUITY.COM</t>
  </si>
  <si>
    <t>802-92180</t>
  </si>
  <si>
    <t>EXCEPTION CAPITAL LLP</t>
  </si>
  <si>
    <t>52 DEBDEN ROAD</t>
  </si>
  <si>
    <t>SAFFRON WALDEN, ESSEX</t>
  </si>
  <si>
    <t>CB11 4AB</t>
  </si>
  <si>
    <t>310-990-1439</t>
  </si>
  <si>
    <t>HTTP://WWW.EXCEPTIONCAPITAL.COM/</t>
  </si>
  <si>
    <t>802-107133</t>
  </si>
  <si>
    <t>DOUBLE TIME CAPITAL MANAGEMENT, LP</t>
  </si>
  <si>
    <t>14460 FALLS OF NEUSE ROAD</t>
  </si>
  <si>
    <t>SUITE 149-226</t>
  </si>
  <si>
    <t>RALEIGH</t>
  </si>
  <si>
    <t>704-251-9761</t>
  </si>
  <si>
    <t>HTTP://WWW.DOUBLETIMECAPITAL.COM</t>
  </si>
  <si>
    <t>802-115014</t>
  </si>
  <si>
    <t>LAV GLOBAL MANAGEMENT COMPANY LIMITED</t>
  </si>
  <si>
    <t>ESTERA TRUST (CAYMAN) LIMITED</t>
  </si>
  <si>
    <t>75 FORT STREET</t>
  </si>
  <si>
    <t>1 345 640 0540</t>
  </si>
  <si>
    <t>1 345 949 4901</t>
  </si>
  <si>
    <t>ROOM 2909, 3 CORPORATE AVENUE</t>
  </si>
  <si>
    <t>168 HUBIN ROAD</t>
  </si>
  <si>
    <t>http://www.lillyasiaventures.com/</t>
  </si>
  <si>
    <t>802-96198</t>
  </si>
  <si>
    <t>UPFRONT VENTURES MANAGEMENT, LLC</t>
  </si>
  <si>
    <t>1314 7TH STREET, SUITE 600</t>
  </si>
  <si>
    <t>HTTP://UPFRONT.COM/</t>
  </si>
  <si>
    <t>802-117293</t>
  </si>
  <si>
    <t>COINSHARES GENERAL PARTNER LIMITED</t>
  </si>
  <si>
    <t>28 ESPLANADE</t>
  </si>
  <si>
    <t>ST. HELIER, CHANNEL ISLANDS</t>
  </si>
  <si>
    <t>JE2 3QA</t>
  </si>
  <si>
    <t>+44 (0) 1534 700 000</t>
  </si>
  <si>
    <t>549300YUI24C76N1M005</t>
  </si>
  <si>
    <t>802-79519</t>
  </si>
  <si>
    <t>BIOMARK CAPITAL</t>
  </si>
  <si>
    <t>BIOMARK CAPITAL MANAGEMENT CO. LLC</t>
  </si>
  <si>
    <t>537 STEAMBOAT ROAD</t>
  </si>
  <si>
    <t>203-769-2345</t>
  </si>
  <si>
    <t>201-402-1086</t>
  </si>
  <si>
    <t>HTTP://BIOMARKCAPITAL.COM/</t>
  </si>
  <si>
    <t>802-112540</t>
  </si>
  <si>
    <t>DAVID CAPITAL PARTNERS, LLC</t>
  </si>
  <si>
    <t>737 N. MICHIGAN AVENUE,</t>
  </si>
  <si>
    <t>SUITE 1405</t>
  </si>
  <si>
    <t>(312) 878-0260</t>
  </si>
  <si>
    <t>312-867-3081</t>
  </si>
  <si>
    <t>802-112636</t>
  </si>
  <si>
    <t>MAIN CAPITAL PARTNERS B.V.</t>
  </si>
  <si>
    <t>PALEISSTRAAT 6</t>
  </si>
  <si>
    <t>THE HAGUE</t>
  </si>
  <si>
    <t>2514 JA</t>
  </si>
  <si>
    <t>0031 70 32 43 433</t>
  </si>
  <si>
    <t>HTTPS://WWW.MAIN.NL</t>
  </si>
  <si>
    <t>7245008YNV2N7VF3UR26</t>
  </si>
  <si>
    <t>DUTCH LIMITED LIABLITY COMPANY</t>
  </si>
  <si>
    <t>802-75267</t>
  </si>
  <si>
    <t>PHASE4 PARTNERS</t>
  </si>
  <si>
    <t>PHASE4 PARTNERS LIMITED</t>
  </si>
  <si>
    <t>1 CAVENDISH PLACE</t>
  </si>
  <si>
    <t>W1G 0QF</t>
  </si>
  <si>
    <t>https://www.linkedin.com/company/phase4-ventures</t>
  </si>
  <si>
    <t>802-108928</t>
  </si>
  <si>
    <t>WELKIN CAPITAL MANAGEMENT LIMITED</t>
  </si>
  <si>
    <t>GEORGE TOWN,</t>
  </si>
  <si>
    <t>(+1) 345-943-3100</t>
  </si>
  <si>
    <t>(+1) 345-945-4757</t>
  </si>
  <si>
    <t>HTTP://WWW.WELKINCAPITAL.COM/</t>
  </si>
  <si>
    <t>802-112891</t>
  </si>
  <si>
    <t>CORNICE TRADING, LLC</t>
  </si>
  <si>
    <t>408-217-9495</t>
  </si>
  <si>
    <t>HTTP://WWW.CORNICETRADING.COM</t>
  </si>
  <si>
    <t>802-115067</t>
  </si>
  <si>
    <t>RIVERWALK CAPITAL, LLC</t>
  </si>
  <si>
    <t>110 E. HOUSTON STREET</t>
  </si>
  <si>
    <t>SAN ANTONIO</t>
  </si>
  <si>
    <t>210-865-3782</t>
  </si>
  <si>
    <t>HTTPS://WWW.GEEKDOMFUND.COM</t>
  </si>
  <si>
    <t>802-112808</t>
  </si>
  <si>
    <t>WAVECREST MANAGEMENT COMPANY, LLC</t>
  </si>
  <si>
    <t>535 BOYLSTON STREET</t>
  </si>
  <si>
    <t>SUITE 801</t>
  </si>
  <si>
    <t>857-529-9801</t>
  </si>
  <si>
    <t>HTTP://WWW.WAVECRESTGROWTH.COM</t>
  </si>
  <si>
    <t>802-108738</t>
  </si>
  <si>
    <t>GLOBAL IMPACT ADVISOR LLC</t>
  </si>
  <si>
    <t>LES CASCADES, EDITH CAVELL STREET</t>
  </si>
  <si>
    <t>802-112479</t>
  </si>
  <si>
    <t>PLACEHOLDER MANAGEMENT, LLC</t>
  </si>
  <si>
    <t>101 5TH AVE</t>
  </si>
  <si>
    <t>#601</t>
  </si>
  <si>
    <t>HTTPS://PLACEHOLDER.VC</t>
  </si>
  <si>
    <t>802-78188</t>
  </si>
  <si>
    <t>3 STRONG SHIPS CAPITAL, LLC</t>
  </si>
  <si>
    <t>917-515-9071</t>
  </si>
  <si>
    <t>301-850-1732</t>
  </si>
  <si>
    <t>802-77185</t>
  </si>
  <si>
    <t>CHINA CONSUMER MANAGEMENT II LIMITED</t>
  </si>
  <si>
    <t>INTERTRUST CORPORATE SERVICES (CAYMAN) LIMITED</t>
  </si>
  <si>
    <t>345-945-3727</t>
  </si>
  <si>
    <t>345-945-4757</t>
  </si>
  <si>
    <t>2003 A, TOWER 3, CHINA CENTRAL PLACE</t>
  </si>
  <si>
    <t>NO. 77, JIANGUO ROAD, CHAOYANG DISTRICT</t>
  </si>
  <si>
    <t>802-113474</t>
  </si>
  <si>
    <t>SOUTH PARK COMMONS MANAGEMENT</t>
  </si>
  <si>
    <t>SOUTH PARK COMMONS MANAGEMENT, LLC</t>
  </si>
  <si>
    <t>112 SOUTH PARK COMMONS STREET</t>
  </si>
  <si>
    <t>650-918-4934</t>
  </si>
  <si>
    <t>HTTPS://WWW.SOUTHPARKCOMMONS.COM/FUND</t>
  </si>
  <si>
    <t>802-107529</t>
  </si>
  <si>
    <t>FAIRFIELD GREENWICH ADVISORS LLC</t>
  </si>
  <si>
    <t>575 MADISON AVENUE</t>
  </si>
  <si>
    <t>212-319-6060</t>
  </si>
  <si>
    <t>212-319-0450</t>
  </si>
  <si>
    <t>HTTP://WWW.FGGUS.COM</t>
  </si>
  <si>
    <t>802-111668</t>
  </si>
  <si>
    <t>AVANZ CAPITAL MANAGEMENT LP</t>
  </si>
  <si>
    <t>3 BETHESDA METRO CENTER</t>
  </si>
  <si>
    <t>SUITE 700</t>
  </si>
  <si>
    <t>202-536-2410</t>
  </si>
  <si>
    <t>HTTP://WWW.AVANZCAPITAL.COM</t>
  </si>
  <si>
    <t>CAYMAN ISLAND EXEMPT LIMITED PARTNERSHIP</t>
  </si>
  <si>
    <t>802-115192</t>
  </si>
  <si>
    <t>BLOCKCHAIN CAPITAL, LLC</t>
  </si>
  <si>
    <t>440 PACIFIC AVE</t>
  </si>
  <si>
    <t>415-677-5340</t>
  </si>
  <si>
    <t>HTTP://BLOCKCHAIN.CAPITAL</t>
  </si>
  <si>
    <t>802-114184</t>
  </si>
  <si>
    <t>JUNCTION ENERGY CAPITAL, LLC</t>
  </si>
  <si>
    <t>3200 SOUTHWEST FREEWAY</t>
  </si>
  <si>
    <t>SUITE 3250</t>
  </si>
  <si>
    <t>713-337-7601</t>
  </si>
  <si>
    <t>http://www.junctionenergy.com</t>
  </si>
  <si>
    <t>802-96328</t>
  </si>
  <si>
    <t>KKR ALTERNATIVE INVESTMENT MANAGEMENT</t>
  </si>
  <si>
    <t>KKR ALTERNATIVE INVESTMENT MANAGEMENT UNLIMITED COMPANY</t>
  </si>
  <si>
    <t>75 ST. STEPHENS GREEN</t>
  </si>
  <si>
    <t>DUBLIN</t>
  </si>
  <si>
    <t>D02PR50</t>
  </si>
  <si>
    <t>00353 1 5110 447</t>
  </si>
  <si>
    <t>HTTP://WWW.KKR.COM</t>
  </si>
  <si>
    <t>PRIVATE UNLIMITED</t>
  </si>
  <si>
    <t>802-112651</t>
  </si>
  <si>
    <t>DIF MANAGEMENT B.V.</t>
  </si>
  <si>
    <t>WTC SCHIPHOL AIRPORT, TOWER D, 10TH FLOOR,</t>
  </si>
  <si>
    <t>SCHIPHOL BOULEVARD 269</t>
  </si>
  <si>
    <t>SCHIPHOL, NOORD HOLLAND</t>
  </si>
  <si>
    <t>1118BH</t>
  </si>
  <si>
    <t>HTTPS://WWW.DIF.EU</t>
  </si>
  <si>
    <t>DUTCH CORPORATION</t>
  </si>
  <si>
    <t>802-110306</t>
  </si>
  <si>
    <t>TREZ CAPITAL FUND MANAGEMENT LIMITED PARTNERSHIP</t>
  </si>
  <si>
    <t>745 THURLOW STREET</t>
  </si>
  <si>
    <t>SUITE 1700</t>
  </si>
  <si>
    <t>V6E 0C5</t>
  </si>
  <si>
    <t>604-689-0821</t>
  </si>
  <si>
    <t>604-638-2775</t>
  </si>
  <si>
    <t>HTTP://WWW.TREZCAPITAL.COM</t>
  </si>
  <si>
    <t>802-117118</t>
  </si>
  <si>
    <t>ARBA CREDIT MANAGEMENT, L.P.</t>
  </si>
  <si>
    <t>528 E. LANCASTER AVE</t>
  </si>
  <si>
    <t>ST. DAVIDS</t>
  </si>
  <si>
    <t>484-598-2755</t>
  </si>
  <si>
    <t>610-971-0252</t>
  </si>
  <si>
    <t>https://www.arbacredit.com/</t>
  </si>
  <si>
    <t>802-106489</t>
  </si>
  <si>
    <t>QUADRIA CAPITAL</t>
  </si>
  <si>
    <t>QUADRIA CAPITAL INVESTMENT MANAGEMENT PTE LTD</t>
  </si>
  <si>
    <t>11A STANLEY STREET</t>
  </si>
  <si>
    <t>HTTP://WWW.QUADRIACAPITAL.COM</t>
  </si>
  <si>
    <t>802-114910</t>
  </si>
  <si>
    <t>SANDBOX INDUSTRIES</t>
  </si>
  <si>
    <t>213 MANAGEMENT, LLC</t>
  </si>
  <si>
    <t>312-243-4100</t>
  </si>
  <si>
    <t>312-243-4110</t>
  </si>
  <si>
    <t>https://www.sandboxindustries.com</t>
  </si>
  <si>
    <t>802-107834</t>
  </si>
  <si>
    <t>GBX FUND MANAGEMENT, LTD.</t>
  </si>
  <si>
    <t>2101 SUPERIOR AVENUE</t>
  </si>
  <si>
    <t>CLEVELAND</t>
  </si>
  <si>
    <t>(216) 241-6689</t>
  </si>
  <si>
    <t>(216) 241-6717</t>
  </si>
  <si>
    <t>HTTP://WWW.GBXGROUP.COM</t>
  </si>
  <si>
    <t>802-75025</t>
  </si>
  <si>
    <t>TAHAN CAPITAL MANAGEMENT PTE. LTD.</t>
  </si>
  <si>
    <t>9 TEMASEK BOULEVARD</t>
  </si>
  <si>
    <t>SUNTEC TOWER TWO #08-02A</t>
  </si>
  <si>
    <t>65-6632-7806</t>
  </si>
  <si>
    <t>65-6337-2101</t>
  </si>
  <si>
    <t>HTTP://WWW.TAHANCAPITAL.COM</t>
  </si>
  <si>
    <t>802-108850</t>
  </si>
  <si>
    <t>KEYTONE VENTURES</t>
  </si>
  <si>
    <t>KEYTONE VENTURES (HONG KONG) ADVISERS LIMITED</t>
  </si>
  <si>
    <t>ROOM 705-707, 7/F CHINA INSURANCE GROUP</t>
  </si>
  <si>
    <t>BUILDING, NO. 141 DES VOEUX ROAD CENTRAL, CENTRAL</t>
  </si>
  <si>
    <t>86-10-85192581</t>
  </si>
  <si>
    <t>86-10 85192584</t>
  </si>
  <si>
    <t>HTTP://WWW.KEYTONEVC.COM</t>
  </si>
  <si>
    <t>802-112196</t>
  </si>
  <si>
    <t>HUSTLE FUND MANAGEMENT, LLC</t>
  </si>
  <si>
    <t>751 LAUREL ST</t>
  </si>
  <si>
    <t>SUITE 337</t>
  </si>
  <si>
    <t>SAN CARLOS</t>
  </si>
  <si>
    <t>650-394-6630</t>
  </si>
  <si>
    <t>HTTPS://TWITTER.COM/HUSTLEFUNDVC</t>
  </si>
  <si>
    <t>802-91172</t>
  </si>
  <si>
    <t>FAR WEST CAPITAL MANAGEMENT</t>
  </si>
  <si>
    <t>4749 NICASIO VALLEY RD</t>
  </si>
  <si>
    <t>NICASIO</t>
  </si>
  <si>
    <t>415-662-6180</t>
  </si>
  <si>
    <t>415-662-6190</t>
  </si>
  <si>
    <t>802-107223</t>
  </si>
  <si>
    <t>VOLPI CAPITAL</t>
  </si>
  <si>
    <t>VOLPI CAPITAL LLP</t>
  </si>
  <si>
    <t>207 SLOANE STREET</t>
  </si>
  <si>
    <t>SW1X 9QX</t>
  </si>
  <si>
    <t>00 44 203 747 2618</t>
  </si>
  <si>
    <t>HTTP://WWW.VOLPICAPITAL.COM/</t>
  </si>
  <si>
    <t>802-112839</t>
  </si>
  <si>
    <t>ALL-STARS INVESTMENT LIMITED</t>
  </si>
  <si>
    <t>SUITE 2103, 21/F, TWO EXCHANGE SQUARE</t>
  </si>
  <si>
    <t>8 CONNAUGHT PLACE, CENTRAL</t>
  </si>
  <si>
    <t>+852 34683757</t>
  </si>
  <si>
    <t>+852 34683759</t>
  </si>
  <si>
    <t>HTTP://WWW.ALLSTARINVESTMENTS.COM</t>
  </si>
  <si>
    <t>2138008R9ZR845PZPX15</t>
  </si>
  <si>
    <t>802-110153</t>
  </si>
  <si>
    <t>FAIRWAY ASSET MANAGEMENT, LLC</t>
  </si>
  <si>
    <t>10815 RANCH ROAD 2222 BLDG 3C</t>
  </si>
  <si>
    <t>512.291.3759</t>
  </si>
  <si>
    <t>512.233.2845</t>
  </si>
  <si>
    <t>HTTP://FAIRWAYASSETMANAGEMENT.COM</t>
  </si>
  <si>
    <t>802-107601</t>
  </si>
  <si>
    <t>CAPITAL TODAY CHINA GROWTH MANAGEMENT II LTD.</t>
  </si>
  <si>
    <t>UNIT 908, LEVEL 9, CYBERPORT 2</t>
  </si>
  <si>
    <t>100 CYBERPORT ROAD, HONG KONG</t>
  </si>
  <si>
    <t>+852 2866 3088</t>
  </si>
  <si>
    <t>+852 2866 2996</t>
  </si>
  <si>
    <t>HTTP://WWW.CAPITALTODAY.COM</t>
  </si>
  <si>
    <t>BRITISH VIRGIN ISLANDS COMPANY</t>
  </si>
  <si>
    <t>802-78468</t>
  </si>
  <si>
    <t>MFO CAPITAL LIMITED</t>
  </si>
  <si>
    <t>+1 284 494 22 04</t>
  </si>
  <si>
    <t>+1 284 494 55 35</t>
  </si>
  <si>
    <t>802-114610</t>
  </si>
  <si>
    <t>IP GROUP, INC.</t>
  </si>
  <si>
    <t>1 RIGHTER PARKWAY</t>
  </si>
  <si>
    <t>SUITE 260</t>
  </si>
  <si>
    <t>WILMINGTON</t>
  </si>
  <si>
    <t>302-752-1055</t>
  </si>
  <si>
    <t>https://www.ipgroup-inc.com</t>
  </si>
  <si>
    <t>802-116684</t>
  </si>
  <si>
    <t>ASSETFORT ADVISORS LLC</t>
  </si>
  <si>
    <t>880 SANTA CRUZ AVE</t>
  </si>
  <si>
    <t>650-323-1000</t>
  </si>
  <si>
    <t>http://www.assetfort.com</t>
  </si>
  <si>
    <t>83-1589330</t>
  </si>
  <si>
    <t>802-80171</t>
  </si>
  <si>
    <t>VINTAGE INVESTMENT PARTNERS</t>
  </si>
  <si>
    <t>VINTAGE VENTURES MANAGEMENT LTD</t>
  </si>
  <si>
    <t>12 ABBA EBAN BLVD.</t>
  </si>
  <si>
    <t>ACKERSTEIN TOWERS, BLDG D 10TH FLOOR</t>
  </si>
  <si>
    <t>HERZLIYA PITUACH</t>
  </si>
  <si>
    <t>HTTP://WWW.VINTAGE-IP.COM</t>
  </si>
  <si>
    <t>802-75194</t>
  </si>
  <si>
    <t>CITIC CAPITAL PARTNERS LIMITED</t>
  </si>
  <si>
    <t>C/O 28/F, CITIC TOWER</t>
  </si>
  <si>
    <t>802-77419</t>
  </si>
  <si>
    <t>GRASSROOTS CAPITAL MANAGEMENT CORP</t>
  </si>
  <si>
    <t>GRASSROOTS CAPITAL MANAGEMENT CORP PBC</t>
  </si>
  <si>
    <t>413-634-5040</t>
  </si>
  <si>
    <t>P.O. BOX 70</t>
  </si>
  <si>
    <t>PLAINFIELD</t>
  </si>
  <si>
    <t>HTTP://WWW.GRASSROOTSCAP.COM</t>
  </si>
  <si>
    <t>802-108829</t>
  </si>
  <si>
    <t>JES GLOBAL CAPITAL GP, LLC</t>
  </si>
  <si>
    <t>4095 STATE ROAD 7</t>
  </si>
  <si>
    <t>L-306</t>
  </si>
  <si>
    <t>WELLINGTON</t>
  </si>
  <si>
    <t>561-245-2530</t>
  </si>
  <si>
    <t>561-245-2531</t>
  </si>
  <si>
    <t>802-79200</t>
  </si>
  <si>
    <t>OMEGA CAPITAL</t>
  </si>
  <si>
    <t>OMEGA CAPITAL MANAGEMENT, LLC</t>
  </si>
  <si>
    <t>4124 S. ROCKFORD AVE</t>
  </si>
  <si>
    <t>TULSA</t>
  </si>
  <si>
    <t>OK</t>
  </si>
  <si>
    <t>918-293-3925</t>
  </si>
  <si>
    <t>918-292-8583</t>
  </si>
  <si>
    <t>HTTP://OMEGACAPITAL.COM</t>
  </si>
  <si>
    <t>802-107599</t>
  </si>
  <si>
    <t>ALLY BRIDGE GROUP (HK) LIMITED</t>
  </si>
  <si>
    <t>UNIT 3002-04, 30TH FLOOR, GLOUCESTER TOWER</t>
  </si>
  <si>
    <t>THE LANDMARK, 15 QUEEN'S ROAD CENTRAL</t>
  </si>
  <si>
    <t>852-3121-9699</t>
  </si>
  <si>
    <t>852-2562-2026</t>
  </si>
  <si>
    <t>http://www.ally-bridge.com/</t>
  </si>
  <si>
    <t>254900XBTQYKAYO35390</t>
  </si>
  <si>
    <t>HONG KONG LIMITED COMPANY</t>
  </si>
  <si>
    <t>802-88217</t>
  </si>
  <si>
    <t>FIR TREE SOF VI (CAYMAN), LTD.</t>
  </si>
  <si>
    <t>DMS HOUSE</t>
  </si>
  <si>
    <t>20 GENESIS CLOSE</t>
  </si>
  <si>
    <t>1.345.949.2777</t>
  </si>
  <si>
    <t>802-74863</t>
  </si>
  <si>
    <t>CX ADVISORS LLP</t>
  </si>
  <si>
    <t>WORLDMARK 2</t>
  </si>
  <si>
    <t>DELHI</t>
  </si>
  <si>
    <t>+91 11 4764 0000</t>
  </si>
  <si>
    <t>+91 11 4764 0016</t>
  </si>
  <si>
    <t>HTTPS://WWW.CXPARTNERS.IN/</t>
  </si>
  <si>
    <t>254900E9FT7RG7YHCH26</t>
  </si>
  <si>
    <t>802-115059</t>
  </si>
  <si>
    <t>ATOMICO (UK) PARTNERS LLP</t>
  </si>
  <si>
    <t>50 NEW BOND STREET</t>
  </si>
  <si>
    <t>W1S 1BJ</t>
  </si>
  <si>
    <t>44 207 499 1093</t>
  </si>
  <si>
    <t>https://www.atomico.com</t>
  </si>
  <si>
    <t>802-76609</t>
  </si>
  <si>
    <t>LEGEND CAPITAL</t>
  </si>
  <si>
    <t>LEGEND CAPITAL MANAGEMENT LIMITED</t>
  </si>
  <si>
    <t>16TH FLOOR, TOWER B, RAYCOM INFOTECH PARK, NO. 2</t>
  </si>
  <si>
    <t>KEXUEYUAN NAN LU, ZHONGGUANCUN, HAIDIAN DISTRICT</t>
  </si>
  <si>
    <t>HTTP://WWW.LEGENDCAPITAL.COM.CN/</t>
  </si>
  <si>
    <t>802-80243</t>
  </si>
  <si>
    <t>BAND OF ANGELS ACORN FUND, LLC</t>
  </si>
  <si>
    <t>750 BATTERY STREET</t>
  </si>
  <si>
    <t>650-321-2221</t>
  </si>
  <si>
    <t>650-321-1698</t>
  </si>
  <si>
    <t>HTTPS://WWW.BANDANGELS.COM</t>
  </si>
  <si>
    <t>802-76324</t>
  </si>
  <si>
    <t>CLAIRVEST GP MANAGECO INC.</t>
  </si>
  <si>
    <t>SUITE 1700, 22 ST. CLAIR AVENUE EAST</t>
  </si>
  <si>
    <t>416-925-9270</t>
  </si>
  <si>
    <t>416-925-5753</t>
  </si>
  <si>
    <t>HTTP://WWW.CLAIRVEST.COM</t>
  </si>
  <si>
    <t>802-74914</t>
  </si>
  <si>
    <t>BANKCAP PARTNERS</t>
  </si>
  <si>
    <t>BANKCAP EQUITY FUND, LLC</t>
  </si>
  <si>
    <t>5910 N CENTRAL EXPRESSWAY</t>
  </si>
  <si>
    <t>SUITE 1580</t>
  </si>
  <si>
    <t>214-740-6100</t>
  </si>
  <si>
    <t>214-740-6101</t>
  </si>
  <si>
    <t>HTTP://WWW.BANKCAP.COM</t>
  </si>
  <si>
    <t>802-81102</t>
  </si>
  <si>
    <t>ROSS CREEK CAPITAL MANAGEMENT, LLC</t>
  </si>
  <si>
    <t>100 PINE STREET</t>
  </si>
  <si>
    <t>SUITE 1975</t>
  </si>
  <si>
    <t>415-615-5242</t>
  </si>
  <si>
    <t>802-75274</t>
  </si>
  <si>
    <t>LACUNA LLC</t>
  </si>
  <si>
    <t>JONES, WINFIELD</t>
  </si>
  <si>
    <t>1100 SPRUCE ST SUITE 202</t>
  </si>
  <si>
    <t>303-381-3211</t>
  </si>
  <si>
    <t>303-484-5397</t>
  </si>
  <si>
    <t>HTTP://WWW.LACUNA.COM</t>
  </si>
  <si>
    <t>802-113733</t>
  </si>
  <si>
    <t>MERCHANT ADVENTURE INVESTMENT ADVISORS, LLC</t>
  </si>
  <si>
    <t>1620 COWPER STREET</t>
  </si>
  <si>
    <t>650-843-9825</t>
  </si>
  <si>
    <t>802-75580</t>
  </si>
  <si>
    <t>VANTAGEPOINT CAPITAL PARTNERS</t>
  </si>
  <si>
    <t>VANTAGEPOINT MANAGEMENT, INC.</t>
  </si>
  <si>
    <t>1111 BAYHILL DRIVE</t>
  </si>
  <si>
    <t>650-866-3100</t>
  </si>
  <si>
    <t>650-869-6078</t>
  </si>
  <si>
    <t>HTTP://WWW.VPCP.COM</t>
  </si>
  <si>
    <t>802-114329</t>
  </si>
  <si>
    <t>HANOVER (HNVR)</t>
  </si>
  <si>
    <t>HNVR TECHNOLOGY INVESTMENT MANAGEMENT, LLC</t>
  </si>
  <si>
    <t>2710 SAND HILL ROAD</t>
  </si>
  <si>
    <t>650-206-9813</t>
  </si>
  <si>
    <t>https://hnvr.com</t>
  </si>
  <si>
    <t>802-115010</t>
  </si>
  <si>
    <t>TUSK VENTURE PARTNERS ADVISOR LLC</t>
  </si>
  <si>
    <t>251 PARK AVENUE SOUTH 8TH FL</t>
  </si>
  <si>
    <t>212-259-0585</t>
  </si>
  <si>
    <t>https://tuskventures.com/</t>
  </si>
  <si>
    <t>802-77466</t>
  </si>
  <si>
    <t>KEDAARA CAPITAL INVESTMENT MANAGERS LIMITED</t>
  </si>
  <si>
    <t>SUITE 11, FIRST FLOOR, PLOT 42, HOTEL STREET</t>
  </si>
  <si>
    <t>+230 454 6824</t>
  </si>
  <si>
    <t>HTTP://WWW.KEDAARA.COM</t>
  </si>
  <si>
    <t>PRIVATE COMPANY</t>
  </si>
  <si>
    <t>802-108023</t>
  </si>
  <si>
    <t>TUPELO MANAGEMENT, LLC</t>
  </si>
  <si>
    <t>401-996-8647</t>
  </si>
  <si>
    <t>802-114730</t>
  </si>
  <si>
    <t>MORRO VENTURE PARTNERS LLC</t>
  </si>
  <si>
    <t>206 CALLE TETUAN</t>
  </si>
  <si>
    <t>SUITE 903</t>
  </si>
  <si>
    <t>787-725-5285</t>
  </si>
  <si>
    <t>787-721-1735</t>
  </si>
  <si>
    <t>http://www.morroventures.com</t>
  </si>
  <si>
    <t>802-106944</t>
  </si>
  <si>
    <t>REDVIEW CAPITAL ADVISORS LTD.</t>
  </si>
  <si>
    <t>802-108663</t>
  </si>
  <si>
    <t>WINCREST CAPITAL LTD.</t>
  </si>
  <si>
    <t>TF3 CUB FINANCIAL CENTER, LYFORD CAY</t>
  </si>
  <si>
    <t>NASSAU</t>
  </si>
  <si>
    <t>Bahamas, The</t>
  </si>
  <si>
    <t>(242) 603-2015</t>
  </si>
  <si>
    <t>(242) 603-2019</t>
  </si>
  <si>
    <t>P. O. BOX N-7776</t>
  </si>
  <si>
    <t>NP</t>
  </si>
  <si>
    <t>HTTP://WWW.WINCREST.CAPITAL</t>
  </si>
  <si>
    <t>802-75681</t>
  </si>
  <si>
    <t>PHYSIC VENTURES</t>
  </si>
  <si>
    <t>PHYSIC VENTURES, LLC</t>
  </si>
  <si>
    <t>548 MARKET ST #70998</t>
  </si>
  <si>
    <t>94104-5401</t>
  </si>
  <si>
    <t>707-738-6555</t>
  </si>
  <si>
    <t>HTTP://WWW.PHYSICVENTURES.COM/</t>
  </si>
  <si>
    <t>802-110576</t>
  </si>
  <si>
    <t>500 STARTUPS CANADA MANAGEMENT COMPANY, INC.</t>
  </si>
  <si>
    <t>1720 BIRCHWOOD DRIVE</t>
  </si>
  <si>
    <t>MISSISSAUGA, ONTARIO</t>
  </si>
  <si>
    <t>L5J 4A7</t>
  </si>
  <si>
    <t>416 726 7473</t>
  </si>
  <si>
    <t>HTTPS://500CANADA.CA</t>
  </si>
  <si>
    <t>802-79778</t>
  </si>
  <si>
    <t>CHINA EVERBRIGHT ASSETS MANAGEMENT LIMITED</t>
  </si>
  <si>
    <t>9/F, FAR EAST FINANCE CENTRE</t>
  </si>
  <si>
    <t>802-76230</t>
  </si>
  <si>
    <t>BLACKROCK ASSET MANAGEMENT CANADA LIMITED</t>
  </si>
  <si>
    <t>BLACKROCK ASSET MANAGEMENT CANADA LIMITED / GESTION D'ACTIFS BLK</t>
  </si>
  <si>
    <t>161 BAY ST, SUITE 2500</t>
  </si>
  <si>
    <t>416-643-4000</t>
  </si>
  <si>
    <t>https://www.youtube.com/channel/UCUNFheYvd_xTGOi7ub2U28g</t>
  </si>
  <si>
    <t>549300YTZPMRP8RYSY86</t>
  </si>
  <si>
    <t>802-107582</t>
  </si>
  <si>
    <t>CREDIT INDUSTRIEL ET COMMERCIAL, SA</t>
  </si>
  <si>
    <t>6 AVENUE DE PROVENCE</t>
  </si>
  <si>
    <t>4, RUE GAILLON</t>
  </si>
  <si>
    <t>HTTPS://WWW.CIC.FR/FR</t>
  </si>
  <si>
    <t>More than $50 billion</t>
  </si>
  <si>
    <t>N4JDFKKH2FTD8RKFXO39</t>
  </si>
  <si>
    <t>SOCIÉTÉ ANONYME (SA)</t>
  </si>
  <si>
    <t>802-114756</t>
  </si>
  <si>
    <t>BLUE LAGOON ADVISORS, LLC</t>
  </si>
  <si>
    <t>1560 SAWGRASS CORPORATE PARKWAY, 4TH FLOOR</t>
  </si>
  <si>
    <t>SUNRISE</t>
  </si>
  <si>
    <t>(240) 507-6481</t>
  </si>
  <si>
    <t>https://www.blu.biz/</t>
  </si>
  <si>
    <t>802-107204</t>
  </si>
  <si>
    <t>GENESIS CAPITAL ADVISORS, LLC</t>
  </si>
  <si>
    <t>12750 MERIT DRIVE, SUITE 1175</t>
  </si>
  <si>
    <t>972-960-5963</t>
  </si>
  <si>
    <t>HTTP://WWW.GENCAPPARTNERS.COM/</t>
  </si>
  <si>
    <t>802-98350</t>
  </si>
  <si>
    <t>FENWAY SUMMER INVESTMENT MANAGEMENT LLC</t>
  </si>
  <si>
    <t>923 15TH STREET NW</t>
  </si>
  <si>
    <t>202-864-6231</t>
  </si>
  <si>
    <t>HTTPS://WWW.LINKEDIN.COM/COMPANY/FENWAY-SUMMER-LLC/</t>
  </si>
  <si>
    <t>802-78417</t>
  </si>
  <si>
    <t>MCAS</t>
  </si>
  <si>
    <t>MC ADVISORY SERVICES, LLC</t>
  </si>
  <si>
    <t>19455 DEERFIELD AVENUE</t>
  </si>
  <si>
    <t>SUITE 307</t>
  </si>
  <si>
    <t>LANSDOWNE</t>
  </si>
  <si>
    <t>703-348-0156</t>
  </si>
  <si>
    <t>703-729-8355</t>
  </si>
  <si>
    <t>HTTP://WWW.MILITELLOCAPITAL.COM</t>
  </si>
  <si>
    <t>802-74572</t>
  </si>
  <si>
    <t>ACTIS</t>
  </si>
  <si>
    <t>ACTIS, LLP</t>
  </si>
  <si>
    <t>+44 20 7234 5000</t>
  </si>
  <si>
    <t>+44 20 7234 5010</t>
  </si>
  <si>
    <t>2138004Q14AQ8NHXMU02</t>
  </si>
  <si>
    <t>802-108913</t>
  </si>
  <si>
    <t>ZEBRA GLOBAL CAPITAL</t>
  </si>
  <si>
    <t>ZEBRA GLOBAL CAPITAL MANAGEMENT, LTD.</t>
  </si>
  <si>
    <t>A-901 PINGAN INTERNATIONAL FINANCIAL CENTER</t>
  </si>
  <si>
    <t>CHAOYANG DISTRICT</t>
  </si>
  <si>
    <t>+86 10 56754500</t>
  </si>
  <si>
    <t>802-108652</t>
  </si>
  <si>
    <t>PNC MEZZANINE MANAGEMENT CORP</t>
  </si>
  <si>
    <t>TWO PNC PLAZA</t>
  </si>
  <si>
    <t>620 LIBERTY AVENUE</t>
  </si>
  <si>
    <t>15222-2707</t>
  </si>
  <si>
    <t>412-762-7035</t>
  </si>
  <si>
    <t>412-762-6233</t>
  </si>
  <si>
    <t>802-110063</t>
  </si>
  <si>
    <t>JOHN W. ROSENTHAL CAPITAL MANAGEMENT, INC.</t>
  </si>
  <si>
    <t>4220 EDISON LAKES PARKWAY</t>
  </si>
  <si>
    <t>MISHAWAKA</t>
  </si>
  <si>
    <t>574-243-6501</t>
  </si>
  <si>
    <t>HTTP://WWW.ROSENTHALPARTNERS.NET</t>
  </si>
  <si>
    <t>802-76320</t>
  </si>
  <si>
    <t>MACQUARIE AGRICULTURAL FUNDS MANAGEMENT LIMITED</t>
  </si>
  <si>
    <t>50 MARTIN PLACE LEVEL 6</t>
  </si>
  <si>
    <t>SYDNEY NSW</t>
  </si>
  <si>
    <t>61 2 8232 3333</t>
  </si>
  <si>
    <t>HTTPS://WWW.MACQUARIE.COM/MAFM</t>
  </si>
  <si>
    <t>802-77810</t>
  </si>
  <si>
    <t>WM CAPITAL PARTNERS, LLC</t>
  </si>
  <si>
    <t>100 CONGRESS AVENUE</t>
  </si>
  <si>
    <t>SUITE 1550</t>
  </si>
  <si>
    <t>212-584-6170</t>
  </si>
  <si>
    <t>212-937-2392</t>
  </si>
  <si>
    <t>HTTP://WMCAPITALPARTNERS.COM/</t>
  </si>
  <si>
    <t>802-115143</t>
  </si>
  <si>
    <t>AURIGA CAPITAL MANAGEMENT, LLC</t>
  </si>
  <si>
    <t>33 IRVING PLACE</t>
  </si>
  <si>
    <t>646-998-6448</t>
  </si>
  <si>
    <t>802-110477</t>
  </si>
  <si>
    <t>BB INVESTCO GP LLC</t>
  </si>
  <si>
    <t>400 OYSTER POINT BLVD</t>
  </si>
  <si>
    <t>SUITE 203</t>
  </si>
  <si>
    <t>SOUTH SAN FRANCISCO</t>
  </si>
  <si>
    <t>HTTP://WWW.CRANESTREETCAPITAL.COM</t>
  </si>
  <si>
    <t>802-113590</t>
  </si>
  <si>
    <t>GEORGE STANLEY RIEG, VI</t>
  </si>
  <si>
    <t>RIEG, GEORGE S. VI</t>
  </si>
  <si>
    <t>773-238-2031</t>
  </si>
  <si>
    <t>802-80150</t>
  </si>
  <si>
    <t>LONGLEAD CAPITAL PARTNERS PTE. LTD.</t>
  </si>
  <si>
    <t>6 BATTERY ROAD</t>
  </si>
  <si>
    <t>UNIT 40-02B</t>
  </si>
  <si>
    <t>65-6805-9399</t>
  </si>
  <si>
    <t>65-6826-4212</t>
  </si>
  <si>
    <t>HTTP://WWW.LONGLEADCP.COM</t>
  </si>
  <si>
    <t>549300FCWDD6KT0CD798</t>
  </si>
  <si>
    <t>PRIVATE LIMITED COMPANY INCORPORATED IN SINGAPORE</t>
  </si>
  <si>
    <t>802-74955</t>
  </si>
  <si>
    <t>DUKE STREET LLP</t>
  </si>
  <si>
    <t>9TH FLOOR, NATIONS HOUSE</t>
  </si>
  <si>
    <t>103 WIGMORE STREET</t>
  </si>
  <si>
    <t>W1U 1QS</t>
  </si>
  <si>
    <t>+ 44 (0) 207 663 8500</t>
  </si>
  <si>
    <t>+ 44 (0) 207 663 8501</t>
  </si>
  <si>
    <t>HTTP://WWW.DUKESTREET.COM/</t>
  </si>
  <si>
    <t>802-112666</t>
  </si>
  <si>
    <t>SPRINTS CAPITAL</t>
  </si>
  <si>
    <t>SPRINTS CAPITAL MANAGEMENT LTD.</t>
  </si>
  <si>
    <t>97 JERMYN ST</t>
  </si>
  <si>
    <t>SW1Y 6JE</t>
  </si>
  <si>
    <t>HTTP://WWW.SPRINTSCAP.COM</t>
  </si>
  <si>
    <t>UK LIMITED COMPANY</t>
  </si>
  <si>
    <t>802-75163</t>
  </si>
  <si>
    <t>TECHNOLOGY OPPORTUNITY VENTURES, LLC</t>
  </si>
  <si>
    <t>ONE MARKET PLAZA</t>
  </si>
  <si>
    <t>SPEAR TOWER, SUITE 4025</t>
  </si>
  <si>
    <t>415-677-5957</t>
  </si>
  <si>
    <t>HTTP://WWW.TOPARTNERSLP.COM</t>
  </si>
  <si>
    <t>802-110789</t>
  </si>
  <si>
    <t>CANNON CAPITAL, LP</t>
  </si>
  <si>
    <t>161 WORCESTER ROAD</t>
  </si>
  <si>
    <t>SUITE 606</t>
  </si>
  <si>
    <t>FRAMINGHAM</t>
  </si>
  <si>
    <t>(774) 777-5274</t>
  </si>
  <si>
    <t>508-861-0777</t>
  </si>
  <si>
    <t>HTTP://WWW.CANNON.PE</t>
  </si>
  <si>
    <t>802-74756</t>
  </si>
  <si>
    <t>GREYBULL STEWARDSHIP</t>
  </si>
  <si>
    <t>GREYBULL MANAGEMENT SERVICES, LLC</t>
  </si>
  <si>
    <t>1108 14TH STREET #150</t>
  </si>
  <si>
    <t>CODY</t>
  </si>
  <si>
    <t>WY</t>
  </si>
  <si>
    <t>510-547-6621</t>
  </si>
  <si>
    <t>HTTPS://WWW.GREYBULLSTEWARDSHIP.COM</t>
  </si>
  <si>
    <t>802-117023</t>
  </si>
  <si>
    <t>FUTURE VENTURES</t>
  </si>
  <si>
    <t>FUTURE VENTURES MANAGEMENT, LLC</t>
  </si>
  <si>
    <t>465 FIRST STREET</t>
  </si>
  <si>
    <t>650-644-9301</t>
  </si>
  <si>
    <t>https://future.ventures/</t>
  </si>
  <si>
    <t>802-107613</t>
  </si>
  <si>
    <t>4387 CAPITAL MANAGEMENT LLC</t>
  </si>
  <si>
    <t>414-238-4551</t>
  </si>
  <si>
    <t>HTTP://WWW.4387CM.COM/</t>
  </si>
  <si>
    <t>802-116967</t>
  </si>
  <si>
    <t>ABAKKUS ASSET MANAGER LLP</t>
  </si>
  <si>
    <t>106/B WING, THE CAPITAL, BANDRA KURLA COMPLEX</t>
  </si>
  <si>
    <t>BANDRA EAST</t>
  </si>
  <si>
    <t>MUMBAI, MAHARASHTRA</t>
  </si>
  <si>
    <t>91-22-4884-6600</t>
  </si>
  <si>
    <t>https://www.abakkusinvest.com/</t>
  </si>
  <si>
    <t>802-75031</t>
  </si>
  <si>
    <t>RRJ MANAGEMENT LTD</t>
  </si>
  <si>
    <t>C/O INTERTRUST CORPORATE SERVICES (CAYMAN) LIMITED</t>
  </si>
  <si>
    <t>345-943-3100</t>
  </si>
  <si>
    <t>C/O 298 TIONG BAHRU ROAD #13-01 CENTRAL PLAZA</t>
  </si>
  <si>
    <t>HTTP://WWW.RRJCAP.COM/</t>
  </si>
  <si>
    <t>802-112258</t>
  </si>
  <si>
    <t>FINTOP CAPITAL</t>
  </si>
  <si>
    <t>NESTED RAILS, LLC</t>
  </si>
  <si>
    <t>7101 EXECUTIVE CENTER DRIVE, SUITE 197</t>
  </si>
  <si>
    <t>BRENTWOOD</t>
  </si>
  <si>
    <t>303-941-1587</t>
  </si>
  <si>
    <t>HTTPS://WWW.FINTOPCAPITAL.COM</t>
  </si>
  <si>
    <t>802-73114</t>
  </si>
  <si>
    <t>THE CATALYST CAPITAL GROUP INC.</t>
  </si>
  <si>
    <t>181 BAY STREET, SUITE 4700</t>
  </si>
  <si>
    <t>BAY WELLINGTON TOWER, BROOKFIELD PLACE</t>
  </si>
  <si>
    <t>M5J 2T3</t>
  </si>
  <si>
    <t>416-945-3000</t>
  </si>
  <si>
    <t>416-945-3060</t>
  </si>
  <si>
    <t>HTTP://WWW.CATCAPITAL.COM</t>
  </si>
  <si>
    <t>802-115097</t>
  </si>
  <si>
    <t>FAR VIEW CAPITAL MANAGEMENT, LLC</t>
  </si>
  <si>
    <t>225 NORTH MILL STREET</t>
  </si>
  <si>
    <t>ASPEN</t>
  </si>
  <si>
    <t>646-838-4401</t>
  </si>
  <si>
    <t>HTTP://WWW.FARVIEWCAPITALMGMT.COM/</t>
  </si>
  <si>
    <t>802-110216</t>
  </si>
  <si>
    <t>PROQUEST FINANCIAL LLC</t>
  </si>
  <si>
    <t>4851 TAMIAMI TRAIL N.</t>
  </si>
  <si>
    <t>SUITE 239</t>
  </si>
  <si>
    <t>NAPLES</t>
  </si>
  <si>
    <t>609-919-3567</t>
  </si>
  <si>
    <t>609-375-1047</t>
  </si>
  <si>
    <t>P.O. BOX 406</t>
  </si>
  <si>
    <t>BUCKINGHAM</t>
  </si>
  <si>
    <t>HTTP://WWW.PROQUESTVC.COM</t>
  </si>
  <si>
    <t>802-114692</t>
  </si>
  <si>
    <t>ONE NORTH CAPITAL PTE LTD</t>
  </si>
  <si>
    <t>390 ORCHARD ROAD #07-02</t>
  </si>
  <si>
    <t>PALAIS RENAISSANCE</t>
  </si>
  <si>
    <t>65-6732-3008</t>
  </si>
  <si>
    <t>65-6733-6638</t>
  </si>
  <si>
    <t>HTTP://WWW.ONENORTHCAPITAL.COM</t>
  </si>
  <si>
    <t>254900KNDUPSAMZZEW60</t>
  </si>
  <si>
    <t>802-112706</t>
  </si>
  <si>
    <t>TUSCAN RIDGE ASSET MANAGEMENT LLC</t>
  </si>
  <si>
    <t>TUSCAN RIDGE ASSET MANAGEMENT, LLC</t>
  </si>
  <si>
    <t>105 WEST MADISON STREET</t>
  </si>
  <si>
    <t>SUITE 950</t>
  </si>
  <si>
    <t>312-273-4901</t>
  </si>
  <si>
    <t>HTTP://WWW.TUSCANRIDGEAM.COM/</t>
  </si>
  <si>
    <t>802-114499</t>
  </si>
  <si>
    <t>ANTIPODES PARTNERS LIMITED</t>
  </si>
  <si>
    <t>LEVEL 35, 60 MARGARET STREET</t>
  </si>
  <si>
    <t>https://www.antipodespartners.com/</t>
  </si>
  <si>
    <t>549300QKYNEBBVKNKX3</t>
  </si>
  <si>
    <t>802-110747</t>
  </si>
  <si>
    <t>FLYING FISH MANAGEMENT, LLC</t>
  </si>
  <si>
    <t>801 BLANCHARD STREET,</t>
  </si>
  <si>
    <t>206 618 4464</t>
  </si>
  <si>
    <t>HTTP://WWW.FLYINGFISH.VC</t>
  </si>
  <si>
    <t>802-74557</t>
  </si>
  <si>
    <t>LONGWOOD  FUND MANAGEMENT LLC</t>
  </si>
  <si>
    <t>800 BOYLSTON ST</t>
  </si>
  <si>
    <t>SUITE 1555</t>
  </si>
  <si>
    <t>617-351-2590</t>
  </si>
  <si>
    <t>617-351-2640</t>
  </si>
  <si>
    <t>HTTP://WWW.LONGWOODFUND.COM</t>
  </si>
  <si>
    <t>802-75765</t>
  </si>
  <si>
    <t>FR CAPITAL HOLDINGS, LP</t>
  </si>
  <si>
    <t>4040 LOCUST ST</t>
  </si>
  <si>
    <t>610-834-1461</t>
  </si>
  <si>
    <t>610-834-7635</t>
  </si>
  <si>
    <t>HTTP://FIRSTROUND.COM</t>
  </si>
  <si>
    <t>802-78889</t>
  </si>
  <si>
    <t>IRONBRIDGE EQUITY PARTNERS MANAGEMENT LIMITED</t>
  </si>
  <si>
    <t>BAY ADELAIDE CENTRE - EAST TOWER</t>
  </si>
  <si>
    <t>22 ADELAIDE ST. WEST, SUITE 3520</t>
  </si>
  <si>
    <t>M5H 4E3</t>
  </si>
  <si>
    <t>416-863-0106</t>
  </si>
  <si>
    <t>416-863-9418</t>
  </si>
  <si>
    <t>HTTP://WWW.IRONBRIDGEEQUITY.COM</t>
  </si>
  <si>
    <t>802-110452</t>
  </si>
  <si>
    <t>EM-ES FUND MANAGEMENT LTD.</t>
  </si>
  <si>
    <t>SEA MEADOW HOUSE</t>
  </si>
  <si>
    <t>BLACKBURNE HIGHWAY</t>
  </si>
  <si>
    <t>ROAD TOWN, TORTOLA</t>
  </si>
  <si>
    <t>802-74502</t>
  </si>
  <si>
    <t>ETH CORP.</t>
  </si>
  <si>
    <t>3 COLUMBUS CIRCLE</t>
  </si>
  <si>
    <t>914-242-9230</t>
  </si>
  <si>
    <t>914-242-9552</t>
  </si>
  <si>
    <t>802-114784</t>
  </si>
  <si>
    <t>GIP INVESTMENT ADVISER LLC</t>
  </si>
  <si>
    <t>177 HUNTINGTON AVE., 21ST FL.</t>
  </si>
  <si>
    <t>617-530-1340</t>
  </si>
  <si>
    <t>https://www.ksvglobal.com</t>
  </si>
  <si>
    <t>802-114894</t>
  </si>
  <si>
    <t>OPTIMAS CAPITAL LIMITED</t>
  </si>
  <si>
    <t>19/F, NO. 33 DES VOEUX ROAD CENTRAL</t>
  </si>
  <si>
    <t>+852 3589 6592</t>
  </si>
  <si>
    <t>+852 3585 1750</t>
  </si>
  <si>
    <t>https://www.optimascap.com</t>
  </si>
  <si>
    <t>549300PCQ6CH74C20V63</t>
  </si>
  <si>
    <t>802-115076</t>
  </si>
  <si>
    <t>GONOW SECURITIES, INC.</t>
  </si>
  <si>
    <t>3580 WILSHIRE BOULEVARD</t>
  </si>
  <si>
    <t>323-466-6948</t>
  </si>
  <si>
    <t>323-576-5368</t>
  </si>
  <si>
    <t>HTTP://WWW.GNSECURITIES.COM</t>
  </si>
  <si>
    <t>NV</t>
  </si>
  <si>
    <t>FIXED, VARIABLE, INDEX ANNUITIES.</t>
  </si>
  <si>
    <t>802-75798</t>
  </si>
  <si>
    <t>BENNELONG ASSET MANAGEMENT LIMITED</t>
  </si>
  <si>
    <t>LIBERATION HOUSE, CASTLE STREET</t>
  </si>
  <si>
    <t>JE1 1GL</t>
  </si>
  <si>
    <t>+44 1534 846600</t>
  </si>
  <si>
    <t>HTTPS://WWW.BENNELONGASSET.COM/</t>
  </si>
  <si>
    <t>549300CBD1RH5OAW5876</t>
  </si>
  <si>
    <t>802-75312</t>
  </si>
  <si>
    <t>KCPS PE INVESTMENT MANAGEMENT (2006) LTD</t>
  </si>
  <si>
    <t>132 MENACHEM BEGIN ROAD</t>
  </si>
  <si>
    <t>972-3-9033350</t>
  </si>
  <si>
    <t>972-3-9033351</t>
  </si>
  <si>
    <t>HTTP://WWW.KEDMA-CAPITAL.COM</t>
  </si>
  <si>
    <t>802-111871</t>
  </si>
  <si>
    <t>SW INVESTMENT MANAGEMENT LLC</t>
  </si>
  <si>
    <t>737 N. MICHIGAN AVE,</t>
  </si>
  <si>
    <t>SUITE 2250</t>
  </si>
  <si>
    <t>312-765-7033</t>
  </si>
  <si>
    <t>802-74648</t>
  </si>
  <si>
    <t>IRE (CAYMAN) LIMITED</t>
  </si>
  <si>
    <t>MAPLE CORPORATE SERVICES LIMITED,</t>
  </si>
  <si>
    <t>121 SOUTH CHURCH STREET, UGLAND HOUSE,</t>
  </si>
  <si>
    <t>NA</t>
  </si>
  <si>
    <t>41/F CHAMPION TOWER</t>
  </si>
  <si>
    <t>THREE GARDEN ROAD, CENTRAL</t>
  </si>
  <si>
    <t>802-77207</t>
  </si>
  <si>
    <t>SARUS CAPITAL MANAGEMENT, LLC</t>
  </si>
  <si>
    <t>NO. 8, STREET 66</t>
  </si>
  <si>
    <t>THAO DIEN WARD, DISTRICT 2</t>
  </si>
  <si>
    <t>(84) 028 38243635</t>
  </si>
  <si>
    <t>505 MONTGOMERY STREET</t>
  </si>
  <si>
    <t>HTTP://SARUSCAPITAL.COM</t>
  </si>
  <si>
    <t>802-113901</t>
  </si>
  <si>
    <t>ACUMEN LATAM CAPITAL PARTNERS LLC</t>
  </si>
  <si>
    <t>40 WORTH STREET</t>
  </si>
  <si>
    <t>212-566-8821</t>
  </si>
  <si>
    <t>212-566-8817</t>
  </si>
  <si>
    <t>HTTPS://ACUMENLATAMCAPITALPARTNERS.COM</t>
  </si>
  <si>
    <t>802-107002</t>
  </si>
  <si>
    <t>LOOKING GLASS INVESTMENTS LLC</t>
  </si>
  <si>
    <t>316 EAST SILVER SPRING DRIVE SUITE 206</t>
  </si>
  <si>
    <t>888 988 2002</t>
  </si>
  <si>
    <t>HTTPS://WWW.LGIRESEARCH.COM</t>
  </si>
  <si>
    <t>EXEMPT MANAGER</t>
  </si>
  <si>
    <t>802-80289</t>
  </si>
  <si>
    <t>BOSVALEN ASSET MANAGEMENT LIMITED</t>
  </si>
  <si>
    <t>UNIT 701, 7/F, THE HONG KONG CLUB BUILDING</t>
  </si>
  <si>
    <t>3A CHATER ROAD, CENTRAL</t>
  </si>
  <si>
    <t>852 3468 5800</t>
  </si>
  <si>
    <t>852 3468 5820</t>
  </si>
  <si>
    <t>HTTPS://WWW.LINKEDIN.COM/COMPANY/10642431/</t>
  </si>
  <si>
    <t>549300Z9DC4A3YVWRM47</t>
  </si>
  <si>
    <t>802-117121</t>
  </si>
  <si>
    <t>PB INVESTMENT PARTNERS, L.P.</t>
  </si>
  <si>
    <t>2775 SAND HILL ROAD</t>
  </si>
  <si>
    <t>(650) 234-0565</t>
  </si>
  <si>
    <t>802-80224</t>
  </si>
  <si>
    <t>JIVE ASSET GESTAO DE RECURSOS LTDA</t>
  </si>
  <si>
    <t>AV. BRIG. FARIA LIMA</t>
  </si>
  <si>
    <t>1.485, 19° ANDAR</t>
  </si>
  <si>
    <t>01452-002</t>
  </si>
  <si>
    <t>55-11-3500-5055</t>
  </si>
  <si>
    <t>55-11-3500-5014</t>
  </si>
  <si>
    <t>HTTP://WWW.JIVEASSET.COM.BR/</t>
  </si>
  <si>
    <t>A BRAZILLIAN LIMITED LIABILITY COMPANY</t>
  </si>
  <si>
    <t>802-110967</t>
  </si>
  <si>
    <t>INTERPLAY VENTURES EARLY STAGE MANAGEMENT LLC</t>
  </si>
  <si>
    <t>119 WEST 24TH STREET</t>
  </si>
  <si>
    <t>646-522-3980</t>
  </si>
  <si>
    <t>646-619-4789</t>
  </si>
  <si>
    <t>HTTP://INTERPLAY.VC</t>
  </si>
  <si>
    <t>802-81043</t>
  </si>
  <si>
    <t>VERTEX VENTURES</t>
  </si>
  <si>
    <t>HC CAPITAL MANAGEMENT, LLC</t>
  </si>
  <si>
    <t>345 CALIFORNIA AVENUE</t>
  </si>
  <si>
    <t>650-285-5224</t>
  </si>
  <si>
    <t>650-240-1760</t>
  </si>
  <si>
    <t>HTTPS://WWW.VERTEXVENTURES.COM</t>
  </si>
  <si>
    <t>802-77194</t>
  </si>
  <si>
    <t>T2 CAPITAL MANAGEMENT, LLC</t>
  </si>
  <si>
    <t>120 N. HALE STREET</t>
  </si>
  <si>
    <t>SUITE #300</t>
  </si>
  <si>
    <t>WHEATON</t>
  </si>
  <si>
    <t>630-590-9511</t>
  </si>
  <si>
    <t>630-590-9533</t>
  </si>
  <si>
    <t>HTTP://WWW.T2INVESTMENTS.COM/</t>
  </si>
  <si>
    <t>802-110826</t>
  </si>
  <si>
    <t>HALF SKY CAPITAL (UK) LTD</t>
  </si>
  <si>
    <t>ATLANTIC COURT</t>
  </si>
  <si>
    <t>77 KINGS ROAD</t>
  </si>
  <si>
    <t>SW3 4NX</t>
  </si>
  <si>
    <t>44 (0)2038739703</t>
  </si>
  <si>
    <t>HTTPS://WWW.HALFSKYCAP.COM</t>
  </si>
  <si>
    <t>2138006ICKML1TSBCD28</t>
  </si>
  <si>
    <t>802-74930</t>
  </si>
  <si>
    <t>GROWTH CAPITAL PARTNERS</t>
  </si>
  <si>
    <t>GROWTH CAPITAL PARTNERS LLP</t>
  </si>
  <si>
    <t>SUITE 1A</t>
  </si>
  <si>
    <t>44 207 024 9800</t>
  </si>
  <si>
    <t>44 207 691 7878</t>
  </si>
  <si>
    <t>HTTPS://WWW.GROWTHCAPITAL.CO.UK</t>
  </si>
  <si>
    <t>802-107452</t>
  </si>
  <si>
    <t>BATTLE INVESTMENT GROUP, LLC</t>
  </si>
  <si>
    <t>3715 NORTHSIDE PARKWAY, NW</t>
  </si>
  <si>
    <t>BUILDING 200, SUITE 400</t>
  </si>
  <si>
    <t>(404) 400-7755</t>
  </si>
  <si>
    <t>HTTP://WWW.BATTLEINVESTMENTGROUP.COM</t>
  </si>
  <si>
    <t>802-114661</t>
  </si>
  <si>
    <t>ARMORY SQUARE VENTURES MANAGER, LLC</t>
  </si>
  <si>
    <t>211 WEST JEFFERSON STREET</t>
  </si>
  <si>
    <t>SYRACUSE</t>
  </si>
  <si>
    <t>305-221-9016</t>
  </si>
  <si>
    <t>https://www.armorysv.com</t>
  </si>
  <si>
    <t>802-74875</t>
  </si>
  <si>
    <t>BTG PACTUAL GESTORA DE RECURSOS LTDA</t>
  </si>
  <si>
    <t>AV. BRIGADEIRO FARIA LIMA NO 3477/12</t>
  </si>
  <si>
    <t>ANDAR-PARTE - JARDIM PAULISTA</t>
  </si>
  <si>
    <t>+55 11 3383-4989</t>
  </si>
  <si>
    <t>802-76331</t>
  </si>
  <si>
    <t>PIPER JAFFRAY LTD</t>
  </si>
  <si>
    <t>22 WAVERLEY PLACE</t>
  </si>
  <si>
    <t>ABERDEENSHIRE</t>
  </si>
  <si>
    <t>ABERDEEN</t>
  </si>
  <si>
    <t>AB10 1XP</t>
  </si>
  <si>
    <t>44 1224 202300</t>
  </si>
  <si>
    <t>44 1224 202303</t>
  </si>
  <si>
    <t>HTTP://WWW.SIMMONSPJC.COM</t>
  </si>
  <si>
    <t>802-76767</t>
  </si>
  <si>
    <t>EMPERY ASSET MANAGEMENT, LP</t>
  </si>
  <si>
    <t>ONE ROCKEFELLER PLAZA</t>
  </si>
  <si>
    <t>212-608-3300</t>
  </si>
  <si>
    <t>212-608-3307</t>
  </si>
  <si>
    <t>HTTPS://WWW.EMPERYAM.COM</t>
  </si>
  <si>
    <t>2549005WYJFSFA72KS21</t>
  </si>
  <si>
    <t>802-107609</t>
  </si>
  <si>
    <t>NIAM AB</t>
  </si>
  <si>
    <t>STUREPLAN 3, FLOOR 3</t>
  </si>
  <si>
    <t>46 8 5175 8500</t>
  </si>
  <si>
    <t>46 8 5175 8599</t>
  </si>
  <si>
    <t>BOX 7693</t>
  </si>
  <si>
    <t>HTTP://WWW.NIAM.SE</t>
  </si>
  <si>
    <t>549300VNL3TMRQJ4032</t>
  </si>
  <si>
    <t>COMPANY LIMITED BY SHARES</t>
  </si>
  <si>
    <t>802-100421</t>
  </si>
  <si>
    <t>BARCA CAPITAL, LLC</t>
  </si>
  <si>
    <t>500 SUTTER STREET</t>
  </si>
  <si>
    <t>415-992-6334</t>
  </si>
  <si>
    <t>HTTP://WWW.BARCACAPITAL.COM</t>
  </si>
  <si>
    <t>802-75298</t>
  </si>
  <si>
    <t>BLACK ANT INVESTMENT MANAGEMENT</t>
  </si>
  <si>
    <t>THE BLACK ANT GROUP LLP</t>
  </si>
  <si>
    <t>56 EATON MEWS SOUTH</t>
  </si>
  <si>
    <t>SW1W 9HR</t>
  </si>
  <si>
    <t>0044 207 201 8150</t>
  </si>
  <si>
    <t>0044 207 823 2728</t>
  </si>
  <si>
    <t>HTTP://WWW.BLACKANT.COM</t>
  </si>
  <si>
    <t>549300H1FNQH1R5H8I38</t>
  </si>
  <si>
    <t>802-77374</t>
  </si>
  <si>
    <t>PIOLET CAPITAL, L.P.</t>
  </si>
  <si>
    <t>600 MADISON AVENUE SUITE 1802</t>
  </si>
  <si>
    <t>18TH FLOOR</t>
  </si>
  <si>
    <t>212-688-9497</t>
  </si>
  <si>
    <t>212-688-9469</t>
  </si>
  <si>
    <t>HTTP://WWW.PIOLETCAPITAL.COM</t>
  </si>
  <si>
    <t>802-74457</t>
  </si>
  <si>
    <t>INNOVA/4 GP LTD</t>
  </si>
  <si>
    <t>1 345 943 3100</t>
  </si>
  <si>
    <t>1 345 945 4757</t>
  </si>
  <si>
    <t>HTTPS://INNOVACAP.COM</t>
  </si>
  <si>
    <t>802-114542</t>
  </si>
  <si>
    <t>ANGELPAD MANAGEMENT, LLC</t>
  </si>
  <si>
    <t>135 MAIN STREET</t>
  </si>
  <si>
    <t>SUITE 850</t>
  </si>
  <si>
    <t>415-361-5456</t>
  </si>
  <si>
    <t>https://angelpad.org/</t>
  </si>
  <si>
    <t>802-75225</t>
  </si>
  <si>
    <t>TDR CAPITAL LLP</t>
  </si>
  <si>
    <t>20 BENTINCK STREET</t>
  </si>
  <si>
    <t>W1U 2EU</t>
  </si>
  <si>
    <t>HTTP://WWW.TDRCAPITAL.COM/</t>
  </si>
  <si>
    <t>2138008EBMUFWAZNMM68</t>
  </si>
  <si>
    <t>802-117060</t>
  </si>
  <si>
    <t>RIVER BIRCH CAPITAL, LLC</t>
  </si>
  <si>
    <t>1114 AVENUE OF THE AMERICAS</t>
  </si>
  <si>
    <t>41ST FLOOR</t>
  </si>
  <si>
    <t>646-699-3700</t>
  </si>
  <si>
    <t>646-699-3707</t>
  </si>
  <si>
    <t>0WLDES5ENEEHAM0GI696</t>
  </si>
  <si>
    <t>802-75183</t>
  </si>
  <si>
    <t>ANCHORAGE CAPITAL PARTNERS</t>
  </si>
  <si>
    <t>ANCHORAGE CAPITAL PARTNERS PTY LIMITED</t>
  </si>
  <si>
    <t>LEVEL 39, 259 GEORGE STREET</t>
  </si>
  <si>
    <t>+61 2 8259 7777</t>
  </si>
  <si>
    <t>+61 2 8259 7778</t>
  </si>
  <si>
    <t>HTTP://WWW.ANCHORAGECAPITAL.COM.AU</t>
  </si>
  <si>
    <t>802-76854</t>
  </si>
  <si>
    <t>SIERRA VENTURES MANAGEMENT III, L.L.C.</t>
  </si>
  <si>
    <t>1400 FASHION ISLAND BLVD</t>
  </si>
  <si>
    <t>#1010</t>
  </si>
  <si>
    <t>802-114759</t>
  </si>
  <si>
    <t>EVR RESEARCH LP</t>
  </si>
  <si>
    <t>310 GRANITE AVENUE</t>
  </si>
  <si>
    <t>804.451.6810</t>
  </si>
  <si>
    <t>804.451.6809</t>
  </si>
  <si>
    <t>HTTP://WWW.LINKEDIN.COM/COMPANY/EVR-RESEARCH/</t>
  </si>
  <si>
    <t>549300JQ823D912ATB89</t>
  </si>
  <si>
    <t>802-114141</t>
  </si>
  <si>
    <t>POLARIS7 INVESTMENTS LLC</t>
  </si>
  <si>
    <t>300 S. WACKER DRIVE</t>
  </si>
  <si>
    <t>STE. 2800</t>
  </si>
  <si>
    <t>312-238-9866</t>
  </si>
  <si>
    <t>http://www.polaris7investments.com/</t>
  </si>
  <si>
    <t>802-112957</t>
  </si>
  <si>
    <t>WESTON PRESIDIO</t>
  </si>
  <si>
    <t>WESTON PRESIDIO SERVICE COMPANY, LLC</t>
  </si>
  <si>
    <t>ONE HARBOR DRIVE</t>
  </si>
  <si>
    <t>SAUSALITO</t>
  </si>
  <si>
    <t>415-944-6479</t>
  </si>
  <si>
    <t>HTTP://WWW.WESTONPRESIDIO.COM</t>
  </si>
  <si>
    <t>802-108334</t>
  </si>
  <si>
    <t>GSV ACCELERATION</t>
  </si>
  <si>
    <t>GSV ACCELERATE, LLC</t>
  </si>
  <si>
    <t>875 NORTH MICHIGAN AVE SUITE 3520</t>
  </si>
  <si>
    <t>312-397-0071</t>
  </si>
  <si>
    <t>HTTP://WWW.GSVACCELERATION.COM</t>
  </si>
  <si>
    <t>802-96336</t>
  </si>
  <si>
    <t>GRIZZLYROCK CAPITAL, LLC</t>
  </si>
  <si>
    <t>191 N WACKER #1500</t>
  </si>
  <si>
    <t>312-3004983</t>
  </si>
  <si>
    <t>312-6210984</t>
  </si>
  <si>
    <t>HTTP://GRIZZLYROCKCAPITAL.COM</t>
  </si>
  <si>
    <t>802-78097</t>
  </si>
  <si>
    <t>SANSONE ADVISORS, LLC</t>
  </si>
  <si>
    <t>151 BODMAN PLACE</t>
  </si>
  <si>
    <t>RED BANK</t>
  </si>
  <si>
    <t>914-715-8847</t>
  </si>
  <si>
    <t>802-113666</t>
  </si>
  <si>
    <t>PRINCEVILLE CAPITAL</t>
  </si>
  <si>
    <t>C/O MAPLES CORPORATE SERVICES LIMITED,</t>
  </si>
  <si>
    <t>UGLAND HOUSE</t>
  </si>
  <si>
    <t>345-949-8066</t>
  </si>
  <si>
    <t>SUITES 4112-4116</t>
  </si>
  <si>
    <t>41/F, JARDINE HOUSE, 1 CONNAUGHT PLACE</t>
  </si>
  <si>
    <t>802-75115</t>
  </si>
  <si>
    <t>ENERTECH CAPITAL</t>
  </si>
  <si>
    <t>ENERTECH CAPITAL HOLDING COMPANY, L.P.</t>
  </si>
  <si>
    <t>100 FRONT ST</t>
  </si>
  <si>
    <t>SUITE 1225</t>
  </si>
  <si>
    <t>WEST CONSHOHOCKEN</t>
  </si>
  <si>
    <t>484-539-1860</t>
  </si>
  <si>
    <t>484-539-1870</t>
  </si>
  <si>
    <t>HTTP://WWW.ENERTECHCAPITAL.COM</t>
  </si>
  <si>
    <t>802-111003</t>
  </si>
  <si>
    <t>ANZU INDUSTRIAL CAPITAL PARTNERS GP, LLC</t>
  </si>
  <si>
    <t>12610 RACE TRACK ROAD, SUITE 250</t>
  </si>
  <si>
    <t>TAMPA</t>
  </si>
  <si>
    <t>202 742 5870</t>
  </si>
  <si>
    <t>813 814 9898</t>
  </si>
  <si>
    <t>HTTPS://ANZUPARTNERS.COM</t>
  </si>
  <si>
    <t>802-75141</t>
  </si>
  <si>
    <t>POINT JUDITH MANAGEMENT COMPANY, LLC</t>
  </si>
  <si>
    <t>4 LIBERTY SQUARE</t>
  </si>
  <si>
    <t>617-600-6260</t>
  </si>
  <si>
    <t>617-517-5007</t>
  </si>
  <si>
    <t>HTTP://WWW.PJC.VC</t>
  </si>
  <si>
    <t>802-114407</t>
  </si>
  <si>
    <t>H2 ADVISERS LLC</t>
  </si>
  <si>
    <t>786-442-7227</t>
  </si>
  <si>
    <t>802-108645</t>
  </si>
  <si>
    <t>SAGEONE INVESTMENT ADVISORS LLP</t>
  </si>
  <si>
    <t>706, TOWER 2, WORLD TRADE CENTER</t>
  </si>
  <si>
    <t>KHARADI</t>
  </si>
  <si>
    <t>PUNE</t>
  </si>
  <si>
    <t>HTTP://SAGEONEINVESTMENTS.COM/</t>
  </si>
  <si>
    <t>802-108116</t>
  </si>
  <si>
    <t>XIANG HE MANAGEMENT SERVICES, INC.</t>
  </si>
  <si>
    <t>UGLAND HOUSE - #309</t>
  </si>
  <si>
    <t>KY11104</t>
  </si>
  <si>
    <t>1-650-666-7287</t>
  </si>
  <si>
    <t>HTTP://WWW.XIANGHECAP.COM</t>
  </si>
  <si>
    <t>802-75288</t>
  </si>
  <si>
    <t>SPINNAKER CAPITAL LIMITED</t>
  </si>
  <si>
    <t>6 GROSVENOR STREET</t>
  </si>
  <si>
    <t>W1K 4PZ</t>
  </si>
  <si>
    <t>+44 207 903 2900</t>
  </si>
  <si>
    <t>+44 207 903 2999</t>
  </si>
  <si>
    <t>549300CN5PRDDW8RC842</t>
  </si>
  <si>
    <t>802-107064</t>
  </si>
  <si>
    <t>CORNER MARKET CAPITAL US, INC.</t>
  </si>
  <si>
    <t>3185 WILLINGDON GREEN</t>
  </si>
  <si>
    <t>BURNABY</t>
  </si>
  <si>
    <t>V5G 4P3</t>
  </si>
  <si>
    <t>604-612-3965</t>
  </si>
  <si>
    <t>866-279-2907</t>
  </si>
  <si>
    <t>HTTP://CORNERMARKETCAPITAL.COM</t>
  </si>
  <si>
    <t>802-79256</t>
  </si>
  <si>
    <t>RAISSON CAPITAL ADVISORS LTD.</t>
  </si>
  <si>
    <t>SUITE 1702-03, ONE EXCHANGE SQUARE</t>
  </si>
  <si>
    <t>802-107589</t>
  </si>
  <si>
    <t>DHANDHO FUNDS LLC</t>
  </si>
  <si>
    <t>1220 ROOSEVELT</t>
  </si>
  <si>
    <t>949-878-3553</t>
  </si>
  <si>
    <t>949-453-0307</t>
  </si>
  <si>
    <t>HTTP://WWW.DHANDHOFUNDS.COM</t>
  </si>
  <si>
    <t>25490018BEAOPBV2YD46</t>
  </si>
  <si>
    <t>802-80906</t>
  </si>
  <si>
    <t>AFTON CAPITAL MANAGEMENT</t>
  </si>
  <si>
    <t>AFTON CAPITAL MANAGEMENT, LLC</t>
  </si>
  <si>
    <t>6805 MORRISON BOULEVARD</t>
  </si>
  <si>
    <t>SUITE 215</t>
  </si>
  <si>
    <t>CHARLOTTE</t>
  </si>
  <si>
    <t>704-333-3110</t>
  </si>
  <si>
    <t>704-643-2010</t>
  </si>
  <si>
    <t>802-76128</t>
  </si>
  <si>
    <t>ABERDARE MANAGEMENT COMPANY, LLC</t>
  </si>
  <si>
    <t>235 MONTGOMERY STREET</t>
  </si>
  <si>
    <t>SUITE 1230</t>
  </si>
  <si>
    <t>415-392-7442</t>
  </si>
  <si>
    <t>415-392-4264</t>
  </si>
  <si>
    <t>HTTP://WWW.ABERDARE.COM/</t>
  </si>
  <si>
    <t>802-116794</t>
  </si>
  <si>
    <t>APRIORI CAPITAL PARTNERS</t>
  </si>
  <si>
    <t>APRIORI CAPITAL PARTNERS L.P.</t>
  </si>
  <si>
    <t>11400 W. OLYMPIC BLVD</t>
  </si>
  <si>
    <t>424 276-4485</t>
  </si>
  <si>
    <t>HTTP://APRIORICAPITAL.COM</t>
  </si>
  <si>
    <t>802-76859</t>
  </si>
  <si>
    <t>PEGASUS TECH VENTURES, INC.</t>
  </si>
  <si>
    <t>2680 NORTH FIRST STREET</t>
  </si>
  <si>
    <t>408-645-5532</t>
  </si>
  <si>
    <t>http://www.pegasustechventures.com/</t>
  </si>
  <si>
    <t>802-79493</t>
  </si>
  <si>
    <t>ARKKAN CAPITAL MANAGEMENT LIMITED</t>
  </si>
  <si>
    <t>23 FLOOR</t>
  </si>
  <si>
    <t>8 QUEEN'S ROAD CENTRAL</t>
  </si>
  <si>
    <t>852-3468-8470</t>
  </si>
  <si>
    <t>852-3425-4255</t>
  </si>
  <si>
    <t>HTTP://WWW.ARKKANCAPITAL.COM/</t>
  </si>
  <si>
    <t>549300HHQG8IYCRK9V29</t>
  </si>
  <si>
    <t>802-77053</t>
  </si>
  <si>
    <t>NAQVI-VAN NESS ASSET MANAGEMENT LLC</t>
  </si>
  <si>
    <t>NAQVI-VAN NESS ASSET MANAGEMENT, LLC</t>
  </si>
  <si>
    <t>1185 AVENUE OF THE AMERICAS</t>
  </si>
  <si>
    <t>10036-2600</t>
  </si>
  <si>
    <t>212-899-5478</t>
  </si>
  <si>
    <t>HTTP://WWW.NVAMCO.COM</t>
  </si>
  <si>
    <t>802-75827</t>
  </si>
  <si>
    <t>PARK SQUARE CAPITAL</t>
  </si>
  <si>
    <t>PARK SQUARE CAPITAL, LLP</t>
  </si>
  <si>
    <t>STRATTON HOUSE</t>
  </si>
  <si>
    <t>5 STRATTON STREET</t>
  </si>
  <si>
    <t>W1J8LA</t>
  </si>
  <si>
    <t>44 0 20 7529 1800</t>
  </si>
  <si>
    <t>44 0 20 7529 1810</t>
  </si>
  <si>
    <t>HTTP://WWW.PARKSQUARECAPITAL.COM</t>
  </si>
  <si>
    <t>213800PJXZYDO9KBTS41</t>
  </si>
  <si>
    <t>802-114551</t>
  </si>
  <si>
    <t>JADE INVEST</t>
  </si>
  <si>
    <t>JADE ALTERNATIVE INVESTMENT ADVISORS LIMITED</t>
  </si>
  <si>
    <t>TWO IFC, LEVEL 48</t>
  </si>
  <si>
    <t>SUITE 4809, 8 CENTURY AVENUE, PUDONG</t>
  </si>
  <si>
    <t>+86 21 6091 4400</t>
  </si>
  <si>
    <t>HTTP://WWW.JADEINVEST.COM</t>
  </si>
  <si>
    <t>A BVI BUSINESS COMPANY</t>
  </si>
  <si>
    <t>802-110751</t>
  </si>
  <si>
    <t>DARBY ADMINISTRACAO DE INVESTIMENTOS LTDA.</t>
  </si>
  <si>
    <t>AV. BRIGADEIRO FARIA LIMA</t>
  </si>
  <si>
    <t>3311 5TH FLOOR, SUITE 502 PART C</t>
  </si>
  <si>
    <t>04538-133</t>
  </si>
  <si>
    <t>https://www.darbyoverseas.com/darby/index.jsp?url=/contact_us/darby_brasil</t>
  </si>
  <si>
    <t>LIMITED BUSINESS COMPANY</t>
  </si>
  <si>
    <t>802-113699</t>
  </si>
  <si>
    <t>74 CAPITAL MANAGEMENT LP</t>
  </si>
  <si>
    <t>359 NEWBURY STREET</t>
  </si>
  <si>
    <t>617-716-7400</t>
  </si>
  <si>
    <t>617-977-8611</t>
  </si>
  <si>
    <t>https://www.linkedin.com/company/74-capital-management/</t>
  </si>
  <si>
    <t>CONSULTING SERVICES</t>
  </si>
  <si>
    <t>802-112011</t>
  </si>
  <si>
    <t>MORNING CALM FUND MANAGER CORP.</t>
  </si>
  <si>
    <t>301 YAMATO ROAD</t>
  </si>
  <si>
    <t>SUITE 4160</t>
  </si>
  <si>
    <t>561-383-2400</t>
  </si>
  <si>
    <t>561-249-1013</t>
  </si>
  <si>
    <t>HTTP://WWW.MORNING-CALM.COM</t>
  </si>
  <si>
    <t>802-76258</t>
  </si>
  <si>
    <t>SKYLINE VENTURES</t>
  </si>
  <si>
    <t>SKYLINE MANAGEMENT, LLC</t>
  </si>
  <si>
    <t>525 UNIVERSITY AVE.</t>
  </si>
  <si>
    <t>SUITE 1350</t>
  </si>
  <si>
    <t>650-462-5800</t>
  </si>
  <si>
    <t>HTTP://WWW.SKYLINEVENTURES.COM</t>
  </si>
  <si>
    <t>802-111773</t>
  </si>
  <si>
    <t>BOYU CAPITAL GROUP MANAGEMENT LTD.</t>
  </si>
  <si>
    <t>UGLAND HOUSE, SOUTH CHURCH STREET</t>
  </si>
  <si>
    <t>SUITE 1518, TWO PACIFIC PLACE</t>
  </si>
  <si>
    <t>88 QUEENSWAY</t>
  </si>
  <si>
    <t>HTTP://WWW.BOYUCAPITAL.COM</t>
  </si>
  <si>
    <t>802-78943</t>
  </si>
  <si>
    <t>TARGET QR STRATEGIES, LLC</t>
  </si>
  <si>
    <t>2103 SOUTH OCEAN BOULEVARD</t>
  </si>
  <si>
    <t>SUITE 1B</t>
  </si>
  <si>
    <t>DELRAY BEACH</t>
  </si>
  <si>
    <t>561-510-6606</t>
  </si>
  <si>
    <t>414-273-5198</t>
  </si>
  <si>
    <t>https://www.quarterhorsefund.com/</t>
  </si>
  <si>
    <t>802-76145</t>
  </si>
  <si>
    <t>PALATINE PRIVATE EQUITY LLP</t>
  </si>
  <si>
    <t>10TH FLOOR, ZENITH BUILDING, 26 SPRING GARDENS</t>
  </si>
  <si>
    <t>MANCHESTER</t>
  </si>
  <si>
    <t>M2 1AB</t>
  </si>
  <si>
    <t>0044-161-214-4730</t>
  </si>
  <si>
    <t>HTTPS://WWW.PALATINEPE.COM</t>
  </si>
  <si>
    <t>802-79459</t>
  </si>
  <si>
    <t>NORWICH VENTURES</t>
  </si>
  <si>
    <t>NORWICH VENTURES MANAGEMENT, LLC</t>
  </si>
  <si>
    <t>303 WYMAN STREET</t>
  </si>
  <si>
    <t>WALTHAM</t>
  </si>
  <si>
    <t>781-890-2161</t>
  </si>
  <si>
    <t>781-207-8526</t>
  </si>
  <si>
    <t>HTTP://NORWICHVENTURES.COM</t>
  </si>
  <si>
    <t>802-110245</t>
  </si>
  <si>
    <t>SOLIDIAN MANAGEMENT, L.L.C.</t>
  </si>
  <si>
    <t>888-333-9950</t>
  </si>
  <si>
    <t>888-333-9985</t>
  </si>
  <si>
    <t>P.O. BOX 1035</t>
  </si>
  <si>
    <t>BOCA GRANDE</t>
  </si>
  <si>
    <t>33921-1035</t>
  </si>
  <si>
    <t>802-81044</t>
  </si>
  <si>
    <t>PURPLE BRIDGE MANAGEMENT, LLC</t>
  </si>
  <si>
    <t>513 EAST MAIN STREET</t>
  </si>
  <si>
    <t>#2014</t>
  </si>
  <si>
    <t>CHARLOTTESVILLE</t>
  </si>
  <si>
    <t>(434) 979-7240</t>
  </si>
  <si>
    <t>(434) 979-7528</t>
  </si>
  <si>
    <t>https://www.m-cam.com/purple-bridge/</t>
  </si>
  <si>
    <t>47-2674595</t>
  </si>
  <si>
    <t>802-75083</t>
  </si>
  <si>
    <t>EFFISSIMO CAPITAL MANAGEMENT PTE LTD</t>
  </si>
  <si>
    <t>260 ORCHARD ROAD #12-06</t>
  </si>
  <si>
    <t>THE HEEREN</t>
  </si>
  <si>
    <t>65 6735-2087</t>
  </si>
  <si>
    <t>65 6735-8102</t>
  </si>
  <si>
    <t>549300MOD6Y2YZTUAI37</t>
  </si>
  <si>
    <t>802-111008</t>
  </si>
  <si>
    <t>ARBOR VENTURE FUND MANAGEMENT COMPANY, LTD.</t>
  </si>
  <si>
    <t>71 ROBINSON RD</t>
  </si>
  <si>
    <t>#14-00</t>
  </si>
  <si>
    <t>HTTPS://TWITTER.COM/ARBORVENTURES1</t>
  </si>
  <si>
    <t>802-113204</t>
  </si>
  <si>
    <t>D ASSOCIATES GP (ISRAEL) LTD.</t>
  </si>
  <si>
    <t>ACKERSTEIN TOWERS, BLDG D</t>
  </si>
  <si>
    <t>972-9-9720-556</t>
  </si>
  <si>
    <t>972-9578770</t>
  </si>
  <si>
    <t>802-113066</t>
  </si>
  <si>
    <t>PERMIRA INVESTMENT ADVISERS LIMITED</t>
  </si>
  <si>
    <t>LES BANQUES</t>
  </si>
  <si>
    <t>GY1 6DJ</t>
  </si>
  <si>
    <t>44 1481 743 200</t>
  </si>
  <si>
    <t>44 1481 743 201</t>
  </si>
  <si>
    <t>HTTP://WWW.PERMIRA.COM</t>
  </si>
  <si>
    <t>802-74441</t>
  </si>
  <si>
    <t>WASATCH MANAGEMENT PARTNERS, L.L.C.</t>
  </si>
  <si>
    <t>15 W. SOUTH TEMPLE</t>
  </si>
  <si>
    <t>801-524-8939</t>
  </si>
  <si>
    <t>801-524-8941</t>
  </si>
  <si>
    <t>HTTP://WWW.EPICVC.COM</t>
  </si>
  <si>
    <t>802-76300</t>
  </si>
  <si>
    <t>THE CHART GROUP, L.P.</t>
  </si>
  <si>
    <t>555 FIFTH AVENUE</t>
  </si>
  <si>
    <t>212-350-8200</t>
  </si>
  <si>
    <t>212-350-8299</t>
  </si>
  <si>
    <t>HTTP://WWW.CHARTVENTURE.COM</t>
  </si>
  <si>
    <t>802-110260</t>
  </si>
  <si>
    <t>CDH INVESTMENTS MANAGEMENT (HONG KONG) LIMITED</t>
  </si>
  <si>
    <t>1503 LEVEL 15 INTERNATIONAL COMMERCE CENTRE</t>
  </si>
  <si>
    <t>1 AUSTIN ROAD WEST</t>
  </si>
  <si>
    <t>KOWLOON, HONG KONG</t>
  </si>
  <si>
    <t>852-3518-8000</t>
  </si>
  <si>
    <t>852-2810-7083</t>
  </si>
  <si>
    <t>HTTP://WWW.CDHFUND.COM</t>
  </si>
  <si>
    <t>254900USDDI0O3W71115</t>
  </si>
  <si>
    <t>802-76220</t>
  </si>
  <si>
    <t>GAVEA INVESTIMENTOS LTDA</t>
  </si>
  <si>
    <t>AV. ATAULFO DE PAIVA, 1100, 7 ANDAR, LEBLON</t>
  </si>
  <si>
    <t>RIO DE JANEIRO - RJ</t>
  </si>
  <si>
    <t>22440-035</t>
  </si>
  <si>
    <t>55 21 35269967</t>
  </si>
  <si>
    <t>55 21 32069001</t>
  </si>
  <si>
    <t>HTTP://WWW.GAVEAINVEST.COM.BR</t>
  </si>
  <si>
    <t>549300BRZP1747NYWI06</t>
  </si>
  <si>
    <t>BRAZILIAN LIMITADA COMPANY</t>
  </si>
  <si>
    <t>802-112695</t>
  </si>
  <si>
    <t>LEAWOOD VENTURE CAPITAL LLC</t>
  </si>
  <si>
    <t>THE TIMBERLANDS, SUITE 170</t>
  </si>
  <si>
    <t>4000 WEST 114TH ST</t>
  </si>
  <si>
    <t>LEAWOOD</t>
  </si>
  <si>
    <t>913-701-6898</t>
  </si>
  <si>
    <t>HTTP://WWW.LEAWOODVC.COM</t>
  </si>
  <si>
    <t>802-108010</t>
  </si>
  <si>
    <t>MCP INVESTMENT MANAGEMENT LIMITED</t>
  </si>
  <si>
    <t>UNIT 1803, 18/F, LEE GARDEN THREE</t>
  </si>
  <si>
    <t>1 SUNNING ROAD, CAUSEWAY BAY</t>
  </si>
  <si>
    <t>852 2525 3228</t>
  </si>
  <si>
    <t>852 2869 6718</t>
  </si>
  <si>
    <t>CAYMAN COMPANY LIMITED BY SHARES</t>
  </si>
  <si>
    <t>802-73209</t>
  </si>
  <si>
    <t>EQT PARTNERS SINGAPORE PTE. LTD.</t>
  </si>
  <si>
    <t>1 RAFFLES PLACE #29-62</t>
  </si>
  <si>
    <t>ONE RAFFLES PLACE TOWER 2</t>
  </si>
  <si>
    <t>+65 6595 1830</t>
  </si>
  <si>
    <t>+65 6535 0062</t>
  </si>
  <si>
    <t>LIMITED ("LTD")</t>
  </si>
  <si>
    <t>802-113888</t>
  </si>
  <si>
    <t>BROAD PEAK INVESTMENT MANAGEMENT LTD.</t>
  </si>
  <si>
    <t>C/O BROAD PEAK INVESTMENT ADVISERS PTE LTD</t>
  </si>
  <si>
    <t>103 PENANG ROAD #06-07, VISIONCREST COMMERCIAL</t>
  </si>
  <si>
    <t>SINGAPORE, SINGAPORE</t>
  </si>
  <si>
    <t>65-63725530</t>
  </si>
  <si>
    <t>65-63725502</t>
  </si>
  <si>
    <t>549300Q7WQ18TE3IWN07</t>
  </si>
  <si>
    <t>802-75813</t>
  </si>
  <si>
    <t>CROSSPOINT VENTURE PARTNERS</t>
  </si>
  <si>
    <t>CROSSPOINT ASSOCIATES 2000, LLC</t>
  </si>
  <si>
    <t>510-396-9991</t>
  </si>
  <si>
    <t>43575 MISSION BLVD. #512</t>
  </si>
  <si>
    <t>FREMONT</t>
  </si>
  <si>
    <t>HTTP://CPVP.COM/</t>
  </si>
  <si>
    <t>VENTURE CAPITAL FUNDS</t>
  </si>
  <si>
    <t>802-73751</t>
  </si>
  <si>
    <t>VISION CAPITAL LLP</t>
  </si>
  <si>
    <t>HTTP://WWW.VISIONCAPITAL.COM</t>
  </si>
  <si>
    <t>802-112797</t>
  </si>
  <si>
    <t>PEREA CAPITAL</t>
  </si>
  <si>
    <t>PEREA CAPITAL, LLC</t>
  </si>
  <si>
    <t>5100 WESTHEIMER RD.</t>
  </si>
  <si>
    <t>STE. 200</t>
  </si>
  <si>
    <t>1-832-339-7449</t>
  </si>
  <si>
    <t>HTTP://WWW.PEREACAPITAL.COM</t>
  </si>
  <si>
    <t>802-113077</t>
  </si>
  <si>
    <t>ENFOCA SAFI S.A.</t>
  </si>
  <si>
    <t>AVENIDA JORGE BASADRE 310, PISO 7, SAN ISIDRO</t>
  </si>
  <si>
    <t>LIMA</t>
  </si>
  <si>
    <t>Peru</t>
  </si>
  <si>
    <t>LIMA 27</t>
  </si>
  <si>
    <t>+511 222 2090</t>
  </si>
  <si>
    <t>+511 222 2057</t>
  </si>
  <si>
    <t>HTTP://WWW.ENFOCA.COM.PE/</t>
  </si>
  <si>
    <t>802-75386</t>
  </si>
  <si>
    <t>SMH LIFE SCIENCES MANAGEMENT, LLC</t>
  </si>
  <si>
    <t>152 W 57TH STREET, 59TH FLOOR</t>
  </si>
  <si>
    <t>646-840-4990</t>
  </si>
  <si>
    <t>212-419-3956</t>
  </si>
  <si>
    <t>HTTP://WWW.SIGNETHEALTHCAREPARTNERS.COM</t>
  </si>
  <si>
    <t>802-101470</t>
  </si>
  <si>
    <t>BLUE OAK, LLC</t>
  </si>
  <si>
    <t>330 E. 46TH STREET</t>
  </si>
  <si>
    <t>#14G</t>
  </si>
  <si>
    <t>347-886-0538</t>
  </si>
  <si>
    <t>802-113959</t>
  </si>
  <si>
    <t>EDL CAPITAL AG</t>
  </si>
  <si>
    <t>ZENTRUM STALDENBACH 3</t>
  </si>
  <si>
    <t>PFAFFIKON, SCHWYZ</t>
  </si>
  <si>
    <t>44-207-429-7760</t>
  </si>
  <si>
    <t>https://www.edlcap.com</t>
  </si>
  <si>
    <t>213800WZCJQICCZWAU25</t>
  </si>
  <si>
    <t>AG - A SWISS PUBLIC LIMITED COMPANY</t>
  </si>
  <si>
    <t>802-115204</t>
  </si>
  <si>
    <t>TRITON INVESTMENTS ADVISERS LLP</t>
  </si>
  <si>
    <t>9 SOUTH STREET</t>
  </si>
  <si>
    <t>W1K 2XA</t>
  </si>
  <si>
    <t>44 207 297 6150</t>
  </si>
  <si>
    <t>44 207 297 6189</t>
  </si>
  <si>
    <t>HTTP://WWW.TRITON-PARTNERS.COM</t>
  </si>
  <si>
    <t>213800KCSCK1SVU7P554</t>
  </si>
  <si>
    <t>802-113693</t>
  </si>
  <si>
    <t>CAPULA MANAGEMENT LIMITED</t>
  </si>
  <si>
    <t>309, UGLAND HOUSE</t>
  </si>
  <si>
    <t>+134 594 98066</t>
  </si>
  <si>
    <t>802-80296</t>
  </si>
  <si>
    <t>FALCON ONE, INC.</t>
  </si>
  <si>
    <t>400 WEST MAIN STREET</t>
  </si>
  <si>
    <t>WYCKOFF</t>
  </si>
  <si>
    <t>201-847-9010</t>
  </si>
  <si>
    <t>201-847-0591</t>
  </si>
  <si>
    <t>802-76134</t>
  </si>
  <si>
    <t>POTOMAC CAPITAL MANAGEMENT INC.</t>
  </si>
  <si>
    <t>825 THIRD AVENUE</t>
  </si>
  <si>
    <t>33 FLOOR</t>
  </si>
  <si>
    <t>212-257-6082</t>
  </si>
  <si>
    <t>917-464-8048</t>
  </si>
  <si>
    <t>802-74932</t>
  </si>
  <si>
    <t>ARROWSMITH, LLC</t>
  </si>
  <si>
    <t>880 3RD AVENUE, 12TH FLOOR</t>
  </si>
  <si>
    <t>10022-3109</t>
  </si>
  <si>
    <t>646-893-0377</t>
  </si>
  <si>
    <t>802-116775</t>
  </si>
  <si>
    <t>GAOTENG GLOBAL ASSET MANAGEMENT LIMITED</t>
  </si>
  <si>
    <t>UNIT 703, 7/F MAN YEE BUILIDING</t>
  </si>
  <si>
    <t>68 DES VOEUX ROAD CENTRAL, CENTRAL</t>
  </si>
  <si>
    <t>+852 3892 8900</t>
  </si>
  <si>
    <t>+852 3892 8901</t>
  </si>
  <si>
    <t>http://www.gaotengasset.com/</t>
  </si>
  <si>
    <t>549300VXSKEXMPD1ME62</t>
  </si>
  <si>
    <t>802-74597</t>
  </si>
  <si>
    <t>TECHNOLOGY PARTNERS</t>
  </si>
  <si>
    <t>TECHNOLOGY PARTNERS SERVICE CORP</t>
  </si>
  <si>
    <t>2030 LOVALL VALLEY RD</t>
  </si>
  <si>
    <t>SONOMA</t>
  </si>
  <si>
    <t>415-332-9999</t>
  </si>
  <si>
    <t>415-332-9998</t>
  </si>
  <si>
    <t>PO BOX 1168</t>
  </si>
  <si>
    <t>NOVATO</t>
  </si>
  <si>
    <t>HTTP://WWW.TECHNOLOGYPARTNERS.COM</t>
  </si>
  <si>
    <t>802-75714</t>
  </si>
  <si>
    <t>VIOLA VENTURES V.C. MANAGEMENT 2 LTD.</t>
  </si>
  <si>
    <t>ACKERSTEIN TOWERS BLDG. D</t>
  </si>
  <si>
    <t>972-9-972-0400</t>
  </si>
  <si>
    <t>972-9-972-0401</t>
  </si>
  <si>
    <t>HTTPS://TWITTER.COM/VIOLAVENTURES</t>
  </si>
  <si>
    <t>802-111670</t>
  </si>
  <si>
    <t>ONCE CAPITAL MANAGEMENT, LLC</t>
  </si>
  <si>
    <t>450 PARK AVE</t>
  </si>
  <si>
    <t>212-307-7469</t>
  </si>
  <si>
    <t>HTTP://ONCECAPITAL.COM/</t>
  </si>
  <si>
    <t>802-74940</t>
  </si>
  <si>
    <t>SECTOR GAMMA AS</t>
  </si>
  <si>
    <t>FILIPSTAD BRYGGE 2</t>
  </si>
  <si>
    <t>+47 23 01 29 00</t>
  </si>
  <si>
    <t>+47 23 01 29 01</t>
  </si>
  <si>
    <t>P.O. BOX 1994 VIKA</t>
  </si>
  <si>
    <t>HTTPS://WWW.SECTOR.NO/EN/, HTTP://WWW.SECTORGAMMA.NO/</t>
  </si>
  <si>
    <t>635400686VPVEMHVWL72</t>
  </si>
  <si>
    <t>802-79966</t>
  </si>
  <si>
    <t>ROUNDSHIELD PARTNERS LLP</t>
  </si>
  <si>
    <t>2 FOUBERT'S PLACE</t>
  </si>
  <si>
    <t>200-206 REGENT STREET</t>
  </si>
  <si>
    <t>W1F 7PA</t>
  </si>
  <si>
    <t>44 203 597 5108</t>
  </si>
  <si>
    <t>HTTP://WWW.ROUNDSHIELDLLP.COM</t>
  </si>
  <si>
    <t>802-111838</t>
  </si>
  <si>
    <t>ROSEMONT INVESTMENT PARTNERS, LLC</t>
  </si>
  <si>
    <t>200 BARR HARBOR DRIVE</t>
  </si>
  <si>
    <t>610-834-1370</t>
  </si>
  <si>
    <t>HTTP://WWW.ROSEMONTINV.COM</t>
  </si>
  <si>
    <t>802-114387</t>
  </si>
  <si>
    <t>SOUTHERN RIDGES CAPITAL PTE. LTD.</t>
  </si>
  <si>
    <t>18 ROBINSON ROAD, #21-01</t>
  </si>
  <si>
    <t>65 69097020</t>
  </si>
  <si>
    <t>https://www.southernridgescapital.com</t>
  </si>
  <si>
    <t>254900R6KOSLWRD9175</t>
  </si>
  <si>
    <t>802-75926</t>
  </si>
  <si>
    <t>HERKULES PRIVATE EQUITY II (GP-II) LIMITED</t>
  </si>
  <si>
    <t>+44 1534 833 000</t>
  </si>
  <si>
    <t>+44 1534 833 033</t>
  </si>
  <si>
    <t>802-75572</t>
  </si>
  <si>
    <t>PRAX CAPITAL MANAGEMENT CO.</t>
  </si>
  <si>
    <t>MAPLES CORPORATE SERVICES LIMITED</t>
  </si>
  <si>
    <t>+86-21 63850606</t>
  </si>
  <si>
    <t>+86 21 62376709</t>
  </si>
  <si>
    <t>LEVEL 9 CENTRAL BUILDING</t>
  </si>
  <si>
    <t>1-3 PEDDER STREET</t>
  </si>
  <si>
    <t>HTTP://WWW.PRAXCAPITAL.COM</t>
  </si>
  <si>
    <t>802-111005</t>
  </si>
  <si>
    <t>NEKTAR ASSET MANAGEMENT LLP</t>
  </si>
  <si>
    <t>31 MADDOX STREET</t>
  </si>
  <si>
    <t>W1S 2PB</t>
  </si>
  <si>
    <t>44 20 75817821</t>
  </si>
  <si>
    <t>44 20 7581 7828</t>
  </si>
  <si>
    <t>HTTPS://WWW.LINKEDIN.COM/COMPANY/NEKTAR-ASSET-MANAGEMENT-LLP</t>
  </si>
  <si>
    <t>802-114460</t>
  </si>
  <si>
    <t>3L CAPITAL MANAGEMENT, LLC</t>
  </si>
  <si>
    <t>1100 GLENDON AVENUE</t>
  </si>
  <si>
    <t>PH1</t>
  </si>
  <si>
    <t>(424) 208 - 3379</t>
  </si>
  <si>
    <t>https://twitter.com/3L_Capital</t>
  </si>
  <si>
    <t>802-80270</t>
  </si>
  <si>
    <t>SURGICAL FRONTIERS</t>
  </si>
  <si>
    <t>SURGICAL FRONTIERS SERIES I, LLC</t>
  </si>
  <si>
    <t>124 SOUTH 600 WEST</t>
  </si>
  <si>
    <t>LOGAN</t>
  </si>
  <si>
    <t>435-752-0307</t>
  </si>
  <si>
    <t>435-213-4878</t>
  </si>
  <si>
    <t>PO BOX 6008</t>
  </si>
  <si>
    <t>NORTH LOGAN</t>
  </si>
  <si>
    <t>HTTP://WWW.SURGICALFRONTIERS.COM</t>
  </si>
  <si>
    <t>802-116922</t>
  </si>
  <si>
    <t>TURTLE LANE PARTNERS, LTD.</t>
  </si>
  <si>
    <t>1 774 893 4344</t>
  </si>
  <si>
    <t>HTTP://WWW.TURTLELANE.NET</t>
  </si>
  <si>
    <t>802-76119</t>
  </si>
  <si>
    <t>CARROLLTON MINERAL PARTNERS GP, LP</t>
  </si>
  <si>
    <t>SUITE 1125</t>
  </si>
  <si>
    <t>214-269-1055</t>
  </si>
  <si>
    <t>214 369-2217</t>
  </si>
  <si>
    <t>HTTP://WWW.CARRES.COM</t>
  </si>
  <si>
    <t>802-117421</t>
  </si>
  <si>
    <t>WERKLUND FAMILY OFFICE INC.</t>
  </si>
  <si>
    <t>4500, 400 3RD AVENUE SW</t>
  </si>
  <si>
    <t>T2P 4H2</t>
  </si>
  <si>
    <t>403-231-2087</t>
  </si>
  <si>
    <t>http://www.werklund.com</t>
  </si>
  <si>
    <t>802-114209</t>
  </si>
  <si>
    <t>LONG PATH PARTNERS, LP</t>
  </si>
  <si>
    <t>4 LANDMARK SQUARE, UNIT 301</t>
  </si>
  <si>
    <t>347-861-5604</t>
  </si>
  <si>
    <t>https://www.longpathpartners.com/</t>
  </si>
  <si>
    <t>802-109929</t>
  </si>
  <si>
    <t>STEYN CAPITAL MANAGEMENT (PTY) LTD</t>
  </si>
  <si>
    <t>UNIT 13-14, BLOCK 3, OUDE WESTHOF VILLAGE SQUARE</t>
  </si>
  <si>
    <t>5 VAN RIEBEECKSHOF ROAD</t>
  </si>
  <si>
    <t>+27 21 913 0805</t>
  </si>
  <si>
    <t>PO BOX 5673</t>
  </si>
  <si>
    <t>TYGERVALLEY</t>
  </si>
  <si>
    <t>HTTP://WWW.STEYNCAPITALMANAGEMENT.COM</t>
  </si>
  <si>
    <t>FEBRUARY</t>
  </si>
  <si>
    <t>802-108319</t>
  </si>
  <si>
    <t>DFN MANAGEMENT LLC.</t>
  </si>
  <si>
    <t>13940 N. DALE MABRY HIGHWAY</t>
  </si>
  <si>
    <t>(800) 919-1895</t>
  </si>
  <si>
    <t>https://www.linkedin.com/company/dfn-management-llc/</t>
  </si>
  <si>
    <t>802-75421</t>
  </si>
  <si>
    <t>PRIMARY VENTURES</t>
  </si>
  <si>
    <t>PRIMARY VENTURE MANAGEMENT, LLC</t>
  </si>
  <si>
    <t>ONE BANK STREET</t>
  </si>
  <si>
    <t>WILLIAMSTOWN</t>
  </si>
  <si>
    <t>(646) 374-1792</t>
  </si>
  <si>
    <t>HTTPS://WWW.PRIMARY.VC</t>
  </si>
  <si>
    <t>802-78520</t>
  </si>
  <si>
    <t>BAY CAPITAL PARTNERS LTD</t>
  </si>
  <si>
    <t>UNIT 1, G C, GROUND FLOOR, 19 BANK STREET</t>
  </si>
  <si>
    <t>+230 467 5665</t>
  </si>
  <si>
    <t>+230 404 8899</t>
  </si>
  <si>
    <t>HTTP://BAY-CAP.COM/</t>
  </si>
  <si>
    <t>MAURITIUS PRIVATE COMPANY LIMITED BY SHARES</t>
  </si>
  <si>
    <t>802-116838</t>
  </si>
  <si>
    <t>CLAW CAPITAL CORPORATION</t>
  </si>
  <si>
    <t>8F., NO.187, LEQUN 2ND RD., ZHONGSHAN DIST.</t>
  </si>
  <si>
    <t>TAIPEI CITY</t>
  </si>
  <si>
    <t>Taiwan,  Republic of China</t>
  </si>
  <si>
    <t>886-2-8501-5639</t>
  </si>
  <si>
    <t>2549005DS9M5D42QQB05</t>
  </si>
  <si>
    <t>802-88218</t>
  </si>
  <si>
    <t>SUSTAINABLE CAPITAL LIMITED</t>
  </si>
  <si>
    <t>10 QUARTIER DES TERMINALIAS</t>
  </si>
  <si>
    <t>LABOURDONNAIS, MAPOU</t>
  </si>
  <si>
    <t>+230 266 6918</t>
  </si>
  <si>
    <t>HTTP://WWW.SUSTAINABLECAPITAL.MU/</t>
  </si>
  <si>
    <t>254900LWN8MQHYL8XS02</t>
  </si>
  <si>
    <t>802-78530</t>
  </si>
  <si>
    <t>FISHHAWK ADVISORS, LLC</t>
  </si>
  <si>
    <t>6363 WOODWAY</t>
  </si>
  <si>
    <t>SUITE 640</t>
  </si>
  <si>
    <t>713-974-5000</t>
  </si>
  <si>
    <t>713-974-0671</t>
  </si>
  <si>
    <t>HTTPS://WWW.FISHHAWKLLC.COM</t>
  </si>
  <si>
    <t>802-114054</t>
  </si>
  <si>
    <t>YUNFENG CAPITAL LIMITED</t>
  </si>
  <si>
    <t>SUITE 3206 ONE EXCHANGE SQUARE</t>
  </si>
  <si>
    <t>http://www.yfc.cn</t>
  </si>
  <si>
    <t>802-117412</t>
  </si>
  <si>
    <t>NEXT LEVEL VENTURES, LLC</t>
  </si>
  <si>
    <t>666 WALNUT STREET, SUITE 1280</t>
  </si>
  <si>
    <t>DES MOINES</t>
  </si>
  <si>
    <t>IA</t>
  </si>
  <si>
    <t>50309-3902</t>
  </si>
  <si>
    <t>515-369-2600</t>
  </si>
  <si>
    <t>http://www.nextlevelvc.com</t>
  </si>
  <si>
    <t>802-75582</t>
  </si>
  <si>
    <t>ARCHER CAPITAL GROWTH FUNDS PTY LTD</t>
  </si>
  <si>
    <t>SUITE 2, LEVEL 33, CHIFLEY TOWER</t>
  </si>
  <si>
    <t>2 CHIFLEY SQUARE</t>
  </si>
  <si>
    <t>+61 2 80520800</t>
  </si>
  <si>
    <t>HTTP://WWW.THEGROWTHFUND.COM.AU</t>
  </si>
  <si>
    <t>67 149 551 619</t>
  </si>
  <si>
    <t>802-79986</t>
  </si>
  <si>
    <t>FEROX CAPITAL LLP</t>
  </si>
  <si>
    <t>66 ST JAMES'S STREET</t>
  </si>
  <si>
    <t>SW1A 1NE</t>
  </si>
  <si>
    <t>44207 7947 0000</t>
  </si>
  <si>
    <t>44207 7495 7116</t>
  </si>
  <si>
    <t>HTTPS://WWW.FEROXCAPITAL.COM</t>
  </si>
  <si>
    <t>549300ULXYYDX707L214</t>
  </si>
  <si>
    <t>802-108883</t>
  </si>
  <si>
    <t>MADISON INDIA CAPITAL MANAGEMENT LLC</t>
  </si>
  <si>
    <t>HTTP://WWW.MADISON-INDIA.COM/</t>
  </si>
  <si>
    <t>77496C1/GBL</t>
  </si>
  <si>
    <t>802-112073</t>
  </si>
  <si>
    <t>TIDWELL, KIKI</t>
  </si>
  <si>
    <t>TIDWELL, LESLIE A.</t>
  </si>
  <si>
    <t>300 LET ER BUCK RD</t>
  </si>
  <si>
    <t>HAILEY</t>
  </si>
  <si>
    <t>ID</t>
  </si>
  <si>
    <t>802-111936</t>
  </si>
  <si>
    <t>EOS REAL ESTATE INVESTORS LLC</t>
  </si>
  <si>
    <t>65 EAST 55TH STREET</t>
  </si>
  <si>
    <t>33RD FLOOR</t>
  </si>
  <si>
    <t>212-630-5087</t>
  </si>
  <si>
    <t>212-253-4292</t>
  </si>
  <si>
    <t>https://www.eosinvestors.com</t>
  </si>
  <si>
    <t>802-112628</t>
  </si>
  <si>
    <t>MOTIVE UK ADVISORS, LLP</t>
  </si>
  <si>
    <t>THE COLUMBUS BUILDING, 7 WESTFERRY CIRCUS</t>
  </si>
  <si>
    <t>CANARY WHARF</t>
  </si>
  <si>
    <t>E14 4HB</t>
  </si>
  <si>
    <t>HTTP://WWW.MOTIVEPARTNERS.COM</t>
  </si>
  <si>
    <t>802-79410</t>
  </si>
  <si>
    <t>CHANGE CAPITAL PARTNERS LLP</t>
  </si>
  <si>
    <t>WEST LANE FARM</t>
  </si>
  <si>
    <t>WEST LANE</t>
  </si>
  <si>
    <t>HARROGATE</t>
  </si>
  <si>
    <t>HG3 2HP</t>
  </si>
  <si>
    <t>HTTP://WWW.CHANGECAPITALPARTNERS.COM</t>
  </si>
  <si>
    <t>802-75315</t>
  </si>
  <si>
    <t>RUSTIC CANYON</t>
  </si>
  <si>
    <t>RUSTIC CANYON MANAGEMENT LLC</t>
  </si>
  <si>
    <t>1025 WESTWOOD BLVD.</t>
  </si>
  <si>
    <t>323-579-2050</t>
  </si>
  <si>
    <t>323-579-2051</t>
  </si>
  <si>
    <t>http://www.rusticcanyon.com/</t>
  </si>
  <si>
    <t>802-76605</t>
  </si>
  <si>
    <t>RUTH ASSET MANAGEMENT CO LLC</t>
  </si>
  <si>
    <t>203 359 5654</t>
  </si>
  <si>
    <t>203 359 5899</t>
  </si>
  <si>
    <t>802-108706</t>
  </si>
  <si>
    <t>BREVAN HOWARD PRIVATE LIMITED</t>
  </si>
  <si>
    <t>6 TEMASEK BOULEVARD</t>
  </si>
  <si>
    <t>SUNTEC TOWER 4 #30-03</t>
  </si>
  <si>
    <t>+65 6491 6600</t>
  </si>
  <si>
    <t>HTTPS://WWW.BREVANHOWARD.COM</t>
  </si>
  <si>
    <t>549300EV0OX00R55CS23</t>
  </si>
  <si>
    <t>802-75012</t>
  </si>
  <si>
    <t>ACERO CAPITAL</t>
  </si>
  <si>
    <t>ACERO CAPITAL MANAGEMENT, LLC</t>
  </si>
  <si>
    <t>2440 SAND HILL ROAD</t>
  </si>
  <si>
    <t>SUITE 101</t>
  </si>
  <si>
    <t>650-233-7100</t>
  </si>
  <si>
    <t>650-233-7112</t>
  </si>
  <si>
    <t>HTTP://WWW.ACEROVC.COM</t>
  </si>
  <si>
    <t>802-73095</t>
  </si>
  <si>
    <t>UNIFIED ASSET MANAGEMENT, LLC</t>
  </si>
  <si>
    <t>UNIFIED ASSET MANAGEMENT,  LLC</t>
  </si>
  <si>
    <t>137 MONTAGUE STREET</t>
  </si>
  <si>
    <t>SUITE 428</t>
  </si>
  <si>
    <t>BROOKLYN</t>
  </si>
  <si>
    <t>917-282-1174</t>
  </si>
  <si>
    <t>718-875-0608</t>
  </si>
  <si>
    <t>802-114695</t>
  </si>
  <si>
    <t>BUILDING VENTURES, LLC</t>
  </si>
  <si>
    <t>501 BOYLSTON STREET</t>
  </si>
  <si>
    <t>C/O WEWORK</t>
  </si>
  <si>
    <t>617-755-5024</t>
  </si>
  <si>
    <t>https://www.buildingventures.com/</t>
  </si>
  <si>
    <t>802-111900</t>
  </si>
  <si>
    <t>CAYETANO DEVELOPMENT, LLC</t>
  </si>
  <si>
    <t>2211 HANCOCK DRIVE</t>
  </si>
  <si>
    <t>512-600-3119</t>
  </si>
  <si>
    <t>HTTP://WWW.CAYETANODEVELOPMENT.COM</t>
  </si>
  <si>
    <t>802-79499</t>
  </si>
  <si>
    <t>SYNTERRA CAPITAL MANAGEMENT LLC</t>
  </si>
  <si>
    <t>747 THIRD AVENUE</t>
  </si>
  <si>
    <t>212-545-1340</t>
  </si>
  <si>
    <t>212-545-8628</t>
  </si>
  <si>
    <t>ASSET MANAGER</t>
  </si>
  <si>
    <t>802-112936</t>
  </si>
  <si>
    <t>MAYFIELD MAURITIUS, LTD.</t>
  </si>
  <si>
    <t>34, CYBERCITY, 4TH FLOOR</t>
  </si>
  <si>
    <t>EBENE HEIGHTS</t>
  </si>
  <si>
    <t>HTTPS://WWW.MAYFIELD.COM/</t>
  </si>
  <si>
    <t>802-114396</t>
  </si>
  <si>
    <t>SOLEUS CAPITAL MANAGEMENT, L.P.</t>
  </si>
  <si>
    <t>104 FIELD POINT ROAD</t>
  </si>
  <si>
    <t>475-208-3111</t>
  </si>
  <si>
    <t>http://www.soleuscapital.com</t>
  </si>
  <si>
    <t>802-74580</t>
  </si>
  <si>
    <t>CHRYSALIX VENTURE CAPITAL</t>
  </si>
  <si>
    <t>CEMI SERVICES LTD.</t>
  </si>
  <si>
    <t>#333 - 1111 WEST HASTINGS STREET</t>
  </si>
  <si>
    <t>V6E 2J3</t>
  </si>
  <si>
    <t>604 659-5499</t>
  </si>
  <si>
    <t>604 659-5479</t>
  </si>
  <si>
    <t>HTTP://WWW.CHRYSALIX.COM</t>
  </si>
  <si>
    <t>802-117093</t>
  </si>
  <si>
    <t>WHITE OAK CAPITAL MANAGEMENT CONSULTANTS LLP</t>
  </si>
  <si>
    <t>CNERGY, 6/2B</t>
  </si>
  <si>
    <t>APPASAHEB MARATHE MARG</t>
  </si>
  <si>
    <t>PRABHADEVI, MUMBAI</t>
  </si>
  <si>
    <t>400 025</t>
  </si>
  <si>
    <t>91 22 6230 8100</t>
  </si>
  <si>
    <t>http://www.whiteoakindia.com</t>
  </si>
  <si>
    <t>335800Z7BR6MYRXVB839</t>
  </si>
  <si>
    <t>802-74631</t>
  </si>
  <si>
    <t>MADISON WEST VENTURES, LLC</t>
  </si>
  <si>
    <t>520 KIRKLAND WAY SUITE 300</t>
  </si>
  <si>
    <t>KIRKLAND</t>
  </si>
  <si>
    <t>425-896-4322</t>
  </si>
  <si>
    <t>425-827-4683</t>
  </si>
  <si>
    <t>PO BOX 789</t>
  </si>
  <si>
    <t>HTTP://WWW.FLUKEVENTURES.COM</t>
  </si>
  <si>
    <t>802-111101</t>
  </si>
  <si>
    <t>TIMESHIFT CAPITAL MANAGEMENT, LLC</t>
  </si>
  <si>
    <t>550 HAMILTON AVENUE</t>
  </si>
  <si>
    <t>415-800-3389</t>
  </si>
  <si>
    <t>HTTPS://WWW.HAPPINESSVC.COM/</t>
  </si>
  <si>
    <t>802-81135</t>
  </si>
  <si>
    <t>DIVERSIFIED MANAGEMENT SERVICES, LLC</t>
  </si>
  <si>
    <t>405-285-6446</t>
  </si>
  <si>
    <t>918-512-4479</t>
  </si>
  <si>
    <t>HTTP://WWW.DIMASELLC.COM</t>
  </si>
  <si>
    <t>SPONSOR OF UNREGISTERED PRIVATE FUNDS</t>
  </si>
  <si>
    <t>802-112633</t>
  </si>
  <si>
    <t>TRUE WEST MANAGEMENT COMPANY, LLC</t>
  </si>
  <si>
    <t>1355 NW EVERETT STREET, SUITE 100</t>
  </si>
  <si>
    <t>(503) 517-4628</t>
  </si>
  <si>
    <t>(503) 223-1384</t>
  </si>
  <si>
    <t>HTTP://WWW.TRUEWESTCP.COM</t>
  </si>
  <si>
    <t>802-111816</t>
  </si>
  <si>
    <t>MERIDIAN INVESTMENT STRATEGIES, LLC</t>
  </si>
  <si>
    <t>770-823-0356</t>
  </si>
  <si>
    <t>802-79749</t>
  </si>
  <si>
    <t>STANDARD CAPITAL N.V.</t>
  </si>
  <si>
    <t>ARA HILL TOP BUILDING UNIT A-5</t>
  </si>
  <si>
    <t>PLETTERIJWEG OOST 1</t>
  </si>
  <si>
    <t>WILLEMSTAD</t>
  </si>
  <si>
    <t>Curacao</t>
  </si>
  <si>
    <t>213800DVVG7KXTU5AX32</t>
  </si>
  <si>
    <t>N.V.</t>
  </si>
  <si>
    <t>802-112702</t>
  </si>
  <si>
    <t>NOVAK BIDDLE VENTURE PARTNERS</t>
  </si>
  <si>
    <t>FUBAC, INC</t>
  </si>
  <si>
    <t>7501 WISCONSIN AVE SUITE 1380E</t>
  </si>
  <si>
    <t>240 497-1910</t>
  </si>
  <si>
    <t>240-223-0255</t>
  </si>
  <si>
    <t>PO BOX 341877</t>
  </si>
  <si>
    <t>HTTP://WWW.NOVAKBIDDLE.COM/</t>
  </si>
  <si>
    <t>802-77682</t>
  </si>
  <si>
    <t>CHEYNE CAPITAL INTERNATIONAL LIMITED PARTNERSHIP</t>
  </si>
  <si>
    <t>MERCURY HOUSE</t>
  </si>
  <si>
    <t>101 FRONT STREET</t>
  </si>
  <si>
    <t>+1 441 239 0010</t>
  </si>
  <si>
    <t>HTTPS://WWW.CHEYNECAPITAL.COM</t>
  </si>
  <si>
    <t>802-75440</t>
  </si>
  <si>
    <t>CAPULA INVESTMENT  JAPAN LIMITED</t>
  </si>
  <si>
    <t>9TH FLOOR TOKYO CLUB BUILDING</t>
  </si>
  <si>
    <t>3-2-6 KASUMIGASEKI, CHIYODA-KU</t>
  </si>
  <si>
    <t>100-0013</t>
  </si>
  <si>
    <t>+81 3 4530 4800</t>
  </si>
  <si>
    <t>549300GJR0INBD14FB30</t>
  </si>
  <si>
    <t>802-111016</t>
  </si>
  <si>
    <t>BASE10 PARTNERS MANAGEMENT LLC</t>
  </si>
  <si>
    <t>727 SANSOME STREET</t>
  </si>
  <si>
    <t>FLOOR 3</t>
  </si>
  <si>
    <t>303-519-3812</t>
  </si>
  <si>
    <t>HTTP://WWW.BASE10.VC</t>
  </si>
  <si>
    <t>802-75721</t>
  </si>
  <si>
    <t>VIOLA PE MANAGEMENT COMPANY LTD.</t>
  </si>
  <si>
    <t>12 ABBA EBAN AVE.</t>
  </si>
  <si>
    <t>972-9-9720-403</t>
  </si>
  <si>
    <t>HTTP://WWW.VIOLAGROWTH.COM</t>
  </si>
  <si>
    <t>802-113875</t>
  </si>
  <si>
    <t>FDL ENERGY ADVISERS, LLC</t>
  </si>
  <si>
    <t>909 LAKE CAROLYN PARKWAY</t>
  </si>
  <si>
    <t>IRVING</t>
  </si>
  <si>
    <t>972-332-1419</t>
  </si>
  <si>
    <t>855-299-5083</t>
  </si>
  <si>
    <t>HTTP://WWW.FDLENERGY.COM/</t>
  </si>
  <si>
    <t>802-108015</t>
  </si>
  <si>
    <t>EPSILON VENTURE PARTNERS MANAGEMENT, L.P.</t>
  </si>
  <si>
    <t>1F HING LUNG COMM BLDG</t>
  </si>
  <si>
    <t>68-74 BONHAM STRAND SHEUNG WAN</t>
  </si>
  <si>
    <t>852 5484 0307</t>
  </si>
  <si>
    <t>HTTP://WWW.EPSILONVENTUREPARTNERS.COM</t>
  </si>
  <si>
    <t>802-75278</t>
  </si>
  <si>
    <t>SILVERFLEET CAPITAL PARTNERS, LLP</t>
  </si>
  <si>
    <t>1 CARTER LANE</t>
  </si>
  <si>
    <t>EC4V 5ER</t>
  </si>
  <si>
    <t>44 (0) 20 7822 1000</t>
  </si>
  <si>
    <t>44 (0) 20 7822 1001</t>
  </si>
  <si>
    <t>HTTP://WWW.SILVERFLEETCAPITAL.COM/</t>
  </si>
  <si>
    <t>213800TXIQ3MBSGWGX26</t>
  </si>
  <si>
    <t>802-114501</t>
  </si>
  <si>
    <t>HALYARD CAPITAL MANAGEMENT, LLC</t>
  </si>
  <si>
    <t>37TH FLOOR</t>
  </si>
  <si>
    <t>212-554-2121</t>
  </si>
  <si>
    <t>212-554-2120</t>
  </si>
  <si>
    <t>HTTP://WWW.HALYARD.COM</t>
  </si>
  <si>
    <t>802-112516</t>
  </si>
  <si>
    <t>RIVE PRIVATE INVESTMENT SWITZERLAND S.A.</t>
  </si>
  <si>
    <t>7 RUE DES ALPES</t>
  </si>
  <si>
    <t>41 22 365 69 81</t>
  </si>
  <si>
    <t>HTTP://WWW.RIVE-INVESTMENT.COM/</t>
  </si>
  <si>
    <t>S.A.</t>
  </si>
  <si>
    <t>802-111724</t>
  </si>
  <si>
    <t>BEARTOWN CAPITAL MANAGEMENT, LLC</t>
  </si>
  <si>
    <t>734-536-4850</t>
  </si>
  <si>
    <t>802-76268</t>
  </si>
  <si>
    <t>LOWERCASE CAPITAL</t>
  </si>
  <si>
    <t>LOWERCASE VENTURES MANAGEMENT I, LLC</t>
  </si>
  <si>
    <t>2629 MANHATTAN AVENUE #270</t>
  </si>
  <si>
    <t>HERMOSA BEACH</t>
  </si>
  <si>
    <t>90254-2447</t>
  </si>
  <si>
    <t>HTTP://LOWERCASELLC.COM/</t>
  </si>
  <si>
    <t>802-76325</t>
  </si>
  <si>
    <t>CICLAD GESTION</t>
  </si>
  <si>
    <t>CICLAD GESTION SARL</t>
  </si>
  <si>
    <t>22 AVENUE FRANKLIN D. ROOSEVELT</t>
  </si>
  <si>
    <t>HTTP://WWW.CICLAD.COM</t>
  </si>
  <si>
    <t>9695005TU64QU6THUU45</t>
  </si>
  <si>
    <t>802-74924</t>
  </si>
  <si>
    <t>SEGANTII CAPITAL</t>
  </si>
  <si>
    <t>SEGANTII CAPITAL MANAGEMENT LIMITED</t>
  </si>
  <si>
    <t>21/F 100 QRC, 100 QUEEN'S ROAD CENTRAL</t>
  </si>
  <si>
    <t>852 3926 8338</t>
  </si>
  <si>
    <t>852 3926 8300</t>
  </si>
  <si>
    <t>HTTP://WWW.SEGANTII.COM</t>
  </si>
  <si>
    <t>5493006276SMRLNURS08</t>
  </si>
  <si>
    <t>802-108221</t>
  </si>
  <si>
    <t>SEALARK LLP</t>
  </si>
  <si>
    <t>81 PICCADILLY</t>
  </si>
  <si>
    <t>W1J 8HY</t>
  </si>
  <si>
    <t>+44 2070749090</t>
  </si>
  <si>
    <t>HTTP://SEALARKLLP.COM</t>
  </si>
  <si>
    <t>213800T7VLHMUNS69L84</t>
  </si>
  <si>
    <t>802-107014</t>
  </si>
  <si>
    <t>MILE 26 CAPITAL LP</t>
  </si>
  <si>
    <t>12 HAVEMEYER PLACE</t>
  </si>
  <si>
    <t>HTTP://WWW.MILE26CAPITAL.COM/</t>
  </si>
  <si>
    <t>802-75708</t>
  </si>
  <si>
    <t>SOUTHERN CAPITAL ADVISORS II LIMITED</t>
  </si>
  <si>
    <t>309 UGLAND HOUSE GRAND CAYMAN</t>
  </si>
  <si>
    <t>CAYMAN ISLANDS</t>
  </si>
  <si>
    <t>1 345 949 8066</t>
  </si>
  <si>
    <t>1 345 949 8080</t>
  </si>
  <si>
    <t>501 ORCHARD ROAD</t>
  </si>
  <si>
    <t>#17-01 WHEELOCK PLACE</t>
  </si>
  <si>
    <t>HTTP://WWW.SOUTHERNCAPITALGROUP.COM</t>
  </si>
  <si>
    <t>802-114519</t>
  </si>
  <si>
    <t>ALPINE PEAKS CAPITAL, LP</t>
  </si>
  <si>
    <t>1133 BROADWAY SUITE 1004</t>
  </si>
  <si>
    <t>1-347-990-2940</t>
  </si>
  <si>
    <t>1-302-361-5667</t>
  </si>
  <si>
    <t>https://www.linkedin.com/company/alpine-peaks-capital/</t>
  </si>
  <si>
    <t>5493007G6S7PLUJ6EX36</t>
  </si>
  <si>
    <t>802-108979</t>
  </si>
  <si>
    <t>NEKTAR ASSET MANAGEMENT AB</t>
  </si>
  <si>
    <t>NORRMALMSTORG 14</t>
  </si>
  <si>
    <t>SE-11146</t>
  </si>
  <si>
    <t>+46 8 4071300</t>
  </si>
  <si>
    <t>+46 8 4071350</t>
  </si>
  <si>
    <t>HTTPS://WWW.BRUMMER.SE/SV/VARA-FONDER/NEKTAR/FONDFAKTA/</t>
  </si>
  <si>
    <t>802-114255</t>
  </si>
  <si>
    <t>OXUS CAPITAL MANAGEMENT LLC</t>
  </si>
  <si>
    <t>1345 6TH AVE.</t>
  </si>
  <si>
    <t>212-393-4752</t>
  </si>
  <si>
    <t>212-393-4754</t>
  </si>
  <si>
    <t>254900EEB7B3UD6YKD33</t>
  </si>
  <si>
    <t>802-113637</t>
  </si>
  <si>
    <t>INTRIVA CAPITAL MANAGEMENT LIMITED</t>
  </si>
  <si>
    <t>+44 1534 833000</t>
  </si>
  <si>
    <t>+44 01534833033</t>
  </si>
  <si>
    <t>802-75766</t>
  </si>
  <si>
    <t>HATTERAS VENTURE ADVISORS IV, LLC</t>
  </si>
  <si>
    <t>802-108867</t>
  </si>
  <si>
    <t>BREAKOUT MANAGEMENT, LLC</t>
  </si>
  <si>
    <t>415 722 9961</t>
  </si>
  <si>
    <t>HTTP://BREAKOUT.VC/</t>
  </si>
  <si>
    <t>802-112417</t>
  </si>
  <si>
    <t>INNOVATION ENDEAVORS III ADVISERS LLC</t>
  </si>
  <si>
    <t>10 EAST 53RD ST</t>
  </si>
  <si>
    <t>14TH FL.</t>
  </si>
  <si>
    <t>212-937-9095</t>
  </si>
  <si>
    <t>646-205-2981</t>
  </si>
  <si>
    <t>HTTP://WWW.INNOVATIONENDEAVORS.COM/</t>
  </si>
  <si>
    <t>802-115116</t>
  </si>
  <si>
    <t>REVETAS III CO-INVEST GP SARL</t>
  </si>
  <si>
    <t>1C GABRIEL LIPPMANN</t>
  </si>
  <si>
    <t>MUNSBACH</t>
  </si>
  <si>
    <t>L-5365</t>
  </si>
  <si>
    <t>https://revetas.com</t>
  </si>
  <si>
    <t>802-115009</t>
  </si>
  <si>
    <t>VALENS INVESTMENT ADVISERS, L.P.</t>
  </si>
  <si>
    <t>401 PARK AVENUE SOUTH</t>
  </si>
  <si>
    <t>10TH FLOOR, OFFICE 10-015</t>
  </si>
  <si>
    <t>212-541-5800</t>
  </si>
  <si>
    <t>212-541-4410</t>
  </si>
  <si>
    <t>HTTP://WWW.VALENSFUNDS.COM</t>
  </si>
  <si>
    <t>802-78800</t>
  </si>
  <si>
    <t>FURLONG FINANCIAL LLC</t>
  </si>
  <si>
    <t>200 PARK AVENUE</t>
  </si>
  <si>
    <t>202-999-8854</t>
  </si>
  <si>
    <t>HTTP://WWW.FURLONGFINANCIAL.COM</t>
  </si>
  <si>
    <t>802-109008</t>
  </si>
  <si>
    <t>GREENWOOD INVESTMENTS, INC.</t>
  </si>
  <si>
    <t>508-901-9272</t>
  </si>
  <si>
    <t>617-507-5847</t>
  </si>
  <si>
    <t>HTTP://WWW.GREENWOODCAP.COM</t>
  </si>
  <si>
    <t>802-111032</t>
  </si>
  <si>
    <t>903 PARTNERS LLC</t>
  </si>
  <si>
    <t>30 ROCKEFELLER PLAZA</t>
  </si>
  <si>
    <t>SUITE 5440</t>
  </si>
  <si>
    <t>(212) 372-7163</t>
  </si>
  <si>
    <t>(212) 812-3195</t>
  </si>
  <si>
    <t>HTTP://WWW.HATZIMEMOSLIBBY.COM/</t>
  </si>
  <si>
    <t>802-114709</t>
  </si>
  <si>
    <t>DAPHNI SAS</t>
  </si>
  <si>
    <t>87 RUE RÉAUMUR</t>
  </si>
  <si>
    <t>336 -88-31-34-40</t>
  </si>
  <si>
    <t>http://www.daphni.com</t>
  </si>
  <si>
    <t>802-82170</t>
  </si>
  <si>
    <t>SHD MANAGEMENT, LLC</t>
  </si>
  <si>
    <t>2305 CEDAR SPRINGS RD</t>
  </si>
  <si>
    <t>214-303-1540</t>
  </si>
  <si>
    <t>HTTP://SHDPARTNERS.COM</t>
  </si>
  <si>
    <t>802-116761</t>
  </si>
  <si>
    <t>PHALANX CAPITAL MANAGEMENT, LLC</t>
  </si>
  <si>
    <t>300 S RIVERSIDE PLAZA</t>
  </si>
  <si>
    <t>SUITE 1650-A</t>
  </si>
  <si>
    <t>60606-6613</t>
  </si>
  <si>
    <t>1-312-930-2280</t>
  </si>
  <si>
    <t>1-312-277-0955</t>
  </si>
  <si>
    <t>HTTP://WWW.PHALANXCM.COM</t>
  </si>
  <si>
    <t>2549009M2APGDVG8KZ77</t>
  </si>
  <si>
    <t>802-116821</t>
  </si>
  <si>
    <t>IMPACT ENGINE</t>
  </si>
  <si>
    <t>IMPACT ENGINE MANAGEMENT, PBC</t>
  </si>
  <si>
    <t>222 W. MERCHANDISE MART PLAZA SUITE 1212</t>
  </si>
  <si>
    <t>872-228-5197</t>
  </si>
  <si>
    <t>http://www.theimpactengine.com</t>
  </si>
  <si>
    <t>PUBLIC BENEFIT CORPORATION</t>
  </si>
  <si>
    <t>802-114901</t>
  </si>
  <si>
    <t>HEMI VENTURES, LLC</t>
  </si>
  <si>
    <t>228 HAMILTON AVENUE</t>
  </si>
  <si>
    <t>#305</t>
  </si>
  <si>
    <t>650-282-3358</t>
  </si>
  <si>
    <t>HTTP://WWW.HEMI.VC</t>
  </si>
  <si>
    <t>802-114851</t>
  </si>
  <si>
    <t>ACCION INTERNATIONAL</t>
  </si>
  <si>
    <t>HTTPS://WWW.ACCION.ORG</t>
  </si>
  <si>
    <t>NON-PROFIT CORPORATION, IRC 501(C)(3) TAX EXEMPT</t>
  </si>
  <si>
    <t>802-112272</t>
  </si>
  <si>
    <t>MARLIN CAPITAL CORP.</t>
  </si>
  <si>
    <t>847-576-5596</t>
  </si>
  <si>
    <t>802-114639</t>
  </si>
  <si>
    <t>SCALE-UP VC II GP INC.</t>
  </si>
  <si>
    <t>540 UNIVERSITY AVENUE</t>
  </si>
  <si>
    <t>650-460-0427</t>
  </si>
  <si>
    <t>https://www.scale-up.vc</t>
  </si>
  <si>
    <t>802-94170</t>
  </si>
  <si>
    <t>BROADVAIL CAPITAL PARTNERS, LLC</t>
  </si>
  <si>
    <t>510 BERING DRIVE</t>
  </si>
  <si>
    <t>SUITE 650</t>
  </si>
  <si>
    <t>77057-1451</t>
  </si>
  <si>
    <t>713-766-9994</t>
  </si>
  <si>
    <t>713-766-9995</t>
  </si>
  <si>
    <t>HTTP://WWW.BROADVAIL.COM</t>
  </si>
  <si>
    <t>802-75690</t>
  </si>
  <si>
    <t>MATRIX PARTNERS CHINA MANAGEMENT, LTD.</t>
  </si>
  <si>
    <t>FLAT 2807, 28/F, AIA CENTRAL,</t>
  </si>
  <si>
    <t>NO. 1 CONNAUGHT ROAD</t>
  </si>
  <si>
    <t>HTTP://WWW.MATRIXPARTNERS.COM.HK</t>
  </si>
  <si>
    <t>802-107478</t>
  </si>
  <si>
    <t>AMASIA MANAGEMENT PTE LTD</t>
  </si>
  <si>
    <t>442 ORCHARD ROAD</t>
  </si>
  <si>
    <t>#03-01</t>
  </si>
  <si>
    <t>65 69097590</t>
  </si>
  <si>
    <t>HTTPS://WWW.AMASIA.VC</t>
  </si>
  <si>
    <t>802-117395</t>
  </si>
  <si>
    <t>ADAMAS CAPITAL MANAGEMENT LTD</t>
  </si>
  <si>
    <t>25 MAIN STREET</t>
  </si>
  <si>
    <t>KY1</t>
  </si>
  <si>
    <t>+41 22 810 81 82</t>
  </si>
  <si>
    <t>254900EOLX7KCJIJ9R32</t>
  </si>
  <si>
    <t>802-78169</t>
  </si>
  <si>
    <t>MATRIX PARTNERS HK MANAGEMENT, LIMITED</t>
  </si>
  <si>
    <t>FLAT 2807,28F,AIA CENTRAL</t>
  </si>
  <si>
    <t>NO.1 CONNAUGHT ROAD</t>
  </si>
  <si>
    <t>852-3651-6220</t>
  </si>
  <si>
    <t>852-3651-6111</t>
  </si>
  <si>
    <t>802-114007</t>
  </si>
  <si>
    <t>TAG-FT MANAGEMENT LLC</t>
  </si>
  <si>
    <t>1901 NORTH AKARD STREET</t>
  </si>
  <si>
    <t>917-499-1063</t>
  </si>
  <si>
    <t>802-75081</t>
  </si>
  <si>
    <t>FIMI 4 2007 LTD</t>
  </si>
  <si>
    <t>94 YIGAL ALON STREET</t>
  </si>
  <si>
    <t>972-3-5652244</t>
  </si>
  <si>
    <t>972-3-5652245</t>
  </si>
  <si>
    <t>HTTP://WWW.FIMI.CO.IL</t>
  </si>
  <si>
    <t>802-113144</t>
  </si>
  <si>
    <t>SONOMA BRANDS</t>
  </si>
  <si>
    <t>SONOMA BRANDS PARTNERS II, LLC</t>
  </si>
  <si>
    <t>117 W. NAPA ST.</t>
  </si>
  <si>
    <t>707-656-2015</t>
  </si>
  <si>
    <t>HTTP://WWW.SONOMABRANDS.COM/</t>
  </si>
  <si>
    <t>802-73511</t>
  </si>
  <si>
    <t>MYRIAD ASSET MANAGEMENT LIMITED</t>
  </si>
  <si>
    <t>AGRICULTURAL BANK OF CHINA TOWER</t>
  </si>
  <si>
    <t>15TH FLOOR, 50 CONNAUGHT ROAD CENTRAL</t>
  </si>
  <si>
    <t>852 3664-7800</t>
  </si>
  <si>
    <t>852 3664-7860</t>
  </si>
  <si>
    <t>HTTP://WWW.MYRIADASSET.COM/</t>
  </si>
  <si>
    <t>549300Q0LZZ50RWFBP80</t>
  </si>
  <si>
    <t>802-115055</t>
  </si>
  <si>
    <t>PROTEGE PARTNERS, LLC</t>
  </si>
  <si>
    <t>767 FIFTH AVENUE</t>
  </si>
  <si>
    <t>212.784.6300</t>
  </si>
  <si>
    <t>HTTP://WWW.PROTEGEPARTNERS.COM</t>
  </si>
  <si>
    <t>802-77043</t>
  </si>
  <si>
    <t>MITHRIL CAPITAL MANAGEMENT LLC</t>
  </si>
  <si>
    <t>600 CONGRESS AVENUE, SUITE 3100</t>
  </si>
  <si>
    <t>78701-2984</t>
  </si>
  <si>
    <t>512-717-3770</t>
  </si>
  <si>
    <t>415-477-2150</t>
  </si>
  <si>
    <t>HTTP://WWW.MITHRIL.COM</t>
  </si>
  <si>
    <t>802-111819</t>
  </si>
  <si>
    <t>NRV</t>
  </si>
  <si>
    <t>NRV ADVISORY, LLC</t>
  </si>
  <si>
    <t>1801 E. CARY ST.</t>
  </si>
  <si>
    <t>HTTPS://WWW.NRV.VC</t>
  </si>
  <si>
    <t>802-100346</t>
  </si>
  <si>
    <t>OCEAN DIAL ASSET MANAGEMENT LIMITED</t>
  </si>
  <si>
    <t>13-14 BUCKINGHAM STREET</t>
  </si>
  <si>
    <t>WC2N 6DF</t>
  </si>
  <si>
    <t>+44 20 7068 9870</t>
  </si>
  <si>
    <t>+44 20 7068 9889</t>
  </si>
  <si>
    <t>HTTP://WWW.OCEANDIAL.COM</t>
  </si>
  <si>
    <t>213800QL3UE8C4OHAU63</t>
  </si>
  <si>
    <t>802-116816</t>
  </si>
  <si>
    <t>LAS OLAS VENTURE CAPITAL</t>
  </si>
  <si>
    <t>LOVC MANAGEMENT, LLC</t>
  </si>
  <si>
    <t>888 E. LAS OLAS BLVD</t>
  </si>
  <si>
    <t>FORT LAUDERDALE</t>
  </si>
  <si>
    <t>954-289-4686</t>
  </si>
  <si>
    <t>https://twitter.com/lasolasvc</t>
  </si>
  <si>
    <t>802-79133</t>
  </si>
  <si>
    <t>FARRINGDON NETHERLANDS BV</t>
  </si>
  <si>
    <t>JAN LUIJKENSTRAAT 5</t>
  </si>
  <si>
    <t>1071CJ</t>
  </si>
  <si>
    <t>+31 20 7630 830</t>
  </si>
  <si>
    <t>+31 20 7723783</t>
  </si>
  <si>
    <t>HTTP://WWW.FARRINGDONCAP.COM</t>
  </si>
  <si>
    <t>A COMPANY INCORPORATED IN THE NETHERLANDS</t>
  </si>
  <si>
    <t>802-75375</t>
  </si>
  <si>
    <t>GOAHEAD VENTURES LLC</t>
  </si>
  <si>
    <t>535 MIDDLEFIELD ROAD</t>
  </si>
  <si>
    <t>STE 280</t>
  </si>
  <si>
    <t>650-275-2465</t>
  </si>
  <si>
    <t>HTTP://WWW.GOAHEADVC.COM</t>
  </si>
  <si>
    <t>802-75064</t>
  </si>
  <si>
    <t>GABRIEL VENTURES PARTNERS</t>
  </si>
  <si>
    <t>GABRIEL INVESTMENT SERVICES, LLC</t>
  </si>
  <si>
    <t>999 BAKER WAY</t>
  </si>
  <si>
    <t>650-551-5000</t>
  </si>
  <si>
    <t>650-551-5001</t>
  </si>
  <si>
    <t>HTTP://WWW.GABRIELVP.COM/</t>
  </si>
  <si>
    <t>802-75166</t>
  </si>
  <si>
    <t>DFJ VINACAPITAL</t>
  </si>
  <si>
    <t>DFJ VINACAPITAL LTD.</t>
  </si>
  <si>
    <t>115 NGUYEN HUE</t>
  </si>
  <si>
    <t>17TH FLOOR DISTRICT 1</t>
  </si>
  <si>
    <t>84 8 3821 9930</t>
  </si>
  <si>
    <t>84 8 321 9931</t>
  </si>
  <si>
    <t>HTTP://WWW.DFJ-VINACAPITAL.COM</t>
  </si>
  <si>
    <t>802-80780</t>
  </si>
  <si>
    <t>MACQUARIE INFRASTRUCTURE MANAGEMENT (ASIA) PTY LIMITED</t>
  </si>
  <si>
    <t>9 STRAITS VIEW #21-07</t>
  </si>
  <si>
    <t>MARINA ONE WEST TOWER</t>
  </si>
  <si>
    <t>+65 6601 0777</t>
  </si>
  <si>
    <t>+65 6601 0653</t>
  </si>
  <si>
    <t>802-110497</t>
  </si>
  <si>
    <t>FUTALEUFU MANAGER, LLC</t>
  </si>
  <si>
    <t>7470 RYEGRASS ROAD</t>
  </si>
  <si>
    <t>JACKSON</t>
  </si>
  <si>
    <t>(650) 284-6295</t>
  </si>
  <si>
    <t>P.O. BOX 10707</t>
  </si>
  <si>
    <t>802-75719</t>
  </si>
  <si>
    <t>APPLE TREE VENTURE MANAGEMENT LLC</t>
  </si>
  <si>
    <t>230 PARK AVENUE</t>
  </si>
  <si>
    <t>SUITE 2800</t>
  </si>
  <si>
    <t>212-468-5839</t>
  </si>
  <si>
    <t>212-468-5849</t>
  </si>
  <si>
    <t>HTTP://WWW.APPLETREEPARTNERS.COM</t>
  </si>
  <si>
    <t>802-77237</t>
  </si>
  <si>
    <t>ALTRA INVERSIONES PERU S.A.C.</t>
  </si>
  <si>
    <t>AVE VICTOR ANDRES BELAUNDE 147 TORRE</t>
  </si>
  <si>
    <t>2 PISO 10 OFICINA 112 SAN ISIDRO</t>
  </si>
  <si>
    <t>511 4348098</t>
  </si>
  <si>
    <t>802-114658</t>
  </si>
  <si>
    <t>THE MIDWAY GROUP</t>
  </si>
  <si>
    <t>THE MIDWAY GROUP, L.P.</t>
  </si>
  <si>
    <t>300 PARK AVENUE</t>
  </si>
  <si>
    <t>12TH FLOOR</t>
  </si>
  <si>
    <t>212-739-6888</t>
  </si>
  <si>
    <t>646-741-0089</t>
  </si>
  <si>
    <t>HTTP://WWW.THEMIDWAYGROUP.COM</t>
  </si>
  <si>
    <t>802-113646</t>
  </si>
  <si>
    <t>ZHEN ADVISORS UNITED STATES, INC.</t>
  </si>
  <si>
    <t>978-760-9568</t>
  </si>
  <si>
    <t>802-75894</t>
  </si>
  <si>
    <t>CANAAN PARTNERS</t>
  </si>
  <si>
    <t>CANAAN MANAGEMENT, LLC</t>
  </si>
  <si>
    <t>285 RIVERSIDE AVENUE</t>
  </si>
  <si>
    <t>203-855-0400</t>
  </si>
  <si>
    <t>203-854-9117</t>
  </si>
  <si>
    <t>HTTP://WWW.CANAANPARTNERS.COM</t>
  </si>
  <si>
    <t>802-75747</t>
  </si>
  <si>
    <t>ARTIMAN VENTURES</t>
  </si>
  <si>
    <t>ARTIMAN MANAGEMENT, L.L.C</t>
  </si>
  <si>
    <t>1731 EMBARCADERO ROAD</t>
  </si>
  <si>
    <t>650-845-2020</t>
  </si>
  <si>
    <t>HTTP://WWW.ARTIMAN.COM</t>
  </si>
  <si>
    <t>802-108842</t>
  </si>
  <si>
    <t>BETAWORKS VENTURES MANAGEMENT, LLC</t>
  </si>
  <si>
    <t>416 WEST 13TH STREET, SUITE 203</t>
  </si>
  <si>
    <t>646-839-8576</t>
  </si>
  <si>
    <t>https://betaworksventures.com/</t>
  </si>
  <si>
    <t>802-79724</t>
  </si>
  <si>
    <t>ABACAB CAPITAL MANAGEMENT LLC</t>
  </si>
  <si>
    <t>330 W 38TH ST</t>
  </si>
  <si>
    <t>SUITE 1407</t>
  </si>
  <si>
    <t>646-257-2082</t>
  </si>
  <si>
    <t>HTTP://WWW.ABACABFUND.COM</t>
  </si>
  <si>
    <t>802-110531</t>
  </si>
  <si>
    <t>PITANGO VENTURE CAPITAL</t>
  </si>
  <si>
    <t>PITANGO VENTURE CAPITAL MANAGEMENT (ISRAEL) LTD.</t>
  </si>
  <si>
    <t>HTTP://WWW.PITANGO.COM</t>
  </si>
  <si>
    <t>802-116900</t>
  </si>
  <si>
    <t>REPUBLIC LABS</t>
  </si>
  <si>
    <t>REPUBLIC MAXIMAL LLC</t>
  </si>
  <si>
    <t>#16</t>
  </si>
  <si>
    <t>857-373-9097</t>
  </si>
  <si>
    <t>https://www.republiclabs.co</t>
  </si>
  <si>
    <t>802-114182</t>
  </si>
  <si>
    <t>CATARIA CAPITAL MANAGEMENT LP</t>
  </si>
  <si>
    <t>581 BOYLSTON STREET, SUITE 801</t>
  </si>
  <si>
    <t>857-308-4751</t>
  </si>
  <si>
    <t>802-112755</t>
  </si>
  <si>
    <t>BWE GP II LTD.</t>
  </si>
  <si>
    <t>EAST WING TRAFALGAR COURT, LES BANQUES</t>
  </si>
  <si>
    <t>GY1 3PP</t>
  </si>
  <si>
    <t>44 1481 749700</t>
  </si>
  <si>
    <t>802-75207</t>
  </si>
  <si>
    <t>CITIC CAPITAL CHINA RETAIL PROPERTIES MANAGEMENT LIMITED</t>
  </si>
  <si>
    <t>802-115263</t>
  </si>
  <si>
    <t>PACIFIC GROVE CAPITAL LP</t>
  </si>
  <si>
    <t>580 CALIFORNIA STREET</t>
  </si>
  <si>
    <t>SUITE 1925</t>
  </si>
  <si>
    <t>415.635.0160</t>
  </si>
  <si>
    <t>415.635.0161</t>
  </si>
  <si>
    <t>HTTP://WWW.PACIFICGROVECAP.COM</t>
  </si>
  <si>
    <t>802-81157</t>
  </si>
  <si>
    <t>LEMELSON CAPITAL MANAGEMENT, LLC</t>
  </si>
  <si>
    <t>145 PINE HAVEN SHORES ROAD</t>
  </si>
  <si>
    <t>SUITE 1000</t>
  </si>
  <si>
    <t>SHELBURNE</t>
  </si>
  <si>
    <t>VT</t>
  </si>
  <si>
    <t>508-630-2281</t>
  </si>
  <si>
    <t>HTTP://WWW.LEMELSONCAPITAL.COM</t>
  </si>
  <si>
    <t>802-114935</t>
  </si>
  <si>
    <t>ORANGE RIVER MANAGEMENT L.P.</t>
  </si>
  <si>
    <t>3 COLUMBUS CIRCLE, 15TH FLOOR</t>
  </si>
  <si>
    <t>212-204-3430</t>
  </si>
  <si>
    <t>802-110028</t>
  </si>
  <si>
    <t>OCTOPUS AIF MANAGEMENT LIMITED</t>
  </si>
  <si>
    <t>33 HOLBORN</t>
  </si>
  <si>
    <t>LONDON, GREATER LONDON</t>
  </si>
  <si>
    <t>EC1N 2HT</t>
  </si>
  <si>
    <t>00 44 2077767954</t>
  </si>
  <si>
    <t>HTTPS://OCTOPUSINVESTMENTS.COM</t>
  </si>
  <si>
    <t>802-106693</t>
  </si>
  <si>
    <t>JAZZ VENTURE PARTNERS, LLC</t>
  </si>
  <si>
    <t>25 TAYLOR STREET</t>
  </si>
  <si>
    <t>206-550-3838</t>
  </si>
  <si>
    <t>548 MARKET STREET</t>
  </si>
  <si>
    <t>#27799</t>
  </si>
  <si>
    <t>HTTP://WWW.JAZZVP.COM</t>
  </si>
  <si>
    <t>802-114613</t>
  </si>
  <si>
    <t>A.L. STUART INVESTMENTS, LLC</t>
  </si>
  <si>
    <t>125 GREENWICH AVENUE</t>
  </si>
  <si>
    <t>203-969-1140</t>
  </si>
  <si>
    <t>802-113330</t>
  </si>
  <si>
    <t>TEAKWOOD CAPITAL</t>
  </si>
  <si>
    <t>TEAKWOOD MANAGEMENT, LLC</t>
  </si>
  <si>
    <t>8226 DOUGLAS AVENUE</t>
  </si>
  <si>
    <t>SUITE 655</t>
  </si>
  <si>
    <t>75225-5946</t>
  </si>
  <si>
    <t>214-750-1590</t>
  </si>
  <si>
    <t>HTTP://WWW.TEAKWOODCAPITAL.COM</t>
  </si>
  <si>
    <t>802-75151</t>
  </si>
  <si>
    <t>PHOENIX VENTURE PARTNERS</t>
  </si>
  <si>
    <t>PHOENIX VENTURE PARTNERS, LLC</t>
  </si>
  <si>
    <t>1700 S. EL CAMINO REAL, SUITE 355</t>
  </si>
  <si>
    <t>650-349-3467</t>
  </si>
  <si>
    <t>650-525-9181</t>
  </si>
  <si>
    <t>HTTP://WWW.PHOENIX-VP.COM</t>
  </si>
  <si>
    <t>802-116810</t>
  </si>
  <si>
    <t>WESTERN RESEARCH AND MANAGEMENT, L.L.C.</t>
  </si>
  <si>
    <t>3100 W SEVENTH STREET</t>
  </si>
  <si>
    <t>817-877-9980</t>
  </si>
  <si>
    <t>817-877-0139</t>
  </si>
  <si>
    <t>HTTP://WWW.WESTERN-COMPANIES.COM</t>
  </si>
  <si>
    <t>802-75189</t>
  </si>
  <si>
    <t>NEW HORIZON CAPITAL ADVISORS, LTD</t>
  </si>
  <si>
    <t>SUITES 1702-03, 17/F, ONE EXCHANGE SQUARE</t>
  </si>
  <si>
    <t>HTTP://WWW.NHFUND.COM</t>
  </si>
  <si>
    <t>802-73936</t>
  </si>
  <si>
    <t>OCA VENTURES, LLC</t>
  </si>
  <si>
    <t>351 W HUBBARD STREET</t>
  </si>
  <si>
    <t>312-542-8954</t>
  </si>
  <si>
    <t>312-542-8952</t>
  </si>
  <si>
    <t>HTTP://WWW.OCAVENTURES.COM</t>
  </si>
  <si>
    <t>802-76208</t>
  </si>
  <si>
    <t>THE CID GROUP LTD.</t>
  </si>
  <si>
    <t>25TH FLOOR, 97 TUN HWA S. ROAD</t>
  </si>
  <si>
    <t>SECTION 2</t>
  </si>
  <si>
    <t>TAIPEI</t>
  </si>
  <si>
    <t>886 2 2325 7998</t>
  </si>
  <si>
    <t>886 2 2325 7933</t>
  </si>
  <si>
    <t>HTTP://WWW.CIDGROUP.COM</t>
  </si>
  <si>
    <t>802-117267</t>
  </si>
  <si>
    <t>3B1 PARTNERS, LLC</t>
  </si>
  <si>
    <t>650 FIFTH AVENUE, 10TH FLOOR</t>
  </si>
  <si>
    <t>212-916-2403</t>
  </si>
  <si>
    <t>802-114390</t>
  </si>
  <si>
    <t>STRATEGIC HEALTHCARE INVESTMENT PARTNERS, LLC</t>
  </si>
  <si>
    <t>3945 FREEDOM CIRCLE</t>
  </si>
  <si>
    <t>SUITE 1040</t>
  </si>
  <si>
    <t>(650) 548-6900</t>
  </si>
  <si>
    <t>http://www.strategichealthcareinvestmentpartners.com</t>
  </si>
  <si>
    <t>802-75400</t>
  </si>
  <si>
    <t>TH LEE GLOBAL INTERNET MANAGERS, L.P.</t>
  </si>
  <si>
    <t>SUITE 1807</t>
  </si>
  <si>
    <t>212-951-8600</t>
  </si>
  <si>
    <t>866-594-9031</t>
  </si>
  <si>
    <t>802-108499</t>
  </si>
  <si>
    <t>CONVENTUS ASSET MANAGEMENT LLC</t>
  </si>
  <si>
    <t>111 POTRERO AVE</t>
  </si>
  <si>
    <t>415-923-8069</t>
  </si>
  <si>
    <t>415-680-1120</t>
  </si>
  <si>
    <t>HTTP://WWW.CVASSETMANAGEMENT.COM</t>
  </si>
  <si>
    <t>802-75981</t>
  </si>
  <si>
    <t>IL&amp;FS INVESTMENT ADVISORS LLC</t>
  </si>
  <si>
    <t>IFS COURT, BANK STREET ,TWENTYEIGHT, CYBERCITY</t>
  </si>
  <si>
    <t>230-467-3000</t>
  </si>
  <si>
    <t>230-467-4000</t>
  </si>
  <si>
    <t>802-114545</t>
  </si>
  <si>
    <t>GANN CAPITAL LLC</t>
  </si>
  <si>
    <t>5220 SPRING VALLEY ROAD</t>
  </si>
  <si>
    <t>#195</t>
  </si>
  <si>
    <t>214-234-7401</t>
  </si>
  <si>
    <t>802-111852</t>
  </si>
  <si>
    <t>NIATROSS INVESTMENTS LIMITED</t>
  </si>
  <si>
    <t>UNIT 1202, 12/F WINSOME HOUSE</t>
  </si>
  <si>
    <t>73 WYNDHAM STREET, CENTRAL</t>
  </si>
  <si>
    <t>+852 35895095</t>
  </si>
  <si>
    <t>+852 37532872</t>
  </si>
  <si>
    <t>HTTP://WWW.NIATROSSINVESTMENTS.COM</t>
  </si>
  <si>
    <t>5493008YGG7DFHN3Y484</t>
  </si>
  <si>
    <t>802-113968</t>
  </si>
  <si>
    <t>SPRING BRIDGE MANAGEMENT, L.P.</t>
  </si>
  <si>
    <t>200 PARK AVENUE, 17TH FLOOR</t>
  </si>
  <si>
    <t>10166-0005</t>
  </si>
  <si>
    <t>212-377-7030</t>
  </si>
  <si>
    <t>https://springbridgepartners.com/</t>
  </si>
  <si>
    <t>802-77081</t>
  </si>
  <si>
    <t>FOURTH DIMENSION CAPITAL PARTNERS, LLC</t>
  </si>
  <si>
    <t>941-918-9749</t>
  </si>
  <si>
    <t>913-660-9157</t>
  </si>
  <si>
    <t>PRIVATE FUNDS</t>
  </si>
  <si>
    <t>802-106554</t>
  </si>
  <si>
    <t>CHINA ALPHA FUND MANAGEMENT (HK) LIMITED</t>
  </si>
  <si>
    <t>SUITES 3105-07, TWO EXCHANGE SQUARE,</t>
  </si>
  <si>
    <t>+852 2283 6900</t>
  </si>
  <si>
    <t>+852 2509 3233</t>
  </si>
  <si>
    <t>HTTP://WWW.CHINAALPHAFUND.COM</t>
  </si>
  <si>
    <t>2549000F6WFO5OOBV166</t>
  </si>
  <si>
    <t>802-79594</t>
  </si>
  <si>
    <t>QUESTMARK MANAGEMENT COMPANY, LLC</t>
  </si>
  <si>
    <t>2850 QUARRY LAKE DRIVE</t>
  </si>
  <si>
    <t>410-895-5800</t>
  </si>
  <si>
    <t>410-895-5808</t>
  </si>
  <si>
    <t>HTTP://WWW.QUESTM.COM/</t>
  </si>
  <si>
    <t>802-107766</t>
  </si>
  <si>
    <t>IK INVESTMENT PARTNERS AIFM</t>
  </si>
  <si>
    <t>20, BOULEVARD ROYAL</t>
  </si>
  <si>
    <t>+352 271 72600</t>
  </si>
  <si>
    <t>HTTPS://WWW.LINKEDIN.COM/COMPANY/931513/</t>
  </si>
  <si>
    <t>2221005JNLYXCP7B7U41</t>
  </si>
  <si>
    <t>802-110354</t>
  </si>
  <si>
    <t>FUNDRX CAPITAL MANAGEMENT, LLC</t>
  </si>
  <si>
    <t>71 BROADWAY LEVEL 2 B #102</t>
  </si>
  <si>
    <t>646-751-7924</t>
  </si>
  <si>
    <t>HTTPS://FRXCAPITAL.COM</t>
  </si>
  <si>
    <t>802-76583</t>
  </si>
  <si>
    <t>PEEPUL CAPITAL LLC</t>
  </si>
  <si>
    <t>C/O ROGERS CAPITAL FUND SERVICES LTD</t>
  </si>
  <si>
    <t>3RD FLOOR,ROGERS HOUSE,5 PRESIDENT JOHN KENNEDY ST</t>
  </si>
  <si>
    <t>00-230-203-1100</t>
  </si>
  <si>
    <t>00-230-203-1150</t>
  </si>
  <si>
    <t>HTTP://WWW.PEEPULCAPITAL.COM</t>
  </si>
  <si>
    <t>LIMITED LIFE COMPANY</t>
  </si>
  <si>
    <t>802-108182</t>
  </si>
  <si>
    <t>CCP BH MANAGEMENT, LLC</t>
  </si>
  <si>
    <t>401 CITY AVENUE, SUITE 815</t>
  </si>
  <si>
    <t>BALA CYNWYD</t>
  </si>
  <si>
    <t>610-538-6100</t>
  </si>
  <si>
    <t>Other</t>
  </si>
  <si>
    <t>802-113913</t>
  </si>
  <si>
    <t>SK TELECOM VENTURE CAPITAL, LLC</t>
  </si>
  <si>
    <t>310 DE GUIGNE DRIVE</t>
  </si>
  <si>
    <t>SUNNYVALE</t>
  </si>
  <si>
    <t>650-543-7000</t>
  </si>
  <si>
    <t>650-543-7099</t>
  </si>
  <si>
    <t>HTTPS://WWW.SKTA.COM/CVC/</t>
  </si>
  <si>
    <t>802-74820</t>
  </si>
  <si>
    <t>EUROPA CAPITAL, LLP</t>
  </si>
  <si>
    <t>EUROPA CAPITAL LIMITED LIABILITY PARTNERSHIP</t>
  </si>
  <si>
    <t>15 SLOANE SQUARE</t>
  </si>
  <si>
    <t>SW1W 8ER</t>
  </si>
  <si>
    <t>0044 207 881 6800</t>
  </si>
  <si>
    <t>0044 207 881 0502</t>
  </si>
  <si>
    <t>HTTP://WWW.EUROPACAPITAL.COM</t>
  </si>
  <si>
    <t>802-116997</t>
  </si>
  <si>
    <t>STARZ REALTY CAPITAL LIMITED</t>
  </si>
  <si>
    <t>42 UPPER GROSVENOR STREET</t>
  </si>
  <si>
    <t>W1K 2NH</t>
  </si>
  <si>
    <t>44-203-931-9481</t>
  </si>
  <si>
    <t>https://starzrealestate.com/#home</t>
  </si>
  <si>
    <t>ADVISOR TO A COMMERCIAL REAL ESTATE DEBT FUND</t>
  </si>
  <si>
    <t>802-114328</t>
  </si>
  <si>
    <t>ALDRICH VENTURE CAPITAL</t>
  </si>
  <si>
    <t>ALDRICH VENTURE CAPITAL, LLC.</t>
  </si>
  <si>
    <t>690 S. HIGHWAY 89 STE 200</t>
  </si>
  <si>
    <t>https://aldrich.vc</t>
  </si>
  <si>
    <t>802-77887</t>
  </si>
  <si>
    <t>SWMF LIFE SCIENCE FUND GP, LLC</t>
  </si>
  <si>
    <t>241 EAST MICHIGAN AVENUE</t>
  </si>
  <si>
    <t>KALAMAZOO</t>
  </si>
  <si>
    <t>49007-3909</t>
  </si>
  <si>
    <t>269-553-9588</t>
  </si>
  <si>
    <t>269-553-6897</t>
  </si>
  <si>
    <t>PO BOX 50827</t>
  </si>
  <si>
    <t>49005-0827</t>
  </si>
  <si>
    <t>HTTP://WWW.SOUTHWESTMICHIGANFIRST.COM/</t>
  </si>
  <si>
    <t>802-110840</t>
  </si>
  <si>
    <t>EQT FUND MANAGEMENT S.A.R.L</t>
  </si>
  <si>
    <t>26A, BOULEVARD ROYAL</t>
  </si>
  <si>
    <t>L-2449</t>
  </si>
  <si>
    <t>352 26 73 26 26</t>
  </si>
  <si>
    <t>352 26 73 26 99</t>
  </si>
  <si>
    <t>254900MAEI5C653KEZ96</t>
  </si>
  <si>
    <t>SOCIETE A RESPONSABILITE LIMITEE</t>
  </si>
  <si>
    <t>802-75799</t>
  </si>
  <si>
    <t>HARMONY CAPITAL MANAGEMENT LP</t>
  </si>
  <si>
    <t>767 THIRD AVENUE</t>
  </si>
  <si>
    <t>SUITE 23B</t>
  </si>
  <si>
    <t>646-494-2060</t>
  </si>
  <si>
    <t>212-355-2545</t>
  </si>
  <si>
    <t>802-116781</t>
  </si>
  <si>
    <t>EAGLEHILL ADVISORS LLC</t>
  </si>
  <si>
    <t>150 E. 52ND STREET, SUITE 5004</t>
  </si>
  <si>
    <t>212 405 1200</t>
  </si>
  <si>
    <t>212 405 1249</t>
  </si>
  <si>
    <t>HTTP://WWW.EAGLEHILLCAPITAL.COM</t>
  </si>
  <si>
    <t>254900LJD0BMKWBOTO49</t>
  </si>
  <si>
    <t>802-106977</t>
  </si>
  <si>
    <t>VALAR VENTURES LLC</t>
  </si>
  <si>
    <t>SUITE 1101</t>
  </si>
  <si>
    <t>646-559-0458</t>
  </si>
  <si>
    <t>HTTP://WWW.VALAR.COM</t>
  </si>
  <si>
    <t>802-75201</t>
  </si>
  <si>
    <t>TB MANAGEMENT HOLDINGS LIMITED</t>
  </si>
  <si>
    <t>2ND FLOOR, THE GRAND PAVILION COMMERCIAL CENTRE</t>
  </si>
  <si>
    <t>802 WEST BAY ROAD</t>
  </si>
  <si>
    <t>KY1-1003</t>
  </si>
  <si>
    <t>1345 949 7232</t>
  </si>
  <si>
    <t>1345 949 7230</t>
  </si>
  <si>
    <t>2001, AGRICULTURAL BANK OF CHINA TOWER</t>
  </si>
  <si>
    <t>50 CONNAUGHT ROAD CENTRAL</t>
  </si>
  <si>
    <t>HTTP://WWW.TRUSTBRIDGEPARTNERS.COM</t>
  </si>
  <si>
    <t>CAYMAN ISLANDS COMPANY LIMITED BY SHARES</t>
  </si>
  <si>
    <t>802-113242</t>
  </si>
  <si>
    <t>GAPSTONE CAPITAL PARTNERS</t>
  </si>
  <si>
    <t>GAPSTONE CAPITAL PARTNERS LLC</t>
  </si>
  <si>
    <t>1140 AVENUE OF THE AMERICAS</t>
  </si>
  <si>
    <t>(646) 233-2123</t>
  </si>
  <si>
    <t>(646) 380-6609</t>
  </si>
  <si>
    <t>802-107997</t>
  </si>
  <si>
    <t>CLEAR VENTURE MANAGEMENT, LLC</t>
  </si>
  <si>
    <t>2209-2215 EL CAMINO REAL</t>
  </si>
  <si>
    <t>866-253-2714</t>
  </si>
  <si>
    <t>650-561-9180</t>
  </si>
  <si>
    <t>HTTP://CLEAR.VENTURES</t>
  </si>
  <si>
    <t>802-75415</t>
  </si>
  <si>
    <t>VOLITION CAPITAL LLC</t>
  </si>
  <si>
    <t>177 HUNTINGTON AVE</t>
  </si>
  <si>
    <t>617-830-2100</t>
  </si>
  <si>
    <t>617-203-1254</t>
  </si>
  <si>
    <t>HTTP://WWW.VOLITIONCAPITAL.COM</t>
  </si>
  <si>
    <t>802-107922</t>
  </si>
  <si>
    <t>SIGNET HEALTHCARE MANAGEMENT LLC</t>
  </si>
  <si>
    <t>152 W 57TH STREET</t>
  </si>
  <si>
    <t>59TH FLOOR</t>
  </si>
  <si>
    <t>212-419-3906</t>
  </si>
  <si>
    <t>HTTP://SIGNETHEALTHCAREPARTNERS.COM</t>
  </si>
  <si>
    <t>802-76470</t>
  </si>
  <si>
    <t>ESD MANAGEMENT IV LIMITED</t>
  </si>
  <si>
    <t>TRAFALGAR COURT, LES BANQUES</t>
  </si>
  <si>
    <t>GY1 3QL</t>
  </si>
  <si>
    <t>+ 44 1481 745 001</t>
  </si>
  <si>
    <t>+ 44 1481 745 074</t>
  </si>
  <si>
    <t>GUERNSEY LIMITED COMPANY</t>
  </si>
  <si>
    <t>802-115249</t>
  </si>
  <si>
    <t>THE DATA TRIBE, LLC</t>
  </si>
  <si>
    <t>8110 MAPLE LAWN BLVD</t>
  </si>
  <si>
    <t>FULTON</t>
  </si>
  <si>
    <t>703-395-1432</t>
  </si>
  <si>
    <t>https://datatribe.com/</t>
  </si>
  <si>
    <t>802-110180</t>
  </si>
  <si>
    <t>NEWFUND</t>
  </si>
  <si>
    <t>NEWFUND INC.</t>
  </si>
  <si>
    <t>C/O AXELIA PARTNERS</t>
  </si>
  <si>
    <t>185 ALEWIFE BROOK PARKWAY, SUITE 210</t>
  </si>
  <si>
    <t>(617) 576-2005</t>
  </si>
  <si>
    <t>(617) 576-2001</t>
  </si>
  <si>
    <t>HTTP://WWW.NEWFUNDCAP.COM</t>
  </si>
  <si>
    <t>802-108575</t>
  </si>
  <si>
    <t>ATW SPAC MANAGEMENT LLC</t>
  </si>
  <si>
    <t>917-692-3976</t>
  </si>
  <si>
    <t>802-114537</t>
  </si>
  <si>
    <t>LATERAL CAPITAL MANAGEMENT</t>
  </si>
  <si>
    <t>LATERAL CAPITAL MANAGEMENT LP</t>
  </si>
  <si>
    <t>902 BROADWAY</t>
  </si>
  <si>
    <t>212-683-9500</t>
  </si>
  <si>
    <t>https://www.latcap.co</t>
  </si>
  <si>
    <t>802-110388</t>
  </si>
  <si>
    <t>GMF REAL ESTATE LLC</t>
  </si>
  <si>
    <t>650 MADISON AVENUE</t>
  </si>
  <si>
    <t>212-300-1270</t>
  </si>
  <si>
    <t>929-222-8953</t>
  </si>
  <si>
    <t>HTTPS://WWW.LINKEDIN.COM/COMPANY/GMF-CAPITAL-LIMITED/</t>
  </si>
  <si>
    <t>802-77314</t>
  </si>
  <si>
    <t>BUCKEYE CAPITAL MANAGEMENT LLC</t>
  </si>
  <si>
    <t>C/O THE CORPORATION TRUST COMPANY</t>
  </si>
  <si>
    <t>CORPORATION TRUST CENTER, 1209 ORANGE STREET</t>
  </si>
  <si>
    <t>415-845-8447</t>
  </si>
  <si>
    <t>PO BOX 1118</t>
  </si>
  <si>
    <t>802-111749</t>
  </si>
  <si>
    <t>SEARS POINT CAPITAL MANAGEMENT</t>
  </si>
  <si>
    <t>SEARS POINT PARTNERS LP</t>
  </si>
  <si>
    <t>274 RIVERSIDE AVE</t>
  </si>
  <si>
    <t>203-293-2769</t>
  </si>
  <si>
    <t>HTTPS://WWW.SEARSPOINTCAPITAL.COM</t>
  </si>
  <si>
    <t>802-74964</t>
  </si>
  <si>
    <t>JABRE CAPITAL PARTNERS SA</t>
  </si>
  <si>
    <t>JABRE CAPITAL PARTNERS S.A.</t>
  </si>
  <si>
    <t>1 RUE DES MOULINS</t>
  </si>
  <si>
    <t>41 22 556 2200</t>
  </si>
  <si>
    <t>41 22 556 2240</t>
  </si>
  <si>
    <t>HTTP://WWW.JABCAP.COM</t>
  </si>
  <si>
    <t>802-116859</t>
  </si>
  <si>
    <t>CHITRAL VI, LLC</t>
  </si>
  <si>
    <t>802-75211</t>
  </si>
  <si>
    <t>FOUNTAINVEST ADVISORS LTD</t>
  </si>
  <si>
    <t>SUITES 705-708</t>
  </si>
  <si>
    <t>ICBC TOWER, 3 GARDEN ROAD, CENTRAL</t>
  </si>
  <si>
    <t>HTTP://WWW.FOUNTAINVEST.COM</t>
  </si>
  <si>
    <t>802-114287</t>
  </si>
  <si>
    <t>REGAL FUNDS MANAGEMENT ASIA PTE LIMITED</t>
  </si>
  <si>
    <t>80 RAFFLES PLACE, #26-23, UOB PLAZA 2</t>
  </si>
  <si>
    <t>(+65) 6654 1750</t>
  </si>
  <si>
    <t>http://www.regalfm.com</t>
  </si>
  <si>
    <t>213800DH13PVBT2ABY51</t>
  </si>
  <si>
    <t>802-75960</t>
  </si>
  <si>
    <t>FEDCAP ADVISORS, LLC</t>
  </si>
  <si>
    <t>1818 LIBRARY STREET</t>
  </si>
  <si>
    <t>RESTON</t>
  </si>
  <si>
    <t>703-291-0351</t>
  </si>
  <si>
    <t>703-291-4650</t>
  </si>
  <si>
    <t>HTTP://WWW.FEDCAPPARTNERS.COM</t>
  </si>
  <si>
    <t>802-76216</t>
  </si>
  <si>
    <t>PACIFICAP MANAGEMENT, INC.</t>
  </si>
  <si>
    <t>820 MILILANI STREET</t>
  </si>
  <si>
    <t>SUITE 711</t>
  </si>
  <si>
    <t>HONOLULU</t>
  </si>
  <si>
    <t>HI</t>
  </si>
  <si>
    <t>808-237-5388</t>
  </si>
  <si>
    <t>808-537-2188</t>
  </si>
  <si>
    <t>802-75362</t>
  </si>
  <si>
    <t>PROPUS CAPITAL LLC</t>
  </si>
  <si>
    <t>53 FOREST AVENUE, SUITE 200</t>
  </si>
  <si>
    <t>OLD GREENWICH</t>
  </si>
  <si>
    <t>06870-1537</t>
  </si>
  <si>
    <t>203-698-1901</t>
  </si>
  <si>
    <t>646-219-6210</t>
  </si>
  <si>
    <t>802-75279</t>
  </si>
  <si>
    <t>SANLAM INVESTMENTS EAST AFRICA LIMITED</t>
  </si>
  <si>
    <t>5TH FLOOR, AFRICA RE BUILDING</t>
  </si>
  <si>
    <t>HOSPITAL ROAD, UPPER HILL</t>
  </si>
  <si>
    <t>NAIROBI</t>
  </si>
  <si>
    <t>Kenya</t>
  </si>
  <si>
    <t>P. O. BOX 67262</t>
  </si>
  <si>
    <t>HTTP://WWW.SANLAMEASTAFRICA.COM</t>
  </si>
  <si>
    <t>802-75664</t>
  </si>
  <si>
    <t>JAVELIN VENTURE PARTNERS MANAGEMENT, LLC</t>
  </si>
  <si>
    <t>221 MAIN STREET, SUITE 1300</t>
  </si>
  <si>
    <t>415-471-1300</t>
  </si>
  <si>
    <t>415-520-0305</t>
  </si>
  <si>
    <t>HTTP://JAVELINVP.COM/</t>
  </si>
  <si>
    <t>802-76378</t>
  </si>
  <si>
    <t>VICTORIA CAPITAL PARTNERS DE COLOMBIA  S.A.S.</t>
  </si>
  <si>
    <t>EDIFICIO NUEVE 7, CALLE 97A NO. 8-10</t>
  </si>
  <si>
    <t>OFICINA  503</t>
  </si>
  <si>
    <t>57-1-200-7630</t>
  </si>
  <si>
    <t>COLOMBIAN SOCIEDAD POR ACCIONES SIMPLIFICADA</t>
  </si>
  <si>
    <t>802-75638</t>
  </si>
  <si>
    <t>ASCEND VENTURES MANAGEMENT, LLC</t>
  </si>
  <si>
    <t>61 WEST 62ND STREET</t>
  </si>
  <si>
    <t>#9-D</t>
  </si>
  <si>
    <t>212-324-2230</t>
  </si>
  <si>
    <t>HTTP://WWW.ASCENDVENTURES.COM</t>
  </si>
  <si>
    <t>802-113993</t>
  </si>
  <si>
    <t>STOIC POINT CAPITAL MANAGEMENT LLC</t>
  </si>
  <si>
    <t>530 LYTTON AVENUE</t>
  </si>
  <si>
    <t>SUITE 224</t>
  </si>
  <si>
    <t>650-503-9750</t>
  </si>
  <si>
    <t>https://www.linkedin.com/company/stoic-point-capital-management/</t>
  </si>
  <si>
    <t>802-76427</t>
  </si>
  <si>
    <t>CASEY CAPITAL STRATEGIES, LLC</t>
  </si>
  <si>
    <t>CCS FUNDS, LLC</t>
  </si>
  <si>
    <t>673 SOUTH MAIN STREET</t>
  </si>
  <si>
    <t>STOWE</t>
  </si>
  <si>
    <t>05672-4595</t>
  </si>
  <si>
    <t>802-253-8767</t>
  </si>
  <si>
    <t>802-732-0970</t>
  </si>
  <si>
    <t>P.O. BOX 1423</t>
  </si>
  <si>
    <t>05672-1427</t>
  </si>
  <si>
    <t>802-78301</t>
  </si>
  <si>
    <t>CLEARVUE PARTNERS MANAGEMENT LIMITED</t>
  </si>
  <si>
    <t>UNIT 902, WHEELOCK SQUARE</t>
  </si>
  <si>
    <t>NO. 1717, WEST NANJING ROAD, JINGAN DISTRICT</t>
  </si>
  <si>
    <t>86(21)50318996</t>
  </si>
  <si>
    <t>86(21)50335377</t>
  </si>
  <si>
    <t>HTTP://WWW.CVPCAP.COM</t>
  </si>
  <si>
    <t>802-117399</t>
  </si>
  <si>
    <t>111 CAPITAL</t>
  </si>
  <si>
    <t>9 RUE DE LA PAIX</t>
  </si>
  <si>
    <t>PARIS, PARIS</t>
  </si>
  <si>
    <t>http://www.111cap.com</t>
  </si>
  <si>
    <t>969500YV5NHIQI1HDU59</t>
  </si>
  <si>
    <t>802-117163</t>
  </si>
  <si>
    <t>BRECK PARTNERS, LLC</t>
  </si>
  <si>
    <t>6160 WARREN PARKWAY, SUITE 100, #164</t>
  </si>
  <si>
    <t>FRISCO</t>
  </si>
  <si>
    <t>972-418-2956</t>
  </si>
  <si>
    <t>802-74720</t>
  </si>
  <si>
    <t>NAVIS CAPITAL</t>
  </si>
  <si>
    <t>NAVIS CAPITAL PARTNERS LTD.</t>
  </si>
  <si>
    <t>LEVEL 17, AXIATA TOWER, NO 9</t>
  </si>
  <si>
    <t>JALAN STESEN SENTRAL V, KUALA LUMPUR SENTRAL</t>
  </si>
  <si>
    <t>603 2302 3888</t>
  </si>
  <si>
    <t>603 2273 1667</t>
  </si>
  <si>
    <t>HTTP://WWW.NAVISCAPITAL.COM</t>
  </si>
  <si>
    <t>802-75614</t>
  </si>
  <si>
    <t>ETHOS PRIVATE EQUITY</t>
  </si>
  <si>
    <t>ETHOS PRIVATE EQUITY (PTY) LIMITED</t>
  </si>
  <si>
    <t>35 FRICKER ROAD</t>
  </si>
  <si>
    <t>JOHANNESBURG</t>
  </si>
  <si>
    <t>ILLOVO</t>
  </si>
  <si>
    <t>27 11 328 7400</t>
  </si>
  <si>
    <t>27 11 328 7420</t>
  </si>
  <si>
    <t>HTTP://WWW.ETHOS.CO.ZA</t>
  </si>
  <si>
    <t>802-110844</t>
  </si>
  <si>
    <t>ATHOS CAPITAL LIMITED</t>
  </si>
  <si>
    <t>8TH FLOOR, 8 QUEEN'S ROAD CENTRAL</t>
  </si>
  <si>
    <t>852 3713 2000</t>
  </si>
  <si>
    <t>852 3713 2033</t>
  </si>
  <si>
    <t>549300BOD7SHKTAFBH17</t>
  </si>
  <si>
    <t>802-75466</t>
  </si>
  <si>
    <t>GGV MANAGEMENT L.L.C.</t>
  </si>
  <si>
    <t>3000 SAND HILL ROAD</t>
  </si>
  <si>
    <t>BUILDING 4 SUITE 230</t>
  </si>
  <si>
    <t>650-475-2150</t>
  </si>
  <si>
    <t>650-475-2151</t>
  </si>
  <si>
    <t>HTTP://WWW.GGVC.COM</t>
  </si>
  <si>
    <t>802-114652</t>
  </si>
  <si>
    <t>JDP CAPITAL MANAGEMENT</t>
  </si>
  <si>
    <t>JDP CAPITAL MANAGEMENT, LLC</t>
  </si>
  <si>
    <t>HTTP://WWW.JDPCAPITALMANAGEMENT.COM</t>
  </si>
  <si>
    <t>802-113443</t>
  </si>
  <si>
    <t>DOMINION CAPITAL</t>
  </si>
  <si>
    <t>DOMINION CAPITAL HOLDINGS LLC</t>
  </si>
  <si>
    <t>256 WEST 38TH STREET</t>
  </si>
  <si>
    <t>7TH AND 15TH FLOORS</t>
  </si>
  <si>
    <t>212-785-4680</t>
  </si>
  <si>
    <t>HTTP://WWW.DOMCAPLLC.COM</t>
  </si>
  <si>
    <t>549300GN5UQEQ5BSHK18</t>
  </si>
  <si>
    <t>802-112818</t>
  </si>
  <si>
    <t>STABLE SEED FUND GP</t>
  </si>
  <si>
    <t>STABLE SEED FUND GP, LTD.</t>
  </si>
  <si>
    <t>2F LANDMARK SQUARE, 64 EARTH CLOSE</t>
  </si>
  <si>
    <t>SEVEN MILE BEACH</t>
  </si>
  <si>
    <t>KY1-1201</t>
  </si>
  <si>
    <t>0044-20-70163163</t>
  </si>
  <si>
    <t>25 OLD BURLINGTON STREET</t>
  </si>
  <si>
    <t>W1S 3AN</t>
  </si>
  <si>
    <t>HTTPS://WWW.STABLEAM.COM</t>
  </si>
  <si>
    <t>98-1368926</t>
  </si>
  <si>
    <t>802-116693</t>
  </si>
  <si>
    <t>ANZU INDUSTRIAL CAPITAL PARTNERS II GP, LLC</t>
  </si>
  <si>
    <t>12610 RACE TRACK RD</t>
  </si>
  <si>
    <t>202-742-5870</t>
  </si>
  <si>
    <t>813-814-9898</t>
  </si>
  <si>
    <t>https://anzupartners.com</t>
  </si>
  <si>
    <t>802-75908</t>
  </si>
  <si>
    <t>EDF VENTURES</t>
  </si>
  <si>
    <t>EDF VENTURES, LLC</t>
  </si>
  <si>
    <t>425 NORTH MAIN STREET</t>
  </si>
  <si>
    <t>734 663 3213</t>
  </si>
  <si>
    <t>734 663 7358</t>
  </si>
  <si>
    <t>HTTP://WWW.EDFVC.COM</t>
  </si>
  <si>
    <t>802-75135</t>
  </si>
  <si>
    <t>X/SEED CAPITAL</t>
  </si>
  <si>
    <t>X/SEED MANAGEMENT COMPANY, LLC</t>
  </si>
  <si>
    <t>3130 ALPINE</t>
  </si>
  <si>
    <t>650 331-1230</t>
  </si>
  <si>
    <t>HTTP://WWW.XSEEDCAP.COM</t>
  </si>
  <si>
    <t>802-76341</t>
  </si>
  <si>
    <t>PATRIA</t>
  </si>
  <si>
    <t>PATRIA FINANCE LIMITED</t>
  </si>
  <si>
    <t>803 CIDADE JARDIM AVENUE</t>
  </si>
  <si>
    <t>8TH FLOOR</t>
  </si>
  <si>
    <t>HTTPS://WWW.FACEBOOK.COM/PATRIAINVESTMENTS</t>
  </si>
  <si>
    <t>802-76212</t>
  </si>
  <si>
    <t>OSIRIS PARTNERS LLC</t>
  </si>
  <si>
    <t>70 COLONIAL DRIVE</t>
  </si>
  <si>
    <t>CHATHAM</t>
  </si>
  <si>
    <t>617-439-9091</t>
  </si>
  <si>
    <t>HTTP://WWW.OSIRISPARTNERS.COM</t>
  </si>
  <si>
    <t>802-117017</t>
  </si>
  <si>
    <t>THORA CAPITAL, LLC</t>
  </si>
  <si>
    <t>200 W. MADISON AVE,</t>
  </si>
  <si>
    <t>312-566-8527</t>
  </si>
  <si>
    <t>https://www.linkedin.com/company/thora-capital-llc/</t>
  </si>
  <si>
    <t>802-80141</t>
  </si>
  <si>
    <t>SAPIA PARTNERS LLP</t>
  </si>
  <si>
    <t>134 BUCKINGHAM PALACE ROAD</t>
  </si>
  <si>
    <t>SW1W 9SA</t>
  </si>
  <si>
    <t>0207 104 2140</t>
  </si>
  <si>
    <t>0207 681 3065</t>
  </si>
  <si>
    <t>HTTPS://WWW.LAWSONCONNER.COM</t>
  </si>
  <si>
    <t>213800U25JDUSE6WZQ48</t>
  </si>
  <si>
    <t>802-110326</t>
  </si>
  <si>
    <t>GGV CAPITAL LLC</t>
  </si>
  <si>
    <t>3000 SAND HILL ROAD, BLDG 4</t>
  </si>
  <si>
    <t>SUITE 230</t>
  </si>
  <si>
    <t>HTTP://WWW.GGVC.COM/</t>
  </si>
  <si>
    <t>802-75384</t>
  </si>
  <si>
    <t>AMP CAPITAL INVESTORS LIMITED</t>
  </si>
  <si>
    <t>33 ALFRED STREET</t>
  </si>
  <si>
    <t>+61 2 9257 5000</t>
  </si>
  <si>
    <t>HTTP://WWW.AMPCAPITAL.COM.AU</t>
  </si>
  <si>
    <t>802-78896</t>
  </si>
  <si>
    <t>GCA CAPITAL ADVISORS LLC</t>
  </si>
  <si>
    <t>521 FIFTH AVENUE</t>
  </si>
  <si>
    <t>646-389-9049</t>
  </si>
  <si>
    <t>646-219-5015</t>
  </si>
  <si>
    <t>802-114913</t>
  </si>
  <si>
    <t>WESTBOURNE INFRASTRUCTURE DEBT GP 2 LIMITED</t>
  </si>
  <si>
    <t>MAPLES CORPORATE SERVICES</t>
  </si>
  <si>
    <t>UGLAND HOUSE, 121 SOUTH CHURCH STREET</t>
  </si>
  <si>
    <t>549300MM2QSN9EDYCR22</t>
  </si>
  <si>
    <t>802-112754</t>
  </si>
  <si>
    <t>BWE GP LTD.</t>
  </si>
  <si>
    <t>802-109002</t>
  </si>
  <si>
    <t>EF CAPITAL MANAGEMENT SEZC LTD.</t>
  </si>
  <si>
    <t>C/O CAYMAN ENTERPRISE CITY</t>
  </si>
  <si>
    <t>BRITCAY HOUSE, 236 EASTERN AVENUE</t>
  </si>
  <si>
    <t>P.O. BOX 10315</t>
  </si>
  <si>
    <t>802-102471</t>
  </si>
  <si>
    <t>CAMBRIDGE CAPITAL ADVISORS, LLC</t>
  </si>
  <si>
    <t>CAMBRIDGE CAPITAL GROUP ADVISORS, LLC</t>
  </si>
  <si>
    <t>850-386-6211</t>
  </si>
  <si>
    <t>850-386-6399</t>
  </si>
  <si>
    <t>802-113146</t>
  </si>
  <si>
    <t>EQT PARTNERS UK ADVISORS II LLP</t>
  </si>
  <si>
    <t>+44 20 7430 5510</t>
  </si>
  <si>
    <t>213800WPNDLTELAKGV29</t>
  </si>
  <si>
    <t>802-75304</t>
  </si>
  <si>
    <t>BROOKLIN BUY OUT LTD</t>
  </si>
  <si>
    <t>FOURTH FLOOR</t>
  </si>
  <si>
    <t>00353 19062 200</t>
  </si>
  <si>
    <t>00353 19062 201</t>
  </si>
  <si>
    <t>802-76917</t>
  </si>
  <si>
    <t>ICON MANAGEMENT ASSOCIATES V, LLC</t>
  </si>
  <si>
    <t>802-112916</t>
  </si>
  <si>
    <t>TAIWANIA CAPITAL MANAGEMENT USA, INC.</t>
  </si>
  <si>
    <t>SUITE 760</t>
  </si>
  <si>
    <t>408-475-7670</t>
  </si>
  <si>
    <t>HTTP://WWW.TAIWANIACAPITAL.COM</t>
  </si>
  <si>
    <t>802-108590</t>
  </si>
  <si>
    <t>ADP II GP LIMITED</t>
  </si>
  <si>
    <t>GROUND FLOOR, CAMBRIDGE HOUSE</t>
  </si>
  <si>
    <t>LE TRUCHOT</t>
  </si>
  <si>
    <t>GY1 1WD</t>
  </si>
  <si>
    <t>+44 1481 734 300</t>
  </si>
  <si>
    <t>+44 1481 734 301</t>
  </si>
  <si>
    <t>802-79094</t>
  </si>
  <si>
    <t>TOBA CAPITAL FUND II SERIES</t>
  </si>
  <si>
    <t>TOBA CAPITAL FUND II SERIES, A SERIES OF TOBA CAPITAL LLC</t>
  </si>
  <si>
    <t>17595 HARVARD AVENUE</t>
  </si>
  <si>
    <t>SUITE C511</t>
  </si>
  <si>
    <t>949-253-9600</t>
  </si>
  <si>
    <t>949-253-9609</t>
  </si>
  <si>
    <t>SERIES OF A LIMITED LIABILITY COMPANY</t>
  </si>
  <si>
    <t>802-76873</t>
  </si>
  <si>
    <t>BRADFORD EQUITIES MANAGEMENT, LLC</t>
  </si>
  <si>
    <t>360 HAMILTON AVENUE</t>
  </si>
  <si>
    <t>WHITE PLAINS</t>
  </si>
  <si>
    <t>10601-1822</t>
  </si>
  <si>
    <t>914-922-7175</t>
  </si>
  <si>
    <t>914-922-7172</t>
  </si>
  <si>
    <t>HTTP://WWW.BRADFORDEQUITIES.COM</t>
  </si>
  <si>
    <t>802-78031</t>
  </si>
  <si>
    <t>PRIDES CROSSING CAPITAL MANAGEMENT, LLC</t>
  </si>
  <si>
    <t>701 EDGEWATER DRIVE</t>
  </si>
  <si>
    <t>WAKEFIELD</t>
  </si>
  <si>
    <t>781-716-5830</t>
  </si>
  <si>
    <t>781-716-5835</t>
  </si>
  <si>
    <t>HTTP://WWW.PRIDESCROSSINGCAPITAL.COM</t>
  </si>
  <si>
    <t>802-79831</t>
  </si>
  <si>
    <t>FIREBOLT VENTURES MANAGEMENT COMPANY, LLC</t>
  </si>
  <si>
    <t>650 CASTRO STREET</t>
  </si>
  <si>
    <t>SUITE 120-468</t>
  </si>
  <si>
    <t>MOUNTAIN VIEW</t>
  </si>
  <si>
    <t>408-905-9063</t>
  </si>
  <si>
    <t>HTTP://WWW.FIREBOLTVENTURES.COM/</t>
  </si>
  <si>
    <t>802-110155</t>
  </si>
  <si>
    <t>ACCELFOODS PARTNERS, LLC</t>
  </si>
  <si>
    <t>20 WEST 22ND STREET</t>
  </si>
  <si>
    <t>SUITE 502</t>
  </si>
  <si>
    <t>646-893-4569</t>
  </si>
  <si>
    <t>HTTP://WWW.ACCELFOODS.COM</t>
  </si>
  <si>
    <t>802-107544</t>
  </si>
  <si>
    <t>TRIDENT CAPITAL, INC.</t>
  </si>
  <si>
    <t>400 S EL CAMINO REAL</t>
  </si>
  <si>
    <t>94402-1728</t>
  </si>
  <si>
    <t>650-289-4400</t>
  </si>
  <si>
    <t>HTTP://BLOG.TRIDENTCAP.COM</t>
  </si>
  <si>
    <t>802-81036</t>
  </si>
  <si>
    <t>ELEVATION MANAGEMENT, LLC</t>
  </si>
  <si>
    <t>4-140</t>
  </si>
  <si>
    <t>650-687-6700</t>
  </si>
  <si>
    <t>HTTP://WWW.ELEVATION.COM</t>
  </si>
  <si>
    <t>802-111741</t>
  </si>
  <si>
    <t>LEEK, JAY</t>
  </si>
  <si>
    <t>LEEK II, JAY ALAN</t>
  </si>
  <si>
    <t>700 UNIVERSE BOULEVARD</t>
  </si>
  <si>
    <t>JUNO BEACH</t>
  </si>
  <si>
    <t>(917) 514-5201</t>
  </si>
  <si>
    <t>(561) 691-2715</t>
  </si>
  <si>
    <t>802-80440</t>
  </si>
  <si>
    <t>TREVIAN PARTNERS, LLC</t>
  </si>
  <si>
    <t>1604 CHICAGO AVENUE SUITE 4</t>
  </si>
  <si>
    <t>EVANSTON</t>
  </si>
  <si>
    <t>847-386-6645</t>
  </si>
  <si>
    <t>847-446-8993</t>
  </si>
  <si>
    <t>HTTP://WWW.ENTERMEDIAGROWTH.COM</t>
  </si>
  <si>
    <t>802-74846</t>
  </si>
  <si>
    <t>INSTITUTIONAL VENTURE MANAGEMENT XII,LLC</t>
  </si>
  <si>
    <t>INSTITUTIONAL VENTURE MANAGEMENT XII, LLC</t>
  </si>
  <si>
    <t>BLDG 2, STE.250</t>
  </si>
  <si>
    <t>94025-7153</t>
  </si>
  <si>
    <t>650-854-0132</t>
  </si>
  <si>
    <t>650-854-2009</t>
  </si>
  <si>
    <t>HTTPS://WWW.IVP.COM</t>
  </si>
  <si>
    <t>802-77203</t>
  </si>
  <si>
    <t>ARCM</t>
  </si>
  <si>
    <t>ASIA RESEARCH &amp; CAPITAL MANAGEMENT, LTD.</t>
  </si>
  <si>
    <t>21ST FLOOR SHANGHAI COMMERCIAL BANK TOWER</t>
  </si>
  <si>
    <t>12 QUEEN'S ROAD, CENTRAL</t>
  </si>
  <si>
    <t>852-3710 2000</t>
  </si>
  <si>
    <t>852-3710-2115</t>
  </si>
  <si>
    <t>549300DQKBD2JWIMWO12</t>
  </si>
  <si>
    <t>802-75016</t>
  </si>
  <si>
    <t>AVALON VENTURES MANAGEMENT, LLC</t>
  </si>
  <si>
    <t>1134 KLINE STREET</t>
  </si>
  <si>
    <t>LA JOLLA</t>
  </si>
  <si>
    <t>858-348-2180</t>
  </si>
  <si>
    <t>858-348-2183</t>
  </si>
  <si>
    <t>HTTP://WWW.AVALON-VENTURES.COM</t>
  </si>
  <si>
    <t>802-110603</t>
  </si>
  <si>
    <t>MARSHALL WACE ASIA LIMITED</t>
  </si>
  <si>
    <t>23/F, LHT TOWER</t>
  </si>
  <si>
    <t>31 QUEEN'S ROAD</t>
  </si>
  <si>
    <t>852 3761 5000</t>
  </si>
  <si>
    <t>852 2973 6620</t>
  </si>
  <si>
    <t>HTTP://WWW.MWAM.COM</t>
  </si>
  <si>
    <t>635400F8XIYWT69LQH32</t>
  </si>
  <si>
    <t>802-74741</t>
  </si>
  <si>
    <t>FOUR RIVERS GROUP</t>
  </si>
  <si>
    <t>FOUR RIVERS GROUP, LLC</t>
  </si>
  <si>
    <t>156 2ND STREET</t>
  </si>
  <si>
    <t>415-250-4643</t>
  </si>
  <si>
    <t>HTTP://WWW.FOURRIVERSGROUP.COM</t>
  </si>
  <si>
    <t>802-117424</t>
  </si>
  <si>
    <t>GP INVESTIMENTOS LTDA.</t>
  </si>
  <si>
    <t>AVENIDA BRIGADEIRO FARIA LIMA, 4055</t>
  </si>
  <si>
    <t>8TH FLOOR, GP INVESTIMENTOS</t>
  </si>
  <si>
    <t>55 11 3556-5566</t>
  </si>
  <si>
    <t>HTTP://WWW.GP-INVESTMENTS.COM/GPINVESTIMENTOSLTDA</t>
  </si>
  <si>
    <t>254900FRK20CO4LA8022</t>
  </si>
  <si>
    <t>SOCIEDADE LIMITADA (LTDA.)</t>
  </si>
  <si>
    <t>802-79891</t>
  </si>
  <si>
    <t>CAYGAN CAPITAL PTE. LTD.</t>
  </si>
  <si>
    <t>600 NORTH BRIDGE ROAD, 09-10, PARK VIEW SQUARE</t>
  </si>
  <si>
    <t>HTTP://WWW.CAYGAN.COM</t>
  </si>
  <si>
    <t>549300ZWU1JKD3TPND67</t>
  </si>
  <si>
    <t>802-74671</t>
  </si>
  <si>
    <t>ACCRETIVE CAPITAL MANAGEMENT, LLC</t>
  </si>
  <si>
    <t>85A WALL STREET</t>
  </si>
  <si>
    <t>203-482-5805</t>
  </si>
  <si>
    <t>HTTP://WWW.ACCRETIVECAPITAL.COM</t>
  </si>
  <si>
    <t>802-114261</t>
  </si>
  <si>
    <t>NORWOOD INVESTMENT PARTNERS, LP</t>
  </si>
  <si>
    <t>100 LARKSPUR LANDING CIRCLE</t>
  </si>
  <si>
    <t>LARKSPUR</t>
  </si>
  <si>
    <t>415-419-5954</t>
  </si>
  <si>
    <t>415-796-7698</t>
  </si>
  <si>
    <t>802-112295</t>
  </si>
  <si>
    <t>ELAN CAPITAL MANAGEMENT LLP</t>
  </si>
  <si>
    <t>2ND FLOOR, 15 RATHBONE PLACE</t>
  </si>
  <si>
    <t>W1T 1HU</t>
  </si>
  <si>
    <t>+ 44 203 761 0600</t>
  </si>
  <si>
    <t>HTTP://WWW.ELAN-CAP.COM</t>
  </si>
  <si>
    <t>2138009VY6ROSDDFYX19</t>
  </si>
  <si>
    <t>802-114413</t>
  </si>
  <si>
    <t>LMDAGG, L.L.C.</t>
  </si>
  <si>
    <t>650-544-9739</t>
  </si>
  <si>
    <t>https://twitter.com/eladgil</t>
  </si>
  <si>
    <t>802-110272</t>
  </si>
  <si>
    <t>ALPHA VENTURE PARTNERS LLC</t>
  </si>
  <si>
    <t>ONE PENN PLAZA</t>
  </si>
  <si>
    <t>SUITE 3905</t>
  </si>
  <si>
    <t>212-967-3332</t>
  </si>
  <si>
    <t>908-379-8774</t>
  </si>
  <si>
    <t>HTTP://WWW.ALPHAVP.COM</t>
  </si>
  <si>
    <t>802-114306</t>
  </si>
  <si>
    <t>WEWORK'S PARTY TO THE FUND'S GP LLC</t>
  </si>
  <si>
    <t>115 WEST 18TH STREET</t>
  </si>
  <si>
    <t>855-593-9675</t>
  </si>
  <si>
    <t>802-75728</t>
  </si>
  <si>
    <t>EXCELSIOR PARTNERS LIMITED</t>
  </si>
  <si>
    <t>UNIT 1208, 12TH FLOOR, CORE F, CYBERPORT 3</t>
  </si>
  <si>
    <t>+852 22309800</t>
  </si>
  <si>
    <t>+852 22309898</t>
  </si>
  <si>
    <t>HTTP://WWW.EXCELSIORCAPITALASIA.COM</t>
  </si>
  <si>
    <t>802-114164</t>
  </si>
  <si>
    <t>INNOVATING CAPITAL MANAGEMENT, LLC</t>
  </si>
  <si>
    <t>1 DEER PARK COURT</t>
  </si>
  <si>
    <t>203-554-4006</t>
  </si>
  <si>
    <t>https://innovating.capital</t>
  </si>
  <si>
    <t>802-100405</t>
  </si>
  <si>
    <t>GEMSSTOCK LTD.</t>
  </si>
  <si>
    <t>GEMSSTOCK LIMITED</t>
  </si>
  <si>
    <t>4TH FLOOR, 18 HENRIETTA STREET</t>
  </si>
  <si>
    <t>WC2E 8QH</t>
  </si>
  <si>
    <t>HTTPS://WWW.GEMSSTOCK.FUND</t>
  </si>
  <si>
    <t>549300EI5FIZNI8UK277</t>
  </si>
  <si>
    <t>802-117142</t>
  </si>
  <si>
    <t>KV ASIA CAPITAL PTE. LTD.</t>
  </si>
  <si>
    <t>3 CHURCH STREET</t>
  </si>
  <si>
    <t>#24-03 SAMSUNG HUB</t>
  </si>
  <si>
    <t>65 6654 1280</t>
  </si>
  <si>
    <t>65 6224 9241</t>
  </si>
  <si>
    <t>http://www.kvasiacapital.com/</t>
  </si>
  <si>
    <t>802-76772</t>
  </si>
  <si>
    <t>MONTAGE CAPITAL</t>
  </si>
  <si>
    <t>MONTAGE CAPITAL HOLDINGS, LLC</t>
  </si>
  <si>
    <t>900 E. HAMILTON AVE.</t>
  </si>
  <si>
    <t>CAMPBELL</t>
  </si>
  <si>
    <t>408-659-2299</t>
  </si>
  <si>
    <t>408-659-2318</t>
  </si>
  <si>
    <t>HTTP://WWW.MONTAGECAPITAL.COM</t>
  </si>
  <si>
    <t>802-110581</t>
  </si>
  <si>
    <t>EM-ES FUND MANAGEMENT LLP</t>
  </si>
  <si>
    <t>GRIDIRON HOUSE</t>
  </si>
  <si>
    <t>ONE PANCRAS SQUARE</t>
  </si>
  <si>
    <t>N1C 4AG</t>
  </si>
  <si>
    <t>44 203 008 7700</t>
  </si>
  <si>
    <t>44 203 008 7701</t>
  </si>
  <si>
    <t>HTTP://WWW.EMESFUNDS.COM</t>
  </si>
  <si>
    <t>OCTOBER</t>
  </si>
  <si>
    <t>802-101479</t>
  </si>
  <si>
    <t>HIGH ALPHA STUDIO, LLC</t>
  </si>
  <si>
    <t>55 MONUMENT CIRCLE, 14TH FLOOR</t>
  </si>
  <si>
    <t>INDIANAPOLIS</t>
  </si>
  <si>
    <t>317-777-6762</t>
  </si>
  <si>
    <t>HTTP://HIGHALPHA.COM</t>
  </si>
  <si>
    <t>802-78644</t>
  </si>
  <si>
    <t>KANDIYOHI MANAGEMENT, LLC</t>
  </si>
  <si>
    <t>3535 PLYMOUTH BLVD.</t>
  </si>
  <si>
    <t>763-550-9000</t>
  </si>
  <si>
    <t>763-550-9109</t>
  </si>
  <si>
    <t>ADVISOR TO A SUBORDINATED DEBT FUND</t>
  </si>
  <si>
    <t>802-112315</t>
  </si>
  <si>
    <t>SPARKLABS GLOBAL VENTURES MANAGEMENT LLC</t>
  </si>
  <si>
    <t>650 454 5244</t>
  </si>
  <si>
    <t>HTTP://WWW.SPARKLABSGLOBAL.COM</t>
  </si>
  <si>
    <t>802-113660</t>
  </si>
  <si>
    <t>HCAP PARTNERS</t>
  </si>
  <si>
    <t>HFMC CAPITAL, LLC</t>
  </si>
  <si>
    <t>3636 NOBEL DRIVE</t>
  </si>
  <si>
    <t>SUITE 401</t>
  </si>
  <si>
    <t>858-259-7654</t>
  </si>
  <si>
    <t>858-452-2003</t>
  </si>
  <si>
    <t>HTTP://WWW.HCAPLLC.COM</t>
  </si>
  <si>
    <t>802-115114</t>
  </si>
  <si>
    <t>TENASKA CAPITAL MANAGEMENT, LLC</t>
  </si>
  <si>
    <t>14302 FNB PARKWAY</t>
  </si>
  <si>
    <t>OMAHA</t>
  </si>
  <si>
    <t>NE</t>
  </si>
  <si>
    <t>68154-5212</t>
  </si>
  <si>
    <t>402-691-9500</t>
  </si>
  <si>
    <t>402-691-9727</t>
  </si>
  <si>
    <t>HTTP://WWW.TENASKACAPITAL.COM</t>
  </si>
  <si>
    <t>802-76514</t>
  </si>
  <si>
    <t>VIOLA CREDIT</t>
  </si>
  <si>
    <t>PLENUS MANAGEMENT III 2007 LTD.</t>
  </si>
  <si>
    <t>972-9-9520700</t>
  </si>
  <si>
    <t>972-9-9520732</t>
  </si>
  <si>
    <t>HTTP://PLENUS.CO.IL</t>
  </si>
  <si>
    <t>LTD.</t>
  </si>
  <si>
    <t>802-78562</t>
  </si>
  <si>
    <t>PALKON CAPITAL MANAGEMENT, LLC</t>
  </si>
  <si>
    <t>119 WASHINGTON AVENUE</t>
  </si>
  <si>
    <t>SUITE 405</t>
  </si>
  <si>
    <t>MIAMI BEACH</t>
  </si>
  <si>
    <t>305-417-9592</t>
  </si>
  <si>
    <t>305-503-6782</t>
  </si>
  <si>
    <t>HTTP://WWW.PALKONCAP.COM/</t>
  </si>
  <si>
    <t>5493005DO51P10HXJJ22</t>
  </si>
  <si>
    <t>802-75180</t>
  </si>
  <si>
    <t>WOODSIDE FUND</t>
  </si>
  <si>
    <t>OAK LEAF CORPORATION</t>
  </si>
  <si>
    <t>850 WOODSIDE DRIVE</t>
  </si>
  <si>
    <t>650-549-7601</t>
  </si>
  <si>
    <t>HTTP://WWW.WOODSIDEFUND.COM</t>
  </si>
  <si>
    <t>PRIVATE VENTURE CAPITAL FUNDS</t>
  </si>
  <si>
    <t>802-107388</t>
  </si>
  <si>
    <t>GRAY'S CREEK CAPITAL ADVISORS, LLC</t>
  </si>
  <si>
    <t>60 POST ROAD WEST</t>
  </si>
  <si>
    <t>203-956-4819</t>
  </si>
  <si>
    <t>254900JT7NEWAFXYYO05</t>
  </si>
  <si>
    <t>802-75727</t>
  </si>
  <si>
    <t>DST MANAGERS LIMITED</t>
  </si>
  <si>
    <t>C/O TRIDENT TRUST COMPANY (CAYMAN) LTD</t>
  </si>
  <si>
    <t>ONE CAPITAL PLACE, 847</t>
  </si>
  <si>
    <t>4 HILL STREET</t>
  </si>
  <si>
    <t>W1J 5NE</t>
  </si>
  <si>
    <t>802-117288</t>
  </si>
  <si>
    <t>CVC MANAGER, LLC</t>
  </si>
  <si>
    <t>310 EAST BUFFALO STREET</t>
  </si>
  <si>
    <t>SUITE 105</t>
  </si>
  <si>
    <t>414-301-1358</t>
  </si>
  <si>
    <t>https://www.wvvcapital.com</t>
  </si>
  <si>
    <t>802-78444</t>
  </si>
  <si>
    <t>PRUDENCE INVESTMENT MANAGEMENT (HONG KONG) LIMITED</t>
  </si>
  <si>
    <t>SUITE 505, 5/F, BANK OF AMERICA TOWER</t>
  </si>
  <si>
    <t>12 HARCOURT ROAD</t>
  </si>
  <si>
    <t>852-3189-2800</t>
  </si>
  <si>
    <t>852-3580-8588</t>
  </si>
  <si>
    <t>HTTP://WWW.PRUDENCEINV.COM/</t>
  </si>
  <si>
    <t>549300VP00MZ3MBIIH98</t>
  </si>
  <si>
    <t>OTHER- HONG KONG COMPANY LIMITED BY SHARES</t>
  </si>
  <si>
    <t>802-106714</t>
  </si>
  <si>
    <t>FORMATION GROUP MANAGEMENT, LLC</t>
  </si>
  <si>
    <t>435 TASSO ST.</t>
  </si>
  <si>
    <t>SUITE 315</t>
  </si>
  <si>
    <t>650-265-6932</t>
  </si>
  <si>
    <t>HTTP://WWW.FORMATIONGROUP.COM</t>
  </si>
  <si>
    <t>802-109995</t>
  </si>
  <si>
    <t>EXIGENT MANAGEMENT LTD.</t>
  </si>
  <si>
    <t>5 WYNDHAM DEEDES</t>
  </si>
  <si>
    <t>646-506-9450</t>
  </si>
  <si>
    <t>646-506-9456</t>
  </si>
  <si>
    <t>HTTP://WWW.EXIGENT.CAPITAL</t>
  </si>
  <si>
    <t>ISRAELI CORPORATION</t>
  </si>
  <si>
    <t>802-75539</t>
  </si>
  <si>
    <t>PROSPECT MANAGEMENT CO. II, LLC</t>
  </si>
  <si>
    <t>PROSPECT MANAGEMENT CO. III, L.L.C.</t>
  </si>
  <si>
    <t>525 UNIVERSITY AVE</t>
  </si>
  <si>
    <t>650-327-8800</t>
  </si>
  <si>
    <t>PO BOX 1095</t>
  </si>
  <si>
    <t>HTTP://WWW.PROSPECTVENTURES.COM</t>
  </si>
  <si>
    <t>802-74842</t>
  </si>
  <si>
    <t>VISTA RIDGE CAPITAL PARTNERS, LLC</t>
  </si>
  <si>
    <t>707 SW WASHINGTON ST</t>
  </si>
  <si>
    <t>SUITE 1418</t>
  </si>
  <si>
    <t>503-954-2929</t>
  </si>
  <si>
    <t>HTTP://WWW.VISTARIDGECAPITAL.COM</t>
  </si>
  <si>
    <t>802-113604</t>
  </si>
  <si>
    <t>KALKRIESE CAPITAL MANAGEMENT, LLC</t>
  </si>
  <si>
    <t>200 CRESCENT COURT</t>
  </si>
  <si>
    <t>75201-7842</t>
  </si>
  <si>
    <t>214-468-9047</t>
  </si>
  <si>
    <t>214-880-0082</t>
  </si>
  <si>
    <t>802-110815</t>
  </si>
  <si>
    <t>NIV ASSET MANAGEMENT LLC</t>
  </si>
  <si>
    <t>1345 SIXTH AVENUE</t>
  </si>
  <si>
    <t>646-248-5330</t>
  </si>
  <si>
    <t>254900WWBPOI2YF2N167</t>
  </si>
  <si>
    <t>802-113789</t>
  </si>
  <si>
    <t>APEX CAPITAL LTDA.</t>
  </si>
  <si>
    <t>AV. PRESIDENTE JUSCELINO KUBITSCHEK</t>
  </si>
  <si>
    <t>1700 CJ 161</t>
  </si>
  <si>
    <t>04543-000</t>
  </si>
  <si>
    <t>55-11-5054 5540</t>
  </si>
  <si>
    <t>HTTPS://WWW.LINKEDIN.COM/COMPANY/3217310</t>
  </si>
  <si>
    <t>802-80648</t>
  </si>
  <si>
    <t>HSBC MANAGEMENT (GUERNSEY) LIMITED</t>
  </si>
  <si>
    <t>ARNOLD HOUSE, ST. JULIAN'S AVENUE</t>
  </si>
  <si>
    <t>GY1 3NF</t>
  </si>
  <si>
    <t>44-1481-759367</t>
  </si>
  <si>
    <t>44-1481-759351</t>
  </si>
  <si>
    <t>HTTP://WWW.HSBCPRIVATEBANK.COM/INVEST/ALTERNATIVE-INVESTMENTS</t>
  </si>
  <si>
    <t>802-74782</t>
  </si>
  <si>
    <t>EVERSTONE CAPITAL ASIA PTE. LTD.</t>
  </si>
  <si>
    <t>163 PENANG ROAD</t>
  </si>
  <si>
    <t>WINSLAND HOUSE II, #08-01</t>
  </si>
  <si>
    <t>65 6511 6899</t>
  </si>
  <si>
    <t>HTTP://WWW.EVERSTONECAPITAL.COM</t>
  </si>
  <si>
    <t>PRIVATE LIMITED LIABILITY COMPANY</t>
  </si>
  <si>
    <t>802-76188</t>
  </si>
  <si>
    <t>HSI - HEMISFÉRIO SUL INVESTIMENTOS S.A.</t>
  </si>
  <si>
    <t>AV. PRES. JUSCELINO KUBITSCHEK, 510, 7° ANDAR</t>
  </si>
  <si>
    <t>+55(11)31275500</t>
  </si>
  <si>
    <t>+55(11)31275555</t>
  </si>
  <si>
    <t>HTTPS://WWW.HSINVEST.COM</t>
  </si>
  <si>
    <t>802-108863</t>
  </si>
  <si>
    <t>SOUND POINT CRE MANAGEMENT, LP</t>
  </si>
  <si>
    <t>375 PARK AVENUE</t>
  </si>
  <si>
    <t>(212) 895-2280</t>
  </si>
  <si>
    <t>DIRECT LENDING</t>
  </si>
  <si>
    <t>802-101533</t>
  </si>
  <si>
    <t>GEODESIC INVESTMENTS, L.L.C</t>
  </si>
  <si>
    <t>950 TOWER LANE</t>
  </si>
  <si>
    <t>FOSTER CITY</t>
  </si>
  <si>
    <t>(650) 781-0400</t>
  </si>
  <si>
    <t>650 341-8009</t>
  </si>
  <si>
    <t>HTTP://WWW.GEODESICCAP.COM</t>
  </si>
  <si>
    <t>802-111090</t>
  </si>
  <si>
    <t>KARLOV STREET MANAGER, LLC</t>
  </si>
  <si>
    <t>312-404-8405</t>
  </si>
  <si>
    <t>https://karlovstreet.com</t>
  </si>
  <si>
    <t>802-112918</t>
  </si>
  <si>
    <t>AIF CAPITAL ASIA MANAGEMENT LTD.</t>
  </si>
  <si>
    <t>+1 345-949-8066</t>
  </si>
  <si>
    <t>+1 345-949-8080</t>
  </si>
  <si>
    <t>HTTP://WWW.AIFCAPITAL.COM</t>
  </si>
  <si>
    <t>802-76183</t>
  </si>
  <si>
    <t>VERTEX ONE ASSET MANAGEMENT INC.</t>
  </si>
  <si>
    <t>3200-1021 WEST HASTINGS STREET</t>
  </si>
  <si>
    <t>604-681-5787</t>
  </si>
  <si>
    <t>604-681-5146</t>
  </si>
  <si>
    <t>HTTP://WWW.VERTEXONE.COM</t>
  </si>
  <si>
    <t>549300PW08IUK8TT3N71</t>
  </si>
  <si>
    <t>802-108805</t>
  </si>
  <si>
    <t>BAY CITY CAPITAL GF XINDE INVESTMENT MANAGEMENT CO</t>
  </si>
  <si>
    <t>415-676-3830</t>
  </si>
  <si>
    <t>415-837-0503</t>
  </si>
  <si>
    <t>802-110294</t>
  </si>
  <si>
    <t>SERVE CAPITAL PARTNERS</t>
  </si>
  <si>
    <t>SERVE CAPITAL PARTNERS, LLC</t>
  </si>
  <si>
    <t>2901 VIA FORTUNA, BUILDING 6,</t>
  </si>
  <si>
    <t>SUITE 550</t>
  </si>
  <si>
    <t>512-505-4153</t>
  </si>
  <si>
    <t>HTTP://WWW.SERVECAPITALPARTNERS.COM/</t>
  </si>
  <si>
    <t>802-111947</t>
  </si>
  <si>
    <t>FIL CAPITAL MANAGEMENT LIMITED</t>
  </si>
  <si>
    <t>PEMBROKE HALL, 42 CROW LANE</t>
  </si>
  <si>
    <t>PEMBROKE, HAMILTON</t>
  </si>
  <si>
    <t>HM 19</t>
  </si>
  <si>
    <t>1-441-295-0665</t>
  </si>
  <si>
    <t>1-441-292-5282</t>
  </si>
  <si>
    <t>PO BOX HM 670</t>
  </si>
  <si>
    <t>HM CX</t>
  </si>
  <si>
    <t>802-107364</t>
  </si>
  <si>
    <t>CENTRAL ASSET INVESTMENTS AND MANAGEMENT HOLDINGS (HK) LIMITED</t>
  </si>
  <si>
    <t>ROOM 3403 GLOUCESTER TOWER</t>
  </si>
  <si>
    <t>15 QUEEN'S ROAD CENTRAL</t>
  </si>
  <si>
    <t>852 3105-3878</t>
  </si>
  <si>
    <t>852 3105-3877</t>
  </si>
  <si>
    <t>HTTP://WWW.CENTRALASSETINVESTMENTS.COM/INDEX.PHP</t>
  </si>
  <si>
    <t>254900CQLJTKDAJMXT72</t>
  </si>
  <si>
    <t>802-76120</t>
  </si>
  <si>
    <t>GLENMONT CAPITAL MANAGMENT, LLC</t>
  </si>
  <si>
    <t>GLENMONT CAPITAL MANAGEMENT, LLC</t>
  </si>
  <si>
    <t>1345 AVENUE OF THE AMERICAS</t>
  </si>
  <si>
    <t>42ND FLOOR</t>
  </si>
  <si>
    <t>212-582-2500</t>
  </si>
  <si>
    <t>212-728-5426</t>
  </si>
  <si>
    <t>HTTP://WWW.GLENMONTCAPITAL.COM</t>
  </si>
  <si>
    <t>802-113017</t>
  </si>
  <si>
    <t>VIOLA VENTURES V.C. MANAGEMENT 4 LTD.</t>
  </si>
  <si>
    <t>ACKERSTEIN TOWERS, BLDG. D</t>
  </si>
  <si>
    <t>972-9-9720-401</t>
  </si>
  <si>
    <t>HTTP://WWW.VIOLA.VC</t>
  </si>
  <si>
    <t>802-80328</t>
  </si>
  <si>
    <t>GEM ASSET MANAGEMENT, LLC</t>
  </si>
  <si>
    <t>181 THE PLAZA</t>
  </si>
  <si>
    <t>TEANECK</t>
  </si>
  <si>
    <t>201-227-0907</t>
  </si>
  <si>
    <t>201-705-1959</t>
  </si>
  <si>
    <t>802-113626</t>
  </si>
  <si>
    <t>RSV MANAGEMENT, LLC</t>
  </si>
  <si>
    <t>SUITE 1516</t>
  </si>
  <si>
    <t>917-740-5069</t>
  </si>
  <si>
    <t>HTTPS://WWW.REDSEAVENTURES.COM</t>
  </si>
  <si>
    <t>802-80594</t>
  </si>
  <si>
    <t>BRV ASTER HOLDINGS LIMITED</t>
  </si>
  <si>
    <t>ROOM 1009, 10/F, HARCOURT HSE</t>
  </si>
  <si>
    <t>39 GLOUCESTER ROAD, WAN CHAI</t>
  </si>
  <si>
    <t>852-2623-9786</t>
  </si>
  <si>
    <t>852-2191-8318</t>
  </si>
  <si>
    <t>802-113485</t>
  </si>
  <si>
    <t>LITORINA V ADVISOR AB</t>
  </si>
  <si>
    <t>SVEAVAGEN 9</t>
  </si>
  <si>
    <t>111 57</t>
  </si>
  <si>
    <t>+46 8 545 181 80</t>
  </si>
  <si>
    <t>+46 8 54518189</t>
  </si>
  <si>
    <t>HTTP://WWW.LITORINA.SE</t>
  </si>
  <si>
    <t>802-117245</t>
  </si>
  <si>
    <t>PAMPLONA CAPITAL MANAGEMENT (MONACO) SAM</t>
  </si>
  <si>
    <t>9, AV. J.F KENNEDY/LE CASTELLARA</t>
  </si>
  <si>
    <t>4 ETG-APPTS 20 &amp; 21</t>
  </si>
  <si>
    <t>MC PRINCIPAUTE DE MONACO</t>
  </si>
  <si>
    <t>Monaco</t>
  </si>
  <si>
    <t>356-2090-9008</t>
  </si>
  <si>
    <t>https://www.pamplonafunds.com/</t>
  </si>
  <si>
    <t>MONACO SAM</t>
  </si>
  <si>
    <t>802-113833</t>
  </si>
  <si>
    <t>ANTLER CAPITAL PARTNERS LLP</t>
  </si>
  <si>
    <t>LANSDOWNE HOUSE, THIRD FLOOR</t>
  </si>
  <si>
    <t>57 BERKELEY SQUARE</t>
  </si>
  <si>
    <t>W1J 6ER</t>
  </si>
  <si>
    <t>+44 0 203 405 8042</t>
  </si>
  <si>
    <t>https://antler-capital.com/</t>
  </si>
  <si>
    <t>21380027W789WL2JFA07</t>
  </si>
  <si>
    <t>802-76538</t>
  </si>
  <si>
    <t>MUSE CAPITAL ADVISORS, LIMITED</t>
  </si>
  <si>
    <t>802-79473</t>
  </si>
  <si>
    <t>NORTHLIGHT CAPITAL PARTNERS</t>
  </si>
  <si>
    <t>NORTHLIGHT CAPITAL PARTNERS LLC</t>
  </si>
  <si>
    <t>64 WALL STREET</t>
  </si>
  <si>
    <t>646-873-6547</t>
  </si>
  <si>
    <t>646-873-6548</t>
  </si>
  <si>
    <t>HTTP://WWW.NLIGHTCP.COM</t>
  </si>
  <si>
    <t>802-108589</t>
  </si>
  <si>
    <t>ADP I GP LIMITED</t>
  </si>
  <si>
    <t>44 ESPLANADE</t>
  </si>
  <si>
    <t>JE4 9WG</t>
  </si>
  <si>
    <t>+44 1534 504 000</t>
  </si>
  <si>
    <t>+44 1534 504 444</t>
  </si>
  <si>
    <t>INCORPORATED ENTITY ORGANISED UNDER JERSEY LAW</t>
  </si>
  <si>
    <t>802-114575</t>
  </si>
  <si>
    <t>KREOS CAPITAL GROUP VI L.P.</t>
  </si>
  <si>
    <t>47 ESPLANADE</t>
  </si>
  <si>
    <t>JE1 0BD</t>
  </si>
  <si>
    <t>44 1534 835 600</t>
  </si>
  <si>
    <t>44 1534 835 650</t>
  </si>
  <si>
    <t>HTTP://WWW.KREOSCAPITAL.COM</t>
  </si>
  <si>
    <t>802-107701</t>
  </si>
  <si>
    <t>ADIT VENTURES MANAGEMENT, LLC</t>
  </si>
  <si>
    <t>646-840-4944</t>
  </si>
  <si>
    <t>https://aditventures.vc</t>
  </si>
  <si>
    <t>802-110206</t>
  </si>
  <si>
    <t>BAKER &amp; EASTLACK CAPITAL MANAGEMENT, LLC</t>
  </si>
  <si>
    <t>650.468.3264</t>
  </si>
  <si>
    <t>HTTP://WWW.BAKERANDEASTLACKVENTURES.COM</t>
  </si>
  <si>
    <t>802-112908</t>
  </si>
  <si>
    <t>DURANT PARTNERS LLC</t>
  </si>
  <si>
    <t>405 LEXINGTON AVENUE</t>
  </si>
  <si>
    <t>34TH FLOOR</t>
  </si>
  <si>
    <t>212-237-1381</t>
  </si>
  <si>
    <t>HTTP://WWW.DURANTPARTNERS.COM</t>
  </si>
  <si>
    <t>802-74645</t>
  </si>
  <si>
    <t>FLEXIS CAPITAL</t>
  </si>
  <si>
    <t>FLEXIS CAPITAL LLC</t>
  </si>
  <si>
    <t>509 MADISON AVENUE</t>
  </si>
  <si>
    <t>212-378-4000</t>
  </si>
  <si>
    <t>212-378-4178</t>
  </si>
  <si>
    <t>HTTP://WWW.FLEXISCAPITAL.COM</t>
  </si>
  <si>
    <t>802-76791</t>
  </si>
  <si>
    <t>HILLSTREET CAPITAL, INC.</t>
  </si>
  <si>
    <t>807 ELM STREET</t>
  </si>
  <si>
    <t>CINCINNATI</t>
  </si>
  <si>
    <t>513-651-0800</t>
  </si>
  <si>
    <t>513-412-3680</t>
  </si>
  <si>
    <t>802-108963</t>
  </si>
  <si>
    <t>GLOBAL MARKET MATH, LLC</t>
  </si>
  <si>
    <t>(434) 249-9195</t>
  </si>
  <si>
    <t>802-116777</t>
  </si>
  <si>
    <t>ORSO PARTNERS, LP</t>
  </si>
  <si>
    <t>395 OYSTER POINT, SUITE 511</t>
  </si>
  <si>
    <t>802-108595</t>
  </si>
  <si>
    <t>MORPHEUS ADVISORS</t>
  </si>
  <si>
    <t>MORPHEUS ADVISORS, LLC</t>
  </si>
  <si>
    <t>15260 VENTURA BLVD. FLOOR 20</t>
  </si>
  <si>
    <t>SHERMAN OAKS</t>
  </si>
  <si>
    <t>818-444-4414</t>
  </si>
  <si>
    <t>818-444-4401</t>
  </si>
  <si>
    <t>HTTP://WWW.MORPHEUS.COM</t>
  </si>
  <si>
    <t>802-110537</t>
  </si>
  <si>
    <t>HIGHLIGHT CAPITAL PARTNERS, LLC</t>
  </si>
  <si>
    <t>802-110445</t>
  </si>
  <si>
    <t>RADIAN CAPITAL LLC</t>
  </si>
  <si>
    <t>915 BROADWAY, SUITE 904</t>
  </si>
  <si>
    <t>646-838-1127</t>
  </si>
  <si>
    <t>HTTP://WWW.RADIANCAPITAL.COM</t>
  </si>
  <si>
    <t>802-116717</t>
  </si>
  <si>
    <t>ASPEN ACQUISITIONS ADVISOR, INC.</t>
  </si>
  <si>
    <t>970-481-3073</t>
  </si>
  <si>
    <t>https://www.aspenacquisitions.com</t>
  </si>
  <si>
    <t>802-78926</t>
  </si>
  <si>
    <t>SAGA TREE CAPITAL ADVISORS</t>
  </si>
  <si>
    <t>SAGA TREE CAPITAL ADVISORS PTE. LTD.</t>
  </si>
  <si>
    <t>110 AMOY ST, #01-00</t>
  </si>
  <si>
    <t>65 6222 0080</t>
  </si>
  <si>
    <t>65 6224 0800</t>
  </si>
  <si>
    <t>HTTP://WWW.SAGATREECAPITAL.COM</t>
  </si>
  <si>
    <t>25490099ZJIH8IXVTT63</t>
  </si>
  <si>
    <t>802-77173</t>
  </si>
  <si>
    <t>TAMISO &amp; CO., LLC</t>
  </si>
  <si>
    <t>845 THIRD AVENUE</t>
  </si>
  <si>
    <t>212-223-4500</t>
  </si>
  <si>
    <t>212-972-9150</t>
  </si>
  <si>
    <t>HTTP://WWW.TAMISO.COM</t>
  </si>
  <si>
    <t>802-75495</t>
  </si>
  <si>
    <t>SYNERGY MANAGEMENT COMPANY I, LLC</t>
  </si>
  <si>
    <t>650-357-7987</t>
  </si>
  <si>
    <t>HTTP://WWW.SYNERGYLSP.COM</t>
  </si>
  <si>
    <t>802-108237</t>
  </si>
  <si>
    <t>CBRE GLOBAL INVESTORS (ASIA PACIFIC) PTE. LTD.</t>
  </si>
  <si>
    <t>#32-02</t>
  </si>
  <si>
    <t>+65 6593 3480</t>
  </si>
  <si>
    <t>+65 6593 3490</t>
  </si>
  <si>
    <t>SINGAPORE LIMITED COMPANY</t>
  </si>
  <si>
    <t>802-115020</t>
  </si>
  <si>
    <t>E14 MANAGEMENT, LLC</t>
  </si>
  <si>
    <t>CAMBRIDGE INNOVATION CENTER</t>
  </si>
  <si>
    <t>245 MAIN ST.</t>
  </si>
  <si>
    <t>617-712-6785</t>
  </si>
  <si>
    <t>C/O PRAGUE &amp; COMPANY, P.C.</t>
  </si>
  <si>
    <t>15 WALNUT ST., SUITE 150</t>
  </si>
  <si>
    <t>HTTPS://WWW.E14FUND.COM</t>
  </si>
  <si>
    <t>802-75340</t>
  </si>
  <si>
    <t>ORCHESTRA MEDICAL VENTURES, LLC</t>
  </si>
  <si>
    <t>150 UNION SQUARE DRIVE</t>
  </si>
  <si>
    <t>NEW HOPE</t>
  </si>
  <si>
    <t>215-693-6611</t>
  </si>
  <si>
    <t>646-367-5901</t>
  </si>
  <si>
    <t>HTTPS://WWW.ORCHESTRAMV.COM</t>
  </si>
  <si>
    <t>802-74405</t>
  </si>
  <si>
    <t>COVENTRY CAPITAL PARTNERS, INC.</t>
  </si>
  <si>
    <t>262-563-1063</t>
  </si>
  <si>
    <t>BUYOUT FUND MANAGEMENT</t>
  </si>
  <si>
    <t>802-75237</t>
  </si>
  <si>
    <t>ESOPUS CREEK ADVISORS LLC</t>
  </si>
  <si>
    <t>1325 AVENUE OF THE AMERICAS</t>
  </si>
  <si>
    <t>SUITE 2724</t>
  </si>
  <si>
    <t>(212) 763-8645</t>
  </si>
  <si>
    <t>(212) 763-8304</t>
  </si>
  <si>
    <t>802-78428</t>
  </si>
  <si>
    <t>SIGNIA VENTURE PARTNERS</t>
  </si>
  <si>
    <t>SIGNIA MANAGEMENT COMPANY, LLC</t>
  </si>
  <si>
    <t>650-614-5800</t>
  </si>
  <si>
    <t>650-614-5801</t>
  </si>
  <si>
    <t>HTTP://SIGNIAVENTUREPARTNERS.COM</t>
  </si>
  <si>
    <t>802-113879</t>
  </si>
  <si>
    <t>C5 CAPITAL LIMITED</t>
  </si>
  <si>
    <t>4TH FLOOR, SAVILE ROW HOUSE</t>
  </si>
  <si>
    <t>7 VIGO STREET</t>
  </si>
  <si>
    <t>W1S 3HF</t>
  </si>
  <si>
    <t>020-3405-5300</t>
  </si>
  <si>
    <t>http://linkedin.com/company/c5-capital</t>
  </si>
  <si>
    <t>802-114723</t>
  </si>
  <si>
    <t>JADE CAPITAL ADVISORS, LLC</t>
  </si>
  <si>
    <t>437 MADISON AVENUE</t>
  </si>
  <si>
    <t>646-859-7251</t>
  </si>
  <si>
    <t>549300GGXF7C8J13NI89</t>
  </si>
  <si>
    <t>802-113655</t>
  </si>
  <si>
    <t>OVINGTON ASSET MANAGEMENT, LLC</t>
  </si>
  <si>
    <t>28 LIBERTY STREET</t>
  </si>
  <si>
    <t>(646) 688-0491</t>
  </si>
  <si>
    <t>254900C7FWPI4M0D7O50</t>
  </si>
  <si>
    <t>802-115183</t>
  </si>
  <si>
    <t>APPLIED CRYPTO VENTURES</t>
  </si>
  <si>
    <t>GREEN NONCE MANAGEMENT COMPANY, LLC</t>
  </si>
  <si>
    <t>1600 SOLDIERS FIELD ROAD</t>
  </si>
  <si>
    <t>BRIGHTON</t>
  </si>
  <si>
    <t>781-474-3003</t>
  </si>
  <si>
    <t>https://acvc.fund</t>
  </si>
  <si>
    <t>802-76352</t>
  </si>
  <si>
    <t>LIGHTSPEED VENTURE PARTNERS</t>
  </si>
  <si>
    <t>LIGHTSPEED MANAGEMENT COMPANY, L.L.C.</t>
  </si>
  <si>
    <t>2200 SAND HILL ROAD</t>
  </si>
  <si>
    <t>650-234-8300</t>
  </si>
  <si>
    <t>650-234-8333</t>
  </si>
  <si>
    <t>HTTP://WWW.LSVP.COM</t>
  </si>
  <si>
    <t>802-112987</t>
  </si>
  <si>
    <t>OCP ASIA (HONG KONG) LIMITED</t>
  </si>
  <si>
    <t>14/F SHANGHAI COMMERCIAL BANK TOWER</t>
  </si>
  <si>
    <t>12 QUEEN'S ROAD CENTRAL</t>
  </si>
  <si>
    <t>852 2236 0500</t>
  </si>
  <si>
    <t>852 2236 0600</t>
  </si>
  <si>
    <t>https://www.linkedin.com/company/ocpasia/about/</t>
  </si>
  <si>
    <t>549300XL4BGOMR8RT734</t>
  </si>
  <si>
    <t>802-107639</t>
  </si>
  <si>
    <t>SECOND ALPHA PARTNERS</t>
  </si>
  <si>
    <t>SECOND ALPHA PARTNERS, LLC</t>
  </si>
  <si>
    <t>276 FIFTH AVENUE</t>
  </si>
  <si>
    <t>SUITE 901</t>
  </si>
  <si>
    <t>212-446-1600</t>
  </si>
  <si>
    <t>646-430-9400</t>
  </si>
  <si>
    <t>HTTP://SECONDALPHA.COM</t>
  </si>
  <si>
    <t>802-78352</t>
  </si>
  <si>
    <t>OMAHA CAPITAL MANAGEMENT LIMITED</t>
  </si>
  <si>
    <t>CRICKET SQUARE, HUTCHINS DR.</t>
  </si>
  <si>
    <t>GRAND CAYMAN, KY1-1111</t>
  </si>
  <si>
    <t>852-2110-3311</t>
  </si>
  <si>
    <t>SUITES 1619-20, 16/F, BANK OF AMERICA TOWER</t>
  </si>
  <si>
    <t>12 HARCOURT ROAD, CENTRAL</t>
  </si>
  <si>
    <t>802-116751</t>
  </si>
  <si>
    <t>QUAERO CAPITAL LLP</t>
  </si>
  <si>
    <t>2-4 KING STREET</t>
  </si>
  <si>
    <t>SW1Y 6QL</t>
  </si>
  <si>
    <t>44 (0) 207 747 5770</t>
  </si>
  <si>
    <t>44 (0) 207 747 5000</t>
  </si>
  <si>
    <t>http://www.quaerocapital.uk/</t>
  </si>
  <si>
    <t>549300QP3CEZZ31FV734</t>
  </si>
  <si>
    <t>802-75753</t>
  </si>
  <si>
    <t>HELIOS INVESTMENT PARTNERS LLP</t>
  </si>
  <si>
    <t>2ND FLOOR, 12 CHARLES 11 STREET</t>
  </si>
  <si>
    <t>ST. JAMES. LONDON. SW1Y 4QU</t>
  </si>
  <si>
    <t>44 207 484 7700</t>
  </si>
  <si>
    <t>44 207 484 7751</t>
  </si>
  <si>
    <t>HTTPS://WWW.HELIOSINVESTMENT.COM</t>
  </si>
  <si>
    <t>-</t>
  </si>
  <si>
    <t>802-77956</t>
  </si>
  <si>
    <t>FINANCIAL JUNK, LLC</t>
  </si>
  <si>
    <t>2116 HOBBS ROAD</t>
  </si>
  <si>
    <t>M14</t>
  </si>
  <si>
    <t>615-383-2654</t>
  </si>
  <si>
    <t>P.O. BOX 505 49 LIBERTY STREET</t>
  </si>
  <si>
    <t>BLAKELY</t>
  </si>
  <si>
    <t>802-112394</t>
  </si>
  <si>
    <t>SAF ADVISORS LLC</t>
  </si>
  <si>
    <t>646-883-4770</t>
  </si>
  <si>
    <t>HTTPS://WWW.SAFPLATFORM.COM</t>
  </si>
  <si>
    <t>802-76355</t>
  </si>
  <si>
    <t>LANDMARK BANYAN REAL ESTATE ADVISORS LLC</t>
  </si>
  <si>
    <t>2924 MAIN STREET</t>
  </si>
  <si>
    <t>(310) 310-8211</t>
  </si>
  <si>
    <t>HTTP://WWW.LANDMARKBANYAN.COM</t>
  </si>
  <si>
    <t>802-74830</t>
  </si>
  <si>
    <t>THE HALO FUND MANAGEMENT CO, LLC</t>
  </si>
  <si>
    <t>650-857-0727</t>
  </si>
  <si>
    <t>650-857-0773</t>
  </si>
  <si>
    <t>PO BOX 6890</t>
  </si>
  <si>
    <t>HTTP://WWW.HALOFUND.COM</t>
  </si>
  <si>
    <t>802-100385</t>
  </si>
  <si>
    <t>INSTITUTIONAL VENTURE MANAGEMENT XV, LLC</t>
  </si>
  <si>
    <t>BLDG. 2, STE. 250</t>
  </si>
  <si>
    <t>802-75751</t>
  </si>
  <si>
    <t>BOUWFONDS INVESTMENT MANAGEMENT</t>
  </si>
  <si>
    <t>BOUWFONDS INVESTMENT MANAGEMENT B.V.</t>
  </si>
  <si>
    <t>WESTERDORPSSTRAAT 58</t>
  </si>
  <si>
    <t>HOEVELAKEN</t>
  </si>
  <si>
    <t>3871 AZ</t>
  </si>
  <si>
    <t>31 33 7504750</t>
  </si>
  <si>
    <t>31 33 7544656</t>
  </si>
  <si>
    <t>POSTBUS 15</t>
  </si>
  <si>
    <t>3870 DA</t>
  </si>
  <si>
    <t>HTTP://WWW.BOUWFONDSIM.NL</t>
  </si>
  <si>
    <t>BESLOTEN VENNOOTSCHAP</t>
  </si>
  <si>
    <t>802-107179</t>
  </si>
  <si>
    <t>LMR PARTNERS LIMITED</t>
  </si>
  <si>
    <t>UNIT 2901,  29/F, LHT TOWER</t>
  </si>
  <si>
    <t>31 QUEENS ROAD CENTRAL</t>
  </si>
  <si>
    <t>HTTP://WWW.LMRPARTNERS.COM</t>
  </si>
  <si>
    <t>549300S7N6FTCBGNKZ20</t>
  </si>
  <si>
    <t>802-114380</t>
  </si>
  <si>
    <t>ARCHER VENTURE CAPITAL II GP, LLC</t>
  </si>
  <si>
    <t>11390 WEST OLYMPIC BOULEVARD</t>
  </si>
  <si>
    <t>SUITE 380</t>
  </si>
  <si>
    <t>310-916-9599</t>
  </si>
  <si>
    <t>http://www.archervc.com/</t>
  </si>
  <si>
    <t>802-96305</t>
  </si>
  <si>
    <t>PILOT GROWTH MANAGEMENT</t>
  </si>
  <si>
    <t>PILOT GROWTH MANAGEMENT, LLC</t>
  </si>
  <si>
    <t>201 MISSION ST</t>
  </si>
  <si>
    <t>SUITE #1350</t>
  </si>
  <si>
    <t>415-793-7070</t>
  </si>
  <si>
    <t>415-839-5214</t>
  </si>
  <si>
    <t>HTTP://WWW.PILOTGROWTH.COM</t>
  </si>
  <si>
    <t>802-116771</t>
  </si>
  <si>
    <t>KEY INVESTMENT PARTNERS LLC</t>
  </si>
  <si>
    <t>1550 LARIMER STREET</t>
  </si>
  <si>
    <t>SUITE 1084</t>
  </si>
  <si>
    <t>513-518-9583</t>
  </si>
  <si>
    <t>https://www.keyinvestmentpartners.com</t>
  </si>
  <si>
    <t>802-79780</t>
  </si>
  <si>
    <t>MULL CAPITAL II, LLC</t>
  </si>
  <si>
    <t>725 ARIZONA AVE.</t>
  </si>
  <si>
    <t>90401-1723</t>
  </si>
  <si>
    <t>310-988-2954</t>
  </si>
  <si>
    <t>HTTPS://WWW.DOUBLEMPARTNERS.COM</t>
  </si>
  <si>
    <t>802-76150</t>
  </si>
  <si>
    <t>ACCENT</t>
  </si>
  <si>
    <t>ACCENT EQUITY PARTNERS AB</t>
  </si>
  <si>
    <t>ENGELBREKTSGATAN 7</t>
  </si>
  <si>
    <t>114 87</t>
  </si>
  <si>
    <t>+46 8 545 073 00</t>
  </si>
  <si>
    <t>+46 8 545 073 29</t>
  </si>
  <si>
    <t>BOX 5784</t>
  </si>
  <si>
    <t>HTTP://WWW.ACCENTEQUITY.SE</t>
  </si>
  <si>
    <t>802-107392</t>
  </si>
  <si>
    <t>FOREBRIGHT CAPITAL MANAGEMENT LIMITED</t>
  </si>
  <si>
    <t>SUITE 3720, JARDINE HOUSE,</t>
  </si>
  <si>
    <t>1 CONNAUGHT PLACE, CENTRAL</t>
  </si>
  <si>
    <t>852-2598-2598</t>
  </si>
  <si>
    <t>852-2520-5125</t>
  </si>
  <si>
    <t>HTTP://WWW.FOREBRIGHTCAPITAL.COM/</t>
  </si>
  <si>
    <t>802-79332</t>
  </si>
  <si>
    <t>OLESEN CAPITAL MANAGEMENT LLC</t>
  </si>
  <si>
    <t>60 WEST BROAD STREET</t>
  </si>
  <si>
    <t>SUITE 104</t>
  </si>
  <si>
    <t>BETHLEHEM</t>
  </si>
  <si>
    <t>610-866-6200</t>
  </si>
  <si>
    <t>802-111859</t>
  </si>
  <si>
    <t>CRESCENT ASSET MANAGEMENT ASIA PTE LTD</t>
  </si>
  <si>
    <t>#15-01 CAPITAGREEN, 138 MARKET STREET</t>
  </si>
  <si>
    <t>+65 67139963</t>
  </si>
  <si>
    <t>+65 67139471</t>
  </si>
  <si>
    <t>549300S826PE5GR56O46</t>
  </si>
  <si>
    <t>802-75003</t>
  </si>
  <si>
    <t>GALLATIN CAPITAL LLC</t>
  </si>
  <si>
    <t>50 BROAD ST. SUITE 1820</t>
  </si>
  <si>
    <t>10004-2358</t>
  </si>
  <si>
    <t>212-232-4584</t>
  </si>
  <si>
    <t>212-232-4586</t>
  </si>
  <si>
    <t>802-85197</t>
  </si>
  <si>
    <t>PETRO CAPITAL ASSET MANAGEMENT, LLC</t>
  </si>
  <si>
    <t>3710 RAWLINS STREET</t>
  </si>
  <si>
    <t>214-661-7761</t>
  </si>
  <si>
    <t>HTTP://WWW.PETROCAPITALFUNDS.COM</t>
  </si>
  <si>
    <t>802-111735</t>
  </si>
  <si>
    <t>GROVE HILL PARTNERS LLC</t>
  </si>
  <si>
    <t>1225 FRANKLIN AVE</t>
  </si>
  <si>
    <t>SUITE 325</t>
  </si>
  <si>
    <t>GARDEN CITY</t>
  </si>
  <si>
    <t>516-240-8023</t>
  </si>
  <si>
    <t>516-873-8881</t>
  </si>
  <si>
    <t>HTTP://WWW.GROVEHILLPARTNERS.COM</t>
  </si>
  <si>
    <t>802-114968</t>
  </si>
  <si>
    <t>WBI CAPITAL ADVISORS LLC</t>
  </si>
  <si>
    <t>160 WEST SANTA CLARA STREET</t>
  </si>
  <si>
    <t>802-75971</t>
  </si>
  <si>
    <t>PLYMOUTH MANAGEMENT COMPANY</t>
  </si>
  <si>
    <t>555 BRIARWOOD CIRCLE</t>
  </si>
  <si>
    <t>734-747-9401</t>
  </si>
  <si>
    <t>734-747-9704</t>
  </si>
  <si>
    <t>HTTP://WWW.PLYMOUTHGP.COM/</t>
  </si>
  <si>
    <t>802-111049</t>
  </si>
  <si>
    <t>ELM PARK MANAGEMENT, LLC</t>
  </si>
  <si>
    <t>6100 N PENNSYLVANIA AVENUE</t>
  </si>
  <si>
    <t>OKLAHOMA CITY</t>
  </si>
  <si>
    <t>73112-7377</t>
  </si>
  <si>
    <t>405-609-8782</t>
  </si>
  <si>
    <t>405-212-4929</t>
  </si>
  <si>
    <t>P.O. BOX 18157</t>
  </si>
  <si>
    <t>73154-0157</t>
  </si>
  <si>
    <t>802-74998</t>
  </si>
  <si>
    <t>INTERCAP</t>
  </si>
  <si>
    <t>INTERNACIONAL DE CAPITALES SC</t>
  </si>
  <si>
    <t>AVENIDA PASEO DE LA REFORMA</t>
  </si>
  <si>
    <t>NO. 2620 OFFICE 602</t>
  </si>
  <si>
    <t>MEXICO CITY</t>
  </si>
  <si>
    <t>5255 5570 7678</t>
  </si>
  <si>
    <t>5255 5259 9532</t>
  </si>
  <si>
    <t>HTTP://WWW.INTERCAP.COM.MX</t>
  </si>
  <si>
    <t>2549002FSOM11UBMCK51</t>
  </si>
  <si>
    <t>802-75937</t>
  </si>
  <si>
    <t>YORKTOWN PARTNERS LLC</t>
  </si>
  <si>
    <t>410 PARK AVENUE</t>
  </si>
  <si>
    <t>212-515-2100</t>
  </si>
  <si>
    <t>212-515-2105</t>
  </si>
  <si>
    <t>802-113639</t>
  </si>
  <si>
    <t>TVM CAPITAL</t>
  </si>
  <si>
    <t>TVM CAPITAL CORPORATION</t>
  </si>
  <si>
    <t>75 ARLINGTON STREET</t>
  </si>
  <si>
    <t>HTTP://WWW-TVM-CAPITAL.COM</t>
  </si>
  <si>
    <t>802-107258</t>
  </si>
  <si>
    <t>HEALTHCAP VII ADVISOR AB</t>
  </si>
  <si>
    <t>ENGELBREKTSPLAN 1</t>
  </si>
  <si>
    <t>114 34</t>
  </si>
  <si>
    <t>HTTPS://WWW.HEALTHCAP.EU</t>
  </si>
  <si>
    <t>802-109997</t>
  </si>
  <si>
    <t>UFG CAPITAL</t>
  </si>
  <si>
    <t>UFG CAPITAL INVESTMENT MANAGEMENT LTD</t>
  </si>
  <si>
    <t>82 ACROPOLEOS, 1ST FLOOR, ACROPOLIS</t>
  </si>
  <si>
    <t>NICOSIA</t>
  </si>
  <si>
    <t>Cyprus</t>
  </si>
  <si>
    <t>http://www.ufgcapital.com/</t>
  </si>
  <si>
    <t>213800TR1J8FR1K47H25</t>
  </si>
  <si>
    <t>PORTFOLIO MANAGEMENT</t>
  </si>
  <si>
    <t>802-113861</t>
  </si>
  <si>
    <t>RIVER OAKS CAPITAL LLC</t>
  </si>
  <si>
    <t>1905 EAST WAYZATA BLVD.</t>
  </si>
  <si>
    <t>SUITE 140</t>
  </si>
  <si>
    <t>WAYZATA</t>
  </si>
  <si>
    <t>952-404-7025</t>
  </si>
  <si>
    <t>952-404-7027</t>
  </si>
  <si>
    <t>HTTP://WWW.RIVEROAKSCAPITAL.COM/</t>
  </si>
  <si>
    <t>802-113021</t>
  </si>
  <si>
    <t>VIRTUE ASSETS LTD.</t>
  </si>
  <si>
    <t>VISTRA (CAYMAN) LIMITED, GRAND PAVILION</t>
  </si>
  <si>
    <t>HIBISCUS WAY, 802 WEST BAY ROAD</t>
  </si>
  <si>
    <t>KY1-1205</t>
  </si>
  <si>
    <t>+1 345 769 9372</t>
  </si>
  <si>
    <t>+1 345 769 9375</t>
  </si>
  <si>
    <t>ROOM 1911, F19, BUILDING C, JIN CHANGAN MANSION</t>
  </si>
  <si>
    <t>NO.82 DONGSIHUAN MIDDLE ROAD</t>
  </si>
  <si>
    <t>802-111752</t>
  </si>
  <si>
    <t>FF FUND MANAGEMENT, LLC</t>
  </si>
  <si>
    <t>801 BRICKELL AVENUE</t>
  </si>
  <si>
    <t>SUITE 900</t>
  </si>
  <si>
    <t>(305) 394-4348</t>
  </si>
  <si>
    <t>HTTP://WWW.FF-FUNDS.COM</t>
  </si>
  <si>
    <t>802-77204</t>
  </si>
  <si>
    <t>BIOSTAR VENTURES</t>
  </si>
  <si>
    <t>BIOSTAR MANAGERS, LLC</t>
  </si>
  <si>
    <t>560 W. MITCHELL STREET #500</t>
  </si>
  <si>
    <t>PETOSKEY</t>
  </si>
  <si>
    <t>231-487-9186</t>
  </si>
  <si>
    <t>231-487-9183</t>
  </si>
  <si>
    <t>HTTP://BIOSTARVENTURES.COM</t>
  </si>
  <si>
    <t>802-108773</t>
  </si>
  <si>
    <t>KARMEL CAPITAL LLC</t>
  </si>
  <si>
    <t>8910 UNIVERSITY CENTER LANE</t>
  </si>
  <si>
    <t>HTTP://WWW.KARMELCAP.COM</t>
  </si>
  <si>
    <t>802-112169</t>
  </si>
  <si>
    <t>ANDEAN SOCIAL INFRASTRUCTURE GP LIMITED</t>
  </si>
  <si>
    <t>SOUTH CHURCH STREET</t>
  </si>
  <si>
    <t>+1 345 945 8099</t>
  </si>
  <si>
    <t>802-77159</t>
  </si>
  <si>
    <t>KEROGEN CAPITAL (ASIA) LIMITED</t>
  </si>
  <si>
    <t>3001 TWO EXCHANGE SQUARE</t>
  </si>
  <si>
    <t>852 2127 3000</t>
  </si>
  <si>
    <t>852 2127 3008</t>
  </si>
  <si>
    <t>HTTP://WWW.KEROGENCAP.COM</t>
  </si>
  <si>
    <t>802-113917</t>
  </si>
  <si>
    <t>HONGKUN USA WEALTH MANAGEMENT</t>
  </si>
  <si>
    <t>HONGKUN USA WEALTH MANAGEMENT LLC</t>
  </si>
  <si>
    <t>1222 ANDERSON AVE</t>
  </si>
  <si>
    <t>FORT LEE</t>
  </si>
  <si>
    <t>201-886-3060</t>
  </si>
  <si>
    <t>201-886-3867</t>
  </si>
  <si>
    <t>802-75670</t>
  </si>
  <si>
    <t>XANDER INVESTMENT MANAGEMENT LIMITED</t>
  </si>
  <si>
    <t>1ST FLOOR, LES CASCADES</t>
  </si>
  <si>
    <t>EDITH CAVELL STREET</t>
  </si>
  <si>
    <t>+230 213 7937</t>
  </si>
  <si>
    <t>+230 208 1645</t>
  </si>
  <si>
    <t>HTTP://WWW.THEXANDERGROUP.COM</t>
  </si>
  <si>
    <t>802-75736</t>
  </si>
  <si>
    <t>MML CAPITAL PARTNERS FUND V GP LIMITED</t>
  </si>
  <si>
    <t>AZTEC GROUP HOUSE</t>
  </si>
  <si>
    <t>HTTP://WWW.MMLCAPITAL.COM</t>
  </si>
  <si>
    <t>802-76518</t>
  </si>
  <si>
    <t>PHOENIX EQUITY PARTNERS LIMITED</t>
  </si>
  <si>
    <t>123 VICTORIA STREET</t>
  </si>
  <si>
    <t>VICTORIA</t>
  </si>
  <si>
    <t>SW1E6DE</t>
  </si>
  <si>
    <t>0044 20 7434-6993</t>
  </si>
  <si>
    <t>0044 20 7434 6998</t>
  </si>
  <si>
    <t>HTTP://WWW.PHOENIX-EQUITY.COM</t>
  </si>
  <si>
    <t>802-117335</t>
  </si>
  <si>
    <t>LIQUID 2 VENTURES, LLC</t>
  </si>
  <si>
    <t>830 MENLO AVENUE</t>
  </si>
  <si>
    <t>650-838-4434</t>
  </si>
  <si>
    <t>http://www.liquid2.vc/</t>
  </si>
  <si>
    <t>802-76283</t>
  </si>
  <si>
    <t>OAKWOOD MEDICAL MANAGEMENT IV, L.L.C.</t>
  </si>
  <si>
    <t>10411 CLAYTON ROAD</t>
  </si>
  <si>
    <t>SAINT LOUIS</t>
  </si>
  <si>
    <t>314-991-7979</t>
  </si>
  <si>
    <t>314-991-7914</t>
  </si>
  <si>
    <t>https://oakwoodmedical.com/</t>
  </si>
  <si>
    <t>802-106743</t>
  </si>
  <si>
    <t>PEARL ENERGY INVESTMENT MANAGEMENT, LLC</t>
  </si>
  <si>
    <t>2100 MCKINNEY AVENUE</t>
  </si>
  <si>
    <t>SUITE 1675</t>
  </si>
  <si>
    <t>214-308-5230</t>
  </si>
  <si>
    <t>HTTP://WWW.PEARL-ENERGY.COM</t>
  </si>
  <si>
    <t>802-73230</t>
  </si>
  <si>
    <t>EQT VI (GENERAL PARTNER) LP</t>
  </si>
  <si>
    <t>802-74767</t>
  </si>
  <si>
    <t>BRIGHTLINE CAPITAL MANAGEMENT, LLC</t>
  </si>
  <si>
    <t>55 OLD FIELD POINT ROAD</t>
  </si>
  <si>
    <t>203-742-1341</t>
  </si>
  <si>
    <t>HTTP://WWW.BRIGHTLINECAPITAL.COM</t>
  </si>
  <si>
    <t>802-75587</t>
  </si>
  <si>
    <t>LSP OR LIFE SCIENCES PARTNERS</t>
  </si>
  <si>
    <t>LSP OPERATIONS B.V.</t>
  </si>
  <si>
    <t>JOHANNES VERMEERPLEIN 9</t>
  </si>
  <si>
    <t>1071 DV</t>
  </si>
  <si>
    <t>+31 20 664 5500</t>
  </si>
  <si>
    <t>+31 20 676 8810</t>
  </si>
  <si>
    <t>HTTP://WWW.LSPVC.COM</t>
  </si>
  <si>
    <t>DUTCH BV COMPANY</t>
  </si>
  <si>
    <t>802-108191</t>
  </si>
  <si>
    <t>VANGUARD INVESTMENTS UK, LIMITED</t>
  </si>
  <si>
    <t>4TH FLOOR, THE WALBROOK BUILDING,</t>
  </si>
  <si>
    <t>25 WALBROOK</t>
  </si>
  <si>
    <t>EC4N 8AF</t>
  </si>
  <si>
    <t>44 203 753 5600</t>
  </si>
  <si>
    <t>HTTP://WWW.VANGUARD.CO.UK</t>
  </si>
  <si>
    <t>802-112931</t>
  </si>
  <si>
    <t>CLEARVISION VENTURES MANAGEMENT, LLC</t>
  </si>
  <si>
    <t>3000 SAND HILL ROAD,</t>
  </si>
  <si>
    <t>BUILDING 1, SUITE 140</t>
  </si>
  <si>
    <t>650-302-6645</t>
  </si>
  <si>
    <t>HTTP://WWW.ENVISIONVC.COM</t>
  </si>
  <si>
    <t>802-110535</t>
  </si>
  <si>
    <t>7WIRE MANAGEMENT, LLC</t>
  </si>
  <si>
    <t>444 N. MICHIGAN AVE.</t>
  </si>
  <si>
    <t>847-461-9040</t>
  </si>
  <si>
    <t>https://www.linkedin.com/company/7wire-ventures</t>
  </si>
  <si>
    <t>802-74788</t>
  </si>
  <si>
    <t>BOSTON LIGHT ADVISORS, LLC</t>
  </si>
  <si>
    <t>537 VALLEY STREET</t>
  </si>
  <si>
    <t>SCOTTSVILLE</t>
  </si>
  <si>
    <t>434-286-3102</t>
  </si>
  <si>
    <t>434-286-9166</t>
  </si>
  <si>
    <t>802-77306</t>
  </si>
  <si>
    <t>VAL-CAR ADVISERS, L.P.</t>
  </si>
  <si>
    <t>917-653-3312</t>
  </si>
  <si>
    <t>802-75385</t>
  </si>
  <si>
    <t>SMM CORPORATE MANAGEMENT, LLC</t>
  </si>
  <si>
    <t>SMM CORPORATE MANAGEMENT, L.L.C.</t>
  </si>
  <si>
    <t>802-80459</t>
  </si>
  <si>
    <t>JUNIPER INVESTMENT COMPANY</t>
  </si>
  <si>
    <t>JUNIPER INVESTMENT COMPANY, LLC</t>
  </si>
  <si>
    <t>555 MADISON AVENUE</t>
  </si>
  <si>
    <t>24TH FLOOR</t>
  </si>
  <si>
    <t>212-339-8500</t>
  </si>
  <si>
    <t>212-339-8585</t>
  </si>
  <si>
    <t>HTTP://WWW.JUNIPERFUNDS.COM</t>
  </si>
  <si>
    <t>802-77741</t>
  </si>
  <si>
    <t>FEARNLEY ADVISORS AS</t>
  </si>
  <si>
    <t>GREV WEDELS PLASS 9</t>
  </si>
  <si>
    <t>P.O.BOX 1158, SENTRUM</t>
  </si>
  <si>
    <t>NORWEGIAN LIMITED LIABILITY COMPANY (AS)</t>
  </si>
  <si>
    <t>802-76407</t>
  </si>
  <si>
    <t>TVF CAPITAL MANAGEMENT LIMITED</t>
  </si>
  <si>
    <t>IFS COURT, BANK STREET, TWENTYEIGHT</t>
  </si>
  <si>
    <t>549300BCMRSGJXW1QM50</t>
  </si>
  <si>
    <t>802-117254</t>
  </si>
  <si>
    <t>R7 PARTNERS</t>
  </si>
  <si>
    <t>R7 PARTNERS MANAGEMENT, LLC</t>
  </si>
  <si>
    <t>20 N. WACKER DRIVE, SUITE 3310</t>
  </si>
  <si>
    <t>312-560-2920</t>
  </si>
  <si>
    <t>https://www.r7partners.com</t>
  </si>
  <si>
    <t>802-75378</t>
  </si>
  <si>
    <t>MONTAGU PRIVATE EQUITY, LLP</t>
  </si>
  <si>
    <t>SE1 2AP</t>
  </si>
  <si>
    <t>44 207 336 9955</t>
  </si>
  <si>
    <t>44 207 336 9961</t>
  </si>
  <si>
    <t>HTTPS://WWW.MONTAGU.COM</t>
  </si>
  <si>
    <t>802-76192</t>
  </si>
  <si>
    <t>891 VENTURE LIMITED</t>
  </si>
  <si>
    <t>4TH FLOOR, ONE CAPITAL PLACE</t>
  </si>
  <si>
    <t>86 10 8509 8737</t>
  </si>
  <si>
    <t>86 10 8509 8599</t>
  </si>
  <si>
    <t>UNIT 1506</t>
  </si>
  <si>
    <t>15/F.,100 QUEEN'S ROAD CENTRAL, CENTRAL</t>
  </si>
  <si>
    <t>HTTP://WWW.HAOCAPITAL.NET</t>
  </si>
  <si>
    <t>802-113453</t>
  </si>
  <si>
    <t>LARIAT PARTNERS, LP</t>
  </si>
  <si>
    <t>2000 SOUTH COLORADO BLVD.</t>
  </si>
  <si>
    <t>TOWER 1, SUITE 2000</t>
  </si>
  <si>
    <t>80222-7900</t>
  </si>
  <si>
    <t>720-544-6262</t>
  </si>
  <si>
    <t>720-544-6261</t>
  </si>
  <si>
    <t>HTTP://WWW.LARIATPARTNERS.NET</t>
  </si>
  <si>
    <t>802-76168</t>
  </si>
  <si>
    <t>CHARTERHOUSE CAPITAL PARTNERS LLP</t>
  </si>
  <si>
    <t>WARWICK COURT</t>
  </si>
  <si>
    <t>PATERNOSTER SQUARE</t>
  </si>
  <si>
    <t>EC4M 7DX</t>
  </si>
  <si>
    <t>44 207 334 5300</t>
  </si>
  <si>
    <t>44 207 334 5333</t>
  </si>
  <si>
    <t>HTTP://WWW.CHARTERHOUSE.CO.UK</t>
  </si>
  <si>
    <t>802-111924</t>
  </si>
  <si>
    <t>OPTUM VENTURE MANAGEMENT, LLC</t>
  </si>
  <si>
    <t>1325 BOYLSTON STREET</t>
  </si>
  <si>
    <t>617-410-4680</t>
  </si>
  <si>
    <t>HTTP://WWW.OPTUMVENTURES.COM</t>
  </si>
  <si>
    <t>802-114392</t>
  </si>
  <si>
    <t>NOSARA CAPITAL MANAGEMENT LIMITED</t>
  </si>
  <si>
    <t>44-750-238-0099</t>
  </si>
  <si>
    <t>https://nosaracapital.com/</t>
  </si>
  <si>
    <t>802-74836</t>
  </si>
  <si>
    <t>ENVEST MICROFINANCE COOPERATIVE</t>
  </si>
  <si>
    <t>306 E. WILSON STREET, SUITE 2E</t>
  </si>
  <si>
    <t>608-216-9898</t>
  </si>
  <si>
    <t>HTTP://ENVESTMICROFINANCE.ORG/</t>
  </si>
  <si>
    <t>COOPERATIVE</t>
  </si>
  <si>
    <t>802-107491</t>
  </si>
  <si>
    <t>PCP MANAGEMENT (EM SMALL CAP), LLC</t>
  </si>
  <si>
    <t>VICTORIA PLACE</t>
  </si>
  <si>
    <t>31 VICTORIA STREET</t>
  </si>
  <si>
    <t>HM 10</t>
  </si>
  <si>
    <t>+1 441 494 4050</t>
  </si>
  <si>
    <t>802-74859</t>
  </si>
  <si>
    <t>STONE MILLINER ASSET MANAGEMENT AG</t>
  </si>
  <si>
    <t>PFAEFFIKON SZ</t>
  </si>
  <si>
    <t>0041 (0) 41749 0000</t>
  </si>
  <si>
    <t>0041 (0) 41749 0001</t>
  </si>
  <si>
    <t>HTTP://WWW.STONEMILLINER.COM</t>
  </si>
  <si>
    <t>549300L7JRK02WMGU492</t>
  </si>
  <si>
    <t>802-113750</t>
  </si>
  <si>
    <t>EAGLESTONE CAPITAL MANAGEMENT LLC</t>
  </si>
  <si>
    <t>914-413-8876</t>
  </si>
  <si>
    <t>HTTPS://WWW.EAGLESTONECAPITAL.NET/</t>
  </si>
  <si>
    <t>802-75570</t>
  </si>
  <si>
    <t>KPCB CHINA</t>
  </si>
  <si>
    <t>KPCB CHINA MANAGEMENT, LTD.</t>
  </si>
  <si>
    <t>UNIT 27</t>
  </si>
  <si>
    <t>1273 HUAHAI MIDDLE ROAD</t>
  </si>
  <si>
    <t>8621-33830688</t>
  </si>
  <si>
    <t>8621-33830699</t>
  </si>
  <si>
    <t>http://www.kpcb.com/china</t>
  </si>
  <si>
    <t>802-114589</t>
  </si>
  <si>
    <t>YVONNE ENGLARD ZUBER, LLC</t>
  </si>
  <si>
    <t>633 17TH STREET</t>
  </si>
  <si>
    <t>SUITE 1640</t>
  </si>
  <si>
    <t>303.407.8014</t>
  </si>
  <si>
    <t>802-76496</t>
  </si>
  <si>
    <t>PINE ROAD ASSET MANAGEMENT LLC</t>
  </si>
  <si>
    <t>ONE NORTH SHORE CENTER, SUITE 100</t>
  </si>
  <si>
    <t>12 FEDERAL STREET</t>
  </si>
  <si>
    <t>412-553-1043</t>
  </si>
  <si>
    <t>412-322-1253</t>
  </si>
  <si>
    <t>802-117349</t>
  </si>
  <si>
    <t>LEVEL 5 CAPITAL PARTNERS, LLC</t>
  </si>
  <si>
    <t>675 PONCE DE LEON AVE NE</t>
  </si>
  <si>
    <t>SUITE 8500</t>
  </si>
  <si>
    <t>610-349-7217</t>
  </si>
  <si>
    <t>http://www.lfivecapital.com/</t>
  </si>
  <si>
    <t>802-113058</t>
  </si>
  <si>
    <t>BRAEMAR MANAGEMENT II AIV, LLC</t>
  </si>
  <si>
    <t>350 MADISON AVENUE</t>
  </si>
  <si>
    <t>23RD FLOOR</t>
  </si>
  <si>
    <t>10017-3710</t>
  </si>
  <si>
    <t>212-697-0900</t>
  </si>
  <si>
    <t>212-210-5788</t>
  </si>
  <si>
    <t>HTTP://WWW.BRAEMARENERGY.COM/</t>
  </si>
  <si>
    <t>802-113645</t>
  </si>
  <si>
    <t>DCVC BIO</t>
  </si>
  <si>
    <t>DCVC BIO MANAGEMENT CO, LLC</t>
  </si>
  <si>
    <t>317 UNIVERSITY AVENUE</t>
  </si>
  <si>
    <t>415-840-7337</t>
  </si>
  <si>
    <t>802-107586</t>
  </si>
  <si>
    <t>MEZZANINE CAPITAL PARTNERS GP LIMITED</t>
  </si>
  <si>
    <t>+44 (0) 1534 833000</t>
  </si>
  <si>
    <t>+44 (0) 1534 833033</t>
  </si>
  <si>
    <t>HTTP://WWW.MEZZMANAGEMENT.COM/</t>
  </si>
  <si>
    <t>802-114908</t>
  </si>
  <si>
    <t>3B CAPITAL MANAGEMENT, LP</t>
  </si>
  <si>
    <t>6510 ABRAMS ROAD</t>
  </si>
  <si>
    <t>214-420-0832</t>
  </si>
  <si>
    <t>802-116784</t>
  </si>
  <si>
    <t>UPLAND INVESTMENT ADVISORS, LLC</t>
  </si>
  <si>
    <t>105 EISENHOWER PKWY</t>
  </si>
  <si>
    <t>ROSELAND</t>
  </si>
  <si>
    <t>908-230-7560</t>
  </si>
  <si>
    <t>802-107715</t>
  </si>
  <si>
    <t>SYREN CAPITAL ADVISORS</t>
  </si>
  <si>
    <t>SYREN CAPITAL ADVISORS LLC</t>
  </si>
  <si>
    <t>85 BROAD STREET</t>
  </si>
  <si>
    <t>888-984-8411</t>
  </si>
  <si>
    <t>212-658-9375</t>
  </si>
  <si>
    <t>HTTP://WWW.SYRENCAPITALADVISORS.COM</t>
  </si>
  <si>
    <t>802-80026</t>
  </si>
  <si>
    <t>TAIZEN CAPITAL PTE. LTD.</t>
  </si>
  <si>
    <t>80 RAFFLES PLACE</t>
  </si>
  <si>
    <t>UOB PLAZA 1, 36TH FLOOR</t>
  </si>
  <si>
    <t>+65 62484551</t>
  </si>
  <si>
    <t>254900JVE7ERW0851N37</t>
  </si>
  <si>
    <t>802-116741</t>
  </si>
  <si>
    <t>ACORN CAPITAL ADVISORS, LLC</t>
  </si>
  <si>
    <t>295 MADISON AVENUE</t>
  </si>
  <si>
    <t>32ND FLOOR</t>
  </si>
  <si>
    <t>917-940-2732</t>
  </si>
  <si>
    <t>802-115060</t>
  </si>
  <si>
    <t>CURATED FINANCIAL</t>
  </si>
  <si>
    <t>CURATED FINANCIAL, INC.</t>
  </si>
  <si>
    <t>1200 BRICKELL AVE</t>
  </si>
  <si>
    <t>SUITE 1950</t>
  </si>
  <si>
    <t>http://www.curateinvest.com</t>
  </si>
  <si>
    <t>802-114995</t>
  </si>
  <si>
    <t>DAVIDE LEONE AND PARTNERS INVESTMENT COMPANY LTD</t>
  </si>
  <si>
    <t>9-10 SAVILE ROW</t>
  </si>
  <si>
    <t>W1S 3PF</t>
  </si>
  <si>
    <t>https://www.dlpartners.com</t>
  </si>
  <si>
    <t>5493004QVZWICZPP7I86</t>
  </si>
  <si>
    <t>802-81087</t>
  </si>
  <si>
    <t>TEXO VENTURES, LLC</t>
  </si>
  <si>
    <t>6101 WEST COURTYARD DRIVE, SUITE 2-225</t>
  </si>
  <si>
    <t>877-488-8396</t>
  </si>
  <si>
    <t>512-354-1116</t>
  </si>
  <si>
    <t>HTTP://WWW.TEXOVENTURES.COM/</t>
  </si>
  <si>
    <t>802-116785</t>
  </si>
  <si>
    <t>AI GLOBAL INVESTORS (USA) LLC</t>
  </si>
  <si>
    <t>315 MADISON AVENUE</t>
  </si>
  <si>
    <t>SUITE 3051</t>
  </si>
  <si>
    <t>646-854-5900</t>
  </si>
  <si>
    <t>802-74926</t>
  </si>
  <si>
    <t>MVM PARTNERS, LLC</t>
  </si>
  <si>
    <t>OLD CITY HALL, 45 SCHOOL STREET</t>
  </si>
  <si>
    <t>1 617 383 2101</t>
  </si>
  <si>
    <t>1 617 383 2106</t>
  </si>
  <si>
    <t>802-108647</t>
  </si>
  <si>
    <t>XIO CAYMAN LIMITED</t>
  </si>
  <si>
    <t>+44 203 608 1331</t>
  </si>
  <si>
    <t>HTTP://XIOGROUP.COM</t>
  </si>
  <si>
    <t>CAYMAN EXEMPTED COMPANY</t>
  </si>
  <si>
    <t>802-117089</t>
  </si>
  <si>
    <t>APIS PARTNERS LLP</t>
  </si>
  <si>
    <t>44 GREAT MARLBOROUGH STREET</t>
  </si>
  <si>
    <t>W1F 7JL</t>
  </si>
  <si>
    <t>44 (0) 203 653 0500</t>
  </si>
  <si>
    <t>http://apis.pe/</t>
  </si>
  <si>
    <t>802-106742</t>
  </si>
  <si>
    <t>GOLDCREST ADVISORY, LLC</t>
  </si>
  <si>
    <t>5956 SHERRY LANE, SUITE 930</t>
  </si>
  <si>
    <t>(214) 303-1112</t>
  </si>
  <si>
    <t>HTTPS://WWW.GOLDCREST.COM/</t>
  </si>
  <si>
    <t>802-79517</t>
  </si>
  <si>
    <t>HIGHCAPE PARTNERS MANAGEMENT, L.P.</t>
  </si>
  <si>
    <t>10751 FALLS ROAD</t>
  </si>
  <si>
    <t>HTTP://WWW.HIGHCAPE.COM</t>
  </si>
  <si>
    <t>802-75509</t>
  </si>
  <si>
    <t>PACIFIC COMMUNITY MANAGEMENT, INC.</t>
  </si>
  <si>
    <t>4 EMBARCADERO CENTER</t>
  </si>
  <si>
    <t>415-442-4300</t>
  </si>
  <si>
    <t>415-442-4313</t>
  </si>
  <si>
    <t>HTTP://WWW.PCVFUND.COM</t>
  </si>
  <si>
    <t>802-76003</t>
  </si>
  <si>
    <t>EVERGREEN VENTURE PARTNERS</t>
  </si>
  <si>
    <t>EVERGREEN VENTURE PARTNERS LTD</t>
  </si>
  <si>
    <t>4 BERKOVITZ STREET (MUSEUM BUILDING)</t>
  </si>
  <si>
    <t>FLOOR 7</t>
  </si>
  <si>
    <t>HTTP://WWW.EVERGREEN.CO.IL</t>
  </si>
  <si>
    <t>802-79174</t>
  </si>
  <si>
    <t>MKH MANAGEMENT COMPANY LLC</t>
  </si>
  <si>
    <t>917-806-6570</t>
  </si>
  <si>
    <t>802-96269</t>
  </si>
  <si>
    <t>LGT CAPITAL PARTNERS (ASIA-PACIFIC) LTD.</t>
  </si>
  <si>
    <t>SUITE 4203 TWO EXCHANGE SQUARE 8 CONNAUGHT PLACE</t>
  </si>
  <si>
    <t>HTTPS://WWW.LGTCP.COM</t>
  </si>
  <si>
    <t>802-112955</t>
  </si>
  <si>
    <t>MEDIA DEVELOPMENT INVESTMENT FUND, INC.</t>
  </si>
  <si>
    <t>37 WEST 20TH STREET</t>
  </si>
  <si>
    <t>212-807-1304</t>
  </si>
  <si>
    <t>212-807-0540</t>
  </si>
  <si>
    <t>HTTP://WWW.MDIF.ORG</t>
  </si>
  <si>
    <t>NOT-FOR-PROFIT CORPORATION</t>
  </si>
  <si>
    <t>802-108394</t>
  </si>
  <si>
    <t>OTS CAPITAL MANAGEMENT LIMITED</t>
  </si>
  <si>
    <t>21/F BOC GROUP LIFE ASSURANCE TOWER</t>
  </si>
  <si>
    <t>134-136 DES VOEUX ROAD, CENTRAL</t>
  </si>
  <si>
    <t>+852 3468 8942</t>
  </si>
  <si>
    <t>HTTP://WWW.OTSCAPITAL.COM</t>
  </si>
  <si>
    <t>5493009WT8T3VXA8C024</t>
  </si>
  <si>
    <t>HONG KONG ENTITY LIMITED BY SHARES</t>
  </si>
  <si>
    <t>802-74960</t>
  </si>
  <si>
    <t>SAMARA CAPITAL MANAGEMENT LIMITED</t>
  </si>
  <si>
    <t>REGUS BUSINESS CENTRES (MAURITIUS) LIMITED</t>
  </si>
  <si>
    <t>34 CYBERCITY, 4TH FLOOR EBENE HEIGHTS</t>
  </si>
  <si>
    <t>230 467 3000</t>
  </si>
  <si>
    <t>230 467 4000</t>
  </si>
  <si>
    <t>C/O SANNE MAURITIUS</t>
  </si>
  <si>
    <t>HTTPS://SAMARAIP.SUMANTRASOLUTIONS.COM/</t>
  </si>
  <si>
    <t>802-74573</t>
  </si>
  <si>
    <t>GREYLOCK PARTNERS</t>
  </si>
  <si>
    <t>GREYLOCK MANAGEMENT CORPORATION</t>
  </si>
  <si>
    <t>40 GROVE STREET</t>
  </si>
  <si>
    <t>SUITE 430</t>
  </si>
  <si>
    <t>781-622-2200</t>
  </si>
  <si>
    <t>781-622-2300</t>
  </si>
  <si>
    <t>HTTP://WWW.GREYLOCK.COM</t>
  </si>
  <si>
    <t>802-75745</t>
  </si>
  <si>
    <t>AERMONT CAPITAL LLP</t>
  </si>
  <si>
    <t>55 ST JAMES'S STREET</t>
  </si>
  <si>
    <t>44 20 3102 2300</t>
  </si>
  <si>
    <t>44 20 3102 2301</t>
  </si>
  <si>
    <t>HTTPS://WWW.LINKEDIN.COM/COMPANY/AERMONT-CAPITAL-LLP</t>
  </si>
  <si>
    <t>802-112993</t>
  </si>
  <si>
    <t>LAMPROS CAPITAL PARTNERS, LLC</t>
  </si>
  <si>
    <t>489 FIFTH AVENUE</t>
  </si>
  <si>
    <t>(212) 457-0905</t>
  </si>
  <si>
    <t>http://www.lamproscapital.com</t>
  </si>
  <si>
    <t>802-112714</t>
  </si>
  <si>
    <t>RED HILLS HOLDINGS, LLC</t>
  </si>
  <si>
    <t>2250 NW FLANDERS STREET</t>
  </si>
  <si>
    <t>SUITE GARDEN 02</t>
  </si>
  <si>
    <t>503-719-4931</t>
  </si>
  <si>
    <t>HTTP://WWW.REDHILLSHOLDINGS.COM/</t>
  </si>
  <si>
    <t>802-114964</t>
  </si>
  <si>
    <t>BREAKAWAY VENTURES MANAGEMENT, LLC</t>
  </si>
  <si>
    <t>22 BOSTON WHARF ROAD</t>
  </si>
  <si>
    <t>(617) 399-0635</t>
  </si>
  <si>
    <t>HTTPS://BREAKAWAYVENTURES.COM/</t>
  </si>
  <si>
    <t>802-113592</t>
  </si>
  <si>
    <t>VISION CAPITAL CORPORATION</t>
  </si>
  <si>
    <t>150 KING STREET WEST</t>
  </si>
  <si>
    <t>SUITE 1201</t>
  </si>
  <si>
    <t>M5H 1J9</t>
  </si>
  <si>
    <t>416-362-0300</t>
  </si>
  <si>
    <t>416-362-9594</t>
  </si>
  <si>
    <t>HTTP://VISIONCAP.CA</t>
  </si>
  <si>
    <t>549300SU6KX01CR1GD59</t>
  </si>
  <si>
    <t>802-75804</t>
  </si>
  <si>
    <t>FONTINALIS PARTNERS, LLC</t>
  </si>
  <si>
    <t>ONE WOODWARD AVENUE</t>
  </si>
  <si>
    <t>DETROIT</t>
  </si>
  <si>
    <t>313-202-3370</t>
  </si>
  <si>
    <t>313-432-7847</t>
  </si>
  <si>
    <t>https://fontinalis.com/</t>
  </si>
  <si>
    <t>802-76975</t>
  </si>
  <si>
    <t>MEYER CAPITAL MANAGEMENT, INC.</t>
  </si>
  <si>
    <t>28152 GRAY BARN LANE</t>
  </si>
  <si>
    <t>LAKE BARRINGTON</t>
  </si>
  <si>
    <t>847-277-1147</t>
  </si>
  <si>
    <t>802-75120</t>
  </si>
  <si>
    <t>MELFORD CAPITAL PARTNERS LLP</t>
  </si>
  <si>
    <t>192 SLOANE STREET</t>
  </si>
  <si>
    <t>44 (0) 20 3920 8800</t>
  </si>
  <si>
    <t>44 (0) 20 7691 7475</t>
  </si>
  <si>
    <t>HTTP://WWW.MELFORDCAPITAL.COM</t>
  </si>
  <si>
    <t>802-75990</t>
  </si>
  <si>
    <t>OAKLEY CAPITAL LIMITED</t>
  </si>
  <si>
    <t>3 CADOGAN GATE</t>
  </si>
  <si>
    <t>SW1X 0AS</t>
  </si>
  <si>
    <t>0044 2077666900</t>
  </si>
  <si>
    <t>0044 2077666901</t>
  </si>
  <si>
    <t>HTTP://WWW.OAKLEYCAPITAL.COM</t>
  </si>
  <si>
    <t>213800O5LTY2MZNNST86</t>
  </si>
  <si>
    <t>802-108938</t>
  </si>
  <si>
    <t>QUAMVEST S.A.</t>
  </si>
  <si>
    <t>48, RUE CHARLES MARTEL</t>
  </si>
  <si>
    <t>L-2134</t>
  </si>
  <si>
    <t>https://www.quamvest.com/</t>
  </si>
  <si>
    <t>222100Q5TSJLR3PTB640</t>
  </si>
  <si>
    <t>802-108968</t>
  </si>
  <si>
    <t>ARCIS CAPITAL ADVISORS II LLC</t>
  </si>
  <si>
    <t>54 WEST 40TH STREET</t>
  </si>
  <si>
    <t>1-212-634-7173</t>
  </si>
  <si>
    <t>HTTPS://WWW.ARCISCAP.COM</t>
  </si>
  <si>
    <t>802-76778</t>
  </si>
  <si>
    <t>CASTLE CREEK PARTNERS, LLC</t>
  </si>
  <si>
    <t>111 WEST JACKSON BLVD</t>
  </si>
  <si>
    <t>60604-3523</t>
  </si>
  <si>
    <t>312-692-5000</t>
  </si>
  <si>
    <t>312-692-5080</t>
  </si>
  <si>
    <t>802-74810</t>
  </si>
  <si>
    <t>ENCAP FLATROCK MIDSTREAM</t>
  </si>
  <si>
    <t>FLATROCK ENERGY ADVISORS, LLC</t>
  </si>
  <si>
    <t>1826 NORTH LOOP 1604 WEST SUITE 200</t>
  </si>
  <si>
    <t>210 494 6777</t>
  </si>
  <si>
    <t>210 494 6762</t>
  </si>
  <si>
    <t>HTTP://WWW.EFMIDSTREAM.COM</t>
  </si>
  <si>
    <t>802-76683</t>
  </si>
  <si>
    <t>INVESTCORP SECONDARY GP I LP</t>
  </si>
  <si>
    <t>C/O PAGET-BROWN TRUST COMPANY LTD., BOUNDARY HALL</t>
  </si>
  <si>
    <t>1-345-949-5122</t>
  </si>
  <si>
    <t>1-345-949-6773</t>
  </si>
  <si>
    <t>802-80976</t>
  </si>
  <si>
    <t>DBL PARTNERS</t>
  </si>
  <si>
    <t>DBL MANAGEMENT LLC</t>
  </si>
  <si>
    <t>1 MONTGOMERY ST SUITE 2375</t>
  </si>
  <si>
    <t>415-568-2901</t>
  </si>
  <si>
    <t>415-956-2561</t>
  </si>
  <si>
    <t>HTTP://WWW.DBLPARTNERS.VC</t>
  </si>
  <si>
    <t>802-115300</t>
  </si>
  <si>
    <t>RENO SEED ADVISORS, LLC</t>
  </si>
  <si>
    <t>BOSMA CENTER, 401 RYLAND ST., SUITE 101</t>
  </si>
  <si>
    <t>RENO</t>
  </si>
  <si>
    <t>702-835-3188</t>
  </si>
  <si>
    <t>https://www.renoseedfund.com</t>
  </si>
  <si>
    <t>802-108494</t>
  </si>
  <si>
    <t>SOSV INVESTMENTS LLC (F/K/A SOSVENTURES LLC)</t>
  </si>
  <si>
    <t>SOSV INVESTMENTS LLC</t>
  </si>
  <si>
    <t>174 NASSAU STREET</t>
  </si>
  <si>
    <t>#3000</t>
  </si>
  <si>
    <t>PRINCETON</t>
  </si>
  <si>
    <t>512-698-9600</t>
  </si>
  <si>
    <t>HTTPS://SOSV.COM/</t>
  </si>
  <si>
    <t>802-76489</t>
  </si>
  <si>
    <t>BEIJING HONY YUANFANG INVESTMENT CONSULTING COMPANY LIMITED</t>
  </si>
  <si>
    <t>6F, SOUTH TOWER C, RAYCOM INFO TECH PARK</t>
  </si>
  <si>
    <t>NO. 2, KEXUEYUAN SOUTH ROAD, HAIDIAN DISTRICT</t>
  </si>
  <si>
    <t>8610 8265 5888</t>
  </si>
  <si>
    <t>8610 8265 5800</t>
  </si>
  <si>
    <t>HTTP://WWW.HONYCAPITAL.COM</t>
  </si>
  <si>
    <t>802-108655</t>
  </si>
  <si>
    <t>17CAPITAL AMERICAS INC</t>
  </si>
  <si>
    <t>299 PARK AVENUE</t>
  </si>
  <si>
    <t>+1 646 392 9401</t>
  </si>
  <si>
    <t>HTTP://WWW.17CAPITAL.COM</t>
  </si>
  <si>
    <t>802-114201</t>
  </si>
  <si>
    <t>CORTADO CAPITAL</t>
  </si>
  <si>
    <t>CORTADO CAPITAL, LLC</t>
  </si>
  <si>
    <t>840 RESEARCH PARKWAY</t>
  </si>
  <si>
    <t>SUITE 507</t>
  </si>
  <si>
    <t>http://www.f5.vc</t>
  </si>
  <si>
    <t>ASSET MANAGEMENT (PRIVATE, EXEMPT REPORTING ADV.)</t>
  </si>
  <si>
    <t>802-75793</t>
  </si>
  <si>
    <t>BOSTON MILLENNIA PARTNERS</t>
  </si>
  <si>
    <t>GLEN VENTURES MANAGMENT, INC</t>
  </si>
  <si>
    <t>30 ROWES WHARF</t>
  </si>
  <si>
    <t>617 428-5150</t>
  </si>
  <si>
    <t>617 428-5160</t>
  </si>
  <si>
    <t>HTTP://WWW.BMPVC.COM</t>
  </si>
  <si>
    <t>802-108552</t>
  </si>
  <si>
    <t>JUMAR MANAGEMENT, LLC</t>
  </si>
  <si>
    <t>9300 CONROY WINDERMERE ROAD,</t>
  </si>
  <si>
    <t>SUITE 706</t>
  </si>
  <si>
    <t>WINDERMERE</t>
  </si>
  <si>
    <t>866-704-0490</t>
  </si>
  <si>
    <t>HTTP://WWW.JUMARMANAGEMENT.COM/</t>
  </si>
  <si>
    <t>802-79340</t>
  </si>
  <si>
    <t>HL CAPITAL, INC.</t>
  </si>
  <si>
    <t>137 OLD MARKET STREET</t>
  </si>
  <si>
    <t>AIKEN</t>
  </si>
  <si>
    <t>SC</t>
  </si>
  <si>
    <t>212-983-3170</t>
  </si>
  <si>
    <t>845-677-6272</t>
  </si>
  <si>
    <t>802-107374</t>
  </si>
  <si>
    <t>SILVERSTREET CAPITAL LLP</t>
  </si>
  <si>
    <t>COVEHAM HOUSE</t>
  </si>
  <si>
    <t>DOWNSIDE BRIDGE ROAD</t>
  </si>
  <si>
    <t>COBHAM</t>
  </si>
  <si>
    <t>KT11 3EP</t>
  </si>
  <si>
    <t>+44 20 7331 4320</t>
  </si>
  <si>
    <t>+44 1932 862913</t>
  </si>
  <si>
    <t>HTTP://WWW.SILVERSTREETCAPITAL.COM</t>
  </si>
  <si>
    <t>802-74825</t>
  </si>
  <si>
    <t>BSP ADVISORS LTD.</t>
  </si>
  <si>
    <t>1.345.749.2419</t>
  </si>
  <si>
    <t>1.345.949.2877</t>
  </si>
  <si>
    <t>802-74725</t>
  </si>
  <si>
    <t>DYNAMO INTERNACIONAL</t>
  </si>
  <si>
    <t>DYNAMO INTERNACIONAL GESTÃO DE RECURSOS LTDA.</t>
  </si>
  <si>
    <t>AV. ATAULFO DE PAIVA</t>
  </si>
  <si>
    <t>1235 - 6° FLOOR</t>
  </si>
  <si>
    <t>22440-034</t>
  </si>
  <si>
    <t>5521 2512-9394</t>
  </si>
  <si>
    <t>5521 2512-5720</t>
  </si>
  <si>
    <t>HTTP://WWW.DYNAMO.COM.BR</t>
  </si>
  <si>
    <t>549300UCQN81C25USC06</t>
  </si>
  <si>
    <t>802-75671</t>
  </si>
  <si>
    <t>DEUTSCHE BETEILIGUNGS AG</t>
  </si>
  <si>
    <t>BOERSENSTRASSE 1</t>
  </si>
  <si>
    <t>D-60313</t>
  </si>
  <si>
    <t>HTTPS://DBAG.DE</t>
  </si>
  <si>
    <t>AKTIENGESELLSCHAFT (GERMAN STOCK CORPORATION)</t>
  </si>
  <si>
    <t>802-112620</t>
  </si>
  <si>
    <t>BLOCKCHAIN INVESTMENT MANAGEMENT, LLC</t>
  </si>
  <si>
    <t>402 W BROADWAY, SUITE 2800</t>
  </si>
  <si>
    <t>855-595-0249</t>
  </si>
  <si>
    <t>802-112140</t>
  </si>
  <si>
    <t>STROBUS CAPITAL LLC</t>
  </si>
  <si>
    <t>350 PARK AVENUE</t>
  </si>
  <si>
    <t>917-438-4402</t>
  </si>
  <si>
    <t>HTTPS://WWW.LINKEDIN.COM/COMPANY/STROBUS-CAPITAL/[LINKEDIN.COM</t>
  </si>
  <si>
    <t>802-79539</t>
  </si>
  <si>
    <t>ALMAZ CAPITAL</t>
  </si>
  <si>
    <t>ALMAZ CAPITAL MANAGEMENT LTD.</t>
  </si>
  <si>
    <t>3274 ALPINE ROAD</t>
  </si>
  <si>
    <t>650-644-4530</t>
  </si>
  <si>
    <t>650-644-4546</t>
  </si>
  <si>
    <t>HTTP://WWW.ALMAZCAPITAL.COM</t>
  </si>
  <si>
    <t>802-114156</t>
  </si>
  <si>
    <t>NTF ASSET MANAGEMENT LIMITED</t>
  </si>
  <si>
    <t>UNIT 701-18, 7F TOWER 2, SILVERCORD</t>
  </si>
  <si>
    <t>TSIM SHA TSUI</t>
  </si>
  <si>
    <t>+852 2162 7330</t>
  </si>
  <si>
    <t>254900X4PKCNBMHSPS27</t>
  </si>
  <si>
    <t>802-107481</t>
  </si>
  <si>
    <t>NAVITAS CAPITAL</t>
  </si>
  <si>
    <t>NAVITAS CAPITAL GP, LLC</t>
  </si>
  <si>
    <t>9460 WILSHIRE BOULEVARD</t>
  </si>
  <si>
    <t>BEVERLY HILLS</t>
  </si>
  <si>
    <t>310-490-5626</t>
  </si>
  <si>
    <t>HTTP://WWW.NAVITASCAP.COM/</t>
  </si>
  <si>
    <t>802-114957</t>
  </si>
  <si>
    <t>CONTEMPORARY HEALTHCARE CAPITAL, LLC</t>
  </si>
  <si>
    <t>801 BROAD STREET</t>
  </si>
  <si>
    <t>CHATTANOOGA</t>
  </si>
  <si>
    <t>423-424-1800</t>
  </si>
  <si>
    <t>http://www.contemporarycapital.com</t>
  </si>
  <si>
    <t>802-111751</t>
  </si>
  <si>
    <t>ASPEN HIGHLAND MANAGEMENT, LLC</t>
  </si>
  <si>
    <t>744 MONTGOMERY STREET, SUITE 500</t>
  </si>
  <si>
    <t>415-653-0461</t>
  </si>
  <si>
    <t>LLC THAT ELECTED TO BE TREATED AS AN S-CORPORATION</t>
  </si>
  <si>
    <t>802-74873</t>
  </si>
  <si>
    <t>BTG PACTUAL ASSET MANAGEMENT S.A. DTVM</t>
  </si>
  <si>
    <t>PRAIA DE BOTAFOGO, N.° 501</t>
  </si>
  <si>
    <t>5° E 6° ANDARES - TORRE CORCOVADO</t>
  </si>
  <si>
    <t>BOTAFOGO, RIO DE JANEIRO</t>
  </si>
  <si>
    <t>CEP2225040</t>
  </si>
  <si>
    <t>+55 1133834989</t>
  </si>
  <si>
    <t>HTTPS://WWW.BTGPACTUAL.COM</t>
  </si>
  <si>
    <t>549300N1ZEIDDPHUXL14</t>
  </si>
  <si>
    <t>802-112711</t>
  </si>
  <si>
    <t>RCMA CAPITAL LLP</t>
  </si>
  <si>
    <t>KENSINGTON PAVILION</t>
  </si>
  <si>
    <t>96 KENSINGTON HIGH STREET</t>
  </si>
  <si>
    <t>W8 4SG</t>
  </si>
  <si>
    <t>+44 2078713449</t>
  </si>
  <si>
    <t>HTTP://WWW.RCMA-ASSET.COM</t>
  </si>
  <si>
    <t>54930073K1E8M57VXL70</t>
  </si>
  <si>
    <t>802-113062</t>
  </si>
  <si>
    <t>INDIGO GLOBAL ADVISORS, LLC</t>
  </si>
  <si>
    <t>5838 EAST NAPLES PLAZA</t>
  </si>
  <si>
    <t>LONG BEACH</t>
  </si>
  <si>
    <t>310-773-4190</t>
  </si>
  <si>
    <t>5318 E 2ND STREET, #502</t>
  </si>
  <si>
    <t>HTTPS://WWW.INDIGOCA.COM</t>
  </si>
  <si>
    <t>802-76262</t>
  </si>
  <si>
    <t>MHS CAPITAL MANAGEMENT, LLC</t>
  </si>
  <si>
    <t>333 BUSH STREET</t>
  </si>
  <si>
    <t>HTTP://WWW.MHSCAPITAL.COM/</t>
  </si>
  <si>
    <t>802-75592</t>
  </si>
  <si>
    <t>TARGET ASSET MANAGEMENT PTE LTD</t>
  </si>
  <si>
    <t>175 TELOK AYER STREET</t>
  </si>
  <si>
    <t>65 6323 0537</t>
  </si>
  <si>
    <t>65 6323 0542</t>
  </si>
  <si>
    <t>HTTP://WWW.TARGETASSET.COM</t>
  </si>
  <si>
    <t>802-77813</t>
  </si>
  <si>
    <t>RFC TRADING, LLC</t>
  </si>
  <si>
    <t>718-809-5276</t>
  </si>
  <si>
    <t>PO BOX 297094</t>
  </si>
  <si>
    <t>11229-7094</t>
  </si>
  <si>
    <t>HTTP://WWW.DITMASPARKCAPITAL.COM</t>
  </si>
  <si>
    <t>802-73945</t>
  </si>
  <si>
    <t>CORRIDOR CAPITAL, LLC</t>
  </si>
  <si>
    <t>12400 WILSHIRE BLVD</t>
  </si>
  <si>
    <t>SUITE 645</t>
  </si>
  <si>
    <t>310-442-7000</t>
  </si>
  <si>
    <t>815-301-2786</t>
  </si>
  <si>
    <t>HTTPS://WWW.CORRIDORCAPITAL.COM</t>
  </si>
  <si>
    <t>802-75779</t>
  </si>
  <si>
    <t>KENNET PARTNERS LIMITED</t>
  </si>
  <si>
    <t>9-11 KINGLY STREET</t>
  </si>
  <si>
    <t>W1B 5PH</t>
  </si>
  <si>
    <t>44 02030043250</t>
  </si>
  <si>
    <t>HTTP://WWW.KENNET.COM</t>
  </si>
  <si>
    <t>802-112237</t>
  </si>
  <si>
    <t>TOONA TREE CAPITAL LIMITED</t>
  </si>
  <si>
    <t>SUITE 2205, 22/F, 1063 KING'S ROAD, QUARRY BAY</t>
  </si>
  <si>
    <t>852 3793 3302</t>
  </si>
  <si>
    <t>852 3585 5926</t>
  </si>
  <si>
    <t>213800DC6FGF4NI1GZ35</t>
  </si>
  <si>
    <t>802-111034</t>
  </si>
  <si>
    <t>ECHO HEALTH VENTURES LLC</t>
  </si>
  <si>
    <t>100 SW MARKET STREET</t>
  </si>
  <si>
    <t>M/S E15B</t>
  </si>
  <si>
    <t>97201-5723</t>
  </si>
  <si>
    <t>503-220-6360</t>
  </si>
  <si>
    <t>503-225-5431</t>
  </si>
  <si>
    <t>HTTP://WWW.ECHOHEALTHVENTURES.COM/</t>
  </si>
  <si>
    <t>802-81032</t>
  </si>
  <si>
    <t>ATLAS VENTURE LIFE SCIENCE ADVISORS, LLC</t>
  </si>
  <si>
    <t>400 TECHNOLOGY SQUARE</t>
  </si>
  <si>
    <t>857-201-2700</t>
  </si>
  <si>
    <t>857-201-2701</t>
  </si>
  <si>
    <t>HTTP://WWW.ATLASVENTURE.COM</t>
  </si>
  <si>
    <t>802-79344</t>
  </si>
  <si>
    <t>GLOBIS CAPITAL MANAGEMENT L.P.</t>
  </si>
  <si>
    <t>805 THIRD AVENUE - 15TH FLOOR</t>
  </si>
  <si>
    <t>212-847-3248</t>
  </si>
  <si>
    <t>917-210-2402</t>
  </si>
  <si>
    <t>802-113516</t>
  </si>
  <si>
    <t>VALKYRIE FUND MANAGEMENT, LLC</t>
  </si>
  <si>
    <t>1600 STOUT STREET</t>
  </si>
  <si>
    <t>720-580-8080</t>
  </si>
  <si>
    <t>802-117334</t>
  </si>
  <si>
    <t>ARTHUR VENTURES MANAGEMENT, LLC</t>
  </si>
  <si>
    <t>210 BROADWAY</t>
  </si>
  <si>
    <t>FARGO</t>
  </si>
  <si>
    <t>ND</t>
  </si>
  <si>
    <t>701-232-3521</t>
  </si>
  <si>
    <t>https://arthurventures.com/</t>
  </si>
  <si>
    <t>802-116994</t>
  </si>
  <si>
    <t>BOND</t>
  </si>
  <si>
    <t>BOND CAPITAL MANAGEMENT, LP</t>
  </si>
  <si>
    <t>100 THE EMBARCADERO</t>
  </si>
  <si>
    <t>1-415-966-2244</t>
  </si>
  <si>
    <t>https://www.bondcap.com/</t>
  </si>
  <si>
    <t>802-108831</t>
  </si>
  <si>
    <t>FOUNDERS EQUITY INC</t>
  </si>
  <si>
    <t>FEF MANAGEMENT SERVICES LLC</t>
  </si>
  <si>
    <t>545 FIFTH AVENUE, SUITE 401</t>
  </si>
  <si>
    <t>212-829-0900</t>
  </si>
  <si>
    <t>212-829-0901</t>
  </si>
  <si>
    <t>HTTP://WWW.FEQUITY.COM</t>
  </si>
  <si>
    <t>802-114295</t>
  </si>
  <si>
    <t>MOUNTAIN ROAD ADVISORS, LLC</t>
  </si>
  <si>
    <t>437 MADISON AVE</t>
  </si>
  <si>
    <t>646-256-9147</t>
  </si>
  <si>
    <t>549300QKDADDDR56UU22</t>
  </si>
  <si>
    <t>802-115077</t>
  </si>
  <si>
    <t>HARLEM CAPITAL</t>
  </si>
  <si>
    <t>HARLEM CAPITAL PARTNERS MANAGEMENT COMPANY, LLC</t>
  </si>
  <si>
    <t>8 W 126TH ST.</t>
  </si>
  <si>
    <t>516-667-0097</t>
  </si>
  <si>
    <t>http://harlem.capital/</t>
  </si>
  <si>
    <t>802-101489</t>
  </si>
  <si>
    <t>SIRIUS ASSET MANAGEMENT</t>
  </si>
  <si>
    <t>OY SIRIUS ASSET MANAGEMENT AB</t>
  </si>
  <si>
    <t>EROTTAJANKATU 5</t>
  </si>
  <si>
    <t>HELSINKI, UUSIMAA</t>
  </si>
  <si>
    <t>Finland</t>
  </si>
  <si>
    <t>358 50 5764422</t>
  </si>
  <si>
    <t>358 9 2783 030</t>
  </si>
  <si>
    <t>HTTP://WWW.SIRIUS.FI</t>
  </si>
  <si>
    <t>802-77324</t>
  </si>
  <si>
    <t>OGBORNE CAPITAL MANAGEMENT, LLC.</t>
  </si>
  <si>
    <t>220 HALLECK ST.</t>
  </si>
  <si>
    <t>415-876-3000</t>
  </si>
  <si>
    <t>HTTPS://WWW.OGBORNECAPITAL.COM/</t>
  </si>
  <si>
    <t>802-74541</t>
  </si>
  <si>
    <t>COMMUNITY BANCAPITAL (CBC)</t>
  </si>
  <si>
    <t>CBC MANAGEMENT PARTNERS, LLC</t>
  </si>
  <si>
    <t>1000 SW BROADWAY, SUITE 1010</t>
  </si>
  <si>
    <t>503-227-1400</t>
  </si>
  <si>
    <t>503-228-7105</t>
  </si>
  <si>
    <t>HTTP://WWW.COMMUNITYBANCAPITAL.COM/</t>
  </si>
  <si>
    <t>802-115185</t>
  </si>
  <si>
    <t>CAPRIA VENTURES LLC</t>
  </si>
  <si>
    <t>220 2ND AVE SOUTH</t>
  </si>
  <si>
    <t>(206) 486-5701</t>
  </si>
  <si>
    <t>HTTP://CAPRIA.VC</t>
  </si>
  <si>
    <t>802-113202</t>
  </si>
  <si>
    <t>VIOLA PARTNERS 4 MANAGEMENT LTD.</t>
  </si>
  <si>
    <t>972-9-9578770</t>
  </si>
  <si>
    <t>802-114915</t>
  </si>
  <si>
    <t>SCHRODER INVESTMENT MANAGEMENT (EUROPE) S.A.</t>
  </si>
  <si>
    <t>5, RUE HEIENHAFF</t>
  </si>
  <si>
    <t>SENNINGERBERG</t>
  </si>
  <si>
    <t>L-2736</t>
  </si>
  <si>
    <t>352 341 342 202</t>
  </si>
  <si>
    <t>https://www.schroders.com/en/lu/</t>
  </si>
  <si>
    <t>8AFAYMK90I2QVGLMLS34</t>
  </si>
  <si>
    <t>802-78128</t>
  </si>
  <si>
    <t>KICKSTART CAPITAL, LLC</t>
  </si>
  <si>
    <t>2750 E. COTTONWOOD PKWY</t>
  </si>
  <si>
    <t>STE. 160</t>
  </si>
  <si>
    <t>COTTONWOOD HEIGHTS</t>
  </si>
  <si>
    <t>84121-6927</t>
  </si>
  <si>
    <t>(801) 308-0440</t>
  </si>
  <si>
    <t>HTTP://WWW.KICKSTARTFUND.COM</t>
  </si>
  <si>
    <t>802-116924</t>
  </si>
  <si>
    <t>DESTINATION PARTNERS</t>
  </si>
  <si>
    <t>DESTINATION PARTNERS ASSET MANAGEMENT, LTD.</t>
  </si>
  <si>
    <t>C/O MAPLES CORPORATE SERVICES LIMITED</t>
  </si>
  <si>
    <t>GRAND CAYMAN, CAYMAN ISLANDS</t>
  </si>
  <si>
    <t>https://destinationcap.com/</t>
  </si>
  <si>
    <t>802-111908</t>
  </si>
  <si>
    <t>AMPLO MANAGEMENT, L.L.C.</t>
  </si>
  <si>
    <t>67 LENOX HILL DRIVE</t>
  </si>
  <si>
    <t>SPRING</t>
  </si>
  <si>
    <t>650-681-9114</t>
  </si>
  <si>
    <t>HTTP://AMPLOVC.COM/</t>
  </si>
  <si>
    <t>802-108134</t>
  </si>
  <si>
    <t>ACA MANAGER (MAURITIUS) LIMITED</t>
  </si>
  <si>
    <t>C/O TRIDENT TRUST COMPANY (MAURITIUS) LIMITED</t>
  </si>
  <si>
    <t>5TH FLOOR, BARKLY WHARF LE CAUDAN WATERFRONT</t>
  </si>
  <si>
    <t>+230 210 9770</t>
  </si>
  <si>
    <t>+230 210 1266</t>
  </si>
  <si>
    <t>802-80622</t>
  </si>
  <si>
    <t>DOMINION FIDUCIARY SERVICES (MALTA) LIMITED</t>
  </si>
  <si>
    <t>LEVEL 16, PORTOMASO BUSINESS TOWER</t>
  </si>
  <si>
    <t>ST. JULIAN'S</t>
  </si>
  <si>
    <t>Malta</t>
  </si>
  <si>
    <t>STJ 4011</t>
  </si>
  <si>
    <t>356 2248 1900</t>
  </si>
  <si>
    <t>HTTP://WWW.EXPERTSINWEALTH.COM</t>
  </si>
  <si>
    <t>802-107699</t>
  </si>
  <si>
    <t>GARMARK ADVISORS II L.L.C.</t>
  </si>
  <si>
    <t>ONE LANDMARK SQUARE</t>
  </si>
  <si>
    <t>06901-2601</t>
  </si>
  <si>
    <t>203-325-8500</t>
  </si>
  <si>
    <t>203-325-8522</t>
  </si>
  <si>
    <t>HTTP://WWW.GARMARK.COM</t>
  </si>
  <si>
    <t>802-80525</t>
  </si>
  <si>
    <t>HS GROUP (HONG KONG) LIMITED</t>
  </si>
  <si>
    <t>SUITE 3302, TWO EXCHANGE SQUARE</t>
  </si>
  <si>
    <t>852-3577-8650</t>
  </si>
  <si>
    <t>852-3579-0051</t>
  </si>
  <si>
    <t>802-117027</t>
  </si>
  <si>
    <t>EDELWEISS ALTERNATIVE ASSET ADVISORS PTE LIMITED</t>
  </si>
  <si>
    <t>9 RAFFLES PLACE #27-00</t>
  </si>
  <si>
    <t>REPUBLIC PLAZA</t>
  </si>
  <si>
    <t>ONE RAFFLES PLACE TOWER 1</t>
  </si>
  <si>
    <t>#28-03</t>
  </si>
  <si>
    <t>https://www.edelweissfin.com/</t>
  </si>
  <si>
    <t>549300OJTK8B6EEKLK23</t>
  </si>
  <si>
    <t>802-76429</t>
  </si>
  <si>
    <t>QUADRIGA CAPITAL III LIMITED</t>
  </si>
  <si>
    <t>QUADRIGA CAPITAL HOUSE, BRITANNIA PLACE</t>
  </si>
  <si>
    <t>BATH STREET</t>
  </si>
  <si>
    <t>JE2 4SU</t>
  </si>
  <si>
    <t>HTTPS://WWW.QUADRIGA-CAPITAL.DE</t>
  </si>
  <si>
    <t>802-76811</t>
  </si>
  <si>
    <t>GLOBAL CLEANTECH CAPITAL</t>
  </si>
  <si>
    <t>GLOBAL CLEANTECH MANAGEMENT BV</t>
  </si>
  <si>
    <t>HERENGRACHT 338</t>
  </si>
  <si>
    <t>AMSTERDAM, NOORD-HOLLAND</t>
  </si>
  <si>
    <t>1016 CG</t>
  </si>
  <si>
    <t>HTTP://WWW.GCCFUND.COM</t>
  </si>
  <si>
    <t>802-76042</t>
  </si>
  <si>
    <t>IEP MANAGEMENT I, LIMITED</t>
  </si>
  <si>
    <t>LEVEL 6, GFIN TOWER, 42 HOTEL STREET</t>
  </si>
  <si>
    <t>230 404 3900</t>
  </si>
  <si>
    <t>230 454 6824</t>
  </si>
  <si>
    <t>HTTP://WWW.IEPFUND.COM</t>
  </si>
  <si>
    <t>802-76011</t>
  </si>
  <si>
    <t>SYNCOM VENTURE MANAGEMENT COMPANY, LLC</t>
  </si>
  <si>
    <t>4800 HAMPDEN LANE</t>
  </si>
  <si>
    <t>301-608-3203</t>
  </si>
  <si>
    <t>301-608-3307</t>
  </si>
  <si>
    <t>HTTP://WWW.SYNCOM.COM</t>
  </si>
  <si>
    <t>802-112793</t>
  </si>
  <si>
    <t>LUMA BIO-IT MANAGEMENT, LLC</t>
  </si>
  <si>
    <t>700 MADISON AVENUE</t>
  </si>
  <si>
    <t>212-829-3500</t>
  </si>
  <si>
    <t>802-110355</t>
  </si>
  <si>
    <t>TECHU ANGELS MANAGEMENT, INC.</t>
  </si>
  <si>
    <t>3 CRAMPTON AVENUE</t>
  </si>
  <si>
    <t>GREAT NECK</t>
  </si>
  <si>
    <t>(646) 807-8880</t>
  </si>
  <si>
    <t>HTTPS://WWW.TECHUVENTURES.COM/</t>
  </si>
  <si>
    <t>802-107367</t>
  </si>
  <si>
    <t>KEANE CAPITAL PARTNERS LLC</t>
  </si>
  <si>
    <t>2100 CRESCENT AVENUE, SUITE 200</t>
  </si>
  <si>
    <t>704-973-4022</t>
  </si>
  <si>
    <t>802-74823</t>
  </si>
  <si>
    <t>STELAC CAPITAL PARTNERS LLC</t>
  </si>
  <si>
    <t>654 MADISON AVE</t>
  </si>
  <si>
    <t>212-920-3890</t>
  </si>
  <si>
    <t>212-920-3888</t>
  </si>
  <si>
    <t>HTTP://STELAC.COM/CAPITAL-PARTNERS</t>
  </si>
  <si>
    <t>802-110628</t>
  </si>
  <si>
    <t>MAYWIC GP, LLC</t>
  </si>
  <si>
    <t>312 WALNUT STREET</t>
  </si>
  <si>
    <t>513-241-1200</t>
  </si>
  <si>
    <t>513-651-1084</t>
  </si>
  <si>
    <t>HTTP://WWW.MAYWIC.COM</t>
  </si>
  <si>
    <t>802-75227</t>
  </si>
  <si>
    <t>LLOYDS BANK PLC</t>
  </si>
  <si>
    <t>25 GRESHAM STREET</t>
  </si>
  <si>
    <t>EC2V 7HN</t>
  </si>
  <si>
    <t>44 0 207 626 1500</t>
  </si>
  <si>
    <t>44 0 207 356 2477</t>
  </si>
  <si>
    <t>HTTP://WWW.LLOYDSBANK.COM</t>
  </si>
  <si>
    <t>H7FNTJ4851HG0EXQ1Z70</t>
  </si>
  <si>
    <t>802-76129</t>
  </si>
  <si>
    <t>BLACKROCK INVESTMENT MANAGEMENT (UK) LIMITED</t>
  </si>
  <si>
    <t>DRAPERS GARDENS</t>
  </si>
  <si>
    <t>12 THROGMORTON AVENUE</t>
  </si>
  <si>
    <t>EC2N 2DL</t>
  </si>
  <si>
    <t>44 20 7743 3000</t>
  </si>
  <si>
    <t>https://www.youtube.com/channel/UCtpVFKD9g6L1wif4KuwYONg</t>
  </si>
  <si>
    <t>549300QXP30FD81KVQ43</t>
  </si>
  <si>
    <t>802-76149</t>
  </si>
  <si>
    <t>WAYPOINT VENTURES</t>
  </si>
  <si>
    <t>WAYPOINT VENTURES, LLC</t>
  </si>
  <si>
    <t>320 NORTH MAIN STREET</t>
  </si>
  <si>
    <t>734 332-1700</t>
  </si>
  <si>
    <t>734 332-1900</t>
  </si>
  <si>
    <t>802-114378</t>
  </si>
  <si>
    <t>BROOKSTONE PARTNERS IAC, INC.</t>
  </si>
  <si>
    <t>232 MADISON AVENUE</t>
  </si>
  <si>
    <t>212-302-0699</t>
  </si>
  <si>
    <t>http://www.brookstonepartners.com/</t>
  </si>
  <si>
    <t>802-78584</t>
  </si>
  <si>
    <t>NEO INVESTMENT PARTNERS LLP</t>
  </si>
  <si>
    <t>36-38 WIGMORE STREET</t>
  </si>
  <si>
    <t>W1U 2LJ</t>
  </si>
  <si>
    <t>44-207-258-9800</t>
  </si>
  <si>
    <t>44-207-487-4393</t>
  </si>
  <si>
    <t>HTTP://WWW.NEOINVESTMENTPARTNERS.COM</t>
  </si>
  <si>
    <t>802-74715</t>
  </si>
  <si>
    <t>LEMHI VENTURES MANAGEMENT INC.</t>
  </si>
  <si>
    <t>12800 WHITEWATER DR</t>
  </si>
  <si>
    <t>STE 100</t>
  </si>
  <si>
    <t>952-908-9680</t>
  </si>
  <si>
    <t>952-908-9780</t>
  </si>
  <si>
    <t>PO BOX 34</t>
  </si>
  <si>
    <t>JORDAN</t>
  </si>
  <si>
    <t>HTTP://WWW.LEMHIVENTURES.COM</t>
  </si>
  <si>
    <t>802-79303</t>
  </si>
  <si>
    <t>WESTCLIFF CAPITAL MANAGEMENT LLC</t>
  </si>
  <si>
    <t>831-479-3642</t>
  </si>
  <si>
    <t>802-75114</t>
  </si>
  <si>
    <t>TERWIN MONEY MANAGEMENT LLC</t>
  </si>
  <si>
    <t>661-433-2511</t>
  </si>
  <si>
    <t>802-117190</t>
  </si>
  <si>
    <t>HIRZEL CAPITAL LLC</t>
  </si>
  <si>
    <t>3963 MAPLE AVENUE, SUITE 170</t>
  </si>
  <si>
    <t>214-999-0014</t>
  </si>
  <si>
    <t>254900HBYYY5C6I40N49</t>
  </si>
  <si>
    <t>802-76520</t>
  </si>
  <si>
    <t>JMH CAPITAL LLC</t>
  </si>
  <si>
    <t>155 FEDERAL STREET</t>
  </si>
  <si>
    <t>781-522-1605</t>
  </si>
  <si>
    <t>781-522-1699</t>
  </si>
  <si>
    <t>HTTP://WWW.JMHCAPITAL.COM</t>
  </si>
  <si>
    <t>802-114177</t>
  </si>
  <si>
    <t>FOURTH SAIL CAPITAL</t>
  </si>
  <si>
    <t>FOURTH SAIL CAPITAL LP</t>
  </si>
  <si>
    <t>RUA TABAPUA</t>
  </si>
  <si>
    <t>841 CJ 35</t>
  </si>
  <si>
    <t>SAO PAULO, SP</t>
  </si>
  <si>
    <t>04533-000</t>
  </si>
  <si>
    <t>646 355-2764</t>
  </si>
  <si>
    <t>https://www.linkedin.com/company/fourth-sail-capital/</t>
  </si>
  <si>
    <t>894500TXYJQODS3QTR85</t>
  </si>
  <si>
    <t>802-75313</t>
  </si>
  <si>
    <t>AMADEUS CAPITAL PARTNERS LIMITED</t>
  </si>
  <si>
    <t>SUITE 1, 2ND FLOOR</t>
  </si>
  <si>
    <t>QUAYSIDE</t>
  </si>
  <si>
    <t>CB5 8AB</t>
  </si>
  <si>
    <t>44 330 0240777</t>
  </si>
  <si>
    <t>44 1223 707070</t>
  </si>
  <si>
    <t>HTTP://WWW.AMADEUSCAPITAL.COM</t>
  </si>
  <si>
    <t>802-108572</t>
  </si>
  <si>
    <t>PARAGON ADVISOR PARTNERS LLP</t>
  </si>
  <si>
    <t>901 GRANDE PALLADIUM,</t>
  </si>
  <si>
    <t>175 CST ROAD, SANTACRUZ EAST</t>
  </si>
  <si>
    <t>91 - 22 - 2654 7900</t>
  </si>
  <si>
    <t>HTTP://WWW.PARAGONPARTNERS.IN</t>
  </si>
  <si>
    <t>802-77877</t>
  </si>
  <si>
    <t>CGS MANAGEMENT AG</t>
  </si>
  <si>
    <t>HUOBSTRASSE 14</t>
  </si>
  <si>
    <t>PFÄFFIKON</t>
  </si>
  <si>
    <t>+41 55 416 16 40</t>
  </si>
  <si>
    <t>+41 55 416 16 41</t>
  </si>
  <si>
    <t>HTTP://WWW.CGS-MANAGEMENT.COM</t>
  </si>
  <si>
    <t>802-76351</t>
  </si>
  <si>
    <t>AZIMUTH ENERGY PARTNERS GP III LP</t>
  </si>
  <si>
    <t>CENTENNIAL PLACE EAST, #3110,</t>
  </si>
  <si>
    <t>520 - 3RD AVENUE SW</t>
  </si>
  <si>
    <t>802-114069</t>
  </si>
  <si>
    <t>WATEROUS ENERGY FUND</t>
  </si>
  <si>
    <t>WATEROUS ENERGY FUND MANAGEMENT CORP. (ALBERTA)</t>
  </si>
  <si>
    <t>301 8TH AVENUE SW</t>
  </si>
  <si>
    <t>T2P 1C5</t>
  </si>
  <si>
    <t>403-930-6048</t>
  </si>
  <si>
    <t>51 YONGE ST</t>
  </si>
  <si>
    <t>TORONTO, ON</t>
  </si>
  <si>
    <t>M5E 1J1</t>
  </si>
  <si>
    <t>https://www.waterous.com/</t>
  </si>
  <si>
    <t>802-75604</t>
  </si>
  <si>
    <t>JAPAN INDUSTRIAL PARTNERS, INC.</t>
  </si>
  <si>
    <t>MEIJI YASUDA SEIMEI BUILDING</t>
  </si>
  <si>
    <t>15TH FLOOR, 2-1-1 MARUNOUCHI, CHIYODA-KU</t>
  </si>
  <si>
    <t>100-0005</t>
  </si>
  <si>
    <t>81-3-6266-5781</t>
  </si>
  <si>
    <t>81-3-6266-5797</t>
  </si>
  <si>
    <t>HTTP://WWW.JIPINC.COM</t>
  </si>
  <si>
    <t>0100-01-094082</t>
  </si>
  <si>
    <t>802-106705</t>
  </si>
  <si>
    <t>SEARCH FUND ACCELERATOR, LLC</t>
  </si>
  <si>
    <t>334 BOYLSTON STREET, SUITE 200</t>
  </si>
  <si>
    <t>HTTP://WWW.SEARCHFUNDACCELERATOR.COM</t>
  </si>
  <si>
    <t>802-75007</t>
  </si>
  <si>
    <t>CATO PARTNERS MANAGEMENT, LLC</t>
  </si>
  <si>
    <t>FL 13</t>
  </si>
  <si>
    <t>646-845-4100</t>
  </si>
  <si>
    <t>646-845-4151</t>
  </si>
  <si>
    <t>549300GI3NCBWQIEKI34</t>
  </si>
  <si>
    <t>802-107487</t>
  </si>
  <si>
    <t>EFFISSIMO PARTNERS</t>
  </si>
  <si>
    <t>260 ORCHARD ROAD, THE HEEREN, #12-06</t>
  </si>
  <si>
    <t>+65 67352087</t>
  </si>
  <si>
    <t>+65 67358102</t>
  </si>
  <si>
    <t>802-75392</t>
  </si>
  <si>
    <t>CONTOUR VENTURE PARTNERS</t>
  </si>
  <si>
    <t>CONTOUR MANAGEMENT LLC</t>
  </si>
  <si>
    <t>475 PARK AVENUE SOUTH</t>
  </si>
  <si>
    <t>212-644-5481</t>
  </si>
  <si>
    <t>646-861-3412</t>
  </si>
  <si>
    <t>HTTP://WWW.CONTOURVENTURES.COM;   HTTPS://WWW.LINKEDIN.COM/COMPANY/CONTOUR-VENTURE-PARTNERS/</t>
  </si>
  <si>
    <t>802-75297</t>
  </si>
  <si>
    <t>ABS VENTURES</t>
  </si>
  <si>
    <t>CALVERT CAPITAL MANAGEMENT COMPANY</t>
  </si>
  <si>
    <t>60 WILLIAM STREET</t>
  </si>
  <si>
    <t>617-283-0418</t>
  </si>
  <si>
    <t>HTTPS://WWW.ABSVENTURES.COM</t>
  </si>
  <si>
    <t>802-107651</t>
  </si>
  <si>
    <t>MAYFAIR EQUITY PARTNERS LLP</t>
  </si>
  <si>
    <t>8 HANOVER STREET</t>
  </si>
  <si>
    <t>W1S 1YQ</t>
  </si>
  <si>
    <t>44 0 203 058 2670</t>
  </si>
  <si>
    <t>HTTP://WWW.MAYFAIREQUITY.COM</t>
  </si>
  <si>
    <t>802-113059</t>
  </si>
  <si>
    <t>VIOLA VENTURES MANAGEMENT (2017) LIMITED PARTNERSHIP</t>
  </si>
  <si>
    <t>HTTP://TWITTER.COM/VIOLAVENTURES</t>
  </si>
  <si>
    <t>802-112893</t>
  </si>
  <si>
    <t>REACH MANAGEMENT, LLC</t>
  </si>
  <si>
    <t>474 BRYANT STREET</t>
  </si>
  <si>
    <t>94107-1303</t>
  </si>
  <si>
    <t>650-600-8236</t>
  </si>
  <si>
    <t>HTTPS://www.reachcapital.com</t>
  </si>
  <si>
    <t>802-117010</t>
  </si>
  <si>
    <t>BLUE STAMP COMPANY PTY LTD.</t>
  </si>
  <si>
    <t>LEVEL 3, 1 BREAKFAST CREEK ROAD</t>
  </si>
  <si>
    <t>NEWSTEAD, QUEENSLAND</t>
  </si>
  <si>
    <t>+61 7 3180 3826</t>
  </si>
  <si>
    <t>PO BOX 649</t>
  </si>
  <si>
    <t>FORTITUDE VALLEY, QUEENSLAND</t>
  </si>
  <si>
    <t>https://www.bluestampcompany.com</t>
  </si>
  <si>
    <t>AUSTRALIAN PROPRIETARY LIMITED CORPORATION</t>
  </si>
  <si>
    <t>802-107066</t>
  </si>
  <si>
    <t>ENERGY IMPACT PARTNERS LP</t>
  </si>
  <si>
    <t>622 THIRD AVENUE</t>
  </si>
  <si>
    <t>212-899-9700</t>
  </si>
  <si>
    <t>HTTP://WWW.ENERGYIMPACTPARTNERS.COM</t>
  </si>
  <si>
    <t>802-80888</t>
  </si>
  <si>
    <t>WEST MOUNTAIN, LLC</t>
  </si>
  <si>
    <t>1170 PEACHTREE STREET</t>
  </si>
  <si>
    <t>SUITE 1200</t>
  </si>
  <si>
    <t>404-885-5742</t>
  </si>
  <si>
    <t>HTTP://WWW.WESTMOUNTAINLLC.COM</t>
  </si>
  <si>
    <t>802-106586</t>
  </si>
  <si>
    <t>TOLA CAPITAL MANAGEMENT, LLC</t>
  </si>
  <si>
    <t>520 E DENNY WAY</t>
  </si>
  <si>
    <t>206-225-8465</t>
  </si>
  <si>
    <t>206-316-2227</t>
  </si>
  <si>
    <t>HTTP://WWW.TOLACAPITAL.COM</t>
  </si>
  <si>
    <t>802-81154</t>
  </si>
  <si>
    <t>NEXT WORLD CAPITAL LLC</t>
  </si>
  <si>
    <t>836 MONTGOMERY STREET</t>
  </si>
  <si>
    <t>415-870-3110</t>
  </si>
  <si>
    <t>HTTP://WWW.NEXTWORLDCAP.COM</t>
  </si>
  <si>
    <t>802-74965</t>
  </si>
  <si>
    <t>JOG CAPITAL CORP.</t>
  </si>
  <si>
    <t>SUITE 2370, 440 - 2ND AVE S.W.</t>
  </si>
  <si>
    <t>T2P5E9</t>
  </si>
  <si>
    <t>403-232-3340</t>
  </si>
  <si>
    <t>403-705-3341</t>
  </si>
  <si>
    <t>HTTP://JOGCAPITAL.COM</t>
  </si>
  <si>
    <t>802-114541</t>
  </si>
  <si>
    <t>M VENTURES</t>
  </si>
  <si>
    <t>MACRO VENTURES LLC</t>
  </si>
  <si>
    <t>6255 SUNSET BLVD.</t>
  </si>
  <si>
    <t>SUITE 1060</t>
  </si>
  <si>
    <t>310-859-4024</t>
  </si>
  <si>
    <t>https://m.ventures</t>
  </si>
  <si>
    <t>802-106565</t>
  </si>
  <si>
    <t>CALDERA CAPITAL, LLC</t>
  </si>
  <si>
    <t>214-914-6430</t>
  </si>
  <si>
    <t>549300LPDJYXH7K8E965</t>
  </si>
  <si>
    <t>802-110984</t>
  </si>
  <si>
    <t>THE ENGINE</t>
  </si>
  <si>
    <t>THE ENGINE ACCELERATOR, INC.</t>
  </si>
  <si>
    <t>501 MASSACHUSETTS AVENUE</t>
  </si>
  <si>
    <t>(617) 500-1005</t>
  </si>
  <si>
    <t>HTTP://WWW.ENGINE.XYZ</t>
  </si>
  <si>
    <t>802-113214</t>
  </si>
  <si>
    <t>KATALYST.VENTURES</t>
  </si>
  <si>
    <t>KATALYST.VENTURES MANAGEMENT, LLC</t>
  </si>
  <si>
    <t>500 3RD STREET</t>
  </si>
  <si>
    <t>SUITE 515</t>
  </si>
  <si>
    <t>415-851-7938</t>
  </si>
  <si>
    <t>HTTPS://WWW.KATALYST.VENTURES</t>
  </si>
  <si>
    <t>802-114409</t>
  </si>
  <si>
    <t>BRIXEY &amp; MEYER CAPITAL LLC</t>
  </si>
  <si>
    <t>2991 NEWMARK DRIVE</t>
  </si>
  <si>
    <t>MIAMISBURG</t>
  </si>
  <si>
    <t>937-291-4110</t>
  </si>
  <si>
    <t>937-291-4120</t>
  </si>
  <si>
    <t>https://www.linkedin.com/company/brixeyandmeyercapital/</t>
  </si>
  <si>
    <t>802-115088</t>
  </si>
  <si>
    <t>MERRITT POINT PARTNERS LLC</t>
  </si>
  <si>
    <t>1999 HARRISON STREET</t>
  </si>
  <si>
    <t>(510) 244-0170</t>
  </si>
  <si>
    <t>802-113493</t>
  </si>
  <si>
    <t>BLACK CANYON MANAGEMENT LLC</t>
  </si>
  <si>
    <t>11100 SANTA MONCIA BLVD</t>
  </si>
  <si>
    <t>310 403 2793</t>
  </si>
  <si>
    <t>802-114102</t>
  </si>
  <si>
    <t>VENTURE STUDIO INVESTMENT MANAGEMENT LLC</t>
  </si>
  <si>
    <t>44 TEHAMA ST</t>
  </si>
  <si>
    <t>415-409-8126</t>
  </si>
  <si>
    <t>http://www.finventurestudio.com/</t>
  </si>
  <si>
    <t>802-114948</t>
  </si>
  <si>
    <t>RICHMOND GLOBAL COMPASS FUND MANAGEMENT, LP</t>
  </si>
  <si>
    <t>212-350-0200</t>
  </si>
  <si>
    <t>https://rgcompass.com</t>
  </si>
  <si>
    <t>802-114161</t>
  </si>
  <si>
    <t>HBSE MANAGEMENT, LLC</t>
  </si>
  <si>
    <t>270 LAFAYETTE ST</t>
  </si>
  <si>
    <t>STE 814</t>
  </si>
  <si>
    <t>212-656-1664</t>
  </si>
  <si>
    <t>802-76051</t>
  </si>
  <si>
    <t>RBS COLLECTIVE INVESTMENT FUNDS LIMITED</t>
  </si>
  <si>
    <t>2ND FLOOR, BUSINESS HOUSE D, GOGARBURN</t>
  </si>
  <si>
    <t>175 GLASGOW ROAD</t>
  </si>
  <si>
    <t>EDINBURGH</t>
  </si>
  <si>
    <t>EH12 1HQ</t>
  </si>
  <si>
    <t>+44 131 626 0000</t>
  </si>
  <si>
    <t>+44 131 626 0178</t>
  </si>
  <si>
    <t>213800IGJ7W18TSDE672</t>
  </si>
  <si>
    <t>802-75482</t>
  </si>
  <si>
    <t>COMMUNICATION CAPITAL PARTNERS, LLC</t>
  </si>
  <si>
    <t>2 WISCONSIN CIRCLE</t>
  </si>
  <si>
    <t>240-483-4287</t>
  </si>
  <si>
    <t>240-483-4286</t>
  </si>
  <si>
    <t>HTTP://WWW.TDFVENTURES.COM</t>
  </si>
  <si>
    <t>802-80689</t>
  </si>
  <si>
    <t>IROQUOIS CAPITAL MANAGEMENT, LLC</t>
  </si>
  <si>
    <t>212-974-3070</t>
  </si>
  <si>
    <t>347-408-0969</t>
  </si>
  <si>
    <t>802-113873</t>
  </si>
  <si>
    <t>ARCHIMED</t>
  </si>
  <si>
    <t>ARCHIMED SAS</t>
  </si>
  <si>
    <t>LE TERRA MUNDI,</t>
  </si>
  <si>
    <t>2 PLACE DE FRANCFORT</t>
  </si>
  <si>
    <t>LYON</t>
  </si>
  <si>
    <t>+33 (0)4 81 11 35 33</t>
  </si>
  <si>
    <t>+33 (0) 4 81 11 07 26</t>
  </si>
  <si>
    <t>HTTPS://WWW.LINKEDIN.COM/COMPANY/ARCHIMED---INVESTORS-IN-HEALTHCARE/</t>
  </si>
  <si>
    <t>9695008GS04QJBETA603</t>
  </si>
  <si>
    <t>802-108759</t>
  </si>
  <si>
    <t>OFF ROAD CAPITAL MANAGEMENT LLC</t>
  </si>
  <si>
    <t>595 MADISON AVENUE</t>
  </si>
  <si>
    <t>FLOOR 16</t>
  </si>
  <si>
    <t>(212) 584-2184</t>
  </si>
  <si>
    <t>HTTP://OFFROADCAPITALPARTNERS.COM/</t>
  </si>
  <si>
    <t>802-107946</t>
  </si>
  <si>
    <t>STANDARD CAPITAL ADVISORS L.P.</t>
  </si>
  <si>
    <t>745 FIFTH AVENUE</t>
  </si>
  <si>
    <t>646-898-2028</t>
  </si>
  <si>
    <t>212-207-3111</t>
  </si>
  <si>
    <t>802-117028</t>
  </si>
  <si>
    <t>MGM INNOVA CAP MANAGEMENT LLC</t>
  </si>
  <si>
    <t>2 S. BISCAYNE BLVD. SUITE 2610</t>
  </si>
  <si>
    <t>+1.786.437.2335 X180</t>
  </si>
  <si>
    <t>CARRERA 43A NO. 1-50 TORRE 4 OFICINA 315</t>
  </si>
  <si>
    <t>MEDELLIN</t>
  </si>
  <si>
    <t>http://www.mgminnovagroup.com/capital/</t>
  </si>
  <si>
    <t>802-110275</t>
  </si>
  <si>
    <t>UPI MANAGEMENT, LLC</t>
  </si>
  <si>
    <t>11726 SAN VICENTE BLVD, SUITE 625</t>
  </si>
  <si>
    <t>310-979-3240</t>
  </si>
  <si>
    <t>310-571-3207</t>
  </si>
  <si>
    <t>802-78107</t>
  </si>
  <si>
    <t>VALIANCE ASSET MANAGEMENT LIMITED</t>
  </si>
  <si>
    <t>1ST FLOOR, TUDOR HOUSE</t>
  </si>
  <si>
    <t>LE BORDAGE</t>
  </si>
  <si>
    <t>GY1 1DB</t>
  </si>
  <si>
    <t>+44 (0) 1481 711822</t>
  </si>
  <si>
    <t>13 HANOVER SQUARE</t>
  </si>
  <si>
    <t>W1S 1HN</t>
  </si>
  <si>
    <t>HTTP://WWW.VALIANCE-AM.COM</t>
  </si>
  <si>
    <t>802-75832</t>
  </si>
  <si>
    <t>ADVENT-MORRO EQUITY PARTNERS, INC.</t>
  </si>
  <si>
    <t>206 TETUAN STREET</t>
  </si>
  <si>
    <t>BANCO POPULAR BUILDING, SUITE 903</t>
  </si>
  <si>
    <t>HTTP://WWW.ADVENTMORRO.COM</t>
  </si>
  <si>
    <t>802-110813</t>
  </si>
  <si>
    <t>COPPER STREET CAPITAL LLP</t>
  </si>
  <si>
    <t>1 BELL STREET</t>
  </si>
  <si>
    <t>MAIDENHEAD, BERKSHIRE</t>
  </si>
  <si>
    <t>SL6 1BU</t>
  </si>
  <si>
    <t>+44 (0) 203 824 1500</t>
  </si>
  <si>
    <t>HTTP://COPPERSTREETCAPITAL.COM/</t>
  </si>
  <si>
    <t>213800E2UXNDKTYIPS41</t>
  </si>
  <si>
    <t>802-108441</t>
  </si>
  <si>
    <t>BRX GLOBAL</t>
  </si>
  <si>
    <t>BRX GLOBAL LP</t>
  </si>
  <si>
    <t>17 STATE STREET</t>
  </si>
  <si>
    <t>40TH FLOOR</t>
  </si>
  <si>
    <t>212-739-0739</t>
  </si>
  <si>
    <t>802-110971</t>
  </si>
  <si>
    <t>HEWES FUND MANAGEMENT, LLC</t>
  </si>
  <si>
    <t>5956 SHERRY LANE</t>
  </si>
  <si>
    <t>SUITE 1810</t>
  </si>
  <si>
    <t>214 647 6400</t>
  </si>
  <si>
    <t>5493005QUCFP5SPBBQ67</t>
  </si>
  <si>
    <t>802-117330</t>
  </si>
  <si>
    <t>BLUEBIRD VENTURES GP I, LLC</t>
  </si>
  <si>
    <t>BLDG A 200,</t>
  </si>
  <si>
    <t>755 PAGE MILL ROAD</t>
  </si>
  <si>
    <t>650-493-5600</t>
  </si>
  <si>
    <t>https://www.bluebirdvc.com</t>
  </si>
  <si>
    <t>802-117361</t>
  </si>
  <si>
    <t>HARPOON MANAGEMENT, LLC</t>
  </si>
  <si>
    <t>660 CREEK DRIVE</t>
  </si>
  <si>
    <t>(650) 293-0629</t>
  </si>
  <si>
    <t>https://www.harpoon.vc/</t>
  </si>
  <si>
    <t>802-80558</t>
  </si>
  <si>
    <t>BIRD DOG EQUITY PARTNERS, LLC</t>
  </si>
  <si>
    <t>221 SOUTH PHILLIPS AVENUE</t>
  </si>
  <si>
    <t>SIOUX FALLS</t>
  </si>
  <si>
    <t>SD</t>
  </si>
  <si>
    <t>605-275-3939</t>
  </si>
  <si>
    <t>605-271-8930</t>
  </si>
  <si>
    <t>HTTP://WWW.BIRDDOGEQUITY.COM</t>
  </si>
  <si>
    <t>802-75255</t>
  </si>
  <si>
    <t>REGAL FUNDS MANAGEMENT</t>
  </si>
  <si>
    <t>REGAL FUNDS MANAGEMENT PTY LTD</t>
  </si>
  <si>
    <t>LEVEL 47, GATEWAY</t>
  </si>
  <si>
    <t>1 MACQUARIE PLACE</t>
  </si>
  <si>
    <t>HTTP://WWW.REGALFM.COM</t>
  </si>
  <si>
    <t>2138002GOGRGLU339X87</t>
  </si>
  <si>
    <t>802-74806</t>
  </si>
  <si>
    <t>LMK CAPITAL MANAGEMENT, LLC</t>
  </si>
  <si>
    <t>(404) 303-8717</t>
  </si>
  <si>
    <t>(404) 303-8612</t>
  </si>
  <si>
    <t>3522 ASHFORD DUNWOODY RD.</t>
  </si>
  <si>
    <t>#379</t>
  </si>
  <si>
    <t>BROOKHAVEN</t>
  </si>
  <si>
    <t>802-75426</t>
  </si>
  <si>
    <t>ADAMS CAPITAL MANAGEMENT, INC.</t>
  </si>
  <si>
    <t>500 BLACKBURN AVENUE</t>
  </si>
  <si>
    <t>SEWICKLEY</t>
  </si>
  <si>
    <t>412-749-9454</t>
  </si>
  <si>
    <t>412-749-9459</t>
  </si>
  <si>
    <t>HTTP://WWW.ACM.COM</t>
  </si>
  <si>
    <t>802-73208</t>
  </si>
  <si>
    <t>EQT PARTNERS AS</t>
  </si>
  <si>
    <t>DRONNING MAUDS GATE 1, VIKA</t>
  </si>
  <si>
    <t>N-0250</t>
  </si>
  <si>
    <t>+47 23 23 75 50</t>
  </si>
  <si>
    <t>+47 23 23 75 60</t>
  </si>
  <si>
    <t>P.O. BOX 1241, VIKA</t>
  </si>
  <si>
    <t>N-0110</t>
  </si>
  <si>
    <t>AKSJESELSKAP ("AS")</t>
  </si>
  <si>
    <t>802-76160</t>
  </si>
  <si>
    <t>HERMITAGE CAPITAL MANAGEMENT LIMITED</t>
  </si>
  <si>
    <t>ARNOLD HOUSE</t>
  </si>
  <si>
    <t>ST. JULIAN'S AVENUE</t>
  </si>
  <si>
    <t>GY1 4BX</t>
  </si>
  <si>
    <t>+44 207 440 1777</t>
  </si>
  <si>
    <t>C/O HERMITAGE CAPITAL LLP</t>
  </si>
  <si>
    <t>THE ASPECT, 12 FINSBURY SQUARE</t>
  </si>
  <si>
    <t>EC2A 1AS</t>
  </si>
  <si>
    <t>HTTP://HERMITAGEFUND.COM</t>
  </si>
  <si>
    <t>802-80226</t>
  </si>
  <si>
    <t>GRAPHITE CAPITAL GENERAL PARTNER VIII LLP</t>
  </si>
  <si>
    <t>0044 207 825 5300</t>
  </si>
  <si>
    <t>0044 207 825 5399</t>
  </si>
  <si>
    <t>802-77976</t>
  </si>
  <si>
    <t>ICONICAL FUND ADVISORS</t>
  </si>
  <si>
    <t>ICONICAL FUND ADVISORS, LLC</t>
  </si>
  <si>
    <t>15260 VENTURA BOULEVARD</t>
  </si>
  <si>
    <t>818-474-6305</t>
  </si>
  <si>
    <t>802-112650</t>
  </si>
  <si>
    <t>THERIUM CAPITAL MANAGEMENT (USA), INC.</t>
  </si>
  <si>
    <t>1460 BROADWAY</t>
  </si>
  <si>
    <t>212-951-0570</t>
  </si>
  <si>
    <t>HTTP://WWW.THERIUM.COM</t>
  </si>
  <si>
    <t>802-106674</t>
  </si>
  <si>
    <t>DST MANAGERS V LIMITED</t>
  </si>
  <si>
    <t>802-115075</t>
  </si>
  <si>
    <t>HEROIC VENTURES MANAGEMENT, LLC</t>
  </si>
  <si>
    <t>3225 ASH STREET</t>
  </si>
  <si>
    <t>(650) 918-7600</t>
  </si>
  <si>
    <t>https://www.linkedin.com/company/heroic-ventures/</t>
  </si>
  <si>
    <t>802-77690</t>
  </si>
  <si>
    <t>NORVESTOR EQUITY AS</t>
  </si>
  <si>
    <t>HIERONYMUS HEYERDAHLSGATE 1</t>
  </si>
  <si>
    <t>HTTP://WWW.NORVESTOR.COM/</t>
  </si>
  <si>
    <t>549300MH27MEY6W1O334</t>
  </si>
  <si>
    <t>AS - NORWEGIAN LIMITED LIABILITY COMPANY</t>
  </si>
  <si>
    <t>802-80654</t>
  </si>
  <si>
    <t>IMMERSION CAPITAL LLP</t>
  </si>
  <si>
    <t>MOSS HOUSE</t>
  </si>
  <si>
    <t>15 -16 BROOKS MEWS</t>
  </si>
  <si>
    <t>W1K 4DS</t>
  </si>
  <si>
    <t>+44 20 7947 2150</t>
  </si>
  <si>
    <t>213800EVYNC1FUWFXF44</t>
  </si>
  <si>
    <t>802-116682</t>
  </si>
  <si>
    <t>MODUN INVESTMENT MANAGEMENT LLC</t>
  </si>
  <si>
    <t>203-747-6056</t>
  </si>
  <si>
    <t>802-85179</t>
  </si>
  <si>
    <t>MARCH CAPITAL PARTNERS</t>
  </si>
  <si>
    <t>MARCH VENTURE CAPITAL MANAGEMENT SERVICES, LLC</t>
  </si>
  <si>
    <t>725 ARIZONA AVE, SUITE 304</t>
  </si>
  <si>
    <t>310-460-7900</t>
  </si>
  <si>
    <t>310-460-7901</t>
  </si>
  <si>
    <t>HTTPS://MARCHCP.COM</t>
  </si>
  <si>
    <t>802-76229</t>
  </si>
  <si>
    <t>ACCEL MANAGEMENT CO. INC.</t>
  </si>
  <si>
    <t>500 UNIVERSITY AVENUE</t>
  </si>
  <si>
    <t>94301-1812</t>
  </si>
  <si>
    <t>650-614-4800</t>
  </si>
  <si>
    <t>802-113099</t>
  </si>
  <si>
    <t>THE REFINERS FUND I</t>
  </si>
  <si>
    <t>THE REFINERS FUND I GP, LLC</t>
  </si>
  <si>
    <t>415-999-0537</t>
  </si>
  <si>
    <t>802-75504</t>
  </si>
  <si>
    <t>FIFTH STREET CAPITAL LLC</t>
  </si>
  <si>
    <t>777 WEST PUTNAM AVENUE</t>
  </si>
  <si>
    <t>203-930-2139</t>
  </si>
  <si>
    <t>802-112381</t>
  </si>
  <si>
    <t>SINOVATION (HK) MANAGEMENT CO., LIMITED</t>
  </si>
  <si>
    <t>SUITE 1203 12/F RUTTONJEE HOUSE</t>
  </si>
  <si>
    <t>11 DUDDEL STREET CENTRAL</t>
  </si>
  <si>
    <t>HTTP://EN.CHUANGXIN.COM/</t>
  </si>
  <si>
    <t>HONGKONG COMPANY LIMITED BY SHARES</t>
  </si>
  <si>
    <t>802-113150</t>
  </si>
  <si>
    <t>MT. RAINIER GROUP, LLC</t>
  </si>
  <si>
    <t>10510 SPRINGBORO PIKE</t>
  </si>
  <si>
    <t>937-350-3355</t>
  </si>
  <si>
    <t>937-660-9363</t>
  </si>
  <si>
    <t>802-80217</t>
  </si>
  <si>
    <t>VY CAPITAL</t>
  </si>
  <si>
    <t>VY CAPITAL MANAGEMENT COMPANY LIMITED</t>
  </si>
  <si>
    <t>EMIRATES FINANCIAL TOWERS, S. TOWER</t>
  </si>
  <si>
    <t>LEVEL 9, OFFICE 901/902 DIFC, BOX 506950</t>
  </si>
  <si>
    <t>971-4270-1400</t>
  </si>
  <si>
    <t>802-78003</t>
  </si>
  <si>
    <t>ANTHOS CAPITAL</t>
  </si>
  <si>
    <t>ANTHOS MANAGEMENT, L.P.</t>
  </si>
  <si>
    <t>201 SANTA MONICA BLVD</t>
  </si>
  <si>
    <t>424-322-7077</t>
  </si>
  <si>
    <t>424-322-7079</t>
  </si>
  <si>
    <t>HTTP://WWW.ANTHOSCAPITAL.COM/</t>
  </si>
  <si>
    <t>802-114191</t>
  </si>
  <si>
    <t>BENSON FUNDS LLC</t>
  </si>
  <si>
    <t>13921 ROSEWOOD LANE</t>
  </si>
  <si>
    <t>561-909-8110</t>
  </si>
  <si>
    <t>PO BOX 1193</t>
  </si>
  <si>
    <t>LOXAHATCHEE</t>
  </si>
  <si>
    <t>PRIVATE EQUITY MANAGEMENT</t>
  </si>
  <si>
    <t>802-81069</t>
  </si>
  <si>
    <t>ALIGHT CAPITAL MANAGEMENT LP</t>
  </si>
  <si>
    <t>1540 BROADWAY</t>
  </si>
  <si>
    <t>SUITE 3720</t>
  </si>
  <si>
    <t>212-716-1316</t>
  </si>
  <si>
    <t>5493005PUVRWFSRT7V34</t>
  </si>
  <si>
    <t>802-108129</t>
  </si>
  <si>
    <t>CINVEN CAPITAL MANAGEMENT (VI) GENERAL PARTNER LIMITED</t>
  </si>
  <si>
    <t>LEVEL 4 MILL COURT</t>
  </si>
  <si>
    <t>+44 1481 743650</t>
  </si>
  <si>
    <t>HTTP://WWW.CINVEN.COM</t>
  </si>
  <si>
    <t>213800N6C1D3B3HFF775</t>
  </si>
  <si>
    <t>802-76913</t>
  </si>
  <si>
    <t>CDH SPECIAL OPPORTUNITY MANAGEMENT COMPANY LIMITED</t>
  </si>
  <si>
    <t>1503, LEVEL 15, INTERNATIONAL COMMERCE CENTRE</t>
  </si>
  <si>
    <t>852 3518 8000</t>
  </si>
  <si>
    <t>852 2810 7083</t>
  </si>
  <si>
    <t>HTTP://WWW.CDHFUND.COM/EN/REAL_ESTATE/INDEX.HTML</t>
  </si>
  <si>
    <t>802-76106</t>
  </si>
  <si>
    <t>VICTORIA SOUTH AMERICAN PARTNERS LLC</t>
  </si>
  <si>
    <t>802-78546</t>
  </si>
  <si>
    <t>BAIRD CAPITAL PARTNERS EUROPE LIMITED</t>
  </si>
  <si>
    <t>FINSBURY CIRCUS HOUSE</t>
  </si>
  <si>
    <t>15 FINSBURY CIRCUS</t>
  </si>
  <si>
    <t>EC2M 7EB</t>
  </si>
  <si>
    <t>11 44 207 488 1212</t>
  </si>
  <si>
    <t>11 44 207 481 3911</t>
  </si>
  <si>
    <t>HTTP://WWW.RWBAIRD.COM</t>
  </si>
  <si>
    <t>802-75700</t>
  </si>
  <si>
    <t>FIRSTMARK CAPITAL, LLC</t>
  </si>
  <si>
    <t>100 FIFTH AVENUE</t>
  </si>
  <si>
    <t>212-792-2200</t>
  </si>
  <si>
    <t>212-792-2222</t>
  </si>
  <si>
    <t>HTTP://WWW.FIRSTMARKCAP.COM</t>
  </si>
  <si>
    <t>802-107917</t>
  </si>
  <si>
    <t>TDC FUND MANAGER, L.P.</t>
  </si>
  <si>
    <t>3411 RICHMOND AVENUE, FIFTH FLOOR</t>
  </si>
  <si>
    <t>832-209-1200</t>
  </si>
  <si>
    <t>832-209-1234</t>
  </si>
  <si>
    <t>HTTP://DINERSTEINCOS.COM/</t>
  </si>
  <si>
    <t>802-75922</t>
  </si>
  <si>
    <t>EQUATOR CAPITAL PARTNERS LLC</t>
  </si>
  <si>
    <t>135 S LASALLE ST</t>
  </si>
  <si>
    <t>SUITE 2125</t>
  </si>
  <si>
    <t>312-637-9430</t>
  </si>
  <si>
    <t>HTTPS://WWW.EQUATORCAP.NET</t>
  </si>
  <si>
    <t>802-113950</t>
  </si>
  <si>
    <t>JELLYFISH LIMITED</t>
  </si>
  <si>
    <t>KINGSTON CHAMBERS</t>
  </si>
  <si>
    <t>44 7484 823 735</t>
  </si>
  <si>
    <t>213800UAWCNMFZ8MIO98</t>
  </si>
  <si>
    <t>802-79920</t>
  </si>
  <si>
    <t>IBIS CAPITAL PARTNERS LLP</t>
  </si>
  <si>
    <t>SOHO SQUARE</t>
  </si>
  <si>
    <t>W1D 4NS</t>
  </si>
  <si>
    <t>HTTP://IBISCP.COM</t>
  </si>
  <si>
    <t>213800GK45FQZ4ATP641</t>
  </si>
  <si>
    <t>802-78152</t>
  </si>
  <si>
    <t>FROGMORE</t>
  </si>
  <si>
    <t>FROGMORE REAL ESTATE PARTNERS FUND MANAGERS LIMITED</t>
  </si>
  <si>
    <t>11-15 WIGMORE STREET</t>
  </si>
  <si>
    <t>W1A 2JZ</t>
  </si>
  <si>
    <t>44-207-016-6000</t>
  </si>
  <si>
    <t>44-207-016-6062</t>
  </si>
  <si>
    <t>W1U 1PF</t>
  </si>
  <si>
    <t>HTTPS://WWW.FROGMORE.CO.UK</t>
  </si>
  <si>
    <t>802-79923</t>
  </si>
  <si>
    <t>OAK HCFT MANAGEMENT COMPANY LLC</t>
  </si>
  <si>
    <t>3 PICKWICK PLAZA, SUITE 302</t>
  </si>
  <si>
    <t>203-717-1350</t>
  </si>
  <si>
    <t>203-922-1058</t>
  </si>
  <si>
    <t>HTTP://OAKHCFT.COM/</t>
  </si>
  <si>
    <t>802-114365</t>
  </si>
  <si>
    <t>TENCORE PARTNERS, LP</t>
  </si>
  <si>
    <t>3 COLUMBUS CIRCLE, 21ST FLOOR</t>
  </si>
  <si>
    <t>SUITE 2100</t>
  </si>
  <si>
    <t>646-647-8403</t>
  </si>
  <si>
    <t>254900LSQ0DNNCF0</t>
  </si>
  <si>
    <t>802-107727</t>
  </si>
  <si>
    <t>VIOLA CREDIT FIVE MANAGEMENT 2015 LTD.</t>
  </si>
  <si>
    <t>HTTP://WWW.VIOLA-GROUP.COM/VIOLACREDIT.HTML</t>
  </si>
  <si>
    <t>802-96249</t>
  </si>
  <si>
    <t>FRESH SOURCE CAPITAL</t>
  </si>
  <si>
    <t>FRESH SOURCE CAPITAL, LLC</t>
  </si>
  <si>
    <t>ONE BROADWAY</t>
  </si>
  <si>
    <t>617-435-2291</t>
  </si>
  <si>
    <t>250 MAIN STREET</t>
  </si>
  <si>
    <t>P.O. BOX 425908</t>
  </si>
  <si>
    <t>HTTP://WWW.FRESHSOURCECAPITAL.COM/</t>
  </si>
  <si>
    <t>802-76770</t>
  </si>
  <si>
    <t>TYRUS CAPITAL S.A.M.</t>
  </si>
  <si>
    <t>9 AVENUE J.F. KENNEDY</t>
  </si>
  <si>
    <t>MONACO</t>
  </si>
  <si>
    <t>MC98000</t>
  </si>
  <si>
    <t>011 377 9999 5030</t>
  </si>
  <si>
    <t>011 377 9999 5090</t>
  </si>
  <si>
    <t>549300VZGQ2SGA45UK69</t>
  </si>
  <si>
    <t>SOCIÉTÉ ANONYME MONÉGASQUE</t>
  </si>
  <si>
    <t>802-74858</t>
  </si>
  <si>
    <t>EVERSTONE CAPITAL MANAGEMENT</t>
  </si>
  <si>
    <t>3RD FLOOR STANDARD CHARTERED TOWER</t>
  </si>
  <si>
    <t>BANK STREET, 19 CYBERCITY</t>
  </si>
  <si>
    <t>+230 467 7986</t>
  </si>
  <si>
    <t>+230 464 8306</t>
  </si>
  <si>
    <t>PRIVATE LIMITED LIABILITY COMPANY W/ LIMITED LIFE</t>
  </si>
  <si>
    <t>802-75229</t>
  </si>
  <si>
    <t>NYLIM-JB ASSET MANAGEMENT CO. (MAURITIUS) LLC</t>
  </si>
  <si>
    <t>4TH FLOOR, EBENE HEIGHTS, 34 CYBERCITY</t>
  </si>
  <si>
    <t>802-73182</t>
  </si>
  <si>
    <t>WOLFENSOHN FUND MANAGEMENT, L.P.</t>
  </si>
  <si>
    <t>156 FIFTH AVENUE</t>
  </si>
  <si>
    <t>SUITE 804</t>
  </si>
  <si>
    <t>212-974-0111</t>
  </si>
  <si>
    <t>646-731-2739</t>
  </si>
  <si>
    <t>HTTP://ENCOURAGECAPITAL.COM/</t>
  </si>
  <si>
    <t>802-76794</t>
  </si>
  <si>
    <t>TANTALLON CAPITAL ADVISORS PTE LTD</t>
  </si>
  <si>
    <t>137 TELOK AYER STREET</t>
  </si>
  <si>
    <t>#03-05</t>
  </si>
  <si>
    <t>+65 6327 3920</t>
  </si>
  <si>
    <t>+65 6327 3924</t>
  </si>
  <si>
    <t>HTTP://WWW.TANTALLONCAPITAL.COM</t>
  </si>
  <si>
    <t>200308234K</t>
  </si>
  <si>
    <t>802-75075</t>
  </si>
  <si>
    <t>ARDIAN FRANCE</t>
  </si>
  <si>
    <t>20 PLACE VENDOME</t>
  </si>
  <si>
    <t>33 (1) 41 71 92 00</t>
  </si>
  <si>
    <t>33 (1) 44 45 92 78</t>
  </si>
  <si>
    <t>HTTP://WWW.ARDIAN.COM</t>
  </si>
  <si>
    <t>802-113068</t>
  </si>
  <si>
    <t>ABRIS CAPITAL PARTNERS (FUND I) LIMITED</t>
  </si>
  <si>
    <t>ST HELIER, CHANNEL ISLAND</t>
  </si>
  <si>
    <t>+44 1534 700 000</t>
  </si>
  <si>
    <t>+44 1534 700 121</t>
  </si>
  <si>
    <t>HTTP://ABRIS-CAPITAL.COM</t>
  </si>
  <si>
    <t>802-112058</t>
  </si>
  <si>
    <t>CARLISLE MANAGEMENT COMPANY S.C.A.</t>
  </si>
  <si>
    <t>9, RUE SAINTE ZITHE</t>
  </si>
  <si>
    <t>LUXEMBOURG CITY</t>
  </si>
  <si>
    <t>L-2763</t>
  </si>
  <si>
    <t>352 268 45359</t>
  </si>
  <si>
    <t>352 268 45376</t>
  </si>
  <si>
    <t>HTTP://WWW.CMCLUX.COM</t>
  </si>
  <si>
    <t>802-107124</t>
  </si>
  <si>
    <t>CIMARRON HEALTHCARE CAPITAL, LLC</t>
  </si>
  <si>
    <t>4685 S. HIGHLAND DRIVE</t>
  </si>
  <si>
    <t>SUITE #126</t>
  </si>
  <si>
    <t>801-679-6781</t>
  </si>
  <si>
    <t>HTTP://CIMARRONHC.COM</t>
  </si>
  <si>
    <t>802-115137</t>
  </si>
  <si>
    <t>DEEPBLUE ASSET MANAGEMENT, LLC</t>
  </si>
  <si>
    <t>601 LEXINGTON AVENUE</t>
  </si>
  <si>
    <t>(646) 573-8972</t>
  </si>
  <si>
    <t>802-75771</t>
  </si>
  <si>
    <t>HEALTHCARE VENTURES LLC</t>
  </si>
  <si>
    <t>47 THORNDIKE ST</t>
  </si>
  <si>
    <t>SUITE B1</t>
  </si>
  <si>
    <t>617-252-4343</t>
  </si>
  <si>
    <t>617-395-2647</t>
  </si>
  <si>
    <t>HTTP://WWW.HCVEN.COM</t>
  </si>
  <si>
    <t>802-112336</t>
  </si>
  <si>
    <t>SANDON CAPITAL PTY LTD</t>
  </si>
  <si>
    <t>139 MACQUARIE STREET, LEVEL 5</t>
  </si>
  <si>
    <t>61 2 8014 1188</t>
  </si>
  <si>
    <t>61 2 8084 9918</t>
  </si>
  <si>
    <t>HTTP://WWW.SANDONCAPITAL.COM.AU</t>
  </si>
  <si>
    <t>PROPRIETARY LIMITED</t>
  </si>
  <si>
    <t>802-108333</t>
  </si>
  <si>
    <t>ACCELEPRISE VC FUND I, LP</t>
  </si>
  <si>
    <t>1101 K ST NW</t>
  </si>
  <si>
    <t>SUITE 930</t>
  </si>
  <si>
    <t>609-430-8422</t>
  </si>
  <si>
    <t>802-111649</t>
  </si>
  <si>
    <t>INVENIRE CAPITAL, LLC</t>
  </si>
  <si>
    <t>90 GROVE STREET</t>
  </si>
  <si>
    <t>SUITE 108</t>
  </si>
  <si>
    <t>RIDGEFIELD</t>
  </si>
  <si>
    <t>203-702-1827</t>
  </si>
  <si>
    <t>HTTPS://WWW.LINKEDIN.COM/COMPANY/INVENIRECAPITALLLC</t>
  </si>
  <si>
    <t>802-114419</t>
  </si>
  <si>
    <t>BKCOIN MANAGEMENT LLC</t>
  </si>
  <si>
    <t>BKCOIN MANAGEMENT, LLC</t>
  </si>
  <si>
    <t>646-666-0966</t>
  </si>
  <si>
    <t>https://www.bkcoincapital.com</t>
  </si>
  <si>
    <t>802-114145</t>
  </si>
  <si>
    <t>MOTLEY FOOL VENTURES</t>
  </si>
  <si>
    <t>MOTLEY FOOL VENTURES MANAGEMENT LLC</t>
  </si>
  <si>
    <t>2000 DUKE STREET</t>
  </si>
  <si>
    <t>ALEXANDRIA</t>
  </si>
  <si>
    <t>703-838-3665</t>
  </si>
  <si>
    <t>HTTP://www.foolventures.com</t>
  </si>
  <si>
    <t>802-74599</t>
  </si>
  <si>
    <t>WI HARPER INC VI MANAGEMENT LIMITED</t>
  </si>
  <si>
    <t>10F-2 76 TUN HUA SOUTH ROAD</t>
  </si>
  <si>
    <t>415-397-6200</t>
  </si>
  <si>
    <t>415-397-6280</t>
  </si>
  <si>
    <t>https://wiharper.com/</t>
  </si>
  <si>
    <t>802-75682</t>
  </si>
  <si>
    <t>ATTESTOR CAPITAL LLP</t>
  </si>
  <si>
    <t>7 SEYMOUR STREET</t>
  </si>
  <si>
    <t>W1H 7JW</t>
  </si>
  <si>
    <t>44 20 7074 9610</t>
  </si>
  <si>
    <t>HTTPS://WWW.ATTESTORCAPITAL.COM</t>
  </si>
  <si>
    <t>213800E3AGMHAN7ERX82</t>
  </si>
  <si>
    <t>802-106711</t>
  </si>
  <si>
    <t>OXBOW CAPITAL MANAGEMENT (HK) LIMITED</t>
  </si>
  <si>
    <t>UNIT 1602, PROSPERITY TOWER</t>
  </si>
  <si>
    <t>39 QUEEN'S ROAD CENTRAL, CENTRAL</t>
  </si>
  <si>
    <t>+852 3468 7938</t>
  </si>
  <si>
    <t>+852 3468 7948</t>
  </si>
  <si>
    <t>2138007IZKHPZOXUVN29</t>
  </si>
  <si>
    <t>802-117112</t>
  </si>
  <si>
    <t>INNOSPHERE ADVISORS, INC.</t>
  </si>
  <si>
    <t>320 E. VINE DRIVE, #101</t>
  </si>
  <si>
    <t>FORT COLLINS</t>
  </si>
  <si>
    <t>970-817-4791</t>
  </si>
  <si>
    <t>370-221-1699</t>
  </si>
  <si>
    <t>https://www.innosphere.fund</t>
  </si>
  <si>
    <t>802-110925</t>
  </si>
  <si>
    <t>SECTION 32, LLC</t>
  </si>
  <si>
    <t>2033 SAN ELIJO AVE., #565</t>
  </si>
  <si>
    <t>CARDIFF-BY-THE-SEA</t>
  </si>
  <si>
    <t>858-633-3232</t>
  </si>
  <si>
    <t>171 MAIN STREET</t>
  </si>
  <si>
    <t>#671</t>
  </si>
  <si>
    <t>HTTP://WWW.SECTION32.COM</t>
  </si>
  <si>
    <t>802-112568</t>
  </si>
  <si>
    <t>GREATPOINT INVESTMENT MANAGEMENT, LLC</t>
  </si>
  <si>
    <t>744 MONTGOMERY STREET</t>
  </si>
  <si>
    <t>STE 500</t>
  </si>
  <si>
    <t>415-653-0460</t>
  </si>
  <si>
    <t>HTTP://WWW.LINKEDIN.COM/COMPANY/GREATPOINT-VENTURES</t>
  </si>
  <si>
    <t>802-107649</t>
  </si>
  <si>
    <t>CROSS CULTURE VENTURES</t>
  </si>
  <si>
    <t>CROSS CULTURE VENTURES MANAGEMENT, LLC</t>
  </si>
  <si>
    <t>10351 WASHINGTON BLVD.</t>
  </si>
  <si>
    <t>CULVER CITY</t>
  </si>
  <si>
    <t>212-960-3948</t>
  </si>
  <si>
    <t>HTTP://WWW.CROSSCULTUREVC.COM</t>
  </si>
  <si>
    <t>802-107621</t>
  </si>
  <si>
    <t>PELHAM S2K MANAGERS, LLC</t>
  </si>
  <si>
    <t>777 THIRD AVENUE,</t>
  </si>
  <si>
    <t>28TH FLOOR</t>
  </si>
  <si>
    <t>212-603-9766</t>
  </si>
  <si>
    <t>HTTP://WWW.PELHAMS2K.COM</t>
  </si>
  <si>
    <t>802-74949</t>
  </si>
  <si>
    <t>BREVAN HOWARD ASSET MANAGEMENT, LLP</t>
  </si>
  <si>
    <t>55 BAKER STREET</t>
  </si>
  <si>
    <t>W1U 8EW</t>
  </si>
  <si>
    <t>44 207 022 6200</t>
  </si>
  <si>
    <t>44 207 093 6200</t>
  </si>
  <si>
    <t>HTTP://WWW.BREVANHOWARD.COM</t>
  </si>
  <si>
    <t>QHBGK66HXMWOEPOCKW80</t>
  </si>
  <si>
    <t>802-74990</t>
  </si>
  <si>
    <t>CAPITAL Z INVESTMENT PARTNERS (HONG KONG) LIMITED</t>
  </si>
  <si>
    <t>C/O TRICOR SERVICES LIMITED</t>
  </si>
  <si>
    <t>LEVEL 54, HOPEWELL CENTRE, 183 QUEEN'S ROAD EAST,</t>
  </si>
  <si>
    <t>011 852 2980 1879</t>
  </si>
  <si>
    <t>011 852 2890 9262</t>
  </si>
  <si>
    <t>802-74867</t>
  </si>
  <si>
    <t>DACE VENTURES</t>
  </si>
  <si>
    <t>DACE MANAGEMENT, LLC</t>
  </si>
  <si>
    <t>781-250-0600</t>
  </si>
  <si>
    <t>781-250-0611</t>
  </si>
  <si>
    <t>405 WALTHAM STREET, SUITE 140</t>
  </si>
  <si>
    <t>LEXINGTON</t>
  </si>
  <si>
    <t>HTTP://WWW.DACEVENTURES.COM</t>
  </si>
  <si>
    <t>802-75796</t>
  </si>
  <si>
    <t>CATALYST MICROFINANCE INVESTMENT COMPANY</t>
  </si>
  <si>
    <t>9TH FLOOR, STANDARD CHARTERED TOWER</t>
  </si>
  <si>
    <t>19 CYBERCITY</t>
  </si>
  <si>
    <t>230-404-6060</t>
  </si>
  <si>
    <t>230-468-1616</t>
  </si>
  <si>
    <t>802-76066</t>
  </si>
  <si>
    <t>SANTE VENTURES</t>
  </si>
  <si>
    <t>SHVMS, LLC</t>
  </si>
  <si>
    <t>500 W 5TH STREET</t>
  </si>
  <si>
    <t>SUITE 1215</t>
  </si>
  <si>
    <t>512-721-1200</t>
  </si>
  <si>
    <t>512-721-1218</t>
  </si>
  <si>
    <t>HTTP://WWW.SANTEVENTURES.COM</t>
  </si>
  <si>
    <t>802-108698</t>
  </si>
  <si>
    <t>ACUMEN CAPITAL PARTNERS LLC</t>
  </si>
  <si>
    <t>40 WORTH STREET, SUITE 303</t>
  </si>
  <si>
    <t>802-113080</t>
  </si>
  <si>
    <t>SEVENTYSIX CAPITAL</t>
  </si>
  <si>
    <t>SEVENTYSIX CAPITAL VENTURE MANAGEMENT, LLC</t>
  </si>
  <si>
    <t>375 EAST ELM STREET</t>
  </si>
  <si>
    <t>CONSHOHOCKEN</t>
  </si>
  <si>
    <t>HTTPS://WWW.SEVENTYSIXCAPITAL.COM</t>
  </si>
  <si>
    <t>802-80572</t>
  </si>
  <si>
    <t>ACR CAPITAL LLC</t>
  </si>
  <si>
    <t>14 PENN PLAZA SUITE 1300</t>
  </si>
  <si>
    <t>212-931-9049</t>
  </si>
  <si>
    <t>646-478-9481</t>
  </si>
  <si>
    <t>INVESTMENT ADVISOR</t>
  </si>
  <si>
    <t>802-110298</t>
  </si>
  <si>
    <t>CALIBRATE VENTURES MANAGEMENT, LLC</t>
  </si>
  <si>
    <t>130 W UNION STREET</t>
  </si>
  <si>
    <t>PASADENA</t>
  </si>
  <si>
    <t>626-639-8312</t>
  </si>
  <si>
    <t>HTTP://WWW.CALIBRATEVC.COM/</t>
  </si>
  <si>
    <t>802-108646</t>
  </si>
  <si>
    <t>BULLPEN CAPITAL</t>
  </si>
  <si>
    <t>BULLPEN MANAGEMENT LLC</t>
  </si>
  <si>
    <t>215 2ND ST.</t>
  </si>
  <si>
    <t>415-649-6923</t>
  </si>
  <si>
    <t>HTTP://BULLPENCAP.COM/</t>
  </si>
  <si>
    <t>802-76328</t>
  </si>
  <si>
    <t>COVERA VENTURES MANAGEMENT, LLC</t>
  </si>
  <si>
    <t>6836 BEE CAVES ROAD</t>
  </si>
  <si>
    <t>SUITE 275</t>
  </si>
  <si>
    <t>512-795-5820</t>
  </si>
  <si>
    <t>HTTP://COVERAVENTURES.COM</t>
  </si>
  <si>
    <t>802-111052</t>
  </si>
  <si>
    <t>MBC FII MANAGEMENT, LLC</t>
  </si>
  <si>
    <t>802-108259</t>
  </si>
  <si>
    <t>MEDICXI VENTURES MANAGEMENT (JERSEY) LIMITED</t>
  </si>
  <si>
    <t>441534 481050</t>
  </si>
  <si>
    <t>441534 859077</t>
  </si>
  <si>
    <t>HTTP://WWW.MEDICXI.COM</t>
  </si>
  <si>
    <t>802-110288</t>
  </si>
  <si>
    <t>GAN VENTURES, LLC</t>
  </si>
  <si>
    <t>1031 33RD STREET,</t>
  </si>
  <si>
    <t>SUITE 231</t>
  </si>
  <si>
    <t>303-718-1774</t>
  </si>
  <si>
    <t>HTTP://WWW.GAN.VENTURES</t>
  </si>
  <si>
    <t>802-114320</t>
  </si>
  <si>
    <t>WCTI PARTNERS, INC.</t>
  </si>
  <si>
    <t>1515 MARKET STREET #1200</t>
  </si>
  <si>
    <t>267-535-5508</t>
  </si>
  <si>
    <t>https://www.wctipartners.tech</t>
  </si>
  <si>
    <t>254900YGSRZVSN46K520</t>
  </si>
  <si>
    <t>802-114242</t>
  </si>
  <si>
    <t>SETPIECE INVESTMENT MANAGEMENT, LLC</t>
  </si>
  <si>
    <t>1999 AVENUE OF THE STARS</t>
  </si>
  <si>
    <t>310-720-6561</t>
  </si>
  <si>
    <t>https://www.setpiececapital.com/</t>
  </si>
  <si>
    <t>254900FB9NIE1PCTA990</t>
  </si>
  <si>
    <t>802-76068</t>
  </si>
  <si>
    <t>TVC CAPITAL MANAGEMENT, LLC</t>
  </si>
  <si>
    <t>11710 EL CAMINO REAL</t>
  </si>
  <si>
    <t>858-704-3261</t>
  </si>
  <si>
    <t>858-523-9560</t>
  </si>
  <si>
    <t>HTTP://WWW.TVCCAPITAL.COM/</t>
  </si>
  <si>
    <t>802-76161</t>
  </si>
  <si>
    <t>CATALYST INVESTORS, L.L.C.</t>
  </si>
  <si>
    <t>711 FIFTH AVE</t>
  </si>
  <si>
    <t>212-863-4848</t>
  </si>
  <si>
    <t>212-319-5771</t>
  </si>
  <si>
    <t>HTTP://WWW.CATALYST.COM</t>
  </si>
  <si>
    <t>802-80971</t>
  </si>
  <si>
    <t>UPRISING MANAGEMENT, LLC</t>
  </si>
  <si>
    <t>95 THIRD STREET</t>
  </si>
  <si>
    <t>415-890-2917</t>
  </si>
  <si>
    <t>HTTP://UPRISING.US</t>
  </si>
  <si>
    <t>802-76616</t>
  </si>
  <si>
    <t>HG CAPITAL, LLC</t>
  </si>
  <si>
    <t>633 MENLO AVENUE</t>
  </si>
  <si>
    <t>650-322-3400</t>
  </si>
  <si>
    <t>650-327-3429</t>
  </si>
  <si>
    <t>HTTP://WWW.HGRE.COM</t>
  </si>
  <si>
    <t>802-112627</t>
  </si>
  <si>
    <t>SOCIAL LEVERAGE ADVISORS, LLC</t>
  </si>
  <si>
    <t>3251 E. CAMELBACK RD.</t>
  </si>
  <si>
    <t>602-315-9966</t>
  </si>
  <si>
    <t>HTTP://WWW.SOCIALLEVERAGE.COM</t>
  </si>
  <si>
    <t>802-107558</t>
  </si>
  <si>
    <t>MOTUS VENTURES, LLC</t>
  </si>
  <si>
    <t>TRANSPORTATION TECHNOLOGY VENTURES, LLC</t>
  </si>
  <si>
    <t>805 SW BROADWAY,</t>
  </si>
  <si>
    <t>SUITE 2440</t>
  </si>
  <si>
    <t>650 283-4402</t>
  </si>
  <si>
    <t>541 JEFFERSON AVENUE</t>
  </si>
  <si>
    <t>HTTP://WWW.MOTUSVENTURES.COM</t>
  </si>
  <si>
    <t>802-113717</t>
  </si>
  <si>
    <t>TRILANTIC CAPITAL MANAGEMENT GP LIMITED</t>
  </si>
  <si>
    <t>HTTP://WWW.TRILANTIC.COM</t>
  </si>
  <si>
    <t>802-80527</t>
  </si>
  <si>
    <t>VBI REAL ESTATE</t>
  </si>
  <si>
    <t>VBI REAL ESTATE GESTÃO DE CARTEIRAS LTDA</t>
  </si>
  <si>
    <t>RUA FUNCHAL</t>
  </si>
  <si>
    <t>418 - 27TH FLOOR</t>
  </si>
  <si>
    <t>04551-060</t>
  </si>
  <si>
    <t>HTTPS://WWW.VBIREALESTATE.COM</t>
  </si>
  <si>
    <t>SERVING AS GENERAL PARTNER AND MANAGER OF PRIVATE</t>
  </si>
  <si>
    <t>802-112709</t>
  </si>
  <si>
    <t>BCCM ADVISORS, LLC</t>
  </si>
  <si>
    <t>5000 WEST 36TH STREET</t>
  </si>
  <si>
    <t>SUITE 115</t>
  </si>
  <si>
    <t>612-200-1740</t>
  </si>
  <si>
    <t>612-424-0946</t>
  </si>
  <si>
    <t>HTTP://BCCMADVISORS.COM</t>
  </si>
  <si>
    <t>2549001MH3Z6EPK9H737</t>
  </si>
  <si>
    <t>802-75667</t>
  </si>
  <si>
    <t>NINE MASTS CAPITAL LIMITED</t>
  </si>
  <si>
    <t>23F SHANGHAI COMMERCIAL BANK TOWER</t>
  </si>
  <si>
    <t>12 QUEEN'S ROAD</t>
  </si>
  <si>
    <t>852 2105 5800</t>
  </si>
  <si>
    <t>852 2868 9963</t>
  </si>
  <si>
    <t>HTTP://WWW.NINEMASTS.COM</t>
  </si>
  <si>
    <t>5493001KPM85G3WB5030</t>
  </si>
  <si>
    <t>802-107168</t>
  </si>
  <si>
    <t>PRECISION CAPITAL MANAGERS, LLC</t>
  </si>
  <si>
    <t>201-914-6785</t>
  </si>
  <si>
    <t>646-365-2575</t>
  </si>
  <si>
    <t>HTTP://PRECISION.CAPITAL</t>
  </si>
  <si>
    <t>802-111699</t>
  </si>
  <si>
    <t>HEALTH VELOCITY MGMT LLC</t>
  </si>
  <si>
    <t>1710 S. AMPHLETT BLVD</t>
  </si>
  <si>
    <t>SUITE 340</t>
  </si>
  <si>
    <t>HTTP://WWW.HEALTHVELOCITYCAP.COM</t>
  </si>
  <si>
    <t>802-113822</t>
  </si>
  <si>
    <t>DISRUPTIVE TECHNOLOGIES</t>
  </si>
  <si>
    <t>DISRUPTIVE TECHNOLOGY LTD.</t>
  </si>
  <si>
    <t>11 HAMANOFIM ST.</t>
  </si>
  <si>
    <t>972-9-3730067</t>
  </si>
  <si>
    <t>84 ITZHAK BEN-ZVI ST.</t>
  </si>
  <si>
    <t>HTTPS://WWW.FACEBOOK.COM/DISRUPTIVE-TECHNOLOGIES-VENTURE-CAPITAL-1923716637857531/</t>
  </si>
  <si>
    <t>802-113488</t>
  </si>
  <si>
    <t>TRIMARAN MANAGERS LP</t>
  </si>
  <si>
    <t>212-616-3700</t>
  </si>
  <si>
    <t>212-616-3791</t>
  </si>
  <si>
    <t>HTTP://WWW.TRIMARANCAPITAL.COM</t>
  </si>
  <si>
    <t>802-116925</t>
  </si>
  <si>
    <t>TRIAXIOM CAPITAL, LLC</t>
  </si>
  <si>
    <t>201 SPEAR STREET, #1100</t>
  </si>
  <si>
    <t>415-496-6003</t>
  </si>
  <si>
    <t>https://www.triaxiomcapital.com</t>
  </si>
  <si>
    <t>802-74896</t>
  </si>
  <si>
    <t>THE RODA GROUP VENTURE DEVELOPMENT CO. LLC</t>
  </si>
  <si>
    <t>2217 5TH ST.</t>
  </si>
  <si>
    <t>94710-2216</t>
  </si>
  <si>
    <t>510 649-2182</t>
  </si>
  <si>
    <t>510-649-0660</t>
  </si>
  <si>
    <t>HTTP://WWW.RODAGROUP.COM</t>
  </si>
  <si>
    <t>802-107643</t>
  </si>
  <si>
    <t>PIPER PE LLP</t>
  </si>
  <si>
    <t>PIPER PE LIMITED LIABILITY PARTNERSHIP</t>
  </si>
  <si>
    <t>EARDLEY HOUSE, 182-184</t>
  </si>
  <si>
    <t>CAMPDEN HILL ROAD</t>
  </si>
  <si>
    <t>W8 7AS</t>
  </si>
  <si>
    <t>4420 7727 3842</t>
  </si>
  <si>
    <t>HTTP://WWW.PIPER.CO.UK/</t>
  </si>
  <si>
    <t>OC345898</t>
  </si>
  <si>
    <t>802-114382</t>
  </si>
  <si>
    <t>NAVEMAR CAPITAL MANAGEMENT, LP</t>
  </si>
  <si>
    <t>177 HUNTINGTON AVENUE</t>
  </si>
  <si>
    <t>617-917-5506</t>
  </si>
  <si>
    <t>802-108921</t>
  </si>
  <si>
    <t>TLS ADVISORS LLC</t>
  </si>
  <si>
    <t>NEW WORLD TOWER 100 NORTH BISCAYNE BOULEVARD</t>
  </si>
  <si>
    <t>786-532-1720</t>
  </si>
  <si>
    <t>305-397-1034</t>
  </si>
  <si>
    <t>54930056IPLL781P2V05</t>
  </si>
  <si>
    <t>802-115276</t>
  </si>
  <si>
    <t>1623 CAPITAL LLC</t>
  </si>
  <si>
    <t>703-832-8232</t>
  </si>
  <si>
    <t>https://www.1623capital.com/</t>
  </si>
  <si>
    <t>802-112561</t>
  </si>
  <si>
    <t>ELEFUND MANAGEMENT COMPANY, LLC</t>
  </si>
  <si>
    <t>88 SUNNYSIDE BOULEVARD</t>
  </si>
  <si>
    <t>PLAINVIEW</t>
  </si>
  <si>
    <t>415-993-1541</t>
  </si>
  <si>
    <t>HTTPS://ANGEL.CO/ELEFUND</t>
  </si>
  <si>
    <t>802-74897</t>
  </si>
  <si>
    <t>THE RODA GROUP CLEAN TECH MANAGEMENT, LLC</t>
  </si>
  <si>
    <t>510-649-2182</t>
  </si>
  <si>
    <t>802-75110</t>
  </si>
  <si>
    <t>ORION CAPITAL MANAGERS LLP</t>
  </si>
  <si>
    <t>5TH FLOOR, 2 CAVENDISH SQUARE</t>
  </si>
  <si>
    <t>W1G 0PD</t>
  </si>
  <si>
    <t>HTTP://WWW.ORIONCAPMAN.COM</t>
  </si>
  <si>
    <t>549300UKZGHJQBU5PT67</t>
  </si>
  <si>
    <t>802-76330</t>
  </si>
  <si>
    <t>NEW HILL</t>
  </si>
  <si>
    <t>NEW HILL MANAGEMENT LLC</t>
  </si>
  <si>
    <t>87 SNOW HILL ROAD</t>
  </si>
  <si>
    <t>NH</t>
  </si>
  <si>
    <t>603-563-7027</t>
  </si>
  <si>
    <t>HTTPS://NEWHILLMGT.COM</t>
  </si>
  <si>
    <t>802-110225</t>
  </si>
  <si>
    <t>CANARY MANAGEMENT EIRELI</t>
  </si>
  <si>
    <t>AV BRIG FARIA LIMA 3355</t>
  </si>
  <si>
    <t>HTTP://CANARY.VC</t>
  </si>
  <si>
    <t>EIRELI</t>
  </si>
  <si>
    <t>802-116901</t>
  </si>
  <si>
    <t>STRASER, ERIK</t>
  </si>
  <si>
    <t>650-619-0561</t>
  </si>
  <si>
    <t>561-691-2715</t>
  </si>
  <si>
    <t>802-111087</t>
  </si>
  <si>
    <t>HOLLYPORT CAPITAL LLP</t>
  </si>
  <si>
    <t>15 GOLDEN SQUARE</t>
  </si>
  <si>
    <t>W1F 9JG</t>
  </si>
  <si>
    <t>+44207 478 3970</t>
  </si>
  <si>
    <t>+44207 439 8138</t>
  </si>
  <si>
    <t>HTTPS://WWW.HOLLYPORTCAPITAL.COM/</t>
  </si>
  <si>
    <t>802-107875</t>
  </si>
  <si>
    <t>ARCUS INVESTMENT ASIA LIMITED</t>
  </si>
  <si>
    <t>503 TAI TUNG BUILDING</t>
  </si>
  <si>
    <t>8 FLEMING ROAD</t>
  </si>
  <si>
    <t>WAN CHAI</t>
  </si>
  <si>
    <t>HKSAR</t>
  </si>
  <si>
    <t>HTTP://WWW.ARCUSINVEST.COM</t>
  </si>
  <si>
    <t>549300UT5575XWG6K768</t>
  </si>
  <si>
    <t>802-75979</t>
  </si>
  <si>
    <t>NCT GP I, LLC</t>
  </si>
  <si>
    <t>274 MARCONI BOULEVARD</t>
  </si>
  <si>
    <t>COLUMBUS</t>
  </si>
  <si>
    <t>614-794-2732</t>
  </si>
  <si>
    <t>614-228-2737</t>
  </si>
  <si>
    <t>HTTP://WWW.NCTVENTURES.COM</t>
  </si>
  <si>
    <t>802-75998</t>
  </si>
  <si>
    <t>SEQUOIA CAPITAL CHINA ADVISORS LIMITED</t>
  </si>
  <si>
    <t>3613, 36/F, TWO PACIFIC PLACE</t>
  </si>
  <si>
    <t>88 QUEENSWAY, HONG KONG</t>
  </si>
  <si>
    <t>852-250-18971</t>
  </si>
  <si>
    <t>852-250-15249</t>
  </si>
  <si>
    <t>HTTP://WWW.SEQUOIACAP.COM/CHINA</t>
  </si>
  <si>
    <t>802-79672</t>
  </si>
  <si>
    <t>SKALE INVESTMENTS, PTE. LTD.</t>
  </si>
  <si>
    <t>10 ANSON ROAD #22-08</t>
  </si>
  <si>
    <t>INTERNATIONAL PLAZA</t>
  </si>
  <si>
    <t>65-6593-6712</t>
  </si>
  <si>
    <t>HTTPS://WWW.SKALEINVESTMENTS.COM/</t>
  </si>
  <si>
    <t>5493000XPA0BMNDLM080</t>
  </si>
  <si>
    <t>802-110130</t>
  </si>
  <si>
    <t>ALPHA PRIVATE EQUITY FUNDS MANAGEMENT COMPANY</t>
  </si>
  <si>
    <t>15, RUE BENDER</t>
  </si>
  <si>
    <t>L-1229</t>
  </si>
  <si>
    <t>+352 27 47 07 1</t>
  </si>
  <si>
    <t>+352 27 47 07 30</t>
  </si>
  <si>
    <t>HTTP://ALPHAPEF.COM/</t>
  </si>
  <si>
    <t>802-115178</t>
  </si>
  <si>
    <t>ATOMIC LABS</t>
  </si>
  <si>
    <t>ATOMIC LABS, LLC</t>
  </si>
  <si>
    <t>ONE LETTERMAN DRIVE, BUILDING C</t>
  </si>
  <si>
    <t>415-612-1900</t>
  </si>
  <si>
    <t>HTTP://ATOMIC.VC</t>
  </si>
  <si>
    <t>802-75744</t>
  </si>
  <si>
    <t>BEYDA, GIL</t>
  </si>
  <si>
    <t>215-989-4808</t>
  </si>
  <si>
    <t>440-848-4986</t>
  </si>
  <si>
    <t>HTTP://WWW.GENACAST.COM</t>
  </si>
  <si>
    <t>802-74584</t>
  </si>
  <si>
    <t>CALUNIUS CAPITAL LLP</t>
  </si>
  <si>
    <t>11 HAYMARKET, 4TH FLOOR</t>
  </si>
  <si>
    <t>SW1Y 4BP</t>
  </si>
  <si>
    <t>HTTP://WWW.CALUNIUS.DE/</t>
  </si>
  <si>
    <t>802-78716</t>
  </si>
  <si>
    <t>OAKUM BAY CAPITAL, LLC</t>
  </si>
  <si>
    <t>646-470-4441</t>
  </si>
  <si>
    <t>802-114638</t>
  </si>
  <si>
    <t>MERCHANTS PARK GP, LLC</t>
  </si>
  <si>
    <t>376 MAIN STREET</t>
  </si>
  <si>
    <t>BEDMINSTER</t>
  </si>
  <si>
    <t>917-232-1310</t>
  </si>
  <si>
    <t>802-77162</t>
  </si>
  <si>
    <t>INNOVATE PARTNERS, LLC</t>
  </si>
  <si>
    <t>20371 IRVINE AVE SUITE 120</t>
  </si>
  <si>
    <t>NEWPORT BEACH</t>
  </si>
  <si>
    <t>949-502-8484</t>
  </si>
  <si>
    <t>949-502-8247</t>
  </si>
  <si>
    <t>HTTPS://WWW.INNOVATEPARTNERSLLC.COM</t>
  </si>
  <si>
    <t>802-117212</t>
  </si>
  <si>
    <t>LLOYD HARBOR CAPITAL MANAGEMENT, LLC</t>
  </si>
  <si>
    <t>90 MAIN STREET</t>
  </si>
  <si>
    <t>COLD SPRING HARBOR</t>
  </si>
  <si>
    <t>631-498-6132</t>
  </si>
  <si>
    <t>http://lloydharborcapital.com/</t>
  </si>
  <si>
    <t>802-117296</t>
  </si>
  <si>
    <t>WONDER VENTURES CAPITAL MANAGEMENT, LP</t>
  </si>
  <si>
    <t>153 2ND STREET</t>
  </si>
  <si>
    <t>650-460-4939</t>
  </si>
  <si>
    <t>https://www.wonderventures.com</t>
  </si>
  <si>
    <t>802-79621</t>
  </si>
  <si>
    <t>STRATIM PARTNERS LLC</t>
  </si>
  <si>
    <t>333 BUSH STREET #2250</t>
  </si>
  <si>
    <t>415-674-5800</t>
  </si>
  <si>
    <t>HTTP://WWW.STRATIMCAPITAL.COM/.</t>
  </si>
  <si>
    <t>STRATEGIC ADVISOR</t>
  </si>
  <si>
    <t>802-115169</t>
  </si>
  <si>
    <t>DEEP VALLEY GP, LLC</t>
  </si>
  <si>
    <t>3031 TISCH WAY</t>
  </si>
  <si>
    <t>SUITE 605</t>
  </si>
  <si>
    <t>(408) 452-2001</t>
  </si>
  <si>
    <t>802-114846</t>
  </si>
  <si>
    <t>GONDOR ADVISORS, LLC</t>
  </si>
  <si>
    <t>14 WALL STREET</t>
  </si>
  <si>
    <t>929-888-3614</t>
  </si>
  <si>
    <t>646-394-1031</t>
  </si>
  <si>
    <t>https://www.gondorcap.com/</t>
  </si>
  <si>
    <t>802-113582</t>
  </si>
  <si>
    <t>GV INVESTMENT MANAGERS, LLC</t>
  </si>
  <si>
    <t>1200 HIGH RIDGE ROAD</t>
  </si>
  <si>
    <t>SUITE 7</t>
  </si>
  <si>
    <t>203-962-4076</t>
  </si>
  <si>
    <t>203-329-8235</t>
  </si>
  <si>
    <t>https://www.gvim2.com</t>
  </si>
  <si>
    <t>802-79458</t>
  </si>
  <si>
    <t>LINEAGE CAPITAL, LLC</t>
  </si>
  <si>
    <t>399 BOYLSTON STREET, SUITE 450</t>
  </si>
  <si>
    <t>617-778-0660</t>
  </si>
  <si>
    <t>617-778-0659</t>
  </si>
  <si>
    <t>HTTP://LINEAGECAP.COM</t>
  </si>
  <si>
    <t>802-78632</t>
  </si>
  <si>
    <t>FLINT RIDGE CAPITAL LLC</t>
  </si>
  <si>
    <t>16 SCHOOL STREET</t>
  </si>
  <si>
    <t>RYE</t>
  </si>
  <si>
    <t>914-457-0470</t>
  </si>
  <si>
    <t>886-906-1150</t>
  </si>
  <si>
    <t>HTTP://FLINTRIDGEPARTNERS.COM/</t>
  </si>
  <si>
    <t>802-75924</t>
  </si>
  <si>
    <t>WEINBERG CAPITAL GROUP, INC.</t>
  </si>
  <si>
    <t>5005 ROCKSIDE ROAD</t>
  </si>
  <si>
    <t>SUITE 1140</t>
  </si>
  <si>
    <t>216-503-8303</t>
  </si>
  <si>
    <t>216-503-8313</t>
  </si>
  <si>
    <t>HTTP://WEINBERGCAP.COM/</t>
  </si>
  <si>
    <t>802-76276</t>
  </si>
  <si>
    <t>OAKWOOD MEDICAL MANAGEMENT, L.L.C.</t>
  </si>
  <si>
    <t>802-116739</t>
  </si>
  <si>
    <t>CATALYS PACIFIC, LLC</t>
  </si>
  <si>
    <t>HAMAMATSUCHO DAIYA HEIGHTS</t>
  </si>
  <si>
    <t>2ND FL, 2-2-15, HAMAMATSUCHO</t>
  </si>
  <si>
    <t>MINATO-KU, TOKYO</t>
  </si>
  <si>
    <t>105-0013</t>
  </si>
  <si>
    <t>81-3-6895-8877</t>
  </si>
  <si>
    <t>802-113057</t>
  </si>
  <si>
    <t>BRAEMAR CAPITAL MANAGEMENT III, L.P.</t>
  </si>
  <si>
    <t>802-76069</t>
  </si>
  <si>
    <t>SANDERLING MANAGEMENT COMPANY, LLC</t>
  </si>
  <si>
    <t>94402-1703</t>
  </si>
  <si>
    <t>650 401 2000</t>
  </si>
  <si>
    <t>650 375 7077</t>
  </si>
  <si>
    <t>HTTP://WWW.SANDERLING.COM/</t>
  </si>
  <si>
    <t>802-74936</t>
  </si>
  <si>
    <t>ZOUK CAPITAL LLP</t>
  </si>
  <si>
    <t>100 BROMPTON ROAD</t>
  </si>
  <si>
    <t>SW3 1ER</t>
  </si>
  <si>
    <t>+44 20 7947 3400</t>
  </si>
  <si>
    <t>+44 20 7947 3449</t>
  </si>
  <si>
    <t>HTTP://WWW.ZOUK.COM</t>
  </si>
  <si>
    <t>213800LBH4G31XSRM472</t>
  </si>
  <si>
    <t>802-110239</t>
  </si>
  <si>
    <t>GOLDEN SAND RIVER, LTD</t>
  </si>
  <si>
    <t>GOLDEN SAND RIVER, LTD.</t>
  </si>
  <si>
    <t>FLOOR 4 WILLOW HOUSE</t>
  </si>
  <si>
    <t>345-9145871</t>
  </si>
  <si>
    <t>32 PEKIN STREET</t>
  </si>
  <si>
    <t>UNIT 05-01</t>
  </si>
  <si>
    <t>HTTP://WWW.GSRVENTURES.COM</t>
  </si>
  <si>
    <t>802-79461</t>
  </si>
  <si>
    <t>HYDE PARK VENTURE PARTNERS</t>
  </si>
  <si>
    <t>HYDE PARK VENTURE PARTNERS MANAGEMENT LLC</t>
  </si>
  <si>
    <t>415 N LASALLE DR</t>
  </si>
  <si>
    <t>312-952-1654</t>
  </si>
  <si>
    <t>312-857-2024</t>
  </si>
  <si>
    <t>HTTP://WWW.HYDEPARKVP.COM/</t>
  </si>
  <si>
    <t>802-107296</t>
  </si>
  <si>
    <t>INVESTECO CAPITAL</t>
  </si>
  <si>
    <t>INVESTECO CAPITAL CORP.</t>
  </si>
  <si>
    <t>SUITE 400, 70 THE ESPLANADE</t>
  </si>
  <si>
    <t>M5E 1R2</t>
  </si>
  <si>
    <t>416-304-1750</t>
  </si>
  <si>
    <t>416-362-2378</t>
  </si>
  <si>
    <t>HTTP://WWW.INVESTECO.COM</t>
  </si>
  <si>
    <t>802-113772</t>
  </si>
  <si>
    <t>VARIANT EQUITY ADVISORS, LLC</t>
  </si>
  <si>
    <t>1880 CENTURY PARK EAST</t>
  </si>
  <si>
    <t>310-467-4700</t>
  </si>
  <si>
    <t>HTTPS://WWW.VARIANTEQUITY.COM</t>
  </si>
  <si>
    <t>802-111730</t>
  </si>
  <si>
    <t>TRINITY VENTURES</t>
  </si>
  <si>
    <t>TVL MANAGEMENT, LLC</t>
  </si>
  <si>
    <t>2480 SAND HILL ROAD</t>
  </si>
  <si>
    <t>650-854-9500</t>
  </si>
  <si>
    <t>650-854-9501</t>
  </si>
  <si>
    <t>HTTP://TRINITYVENTURES.COM</t>
  </si>
  <si>
    <t>802-114586</t>
  </si>
  <si>
    <t>Y-INTERCEPT (HONG KONG) LIMITED</t>
  </si>
  <si>
    <t>2604 HOPEWELL CENTRE</t>
  </si>
  <si>
    <t>183 QUEEN'S ROAD EAST, WAN CHAI</t>
  </si>
  <si>
    <t>+852 3698 9203</t>
  </si>
  <si>
    <t>https://hk.linkedin.com/company/y-intercept</t>
  </si>
  <si>
    <t>2549005EBW8MP2V7DF92</t>
  </si>
  <si>
    <t>802-114063</t>
  </si>
  <si>
    <t>NEW ERA MC US, LLC</t>
  </si>
  <si>
    <t>99 LINCOLN STREET</t>
  </si>
  <si>
    <t>NEWTON HIGHLANDS</t>
  </si>
  <si>
    <t>617-901-7124</t>
  </si>
  <si>
    <t>802-117379</t>
  </si>
  <si>
    <t>MMC VENTURES LIMITED</t>
  </si>
  <si>
    <t>2 KENSINGTON SQUARE</t>
  </si>
  <si>
    <t>W8 5EP</t>
  </si>
  <si>
    <t>44 (0) 20 7938 2220</t>
  </si>
  <si>
    <t>http://www.mmcventures.com</t>
  </si>
  <si>
    <t>802-80771</t>
  </si>
  <si>
    <t>RELIANCE ASSET MANAGEMENT (SINGAPORE) PTE. LTD.</t>
  </si>
  <si>
    <t>9 RAFFLES PLACE</t>
  </si>
  <si>
    <t>#18-05</t>
  </si>
  <si>
    <t>65-68270120</t>
  </si>
  <si>
    <t>65-68270139</t>
  </si>
  <si>
    <t>HTTPS://WWW.RELIANCEASSETMANAGEMENT.COM/</t>
  </si>
  <si>
    <t>222100S7ZQ6Q5KYE7B10</t>
  </si>
  <si>
    <t>802-78396</t>
  </si>
  <si>
    <t>CMC CAPITAL ADVISORS, LTD</t>
  </si>
  <si>
    <t>SUITE 302, CHEUNG KONG CENTER</t>
  </si>
  <si>
    <t>NO.2 QUEEN'S ROAD, CENTRAL</t>
  </si>
  <si>
    <t>http://www.cmccap.com</t>
  </si>
  <si>
    <t>802-108108</t>
  </si>
  <si>
    <t>CSC UPSHOT VENTURES MANAGEMENT, LLC</t>
  </si>
  <si>
    <t>171 FOREST AVENUE</t>
  </si>
  <si>
    <t>650-384-6499</t>
  </si>
  <si>
    <t>HTTP://WWW.CSC-UPSHOT.VC</t>
  </si>
  <si>
    <t>802-114186</t>
  </si>
  <si>
    <t>BOWSIDE CAPITAL, LLC</t>
  </si>
  <si>
    <t>211 KING STREET, SUITE 204</t>
  </si>
  <si>
    <t>CHARLESTON</t>
  </si>
  <si>
    <t>843-725-7500</t>
  </si>
  <si>
    <t>212-214-0744</t>
  </si>
  <si>
    <t>HTTP://WWW.BOWSIDECAPITAL.COM</t>
  </si>
  <si>
    <t>802-80292</t>
  </si>
  <si>
    <t>NYCA MANAGEMENT LLC</t>
  </si>
  <si>
    <t>485 MADISON AVENUE, 12TH FLOOR</t>
  </si>
  <si>
    <t>212-893-1168</t>
  </si>
  <si>
    <t>HTTP://WWW.NYCA.COM</t>
  </si>
  <si>
    <t>802-81078</t>
  </si>
  <si>
    <t>BIOECONOMY CAPITAL GP, LLC</t>
  </si>
  <si>
    <t>CARLSON, ROBERT</t>
  </si>
  <si>
    <t>3417 EVANSTON AVE N, STE 329</t>
  </si>
  <si>
    <t>(415) 799-1604</t>
  </si>
  <si>
    <t>HTTP://WWW.BIOECONOMYCAPITAL.COM</t>
  </si>
  <si>
    <t>802-112670</t>
  </si>
  <si>
    <t>KLAMATH TECHNOLOGY CREDIT PARTNERS</t>
  </si>
  <si>
    <t>KLAMATH TECHNOLOGY CREDIT PARTNERS LLC</t>
  </si>
  <si>
    <t>530 LYTTON AVE</t>
  </si>
  <si>
    <t>650-383-6770</t>
  </si>
  <si>
    <t>https://www.klamathtechnologycreditpartners.com</t>
  </si>
  <si>
    <t>802-115279</t>
  </si>
  <si>
    <t>CASTLE LIGHT PARTNERS LP</t>
  </si>
  <si>
    <t>900 THIRD AVENUE</t>
  </si>
  <si>
    <t>SUITE 1401</t>
  </si>
  <si>
    <t>212-350-0262</t>
  </si>
  <si>
    <t>802-117122</t>
  </si>
  <si>
    <t>MAVEN EQUITY PARTNERS, LLC</t>
  </si>
  <si>
    <t>60 E. SIR FRANCIS DRAKE BLVD</t>
  </si>
  <si>
    <t>415-203-8494</t>
  </si>
  <si>
    <t>https://www.mavenequitypartners.com</t>
  </si>
  <si>
    <t>802-100452</t>
  </si>
  <si>
    <t>VENATOR CAPITAL MANAGEMENT LTD.</t>
  </si>
  <si>
    <t>416-934-7994</t>
  </si>
  <si>
    <t>647-477-2529</t>
  </si>
  <si>
    <t>HTTP://WWW.VENATOR.CA</t>
  </si>
  <si>
    <t>802-76396</t>
  </si>
  <si>
    <t>ACPA PTY LTD.</t>
  </si>
  <si>
    <t>SUITE 2501, LEVEL 25, GATEWAY</t>
  </si>
  <si>
    <t>61 2 9274 2000</t>
  </si>
  <si>
    <t>PROPRIETARY COMPANY</t>
  </si>
  <si>
    <t>802-117356</t>
  </si>
  <si>
    <t>BLUE DIAMOND ASSET MANAGEMENT AG</t>
  </si>
  <si>
    <t>BAHNHOFSTRASSE 1</t>
  </si>
  <si>
    <t>http://www.bd-am.com</t>
  </si>
  <si>
    <t>549300XWRB3O7U8R0B42</t>
  </si>
  <si>
    <t>802-80257</t>
  </si>
  <si>
    <t>FRORER PARTNERS L.P.</t>
  </si>
  <si>
    <t>610-527-0603</t>
  </si>
  <si>
    <t>631-271-7306</t>
  </si>
  <si>
    <t>HTTP://FACEBOOK.COM, UNDER PETER FRORER , LIMITED, PERSONAL USE , NOT FOR BUSINESS-ASSOCIATED MATTERS</t>
  </si>
  <si>
    <t>802-107555</t>
  </si>
  <si>
    <t>UNDERSCORE.VC MANAGEMENT COMPANY, LLC</t>
  </si>
  <si>
    <t>45 SCHOOL STREET</t>
  </si>
  <si>
    <t>617-303-0064</t>
  </si>
  <si>
    <t>HTTPS://UNDERSCORE.VC/</t>
  </si>
  <si>
    <t>802-115086</t>
  </si>
  <si>
    <t>ARPU RESEARCH LABS, LLC</t>
  </si>
  <si>
    <t>408-386-4030</t>
  </si>
  <si>
    <t>HTTP://WWW.UNSHACKLEDVC.COM/</t>
  </si>
  <si>
    <t>802-80271</t>
  </si>
  <si>
    <t>CYPF MANAGER, LLC</t>
  </si>
  <si>
    <t>301-807-6390</t>
  </si>
  <si>
    <t>301-299-3495</t>
  </si>
  <si>
    <t>HTTP://CYWPFUND.COM/</t>
  </si>
  <si>
    <t>802-74717</t>
  </si>
  <si>
    <t>TEMPERED INVESTMENT MANAGEMENT LTD.</t>
  </si>
  <si>
    <t>778-279-7700</t>
  </si>
  <si>
    <t>HTTP://WWW.TEMPEREDINVESTMENT.CA</t>
  </si>
  <si>
    <t>802-106567</t>
  </si>
  <si>
    <t>OMP CAPITAL</t>
  </si>
  <si>
    <t>OMP CAPITAL AS</t>
  </si>
  <si>
    <t>KLINGENBERGGATEN 5</t>
  </si>
  <si>
    <t>P.O. BOX 2002 VIKA</t>
  </si>
  <si>
    <t>HTTP://WWW.OMP.NO</t>
  </si>
  <si>
    <t>802-79868</t>
  </si>
  <si>
    <t>HDH CAPITAL MANAGEMENT PTE. LTD.</t>
  </si>
  <si>
    <t>63 MARKET STREET, #04-01 BANK OF SINGAPORE CENTRE</t>
  </si>
  <si>
    <t>65-6557-6033</t>
  </si>
  <si>
    <t>65-6336-7605</t>
  </si>
  <si>
    <t>HTTP://WWW.HDHCAPITAL.COM</t>
  </si>
  <si>
    <t>549300UGH82EVRR7F761</t>
  </si>
  <si>
    <t>802-112752</t>
  </si>
  <si>
    <t>TIIC ADVISOR SAS</t>
  </si>
  <si>
    <t>19 AVENUE DE L'OPERA</t>
  </si>
  <si>
    <t>+33 620742939</t>
  </si>
  <si>
    <t>HTTPS://WWW.LINKEDIN.COM/COMPANY/TIICINFRASTRUCTURE/</t>
  </si>
  <si>
    <t>802-113158</t>
  </si>
  <si>
    <t>VIOLA GROWTH MANAGEMENT FUND 2 LTD.</t>
  </si>
  <si>
    <t>802-76209</t>
  </si>
  <si>
    <t>ATLAS CAPITAL MANAGEMENT, L.P.</t>
  </si>
  <si>
    <t>8214 WESTCHESTER DRIVE</t>
  </si>
  <si>
    <t>214-999-6082</t>
  </si>
  <si>
    <t>HTTPS://WWW.ATLASCAP.NET</t>
  </si>
  <si>
    <t>802-75547</t>
  </si>
  <si>
    <t>FLYBRIDGE CAPITAL PARTNERS</t>
  </si>
  <si>
    <t>EXETER VENTURE MANAGEMENT COMPANY, LLC</t>
  </si>
  <si>
    <t>31 ST. JAMES AVE.</t>
  </si>
  <si>
    <t>617-307-9292</t>
  </si>
  <si>
    <t>617-307-9293</t>
  </si>
  <si>
    <t>HTTP://WWW.FLYBRIDGE.COM</t>
  </si>
  <si>
    <t>802-115106</t>
  </si>
  <si>
    <t>CLEAN ENERGY VENTURE MANAGEMENT, LLC</t>
  </si>
  <si>
    <t>50 MILK STREET</t>
  </si>
  <si>
    <t>617-230-8701</t>
  </si>
  <si>
    <t>HTTPS://WWW.CLEANENERGYVENTURES.COM/</t>
  </si>
  <si>
    <t>802-114791</t>
  </si>
  <si>
    <t>BLUE COLIBRI CAPITAL S.A R.L.</t>
  </si>
  <si>
    <t>29, AVENUE MONTEREY</t>
  </si>
  <si>
    <t>L-2163</t>
  </si>
  <si>
    <t>352-282-250-01</t>
  </si>
  <si>
    <t>http://www.bcc.gg/</t>
  </si>
  <si>
    <t>SOCIÉTÉ À RESPONSABILITÉ LIMITÉE</t>
  </si>
  <si>
    <t>802-113084</t>
  </si>
  <si>
    <t>ORANGE CAPITAL VENTURES, LP</t>
  </si>
  <si>
    <t>917-402-4694</t>
  </si>
  <si>
    <t>802-111636</t>
  </si>
  <si>
    <t>DOUBLE HAVEN CAPITAL MANAGEMENT LIMITED</t>
  </si>
  <si>
    <t>4104-08, 248 QUEEN'S ROAD EAST, WAN CHAI</t>
  </si>
  <si>
    <t>HTTP://WWW.DOUBLE-HAVEN.COM</t>
  </si>
  <si>
    <t>802-117136</t>
  </si>
  <si>
    <t>MAGNETIC SUPER ANGEL FUND MANAGEMENT LLC</t>
  </si>
  <si>
    <t>MAGNETIC SUPER ANGEL FUND MANAGEMENT, LLC</t>
  </si>
  <si>
    <t>139 TOWNSEND STREET</t>
  </si>
  <si>
    <t>SUITE 505</t>
  </si>
  <si>
    <t>925-788-4147</t>
  </si>
  <si>
    <t>802-112915</t>
  </si>
  <si>
    <t>OMEGA GLOBAL INVESTORS PTY LTD</t>
  </si>
  <si>
    <t>LEVEL 18 567 COLLINS STREET</t>
  </si>
  <si>
    <t>011 61 3 8689 9555</t>
  </si>
  <si>
    <t>011 61 3 9620 0224</t>
  </si>
  <si>
    <t>HTTP://OMEGAGI.COM/</t>
  </si>
  <si>
    <t>549300Q063PWQEPK4W29</t>
  </si>
  <si>
    <t>802-108341</t>
  </si>
  <si>
    <t>SUMMIT PRIVATE INVESTMENTS, INC.</t>
  </si>
  <si>
    <t>47 MAPLE ST</t>
  </si>
  <si>
    <t>STE 103</t>
  </si>
  <si>
    <t>SUMMIT</t>
  </si>
  <si>
    <t>07901-2571</t>
  </si>
  <si>
    <t>908-522-1414</t>
  </si>
  <si>
    <t>908-522-1447</t>
  </si>
  <si>
    <t>HTTP://WWW.SPIFUNDS.COM</t>
  </si>
  <si>
    <t>802-113154</t>
  </si>
  <si>
    <t>HALF MOON CAPITAL, LLC</t>
  </si>
  <si>
    <t>350 5TH AVENUE</t>
  </si>
  <si>
    <t>646-490-6744</t>
  </si>
  <si>
    <t>HTTP://WWW.HALFMOONCAPITAL.COM</t>
  </si>
  <si>
    <t>802-114687</t>
  </si>
  <si>
    <t>ARA FUND MANAGEMENT (AREP ASIA II) LIMITED</t>
  </si>
  <si>
    <t>KY1 1104</t>
  </si>
  <si>
    <t>+65 6835 9232</t>
  </si>
  <si>
    <t>+65 6835 9672</t>
  </si>
  <si>
    <t>5 TEMASEK BOULEVARD #12-01</t>
  </si>
  <si>
    <t>SUNTEC TOWER FIVE</t>
  </si>
  <si>
    <t>http://www.ara-group.com/</t>
  </si>
  <si>
    <t>802-110483</t>
  </si>
  <si>
    <t>EVIDITY CAPITAL LLC</t>
  </si>
  <si>
    <t>1111 BRICKELL AVE.</t>
  </si>
  <si>
    <t>SUITE 1525</t>
  </si>
  <si>
    <t>212-913-9755</t>
  </si>
  <si>
    <t>212-913-9647</t>
  </si>
  <si>
    <t>HTTPS://CANEPAHEALTHCARE.COM/</t>
  </si>
  <si>
    <t>802-112308</t>
  </si>
  <si>
    <t>EXALTARE CAPITAL MANAGEMENT, LLC</t>
  </si>
  <si>
    <t>500 BOYLSTON</t>
  </si>
  <si>
    <t>(617) 850-6704</t>
  </si>
  <si>
    <t>HTTPS://EXALTARECAPITAL.COM</t>
  </si>
  <si>
    <t>PE MANAGER</t>
  </si>
  <si>
    <t>802-73188</t>
  </si>
  <si>
    <t>EQT PARTNERS UK ADVISORS LLP</t>
  </si>
  <si>
    <t>30 BROADWICK STREET, 3RD FLOOR</t>
  </si>
  <si>
    <t>+ 44 20 7430 5510</t>
  </si>
  <si>
    <t>+ 44 20 7430 5559</t>
  </si>
  <si>
    <t>802-113576</t>
  </si>
  <si>
    <t>GREENER CAPITAL MANAGEMENT LLC</t>
  </si>
  <si>
    <t>802-110867</t>
  </si>
  <si>
    <t>TECTONIC VENTURES MANAGEMENT, LLC</t>
  </si>
  <si>
    <t>19 HARRISON STREET</t>
  </si>
  <si>
    <t>(617) 299-9330</t>
  </si>
  <si>
    <t>HTTP://TECTONICVENTURES.COM</t>
  </si>
  <si>
    <t>802-116799</t>
  </si>
  <si>
    <t>SHORELINE EQUITY PARTNERS, LLC</t>
  </si>
  <si>
    <t>135 PROFESSIONAL DRIVE</t>
  </si>
  <si>
    <t>PONTE VEDRA BEACH</t>
  </si>
  <si>
    <t>813-222-8000</t>
  </si>
  <si>
    <t>http://www.shorelineequitypartners.com</t>
  </si>
  <si>
    <t>802-110325</t>
  </si>
  <si>
    <t>TELESCOPE PARTNERS LLC</t>
  </si>
  <si>
    <t>116 GEARY STREET</t>
  </si>
  <si>
    <t>STE 900</t>
  </si>
  <si>
    <t>650-550-0885</t>
  </si>
  <si>
    <t>HTTP://WWW.TELESCOPEPARTNERS.COM/</t>
  </si>
  <si>
    <t>802-75838</t>
  </si>
  <si>
    <t>TVM CAPITAL GMBH</t>
  </si>
  <si>
    <t>OTTOSTRASSE 4</t>
  </si>
  <si>
    <t>HTTP://WWW.TVM-CAPITAL.COM</t>
  </si>
  <si>
    <t>802-110181</t>
  </si>
  <si>
    <t>NEWFUND MANAGEMENT S.A.</t>
  </si>
  <si>
    <t>2, RUE PASQUIER</t>
  </si>
  <si>
    <t>+33 1-4293-4321</t>
  </si>
  <si>
    <t>+33 1-4293-4843</t>
  </si>
  <si>
    <t>802-113121</t>
  </si>
  <si>
    <t>WESTSIDE FUTURE FUND</t>
  </si>
  <si>
    <t>WESTSIDE FUTURE FUND, INC.</t>
  </si>
  <si>
    <t>1300 JOSEPH E. BOONE BOULEVARD</t>
  </si>
  <si>
    <t>SUITE 16</t>
  </si>
  <si>
    <t>404-793-2670</t>
  </si>
  <si>
    <t>P.O. BOX 92273</t>
  </si>
  <si>
    <t>HTTP://WWW.WESTSIDEFUTUREFUND.ORG</t>
  </si>
  <si>
    <t>802-112030</t>
  </si>
  <si>
    <t>AI VENTURES MANAGEMENT, LLC</t>
  </si>
  <si>
    <t>195 PAGE MILL RD.</t>
  </si>
  <si>
    <t>650-763-3655</t>
  </si>
  <si>
    <t>HTTPS://WWW.AIFUND.AI</t>
  </si>
  <si>
    <t>802-75096</t>
  </si>
  <si>
    <t>GMT COMMUNICATIONS PARTNERS LLP</t>
  </si>
  <si>
    <t>21 GLOUCESTER PLACE</t>
  </si>
  <si>
    <t>W1U 8HR</t>
  </si>
  <si>
    <t>+44 207 292 9333</t>
  </si>
  <si>
    <t>HTTP://WWW.GMTPARTNERS.COM</t>
  </si>
  <si>
    <t>213800OKOG16F8OCGZ87</t>
  </si>
  <si>
    <t>802-112355</t>
  </si>
  <si>
    <t>PRIVIUM FUND MANAGEMENT</t>
  </si>
  <si>
    <t>PRIVIUM FUND MANAGEMENT (UK) LTD</t>
  </si>
  <si>
    <t>THE SHARD, 24TH FLOOR</t>
  </si>
  <si>
    <t>32 LONDON BRIDGE STREET</t>
  </si>
  <si>
    <t>SE1 9SG</t>
  </si>
  <si>
    <t>44-20 3457 0688</t>
  </si>
  <si>
    <t>HTTP://WWW.PRIVIUMFUND.COM</t>
  </si>
  <si>
    <t>213800QV7ROPLRC92X24</t>
  </si>
  <si>
    <t>802-75934</t>
  </si>
  <si>
    <t>ARLES ADVISORS INC</t>
  </si>
  <si>
    <t>SUITE 3330</t>
  </si>
  <si>
    <t>212-370-0225</t>
  </si>
  <si>
    <t>646-390-8300</t>
  </si>
  <si>
    <t>HTTP://WWW.ARLESMGT.COM</t>
  </si>
  <si>
    <t>802-116688</t>
  </si>
  <si>
    <t>SEMINAL CAPITAL MANAGEMENT, LLC</t>
  </si>
  <si>
    <t>555 E. LANCASTER AVENUE, SUITE 640</t>
  </si>
  <si>
    <t>19087-5164</t>
  </si>
  <si>
    <t>610-727-6900</t>
  </si>
  <si>
    <t>610-727-6823</t>
  </si>
  <si>
    <t>https://www.seminalcapitalpartners.com</t>
  </si>
  <si>
    <t>802-106992</t>
  </si>
  <si>
    <t>ELEPHANT</t>
  </si>
  <si>
    <t>JAHD MANAGEMENT COMPANY, LLC</t>
  </si>
  <si>
    <t>11 NEWBURY STREET</t>
  </si>
  <si>
    <t>617-455-1297</t>
  </si>
  <si>
    <t>HTTP://WWW.ELEPHANTVC.COM</t>
  </si>
  <si>
    <t>802-77423</t>
  </si>
  <si>
    <t>DEMPSEY HILL CAPITAL PTE LTD</t>
  </si>
  <si>
    <t>8 EU TONG SEN STREET</t>
  </si>
  <si>
    <t>#21-82</t>
  </si>
  <si>
    <t>+65 6221 5010</t>
  </si>
  <si>
    <t>+65 6221 5016</t>
  </si>
  <si>
    <t>802-75424</t>
  </si>
  <si>
    <t>SANDBOX INVESTMENT MANAGEMENT, LLC</t>
  </si>
  <si>
    <t>1000 W. FULTON MARKET</t>
  </si>
  <si>
    <t>HTTP://WWW.SANDBOXINDUSTRIES.COM</t>
  </si>
  <si>
    <t>802-106931</t>
  </si>
  <si>
    <t>ROKOS CAPITAL MANAGEMENT LLP</t>
  </si>
  <si>
    <t>23 SAVILE ROW</t>
  </si>
  <si>
    <t>W1S 2ET</t>
  </si>
  <si>
    <t>+44(0)2036689000</t>
  </si>
  <si>
    <t>+44(0)2036689036</t>
  </si>
  <si>
    <t>HTTP://WWW.ROKOSCAPITAL.COM</t>
  </si>
  <si>
    <t>549300FDUKPYCG3ARE16</t>
  </si>
  <si>
    <t>802-76560</t>
  </si>
  <si>
    <t>GENESIS PARTNERS IV MANAGEMENT LTD</t>
  </si>
  <si>
    <t>71 HANADIV ST.</t>
  </si>
  <si>
    <t>972-9-972-9000</t>
  </si>
  <si>
    <t>972-9-972-9001</t>
  </si>
  <si>
    <t>HTTP://WWW.GENESISPARTNERS.COM</t>
  </si>
  <si>
    <t>VENTURE CAPITAL FUND</t>
  </si>
  <si>
    <t>802-107315</t>
  </si>
  <si>
    <t>AXA REIM SGP</t>
  </si>
  <si>
    <t>AXA REAL ESTATE INVESTMENT MANAGERS SGP</t>
  </si>
  <si>
    <t>TOUR MAJUNGA - LA DEFENSE 9</t>
  </si>
  <si>
    <t>6 PLACE DE LA PYRAMIDE</t>
  </si>
  <si>
    <t>PARIS LA DEFENSE</t>
  </si>
  <si>
    <t>33 1 44 45 70 00</t>
  </si>
  <si>
    <t>33 1 44 45 98 06</t>
  </si>
  <si>
    <t>HTTP://WWW.AXA-REIMSGP.FR/</t>
  </si>
  <si>
    <t>2138003CWF7Z28U7S234</t>
  </si>
  <si>
    <t>802-76640</t>
  </si>
  <si>
    <t>FORT POINT CAPITAL</t>
  </si>
  <si>
    <t>FORT POINT CAPITAL, LLC.</t>
  </si>
  <si>
    <t>185 DARTMOUTH STREET</t>
  </si>
  <si>
    <t>617 303-2123</t>
  </si>
  <si>
    <t>617 303-2446</t>
  </si>
  <si>
    <t>HTTP://WWW.FORTPOINTCAPITAL.COM/</t>
  </si>
  <si>
    <t>802-107442</t>
  </si>
  <si>
    <t>VS ASSET MANAGEMENT, LLC</t>
  </si>
  <si>
    <t>67 HOLLY HILL LANE</t>
  </si>
  <si>
    <t>203-552-2010</t>
  </si>
  <si>
    <t>802-75145</t>
  </si>
  <si>
    <t>SUTTER HILL VENTURES</t>
  </si>
  <si>
    <t>SUTTER HILL VENTURES, L.L.C.</t>
  </si>
  <si>
    <t>755 PAGE MILL ROAD, SUITE A-200</t>
  </si>
  <si>
    <t>94304-1005</t>
  </si>
  <si>
    <t>650-858-1854</t>
  </si>
  <si>
    <t>HTTPS://WWW.SHV.COM</t>
  </si>
  <si>
    <t>802-113428</t>
  </si>
  <si>
    <t>ALTCOIN ADVISORS LLC</t>
  </si>
  <si>
    <t>516-404-6348</t>
  </si>
  <si>
    <t>802-115110</t>
  </si>
  <si>
    <t>EASTERN BELL CAPITAL MANAGEMENT LIMITED</t>
  </si>
  <si>
    <t>(345) 814-7600</t>
  </si>
  <si>
    <t>(345) 949-788</t>
  </si>
  <si>
    <t>7TH FLOOR C, DONGFANG HOPE BUILDING</t>
  </si>
  <si>
    <t>NO. 1777 CENTURY AVENUE, PUDONG DISTRICT</t>
  </si>
  <si>
    <t>http://www.ebcapital.com.cn</t>
  </si>
  <si>
    <t>802-114936</t>
  </si>
  <si>
    <t>NITROGEN FUND MANAGERS</t>
  </si>
  <si>
    <t>NITROGEN FUND MANAGERS (PTY) LTD</t>
  </si>
  <si>
    <t>11 HARRIES ROAD</t>
  </si>
  <si>
    <t>SANDTON, GAUTENG</t>
  </si>
  <si>
    <t>27 11 243 5046</t>
  </si>
  <si>
    <t>http://nitrogenfm.co.za/</t>
  </si>
  <si>
    <t>378900BC110565D6BD93</t>
  </si>
  <si>
    <t>802-79095</t>
  </si>
  <si>
    <t>TOBA CAPITAL FUND I SERIES</t>
  </si>
  <si>
    <t>TOBA CAPITAL FUND I SERIES, A SERIES OF TOBA CAPITAL LLC</t>
  </si>
  <si>
    <t>(949) 253-9600</t>
  </si>
  <si>
    <t>(949) 253-9609</t>
  </si>
  <si>
    <t>802-113864</t>
  </si>
  <si>
    <t>DECHENG CAPITAL LLC</t>
  </si>
  <si>
    <t>HTTP://WWW.DECHENG.COM</t>
  </si>
  <si>
    <t>CAYMAN ISLANDS EXEMPTED LIMITED COMPANY</t>
  </si>
  <si>
    <t>802-107733</t>
  </si>
  <si>
    <t>REV1 VENTURES</t>
  </si>
  <si>
    <t>1275 KINNEAR ROAD</t>
  </si>
  <si>
    <t>614-487-3700</t>
  </si>
  <si>
    <t>614-487-3704</t>
  </si>
  <si>
    <t>HTTP://WWW.COLUMBUSTECHLIFE.ORG</t>
  </si>
  <si>
    <t>NON-PROFIT</t>
  </si>
  <si>
    <t>802-75033</t>
  </si>
  <si>
    <t>VESBRIDGE PARTNERS, LP</t>
  </si>
  <si>
    <t>VESBRIDGE PARTNERS, LLC</t>
  </si>
  <si>
    <t>301 CARLSON PARKWAY, SUITE 110</t>
  </si>
  <si>
    <t>952-995-7499</t>
  </si>
  <si>
    <t>HTTP://VESBRIDGE.COM</t>
  </si>
  <si>
    <t>802-75113</t>
  </si>
  <si>
    <t>WI HARPER GROUP INC</t>
  </si>
  <si>
    <t>50 CALIFORNIA ST, STE 2580</t>
  </si>
  <si>
    <t>802-76194</t>
  </si>
  <si>
    <t>THE WESTLY GROUP</t>
  </si>
  <si>
    <t>WESTLY CAPITAL MANAGEMENT, LLC</t>
  </si>
  <si>
    <t>650-275-7420</t>
  </si>
  <si>
    <t>650-362-2338</t>
  </si>
  <si>
    <t>HTTP://WWW.WESTLYGROUP.COM/</t>
  </si>
  <si>
    <t>802-75620</t>
  </si>
  <si>
    <t>SBCVC HOLDINGS LIMITED</t>
  </si>
  <si>
    <t>OMC CHAMBERS, WICKHAMS CAY 1</t>
  </si>
  <si>
    <t>TORTOLA</t>
  </si>
  <si>
    <t>86 21-5253-4888 EXT 8158</t>
  </si>
  <si>
    <t>86 21-5240-0700</t>
  </si>
  <si>
    <t>HTTP://WWW.SBCVC.COM</t>
  </si>
  <si>
    <t>802-76354</t>
  </si>
  <si>
    <t>NEXUS INVESTMENT COMPANY, LLC</t>
  </si>
  <si>
    <t>55 ACCORD PARK DRIVE</t>
  </si>
  <si>
    <t>NORWELL</t>
  </si>
  <si>
    <t>617-472-3531</t>
  </si>
  <si>
    <t>HTTP://WWW.NMTCAPITAL.COM</t>
  </si>
  <si>
    <t>802-108270</t>
  </si>
  <si>
    <t>PROMERITUM INVESTMENT MANAGEMENT LLP</t>
  </si>
  <si>
    <t>QUEENSBERRY HOUSE</t>
  </si>
  <si>
    <t>3 OLD BURLINGTON STREET</t>
  </si>
  <si>
    <t>W1S 3AE</t>
  </si>
  <si>
    <t>HTTP://WWW.PROMERITUMGROUP.COM</t>
  </si>
  <si>
    <t>549300M1JV0DV83B9072</t>
  </si>
  <si>
    <t>802-74855</t>
  </si>
  <si>
    <t>PROLOG VENTURES II, LLC</t>
  </si>
  <si>
    <t>7733 FORSYTH BLVD</t>
  </si>
  <si>
    <t>ST LOUIS</t>
  </si>
  <si>
    <t>314-743-2400</t>
  </si>
  <si>
    <t>HTTP://WWW.PROLOGVENTURES.COM</t>
  </si>
  <si>
    <t>802-79349</t>
  </si>
  <si>
    <t>AAVIN EQUITY ADVISORS, LLC</t>
  </si>
  <si>
    <t>1245 1ST AVE SE</t>
  </si>
  <si>
    <t>CEDAR RAPIDS</t>
  </si>
  <si>
    <t>319-247-1072</t>
  </si>
  <si>
    <t>319-538-0368</t>
  </si>
  <si>
    <t>HTTP://WWW.AAVIN.COM</t>
  </si>
  <si>
    <t>802-112840</t>
  </si>
  <si>
    <t>EQUITIX</t>
  </si>
  <si>
    <t>EQUITIX INVESTMENT MANAGEMENT LIMITED</t>
  </si>
  <si>
    <t>10-11 CHARTERHOUSE SQUARE</t>
  </si>
  <si>
    <t>EC1M 6EH</t>
  </si>
  <si>
    <t>011 44 0 207 250 7333</t>
  </si>
  <si>
    <t>HTTP://WWW.EQUITIX.CO.UK/</t>
  </si>
  <si>
    <t>802-79135</t>
  </si>
  <si>
    <t>SERRADO CAPITAL LLC</t>
  </si>
  <si>
    <t>60 EAST 42ND STREET</t>
  </si>
  <si>
    <t>SUITE 1032</t>
  </si>
  <si>
    <t>212-682-1773</t>
  </si>
  <si>
    <t>212-682-1788</t>
  </si>
  <si>
    <t>802-81170</t>
  </si>
  <si>
    <t>RESOLUTION CAPITAL LIMITED</t>
  </si>
  <si>
    <t>3RD FLOOR THE CAXTON</t>
  </si>
  <si>
    <t>1 BREWERS GREEN</t>
  </si>
  <si>
    <t>ENGLISH PRIVATE LIMITED COMPANY</t>
  </si>
  <si>
    <t>802-113275</t>
  </si>
  <si>
    <t>OUTRIDER MANAGEMENT, L.L.C.</t>
  </si>
  <si>
    <t>ONE FRANKLIN PARKWAY, BUILDING 970 2ND FLOOR</t>
  </si>
  <si>
    <t>650-445-7457</t>
  </si>
  <si>
    <t>HTTP://OUTRIDERMANAGEMENT.COM</t>
  </si>
  <si>
    <t>254900SR5SQIN94N2D73</t>
  </si>
  <si>
    <t>802-110847</t>
  </si>
  <si>
    <t>LAV ADVANCED MANAGEMENT COMPANY LIMITED</t>
  </si>
  <si>
    <t>+1 345 640 0540</t>
  </si>
  <si>
    <t>+1 345 949 4901</t>
  </si>
  <si>
    <t>168 HUBIN RD</t>
  </si>
  <si>
    <t>HTTP://WWW.LILLYASIAVENTURES.COM/EN/</t>
  </si>
  <si>
    <t>802-117099</t>
  </si>
  <si>
    <t>OCEANSOUND PARTNERS, LP</t>
  </si>
  <si>
    <t>320 PARK AVENUE</t>
  </si>
  <si>
    <t>212-433-3050</t>
  </si>
  <si>
    <t>http://www.oceansoundpartners.com</t>
  </si>
  <si>
    <t>802-113915</t>
  </si>
  <si>
    <t>PONTCHARTRAIN CISCOR LLC</t>
  </si>
  <si>
    <t>ONE NORTH WACKER DRIVE</t>
  </si>
  <si>
    <t>SUITE 4050</t>
  </si>
  <si>
    <t>312-281-6222</t>
  </si>
  <si>
    <t>https://www.sentrics.net/</t>
  </si>
  <si>
    <t>802-113178</t>
  </si>
  <si>
    <t>ROBOCAP LLP</t>
  </si>
  <si>
    <t>10 BRICK STREET</t>
  </si>
  <si>
    <t>MAYFAIR, LONDON</t>
  </si>
  <si>
    <t>W1J7HQ</t>
  </si>
  <si>
    <t>+44 (0) 2034571221</t>
  </si>
  <si>
    <t>HTTP://WWW.ROBOCAPFUND.COM/</t>
  </si>
  <si>
    <t>802-75566</t>
  </si>
  <si>
    <t>SENRIGAN</t>
  </si>
  <si>
    <t>SENRIGAN CAPITAL GROUP, LIMITED</t>
  </si>
  <si>
    <t>11TH FLOOR, LHT TOWER</t>
  </si>
  <si>
    <t>31 QUEEN'S ROAD CENTRAL</t>
  </si>
  <si>
    <t>+852 3196 3000</t>
  </si>
  <si>
    <t>+852 3196 3100</t>
  </si>
  <si>
    <t>HTTPS://WWW.SENRIGANCAPITAL.COM</t>
  </si>
  <si>
    <t>549300N5UK7XX6SS6B20</t>
  </si>
  <si>
    <t>802-114666</t>
  </si>
  <si>
    <t>TOYOTA A.I. VENTURES</t>
  </si>
  <si>
    <t>TOYOTA A.I. VENTURES ADVISORS, LLC</t>
  </si>
  <si>
    <t>4440 EL CAMINO REAL</t>
  </si>
  <si>
    <t>650-673-2234</t>
  </si>
  <si>
    <t>https://toyota-ai.ventures/</t>
  </si>
  <si>
    <t>802-74537</t>
  </si>
  <si>
    <t>APEX VENTURE PARTNERS</t>
  </si>
  <si>
    <t>APEX MANAGEMENT VI, LLC</t>
  </si>
  <si>
    <t>HTTP://WWW.APEXVC.COM</t>
  </si>
  <si>
    <t>802-107708</t>
  </si>
  <si>
    <t>EAGLE GROUP FINANCE LOAN CORP., INC.</t>
  </si>
  <si>
    <t>EAGLE GROUP FINANCE LOAN CORP.</t>
  </si>
  <si>
    <t>12100 WILSHIRE BLVD</t>
  </si>
  <si>
    <t>STE. 510</t>
  </si>
  <si>
    <t>310-843-0001</t>
  </si>
  <si>
    <t>310-843-0888</t>
  </si>
  <si>
    <t>HTTP://WWW.IBORROW.COM</t>
  </si>
  <si>
    <t>802-80375</t>
  </si>
  <si>
    <t>SECOND CITY REAL ESTATE GP II, LIMITED PARTNERSHIP</t>
  </si>
  <si>
    <t>2600 - 1075 WEST GEORGIA STREET</t>
  </si>
  <si>
    <t>VANCOUVER</t>
  </si>
  <si>
    <t>V6E 3C9</t>
  </si>
  <si>
    <t>(604) 806-3350</t>
  </si>
  <si>
    <t>(604) 661-4873</t>
  </si>
  <si>
    <t>HTTP://SECONDCITYREALESTATE.COM</t>
  </si>
  <si>
    <t>802-114552</t>
  </si>
  <si>
    <t>ICP-III INVESTMENT ADVISORS LIMITED</t>
  </si>
  <si>
    <t>IFS COURT, BANK STREET, TWENTYEIGHT CYBERCITY</t>
  </si>
  <si>
    <t>802-76391</t>
  </si>
  <si>
    <t>HIGHWAY 12 VENTURES, INC.</t>
  </si>
  <si>
    <t>HTTP://WWW.HIGHWAY12VENTURES.COM/</t>
  </si>
  <si>
    <t>802-75169</t>
  </si>
  <si>
    <t>DELPHI VENTURES</t>
  </si>
  <si>
    <t>DELPHI MANAGEMENT PARTNERS VII, LLC</t>
  </si>
  <si>
    <t>777 MARINERS ISLAND BLVD, SUITE 550</t>
  </si>
  <si>
    <t>650-854-9650</t>
  </si>
  <si>
    <t>650-389-2139</t>
  </si>
  <si>
    <t>63 BOVET ROAD, SUITE 351</t>
  </si>
  <si>
    <t>HTTP://WWW.DELPHIVENTURES.COM</t>
  </si>
  <si>
    <t>802-115090</t>
  </si>
  <si>
    <t>PEARL DIVER CLO OPPORTUNITY 2014 GP LTD.</t>
  </si>
  <si>
    <t>BNP PARIBAS HOUSE ST.</t>
  </si>
  <si>
    <t>JULIAN'S AVENUE</t>
  </si>
  <si>
    <t>+44 020 3967 8031</t>
  </si>
  <si>
    <t>+44 1481 731 790</t>
  </si>
  <si>
    <t>213800UFR9E6EH11BF</t>
  </si>
  <si>
    <t>802-74928</t>
  </si>
  <si>
    <t>CBPE CAPITAL</t>
  </si>
  <si>
    <t>CBPE CAPITAL LLP</t>
  </si>
  <si>
    <t>2 GEORGE YARD</t>
  </si>
  <si>
    <t>EC3V 9DH</t>
  </si>
  <si>
    <t>+44 207 065 1100</t>
  </si>
  <si>
    <t>+44 207 588 6815</t>
  </si>
  <si>
    <t>HTTP://WWW.CBPECAPITAL.COM</t>
  </si>
  <si>
    <t>802-113889</t>
  </si>
  <si>
    <t>BROAD PEAK INVESTMENT ADVISERS PTE. LTD.</t>
  </si>
  <si>
    <t>103 PENANG ROAD #06-07</t>
  </si>
  <si>
    <t>VISIONCREST COMMERCIAL</t>
  </si>
  <si>
    <t>549002FMNS26Y5BKC80</t>
  </si>
  <si>
    <t>802-112269</t>
  </si>
  <si>
    <t>KENDALL INVESTMENTS, LLC</t>
  </si>
  <si>
    <t>6 UNIVERSITY RD.</t>
  </si>
  <si>
    <t>617-374-3707</t>
  </si>
  <si>
    <t>618-374-3733</t>
  </si>
  <si>
    <t>HTTP://WWW.KENDALLINVESTMENTS.COM</t>
  </si>
  <si>
    <t>802-75536</t>
  </si>
  <si>
    <t>STEAMBOAT VENTURES MANAGEMENT CORP. INC.</t>
  </si>
  <si>
    <t>801 NORTH BRAND BLVD., #665</t>
  </si>
  <si>
    <t>GLENDALE</t>
  </si>
  <si>
    <t>818-858-1890</t>
  </si>
  <si>
    <t>818-696-2686</t>
  </si>
  <si>
    <t>HTTP://STEAMBOATVC.COM/</t>
  </si>
  <si>
    <t>802-76647</t>
  </si>
  <si>
    <t>ABRAAJ INVESTMENT MANAGEMENT LIMITED</t>
  </si>
  <si>
    <t>EMIRATES TOWER OFFICES</t>
  </si>
  <si>
    <t>LEVEL 11B</t>
  </si>
  <si>
    <t>HTTP://WWW.ABRAAJ.COM</t>
  </si>
  <si>
    <t>802-75786</t>
  </si>
  <si>
    <t>KENNET CAPITAL MANAGEMENT (JERSEY) LTD</t>
  </si>
  <si>
    <t>37 ESPLANADE</t>
  </si>
  <si>
    <t>SAINT HELIER</t>
  </si>
  <si>
    <t>JE1 1AD</t>
  </si>
  <si>
    <t>44 1534 826000</t>
  </si>
  <si>
    <t>44 1534 826026</t>
  </si>
  <si>
    <t>802-75567</t>
  </si>
  <si>
    <t>ALLEGIS CAPITAL, LLC</t>
  </si>
  <si>
    <t>3000 EL CAMINO REAL</t>
  </si>
  <si>
    <t>5 PALO ALTO SQUARE, STE 800</t>
  </si>
  <si>
    <t>650-687-0500</t>
  </si>
  <si>
    <t>650-687-0234</t>
  </si>
  <si>
    <t>HTTP://WWW.ALLEGISCYBER.COM</t>
  </si>
  <si>
    <t>802-75179</t>
  </si>
  <si>
    <t>INTERSOUTH ADVISORS, INC.</t>
  </si>
  <si>
    <t>4711 HOPE VALLEY ROAD</t>
  </si>
  <si>
    <t>SUITE 4F-632</t>
  </si>
  <si>
    <t>919-493-6640</t>
  </si>
  <si>
    <t>919-493-6649</t>
  </si>
  <si>
    <t>HTTPS://WWW.INTERSOUTH.COM</t>
  </si>
  <si>
    <t>802-80984</t>
  </si>
  <si>
    <t>EG CAPITAL</t>
  </si>
  <si>
    <t>EG CAPITAL GROUP, LLC</t>
  </si>
  <si>
    <t>39 WEST 54TH STREET</t>
  </si>
  <si>
    <t>212-956-2600</t>
  </si>
  <si>
    <t>212-956-2699</t>
  </si>
  <si>
    <t>HTTP://WWW.EGCAPITALGROUP.COM/</t>
  </si>
  <si>
    <t>802-75468</t>
  </si>
  <si>
    <t>AURELIAN MANAGEMENT, LLC</t>
  </si>
  <si>
    <t>780 3RD AVENUE</t>
  </si>
  <si>
    <t>RM 1500</t>
  </si>
  <si>
    <t>212-692-6342</t>
  </si>
  <si>
    <t>212-692-6343</t>
  </si>
  <si>
    <t>HTTP://WWW.AURELIAN.NET</t>
  </si>
  <si>
    <t>802-76523</t>
  </si>
  <si>
    <t>KIMCO INTERNATIONAL PTE. LTD.</t>
  </si>
  <si>
    <t>THE CENTRAL #19-82/83</t>
  </si>
  <si>
    <t>65 63362181</t>
  </si>
  <si>
    <t>65 63362628</t>
  </si>
  <si>
    <t>HTTP://WWW.KIMCO.COM.SG</t>
  </si>
  <si>
    <t>3538003567DFGHJPTU82</t>
  </si>
  <si>
    <t>802-117227</t>
  </si>
  <si>
    <t>FARMTOGETHER</t>
  </si>
  <si>
    <t>FARMTOGETHER, INC.</t>
  </si>
  <si>
    <t>1161 MISSION STREET</t>
  </si>
  <si>
    <t>888-810-4030</t>
  </si>
  <si>
    <t>https://www.farmtogether.com</t>
  </si>
  <si>
    <t>802-78057</t>
  </si>
  <si>
    <t>EDISON VENTURES MANAGEMENT, LLC</t>
  </si>
  <si>
    <t>281 WITHERSPOON STREET</t>
  </si>
  <si>
    <t>08540-3210</t>
  </si>
  <si>
    <t>(609) 896-1900</t>
  </si>
  <si>
    <t>(609) 896-0066</t>
  </si>
  <si>
    <t>HTTPS://EDISONPARTNERS.COM</t>
  </si>
  <si>
    <t>802-112985</t>
  </si>
  <si>
    <t>ULU VENTURES MANAGEMENT COMPANY, LLC</t>
  </si>
  <si>
    <t>115 EVERETT AVENUE</t>
  </si>
  <si>
    <t>650-666-8201</t>
  </si>
  <si>
    <t>405 EL CAMINO REAL</t>
  </si>
  <si>
    <t>SUITE 416</t>
  </si>
  <si>
    <t>HTTP://WWW.ULUVENTURES.COM</t>
  </si>
  <si>
    <t>802-116990</t>
  </si>
  <si>
    <t>01VC ADVISOR LTD</t>
  </si>
  <si>
    <t>GRAND CAYMAN, GRAND CAYMAN</t>
  </si>
  <si>
    <t>KY1 - 9005</t>
  </si>
  <si>
    <t>UNIT 2802B, 28/F, BLK 5 CORPORATE AVENUE, HUANGPU</t>
  </si>
  <si>
    <t>http://www.01vc.com</t>
  </si>
  <si>
    <t>802-96289</t>
  </si>
  <si>
    <t>MATHERS ASSOCIATES</t>
  </si>
  <si>
    <t>ELLIOT ZEELANDER MANAGEMENT, LLC</t>
  </si>
  <si>
    <t>1910 W. SUNSET BLVD.</t>
  </si>
  <si>
    <t>213-989-0900</t>
  </si>
  <si>
    <t>213-989-0929</t>
  </si>
  <si>
    <t>HTTP://WWW.MATHERSASSOCIATES.COM</t>
  </si>
  <si>
    <t>802-80185</t>
  </si>
  <si>
    <t>GOUDY PARK MANAGEMENT, LLC</t>
  </si>
  <si>
    <t>1 N. FRANKLIN STREET</t>
  </si>
  <si>
    <t>312-932-8187</t>
  </si>
  <si>
    <t>802-110838</t>
  </si>
  <si>
    <t>G SQUARED CAPITAL LLP</t>
  </si>
  <si>
    <t>51 HOLLAND STREET</t>
  </si>
  <si>
    <t>SUITE 202</t>
  </si>
  <si>
    <t>KENSINGTON, LONDON</t>
  </si>
  <si>
    <t>W8 7JB</t>
  </si>
  <si>
    <t>+44 208 068 7399</t>
  </si>
  <si>
    <t>HTTP://WWW.GSQUAREDCAPITAL.COM/</t>
  </si>
  <si>
    <t>2138003C8L1NMOC32U74</t>
  </si>
  <si>
    <t>802-107306</t>
  </si>
  <si>
    <t>ASL MANAGEMENT LLC</t>
  </si>
  <si>
    <t>41 WEST PUTNAM AVE.</t>
  </si>
  <si>
    <t>(203) 738-5836</t>
  </si>
  <si>
    <t>802-107886</t>
  </si>
  <si>
    <t>WISE EQUITY SGR SPA</t>
  </si>
  <si>
    <t>WISE SGR SPA</t>
  </si>
  <si>
    <t>FORO BUONAPARTE 76</t>
  </si>
  <si>
    <t>MILAN</t>
  </si>
  <si>
    <t>Italy</t>
  </si>
  <si>
    <t>0039 02 8545691</t>
  </si>
  <si>
    <t>0039 02 80509485</t>
  </si>
  <si>
    <t>HTTP://WWW.WISESGR.IT/IT/INDEX.HTML</t>
  </si>
  <si>
    <t>802-113025</t>
  </si>
  <si>
    <t>GILDE EQUITY MANAGEMENT</t>
  </si>
  <si>
    <t>GILDE EQUITY MANAGEMENT (GEM) BENELUX PARTNERS BV</t>
  </si>
  <si>
    <t>HEEMSTEEDSEWEG 22</t>
  </si>
  <si>
    <t>HOUTEN</t>
  </si>
  <si>
    <t>3992LS</t>
  </si>
  <si>
    <t>0031 -30 7605900</t>
  </si>
  <si>
    <t>HTTPS://WWW.GEMBENELUX.COM</t>
  </si>
  <si>
    <t>DUTCH LIMITED LIABILITY COMPANY</t>
  </si>
  <si>
    <t>802-115027</t>
  </si>
  <si>
    <t>SANCTA CAPITAL MANAGEMENT LLC</t>
  </si>
  <si>
    <t>700 LOUISIANA ST</t>
  </si>
  <si>
    <t>SUITE 3950</t>
  </si>
  <si>
    <t>713-234-6454</t>
  </si>
  <si>
    <t>HTTP://WWW.SANCTACAPITAL.COM</t>
  </si>
  <si>
    <t>802-112321</t>
  </si>
  <si>
    <t>SAGE CAPITAL LLC</t>
  </si>
  <si>
    <t>8000 MARYLAND AVENUE</t>
  </si>
  <si>
    <t>63105-3913</t>
  </si>
  <si>
    <t>314-754-1118</t>
  </si>
  <si>
    <t>314-721-7238</t>
  </si>
  <si>
    <t>HTTP://WWW.SAGECAPITALLLC.COM</t>
  </si>
  <si>
    <t>802-76670</t>
  </si>
  <si>
    <t>WESTSUMMIT CAPITAL MANAGEMENT L.P.</t>
  </si>
  <si>
    <t>15-003, LKF TOWER</t>
  </si>
  <si>
    <t>NO. 33 WYNDHAM STREET, CENTRAL</t>
  </si>
  <si>
    <t>852 2106 5300</t>
  </si>
  <si>
    <t>HTTP://WESTSUMMITCAP.COM</t>
  </si>
  <si>
    <t>802-107893</t>
  </si>
  <si>
    <t>AVENTICUM CAPITAL MANAGEMENT (SWITZERLAND) LTD</t>
  </si>
  <si>
    <t>10 RUE DE RIVE</t>
  </si>
  <si>
    <t>HTTPS://WWW.AVENTICUM.COM</t>
  </si>
  <si>
    <t>549300QLGKS2QVUQD784</t>
  </si>
  <si>
    <t>802-110706</t>
  </si>
  <si>
    <t>GAINLINE CAPITAL PARTNERS LP</t>
  </si>
  <si>
    <t>700 CANAL STREET</t>
  </si>
  <si>
    <t>212-319-3011</t>
  </si>
  <si>
    <t>HTTP://WWW.GAINLINECAPITAL.COM</t>
  </si>
  <si>
    <t>802-108905</t>
  </si>
  <si>
    <t>SASSICAIA CAPITAL ADVISERS LLC</t>
  </si>
  <si>
    <t>2 JERICHO PLAZA</t>
  </si>
  <si>
    <t>JERICHO</t>
  </si>
  <si>
    <t>516-942-2483</t>
  </si>
  <si>
    <t>54930010D0L8DSPCSD21</t>
  </si>
  <si>
    <t>AUGUST</t>
  </si>
  <si>
    <t>802-111057</t>
  </si>
  <si>
    <t>MARKITLEND</t>
  </si>
  <si>
    <t>MARKITLEND INVESTMENT ADVISORS LLC</t>
  </si>
  <si>
    <t>OLSANSKA 2643 / 1A</t>
  </si>
  <si>
    <t>PRAGUE</t>
  </si>
  <si>
    <t>Czech Republic</t>
  </si>
  <si>
    <t>HTTP://WWW.MARKITLEND.COM</t>
  </si>
  <si>
    <t>802-75252</t>
  </si>
  <si>
    <t>CHP MANAGEMENT, INC. DBA CARDINAL PARTNERS</t>
  </si>
  <si>
    <t>CHP MANAGEMENT, INC.</t>
  </si>
  <si>
    <t>230 NASSAU STREET</t>
  </si>
  <si>
    <t>609-924-6452</t>
  </si>
  <si>
    <t>609-683-0174</t>
  </si>
  <si>
    <t>HTTP://WWW.CARDINALPARTNERS.COM</t>
  </si>
  <si>
    <t>802-74900</t>
  </si>
  <si>
    <t>RCH CAPITAL, LLC</t>
  </si>
  <si>
    <t>360 CENTRAL AVENUE</t>
  </si>
  <si>
    <t>SUITE 1220</t>
  </si>
  <si>
    <t>ST. PETERSBURG</t>
  </si>
  <si>
    <t>727-821-6000</t>
  </si>
  <si>
    <t>727-821-8001</t>
  </si>
  <si>
    <t>HTTPS://WWW.RCHCAPITAL.COM</t>
  </si>
  <si>
    <t>802-115123</t>
  </si>
  <si>
    <t>SV HEALTH MANAGERS LLP</t>
  </si>
  <si>
    <t>71 KINGSWAY</t>
  </si>
  <si>
    <t>WC2B 6ST</t>
  </si>
  <si>
    <t>44-7421-7070</t>
  </si>
  <si>
    <t>https://svhealthinvestors.com/</t>
  </si>
  <si>
    <t>213800C58QXEWPCALQ69</t>
  </si>
  <si>
    <t>802-111761</t>
  </si>
  <si>
    <t>PIERPOINT CAPITAL LLC</t>
  </si>
  <si>
    <t>477 MADISON AVENUE,</t>
  </si>
  <si>
    <t>SUITE 730</t>
  </si>
  <si>
    <t>212-895-8029</t>
  </si>
  <si>
    <t>HTTP://WWW.PIERPOINTCAP.COM</t>
  </si>
  <si>
    <t>802-107561</t>
  </si>
  <si>
    <t>ORIGIN VENTURES GROUP, LLC</t>
  </si>
  <si>
    <t>549 W. RANDOLPH STREET</t>
  </si>
  <si>
    <t>STE 601</t>
  </si>
  <si>
    <t>(312) 644-6449</t>
  </si>
  <si>
    <t>HTTP://WWW.ORIGINVENTURES.COM</t>
  </si>
  <si>
    <t>802-80605</t>
  </si>
  <si>
    <t>CENTER ELECTRIC, LLC</t>
  </si>
  <si>
    <t>SMITH, ANDREW BRENT</t>
  </si>
  <si>
    <t>415-297-2626</t>
  </si>
  <si>
    <t>HTTP://WWW.CEN.VC</t>
  </si>
  <si>
    <t>802-112401</t>
  </si>
  <si>
    <t>CRYPTO LOTUS LLC</t>
  </si>
  <si>
    <t>340 S LEMON AVE 7788</t>
  </si>
  <si>
    <t>WALNUT</t>
  </si>
  <si>
    <t>HTTPS://WWW.CRYPTOLOTUS.COM/</t>
  </si>
  <si>
    <t>802-106796</t>
  </si>
  <si>
    <t>CAVU VENTURE PARTNERS, LLC</t>
  </si>
  <si>
    <t>515 WEST 20TH STREET</t>
  </si>
  <si>
    <t>SUITE 4W</t>
  </si>
  <si>
    <t>212-716-2670</t>
  </si>
  <si>
    <t>HTTPS://WWW.LINKEDIN.COM/COMPANY/CAVU-VENTURE-PARTNERS/</t>
  </si>
  <si>
    <t>802-114986</t>
  </si>
  <si>
    <t>METHODOLOGY ASSET MANAGEMENT (UK) LLP</t>
  </si>
  <si>
    <t>7 CLIFFORD STREET</t>
  </si>
  <si>
    <t>W1S 2FT</t>
  </si>
  <si>
    <t>+44.207.434.1900</t>
  </si>
  <si>
    <t>https://www.methodologygroup.com/</t>
  </si>
  <si>
    <t>213800AJ5EJQFUG1O945</t>
  </si>
  <si>
    <t>802-114204</t>
  </si>
  <si>
    <t>FIL ASIA VENTURES LIMITED</t>
  </si>
  <si>
    <t>PEMBROKE</t>
  </si>
  <si>
    <t>1-441-295-9373</t>
  </si>
  <si>
    <t>802-76914</t>
  </si>
  <si>
    <t>INCUBE MANAGEMENT, LLC</t>
  </si>
  <si>
    <t>2051 RINGWOOD AVE</t>
  </si>
  <si>
    <t>408-457-3751</t>
  </si>
  <si>
    <t>408-433-5440</t>
  </si>
  <si>
    <t>802-112489</t>
  </si>
  <si>
    <t>VV MANAGER LLC</t>
  </si>
  <si>
    <t>40 BROAD STREET</t>
  </si>
  <si>
    <t>857-254-9492</t>
  </si>
  <si>
    <t>https://vidaventures.com</t>
  </si>
  <si>
    <t>802-75486</t>
  </si>
  <si>
    <t>OPUS INVESTMENT MANAGEMENT LLC</t>
  </si>
  <si>
    <t>1 STATE STREET</t>
  </si>
  <si>
    <t>212-266-8200</t>
  </si>
  <si>
    <t>212-732-1824</t>
  </si>
  <si>
    <t>802-112688</t>
  </si>
  <si>
    <t>LANGHORNE PARTNERS LLC</t>
  </si>
  <si>
    <t>RENAISSANCE HOUSE</t>
  </si>
  <si>
    <t>12 CROW LANE</t>
  </si>
  <si>
    <t>441-295-4513</t>
  </si>
  <si>
    <t>HTTP://WWW.LANGHORNERE.COM</t>
  </si>
  <si>
    <t>802-75221</t>
  </si>
  <si>
    <t>ALOTHON GROUP LLC</t>
  </si>
  <si>
    <t>RUA JOAQUIM FLORIANO</t>
  </si>
  <si>
    <t>1052 CONJUNTO 142</t>
  </si>
  <si>
    <t>04534-004</t>
  </si>
  <si>
    <t>HTTP://WWW.ALOTHON.COM</t>
  </si>
  <si>
    <t>802-112769</t>
  </si>
  <si>
    <t>PERISCOPE EQUITY LLC</t>
  </si>
  <si>
    <t>312.281.6205</t>
  </si>
  <si>
    <t>HTTP://PERISCOPEEQUITY.COM/</t>
  </si>
  <si>
    <t>802-110368</t>
  </si>
  <si>
    <t>TRINAD CAPITAL MANAGEMENT, LLC</t>
  </si>
  <si>
    <t>269 S. BEVERLY DRIVE</t>
  </si>
  <si>
    <t>(310) 601-2500</t>
  </si>
  <si>
    <t>(310) 601-2510</t>
  </si>
  <si>
    <t>802-114416</t>
  </si>
  <si>
    <t>HAWKTAIL, LLC</t>
  </si>
  <si>
    <t>415-644-8914</t>
  </si>
  <si>
    <t>802-77450</t>
  </si>
  <si>
    <t>BROOKLYN BRIDGE VENTURES, INC.</t>
  </si>
  <si>
    <t>55-C 9TH STREET</t>
  </si>
  <si>
    <t>347-661-7481</t>
  </si>
  <si>
    <t>HTTP://WWW.BROOKLYNBRIDGE.VC/</t>
  </si>
  <si>
    <t>802-112032</t>
  </si>
  <si>
    <t>ANGELMD CATALYST ADVISORS, LLC</t>
  </si>
  <si>
    <t>3513 BRIGHTON BLVD</t>
  </si>
  <si>
    <t>650-521-7333</t>
  </si>
  <si>
    <t>HTTPS://WWW.ANGELMD.CO</t>
  </si>
  <si>
    <t>802-74980</t>
  </si>
  <si>
    <t>JK&amp;B MANAGEMENT V, L.P.</t>
  </si>
  <si>
    <t>180 N. STETSON AVENUE</t>
  </si>
  <si>
    <t>SUITE 4300</t>
  </si>
  <si>
    <t>312-946-1200</t>
  </si>
  <si>
    <t>312-946-1103</t>
  </si>
  <si>
    <t>HTTP://WWW.JKBCAPITAL.COM</t>
  </si>
  <si>
    <t>802-115293</t>
  </si>
  <si>
    <t>CHERRY VENTURES MANAGEMENT GMBH (AIFM)</t>
  </si>
  <si>
    <t>LINIENSTRABE 214</t>
  </si>
  <si>
    <t>49 30 2656 8002</t>
  </si>
  <si>
    <t>http://www.cherry.vc/</t>
  </si>
  <si>
    <t>GERMAN LIMITED LIABILITY COMPANY (GMBH)</t>
  </si>
  <si>
    <t>802-114704</t>
  </si>
  <si>
    <t>SCP MANAGERS, LLC</t>
  </si>
  <si>
    <t>2570 COMMERCE PARKWAY</t>
  </si>
  <si>
    <t>NORTH PORT</t>
  </si>
  <si>
    <t>847-404-7509</t>
  </si>
  <si>
    <t>802-112154</t>
  </si>
  <si>
    <t>HUMBITION MANAGEMENT, LLC</t>
  </si>
  <si>
    <t>110 GREENE STREET</t>
  </si>
  <si>
    <t>SUITE 1104</t>
  </si>
  <si>
    <t>212-399-1160</t>
  </si>
  <si>
    <t>PO BOX 4668 #55754</t>
  </si>
  <si>
    <t>10163-4668</t>
  </si>
  <si>
    <t>HTTP://WWW.HUMBITION.COM</t>
  </si>
  <si>
    <t>802-117123</t>
  </si>
  <si>
    <t>FERRER FREEMAN &amp; COMPANY, LLC</t>
  </si>
  <si>
    <t>66 FIELD POINT ROAD</t>
  </si>
  <si>
    <t>203-532-8011</t>
  </si>
  <si>
    <t>203-532-8016</t>
  </si>
  <si>
    <t>HTTP://WWW.FFANDCO.COM</t>
  </si>
  <si>
    <t>802-111029</t>
  </si>
  <si>
    <t>BROOK CAPITAL PARTNERS</t>
  </si>
  <si>
    <t>BROOK CAPITAL PARTNERS, LLC</t>
  </si>
  <si>
    <t>301 EDGEWATER PLACE,</t>
  </si>
  <si>
    <t>SUITE 425</t>
  </si>
  <si>
    <t>781-295-4000</t>
  </si>
  <si>
    <t>781-295-4007</t>
  </si>
  <si>
    <t>HTTP://WWW.BROOKVENTURE.COM</t>
  </si>
  <si>
    <t>802-111766</t>
  </si>
  <si>
    <t>CTC WEALTH MANAGEMENT, LLC</t>
  </si>
  <si>
    <t>425 S. FINANCIAL PLACE</t>
  </si>
  <si>
    <t>312 863-8000</t>
  </si>
  <si>
    <t>802-113055</t>
  </si>
  <si>
    <t>BRAEMAR CAPITAL MANAGEMENT II, LLC</t>
  </si>
  <si>
    <t>802-74870</t>
  </si>
  <si>
    <t>ESPMGMT, LLC</t>
  </si>
  <si>
    <t>1801 EAST 9TH STREET, SUITE 1700</t>
  </si>
  <si>
    <t>216-781-4600</t>
  </si>
  <si>
    <t>216-781-0158</t>
  </si>
  <si>
    <t>HTTP://WWW.ESPLP.COM</t>
  </si>
  <si>
    <t>802-116884</t>
  </si>
  <si>
    <t>EURAZEO FUNDS MANAGEMENT LUXEMBOURG</t>
  </si>
  <si>
    <t>25C, BOULEVARD ROYAL</t>
  </si>
  <si>
    <t>352 26 73 20 22</t>
  </si>
  <si>
    <t>http://www.eurazeo.com</t>
  </si>
  <si>
    <t>802-117213</t>
  </si>
  <si>
    <t>BEV-E GP SARL</t>
  </si>
  <si>
    <t>1 COTE D'EICH</t>
  </si>
  <si>
    <t>352 26 44 25-1</t>
  </si>
  <si>
    <t>802-106589</t>
  </si>
  <si>
    <t>FATV MANAGER, LLC</t>
  </si>
  <si>
    <t>20 MAIN STREET</t>
  </si>
  <si>
    <t>ACTON</t>
  </si>
  <si>
    <t>781-786-8780</t>
  </si>
  <si>
    <t>HTTP://WWW.FATECHVENTURES.COM</t>
  </si>
  <si>
    <t>802-114565</t>
  </si>
  <si>
    <t>BC PARTNERS LLP</t>
  </si>
  <si>
    <t>40 PORTMAN SQUARE</t>
  </si>
  <si>
    <t>W1H 6DA</t>
  </si>
  <si>
    <t>HTTP://BCPARTNERS.COM</t>
  </si>
  <si>
    <t>802-113798</t>
  </si>
  <si>
    <t>SECFI LIMITED</t>
  </si>
  <si>
    <t>CO SERVICES CAYMAN</t>
  </si>
  <si>
    <t>WILLOW HOUSE CRICKET SQUARE</t>
  </si>
  <si>
    <t>KY1-1001</t>
  </si>
  <si>
    <t>+1 415 767-6898</t>
  </si>
  <si>
    <t>HTTPS://WWW.SECFI.COM/</t>
  </si>
  <si>
    <t>802-112466</t>
  </si>
  <si>
    <t>BKN CAPITAL, S.A.</t>
  </si>
  <si>
    <t>17, RUE EDMOND REUTER</t>
  </si>
  <si>
    <t>CONTERN</t>
  </si>
  <si>
    <t>L-5326</t>
  </si>
  <si>
    <t>HTTPS://WWW.BKNCAPITAL.COM/</t>
  </si>
  <si>
    <t>802-112318</t>
  </si>
  <si>
    <t>ALUMNI VENTURES GROUP</t>
  </si>
  <si>
    <t>LAUNCH ANGELS MANAGEMENT COMPANY, LLC</t>
  </si>
  <si>
    <t>788 ELM ST</t>
  </si>
  <si>
    <t>603-518-8112</t>
  </si>
  <si>
    <t>889 ELM ST</t>
  </si>
  <si>
    <t>HTTP://WWW.AVGFunds.com</t>
  </si>
  <si>
    <t>802-111828</t>
  </si>
  <si>
    <t>CREDERE CAPITAL LLP</t>
  </si>
  <si>
    <t>60 GRESHAM STREET</t>
  </si>
  <si>
    <t>EC2V 7BB</t>
  </si>
  <si>
    <t>+44 0 20 3073 9250</t>
  </si>
  <si>
    <t>http://www.crederefund.com/</t>
  </si>
  <si>
    <t>2138001QHT9IAY1BQG90</t>
  </si>
  <si>
    <t>802-114647</t>
  </si>
  <si>
    <t>FLEX CAPITAL MANAGEMENT, L.L.C.</t>
  </si>
  <si>
    <t>(415) 336-3465</t>
  </si>
  <si>
    <t>https://www.flexcapital.com</t>
  </si>
  <si>
    <t>802-114837</t>
  </si>
  <si>
    <t>SUNBRIDGE PARTNERS</t>
  </si>
  <si>
    <t>SUNBRIDGE PARTNERS, INC.</t>
  </si>
  <si>
    <t>3659 GREEN ROAD</t>
  </si>
  <si>
    <t>44122-5715</t>
  </si>
  <si>
    <t>704-443-8369</t>
  </si>
  <si>
    <t>2011 S. WENDOVER RD</t>
  </si>
  <si>
    <t>28211-2143</t>
  </si>
  <si>
    <t>http://www.sunbridgepartners.com</t>
  </si>
  <si>
    <t>802-76651</t>
  </si>
  <si>
    <t>CUBE INFRASTRUCTURE MANAGERS</t>
  </si>
  <si>
    <t>41 AVENUE DE LA LIBERTE</t>
  </si>
  <si>
    <t>L-1931</t>
  </si>
  <si>
    <t>352 24 87 34 68 00</t>
  </si>
  <si>
    <t>352 24 87 34 68 29</t>
  </si>
  <si>
    <t>HTTP://WWW.CUBEINFRASTRUCTURE.COM/</t>
  </si>
  <si>
    <t>SOCIETE ANONYME</t>
  </si>
  <si>
    <t>802-115242</t>
  </si>
  <si>
    <t>SOVEREIGN'S CAPITAL MANAGEMENT, LLC</t>
  </si>
  <si>
    <t>310 S. WEST STREET STE 100</t>
  </si>
  <si>
    <t>919-743-2552</t>
  </si>
  <si>
    <t>https://sovereignscapital.com/</t>
  </si>
  <si>
    <t>802-115175</t>
  </si>
  <si>
    <t>1CONFIRMATION</t>
  </si>
  <si>
    <t>1CONFIRMATION LLC</t>
  </si>
  <si>
    <t>2433 FILLMORE STREET</t>
  </si>
  <si>
    <t>#191</t>
  </si>
  <si>
    <t>978-729-1251</t>
  </si>
  <si>
    <t>HTTPS://WWW.1CONFIRMATION.COM/</t>
  </si>
  <si>
    <t>802-75246</t>
  </si>
  <si>
    <t>ASTORG PARTNERS</t>
  </si>
  <si>
    <t>68 RUE DU FAUBOURG SAINT HONORE</t>
  </si>
  <si>
    <t>33 153054050</t>
  </si>
  <si>
    <t>33 153054054</t>
  </si>
  <si>
    <t>HTTP://WWW.ASTORG.COM/</t>
  </si>
  <si>
    <t>9695001B5QSY7ERSVE48</t>
  </si>
  <si>
    <t>802-116827</t>
  </si>
  <si>
    <t>YARRA SQUARE PARTNERS LP</t>
  </si>
  <si>
    <t>101 PARK AVENUE</t>
  </si>
  <si>
    <t>47TH FLOOR</t>
  </si>
  <si>
    <t>212-390-9580</t>
  </si>
  <si>
    <t>https://www.yarrasq.com/</t>
  </si>
  <si>
    <t>25490096HG1YWQEOYQ34</t>
  </si>
  <si>
    <t>802-75397</t>
  </si>
  <si>
    <t>PRIVATE VALUE MANAGEMENT, LP</t>
  </si>
  <si>
    <t>47 STATE CIRCLE,  SUITE 202</t>
  </si>
  <si>
    <t>ANNAPOLIS</t>
  </si>
  <si>
    <t>410-268-2850</t>
  </si>
  <si>
    <t>410-268-7379</t>
  </si>
  <si>
    <t>HTTP://PRIVATEVALUELP.COM</t>
  </si>
  <si>
    <t>802-87169</t>
  </si>
  <si>
    <t>CHICAGO VENTURES GP II, LLC</t>
  </si>
  <si>
    <t>222 MERCHANDISE MART PLAZA</t>
  </si>
  <si>
    <t>SUITE 1212</t>
  </si>
  <si>
    <t>312-300-4650</t>
  </si>
  <si>
    <t>312-264-2210</t>
  </si>
  <si>
    <t>HTTP://WWW.CHICAGOVENTURES.COM</t>
  </si>
  <si>
    <t>802-79029</t>
  </si>
  <si>
    <t>TARGETED VENTURE MANAGEMENT LLC</t>
  </si>
  <si>
    <t>18618 TUSCANY STONE DRIVE</t>
  </si>
  <si>
    <t>210-558-8896</t>
  </si>
  <si>
    <t>210-694-9466</t>
  </si>
  <si>
    <t>HTTP://WWW.TARGETEDTECH.COM</t>
  </si>
  <si>
    <t>802-114609</t>
  </si>
  <si>
    <t>ROSECLIFF VENTURE MANAGEMENT, LLC</t>
  </si>
  <si>
    <t>245 5TH AVENUE, 14TH FLOOR</t>
  </si>
  <si>
    <t>212-492-3000</t>
  </si>
  <si>
    <t>http://www.rosecliffvc.com</t>
  </si>
  <si>
    <t>802-75167</t>
  </si>
  <si>
    <t>DRAPER FISHER JURVETSON</t>
  </si>
  <si>
    <t>DFJ MANAGEMENT, LLC</t>
  </si>
  <si>
    <t>HTTP://WWW.DFJ.COM</t>
  </si>
  <si>
    <t>802-114293</t>
  </si>
  <si>
    <t>LEGACY RIDGE CAPITAL MANAGEMENT, LLC</t>
  </si>
  <si>
    <t>11178 HURON ST STE 6</t>
  </si>
  <si>
    <t>NORTHGLENN</t>
  </si>
  <si>
    <t>80234-3343</t>
  </si>
  <si>
    <t>303-862-0147</t>
  </si>
  <si>
    <t>http://www.legacyridgecapital.com</t>
  </si>
  <si>
    <t>802-79885</t>
  </si>
  <si>
    <t>FIFTH SEASON VENTURES LLC</t>
  </si>
  <si>
    <t>415-407-7060</t>
  </si>
  <si>
    <t>HTTP://WWW.FIFTHSEASONVENTURES.COM</t>
  </si>
  <si>
    <t>802-75276</t>
  </si>
  <si>
    <t>BARING PRIVATE EQUITY PARTNERS (INDIA) LIMITED</t>
  </si>
  <si>
    <t>1 ROYAL PLAZA</t>
  </si>
  <si>
    <t>1 ROYAL AVENUE</t>
  </si>
  <si>
    <t>GY1 2HL</t>
  </si>
  <si>
    <t>441481 713843</t>
  </si>
  <si>
    <t>441481 715219</t>
  </si>
  <si>
    <t>http://www.bpepindia.com/</t>
  </si>
  <si>
    <t>802-111898</t>
  </si>
  <si>
    <t>RARE VENTURES, LLC</t>
  </si>
  <si>
    <t>RARE, LLC</t>
  </si>
  <si>
    <t>1310 N. COURTHOUSE ROAD SUITE 110</t>
  </si>
  <si>
    <t>703-522-5070</t>
  </si>
  <si>
    <t>HTTPS://WWW.RARE.ORG/MELOY-FUND#.WBQ94U2OUPO</t>
  </si>
  <si>
    <t>802-114814</t>
  </si>
  <si>
    <t>VENSANA CAPITAL MANAGEMENT, LLC</t>
  </si>
  <si>
    <t>3601 W. 76TH ST</t>
  </si>
  <si>
    <t>EDINA</t>
  </si>
  <si>
    <t>802-75860</t>
  </si>
  <si>
    <t>ALTOR FUND III GP LIMITED</t>
  </si>
  <si>
    <t>+44 1534 833033</t>
  </si>
  <si>
    <t>2138008M7H71WN6RAP92</t>
  </si>
  <si>
    <t>802-107572</t>
  </si>
  <si>
    <t>HIGHSIDE GLOBAL MANAGEMENT LLC</t>
  </si>
  <si>
    <t>3889 MAPLE AVENUE; SUITE 550A</t>
  </si>
  <si>
    <t>214.489.7013</t>
  </si>
  <si>
    <t>214.367.4368</t>
  </si>
  <si>
    <t>HTTP://WWW.HIGHSIDEGLOBAL.COM</t>
  </si>
  <si>
    <t>5493008HMGNXFRZESU49</t>
  </si>
  <si>
    <t>802-114194</t>
  </si>
  <si>
    <t>ANALOG CENTURY MANAGEMENT, LP</t>
  </si>
  <si>
    <t>545 5TH AVENUE</t>
  </si>
  <si>
    <t>646-502-3299</t>
  </si>
  <si>
    <t>549300CCZL7LC4EIGB19</t>
  </si>
  <si>
    <t>802-74732</t>
  </si>
  <si>
    <t>DYNAMO CAPITAL</t>
  </si>
  <si>
    <t>DYNAMO CAPITAL LLP</t>
  </si>
  <si>
    <t>272 KINGS ROAD-COLLEGE HOUSE-3RD FLOOR</t>
  </si>
  <si>
    <t>SW3 5AW</t>
  </si>
  <si>
    <t>44 207 349 3504</t>
  </si>
  <si>
    <t>44 207 349-3500</t>
  </si>
  <si>
    <t>802-109983</t>
  </si>
  <si>
    <t>US ISRAEL GEFEN CAPITAL MANAGEMENT LTD</t>
  </si>
  <si>
    <t>85 MEDINAT HAYEHUDIM ST.</t>
  </si>
  <si>
    <t>972 9 950 8690</t>
  </si>
  <si>
    <t>200 CRESCENT COURT SUITE 1040</t>
  </si>
  <si>
    <t>802-113037</t>
  </si>
  <si>
    <t>CVC ADVISERS JERSEY LIMITED</t>
  </si>
  <si>
    <t>JE2 3BY</t>
  </si>
  <si>
    <t>44 1534 828 750</t>
  </si>
  <si>
    <t>44 1534 828 751</t>
  </si>
  <si>
    <t>HTTP://WWW.CVC.COM</t>
  </si>
  <si>
    <t>802-75543</t>
  </si>
  <si>
    <t>MERUS CAPITAL MANAGEMENT COMPANY, LLC</t>
  </si>
  <si>
    <t>650-838-8888</t>
  </si>
  <si>
    <t>HTTP://WWW.MERUSCAP.COM</t>
  </si>
  <si>
    <t>802-108052</t>
  </si>
  <si>
    <t>SOMAR CAPITAL MANAGEMENT, LP</t>
  </si>
  <si>
    <t>350 PARK AVE</t>
  </si>
  <si>
    <t>SUITE 1304</t>
  </si>
  <si>
    <t>646-893-7279</t>
  </si>
  <si>
    <t>HTTP://WWW.SOMARCAP.COM/</t>
  </si>
  <si>
    <t>802-114979</t>
  </si>
  <si>
    <t>STRUCTURAL CAPITAL MANAGEMENT COMPANY II, LP</t>
  </si>
  <si>
    <t>3555 ALAMEDA DE LAS PULGAS</t>
  </si>
  <si>
    <t>626-437-2771</t>
  </si>
  <si>
    <t>HTTP://WWW.STRUCTURALCAPITAL.COM</t>
  </si>
  <si>
    <t>802-79343</t>
  </si>
  <si>
    <t>SYCAMORE PICTURES, LLC</t>
  </si>
  <si>
    <t>2 W GE PATTERSON</t>
  </si>
  <si>
    <t>901-685-5971</t>
  </si>
  <si>
    <t>HTTP://SYCAMOREPICTURES.COM/</t>
  </si>
  <si>
    <t>802-76686</t>
  </si>
  <si>
    <t>SOFINNOVA PARTNERS</t>
  </si>
  <si>
    <t>SOFINNOVA PARTNERS SAS</t>
  </si>
  <si>
    <t>7-11 BD HAUSSMANN</t>
  </si>
  <si>
    <t>33 1 76 23 41 00</t>
  </si>
  <si>
    <t>HTTP://WWW.SOFINNOVA.FR</t>
  </si>
  <si>
    <t>802-106940</t>
  </si>
  <si>
    <t>MARIEMONT CAPITAL LLC</t>
  </si>
  <si>
    <t>6832 WOOSTER PIKE</t>
  </si>
  <si>
    <t>513-802-5770</t>
  </si>
  <si>
    <t>HTTP://WWW.MARIEMONTCAPITAL.COM</t>
  </si>
  <si>
    <t>802-106861</t>
  </si>
  <si>
    <t>DUNROBIN VENTURES, LLC.</t>
  </si>
  <si>
    <t>590 TERRITORIAL DRIVE, UNIT H</t>
  </si>
  <si>
    <t>BOLINGBROOK</t>
  </si>
  <si>
    <t>HTTP://WWW.DUNROBINVENTURES.COM</t>
  </si>
  <si>
    <t>802-76477</t>
  </si>
  <si>
    <t>TEKA CAPITAL PEF I, INC</t>
  </si>
  <si>
    <t>CALLE 79 NO. 9-10</t>
  </si>
  <si>
    <t>SUITE 501</t>
  </si>
  <si>
    <t>+571 321-5200 X 1108</t>
  </si>
  <si>
    <t>+571 321 5207</t>
  </si>
  <si>
    <t>HTTP://WWW.TEKACAPITAL.COM</t>
  </si>
  <si>
    <t>802-117299</t>
  </si>
  <si>
    <t>MOBIUS CAPITAL PARTNERS</t>
  </si>
  <si>
    <t>MOBIUS CAPITAL PARTNERS LLP</t>
  </si>
  <si>
    <t>http://www.mobiuscapitalpartners.com</t>
  </si>
  <si>
    <t>2138002CVICPT7MO5Y02</t>
  </si>
  <si>
    <t>802-76358</t>
  </si>
  <si>
    <t>MARSHALL WACE LLP</t>
  </si>
  <si>
    <t>GEORGE HOUSE, 131 SLOANE STREET</t>
  </si>
  <si>
    <t>SW1X 9AT</t>
  </si>
  <si>
    <t>4420-7316-2280</t>
  </si>
  <si>
    <t>4420-7925-7610</t>
  </si>
  <si>
    <t>HTTPS://WWW.LINKEDIN.COM</t>
  </si>
  <si>
    <t>6BS8JLEICI3VGJ264L55</t>
  </si>
  <si>
    <t>802-76916</t>
  </si>
  <si>
    <t>CAPULA  INVESTMENT MANAGEMENT ASIA LIMITED</t>
  </si>
  <si>
    <t>1507-10, ICBC TOWER</t>
  </si>
  <si>
    <t>5493002LJ5OZ9DCYDH66</t>
  </si>
  <si>
    <t>802-107475</t>
  </si>
  <si>
    <t>FIMI 6 2016, LTD.</t>
  </si>
  <si>
    <t>+972.3.565.2244</t>
  </si>
  <si>
    <t>+972.3.565.2245</t>
  </si>
  <si>
    <t>802-76260</t>
  </si>
  <si>
    <t>NANODIMENSION, INC.</t>
  </si>
  <si>
    <t>2983 WOODSIDE ROAD</t>
  </si>
  <si>
    <t>1 650 241-1155</t>
  </si>
  <si>
    <t>1 650 462-1155</t>
  </si>
  <si>
    <t>HTTP://WWW.NANODIMENSION.COM</t>
  </si>
  <si>
    <t>802-112106</t>
  </si>
  <si>
    <t>M33 GROWTH LLC</t>
  </si>
  <si>
    <t>888 BOYLSTON STREET</t>
  </si>
  <si>
    <t>617-410-4700</t>
  </si>
  <si>
    <t>HTTPS://WWW.M33GROWTH.COM/</t>
  </si>
  <si>
    <t>802-110530</t>
  </si>
  <si>
    <t>PITANGO VENTURE MANAGEMENT MC 2016 LTD</t>
  </si>
  <si>
    <t>802-115017</t>
  </si>
  <si>
    <t>ALITUS PARTNERS, LLC</t>
  </si>
  <si>
    <t>7701 FORSYTH BLVD.</t>
  </si>
  <si>
    <t>314-862-3200</t>
  </si>
  <si>
    <t>https://www.Alituspartners.com</t>
  </si>
  <si>
    <t>802-106807</t>
  </si>
  <si>
    <t>PEAKSPAN CAPITAL MANAGEMENT, LLC</t>
  </si>
  <si>
    <t>1181 BROADWAY</t>
  </si>
  <si>
    <t>3RD FL</t>
  </si>
  <si>
    <t>(212) 899-9803</t>
  </si>
  <si>
    <t>HTTP://WWW.PEAKSPANCAPITAL.COM</t>
  </si>
  <si>
    <t>802-112457</t>
  </si>
  <si>
    <t>YIELD SOLUTIONS SA</t>
  </si>
  <si>
    <t>RUE MAURICE 3</t>
  </si>
  <si>
    <t>HTTPS://YIELDSOLUTIONS.CH</t>
  </si>
  <si>
    <t>549300W8IQYNWFNNTX42</t>
  </si>
  <si>
    <t>802-108294</t>
  </si>
  <si>
    <t>NEXTGEN GROWTH PARTNERS, LLC</t>
  </si>
  <si>
    <t>656 W RANDOLPH STREET</t>
  </si>
  <si>
    <t>(773) 655-9933</t>
  </si>
  <si>
    <t>HTTP://WWW.NEXTGENGP.COM/</t>
  </si>
  <si>
    <t>802-110323</t>
  </si>
  <si>
    <t>FC GOLF  GP II LLC</t>
  </si>
  <si>
    <t>701 5TH AVENUE</t>
  </si>
  <si>
    <t>74TH FLOOR</t>
  </si>
  <si>
    <t>206-707-7300</t>
  </si>
  <si>
    <t>206-707-7399</t>
  </si>
  <si>
    <t>802-112455</t>
  </si>
  <si>
    <t>OCVC, LLC</t>
  </si>
  <si>
    <t>555 CORPORATE DRIVE</t>
  </si>
  <si>
    <t>LADERA RANCH</t>
  </si>
  <si>
    <t>949-715-5555</t>
  </si>
  <si>
    <t>HTTP://OKAPIVC.COM/</t>
  </si>
  <si>
    <t>802-111905</t>
  </si>
  <si>
    <t>DBAY ADVISORS LIMITED</t>
  </si>
  <si>
    <t>4TH FLOOR, DERBY HOUSE, 64 ATHOL STREET</t>
  </si>
  <si>
    <t>ISLE OF MAN</t>
  </si>
  <si>
    <t>IM1 1JD</t>
  </si>
  <si>
    <t>0044 (0)1624 690900</t>
  </si>
  <si>
    <t>0044 (0)1624 690901</t>
  </si>
  <si>
    <t>HTTP://DBAYADVISORS.COM/</t>
  </si>
  <si>
    <t>802-114424</t>
  </si>
  <si>
    <t>EMPLOYED CAPITAL LLC</t>
  </si>
  <si>
    <t>1-800-809-8752</t>
  </si>
  <si>
    <t>PO BOX 422</t>
  </si>
  <si>
    <t>BUDD LAKE</t>
  </si>
  <si>
    <t>https://employedcapitalllc.com/</t>
  </si>
  <si>
    <t>802-114421</t>
  </si>
  <si>
    <t>GOPHER US MANAGEMENT COMPANY LLC</t>
  </si>
  <si>
    <t>2735 SAND HILL ROAD</t>
  </si>
  <si>
    <t>650-656-9673</t>
  </si>
  <si>
    <t>650-560-6268</t>
  </si>
  <si>
    <t>802-108687</t>
  </si>
  <si>
    <t>1955 CAPITAL LLC</t>
  </si>
  <si>
    <t>650-223-3896</t>
  </si>
  <si>
    <t>HTTP://WWW.1955.CAPITAL/</t>
  </si>
  <si>
    <t>802-110437</t>
  </si>
  <si>
    <t>WILDCAT VENTURE PARTNERS, LLC</t>
  </si>
  <si>
    <t>777 MARINERS ISLAND BLVD SUITE 550</t>
  </si>
  <si>
    <t>650-234-4840</t>
  </si>
  <si>
    <t>650-854-7365</t>
  </si>
  <si>
    <t>HTTP://WILDCAT.VC/</t>
  </si>
  <si>
    <t>802-76270</t>
  </si>
  <si>
    <t>NEXTVIEW VENTURES</t>
  </si>
  <si>
    <t>NEXTVIEW MANAGEMENT COMPANY, LLC</t>
  </si>
  <si>
    <t>179 LINCOLN STREET</t>
  </si>
  <si>
    <t>SUITE 404</t>
  </si>
  <si>
    <t>617-314-7218</t>
  </si>
  <si>
    <t>617-249-0555</t>
  </si>
  <si>
    <t>HTTP://NEXTVIEWVENTURES.COM/</t>
  </si>
  <si>
    <t>802-116974</t>
  </si>
  <si>
    <t>OXFORD FINANCE ADVISORS, LLC</t>
  </si>
  <si>
    <t>133 N. FAIRFAX STREET</t>
  </si>
  <si>
    <t>703-519-4900</t>
  </si>
  <si>
    <t>802-115132</t>
  </si>
  <si>
    <t>BREGAL SAGEMOUNT CREDIT OPPORTUNITIES FUND II-O GP LTD</t>
  </si>
  <si>
    <t>802-110189</t>
  </si>
  <si>
    <t>QIMING U.S. VENTURES MANAGEMENT, LLC</t>
  </si>
  <si>
    <t>2101 4TH AVENUE</t>
  </si>
  <si>
    <t>(206) 438-0777</t>
  </si>
  <si>
    <t>(206) 971-5055</t>
  </si>
  <si>
    <t>350 106TH AVENUE NE</t>
  </si>
  <si>
    <t>HTTP://WWW.QIMINGVC.COM</t>
  </si>
  <si>
    <t>802-114472</t>
  </si>
  <si>
    <t>ISEED VENTURES, LLC</t>
  </si>
  <si>
    <t>525 BRANNAN STREET,</t>
  </si>
  <si>
    <t>415-993-7282</t>
  </si>
  <si>
    <t>415-993-9480</t>
  </si>
  <si>
    <t>HTTPS://TWITTER.COM/ISEEDVC</t>
  </si>
  <si>
    <t>802-114696</t>
  </si>
  <si>
    <t>VGF MANAGEMENT COMPANY, LLC</t>
  </si>
  <si>
    <t>646-593-0787</t>
  </si>
  <si>
    <t>802-74835</t>
  </si>
  <si>
    <t>INTERNATIONAL HOUSING SOLUTIONS</t>
  </si>
  <si>
    <t>INTERNATIONAL HOUSING SOLUTIONS S.A.R.L</t>
  </si>
  <si>
    <t>PETER PLACE OFFICE PARK, BLOCK C</t>
  </si>
  <si>
    <t>54 PETER PLACE ROAD</t>
  </si>
  <si>
    <t>BRYANSTON, GAUTENG</t>
  </si>
  <si>
    <t>27 11 300 8600</t>
  </si>
  <si>
    <t>27 11 463 1391</t>
  </si>
  <si>
    <t>HTTP://WWW.IHSINVESTMENTS.CO.ZA/</t>
  </si>
  <si>
    <t>802-113030</t>
  </si>
  <si>
    <t>VIOLA FINTECH MANAGEMENT, L.P.</t>
  </si>
  <si>
    <t>HTTP://WWW.VIOLA-GROUP.COM/FUND/VIOLAFINTECH/</t>
  </si>
  <si>
    <t>802-79369</t>
  </si>
  <si>
    <t>MESA VERDE VENTURES II, LLC</t>
  </si>
  <si>
    <t>4225 EXECUTIVE SQUARE SUITE 600</t>
  </si>
  <si>
    <t>HTTP://WWW.MESAVERDEVP.COM</t>
  </si>
  <si>
    <t>802-112472</t>
  </si>
  <si>
    <t>CADENCE INVESTMENT PARTNERS LLP</t>
  </si>
  <si>
    <t>23 MELVILLE STREET</t>
  </si>
  <si>
    <t>EDINBURGH, LOTHIAN</t>
  </si>
  <si>
    <t>EH3 7PE</t>
  </si>
  <si>
    <t>HTTPS://UK.LINKEDIN.COM/COMPANY/CADENCE-INVESTMENT-PARTNERS-LLP</t>
  </si>
  <si>
    <t>2549007X3JATT7V5BA24</t>
  </si>
  <si>
    <t>802-110604</t>
  </si>
  <si>
    <t>RECIPROCAL VENTURE MANAGEMENT, L.L.C.</t>
  </si>
  <si>
    <t>100 CROSBY STREET</t>
  </si>
  <si>
    <t>646-532-2032</t>
  </si>
  <si>
    <t>HTTP://WWW.RECVC.COM/</t>
  </si>
  <si>
    <t>802-81185</t>
  </si>
  <si>
    <t>EBBETS FIELD CAPITAL MANAGEMENT LP</t>
  </si>
  <si>
    <t>800 BOYLSTON STREET, FLOOR 16, C/O REGUS</t>
  </si>
  <si>
    <t>617-766-2600</t>
  </si>
  <si>
    <t>HTTP://WWW.EBBETSFIELD.COM/</t>
  </si>
  <si>
    <t>802-115125</t>
  </si>
  <si>
    <t>BLUESTONE INVESTMENT MANAGER, LLC</t>
  </si>
  <si>
    <t>7900 WESTPARK DRIVE, SUITE T405</t>
  </si>
  <si>
    <t>MCLEAN</t>
  </si>
  <si>
    <t>703-462-5601</t>
  </si>
  <si>
    <t>HTTP://WWW.BLUESTONEINV.COM</t>
  </si>
  <si>
    <t>802-75815</t>
  </si>
  <si>
    <t>BROCKTON CAPITAL LLP</t>
  </si>
  <si>
    <t>89 WARDOUR STREET</t>
  </si>
  <si>
    <t>W1F 0UB</t>
  </si>
  <si>
    <t>+44 20 7220 2500</t>
  </si>
  <si>
    <t>HTTP://WWW.BROCKTONEVERLAST.COM</t>
  </si>
  <si>
    <t>802-115117</t>
  </si>
  <si>
    <t>REVETAS KEYSTONE CEE GP S.A R.L.</t>
  </si>
  <si>
    <t>MUNSBACH, LUXEMBOURG</t>
  </si>
  <si>
    <t>802-107480</t>
  </si>
  <si>
    <t>QUEST MANAGEMENT INC.</t>
  </si>
  <si>
    <t>65-9758-9844</t>
  </si>
  <si>
    <t>HTTP://WWW.QUESTTHAI.COM</t>
  </si>
  <si>
    <t>2138003F3XW1CGVQ6M34</t>
  </si>
  <si>
    <t>802-75542</t>
  </si>
  <si>
    <t>PANTHEON</t>
  </si>
  <si>
    <t>PANTHEON VENTURES (UK), LLP</t>
  </si>
  <si>
    <t>10 FINSBURY SQUARE</t>
  </si>
  <si>
    <t>EC2A 1AF</t>
  </si>
  <si>
    <t>44-203356-1800</t>
  </si>
  <si>
    <t>44-203356-1801</t>
  </si>
  <si>
    <t>HTTPS://WWW.PANTHEON.COM</t>
  </si>
  <si>
    <t>802-107616</t>
  </si>
  <si>
    <t>83NORTH MANAGEMENT, LTD.</t>
  </si>
  <si>
    <t>10 ABBA EBAN BLVD., BLDG. C</t>
  </si>
  <si>
    <t>9TH FLOOR, POB 12298</t>
  </si>
  <si>
    <t>+972 9 958 0007</t>
  </si>
  <si>
    <t>+972 9 958 0009</t>
  </si>
  <si>
    <t>HTTP://WWW.83NORTH.COM</t>
  </si>
  <si>
    <t>LIMITED COMPANY (CAYMAN ISLANDS)</t>
  </si>
  <si>
    <t>802-108504</t>
  </si>
  <si>
    <t>MIRABELLA MALTA LIMITED</t>
  </si>
  <si>
    <t>12 TIGNE PLACE, OFFICE 1/4A, TIGNE STREET</t>
  </si>
  <si>
    <t>SLIEMA</t>
  </si>
  <si>
    <t>SLM 3173</t>
  </si>
  <si>
    <t>+356 2122 1881</t>
  </si>
  <si>
    <t>213800FL1BC6V4M64Z34</t>
  </si>
  <si>
    <t>LIMITED LIABILITY PVT EXEMPT SINGLE MEMBER COMPANY</t>
  </si>
  <si>
    <t>802-107535</t>
  </si>
  <si>
    <t>GREENSTONE CAPITAL LLP</t>
  </si>
  <si>
    <t>11 ALBERMARLE STREET</t>
  </si>
  <si>
    <t>W1S 4HH</t>
  </si>
  <si>
    <t>HTTP://WWW.GREENSTONERESOURCES.COM</t>
  </si>
  <si>
    <t>802-114990</t>
  </si>
  <si>
    <t>BUILDERS UNION LLP</t>
  </si>
  <si>
    <t>35 SOHO SQUARE</t>
  </si>
  <si>
    <t>W1D 3QX</t>
  </si>
  <si>
    <t>+44 203 9585602</t>
  </si>
  <si>
    <t>https://www.buam.com/</t>
  </si>
  <si>
    <t>213800G8J3NWBPZVPL98</t>
  </si>
  <si>
    <t>802-113295</t>
  </si>
  <si>
    <t>RESOLUTE CAPITAL MANAGERS, LLC</t>
  </si>
  <si>
    <t>SUITE 566</t>
  </si>
  <si>
    <t>888-660-8159</t>
  </si>
  <si>
    <t>802-76785</t>
  </si>
  <si>
    <t>THREE ZERO THREE CAPITAL PARTNERS, LLC</t>
  </si>
  <si>
    <t>401 W SUPERIOR STREET</t>
  </si>
  <si>
    <t>312-605-8000</t>
  </si>
  <si>
    <t>HTTP://WWW.303CAPITAL.COM</t>
  </si>
  <si>
    <t>802-80728</t>
  </si>
  <si>
    <t>BLUEGEM CAPITAL PARTNERS LLP</t>
  </si>
  <si>
    <t>16 BERKELEY STREET</t>
  </si>
  <si>
    <t>W1J 8DZ</t>
  </si>
  <si>
    <t>44-0-207-647-9710</t>
  </si>
  <si>
    <t>44-0-207-647-9711</t>
  </si>
  <si>
    <t>https://www.linkedin.com/company/bluegem-capital-partners/</t>
  </si>
  <si>
    <t>2138004XOF6XOTLMVZ47</t>
  </si>
  <si>
    <t>INCORPORATED ENTITY ORGANIZED UNDER THE UK LAW</t>
  </si>
  <si>
    <t>802-116939</t>
  </si>
  <si>
    <t>PHORCYS CAPITAL PARTNERS, LLC</t>
  </si>
  <si>
    <t>1720 WINDWARD CONCOURSE</t>
  </si>
  <si>
    <t>ALPHARETTA</t>
  </si>
  <si>
    <t>770-777-9373</t>
  </si>
  <si>
    <t>770-777-9308</t>
  </si>
  <si>
    <t>HTTPS://www.phorcyscp.com</t>
  </si>
  <si>
    <t>HEDGE FUND</t>
  </si>
  <si>
    <t>802-75782</t>
  </si>
  <si>
    <t>VITRUVIAN PARTNERS LLP</t>
  </si>
  <si>
    <t>105 WIGMORE STREET</t>
  </si>
  <si>
    <t>W1U 1QY</t>
  </si>
  <si>
    <t>44 207 518-2800</t>
  </si>
  <si>
    <t>44 207 518-2801</t>
  </si>
  <si>
    <t>HTTPS://WWW.LINKEDIN.COM/COMPANY/VITRUVIAN-PARTNERS-LLP/</t>
  </si>
  <si>
    <t>21380027YHVANQKWZT55</t>
  </si>
  <si>
    <t>802-112116</t>
  </si>
  <si>
    <t>PEACEABLE LLC</t>
  </si>
  <si>
    <t>41 UNIVERSITY DRIVE</t>
  </si>
  <si>
    <t>NEWTOWN</t>
  </si>
  <si>
    <t>215-809-2090</t>
  </si>
  <si>
    <t>HTTP://WWW.PEACEABLESTREET.COM/</t>
  </si>
  <si>
    <t>802-79042</t>
  </si>
  <si>
    <t>RCJ MANAGEMENT, LLC</t>
  </si>
  <si>
    <t>ALLEN, CHANNING SAYLES</t>
  </si>
  <si>
    <t>50 WASHINGTON ST.</t>
  </si>
  <si>
    <t>STE. 702</t>
  </si>
  <si>
    <t>203-354-4505</t>
  </si>
  <si>
    <t>203-956-2140</t>
  </si>
  <si>
    <t>https://www.rcjmanagement.com/</t>
  </si>
  <si>
    <t>802-117095</t>
  </si>
  <si>
    <t>GRIT VENTURES LLC</t>
  </si>
  <si>
    <t>400 CONCAR DRIVE</t>
  </si>
  <si>
    <t>650-740-2164</t>
  </si>
  <si>
    <t>https://gritventures.com</t>
  </si>
  <si>
    <t>802-74786</t>
  </si>
  <si>
    <t>INDOSPACE CAPITAL MANAGEMENT LIMITED</t>
  </si>
  <si>
    <t>BANK STREET,19 CYBERCITY</t>
  </si>
  <si>
    <t>230 467 7986</t>
  </si>
  <si>
    <t>230 464 8306</t>
  </si>
  <si>
    <t>802-77484</t>
  </si>
  <si>
    <t>SELECT ADVISORS, L.L.C.</t>
  </si>
  <si>
    <t>49 GREENWICH AVENUE</t>
  </si>
  <si>
    <t>06830-5523</t>
  </si>
  <si>
    <t>203-661-2220</t>
  </si>
  <si>
    <t>203-661-2213</t>
  </si>
  <si>
    <t>802-75395</t>
  </si>
  <si>
    <t>HOUSTON VENTURES III MANAGEMENT, LLC</t>
  </si>
  <si>
    <t>600 TRAVIS, SUITE 3550</t>
  </si>
  <si>
    <t>832-529-2829</t>
  </si>
  <si>
    <t>HTTP://WWW.HOUVEN.COM</t>
  </si>
  <si>
    <t>802-75503</t>
  </si>
  <si>
    <t>DAG VENTURES</t>
  </si>
  <si>
    <t>DAG VENTURES, LLC</t>
  </si>
  <si>
    <t>251 LYTTON AVE.</t>
  </si>
  <si>
    <t>650-543-8180</t>
  </si>
  <si>
    <t>650-328-2921</t>
  </si>
  <si>
    <t>HTTPS://WWW.DAGVENTURES.COM/</t>
  </si>
  <si>
    <t>802-74975</t>
  </si>
  <si>
    <t>DIS MANAGEMENT COMPANY</t>
  </si>
  <si>
    <t>1000 SOUTH POINT DRIVE</t>
  </si>
  <si>
    <t>917-656-8390</t>
  </si>
  <si>
    <t>802-76950</t>
  </si>
  <si>
    <t>SEABRIGHT CAPITAL MANAGEMENT, LLC</t>
  </si>
  <si>
    <t>SUITE 902,9/F,CHINACHEM TOWER</t>
  </si>
  <si>
    <t>34-37 CONNAUGHT ROAD</t>
  </si>
  <si>
    <t>852-2549-1073</t>
  </si>
  <si>
    <t>852-2549-1629</t>
  </si>
  <si>
    <t>802-77634</t>
  </si>
  <si>
    <t>BAHIA AM RENDA VARIAVEL LTDA</t>
  </si>
  <si>
    <t>PRACA PIO X, 78</t>
  </si>
  <si>
    <t>20091-040</t>
  </si>
  <si>
    <t>+55 (21) 3733-7277</t>
  </si>
  <si>
    <t>+55 (21) 3733-7251</t>
  </si>
  <si>
    <t>HTTP://WWW.BAHIAASSET.COM.BR</t>
  </si>
  <si>
    <t>5493002EMJ891IZF7K15</t>
  </si>
  <si>
    <t>BRAZILIAN LIMITED LIABILITY COMPANY</t>
  </si>
  <si>
    <t>802-115189</t>
  </si>
  <si>
    <t>ZIGG CAPITAL MANAGEMENT COMPANY, LLC</t>
  </si>
  <si>
    <t>646-885-1355</t>
  </si>
  <si>
    <t>802-108068</t>
  </si>
  <si>
    <t>FAIRTREE ASSET MANAGEMENT PROPRIETARY LIMITED</t>
  </si>
  <si>
    <t>GROUND FLOOR, WILLOWBRIDGE PLACE</t>
  </si>
  <si>
    <t>CNR CARL CRONJE DRIVE &amp; OLD OAK ROAD, BELLVILLE</t>
  </si>
  <si>
    <t>+27 21 943 3760</t>
  </si>
  <si>
    <t>PO BOX 4124</t>
  </si>
  <si>
    <t>HTTP://WWW.FAIRTREE.COM</t>
  </si>
  <si>
    <t>3789006017E21AFAE228</t>
  </si>
  <si>
    <t>PRIVATE COMPANY WITH LIMITED LIABILITY</t>
  </si>
  <si>
    <t>802-75635</t>
  </si>
  <si>
    <t>COGNIS CAPITAL LLP</t>
  </si>
  <si>
    <t>53 DAVIES STREET</t>
  </si>
  <si>
    <t>W1K 5JH</t>
  </si>
  <si>
    <t>+44 20 3709 7245</t>
  </si>
  <si>
    <t>HTTP://WWW.COGNISCAPITAL.COM</t>
  </si>
  <si>
    <t>802-114304</t>
  </si>
  <si>
    <t>BLUE RIDGE CAPITAL, L.L.C.</t>
  </si>
  <si>
    <t>660 MADISON AVENUE</t>
  </si>
  <si>
    <t>10065-8414</t>
  </si>
  <si>
    <t>212-446-6200</t>
  </si>
  <si>
    <t>212-446-6201</t>
  </si>
  <si>
    <t>549300CZ8RWV8DPTTM44</t>
  </si>
  <si>
    <t>802-113644</t>
  </si>
  <si>
    <t>UPWEST LABS MANAGEMENT, LLC</t>
  </si>
  <si>
    <t>550 SOUTH CALIFORNIA AVENUE</t>
  </si>
  <si>
    <t>SUITE 1</t>
  </si>
  <si>
    <t>408-679-1840</t>
  </si>
  <si>
    <t>HTTP://UPWESTLABS.COM</t>
  </si>
  <si>
    <t>802-108380</t>
  </si>
  <si>
    <t>MISSION CAPITAL MANAGEMENT SERVICES, L.P.</t>
  </si>
  <si>
    <t>C/O AXIOM ASIA PRIVATE CAPITAL PTE. LTD.,</t>
  </si>
  <si>
    <t>16 COLLYER QUAY #11-02</t>
  </si>
  <si>
    <t>S049318</t>
  </si>
  <si>
    <t>+65 6336 8886</t>
  </si>
  <si>
    <t>+65 6336 8868</t>
  </si>
  <si>
    <t>HTTP://WWW.AXIOMASIA.COM</t>
  </si>
  <si>
    <t>802-111948</t>
  </si>
  <si>
    <t>BLANTYRE CAPITAL</t>
  </si>
  <si>
    <t>BLANTYRE CAPITAL LIMITED</t>
  </si>
  <si>
    <t>52 JERMYN STREET</t>
  </si>
  <si>
    <t>SW1Y 6LX</t>
  </si>
  <si>
    <t>+44 0207 534 0462</t>
  </si>
  <si>
    <t>+44 0207 900 1617</t>
  </si>
  <si>
    <t>HTTPS://WWW.BLANTYRECAPITAL.COM</t>
  </si>
  <si>
    <t>213800RYKFIX7TP4RL02</t>
  </si>
  <si>
    <t>802-74508</t>
  </si>
  <si>
    <t>COLUMBIA CAPITAL</t>
  </si>
  <si>
    <t>COLUMBIA CAPITAL, L.P.</t>
  </si>
  <si>
    <t>204 S. UNION STREET</t>
  </si>
  <si>
    <t>703-519-2000</t>
  </si>
  <si>
    <t>703-519-7996</t>
  </si>
  <si>
    <t>HTTP://WWW.COLCAP.COM</t>
  </si>
  <si>
    <t>802-75911</t>
  </si>
  <si>
    <t>IA CAPITAL ADVISORS, LLC</t>
  </si>
  <si>
    <t>920 BROADWAY</t>
  </si>
  <si>
    <t>15 FLOOR</t>
  </si>
  <si>
    <t>212-242-3310</t>
  </si>
  <si>
    <t>212-242-3338</t>
  </si>
  <si>
    <t>HTTP://WWW.IAVENTURES.COM</t>
  </si>
  <si>
    <t>802-115084</t>
  </si>
  <si>
    <t>HALCYON INVESTMENT MANAGEMENT, LLC</t>
  </si>
  <si>
    <t>3400 PROSPECT STREET NW</t>
  </si>
  <si>
    <t>202-796-4233</t>
  </si>
  <si>
    <t>802-115072</t>
  </si>
  <si>
    <t>COTTONWOOD VENTURE PARTNERS LLC</t>
  </si>
  <si>
    <t>4306 YOAKUM BOULEVARD</t>
  </si>
  <si>
    <t>832-244-9542</t>
  </si>
  <si>
    <t>https://www.cottonwoodvp.com/</t>
  </si>
  <si>
    <t>802-108379</t>
  </si>
  <si>
    <t>OPCAPITA LLP</t>
  </si>
  <si>
    <t>2 PARK STREET</t>
  </si>
  <si>
    <t>W1K2HX</t>
  </si>
  <si>
    <t>+44 0207 647 7300</t>
  </si>
  <si>
    <t>HTTP://WWW.OPCAPITA.COM</t>
  </si>
  <si>
    <t>802-117143</t>
  </si>
  <si>
    <t>TBS CAPITAL MANAGEMENT LLC</t>
  </si>
  <si>
    <t>30 WALL STREET</t>
  </si>
  <si>
    <t>(917) 675-3214</t>
  </si>
  <si>
    <t>99 WALL STREET</t>
  </si>
  <si>
    <t>SUITE 1057</t>
  </si>
  <si>
    <t>https://www.tbscap.com</t>
  </si>
  <si>
    <t>802-74680</t>
  </si>
  <si>
    <t>SAGARD PRIVATE EQUITY PARTNERS</t>
  </si>
  <si>
    <t>SAGARD SAS</t>
  </si>
  <si>
    <t>49-51 AVENUE GEORGE V</t>
  </si>
  <si>
    <t>01 53 83 30 19</t>
  </si>
  <si>
    <t>01 53 83 30 30</t>
  </si>
  <si>
    <t>HTTP://WWW.SAGARD.COM</t>
  </si>
  <si>
    <t>969500QRC7ADK155LI72</t>
  </si>
  <si>
    <t>802-74807</t>
  </si>
  <si>
    <t>ENCAP INVESTMENTS L.P.</t>
  </si>
  <si>
    <t>1100 LOUISIANA</t>
  </si>
  <si>
    <t>SUITE 4900</t>
  </si>
  <si>
    <t>713-659-6100</t>
  </si>
  <si>
    <t>713-659-6130</t>
  </si>
  <si>
    <t>HTTP://WWW.ENCAPINVESTMENTS.COM</t>
  </si>
  <si>
    <t>802-75521</t>
  </si>
  <si>
    <t>U.S. VENTURE PARTNERS</t>
  </si>
  <si>
    <t>USVP MANAGEMENT COMPANY LLC</t>
  </si>
  <si>
    <t>1460 EL CAMINO REAL</t>
  </si>
  <si>
    <t>650-854-9080</t>
  </si>
  <si>
    <t>650-234-0734</t>
  </si>
  <si>
    <t>HTTP://WWW.USVP.COM</t>
  </si>
  <si>
    <t>802-110240</t>
  </si>
  <si>
    <t>GOLDEN SAND RIVER (DIGITAL), LTD.</t>
  </si>
  <si>
    <t>802-74967</t>
  </si>
  <si>
    <t>AZIMUTH INVESTMENT MANAGEMENT, LLC</t>
  </si>
  <si>
    <t>39 BROADWAY, 36TH FLOOR</t>
  </si>
  <si>
    <t>212-366-8700</t>
  </si>
  <si>
    <t>212-366-8701</t>
  </si>
  <si>
    <t>HTTP://WWW.AZIMUTHTRUST.COM</t>
  </si>
  <si>
    <t>802-114855</t>
  </si>
  <si>
    <t>NEW RHEIN HEALTHCARE INVESTORS LLC</t>
  </si>
  <si>
    <t>100 N. 18TH STREET, SUITE 1930</t>
  </si>
  <si>
    <t>19103-2708</t>
  </si>
  <si>
    <t>(215) 419-7830</t>
  </si>
  <si>
    <t>https://newrhein.com</t>
  </si>
  <si>
    <t>802-113404</t>
  </si>
  <si>
    <t>VICTORIA CAPITAL PARTNERS CONSULTORIA E INVESTIMENTOS LTDA.</t>
  </si>
  <si>
    <t>RUA JOAQUIM FLORIANO, 960</t>
  </si>
  <si>
    <t>55-11-3135-7020</t>
  </si>
  <si>
    <t>55-11-3135-7045</t>
  </si>
  <si>
    <t>BRAZILIAN SOCIEDAD LIMITADA</t>
  </si>
  <si>
    <t>802-108606</t>
  </si>
  <si>
    <t>WHITE SQUARE CAPITAL LLP</t>
  </si>
  <si>
    <t>160 VICTORIA STREET</t>
  </si>
  <si>
    <t>SW1E 5LB</t>
  </si>
  <si>
    <t>HTTP://WHITESQUARECAPITAL.COM</t>
  </si>
  <si>
    <t>2138003QKBFGV3J6JJ29</t>
  </si>
  <si>
    <t>802-113616</t>
  </si>
  <si>
    <t>H INVESTMENT MANAGEMENT COMPANY, LTD.</t>
  </si>
  <si>
    <t>RM.705 BLDG. D1, LIANGMAQIAO DRC OFFICE BUILDING</t>
  </si>
  <si>
    <t>NO.19 DONGFANG EAST ROAD, CHAOYANG DISTRICT</t>
  </si>
  <si>
    <t>8610 8531 5759</t>
  </si>
  <si>
    <t>802-110746</t>
  </si>
  <si>
    <t>FIERRO CAPITAL MANAGEMENT LLP</t>
  </si>
  <si>
    <t>4TH FLOOR, ALDGATE TOWER</t>
  </si>
  <si>
    <t>2 LEMAN STREET</t>
  </si>
  <si>
    <t>E1 8FA</t>
  </si>
  <si>
    <t>+44 20 3002 7739</t>
  </si>
  <si>
    <t>HTTPS://WWW.FIERROCAPITAL.COM</t>
  </si>
  <si>
    <t>2549009O43FAVTIFT1</t>
  </si>
  <si>
    <t>802-107590</t>
  </si>
  <si>
    <t>14W VENTURES GP LLC</t>
  </si>
  <si>
    <t>450 WEST 14TH STREET</t>
  </si>
  <si>
    <t>13TH FL</t>
  </si>
  <si>
    <t>212-524-7310</t>
  </si>
  <si>
    <t>212-524-7301</t>
  </si>
  <si>
    <t>HTTP://WWW.14W.COM</t>
  </si>
  <si>
    <t>802-113425</t>
  </si>
  <si>
    <t>PANHE ASSET MANAGEMENT CO., LIMITED</t>
  </si>
  <si>
    <t>3309 BLOCK A GALAXY CENTURY BUILDING</t>
  </si>
  <si>
    <t>CAITIAN ROAD</t>
  </si>
  <si>
    <t>SHENZHEN, GUANGDONG PROVINCE</t>
  </si>
  <si>
    <t>+86 0755-83321768</t>
  </si>
  <si>
    <t>802-112856</t>
  </si>
  <si>
    <t>MEXICAN VARIABLE CAPITAL LIMITED LIABILITY COMPANY</t>
  </si>
  <si>
    <t>CFECAPITAL, S. DE R.L. DE C.V.</t>
  </si>
  <si>
    <t>PASEO DE LA REFORMA 164</t>
  </si>
  <si>
    <t>52 1 (55) 54361315</t>
  </si>
  <si>
    <t>HTTP://WWW.CFECAPITAL.COM.MX</t>
  </si>
  <si>
    <t>802-79932</t>
  </si>
  <si>
    <t>CORBEL CAPITAL PARTNERS</t>
  </si>
  <si>
    <t>CORBEL MANAGEMENT, LLC</t>
  </si>
  <si>
    <t>11777 SAN VICENTE BLVD.</t>
  </si>
  <si>
    <t>SUITE 777</t>
  </si>
  <si>
    <t>HTTP://WWW.CORBELCAP.COM</t>
  </si>
  <si>
    <t>802-74494</t>
  </si>
  <si>
    <t>BTG PACTUAL EUROPE LLP</t>
  </si>
  <si>
    <t>BTG PACTUAL (UK) LIMITED</t>
  </si>
  <si>
    <t>BERKELEY SQUARE HOUSE</t>
  </si>
  <si>
    <t>4-19 BERKELEY SQUARE</t>
  </si>
  <si>
    <t>W1J 6BR</t>
  </si>
  <si>
    <t>+44 207 647 4900</t>
  </si>
  <si>
    <t>549300XTXXWYREP6FM31</t>
  </si>
  <si>
    <t>802-115210</t>
  </si>
  <si>
    <t>DIVERGENT VENTURE MANAGEMENT IV</t>
  </si>
  <si>
    <t>DIVERGENT VENTURE MANAGEMENT IV, LLC</t>
  </si>
  <si>
    <t>1652 20TH AVE</t>
  </si>
  <si>
    <t>425-260-0019</t>
  </si>
  <si>
    <t>http://www.linkedin.com/comapny/divergent-ventures</t>
  </si>
  <si>
    <t>802-80095</t>
  </si>
  <si>
    <t>PEDDER STREET INVESTMENT MANAGEMENT LIMITED</t>
  </si>
  <si>
    <t>UNIT 1302, HENLEY BUILDING</t>
  </si>
  <si>
    <t>5 QUEEN'S ROAD CENTRAL</t>
  </si>
  <si>
    <t>852-2869-7000</t>
  </si>
  <si>
    <t>852-2869-7029</t>
  </si>
  <si>
    <t>549300M5Q5C18UTCIV83</t>
  </si>
  <si>
    <t>802-117376</t>
  </si>
  <si>
    <t>PEAK VENTURE HOLDINGS, LLC</t>
  </si>
  <si>
    <t>3451 NORTH TRIUMPH BLVD</t>
  </si>
  <si>
    <t>#200</t>
  </si>
  <si>
    <t>LEHI</t>
  </si>
  <si>
    <t>385-352-8880</t>
  </si>
  <si>
    <t>3451 N TRIUMPH BLVD #200</t>
  </si>
  <si>
    <t>http://peakventures.vc/</t>
  </si>
  <si>
    <t>802-110399</t>
  </si>
  <si>
    <t>NSSK II (INTL) GENPAR CO.</t>
  </si>
  <si>
    <t>23 LIME TREE BAY AVENUE</t>
  </si>
  <si>
    <t>GOVERNORS SQUARE, SUITE 4-210</t>
  </si>
  <si>
    <t>KY1-1209</t>
  </si>
  <si>
    <t>(345) 743-7677</t>
  </si>
  <si>
    <t>802-115100</t>
  </si>
  <si>
    <t>WINDMUEHLE, LLC</t>
  </si>
  <si>
    <t>500 W. 2ND STREET</t>
  </si>
  <si>
    <t>SUITE 1900, #162</t>
  </si>
  <si>
    <t>312-479-5026</t>
  </si>
  <si>
    <t>HTTPS://WWW.WINDMUEHLEFUNDS.COM/</t>
  </si>
  <si>
    <t>802-116975</t>
  </si>
  <si>
    <t>ALANDA CAPITAL MANAGEMENT LIMITED</t>
  </si>
  <si>
    <t>FOXGLOVE HOUSE</t>
  </si>
  <si>
    <t>166 PICCADILLY</t>
  </si>
  <si>
    <t>W1J 9EF</t>
  </si>
  <si>
    <t>44-020-7929-8557</t>
  </si>
  <si>
    <t>https://www.alandacapital.com</t>
  </si>
  <si>
    <t>213800WHTUDJHVL2HG18</t>
  </si>
  <si>
    <t>802-76291</t>
  </si>
  <si>
    <t>PENINSULA VENTURES</t>
  </si>
  <si>
    <t>PENINSULA VENTURE MANAGEMENT, L.L.C.</t>
  </si>
  <si>
    <t>4250 DRINKWATER BLVD., SUITE 300</t>
  </si>
  <si>
    <t>(602) 956-8700</t>
  </si>
  <si>
    <t>HTTP://WWW.PENINSULAVENTURES.COM</t>
  </si>
  <si>
    <t>802-76207</t>
  </si>
  <si>
    <t>ECOSYSTEM INTEGRITY MANAGEMENT, LLC</t>
  </si>
  <si>
    <t>310-614-8340</t>
  </si>
  <si>
    <t>HTTP://ECOSYSTEMINTEGRITY.COM</t>
  </si>
  <si>
    <t>802-80451</t>
  </si>
  <si>
    <t>NORTH ASSET MANAGEMENT LLP</t>
  </si>
  <si>
    <t>50 HANS CRESCENT</t>
  </si>
  <si>
    <t>SW1X 0NA</t>
  </si>
  <si>
    <t>+44 (0)20 7590 7600</t>
  </si>
  <si>
    <t>+44 (0) 20 7590 7628</t>
  </si>
  <si>
    <t>HTTP://WWW.NORTHASSET.COM</t>
  </si>
  <si>
    <t>SME5FHJODCR0TC3H2I35</t>
  </si>
  <si>
    <t>802-96205</t>
  </si>
  <si>
    <t>GRANITE HOUSE CAPITAL MANAGEMENT, LLC</t>
  </si>
  <si>
    <t>617-500-4500</t>
  </si>
  <si>
    <t>HTTP://GRANITEHOUSECAPITAL.COM</t>
  </si>
  <si>
    <t>802-117260</t>
  </si>
  <si>
    <t>SAFAR PARTNERS LLC</t>
  </si>
  <si>
    <t>585-967-5505</t>
  </si>
  <si>
    <t>802-112710</t>
  </si>
  <si>
    <t>GENESEE VALUE MANAGEMENT, LLC</t>
  </si>
  <si>
    <t>858 412 7480</t>
  </si>
  <si>
    <t>858 459 6412</t>
  </si>
  <si>
    <t>802-76313</t>
  </si>
  <si>
    <t>DRI CAPITAL INC.</t>
  </si>
  <si>
    <t>FIRST CANADIAN PLACE, 100 KING ST. WEST</t>
  </si>
  <si>
    <t>SUITE 7250, POB 62</t>
  </si>
  <si>
    <t>M5X 1B1</t>
  </si>
  <si>
    <t>416 863 1865</t>
  </si>
  <si>
    <t>416 863 5161</t>
  </si>
  <si>
    <t>HTTPS://WWW.DRICAPITAL.COM</t>
  </si>
  <si>
    <t>802-77811</t>
  </si>
  <si>
    <t>ONYX EQUITY MANAGEMENT</t>
  </si>
  <si>
    <t>ONYX EQUITY MANAGEMENT GESTORA DE INVESTIMENTOS LIMITADA</t>
  </si>
  <si>
    <t>50, SUITE 301</t>
  </si>
  <si>
    <t>55 11 4550 4120</t>
  </si>
  <si>
    <t>HTTP://WWW.ONYXEM.COM</t>
  </si>
  <si>
    <t>549300Y8RL91P554K376</t>
  </si>
  <si>
    <t>LIMITADA</t>
  </si>
  <si>
    <t>802-75344</t>
  </si>
  <si>
    <t>BLUMBERG CAPITAL, L.L.C.</t>
  </si>
  <si>
    <t>501 FOLSOM STREET</t>
  </si>
  <si>
    <t>94105-3024</t>
  </si>
  <si>
    <t>415-905-5000</t>
  </si>
  <si>
    <t>415-357-5027</t>
  </si>
  <si>
    <t>HTTP://BLUMBERGCAPITAL.COM</t>
  </si>
  <si>
    <t>802-110034</t>
  </si>
  <si>
    <t>OCTOPUS INVESTMENTS LIMITED</t>
  </si>
  <si>
    <t>00 +44 207 710 2800</t>
  </si>
  <si>
    <t>HTTP://WWW.OCTOPUSINVESTMENTS.COM</t>
  </si>
  <si>
    <t>213800D8ZGDJZPOC9180</t>
  </si>
  <si>
    <t>802-112935</t>
  </si>
  <si>
    <t>MAYFIELD INDIA LTD., A CAYMAN ISLANDS COMPANY</t>
  </si>
  <si>
    <t>2484 SAND HILL ROAD</t>
  </si>
  <si>
    <t>650-854-5560</t>
  </si>
  <si>
    <t>650-854-5712</t>
  </si>
  <si>
    <t>HTTPS://MEDIUM.COM/MAYFIELD-PERSPECTIVES</t>
  </si>
  <si>
    <t>802-75131</t>
  </si>
  <si>
    <t>MILES HOWLAND &amp; CO. LLC</t>
  </si>
  <si>
    <t>2 PARK AVENUE, 24TH FLOOR</t>
  </si>
  <si>
    <t>212-586-6050</t>
  </si>
  <si>
    <t>212-586-6060</t>
  </si>
  <si>
    <t>HTTP://WWW.MILES-HOWLAND.COM</t>
  </si>
  <si>
    <t>802-75371</t>
  </si>
  <si>
    <t>ALTA EQUITY PARTNERS, INC.</t>
  </si>
  <si>
    <t>ALTA EQUITY PARTNERS, LLC</t>
  </si>
  <si>
    <t>HTTP://WWW.ALTAEQUITYPARTNERS.COM</t>
  </si>
  <si>
    <t>802-111756</t>
  </si>
  <si>
    <t>KUPER, PETER</t>
  </si>
  <si>
    <t>KUPER JR., PETER C.</t>
  </si>
  <si>
    <t>119 MT. AUBURN ST., SUITE 316</t>
  </si>
  <si>
    <t>617-370-5777</t>
  </si>
  <si>
    <t>802-96236</t>
  </si>
  <si>
    <t>IDEA FUND PARTNERS, LLC</t>
  </si>
  <si>
    <t>1415 W NC 54</t>
  </si>
  <si>
    <t>BUILDING 100, UNIT 206</t>
  </si>
  <si>
    <t>919-808-4000</t>
  </si>
  <si>
    <t>HTTP://WWW.IDEAFUNDPARTNERS.COM/</t>
  </si>
  <si>
    <t>802-73229</t>
  </si>
  <si>
    <t>EQT INFRASTRUCTURE (GENERAL PARTNER) LP</t>
  </si>
  <si>
    <t>LEVEL 4 NORTH  ST JULIANS COURT. ST JULIANS AVENUE</t>
  </si>
  <si>
    <t>44 0 1481 722278</t>
  </si>
  <si>
    <t>44 0 1481 722442</t>
  </si>
  <si>
    <t>802-75351</t>
  </si>
  <si>
    <t>QUAKER PARTNERS MANAGEMENT L.P.</t>
  </si>
  <si>
    <t>150 MONUMENT ROAD</t>
  </si>
  <si>
    <t>SUITE 207</t>
  </si>
  <si>
    <t>267-288-8441</t>
  </si>
  <si>
    <t>HTTP://WWW.QUAKERBIO.COM</t>
  </si>
  <si>
    <t>802-114210</t>
  </si>
  <si>
    <t>MULTIVERSE INVESTMENT</t>
  </si>
  <si>
    <t>MULTIVERSE INVESTMENT FUND I GP, LLC</t>
  </si>
  <si>
    <t>5755 OBERLIN DR., STE 301</t>
  </si>
  <si>
    <t>(858) 353-1643</t>
  </si>
  <si>
    <t>http://www.multiverseinvestmentfund.com/</t>
  </si>
  <si>
    <t>802-114617</t>
  </si>
  <si>
    <t>MANFRE, CHRIS</t>
  </si>
  <si>
    <t>MANFRE, CHRISTIANO</t>
  </si>
  <si>
    <t>633 5TH STREET, 28 FLOOR</t>
  </si>
  <si>
    <t>323-977-9960</t>
  </si>
  <si>
    <t>877-774-1326</t>
  </si>
  <si>
    <t>http://www.bardico.com</t>
  </si>
  <si>
    <t>802-80729</t>
  </si>
  <si>
    <t>SUSA VENTURES</t>
  </si>
  <si>
    <t>SUSA VENTURES MANAGEMENT, LLC</t>
  </si>
  <si>
    <t>548 MARKET ST #83812</t>
  </si>
  <si>
    <t>C/O NATALIE FLEMING</t>
  </si>
  <si>
    <t>650-521-4278</t>
  </si>
  <si>
    <t>HTTP://WWW.SUSAVENTURES.COM</t>
  </si>
  <si>
    <t>802-113813</t>
  </si>
  <si>
    <t>GREENLINE TRADING LLC</t>
  </si>
  <si>
    <t>46 SWEETDREAM PL</t>
  </si>
  <si>
    <t>832-381-4640</t>
  </si>
  <si>
    <t>HTTPS://GREENLINE-TRADING.COM/</t>
  </si>
  <si>
    <t>802-75791</t>
  </si>
  <si>
    <t>SAMENA CAPITAL HONG KONG LIMITED</t>
  </si>
  <si>
    <t>852 3583 6000</t>
  </si>
  <si>
    <t>852 3571 9400</t>
  </si>
  <si>
    <t>HTTP://WWW.SAMENACAPITAL.COM/</t>
  </si>
  <si>
    <t>802-100487</t>
  </si>
  <si>
    <t>TEN ELEVEN VENTURES, LLC</t>
  </si>
  <si>
    <t>345 LORTON AVE. SUITE 401</t>
  </si>
  <si>
    <t>650-627-4417</t>
  </si>
  <si>
    <t>HTTP://WWW.1011VC.COM</t>
  </si>
  <si>
    <t>802-107443</t>
  </si>
  <si>
    <t>JIM GOLDINGER</t>
  </si>
  <si>
    <t>GOLDINGER, JAMES EDWARD</t>
  </si>
  <si>
    <t>857-242-0096</t>
  </si>
  <si>
    <t>802-80266</t>
  </si>
  <si>
    <t>PALISADE INVESTMENT PARTNERS LIMITED</t>
  </si>
  <si>
    <t>612-8970-7801</t>
  </si>
  <si>
    <t>612-9241-6671</t>
  </si>
  <si>
    <t>PO BOX R1313</t>
  </si>
  <si>
    <t>ROYAL EXCHANGE NSW</t>
  </si>
  <si>
    <t>HTTP://WWW.PALISADEPARTNERS.COM.AU/</t>
  </si>
  <si>
    <t>PUBLIC COMPANY</t>
  </si>
  <si>
    <t>802-108662</t>
  </si>
  <si>
    <t>NAVIGATION CAPITAL PARTNERS, INC.</t>
  </si>
  <si>
    <t>1380 W PACES FERRY ROAD STE 1100</t>
  </si>
  <si>
    <t>404-504-4072</t>
  </si>
  <si>
    <t>404-264-9305</t>
  </si>
  <si>
    <t>2870 PEACHTREE RD NW UNIT 509</t>
  </si>
  <si>
    <t>HTTP://WWW.NAVIGATIONCAPITAL.COM</t>
  </si>
  <si>
    <t>802-107453</t>
  </si>
  <si>
    <t>PROPEL VENTURE PARTNERS MANAGEMENT CO.</t>
  </si>
  <si>
    <t>PROPEL VENTURE PARTNERS MANAGEMENT CO., LLC</t>
  </si>
  <si>
    <t>201 MISSION ST.</t>
  </si>
  <si>
    <t>415-754-9344</t>
  </si>
  <si>
    <t>HTTP://PROPEL.VC</t>
  </si>
  <si>
    <t>802-76843</t>
  </si>
  <si>
    <t>INVESTCORP REAL ESTATE CREDIT III GP LIMITED</t>
  </si>
  <si>
    <t>BOUNDRY HALL CRICKET SQUARE</t>
  </si>
  <si>
    <t>1 345 949 5122</t>
  </si>
  <si>
    <t>1 345 949 6773</t>
  </si>
  <si>
    <t>802-79663</t>
  </si>
  <si>
    <t>DRIEHAUS PRIVATE EQUITY, LLC</t>
  </si>
  <si>
    <t>17 EAST ERIE STREET</t>
  </si>
  <si>
    <t>312-932-3602</t>
  </si>
  <si>
    <t>312-587-3624</t>
  </si>
  <si>
    <t>HTTP://WWW.DRIEHAUSPE.COM</t>
  </si>
  <si>
    <t>802-110545</t>
  </si>
  <si>
    <t>BRIDGES FUND MANAGEMENT LIMITED</t>
  </si>
  <si>
    <t>38 SEYMOUR STREET</t>
  </si>
  <si>
    <t>W1H 7BP</t>
  </si>
  <si>
    <t>44-20-3780-8000</t>
  </si>
  <si>
    <t>HTTP://BRIDGESFUNDMANAGEMENT.COM</t>
  </si>
  <si>
    <t>213800O52LHC4VANEU66</t>
  </si>
  <si>
    <t>802-106741</t>
  </si>
  <si>
    <t>NAZMARK, LLC</t>
  </si>
  <si>
    <t>11111 KATY FRWY., STE. 910</t>
  </si>
  <si>
    <t>713-973-5700</t>
  </si>
  <si>
    <t>HTTP://WWW.NAZMARK.COM/</t>
  </si>
  <si>
    <t>802-117371</t>
  </si>
  <si>
    <t>MAYA CAPITAL MANAGEMENT, LLC</t>
  </si>
  <si>
    <t>RUA DR. RENATO PAES DE BARROS</t>
  </si>
  <si>
    <t>1017, 15 ANDAR</t>
  </si>
  <si>
    <t>SAN PAULO, SP</t>
  </si>
  <si>
    <t>CEP 04530-</t>
  </si>
  <si>
    <t>55-242-601-2047</t>
  </si>
  <si>
    <t>https://www.linkedin.com/company/mayacapital/</t>
  </si>
  <si>
    <t>802-114129</t>
  </si>
  <si>
    <t>MAPLEWOOD ADVISORS IM, LLC</t>
  </si>
  <si>
    <t>555 E. LANCASTER AVENUE</t>
  </si>
  <si>
    <t>610-816-6660</t>
  </si>
  <si>
    <t>http://www.maplewoodllc.com</t>
  </si>
  <si>
    <t>802-76078</t>
  </si>
  <si>
    <t>CAM ALTERNATIVES GMBH</t>
  </si>
  <si>
    <t>ELSA-BRAENDSTROEM-STRASSE 10-12</t>
  </si>
  <si>
    <t>COLOGNE</t>
  </si>
  <si>
    <t>49 221 937 085 0</t>
  </si>
  <si>
    <t>https://www.cam-alternatives.com</t>
  </si>
  <si>
    <t>5299009ZLS4BUQ8SBE38</t>
  </si>
  <si>
    <t>802-108948</t>
  </si>
  <si>
    <t>MATERIAL IMPACT MANAGEMENT, LLC</t>
  </si>
  <si>
    <t>200 NEWBURY STREET</t>
  </si>
  <si>
    <t>781-290-0004</t>
  </si>
  <si>
    <t>HTTP://WWW.MATERIALIMPACT.COM</t>
  </si>
  <si>
    <t>802-79228</t>
  </si>
  <si>
    <t>WAVELAND INVESTMENTS, LLC</t>
  </si>
  <si>
    <t>1850 SECOND STREET</t>
  </si>
  <si>
    <t>HIGHLAND PARK</t>
  </si>
  <si>
    <t>312-506-6460</t>
  </si>
  <si>
    <t>312-506-6455</t>
  </si>
  <si>
    <t>HTTP://WWW.WAVELANDINVESTMENTS.COM</t>
  </si>
  <si>
    <t>802-76139</t>
  </si>
  <si>
    <t>TRUE VENTURES</t>
  </si>
  <si>
    <t>TRUE VENTURE MANAGEMENT, L.L.C.</t>
  </si>
  <si>
    <t>575 HIGH STREET</t>
  </si>
  <si>
    <t>650-319-2150</t>
  </si>
  <si>
    <t>HTTPS://WWW.TRUEVENTURES.COM</t>
  </si>
  <si>
    <t>802-79579</t>
  </si>
  <si>
    <t>HBC INVESTMENTS</t>
  </si>
  <si>
    <t>HBC GP LLC</t>
  </si>
  <si>
    <t>3963 MAPLE AVENUE, SUITE 450</t>
  </si>
  <si>
    <t>214-451-4640</t>
  </si>
  <si>
    <t>HTTP://HBCINVESTMENTS.COM</t>
  </si>
  <si>
    <t>802-79732</t>
  </si>
  <si>
    <t>D F BURCH ADVISORS, LTD.</t>
  </si>
  <si>
    <t>8111 PRESTON ROAD</t>
  </si>
  <si>
    <t>SUITE 475</t>
  </si>
  <si>
    <t>75225-6316</t>
  </si>
  <si>
    <t>214-696-1725</t>
  </si>
  <si>
    <t>214-696-0684</t>
  </si>
  <si>
    <t>HTTP://WWW.DFBURCHADVISORS.COM</t>
  </si>
  <si>
    <t>802-114254</t>
  </si>
  <si>
    <t>CLEAR FINANCE TECHNOLOGY CORP.</t>
  </si>
  <si>
    <t>200 UNIVERSITY AVENUE</t>
  </si>
  <si>
    <t>SUITE 1301</t>
  </si>
  <si>
    <t>M5H 3C6</t>
  </si>
  <si>
    <t>647-527-5585</t>
  </si>
  <si>
    <t>https://clearbanc.com/</t>
  </si>
  <si>
    <t>802-112305</t>
  </si>
  <si>
    <t>QUAKE CAPITAL</t>
  </si>
  <si>
    <t>QUAKE INVESTMENT STRATEGIES, LLC</t>
  </si>
  <si>
    <t>411 BRAZOS STREET</t>
  </si>
  <si>
    <t>SUITE 106</t>
  </si>
  <si>
    <t>469-867-7375</t>
  </si>
  <si>
    <t>HTTP://WWW.QUAKECAPITAL.COM</t>
  </si>
  <si>
    <t>802-110333</t>
  </si>
  <si>
    <t>FOX RIVER ADVISERS, LLC</t>
  </si>
  <si>
    <t>1601 N. BOND STREET</t>
  </si>
  <si>
    <t>NAPERVILLE</t>
  </si>
  <si>
    <t>331-472-3235</t>
  </si>
  <si>
    <t>331-472-3256</t>
  </si>
  <si>
    <t>http://www.frpllc.com/</t>
  </si>
  <si>
    <t>802-76019</t>
  </si>
  <si>
    <t>AVASAR ASSET MANAGEMENT</t>
  </si>
  <si>
    <t>AVASAR ASSET MANAGEMENT LLC</t>
  </si>
  <si>
    <t>157 COLUMBUS AVENUE</t>
  </si>
  <si>
    <t>646-216-9890</t>
  </si>
  <si>
    <t>HTTP://WWW.AVASARPARTNERS.COM/</t>
  </si>
  <si>
    <t>802-114760</t>
  </si>
  <si>
    <t>GOLDSTREAM CAPITAL MANAGEMENT LIMITED</t>
  </si>
  <si>
    <t>SUITE 2708, 27TH FLOOR</t>
  </si>
  <si>
    <t>ONE EXCHANGE SQUARE, CENTRAL</t>
  </si>
  <si>
    <t>852 2108 7800</t>
  </si>
  <si>
    <t>http://www.goldstreamfund.com</t>
  </si>
  <si>
    <t>5493001N15YSA7T6GL30</t>
  </si>
  <si>
    <t>802-75525</t>
  </si>
  <si>
    <t>REDPOINT VENTURES</t>
  </si>
  <si>
    <t>REDPOINT MANAGEMENT, LLC</t>
  </si>
  <si>
    <t>BUILDING 2, SUITE 290</t>
  </si>
  <si>
    <t>650 926 5600</t>
  </si>
  <si>
    <t>650 561 9528</t>
  </si>
  <si>
    <t>HTTP://WWW.REDPOINT.COM/</t>
  </si>
  <si>
    <t>802-75933</t>
  </si>
  <si>
    <t>NGN CAPITAL LLC</t>
  </si>
  <si>
    <t>26TH FLOOR</t>
  </si>
  <si>
    <t>212-972-0077</t>
  </si>
  <si>
    <t>212-972-0080</t>
  </si>
  <si>
    <t>HTTP://NGNCAPITAL.COM</t>
  </si>
  <si>
    <t>802-113928</t>
  </si>
  <si>
    <t>VALO VENTURES MANAGEMENT, L.P.</t>
  </si>
  <si>
    <t>524 RAMONA STREET</t>
  </si>
  <si>
    <t>415-275-1738</t>
  </si>
  <si>
    <t>https://www.linkedin.com/company/valoventures/about/</t>
  </si>
  <si>
    <t>802-79953</t>
  </si>
  <si>
    <t>ADVENT PARTNERS PTY LTD</t>
  </si>
  <si>
    <t>LEVEL 17</t>
  </si>
  <si>
    <t>40 CITY ROAD</t>
  </si>
  <si>
    <t>SOUTHBANK</t>
  </si>
  <si>
    <t>+61 3 96909566</t>
  </si>
  <si>
    <t>+61 3 96909466</t>
  </si>
  <si>
    <t>HTTP://WWW.ADVENT.COM.AU</t>
  </si>
  <si>
    <t>ACN 006 235 632</t>
  </si>
  <si>
    <t>802-112719</t>
  </si>
  <si>
    <t>CRESCENT SKY CAPITAL LP</t>
  </si>
  <si>
    <t>152 W57TH STREET</t>
  </si>
  <si>
    <t>HTTPS://WWW.CRESCENTSKY.COM</t>
  </si>
  <si>
    <t>802-108484</t>
  </si>
  <si>
    <t>SANTÉ CAPITAL MANAGEMENT, LP</t>
  </si>
  <si>
    <t>500 WEST 5TH STREEET</t>
  </si>
  <si>
    <t>HTTP://WWW.SANTECAPITAL.COM</t>
  </si>
  <si>
    <t>802-110007</t>
  </si>
  <si>
    <t>BERINGER CAPITAL (GP) III INC.</t>
  </si>
  <si>
    <t>141 ADELAIDE STREET WEST</t>
  </si>
  <si>
    <t>SUITE 750</t>
  </si>
  <si>
    <t>M5H3L5</t>
  </si>
  <si>
    <t>416 928 2166</t>
  </si>
  <si>
    <t>416 928 1480</t>
  </si>
  <si>
    <t>HTTP://WWW.BERINGERCAPITAL.COM</t>
  </si>
  <si>
    <t>802-113499</t>
  </si>
  <si>
    <t>SP CAPITAL PARTNERS, LLC</t>
  </si>
  <si>
    <t>830 THIRD AVE</t>
  </si>
  <si>
    <t>646-248-5125</t>
  </si>
  <si>
    <t>HTTPS://WWW.SPCAPPARTNERS.COM</t>
  </si>
  <si>
    <t>802-101529</t>
  </si>
  <si>
    <t>JS VENTURE MANAGEMENT, LLC</t>
  </si>
  <si>
    <t>650-427-9810</t>
  </si>
  <si>
    <t>802-112515</t>
  </si>
  <si>
    <t>SLATE INVESTMENT MANAGEMENT L.P.</t>
  </si>
  <si>
    <t>121 KING STREET WEST</t>
  </si>
  <si>
    <t>M5H 3T9</t>
  </si>
  <si>
    <t>416-644-4264</t>
  </si>
  <si>
    <t>416-947-9366</t>
  </si>
  <si>
    <t>HTTP://WWW.SLATEAM.COM</t>
  </si>
  <si>
    <t>802-74923</t>
  </si>
  <si>
    <t>OPUS CAPITAL GROUP LLC</t>
  </si>
  <si>
    <t>1500 FASHION ISLAND BLVD</t>
  </si>
  <si>
    <t>650-543-2900</t>
  </si>
  <si>
    <t>650-543-2901</t>
  </si>
  <si>
    <t>HTTP://WWW.OPUSCAPITALVENTURES.COM</t>
  </si>
  <si>
    <t>802-107725</t>
  </si>
  <si>
    <t>NEUBERGER BERMAN AIFM LIMITED</t>
  </si>
  <si>
    <t>4TH FLOOR, LANSDOWNE HOUSE,</t>
  </si>
  <si>
    <t>44 (0)20 3214 9000</t>
  </si>
  <si>
    <t>44 (0)20 3031 1367</t>
  </si>
  <si>
    <t>HTTP://WWW.NB.COM/EUROPE</t>
  </si>
  <si>
    <t>549300IPG4FJFCGXG372</t>
  </si>
  <si>
    <t>802-77934</t>
  </si>
  <si>
    <t>SANDBOX HOLDINGS, LLC</t>
  </si>
  <si>
    <t>802-112399</t>
  </si>
  <si>
    <t>LINCHRIS CAPITAL MANAGEMENT, LLC</t>
  </si>
  <si>
    <t>225 WATER STREET</t>
  </si>
  <si>
    <t>SUITE A-125</t>
  </si>
  <si>
    <t>781-826-8824</t>
  </si>
  <si>
    <t>781-826-2411</t>
  </si>
  <si>
    <t>HTTP://WWW.LINCHRISCAPTIALPARTNERS.COM/</t>
  </si>
  <si>
    <t>802-107826</t>
  </si>
  <si>
    <t>FITZPATRICK SECURITIES LLC</t>
  </si>
  <si>
    <t>HAGAN, RYAN FITZPATRICK</t>
  </si>
  <si>
    <t>19 GROVE ST.</t>
  </si>
  <si>
    <t>STE. 202</t>
  </si>
  <si>
    <t>PETERBOROUGH</t>
  </si>
  <si>
    <t>03458-0011</t>
  </si>
  <si>
    <t>1 (603) 924-2527</t>
  </si>
  <si>
    <t>POST OFFICE BOX 11</t>
  </si>
  <si>
    <t>https://www.fitzpatrick-securities.com</t>
  </si>
  <si>
    <t>254900NS7DSWWY9PPN05</t>
  </si>
  <si>
    <t>802-111769</t>
  </si>
  <si>
    <t>FJ LABS, INC.</t>
  </si>
  <si>
    <t>19 WEST 24TH STREET</t>
  </si>
  <si>
    <t>(917) 371-5441</t>
  </si>
  <si>
    <t>HTTPS://ANGEL.CO/FJ-LABS</t>
  </si>
  <si>
    <t>802-115041</t>
  </si>
  <si>
    <t>FALCON HOUSE CAPITAL MANAGEMENT PTE. LTD.</t>
  </si>
  <si>
    <t>541 ORCHARD ROAD, #18-01 LIAT TOWERS</t>
  </si>
  <si>
    <t>65 67350135</t>
  </si>
  <si>
    <t>65 67354135</t>
  </si>
  <si>
    <t>https://www.linkedin.com/company/falconhouse</t>
  </si>
  <si>
    <t>802-113941</t>
  </si>
  <si>
    <t>CLEARWATER CAPITAL PARTNERS</t>
  </si>
  <si>
    <t>CLEARWATER CAPITAL PARTNERS HONG KONG LTD.</t>
  </si>
  <si>
    <t>SUITE 3205, NO. 9 QUEEN'S ROAD CENTRAL</t>
  </si>
  <si>
    <t>852 3713 4800</t>
  </si>
  <si>
    <t>852 3713 4890</t>
  </si>
  <si>
    <t>HTTPS://WWW.CLEARWATERCAPITALPARTNERS.COM/</t>
  </si>
  <si>
    <t>802-80158</t>
  </si>
  <si>
    <t>KONTIKI CAPITAL MANAGEMENT (HK) LIMITED</t>
  </si>
  <si>
    <t>SUITE 3205-6, ICBC TOWER</t>
  </si>
  <si>
    <t>3 GARDEN ROAD</t>
  </si>
  <si>
    <t>+852 3107 2388</t>
  </si>
  <si>
    <t>+852 3107 2380</t>
  </si>
  <si>
    <t>549300LP4QVHTU4KX228</t>
  </si>
  <si>
    <t>802-107547</t>
  </si>
  <si>
    <t>3X5 PARTNERS</t>
  </si>
  <si>
    <t>3X5 PARTNERS, LLC</t>
  </si>
  <si>
    <t>2540 NE MARTIN LUTHER KING JR. BOULEVARD</t>
  </si>
  <si>
    <t>HTTP://WWW.3X5FUND.COM</t>
  </si>
  <si>
    <t>802-75851</t>
  </si>
  <si>
    <t>ALTOR FUND II GP LIMITED</t>
  </si>
  <si>
    <t>213800SMJYIY63WKTN89</t>
  </si>
  <si>
    <t>802-108118</t>
  </si>
  <si>
    <t>RIVERROCK EUROPEAN CAPITAL PARTNERS LLP</t>
  </si>
  <si>
    <t>11 PILGRIM STREET</t>
  </si>
  <si>
    <t>EC4V 6RN</t>
  </si>
  <si>
    <t>44 20 7842 7699</t>
  </si>
  <si>
    <t>HTTP://WWW.RIVERROCK.EU</t>
  </si>
  <si>
    <t>213800DGH78EAKFEMH96</t>
  </si>
  <si>
    <t>802-75563</t>
  </si>
  <si>
    <t>DN CAPITAL (US), INC</t>
  </si>
  <si>
    <t>BUILDING 3 SUITE 245</t>
  </si>
  <si>
    <t>650-561-9300</t>
  </si>
  <si>
    <t>650-798-5001</t>
  </si>
  <si>
    <t>HTTP://WWW.DNCAPITAL.COM</t>
  </si>
  <si>
    <t>802-77080</t>
  </si>
  <si>
    <t>DATA POINT MANAGEMENT COMPANY, LLC</t>
  </si>
  <si>
    <t>ONE MARINA PARK DRIVE</t>
  </si>
  <si>
    <t>SUITE 1001</t>
  </si>
  <si>
    <t>617 874 5152</t>
  </si>
  <si>
    <t>HTTP://WWW.DATAPOINTCAPITAL.COM/</t>
  </si>
  <si>
    <t>802-113569</t>
  </si>
  <si>
    <t>HEALTH2047 CAPITAL PARTNERS MANAGEMENT, LLC</t>
  </si>
  <si>
    <t>3000 SAND HILL RD</t>
  </si>
  <si>
    <t>STE 3-240</t>
  </si>
  <si>
    <t>650-546-7145</t>
  </si>
  <si>
    <t>HTTPS://HEALTH2047CAPITAL.COM</t>
  </si>
  <si>
    <t>802-109949</t>
  </si>
  <si>
    <t>ROXBURY ASSET MANAGEMENT LIMITED</t>
  </si>
  <si>
    <t>2 SAVILE ROW</t>
  </si>
  <si>
    <t>W1S 3PA</t>
  </si>
  <si>
    <t>HTTP://WWW.ROXBURY-AM.COM</t>
  </si>
  <si>
    <t>54930000LKS3HZTE8H8</t>
  </si>
  <si>
    <t>802-108313</t>
  </si>
  <si>
    <t>ABAC SOLUTIONS MANAGER</t>
  </si>
  <si>
    <t>ABAC SOLUTIONS MANAGER S.A.R.L.</t>
  </si>
  <si>
    <t>L-2540 LUXEMBOURG</t>
  </si>
  <si>
    <t>+352 422 229 231</t>
  </si>
  <si>
    <t>+352 49 67 67 98 49</t>
  </si>
  <si>
    <t>HTTPS://WWW.ABACSOLUTIONS.LU</t>
  </si>
  <si>
    <t>SOCIETE A RESPONSABILITE LIMITEE (LUXEMBOURG LLC)</t>
  </si>
  <si>
    <t>802-110702</t>
  </si>
  <si>
    <t>STJ VENTURES, LLC</t>
  </si>
  <si>
    <t>8585 PEACOCK WAY</t>
  </si>
  <si>
    <t>210-824-1471</t>
  </si>
  <si>
    <t>210-824-7776</t>
  </si>
  <si>
    <t>802-110978</t>
  </si>
  <si>
    <t>EPIRIS LLP</t>
  </si>
  <si>
    <t>44 0 20 72144201</t>
  </si>
  <si>
    <t>HTTP://WWW.EPIRIS.CO.UK</t>
  </si>
  <si>
    <t>802-107483</t>
  </si>
  <si>
    <t>ENERGY INNOVATION CAPITAL MANAGEMENT, LLC</t>
  </si>
  <si>
    <t>4 ORINDA WAY</t>
  </si>
  <si>
    <t>SUITE 240-B</t>
  </si>
  <si>
    <t>ORINDA</t>
  </si>
  <si>
    <t>617-794-8820</t>
  </si>
  <si>
    <t>HTTP://ENERGYINNOVATIONCAPITAL.COM/</t>
  </si>
  <si>
    <t>802-80470</t>
  </si>
  <si>
    <t>DIGNARI CAPITAL PARTNERS (HK) LIMITED</t>
  </si>
  <si>
    <t>UNIT 703</t>
  </si>
  <si>
    <t>FAIRMONT HOUSE, 8 COTTON TREE DRIVE</t>
  </si>
  <si>
    <t>+852 3468 8950</t>
  </si>
  <si>
    <t>+852 3468 8961</t>
  </si>
  <si>
    <t>HTTP://WWW.DIGNARICAPITAL.COM</t>
  </si>
  <si>
    <t>2138009OZHBZGMW25V03</t>
  </si>
  <si>
    <t>802-75032</t>
  </si>
  <si>
    <t>LIGHTHORSE ASSET MANAGEMENT (HK) LTD</t>
  </si>
  <si>
    <t>3 GARDEN ROAD CENTRAL</t>
  </si>
  <si>
    <t>SUITES 1107-08 CHAMPION TOWER</t>
  </si>
  <si>
    <t>852-2169-3318</t>
  </si>
  <si>
    <t>852-2169-3718</t>
  </si>
  <si>
    <t>549300MGU71RY1D42D69</t>
  </si>
  <si>
    <t>802-76237</t>
  </si>
  <si>
    <t>NORTH BRIDGE VENTURE MANAGEMENT COMPANY, LLC</t>
  </si>
  <si>
    <t>60 WILLIAMS STREET</t>
  </si>
  <si>
    <t>781-290-0999</t>
  </si>
  <si>
    <t>HTTP://WWW.NORTHBRIDGE.COM/</t>
  </si>
  <si>
    <t>802-107777</t>
  </si>
  <si>
    <t>DUKE STREET V LIMITED</t>
  </si>
  <si>
    <t>NATIONS HOUSE</t>
  </si>
  <si>
    <t>+44 020 7663 8500</t>
  </si>
  <si>
    <t>+44 0207 663 8501</t>
  </si>
  <si>
    <t>HTTP://WWW.DUKESTREET.COM</t>
  </si>
  <si>
    <t>802-107365</t>
  </si>
  <si>
    <t>MANDALA CAPITAL LIMITED</t>
  </si>
  <si>
    <t>HTTP://WWW.MANDALA-CAPITAL.COM</t>
  </si>
  <si>
    <t>802-117305</t>
  </si>
  <si>
    <t>SPECTRA INVESTIMENTOS LTDA.</t>
  </si>
  <si>
    <t>RUA AMAURI 255</t>
  </si>
  <si>
    <t>4 ANDAR</t>
  </si>
  <si>
    <t>SAO PAULO, SAO PAULO</t>
  </si>
  <si>
    <t>+55 11 3588 1177</t>
  </si>
  <si>
    <t>https://www.linkedin.com/company/spectra-investimentos/about/</t>
  </si>
  <si>
    <t>802-75870</t>
  </si>
  <si>
    <t>RAZOR'S EDGE VENTURES, LLC</t>
  </si>
  <si>
    <t>1875 EXPLORER STREET</t>
  </si>
  <si>
    <t>SUITE 560</t>
  </si>
  <si>
    <t>703-787-7727</t>
  </si>
  <si>
    <t>HTTP://WWW.RAZORSVC.COM</t>
  </si>
  <si>
    <t>802-78114</t>
  </si>
  <si>
    <t>PEDDER STREET ASIA LIMITED</t>
  </si>
  <si>
    <t>C/O PEDDER STREET INVESTMENT MANAGEMENT LIMITED</t>
  </si>
  <si>
    <t>UNIT 1302, HENLEY BUILDING, 5 QUEENS ROAD CENTRAL,</t>
  </si>
  <si>
    <t>852 2869 7000</t>
  </si>
  <si>
    <t>852 2869 7029</t>
  </si>
  <si>
    <t>802-77620</t>
  </si>
  <si>
    <t>LAV MANAGEMENT COMPANY, LIMITED</t>
  </si>
  <si>
    <t>802-110595</t>
  </si>
  <si>
    <t>ARDEVORA ASSET MANAGEMENT LLP</t>
  </si>
  <si>
    <t>6 NEW BRIDGE STREET</t>
  </si>
  <si>
    <t>EC4V 6AB</t>
  </si>
  <si>
    <t>+44 (0)20 7842 0630</t>
  </si>
  <si>
    <t>+44 (0)20 79362598</t>
  </si>
  <si>
    <t>HTTP://WWW.ARDEVORA.COM</t>
  </si>
  <si>
    <t>549300IP0SMF1YCYR543</t>
  </si>
  <si>
    <t>802-110246</t>
  </si>
  <si>
    <t>BOWERY INVESTMENT MANAGEMENT, LLC</t>
  </si>
  <si>
    <t>212-259-4300</t>
  </si>
  <si>
    <t>HTTP://WWW.BOWERYIM.COM</t>
  </si>
  <si>
    <t>802-113490</t>
  </si>
  <si>
    <t>210 CAPITAL, LLC</t>
  </si>
  <si>
    <t>802-76460</t>
  </si>
  <si>
    <t>OTTER CAPITAL LLC</t>
  </si>
  <si>
    <t>SUITE A200</t>
  </si>
  <si>
    <t>650 493 5263</t>
  </si>
  <si>
    <t>650 493 5260</t>
  </si>
  <si>
    <t>HTTP://WWW.OTTERCAPITAL.COM</t>
  </si>
  <si>
    <t>802-113032</t>
  </si>
  <si>
    <t>KEROGEN CAPITAL II LIMITED</t>
  </si>
  <si>
    <t>190 ELGIN AVENUE, GEORGE TOWN</t>
  </si>
  <si>
    <t>802-111686</t>
  </si>
  <si>
    <t>BASIN OIL AND GAS MANAGEMENT, LP</t>
  </si>
  <si>
    <t>1320 SOUTH UNIVERSITY DR.,</t>
  </si>
  <si>
    <t>(817) 820-8910</t>
  </si>
  <si>
    <t>HTTP://WWW.BASINOILANDGAS.COM/</t>
  </si>
  <si>
    <t>802-113823</t>
  </si>
  <si>
    <t>SETTIAN CAPITAL, LP</t>
  </si>
  <si>
    <t>212-554-2394</t>
  </si>
  <si>
    <t>802-114874</t>
  </si>
  <si>
    <t>ENTREPRENEURIAL EQUITY PARTNERS</t>
  </si>
  <si>
    <t>ENTREPRENEURIAL EQUITY PARTNERS, L.P.</t>
  </si>
  <si>
    <t>353 N. CLARK, SUITE 1760</t>
  </si>
  <si>
    <t>312-872-0030</t>
  </si>
  <si>
    <t>802-88207</t>
  </si>
  <si>
    <t>4490 VENTURES</t>
  </si>
  <si>
    <t>4490 VENTURE SERVICES, LLC</t>
  </si>
  <si>
    <t>111 NORTH FAIRCHILD STREET, SUITE 240</t>
  </si>
  <si>
    <t>608 501 0000</t>
  </si>
  <si>
    <t>HTTP://WWW.4490.VENTURES</t>
  </si>
  <si>
    <t>802-112069</t>
  </si>
  <si>
    <t>TEAMWORTHY GROUP LLC</t>
  </si>
  <si>
    <t>515 MADISON AVENUE</t>
  </si>
  <si>
    <t>SUITE 1910</t>
  </si>
  <si>
    <t>646-883-4777</t>
  </si>
  <si>
    <t>HTTP://WWW.HAYSTACKPARTNERS.COM</t>
  </si>
  <si>
    <t>802-113677</t>
  </si>
  <si>
    <t>HOLTDEX, LLC</t>
  </si>
  <si>
    <t>880 NORTHWOOD BLVD</t>
  </si>
  <si>
    <t>INCLINE VILLAGE</t>
  </si>
  <si>
    <t>512-677-7666</t>
  </si>
  <si>
    <t>802-106994</t>
  </si>
  <si>
    <t>CARNELIAN ENERGY CAPITAL MANAGEMENT, LP</t>
  </si>
  <si>
    <t>2229 SAN FELIPE STREET</t>
  </si>
  <si>
    <t>713-322-7310</t>
  </si>
  <si>
    <t>713-322-7311</t>
  </si>
  <si>
    <t>HTTP://WWW.CARNELIANENERGY.COM</t>
  </si>
  <si>
    <t>802-112312</t>
  </si>
  <si>
    <t>IMAGINARY VENTURE CAPITAL MANAGEMENT, L.P.</t>
  </si>
  <si>
    <t>1151 BROADWAY</t>
  </si>
  <si>
    <t>SUITE 4S</t>
  </si>
  <si>
    <t>212-419-8188</t>
  </si>
  <si>
    <t>HTTPS://WWW.IMAGINARY.CO</t>
  </si>
  <si>
    <t>802-75631</t>
  </si>
  <si>
    <t>INDIA CAPITAL SERVICES LIMITED</t>
  </si>
  <si>
    <t>802-77070</t>
  </si>
  <si>
    <t>MPN CAPITAL MANAGEMENT LLC</t>
  </si>
  <si>
    <t>646-701-2859</t>
  </si>
  <si>
    <t>HTTP://WWW.MPNCAPITAL.COM</t>
  </si>
  <si>
    <t>802-73140</t>
  </si>
  <si>
    <t>GRANITE VENTURES LLC</t>
  </si>
  <si>
    <t>300 MONTGOMERY STREET</t>
  </si>
  <si>
    <t>SUITE 638</t>
  </si>
  <si>
    <t>415-591-7700</t>
  </si>
  <si>
    <t>415-591-7720</t>
  </si>
  <si>
    <t>HTTP://GRANITEVC.NET</t>
  </si>
  <si>
    <t>802-76118</t>
  </si>
  <si>
    <t>QUVAT MANAGEMENT PTE. LTD.</t>
  </si>
  <si>
    <t>250 NORTH BRIDGE ROAD #36-01</t>
  </si>
  <si>
    <t>RAFFLES CITY TOWER</t>
  </si>
  <si>
    <t>65 61003088</t>
  </si>
  <si>
    <t>65 61003080</t>
  </si>
  <si>
    <t>HTTP://WWW.QUVAT.COM</t>
  </si>
  <si>
    <t>802-106918</t>
  </si>
  <si>
    <t>FOUNDERS EQUITY PARTNERS</t>
  </si>
  <si>
    <t>ACM ADVISORS, LLC</t>
  </si>
  <si>
    <t>5 PALO ALTO SQUARE, SUITE 80</t>
  </si>
  <si>
    <t>1-415-364-8318</t>
  </si>
  <si>
    <t>HTTP://FEPFUND.COM</t>
  </si>
  <si>
    <t>802-78643</t>
  </si>
  <si>
    <t>TREVI HEALTH CAPITAL</t>
  </si>
  <si>
    <t>TREVI MANAGEMENT LP</t>
  </si>
  <si>
    <t>10065-8419</t>
  </si>
  <si>
    <t>212-813-9201</t>
  </si>
  <si>
    <t>212-813-9669</t>
  </si>
  <si>
    <t>HTTP://WWW.TREVIHEALTH.COM</t>
  </si>
  <si>
    <t>802-112098</t>
  </si>
  <si>
    <t>RONDINE CAPITAL LLP</t>
  </si>
  <si>
    <t>8 EXHIBITION ROAD</t>
  </si>
  <si>
    <t>SW7 2HF</t>
  </si>
  <si>
    <t>HTTP://WWW.RONDINECAPITAL.COM</t>
  </si>
  <si>
    <t>213800Y94SOHZQD8TH44</t>
  </si>
  <si>
    <t>802-114321</t>
  </si>
  <si>
    <t>SARATOGA CAPITAL (SINGAPORE) PTE. LTD.</t>
  </si>
  <si>
    <t>16 COLLYER QUAY INCOME AT RAFFLES 06-02</t>
  </si>
  <si>
    <t>65 6536 8661</t>
  </si>
  <si>
    <t>65 6536 0754</t>
  </si>
  <si>
    <t>HTTPS://WWW.SARATOGA-ASIA.COM</t>
  </si>
  <si>
    <t>PRIVATE LIMITED</t>
  </si>
  <si>
    <t>802-76461</t>
  </si>
  <si>
    <t>GHP ADVISORS, LLC</t>
  </si>
  <si>
    <t>300 SOUTH WACKER DRIVE</t>
  </si>
  <si>
    <t>SUITE 2750</t>
  </si>
  <si>
    <t>312-444 6360</t>
  </si>
  <si>
    <t>312 444 6369</t>
  </si>
  <si>
    <t>HTTP://WWW.GRANITEHALL.COM</t>
  </si>
  <si>
    <t>802-114085</t>
  </si>
  <si>
    <t>WOODSIDE CAPITAL ADVISORS, LLC</t>
  </si>
  <si>
    <t>646-568-2855</t>
  </si>
  <si>
    <t>C/O VELOCITY CAPITAL LLC</t>
  </si>
  <si>
    <t>100 WALL STREET, 5TH FL</t>
  </si>
  <si>
    <t>802-75648</t>
  </si>
  <si>
    <t>BJS MANAGEMENT, LLC</t>
  </si>
  <si>
    <t>347-474-6108</t>
  </si>
  <si>
    <t>718-389-9159</t>
  </si>
  <si>
    <t>802-107659</t>
  </si>
  <si>
    <t>EIGHT BRIDGES CAPITAL MANAGEMENT, LLC</t>
  </si>
  <si>
    <t>503-333-9725</t>
  </si>
  <si>
    <t>503-954-1529</t>
  </si>
  <si>
    <t>HTTP://WWW.EIGHTBRIDGES.COM</t>
  </si>
  <si>
    <t>802-116844</t>
  </si>
  <si>
    <t>INTEGRAL HEALTH ASSET MANAGEMENT, LLC</t>
  </si>
  <si>
    <t>437 MADISON AVE., 21ST FLOOR</t>
  </si>
  <si>
    <t>646-921-1974</t>
  </si>
  <si>
    <t>5493009OFHWP89BLY397</t>
  </si>
  <si>
    <t>802-107052</t>
  </si>
  <si>
    <t>PRECURSOR VENTURES MANAGEMENT, LLC</t>
  </si>
  <si>
    <t>170 GRANT AVENUE, 4TH FLOOR</t>
  </si>
  <si>
    <t>650-249-0905</t>
  </si>
  <si>
    <t>HTTP://WWW.PRECURSORVC.COM/</t>
  </si>
  <si>
    <t>802-75068</t>
  </si>
  <si>
    <t>MICROCAPITAL LLC</t>
  </si>
  <si>
    <t>55 GREENS FARMS ROAD</t>
  </si>
  <si>
    <t>06880-6143</t>
  </si>
  <si>
    <t>HTTP://WWW.MICROCAPITAL.COM</t>
  </si>
  <si>
    <t>802-74903</t>
  </si>
  <si>
    <t>CCP EQUITY PARTNERS, LLC</t>
  </si>
  <si>
    <t>100 PEARL ST</t>
  </si>
  <si>
    <t>HARTFORD</t>
  </si>
  <si>
    <t>860-558-6794</t>
  </si>
  <si>
    <t>860-295-8424</t>
  </si>
  <si>
    <t>HTTP://WWW.CCPEQUITYPARTNERS.COM</t>
  </si>
  <si>
    <t>802-112880</t>
  </si>
  <si>
    <t>ONE EAST CAPITAL ADVISORS, L.P.</t>
  </si>
  <si>
    <t>225 N.E. MIZNER BOULEVARD</t>
  </si>
  <si>
    <t>561-210-4640</t>
  </si>
  <si>
    <t>561-210-4641</t>
  </si>
  <si>
    <t>FRH4UOZTYL6JGEL8WN81</t>
  </si>
  <si>
    <t>802-76236</t>
  </si>
  <si>
    <t>KARMA CAPITAL MANAGEMENT, L.L.C.</t>
  </si>
  <si>
    <t>+91 11 4166-7135</t>
  </si>
  <si>
    <t>+1 203 621-3229</t>
  </si>
  <si>
    <t>HTTP://WWW.KARMACAPITAL.COM</t>
  </si>
  <si>
    <t>802-111802</t>
  </si>
  <si>
    <t>THE HIDEAWAY ENTERTAINMENT</t>
  </si>
  <si>
    <t>THE HIDEAWAY ENTERTAINMENT LLC</t>
  </si>
  <si>
    <t>2260 S. CENTINELA AVENUE</t>
  </si>
  <si>
    <t>424-382-1440</t>
  </si>
  <si>
    <t>http://www.thehideaway.com</t>
  </si>
  <si>
    <t>802-106570</t>
  </si>
  <si>
    <t>BOSTON GLOBAL VENTURES</t>
  </si>
  <si>
    <t>BOSTON GLOBAL VENTURES, LLC</t>
  </si>
  <si>
    <t>75 PARK PLAZA</t>
  </si>
  <si>
    <t>2ND FLOOR, C/O VOMISA</t>
  </si>
  <si>
    <t>508-340-1310</t>
  </si>
  <si>
    <t>HTTP://WWW.HYPERPLANE.VC</t>
  </si>
  <si>
    <t>802-116991</t>
  </si>
  <si>
    <t>APTIOR CAPITAL LLP</t>
  </si>
  <si>
    <t>23 KING STREET</t>
  </si>
  <si>
    <t>SW1Y 6QY</t>
  </si>
  <si>
    <t>+44 203 325 6110</t>
  </si>
  <si>
    <t>https://www.aptiorcapital.com</t>
  </si>
  <si>
    <t>5493004ILA427BSWOB20</t>
  </si>
  <si>
    <t>802-114922</t>
  </si>
  <si>
    <t>VATERA CAPITAL MANAGEMENT LLC</t>
  </si>
  <si>
    <t>400 ROYAL PALM WAY</t>
  </si>
  <si>
    <t>PALM BEACH</t>
  </si>
  <si>
    <t>33480-4117</t>
  </si>
  <si>
    <t>561-300-4860</t>
  </si>
  <si>
    <t>561-300-4861</t>
  </si>
  <si>
    <t>http://www.vaterahealthcare.com</t>
  </si>
  <si>
    <t>802-77398</t>
  </si>
  <si>
    <t>SANGO CAPITAL MANAGEMENT</t>
  </si>
  <si>
    <t>3RD FLOOR, BLOCK A, THE PIVOT</t>
  </si>
  <si>
    <t>1 MONTE CASINO BOULEVARD, FOURWAYS</t>
  </si>
  <si>
    <t>+27 11 011 9288</t>
  </si>
  <si>
    <t>KY1 -9005</t>
  </si>
  <si>
    <t>https://www.sangocapital.com/</t>
  </si>
  <si>
    <t>802-75008</t>
  </si>
  <si>
    <t>NEW CAPITAL MANAGEMENT II, INC.</t>
  </si>
  <si>
    <t>2100 FREEDOM RD.</t>
  </si>
  <si>
    <t>SUITE A</t>
  </si>
  <si>
    <t>LITTLE CHUTE</t>
  </si>
  <si>
    <t>920-731-5777</t>
  </si>
  <si>
    <t>PO BOX 326</t>
  </si>
  <si>
    <t>HTTP://WWW.NEWCAPITALFUND.COM/</t>
  </si>
  <si>
    <t>802-113492</t>
  </si>
  <si>
    <t>SPANOS BARBER JESSE &amp; CO.</t>
  </si>
  <si>
    <t>SPANOS BARBER JESSE &amp; CO., LLC</t>
  </si>
  <si>
    <t>2001 NORTH MAIN STREET</t>
  </si>
  <si>
    <t>WALNUT CREEK</t>
  </si>
  <si>
    <t>415-848-1990</t>
  </si>
  <si>
    <t>415-969-6803</t>
  </si>
  <si>
    <t>HTTPS://WWW.SBJCAP.COM/</t>
  </si>
  <si>
    <t>802-76265</t>
  </si>
  <si>
    <t>AXIOM ASIA PRIVATE CAPITAL MANAGEMENT SERVICES, LP</t>
  </si>
  <si>
    <t>16 COLLYER QUAY</t>
  </si>
  <si>
    <t>#11-02</t>
  </si>
  <si>
    <t>65 6336 8886</t>
  </si>
  <si>
    <t>65 6336 8868</t>
  </si>
  <si>
    <t>HTTP://WWW.AXIOMASIA.COM/</t>
  </si>
  <si>
    <t>802-114844</t>
  </si>
  <si>
    <t>ALAMERE PRIVATE EQUITY MANAGEMENT LLC</t>
  </si>
  <si>
    <t>310-882-8124</t>
  </si>
  <si>
    <t>802-75370</t>
  </si>
  <si>
    <t>MARION EQUITY PARTNERS MANAGEMENT, LLC</t>
  </si>
  <si>
    <t>802-115182</t>
  </si>
  <si>
    <t>JAYHAWK CAPITAL MANAGEMENT, L.L.C</t>
  </si>
  <si>
    <t>785-220-4085</t>
  </si>
  <si>
    <t>866-832-1238</t>
  </si>
  <si>
    <t>802-79529</t>
  </si>
  <si>
    <t>ONYX EQUITY MANAGEMENT LATIN AMERICA LTD</t>
  </si>
  <si>
    <t>ITAIM BIBI</t>
  </si>
  <si>
    <t>55-11-4550-4120</t>
  </si>
  <si>
    <t>802-110517</t>
  </si>
  <si>
    <t>ALFRETON CAPITAL LLP</t>
  </si>
  <si>
    <t>THE CORN WORKS</t>
  </si>
  <si>
    <t>STATION ROAD</t>
  </si>
  <si>
    <t>RADLETT, HERTFORDSHIRE</t>
  </si>
  <si>
    <t>WD7 8JY</t>
  </si>
  <si>
    <t>+44 20 7183 4928</t>
  </si>
  <si>
    <t>https://www.alfretoncapital.com/</t>
  </si>
  <si>
    <t>549300KZSJ3DEDIR6H26</t>
  </si>
  <si>
    <t>802-113031</t>
  </si>
  <si>
    <t>KEROGEN CAPITAL LIMITED</t>
  </si>
  <si>
    <t>802-113577</t>
  </si>
  <si>
    <t>PRUDENCE US MANAGEMENT, LLC</t>
  </si>
  <si>
    <t>4695 MACARTHUR CT,</t>
  </si>
  <si>
    <t>(224) 829-9423</t>
  </si>
  <si>
    <t>802-80287</t>
  </si>
  <si>
    <t>EAST LODGE CAPITAL PARTNERS LLP</t>
  </si>
  <si>
    <t>ALDERMARY HOUSE, 10-15 QUEEN STREET</t>
  </si>
  <si>
    <t>EC4N 1TX</t>
  </si>
  <si>
    <t>44 203 540 8400</t>
  </si>
  <si>
    <t>HTTPS://WWW.LINKEDIN.COM/COMPANY/EAST-LODGE-CAPITAL-PARTNERS-LLP</t>
  </si>
  <si>
    <t>213800R3PJ4RAFCJCQ10</t>
  </si>
  <si>
    <t>802-112819</t>
  </si>
  <si>
    <t>STABLE ASSET MANAGEMENT</t>
  </si>
  <si>
    <t>STABLE ASSET MANAGEMENT LTD.</t>
  </si>
  <si>
    <t>25 OLD BURLINGTON ST</t>
  </si>
  <si>
    <t>802-74850</t>
  </si>
  <si>
    <t>SIGNAL PEAK VENTURES, LLC</t>
  </si>
  <si>
    <t>2755 E. COTTONWOOD PARKWAY, SUITE 520</t>
  </si>
  <si>
    <t>801-942-8999</t>
  </si>
  <si>
    <t>801-942-1636</t>
  </si>
  <si>
    <t>HTTP://WWW.SPV.COM</t>
  </si>
  <si>
    <t>802-80690</t>
  </si>
  <si>
    <t>MIDWEST GROWTH ADVISORS, LLC</t>
  </si>
  <si>
    <t>7049 VISTA DRIVE</t>
  </si>
  <si>
    <t>WEST DES MOINES</t>
  </si>
  <si>
    <t>(515) 421-4800</t>
  </si>
  <si>
    <t>(866) 413-4806</t>
  </si>
  <si>
    <t>HTTP://WWW.MGPFUND.COM</t>
  </si>
  <si>
    <t>802-115136</t>
  </si>
  <si>
    <t>SHUNWEI CAPITAL PARTNERS FUND IV ADVISOR LIMITED</t>
  </si>
  <si>
    <t>801, TOWER D1, DRC LIANGMAQIAO DIPLOMATIC OFFICE</t>
  </si>
  <si>
    <t>BUILDING, NO. 19 DONGFANG EAST STREET</t>
  </si>
  <si>
    <t>https://shunwei.com</t>
  </si>
  <si>
    <t>802-76488</t>
  </si>
  <si>
    <t>HONY CAPITAL LIMITED</t>
  </si>
  <si>
    <t>SUITES 2701-03,</t>
  </si>
  <si>
    <t>ONE EXCHANGE SQUARE. HONG KONG</t>
  </si>
  <si>
    <t>852-39619700</t>
  </si>
  <si>
    <t>852-39619799</t>
  </si>
  <si>
    <t>802-74709</t>
  </si>
  <si>
    <t>CSW INVESTMENT SERVICES INC.</t>
  </si>
  <si>
    <t>250-590-7904</t>
  </si>
  <si>
    <t>802-75673</t>
  </si>
  <si>
    <t>FLETCHER SPAGHT, INC.</t>
  </si>
  <si>
    <t>617-247-6700</t>
  </si>
  <si>
    <t>617-247-7757</t>
  </si>
  <si>
    <t>HTTP://WWW.FLETCHERSPAGHT.COM</t>
  </si>
  <si>
    <t>802-112677</t>
  </si>
  <si>
    <t>BRICK &amp; MORTAR VENTURES MANAGEMENT, LLC</t>
  </si>
  <si>
    <t>529 COMMERCIAL ST</t>
  </si>
  <si>
    <t>415-483-7353</t>
  </si>
  <si>
    <t>660 4TH STREET</t>
  </si>
  <si>
    <t>#324</t>
  </si>
  <si>
    <t>HTTP://BRICKMORTAR.VC/</t>
  </si>
  <si>
    <t>802-113184</t>
  </si>
  <si>
    <t>INTEGRAL CORPORATION</t>
  </si>
  <si>
    <t>2-1-1 MARUNOUCHI CHIYODAKU</t>
  </si>
  <si>
    <t>+81 3 6212 6100</t>
  </si>
  <si>
    <t>+81 3 6212 6099</t>
  </si>
  <si>
    <t>HTTPS://WWW.INTEGRALKK.COM/</t>
  </si>
  <si>
    <t>802-108806</t>
  </si>
  <si>
    <t>WILLIAM GREENLEAF ELIOT SEED FUND MANAGER</t>
  </si>
  <si>
    <t>WILLIAM GREENLEAF ELIOT SEED FUND MANAGER, LLC</t>
  </si>
  <si>
    <t>CAMPUS BOX 1058, ONE BROOKINGS DRIVE</t>
  </si>
  <si>
    <t>314-935-5266</t>
  </si>
  <si>
    <t>314-935-7580</t>
  </si>
  <si>
    <t>802-76674</t>
  </si>
  <si>
    <t>TATA CAPITAL ADVISORS PTE LTD</t>
  </si>
  <si>
    <t>72 ANSON ROAD  #12-02 ANSON HOUSE</t>
  </si>
  <si>
    <t>65 6592 2063</t>
  </si>
  <si>
    <t>65 6324 0955</t>
  </si>
  <si>
    <t>HTTP://TATACAPITAL.COM</t>
  </si>
  <si>
    <t>802-113363</t>
  </si>
  <si>
    <t>DIF MANAGEMENT CANADA LTD</t>
  </si>
  <si>
    <t>TD WEST TOWER, SUITE 1940</t>
  </si>
  <si>
    <t>M5K 1E7</t>
  </si>
  <si>
    <t>+1 647 748 2088</t>
  </si>
  <si>
    <t>802-113850</t>
  </si>
  <si>
    <t>FIVEAS GROUP LLC</t>
  </si>
  <si>
    <t>650-233-0660</t>
  </si>
  <si>
    <t>650-233-0770</t>
  </si>
  <si>
    <t>3130 ALPINE ROAD #288-120</t>
  </si>
  <si>
    <t>802-112223</t>
  </si>
  <si>
    <t>MODERNE CAPITAL, LLC</t>
  </si>
  <si>
    <t>410 N. MICHIGAN AVENUE</t>
  </si>
  <si>
    <t>SUITE 740N</t>
  </si>
  <si>
    <t>617-308-3191</t>
  </si>
  <si>
    <t>HTTPS://WWW.MODERNEVENTURES.COM</t>
  </si>
  <si>
    <t>802-107604</t>
  </si>
  <si>
    <t>FIMI OPPORTUNITY 2005, LTD.</t>
  </si>
  <si>
    <t>802-75901</t>
  </si>
  <si>
    <t>AEW EUROPE LLP</t>
  </si>
  <si>
    <t>33 JERMYN STREET</t>
  </si>
  <si>
    <t>+44 207 016 4800</t>
  </si>
  <si>
    <t>+44 207 016 4700</t>
  </si>
  <si>
    <t>HTTP://WWW.AEW.COM</t>
  </si>
  <si>
    <t>213800UAWVY71884LL57</t>
  </si>
  <si>
    <t>802-108725</t>
  </si>
  <si>
    <t>BROAD REACH INVESTMENT MANAGEMENT LLP</t>
  </si>
  <si>
    <t>50 GREAT MARLBOROUGH STREET</t>
  </si>
  <si>
    <t>W1F 7JS</t>
  </si>
  <si>
    <t>+44 20 7531 2460</t>
  </si>
  <si>
    <t>HTTPS://BROADREACHLLP.COM/</t>
  </si>
  <si>
    <t>21380069G93UBRYP7R20</t>
  </si>
  <si>
    <t>802-114309</t>
  </si>
  <si>
    <t>THE STARTING LINE MANAGEMENT, LLC</t>
  </si>
  <si>
    <t>444 W. LAKE STREET</t>
  </si>
  <si>
    <t>#1900</t>
  </si>
  <si>
    <t>312-488-9431</t>
  </si>
  <si>
    <t>http://www.startinglinevc.com, @StartingLineVC</t>
  </si>
  <si>
    <t>802-114789</t>
  </si>
  <si>
    <t>LGA</t>
  </si>
  <si>
    <t>LIEBMAN GROUP ADVISORS, LLC</t>
  </si>
  <si>
    <t>26800 ALISO VIEJO PKWY</t>
  </si>
  <si>
    <t>ALISO VIEJO</t>
  </si>
  <si>
    <t>949-370-5858</t>
  </si>
  <si>
    <t>http://www.liebmangroupadvisors.com</t>
  </si>
  <si>
    <t>802-75762</t>
  </si>
  <si>
    <t>RED ABBEY CAPITAL PARTNERS, LLC</t>
  </si>
  <si>
    <t>10751 FALLS ROAD, SUITE 300</t>
  </si>
  <si>
    <t>802-116709</t>
  </si>
  <si>
    <t>ANTORA PEAK CAPITAL MANAGEMENT LP</t>
  </si>
  <si>
    <t>ANTORA PEAK CAPITAL MANAGEMENT, LP</t>
  </si>
  <si>
    <t>5700 W. 112TH STREET</t>
  </si>
  <si>
    <t>913-904-5465</t>
  </si>
  <si>
    <t>https://antorapeak.com/</t>
  </si>
  <si>
    <t>549300XA3KR0YHSO6H94</t>
  </si>
  <si>
    <t>802-78134</t>
  </si>
  <si>
    <t>MAVEN VENTURES</t>
  </si>
  <si>
    <t>MAVEN VENTURES GROWTH LABS MANAGEMENT COMPANY, LLC.</t>
  </si>
  <si>
    <t>3340 HILLVIEW AVENUE</t>
  </si>
  <si>
    <t>650-218-2244</t>
  </si>
  <si>
    <t>801-991-7554</t>
  </si>
  <si>
    <t>HTTP://WWW.MAVENVENTURES.COM</t>
  </si>
  <si>
    <t>802-112989</t>
  </si>
  <si>
    <t>JM FINANCIAL LIMITED</t>
  </si>
  <si>
    <t>7TH FLOOR, CNERGY, APPASAHEB MARATHE MARG</t>
  </si>
  <si>
    <t>PRABHADEVI</t>
  </si>
  <si>
    <t>MUMBAI, MAHARASTRA</t>
  </si>
  <si>
    <t>+91 22 6630 3030</t>
  </si>
  <si>
    <t>+91 22 6630 3223</t>
  </si>
  <si>
    <t>HTTP://WWW.JMFL.COM</t>
  </si>
  <si>
    <t>254900XWK81ULQY0IE29</t>
  </si>
  <si>
    <t>802-110774</t>
  </si>
  <si>
    <t>PEARL BROOK CAPITAL MANAGEMENT, LLC</t>
  </si>
  <si>
    <t>100 S. ASHLEY DRIVE</t>
  </si>
  <si>
    <t>SUITE 1780</t>
  </si>
  <si>
    <t>813-204-9582</t>
  </si>
  <si>
    <t>HTTP://PEARLBROOKCAPITAL.COM</t>
  </si>
  <si>
    <t>802-74727</t>
  </si>
  <si>
    <t>HABROK CAPITAL MANAGEMENT LLP</t>
  </si>
  <si>
    <t>103 MOUNT STREET</t>
  </si>
  <si>
    <t>W1K 2TJ</t>
  </si>
  <si>
    <t>44-20-7851-3900</t>
  </si>
  <si>
    <t>44-20-7851-3930</t>
  </si>
  <si>
    <t>HTTPS://WWW.HABROKCAPITAL.COM</t>
  </si>
  <si>
    <t>5493001FUINV6OQDN482</t>
  </si>
  <si>
    <t>802-80644</t>
  </si>
  <si>
    <t>IANGELS CROWD LTD.</t>
  </si>
  <si>
    <t>18 ROTHSCHILD BLVD.</t>
  </si>
  <si>
    <t>972 52 2599868</t>
  </si>
  <si>
    <t>HTTPS://WWW.IANGELS.CO</t>
  </si>
  <si>
    <t>EQUITY CROWD FUNDING PLATFORM</t>
  </si>
  <si>
    <t>802-80293</t>
  </si>
  <si>
    <t>BVCF MANAGEMENT LTD.</t>
  </si>
  <si>
    <t>763 MENGZI ROAD</t>
  </si>
  <si>
    <t>SUITE 2606</t>
  </si>
  <si>
    <t>(86 21) 6315 1313</t>
  </si>
  <si>
    <t>(86 21) 6315 4545</t>
  </si>
  <si>
    <t>HTTP://WWW.BVCF.COM/</t>
  </si>
  <si>
    <t>802-77502</t>
  </si>
  <si>
    <t>SILVERCREEK MANAGEMENT INC.</t>
  </si>
  <si>
    <t>1670 BAYVIEW AVENUE</t>
  </si>
  <si>
    <t>SUITE 308</t>
  </si>
  <si>
    <t>M4G 3C2</t>
  </si>
  <si>
    <t>416-485-7797</t>
  </si>
  <si>
    <t>416-485-0640</t>
  </si>
  <si>
    <t>HTTPS://WWW.SILVERCREEKMANAGEMENT.COM</t>
  </si>
  <si>
    <t>802-114488</t>
  </si>
  <si>
    <t>DOCK SQUARE CAPITAL LLC</t>
  </si>
  <si>
    <t>1200 ANASTASIA AVE</t>
  </si>
  <si>
    <t>CORAL GABLES</t>
  </si>
  <si>
    <t>305-443-3935</t>
  </si>
  <si>
    <t>HTTPS://WWW.DOCKSQUARECAPITAL.COM/</t>
  </si>
  <si>
    <t>802-74880</t>
  </si>
  <si>
    <t>KHANER CAPITAL LP</t>
  </si>
  <si>
    <t>212-593-6263</t>
  </si>
  <si>
    <t>646-736-0140</t>
  </si>
  <si>
    <t>HTTP://WWW.KHANERCAPITAL.COM</t>
  </si>
  <si>
    <t>802-80995</t>
  </si>
  <si>
    <t>MML CAPITAL PARTNERS FUND VI GP LIMITED</t>
  </si>
  <si>
    <t>11 - 15 SEATON PLACE</t>
  </si>
  <si>
    <t>CHANNEL ISLANDS</t>
  </si>
  <si>
    <t>44 0 1534 833000</t>
  </si>
  <si>
    <t>44 0 1534 833033</t>
  </si>
  <si>
    <t>802-76517</t>
  </si>
  <si>
    <t>FUND MANAGEMENT</t>
  </si>
  <si>
    <t>HUNTING DOG CAPITAL LLC</t>
  </si>
  <si>
    <t>75 BROADWAY, SUITE 214</t>
  </si>
  <si>
    <t>415-277-2293</t>
  </si>
  <si>
    <t>415-236-6023</t>
  </si>
  <si>
    <t>HTTP://HDCAP.COM</t>
  </si>
  <si>
    <t>802-108043</t>
  </si>
  <si>
    <t>MENLO VENTURES</t>
  </si>
  <si>
    <t>MENLO VENTURES MANAGEMENT, L.P.</t>
  </si>
  <si>
    <t>2884 SAND HILL ROAD,</t>
  </si>
  <si>
    <t>(650) 854-8540</t>
  </si>
  <si>
    <t>(650) 854-2754</t>
  </si>
  <si>
    <t>https://www.menlovc.com/</t>
  </si>
  <si>
    <t>802-80112</t>
  </si>
  <si>
    <t>PARUS FINANCE (UK) LIMITED</t>
  </si>
  <si>
    <t>100 PALL MALL</t>
  </si>
  <si>
    <t>SW1Y 5NQ</t>
  </si>
  <si>
    <t>44-203-178-8301</t>
  </si>
  <si>
    <t>44-203-178-6319</t>
  </si>
  <si>
    <t>HTTPS://WWW.PARUSFINANCE.COM</t>
  </si>
  <si>
    <t>21380017J4V2IQEQJM84</t>
  </si>
  <si>
    <t>LIMITED COMPANY (UK)</t>
  </si>
  <si>
    <t>802-109984</t>
  </si>
  <si>
    <t>AYRTON CAPITAL LLC</t>
  </si>
  <si>
    <t>222 BROADWAY</t>
  </si>
  <si>
    <t>+1 646-793-9056</t>
  </si>
  <si>
    <t>802-106684</t>
  </si>
  <si>
    <t>ENLIGHTENED ACCESS LLC</t>
  </si>
  <si>
    <t>411 WEST 14TH STREET  4TH FLOOR</t>
  </si>
  <si>
    <t>212.504.2060</t>
  </si>
  <si>
    <t>212.504.2066</t>
  </si>
  <si>
    <t>https://enlightenedaccess.us</t>
  </si>
  <si>
    <t>802-80945</t>
  </si>
  <si>
    <t>MENDOTA VENTURE CAPITAL, LLC</t>
  </si>
  <si>
    <t>634 W. MAIN STREET</t>
  </si>
  <si>
    <t>608 287 0649</t>
  </si>
  <si>
    <t>608 287 0653</t>
  </si>
  <si>
    <t>802-111776</t>
  </si>
  <si>
    <t>SCHOTTENFELD GROUP GP LLC</t>
  </si>
  <si>
    <t>800 THIRD AVENUE</t>
  </si>
  <si>
    <t>212.300.2200</t>
  </si>
  <si>
    <t>212.838.5820</t>
  </si>
  <si>
    <t>802-75218</t>
  </si>
  <si>
    <t>A/T CAPITAL MANAGEMENT LIMITED</t>
  </si>
  <si>
    <t>LIBERTY HOUSE, OFFICE 610</t>
  </si>
  <si>
    <t>DUBAI INTERNATIONAL FINANCIAL CENTRE</t>
  </si>
  <si>
    <t>DIFC, P.O. BOX 506708</t>
  </si>
  <si>
    <t>HTTP://WWW.ATCAPITAL.AE</t>
  </si>
  <si>
    <t>ASSET MANAGER &amp; ADVISING ON FINANCIAL PRODUCTS</t>
  </si>
  <si>
    <t>802-112384</t>
  </si>
  <si>
    <t>ROTR MANAGEMENT COMPANY, INC.</t>
  </si>
  <si>
    <t>1717 RHODE ISLAND AVENUE, NW,</t>
  </si>
  <si>
    <t>202-776-1400</t>
  </si>
  <si>
    <t>202-857-8584</t>
  </si>
  <si>
    <t>HTTPS://WWW.REVOLUTION.COM/ENTITY/ROTR/</t>
  </si>
  <si>
    <t>802-81167</t>
  </si>
  <si>
    <t>METRIC CAPITAL PARTNERS LLP</t>
  </si>
  <si>
    <t>SW1Y 6AD</t>
  </si>
  <si>
    <t>00-44-203-540-1562</t>
  </si>
  <si>
    <t>00-44-207-495-0319</t>
  </si>
  <si>
    <t>HTTP://WWW.METRIC-CAPITAL.COM/</t>
  </si>
  <si>
    <t>802-75626</t>
  </si>
  <si>
    <t>KALAARI CAPITAL ADVISORS PVT LTD</t>
  </si>
  <si>
    <t>UNIT NO.2 NAVIGATOR, ITPB WHITEFIELD ROAD</t>
  </si>
  <si>
    <t>BANGALORE</t>
  </si>
  <si>
    <t>560 066</t>
  </si>
  <si>
    <t>011 91 80 6715 9605</t>
  </si>
  <si>
    <t>011 91 806715 9606</t>
  </si>
  <si>
    <t>HTTP://KALAARI.COM</t>
  </si>
  <si>
    <t>802-78628</t>
  </si>
  <si>
    <t>CULTIVIAN SANDBOX VENTURE MANAGEMENT, LLC</t>
  </si>
  <si>
    <t>802-80395</t>
  </si>
  <si>
    <t>MV ADVISERS LLP</t>
  </si>
  <si>
    <t>011 44 020 3745 6429</t>
  </si>
  <si>
    <t>HTTP://WWW.MOSAICVENTURES.COM</t>
  </si>
  <si>
    <t>802-114004</t>
  </si>
  <si>
    <t>ELLERSTON CAPITAL LIMITED</t>
  </si>
  <si>
    <t>179 ELIZABETH STREET</t>
  </si>
  <si>
    <t>+61 2 9021 7731</t>
  </si>
  <si>
    <t>+ 61 2 9261 0528</t>
  </si>
  <si>
    <t>HTTP://WWW.ELLERSTONCAPITAL.COM</t>
  </si>
  <si>
    <t>549300M22LOA28OSLV51</t>
  </si>
  <si>
    <t>802-75467</t>
  </si>
  <si>
    <t>MASTHEAD VENTURE PARTNERS</t>
  </si>
  <si>
    <t>MASTHEAD MANAGEMENT PARTNERS, LLC</t>
  </si>
  <si>
    <t>301 NEWBURY STREET</t>
  </si>
  <si>
    <t>#241</t>
  </si>
  <si>
    <t>DANVERS</t>
  </si>
  <si>
    <t>617-621-3000</t>
  </si>
  <si>
    <t>HTTP://WWW.MVPARTNERS.COM</t>
  </si>
  <si>
    <t>802-74874</t>
  </si>
  <si>
    <t>SPORTS MANAGEMENT LLC</t>
  </si>
  <si>
    <t>400 SOUTH RIVER ROAD</t>
  </si>
  <si>
    <t>215-862-7234</t>
  </si>
  <si>
    <t>215-862-7289</t>
  </si>
  <si>
    <t>802-100412</t>
  </si>
  <si>
    <t>SPK MANAGER LLC</t>
  </si>
  <si>
    <t>9165 SUNSET BLVD.</t>
  </si>
  <si>
    <t>WEST HOLLYWOOD</t>
  </si>
  <si>
    <t>1-310-806-4186</t>
  </si>
  <si>
    <t>802-76789</t>
  </si>
  <si>
    <t>VOLTEX ASIA CAPITAL LIMITED</t>
  </si>
  <si>
    <t>615, 4/F LEE GARDEN THREE</t>
  </si>
  <si>
    <t>852-3769-6289</t>
  </si>
  <si>
    <t>HTTP://WWW.VOLTEXASIA.COM</t>
  </si>
  <si>
    <t>549300I5S2V6FO3XNX27</t>
  </si>
  <si>
    <t>802-113335</t>
  </si>
  <si>
    <t>RIDGEFIELD CAPITAL ASSET MANAGEMENT, LP</t>
  </si>
  <si>
    <t>38C GROVE STREET</t>
  </si>
  <si>
    <t>06877-4669</t>
  </si>
  <si>
    <t>203-431-7160</t>
  </si>
  <si>
    <t>203-431-5763</t>
  </si>
  <si>
    <t>802-111076</t>
  </si>
  <si>
    <t>KUOS INVESTMENT II LLC</t>
  </si>
  <si>
    <t>3165 OLIN AVE</t>
  </si>
  <si>
    <t>415-601-8079</t>
  </si>
  <si>
    <t>802-74956</t>
  </si>
  <si>
    <t>THE WATERMILL GROUP</t>
  </si>
  <si>
    <t>WATERMILL MANAGEMENT COMPANY, LLC</t>
  </si>
  <si>
    <t>750 MARRETT RD.</t>
  </si>
  <si>
    <t>781-891-6660</t>
  </si>
  <si>
    <t>781-891-9712</t>
  </si>
  <si>
    <t>HTTP://WWW.WATERMILL.COM</t>
  </si>
  <si>
    <t>802-116662</t>
  </si>
  <si>
    <t>ASSET MANAGEMENT</t>
  </si>
  <si>
    <t>INFINI CAPITAL MANAGEMENT LIMITED</t>
  </si>
  <si>
    <t>SUITE 1207, INTERNATIONAL COMMERCE CENTER</t>
  </si>
  <si>
    <t>1 AUSTIN ROAD</t>
  </si>
  <si>
    <t>KOWLOON</t>
  </si>
  <si>
    <t>852.6900.6107</t>
  </si>
  <si>
    <t>https://www.linkedin.com/company/infini-capital-management-limited/about/</t>
  </si>
  <si>
    <t>254900AWYQPPH1WM8G68</t>
  </si>
  <si>
    <t>802-115218</t>
  </si>
  <si>
    <t>ALANDA CAPITAL MANAGEMENT (MALTA) LTD.</t>
  </si>
  <si>
    <t>DRAGONARA BUSINESS CENTRE, 5TH FLOOR</t>
  </si>
  <si>
    <t>DRAGONARA ROAD C/W BALL STREET</t>
  </si>
  <si>
    <t>PACEVILLE, ST JULIAN'S</t>
  </si>
  <si>
    <t>STJ 3141</t>
  </si>
  <si>
    <t>+356 2260 5081</t>
  </si>
  <si>
    <t>https://www.alandacapital.com/</t>
  </si>
  <si>
    <t>213800ABTM42ACZA6145</t>
  </si>
  <si>
    <t>802-112143</t>
  </si>
  <si>
    <t>CARAVEL MANAGEMENT LLC</t>
  </si>
  <si>
    <t>888 SEVENTH AVE. 16TH FLOOR</t>
  </si>
  <si>
    <t>212-994-9800</t>
  </si>
  <si>
    <t>212-994-9811</t>
  </si>
  <si>
    <t>HTTP://WWW.CARAVELFUND.COM</t>
  </si>
  <si>
    <t>802-75092</t>
  </si>
  <si>
    <t>GREYLOCK ISRAEL GLOBAL MANAGEMENT LTD.</t>
  </si>
  <si>
    <t>972 9 958 0007</t>
  </si>
  <si>
    <t>972 9 958 0009</t>
  </si>
  <si>
    <t>802-113333</t>
  </si>
  <si>
    <t>SECTION CAPITAL MANAGEMENT, LP</t>
  </si>
  <si>
    <t>855 EL CAMINO REAL, BUILDING 5</t>
  </si>
  <si>
    <t>SUITE 316</t>
  </si>
  <si>
    <t>04301-2332</t>
  </si>
  <si>
    <t>(650) 761-6852</t>
  </si>
  <si>
    <t>HTTP://WWW.SECTIONPARTNERS.COM/</t>
  </si>
  <si>
    <t>802-113860</t>
  </si>
  <si>
    <t>STEADFAST CAPITAL GMBH</t>
  </si>
  <si>
    <t>MYLIUSSTRASSE 47</t>
  </si>
  <si>
    <t>FRANKFURT AM MAIN, FRANKFURT AM MAIN</t>
  </si>
  <si>
    <t>D-60323</t>
  </si>
  <si>
    <t>49-69-50685-200</t>
  </si>
  <si>
    <t>HTTP://WWW.STEADFASTCAPITAL.DE</t>
  </si>
  <si>
    <t>802-115309</t>
  </si>
  <si>
    <t>CFP III G.P.</t>
  </si>
  <si>
    <t>HIRZEL HOUSE</t>
  </si>
  <si>
    <t>SMITH STREET</t>
  </si>
  <si>
    <t>ST PETER PORT, GUERNSEY</t>
  </si>
  <si>
    <t>GY1 2NG</t>
  </si>
  <si>
    <t>+44 1481 738100</t>
  </si>
  <si>
    <t>802-113090</t>
  </si>
  <si>
    <t>STRUCTURE X CAPITAL MANAGEMENT, LLC</t>
  </si>
  <si>
    <t>595 PACIFIC AVENUE</t>
  </si>
  <si>
    <t>FLOOR 4</t>
  </si>
  <si>
    <t>415-602-7060</t>
  </si>
  <si>
    <t>HTTP://WWW.STRUCTURE.VC</t>
  </si>
  <si>
    <t>802-74437</t>
  </si>
  <si>
    <t>WARWICK CAPITAL PARTNERS</t>
  </si>
  <si>
    <t>WARWICK CAPITAL PARTNERS LLP</t>
  </si>
  <si>
    <t>86 DUKE OF YORK SQUARE</t>
  </si>
  <si>
    <t>SW34LY</t>
  </si>
  <si>
    <t>+44 207 850 8087</t>
  </si>
  <si>
    <t>+44 207 850 8081</t>
  </si>
  <si>
    <t>HTTP://WWW.WARWICKCAP.COM</t>
  </si>
  <si>
    <t>549300G18F6HYJQPWE58</t>
  </si>
  <si>
    <t>802-74586</t>
  </si>
  <si>
    <t>VALENCE LIFE SCIENCES, LLC</t>
  </si>
  <si>
    <t>590 MADISON AVENUE, 21ST FLOOR</t>
  </si>
  <si>
    <t>212-521-4379</t>
  </si>
  <si>
    <t>HTTP://VALENCEFUND.COM/</t>
  </si>
  <si>
    <t>GENERAL PARTNER OF VENTURE FUNDS</t>
  </si>
  <si>
    <t>802-113187</t>
  </si>
  <si>
    <t>FUTURE PLANET CAPITAL LIMITED</t>
  </si>
  <si>
    <t>6 STRATTON ST.</t>
  </si>
  <si>
    <t>W1J 8ED</t>
  </si>
  <si>
    <t>020 7397 2870</t>
  </si>
  <si>
    <t>HTTP://WWW.FUTUREPLANETCAPITAL.COM</t>
  </si>
  <si>
    <t>802-113845</t>
  </si>
  <si>
    <t>SWEETWATER INVESTMENT MANAGEMENT LLC</t>
  </si>
  <si>
    <t>662 ENCINITAS BLVD</t>
  </si>
  <si>
    <t>STE 230</t>
  </si>
  <si>
    <t>ENCINITAS</t>
  </si>
  <si>
    <t>760-652-6353</t>
  </si>
  <si>
    <t>HTTPS://WWW.SWEETWATERCAPITALPARTNERS.COM</t>
  </si>
  <si>
    <t>802-114626</t>
  </si>
  <si>
    <t>MP3, LLC</t>
  </si>
  <si>
    <t>29 WINFIELD AVENUE</t>
  </si>
  <si>
    <t>914-698-5757</t>
  </si>
  <si>
    <t>P.O. BOX 990</t>
  </si>
  <si>
    <t>802-112641</t>
  </si>
  <si>
    <t>PALM DRIVE VENTURES, LLC</t>
  </si>
  <si>
    <t>1235 HOWARD STREET</t>
  </si>
  <si>
    <t>310 944 4607</t>
  </si>
  <si>
    <t>802-113023</t>
  </si>
  <si>
    <t>BRIDGEPOINT ADVISERS II LIMITED</t>
  </si>
  <si>
    <t>44 (0)20 7034 3500</t>
  </si>
  <si>
    <t>213800O9539L1KE8W669</t>
  </si>
  <si>
    <t>802-74982</t>
  </si>
  <si>
    <t>TRIWEST CAPITAL PARTNERS IV (2011), INC</t>
  </si>
  <si>
    <t>4600, 400 3RD AVENUE SW</t>
  </si>
  <si>
    <t>T2P4H2</t>
  </si>
  <si>
    <t>403-225-1144</t>
  </si>
  <si>
    <t>403-225-3547</t>
  </si>
  <si>
    <t>HTTP://TRIWEST.CA</t>
  </si>
  <si>
    <t>802-114884</t>
  </si>
  <si>
    <t>CRIMSON HOLDINGS, LTD.</t>
  </si>
  <si>
    <t>CAYMAN CORPORATE CTR, 27 HOSPITAL ROAD</t>
  </si>
  <si>
    <t>41-79-665-85-55</t>
  </si>
  <si>
    <t>P.O.BOX 100020-99</t>
  </si>
  <si>
    <t>BEIJI NG</t>
  </si>
  <si>
    <t>802-74775</t>
  </si>
  <si>
    <t>JPB PARTNERS</t>
  </si>
  <si>
    <t>JPB PARTNERS, LLC</t>
  </si>
  <si>
    <t>8820 COLUMBIA 100 PARKWAY</t>
  </si>
  <si>
    <t>COLUMBIA</t>
  </si>
  <si>
    <t>21045-2275</t>
  </si>
  <si>
    <t>410-884-1960</t>
  </si>
  <si>
    <t>410-884-1457</t>
  </si>
  <si>
    <t>HTTP://WWW.JPBCAPITAL.COM</t>
  </si>
  <si>
    <t>802-75976</t>
  </si>
  <si>
    <t>TUGBOAT VENTURES</t>
  </si>
  <si>
    <t>TUGBOAT VENTURE MANAGEMENT, LLC</t>
  </si>
  <si>
    <t>360 EAST AVENUE NORTH</t>
  </si>
  <si>
    <t>SUITE 800</t>
  </si>
  <si>
    <t>KETCHUM</t>
  </si>
  <si>
    <t>208-273-5300</t>
  </si>
  <si>
    <t>P O BOX 2419</t>
  </si>
  <si>
    <t>SUN VALLEY</t>
  </si>
  <si>
    <t>HTTP://TUGBOATVENTURES.COM</t>
  </si>
  <si>
    <t>802-114241</t>
  </si>
  <si>
    <t>SILVERSTREET CAPITAL AGRICULTURAL ADVISORS LIMITED</t>
  </si>
  <si>
    <t>CAMBRIDGE HOUSE</t>
  </si>
  <si>
    <t>GY1 4BF</t>
  </si>
  <si>
    <t>+44 1481 734 312</t>
  </si>
  <si>
    <t>https://www.silverstreetcapital.com/</t>
  </si>
  <si>
    <t>802-108819</t>
  </si>
  <si>
    <t>BREGAL GENERAL PARTNER JERSEY LIMITED</t>
  </si>
  <si>
    <t>802-112104</t>
  </si>
  <si>
    <t>QUINBROOK INFRASTRUCTURE PARTNERS (JERSEY) LIMITED</t>
  </si>
  <si>
    <t>3RD FLOOR STANDARD BANK HOUSE,</t>
  </si>
  <si>
    <t>47-49 LA MOTTE STREET</t>
  </si>
  <si>
    <t>JE2 4SZ</t>
  </si>
  <si>
    <t>802-113266</t>
  </si>
  <si>
    <t>MADDOG VENTURES</t>
  </si>
  <si>
    <t>MAD DOG VENTURE GP I, LLC</t>
  </si>
  <si>
    <t>233 PIERCE STREET</t>
  </si>
  <si>
    <t>BIRMINGHAM</t>
  </si>
  <si>
    <t>48009-6044</t>
  </si>
  <si>
    <t>248-686-0900</t>
  </si>
  <si>
    <t>248-686-0901</t>
  </si>
  <si>
    <t>HTTPS://WWW.MADDOGVC.COM</t>
  </si>
  <si>
    <t>802-75692</t>
  </si>
  <si>
    <t>INVESTINDUSTRIAL ADVISORS LIMITED</t>
  </si>
  <si>
    <t>SW1E5JD</t>
  </si>
  <si>
    <t>011-44-207-664-2121</t>
  </si>
  <si>
    <t>011-44-207-664-2122</t>
  </si>
  <si>
    <t>HTTP://WWW.INVESTINDUSTRIAL.COM</t>
  </si>
  <si>
    <t>802-114958</t>
  </si>
  <si>
    <t>NOBLE CAPITAL FUND MANAGEMENT, LLC</t>
  </si>
  <si>
    <t>8200 N MOPAC EXPWY, STE 320</t>
  </si>
  <si>
    <t>512-492-3835</t>
  </si>
  <si>
    <t>512-249-2803</t>
  </si>
  <si>
    <t>https://twitter.com/noblecapitaltx</t>
  </si>
  <si>
    <t>802-112488</t>
  </si>
  <si>
    <t>HILLCREST CREDIT AND INCOME FUND II MANAGER, LLC</t>
  </si>
  <si>
    <t>12 EAST 49TH STREET</t>
  </si>
  <si>
    <t>(646) 889-2690</t>
  </si>
  <si>
    <t>(646) 889-2699</t>
  </si>
  <si>
    <t>HTTP://WWW.HILLCRESTFINANCELLC.COM</t>
  </si>
  <si>
    <t>802-113468</t>
  </si>
  <si>
    <t>MULTICOIN CAPITAL MANAGEMENT, LLC</t>
  </si>
  <si>
    <t>111 CONGRESS AVENUE</t>
  </si>
  <si>
    <t>SUITE 2900</t>
  </si>
  <si>
    <t>78701-4098</t>
  </si>
  <si>
    <t>(718) 316-2254</t>
  </si>
  <si>
    <t>HTTPS://MULTICOIN.CAPITAL/</t>
  </si>
  <si>
    <t>802-76020</t>
  </si>
  <si>
    <t>GRANITE HILL CAPITAL PARTNERS</t>
  </si>
  <si>
    <t>GRANITE HILL CAPITAL PARTNERS, LLC</t>
  </si>
  <si>
    <t>415-903-1457</t>
  </si>
  <si>
    <t>HTTP://WWW.GRANITEHILL.NET</t>
  </si>
  <si>
    <t>802-73227</t>
  </si>
  <si>
    <t>EQT EXPANSION CAPITAL II (GENERAL PARTNER) LP</t>
  </si>
  <si>
    <t>LEVEL 4 NORTH, ST JULIANS COURT, ST JULIANS AVENUE</t>
  </si>
  <si>
    <t>802-108820</t>
  </si>
  <si>
    <t>BREGAL SAGEMOUNT II GENERAL PARTNER JERSEY LIMITED</t>
  </si>
  <si>
    <t>802-108793</t>
  </si>
  <si>
    <t>COALESCENCE PARTNERS INVESTMENT MANAGEMENT LP</t>
  </si>
  <si>
    <t>201 WASHINGTON STREET</t>
  </si>
  <si>
    <t>SUITE 2600</t>
  </si>
  <si>
    <t>617-235-7280</t>
  </si>
  <si>
    <t>HTTP://WWW.CP-IM.COM</t>
  </si>
  <si>
    <t>549300DFLAJLSY7KK121</t>
  </si>
  <si>
    <t>802-76155</t>
  </si>
  <si>
    <t>GILDE HEALTHCARE PARTNERS US, INC.</t>
  </si>
  <si>
    <t>222 THIRD STREET</t>
  </si>
  <si>
    <t>SUITE 1321</t>
  </si>
  <si>
    <t>617-395-8245</t>
  </si>
  <si>
    <t>HTTP://WWW.GILDEHEALTHCARE.COM</t>
  </si>
  <si>
    <t>802-75199</t>
  </si>
  <si>
    <t>CCP ADVISORY LTD.</t>
  </si>
  <si>
    <t>802-114873</t>
  </si>
  <si>
    <t>O2 INVESTMENT PARTNERS, LLC</t>
  </si>
  <si>
    <t>40900 WOODWARD AVE</t>
  </si>
  <si>
    <t>SUITE #200</t>
  </si>
  <si>
    <t>BLOOMFIELD HILLS</t>
  </si>
  <si>
    <t>248-554-4221</t>
  </si>
  <si>
    <t>http://www.o2investment.com</t>
  </si>
  <si>
    <t>802-78135</t>
  </si>
  <si>
    <t>ANGELLIST ADVISORS</t>
  </si>
  <si>
    <t>ANGELLIST ADVISORS, LLC</t>
  </si>
  <si>
    <t>90 GOLD ST., FLOOR 3</t>
  </si>
  <si>
    <t>(415) 800-2052</t>
  </si>
  <si>
    <t>HTTPS://WWW.ANGEL.CO</t>
  </si>
  <si>
    <t>802-112180</t>
  </si>
  <si>
    <t>MAIORA ASSET MANAGEMENT PTE. LTD.</t>
  </si>
  <si>
    <t>6 EU TONG SEN STREET, #12-20</t>
  </si>
  <si>
    <t>THE CENTRAL</t>
  </si>
  <si>
    <t>+65 6635 3333</t>
  </si>
  <si>
    <t>+65 6224 3996</t>
  </si>
  <si>
    <t>HTTP://WWW.MAIORAASSET.COM</t>
  </si>
  <si>
    <t>802-112334</t>
  </si>
  <si>
    <t>CRITERION AFRICA PARTNERS</t>
  </si>
  <si>
    <t>CRITERION AFRICA PARTNERS, INC</t>
  </si>
  <si>
    <t>4800 MONTGOMERY LANE</t>
  </si>
  <si>
    <t>301-580-0605</t>
  </si>
  <si>
    <t>HTTPS://WWW.LINKEDIN.COM/COMPANY/11189813/</t>
  </si>
  <si>
    <t>802-114972</t>
  </si>
  <si>
    <t>HOMEBREW VENTURES</t>
  </si>
  <si>
    <t>HOMEBREW MANAGEMENT, LLC</t>
  </si>
  <si>
    <t>436 BRYANT ST.</t>
  </si>
  <si>
    <t>415-697-0404</t>
  </si>
  <si>
    <t>HTTP://WWW.HOMEBREW.CO</t>
  </si>
  <si>
    <t>802-113018</t>
  </si>
  <si>
    <t>DOWNTOWN ASSOCIATES, L.L.C.</t>
  </si>
  <si>
    <t>674 UNIONVILLE ROAD</t>
  </si>
  <si>
    <t>KENNETT SQUARE</t>
  </si>
  <si>
    <t>19348-1704</t>
  </si>
  <si>
    <t>610-925-3480</t>
  </si>
  <si>
    <t>610-925-3481</t>
  </si>
  <si>
    <t>HTTPS://WWW.DOWNTOWN-ASSOCIATES.COM</t>
  </si>
  <si>
    <t>802-75538</t>
  </si>
  <si>
    <t>BRAIT MANAGER MAURITIUS LIMITED</t>
  </si>
  <si>
    <t>SUITE 520, 5TH FLOOR</t>
  </si>
  <si>
    <t>BARKLY WHARF, LE CAUDAN WATERFRONT</t>
  </si>
  <si>
    <t>230 213-6909</t>
  </si>
  <si>
    <t>230 213-6913</t>
  </si>
  <si>
    <t>HTTP://BRAIT.COM/</t>
  </si>
  <si>
    <t>802-112124</t>
  </si>
  <si>
    <t>EXCELSIOR RENEWABLE ENERGY MANAGEMENT COMPANY LP</t>
  </si>
  <si>
    <t>21960 MINNETONKA BLVD, SUITE 210</t>
  </si>
  <si>
    <t>EXCELSIOR</t>
  </si>
  <si>
    <t>330-620-1478</t>
  </si>
  <si>
    <t>HTTP://WWW.EXCELSIORCAPITAL.COM/</t>
  </si>
  <si>
    <t>802-115074</t>
  </si>
  <si>
    <t>COVALIS CAPITAL LLP</t>
  </si>
  <si>
    <t>55 NEW BOND STREET</t>
  </si>
  <si>
    <t>W1S 1DG</t>
  </si>
  <si>
    <t>44 203 540 6850</t>
  </si>
  <si>
    <t>44 207 681 3939</t>
  </si>
  <si>
    <t>HTTP://WWW.COVALISCAPITAL.COM</t>
  </si>
  <si>
    <t>213800VYVNUFHDOEFT08</t>
  </si>
  <si>
    <t>802-76158</t>
  </si>
  <si>
    <t>THRIVE CAPITAL</t>
  </si>
  <si>
    <t>THRIVE CAPITAL MANAGEMENT, LLC</t>
  </si>
  <si>
    <t>295 LAFAYETTE STREET</t>
  </si>
  <si>
    <t>SUITE 701</t>
  </si>
  <si>
    <t>(646) 680-0240</t>
  </si>
  <si>
    <t>646 893 2715</t>
  </si>
  <si>
    <t>HTTP://THRIVECAP.COM</t>
  </si>
  <si>
    <t>802-116792</t>
  </si>
  <si>
    <t>ELEVATE VENTURES</t>
  </si>
  <si>
    <t>ELEVATE VENTURES, LTD.</t>
  </si>
  <si>
    <t>313 CHAMBERS AVENUE</t>
  </si>
  <si>
    <t>SUITE D</t>
  </si>
  <si>
    <t>EAGLE</t>
  </si>
  <si>
    <t>970-328-7526</t>
  </si>
  <si>
    <t>PO BOX 3609</t>
  </si>
  <si>
    <t>81631-3609</t>
  </si>
  <si>
    <t>https://www.linkedin.com/company/35443340/admin/</t>
  </si>
  <si>
    <t>802-107036</t>
  </si>
  <si>
    <t>REALTYSHARES ADVISOR, LLC</t>
  </si>
  <si>
    <t>525 MARKET ST</t>
  </si>
  <si>
    <t>855-880-6050</t>
  </si>
  <si>
    <t>802-107648</t>
  </si>
  <si>
    <t>MILLSTONE CAPITAL ADVISORS, LLC</t>
  </si>
  <si>
    <t>7733 FORSYTH BLVD.</t>
  </si>
  <si>
    <t>63105-1842</t>
  </si>
  <si>
    <t>314-450-7799</t>
  </si>
  <si>
    <t>314-450-7200</t>
  </si>
  <si>
    <t>PO BOX 16070</t>
  </si>
  <si>
    <t>63105-0770</t>
  </si>
  <si>
    <t>HTTP://WWW.MILLSTONECA.COM</t>
  </si>
  <si>
    <t>802-74901</t>
  </si>
  <si>
    <t>BML CAPITAL MANAGEMENT, LLC</t>
  </si>
  <si>
    <t>65 E CEDAR</t>
  </si>
  <si>
    <t>ZIONSVILLE</t>
  </si>
  <si>
    <t>317-344-2447</t>
  </si>
  <si>
    <t>802-114263</t>
  </si>
  <si>
    <t>HELM INVESTMENT PARTNERS, LLC</t>
  </si>
  <si>
    <t>215 PARK AVENUE SOUTH</t>
  </si>
  <si>
    <t>212-988-1927</t>
  </si>
  <si>
    <t>802-114761</t>
  </si>
  <si>
    <t>EMERGING SOVEREIGN GROUP, LLC</t>
  </si>
  <si>
    <t>212-813-4600</t>
  </si>
  <si>
    <t>212-813-4601</t>
  </si>
  <si>
    <t>DOS7WQ4WM5KE7ENZTD71</t>
  </si>
  <si>
    <t>802-75944</t>
  </si>
  <si>
    <t>NEW ENTERPRISE ASSOCIATES</t>
  </si>
  <si>
    <t>NEA MANAGEMENT COMPANY, LLC</t>
  </si>
  <si>
    <t>5425 WISCONSIN AVENUE</t>
  </si>
  <si>
    <t>(301) 272-2300</t>
  </si>
  <si>
    <t>(301) 272-1700</t>
  </si>
  <si>
    <t>HTTP://WWW.NEA.COM</t>
  </si>
  <si>
    <t>802-113316</t>
  </si>
  <si>
    <t>HARMONY PARTNERS MANAGEMENT COMPANY, LLC</t>
  </si>
  <si>
    <t>654 MADISON AVENUE, 9TH FLOOR</t>
  </si>
  <si>
    <t>212-940-9670</t>
  </si>
  <si>
    <t>HTTPS://HARMONYVP.COM</t>
  </si>
  <si>
    <t>802-75339</t>
  </si>
  <si>
    <t>BARINGS (U.K.) LIMITED</t>
  </si>
  <si>
    <t>20 OLD BAILEY</t>
  </si>
  <si>
    <t>EC4M7BF</t>
  </si>
  <si>
    <t>HTTPS://WWW.BARINGS.COM/</t>
  </si>
  <si>
    <t>549300YOPKY16JD5QW47</t>
  </si>
  <si>
    <t>802-112582</t>
  </si>
  <si>
    <t>WALDEN INTERNATIONAL</t>
  </si>
  <si>
    <t>PACVEN WALDEN MANAGEMENT CO., LTD.</t>
  </si>
  <si>
    <t>SUITE 1750</t>
  </si>
  <si>
    <t>415-765-7100</t>
  </si>
  <si>
    <t>415-765-7201</t>
  </si>
  <si>
    <t>HTTP://WWW.WALDENINTL.COM</t>
  </si>
  <si>
    <t>802-79543</t>
  </si>
  <si>
    <t>VELOS PARTNERS MANAGEMENT, LLC</t>
  </si>
  <si>
    <t>3025 AIRPORT AVENUE</t>
  </si>
  <si>
    <t>UNIT D</t>
  </si>
  <si>
    <t>(301) 291-5326</t>
  </si>
  <si>
    <t>HTTP://WWW.VELOSPARTNERS.COM</t>
  </si>
  <si>
    <t>802-78297</t>
  </si>
  <si>
    <t>A-GRADE MANAGEMENT LLC</t>
  </si>
  <si>
    <t>9130 W. SUNSET BLVD.</t>
  </si>
  <si>
    <t>90069-3110</t>
  </si>
  <si>
    <t>310-228-2844</t>
  </si>
  <si>
    <t>310-789-7201</t>
  </si>
  <si>
    <t>802-79522</t>
  </si>
  <si>
    <t>POINTGUARD VENTURES</t>
  </si>
  <si>
    <t>POINTGUARD MANAGEMENT, LLC</t>
  </si>
  <si>
    <t>349 1ST STREET</t>
  </si>
  <si>
    <t>(650) 492-7016</t>
  </si>
  <si>
    <t>(650) 887-0950</t>
  </si>
  <si>
    <t>HTTP://WWW.POINTGUARDVENTURES.COM/</t>
  </si>
  <si>
    <t>802-75021</t>
  </si>
  <si>
    <t>ALTA VENTURES MEXICO</t>
  </si>
  <si>
    <t>ALTA VENTURES MEXICO, S.C.</t>
  </si>
  <si>
    <t>AV. DEL ESTADO 208, COL. TECNOLOGICO</t>
  </si>
  <si>
    <t>MONTERREY, NUEVO LEON</t>
  </si>
  <si>
    <t>52 81 1477 9014</t>
  </si>
  <si>
    <t>HTTP://WWW.ALTAVENTURES.COM</t>
  </si>
  <si>
    <t>SOCIEDAD CIVIL</t>
  </si>
  <si>
    <t>802-74385</t>
  </si>
  <si>
    <t>KINGSBROOK PARTNERS LP</t>
  </si>
  <si>
    <t>212-600-8240</t>
  </si>
  <si>
    <t>212-600-8290</t>
  </si>
  <si>
    <t>802-76386</t>
  </si>
  <si>
    <t>SCCP ASSET MANAGEMENT PTE. LTD.</t>
  </si>
  <si>
    <t>2 NASSIM ROAD</t>
  </si>
  <si>
    <t>65 6887 5800</t>
  </si>
  <si>
    <t>65 6887 5803</t>
  </si>
  <si>
    <t>HTTP://WWW.SCCPASIA.COM</t>
  </si>
  <si>
    <t>SINGAPORE PRIVATE COMPANY</t>
  </si>
  <si>
    <t>802-116673</t>
  </si>
  <si>
    <t>MARCY VENTURE PARTNERS</t>
  </si>
  <si>
    <t>MARCY VENTURE PARTNERS, LLC</t>
  </si>
  <si>
    <t>750 BATTERY ST</t>
  </si>
  <si>
    <t>415-273-4219</t>
  </si>
  <si>
    <t>802-96178</t>
  </si>
  <si>
    <t>FIVE ARROWS</t>
  </si>
  <si>
    <t>ROTHSCHILD &amp; CO INVESTMENT MANAGERS (FKA PO PARTICIPATIONS)</t>
  </si>
  <si>
    <t>33 RUE SAINTE ZITHE</t>
  </si>
  <si>
    <t>HTTP://WWW.ROTHSCHILD.COM</t>
  </si>
  <si>
    <t>549300LQIZZDDHTTK166</t>
  </si>
  <si>
    <t>802-115159</t>
  </si>
  <si>
    <t>MEGHALAYA PARTNERS, L.P.</t>
  </si>
  <si>
    <t>500 WEST PUTNAM AVENUE</t>
  </si>
  <si>
    <t>(203) 900-3500</t>
  </si>
  <si>
    <t>549300IYFE3SR96P5133</t>
  </si>
  <si>
    <t>802-112230</t>
  </si>
  <si>
    <t>KAIROS INVESTMENT MANAGEMENT LIMITED</t>
  </si>
  <si>
    <t>10 PORTMAN SQUARE</t>
  </si>
  <si>
    <t>W1H 6AZ</t>
  </si>
  <si>
    <t>+44 207 398 3000</t>
  </si>
  <si>
    <t>+44 207 398 3098</t>
  </si>
  <si>
    <t>HTTP://WWW.KAIROSPARTNERS.COM</t>
  </si>
  <si>
    <t>213800HYKXTMZXGI1M84</t>
  </si>
  <si>
    <t>802-76312</t>
  </si>
  <si>
    <t>POUSCHINE COOK CAPITAL MANAGEMENT, LLC</t>
  </si>
  <si>
    <t>SUITE 1710</t>
  </si>
  <si>
    <t>212-784-0620</t>
  </si>
  <si>
    <t>212-784-0621</t>
  </si>
  <si>
    <t>HTTP://WWW.POUSCHINECOOK.COM</t>
  </si>
  <si>
    <t>802-75606</t>
  </si>
  <si>
    <t>LGT CAPITAL PARTNERS LTD</t>
  </si>
  <si>
    <t>SCHUETZENSTRASSE 6</t>
  </si>
  <si>
    <t>PFAEFFIKON</t>
  </si>
  <si>
    <t>CH-8808</t>
  </si>
  <si>
    <t>41-55-415-9600</t>
  </si>
  <si>
    <t>41-55-415-9699</t>
  </si>
  <si>
    <t>HTTPS://WWW.FACEBOOK.COM/LGT-CAPITAL-PARTNERS-306427942794166</t>
  </si>
  <si>
    <t>549300GLON6NCPMZSN90</t>
  </si>
  <si>
    <t>802-92179</t>
  </si>
  <si>
    <t>ENGINEERING CAPITAL</t>
  </si>
  <si>
    <t>ENGINEERING CAPITAL, L.L.C</t>
  </si>
  <si>
    <t>(650) 961-5914</t>
  </si>
  <si>
    <t>HTTP://WWW.ENGINEERINGCAPITAL.COM</t>
  </si>
  <si>
    <t>802-79555</t>
  </si>
  <si>
    <t>ARAGUAIA CAPITAL PARTNERS</t>
  </si>
  <si>
    <t>ARAGUAIA CAPITAL PARTNERS CONSULTORIA DE INVESTIMENTOS LTDA.</t>
  </si>
  <si>
    <t>AVENIDA HORÁCIO LAFER, 160 -  1° ANDAR</t>
  </si>
  <si>
    <t>04538-080</t>
  </si>
  <si>
    <t>55-11-3900-2451</t>
  </si>
  <si>
    <t>LTDA A BRAZILIAN LIMITED LIABILITY COMPANY</t>
  </si>
  <si>
    <t>802-78638</t>
  </si>
  <si>
    <t>WATERTON GLOBAL RESOURCE MANAGEMENT, INC.</t>
  </si>
  <si>
    <t>199 BAY STREET</t>
  </si>
  <si>
    <t>SUITE 5050</t>
  </si>
  <si>
    <t>M5L 1E2</t>
  </si>
  <si>
    <t>1 416 504 3505</t>
  </si>
  <si>
    <t>1 416 504 3200</t>
  </si>
  <si>
    <t>HTTP://WWW.WATERTONGLOBAL.COM</t>
  </si>
  <si>
    <t>802-110713</t>
  </si>
  <si>
    <t>OCEAN ARETE LIMITED</t>
  </si>
  <si>
    <t>1602, 16/F RUTTONJEE HOUSE, RUTTONJEE CENTRE,</t>
  </si>
  <si>
    <t>852 3468 8360</t>
  </si>
  <si>
    <t>852 3468 8350</t>
  </si>
  <si>
    <t>254900KQJDHNYH493C52</t>
  </si>
  <si>
    <t>802-107973</t>
  </si>
  <si>
    <t>LEOPARD CAPITAL ADVISORS CO LTD</t>
  </si>
  <si>
    <t>IFS COURT, BANK STREET</t>
  </si>
  <si>
    <t>TWENTYEIGHT CYBERCITY</t>
  </si>
  <si>
    <t>802-110857</t>
  </si>
  <si>
    <t>PONTIFAX AGTECH MANAGEMENT, LLC</t>
  </si>
  <si>
    <t>2025 SOUTH WESTGATE AVENUE</t>
  </si>
  <si>
    <t>323-306-9971</t>
  </si>
  <si>
    <t>HTTP://WWW.PONTIFAXAGTECH.COM</t>
  </si>
  <si>
    <t>802-74434</t>
  </si>
  <si>
    <t>BEE PARTNERS MANAGEMENT COMPANY, LLC</t>
  </si>
  <si>
    <t>50 OSGOOD PLACE, SUITE 220A</t>
  </si>
  <si>
    <t>415-223-1258</t>
  </si>
  <si>
    <t>HTTP://WWW.BEEPARTNERS.VC</t>
  </si>
  <si>
    <t>802-114861</t>
  </si>
  <si>
    <t>FARRINGDON CAPITAL, LTD.</t>
  </si>
  <si>
    <t>20 PROCTER STREET</t>
  </si>
  <si>
    <t>WC1V6NX</t>
  </si>
  <si>
    <t>802-76171</t>
  </si>
  <si>
    <t>BLACK DIAMOND MANAGEMENT, L.P.</t>
  </si>
  <si>
    <t>515 CONGRESS AVENUE</t>
  </si>
  <si>
    <t>SUITE 2220</t>
  </si>
  <si>
    <t>78701-3560</t>
  </si>
  <si>
    <t>512-450-5000</t>
  </si>
  <si>
    <t>512-473-0582</t>
  </si>
  <si>
    <t>HTTP://WWW.BLACKDIAMONDPARTNERS.COM</t>
  </si>
  <si>
    <t>802-114977</t>
  </si>
  <si>
    <t>BROCKWAY MORAN &amp; PARTNERS, INC.</t>
  </si>
  <si>
    <t>561-750-2000</t>
  </si>
  <si>
    <t>561-750-2001</t>
  </si>
  <si>
    <t>HTTP://WWW.BROCKWAYMORAN.COM</t>
  </si>
  <si>
    <t>802-78110</t>
  </si>
  <si>
    <t>NANO-CAP NEW MILLENNIUM ADVISORS, LLC</t>
  </si>
  <si>
    <t>718-477-6464</t>
  </si>
  <si>
    <t>718-477-4344</t>
  </si>
  <si>
    <t>802-76157</t>
  </si>
  <si>
    <t>ODYSSEY CAPITAL MANAGEMENT, LLC</t>
  </si>
  <si>
    <t>415-551-6551</t>
  </si>
  <si>
    <t>415-551-6575</t>
  </si>
  <si>
    <t>2261 MARKET STREET</t>
  </si>
  <si>
    <t>HTTP://WWW.ODYSSEYLP.COM</t>
  </si>
  <si>
    <t>802-111949</t>
  </si>
  <si>
    <t>BLACKSTONE EUROPE FUND MANAGEMENT S.A.R.L.</t>
  </si>
  <si>
    <t>2-4, RUE EUGENE RUPPERT</t>
  </si>
  <si>
    <t>L-2453</t>
  </si>
  <si>
    <t>352 282647 1901</t>
  </si>
  <si>
    <t>HTTP://WWW.BLACKSTONE.COM</t>
  </si>
  <si>
    <t>SOCIÉTÉ À RESPONSIBILITÉ LIMITÉE (LLC)</t>
  </si>
  <si>
    <t>802-76254</t>
  </si>
  <si>
    <t>TREGARON CAPITAL</t>
  </si>
  <si>
    <t>TREGARON MANAGEMENT INC.</t>
  </si>
  <si>
    <t>300 HAMILTON AVE</t>
  </si>
  <si>
    <t>650-403-2080</t>
  </si>
  <si>
    <t>650-618-2550</t>
  </si>
  <si>
    <t>HTTP://WWW.TREGARONCAPITAL.COM/</t>
  </si>
  <si>
    <t>802-77968</t>
  </si>
  <si>
    <t>RTP VENTURES</t>
  </si>
  <si>
    <t>RU-NET TECHNOLOGY PARTNERS LLC</t>
  </si>
  <si>
    <t>885 THIRD AVENUE</t>
  </si>
  <si>
    <t>SUITE 2420</t>
  </si>
  <si>
    <t>646-568-7206</t>
  </si>
  <si>
    <t>646-568-5767</t>
  </si>
  <si>
    <t>HTTP://WWW.RTP.VC</t>
  </si>
  <si>
    <t>802-108917</t>
  </si>
  <si>
    <t>DMW CAPITAL MANAGEMENT LLC</t>
  </si>
  <si>
    <t>(516) 305-9999</t>
  </si>
  <si>
    <t>(516) 908-4950</t>
  </si>
  <si>
    <t>802-114602</t>
  </si>
  <si>
    <t>HILLAIR CAPITAL MANAGEMENT LLC</t>
  </si>
  <si>
    <t>118 ALTA STREET</t>
  </si>
  <si>
    <t>650-477-2052</t>
  </si>
  <si>
    <t>https://www.linkedin.com/company/hillair-capital/about/</t>
  </si>
  <si>
    <t>802-75863</t>
  </si>
  <si>
    <t>INFRARED CAPITAL PARTNERS LIMITED</t>
  </si>
  <si>
    <t>12 CHARLES II STREET</t>
  </si>
  <si>
    <t>SW1Y 4QU</t>
  </si>
  <si>
    <t>44 0 20 7484 1800</t>
  </si>
  <si>
    <t>44 0 20 7484 1801</t>
  </si>
  <si>
    <t>HTTP://IRCP.COM/</t>
  </si>
  <si>
    <t>213800JVPPI7YT2ZYP40</t>
  </si>
  <si>
    <t>802-107157</t>
  </si>
  <si>
    <t>JH PARTNERS, LLC</t>
  </si>
  <si>
    <t>451 JACKSON STREET</t>
  </si>
  <si>
    <t>415-364-0300</t>
  </si>
  <si>
    <t>415-364-0333</t>
  </si>
  <si>
    <t>HTTP://WWW.JHPARTNERS.COM</t>
  </si>
  <si>
    <t>802-76512</t>
  </si>
  <si>
    <t>AYM CAPITAL, LLC</t>
  </si>
  <si>
    <t>505 E COUNTY LINE RD</t>
  </si>
  <si>
    <t>LAKEWOOD</t>
  </si>
  <si>
    <t>212-742-7002</t>
  </si>
  <si>
    <t>646-998-1975</t>
  </si>
  <si>
    <t>39 BROADWAY</t>
  </si>
  <si>
    <t>STE 1830</t>
  </si>
  <si>
    <t>802-106724</t>
  </si>
  <si>
    <t>SW7 ASSET MANAGEMENT (UK) LLP</t>
  </si>
  <si>
    <t>44-0-203-0035-377</t>
  </si>
  <si>
    <t>HTTP://WWW.SW7GROUP.COM</t>
  </si>
  <si>
    <t>5493007JC0SGQCOGIJ51</t>
  </si>
  <si>
    <t>802-115056</t>
  </si>
  <si>
    <t>MOV37, LLC</t>
  </si>
  <si>
    <t>212-784-6300</t>
  </si>
  <si>
    <t>https://www.mov37.com</t>
  </si>
  <si>
    <t>802-73563</t>
  </si>
  <si>
    <t>AAC CAPITAL PARTNERS</t>
  </si>
  <si>
    <t>AAC CAPITAL PARTNERS HOLDING BV</t>
  </si>
  <si>
    <t>31 20 3331302</t>
  </si>
  <si>
    <t>31 20 3331309</t>
  </si>
  <si>
    <t>HTTP://WWW.AACCAPITALPARTNERS.COM</t>
  </si>
  <si>
    <t>NEDERLANDS BESLOTEN VENNOOTSCHAP</t>
  </si>
  <si>
    <t>802-75889</t>
  </si>
  <si>
    <t>CINVEN CAPITAL MANAGEMENT (V) GENERAL PARTNER LIMITED</t>
  </si>
  <si>
    <t>213800F2KNIY5ME7HH28</t>
  </si>
  <si>
    <t>802-75308</t>
  </si>
  <si>
    <t>VERTICAL FLANK LLC</t>
  </si>
  <si>
    <t>508 650 1679</t>
  </si>
  <si>
    <t>802-113931</t>
  </si>
  <si>
    <t>TCM GROUP HOLDINGS, LLC</t>
  </si>
  <si>
    <t>1067 MARKET STREET</t>
  </si>
  <si>
    <t>SUITE 2001</t>
  </si>
  <si>
    <t>650-409-7118</t>
  </si>
  <si>
    <t>HTTP://WWW.TCM.VC</t>
  </si>
  <si>
    <t>802-77593</t>
  </si>
  <si>
    <t>NEW CANAAN FUNDING MEZZANINE LLC</t>
  </si>
  <si>
    <t>21 LOCUST AVENUE #1C</t>
  </si>
  <si>
    <t>NEW CANAAN</t>
  </si>
  <si>
    <t>203-966-1071</t>
  </si>
  <si>
    <t>203-966-1081</t>
  </si>
  <si>
    <t>HTTPS://WWW.NEWCANAANFUNDING.COM</t>
  </si>
  <si>
    <t>802-110672</t>
  </si>
  <si>
    <t>LEARNLAUNCH OPERATING COMPANY LLC</t>
  </si>
  <si>
    <t>LEARNLAUNCHX MANAGEMENT LLC</t>
  </si>
  <si>
    <t>281 SUMMER ST</t>
  </si>
  <si>
    <t>FL 2</t>
  </si>
  <si>
    <t>(857) 453-4434</t>
  </si>
  <si>
    <t>(857) 444-8244</t>
  </si>
  <si>
    <t>HTTP://LEARNLAUNCHX.COM</t>
  </si>
  <si>
    <t>802-112126</t>
  </si>
  <si>
    <t>STONEHEDGE CAPITAL MANAGEMENT, LLC</t>
  </si>
  <si>
    <t>4TH FLOOR, SUITE 4147</t>
  </si>
  <si>
    <t>(212) 658-1898</t>
  </si>
  <si>
    <t>HTTP://WWW.STONEHEDGELP.COM</t>
  </si>
  <si>
    <t>802-75491</t>
  </si>
  <si>
    <t>COPELEY CAPITAL</t>
  </si>
  <si>
    <t>COPELEY CAPITAL MANAGEMENT COMPANY</t>
  </si>
  <si>
    <t>112 SOUTH TRYON STREET</t>
  </si>
  <si>
    <t>704-409-3070</t>
  </si>
  <si>
    <t>704-409-3075</t>
  </si>
  <si>
    <t>HTTP://WWW.COPELEYCAPITAL.COM</t>
  </si>
  <si>
    <t>802-76148</t>
  </si>
  <si>
    <t>MONEDA INTERNATIONAL, INC.</t>
  </si>
  <si>
    <t>ISIDORA GOYENECHEA 3621, PISO 8</t>
  </si>
  <si>
    <t>LAS CONDES</t>
  </si>
  <si>
    <t>SANTIAGO</t>
  </si>
  <si>
    <t>Chile</t>
  </si>
  <si>
    <t>HTTPS://WWW.MONEDA.CL</t>
  </si>
  <si>
    <t>549300QJPB5QTUPWF027</t>
  </si>
  <si>
    <t>802-108596</t>
  </si>
  <si>
    <t>VENTURE51 CAPITAL PARTNERS LLC</t>
  </si>
  <si>
    <t>VENTURE51 LLC</t>
  </si>
  <si>
    <t>315 SOUTH COAST HIGHWAY 101</t>
  </si>
  <si>
    <t>SUITE U-294</t>
  </si>
  <si>
    <t>480-246-3349</t>
  </si>
  <si>
    <t>480-419-3857</t>
  </si>
  <si>
    <t>HTTP://WWW.VENTURE51.COM/</t>
  </si>
  <si>
    <t>802-112055</t>
  </si>
  <si>
    <t>ELVIN CAPITAL MANAGEMENT LLC</t>
  </si>
  <si>
    <t>263 TRESSER BLVD</t>
  </si>
  <si>
    <t>(203) 970-9483</t>
  </si>
  <si>
    <t>(203) 643-2008</t>
  </si>
  <si>
    <t>802-115093</t>
  </si>
  <si>
    <t>PEARL DIVER CLO OPPORTUNITY 2018-M GP LTD.</t>
  </si>
  <si>
    <t>BNP PARIBAS HOUSE</t>
  </si>
  <si>
    <t>213800I7HPZXKUJMEG6</t>
  </si>
  <si>
    <t>802-111801</t>
  </si>
  <si>
    <t>GOFF FOCUSED STRATEGIES</t>
  </si>
  <si>
    <t>GOFF FOCUSED STRATEGIES LLC</t>
  </si>
  <si>
    <t>500 COMMERCE STREET</t>
  </si>
  <si>
    <t>817-509-3967</t>
  </si>
  <si>
    <t>817-882-8900</t>
  </si>
  <si>
    <t>802-115133</t>
  </si>
  <si>
    <t>VIOLA GROWTH MANAGEMENT 3 LP</t>
  </si>
  <si>
    <t>972 9 9720 400</t>
  </si>
  <si>
    <t>972 9 9720 403</t>
  </si>
  <si>
    <t>802-114022</t>
  </si>
  <si>
    <t>GUOTAI JUNAN ASSETS (ASIA) LTD</t>
  </si>
  <si>
    <t>27/F LOW BLOCK, GRAND MILLENNIUM PLAZA</t>
  </si>
  <si>
    <t>181 QUEEN'S ROAD CENTRAL</t>
  </si>
  <si>
    <t>852 2509 5382</t>
  </si>
  <si>
    <t>http://www.gtja.com.hk</t>
  </si>
  <si>
    <t>213800Y3WQGTZ2XX2E78</t>
  </si>
  <si>
    <t>COMPANY REGISTERED IN HK WITH LIMITED LIABILITY</t>
  </si>
  <si>
    <t>802-113939</t>
  </si>
  <si>
    <t>BEDFORD FUNDING</t>
  </si>
  <si>
    <t>BEDFORD FUNDING CAPITAL MANAGEMENT, L.L.C.</t>
  </si>
  <si>
    <t>10 NEW KING STREET</t>
  </si>
  <si>
    <t>914-287-4880</t>
  </si>
  <si>
    <t>914-287-4881</t>
  </si>
  <si>
    <t>HTTP://WWW.BEDFORDFUNDING.COM</t>
  </si>
  <si>
    <t>802-77264</t>
  </si>
  <si>
    <t>CAPVENT AG</t>
  </si>
  <si>
    <t>DUFOURSTRASSE 24</t>
  </si>
  <si>
    <t>ZURICH</t>
  </si>
  <si>
    <t>CH-8008</t>
  </si>
  <si>
    <t>41 43 500 5070</t>
  </si>
  <si>
    <t>41 43 500 5079</t>
  </si>
  <si>
    <t>802-112567</t>
  </si>
  <si>
    <t>UNLOCK VENTURE PARTNERS</t>
  </si>
  <si>
    <t>LRI VISION MANAGEMENT, LLC</t>
  </si>
  <si>
    <t>2429 QUEEN ANNE AVENUE NORTH</t>
  </si>
  <si>
    <t>HTTP://UNLOCKVP.COM/</t>
  </si>
  <si>
    <t>802-81182</t>
  </si>
  <si>
    <t>1315 CAPITAL</t>
  </si>
  <si>
    <t>1315 CAPITAL, LLC</t>
  </si>
  <si>
    <t>2929 WALNUT STREET</t>
  </si>
  <si>
    <t>SUITE 1240</t>
  </si>
  <si>
    <t>HTTP://WWW.1315CAPITAL.COM</t>
  </si>
  <si>
    <t>802-112393</t>
  </si>
  <si>
    <t>CALAMAR CAPITAL SERVICES, LLC</t>
  </si>
  <si>
    <t>3949 FOREST PARKWAY</t>
  </si>
  <si>
    <t>WHEATFIELD</t>
  </si>
  <si>
    <t>716-693-0006</t>
  </si>
  <si>
    <t>716-693-3590</t>
  </si>
  <si>
    <t>HTTPS://WWW.CALAMAR.COM</t>
  </si>
  <si>
    <t>802-76457</t>
  </si>
  <si>
    <t>FORBION CAPITAL PARTNERS</t>
  </si>
  <si>
    <t>FCPM III SERVICES B.V.</t>
  </si>
  <si>
    <t>GOOIMEER 2-35</t>
  </si>
  <si>
    <t>NAARDEN</t>
  </si>
  <si>
    <t>1411DC</t>
  </si>
  <si>
    <t>+31 35 6993000</t>
  </si>
  <si>
    <t>+31 35 6993001</t>
  </si>
  <si>
    <t>HTTP://WWW.FORBION.COM</t>
  </si>
  <si>
    <t>802-77078</t>
  </si>
  <si>
    <t>CORECO CENTRAL AMERICA PARTNERS I, LLC</t>
  </si>
  <si>
    <t>VON DER GOLTZ, JOACHIM ALEXANDER</t>
  </si>
  <si>
    <t>1450 BRICKELL AVENUE</t>
  </si>
  <si>
    <t>SUITE 1560</t>
  </si>
  <si>
    <t>305-704-3344</t>
  </si>
  <si>
    <t>305-704-3334</t>
  </si>
  <si>
    <t>260 CRANDON BOULEVARD</t>
  </si>
  <si>
    <t>SUITE 32PMB97</t>
  </si>
  <si>
    <t>KEY BISCAYNE</t>
  </si>
  <si>
    <t>HTTP://WWW.CORECOHOLDING.COM</t>
  </si>
  <si>
    <t>802-76181</t>
  </si>
  <si>
    <t>FOUNDATION CAPITAL, LLC</t>
  </si>
  <si>
    <t>550 HIGH STREET</t>
  </si>
  <si>
    <t>650-614-0500</t>
  </si>
  <si>
    <t>650-833-6500</t>
  </si>
  <si>
    <t>HTTP://WWW.FOUNDATIONCAPITAL.COM/</t>
  </si>
  <si>
    <t>802-79206</t>
  </si>
  <si>
    <t>BYBROOK CAPITAL LLP</t>
  </si>
  <si>
    <t>POLLEN HOUSE</t>
  </si>
  <si>
    <t>10-12 CORK STREET</t>
  </si>
  <si>
    <t>W1S 3NP</t>
  </si>
  <si>
    <t>44-203-598-3710</t>
  </si>
  <si>
    <t>HTTP://WWW.BYBROOKCAPITAL.COM</t>
  </si>
  <si>
    <t>549300P5NICPWRI7KF43</t>
  </si>
  <si>
    <t>802-100469</t>
  </si>
  <si>
    <t>CRESCENT FUND MANAGEMENT PTE LTD</t>
  </si>
  <si>
    <t>ONE TEMASEK AVE, #20-01, MILLENIA TOWER</t>
  </si>
  <si>
    <t>+65 6511 3088</t>
  </si>
  <si>
    <t>+65 6223 5992</t>
  </si>
  <si>
    <t>HTTP://WWW.CGCM.COM</t>
  </si>
  <si>
    <t>802-75783</t>
  </si>
  <si>
    <t>EQUISTONE</t>
  </si>
  <si>
    <t>EQUISTONE PARTNERS EUROPE LIMITED</t>
  </si>
  <si>
    <t>ONE NEW LUDGATE</t>
  </si>
  <si>
    <t>60 LUDGATE HILL</t>
  </si>
  <si>
    <t>EC4M 7AW</t>
  </si>
  <si>
    <t>0044 0 207653 5312</t>
  </si>
  <si>
    <t>0044 0 207 653 5301</t>
  </si>
  <si>
    <t>HTTP://WWW.EQUISTONEPE.COM</t>
  </si>
  <si>
    <t>2138005R08TZ9PLJ6770</t>
  </si>
  <si>
    <t>802-107844</t>
  </si>
  <si>
    <t>EQT NETHERLANDS MANAGEMENT B.V.</t>
  </si>
  <si>
    <t>CORNELIS SCHUYT STRAAT 74</t>
  </si>
  <si>
    <t>1118BJ</t>
  </si>
  <si>
    <t>+31 20 577 6670</t>
  </si>
  <si>
    <t>+31 20 577 6679</t>
  </si>
  <si>
    <t>802-78387</t>
  </si>
  <si>
    <t>THELEME PARTNERS LLP</t>
  </si>
  <si>
    <t>15 DAVIES STREET</t>
  </si>
  <si>
    <t>W1K 3AG</t>
  </si>
  <si>
    <t>+44 207 150 1400</t>
  </si>
  <si>
    <t>HTTPS://WWW.THELEMEPARTNERS.COM</t>
  </si>
  <si>
    <t>5493005FW8NBO6SJ8827</t>
  </si>
  <si>
    <t>802-76945</t>
  </si>
  <si>
    <t>TYBOURNE CAPITAL MANAGEMENT (HK) LTD</t>
  </si>
  <si>
    <t>30/F, AIA CENTRAL</t>
  </si>
  <si>
    <t>1 CONNAUGHT ROAD CENTRAL</t>
  </si>
  <si>
    <t>HTTPS://WWW.TYBOURNECAPITAL.COM</t>
  </si>
  <si>
    <t>549300PW6DL740UUHC85</t>
  </si>
  <si>
    <t>802-96204</t>
  </si>
  <si>
    <t>ACEQUIA CAPITAL MANAGEMENT LLC</t>
  </si>
  <si>
    <t>(206) 726-7886</t>
  </si>
  <si>
    <t>(425) 287-5704</t>
  </si>
  <si>
    <t>HTTP://WWW.ACECAP.COM</t>
  </si>
  <si>
    <t>802-113921</t>
  </si>
  <si>
    <t>SC GP III, LLC</t>
  </si>
  <si>
    <t>1311 VINE STREET</t>
  </si>
  <si>
    <t>513-368-4814</t>
  </si>
  <si>
    <t>https://www.saas-capital.com/</t>
  </si>
  <si>
    <t>802-116757</t>
  </si>
  <si>
    <t>NADER AL-NAJI ADVISERS LLC</t>
  </si>
  <si>
    <t>212-729-6389</t>
  </si>
  <si>
    <t>802-116720</t>
  </si>
  <si>
    <t>SECURITY LEADERSHIP CAPITAL MANAGEMENT, L.L.C.</t>
  </si>
  <si>
    <t>408-320-9825</t>
  </si>
  <si>
    <t>5655 SILVER CREEK VALLEY RD., #550</t>
  </si>
  <si>
    <t>802-113086</t>
  </si>
  <si>
    <t>RIGHT SIDE CAPITAL MANAGEMENT, LLC</t>
  </si>
  <si>
    <t>649 MISSION STREET</t>
  </si>
  <si>
    <t>415-655-4965</t>
  </si>
  <si>
    <t>HTTP://WWW.RIGHTSIDECAPITAL.COM</t>
  </si>
  <si>
    <t>802-116858</t>
  </si>
  <si>
    <t>CHITRAL V, LLC</t>
  </si>
  <si>
    <t>802-108995</t>
  </si>
  <si>
    <t>ALGEBRIS (UK) LIMITED</t>
  </si>
  <si>
    <t>+44 (0)20 3196 2450</t>
  </si>
  <si>
    <t>+44 (0)20 7504 8338</t>
  </si>
  <si>
    <t>HTTP://WWW.ALGEBRIS.COM/</t>
  </si>
  <si>
    <t>5493003WOFC8QHHZFY55</t>
  </si>
  <si>
    <t>802-84170</t>
  </si>
  <si>
    <t>GREENRIDGE INVESTMENT PARTNERS</t>
  </si>
  <si>
    <t>GREENRIDGE EQUITY PARTNERS, LLC</t>
  </si>
  <si>
    <t>3600 N CAPITAL OF TX HWY</t>
  </si>
  <si>
    <t>BLDG B, SUITE 150</t>
  </si>
  <si>
    <t>512-649-0566</t>
  </si>
  <si>
    <t>HTTP://WWW.GREENRIDGEINV.COM</t>
  </si>
  <si>
    <t>802-74993</t>
  </si>
  <si>
    <t>BRIDGESCALE, LLC</t>
  </si>
  <si>
    <t>1259 EL CAMINO REAL, SUITE 417</t>
  </si>
  <si>
    <t>650-854-6100</t>
  </si>
  <si>
    <t>650-854-1545</t>
  </si>
  <si>
    <t>HTTPS://BRIDGESCALE.COM</t>
  </si>
  <si>
    <t>802-108937</t>
  </si>
  <si>
    <t>TAPPAN STREET PARTNERS LLC</t>
  </si>
  <si>
    <t>20 WEST KINZIE STREET</t>
  </si>
  <si>
    <t>646-362-6241</t>
  </si>
  <si>
    <t>HTTP://TAPPANST.COM</t>
  </si>
  <si>
    <t>549300EBBTDQJXC00J40</t>
  </si>
  <si>
    <t>802-77763</t>
  </si>
  <si>
    <t>PRUSIK INVESTMENT MANAGEMENT LLP</t>
  </si>
  <si>
    <t>6TH FLOOR, MOSS HOUSE</t>
  </si>
  <si>
    <t>15-16 BROOK'S MEWS</t>
  </si>
  <si>
    <t>44 20 7493 1331</t>
  </si>
  <si>
    <t>44 20 7493 1770</t>
  </si>
  <si>
    <t>HTTP://WWW.PRUSIKIM.CO.UK</t>
  </si>
  <si>
    <t>549300CFHC1ZST19O784</t>
  </si>
  <si>
    <t>802-115260</t>
  </si>
  <si>
    <t>DIGITX MANAGEMENT CO., LLC</t>
  </si>
  <si>
    <t>2000 SIERRA POINT PARKWAY</t>
  </si>
  <si>
    <t>BRISBANE</t>
  </si>
  <si>
    <t>415-734-0760</t>
  </si>
  <si>
    <t>http://www.digitxpartners.com/</t>
  </si>
  <si>
    <t>802-113520</t>
  </si>
  <si>
    <t>ELSEWHERE PARTNERS, LLC</t>
  </si>
  <si>
    <t>835 WEST SIXTH STREET</t>
  </si>
  <si>
    <t>512-423-0410</t>
  </si>
  <si>
    <t>HTTPS://ELSEWHERE.PARTNERS</t>
  </si>
  <si>
    <t>802-115207</t>
  </si>
  <si>
    <t>MOUNTAINTOP CAPITAL MANAGEMENT, LLC</t>
  </si>
  <si>
    <t>1100 PEACHTREE ST NE</t>
  </si>
  <si>
    <t>30309-4503</t>
  </si>
  <si>
    <t>770-450-6650</t>
  </si>
  <si>
    <t>770-919-5305</t>
  </si>
  <si>
    <t>HTTP://WWW.MOUNTAINTOPCAP.COM</t>
  </si>
  <si>
    <t>254900A5COAGABOYT278</t>
  </si>
  <si>
    <t>802-110132</t>
  </si>
  <si>
    <t>GROWTH STREET MANAGEMENT, LLC</t>
  </si>
  <si>
    <t>185 BERRY STREET, SUITE 1510</t>
  </si>
  <si>
    <t>HTTP://WWW.EARLYGROWTHCAPITAL.COM</t>
  </si>
  <si>
    <t>802-117156</t>
  </si>
  <si>
    <t>ARC LABS, LLC</t>
  </si>
  <si>
    <t>750 BATTERY STREET 6/F</t>
  </si>
  <si>
    <t>775-303-8471</t>
  </si>
  <si>
    <t>https://arclabs.co/</t>
  </si>
  <si>
    <t>802-117344</t>
  </si>
  <si>
    <t>BRUMMER MULTI-STRATEGY AB</t>
  </si>
  <si>
    <t>STOCKHOLM, STOCKHOLM</t>
  </si>
  <si>
    <t>+46 8 407 13 00</t>
  </si>
  <si>
    <t>BOX 7030</t>
  </si>
  <si>
    <t>https://www.brummer.se</t>
  </si>
  <si>
    <t>213800GWQW3S3JI32H60</t>
  </si>
  <si>
    <t>SWEDISH LIMITED LIABILITY COMPANY (AKTIEBOLAG)</t>
  </si>
  <si>
    <t>802-80859</t>
  </si>
  <si>
    <t>GAMEFISH CAPITAL MANAGEMENT LLC</t>
  </si>
  <si>
    <t>917-415-4846</t>
  </si>
  <si>
    <t>P.O. BOX 6740</t>
  </si>
  <si>
    <t>HTTP://WWW.GAMEFISHCAP.COM</t>
  </si>
  <si>
    <t>802-114593</t>
  </si>
  <si>
    <t>CONEGLIANO VENTURES, LLC</t>
  </si>
  <si>
    <t>767 5TH AVE</t>
  </si>
  <si>
    <t>FLOOR 12A</t>
  </si>
  <si>
    <t>347-558-2525</t>
  </si>
  <si>
    <t>802-107489</t>
  </si>
  <si>
    <t>ESO MANAGEMENT (LUXEMBOURG) VI SARL</t>
  </si>
  <si>
    <t>412F ROUTE D'ESCH</t>
  </si>
  <si>
    <t>L-2086</t>
  </si>
  <si>
    <t>352 466111 6365</t>
  </si>
  <si>
    <t>802-114394</t>
  </si>
  <si>
    <t>FOURTEEN CAPITAL, LP</t>
  </si>
  <si>
    <t>203-590-1499</t>
  </si>
  <si>
    <t>802-76479</t>
  </si>
  <si>
    <t>ELEMENTUM MANAGEMENT</t>
  </si>
  <si>
    <t>ELEMENTUM MANAGEMENT COMPANY LLC</t>
  </si>
  <si>
    <t>1270 AVENUE OF THE AMERICAS</t>
  </si>
  <si>
    <t>1 212 265 1210</t>
  </si>
  <si>
    <t>802-76711</t>
  </si>
  <si>
    <t>WEISS, ALEX</t>
  </si>
  <si>
    <t>WEISS, ALEXANDER</t>
  </si>
  <si>
    <t>561-691-7770</t>
  </si>
  <si>
    <t>802-108732</t>
  </si>
  <si>
    <t>TOWER HOUSE PARTNERS LLP</t>
  </si>
  <si>
    <t>34 BROOK STREET</t>
  </si>
  <si>
    <t>W1K 5DN</t>
  </si>
  <si>
    <t>(44) 203 405 5485</t>
  </si>
  <si>
    <t>HTTP://TOWERHOUSEPARTNERS.COM</t>
  </si>
  <si>
    <t>213800P9RNUDDL4N4</t>
  </si>
  <si>
    <t>802-75696</t>
  </si>
  <si>
    <t>INTERMEDIATE CAPITAL MANAGERS LIMITED</t>
  </si>
  <si>
    <t>JUXON HOUSE, 100 ST. PAUL'S CHURCHYARD</t>
  </si>
  <si>
    <t>44 (0) 20 3201 7700</t>
  </si>
  <si>
    <t>44 (0) 20 7248 2536</t>
  </si>
  <si>
    <t>HTTP://WWW.ICGAM.COM</t>
  </si>
  <si>
    <t>213800JHE6JNX1IOOJ72</t>
  </si>
  <si>
    <t>PRIVATE LIMITED COMPANY WITH SHARE CAPITAL</t>
  </si>
  <si>
    <t>802-115199</t>
  </si>
  <si>
    <t>SKY9 CAPITAL MVP LTD</t>
  </si>
  <si>
    <t>1-345-814-7600</t>
  </si>
  <si>
    <t>SUITE 1807, OFFICE TOWER 1, RAFFLES CITY CHANGNING</t>
  </si>
  <si>
    <t>1133 CHANGNING ROAD, CHANGNING DISTRICT</t>
  </si>
  <si>
    <t>HTTP://WWW.SKY9CAPITAL.COM/</t>
  </si>
  <si>
    <t>802-115237</t>
  </si>
  <si>
    <t>OLYMPIA INVESTMENTS</t>
  </si>
  <si>
    <t>KY1-1101</t>
  </si>
  <si>
    <t>1-345-749-8184</t>
  </si>
  <si>
    <t>http://olympia.investments</t>
  </si>
  <si>
    <t>802-114185</t>
  </si>
  <si>
    <t>OPTIMIZE CAPITAL PARTNERS INC.</t>
  </si>
  <si>
    <t>161 BAY STREET, 45TH FLOOR</t>
  </si>
  <si>
    <t>TD CANADA TRUST TOWER</t>
  </si>
  <si>
    <t>416-751-3321</t>
  </si>
  <si>
    <t>416-907-6733</t>
  </si>
  <si>
    <t>https://www.optimizecapitalpartners.com/</t>
  </si>
  <si>
    <t>802-110884</t>
  </si>
  <si>
    <t>AGENT CAPITAL, LLC</t>
  </si>
  <si>
    <t>810 MEMORIAL DRIVE</t>
  </si>
  <si>
    <t>MEZZANINE FLOOR, SUITE 107</t>
  </si>
  <si>
    <t>847-691-6233</t>
  </si>
  <si>
    <t>973-239-4030</t>
  </si>
  <si>
    <t>HTTPS://WWW.AGENTCAPITAL.COM</t>
  </si>
  <si>
    <t>802-110784</t>
  </si>
  <si>
    <t>HEALY CIRCLE CAPITAL MANAGEMENT, LLC</t>
  </si>
  <si>
    <t>444 MADISON AVENUE</t>
  </si>
  <si>
    <t>212-446-2440</t>
  </si>
  <si>
    <t>802-74906</t>
  </si>
  <si>
    <t>METWEST REALTY ADVISORS, LLC</t>
  </si>
  <si>
    <t>11100 SANTA MONICA BLVD.</t>
  </si>
  <si>
    <t>310-893-0200</t>
  </si>
  <si>
    <t>310-893-0250</t>
  </si>
  <si>
    <t>HTTP://WWW.METWESTREALTYADVISORS.COM</t>
  </si>
  <si>
    <t>802-80165</t>
  </si>
  <si>
    <t>BGV II PARTNERS, LLC</t>
  </si>
  <si>
    <t>540 COWPER STREET</t>
  </si>
  <si>
    <t>94301-1806</t>
  </si>
  <si>
    <t>650-324-3680</t>
  </si>
  <si>
    <t>650-473-1347</t>
  </si>
  <si>
    <t>HTTP://BENHAMOUGLOBALVENTURES.COM</t>
  </si>
  <si>
    <t>802-74716</t>
  </si>
  <si>
    <t>BLUE CHIP PARTNERS LLC</t>
  </si>
  <si>
    <t>1308 RACE STREET</t>
  </si>
  <si>
    <t>45202-7397</t>
  </si>
  <si>
    <t>513-723-2300</t>
  </si>
  <si>
    <t>513-723-2306</t>
  </si>
  <si>
    <t>HTTP://WWW.BCVC.COM</t>
  </si>
  <si>
    <t>802-111945</t>
  </si>
  <si>
    <t>VISION PLUS CAPITAL INTERNATIONAL MANAGEMENT II LIMITED</t>
  </si>
  <si>
    <t>HARNEYS SERVICES (CAYMAN) LIMITED, 4TH FLOOR</t>
  </si>
  <si>
    <t>HARBOUR PLACE, 103 SOUTH CHURCH STREET</t>
  </si>
  <si>
    <t>+1 345 949 8599</t>
  </si>
  <si>
    <t>+1 345 949 4451</t>
  </si>
  <si>
    <t>6620A, 66/F, THE CENTER</t>
  </si>
  <si>
    <t>HTTP://WWW.VPLUS.VC/</t>
  </si>
  <si>
    <t>802-108351</t>
  </si>
  <si>
    <t>ACUMEN</t>
  </si>
  <si>
    <t>ACUMEN FUND, INC.</t>
  </si>
  <si>
    <t>HTTP://ACUMEN.ORG</t>
  </si>
  <si>
    <t>NOT FOR PROFIT CORPORATION</t>
  </si>
  <si>
    <t>802-74796</t>
  </si>
  <si>
    <t>MERLIN BIOMED PRIVATE EQUITY ADVISORS, LLC</t>
  </si>
  <si>
    <t>241 WEST 97TH STREET</t>
  </si>
  <si>
    <t>UNIT 10N</t>
  </si>
  <si>
    <t>646-227-5232</t>
  </si>
  <si>
    <t>HTTP://WWW.MERLINNEXUS.COM</t>
  </si>
  <si>
    <t>802-74919</t>
  </si>
  <si>
    <t>MAYFIELD FUND, L.L.C., A DELAWARE LIMITED LIABILITY COMPANY</t>
  </si>
  <si>
    <t>HTTP://WWW.MAYFIELD.COM</t>
  </si>
  <si>
    <t>802-75300</t>
  </si>
  <si>
    <t>NOKIA GROWTH PARTNERS US, LLC</t>
  </si>
  <si>
    <t>418 FLORENCE STREET</t>
  </si>
  <si>
    <t>94301-1705</t>
  </si>
  <si>
    <t>650-362-8723</t>
  </si>
  <si>
    <t>HTTPS://WWW.NGPCAP.COM/</t>
  </si>
  <si>
    <t>802-77871</t>
  </si>
  <si>
    <t>CHEETAH INVESTMENT MANAGEMENT LIMITED</t>
  </si>
  <si>
    <t>ROOM 801, 8/F, LEE GARDEN FIVE</t>
  </si>
  <si>
    <t>18 HYSAN AVENUE, CAUSEWAY BAY</t>
  </si>
  <si>
    <t>852 2526 9266</t>
  </si>
  <si>
    <t>852 2526 3963</t>
  </si>
  <si>
    <t>HTTP://WWW.CIM.COM.HK</t>
  </si>
  <si>
    <t>802-114675</t>
  </si>
  <si>
    <t>BAIN CAPITAL INVESTMENTS (EUROPE) LIMITED</t>
  </si>
  <si>
    <t>DEVONSHIRE HOUSE</t>
  </si>
  <si>
    <t>MAYFAIR PLACE</t>
  </si>
  <si>
    <t>W1J 8AJ</t>
  </si>
  <si>
    <t>44-20-7514-5744</t>
  </si>
  <si>
    <t>44-20-7514-5250</t>
  </si>
  <si>
    <t>HTTP://WWW.BAINCAPITAL.CO.UK</t>
  </si>
  <si>
    <t>802-75707</t>
  </si>
  <si>
    <t>4D GLOBAL ENERGY ADVISORS SAS</t>
  </si>
  <si>
    <t>15 RUE DE LA BAUME</t>
  </si>
  <si>
    <t>*0033156433868</t>
  </si>
  <si>
    <t>*0033142255459</t>
  </si>
  <si>
    <t>HTTP://WWW.4DGEA.COM</t>
  </si>
  <si>
    <t>969500VAT0YUZGUVPU56</t>
  </si>
  <si>
    <t>SOCIETE ANONYME SIMPLIFIEE</t>
  </si>
  <si>
    <t>802-108215</t>
  </si>
  <si>
    <t>ALPINE MANAGERS</t>
  </si>
  <si>
    <t>ALPINE MANAGERS, INC</t>
  </si>
  <si>
    <t>200 CALIFORNIA ST, STE 500</t>
  </si>
  <si>
    <t>415-788-2929</t>
  </si>
  <si>
    <t>802-114375</t>
  </si>
  <si>
    <t>HAYFIN MANAGEMENT LIMITED</t>
  </si>
  <si>
    <t>+44 20 7074 2972</t>
  </si>
  <si>
    <t>CAYMAN CAYMAN EXEMPTED LIMITED COMPANY</t>
  </si>
  <si>
    <t>802-115032</t>
  </si>
  <si>
    <t>PAMPLONA CAPITAL MANAGEMENT (PE) S.L.</t>
  </si>
  <si>
    <t>CALLE MARQUES DE LA ENSENADA</t>
  </si>
  <si>
    <t>2 PLANTA 4</t>
  </si>
  <si>
    <t>MADRID</t>
  </si>
  <si>
    <t>0034-91-1148-8100</t>
  </si>
  <si>
    <t>802-106538</t>
  </si>
  <si>
    <t>G SQUARED EQUITY LLC</t>
  </si>
  <si>
    <t>205 N. MICHIGAN AVENUE</t>
  </si>
  <si>
    <t>SUITE 3770</t>
  </si>
  <si>
    <t>312-552-7160</t>
  </si>
  <si>
    <t>312-552-7561</t>
  </si>
  <si>
    <t>HTTP://WWW.GSVFG.COM</t>
  </si>
  <si>
    <t>802-74529</t>
  </si>
  <si>
    <t>SOFTTECH VC INC.</t>
  </si>
  <si>
    <t>UNCORK CAPITAL, INC.</t>
  </si>
  <si>
    <t>4 PALO ALTO SQUARE</t>
  </si>
  <si>
    <t>650-475-3937</t>
  </si>
  <si>
    <t>HTTP://WWW.UNCORKCAPITAL.COM</t>
  </si>
  <si>
    <t>802-114260</t>
  </si>
  <si>
    <t>NIPPON INVESTMENT COMPANY</t>
  </si>
  <si>
    <t>OTEMACHI PARK BUILDING 7F</t>
  </si>
  <si>
    <t>1-1-1 OTEMACHI, CHIYODA-KU</t>
  </si>
  <si>
    <t>TOKYO, TOKYO</t>
  </si>
  <si>
    <t>81-3-6206-3031</t>
  </si>
  <si>
    <t>802-79537</t>
  </si>
  <si>
    <t>REVELATION PARTNERS, LLC</t>
  </si>
  <si>
    <t>255 CALIFORNIA STREET</t>
  </si>
  <si>
    <t>(415) 905-7233</t>
  </si>
  <si>
    <t>(415) 835-5970</t>
  </si>
  <si>
    <t>HTTPS://WWW.REVELATION-PARTNERS.COM</t>
  </si>
  <si>
    <t>802-112523</t>
  </si>
  <si>
    <t>SEGANTII UK</t>
  </si>
  <si>
    <t>SEGANTII CAPITAL MANAGEMENT (UK) LIMITED</t>
  </si>
  <si>
    <t>5TH FLOOR, ALDERMARY HOUSE</t>
  </si>
  <si>
    <t>10-15 QUEEN ST.</t>
  </si>
  <si>
    <t>44-203-680-3998</t>
  </si>
  <si>
    <t>5493007EH2ZGRVN96H04</t>
  </si>
  <si>
    <t>802-74553</t>
  </si>
  <si>
    <t>STIASSNI CAPITAL, LLC</t>
  </si>
  <si>
    <t>310-283-0110</t>
  </si>
  <si>
    <t>310-544-6349</t>
  </si>
  <si>
    <t>HTTP://STIASSNICAPITAL.COM</t>
  </si>
  <si>
    <t>802-111002</t>
  </si>
  <si>
    <t>HALMOS CAPITAL PARTNERS LLC</t>
  </si>
  <si>
    <t>AC CAPITAL MANAGEMENT LLC D/B/A HALMOS CAPITAL PARTNERS LLC</t>
  </si>
  <si>
    <t>80 SOUTH MAIN STREET</t>
  </si>
  <si>
    <t>HANOVER</t>
  </si>
  <si>
    <t>311 WEST 43RD STREET</t>
  </si>
  <si>
    <t>HTTP://WWW.HALMOSCAPITAL.COM</t>
  </si>
  <si>
    <t>802-84168</t>
  </si>
  <si>
    <t>VALUE INVESTING ADVISORS CO., LTD.</t>
  </si>
  <si>
    <t>13F KYOBO SECURITIES BLDG, 26-4, YOIDO-DONG,</t>
  </si>
  <si>
    <t>YOUNGDUNGPO-GU</t>
  </si>
  <si>
    <t>SEOUL</t>
  </si>
  <si>
    <t>Korea, South</t>
  </si>
  <si>
    <t>150-737</t>
  </si>
  <si>
    <t>HTTP://WWW.VALUEADVISORS.CO.KR</t>
  </si>
  <si>
    <t>802-110491</t>
  </si>
  <si>
    <t>MEVATRIAN CAPITAL MANAGEMENT, LLC</t>
  </si>
  <si>
    <t>1159 WILMETTE AVENUE</t>
  </si>
  <si>
    <t>SUITE 8</t>
  </si>
  <si>
    <t>WILMETTE</t>
  </si>
  <si>
    <t>312-409-0490</t>
  </si>
  <si>
    <t>802-112119</t>
  </si>
  <si>
    <t>AMITY VENTURES</t>
  </si>
  <si>
    <t>AMITY VENTURES, LLC</t>
  </si>
  <si>
    <t>655 MONTGOMERY STREET</t>
  </si>
  <si>
    <t>6TH FLOOR, SUITE 167</t>
  </si>
  <si>
    <t>HTTP://WWW.AMITY.VC</t>
  </si>
  <si>
    <t>802-75609</t>
  </si>
  <si>
    <t>VERITAS VENTURE PARTNERS</t>
  </si>
  <si>
    <t>VERITAS VENTURE PARTNERS (CAYMAN) L.P.</t>
  </si>
  <si>
    <t>2A' HAMELACHA STREET</t>
  </si>
  <si>
    <t>RA'ANANA</t>
  </si>
  <si>
    <t>972-9-9561621</t>
  </si>
  <si>
    <t>972-73-7146734</t>
  </si>
  <si>
    <t>POBOX 4369</t>
  </si>
  <si>
    <t>HTTP://VERITASVC.COM</t>
  </si>
  <si>
    <t>802-76974</t>
  </si>
  <si>
    <t>KARST PEAK CAPITAL LIMITED</t>
  </si>
  <si>
    <t>SUITE 1702-1706, 17/F, KINWICK CENTRE</t>
  </si>
  <si>
    <t>32 HOLLYWOOD ROAD</t>
  </si>
  <si>
    <t>+852 36283096</t>
  </si>
  <si>
    <t>+852 39745061</t>
  </si>
  <si>
    <t>HTTP://WWW.KARSTPEAK.COM</t>
  </si>
  <si>
    <t>549300JSY0CE6BUDTD20</t>
  </si>
  <si>
    <t>802-108634</t>
  </si>
  <si>
    <t>LIGHTHOUSE CANTON PTE LTD</t>
  </si>
  <si>
    <t>#07-01 ROYAL ONE PHILLIP</t>
  </si>
  <si>
    <t>1 PHILLIP STREET</t>
  </si>
  <si>
    <t>65 6713 0578</t>
  </si>
  <si>
    <t>65 6713 0599</t>
  </si>
  <si>
    <t>HTTP://LIGHTHOUSE-CANTON.COM</t>
  </si>
  <si>
    <t>54930027CY03QAPS3L98</t>
  </si>
  <si>
    <t>802-117374</t>
  </si>
  <si>
    <t>INCE CAPITAL LTD.</t>
  </si>
  <si>
    <t>RM 1319 LEIGHTON CTR 77</t>
  </si>
  <si>
    <t>LEIGHTON RD CAUSEWAY BAY</t>
  </si>
  <si>
    <t>HK</t>
  </si>
  <si>
    <t>802-75655</t>
  </si>
  <si>
    <t>APERTURE MANAGEMENT LLC</t>
  </si>
  <si>
    <t>645 MADISON AVENUE</t>
  </si>
  <si>
    <t>212-758-7325</t>
  </si>
  <si>
    <t>212-319-8779</t>
  </si>
  <si>
    <t>HTTP://WWW.APERTUREVP.COM</t>
  </si>
  <si>
    <t>802-74605</t>
  </si>
  <si>
    <t>KEPHA PARTNERS MANAGEMENT LLC</t>
  </si>
  <si>
    <t>781-530-3634</t>
  </si>
  <si>
    <t>781-530-3605</t>
  </si>
  <si>
    <t>HTTP://WWW.KEPHAPARTNERS.COM</t>
  </si>
  <si>
    <t>802-98343</t>
  </si>
  <si>
    <t>ROARING BLUE LION CAPITAL MANAGEMENT, L.P.</t>
  </si>
  <si>
    <t>8115 PRESTON ROAD, SUITE 550</t>
  </si>
  <si>
    <t>75225-6307</t>
  </si>
  <si>
    <t>214-855-2430</t>
  </si>
  <si>
    <t>214-855-2431</t>
  </si>
  <si>
    <t>HTTPS://WWW.BLUELIONCAP.COM</t>
  </si>
  <si>
    <t>802-76443</t>
  </si>
  <si>
    <t>SCP MANAGEMENT LLC</t>
  </si>
  <si>
    <t>640 ELLICOTT STREET</t>
  </si>
  <si>
    <t>BUFFALO</t>
  </si>
  <si>
    <t>716-845-7530</t>
  </si>
  <si>
    <t>716-845-7539</t>
  </si>
  <si>
    <t>802-113122</t>
  </si>
  <si>
    <t>OCV MANAGEMENT, LLC</t>
  </si>
  <si>
    <t>4700 WILSHIRE BLVD.</t>
  </si>
  <si>
    <t>323-860-9549</t>
  </si>
  <si>
    <t>323-297-2825</t>
  </si>
  <si>
    <t>HTTP://WWW.OCVPARTNERS.COM/</t>
  </si>
  <si>
    <t>802-117011</t>
  </si>
  <si>
    <t>RK INVESTMENT MANAGEMENT LIMITED</t>
  </si>
  <si>
    <t>1 BARTHOLOMEW LANE</t>
  </si>
  <si>
    <t>EC2N 2AX</t>
  </si>
  <si>
    <t>+44203 948 8572</t>
  </si>
  <si>
    <t>+44207 920 6162</t>
  </si>
  <si>
    <t>https://www.rkminefinance.com/</t>
  </si>
  <si>
    <t>549300IO3Y66V4OMLV42</t>
  </si>
  <si>
    <t>802-96337</t>
  </si>
  <si>
    <t>QUAD INVESTMENT MANAGEMENT CORPORATION</t>
  </si>
  <si>
    <t>29/F, THREE IFC</t>
  </si>
  <si>
    <t>10 GUKJEGEUMYUNG-RO, YEONGDEUNGPO-GU</t>
  </si>
  <si>
    <t>HTTP://WWW.QUADIM.COM/</t>
  </si>
  <si>
    <t>802-116952</t>
  </si>
  <si>
    <t>BROADHAVEN VENTURES GP I, LLC</t>
  </si>
  <si>
    <t>150 N. RIVERSIDE PLAZA, 25TH FLOOR</t>
  </si>
  <si>
    <t>(312) 621-9801</t>
  </si>
  <si>
    <t>https://www.broadhaven.com/</t>
  </si>
  <si>
    <t>802-115063</t>
  </si>
  <si>
    <t>FRONTAURA CAPITAL LLC</t>
  </si>
  <si>
    <t>180 N. STETSON AVENUE , SUITE 1935</t>
  </si>
  <si>
    <t>60601-6750</t>
  </si>
  <si>
    <t>312-777-1500</t>
  </si>
  <si>
    <t>312-268-5004</t>
  </si>
  <si>
    <t>HTTP://WWW.FRONTAURACAPITAL.COM</t>
  </si>
  <si>
    <t>549300R5TD8F8K66N443</t>
  </si>
  <si>
    <t>802-107765</t>
  </si>
  <si>
    <t>RIVI CAPITAL LLC</t>
  </si>
  <si>
    <t>3027 FILLMORE STREET</t>
  </si>
  <si>
    <t>415 534-6752</t>
  </si>
  <si>
    <t>https://www.linkedin.com/company/rivi-capital-llc/about/</t>
  </si>
  <si>
    <t>802-86168</t>
  </si>
  <si>
    <t>WORLD TOTAL RETURN INC.</t>
  </si>
  <si>
    <t>233 E. REDWOOD STREET</t>
  </si>
  <si>
    <t>21202-3337</t>
  </si>
  <si>
    <t>410-685-4606</t>
  </si>
  <si>
    <t>410-685-8981</t>
  </si>
  <si>
    <t>802-79873</t>
  </si>
  <si>
    <t>BRIGHT STAR CAPITAL MANAGEMENT, LLC</t>
  </si>
  <si>
    <t>904-705-8448</t>
  </si>
  <si>
    <t>802-112591</t>
  </si>
  <si>
    <t>NOVALPINA CAPITAL MANAGEMENT INTERNATIONAL LLP</t>
  </si>
  <si>
    <t>15, BOULEVARD F.W. RAIFFEISEN</t>
  </si>
  <si>
    <t>L - 2411</t>
  </si>
  <si>
    <t>+352 48 18 28 1</t>
  </si>
  <si>
    <t>213800F9QZD4GO9F2F79</t>
  </si>
  <si>
    <t>802-114786</t>
  </si>
  <si>
    <t>FOCUS INVESTMENTS, LLC</t>
  </si>
  <si>
    <t>805-901-1899</t>
  </si>
  <si>
    <t>HTTP://WWW.FOCUSINVESTMENTS.CO</t>
  </si>
  <si>
    <t>802-75283</t>
  </si>
  <si>
    <t>ALCHEMY SPECIAL OPPORTUNITIES LLP</t>
  </si>
  <si>
    <t>ST JAMES' PARK</t>
  </si>
  <si>
    <t>00 44 20 7240 9596</t>
  </si>
  <si>
    <t>00 44 20 7240 9594</t>
  </si>
  <si>
    <t>HTTP://WWW.ALCHEMYPARTNERS.COM</t>
  </si>
  <si>
    <t>213800YA735GBTUVP579</t>
  </si>
  <si>
    <t>802-115112</t>
  </si>
  <si>
    <t>STAGEONE VENTURES</t>
  </si>
  <si>
    <t>STAGE ONE 3 CAPITAL MANAGEMENT LTD.</t>
  </si>
  <si>
    <t>2 HAMENOFIM STREET SEA VIEW TOWER</t>
  </si>
  <si>
    <t>BUILDING A 4TH FLOOR</t>
  </si>
  <si>
    <t>972-9-7792250</t>
  </si>
  <si>
    <t>972-9-7792252</t>
  </si>
  <si>
    <t>https://stageonevc.com/</t>
  </si>
  <si>
    <t>ISRAELI PRIVATE COMPANY</t>
  </si>
  <si>
    <t>802-74303</t>
  </si>
  <si>
    <t>AKO CAPITAL LLP</t>
  </si>
  <si>
    <t>61 CONDUIT STREET</t>
  </si>
  <si>
    <t>W1S 2GB</t>
  </si>
  <si>
    <t>0044(0) 207 070 2400</t>
  </si>
  <si>
    <t>0044(0) 207 070 2430</t>
  </si>
  <si>
    <t>HTTP://WWW.AKOCAPITAL.COM</t>
  </si>
  <si>
    <t>5493003D7KPWY66LE158</t>
  </si>
  <si>
    <t>802-107288</t>
  </si>
  <si>
    <t>EIGHT PARTNERS</t>
  </si>
  <si>
    <t>EIGHT PARTNERS, LLC</t>
  </si>
  <si>
    <t>PIER 5</t>
  </si>
  <si>
    <t>415-366-8393</t>
  </si>
  <si>
    <t>HTTPS://WWW.LINKEDIN.COM/COMPANY/8-PARTNERS/</t>
  </si>
  <si>
    <t>802-75253</t>
  </si>
  <si>
    <t>ECI PARTNERS LLP</t>
  </si>
  <si>
    <t>01144 20 7606 1000</t>
  </si>
  <si>
    <t>01144 20 7240 5050</t>
  </si>
  <si>
    <t>HTTP://WWW.ECIPARTNERS.COM</t>
  </si>
  <si>
    <t>213800GRJK12R9DBMF97</t>
  </si>
  <si>
    <t>802-75622</t>
  </si>
  <si>
    <t>DEVON PARK MANAGEMENT</t>
  </si>
  <si>
    <t>DEVON PARK MANAGEMENT, LLC</t>
  </si>
  <si>
    <t>435 DEVON PARK DRIVE</t>
  </si>
  <si>
    <t>BUILDING 700</t>
  </si>
  <si>
    <t>WAYNE</t>
  </si>
  <si>
    <t>802-75967</t>
  </si>
  <si>
    <t>THE AURORA FUNDS, INC.</t>
  </si>
  <si>
    <t>790 SE CARY PARKWAY</t>
  </si>
  <si>
    <t>919-459-4650</t>
  </si>
  <si>
    <t>919-459-4670</t>
  </si>
  <si>
    <t>HTTP://WWW.AURORAFUNDS.COM</t>
  </si>
  <si>
    <t>802-106986</t>
  </si>
  <si>
    <t>NAUTILUS VENTURES MANAGEMENT COMPANY (US), LLC</t>
  </si>
  <si>
    <t>SUITE 330</t>
  </si>
  <si>
    <t>408-250-2680</t>
  </si>
  <si>
    <t>HTTP://WWW.NAUTILUSVP.COM</t>
  </si>
  <si>
    <t>802-117415</t>
  </si>
  <si>
    <t>I80 GROUP LLC</t>
  </si>
  <si>
    <t>STE 1403</t>
  </si>
  <si>
    <t>212-433-3626</t>
  </si>
  <si>
    <t>https://www.i80group.com/</t>
  </si>
  <si>
    <t>802-76301</t>
  </si>
  <si>
    <t>GREENMONT CAPITAL MANAGEMENT, INC.</t>
  </si>
  <si>
    <t>1630A 30TH ST. SUITE 481</t>
  </si>
  <si>
    <t>720-232-9648</t>
  </si>
  <si>
    <t>720-465-6633</t>
  </si>
  <si>
    <t>802-107666</t>
  </si>
  <si>
    <t>STALEY CAPITAL</t>
  </si>
  <si>
    <t>STALEY CAPITAL FUND I MANAGEMENT COMPANY LLC</t>
  </si>
  <si>
    <t>20 WILLIAM STREET</t>
  </si>
  <si>
    <t>SUITE 270</t>
  </si>
  <si>
    <t>781-487-2222</t>
  </si>
  <si>
    <t>781-487-0033</t>
  </si>
  <si>
    <t>HTTP://WWW.STALEYCAPITAL.COM</t>
  </si>
  <si>
    <t>802-110807</t>
  </si>
  <si>
    <t>SOUTHLAKE EQUITY GROUP</t>
  </si>
  <si>
    <t>SOUTHLAKE EQUITY GROUP, LLC</t>
  </si>
  <si>
    <t>1121 S. CARROLL AVENUE,</t>
  </si>
  <si>
    <t>SOUTHLAKE</t>
  </si>
  <si>
    <t>817-328-3600</t>
  </si>
  <si>
    <t>817-328-3601</t>
  </si>
  <si>
    <t>HTTP://SOUTHLAKEEQUITY.COM</t>
  </si>
  <si>
    <t>802-113168</t>
  </si>
  <si>
    <t>ALUMNI FUND MANAGEMENT CORP.</t>
  </si>
  <si>
    <t>22 ST. CLAIR AVE. EAST</t>
  </si>
  <si>
    <t>SUITE 1500</t>
  </si>
  <si>
    <t>647-505-0354</t>
  </si>
  <si>
    <t>HTTP://WWW.PIONEERFUND.VC</t>
  </si>
  <si>
    <t>802-106506</t>
  </si>
  <si>
    <t>REINFORE INVESTMENT MANAGEMENT LTD.</t>
  </si>
  <si>
    <t>BOX 309, UGLAND HOUSE, SOUTH CHURCH STREET</t>
  </si>
  <si>
    <t>+86 755 8696 2756</t>
  </si>
  <si>
    <t>+86 755 8696 2999</t>
  </si>
  <si>
    <t>HTTP://WWW.EBRFASSET.COM</t>
  </si>
  <si>
    <t>802-113673</t>
  </si>
  <si>
    <t>ASPER INVESTMENT MANAGEMENT LTD</t>
  </si>
  <si>
    <t>25TH FLOOR, THE SHARD</t>
  </si>
  <si>
    <t>SE19SG</t>
  </si>
  <si>
    <t>HTTP://ASPER-IM.COM/</t>
  </si>
  <si>
    <t>FUND INVESTMENT MANAGER</t>
  </si>
  <si>
    <t>802-75469</t>
  </si>
  <si>
    <t>CONCORDE CAPITAL CORPORATION</t>
  </si>
  <si>
    <t>8383 PRESTON CENTER PLAZA DRIVE</t>
  </si>
  <si>
    <t>972-701-5400</t>
  </si>
  <si>
    <t>972-701-5420</t>
  </si>
  <si>
    <t>HTTP://WWW.CONCORDECO.COM</t>
  </si>
  <si>
    <t>802-107934</t>
  </si>
  <si>
    <t>BOYU CAPITAL INVESTMENT MANAGEMENT CO., LIMITED</t>
  </si>
  <si>
    <t>SUITE 1501, TWO PACIFIC PLACE</t>
  </si>
  <si>
    <t>852 3987 1788</t>
  </si>
  <si>
    <t>852 3987 1712</t>
  </si>
  <si>
    <t>2549008P4AD290L6XQ48</t>
  </si>
  <si>
    <t>802-110203</t>
  </si>
  <si>
    <t>GRIFFIN ASSET MANAGEMENT LLC</t>
  </si>
  <si>
    <t>403 SOUTH LA GRANGE ROAD</t>
  </si>
  <si>
    <t>LA GRANGE</t>
  </si>
  <si>
    <t>312-952-0685</t>
  </si>
  <si>
    <t>802-75136</t>
  </si>
  <si>
    <t>DFJ JAIC VENTURE PARTNERS, LLC</t>
  </si>
  <si>
    <t>DRAPER NEXUS VENTURE PARTNERS, LLC</t>
  </si>
  <si>
    <t>650-281-9059</t>
  </si>
  <si>
    <t>802-79063</t>
  </si>
  <si>
    <t>GREEN BAY ADVISORS, LLC</t>
  </si>
  <si>
    <t>480 PACIFIC AVENUE</t>
  </si>
  <si>
    <t>480-789-1881</t>
  </si>
  <si>
    <t>https://www.crunchbase.com/organization/green-bay-ventures#section-overview</t>
  </si>
  <si>
    <t>802-80311</t>
  </si>
  <si>
    <t>ROSSER CAPITAL PARTNERS MANAGEMENT, L.P.</t>
  </si>
  <si>
    <t>45 EAST PUTNAM</t>
  </si>
  <si>
    <t>SUITE 109</t>
  </si>
  <si>
    <t>203-340-5110</t>
  </si>
  <si>
    <t>HTTP://WWW.ROSSERCAPITALPARTNERS.COM/</t>
  </si>
  <si>
    <t>802-114736</t>
  </si>
  <si>
    <t>TANGLETRADE MANAGEMENT, LLC</t>
  </si>
  <si>
    <t>5400 CARILLON POINT RD</t>
  </si>
  <si>
    <t>BLDG 5000, 4TH FLOOR</t>
  </si>
  <si>
    <t>425-576-4144</t>
  </si>
  <si>
    <t>301-560-8412</t>
  </si>
  <si>
    <t>HTTP://WWW.INCEPTIONFUNDS.COM</t>
  </si>
  <si>
    <t>802-114138</t>
  </si>
  <si>
    <t>VINLAND CAPITAL MANAGEMENT INTERNATIONAL GESTORA DE RECURSOS S.A</t>
  </si>
  <si>
    <t>RUA AMAURI 255-5TH FLOOR</t>
  </si>
  <si>
    <t>01448-000</t>
  </si>
  <si>
    <t>55-11-3514-2520</t>
  </si>
  <si>
    <t>https://www.vinlandcap.com</t>
  </si>
  <si>
    <t>54930074OO51HSW4QN39</t>
  </si>
  <si>
    <t>BRAZILIAN COMPANY LIMITED BY SHARES</t>
  </si>
  <si>
    <t>802-76228</t>
  </si>
  <si>
    <t>TRILANTIC CAPITAL PARTNERS LP INC</t>
  </si>
  <si>
    <t>802-114553</t>
  </si>
  <si>
    <t>WATERSTAR</t>
  </si>
  <si>
    <t>WATERSTAR CAPITAL LLC</t>
  </si>
  <si>
    <t>400 GALLERIA PARKWAY, SUITE 1500</t>
  </si>
  <si>
    <t>678-385-6500</t>
  </si>
  <si>
    <t>http://www.wscapitalus.com</t>
  </si>
  <si>
    <t>802-81075</t>
  </si>
  <si>
    <t>KESTER CAPITAL LLP</t>
  </si>
  <si>
    <t>FIRST FLOOR, 48 DOVER STREET</t>
  </si>
  <si>
    <t>W1S 4FF</t>
  </si>
  <si>
    <t>44 203 747 5700</t>
  </si>
  <si>
    <t>HTTP://WWW.KESTERCAPITAL.COM</t>
  </si>
  <si>
    <t>13800FUBW7NKB8J1M14</t>
  </si>
  <si>
    <t>802-108172</t>
  </si>
  <si>
    <t>ADVANCE GLOBAL CAPITAL LTD.</t>
  </si>
  <si>
    <t>NO. 1 POULTRY</t>
  </si>
  <si>
    <t>EC2R 8EJ</t>
  </si>
  <si>
    <t>44 207 464 4330</t>
  </si>
  <si>
    <t>HTTPS://WWW.ADVANCEGLOBALCAP.COM</t>
  </si>
  <si>
    <t>802-115092</t>
  </si>
  <si>
    <t>PEARL DIVER CLO OPPORTUNITY 2018 GP LTD.</t>
  </si>
  <si>
    <t>213800YSW8ZL8RZ9MW8</t>
  </si>
  <si>
    <t>802-108943</t>
  </si>
  <si>
    <t>KUVARI PARTNERS LLP</t>
  </si>
  <si>
    <t>11 HILL STREET</t>
  </si>
  <si>
    <t>W1J 5LF</t>
  </si>
  <si>
    <t>+44 (0) 20 7614 7330</t>
  </si>
  <si>
    <t>+44 (0) 20 7614 7331</t>
  </si>
  <si>
    <t>HTTP://WWW.KUVARIPARTNERS.COM/</t>
  </si>
  <si>
    <t>213800ZG2RX57IR5UX86</t>
  </si>
  <si>
    <t>802-107705</t>
  </si>
  <si>
    <t>I.B.F. MANAGEMENT LTD.</t>
  </si>
  <si>
    <t>3 PEKERIS ST.</t>
  </si>
  <si>
    <t>REHOVOT</t>
  </si>
  <si>
    <t>972 722 514 175</t>
  </si>
  <si>
    <t>HTTP://WWW.ISRAELBIOTECHFUND.COM</t>
  </si>
  <si>
    <t>802-79533</t>
  </si>
  <si>
    <t>CLEARANCE CAPITAL LTD</t>
  </si>
  <si>
    <t>26 THROGMORTON STREET</t>
  </si>
  <si>
    <t>EC2N 2AN</t>
  </si>
  <si>
    <t>HTTP://WWW.REALESTATEALTERNATIVES.COM</t>
  </si>
  <si>
    <t>549300CKBFELGPNXBR49</t>
  </si>
  <si>
    <t>802-80999</t>
  </si>
  <si>
    <t>MONK'S HILL VENTURES PTE. LTD.</t>
  </si>
  <si>
    <t>32 PEKIN STREET UNIT 04-01</t>
  </si>
  <si>
    <t>FAR EAST SQUARE</t>
  </si>
  <si>
    <t>http://www.monkshill.com/</t>
  </si>
  <si>
    <t>802-76499</t>
  </si>
  <si>
    <t>MATTERHORN MANAGEMENT, L.L.C.</t>
  </si>
  <si>
    <t>802-110212</t>
  </si>
  <si>
    <t>VALUEQUEST CAPITAL LLP</t>
  </si>
  <si>
    <t>OFFICE NO.206, 2ND FLOOR, WORLDMARK 1, EAST WING</t>
  </si>
  <si>
    <t>AEROCITY, NH-8</t>
  </si>
  <si>
    <t>NEW DELHI, NEW DELHI</t>
  </si>
  <si>
    <t>+91 11 49206808</t>
  </si>
  <si>
    <t>+91 11 49206801</t>
  </si>
  <si>
    <t>HTTP://WWW.VALUEQUESTCAPITAL.COM</t>
  </si>
  <si>
    <t>802-78590</t>
  </si>
  <si>
    <t>ALEPH</t>
  </si>
  <si>
    <t>ALEPH E.S. MANAGEMENT COMPANY LTD.</t>
  </si>
  <si>
    <t>32 ROTHSCHILD AVENUE</t>
  </si>
  <si>
    <t>P.O.BOX 29179</t>
  </si>
  <si>
    <t>HTTP://WWW.ALEPH.VC</t>
  </si>
  <si>
    <t>ISRAELI LIMITED LIABILITY COMPANY</t>
  </si>
  <si>
    <t>802-75731</t>
  </si>
  <si>
    <t>DRAPER ESPRIT PLC</t>
  </si>
  <si>
    <t>ESPRIT CAPITAL PARTNERS LLP</t>
  </si>
  <si>
    <t>20 GARRICK STREET</t>
  </si>
  <si>
    <t>WC2E 9BT</t>
  </si>
  <si>
    <t>+44 (0) 207 931 8800</t>
  </si>
  <si>
    <t>HTTP://WWW.DRAPERESPRIT.COM</t>
  </si>
  <si>
    <t>OC318087</t>
  </si>
  <si>
    <t>802-114624</t>
  </si>
  <si>
    <t>SILVERMILL, LLC</t>
  </si>
  <si>
    <t>239-319-0087</t>
  </si>
  <si>
    <t>http://www.silvermill-llc.com/</t>
  </si>
  <si>
    <t>802-81104</t>
  </si>
  <si>
    <t>SEA BLUFF CAPITAL, LLC</t>
  </si>
  <si>
    <t>12526 HIGH BLUFF DR.</t>
  </si>
  <si>
    <t>858-792-3440</t>
  </si>
  <si>
    <t>858-792-3441</t>
  </si>
  <si>
    <t>802-113674</t>
  </si>
  <si>
    <t>OPENSPACE VENTURES</t>
  </si>
  <si>
    <t>OPENSPACE VENTURES PTE. LTD.</t>
  </si>
  <si>
    <t>35 NORTH CANAL ROAD, #04-01</t>
  </si>
  <si>
    <t>65 66791987</t>
  </si>
  <si>
    <t>HTTP://WWW.OPENSPACE.VC</t>
  </si>
  <si>
    <t>802-75733</t>
  </si>
  <si>
    <t>TIMBER CAPITAL LIMITED</t>
  </si>
  <si>
    <t>NO. 2 REID ST</t>
  </si>
  <si>
    <t>1 441 295 4737</t>
  </si>
  <si>
    <t>1 441 295 4738</t>
  </si>
  <si>
    <t>P.O. BOX HM2703</t>
  </si>
  <si>
    <t>HMKX</t>
  </si>
  <si>
    <t>EXEMPT COMPANY</t>
  </si>
  <si>
    <t>802-110937</t>
  </si>
  <si>
    <t>TACIT CAPITAL, LLC</t>
  </si>
  <si>
    <t>12333 SOWDEN RD</t>
  </si>
  <si>
    <t>STE. B, PMB #27167</t>
  </si>
  <si>
    <t>415-229-9042</t>
  </si>
  <si>
    <t>415-434-8043</t>
  </si>
  <si>
    <t>HTTP://TACITCAP.COM/</t>
  </si>
  <si>
    <t>802-110983</t>
  </si>
  <si>
    <t>KAI MANAGEMENT GROUP, LLC</t>
  </si>
  <si>
    <t>36TH FLOOR</t>
  </si>
  <si>
    <t>(212) 786-7325</t>
  </si>
  <si>
    <t>802-114722</t>
  </si>
  <si>
    <t>ASTERION INDUSTRIAL PARTNERS, SGEIC, S.A.</t>
  </si>
  <si>
    <t>CALLE ORTEGA Y GASSET 30, PLANTA BAJA</t>
  </si>
  <si>
    <t>011-34-91-088-7404</t>
  </si>
  <si>
    <t>https://www.asterionindustrial.com/</t>
  </si>
  <si>
    <t>SOCIEDAD ANONIMA</t>
  </si>
  <si>
    <t>802-115019</t>
  </si>
  <si>
    <t>SKY ZONE CAPITAL LLP</t>
  </si>
  <si>
    <t>PARK HOUSE, 116 PARK ST.</t>
  </si>
  <si>
    <t>W1K 6SS</t>
  </si>
  <si>
    <t>254900I3NKM5NR3NFI33</t>
  </si>
  <si>
    <t>802-111964</t>
  </si>
  <si>
    <t>MICAMOLD MANAGEMENT, LLC</t>
  </si>
  <si>
    <t>646-293-3735</t>
  </si>
  <si>
    <t>HTTPS://WWW.MICAMOLD.COM/</t>
  </si>
  <si>
    <t>802-114498</t>
  </si>
  <si>
    <t>LIQUID CAPITAL MANAGEMENT LLC</t>
  </si>
  <si>
    <t>840 APOLLO STREET</t>
  </si>
  <si>
    <t>EL SEGUNDO</t>
  </si>
  <si>
    <t>415-713-5784</t>
  </si>
  <si>
    <t>https://liquidstock.com/</t>
  </si>
  <si>
    <t>802-75374</t>
  </si>
  <si>
    <t>ALLOY VENTURES</t>
  </si>
  <si>
    <t>ALLOY VENTURES, INC.</t>
  </si>
  <si>
    <t>1415 HAMILTON AVE.</t>
  </si>
  <si>
    <t>650-687-5000</t>
  </si>
  <si>
    <t>650-687-5010</t>
  </si>
  <si>
    <t>HTTPS://TWITTER.COM/ALLOY_VENTURES</t>
  </si>
  <si>
    <t>802-110299</t>
  </si>
  <si>
    <t>NEXXUS CAPITAL V, S.C.</t>
  </si>
  <si>
    <t>VASCO DE QUIROGA NO. 3880</t>
  </si>
  <si>
    <t>SECOND FLOOR, SUITE 1</t>
  </si>
  <si>
    <t>52 (55) 52923400</t>
  </si>
  <si>
    <t>52 (55) 52923410</t>
  </si>
  <si>
    <t>HTTP://NEXXUSCAPITAL.COM</t>
  </si>
  <si>
    <t>802-110487</t>
  </si>
  <si>
    <t>FINTECH COLLECTIVE MANAGEMENT LLC</t>
  </si>
  <si>
    <t>200 PARK AVENUE SOUTH</t>
  </si>
  <si>
    <t>(646)849-8400</t>
  </si>
  <si>
    <t>(646)480-0904</t>
  </si>
  <si>
    <t>https://www.fintech.io/</t>
  </si>
  <si>
    <t>802-76363</t>
  </si>
  <si>
    <t>TECHSTARS VENTURES</t>
  </si>
  <si>
    <t>TECHSTARS CENTRAL, LLC</t>
  </si>
  <si>
    <t>1050 WALNUT STREET, SUITE 202</t>
  </si>
  <si>
    <t>(303) 720-6559</t>
  </si>
  <si>
    <t>HTTPS://WWW.TECHSTARS.COM</t>
  </si>
  <si>
    <t>802-80502</t>
  </si>
  <si>
    <t>COLUMBIA LAKE PARTNERS</t>
  </si>
  <si>
    <t>COLUMBIA LAKE PARTNERS MANAGER LLP</t>
  </si>
  <si>
    <t>UNIT V404 VOX STUDIOS</t>
  </si>
  <si>
    <t>1-45 DURHAM STREET</t>
  </si>
  <si>
    <t>SE115JH</t>
  </si>
  <si>
    <t>HTTP://WWW.CLPGROWTH.COM</t>
  </si>
  <si>
    <t>802-116823</t>
  </si>
  <si>
    <t>AXIAL READE CAPITAL, LP</t>
  </si>
  <si>
    <t>11 PARK PLACE</t>
  </si>
  <si>
    <t>212-660-9500</t>
  </si>
  <si>
    <t>https://www.axialreade.com/</t>
  </si>
  <si>
    <t>802-114257</t>
  </si>
  <si>
    <t>SYMMETRY INVESTMENTS SINGAPORE PRIVATE LIMITED</t>
  </si>
  <si>
    <t>3 CHURCH STREET, #27-03</t>
  </si>
  <si>
    <t>SAMSUNG HUB</t>
  </si>
  <si>
    <t>+65 6576 6000</t>
  </si>
  <si>
    <t>http://www.symmetryinvestments.com</t>
  </si>
  <si>
    <t>5493008WFE0L6A86PT54</t>
  </si>
  <si>
    <t>802-75923</t>
  </si>
  <si>
    <t>STANHOPE CAPITAL (CAYMAN) LTD.</t>
  </si>
  <si>
    <t>C/O ROYAL BANK OF CANADA TRUST CO.(P0 BOX 1586GT)</t>
  </si>
  <si>
    <t>24 SHEDDEN ROAD, GEORGE TOWN</t>
  </si>
  <si>
    <t>KY1 1110</t>
  </si>
  <si>
    <t>345 814 4810</t>
  </si>
  <si>
    <t>345 949 5777</t>
  </si>
  <si>
    <t>HTTP://WWW.STANHOPECAPITAL.COM</t>
  </si>
  <si>
    <t>802-74921</t>
  </si>
  <si>
    <t>FORMATION8 PARTNERS, LLC</t>
  </si>
  <si>
    <t>HTTP://WWW.FORMATION8.COM</t>
  </si>
  <si>
    <t>802-79272</t>
  </si>
  <si>
    <t>MITTELSTAND FUND LLC</t>
  </si>
  <si>
    <t>(617) 308-7672</t>
  </si>
  <si>
    <t>802-117385</t>
  </si>
  <si>
    <t>CAMELOT CAPITAL MANAGEMENT LTD</t>
  </si>
  <si>
    <t>995 OLD EAGLE SCHOOL RD</t>
  </si>
  <si>
    <t>SUITE 320</t>
  </si>
  <si>
    <t>610-225-3000</t>
  </si>
  <si>
    <t>610-225-3068</t>
  </si>
  <si>
    <t>802-107570</t>
  </si>
  <si>
    <t>DETROIT VENTURE PARTNERS LP</t>
  </si>
  <si>
    <t>1555 BROADWAY STREET</t>
  </si>
  <si>
    <t>313-373-7758</t>
  </si>
  <si>
    <t>HTTP://WWW.DETROITVENTUREPARTNERS.COM</t>
  </si>
  <si>
    <t>802-107942</t>
  </si>
  <si>
    <t>MARKEL CATCO INVESTMENT MANAGEMENT LIMITED</t>
  </si>
  <si>
    <t>8TH FLOOR EAST</t>
  </si>
  <si>
    <t>141 FRONT STREET</t>
  </si>
  <si>
    <t>1 441 293-0049</t>
  </si>
  <si>
    <t>802-77846</t>
  </si>
  <si>
    <t>SOF MANAGEMENT, LLC</t>
  </si>
  <si>
    <t>600 TRAVIS, SUITE 5900</t>
  </si>
  <si>
    <t>713-224-3100</t>
  </si>
  <si>
    <t>713-250-4298</t>
  </si>
  <si>
    <t>802-75476</t>
  </si>
  <si>
    <t>XLCR CAPITAL LLC</t>
  </si>
  <si>
    <t>444 SOUTH UNION STREET</t>
  </si>
  <si>
    <t>BURLINGTON</t>
  </si>
  <si>
    <t>917-693-2074</t>
  </si>
  <si>
    <t>802-75551</t>
  </si>
  <si>
    <t>ARCHER CAPITAL PTY LTD</t>
  </si>
  <si>
    <t>SUITE 7, PIER 2/3</t>
  </si>
  <si>
    <t>13 HICKSON ROAD</t>
  </si>
  <si>
    <t>61 2 8243 3333</t>
  </si>
  <si>
    <t>61 2 9241 3151</t>
  </si>
  <si>
    <t>HTTP://WWW.ARCHERCAPITAL.COM.AU</t>
  </si>
  <si>
    <t>ACN 076 176 737</t>
  </si>
  <si>
    <t>802-80066</t>
  </si>
  <si>
    <t>PSQUARED ASSET MANAGEMENT AG</t>
  </si>
  <si>
    <t>DUFOURSTRASSE 43</t>
  </si>
  <si>
    <t>011-41435083750</t>
  </si>
  <si>
    <t>011-41435083778</t>
  </si>
  <si>
    <t>HTTP://WWW.P2AM.CH</t>
  </si>
  <si>
    <t>213800R5EKDBNQU86M37</t>
  </si>
  <si>
    <t>AG (AKTIENGESELLSCHAFT)</t>
  </si>
  <si>
    <t>802-75959</t>
  </si>
  <si>
    <t>LIGHTHOUSE POINT CAPITAL MANAGEMENT LLC</t>
  </si>
  <si>
    <t>917-547-5691</t>
  </si>
  <si>
    <t>212-809-4147</t>
  </si>
  <si>
    <t>802-80717</t>
  </si>
  <si>
    <t>KIRKOSWALD CAPITAL PARTNERS LLP</t>
  </si>
  <si>
    <t>39 SLOANE STREET</t>
  </si>
  <si>
    <t>SW1X 9LP</t>
  </si>
  <si>
    <t>0203 728 1203</t>
  </si>
  <si>
    <t>HTTP://KIRKOSWALD.COM/</t>
  </si>
  <si>
    <t>213800IK4FN3MT4P4R51</t>
  </si>
  <si>
    <t>802-112801</t>
  </si>
  <si>
    <t>500 KIMCHI MANAGEMENT COMPANY LLC</t>
  </si>
  <si>
    <t>814 MISSION STREET</t>
  </si>
  <si>
    <t>802-110317</t>
  </si>
  <si>
    <t>CUBERA PRIVATE EQUITY AS</t>
  </si>
  <si>
    <t>ROALD AMUNDSENS GATE 6</t>
  </si>
  <si>
    <t>47 23 10 07 60</t>
  </si>
  <si>
    <t>549300ZJ91HQMAZMA049</t>
  </si>
  <si>
    <t>802-74857</t>
  </si>
  <si>
    <t>INDIVISION CAPITAL MANAGEMENT</t>
  </si>
  <si>
    <t>802-110479</t>
  </si>
  <si>
    <t>CRANE STREET FW GP LLC</t>
  </si>
  <si>
    <t>802-75422</t>
  </si>
  <si>
    <t>TARPON GESTORA DE RECURSOS S.A.</t>
  </si>
  <si>
    <t>RUA IGUATEMI, 151, 23 ANDAR</t>
  </si>
  <si>
    <t>55 11 3074 5800</t>
  </si>
  <si>
    <t>55 11 3074 5801</t>
  </si>
  <si>
    <t>HTTP://TARPON.COM.BR/</t>
  </si>
  <si>
    <t>802-110276</t>
  </si>
  <si>
    <t>THIRD KIND VENTURE CAPITAL</t>
  </si>
  <si>
    <t>THIRD KIND VENTURE CAPITAL, LLC</t>
  </si>
  <si>
    <t>555 W. 18TH STREET</t>
  </si>
  <si>
    <t>10011-2822</t>
  </si>
  <si>
    <t>(212) 314-7431</t>
  </si>
  <si>
    <t>(212) 314-7497</t>
  </si>
  <si>
    <t>HTTP://WWW.3KVC.COM</t>
  </si>
  <si>
    <t>802-106747</t>
  </si>
  <si>
    <t>LOCUST WALK IMPACT MANAGEMENT, LLC</t>
  </si>
  <si>
    <t>212-616-9630</t>
  </si>
  <si>
    <t>HTTP://LWIMPACT.COM/</t>
  </si>
  <si>
    <t>802-114718</t>
  </si>
  <si>
    <t>MAVERICK VENTURES ISRAEL</t>
  </si>
  <si>
    <t>MAVERICK VENTURES (ISRAEL) II GP L.P.</t>
  </si>
  <si>
    <t>26 NACHMANI ST</t>
  </si>
  <si>
    <t>http://www.maverick.vc/</t>
  </si>
  <si>
    <t>802-76310</t>
  </si>
  <si>
    <t>WATERLAND PRIVATE EQUITY INVESTMENTS</t>
  </si>
  <si>
    <t>WATERLAND PRIVATE EQUITY INVESTMENTS B.V.</t>
  </si>
  <si>
    <t>NIEUWE 'S-GRAVELANDSEWEG 17</t>
  </si>
  <si>
    <t>BUSSUM</t>
  </si>
  <si>
    <t>1405 HK</t>
  </si>
  <si>
    <t>31(0)356925860</t>
  </si>
  <si>
    <t>31(0)356925869</t>
  </si>
  <si>
    <t>HTTPS://WWW.WATERLAND.BE</t>
  </si>
  <si>
    <t>PRIVATE EQUITY FIRM</t>
  </si>
  <si>
    <t>802-108149</t>
  </si>
  <si>
    <t>H2 EQUITY PARTNERS MANAGEMENT FUND V B.V.</t>
  </si>
  <si>
    <t>OOSTEINDE 19</t>
  </si>
  <si>
    <t>1017 WT</t>
  </si>
  <si>
    <t>0031 - 885609294</t>
  </si>
  <si>
    <t>HTTP://WWW.H2EP.COM</t>
  </si>
  <si>
    <t>802-110572</t>
  </si>
  <si>
    <t>CROSS OCEAN ESS MANAGEMENT LIMITED</t>
  </si>
  <si>
    <t>DANESMEAD PARTNERS, 2ND FLOOR, WINDWARD III</t>
  </si>
  <si>
    <t>REGATTA OFFICE PARK, BOX 490</t>
  </si>
  <si>
    <t>KY1-1106</t>
  </si>
  <si>
    <t>802-74822</t>
  </si>
  <si>
    <t>STONE MILLINER ASSET MANAGEMENT, LLP</t>
  </si>
  <si>
    <t>1 CURZON STREET</t>
  </si>
  <si>
    <t>0044 (0) 207 150 1800</t>
  </si>
  <si>
    <t>0044 (0) 207 150 1801</t>
  </si>
  <si>
    <t>549300YMNDNPM4TMZ374</t>
  </si>
  <si>
    <t>802-117282</t>
  </si>
  <si>
    <t>FLANK FUND MANAGER, LLC</t>
  </si>
  <si>
    <t>520 WEST 27TH STREET</t>
  </si>
  <si>
    <t>SUITE 403</t>
  </si>
  <si>
    <t>212-352-8224</t>
  </si>
  <si>
    <t>http://flankonline.com</t>
  </si>
  <si>
    <t>802-108998</t>
  </si>
  <si>
    <t>BLUEGRASS CAPITAL PARTNERS LP</t>
  </si>
  <si>
    <t>212-218-3580</t>
  </si>
  <si>
    <t>212-218-3581</t>
  </si>
  <si>
    <t>802-76008</t>
  </si>
  <si>
    <t>ARISAIG PARTNERS (ASIA) PTE LTD</t>
  </si>
  <si>
    <t>69 CIRCULAR ROAD #02-01</t>
  </si>
  <si>
    <t>65 6532 3378</t>
  </si>
  <si>
    <t>65 6532 6618</t>
  </si>
  <si>
    <t>HTTP://WWW.ARISAIG-PARTNERS.COM</t>
  </si>
  <si>
    <t>2549002KVU12T4K1KL65</t>
  </si>
  <si>
    <t>802-75041</t>
  </si>
  <si>
    <t>LMR PARTNERS LLP</t>
  </si>
  <si>
    <t>9TH FLOOR DEVONSHIRE HOUSE</t>
  </si>
  <si>
    <t>ZKNTRMKPV369G3GYL686</t>
  </si>
  <si>
    <t>802-107605</t>
  </si>
  <si>
    <t>SPIDER CAPITAL</t>
  </si>
  <si>
    <t>SPIDER CAPITAL PARTNERS MANAGEMENT, LLC</t>
  </si>
  <si>
    <t>785 MARKET STREET</t>
  </si>
  <si>
    <t>925-366-3735</t>
  </si>
  <si>
    <t>HTTP://WWW.SPIDERCP.COM/</t>
  </si>
  <si>
    <t>802-77889</t>
  </si>
  <si>
    <t>GUEPARDO INVESTIMENTOS</t>
  </si>
  <si>
    <t>GUEPARDO INVESTIMENTOS LTDA.</t>
  </si>
  <si>
    <t>AVENIDA BRIGADEIRO FARIA LIMA, 3015</t>
  </si>
  <si>
    <t>SUITE 81</t>
  </si>
  <si>
    <t>01452-000</t>
  </si>
  <si>
    <t>+55(11)3103-9200</t>
  </si>
  <si>
    <t>+55(11)3103-9220</t>
  </si>
  <si>
    <t>HTTP://WWW.GUEPARDOINVEST.COM.BR</t>
  </si>
  <si>
    <t>SOCIEDADE LIMITADA (BRAZILIAN LLC)</t>
  </si>
  <si>
    <t>802-80045</t>
  </si>
  <si>
    <t>SYMMETRY INVESTMENTS UK LLP</t>
  </si>
  <si>
    <t>4TH FLOOR, 86 JERMYN STREET</t>
  </si>
  <si>
    <t>SW1Y 6JD</t>
  </si>
  <si>
    <t>HTTP://WWW.SYMMETRYINVESTMENTS.COM</t>
  </si>
  <si>
    <t>802-107162</t>
  </si>
  <si>
    <t>WESTGATE ENERGY PARTNERS, LLC</t>
  </si>
  <si>
    <t>334 MEADOW GROVE STREET</t>
  </si>
  <si>
    <t>LA CANADA</t>
  </si>
  <si>
    <t>213-399-4859</t>
  </si>
  <si>
    <t>802-113940</t>
  </si>
  <si>
    <t>CLEARWATER CAPITAL PARTNERS, LP</t>
  </si>
  <si>
    <t>345 943 3100</t>
  </si>
  <si>
    <t>#38-03, SUNTEC TOWER FOUR</t>
  </si>
  <si>
    <t>HTTPS://WWW.CLEARWATERCAPITALPARTNERS.COM</t>
  </si>
  <si>
    <t>2549001NNRTVTGU0UZ37</t>
  </si>
  <si>
    <t>802-114088</t>
  </si>
  <si>
    <t>GRAY OAK CAPITAL MANAGEMENT, LLC</t>
  </si>
  <si>
    <t>203-987-0015</t>
  </si>
  <si>
    <t>802-75867</t>
  </si>
  <si>
    <t>MAVERON LLC</t>
  </si>
  <si>
    <t>411 FIRST AVENUE SOUTH</t>
  </si>
  <si>
    <t>206-288-1700</t>
  </si>
  <si>
    <t>206-288-1777</t>
  </si>
  <si>
    <t>463 PACIFIC AVE</t>
  </si>
  <si>
    <t>HTTP://WWW.MAVERON.COM/</t>
  </si>
  <si>
    <t>802-112961</t>
  </si>
  <si>
    <t>TREBUCHET CAPITAL MANAGEMENT, LP</t>
  </si>
  <si>
    <t>260 MADISON AVENUE 8TH FLOOR</t>
  </si>
  <si>
    <t>SUITE 8011</t>
  </si>
  <si>
    <t>10016-2418</t>
  </si>
  <si>
    <t>(646) 762-7465</t>
  </si>
  <si>
    <t>HTTPS://WWW.LINKEDIN.COM/COMPANY/TREBUCHET-CAPITAL-MANAGEMENT-LP/</t>
  </si>
  <si>
    <t>549300PSBJCH78KEZS32</t>
  </si>
  <si>
    <t>802-113367</t>
  </si>
  <si>
    <t>DIF MANAGEMENT FRANCE SARL</t>
  </si>
  <si>
    <t>30 RUE GALILEE</t>
  </si>
  <si>
    <t>+33 1 7170 4040</t>
  </si>
  <si>
    <t>802-88225</t>
  </si>
  <si>
    <t>ASPECT MANAGEMENT, LLC</t>
  </si>
  <si>
    <t>471 EMERSON STREET</t>
  </si>
  <si>
    <t>650-302-3417</t>
  </si>
  <si>
    <t>https://www.aspectventures.com</t>
  </si>
  <si>
    <t>802-77133</t>
  </si>
  <si>
    <t>RANGELEY CAPITAL, LLC</t>
  </si>
  <si>
    <t>3 FOREST STREET</t>
  </si>
  <si>
    <t>(203) 801-9975</t>
  </si>
  <si>
    <t>(203) 801-9978</t>
  </si>
  <si>
    <t>HTTP://WWW.RANGELEYCAPITAL.COM</t>
  </si>
  <si>
    <t>802-75498</t>
  </si>
  <si>
    <t>PROSPERITY CAPITAL MANAGEMENT LIMITED</t>
  </si>
  <si>
    <t>2ND FLOOR SUITE 3202, GARDENIA COURT CAMANA BAY</t>
  </si>
  <si>
    <t>KY1-1004</t>
  </si>
  <si>
    <t>+1 345 745 8500</t>
  </si>
  <si>
    <t>+1 345 745 8501</t>
  </si>
  <si>
    <t>PO BOX 10448</t>
  </si>
  <si>
    <t>HTTPS://WWW.PROSPERITYCAPITAL.COM</t>
  </si>
  <si>
    <t>213800CV7UX9G3SRMD62</t>
  </si>
  <si>
    <t>802-108792</t>
  </si>
  <si>
    <t>RATIONAL INVESTMENT GROUP, LLC</t>
  </si>
  <si>
    <t>1309 BEACON STREET</t>
  </si>
  <si>
    <t>BROOKLINE</t>
  </si>
  <si>
    <t>617-319-3282</t>
  </si>
  <si>
    <t>802-76425</t>
  </si>
  <si>
    <t>LABRADOR VENTURES</t>
  </si>
  <si>
    <t>LABRADOR VENTURES MANAGEMENT LLC</t>
  </si>
  <si>
    <t>456 MONTGOMERY ST.</t>
  </si>
  <si>
    <t>650-366-6000</t>
  </si>
  <si>
    <t>HTTP://LABRADOR.COM/</t>
  </si>
  <si>
    <t>802-75623</t>
  </si>
  <si>
    <t>HORIZON CAPITAL ADVISORS</t>
  </si>
  <si>
    <t>HORIZON CAPITAL ADVISORS, LLC</t>
  </si>
  <si>
    <t>4 MYKOLY RAYEVSKOHO STREET</t>
  </si>
  <si>
    <t>KYIV</t>
  </si>
  <si>
    <t>Ukraine</t>
  </si>
  <si>
    <t>38 044 490 5580</t>
  </si>
  <si>
    <t>38 044 490 5584</t>
  </si>
  <si>
    <t>175 W. JACKSON BLVD</t>
  </si>
  <si>
    <t>HTTP://WWW.HORIZONCAPITAL.COM.UA</t>
  </si>
  <si>
    <t>802-110320</t>
  </si>
  <si>
    <t>BRIAR MEADS CAPITAL, LLC</t>
  </si>
  <si>
    <t>SUITE 1815</t>
  </si>
  <si>
    <t>(646) 825-2890</t>
  </si>
  <si>
    <t>(646) 308-9240</t>
  </si>
  <si>
    <t>802-75014</t>
  </si>
  <si>
    <t>ETC INVESTMENT ADVISORS LLC</t>
  </si>
  <si>
    <t>214-987-6100</t>
  </si>
  <si>
    <t>214-987-6110</t>
  </si>
  <si>
    <t>HTTP://WWW.ENERGYTRUSTPARTNERS.COM</t>
  </si>
  <si>
    <t>802-76162</t>
  </si>
  <si>
    <t>E-CELERATOR FUND, LLC</t>
  </si>
  <si>
    <t>HTTP://WWW.TVCCAPITAL.COM</t>
  </si>
  <si>
    <t>802-75416</t>
  </si>
  <si>
    <t>STAR CAPITAL PARTNERS LIMITED</t>
  </si>
  <si>
    <t>33 CAVENDISH SQUARE</t>
  </si>
  <si>
    <t>W1G 0PW</t>
  </si>
  <si>
    <t>44 (0)20 7016 8500</t>
  </si>
  <si>
    <t>HTTP://WWW.STAR-CAPITAL.COM</t>
  </si>
  <si>
    <t>2138003FGFDSWD7XJ894</t>
  </si>
  <si>
    <t>802-80269</t>
  </si>
  <si>
    <t>GCP METALS INVESTMENTS, LLC</t>
  </si>
  <si>
    <t>200 RAILROAD AVE</t>
  </si>
  <si>
    <t>203-422-2323</t>
  </si>
  <si>
    <t>203-861-9550</t>
  </si>
  <si>
    <t>802-115069</t>
  </si>
  <si>
    <t>CIP II ADMINISTRATIVE, LLC</t>
  </si>
  <si>
    <t>TWO HARRISON STREET</t>
  </si>
  <si>
    <t>SUITE 180</t>
  </si>
  <si>
    <t>802-75202</t>
  </si>
  <si>
    <t>CITIC CAPITAL CHINA REAL ESTATE GP LIMITED</t>
  </si>
  <si>
    <t>802-107477</t>
  </si>
  <si>
    <t>CORUM ASSET MANAGEMENT</t>
  </si>
  <si>
    <t>CORUM ASSET MANAGEMENT SAS</t>
  </si>
  <si>
    <t>1 RUE EULER</t>
  </si>
  <si>
    <t>HTTP://WWW.CORUM.COM</t>
  </si>
  <si>
    <t>SOCIETE PAR ACTIONS SIMPLIFIEE</t>
  </si>
  <si>
    <t>REAL ESTATE ASSET/FUND MANAGEMENT</t>
  </si>
  <si>
    <t>802-110668</t>
  </si>
  <si>
    <t>BOSTON SEED CAPITAL MANAGEMENT, L.L.C.</t>
  </si>
  <si>
    <t>37 WALNUT STREET</t>
  </si>
  <si>
    <t>WELLESLEY HILLS</t>
  </si>
  <si>
    <t>617-834-3352</t>
  </si>
  <si>
    <t>PO BOX 309</t>
  </si>
  <si>
    <t>WESTWOOD</t>
  </si>
  <si>
    <t>HTTP://WWW.BOSTONSEED.COM/</t>
  </si>
  <si>
    <t>802-110716</t>
  </si>
  <si>
    <t>EISLER CAPITAL (UK) LTD.</t>
  </si>
  <si>
    <t>16 ST. JAMES'S STREET</t>
  </si>
  <si>
    <t>SW1A 1ER</t>
  </si>
  <si>
    <t>+44 (0) 207 318 9059</t>
  </si>
  <si>
    <t>HTTPS://EISLERCAPITAL.COM</t>
  </si>
  <si>
    <t>549300OVFKV3S274EX28</t>
  </si>
  <si>
    <t>802-76720</t>
  </si>
  <si>
    <t>CANTOR FUND MANAGEMENT, LLC</t>
  </si>
  <si>
    <t>147 2ND AVENUE SOUTH</t>
  </si>
  <si>
    <t>727-823-8161</t>
  </si>
  <si>
    <t>727-914-3958</t>
  </si>
  <si>
    <t>HTTP://WWW.CANTORFUNDS.COM</t>
  </si>
  <si>
    <t>802-77046</t>
  </si>
  <si>
    <t>DYNAMIS CAPITAL MANAGEMENT LLC</t>
  </si>
  <si>
    <t>22 JERICHO TURNPIKE</t>
  </si>
  <si>
    <t>SUITE 100E</t>
  </si>
  <si>
    <t>MINEOLA</t>
  </si>
  <si>
    <t>516-726-3032</t>
  </si>
  <si>
    <t>516-740-0761</t>
  </si>
  <si>
    <t>HTTP://WWW.DYNAMISCAPITAL.NET/</t>
  </si>
  <si>
    <t>802-79341</t>
  </si>
  <si>
    <t>GARLAND CAPITAL GROUP LLC</t>
  </si>
  <si>
    <t>155 N WACKER DRIVE</t>
  </si>
  <si>
    <t>SUITE 4250</t>
  </si>
  <si>
    <t>312-629-1100</t>
  </si>
  <si>
    <t>HTTP://WWW.GARLANDCG.COM</t>
  </si>
  <si>
    <t>802-115190</t>
  </si>
  <si>
    <t>GORE RANGE CAPITAL LLC</t>
  </si>
  <si>
    <t>2121 N. FRONTAGE ROAD WEST</t>
  </si>
  <si>
    <t>SUITE 253</t>
  </si>
  <si>
    <t>VAIL</t>
  </si>
  <si>
    <t>970-445-2770</t>
  </si>
  <si>
    <t>HTTP://WWW.GORERANGECAPITAL.COM</t>
  </si>
  <si>
    <t>802-112329</t>
  </si>
  <si>
    <t>BRAES CAPITAL LLC</t>
  </si>
  <si>
    <t>4306 YOKUM ST,</t>
  </si>
  <si>
    <t>713-248-1459</t>
  </si>
  <si>
    <t>HTTP://WWW.BRAESCAPITAL.NET</t>
  </si>
  <si>
    <t>802-113191</t>
  </si>
  <si>
    <t>MONTANA CAPITAL PARTNERS AG</t>
  </si>
  <si>
    <t>OBERNEUHOFSTRASSE 1</t>
  </si>
  <si>
    <t>BAAR, ZUG</t>
  </si>
  <si>
    <t>+41 41 511 79 50</t>
  </si>
  <si>
    <t>HTTP://WWW.XING.COM/COMPANIES/MONTANACAPITALPARTNERS</t>
  </si>
  <si>
    <t>802-108558</t>
  </si>
  <si>
    <t>SOUNDLINK PARTNERS, LLC</t>
  </si>
  <si>
    <t>20 CEDAR STREET, SUITE 109</t>
  </si>
  <si>
    <t>NEW ROCHELLE</t>
  </si>
  <si>
    <t>(914) 703-4090</t>
  </si>
  <si>
    <t>HTTP://SOUNDLINKPARTNERS.COM/</t>
  </si>
  <si>
    <t>802-75243</t>
  </si>
  <si>
    <t>CHEQUERS PARTENAIRES SA</t>
  </si>
  <si>
    <t>5 RUE FRANÇOIS 1ER</t>
  </si>
  <si>
    <t>00 33 1 53 57 61 00</t>
  </si>
  <si>
    <t>33 1 53 57 61 11</t>
  </si>
  <si>
    <t>HTTP://WWW.CHEQUERSCAPITAL.COM</t>
  </si>
  <si>
    <t>802-80671</t>
  </si>
  <si>
    <t>PELHAM CAPITAL LTD</t>
  </si>
  <si>
    <t>SMITHSON PLAZA, 25 ST. JAMES'S STREET</t>
  </si>
  <si>
    <t>SW1A 1HA</t>
  </si>
  <si>
    <t>+44 020 7747 0200</t>
  </si>
  <si>
    <t>+44 020 7747 0299</t>
  </si>
  <si>
    <t>549300X14O2YYL48XO87</t>
  </si>
  <si>
    <t>802-112463</t>
  </si>
  <si>
    <t>FS INVESTMENT MANAGEMENT L.P.</t>
  </si>
  <si>
    <t>1250 PROSPECT STREET</t>
  </si>
  <si>
    <t>650-396-7700</t>
  </si>
  <si>
    <t>802-107096</t>
  </si>
  <si>
    <t>ACACIA PARTNERS, LLC</t>
  </si>
  <si>
    <t>901 S MOPAC EXPY</t>
  </si>
  <si>
    <t>BUILDING 1, SUITE 300</t>
  </si>
  <si>
    <t>512-329-1925</t>
  </si>
  <si>
    <t>HTTP://ACACIAPARTNERSLLC.COM/</t>
  </si>
  <si>
    <t>802-76298</t>
  </si>
  <si>
    <t>ACREWOOD HOLDINGS, LLC</t>
  </si>
  <si>
    <t>40 MORRIS AVENUE, SUITE 230</t>
  </si>
  <si>
    <t>BRYN MAWR</t>
  </si>
  <si>
    <t>610-518-4903</t>
  </si>
  <si>
    <t>866-297-4320</t>
  </si>
  <si>
    <t>HTTP://WWW.ACREWOODHOLDINGS.COM</t>
  </si>
  <si>
    <t>802-112091</t>
  </si>
  <si>
    <t>ONE01 CAPITAL, L.P.</t>
  </si>
  <si>
    <t>(415) 801-4689</t>
  </si>
  <si>
    <t>HTTPS://WWW.ONE01CAP.COM/</t>
  </si>
  <si>
    <t>549300N01CLUBIE3SC35</t>
  </si>
  <si>
    <t>802-75396</t>
  </si>
  <si>
    <t>H2 EQUITY PARTNERS</t>
  </si>
  <si>
    <t>H2 EQUITY PARTNERS B.V.</t>
  </si>
  <si>
    <t>+31 20 679 08 22</t>
  </si>
  <si>
    <t>+31 20 675 83 59</t>
  </si>
  <si>
    <t>HTTP://WWW.H2.NL</t>
  </si>
  <si>
    <t>802-107991</t>
  </si>
  <si>
    <t>AZLIN CONSULTANTS PVT. LTD.</t>
  </si>
  <si>
    <t>C-2 BLUE HEAVEN, OPPOSITE MEGHALAY FLATS</t>
  </si>
  <si>
    <t>NARANPURA</t>
  </si>
  <si>
    <t>AHMEDABAD</t>
  </si>
  <si>
    <t>+91 98200 79414</t>
  </si>
  <si>
    <t>213800RTF9DJSPK5QG50</t>
  </si>
  <si>
    <t>802-108670</t>
  </si>
  <si>
    <t>APOLETTO MANAGERS LIMITED</t>
  </si>
  <si>
    <t>802-117087</t>
  </si>
  <si>
    <t>DAWN CAPITAL LLP</t>
  </si>
  <si>
    <t>27 SOHO SQUARE</t>
  </si>
  <si>
    <t>W1D 3QR</t>
  </si>
  <si>
    <t>+44 (0) 7956 800 520</t>
  </si>
  <si>
    <t>http://dawncapital.com/</t>
  </si>
  <si>
    <t>802-114558</t>
  </si>
  <si>
    <t>POWERPLANT MANAGEMENT, LLC</t>
  </si>
  <si>
    <t>832 HERMOSA AVENUE</t>
  </si>
  <si>
    <t>310-321-7814</t>
  </si>
  <si>
    <t>https://www.linkedin.com/company/powerplant-ventures/</t>
  </si>
  <si>
    <t>802-116979</t>
  </si>
  <si>
    <t>E.VENTURES MANAGEMENT, LLC</t>
  </si>
  <si>
    <t>600 MONTGOMERY STREET</t>
  </si>
  <si>
    <t>43RD FLOOR</t>
  </si>
  <si>
    <t>415-869-5200</t>
  </si>
  <si>
    <t>http://www.evcpartners.com</t>
  </si>
  <si>
    <t>802-106563</t>
  </si>
  <si>
    <t>LONGWOOD MANAGEMENT LLC</t>
  </si>
  <si>
    <t>HTTPS://LONGWOODFUND.COM</t>
  </si>
  <si>
    <t>802-111988</t>
  </si>
  <si>
    <t>EMR CAPITAL MANAGEMENT LIMITED</t>
  </si>
  <si>
    <t>+1 345 9270951</t>
  </si>
  <si>
    <t>802-114881</t>
  </si>
  <si>
    <t>BLACKSHEEP FUND MANAGEMENT LTD.</t>
  </si>
  <si>
    <t>ROCK HOUSE, MAIN STREET</t>
  </si>
  <si>
    <t>BLACKROCK, CO. DUBLIN</t>
  </si>
  <si>
    <t>A94 H020</t>
  </si>
  <si>
    <t>+353 1 566 8192</t>
  </si>
  <si>
    <t>254900V4KXR55GE12655</t>
  </si>
  <si>
    <t>802-74963</t>
  </si>
  <si>
    <t>TECHNOLOGY VENTURE PARTNERS, LLC</t>
  </si>
  <si>
    <t>7760 FRANCE AVENUE SOUTH</t>
  </si>
  <si>
    <t>SUITE 1165</t>
  </si>
  <si>
    <t>55435-5113</t>
  </si>
  <si>
    <t>952-646-3000</t>
  </si>
  <si>
    <t>HTTP://WWW.TVP.COM</t>
  </si>
  <si>
    <t>802-76872</t>
  </si>
  <si>
    <t>CEDAR CONSULTANTS III LIMITED</t>
  </si>
  <si>
    <t>1093 GT QUEENSGATE HOUSE , SOUTH CHURCH ST.</t>
  </si>
  <si>
    <t>GEORGETOWN</t>
  </si>
  <si>
    <t>HTTP://WWW.CEDARFUND.COM</t>
  </si>
  <si>
    <t>802-113092</t>
  </si>
  <si>
    <t>DISTRIBUTED GLOBAL MANAGER LP</t>
  </si>
  <si>
    <t>DISTRIBUTED GLOBAL LLC</t>
  </si>
  <si>
    <t>8695 WASHINGTON BLVD</t>
  </si>
  <si>
    <t>STE 206</t>
  </si>
  <si>
    <t>HTTP://WWW.DISTRIBUTEDGLOBAL.COM/</t>
  </si>
  <si>
    <t>802-113725</t>
  </si>
  <si>
    <t>CRAFT VENTURES MANAGEMENT LP</t>
  </si>
  <si>
    <t>855 FRONT STREET</t>
  </si>
  <si>
    <t>(415) 423-0554</t>
  </si>
  <si>
    <t>HTTPS://CRAFTVENTURES.COM/</t>
  </si>
  <si>
    <t>802-107285</t>
  </si>
  <si>
    <t>BAINBRIDGE ENERGY MANAGEMENT LLC</t>
  </si>
  <si>
    <t>228 EAST RTE 59 SUITE 189</t>
  </si>
  <si>
    <t>NANUET</t>
  </si>
  <si>
    <t>845-641-5394</t>
  </si>
  <si>
    <t>802-74558</t>
  </si>
  <si>
    <t>ROCKPORT CAPITAL PARTNERS</t>
  </si>
  <si>
    <t>RP CAPITAL MANAGEMENT, LLC</t>
  </si>
  <si>
    <t>160 FEDERAL STREET</t>
  </si>
  <si>
    <t>617-912-1420</t>
  </si>
  <si>
    <t>617-912-1449</t>
  </si>
  <si>
    <t>HTTP://WWW.ROCKPORTCAP.COM</t>
  </si>
  <si>
    <t>802-113405</t>
  </si>
  <si>
    <t>COFOUNDERS CAPITAL</t>
  </si>
  <si>
    <t>COFOUNDERS CAPITAL MANAGEMENT, LLC</t>
  </si>
  <si>
    <t>122 EAST CHATHAM STREET</t>
  </si>
  <si>
    <t>919-244-3048</t>
  </si>
  <si>
    <t>HTTP://COFOUNDERSCAPITAL.COM/</t>
  </si>
  <si>
    <t>802-76901</t>
  </si>
  <si>
    <t>WAVEPOINT VENTURES</t>
  </si>
  <si>
    <t>WAVEPOINT VENTURES, LLC</t>
  </si>
  <si>
    <t>700 AIRPORT BOULEVARD</t>
  </si>
  <si>
    <t>SUITE 370</t>
  </si>
  <si>
    <t>650-331-7393</t>
  </si>
  <si>
    <t>HTTP://WWW.WAVEPOINTVENTURES.COM</t>
  </si>
  <si>
    <t>802-106535</t>
  </si>
  <si>
    <t>LS CAPITAL, INC.</t>
  </si>
  <si>
    <t>13949 VENTURA BLVD.</t>
  </si>
  <si>
    <t>818-922-2200</t>
  </si>
  <si>
    <t>818-922-2201</t>
  </si>
  <si>
    <t>HTTP://WWW.LSCAPITAL.COM</t>
  </si>
  <si>
    <t>802-108830</t>
  </si>
  <si>
    <t>JES GLOBAL CAPITAL GP II, LLC</t>
  </si>
  <si>
    <t>L - 306</t>
  </si>
  <si>
    <t>802-114116</t>
  </si>
  <si>
    <t>BGH CAPITAL</t>
  </si>
  <si>
    <t>BGH CAPITAL PTY LIMITED</t>
  </si>
  <si>
    <t>LEVEL 26</t>
  </si>
  <si>
    <t>101 COLLINS STREET</t>
  </si>
  <si>
    <t>HTTP://WWW.BGHCAPITAL.COM</t>
  </si>
  <si>
    <t>PRIVATE AUSTRALIAN COMPANY</t>
  </si>
  <si>
    <t>802-107117</t>
  </si>
  <si>
    <t>THE HOUSE FUND, LLC</t>
  </si>
  <si>
    <t>1506 HYDE STREET</t>
  </si>
  <si>
    <t>818-439-8646</t>
  </si>
  <si>
    <t>HTTP://WWW.THEHOUSE.FUND</t>
  </si>
  <si>
    <t>802-108544</t>
  </si>
  <si>
    <t>GLOBAL HEALTH INVESTMENT ADVISORS, LLC</t>
  </si>
  <si>
    <t>917 334 0724</t>
  </si>
  <si>
    <t>802-77320</t>
  </si>
  <si>
    <t>BLUE SEA RESEARCH ADVISORS, LLC</t>
  </si>
  <si>
    <t>7840 WHIMBREL COURT</t>
  </si>
  <si>
    <t>GOLETA</t>
  </si>
  <si>
    <t>805-968-1200</t>
  </si>
  <si>
    <t>802-75772</t>
  </si>
  <si>
    <t>ARTIMAN CAPITAL INDIA</t>
  </si>
  <si>
    <t>ARTIMAN CAPITAL INDIA PVT LTD</t>
  </si>
  <si>
    <t>91- 99-8690-4153</t>
  </si>
  <si>
    <t>802-106507</t>
  </si>
  <si>
    <t>REINFORE INVESTMENT ADVISORS LIMITED</t>
  </si>
  <si>
    <t>1202, BLOCK B, WISDOM PLAZA, 4068 QIAOXIANG ROAD,</t>
  </si>
  <si>
    <t>NANSHAN DISTRICT</t>
  </si>
  <si>
    <t>SHENZHEN</t>
  </si>
  <si>
    <t>802-75992</t>
  </si>
  <si>
    <t>SEQUOIA CAPITAL OPERATIONS, LLC</t>
  </si>
  <si>
    <t>2800 SAND HILL RD.</t>
  </si>
  <si>
    <t>94025-7055</t>
  </si>
  <si>
    <t>650-854-3927</t>
  </si>
  <si>
    <t>650-854-2977</t>
  </si>
  <si>
    <t>HTTP://WWW.SEQUOIACAP.COM/US</t>
  </si>
  <si>
    <t>802-107926</t>
  </si>
  <si>
    <t>VANGUARD INVESTMENTS CANADA INC.</t>
  </si>
  <si>
    <t>22 ADELAIDE STREET WEST</t>
  </si>
  <si>
    <t>SUITE 2500</t>
  </si>
  <si>
    <t>888-293-6728</t>
  </si>
  <si>
    <t>416-263-7124</t>
  </si>
  <si>
    <t>HTTP://WWW.VANGUARDCANADA.CA</t>
  </si>
  <si>
    <t>549300QF3ZHMNSZNGS90</t>
  </si>
  <si>
    <t>802-114463</t>
  </si>
  <si>
    <t>INFINITE VENTURE MANAGER X, LLC</t>
  </si>
  <si>
    <t>500 WEST FRANCIS STREET</t>
  </si>
  <si>
    <t>917-847-7177</t>
  </si>
  <si>
    <t>802-113547</t>
  </si>
  <si>
    <t>BRIHAT ARKA CAPITAL LLC</t>
  </si>
  <si>
    <t>510 400 9673</t>
  </si>
  <si>
    <t>802-114495</t>
  </si>
  <si>
    <t>BANNEKER PARTNERS LLC</t>
  </si>
  <si>
    <t>415-992-9017</t>
  </si>
  <si>
    <t>HTTP://WWW.BANNEKERPARTNERS.COM</t>
  </si>
  <si>
    <t>802-75465</t>
  </si>
  <si>
    <t>SELBY VENTURE PARTNERS</t>
  </si>
  <si>
    <t>SELBY VENTURE PARTNERS II-A, LLC</t>
  </si>
  <si>
    <t>650-300-5882</t>
  </si>
  <si>
    <t>P.O. BOX Q</t>
  </si>
  <si>
    <t>HTTP://WWW.SELBYVENTURES.COM</t>
  </si>
  <si>
    <t>802-80072</t>
  </si>
  <si>
    <t>POLLEN STREET CAPITAL LIMITED</t>
  </si>
  <si>
    <t>11 - 12 HANOVER SQUARE</t>
  </si>
  <si>
    <t>W1S 1JJ</t>
  </si>
  <si>
    <t>+44 203 728 6744</t>
  </si>
  <si>
    <t>+44 207 900 1780</t>
  </si>
  <si>
    <t>HTTP://POLLENCAP.COM/</t>
  </si>
  <si>
    <t>213800OYNUSG516BP371</t>
  </si>
  <si>
    <t>802-110331</t>
  </si>
  <si>
    <t>TREE LINE ADVISORS (SINGAPORE) PTE. LTD.</t>
  </si>
  <si>
    <t>135 AMOY STREET, #02-01 FAR EAST SQUARE</t>
  </si>
  <si>
    <t>65 6225 2530</t>
  </si>
  <si>
    <t>65 6225 0448</t>
  </si>
  <si>
    <t>HTTP://WWW.TREELINEIM.COM</t>
  </si>
  <si>
    <t>802-108556</t>
  </si>
  <si>
    <t>THE OPERAND GROUP II LLC</t>
  </si>
  <si>
    <t>234 JAMES STREET</t>
  </si>
  <si>
    <t>BARRINGTON</t>
  </si>
  <si>
    <t>312-513-3558</t>
  </si>
  <si>
    <t>HTTP://WWW.THEOPERANDGROUP.COM; SEARCH_FUNDER (TWITTER)</t>
  </si>
  <si>
    <t>802-108405</t>
  </si>
  <si>
    <t>DOWLING CAPITAL PARTNERS</t>
  </si>
  <si>
    <t>DOWLING CAPITAL MANAGEMENT, LLC</t>
  </si>
  <si>
    <t>190 FARMINGTON AVENUE</t>
  </si>
  <si>
    <t>FARMINGTON</t>
  </si>
  <si>
    <t>860-676-7300</t>
  </si>
  <si>
    <t>802-75393</t>
  </si>
  <si>
    <t>ACCESS CAPITAL ADVISORS (GUERNSEY)LTD</t>
  </si>
  <si>
    <t>ROYAL AVENUE</t>
  </si>
  <si>
    <t>+44(0)1481-713-843</t>
  </si>
  <si>
    <t>+44(0)1481-715-219</t>
  </si>
  <si>
    <t>HTTP://WWW.ACCESS-CAPITAL-PARTNERS.COM</t>
  </si>
  <si>
    <t>802-75562</t>
  </si>
  <si>
    <t>ISRAEL CLEANTECH VENTURES</t>
  </si>
  <si>
    <t>ISRAEL CLEANTECH MANAGEMENT LTD.</t>
  </si>
  <si>
    <t>34 JERUSALEM ROAD</t>
  </si>
  <si>
    <t>GAMLA BUILDING- B</t>
  </si>
  <si>
    <t>HTTPS://ICV.VC</t>
  </si>
  <si>
    <t>802-75932</t>
  </si>
  <si>
    <t>MUBADALA INFRASTRUCTURE PARTNERS LIMITED</t>
  </si>
  <si>
    <t>LEVEL 15, AL SILA TOWER,</t>
  </si>
  <si>
    <t>ADGM SQUARE, AL MARYAH ISLAND</t>
  </si>
  <si>
    <t>ABU DHABI</t>
  </si>
  <si>
    <t>971 2 417 4200</t>
  </si>
  <si>
    <t>971 2 417 4300</t>
  </si>
  <si>
    <t>P.O. BOX 45023</t>
  </si>
  <si>
    <t>HTTP://WWW.MIP.AE</t>
  </si>
  <si>
    <t>802-116876</t>
  </si>
  <si>
    <t>HILA CAPITAL MANAGEMENT LIMITED PARTNERSHIP</t>
  </si>
  <si>
    <t>75 ARLINGTON STREET, SUITE 5025</t>
  </si>
  <si>
    <t>305-439-6908</t>
  </si>
  <si>
    <t>http://www.hilacap.com</t>
  </si>
  <si>
    <t>802-114899</t>
  </si>
  <si>
    <t>RAMAS CAPITAL MANAGEMENT, LLC</t>
  </si>
  <si>
    <t>713-322-5194</t>
  </si>
  <si>
    <t>713-568-6104</t>
  </si>
  <si>
    <t>HTTP://RAMASCAPITAL.COM/</t>
  </si>
  <si>
    <t>802-79126</t>
  </si>
  <si>
    <t>BETAWORKS INVESTMENTS, LLC</t>
  </si>
  <si>
    <t>29 LITTLE WEST 12TH ST</t>
  </si>
  <si>
    <t>646-839-8575</t>
  </si>
  <si>
    <t>646-706-7251</t>
  </si>
  <si>
    <t>802-74466</t>
  </si>
  <si>
    <t>TVL MANAGEMENT CORPORATION</t>
  </si>
  <si>
    <t>802-117393</t>
  </si>
  <si>
    <t>NEWLANDS INVESTMENT MANAGEMENT PTE LTD.</t>
  </si>
  <si>
    <t>78 CIRCULAR ROAD #02-01</t>
  </si>
  <si>
    <t>+65 6221 3931</t>
  </si>
  <si>
    <t>http://www.newlands.sg/</t>
  </si>
  <si>
    <t>254900ZZFB98DHOCPY62</t>
  </si>
  <si>
    <t>802-75574</t>
  </si>
  <si>
    <t>SNOW LAKE CAPITAL (HK) LIMITED</t>
  </si>
  <si>
    <t>SUITE 1101-04, 11TH FLOOR, ONE EXCHANGE SQUARE</t>
  </si>
  <si>
    <t>852-3700-3300</t>
  </si>
  <si>
    <t>852-3700-3399</t>
  </si>
  <si>
    <t>HTTPS://SNOWLAKECAP.COM</t>
  </si>
  <si>
    <t>549300SB8ORM7U37GH20</t>
  </si>
  <si>
    <t>802-80064</t>
  </si>
  <si>
    <t>BRIO CAPITAL MANAGEMENT LLC</t>
  </si>
  <si>
    <t>100 MERRICK RD, SUITE 401W</t>
  </si>
  <si>
    <t>ROCKVILLE CENTRE</t>
  </si>
  <si>
    <t>516-536-0500</t>
  </si>
  <si>
    <t>516-706-3147</t>
  </si>
  <si>
    <t>HTTP://WWW.BRIOCAPITAL.COM</t>
  </si>
  <si>
    <t>549300GMHQ88Q1H2P840</t>
  </si>
  <si>
    <t>802-114062</t>
  </si>
  <si>
    <t>COREVALUE INVESTMENT CO., LTD.</t>
  </si>
  <si>
    <t>12FL. SONGANG BLDG. DAECHI-DONG</t>
  </si>
  <si>
    <t>946-16, GANGNAM-GU</t>
  </si>
  <si>
    <t>http://www.corevalueinvestment.com/</t>
  </si>
  <si>
    <t>802-75389</t>
  </si>
  <si>
    <t>SOUTHERN CROSS CAPITAL MANAGEMENT</t>
  </si>
  <si>
    <t>EL REGIDOR 66</t>
  </si>
  <si>
    <t>755-0815</t>
  </si>
  <si>
    <t>+56 2 2666 5600</t>
  </si>
  <si>
    <t>+56 2 2582 5180</t>
  </si>
  <si>
    <t>C/O CITCO TRUST COMPANY</t>
  </si>
  <si>
    <t>89 NEXUS WAY, CAMANA BAY PO BOX 31106</t>
  </si>
  <si>
    <t>HTTP://WWW.SOUTHERNCROSSGROUP.COM</t>
  </si>
  <si>
    <t>802-96273</t>
  </si>
  <si>
    <t>HARBOUR LITIGATION FUNDING LIMITED</t>
  </si>
  <si>
    <t>8 WATERLOO PLACE</t>
  </si>
  <si>
    <t>SW1Y 4BE</t>
  </si>
  <si>
    <t>HTTP://WWW.HARBOURLITIGATIONFUNDING.COM</t>
  </si>
  <si>
    <t>802-80817</t>
  </si>
  <si>
    <t>BOULDER FOOD GROUP, LLC</t>
  </si>
  <si>
    <t>929 PEARL STREET, SUITE 300</t>
  </si>
  <si>
    <t>303-800-0404</t>
  </si>
  <si>
    <t>HTTP://WWW.BFGPARTNERS.COM</t>
  </si>
  <si>
    <t>802-117072</t>
  </si>
  <si>
    <t>HEALTHX MANAGEMENT, LLC</t>
  </si>
  <si>
    <t>316 W. WASHINGTON AVENUE</t>
  </si>
  <si>
    <t>SUITE 925</t>
  </si>
  <si>
    <t>608-618-3863</t>
  </si>
  <si>
    <t>https://twitter.com/healthxventures?lang=en</t>
  </si>
  <si>
    <t>802-107379</t>
  </si>
  <si>
    <t>CHICAGO CAPITAL PARTNERS</t>
  </si>
  <si>
    <t>CHICAGO CAPITAL PARTNERS MANAGEMENT, LLC</t>
  </si>
  <si>
    <t>1770 1ST STREET</t>
  </si>
  <si>
    <t>#200A</t>
  </si>
  <si>
    <t>224-388-2254</t>
  </si>
  <si>
    <t>HTTP://WWW.CHICAGOCAPITALPARTNERS.COM</t>
  </si>
  <si>
    <t>802-75749</t>
  </si>
  <si>
    <t>FLAGSHIP PIONEERING, INC.</t>
  </si>
  <si>
    <t>55 CAMBRIDGE PARKWAY</t>
  </si>
  <si>
    <t>SUITE 800E</t>
  </si>
  <si>
    <t>02142-1234</t>
  </si>
  <si>
    <t>617-868-1888</t>
  </si>
  <si>
    <t>617-868-1115</t>
  </si>
  <si>
    <t>HTTP://WWW.FLAGSHIPVENTURES.COM</t>
  </si>
  <si>
    <t>802-108357</t>
  </si>
  <si>
    <t>EMERALD TECHNOLOGY VENTURES AG</t>
  </si>
  <si>
    <t>SEEFELDSTRASSE 215</t>
  </si>
  <si>
    <t>ZURICH, KANTON ZURICH</t>
  </si>
  <si>
    <t>41 44 269 61 00</t>
  </si>
  <si>
    <t>41 44 269 61 01</t>
  </si>
  <si>
    <t>HTTP://WWW.EMERALD-VENTURES.COM/</t>
  </si>
  <si>
    <t>802-114357</t>
  </si>
  <si>
    <t>THE COMMUNITY DEVELOPMENT VENTURE CAPITAL ALLIANCE</t>
  </si>
  <si>
    <t>475 RIVERSIDE DRIVE</t>
  </si>
  <si>
    <t>SUITE 1264</t>
  </si>
  <si>
    <t>10115-0052</t>
  </si>
  <si>
    <t>212-594-6747 EXT. 4515</t>
  </si>
  <si>
    <t>http://www.cdvca.org</t>
  </si>
  <si>
    <t>NOT FOR PROFIT 501(C)(3) ORGANIZATION</t>
  </si>
  <si>
    <t>802-74548</t>
  </si>
  <si>
    <t>DYMON ASIA CAPITAL (SINGAPORE) PTE. LTD.</t>
  </si>
  <si>
    <t>ONE TEMASEK AVENUE</t>
  </si>
  <si>
    <t>#11-01 MILLENIA TOWER</t>
  </si>
  <si>
    <t>(65) 6705 1666</t>
  </si>
  <si>
    <t>65 6738 0780</t>
  </si>
  <si>
    <t>HTTP://WWW.DYMONASIA.COM</t>
  </si>
  <si>
    <t>5493000868HCJJGJR568</t>
  </si>
  <si>
    <t>802-108304</t>
  </si>
  <si>
    <t>CINCYTECH, LLC</t>
  </si>
  <si>
    <t>2900 READING RD</t>
  </si>
  <si>
    <t>513-263-2720</t>
  </si>
  <si>
    <t>513-381-5093</t>
  </si>
  <si>
    <t>HTTP://WWW.CINCYTECHUSA.COM</t>
  </si>
  <si>
    <t>802-109957</t>
  </si>
  <si>
    <t>BLACK OAK CAPITAL MANAGEMENT, LLC</t>
  </si>
  <si>
    <t>10 SAUGATUCK</t>
  </si>
  <si>
    <t>212 753 1819</t>
  </si>
  <si>
    <t>HTTPS://BLACKOAKCAP.COM</t>
  </si>
  <si>
    <t>802-112397</t>
  </si>
  <si>
    <t>BEDROCK FUND MANAGEMENT, LLC</t>
  </si>
  <si>
    <t>100 CROSBY STREET, SUITE 306</t>
  </si>
  <si>
    <t>415-841-2802</t>
  </si>
  <si>
    <t>HTTP://WWW.BEDROCKCAP.COM/</t>
  </si>
  <si>
    <t>802-76450</t>
  </si>
  <si>
    <t>BROADARCH CAPITAL, LLC</t>
  </si>
  <si>
    <t>212 612-3006</t>
  </si>
  <si>
    <t>212 612-3028</t>
  </si>
  <si>
    <t>802-75519</t>
  </si>
  <si>
    <t>SOVEREIGN CAPITAL PARTNERS LLP</t>
  </si>
  <si>
    <t>GREATER LONDON</t>
  </si>
  <si>
    <t>44 020 73408800</t>
  </si>
  <si>
    <t>44 020 73408811</t>
  </si>
  <si>
    <t>HTTP://WWW.SOVEREIGNCAPITAL.CO.UK/</t>
  </si>
  <si>
    <t>802-107056</t>
  </si>
  <si>
    <t>ANAVIO CAPITAL PARTNERS LLP</t>
  </si>
  <si>
    <t>SOUTHWEST HOUSE, 11A REGENT STREET</t>
  </si>
  <si>
    <t>SW1Y 4LR</t>
  </si>
  <si>
    <t>0044 2038287904</t>
  </si>
  <si>
    <t>HTTP://WWW.ANAVIOCAP.COM</t>
  </si>
  <si>
    <t>213800MH7JDX8W2COF51</t>
  </si>
  <si>
    <t>802-117108</t>
  </si>
  <si>
    <t>BOOKEND CAPITAL PARTNERS LLC</t>
  </si>
  <si>
    <t>712 FIFTH AVENUE</t>
  </si>
  <si>
    <t>(646) 595-1663</t>
  </si>
  <si>
    <t>(646) 595-1118</t>
  </si>
  <si>
    <t>https://bookendcapital.com/</t>
  </si>
  <si>
    <t>802-112215</t>
  </si>
  <si>
    <t>ELYSEUM FAMILY OFFICE S.A.</t>
  </si>
  <si>
    <t>CH-1201</t>
  </si>
  <si>
    <t>HTTP://ELYSEUM-FO.COM/EN/</t>
  </si>
  <si>
    <t>802-111929</t>
  </si>
  <si>
    <t>VENUS CAPITAL MANAGEMENT COMPANY</t>
  </si>
  <si>
    <t>ROGERS HOUSE</t>
  </si>
  <si>
    <t>5 PRESIDENT JOHN KENNEDY STREET</t>
  </si>
  <si>
    <t>+ 230 454 6868</t>
  </si>
  <si>
    <t>+230 454 6767</t>
  </si>
  <si>
    <t>C110008420</t>
  </si>
  <si>
    <t>802-111912</t>
  </si>
  <si>
    <t>DEFY PARTNERS MANAGEMENT, LLC</t>
  </si>
  <si>
    <t>2973 WOODSIDE ROAD</t>
  </si>
  <si>
    <t>650-530-0193</t>
  </si>
  <si>
    <t>HTTPS://DEFY.VC</t>
  </si>
  <si>
    <t>802-112926</t>
  </si>
  <si>
    <t>LLM CAPITAL PARTNERS LLC</t>
  </si>
  <si>
    <t>265 FRANKLIN STREET</t>
  </si>
  <si>
    <t>617-330-7755</t>
  </si>
  <si>
    <t>617-330-7759</t>
  </si>
  <si>
    <t>HTTP://WWW.LLMCAPITAL.COM</t>
  </si>
  <si>
    <t>802-78515</t>
  </si>
  <si>
    <t>CHALLEN ASSET MANAGEMENT, LLC</t>
  </si>
  <si>
    <t>1819 GOODWIN STREET</t>
  </si>
  <si>
    <t>JACKSONVILLE</t>
  </si>
  <si>
    <t>904-355-7700</t>
  </si>
  <si>
    <t>904-355-7708</t>
  </si>
  <si>
    <t>802-113982</t>
  </si>
  <si>
    <t>TX CAPITAL (HK) LIMITED</t>
  </si>
  <si>
    <t>SUITE 2606, 26/F, THE CENTER</t>
  </si>
  <si>
    <t>99 QUEEN'S ROAD CENTRAL, CENTRAL</t>
  </si>
  <si>
    <t>+852 23678881</t>
  </si>
  <si>
    <t>http://www.linkedin.com/company/tx-capital</t>
  </si>
  <si>
    <t>254900QFDM2JXMQAA231</t>
  </si>
  <si>
    <t>802-75577</t>
  </si>
  <si>
    <t>SNOW LAKE CAPITAL LIMITED</t>
  </si>
  <si>
    <t>HTTPS://HK.LINKEDIN.COM/COMPANY/SNOW-LAKE-CAPITAL</t>
  </si>
  <si>
    <t>802-75157</t>
  </si>
  <si>
    <t>ALTA GROWTH CAPITAL</t>
  </si>
  <si>
    <t>ALTA GROWTH CAPITAL, S.C.</t>
  </si>
  <si>
    <t>BOSQUE DE DURAZNOS 127 - 4O PISO</t>
  </si>
  <si>
    <t>BOSQUES DE LAS LOMAS</t>
  </si>
  <si>
    <t>52 55 5254-3280</t>
  </si>
  <si>
    <t>52 55 5254-3270</t>
  </si>
  <si>
    <t>HTTP://WWW.AGCMEXICO.COM</t>
  </si>
  <si>
    <t>802-77382</t>
  </si>
  <si>
    <t>EQT SERVICES (UK) LTD</t>
  </si>
  <si>
    <t>EQT SERVICES (UK) LIMITED</t>
  </si>
  <si>
    <t>+44 207 430 5540</t>
  </si>
  <si>
    <t>213800W83OSIKGZU6D66</t>
  </si>
  <si>
    <t>802-79215</t>
  </si>
  <si>
    <t>PARALLEL INVESTMENT PARTNERS, LLC</t>
  </si>
  <si>
    <t>3889 MAPLE AVENUE</t>
  </si>
  <si>
    <t>PARKLAND HALL, SUITE 220</t>
  </si>
  <si>
    <t>214-740-3600</t>
  </si>
  <si>
    <t>214-740-3630</t>
  </si>
  <si>
    <t>HTTP://PARALLELIP.COM/</t>
  </si>
  <si>
    <t>802-75784</t>
  </si>
  <si>
    <t>MANGROVE CAPITAL PARTNERS S.A.</t>
  </si>
  <si>
    <t>31, BOULEVARD JOSEPH II</t>
  </si>
  <si>
    <t>L-1840</t>
  </si>
  <si>
    <t>352 26 25 34 1</t>
  </si>
  <si>
    <t>352 26 25 34 20</t>
  </si>
  <si>
    <t>HTTP://WWW.MANGROVE.VC/</t>
  </si>
  <si>
    <t>802-75917</t>
  </si>
  <si>
    <t>NANCY CREEK CAPITAL MANAGEMENT, LLC</t>
  </si>
  <si>
    <t>303 PEACHTREE STREET NE</t>
  </si>
  <si>
    <t>SUITE 5300</t>
  </si>
  <si>
    <t>678-384-4520</t>
  </si>
  <si>
    <t>678-384-4521</t>
  </si>
  <si>
    <t>HTTPS://WWW.NANCYCREEK.COM</t>
  </si>
  <si>
    <t>802-111944</t>
  </si>
  <si>
    <t>LAXEY PARTNERS LIMITED</t>
  </si>
  <si>
    <t>DERBY HOUSE, 64 ATHOL STREET</t>
  </si>
  <si>
    <t>44 1624 690 900</t>
  </si>
  <si>
    <t>44 1624 690 901</t>
  </si>
  <si>
    <t>HTTP://LAXEYPARTNERS.COM</t>
  </si>
  <si>
    <t>5493009JSB0PVNZVYJ25</t>
  </si>
  <si>
    <t>802-80830</t>
  </si>
  <si>
    <t>KVP CAPITAL ADVISORS, LP</t>
  </si>
  <si>
    <t>415-875-7777</t>
  </si>
  <si>
    <t>415-875-7770</t>
  </si>
  <si>
    <t>802-106508</t>
  </si>
  <si>
    <t>BERGEN ASSET MANAGEMENT, LLC</t>
  </si>
  <si>
    <t>1450 BROADWAY</t>
  </si>
  <si>
    <t>10018-2236</t>
  </si>
  <si>
    <t>212-488-2559</t>
  </si>
  <si>
    <t>646-291-2978</t>
  </si>
  <si>
    <t>HTTP://WWW.BERGENASSET.COM</t>
  </si>
  <si>
    <t>802-106618</t>
  </si>
  <si>
    <t>KEC MANAGEMENT L.P.</t>
  </si>
  <si>
    <t>27 WEST 24TH STREET</t>
  </si>
  <si>
    <t>SUITE 406</t>
  </si>
  <si>
    <t>212-206-1413</t>
  </si>
  <si>
    <t>212-878-8606</t>
  </si>
  <si>
    <t>HTTP://WWW.KECVENTURES.COM</t>
  </si>
  <si>
    <t>802-110075</t>
  </si>
  <si>
    <t>WYKEHAM CAPITAL LIMITED</t>
  </si>
  <si>
    <t>20 GENESIS CLOSE, DMS HOUSE, BOX 1344</t>
  </si>
  <si>
    <t>+852 2851 6742</t>
  </si>
  <si>
    <t>+852 2816 6110</t>
  </si>
  <si>
    <t>C/O GEOMATRIX (H.K.) LIMITED</t>
  </si>
  <si>
    <t>18TH FLOOR, KINWICK CENTRE, 32 HOLLYWOOD ROAD</t>
  </si>
  <si>
    <t>HTTP://WWW.WYKEHAMCAPITAL.COM/</t>
  </si>
  <si>
    <t>802-114322</t>
  </si>
  <si>
    <t>WESTLAKE BIOPARTNERS, LLC</t>
  </si>
  <si>
    <t>3075 TOWNSGATE ROAD</t>
  </si>
  <si>
    <t>WESTLAKE VILLAGE</t>
  </si>
  <si>
    <t>(805) 465-9588</t>
  </si>
  <si>
    <t>http://westlakebio.com/</t>
  </si>
  <si>
    <t>802-76147</t>
  </si>
  <si>
    <t>BEIJING EQUITY INVESTMENT DEVELOPMENT MANAGEMENT CO., LTD.</t>
  </si>
  <si>
    <t>SUITE 502, 5TH FLOOR</t>
  </si>
  <si>
    <t>NO. 35 JINSHIFANG AVENUE, XICHENG DISTRICT</t>
  </si>
  <si>
    <t>8610 66290055</t>
  </si>
  <si>
    <t>8610 66290599</t>
  </si>
  <si>
    <t>SINO-FOREIGN EQUITY JOINT VENTURE</t>
  </si>
  <si>
    <t>802-114925</t>
  </si>
  <si>
    <t>CORNER VENTURE PARTNERS, LLC</t>
  </si>
  <si>
    <t>251 LYTTON AVE</t>
  </si>
  <si>
    <t>802-75625</t>
  </si>
  <si>
    <t>LION CAPITAL LLP</t>
  </si>
  <si>
    <t>21 GROSVENOR PLACE</t>
  </si>
  <si>
    <t>SW1X 7HF</t>
  </si>
  <si>
    <t>44 0 20 7201 2200</t>
  </si>
  <si>
    <t>44 0 20 7201 2222</t>
  </si>
  <si>
    <t>HTTPS://WWW.LIONCAPITAL.COM</t>
  </si>
  <si>
    <t>802-111952</t>
  </si>
  <si>
    <t>WESTWAVE CAPITAL LLC</t>
  </si>
  <si>
    <t>3175 HANOVER STREET</t>
  </si>
  <si>
    <t>570 EL CAMINO REAL</t>
  </si>
  <si>
    <t>SUITE 150 #504</t>
  </si>
  <si>
    <t>HTTPS://WWW.WESTWAVECAPITAL.COM/</t>
  </si>
  <si>
    <t>802-108201</t>
  </si>
  <si>
    <t>WELLINGTON PARK CAPITAL, LLC.</t>
  </si>
  <si>
    <t>202-834-7032</t>
  </si>
  <si>
    <t>802-110257</t>
  </si>
  <si>
    <t>ROELL CAPITAL PARTNERS, LP</t>
  </si>
  <si>
    <t>84 STATE STREET</t>
  </si>
  <si>
    <t>857-990-3500</t>
  </si>
  <si>
    <t>802-73085</t>
  </si>
  <si>
    <t>SOTHIC CAPITAL MANAGEMENT LLP</t>
  </si>
  <si>
    <t>1 KNIGHTSBRIDGE GREEN</t>
  </si>
  <si>
    <t>SW1X 7QA</t>
  </si>
  <si>
    <t>+44 20 7590 5400</t>
  </si>
  <si>
    <t>+44 20 7990 9506</t>
  </si>
  <si>
    <t>HTTP://WWW.SOTHIC-CAPITAL.COM</t>
  </si>
  <si>
    <t>69J6YZOPJKDCUWSN5B26</t>
  </si>
  <si>
    <t>802-75834</t>
  </si>
  <si>
    <t>GAW CAPITAL ADVISORS LIMITED</t>
  </si>
  <si>
    <t>18/F, 68 YEE WO STREET,</t>
  </si>
  <si>
    <t>CAUSEWAY BAY</t>
  </si>
  <si>
    <t>852 25837700</t>
  </si>
  <si>
    <t>852 25303662</t>
  </si>
  <si>
    <t>HTTP://WWW.GAWCAPITAL.COM/</t>
  </si>
  <si>
    <t>802-110223</t>
  </si>
  <si>
    <t>IVYROCK ASSET MANAGEMENT (HK) LIMITED</t>
  </si>
  <si>
    <t>UNIT 2102, 21/F, COSCO TOWER</t>
  </si>
  <si>
    <t>183 QUEEN'S ROAD CENTRAL, SHEUNG WAN</t>
  </si>
  <si>
    <t>+852 2620 0482</t>
  </si>
  <si>
    <t>+852 2620 0485</t>
  </si>
  <si>
    <t>802-113787</t>
  </si>
  <si>
    <t>SOLODA INVESTMENT ADVISORS LLP</t>
  </si>
  <si>
    <t>3RD FLOOR, STRAND BRIDGE HOUSE</t>
  </si>
  <si>
    <t>142 STRAND</t>
  </si>
  <si>
    <t>WC2R 1HH</t>
  </si>
  <si>
    <t>https://soloda-advisors.com/</t>
  </si>
  <si>
    <t>549300KSS3Z6AXYZRF95</t>
  </si>
  <si>
    <t>802-113151</t>
  </si>
  <si>
    <t>ECLECTIC ADVISORS</t>
  </si>
  <si>
    <t>ECLECTIC ADVISORS ERA SERIES, A SERIES OF ECLECTIC ADVISORS, LLC</t>
  </si>
  <si>
    <t>212-799-5043</t>
  </si>
  <si>
    <t>802-78431</t>
  </si>
  <si>
    <t>ALPHA ASSOCIATES LTD.</t>
  </si>
  <si>
    <t>TALSTRASSE 80</t>
  </si>
  <si>
    <t>CH-8001</t>
  </si>
  <si>
    <t>+41 43 244 31 00</t>
  </si>
  <si>
    <t>+41 43 244 31 01</t>
  </si>
  <si>
    <t>HTTP://WWW.ALPHA-ASSOCIATES.CH/</t>
  </si>
  <si>
    <t>894500TFMQ2RHIWAY929</t>
  </si>
  <si>
    <t>802-101471</t>
  </si>
  <si>
    <t>LDVP ASIA LIMITED</t>
  </si>
  <si>
    <t>650-743-6568</t>
  </si>
  <si>
    <t>HTTP://WWW.LDVP.COM</t>
  </si>
  <si>
    <t>802-75305</t>
  </si>
  <si>
    <t>SHERBROOKE CAPITAL</t>
  </si>
  <si>
    <t>SHERBROOKE CAPITAL II, INC.</t>
  </si>
  <si>
    <t>10 LAUREL AVENUE</t>
  </si>
  <si>
    <t>617-332-7227</t>
  </si>
  <si>
    <t>617-332-3113</t>
  </si>
  <si>
    <t>HTTP://WWW.SHERBROOKECAPITAL.COM</t>
  </si>
  <si>
    <t>802-111946</t>
  </si>
  <si>
    <t>MOBEUS EQUITY PARTNERS</t>
  </si>
  <si>
    <t>MOBEUS EQUITY PARTNERS LLP</t>
  </si>
  <si>
    <t>30 HAYMARKET</t>
  </si>
  <si>
    <t>SW1Y 4EX</t>
  </si>
  <si>
    <t>44 20 7024 7600</t>
  </si>
  <si>
    <t>44 20 7024 7619</t>
  </si>
  <si>
    <t>HTTPS://WWW.MOBEUSEQUITY.CO.UK/</t>
  </si>
  <si>
    <t>213800NS2EQO6MMPFN47</t>
  </si>
  <si>
    <t>802-73224</t>
  </si>
  <si>
    <t>EQT V (GENERAL PARTNER) LP</t>
  </si>
  <si>
    <t>802-74651</t>
  </si>
  <si>
    <t>WELLINGTON PARTNERS MANAGEMENT LIMITED</t>
  </si>
  <si>
    <t>HTTP://WWW.WELLINGTON-PARTNERS.COM</t>
  </si>
  <si>
    <t>802-107658</t>
  </si>
  <si>
    <t>CLOSED LOOP FUND GP, LLC</t>
  </si>
  <si>
    <t>SUITE 1656</t>
  </si>
  <si>
    <t>917-822-6476</t>
  </si>
  <si>
    <t>HTTP://WWW.CLOSEDLOOPPARTNERS.COM</t>
  </si>
  <si>
    <t>802-74625</t>
  </si>
  <si>
    <t>SCP VITALIFE MANAGEMENT COMPANY, LLC</t>
  </si>
  <si>
    <t>7 GREAT VALLEY PARKWAY</t>
  </si>
  <si>
    <t>SUITE 190</t>
  </si>
  <si>
    <t>MALVERN</t>
  </si>
  <si>
    <t>610-854-1403</t>
  </si>
  <si>
    <t>610-975-9546</t>
  </si>
  <si>
    <t>HTTP://WWW.SCPVITALIFE.COM</t>
  </si>
  <si>
    <t>802-108757</t>
  </si>
  <si>
    <t>ZEBEDEE CAPITAL PARTNERS LLP</t>
  </si>
  <si>
    <t>25 GREAT PULTENEY STREET</t>
  </si>
  <si>
    <t>W1F 9LT</t>
  </si>
  <si>
    <t>0044 207 440 1600</t>
  </si>
  <si>
    <t>HTTP://WWW.ZEBEDEECAPITAL.COM</t>
  </si>
  <si>
    <t>213800AD3XR44DHTHP08</t>
  </si>
  <si>
    <t>802-77095</t>
  </si>
  <si>
    <t>DRC CAPITAL LLP</t>
  </si>
  <si>
    <t>4TH FLOOR, 6 DUKE STREET ST. JAMES'S</t>
  </si>
  <si>
    <t>SW1Y 6BN</t>
  </si>
  <si>
    <t>44 0 20 7042 0600</t>
  </si>
  <si>
    <t>44 0 20 7042 0610</t>
  </si>
  <si>
    <t>HTTP://WWW.DRCCAP.COM</t>
  </si>
  <si>
    <t>802-74851</t>
  </si>
  <si>
    <t>BLUE CHIP VENTURE COMPANY LTD.</t>
  </si>
  <si>
    <t>1100 SYCAMORE STREET, SUITE 400</t>
  </si>
  <si>
    <t>513-723-2309</t>
  </si>
  <si>
    <t>802-117062</t>
  </si>
  <si>
    <t>GLENNMONT ASSET MANAGEMENT LIMITED</t>
  </si>
  <si>
    <t>4TH FLOOR READING BRIDGE HOUSE, GEORGE STREET</t>
  </si>
  <si>
    <t>READING, BERKSHIRE</t>
  </si>
  <si>
    <t>RG1 8LS</t>
  </si>
  <si>
    <t>44 (0) 20 3675 0193</t>
  </si>
  <si>
    <t>http://twitter.com/Glennmont</t>
  </si>
  <si>
    <t>802-111659</t>
  </si>
  <si>
    <t>HAVENCREST CAPITAL MANAGEMENT, LLC</t>
  </si>
  <si>
    <t>2100 MCKINNEY AVE.</t>
  </si>
  <si>
    <t>SUITE 1760</t>
  </si>
  <si>
    <t>214-420-3480</t>
  </si>
  <si>
    <t>HTTP://WWW.HAVENCREST.COM</t>
  </si>
  <si>
    <t>802-111806</t>
  </si>
  <si>
    <t>THE VENTURE CITY MANAGEMENT, LLC</t>
  </si>
  <si>
    <t>2234 SW 8 STREET</t>
  </si>
  <si>
    <t>704 915 2729</t>
  </si>
  <si>
    <t>HTTPS://WWW.THEVENTURE.CITY</t>
  </si>
  <si>
    <t>802-114056</t>
  </si>
  <si>
    <t>BODHI TREE ADVISORS, LLC</t>
  </si>
  <si>
    <t>646-859-7300</t>
  </si>
  <si>
    <t>5493000BY8CIRK2MTU57</t>
  </si>
  <si>
    <t>802-114510</t>
  </si>
  <si>
    <t>ANAVON CAPITAL</t>
  </si>
  <si>
    <t>ANAVON CAPITAL LLP</t>
  </si>
  <si>
    <t>12 PORTMAN CLOSE</t>
  </si>
  <si>
    <t>W1H 6BR</t>
  </si>
  <si>
    <t>0044-20-7317-7902</t>
  </si>
  <si>
    <t>https://www.anavoncapital.com</t>
  </si>
  <si>
    <t>549300ZMC0LNJNVAVU30</t>
  </si>
  <si>
    <t>INVESTMENT MANAGER</t>
  </si>
  <si>
    <t>802-113700</t>
  </si>
  <si>
    <t>CASTLE PEAK CAPITAL ADVISORS, LLC</t>
  </si>
  <si>
    <t>612-710-9324</t>
  </si>
  <si>
    <t>802-112407</t>
  </si>
  <si>
    <t>PACIFIC GROWTH INVESTORS</t>
  </si>
  <si>
    <t>PACIFIC GROWTH INVESTORS, LLC</t>
  </si>
  <si>
    <t>21515 HAWTHORNE BOULEVARD</t>
  </si>
  <si>
    <t>SUITE 940</t>
  </si>
  <si>
    <t>TORRANCE</t>
  </si>
  <si>
    <t>310-359-0456</t>
  </si>
  <si>
    <t>HTTP://WWW.PACIFICGROWTHINVESTORS.COM/</t>
  </si>
  <si>
    <t>802-79643</t>
  </si>
  <si>
    <t>RENEWAL FUNDS</t>
  </si>
  <si>
    <t>RENEWAL FUNDS MANAGEMENT COMPANY LTD.</t>
  </si>
  <si>
    <t>SUITE 500 - 163 W. HASTINGS STREET</t>
  </si>
  <si>
    <t>V6B 1H5</t>
  </si>
  <si>
    <t>604-424-9930</t>
  </si>
  <si>
    <t>604-844-7441</t>
  </si>
  <si>
    <t>HTTPS://WWW.RENEWALFUNDS.COM</t>
  </si>
  <si>
    <t>802-108185</t>
  </si>
  <si>
    <t>VALUEQUEST CAPITAL MANAGEMENT LIMITED</t>
  </si>
  <si>
    <t>IFS COURT</t>
  </si>
  <si>
    <t>BANK STREET, TWENTYEIGHT, CYBERCITY, EBENE</t>
  </si>
  <si>
    <t>MAURITIUS</t>
  </si>
  <si>
    <t>230 454 5339</t>
  </si>
  <si>
    <t>802-112438</t>
  </si>
  <si>
    <t>MACRO ADVISORS, LLC</t>
  </si>
  <si>
    <t>6255 W. SUNSET BOULEVARD</t>
  </si>
  <si>
    <t>(310) 859-4024</t>
  </si>
  <si>
    <t>HTTP://WWW.MACRO.VENTURES/</t>
  </si>
  <si>
    <t>802-114792</t>
  </si>
  <si>
    <t>OSMIUM PARTNERS, LLC</t>
  </si>
  <si>
    <t>300 DRAKES LANDING ROAD</t>
  </si>
  <si>
    <t>SUITE 172</t>
  </si>
  <si>
    <t>GREENBRAE</t>
  </si>
  <si>
    <t>415-785-7703</t>
  </si>
  <si>
    <t>415-747-8979</t>
  </si>
  <si>
    <t>HTTP://WWW.OSMIUMPARTNERS.COM</t>
  </si>
  <si>
    <t>2549005RJ04FKRHYRO58</t>
  </si>
  <si>
    <t>802-107342</t>
  </si>
  <si>
    <t>FACTORIAL MANAGEMENT LIMITED</t>
  </si>
  <si>
    <t>UNIT B 12/F ON HING BUILDING</t>
  </si>
  <si>
    <t>1 ON HING TERRACE, CENTRAL</t>
  </si>
  <si>
    <t>852 2970 1004</t>
  </si>
  <si>
    <t>852 2970 1009</t>
  </si>
  <si>
    <t>HTTPS://WWW.FACTORIALCAPITAL.COM</t>
  </si>
  <si>
    <t>254900335WSCL5NYU573</t>
  </si>
  <si>
    <t>802-80519</t>
  </si>
  <si>
    <t>DPI MANAGEMENT LTD</t>
  </si>
  <si>
    <t>INCORPORATED ENTITY ORGANISED UNDER MAURITIAN LAW</t>
  </si>
  <si>
    <t>802-115234</t>
  </si>
  <si>
    <t>ELM STREET ADVISORS, LLC</t>
  </si>
  <si>
    <t>http://www.elmvc.com</t>
  </si>
  <si>
    <t>802-79192</t>
  </si>
  <si>
    <t>SWAY VENTURES MANAGEMENT LLC</t>
  </si>
  <si>
    <t>325 PACIFIC AVENUE</t>
  </si>
  <si>
    <t>415-964-5102</t>
  </si>
  <si>
    <t>HTTP://WWW.SWAYVC.COM</t>
  </si>
  <si>
    <t>802-77873</t>
  </si>
  <si>
    <t>SOUTHERN CAPITAL GROUP PRIVATE LIMITED</t>
  </si>
  <si>
    <t>501 ORCHARD ROAD #17-01 WHEELOCK PLACE</t>
  </si>
  <si>
    <t>S238880</t>
  </si>
  <si>
    <t>65 6836 8600</t>
  </si>
  <si>
    <t>65 6836 8601</t>
  </si>
  <si>
    <t>802-116843</t>
  </si>
  <si>
    <t>ATO VENTURES, LLC</t>
  </si>
  <si>
    <t>1607 AVENIDA JUAN PONCE DE LEON</t>
  </si>
  <si>
    <t>COBIAN'S PLAZA GM-06,</t>
  </si>
  <si>
    <t>872-762-5483</t>
  </si>
  <si>
    <t>https://twitter.com/atoventures</t>
  </si>
  <si>
    <t>802-79785</t>
  </si>
  <si>
    <t>HALCYON STRATEGIC PARTNERS LLC</t>
  </si>
  <si>
    <t>4533 MACARTHUR BLVD</t>
  </si>
  <si>
    <t>SUITE 5068</t>
  </si>
  <si>
    <t>949-436-6225</t>
  </si>
  <si>
    <t>866-346-3109</t>
  </si>
  <si>
    <t>HTTP://WWW.LOTUS-INNOVATIONS.COM</t>
  </si>
  <si>
    <t>802-75097</t>
  </si>
  <si>
    <t>SCALE VENTURE PARTNERS</t>
  </si>
  <si>
    <t>SCALE MANAGEMENT, LLC</t>
  </si>
  <si>
    <t>SUITE 1150</t>
  </si>
  <si>
    <t>650-378-6000</t>
  </si>
  <si>
    <t>650-378-6023</t>
  </si>
  <si>
    <t>HTTP://WWW.SCALEVP.COM/</t>
  </si>
  <si>
    <t>802-75814</t>
  </si>
  <si>
    <t>MATRIX PARTNERS INDIA</t>
  </si>
  <si>
    <t>MATRIX PARTNERS INDIA MANAGEMENT, LLC</t>
  </si>
  <si>
    <t>7020, 7TH FLOOR, HENNESSY COURT</t>
  </si>
  <si>
    <t>POPE HENNESSY STREET</t>
  </si>
  <si>
    <t>230 203 1100</t>
  </si>
  <si>
    <t>230 2031150</t>
  </si>
  <si>
    <t>HTTP://MATRIXPARTNERS.IN</t>
  </si>
  <si>
    <t>802-114616</t>
  </si>
  <si>
    <t>MARITIME PARTNERS, LLC</t>
  </si>
  <si>
    <t>3838 N. CAUSEWAY BLVD.</t>
  </si>
  <si>
    <t>SUITE 3335</t>
  </si>
  <si>
    <t>METAIRIE</t>
  </si>
  <si>
    <t>985-377-0096</t>
  </si>
  <si>
    <t>https://www.facebook.com/maritimepartners/</t>
  </si>
  <si>
    <t>802-114291</t>
  </si>
  <si>
    <t>COEFFICIENT CAPITAL</t>
  </si>
  <si>
    <t>COEFFICIENT CAPITAL, LLC</t>
  </si>
  <si>
    <t>27 UNION SQUARE WEST</t>
  </si>
  <si>
    <t>212-653-0046</t>
  </si>
  <si>
    <t>http://www.coefficientcap.com</t>
  </si>
  <si>
    <t>802-74688</t>
  </si>
  <si>
    <t>LANDMARK VALUE INVESTMENTS</t>
  </si>
  <si>
    <t>LANDMARK ADVISORS, LLC</t>
  </si>
  <si>
    <t>228 PARK AVENUE SOUTH</t>
  </si>
  <si>
    <t>NUMBER 31279</t>
  </si>
  <si>
    <t>212 334 7878</t>
  </si>
  <si>
    <t>HTTP://WWW.LANDMARKVALUE.COM</t>
  </si>
  <si>
    <t>802-114950</t>
  </si>
  <si>
    <t>ONE WAY VENTURES MANAGEMENT PBC, INC.</t>
  </si>
  <si>
    <t>55 COURT ST</t>
  </si>
  <si>
    <t>(617) 286-4666</t>
  </si>
  <si>
    <t>HTTPS://TWITTER.COM/ONEWAYVC?LANG=EN</t>
  </si>
  <si>
    <t>802-110944</t>
  </si>
  <si>
    <t>WATERFRONT INTERNATIONAL LTD.</t>
  </si>
  <si>
    <t>95 WELLINGTON STREET WEST,</t>
  </si>
  <si>
    <t>M5J 2N7</t>
  </si>
  <si>
    <t>416-368-6500</t>
  </si>
  <si>
    <t>416-956-4712</t>
  </si>
  <si>
    <t>http://www.wil.com/</t>
  </si>
  <si>
    <t>802-76361</t>
  </si>
  <si>
    <t>212-798-1362</t>
  </si>
  <si>
    <t>212-798-1366</t>
  </si>
  <si>
    <t>802-75618</t>
  </si>
  <si>
    <t>SISU CAPITAL LIMITED</t>
  </si>
  <si>
    <t>44 207 290 5450</t>
  </si>
  <si>
    <t>549300WC23DQWUWXH219</t>
  </si>
  <si>
    <t>802-100376</t>
  </si>
  <si>
    <t>N2 CAPITAL MANAGEMENT, LP</t>
  </si>
  <si>
    <t>2501 N. HARWOOD</t>
  </si>
  <si>
    <t>SUITE 2550</t>
  </si>
  <si>
    <t>214-489-7400</t>
  </si>
  <si>
    <t>HTTP://WWW.N2CAP.COM/</t>
  </si>
  <si>
    <t>549300775S715TVT1M19</t>
  </si>
  <si>
    <t>802-112352</t>
  </si>
  <si>
    <t>LUXEMBOURG INVESTMENT SOLUTIONS S.A.</t>
  </si>
  <si>
    <t>5, HEIENHAFF</t>
  </si>
  <si>
    <t>+ 352 26 34 56 1</t>
  </si>
  <si>
    <t>+ 352 26 34 56 66</t>
  </si>
  <si>
    <t>HTTPS://WWW.LIS-AIFM.COM</t>
  </si>
  <si>
    <t>549300SFZJMMBDUEUE73</t>
  </si>
  <si>
    <t>802-75161</t>
  </si>
  <si>
    <t>CATAMOUNT VENTURES</t>
  </si>
  <si>
    <t>CATAMOUNT VENTURES MANAGEMENT, LLC</t>
  </si>
  <si>
    <t>400 PACIFIC AVENUE, 2ND FLOOR</t>
  </si>
  <si>
    <t>415-277-0300</t>
  </si>
  <si>
    <t>415-277-0301</t>
  </si>
  <si>
    <t>HTTP://WWW.CATAMOUNTVENTURES.COM</t>
  </si>
  <si>
    <t>802-113551</t>
  </si>
  <si>
    <t>CREO CAPITAL PARTNERS MANAGEMENT LLC</t>
  </si>
  <si>
    <t>6455 S. YOSEMITE STREET</t>
  </si>
  <si>
    <t>GREENWOOD VILLAGE</t>
  </si>
  <si>
    <t>720-398-6500</t>
  </si>
  <si>
    <t>720-368-5222</t>
  </si>
  <si>
    <t>HTTP://WWW.CREOCAPITALPARTNERS.COM</t>
  </si>
  <si>
    <t>802-75215</t>
  </si>
  <si>
    <t>BIRCHMERE MANAGEMENT LLC</t>
  </si>
  <si>
    <t>2000 SMALLMAN ST</t>
  </si>
  <si>
    <t>412-322-3300</t>
  </si>
  <si>
    <t>412-322-3226</t>
  </si>
  <si>
    <t>HTTP://WWW.BIRCHMEREVC.COM</t>
  </si>
  <si>
    <t>802-74588</t>
  </si>
  <si>
    <t>RICHARDSON CAPITAL LIMITED</t>
  </si>
  <si>
    <t>1220 ONE LOMBARD PLACE</t>
  </si>
  <si>
    <t>MANITOBA</t>
  </si>
  <si>
    <t>WINNIPEG</t>
  </si>
  <si>
    <t>R3B OX3</t>
  </si>
  <si>
    <t>204-953-7936</t>
  </si>
  <si>
    <t>204-987-7887</t>
  </si>
  <si>
    <t>HTTP://RICHARDSONCAPITAL.COM</t>
  </si>
  <si>
    <t>802-112959</t>
  </si>
  <si>
    <t>LADYFACE CAPITAL, LLC</t>
  </si>
  <si>
    <t>5023 N. PARKWAY CALABASAS</t>
  </si>
  <si>
    <t>CALABASAS</t>
  </si>
  <si>
    <t>310-906-4610</t>
  </si>
  <si>
    <t>310-294-8161</t>
  </si>
  <si>
    <t>HTTP://WWW.LADYFACECAPITAL.COM</t>
  </si>
  <si>
    <t>802-107864</t>
  </si>
  <si>
    <t>KREOS CAPITAL GROUP V LIMITED</t>
  </si>
  <si>
    <t>54930013I5S154O2RW48</t>
  </si>
  <si>
    <t>802-79225</t>
  </si>
  <si>
    <t>CULTIVATION CAPITAL, LLC</t>
  </si>
  <si>
    <t>911 WASHINGTON AVENUE</t>
  </si>
  <si>
    <t>63101-9997</t>
  </si>
  <si>
    <t>314-216-2051</t>
  </si>
  <si>
    <t>HTTP://WWW.CULTIVATIONCAPITAL.COM</t>
  </si>
  <si>
    <t>802-106928</t>
  </si>
  <si>
    <t>XENON PRIVATE EQUITY S.Á.R.L.</t>
  </si>
  <si>
    <t>352 422 229333</t>
  </si>
  <si>
    <t>802-110023</t>
  </si>
  <si>
    <t>JEWEL INVESTMENTS</t>
  </si>
  <si>
    <t>JEWEL INVESTMENTS, LLC</t>
  </si>
  <si>
    <t>757 THIRD AVENUE</t>
  </si>
  <si>
    <t>10017-2046</t>
  </si>
  <si>
    <t>212-520-8452</t>
  </si>
  <si>
    <t>HTTP://WWW.JEWELINVESTMENTS.COM</t>
  </si>
  <si>
    <t>802-79836</t>
  </si>
  <si>
    <t>ASHBURTON INVESTMENTS</t>
  </si>
  <si>
    <t>ASHBURTON (JERSEY) LIMITED</t>
  </si>
  <si>
    <t>IFC1, THE ESPLANADE</t>
  </si>
  <si>
    <t>JE4 8SJ</t>
  </si>
  <si>
    <t>44-1534-512000</t>
  </si>
  <si>
    <t>44-1534-512022</t>
  </si>
  <si>
    <t>HTTP://WWW.ASHBURTONINVESTMENTS.COM</t>
  </si>
  <si>
    <t>213800BHPTQE7XZTU83</t>
  </si>
  <si>
    <t>DISTRIBUTOR OF ASHBURTON FUNDS</t>
  </si>
  <si>
    <t>802-112511</t>
  </si>
  <si>
    <t>MIC CAPITAL PARTNERS (BRAZIL OPPORTUNITY) MANAGER, LLC</t>
  </si>
  <si>
    <t>AL SILA TOWER, 22ND FLOOR</t>
  </si>
  <si>
    <t>ADGM SQUARE</t>
  </si>
  <si>
    <t>AL MARYAH ISLAND, ABU DHABI</t>
  </si>
  <si>
    <t>971 24 13 0000</t>
  </si>
  <si>
    <t>971 24 13 0001</t>
  </si>
  <si>
    <t>https://www.mubadala.com/en/what-we-do/capital/brazil</t>
  </si>
  <si>
    <t>802-115157</t>
  </si>
  <si>
    <t>PANACEA VENTURE MANAGEMENT COMPANY LTD.</t>
  </si>
  <si>
    <t>NO. 6 LANE 1350, FU XING MIDDLE ROAD</t>
  </si>
  <si>
    <t>XUHUI DISTRICT</t>
  </si>
  <si>
    <t>802-74908</t>
  </si>
  <si>
    <t>KIRTLAND CAPITAL PARTNERS</t>
  </si>
  <si>
    <t>KIRTLAND CAPITAL CORPORATION</t>
  </si>
  <si>
    <t>3201 ENTERPRISE PARKWAY</t>
  </si>
  <si>
    <t>44122-7329</t>
  </si>
  <si>
    <t>216-593-0100</t>
  </si>
  <si>
    <t>216-593-0240</t>
  </si>
  <si>
    <t>HTTP://WWW.KIRTLANDCAPITAL.COM</t>
  </si>
  <si>
    <t>802-115181</t>
  </si>
  <si>
    <t>KENNER &amp; COMPANY, INC.</t>
  </si>
  <si>
    <t>437 MADISON AVENUE,</t>
  </si>
  <si>
    <t>10022-7001</t>
  </si>
  <si>
    <t>212-319-2300</t>
  </si>
  <si>
    <t>212-758-0406</t>
  </si>
  <si>
    <t>802-75654</t>
  </si>
  <si>
    <t>ROGERS INVESTMENT ADVISORS K.K.</t>
  </si>
  <si>
    <t>32 SHIBA KOEN BUILDING 7F</t>
  </si>
  <si>
    <t>SHIBA KOEN 3-4-30, MINATO-KU</t>
  </si>
  <si>
    <t>105-0011</t>
  </si>
  <si>
    <t>81 34520 5580</t>
  </si>
  <si>
    <t>81 34520 5582</t>
  </si>
  <si>
    <t>HTTP://WWW.ROGERSIA.COM</t>
  </si>
  <si>
    <t>549300Z231QECUXJMZ42</t>
  </si>
  <si>
    <t>KABUSHIKI KAISHA (JAPANESE STOCK COMPANY)</t>
  </si>
  <si>
    <t>802-74759</t>
  </si>
  <si>
    <t>JK CAPITAL MANAGEMENT LTD.</t>
  </si>
  <si>
    <t>SUITE 1101 CHINACHEM TOWER</t>
  </si>
  <si>
    <t>34-37 CONNAUGHT ROAD CENTRAL</t>
  </si>
  <si>
    <t>852-2523-8020</t>
  </si>
  <si>
    <t>852-2523-4142</t>
  </si>
  <si>
    <t>HTTP://WWW.JKCAPITALMANAGEMENT.COM</t>
  </si>
  <si>
    <t>254900OI6MEX0D546055</t>
  </si>
  <si>
    <t>802-74953</t>
  </si>
  <si>
    <t>DUKE STREET GENERAL PARTNER LIMITED</t>
  </si>
  <si>
    <t>9TH FLOOR, NATIONS HOUSE, 103 WIGMORE STREET</t>
  </si>
  <si>
    <t>802-115130</t>
  </si>
  <si>
    <t>BREGAL PARTNERS II GENERAL PARTNER JERSEY LIMITED</t>
  </si>
  <si>
    <t>802-107282</t>
  </si>
  <si>
    <t>WHITEHORSE LIQUIDITY PARTNERS INC.</t>
  </si>
  <si>
    <t>200 WELLINGTON STREET WEST, SUITE 600</t>
  </si>
  <si>
    <t>M5V 3C7</t>
  </si>
  <si>
    <t>647-925-1284</t>
  </si>
  <si>
    <t>HTTPS://WWW.WHITEHORSELIQUIDITY.COM/</t>
  </si>
  <si>
    <t>802-78815</t>
  </si>
  <si>
    <t>CROSSROADS INVESTMENTS, LP</t>
  </si>
  <si>
    <t>157 EAST 86TH STREET</t>
  </si>
  <si>
    <t>212-622-7786</t>
  </si>
  <si>
    <t>HTTP://WWW.XRDS.US</t>
  </si>
  <si>
    <t>802-113863</t>
  </si>
  <si>
    <t>GROWTH TECHNOLOGY PARTNERS</t>
  </si>
  <si>
    <t>GROWTH TECHNOLOGY PARTNERS, LLC.</t>
  </si>
  <si>
    <t>650 CALIFORNIA 7'TH FLOOR</t>
  </si>
  <si>
    <t>415-823-5785</t>
  </si>
  <si>
    <t>http://www.GrowthTechnologyPartners.com</t>
  </si>
  <si>
    <t>802-110383</t>
  </si>
  <si>
    <t>ENDURA CAPITAL MANAGEMENT, LLC</t>
  </si>
  <si>
    <t>312-371-3557</t>
  </si>
  <si>
    <t>901-259-6330</t>
  </si>
  <si>
    <t>802-115008</t>
  </si>
  <si>
    <t>AVANT ROYALTIES GP, LLC</t>
  </si>
  <si>
    <t>1515 WYNKOOP STREET</t>
  </si>
  <si>
    <t>303-810-7998</t>
  </si>
  <si>
    <t>802-107610</t>
  </si>
  <si>
    <t>SPELL CAPITAL PARTNERS, LLC</t>
  </si>
  <si>
    <t>222 SOUTH 9TH STREET</t>
  </si>
  <si>
    <t>612-371-9650</t>
  </si>
  <si>
    <t>612-371-9651</t>
  </si>
  <si>
    <t>HTTP://SPELLCAPITAL.COM/</t>
  </si>
  <si>
    <t>802-115212</t>
  </si>
  <si>
    <t>EVERGREEN PACIFIC PARTNERS MANAGEMENT COMPANY, INC.</t>
  </si>
  <si>
    <t>1700 SEVENTH AVENUE</t>
  </si>
  <si>
    <t>98101-1387</t>
  </si>
  <si>
    <t>(206) 262-4709</t>
  </si>
  <si>
    <t>(206) 262-4715</t>
  </si>
  <si>
    <t>HTTP://WWW.EVERGREENPACIFICPARTNERS.COM</t>
  </si>
  <si>
    <t>802-114351</t>
  </si>
  <si>
    <t>AF VC, LLC</t>
  </si>
  <si>
    <t>646-893-4564</t>
  </si>
  <si>
    <t>http://www.accelfoods.com/</t>
  </si>
  <si>
    <t>802-111065</t>
  </si>
  <si>
    <t>AFINUM MANAGEMENT GMBH</t>
  </si>
  <si>
    <t>THEATINERSTRASSE 7</t>
  </si>
  <si>
    <t>D-80333</t>
  </si>
  <si>
    <t>49 (0)89 255 433 01</t>
  </si>
  <si>
    <t>49 (0)89 255 433 99</t>
  </si>
  <si>
    <t>HTTP://WWW.AFINUM.DE/</t>
  </si>
  <si>
    <t>GMBH (GERMAN LIMITED LIABILITY COMPANY)</t>
  </si>
  <si>
    <t>802-107889</t>
  </si>
  <si>
    <t>CRESCENT INVESTMENT ADVISORS LLC</t>
  </si>
  <si>
    <t>201 ST. CHARLES AVENUE</t>
  </si>
  <si>
    <t>SUITE 4205</t>
  </si>
  <si>
    <t>NEW ORLEANS</t>
  </si>
  <si>
    <t>70170-4205</t>
  </si>
  <si>
    <t>(504) 378-3470</t>
  </si>
  <si>
    <t>802-78342</t>
  </si>
  <si>
    <t>THREE RIVERS FUND ADVISORS, LLC</t>
  </si>
  <si>
    <t>MANOR OAK ONE, SUITE 630</t>
  </si>
  <si>
    <t>1910 COCHRAN ROAD</t>
  </si>
  <si>
    <t>412-253-1826</t>
  </si>
  <si>
    <t>412-341-7091</t>
  </si>
  <si>
    <t>802-75734</t>
  </si>
  <si>
    <t>WOOSTER CAPITAL MANAGEMENT, LP</t>
  </si>
  <si>
    <t>FL 34</t>
  </si>
  <si>
    <t>212-610-2104</t>
  </si>
  <si>
    <t>646-304-9685</t>
  </si>
  <si>
    <t>802-114905</t>
  </si>
  <si>
    <t>JNE PARTNERS LLP</t>
  </si>
  <si>
    <t>35 PARK LANE</t>
  </si>
  <si>
    <t>W1K 1RB</t>
  </si>
  <si>
    <t>44 20 7070 2550</t>
  </si>
  <si>
    <t>https://www.jnepartners.com</t>
  </si>
  <si>
    <t>549300YH14JTUEU8V987</t>
  </si>
  <si>
    <t>802-74524</t>
  </si>
  <si>
    <t>OSAGE INDUSTRIES</t>
  </si>
  <si>
    <t>OSAGE INDUSTRIES, INC</t>
  </si>
  <si>
    <t>50 MONUMENT ROAD, SUITE 201</t>
  </si>
  <si>
    <t>484-434-2255</t>
  </si>
  <si>
    <t>484-434-2256</t>
  </si>
  <si>
    <t>HTTP://OSAGEPARTNERS.COM</t>
  </si>
  <si>
    <t>802-114511</t>
  </si>
  <si>
    <t>MILL CITY CAPITAL, L.P.</t>
  </si>
  <si>
    <t>50 SOUTH SIXTH STREET</t>
  </si>
  <si>
    <t>SUITE 1390</t>
  </si>
  <si>
    <t>612-238-9502</t>
  </si>
  <si>
    <t>612-238-9501</t>
  </si>
  <si>
    <t>HTTP://WWW.MILLCITYCAPITAL.COM</t>
  </si>
  <si>
    <t>802-114604</t>
  </si>
  <si>
    <t>CA PARTNERS LLC</t>
  </si>
  <si>
    <t>301 COMMERCE STREET</t>
  </si>
  <si>
    <t>SUITE 1300</t>
  </si>
  <si>
    <t>817- 332-1600</t>
  </si>
  <si>
    <t>817-336-7523</t>
  </si>
  <si>
    <t>HTTP://WWW.CAPARTNERSFUNDS.COM</t>
  </si>
  <si>
    <t>802-80928</t>
  </si>
  <si>
    <t>ASHOKAN CAPITAL MANAGEMENT LLC</t>
  </si>
  <si>
    <t>100 RIGHTERS MILL ROAD</t>
  </si>
  <si>
    <t>PENN VALLEY</t>
  </si>
  <si>
    <t>512-717-6578</t>
  </si>
  <si>
    <t>PO BOX 67</t>
  </si>
  <si>
    <t>GLADWYNE</t>
  </si>
  <si>
    <t>802-79767</t>
  </si>
  <si>
    <t>INNOVATION ENDEAVORS MANAGEMENT COMPANY, LLC</t>
  </si>
  <si>
    <t>555 BRYANT STREET</t>
  </si>
  <si>
    <t>562-587-9980</t>
  </si>
  <si>
    <t>1845 EL CAMINO REAL</t>
  </si>
  <si>
    <t>HTTP://WWW.INNOVATIONENDEAVORS.COM</t>
  </si>
  <si>
    <t>802-80599</t>
  </si>
  <si>
    <t>EAST WEST GLOBAL, LLC</t>
  </si>
  <si>
    <t>513 CENTRAL AVE</t>
  </si>
  <si>
    <t>847-780-8977</t>
  </si>
  <si>
    <t>HTTP://WWW.EWGFUNDS.COM</t>
  </si>
  <si>
    <t>802-114554</t>
  </si>
  <si>
    <t>CROSSTREE REAL ESTATE PARTNERS LLP</t>
  </si>
  <si>
    <t>https://www.crosstree.com/</t>
  </si>
  <si>
    <t>802-108247</t>
  </si>
  <si>
    <t>BERMONT INVESTMENTS LIMITED</t>
  </si>
  <si>
    <t>ROOM 2048, 20F, THE CENTER, CHANGLE ROAD 989</t>
  </si>
  <si>
    <t>86 13917896941</t>
  </si>
  <si>
    <t>HTTP://WWW.BERMONT.COM</t>
  </si>
  <si>
    <t>549300XLSCSOSI7DIH24</t>
  </si>
  <si>
    <t>802-77268</t>
  </si>
  <si>
    <t>PRANA REAL ESTATE FINANCE LLC</t>
  </si>
  <si>
    <t>1995 BROADWAY</t>
  </si>
  <si>
    <t>212-373-6160</t>
  </si>
  <si>
    <t>212-362-3376</t>
  </si>
  <si>
    <t>HTTP://WWW.PRANAINVESTMENTS.COM</t>
  </si>
  <si>
    <t>802-75210</t>
  </si>
  <si>
    <t>PARAMETRICA ASSET MANAGEMENT LTD.</t>
  </si>
  <si>
    <t>UNIT 5503, 55/F, THE CENTER</t>
  </si>
  <si>
    <t>852 2877 0666</t>
  </si>
  <si>
    <t>852 2877 0667</t>
  </si>
  <si>
    <t>802-114055</t>
  </si>
  <si>
    <t>GOLD MOUNTAINS ASSET MANAGEMENT LIMITED</t>
  </si>
  <si>
    <t>UNIT 7503A, LEVEL 75, ICC</t>
  </si>
  <si>
    <t>HONG KONG, NEW TERRITORIES</t>
  </si>
  <si>
    <t>852-2803-2178</t>
  </si>
  <si>
    <t>(852) 2803 2094</t>
  </si>
  <si>
    <t>http://www.gmasset.com.hk/?lang=</t>
  </si>
  <si>
    <t>254900IZGPSSWMD7RW02</t>
  </si>
  <si>
    <t>802-75196</t>
  </si>
  <si>
    <t>TRANSLINK CAPITAL, LLC</t>
  </si>
  <si>
    <t>650-330-7353</t>
  </si>
  <si>
    <t>650-330-7351</t>
  </si>
  <si>
    <t>HTTP://TRANSLINKCAPITAL.COM</t>
  </si>
  <si>
    <t>802-111036</t>
  </si>
  <si>
    <t>RASTEGAR EQUITY PARTNERS, LLC</t>
  </si>
  <si>
    <t>1705 S. CAPITOL OF TEXAS HWY</t>
  </si>
  <si>
    <t>512-729-7927</t>
  </si>
  <si>
    <t>HTTP://WWW.RASTEGAREQUITYPARTNERS.COM</t>
  </si>
  <si>
    <t>802-113903</t>
  </si>
  <si>
    <t>TEAM8</t>
  </si>
  <si>
    <t>TEAM8 LABS LTD.</t>
  </si>
  <si>
    <t>TOTZERET HAARETZ 7</t>
  </si>
  <si>
    <t>+972 73 331 8066</t>
  </si>
  <si>
    <t>488 MADISON AVE</t>
  </si>
  <si>
    <t>HTTPS://WWW.TEAM8.VC</t>
  </si>
  <si>
    <t>ISRAELI COMPANY</t>
  </si>
  <si>
    <t>802-116965</t>
  </si>
  <si>
    <t>LINTEL CAPITAL UK ADVISORS LLP</t>
  </si>
  <si>
    <t>34-36 BRUTON STREET</t>
  </si>
  <si>
    <t>W1J 6QX</t>
  </si>
  <si>
    <t>https://lintelcapital.com/</t>
  </si>
  <si>
    <t>802-75214</t>
  </si>
  <si>
    <t>BOUSSARD &amp; GAVAUDAN GESTION SAS</t>
  </si>
  <si>
    <t>69 BOULEVARD HAUSSMANN</t>
  </si>
  <si>
    <t>HTTP://WWW.BOUSSARD-GAVAUDAN.COM/</t>
  </si>
  <si>
    <t>549300VIK8HQ25MCRC05</t>
  </si>
  <si>
    <t>SOCIÉTÉ PAR ACTIONS SIMPLIFIÉE (SAS)</t>
  </si>
  <si>
    <t>802-114172</t>
  </si>
  <si>
    <t>FFF MANAGEMENT CO. LLC</t>
  </si>
  <si>
    <t>303 SPRING STREET</t>
  </si>
  <si>
    <t>SUITE 29</t>
  </si>
  <si>
    <t>212.479.6365</t>
  </si>
  <si>
    <t>HTTPS://FEMALEFOUNDERSFUND.COM/</t>
  </si>
  <si>
    <t>802-112980</t>
  </si>
  <si>
    <t>BASELINE VENTURES</t>
  </si>
  <si>
    <t>BASELINE INDUSTRIES, L.P.</t>
  </si>
  <si>
    <t>7250 REDWOOD BLVD.,</t>
  </si>
  <si>
    <t>415-418-8920</t>
  </si>
  <si>
    <t>HTTP://BASELINEV.COM</t>
  </si>
  <si>
    <t>802-74367</t>
  </si>
  <si>
    <t>MADRONA VENTURE GROUP, LLC</t>
  </si>
  <si>
    <t>999 THIRD AVENUE</t>
  </si>
  <si>
    <t>SUITE 3400</t>
  </si>
  <si>
    <t>206-674-3000</t>
  </si>
  <si>
    <t>206-674-8703</t>
  </si>
  <si>
    <t>HTTP://WWW.MADRONA.COM</t>
  </si>
  <si>
    <t>802-75429</t>
  </si>
  <si>
    <t>SHASTA VENTURES</t>
  </si>
  <si>
    <t>SHASTA VENTURES MANAGEMENT, LLC</t>
  </si>
  <si>
    <t>650-543-1700</t>
  </si>
  <si>
    <t>650-543-1799</t>
  </si>
  <si>
    <t>HTTP://WWW.SHASTAVENTURES.COM/</t>
  </si>
  <si>
    <t>802-114504</t>
  </si>
  <si>
    <t>CAPITALWORKS ADVISORS LLP</t>
  </si>
  <si>
    <t>THE GROVE, 4TH FLOOR</t>
  </si>
  <si>
    <t>248A MARYLEBONE ROAD</t>
  </si>
  <si>
    <t>NW1 6JZ</t>
  </si>
  <si>
    <t>44 (0) 203 967 3415</t>
  </si>
  <si>
    <t>802-112610</t>
  </si>
  <si>
    <t>BBV GP I LLC</t>
  </si>
  <si>
    <t>(425) 922-4069</t>
  </si>
  <si>
    <t>https://bbv.io/</t>
  </si>
  <si>
    <t>802-107595</t>
  </si>
  <si>
    <t>PTV HEALTHCARE CAPITAL</t>
  </si>
  <si>
    <t>PTV GP III MANAGEMENT LLC</t>
  </si>
  <si>
    <t>SUITE B180</t>
  </si>
  <si>
    <t>512-872-4000</t>
  </si>
  <si>
    <t>512-542-0062</t>
  </si>
  <si>
    <t>HTTP://WWW.PTVHC.COM</t>
  </si>
  <si>
    <t>802-76246</t>
  </si>
  <si>
    <t>QUADRIGA CAPITAL IV GP LIMITED</t>
  </si>
  <si>
    <t>802-112216</t>
  </si>
  <si>
    <t>M &amp; J WILKOW</t>
  </si>
  <si>
    <t>M &amp; J WILKOW, LTD.</t>
  </si>
  <si>
    <t>20 SOUTH CLARK STREET</t>
  </si>
  <si>
    <t>312.726.9622</t>
  </si>
  <si>
    <t>312.726.0468</t>
  </si>
  <si>
    <t>HTTP://WWW.WILKOW.COM</t>
  </si>
  <si>
    <t>802-114921</t>
  </si>
  <si>
    <t>EVOLUTION MEDIA MANAGEMENT</t>
  </si>
  <si>
    <t>EVOLUTION MEDIA MANAGEMENT LLC</t>
  </si>
  <si>
    <t>100 WILSHIRE BLVD</t>
  </si>
  <si>
    <t>310-622-4500</t>
  </si>
  <si>
    <t>https://www.evolutionmedia.com</t>
  </si>
  <si>
    <t>802-76646</t>
  </si>
  <si>
    <t>ARCUS INVESTMENT LIMITED</t>
  </si>
  <si>
    <t>ROOM 501</t>
  </si>
  <si>
    <t>7 STRATFORD PLACE</t>
  </si>
  <si>
    <t>W1C1AY</t>
  </si>
  <si>
    <t>+44 203 540 9503</t>
  </si>
  <si>
    <t>+44 207 600 3905</t>
  </si>
  <si>
    <t>5493007XP8MU3OAWPN82</t>
  </si>
  <si>
    <t>802-108169</t>
  </si>
  <si>
    <t>PARCOM CAPITAL MANAGEMENT BV</t>
  </si>
  <si>
    <t>STADIONPLEIN 16</t>
  </si>
  <si>
    <t>1076CM</t>
  </si>
  <si>
    <t>31 20 658 7500</t>
  </si>
  <si>
    <t>HTTP://WWW.PARCOMCAPITAL.COM/</t>
  </si>
  <si>
    <t>802-114016</t>
  </si>
  <si>
    <t>EQUITY LENDING MANAGEMENT, LLC</t>
  </si>
  <si>
    <t>1223 S CLEARVIEW AVE</t>
  </si>
  <si>
    <t>MESA</t>
  </si>
  <si>
    <t>480-222-5800</t>
  </si>
  <si>
    <t>480-222-5866</t>
  </si>
  <si>
    <t>ONLY AS MANAGER OF EQUITY LENDING FUND I, LLC</t>
  </si>
  <si>
    <t>802-108316</t>
  </si>
  <si>
    <t>ARMATUS CAPITAL MANAGEMENT, LLC</t>
  </si>
  <si>
    <t>952-935-5014</t>
  </si>
  <si>
    <t>802-110580</t>
  </si>
  <si>
    <t>TEXAS ARTESIAN OPTIONS, LLC</t>
  </si>
  <si>
    <t>626 W. 4TH STREET</t>
  </si>
  <si>
    <t>FREEPORT</t>
  </si>
  <si>
    <t>(979) 871-4310</t>
  </si>
  <si>
    <t>(979) 859-7071</t>
  </si>
  <si>
    <t>802-114741</t>
  </si>
  <si>
    <t>EISENBERG, DAVID ANDREW</t>
  </si>
  <si>
    <t>1 WEST 67TH ST</t>
  </si>
  <si>
    <t>1-908-347-5845</t>
  </si>
  <si>
    <t>HTTPS://WWW.CRUNCHBASE.COM/PERSON/DAVE-EISENBERG#SECTION-OVERVIEW</t>
  </si>
  <si>
    <t>802-106654</t>
  </si>
  <si>
    <t>TURTLE CREEK ASSET MANAGEMENT INC.</t>
  </si>
  <si>
    <t>SCOTIA PLAZA</t>
  </si>
  <si>
    <t>40 KING STREET WEST, SUITE 5100</t>
  </si>
  <si>
    <t>M5H 3Y2</t>
  </si>
  <si>
    <t>416-363-7511</t>
  </si>
  <si>
    <t>HTTP://WWW.TURTLECREEK.CA/</t>
  </si>
  <si>
    <t>802-76177</t>
  </si>
  <si>
    <t>FOCUS VENTURES</t>
  </si>
  <si>
    <t>FOCUS MANAGEMENT, INC.</t>
  </si>
  <si>
    <t>ONE FIRST STREET, SUITE 7</t>
  </si>
  <si>
    <t>650-325-7400</t>
  </si>
  <si>
    <t>650-325-8400</t>
  </si>
  <si>
    <t>HTTP://WWW.FOCUSVENTURES.COM</t>
  </si>
  <si>
    <t>802-113411</t>
  </si>
  <si>
    <t>WILLIAM JAMES CAPITAL</t>
  </si>
  <si>
    <t>WILLIAM JAMES CAPITAL MANAGEMENT LLC</t>
  </si>
  <si>
    <t>212-355-6590</t>
  </si>
  <si>
    <t>HTTPS://WWW.LINKEDIN.COM/COMPANY/11248801/</t>
  </si>
  <si>
    <t>802-108675</t>
  </si>
  <si>
    <t>WESTBRIDGE CAPITAL</t>
  </si>
  <si>
    <t>WESTBRIDGE FUND MANAGERS LIMITED</t>
  </si>
  <si>
    <t>FIRST FLOOR, THE GATEHOUSE</t>
  </si>
  <si>
    <t>CYPRESS DRIVE. ST MELLONS</t>
  </si>
  <si>
    <t>CARDIFF, WALES</t>
  </si>
  <si>
    <t>CF3 0EG</t>
  </si>
  <si>
    <t>0044 333 240 6500</t>
  </si>
  <si>
    <t>HTTPS://WWW.WESTBRIDGECAPITAL.CO.UK</t>
  </si>
  <si>
    <t>802-115224</t>
  </si>
  <si>
    <t>NFX CAPITAL MANAGEMENT, LLC</t>
  </si>
  <si>
    <t>140 2ND ST. SUITE #500</t>
  </si>
  <si>
    <t>650-799-9198</t>
  </si>
  <si>
    <t>https://twitter.com/NFXGuild</t>
  </si>
  <si>
    <t>802-113792</t>
  </si>
  <si>
    <t>THIRTY SEVEN CAPITAL MANAGEMENT LP</t>
  </si>
  <si>
    <t>212-439-9389</t>
  </si>
  <si>
    <t>http://www.thirtysevencapital.com</t>
  </si>
  <si>
    <t>802-107299</t>
  </si>
  <si>
    <t>MANTRA INVESTMENT PARTNERS SARL</t>
  </si>
  <si>
    <t>37 RUE DES ACACIAS</t>
  </si>
  <si>
    <t>+33 01 42 86 61 40</t>
  </si>
  <si>
    <t>HTTP://WWW.MANTRAINVEST.COM/</t>
  </si>
  <si>
    <t>802-111012</t>
  </si>
  <si>
    <t>WHITE HAT CAPITAL PARTNERS LP</t>
  </si>
  <si>
    <t>150 EAST 52ND ST</t>
  </si>
  <si>
    <t>212.257.5940</t>
  </si>
  <si>
    <t>HTTP://WWW.WHITEHATCP.COM</t>
  </si>
  <si>
    <t>802-79294</t>
  </si>
  <si>
    <t>SCM</t>
  </si>
  <si>
    <t>MERCER PRIVATE MARKETS ADVISERS (US) AG</t>
  </si>
  <si>
    <t>KASERNENSTRASSE 77B</t>
  </si>
  <si>
    <t>+41 43 499 49 49</t>
  </si>
  <si>
    <t>+41 43 499 49 50</t>
  </si>
  <si>
    <t>802-75775</t>
  </si>
  <si>
    <t>AMV MANAGEMENT, INC</t>
  </si>
  <si>
    <t>2905 PREMIERE PARKWAY</t>
  </si>
  <si>
    <t>DULUTH</t>
  </si>
  <si>
    <t>30097-8914</t>
  </si>
  <si>
    <t>678-812-1101</t>
  </si>
  <si>
    <t>678-812-1140</t>
  </si>
  <si>
    <t>HTTP://WWW.AMVPARTNERS.COM/</t>
  </si>
  <si>
    <t>802-75123</t>
  </si>
  <si>
    <t>406 VENTURES MANAGEMENT, LLC</t>
  </si>
  <si>
    <t>.406 VENTURES MANAGEMENT, L.P.</t>
  </si>
  <si>
    <t>470 ATLANTIC AVE.</t>
  </si>
  <si>
    <t>617-406-3300</t>
  </si>
  <si>
    <t>617-406-3301</t>
  </si>
  <si>
    <t>HTTP://WWW.406VENTURES.COM</t>
  </si>
  <si>
    <t>802-75247</t>
  </si>
  <si>
    <t>TGF SOUTHWEST MANAGEMENT, L.P.</t>
  </si>
  <si>
    <t>11603 FENCE POST TRAIL</t>
  </si>
  <si>
    <t>512-332-3100</t>
  </si>
  <si>
    <t>HTTPS://WWW.TGFMANAGEMENT.COM</t>
  </si>
  <si>
    <t>802-75492</t>
  </si>
  <si>
    <t>AMICUS 2, LLC</t>
  </si>
  <si>
    <t>182 HOWARD ST.</t>
  </si>
  <si>
    <t>415-646-0120</t>
  </si>
  <si>
    <t>802-114635</t>
  </si>
  <si>
    <t>GRANITE M.S.A. LTD.</t>
  </si>
  <si>
    <t>GRANITE M.S.A LTD</t>
  </si>
  <si>
    <t>2 HAMANOFIM STREET</t>
  </si>
  <si>
    <t>https://www.gacfund.com</t>
  </si>
  <si>
    <t>802-74681</t>
  </si>
  <si>
    <t>LITORINA PARTNERS IV LIMITED</t>
  </si>
  <si>
    <t>GASPE HOUSE</t>
  </si>
  <si>
    <t>66-72 ESPLANADE</t>
  </si>
  <si>
    <t>JE2 3QT</t>
  </si>
  <si>
    <t>44 1534 501059</t>
  </si>
  <si>
    <t>802-107174</t>
  </si>
  <si>
    <t>CROSS OCEAN ADVISER LLP</t>
  </si>
  <si>
    <t>11 CHARLES II STREET</t>
  </si>
  <si>
    <t>0044 207 653 6200</t>
  </si>
  <si>
    <t>0044 207 504 8220</t>
  </si>
  <si>
    <t>HTTP://WWW.CROSSOCEANPARTNERS.COM</t>
  </si>
  <si>
    <t>549300453ZHX6SMI0A11</t>
  </si>
  <si>
    <t>802-114144</t>
  </si>
  <si>
    <t>TRANQUILO CAPITAL MANAGEMENT, LLC</t>
  </si>
  <si>
    <t>3 BOAR'S HEAD LANE</t>
  </si>
  <si>
    <t>(434) 806-1918</t>
  </si>
  <si>
    <t>802-77350</t>
  </si>
  <si>
    <t>YORKVILLE ADVISORS GLOBAL, LP</t>
  </si>
  <si>
    <t>1012 SPRINGFIELD AVE.</t>
  </si>
  <si>
    <t>MOUNTAINSIDE</t>
  </si>
  <si>
    <t>201-536-5109</t>
  </si>
  <si>
    <t>908-232-3647</t>
  </si>
  <si>
    <t>HTTPS://WWW.YORKVILLEADVISORS.COM</t>
  </si>
  <si>
    <t>802-96181</t>
  </si>
  <si>
    <t>TANNOR CAPITAL MANAGEMENT, LLC</t>
  </si>
  <si>
    <t>555 THEODORE FREMD AVE</t>
  </si>
  <si>
    <t>SUITE C209</t>
  </si>
  <si>
    <t>914-509-5000</t>
  </si>
  <si>
    <t>914-292-0800</t>
  </si>
  <si>
    <t>HTTP://WWW.TANNORPARTNERS.COM/</t>
  </si>
  <si>
    <t>549300FR3L8DAR2SKT63</t>
  </si>
  <si>
    <t>802-79179</t>
  </si>
  <si>
    <t>G20 CAPITAL MANAGEMENT, LLC</t>
  </si>
  <si>
    <t>617-850-9777</t>
  </si>
  <si>
    <t>HTTP://WWW.G20VC.COM</t>
  </si>
  <si>
    <t>802-75537</t>
  </si>
  <si>
    <t>TENAYA CAPITAL</t>
  </si>
  <si>
    <t>TENAYA CAPITAL, LLC</t>
  </si>
  <si>
    <t>3280 ALPINE ROAD</t>
  </si>
  <si>
    <t>650-687-6500</t>
  </si>
  <si>
    <t>HTTP://WWW.TENAYACAPITAL.COM</t>
  </si>
  <si>
    <t>802-76198</t>
  </si>
  <si>
    <t>RINCON VENTURE MANAGEMENT, LLC</t>
  </si>
  <si>
    <t>803 CHAPALA STREET</t>
  </si>
  <si>
    <t>SANTA BARBARA</t>
  </si>
  <si>
    <t>805-969-5484</t>
  </si>
  <si>
    <t>805-845-2270</t>
  </si>
  <si>
    <t>HTTP://WWW.RINCONVP.COM</t>
  </si>
  <si>
    <t>802-112952</t>
  </si>
  <si>
    <t>MAHONIA CAPITAL MANAGEMENT, LLC</t>
  </si>
  <si>
    <t>777 MAIN STREET, SUITE 600</t>
  </si>
  <si>
    <t>817-887-8444</t>
  </si>
  <si>
    <t>HTTP://WWW.MAHONIACAPITAL.COM</t>
  </si>
  <si>
    <t>802-108969</t>
  </si>
  <si>
    <t>MAJEDIE ASSET MANAGEMENT LIMITED</t>
  </si>
  <si>
    <t>10 OLD BAILEY</t>
  </si>
  <si>
    <t>EC4M 7NG</t>
  </si>
  <si>
    <t>+44 207 618 3900</t>
  </si>
  <si>
    <t>+44 207 618 3933</t>
  </si>
  <si>
    <t>HTTP://WWW.MAJEDIE.COM/</t>
  </si>
  <si>
    <t>549300Y0V6F2MPNIK094</t>
  </si>
  <si>
    <t>802-113368</t>
  </si>
  <si>
    <t>ARION INVESTMENT MANAGEMENT LIMITED</t>
  </si>
  <si>
    <t>18 SHEPHERD MARKET</t>
  </si>
  <si>
    <t>W1J 7QH</t>
  </si>
  <si>
    <t>+44 0 20 3887 9818</t>
  </si>
  <si>
    <t>HTTPS://WWW.ARIONINVESTMENTMANAGEMENT.COM/</t>
  </si>
  <si>
    <t>213800CLN444HUHPRF43</t>
  </si>
  <si>
    <t>802-75104</t>
  </si>
  <si>
    <t>POND VENTURE PARTNERS LIMITED</t>
  </si>
  <si>
    <t>WEY COURT WEST</t>
  </si>
  <si>
    <t>UNION ROAD, FARNHAM</t>
  </si>
  <si>
    <t>SURREY</t>
  </si>
  <si>
    <t>GU9 7PT</t>
  </si>
  <si>
    <t>44 (208) 940 1001</t>
  </si>
  <si>
    <t>HTTPS://WWW.PONDVENTURES.COM</t>
  </si>
  <si>
    <t>802-100362</t>
  </si>
  <si>
    <t>BONDHAWK III ADVISORS, LLC</t>
  </si>
  <si>
    <t>150 SOUTH FIFTH STREET, SUITE 3300</t>
  </si>
  <si>
    <t>612-851-4947</t>
  </si>
  <si>
    <t>612-851-5955</t>
  </si>
  <si>
    <t>802-110424</t>
  </si>
  <si>
    <t>CONGRUENT MANAGEMENT, LLC</t>
  </si>
  <si>
    <t>101 MISSION STREET</t>
  </si>
  <si>
    <t>SUITE 805</t>
  </si>
  <si>
    <t>510-768-7482</t>
  </si>
  <si>
    <t>HTTP://WWW.CONGRUENTVC.COM/</t>
  </si>
  <si>
    <t>802-75047</t>
  </si>
  <si>
    <t>PRIMARY CAPITAL</t>
  </si>
  <si>
    <t>PRIMARY CAPITAL PARTNERS LLP</t>
  </si>
  <si>
    <t>AUGUSTINE HOUSE</t>
  </si>
  <si>
    <t>6A AUSTIN FRIARS</t>
  </si>
  <si>
    <t>EC2N 2HA</t>
  </si>
  <si>
    <t>0207 920 4800</t>
  </si>
  <si>
    <t>0207 920 4801</t>
  </si>
  <si>
    <t>HTTP://WWW.PRIMARYEUROPE.COM/</t>
  </si>
  <si>
    <t>802-75234</t>
  </si>
  <si>
    <t>BLUESTEM CAPITAL COMPANY, LLC</t>
  </si>
  <si>
    <t>101 S PHILLIPS AVENUE</t>
  </si>
  <si>
    <t>57104-6700</t>
  </si>
  <si>
    <t>605-331-0091</t>
  </si>
  <si>
    <t>605-334-1218</t>
  </si>
  <si>
    <t>HTTPS://WWW.BLUESTEMCAPITAL.COM</t>
  </si>
  <si>
    <t>802-79542</t>
  </si>
  <si>
    <t>EOM MANAGEMENT, LTD.</t>
  </si>
  <si>
    <t>5TH FLOOR ST. ANDREWS PLACE</t>
  </si>
  <si>
    <t>51 CHURCH STREET</t>
  </si>
  <si>
    <t>441-400-4747</t>
  </si>
  <si>
    <t>441-236-1999</t>
  </si>
  <si>
    <t>549300R3G2HIWUU6WP67</t>
  </si>
  <si>
    <t>802-112005</t>
  </si>
  <si>
    <t>CBRE GLOBAL INVESTORS LUXEMBOURG AIFM S.A.R.L</t>
  </si>
  <si>
    <t>4, RUE DU FORT WALLIS</t>
  </si>
  <si>
    <t>L-2714</t>
  </si>
  <si>
    <t>352 26 38 69 41</t>
  </si>
  <si>
    <t>802-117404</t>
  </si>
  <si>
    <t>GREV TURE INVESTMENTS AB</t>
  </si>
  <si>
    <t>C/O GT 30, GREV TUREGATAN 30</t>
  </si>
  <si>
    <t>0046-708-32-72-68</t>
  </si>
  <si>
    <t>https://www.monterro.se/</t>
  </si>
  <si>
    <t>802-117077</t>
  </si>
  <si>
    <t>RAPID GP LIMITED</t>
  </si>
  <si>
    <t>421 WEST 3RD STREET</t>
  </si>
  <si>
    <t>817-869-8263</t>
  </si>
  <si>
    <t>802-107594</t>
  </si>
  <si>
    <t>ACRE VENTURE PARTNERS</t>
  </si>
  <si>
    <t>AVP MANAGEMENT COMPANY, LLC</t>
  </si>
  <si>
    <t>(310) 912-2495</t>
  </si>
  <si>
    <t>HTTP://ACRE.VC/</t>
  </si>
  <si>
    <t>JULY</t>
  </si>
  <si>
    <t>802-107662</t>
  </si>
  <si>
    <t>QUINTI CAPITAL PARTNERS, L.P.</t>
  </si>
  <si>
    <t>510 MADISON AVENUE,</t>
  </si>
  <si>
    <t>SUITE 2202</t>
  </si>
  <si>
    <t>212-381-7770</t>
  </si>
  <si>
    <t>212-381-7771</t>
  </si>
  <si>
    <t>802-76350</t>
  </si>
  <si>
    <t>IA CAPITAL GROUP, INC.</t>
  </si>
  <si>
    <t>122 EAST 42ND ST STE 2120</t>
  </si>
  <si>
    <t>212-581-2000</t>
  </si>
  <si>
    <t>212-581-2433</t>
  </si>
  <si>
    <t>HTTPS://TWITTER.COM/IACAPGROUP</t>
  </si>
  <si>
    <t>802-112034</t>
  </si>
  <si>
    <t>JWBC MANAGEMENT, LLC</t>
  </si>
  <si>
    <t>275 NORTH FRANKLIN TURNPIKE</t>
  </si>
  <si>
    <t>RAMSEY</t>
  </si>
  <si>
    <t>201-825-8255</t>
  </si>
  <si>
    <t>HTTPS://SEEKINGALPHA.COM/AUTHOR/JARET-WILSON</t>
  </si>
  <si>
    <t>802-113364</t>
  </si>
  <si>
    <t>DIF MANAGEMENT SPAIN SL</t>
  </si>
  <si>
    <t>C/ VELASQUEZ 123, 4TH FLOOR</t>
  </si>
  <si>
    <t>+34 91 737 46 46</t>
  </si>
  <si>
    <t>802-113322</t>
  </si>
  <si>
    <t>PENN MEZZANINE</t>
  </si>
  <si>
    <t>PENN MEZZANINE PARTNERS GP, L.P.</t>
  </si>
  <si>
    <t>700  BUILDING</t>
  </si>
  <si>
    <t>610-977-7540</t>
  </si>
  <si>
    <t>610-254-4210</t>
  </si>
  <si>
    <t>802-77425</t>
  </si>
  <si>
    <t>GREAT OAKS MANAGEMENT COMPANY LLC</t>
  </si>
  <si>
    <t>212-821-1800</t>
  </si>
  <si>
    <t>206-203-4640</t>
  </si>
  <si>
    <t>HTTP://WWW.GREATOAKSVC.COM/</t>
  </si>
  <si>
    <t>802-80924</t>
  </si>
  <si>
    <t>SCIPION CAPITAL (UK) LTD</t>
  </si>
  <si>
    <t>15 HALF MOON STREET</t>
  </si>
  <si>
    <t>W1J 7DZ</t>
  </si>
  <si>
    <t>44-207-493-6659</t>
  </si>
  <si>
    <t>44-207-499-8808</t>
  </si>
  <si>
    <t>HTTP://WWW.SCIPION-CAPITAL.COM/</t>
  </si>
  <si>
    <t>2138004SWC3VVJC5WQ91</t>
  </si>
  <si>
    <t>802-115213</t>
  </si>
  <si>
    <t>G3W VENTURES LLC</t>
  </si>
  <si>
    <t>11611 SAN VICENTE BLVD</t>
  </si>
  <si>
    <t>90049-6507</t>
  </si>
  <si>
    <t>310-442-0542</t>
  </si>
  <si>
    <t>310-442-0540</t>
  </si>
  <si>
    <t>802-76090</t>
  </si>
  <si>
    <t>GRUPO GUAYACAN</t>
  </si>
  <si>
    <t>GRUPO GUAYACAN, INC.</t>
  </si>
  <si>
    <t>268 AVE. MUÑOZ RIVERA</t>
  </si>
  <si>
    <t>SUITE 1004</t>
  </si>
  <si>
    <t>787-641-6028</t>
  </si>
  <si>
    <t>787-641-6030</t>
  </si>
  <si>
    <t>PO BOX 364227</t>
  </si>
  <si>
    <t>00936-4227</t>
  </si>
  <si>
    <t>HTTP://WWW.GUAYACAN.ORG</t>
  </si>
  <si>
    <t>802-74500</t>
  </si>
  <si>
    <t>TEF ADVISORS, LLC</t>
  </si>
  <si>
    <t>203-984-0052</t>
  </si>
  <si>
    <t>802-106531</t>
  </si>
  <si>
    <t>UNICORN CAPITAL PARTNERS</t>
  </si>
  <si>
    <t>UNICORN PARTNERS ADVISORS LTD.</t>
  </si>
  <si>
    <t>UNIT 1609-13</t>
  </si>
  <si>
    <t>88 CONNAUGHT ROAD, CENTRAL</t>
  </si>
  <si>
    <t>HTTPS://CN.LINKEDIN.COM/COMPANY/UNICORN-CAPITAL-PARTNERS-%E7%8D%A8%E7%A7%80%E8%B3%87%E6%9C%AC</t>
  </si>
  <si>
    <t>LTD LIABILITY CO. INCORPORATED IN CAYMAN ISLANDS</t>
  </si>
  <si>
    <t>802-79032</t>
  </si>
  <si>
    <t>TOR INVESTMENT MANAGEMENT (HONG KONG) LIMITED</t>
  </si>
  <si>
    <t>19/F HENLEY BUILDING 5 QUEENS ROAD CENTRAL</t>
  </si>
  <si>
    <t>+852 3698 9000</t>
  </si>
  <si>
    <t>+852 3698 9010</t>
  </si>
  <si>
    <t>HTTP://WWW.TORINVESTMENT.COM</t>
  </si>
  <si>
    <t>549300YQ4QQD45WA5869</t>
  </si>
  <si>
    <t>802-115200</t>
  </si>
  <si>
    <t>NEOTENY MANAGEMENT, LLC</t>
  </si>
  <si>
    <t>15 WALNUT STREET</t>
  </si>
  <si>
    <t>SUITE 150 (C/O PRAGUE &amp; COMPANY, P.C.)</t>
  </si>
  <si>
    <t>781-237-5555</t>
  </si>
  <si>
    <t>781-237-7779</t>
  </si>
  <si>
    <t>802-111697</t>
  </si>
  <si>
    <t>AUSBIL INVESTMENT MANAGEMENT LIMITED</t>
  </si>
  <si>
    <t>LEVEL 27, GROSVENOR PLACE 225 GEORGE STREET</t>
  </si>
  <si>
    <t>61 2 9259 0230</t>
  </si>
  <si>
    <t>HTTP://WWW.AUSBIL.COM.AU/</t>
  </si>
  <si>
    <t>213800CAHL6BV66NEZ11</t>
  </si>
  <si>
    <t>802-75209</t>
  </si>
  <si>
    <t>NALANDA CAPITAL PTE LTD.</t>
  </si>
  <si>
    <t>65, CHULIA STREET, #37-03/04</t>
  </si>
  <si>
    <t>OCBC CENTRE</t>
  </si>
  <si>
    <t>+65 6826 9100</t>
  </si>
  <si>
    <t>+65 6826 9101</t>
  </si>
  <si>
    <t>HTTP://WWW.NALANDACAPITAL.COM/</t>
  </si>
  <si>
    <t>802-74076</t>
  </si>
  <si>
    <t>QUANTEDGE CAPITAL PTE LTD.</t>
  </si>
  <si>
    <t>20 MCCALLUM STREET</t>
  </si>
  <si>
    <t>#15-01</t>
  </si>
  <si>
    <t>TOKIO MARINE CENTRE</t>
  </si>
  <si>
    <t>65 6511 2388</t>
  </si>
  <si>
    <t>65 6511 2380</t>
  </si>
  <si>
    <t>HTTP://WWW.QUANTEDGE.COM</t>
  </si>
  <si>
    <t>549300N2Q0N1Y8CQVY29</t>
  </si>
  <si>
    <t>802-108288</t>
  </si>
  <si>
    <t>MARNELL MANAGEMENT LLC</t>
  </si>
  <si>
    <t>30445 NORTHWESTERN HIGHWAY</t>
  </si>
  <si>
    <t>SUITE 146</t>
  </si>
  <si>
    <t>FARMINGTON HILLS</t>
  </si>
  <si>
    <t>248-579-4531</t>
  </si>
  <si>
    <t>HTTPS://MARNELLMANAGEMENT.COM</t>
  </si>
  <si>
    <t>549300R8YUUI6C1V1007</t>
  </si>
  <si>
    <t>802-75089</t>
  </si>
  <si>
    <t>CABOT SQUARE CAPITAL</t>
  </si>
  <si>
    <t>CABOT SQUARE CAPITAL LLP</t>
  </si>
  <si>
    <t>ONE CONNAUGHT PLACE</t>
  </si>
  <si>
    <t>W2 2ET</t>
  </si>
  <si>
    <t>44 207-579-9320</t>
  </si>
  <si>
    <t>44 207-579-9330</t>
  </si>
  <si>
    <t>HTTPS://WWW.CABOTSQUARE.COM</t>
  </si>
  <si>
    <t>802-113008</t>
  </si>
  <si>
    <t>ATTAIN PORTFOLIO ADVISORS</t>
  </si>
  <si>
    <t>ATTAIN PORTFOLIO ADVISORS, LLC</t>
  </si>
  <si>
    <t>318 W. ADAMS ST.</t>
  </si>
  <si>
    <t>312-870-1576</t>
  </si>
  <si>
    <t>312-275-8123</t>
  </si>
  <si>
    <t>HTTP://WWW.ATTAINFUNDS.COM/</t>
  </si>
  <si>
    <t>802-110321</t>
  </si>
  <si>
    <t>SIDE X SIDE MANAGEMENT LLC</t>
  </si>
  <si>
    <t>3601 CHERRY LANE</t>
  </si>
  <si>
    <t>214-693-1554</t>
  </si>
  <si>
    <t>HTTPS://WWW.SXSMGMT.COM</t>
  </si>
  <si>
    <t>802-78885</t>
  </si>
  <si>
    <t>ATREVIDA PARTNERS, LLC</t>
  </si>
  <si>
    <t>64 PURCHASE STREET</t>
  </si>
  <si>
    <t>914-708-5130</t>
  </si>
  <si>
    <t>914-921-1534</t>
  </si>
  <si>
    <t>HTTP://WWW.ATREVIDAPARTNERS.COM</t>
  </si>
  <si>
    <t>802-110757</t>
  </si>
  <si>
    <t>STILL LAKE CAPITAL, LLC</t>
  </si>
  <si>
    <t>142 OLD RIDGEFIELD ROAD</t>
  </si>
  <si>
    <t>WILTON</t>
  </si>
  <si>
    <t>(914) 514-5001</t>
  </si>
  <si>
    <t>HTTP://WWW.STILLLAKECAPITAL.COM/</t>
  </si>
  <si>
    <t>802-75928</t>
  </si>
  <si>
    <t>HERKULES PRIVATE EQUITY III (GP-II) LIMITED</t>
  </si>
  <si>
    <t>802-78823</t>
  </si>
  <si>
    <t>ANACAPA CAPITAL MANAGEMENT LLC</t>
  </si>
  <si>
    <t>160 BOVET ROAD</t>
  </si>
  <si>
    <t>650-318-6883</t>
  </si>
  <si>
    <t>650-318-3556</t>
  </si>
  <si>
    <t>HTTP://ANACAPAPARTNERS.COM/</t>
  </si>
  <si>
    <t>802-114686</t>
  </si>
  <si>
    <t>VE PARTNERS</t>
  </si>
  <si>
    <t>VALUE ENHANCEMENT PARTNERS BV</t>
  </si>
  <si>
    <t>STRAWINSKYLAAN 385</t>
  </si>
  <si>
    <t>1077 XX</t>
  </si>
  <si>
    <t>https://www.vepartners.com/</t>
  </si>
  <si>
    <t>802-114190</t>
  </si>
  <si>
    <t>AMP CAPITAL INVESTORS (UK) LIMITED</t>
  </si>
  <si>
    <t>4TH FLOOR BERKELEY SQUARE HOUSE</t>
  </si>
  <si>
    <t>W1J 6BX</t>
  </si>
  <si>
    <t>+44 207 659 9252</t>
  </si>
  <si>
    <t>HTTP://WWW.AMPCAPITAL.COM</t>
  </si>
  <si>
    <t>549300QJQYUEVVVMO535</t>
  </si>
  <si>
    <t>802-78004</t>
  </si>
  <si>
    <t>HEALTHCARE VALUE CAPITAL, LLC</t>
  </si>
  <si>
    <t>50 TICE BLVD</t>
  </si>
  <si>
    <t>WOODCLIFF LAKE</t>
  </si>
  <si>
    <t>212-488-5433</t>
  </si>
  <si>
    <t>201-391-5376</t>
  </si>
  <si>
    <t>HTTP://WWW.HCVALUECAPITAL.COM</t>
  </si>
  <si>
    <t>802-112715</t>
  </si>
  <si>
    <t>BONFIRE VENTURES</t>
  </si>
  <si>
    <t>BONFIRE VENTURES MANAGEMENT, LLC</t>
  </si>
  <si>
    <t>310-498-9994</t>
  </si>
  <si>
    <t>HTTPS://WWW.BONFIREVC.COM</t>
  </si>
  <si>
    <t>802-117348</t>
  </si>
  <si>
    <t>EQUAL VENTURES</t>
  </si>
  <si>
    <t>EQUAL VENTURES MANAGEMENT, LLC</t>
  </si>
  <si>
    <t>155 W 23RD ST</t>
  </si>
  <si>
    <t>646-270-0096</t>
  </si>
  <si>
    <t>https://equal.vc/</t>
  </si>
  <si>
    <t>802-116677</t>
  </si>
  <si>
    <t>CEDAR SPRINGS ADVISORS, LLC</t>
  </si>
  <si>
    <t>2323 ROSS AVENUE</t>
  </si>
  <si>
    <t>469-930-3003</t>
  </si>
  <si>
    <t>https://twitter.com/CedarSpringsCap</t>
  </si>
  <si>
    <t>802-75023</t>
  </si>
  <si>
    <t>BACCHUS CAPITAL MANAGEMENT, LLC</t>
  </si>
  <si>
    <t>950 THIRD AVENUE</t>
  </si>
  <si>
    <t>212-486-3600</t>
  </si>
  <si>
    <t>212-486-3616</t>
  </si>
  <si>
    <t>HTTP://WWW.BACCHUSWINEFUND.COM</t>
  </si>
  <si>
    <t>802-113881</t>
  </si>
  <si>
    <t>ETHOS MID MARKET FUND I (PTY) LIMITED</t>
  </si>
  <si>
    <t>ETHOS MID - MARKET FUND I PROPRIETARY LTD</t>
  </si>
  <si>
    <t>JOHANNESBURG, GAUTENG</t>
  </si>
  <si>
    <t>+ 27 11 328 7400</t>
  </si>
  <si>
    <t>http://WWW.ETHOS.CO.ZA</t>
  </si>
  <si>
    <t>802-108298</t>
  </si>
  <si>
    <t>GRASSROOTS BUSINESS PARTNERS, INC.</t>
  </si>
  <si>
    <t>1875 K STREET NW</t>
  </si>
  <si>
    <t>SUITE 412</t>
  </si>
  <si>
    <t>202.518.6865</t>
  </si>
  <si>
    <t>HTTP://WWW.GBFUND.ORG/</t>
  </si>
  <si>
    <t>802-114147</t>
  </si>
  <si>
    <t>CROSS CREEK MEDIA FUND ADVISORS</t>
  </si>
  <si>
    <t>CCM FUND ADVISORS, LLC</t>
  </si>
  <si>
    <t>567 SOUTH HOLLYWOOD ROAD</t>
  </si>
  <si>
    <t>http://www.crosscreekpictures.com</t>
  </si>
  <si>
    <t>802-74957</t>
  </si>
  <si>
    <t>STARVEST MANAGEMENT, INC.</t>
  </si>
  <si>
    <t>750 LEXINGTON AVE-15TH FL</t>
  </si>
  <si>
    <t>212 863-2511</t>
  </si>
  <si>
    <t>212-863-2520</t>
  </si>
  <si>
    <t>HTTP://WWW.STARVESTPARTNERS.COM</t>
  </si>
  <si>
    <t>802-76967</t>
  </si>
  <si>
    <t>TARGET PARTNERS GMBH</t>
  </si>
  <si>
    <t>KARDINAL-FAULHABER-STR.10</t>
  </si>
  <si>
    <t>49 (0)89 2070490</t>
  </si>
  <si>
    <t>49 (0)89 20704999</t>
  </si>
  <si>
    <t>HTTP://WWW.TARGETPARTNERS.DE</t>
  </si>
  <si>
    <t>802-75780</t>
  </si>
  <si>
    <t>FRONT STREET EQUITIES, LLC</t>
  </si>
  <si>
    <t>30 BURTON HILLS BLVD</t>
  </si>
  <si>
    <t>615-370-0056</t>
  </si>
  <si>
    <t>615-376-6310</t>
  </si>
  <si>
    <t>HTTP://WWW.1STPARTNERS.COM</t>
  </si>
  <si>
    <t>802-77042</t>
  </si>
  <si>
    <t>INSTITUTIONAL VENTURE MANAGEMENT XIV, LLC</t>
  </si>
  <si>
    <t>802-74695</t>
  </si>
  <si>
    <t>RIVER CITIES MANAGEMENT, INC. (F.K.A. MAYFIELD &amp; ROBINSON, INC.)</t>
  </si>
  <si>
    <t>221 E. 4TH STREET</t>
  </si>
  <si>
    <t>SUITE 2400</t>
  </si>
  <si>
    <t>45202-4151</t>
  </si>
  <si>
    <t>513-621-9700</t>
  </si>
  <si>
    <t>513-579-8939</t>
  </si>
  <si>
    <t>HTTP://WWW.RCCF.COM</t>
  </si>
  <si>
    <t>802-76423</t>
  </si>
  <si>
    <t>WOODSIDE CAPITAL</t>
  </si>
  <si>
    <t>WOODSIDE CAPITAL MANAGEMENT, LLC</t>
  </si>
  <si>
    <t>750 MAIN STREET</t>
  </si>
  <si>
    <t>SUITE 327</t>
  </si>
  <si>
    <t>860-361-7968</t>
  </si>
  <si>
    <t>HTTP://WOODSIDEMANAGEMENT.COM</t>
  </si>
  <si>
    <t>802-75369</t>
  </si>
  <si>
    <t>BURR, EGAN, DELEAGE &amp; CO., INC.</t>
  </si>
  <si>
    <t>802-106524</t>
  </si>
  <si>
    <t>WRB SERRA PARTNERS</t>
  </si>
  <si>
    <t>WRB SERRA PARTNERS FUND I MANAGEMENT, LLC</t>
  </si>
  <si>
    <t>1414 SWANN AVENUE</t>
  </si>
  <si>
    <t>813-251-3737</t>
  </si>
  <si>
    <t>813-251-3788</t>
  </si>
  <si>
    <t>HTTPS://WWW.LINKEDIN.COM/COMPANY/WRB-SERRA-PARTNERS/</t>
  </si>
  <si>
    <t>802-112917</t>
  </si>
  <si>
    <t>AIF CAPITAL ASIA MANAGEMENT IV, LTD.</t>
  </si>
  <si>
    <t>802-112211</t>
  </si>
  <si>
    <t>INSTITUTIONAL VENTURE MANAGEMENT XVI, LLC</t>
  </si>
  <si>
    <t>3000 SAND HILL ROAD, BUILDING 2</t>
  </si>
  <si>
    <t>802-115149</t>
  </si>
  <si>
    <t>LION EQUITY INVESTMENT ADVISORS, LLC</t>
  </si>
  <si>
    <t>3003 E. 3RD AVENUE, SUITE 201</t>
  </si>
  <si>
    <t>303-847-4100</t>
  </si>
  <si>
    <t>303-872-0156</t>
  </si>
  <si>
    <t>HTTP://LIONEQUITY.COM/</t>
  </si>
  <si>
    <t>802-110224</t>
  </si>
  <si>
    <t>LONG HILL CAPITAL MANAGEMENT</t>
  </si>
  <si>
    <t>UNIT 2202, PLAZA 66, TOWER 1</t>
  </si>
  <si>
    <t>1266 WEST NANJING ROAD</t>
  </si>
  <si>
    <t>86 21 60257000</t>
  </si>
  <si>
    <t>86 21 60256730</t>
  </si>
  <si>
    <t>HTTP://WWW.LHCAP.CN/INDEX-EN.HTML</t>
  </si>
  <si>
    <t>802-107183</t>
  </si>
  <si>
    <t>FUTURESELECT PORTFOLIO MANAGEMENT, INC.</t>
  </si>
  <si>
    <t>425-868-2907</t>
  </si>
  <si>
    <t>425-868-4133</t>
  </si>
  <si>
    <t>802-115051</t>
  </si>
  <si>
    <t>COVEMARK INVESTMENT MANAGER LLC</t>
  </si>
  <si>
    <t>17766 PRESTON ROAD</t>
  </si>
  <si>
    <t>972-984-0342</t>
  </si>
  <si>
    <t>5760 LEGACY DRIVE</t>
  </si>
  <si>
    <t>SUITE B3-318</t>
  </si>
  <si>
    <t>PLANO</t>
  </si>
  <si>
    <t>http://www.covemark.com</t>
  </si>
  <si>
    <t>802-112371</t>
  </si>
  <si>
    <t>SAFANAD INDUSTRY CAPITAL INTERNET INFRASTRUCTURE MANAGEMENT, LLC</t>
  </si>
  <si>
    <t>505 FIFTH AVENUE</t>
  </si>
  <si>
    <t>212-468-5600</t>
  </si>
  <si>
    <t>212-468-5649</t>
  </si>
  <si>
    <t>802-107548</t>
  </si>
  <si>
    <t>GEORGIAN PARTNERS GROWTH L.P.</t>
  </si>
  <si>
    <t>2 ST CLAIR AVENUE WEST</t>
  </si>
  <si>
    <t>M4V1L5</t>
  </si>
  <si>
    <t>416-868-9696</t>
  </si>
  <si>
    <t>HTTPS://GEORGIANPARTNERS.COM/</t>
  </si>
  <si>
    <t>802-112046</t>
  </si>
  <si>
    <t>PERSISTENT ASSET MANAGEMENT LIMITED</t>
  </si>
  <si>
    <t>SUITE 3503, ONE EXCHANGE SQUARE</t>
  </si>
  <si>
    <t>852 3793 3700</t>
  </si>
  <si>
    <t>852 3793 3900</t>
  </si>
  <si>
    <t>HTTP://WWW.PERSISTENTASSET.COM</t>
  </si>
  <si>
    <t>CAYMAN LIMITED COMPANY</t>
  </si>
  <si>
    <t>802-117323</t>
  </si>
  <si>
    <t>TRUE SIGNAL LP</t>
  </si>
  <si>
    <t>114 WEST 26TH STREET</t>
  </si>
  <si>
    <t>646-926-1089</t>
  </si>
  <si>
    <t>http://www.truesignalpartners.com</t>
  </si>
  <si>
    <t>802-78749</t>
  </si>
  <si>
    <t>9MILE LABS</t>
  </si>
  <si>
    <t>9MILE LABS, LLC</t>
  </si>
  <si>
    <t>111 S JACKSON ST</t>
  </si>
  <si>
    <t>(206) 395-8769</t>
  </si>
  <si>
    <t>HTTPS://WWW.9MILELABS.COM</t>
  </si>
  <si>
    <t>802-74884</t>
  </si>
  <si>
    <t>DOUGHTY HANSON &amp; CO MANAGERS LIMITED</t>
  </si>
  <si>
    <t>45 PALL MALL</t>
  </si>
  <si>
    <t>SW1Y 5JG</t>
  </si>
  <si>
    <t>+44 20 76639300</t>
  </si>
  <si>
    <t>+44 20 76639353</t>
  </si>
  <si>
    <t>HTTP://WWW.DHPEP.COM/</t>
  </si>
  <si>
    <t>213800I5HLWVYB2PB664</t>
  </si>
  <si>
    <t>802-77222</t>
  </si>
  <si>
    <t>LILLY VENTURES</t>
  </si>
  <si>
    <t>LV MANAGEMENT GROUP, LLC</t>
  </si>
  <si>
    <t>115 W. WASHINGTON ST.</t>
  </si>
  <si>
    <t>SUITE 1680 - SOUTH</t>
  </si>
  <si>
    <t>317-429-0141</t>
  </si>
  <si>
    <t>HTTP://WWW.LILLYVENTURES.COM</t>
  </si>
  <si>
    <t>802-75489</t>
  </si>
  <si>
    <t>POST OAK ENERGY CAPITAL, LP</t>
  </si>
  <si>
    <t>34 S. WYNDEN DR</t>
  </si>
  <si>
    <t>77056-2531</t>
  </si>
  <si>
    <t>713-571-9393</t>
  </si>
  <si>
    <t>713-559-3216</t>
  </si>
  <si>
    <t>HTTP://WWW.POSTOAKENERGY.COM</t>
  </si>
  <si>
    <t>802-77446</t>
  </si>
  <si>
    <t>LIONTRUST INVESTMENT PARTNERS LLP</t>
  </si>
  <si>
    <t>2 SAVOY COURT</t>
  </si>
  <si>
    <t>WC2R 0EZ</t>
  </si>
  <si>
    <t>HTTP://WWW.LIONTRUST.CO.UK</t>
  </si>
  <si>
    <t>HT0H8FKXOMR4OFPJ7A30</t>
  </si>
  <si>
    <t>802-80156</t>
  </si>
  <si>
    <t>IVP ADVISORY CO. LTD</t>
  </si>
  <si>
    <t>81-80-7015-5555</t>
  </si>
  <si>
    <t>802-112200</t>
  </si>
  <si>
    <t>ADAGIO CAPITAL MANAGEMENT, LLC</t>
  </si>
  <si>
    <t>305-433-1823</t>
  </si>
  <si>
    <t>HTTPS://WWW.THEADAGIOGROUP.COM</t>
  </si>
  <si>
    <t>802-78079</t>
  </si>
  <si>
    <t>ACCELERATOR VENTURES</t>
  </si>
  <si>
    <t>ACCELERATOR VENTURE CAPITAL MANAGEMENT LLC</t>
  </si>
  <si>
    <t>2020 UNION STREET</t>
  </si>
  <si>
    <t>415-225-0942</t>
  </si>
  <si>
    <t>HTTP://ACCELERATORVENTURES.COM</t>
  </si>
  <si>
    <t>802-79463</t>
  </si>
  <si>
    <t>INCYTE VENTURE MANAGEMENT LLC</t>
  </si>
  <si>
    <t>78258-3466</t>
  </si>
  <si>
    <t>802-80997</t>
  </si>
  <si>
    <t>CRESCENDO ADVISORS II, LLC</t>
  </si>
  <si>
    <t>777 THIRD AVENUE</t>
  </si>
  <si>
    <t>212-319-7676</t>
  </si>
  <si>
    <t>212-319-0760</t>
  </si>
  <si>
    <t>HTTP://WWW.CRESCENDOPARTNERS.COM</t>
  </si>
  <si>
    <t>802-115126</t>
  </si>
  <si>
    <t>SAAS VENTURES, L.L.C.</t>
  </si>
  <si>
    <t>7920 NORFOLK AVENUE, SUITE 1150</t>
  </si>
  <si>
    <t>https://www.saasventurecapital.com/</t>
  </si>
  <si>
    <t>802-110241</t>
  </si>
  <si>
    <t>J-STAR CO., LTD.</t>
  </si>
  <si>
    <t>1-12-1 YURAKUCHO</t>
  </si>
  <si>
    <t>CHIYODA, TOKYO</t>
  </si>
  <si>
    <t>100-0006</t>
  </si>
  <si>
    <t>81 3 6269 9701</t>
  </si>
  <si>
    <t>81 3 6269 9710</t>
  </si>
  <si>
    <t>HTTP://WWW.J-STAR.CO.JP/EN/</t>
  </si>
  <si>
    <t>802-75284</t>
  </si>
  <si>
    <t>HITECVISION</t>
  </si>
  <si>
    <t>HITEC VISION ADVISORY AS</t>
  </si>
  <si>
    <t>JAATTAAVAAGVEIEN 7, 5TH FLOOR</t>
  </si>
  <si>
    <t>STAVANGER</t>
  </si>
  <si>
    <t>47 51 20 20 20</t>
  </si>
  <si>
    <t>47 51 20 20 51</t>
  </si>
  <si>
    <t>P.O. BOX 8120</t>
  </si>
  <si>
    <t>HTTP://WWW.HITECVISION.COM</t>
  </si>
  <si>
    <t>802-76596</t>
  </si>
  <si>
    <t>RRE VENTURES</t>
  </si>
  <si>
    <t>RRE ADVISORS, LLC</t>
  </si>
  <si>
    <t>130 EAST 59TH STREET 17TH FLOOR</t>
  </si>
  <si>
    <t>212-418-5100</t>
  </si>
  <si>
    <t>212-504-2720</t>
  </si>
  <si>
    <t>HTTP://WWW.RRE.COM</t>
  </si>
  <si>
    <t>802-116745</t>
  </si>
  <si>
    <t>MVP OF MANAGER</t>
  </si>
  <si>
    <t>MVP MANAGER LLC</t>
  </si>
  <si>
    <t>5 PENN PLAZA, 14TH FLOOR</t>
  </si>
  <si>
    <t>212-858-9900</t>
  </si>
  <si>
    <t>802-108453</t>
  </si>
  <si>
    <t>TEMBO CAPITAL MINING GP LP</t>
  </si>
  <si>
    <t>44 1481 734 759</t>
  </si>
  <si>
    <t>44 1481 734 301</t>
  </si>
  <si>
    <t>802-78145</t>
  </si>
  <si>
    <t>NORTH LOOP CAPITAL MANAGEMENT, LLC</t>
  </si>
  <si>
    <t>2908 HENNEPIN AVENUE SOUTH</t>
  </si>
  <si>
    <t>612-360-9276</t>
  </si>
  <si>
    <t>HTTP://WWW.NORTHLOOPCAPITAL.COM</t>
  </si>
  <si>
    <t>802-75044</t>
  </si>
  <si>
    <t>AIF CAPITAL LIMITED</t>
  </si>
  <si>
    <t>SUITE 901, PCCW TOWER, TAIKOO PLACE</t>
  </si>
  <si>
    <t>979 KING'S ROAD</t>
  </si>
  <si>
    <t>QUARRY BAY</t>
  </si>
  <si>
    <t>852 2912-7888</t>
  </si>
  <si>
    <t>852 2845-0786</t>
  </si>
  <si>
    <t>802-75361</t>
  </si>
  <si>
    <t>MISSION VENTURES OPERATING COMPANY, LLC</t>
  </si>
  <si>
    <t>858-350-2170</t>
  </si>
  <si>
    <t>858-350-2101</t>
  </si>
  <si>
    <t>HTTP://WWW.MISSIONVENTURES.COM</t>
  </si>
  <si>
    <t>802-110872</t>
  </si>
  <si>
    <t>MTECH CAPITAL</t>
  </si>
  <si>
    <t>MTECH CAPITAL MANAGEMENT LLC</t>
  </si>
  <si>
    <t>312 ARIZONA AVENUE</t>
  </si>
  <si>
    <t>310-386-3399</t>
  </si>
  <si>
    <t>https://www.mtechcapital.com/</t>
  </si>
  <si>
    <t>802-75644</t>
  </si>
  <si>
    <t>SAUGATUCK CAPITAL COMPANY</t>
  </si>
  <si>
    <t>4 ARMSTRONG ROAD</t>
  </si>
  <si>
    <t>SHELTON</t>
  </si>
  <si>
    <t>203-348-6669</t>
  </si>
  <si>
    <t>203-324-6995</t>
  </si>
  <si>
    <t>HTTP://WWW.SAUGATUCKCAPITAL.COM</t>
  </si>
  <si>
    <t>802-77939</t>
  </si>
  <si>
    <t>INVESTMENT ADVISORY SERVICES</t>
  </si>
  <si>
    <t>SANDSTONE CAPITAL MANAGEMENT LIMITED</t>
  </si>
  <si>
    <t>C/O MAPLES CORPORATE SERVICES, 309, UGLAND HOUSE</t>
  </si>
  <si>
    <t>KY-1104</t>
  </si>
  <si>
    <t>617-938-6403</t>
  </si>
  <si>
    <t>HTTPS://WWW.SANDCAPLLC.COM</t>
  </si>
  <si>
    <t>CAYMAN LIMITED CORPORATION</t>
  </si>
  <si>
    <t>802-76255</t>
  </si>
  <si>
    <t>BRAEMAR ENERGY VENTURES LLC</t>
  </si>
  <si>
    <t>HTTP://WWW.BRAEMARENERGY.COM</t>
  </si>
  <si>
    <t>802-76226</t>
  </si>
  <si>
    <t>NANODIMENSION AG</t>
  </si>
  <si>
    <t>SIHLAMTSSTRASSE 5</t>
  </si>
  <si>
    <t>41 44 271 75 80</t>
  </si>
  <si>
    <t>802-111098</t>
  </si>
  <si>
    <t>WESTHOOK CAPITAL, LLC</t>
  </si>
  <si>
    <t>11100 SANTA MONICA BLVD</t>
  </si>
  <si>
    <t>310-550-7711</t>
  </si>
  <si>
    <t>HTTP://WWW.WESTHOOK.COM/</t>
  </si>
  <si>
    <t>802-76196</t>
  </si>
  <si>
    <t>ICON MANAGEMENT ASSOCIATES IV, LLC</t>
  </si>
  <si>
    <t>HTTPS://WWW.ICONVENTURES.COM</t>
  </si>
  <si>
    <t>802-76846</t>
  </si>
  <si>
    <t>INNOVATIONSKAPITAL /INNKAP</t>
  </si>
  <si>
    <t>INNOVATIONSKAPITAL NORDIC ADVISORS AB</t>
  </si>
  <si>
    <t>KUNGSPORTSPLATSEN 1</t>
  </si>
  <si>
    <t>GOTHENBURG</t>
  </si>
  <si>
    <t>411 10</t>
  </si>
  <si>
    <t>46 31 609190</t>
  </si>
  <si>
    <t>46 31 609199</t>
  </si>
  <si>
    <t>HTTP://WWW.INNKAP.SE</t>
  </si>
  <si>
    <t>802-115079</t>
  </si>
  <si>
    <t>LBO FRANCE</t>
  </si>
  <si>
    <t>LBO FRANCE GESTION</t>
  </si>
  <si>
    <t>148 RUE DE L'UNIVERSITE</t>
  </si>
  <si>
    <t>33.1.40.62.75.69</t>
  </si>
  <si>
    <t>HTTP://WWW.LBOFRANCE.COM</t>
  </si>
  <si>
    <t>10568360/10568441</t>
  </si>
  <si>
    <t>802-107596</t>
  </si>
  <si>
    <t>MOMENT VENTURES, LLC</t>
  </si>
  <si>
    <t>385 HOMER AVENUE</t>
  </si>
  <si>
    <t>650-687-5007</t>
  </si>
  <si>
    <t>HTTP://WWW.MOMENTVENTURES.COM</t>
  </si>
  <si>
    <t>802-114644</t>
  </si>
  <si>
    <t>ESP INVESTMENT ADVISORS LLC</t>
  </si>
  <si>
    <t>https://www.energyspectrumpartners.com</t>
  </si>
  <si>
    <t>802-108919</t>
  </si>
  <si>
    <t>NGEN MGT II, LLC</t>
  </si>
  <si>
    <t>212-450-9700</t>
  </si>
  <si>
    <t>212-450-9705</t>
  </si>
  <si>
    <t>HTTP://WWW.NGENPARTNERS.COM</t>
  </si>
  <si>
    <t>802-112858</t>
  </si>
  <si>
    <t>NEREUS CAPITAL PARTNERS, LP</t>
  </si>
  <si>
    <t>SUITE 904</t>
  </si>
  <si>
    <t>646-289-5049</t>
  </si>
  <si>
    <t>HTTP://WWW.NEREUSCP.COM</t>
  </si>
  <si>
    <t>549300BCT3SKAX46L362</t>
  </si>
  <si>
    <t>802-107755</t>
  </si>
  <si>
    <t>EIGHT PARTNERS VC, LLC</t>
  </si>
  <si>
    <t>HTTP://8VC.COM</t>
  </si>
  <si>
    <t>802-114422</t>
  </si>
  <si>
    <t>YES VC MANAGEMENT COMPANY, LLC</t>
  </si>
  <si>
    <t>1390 MARKET ST.</t>
  </si>
  <si>
    <t>SUITE 200, PMB 244</t>
  </si>
  <si>
    <t>650-267-4815</t>
  </si>
  <si>
    <t>http://yes.vc</t>
  </si>
  <si>
    <t>802-101486</t>
  </si>
  <si>
    <t>SECTOR FUND SERVICES AS</t>
  </si>
  <si>
    <t>HTTP://WWW.SECTOR.NO/</t>
  </si>
  <si>
    <t>635400NYLD2ECXZPII28</t>
  </si>
  <si>
    <t>802-80556</t>
  </si>
  <si>
    <t>CLEARSIGHT INVESTMENTS AG</t>
  </si>
  <si>
    <t>CHURERSTRASSE 23</t>
  </si>
  <si>
    <t>41-44-251-40-82</t>
  </si>
  <si>
    <t>41-44-251-40-81</t>
  </si>
  <si>
    <t>HTTP://WWW.CLEARSIGHT.CH</t>
  </si>
  <si>
    <t>802-80518</t>
  </si>
  <si>
    <t>HSBC ALTERNATIVE INVESTMENTS LIMITED</t>
  </si>
  <si>
    <t>LEVEL 24</t>
  </si>
  <si>
    <t>8 CANADA SQUARE</t>
  </si>
  <si>
    <t>E14 5HQ</t>
  </si>
  <si>
    <t>44-20-7991-8888</t>
  </si>
  <si>
    <t>http://www.assetmanagement.hsbc.co.uk</t>
  </si>
  <si>
    <t>213800PGV33CF5QE2K87</t>
  </si>
  <si>
    <t>802-113951</t>
  </si>
  <si>
    <t>ALLEGRO FUNDS PTY LTD</t>
  </si>
  <si>
    <t>LEVEL 1, 95 PITT STREET</t>
  </si>
  <si>
    <t>61 2 8228 8700</t>
  </si>
  <si>
    <t>http://ALLEGROFUNDS.COM.AU</t>
  </si>
  <si>
    <t>LIMITED PROPRIETARY COMPANY</t>
  </si>
  <si>
    <t>802-115251</t>
  </si>
  <si>
    <t>RIOT VENTURES MANAGEMENT, LLC</t>
  </si>
  <si>
    <t>2448 MAIN STREET</t>
  </si>
  <si>
    <t>(860) 573-4328</t>
  </si>
  <si>
    <t>HTTP://RIOT.VC</t>
  </si>
  <si>
    <t>802-75914</t>
  </si>
  <si>
    <t>SILVER CREEK VENTURES CORP</t>
  </si>
  <si>
    <t>5949 SHERRY LANE</t>
  </si>
  <si>
    <t>SUITE 1515</t>
  </si>
  <si>
    <t>214-265-2020</t>
  </si>
  <si>
    <t>214-692-6233</t>
  </si>
  <si>
    <t>HTTP://WWW.SILVERCREEKFUND.COM</t>
  </si>
  <si>
    <t>802-100434</t>
  </si>
  <si>
    <t>ZEPHYR MANAGEMENT, L.P.</t>
  </si>
  <si>
    <t>212-508-9400</t>
  </si>
  <si>
    <t>212-508-9494</t>
  </si>
  <si>
    <t>HTTP://WWW.ZEPHYRMANAGEMENT.COM</t>
  </si>
  <si>
    <t>802-74707</t>
  </si>
  <si>
    <t>CASEY CAPITAL, LLC</t>
  </si>
  <si>
    <t>112 ROUTE 39 NORTH</t>
  </si>
  <si>
    <t>SHERMAN</t>
  </si>
  <si>
    <t>646-825-4633</t>
  </si>
  <si>
    <t>802-76774</t>
  </si>
  <si>
    <t>PERCEVA</t>
  </si>
  <si>
    <t>PERCEVA SAS</t>
  </si>
  <si>
    <t>32 AVENUE DE L'OPÉRA</t>
  </si>
  <si>
    <t>+33 1 42 97 19 90</t>
  </si>
  <si>
    <t>+33 1 42 97 19 91</t>
  </si>
  <si>
    <t>HTTP://WWW.PERCEVACAPITAL.COM</t>
  </si>
  <si>
    <t>9695009SHHAIY943IM45</t>
  </si>
  <si>
    <t>FRENCH SOCIETE PAR ACTIONS SIMPLIFIEE</t>
  </si>
  <si>
    <t>802-76924</t>
  </si>
  <si>
    <t>MERCURY FUND</t>
  </si>
  <si>
    <t>MERCURY PARTNERS MANAGEMENT, LLC</t>
  </si>
  <si>
    <t>3737 BUFFALO SPEEDWAY</t>
  </si>
  <si>
    <t>713-715-6820</t>
  </si>
  <si>
    <t>713-715-6826</t>
  </si>
  <si>
    <t>HTTP://WWW.MERCURYFUND.COM</t>
  </si>
  <si>
    <t>802-76449</t>
  </si>
  <si>
    <t>FARNAM STREET CAPITAL, INC.</t>
  </si>
  <si>
    <t>3033 EXCELSIOR BLVD.</t>
  </si>
  <si>
    <t>612-353-6414</t>
  </si>
  <si>
    <t>FUND ADVISOR</t>
  </si>
  <si>
    <t>802-113039</t>
  </si>
  <si>
    <t>SCALAR GAUGE MANAGEMENT, LLC</t>
  </si>
  <si>
    <t>4311 OAK LAWN AVE.</t>
  </si>
  <si>
    <t>(469) 708-2080</t>
  </si>
  <si>
    <t>HTTP://WWW.SCALARGAUGE.COM/</t>
  </si>
  <si>
    <t>802-75383</t>
  </si>
  <si>
    <t>OATV MANAGEMENT COMPANY, LLC</t>
  </si>
  <si>
    <t>775 #. BLITHEDALE</t>
  </si>
  <si>
    <t>415-902-8916</t>
  </si>
  <si>
    <t>HTTP://WWW.OATV.COM</t>
  </si>
  <si>
    <t>802-113417</t>
  </si>
  <si>
    <t>MRC SC MANAGER, LLC</t>
  </si>
  <si>
    <t>700 LARKSPUR LANDING CIRCLE</t>
  </si>
  <si>
    <t>SUITE 199</t>
  </si>
  <si>
    <t>415-839-9570</t>
  </si>
  <si>
    <t>HTTP://WWW.MILEROCKCAPITAL.COM/</t>
  </si>
  <si>
    <t>802-112249</t>
  </si>
  <si>
    <t>WEATHERFORD FUND MANAGEMENT LLC</t>
  </si>
  <si>
    <t>100 NORTH TAMPA STREET</t>
  </si>
  <si>
    <t>SUITE 2320</t>
  </si>
  <si>
    <t>813 714 7017</t>
  </si>
  <si>
    <t>802-74389</t>
  </si>
  <si>
    <t>DOMAIN ASSOCIATES, LLC</t>
  </si>
  <si>
    <t>202 CARNEGIE CENTER</t>
  </si>
  <si>
    <t>609 683 5656</t>
  </si>
  <si>
    <t>609 683 9789</t>
  </si>
  <si>
    <t>HTTP://WWW.DOMAINVC.COM</t>
  </si>
  <si>
    <t>802-74726</t>
  </si>
  <si>
    <t>DYNAMO VENTURE CAPITAL</t>
  </si>
  <si>
    <t>DYNAMO V.C. ADMINISTRADORA DE RECURSOS LTDA.</t>
  </si>
  <si>
    <t>1235 - 6 FLOOR</t>
  </si>
  <si>
    <t>5521 25129394</t>
  </si>
  <si>
    <t>5521 25125720</t>
  </si>
  <si>
    <t>802-107853</t>
  </si>
  <si>
    <t>ZHEN ADVISORS, LTD.</t>
  </si>
  <si>
    <t>C/O CO SERVICES CAYMAN LIMITED</t>
  </si>
  <si>
    <t>345-749-2000</t>
  </si>
  <si>
    <t>345-749-2100</t>
  </si>
  <si>
    <t>FLAT/RM 01, 3/F, CITICORP CENTRE</t>
  </si>
  <si>
    <t>18 WHITFIELD ROAD, TIN HAU</t>
  </si>
  <si>
    <t>HTTP://WWW.ZHENFUND.COM</t>
  </si>
  <si>
    <t>802-76793</t>
  </si>
  <si>
    <t>TANTALLON CAPITAL LIMITED</t>
  </si>
  <si>
    <t>254900DZPATIY8QRZV05</t>
  </si>
  <si>
    <t>802-113815</t>
  </si>
  <si>
    <t>VOR CAPITAL LLP</t>
  </si>
  <si>
    <t>2ND FLOOR 18 HENRIETTA STREET</t>
  </si>
  <si>
    <t>44 7828 343344</t>
  </si>
  <si>
    <t>https://www.vorcapital.co.uk</t>
  </si>
  <si>
    <t>802-75544</t>
  </si>
  <si>
    <t>SIERRA VENTURES MANAGEMENT, L.L.C.</t>
  </si>
  <si>
    <t>802-113780</t>
  </si>
  <si>
    <t>AVENIDA PARTNERS LLC</t>
  </si>
  <si>
    <t>CARERRA 7 NO. 75-66 OF. 701</t>
  </si>
  <si>
    <t>57-1-316-2099</t>
  </si>
  <si>
    <t>HTTPS://WWW.ASHMOREAVENIDA.COM/</t>
  </si>
  <si>
    <t>802-75073</t>
  </si>
  <si>
    <t>NEW MARKETS VENTURE PARTNERS</t>
  </si>
  <si>
    <t>NMGF MANAGEMENT, LLC</t>
  </si>
  <si>
    <t>8161 MAPLE LAWN BLVD.</t>
  </si>
  <si>
    <t>301 362-5511</t>
  </si>
  <si>
    <t>301 362-5517</t>
  </si>
  <si>
    <t>HTTP://WWW.NEWMARKETSVP.COM</t>
  </si>
  <si>
    <t>802-113033</t>
  </si>
  <si>
    <t>KEROGEN CAPITAL  (UK) LIMITED</t>
  </si>
  <si>
    <t>50 PALL MALL</t>
  </si>
  <si>
    <t>SW1Y 5JH</t>
  </si>
  <si>
    <t>44 207 024 7150</t>
  </si>
  <si>
    <t>44 207 024 7151</t>
  </si>
  <si>
    <t>802-109994</t>
  </si>
  <si>
    <t>CHARTLINE CAPITAL PARTNERS</t>
  </si>
  <si>
    <t>CHARTLINE CAPITAL MANAGEMENT, LLC</t>
  </si>
  <si>
    <t>1105 N. MARKET STREET,</t>
  </si>
  <si>
    <t>302-654-1597</t>
  </si>
  <si>
    <t>HTTP://WWW.CHARTLINE.COM</t>
  </si>
  <si>
    <t>802-77368</t>
  </si>
  <si>
    <t>CLOVER ASSET MANAGEMENT, LLC</t>
  </si>
  <si>
    <t>7227 METCALF AVENUE</t>
  </si>
  <si>
    <t>913-428-8278</t>
  </si>
  <si>
    <t>913-428-8279</t>
  </si>
  <si>
    <t>802-78952</t>
  </si>
  <si>
    <t>GRAFTON ASSET MANAGEMENT INC.</t>
  </si>
  <si>
    <t>#1800, 421 7 AVENUE SW</t>
  </si>
  <si>
    <t>T2P 4K9</t>
  </si>
  <si>
    <t>403-261-2747</t>
  </si>
  <si>
    <t>403-263-2591</t>
  </si>
  <si>
    <t>HTTP://WWW.GRAFTONFUNDS.COM</t>
  </si>
  <si>
    <t>802-76061</t>
  </si>
  <si>
    <t>BAY CITY CAPITAL LLC</t>
  </si>
  <si>
    <t>HTTP://WWW.BAYCITYCAPITAL.COM</t>
  </si>
  <si>
    <t>802-73210</t>
  </si>
  <si>
    <t>IDFC PRIVATE EQUITY COMPANY LIMITED</t>
  </si>
  <si>
    <t>IDFC ALTERNATIVES LIMITED</t>
  </si>
  <si>
    <t>NAMAN CHAMBERS, C-32, G-BLOCK</t>
  </si>
  <si>
    <t>BANDRA KURLA COMPLEX, BANDRA EAST</t>
  </si>
  <si>
    <t>7 FLR ONE INDIABULLS CENTRE TOWER 1C,JUPITER MILLS</t>
  </si>
  <si>
    <t>COMPOUND, SENAPATI BAPAT MARG ELPHINSTONE RD</t>
  </si>
  <si>
    <t>HTTP://WWW.IDFC.COM/ALTERNATIVES/ABOUT/IDFC-ALTERNATIVES.HTM</t>
  </si>
  <si>
    <t>A PUBLIC LIMITED COMPANY ORGANIZED IN INDIA</t>
  </si>
  <si>
    <t>802-116769</t>
  </si>
  <si>
    <t>KEENSIGHT CAPITAL</t>
  </si>
  <si>
    <t>KEENSIGHT CAPITAL SAS</t>
  </si>
  <si>
    <t>64, RUE DE LISBONNE</t>
  </si>
  <si>
    <t>+33 1 83 79 87 30</t>
  </si>
  <si>
    <t>+33 1 40 74 88 20</t>
  </si>
  <si>
    <t>https://www.keensightcapital.com/</t>
  </si>
  <si>
    <t>9695002S0E6MOJMK5104</t>
  </si>
  <si>
    <t>802-74633</t>
  </si>
  <si>
    <t>LEAPFROG VENTURES</t>
  </si>
  <si>
    <t>LFV MANAGEMENT, LLC</t>
  </si>
  <si>
    <t>http://www.leapfrogventures.com/</t>
  </si>
  <si>
    <t>802-76088</t>
  </si>
  <si>
    <t>RPM VENTURES</t>
  </si>
  <si>
    <t>RPM VENTURES MANAGEMENT LLC</t>
  </si>
  <si>
    <t>802-110342</t>
  </si>
  <si>
    <t>LIGHTSTONE SINGAPORE PTE. LTD.</t>
  </si>
  <si>
    <t>OCBC CENTRE #27-07</t>
  </si>
  <si>
    <t>65 CHULIA STREET</t>
  </si>
  <si>
    <t>+65 6535-5335</t>
  </si>
  <si>
    <t>500 BOYLSTON ST</t>
  </si>
  <si>
    <t>HTTPS://DYNAMO3.NETAGESOLUTIONS.COM/PORTAL/LOGIN/LIGHTSTONE/PORTALPLUS/</t>
  </si>
  <si>
    <t>802-75950</t>
  </si>
  <si>
    <t>ACTERA GROUP LTD</t>
  </si>
  <si>
    <t>LIME GROVE HOUSE</t>
  </si>
  <si>
    <t>GREEN STREET</t>
  </si>
  <si>
    <t>JE1 2ST</t>
  </si>
  <si>
    <t>44 1534 609 000</t>
  </si>
  <si>
    <t>44 1534 609 333</t>
  </si>
  <si>
    <t>HTTP://ACTERAGROUP.COM</t>
  </si>
  <si>
    <t>INVESTMENT ADVISER</t>
  </si>
  <si>
    <t>802-108443</t>
  </si>
  <si>
    <t>SEMILLERO ADVISORS, LLC</t>
  </si>
  <si>
    <t>316 AVE. DE DIEGO</t>
  </si>
  <si>
    <t>646-413-3484</t>
  </si>
  <si>
    <t>PO BOX 16293</t>
  </si>
  <si>
    <t>HTTP://WWW.SEMILLEROVENTURES.COM/</t>
  </si>
  <si>
    <t>INVESTMENT ADVISORS</t>
  </si>
  <si>
    <t>802-114797</t>
  </si>
  <si>
    <t>JUNIPER MESA MANAGEMENT</t>
  </si>
  <si>
    <t>JUNIPER MESA MANAGEMENT LLC</t>
  </si>
  <si>
    <t>(949) 500-1298</t>
  </si>
  <si>
    <t>802-101473</t>
  </si>
  <si>
    <t>GOLD HILL CAPITAL MANAGEMENT, LLC</t>
  </si>
  <si>
    <t>650-867-6684</t>
  </si>
  <si>
    <t>HTTP://WWW.GOLDHILLCAPITAL.COM</t>
  </si>
  <si>
    <t>802-75844</t>
  </si>
  <si>
    <t>ICON MANAGEMENT ASSOCIATES, LLC</t>
  </si>
  <si>
    <t>802-108444</t>
  </si>
  <si>
    <t>BOW CAPITAL MANAGEMENT, LLC</t>
  </si>
  <si>
    <t>2400 SAND HILL ROAD</t>
  </si>
  <si>
    <t>650-352-2478</t>
  </si>
  <si>
    <t>HTTPS://BOWCAPITAL.COM/</t>
  </si>
  <si>
    <t>802-115083</t>
  </si>
  <si>
    <t>CAUSEWAY MANAGEMENT II, LLC</t>
  </si>
  <si>
    <t>802-112988</t>
  </si>
  <si>
    <t>OCP ASIA (SINGAPORE) PTE. LIMITED</t>
  </si>
  <si>
    <t>350 ORCHARD ROAD</t>
  </si>
  <si>
    <t>21-08/09/10 SHAW HOUSE</t>
  </si>
  <si>
    <t>65 64039880</t>
  </si>
  <si>
    <t>65 64039878</t>
  </si>
  <si>
    <t>549300DG9LFBGR58CV32</t>
  </si>
  <si>
    <t>802-112286</t>
  </si>
  <si>
    <t>SPARKLABS IGNITION MANAGEMENT LLC</t>
  </si>
  <si>
    <t>650 399 6766</t>
  </si>
  <si>
    <t>HTTP://WWW.SPARKLABSVENTURES.COM</t>
  </si>
  <si>
    <t>802-112533</t>
  </si>
  <si>
    <t>SYMMETRIC CAPITAL, LLC</t>
  </si>
  <si>
    <t>890 WINTER STREET</t>
  </si>
  <si>
    <t>02451-1484</t>
  </si>
  <si>
    <t>781-419-1100</t>
  </si>
  <si>
    <t>781-419-1101</t>
  </si>
  <si>
    <t>HTTP://WWW.SYMMETRICCAPITAL.COM</t>
  </si>
  <si>
    <t>802-75217</t>
  </si>
  <si>
    <t>ALLOS VENTURE MANAGEMENT COMPANY, LTD.</t>
  </si>
  <si>
    <t>45202-4175</t>
  </si>
  <si>
    <t>513-456-1001</t>
  </si>
  <si>
    <t>HTTP://WWW.ALLOSVENTURES.COM</t>
  </si>
  <si>
    <t>802-112439</t>
  </si>
  <si>
    <t>AAVISHKAAR VENTURE MANAGEMENT SERVICES PRIVATE LIMITED</t>
  </si>
  <si>
    <t>13B, 6TH FLOOR, TECHNIPLEX II</t>
  </si>
  <si>
    <t>OFF. VEER SAVARKAR FLYOVER, GOREGAON WEST</t>
  </si>
  <si>
    <t>MUMBAI, MAHASHTRA</t>
  </si>
  <si>
    <t>+91 22 6124 8900</t>
  </si>
  <si>
    <t>+91 22 6124 8930</t>
  </si>
  <si>
    <t>HTTPS://WWW.AAVISHKAAR.IN</t>
  </si>
  <si>
    <t>INDIA DOMESTIC COMPANY</t>
  </si>
  <si>
    <t>802-75855</t>
  </si>
  <si>
    <t>CBRE GLOBAL INVESTORS (ASIA) LIMITED</t>
  </si>
  <si>
    <t>2501 PROSPERITY TOWER</t>
  </si>
  <si>
    <t>852 2846 3000</t>
  </si>
  <si>
    <t>852 2501 0609</t>
  </si>
  <si>
    <t>802-114475</t>
  </si>
  <si>
    <t>CROSS OCEAN ADVISER (IRELAND) LIMITED</t>
  </si>
  <si>
    <t>THE VICTORIANS</t>
  </si>
  <si>
    <t>15 EARLSFORT TERRACE</t>
  </si>
  <si>
    <t>D02 YX28</t>
  </si>
  <si>
    <t>+353 (0) 1658 3010</t>
  </si>
  <si>
    <t>802-108321</t>
  </si>
  <si>
    <t>OMAHA BEACH CAPITAL, LLC</t>
  </si>
  <si>
    <t>2750 NE 185TH STREET</t>
  </si>
  <si>
    <t>786-923-0256</t>
  </si>
  <si>
    <t>786-513-7758</t>
  </si>
  <si>
    <t>HTTP://WWW.OMAHABEACHCAPITAL.COM</t>
  </si>
  <si>
    <t>802-79649</t>
  </si>
  <si>
    <t>ACCEL LONDON MANAGEMENT LIMITED</t>
  </si>
  <si>
    <t>1 ROYAL PLAZA, ROYAL AVENUE</t>
  </si>
  <si>
    <t>44-1481-713843</t>
  </si>
  <si>
    <t>44-1481-715219</t>
  </si>
  <si>
    <t>HTTP://WWW.ACCEL.COM/</t>
  </si>
  <si>
    <t>549300WII07U3M6U0928</t>
  </si>
  <si>
    <t>802-110474</t>
  </si>
  <si>
    <t>NUMBERS 13 MANAGEMENT, LP</t>
  </si>
  <si>
    <t>ATTN: ROSS P. BARRETT, 2 HOUSTON CENTER</t>
  </si>
  <si>
    <t>909 FANNIN, SUITE 2000</t>
  </si>
  <si>
    <t>77010-1028</t>
  </si>
  <si>
    <t>318-746-8430</t>
  </si>
  <si>
    <t>802-115240</t>
  </si>
  <si>
    <t>CONCOURSE CAPITAL MANAGEMENT, LLC</t>
  </si>
  <si>
    <t>3060 PEACHTREE ROAD, NW</t>
  </si>
  <si>
    <t>404-751-0100</t>
  </si>
  <si>
    <t>404-751-0054</t>
  </si>
  <si>
    <t>HTTP://WWW.CONCOURSECAP.COM</t>
  </si>
  <si>
    <t>802-114484</t>
  </si>
  <si>
    <t>CAPITALWORKS PRIVATE EQUITY ADVISOR PROPRIETARY LIMITED</t>
  </si>
  <si>
    <t>CAPITAL HILL, 7TH FLOOR, 6 BENMORE ROAD</t>
  </si>
  <si>
    <t>BENMORE, SANDTON</t>
  </si>
  <si>
    <t>PO BOX 653088</t>
  </si>
  <si>
    <t>BENMORE</t>
  </si>
  <si>
    <t>802-116918</t>
  </si>
  <si>
    <t>CROWDFUNDER INVESTMENT NETWORK</t>
  </si>
  <si>
    <t>CROWDFUNDER INVESTMENT NETWORK LLC</t>
  </si>
  <si>
    <t>5757 WILSHIRE BOULEVARD, SUITE 370</t>
  </si>
  <si>
    <t>551-200-3325</t>
  </si>
  <si>
    <t>802-113508</t>
  </si>
  <si>
    <t>SKY9 CAPITAL LTD.</t>
  </si>
  <si>
    <t>1 345 814 7600</t>
  </si>
  <si>
    <t>802-110478</t>
  </si>
  <si>
    <t>WINGSPAN INVESTMENT MANAGEMENT, LP</t>
  </si>
  <si>
    <t>212-307-3400</t>
  </si>
  <si>
    <t>549300OHMTK7Z1GHKX51</t>
  </si>
  <si>
    <t>802-110742</t>
  </si>
  <si>
    <t>LIMIAR CAPITAL MANAGEMENT LLC</t>
  </si>
  <si>
    <t>1700 N. MOORE STREET</t>
  </si>
  <si>
    <t>SUITE 1120</t>
  </si>
  <si>
    <t>22209-1958</t>
  </si>
  <si>
    <t>202 839 3330</t>
  </si>
  <si>
    <t>202-839-3340</t>
  </si>
  <si>
    <t>HTTP://WWW.LIMIARCAPITAL.COM</t>
  </si>
  <si>
    <t>549300HOFIJNFTGO1C36</t>
  </si>
  <si>
    <t>802-108950</t>
  </si>
  <si>
    <t>AVANDA INVESTMENT MANAGEMENT PTE LTD</t>
  </si>
  <si>
    <t>23 CHURCH STREET</t>
  </si>
  <si>
    <t>#09-06 CAPITAL SQUARE</t>
  </si>
  <si>
    <t>(65) 6805 8888</t>
  </si>
  <si>
    <t>(65) 6805 8899</t>
  </si>
  <si>
    <t>HTTPS://WWW.AVANDA.SG</t>
  </si>
  <si>
    <t>549300J4STM9RAM2T140</t>
  </si>
  <si>
    <t>802-108704</t>
  </si>
  <si>
    <t>TORQ CAPITAL MANAGEMENT (HK) LIMITED</t>
  </si>
  <si>
    <t>SUITE 4708, TWO EXCHANGE SQUARE,</t>
  </si>
  <si>
    <t>+852 3701-9500</t>
  </si>
  <si>
    <t>+852 3701-9501</t>
  </si>
  <si>
    <t>HTTPS://WWW.TORQCAP.COM</t>
  </si>
  <si>
    <t>802-75989</t>
  </si>
  <si>
    <t>BALLAST POINT VENTURES</t>
  </si>
  <si>
    <t>BPV MANAGEMENT LLC</t>
  </si>
  <si>
    <t>401 EAST JACKSON STREET</t>
  </si>
  <si>
    <t>33602-5226</t>
  </si>
  <si>
    <t>HTTPS://WWW.BALLASTPOINTVENTURES.COM</t>
  </si>
  <si>
    <t>802-79302</t>
  </si>
  <si>
    <t>KHROM CAPITAL MANAGEMENT</t>
  </si>
  <si>
    <t>KHROM CAPITAL MANAGEMENT, LLC</t>
  </si>
  <si>
    <t>433 BROADWAY</t>
  </si>
  <si>
    <t>6TH FL</t>
  </si>
  <si>
    <t>HTTP://WWW.KHROMCAPITAL.COM</t>
  </si>
  <si>
    <t>802-114621</t>
  </si>
  <si>
    <t>NEWPATH MANAGEMENT, L.P.</t>
  </si>
  <si>
    <t>800 BOYLSTON STREET</t>
  </si>
  <si>
    <t>SUITE 2907</t>
  </si>
  <si>
    <t>02199-1900</t>
  </si>
  <si>
    <t>978-771-9999</t>
  </si>
  <si>
    <t>https://www.crunchbase.com/organization/newpath-management-l-p</t>
  </si>
  <si>
    <t>802-76899</t>
  </si>
  <si>
    <t>RPEV I GP LTD.</t>
  </si>
  <si>
    <t>RUA JOAQUIM FLORIANO 1120</t>
  </si>
  <si>
    <t>CONJUNTO 92 - ITAIM BIBI</t>
  </si>
  <si>
    <t>+55 11 3707-1811</t>
  </si>
  <si>
    <t>HTTP://WWW.RPEV.COM.BR/</t>
  </si>
  <si>
    <t>CAYMAN ISLAND EXEMPTED COMPANY</t>
  </si>
  <si>
    <t>802-79557</t>
  </si>
  <si>
    <t>PACIFIC ADVISORS</t>
  </si>
  <si>
    <t>PACIFIC ADVISORS LLC</t>
  </si>
  <si>
    <t>2173 WALKER LANE</t>
  </si>
  <si>
    <t>HOLLADAY</t>
  </si>
  <si>
    <t>801-278-3051</t>
  </si>
  <si>
    <t>801-278-1105</t>
  </si>
  <si>
    <t>802-78223</t>
  </si>
  <si>
    <t>MID ATLANTIC REAL ESTATE GROUP II, LLC</t>
  </si>
  <si>
    <t>63 CONCORD RD</t>
  </si>
  <si>
    <t>ASTON</t>
  </si>
  <si>
    <t>610-492-7617</t>
  </si>
  <si>
    <t>610-494-6101</t>
  </si>
  <si>
    <t>802-113588</t>
  </si>
  <si>
    <t>FRONTLINE BIOVENTURES (HONG KONG) LIMITED</t>
  </si>
  <si>
    <t>#6706, THE CENTER, 99 QUEEN'S RD CENTRAL, CENTRAL</t>
  </si>
  <si>
    <t>852 2805 1580</t>
  </si>
  <si>
    <t>852 2805 1600</t>
  </si>
  <si>
    <t>HTTP://6DIMENSIONSCAPITAL.COM</t>
  </si>
  <si>
    <t>802-115071</t>
  </si>
  <si>
    <t>FRASER MCCOMBS CAPITAL II LLC</t>
  </si>
  <si>
    <t>1035 PEARL STREET,</t>
  </si>
  <si>
    <t>210-382-6822</t>
  </si>
  <si>
    <t>HTTP://WWW.FMCAP.COM/</t>
  </si>
  <si>
    <t>802-75640</t>
  </si>
  <si>
    <t>BARING PRIVATE EQUITY ASIA GROUP LIMITED</t>
  </si>
  <si>
    <t>309 UGLAND HOUSE</t>
  </si>
  <si>
    <t>+852 28439300</t>
  </si>
  <si>
    <t>+852 28439372</t>
  </si>
  <si>
    <t>8 FINANCE STREET</t>
  </si>
  <si>
    <t>SUITE 3801, TWO IFC, CENTRAL</t>
  </si>
  <si>
    <t>HTTP://WWW.BPEASIA.COM</t>
  </si>
  <si>
    <t>802-85191</t>
  </si>
  <si>
    <t>TOKIO MARINE ASSET MANAGEMENT CO.,LTD.</t>
  </si>
  <si>
    <t>TEKKO BUILDING</t>
  </si>
  <si>
    <t>1-8-2 MARUNOUCHI CHIYODAKU</t>
  </si>
  <si>
    <t>81-3-3212-2844</t>
  </si>
  <si>
    <t>81-3-3212-8406</t>
  </si>
  <si>
    <t>HTTP://WWW.TOKIOMARINEAM.CO.JP/</t>
  </si>
  <si>
    <t>802-77740</t>
  </si>
  <si>
    <t>FIRST BEIJING</t>
  </si>
  <si>
    <t>FIRST BEIJING INVESTMENT LIMITED</t>
  </si>
  <si>
    <t>1502, 15/F., OFFICE PLUS @SHEUNG WAN</t>
  </si>
  <si>
    <t>93-103 WING LOK STREET, SHEUNG WAN</t>
  </si>
  <si>
    <t>852 2789 2986</t>
  </si>
  <si>
    <t>254900EK7HF0SKZH6Y62</t>
  </si>
  <si>
    <t>802-115040</t>
  </si>
  <si>
    <t>WESTWARD PARTNERS LLC</t>
  </si>
  <si>
    <t>WESTWARD MANAGEMENT COMPANY II LLC</t>
  </si>
  <si>
    <t>2412 WESTLAKE AVE N</t>
  </si>
  <si>
    <t>SUITE 4</t>
  </si>
  <si>
    <t>206-669-4007</t>
  </si>
  <si>
    <t>https://www.westwardpartnersllc.com/</t>
  </si>
  <si>
    <t>802-80688</t>
  </si>
  <si>
    <t>BFO INVESTMENTS LLC</t>
  </si>
  <si>
    <t>617-401-2590</t>
  </si>
  <si>
    <t>617-294-6644</t>
  </si>
  <si>
    <t>802-113200</t>
  </si>
  <si>
    <t>SIRE MANAGEMENT CORPORATION</t>
  </si>
  <si>
    <t>152 W. 57TH STREET</t>
  </si>
  <si>
    <t>212-546-6240</t>
  </si>
  <si>
    <t>212-546-6278</t>
  </si>
  <si>
    <t>HTTP://WWW.SIREMGMT.COM</t>
  </si>
  <si>
    <t>802-107663</t>
  </si>
  <si>
    <t>STONY POINT CAPITAL</t>
  </si>
  <si>
    <t>STONY POINT CAPITAL LLC</t>
  </si>
  <si>
    <t>4 WORLD TRADE CENTER</t>
  </si>
  <si>
    <t>29TH FLOOR</t>
  </si>
  <si>
    <t>10007-2381</t>
  </si>
  <si>
    <t>(646) 847-3403</t>
  </si>
  <si>
    <t>HTTP://WWW.RJWCAP.COM/</t>
  </si>
  <si>
    <t>549300B5N5I7RGWE5U11</t>
  </si>
  <si>
    <t>802-112679</t>
  </si>
  <si>
    <t>PRELUDE GROWTH PARTNERS MANAGEMENT COMPANY, LLC</t>
  </si>
  <si>
    <t>917-509-4188</t>
  </si>
  <si>
    <t>HTTPS://PRELUDEGROWTH.COM/</t>
  </si>
  <si>
    <t>802-74275</t>
  </si>
  <si>
    <t>TRIVEST ADVISORS</t>
  </si>
  <si>
    <t>TRIVEST ADVISORS LIMITED</t>
  </si>
  <si>
    <t>ROOM 3508-09, EDINBURGH TOWER</t>
  </si>
  <si>
    <t>THE LANDMARK 15 QUEEN'S ROAD, CENTRAL</t>
  </si>
  <si>
    <t>+852 3906 2600</t>
  </si>
  <si>
    <t>+852 3906 2606</t>
  </si>
  <si>
    <t>5493000Y20NB629NRQ59</t>
  </si>
  <si>
    <t>802-80998</t>
  </si>
  <si>
    <t>AQUA-SPARK MANAGEMENT</t>
  </si>
  <si>
    <t>AQUA-SPARK MANAGEMENT B.V.</t>
  </si>
  <si>
    <t>ACHTER SINT PIETER 5</t>
  </si>
  <si>
    <t>UTRECHT</t>
  </si>
  <si>
    <t>3512 HP</t>
  </si>
  <si>
    <t>31-30-8-200-369</t>
  </si>
  <si>
    <t>HTTP://WWW.AQUA-SPARK.NL</t>
  </si>
  <si>
    <t>DUTCH PRIVATE COMPANY</t>
  </si>
  <si>
    <t>802-75453</t>
  </si>
  <si>
    <t>PEAKSIDE CAPITAL ADVISORS AG</t>
  </si>
  <si>
    <t>BUNDESPLATZ 14</t>
  </si>
  <si>
    <t>ZUG</t>
  </si>
  <si>
    <t>+41 41 544 1150</t>
  </si>
  <si>
    <t>+41 41 544 1151</t>
  </si>
  <si>
    <t>HTTP://WWW.PEAKSIDE.COM</t>
  </si>
  <si>
    <t>802-115156</t>
  </si>
  <si>
    <t>HAZOOR PARTNERS, LLC</t>
  </si>
  <si>
    <t>500 WEST 2ND STREET</t>
  </si>
  <si>
    <t>458-203-0665</t>
  </si>
  <si>
    <t>HTTP://WWW.HAZOORPARTNERS.COM/</t>
  </si>
  <si>
    <t>802-77621</t>
  </si>
  <si>
    <t>SIMPLEX ASSET MANAGEMENT CO., LTD.</t>
  </si>
  <si>
    <t>27TH FLOOR SHIN-MARUNOUCHI BUILDING</t>
  </si>
  <si>
    <t>1-5-1 MARUNOUCHI CHIYODA-KU</t>
  </si>
  <si>
    <t>100-6527</t>
  </si>
  <si>
    <t>813-5208-5211</t>
  </si>
  <si>
    <t>813-5208-5233</t>
  </si>
  <si>
    <t>3538002L4C8Y63M8CB46</t>
  </si>
  <si>
    <t>802-75138</t>
  </si>
  <si>
    <t>KENTUCKY SEED CAPITAL FUND</t>
  </si>
  <si>
    <t>KENTUCKY SEED CAPITAL, LLC</t>
  </si>
  <si>
    <t>CO DESALVO AND COMPANY</t>
  </si>
  <si>
    <t>9987 CARVER RD SUITE 210</t>
  </si>
  <si>
    <t>513-769-4515</t>
  </si>
  <si>
    <t>513-769-0102</t>
  </si>
  <si>
    <t>HTTP://WWW.KYSEED.COM</t>
  </si>
  <si>
    <t>KY</t>
  </si>
  <si>
    <t>802-106646</t>
  </si>
  <si>
    <t>CLEARBELL FUND MANAGEMENT LIMITED</t>
  </si>
  <si>
    <t>2 HAREWOOD PLACE</t>
  </si>
  <si>
    <t>W1S 1BX</t>
  </si>
  <si>
    <t>HTTP://WWW.CLEARBELL.COM</t>
  </si>
  <si>
    <t>802-77702</t>
  </si>
  <si>
    <t>SYCAMORE  VENTURES</t>
  </si>
  <si>
    <t>SYCAMORE MANAGEMENT CORPORATION</t>
  </si>
  <si>
    <t>731 ALEXANDER ROAD</t>
  </si>
  <si>
    <t>609-759-8888</t>
  </si>
  <si>
    <t>609-759-8900</t>
  </si>
  <si>
    <t>HTTPS://WWW.SYCAMOREVENTURES.COM</t>
  </si>
  <si>
    <t>802-100509</t>
  </si>
  <si>
    <t>LDVP MANAGEMENT, LLC</t>
  </si>
  <si>
    <t>802-108604</t>
  </si>
  <si>
    <t>PROOF</t>
  </si>
  <si>
    <t>PROOF MANAGEMENT, LLC</t>
  </si>
  <si>
    <t>11911 FREEDOM DRIVE,</t>
  </si>
  <si>
    <t>SUITE 1080</t>
  </si>
  <si>
    <t>703-563-4100</t>
  </si>
  <si>
    <t>703-563-4111</t>
  </si>
  <si>
    <t>HTTP://PROOF.VC/</t>
  </si>
  <si>
    <t>802-114200</t>
  </si>
  <si>
    <t>P AND J INVESTMENT LTD.</t>
  </si>
  <si>
    <t>1ST FLOOR. THE GRAND PAVILION COMMERCIAL CENTRE.</t>
  </si>
  <si>
    <t>802 WEST BAY ROAD.</t>
  </si>
  <si>
    <t>KY1-1006</t>
  </si>
  <si>
    <t>886-2-2706-7509</t>
  </si>
  <si>
    <t>LEVEL 37, TAIPEI 101 TOWER,</t>
  </si>
  <si>
    <t>NO.7, SECTION 5, XINYI ROAD,</t>
  </si>
  <si>
    <t>100+8862</t>
  </si>
  <si>
    <t>https://pnjfund.com</t>
  </si>
  <si>
    <t>802-110655</t>
  </si>
  <si>
    <t>ROYALTON PARTNERS S.A.</t>
  </si>
  <si>
    <t>22-24 BOULEVARD ROYAL</t>
  </si>
  <si>
    <t>HTTP://WWW.ROYALTON-PARTNERS.COM</t>
  </si>
  <si>
    <t>PUBLIC LIMITED COMPANY (SOCIETE ANONYME)</t>
  </si>
  <si>
    <t>ALTERNATIVE INVESTMENT FUND MANAGER</t>
  </si>
  <si>
    <t>802-116831</t>
  </si>
  <si>
    <t>MILTON STREET CAPITAL LLC</t>
  </si>
  <si>
    <t>3131 EASTSIDE STREET</t>
  </si>
  <si>
    <t>https://miltonstreetcap.com/</t>
  </si>
  <si>
    <t>802-114433</t>
  </si>
  <si>
    <t>SUMMIT AG ADVISORS, LLC</t>
  </si>
  <si>
    <t>10640 COUNTY HIGHWAY</t>
  </si>
  <si>
    <t>D20</t>
  </si>
  <si>
    <t>ALDEN</t>
  </si>
  <si>
    <t>515-854-9820</t>
  </si>
  <si>
    <t>515-854-9831</t>
  </si>
  <si>
    <t>HTTP://SUMMITAG.COM</t>
  </si>
  <si>
    <t>83-0747696</t>
  </si>
  <si>
    <t>802-114406</t>
  </si>
  <si>
    <t>ZAMA CAPITAL ADVISORS LP</t>
  </si>
  <si>
    <t>900 THIRD AVENUE,</t>
  </si>
  <si>
    <t>SUITE 201-6</t>
  </si>
  <si>
    <t>212-418-1235</t>
  </si>
  <si>
    <t>802-113948</t>
  </si>
  <si>
    <t>ROC PARTNERS (HK) LIMITED</t>
  </si>
  <si>
    <t>LEVEL 2505B, THE CENTRIUM</t>
  </si>
  <si>
    <t>60 WYNDHAM STREET</t>
  </si>
  <si>
    <t>http://WWW.ROCP.COM</t>
  </si>
  <si>
    <t>802-117150</t>
  </si>
  <si>
    <t>CRAKE ASSET MANAGEMENT</t>
  </si>
  <si>
    <t>CRAKE ASSET MANAGEMENT LLP</t>
  </si>
  <si>
    <t>78 CORNHILL</t>
  </si>
  <si>
    <t>EC3V 3QQ</t>
  </si>
  <si>
    <t>+44 0 203 947 6900</t>
  </si>
  <si>
    <t>HTTP://CRAKEAM.COM/</t>
  </si>
  <si>
    <t>213800VOZZZ7T41VYB58</t>
  </si>
  <si>
    <t>802-77995</t>
  </si>
  <si>
    <t>LINGERFELT COMMONWEALTH PARTNERS, LLC</t>
  </si>
  <si>
    <t>4198 COX ROAD</t>
  </si>
  <si>
    <t>GLEN ALLEN</t>
  </si>
  <si>
    <t>804-270-0015</t>
  </si>
  <si>
    <t>804-270-0775</t>
  </si>
  <si>
    <t>HTTP://WWW.LINGERFELTCOMMONWEALTH.COM</t>
  </si>
  <si>
    <t>802-77581</t>
  </si>
  <si>
    <t>REDMONT VENTURE PARTNERS, INC.</t>
  </si>
  <si>
    <t>820 SHADES CREEK PARKWAY</t>
  </si>
  <si>
    <t>AL</t>
  </si>
  <si>
    <t>205-943-5125</t>
  </si>
  <si>
    <t>HTTP://WWW.REDMONTVP.COM</t>
  </si>
  <si>
    <t>802-112234</t>
  </si>
  <si>
    <t>STRATEGIC CAPITAL, INC.</t>
  </si>
  <si>
    <t>MO BUILDING 6F</t>
  </si>
  <si>
    <t>HIGASHI 3-14-15, SHIBUYA-KU</t>
  </si>
  <si>
    <t>150-0011</t>
  </si>
  <si>
    <t>81 3 6433 5277</t>
  </si>
  <si>
    <t>81 3 6433 5265</t>
  </si>
  <si>
    <t>HTTP://STRACAP.JP/ENGLISH/</t>
  </si>
  <si>
    <t>353800JTZJBOXKK52H64</t>
  </si>
  <si>
    <t>802-112531</t>
  </si>
  <si>
    <t>GENESIS BLOCK CAPITAL, LLC</t>
  </si>
  <si>
    <t>1160 BATTERY STREET EAST</t>
  </si>
  <si>
    <t>415-580-1677</t>
  </si>
  <si>
    <t>HTTP://WWW.GENESISBLOCKCAPITAL.COM</t>
  </si>
  <si>
    <t>802-75811</t>
  </si>
  <si>
    <t>BENNELONG ASSET MANAGEMENT LLP</t>
  </si>
  <si>
    <t>KEMP HOUSE</t>
  </si>
  <si>
    <t>152-160 CITY ROAD</t>
  </si>
  <si>
    <t>EC1V 2NX</t>
  </si>
  <si>
    <t>7Y1D3TSNJ46Q5DUBC648</t>
  </si>
  <si>
    <t>802-79436</t>
  </si>
  <si>
    <t>PROLOG VENTURES HL II, LLC</t>
  </si>
  <si>
    <t>802-110806</t>
  </si>
  <si>
    <t>FENGHE FUND MANAGEMENT PTE. LTD.</t>
  </si>
  <si>
    <t>SIX BATTERY ROAD, #26-05</t>
  </si>
  <si>
    <t>65 6323 6247</t>
  </si>
  <si>
    <t>65 6221 8815</t>
  </si>
  <si>
    <t>HTTP://WWW.FENGHEGROUP.COM/</t>
  </si>
  <si>
    <t>254900EW25G5UZWBG359</t>
  </si>
  <si>
    <t>802-77609</t>
  </si>
  <si>
    <t>PENTA CAPITAL LLP</t>
  </si>
  <si>
    <t>150 ST VINCENT STREET</t>
  </si>
  <si>
    <t>GLASGOW</t>
  </si>
  <si>
    <t>G77 6TY</t>
  </si>
  <si>
    <t>+44 141 572 7300</t>
  </si>
  <si>
    <t>+44 141 572 7310</t>
  </si>
  <si>
    <t>HTTP://PENTACAPITAL.COM</t>
  </si>
  <si>
    <t>802-74623</t>
  </si>
  <si>
    <t>SCP PRIVATE EQUITY MANAGEMENT COMPANY, LLC</t>
  </si>
  <si>
    <t>610-995-2900</t>
  </si>
  <si>
    <t>HTTP://WWW.SCPPARTNERS.COM</t>
  </si>
  <si>
    <t>802-114037</t>
  </si>
  <si>
    <t>NOTZ, STUCKI EUROPE S.A.</t>
  </si>
  <si>
    <t>11, BOULEVARD DE LA FOIRE</t>
  </si>
  <si>
    <t>L-1528</t>
  </si>
  <si>
    <t>352-2627111</t>
  </si>
  <si>
    <t>529900WU7EJQ5EEU6Y53</t>
  </si>
  <si>
    <t>802-78766</t>
  </si>
  <si>
    <t>ESO MANAGEMENT LUXEMBOURG II SARL</t>
  </si>
  <si>
    <t>352 27 61 62 12</t>
  </si>
  <si>
    <t>352 27 61 62 2</t>
  </si>
  <si>
    <t>802-78331</t>
  </si>
  <si>
    <t>EMERALD DEVELOPMENT MANAGERS LP</t>
  </si>
  <si>
    <t>909 THIRD AVENUE</t>
  </si>
  <si>
    <t>FLOOR 15</t>
  </si>
  <si>
    <t>10022-4745</t>
  </si>
  <si>
    <t>212-317-2250</t>
  </si>
  <si>
    <t>212-317-2255</t>
  </si>
  <si>
    <t>HTTP://WWW.EMERALDMANAGERS.COM</t>
  </si>
  <si>
    <t>802-75969</t>
  </si>
  <si>
    <t>COLLER CAPITAL LIMITED</t>
  </si>
  <si>
    <t>116 PARK STREET</t>
  </si>
  <si>
    <t>W1K 6AF</t>
  </si>
  <si>
    <t>44 20 7631 8500</t>
  </si>
  <si>
    <t>44 20 7631 8555</t>
  </si>
  <si>
    <t>HTTP://WWW.COLLERCAPITAL.COM</t>
  </si>
  <si>
    <t>802-114762</t>
  </si>
  <si>
    <t>FRIST CRESSEY VENTURES MANAGEMENT, LLC</t>
  </si>
  <si>
    <t>40 BURTON HILLS BOULEVARD, SUITE 370</t>
  </si>
  <si>
    <t>37215-6287</t>
  </si>
  <si>
    <t>615-933-6889</t>
  </si>
  <si>
    <t>http://www.fcventures.com</t>
  </si>
  <si>
    <t>802-110066</t>
  </si>
  <si>
    <t>ZETTA VENTURE CAPITAL, LLC</t>
  </si>
  <si>
    <t>473 JACKSON STREET</t>
  </si>
  <si>
    <t>415-828-0852</t>
  </si>
  <si>
    <t>HTTP://WWW.ZETTAVP.COM</t>
  </si>
  <si>
    <t>802-115152</t>
  </si>
  <si>
    <t>COLLE CAPITAL</t>
  </si>
  <si>
    <t>COLLE MANAGEMENT, L.L.C.</t>
  </si>
  <si>
    <t>222 BROADWAY, 19TH FLOOR</t>
  </si>
  <si>
    <t>(917) 907-4618</t>
  </si>
  <si>
    <t>https://www.collecapital.com</t>
  </si>
  <si>
    <t>802-107274</t>
  </si>
  <si>
    <t>EIGHT ENTERPRISES, LLC</t>
  </si>
  <si>
    <t>802-114587</t>
  </si>
  <si>
    <t>ILLUMINATE FINANCIAL MANAGEMENT LLP</t>
  </si>
  <si>
    <t>3RD FLOOR, 85 GREAT EASTERN STREET</t>
  </si>
  <si>
    <t>EC2A 3HY</t>
  </si>
  <si>
    <t>44 (0)203 198 1600</t>
  </si>
  <si>
    <t>https://twitter.com/IlluminateFM</t>
  </si>
  <si>
    <t>802-75173</t>
  </si>
  <si>
    <t>DFJ GROWTH</t>
  </si>
  <si>
    <t>DFJ GROWTH MANAGEMENT, LLC</t>
  </si>
  <si>
    <t>HTTP://WWW.DFJGROWTH.COM</t>
  </si>
  <si>
    <t>802-108365</t>
  </si>
  <si>
    <t>PEARL RIVER CAPITAL, LLC</t>
  </si>
  <si>
    <t>269-262-4144</t>
  </si>
  <si>
    <t>HTTPS://WWW.PRCQUANT.COM</t>
  </si>
  <si>
    <t>549300PMCMHJU0F2BS98</t>
  </si>
  <si>
    <t>802-74394</t>
  </si>
  <si>
    <t>AISLING CAPITAL LLC</t>
  </si>
  <si>
    <t>212-651-6380</t>
  </si>
  <si>
    <t>212-651-6379</t>
  </si>
  <si>
    <t>HTTP://WWW.AISLINGCAPITAL.COM</t>
  </si>
  <si>
    <t>802-75004</t>
  </si>
  <si>
    <t>EMERGENT MEDICAL PARTNERS</t>
  </si>
  <si>
    <t>EMP MANAGEMENT, L.L.C.</t>
  </si>
  <si>
    <t>205 SOUTH DRIVE</t>
  </si>
  <si>
    <t>SUITE B</t>
  </si>
  <si>
    <t>650-851-0091</t>
  </si>
  <si>
    <t>650-851-0095</t>
  </si>
  <si>
    <t>HTTP://WWW.EMVLLP.COM</t>
  </si>
  <si>
    <t>802-112418</t>
  </si>
  <si>
    <t>TLV PARTNERS</t>
  </si>
  <si>
    <t>BEK SEGEV MANAGEMENT LTD</t>
  </si>
  <si>
    <t>21 HAARBAA</t>
  </si>
  <si>
    <t>HTTPS://WWW.TLV.PARTNERS</t>
  </si>
  <si>
    <t>802-112878</t>
  </si>
  <si>
    <t>P10 CAPITAL MANAGEMENT, LLC</t>
  </si>
  <si>
    <t>8214 WESTCHESTER DRIVE,</t>
  </si>
  <si>
    <t>214-999-0147</t>
  </si>
  <si>
    <t>214-602-6125</t>
  </si>
  <si>
    <t>802-113805</t>
  </si>
  <si>
    <t>FALCHION CAPITAL MANAGEMENT, LP</t>
  </si>
  <si>
    <t>2 PARK AVENUE</t>
  </si>
  <si>
    <t>212-235-2093</t>
  </si>
  <si>
    <t>HTTPS://WWW.LINKEDIN.COM/COMPANY/FALCHION-CAPITAL-MANAGEMENT</t>
  </si>
  <si>
    <t>802-107271</t>
  </si>
  <si>
    <t>KINDERHOOK PARTNERS, LLC</t>
  </si>
  <si>
    <t>2 EXECUTIVE DRIVE</t>
  </si>
  <si>
    <t>SUITE 585</t>
  </si>
  <si>
    <t>201-461-0955</t>
  </si>
  <si>
    <t>201-461-7793</t>
  </si>
  <si>
    <t>HTTP://KINDERHOOKPARTNERS.COM</t>
  </si>
  <si>
    <t>802-106610</t>
  </si>
  <si>
    <t>STRATUS GESTÃO DE CARTEIRAS LTDA.</t>
  </si>
  <si>
    <t>RUA FUNCHAL, 418, 28 FLOOR</t>
  </si>
  <si>
    <t>55 11 2166 8800</t>
  </si>
  <si>
    <t>55 11 2166 8801</t>
  </si>
  <si>
    <t>HTTP://WWW.STRATUSBR.COM</t>
  </si>
  <si>
    <t>BRAZILIAN EQUIVALENT OF AN LLC ("LIMITADA")</t>
  </si>
  <si>
    <t>802-75259</t>
  </si>
  <si>
    <t>RIVER CAPITAL, INC</t>
  </si>
  <si>
    <t>4200 NORTHSIDE PARKWAY , BUILDING 14, SUITE 250</t>
  </si>
  <si>
    <t>404-873-2166</t>
  </si>
  <si>
    <t>404-873-2158</t>
  </si>
  <si>
    <t>HTTP://WWW.RIVER-CAPITAL.COM</t>
  </si>
  <si>
    <t>802-110599</t>
  </si>
  <si>
    <t>MAIDEN LANE VENTURES II , LLC</t>
  </si>
  <si>
    <t>164 TOWNSEND STREET</t>
  </si>
  <si>
    <t>NO. 4</t>
  </si>
  <si>
    <t>HTTP://WWW.MAIDENLANE.COM/</t>
  </si>
  <si>
    <t>802-80099</t>
  </si>
  <si>
    <t>CLOUD APPS CAPITAL PARTNERS</t>
  </si>
  <si>
    <t>CLOUD APPS MANAGEMENT, LLC</t>
  </si>
  <si>
    <t>1 SUTTER STREET, SUITE 900</t>
  </si>
  <si>
    <t>650-492-1414</t>
  </si>
  <si>
    <t>650-251-4271</t>
  </si>
  <si>
    <t>HTTP://CLOUDAPPSCAPITAL.COM/</t>
  </si>
  <si>
    <t>802-76269</t>
  </si>
  <si>
    <t>SEQUOIA CAPITAL INDIA OPERATIONS LLC</t>
  </si>
  <si>
    <t>802-75596</t>
  </si>
  <si>
    <t>SYNTEGRA CAPITAL INVESTORS LIMITED</t>
  </si>
  <si>
    <t>ST BRIDES HOUSE</t>
  </si>
  <si>
    <t>10 SALISBURY SQUARE</t>
  </si>
  <si>
    <t>EC4Y8EH</t>
  </si>
  <si>
    <t>802-112105</t>
  </si>
  <si>
    <t>1908 CAPITAL, LLC</t>
  </si>
  <si>
    <t>750 HAMMOND DRIVE, BUILDING 5</t>
  </si>
  <si>
    <t>SANDY SPRINGS</t>
  </si>
  <si>
    <t>(678) 257-2735</t>
  </si>
  <si>
    <t>HTTP://1908CAPITAL.COM/</t>
  </si>
  <si>
    <t>802-114285</t>
  </si>
  <si>
    <t>PELHAM GLOBAL FINANCIALS LTD</t>
  </si>
  <si>
    <t>44 20 7747 0200</t>
  </si>
  <si>
    <t>44 20 7747 0299</t>
  </si>
  <si>
    <t>549300KO9KLN1WWMWR25</t>
  </si>
  <si>
    <t>802-74950</t>
  </si>
  <si>
    <t>BREVAN HOWARD INVESTMENT PRODUCTS LIMITED</t>
  </si>
  <si>
    <t>6TH FLOOR, 37 ESPLANADE, ST HELIER</t>
  </si>
  <si>
    <t>44 1534 605400</t>
  </si>
  <si>
    <t>44 1534 605401</t>
  </si>
  <si>
    <t>5493002E7TNTNXY7TG04</t>
  </si>
  <si>
    <t>802-75790</t>
  </si>
  <si>
    <t>AUSTIN VENTURES</t>
  </si>
  <si>
    <t>AVP MANAGEMENT SERVICES, INC.</t>
  </si>
  <si>
    <t>835 W. 6TH STREET</t>
  </si>
  <si>
    <t>512-476-3952</t>
  </si>
  <si>
    <t>HTTP://WWW.AUSTINVENTURES.COM</t>
  </si>
  <si>
    <t>802-75510</t>
  </si>
  <si>
    <t>SOURCE CAPITAL ADVISORS, LLC</t>
  </si>
  <si>
    <t>75 14TH STREET STE 2700</t>
  </si>
  <si>
    <t>802-114754</t>
  </si>
  <si>
    <t>ALPHA INNOVATIONS LTD.</t>
  </si>
  <si>
    <t>100 REID STREET</t>
  </si>
  <si>
    <t>PENTHOUSE W</t>
  </si>
  <si>
    <t>http://alphainnovations.io</t>
  </si>
  <si>
    <t>2831279M4CT0</t>
  </si>
  <si>
    <t>802-75893</t>
  </si>
  <si>
    <t>OPENVIEW INVESTMENTS, LLC</t>
  </si>
  <si>
    <t>303 CONGRESS STREET SUITE 6FL</t>
  </si>
  <si>
    <t>617-478-7500</t>
  </si>
  <si>
    <t>617-478-7501</t>
  </si>
  <si>
    <t>HTTP://WWW.OPENVIEWPARTNERS.COM</t>
  </si>
  <si>
    <t>802-74587</t>
  </si>
  <si>
    <t>EAGLE VALUE PARTNERS, LLC</t>
  </si>
  <si>
    <t>655 THIRD AVE., 11TH FLOOR</t>
  </si>
  <si>
    <t>212-812-3080</t>
  </si>
  <si>
    <t>212-812-3085</t>
  </si>
  <si>
    <t>802-76121</t>
  </si>
  <si>
    <t>MOORING FUND MANAGER, LLC</t>
  </si>
  <si>
    <t>8609 WESTWOOD CENTER DRIVE</t>
  </si>
  <si>
    <t>VIENNA</t>
  </si>
  <si>
    <t>22182-2278</t>
  </si>
  <si>
    <t>703-917-0707</t>
  </si>
  <si>
    <t>703-923-8901</t>
  </si>
  <si>
    <t>HTTP://WWW.MOORINGFINANCIAL.COM</t>
  </si>
  <si>
    <t>802-75777</t>
  </si>
  <si>
    <t>SAIF</t>
  </si>
  <si>
    <t>SAIF ADVISORS LIMITED</t>
  </si>
  <si>
    <t>2516-2520, TWO PACIFIC PLACE</t>
  </si>
  <si>
    <t>852 2918 2200</t>
  </si>
  <si>
    <t>852 2234 9116</t>
  </si>
  <si>
    <t>HTTP://WWW.SBAIF.COM</t>
  </si>
  <si>
    <t>802-107564</t>
  </si>
  <si>
    <t>MMF CAPITAL MANAGEMENT LLC</t>
  </si>
  <si>
    <t>55 WEST MONROE STREET STE 3650</t>
  </si>
  <si>
    <t>SUITE 3650</t>
  </si>
  <si>
    <t>60603-5033</t>
  </si>
  <si>
    <t>312-291-7300</t>
  </si>
  <si>
    <t>312-345-0665</t>
  </si>
  <si>
    <t>HTTP://WWW.MMFCAPITAL.COM</t>
  </si>
  <si>
    <t>802-110865</t>
  </si>
  <si>
    <t>RBMP CAPITAL MANAGEMENT LLP</t>
  </si>
  <si>
    <t>44 20 7509 6564</t>
  </si>
  <si>
    <t>213800UOEK29ILM11L07</t>
  </si>
  <si>
    <t>802-113386</t>
  </si>
  <si>
    <t>6 DIMENSIONS CAPITAL</t>
  </si>
  <si>
    <t>6 DIMENSIONS CAPITAL LIMITED</t>
  </si>
  <si>
    <t>(852)-2805 1580</t>
  </si>
  <si>
    <t>(852)-2805 1600</t>
  </si>
  <si>
    <t>UNIT 6706, THE CENTER</t>
  </si>
  <si>
    <t>802-113224</t>
  </si>
  <si>
    <t>REDWOOD ASSET MANAGEMENT, INC.</t>
  </si>
  <si>
    <t>ONE BELVEDERE PLACE</t>
  </si>
  <si>
    <t>94941-2493</t>
  </si>
  <si>
    <t>415-389-7373</t>
  </si>
  <si>
    <t>415-381-1773</t>
  </si>
  <si>
    <t>802-76415</t>
  </si>
  <si>
    <t>MILESTONE CAPITAL ADVISORS III LIMITED</t>
  </si>
  <si>
    <t>8621 6437 9190</t>
  </si>
  <si>
    <t>8621 6437 9590</t>
  </si>
  <si>
    <t>802-115205</t>
  </si>
  <si>
    <t>SVOBODA CAPITAL PARTNERS LLC</t>
  </si>
  <si>
    <t>312-267-8750</t>
  </si>
  <si>
    <t>312-267-6025</t>
  </si>
  <si>
    <t>https://svoco.com/</t>
  </si>
  <si>
    <t>802-75260</t>
  </si>
  <si>
    <t>RUBICON FUND MANAGEMENT, LLP</t>
  </si>
  <si>
    <t>011-44-20-7074-4200</t>
  </si>
  <si>
    <t>011-44-20-7074-4299</t>
  </si>
  <si>
    <t>HTTP://WWW.RUBICON-UK.COM</t>
  </si>
  <si>
    <t>802-75883</t>
  </si>
  <si>
    <t>TRAFALGAR CAPITAL MANAGEMENT (HK) LIMITED</t>
  </si>
  <si>
    <t>18TH FLOOR, THE WORKSTATION</t>
  </si>
  <si>
    <t>43-45 LYNDHURST TERRACE, CENTRAL</t>
  </si>
  <si>
    <t>HG</t>
  </si>
  <si>
    <t>852 2218 8388</t>
  </si>
  <si>
    <t>852 2218 8399</t>
  </si>
  <si>
    <t>HTTP://WWW.TRAFALGARCAPITAL.COM</t>
  </si>
  <si>
    <t>549300KYXDO8PIZHQ970</t>
  </si>
  <si>
    <t>802-75554</t>
  </si>
  <si>
    <t>THE CUE BALL GROUP, LLC</t>
  </si>
  <si>
    <t>ONE FANEUIL HALL SQUARE</t>
  </si>
  <si>
    <t>617-542-0100</t>
  </si>
  <si>
    <t>617-249-1714</t>
  </si>
  <si>
    <t>HTTP://WWW.CUEBALL.COM/</t>
  </si>
  <si>
    <t>802-107253</t>
  </si>
  <si>
    <t>AUTOTECH MANAGEMENT, L.L.C.</t>
  </si>
  <si>
    <t>525 MIDDLEFIELD ROAD</t>
  </si>
  <si>
    <t>STE 130</t>
  </si>
  <si>
    <t>94025-3441</t>
  </si>
  <si>
    <t>650-326-1243</t>
  </si>
  <si>
    <t>HTTP://WWW.AUTOTECHVC.COM</t>
  </si>
  <si>
    <t>802-76274</t>
  </si>
  <si>
    <t>GLOBAL OPPORTUNITY ADVISORS (MAURITIUS) LIMITED</t>
  </si>
  <si>
    <t>OFFICE 201, STERLING TOWER, 14 POUDRIERE STREET</t>
  </si>
  <si>
    <t>+230 245 6356</t>
  </si>
  <si>
    <t>802-112117</t>
  </si>
  <si>
    <t>WEST VENTURE MANAGEMENT, LLC</t>
  </si>
  <si>
    <t>50 PACIFIC AVENUE</t>
  </si>
  <si>
    <t>(415) 429-0180</t>
  </si>
  <si>
    <t>HTTP://WWW.WEST-SF.COM/</t>
  </si>
  <si>
    <t>802-110185</t>
  </si>
  <si>
    <t>B CAPITAL GROUP</t>
  </si>
  <si>
    <t>B CAPITAL GROUP MANAGEMENT, L.P.</t>
  </si>
  <si>
    <t>1240 ROSECRANS AVE</t>
  </si>
  <si>
    <t>MANHATTAN BEACH</t>
  </si>
  <si>
    <t>310-698-1270</t>
  </si>
  <si>
    <t>HTTP://WWW.BCAPGROUP.COM</t>
  </si>
  <si>
    <t>802-75530</t>
  </si>
  <si>
    <t>FREESTYLE CAPITAL MANAGEMENT, LLC</t>
  </si>
  <si>
    <t>38 MILLER AVENUE</t>
  </si>
  <si>
    <t>#490</t>
  </si>
  <si>
    <t>415-250-8651</t>
  </si>
  <si>
    <t>HTTP://WWW.FREESTYLE.VC</t>
  </si>
  <si>
    <t>802-113318</t>
  </si>
  <si>
    <t>2X CPGP MANAGEMENT COMPANY LLC</t>
  </si>
  <si>
    <t>20 NORTH WACKER DRIVE</t>
  </si>
  <si>
    <t>SUITE 3120</t>
  </si>
  <si>
    <t>60606-3182</t>
  </si>
  <si>
    <t>312-357-1800</t>
  </si>
  <si>
    <t>312-873-4509</t>
  </si>
  <si>
    <t>HTTP://WWW.2XPARTNERS.COM</t>
  </si>
  <si>
    <t>802-113119</t>
  </si>
  <si>
    <t>B. RILEY ALTERNATIVES</t>
  </si>
  <si>
    <t>BR DIALECTIC CAPITAL MANAGEMENT, LLC</t>
  </si>
  <si>
    <t>119 ROWAYTON AVE.</t>
  </si>
  <si>
    <t>212-230-3220</t>
  </si>
  <si>
    <t>https://brileyfin.lpages.co/brileyalternatives/</t>
  </si>
  <si>
    <t>549300DOI73QNT1YZC11</t>
  </si>
  <si>
    <t>802-77200</t>
  </si>
  <si>
    <t>ABRAAJ MAURITIUS LIMITED</t>
  </si>
  <si>
    <t>LEVEL 12, NEXTERACOM - TOWER 1 CYBERCITY</t>
  </si>
  <si>
    <t>230 464 9494</t>
  </si>
  <si>
    <t>230 467 9393</t>
  </si>
  <si>
    <t>802-76286</t>
  </si>
  <si>
    <t>NEW VENTURE PARTNERS</t>
  </si>
  <si>
    <t>NEW VENTURE PARTNERS LLC</t>
  </si>
  <si>
    <t>908 209-9646</t>
  </si>
  <si>
    <t>HTTP://WWW.NEWVENTUREPARTNERS.COM</t>
  </si>
  <si>
    <t>802-112675</t>
  </si>
  <si>
    <t>WERRUS ENERGY MANAGEMENT COMPANY, LLC</t>
  </si>
  <si>
    <t>ONE CITY CENTRE</t>
  </si>
  <si>
    <t>1021 MAIN STREET, SUITE 1960</t>
  </si>
  <si>
    <t>717-337-4076</t>
  </si>
  <si>
    <t>713-337-4078</t>
  </si>
  <si>
    <t>HTTPS://WWW.WERRUS.COM</t>
  </si>
  <si>
    <t>802-111804</t>
  </si>
  <si>
    <t>AVID PARK MANAGEMENT, LP</t>
  </si>
  <si>
    <t>182 HOWARD STREET</t>
  </si>
  <si>
    <t>#540</t>
  </si>
  <si>
    <t>415-870-4775</t>
  </si>
  <si>
    <t>650-646-3837</t>
  </si>
  <si>
    <t>HTTPS://SERVICES.SUNGARDDX.COM/LOGIN/1701355</t>
  </si>
  <si>
    <t>802-111696</t>
  </si>
  <si>
    <t>LOCAL GLOBE VII GP LIMITED</t>
  </si>
  <si>
    <t>802-79247</t>
  </si>
  <si>
    <t>CREADOR</t>
  </si>
  <si>
    <t>CREADOR SDN BHD</t>
  </si>
  <si>
    <t>LOT 8.02B (EAST WING), 8TH FLOOR, MENARA BRDB</t>
  </si>
  <si>
    <t>285, JALAN MA'AROF</t>
  </si>
  <si>
    <t>+60 (3) 2182 6888</t>
  </si>
  <si>
    <t>+60 (3) 2182 6889</t>
  </si>
  <si>
    <t>HTTP://WWW.CREADOR.COM</t>
  </si>
  <si>
    <t>802-115094</t>
  </si>
  <si>
    <t>PEARL DIVER CLO OPPORTUNITY 2019 GP LTD.</t>
  </si>
  <si>
    <t>213800RYVKDJVXOI3B2</t>
  </si>
  <si>
    <t>802-112296</t>
  </si>
  <si>
    <t>HATTERAS VENTURE ADVISORS V LLC</t>
  </si>
  <si>
    <t>280 S. MANGUM STREET,</t>
  </si>
  <si>
    <t>802-77486</t>
  </si>
  <si>
    <t>COMPASS EQUITY ADVISORS LLC</t>
  </si>
  <si>
    <t>240 STOCKTON STREET</t>
  </si>
  <si>
    <t>94108-5324</t>
  </si>
  <si>
    <t>(628) 218-7979</t>
  </si>
  <si>
    <t>802-79291</t>
  </si>
  <si>
    <t>RENAISSANCERE FUND MANAGEMENT LTD.</t>
  </si>
  <si>
    <t>441-296-0062</t>
  </si>
  <si>
    <t>5493004120K8SI2WBI79</t>
  </si>
  <si>
    <t>802-96247</t>
  </si>
  <si>
    <t>MATH VENTURE PARTNERS MANAGEMENT, LLC</t>
  </si>
  <si>
    <t>222 WEST MERCHANDISE MART PLAZA, SUITE 1212</t>
  </si>
  <si>
    <t>773-744-0202</t>
  </si>
  <si>
    <t>HTTP://WWW.MATHVENTUREPARTNERS.COM/</t>
  </si>
  <si>
    <t>802-75388</t>
  </si>
  <si>
    <t>SIGNET HEALTHCARE PARTNERS, LLC</t>
  </si>
  <si>
    <t>802-75133</t>
  </si>
  <si>
    <t>LOUELLA CAPITAL PARTNERS, LLC</t>
  </si>
  <si>
    <t>308 E. LANCASTER AVENUE, SUITE 300</t>
  </si>
  <si>
    <t>WYNNEWOOD</t>
  </si>
  <si>
    <t>610-896-3000</t>
  </si>
  <si>
    <t>610-896-4173</t>
  </si>
  <si>
    <t>802-108719</t>
  </si>
  <si>
    <t>ICON MANAGEMENT ASSOCIATES VI, LLC</t>
  </si>
  <si>
    <t>505 HAMILTON AVENUE,</t>
  </si>
  <si>
    <t>(650) 463-8800</t>
  </si>
  <si>
    <t>(650) 463-8801</t>
  </si>
  <si>
    <t>802-73200</t>
  </si>
  <si>
    <t>EQT PARTNERS GMBH</t>
  </si>
  <si>
    <t>LEOPOLDSTR. 8</t>
  </si>
  <si>
    <t>D-80802</t>
  </si>
  <si>
    <t>+49 89 255 499-00</t>
  </si>
  <si>
    <t>+49 89 255 499-99</t>
  </si>
  <si>
    <t>GESELLSCHAFT MIT BESCHRÄNKTER HAFTUNG ("GMBH")</t>
  </si>
  <si>
    <t>802-75035</t>
  </si>
  <si>
    <t>CX CAPITAL MANAGEMENT LIMITED</t>
  </si>
  <si>
    <t>22, SAINT GEORGES STREET</t>
  </si>
  <si>
    <t>+230 212 9800</t>
  </si>
  <si>
    <t>+230 212 9833</t>
  </si>
  <si>
    <t>802-76951</t>
  </si>
  <si>
    <t>MICROANGEL PARTNERS LLC</t>
  </si>
  <si>
    <t>512-212-1160</t>
  </si>
  <si>
    <t>512-428-8198</t>
  </si>
  <si>
    <t>11601 ALTERRA PARKWAY</t>
  </si>
  <si>
    <t>HTTP://WWW.MICROANGELPARTNERS.COM</t>
  </si>
  <si>
    <t>802-112643</t>
  </si>
  <si>
    <t>LAWSHARES, LLC</t>
  </si>
  <si>
    <t>33 WHITEHALL STREET</t>
  </si>
  <si>
    <t>(646) 768-0411</t>
  </si>
  <si>
    <t>802-99356</t>
  </si>
  <si>
    <t>ANTIN INFRASTRUCTURE PARTNERS UK LTD</t>
  </si>
  <si>
    <t>14 ST. GEORGE STREET</t>
  </si>
  <si>
    <t>W1S 1FE</t>
  </si>
  <si>
    <t>44 2074946951</t>
  </si>
  <si>
    <t>44 2074946999</t>
  </si>
  <si>
    <t>HTTP://WWW.ANTIN-IP.COM</t>
  </si>
  <si>
    <t>213800RBTGJOSDP7VV59</t>
  </si>
  <si>
    <t>802-77300</t>
  </si>
  <si>
    <t>CROSSCUT VENTURES MANAGEMENT, LLC</t>
  </si>
  <si>
    <t>3402 PICO BLVD</t>
  </si>
  <si>
    <t>310-227-6435</t>
  </si>
  <si>
    <t>HTTP://WWW.CROSSCUTVENTURES.COM</t>
  </si>
  <si>
    <t>802-106973</t>
  </si>
  <si>
    <t>GARNETT &amp; HELFRICH CAPITAL</t>
  </si>
  <si>
    <t>GARNETT &amp; HELFRICH, LLC</t>
  </si>
  <si>
    <t>650-347-7689</t>
  </si>
  <si>
    <t>650-729-0939</t>
  </si>
  <si>
    <t>63 BOVET ROAD</t>
  </si>
  <si>
    <t>SUITE 338</t>
  </si>
  <si>
    <t>HTTPS://WWW.GARNETTHELFRICH.COM</t>
  </si>
  <si>
    <t>802-114779</t>
  </si>
  <si>
    <t>JACKSON HILL ADVISORS, LLC</t>
  </si>
  <si>
    <t>5252 WESTCHESTER</t>
  </si>
  <si>
    <t>SUITE 257</t>
  </si>
  <si>
    <t>713.609.9087</t>
  </si>
  <si>
    <t>HTTPS://WWW.JACKSONHILLADVISORS.COM/</t>
  </si>
  <si>
    <t>802-108822</t>
  </si>
  <si>
    <t>BREGAL SAGEMOUNT II JERSEY LIMITED</t>
  </si>
  <si>
    <t>802-116837</t>
  </si>
  <si>
    <t>PING AN OVERSEAS INVESTMENT MANAGEMENT COMPANY LIMITED</t>
  </si>
  <si>
    <t>SUITE 2318, 23RD FLOOR</t>
  </si>
  <si>
    <t>TWO INTERNATIONAL FINANCE CENTRE, 8 FINANCE STREET</t>
  </si>
  <si>
    <t>852 37629095</t>
  </si>
  <si>
    <t>802-114481</t>
  </si>
  <si>
    <t>ALTITUDE INVESTMENT MANAGEMENT, LLC</t>
  </si>
  <si>
    <t>205 EAST 42ND STREET</t>
  </si>
  <si>
    <t>212-381-9680</t>
  </si>
  <si>
    <t>http://www.twitter.com/altitudeinvmgmt</t>
  </si>
  <si>
    <t>802-114656</t>
  </si>
  <si>
    <t>QUAN CAPITAL MANAGEMENT (US) LLC</t>
  </si>
  <si>
    <t>4560 JINKE ROAD, BUILDING 1, 4/F</t>
  </si>
  <si>
    <t>ZHANGJIANG HI-TECH PARK</t>
  </si>
  <si>
    <t>PUDONG, SHANGHAI</t>
  </si>
  <si>
    <t>+86 21 61632579</t>
  </si>
  <si>
    <t>802-114227</t>
  </si>
  <si>
    <t>SCOTTISH EQUITY PARTNERS</t>
  </si>
  <si>
    <t>SCOTTISH EQUITY PARTNERS, LLP</t>
  </si>
  <si>
    <t>17 BLYTHSWOOD SQUARE</t>
  </si>
  <si>
    <t>GLASGOW, SCOTLAND</t>
  </si>
  <si>
    <t>G2 4AD</t>
  </si>
  <si>
    <t>0141 273 4000</t>
  </si>
  <si>
    <t>0141 273 4001</t>
  </si>
  <si>
    <t>HTTP://WWW.SEP.CO.UK</t>
  </si>
  <si>
    <t>802-114608</t>
  </si>
  <si>
    <t>DIVERSIS MANAGEMENT, LLC</t>
  </si>
  <si>
    <t>1100 GLENDON AVENUE, SUITE 920</t>
  </si>
  <si>
    <t>(310) 396-4200</t>
  </si>
  <si>
    <t>http://www.diversiscapital.com/</t>
  </si>
  <si>
    <t>802-79846</t>
  </si>
  <si>
    <t>MONEDA S.A. ADMINISTRADORA GENERAL DE FONDOS</t>
  </si>
  <si>
    <t>ISIDORA GOYENECHEA 3621, 8TH FLOOR</t>
  </si>
  <si>
    <t>549300O3RIGG8W2NLH04</t>
  </si>
  <si>
    <t>802-73639</t>
  </si>
  <si>
    <t>CAPITAL DYNAMICS, LTD.</t>
  </si>
  <si>
    <t>CAPITAL DYNAMICS LIMITED</t>
  </si>
  <si>
    <t>WHITFIELD COURT, 2ND FLOOR</t>
  </si>
  <si>
    <t>30-32 WHITFIELD STREET</t>
  </si>
  <si>
    <t>W1T 2RQ</t>
  </si>
  <si>
    <t>44 121 200 8800</t>
  </si>
  <si>
    <t>44 121 200 8899</t>
  </si>
  <si>
    <t>HTTP://WWW.CAPDYN.COM</t>
  </si>
  <si>
    <t>802-79518</t>
  </si>
  <si>
    <t>JDN CAPITAL MANAGEMENT, L.P.</t>
  </si>
  <si>
    <t>2420 CAMINO RAMON, #222</t>
  </si>
  <si>
    <t>SAN RAMON</t>
  </si>
  <si>
    <t>925-244-5990</t>
  </si>
  <si>
    <t>925-244-5997</t>
  </si>
  <si>
    <t>802-75017</t>
  </si>
  <si>
    <t>CRESCENT CAPITAL PARTNERS</t>
  </si>
  <si>
    <t>CRESCENT CAPITAL PARTNERS MANAGEMENT PTY LTD</t>
  </si>
  <si>
    <t>LEVEL 29, GOVERNOR PHILLIP TOWER</t>
  </si>
  <si>
    <t>1 FARRER PLACE</t>
  </si>
  <si>
    <t>61 2 9220 8100</t>
  </si>
  <si>
    <t>61 2 9220 8199</t>
  </si>
  <si>
    <t>HTTP://WWW.CRESCENTCAP.COM.AU/</t>
  </si>
  <si>
    <t>802-74730</t>
  </si>
  <si>
    <t>ASCENT VENTURE PARTNERS</t>
  </si>
  <si>
    <t>ASCENT VENTURE MANAGEMENT, INC</t>
  </si>
  <si>
    <t>255 STATE STREET</t>
  </si>
  <si>
    <t>617-720-9400</t>
  </si>
  <si>
    <t>HTTP://WWW.ASCENTVP.COM/</t>
  </si>
  <si>
    <t>802-112468</t>
  </si>
  <si>
    <t>BLUE WATER ENERGY LLP</t>
  </si>
  <si>
    <t>44 0 20 7290 5090</t>
  </si>
  <si>
    <t>44 0 20 7493 4149</t>
  </si>
  <si>
    <t>HTTP://BLUEWATERENERGY.COM</t>
  </si>
  <si>
    <t>802-77034</t>
  </si>
  <si>
    <t>MACOMA CAPITAL GROUP, LLC</t>
  </si>
  <si>
    <t>802-76343</t>
  </si>
  <si>
    <t>NEWCASTLE CAPITAL MANAGEMENT, L.P.</t>
  </si>
  <si>
    <t>214-661-7474</t>
  </si>
  <si>
    <t>214-661-7475</t>
  </si>
  <si>
    <t>802-75275</t>
  </si>
  <si>
    <t>TAX LIEN MANAGER</t>
  </si>
  <si>
    <t>TAX LIEN MANAGER LLC</t>
  </si>
  <si>
    <t>57 WEST 38TH ST.</t>
  </si>
  <si>
    <t>212 857-0242</t>
  </si>
  <si>
    <t>212-644-0675</t>
  </si>
  <si>
    <t>HTTP://WWW.TLMFUNDS.COM/</t>
  </si>
  <si>
    <t>802-112172</t>
  </si>
  <si>
    <t>VANGUARD GROUP (IRELAND) LIMITED</t>
  </si>
  <si>
    <t>77 SIR JOHN ROGERSON'S QUAY, BLOCK C</t>
  </si>
  <si>
    <t>353 1 2322000</t>
  </si>
  <si>
    <t>HTTP://www.global.vanguard.com/portal/site/home</t>
  </si>
  <si>
    <t>802-108387</t>
  </si>
  <si>
    <t>PROFOUNDERS CAPITAL PARTNERS LLP</t>
  </si>
  <si>
    <t>44 0 2077666900</t>
  </si>
  <si>
    <t>HTTP://WWW.PROFOUNDERSCAPITAL.COM</t>
  </si>
  <si>
    <t>802-77084</t>
  </si>
  <si>
    <t>MESA + ASSOCIATES I, L.L.C.</t>
  </si>
  <si>
    <t>85 FIFTH AVENUE</t>
  </si>
  <si>
    <t>212-792-3950</t>
  </si>
  <si>
    <t>212-792-3951</t>
  </si>
  <si>
    <t>HTTP://MESA.VC/</t>
  </si>
  <si>
    <t>802-74861</t>
  </si>
  <si>
    <t>ORBIS INVESTMENT MANAGEMENT LIMITED</t>
  </si>
  <si>
    <t>ORBIS HOUSE</t>
  </si>
  <si>
    <t>25 FRONT STREET</t>
  </si>
  <si>
    <t>HM 11</t>
  </si>
  <si>
    <t>441 296-3000</t>
  </si>
  <si>
    <t>441 296-3001</t>
  </si>
  <si>
    <t>P.O. BOX HM571</t>
  </si>
  <si>
    <t>HTTPS://WWW.ORBIS.COM</t>
  </si>
  <si>
    <t>5493004ZJNK90H02D265</t>
  </si>
  <si>
    <t>802-108987</t>
  </si>
  <si>
    <t>ORIENS FUND II GP</t>
  </si>
  <si>
    <t>68-70, BOULEVARD DE LA PETRUSSE</t>
  </si>
  <si>
    <t>L-2320</t>
  </si>
  <si>
    <t>352 27 17 28 24</t>
  </si>
  <si>
    <t>HTTP://WWW.ORIENSIM.COM</t>
  </si>
  <si>
    <t>B 205 471</t>
  </si>
  <si>
    <t>802-74871</t>
  </si>
  <si>
    <t>CHARTER OAK EQUITY MANAGEMENT, LLC</t>
  </si>
  <si>
    <t>CHARTER OAK EQUITY, LP</t>
  </si>
  <si>
    <t>10 WRIGHT STREET</t>
  </si>
  <si>
    <t>203-221-4752</t>
  </si>
  <si>
    <t>203-222-2720</t>
  </si>
  <si>
    <t>HTTP://WWW.CHARTEROAK-EQUITY.COM</t>
  </si>
  <si>
    <t>802-76175</t>
  </si>
  <si>
    <t>HAO MANAGEMENT LTD</t>
  </si>
  <si>
    <t>802-78893</t>
  </si>
  <si>
    <t>CVP MANAGEMENT, INC.</t>
  </si>
  <si>
    <t>617-401-2737</t>
  </si>
  <si>
    <t>802-112944</t>
  </si>
  <si>
    <t>RECURRING CAPITAL MANAGEMENT COMPANY, LLC</t>
  </si>
  <si>
    <t>300 WEST SIXTH STREET, SUITE 1540</t>
  </si>
  <si>
    <t>(512) 766-0676</t>
  </si>
  <si>
    <t>HTTP://WWW.RECURRING.CAPITAL</t>
  </si>
  <si>
    <t>802-114015</t>
  </si>
  <si>
    <t>VISTRA FUND MANAGEMENT S.A.</t>
  </si>
  <si>
    <t>14 RUE EDWARD STEICHEN</t>
  </si>
  <si>
    <t>352-42-22-29-333</t>
  </si>
  <si>
    <t>HTTPS://WWW.VISTRA.COM</t>
  </si>
  <si>
    <t>802-114439</t>
  </si>
  <si>
    <t>ACCION QUONA INCLUSION FUND GP, LLC</t>
  </si>
  <si>
    <t>10 FAWCETT STREET SUITE 204</t>
  </si>
  <si>
    <t>802-112448</t>
  </si>
  <si>
    <t>MASA CAPITAL LLC</t>
  </si>
  <si>
    <t>ONE LIBERTY PLAZA</t>
  </si>
  <si>
    <t>165 BROADWAY 20TH FLOOR</t>
  </si>
  <si>
    <t>917-210-0810</t>
  </si>
  <si>
    <t>917-210-0850</t>
  </si>
  <si>
    <t>HTTP://MASACAPITAL.COM/</t>
  </si>
  <si>
    <t>549300R7WOSXRCB2Z823</t>
  </si>
  <si>
    <t>802-115078</t>
  </si>
  <si>
    <t>ADVANTECH CAPITAL ADVISORS II LIMITED</t>
  </si>
  <si>
    <t>802-108181</t>
  </si>
  <si>
    <t>CCP BH MANAGEMENT II, LLC</t>
  </si>
  <si>
    <t>401 CITY AVENUE</t>
  </si>
  <si>
    <t>SUITE 815</t>
  </si>
  <si>
    <t>802-80474</t>
  </si>
  <si>
    <t>OBVIOUS VENTURES</t>
  </si>
  <si>
    <t>OBVIOUS MANAGEMENT SERVICES LLC</t>
  </si>
  <si>
    <t>SUITE 120</t>
  </si>
  <si>
    <t>(415) 872-7585</t>
  </si>
  <si>
    <t>https://obvious.com/</t>
  </si>
  <si>
    <t>802-76023</t>
  </si>
  <si>
    <t>BOREALIS VENTURES</t>
  </si>
  <si>
    <t>BOREALIS VENTURE MANAGEMENT II, LLC</t>
  </si>
  <si>
    <t>10 ALLEN STREET</t>
  </si>
  <si>
    <t>603-643-1500</t>
  </si>
  <si>
    <t>603-643-7600</t>
  </si>
  <si>
    <t>HTTP://WWW.BOREALISVENTURES.COM</t>
  </si>
  <si>
    <t>802-75676</t>
  </si>
  <si>
    <t>CAPITAL TODAY CHINA</t>
  </si>
  <si>
    <t>CAPITAL TODAY CHINA GROWTH MANAGEMENT, LTD.</t>
  </si>
  <si>
    <t>UNIT 908,LEVEL 9, CYBERPORT 2</t>
  </si>
  <si>
    <t>852-28663088</t>
  </si>
  <si>
    <t>852-28662996</t>
  </si>
  <si>
    <t>CAYMAN ISLANDS EXEMPTED COMPANY, LIMITED LIABILITY</t>
  </si>
  <si>
    <t>802-75774</t>
  </si>
  <si>
    <t>MIDMARK INVESTMENTS, INC.</t>
  </si>
  <si>
    <t>177 MADISON AVENUE</t>
  </si>
  <si>
    <t>MORRISTOWN</t>
  </si>
  <si>
    <t>973-971-9960</t>
  </si>
  <si>
    <t>973-971-9963</t>
  </si>
  <si>
    <t>HTTP://WWW.MIDMARKCAPITAL.COM</t>
  </si>
  <si>
    <t>802-112135</t>
  </si>
  <si>
    <t>QUADRE INVESTMENTS ADVISORS, LLC</t>
  </si>
  <si>
    <t>646-552-5788</t>
  </si>
  <si>
    <t>802-108847</t>
  </si>
  <si>
    <t>KINDRED CAPITAL ADVISORS LLC</t>
  </si>
  <si>
    <t>137 ROWAYTON AVENUE, SUITE 300</t>
  </si>
  <si>
    <t>203-295-0034</t>
  </si>
  <si>
    <t>802-110088</t>
  </si>
  <si>
    <t>JML CAPITAL LLC</t>
  </si>
  <si>
    <t>SUITE 660</t>
  </si>
  <si>
    <t>314-366-3240</t>
  </si>
  <si>
    <t>HTTPS://WWW.JMLCAP.COM/</t>
  </si>
  <si>
    <t>802-76632</t>
  </si>
  <si>
    <t>STERLING ADVISORY SERVICES, INC.</t>
  </si>
  <si>
    <t>459 HERNDON PARKWAY</t>
  </si>
  <si>
    <t>SUITE 22</t>
  </si>
  <si>
    <t>HERNDON</t>
  </si>
  <si>
    <t>703-471-6060</t>
  </si>
  <si>
    <t>703-471-1211</t>
  </si>
  <si>
    <t>802-75265</t>
  </si>
  <si>
    <t>UPDATA PARTNERS</t>
  </si>
  <si>
    <t>UPDATA MANAGEMENT, LLC</t>
  </si>
  <si>
    <t>2099 PENNSYLVANIA AVE NW</t>
  </si>
  <si>
    <t>SUITE # 851</t>
  </si>
  <si>
    <t>WASHINGTON, D.C.</t>
  </si>
  <si>
    <t>202-618-8750</t>
  </si>
  <si>
    <t>202-315-2668</t>
  </si>
  <si>
    <t>HTTP://UPDATA.COM/</t>
  </si>
  <si>
    <t>802-110694</t>
  </si>
  <si>
    <t>ARC70 ADVISERS LP</t>
  </si>
  <si>
    <t>415 MISSION STREET</t>
  </si>
  <si>
    <t>(415) 506-8687</t>
  </si>
  <si>
    <t>(415) 276-9364</t>
  </si>
  <si>
    <t>HTTPS://ARC70.COM/</t>
  </si>
  <si>
    <t>802-113852</t>
  </si>
  <si>
    <t>INCUS GP FUND III SARL</t>
  </si>
  <si>
    <t>BOULEVARD DE LA FOIRE 11-13</t>
  </si>
  <si>
    <t>34 912821140</t>
  </si>
  <si>
    <t>802-78434</t>
  </si>
  <si>
    <t>TMC CAPITAL ADVISORS, LLC</t>
  </si>
  <si>
    <t>1 VENTURE</t>
  </si>
  <si>
    <t>949-789-0005</t>
  </si>
  <si>
    <t>949-789-0006</t>
  </si>
  <si>
    <t>802-113643</t>
  </si>
  <si>
    <t>EVOLVE</t>
  </si>
  <si>
    <t>EVOLVE  VC, LLC</t>
  </si>
  <si>
    <t>650-799-1079</t>
  </si>
  <si>
    <t>3685 MT. DIABLO BLVD.</t>
  </si>
  <si>
    <t>STE. 300</t>
  </si>
  <si>
    <t>HTTPS://ANGEL.CO/KAMALRAVIKANT</t>
  </si>
  <si>
    <t>802-114920</t>
  </si>
  <si>
    <t>BLUE AMBER VENTURES MANAGEMENT CO, LLC</t>
  </si>
  <si>
    <t>1735 W. ALEX BELL ROAD</t>
  </si>
  <si>
    <t>DAYTON</t>
  </si>
  <si>
    <t>(937) 670-0818</t>
  </si>
  <si>
    <t>802-101493</t>
  </si>
  <si>
    <t>BLG CAPITAL LIMITED</t>
  </si>
  <si>
    <t>3RD FLOOR, LIBERATION HOUSE</t>
  </si>
  <si>
    <t>CASTLE STREET</t>
  </si>
  <si>
    <t>JE1 1BL</t>
  </si>
  <si>
    <t>44-1534-885-200</t>
  </si>
  <si>
    <t>44-1534-885-201</t>
  </si>
  <si>
    <t>HTTP://WWW.BLGCAPITAL.COM</t>
  </si>
  <si>
    <t>802-114710</t>
  </si>
  <si>
    <t>MISSION DRIVEN FINANCE, LLC</t>
  </si>
  <si>
    <t>2247 SAN DIEGO AVE #130</t>
  </si>
  <si>
    <t>858.880.0252</t>
  </si>
  <si>
    <t>https://missiondrivenfinance.com</t>
  </si>
  <si>
    <t>802-75162</t>
  </si>
  <si>
    <t>SOLIS CAPITAL PARTNERS II, LLC</t>
  </si>
  <si>
    <t>23 CORPORATE PLAZA</t>
  </si>
  <si>
    <t>949-296-2440</t>
  </si>
  <si>
    <t>949-706-0596</t>
  </si>
  <si>
    <t>HTTP://WWW.SOLISCAPITAL.COM</t>
  </si>
  <si>
    <t>802-88189</t>
  </si>
  <si>
    <t>PORTLAND PRIVATE EQUITY, LP</t>
  </si>
  <si>
    <t>THE CORPORATE CENTRE</t>
  </si>
  <si>
    <t>BUSH HILL &amp; BAY STREET</t>
  </si>
  <si>
    <t>BB 14038</t>
  </si>
  <si>
    <t>246-430-5323</t>
  </si>
  <si>
    <t>246-429-7996</t>
  </si>
  <si>
    <t>1375 KERNS ROAD, SUITE:100</t>
  </si>
  <si>
    <t>BURLINGTON/ONTARIO</t>
  </si>
  <si>
    <t>L7P 4V7</t>
  </si>
  <si>
    <t>HTTP://PORTLANDPE.COM/</t>
  </si>
  <si>
    <t>802-75155</t>
  </si>
  <si>
    <t>IVM MANAGEMENT, LLC</t>
  </si>
  <si>
    <t>650-926-5600</t>
  </si>
  <si>
    <t>650-851-9528</t>
  </si>
  <si>
    <t>802-113047</t>
  </si>
  <si>
    <t>BURRAGE CAPITAL MANAGEMENT LLC</t>
  </si>
  <si>
    <t>314 COMMONWEALTH AVENUE</t>
  </si>
  <si>
    <t>#4</t>
  </si>
  <si>
    <t>617-410-4770</t>
  </si>
  <si>
    <t>HTTP://WWW.BURRAGECAPITAL.COM</t>
  </si>
  <si>
    <t>802-112822</t>
  </si>
  <si>
    <t>CBC PARTNERS, LLC</t>
  </si>
  <si>
    <t>777 108TH AVE NE</t>
  </si>
  <si>
    <t>SUITE 1895</t>
  </si>
  <si>
    <t>98004-5143</t>
  </si>
  <si>
    <t>425-688-7788</t>
  </si>
  <si>
    <t>425-688-7003</t>
  </si>
  <si>
    <t>HTTPS://WWW.LINKEDIN.COM/COMPANY/CBC-PARTNERS-LLC</t>
  </si>
  <si>
    <t>802-76282</t>
  </si>
  <si>
    <t>ALMAZ CAPITAL PARTNERS, LTD</t>
  </si>
  <si>
    <t>802-81116</t>
  </si>
  <si>
    <t>BLACKTHORN INVESTMENT GROUP, LLC</t>
  </si>
  <si>
    <t>913-451-7770</t>
  </si>
  <si>
    <t>802-117291</t>
  </si>
  <si>
    <t>SOUTHPEAK INVESTMENT MANAGEMENT PTY LIMITED</t>
  </si>
  <si>
    <t>SUITE 37, 26-32 PIRRAMA ROAD</t>
  </si>
  <si>
    <t>PYRMONT, NEW SOUTH WALES</t>
  </si>
  <si>
    <t>HTTP://WWW.SOUTHPEAKIM.COM</t>
  </si>
  <si>
    <t>549300GIHYJEDTW2EG12</t>
  </si>
  <si>
    <t>AUSTRALIAN PROPRIETARY COMPANY, LIMITED BY SHARES</t>
  </si>
  <si>
    <t>802-78303</t>
  </si>
  <si>
    <t>EAM CAPITAL, LLC</t>
  </si>
  <si>
    <t>312-498-6722</t>
  </si>
  <si>
    <t>802-80787</t>
  </si>
  <si>
    <t>AIRDRIE PARTNERS, LLC</t>
  </si>
  <si>
    <t>212-849-8245</t>
  </si>
  <si>
    <t>HTTP://WWW.AIRDRIEPARTNERS.COM</t>
  </si>
  <si>
    <t>802-110469</t>
  </si>
  <si>
    <t>PINE CREST CAPITAL LLC</t>
  </si>
  <si>
    <t>630 DAVIS ST.</t>
  </si>
  <si>
    <t>60201-4468</t>
  </si>
  <si>
    <t>847-478-3360</t>
  </si>
  <si>
    <t>847-478-3218</t>
  </si>
  <si>
    <t>802-117003</t>
  </si>
  <si>
    <t>LONGEVITY VISION INVESTMENT ADVISORS, LLC</t>
  </si>
  <si>
    <t>555 MADISON AVENUE, FLOOR 5</t>
  </si>
  <si>
    <t>917 573 3282</t>
  </si>
  <si>
    <t>802-107423</t>
  </si>
  <si>
    <t>HAHN &amp; COMPANY</t>
  </si>
  <si>
    <t>21 F FERRUM TOWER, 66 SUHA-DONG,</t>
  </si>
  <si>
    <t>CHUNG-GU</t>
  </si>
  <si>
    <t>100-210</t>
  </si>
  <si>
    <t>822 6353 7900</t>
  </si>
  <si>
    <t>822 6353 7990</t>
  </si>
  <si>
    <t>HTTP://WWW.HCOMPANY.COM</t>
  </si>
  <si>
    <t>802-107005</t>
  </si>
  <si>
    <t>ALTAS PARTNERS HOLDINGS GP LP</t>
  </si>
  <si>
    <t>https://altas.com/</t>
  </si>
  <si>
    <t>802-114802</t>
  </si>
  <si>
    <t>PROEM ADVISORS LLC</t>
  </si>
  <si>
    <t>2900 OLYMPIC BOULEVARD</t>
  </si>
  <si>
    <t>310-574-2200</t>
  </si>
  <si>
    <t>549300J414CMZIO6U069</t>
  </si>
  <si>
    <t>802-73118</t>
  </si>
  <si>
    <t>AZINI CAPITAL</t>
  </si>
  <si>
    <t>AZINI CAPITAL PARTNERS LLP</t>
  </si>
  <si>
    <t>10 ARGYLL STREET</t>
  </si>
  <si>
    <t>W1F 7TQ</t>
  </si>
  <si>
    <t>44 207 319 3904</t>
  </si>
  <si>
    <t>HTTP://WWW.AZINI.COM</t>
  </si>
  <si>
    <t>549300HB5PHNVN8Q1J82</t>
  </si>
  <si>
    <t>802-113527</t>
  </si>
  <si>
    <t>LAWTON PARK CAPITAL MANAGEMENT, LP</t>
  </si>
  <si>
    <t>300 ATLANTIC STREET</t>
  </si>
  <si>
    <t>SUITE 206</t>
  </si>
  <si>
    <t>646-779-4640</t>
  </si>
  <si>
    <t>646-779-4644</t>
  </si>
  <si>
    <t>HTTPS://WWW.LINKEDIN.COM/COMPANY/LAWTON-PARK-CAPITAL-MANAGEMENT</t>
  </si>
  <si>
    <t>802-107189</t>
  </si>
  <si>
    <t>VISIONNAIRE VENTURES</t>
  </si>
  <si>
    <t>VISIONNAIRE VENTURES, LLC</t>
  </si>
  <si>
    <t>415-813-5506</t>
  </si>
  <si>
    <t>HTTP://VISIONNAIREVENTURES.COM/</t>
  </si>
  <si>
    <t>802-108121</t>
  </si>
  <si>
    <t>PAGF GP, LLC</t>
  </si>
  <si>
    <t>713-209-7501</t>
  </si>
  <si>
    <t>281-595-8313</t>
  </si>
  <si>
    <t>HTTP://WWW.PAGFLP.COM</t>
  </si>
  <si>
    <t>802-77289</t>
  </si>
  <si>
    <t>HULL CAPITAL MANAGEMENT LLC</t>
  </si>
  <si>
    <t>63 FOREST AVENUE</t>
  </si>
  <si>
    <t>SUITE 6B</t>
  </si>
  <si>
    <t>LOCUST VALLEY</t>
  </si>
  <si>
    <t>(212) 333-4800</t>
  </si>
  <si>
    <t>802-106990</t>
  </si>
  <si>
    <t>BACH OPTION LIMITED</t>
  </si>
  <si>
    <t>ROOM 1703, 17/F</t>
  </si>
  <si>
    <t>48-62 HENNESSY ROAD</t>
  </si>
  <si>
    <t>852 3468 8517</t>
  </si>
  <si>
    <t>852 3014 5808</t>
  </si>
  <si>
    <t>2549006586O0PMRUOU15</t>
  </si>
  <si>
    <t>802-112405</t>
  </si>
  <si>
    <t>TREGAN ENERGY MANAGEMENT, LLC</t>
  </si>
  <si>
    <t>214-220-2285</t>
  </si>
  <si>
    <t>HTTPS://WWW.TREGAN.COM/</t>
  </si>
  <si>
    <t>802-76656</t>
  </si>
  <si>
    <t>DAEG ADMINISTRATIVE ADVISORS, LLC</t>
  </si>
  <si>
    <t>212-867-7234</t>
  </si>
  <si>
    <t>212-779-9603</t>
  </si>
  <si>
    <t>802-76419</t>
  </si>
  <si>
    <t>KODIAK VENTURE PARTNERS</t>
  </si>
  <si>
    <t>KODIAK VENTURES MANAGEMENT COMPANY, INC</t>
  </si>
  <si>
    <t>1 WILSHIRE ROAD</t>
  </si>
  <si>
    <t>NEWBURY</t>
  </si>
  <si>
    <t>617-901-8590</t>
  </si>
  <si>
    <t>508-734-9273</t>
  </si>
  <si>
    <t>P.O. BOX 550225</t>
  </si>
  <si>
    <t>HTTPS://WWW.KODIAKVP.COM</t>
  </si>
  <si>
    <t>802-75865</t>
  </si>
  <si>
    <t>TORQUEST PARTNERS</t>
  </si>
  <si>
    <t>TORQUEST MANAGEMENT SERVICES LIMITED PARTNERSHIP</t>
  </si>
  <si>
    <t>161 BAY STREET, SUITE 4240</t>
  </si>
  <si>
    <t>416-956-7022</t>
  </si>
  <si>
    <t>416-956-7001</t>
  </si>
  <si>
    <t>HTTP://WWW.TORQUEST.COM</t>
  </si>
  <si>
    <t>802-110099</t>
  </si>
  <si>
    <t>FIRST ATLANTIC CAPITAL, LTD.</t>
  </si>
  <si>
    <t>477 MADISON AVENUE</t>
  </si>
  <si>
    <t>10022-2050</t>
  </si>
  <si>
    <t>212-207-2507</t>
  </si>
  <si>
    <t>212-207-8842</t>
  </si>
  <si>
    <t>HTTP://WWW.FIRSTATLANTICCAPITAL.COM</t>
  </si>
  <si>
    <t>802-114678</t>
  </si>
  <si>
    <t>CHIMERA CAPITAL MANAGEMENT LLC</t>
  </si>
  <si>
    <t>978-302-0050</t>
  </si>
  <si>
    <t>802-75363</t>
  </si>
  <si>
    <t>NEXIT VENTURES INC</t>
  </si>
  <si>
    <t>2301 S 5TH STREET #12</t>
  </si>
  <si>
    <t>HTTP://WWW.NEXITVENTURES.COM/</t>
  </si>
  <si>
    <t>802-107397</t>
  </si>
  <si>
    <t>TRELLUS MANAGEMENT COMPANY, LLC</t>
  </si>
  <si>
    <t>767 THIRD AVE.</t>
  </si>
  <si>
    <t>646-561-2620</t>
  </si>
  <si>
    <t>646-561-2621</t>
  </si>
  <si>
    <t>802-107324</t>
  </si>
  <si>
    <t>NECKER FUND MANAGEMENT LLC</t>
  </si>
  <si>
    <t>SUITE 301, GRAND BAY BUSINESS QUARTER</t>
  </si>
  <si>
    <t>CHEMIN VINGT PIEDS</t>
  </si>
  <si>
    <t>GRAND BAY</t>
  </si>
  <si>
    <t>802-77676</t>
  </si>
  <si>
    <t>CINTRIFUSE FUND MANAGEMENT, LLC</t>
  </si>
  <si>
    <t>513-246-2706</t>
  </si>
  <si>
    <t>513-381-0205</t>
  </si>
  <si>
    <t>HTTP://WWW.CINTRIFUSE.COM</t>
  </si>
  <si>
    <t>802-75228</t>
  </si>
  <si>
    <t>MONASHEES</t>
  </si>
  <si>
    <t>MONASHEES GESTÃO DE INVESTIMENTOS LTDA</t>
  </si>
  <si>
    <t>RUA SAMUEL MORSE, 74 - CJ 173</t>
  </si>
  <si>
    <t>04576-060</t>
  </si>
  <si>
    <t>+55 11 5501 2034</t>
  </si>
  <si>
    <t>+55 11 5501 2036</t>
  </si>
  <si>
    <t>HTTP://WWW.MONASHEES.COM.BR</t>
  </si>
  <si>
    <t>802-88222</t>
  </si>
  <si>
    <t>QUEST VENTURE PARTNERS</t>
  </si>
  <si>
    <t>QUEST VENTURE PARTNERS MANAGEMENT, LLC</t>
  </si>
  <si>
    <t>540 COWPER STREET, SUITE 201</t>
  </si>
  <si>
    <t>650-248-0979</t>
  </si>
  <si>
    <t>HTTP://WWW.QUESTVP.COM</t>
  </si>
  <si>
    <t>802-114352</t>
  </si>
  <si>
    <t>INDIAN SPRING MANAGEMENT LLC</t>
  </si>
  <si>
    <t>50 WASHINGTON STREET</t>
  </si>
  <si>
    <t>203-424-1017</t>
  </si>
  <si>
    <t>802-115091</t>
  </si>
  <si>
    <t>PEARL DIVER CLO OPPORTUNITY 2017 GP LTD.</t>
  </si>
  <si>
    <t>213800L1GSOPIOIZCU8</t>
  </si>
  <si>
    <t>802-74951</t>
  </si>
  <si>
    <t>COMMONWEALTH VENTURE MANAGEMENT CORP.</t>
  </si>
  <si>
    <t>400 WEST CUMMINGS PARK</t>
  </si>
  <si>
    <t>STE. 1725-134</t>
  </si>
  <si>
    <t>WOBURN</t>
  </si>
  <si>
    <t>781-890-5554</t>
  </si>
  <si>
    <t>HTTP://WWW.COMMONWEALTHVC.COM</t>
  </si>
  <si>
    <t>802-114682</t>
  </si>
  <si>
    <t>SV  TECH VENTURES, INC.</t>
  </si>
  <si>
    <t>545 BRYANT STREET</t>
  </si>
  <si>
    <t>408-806-8579</t>
  </si>
  <si>
    <t>HTTP://WWW.SVTECHVENTURES.COM</t>
  </si>
  <si>
    <t>802-75156</t>
  </si>
  <si>
    <t>KURZWEIL CAPITAL PARTNERS, LLC</t>
  </si>
  <si>
    <t>233 NEEDHAM STREET</t>
  </si>
  <si>
    <t>781-263-0000</t>
  </si>
  <si>
    <t>781-263-9999</t>
  </si>
  <si>
    <t>802-110413</t>
  </si>
  <si>
    <t>AVENTE CAPITAL MANAGEMENT LLC</t>
  </si>
  <si>
    <t>646-499-5994</t>
  </si>
  <si>
    <t>HTTP://WWW.AVENTECAPITAL.COM</t>
  </si>
  <si>
    <t>802-107098</t>
  </si>
  <si>
    <t>GRAPHENE VENTURES LLC</t>
  </si>
  <si>
    <t>650-999-5555</t>
  </si>
  <si>
    <t>HTTPS://WWW.GRAPHENEVC.COM/</t>
  </si>
  <si>
    <t>802-107832</t>
  </si>
  <si>
    <t>PEMBERTON ASSET MANAGEMENT S.A.</t>
  </si>
  <si>
    <t>1 RUE HILDEGARD VON BINGEN</t>
  </si>
  <si>
    <t>L-1282</t>
  </si>
  <si>
    <t>802-75069</t>
  </si>
  <si>
    <t>PANORAMA CAPITAL, LLC</t>
  </si>
  <si>
    <t>1999 S. BASCOM AVENUE</t>
  </si>
  <si>
    <t>650-234-1420</t>
  </si>
  <si>
    <t>HTTPS://WWW.PANORAMACAPITAL.COM</t>
  </si>
  <si>
    <t>802-114685</t>
  </si>
  <si>
    <t>JAB CONSUMER FUND MANAGEMENT SARL</t>
  </si>
  <si>
    <t>4 RUE JEAN MONNET</t>
  </si>
  <si>
    <t>L-2180</t>
  </si>
  <si>
    <t>352-282-6051</t>
  </si>
  <si>
    <t>802-114637</t>
  </si>
  <si>
    <t>EVOLUTION CAPITAL MANAGEMENT LIMITED</t>
  </si>
  <si>
    <t>UNIT 905, 9F, ICBC TOWER,</t>
  </si>
  <si>
    <t>+852 29891120</t>
  </si>
  <si>
    <t>+852 29891127</t>
  </si>
  <si>
    <t>http://www.morningsidevc.com</t>
  </si>
  <si>
    <t>802-112506</t>
  </si>
  <si>
    <t>KAIROS MANAGERS, LLC</t>
  </si>
  <si>
    <t>(818) 312-0909</t>
  </si>
  <si>
    <t>HTTPS://WWW.KAIROSHQ.COM</t>
  </si>
  <si>
    <t>802-116692</t>
  </si>
  <si>
    <t>CENTERHARBOR CANAPI VENTURES INVESTMENT ADVISOR LLC</t>
  </si>
  <si>
    <t>801 17TH STREET NW</t>
  </si>
  <si>
    <t>SUITE 1050</t>
  </si>
  <si>
    <t>202-365-1800</t>
  </si>
  <si>
    <t>802-75610</t>
  </si>
  <si>
    <t>LGT CAPITAL PARTNERS (IRELAND) LIMITED</t>
  </si>
  <si>
    <t>HERBERT STREET</t>
  </si>
  <si>
    <t>00-353-1-433-7420</t>
  </si>
  <si>
    <t>00-353-1-433-7425</t>
  </si>
  <si>
    <t>549300P7ULL73REEB434</t>
  </si>
  <si>
    <t>802-114362</t>
  </si>
  <si>
    <t>10TALENTS INVESTORS, LLC</t>
  </si>
  <si>
    <t>124 WASHINGTON STREET</t>
  </si>
  <si>
    <t>FOXBOROUGH</t>
  </si>
  <si>
    <t>(508) 549-5799</t>
  </si>
  <si>
    <t>HTTP://WWW.10TALENTSINVESTORS.COM</t>
  </si>
  <si>
    <t>802-114265</t>
  </si>
  <si>
    <t>BBRC ASSET MANAGEMENT LTD</t>
  </si>
  <si>
    <t>330 MADISON AVENUE</t>
  </si>
  <si>
    <t>212-993-2002</t>
  </si>
  <si>
    <t>802-75920</t>
  </si>
  <si>
    <t>SYMMETRY PEAK MANAGEMENT, LLC</t>
  </si>
  <si>
    <t>555 EAST LANCASTER AVENUE</t>
  </si>
  <si>
    <t>484-588-4116</t>
  </si>
  <si>
    <t>484-582-0185</t>
  </si>
  <si>
    <t>HTTP://WWW.SYMMETRYPEAK.COM</t>
  </si>
  <si>
    <t>802-75216</t>
  </si>
  <si>
    <t>SUN-APOLLO MANAGEMENT LLC</t>
  </si>
  <si>
    <t>1ST FLOOR, WING A</t>
  </si>
  <si>
    <t>CYBER TOWER 1, CYBERCITY</t>
  </si>
  <si>
    <t>+230 464 3321</t>
  </si>
  <si>
    <t>+230 464 8127</t>
  </si>
  <si>
    <t>IFS COURT, TWENTYEIGHT CYBERCITY</t>
  </si>
  <si>
    <t>802-75497</t>
  </si>
  <si>
    <t>PERMIRA DEBT MANAGERS LIMITED</t>
  </si>
  <si>
    <t>80 PALL MALL</t>
  </si>
  <si>
    <t>SW1Y 5ES</t>
  </si>
  <si>
    <t>44 20 7632 1000</t>
  </si>
  <si>
    <t>44 20 7839 5611</t>
  </si>
  <si>
    <t>HTTP://WWW.PERMIRADEBTMANAGERS.COM</t>
  </si>
  <si>
    <t>213800KF3GXM4DSJRX93</t>
  </si>
  <si>
    <t>802-77233</t>
  </si>
  <si>
    <t>ALTRA INVERSIONES SAS</t>
  </si>
  <si>
    <t>CALLE 116 NO. 7-15</t>
  </si>
  <si>
    <t>INT. 2, OF 403</t>
  </si>
  <si>
    <t>(571) 275 8340</t>
  </si>
  <si>
    <t>HTTP://WWW.ATRAINV.COM/</t>
  </si>
  <si>
    <t>802-75575</t>
  </si>
  <si>
    <t>UNISON CAPITAL MANAGEMENT PTE LTD</t>
  </si>
  <si>
    <t>#18-06 SHAW HOUSE</t>
  </si>
  <si>
    <t>65-6235-1730</t>
  </si>
  <si>
    <t>65-6235-1830</t>
  </si>
  <si>
    <t>802-111961</t>
  </si>
  <si>
    <t>PICO MANAGEMENT COMPANY LTD.</t>
  </si>
  <si>
    <t>ROTHCHILD 63</t>
  </si>
  <si>
    <t>972.3.716.4890</t>
  </si>
  <si>
    <t>HTTP://WWW.PICO.PARTNERS</t>
  </si>
  <si>
    <t>802-114068</t>
  </si>
  <si>
    <t>ABROL CAPITAL MANAGEMENT</t>
  </si>
  <si>
    <t>ABROL CAPITAL MANAGEMENT, LLC</t>
  </si>
  <si>
    <t>817-913-1843</t>
  </si>
  <si>
    <t>HTTP://ABROLCAPITAL.COM</t>
  </si>
  <si>
    <t>802-103468</t>
  </si>
  <si>
    <t>ALEPH CAPITAL PARTNERS LLP</t>
  </si>
  <si>
    <t>+44 20 3540 6800</t>
  </si>
  <si>
    <t>HTTP://WWW.ALEPH.COM</t>
  </si>
  <si>
    <t>802-110164</t>
  </si>
  <si>
    <t>OPPENHEIM &amp; CO. LIMITED</t>
  </si>
  <si>
    <t>44 1481 739 750</t>
  </si>
  <si>
    <t>44 1481 739 759</t>
  </si>
  <si>
    <t>HTTP://WWW.OPPENHEIM.GG</t>
  </si>
  <si>
    <t>213800YDI8E7BZEFZ144</t>
  </si>
  <si>
    <t>802-108477</t>
  </si>
  <si>
    <t>INVESTEC ASSET MANAGEMENT LUXEMBOURG S.A.</t>
  </si>
  <si>
    <t>2-4, AVENUE MARIE-THERESE</t>
  </si>
  <si>
    <t>+352 28127720</t>
  </si>
  <si>
    <t>HTTP://WWW.INVESTECASSETMANAGEMENT.COM</t>
  </si>
  <si>
    <t>2138009JJ8B595FIUW06</t>
  </si>
  <si>
    <t>802-108839</t>
  </si>
  <si>
    <t>SELWOOD ASSET MANAGEMENT LLP</t>
  </si>
  <si>
    <t>15 STRATFORD PLACE</t>
  </si>
  <si>
    <t>W1C1BE</t>
  </si>
  <si>
    <t>+44 020 3862 2000</t>
  </si>
  <si>
    <t>HTTP://WWW.SELWOODAM.COM</t>
  </si>
  <si>
    <t>213800U73KT76SI2X395</t>
  </si>
  <si>
    <t>802-110622</t>
  </si>
  <si>
    <t>LIMERSTON CAPITAL LLP</t>
  </si>
  <si>
    <t>WARWICK HOUSE</t>
  </si>
  <si>
    <t>25-27 BUCKINGHAM PALACE ROAD</t>
  </si>
  <si>
    <t>SW1W0PP</t>
  </si>
  <si>
    <t>+44 020 3897 1863</t>
  </si>
  <si>
    <t>HTTP://WWW.LIMERSTONCAP.COM</t>
  </si>
  <si>
    <t>802-75309</t>
  </si>
  <si>
    <t>FONTIS MANAGEMENT LLC</t>
  </si>
  <si>
    <t>RUSTIC CANYON/FONTIS MANAGEMENT LLC</t>
  </si>
  <si>
    <t>HTTP://WWW.RCFONTIS.COM/</t>
  </si>
  <si>
    <t>802-113418</t>
  </si>
  <si>
    <t>CASSIUS FAMILY MANAGEMENT LLC</t>
  </si>
  <si>
    <t>2841 N HILLS DRIVE</t>
  </si>
  <si>
    <t>HTTP://WWW.CASSIUSFAMILY.COM</t>
  </si>
  <si>
    <t>802-110777</t>
  </si>
  <si>
    <t>PEARL DIVER CLO OPPORTUNITY 2017-A GP LIMITED</t>
  </si>
  <si>
    <t>44 1481 238 190</t>
  </si>
  <si>
    <t>44 1481 731 790</t>
  </si>
  <si>
    <t>213800L1GSOPIOIZCU87</t>
  </si>
  <si>
    <t>802-115231</t>
  </si>
  <si>
    <t>DFJ NEW ENGLAND</t>
  </si>
  <si>
    <t>DRAPER FISHER JURVETSON NEW ENGLAND MANAGEMENT, LLC</t>
  </si>
  <si>
    <t>1 MIFFLIN PL</t>
  </si>
  <si>
    <t>617-871-0661</t>
  </si>
  <si>
    <t>617-300-8865</t>
  </si>
  <si>
    <t>http://www.dfjne.com</t>
  </si>
  <si>
    <t>802-107047</t>
  </si>
  <si>
    <t>EXCEL INVESTMENT (HK) LIMITED</t>
  </si>
  <si>
    <t>9/F, 33 DES VOEUX ROAD CENTRAL</t>
  </si>
  <si>
    <t>852 6397 8618</t>
  </si>
  <si>
    <t>HTTP://WWW.EXCEL-INVESTMENT.COM</t>
  </si>
  <si>
    <t>54930020SUMAK6MLU053</t>
  </si>
  <si>
    <t>802-73764</t>
  </si>
  <si>
    <t>THE SOUTHERN FUNDS GROUP, LLC</t>
  </si>
  <si>
    <t>1221 LAMAR</t>
  </si>
  <si>
    <t>SUITE 1136</t>
  </si>
  <si>
    <t>713-655-8500</t>
  </si>
  <si>
    <t>713-655-8503</t>
  </si>
  <si>
    <t>HTTP://WWW.MURPHREEVENTURES.COM</t>
  </si>
  <si>
    <t>802-75387</t>
  </si>
  <si>
    <t>INFLEXION PRIVATE EQUITY PARTNERS</t>
  </si>
  <si>
    <t>INFLEXION PRIVATE EQUITY PARTNERS LLP</t>
  </si>
  <si>
    <t>47 QUEEN ANNE STREET</t>
  </si>
  <si>
    <t>W1G 9JG</t>
  </si>
  <si>
    <t>44 (0) 20 7487 9888</t>
  </si>
  <si>
    <t>44 (0) 20 7487 2774</t>
  </si>
  <si>
    <t>HTTP://WWW.INFLEXION.COM</t>
  </si>
  <si>
    <t>802-75715</t>
  </si>
  <si>
    <t>D PARTNERS 2 COMPANY (MANAGEMENT) 2005 LTD.</t>
  </si>
  <si>
    <t>BOX 2018</t>
  </si>
  <si>
    <t>802-106857</t>
  </si>
  <si>
    <t>GHO CAPITAL MANAGEMENT LIMITED</t>
  </si>
  <si>
    <t>00 1 345 814 7600</t>
  </si>
  <si>
    <t>00 1 345 949 7886</t>
  </si>
  <si>
    <t>HTTP://GHOCAPITAL.COM</t>
  </si>
  <si>
    <t>802-114066</t>
  </si>
  <si>
    <t>CLARENDON CAPITAL, LLC</t>
  </si>
  <si>
    <t>2275 RESEARCH BLVD.</t>
  </si>
  <si>
    <t>NORTH POTOMAC</t>
  </si>
  <si>
    <t>20850-6203</t>
  </si>
  <si>
    <t>(301) 337-2700</t>
  </si>
  <si>
    <t>(301) 560 6533</t>
  </si>
  <si>
    <t>http://www.clarendongrp.com/index.php</t>
  </si>
  <si>
    <t>802-108728</t>
  </si>
  <si>
    <t>CORE EQUITY HOLDINGS GP LIMITED</t>
  </si>
  <si>
    <t>4THT FLOOR, HARBOUR PLACE</t>
  </si>
  <si>
    <t>103 CHURCH STREET, KY1- 1002</t>
  </si>
  <si>
    <t>35248 18281</t>
  </si>
  <si>
    <t>802-107490</t>
  </si>
  <si>
    <t>PCP MANAGEMENT (DEVELOPING COUNTRIES), LLC</t>
  </si>
  <si>
    <t>802-74824</t>
  </si>
  <si>
    <t>AFFINITY CAPITAL MANAGEMENT</t>
  </si>
  <si>
    <t>AFFINITY CAPITAL MANAGEMENT CORPORATION</t>
  </si>
  <si>
    <t>612-227-0261</t>
  </si>
  <si>
    <t>802-75903</t>
  </si>
  <si>
    <t>STANHOPE CAPITAL, LLP</t>
  </si>
  <si>
    <t>35 PORTMAN SQUARE</t>
  </si>
  <si>
    <t>W1H 6LR</t>
  </si>
  <si>
    <t>44 207 7251800</t>
  </si>
  <si>
    <t>44 207 7251801</t>
  </si>
  <si>
    <t>802-107863</t>
  </si>
  <si>
    <t>SFP VALUE REALIZATION GENERAL PARTNER CO., LTD.</t>
  </si>
  <si>
    <t>80 RAFFLES PLACE, #24-21</t>
  </si>
  <si>
    <t>UOB PLAZA 2</t>
  </si>
  <si>
    <t>+65 65363920</t>
  </si>
  <si>
    <t>+65 65363921</t>
  </si>
  <si>
    <t>802-113071</t>
  </si>
  <si>
    <t>FOSUN ATLAS CAPITAL MANAGEMENT LLC</t>
  </si>
  <si>
    <t>28 LIBERTY ST FL44</t>
  </si>
  <si>
    <t>(646) 661-4076</t>
  </si>
  <si>
    <t>802-117188</t>
  </si>
  <si>
    <t>HIGHBURY PARK LLC</t>
  </si>
  <si>
    <t>1511 2ND AVE W.</t>
  </si>
  <si>
    <t>401-651-1059</t>
  </si>
  <si>
    <t>802-110300</t>
  </si>
  <si>
    <t>NEXXUS CAPITAL ADMINISTRADOR VI, S.C.</t>
  </si>
  <si>
    <t>52 55 52923400</t>
  </si>
  <si>
    <t>52(55) 52923410</t>
  </si>
  <si>
    <t>HTTP://WWW.NEXXUSCAPITAL.COM</t>
  </si>
  <si>
    <t>802-88175</t>
  </si>
  <si>
    <t>XIN TIAN FUND MANAGEMENT COMPANY LIMITED</t>
  </si>
  <si>
    <t>SUITE 906, LEVEL 9, CYBERPORT 2</t>
  </si>
  <si>
    <t>100 CYBERPORT RD. POKFULAM</t>
  </si>
  <si>
    <t>852-3976-8318</t>
  </si>
  <si>
    <t>852-3585-2905</t>
  </si>
  <si>
    <t>549300HG8ECNEFAGC942</t>
  </si>
  <si>
    <t>802-76056</t>
  </si>
  <si>
    <t>SECOND CITY GENERAL PARTNER II LIMITED PARTNERSHIP</t>
  </si>
  <si>
    <t>2600-1075 WEST GEORGIA STREET</t>
  </si>
  <si>
    <t>HTTP://WWW.SECONDCITYREALESTATE.COM</t>
  </si>
  <si>
    <t>802-112603</t>
  </si>
  <si>
    <t>PIONEER SQUARE INVESTMENT ADVISOR, LLC</t>
  </si>
  <si>
    <t>240 2ND AVE S</t>
  </si>
  <si>
    <t>STE 300</t>
  </si>
  <si>
    <t>(206) 202-2227</t>
  </si>
  <si>
    <t>HTTP://WWW.PSL.COM</t>
  </si>
  <si>
    <t>802-76420</t>
  </si>
  <si>
    <t>GRANVILLE</t>
  </si>
  <si>
    <t>GRANVILLE GMBH</t>
  </si>
  <si>
    <t>RABOISEN 38</t>
  </si>
  <si>
    <t>HAMBURG</t>
  </si>
  <si>
    <t>HTTP://WWW.GRANVILLE-PE.DE</t>
  </si>
  <si>
    <t>802-75438</t>
  </si>
  <si>
    <t>GRIHA INVESTMENTS</t>
  </si>
  <si>
    <t>IFS COURT, BANK STREET, TWENTY EIGHT CYBERCITY</t>
  </si>
  <si>
    <t>00230 4546481</t>
  </si>
  <si>
    <t>802-111063</t>
  </si>
  <si>
    <t>ENERGIZE VENTURES LLC</t>
  </si>
  <si>
    <t>ONE SOUTH WACKER DRIVE</t>
  </si>
  <si>
    <t>SUITE 1620</t>
  </si>
  <si>
    <t>312-224-1400</t>
  </si>
  <si>
    <t>HTTPS://WWW.ENERGIZE.VC</t>
  </si>
  <si>
    <t>802-80285</t>
  </si>
  <si>
    <t>GOODWATER CAPITAL</t>
  </si>
  <si>
    <t>GOODWATER CAPITAL, LLC</t>
  </si>
  <si>
    <t>240 LORTON AVE, 3FL</t>
  </si>
  <si>
    <t>650-549-5144</t>
  </si>
  <si>
    <t>HTTP://WWW.GOODWATERCAP.COM</t>
  </si>
  <si>
    <t>802-114283</t>
  </si>
  <si>
    <t>CASTLE ISLAND MANAGEMENT, LLC</t>
  </si>
  <si>
    <t>ONE BROADWAY, 16TH FLOOR</t>
  </si>
  <si>
    <t>617-401-4017</t>
  </si>
  <si>
    <t>http://www.castleisland.vc</t>
  </si>
  <si>
    <t>802-75632</t>
  </si>
  <si>
    <t>PSILOS GROUP MANAGERS, LLC</t>
  </si>
  <si>
    <t>165 BROADWAY</t>
  </si>
  <si>
    <t>SUITE 2301</t>
  </si>
  <si>
    <t>212-242-8844</t>
  </si>
  <si>
    <t>646-289-9191</t>
  </si>
  <si>
    <t>HTTP://WWW.PSILOS.COM</t>
  </si>
  <si>
    <t>802-76186</t>
  </si>
  <si>
    <t>APAX PARTNERS LLP</t>
  </si>
  <si>
    <t>44 (0) 207872 6300</t>
  </si>
  <si>
    <t>44 (0) 207666 5441</t>
  </si>
  <si>
    <t>HTTP://WWW.TWITTER.COM/APAX_PARTNERS</t>
  </si>
  <si>
    <t>213800C932YI7ZZL8L10</t>
  </si>
  <si>
    <t>802-81140</t>
  </si>
  <si>
    <t>TGP INVESTMENTS</t>
  </si>
  <si>
    <t>TGP INVESTMENTS II, LLC</t>
  </si>
  <si>
    <t>4900 MAIN ST.</t>
  </si>
  <si>
    <t>KANSAS CITY</t>
  </si>
  <si>
    <t>816-994-8600</t>
  </si>
  <si>
    <t>HTTP://WWW.TGPINVESTMENTS.COM</t>
  </si>
  <si>
    <t>802-107622</t>
  </si>
  <si>
    <t>TEAM BUILDER VENTURES MC, LLC</t>
  </si>
  <si>
    <t>5758 GEARY BOULEVARD, #429</t>
  </si>
  <si>
    <t>415-447-7442</t>
  </si>
  <si>
    <t>802-75841</t>
  </si>
  <si>
    <t>TTV CAPITAL</t>
  </si>
  <si>
    <t>TTV CAPITAL, LLC</t>
  </si>
  <si>
    <t>1230 PEACHTREE STREET</t>
  </si>
  <si>
    <t>STE 1150</t>
  </si>
  <si>
    <t>404-347-8400</t>
  </si>
  <si>
    <t>404-347-8420</t>
  </si>
  <si>
    <t>HTTP://TTVCAPITAL.COM</t>
  </si>
  <si>
    <t>802-77525</t>
  </si>
  <si>
    <t>DVB BANK SE</t>
  </si>
  <si>
    <t>PLATZ DER REPUBLIK 6</t>
  </si>
  <si>
    <t>49 69 9750 40</t>
  </si>
  <si>
    <t>49 69 97504 444</t>
  </si>
  <si>
    <t>HTTP://WWW.DVBBANK.COM</t>
  </si>
  <si>
    <t>B3KKH3ECK15MBLZD2K65</t>
  </si>
  <si>
    <t>802-77848</t>
  </si>
  <si>
    <t>LARSEN MACCOLL PARTNERS</t>
  </si>
  <si>
    <t>LMP MANAGEMENT GROUP, INC.</t>
  </si>
  <si>
    <t>353 WEST LANCASTER AVENUE</t>
  </si>
  <si>
    <t>610-687-5045</t>
  </si>
  <si>
    <t>610-545-0855</t>
  </si>
  <si>
    <t>HTTP://WWW.LARSENMACCOLL.COM</t>
  </si>
  <si>
    <t>802-76712</t>
  </si>
  <si>
    <t>HUFF, JAMIE</t>
  </si>
  <si>
    <t>JAMES HORGAN HUFF</t>
  </si>
  <si>
    <t>561-691-2236</t>
  </si>
  <si>
    <t>802-112213</t>
  </si>
  <si>
    <t>STAR CAPITAL</t>
  </si>
  <si>
    <t>STAR CAPITAL PARTNERSHIP LLP</t>
  </si>
  <si>
    <t>15TH FLOOR, CAVENDISH SQUARE</t>
  </si>
  <si>
    <t>44 20 7016 8500</t>
  </si>
  <si>
    <t>HTTPS://STAR-CAPITAL.COM</t>
  </si>
  <si>
    <t>213800KNKEDPULUVYI44</t>
  </si>
  <si>
    <t>802-112734</t>
  </si>
  <si>
    <t>PRAGMA VENTURES LLC</t>
  </si>
  <si>
    <t>(650) 315-9819</t>
  </si>
  <si>
    <t>802-117204</t>
  </si>
  <si>
    <t>VERTICA CAPITAL MANAGEMENT LLC</t>
  </si>
  <si>
    <t>33 WEST 17TH STREET</t>
  </si>
  <si>
    <t>10TH FLOOR, SUITE 1000</t>
  </si>
  <si>
    <t>212-606-2028</t>
  </si>
  <si>
    <t>https://www.linkedin.com/company/vertica-cp</t>
  </si>
  <si>
    <t>802-79176</t>
  </si>
  <si>
    <t>FUCHS CAPITAL PARTNERS PTE LTD.</t>
  </si>
  <si>
    <t>112 ROBINSON ROAD</t>
  </si>
  <si>
    <t>#14-04</t>
  </si>
  <si>
    <t>65-6576-5551</t>
  </si>
  <si>
    <t>65-6576-5591</t>
  </si>
  <si>
    <t>80 ROBINSON ROAD, #02-00</t>
  </si>
  <si>
    <t>HTTP://WWW.FUCHSCAPITALPARTNERS.COM</t>
  </si>
  <si>
    <t>254900WT2JMWCTF4VB48</t>
  </si>
  <si>
    <t>PRIVATE COMPANY LIMITED</t>
  </si>
  <si>
    <t>802-117386</t>
  </si>
  <si>
    <t>MARKING, LLC</t>
  </si>
  <si>
    <t>208 PONCE DE LEON AVE</t>
  </si>
  <si>
    <t>POPULAR CENTER 19TH FLOOR</t>
  </si>
  <si>
    <t>787-614-0742</t>
  </si>
  <si>
    <t>802-117012</t>
  </si>
  <si>
    <t>RKIM LIMITED</t>
  </si>
  <si>
    <t>ST HELIER, JERSEY</t>
  </si>
  <si>
    <t>44 (0) 207 920 6173</t>
  </si>
  <si>
    <t>44 (0) 207 920 6162</t>
  </si>
  <si>
    <t>549300WG010H4ZDKLU75</t>
  </si>
  <si>
    <t>802-111956</t>
  </si>
  <si>
    <t>VENBIO PARTNERS LLC</t>
  </si>
  <si>
    <t>SUITE 595</t>
  </si>
  <si>
    <t>94158-0008</t>
  </si>
  <si>
    <t>(415) 800-0800</t>
  </si>
  <si>
    <t>HTTP://WWW.VENBIO.COM</t>
  </si>
  <si>
    <t>802-75930</t>
  </si>
  <si>
    <t>ABAX GLOBAL CAPITAL</t>
  </si>
  <si>
    <t>ABAX GLOBAL CAPITAL (HONG KONG) LIMITED</t>
  </si>
  <si>
    <t>INTERNATIONAL COMMERCE CENTRE, 17/F</t>
  </si>
  <si>
    <t>852 3602 1800</t>
  </si>
  <si>
    <t>852 3602 1700</t>
  </si>
  <si>
    <t>HTTP://WWW.ABAXCAP.COM</t>
  </si>
  <si>
    <t>802-75376</t>
  </si>
  <si>
    <t>ATLAS VENTURE</t>
  </si>
  <si>
    <t>ATLAS VENTURE ADVISORS, INC.</t>
  </si>
  <si>
    <t>46 WAREHAM STREET</t>
  </si>
  <si>
    <t>617-588-2600</t>
  </si>
  <si>
    <t>802-106769</t>
  </si>
  <si>
    <t>EASTSIDE III MANAGEMENT COMPANY, LLC</t>
  </si>
  <si>
    <t>207 EASTSIDE SQUARE</t>
  </si>
  <si>
    <t>HUNTSVILLE</t>
  </si>
  <si>
    <t>256-327-8777</t>
  </si>
  <si>
    <t>HTTP://WWW.EASTSIDEPARTNERS.COM</t>
  </si>
  <si>
    <t>802-78987</t>
  </si>
  <si>
    <t>EXPLORA S.A.</t>
  </si>
  <si>
    <t>12F RUE GUILLAUME KROLL</t>
  </si>
  <si>
    <t>L-1882</t>
  </si>
  <si>
    <t>+(352) 2689-7093</t>
  </si>
  <si>
    <t>(+352) 2689-7094</t>
  </si>
  <si>
    <t>HTTP://WWW.AMEDFUNDS.COM</t>
  </si>
  <si>
    <t>PUBLIC LIMITED COMPANY</t>
  </si>
  <si>
    <t>802-77594</t>
  </si>
  <si>
    <t>LNG CAPITAL LLP</t>
  </si>
  <si>
    <t>ONE KNIGHTSBRIDGE GREEN</t>
  </si>
  <si>
    <t>SW1X 7NE</t>
  </si>
  <si>
    <t>+44 20 7839 3456</t>
  </si>
  <si>
    <t>+44 20 7839 3361</t>
  </si>
  <si>
    <t>HTTP://WWW.LNGCAPITAL.COM</t>
  </si>
  <si>
    <t>549300DOJT5C3CQVUM53</t>
  </si>
  <si>
    <t>802-113541</t>
  </si>
  <si>
    <t>AB INITIO CAPITAL MANAGEMENT, LLC</t>
  </si>
  <si>
    <t>617-543-9157</t>
  </si>
  <si>
    <t>HTTP://WWW.ABICAP.COM</t>
  </si>
  <si>
    <t>802-117269</t>
  </si>
  <si>
    <t>PANTHEUM PARTNERS LIMITED</t>
  </si>
  <si>
    <t>18 ON LAN STREET, 19TH FLOOR</t>
  </si>
  <si>
    <t>852 3679 3591</t>
  </si>
  <si>
    <t>254900QXDCKAAZ5ZO589</t>
  </si>
  <si>
    <t>802-114911</t>
  </si>
  <si>
    <t>SENNOSEN LLC</t>
  </si>
  <si>
    <t>415-839-5280</t>
  </si>
  <si>
    <t>PO BOX 2147</t>
  </si>
  <si>
    <t>94126-2147</t>
  </si>
  <si>
    <t>https://www.sen-cap.com</t>
  </si>
  <si>
    <t>802-115113</t>
  </si>
  <si>
    <t>GCP MANAGEMENT (2015) LTD.</t>
  </si>
  <si>
    <t>89 MEDINAT HAYEHUDIM STREET</t>
  </si>
  <si>
    <t>972 (73) 7055755</t>
  </si>
  <si>
    <t>HTTP://GLILOTCAPITAL.COM</t>
  </si>
  <si>
    <t>ISRAELI LIMITED COMPANY</t>
  </si>
  <si>
    <t>802-76413</t>
  </si>
  <si>
    <t>HERMITAGE CAPITAL LLP</t>
  </si>
  <si>
    <t>44 207 440 1777</t>
  </si>
  <si>
    <t>HTTP://WWW.HERMITAGEFUND.COM</t>
  </si>
  <si>
    <t>802-106758</t>
  </si>
  <si>
    <t>REMIGES BIOPHARMA FUND GP, INC.</t>
  </si>
  <si>
    <t>1 BROADWAY, 14TH FLR</t>
  </si>
  <si>
    <t>617-401-2136</t>
  </si>
  <si>
    <t>HTTP://WWW.REMIGESVENTURES.COM</t>
  </si>
  <si>
    <t>802-111770</t>
  </si>
  <si>
    <t>FJ LABS MANAGEMENT, LLC</t>
  </si>
  <si>
    <t>HTTP://WWW.FJLABS.COM</t>
  </si>
  <si>
    <t>802-107638</t>
  </si>
  <si>
    <t>CAPITAL DYNAMICS AG</t>
  </si>
  <si>
    <t>BAHNHOFSTRASSE 22</t>
  </si>
  <si>
    <t>+41 41 748 84 44</t>
  </si>
  <si>
    <t>+41 41 748 84 40</t>
  </si>
  <si>
    <t>FINMA DISTRIBUTION LICENSE</t>
  </si>
  <si>
    <t>802-107389</t>
  </si>
  <si>
    <t>OIF MANAGEMENT CORP.</t>
  </si>
  <si>
    <t>629 N. HIGH STREET</t>
  </si>
  <si>
    <t>614-715-2242</t>
  </si>
  <si>
    <t>HTTPS://WWW.OHIOINNOVATIONFUND.COM</t>
  </si>
  <si>
    <t>802-114323</t>
  </si>
  <si>
    <t>MAPLEWOOD CAPITAL IM, LLC</t>
  </si>
  <si>
    <t>802-77970</t>
  </si>
  <si>
    <t>CAA VENTURE MANAGEMENT, LLC</t>
  </si>
  <si>
    <t>2000 AVENUE OF THE STARS</t>
  </si>
  <si>
    <t>424-288-2000</t>
  </si>
  <si>
    <t>424-288-3821</t>
  </si>
  <si>
    <t>802-75430</t>
  </si>
  <si>
    <t>SFC ENERGY PARTNERS</t>
  </si>
  <si>
    <t>SFC ENERGY MANAGEMENT, L.P.</t>
  </si>
  <si>
    <t>1225 17TH STREET</t>
  </si>
  <si>
    <t>SUITE 2575</t>
  </si>
  <si>
    <t>80202-5508</t>
  </si>
  <si>
    <t>303-893-5007</t>
  </si>
  <si>
    <t>303-893-5011</t>
  </si>
  <si>
    <t>HTTP://WWW.SFCEPARTNERS.COM</t>
  </si>
  <si>
    <t>802-112020</t>
  </si>
  <si>
    <t>SPRING LANE MANAGEMENT, LLC</t>
  </si>
  <si>
    <t>50 MILK STREET, 16TH FLOOR</t>
  </si>
  <si>
    <t>617-580-9127</t>
  </si>
  <si>
    <t>HTTPS://WWW.SPRINGLANECAPITAL.COM</t>
  </si>
  <si>
    <t>802-96167</t>
  </si>
  <si>
    <t>THUNDERBIRD PARTNERS LLP</t>
  </si>
  <si>
    <t>110 PARK STREET</t>
  </si>
  <si>
    <t>W1K 6NX</t>
  </si>
  <si>
    <t>44 207 947 2000</t>
  </si>
  <si>
    <t>213800MUO1UFO9U9VH39</t>
  </si>
  <si>
    <t>802-114050</t>
  </si>
  <si>
    <t>ROBSON INVESTMENT STRATEGIES, LLC</t>
  </si>
  <si>
    <t>4230 SOUTH MACDILL AVENUE</t>
  </si>
  <si>
    <t>SUITE E224</t>
  </si>
  <si>
    <t>(813)748-8677</t>
  </si>
  <si>
    <t>727-900-5231</t>
  </si>
  <si>
    <t>http://www.robsoninvestment.us.com</t>
  </si>
  <si>
    <t>802-75912</t>
  </si>
  <si>
    <t>CAPMAN CAPITAL MANAGEMENT LTD</t>
  </si>
  <si>
    <t>LUDVIGINKATU 6</t>
  </si>
  <si>
    <t>HELSINKI</t>
  </si>
  <si>
    <t>HTTP://WWW.CAPMAN.COM</t>
  </si>
  <si>
    <t>802-110389</t>
  </si>
  <si>
    <t>LODBROK CAPITAL LLP</t>
  </si>
  <si>
    <t>+44 20 7509 6610</t>
  </si>
  <si>
    <t>HTTP://LODBROKCAPITAL.COM</t>
  </si>
  <si>
    <t>213800ME9FSIP6LTV190</t>
  </si>
  <si>
    <t>802-110673</t>
  </si>
  <si>
    <t>ZAPALIT MANAGEMENT LLC</t>
  </si>
  <si>
    <t>595 MADISON AVE</t>
  </si>
  <si>
    <t>FL 30</t>
  </si>
  <si>
    <t>646-979-4057</t>
  </si>
  <si>
    <t>5493001WHH350POJWV92</t>
  </si>
  <si>
    <t>802-74745</t>
  </si>
  <si>
    <t>INNISFREE LIMITED</t>
  </si>
  <si>
    <t>91/93 CHARTERHOUSE STREET</t>
  </si>
  <si>
    <t>EC1M 6HR</t>
  </si>
  <si>
    <t>44 0 207 251 9800</t>
  </si>
  <si>
    <t>44 0 207 490 0366</t>
  </si>
  <si>
    <t>HTTP://WWW.INNISFREE.CO.UK</t>
  </si>
  <si>
    <t>213800464ZNGK18E9N91</t>
  </si>
  <si>
    <t>LIMITED COMPANY (ENGLAND AND WALES)</t>
  </si>
  <si>
    <t>802-75968</t>
  </si>
  <si>
    <t>INVESTCORP PRIVATE EQUITY 2007 FUND GP LP</t>
  </si>
  <si>
    <t>INVESTCORP HOUSE, BLDG 499</t>
  </si>
  <si>
    <t>ROAD 1706, BLOCK 317</t>
  </si>
  <si>
    <t>MANAMA</t>
  </si>
  <si>
    <t>Bahrain</t>
  </si>
  <si>
    <t>011 973 1753 2000</t>
  </si>
  <si>
    <t>011 973 1753 0816</t>
  </si>
  <si>
    <t>INVESTCORP HOUSE</t>
  </si>
  <si>
    <t>P.O. BOX 5340</t>
  </si>
  <si>
    <t>802-108685</t>
  </si>
  <si>
    <t>DELTA BETA ADVISORS, LLC</t>
  </si>
  <si>
    <t>1012 SPRINGFIELD AVE</t>
  </si>
  <si>
    <t>802-115228</t>
  </si>
  <si>
    <t>GULF CAPITAL LIMITED</t>
  </si>
  <si>
    <t>UNIT 28-02  LEVEL 28, CURRENCY HOUSE</t>
  </si>
  <si>
    <t>TOWER 2, DUBAI INTERNATIONAL FINANCIAL CENTRE,</t>
  </si>
  <si>
    <t>P.O. BOX 506965</t>
  </si>
  <si>
    <t>Https://gulfcapital.com</t>
  </si>
  <si>
    <t>DIFC PRIVATE COMPANY</t>
  </si>
  <si>
    <t>802-77177</t>
  </si>
  <si>
    <t>K9 VENTURES, LLC</t>
  </si>
  <si>
    <t>1-650-352-3819</t>
  </si>
  <si>
    <t>1-772-382-3819</t>
  </si>
  <si>
    <t>HTTP://WWW.K9VENTURES.COM</t>
  </si>
  <si>
    <t>802-75724</t>
  </si>
  <si>
    <t>HSBC GLOBAL ASSET MANAGEMENT (CANADA) LIMITED</t>
  </si>
  <si>
    <t>3RD FLOOR, 885 WEST GEORGIA STREET</t>
  </si>
  <si>
    <t>V6C 3E8</t>
  </si>
  <si>
    <t>604-257-1000</t>
  </si>
  <si>
    <t>604-669-2756</t>
  </si>
  <si>
    <t>http://www.global.assetmanagement.hsbc.com/canada</t>
  </si>
  <si>
    <t>213800HG45ZN7MURNW49</t>
  </si>
  <si>
    <t>PM, EXEMPT MARKET DEALER &amp; INVESTMENT FUND MANAGER</t>
  </si>
  <si>
    <t>802-80215</t>
  </si>
  <si>
    <t>PROJECT 11</t>
  </si>
  <si>
    <t>PROJECT 11 MANAGEMENT COMPANY, LLC</t>
  </si>
  <si>
    <t>617-528-9011</t>
  </si>
  <si>
    <t>617-608-2818</t>
  </si>
  <si>
    <t>HTTP://PROJECT11.COM</t>
  </si>
  <si>
    <t>802-80792</t>
  </si>
  <si>
    <t>JP CAPITAL PARTNERS, LLC</t>
  </si>
  <si>
    <t>310-691-1700</t>
  </si>
  <si>
    <t>HTTP://JP-CAP.COM/</t>
  </si>
  <si>
    <t>802-116780</t>
  </si>
  <si>
    <t>M&amp;G INVESTMENTS (AMERICAS) INC.</t>
  </si>
  <si>
    <t>929 409 7775</t>
  </si>
  <si>
    <t>HTTP://WWW.MANDG.COM/EPISODEMACRO/</t>
  </si>
  <si>
    <t>802-112693</t>
  </si>
  <si>
    <t>GREEN BAY GENERATIONS FUND, LLC</t>
  </si>
  <si>
    <t>27 EAST 28TH STREET</t>
  </si>
  <si>
    <t>917-854-3494</t>
  </si>
  <si>
    <t>802-110533</t>
  </si>
  <si>
    <t>GAMMA REAL ESTATE CAPITAL MANAGEMENT, INC.</t>
  </si>
  <si>
    <t>212-922-0222</t>
  </si>
  <si>
    <t>212-922-2121</t>
  </si>
  <si>
    <t>HTTP://GAMMAREALESTATE.COM/</t>
  </si>
  <si>
    <t>802-75975</t>
  </si>
  <si>
    <t>NCT FUND MANAGEMENT, LLC</t>
  </si>
  <si>
    <t>614-288-2756</t>
  </si>
  <si>
    <t>802-112967</t>
  </si>
  <si>
    <t>JANCHOR PARTNERS MANAGEMENT LIMITED</t>
  </si>
  <si>
    <t>+852 3665 8888</t>
  </si>
  <si>
    <t>+852 3665 8800</t>
  </si>
  <si>
    <t>C/O JANCHOR PARTNERS LIMITED</t>
  </si>
  <si>
    <t>1608, ONE EXCHANGE SQUARE, 8 CONNAUGHT PLACE</t>
  </si>
  <si>
    <t>802-78139</t>
  </si>
  <si>
    <t>ICON INFRASTRUCTURE LLP</t>
  </si>
  <si>
    <t>1ST FLOOR, POLLEN HOUSE</t>
  </si>
  <si>
    <t>+44 207 292 9670</t>
  </si>
  <si>
    <t>+44 207 292 9678</t>
  </si>
  <si>
    <t>HTTP://WWW.ICONINFRASTRUCTURE.COM</t>
  </si>
  <si>
    <t>213800HXG1JC5CCYBE19</t>
  </si>
  <si>
    <t>802-115065</t>
  </si>
  <si>
    <t>OUTERBRIDGE CAPITAL MANAGEMENT, LLC</t>
  </si>
  <si>
    <t>347-493-0350</t>
  </si>
  <si>
    <t>https://www.outerbridgecapital.com/</t>
  </si>
  <si>
    <t>2549007GJEMG253DEM60</t>
  </si>
  <si>
    <t>802-74706</t>
  </si>
  <si>
    <t>FTV CAPITAL</t>
  </si>
  <si>
    <t>FTV MANAGEMENT COMPANY LP</t>
  </si>
  <si>
    <t>555 CALIFORNIA STREET STE 2850</t>
  </si>
  <si>
    <t>94104-1601</t>
  </si>
  <si>
    <t>415-229-3000</t>
  </si>
  <si>
    <t>415-229-3005</t>
  </si>
  <si>
    <t>HTTP://FTVCAPITAL.COM/</t>
  </si>
  <si>
    <t>802-114848</t>
  </si>
  <si>
    <t>BRIGHAM MANAGEMENT, LLC</t>
  </si>
  <si>
    <t>5914 W. COURTYARD DRIVE</t>
  </si>
  <si>
    <t>512-220-1200</t>
  </si>
  <si>
    <t>802-112647</t>
  </si>
  <si>
    <t>LONGEVITY FUNDS 2 LLC</t>
  </si>
  <si>
    <t>#517</t>
  </si>
  <si>
    <t>650-888-8161</t>
  </si>
  <si>
    <t>HTTPS://LONGEVITY.VC</t>
  </si>
  <si>
    <t>802-78980</t>
  </si>
  <si>
    <t>JOSEPH R. WEISS, LLC</t>
  </si>
  <si>
    <t>1536 EAST 28TH STREET</t>
  </si>
  <si>
    <t>718-677-4354</t>
  </si>
  <si>
    <t>212-330-9122</t>
  </si>
  <si>
    <t>802-114081</t>
  </si>
  <si>
    <t>LST CAPITAL PARTNERS LIMITED</t>
  </si>
  <si>
    <t>UNIT 2702, PROSPERITY TOWER</t>
  </si>
  <si>
    <t>(852) 29960800</t>
  </si>
  <si>
    <t>http://www.lstpartners.com</t>
  </si>
  <si>
    <t>549300404T8QNHNSUL47</t>
  </si>
  <si>
    <t>802-113949</t>
  </si>
  <si>
    <t>ROC CAPITAL PTY LIMITED</t>
  </si>
  <si>
    <t>https://www.rocp.com</t>
  </si>
  <si>
    <t>802-84172</t>
  </si>
  <si>
    <t>CHINA INDUSTRIAL SECURITIES INTERNATIONAL ASSET MANAGEMENT LTD</t>
  </si>
  <si>
    <t>32/F INFINITUS PLAZA,</t>
  </si>
  <si>
    <t>(852) 3509 5999</t>
  </si>
  <si>
    <t>(852) 3509 5900</t>
  </si>
  <si>
    <t>HTTP://WWW.XYZQ.COM.HK</t>
  </si>
  <si>
    <t>802-110264</t>
  </si>
  <si>
    <t>ASTORG ASSET MANAGEMENT SARL</t>
  </si>
  <si>
    <t>BATIMENT FORTE F2,</t>
  </si>
  <si>
    <t>2 RUE ALBERT BORSCHETTE, L-1246</t>
  </si>
  <si>
    <t>L-1246</t>
  </si>
  <si>
    <t>00352 26 09 21 1</t>
  </si>
  <si>
    <t>00352 26 09 21 99</t>
  </si>
  <si>
    <t>222100ODSYC6VRA3AE23</t>
  </si>
  <si>
    <t>802-113597</t>
  </si>
  <si>
    <t>JGM CAPITAL MANAGEMENT</t>
  </si>
  <si>
    <t>JGM CAPITAL MANAGEMENT, LP</t>
  </si>
  <si>
    <t>PRELUDE CAPITAL ATTN: JGM CAPITAL 437 MADISON AVE</t>
  </si>
  <si>
    <t>212-546-1180</t>
  </si>
  <si>
    <t>802-75295</t>
  </si>
  <si>
    <t>HORIZON ASSET LLP</t>
  </si>
  <si>
    <t>16 NEW BURLINGTON PLACE</t>
  </si>
  <si>
    <t>W1S 2HX</t>
  </si>
  <si>
    <t>44 20 7297 3500</t>
  </si>
  <si>
    <t>44 20 7297 3527</t>
  </si>
  <si>
    <t>HTTP://WWW.HORIZON-ASSET.CO.UK</t>
  </si>
  <si>
    <t>549300E63DT9XZLE1K81</t>
  </si>
  <si>
    <t>802-77746</t>
  </si>
  <si>
    <t>GENERAL ENTERPRISE MANAGEMENT SERVICES (INTERNATIONAL) LIMITED</t>
  </si>
  <si>
    <t>3RD FLOOR, J&amp;C BUILDING</t>
  </si>
  <si>
    <t>WICKHAMS CAY I</t>
  </si>
  <si>
    <t>VG1110</t>
  </si>
  <si>
    <t>1 284 494 5108</t>
  </si>
  <si>
    <t>1 284 494 4704</t>
  </si>
  <si>
    <t>C/O 23/F, 18 ON LAN STREET</t>
  </si>
  <si>
    <t>HTTP://WWW.GEMS.COM.HK</t>
  </si>
  <si>
    <t>802-75850</t>
  </si>
  <si>
    <t>MEZZANINE MANAGEMENT LIMITED</t>
  </si>
  <si>
    <t>CENTURY HOUSE</t>
  </si>
  <si>
    <t>16 PAR LA VILLE ROAD</t>
  </si>
  <si>
    <t>HM 08</t>
  </si>
  <si>
    <t>1 441 296 8099</t>
  </si>
  <si>
    <t>1 441 295 4164</t>
  </si>
  <si>
    <t>HTTPS://WWW.MMLCAPITAL.COM</t>
  </si>
  <si>
    <t>802-114136</t>
  </si>
  <si>
    <t>INTEGRATED CAPITAL MANAGEMENT</t>
  </si>
  <si>
    <t>INTEGRATED CAPITAL MANAGEMENT LLC</t>
  </si>
  <si>
    <t>12130 MILLENNIUM DRIVE</t>
  </si>
  <si>
    <t>310-902-4188</t>
  </si>
  <si>
    <t>http://www.linkedin.com/company/integratedcm</t>
  </si>
  <si>
    <t>802-76795</t>
  </si>
  <si>
    <t>MORNINGSIDE VENTURE CAPITAL LIMITED</t>
  </si>
  <si>
    <t>UNIT 905-6, ICBC TOWER</t>
  </si>
  <si>
    <t>852 2989-1120</t>
  </si>
  <si>
    <t>852 2989-1127</t>
  </si>
  <si>
    <t>HTTPS://WWW.MORNINGSIDEVC.COM</t>
  </si>
  <si>
    <t>EXEMPTED COMPANY LIMITED BY SHARES</t>
  </si>
  <si>
    <t>802-108657</t>
  </si>
  <si>
    <t>LIGHTBOX MANAGEMENT LIMITED</t>
  </si>
  <si>
    <t>EBENE 72201, MAURITIUS</t>
  </si>
  <si>
    <t>(230) 5944 3589</t>
  </si>
  <si>
    <t>HTTP://WWW.LIGHTBOX.MU/</t>
  </si>
  <si>
    <t>802-115306</t>
  </si>
  <si>
    <t>PRISMA CAPITAL LTDA.</t>
  </si>
  <si>
    <t>RUA PEDROSO ALVARENGA 691 CJ 1601</t>
  </si>
  <si>
    <t>ITAIM BIBI, SAO PAULO</t>
  </si>
  <si>
    <t>04531-011</t>
  </si>
  <si>
    <t>+55 (11) 4858 3744</t>
  </si>
  <si>
    <t>http://www.prismacapital.com.br</t>
  </si>
  <si>
    <t>SOCIEDADE LIMITADA ORGANIZED IN BRAZIL</t>
  </si>
  <si>
    <t>802-111748</t>
  </si>
  <si>
    <t>CADENCE HILL CAPITAL MANAGEMENT, LLC</t>
  </si>
  <si>
    <t>115 EAST PUTNAM AVENUE</t>
  </si>
  <si>
    <t>203-340-8304</t>
  </si>
  <si>
    <t>802-116749</t>
  </si>
  <si>
    <t>VANHAU ASSET MANAGEMENT LIMITED</t>
  </si>
  <si>
    <t>THE CENTRUM, OFFICE 2102B</t>
  </si>
  <si>
    <t>60 WYNDHAM ROAD</t>
  </si>
  <si>
    <t>+852 3752 8855</t>
  </si>
  <si>
    <t>THE CENTRIUM BUILDING, 21/F, OFFICE 2B</t>
  </si>
  <si>
    <t>HTTP://VANHAU.COM</t>
  </si>
  <si>
    <t>549300Y2B41F05KI3997</t>
  </si>
  <si>
    <t>802-78491</t>
  </si>
  <si>
    <t>ROLLINS CAPITAL MANAGEMENT, LLC</t>
  </si>
  <si>
    <t>401 LOCUST ST., STE 204</t>
  </si>
  <si>
    <t>573-340-5525</t>
  </si>
  <si>
    <t>802-107229</t>
  </si>
  <si>
    <t>MANDEL/OVERLAND PARK EQUITY LLC</t>
  </si>
  <si>
    <t>330 E. KILBOURN AVENUE</t>
  </si>
  <si>
    <t>SUITE 600 SOUTH</t>
  </si>
  <si>
    <t>414-347-3600</t>
  </si>
  <si>
    <t>414-347-3619</t>
  </si>
  <si>
    <t>802-112794</t>
  </si>
  <si>
    <t>GC COMPANIES ADVISER</t>
  </si>
  <si>
    <t>GC COMPANIES LLC</t>
  </si>
  <si>
    <t>1099 NEW YORK AVENUE,</t>
  </si>
  <si>
    <t>202-969-1631</t>
  </si>
  <si>
    <t>802-77489</t>
  </si>
  <si>
    <t>MONTPELIER INVESTMENT MANAGEMENT LLP</t>
  </si>
  <si>
    <t>243 KNIGHTSBRIDGE</t>
  </si>
  <si>
    <t>SW7 1DN</t>
  </si>
  <si>
    <t>00 44 20 7589 1700</t>
  </si>
  <si>
    <t>00 44 20 7589  0199</t>
  </si>
  <si>
    <t>HTTP://WWW.MONTPELIER.COM</t>
  </si>
  <si>
    <t>5493002Q5CCVXMN67542</t>
  </si>
  <si>
    <t>802-74916</t>
  </si>
  <si>
    <t>PEP MANAGEMENT (JERSEY) LIMITED</t>
  </si>
  <si>
    <t>26 NEW STREET</t>
  </si>
  <si>
    <t>ST. HELIER, JERSEY</t>
  </si>
  <si>
    <t>JE2 3RA</t>
  </si>
  <si>
    <t>44 0 1534 507000</t>
  </si>
  <si>
    <t>44 0 1534 507001</t>
  </si>
  <si>
    <t>HTTP://WWW.PEP.CO.JE</t>
  </si>
  <si>
    <t>802-79974</t>
  </si>
  <si>
    <t>SUDBURY CAPITAL MANAGEMENT, LLC</t>
  </si>
  <si>
    <t>972-304-5000</t>
  </si>
  <si>
    <t>802-76440</t>
  </si>
  <si>
    <t>KOTAK MAHINDRA (INTERNATIONAL) LIMITED</t>
  </si>
  <si>
    <t>301 NG TOWERS</t>
  </si>
  <si>
    <t>00230 4544646</t>
  </si>
  <si>
    <t>2138007C63IIEAJJ3644</t>
  </si>
  <si>
    <t>MARKETING OF FUNDS</t>
  </si>
  <si>
    <t>802-114151</t>
  </si>
  <si>
    <t>BIOS CAPITAL MANAGEMENT, LP</t>
  </si>
  <si>
    <t>1751 RIVER RUN</t>
  </si>
  <si>
    <t>970-631-4231</t>
  </si>
  <si>
    <t>HTTP://WWW.BIOSPARTNERS.COM</t>
  </si>
  <si>
    <t>802-112469</t>
  </si>
  <si>
    <t>EURAZEO PME</t>
  </si>
  <si>
    <t>1 RUE GEORGES BERGER</t>
  </si>
  <si>
    <t>HTTP://WWW.EURAZEO-PME.COM/</t>
  </si>
  <si>
    <t>802-114557</t>
  </si>
  <si>
    <t>OPEN FOREST ASSET MANAGEMENT, LLC</t>
  </si>
  <si>
    <t>558 WEST WENYI ROAD</t>
  </si>
  <si>
    <t>BUILDING 8, UNIT 2, SUITE #102</t>
  </si>
  <si>
    <t>HANGZHOU,ZHEJIANG</t>
  </si>
  <si>
    <t>1-917-612-7710</t>
  </si>
  <si>
    <t>http://www.open-forest.com</t>
  </si>
  <si>
    <t>802-75226</t>
  </si>
  <si>
    <t>NEXUS INDIA ADVISORY SERVICES</t>
  </si>
  <si>
    <t>C/O SGG CORPORATE SERVICES (MAURITIUS) LTD</t>
  </si>
  <si>
    <t>LES CASCADES BUILDING, EDITH CAVELL STREET</t>
  </si>
  <si>
    <t>230 405-2000</t>
  </si>
  <si>
    <t>230-212-5265</t>
  </si>
  <si>
    <t>HTTPS://WWW.NEXUSVP.COM</t>
  </si>
  <si>
    <t>802-114183</t>
  </si>
  <si>
    <t>ARA ADVISERS, LLC</t>
  </si>
  <si>
    <t>5300 MEMORIAL DRIVE</t>
  </si>
  <si>
    <t>(713) 337-9150</t>
  </si>
  <si>
    <t>802-75239</t>
  </si>
  <si>
    <t>ALPHA INVESTMENT PARTNERS LIMITED</t>
  </si>
  <si>
    <t>1 HARBOURFRONT AVE</t>
  </si>
  <si>
    <t>#10-01, KEPPEL BAY TOWER</t>
  </si>
  <si>
    <t>+65 6803 1818</t>
  </si>
  <si>
    <t>+65 6803 1717</t>
  </si>
  <si>
    <t>LEVEL 2, KEPPEL BAY TOWER</t>
  </si>
  <si>
    <t>HTTP://WWW.ALPHAIPARTNERS.COM</t>
  </si>
  <si>
    <t>802-114107</t>
  </si>
  <si>
    <t>BGV VC MANAGEMENT LLC</t>
  </si>
  <si>
    <t>https://benhamouglobalventures.com/</t>
  </si>
  <si>
    <t>802-85189</t>
  </si>
  <si>
    <t>SC CAPITAL PARTNERS PTE. LTD.</t>
  </si>
  <si>
    <t>802-79708</t>
  </si>
  <si>
    <t>EASTLINK CAPITAL MANAGEMENT, LLC</t>
  </si>
  <si>
    <t>325 SHARON PARK DRIVE #323</t>
  </si>
  <si>
    <t>650-804-4882</t>
  </si>
  <si>
    <t>802-110845</t>
  </si>
  <si>
    <t>TERRA ALPHA INVESTMENTS LLC</t>
  </si>
  <si>
    <t>119 THE PLAINS ROAD, SUITE 250</t>
  </si>
  <si>
    <t>MIDDLEBURG</t>
  </si>
  <si>
    <t>540-252-5289</t>
  </si>
  <si>
    <t>PO 1622</t>
  </si>
  <si>
    <t>HTTP://WWW.TERRAALPHAINVESTMENTS.COM</t>
  </si>
  <si>
    <t>802-114206</t>
  </si>
  <si>
    <t>VANTAGE POINT ASSET MANAGEMENT PTE. LTD.</t>
  </si>
  <si>
    <t>179B TELOK AYER STREET</t>
  </si>
  <si>
    <t>+65 6909 2041</t>
  </si>
  <si>
    <t>https://www.vantagepointam.com/#</t>
  </si>
  <si>
    <t>213800EM5WA1TENIV72</t>
  </si>
  <si>
    <t>802-80660</t>
  </si>
  <si>
    <t>SYNOVA CAPITAL LLP</t>
  </si>
  <si>
    <t>55 WELLS STREET</t>
  </si>
  <si>
    <t>W1T 3PT</t>
  </si>
  <si>
    <t>HTTP://WWW.SYNOVA-CAPITAL.COM</t>
  </si>
  <si>
    <t>802-107550</t>
  </si>
  <si>
    <t>BARAK FUND MANAGEMENT</t>
  </si>
  <si>
    <t>BARAK FUND MANAGEMENT LTD</t>
  </si>
  <si>
    <t>13A KING GEORGE V AVENUE</t>
  </si>
  <si>
    <t>FLOREAL</t>
  </si>
  <si>
    <t>230 6980397</t>
  </si>
  <si>
    <t>HTTP://WWW.BARAKFUND.COM</t>
  </si>
  <si>
    <t>635400CCJBXJI4OG3J90</t>
  </si>
  <si>
    <t>802-108882</t>
  </si>
  <si>
    <t>SUMMA EQUITY</t>
  </si>
  <si>
    <t>SUMMA EQUITY AB</t>
  </si>
  <si>
    <t>DAVID BAGARES GATA 3</t>
  </si>
  <si>
    <t>111 38</t>
  </si>
  <si>
    <t>HTTP://SUMMAEQUITY.COM/</t>
  </si>
  <si>
    <t>802-110270</t>
  </si>
  <si>
    <t>BGV III PARTNERS, LLC</t>
  </si>
  <si>
    <t>540 COWPER STREET, SUITE 200</t>
  </si>
  <si>
    <t>802-74847</t>
  </si>
  <si>
    <t>MIRAMAR VENTURE PARTNERS</t>
  </si>
  <si>
    <t>BRICK MANAGEMENT, LLC</t>
  </si>
  <si>
    <t>2101 E COAST HWY</t>
  </si>
  <si>
    <t>STE 260</t>
  </si>
  <si>
    <t>CORONA DEL MAR</t>
  </si>
  <si>
    <t>949-760-4450</t>
  </si>
  <si>
    <t>949-760-4451</t>
  </si>
  <si>
    <t>HTTP://MIRAMARVP.COM</t>
  </si>
  <si>
    <t>802-76032</t>
  </si>
  <si>
    <t>TERRA FIRMA CAPITAL PARTNERS LIMITED</t>
  </si>
  <si>
    <t>+44 207 015 9536</t>
  </si>
  <si>
    <t>+44 20 7015 9501</t>
  </si>
  <si>
    <t>HTTP://WWW.TERRAFIRMA.COM/</t>
  </si>
  <si>
    <t>802-74642</t>
  </si>
  <si>
    <t>500 STARTUPS</t>
  </si>
  <si>
    <t>500 STARTUPS MANAGEMENT COMPANY, LLC</t>
  </si>
  <si>
    <t>802-113883</t>
  </si>
  <si>
    <t>MULTIPLIER CAPITAL, LLC</t>
  </si>
  <si>
    <t>1920 L STREET NW</t>
  </si>
  <si>
    <t>240-345-1005</t>
  </si>
  <si>
    <t>240-345-1004</t>
  </si>
  <si>
    <t>HTTP://WWW.MULTIPLIERCAPITAL.COM</t>
  </si>
  <si>
    <t>802-111863</t>
  </si>
  <si>
    <t>LIONTREE PARTNERS LLC</t>
  </si>
  <si>
    <t>10065-8532</t>
  </si>
  <si>
    <t>212-644-4200</t>
  </si>
  <si>
    <t>HTTP://WWW.LIONTREE.COM/</t>
  </si>
  <si>
    <t>802-114080</t>
  </si>
  <si>
    <t>LISTEN LLC</t>
  </si>
  <si>
    <t>406 N SANGAMON</t>
  </si>
  <si>
    <t>312-622-2029</t>
  </si>
  <si>
    <t>http://www.listen.co</t>
  </si>
  <si>
    <t>802-112604</t>
  </si>
  <si>
    <t>BROOK BAY GENERAL PARTNER II LIMITED</t>
  </si>
  <si>
    <t>1ST FLOOR, 7 BOND STREET</t>
  </si>
  <si>
    <t>JE2 3NP</t>
  </si>
  <si>
    <t>44 1534 888 455</t>
  </si>
  <si>
    <t>213800YTHETPH954RR34</t>
  </si>
  <si>
    <t>802-79470</t>
  </si>
  <si>
    <t>HARSPRING CAPITAL MANAGEMENT, LLC</t>
  </si>
  <si>
    <t>FLOOR 33</t>
  </si>
  <si>
    <t>646-859-5900</t>
  </si>
  <si>
    <t>802-79285</t>
  </si>
  <si>
    <t>CREDENTIA GROUP, LLC</t>
  </si>
  <si>
    <t>14300 KENNETH RD, SUITE 200</t>
  </si>
  <si>
    <t>66224-3986</t>
  </si>
  <si>
    <t>913-387-4999</t>
  </si>
  <si>
    <t>HTTP://WWW.CREDENTIAGROUP.COM</t>
  </si>
  <si>
    <t>802-78706</t>
  </si>
  <si>
    <t>PACIFIC VIEW ASSET MANAGEMENT (UK) LLP</t>
  </si>
  <si>
    <t>20 FARRINGDON STREET</t>
  </si>
  <si>
    <t>EC4A 4AB</t>
  </si>
  <si>
    <t>+44 (0)1799 542436</t>
  </si>
  <si>
    <t>HTTP://WWW.PACVIEWAM.COM</t>
  </si>
  <si>
    <t>802-77607</t>
  </si>
  <si>
    <t>PENTA CAPITAL, LLC</t>
  </si>
  <si>
    <t>1177 LOUISIANA AVE. SUITE 213</t>
  </si>
  <si>
    <t>WINTER PARK</t>
  </si>
  <si>
    <t>407-648-5097</t>
  </si>
  <si>
    <t>HTTP://WWW.PENTAMEZZ.COM</t>
  </si>
  <si>
    <t>802-113987</t>
  </si>
  <si>
    <t>WWB ASSET MANAGEMENT LLC</t>
  </si>
  <si>
    <t>122 EAST 42ND STREET</t>
  </si>
  <si>
    <t>1-212-556-3158</t>
  </si>
  <si>
    <t>802-114806</t>
  </si>
  <si>
    <t>NIBC BANK N.V.</t>
  </si>
  <si>
    <t>CARNEGIEPLEIN 4</t>
  </si>
  <si>
    <t>THE HAGUE, THE HAGUE</t>
  </si>
  <si>
    <t>2517 KJ</t>
  </si>
  <si>
    <t>+31 70 342 5425</t>
  </si>
  <si>
    <t>https://twitter.com/nibc_bank</t>
  </si>
  <si>
    <t>B64D6Y3LBJS4ANNPCU93</t>
  </si>
  <si>
    <t>802-75732</t>
  </si>
  <si>
    <t>ANTHEM VENTURE MANAGEMENT, LLC</t>
  </si>
  <si>
    <t>225 ARIZONA AVENUE, SUITE 200</t>
  </si>
  <si>
    <t>310-899-6225</t>
  </si>
  <si>
    <t>310-899-6234</t>
  </si>
  <si>
    <t>HTTP://WWW.ANTHEMVP.COM</t>
  </si>
  <si>
    <t>802-112424</t>
  </si>
  <si>
    <t>CD CAPITAL ASSET MANAGEMENT LIMITED</t>
  </si>
  <si>
    <t>7TH FLOOR, 105 PICCADILLY</t>
  </si>
  <si>
    <t>W1J 7NJ</t>
  </si>
  <si>
    <t>+44 207 389 1450</t>
  </si>
  <si>
    <t>+44 207 389 1459</t>
  </si>
  <si>
    <t>http://www.cd-capital.com</t>
  </si>
  <si>
    <t>802-86177</t>
  </si>
  <si>
    <t>BLAZER ASSET MANAGEMENT, LLC</t>
  </si>
  <si>
    <t>26 COURT STREET, 11TH FLOOR</t>
  </si>
  <si>
    <t>718-875-0605</t>
  </si>
  <si>
    <t>802-75800</t>
  </si>
  <si>
    <t>LONG MEADOW INVESTORS, LLC</t>
  </si>
  <si>
    <t>203-329-8557</t>
  </si>
  <si>
    <t>802-79451</t>
  </si>
  <si>
    <t>LEAPFROG INVESTMENTS GROUP, LTD.</t>
  </si>
  <si>
    <t>C/O AXIS FIDUCIARY LTD.</t>
  </si>
  <si>
    <t>2ND FLOOR, THE AXIS, 26 CYBERCITY</t>
  </si>
  <si>
    <t>230-403-2500</t>
  </si>
  <si>
    <t>230-403-2501</t>
  </si>
  <si>
    <t>HTTP://WWW.LEAPFROGINVEST.COM</t>
  </si>
  <si>
    <t>802-80614</t>
  </si>
  <si>
    <t>NOVIRIAN CAPITAL</t>
  </si>
  <si>
    <t>NOVIRIAN CAPITAL LLC</t>
  </si>
  <si>
    <t>275 BATTERY STREET, #1600</t>
  </si>
  <si>
    <t>415-233-7000</t>
  </si>
  <si>
    <t>415-689-7778</t>
  </si>
  <si>
    <t>HTTP://WWW.NOVIRIAN.COM</t>
  </si>
  <si>
    <t>802-110078</t>
  </si>
  <si>
    <t>WEDBUSH ASSET MANAGEMENT, LLC</t>
  </si>
  <si>
    <t>1000 WILSHIRE BLVD.</t>
  </si>
  <si>
    <t>SUITE 830</t>
  </si>
  <si>
    <t>213-688-8018</t>
  </si>
  <si>
    <t>213-688-8095</t>
  </si>
  <si>
    <t>HTTP://WWW.WEDBUSHCAPITAL.COM</t>
  </si>
  <si>
    <t>802-80351</t>
  </si>
  <si>
    <t>EWING &amp; PARTNERS</t>
  </si>
  <si>
    <t>EWING &amp; PARTNERS, LLC</t>
  </si>
  <si>
    <t>10000 N. CENTRAL EXPRESSWAY</t>
  </si>
  <si>
    <t>75231-2363</t>
  </si>
  <si>
    <t>214-522-2100</t>
  </si>
  <si>
    <t>214-522-2176</t>
  </si>
  <si>
    <t>802-74905</t>
  </si>
  <si>
    <t>BIOVENTURES INVESTORS</t>
  </si>
  <si>
    <t>BIOVENTURES II MANAGEMENT CORPORATION</t>
  </si>
  <si>
    <t>70 WALNUT STREET</t>
  </si>
  <si>
    <t>617-252-3443</t>
  </si>
  <si>
    <t>617-621-7993</t>
  </si>
  <si>
    <t>HTTP://WWW.BIOVENTURESINVESTORS.COM</t>
  </si>
  <si>
    <t>802-113715</t>
  </si>
  <si>
    <t>BLUE SWELL ASSET MANAGEMENT PRIVATE LIMITED</t>
  </si>
  <si>
    <t>OUE BAYFRONT, #08-05</t>
  </si>
  <si>
    <t>50 COLLYER QUAY</t>
  </si>
  <si>
    <t>549300YPDS6TU38XIJ45</t>
  </si>
  <si>
    <t>802-113751</t>
  </si>
  <si>
    <t>CX INVESTMENT MANAGEMENT LIMITED</t>
  </si>
  <si>
    <t>230.212.9800</t>
  </si>
  <si>
    <t>230.212.9833</t>
  </si>
  <si>
    <t>802-112102</t>
  </si>
  <si>
    <t>QUINBROOK INFRASTRUCTURE PARTNERS PTY LIMITED</t>
  </si>
  <si>
    <t>SUITE 1.303 CAPRI ON VIA ROMA</t>
  </si>
  <si>
    <t>15 VIA ROMA</t>
  </si>
  <si>
    <t>ISLE OF CAPRI, QLD</t>
  </si>
  <si>
    <t>61 409 697 037</t>
  </si>
  <si>
    <t>61 755 315 172</t>
  </si>
  <si>
    <t>802-75190</t>
  </si>
  <si>
    <t>CCP II GP LTD.</t>
  </si>
  <si>
    <t>802-107112</t>
  </si>
  <si>
    <t>INCEPTION CAPITAL MANAGEMENT LLC</t>
  </si>
  <si>
    <t>BUILDING 5000 4TH FLOOR</t>
  </si>
  <si>
    <t>855-223-8637</t>
  </si>
  <si>
    <t>512-233-0698</t>
  </si>
  <si>
    <t>802-112571</t>
  </si>
  <si>
    <t>STRAIGHTPATH MANAGEMENT INC</t>
  </si>
  <si>
    <t>STRAIGHTPATH MANAGEMENT LLC</t>
  </si>
  <si>
    <t>25 BROADWAY</t>
  </si>
  <si>
    <t>646-767-7404</t>
  </si>
  <si>
    <t>802-94173</t>
  </si>
  <si>
    <t>UNION SQUARE PARK CAPITAL MANAGEMENT, LLC</t>
  </si>
  <si>
    <t>1251 AVENUE OF THE AMERICAS</t>
  </si>
  <si>
    <t>FLOOR 34</t>
  </si>
  <si>
    <t>(347) 514-6126</t>
  </si>
  <si>
    <t>HTTP://USPCM.COM/</t>
  </si>
  <si>
    <t>802-108011</t>
  </si>
  <si>
    <t>MCP CAPITAL MANAGEMENT LIMITED</t>
  </si>
  <si>
    <t>+44 (0) 1534 722787</t>
  </si>
  <si>
    <t>+44 (0) 1534 769770</t>
  </si>
  <si>
    <t>802-76285</t>
  </si>
  <si>
    <t>DYNAMIC TECHNOLOGY LAB PTE LTD</t>
  </si>
  <si>
    <t>#07-00, 178 CLEMENCEAU AVENUE</t>
  </si>
  <si>
    <t>65 66104693</t>
  </si>
  <si>
    <t>HTTP://WWW.DYTECHLAB.COM</t>
  </si>
  <si>
    <t>PTE COMPANY</t>
  </si>
  <si>
    <t>802-114163</t>
  </si>
  <si>
    <t>BRIGHTSTONE VENTURE PARTNERS 2 LLC</t>
  </si>
  <si>
    <t>510 FIRST AVENUE NORTH SUITE 200</t>
  </si>
  <si>
    <t>612-232-5839</t>
  </si>
  <si>
    <t>https://brightstonevc.com</t>
  </si>
  <si>
    <t>802-80264</t>
  </si>
  <si>
    <t>NCW ADVISORS, LLC</t>
  </si>
  <si>
    <t>561-331-1081</t>
  </si>
  <si>
    <t>802-111722</t>
  </si>
  <si>
    <t>MERIDA ADVISOR, LLC</t>
  </si>
  <si>
    <t>641 LEXINGTON AVENUE</t>
  </si>
  <si>
    <t>SUITE 1801</t>
  </si>
  <si>
    <t>914-305-3938</t>
  </si>
  <si>
    <t>HTTPS://WWW.MERIDACAP.COM</t>
  </si>
  <si>
    <t>802-106981</t>
  </si>
  <si>
    <t>SUNSTONE PARTNERS</t>
  </si>
  <si>
    <t>SUNSTONE PARTNERS MANAGEMENT, LLC</t>
  </si>
  <si>
    <t>400 S. EL CAMINO REAL</t>
  </si>
  <si>
    <t>+1 (650) 289-4400</t>
  </si>
  <si>
    <t>+1 650 437 6112</t>
  </si>
  <si>
    <t>HTTP://WWW.SUNSTONEPARTNERS.COM</t>
  </si>
  <si>
    <t>802-113046</t>
  </si>
  <si>
    <t>HALOGEN VENTURES PARTNERS LLC</t>
  </si>
  <si>
    <t>212 26TH STREET</t>
  </si>
  <si>
    <t>SUITE 223</t>
  </si>
  <si>
    <t>650-380-1298</t>
  </si>
  <si>
    <t>HTTP://HALOGENVC.COM/</t>
  </si>
  <si>
    <t>802-107706</t>
  </si>
  <si>
    <t>ENVISION VENTURES MANAGEMENT, LLC</t>
  </si>
  <si>
    <t>3000 SAND HILL ROAD, BLDG. 1,</t>
  </si>
  <si>
    <t>SUITE: 140</t>
  </si>
  <si>
    <t>(650) 302-6645</t>
  </si>
  <si>
    <t>802-80047</t>
  </si>
  <si>
    <t>SYMMETRY INVESTMENTS (HONG KONG) LIMITED</t>
  </si>
  <si>
    <t>1302-1306, 13/F, CHATER HOUSE</t>
  </si>
  <si>
    <t>8 CONNAUGHT ROAD CENTRAL</t>
  </si>
  <si>
    <t>852 3698 9100</t>
  </si>
  <si>
    <t>852 2303 5799</t>
  </si>
  <si>
    <t>549300QG8O2JFZG6SQ67</t>
  </si>
  <si>
    <t>802-113525</t>
  </si>
  <si>
    <t>NORTHPOND VENTURES, LLC</t>
  </si>
  <si>
    <t>7500 OLD GEORGETOWN RD</t>
  </si>
  <si>
    <t>240 800 1200</t>
  </si>
  <si>
    <t>HTTP://WWW.NORTHPONDVENTURES.COM/</t>
  </si>
  <si>
    <t>802-110525</t>
  </si>
  <si>
    <t>SILVER TREE HONG KONG LIMITED</t>
  </si>
  <si>
    <t>15/F SHUN HO TOWER</t>
  </si>
  <si>
    <t>24-30 ICE HOUSE STREET</t>
  </si>
  <si>
    <t>852 34683208</t>
  </si>
  <si>
    <t>852 3010 0004</t>
  </si>
  <si>
    <t>254900JWON75ZAHWU522</t>
  </si>
  <si>
    <t>802-107623</t>
  </si>
  <si>
    <t>C CHANGE TRANSFORMATIVE ENERGY &amp; MATERIALS MANAGEMENT I, LP</t>
  </si>
  <si>
    <t>7 CENTRAL STREET</t>
  </si>
  <si>
    <t>617-575-7800</t>
  </si>
  <si>
    <t>617-575-7801</t>
  </si>
  <si>
    <t>802-75473</t>
  </si>
  <si>
    <t>CLEARSTONE VENTURE PARTNERS</t>
  </si>
  <si>
    <t>CLEARSTONE VENTURE MANAGEMENT SERVICES, L.L.C</t>
  </si>
  <si>
    <t>HTTPS://WWW.CLEARSTONE.COM</t>
  </si>
  <si>
    <t>802-75958</t>
  </si>
  <si>
    <t>TMG MANAGEMENT SERVICES LTD.</t>
  </si>
  <si>
    <t>R. JOAQUIM FLORIANO 72</t>
  </si>
  <si>
    <t>9 ANDAR CONJ.93, ITAIM BIBI</t>
  </si>
  <si>
    <t>04534-000</t>
  </si>
  <si>
    <t>55(11)4064-5050</t>
  </si>
  <si>
    <t>55(11)4064-5056</t>
  </si>
  <si>
    <t>HTTP://WWW.TMG.COM.BR</t>
  </si>
  <si>
    <t>802-80864</t>
  </si>
  <si>
    <t>SOURCE CAPITAL MEZZANINE ADVISORS II, LLC</t>
  </si>
  <si>
    <t>75 FOURTEENTH STREET</t>
  </si>
  <si>
    <t>SUITE 2700</t>
  </si>
  <si>
    <t>802-114298</t>
  </si>
  <si>
    <t>DIVERGENCE DIGITAL CURRENCY MANAGEMENT LLC</t>
  </si>
  <si>
    <t>6070 W. STUDIO COURT</t>
  </si>
  <si>
    <t>(561) 289-0486</t>
  </si>
  <si>
    <t>https://www.linkedin.com/company/divergence-digital-currency-fund/</t>
  </si>
  <si>
    <t>802-113377</t>
  </si>
  <si>
    <t>HEDOSOPHIA GROUP LIMITED</t>
  </si>
  <si>
    <t>ROSENEATH</t>
  </si>
  <si>
    <t>THE GRANGE</t>
  </si>
  <si>
    <t>GY1 2QJ</t>
  </si>
  <si>
    <t>+44 1481 730311</t>
  </si>
  <si>
    <t>+44 1481 730460</t>
  </si>
  <si>
    <t>HTTP://WWW.HEDOSOPHIA.COM</t>
  </si>
  <si>
    <t>802-114594</t>
  </si>
  <si>
    <t>TEALL CAPITAL PARTNERS, LLC</t>
  </si>
  <si>
    <t>1001 WEST 4TH STREET</t>
  </si>
  <si>
    <t>WINSTON-SALEM</t>
  </si>
  <si>
    <t>336-430-3222</t>
  </si>
  <si>
    <t>https://teallcapital.com</t>
  </si>
  <si>
    <t>802-76279</t>
  </si>
  <si>
    <t>NG MANAGEMENT S.A.</t>
  </si>
  <si>
    <t>CARLOS VILLARAN 140</t>
  </si>
  <si>
    <t>PISO 18-LA VICTORIA</t>
  </si>
  <si>
    <t>L13</t>
  </si>
  <si>
    <t>511-6192060</t>
  </si>
  <si>
    <t>511-6192065</t>
  </si>
  <si>
    <t>B'SNESS &amp; R. ESTATE ADVISORY, ADMIN., BACK OFFICE</t>
  </si>
  <si>
    <t>802-76405</t>
  </si>
  <si>
    <t>LERER HIPPEAU VENTURES MANAGEMENT, LLC</t>
  </si>
  <si>
    <t>STE 308</t>
  </si>
  <si>
    <t>646 237 4837</t>
  </si>
  <si>
    <t>646 867 0208</t>
  </si>
  <si>
    <t>HTTPS://WWW.LERERHIPPEAU.COM</t>
  </si>
  <si>
    <t>802-74738</t>
  </si>
  <si>
    <t>FELICIS VENTURES</t>
  </si>
  <si>
    <t>FELICIS VENTURES MANAGEMENT COMPANY, LLC</t>
  </si>
  <si>
    <t>2460 SAND HILL ROAD</t>
  </si>
  <si>
    <t>650-251-4024</t>
  </si>
  <si>
    <t>650-800-7458</t>
  </si>
  <si>
    <t>HTTP://WWW.FELICIS.COM</t>
  </si>
  <si>
    <t>802-77953</t>
  </si>
  <si>
    <t>EUPHRATES ADVISORS</t>
  </si>
  <si>
    <t>EUPHRATES ADVISORS LLC</t>
  </si>
  <si>
    <t>20 F STREET, NW</t>
  </si>
  <si>
    <t>202-507-6380</t>
  </si>
  <si>
    <t>202-507-6101</t>
  </si>
  <si>
    <t>HTTP://WWW.EUPH.COM</t>
  </si>
  <si>
    <t>802-108744</t>
  </si>
  <si>
    <t>PHOENICIAN CAPITAL LLC</t>
  </si>
  <si>
    <t>600 FIFTH AVENUE, 2ND FLOOR</t>
  </si>
  <si>
    <t>646-293-3749</t>
  </si>
  <si>
    <t>HTTP://PHOENICIANCAPITAL.COM/</t>
  </si>
  <si>
    <t>802-77031</t>
  </si>
  <si>
    <t>COSTANOA VENTURES</t>
  </si>
  <si>
    <t>COSTANOA VENTURE CAPITAL MANAGEMENT, LLC</t>
  </si>
  <si>
    <t>160 FOREST AVENUE</t>
  </si>
  <si>
    <t>650-388-9310</t>
  </si>
  <si>
    <t>HTTP://COSTANOAVC.COM</t>
  </si>
  <si>
    <t>802-110436</t>
  </si>
  <si>
    <t>HUMPHREYS CAPITAL</t>
  </si>
  <si>
    <t>HF II GP, LLC</t>
  </si>
  <si>
    <t>17 NW 6TH STREET</t>
  </si>
  <si>
    <t>405-228-1000</t>
  </si>
  <si>
    <t>PO BOX 1100</t>
  </si>
  <si>
    <t>73101-1100</t>
  </si>
  <si>
    <t>HTTPS://HUMPHREYSCAPITAL.COM/</t>
  </si>
  <si>
    <t>802-77414</t>
  </si>
  <si>
    <t>HENGISTBURY INVESTMENT PARTNERS LLP</t>
  </si>
  <si>
    <t>+44 207 529 4644</t>
  </si>
  <si>
    <t>+44 207 529 4621</t>
  </si>
  <si>
    <t>HTTP://HENGISTBURYPARTNERS.COM/</t>
  </si>
  <si>
    <t>549300BHZG4MO3AF1068</t>
  </si>
  <si>
    <t>802-77066</t>
  </si>
  <si>
    <t>NEXXUS CAPITAL MANAGEMENT III, S.C.</t>
  </si>
  <si>
    <t>52(55) 52923400</t>
  </si>
  <si>
    <t>802-114250</t>
  </si>
  <si>
    <t>REVETAS GP II LIMITED</t>
  </si>
  <si>
    <t>ROYAL PLACE</t>
  </si>
  <si>
    <t>+44 0 1481735844</t>
  </si>
  <si>
    <t>+44(0)1481715219</t>
  </si>
  <si>
    <t>802-75568</t>
  </si>
  <si>
    <t>CLSA CAPITAL PARTNERS</t>
  </si>
  <si>
    <t>CLSA CAPITAL PARTNERS (HK) LIMITED</t>
  </si>
  <si>
    <t>ROOM 809-810,ONE PACIFIC PLACE</t>
  </si>
  <si>
    <t>HTTP://WWW.CLSA.COM</t>
  </si>
  <si>
    <t>802-117414</t>
  </si>
  <si>
    <t>IVORY BAY CAPITAL LLC</t>
  </si>
  <si>
    <t>5 WASHINGTON PLACE</t>
  </si>
  <si>
    <t>APT 6</t>
  </si>
  <si>
    <t>CLIFFSIDE PARK</t>
  </si>
  <si>
    <t>201-941-0259</t>
  </si>
  <si>
    <t>802-75435</t>
  </si>
  <si>
    <t>MV MANAGEMENT XI, LLC</t>
  </si>
  <si>
    <t>2884 SAND HILL ROAD, 100</t>
  </si>
  <si>
    <t>650-854-8540</t>
  </si>
  <si>
    <t>650-234-5449</t>
  </si>
  <si>
    <t>802-117268</t>
  </si>
  <si>
    <t>LIVINGBRIDGE AUSTRALIA PTY LIMITED</t>
  </si>
  <si>
    <t>LEVEL 18</t>
  </si>
  <si>
    <t>MELBOURNE</t>
  </si>
  <si>
    <t>VIC 3000</t>
  </si>
  <si>
    <t>61 (03) 9653 7382</t>
  </si>
  <si>
    <t>https://www.livingbridge.com/</t>
  </si>
  <si>
    <t>LIMITED COMPANY INCORPORATED UNDER AUSTRALIAN LAW</t>
  </si>
  <si>
    <t>802-110064</t>
  </si>
  <si>
    <t>HUNTER PEAK INVESTMENTS, LP</t>
  </si>
  <si>
    <t>7 W 18TH STREET</t>
  </si>
  <si>
    <t>212-507-9789</t>
  </si>
  <si>
    <t>212-507-9791</t>
  </si>
  <si>
    <t>802-113012</t>
  </si>
  <si>
    <t>VIOLA VENTURES V.C. MANAGEMENT 3 LTD.</t>
  </si>
  <si>
    <t>HTTPS://WWW.FACEBOOK.COM/VIOLAGROUPIL/</t>
  </si>
  <si>
    <t>802-115135</t>
  </si>
  <si>
    <t>SHUNWEI CAPITAL PARTNERS ALPHA ADVISOR LIMITED</t>
  </si>
  <si>
    <t>801, TOWER D1, DRC LIANGMAQIAO DIPLOMATIC</t>
  </si>
  <si>
    <t>OFFICE BUILDING, NO. 19 DONGFANG EAST STREET</t>
  </si>
  <si>
    <t>http://shunwei.com</t>
  </si>
  <si>
    <t>802-75535</t>
  </si>
  <si>
    <t>STEAMBOAT VENTURES ASIA MANAGEMENT, LTD.</t>
  </si>
  <si>
    <t>20/F, WELLABLE COMMERCIAL BUILDING</t>
  </si>
  <si>
    <t>513 HENNESSY ROAD, CAUSEWAY BAY</t>
  </si>
  <si>
    <t>852-3511-9276</t>
  </si>
  <si>
    <t>852-3511-9002</t>
  </si>
  <si>
    <t>HTTP://STEAMBOATVC.COM</t>
  </si>
  <si>
    <t>802-80319</t>
  </si>
  <si>
    <t>FRANKLIN TEMPLETON INTERNATIONAL SERVICES S.A R.L.</t>
  </si>
  <si>
    <t>8A, RUE ALBERT BORSCHETTE</t>
  </si>
  <si>
    <t>+352 46 66 67 1</t>
  </si>
  <si>
    <t>+352 46 66 76</t>
  </si>
  <si>
    <t>HTTP://WWW.FRANKLINTEMPLETON.LU/</t>
  </si>
  <si>
    <t>549300PVL6CYCWSH9C53</t>
  </si>
  <si>
    <t>LUXEMBOURG LIMITED LIABILITY COMPANY</t>
  </si>
  <si>
    <t>802-114650</t>
  </si>
  <si>
    <t>GREENLINE COMMUNITY VENTURES, LLC</t>
  </si>
  <si>
    <t>1324 15TH STREET</t>
  </si>
  <si>
    <t>303-586-8000</t>
  </si>
  <si>
    <t>http://www.greenlineventures.com/</t>
  </si>
  <si>
    <t>802-112805</t>
  </si>
  <si>
    <t>PAMPLONA CAPITAL MANAGEMENT LLP</t>
  </si>
  <si>
    <t>25 PARK LANE</t>
  </si>
  <si>
    <t>W1K 1RA</t>
  </si>
  <si>
    <t>44-207-079-8000</t>
  </si>
  <si>
    <t>HTTP://WWW.PAMPLONAFUNDS.COM</t>
  </si>
  <si>
    <t>45ZPH28UP9FJC19W1787</t>
  </si>
  <si>
    <t>802-107957</t>
  </si>
  <si>
    <t>SOLSTICE CREDIT FUNDS MANAGEMENT, LLC</t>
  </si>
  <si>
    <t>804-306-7352</t>
  </si>
  <si>
    <t>HTTPS://WWW.SOLSTICEALTERNATIVEYIELD.COM</t>
  </si>
  <si>
    <t>802-75699</t>
  </si>
  <si>
    <t>PELION VENTURE PARTNERS</t>
  </si>
  <si>
    <t>PELION, INC</t>
  </si>
  <si>
    <t>2750 EAST COTTONWOOD PARKWAY</t>
  </si>
  <si>
    <t>801-365-0262</t>
  </si>
  <si>
    <t>801-365-0233</t>
  </si>
  <si>
    <t>https://pelionvp.com/</t>
  </si>
  <si>
    <t>802-107636</t>
  </si>
  <si>
    <t>TALKOT CAPITAL, LLC</t>
  </si>
  <si>
    <t>30 LIBERTY SHIP WAY</t>
  </si>
  <si>
    <t>415-332-3760</t>
  </si>
  <si>
    <t>415-332-6019</t>
  </si>
  <si>
    <t>HTTP://WWW.TALKOT.COM</t>
  </si>
  <si>
    <t>802-110193</t>
  </si>
  <si>
    <t>MEDTECH7 GP, LLC</t>
  </si>
  <si>
    <t>802-76500</t>
  </si>
  <si>
    <t>PRESERVATION FUND MANAGEMENT LLC</t>
  </si>
  <si>
    <t>1111 SUPERIOR AVENUE EAST, SUITE 2500</t>
  </si>
  <si>
    <t>216-539-9370</t>
  </si>
  <si>
    <t>216-916-4369</t>
  </si>
  <si>
    <t>802-110621</t>
  </si>
  <si>
    <t>BLUE SKY ALTERNATIVE INVESTMENTS LLC</t>
  </si>
  <si>
    <t>501 MADISON AVE, 5TH FLOOR, SUITE 501</t>
  </si>
  <si>
    <t>212-935-4496</t>
  </si>
  <si>
    <t>HTTP://WWW.BLUESKYFUNDS.COM</t>
  </si>
  <si>
    <t>802-107531</t>
  </si>
  <si>
    <t>GOLD SKY CAPITAL</t>
  </si>
  <si>
    <t>GOLD SKY CAPITAL, LLC</t>
  </si>
  <si>
    <t>405 EL CAMINO REAL, #406</t>
  </si>
  <si>
    <t>415-309-2946</t>
  </si>
  <si>
    <t>650-299-0330</t>
  </si>
  <si>
    <t>HTTP://WWW.GOLDSKYCAPITAL.COM</t>
  </si>
  <si>
    <t>802-75712</t>
  </si>
  <si>
    <t>GHP RUSSIA REAL ESTATE ADVISER HOLDINGS LIMITED</t>
  </si>
  <si>
    <t>REGENCY COURT</t>
  </si>
  <si>
    <t>GLATEGNY ESPLANADE</t>
  </si>
  <si>
    <t>GY1 1WW</t>
  </si>
  <si>
    <t>+44 1481 720450</t>
  </si>
  <si>
    <t>+44 1481 716 868</t>
  </si>
  <si>
    <t>HTTP://WWW.GHPGROUP.COM</t>
  </si>
  <si>
    <t>802-77590</t>
  </si>
  <si>
    <t>DPE DEUTSCHE PRIVATE EQUITY GESELLSCHAFT MBH</t>
  </si>
  <si>
    <t>LUDWIGSTRASSE 7</t>
  </si>
  <si>
    <t>+49 (89) 200038-0</t>
  </si>
  <si>
    <t>+49 (89) 200038-111</t>
  </si>
  <si>
    <t>HTTP://WWW.DPE.DE</t>
  </si>
  <si>
    <t>GERMAN LAW INCORPORATED GMBH</t>
  </si>
  <si>
    <t>802-110489</t>
  </si>
  <si>
    <t>MONTAGUE STREET CAPITAL PARTNERS, LLC</t>
  </si>
  <si>
    <t>973-715-7057</t>
  </si>
  <si>
    <t>802-113918</t>
  </si>
  <si>
    <t>PRYTANIA INFLEXXION LLC</t>
  </si>
  <si>
    <t>312-281-6205</t>
  </si>
  <si>
    <t>https://www.inflexxion.com/</t>
  </si>
  <si>
    <t>802-110522</t>
  </si>
  <si>
    <t>JKD CAPITAL, LLC</t>
  </si>
  <si>
    <t>617-953-0809</t>
  </si>
  <si>
    <t>617-229-6403</t>
  </si>
  <si>
    <t>HTTPS://WWW.JKDCAP.COM</t>
  </si>
  <si>
    <t>802-76273</t>
  </si>
  <si>
    <t>TACORA  MANAGEMENT COMPANY LTD.</t>
  </si>
  <si>
    <t>AVDA. BICENTENARIO 3883 PISO 5</t>
  </si>
  <si>
    <t>VITACURA</t>
  </si>
  <si>
    <t>011-5622-950-9600</t>
  </si>
  <si>
    <t>011-5622-950-9696</t>
  </si>
  <si>
    <t>HTTP://WWW.LINZORCAPITAL.COM</t>
  </si>
  <si>
    <t>802-110169</t>
  </si>
  <si>
    <t>CREATIS MANAGER LLC</t>
  </si>
  <si>
    <t>120 EAST 23RD STREET</t>
  </si>
  <si>
    <t>646-535-0328</t>
  </si>
  <si>
    <t>646-224-9818</t>
  </si>
  <si>
    <t>802-108713</t>
  </si>
  <si>
    <t>HELIOS CAPITAL MANAGEMENT PTE. LTD</t>
  </si>
  <si>
    <t>HELIOS CAPITAL MANAGEMENT PTE. LTD .</t>
  </si>
  <si>
    <t>#14:96/97, THE CENTRAL</t>
  </si>
  <si>
    <t>65 62270336</t>
  </si>
  <si>
    <t>65 62270661</t>
  </si>
  <si>
    <t>802-115233</t>
  </si>
  <si>
    <t>PNP SCALE MANAGEMENT LLC</t>
  </si>
  <si>
    <t>440 N. WOLFE ROAD</t>
  </si>
  <si>
    <t>408-524-7487</t>
  </si>
  <si>
    <t>802-75773</t>
  </si>
  <si>
    <t>CORE VENTURE CAPITAL</t>
  </si>
  <si>
    <t>CORE VENTURE CAPITAL, LLC</t>
  </si>
  <si>
    <t>1680 VINE STREET</t>
  </si>
  <si>
    <t>#606</t>
  </si>
  <si>
    <t>323-951-1505</t>
  </si>
  <si>
    <t>360-234-1150</t>
  </si>
  <si>
    <t>HTTP://WWW.COREVC.COM</t>
  </si>
  <si>
    <t>802-75548</t>
  </si>
  <si>
    <t>GROTECH MANAGEMENT COMPANY</t>
  </si>
  <si>
    <t>230 SCHILLING CIRCLE</t>
  </si>
  <si>
    <t>SUITE 362</t>
  </si>
  <si>
    <t>HUNT VALLEY</t>
  </si>
  <si>
    <t>703-637-9555</t>
  </si>
  <si>
    <t>410-527-1307</t>
  </si>
  <si>
    <t>HTTP://WWW.GROTECH.COM</t>
  </si>
  <si>
    <t>802-74970</t>
  </si>
  <si>
    <t>BENSON ELLIOT CAPITAL MANAGEMENT</t>
  </si>
  <si>
    <t>BENSON ELLIOT CAPITAL MANAGEMENT LLP</t>
  </si>
  <si>
    <t>HTTP://WWW.BENSONELLIOT.COM</t>
  </si>
  <si>
    <t>802-117173</t>
  </si>
  <si>
    <t>CUBERA VIII (GP) LIMITED</t>
  </si>
  <si>
    <t>802-112188</t>
  </si>
  <si>
    <t>HAAFOR (SINGAPORE) PTE. LTD.</t>
  </si>
  <si>
    <t>47 SCOTTS ROAD #05-05, GOLDBELL TOWERS</t>
  </si>
  <si>
    <t>65 6235 1245</t>
  </si>
  <si>
    <t>HTTP://WWW.HAAFOR.COM</t>
  </si>
  <si>
    <t>549300XPAQ4ZZNTG4G81</t>
  </si>
  <si>
    <t>PTE. LTD.</t>
  </si>
  <si>
    <t>802-117311</t>
  </si>
  <si>
    <t>ALTERNATIVE ACCESS FUNDS, LLC</t>
  </si>
  <si>
    <t>1 WORLD TRADE CENTER</t>
  </si>
  <si>
    <t>https://altacfunds.com/</t>
  </si>
  <si>
    <t>9845008E79C88B6JA783</t>
  </si>
  <si>
    <t>802-108203</t>
  </si>
  <si>
    <t>ZORA I.I. LTD.</t>
  </si>
  <si>
    <t>15 ROTHSCHILD BOULEVARD</t>
  </si>
  <si>
    <t>305-710-2079</t>
  </si>
  <si>
    <t>888-815-9229</t>
  </si>
  <si>
    <t>802-76779</t>
  </si>
  <si>
    <t>COLYZEO INVESTMENT ADVISORS LIMITED</t>
  </si>
  <si>
    <t>802-76684</t>
  </si>
  <si>
    <t>VERNO INVESTMENT MANAGEMENT LIMITED</t>
  </si>
  <si>
    <t>VIML LIMITED</t>
  </si>
  <si>
    <t>UGLAND HOUSE SOUTH CHURCH STREET</t>
  </si>
  <si>
    <t>345-949-8080</t>
  </si>
  <si>
    <t>C/O SPECIALISED RESEARCH (UK) LIMITED</t>
  </si>
  <si>
    <t>OFFICE SUITE 307, 154-160 FLEET STREET</t>
  </si>
  <si>
    <t>EC4A 2DQ</t>
  </si>
  <si>
    <t>HTTPS://SPRIN-GCAPITAL.COM</t>
  </si>
  <si>
    <t>213800B2KNJACBQMS975</t>
  </si>
  <si>
    <t>802-108538</t>
  </si>
  <si>
    <t>TRGP CAPITAL MANAGEMENT, LLC</t>
  </si>
  <si>
    <t>212-527-9605</t>
  </si>
  <si>
    <t>HTTP://WWW.TRGPCAP.COM/</t>
  </si>
  <si>
    <t>802-74455</t>
  </si>
  <si>
    <t>INNOVA/5 GP LTD</t>
  </si>
  <si>
    <t>44 (0) 1534 833095</t>
  </si>
  <si>
    <t>44 (0) 1534 833033</t>
  </si>
  <si>
    <t>802-77099</t>
  </si>
  <si>
    <t>TEMPO CAPITAL</t>
  </si>
  <si>
    <t>TEMPO CAPITAL GESTAO DE RECURSOS LTDA</t>
  </si>
  <si>
    <t>RUA DO CARMO 8</t>
  </si>
  <si>
    <t>SALA 502</t>
  </si>
  <si>
    <t>20011-020</t>
  </si>
  <si>
    <t>55-21-2103-9900</t>
  </si>
  <si>
    <t>55-21-2103-9930</t>
  </si>
  <si>
    <t>HTTP://WWW.TEMPOCAPITAL.COM.BR</t>
  </si>
  <si>
    <t>00.533.944/0001-24</t>
  </si>
  <si>
    <t>LTDA - LIMITED LIABILITY COMPANY</t>
  </si>
  <si>
    <t>802-76266</t>
  </si>
  <si>
    <t>OAK MANAGEMENT CORPORATION</t>
  </si>
  <si>
    <t>901 MAIN AVENUE, SUITE 600</t>
  </si>
  <si>
    <t>203-226-8346</t>
  </si>
  <si>
    <t>203-846-0284</t>
  </si>
  <si>
    <t>HTTPS://WWW.OAKVC.COM</t>
  </si>
  <si>
    <t>802-112606</t>
  </si>
  <si>
    <t>EAST CAPITAL</t>
  </si>
  <si>
    <t>EAST CAPITAL ASSET MANAGEMENT SA</t>
  </si>
  <si>
    <t>11 RUE SAINTE-ZITHE</t>
  </si>
  <si>
    <t>HTTP://WWW.EASTCAPITAL.COM</t>
  </si>
  <si>
    <t>21380076GF79IHJFGS03</t>
  </si>
  <si>
    <t>802-76535</t>
  </si>
  <si>
    <t>PEACHTREE</t>
  </si>
  <si>
    <t>PEACHTREE EQUITY INVESTMENT MANAGEMENT INC.</t>
  </si>
  <si>
    <t>1230 PEACHTREE STREET NE,</t>
  </si>
  <si>
    <t>404-870-8906</t>
  </si>
  <si>
    <t>404-870-8191</t>
  </si>
  <si>
    <t>HTTP://WWW.PEACHTREEEQUITY.COM</t>
  </si>
  <si>
    <t>802-113613</t>
  </si>
  <si>
    <t>INFRAVIA CAPITAL PARTNERS</t>
  </si>
  <si>
    <t>20-22 RUE VERNIER</t>
  </si>
  <si>
    <t>HTTPS://INFRAVIACAPITAL.COM/</t>
  </si>
  <si>
    <t>969500NKZEYLV4FEFW13</t>
  </si>
  <si>
    <t>802-117318</t>
  </si>
  <si>
    <t>CEDAR HALL CAPITAL, LLC</t>
  </si>
  <si>
    <t>300 PARK AVENUE, 13TH FLOOR</t>
  </si>
  <si>
    <t>212-218-1567</t>
  </si>
  <si>
    <t>https://www.linkedin.com/company/cedar-hall-capital</t>
  </si>
  <si>
    <t>802-80668</t>
  </si>
  <si>
    <t>NORTHEDGE CAPITAL LLP</t>
  </si>
  <si>
    <t>13TH FLOOR NUMBER ONE SPINNINGFIELDS</t>
  </si>
  <si>
    <t>1 HARDMAN SQUARE</t>
  </si>
  <si>
    <t>M3 3EB</t>
  </si>
  <si>
    <t>44-0-161-828-3112</t>
  </si>
  <si>
    <t>HTTP://NORTHEDGECAPITAL.COM/</t>
  </si>
  <si>
    <t>2138007W8D1TWENHW658</t>
  </si>
  <si>
    <t>802-75323</t>
  </si>
  <si>
    <t>EXCEL VENTURE MANAGEMENT</t>
  </si>
  <si>
    <t>EXCEL VENTURE MANAGEMENT, LLC</t>
  </si>
  <si>
    <t>617-450-9800</t>
  </si>
  <si>
    <t>617-450-9749</t>
  </si>
  <si>
    <t>HTTP://WWW.EXCELVM.COM/</t>
  </si>
  <si>
    <t>802-76462</t>
  </si>
  <si>
    <t>THE EXXEL GROUP</t>
  </si>
  <si>
    <t>THE EXXEL GROUP VI (CAYMAN ISLANDS) INC.</t>
  </si>
  <si>
    <t>RUTA 8 KM 17, 5 ZONAMERICA - EDIFICIO @ 2</t>
  </si>
  <si>
    <t>OFICINA 114</t>
  </si>
  <si>
    <t>802-107716</t>
  </si>
  <si>
    <t>HARTSTREET LLC</t>
  </si>
  <si>
    <t>HARTER, DAVID, CHARLES</t>
  </si>
  <si>
    <t>https://www.hartstreetfund.com</t>
  </si>
  <si>
    <t>802-76040</t>
  </si>
  <si>
    <t>SPINDLETOP CAPITAL MANAGEMENT, LLC</t>
  </si>
  <si>
    <t>7000 N. MOPAC EXPRESSWAY</t>
  </si>
  <si>
    <t>512-961-4633</t>
  </si>
  <si>
    <t>512-538-1607</t>
  </si>
  <si>
    <t>3571 FAR WEST BLVD</t>
  </si>
  <si>
    <t>PMB 108</t>
  </si>
  <si>
    <t>HTTP://WWW.SPINDLETOPCAP.COM</t>
  </si>
  <si>
    <t>802-74402</t>
  </si>
  <si>
    <t>SAGIL CAPITAL</t>
  </si>
  <si>
    <t>SAGIL CAPITAL LLP</t>
  </si>
  <si>
    <t>85 GRESHAM STREET</t>
  </si>
  <si>
    <t>EC2V 7NQ</t>
  </si>
  <si>
    <t>+44 203 159 5258</t>
  </si>
  <si>
    <t>+44 203 326 5533</t>
  </si>
  <si>
    <t>HTTP://WWW.SAGILCAP.COM</t>
  </si>
  <si>
    <t>549300DIVVD0DKSWOI59</t>
  </si>
  <si>
    <t>802-76110</t>
  </si>
  <si>
    <t>VONWIN ASSET MANAGEMENT, LLC</t>
  </si>
  <si>
    <t>261 FIFTH AVENUE, 22ND FLOOR</t>
  </si>
  <si>
    <t>10016-7701</t>
  </si>
  <si>
    <t>212-889-1601</t>
  </si>
  <si>
    <t>212-889-2231</t>
  </si>
  <si>
    <t>549300YPKJO4V4PUPI96</t>
  </si>
  <si>
    <t>802-79308</t>
  </si>
  <si>
    <t>THREE COURT, LP</t>
  </si>
  <si>
    <t>60 MADISON AVENUE</t>
  </si>
  <si>
    <t>646.836.9174</t>
  </si>
  <si>
    <t>646.793.4351</t>
  </si>
  <si>
    <t>HTTPS://WWW.THREECOURT.COM/</t>
  </si>
  <si>
    <t>802-116776</t>
  </si>
  <si>
    <t>CADRON CAPITAL PARTNERS FUND MANAGER LLC</t>
  </si>
  <si>
    <t>1 E CENTER</t>
  </si>
  <si>
    <t>FAYETTEVILLE</t>
  </si>
  <si>
    <t>AR</t>
  </si>
  <si>
    <t>479-385-9778</t>
  </si>
  <si>
    <t>https://www.cadroncapital.com</t>
  </si>
  <si>
    <t>802-112587</t>
  </si>
  <si>
    <t>MB EQUITY, LLC</t>
  </si>
  <si>
    <t>317-679-5295</t>
  </si>
  <si>
    <t>802-106673</t>
  </si>
  <si>
    <t>WXHV, LLC</t>
  </si>
  <si>
    <t>HTTPS://WUXIVENTURES.COM</t>
  </si>
  <si>
    <t>802-74598</t>
  </si>
  <si>
    <t>INNOVATION WORKS DEVELOPMENT FUND GP, LP</t>
  </si>
  <si>
    <t>A-10F DINGHAO BLDG, NO.3 ZHONGGUANCUN ST</t>
  </si>
  <si>
    <t>HAIDIAN DISTRICT</t>
  </si>
  <si>
    <t>http://www.chuangxin.com/</t>
  </si>
  <si>
    <t>802-113565</t>
  </si>
  <si>
    <t>GORHAM CONVEXITY STRATEGIES LP</t>
  </si>
  <si>
    <t>201 BROAD STREET</t>
  </si>
  <si>
    <t>203-588-9688</t>
  </si>
  <si>
    <t>549300U50SHBZ4MQ2J31</t>
  </si>
  <si>
    <t>802-76439</t>
  </si>
  <si>
    <t>AUGUST EQUITY LLP</t>
  </si>
  <si>
    <t>10 SLINGSBY PLACE</t>
  </si>
  <si>
    <t>ST. MARTIN'S COURTYARD</t>
  </si>
  <si>
    <t>WC2E 9AB</t>
  </si>
  <si>
    <t>HTTP://WWW.AUGUSTEQUITY.COM</t>
  </si>
  <si>
    <t>802-89175</t>
  </si>
  <si>
    <t>PERSISTENT ASSET PARTNERS LIMITED</t>
  </si>
  <si>
    <t>SUITE 3503, ONE EXCHANGE SQUARE, 8 CONNAUGHT PLACE</t>
  </si>
  <si>
    <t>CENTRAL, HONG KONG</t>
  </si>
  <si>
    <t>802-108141</t>
  </si>
  <si>
    <t>COMPOSITE CAPITAL MANAGEMENT (HK) LIMITED</t>
  </si>
  <si>
    <t>17 FLOOR, SHANGHAI COMMERICAL BANK TOWER</t>
  </si>
  <si>
    <t>+852 3577 8709</t>
  </si>
  <si>
    <t>+852 3577 8715</t>
  </si>
  <si>
    <t>213800LOKQEUTGSPZJ29</t>
  </si>
  <si>
    <t>802-78949</t>
  </si>
  <si>
    <t>FLYWHEEL VENTURES, LLC</t>
  </si>
  <si>
    <t>341 EAST ALAMEDA STREET</t>
  </si>
  <si>
    <t>SANTA FE</t>
  </si>
  <si>
    <t>NM</t>
  </si>
  <si>
    <t>505-225-1618</t>
  </si>
  <si>
    <t>505-672-7053</t>
  </si>
  <si>
    <t>HTTPS://WWW.FLYWHEEL.VC</t>
  </si>
  <si>
    <t>802-75350</t>
  </si>
  <si>
    <t>GCP ADVISORY &amp; CO. (CAYMAN) LTD.</t>
  </si>
  <si>
    <t>SUMITOMO FUDOSAN KOJIMACHI BLDG, 5-1</t>
  </si>
  <si>
    <t>NIBAN-CHO, CHIYODA-KU, TOKYO</t>
  </si>
  <si>
    <t>102-0084</t>
  </si>
  <si>
    <t>81 0 3-5275-3939</t>
  </si>
  <si>
    <t>81 0 3-5275-3825</t>
  </si>
  <si>
    <t>C/O M&amp;C CORPORATE SERVICES LIMITED, P.O. BOX 309GT</t>
  </si>
  <si>
    <t>HTTP://WWW.GLOBISCAPITAL.CO.JP/EN/INDEX.HTML</t>
  </si>
  <si>
    <t>802-78340</t>
  </si>
  <si>
    <t>RONIT CAPITAL LLP</t>
  </si>
  <si>
    <t>5TH FLOOR, 52 CONDUIT STREET</t>
  </si>
  <si>
    <t>W1S 2YX</t>
  </si>
  <si>
    <t>44 20 3642 1974</t>
  </si>
  <si>
    <t>HTTP://WWW.RONITCAPITAL.COM</t>
  </si>
  <si>
    <t>213800CDECFSRZECKI07</t>
  </si>
  <si>
    <t>802-75331</t>
  </si>
  <si>
    <t>PARI WASHINGTON COMPANY PVT. LTD</t>
  </si>
  <si>
    <t>SGG FUND SERVICES (MAURITIUS) LTD.</t>
  </si>
  <si>
    <t>(230) 212-9800</t>
  </si>
  <si>
    <t>(230) 212-5265</t>
  </si>
  <si>
    <t>802-115186</t>
  </si>
  <si>
    <t>PRIME MANAGEMENT COMPANY I, LLC</t>
  </si>
  <si>
    <t>625 MASSACHUSETTS AVENUE, 2ND FLOOR</t>
  </si>
  <si>
    <t>781-254-2929</t>
  </si>
  <si>
    <t>https://www.primeimpactfund.org/</t>
  </si>
  <si>
    <t>802-80046</t>
  </si>
  <si>
    <t>SYMMETRY INVESTMENTS LP</t>
  </si>
  <si>
    <t>C/O SYMMETRY INVESTMENTS GP LIMITED, UGLAND HOUSE</t>
  </si>
  <si>
    <t>1 345 749 8341</t>
  </si>
  <si>
    <t>549300YN6M3DGUTFBP16</t>
  </si>
  <si>
    <t>802-75198</t>
  </si>
  <si>
    <t>CCP II ADVISORY LTD.</t>
  </si>
  <si>
    <t>802-75686</t>
  </si>
  <si>
    <t>HIGHLAND CAPITAL PARTNERS</t>
  </si>
  <si>
    <t>HIGHLAND CAPITAL PARTNERS LLC</t>
  </si>
  <si>
    <t>ONE BROADWAY 16TH FLOOR</t>
  </si>
  <si>
    <t>617-401-4500</t>
  </si>
  <si>
    <t>617-401-4821</t>
  </si>
  <si>
    <t>HTTP://WWW.HCP.COM/</t>
  </si>
  <si>
    <t>802-113483</t>
  </si>
  <si>
    <t>PACIFIC ALLIANCE INVESTMENT MANAGEMENT (HK) LIMITED</t>
  </si>
  <si>
    <t>15/F AIA CENTRAL BUILDING</t>
  </si>
  <si>
    <t>1 CONNAUGHT ROAD</t>
  </si>
  <si>
    <t>852-2918-0088</t>
  </si>
  <si>
    <t>802-114029</t>
  </si>
  <si>
    <t>PAVISE CAPITAL MANAGEMENT LLC</t>
  </si>
  <si>
    <t>1 INTERNATIONAL BOULEVARD</t>
  </si>
  <si>
    <t>MAHWAH</t>
  </si>
  <si>
    <t>201-669-0922</t>
  </si>
  <si>
    <t>http://www.pavisecapital.com</t>
  </si>
  <si>
    <t>802-113296</t>
  </si>
  <si>
    <t>GOLD GOBLINS, LLC</t>
  </si>
  <si>
    <t>110 WALL ST.</t>
  </si>
  <si>
    <t>SUITE 2506</t>
  </si>
  <si>
    <t>650-686-9640</t>
  </si>
  <si>
    <t>HTTP://WWW.GOLDGOBLINS.COM</t>
  </si>
  <si>
    <t>802-75877</t>
  </si>
  <si>
    <t>SMH PEG MANAGEMENT II, LLC</t>
  </si>
  <si>
    <t>888-908-7716</t>
  </si>
  <si>
    <t>802-75822</t>
  </si>
  <si>
    <t>INFINITE INDIA INVESTMENT MANAGEMENT LIMITED</t>
  </si>
  <si>
    <t>7TH FLOOR, CNERGY,</t>
  </si>
  <si>
    <t>APPASAHEB MARATHE MARG, PRABHADEVI,</t>
  </si>
  <si>
    <t>802-108059</t>
  </si>
  <si>
    <t>GREENWOODS INVESTMENT</t>
  </si>
  <si>
    <t>GREENWOODS INVESTMENT MANAGEMENT LTD.</t>
  </si>
  <si>
    <t>8621-208303000</t>
  </si>
  <si>
    <t>8621-61635768</t>
  </si>
  <si>
    <t>HTTP://WWW.GREENWOODSINVEST.COM</t>
  </si>
  <si>
    <t>802-75425</t>
  </si>
  <si>
    <t>LUX CAPITAL MANAGEMENT, LLC</t>
  </si>
  <si>
    <t>646-475-4385</t>
  </si>
  <si>
    <t>646-349-2960</t>
  </si>
  <si>
    <t>HTTP://WWW.LUXCAPITAL.COM</t>
  </si>
  <si>
    <t>802-78765</t>
  </si>
  <si>
    <t>APPIAN CAPITAL ADVISORY LLP</t>
  </si>
  <si>
    <t>23 KING STREET, 1ST FLOOR</t>
  </si>
  <si>
    <t>HTTP://WWW.APPIANCAPITALADVISORY.COM</t>
  </si>
  <si>
    <t>802-109963</t>
  </si>
  <si>
    <t>ARROW CAPITAL MANAGEMENT, LLC</t>
  </si>
  <si>
    <t>499 PARK AVENUE</t>
  </si>
  <si>
    <t>212-243-7338</t>
  </si>
  <si>
    <t>212-243-2195</t>
  </si>
  <si>
    <t>HTTP://ARROWCAPMGMT.COM</t>
  </si>
  <si>
    <t>802-117221</t>
  </si>
  <si>
    <t>NEOMA MANAGER (MAURITIUS) LIMITED</t>
  </si>
  <si>
    <t>C/O SGG CORPORATE SERVICES (MAURITIUS) LIMITED</t>
  </si>
  <si>
    <t>PORT LOUIS, PORT LOUIS</t>
  </si>
  <si>
    <t>https://www.act.is</t>
  </si>
  <si>
    <t>MAURITIUS LIMITED COMPANY</t>
  </si>
  <si>
    <t>802-114970</t>
  </si>
  <si>
    <t>TSINGYUAN VENTURES LLC</t>
  </si>
  <si>
    <t>280 2ND ST</t>
  </si>
  <si>
    <t>650-996-7318</t>
  </si>
  <si>
    <t>http://www.tsingyuan.ventures</t>
  </si>
  <si>
    <t>802-113355</t>
  </si>
  <si>
    <t>ILS INVESTMENT MANAGEMENT LIMITED</t>
  </si>
  <si>
    <t>19 PAR LA VILLE ROAD</t>
  </si>
  <si>
    <t>+1 441 292 9774</t>
  </si>
  <si>
    <t>+1 441 292 9711</t>
  </si>
  <si>
    <t>P.O. BOX HM 66</t>
  </si>
  <si>
    <t>HM AX</t>
  </si>
  <si>
    <t>HTTP://ILSIMLTD.COM</t>
  </si>
  <si>
    <t>802-108864</t>
  </si>
  <si>
    <t>SEGANTII CAPITAL MANAGEMENT (CAYMAN) LIMITED</t>
  </si>
  <si>
    <t>21ST FLOOR, 100 QRC</t>
  </si>
  <si>
    <t>100 QUEEN'S ROAD CENTRAL</t>
  </si>
  <si>
    <t>HTTP://WWW.SEGANTII.COM/</t>
  </si>
  <si>
    <t>802-75603</t>
  </si>
  <si>
    <t>SADARA VENTURES</t>
  </si>
  <si>
    <t>SADARA VENTURES, LLC</t>
  </si>
  <si>
    <t>100 AL-KAWTHAR STREET</t>
  </si>
  <si>
    <t>EL-BIREH- RAMALLAH</t>
  </si>
  <si>
    <t>W614</t>
  </si>
  <si>
    <t>972-52-6284400</t>
  </si>
  <si>
    <t>HTTP://SADARAVC.COM</t>
  </si>
  <si>
    <t>802-110842</t>
  </si>
  <si>
    <t>BIG VENTURES MANAGEMENT COMPANY, LLC</t>
  </si>
  <si>
    <t>820 GARRETT DRIVE</t>
  </si>
  <si>
    <t>BOSSIER CITY</t>
  </si>
  <si>
    <t>(318) 746-8430</t>
  </si>
  <si>
    <t>802-80634</t>
  </si>
  <si>
    <t>BANDGAP VENTURES</t>
  </si>
  <si>
    <t>BANDGAP VENTURES LLC</t>
  </si>
  <si>
    <t>5001 PLAZA ON THE LAKE - SUITE 103</t>
  </si>
  <si>
    <t>512-795-5849</t>
  </si>
  <si>
    <t>HTTP://WWW.BANDGAPVENTURES.COM</t>
  </si>
  <si>
    <t>802-75837</t>
  </si>
  <si>
    <t>PRAIRIEGOLD VENTURE PARTNERS, LLC</t>
  </si>
  <si>
    <t>5708 S. REMINGTON PLACE</t>
  </si>
  <si>
    <t>605-275-2999</t>
  </si>
  <si>
    <t>HTTP://WWW.PGVP.COM</t>
  </si>
  <si>
    <t>802-108495</t>
  </si>
  <si>
    <t>OCEAN LINK PARTNERS LIMITED</t>
  </si>
  <si>
    <t>ROOM 1216, UNIT 02A, 12/F,</t>
  </si>
  <si>
    <t>INTERNATIONAL COMMERCE CENTER, WEST KOWLOON</t>
  </si>
  <si>
    <t>(852) 3468 7800</t>
  </si>
  <si>
    <t>(852) 3421 0430</t>
  </si>
  <si>
    <t>802-76052</t>
  </si>
  <si>
    <t>HEALTHCAP ADVISOR AB</t>
  </si>
  <si>
    <t>46(8) 442 5850</t>
  </si>
  <si>
    <t>HTTP://HEALTHCAP.CH, ,HTTP://HEALTHCAP.EU,HTTP://HEALTHCAP.SEHTTP://OFCO.SEHTTP://OFCO.CH</t>
  </si>
  <si>
    <t>802-110819</t>
  </si>
  <si>
    <t>DRAGON CAPITAL MANAGEMENT (HK) LIMITED</t>
  </si>
  <si>
    <t>UNIT 2406, 24/F</t>
  </si>
  <si>
    <t>9 QUEEN'S ROAD</t>
  </si>
  <si>
    <t>HTTP://WWW.DRAGONCAPITAL.COM</t>
  </si>
  <si>
    <t>5493002W420BT9C14552</t>
  </si>
  <si>
    <t>802-110700</t>
  </si>
  <si>
    <t>BUILDERS VC, LLC</t>
  </si>
  <si>
    <t>201 MISSION STREET</t>
  </si>
  <si>
    <t>SUITE 2350</t>
  </si>
  <si>
    <t>650-888-4488</t>
  </si>
  <si>
    <t>HTTP://WWW.BUILDERS.VC</t>
  </si>
  <si>
    <t>802-78159</t>
  </si>
  <si>
    <t>UOB ALTERNATIVE INVESTMENT MANAGEMENT PTE. LTD.</t>
  </si>
  <si>
    <t>80 RAFFLES PLACE #16-21</t>
  </si>
  <si>
    <t>65-6539-2492/ 65-6539-4329</t>
  </si>
  <si>
    <t>65-6532-7558</t>
  </si>
  <si>
    <t>HTTP://WWW.UOBAIM.COM/</t>
  </si>
  <si>
    <t>FUND MANAGEMENT COMPANY</t>
  </si>
  <si>
    <t>802-108547</t>
  </si>
  <si>
    <t>SIDDHA, LLC</t>
  </si>
  <si>
    <t>3130 ALPINE ROAD</t>
  </si>
  <si>
    <t>#288415</t>
  </si>
  <si>
    <t>802-79629</t>
  </si>
  <si>
    <t>BW CAPITAL PARTNERS</t>
  </si>
  <si>
    <t>BW FINANCIAL SERVICES, LLC</t>
  </si>
  <si>
    <t>900 N. MICHIGAN AVE., SUITE 1600</t>
  </si>
  <si>
    <t>HTTP://WWW.BWCAPITALPARTNERS.COM/</t>
  </si>
  <si>
    <t>802-114725</t>
  </si>
  <si>
    <t>MAPLE VC LLC</t>
  </si>
  <si>
    <t>650-854-4400</t>
  </si>
  <si>
    <t>http://www.maplevc.com/</t>
  </si>
  <si>
    <t>VENTURE CAPITAL  FIRM</t>
  </si>
  <si>
    <t>802-75357</t>
  </si>
  <si>
    <t>THE VERTICAL GROUP, L.P.</t>
  </si>
  <si>
    <t>106 ALLEN ROAD</t>
  </si>
  <si>
    <t>BASKING RIDGE</t>
  </si>
  <si>
    <t>908-277-3737</t>
  </si>
  <si>
    <t>908-273-9434</t>
  </si>
  <si>
    <t>HTTP://WWW.VERTICAL-GROUP.COM</t>
  </si>
  <si>
    <t>802-78579</t>
  </si>
  <si>
    <t>RESERVOIR MANAGEMENT COMPANY LLC</t>
  </si>
  <si>
    <t>7652 SAWMILL ROAD</t>
  </si>
  <si>
    <t>HTTP://WWW.RESERVOIRVP.COM</t>
  </si>
  <si>
    <t>802-76455</t>
  </si>
  <si>
    <t>HGCAPITAL LLP</t>
  </si>
  <si>
    <t>44 207 089 7888</t>
  </si>
  <si>
    <t>44 207 089 7999</t>
  </si>
  <si>
    <t>HTTP://WWW.HGCAPITAL.COM</t>
  </si>
  <si>
    <t>2138003IX5GJ499JMV08</t>
  </si>
  <si>
    <t>802-77436</t>
  </si>
  <si>
    <t>ALBIZIA CAPITAL PRIVATE LIMITED</t>
  </si>
  <si>
    <t>36 ARMENIAN STREET #03-07</t>
  </si>
  <si>
    <t>+65 6224 2889</t>
  </si>
  <si>
    <t>+65 6224 9449</t>
  </si>
  <si>
    <t>HTTP://WWW.ALBIZIACAP.COM</t>
  </si>
  <si>
    <t>802-74154</t>
  </si>
  <si>
    <t>IGNITION PARTNERS</t>
  </si>
  <si>
    <t>IGNITION VENTURES MANAGEMENT, LLC</t>
  </si>
  <si>
    <t>350  106TH AVE NE</t>
  </si>
  <si>
    <t>425-709-0772</t>
  </si>
  <si>
    <t>425-709-0798</t>
  </si>
  <si>
    <t>HTTP://WWW.IGNITIONPARTNERS.COM</t>
  </si>
  <si>
    <t>802-74887</t>
  </si>
  <si>
    <t>NEW ATLANTIC VENTURES</t>
  </si>
  <si>
    <t>NAV MANAGEMENT, LLC</t>
  </si>
  <si>
    <t>11911 FREEDOM DRIVE</t>
  </si>
  <si>
    <t>HTTP://NAV.VC/</t>
  </si>
  <si>
    <t>802-106592</t>
  </si>
  <si>
    <t>S28 CAPITAL LLC</t>
  </si>
  <si>
    <t>96 SOUTH PARK</t>
  </si>
  <si>
    <t>415-400-4643</t>
  </si>
  <si>
    <t>HTTP://S28CAPITAL.COM</t>
  </si>
  <si>
    <t>802-113315</t>
  </si>
  <si>
    <t>SOLE SHIPPING SO GP II LIMITED</t>
  </si>
  <si>
    <t>3RD FLOOR, CHARTER PLACE</t>
  </si>
  <si>
    <t>23-27 SEATON PLACE</t>
  </si>
  <si>
    <t>JE4 0WH</t>
  </si>
  <si>
    <t>+44 1534 765000</t>
  </si>
  <si>
    <t>HTTP://SOLESHIPPING.COM</t>
  </si>
  <si>
    <t>802-107617</t>
  </si>
  <si>
    <t>KS MANAGEMENT CORP.</t>
  </si>
  <si>
    <t>11 WEST 42ND STREET</t>
  </si>
  <si>
    <t>212-764-3500</t>
  </si>
  <si>
    <t>212-764-6147</t>
  </si>
  <si>
    <t>802-114188</t>
  </si>
  <si>
    <t>IRON PILLAR CAPITAL MANAGEMENT LTD</t>
  </si>
  <si>
    <t>C/O GFIN CORPORATE SERVICES LTD</t>
  </si>
  <si>
    <t>42 HOTEL STREET LEVEL 6, GFIN TOWER</t>
  </si>
  <si>
    <t>https://www.ironpillarfund.com/index.php</t>
  </si>
  <si>
    <t>802-115150</t>
  </si>
  <si>
    <t>PORCHLIGHT EQUITY MANAGEMENT, LLC</t>
  </si>
  <si>
    <t>781-992-5600</t>
  </si>
  <si>
    <t>781-235-2026</t>
  </si>
  <si>
    <t>HTTP://WWW.PORCHLIGHTEQUITY.COM</t>
  </si>
  <si>
    <t>802-112525</t>
  </si>
  <si>
    <t>LEXINGTON CAPITAL MANAGEMENT LP</t>
  </si>
  <si>
    <t>101 CHASE AVENUE</t>
  </si>
  <si>
    <t>SUITE 306</t>
  </si>
  <si>
    <t>732-666-0414</t>
  </si>
  <si>
    <t>802-76178</t>
  </si>
  <si>
    <t>INTERWEST PARTNERS</t>
  </si>
  <si>
    <t>INTERWEST VENTURE MANAGEMENT COMPANY</t>
  </si>
  <si>
    <t>94025-7020</t>
  </si>
  <si>
    <t>650-854-8585</t>
  </si>
  <si>
    <t>650-854-4706</t>
  </si>
  <si>
    <t>HTTPS://WWW.INTERWEST.COM/</t>
  </si>
  <si>
    <t>802-76663</t>
  </si>
  <si>
    <t>OSLO ASSET MANAGEMENT</t>
  </si>
  <si>
    <t>OSLO ASSET MANAGEMENT AS</t>
  </si>
  <si>
    <t>HENRIK IBSENS GATE 20</t>
  </si>
  <si>
    <t>47 24130071</t>
  </si>
  <si>
    <t>47 22838051</t>
  </si>
  <si>
    <t>HTTP://WWW.OSLOAM.COM/</t>
  </si>
  <si>
    <t>213800NBCZE5JIWRHL75</t>
  </si>
  <si>
    <t>AS, NORWEGIAN LIMITED COMPANY</t>
  </si>
  <si>
    <t>802-109992</t>
  </si>
  <si>
    <t>EMBARK MANAGEMENT LLC</t>
  </si>
  <si>
    <t>610 SANTA MONICA BLVD</t>
  </si>
  <si>
    <t>SUITE 226</t>
  </si>
  <si>
    <t>(323) 930-7919</t>
  </si>
  <si>
    <t>HTTP://WWW.EMBARK.VC</t>
  </si>
  <si>
    <t>802-113005</t>
  </si>
  <si>
    <t>PROLOG VENTURES LCF, LLC</t>
  </si>
  <si>
    <t>7733 FORSYTH BLVD,</t>
  </si>
  <si>
    <t>314-743-2414</t>
  </si>
  <si>
    <t>802-114770</t>
  </si>
  <si>
    <t>CDIB CAPITAL INTERNATIONAL (USA) CORPORATION</t>
  </si>
  <si>
    <t>21/F 445 PARK AVENUE</t>
  </si>
  <si>
    <t>212 210 6251</t>
  </si>
  <si>
    <t>646 201 4483</t>
  </si>
  <si>
    <t>http://www.cdibcapital.com</t>
  </si>
  <si>
    <t>802-110610</t>
  </si>
  <si>
    <t>OAKLEY CAPITAL MANAGER LIMITED</t>
  </si>
  <si>
    <t>3RD FLOOR,</t>
  </si>
  <si>
    <t>MINTFLOWER PLACE, 8 PAR-LA-VILLE</t>
  </si>
  <si>
    <t>HM08</t>
  </si>
  <si>
    <t>802-107573</t>
  </si>
  <si>
    <t>BLUE SKY ALTERNATIVE INVESTMENTS LIMITED</t>
  </si>
  <si>
    <t>LEVEL 46, 111 EAGLE STREET</t>
  </si>
  <si>
    <t>BRISBANE, QUEENSLAND</t>
  </si>
  <si>
    <t>61 7 3270 7500</t>
  </si>
  <si>
    <t>61 7 3270 7599</t>
  </si>
  <si>
    <t>PO BOX 15515</t>
  </si>
  <si>
    <t>BRISBANE QLD</t>
  </si>
  <si>
    <t>HTTP://WWW.BLUESKYFUNDS.COM.AU</t>
  </si>
  <si>
    <t>802-110792</t>
  </si>
  <si>
    <t>MEYER BERGMAN III LP</t>
  </si>
  <si>
    <t>GLETEGNY ESPLANADE</t>
  </si>
  <si>
    <t>GY1 3RH</t>
  </si>
  <si>
    <t>44-1481-723450</t>
  </si>
  <si>
    <t>HTTP://WWW.MEYERBERGMAN.COM</t>
  </si>
  <si>
    <t>802-115221</t>
  </si>
  <si>
    <t>ALLIANCE VENTURES LLC</t>
  </si>
  <si>
    <t>17 CANFIELD DRIVE</t>
  </si>
  <si>
    <t>203-569-7706</t>
  </si>
  <si>
    <t>https://www.kodemgrowth.com</t>
  </si>
  <si>
    <t>802-94171</t>
  </si>
  <si>
    <t>RM MANAGER, LLC</t>
  </si>
  <si>
    <t>10780 SANTA MONICA BLVD.</t>
  </si>
  <si>
    <t>(310) 907-7129</t>
  </si>
  <si>
    <t>(310) 907-7619</t>
  </si>
  <si>
    <t>HTTPS://WWW.REALTYMOGUL.COM (WEBSITE FOR REALTY MOGUL, CO., THE MANAGER OF RM MANAGER, LLC.)</t>
  </si>
  <si>
    <t>802-78362</t>
  </si>
  <si>
    <t>GLEN CAPITAL PARTNERS LLC</t>
  </si>
  <si>
    <t>31 ST. JAMES AVE, 6TH FLOOR</t>
  </si>
  <si>
    <t>02116-4101</t>
  </si>
  <si>
    <t>617-229-6320</t>
  </si>
  <si>
    <t>75 ARLINGTON STREET, SUITE 500</t>
  </si>
  <si>
    <t>02116-3936</t>
  </si>
  <si>
    <t>HTTP://WWW.GLENCAPITAL.COM</t>
  </si>
  <si>
    <t>802-107620</t>
  </si>
  <si>
    <t>NREP AB</t>
  </si>
  <si>
    <t>KUNGSGATAN 44</t>
  </si>
  <si>
    <t>111 35</t>
  </si>
  <si>
    <t>+46 8678 1660</t>
  </si>
  <si>
    <t>+46 8678 1669</t>
  </si>
  <si>
    <t>HTTP://WWW.NREP.COM</t>
  </si>
  <si>
    <t>PRIVATE LIMITED COMPANY (AKTIEBOLAG)</t>
  </si>
  <si>
    <t>802-75240</t>
  </si>
  <si>
    <t>SAMJO CAPITAL, LLC</t>
  </si>
  <si>
    <t>1345 AVENUE OF AMERICAS</t>
  </si>
  <si>
    <t>212-419-3924</t>
  </si>
  <si>
    <t>212-419-3944</t>
  </si>
  <si>
    <t>802-112152</t>
  </si>
  <si>
    <t>BADR INVESTMENTS TX, LLC</t>
  </si>
  <si>
    <t>248-225-9072</t>
  </si>
  <si>
    <t>802-115191</t>
  </si>
  <si>
    <t>WINGATE ADVISORS, L.L.C.</t>
  </si>
  <si>
    <t>750 N. ST. PAUL</t>
  </si>
  <si>
    <t>214-720-1313</t>
  </si>
  <si>
    <t>214-871-8799</t>
  </si>
  <si>
    <t>HTTP://WWW.WINGATEPARTNERS.COM</t>
  </si>
  <si>
    <t>802-113308</t>
  </si>
  <si>
    <t>BELA VISTA INVESTIMENTOS</t>
  </si>
  <si>
    <t>BELA VISTA INVESTIMENTOS ADMINISTRADORA DE RECURSOS LTDA</t>
  </si>
  <si>
    <t>RUA TABAPUA, 1123</t>
  </si>
  <si>
    <t>04533-014</t>
  </si>
  <si>
    <t>HTTPS://WWW.BELAVISTAINVEST.COM.BR/</t>
  </si>
  <si>
    <t>SOCIEDADE LIMITADA</t>
  </si>
  <si>
    <t>802-112642</t>
  </si>
  <si>
    <t>BAUM CAPITAL PARTNERS MANAGEMENT, LLC</t>
  </si>
  <si>
    <t>4801 MAIN STREET</t>
  </si>
  <si>
    <t>SUITE 525</t>
  </si>
  <si>
    <t>816-283-5200</t>
  </si>
  <si>
    <t>816-283-5325</t>
  </si>
  <si>
    <t>https://www.baumpartners.com/</t>
  </si>
  <si>
    <t>802-74718</t>
  </si>
  <si>
    <t>QIMING VENTURE PARTNERS</t>
  </si>
  <si>
    <t>QIMING CAYMAN, LTD</t>
  </si>
  <si>
    <t>https://partners.ignitionpartners.com</t>
  </si>
  <si>
    <t>802-114284</t>
  </si>
  <si>
    <t>MONTGOMERY TECHNOLOGIES LLC</t>
  </si>
  <si>
    <t>206-276-5001</t>
  </si>
  <si>
    <t>http://www.virgilcap.com</t>
  </si>
  <si>
    <t>802-107642</t>
  </si>
  <si>
    <t>TOPSPIN MANAGEMENT COMPANY LLC</t>
  </si>
  <si>
    <t>3 EXPRESSWAY PLAZA</t>
  </si>
  <si>
    <t>ROSLYN HEIGHTS</t>
  </si>
  <si>
    <t>516-625-9400</t>
  </si>
  <si>
    <t>516-625-9499</t>
  </si>
  <si>
    <t>802-78782</t>
  </si>
  <si>
    <t>WILSHIRE FINANCE PARTNERS, INC.</t>
  </si>
  <si>
    <t>1400 NEWPORT CENTER DRIVE</t>
  </si>
  <si>
    <t>310-736-1370</t>
  </si>
  <si>
    <t>310-436-4515</t>
  </si>
  <si>
    <t>HTTP://WWW.WFPOPPORTUNITYFUND.COM</t>
  </si>
  <si>
    <t>REAL ESTATE INVESTMENTS, RE LOAN INVESTMENTS</t>
  </si>
  <si>
    <t>802-111994</t>
  </si>
  <si>
    <t>CRYPTOCOMM PARTNERS MANAGEMENT</t>
  </si>
  <si>
    <t>CRYPTOCOMM PARTNERS MANAGEMENT LLC</t>
  </si>
  <si>
    <t>2 HARRISON ST</t>
  </si>
  <si>
    <t>2-1204 TOWNSEND STREET</t>
  </si>
  <si>
    <t>802-76483</t>
  </si>
  <si>
    <t>MINGXIN CHINA GROWTH MANAGEMENT COMPANY, LTD</t>
  </si>
  <si>
    <t>INTERTRUST CORPORATE SVCS (CAYMAN) LIMITED</t>
  </si>
  <si>
    <t>650-265-0230</t>
  </si>
  <si>
    <t>MINGXIN CHINA GROWTH MANAGEMENT</t>
  </si>
  <si>
    <t>525 UNIVERSITY AVENUE, SUITE 200</t>
  </si>
  <si>
    <t>94301-1916</t>
  </si>
  <si>
    <t>HTTP://MCGF.COM.CN</t>
  </si>
  <si>
    <t>802-107262</t>
  </si>
  <si>
    <t>TEMBO CAPITAL MANAGEMENT LTD</t>
  </si>
  <si>
    <t>180 PICCADILLY</t>
  </si>
  <si>
    <t>W1J 9ER</t>
  </si>
  <si>
    <t>+44 203 696 6620</t>
  </si>
  <si>
    <t>HTTP://WWW.TEMBOCAPITAL.COM</t>
  </si>
  <si>
    <t>802-110305</t>
  </si>
  <si>
    <t>TOLOMEO CAPITAL AG</t>
  </si>
  <si>
    <t>FORTUNAGASSE 40</t>
  </si>
  <si>
    <t>+41 55 511 05 20</t>
  </si>
  <si>
    <t>HTTPS://WWW.TOLOMEO-CAPITAL.COM</t>
  </si>
  <si>
    <t>529900K8OURNSO34BL68</t>
  </si>
  <si>
    <t>802-75001</t>
  </si>
  <si>
    <t>BREVAN HOWARD (HONG KONG) LIMITED</t>
  </si>
  <si>
    <t>UNIT 2303, 23/F</t>
  </si>
  <si>
    <t>118 CONNAUGHT ROAD WEST</t>
  </si>
  <si>
    <t>SAI YING PUN</t>
  </si>
  <si>
    <t>852-2100-5300</t>
  </si>
  <si>
    <t>852-2100-5350</t>
  </si>
  <si>
    <t>549300D8PEAK5PG3T309</t>
  </si>
  <si>
    <t>802-114412</t>
  </si>
  <si>
    <t>RIP ROAD CAPITAL PARTNERS LP</t>
  </si>
  <si>
    <t>699 BOYLSTON STREET</t>
  </si>
  <si>
    <t>617-702-7540</t>
  </si>
  <si>
    <t>617-702-7569</t>
  </si>
  <si>
    <t>https://riproadcapital.com/</t>
  </si>
  <si>
    <t>802-111721</t>
  </si>
  <si>
    <t>PACIFIC INSIGHT INVESTMENT MANAGEMENT CORP</t>
  </si>
  <si>
    <t>19F, HIP SHING HONG CENTRE,</t>
  </si>
  <si>
    <t>55 DES VOEUX ROAD</t>
  </si>
  <si>
    <t>852 2537 6862</t>
  </si>
  <si>
    <t>852 2537 8559</t>
  </si>
  <si>
    <t>802-114277</t>
  </si>
  <si>
    <t>INTRINSIC ADVISORS, LLC</t>
  </si>
  <si>
    <t>SIX TOWER BRIDGE, 181 WASHINGTON STREET</t>
  </si>
  <si>
    <t>19428-2084</t>
  </si>
  <si>
    <t>267-678-0252</t>
  </si>
  <si>
    <t>https://www.intrinsiccapitalpartners.com/</t>
  </si>
  <si>
    <t>802-75368</t>
  </si>
  <si>
    <t>J.D. CAPITAL PARTNERS LLC</t>
  </si>
  <si>
    <t>60 WILLIAM STREET, SUITE 230</t>
  </si>
  <si>
    <t>781-489-1200</t>
  </si>
  <si>
    <t>781-489-1201</t>
  </si>
  <si>
    <t>802-106880</t>
  </si>
  <si>
    <t>STONE-GOFF MANAGEMENT, LLC</t>
  </si>
  <si>
    <t>212-308-2058</t>
  </si>
  <si>
    <t>HTTP://WWW.STONEGOFF.COM/</t>
  </si>
  <si>
    <t>802-75593</t>
  </si>
  <si>
    <t>INVESTCORP CREDIT MANAGEMENT EU LIMITED</t>
  </si>
  <si>
    <t>48 GROSVENOR STREET</t>
  </si>
  <si>
    <t>W1K 3HW</t>
  </si>
  <si>
    <t>44 (0)20 7629 6600</t>
  </si>
  <si>
    <t>44 (0)20 7499 0371</t>
  </si>
  <si>
    <t>549300URJPF7IA2Z9G07</t>
  </si>
  <si>
    <t>802-111099</t>
  </si>
  <si>
    <t>LH CAPITAL MARKETS, LLC</t>
  </si>
  <si>
    <t>646-455-2234</t>
  </si>
  <si>
    <t>549300IXC13ESWXO7D37</t>
  </si>
  <si>
    <t>802-110549</t>
  </si>
  <si>
    <t>NS ADVISORS, LLC</t>
  </si>
  <si>
    <t>274 RIVERSIDE AVENUE</t>
  </si>
  <si>
    <t>203-227-9898</t>
  </si>
  <si>
    <t>203-227-3838</t>
  </si>
  <si>
    <t>HTTP://WWW.NORTHSTARLP.COM</t>
  </si>
  <si>
    <t>802-75823</t>
  </si>
  <si>
    <t>VERSANT VENTURE MANAGEMENT, LLC</t>
  </si>
  <si>
    <t>ONE SANSOME STREET</t>
  </si>
  <si>
    <t>SUITE 3630</t>
  </si>
  <si>
    <t>415-801-8100</t>
  </si>
  <si>
    <t>415-801-8101</t>
  </si>
  <si>
    <t>HTTP://WWW.VERSANTVENTURES.COM/</t>
  </si>
  <si>
    <t>802-108030</t>
  </si>
  <si>
    <t>HAO ADVISORS MANAGEMENT LIMITED</t>
  </si>
  <si>
    <t>20/F, ONE IFC</t>
  </si>
  <si>
    <t>1 HARBOUR VIEW STREET, CENTRAL</t>
  </si>
  <si>
    <t>852 3798 2680</t>
  </si>
  <si>
    <t>54930032BPKVHHD16Z79</t>
  </si>
  <si>
    <t>802-115270</t>
  </si>
  <si>
    <t>NVM PRIVATE EQUITY LLP</t>
  </si>
  <si>
    <t>TIME CENTRAL</t>
  </si>
  <si>
    <t>32 GALLOWGATE</t>
  </si>
  <si>
    <t>NEWCASTLE UPON TYNE, TYNE &amp; WEAR</t>
  </si>
  <si>
    <t>NE1 4SN</t>
  </si>
  <si>
    <t>+44 191 244 6000</t>
  </si>
  <si>
    <t>+44 191 244 6001</t>
  </si>
  <si>
    <t>http://www.nvm.co.uk/</t>
  </si>
  <si>
    <t>802-114585</t>
  </si>
  <si>
    <t>PILGRIM PARTNERS ASIA (PTE.) LTD</t>
  </si>
  <si>
    <t>137, TELOK AYER STREET, #04-07 &amp; #04-08</t>
  </si>
  <si>
    <t>+65 65572073</t>
  </si>
  <si>
    <t>http://www.pilgrimpartnersasia.com/home.php</t>
  </si>
  <si>
    <t>8755006GMEZYPLXTN07</t>
  </si>
  <si>
    <t>PTE LIMITED</t>
  </si>
  <si>
    <t>802-75763</t>
  </si>
  <si>
    <t>BARING VOSTOK CAPITAL PARTNERS GROUP LIMITED</t>
  </si>
  <si>
    <t>ROYAL CHAMBERS, ST. JULIANS AVENUE</t>
  </si>
  <si>
    <t>GY1 2HH</t>
  </si>
  <si>
    <t>+44 (0)1481  736947</t>
  </si>
  <si>
    <t>+44 (0)1481 715219</t>
  </si>
  <si>
    <t>HTTP://WWW.BARING-VOSTOK.COM</t>
  </si>
  <si>
    <t>802-114662</t>
  </si>
  <si>
    <t>REGALIS SOLUTIONS LLC</t>
  </si>
  <si>
    <t>650-326-2727</t>
  </si>
  <si>
    <t>https://nttvc.com/</t>
  </si>
  <si>
    <t>802-115172</t>
  </si>
  <si>
    <t>MIURA PRIVATE EQUITY, SGEIC, SA</t>
  </si>
  <si>
    <t>PASSATGE JOSEP LLOVERA, 4</t>
  </si>
  <si>
    <t>011 34 93 272 34 40</t>
  </si>
  <si>
    <t>011 34 93 272 34 45</t>
  </si>
  <si>
    <t>http://www.miuraequity.com/</t>
  </si>
  <si>
    <t>802-110211</t>
  </si>
  <si>
    <t>PIVOTAL BIOVENTURE PARTNERS</t>
  </si>
  <si>
    <t>PIVOTAL BIOVENTURE PARTNERS INVESTMENT ADVISOR LLC</t>
  </si>
  <si>
    <t>501 SECOND STREET</t>
  </si>
  <si>
    <t>SUITE 216</t>
  </si>
  <si>
    <t>415 697 1002</t>
  </si>
  <si>
    <t>HTTPS://PIVOTALBIOVP.COM</t>
  </si>
  <si>
    <t>802-112775</t>
  </si>
  <si>
    <t>LUCUS ADVISORS LLC</t>
  </si>
  <si>
    <t>80 BROAD STREET</t>
  </si>
  <si>
    <t>SUITE 2502</t>
  </si>
  <si>
    <t>212-257-4288</t>
  </si>
  <si>
    <t>HTTP://WWW.LUCUSADVISORS.COM</t>
  </si>
  <si>
    <t>802-116765</t>
  </si>
  <si>
    <t>WOLF FOREST INVESTMENT MANAGEMENT, LLC</t>
  </si>
  <si>
    <t>43 BAILEY'S MILL ROAD</t>
  </si>
  <si>
    <t>973-425-8936</t>
  </si>
  <si>
    <t>802-74677</t>
  </si>
  <si>
    <t>MVM PARTNERS LLP</t>
  </si>
  <si>
    <t>30 ST GEORGE STREET</t>
  </si>
  <si>
    <t>W1S 2FH</t>
  </si>
  <si>
    <t>44 20 7557 7500</t>
  </si>
  <si>
    <t>44 20 7557 7501</t>
  </si>
  <si>
    <t>HTTP://WWW.MVM.COM</t>
  </si>
  <si>
    <t>213800BFWPI91CVCEG43</t>
  </si>
  <si>
    <t>802-108347</t>
  </si>
  <si>
    <t>ROSS INFRASTRUCTURE DEVELOPMENT LLC</t>
  </si>
  <si>
    <t>ROSS, BRIAN CHRISTOPHER</t>
  </si>
  <si>
    <t>415-312-2224</t>
  </si>
  <si>
    <t>CROWDFUNDING PLATFORM</t>
  </si>
  <si>
    <t>802-76453</t>
  </si>
  <si>
    <t>NDI MANAGEMENT COMPANY LLC</t>
  </si>
  <si>
    <t>22901 MILLCREEK BLVD.</t>
  </si>
  <si>
    <t>216-378-9106</t>
  </si>
  <si>
    <t>216-378-9116</t>
  </si>
  <si>
    <t>HTTP://WWW.NDIMEDICAL.COM</t>
  </si>
  <si>
    <t>802-114330</t>
  </si>
  <si>
    <t>JUNOVA CAPITAL MANAGEMENT USA LLC</t>
  </si>
  <si>
    <t>JUNOVA CAPITAL MANAGEMENT US LLC</t>
  </si>
  <si>
    <t>WEWORK, 33 IRVING PLACE</t>
  </si>
  <si>
    <t>917-809-8365</t>
  </si>
  <si>
    <t>802-80430</t>
  </si>
  <si>
    <t>BOURBAKI LLC</t>
  </si>
  <si>
    <t>212-960-8470</t>
  </si>
  <si>
    <t>802-110261</t>
  </si>
  <si>
    <t>LIMETREE CAPITAL PARTNERS HOLDINGS LIMITED</t>
  </si>
  <si>
    <t>1 345 9433100</t>
  </si>
  <si>
    <t>HTTP://WWW.LIMETREECAPITAL.COM</t>
  </si>
  <si>
    <t>802-115246</t>
  </si>
  <si>
    <t>GOLDEN SEEDS VENTURES MANAGEMENT COMPANY LLC</t>
  </si>
  <si>
    <t>830 THIRD AVENUE, 2ND FLOOR</t>
  </si>
  <si>
    <t>888-629-6774</t>
  </si>
  <si>
    <t>HTTP://WWW.GOLDENSEEDSVC.COM</t>
  </si>
  <si>
    <t>802-77331</t>
  </si>
  <si>
    <t>SYMBOL CAPITAL, LLC</t>
  </si>
  <si>
    <t>1 MARKET STREET, SPEAR TOWER, 36TH FLOOR</t>
  </si>
  <si>
    <t>877-727-4440</t>
  </si>
  <si>
    <t>802-76960</t>
  </si>
  <si>
    <t>BLAUVELT CAPITAL ADVISORS LLC</t>
  </si>
  <si>
    <t>1111 BRICKELL AVENUE</t>
  </si>
  <si>
    <t>305-400-6378</t>
  </si>
  <si>
    <t>305-372-3417</t>
  </si>
  <si>
    <t>HTTP://BLAUVELTCAPITAL.COM/</t>
  </si>
  <si>
    <t>802-87182</t>
  </si>
  <si>
    <t>BULWARKBAY INVESTMENT GROUP, LLC</t>
  </si>
  <si>
    <t>857-241-3793</t>
  </si>
  <si>
    <t>HTTPS://WWW.BULWARKBAY.COM</t>
  </si>
  <si>
    <t>254900687D4LG7VDPA17</t>
  </si>
  <si>
    <t>802-78881</t>
  </si>
  <si>
    <t>AYAL CAPITAL ADVISORS LIMITED</t>
  </si>
  <si>
    <t>372 BAY STREET, SUITE 500</t>
  </si>
  <si>
    <t>M5H 2W9</t>
  </si>
  <si>
    <t>416-687-6673</t>
  </si>
  <si>
    <t>416-352-6006</t>
  </si>
  <si>
    <t>802-101500</t>
  </si>
  <si>
    <t>CFP II G.P. LIMITED</t>
  </si>
  <si>
    <t>WEIGHBRIDGE HOUSE, FLOOR 2</t>
  </si>
  <si>
    <t>LE POLLET</t>
  </si>
  <si>
    <t>GY1 1WL</t>
  </si>
  <si>
    <t>00 44 1481 738100</t>
  </si>
  <si>
    <t>00 44 1481 738119</t>
  </si>
  <si>
    <t>802-107245</t>
  </si>
  <si>
    <t>BCK CAPITAL MANAGEMENT LP</t>
  </si>
  <si>
    <t>1010 WASHINGTON BOULEVARD</t>
  </si>
  <si>
    <t>203-989-9660</t>
  </si>
  <si>
    <t>HTTP://WWW.BCKCAPITAL.COM</t>
  </si>
  <si>
    <t>802-107241</t>
  </si>
  <si>
    <t>INVICTUS RG PTE. LTD.</t>
  </si>
  <si>
    <t>27 FRONT STREET, SUITE A</t>
  </si>
  <si>
    <t>FLOOR 1</t>
  </si>
  <si>
    <t>(441) 295-4296</t>
  </si>
  <si>
    <t>549300ZMTFCZ2YKGBY89</t>
  </si>
  <si>
    <t>802-107395</t>
  </si>
  <si>
    <t>LATOUR CAPITAL</t>
  </si>
  <si>
    <t>LATOUR CAPITAL MANAGEMENT</t>
  </si>
  <si>
    <t>104 AVENUE DES CHAMPS ELYSEES</t>
  </si>
  <si>
    <t>IDF</t>
  </si>
  <si>
    <t>33 1 40 62 30 00</t>
  </si>
  <si>
    <t>33 1 40 62 30 25</t>
  </si>
  <si>
    <t>HTTP://WWW.LATOUR-CAPITAL-PARTNERS.COM/</t>
  </si>
  <si>
    <t>802-79740</t>
  </si>
  <si>
    <t>INCUS CAPITAL ADVISORS, SA</t>
  </si>
  <si>
    <t>PASEO DE LA CASTELLANA 60</t>
  </si>
  <si>
    <t>+34 91 282 11 40</t>
  </si>
  <si>
    <t>HTTP://WWW.INCUSCAPITAL.COM/</t>
  </si>
  <si>
    <t>802-77685</t>
  </si>
  <si>
    <t>LEX CAPITAL MANAGEMENT INC.</t>
  </si>
  <si>
    <t>2530 SANDRA SCHMIRLER WAY</t>
  </si>
  <si>
    <t>REGINA</t>
  </si>
  <si>
    <t>S4W0M7</t>
  </si>
  <si>
    <t>306-790-8676</t>
  </si>
  <si>
    <t>306-789-5656</t>
  </si>
  <si>
    <t>HTTP://WWW.LEXCAPITAL.CA</t>
  </si>
  <si>
    <t>802-114653</t>
  </si>
  <si>
    <t>SUSTAINABLE DEVELOPMENT CAPITAL LLP</t>
  </si>
  <si>
    <t>44 (0)20 7287-7700</t>
  </si>
  <si>
    <t>44 (0)20 7806-8100</t>
  </si>
  <si>
    <t>http://www.sdcl-ib.com</t>
  </si>
  <si>
    <t>549300UL25454NOCGG22</t>
  </si>
  <si>
    <t>802-113912</t>
  </si>
  <si>
    <t>REVETAS GP III S.A R.L</t>
  </si>
  <si>
    <t>1C RUE GABRIEL LIPPMANN</t>
  </si>
  <si>
    <t>MUNSBACH, SCHUTTRANGE</t>
  </si>
  <si>
    <t>HTTP://WWW.REVETAS.COM/</t>
  </si>
  <si>
    <t>802-96171</t>
  </si>
  <si>
    <t>KINTBURY CAPITAL LLP</t>
  </si>
  <si>
    <t>22 SACKVILLE STREET</t>
  </si>
  <si>
    <t>W1S 3DN</t>
  </si>
  <si>
    <t>HTTPS://WWW.KINTBURYCAPITAL.COM</t>
  </si>
  <si>
    <t>213800SFSQPS3XKC4E48</t>
  </si>
  <si>
    <t>802-112097</t>
  </si>
  <si>
    <t>CREDIT SUISSE INSURANCE LINKED STRATEGIES LTD</t>
  </si>
  <si>
    <t>EUROPAALLEE 1</t>
  </si>
  <si>
    <t>+41 44 333 00 28</t>
  </si>
  <si>
    <t>549300UI9MRRD103VE89</t>
  </si>
  <si>
    <t>802-81126</t>
  </si>
  <si>
    <t>KALKA INVESTMENT MANAGEMENT, LLC</t>
  </si>
  <si>
    <t>22 INDIAN TRAIL</t>
  </si>
  <si>
    <t>BROOKFIELD</t>
  </si>
  <si>
    <t>347-878-8893</t>
  </si>
  <si>
    <t>206-202-3316</t>
  </si>
  <si>
    <t>802-107545</t>
  </si>
  <si>
    <t>TRIDENT CAPITAL CYBERSECURITY</t>
  </si>
  <si>
    <t>FORGEPOINT CAPITAL MANAGEMENT, L.L.C.</t>
  </si>
  <si>
    <t>https://forgepointcap.com/</t>
  </si>
  <si>
    <t>802-113391</t>
  </si>
  <si>
    <t>SHAKED CAPITAL ADVISORS, LLC</t>
  </si>
  <si>
    <t>1000 FIFTH STREET</t>
  </si>
  <si>
    <t>917-748-9638</t>
  </si>
  <si>
    <t>HTTP://WWW.SHAKEDCAPITAL.COM</t>
  </si>
  <si>
    <t>802-76319</t>
  </si>
  <si>
    <t>MACQUARIE INFRASTRUCTURE AND REAL ASSETS (EUROPE) LIMITED</t>
  </si>
  <si>
    <t>ROPEMAKER PLACE</t>
  </si>
  <si>
    <t>28 ROPEMAKER STREET</t>
  </si>
  <si>
    <t>EC2Y 9HD</t>
  </si>
  <si>
    <t>44 20 3037 2000</t>
  </si>
  <si>
    <t>44 20 3037 2017</t>
  </si>
  <si>
    <t>HTTP://WWW.MIRAFUNDS.COM/</t>
  </si>
  <si>
    <t>213800CKWCCRET5A7N23</t>
  </si>
  <si>
    <t>802-76528</t>
  </si>
  <si>
    <t>CDH VENTURE MANAGEMENT COMPANY LIMITED</t>
  </si>
  <si>
    <t>1503, LEVEL 15, INTERNATIONAL COMMERCE CENTRE,</t>
  </si>
  <si>
    <t>1 AUSTIN ROAD WEST, KOWLOON</t>
  </si>
  <si>
    <t>(852) 3518 8000</t>
  </si>
  <si>
    <t>(852) 2810 7083</t>
  </si>
  <si>
    <t>HTTP://WWW.CDHFUND.COM/VENTURE_CAPITAL/INDEX.HTML</t>
  </si>
  <si>
    <t>802-112111</t>
  </si>
  <si>
    <t>SARATOGA REALTY INVESTORS LLC</t>
  </si>
  <si>
    <t>222 S. MORGAN ST. SUITE 4D</t>
  </si>
  <si>
    <t>312-344-1590</t>
  </si>
  <si>
    <t>HTTP://WWW.SARATOGAINVESTORS.COM/</t>
  </si>
  <si>
    <t>802-113351</t>
  </si>
  <si>
    <t>CENTERLINE INVESTMENT MANAGEMENT LIMITED</t>
  </si>
  <si>
    <t>CENTRAL 88, 15/F,</t>
  </si>
  <si>
    <t>88-98 DES VOEUX ROAD CENTRAL</t>
  </si>
  <si>
    <t>852 35895595</t>
  </si>
  <si>
    <t>http://www.centerlineim.com/</t>
  </si>
  <si>
    <t>254900D9Z30WSLRGHN52</t>
  </si>
  <si>
    <t>802-116670</t>
  </si>
  <si>
    <t>CIRCLEUP CREDIT FUND ADVISORS, LLC</t>
  </si>
  <si>
    <t>30 MAIDEN LANE</t>
  </si>
  <si>
    <t>203-383-3876</t>
  </si>
  <si>
    <t>(866) 6457629</t>
  </si>
  <si>
    <t>https://circleup.com/</t>
  </si>
  <si>
    <t>802-108823</t>
  </si>
  <si>
    <t>BREGAL NORTH AMERICA GENERAL PARTNER JERSEY LIMITED</t>
  </si>
  <si>
    <t>802-107938</t>
  </si>
  <si>
    <t>US CAPITAL GLOBAL INVESTMENT MANAGEMENT LLC</t>
  </si>
  <si>
    <t>555 MONTGOMERY STREET,</t>
  </si>
  <si>
    <t>SUITE 1501</t>
  </si>
  <si>
    <t>415/ 889-1010</t>
  </si>
  <si>
    <t>802-80279</t>
  </si>
  <si>
    <t>DRYDEN CAPITAL, LLC</t>
  </si>
  <si>
    <t>777 BRICKELL AVENUE</t>
  </si>
  <si>
    <t>(305) 788-2413</t>
  </si>
  <si>
    <t>HTTP://WWW.DRYDENFUND.COM/</t>
  </si>
  <si>
    <t>802-75208</t>
  </si>
  <si>
    <t>HALDER</t>
  </si>
  <si>
    <t>HALDER BETEILIGUNGSBERATUNG GMBH</t>
  </si>
  <si>
    <t>GUIOLLETTSTRASSE</t>
  </si>
  <si>
    <t>FRANKFURT AM MAIN</t>
  </si>
  <si>
    <t>0049-69-2425330</t>
  </si>
  <si>
    <t>0049-69-236866</t>
  </si>
  <si>
    <t>HTTP://WWW.HALDER.EU</t>
  </si>
  <si>
    <t>GERMAN COMPANY WITH LIMITED LIABILITY</t>
  </si>
  <si>
    <t>802-113060</t>
  </si>
  <si>
    <t>RED DOG CAPITAL LLC</t>
  </si>
  <si>
    <t>415-717-8770</t>
  </si>
  <si>
    <t>HTTPS://WWW.REDDOGCAP.COM/</t>
  </si>
  <si>
    <t>802-76578</t>
  </si>
  <si>
    <t>EIF MANAGERS LIMITED</t>
  </si>
  <si>
    <t>HTTPS://WWW.EVOLVENCEINDIA.COM</t>
  </si>
  <si>
    <t>802-74829</t>
  </si>
  <si>
    <t>ECC ADVISORS, LLC</t>
  </si>
  <si>
    <t>212-702-0950</t>
  </si>
  <si>
    <t>212-702-0952</t>
  </si>
  <si>
    <t>HTTP://WWW.EASTONCAPITAL.COM</t>
  </si>
  <si>
    <t>VENTURE CAPITAL ADVISORS</t>
  </si>
  <si>
    <t>802-114083</t>
  </si>
  <si>
    <t>THE ZABEL COMPANIES, LLC</t>
  </si>
  <si>
    <t>4201 CONGRESS ST.</t>
  </si>
  <si>
    <t>704-973-9934</t>
  </si>
  <si>
    <t>http://www.zabelcompanies.com/</t>
  </si>
  <si>
    <t>802-108690</t>
  </si>
  <si>
    <t>LIWA CAPITAL ADVISORS LTD.</t>
  </si>
  <si>
    <t>C/O LIWA CAPITAL ADVISORS L.L.C., AL REEM ISLAND,</t>
  </si>
  <si>
    <t>SKY TOWER, 35TH FLOOR, SUITE 3502</t>
  </si>
  <si>
    <t>971 2 621 1616</t>
  </si>
  <si>
    <t>971 2 622  2060</t>
  </si>
  <si>
    <t>SKY TOWER, 35TH FLOOR, SUITE 3502, PO BOX 32111</t>
  </si>
  <si>
    <t>HTTPS://LIWACAP.COM</t>
  </si>
  <si>
    <t>802-75983</t>
  </si>
  <si>
    <t>EDGEWATER CAPITAL PARTNERS</t>
  </si>
  <si>
    <t>EDGEWATER CAPITAL MANAGEMENT, LLC</t>
  </si>
  <si>
    <t>SUITE 840</t>
  </si>
  <si>
    <t>INDEPENDENCE</t>
  </si>
  <si>
    <t>216-292-3838</t>
  </si>
  <si>
    <t>216-292-3879</t>
  </si>
  <si>
    <t>http://edgewatercapital.com/</t>
  </si>
  <si>
    <t>802-114049</t>
  </si>
  <si>
    <t>SSVL (MONACO) S.A.M.</t>
  </si>
  <si>
    <t>L'UNION</t>
  </si>
  <si>
    <t>27 BOULEVARD DES MOULINS</t>
  </si>
  <si>
    <t>377-9797-2094</t>
  </si>
  <si>
    <t>HTTPS://WWW.LINKEDIN.COM/COMPANY/SSVL-MONACO-S-A-M-</t>
  </si>
  <si>
    <t>SOCIÉTÉ ANONYME MONÉGASQUE (SAM)</t>
  </si>
  <si>
    <t>AUTHORIZED TO MARKET SHARES OF THE FUND IN MONACO</t>
  </si>
  <si>
    <t>802-107058</t>
  </si>
  <si>
    <t>BEF INVESTMENTS LLC</t>
  </si>
  <si>
    <t>646-692-9674</t>
  </si>
  <si>
    <t>549300WADGOI325SE303</t>
  </si>
  <si>
    <t>802-114822</t>
  </si>
  <si>
    <t>DIVERSIS CAPITAL MANAGEMENT, L.P.</t>
  </si>
  <si>
    <t>310-396-4200</t>
  </si>
  <si>
    <t>802-76292</t>
  </si>
  <si>
    <t>IDG VC MANAGEMENT LTD.</t>
  </si>
  <si>
    <t>UNIT 5505, THE CENTER</t>
  </si>
  <si>
    <t>99 QUEEN'S ROAD, CENTRAL</t>
  </si>
  <si>
    <t>852 39031333</t>
  </si>
  <si>
    <t>852 25291619</t>
  </si>
  <si>
    <t>HTTP://WWW.IDGCAPITAL.COM</t>
  </si>
  <si>
    <t>802-117001</t>
  </si>
  <si>
    <t>FEENIX VENTURE PARTNERS, LLC</t>
  </si>
  <si>
    <t>646-930-4516</t>
  </si>
  <si>
    <t>https://www.feenixpartners.com</t>
  </si>
  <si>
    <t>802-76401</t>
  </si>
  <si>
    <t>MUTUAL CAPITAL PARTNERS FUNDS</t>
  </si>
  <si>
    <t>MCPF GP HOLDINGS, INC.</t>
  </si>
  <si>
    <t>1290 BASSETT ROAD</t>
  </si>
  <si>
    <t>WESTLAKE</t>
  </si>
  <si>
    <t>216-577-4408</t>
  </si>
  <si>
    <t>HTTP://WWW.MUTUALCAPITALPARTNERS.COM</t>
  </si>
  <si>
    <t>802-113513</t>
  </si>
  <si>
    <t>DJF &amp; ASSOCIATES</t>
  </si>
  <si>
    <t>DJF &amp; ASSOCIATES, INC.</t>
  </si>
  <si>
    <t>651-605-1725</t>
  </si>
  <si>
    <t>802-107470</t>
  </si>
  <si>
    <t>TITLECARD CAPITAL GROUP, LLC</t>
  </si>
  <si>
    <t>5500 GREENWOOD PLAZA BLVD</t>
  </si>
  <si>
    <t>720-506-9600</t>
  </si>
  <si>
    <t>HTTP://WWW.TITLECARDCAPITAL.COM</t>
  </si>
  <si>
    <t>802-75412</t>
  </si>
  <si>
    <t>SPARK CAPITAL</t>
  </si>
  <si>
    <t>SPARK CAPITAL PARTNERS, LLC</t>
  </si>
  <si>
    <t>137 NEWBURY ST.</t>
  </si>
  <si>
    <t>617-830-2000</t>
  </si>
  <si>
    <t>671-830-2001</t>
  </si>
  <si>
    <t>HTTP://WWW.SPARKCAPITAL.COM</t>
  </si>
  <si>
    <t>802-111995</t>
  </si>
  <si>
    <t>GESD CAPITAL PARTNERS, LLC</t>
  </si>
  <si>
    <t>50 FRANCISCO STREET</t>
  </si>
  <si>
    <t>SUITE 235</t>
  </si>
  <si>
    <t>415-477-8200</t>
  </si>
  <si>
    <t>415-495-8211</t>
  </si>
  <si>
    <t>HTTP://WWW.GESD.COM</t>
  </si>
  <si>
    <t>802-77613</t>
  </si>
  <si>
    <t>BH-DG SYSTEMATIC TRADING LLP</t>
  </si>
  <si>
    <t>10 GROSVENOR STREET</t>
  </si>
  <si>
    <t>W1K 4QB</t>
  </si>
  <si>
    <t>+44 0207 408 5200</t>
  </si>
  <si>
    <t>+44 0207 408 5299</t>
  </si>
  <si>
    <t>HTTP://WWW.BHDGSYSTEMATIC.COM</t>
  </si>
  <si>
    <t>549300MJO91O3ABHCX47</t>
  </si>
  <si>
    <t>802-107615</t>
  </si>
  <si>
    <t>IMPACT AMERICA MANAGEMENT, LLC</t>
  </si>
  <si>
    <t>2323 BROADWAY</t>
  </si>
  <si>
    <t>510-409-5945</t>
  </si>
  <si>
    <t>HTTP://WWW.IMPACTAMERICAFUND.COM/</t>
  </si>
  <si>
    <t>802-110883</t>
  </si>
  <si>
    <t>ANZU PARTNERS, LLC</t>
  </si>
  <si>
    <t>12610 RACE TRACK ROAD</t>
  </si>
  <si>
    <t>802-110335</t>
  </si>
  <si>
    <t>ACE REDPOINT MANAGEMENT COMPANY, LTD.</t>
  </si>
  <si>
    <t>1539 NANJING ROAD WEST,</t>
  </si>
  <si>
    <t>KERRY CENTER, TOWER 2, SUITE 1801</t>
  </si>
  <si>
    <t>86 18616866203</t>
  </si>
  <si>
    <t>HTTP://WWW.RPVCHINA.COM</t>
  </si>
  <si>
    <t>802-108887</t>
  </si>
  <si>
    <t>QUESTA CAPITAL MANAGEMENT, L.L.C.</t>
  </si>
  <si>
    <t>374 BRANNAN ST</t>
  </si>
  <si>
    <t>415-477-7040</t>
  </si>
  <si>
    <t>HTTP://WWW.QUESTACAPITAL.COM</t>
  </si>
  <si>
    <t>802-76114</t>
  </si>
  <si>
    <t>VICTORIA SOUTH AMERICAN PARTNERS II LLC</t>
  </si>
  <si>
    <t>802-114235</t>
  </si>
  <si>
    <t>SUNRIDGE PARTNERS (UK) LLP</t>
  </si>
  <si>
    <t>310A HARBOUR YARD, CHELSEA HARBOUR</t>
  </si>
  <si>
    <t>SW10 0XD</t>
  </si>
  <si>
    <t>https://www.sunridgepartners.com/</t>
  </si>
  <si>
    <t>802-115219</t>
  </si>
  <si>
    <t>1859 CAPITAL LLP</t>
  </si>
  <si>
    <t>4TH FLOOR, STRATTON HOUSE</t>
  </si>
  <si>
    <t>W1J 8LA</t>
  </si>
  <si>
    <t>+44 207 139 1859</t>
  </si>
  <si>
    <t>http://www.1859capital.com</t>
  </si>
  <si>
    <t>213800OZ1UFSZ53WD307</t>
  </si>
  <si>
    <t>802-78873</t>
  </si>
  <si>
    <t>ADELIS ADVISORY I AB</t>
  </si>
  <si>
    <t>REGERINGSGATAN 20</t>
  </si>
  <si>
    <t>111 53</t>
  </si>
  <si>
    <t>011-46-0-8525-200-00</t>
  </si>
  <si>
    <t>HTTP://WWW.ADELISEQUITY.COM</t>
  </si>
  <si>
    <t>SWEDISH LIMITED LIABILITY COMPANY</t>
  </si>
  <si>
    <t>802-80536</t>
  </si>
  <si>
    <t>FORTE CAPITAL MANAGEMENT, L.L.C.</t>
  </si>
  <si>
    <t>145 NOBEL COURT</t>
  </si>
  <si>
    <t>404-480-3090</t>
  </si>
  <si>
    <t>404-855-2840</t>
  </si>
  <si>
    <t>HTTP://WWW.FORTEVENTURES.COM</t>
  </si>
  <si>
    <t>802-75493</t>
  </si>
  <si>
    <t>FAIRHAVEN CAPITAL</t>
  </si>
  <si>
    <t>FAIRHAVEN CAPITAL MANAGEMENT LLC</t>
  </si>
  <si>
    <t>31 MILK STREET SUITE 515</t>
  </si>
  <si>
    <t>617-452-0800</t>
  </si>
  <si>
    <t>617-452-0801</t>
  </si>
  <si>
    <t>HTTP://WWW.FAIRHAVENCAPITAL.COM/</t>
  </si>
  <si>
    <t>802-75646</t>
  </si>
  <si>
    <t>QUESTMARK MANAGEMENT CO., INC.</t>
  </si>
  <si>
    <t>HTTP://WWW.QUESTM.COM</t>
  </si>
  <si>
    <t>802-76015</t>
  </si>
  <si>
    <t>VALAR VENTURES</t>
  </si>
  <si>
    <t>VALAR VENTURES MANAGEMENT LLC</t>
  </si>
  <si>
    <t>802-112176</t>
  </si>
  <si>
    <t>RP FAMILY HOLDINGS LLC</t>
  </si>
  <si>
    <t>917-705-4990</t>
  </si>
  <si>
    <t>802-114465</t>
  </si>
  <si>
    <t>BRITTON HILL HOLDINGS LLC</t>
  </si>
  <si>
    <t>1200 ANASTASIA AVENUE</t>
  </si>
  <si>
    <t>HTTP://BRITTONHILLPARTNERS.COM</t>
  </si>
  <si>
    <t>802-76189</t>
  </si>
  <si>
    <t>VERITION ADVISORS (CANADA) ULC</t>
  </si>
  <si>
    <t>416 481 7007</t>
  </si>
  <si>
    <t>UNLIMITED LIABILITY COMPANY</t>
  </si>
  <si>
    <t>802-110391</t>
  </si>
  <si>
    <t>PRINCIPLE CAPITAL ADVISORS LIMITED</t>
  </si>
  <si>
    <t>802-74705</t>
  </si>
  <si>
    <t>SEGULAH MANAGEMENT 1V LIMITED</t>
  </si>
  <si>
    <t>44 1534 507000</t>
  </si>
  <si>
    <t>44 1534 507001</t>
  </si>
  <si>
    <t>HTTPS://WWW.LINKEDIN.COM/COMPANY/SEGULAH-ADVISOR-AB/</t>
  </si>
  <si>
    <t>802-112800</t>
  </si>
  <si>
    <t>500 MOBILE COLLECTIVE MANAGEMENT COMPANY LLC</t>
  </si>
  <si>
    <t>802-80483</t>
  </si>
  <si>
    <t>MERIAN GLOBAL INVESTORS (UK) LIMITED</t>
  </si>
  <si>
    <t>2 LAMBETH HILL</t>
  </si>
  <si>
    <t>EC4P 4WR</t>
  </si>
  <si>
    <t>01144 207 332 7500</t>
  </si>
  <si>
    <t>01144 207 7489 5252</t>
  </si>
  <si>
    <t>http://www.merian.com</t>
  </si>
  <si>
    <t>5493006XRZFHF1KWTY04</t>
  </si>
  <si>
    <t>802-110151</t>
  </si>
  <si>
    <t>FOUNTAIN LEASING, LLC</t>
  </si>
  <si>
    <t>50 CALIFORNIA STREET</t>
  </si>
  <si>
    <t>(415) 983-0943</t>
  </si>
  <si>
    <t>415 248-0068</t>
  </si>
  <si>
    <t>HTTP://FOUNTAINPARTNERS.COM</t>
  </si>
  <si>
    <t>802-116863</t>
  </si>
  <si>
    <t>INFORESIGHT INVESTMENT LIMITED</t>
  </si>
  <si>
    <t>LEVEL 10 CENTRAL BUILDING,</t>
  </si>
  <si>
    <t>1-3 PEDDER STREET, CENTRAL</t>
  </si>
  <si>
    <t>802-74828</t>
  </si>
  <si>
    <t>MERITAGE HOLDINGS, LLC</t>
  </si>
  <si>
    <t>1530 BLAKE STREET</t>
  </si>
  <si>
    <t>303-352-2040</t>
  </si>
  <si>
    <t>HTTP://WWW.MERITAGEFUNDS.COM</t>
  </si>
  <si>
    <t>802-114074</t>
  </si>
  <si>
    <t>FINEX ASIA</t>
  </si>
  <si>
    <t>FINEX ASIA INVESTMENT LIMITED</t>
  </si>
  <si>
    <t>1301-1302, 13/F, SUN HOUSE</t>
  </si>
  <si>
    <t>852 3893 9588</t>
  </si>
  <si>
    <t>https://finexasia.com/</t>
  </si>
  <si>
    <t>2549001A91YGTWICJ886</t>
  </si>
  <si>
    <t>802-112537</t>
  </si>
  <si>
    <t>STRAFFORD CAPITAL MANAGEMENT, LLC</t>
  </si>
  <si>
    <t>120 EAST LANCASTER AVENUE</t>
  </si>
  <si>
    <t>ARDMORE</t>
  </si>
  <si>
    <t>484-380-8101</t>
  </si>
  <si>
    <t>484-696-3922</t>
  </si>
  <si>
    <t>802-117339</t>
  </si>
  <si>
    <t>ROKK3R FUEL VENTURE BUILDER LLC</t>
  </si>
  <si>
    <t>2121 NW 2ND AVENUE</t>
  </si>
  <si>
    <t>561-212-6702</t>
  </si>
  <si>
    <t>https://www.rokk3rfuel.com/</t>
  </si>
  <si>
    <t>802-116963</t>
  </si>
  <si>
    <t>WAKEFIELD ADVISORS, LLC</t>
  </si>
  <si>
    <t>25568 GENESEE TRAIL ROAD</t>
  </si>
  <si>
    <t>GOLDEN</t>
  </si>
  <si>
    <t>303-454-5500</t>
  </si>
  <si>
    <t>303-454-8154</t>
  </si>
  <si>
    <t>HTTP://WWW.WAKEFIELDFUNDS.COM/</t>
  </si>
  <si>
    <t>802-113919</t>
  </si>
  <si>
    <t>CORNUCOPIAE ASSET MANAGEMENT LIMITED</t>
  </si>
  <si>
    <t>SUITE 3408, ONE EXCHANGE SQUARE</t>
  </si>
  <si>
    <t>852 21618800</t>
  </si>
  <si>
    <t>254900VH4GK2EQN9T542</t>
  </si>
  <si>
    <t>802-106863</t>
  </si>
  <si>
    <t>STEELHEAD CAPITAL MANAGEMENT, LLC</t>
  </si>
  <si>
    <t>817-984-9197</t>
  </si>
  <si>
    <t>817-887-2213</t>
  </si>
  <si>
    <t>HTTP://WWW.STEELHEADCM.COM/</t>
  </si>
  <si>
    <t>802-114828</t>
  </si>
  <si>
    <t>ADMIRAL CAPITAL PARTNERS, LLC</t>
  </si>
  <si>
    <t>704-806-9758</t>
  </si>
  <si>
    <t>802-113930</t>
  </si>
  <si>
    <t>FIVEW CAPITAL LLC</t>
  </si>
  <si>
    <t>740 PARK AVENUE</t>
  </si>
  <si>
    <t>FL4A</t>
  </si>
  <si>
    <t>917-340-7712</t>
  </si>
  <si>
    <t>https://www.fivewcapital.com</t>
  </si>
  <si>
    <t>802-75158</t>
  </si>
  <si>
    <t>CAMCOR PARTNERS INC</t>
  </si>
  <si>
    <t>SUITE 1310</t>
  </si>
  <si>
    <t>734 - 7TH AVENUE SW</t>
  </si>
  <si>
    <t>T2P3P8</t>
  </si>
  <si>
    <t>403-508-2950</t>
  </si>
  <si>
    <t>403-508-2952</t>
  </si>
  <si>
    <t>HTTP://WWW.CAMCORPARTNERS.COM</t>
  </si>
  <si>
    <t>802-74601</t>
  </si>
  <si>
    <t>BEACON INDIA MANAGERS LTD</t>
  </si>
  <si>
    <t>SGG FUND SERVICES (MAURITIUS) LTD</t>
  </si>
  <si>
    <t>33 EDITH CAVELL STREET,</t>
  </si>
  <si>
    <t>802-117313</t>
  </si>
  <si>
    <t>FORTRESS CAPITAL PARTNERS I GP, LP</t>
  </si>
  <si>
    <t>1208 W. WALL STREET</t>
  </si>
  <si>
    <t>MIDLAND</t>
  </si>
  <si>
    <t>432-848-3284</t>
  </si>
  <si>
    <t>http://fortressep.com/</t>
  </si>
  <si>
    <t>802-114677</t>
  </si>
  <si>
    <t>PANDECT BIOVENTURES MANAGEMENT, LLC</t>
  </si>
  <si>
    <t>280 UTAH AVENUE</t>
  </si>
  <si>
    <t>650-410-5000</t>
  </si>
  <si>
    <t>https://pandectbio.com/</t>
  </si>
  <si>
    <t>802-112789</t>
  </si>
  <si>
    <t>HAMILTON HALL REAL ESTATE PARTNERS, LLC</t>
  </si>
  <si>
    <t>11810 GRAND PARK AVENUE</t>
  </si>
  <si>
    <t>NORTH BETHESDA</t>
  </si>
  <si>
    <t>240-786-9433</t>
  </si>
  <si>
    <t>802-107499</t>
  </si>
  <si>
    <t>MCH PRIVATE EQUITY</t>
  </si>
  <si>
    <t>MCH PRIVATE EQUITY INVESTMENTS, SGEIC, S.A.</t>
  </si>
  <si>
    <t>CALLE VELAZQUEZ 166</t>
  </si>
  <si>
    <t>+34 914264444</t>
  </si>
  <si>
    <t>+34 914264440</t>
  </si>
  <si>
    <t>HTTP://MCHPRIVATEEQUITY.MCH.ES/EN/</t>
  </si>
  <si>
    <t>SPANISH LIMITED LIABILITY COMPANY (S.A.)</t>
  </si>
  <si>
    <t>802-76904</t>
  </si>
  <si>
    <t>MARCO POLO PURE ASSET MANAGEMENT LIMITED</t>
  </si>
  <si>
    <t>SUITE 1203, THE CENTRIUM, 60 WYNDHAM STREET</t>
  </si>
  <si>
    <t>852-3426-8806</t>
  </si>
  <si>
    <t>852-3426-8801</t>
  </si>
  <si>
    <t>HTTP://WWW.MARCOPOLOFUND.COM</t>
  </si>
  <si>
    <t>2549009SDPPPW5N5N980</t>
  </si>
  <si>
    <t>802-112257</t>
  </si>
  <si>
    <t>DURATIONAL CAPITAL MANAGEMENT LP</t>
  </si>
  <si>
    <t>107 GRAND STREET</t>
  </si>
  <si>
    <t>212-390-9165</t>
  </si>
  <si>
    <t>HTTP://WWW.DURATIONAL.COM</t>
  </si>
  <si>
    <t>802-111097</t>
  </si>
  <si>
    <t>CANOPY GROUP ASIA PTE. LTD.</t>
  </si>
  <si>
    <t>20 CECIL STREET</t>
  </si>
  <si>
    <t>#09-05</t>
  </si>
  <si>
    <t>+65 6932 9950</t>
  </si>
  <si>
    <t>254900YK3HES16LF1B11</t>
  </si>
  <si>
    <t>802-113254</t>
  </si>
  <si>
    <t>CASA VERDE CAPITAL, LLC</t>
  </si>
  <si>
    <t>750 NORTH VICENTE BOULEVARD</t>
  </si>
  <si>
    <t>SUITE 800 WEST</t>
  </si>
  <si>
    <t>HOLLYWOOD</t>
  </si>
  <si>
    <t>(323) 928-5090</t>
  </si>
  <si>
    <t>HTTP://WWW.CASAVERDECAPITAL.COM/</t>
  </si>
  <si>
    <t>802-112683</t>
  </si>
  <si>
    <t>DIFFERENTIAL VENTURE PARTNERS, LLC</t>
  </si>
  <si>
    <t>TWO TOWER CENTER BOULEVARD</t>
  </si>
  <si>
    <t>EAST BRUNSWICK</t>
  </si>
  <si>
    <t>(215) 882-3400</t>
  </si>
  <si>
    <t>(845) 288-1263</t>
  </si>
  <si>
    <t>HTTP://WWW.DIFFERENTIAL.VC</t>
  </si>
  <si>
    <t>802-75121</t>
  </si>
  <si>
    <t>LASALLE INVESTMENT MANAGEMENT ASIA PTE. LTD</t>
  </si>
  <si>
    <t>#37-01 REPUBLIC PLAZA</t>
  </si>
  <si>
    <t>65-6494-3500</t>
  </si>
  <si>
    <t>65-6532-5115</t>
  </si>
  <si>
    <t>HTTP://JLL.COM</t>
  </si>
  <si>
    <t>802-80447</t>
  </si>
  <si>
    <t>DYMON ASIA CAPITAL (UK) LLP</t>
  </si>
  <si>
    <t>1ST FLOOR, UNION HOUSE</t>
  </si>
  <si>
    <t>12-16 ST. MICHAEL'S STREET</t>
  </si>
  <si>
    <t>OXFORD</t>
  </si>
  <si>
    <t>OX1 2DU</t>
  </si>
  <si>
    <t>44 018 6559 2270</t>
  </si>
  <si>
    <t>44 018 6559 2319</t>
  </si>
  <si>
    <t>5493003D2K35Z0FW7628</t>
  </si>
  <si>
    <t>802-113684</t>
  </si>
  <si>
    <t>GRANULAR CAPITAL LIMITED</t>
  </si>
  <si>
    <t>LEVEL 3</t>
  </si>
  <si>
    <t>111 BUCKINGHAM PALACE ROAD</t>
  </si>
  <si>
    <t>SW1W 0SR</t>
  </si>
  <si>
    <t>+44 (0)20 3958 5052</t>
  </si>
  <si>
    <t>213800731MVFC374WT6</t>
  </si>
  <si>
    <t>802-101492</t>
  </si>
  <si>
    <t>ECLIPSE VENTURES, LLC</t>
  </si>
  <si>
    <t>514 HIGH STREET</t>
  </si>
  <si>
    <t>650-720-4667</t>
  </si>
  <si>
    <t>HTTP://ECLIPSE.VC</t>
  </si>
  <si>
    <t>802-79623</t>
  </si>
  <si>
    <t>CHICAGO VENTURES FUND GP, LLC</t>
  </si>
  <si>
    <t>802-76018</t>
  </si>
  <si>
    <t>TAURUS FUNDS MANAGEMENT</t>
  </si>
  <si>
    <t>TAURUS FUNDS MANAGEMENT PTY LIMITED</t>
  </si>
  <si>
    <t>SUITE 4101, GATEWAY</t>
  </si>
  <si>
    <t>612 8314 5505</t>
  </si>
  <si>
    <t>612 8314 5555</t>
  </si>
  <si>
    <t>HTTP://WWW.TAURUSFUNDS.COM.AU</t>
  </si>
  <si>
    <t>PTY LTD</t>
  </si>
  <si>
    <t>802-114310</t>
  </si>
  <si>
    <t>C-BRIDGE CAPITAL INVESTMENT MANAGEMENT, LTD.</t>
  </si>
  <si>
    <t>SUITE 4508, TOWER 2, PLAZA 66</t>
  </si>
  <si>
    <t>86-21-8012-7764</t>
  </si>
  <si>
    <t>http://www.cbridgecap.com/en/</t>
  </si>
  <si>
    <t>802-117135</t>
  </si>
  <si>
    <t>SABRE FUND MANAGEMENT LIMITED</t>
  </si>
  <si>
    <t>46-48 GROSVENOR GARDENS</t>
  </si>
  <si>
    <t>GROSVENOR GARDENS</t>
  </si>
  <si>
    <t>SW1W 0EB</t>
  </si>
  <si>
    <t>HTTP://WWW.SABREFUND.COM</t>
  </si>
  <si>
    <t>549300PWXIZNPFYDOD54</t>
  </si>
  <si>
    <t>802-74710</t>
  </si>
  <si>
    <t>CADMAN CAPITAL LTD</t>
  </si>
  <si>
    <t>3076 SIR FRANCIS DRAKE HIGHWAY</t>
  </si>
  <si>
    <t>ELLEN SKELTON BLDG, 2ND FLOOR</t>
  </si>
  <si>
    <t>416-640-5411</t>
  </si>
  <si>
    <t>416-640-5412</t>
  </si>
  <si>
    <t>HTTPS://WWW.CADMANCAPITAL.COM</t>
  </si>
  <si>
    <t>600141 (BVI)</t>
  </si>
  <si>
    <t>802-117189</t>
  </si>
  <si>
    <t>T-STREET CAPITAL, LLC</t>
  </si>
  <si>
    <t>421 ATLANTIC STREET</t>
  </si>
  <si>
    <t>212-380-8218</t>
  </si>
  <si>
    <t>802-112182</t>
  </si>
  <si>
    <t>COHO CAPITAL MANAGEMENT, LLC</t>
  </si>
  <si>
    <t>12725 SW MILLIKAN WAY</t>
  </si>
  <si>
    <t>BEAVERTON</t>
  </si>
  <si>
    <t>503-906-7889</t>
  </si>
  <si>
    <t>HTTP://COHOCAPITAL.COM/</t>
  </si>
  <si>
    <t>802-112974</t>
  </si>
  <si>
    <t>VOPNE CAPITAL, LLC</t>
  </si>
  <si>
    <t>509 MILLER AVENUE</t>
  </si>
  <si>
    <t>415-562-8468</t>
  </si>
  <si>
    <t>HTTP://WWW.VOPNE.COM</t>
  </si>
  <si>
    <t>802-78907</t>
  </si>
  <si>
    <t>MARKER FINANCIAL ADVISORS LLC</t>
  </si>
  <si>
    <t>10 EAST 53RD ST, 14TH FLOOR</t>
  </si>
  <si>
    <t>516-813-0834</t>
  </si>
  <si>
    <t>10 EAST 53RD ST, 14TH FL</t>
  </si>
  <si>
    <t>HTTP://WWW.MARKER-LLC.COM</t>
  </si>
  <si>
    <t>802-112536</t>
  </si>
  <si>
    <t>SEASHINE CAPITAL MANAGEMENT, LLC</t>
  </si>
  <si>
    <t>4 PARK PLAZA, SUITE 650</t>
  </si>
  <si>
    <t>HTTP://WWW.SEASHINECAPITAL.COM</t>
  </si>
  <si>
    <t>802-117396</t>
  </si>
  <si>
    <t>URTH CAPITAL ADVISORS LLC</t>
  </si>
  <si>
    <t>1299 OCEAN AVE, SUITE 450</t>
  </si>
  <si>
    <t>917-410-3903</t>
  </si>
  <si>
    <t>https://www.urthcapitaladvisors.com/</t>
  </si>
  <si>
    <t>802-114747</t>
  </si>
  <si>
    <t>BAIL CAPITAL LLC</t>
  </si>
  <si>
    <t>3025 AIRPORT AVE</t>
  </si>
  <si>
    <t>518-810-3484</t>
  </si>
  <si>
    <t>802-74675</t>
  </si>
  <si>
    <t>CEDAR COVE CAPITAL, LLC</t>
  </si>
  <si>
    <t>641 LEXINGTON AVE</t>
  </si>
  <si>
    <t>15TH FL, SUITE 1529</t>
  </si>
  <si>
    <t>212-829-4002</t>
  </si>
  <si>
    <t>917-591-2277</t>
  </si>
  <si>
    <t>INVESTMENT MANAGEMENT</t>
  </si>
  <si>
    <t>802-75767</t>
  </si>
  <si>
    <t>BOYU CAPITAL</t>
  </si>
  <si>
    <t>BOYU CAPITAL MANAGEMENT LIMITED</t>
  </si>
  <si>
    <t>2549001RCGUP29Y3LQ42</t>
  </si>
  <si>
    <t>802-77182</t>
  </si>
  <si>
    <t>FORERUNNER VENTURES MANAGEMENT, LLC</t>
  </si>
  <si>
    <t>1161 MISSION STREET, SUITE 300</t>
  </si>
  <si>
    <t>415-500-6618</t>
  </si>
  <si>
    <t>HTTP://WWW.FORERUNNERVENTURES.COM</t>
  </si>
  <si>
    <t>802-116910</t>
  </si>
  <si>
    <t>COINSHARES GP II LIMITED</t>
  </si>
  <si>
    <t>802-75907</t>
  </si>
  <si>
    <t>CRV, LLC</t>
  </si>
  <si>
    <t>300 HAMILTON AVENUE</t>
  </si>
  <si>
    <t>650-687-5600</t>
  </si>
  <si>
    <t>650-687-5699</t>
  </si>
  <si>
    <t>HTTP://WWW.CRV.COM</t>
  </si>
  <si>
    <t>802-77610</t>
  </si>
  <si>
    <t>BASKIR CAPITAL MANAGEMENT LLC</t>
  </si>
  <si>
    <t>80 COLUMBUS CIRCLE</t>
  </si>
  <si>
    <t>SUITE 69C</t>
  </si>
  <si>
    <t>212-664-7971</t>
  </si>
  <si>
    <t>212-664-7972</t>
  </si>
  <si>
    <t>HTTP://WWW.BASKIRCAPITAL.COM/HOME_PAGE.HTML</t>
  </si>
  <si>
    <t>802-107086</t>
  </si>
  <si>
    <t>SALMON RIVER CAPITAL MANAGEMENT, LLC</t>
  </si>
  <si>
    <t>(646) 291-8832</t>
  </si>
  <si>
    <t>81 PONDFIELD RD, STE D118</t>
  </si>
  <si>
    <t>BRONXVILLE</t>
  </si>
  <si>
    <t>10708-0850</t>
  </si>
  <si>
    <t>HTTP://WWW.SALMONRIVERCAPITAL.COM</t>
  </si>
  <si>
    <t>802-80989</t>
  </si>
  <si>
    <t>NDB ZEPHYR PARTNERS LIMITED</t>
  </si>
  <si>
    <t>IFS COURT, TWENTY-EIGHT, CYBERCITY</t>
  </si>
  <si>
    <t>HTTP://WWW.EMERALDFUNDSL.COM</t>
  </si>
  <si>
    <t>802-108272</t>
  </si>
  <si>
    <t>NEUMANN ADVISORY HONG KONG LIMITED</t>
  </si>
  <si>
    <t>UNIT 905-6, 9/F, ICBC TOWER</t>
  </si>
  <si>
    <t>852 39564336</t>
  </si>
  <si>
    <t>HTTP://WWW.NEUMANNADVISORS.COM</t>
  </si>
  <si>
    <t>213800GYU13DYL2OVC20</t>
  </si>
  <si>
    <t>802-75810</t>
  </si>
  <si>
    <t>MATRIX PARTNERS</t>
  </si>
  <si>
    <t>MATRIX PARTNERS MANAGEMENT SERVICES, LP</t>
  </si>
  <si>
    <t>101 MAIN STREET, 17TH FLOOR</t>
  </si>
  <si>
    <t>617-494-1223</t>
  </si>
  <si>
    <t>617-866-4999</t>
  </si>
  <si>
    <t>HTTP://MATRIXPARTNERS.COM</t>
  </si>
  <si>
    <t>802-77513</t>
  </si>
  <si>
    <t>ATOMICO MANAGEMENT, LTD.</t>
  </si>
  <si>
    <t>ONE CAPITAL PLACE</t>
  </si>
  <si>
    <t>+1 345 949 0880</t>
  </si>
  <si>
    <t>+1 345 949 0881</t>
  </si>
  <si>
    <t>HTTP://WWW.ATOMICO.COM</t>
  </si>
  <si>
    <t>802-113708</t>
  </si>
  <si>
    <t>TRILANTIC CAPITAL PARTNERS LLP</t>
  </si>
  <si>
    <t>44 20 3326 8600</t>
  </si>
  <si>
    <t>44 20 3070 0067</t>
  </si>
  <si>
    <t>802-75642</t>
  </si>
  <si>
    <t>NICE HARBOUR (GP) II LIMITED</t>
  </si>
  <si>
    <t>1 ROYAL PLAZA,</t>
  </si>
  <si>
    <t>44 (0) 1481 713843</t>
  </si>
  <si>
    <t>44 (0) 1481 715219</t>
  </si>
  <si>
    <t>802-75437</t>
  </si>
  <si>
    <t>CLAREMONT CREEK VENTURES</t>
  </si>
  <si>
    <t>CLAREMONT CREEK MANAGEMENT, LLC</t>
  </si>
  <si>
    <t>300 FRANK OGAWA PLAZA, SUITE 350</t>
  </si>
  <si>
    <t>510-740-5001</t>
  </si>
  <si>
    <t>510-740-0270</t>
  </si>
  <si>
    <t>HTTP://WWW.CLAREMONTCREEK.COM</t>
  </si>
  <si>
    <t>802-114949</t>
  </si>
  <si>
    <t>TAURUS PRIVATE MARKETS, LLC</t>
  </si>
  <si>
    <t>15 PAOLI PLAZA</t>
  </si>
  <si>
    <t>SUITE G</t>
  </si>
  <si>
    <t>PAOLI</t>
  </si>
  <si>
    <t>484-318-8650</t>
  </si>
  <si>
    <t>802-79409</t>
  </si>
  <si>
    <t>PACIFIC VISTA CAPITAL</t>
  </si>
  <si>
    <t>PACIFIC VISTA CAPITAL, LLC</t>
  </si>
  <si>
    <t>760-479-0601</t>
  </si>
  <si>
    <t>760-454-4661</t>
  </si>
  <si>
    <t>2211 ENCINITAS BLVD</t>
  </si>
  <si>
    <t>HTTP://WWW.PACVISTA.COM</t>
  </si>
  <si>
    <t>802-76348</t>
  </si>
  <si>
    <t>SAMENA CAPITAL MANAGEMENT, LLP</t>
  </si>
  <si>
    <t>2ND FLOOR, 21/22 GROSVENOR STREET</t>
  </si>
  <si>
    <t>W1K 4QJ</t>
  </si>
  <si>
    <t>00 44 207 319 7600</t>
  </si>
  <si>
    <t>00 44 207 319 7699</t>
  </si>
  <si>
    <t>802-75828</t>
  </si>
  <si>
    <t>JM FINANCIAL OVERSEAS HOLDINGS PRIVATE LIMITED</t>
  </si>
  <si>
    <t>SUITE 2004, LEVEL 2</t>
  </si>
  <si>
    <t>ALEXANDER HOUSE, 35 CYBERCITY</t>
  </si>
  <si>
    <t>+230 464 5100</t>
  </si>
  <si>
    <t>+230 467 3100</t>
  </si>
  <si>
    <t>802-113001</t>
  </si>
  <si>
    <t>WAZEE STREET CAPITAL MANAGEMENT LLC</t>
  </si>
  <si>
    <t>8101 E PRENTICE AVE</t>
  </si>
  <si>
    <t>SUITE 610</t>
  </si>
  <si>
    <t>303-645-9300</t>
  </si>
  <si>
    <t>http://wazeestreetcapital.com/</t>
  </si>
  <si>
    <t>802-76765</t>
  </si>
  <si>
    <t>GREAT RANGE CAPITAL, LLC</t>
  </si>
  <si>
    <t>1968 SHAWNEE MISSION PARKWAY</t>
  </si>
  <si>
    <t>MISSION WOODS</t>
  </si>
  <si>
    <t>913-378-0850</t>
  </si>
  <si>
    <t>913-378-0857</t>
  </si>
  <si>
    <t>HTTP://GREATRANGECAPITAL.COM/</t>
  </si>
  <si>
    <t>802-107100</t>
  </si>
  <si>
    <t>GREEN VISOR CAPITAL</t>
  </si>
  <si>
    <t>GREEN VISOR CAPITAL MANAGEMENT COMPANY, LLC</t>
  </si>
  <si>
    <t>88 KEARNY STREET, SUITE 850</t>
  </si>
  <si>
    <t>650-489-6697</t>
  </si>
  <si>
    <t>HTTP://WWW.GREENVISORCAPITAL.COM</t>
  </si>
  <si>
    <t>802-114712</t>
  </si>
  <si>
    <t>ENTREPRENEUR FIRST INVESTMENT MANAGER LLP</t>
  </si>
  <si>
    <t>BLOCK L, LINCOLN BUILDING THE BISCUIT FACTORY</t>
  </si>
  <si>
    <t>100 CLEMENTS ROAD</t>
  </si>
  <si>
    <t>SE16 4DG</t>
  </si>
  <si>
    <t>https://www.joinef.com/</t>
  </si>
  <si>
    <t>802-76038</t>
  </si>
  <si>
    <t>CHARTER VENTURE CAPITAL</t>
  </si>
  <si>
    <t>325 EAST MIDDLEFIELD ROAD</t>
  </si>
  <si>
    <t>650-318-5411</t>
  </si>
  <si>
    <t>650-318-3425</t>
  </si>
  <si>
    <t>HTTP://WWW.CLSVC.COM</t>
  </si>
  <si>
    <t>802-113389</t>
  </si>
  <si>
    <t>WUXI HEALTHCARE VENTURES MANAGEMENT US LLC</t>
  </si>
  <si>
    <t>617-374-1612</t>
  </si>
  <si>
    <t>617-374-1623</t>
  </si>
  <si>
    <t>802-106630</t>
  </si>
  <si>
    <t>PANTON EQUITY PARTNERS MANAGEMENT COMPANY, LLC</t>
  </si>
  <si>
    <t>3399 PEACHTREE ROAD NE</t>
  </si>
  <si>
    <t>404-390-4910</t>
  </si>
  <si>
    <t>HTTP://WWW.PANTONEQUITY.COM</t>
  </si>
  <si>
    <t>802-77876</t>
  </si>
  <si>
    <t>TEMESCAL CANYON PARTNERS LP</t>
  </si>
  <si>
    <t>11150 SANTA MONICA BLVD.</t>
  </si>
  <si>
    <t>(310) 432-2101</t>
  </si>
  <si>
    <t>(310) 432-2119</t>
  </si>
  <si>
    <t>HTTP://TEMCAN.COM/</t>
  </si>
  <si>
    <t>802-113365</t>
  </si>
  <si>
    <t>DIF CONSULTING DEUTSCHLAND GMBH</t>
  </si>
  <si>
    <t>AN DER WELLE 5</t>
  </si>
  <si>
    <t>FRANKFURT AM MAIN, HESSE</t>
  </si>
  <si>
    <t>+49 69 7191 8970</t>
  </si>
  <si>
    <t>HTTP://WWW.LINKEDIN.COM-DIF-INFRASTRUCTURE AND RENEWABLE ENERGY SPECIALISTS</t>
  </si>
  <si>
    <t>802-112198</t>
  </si>
  <si>
    <t>OVATA CAPITAL MANAGEMENT LIMITED</t>
  </si>
  <si>
    <t>12TH FLOOR CLUB LUSITANO,</t>
  </si>
  <si>
    <t>16 ICE HOUSE STREET, CENTRAL, HONG KONG</t>
  </si>
  <si>
    <t>852 3890 3030</t>
  </si>
  <si>
    <t>HTTPS://WWW.OVATACAPITAL.COM/</t>
  </si>
  <si>
    <t>254900X6EYVV0STZMK98</t>
  </si>
  <si>
    <t>802-96267</t>
  </si>
  <si>
    <t>ACCOMPLICE MANAGEMENT LLC</t>
  </si>
  <si>
    <t>HTTP://WWW.ACCOMPLICE.CO</t>
  </si>
  <si>
    <t>802-107807</t>
  </si>
  <si>
    <t>RYE BAY CAPITAL LLP</t>
  </si>
  <si>
    <t>10 BROOK STREET</t>
  </si>
  <si>
    <t>W1S 1BG</t>
  </si>
  <si>
    <t>+44 20 3829 4100</t>
  </si>
  <si>
    <t>+44 20 3829 4119</t>
  </si>
  <si>
    <t>HTTPS://WWW.RYEBAYCAPITAL.COM</t>
  </si>
  <si>
    <t>MDXMDILOI3EJ976</t>
  </si>
  <si>
    <t>802-108557</t>
  </si>
  <si>
    <t>GATE RESIDENTIAL PROPERTIES, LLC</t>
  </si>
  <si>
    <t>617-904-7000</t>
  </si>
  <si>
    <t>HTTP://WWW.GATERESIDENTIAL.COM</t>
  </si>
  <si>
    <t>802-108248</t>
  </si>
  <si>
    <t>EVERETT CAPITAL ADVISORS UK LLP</t>
  </si>
  <si>
    <t>112 JERMYN STREET</t>
  </si>
  <si>
    <t>SW1Y 6LS</t>
  </si>
  <si>
    <t>44 (0) 203 230 3850</t>
  </si>
  <si>
    <t>HTTP://WWW.EVERETTCAP.COM/</t>
  </si>
  <si>
    <t>213800FGVBCUFJWNIN</t>
  </si>
  <si>
    <t>802-77399</t>
  </si>
  <si>
    <t>CDH VENTURE MANAGEMENT III COMPANY LIMITED</t>
  </si>
  <si>
    <t>852- 3518 8000</t>
  </si>
  <si>
    <t>802-81018</t>
  </si>
  <si>
    <t>ROOT VENTURES MANAGER, LLC</t>
  </si>
  <si>
    <t>2670 HARRISON ST</t>
  </si>
  <si>
    <t>415-416-9071</t>
  </si>
  <si>
    <t>HTTP://WWW.ROOT.VC</t>
  </si>
  <si>
    <t>802-110905</t>
  </si>
  <si>
    <t>BLUEDRIVE GLOBAL INVESTORS LLP</t>
  </si>
  <si>
    <t>23 KING STREET, ST. JAMES'S</t>
  </si>
  <si>
    <t>+44 (0) 207 618 9800</t>
  </si>
  <si>
    <t>HTTP://WWW.BLUEDRIVEGLOBAL.COM</t>
  </si>
  <si>
    <t>213800YE6EFV1SG55H73</t>
  </si>
  <si>
    <t>802-74166</t>
  </si>
  <si>
    <t>ELLIS BRADY MANAGEMENT (HONG KONG) LIMITED</t>
  </si>
  <si>
    <t>SUITE 1104, ICBC TOWER, CITIBANK PLAZA</t>
  </si>
  <si>
    <t>852 2878-1150</t>
  </si>
  <si>
    <t>852 2878-1155</t>
  </si>
  <si>
    <t>HTTPS://WWW.ELLISBRADY.COM/</t>
  </si>
  <si>
    <t>5493004V88R02MUDNM69</t>
  </si>
  <si>
    <t>802-107565</t>
  </si>
  <si>
    <t>MMF CAPITAL MANAGEMENT V LLC</t>
  </si>
  <si>
    <t>55 WEST MONROE STREET</t>
  </si>
  <si>
    <t>312-291-7303</t>
  </si>
  <si>
    <t>802-75107</t>
  </si>
  <si>
    <t>3I INVESTMENTS PLC</t>
  </si>
  <si>
    <t>+44 20 7975 3131</t>
  </si>
  <si>
    <t>+44 20 7975 3232</t>
  </si>
  <si>
    <t>HTTP://WWW.3I.COM</t>
  </si>
  <si>
    <t>549300L66TI5OHG57024</t>
  </si>
  <si>
    <t>ENGLISH PUBLIC LIMITED LIABILITY COMPANY</t>
  </si>
  <si>
    <t>802-108124</t>
  </si>
  <si>
    <t>MACQUARIE FONDS GMBH</t>
  </si>
  <si>
    <t>BOCKENHEIMER LANDSTRASSE 2-4 (OPEN TURM)</t>
  </si>
  <si>
    <t>FRANKFURT/MAIN</t>
  </si>
  <si>
    <t>49 69 7474 9710</t>
  </si>
  <si>
    <t>49 69 7474 9797</t>
  </si>
  <si>
    <t>802-115140</t>
  </si>
  <si>
    <t>GENBRIDGE CAPITAL MANAGEMENT COMPANY, LTD.</t>
  </si>
  <si>
    <t>UNIT 2506, TOWER 2, CHINA CENTRAL PLACE OFFICE</t>
  </si>
  <si>
    <t>BUILDING, NO.79 JIANGUO ROAD, CHAOYANG DISTRICT</t>
  </si>
  <si>
    <t>BEIJING, BEIJING</t>
  </si>
  <si>
    <t>http://www.genbridgecapital.com/</t>
  </si>
  <si>
    <t>802-113117</t>
  </si>
  <si>
    <t>MERCAPITAL PRIVATE EQUITY SGECR, S.A.U.</t>
  </si>
  <si>
    <t>C/ PADILLA, 17</t>
  </si>
  <si>
    <t>HTTP://WWW.ALANTRA.COM/</t>
  </si>
  <si>
    <t>802-100501</t>
  </si>
  <si>
    <t>TRANSMEDIA MANAGEMENT, LLC</t>
  </si>
  <si>
    <t>717 MARKET STREET</t>
  </si>
  <si>
    <t>415-244-8226</t>
  </si>
  <si>
    <t>HTTP://WWW.TRANSMEDIACAPITAL.COM</t>
  </si>
  <si>
    <t>802-74972</t>
  </si>
  <si>
    <t>STIRLING SQUARE CAPITAL PARTNERS</t>
  </si>
  <si>
    <t>STIRLING SQUARE CAPITAL PARTNERS LLP</t>
  </si>
  <si>
    <t>10 DUKE OF YORK SQUARE</t>
  </si>
  <si>
    <t>+44 207 808 4130</t>
  </si>
  <si>
    <t>+44 207 808 4131</t>
  </si>
  <si>
    <t>HTTP://WWW.STIRLINGSQUARE.COM</t>
  </si>
  <si>
    <t>802-114774</t>
  </si>
  <si>
    <t>KINGFISH GROUP INC.</t>
  </si>
  <si>
    <t>THE KINGFISH GROUP, INC.</t>
  </si>
  <si>
    <t>650-980-0200</t>
  </si>
  <si>
    <t>650-980-0987</t>
  </si>
  <si>
    <t>802-76394</t>
  </si>
  <si>
    <t>CLAYTON ASSOCIATES HOLDINGS LLC</t>
  </si>
  <si>
    <t>110 WINNERS CIRCLE N SUITE 100</t>
  </si>
  <si>
    <t>615-963-3823</t>
  </si>
  <si>
    <t>HTTP://WWW.CLAYTONASSOCIATES.COM</t>
  </si>
  <si>
    <t>802-75683</t>
  </si>
  <si>
    <t>ASCENSION VENTURES</t>
  </si>
  <si>
    <t>AHV HOLDING COMPANY, LLC</t>
  </si>
  <si>
    <t>101 SOUTH HANLEY ROAD</t>
  </si>
  <si>
    <t>314-733-8100</t>
  </si>
  <si>
    <t>314-733-8678</t>
  </si>
  <si>
    <t>HTTP://ASCENSIONVENTURES.ORG</t>
  </si>
  <si>
    <t>802-112722</t>
  </si>
  <si>
    <t>PELERIN GLOBAL CORP</t>
  </si>
  <si>
    <t>CRAIGMUIR CHAMBERS</t>
  </si>
  <si>
    <t>1-888-982-8546</t>
  </si>
  <si>
    <t>802-115095</t>
  </si>
  <si>
    <t>LIFEROC, LLC</t>
  </si>
  <si>
    <t>11620 WILSHIRE BOULEVARD</t>
  </si>
  <si>
    <t>800-490-9306</t>
  </si>
  <si>
    <t>(310) 545-2605</t>
  </si>
  <si>
    <t>802-107073</t>
  </si>
  <si>
    <t>COMPASS PARTNERS INTERNATIONAL II LLP</t>
  </si>
  <si>
    <t>26 MOUNT ROW</t>
  </si>
  <si>
    <t>W1K 3SQ</t>
  </si>
  <si>
    <t>44 (0) 20 7761 2010</t>
  </si>
  <si>
    <t>HTTP://WWW.CPIL.CO.UK/</t>
  </si>
  <si>
    <t>802-76004</t>
  </si>
  <si>
    <t>GALENA ASSET MANAGEMENT (ASIA) PTE. LTD</t>
  </si>
  <si>
    <t>OCEAN FINANCIAL CENTRE #29-00</t>
  </si>
  <si>
    <t>10 COLLYER QUAY</t>
  </si>
  <si>
    <t>65 6319 2960</t>
  </si>
  <si>
    <t>65 6734 9448</t>
  </si>
  <si>
    <t>802-115304</t>
  </si>
  <si>
    <t>TECA PARTNERS, LP</t>
  </si>
  <si>
    <t>7 WORLD TRADE CENTER</t>
  </si>
  <si>
    <t>46TH FLR</t>
  </si>
  <si>
    <t>212-266-0106</t>
  </si>
  <si>
    <t>HTTPS://WWW.LINKEDIN.COM/COMPANY/TECA-PARTNERS-LP</t>
  </si>
  <si>
    <t>549300TZ5XVGBFQB5D75</t>
  </si>
  <si>
    <t>802-75058</t>
  </si>
  <si>
    <t>BHMS INVESTMENTS, LP</t>
  </si>
  <si>
    <t>126 EAST 56TH STREET  FLOOR 19</t>
  </si>
  <si>
    <t>646-481-6214</t>
  </si>
  <si>
    <t>646-805-4118</t>
  </si>
  <si>
    <t>HTTP://BHMSINVESTMENTS.COM/</t>
  </si>
  <si>
    <t>802-107448</t>
  </si>
  <si>
    <t>BNY MELLON FUND MANAGEMENT (LUXEMBOURG) S.A.</t>
  </si>
  <si>
    <t>00 352 245 255603</t>
  </si>
  <si>
    <t>5N2ES2M2WGR2TO0Q5G40</t>
  </si>
  <si>
    <t>802-115283</t>
  </si>
  <si>
    <t>LGFM, LLC</t>
  </si>
  <si>
    <t>8605 SANTA MONICA BLVD #48490</t>
  </si>
  <si>
    <t>90069-4109</t>
  </si>
  <si>
    <t>802-75619</t>
  </si>
  <si>
    <t>BALDERTON CAPITAL</t>
  </si>
  <si>
    <t>BALDERTON CAPITAL (UK) LLP</t>
  </si>
  <si>
    <t>THE STABLES</t>
  </si>
  <si>
    <t>28 BRITANNIA STREET</t>
  </si>
  <si>
    <t>WC1X 9JF</t>
  </si>
  <si>
    <t>44 (0) 20 7016 6800</t>
  </si>
  <si>
    <t>44 (0) 20 7016 6810</t>
  </si>
  <si>
    <t>HTTPS://WWW.BALDERTON.COM</t>
  </si>
  <si>
    <t>213800WOWSZXW2BQ469</t>
  </si>
  <si>
    <t>802-116754</t>
  </si>
  <si>
    <t>FIRST TEAM CAPITAL, LLC</t>
  </si>
  <si>
    <t>15 N. CHESTNUT ST</t>
  </si>
  <si>
    <t>SUITE 103</t>
  </si>
  <si>
    <t>NEW PALTZ</t>
  </si>
  <si>
    <t>646-883-4769</t>
  </si>
  <si>
    <t>802-77236</t>
  </si>
  <si>
    <t>CAPSQUARE MANAGEMENT LTD.</t>
  </si>
  <si>
    <t>INTERTRUST CORPORATE SERVICES HK LIMITED</t>
  </si>
  <si>
    <t>190 ELGIN AVENUE, GRAND CAYMAN</t>
  </si>
  <si>
    <t>345-9433100</t>
  </si>
  <si>
    <t>345-9454757</t>
  </si>
  <si>
    <t>HTTP://WWW.CAPSQUARE-ASIA.COM</t>
  </si>
  <si>
    <t>802-78459</t>
  </si>
  <si>
    <t>MACKAY SHIELDS UK LLP</t>
  </si>
  <si>
    <t>200 ALDERSGATE STREET</t>
  </si>
  <si>
    <t>EC1A4HD</t>
  </si>
  <si>
    <t>44 203 178 7438</t>
  </si>
  <si>
    <t>44 203 070 0492</t>
  </si>
  <si>
    <t>802-115134</t>
  </si>
  <si>
    <t>NAUTILUS VENTURES ADVISORS US, LLC</t>
  </si>
  <si>
    <t>575 HIGH STREET, SUITE 330</t>
  </si>
  <si>
    <t>802-77855</t>
  </si>
  <si>
    <t>WWC CAPITAL GROUP, LLC</t>
  </si>
  <si>
    <t>11921 FREEDOM DR</t>
  </si>
  <si>
    <t>703-225-1500</t>
  </si>
  <si>
    <t>703-225-1515</t>
  </si>
  <si>
    <t>802-108955</t>
  </si>
  <si>
    <t>DENDERA CAPITAL LP</t>
  </si>
  <si>
    <t>(212) 520-7875</t>
  </si>
  <si>
    <t>HTTP://WWW.DENDERACAPITAL.COM</t>
  </si>
  <si>
    <t>802-113338</t>
  </si>
  <si>
    <t>QUADRIGA CAPITAL IIIA GP LIMITED</t>
  </si>
  <si>
    <t>+44 (0) 1534 634940</t>
  </si>
  <si>
    <t>HTTP://WWW.QUADRIGA-CAPITAL.DE</t>
  </si>
  <si>
    <t>802-113721</t>
  </si>
  <si>
    <t>MPNYC MANAGEMENT LLC</t>
  </si>
  <si>
    <t>18 W. 21ST ST.</t>
  </si>
  <si>
    <t>646-504-4482</t>
  </si>
  <si>
    <t>HTTP://WWW.METAPROP.ORG/</t>
  </si>
  <si>
    <t>802-112740</t>
  </si>
  <si>
    <t>HEALTH EVOLUTION MANAGEMENT CO., LLC</t>
  </si>
  <si>
    <t>415-694-5608</t>
  </si>
  <si>
    <t>415-520-5656</t>
  </si>
  <si>
    <t>802-113585</t>
  </si>
  <si>
    <t>STONEFLY INVESTMENTS</t>
  </si>
  <si>
    <t>STONEFLY INVESTMENTS, LLC</t>
  </si>
  <si>
    <t>229 HEYMANN BOULEVARD</t>
  </si>
  <si>
    <t>337-541-1200</t>
  </si>
  <si>
    <t>HTTP://WWW.STONEFLYINVESTMENTS.COM</t>
  </si>
  <si>
    <t>802-75391</t>
  </si>
  <si>
    <t>SEVIN ROSEN FUNDS</t>
  </si>
  <si>
    <t>SEVIN ROSEN BAYLESS MANAGEMENT COMPANY</t>
  </si>
  <si>
    <t>3879 MAPLE AVE #400</t>
  </si>
  <si>
    <t>972-702-1100</t>
  </si>
  <si>
    <t>972-702-1103</t>
  </si>
  <si>
    <t>PO BOX 192128</t>
  </si>
  <si>
    <t>HTTP://WWW.SRFUNDS.COM</t>
  </si>
  <si>
    <t>802-108562</t>
  </si>
  <si>
    <t>THAYER VENTURES</t>
  </si>
  <si>
    <t>THAYER VENTURES MANAGEMENT COMPANY, L.L.C.</t>
  </si>
  <si>
    <t>106 LINCOLN BLVD.</t>
  </si>
  <si>
    <t>415.782.1414</t>
  </si>
  <si>
    <t>877.431.0681</t>
  </si>
  <si>
    <t>25852 MCBEAN PARKWAY</t>
  </si>
  <si>
    <t>SUITE 508</t>
  </si>
  <si>
    <t>VALENCIA</t>
  </si>
  <si>
    <t>HTTPS://WWW.THAYERVENTURES.COM</t>
  </si>
  <si>
    <t>802-76124</t>
  </si>
  <si>
    <t>RIVEROAK INVESTMENT CORP., LLC</t>
  </si>
  <si>
    <t>1 ATLANTIC STREET</t>
  </si>
  <si>
    <t>SUITE 703</t>
  </si>
  <si>
    <t>06901-2482</t>
  </si>
  <si>
    <t>203-325-8009</t>
  </si>
  <si>
    <t>203-325-8588</t>
  </si>
  <si>
    <t>HTTP://WWW.RIVEROAKIC.COM</t>
  </si>
  <si>
    <t>REAL ESTATE PRIVATE EQUITY</t>
  </si>
  <si>
    <t>802-75404</t>
  </si>
  <si>
    <t>PENINSULA-JVL CAPITAL ADVISORS, LLC</t>
  </si>
  <si>
    <t>1229 BURLINGAME AVE</t>
  </si>
  <si>
    <t>650-348-5500</t>
  </si>
  <si>
    <t>650-348-5510</t>
  </si>
  <si>
    <t>802-117129</t>
  </si>
  <si>
    <t>OPERATOR COLLECTIVE MANAGEMENT, L.L.C.</t>
  </si>
  <si>
    <t>650-667-0810</t>
  </si>
  <si>
    <t>https://operatorcollective.com/</t>
  </si>
  <si>
    <t>802-100418</t>
  </si>
  <si>
    <t>CRISPIN CAPITAL MANAGEMENT, LLC</t>
  </si>
  <si>
    <t>515 MADISON AVE</t>
  </si>
  <si>
    <t>HTTP://WWW.CRISPINCAPITAL.COM</t>
  </si>
  <si>
    <t>802-80340</t>
  </si>
  <si>
    <t>PRINTERS ROW ADVISORS LLC</t>
  </si>
  <si>
    <t>1105 CURTISS STREET</t>
  </si>
  <si>
    <t>DOWNERS GROVE</t>
  </si>
  <si>
    <t>312-218-8621</t>
  </si>
  <si>
    <t>802-76367</t>
  </si>
  <si>
    <t>IRONSHIELD CAPITAL MANAGEMENT LLP</t>
  </si>
  <si>
    <t>7-8 STRATFORD PLACE</t>
  </si>
  <si>
    <t>W1C 1AY</t>
  </si>
  <si>
    <t>FAO: REES POLLOCK</t>
  </si>
  <si>
    <t>35 NEW BRIDGE STREET</t>
  </si>
  <si>
    <t>EC4V 6BW</t>
  </si>
  <si>
    <t>HTTP://WWW.IRONSHIELDCAPITAL.COM</t>
  </si>
  <si>
    <t>549300EE5FWK0G985M25</t>
  </si>
  <si>
    <t>802-114082</t>
  </si>
  <si>
    <t>LUMX ASSET MANAGEMENT (U.K.) LTD</t>
  </si>
  <si>
    <t>54 JERMYN STREET</t>
  </si>
  <si>
    <t>44-207-290-4300</t>
  </si>
  <si>
    <t>https://www.lumxgroup.com/</t>
  </si>
  <si>
    <t>54930004ZUPV3C4CES68</t>
  </si>
  <si>
    <t>802-114708</t>
  </si>
  <si>
    <t>PARALLAXES CAPITAL</t>
  </si>
  <si>
    <t>PARALLAXES CAPITAL MANAGEMENT, LLC</t>
  </si>
  <si>
    <t>300 PARK  AVENUE</t>
  </si>
  <si>
    <t>FLOOR 12</t>
  </si>
  <si>
    <t>217-255-3906</t>
  </si>
  <si>
    <t>https://www.parallaxescapital.com/</t>
  </si>
  <si>
    <t>802-78898</t>
  </si>
  <si>
    <t>POLARIS CG SINGAPORE PTE. LTD.</t>
  </si>
  <si>
    <t>20 COLLYER QUAY #18-02</t>
  </si>
  <si>
    <t>65-6222-4997</t>
  </si>
  <si>
    <t>65-6222-4337</t>
  </si>
  <si>
    <t>HTTP://WWW.POLARIS-CG.COM/SG</t>
  </si>
  <si>
    <t>802-107053</t>
  </si>
  <si>
    <t>SERES ASSET MANAGEMENT LIMITED</t>
  </si>
  <si>
    <t>ROOM 23, LEVEL 4, CORE E, CYBERPORT 3,</t>
  </si>
  <si>
    <t>100 CYBERPORT ROAD, POK FU LAM, HONG KONG</t>
  </si>
  <si>
    <t>852 3595 3696</t>
  </si>
  <si>
    <t>852 8148 2270</t>
  </si>
  <si>
    <t>254900Y8CL89M2OFGI52</t>
  </si>
  <si>
    <t>802-75262</t>
  </si>
  <si>
    <t>CLEARSPRING CAPITAL PARTNERS</t>
  </si>
  <si>
    <t>CLEARSPRING MANAGEMENT INC.</t>
  </si>
  <si>
    <t>333 BAY STREET</t>
  </si>
  <si>
    <t>416-868-4911</t>
  </si>
  <si>
    <t>416-868-4910</t>
  </si>
  <si>
    <t>HTTPS://WWW.CSCAP.CA</t>
  </si>
  <si>
    <t>802-75106</t>
  </si>
  <si>
    <t>GIZA VENTURE CAPITAL</t>
  </si>
  <si>
    <t>GIZA INVESTMENT MANAGEMENT (1993) LTD.</t>
  </si>
  <si>
    <t>40 EINSTEIN ST.</t>
  </si>
  <si>
    <t>972-3-6402323</t>
  </si>
  <si>
    <t>972-3-6402319</t>
  </si>
  <si>
    <t>HTTP://WWW.GIZAVC.COM</t>
  </si>
  <si>
    <t>802-74596</t>
  </si>
  <si>
    <t>NC VENTURES, INC.</t>
  </si>
  <si>
    <t>4100 GREENBRIAR</t>
  </si>
  <si>
    <t>STAFFORD</t>
  </si>
  <si>
    <t>1-877-952-6800</t>
  </si>
  <si>
    <t>281-494-6692</t>
  </si>
  <si>
    <t>P.O. BOX 1068</t>
  </si>
  <si>
    <t>77497-1068</t>
  </si>
  <si>
    <t>HTTP://WWW.KEYSTAR.COM</t>
  </si>
  <si>
    <t>INVESTMENT GENERAL PARTNER</t>
  </si>
  <si>
    <t>802-75436</t>
  </si>
  <si>
    <t>MAPLE TREE CAPITAL SERVICES, LLC</t>
  </si>
  <si>
    <t>MAPLE TREE PARTNERS,  L.P.</t>
  </si>
  <si>
    <t>410 GREENWICH AVENUE 2ND FLOOR</t>
  </si>
  <si>
    <t>203-661-9265</t>
  </si>
  <si>
    <t>203-661-9266</t>
  </si>
  <si>
    <t>HTTP://WWW.MAPLETREECAPITAL.COM</t>
  </si>
  <si>
    <t>802-80517</t>
  </si>
  <si>
    <t>SPHERA GLOBAL HEALTHCARE</t>
  </si>
  <si>
    <t>SPHERA GLOBAL HEALTHCARE MANAGEMENT L.P.</t>
  </si>
  <si>
    <t>21 HA'ARBA'AH STREET</t>
  </si>
  <si>
    <t>972-3-6845536</t>
  </si>
  <si>
    <t>972-3-6845621</t>
  </si>
  <si>
    <t>HTTP://WWW.SPHERAFUND.COM</t>
  </si>
  <si>
    <t>254900J3LK8V1QQ5BP71</t>
  </si>
  <si>
    <t>802-110637</t>
  </si>
  <si>
    <t>NORLAND CAPITAL LP</t>
  </si>
  <si>
    <t>2550 SAND HILL ROAD</t>
  </si>
  <si>
    <t>415-465-1000</t>
  </si>
  <si>
    <t>802-75324</t>
  </si>
  <si>
    <t>ENDLESS LLP</t>
  </si>
  <si>
    <t>3 WHITEHALL QUAY</t>
  </si>
  <si>
    <t>LEEDS</t>
  </si>
  <si>
    <t>LS1 4BF</t>
  </si>
  <si>
    <t>+44 (0)113 2104000</t>
  </si>
  <si>
    <t>+44 (0)845 2802411</t>
  </si>
  <si>
    <t>HTTP://WWW.ENDLESSLLP.COM</t>
  </si>
  <si>
    <t>213800II7N3LA3T21378</t>
  </si>
  <si>
    <t>802-75909</t>
  </si>
  <si>
    <t>SMP ASSET MANAGEMENT, LLC</t>
  </si>
  <si>
    <t>1865 PALMER AVENUE</t>
  </si>
  <si>
    <t>914-833-0875</t>
  </si>
  <si>
    <t>914-833-1068</t>
  </si>
  <si>
    <t>HTTP://WWW.SMPLP.COM</t>
  </si>
  <si>
    <t>802-73537</t>
  </si>
  <si>
    <t>NEW CHINA INVESTMENT MANAGEMENT, INC.</t>
  </si>
  <si>
    <t>ONE DOCK STREET SUITE 610</t>
  </si>
  <si>
    <t>06902-5836</t>
  </si>
  <si>
    <t>203-328-1800</t>
  </si>
  <si>
    <t>203-328-1801</t>
  </si>
  <si>
    <t>HTTP://WWW.CATHAY-CAPITAL.COM</t>
  </si>
  <si>
    <t>802-80800</t>
  </si>
  <si>
    <t>SERVICE PROVIDER CAPITAL</t>
  </si>
  <si>
    <t>SERVICE PROVIDER CAPITAL, LLC</t>
  </si>
  <si>
    <t>601 16TH STREET - SUITE C - NO 270</t>
  </si>
  <si>
    <t>415-465-4295</t>
  </si>
  <si>
    <t>HTTP://SERVICEPROVIDERCAPITAL.COM</t>
  </si>
  <si>
    <t>802-107399</t>
  </si>
  <si>
    <t>GREY SKY VENTURE PARTNERS, LLC</t>
  </si>
  <si>
    <t>10400 NE 4TH STREET, SUITE 700</t>
  </si>
  <si>
    <t>425-363-4080</t>
  </si>
  <si>
    <t>HTTP://GREYSKYVP.COM/</t>
  </si>
  <si>
    <t>802-114628</t>
  </si>
  <si>
    <t>TRIKON ASSET MANAGEMENT LIMITED</t>
  </si>
  <si>
    <t>29/F, 8 WYNDHAM STREET, CENTRAL</t>
  </si>
  <si>
    <t>852 3589 6400</t>
  </si>
  <si>
    <t>802-117009</t>
  </si>
  <si>
    <t>TRIBE CAPITAL</t>
  </si>
  <si>
    <t>TRIBE CAPITAL MANAGEMENT, LLC</t>
  </si>
  <si>
    <t>2700 19TH STREET</t>
  </si>
  <si>
    <t>https://tribecap.co/</t>
  </si>
  <si>
    <t>802-76432</t>
  </si>
  <si>
    <t>PINEBRIDGE INVESTMENTS EUROPE LIMITED</t>
  </si>
  <si>
    <t>6TH FLOOR, EXCHEQUER COURT</t>
  </si>
  <si>
    <t>33 ST MARY AXE</t>
  </si>
  <si>
    <t>EC3A 8AA</t>
  </si>
  <si>
    <t>+44 207 398 6000</t>
  </si>
  <si>
    <t>+44  20 7492 3337</t>
  </si>
  <si>
    <t>HTTPS://WWW.PINEBRIDGE.COM</t>
  </si>
  <si>
    <t>5493008710KTW7VU8B36</t>
  </si>
  <si>
    <t>LIMITED COMPANY IN THE UK</t>
  </si>
  <si>
    <t>802-75946</t>
  </si>
  <si>
    <t>IRONWOOD PARTNERS MANAGEMENT, L.P.</t>
  </si>
  <si>
    <t>420 LEXINGTON AVENUE</t>
  </si>
  <si>
    <t>HTTP://WWW.IRONWOOD-PARTNERS.COM</t>
  </si>
  <si>
    <t>802-75459</t>
  </si>
  <si>
    <t>TL VENTURES INC.</t>
  </si>
  <si>
    <t>700 BUILDING</t>
  </si>
  <si>
    <t>610-971-1515</t>
  </si>
  <si>
    <t>610-975-9330</t>
  </si>
  <si>
    <t>HTTP://WWW.TLVENTURES.COM</t>
  </si>
  <si>
    <t>802-80318</t>
  </si>
  <si>
    <t>PROVENTUS CAPITAL MANAGEMENT AB</t>
  </si>
  <si>
    <t>KATARINAVÄGEN 15</t>
  </si>
  <si>
    <t>116 45</t>
  </si>
  <si>
    <t>46 8 723 31 00</t>
  </si>
  <si>
    <t>46 8 20 57 25</t>
  </si>
  <si>
    <t>PO BOX 1719</t>
  </si>
  <si>
    <t>111 87</t>
  </si>
  <si>
    <t>HTTP://WWW.PROVENTUSCAPITALPARTNERS.SE/</t>
  </si>
  <si>
    <t>5493006X98JQHEM2G618</t>
  </si>
  <si>
    <t>802-112545</t>
  </si>
  <si>
    <t>BOSSANOVA ADVISORS</t>
  </si>
  <si>
    <t>BOSSANOVA ADVISORS, LLC</t>
  </si>
  <si>
    <t>WTC AV DAS NACOES UNIDAS 12551</t>
  </si>
  <si>
    <t>15 ANDAR</t>
  </si>
  <si>
    <t>04531-060</t>
  </si>
  <si>
    <t>55-11-94566-1111</t>
  </si>
  <si>
    <t>802-75785</t>
  </si>
  <si>
    <t>WORLDVIEW TECHNOLOGY PARTNERS</t>
  </si>
  <si>
    <t>WORLDVIEW MANAGEMENT CORP.</t>
  </si>
  <si>
    <t>99 S. ALMADEN BLVD</t>
  </si>
  <si>
    <t>650-322-3800</t>
  </si>
  <si>
    <t>HTTP://WWW.WORLDVIEW.COM</t>
  </si>
  <si>
    <t>802-79765</t>
  </si>
  <si>
    <t>CYPRESS GROWTH CAPITAL, LLC</t>
  </si>
  <si>
    <t>3899 MAPLE AVENUE</t>
  </si>
  <si>
    <t>214-459-8118</t>
  </si>
  <si>
    <t>214-459-3101</t>
  </si>
  <si>
    <t>HTTP://WWW.CYPRESSGROWTHCAPITAL.COM</t>
  </si>
  <si>
    <t>802-114275</t>
  </si>
  <si>
    <t>OAK THISTLE LLC</t>
  </si>
  <si>
    <t>360 MADISON AVE 20TH FLOOR</t>
  </si>
  <si>
    <t>617-308-5935</t>
  </si>
  <si>
    <t>254900BJT7A3LBW3CH86</t>
  </si>
  <si>
    <t>802-75334</t>
  </si>
  <si>
    <t>HUTTON COLLINS PARTNERS LLP</t>
  </si>
  <si>
    <t>30-35 PALL MALL</t>
  </si>
  <si>
    <t>SW1Y 4JH</t>
  </si>
  <si>
    <t>0044 207 004 7000</t>
  </si>
  <si>
    <t>https://www.huttoncollins.com</t>
  </si>
  <si>
    <t>802-107087</t>
  </si>
  <si>
    <t>MDO MANAGEMENT COMPANY S.A.</t>
  </si>
  <si>
    <t>19 RUE DE BITBOURG</t>
  </si>
  <si>
    <t>L-1273</t>
  </si>
  <si>
    <t>352-26-00-21-1</t>
  </si>
  <si>
    <t>352-26-00-21-499</t>
  </si>
  <si>
    <t>PO BOX 53</t>
  </si>
  <si>
    <t>L-2010</t>
  </si>
  <si>
    <t>HTTP://WWW.MDO-MANCO.COM/</t>
  </si>
  <si>
    <t>529900S3BWN6CYL81492</t>
  </si>
  <si>
    <t>802-107291</t>
  </si>
  <si>
    <t>HEALTH CATALYST CAPITAL MANAGEMENT, LLC</t>
  </si>
  <si>
    <t>(212) 752-2225</t>
  </si>
  <si>
    <t>HTTP://WWW.HEALTHCATALYSTCAPITAL.COM/</t>
  </si>
  <si>
    <t>802-75685</t>
  </si>
  <si>
    <t>ADELIE INVESTMENT MANAGEMENT COMPANY</t>
  </si>
  <si>
    <t>802-111764</t>
  </si>
  <si>
    <t>ENTREPRENEURS ROUNDTABLE ACCELERATOR, LLC</t>
  </si>
  <si>
    <t>415 MADISON AVENUE</t>
  </si>
  <si>
    <t>917-952-7647</t>
  </si>
  <si>
    <t>HTTP://WWW.ERANYC.COM</t>
  </si>
  <si>
    <t>802-78731</t>
  </si>
  <si>
    <t>LUMIRA CAPITAL</t>
  </si>
  <si>
    <t>LUMIRA CAPITAL INVESTMENT MANAGEMENT INC.</t>
  </si>
  <si>
    <t>SUITE 770</t>
  </si>
  <si>
    <t>M5H 3L5</t>
  </si>
  <si>
    <t>416-213-4223</t>
  </si>
  <si>
    <t>416 213 4232</t>
  </si>
  <si>
    <t>HTTP://WWW.LUMIRAVENTURES.COM</t>
  </si>
  <si>
    <t>549300N05S12H2FMNG77</t>
  </si>
  <si>
    <t>802-76610</t>
  </si>
  <si>
    <t>CARDINAL EQUITY PARTNERS, LLC</t>
  </si>
  <si>
    <t>8801 RIVER CROSSING BLVD.</t>
  </si>
  <si>
    <t>317-663-0205</t>
  </si>
  <si>
    <t>317-663-0215</t>
  </si>
  <si>
    <t>HTTP://WWW.CARDINALEP.COM</t>
  </si>
  <si>
    <t>802-108838</t>
  </si>
  <si>
    <t>BREGAL INVESTMENTS LLP</t>
  </si>
  <si>
    <t>81 FULHAM ROAD</t>
  </si>
  <si>
    <t>SW3 6RD</t>
  </si>
  <si>
    <t>802-75144</t>
  </si>
  <si>
    <t>NEW YORK CITY INVESTMENT FUND MANAGER, INC.</t>
  </si>
  <si>
    <t>ONE BATTERY PARK PLAZA</t>
  </si>
  <si>
    <t>212 493-7587</t>
  </si>
  <si>
    <t>212-809-9815</t>
  </si>
  <si>
    <t>HTTP://FUND.PFNYC.ORG</t>
  </si>
  <si>
    <t>802-77622</t>
  </si>
  <si>
    <t>IGNIA PARTNERS</t>
  </si>
  <si>
    <t>IGNIA PARTNERS, LLC</t>
  </si>
  <si>
    <t>RICARDO MARGAIN 575</t>
  </si>
  <si>
    <t>PARQUE INDUSTRIAL SANTA ENGRACIA</t>
  </si>
  <si>
    <t>SAN PEDRO GARZA GARCIA</t>
  </si>
  <si>
    <t>5281 8000 7165</t>
  </si>
  <si>
    <t>51 81 8000 7095</t>
  </si>
  <si>
    <t>HTTPS://WWW.IGNIA.COM.MX</t>
  </si>
  <si>
    <t>802-107363</t>
  </si>
  <si>
    <t>3D INVESTMENT PARTNERS PTE. LTD.</t>
  </si>
  <si>
    <t>250 NORTH BRIDGE ROAD,</t>
  </si>
  <si>
    <t>#13-01 RAFFLES CITY TOWER</t>
  </si>
  <si>
    <t>+65 6819 0000</t>
  </si>
  <si>
    <t>HTTP://WWW.3DIPARTNERS.COM</t>
  </si>
  <si>
    <t>549300P64128L5EPX848</t>
  </si>
  <si>
    <t>802-75821</t>
  </si>
  <si>
    <t>CAPVEST PARTNERS LLP</t>
  </si>
  <si>
    <t>SW1Y5NQ</t>
  </si>
  <si>
    <t>HTTP://WWW.CAPVEST.CO.UK</t>
  </si>
  <si>
    <t>802-116700</t>
  </si>
  <si>
    <t>CANAPI ADVISORS, LLC</t>
  </si>
  <si>
    <t>1741 TIBURON DRIVE</t>
  </si>
  <si>
    <t>910-777-5738</t>
  </si>
  <si>
    <t>802-76184</t>
  </si>
  <si>
    <t>MEZZANINE MANAGEMENT CENTRAL EUROPE II LTD</t>
  </si>
  <si>
    <t>CENTURY HOUSE, 16 PAR LA VILLE ROAD</t>
  </si>
  <si>
    <t>011 1 44 1296 8099</t>
  </si>
  <si>
    <t>011 1 44 1295 4164</t>
  </si>
  <si>
    <t>HTTPS://WWW.MEZZMANAGEMENT.COM</t>
  </si>
  <si>
    <t>802-80559</t>
  </si>
  <si>
    <t>BARINGS AUSTRALIA PTY LTD</t>
  </si>
  <si>
    <t>SUITE 22.06, LEVEL 22</t>
  </si>
  <si>
    <t>GROSVENOR PLACE, 225 GEORGE STREET</t>
  </si>
  <si>
    <t>612-8272-5000</t>
  </si>
  <si>
    <t>612-9241-5244</t>
  </si>
  <si>
    <t>HTTPS://TWITTER.COM/BARINGS</t>
  </si>
  <si>
    <t>802-114984</t>
  </si>
  <si>
    <t>IRRATIONAL CAPITAL LLC</t>
  </si>
  <si>
    <t>100 FRONT STREET, SUITE 560</t>
  </si>
  <si>
    <t>570-778-1726</t>
  </si>
  <si>
    <t>https://www.irrational.capital/</t>
  </si>
  <si>
    <t>802-114965</t>
  </si>
  <si>
    <t>JEDIVC MANAGEMENT LLC</t>
  </si>
  <si>
    <t>820 S. MONACO PARKWAY</t>
  </si>
  <si>
    <t>262-352-9614</t>
  </si>
  <si>
    <t>415-480-6687</t>
  </si>
  <si>
    <t>HTTP://WWW.TELESOFTVC.COM</t>
  </si>
  <si>
    <t>802-80378</t>
  </si>
  <si>
    <t>ENIAC VENTURES</t>
  </si>
  <si>
    <t>ENIAC VENTURES MANAGEMENT, LLC</t>
  </si>
  <si>
    <t>604 MISSION STREET</t>
  </si>
  <si>
    <t>10TH FLOOR PH LEVEL</t>
  </si>
  <si>
    <t>415-813-5530</t>
  </si>
  <si>
    <t>HTTP://WWW.ENIAC.VC</t>
  </si>
  <si>
    <t>802-114279</t>
  </si>
  <si>
    <t>ZETLAND CAPITAL PARTNERS LLP</t>
  </si>
  <si>
    <t>14 CURZON STREET</t>
  </si>
  <si>
    <t>W1J 5HN</t>
  </si>
  <si>
    <t>44 020 3786 8115</t>
  </si>
  <si>
    <t>https://www.linkedin.com/company /zetland-capital-partners-llp</t>
  </si>
  <si>
    <t>802-76611</t>
  </si>
  <si>
    <t>EVOLVENCE INDIA ADVISERS INC</t>
  </si>
  <si>
    <t>15TH FLOOR, PARK PLACE OFFICE BUILDING</t>
  </si>
  <si>
    <t>SHEIKH ZAYED ROAD</t>
  </si>
  <si>
    <t>802-114919</t>
  </si>
  <si>
    <t>RUBICON ASSET MANAGEMENT LLC</t>
  </si>
  <si>
    <t>380 LEXINGTON AVENUE</t>
  </si>
  <si>
    <t>646-216-9960</t>
  </si>
  <si>
    <t>http://www.rubiconfunds.com</t>
  </si>
  <si>
    <t>802-77687</t>
  </si>
  <si>
    <t>PINE TREE EQUITY MANAGEMENT, LP</t>
  </si>
  <si>
    <t>1515 SUNSET DRIVE</t>
  </si>
  <si>
    <t>SUITE 32</t>
  </si>
  <si>
    <t>305-808-9820</t>
  </si>
  <si>
    <t>305-808-9821</t>
  </si>
  <si>
    <t>HTTP://WWW.PINETREEEQUITY.COM</t>
  </si>
  <si>
    <t>802-100407</t>
  </si>
  <si>
    <t>PLAYGROUND GLOBAL</t>
  </si>
  <si>
    <t>PLAYGROUND GLOBAL, LLC</t>
  </si>
  <si>
    <t>380 PORTAGE AVENUE</t>
  </si>
  <si>
    <t>650-427-0000</t>
  </si>
  <si>
    <t>https://playground.global/</t>
  </si>
  <si>
    <t>802-113022</t>
  </si>
  <si>
    <t>83NORTH 2017, LTD.</t>
  </si>
  <si>
    <t>9TH FLOOR, BOX 12298</t>
  </si>
  <si>
    <t>HTTPS://WWW.83NORTH.COM</t>
  </si>
  <si>
    <t>802-78277</t>
  </si>
  <si>
    <t>AVIGHNA CAPITAL ADVISORS</t>
  </si>
  <si>
    <t>AVIGHNA CAPITAL ADVISORS LTD</t>
  </si>
  <si>
    <t>802-115197</t>
  </si>
  <si>
    <t>DWS INVESTMENT S.A.</t>
  </si>
  <si>
    <t>2, BOULEVARD KONRAD ADENAUER</t>
  </si>
  <si>
    <t>L-1115</t>
  </si>
  <si>
    <t>http://www.dws.lu</t>
  </si>
  <si>
    <t>549300L70BS183Y6ML67</t>
  </si>
  <si>
    <t>802-77225</t>
  </si>
  <si>
    <t>COMPOUND ADVISOR, LLC</t>
  </si>
  <si>
    <t>156 5TH AVENUE</t>
  </si>
  <si>
    <t>646-495-5941</t>
  </si>
  <si>
    <t>646-225-5207</t>
  </si>
  <si>
    <t>HTTP://COMPOUND.VC</t>
  </si>
  <si>
    <t>802-76053</t>
  </si>
  <si>
    <t>SAPPHIRE MANAGEMENT, LLC</t>
  </si>
  <si>
    <t>786-686-8000</t>
  </si>
  <si>
    <t>786-686-0080</t>
  </si>
  <si>
    <t>2875 NE 191ST STREET</t>
  </si>
  <si>
    <t>HTTP://WWW.SAPPHIREFUNDS.COM</t>
  </si>
  <si>
    <t>802-73238</t>
  </si>
  <si>
    <t>CHARTWELL INVESTMENTS</t>
  </si>
  <si>
    <t>CHARTWELL INVESTMENTS II, LLC</t>
  </si>
  <si>
    <t>570 LEXINGTON AVENUE</t>
  </si>
  <si>
    <t>44TH FLOOR</t>
  </si>
  <si>
    <t>212-521-5503</t>
  </si>
  <si>
    <t>212-521-5533</t>
  </si>
  <si>
    <t>HTTP://WWW.CHARTWELLINVESTMENTS.COM</t>
  </si>
  <si>
    <t>802-77493</t>
  </si>
  <si>
    <t>BAG SECURITIES, L.L.C.</t>
  </si>
  <si>
    <t>15100 GEBRON DRIVE</t>
  </si>
  <si>
    <t>78734-6304</t>
  </si>
  <si>
    <t>512-263-8800</t>
  </si>
  <si>
    <t>512-669-7700</t>
  </si>
  <si>
    <t>HTTPS://WWW.BAGSECURITIES.COM/</t>
  </si>
  <si>
    <t>802-113181</t>
  </si>
  <si>
    <t>ANCHOR EQUITY PARTNERS III GP (CAYMAN), LTD.</t>
  </si>
  <si>
    <t>C/O ANCHOR EQUITY PARTNERS (ASIA) LIMITED, 1322,</t>
  </si>
  <si>
    <t>TWO PACIFIC PLACE, 88 QUEENSWAY</t>
  </si>
  <si>
    <t>852 3998 4960</t>
  </si>
  <si>
    <t>852 3998 4961</t>
  </si>
  <si>
    <t>802-75809</t>
  </si>
  <si>
    <t>GRAPHITE CAPITAL</t>
  </si>
  <si>
    <t>GRAPHITE CAPITAL MANAGEMENT LLP</t>
  </si>
  <si>
    <t>4 TH FLOOR</t>
  </si>
  <si>
    <t>802-76021</t>
  </si>
  <si>
    <t>PAMPA CAPITAL</t>
  </si>
  <si>
    <t>PAMPA CAPITAL MANAGEMENT LLP</t>
  </si>
  <si>
    <t>RUTA 8 KM 17.500 EDIFICIO M1</t>
  </si>
  <si>
    <t>LOCAL C2, ZONAMERICA</t>
  </si>
  <si>
    <t>HTTPS://WWW.PAMPACAPITAL.COM</t>
  </si>
  <si>
    <t>802-112667</t>
  </si>
  <si>
    <t>SOLAISE CAPITAL MANAGEMENT LLP</t>
  </si>
  <si>
    <t>44 (0) 207 510 8512</t>
  </si>
  <si>
    <t>HTTP://WWW.SOLAISECAPITAL.COM</t>
  </si>
  <si>
    <t>549300WMAGUKENSF6222</t>
  </si>
  <si>
    <t>802-111984</t>
  </si>
  <si>
    <t>AAFMC LLC</t>
  </si>
  <si>
    <t>4112 LEE HIGHWAY</t>
  </si>
  <si>
    <t>703-303-6136</t>
  </si>
  <si>
    <t>HTTP://WWW.ARABANGEL.VC/</t>
  </si>
  <si>
    <t>802-81017</t>
  </si>
  <si>
    <t>BUTTONWOOD GROUP ADVISORS LLC</t>
  </si>
  <si>
    <t>30 BROAD STREET</t>
  </si>
  <si>
    <t>212-440-9644</t>
  </si>
  <si>
    <t>212-440-9614</t>
  </si>
  <si>
    <t>802-73202</t>
  </si>
  <si>
    <t>EQT PARTNERS SHANGHAI LIMITED</t>
  </si>
  <si>
    <t>UNIT 907, CITIC SQUARE</t>
  </si>
  <si>
    <t>1168 NANJING ROAD WEST</t>
  </si>
  <si>
    <t>+86 21 6113 5868</t>
  </si>
  <si>
    <t>+86 21 6113 5866</t>
  </si>
  <si>
    <t>802-96262</t>
  </si>
  <si>
    <t>ALCUIN CAPITAL PARTNERS LLP</t>
  </si>
  <si>
    <t>65 SLOANE STREET</t>
  </si>
  <si>
    <t>SW1X 9SH</t>
  </si>
  <si>
    <t>44 2031784069</t>
  </si>
  <si>
    <t>HTTP://WWW.ALCUINCAPITAL.COM</t>
  </si>
  <si>
    <t>802-113233</t>
  </si>
  <si>
    <t>SENTIENT EQUITY PARTNERS</t>
  </si>
  <si>
    <t>SENTIENT EQUITY PARTNERS SPC</t>
  </si>
  <si>
    <t>1ST FLOOR, LANDMARK SQUARE</t>
  </si>
  <si>
    <t>64 EARTH CLOSE</t>
  </si>
  <si>
    <t>WEST BAY ROAD, GRAND CAYMAN</t>
  </si>
  <si>
    <t>KY1-1007</t>
  </si>
  <si>
    <t>1-345-769-4423</t>
  </si>
  <si>
    <t>1-345-769-9351</t>
  </si>
  <si>
    <t>1ST FL, LANDMARK SQUARE</t>
  </si>
  <si>
    <t>HTTP://WWW.SENTIENTEP.COM</t>
  </si>
  <si>
    <t>802-77017</t>
  </si>
  <si>
    <t>KATAMA GP LLC</t>
  </si>
  <si>
    <t>C/O COPELAND CAPITAL MGMT.</t>
  </si>
  <si>
    <t>62 WALNUT ST, 3RD FLOOR</t>
  </si>
  <si>
    <t>781-431-6123</t>
  </si>
  <si>
    <t>781-772-1580</t>
  </si>
  <si>
    <t>802-79784</t>
  </si>
  <si>
    <t>GREENSTONE PARTNERS, LLC</t>
  </si>
  <si>
    <t>60 EAST SIR FRANCIS DRAKE BOULEVARD</t>
  </si>
  <si>
    <t>415-634-6721</t>
  </si>
  <si>
    <t>http://www.greenstonepartners.com</t>
  </si>
  <si>
    <t>802-111820</t>
  </si>
  <si>
    <t>MACHINA CAPITAL</t>
  </si>
  <si>
    <t>10 RUE DE CASTIGLIONE</t>
  </si>
  <si>
    <t>00 33 9 70 44 02 09</t>
  </si>
  <si>
    <t>HTTP://WWW.MACHINACAP.COM</t>
  </si>
  <si>
    <t>969500QTJAS8B9WVHF21</t>
  </si>
  <si>
    <t>802-108762</t>
  </si>
  <si>
    <t>JUNGLE VENTURES PTE LTD</t>
  </si>
  <si>
    <t>18 CROSS STREET 09-02A CHINA SQUARE CENTRAL</t>
  </si>
  <si>
    <t>79 AYER RAJAH CRESCENT</t>
  </si>
  <si>
    <t>HTTP://WWW.JUNGLE-VENTURES.COM</t>
  </si>
  <si>
    <t>802-76180</t>
  </si>
  <si>
    <t>ALDER CAPITAL, LLC</t>
  </si>
  <si>
    <t>1223 CAMINO DEL MAR</t>
  </si>
  <si>
    <t>DEL MAR</t>
  </si>
  <si>
    <t>858-259-3900</t>
  </si>
  <si>
    <t>HTTP://WWW.ALDERCAP.COM</t>
  </si>
  <si>
    <t>802-75718</t>
  </si>
  <si>
    <t>TURK VENTURES ADVISORY LIMITED</t>
  </si>
  <si>
    <t>http://turkven.com/</t>
  </si>
  <si>
    <t>802-114562</t>
  </si>
  <si>
    <t>DREAMERS MANAGEMENT LLC</t>
  </si>
  <si>
    <t>5000 N. PKWY CALABASAS</t>
  </si>
  <si>
    <t>818-617-9505</t>
  </si>
  <si>
    <t>https://www.dreamers.vc</t>
  </si>
  <si>
    <t>802-106550</t>
  </si>
  <si>
    <t>ICG ALTERNATIVE INVESTMENT LIMITED</t>
  </si>
  <si>
    <t>44 (0)20 3201 7700</t>
  </si>
  <si>
    <t>44 (0)20 7248 2536</t>
  </si>
  <si>
    <t>2138006CBZNLEXR9VI02</t>
  </si>
  <si>
    <t>802-79171</t>
  </si>
  <si>
    <t>SATURN MANAGEMENT LLC</t>
  </si>
  <si>
    <t>75 FEDERAL STREET</t>
  </si>
  <si>
    <t>SUITE 1320</t>
  </si>
  <si>
    <t>617-574-3330</t>
  </si>
  <si>
    <t>617-574-3331</t>
  </si>
  <si>
    <t>HTTP://WWW.SATURNPARTNERSVC.COM</t>
  </si>
  <si>
    <t>802-112191</t>
  </si>
  <si>
    <t>KIPPINGTON CAPITAL MANAGEMENT, LLC</t>
  </si>
  <si>
    <t>https://www.kippingtoncapital.com</t>
  </si>
  <si>
    <t>802-74590</t>
  </si>
  <si>
    <t>RIVERVEST VENTURE PARTNERS</t>
  </si>
  <si>
    <t>RIVERVEST VENTURE MANAGEMENT LLC</t>
  </si>
  <si>
    <t>101 S. HANLEY ROAD</t>
  </si>
  <si>
    <t>SUITE 1850</t>
  </si>
  <si>
    <t>63105-1817</t>
  </si>
  <si>
    <t>314-726-6700</t>
  </si>
  <si>
    <t>314-726-6715</t>
  </si>
  <si>
    <t>HTTP://WWW.RIVERVEST.COM</t>
  </si>
  <si>
    <t>802-96274</t>
  </si>
  <si>
    <t>REDWOOD BAY INVESTORS LLC</t>
  </si>
  <si>
    <t>150 CALIFORNIA STREET</t>
  </si>
  <si>
    <t>415-830-5830</t>
  </si>
  <si>
    <t>254900OFK84UCOI6JC60</t>
  </si>
  <si>
    <t>802-101541</t>
  </si>
  <si>
    <t>SMITH WHILEY &amp; CO</t>
  </si>
  <si>
    <t>SMITH WHILEY &amp; COMPANY</t>
  </si>
  <si>
    <t>37 JEROME AVENUE</t>
  </si>
  <si>
    <t>BLOOMFIELD</t>
  </si>
  <si>
    <t>860-548-2513</t>
  </si>
  <si>
    <t>802-114674</t>
  </si>
  <si>
    <t>KYMA CAPITAL LIMITED</t>
  </si>
  <si>
    <t>120 NEW CAVENDISH STREET</t>
  </si>
  <si>
    <t>W1W 6XX</t>
  </si>
  <si>
    <t>0044203 314 8500</t>
  </si>
  <si>
    <t>https://www.kymacapital.com</t>
  </si>
  <si>
    <t>254900PMVHZHD355FF68</t>
  </si>
  <si>
    <t>BODY CORPORATE UK</t>
  </si>
  <si>
    <t>802-75833</t>
  </si>
  <si>
    <t>TRAFALGAR COPLEY LIMITED</t>
  </si>
  <si>
    <t>LEVEL 39, ANZ CENTRE,</t>
  </si>
  <si>
    <t>23-29 ALBERT STREET</t>
  </si>
  <si>
    <t>AUCKLAND</t>
  </si>
  <si>
    <t>New Zealand</t>
  </si>
  <si>
    <t>64 9 302 5549</t>
  </si>
  <si>
    <t>64 9 302 5585</t>
  </si>
  <si>
    <t>HTTP://WWW.TRAFALGARCOPLEY.COM</t>
  </si>
  <si>
    <t>549300M7GMKGT8XEIJ72</t>
  </si>
  <si>
    <t>802-110038</t>
  </si>
  <si>
    <t>4612 GROUP, LLC</t>
  </si>
  <si>
    <t>3445 PEACHTREE ROAD, NE</t>
  </si>
  <si>
    <t>404-520-1868</t>
  </si>
  <si>
    <t>802-76532</t>
  </si>
  <si>
    <t>INDIAN CREEK CAPITAL MANAGEMENT LLC</t>
  </si>
  <si>
    <t>700 SURFSIDE BLVD.</t>
  </si>
  <si>
    <t>SURFSIDE</t>
  </si>
  <si>
    <t>786-363-8280</t>
  </si>
  <si>
    <t>786-363-8283</t>
  </si>
  <si>
    <t>802-110863</t>
  </si>
  <si>
    <t>COALESCENCE PARTNERS INVESTMENT MANAGEMENT II, LLC</t>
  </si>
  <si>
    <t>630 FIFTH AVENUE</t>
  </si>
  <si>
    <t>SUITE 1918</t>
  </si>
  <si>
    <t>212-603-9860</t>
  </si>
  <si>
    <t>HTTPS://WWW.CP-IM.COM</t>
  </si>
  <si>
    <t>802-112756</t>
  </si>
  <si>
    <t>MODERN ENERGY MANAGEMENT LLC</t>
  </si>
  <si>
    <t>112 S. DUKE STREET</t>
  </si>
  <si>
    <t>919-504-6586</t>
  </si>
  <si>
    <t>HTTP://WWW.MODERN.ENERGY/</t>
  </si>
  <si>
    <t>802-107071</t>
  </si>
  <si>
    <t>M7 REAL ESTATE LTD</t>
  </si>
  <si>
    <t>THE MONUMENT BUILDING</t>
  </si>
  <si>
    <t>11 MONUMENT STREET</t>
  </si>
  <si>
    <t>EC3R 8AF</t>
  </si>
  <si>
    <t>+44 (0) 20 3657 5500</t>
  </si>
  <si>
    <t>HTTP://WWW.M7RE.EU</t>
  </si>
  <si>
    <t>213800T73NDPLB658W03</t>
  </si>
  <si>
    <t>802-110868</t>
  </si>
  <si>
    <t>G2VP, LLC</t>
  </si>
  <si>
    <t>2730 SAND HILL ROAD</t>
  </si>
  <si>
    <t>650-445-4800</t>
  </si>
  <si>
    <t>HTTPS://TWITTER.COM/G2VPLLC</t>
  </si>
  <si>
    <t>802-80268</t>
  </si>
  <si>
    <t>CMT PORTFOLIO ADVISORS LLC</t>
  </si>
  <si>
    <t>549300ZJJTVIUHM8XN26</t>
  </si>
  <si>
    <t>802-116879</t>
  </si>
  <si>
    <t>HILL FORT CAPITAL PARTNERS LTD</t>
  </si>
  <si>
    <t>SUITE 1111, SIT BUSINESS CENTER,</t>
  </si>
  <si>
    <t>THE CORE, 42 ICT AVE</t>
  </si>
  <si>
    <t>+230 489 8645</t>
  </si>
  <si>
    <t>+230 404 3949</t>
  </si>
  <si>
    <t>https://hillfortcapital.com</t>
  </si>
  <si>
    <t>802-111821</t>
  </si>
  <si>
    <t>REVIRESCO INVESTMENT MANAGEMENT LLC</t>
  </si>
  <si>
    <t>617-833-5600</t>
  </si>
  <si>
    <t>802-110523</t>
  </si>
  <si>
    <t>ALTA PARTNERS MANAGEMENT COMPANY, L.P.</t>
  </si>
  <si>
    <t>SUITE 3700</t>
  </si>
  <si>
    <t>415-362-4022</t>
  </si>
  <si>
    <t>415-362-6178</t>
  </si>
  <si>
    <t>HTTP://WWW.ALTAPARTNERS.COM</t>
  </si>
  <si>
    <t>802-80434</t>
  </si>
  <si>
    <t>DBL INVESTORS, LLC</t>
  </si>
  <si>
    <t>ONE MONTGOMERY STREET</t>
  </si>
  <si>
    <t>SUITE 2375</t>
  </si>
  <si>
    <t>415 568 2901</t>
  </si>
  <si>
    <t>415 956 2561</t>
  </si>
  <si>
    <t>802-80734</t>
  </si>
  <si>
    <t>TRILOGY PARTNERS LIMITED</t>
  </si>
  <si>
    <t>1503 LEVEL 15 THE CENTER</t>
  </si>
  <si>
    <t>549300BWWG7TLO7IMR05</t>
  </si>
  <si>
    <t>802-116813</t>
  </si>
  <si>
    <t>LANGHAMHALL MANAGEMENT SARL</t>
  </si>
  <si>
    <t>42-44 AVENUE DE LA GARE</t>
  </si>
  <si>
    <t>LUXEMBOURG, LUXEMBOURG, GRANDE DUCHE DU LUXEMBOURG</t>
  </si>
  <si>
    <t>https://www.langhamhall.com</t>
  </si>
  <si>
    <t>802-110338</t>
  </si>
  <si>
    <t>SPRINGS CAPITAL LIMITED</t>
  </si>
  <si>
    <t>C/O CAMPBELLS CORPORATE SERVICES LIMITED</t>
  </si>
  <si>
    <t>FLOOR 4, WILLOW HOUSE, CRICKET SQUARE</t>
  </si>
  <si>
    <t>852-22591601/22591611</t>
  </si>
  <si>
    <t>852 25257981</t>
  </si>
  <si>
    <t>HTTP://WWW.SPRINGS-CAPITAL.COM</t>
  </si>
  <si>
    <t>802-78488</t>
  </si>
  <si>
    <t>ATLASINVEST</t>
  </si>
  <si>
    <t>ATLASINVEST HOLDING BVBA</t>
  </si>
  <si>
    <t>CHAUSSEE DE LA HULPE 120</t>
  </si>
  <si>
    <t>1000 BRUSSELS</t>
  </si>
  <si>
    <t>Belgium</t>
  </si>
  <si>
    <t>+32 2 6631755</t>
  </si>
  <si>
    <t>+32 2 6631760</t>
  </si>
  <si>
    <t>https://www.atlasinvest.be/</t>
  </si>
  <si>
    <t>549300V7CPHM0HVZHR03</t>
  </si>
  <si>
    <t>802-75611</t>
  </si>
  <si>
    <t>RJD PARTNERS LIMITED</t>
  </si>
  <si>
    <t>6-7 QUEEN STREET</t>
  </si>
  <si>
    <t>EC4N 1SP</t>
  </si>
  <si>
    <t>HTTP://WWW.RJDPARTNERS.COM/</t>
  </si>
  <si>
    <t>802-76375</t>
  </si>
  <si>
    <t>EMALTERNATIVES LLC</t>
  </si>
  <si>
    <t>202 659-5959</t>
  </si>
  <si>
    <t>646-728-1646</t>
  </si>
  <si>
    <t>2020 PENNSYLVANIA AVE NW</t>
  </si>
  <si>
    <t>#283</t>
  </si>
  <si>
    <t>20006-1811</t>
  </si>
  <si>
    <t>HTTP://EMALTERNATIVES.COM</t>
  </si>
  <si>
    <t>802-109913</t>
  </si>
  <si>
    <t>TIMBER BAY PARTNERS, LLC</t>
  </si>
  <si>
    <t>600 VINE STREET</t>
  </si>
  <si>
    <t>SUITE 1902</t>
  </si>
  <si>
    <t>513-898-0500</t>
  </si>
  <si>
    <t>HTTP://WWW.TIMBERBAYPARTNERS.COM</t>
  </si>
  <si>
    <t>802-74939</t>
  </si>
  <si>
    <t>ARGAN CAPITAL</t>
  </si>
  <si>
    <t>ARGAN CAPITAL ADVISORS LLP</t>
  </si>
  <si>
    <t>OFFICE 21 9TH FLOOR NOVA SOUTH</t>
  </si>
  <si>
    <t>HTTP://WWW.ARGANCAPITAL.COM/</t>
  </si>
  <si>
    <t>802-111958</t>
  </si>
  <si>
    <t>ACCESS VENTURE PARTNERS</t>
  </si>
  <si>
    <t>ACCESS MANAGEMENT COMPANY, INC.</t>
  </si>
  <si>
    <t>8787 TURNPIKE DRIVE</t>
  </si>
  <si>
    <t>WESTMINSTER</t>
  </si>
  <si>
    <t>303-426-8899</t>
  </si>
  <si>
    <t>303-426-8828</t>
  </si>
  <si>
    <t>HTTP://WWW.ACCESSVP.COM</t>
  </si>
  <si>
    <t>802-112428</t>
  </si>
  <si>
    <t>MIGHTY CAPITAL MANAGEMENT LLC</t>
  </si>
  <si>
    <t>419 14TH ST</t>
  </si>
  <si>
    <t>(415) 867-7512</t>
  </si>
  <si>
    <t>HTTP://MIGHTY.CAPITAL</t>
  </si>
  <si>
    <t>802-114486</t>
  </si>
  <si>
    <t>215 MANAGEMENT LLC</t>
  </si>
  <si>
    <t>101 WARREN STREET #2310</t>
  </si>
  <si>
    <t>646-201-9101</t>
  </si>
  <si>
    <t>802-77943</t>
  </si>
  <si>
    <t>AMPLIFY PARTNERS</t>
  </si>
  <si>
    <t>AMPLIFY MANAGEMENT LLC</t>
  </si>
  <si>
    <t>800 MENLO AVENUE</t>
  </si>
  <si>
    <t>650-445-0800</t>
  </si>
  <si>
    <t>HTTP://WWW.AMPLIFYPARTNERS.COM</t>
  </si>
  <si>
    <t>802-75589</t>
  </si>
  <si>
    <t>ABERDEEN STANDARD INVESTMENTS (HONG KONG) LIMITED</t>
  </si>
  <si>
    <t>28TH &amp; 30TH FLOOR, LHT TOWER</t>
  </si>
  <si>
    <t>852-2103-4700</t>
  </si>
  <si>
    <t>852-2103-4788</t>
  </si>
  <si>
    <t>HTTP://WWW.ABERDEENSTANDARD.COM.HK</t>
  </si>
  <si>
    <t>213800WVJ3HOSKY1DV40</t>
  </si>
  <si>
    <t>802-114426</t>
  </si>
  <si>
    <t>GLOBAL MACRO ADVISOR LLC</t>
  </si>
  <si>
    <t>900 19TH STREET, NW</t>
  </si>
  <si>
    <t>55 21 3203 3923</t>
  </si>
  <si>
    <t>55 11 3508.7505</t>
  </si>
  <si>
    <t>802-115153</t>
  </si>
  <si>
    <t>MTVP MANAGEMENT, LLC</t>
  </si>
  <si>
    <t>1700 4TH STREET, SUITE 214</t>
  </si>
  <si>
    <t>QB3 MC: 2522</t>
  </si>
  <si>
    <t>94158-2330</t>
  </si>
  <si>
    <t>650-644-6419</t>
  </si>
  <si>
    <t>HTTPS://WWW.MEDTECHVP.COM</t>
  </si>
  <si>
    <t>802-107015</t>
  </si>
  <si>
    <t>SCIENS GROUP RISK SERVICES LIMITED</t>
  </si>
  <si>
    <t>6 ARLINGTON STREET</t>
  </si>
  <si>
    <t>SW1A 1RE</t>
  </si>
  <si>
    <t>+44 20 7078 0600</t>
  </si>
  <si>
    <t>+44 20 7078 0622</t>
  </si>
  <si>
    <t>HTTP://WWW.SCIENSAM.COM</t>
  </si>
  <si>
    <t>802-79852</t>
  </si>
  <si>
    <t>MAIDEN LANE VENTURES, LLC</t>
  </si>
  <si>
    <t>NO 4</t>
  </si>
  <si>
    <t>1-415-985-4185</t>
  </si>
  <si>
    <t>HTTP://WWW.MAIDENLANE.COM</t>
  </si>
  <si>
    <t>802-76416</t>
  </si>
  <si>
    <t>CHTP MANAGEMENT SERVICES INC.</t>
  </si>
  <si>
    <t>50 BRAINTREE HILL OFFICE PARK,</t>
  </si>
  <si>
    <t>BRAINTREE</t>
  </si>
  <si>
    <t>781-228-5228</t>
  </si>
  <si>
    <t>781-228-5150</t>
  </si>
  <si>
    <t>HTTP://CATALYSTHEALTHVENTURES.COM/</t>
  </si>
  <si>
    <t>802-76261</t>
  </si>
  <si>
    <t>ABV, LLC</t>
  </si>
  <si>
    <t>177 MAIN STREET, SUITE 202</t>
  </si>
  <si>
    <t>HUNTINGTON</t>
  </si>
  <si>
    <t>212-688-8897</t>
  </si>
  <si>
    <t>212-752-3633</t>
  </si>
  <si>
    <t>HTTP://WWW.ABVLP.COM</t>
  </si>
  <si>
    <t>802-113380</t>
  </si>
  <si>
    <t>REDICHIP GP, L.P.</t>
  </si>
  <si>
    <t>914-458-1420</t>
  </si>
  <si>
    <t>802-114772</t>
  </si>
  <si>
    <t>SEVENTURE PARTNERS</t>
  </si>
  <si>
    <t>5-7 RUE DE MONTTESSUY</t>
  </si>
  <si>
    <t>33-1-58-19-22-70</t>
  </si>
  <si>
    <t>33-1-58-19-22-80</t>
  </si>
  <si>
    <t>http://www.seventure.fr</t>
  </si>
  <si>
    <t>969500QU8W6R425NED65</t>
  </si>
  <si>
    <t>802-117409</t>
  </si>
  <si>
    <t>BIG LEAGUE ADVANCE LLC</t>
  </si>
  <si>
    <t>BIG LEAGUE ADVANCE, LLC</t>
  </si>
  <si>
    <t>4835 SANGAMORE ROAD</t>
  </si>
  <si>
    <t>301-910-7080</t>
  </si>
  <si>
    <t>802-76012</t>
  </si>
  <si>
    <t>ARISAIG PARTNERS (MAURITIUS) LTD</t>
  </si>
  <si>
    <t>IFS COURT,</t>
  </si>
  <si>
    <t>BANK STREET, TWENTYEIGHT</t>
  </si>
  <si>
    <t>802-76445</t>
  </si>
  <si>
    <t>POLAR ASSET MANAGEMENT PARTNERS INC.</t>
  </si>
  <si>
    <t>401 BAY STREET</t>
  </si>
  <si>
    <t>M5H2Y4</t>
  </si>
  <si>
    <t>416-367-4364</t>
  </si>
  <si>
    <t>416-367-0564</t>
  </si>
  <si>
    <t>350-7TH AVE SW,  SUITE 3230</t>
  </si>
  <si>
    <t>T2P3N9</t>
  </si>
  <si>
    <t>https://WWW.POLARAMP.COM</t>
  </si>
  <si>
    <t>54930047VT047QI4EM75</t>
  </si>
  <si>
    <t>802-77033</t>
  </si>
  <si>
    <t>TRIBECA INVESTMENT PARTNERS PTY LTD</t>
  </si>
  <si>
    <t>LEVEL 23, 1 O'CONNELL STREET</t>
  </si>
  <si>
    <t>612 9640 2600</t>
  </si>
  <si>
    <t>612 9640 2640</t>
  </si>
  <si>
    <t>PO BOX R278</t>
  </si>
  <si>
    <t>ROYAL EXCHANGE</t>
  </si>
  <si>
    <t>HTTP://WWW.TRIBECAIP.COM</t>
  </si>
  <si>
    <t>549300DJTBJ235LYP212</t>
  </si>
  <si>
    <t>802-75750</t>
  </si>
  <si>
    <t>ALSOP LOUIE PARTNERS</t>
  </si>
  <si>
    <t>ALSOP LOUIE MANAGEMENT LLC</t>
  </si>
  <si>
    <t>943 HOWARD STREET</t>
  </si>
  <si>
    <t>415-572-2306</t>
  </si>
  <si>
    <t>415-956-1506</t>
  </si>
  <si>
    <t>HTTP://WWW.ALSOP-LOUIE.COM</t>
  </si>
  <si>
    <t>802-79259</t>
  </si>
  <si>
    <t>IAF MANAGEMENT, LLC</t>
  </si>
  <si>
    <t>203-853-1611</t>
  </si>
  <si>
    <t>203-853-1711</t>
  </si>
  <si>
    <t>REGISTERED INVESTMENT ADVISOR</t>
  </si>
  <si>
    <t>802-113309</t>
  </si>
  <si>
    <t>WILSQUARE CAPITAL LLC</t>
  </si>
  <si>
    <t>THREE CITY PLACE DRIVE</t>
  </si>
  <si>
    <t>SUITE 1090</t>
  </si>
  <si>
    <t>314-925-7650</t>
  </si>
  <si>
    <t>HTTPS://WWW.LINKEDIN.COM/COMPANY/WILSQUARE-CAPITAL-LLC/</t>
  </si>
  <si>
    <t>802-108597</t>
  </si>
  <si>
    <t>ADV PARTNERS CAPITAL MANAGEMENT LTD.</t>
  </si>
  <si>
    <t>C/O ADV PARTNERS MANAGEMENT PTE LIMITED</t>
  </si>
  <si>
    <t>5 SHENTON WAY #13-03 UIC BUILDING</t>
  </si>
  <si>
    <t>HTTP://WWW.ADVPARTNERS.COM</t>
  </si>
  <si>
    <t>5493000GLBVJM0M2DF69</t>
  </si>
  <si>
    <t>802-75093</t>
  </si>
  <si>
    <t>HPEF CAPITAL PARTNERS LIMITED</t>
  </si>
  <si>
    <t>2301, HENLEY BUILDING</t>
  </si>
  <si>
    <t>5 QUEEN'S ROAD CENTRAL, CENTRAL</t>
  </si>
  <si>
    <t>HTTP://WWW.HPEF.COM</t>
  </si>
  <si>
    <t>802-75160</t>
  </si>
  <si>
    <t>EMERGENCE EQUITY MANAGEMENT, INC</t>
  </si>
  <si>
    <t>160 BOVET RD.</t>
  </si>
  <si>
    <t>650-573-3100</t>
  </si>
  <si>
    <t>650-573-3119</t>
  </si>
  <si>
    <t>HTTP://WWW.EMCAP.COM</t>
  </si>
  <si>
    <t>802-78626</t>
  </si>
  <si>
    <t>DRIVE CAPITAL LLC</t>
  </si>
  <si>
    <t>SIXTH FLOOR</t>
  </si>
  <si>
    <t>415-694-9581</t>
  </si>
  <si>
    <t>216-916-8421</t>
  </si>
  <si>
    <t>HTTPS://WWW.DRIVECAP.COM</t>
  </si>
  <si>
    <t>802-75584</t>
  </si>
  <si>
    <t>GREENWOODS ASSET MANAGEMENT HONG KONG LIMITED</t>
  </si>
  <si>
    <t>SUITE 3601-05 &amp; 20, 36/F, JARDINE HOUSE</t>
  </si>
  <si>
    <t>852 2907 6280</t>
  </si>
  <si>
    <t>852 2907 6208</t>
  </si>
  <si>
    <t>HTTP://WWW.GREENWOODSASSET.COM</t>
  </si>
  <si>
    <t>549300B8VMLN0J0U2Y43</t>
  </si>
  <si>
    <t>802-112803</t>
  </si>
  <si>
    <t>ACELERADORA 500 LUCHADORES S.A., DE C.V.</t>
  </si>
  <si>
    <t>INSURGENTES SUR 105, PISO 11, COL JUAREZ</t>
  </si>
  <si>
    <t>CUIDAD DE MEXICO</t>
  </si>
  <si>
    <t>802-76063</t>
  </si>
  <si>
    <t>VR MANAGEMENT, LLC</t>
  </si>
  <si>
    <t>650-561-9580</t>
  </si>
  <si>
    <t>HTTP://WWW.VENROCK.COM</t>
  </si>
  <si>
    <t>802-114106</t>
  </si>
  <si>
    <t>EMPYRE CAPITAL MANAGEMENT</t>
  </si>
  <si>
    <t>HARNEYS DIRECTOR SERVICES (CAYMAN) LIMITED</t>
  </si>
  <si>
    <t>4TH FLOOR, HARBOUR PLACE, 103 SOUTH CHURCH STREET</t>
  </si>
  <si>
    <t>KY 11002</t>
  </si>
  <si>
    <t>1-345-640-2276</t>
  </si>
  <si>
    <t>http://empyre.media</t>
  </si>
  <si>
    <t>802-108225</t>
  </si>
  <si>
    <t>LIVE OAK RESOURCE PARTNERS</t>
  </si>
  <si>
    <t>LORP MANAGEMENT, LP</t>
  </si>
  <si>
    <t>4900 WOODWAY</t>
  </si>
  <si>
    <t>832-982-0787</t>
  </si>
  <si>
    <t>832-371-6120</t>
  </si>
  <si>
    <t>HTTP://WWW.LIVEOAKRP.COM/</t>
  </si>
  <si>
    <t>802-108852</t>
  </si>
  <si>
    <t>MEJ PARTNERS, LLC</t>
  </si>
  <si>
    <t>404 433 9035</t>
  </si>
  <si>
    <t>802-76141</t>
  </si>
  <si>
    <t>H&amp;Q ASIA PACIFIC</t>
  </si>
  <si>
    <t>APGF HOLDINGS, LTD.</t>
  </si>
  <si>
    <t>1650B, THE HK CLUB BLDG.,</t>
  </si>
  <si>
    <t>3A CHATER ROAD</t>
  </si>
  <si>
    <t>011-852-2868-4800</t>
  </si>
  <si>
    <t>HTTP://WWW.HQAP.COM</t>
  </si>
  <si>
    <t>802-115180</t>
  </si>
  <si>
    <t>PAN INVESTMENTS MANAGEMENT GROUP, LLC</t>
  </si>
  <si>
    <t>1577 SPRING HILL ROAD, SUITE 260</t>
  </si>
  <si>
    <t>(703) 655-9668</t>
  </si>
  <si>
    <t>HTTP://WWW.PRIVATEACCESSNETWORK.COM</t>
  </si>
  <si>
    <t>802-108450</t>
  </si>
  <si>
    <t>KAIROS VENTURE INVESTMENTS, LLC</t>
  </si>
  <si>
    <t>9440 S. SANTA MONICA BLVD</t>
  </si>
  <si>
    <t>SUITE 710</t>
  </si>
  <si>
    <t>310-271-1866</t>
  </si>
  <si>
    <t>310-271-1845</t>
  </si>
  <si>
    <t>HTTP://WWW.KAIROSVENTURES.COM</t>
  </si>
  <si>
    <t>802-78380</t>
  </si>
  <si>
    <t>KITE LAKE CAPITAL MANAGEMENT (UK) LLP</t>
  </si>
  <si>
    <t>+44 207 052 8311</t>
  </si>
  <si>
    <t>+44 207 052 8320</t>
  </si>
  <si>
    <t>HTTP://WWW.KITELAKE.COM/</t>
  </si>
  <si>
    <t>213800KTOVXS24IKA678</t>
  </si>
  <si>
    <t>802-77922</t>
  </si>
  <si>
    <t>GALEN MANAGEMENT, LLC</t>
  </si>
  <si>
    <t>HTTP://WWW.GALEN.COM</t>
  </si>
  <si>
    <t>802-76866</t>
  </si>
  <si>
    <t>URBAN INFRASTRUCTURE CAPITAL ADVISORS, MAURITIUS</t>
  </si>
  <si>
    <t>IFS COURT, BANK STREET,TWENTYEIGHT, CYBERCITY</t>
  </si>
  <si>
    <t>67553 C1/GBL</t>
  </si>
  <si>
    <t>PRIVATE CO. LIMITED BY SHARES</t>
  </si>
  <si>
    <t>INVEST IN REAL ESTATE IN INDIA</t>
  </si>
  <si>
    <t>802-76876</t>
  </si>
  <si>
    <t>DOLPHIN ASSOCIATES III, LLC</t>
  </si>
  <si>
    <t>203-489-3833</t>
  </si>
  <si>
    <t>203-489-3840</t>
  </si>
  <si>
    <t>C/O 1117 EAST PUTNAM AVENUE</t>
  </si>
  <si>
    <t>ONE HUNDRED AND FIFTY</t>
  </si>
  <si>
    <t>RIVERSIDE</t>
  </si>
  <si>
    <t>802-75289</t>
  </si>
  <si>
    <t>ORCHID ASIA</t>
  </si>
  <si>
    <t>ORCHID ASIA HONG KONG MANAGEMENT COMPANY LIMITED</t>
  </si>
  <si>
    <t>SUITE 2901, 29/F, THE CENTER</t>
  </si>
  <si>
    <t>HTTP://WWW.ORCHIDASIA.COM</t>
  </si>
  <si>
    <t>802-113501</t>
  </si>
  <si>
    <t>VERTEX VENTURE MANAGEMENT PTE. LTD.</t>
  </si>
  <si>
    <t>250 NORTH BRIDGE ROAD</t>
  </si>
  <si>
    <t>#11-01 RAFFLES CITY TOWER</t>
  </si>
  <si>
    <t>65 68288088</t>
  </si>
  <si>
    <t>65 68288090</t>
  </si>
  <si>
    <t>HTTP://WWW.VERTEXHOLDINGS.COM</t>
  </si>
  <si>
    <t>SINGAPORE REGISTERED PRIVATE COMPANY</t>
  </si>
  <si>
    <t>802-114683</t>
  </si>
  <si>
    <t>PRIME MOVERS LAB LLC</t>
  </si>
  <si>
    <t>PO BOX 12829</t>
  </si>
  <si>
    <t>http://www.primemoverslab.com/</t>
  </si>
  <si>
    <t>802-74551</t>
  </si>
  <si>
    <t>LEGACY CAPITAL MANAGEMENT, LLC</t>
  </si>
  <si>
    <t>25333 CEDAR ROAD, SUITE 300</t>
  </si>
  <si>
    <t>LYNDHURST</t>
  </si>
  <si>
    <t>216-381-2303</t>
  </si>
  <si>
    <t>216-381-2901</t>
  </si>
  <si>
    <t>HTTP://LCP1.COM</t>
  </si>
  <si>
    <t>802-116956</t>
  </si>
  <si>
    <t>SERRA VENTURES, LLC</t>
  </si>
  <si>
    <t>2021 SOUTH FIRST STREET</t>
  </si>
  <si>
    <t>CHAMPAIGN</t>
  </si>
  <si>
    <t>217-819-5202</t>
  </si>
  <si>
    <t>217-819-5205</t>
  </si>
  <si>
    <t>https://serraventures.com</t>
  </si>
  <si>
    <t>802-107538</t>
  </si>
  <si>
    <t>ATW PARTNERS LLC</t>
  </si>
  <si>
    <t>17 STATE STREET, 2100</t>
  </si>
  <si>
    <t>646-975-5541</t>
  </si>
  <si>
    <t>HTTPS://WWW.ATWPARTNERS.COM</t>
  </si>
  <si>
    <t>802-110253</t>
  </si>
  <si>
    <t>TRIVEST CAPITAL</t>
  </si>
  <si>
    <t>TRIVEST CAPITAL LIMITED</t>
  </si>
  <si>
    <t>ROOM 3508-09, EDINBURGH TOWER,</t>
  </si>
  <si>
    <t>+(852) 3906 2600</t>
  </si>
  <si>
    <t>+(852) 3906 2606</t>
  </si>
  <si>
    <t>802-78496</t>
  </si>
  <si>
    <t>WING VENTURE PARTNERS</t>
  </si>
  <si>
    <t>WING VENTURE MANAGEMENT, L.L.C.</t>
  </si>
  <si>
    <t>480 LYTTON AVENUE</t>
  </si>
  <si>
    <t>650-316-8300</t>
  </si>
  <si>
    <t>HTTP://WWW.WING.VC</t>
  </si>
  <si>
    <t>802-113596</t>
  </si>
  <si>
    <t>RAZOR'S EDGE VENTURES II, LLC</t>
  </si>
  <si>
    <t>1875 EXPLORER STREET,</t>
  </si>
  <si>
    <t>HTTPS://WWW.RAZORSVC.COM</t>
  </si>
  <si>
    <t>802-76418</t>
  </si>
  <si>
    <t>PAPPAS VENTURES</t>
  </si>
  <si>
    <t>PAPPAS CAPITAL, LLC</t>
  </si>
  <si>
    <t>2520 MERIDIAN PARKWAY</t>
  </si>
  <si>
    <t>919-998-3300</t>
  </si>
  <si>
    <t>919-998-3301</t>
  </si>
  <si>
    <t>PO BOX 110287</t>
  </si>
  <si>
    <t>RTP</t>
  </si>
  <si>
    <t>https://www.linkedin.com/company/pappas-capital</t>
  </si>
  <si>
    <t>802-108616</t>
  </si>
  <si>
    <t>QUANT GLOBAL CAPITAL ADVISORS, LLC</t>
  </si>
  <si>
    <t>SUITE 601</t>
  </si>
  <si>
    <t>212-867-9091</t>
  </si>
  <si>
    <t>HTTP://WWW.QUANTGLOBALLLC.COM</t>
  </si>
  <si>
    <t>802-80312</t>
  </si>
  <si>
    <t>ALTOR FUND MANAGER AB</t>
  </si>
  <si>
    <t>JAKOBSGATAN 6</t>
  </si>
  <si>
    <t>111 52</t>
  </si>
  <si>
    <t>46-8678-9100</t>
  </si>
  <si>
    <t>46-8678-9101</t>
  </si>
  <si>
    <t>PO BOX 16116</t>
  </si>
  <si>
    <t>213800A5KTKKECURTV29</t>
  </si>
  <si>
    <t>802-78792</t>
  </si>
  <si>
    <t>HERSHEY'S INVESTMENTS, LLC</t>
  </si>
  <si>
    <t>717-321-5607</t>
  </si>
  <si>
    <t>802-75122</t>
  </si>
  <si>
    <t>WEST FACE CAPITAL INC.</t>
  </si>
  <si>
    <t>2 BLOOR STREET EAST</t>
  </si>
  <si>
    <t>M4W1A8</t>
  </si>
  <si>
    <t>647-724-8900</t>
  </si>
  <si>
    <t>647-724-8910</t>
  </si>
  <si>
    <t>HTTP://WWW.WESTFACECAPITAL.COM</t>
  </si>
  <si>
    <t>802-108920</t>
  </si>
  <si>
    <t>INFRASTRUCTURE SPECIALIST ASSET MANAGEMENT LTD</t>
  </si>
  <si>
    <t>LEVEL 38, 120 COLLINS STREET</t>
  </si>
  <si>
    <t>+61 3 8680 3500</t>
  </si>
  <si>
    <t>+61 3 8680 3555</t>
  </si>
  <si>
    <t>HTTP://WWW.INFRASTRUCTURECAPITAL.COM.AU</t>
  </si>
  <si>
    <t>802-75352</t>
  </si>
  <si>
    <t>5AM VENTURES</t>
  </si>
  <si>
    <t>5AM VENTURE MANAGEMENT, LLC</t>
  </si>
  <si>
    <t>501 2ND STREET</t>
  </si>
  <si>
    <t>415-933-8570</t>
  </si>
  <si>
    <t>415-993-8549</t>
  </si>
  <si>
    <t>HTTP://WWW.5AMVENTURES.COM</t>
  </si>
  <si>
    <t>802-78036</t>
  </si>
  <si>
    <t>METRIC ASSET MANAGEMENT LIMITED PARTNERSHIP</t>
  </si>
  <si>
    <t>20 EGLINTON AVENUE WEST</t>
  </si>
  <si>
    <t>SUITE 1505</t>
  </si>
  <si>
    <t>M4R 1K8</t>
  </si>
  <si>
    <t>(416) 640-4961</t>
  </si>
  <si>
    <t>HTTP://METRICASSET.COM</t>
  </si>
  <si>
    <t>802-114366</t>
  </si>
  <si>
    <t>DURO CAPITAL LIMITED</t>
  </si>
  <si>
    <t>802-76516</t>
  </si>
  <si>
    <t>ROCKWOOD EQUITY PARTNERS LLC</t>
  </si>
  <si>
    <t>216-342-1790</t>
  </si>
  <si>
    <t>216-342-1799</t>
  </si>
  <si>
    <t>HTTP://WWW.ROCKWOODEQUITY.COM/</t>
  </si>
  <si>
    <t>802-110501</t>
  </si>
  <si>
    <t>SAX CAPITAL LLC</t>
  </si>
  <si>
    <t>1140 3RD STREET NE</t>
  </si>
  <si>
    <t>(202) 729-9729</t>
  </si>
  <si>
    <t>HTTPS://WWW.SAXCAPITAL.CO</t>
  </si>
  <si>
    <t>802-79573</t>
  </si>
  <si>
    <t>FUNDAMENTAL CAPITAL, LLC</t>
  </si>
  <si>
    <t>415-782-0000 X 11</t>
  </si>
  <si>
    <t>HTTP://WWW.FUNDAMENTALCAPITAL.COM</t>
  </si>
  <si>
    <t>802-96211</t>
  </si>
  <si>
    <t>ANCOR CAPITAL PARTNERS</t>
  </si>
  <si>
    <t>ANCOR HOLDINGS, LP</t>
  </si>
  <si>
    <t>2720 E. STATE HWY 114</t>
  </si>
  <si>
    <t>(817) 877-4458</t>
  </si>
  <si>
    <t>(817) 877-4459</t>
  </si>
  <si>
    <t>HTTP://WWW.ANCORCAPITAL.COM</t>
  </si>
  <si>
    <t>802-110125</t>
  </si>
  <si>
    <t>SPACE ANGELS</t>
  </si>
  <si>
    <t>SPACE ANGELS HOLDINGS, INC.</t>
  </si>
  <si>
    <t>917-215-6691</t>
  </si>
  <si>
    <t>HTTPS://SPACEANGELS.COM</t>
  </si>
  <si>
    <t>802-108136</t>
  </si>
  <si>
    <t>SALTSTONE CAPITAL MANAGEMENT, LLC</t>
  </si>
  <si>
    <t>750 N. SAINT PAUL ST.</t>
  </si>
  <si>
    <t>214-258-5639</t>
  </si>
  <si>
    <t>HTTPS://WWW.LINKEDIN.COM/COMPANY/27152584/</t>
  </si>
  <si>
    <t>802-110615</t>
  </si>
  <si>
    <t>RYE BROOK CAPITAL, LLC</t>
  </si>
  <si>
    <t>2 GREENWICH OFFICE PARK</t>
  </si>
  <si>
    <t>203-542-2822</t>
  </si>
  <si>
    <t>HTTP://WWW.RYEBROOKCAPITAL.COM</t>
  </si>
  <si>
    <t>802-110334</t>
  </si>
  <si>
    <t>TREE LINE INVESTMENT MANAGEMENT LIMITED</t>
  </si>
  <si>
    <t>C/O CAMPBELLS CORPORATE SERVICES LIMITED, FLOOR 4</t>
  </si>
  <si>
    <t>WILLOW HOUSE, CRICKET SQUARE, GRAND CAYMAN</t>
  </si>
  <si>
    <t>1 345 949 2648</t>
  </si>
  <si>
    <t>1 345 949 8613</t>
  </si>
  <si>
    <t>802-75338</t>
  </si>
  <si>
    <t>GRASSHOPPER ESCAPEMENT, LLC</t>
  </si>
  <si>
    <t>650-714-8676</t>
  </si>
  <si>
    <t>650-887-0325</t>
  </si>
  <si>
    <t>HTTP://WWW.HARRISONMETAL.COM</t>
  </si>
  <si>
    <t>802-111737</t>
  </si>
  <si>
    <t>TWIN OAKS FUND MANAGEMENT, LLC</t>
  </si>
  <si>
    <t>5310 HARVEST HILL ROAD, SUITE 228</t>
  </si>
  <si>
    <t>214-743-4100 EXT. 101</t>
  </si>
  <si>
    <t>HTTP://WWW.TWINOAKSPRODUCTION.COM</t>
  </si>
  <si>
    <t>802-77274</t>
  </si>
  <si>
    <t>SHELTER CAPITAL MANAGEMENT, LP</t>
  </si>
  <si>
    <t>10880 WILSHIRE BOULEVARD</t>
  </si>
  <si>
    <t>SUITE 2240</t>
  </si>
  <si>
    <t>310-234-2300</t>
  </si>
  <si>
    <t>310-234-2329</t>
  </si>
  <si>
    <t>HTTP://WWW.SHELTERCAP.COM</t>
  </si>
  <si>
    <t>802-114642</t>
  </si>
  <si>
    <t>STOCK FARM PARTNERS LLC</t>
  </si>
  <si>
    <t>SUITE 165</t>
  </si>
  <si>
    <t>415-265-5551</t>
  </si>
  <si>
    <t>802-106536</t>
  </si>
  <si>
    <t>GEOLOGIC RESOURCE PARTNERS LLC</t>
  </si>
  <si>
    <t>617-424-9900</t>
  </si>
  <si>
    <t>617-424-9921</t>
  </si>
  <si>
    <t>802-76437</t>
  </si>
  <si>
    <t>GRAIL INVESTMENTS, L.L.C.</t>
  </si>
  <si>
    <t>228 EAST MAIN ST</t>
  </si>
  <si>
    <t>SUITE 2D</t>
  </si>
  <si>
    <t>MEDFORD</t>
  </si>
  <si>
    <t>541-200-6293</t>
  </si>
  <si>
    <t>228 EAST MAIN ST.</t>
  </si>
  <si>
    <t>802-114839</t>
  </si>
  <si>
    <t>WINDHAM VENTURE PARTNERS</t>
  </si>
  <si>
    <t>WINDHAM VENTURE MANAGEMENT, LLC</t>
  </si>
  <si>
    <t>212-763-8525</t>
  </si>
  <si>
    <t>917-591-7274</t>
  </si>
  <si>
    <t>http://www.windhamvp.com/</t>
  </si>
  <si>
    <t>802-116913</t>
  </si>
  <si>
    <t>ROYSTONE CAPITAL MANAGEMENT  LP</t>
  </si>
  <si>
    <t>212-326-6030</t>
  </si>
  <si>
    <t>646-607-9526</t>
  </si>
  <si>
    <t>HTTP://WWW.ROYSTONECAPITAL.COM/</t>
  </si>
  <si>
    <t>802-74488</t>
  </si>
  <si>
    <t>ARCUS ADVISORY SERVICES LLC</t>
  </si>
  <si>
    <t>575 FIFTH AVE</t>
  </si>
  <si>
    <t>212-785-2236</t>
  </si>
  <si>
    <t>212-785-2237</t>
  </si>
  <si>
    <t>HTTP://WWW.ARCUSVENTURES.COM</t>
  </si>
  <si>
    <t>802-92178</t>
  </si>
  <si>
    <t>ADVENT LIFE SCIENCES LLP</t>
  </si>
  <si>
    <t>158-160 NORTH GOWER STREET</t>
  </si>
  <si>
    <t>NW1 2ND</t>
  </si>
  <si>
    <t>44-0-20-7932-2100</t>
  </si>
  <si>
    <t>44-0-20-7932-2174</t>
  </si>
  <si>
    <t>HTTPS://WWW.ADVENTLS.COM</t>
  </si>
  <si>
    <t>21380051AVIC1PCSR289</t>
  </si>
  <si>
    <t>802-74979</t>
  </si>
  <si>
    <t>ICP SERVICES, LLC</t>
  </si>
  <si>
    <t>400 S EL CAMINO, SUITE 700</t>
  </si>
  <si>
    <t>HTTPS://WWW.INVENTUSCAP.COM</t>
  </si>
  <si>
    <t>802-114197</t>
  </si>
  <si>
    <t>SAYER CAPITAL LP</t>
  </si>
  <si>
    <t>31 ST. JAMES AVENUE</t>
  </si>
  <si>
    <t>617-286-2442</t>
  </si>
  <si>
    <t>HTTPS://WWW.SAYERCAPITAL.COM/</t>
  </si>
  <si>
    <t>802-76138</t>
  </si>
  <si>
    <t>ETF MANAGER  II, LLC</t>
  </si>
  <si>
    <t>HTTP://WWW.SEVENTYSIXCAPITAL.COM</t>
  </si>
  <si>
    <t>802-108689</t>
  </si>
  <si>
    <t>JETSTREAM CAPITAL LLC</t>
  </si>
  <si>
    <t>12 CADILLAC DRIVE, SUITE 280</t>
  </si>
  <si>
    <t>615-425-3400</t>
  </si>
  <si>
    <t>615-425-3401</t>
  </si>
  <si>
    <t>HTTP://WWW.JETSTREAMCAPITAL.COM</t>
  </si>
  <si>
    <t>802-74602</t>
  </si>
  <si>
    <t>BRASS RING CAPITAL, INC.</t>
  </si>
  <si>
    <t>SUITE 265</t>
  </si>
  <si>
    <t>952-473-2710</t>
  </si>
  <si>
    <t>952-473-3607</t>
  </si>
  <si>
    <t>HTTP://WWW.BRASSRINGCAPITAL.COM</t>
  </si>
  <si>
    <t>802-88200</t>
  </si>
  <si>
    <t>XFUND MANAGEMENT COMPANY, LLC</t>
  </si>
  <si>
    <t>390 LYTTON AVENUE</t>
  </si>
  <si>
    <t>650-204-1636</t>
  </si>
  <si>
    <t>HTTPS://WWW.XFUND.COM</t>
  </si>
  <si>
    <t>802-75195</t>
  </si>
  <si>
    <t>TB EARLY MANAGEMENT LIMITED</t>
  </si>
  <si>
    <t>802-114042</t>
  </si>
  <si>
    <t>NORTH HUDSON RESOURCE PARTNERS LP</t>
  </si>
  <si>
    <t>600 TRAVIS ST</t>
  </si>
  <si>
    <t>SUITE 4780</t>
  </si>
  <si>
    <t>(713) 936-6563</t>
  </si>
  <si>
    <t>https://www.northhudsonrp.com</t>
  </si>
  <si>
    <t>802-80890</t>
  </si>
  <si>
    <t>PRIMESTONE CAPITAL LLP</t>
  </si>
  <si>
    <t>17A CURZON STREET</t>
  </si>
  <si>
    <t>W1J 5HS</t>
  </si>
  <si>
    <t>HTTP://WWW.PRIMESTONECAPITAL.COM</t>
  </si>
  <si>
    <t>549300Q4FFDNET5LID62</t>
  </si>
  <si>
    <t>802-110712</t>
  </si>
  <si>
    <t>SPQ ASIA CAPITAL LIMITED</t>
  </si>
  <si>
    <t>SUITE 2516-2520 TWO PACIFIC PLACE</t>
  </si>
  <si>
    <t>852-2918-2209</t>
  </si>
  <si>
    <t>852-2234-9116</t>
  </si>
  <si>
    <t>HTTP://WWW.SPQASIA.COM</t>
  </si>
  <si>
    <t>549300EU4GD5P4WO6B91</t>
  </si>
  <si>
    <t>802-75630</t>
  </si>
  <si>
    <t>GALNET ASSET MANAGEMENT, LLC</t>
  </si>
  <si>
    <t>10059 W LINCOLN HWY</t>
  </si>
  <si>
    <t>FRANKFORT</t>
  </si>
  <si>
    <t>815-806-0815</t>
  </si>
  <si>
    <t>HTTP://WWW.GALNETAM.COM</t>
  </si>
  <si>
    <t>802-112144</t>
  </si>
  <si>
    <t>COMMONVIEW CAPITAL</t>
  </si>
  <si>
    <t>COMMONVIEW CAPITAL LLC</t>
  </si>
  <si>
    <t>914-414-8899</t>
  </si>
  <si>
    <t>HTTPS://WWW.COMMONVIEWCAPITAL.COM</t>
  </si>
  <si>
    <t>802-116779</t>
  </si>
  <si>
    <t>ADJUVANT CAPITAL, LP</t>
  </si>
  <si>
    <t>http://adjuvantcapital.com/</t>
  </si>
  <si>
    <t>802-112478</t>
  </si>
  <si>
    <t>BASIS SET VENTURES, LLC</t>
  </si>
  <si>
    <t>325 SHARON PARK DRIVE,</t>
  </si>
  <si>
    <t>STE 603</t>
  </si>
  <si>
    <t>HTTPS://BASISSET.VENTURES/</t>
  </si>
  <si>
    <t>802-114664</t>
  </si>
  <si>
    <t>KLI ASSET MANAGEMENT LLP</t>
  </si>
  <si>
    <t>+44(0)2078727100</t>
  </si>
  <si>
    <t>HTTPS://WWW.KLICOMMODITIES.COM</t>
  </si>
  <si>
    <t>213800YPH9WUVH2FEC46</t>
  </si>
  <si>
    <t>802-75597</t>
  </si>
  <si>
    <t>CMP</t>
  </si>
  <si>
    <t>CMP CAPITAL MANAGEMENT-PARTNERS GMBH</t>
  </si>
  <si>
    <t>KURFUERSTENDAMM 185</t>
  </si>
  <si>
    <t>49 (30) 394 069-0</t>
  </si>
  <si>
    <t>49 (30) 394 069 -25</t>
  </si>
  <si>
    <t>HTTP://WWW.CM-P.DE</t>
  </si>
  <si>
    <t>802-75507</t>
  </si>
  <si>
    <t>PALAMON CAPITAL PARTNERS, LP</t>
  </si>
  <si>
    <t>CLEVELAND HOUSE, 33 KING STREET</t>
  </si>
  <si>
    <t>SW1Y 6RJ</t>
  </si>
  <si>
    <t>0044 207 766 2000</t>
  </si>
  <si>
    <t>0044 207 766 2002</t>
  </si>
  <si>
    <t>HTTP://WWW.PALAMON.COM</t>
  </si>
  <si>
    <t>802-114826</t>
  </si>
  <si>
    <t>DOCKYARD CAPITAL MANAGEMENT LP</t>
  </si>
  <si>
    <t>SUITE 1420</t>
  </si>
  <si>
    <t>617-753-6480</t>
  </si>
  <si>
    <t>617-753-6485</t>
  </si>
  <si>
    <t>HTTPS://WWW.DOCKYARDCAPITAL.COM/</t>
  </si>
  <si>
    <t>549300XW2SJ1EQEQ3W91</t>
  </si>
  <si>
    <t>802-75571</t>
  </si>
  <si>
    <t>KLEINER PERKINS CAUFIELD &amp; BYERS</t>
  </si>
  <si>
    <t>KLEINER PERKINS CAUFIELD &amp; BYERS, LLC</t>
  </si>
  <si>
    <t>2750 SAND HILL ROAD</t>
  </si>
  <si>
    <t>650-233-2750</t>
  </si>
  <si>
    <t>https://www.kleinerperkins.com/</t>
  </si>
  <si>
    <t>802-74665</t>
  </si>
  <si>
    <t>SPLIT ROCK PARTNERS, LLC</t>
  </si>
  <si>
    <t>16526 WEST 78TH STREET, SUITE 504</t>
  </si>
  <si>
    <t>EDEN PRAIRIE</t>
  </si>
  <si>
    <t>952-995-7474</t>
  </si>
  <si>
    <t>HTTP://WWW.SPLITROCK.COM</t>
  </si>
  <si>
    <t>802-74568</t>
  </si>
  <si>
    <t>SC FUND MANAGEMENT LLC</t>
  </si>
  <si>
    <t>212-888-9100</t>
  </si>
  <si>
    <t>802-114933</t>
  </si>
  <si>
    <t>KENT LAKE CAPITAL LLC</t>
  </si>
  <si>
    <t>SUITE 3260</t>
  </si>
  <si>
    <t>415-799-2720</t>
  </si>
  <si>
    <t>https://www.linkedin.com/company/kent-lake-capital/</t>
  </si>
  <si>
    <t>802-75756</t>
  </si>
  <si>
    <t>PACIFICAP INVESTMENT MANAGEMENT, LLC</t>
  </si>
  <si>
    <t>802-75143</t>
  </si>
  <si>
    <t>THIRD ROCK VENTURES, LLC.</t>
  </si>
  <si>
    <t>THIRD ROCK VENTURES, LLC</t>
  </si>
  <si>
    <t>29 NEWBURY ST.</t>
  </si>
  <si>
    <t>617-585-2000</t>
  </si>
  <si>
    <t>617-859-2891</t>
  </si>
  <si>
    <t>HTTP://WWW.THIRDROCKVENTURES.COM</t>
  </si>
  <si>
    <t>802-74834</t>
  </si>
  <si>
    <t>WEILLER CAPITAL ADVISORS, LLC</t>
  </si>
  <si>
    <t>3230 SOUTHGATE CIR STE 110</t>
  </si>
  <si>
    <t>SARASOTA</t>
  </si>
  <si>
    <t>941-444-9908</t>
  </si>
  <si>
    <t>941-375-4003</t>
  </si>
  <si>
    <t>HTTPS://WWW.WEILLERVALUE.COM</t>
  </si>
  <si>
    <t>802-106715</t>
  </si>
  <si>
    <t>4ALPHAS CAPITAL LLC</t>
  </si>
  <si>
    <t>740 SPRINGDALE DRIVE, S125</t>
  </si>
  <si>
    <t>EXTON</t>
  </si>
  <si>
    <t>609-458-1696</t>
  </si>
  <si>
    <t>610-717-5214</t>
  </si>
  <si>
    <t>HTTP://WWW.4ALPHASCAPITAL.COM</t>
  </si>
  <si>
    <t>802-75186</t>
  </si>
  <si>
    <t>CHINA RENAISSANCE CAPITAL INVESTMENT INC.</t>
  </si>
  <si>
    <t>SUITES 305-307, ST. GEORGE'S BUILDING</t>
  </si>
  <si>
    <t>2 ICE HOUSE STREET</t>
  </si>
  <si>
    <t>852 2521-8013</t>
  </si>
  <si>
    <t>852 2521-8023</t>
  </si>
  <si>
    <t>HTTP://WWW.CRCICAPITAL.COM/</t>
  </si>
  <si>
    <t>802-74945</t>
  </si>
  <si>
    <t>MMA ASIA FUND I MANAGEMENT, LLC</t>
  </si>
  <si>
    <t>470 MAMARONECK AVENUE</t>
  </si>
  <si>
    <t>914-681-6022</t>
  </si>
  <si>
    <t>HTTP://WWW.MMAFUNDMGMT.COM</t>
  </si>
  <si>
    <t>802-107498</t>
  </si>
  <si>
    <t>NAUTA CAPITAL VC PARTNERS SGEIC, S.A.</t>
  </si>
  <si>
    <t>AVINGUDA DIAGONAL 593 8-1</t>
  </si>
  <si>
    <t>+34 93 503 59 00</t>
  </si>
  <si>
    <t>+34 93 503 59 01</t>
  </si>
  <si>
    <t>HTTP://WWW.NAUTACAPITAL.COM/</t>
  </si>
  <si>
    <t>959800RGCBZV2K8XAF09</t>
  </si>
  <si>
    <t>SPANISH SOCIEDAD ANÓNIMA</t>
  </si>
  <si>
    <t>802-76475</t>
  </si>
  <si>
    <t>TRIO THREE EQUITY LLC</t>
  </si>
  <si>
    <t>646-335-3603</t>
  </si>
  <si>
    <t>802-114506</t>
  </si>
  <si>
    <t>BAY CAPITAL VENTURES GP</t>
  </si>
  <si>
    <t>BAY CAPITAL VENTURES GP, LLC</t>
  </si>
  <si>
    <t>862-207-1021</t>
  </si>
  <si>
    <t>http://www.baycapital.vc/</t>
  </si>
  <si>
    <t>802-75688</t>
  </si>
  <si>
    <t>ARCH VENTURE PARTNERS</t>
  </si>
  <si>
    <t>ARCH VENTURE CORPORATION</t>
  </si>
  <si>
    <t>8755 WEST HIGGINS ROAD</t>
  </si>
  <si>
    <t>SUITE 1025</t>
  </si>
  <si>
    <t>60631-2176</t>
  </si>
  <si>
    <t>773-380-6600</t>
  </si>
  <si>
    <t>773-380-6606</t>
  </si>
  <si>
    <t>HTTP://ARCHVENTURE.COM</t>
  </si>
  <si>
    <t>802-75152</t>
  </si>
  <si>
    <t>21VC FUND II, LP</t>
  </si>
  <si>
    <t>21VC MANAGEMENT PARTNERS II, LLC</t>
  </si>
  <si>
    <t>555 BRYANT STREET #558</t>
  </si>
  <si>
    <t>650-462-1221</t>
  </si>
  <si>
    <t>650-462-1227</t>
  </si>
  <si>
    <t>HTTP://WWW.PAVP.COM/</t>
  </si>
  <si>
    <t>802-114811</t>
  </si>
  <si>
    <t>STILLWATER WOODS LLC</t>
  </si>
  <si>
    <t>4145 TRAVIS STREET</t>
  </si>
  <si>
    <t>214-334-0032</t>
  </si>
  <si>
    <t>802-75565</t>
  </si>
  <si>
    <t>L CATTERTON ASIA</t>
  </si>
  <si>
    <t>L CATTERTON ASIA ADVISORS</t>
  </si>
  <si>
    <t>SUITE 401, 4TH FLOOR, EBENE ESPLANADE</t>
  </si>
  <si>
    <t>230 401 2300</t>
  </si>
  <si>
    <t>230 401 2301</t>
  </si>
  <si>
    <t>1 KIM SENG PROMENADE #18-07/12</t>
  </si>
  <si>
    <t>GREAT WORLD CITY WEST TOWER</t>
  </si>
  <si>
    <t>HTTP://WWW.LCATTERTON.COM</t>
  </si>
  <si>
    <t>802-102468</t>
  </si>
  <si>
    <t>TCI FUND MANAGEMENT LIMITED</t>
  </si>
  <si>
    <t>W1S2FT</t>
  </si>
  <si>
    <t>HTTP://WWW.TCIFUND.COM</t>
  </si>
  <si>
    <t>5493001WGD5701M9CX95</t>
  </si>
  <si>
    <t>802-111973</t>
  </si>
  <si>
    <t>KASE CAPITAL MANAGEMENT</t>
  </si>
  <si>
    <t>T2 PARTNERS MANAGEMENT LP</t>
  </si>
  <si>
    <t>646-329-6890</t>
  </si>
  <si>
    <t>HTTP://WWW.TILSONFUNDS.COM</t>
  </si>
  <si>
    <t>802-113061</t>
  </si>
  <si>
    <t>RETV MANAGEMENT, LLC</t>
  </si>
  <si>
    <t>136 HEBER AVE.</t>
  </si>
  <si>
    <t>https://www.ret.vc</t>
  </si>
  <si>
    <t>802-78642</t>
  </si>
  <si>
    <t>HERMES ALTERNATIVE INVESTMENT MANAGEMENT LIMITED</t>
  </si>
  <si>
    <t>150 CHEAPSIDE</t>
  </si>
  <si>
    <t>EC2V 6ET</t>
  </si>
  <si>
    <t>+44 207680 8056</t>
  </si>
  <si>
    <t>+44 207702 9452</t>
  </si>
  <si>
    <t>HTTP://WWW.HERMES-INVESTMENT.COM</t>
  </si>
  <si>
    <t>549300UF7BYC77B8W379</t>
  </si>
  <si>
    <t>802-108763</t>
  </si>
  <si>
    <t>LAKEVILLE CAPITAL MANAGEMENT</t>
  </si>
  <si>
    <t>LAKEVILLE CAPITAL MANAGEMENT LIMITED</t>
  </si>
  <si>
    <t>SUITE 901 WINWAY BUILDING</t>
  </si>
  <si>
    <t>50 WELLINGTON STREET</t>
  </si>
  <si>
    <t>852 3577 8600</t>
  </si>
  <si>
    <t>852 3585 5360</t>
  </si>
  <si>
    <t>2549003V5JMJAXGANU66</t>
  </si>
  <si>
    <t>802-117407</t>
  </si>
  <si>
    <t>EXOME ASSET MANAGEMENT LLC</t>
  </si>
  <si>
    <t>39TH FLOOR</t>
  </si>
  <si>
    <t>212-403-3900</t>
  </si>
  <si>
    <t>914-462-3690</t>
  </si>
  <si>
    <t>https://www.linkedin.com/company/exome-asset-management</t>
  </si>
  <si>
    <t>802-108638</t>
  </si>
  <si>
    <t>VERDANE CAPITAL ADVISORS IX AB</t>
  </si>
  <si>
    <t>BIRGER JARSLGATA 41A</t>
  </si>
  <si>
    <t>111 45</t>
  </si>
  <si>
    <t>46 8 407 4200</t>
  </si>
  <si>
    <t>HTTP://WWW.VERDANECAPITAL.COM</t>
  </si>
  <si>
    <t>PRIVATE EQUITY ADVISOR</t>
  </si>
  <si>
    <t>802-108328</t>
  </si>
  <si>
    <t>LAPLACE FUND MANAGEMENT LLC</t>
  </si>
  <si>
    <t>AVENUE GERANIUM 22</t>
  </si>
  <si>
    <t>BUSINESS PARK SUITE 117-118</t>
  </si>
  <si>
    <t>(230) 269-0291</t>
  </si>
  <si>
    <t>(230) 263-2597</t>
  </si>
  <si>
    <t>802-113574</t>
  </si>
  <si>
    <t>VEMURI CAPITAL, LLC</t>
  </si>
  <si>
    <t>400 EAST ROYAL LANE</t>
  </si>
  <si>
    <t>SUITE 290</t>
  </si>
  <si>
    <t>646-416-6870</t>
  </si>
  <si>
    <t>HTTPS://WWW.VEMURICAPITAL.COM</t>
  </si>
  <si>
    <t>802-106774</t>
  </si>
  <si>
    <t>IIFL ASSET MANAGEMENT (MAURITIUS) LIMITED</t>
  </si>
  <si>
    <t>5 FLOOR, BARKLY WHARF</t>
  </si>
  <si>
    <t>LE CAUDAN WATERFRONT</t>
  </si>
  <si>
    <t>MAURITIUS PRIVATE LIMITED COMPANY</t>
  </si>
  <si>
    <t>802-105474</t>
  </si>
  <si>
    <t>GLOBAL SELECTION ADVISORS LTD.</t>
  </si>
  <si>
    <t>TOVEL SUITE,</t>
  </si>
  <si>
    <t>+1 284 494 6401</t>
  </si>
  <si>
    <t>TOVEL SUITE</t>
  </si>
  <si>
    <t>PO BOX 4643</t>
  </si>
  <si>
    <t>HTTP://WWW.GLOBALSELECTIONADVISORS.COM</t>
  </si>
  <si>
    <t>BVI LIMITED COMPANY</t>
  </si>
  <si>
    <t>802-113994</t>
  </si>
  <si>
    <t>RX3, LLC</t>
  </si>
  <si>
    <t>888 SAN CLEMENTE</t>
  </si>
  <si>
    <t>509-220-1338</t>
  </si>
  <si>
    <t>802-75261</t>
  </si>
  <si>
    <t>ABRIS CAPITAL PARTNERS</t>
  </si>
  <si>
    <t>ABRIS CAPITAL PARTNERS LIMITED</t>
  </si>
  <si>
    <t>JE2 3QP</t>
  </si>
  <si>
    <t>802-115036</t>
  </si>
  <si>
    <t>TRANSLINK CAPITAL JAPAN, LLC</t>
  </si>
  <si>
    <t>1-650-330-7353</t>
  </si>
  <si>
    <t>1-650-330-7351</t>
  </si>
  <si>
    <t>http://www.translinkcapital.com</t>
  </si>
  <si>
    <t>802-113593</t>
  </si>
  <si>
    <t>APERA ASSET MANAGEMENT LLP</t>
  </si>
  <si>
    <t>105 PICCADILLY</t>
  </si>
  <si>
    <t>+44 020 3871 2533</t>
  </si>
  <si>
    <t>HTTPS://APERACAPITAL.COM/</t>
  </si>
  <si>
    <t>802-114937</t>
  </si>
  <si>
    <t>BIP CAPITAL MANAGEMENT SERVICES, LLC</t>
  </si>
  <si>
    <t>3575 PIEDMONT RD NE, BLDG 15 STE 730</t>
  </si>
  <si>
    <t>404-495-5230</t>
  </si>
  <si>
    <t>http://www.bipcapital.com</t>
  </si>
  <si>
    <t>802-75612</t>
  </si>
  <si>
    <t>CLESSIDRA SGR S.P.A.</t>
  </si>
  <si>
    <t>CLESSIDRA SOCIETA DI GESTIONE DEL RISPARMIO S.P.A.</t>
  </si>
  <si>
    <t>2, PIAZZA DEGLI AFFARI</t>
  </si>
  <si>
    <t>+39 02 869 522 1</t>
  </si>
  <si>
    <t>+39 02 869 522 522</t>
  </si>
  <si>
    <t>HTTP://WWW.CLESSIDRASGR.IT</t>
  </si>
  <si>
    <t>802-80528</t>
  </si>
  <si>
    <t>Y COMBINATOR</t>
  </si>
  <si>
    <t>Y COMBINATOR MANAGEMENT, LLC</t>
  </si>
  <si>
    <t>335 PIONEER WAY</t>
  </si>
  <si>
    <t>650-384-5565</t>
  </si>
  <si>
    <t>650-360-3189</t>
  </si>
  <si>
    <t>HTTP://WWW.YCOMBINATOR.COM</t>
  </si>
  <si>
    <t>802-76410</t>
  </si>
  <si>
    <t>AZURE CAPITAL PARTNERS LP</t>
  </si>
  <si>
    <t>1050 BATTERY STREET</t>
  </si>
  <si>
    <t>415-276-5500</t>
  </si>
  <si>
    <t>415-276-5590</t>
  </si>
  <si>
    <t>713 SANTA CRUZ AVE</t>
  </si>
  <si>
    <t>SUITE 5</t>
  </si>
  <si>
    <t>HTTP://AZURECAP.COM</t>
  </si>
  <si>
    <t>802-111642</t>
  </si>
  <si>
    <t>VILLAGE GLOBAL MANAGEMENT, L.L.C.</t>
  </si>
  <si>
    <t>44 MONTGOMERY ST.</t>
  </si>
  <si>
    <t>C/O WE WORK</t>
  </si>
  <si>
    <t>415-967-3149</t>
  </si>
  <si>
    <t>340 S. LEMON AVE.</t>
  </si>
  <si>
    <t>#3976</t>
  </si>
  <si>
    <t>HTTP://WWW.VILLAGEGLOBAL.VC</t>
  </si>
  <si>
    <t>802-76393</t>
  </si>
  <si>
    <t>ANCHORAGE CAPITAL EUROPE, LLP</t>
  </si>
  <si>
    <t>W1H 6LT</t>
  </si>
  <si>
    <t>44 0 207 659 0500</t>
  </si>
  <si>
    <t>HTTP://ANCHORAGECAPITALEUROPE.CO.UK</t>
  </si>
  <si>
    <t>549300TJ4V08S1QY2758</t>
  </si>
  <si>
    <t>802-79403</t>
  </si>
  <si>
    <t>WAVE EQUITY PARTNERS</t>
  </si>
  <si>
    <t>WAVE EQUITY PARTNERS LLC</t>
  </si>
  <si>
    <t>67 BATTERYMARCH STREET</t>
  </si>
  <si>
    <t>617-350-9808</t>
  </si>
  <si>
    <t>617-350-9899</t>
  </si>
  <si>
    <t>HTTP://WWW.WAVEEP.COM</t>
  </si>
  <si>
    <t>802-74701</t>
  </si>
  <si>
    <t>D/B/A RIVERSIDE CAPITAL MANAGEMENT</t>
  </si>
  <si>
    <t>RCMC, INC</t>
  </si>
  <si>
    <t>7-11 SOUTH BROADWAY, SUITE 200</t>
  </si>
  <si>
    <t>914-285-9393</t>
  </si>
  <si>
    <t>914-285-9398</t>
  </si>
  <si>
    <t>https://www.linkedin.com/company/35433109</t>
  </si>
  <si>
    <t>802-112471</t>
  </si>
  <si>
    <t>1984 VENTURES MANAGEMENT, LLC</t>
  </si>
  <si>
    <t>44 TEHAMA STREET</t>
  </si>
  <si>
    <t>408-420-9220</t>
  </si>
  <si>
    <t>HTTP://1984.VC</t>
  </si>
  <si>
    <t>802-113317</t>
  </si>
  <si>
    <t>DECIENS CAPITAL MANAGEMENT, LLC</t>
  </si>
  <si>
    <t>1459 18TH STREET</t>
  </si>
  <si>
    <t>PMB 336</t>
  </si>
  <si>
    <t>415-260-8318</t>
  </si>
  <si>
    <t>HTTP://WWW.DECIENS.COM/</t>
  </si>
  <si>
    <t>802-108681</t>
  </si>
  <si>
    <t>EIF MANAGERS II LIMITED</t>
  </si>
  <si>
    <t>IFS COURT, BANK STREET,</t>
  </si>
  <si>
    <t>TWENTYEIGHT</t>
  </si>
  <si>
    <t>230.467.3000</t>
  </si>
  <si>
    <t>230.467.4000</t>
  </si>
  <si>
    <t>HTTPS://EVOLVENCEINDIA.COM</t>
  </si>
  <si>
    <t>802-112904</t>
  </si>
  <si>
    <t>AZIMUTH CAPITAL MANAGEMENT IV LTD.</t>
  </si>
  <si>
    <t>802-80427</t>
  </si>
  <si>
    <t>BOYU CAPITAL INVESTMENT MANAGEMENT LIMITED</t>
  </si>
  <si>
    <t>802-76963</t>
  </si>
  <si>
    <t>CATALYST CAPITAL LLP</t>
  </si>
  <si>
    <t>+44 20 7290 5100</t>
  </si>
  <si>
    <t>+44 20 7290 5115</t>
  </si>
  <si>
    <t>HTTP://WWW.CATALYSTCAPITAL.COM</t>
  </si>
  <si>
    <t>802-112544</t>
  </si>
  <si>
    <t>QUAN CAPITAL MANAGEMENT, LLC</t>
  </si>
  <si>
    <t>https://www.quancapital.com/</t>
  </si>
  <si>
    <t>802-114399</t>
  </si>
  <si>
    <t>ADELPHI CAPITAL ADVISORY, LLC</t>
  </si>
  <si>
    <t>1054 31ST STREET NW, SUITE 316</t>
  </si>
  <si>
    <t>20007-6043</t>
  </si>
  <si>
    <t>202-296-3680</t>
  </si>
  <si>
    <t>http://www.adelphicapital.com/</t>
  </si>
  <si>
    <t>802-110055</t>
  </si>
  <si>
    <t>TENZING PRIVATE EQUITY LLP</t>
  </si>
  <si>
    <t>CROWN HOUSE</t>
  </si>
  <si>
    <t>143-147 REGENT STREET</t>
  </si>
  <si>
    <t>W1B 4NR</t>
  </si>
  <si>
    <t>44 0 20 3282 7560</t>
  </si>
  <si>
    <t>44 0 20 3282 7135</t>
  </si>
  <si>
    <t>HTTP://TENZING.PE</t>
  </si>
  <si>
    <t>802-108884</t>
  </si>
  <si>
    <t>MADISON-INDIA MANAGEMENT ADVISORS PRIVATE LIMITED</t>
  </si>
  <si>
    <t>5311-A, HARDHYAN SINGH ROAD DEV NAGAR</t>
  </si>
  <si>
    <t>KAROL BAGH</t>
  </si>
  <si>
    <t>NEW DELHI</t>
  </si>
  <si>
    <t>011-49004800</t>
  </si>
  <si>
    <t>U74999DL2016PTC30186</t>
  </si>
  <si>
    <t>802-108025</t>
  </si>
  <si>
    <t>TORQX CAPITAL PARTNERS</t>
  </si>
  <si>
    <t>TORQX CAPITAL PARTNERS B.V.</t>
  </si>
  <si>
    <t>BREDIUSWEG 43</t>
  </si>
  <si>
    <t>1401 AC</t>
  </si>
  <si>
    <t>HTTP://WWW.TORQXCAPITAL.COM</t>
  </si>
  <si>
    <t>802-75935</t>
  </si>
  <si>
    <t>PRIVEQ G.P. IV LIMITED</t>
  </si>
  <si>
    <t>HTTP://PRIVEQ.SE</t>
  </si>
  <si>
    <t>802-107463</t>
  </si>
  <si>
    <t>CARNE GLOBAL FUND MANAGERS (IRELAND) LIMITED</t>
  </si>
  <si>
    <t>2ND FLOOR, BLOCK E, IVEAGH COURT</t>
  </si>
  <si>
    <t>HARCOURT ROAD</t>
  </si>
  <si>
    <t>D02 YT22</t>
  </si>
  <si>
    <t>+353 1 489 6800</t>
  </si>
  <si>
    <t>+353 1 489 6899</t>
  </si>
  <si>
    <t>HTTP://WWW.CARNEGROUP.COM</t>
  </si>
  <si>
    <t>635400CFK4T1LTOQKB10</t>
  </si>
  <si>
    <t>802-75094</t>
  </si>
  <si>
    <t>LYXOR ASSET MANAGEMENT</t>
  </si>
  <si>
    <t>LYXOR ASSET MANAGEMENT S.A.S.</t>
  </si>
  <si>
    <t>17 COURS VALMY-TOUR SOCIETE GENERALE</t>
  </si>
  <si>
    <t>PARIS - LA DEFENSE</t>
  </si>
  <si>
    <t>33 1 42 14 90 00</t>
  </si>
  <si>
    <t>33 1 42 19 48 93</t>
  </si>
  <si>
    <t>189 RUE D'AUBERVILLIERS</t>
  </si>
  <si>
    <t>PARIS CEDEX 18</t>
  </si>
  <si>
    <t>HTTP://WWW.MYLYXORMAP.COM/</t>
  </si>
  <si>
    <t>SOCIETE PAR ACTIONS SIMPLIFIEE - S.A.S.</t>
  </si>
  <si>
    <t>802-114259</t>
  </si>
  <si>
    <t>BLACKMOOR INVESTMENT PARTNERS LIMITED</t>
  </si>
  <si>
    <t>35 DOVER STREET</t>
  </si>
  <si>
    <t>W1S 4NQ</t>
  </si>
  <si>
    <t>44-203-146-2060</t>
  </si>
  <si>
    <t>802-117290</t>
  </si>
  <si>
    <t>ATLAND FUND MANAGER LLC</t>
  </si>
  <si>
    <t>321 19TH AVENUE SOUTH</t>
  </si>
  <si>
    <t>SUITE 2-212</t>
  </si>
  <si>
    <t>612-625-2485</t>
  </si>
  <si>
    <t>https://www.linkedin.com/company/atlandventures/</t>
  </si>
  <si>
    <t>802-78775</t>
  </si>
  <si>
    <t>NAVIMED CAPITAL ADVISORS, LLC</t>
  </si>
  <si>
    <t>1530 WILSON BOULEVARD</t>
  </si>
  <si>
    <t>202-817-2850</t>
  </si>
  <si>
    <t>HTTP://WWW.NAVIMED.COM</t>
  </si>
  <si>
    <t>802-112879</t>
  </si>
  <si>
    <t>AIMS ASSET MANAGEMENT SDN. BHD.</t>
  </si>
  <si>
    <t>SUITE 10.3, 10TH FLOOR, WEST WING</t>
  </si>
  <si>
    <t>ROHAS PURECIRCLE, 9 JALAN P. RAMLEE</t>
  </si>
  <si>
    <t>+603 23811660</t>
  </si>
  <si>
    <t>+603 23811770</t>
  </si>
  <si>
    <t>HTTPS://WWW.AIMSKL.COM</t>
  </si>
  <si>
    <t>254900L82Z6OCYMMQ485</t>
  </si>
  <si>
    <t>802-80409</t>
  </si>
  <si>
    <t>ATLAS PEAK CAPITAL</t>
  </si>
  <si>
    <t>ATLAS PEAK CAPITAL MANAGEMENT, LLC</t>
  </si>
  <si>
    <t>400 MONTGOMERY STREET</t>
  </si>
  <si>
    <t>415-967-0485</t>
  </si>
  <si>
    <t>HTTPS://WWW.ATLASPEAKCAP.COM</t>
  </si>
  <si>
    <t>802-112966</t>
  </si>
  <si>
    <t>JANCHOR PARTNERS GP LIMITED</t>
  </si>
  <si>
    <t>802-113742</t>
  </si>
  <si>
    <t>XVC</t>
  </si>
  <si>
    <t>X CAPITAL MANAGEMENT LTD.</t>
  </si>
  <si>
    <t>HARNEYS FIDUCIARY (CAYMAN) LIMITED</t>
  </si>
  <si>
    <t>4F, HARBOUR PLACE, 103 SOUTH CHURCH STREET</t>
  </si>
  <si>
    <t>C/O HARNEYS FIDUCIARY (CAYMAN) LIMITED, 4F</t>
  </si>
  <si>
    <t>103 SOUTH CHURCH STREET, POBOX 10240</t>
  </si>
  <si>
    <t>HTTP://WWW.XVC.COM/</t>
  </si>
  <si>
    <t>802-106873</t>
  </si>
  <si>
    <t>EDGESTONE PARTNERS, INC.</t>
  </si>
  <si>
    <t>175 BLOOR STREET EAST</t>
  </si>
  <si>
    <t>SUITE 801 NORTH TOWER</t>
  </si>
  <si>
    <t>M4W3R8</t>
  </si>
  <si>
    <t>416-860-3740</t>
  </si>
  <si>
    <t>416-860-9838</t>
  </si>
  <si>
    <t>HTTP://WWW.EDGESTONE.COM</t>
  </si>
  <si>
    <t>802-114517</t>
  </si>
  <si>
    <t>EMMETT INVESTMENT MANAGEMENT, LP</t>
  </si>
  <si>
    <t>79 MADISON AVE</t>
  </si>
  <si>
    <t>646-766-8251</t>
  </si>
  <si>
    <t>https://www.emmettpartners.com/</t>
  </si>
  <si>
    <t>549300CQOYTBJWCE8306</t>
  </si>
  <si>
    <t>802-112246</t>
  </si>
  <si>
    <t>MDC CAPITAL PARTNERS (VENTURES) IM, LLC</t>
  </si>
  <si>
    <t>971-2413-0000</t>
  </si>
  <si>
    <t>971-2413-0001</t>
  </si>
  <si>
    <t>https://www.mubadala.com/en/what-we-do/capital/ventures</t>
  </si>
  <si>
    <t>802-114009</t>
  </si>
  <si>
    <t>FIN VENTURE CAPITAL MANAGEMENT LLC</t>
  </si>
  <si>
    <t>415-715-4377</t>
  </si>
  <si>
    <t>802-75846</t>
  </si>
  <si>
    <t>ALTOR 2003 GP LIMITED</t>
  </si>
  <si>
    <t>213800KCGFMI134WM341</t>
  </si>
  <si>
    <t>802-75245</t>
  </si>
  <si>
    <t>CVC CAPITAL PARTNERS ADVISORY COMPANY LIMITED</t>
  </si>
  <si>
    <t>00441534 828 750</t>
  </si>
  <si>
    <t>00441534 828 751</t>
  </si>
  <si>
    <t>HTTPS://WWW.CVC.COM</t>
  </si>
  <si>
    <t>802-111873</t>
  </si>
  <si>
    <t>AIRBUS VENTURES</t>
  </si>
  <si>
    <t>AV CAPITAL MANAGEMENT, LLC</t>
  </si>
  <si>
    <t>BUILDING 1, SUITE 120</t>
  </si>
  <si>
    <t>703.889.0535</t>
  </si>
  <si>
    <t>HTTPS://WWW.AIRBUSVENTURES.VC</t>
  </si>
  <si>
    <t>802-76436</t>
  </si>
  <si>
    <t>CORAL GROUP</t>
  </si>
  <si>
    <t>CORAL GROUP LLC</t>
  </si>
  <si>
    <t>612-335-8682</t>
  </si>
  <si>
    <t>612-335-8668</t>
  </si>
  <si>
    <t>HTTP://WWW.CORALGRP.COM</t>
  </si>
  <si>
    <t>802-110849</t>
  </si>
  <si>
    <t>PANGOLIN INVESTMENT MANAGEMENT</t>
  </si>
  <si>
    <t>PANGOLIN INVESTMENT MANAGEMENT LIMITED</t>
  </si>
  <si>
    <t>50 RAFFLES PLACE, #22-02</t>
  </si>
  <si>
    <t>SINGAPORE LAND TOWER</t>
  </si>
  <si>
    <t>+65 6334 4475</t>
  </si>
  <si>
    <t>+65 6438 8082</t>
  </si>
  <si>
    <t>HTTP://WWW.PANGOLINFUND.COM</t>
  </si>
  <si>
    <t>CAYMAN ISLANDS EXEMPTED LIABILITY COMPANY</t>
  </si>
  <si>
    <t>802-100381</t>
  </si>
  <si>
    <t>NEW VISTA INVESTMENT GROUP, LLC</t>
  </si>
  <si>
    <t>10 SOUTH LASALLE STREET</t>
  </si>
  <si>
    <t>312-629-0136</t>
  </si>
  <si>
    <t>312-931-6649</t>
  </si>
  <si>
    <t>HTTP://WWW.NV-IG.COM</t>
  </si>
  <si>
    <t>802-113203</t>
  </si>
  <si>
    <t>V.P. 3 COMPANY (MANAGEMENT) LTD.</t>
  </si>
  <si>
    <t>802-112326</t>
  </si>
  <si>
    <t>AMR CAPITAL, LLC</t>
  </si>
  <si>
    <t>STE 700</t>
  </si>
  <si>
    <t>HTTP://AMR.CAPITAL</t>
  </si>
  <si>
    <t>802-80321</t>
  </si>
  <si>
    <t>NBM MANAGEMENT, L.P.</t>
  </si>
  <si>
    <t>160 ROBINSON ROAD #17-01</t>
  </si>
  <si>
    <t>SBF CENTER</t>
  </si>
  <si>
    <t>HTTP://WWW.NORTHBASEMEDIA.COM</t>
  </si>
  <si>
    <t>802-74804</t>
  </si>
  <si>
    <t>ENVEST MANAGEMENT III, LLC</t>
  </si>
  <si>
    <t>802-74856</t>
  </si>
  <si>
    <t>PROLOG VENTURES HL, LLC</t>
  </si>
  <si>
    <t>STE 1100</t>
  </si>
  <si>
    <t>802-115282</t>
  </si>
  <si>
    <t>LONGDEAN CAPITAL LLP</t>
  </si>
  <si>
    <t>NOVA NORTH, 11 BRESSENDEN PLACE</t>
  </si>
  <si>
    <t>SW1E 5BY</t>
  </si>
  <si>
    <t>44 203 971 8920</t>
  </si>
  <si>
    <t>HTTP://WWW.LONGDEAN.COM</t>
  </si>
  <si>
    <t>802-100355</t>
  </si>
  <si>
    <t>BARROW STREET CAPITAL LLC</t>
  </si>
  <si>
    <t>300 FIRST STAMFORD PLACE</t>
  </si>
  <si>
    <t>3RD FLOOR EAST</t>
  </si>
  <si>
    <t>203-391-6100</t>
  </si>
  <si>
    <t>203-391-6130</t>
  </si>
  <si>
    <t>HTTP://WWW.BARROWSTREETCAPITAL.COM</t>
  </si>
  <si>
    <t>802-108143</t>
  </si>
  <si>
    <t>INFRASTRUCTURE CAPITAL GROUP LIMITED</t>
  </si>
  <si>
    <t>LEVEL 38,120 COLLINS STREET</t>
  </si>
  <si>
    <t>61 3 8680 3500</t>
  </si>
  <si>
    <t>61 3 8680 3555</t>
  </si>
  <si>
    <t>HTTP://WWW.INFRASTRUCTURECAPITAL.COM.AU/</t>
  </si>
  <si>
    <t>802-114646</t>
  </si>
  <si>
    <t>IRONSIDE CAPITAL LLC</t>
  </si>
  <si>
    <t>9450 SW COMMERCE CIRCLE</t>
  </si>
  <si>
    <t>SUITE 420</t>
  </si>
  <si>
    <t>WILSONVILLE</t>
  </si>
  <si>
    <t>503-930-7075</t>
  </si>
  <si>
    <t>https://www.ironsidecapgroup.com/</t>
  </si>
  <si>
    <t>802-114573</t>
  </si>
  <si>
    <t>SMASH VENTURES MANAGEMENT COMPANY LP</t>
  </si>
  <si>
    <t>310-365-8809</t>
  </si>
  <si>
    <t>https://linkedin.com/company/smashventures</t>
  </si>
  <si>
    <t>802-114239</t>
  </si>
  <si>
    <t>SRI CAPITAL PARTNERS, LLC</t>
  </si>
  <si>
    <t>1735 MARKET STREET</t>
  </si>
  <si>
    <t>SUITE A 426</t>
  </si>
  <si>
    <t>609-505-2579</t>
  </si>
  <si>
    <t>http://sricapital.com/</t>
  </si>
  <si>
    <t>802-108285</t>
  </si>
  <si>
    <t>COMPASS POINT ASSET MANAGEMENT, LLC</t>
  </si>
  <si>
    <t>1055 THOMAS JEFFERSON ST., NW</t>
  </si>
  <si>
    <t>202-548-8359</t>
  </si>
  <si>
    <t>202-540-7311</t>
  </si>
  <si>
    <t>802-76166</t>
  </si>
  <si>
    <t>THE FUNDING FARM, LLC</t>
  </si>
  <si>
    <t>304 SPLITROCK BLVD</t>
  </si>
  <si>
    <t>BRANDON</t>
  </si>
  <si>
    <t>605-582-5964</t>
  </si>
  <si>
    <t>HTTP://WWW.THEFUNDINGFARM.COM</t>
  </si>
  <si>
    <t>802-75613</t>
  </si>
  <si>
    <t>VILLAGE VENTURES, INC.</t>
  </si>
  <si>
    <t>413-458-1113</t>
  </si>
  <si>
    <t>413-458-0338</t>
  </si>
  <si>
    <t>HTTP://VILLAGEVENTURES.COM/</t>
  </si>
  <si>
    <t>802-114684</t>
  </si>
  <si>
    <t>PIKE STREET CAPITAL</t>
  </si>
  <si>
    <t>PIKE STREET CAPITAL, LLC</t>
  </si>
  <si>
    <t>114 NW CANAL STREET</t>
  </si>
  <si>
    <t>425-686-3320</t>
  </si>
  <si>
    <t>https://www.pikestreetcapital.com</t>
  </si>
  <si>
    <t>802-76525</t>
  </si>
  <si>
    <t>ABÉNEX CAPITAL</t>
  </si>
  <si>
    <t>9, AVENUE MATIGNON</t>
  </si>
  <si>
    <t>HTTP://WWW.ABENEXCAPITAL.COM/</t>
  </si>
  <si>
    <t>802-101519</t>
  </si>
  <si>
    <t>SPRINGBOK INVESTMENT MANAGEMENT, LP</t>
  </si>
  <si>
    <t>HTTPS://WWW.FACEBOOK.COM/SPRINGBOKENERGY/</t>
  </si>
  <si>
    <t>802-79283</t>
  </si>
  <si>
    <t>WAVE HILL CAPITAL MANAGEMENT LLC</t>
  </si>
  <si>
    <t>917-727-0788</t>
  </si>
  <si>
    <t>516-829-0268</t>
  </si>
  <si>
    <t>HTTP://WWW.WAVEHILLCAPITAL.COM</t>
  </si>
  <si>
    <t>802-110371</t>
  </si>
  <si>
    <t>LUMIA CAPITAL</t>
  </si>
  <si>
    <t>LUMIA CAPITAL LLC</t>
  </si>
  <si>
    <t>116 NEW MONTGOMERY STREET</t>
  </si>
  <si>
    <t>415-448-6740</t>
  </si>
  <si>
    <t>HTTP://WWW.LUMIACAPITAL.COM</t>
  </si>
  <si>
    <t>802-79921</t>
  </si>
  <si>
    <t>ESR SINGAPORE PTE LTD</t>
  </si>
  <si>
    <t>#14-07</t>
  </si>
  <si>
    <t>65-6850-0440</t>
  </si>
  <si>
    <t>65-6850-0460</t>
  </si>
  <si>
    <t>HTTPS://WWW.ESR.COM</t>
  </si>
  <si>
    <t>802-116665</t>
  </si>
  <si>
    <t>VP BERMUDA LLC</t>
  </si>
  <si>
    <t>825 8TH AVENUE</t>
  </si>
  <si>
    <t>212-358-0033</t>
  </si>
  <si>
    <t>802-76760</t>
  </si>
  <si>
    <t>MADISON ADVISORY GROUP, INC.</t>
  </si>
  <si>
    <t>980 N. MICHIGAN AVENUE</t>
  </si>
  <si>
    <t>312-223-0500</t>
  </si>
  <si>
    <t>802-74425</t>
  </si>
  <si>
    <t>ARCH  CAPITAL MANAGEMENT CO. LIMITED</t>
  </si>
  <si>
    <t>1203-05, CHAMPION TOWER</t>
  </si>
  <si>
    <t>852-2287 4680</t>
  </si>
  <si>
    <t>852-2878-1178</t>
  </si>
  <si>
    <t>HTTP://WWW.ARCHCAPITAL.NET</t>
  </si>
  <si>
    <t>802-75034</t>
  </si>
  <si>
    <t>LITORINA CAPITAL ADVISORS AB</t>
  </si>
  <si>
    <t>SVEAVÄGEN 9</t>
  </si>
  <si>
    <t>46 8 54518180</t>
  </si>
  <si>
    <t>802-114932</t>
  </si>
  <si>
    <t>TUSK VENTURES MANAGEMENT, LLC</t>
  </si>
  <si>
    <t>251 PARK AVENUE SOUTH</t>
  </si>
  <si>
    <t>212-259-0580</t>
  </si>
  <si>
    <t>802-75356</t>
  </si>
  <si>
    <t>TGP INVESTMENTS, LLC</t>
  </si>
  <si>
    <t>802-79909</t>
  </si>
  <si>
    <t>MAKURIA INVESTMENT MANAGEMENT (UK) LLP</t>
  </si>
  <si>
    <t>44-20-7082-1400</t>
  </si>
  <si>
    <t>44-20-7082-1402</t>
  </si>
  <si>
    <t>HTTP://WWW.MAKURIA.COM</t>
  </si>
  <si>
    <t>549300E2XSB79XOQ9P16</t>
  </si>
  <si>
    <t>802-75560</t>
  </si>
  <si>
    <t>BENCHMARK ISRAEL VC 2007 LTD</t>
  </si>
  <si>
    <t>32 ROTHSCHILD BLVD</t>
  </si>
  <si>
    <t>POB 29179</t>
  </si>
  <si>
    <t>972-9-9617600</t>
  </si>
  <si>
    <t>972-9-9617601</t>
  </si>
  <si>
    <t>802-79512</t>
  </si>
  <si>
    <t>PARAGON PARTNERS GMBH</t>
  </si>
  <si>
    <t>10 LEOPOLDSTRASSE</t>
  </si>
  <si>
    <t>0049 89 3888700</t>
  </si>
  <si>
    <t>0049 89 38887015</t>
  </si>
  <si>
    <t>HTTP://WWW.PARAGON.DE</t>
  </si>
  <si>
    <t>802-75752</t>
  </si>
  <si>
    <t>RUTLAND PARTNERS LLP</t>
  </si>
  <si>
    <t>CUNARD HOUSE</t>
  </si>
  <si>
    <t>15 REGENT STREET</t>
  </si>
  <si>
    <t>+44 (0)20 7451-0700</t>
  </si>
  <si>
    <t>+44 (0) 20 7451-0701</t>
  </si>
  <si>
    <t>HTTP://WWW.RUTLANDPARTNERS.COM</t>
  </si>
  <si>
    <t>802-114555</t>
  </si>
  <si>
    <t>MITSUI &amp; CO. GLOBAL INVESTMENT, INC.</t>
  </si>
  <si>
    <t>650-234-5000</t>
  </si>
  <si>
    <t>650-323-1516</t>
  </si>
  <si>
    <t>HTTPS://WWW.MITSUI-GLOBAL.COM/</t>
  </si>
  <si>
    <t>802-76116</t>
  </si>
  <si>
    <t>ATA VENTURES</t>
  </si>
  <si>
    <t>ATA VENTURE MANAGEMENT, LLC</t>
  </si>
  <si>
    <t>2516 GOODWATER AVENUE</t>
  </si>
  <si>
    <t>UNIT A</t>
  </si>
  <si>
    <t>REDDING</t>
  </si>
  <si>
    <t>650-594-0189</t>
  </si>
  <si>
    <t>PO BOX 2027</t>
  </si>
  <si>
    <t>HTTP://WWW.ATAVENTURES.COM</t>
  </si>
  <si>
    <t>802-107152</t>
  </si>
  <si>
    <t>SERVCO PACIFIC CAPITAL, LLC</t>
  </si>
  <si>
    <t>101 CALIFORNIA ST.</t>
  </si>
  <si>
    <t>STE 1250</t>
  </si>
  <si>
    <t>415-365-2170</t>
  </si>
  <si>
    <t>415-276-2090</t>
  </si>
  <si>
    <t>HTTP://SERVCOCAPITAL.COM</t>
  </si>
  <si>
    <t>802-77129</t>
  </si>
  <si>
    <t>VIRGO CAPITAL</t>
  </si>
  <si>
    <t>VIRGO ASSOCIATES, LLC</t>
  </si>
  <si>
    <t>815-A BRAZOS ST.</t>
  </si>
  <si>
    <t>#501</t>
  </si>
  <si>
    <t>512-692-9857</t>
  </si>
  <si>
    <t>512-519-1656</t>
  </si>
  <si>
    <t>HTTP://WWW.VIRGOCAPITAL.COM</t>
  </si>
  <si>
    <t>802-75460</t>
  </si>
  <si>
    <t>ARC FINANCIAL</t>
  </si>
  <si>
    <t>ARC FINANCIAL CORP</t>
  </si>
  <si>
    <t>4300, 400 3RD AVENUE SW</t>
  </si>
  <si>
    <t>403-292-0680</t>
  </si>
  <si>
    <t>403-292-0276</t>
  </si>
  <si>
    <t>HTTP://WWW.ARCFINANCIAL.COM</t>
  </si>
  <si>
    <t>802-117336</t>
  </si>
  <si>
    <t>CORE CAPITAL PARTNERS LLP</t>
  </si>
  <si>
    <t>PALLADIUM HOUSE, 2ND FLOOR</t>
  </si>
  <si>
    <t>1-4 ARGYLL STREET</t>
  </si>
  <si>
    <t>W1F 7TA</t>
  </si>
  <si>
    <t>+44 203 794 9750</t>
  </si>
  <si>
    <t>HTTP://WWW.CORE-CAP.COM</t>
  </si>
  <si>
    <t>802-113961</t>
  </si>
  <si>
    <t>GROVEPOINT INVESTMENT MANAGEMENT LLP</t>
  </si>
  <si>
    <t>8-12 YORK GATE</t>
  </si>
  <si>
    <t>NW1 4QG</t>
  </si>
  <si>
    <t>+44 207 486 5954</t>
  </si>
  <si>
    <t>HTTP://WWW.GROVEPOINT.CO.UK/INVESTMENT-MANAGEMENT</t>
  </si>
  <si>
    <t>213800QGVIL5LAN9MM93</t>
  </si>
  <si>
    <t>802-74886</t>
  </si>
  <si>
    <t>LFE CAPITAL, LLC</t>
  </si>
  <si>
    <t>649 FIFTH AVE. S.</t>
  </si>
  <si>
    <t>612-752-1809</t>
  </si>
  <si>
    <t>612-752-1800</t>
  </si>
  <si>
    <t>HTTP://WWW.LFECAPITAL.COM</t>
  </si>
  <si>
    <t>802-75849</t>
  </si>
  <si>
    <t>NORDIC CAPITAL</t>
  </si>
  <si>
    <t>NORDIC CAPITAL LIMITED</t>
  </si>
  <si>
    <t>26 ESPLANADE</t>
  </si>
  <si>
    <t>0044 1534 605100</t>
  </si>
  <si>
    <t>HTTP://WWW.NORDICCAPITAL.COM</t>
  </si>
  <si>
    <t>802-96307</t>
  </si>
  <si>
    <t>RENEO CAPITAL MANAGEMENT LP</t>
  </si>
  <si>
    <t>150 EAST 52ND STREET, 27TH FLOOR</t>
  </si>
  <si>
    <t>(212) 703-3160</t>
  </si>
  <si>
    <t>(646) 829-9466</t>
  </si>
  <si>
    <t>HTTP://WWW.RENEOCAP.COM</t>
  </si>
  <si>
    <t>802-114929</t>
  </si>
  <si>
    <t>INDIGO CAPITAL LLC</t>
  </si>
  <si>
    <t>SUITE 2805</t>
  </si>
  <si>
    <t>212-317-1144</t>
  </si>
  <si>
    <t>HTTPS://INDIGOCAP.COM</t>
  </si>
  <si>
    <t>802-114707</t>
  </si>
  <si>
    <t>SOLITUDE CAPITAL MANAGEMENT LIMITED</t>
  </si>
  <si>
    <t>GEORGE TOWN, CAYMAN ISLANDS</t>
  </si>
  <si>
    <t>FLOOR 18, SUITE 006, TOWER 535</t>
  </si>
  <si>
    <t>535 JAFFE ROAD, CAUSEWAY BAY</t>
  </si>
  <si>
    <t>https://solitudecap.com/</t>
  </si>
  <si>
    <t>802-106960</t>
  </si>
  <si>
    <t>FALKO RAOF GP LIMITED</t>
  </si>
  <si>
    <t>802-115274</t>
  </si>
  <si>
    <t>CREDIT FRONTIER HONG KONG LIMITED</t>
  </si>
  <si>
    <t>UNIT 1613-1615, 16/F</t>
  </si>
  <si>
    <t>ONE ISLAND SOUTH, 2 HEUNG YIP STREET</t>
  </si>
  <si>
    <t>852-2766-2830</t>
  </si>
  <si>
    <t>852-2766-2119</t>
  </si>
  <si>
    <t>802-75046</t>
  </si>
  <si>
    <t>FIRST CAPITAL GROUP MANAGEMENT COMPANY, LLC</t>
  </si>
  <si>
    <t>1100 NORTHEAST LOOP 410, STE. 300</t>
  </si>
  <si>
    <t>210-736-4233</t>
  </si>
  <si>
    <t>210-736-5449</t>
  </si>
  <si>
    <t>PO BOX 15616</t>
  </si>
  <si>
    <t>78212-8816</t>
  </si>
  <si>
    <t>HTTP://FIRSTCAPITALGROUP.COM</t>
  </si>
  <si>
    <t>802-75266</t>
  </si>
  <si>
    <t>JVP</t>
  </si>
  <si>
    <t>JVP INTERNATIONAL MANAGEMENT CORPORATION</t>
  </si>
  <si>
    <t>24 HEBRON ROAD</t>
  </si>
  <si>
    <t>972-2-640-9007</t>
  </si>
  <si>
    <t>972--2-640-9001</t>
  </si>
  <si>
    <t>HTTP://WWW.JVPVC.COM/</t>
  </si>
  <si>
    <t>802-74746</t>
  </si>
  <si>
    <t>ABC ARBITRAGE ASSET MANAGEMENT S.A.</t>
  </si>
  <si>
    <t>18, RUE DU QUATRE SEPTEMBRE</t>
  </si>
  <si>
    <t>(0033) 01 53 00 55 00</t>
  </si>
  <si>
    <t>(0033) 01 53 00 55 01</t>
  </si>
  <si>
    <t>HTTP://WWW.ABC-ARBITRAGE.COM</t>
  </si>
  <si>
    <t>969500ARP5K4E1MVRE95</t>
  </si>
  <si>
    <t>802-75406</t>
  </si>
  <si>
    <t>AMBER TRUST II MANAGEMENT S.A.</t>
  </si>
  <si>
    <t>412F, ROUTE D'ESCH</t>
  </si>
  <si>
    <t>L-1030</t>
  </si>
  <si>
    <t>352 466111 6303</t>
  </si>
  <si>
    <t>352 47 11 01</t>
  </si>
  <si>
    <t>SOCIETE ANONYME (SA)</t>
  </si>
  <si>
    <t>802-117273</t>
  </si>
  <si>
    <t>CIRCULATE CAPITAL MANAGEMENT PTE. LTD.</t>
  </si>
  <si>
    <t>HIGH STREET CENTRE</t>
  </si>
  <si>
    <t>1 NORTH BRIDGE ROAD, #08-08</t>
  </si>
  <si>
    <t>65.813.76691</t>
  </si>
  <si>
    <t>#9-05 SUNTEC TOWER FOUR</t>
  </si>
  <si>
    <t>https://www.circulatecapital.com</t>
  </si>
  <si>
    <t>802-75222</t>
  </si>
  <si>
    <t>JANCHOR PARTNERS</t>
  </si>
  <si>
    <t>JANCHOR PARTNERS LIMITED</t>
  </si>
  <si>
    <t>1608, ONE EXCHANGE SQUARE</t>
  </si>
  <si>
    <t>HTTP://WWW.JANCHORPARTNERS.COM</t>
  </si>
  <si>
    <t>549300CRKU1QTVZGXC11</t>
  </si>
  <si>
    <t>802-108446</t>
  </si>
  <si>
    <t>KIMBALL, LLC</t>
  </si>
  <si>
    <t>734-306-4479</t>
  </si>
  <si>
    <t>802-115033</t>
  </si>
  <si>
    <t>DETROIT STREET PARTNERS, INC.</t>
  </si>
  <si>
    <t>7400 EAST ORCHARD ROAD</t>
  </si>
  <si>
    <t>SUITE 130S</t>
  </si>
  <si>
    <t>303-623-4499</t>
  </si>
  <si>
    <t>5493001O71CM32PCWH84</t>
  </si>
  <si>
    <t>802-100417</t>
  </si>
  <si>
    <t>TRIPLE JUMP B.V.</t>
  </si>
  <si>
    <t>NACHTWACHTLAAN 20</t>
  </si>
  <si>
    <t>1058 EA</t>
  </si>
  <si>
    <t>+31(0)20 512 0620</t>
  </si>
  <si>
    <t>HTTP://WWW.TRIPLEJUMP.EU</t>
  </si>
  <si>
    <t>724500EAL5IPR07JHY30</t>
  </si>
  <si>
    <t>DUTCH B.V. (DUTCH LIMITED LIABILITY COMPANY)</t>
  </si>
  <si>
    <t>802-107626</t>
  </si>
  <si>
    <t>SCRUM VENTURES</t>
  </si>
  <si>
    <t>SCRUM VENTURES LLC</t>
  </si>
  <si>
    <t>575 MARKET STREET</t>
  </si>
  <si>
    <t>415-722-9424</t>
  </si>
  <si>
    <t>HTTP://SCRUM.VC</t>
  </si>
  <si>
    <t>802-79858</t>
  </si>
  <si>
    <t>ELBERON, LLC</t>
  </si>
  <si>
    <t>6101 WEST COURTYARD DRIVE</t>
  </si>
  <si>
    <t>BUILDING 3, SUITE 100</t>
  </si>
  <si>
    <t>512-366-5620</t>
  </si>
  <si>
    <t>HTTP://WWW.ELBERONLLC.COM/</t>
  </si>
  <si>
    <t>802-110793</t>
  </si>
  <si>
    <t>MEYER BERGMAN I LP</t>
  </si>
  <si>
    <t>44-1481-716868</t>
  </si>
  <si>
    <t>GUERNSEY LIMITED PARTNERSHIP</t>
  </si>
  <si>
    <t>802-78944</t>
  </si>
  <si>
    <t>FACTORIAL PARTNERS, LLC</t>
  </si>
  <si>
    <t>16 DAKIN AVENUE</t>
  </si>
  <si>
    <t>MT. KISCO</t>
  </si>
  <si>
    <t>914-666-6830</t>
  </si>
  <si>
    <t>914-666-6380</t>
  </si>
  <si>
    <t>802-114954</t>
  </si>
  <si>
    <t>ONEPRIME CAPITAL</t>
  </si>
  <si>
    <t>ONEPRIME CAPITAL LLC</t>
  </si>
  <si>
    <t>2225 EAST BAYSHORE RD</t>
  </si>
  <si>
    <t>650-320-7600</t>
  </si>
  <si>
    <t>650-320-7601</t>
  </si>
  <si>
    <t>221 EAST MYRTLE STREET</t>
  </si>
  <si>
    <t>STILLWATER</t>
  </si>
  <si>
    <t>https://www.oneprimecapital.com</t>
  </si>
  <si>
    <t>802-112795</t>
  </si>
  <si>
    <t>AMBIENTA SGR S.P.A.</t>
  </si>
  <si>
    <t>PIAZZA FONTANA 06</t>
  </si>
  <si>
    <t>MILANO</t>
  </si>
  <si>
    <t>0039 02 7217461</t>
  </si>
  <si>
    <t>0039 02 72174646</t>
  </si>
  <si>
    <t>HTTP://WWW.AMBIENTASGR.COM</t>
  </si>
  <si>
    <t>802-77346</t>
  </si>
  <si>
    <t>BFAM PARTNERS (CAYMAN) LIMITED</t>
  </si>
  <si>
    <t>SUITE 1-3A, 35TH FLOOR</t>
  </si>
  <si>
    <t>148 ELECTRIC ROAD</t>
  </si>
  <si>
    <t>852 3409 8888</t>
  </si>
  <si>
    <t>852 3409 8890</t>
  </si>
  <si>
    <t>CAYMAN ISLAND INCORPORATED LIMITED COMPANY BY SHAR</t>
  </si>
  <si>
    <t>802-77955</t>
  </si>
  <si>
    <t>IGNITION VENTURES</t>
  </si>
  <si>
    <t>IGNITION VENTURES MANAGEMENT II, LLC</t>
  </si>
  <si>
    <t>350 106TH AVE NE</t>
  </si>
  <si>
    <t>802-75533</t>
  </si>
  <si>
    <t>CHAMP PRIVATE EQUITY</t>
  </si>
  <si>
    <t>CHAMP III MANAGEMENT PTY LIMITED</t>
  </si>
  <si>
    <t>LEVEL 23 AURORA PLACE</t>
  </si>
  <si>
    <t>88 PHILLIP STREET</t>
  </si>
  <si>
    <t>612 8248 8888</t>
  </si>
  <si>
    <t>612 8248 8877</t>
  </si>
  <si>
    <t>HTTPS://WWW.CHAMPEQUITY.COM.AU</t>
  </si>
  <si>
    <t>802-107246</t>
  </si>
  <si>
    <t>NORO-MOSELEY PARTNERS</t>
  </si>
  <si>
    <t>NMP MANAGEMENT CORPORATION</t>
  </si>
  <si>
    <t>3284 NORTHSIDE PARKWAY, N.W.</t>
  </si>
  <si>
    <t>404-233-1966</t>
  </si>
  <si>
    <t>404-239-9280</t>
  </si>
  <si>
    <t>HTTP://WWW.NORO-MOSELEY.COM</t>
  </si>
  <si>
    <t>802-99349</t>
  </si>
  <si>
    <t>STRATEGIC INVESTMENT FUND, INC.</t>
  </si>
  <si>
    <t>11 STANWIX STREET</t>
  </si>
  <si>
    <t>412-281-4783</t>
  </si>
  <si>
    <t>412-281-1890</t>
  </si>
  <si>
    <t>HTTP://STRATEGICINVESTMENTFUND.ORG</t>
  </si>
  <si>
    <t>802-75147</t>
  </si>
  <si>
    <t>SILVERTON MANAGEMENT, L.L.C.</t>
  </si>
  <si>
    <t>600 W 7TH STREET</t>
  </si>
  <si>
    <t>512-476-6700</t>
  </si>
  <si>
    <t>HTTP://WWW.SILVERTONPARTNERS.COM</t>
  </si>
  <si>
    <t>802-106962</t>
  </si>
  <si>
    <t>ATASH VENTURES, LLC</t>
  </si>
  <si>
    <t>345 NORTH MAPLE DRIVE</t>
  </si>
  <si>
    <t>SUITE 277</t>
  </si>
  <si>
    <t>90210-5197</t>
  </si>
  <si>
    <t>(310) 271-1600</t>
  </si>
  <si>
    <t>(310) 271-1630</t>
  </si>
  <si>
    <t>HTTP://WWW.THIRDWAVEVENTURES.COM</t>
  </si>
  <si>
    <t>802-75174</t>
  </si>
  <si>
    <t>FRONTIER</t>
  </si>
  <si>
    <t>DFJ FRONTIER MANAGEMENT COMPANY, LLC</t>
  </si>
  <si>
    <t>10250 CONSTELLATION BLVD.</t>
  </si>
  <si>
    <t>424-229-9772</t>
  </si>
  <si>
    <t>9785 S. MONROE STREET</t>
  </si>
  <si>
    <t>SANDY</t>
  </si>
  <si>
    <t>HTTP://WWW.DFJFRONTIER.COM</t>
  </si>
  <si>
    <t>802-116841</t>
  </si>
  <si>
    <t>SEGULAH ADVISOR AB</t>
  </si>
  <si>
    <t>STUREPLAN 3</t>
  </si>
  <si>
    <t>SE-114 84</t>
  </si>
  <si>
    <t>+46 8 402 87 00</t>
  </si>
  <si>
    <t>BOX 5483</t>
  </si>
  <si>
    <t>https://segulah.com/</t>
  </si>
  <si>
    <t>802-76205</t>
  </si>
  <si>
    <t>QPE NO. 3 MANAGEMENT PTY LIMITED</t>
  </si>
  <si>
    <t>LEVEL 30, 126 PHILLIP STREET</t>
  </si>
  <si>
    <t>612 9221 3044</t>
  </si>
  <si>
    <t>612 9221 8447</t>
  </si>
  <si>
    <t>HTTP://WWW.QUADRANTPE.COM.AU</t>
  </si>
  <si>
    <t>802-114738</t>
  </si>
  <si>
    <t>ATWATER CAPITAL, LLC</t>
  </si>
  <si>
    <t>3108 GLENDALE BLVD.</t>
  </si>
  <si>
    <t>#463</t>
  </si>
  <si>
    <t>323-284-8643</t>
  </si>
  <si>
    <t>https://www.linkedin.com/company/atwater-capital/</t>
  </si>
  <si>
    <t>802-75212</t>
  </si>
  <si>
    <t>PAG</t>
  </si>
  <si>
    <t>PAG HOLDINGS LIMITED</t>
  </si>
  <si>
    <t>2F HARBOUR PLACE</t>
  </si>
  <si>
    <t>345-949-0699</t>
  </si>
  <si>
    <t>345-949-8171</t>
  </si>
  <si>
    <t>P.O. BOX 472, 2F HARBOUR PLACE</t>
  </si>
  <si>
    <t>HTTP://WWW.PAGASIA.COM</t>
  </si>
  <si>
    <t>802-78113</t>
  </si>
  <si>
    <t>WEFUNDER</t>
  </si>
  <si>
    <t>WEFUNDER ADVISORS, LLC</t>
  </si>
  <si>
    <t>1045 CHURCH ST</t>
  </si>
  <si>
    <t>1 BROADWAY ST.</t>
  </si>
  <si>
    <t>HTTP://WEFUNDER.COM</t>
  </si>
  <si>
    <t>802-108391</t>
  </si>
  <si>
    <t>ANGELMD ADVISORS LLC</t>
  </si>
  <si>
    <t>650-389-9595</t>
  </si>
  <si>
    <t>HTTPS://WWW.ANGELMD.CO/</t>
  </si>
  <si>
    <t>802-108326</t>
  </si>
  <si>
    <t>EES VENTURES MANAGEMENT, LLC</t>
  </si>
  <si>
    <t>2002 TIMBERLOCH PLACE, SUITE 200</t>
  </si>
  <si>
    <t>THE WOODLANDS</t>
  </si>
  <si>
    <t>281-923-7552</t>
  </si>
  <si>
    <t>HTTP://EESVENTURES.COM</t>
  </si>
  <si>
    <t>802-76311</t>
  </si>
  <si>
    <t>ANTARES CAPITAL CORPORATION</t>
  </si>
  <si>
    <t>10270 SOUTH TROPICAL TRAIL</t>
  </si>
  <si>
    <t>MERRITT ISLAND</t>
  </si>
  <si>
    <t>321-777-4884</t>
  </si>
  <si>
    <t>321-777-5884</t>
  </si>
  <si>
    <t>HTTP://WWW.ANTARESCAPITAL.COM</t>
  </si>
  <si>
    <t>802-114580</t>
  </si>
  <si>
    <t>SMOF III INVESTMENT MANAGER, LLC</t>
  </si>
  <si>
    <t>147 EAST 48TH STREET</t>
  </si>
  <si>
    <t>212-230-9808</t>
  </si>
  <si>
    <t>802-77077</t>
  </si>
  <si>
    <t>CLYDE BLOWERS CAPITAL</t>
  </si>
  <si>
    <t>CLYDE BLOWERS CAPITAL IM LLP</t>
  </si>
  <si>
    <t>5 REDWOOD CRESCENT</t>
  </si>
  <si>
    <t>SCOTLAND</t>
  </si>
  <si>
    <t>EAST KILBRIDE</t>
  </si>
  <si>
    <t>G44 4EX</t>
  </si>
  <si>
    <t>HTTPS://WWW.CLYDEBLOWERSCAPITAL.COM</t>
  </si>
  <si>
    <t>FUND MANAGER</t>
  </si>
  <si>
    <t>802-113294</t>
  </si>
  <si>
    <t>NATARE CAPITAL MANAGEMENT LP</t>
  </si>
  <si>
    <t>646-518-2813</t>
  </si>
  <si>
    <t>HTTPS://WWW.LINKEDIN.COM/COMPANY/11105500/</t>
  </si>
  <si>
    <t>802-75852</t>
  </si>
  <si>
    <t>AUGUST CAPITAL</t>
  </si>
  <si>
    <t>AUGUST CAPITAL MASTER MANAGEMENT COMPANY, LLC</t>
  </si>
  <si>
    <t>1475 FOLSOM STREET</t>
  </si>
  <si>
    <t>650-234-9900</t>
  </si>
  <si>
    <t>650-234-9910</t>
  </si>
  <si>
    <t>HTTP://WWW.AUGUSTCAP.COM</t>
  </si>
  <si>
    <t>802-107022</t>
  </si>
  <si>
    <t>SINEWAVE VENTURES, LLC</t>
  </si>
  <si>
    <t>2231 CRYSTAL DRIVE, SUITE 201</t>
  </si>
  <si>
    <t>410-736-0459</t>
  </si>
  <si>
    <t>HTTP://WWW.SINEWAVE.VC</t>
  </si>
  <si>
    <t>802-75595</t>
  </si>
  <si>
    <t>CITIC PE FUNDS MANAGEMENT LIMITED</t>
  </si>
  <si>
    <t>HTTP://WWW.CITICPE.COM</t>
  </si>
  <si>
    <t>802-77012</t>
  </si>
  <si>
    <t>CSIOF I JERSEY GP LIMITED</t>
  </si>
  <si>
    <t>FIRST FLOOR, 17 THE ESPLANADE</t>
  </si>
  <si>
    <t>+44 1534 601919</t>
  </si>
  <si>
    <t>+44 1534 887081</t>
  </si>
  <si>
    <t>JE1 1WT</t>
  </si>
  <si>
    <t>802-114157</t>
  </si>
  <si>
    <t>CHIASMUS CAPITAL LLC</t>
  </si>
  <si>
    <t>http://chiasmuscapital.com/</t>
  </si>
  <si>
    <t>802-77729</t>
  </si>
  <si>
    <t>GLP INVESTMENT MANAGEMENT PTE. LTD.</t>
  </si>
  <si>
    <t>#08-01 WHEELOCK PLACE</t>
  </si>
  <si>
    <t>65 6643 6388</t>
  </si>
  <si>
    <t>65 6643 6389</t>
  </si>
  <si>
    <t>LIMITED PRIVATE COMPANY</t>
  </si>
  <si>
    <t>802-76360</t>
  </si>
  <si>
    <t>GLISCO MANAGEMENT LIMITED</t>
  </si>
  <si>
    <t>PEDREGAL 24, PISO 15</t>
  </si>
  <si>
    <t>MOLINO DEL REY, MIGUEL HIDALGO</t>
  </si>
  <si>
    <t>CIUDAD DE MEXICO</t>
  </si>
  <si>
    <t>5255-52494386</t>
  </si>
  <si>
    <t>5255-52494334</t>
  </si>
  <si>
    <t>HTTP://WWW.GLISCOPARTNERS.COM</t>
  </si>
  <si>
    <t>802-78542</t>
  </si>
  <si>
    <t>REVOLUTION GROWTH MANAGEMENT COMPANY, INC.</t>
  </si>
  <si>
    <t>HTTPS://WWW.REVOLUTION.COM/ENTITY/GROWTH/</t>
  </si>
  <si>
    <t>802-106500</t>
  </si>
  <si>
    <t>GLOBEVESTOR FUND MANAGEMENT, LLC</t>
  </si>
  <si>
    <t>470-222-4528</t>
  </si>
  <si>
    <t>101A CLAY STREET #104</t>
  </si>
  <si>
    <t>HTTPS://WWW.GLOBEVESTOR.COM</t>
  </si>
  <si>
    <t>802-108735</t>
  </si>
  <si>
    <t>VR FUND MANAGEMENT, L.L.C</t>
  </si>
  <si>
    <t>1350 BAYSHORE HWY</t>
  </si>
  <si>
    <t>650-867-5311</t>
  </si>
  <si>
    <t>HTTP://WWW.THEVRFUND.COM/</t>
  </si>
  <si>
    <t>802-112185</t>
  </si>
  <si>
    <t>OAKHOUSE PARTNERS, LLC</t>
  </si>
  <si>
    <t>415.851.1625</t>
  </si>
  <si>
    <t>HTTP://OAKHOUSEPARTNERS.COM/</t>
  </si>
  <si>
    <t>802-80365</t>
  </si>
  <si>
    <t>ALSIS FUNDS, LLC</t>
  </si>
  <si>
    <t>1560 LENNOX AVENUE</t>
  </si>
  <si>
    <t>305-507-8984</t>
  </si>
  <si>
    <t>305-508-6706</t>
  </si>
  <si>
    <t>HTTP://ALSISFUNDS.COM/</t>
  </si>
  <si>
    <t>802-75066</t>
  </si>
  <si>
    <t>PARK AVENUE EQUITY MANAGEMENT, LLC</t>
  </si>
  <si>
    <t>212 758-4446</t>
  </si>
  <si>
    <t>212 430-0170</t>
  </si>
  <si>
    <t>802-75962</t>
  </si>
  <si>
    <t>SCOTT-MACON ASSET MANAGEMENT, INC.</t>
  </si>
  <si>
    <t>800 THIRD AVENUE, 16TH FLOOR</t>
  </si>
  <si>
    <t>212-755-8200</t>
  </si>
  <si>
    <t>212-755-8255</t>
  </si>
  <si>
    <t>802-112283</t>
  </si>
  <si>
    <t>SOURCE CAPITAL CREDIT OPPORTUNITIES ADVISORS III, LLC</t>
  </si>
  <si>
    <t>75 14TH STREET</t>
  </si>
  <si>
    <t>802-114817</t>
  </si>
  <si>
    <t>FORTUNATUS CAPITAL LLC</t>
  </si>
  <si>
    <t>617-642-8145</t>
  </si>
  <si>
    <t>405 WALTHAM ST, #258</t>
  </si>
  <si>
    <t>http://www.fortunatuscap.com/</t>
  </si>
  <si>
    <t>802-78034</t>
  </si>
  <si>
    <t>FC GOLF GP LLC</t>
  </si>
  <si>
    <t>802-117327</t>
  </si>
  <si>
    <t>LONG CORRIDOR ASSET MANAGEMENT LIMITED</t>
  </si>
  <si>
    <t>UNIT 3609, AIA TOWER</t>
  </si>
  <si>
    <t>183 ELECTRIC ROAD</t>
  </si>
  <si>
    <t>NORTH POINT</t>
  </si>
  <si>
    <t>+852 2116 8464</t>
  </si>
  <si>
    <t>802-116927</t>
  </si>
  <si>
    <t>TRESIDOR INVESTMENT MANAGEMENT LLP</t>
  </si>
  <si>
    <t>+44(0)2072930474</t>
  </si>
  <si>
    <t>https://www.tresidor.com/</t>
  </si>
  <si>
    <t>549300I2XM6URLHNQ308</t>
  </si>
  <si>
    <t>802-75159</t>
  </si>
  <si>
    <t>TELEGRAPH HILL PARTNERS</t>
  </si>
  <si>
    <t>TELEGRAPH HILL PARTNERS MANAGEMENT COMPANY LLC</t>
  </si>
  <si>
    <t>360 POST STREET</t>
  </si>
  <si>
    <t>94108-4909</t>
  </si>
  <si>
    <t>415-765-6980</t>
  </si>
  <si>
    <t>415-765-6983</t>
  </si>
  <si>
    <t>HTTP://WWW.THPARTNERS.NET</t>
  </si>
  <si>
    <t>802-75965</t>
  </si>
  <si>
    <t>PACIFIC ROAD CAPITAL MANAGEMENT PTY LTD</t>
  </si>
  <si>
    <t>LEVEL 2, 88 GEORGE STREET</t>
  </si>
  <si>
    <t>NSW</t>
  </si>
  <si>
    <t>612 9241 1000</t>
  </si>
  <si>
    <t>612 9241 2255</t>
  </si>
  <si>
    <t>HTTP://WWW.PACROAD.COM</t>
  </si>
  <si>
    <t>213800RCAHT2S5Q4B923</t>
  </si>
  <si>
    <t>802-74622</t>
  </si>
  <si>
    <t>DUNEDIN LLP</t>
  </si>
  <si>
    <t>SALTIRE COURT, 20 CASTLE TERRACE</t>
  </si>
  <si>
    <t>LOTHIAN</t>
  </si>
  <si>
    <t>EH1 2EN</t>
  </si>
  <si>
    <t>0131 225 6699</t>
  </si>
  <si>
    <t>0131 718 2300</t>
  </si>
  <si>
    <t>HTTP://WWW.DUNEDIN.COM</t>
  </si>
  <si>
    <t>802-76039</t>
  </si>
  <si>
    <t>ANACAP FINANCIAL PARTNERS LLP</t>
  </si>
  <si>
    <t>ONE STEPHEN STREET</t>
  </si>
  <si>
    <t>W1T 1AL</t>
  </si>
  <si>
    <t>44 207 070 5250</t>
  </si>
  <si>
    <t>44 207 070 5290</t>
  </si>
  <si>
    <t>HTTP://WWW.ANACAPFP.COM/</t>
  </si>
  <si>
    <t>254900TAGFZB4HS1LG4</t>
  </si>
  <si>
    <t>802-115162</t>
  </si>
  <si>
    <t>CALIBOGUE CAPITAL, LLC</t>
  </si>
  <si>
    <t>40 HEIGHTS ROAD</t>
  </si>
  <si>
    <t>803-943-6515</t>
  </si>
  <si>
    <t>HTTP://WWW.CALIBOGUECAPITAL.COM</t>
  </si>
  <si>
    <t>802-110465</t>
  </si>
  <si>
    <t>PEER VENTURES, LLC</t>
  </si>
  <si>
    <t>3-125</t>
  </si>
  <si>
    <t>650.433.8052</t>
  </si>
  <si>
    <t>HTTP://WWW.PEERVENTUREPARTNERS.COM</t>
  </si>
  <si>
    <t>802-79547</t>
  </si>
  <si>
    <t>LEARN CAPITAL</t>
  </si>
  <si>
    <t>LEARN CAPITAL LLC</t>
  </si>
  <si>
    <t>600 CONGRESS AVENUE</t>
  </si>
  <si>
    <t>#2800</t>
  </si>
  <si>
    <t>650-458-6400</t>
  </si>
  <si>
    <t>949-855-9079</t>
  </si>
  <si>
    <t>20 EAST THIRD AVENUE</t>
  </si>
  <si>
    <t>HTTP://WWW.LEARNCAPITAL.COM</t>
  </si>
  <si>
    <t>802-74299</t>
  </si>
  <si>
    <t>CRATON EQUITY PARTNERS</t>
  </si>
  <si>
    <t>CRATON EQUITY PARTNERS LLC</t>
  </si>
  <si>
    <t>315 S. BEVERLY DRIVE</t>
  </si>
  <si>
    <t>PH SUITE</t>
  </si>
  <si>
    <t>310-550-3809</t>
  </si>
  <si>
    <t>HTTP://WWW.CRATONEP.COM</t>
  </si>
  <si>
    <t>802-112990</t>
  </si>
  <si>
    <t>PACIFIC EQUITY PARTNERS PTY LIMITED</t>
  </si>
  <si>
    <t>LEVEL 31, 126 PHILLIP STREET</t>
  </si>
  <si>
    <t>61 2 82382600</t>
  </si>
  <si>
    <t>61 2 82382690</t>
  </si>
  <si>
    <t>HTTP://WWW.PEP.COM.AU</t>
  </si>
  <si>
    <t>802-77189</t>
  </si>
  <si>
    <t>CORNERSTONE MANAGEMENT (BERMUDA) LTD.</t>
  </si>
  <si>
    <t>1 VICTORIA STREET</t>
  </si>
  <si>
    <t>CUMBERLAND HOUSE 5TH FLOOR</t>
  </si>
  <si>
    <t>441-292-9718</t>
  </si>
  <si>
    <t>441-292-6140</t>
  </si>
  <si>
    <t>BERMUDA COMPANY</t>
  </si>
  <si>
    <t>802-76163</t>
  </si>
  <si>
    <t>NORTH HILL VENTURES</t>
  </si>
  <si>
    <t>NORTH HILL VENTURES II GP, LLC</t>
  </si>
  <si>
    <t>617-600-7050</t>
  </si>
  <si>
    <t>857-250-2468</t>
  </si>
  <si>
    <t>HTTP://WWW.NORTHHILLVENTURES.COM</t>
  </si>
  <si>
    <t>802-112513</t>
  </si>
  <si>
    <t>ADVANTAGE PARTNERS (H.K.) LIMITED</t>
  </si>
  <si>
    <t>UNIT 2710 27/F THE CENTER</t>
  </si>
  <si>
    <t>+852 2918 0050</t>
  </si>
  <si>
    <t>+852 2918 0150</t>
  </si>
  <si>
    <t>HTTP://WWW.ADVANTAGEPARTNERS.COM/EN/INDEX/HTML</t>
  </si>
  <si>
    <t>802-115167</t>
  </si>
  <si>
    <t>MEDCAP GROWTH EQUITY LLC</t>
  </si>
  <si>
    <t>44 BRATTLE STREET</t>
  </si>
  <si>
    <t>617-963-8990</t>
  </si>
  <si>
    <t>802-76000</t>
  </si>
  <si>
    <t>MID EUROPA PARTNERS LLP</t>
  </si>
  <si>
    <t>SOUTH WEST HOUSE, 11A REGENT STREET</t>
  </si>
  <si>
    <t>+44 207 886 3600</t>
  </si>
  <si>
    <t>+44 207 886 3639</t>
  </si>
  <si>
    <t>HTTP://WWW.MIDEUROPA.COM</t>
  </si>
  <si>
    <t>802-116926</t>
  </si>
  <si>
    <t>REINVENT CAPITAL LLC</t>
  </si>
  <si>
    <t>212-457-1625</t>
  </si>
  <si>
    <t>802-78801</t>
  </si>
  <si>
    <t>CHICAGO RIVER CAPITAL, LLC</t>
  </si>
  <si>
    <t>455 N. CITYFRONT PLAZA DRIVE</t>
  </si>
  <si>
    <t>SUITE 3100</t>
  </si>
  <si>
    <t>312-360-1810</t>
  </si>
  <si>
    <t>312-561-2302</t>
  </si>
  <si>
    <t>HTTP://WWW.CRCFUNDS.COM</t>
  </si>
  <si>
    <t>802-114258</t>
  </si>
  <si>
    <t>TWO TREES INVESTMENT MANAGEMENT PTY LIMITED</t>
  </si>
  <si>
    <t>LEVEL 35</t>
  </si>
  <si>
    <t>60 MARGARET STREET</t>
  </si>
  <si>
    <t>61-1300-010-311</t>
  </si>
  <si>
    <t>https://www.twotreesim.com/</t>
  </si>
  <si>
    <t>549300FN5L90MH1JD519</t>
  </si>
  <si>
    <t>PTY LIMITED</t>
  </si>
  <si>
    <t>802-116936</t>
  </si>
  <si>
    <t>UPPER90</t>
  </si>
  <si>
    <t>UPPER90 CAPITAL MANAGEMENT, LLC</t>
  </si>
  <si>
    <t>114 WEST 26TH</t>
  </si>
  <si>
    <t>10001-6812</t>
  </si>
  <si>
    <t>347-991-2247</t>
  </si>
  <si>
    <t>https://www.upper90.io/</t>
  </si>
  <si>
    <t>802-75951</t>
  </si>
  <si>
    <t>H&amp;Q ASIA PACIFIC, LTD.</t>
  </si>
  <si>
    <t>3A CHATER ROAD,</t>
  </si>
  <si>
    <t>802-76125</t>
  </si>
  <si>
    <t>VICTORIA SAP CO-INVESTMENTS GP LLC</t>
  </si>
  <si>
    <t>802-77048</t>
  </si>
  <si>
    <t>H/N MANAGEMENT</t>
  </si>
  <si>
    <t>H/N MANAGEMENT, LLC</t>
  </si>
  <si>
    <t>505 20TH STREET NORTH</t>
  </si>
  <si>
    <t>205-328-3120</t>
  </si>
  <si>
    <t>205-326-0528</t>
  </si>
  <si>
    <t>802-117125</t>
  </si>
  <si>
    <t>RESOLVE GROWTH PARTNERS MANAGEMENT CO., LLC</t>
  </si>
  <si>
    <t>1010 FLEET STREET</t>
  </si>
  <si>
    <t>443-948-5830</t>
  </si>
  <si>
    <t>https://www.resolvegrowth.com</t>
  </si>
  <si>
    <t>802-114810</t>
  </si>
  <si>
    <t>EAGLE POINT GLOBAL MANAGEMENT LP</t>
  </si>
  <si>
    <t>2033 6TH AVE</t>
  </si>
  <si>
    <t>98121-2591</t>
  </si>
  <si>
    <t>206-462-5164</t>
  </si>
  <si>
    <t>801-843-0121</t>
  </si>
  <si>
    <t>http://www.eaglepointglobal.com</t>
  </si>
  <si>
    <t>802-75789</t>
  </si>
  <si>
    <t>MOORFIELD INVESTMENT MANAGEMENT LIMITED</t>
  </si>
  <si>
    <t>44 (0)20 7399-1900</t>
  </si>
  <si>
    <t>44 (0)20 7499-2114</t>
  </si>
  <si>
    <t>HTTP://WWW.MOORFIELD.COM</t>
  </si>
  <si>
    <t>(ENGLISH) PRIVATE LIMITED COMPANY</t>
  </si>
  <si>
    <t>802-110555</t>
  </si>
  <si>
    <t>MAVEN ROYALTY MANAGEMENT, LLC</t>
  </si>
  <si>
    <t>MAVEN ROYALTY PARTNERS, LLC</t>
  </si>
  <si>
    <t>620 TEXAS STREET</t>
  </si>
  <si>
    <t>SHREVEPORT</t>
  </si>
  <si>
    <t>318-698-0048</t>
  </si>
  <si>
    <t>HTTP://WWW.MAVENROYALTY.COM/</t>
  </si>
  <si>
    <t>802-77261</t>
  </si>
  <si>
    <t>MILESTONE ASSET MANAGEMENT CO., LTD</t>
  </si>
  <si>
    <t>KEYAKIZAKA TERRACE 4F</t>
  </si>
  <si>
    <t>6-15-1 ROPPONGI</t>
  </si>
  <si>
    <t>MINATO-KU</t>
  </si>
  <si>
    <t>106-0032</t>
  </si>
  <si>
    <t>HTTP://WWW.MAMJ.COM</t>
  </si>
  <si>
    <t>3538001ULKNCG5KR7D09</t>
  </si>
  <si>
    <t>802-113835</t>
  </si>
  <si>
    <t>AXIOMADA, LP</t>
  </si>
  <si>
    <t>120 ST. JAMES AVENUE</t>
  </si>
  <si>
    <t>FLOOR 6</t>
  </si>
  <si>
    <t>617-206-9636</t>
  </si>
  <si>
    <t>https://www.axiomada.com</t>
  </si>
  <si>
    <t>802-75458</t>
  </si>
  <si>
    <t>AP MANAGEMENT ASSOCIATES, LLC</t>
  </si>
  <si>
    <t>607 266-9266</t>
  </si>
  <si>
    <t>HTTP://WWW.CAYUGAVENTURES.COM/</t>
  </si>
  <si>
    <t>802-110279</t>
  </si>
  <si>
    <t>GMP LIMITED</t>
  </si>
  <si>
    <t>ONE WORLD TRADE CENTER</t>
  </si>
  <si>
    <t>(212) 220-6660</t>
  </si>
  <si>
    <t>802-76557</t>
  </si>
  <si>
    <t>EB FINANCIAL GROUP, LLC</t>
  </si>
  <si>
    <t>1388 SUTTER STREET</t>
  </si>
  <si>
    <t>415-277-2290</t>
  </si>
  <si>
    <t>HTTP://WWW.EBEXCHANGE.COM</t>
  </si>
  <si>
    <t>802-112323</t>
  </si>
  <si>
    <t>KENDALL SUSTAINABLE INFRASTRUCTURE, LLC</t>
  </si>
  <si>
    <t>HTTP://KENDALLINVESTMENTS.COM/STRATEGIES/KSI/</t>
  </si>
  <si>
    <t>802-75111</t>
  </si>
  <si>
    <t>HLM MANAGEMENT CO., LLC</t>
  </si>
  <si>
    <t>116 HUNTINGTON AVENUE</t>
  </si>
  <si>
    <t>617-266-0030</t>
  </si>
  <si>
    <t>HTTP://WWW.HLMVP.COM</t>
  </si>
  <si>
    <t>802-110715</t>
  </si>
  <si>
    <t>AMIA CAPITAL LLP</t>
  </si>
  <si>
    <t>+44 207 618 9700</t>
  </si>
  <si>
    <t>HTTPS://WWW.AMIACAPITAL.COM</t>
  </si>
  <si>
    <t>549300UO4SF2KO2FE619</t>
  </si>
  <si>
    <t>802-75175</t>
  </si>
  <si>
    <t>DFJ ATHENA</t>
  </si>
  <si>
    <t>DFJ ATHENA, LLC</t>
  </si>
  <si>
    <t>HTTP://WWW.DFJATHENA.COM</t>
  </si>
  <si>
    <t>802-100489</t>
  </si>
  <si>
    <t>ALTITUDE VENTURES MANAGEMENT, LLC</t>
  </si>
  <si>
    <t>1014 MARKET STREET</t>
  </si>
  <si>
    <t>206-999-3348</t>
  </si>
  <si>
    <t>HTTP://WWW.ALTITUDELSV.COM/</t>
  </si>
  <si>
    <t>802-114331</t>
  </si>
  <si>
    <t>META STABLE, LLC</t>
  </si>
  <si>
    <t>+1 (415) 218-0131</t>
  </si>
  <si>
    <t>HTTP://METASTABLECAPITAL.COM</t>
  </si>
  <si>
    <t>802-80768</t>
  </si>
  <si>
    <t>HEALTHBOX GLOBAL PARTNERS</t>
  </si>
  <si>
    <t>HEALTHBOX GLOBAL PARTNERS, LLC</t>
  </si>
  <si>
    <t>312-228-4669</t>
  </si>
  <si>
    <t>HTTP://WWW.HEALTHBOX.COM</t>
  </si>
  <si>
    <t>802-76091</t>
  </si>
  <si>
    <t>ALTA PARTNERS IV, INC.</t>
  </si>
  <si>
    <t>802-76010</t>
  </si>
  <si>
    <t>VIKING ASSET MANAGEMENT, LLC</t>
  </si>
  <si>
    <t>(650) 638-0550</t>
  </si>
  <si>
    <t>1325 HOWARD AVE.</t>
  </si>
  <si>
    <t>#217</t>
  </si>
  <si>
    <t>802-115171</t>
  </si>
  <si>
    <t>POSEIDON ASSET MANAGEMENT, LLC</t>
  </si>
  <si>
    <t>330 FELL STREET</t>
  </si>
  <si>
    <t>617-571-7114</t>
  </si>
  <si>
    <t>HTTP://WWW.POSEIDON.PARTNERS</t>
  </si>
  <si>
    <t>802-107978</t>
  </si>
  <si>
    <t>PILLAR COMPANIES MANAGEMENT, LLC</t>
  </si>
  <si>
    <t>207 SOUTH STREET</t>
  </si>
  <si>
    <t>781-249-4070</t>
  </si>
  <si>
    <t>HTTPS://PILLAR.VC/</t>
  </si>
  <si>
    <t>802-78443</t>
  </si>
  <si>
    <t>HEARTLAND INDUSTRIAL GROUP, LLC</t>
  </si>
  <si>
    <t>300 ATLANTIC STREET, 7TH FLOOR</t>
  </si>
  <si>
    <t>203-327-1200</t>
  </si>
  <si>
    <t>203-327-1201</t>
  </si>
  <si>
    <t>HTTP://WWW.HEARTLANDPARTNERS.COM</t>
  </si>
  <si>
    <t>802-112825</t>
  </si>
  <si>
    <t>EDL CAPITAL LTD</t>
  </si>
  <si>
    <t>21 VISTA CARIBE</t>
  </si>
  <si>
    <t>120 SHAMROCK ROAD</t>
  </si>
  <si>
    <t>1 345 926 2455</t>
  </si>
  <si>
    <t>HTTP://WWW.EDLCAP.COM</t>
  </si>
  <si>
    <t>802-116948</t>
  </si>
  <si>
    <t>1ST COURSE CAPITAL MANAGEMENT, LLC</t>
  </si>
  <si>
    <t>541 JEFFERSON AVENUE SUITE 100</t>
  </si>
  <si>
    <t>650-332-8634</t>
  </si>
  <si>
    <t>https://www.1cc.vc/</t>
  </si>
  <si>
    <t>802-113507</t>
  </si>
  <si>
    <t>JINDE ASSET MANAGEMENT (HONG KONG) LIMITED</t>
  </si>
  <si>
    <t>UNIT 821, LEVEL 8, CYBERPORT 1</t>
  </si>
  <si>
    <t>852 22176206</t>
  </si>
  <si>
    <t>HTTP://WWW.JINDEFUND.COM/</t>
  </si>
  <si>
    <t>2549009LIHZJNT9L3N45</t>
  </si>
  <si>
    <t>802-114550</t>
  </si>
  <si>
    <t>IKIGAI</t>
  </si>
  <si>
    <t>IKIGAI STRATEGIC PARTNERS, LLC</t>
  </si>
  <si>
    <t>929 DICKSON STREET</t>
  </si>
  <si>
    <t>MARINA DEL REY</t>
  </si>
  <si>
    <t>509-230-2563</t>
  </si>
  <si>
    <t>8605 SANTA MONICA BLVD #65564</t>
  </si>
  <si>
    <t>https://www.ikigai.fund</t>
  </si>
  <si>
    <t>802-107619</t>
  </si>
  <si>
    <t>CAPITAL TODAY EVERGREEN MANAGEMENT LIMITED</t>
  </si>
  <si>
    <t>HTTP://CAPITALTODAY.COM/</t>
  </si>
  <si>
    <t>802-74574</t>
  </si>
  <si>
    <t>SYMMETRY INVESTMENT ADVISORS, INC.</t>
  </si>
  <si>
    <t>847-476-9502</t>
  </si>
  <si>
    <t>HTTP://SYMMETRYFUNDS.COM</t>
  </si>
  <si>
    <t>802-110860</t>
  </si>
  <si>
    <t>MOELIS STEELE CREEK OPPORTUNITY MANAGER LP</t>
  </si>
  <si>
    <t>399 PARK AVE, 6TH FL</t>
  </si>
  <si>
    <t>917-719-5700</t>
  </si>
  <si>
    <t>HTTPS://WWW.MOELISASSETMANAGEMENT.COM</t>
  </si>
  <si>
    <t>802-79188</t>
  </si>
  <si>
    <t>CAFFEINATED CAPITAL MANAGEMENT, LLC</t>
  </si>
  <si>
    <t>303-570-9714</t>
  </si>
  <si>
    <t>415-441-2055</t>
  </si>
  <si>
    <t>HTTP://WWW.CAFFEINATEDCAPITAL.COM</t>
  </si>
  <si>
    <t>802-113217</t>
  </si>
  <si>
    <t>HEALTHQUEST CAPITAL MANAGEMENT, L.P.</t>
  </si>
  <si>
    <t>1301 SHOREWAY ROAD</t>
  </si>
  <si>
    <t>BELMONT</t>
  </si>
  <si>
    <t>650-486-0810</t>
  </si>
  <si>
    <t>650-486-0820</t>
  </si>
  <si>
    <t>HTTP://WWW.HEALTHQUESTCAPITAL.COM/</t>
  </si>
  <si>
    <t>802-88220</t>
  </si>
  <si>
    <t>3G RADAR GESTORA DE RECURSOS LTDA.</t>
  </si>
  <si>
    <t>AVENIDA BORGES DE MEDEIROS, 633 / 501</t>
  </si>
  <si>
    <t>22430-041</t>
  </si>
  <si>
    <t>55 21 32659608</t>
  </si>
  <si>
    <t>55 21 32659620</t>
  </si>
  <si>
    <t>HTTP://WWW.3G-RADAR.COM</t>
  </si>
  <si>
    <t>BRAZILIAN LIMITED COMPANY</t>
  </si>
  <si>
    <t>802-107031</t>
  </si>
  <si>
    <t>CAPITAL FUND MANAGEMENT LLP</t>
  </si>
  <si>
    <t>64 ST JAMES'S STREET</t>
  </si>
  <si>
    <t>SW1A 1NF</t>
  </si>
  <si>
    <t>HTTPS://WWW.CFM.FR/</t>
  </si>
  <si>
    <t>549300PT79HDO1DZKZ98</t>
  </si>
  <si>
    <t>802-116874</t>
  </si>
  <si>
    <t>GREENER CAPITAL</t>
  </si>
  <si>
    <t>EFW PARTNERS, LLC</t>
  </si>
  <si>
    <t>(949) 842-4308</t>
  </si>
  <si>
    <t>HTTP://WWW.EFWPARTNERS.COM</t>
  </si>
  <si>
    <t>802-115299</t>
  </si>
  <si>
    <t>WILLIS STEIN &amp; PARTNERS MANAGEMENT III, L.L.C.</t>
  </si>
  <si>
    <t>444 W. LAKE ST.</t>
  </si>
  <si>
    <t>SUITE 4700</t>
  </si>
  <si>
    <t>312-422-5289</t>
  </si>
  <si>
    <t>HTTP://WWW.WILLISSTEIN.COM</t>
  </si>
  <si>
    <t>802-112476</t>
  </si>
  <si>
    <t>PAMPLONA PE INVESTMENTS MALTA LIMITED</t>
  </si>
  <si>
    <t>5TH FLOOR, MARINA BUSINESS CENTRE</t>
  </si>
  <si>
    <t>TRIQ L-ABATE RIGORD</t>
  </si>
  <si>
    <t>TA'XBIEX</t>
  </si>
  <si>
    <t>XBX 1127</t>
  </si>
  <si>
    <t>+356 2090 9000</t>
  </si>
  <si>
    <t>+356 2090 9001</t>
  </si>
  <si>
    <t>213800OEX7X5TXPATR14</t>
  </si>
  <si>
    <t>802-113283</t>
  </si>
  <si>
    <t>MATERIAL CAPITAL PARTNERS, LLC</t>
  </si>
  <si>
    <t>17 DUANY ROAD</t>
  </si>
  <si>
    <t>MOUNT PLEASANT</t>
  </si>
  <si>
    <t>(843) 416-8402</t>
  </si>
  <si>
    <t>HTTP://WWW.MATERIALCAPITALPARTNERS.COM</t>
  </si>
  <si>
    <t>802-116855</t>
  </si>
  <si>
    <t>CHITRAL LLC</t>
  </si>
  <si>
    <t>802-110927</t>
  </si>
  <si>
    <t>TRITON INVESTMENT MANAGEMENT LIMITED</t>
  </si>
  <si>
    <t>CHARTER PLACE, 1ST FLOOR</t>
  </si>
  <si>
    <t>JE23QL</t>
  </si>
  <si>
    <t>44 1534 709 400</t>
  </si>
  <si>
    <t>44 1534 709 450</t>
  </si>
  <si>
    <t>213800OY3A87BK4ZNF13</t>
  </si>
  <si>
    <t>802-80951</t>
  </si>
  <si>
    <t>VISION KNIGHT CAPITAL</t>
  </si>
  <si>
    <t>VISION KNIGHT CAPITAL MANAGEMENT COMPANY LIMITED</t>
  </si>
  <si>
    <t>MOURANT OZANNES CORPORATE SERVICES (CAYMAN) LTD.</t>
  </si>
  <si>
    <t>94 SOLARIS AVENUE, CAMANA BAY</t>
  </si>
  <si>
    <t>UNIT 3301, KERRY PARKSIDE OFFICE</t>
  </si>
  <si>
    <t>1155 FANGDIAN ROAD, PUDONG DISTRICT</t>
  </si>
  <si>
    <t>HTTP://WWW.VKC-PARTNERS.COM/EN</t>
  </si>
  <si>
    <t>802-76612</t>
  </si>
  <si>
    <t>ATHENIAN VENTURE PARTNERS</t>
  </si>
  <si>
    <t>ATHENIAN FUND MANAGEMENT, INC.</t>
  </si>
  <si>
    <t>340 W. STATE STREET</t>
  </si>
  <si>
    <t>#29</t>
  </si>
  <si>
    <t>ATHENS</t>
  </si>
  <si>
    <t>614-360-1155</t>
  </si>
  <si>
    <t>740-593-9311</t>
  </si>
  <si>
    <t>HTTP://WWW.ATHENIANVP.COM/</t>
  </si>
  <si>
    <t>802-114776</t>
  </si>
  <si>
    <t>CONVERGENT WEALTH ADVISORS, LLC</t>
  </si>
  <si>
    <t>555 S. FLOWER ST.</t>
  </si>
  <si>
    <t>CALIFORNIA</t>
  </si>
  <si>
    <t>(310) 888-6460</t>
  </si>
  <si>
    <t>802-115101</t>
  </si>
  <si>
    <t>TROY CAPITAL PARTNERS</t>
  </si>
  <si>
    <t>TROY CAPITAL PARTNERS GP, LLC</t>
  </si>
  <si>
    <t>225 ARIZONA AVENUE</t>
  </si>
  <si>
    <t>HTTP://WWW.TROYCAPITALPARTNERS.COM/</t>
  </si>
  <si>
    <t>802-76104</t>
  </si>
  <si>
    <t>PERGAMENT ADVISORS LLC</t>
  </si>
  <si>
    <t>780 THIRD AVENUE</t>
  </si>
  <si>
    <t>212-994-6200</t>
  </si>
  <si>
    <t>212-994-6228</t>
  </si>
  <si>
    <t>http://www.pergamentlohas.com</t>
  </si>
  <si>
    <t>802-113329</t>
  </si>
  <si>
    <t>S CAPITAL</t>
  </si>
  <si>
    <t>S CAPITAL VC MANAGEMENT LTD.</t>
  </si>
  <si>
    <t>50 RAMAT YAM STREET</t>
  </si>
  <si>
    <t>802-113775</t>
  </si>
  <si>
    <t>AFFINITI VENTURES</t>
  </si>
  <si>
    <t>AFFINITI VENTURE ADVISORS, LLC</t>
  </si>
  <si>
    <t>810 7TH NE</t>
  </si>
  <si>
    <t>https://www.affiniti.vc</t>
  </si>
  <si>
    <t>802-117134</t>
  </si>
  <si>
    <t>M25</t>
  </si>
  <si>
    <t>M25 GROUP, LLC</t>
  </si>
  <si>
    <t>116 W HUBBARD ST #28</t>
  </si>
  <si>
    <t>219-819-2002</t>
  </si>
  <si>
    <t>https://m25vc.com/</t>
  </si>
  <si>
    <t>802-113362</t>
  </si>
  <si>
    <t>DIF MANAGEMENT UK LTD</t>
  </si>
  <si>
    <t>LEVEL 4, 2-4 IDOL LANE</t>
  </si>
  <si>
    <t>EC3R 5DD</t>
  </si>
  <si>
    <t>+44 207 469 4213</t>
  </si>
  <si>
    <t>802-108331</t>
  </si>
  <si>
    <t>DANHUA CAPITAL MANAGEMENT, LLC</t>
  </si>
  <si>
    <t>435 TASSO STREET</t>
  </si>
  <si>
    <t>(650) 331-7301</t>
  </si>
  <si>
    <t>https://www.linkedin.com/company/danhua-capital/about/</t>
  </si>
  <si>
    <t>802-74593</t>
  </si>
  <si>
    <t>COMPOSITION CAPITAL PARTNERS B.V.</t>
  </si>
  <si>
    <t>10 CLAUDE DEBUSSYLAAN</t>
  </si>
  <si>
    <t>1082MD</t>
  </si>
  <si>
    <t>HTTP://WWW.COMPOSITIONCAPITAL.COM</t>
  </si>
  <si>
    <t>802-115142</t>
  </si>
  <si>
    <t>HVC MANAGEMENT CO., LLC</t>
  </si>
  <si>
    <t>HTTP://WWW.HEALTHVELOCITYCAP.COM/</t>
  </si>
  <si>
    <t>802-110177</t>
  </si>
  <si>
    <t>AFORE CAPITAL MANAGEMENT, LLC</t>
  </si>
  <si>
    <t>237 KEARNY STREET</t>
  </si>
  <si>
    <t>#9225</t>
  </si>
  <si>
    <t>415-275-1750</t>
  </si>
  <si>
    <t>HTTP://WWW.AFORE.VC</t>
  </si>
  <si>
    <t>802-107515</t>
  </si>
  <si>
    <t>NEWARK VENTURE PARTNERS</t>
  </si>
  <si>
    <t>NEWARK VENTURE ACCELERATOR, L.L.C.</t>
  </si>
  <si>
    <t>1 WASHINGTON PARK, 7TH FLOOR</t>
  </si>
  <si>
    <t>(RUTGERS LOBBY), C/O NVP</t>
  </si>
  <si>
    <t>NEWARK</t>
  </si>
  <si>
    <t>973.888.9027</t>
  </si>
  <si>
    <t>HTTP://WWW.NEWARK.VC</t>
  </si>
  <si>
    <t>802-117292</t>
  </si>
  <si>
    <t>CURIAM CAPITAL LLC</t>
  </si>
  <si>
    <t>767 FIFTH AVENUE, 9TH FLOOR</t>
  </si>
  <si>
    <t>646-446-2990</t>
  </si>
  <si>
    <t>https://www.curiam.com</t>
  </si>
  <si>
    <t>802-77592</t>
  </si>
  <si>
    <t>ORTUS CAPITAL MANAGEMENT LIMITED</t>
  </si>
  <si>
    <t>UNIT 622, LEVEL 6, CORE F, CYBERPORT 3</t>
  </si>
  <si>
    <t>100 CYBERPORT ROAD, CYBERPORT</t>
  </si>
  <si>
    <t>852-2200 0900</t>
  </si>
  <si>
    <t>852-2169 3048</t>
  </si>
  <si>
    <t>HTTP://ORTUSCAPITAL.COM</t>
  </si>
  <si>
    <t>549300KDVMS82QF5WJ82</t>
  </si>
  <si>
    <t>802-115256</t>
  </si>
  <si>
    <t>SILVAN ADVISORS, LLC</t>
  </si>
  <si>
    <t>40 E 52ND ST. FL15</t>
  </si>
  <si>
    <t>212-359-0276</t>
  </si>
  <si>
    <t>646-861-6488</t>
  </si>
  <si>
    <t>http://www.silvangroup.com</t>
  </si>
  <si>
    <t>802-115193</t>
  </si>
  <si>
    <t>CYPF MANAGER IV, LLC</t>
  </si>
  <si>
    <t>9916 LOGAN DRIVE</t>
  </si>
  <si>
    <t>POTOMAC</t>
  </si>
  <si>
    <t>802-116714</t>
  </si>
  <si>
    <t>SUNDANCE BAY</t>
  </si>
  <si>
    <t>SDP MANAGEMENT LLC</t>
  </si>
  <si>
    <t>1240 EAST 2100 SOUTH, SUITE 300</t>
  </si>
  <si>
    <t>801-560-9805</t>
  </si>
  <si>
    <t>http://www.sundancebay.com/</t>
  </si>
  <si>
    <t>802-75098</t>
  </si>
  <si>
    <t>ESPLANADE CAPITAL LLC</t>
  </si>
  <si>
    <t>ONE INTERNATIONAL PLACE</t>
  </si>
  <si>
    <t>617-502-9930</t>
  </si>
  <si>
    <t>617-502-9932</t>
  </si>
  <si>
    <t>HTTP://WWW.ESPLANADECAPITAL.COM</t>
  </si>
  <si>
    <t>802-106773</t>
  </si>
  <si>
    <t>FLORIN COURT CAPITAL LLP</t>
  </si>
  <si>
    <t>+44 (0)20 7016 3473</t>
  </si>
  <si>
    <t>HTTP://WWW.FLORINCOURT.COM</t>
  </si>
  <si>
    <t>549300DHYUS56AO8SV97</t>
  </si>
  <si>
    <t>802-115314</t>
  </si>
  <si>
    <t>VERADACE CAPITAL MANAGEMENT</t>
  </si>
  <si>
    <t>VERADACE CAPITAL MANAGEMENT LLC</t>
  </si>
  <si>
    <t>2626 COLE AVENUE</t>
  </si>
  <si>
    <t>913-908-4943</t>
  </si>
  <si>
    <t>https://www.veradacecapital.com</t>
  </si>
  <si>
    <t>802-113267</t>
  </si>
  <si>
    <t>BCM ADVISOR, LP</t>
  </si>
  <si>
    <t>518 17TH ST</t>
  </si>
  <si>
    <t>303-869-4600</t>
  </si>
  <si>
    <t>303-869-4602</t>
  </si>
  <si>
    <t>802-76755</t>
  </si>
  <si>
    <t>DYMON ASIA CAPITAL (HK) LIMITED</t>
  </si>
  <si>
    <t>UNIT 1701 17TH FLOOR NEXXUS BUILDING</t>
  </si>
  <si>
    <t>NO. 41 CONNAUGHT ROAD</t>
  </si>
  <si>
    <t>852 3742 9666</t>
  </si>
  <si>
    <t>852 3528 0338</t>
  </si>
  <si>
    <t>802-113784</t>
  </si>
  <si>
    <t>TRUST VENTURES CAPITAL, LLC</t>
  </si>
  <si>
    <t>110 SAN ANTONIO STREET #2112</t>
  </si>
  <si>
    <t>(214) 578-6083</t>
  </si>
  <si>
    <t>HTTPS://WWW.LINKEDIN.COM/COMPANY/TRUSTVENTURES/</t>
  </si>
  <si>
    <t>802-117262</t>
  </si>
  <si>
    <t>FORTISSIMO CAPITAL MANAGEMENT LTD</t>
  </si>
  <si>
    <t>14 HAMELACHA STREET</t>
  </si>
  <si>
    <t>PARK AFEK</t>
  </si>
  <si>
    <t>ROSH HA'AYIN</t>
  </si>
  <si>
    <t>972-3-915-7400</t>
  </si>
  <si>
    <t>972-3-915-7411</t>
  </si>
  <si>
    <t>HTTPS://WWW.FFCAPITAL.COM</t>
  </si>
  <si>
    <t>802-107411</t>
  </si>
  <si>
    <t>ANBEC ADVISORS, LLC</t>
  </si>
  <si>
    <t>206-290-3865</t>
  </si>
  <si>
    <t>206-629-9543</t>
  </si>
  <si>
    <t>HTTPS://WWW.ANBECPARTNERS.COM</t>
  </si>
  <si>
    <t>802-76297</t>
  </si>
  <si>
    <t>TACORA MANAGEMENT COMPANY II LTD.</t>
  </si>
  <si>
    <t>AVDA. BICENTENARIO 3883</t>
  </si>
  <si>
    <t>PISO 5, VITACURA</t>
  </si>
  <si>
    <t>HTTP://WWW.LINZORCAPITAL.COM/</t>
  </si>
  <si>
    <t>802-78849</t>
  </si>
  <si>
    <t>ROTHENBERG VENTURES LLC</t>
  </si>
  <si>
    <t>1062 FOLSOM ST</t>
  </si>
  <si>
    <t>415-763-1062</t>
  </si>
  <si>
    <t>HTTP://ROTHENBERGVENTURES.COM/</t>
  </si>
  <si>
    <t>802-113183</t>
  </si>
  <si>
    <t>PARK SQUARE CAPITAL USA LLC</t>
  </si>
  <si>
    <t>540 MADISON AVENUE, 30TH FLOOR</t>
  </si>
  <si>
    <t>1-646-681-4905</t>
  </si>
  <si>
    <t>549300OVJTPL2YVKDN77</t>
  </si>
  <si>
    <t>802-78324</t>
  </si>
  <si>
    <t>BOWERY CAPITAL</t>
  </si>
  <si>
    <t>BOWERY CAPITAL MANAGEMENT, LLC</t>
  </si>
  <si>
    <t>10011-9904</t>
  </si>
  <si>
    <t>(212)-402-4600</t>
  </si>
  <si>
    <t>HTTP://WWW.BOWERYCAP.COM</t>
  </si>
  <si>
    <t>802-75005</t>
  </si>
  <si>
    <t>ESC INVESTMENT ADVISORS LLC</t>
  </si>
  <si>
    <t>HTTP://WWW.ENERGYSPECTRUMCAPITAL.COM</t>
  </si>
  <si>
    <t>802-114253</t>
  </si>
  <si>
    <t>BARINGS</t>
  </si>
  <si>
    <t>BARING ASSET MANAGEMENT LIMITED</t>
  </si>
  <si>
    <t>EC4M 7BF</t>
  </si>
  <si>
    <t>0044 207 2141863</t>
  </si>
  <si>
    <t>SVY0G6B4KT28NN8SQC97</t>
  </si>
  <si>
    <t>802-111840</t>
  </si>
  <si>
    <t>SIGNAL CAPITAL PARTNERS LIMITED</t>
  </si>
  <si>
    <t>10 OLD BURLINGTON STREET</t>
  </si>
  <si>
    <t>W1S 3AG</t>
  </si>
  <si>
    <t>44 0 20 3750 5604</t>
  </si>
  <si>
    <t>44 0 20 3750 5609</t>
  </si>
  <si>
    <t>HTTP://WWW.SIGNALCAPITAL.COM</t>
  </si>
  <si>
    <t>2138001LOVMPLCQUTZ09</t>
  </si>
  <si>
    <t>802-101478</t>
  </si>
  <si>
    <t>JCAM INVESTMENTS LTD</t>
  </si>
  <si>
    <t>EAGLE HOUSE</t>
  </si>
  <si>
    <t>108-110 JERMYN STREET</t>
  </si>
  <si>
    <t>SW1Y 6EE</t>
  </si>
  <si>
    <t>+44 203 468 4920</t>
  </si>
  <si>
    <t>http://www.jcaminvestments.com</t>
  </si>
  <si>
    <t>213800FLGGQ1VG874K80</t>
  </si>
  <si>
    <t>802-76902</t>
  </si>
  <si>
    <t>NICOLET CAPITAL PARTNERS, LLC</t>
  </si>
  <si>
    <t>773-404-8414</t>
  </si>
  <si>
    <t>253-540-2700</t>
  </si>
  <si>
    <t>HTTP://WWW.NICOLETCAP.COM</t>
  </si>
  <si>
    <t>802-78157</t>
  </si>
  <si>
    <t>J. P. BRINKER UYS &amp; CO., LLC</t>
  </si>
  <si>
    <t>J. P. BRINKER UYS &amp; CO, LLC</t>
  </si>
  <si>
    <t>229 PEACHTREE STREET, NE</t>
  </si>
  <si>
    <t>SUITE 1111</t>
  </si>
  <si>
    <t>30303-1606</t>
  </si>
  <si>
    <t>404-588-9390</t>
  </si>
  <si>
    <t>HTTP://WWW.BRINKER-UYS.COM</t>
  </si>
  <si>
    <t>802-75743</t>
  </si>
  <si>
    <t>SUYASH ADVISORS</t>
  </si>
  <si>
    <t>SUYASH OUTSOURCING PRIVATE LIMITED</t>
  </si>
  <si>
    <t>4TH FLOOR, PAVILLE HOUSE</t>
  </si>
  <si>
    <t>TWIN TOWERS LANE, PRABHADEVI</t>
  </si>
  <si>
    <t>400-025</t>
  </si>
  <si>
    <t>91-22-6628-2000</t>
  </si>
  <si>
    <t>91-22-6628-2050</t>
  </si>
  <si>
    <t>802-115179</t>
  </si>
  <si>
    <t>DST MANAGERS VI LIMITED</t>
  </si>
  <si>
    <t>345-949-0880</t>
  </si>
  <si>
    <t>345-949-0881</t>
  </si>
  <si>
    <t>802-114743</t>
  </si>
  <si>
    <t>RDC CAPITAL PARTNERS LP</t>
  </si>
  <si>
    <t>45 NEWBURY STREET</t>
  </si>
  <si>
    <t>617-829-3500</t>
  </si>
  <si>
    <t>HTTP://WWW.RDCCAP.COM</t>
  </si>
  <si>
    <t>549300TWGSWFWXD0BH5</t>
  </si>
  <si>
    <t>802-112747</t>
  </si>
  <si>
    <t>CBRM</t>
  </si>
  <si>
    <t>COMPAGNIE BENJAMIN DE ROTHSCHILD MANAGEMENT (LUXEMBOURG) SA</t>
  </si>
  <si>
    <t>11-13, RUE JEAN FISCHBACH</t>
  </si>
  <si>
    <t>LEUDELANGE</t>
  </si>
  <si>
    <t>L-3372</t>
  </si>
  <si>
    <t>+352 26 74 22 66</t>
  </si>
  <si>
    <t>https://www.cbrm.lu</t>
  </si>
  <si>
    <t>802-74615</t>
  </si>
  <si>
    <t>ALTIRA GROUP LLC</t>
  </si>
  <si>
    <t>1675 BROADWAY</t>
  </si>
  <si>
    <t>303-592-5500</t>
  </si>
  <si>
    <t>303-592-5519</t>
  </si>
  <si>
    <t>HTTP://WWW.ALTIRAGROUP.COM</t>
  </si>
  <si>
    <t>802-75702</t>
  </si>
  <si>
    <t>CHRYSALIS VENTURES</t>
  </si>
  <si>
    <t>CHRYSALIS CAPITAL, LLC DBA CHRYSALIS VENTURES, LLC</t>
  </si>
  <si>
    <t>101 SOUTH FIFTH STREET</t>
  </si>
  <si>
    <t>SUITE 1650</t>
  </si>
  <si>
    <t>LOUISVILLE</t>
  </si>
  <si>
    <t>502-583-7644</t>
  </si>
  <si>
    <t>502-583-7648</t>
  </si>
  <si>
    <t>HTTP://WWW.CHRYSALISVENTURES.COM</t>
  </si>
  <si>
    <t>802-95170</t>
  </si>
  <si>
    <t>STAGE ONE II CAPITAL MANAGEMENT LTD.</t>
  </si>
  <si>
    <t>2 HAMENOFIM ST. SEA VIEW TOWER</t>
  </si>
  <si>
    <t>HTTP://WWW.STAGEONEVC.COM</t>
  </si>
  <si>
    <t>802-108493</t>
  </si>
  <si>
    <t>LAURIUM CAPITAL INTERNATIONAL LTD</t>
  </si>
  <si>
    <t>HTTP://WWW.LAURIUMCAPITAL.COM</t>
  </si>
  <si>
    <t>802-108629</t>
  </si>
  <si>
    <t>ENLIGHTENED HOSPITALITY INVESTMENTS MANAGEMENT LLC</t>
  </si>
  <si>
    <t>853 BROADWAY</t>
  </si>
  <si>
    <t>(212)-228-3585</t>
  </si>
  <si>
    <t>(212)-228-3622</t>
  </si>
  <si>
    <t>HTTPS://WWW.USHGNYC.COM/ENLIGHTENEDHOSPITALITYINVESTMENTS/</t>
  </si>
  <si>
    <t>802-75781</t>
  </si>
  <si>
    <t>PAMPLONA CREDIT OPPORTUNITIES INVESTMENTS LIMITED</t>
  </si>
  <si>
    <t>00356 2090 9000</t>
  </si>
  <si>
    <t>00356 2090 9001</t>
  </si>
  <si>
    <t>549300NJOZGKDQ4OOM63</t>
  </si>
  <si>
    <t>802-73207</t>
  </si>
  <si>
    <t>EQT PARTNERS OY</t>
  </si>
  <si>
    <t>ETELÄESPLANADI 20, 3RD FLOOR</t>
  </si>
  <si>
    <t>FI-00130</t>
  </si>
  <si>
    <t>+358 9 6962 470</t>
  </si>
  <si>
    <t>OSAKEYHTIÖ ("OY")</t>
  </si>
  <si>
    <t>802-76204</t>
  </si>
  <si>
    <t>NSV MANAGEMENT LLC</t>
  </si>
  <si>
    <t>299 PARK AVENUE, 41ST FLOOR</t>
  </si>
  <si>
    <t>212-218-6343</t>
  </si>
  <si>
    <t>212-308-9196</t>
  </si>
  <si>
    <t>HTTP://WWW.NEWSCIENCEVENTURES.COM/</t>
  </si>
  <si>
    <t>802-110053</t>
  </si>
  <si>
    <t>CROFT &amp; BENDER, LP</t>
  </si>
  <si>
    <t>4401 NORTHSIDE PARKWAY, SUITE 395</t>
  </si>
  <si>
    <t>404-841-3131</t>
  </si>
  <si>
    <t>404-841-3135</t>
  </si>
  <si>
    <t>HTTP://WWW.CROFT-BENDER.COM</t>
  </si>
  <si>
    <t>802-113580</t>
  </si>
  <si>
    <t>ICG LUXEMBOURG S.A R.L.</t>
  </si>
  <si>
    <t>32-36 BOULEVARD D'AVRANCHES</t>
  </si>
  <si>
    <t>352-2649791119</t>
  </si>
  <si>
    <t>https://twitter.com/icgplc?lang=en</t>
  </si>
  <si>
    <t>802-106579</t>
  </si>
  <si>
    <t>CRYSTAL TOWERS MANAGEMENT COMPANY LLC</t>
  </si>
  <si>
    <t>802-113872</t>
  </si>
  <si>
    <t>DSC MERIDIAN CAPITAL LP</t>
  </si>
  <si>
    <t>212-393-4860</t>
  </si>
  <si>
    <t>HTTP://DSCMERIDIANCAPITAL.COM/</t>
  </si>
  <si>
    <t>549300JYO5RPX3BGWN12</t>
  </si>
  <si>
    <t>802-74181</t>
  </si>
  <si>
    <t>PINEBRIDGE INVESTMENTS ASIA LIMITED</t>
  </si>
  <si>
    <t>LEVEL 31, THREE PACIFIC PLACE</t>
  </si>
  <si>
    <t>1 QUEEN'S ROAD EAST</t>
  </si>
  <si>
    <t>852-3970-3970</t>
  </si>
  <si>
    <t>852-2234-0637</t>
  </si>
  <si>
    <t>HTTP://WWW.PINEBRIDGE.COM.HK/</t>
  </si>
  <si>
    <t>549300CIBBKSZEO8G385</t>
  </si>
  <si>
    <t>802-114976</t>
  </si>
  <si>
    <t>STONECUTTER VENTURES LLC</t>
  </si>
  <si>
    <t>SUITE 1308</t>
  </si>
  <si>
    <t>404-348-4044</t>
  </si>
  <si>
    <t>http://stonecuttercapital.com</t>
  </si>
  <si>
    <t>802-113801</t>
  </si>
  <si>
    <t>DECENTRAL PARK ADVISORS, LLC</t>
  </si>
  <si>
    <t>5185 MACARTHUR BOULEVARD</t>
  </si>
  <si>
    <t>SUITE 586</t>
  </si>
  <si>
    <t>917-509-2655</t>
  </si>
  <si>
    <t>HTTP://WWW.DECENTRALPARK.IO</t>
  </si>
  <si>
    <t>802-113546</t>
  </si>
  <si>
    <t>MAGNOLIA ROAD CAPITAL LP</t>
  </si>
  <si>
    <t>114 EAST 72ND ST</t>
  </si>
  <si>
    <t>8A</t>
  </si>
  <si>
    <t>646-277-8661</t>
  </si>
  <si>
    <t>646-417-6509</t>
  </si>
  <si>
    <t>802-106602</t>
  </si>
  <si>
    <t>SW7 ASSET MANAGEMENT (SINGAPORE) PTE LTD</t>
  </si>
  <si>
    <t>ONE GREAT GEORGE STREET</t>
  </si>
  <si>
    <t>+65 6809 7556</t>
  </si>
  <si>
    <t>549300ON5JEMC62JFR62</t>
  </si>
  <si>
    <t>802-76783</t>
  </si>
  <si>
    <t>HV HOLTZBRINCK VENTURES ADVISER GMBH</t>
  </si>
  <si>
    <t>14B KAISERSTRASSE</t>
  </si>
  <si>
    <t>+49 89 20 60 77-51</t>
  </si>
  <si>
    <t>+49 89 20 60 77-02</t>
  </si>
  <si>
    <t>HTTP://WWW.HVVENTURES.COM</t>
  </si>
  <si>
    <t>802-76397</t>
  </si>
  <si>
    <t>GOLDEN SEEDS FUND 2 MANAGEMENT, LLC</t>
  </si>
  <si>
    <t>HTTP://WWW.GOLDENSEEDSVENTUREFUNDS.COM</t>
  </si>
  <si>
    <t>802-74491</t>
  </si>
  <si>
    <t>PALOMAR VENTURES MANAGEMENT, LLC</t>
  </si>
  <si>
    <t>949-475-9455</t>
  </si>
  <si>
    <t>949-475-9456</t>
  </si>
  <si>
    <t>HTTP://WWW.PALOMARVENTURES.COM</t>
  </si>
  <si>
    <t>802-106616</t>
  </si>
  <si>
    <t>STATA VENTURE MANAGER III, INC.</t>
  </si>
  <si>
    <t>781-254-1444</t>
  </si>
  <si>
    <t>802-114333</t>
  </si>
  <si>
    <t>AERMONT CAPITAL MANAGEMENT S.A R.L.</t>
  </si>
  <si>
    <t>28 BOULEVARD ROYAL, 5TH FLOOR</t>
  </si>
  <si>
    <t>+352 262 029 8006</t>
  </si>
  <si>
    <t>SOCIÉTÉ À RESPONSABILITÉ LIMITÉE (LLC)</t>
  </si>
  <si>
    <t>802-112563</t>
  </si>
  <si>
    <t>K PROPERTY MANAGER, LLC</t>
  </si>
  <si>
    <t>80 PARK AVENUE</t>
  </si>
  <si>
    <t>212-359-0743</t>
  </si>
  <si>
    <t>http://kpropertygroup.com</t>
  </si>
  <si>
    <t>802-77098</t>
  </si>
  <si>
    <t>LEAPFROG INVESTMENTS LTD.</t>
  </si>
  <si>
    <t>2ND FLOOR, THE AXIS 26 CYBERCITY</t>
  </si>
  <si>
    <t>(230) 403-2500</t>
  </si>
  <si>
    <t>(230) 403-2501</t>
  </si>
  <si>
    <t>802-112943</t>
  </si>
  <si>
    <t>NEOTRIBE MANAGEMENT COMPANY, LLC</t>
  </si>
  <si>
    <t>2744 SAND HILL ROAD</t>
  </si>
  <si>
    <t>(786) 505-4888</t>
  </si>
  <si>
    <t>HTTP://WWW.NEOTRIBE.VC</t>
  </si>
  <si>
    <t>802-113123</t>
  </si>
  <si>
    <t>WINCOVE</t>
  </si>
  <si>
    <t>WPH GP, LLC</t>
  </si>
  <si>
    <t>75 ARLINGTON ST.</t>
  </si>
  <si>
    <t>617-848-4504</t>
  </si>
  <si>
    <t>HTTP://WWW.WINCOVE.COM</t>
  </si>
  <si>
    <t>802-108774</t>
  </si>
  <si>
    <t>SOUND DEVELOPMENT, LLC</t>
  </si>
  <si>
    <t>10960 WILSHIRE BOULEVARD, SUITE 1900</t>
  </si>
  <si>
    <t>212.768.4500</t>
  </si>
  <si>
    <t>212.768.7073</t>
  </si>
  <si>
    <t>http://www.sound-ventures.com/</t>
  </si>
  <si>
    <t>802-74961</t>
  </si>
  <si>
    <t>SAMARA INDIA ADVISORS PRIVATE LIMITED</t>
  </si>
  <si>
    <t>131, 13TH FLOOR, FREE PRESS HOUSE</t>
  </si>
  <si>
    <t>215 NARIMAN POINT</t>
  </si>
  <si>
    <t>91 22 61696606</t>
  </si>
  <si>
    <t>91 22 61696688</t>
  </si>
  <si>
    <t>HTTPS://WWW.SAMARACAPITAL.COM</t>
  </si>
  <si>
    <t>802-107092</t>
  </si>
  <si>
    <t>CENTANA MANAGEMENT, LLC</t>
  </si>
  <si>
    <t>1412 BROADWAY</t>
  </si>
  <si>
    <t>SUITE 1504</t>
  </si>
  <si>
    <t>212-256-8450</t>
  </si>
  <si>
    <t>HTTP://WWW.CENTANAGROWTH.COM</t>
  </si>
  <si>
    <t>802-75402</t>
  </si>
  <si>
    <t>BLUE ORCHID CAPITAL, LLC</t>
  </si>
  <si>
    <t>203-869-5277</t>
  </si>
  <si>
    <t>203-621-3208</t>
  </si>
  <si>
    <t>802-76561</t>
  </si>
  <si>
    <t>GENESIS PARTNERS III MANAGEMENT LTD</t>
  </si>
  <si>
    <t>802-114651</t>
  </si>
  <si>
    <t>AETOS CAPITAL PARTNERS MANAGEMENT, LLC</t>
  </si>
  <si>
    <t>875 THIRD AVENUE, 22ND FLOOR</t>
  </si>
  <si>
    <t>646-887-2609</t>
  </si>
  <si>
    <t>https://aetoscapital.com/</t>
  </si>
  <si>
    <t>802-117127</t>
  </si>
  <si>
    <t>KEHRS RIDGE CAPITAL, LLC</t>
  </si>
  <si>
    <t>101 CRAWFORDS CORNER ROAD</t>
  </si>
  <si>
    <t>HOLMDEL</t>
  </si>
  <si>
    <t>646-887-6748</t>
  </si>
  <si>
    <t>5493001K22PPNH4K1T57</t>
  </si>
  <si>
    <t>802-108567</t>
  </si>
  <si>
    <t>PROCURITAS CAPITAL INVESTORS VI HOLDING AB</t>
  </si>
  <si>
    <t>BIBLIOTEKSGATAN 3</t>
  </si>
  <si>
    <t>111 46</t>
  </si>
  <si>
    <t>46 8 506 143 00</t>
  </si>
  <si>
    <t>46 8 506 143 44</t>
  </si>
  <si>
    <t>HTTP://WWW.PROCURITAS.COM</t>
  </si>
  <si>
    <t>802-75760</t>
  </si>
  <si>
    <t>INDEX VENTURES SA</t>
  </si>
  <si>
    <t>2 RUE DE JARGONNANT</t>
  </si>
  <si>
    <t>41 22 737 0000</t>
  </si>
  <si>
    <t>41 22 737 0099</t>
  </si>
  <si>
    <t>HTTPS://WWW.INDEXVENTURES.COM</t>
  </si>
  <si>
    <t>802-108345</t>
  </si>
  <si>
    <t>GLASSWING VENTURES, LLC</t>
  </si>
  <si>
    <t>275 NEWBURY STREET</t>
  </si>
  <si>
    <t>617-410-4870</t>
  </si>
  <si>
    <t>HTTP://WWW.GLASSWING.VC</t>
  </si>
  <si>
    <t>802-76796</t>
  </si>
  <si>
    <t>EDGEWOOD CAPITAL ADVISORS, LLC</t>
  </si>
  <si>
    <t>250 PEQUOT AVENUE</t>
  </si>
  <si>
    <t>06890-1302</t>
  </si>
  <si>
    <t>203-255-1700</t>
  </si>
  <si>
    <t>203-259-3030</t>
  </si>
  <si>
    <t>HTTP://WWW.EDGEWOODCAPITAL.COM/</t>
  </si>
  <si>
    <t>802-113445</t>
  </si>
  <si>
    <t>YUNQI CAPITAL LIMITED</t>
  </si>
  <si>
    <t>9/F, THE WORKSTATION</t>
  </si>
  <si>
    <t>43 LYNDHURST TERRACE, CENTRAL</t>
  </si>
  <si>
    <t>+852 37933456</t>
  </si>
  <si>
    <t>+852 37531640</t>
  </si>
  <si>
    <t>213800LXJ6FHTVS2FC48</t>
  </si>
  <si>
    <t>802-77265</t>
  </si>
  <si>
    <t>PARADIGM CAPITAL GP</t>
  </si>
  <si>
    <t>89 NEXUS WAY</t>
  </si>
  <si>
    <t>+1 345 949 3977</t>
  </si>
  <si>
    <t>+1 345 945 7566</t>
  </si>
  <si>
    <t>549300VHQVHOJP7Y2D30</t>
  </si>
  <si>
    <t>802-116840</t>
  </si>
  <si>
    <t>GC ADVISORS HOLDINGS LIMITED</t>
  </si>
  <si>
    <t>18/F, 68 YEE WO STREET</t>
  </si>
  <si>
    <t>CAUSEWAY BAY, HONG KONG</t>
  </si>
  <si>
    <t>802-114215</t>
  </si>
  <si>
    <t>MACHAON CAPITAL MANAGEMENT, LP</t>
  </si>
  <si>
    <t>300 MAIN STREET</t>
  </si>
  <si>
    <t>SUITE 708</t>
  </si>
  <si>
    <t>203-266-3251</t>
  </si>
  <si>
    <t>203-266-3259</t>
  </si>
  <si>
    <t>http://www.machaoncap.com</t>
  </si>
  <si>
    <t>802-106817</t>
  </si>
  <si>
    <t>BAKER CAPITAL CORP.</t>
  </si>
  <si>
    <t>575 MADISON AVENUE - 9TH FLOOR</t>
  </si>
  <si>
    <t>10022-2511</t>
  </si>
  <si>
    <t>212-848-2000</t>
  </si>
  <si>
    <t>212-486-0660</t>
  </si>
  <si>
    <t>HTTP://WWW.BAKERCAPITAL.COM</t>
  </si>
  <si>
    <t>802-110605</t>
  </si>
  <si>
    <t>KADENSA CAPITAL LIMITED</t>
  </si>
  <si>
    <t>1303 YORK HOUSE, THE LANDMARK,</t>
  </si>
  <si>
    <t>+852 3589 6738</t>
  </si>
  <si>
    <t>254900CMQ1LHXA2UJT22</t>
  </si>
  <si>
    <t>802-75768</t>
  </si>
  <si>
    <t>IDG VENTURES INDIA MANAGEMENT CO LTD</t>
  </si>
  <si>
    <t>IFS COURT, TWENTYEIGHT, CYBERCITY</t>
  </si>
  <si>
    <t>802-79457</t>
  </si>
  <si>
    <t>NCT GP II, LLC</t>
  </si>
  <si>
    <t>802-80272</t>
  </si>
  <si>
    <t>OWL VENTURES</t>
  </si>
  <si>
    <t>OWL VENTURES, LLC</t>
  </si>
  <si>
    <t>400 PACIFIC AVENUE</t>
  </si>
  <si>
    <t>HTTP://WWW.OWLVC.COM</t>
  </si>
  <si>
    <t>802-108205</t>
  </si>
  <si>
    <t>HOSEN CAPITAL (CAYMAN), LTD.</t>
  </si>
  <si>
    <t>SUITE 2606, TWIN TOWERS (WEST)</t>
  </si>
  <si>
    <t>JIANGUOMENWAI AVENUE, CHAOYANG DISTRICT</t>
  </si>
  <si>
    <t>86-10-51208178</t>
  </si>
  <si>
    <t>86-10-65676087</t>
  </si>
  <si>
    <t>HTTP://WWW.HOSENCAPITAL.COM</t>
  </si>
  <si>
    <t>802-112081</t>
  </si>
  <si>
    <t>INSIGNIA VENTURES PARTNERS PTE. LTD.</t>
  </si>
  <si>
    <t>22 SIN MING LANE</t>
  </si>
  <si>
    <t>#04-87 MIDVIEW CITY</t>
  </si>
  <si>
    <t>+65 98468648</t>
  </si>
  <si>
    <t>802-115005</t>
  </si>
  <si>
    <t>BLING CAPITAL LLC</t>
  </si>
  <si>
    <t>650-224-4865</t>
  </si>
  <si>
    <t>https://www.blingcap.com</t>
  </si>
  <si>
    <t>802-80472</t>
  </si>
  <si>
    <t>EIH CAPITAL ADVISORS, LLC</t>
  </si>
  <si>
    <t>11767 S. DIXIE HIGHWAY</t>
  </si>
  <si>
    <t>#146</t>
  </si>
  <si>
    <t>PINECREST</t>
  </si>
  <si>
    <t>HTTP://WWW.EMPIREIH.COM</t>
  </si>
  <si>
    <t>802-79310</t>
  </si>
  <si>
    <t>MML GROWTH CAPITAL PARTNERS IRELAND LIMITED</t>
  </si>
  <si>
    <t>35/38 ST STEPHENS GREEN</t>
  </si>
  <si>
    <t>00 44 207 024 2200</t>
  </si>
  <si>
    <t>00 44 207 024 2201</t>
  </si>
  <si>
    <t>ORION HOUSE</t>
  </si>
  <si>
    <t>5 UPPER ST MARTIN'S LANE</t>
  </si>
  <si>
    <t>WC2H 9EA</t>
  </si>
  <si>
    <t>HTTP://WWW.MMLCAPITAL.IE</t>
  </si>
  <si>
    <t>802-107118</t>
  </si>
  <si>
    <t>ISLAND CAPITAL FUNDS</t>
  </si>
  <si>
    <t>ISLAND CAPITAL ADVISOR, LLC</t>
  </si>
  <si>
    <t>781-762-1366</t>
  </si>
  <si>
    <t>775-257-3615</t>
  </si>
  <si>
    <t>HTTP://WWW.ISLANDCAPITALFUNDS.COM</t>
  </si>
  <si>
    <t>802-107749</t>
  </si>
  <si>
    <t>ARIOSE CAPITAL MANAGEMENT LIMITED</t>
  </si>
  <si>
    <t>SUITE 505, 5TH FLOOR, ICBC TOWER,</t>
  </si>
  <si>
    <t>852 2325-2999</t>
  </si>
  <si>
    <t>852 2325-9899</t>
  </si>
  <si>
    <t>5493007J5V2KU1MYG690</t>
  </si>
  <si>
    <t>802-115082</t>
  </si>
  <si>
    <t>SYNTAXIS CAPITAL LIMITED</t>
  </si>
  <si>
    <t>ST PETER PORT,CHANNEL ISLANDS</t>
  </si>
  <si>
    <t>https://www.syntaxis-capital.com/</t>
  </si>
  <si>
    <t>802-107904</t>
  </si>
  <si>
    <t>ILLUMINA VENTURES</t>
  </si>
  <si>
    <t>IIF MANAGEMENT COMPANY, LLC</t>
  </si>
  <si>
    <t>200 LINCOLN CENTRE, STE. 300-A</t>
  </si>
  <si>
    <t>650.781.9770</t>
  </si>
  <si>
    <t>HTTP://WWW.ILLUMINAVENTURES.COM</t>
  </si>
  <si>
    <t>802-75929</t>
  </si>
  <si>
    <t>MERITECH CAPITAL</t>
  </si>
  <si>
    <t>MERITECH SUB-MANAGEMENT CORPORATION</t>
  </si>
  <si>
    <t>245 LYTTON AVENUE, SUITE 125</t>
  </si>
  <si>
    <t>650-475-2200</t>
  </si>
  <si>
    <t>650-475-2222</t>
  </si>
  <si>
    <t>HTTP://WWW.MERITECHCAPITAL.COM</t>
  </si>
  <si>
    <t>802-116759</t>
  </si>
  <si>
    <t>SALT MARSH INVESTMENTS, LLC</t>
  </si>
  <si>
    <t>203-561-9480</t>
  </si>
  <si>
    <t>203-869-9785</t>
  </si>
  <si>
    <t>25490009Q4IGAWFJR936</t>
  </si>
  <si>
    <t>802-113006</t>
  </si>
  <si>
    <t>EMIL VAN ESSEN LLC</t>
  </si>
  <si>
    <t>425 S. FINANCIAL</t>
  </si>
  <si>
    <t>SUITE 910E</t>
  </si>
  <si>
    <t>312-994-4501</t>
  </si>
  <si>
    <t>26 E 9TH ST.</t>
  </si>
  <si>
    <t>NEWPORT</t>
  </si>
  <si>
    <t>HTTPS://WWW.LINKEDIN.COM/COMPANY/EMIL-VAN-ESSEN-LLC/</t>
  </si>
  <si>
    <t>802-73979</t>
  </si>
  <si>
    <t>ENFOCA ASSET MANAGEMENT, LTD.</t>
  </si>
  <si>
    <t>AVENIDA JORGE BASADRE 310</t>
  </si>
  <si>
    <t>PISO 7, SAN ISIDRO</t>
  </si>
  <si>
    <t>802-114527</t>
  </si>
  <si>
    <t>J2 PARTNERS LLC</t>
  </si>
  <si>
    <t>415-531-3280</t>
  </si>
  <si>
    <t>802-112480</t>
  </si>
  <si>
    <t>CULTIVIAN SANDBOX</t>
  </si>
  <si>
    <t>CULTIVIAN SANDBOX VENTURE MANAGEMENT II LLC</t>
  </si>
  <si>
    <t>802-116839</t>
  </si>
  <si>
    <t>ABERDEEN STANDARD INVESTMENTS IRELAND LIMITED</t>
  </si>
  <si>
    <t>2-4 MERRION ROW,</t>
  </si>
  <si>
    <t>D02 WP23</t>
  </si>
  <si>
    <t>00 353 1 523 0912</t>
  </si>
  <si>
    <t>http://www.aberdeenstandard.com</t>
  </si>
  <si>
    <t>2138007AHIT6ZR316H03</t>
  </si>
  <si>
    <t>802-76334</t>
  </si>
  <si>
    <t>OPUS POINT PARTNERS MANAGEMENT, LLC</t>
  </si>
  <si>
    <t>2 GANSEVOORT STREET</t>
  </si>
  <si>
    <t>212-554-4504</t>
  </si>
  <si>
    <t>212-554-4531</t>
  </si>
  <si>
    <t>HTTP://WWW.OPUSPOINTPARTNERS.COM</t>
  </si>
  <si>
    <t>802-107888</t>
  </si>
  <si>
    <t>STRUCK CAPITAL MANAGEMENT LLC</t>
  </si>
  <si>
    <t>2180 COLDWATER CANYON DR</t>
  </si>
  <si>
    <t>561-289-0486</t>
  </si>
  <si>
    <t>HTTP://WWW.STRUCKCAPITAL.COM</t>
  </si>
  <si>
    <t>802-111033</t>
  </si>
  <si>
    <t>ADELIS ADVISORY AB II</t>
  </si>
  <si>
    <t>ADELIS ADVISORY II AB</t>
  </si>
  <si>
    <t>+46 08 525 200 00</t>
  </si>
  <si>
    <t>802-76356</t>
  </si>
  <si>
    <t>GILDE BUY OUT PARTNERS B.V.</t>
  </si>
  <si>
    <t>HERCULESPLEIN 104</t>
  </si>
  <si>
    <t>3584AA</t>
  </si>
  <si>
    <t>HTTP://WWW.GILDE.COM</t>
  </si>
  <si>
    <t>802-81191</t>
  </si>
  <si>
    <t>ABVEN SERVICES, INC.</t>
  </si>
  <si>
    <t>22 FITZWILLIAM SQUARE</t>
  </si>
  <si>
    <t>+353 1 603 4450</t>
  </si>
  <si>
    <t>+353 1 642 5661</t>
  </si>
  <si>
    <t>HTTP://WWW.ABVEN.COM</t>
  </si>
  <si>
    <t>802-75354</t>
  </si>
  <si>
    <t>GARAGE TECHNOLOGY VENTURES, LLC</t>
  </si>
  <si>
    <t>1040 MARTIN AVENUE</t>
  </si>
  <si>
    <t>650-397-1359</t>
  </si>
  <si>
    <t>1359 FAIRWAY DRIVE</t>
  </si>
  <si>
    <t>HTTP://WWW.GARAGE.COM</t>
  </si>
  <si>
    <t>802-110824</t>
  </si>
  <si>
    <t>CAIRNGORM CAPITAL PARTNERS LLP</t>
  </si>
  <si>
    <t>22 CROSS KEYS CLOSE</t>
  </si>
  <si>
    <t>W1U 2DW</t>
  </si>
  <si>
    <t>44 2071836390</t>
  </si>
  <si>
    <t>HTTP://WWW.CAIRNGORMCAPITAL.COM</t>
  </si>
  <si>
    <t>802-114668</t>
  </si>
  <si>
    <t>MISSISSIPPI RIVER CAPITAL LLC</t>
  </si>
  <si>
    <t>333 SOUTH 7TH STREET</t>
  </si>
  <si>
    <t>55402-2442</t>
  </si>
  <si>
    <t>(612) 673-6683</t>
  </si>
  <si>
    <t>802-115121</t>
  </si>
  <si>
    <t>ZEEV VENTURES</t>
  </si>
  <si>
    <t>ZEEV VENTURES, LLC</t>
  </si>
  <si>
    <t>555 BRYANT ST #811</t>
  </si>
  <si>
    <t>1 (650) 814-2410</t>
  </si>
  <si>
    <t>https://www.zeevventures.com/</t>
  </si>
  <si>
    <t>802-112519</t>
  </si>
  <si>
    <t>JPL MANAGEMENT SERVICES LLC</t>
  </si>
  <si>
    <t>SUITE 2702</t>
  </si>
  <si>
    <t>212-935-7304</t>
  </si>
  <si>
    <t>http://www.jplfunds.com</t>
  </si>
  <si>
    <t>802-116897</t>
  </si>
  <si>
    <t>NORTH BRANCH CAPITAL, LLC</t>
  </si>
  <si>
    <t>2211 YORK ROAD</t>
  </si>
  <si>
    <t>OAK BROOK</t>
  </si>
  <si>
    <t>630-782-1580</t>
  </si>
  <si>
    <t>https://www.northbranchcap.com/</t>
  </si>
  <si>
    <t>802-75680</t>
  </si>
  <si>
    <t>PLUTUS INVESTMENT MANAGEMENT COMPANY</t>
  </si>
  <si>
    <t>5TH FLOOR EBENE ESPLANADE</t>
  </si>
  <si>
    <t>+ 230 401 2300</t>
  </si>
  <si>
    <t>+ 230 401 2301</t>
  </si>
  <si>
    <t>802-75125</t>
  </si>
  <si>
    <t>VOYAGER CAPITAL LLC</t>
  </si>
  <si>
    <t>719 2ND AVE</t>
  </si>
  <si>
    <t>STE 1400</t>
  </si>
  <si>
    <t>206-438-1800</t>
  </si>
  <si>
    <t>206-438-1900</t>
  </si>
  <si>
    <t>HTTP://WWW.VOYAGERCAPITAL.COM</t>
  </si>
  <si>
    <t>802-75515</t>
  </si>
  <si>
    <t>MOHR DAVIDOW VENTURES</t>
  </si>
  <si>
    <t>MDV MANAGEMENT CO. L.L.C</t>
  </si>
  <si>
    <t>777 MARINERS ISLAND BOULEVARD</t>
  </si>
  <si>
    <t>650-854-7236</t>
  </si>
  <si>
    <t>HTTP://WWW.MDV.COM/</t>
  </si>
  <si>
    <t>802-111706</t>
  </si>
  <si>
    <t>CIBUS INVESTMENTS LIMITED</t>
  </si>
  <si>
    <t>11 NEW STREET</t>
  </si>
  <si>
    <t>GY1 3EG</t>
  </si>
  <si>
    <t>+44 1481 726034</t>
  </si>
  <si>
    <t>HTTP://WWW.CIBUSFUND.COM</t>
  </si>
  <si>
    <t>XP0BX0.99999.SL.831</t>
  </si>
  <si>
    <t>802-113027</t>
  </si>
  <si>
    <t>DREAMIT VENTURES</t>
  </si>
  <si>
    <t>DREAMIT VENTURES 1, LLC</t>
  </si>
  <si>
    <t>1617 JFK BLVD</t>
  </si>
  <si>
    <t>FLOOR 20, SUITE 2020</t>
  </si>
  <si>
    <t>610-703-2924</t>
  </si>
  <si>
    <t>HTTPS://ANGEL.CO/DREAMIT-VENTURES</t>
  </si>
  <si>
    <t>802-76556</t>
  </si>
  <si>
    <t>ALTA VENTURES MEXICO MANAGEMENT (GP), L.P.</t>
  </si>
  <si>
    <t>3315 MAYFLOWER WAY</t>
  </si>
  <si>
    <t>STE. 1</t>
  </si>
  <si>
    <t>801-653-3926</t>
  </si>
  <si>
    <t>802-113026</t>
  </si>
  <si>
    <t>RI CAPITAL ADVISORS LTD.</t>
  </si>
  <si>
    <t>1 FORE STREET AVE</t>
  </si>
  <si>
    <t>WEWORK MOORGATE</t>
  </si>
  <si>
    <t>EC2Y 9DT</t>
  </si>
  <si>
    <t>802-74784</t>
  </si>
  <si>
    <t>COMPOUND CAPITAL MANAGEMENT</t>
  </si>
  <si>
    <t>COMPOUND CAPITAL MANAGEMENT LLC</t>
  </si>
  <si>
    <t>3100 WEST END AVENUE</t>
  </si>
  <si>
    <t>615-279-9260</t>
  </si>
  <si>
    <t>615-279-9261</t>
  </si>
  <si>
    <t>HTTP://WWW.COMPOUNDFUNDS.COM</t>
  </si>
  <si>
    <t>802-74452</t>
  </si>
  <si>
    <t>VULPES INVESTMENT MANAGEMENT PRIVATE LIMITED</t>
  </si>
  <si>
    <t>#07-03</t>
  </si>
  <si>
    <t>+65 6538 1998</t>
  </si>
  <si>
    <t>+65 6538 8331</t>
  </si>
  <si>
    <t>HTTP://WWW.VULPESINVEST.COM</t>
  </si>
  <si>
    <t>802-75192</t>
  </si>
  <si>
    <t>CCP GP LTD.</t>
  </si>
  <si>
    <t>802-106935</t>
  </si>
  <si>
    <t>BLACKEAGLE PARTNERS, LLC</t>
  </si>
  <si>
    <t>6905 TELEGRAPH ROAD</t>
  </si>
  <si>
    <t>SUITE 119</t>
  </si>
  <si>
    <t>313-647-5340</t>
  </si>
  <si>
    <t>313-922-2934</t>
  </si>
  <si>
    <t>HTTP://WWW.BLACKEAGLEPARTNERS.COM</t>
  </si>
  <si>
    <t>802-77365</t>
  </si>
  <si>
    <t>ROCKHAMPTON MANAGEMENT</t>
  </si>
  <si>
    <t>ARK MORI BUILDING, 22/F</t>
  </si>
  <si>
    <t>BOX 578, 1-12-32 AKASAKA, MINATO-KU</t>
  </si>
  <si>
    <t>107-6022</t>
  </si>
  <si>
    <t>+81 3 5114 1296</t>
  </si>
  <si>
    <t>+81 3 5114 1150</t>
  </si>
  <si>
    <t>HTTP://WWW.ROCKHAMPTON-MGT.COM</t>
  </si>
  <si>
    <t>254900K6V4XKEIM1X449</t>
  </si>
  <si>
    <t>802-111809</t>
  </si>
  <si>
    <t>PLAISANCE CAPITAL LLC</t>
  </si>
  <si>
    <t>250 FILLMORE STREET</t>
  </si>
  <si>
    <t>80206-5029</t>
  </si>
  <si>
    <t>720-774-6201</t>
  </si>
  <si>
    <t>HTTP://WWW.PLAISANCECAPITAL.COM</t>
  </si>
  <si>
    <t>802-113942</t>
  </si>
  <si>
    <t>CLEARWATER CAPITAL PARTNERS SINGAPORE PTE LTD.</t>
  </si>
  <si>
    <t>6 TEMASEK BOULEVARD #38-03</t>
  </si>
  <si>
    <t>SUNTEC TOWER FOUR</t>
  </si>
  <si>
    <t>65 6827 9250</t>
  </si>
  <si>
    <t>65 6827 9268</t>
  </si>
  <si>
    <t>25490022U99D53WER612</t>
  </si>
  <si>
    <t>802-115223</t>
  </si>
  <si>
    <t>KODEM VECTOR GP LLC</t>
  </si>
  <si>
    <t>https://kodemgrowth.com</t>
  </si>
  <si>
    <t>802-116832</t>
  </si>
  <si>
    <t>INNVENTURE MANAGEMENT SERVICES, LLC</t>
  </si>
  <si>
    <t>11 EAST HUBBARD STREET</t>
  </si>
  <si>
    <t>502-512-2085</t>
  </si>
  <si>
    <t>http://innventure.com/</t>
  </si>
  <si>
    <t>802-114997</t>
  </si>
  <si>
    <t>ANTIN INFRASTRUCTURE PARTNERS SAS</t>
  </si>
  <si>
    <t>374, RUE SAINT-HONORE</t>
  </si>
  <si>
    <t>33 1 7008 1300</t>
  </si>
  <si>
    <t>https://www.antin-ip.com</t>
  </si>
  <si>
    <t>2138004PVNAV1E9SZP35</t>
  </si>
  <si>
    <t>SIMPLIFIED JOINT-STOCK COMPANY</t>
  </si>
  <si>
    <t>802-107396</t>
  </si>
  <si>
    <t>BLUE YARD CAPITAL</t>
  </si>
  <si>
    <t>BY CAPITAL MANAGEMENT GMBH</t>
  </si>
  <si>
    <t>GRIMMSTR. 13</t>
  </si>
  <si>
    <t>+49 151 7201 0358</t>
  </si>
  <si>
    <t>HTTP://WWW.BLUEYARD.COM</t>
  </si>
  <si>
    <t>802-80323</t>
  </si>
  <si>
    <t>F6S ADVISORS</t>
  </si>
  <si>
    <t>F6S ADVISORS INC.</t>
  </si>
  <si>
    <t>EC1H</t>
  </si>
  <si>
    <t>+44 1223 750 358</t>
  </si>
  <si>
    <t>HTTP://WWW.F6S.COM</t>
  </si>
  <si>
    <t>802-76074</t>
  </si>
  <si>
    <t>FLARE CAPITAL MANAGEMENT COMPANY, LLC</t>
  </si>
  <si>
    <t>200 NEWBURY STREET, 4TH FLOOR</t>
  </si>
  <si>
    <t>617-607-5060</t>
  </si>
  <si>
    <t>HTTP://WWW.FLARECAPITAL.COM</t>
  </si>
  <si>
    <t>802-76473</t>
  </si>
  <si>
    <t>FULCRUM EQUITY PARTNERS, INC.</t>
  </si>
  <si>
    <t>5555 GLENRIDGE CONNECTOR</t>
  </si>
  <si>
    <t>770-551-6300</t>
  </si>
  <si>
    <t>770-551-6330</t>
  </si>
  <si>
    <t>HTTPS://FULCRUMEP.COM</t>
  </si>
  <si>
    <t>802-73205</t>
  </si>
  <si>
    <t>EQT PARTNERS AG</t>
  </si>
  <si>
    <t>BAHNHOFSTRASSE 20</t>
  </si>
  <si>
    <t>ZÜRICH</t>
  </si>
  <si>
    <t>CH - 8001</t>
  </si>
  <si>
    <t>+41 44 266  68 00</t>
  </si>
  <si>
    <t>+41 44 266 68 10</t>
  </si>
  <si>
    <t>AKTIENGESELLSCHAFT ("AG")</t>
  </si>
  <si>
    <t>802-108361</t>
  </si>
  <si>
    <t>TAUTONA GROUP ANNEX FUND GP, L.L.C.</t>
  </si>
  <si>
    <t>604 5TH AVENUE</t>
  </si>
  <si>
    <t>(650) 736-1707</t>
  </si>
  <si>
    <t>HTTP://TAUTONAGROUP.COM/</t>
  </si>
  <si>
    <t>802-110073</t>
  </si>
  <si>
    <t>ROCKIES VENTURE ADVISER, LLC</t>
  </si>
  <si>
    <t>ROCKIES VENTURE ADVISER, LLC.</t>
  </si>
  <si>
    <t>1678 MONACO PKWY</t>
  </si>
  <si>
    <t>720 353 9350</t>
  </si>
  <si>
    <t>HTTP://WWW.ROCKIESVENTUREFUND.COM</t>
  </si>
  <si>
    <t>802-78163</t>
  </si>
  <si>
    <t>ANSON ADVISORS INC.</t>
  </si>
  <si>
    <t>155 UNIVERSITY AVENUE</t>
  </si>
  <si>
    <t>M5H 3B7</t>
  </si>
  <si>
    <t>416-447-8874</t>
  </si>
  <si>
    <t>HTTPS://WWW.ANSONFUNDS.COM</t>
  </si>
  <si>
    <t>549300Q4U4XL9MJPM131</t>
  </si>
  <si>
    <t>802-74762</t>
  </si>
  <si>
    <t>IPV</t>
  </si>
  <si>
    <t>IPV MANAGEMENT SERVICES, LTD.</t>
  </si>
  <si>
    <t>ROOM 2204, PLATINUM BUILDING</t>
  </si>
  <si>
    <t>NO. 233, TAICANG ROAD</t>
  </si>
  <si>
    <t>HTTP://WWW.IPVCAP.COM</t>
  </si>
  <si>
    <t>CAYMAN ISLANDS EXEMPTED COMPANY BY SHARES</t>
  </si>
  <si>
    <t>802-81136</t>
  </si>
  <si>
    <t>FOUR SEASONS ASIA INVESTMENT PTE. LTD.</t>
  </si>
  <si>
    <t>163 PENANG ROAD #04-02 WINSLAND HOUSE II</t>
  </si>
  <si>
    <t>+65 6235-1534</t>
  </si>
  <si>
    <t>+65 6235-2865</t>
  </si>
  <si>
    <t>https://fourseasons-inv.com/</t>
  </si>
  <si>
    <t>549300V8P1N7E1GNIN64</t>
  </si>
  <si>
    <t>802-110785</t>
  </si>
  <si>
    <t>BTG PACTUAL GLOBAL ASSET MANAGEMENT LTD.</t>
  </si>
  <si>
    <t>CLARENDON HOUSE</t>
  </si>
  <si>
    <t>2 CHURCH STREET</t>
  </si>
  <si>
    <t>57TH FLOOR</t>
  </si>
  <si>
    <t>HTTPS://WWW.FACEBOOK.COM/BTGPACTUAL/</t>
  </si>
  <si>
    <t>549300IE7Q45PYC8TW17</t>
  </si>
  <si>
    <t>802-107493</t>
  </si>
  <si>
    <t>DIGITALIS VENTURES, LLC</t>
  </si>
  <si>
    <t>ELEVEN TIMES SQUARE</t>
  </si>
  <si>
    <t>SUITE 15A</t>
  </si>
  <si>
    <t>646-494-8767</t>
  </si>
  <si>
    <t>HTTP://WWW.DIGITALISVENTURES.COM/</t>
  </si>
  <si>
    <t>802-113570</t>
  </si>
  <si>
    <t>EFW PARTNERS SPV MANAGEMENT, LLC</t>
  </si>
  <si>
    <t>949-842-4308</t>
  </si>
  <si>
    <t>802-107456</t>
  </si>
  <si>
    <t>AVENTICUM CAPITAL MANAGEMENT (UK) LLP</t>
  </si>
  <si>
    <t>4 SLOANE TERRACE</t>
  </si>
  <si>
    <t>SW1X 9DQ</t>
  </si>
  <si>
    <t>44-207-429-7700</t>
  </si>
  <si>
    <t>213800S8BX7IUF56TH23</t>
  </si>
  <si>
    <t>802-75668</t>
  </si>
  <si>
    <t>THE LONGREACH GROUP LIMITED</t>
  </si>
  <si>
    <t>DINA HOUSE, RUTTONJEE CENTRE</t>
  </si>
  <si>
    <t>11 DUDDELL STREET, SUITE 1902</t>
  </si>
  <si>
    <t>HTTP://WWW.LONGREACHGROUP.COM</t>
  </si>
  <si>
    <t>802-113064</t>
  </si>
  <si>
    <t>IDG CAPITAL FUND MANAGEMENT LTD.</t>
  </si>
  <si>
    <t>HTTP://EN.IDGCAPITAL.COM</t>
  </si>
  <si>
    <t>802-79104</t>
  </si>
  <si>
    <t>SWANCAP INVESTMENT MANAGEMENT SA</t>
  </si>
  <si>
    <t>L-1736</t>
  </si>
  <si>
    <t>352 28480043</t>
  </si>
  <si>
    <t>HTTP://WWW.SWANCAP.EU</t>
  </si>
  <si>
    <t>LUXEMBOURG SOCIETE ANONYME</t>
  </si>
  <si>
    <t>802-116984</t>
  </si>
  <si>
    <t>FGC MANAGEMENT CO., LLC</t>
  </si>
  <si>
    <t>816-225-1982</t>
  </si>
  <si>
    <t>22052 W. 66TH STREET</t>
  </si>
  <si>
    <t>SUITE 232</t>
  </si>
  <si>
    <t>SHAWNEE</t>
  </si>
  <si>
    <t>http://www.fgcvc.com</t>
  </si>
  <si>
    <t>802-76323</t>
  </si>
  <si>
    <t>VINCI CAPITAL GESTORA DE RECURSOS LTDA.</t>
  </si>
  <si>
    <t>AV. ATAULFO DE PAIVA, 153 5TH FLOOR-LEBLON</t>
  </si>
  <si>
    <t>22440-032</t>
  </si>
  <si>
    <t>55 21 2159 6000</t>
  </si>
  <si>
    <t>HTTP://WWW.VINCIPARTNERS.COM</t>
  </si>
  <si>
    <t>802-113831</t>
  </si>
  <si>
    <t>ALIGNMENT DEBT HOLDINGS 1, LLC</t>
  </si>
  <si>
    <t>500 7TH AVENUE</t>
  </si>
  <si>
    <t>917-519-7414</t>
  </si>
  <si>
    <t>HTTP://WWW.ALIGNMENTCREDIT.COM</t>
  </si>
  <si>
    <t>802-108571</t>
  </si>
  <si>
    <t>ALITHION CAPITAL</t>
  </si>
  <si>
    <t>ALITHION CAPITAL MANAGEMENT PTE LTD</t>
  </si>
  <si>
    <t>#16-89, THE CENTRAL</t>
  </si>
  <si>
    <t>+65 62200511</t>
  </si>
  <si>
    <t>+65 62261910</t>
  </si>
  <si>
    <t>HTTP://WWW.ALITHION.COM/</t>
  </si>
  <si>
    <t>254900Z839EH8UI9JM61</t>
  </si>
  <si>
    <t>802-110119</t>
  </si>
  <si>
    <t>AGATE MANAGER, LLC</t>
  </si>
  <si>
    <t>979-218-1572</t>
  </si>
  <si>
    <t>713-583-6681</t>
  </si>
  <si>
    <t>802-107833</t>
  </si>
  <si>
    <t>DORIC CAPITAL CORPORATION</t>
  </si>
  <si>
    <t>501 PROSPERITY TOWER</t>
  </si>
  <si>
    <t>39 QUEEN'S ROAD, CENTRAL</t>
  </si>
  <si>
    <t>HONG KONG SAR</t>
  </si>
  <si>
    <t>852-2877 2980</t>
  </si>
  <si>
    <t>852-2869 8791</t>
  </si>
  <si>
    <t>HTTP://WWW.DORICAPITAL.COM</t>
  </si>
  <si>
    <t>254900W3QMFFPNSVU172</t>
  </si>
  <si>
    <t>802-74521</t>
  </si>
  <si>
    <t>AULDBRASS PARTNERS, LP</t>
  </si>
  <si>
    <t>250 PARK AVENUE</t>
  </si>
  <si>
    <t>SUITE 911</t>
  </si>
  <si>
    <t>212-213-0243</t>
  </si>
  <si>
    <t>212-804-6136</t>
  </si>
  <si>
    <t>HTTP://WWW.AULDBRASSPARTNERS.COM/</t>
  </si>
  <si>
    <t>802-115163</t>
  </si>
  <si>
    <t>PRESIDIO PARTNERS MANAGEMENT, LLC</t>
  </si>
  <si>
    <t>2181 GREENWICH STREET</t>
  </si>
  <si>
    <t>413-221-6627</t>
  </si>
  <si>
    <t>HTTP://WWW.PRESIDIOPARTNERS.COM/</t>
  </si>
  <si>
    <t>802-75077</t>
  </si>
  <si>
    <t>ARDIAN INVESTMENT UK LIMITED</t>
  </si>
  <si>
    <t>1 GRAFTON STREET</t>
  </si>
  <si>
    <t>W1S 4FE</t>
  </si>
  <si>
    <t>802-79150</t>
  </si>
  <si>
    <t>ZILKHA INVESTMENTS, L.P.</t>
  </si>
  <si>
    <t>152 WEST 57TH ST., 37TH FL.</t>
  </si>
  <si>
    <t>212-333-4255</t>
  </si>
  <si>
    <t>212-333-4155</t>
  </si>
  <si>
    <t>HTTP://WWW.ZILKHAINVESTMENTS.COM</t>
  </si>
  <si>
    <t>PRIVATE EQUITY</t>
  </si>
  <si>
    <t>802-110404</t>
  </si>
  <si>
    <t>ELBRUS CAPITAL INVESTMENT MANAGER LIMITED</t>
  </si>
  <si>
    <t>1 345 949-3100</t>
  </si>
  <si>
    <t>1 345-945-4757</t>
  </si>
  <si>
    <t>802-75725</t>
  </si>
  <si>
    <t>WENTURES LLC</t>
  </si>
  <si>
    <t>802-110336</t>
  </si>
  <si>
    <t>LIVINGBRIDGE ENTERPRISE LLP</t>
  </si>
  <si>
    <t>44 (0) 207 506 5600</t>
  </si>
  <si>
    <t>44 (0) 207 506 5750</t>
  </si>
  <si>
    <t>INCORPORATED ENTITY ORGANIZED UNDER ENGLISH LAW</t>
  </si>
  <si>
    <t>802-79107</t>
  </si>
  <si>
    <t>HANGAR 4 PARTNERS, LLC</t>
  </si>
  <si>
    <t>3 HAMILTON LANDING</t>
  </si>
  <si>
    <t>415-382-4380</t>
  </si>
  <si>
    <t>415-382-4390</t>
  </si>
  <si>
    <t>HTTP://WWW.HANGAR4PARTNERS.COM</t>
  </si>
  <si>
    <t>802-108585</t>
  </si>
  <si>
    <t>H CAPITAL MANAGEMENT COMPANY, LTD.</t>
  </si>
  <si>
    <t>RM.705, BLDG.D1, LIANGMAQIAO DRC OFFICE BUILDING</t>
  </si>
  <si>
    <t>NO. 19, DONGFANG EAST ROAD, CHAOYANG DISTRICT</t>
  </si>
  <si>
    <t>8610-8531-5759</t>
  </si>
  <si>
    <t>802-75858</t>
  </si>
  <si>
    <t>PERUSA</t>
  </si>
  <si>
    <t>PERUSA PARTNERS MANAGEMENT LIMITED</t>
  </si>
  <si>
    <t>NERINE HOUSE</t>
  </si>
  <si>
    <t>ST GEORGE'S PLACE</t>
  </si>
  <si>
    <t>GY1 2BH</t>
  </si>
  <si>
    <t>+44 0 1481 729107</t>
  </si>
  <si>
    <t>+44 0 1481 749749</t>
  </si>
  <si>
    <t>HTTP://WWW.PERUSAFUND.GG/</t>
  </si>
  <si>
    <t>802-75102</t>
  </si>
  <si>
    <t>EASTSIDE MANAGEMENT COMPANY II LLC</t>
  </si>
  <si>
    <t>EASTSIDE MANAGEMENT COMPANY II, LLC</t>
  </si>
  <si>
    <t>35801-4802</t>
  </si>
  <si>
    <t>802-114232</t>
  </si>
  <si>
    <t>EQUIAM</t>
  </si>
  <si>
    <t>EQUIAM LLC</t>
  </si>
  <si>
    <t>SUITE 5510</t>
  </si>
  <si>
    <t>https://equiam.com</t>
  </si>
  <si>
    <t>802-112056</t>
  </si>
  <si>
    <t>AUXO INVESTMENT PARTNERS, LLC</t>
  </si>
  <si>
    <t>146 MONROE CENTER NW,</t>
  </si>
  <si>
    <t>GRAND RAPIDS</t>
  </si>
  <si>
    <t>616-980-9810</t>
  </si>
  <si>
    <t>HTTP://WWW.AUXOPARTNERS.COM/</t>
  </si>
  <si>
    <t>802-108399</t>
  </si>
  <si>
    <t>SYNERGY ALTERNATIVE CAPITAL, LLC</t>
  </si>
  <si>
    <t>287 BOWMAN AVE.</t>
  </si>
  <si>
    <t>PURCHASE</t>
  </si>
  <si>
    <t>914-821-5990</t>
  </si>
  <si>
    <t>HTTP://WWW.SYNERGYALTCAP.COM</t>
  </si>
  <si>
    <t>802-111095</t>
  </si>
  <si>
    <t>PARQUET CAPITAL MANAGEMENT, LLC</t>
  </si>
  <si>
    <t>143 NEWBURY STREET</t>
  </si>
  <si>
    <t>617-297-9131</t>
  </si>
  <si>
    <t>617-274-7996</t>
  </si>
  <si>
    <t>HTTPS://WWW.PARQUETCAPITAL.COM/</t>
  </si>
  <si>
    <t>549300V8XE5ULBU17L12</t>
  </si>
  <si>
    <t>802-112869</t>
  </si>
  <si>
    <t>HELIX ADVISORY SERVICES LTD.</t>
  </si>
  <si>
    <t>5TH FLOOR, ANDERSON SQUARE BUILDING</t>
  </si>
  <si>
    <t>64 SHEDDEN ROAD</t>
  </si>
  <si>
    <t>KY1-1206</t>
  </si>
  <si>
    <t>1 345 916 8150</t>
  </si>
  <si>
    <t>PO BOX 31325 SMB</t>
  </si>
  <si>
    <t>HTTPS://WWW.HLXMANAGEMENT.COM/</t>
  </si>
  <si>
    <t>802-112965</t>
  </si>
  <si>
    <t>ROHDEA INVESTMENT MANAGEMENT LIMITED</t>
  </si>
  <si>
    <t>802-75108</t>
  </si>
  <si>
    <t>ABERDEEN STANDARD INVESTMENTS LUXEMBOURG SA</t>
  </si>
  <si>
    <t>35A, AVENUE JOHN F. KENNEDY</t>
  </si>
  <si>
    <t>https://www.aberdeenstandard.com</t>
  </si>
  <si>
    <t>213800K3MRPGMKRTEB15</t>
  </si>
  <si>
    <t>802-107472</t>
  </si>
  <si>
    <t>ASIA LION CAPITAL (HONG KONG) LIMITED</t>
  </si>
  <si>
    <t>UNITS A &amp; B 12/F MAN ON COMMERCIAL BUILDING</t>
  </si>
  <si>
    <t>NO 12-13 JUBILEE STREET, CENTRAL</t>
  </si>
  <si>
    <t>852 3792 0235</t>
  </si>
  <si>
    <t>852 3792 0231</t>
  </si>
  <si>
    <t>213800KVO9X8Y2FHWK10</t>
  </si>
  <si>
    <t>802-110828</t>
  </si>
  <si>
    <t>BHC MACRO INVESTMENT MANAGEMENT LLC</t>
  </si>
  <si>
    <t>100 OLIVER STREET, 8TH FLOOR</t>
  </si>
  <si>
    <t>917-859-9572</t>
  </si>
  <si>
    <t>HTTP://WWW.BHCMACRO.COM</t>
  </si>
  <si>
    <t>802-77979</t>
  </si>
  <si>
    <t>ABACO ASSET MANAGEMENT LLP</t>
  </si>
  <si>
    <t>+44 020 3031 9184</t>
  </si>
  <si>
    <t>HTTP://WWW.ABACOAM.COM</t>
  </si>
  <si>
    <t>2138008YI4H2EFMDNK81</t>
  </si>
  <si>
    <t>802-79204</t>
  </si>
  <si>
    <t>HARBOUR CAPITAL MANAGEMENT LIMITED</t>
  </si>
  <si>
    <t>SUITE 3905-08, JARDINE HOUSE</t>
  </si>
  <si>
    <t>1 CONNAUGHT PLACE</t>
  </si>
  <si>
    <t>+852 3622 5888</t>
  </si>
  <si>
    <t>+852 3622 5887</t>
  </si>
  <si>
    <t>254900XF32VCFQ4QMN27</t>
  </si>
  <si>
    <t>802-117345</t>
  </si>
  <si>
    <t>HIGH TRAIL CAPITAL</t>
  </si>
  <si>
    <t>HIGH TRAIL CAPITAL LP</t>
  </si>
  <si>
    <t>221 RIVER STREET, 9TH FLOOR</t>
  </si>
  <si>
    <t>HOBOKEN</t>
  </si>
  <si>
    <t>917-414-1733</t>
  </si>
  <si>
    <t>802-112779</t>
  </si>
  <si>
    <t>YEDID CAPITAL MANAGEMENT, LLC</t>
  </si>
  <si>
    <t>6000 INDIAN CREEK DRIVE</t>
  </si>
  <si>
    <t>SUITE 1901</t>
  </si>
  <si>
    <t>201-720-7500</t>
  </si>
  <si>
    <t>201-302-6040</t>
  </si>
  <si>
    <t>HTTP://WWW.YEDID.NET</t>
  </si>
  <si>
    <t>PRIVATE FUND</t>
  </si>
  <si>
    <t>802-109953</t>
  </si>
  <si>
    <t>RUNA CAPITAL MANAGEMENT</t>
  </si>
  <si>
    <t>1 441 296-6644</t>
  </si>
  <si>
    <t>1 441 296-4283</t>
  </si>
  <si>
    <t>HTTP://WWW.RUNACAP.COM</t>
  </si>
  <si>
    <t>802-75050</t>
  </si>
  <si>
    <t>VISION BRAZIL INVESTMENTS</t>
  </si>
  <si>
    <t>VISION BRAZIL GESTÃO DE INVESTIMENTOS E PARTICIPAÇÕES LTDA.</t>
  </si>
  <si>
    <t>RUA HUNGRIA, 514, 9TH FLOOR</t>
  </si>
  <si>
    <t>01455-000</t>
  </si>
  <si>
    <t>55-11-3817-1600</t>
  </si>
  <si>
    <t>55-11-3817-1623</t>
  </si>
  <si>
    <t>HTTPS://WWW.VISIONBRAZIL.COM</t>
  </si>
  <si>
    <t>BRAZILIAN LIMITADA</t>
  </si>
  <si>
    <t>802-74971</t>
  </si>
  <si>
    <t>BREVAN HOWARD CAPITAL MANAGEMENT, LP</t>
  </si>
  <si>
    <t>6TH FLOOR, 37 ESPLANADE</t>
  </si>
  <si>
    <t>549300DASLBT7SF5OU09</t>
  </si>
  <si>
    <t>802-110629</t>
  </si>
  <si>
    <t>MAYWIC II GP, LLC</t>
  </si>
  <si>
    <t>802-76316</t>
  </si>
  <si>
    <t>ARCANO CAPITAL ADVISORS, S.L.</t>
  </si>
  <si>
    <t>JOSE ORTEGA Y GASSET, 29 - 4TH FLOOR</t>
  </si>
  <si>
    <t>HTTP://WWW.ARCANOPARTNERS.COM</t>
  </si>
  <si>
    <t>802-79067</t>
  </si>
  <si>
    <t>BANYAN CAPITAL PARTNERS LTD.</t>
  </si>
  <si>
    <t>WALKERS CORPORATE LIMITED, CAYMAN CORPORATE CENTER</t>
  </si>
  <si>
    <t>SUITE 1109, 11/F, CHAMPION TOWER</t>
  </si>
  <si>
    <t>https://www.gaorongvc.com</t>
  </si>
  <si>
    <t>802-116872</t>
  </si>
  <si>
    <t>FIERA INFRASTRUCTURE INC.</t>
  </si>
  <si>
    <t>1 ADELAIDE STREET EAST</t>
  </si>
  <si>
    <t>SUITE 2410</t>
  </si>
  <si>
    <t>M5C 2V9</t>
  </si>
  <si>
    <t>+1 416-646-2707</t>
  </si>
  <si>
    <t>+1 416-362-5591</t>
  </si>
  <si>
    <t>https://www.fierainfrastructure.com/en/</t>
  </si>
  <si>
    <t>802-108374</t>
  </si>
  <si>
    <t>CAPSTONE CAPITAL ASSET MANAGEMENT, INC.</t>
  </si>
  <si>
    <t>212-755-3636</t>
  </si>
  <si>
    <t>212-755-6833</t>
  </si>
  <si>
    <t>HTTP://CAPSTONETRADE.COM/</t>
  </si>
  <si>
    <t>802-112816</t>
  </si>
  <si>
    <t>ANCHOR EQUITY PARTNERS I GP (CAYMAN), LTD.</t>
  </si>
  <si>
    <t>C/O ANCHOR EQUITY PARTNERS (ASIA) LTD.</t>
  </si>
  <si>
    <t>1322 TWO PACIFIC PLACE, 88 QUEENSWAY</t>
  </si>
  <si>
    <t>802-77342</t>
  </si>
  <si>
    <t>PLAZA BELMONT MANAGEMENT GROUP</t>
  </si>
  <si>
    <t>PBMG, INC.</t>
  </si>
  <si>
    <t>8016 STATE LINE ROAD</t>
  </si>
  <si>
    <t>SHAWNEE MISSION</t>
  </si>
  <si>
    <t>913-381-7177</t>
  </si>
  <si>
    <t>913-381-7558</t>
  </si>
  <si>
    <t>HTTP://WWW.PLAZABELMONT.COM</t>
  </si>
  <si>
    <t>802-74941</t>
  </si>
  <si>
    <t>FSN CAPITAL</t>
  </si>
  <si>
    <t>FSN CAPITAL PARTNERS AS</t>
  </si>
  <si>
    <t>DRONNING MAUDS GATE 11</t>
  </si>
  <si>
    <t>47 24 14 73 00</t>
  </si>
  <si>
    <t>47 24 14 73 01</t>
  </si>
  <si>
    <t>HTTP://WWW.FSNCAPITAL.COM</t>
  </si>
  <si>
    <t>802-117319</t>
  </si>
  <si>
    <t>GREENLAND INVESTMENT MANAGEMENT</t>
  </si>
  <si>
    <t>4TH FLOOR, 19 BANK STREET, CYBER CITY</t>
  </si>
  <si>
    <t>230-404-8800</t>
  </si>
  <si>
    <t>230-404-8899</t>
  </si>
  <si>
    <t>https://greenlandim.com/</t>
  </si>
  <si>
    <t>549300DDDW7MXWTUNU59</t>
  </si>
  <si>
    <t>A PRIVATE COMPANY</t>
  </si>
  <si>
    <t>802-110529</t>
  </si>
  <si>
    <t>PITANGO VENTURES INTERNATIONAL 2004 LTD.</t>
  </si>
  <si>
    <t>PALM GROVE HOUSE</t>
  </si>
  <si>
    <t>1-284-494-2616</t>
  </si>
  <si>
    <t>1-284-494-2704</t>
  </si>
  <si>
    <t>802-75045</t>
  </si>
  <si>
    <t>BOWMARK CAPITAL LLP</t>
  </si>
  <si>
    <t>ONE EAGLE PLACE</t>
  </si>
  <si>
    <t>SW1Y 6AF</t>
  </si>
  <si>
    <t>+44 20 7189 9000</t>
  </si>
  <si>
    <t>+44 20 7189 9044</t>
  </si>
  <si>
    <t>HTTP://WWW.BOWMARK.COM/</t>
  </si>
  <si>
    <t>802-113105</t>
  </si>
  <si>
    <t>BLOCKCHANGE MANAGEMENT LLC</t>
  </si>
  <si>
    <t>917-257-6643</t>
  </si>
  <si>
    <t>HTTPS://WWW.BEANSTALK.VC/</t>
  </si>
  <si>
    <t>802-113843</t>
  </si>
  <si>
    <t>INNOVAHEALTH PARTNERS</t>
  </si>
  <si>
    <t>INNOVAHEALTH PARTNERS, LP</t>
  </si>
  <si>
    <t>212-652-3550</t>
  </si>
  <si>
    <t>212-652-3549</t>
  </si>
  <si>
    <t>HTTP://WWW.INNOVAHEALTHPARTNERS.COM/</t>
  </si>
  <si>
    <t>802-76481</t>
  </si>
  <si>
    <t>MINGLY CHINA GROWTH MANAGEMENT COMPANY, LTD.</t>
  </si>
  <si>
    <t>C/O MINGXIN CHINA GROWTH MANAGEMENT</t>
  </si>
  <si>
    <t>802-76082</t>
  </si>
  <si>
    <t>LEMNOS LABS INC.</t>
  </si>
  <si>
    <t>1155 INDIANA STREET</t>
  </si>
  <si>
    <t>415 730 4511</t>
  </si>
  <si>
    <t>HTTP://WWW.LEMNOSLABS.COM</t>
  </si>
  <si>
    <t>802-107916</t>
  </si>
  <si>
    <t>NEXT COAST VENTURES, LLC</t>
  </si>
  <si>
    <t>1204 NUECES STREET</t>
  </si>
  <si>
    <t>(650) 814-9469</t>
  </si>
  <si>
    <t>HTTP://WWW.NEXTCOASTVENTURES.COM</t>
  </si>
  <si>
    <t>802-75484</t>
  </si>
  <si>
    <t>SSM PARTNERS</t>
  </si>
  <si>
    <t>SSM MANAGEMENT COMPANY, LLC</t>
  </si>
  <si>
    <t>6070 POPLAR AVENUE</t>
  </si>
  <si>
    <t>901-767-1131</t>
  </si>
  <si>
    <t>901-767-1135</t>
  </si>
  <si>
    <t>HTTP://SSMPARTNERS.COM/</t>
  </si>
  <si>
    <t>802-110557</t>
  </si>
  <si>
    <t>CROSS OCEAN AVIATION MANAGEMENT LIMITED</t>
  </si>
  <si>
    <t>802-113920</t>
  </si>
  <si>
    <t>SAAS CAPITAL, LLC</t>
  </si>
  <si>
    <t>802-79645</t>
  </si>
  <si>
    <t>PALOGIC VALUE MANAGEMENT, L.P.</t>
  </si>
  <si>
    <t>5310 HARVEST HILL ROAD</t>
  </si>
  <si>
    <t>214-871-2700</t>
  </si>
  <si>
    <t>214-871-2714</t>
  </si>
  <si>
    <t>802-112454</t>
  </si>
  <si>
    <t>KLSB MANAGER, LLC</t>
  </si>
  <si>
    <t>2020 SALZEDO STREET</t>
  </si>
  <si>
    <t>303-641-7199</t>
  </si>
  <si>
    <t>802-113169</t>
  </si>
  <si>
    <t>INSPIRATION VENTURE PARTNERS</t>
  </si>
  <si>
    <t>330 PRIMROSE RD</t>
  </si>
  <si>
    <t>#6+12</t>
  </si>
  <si>
    <t>650-333-5873</t>
  </si>
  <si>
    <t>HTTP://WWW.INSPIRATIONVC.COM</t>
  </si>
  <si>
    <t>802-75836</t>
  </si>
  <si>
    <t>PATRON CAPITAL ADVISERS LLP</t>
  </si>
  <si>
    <t>ONE VINE STREET</t>
  </si>
  <si>
    <t>W1J 0AH</t>
  </si>
  <si>
    <t>44 0207 629 9417</t>
  </si>
  <si>
    <t>44 0207 629 9418</t>
  </si>
  <si>
    <t>HTTP://WWW.PATRONCAPITAL.COM/</t>
  </si>
  <si>
    <t>802-107007</t>
  </si>
  <si>
    <t>HAMILTON ROBINSON LLC</t>
  </si>
  <si>
    <t>301 TRESSER BOULEVARD</t>
  </si>
  <si>
    <t>SUITE 1333</t>
  </si>
  <si>
    <t>203-602-0011</t>
  </si>
  <si>
    <t>203-602-2206</t>
  </si>
  <si>
    <t>HTTP://WWW.HRCO.COM</t>
  </si>
  <si>
    <t>802-75366</t>
  </si>
  <si>
    <t>KREOS CAPITAL GROUP LIMITED</t>
  </si>
  <si>
    <t>549300VYU7JA2NS4ZD46</t>
  </si>
  <si>
    <t>802-113045</t>
  </si>
  <si>
    <t>SPCRE INPOINT ADVISORS, LLC</t>
  </si>
  <si>
    <t>802-113558</t>
  </si>
  <si>
    <t>ZML GROUP</t>
  </si>
  <si>
    <t>ZM LOU MANAGEMENT LLC</t>
  </si>
  <si>
    <t>1632 ANDERSON AVE</t>
  </si>
  <si>
    <t>908-652-1058</t>
  </si>
  <si>
    <t>201-606-2700</t>
  </si>
  <si>
    <t>802-114205</t>
  </si>
  <si>
    <t>CRESCENT COVE CAPITAL MANAGEMENT, LLC</t>
  </si>
  <si>
    <t>530 BUSH STREET</t>
  </si>
  <si>
    <t>415-800-2289</t>
  </si>
  <si>
    <t>http://www.crescentcove.com</t>
  </si>
  <si>
    <t>802-75042</t>
  </si>
  <si>
    <t>MVC GP II, LLC</t>
  </si>
  <si>
    <t>287 BOWMAN AVENUE</t>
  </si>
  <si>
    <t>914-701-0310</t>
  </si>
  <si>
    <t>914-701-0315</t>
  </si>
  <si>
    <t>802-108934</t>
  </si>
  <si>
    <t>THIRD PRIME CAPITAL MANAGEMENT, LLC</t>
  </si>
  <si>
    <t>18 EAST 50TH STREET</t>
  </si>
  <si>
    <t>212-837-4882</t>
  </si>
  <si>
    <t>HTTP://WWW.THIRDPRIMECAPITAL.COM</t>
  </si>
  <si>
    <t>802-81128</t>
  </si>
  <si>
    <t>SELIGMAN PRIVATE EQUITY SELECT</t>
  </si>
  <si>
    <t>SELIGMAN PRIVATE EQUITY SELECT, LLP</t>
  </si>
  <si>
    <t>2ND FLOOR, 37 UPPER BROOK STREET</t>
  </si>
  <si>
    <t>W1K 7PR</t>
  </si>
  <si>
    <t>44-0-207-355-0592</t>
  </si>
  <si>
    <t>44-0-207-355-0599</t>
  </si>
  <si>
    <t>HTTP://WWW.SELIGMANSELECT.COM</t>
  </si>
  <si>
    <t>802-78127</t>
  </si>
  <si>
    <t>BAIN CAPITAL PRIVATE EQUITY (EUROPE), LLP</t>
  </si>
  <si>
    <t>DEVONSHIRE HOUSE, MAYFAIR PLACE</t>
  </si>
  <si>
    <t>44 20 7514 5744</t>
  </si>
  <si>
    <t>44 20 7514 5250</t>
  </si>
  <si>
    <t>802-108770</t>
  </si>
  <si>
    <t>ALPHAMUNDI GROUP AG</t>
  </si>
  <si>
    <t>+41 44 212 22 61</t>
  </si>
  <si>
    <t>641 S ST NW</t>
  </si>
  <si>
    <t>HTTP://WWW.ALPHAMUNDI.CH</t>
  </si>
  <si>
    <t>SWISS CORPORATION (AKTIENGESELLSCHAFT (AG))</t>
  </si>
  <si>
    <t>802-113093</t>
  </si>
  <si>
    <t>RELAY INVESTMENTS MANAGEMENT, LLC</t>
  </si>
  <si>
    <t>745 BOYLSTON STREET</t>
  </si>
  <si>
    <t>SUITE 407</t>
  </si>
  <si>
    <t>617-695-0200</t>
  </si>
  <si>
    <t>HTTP://WWW.RELAYINVESTMENTS.COM</t>
  </si>
  <si>
    <t>802-113711</t>
  </si>
  <si>
    <t>BRIDGES VENTURES INC.</t>
  </si>
  <si>
    <t>802-115177</t>
  </si>
  <si>
    <t>ID4 VENTURES LIMITED</t>
  </si>
  <si>
    <t>ARCH MAKARIOU III, 2-4 CAPITAL CENTER</t>
  </si>
  <si>
    <t>+33 6 82 90 61 57</t>
  </si>
  <si>
    <t>BECHARA EL KHOURY, BEIRUT DIGITAL DISTRICT</t>
  </si>
  <si>
    <t>BDD107</t>
  </si>
  <si>
    <t>BEIRUT</t>
  </si>
  <si>
    <t>Lebanon</t>
  </si>
  <si>
    <t>https://www.id4.vc</t>
  </si>
  <si>
    <t>802-113974</t>
  </si>
  <si>
    <t>RSIP MANAGEMENT, LLC</t>
  </si>
  <si>
    <t>7204 GLEN FOREST DRIVE</t>
  </si>
  <si>
    <t>804-256-3939</t>
  </si>
  <si>
    <t>https://www.randolphsquareip.com/</t>
  </si>
  <si>
    <t>802-114420</t>
  </si>
  <si>
    <t>ROUNDFIELD FINANCIAL, LLC</t>
  </si>
  <si>
    <t>(212) 610-2109</t>
  </si>
  <si>
    <t>802-112611</t>
  </si>
  <si>
    <t>REEF ROAD CAPITAL LLC</t>
  </si>
  <si>
    <t>212 - 257-4480</t>
  </si>
  <si>
    <t>212-257-4499</t>
  </si>
  <si>
    <t>549300LGZ29ECLWXQQ82</t>
  </si>
  <si>
    <t>802-111669</t>
  </si>
  <si>
    <t>NCN MANAGEMENT COMPANY PF, LLC</t>
  </si>
  <si>
    <t>3810 BEDFORD AVE</t>
  </si>
  <si>
    <t>615-454-3950</t>
  </si>
  <si>
    <t>802-77755</t>
  </si>
  <si>
    <t>REVCAP ADVISORS LIMITED</t>
  </si>
  <si>
    <t>+44 207495 6335</t>
  </si>
  <si>
    <t>+44 207495 6336</t>
  </si>
  <si>
    <t>HTTP://WWW.REVCAP.CO.UK</t>
  </si>
  <si>
    <t>98450071AC1CA3061A21</t>
  </si>
  <si>
    <t>UK PRIVATE LIMITED COMPANY</t>
  </si>
  <si>
    <t>802-80249</t>
  </si>
  <si>
    <t>ENERGY FUNDERS</t>
  </si>
  <si>
    <t>EF ADVISOR, LLC</t>
  </si>
  <si>
    <t>2060 NORTH LOOP WEST</t>
  </si>
  <si>
    <t>713-300-9996</t>
  </si>
  <si>
    <t>1900 W. GRAY #130945</t>
  </si>
  <si>
    <t>HTTP://WWW.ENERGYFUNDERS.COM</t>
  </si>
  <si>
    <t>802-115245</t>
  </si>
  <si>
    <t>LYRICAL PARTNERS, L.P.</t>
  </si>
  <si>
    <t>250 WEST 55TH STREET</t>
  </si>
  <si>
    <t>10019-9710</t>
  </si>
  <si>
    <t>(212) 415-6640</t>
  </si>
  <si>
    <t>(212) 415-6699</t>
  </si>
  <si>
    <t>802-110118</t>
  </si>
  <si>
    <t>SILVER RING VALUE PARTNERS LIMITED PARTNERSHIP</t>
  </si>
  <si>
    <t>617-419-7100</t>
  </si>
  <si>
    <t>HTTPS://SILVERRINGVALUEPARTNERS.COM</t>
  </si>
  <si>
    <t>802-100413</t>
  </si>
  <si>
    <t>V3 MANAGEMENT PTE. LTD</t>
  </si>
  <si>
    <t>80 ROBINSON RD #02-00</t>
  </si>
  <si>
    <t>201418596Z</t>
  </si>
  <si>
    <t>802-77772</t>
  </si>
  <si>
    <t>PROVENANCE VENTURE PARTNERS, LLC</t>
  </si>
  <si>
    <t>(617) 335-1937</t>
  </si>
  <si>
    <t>73 MARTIN ROAD</t>
  </si>
  <si>
    <t>02481-2101</t>
  </si>
  <si>
    <t>802-75128</t>
  </si>
  <si>
    <t>ARBORETUM  VENTURES</t>
  </si>
  <si>
    <t>ARBORETUM  VENTURES, INC.</t>
  </si>
  <si>
    <t>303 DETROIT STREET STE 301</t>
  </si>
  <si>
    <t>48104-1144</t>
  </si>
  <si>
    <t>734-998-3688</t>
  </si>
  <si>
    <t>734-998-3689</t>
  </si>
  <si>
    <t>HTTPS://WWW.LINKEDIN.COM/COMPANY/ARBORETUM-VENTURES/</t>
  </si>
  <si>
    <t>802-117426</t>
  </si>
  <si>
    <t>NORTH WALL CAPITAL MANAGEMENT LTD.</t>
  </si>
  <si>
    <t>FIRST FLOOR, ALBERT HOUSE,</t>
  </si>
  <si>
    <t>SOUTH ESPLANADE</t>
  </si>
  <si>
    <t>GY1 1AJ</t>
  </si>
  <si>
    <t>+44 1481 740817</t>
  </si>
  <si>
    <t>802-75101</t>
  </si>
  <si>
    <t>PARTNERS GROUP AG</t>
  </si>
  <si>
    <t>ZUGERSTRASSE 57</t>
  </si>
  <si>
    <t>41 41 784 6000</t>
  </si>
  <si>
    <t>41 41 784 6001</t>
  </si>
  <si>
    <t>HTTP://WWW.PARTNERSGROUP.COM</t>
  </si>
  <si>
    <t>5493002GZU0LW5CRQP36</t>
  </si>
  <si>
    <t>802-75723</t>
  </si>
  <si>
    <t>CAPITAL INTERNATIONAL SÀRL</t>
  </si>
  <si>
    <t>CAPITAL INTERNATIONAL SARL</t>
  </si>
  <si>
    <t>3, PLACE DES BERGUES</t>
  </si>
  <si>
    <t>1201 GENEVA</t>
  </si>
  <si>
    <t>+41 22 8074110</t>
  </si>
  <si>
    <t>HTTPS://WWW.THECAPITALGROUP.COM</t>
  </si>
  <si>
    <t>K594WS65VDU4L82KSC94</t>
  </si>
  <si>
    <t>SWISS "SOCIÉTÉ À RESPONSABILITÉ LIMITÉE"</t>
  </si>
  <si>
    <t>802-117283</t>
  </si>
  <si>
    <t>AMERICAN FAMILY VENTURES</t>
  </si>
  <si>
    <t>AMFAM VC MANAGEMENT, LLC</t>
  </si>
  <si>
    <t>821 E. WASHINGTON AVE</t>
  </si>
  <si>
    <t>844-927-2446</t>
  </si>
  <si>
    <t>https://www.amfamventures.com/</t>
  </si>
  <si>
    <t>802-113469</t>
  </si>
  <si>
    <t>MASECO ASSET MANAGEMENT LIMITED</t>
  </si>
  <si>
    <t>TRINITY CHAMBERS, ORA ET LABORA BUILDING</t>
  </si>
  <si>
    <t>PO BOX 677</t>
  </si>
  <si>
    <t>KY1-9006</t>
  </si>
  <si>
    <t>HTTP://WWW.MASECOASSETMANAGEMENT.COM</t>
  </si>
  <si>
    <t>213800BBNXZZLM9J6J44</t>
  </si>
  <si>
    <t>802-88177</t>
  </si>
  <si>
    <t>LGT ILS PARTNERS LTD</t>
  </si>
  <si>
    <t>+41 55 415 71 71</t>
  </si>
  <si>
    <t>+41 55 415 71 72</t>
  </si>
  <si>
    <t>HTTP://WWW.LGT-ILS-PARTNERS.COM</t>
  </si>
  <si>
    <t>802-74909</t>
  </si>
  <si>
    <t>ATLANTA EQUITY MANAGEMENT, LLC</t>
  </si>
  <si>
    <t>5565 GLENRIDGE CONNECTOR</t>
  </si>
  <si>
    <t>404 478-6770</t>
  </si>
  <si>
    <t>404 478-6771</t>
  </si>
  <si>
    <t>HTTP://WWW.ATLANTAEQ.COM</t>
  </si>
  <si>
    <t>802-74570</t>
  </si>
  <si>
    <t>RESOLUTION REAL ESTATE ADVISERS LLP</t>
  </si>
  <si>
    <t>+44 020 7518 8383</t>
  </si>
  <si>
    <t>HTTP://WWW.RESOLUTIONPROPERTY.COM</t>
  </si>
  <si>
    <t>802-108359</t>
  </si>
  <si>
    <t>CYPF MANAGER III, LLC</t>
  </si>
  <si>
    <t>802-113398</t>
  </si>
  <si>
    <t>QUIET CAPITAL MANAGEMENT LP</t>
  </si>
  <si>
    <t>QUIET CAPITAL MANAGEMENT, LP</t>
  </si>
  <si>
    <t>12333 SOWDEN RD, STE B</t>
  </si>
  <si>
    <t>PMB #27167</t>
  </si>
  <si>
    <t>77080-2059</t>
  </si>
  <si>
    <t>415-840-0555</t>
  </si>
  <si>
    <t>HTTPS://WWW.QUIET.COM</t>
  </si>
  <si>
    <t>802-107860</t>
  </si>
  <si>
    <t>CONNOR CAPITAL SB, LLC</t>
  </si>
  <si>
    <t>1236 COAST VILLAGE CIRCLE</t>
  </si>
  <si>
    <t>805.324.4073</t>
  </si>
  <si>
    <t>HTTP://WWW.CONNORCSB.COM</t>
  </si>
  <si>
    <t>802-117164</t>
  </si>
  <si>
    <t>CHEYNE CAPITAL SMC LIMITED</t>
  </si>
  <si>
    <t>3RD FLOOR, 3 GEORGE'S DOCK</t>
  </si>
  <si>
    <t>IFSC</t>
  </si>
  <si>
    <t>DUBLIN, IFSC</t>
  </si>
  <si>
    <t>D01 X5X0</t>
  </si>
  <si>
    <t>44 207 968 7378</t>
  </si>
  <si>
    <t>HTTPS://www.cheynecapital.com</t>
  </si>
  <si>
    <t>802-107697</t>
  </si>
  <si>
    <t>SHAMANA CAPITAL MANAGEMENT LLC</t>
  </si>
  <si>
    <t>ARAKAL, ALLEN GEORGE</t>
  </si>
  <si>
    <t>53 FOREST AVENUE,</t>
  </si>
  <si>
    <t>203-409-5630</t>
  </si>
  <si>
    <t>HTTP://WWW.SHAMANACAPITAL.COM</t>
  </si>
  <si>
    <t>802-113137</t>
  </si>
  <si>
    <t>NEO VENTURES, LLC</t>
  </si>
  <si>
    <t>595 PACIFIC AVENUE, 4TH FLOOR</t>
  </si>
  <si>
    <t>650-843-5000</t>
  </si>
  <si>
    <t>HTTPS://WWW.NEO.COM/INDEX.ASPX</t>
  </si>
  <si>
    <t>802-115303</t>
  </si>
  <si>
    <t>CHV MANAGEMENT, LLC</t>
  </si>
  <si>
    <t>50 BRAINTREE HILL OFFICE PARK</t>
  </si>
  <si>
    <t>HTTP://CATALYSTHEALTHVENTURES.COM</t>
  </si>
  <si>
    <t>802-78212</t>
  </si>
  <si>
    <t>LIGHTSTONE VENTURES</t>
  </si>
  <si>
    <t>LSV CAPITAL MANAGEMENT, LLC</t>
  </si>
  <si>
    <t>617-933-3770</t>
  </si>
  <si>
    <t>617-933-3769</t>
  </si>
  <si>
    <t>802-75862</t>
  </si>
  <si>
    <t>HAYFIN CAPITAL MANAGEMENT LLP</t>
  </si>
  <si>
    <t>44 20 7074 2900</t>
  </si>
  <si>
    <t>44 20 7692 4641</t>
  </si>
  <si>
    <t>HTTP://WWW.HAYFIN.COM</t>
  </si>
  <si>
    <t>802-114203</t>
  </si>
  <si>
    <t>AWESOME ENABLERS, L.L.C.</t>
  </si>
  <si>
    <t>https://www.missionbaycapital.com/</t>
  </si>
  <si>
    <t>802-108695</t>
  </si>
  <si>
    <t>WORKING CAPITAL MANAGEMENT PTE. LTD.</t>
  </si>
  <si>
    <t>9 BATTERY ROAD</t>
  </si>
  <si>
    <t>11F MYP CENTRE</t>
  </si>
  <si>
    <t>65 6597 0928</t>
  </si>
  <si>
    <t>254900NLSMGPM0UR9018</t>
  </si>
  <si>
    <t>802-114974</t>
  </si>
  <si>
    <t>COVE CAPITAL SA</t>
  </si>
  <si>
    <t>7, RUE DE HESSE</t>
  </si>
  <si>
    <t>4122 810 8854</t>
  </si>
  <si>
    <t>549300BIJR2GOR26ED49</t>
  </si>
  <si>
    <t>SOCIETE ANONOYME</t>
  </si>
  <si>
    <t>802-112850</t>
  </si>
  <si>
    <t>REGAL HEALTHCARE CAPITAL MANAGEMENT, LLC</t>
  </si>
  <si>
    <t>SUITE 4510</t>
  </si>
  <si>
    <t>(212)-393-4790</t>
  </si>
  <si>
    <t>HTTPS://WWW.REGALHCP.COM/</t>
  </si>
  <si>
    <t>802-106609</t>
  </si>
  <si>
    <t>SCP S. GP LP</t>
  </si>
  <si>
    <t>RUA FUNCHAL, 418 - 28TH FLOOR</t>
  </si>
  <si>
    <t>802-114271</t>
  </si>
  <si>
    <t>OTAY VILLAGE III MANAGER, LLC</t>
  </si>
  <si>
    <t>1903 WRIGHT PLACE</t>
  </si>
  <si>
    <t>STE 220</t>
  </si>
  <si>
    <t>CARLSBAD</t>
  </si>
  <si>
    <t>760-918-8200</t>
  </si>
  <si>
    <t>http://www.HomeFedcorporation.com</t>
  </si>
  <si>
    <t>802-76430</t>
  </si>
  <si>
    <t>VENTURE INVESTORS LLC</t>
  </si>
  <si>
    <t>505 SOUTH ROSA ROAD</t>
  </si>
  <si>
    <t>53719-1227</t>
  </si>
  <si>
    <t>608-441-2700</t>
  </si>
  <si>
    <t>608-441-2727</t>
  </si>
  <si>
    <t>HTTP://WWW.VENTUREINVESTORS.COM</t>
  </si>
  <si>
    <t>802-112857</t>
  </si>
  <si>
    <t>MOONSHOTS CAPITAL MANAGEMENT COMPANY, LLC</t>
  </si>
  <si>
    <t>(800) 778-2990 EXT. 313</t>
  </si>
  <si>
    <t>HTTP://WWW.MOONSHOTSCAPITAL.COM</t>
  </si>
  <si>
    <t>802-111091</t>
  </si>
  <si>
    <t>RAZ PROPERTY INVESTMENTS GP, LLC</t>
  </si>
  <si>
    <t>SUITE 3655</t>
  </si>
  <si>
    <t>817-339-8822</t>
  </si>
  <si>
    <t>802-113785</t>
  </si>
  <si>
    <t>TAIGA FUND MANAGEMENT AS</t>
  </si>
  <si>
    <t>DRONNING MAUDSGATE 3</t>
  </si>
  <si>
    <t>HTTPS://WWW.TAIGAFUND.NO</t>
  </si>
  <si>
    <t>635400C9BVPF96KLQS43</t>
  </si>
  <si>
    <t>802-75326</t>
  </si>
  <si>
    <t>MARLIN SAMS CAPITAL MANAGEMENT, LLC</t>
  </si>
  <si>
    <t>555 MADISON AVE., 19TH FLOOR</t>
  </si>
  <si>
    <t>212-843-0542</t>
  </si>
  <si>
    <t>212-290-8994</t>
  </si>
  <si>
    <t>802-106895</t>
  </si>
  <si>
    <t>IIFL CAPITAL PTE LTD</t>
  </si>
  <si>
    <t>#11-12, OUE DOWNTOWN 2, 6 SHENTON WAY</t>
  </si>
  <si>
    <t>+65 65116160</t>
  </si>
  <si>
    <t>+65 6224 0650</t>
  </si>
  <si>
    <t>SINGAPORE PRIVATE COMPANY LIMITED BY SHARES</t>
  </si>
  <si>
    <t>802-74814</t>
  </si>
  <si>
    <t>INSTITUTIONAL VENTURE MANAGEMENT XIII, LLC</t>
  </si>
  <si>
    <t>3000 SAND HILL ROAD, BLDG. 2</t>
  </si>
  <si>
    <t>STE. 250</t>
  </si>
  <si>
    <t>802-80455</t>
  </si>
  <si>
    <t>AGILITAS PRIVATE EQUITY LLP</t>
  </si>
  <si>
    <t>44-20-33-84-1111</t>
  </si>
  <si>
    <t>44-20-30-31-1104</t>
  </si>
  <si>
    <t>HTTPS://WWW.AGILITASPE.COM</t>
  </si>
  <si>
    <t>802-80290</t>
  </si>
  <si>
    <t>CHAMBERS STREET CAPITAL MANAGEMENT, LLC</t>
  </si>
  <si>
    <t>SUITE 1319</t>
  </si>
  <si>
    <t>212-729-3120</t>
  </si>
  <si>
    <t>HTTPS://WWW.CHAMBERSSTREET.COM/</t>
  </si>
  <si>
    <t>549300GADSCIHQ2H5031</t>
  </si>
  <si>
    <t>802-76435</t>
  </si>
  <si>
    <t>SJF MANAGEMENT LLC</t>
  </si>
  <si>
    <t>200 NORTH MANGUM STREET</t>
  </si>
  <si>
    <t>919-530-1177</t>
  </si>
  <si>
    <t>919-530-1178</t>
  </si>
  <si>
    <t>HTTP://WWW.SJFVENTURES.COM</t>
  </si>
  <si>
    <t>802-81090</t>
  </si>
  <si>
    <t>PARETO ALTERNATIVE INVESTMENTS AS</t>
  </si>
  <si>
    <t>DRONNING MAUDS GATE 3</t>
  </si>
  <si>
    <t>N-0114</t>
  </si>
  <si>
    <t>47 22 87 87 00</t>
  </si>
  <si>
    <t>47 22 87 87 10</t>
  </si>
  <si>
    <t>P.O. BOX 1396 VIKA</t>
  </si>
  <si>
    <t>HTTPS://WWW.PARETOAI.NO</t>
  </si>
  <si>
    <t>NORWEGIAN AKSJESELSKAP</t>
  </si>
  <si>
    <t>802-100422</t>
  </si>
  <si>
    <t>ACORN PACIFIC VENTURES</t>
  </si>
  <si>
    <t>ACORN PACIFIC VENTURES, LLC</t>
  </si>
  <si>
    <t>3235 KIFER ROAD, SUITE 260</t>
  </si>
  <si>
    <t>408-533-1060</t>
  </si>
  <si>
    <t>HTTP://WWW.ACORNPACIFIC.VENTURES/</t>
  </si>
  <si>
    <t>802-112573</t>
  </si>
  <si>
    <t>CHORUS CAPITAL</t>
  </si>
  <si>
    <t>CHORUS CAPITAL MANAGEMENT LIMITED</t>
  </si>
  <si>
    <t>34 BRUTTON STREET</t>
  </si>
  <si>
    <t>HTTP://WWW.CHORUSCAPITAL.EU</t>
  </si>
  <si>
    <t>213800PZHGTXAMTTJA15</t>
  </si>
  <si>
    <t>802-74728</t>
  </si>
  <si>
    <t>ALTIMA PARTNERS LLP</t>
  </si>
  <si>
    <t>6TH FLOOR (C/O RICE SEARCH PARTNERS)</t>
  </si>
  <si>
    <t>THE ADELPHI, 1-11 JOHN ADAM STREET</t>
  </si>
  <si>
    <t>44 0 20 7968 6400</t>
  </si>
  <si>
    <t>HTTP://WWW.ALTIMAPARTNERS.COM</t>
  </si>
  <si>
    <t>802-109961</t>
  </si>
  <si>
    <t>GHCM UK, LTD.</t>
  </si>
  <si>
    <t>36 REGENT STREET</t>
  </si>
  <si>
    <t>NOTTINGHAM</t>
  </si>
  <si>
    <t>NG1 5BT</t>
  </si>
  <si>
    <t>HTTP://GRANITEHOUSECAPITAL.COM/</t>
  </si>
  <si>
    <t>802-111991</t>
  </si>
  <si>
    <t>RIATA CAPITAL GROUP, LLC</t>
  </si>
  <si>
    <t>3889 MAPLE AVENUE, PARKLAND HALL,</t>
  </si>
  <si>
    <t>HTTP://WWW.RIATACAPITAL.COM</t>
  </si>
  <si>
    <t>802-114440</t>
  </si>
  <si>
    <t>AMBINA PARTNERS LLC</t>
  </si>
  <si>
    <t>309 GREENWICH AVE</t>
  </si>
  <si>
    <t>917-520-3223</t>
  </si>
  <si>
    <t>https://ambina.com/</t>
  </si>
  <si>
    <t>802-115198</t>
  </si>
  <si>
    <t>SANAKA CAPITAL INVESTMENT MANAGERS LIMITED</t>
  </si>
  <si>
    <t>+230 2129833</t>
  </si>
  <si>
    <t>802-116747</t>
  </si>
  <si>
    <t>ECHELON INVESTMENT PARTNERS LP</t>
  </si>
  <si>
    <t>621 NW 53RD  STREET</t>
  </si>
  <si>
    <t>908-546-7940</t>
  </si>
  <si>
    <t>https://www.echeloninvest.com/</t>
  </si>
  <si>
    <t>802-117043</t>
  </si>
  <si>
    <t>AII CAPITAL MANAGEMENT, LLC</t>
  </si>
  <si>
    <t>11601 WILSHIRE BLVD.</t>
  </si>
  <si>
    <t>(805) 604-2640</t>
  </si>
  <si>
    <t>http://www.aiiproperties.com</t>
  </si>
  <si>
    <t>802-107618</t>
  </si>
  <si>
    <t>KREOS CAPITAL MANAGEMENT II LIMITED</t>
  </si>
  <si>
    <t>ST.HELIER</t>
  </si>
  <si>
    <t>802-107049</t>
  </si>
  <si>
    <t>BOLDSTART VENTURES MANAGEMENT LLC</t>
  </si>
  <si>
    <t>30 EAST 23RD STREET</t>
  </si>
  <si>
    <t>917-243-9199</t>
  </si>
  <si>
    <t>HTTP://WWW.BOLDSTART.VC/</t>
  </si>
  <si>
    <t>802-113054</t>
  </si>
  <si>
    <t>BRAEMAR CAPITAL MANAGEMENT, LLC</t>
  </si>
  <si>
    <t>802-77269</t>
  </si>
  <si>
    <t>XPV WATER PARTNERS INC.</t>
  </si>
  <si>
    <t>40 UNIVERSITY</t>
  </si>
  <si>
    <t>M5J 1T1</t>
  </si>
  <si>
    <t>HTTP://WWW.XPVWATERPARTNERS.COM</t>
  </si>
  <si>
    <t>802-76690</t>
  </si>
  <si>
    <t>LAKEVIEW EQUITY PARTNERS, LLC</t>
  </si>
  <si>
    <t>757 NORTH BROADWAY</t>
  </si>
  <si>
    <t>414-732-2040</t>
  </si>
  <si>
    <t>414-732-2041</t>
  </si>
  <si>
    <t>HTTP://WWW.LAKEVIEWEQUITY.COM</t>
  </si>
  <si>
    <t>802-76359</t>
  </si>
  <si>
    <t>NORTHWEST VENTURE SERVICES CORPORATION</t>
  </si>
  <si>
    <t>425-889-9192</t>
  </si>
  <si>
    <t>HTTP://WWW.OVP.COM</t>
  </si>
  <si>
    <t>802-112762</t>
  </si>
  <si>
    <t>THE LIND PARTNERS, LLC</t>
  </si>
  <si>
    <t>370 LEXINGTON AVE</t>
  </si>
  <si>
    <t>646-395-3931</t>
  </si>
  <si>
    <t>HTTP://WWW.THELINDPARTNERS.COM</t>
  </si>
  <si>
    <t>802-77124</t>
  </si>
  <si>
    <t>GUIDEPOST GROWTH MANAGEMENT COMPANY, LLC</t>
  </si>
  <si>
    <t>617-807-8800</t>
  </si>
  <si>
    <t>617-807-8801</t>
  </si>
  <si>
    <t>HTTP://WWW.GUIDEPOSTGROWTH.COM</t>
  </si>
  <si>
    <t>802-80829</t>
  </si>
  <si>
    <t>LAKE PACIFIC PARTNERS</t>
  </si>
  <si>
    <t>LAKE PACIFIC MANAGEMENT COMPANY, LLC</t>
  </si>
  <si>
    <t>120 SOUTH LASALLE STREET</t>
  </si>
  <si>
    <t>SUITE 1510</t>
  </si>
  <si>
    <t>60603-3574</t>
  </si>
  <si>
    <t>312-578-1110</t>
  </si>
  <si>
    <t>HTTP://WWW.LAKEPACIFIC.COM/</t>
  </si>
  <si>
    <t>802-114038</t>
  </si>
  <si>
    <t>MGC VENTURE PARTNERS 2018 GP, LLC</t>
  </si>
  <si>
    <t>3835 CLEGHORN AVENUE</t>
  </si>
  <si>
    <t>615-843-9100</t>
  </si>
  <si>
    <t>615-313-9996</t>
  </si>
  <si>
    <t>https://mtngp.com/</t>
  </si>
  <si>
    <t>802-80613</t>
  </si>
  <si>
    <t>COMMITTED ADVISORS S.A.S.</t>
  </si>
  <si>
    <t>4 RUE GALILÉE</t>
  </si>
  <si>
    <t>+33 1 72 28 35 30</t>
  </si>
  <si>
    <t>+33 1 86 95 29 65</t>
  </si>
  <si>
    <t>HTTP://WWW.COMMITTEDADVISORS.COM</t>
  </si>
  <si>
    <t>969500T2CG9ORWIWP937</t>
  </si>
  <si>
    <t>SIMPLIFIED STOCK CORPORATION</t>
  </si>
  <si>
    <t>802-111647</t>
  </si>
  <si>
    <t>STONECOURT CAPITAL LP</t>
  </si>
  <si>
    <t>10 EAST 53RD STREET,</t>
  </si>
  <si>
    <t>212-430-2200</t>
  </si>
  <si>
    <t>347-846-2117</t>
  </si>
  <si>
    <t>HTTP://WWW.STONECOURTLP.COM/</t>
  </si>
  <si>
    <t>802-74538</t>
  </si>
  <si>
    <t>INDIGO CAPITAL LLP</t>
  </si>
  <si>
    <t>33 ST JAMES'S SQUARE</t>
  </si>
  <si>
    <t>SW1Y 4JS</t>
  </si>
  <si>
    <t>HTTP://WWW.INDIGO-CAPITAL.COM</t>
  </si>
  <si>
    <t>802-107778</t>
  </si>
  <si>
    <t>ALLIED REALTY ADVISORS, LLC</t>
  </si>
  <si>
    <t>2051 GREENHOUSE RD. SUITE 300</t>
  </si>
  <si>
    <t>713-622-4949</t>
  </si>
  <si>
    <t>713-622-4762</t>
  </si>
  <si>
    <t>802-107554</t>
  </si>
  <si>
    <t>AVENTICUM CAPITAL MANAGEMENT (QATAR) LLC</t>
  </si>
  <si>
    <t>TORNADO TOWER, 32ND FLOOR,</t>
  </si>
  <si>
    <t>AL FUNDUQ STREET, WEST BAY</t>
  </si>
  <si>
    <t>DOHA</t>
  </si>
  <si>
    <t>Qatar</t>
  </si>
  <si>
    <t>549300RGUFR9ZF0W7X26</t>
  </si>
  <si>
    <t>802-74561</t>
  </si>
  <si>
    <t>SLOANE ROBINSON LLP</t>
  </si>
  <si>
    <t>36 QUEEN STREET</t>
  </si>
  <si>
    <t>EC4R 1BN</t>
  </si>
  <si>
    <t>0044 20 7929 2771</t>
  </si>
  <si>
    <t>HTTP://WWW.SLOANEROBINSON.COM</t>
  </si>
  <si>
    <t>549300YQ7FS9SJWWV657</t>
  </si>
  <si>
    <t>802-115144</t>
  </si>
  <si>
    <t>PROMETHEAN INVESTMENTS</t>
  </si>
  <si>
    <t>PROMETHEAN INVESTMENTS LLP</t>
  </si>
  <si>
    <t>18 UPPER BROOK STREET</t>
  </si>
  <si>
    <t>W1K 7PU</t>
  </si>
  <si>
    <t>http://prometheaninvestments.com/</t>
  </si>
  <si>
    <t>213800AFI7VBYK4BGS98</t>
  </si>
  <si>
    <t>802-117223</t>
  </si>
  <si>
    <t>DEUTSCHE FINANCE INTERNATIONAL LLP</t>
  </si>
  <si>
    <t>26-28 MOUNT ROW, 4TH FLOOR</t>
  </si>
  <si>
    <t>+44 20 3931 3792</t>
  </si>
  <si>
    <t>https://www.deutsche-finance-international.com/</t>
  </si>
  <si>
    <t>802-76659</t>
  </si>
  <si>
    <t>WINDMILL CAPITAL LLC</t>
  </si>
  <si>
    <t>212-935-6900</t>
  </si>
  <si>
    <t>212-935-6666</t>
  </si>
  <si>
    <t>HTTP://WWW.WINDMILLCAPITAL.COM</t>
  </si>
  <si>
    <t>802-115168</t>
  </si>
  <si>
    <t>ALRAI MANAGEMENT LLC</t>
  </si>
  <si>
    <t>(646) 532-8772</t>
  </si>
  <si>
    <t>https://www.alraicap.com/</t>
  </si>
  <si>
    <t>802-117410</t>
  </si>
  <si>
    <t>CDIB CAPITAL INTERNATIONAL CORPORATION</t>
  </si>
  <si>
    <t>INTERNATIONAL CORPORATION SERVICES LTD</t>
  </si>
  <si>
    <t>2ND FLOOR, HARBOUR PLACE, 103 SOUTH CHURCH STREET</t>
  </si>
  <si>
    <t>852-22318600</t>
  </si>
  <si>
    <t>INTERNATIONAL CORPORATE SERVICES LTD.</t>
  </si>
  <si>
    <t>P.O. BOX 472 GRAND CAYMAN</t>
  </si>
  <si>
    <t>HTTP://www.cdibcapital.com</t>
  </si>
  <si>
    <t>802-117114</t>
  </si>
  <si>
    <t>BLACKPOYNT INC.</t>
  </si>
  <si>
    <t>24 DUNCAN STREET</t>
  </si>
  <si>
    <t>M5V 2B8</t>
  </si>
  <si>
    <t>416-655-5000</t>
  </si>
  <si>
    <t>http://www.linkedin.com/company/brandproject-lp/</t>
  </si>
  <si>
    <t>802-80834</t>
  </si>
  <si>
    <t>POWER OF 32 SITE DEVELOPMENT FUND, LLC</t>
  </si>
  <si>
    <t>11 STANWIX STREET, 17TH FLOOR</t>
  </si>
  <si>
    <t>HTTP://WWW.P32SITEFUND.COM</t>
  </si>
  <si>
    <t>802-116708</t>
  </si>
  <si>
    <t>FIVE MILE CAPITAL PARTNERS LLC</t>
  </si>
  <si>
    <t>281 TRESSER BOULEVARD</t>
  </si>
  <si>
    <t>TWO STAMFORD PLAZA</t>
  </si>
  <si>
    <t>203-905-0981</t>
  </si>
  <si>
    <t>203-905-0954</t>
  </si>
  <si>
    <t>HTTP://FIVEMILECAPITAL.COM</t>
  </si>
  <si>
    <t>802-112890</t>
  </si>
  <si>
    <t>POWERHOUSE ACCELERATOR, LLC</t>
  </si>
  <si>
    <t>426 17TH ST.</t>
  </si>
  <si>
    <t>510-846-6542</t>
  </si>
  <si>
    <t>802-116851</t>
  </si>
  <si>
    <t>PLEXO CAPITAL MANAGEMENT, LLC</t>
  </si>
  <si>
    <t>SUITE 409</t>
  </si>
  <si>
    <t>510-207-1020</t>
  </si>
  <si>
    <t>https://www.linkedin.com/company/plexo-capital/</t>
  </si>
  <si>
    <t>802-75040</t>
  </si>
  <si>
    <t>HINDE CAPITAL LIMITED</t>
  </si>
  <si>
    <t>TEA BUILD 4.01 SHOREDITCH HIGH STREET</t>
  </si>
  <si>
    <t>E16JJ</t>
  </si>
  <si>
    <t>HTTP://WWW.HINDECAPITAL.COM</t>
  </si>
  <si>
    <t>802-110710</t>
  </si>
  <si>
    <t>ARTHEDGE CAPITAL MANAGEMENT, LLC</t>
  </si>
  <si>
    <t>516-652-9875</t>
  </si>
  <si>
    <t>516-706-1176</t>
  </si>
  <si>
    <t>802-75257</t>
  </si>
  <si>
    <t>FIVE TALENT CAPITAL MANAGEMENT LLC</t>
  </si>
  <si>
    <t>513-237-9920</t>
  </si>
  <si>
    <t>802-96188</t>
  </si>
  <si>
    <t>AMASIA MANAGEMENT, LLC</t>
  </si>
  <si>
    <t>415-723-5331</t>
  </si>
  <si>
    <t>212-202-7657</t>
  </si>
  <si>
    <t>802-112115</t>
  </si>
  <si>
    <t>LOCAL CAPITAL PARTNERS LLC</t>
  </si>
  <si>
    <t>6401 WESTCHESTER AVE.</t>
  </si>
  <si>
    <t>832-910-7229</t>
  </si>
  <si>
    <t>82-2467820</t>
  </si>
  <si>
    <t>802-77734</t>
  </si>
  <si>
    <t>CONWAY MACKENZIE INVESTMENT ADVISORS, LLC</t>
  </si>
  <si>
    <t>600 FIFTH AVENUE</t>
  </si>
  <si>
    <t>(212) 586-2200</t>
  </si>
  <si>
    <t>(212) 586-5400</t>
  </si>
  <si>
    <t>HTTP://WWW.CONWAYMACKENZIE.COM</t>
  </si>
  <si>
    <t>802-74888</t>
  </si>
  <si>
    <t>DRAPER ATLANTIC</t>
  </si>
  <si>
    <t>DRAPER ATLANTIC MANAGEMENT COMPANY, LLC</t>
  </si>
  <si>
    <t>HTTP://WWW.DRAPERATLANTIC.COM</t>
  </si>
  <si>
    <t>802-75615</t>
  </si>
  <si>
    <t>MVP CONSULTING</t>
  </si>
  <si>
    <t>MAGMA VP CONSULTING SERVICES LTD.</t>
  </si>
  <si>
    <t>22 ROTHSCHILD BOULEVARD</t>
  </si>
  <si>
    <t>HTTP://MAGMAVC.COM</t>
  </si>
  <si>
    <t>802-76672</t>
  </si>
  <si>
    <t>ORCHARD GLOBAL ASSET MANAGEMENT (S) PTE LTD</t>
  </si>
  <si>
    <t>REPUBLIC PLAZA #60-01</t>
  </si>
  <si>
    <t>65 6238 5775</t>
  </si>
  <si>
    <t>65 6224 8588</t>
  </si>
  <si>
    <t>HTTPS://WWW.ORCHARDGROUP.COM</t>
  </si>
  <si>
    <t>549300T1KCJO97IEB82</t>
  </si>
  <si>
    <t>802-100338</t>
  </si>
  <si>
    <t>MAGLAN CAPITAL LP</t>
  </si>
  <si>
    <t>25 WEST 39TH STREET</t>
  </si>
  <si>
    <t>212-300-6576</t>
  </si>
  <si>
    <t>646-478-9337</t>
  </si>
  <si>
    <t>HTTP://WWW.MAGLAN.COM</t>
  </si>
  <si>
    <t>802-114515</t>
  </si>
  <si>
    <t>NEWQUEST CAPITAL PARTNERS</t>
  </si>
  <si>
    <t>NEWQUEST HOLDINGS (CAYMAN) LIMITED</t>
  </si>
  <si>
    <t>852 3905 3600</t>
  </si>
  <si>
    <t>852 2185 7300</t>
  </si>
  <si>
    <t>ROOM 2902, 29/F PROSPERITY TOWER</t>
  </si>
  <si>
    <t>39 QUEEN'S ROAD CENTRAL</t>
  </si>
  <si>
    <t>https://www.linkedin.com/company/newquest-capital-partners</t>
  </si>
  <si>
    <t>EXEMPT COMPANY WITH LIMITED LIABILITY</t>
  </si>
  <si>
    <t>802-114312</t>
  </si>
  <si>
    <t>SEVEN SIX CAPITAL MANAGEMENT, LLC</t>
  </si>
  <si>
    <t>147 E. 48TH STREET</t>
  </si>
  <si>
    <t>212-230-9844</t>
  </si>
  <si>
    <t>549300I39OQ6IR673M42</t>
  </si>
  <si>
    <t>802-80590</t>
  </si>
  <si>
    <t>VGO CAPITAL PARTNERS LLP</t>
  </si>
  <si>
    <t>HEATHCOAT HOUSE</t>
  </si>
  <si>
    <t>20 SAVILE ROW</t>
  </si>
  <si>
    <t>W1S 3PR</t>
  </si>
  <si>
    <t>44-207-087-9070</t>
  </si>
  <si>
    <t>44-207-087-9080</t>
  </si>
  <si>
    <t>HTTP://WWW.VGOCAPITAL.COM</t>
  </si>
  <si>
    <t>802-75281</t>
  </si>
  <si>
    <t>ALCHEMY PARTNERS LLP</t>
  </si>
  <si>
    <t>802-107302</t>
  </si>
  <si>
    <t>OROX CAPITAL MANAGEMENT, LLC</t>
  </si>
  <si>
    <t>4514 COLE AVE., SUITE 705</t>
  </si>
  <si>
    <t>214-389-0050</t>
  </si>
  <si>
    <t>214-389-0051</t>
  </si>
  <si>
    <t>HTTP://OROX.COM/</t>
  </si>
  <si>
    <t>802-75803</t>
  </si>
  <si>
    <t>ATHENS CAPITAL MANAGEMENT LLC</t>
  </si>
  <si>
    <t>1149 COAST VILLAGE ROAD</t>
  </si>
  <si>
    <t>#2</t>
  </si>
  <si>
    <t>805-565-4730</t>
  </si>
  <si>
    <t>805-969-6257</t>
  </si>
  <si>
    <t>802-114470</t>
  </si>
  <si>
    <t>CRESCENT ROCK CAPITAL MANAGEMENT, LP</t>
  </si>
  <si>
    <t>426 SPRINGFIELD AVENUE, 2ND FLOOR</t>
  </si>
  <si>
    <t>908-280-2901</t>
  </si>
  <si>
    <t>HTTPS://WWW.CRESCENTROCKCAPITAL.COM</t>
  </si>
  <si>
    <t>549300SKSK33PYAW7K76</t>
  </si>
  <si>
    <t>802-110049</t>
  </si>
  <si>
    <t>CORAL REEF CAPITAL LP</t>
  </si>
  <si>
    <t>45 ROCKEFELLER PLAZA, SUITE 2300</t>
  </si>
  <si>
    <t>646.625.7758</t>
  </si>
  <si>
    <t>HTTP://WWW.CORALREEFCAPITAL.COM</t>
  </si>
  <si>
    <t>802-81189</t>
  </si>
  <si>
    <t>DEEP FIELD ASSET MANAGEMENT, LLC</t>
  </si>
  <si>
    <t>2049 CENTURY PARK EAST, SUITE 2660</t>
  </si>
  <si>
    <t>310-456-1000</t>
  </si>
  <si>
    <t>310-734-2801</t>
  </si>
  <si>
    <t>HTTP://WWW.DEEPFIELDAM.COM</t>
  </si>
  <si>
    <t>549300UQ1C6F63F1X217</t>
  </si>
  <si>
    <t>802-116943</t>
  </si>
  <si>
    <t>PAGAYA INVESTMENTS US LLC</t>
  </si>
  <si>
    <t>135 E. 57TH STREET</t>
  </si>
  <si>
    <t>646-710-7714</t>
  </si>
  <si>
    <t>https://www.pagaya.com</t>
  </si>
  <si>
    <t>802-116796</t>
  </si>
  <si>
    <t>BAILLIE GIFFORD &amp; CO LIMITED</t>
  </si>
  <si>
    <t>CALTON SQUARE</t>
  </si>
  <si>
    <t>1 GREENSIDE ROW</t>
  </si>
  <si>
    <t>EH1 3AN</t>
  </si>
  <si>
    <t>HTTP://WWW.BAILLIEGIFFORD.COM</t>
  </si>
  <si>
    <t>N22C6FNZ44MX4YZS4L75</t>
  </si>
  <si>
    <t>802-76434</t>
  </si>
  <si>
    <t>TORCH HILL INVESTMENT PARTNERS</t>
  </si>
  <si>
    <t>TORCH HILL INVESTMENT PARTNERS LLC</t>
  </si>
  <si>
    <t>5635 N SCOTTSDALE RD</t>
  </si>
  <si>
    <t>480-308-5119</t>
  </si>
  <si>
    <t>480-308-5193</t>
  </si>
  <si>
    <t>HTTP://WWW.TORCHHILL.COM</t>
  </si>
  <si>
    <t>802-75555</t>
  </si>
  <si>
    <t>FOUNDERS FUND LLC</t>
  </si>
  <si>
    <t>1 LETTERMAN DR. BLDG D</t>
  </si>
  <si>
    <t>415-230-5800</t>
  </si>
  <si>
    <t>415-230-5801</t>
  </si>
  <si>
    <t>HTTPS://FOUNDERSFUND.COM/</t>
  </si>
  <si>
    <t>802-114878</t>
  </si>
  <si>
    <t>COMEBACK CAPITAL ADVISORS, LLC</t>
  </si>
  <si>
    <t>216-459-5125</t>
  </si>
  <si>
    <t>https://www.comeback.vc/</t>
  </si>
  <si>
    <t>802-115174</t>
  </si>
  <si>
    <t>SCFX MANAGEMENT LLC</t>
  </si>
  <si>
    <t>2419 HARRISON STREET</t>
  </si>
  <si>
    <t>415-867-5370</t>
  </si>
  <si>
    <t>802-80912</t>
  </si>
  <si>
    <t>3W FUND MANAGEMENT LLC</t>
  </si>
  <si>
    <t>GRAND CAYMAN KY1-9010</t>
  </si>
  <si>
    <t>507, ICBC TOWER,</t>
  </si>
  <si>
    <t>802-110259</t>
  </si>
  <si>
    <t>CDH MID MARKET MANAGEMENT COMPANY LIMITED</t>
  </si>
  <si>
    <t>802-96324</t>
  </si>
  <si>
    <t>JGE CAPITAL MANAGEMENT, LLC</t>
  </si>
  <si>
    <t>38 KEYES AVENUE</t>
  </si>
  <si>
    <t>SUITE 209</t>
  </si>
  <si>
    <t>415-675-3200</t>
  </si>
  <si>
    <t>415-675-3201</t>
  </si>
  <si>
    <t>802-110616</t>
  </si>
  <si>
    <t>BROOK VENTURE MANAGEMENT</t>
  </si>
  <si>
    <t>BROOK VENTURE MANAGEMENT, INC</t>
  </si>
  <si>
    <t>301 EDGEWATER PLACE, SUITE 425</t>
  </si>
  <si>
    <t>802-77325</t>
  </si>
  <si>
    <t>HYDRAZINE CAPITAL GP, LLC</t>
  </si>
  <si>
    <t>314-265-1015</t>
  </si>
  <si>
    <t>802-75019</t>
  </si>
  <si>
    <t>BRV MANAGEMENT CO, L.L.C.</t>
  </si>
  <si>
    <t>650-462-7250</t>
  </si>
  <si>
    <t>650-462-7252</t>
  </si>
  <si>
    <t>HTTP://WWW.BRV.COM</t>
  </si>
  <si>
    <t>802-114117</t>
  </si>
  <si>
    <t>JUNOVA CAPITAL MANAGEMENT LLP</t>
  </si>
  <si>
    <t>29 FARM STREET</t>
  </si>
  <si>
    <t>W1J5RL</t>
  </si>
  <si>
    <t>44-20-3709-4557</t>
  </si>
  <si>
    <t>549300XYRT0AIVUDQI97</t>
  </si>
  <si>
    <t>802-115315</t>
  </si>
  <si>
    <t>MANGO CAPITAL MANAGEMENT LLC</t>
  </si>
  <si>
    <t>171 MAIN STREET, SUITE 215</t>
  </si>
  <si>
    <t>408-634-3359</t>
  </si>
  <si>
    <t>https://www.mangocap.com</t>
  </si>
  <si>
    <t>802-79292</t>
  </si>
  <si>
    <t>MCP ASSET MANAGEMENT COMPANY LIMITED</t>
  </si>
  <si>
    <t>549300M4U339CVDLMI45</t>
  </si>
  <si>
    <t>802-106766</t>
  </si>
  <si>
    <t>MARATHON MICRO PARTNERS, LLC</t>
  </si>
  <si>
    <t>4 NORTH PARK DRIVE</t>
  </si>
  <si>
    <t>410-329-1522</t>
  </si>
  <si>
    <t>410-329-1518</t>
  </si>
  <si>
    <t>802-114455</t>
  </si>
  <si>
    <t>ACP VENTURE CAPITAL MANAGEMENT FUND LLC</t>
  </si>
  <si>
    <t>205 OSER AVENUE</t>
  </si>
  <si>
    <t>HAUPPAUGE</t>
  </si>
  <si>
    <t>631-851-0918</t>
  </si>
  <si>
    <t>802-107655</t>
  </si>
  <si>
    <t>FUNDERSCLUB INC.</t>
  </si>
  <si>
    <t>1160 BATTERY ST STE 100, UNIT 1024</t>
  </si>
  <si>
    <t>1-415-484-7018</t>
  </si>
  <si>
    <t>237 KEARNY ST #424</t>
  </si>
  <si>
    <t>HTTP://WWW.THEFUNDERSCLUB.COM</t>
  </si>
  <si>
    <t>802-76812</t>
  </si>
  <si>
    <t>NTASSET (CAYMAN) LTD</t>
  </si>
  <si>
    <t>LEVEL 18 BANGKOK CITY TOWER</t>
  </si>
  <si>
    <t>179 SOUTH SATHORN ROAD</t>
  </si>
  <si>
    <t>BANGKOK</t>
  </si>
  <si>
    <t>Thailand</t>
  </si>
  <si>
    <t>662-679-6790</t>
  </si>
  <si>
    <t>662-679-6799</t>
  </si>
  <si>
    <t>HTTP://WWW.NTASSET.COM</t>
  </si>
  <si>
    <t>802-108112</t>
  </si>
  <si>
    <t>ALPHA EDISON MANAGEMENT COMPANY, LLC</t>
  </si>
  <si>
    <t>1025 WESTWOOD BLVD</t>
  </si>
  <si>
    <t>HTTP://WWW.ALPHAEDISON.COM/</t>
  </si>
  <si>
    <t>802-110314</t>
  </si>
  <si>
    <t>SOZO VENTURES</t>
  </si>
  <si>
    <t>SOZO VENTURES LLC</t>
  </si>
  <si>
    <t>900 VETERANS BLVD</t>
  </si>
  <si>
    <t>650-362-3553</t>
  </si>
  <si>
    <t>HTTP://SOZO.VENTURES/</t>
  </si>
  <si>
    <t>802-76582</t>
  </si>
  <si>
    <t>GRAIL PARTNERS</t>
  </si>
  <si>
    <t>GRAIL PARTNERS LLC</t>
  </si>
  <si>
    <t>2 EMBARCADERO</t>
  </si>
  <si>
    <t>415-423-0012</t>
  </si>
  <si>
    <t>HTTPS://WWW.GRAILPARTNERS.COM</t>
  </si>
  <si>
    <t>802-108932</t>
  </si>
  <si>
    <t>19 CAPITAL MANAGEMENT, L.L.C.</t>
  </si>
  <si>
    <t>137 ROWAYTON AVENUE</t>
  </si>
  <si>
    <t>203-635-8050</t>
  </si>
  <si>
    <t>HTTP://WWW.19CAPITAL.COM</t>
  </si>
  <si>
    <t>802-110364</t>
  </si>
  <si>
    <t>SIGNALFIRE</t>
  </si>
  <si>
    <t>SIGNALFIRE MANAGEMENT SERVICES, LLC</t>
  </si>
  <si>
    <t>333 BRYANT STREET</t>
  </si>
  <si>
    <t>415-596-4210</t>
  </si>
  <si>
    <t>HTTP://WWW.SIGNALFIRE.COM</t>
  </si>
  <si>
    <t>802-76239</t>
  </si>
  <si>
    <t>LATIN IDEA ADVISORS, LLC</t>
  </si>
  <si>
    <t>TORRE VIRREYES PEDREGAL #24-601 MOLINO DEL REY</t>
  </si>
  <si>
    <t>MEXICO</t>
  </si>
  <si>
    <t>52 55 1100 2470</t>
  </si>
  <si>
    <t>330 EAST 79TH STREET</t>
  </si>
  <si>
    <t>SUITE 1D</t>
  </si>
  <si>
    <t>HTTP://WWW.LIVCAPITAL.MX/</t>
  </si>
  <si>
    <t>802-110646</t>
  </si>
  <si>
    <t>ASSURANCE MEZZANINE CAPITAL, LLC</t>
  </si>
  <si>
    <t>509 WEST COLONIAL DRIVE</t>
  </si>
  <si>
    <t>407-906-2484</t>
  </si>
  <si>
    <t>407-209-0552</t>
  </si>
  <si>
    <t>802-78231</t>
  </si>
  <si>
    <t>PLUS CAPITAL</t>
  </si>
  <si>
    <t>PLUS CAPITAL MANAGEMENT, L.L.C.</t>
  </si>
  <si>
    <t>13274 FIJI WAY</t>
  </si>
  <si>
    <t>HTTP://PLUSCAPITAL.COM/</t>
  </si>
  <si>
    <t>802-108340</t>
  </si>
  <si>
    <t>BIOMATICS MANAGEMENT COMPANY, LLC</t>
  </si>
  <si>
    <t>719 SECOND AVENUE, SUITE 1402</t>
  </si>
  <si>
    <t>206 438 1822</t>
  </si>
  <si>
    <t>206 438 1825</t>
  </si>
  <si>
    <t>HTTP://WWW.BIOMATICSCAPITAL.COM</t>
  </si>
  <si>
    <t>802-107593</t>
  </si>
  <si>
    <t>DELTA ADVISORS LIMITED</t>
  </si>
  <si>
    <t>GOVERNORS SQUARE, UNIT 3-211</t>
  </si>
  <si>
    <t>23 LIME TREE BAY AVE</t>
  </si>
  <si>
    <t>WEST BAY</t>
  </si>
  <si>
    <t>KY1-1009</t>
  </si>
  <si>
    <t>+1 345 743 6630</t>
  </si>
  <si>
    <t>+1 345 749 6635</t>
  </si>
  <si>
    <t>PO BOX 11820</t>
  </si>
  <si>
    <t>HTTP://WWW.DELTAGROUP.KY</t>
  </si>
  <si>
    <t>802-115145</t>
  </si>
  <si>
    <t>OSCEOLA CAPITAL MANAGEMENT</t>
  </si>
  <si>
    <t>OSCEOLA CAPITAL MANAGEMENT, LLC</t>
  </si>
  <si>
    <t>1715 N WESTSHORE BLVD</t>
  </si>
  <si>
    <t>813-792-6559</t>
  </si>
  <si>
    <t>https://osceola.com/</t>
  </si>
  <si>
    <t>802-115104</t>
  </si>
  <si>
    <t>REDVIEW CAPITAL ADVISORS II LIMITED</t>
  </si>
  <si>
    <t>802-110778</t>
  </si>
  <si>
    <t>MV CREDIT PARTNERS LLP</t>
  </si>
  <si>
    <t>HTTP://WWW.MVCREDIT.COM</t>
  </si>
  <si>
    <t>802-107557</t>
  </si>
  <si>
    <t>LUDLOW MANAGEMENT GROUP, LLC</t>
  </si>
  <si>
    <t>1555 BROADWAY</t>
  </si>
  <si>
    <t>734-637-0777</t>
  </si>
  <si>
    <t>HTTP://WWW.LUDLOWVENTURES.COM</t>
  </si>
  <si>
    <t>802-114769</t>
  </si>
  <si>
    <t>CIRCLEUP</t>
  </si>
  <si>
    <t>CIRCLEUP ADVISORS LLC</t>
  </si>
  <si>
    <t>(415) 529-7408</t>
  </si>
  <si>
    <t>(866) 645-7629</t>
  </si>
  <si>
    <t>HTTPS://CIRCLEUP.COM/GROWTH-PARTNERS/</t>
  </si>
  <si>
    <t>802-76338</t>
  </si>
  <si>
    <t>FOOTPRINT VENTURES</t>
  </si>
  <si>
    <t>FOOTPRINT VENTURES (CAYMAN) LIMITED</t>
  </si>
  <si>
    <t>C/O STEWARTS WALKER HERSANT</t>
  </si>
  <si>
    <t>36A DR ROYS DRIVE, 1 CAYMAN FIN CTR</t>
  </si>
  <si>
    <t>650-269-4410</t>
  </si>
  <si>
    <t>650-328-6372</t>
  </si>
  <si>
    <t>HTTP://WWW.FOOTPRINTVENTURES.COM</t>
  </si>
  <si>
    <t>802-75220</t>
  </si>
  <si>
    <t>ICHIGO ASSET MANAGEMENT INTERNATIONAL PTE LTD</t>
  </si>
  <si>
    <t>06-08 HIGH STREET CENTRE</t>
  </si>
  <si>
    <t>1 NORTH BRIDGE ROAD</t>
  </si>
  <si>
    <t>65 6334 0690</t>
  </si>
  <si>
    <t>65 6336 2930</t>
  </si>
  <si>
    <t>HTTP://WWW.ICHIGOASSET.COM IS THE WEBSITE OF ICHIGO ASSET MANAGEMENT LTD.</t>
  </si>
  <si>
    <t>254900LSJ1HA8NYR9765</t>
  </si>
  <si>
    <t>802-112375</t>
  </si>
  <si>
    <t>HUTCH CAPITAL MANAGEMENT LLC</t>
  </si>
  <si>
    <t>8401 PATTERSON AVENUE</t>
  </si>
  <si>
    <t>(804) 298-2932</t>
  </si>
  <si>
    <t>802-75977</t>
  </si>
  <si>
    <t>GEFINOR CAPITAL MANAGEMENT, INC.</t>
  </si>
  <si>
    <t>2700 WESTCHESTER AVENUE</t>
  </si>
  <si>
    <t>10577-2532</t>
  </si>
  <si>
    <t>212-308-3404</t>
  </si>
  <si>
    <t>212-308-1182</t>
  </si>
  <si>
    <t>HTTP://WWW.GEFINORCAPITAL.COM</t>
  </si>
  <si>
    <t>802-116756</t>
  </si>
  <si>
    <t>ROCKETSHIP.VC, LLC</t>
  </si>
  <si>
    <t>104 N 1ST STREET</t>
  </si>
  <si>
    <t>650-409-2539</t>
  </si>
  <si>
    <t>https://www.rocketship.vc/</t>
  </si>
  <si>
    <t>802-108122</t>
  </si>
  <si>
    <t>EYE STREET CAPITAL, LP</t>
  </si>
  <si>
    <t>571-214-8508</t>
  </si>
  <si>
    <t>HTTP://WWW.EYESTREETDEVELOPMENT.COM</t>
  </si>
  <si>
    <t>802-75847</t>
  </si>
  <si>
    <t>TRAFALGAR CAPITAL MANAGEMENT (UK) LLP</t>
  </si>
  <si>
    <t>33 EASTCHEAP</t>
  </si>
  <si>
    <t>EC3M 1DT</t>
  </si>
  <si>
    <t>44 20 7499 9500</t>
  </si>
  <si>
    <t>44 20 7499 9600</t>
  </si>
  <si>
    <t>549300OZ55QDXSNCRP80</t>
  </si>
  <si>
    <t>802-112608</t>
  </si>
  <si>
    <t>MBP CAPITAL MANAGEMENT LLC</t>
  </si>
  <si>
    <t>2460 WEST 26TH AVENUE</t>
  </si>
  <si>
    <t>SUITE 355-C</t>
  </si>
  <si>
    <t>(303) 536-1301</t>
  </si>
  <si>
    <t>214-853-5441</t>
  </si>
  <si>
    <t>HTTPS://INVESTORS.MBPCAPITAL.COM</t>
  </si>
  <si>
    <t>802-74123</t>
  </si>
  <si>
    <t>AMANSA CAPITAL PTE. LTD.</t>
  </si>
  <si>
    <t>#12-03 RAFFLES CITY TOWER</t>
  </si>
  <si>
    <t>+65 6327 8120</t>
  </si>
  <si>
    <t>+65 6327 4315</t>
  </si>
  <si>
    <t>HTTP://WWW.AMANSACAPITAL.COM</t>
  </si>
  <si>
    <t>254900TMTLBRVKXVIF73</t>
  </si>
  <si>
    <t>802-80895</t>
  </si>
  <si>
    <t>FIRST FINANCE DELAWARE LP</t>
  </si>
  <si>
    <t>(212) 752-0180</t>
  </si>
  <si>
    <t>802-79363</t>
  </si>
  <si>
    <t>WIL, LLC</t>
  </si>
  <si>
    <t>102 UNIVERSITY AVENUE</t>
  </si>
  <si>
    <t>650-329-0300</t>
  </si>
  <si>
    <t>HTTP://WWW.WILAB.COM</t>
  </si>
  <si>
    <t>802-110123</t>
  </si>
  <si>
    <t>SIERRA GLOBAL MANAGEMENT, LLC</t>
  </si>
  <si>
    <t>135 EAST 57TH STREET</t>
  </si>
  <si>
    <t>212-207-3054</t>
  </si>
  <si>
    <t>802-79735</t>
  </si>
  <si>
    <t>INITIALIZED CAPITAL MANAGEMENT, LLC</t>
  </si>
  <si>
    <t>464 TEHAMA STREET</t>
  </si>
  <si>
    <t>510-585-3257</t>
  </si>
  <si>
    <t>HTTP://INITIALIZED.COM</t>
  </si>
  <si>
    <t>802-78555</t>
  </si>
  <si>
    <t>YL VENTURES GP LTD.</t>
  </si>
  <si>
    <t>775 E. BLITHEDALE AVENUE, #150</t>
  </si>
  <si>
    <t>1-415-692-1000</t>
  </si>
  <si>
    <t>1-415-723-7703</t>
  </si>
  <si>
    <t>HTTP://WWW.YLVENTURES.COM</t>
  </si>
  <si>
    <t>802-80513</t>
  </si>
  <si>
    <t>BONDURANT MANAGEMENT, LLC</t>
  </si>
  <si>
    <t>733 THIRD AVENUE, 15TH FLOOR</t>
  </si>
  <si>
    <t>212-209-3927</t>
  </si>
  <si>
    <t>212-209-3928</t>
  </si>
  <si>
    <t>802-114091</t>
  </si>
  <si>
    <t>MAUA CAPITAL REAL ESTATE LTDA</t>
  </si>
  <si>
    <t>DR RENATO PAES DE BARROS 955</t>
  </si>
  <si>
    <t>04530-001</t>
  </si>
  <si>
    <t>55 11 2102 0720</t>
  </si>
  <si>
    <t>http://www.mauacapital.com/</t>
  </si>
  <si>
    <t>802-110108</t>
  </si>
  <si>
    <t>BROADCREST ASSET MANAGEMENT, LLC</t>
  </si>
  <si>
    <t>121 EAST MORSE BLVD</t>
  </si>
  <si>
    <t>407-754-0026</t>
  </si>
  <si>
    <t>HTTP://WWW.BROADCREST.COM</t>
  </si>
  <si>
    <t>802-100348</t>
  </si>
  <si>
    <t>OMERS VENTURES MANAGEMENT INC.</t>
  </si>
  <si>
    <t>100 ADELAIDE STREET WEST</t>
  </si>
  <si>
    <t>M5H 0E2</t>
  </si>
  <si>
    <t>416-369-3720</t>
  </si>
  <si>
    <t>416-369-3721</t>
  </si>
  <si>
    <t>HTTPS://WWW.OMERSVENTURES.COM</t>
  </si>
  <si>
    <t>802-117151</t>
  </si>
  <si>
    <t>NOTION CAPITAL</t>
  </si>
  <si>
    <t>NOTION CAPITAL MANAGERS LLP</t>
  </si>
  <si>
    <t>91 WIMPOLE STREET</t>
  </si>
  <si>
    <t>W1G 0EF</t>
  </si>
  <si>
    <t>https://notion.vc/</t>
  </si>
  <si>
    <t>802-76761</t>
  </si>
  <si>
    <t>SIGMA PRIME VENTURES, LLC</t>
  </si>
  <si>
    <t>2105 SOUTH BASCOM AVE. SUITE 370</t>
  </si>
  <si>
    <t>HTTP://WWW.SIGMAPRIME.COM</t>
  </si>
  <si>
    <t>802-114840</t>
  </si>
  <si>
    <t>JES GLOBAL CAPITAL GP III, LLC</t>
  </si>
  <si>
    <t>802-74689</t>
  </si>
  <si>
    <t>CORNERSTONE CAPITAL MANAGEMENT, INC.</t>
  </si>
  <si>
    <t>3155 W. BIG BEAVER ROAD</t>
  </si>
  <si>
    <t>TROY</t>
  </si>
  <si>
    <t>48084-3007</t>
  </si>
  <si>
    <t>248-649-4549</t>
  </si>
  <si>
    <t>248-649-4513</t>
  </si>
  <si>
    <t>802-111878</t>
  </si>
  <si>
    <t>HEALTHY VENTURES MANAGEMENT, LLC</t>
  </si>
  <si>
    <t>SUITE CP500</t>
  </si>
  <si>
    <t>415-902-7864</t>
  </si>
  <si>
    <t>HTTP://WWW.HEALTHY.VC/</t>
  </si>
  <si>
    <t>802-80218</t>
  </si>
  <si>
    <t>SEVEN POINT MANAGEMENT, INC.</t>
  </si>
  <si>
    <t>802-112512</t>
  </si>
  <si>
    <t>MUBADALA CONSULTORIA FINANCEIRA E GESTORA DE RECURSOS LTDA</t>
  </si>
  <si>
    <t>LEBLON EXECUTIVE TOWER - 5TH FLOOR</t>
  </si>
  <si>
    <t>AV. AFRÂNIO DE MELO FRANCO</t>
  </si>
  <si>
    <t>290, RIO DE JANEIRO, RJ</t>
  </si>
  <si>
    <t>22430-060</t>
  </si>
  <si>
    <t>55 21 3993 3408</t>
  </si>
  <si>
    <t>802-108561</t>
  </si>
  <si>
    <t>JABRE CAPITAL PARTNERS (DIFC) LIMITED</t>
  </si>
  <si>
    <t>UNIT GV06- 3 3RD FLOOR-UNIT 5, LEVEL 3,</t>
  </si>
  <si>
    <t>GATE VILLAGE BUILDING, DUBAI INTERNATIONAL CENTRE</t>
  </si>
  <si>
    <t>+971 4 207 2600</t>
  </si>
  <si>
    <t>802-75191</t>
  </si>
  <si>
    <t>LVPMC, LLC</t>
  </si>
  <si>
    <t>2603 CAMINO RAMON</t>
  </si>
  <si>
    <t>925-242-2618</t>
  </si>
  <si>
    <t>HTTP://LVPCAPITAL.COM/</t>
  </si>
  <si>
    <t>802-113526</t>
  </si>
  <si>
    <t>STILLWATER ASSET MANAGEMENT, LLC</t>
  </si>
  <si>
    <t>106 CHESTNUT STREET E</t>
  </si>
  <si>
    <t>651-571-3910</t>
  </si>
  <si>
    <t>HTTPS://WWW.STILLWATERASSET.COM</t>
  </si>
  <si>
    <t>802-115062</t>
  </si>
  <si>
    <t>EIGHT ACRES CAPITAL MANAGEMENT, LLC</t>
  </si>
  <si>
    <t>918-308-9042</t>
  </si>
  <si>
    <t>https://www.linkedin.com/company/eight-acres</t>
  </si>
  <si>
    <t>802-88201</t>
  </si>
  <si>
    <t>MORADO VENTURES, LLC</t>
  </si>
  <si>
    <t>455B PORTAGE AVENUE</t>
  </si>
  <si>
    <t>650-763-3380</t>
  </si>
  <si>
    <t>HTTPS://WWW.MORADOVENTURES.COM</t>
  </si>
  <si>
    <t>802-114214</t>
  </si>
  <si>
    <t>SHANGHAI SHENYI INVESTMENT CO LTD</t>
  </si>
  <si>
    <t>10F NO 99 HUANGPU ROAD</t>
  </si>
  <si>
    <t>+86 21 6838 91111</t>
  </si>
  <si>
    <t>HTTP://WWW.SHENYITZ.COM</t>
  </si>
  <si>
    <t>802-107690</t>
  </si>
  <si>
    <t>SENDER COMPANY &amp; PARTNERS, INC.</t>
  </si>
  <si>
    <t>401 BROADWAY</t>
  </si>
  <si>
    <t>SUITE 309</t>
  </si>
  <si>
    <t>212-893-7459</t>
  </si>
  <si>
    <t>HTTP://WWW.SENDERCOMPANY.COM/</t>
  </si>
  <si>
    <t>802-110330</t>
  </si>
  <si>
    <t>TREZ US ADVISERS, LLC</t>
  </si>
  <si>
    <t>5055 KELLER SPRINGS ROAD</t>
  </si>
  <si>
    <t>ADDISON</t>
  </si>
  <si>
    <t>214-545-0951</t>
  </si>
  <si>
    <t>214-545-0960</t>
  </si>
  <si>
    <t>802-110980</t>
  </si>
  <si>
    <t>PEAK 8 ANALYTICS LLC</t>
  </si>
  <si>
    <t>73 ARCH STREET</t>
  </si>
  <si>
    <t>203 883 9695</t>
  </si>
  <si>
    <t>HTTP://WWW.PEAK8AM.COM</t>
  </si>
  <si>
    <t>802-108683</t>
  </si>
  <si>
    <t>ARTEMIS CAPITAL PARTNERS</t>
  </si>
  <si>
    <t>ARTEMIS CAPITAL PARTNERS MANAGEMENT CO., LLC</t>
  </si>
  <si>
    <t>1 POST OFFICE SQUARE</t>
  </si>
  <si>
    <t>HTTP://ARTEMISLP.COM</t>
  </si>
  <si>
    <t>802-114992</t>
  </si>
  <si>
    <t>ALAGNA ADVISORS LLC</t>
  </si>
  <si>
    <t>917-558-3115</t>
  </si>
  <si>
    <t>549300WCIK0OK6DVMH11</t>
  </si>
  <si>
    <t>802-75018</t>
  </si>
  <si>
    <t>SIB LLC</t>
  </si>
  <si>
    <t>305-937-7484</t>
  </si>
  <si>
    <t>802-112107</t>
  </si>
  <si>
    <t>RADIX CAPITAL LLC</t>
  </si>
  <si>
    <t>347 FIFTH AVENUE</t>
  </si>
  <si>
    <t>516-445-8948</t>
  </si>
  <si>
    <t>HTTP://WWW.RADCAP.COM</t>
  </si>
  <si>
    <t>802-73186</t>
  </si>
  <si>
    <t>EQT PARTNERS AB</t>
  </si>
  <si>
    <t>REGERINGSGATAN 25</t>
  </si>
  <si>
    <t>S-111 53</t>
  </si>
  <si>
    <t>+46 8 506 55 300</t>
  </si>
  <si>
    <t>+46 8 506 55 319</t>
  </si>
  <si>
    <t>BOX 16409</t>
  </si>
  <si>
    <t>S-103 27</t>
  </si>
  <si>
    <t>HTTP://WWW.EQT.SE</t>
  </si>
  <si>
    <t>213800QTWCX7ET6PZX91</t>
  </si>
  <si>
    <t>AKTIEBOLAG ("AB")</t>
  </si>
  <si>
    <t>802-74981</t>
  </si>
  <si>
    <t>BONAVENTURE MANAGERS LLC</t>
  </si>
  <si>
    <t>15 FISHER LANE</t>
  </si>
  <si>
    <t>212-430-6435</t>
  </si>
  <si>
    <t>HTTP://WWW.BONAVENTUREMANAGERS.COM</t>
  </si>
  <si>
    <t>802-106781</t>
  </si>
  <si>
    <t>TAH MANAGEMENT, LP</t>
  </si>
  <si>
    <t>483 TENTH AVENUE, 6TH FLOOR</t>
  </si>
  <si>
    <t>212-273-4925</t>
  </si>
  <si>
    <t>917-591-8995</t>
  </si>
  <si>
    <t>HTTP://WWW.TAHMANAGEMENT.COM</t>
  </si>
  <si>
    <t>802-77074</t>
  </si>
  <si>
    <t>AMBOISE PARTNERS SA</t>
  </si>
  <si>
    <t>802-110168</t>
  </si>
  <si>
    <t>GLADWYNE INVESTMENTS LLP</t>
  </si>
  <si>
    <t>ALDWYCH HOUSE</t>
  </si>
  <si>
    <t>71-91 ALDWYCH</t>
  </si>
  <si>
    <t>WC2B 4HN</t>
  </si>
  <si>
    <t>44 207 965 6012</t>
  </si>
  <si>
    <t>44 207 965 6011</t>
  </si>
  <si>
    <t>HTTP://WWW.GLADWYNEINVESTMENTS.COM</t>
  </si>
  <si>
    <t>M6IJSAQKFXOMQQ5V0589</t>
  </si>
  <si>
    <t>802-114726</t>
  </si>
  <si>
    <t>ARRIVE OPPORTUNITIES MANAGEMENT, LLC</t>
  </si>
  <si>
    <t>1411 BROADWAY, 39TH FLOOR</t>
  </si>
  <si>
    <t>10018-3477</t>
  </si>
  <si>
    <t>212-292-8496</t>
  </si>
  <si>
    <t>https://www.crunchbase.com/organization/arrive-361a</t>
  </si>
  <si>
    <t>802-114809</t>
  </si>
  <si>
    <t>INFORE CAPITAL</t>
  </si>
  <si>
    <t>INFORE CAPITAL MANAGEMENT (HONG KONG) COMPANY LIMITED</t>
  </si>
  <si>
    <t>ROOM 3906, 39/F, TOWER 6, THE GATEWAY</t>
  </si>
  <si>
    <t>HARBOUR CITY, 9 CANTON ROAD, KOWLOON</t>
  </si>
  <si>
    <t>00852 3628 2751</t>
  </si>
  <si>
    <t>http://www.inforecapital.com</t>
  </si>
  <si>
    <t>54930065Q5ZY4NHQ2W47</t>
  </si>
  <si>
    <t>802-113967</t>
  </si>
  <si>
    <t>CENTURIUM CAPITAL</t>
  </si>
  <si>
    <t>CENTURIUM CAPITAL MANAGEMENT LTD.</t>
  </si>
  <si>
    <t>22ND FLOOR, BUILDING A1, CENTRAL PARK PLAZA</t>
  </si>
  <si>
    <t>NO. 10 YARD, CHAOYANG PARK SOUTH ROAD, CHAOYANG</t>
  </si>
  <si>
    <t>86 10 59293666</t>
  </si>
  <si>
    <t>86 10 59293600</t>
  </si>
  <si>
    <t>802-78454</t>
  </si>
  <si>
    <t>SOUTHERN BRIDGE CAPITAL</t>
  </si>
  <si>
    <t>SBC MANAGEMENT, LTD.</t>
  </si>
  <si>
    <t>SOUTH CHURCH ST.</t>
  </si>
  <si>
    <t>GEORGETOWN, GRAND CAYMAN</t>
  </si>
  <si>
    <t>+1 345 640 9271</t>
  </si>
  <si>
    <t>+1 345 640 9272</t>
  </si>
  <si>
    <t>HTTP://WWW.SBCINV.COM/</t>
  </si>
  <si>
    <t>802-114991</t>
  </si>
  <si>
    <t>EV MANAGEMENT COMPANY</t>
  </si>
  <si>
    <t>EV MANAGEMENT CO, LLC</t>
  </si>
  <si>
    <t>125 HARBOR WAY SUITE 11</t>
  </si>
  <si>
    <t>805-886-3239</t>
  </si>
  <si>
    <t>http://www.entradaventures.com</t>
  </si>
  <si>
    <t>802-108473</t>
  </si>
  <si>
    <t>ONELIBERTY VENTURES, INC.</t>
  </si>
  <si>
    <t>617-519-4047</t>
  </si>
  <si>
    <t>866-356-5874</t>
  </si>
  <si>
    <t>HTTP://ONELIBERTY.COM</t>
  </si>
  <si>
    <t>802-75337</t>
  </si>
  <si>
    <t>STORM VENTURES</t>
  </si>
  <si>
    <t>STORM VENTURES, L.L.C.</t>
  </si>
  <si>
    <t>BUILDING 4-210</t>
  </si>
  <si>
    <t>650-926-8800</t>
  </si>
  <si>
    <t>650-926-8888</t>
  </si>
  <si>
    <t>HTTP://WWW.STORMVENTURES.COM</t>
  </si>
  <si>
    <t>802-75735</t>
  </si>
  <si>
    <t>CATALYSTA VENTURES, LLC</t>
  </si>
  <si>
    <t>802-75071</t>
  </si>
  <si>
    <t>AKSIA GROUP</t>
  </si>
  <si>
    <t>AKSIA GROUP SGR S.P.A.</t>
  </si>
  <si>
    <t>3, BRERA ST.</t>
  </si>
  <si>
    <t>HTTP://AKSIAGROUP.COM</t>
  </si>
  <si>
    <t>802-75030</t>
  </si>
  <si>
    <t>CR CAPITAL INVESTMENT MANAGEMENT LIMITED</t>
  </si>
  <si>
    <t>CHINA RESOURCES CAPITAL MANAGEMENT LIMITED</t>
  </si>
  <si>
    <t>37TH FLOOR, CHINA RESOURCES BUILDING</t>
  </si>
  <si>
    <t>26 HARBOUR ROAD</t>
  </si>
  <si>
    <t>852-2131-2200</t>
  </si>
  <si>
    <t>852-2131-2201</t>
  </si>
  <si>
    <t>HTTP://WWW.CRCAPM.COM</t>
  </si>
  <si>
    <t>802-108666</t>
  </si>
  <si>
    <t>CORAZON GROUP LLC</t>
  </si>
  <si>
    <t>222 W MERCHANDISE MART PLAZA</t>
  </si>
  <si>
    <t>POB 2982</t>
  </si>
  <si>
    <t>HTTP://CORAZONCAP.COM/</t>
  </si>
  <si>
    <t>802-114300</t>
  </si>
  <si>
    <t>TVM LIFE SCIENCE MANAGEMENT, INC.</t>
  </si>
  <si>
    <t>2 PLACE ALEXIS NIHON, SUITE 902</t>
  </si>
  <si>
    <t>3500 BLVD DE MAISONNEUVE WEST</t>
  </si>
  <si>
    <t>WESTMOUNT, QUEBEC</t>
  </si>
  <si>
    <t>H3Z 3C1</t>
  </si>
  <si>
    <t>1-514-931-4-111</t>
  </si>
  <si>
    <t>https://twitter.com/tvmcapital?lang=de</t>
  </si>
  <si>
    <t>802-107753</t>
  </si>
  <si>
    <t>BIOINNOVATION CAPITAL</t>
  </si>
  <si>
    <t>BIOINNOVATION MANAGEMENT LLC</t>
  </si>
  <si>
    <t>139 MAIN STREET</t>
  </si>
  <si>
    <t>617-475-1677</t>
  </si>
  <si>
    <t>HTTPS://WWW.BIO-INNOVATION.COM</t>
  </si>
  <si>
    <t>802-80878</t>
  </si>
  <si>
    <t>CREDENCE ROCK CAPITAL MANAGEMENT, LLC</t>
  </si>
  <si>
    <t>10700 RICHMOND AVENUE</t>
  </si>
  <si>
    <t>SUITE 321</t>
  </si>
  <si>
    <t>713-585-6681</t>
  </si>
  <si>
    <t>802-76369</t>
  </si>
  <si>
    <t>HCP &amp; COMPANY</t>
  </si>
  <si>
    <t>HCP  MANAGEMENT CO., LLC</t>
  </si>
  <si>
    <t>914-548-4130</t>
  </si>
  <si>
    <t>312-697-4598</t>
  </si>
  <si>
    <t>HTTP://WWW.HCPCOMPANY.COM</t>
  </si>
  <si>
    <t>802-75819</t>
  </si>
  <si>
    <t>HV FUND I MANAGEMENT CO, LLC</t>
  </si>
  <si>
    <t>1900 NORTH AKARD STREET</t>
  </si>
  <si>
    <t>(214) 978-8000</t>
  </si>
  <si>
    <t>(214) 978-8888</t>
  </si>
  <si>
    <t>802-108945</t>
  </si>
  <si>
    <t>EMPIRE CAPITAL GP, L.L.C.</t>
  </si>
  <si>
    <t>203-635-8054</t>
  </si>
  <si>
    <t>802-107476</t>
  </si>
  <si>
    <t>FIMI 5 2012, LTD.</t>
  </si>
  <si>
    <t>802-115045</t>
  </si>
  <si>
    <t>ADVENTUR.ES GP LLC</t>
  </si>
  <si>
    <t>315 N 10TH ST</t>
  </si>
  <si>
    <t>573-445-0678</t>
  </si>
  <si>
    <t>https://www.adventur.es/</t>
  </si>
  <si>
    <t>802-77940</t>
  </si>
  <si>
    <t>POUND CAPITAL LTD.</t>
  </si>
  <si>
    <t>1055 WASHINGTON BLVD</t>
  </si>
  <si>
    <t>06901-2216</t>
  </si>
  <si>
    <t>203-967-1055</t>
  </si>
  <si>
    <t>203-967-1057</t>
  </si>
  <si>
    <t>HTTP://WWW.POUNDCAPITAL.COM</t>
  </si>
  <si>
    <t>802-80388</t>
  </si>
  <si>
    <t>ARCIS CAPITAL LIMITED</t>
  </si>
  <si>
    <t>170-173 PICCADILLY</t>
  </si>
  <si>
    <t>W1J 9EJ</t>
  </si>
  <si>
    <t>+44-20 74942110</t>
  </si>
  <si>
    <t>+44-20 74942105</t>
  </si>
  <si>
    <t>HTTP://WWW.ARCISGROUP.COM</t>
  </si>
  <si>
    <t>802-117242</t>
  </si>
  <si>
    <t>VEROD CAPITAL MANAGEMENT LIMITED</t>
  </si>
  <si>
    <t>HERITAGE PLACE, 6TH FLOOR</t>
  </si>
  <si>
    <t>21 LUGARD AVENUE</t>
  </si>
  <si>
    <t>IKOYI, LAGOS</t>
  </si>
  <si>
    <t>Nigeria</t>
  </si>
  <si>
    <t>234 (1) 462 8646</t>
  </si>
  <si>
    <t>http://www.verod.com</t>
  </si>
  <si>
    <t>802-114907</t>
  </si>
  <si>
    <t>WOODLOCK HOUSE FAMILY CAPITAL</t>
  </si>
  <si>
    <t>WOODLOCK FAMILY CAPITAL MANAGEMENT, LLC</t>
  </si>
  <si>
    <t>14 ALLENHURST COURT</t>
  </si>
  <si>
    <t>GAITHERSBURG</t>
  </si>
  <si>
    <t>240-644-8169</t>
  </si>
  <si>
    <t>https://www.woodlockhousefamilycapital.com/</t>
  </si>
  <si>
    <t>802-76225</t>
  </si>
  <si>
    <t>SIGMA MANAGEMENT 6, LLC</t>
  </si>
  <si>
    <t>2105 SOUTH BASCOM AVE #370</t>
  </si>
  <si>
    <t>650-853-1700</t>
  </si>
  <si>
    <t>650-853-1717</t>
  </si>
  <si>
    <t>HTTP://WWW.SIGMAPARTNERS.COM</t>
  </si>
  <si>
    <t>802-77878</t>
  </si>
  <si>
    <t>MSRH, LLC</t>
  </si>
  <si>
    <t>100 WALL STREET</t>
  </si>
  <si>
    <t>FLOOR 20</t>
  </si>
  <si>
    <t>NEW  YORK</t>
  </si>
  <si>
    <t>212-240-9726</t>
  </si>
  <si>
    <t>212-214-0511</t>
  </si>
  <si>
    <t>802-74499</t>
  </si>
  <si>
    <t>OKAPI VENTURE CAPITAL</t>
  </si>
  <si>
    <t>OKAPI VENTURE CAPITAL, LLC</t>
  </si>
  <si>
    <t>949 715 5557</t>
  </si>
  <si>
    <t>HTTP://WWW.OKAPIVC.COM</t>
  </si>
  <si>
    <t>802-114805</t>
  </si>
  <si>
    <t>PITTS BAY INVESTMENT MANAGEMENT INC.</t>
  </si>
  <si>
    <t>200 FIRST STAMFORD PLACE</t>
  </si>
  <si>
    <t>203 485 4318</t>
  </si>
  <si>
    <t>802-113127</t>
  </si>
  <si>
    <t>ALBAR CAPITAL LIMITED</t>
  </si>
  <si>
    <t>39 DOVER STREET, LEVEL 5</t>
  </si>
  <si>
    <t>W1S 4NN</t>
  </si>
  <si>
    <t>+44 2039171032</t>
  </si>
  <si>
    <t>HTTPS://ALBARCAPITAL.COM/</t>
  </si>
  <si>
    <t>213800A5CUWSROO6GV75</t>
  </si>
  <si>
    <t>802-113761</t>
  </si>
  <si>
    <t>WILLOWBRIDGE ASSOCIATES INC.</t>
  </si>
  <si>
    <t>101 MORGAN LANE, SUITE 180</t>
  </si>
  <si>
    <t>PLAINSBORO</t>
  </si>
  <si>
    <t>HTTP://WWW.WILLOWBRIDGE.COM</t>
  </si>
  <si>
    <t>549300QP1FNJPRF8UL17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</si>
</sst>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17" fontId="0" fillId="0" borderId="0" xfId="0" applyNumberFormat="1"/>
    <xf numFmtId="11" fontId="0" fillId="0" borderId="0" xfId="0" applyNumberFormat="1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4168"/>
  <sheetViews>
    <sheetView tabSelected="1" topLeftCell="R1" workbookViewId="0">
      <selection activeCell="AA1" sqref="AA1:AA1048576"/>
    </sheetView>
  </sheetViews>
  <sheetFormatPr defaultRowHeight="15" x14ac:dyDescent="0.25"/>
  <sheetData>
    <row r="1" spans="1:10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>
        <v>11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  <c r="CR1" t="s">
        <v>94</v>
      </c>
      <c r="CS1" t="s">
        <v>95</v>
      </c>
      <c r="CT1" t="s">
        <v>96</v>
      </c>
      <c r="CU1" t="s">
        <v>97</v>
      </c>
      <c r="CV1" t="s">
        <v>98</v>
      </c>
      <c r="CW1" t="s">
        <v>99</v>
      </c>
    </row>
    <row r="2" spans="1:101" x14ac:dyDescent="0.25">
      <c r="A2" t="s">
        <v>100</v>
      </c>
      <c r="B2">
        <v>295619</v>
      </c>
      <c r="C2" t="s">
        <v>101</v>
      </c>
      <c r="D2" t="s">
        <v>102</v>
      </c>
      <c r="E2" t="s">
        <v>103</v>
      </c>
      <c r="F2" t="s">
        <v>103</v>
      </c>
      <c r="G2" t="s">
        <v>104</v>
      </c>
      <c r="I2" t="s">
        <v>105</v>
      </c>
      <c r="K2" t="s">
        <v>106</v>
      </c>
      <c r="L2" t="s">
        <v>107</v>
      </c>
      <c r="M2" t="s">
        <v>108</v>
      </c>
      <c r="N2" t="s">
        <v>109</v>
      </c>
      <c r="O2">
        <v>0</v>
      </c>
      <c r="P2" t="s">
        <v>110</v>
      </c>
      <c r="Q2" t="s">
        <v>111</v>
      </c>
      <c r="R2" t="s">
        <v>112</v>
      </c>
      <c r="T2" t="s">
        <v>113</v>
      </c>
      <c r="V2" t="s">
        <v>114</v>
      </c>
      <c r="W2" s="1">
        <v>43245</v>
      </c>
      <c r="Y2" s="1">
        <v>43553</v>
      </c>
      <c r="Z2" s="2">
        <v>43009</v>
      </c>
      <c r="AA2" t="s">
        <v>116</v>
      </c>
      <c r="AB2" t="s">
        <v>117</v>
      </c>
      <c r="AC2" t="s">
        <v>117</v>
      </c>
      <c r="AD2" t="s">
        <v>117</v>
      </c>
      <c r="AG2" t="s">
        <v>117</v>
      </c>
      <c r="AH2" t="s">
        <v>115</v>
      </c>
      <c r="AI2" t="s">
        <v>117</v>
      </c>
      <c r="AJ2" t="s">
        <v>118</v>
      </c>
      <c r="AL2" t="s">
        <v>119</v>
      </c>
      <c r="AN2" t="s">
        <v>106</v>
      </c>
      <c r="AO2" t="s">
        <v>117</v>
      </c>
      <c r="AP2" t="s">
        <v>117</v>
      </c>
      <c r="AQ2" t="s">
        <v>117</v>
      </c>
      <c r="AR2" t="s">
        <v>117</v>
      </c>
      <c r="AS2" t="s">
        <v>117</v>
      </c>
      <c r="AT2" t="s">
        <v>117</v>
      </c>
      <c r="AU2" t="s">
        <v>117</v>
      </c>
      <c r="AV2" t="s">
        <v>117</v>
      </c>
      <c r="AW2" t="s">
        <v>117</v>
      </c>
      <c r="AX2" t="s">
        <v>117</v>
      </c>
      <c r="AY2" t="s">
        <v>117</v>
      </c>
      <c r="AZ2" t="s">
        <v>117</v>
      </c>
      <c r="BA2" t="s">
        <v>117</v>
      </c>
      <c r="BB2" t="s">
        <v>117</v>
      </c>
      <c r="BD2" t="s">
        <v>117</v>
      </c>
      <c r="BF2" t="s">
        <v>117</v>
      </c>
      <c r="BG2" t="s">
        <v>117</v>
      </c>
      <c r="BH2" t="s">
        <v>115</v>
      </c>
      <c r="BI2" t="s">
        <v>117</v>
      </c>
      <c r="BJ2" t="s">
        <v>117</v>
      </c>
      <c r="BK2" t="s">
        <v>117</v>
      </c>
      <c r="BL2" t="s">
        <v>117</v>
      </c>
      <c r="BM2" t="s">
        <v>117</v>
      </c>
      <c r="BN2" t="s">
        <v>117</v>
      </c>
      <c r="BO2" t="s">
        <v>117</v>
      </c>
      <c r="BP2" t="s">
        <v>117</v>
      </c>
      <c r="BQ2" t="s">
        <v>117</v>
      </c>
      <c r="BR2" t="s">
        <v>117</v>
      </c>
      <c r="BS2" t="s">
        <v>117</v>
      </c>
      <c r="BT2" t="s">
        <v>117</v>
      </c>
      <c r="BU2" t="s">
        <v>117</v>
      </c>
      <c r="BV2" t="s">
        <v>115</v>
      </c>
      <c r="BW2" t="s">
        <v>115</v>
      </c>
      <c r="BX2" t="s">
        <v>117</v>
      </c>
      <c r="BY2" t="s">
        <v>117</v>
      </c>
      <c r="BZ2" t="s">
        <v>117</v>
      </c>
      <c r="CA2" t="s">
        <v>117</v>
      </c>
      <c r="CB2" t="s">
        <v>117</v>
      </c>
      <c r="CC2" t="s">
        <v>117</v>
      </c>
      <c r="CD2" t="s">
        <v>117</v>
      </c>
      <c r="CE2" t="s">
        <v>117</v>
      </c>
      <c r="CF2" t="s">
        <v>117</v>
      </c>
      <c r="CG2" t="s">
        <v>117</v>
      </c>
      <c r="CH2" t="s">
        <v>117</v>
      </c>
      <c r="CI2" t="s">
        <v>117</v>
      </c>
      <c r="CJ2" t="s">
        <v>117</v>
      </c>
      <c r="CK2" t="s">
        <v>117</v>
      </c>
      <c r="CL2" t="s">
        <v>117</v>
      </c>
      <c r="CM2" t="s">
        <v>117</v>
      </c>
      <c r="CN2" t="s">
        <v>117</v>
      </c>
      <c r="CO2" t="s">
        <v>117</v>
      </c>
      <c r="CP2" t="s">
        <v>117</v>
      </c>
      <c r="CQ2" t="s">
        <v>117</v>
      </c>
      <c r="CR2" t="s">
        <v>117</v>
      </c>
      <c r="CS2" t="s">
        <v>117</v>
      </c>
      <c r="CT2" t="s">
        <v>117</v>
      </c>
      <c r="CU2" t="s">
        <v>117</v>
      </c>
      <c r="CV2" t="s">
        <v>117</v>
      </c>
      <c r="CW2" t="s">
        <v>117</v>
      </c>
    </row>
    <row r="3" spans="1:101" x14ac:dyDescent="0.25">
      <c r="A3" t="s">
        <v>100</v>
      </c>
      <c r="B3">
        <v>172081</v>
      </c>
      <c r="C3" t="s">
        <v>120</v>
      </c>
      <c r="D3" t="s">
        <v>102</v>
      </c>
      <c r="E3" t="s">
        <v>121</v>
      </c>
      <c r="F3" t="s">
        <v>122</v>
      </c>
      <c r="G3" t="s">
        <v>123</v>
      </c>
      <c r="H3" t="s">
        <v>124</v>
      </c>
      <c r="I3" t="s">
        <v>125</v>
      </c>
      <c r="K3" t="s">
        <v>126</v>
      </c>
      <c r="L3">
        <v>5120</v>
      </c>
      <c r="M3">
        <v>91776300</v>
      </c>
      <c r="N3">
        <v>21676778</v>
      </c>
      <c r="O3">
        <v>1</v>
      </c>
      <c r="V3" t="s">
        <v>114</v>
      </c>
      <c r="W3" s="1">
        <v>41863</v>
      </c>
      <c r="Y3" s="1">
        <v>43504</v>
      </c>
      <c r="Z3" s="2">
        <v>43009</v>
      </c>
      <c r="AA3" t="s">
        <v>127</v>
      </c>
      <c r="AB3" t="s">
        <v>115</v>
      </c>
      <c r="AC3" t="s">
        <v>117</v>
      </c>
      <c r="AD3" t="s">
        <v>117</v>
      </c>
      <c r="AG3" t="s">
        <v>117</v>
      </c>
      <c r="AH3" t="s">
        <v>115</v>
      </c>
      <c r="AI3" t="s">
        <v>117</v>
      </c>
      <c r="AJ3" t="s">
        <v>118</v>
      </c>
      <c r="AL3" t="s">
        <v>119</v>
      </c>
      <c r="AN3" t="s">
        <v>126</v>
      </c>
      <c r="AO3" t="s">
        <v>117</v>
      </c>
      <c r="AP3" t="s">
        <v>117</v>
      </c>
      <c r="AQ3" t="s">
        <v>117</v>
      </c>
      <c r="AR3" t="s">
        <v>117</v>
      </c>
      <c r="AS3" t="s">
        <v>117</v>
      </c>
      <c r="AT3" t="s">
        <v>117</v>
      </c>
      <c r="AU3" t="s">
        <v>117</v>
      </c>
      <c r="AV3" t="s">
        <v>117</v>
      </c>
      <c r="AW3" t="s">
        <v>117</v>
      </c>
      <c r="AX3" t="s">
        <v>117</v>
      </c>
      <c r="AY3" t="s">
        <v>117</v>
      </c>
      <c r="AZ3" t="s">
        <v>117</v>
      </c>
      <c r="BA3" t="s">
        <v>117</v>
      </c>
      <c r="BB3" t="s">
        <v>117</v>
      </c>
      <c r="BD3" t="s">
        <v>117</v>
      </c>
      <c r="BF3" t="s">
        <v>117</v>
      </c>
      <c r="BG3" t="s">
        <v>117</v>
      </c>
      <c r="BH3" t="s">
        <v>117</v>
      </c>
      <c r="BI3" t="s">
        <v>117</v>
      </c>
      <c r="BJ3" t="s">
        <v>117</v>
      </c>
      <c r="BK3" t="s">
        <v>117</v>
      </c>
      <c r="BL3" t="s">
        <v>117</v>
      </c>
      <c r="BM3" t="s">
        <v>117</v>
      </c>
      <c r="BN3" t="s">
        <v>117</v>
      </c>
      <c r="BO3" t="s">
        <v>117</v>
      </c>
      <c r="BP3" t="s">
        <v>117</v>
      </c>
      <c r="BQ3" t="s">
        <v>117</v>
      </c>
      <c r="BR3" t="s">
        <v>117</v>
      </c>
      <c r="BS3" t="s">
        <v>117</v>
      </c>
      <c r="BT3" t="s">
        <v>117</v>
      </c>
      <c r="BU3" t="s">
        <v>117</v>
      </c>
      <c r="BV3" t="s">
        <v>115</v>
      </c>
      <c r="BW3" t="s">
        <v>115</v>
      </c>
      <c r="BX3" t="s">
        <v>117</v>
      </c>
      <c r="BY3" t="s">
        <v>117</v>
      </c>
      <c r="BZ3" t="s">
        <v>117</v>
      </c>
      <c r="CA3" t="s">
        <v>117</v>
      </c>
      <c r="CB3" t="s">
        <v>117</v>
      </c>
      <c r="CC3" t="s">
        <v>117</v>
      </c>
      <c r="CD3" t="s">
        <v>117</v>
      </c>
      <c r="CE3" t="s">
        <v>117</v>
      </c>
      <c r="CF3" t="s">
        <v>117</v>
      </c>
      <c r="CG3" t="s">
        <v>117</v>
      </c>
      <c r="CH3" t="s">
        <v>117</v>
      </c>
      <c r="CI3" t="s">
        <v>117</v>
      </c>
      <c r="CJ3" t="s">
        <v>117</v>
      </c>
      <c r="CK3" t="s">
        <v>117</v>
      </c>
      <c r="CL3" t="s">
        <v>117</v>
      </c>
      <c r="CM3" t="s">
        <v>117</v>
      </c>
      <c r="CN3" t="s">
        <v>117</v>
      </c>
      <c r="CO3" t="s">
        <v>117</v>
      </c>
      <c r="CP3" t="s">
        <v>117</v>
      </c>
      <c r="CQ3" t="s">
        <v>117</v>
      </c>
      <c r="CR3" t="s">
        <v>117</v>
      </c>
      <c r="CS3" t="s">
        <v>117</v>
      </c>
      <c r="CT3" t="s">
        <v>117</v>
      </c>
      <c r="CU3" t="s">
        <v>117</v>
      </c>
      <c r="CV3" t="s">
        <v>117</v>
      </c>
      <c r="CW3" t="s">
        <v>117</v>
      </c>
    </row>
    <row r="4" spans="1:101" x14ac:dyDescent="0.25">
      <c r="A4" t="s">
        <v>128</v>
      </c>
      <c r="B4">
        <v>163314</v>
      </c>
      <c r="C4" t="s">
        <v>129</v>
      </c>
      <c r="D4" t="s">
        <v>102</v>
      </c>
      <c r="E4" t="s">
        <v>130</v>
      </c>
      <c r="F4" t="s">
        <v>130</v>
      </c>
      <c r="M4" t="s">
        <v>131</v>
      </c>
      <c r="N4" t="s">
        <v>131</v>
      </c>
      <c r="O4">
        <v>1</v>
      </c>
      <c r="V4" t="s">
        <v>114</v>
      </c>
      <c r="W4" s="1">
        <v>40997</v>
      </c>
      <c r="Y4" s="1">
        <v>43546</v>
      </c>
      <c r="Z4" s="2">
        <v>43009</v>
      </c>
      <c r="AB4" t="s">
        <v>117</v>
      </c>
      <c r="AC4" t="s">
        <v>117</v>
      </c>
      <c r="AD4" t="s">
        <v>117</v>
      </c>
      <c r="AG4" t="s">
        <v>115</v>
      </c>
      <c r="AH4" t="s">
        <v>117</v>
      </c>
      <c r="AI4" t="s">
        <v>117</v>
      </c>
      <c r="AJ4" t="s">
        <v>132</v>
      </c>
      <c r="AL4" t="s">
        <v>119</v>
      </c>
      <c r="AM4" t="s">
        <v>133</v>
      </c>
      <c r="AN4" t="s">
        <v>134</v>
      </c>
      <c r="AO4" t="s">
        <v>117</v>
      </c>
      <c r="AP4" t="s">
        <v>117</v>
      </c>
      <c r="AQ4" t="s">
        <v>117</v>
      </c>
      <c r="AR4" t="s">
        <v>117</v>
      </c>
      <c r="AS4" t="s">
        <v>117</v>
      </c>
      <c r="AT4" t="s">
        <v>117</v>
      </c>
      <c r="AU4" t="s">
        <v>117</v>
      </c>
      <c r="AV4" t="s">
        <v>117</v>
      </c>
      <c r="AW4" t="s">
        <v>117</v>
      </c>
      <c r="AX4" t="s">
        <v>117</v>
      </c>
      <c r="AY4" t="s">
        <v>117</v>
      </c>
      <c r="AZ4" t="s">
        <v>117</v>
      </c>
      <c r="BA4" t="s">
        <v>117</v>
      </c>
      <c r="BB4" t="s">
        <v>117</v>
      </c>
      <c r="BD4" t="s">
        <v>117</v>
      </c>
      <c r="BF4" t="s">
        <v>117</v>
      </c>
      <c r="BG4" t="s">
        <v>117</v>
      </c>
      <c r="BH4" t="s">
        <v>117</v>
      </c>
      <c r="BI4" t="s">
        <v>117</v>
      </c>
      <c r="BJ4" t="s">
        <v>117</v>
      </c>
      <c r="BK4" t="s">
        <v>117</v>
      </c>
      <c r="BL4" t="s">
        <v>117</v>
      </c>
      <c r="BM4" t="s">
        <v>117</v>
      </c>
      <c r="BN4" t="s">
        <v>117</v>
      </c>
      <c r="BO4" t="s">
        <v>117</v>
      </c>
      <c r="BP4" t="s">
        <v>117</v>
      </c>
      <c r="BQ4" t="s">
        <v>117</v>
      </c>
      <c r="BR4" t="s">
        <v>117</v>
      </c>
      <c r="BS4" t="s">
        <v>117</v>
      </c>
      <c r="BT4" t="s">
        <v>117</v>
      </c>
      <c r="BU4" t="s">
        <v>117</v>
      </c>
      <c r="BV4" t="s">
        <v>115</v>
      </c>
      <c r="BW4" t="s">
        <v>115</v>
      </c>
      <c r="BX4" t="s">
        <v>117</v>
      </c>
      <c r="BY4" t="s">
        <v>117</v>
      </c>
      <c r="BZ4" t="s">
        <v>117</v>
      </c>
      <c r="CA4" t="s">
        <v>117</v>
      </c>
      <c r="CB4" t="s">
        <v>117</v>
      </c>
      <c r="CC4" t="s">
        <v>117</v>
      </c>
      <c r="CD4" t="s">
        <v>117</v>
      </c>
      <c r="CE4" t="s">
        <v>117</v>
      </c>
      <c r="CF4" t="s">
        <v>117</v>
      </c>
      <c r="CG4" t="s">
        <v>117</v>
      </c>
      <c r="CH4" t="s">
        <v>117</v>
      </c>
      <c r="CI4" t="s">
        <v>117</v>
      </c>
      <c r="CJ4" t="s">
        <v>117</v>
      </c>
      <c r="CK4" t="s">
        <v>117</v>
      </c>
      <c r="CL4" t="s">
        <v>117</v>
      </c>
      <c r="CM4" t="s">
        <v>117</v>
      </c>
      <c r="CN4" t="s">
        <v>117</v>
      </c>
      <c r="CO4" t="s">
        <v>117</v>
      </c>
      <c r="CP4" t="s">
        <v>117</v>
      </c>
      <c r="CQ4" t="s">
        <v>117</v>
      </c>
      <c r="CR4" t="s">
        <v>117</v>
      </c>
      <c r="CS4" t="s">
        <v>117</v>
      </c>
      <c r="CT4" t="s">
        <v>117</v>
      </c>
      <c r="CU4" t="s">
        <v>117</v>
      </c>
      <c r="CV4" t="s">
        <v>117</v>
      </c>
      <c r="CW4" t="s">
        <v>117</v>
      </c>
    </row>
    <row r="5" spans="1:101" x14ac:dyDescent="0.25">
      <c r="A5" t="s">
        <v>100</v>
      </c>
      <c r="B5">
        <v>292606</v>
      </c>
      <c r="C5" t="s">
        <v>135</v>
      </c>
      <c r="D5" t="s">
        <v>102</v>
      </c>
      <c r="E5" t="s">
        <v>136</v>
      </c>
      <c r="F5" t="s">
        <v>136</v>
      </c>
      <c r="G5" t="s">
        <v>137</v>
      </c>
      <c r="H5" t="s">
        <v>138</v>
      </c>
      <c r="I5" t="s">
        <v>139</v>
      </c>
      <c r="K5" t="s">
        <v>140</v>
      </c>
      <c r="L5" t="s">
        <v>141</v>
      </c>
      <c r="M5" t="s">
        <v>142</v>
      </c>
      <c r="N5" t="s">
        <v>143</v>
      </c>
      <c r="O5">
        <v>1</v>
      </c>
      <c r="V5" t="s">
        <v>114</v>
      </c>
      <c r="W5" s="1">
        <v>43180</v>
      </c>
      <c r="Y5" s="1">
        <v>43532</v>
      </c>
      <c r="Z5" s="2">
        <v>43009</v>
      </c>
      <c r="AA5" t="s">
        <v>144</v>
      </c>
      <c r="AB5" t="s">
        <v>117</v>
      </c>
      <c r="AC5" t="s">
        <v>117</v>
      </c>
      <c r="AD5" t="s">
        <v>117</v>
      </c>
      <c r="AG5" t="s">
        <v>117</v>
      </c>
      <c r="AH5" t="s">
        <v>115</v>
      </c>
      <c r="AI5" t="s">
        <v>117</v>
      </c>
      <c r="AJ5" t="s">
        <v>118</v>
      </c>
      <c r="AL5" t="s">
        <v>119</v>
      </c>
      <c r="AN5" t="s">
        <v>140</v>
      </c>
      <c r="AO5" t="s">
        <v>117</v>
      </c>
      <c r="AP5" t="s">
        <v>117</v>
      </c>
      <c r="AQ5" t="s">
        <v>117</v>
      </c>
      <c r="AR5" t="s">
        <v>117</v>
      </c>
      <c r="AS5" t="s">
        <v>117</v>
      </c>
      <c r="AT5" t="s">
        <v>117</v>
      </c>
      <c r="AU5" t="s">
        <v>117</v>
      </c>
      <c r="AV5" t="s">
        <v>117</v>
      </c>
      <c r="AW5" t="s">
        <v>117</v>
      </c>
      <c r="AX5" t="s">
        <v>117</v>
      </c>
      <c r="AY5" t="s">
        <v>117</v>
      </c>
      <c r="AZ5" t="s">
        <v>117</v>
      </c>
      <c r="BA5" t="s">
        <v>117</v>
      </c>
      <c r="BB5" t="s">
        <v>117</v>
      </c>
      <c r="BD5" t="s">
        <v>117</v>
      </c>
      <c r="BF5" t="s">
        <v>117</v>
      </c>
      <c r="BG5" t="s">
        <v>117</v>
      </c>
      <c r="BH5" t="s">
        <v>115</v>
      </c>
      <c r="BI5" t="s">
        <v>117</v>
      </c>
      <c r="BJ5" t="s">
        <v>117</v>
      </c>
      <c r="BK5" t="s">
        <v>117</v>
      </c>
      <c r="BL5" t="s">
        <v>117</v>
      </c>
      <c r="BM5" t="s">
        <v>117</v>
      </c>
      <c r="BN5" t="s">
        <v>117</v>
      </c>
      <c r="BO5" t="s">
        <v>117</v>
      </c>
      <c r="BP5" t="s">
        <v>117</v>
      </c>
      <c r="BQ5" t="s">
        <v>117</v>
      </c>
      <c r="BR5" t="s">
        <v>117</v>
      </c>
      <c r="BS5" t="s">
        <v>117</v>
      </c>
      <c r="BT5" t="s">
        <v>117</v>
      </c>
      <c r="BU5" t="s">
        <v>117</v>
      </c>
      <c r="BV5" t="s">
        <v>115</v>
      </c>
      <c r="BW5" t="s">
        <v>115</v>
      </c>
      <c r="BX5" t="s">
        <v>117</v>
      </c>
      <c r="BY5" t="s">
        <v>117</v>
      </c>
      <c r="BZ5" t="s">
        <v>117</v>
      </c>
      <c r="CA5" t="s">
        <v>117</v>
      </c>
      <c r="CB5" t="s">
        <v>117</v>
      </c>
      <c r="CC5" t="s">
        <v>117</v>
      </c>
      <c r="CD5" t="s">
        <v>117</v>
      </c>
      <c r="CE5" t="s">
        <v>117</v>
      </c>
      <c r="CF5" t="s">
        <v>117</v>
      </c>
      <c r="CG5" t="s">
        <v>117</v>
      </c>
      <c r="CH5" t="s">
        <v>117</v>
      </c>
      <c r="CI5" t="s">
        <v>117</v>
      </c>
      <c r="CJ5" t="s">
        <v>117</v>
      </c>
      <c r="CK5" t="s">
        <v>117</v>
      </c>
      <c r="CL5" t="s">
        <v>117</v>
      </c>
      <c r="CM5" t="s">
        <v>117</v>
      </c>
      <c r="CN5" t="s">
        <v>117</v>
      </c>
      <c r="CO5" t="s">
        <v>117</v>
      </c>
      <c r="CP5" t="s">
        <v>117</v>
      </c>
      <c r="CQ5" t="s">
        <v>117</v>
      </c>
      <c r="CR5" t="s">
        <v>117</v>
      </c>
      <c r="CS5" t="s">
        <v>117</v>
      </c>
      <c r="CT5" t="s">
        <v>117</v>
      </c>
      <c r="CU5" t="s">
        <v>117</v>
      </c>
      <c r="CV5" t="s">
        <v>117</v>
      </c>
      <c r="CW5" t="s">
        <v>117</v>
      </c>
    </row>
    <row r="6" spans="1:101" x14ac:dyDescent="0.25">
      <c r="A6" t="s">
        <v>145</v>
      </c>
      <c r="B6">
        <v>173547</v>
      </c>
      <c r="C6" t="s">
        <v>146</v>
      </c>
      <c r="D6" t="s">
        <v>102</v>
      </c>
      <c r="E6" t="s">
        <v>147</v>
      </c>
      <c r="F6" t="s">
        <v>147</v>
      </c>
      <c r="G6" t="s">
        <v>148</v>
      </c>
      <c r="H6" t="s">
        <v>149</v>
      </c>
      <c r="I6" t="s">
        <v>150</v>
      </c>
      <c r="J6" t="s">
        <v>151</v>
      </c>
      <c r="K6" t="s">
        <v>134</v>
      </c>
      <c r="L6">
        <v>2138</v>
      </c>
      <c r="M6" t="s">
        <v>152</v>
      </c>
      <c r="N6" t="s">
        <v>153</v>
      </c>
      <c r="O6">
        <v>0</v>
      </c>
      <c r="V6" t="s">
        <v>114</v>
      </c>
      <c r="W6" s="1">
        <v>42597</v>
      </c>
      <c r="Y6" s="1">
        <v>43546</v>
      </c>
      <c r="Z6" s="2">
        <v>43009</v>
      </c>
      <c r="AA6" t="s">
        <v>154</v>
      </c>
      <c r="AB6" t="s">
        <v>117</v>
      </c>
      <c r="AC6" t="s">
        <v>117</v>
      </c>
      <c r="AD6" t="s">
        <v>117</v>
      </c>
      <c r="AG6" t="s">
        <v>115</v>
      </c>
      <c r="AH6" t="s">
        <v>117</v>
      </c>
      <c r="AI6" t="s">
        <v>117</v>
      </c>
      <c r="AJ6" t="s">
        <v>132</v>
      </c>
      <c r="AL6" t="s">
        <v>119</v>
      </c>
      <c r="AM6" t="s">
        <v>133</v>
      </c>
      <c r="AN6" t="s">
        <v>134</v>
      </c>
      <c r="AO6" t="s">
        <v>117</v>
      </c>
      <c r="AP6" t="s">
        <v>117</v>
      </c>
      <c r="AQ6" t="s">
        <v>117</v>
      </c>
      <c r="AR6" t="s">
        <v>117</v>
      </c>
      <c r="AS6" t="s">
        <v>117</v>
      </c>
      <c r="AT6" t="s">
        <v>117</v>
      </c>
      <c r="AU6" t="s">
        <v>117</v>
      </c>
      <c r="AV6" t="s">
        <v>117</v>
      </c>
      <c r="AW6" t="s">
        <v>117</v>
      </c>
      <c r="AX6" t="s">
        <v>117</v>
      </c>
      <c r="AY6" t="s">
        <v>117</v>
      </c>
      <c r="AZ6" t="s">
        <v>117</v>
      </c>
      <c r="BA6" t="s">
        <v>117</v>
      </c>
      <c r="BB6" t="s">
        <v>117</v>
      </c>
      <c r="BD6" t="s">
        <v>117</v>
      </c>
      <c r="BF6" t="s">
        <v>117</v>
      </c>
      <c r="BG6" t="s">
        <v>117</v>
      </c>
      <c r="BH6" t="s">
        <v>115</v>
      </c>
      <c r="BI6" t="s">
        <v>117</v>
      </c>
      <c r="BJ6" t="s">
        <v>117</v>
      </c>
      <c r="BK6" t="s">
        <v>117</v>
      </c>
      <c r="BL6" t="s">
        <v>117</v>
      </c>
      <c r="BM6" t="s">
        <v>117</v>
      </c>
      <c r="BN6" t="s">
        <v>117</v>
      </c>
      <c r="BO6" t="s">
        <v>117</v>
      </c>
      <c r="BP6" t="s">
        <v>117</v>
      </c>
      <c r="BQ6" t="s">
        <v>117</v>
      </c>
      <c r="BR6" t="s">
        <v>117</v>
      </c>
      <c r="BS6" t="s">
        <v>117</v>
      </c>
      <c r="BT6" t="s">
        <v>117</v>
      </c>
      <c r="BU6" t="s">
        <v>117</v>
      </c>
      <c r="BV6" t="s">
        <v>115</v>
      </c>
      <c r="BW6" t="s">
        <v>115</v>
      </c>
      <c r="BX6" t="s">
        <v>117</v>
      </c>
      <c r="BY6" t="s">
        <v>117</v>
      </c>
      <c r="BZ6" t="s">
        <v>117</v>
      </c>
      <c r="CA6" t="s">
        <v>117</v>
      </c>
      <c r="CB6" t="s">
        <v>117</v>
      </c>
      <c r="CC6" t="s">
        <v>117</v>
      </c>
      <c r="CD6" t="s">
        <v>117</v>
      </c>
      <c r="CE6" t="s">
        <v>117</v>
      </c>
      <c r="CF6" t="s">
        <v>117</v>
      </c>
      <c r="CG6" t="s">
        <v>117</v>
      </c>
      <c r="CH6" t="s">
        <v>117</v>
      </c>
      <c r="CI6" t="s">
        <v>117</v>
      </c>
      <c r="CJ6" t="s">
        <v>117</v>
      </c>
      <c r="CK6" t="s">
        <v>117</v>
      </c>
      <c r="CL6" t="s">
        <v>117</v>
      </c>
      <c r="CM6" t="s">
        <v>117</v>
      </c>
      <c r="CN6" t="s">
        <v>117</v>
      </c>
      <c r="CO6" t="s">
        <v>117</v>
      </c>
      <c r="CP6" t="s">
        <v>117</v>
      </c>
      <c r="CQ6" t="s">
        <v>117</v>
      </c>
      <c r="CR6" t="s">
        <v>117</v>
      </c>
      <c r="CS6" t="s">
        <v>117</v>
      </c>
      <c r="CT6" t="s">
        <v>117</v>
      </c>
      <c r="CU6" t="s">
        <v>117</v>
      </c>
      <c r="CV6" t="s">
        <v>117</v>
      </c>
      <c r="CW6" t="s">
        <v>117</v>
      </c>
    </row>
    <row r="7" spans="1:101" x14ac:dyDescent="0.25">
      <c r="A7" t="s">
        <v>100</v>
      </c>
      <c r="B7">
        <v>284221</v>
      </c>
      <c r="C7" t="s">
        <v>155</v>
      </c>
      <c r="D7" t="s">
        <v>102</v>
      </c>
      <c r="E7" t="s">
        <v>156</v>
      </c>
      <c r="F7" t="s">
        <v>157</v>
      </c>
      <c r="G7" t="s">
        <v>158</v>
      </c>
      <c r="H7" t="s">
        <v>159</v>
      </c>
      <c r="I7" t="s">
        <v>160</v>
      </c>
      <c r="K7" t="s">
        <v>161</v>
      </c>
      <c r="L7">
        <v>48616</v>
      </c>
      <c r="M7" t="s">
        <v>162</v>
      </c>
      <c r="N7" t="s">
        <v>163</v>
      </c>
      <c r="O7">
        <v>0</v>
      </c>
      <c r="V7" t="s">
        <v>114</v>
      </c>
      <c r="W7" s="1">
        <v>42535</v>
      </c>
      <c r="Y7" s="1">
        <v>43542</v>
      </c>
      <c r="Z7" s="2">
        <v>43009</v>
      </c>
      <c r="AB7" t="s">
        <v>115</v>
      </c>
      <c r="AC7" t="s">
        <v>117</v>
      </c>
      <c r="AD7" t="s">
        <v>117</v>
      </c>
      <c r="AF7" t="s">
        <v>164</v>
      </c>
      <c r="AG7" t="s">
        <v>117</v>
      </c>
      <c r="AH7" t="s">
        <v>115</v>
      </c>
      <c r="AI7" t="s">
        <v>117</v>
      </c>
      <c r="AJ7" t="s">
        <v>165</v>
      </c>
      <c r="AK7" t="s">
        <v>166</v>
      </c>
      <c r="AL7" t="s">
        <v>119</v>
      </c>
      <c r="AN7" t="s">
        <v>161</v>
      </c>
      <c r="AO7" t="s">
        <v>117</v>
      </c>
      <c r="AP7" t="s">
        <v>117</v>
      </c>
      <c r="AQ7" t="s">
        <v>117</v>
      </c>
      <c r="AR7" t="s">
        <v>117</v>
      </c>
      <c r="AS7" t="s">
        <v>117</v>
      </c>
      <c r="AT7" t="s">
        <v>117</v>
      </c>
      <c r="AU7" t="s">
        <v>117</v>
      </c>
      <c r="AV7" t="s">
        <v>117</v>
      </c>
      <c r="AW7" t="s">
        <v>117</v>
      </c>
      <c r="AX7" t="s">
        <v>117</v>
      </c>
      <c r="AY7" t="s">
        <v>117</v>
      </c>
      <c r="AZ7" t="s">
        <v>117</v>
      </c>
      <c r="BA7" t="s">
        <v>117</v>
      </c>
      <c r="BB7" t="s">
        <v>117</v>
      </c>
      <c r="BD7" t="s">
        <v>117</v>
      </c>
      <c r="BF7" t="s">
        <v>117</v>
      </c>
      <c r="BG7" t="s">
        <v>115</v>
      </c>
      <c r="BH7" t="s">
        <v>117</v>
      </c>
      <c r="BI7" t="s">
        <v>117</v>
      </c>
      <c r="BJ7" t="s">
        <v>117</v>
      </c>
      <c r="BK7" t="s">
        <v>117</v>
      </c>
      <c r="BL7" t="s">
        <v>117</v>
      </c>
      <c r="BM7" t="s">
        <v>117</v>
      </c>
      <c r="BN7" t="s">
        <v>117</v>
      </c>
      <c r="BO7" t="s">
        <v>117</v>
      </c>
      <c r="BP7" t="s">
        <v>117</v>
      </c>
      <c r="BQ7" t="s">
        <v>117</v>
      </c>
      <c r="BR7" t="s">
        <v>117</v>
      </c>
      <c r="BS7" t="s">
        <v>117</v>
      </c>
      <c r="BT7" t="s">
        <v>117</v>
      </c>
      <c r="BU7" t="s">
        <v>117</v>
      </c>
      <c r="BV7" t="s">
        <v>115</v>
      </c>
      <c r="BW7" t="s">
        <v>115</v>
      </c>
      <c r="BX7" t="s">
        <v>117</v>
      </c>
      <c r="BY7" t="s">
        <v>117</v>
      </c>
      <c r="BZ7" t="s">
        <v>117</v>
      </c>
      <c r="CA7" t="s">
        <v>117</v>
      </c>
      <c r="CB7" t="s">
        <v>117</v>
      </c>
      <c r="CC7" t="s">
        <v>117</v>
      </c>
      <c r="CD7" t="s">
        <v>117</v>
      </c>
      <c r="CE7" t="s">
        <v>117</v>
      </c>
      <c r="CF7" t="s">
        <v>117</v>
      </c>
      <c r="CG7" t="s">
        <v>117</v>
      </c>
      <c r="CH7" t="s">
        <v>117</v>
      </c>
      <c r="CI7" t="s">
        <v>117</v>
      </c>
      <c r="CJ7" t="s">
        <v>117</v>
      </c>
      <c r="CK7" t="s">
        <v>117</v>
      </c>
      <c r="CL7" t="s">
        <v>117</v>
      </c>
      <c r="CM7" t="s">
        <v>117</v>
      </c>
      <c r="CN7" t="s">
        <v>117</v>
      </c>
      <c r="CO7" t="s">
        <v>117</v>
      </c>
      <c r="CP7" t="s">
        <v>117</v>
      </c>
      <c r="CQ7" t="s">
        <v>117</v>
      </c>
      <c r="CR7" t="s">
        <v>117</v>
      </c>
      <c r="CS7" t="s">
        <v>117</v>
      </c>
      <c r="CT7" t="s">
        <v>117</v>
      </c>
      <c r="CU7" t="s">
        <v>117</v>
      </c>
      <c r="CV7" t="s">
        <v>117</v>
      </c>
      <c r="CW7" t="s">
        <v>117</v>
      </c>
    </row>
    <row r="8" spans="1:101" x14ac:dyDescent="0.25">
      <c r="A8" t="s">
        <v>167</v>
      </c>
      <c r="B8">
        <v>283170</v>
      </c>
      <c r="C8" t="s">
        <v>168</v>
      </c>
      <c r="D8" t="s">
        <v>102</v>
      </c>
      <c r="E8" t="s">
        <v>169</v>
      </c>
      <c r="F8" t="s">
        <v>169</v>
      </c>
      <c r="G8" t="s">
        <v>170</v>
      </c>
      <c r="I8" t="s">
        <v>171</v>
      </c>
      <c r="J8" t="s">
        <v>172</v>
      </c>
      <c r="K8" t="s">
        <v>134</v>
      </c>
      <c r="L8">
        <v>94301</v>
      </c>
      <c r="M8" t="s">
        <v>173</v>
      </c>
      <c r="O8">
        <v>0</v>
      </c>
      <c r="V8" t="s">
        <v>114</v>
      </c>
      <c r="W8" s="1">
        <v>42467</v>
      </c>
      <c r="Y8" s="1">
        <v>43553</v>
      </c>
      <c r="Z8" s="2">
        <v>43009</v>
      </c>
      <c r="AA8" t="s">
        <v>174</v>
      </c>
      <c r="AB8" t="s">
        <v>115</v>
      </c>
      <c r="AC8" t="s">
        <v>117</v>
      </c>
      <c r="AD8" t="s">
        <v>117</v>
      </c>
      <c r="AG8" t="s">
        <v>115</v>
      </c>
      <c r="AH8" t="s">
        <v>115</v>
      </c>
      <c r="AI8" t="s">
        <v>117</v>
      </c>
      <c r="AJ8" t="s">
        <v>132</v>
      </c>
      <c r="AL8" t="s">
        <v>119</v>
      </c>
      <c r="AM8" t="s">
        <v>133</v>
      </c>
      <c r="AN8" t="s">
        <v>134</v>
      </c>
      <c r="AO8" t="s">
        <v>117</v>
      </c>
      <c r="AP8" t="s">
        <v>117</v>
      </c>
      <c r="AQ8" t="s">
        <v>117</v>
      </c>
      <c r="AR8" t="s">
        <v>117</v>
      </c>
      <c r="AS8" t="s">
        <v>117</v>
      </c>
      <c r="AT8" t="s">
        <v>117</v>
      </c>
      <c r="AU8" t="s">
        <v>117</v>
      </c>
      <c r="AV8" t="s">
        <v>117</v>
      </c>
      <c r="AW8" t="s">
        <v>117</v>
      </c>
      <c r="AX8" t="s">
        <v>117</v>
      </c>
      <c r="AY8" t="s">
        <v>117</v>
      </c>
      <c r="AZ8" t="s">
        <v>117</v>
      </c>
      <c r="BA8" t="s">
        <v>117</v>
      </c>
      <c r="BB8" t="s">
        <v>117</v>
      </c>
      <c r="BD8" t="s">
        <v>117</v>
      </c>
      <c r="BF8" t="s">
        <v>117</v>
      </c>
      <c r="BG8" t="s">
        <v>117</v>
      </c>
      <c r="BH8" t="s">
        <v>117</v>
      </c>
      <c r="BI8" t="s">
        <v>117</v>
      </c>
      <c r="BJ8" t="s">
        <v>117</v>
      </c>
      <c r="BK8" t="s">
        <v>117</v>
      </c>
      <c r="BL8" t="s">
        <v>117</v>
      </c>
      <c r="BM8" t="s">
        <v>117</v>
      </c>
      <c r="BN8" t="s">
        <v>117</v>
      </c>
      <c r="BO8" t="s">
        <v>117</v>
      </c>
      <c r="BP8" t="s">
        <v>117</v>
      </c>
      <c r="BQ8" t="s">
        <v>117</v>
      </c>
      <c r="BR8" t="s">
        <v>117</v>
      </c>
      <c r="BS8" t="s">
        <v>117</v>
      </c>
      <c r="BT8" t="s">
        <v>117</v>
      </c>
      <c r="BU8" t="s">
        <v>117</v>
      </c>
      <c r="BV8" t="s">
        <v>117</v>
      </c>
      <c r="BW8" t="s">
        <v>115</v>
      </c>
      <c r="BX8" t="s">
        <v>117</v>
      </c>
      <c r="BY8" t="s">
        <v>117</v>
      </c>
      <c r="BZ8" t="s">
        <v>117</v>
      </c>
      <c r="CA8" t="s">
        <v>117</v>
      </c>
      <c r="CB8" t="s">
        <v>117</v>
      </c>
      <c r="CC8" t="s">
        <v>117</v>
      </c>
      <c r="CD8" t="s">
        <v>117</v>
      </c>
      <c r="CE8" t="s">
        <v>117</v>
      </c>
      <c r="CF8" t="s">
        <v>117</v>
      </c>
      <c r="CG8" t="s">
        <v>117</v>
      </c>
      <c r="CH8" t="s">
        <v>117</v>
      </c>
      <c r="CI8" t="s">
        <v>117</v>
      </c>
      <c r="CJ8" t="s">
        <v>117</v>
      </c>
      <c r="CK8" t="s">
        <v>117</v>
      </c>
      <c r="CL8" t="s">
        <v>117</v>
      </c>
      <c r="CM8" t="s">
        <v>117</v>
      </c>
      <c r="CN8" t="s">
        <v>117</v>
      </c>
      <c r="CO8" t="s">
        <v>117</v>
      </c>
      <c r="CP8" t="s">
        <v>117</v>
      </c>
      <c r="CQ8" t="s">
        <v>117</v>
      </c>
      <c r="CR8" t="s">
        <v>117</v>
      </c>
      <c r="CS8" t="s">
        <v>117</v>
      </c>
      <c r="CT8" t="s">
        <v>117</v>
      </c>
      <c r="CU8" t="s">
        <v>117</v>
      </c>
      <c r="CV8" t="s">
        <v>117</v>
      </c>
      <c r="CW8" t="s">
        <v>117</v>
      </c>
    </row>
    <row r="9" spans="1:101" x14ac:dyDescent="0.25">
      <c r="A9" t="s">
        <v>100</v>
      </c>
      <c r="B9">
        <v>165378</v>
      </c>
      <c r="C9" t="s">
        <v>175</v>
      </c>
      <c r="D9" t="s">
        <v>102</v>
      </c>
      <c r="E9" t="s">
        <v>176</v>
      </c>
      <c r="F9" t="s">
        <v>176</v>
      </c>
      <c r="G9" t="s">
        <v>177</v>
      </c>
      <c r="I9" t="s">
        <v>178</v>
      </c>
      <c r="K9" t="s">
        <v>179</v>
      </c>
      <c r="L9">
        <v>1204</v>
      </c>
      <c r="M9" t="s">
        <v>180</v>
      </c>
      <c r="N9" t="s">
        <v>181</v>
      </c>
      <c r="O9">
        <v>2</v>
      </c>
      <c r="V9" t="s">
        <v>114</v>
      </c>
      <c r="W9" s="1">
        <v>41765</v>
      </c>
      <c r="Y9" s="1">
        <v>43627</v>
      </c>
      <c r="Z9" s="2">
        <v>43009</v>
      </c>
      <c r="AA9" t="s">
        <v>182</v>
      </c>
      <c r="AB9" t="s">
        <v>117</v>
      </c>
      <c r="AC9" t="s">
        <v>117</v>
      </c>
      <c r="AD9" t="s">
        <v>117</v>
      </c>
      <c r="AG9" t="s">
        <v>115</v>
      </c>
      <c r="AH9" t="s">
        <v>115</v>
      </c>
      <c r="AI9" t="s">
        <v>117</v>
      </c>
      <c r="AJ9" t="s">
        <v>165</v>
      </c>
      <c r="AK9" t="s">
        <v>183</v>
      </c>
      <c r="AL9" t="s">
        <v>184</v>
      </c>
      <c r="AN9" t="s">
        <v>179</v>
      </c>
      <c r="AO9" t="s">
        <v>117</v>
      </c>
      <c r="AP9" t="s">
        <v>117</v>
      </c>
      <c r="AQ9" t="s">
        <v>117</v>
      </c>
      <c r="AR9" t="s">
        <v>117</v>
      </c>
      <c r="AS9" t="s">
        <v>117</v>
      </c>
      <c r="AT9" t="s">
        <v>117</v>
      </c>
      <c r="AU9" t="s">
        <v>117</v>
      </c>
      <c r="AV9" t="s">
        <v>117</v>
      </c>
      <c r="AW9" t="s">
        <v>117</v>
      </c>
      <c r="AX9" t="s">
        <v>117</v>
      </c>
      <c r="AY9" t="s">
        <v>117</v>
      </c>
      <c r="AZ9" t="s">
        <v>117</v>
      </c>
      <c r="BA9" t="s">
        <v>117</v>
      </c>
      <c r="BB9" t="s">
        <v>117</v>
      </c>
      <c r="BD9" t="s">
        <v>117</v>
      </c>
      <c r="BF9" t="s">
        <v>117</v>
      </c>
      <c r="BG9" t="s">
        <v>117</v>
      </c>
      <c r="BH9" t="s">
        <v>115</v>
      </c>
      <c r="BI9" t="s">
        <v>117</v>
      </c>
      <c r="BJ9" t="s">
        <v>117</v>
      </c>
      <c r="BK9" t="s">
        <v>117</v>
      </c>
      <c r="BL9" t="s">
        <v>117</v>
      </c>
      <c r="BM9" t="s">
        <v>117</v>
      </c>
      <c r="BN9" t="s">
        <v>117</v>
      </c>
      <c r="BO9" t="s">
        <v>117</v>
      </c>
      <c r="BP9" t="s">
        <v>117</v>
      </c>
      <c r="BQ9" t="s">
        <v>117</v>
      </c>
      <c r="BR9" t="s">
        <v>117</v>
      </c>
      <c r="BS9" t="s">
        <v>117</v>
      </c>
      <c r="BT9" t="s">
        <v>117</v>
      </c>
      <c r="BU9" t="s">
        <v>117</v>
      </c>
      <c r="BV9" t="s">
        <v>115</v>
      </c>
      <c r="BW9" t="s">
        <v>115</v>
      </c>
      <c r="BX9" t="s">
        <v>115</v>
      </c>
      <c r="BY9" t="s">
        <v>117</v>
      </c>
      <c r="BZ9" t="s">
        <v>117</v>
      </c>
      <c r="CA9" t="s">
        <v>117</v>
      </c>
      <c r="CB9" t="s">
        <v>117</v>
      </c>
      <c r="CC9" t="s">
        <v>117</v>
      </c>
      <c r="CD9" t="s">
        <v>117</v>
      </c>
      <c r="CE9" t="s">
        <v>117</v>
      </c>
      <c r="CF9" t="s">
        <v>117</v>
      </c>
      <c r="CG9" t="s">
        <v>117</v>
      </c>
      <c r="CH9" t="s">
        <v>117</v>
      </c>
      <c r="CI9" t="s">
        <v>117</v>
      </c>
      <c r="CJ9" t="s">
        <v>117</v>
      </c>
      <c r="CK9" t="s">
        <v>117</v>
      </c>
      <c r="CL9" t="s">
        <v>117</v>
      </c>
      <c r="CM9" t="s">
        <v>117</v>
      </c>
      <c r="CN9" t="s">
        <v>117</v>
      </c>
      <c r="CO9" t="s">
        <v>117</v>
      </c>
      <c r="CP9" t="s">
        <v>117</v>
      </c>
      <c r="CQ9" t="s">
        <v>117</v>
      </c>
      <c r="CR9" t="s">
        <v>117</v>
      </c>
      <c r="CS9" t="s">
        <v>117</v>
      </c>
      <c r="CT9" t="s">
        <v>117</v>
      </c>
      <c r="CU9" t="s">
        <v>117</v>
      </c>
      <c r="CV9" t="s">
        <v>117</v>
      </c>
      <c r="CW9" t="s">
        <v>117</v>
      </c>
    </row>
    <row r="10" spans="1:101" x14ac:dyDescent="0.25">
      <c r="A10" t="s">
        <v>185</v>
      </c>
      <c r="B10">
        <v>283059</v>
      </c>
      <c r="C10" t="s">
        <v>186</v>
      </c>
      <c r="D10" t="s">
        <v>102</v>
      </c>
      <c r="E10" t="s">
        <v>187</v>
      </c>
      <c r="F10" t="s">
        <v>187</v>
      </c>
      <c r="G10" t="s">
        <v>188</v>
      </c>
      <c r="H10" t="s">
        <v>189</v>
      </c>
      <c r="I10" t="s">
        <v>190</v>
      </c>
      <c r="J10" t="s">
        <v>191</v>
      </c>
      <c r="K10" t="s">
        <v>134</v>
      </c>
      <c r="L10">
        <v>27517</v>
      </c>
      <c r="M10" t="s">
        <v>192</v>
      </c>
      <c r="O10">
        <v>0</v>
      </c>
      <c r="V10" t="s">
        <v>114</v>
      </c>
      <c r="W10" s="1">
        <v>42429</v>
      </c>
      <c r="Y10" s="1">
        <v>43549</v>
      </c>
      <c r="Z10" s="2">
        <v>43009</v>
      </c>
      <c r="AB10" t="s">
        <v>117</v>
      </c>
      <c r="AC10" t="s">
        <v>117</v>
      </c>
      <c r="AD10" t="s">
        <v>117</v>
      </c>
      <c r="AG10" t="s">
        <v>117</v>
      </c>
      <c r="AH10" t="s">
        <v>115</v>
      </c>
      <c r="AI10" t="s">
        <v>117</v>
      </c>
      <c r="AJ10" t="s">
        <v>132</v>
      </c>
      <c r="AL10" t="s">
        <v>119</v>
      </c>
      <c r="AM10" t="s">
        <v>191</v>
      </c>
      <c r="AN10" t="s">
        <v>134</v>
      </c>
      <c r="AO10" t="s">
        <v>117</v>
      </c>
      <c r="AP10" t="s">
        <v>117</v>
      </c>
      <c r="AQ10" t="s">
        <v>115</v>
      </c>
      <c r="AR10" t="s">
        <v>117</v>
      </c>
      <c r="AS10" t="s">
        <v>117</v>
      </c>
      <c r="AT10" t="s">
        <v>117</v>
      </c>
      <c r="AU10" t="s">
        <v>117</v>
      </c>
      <c r="AV10" t="s">
        <v>117</v>
      </c>
      <c r="AW10" t="s">
        <v>117</v>
      </c>
      <c r="AX10" t="s">
        <v>117</v>
      </c>
      <c r="AY10" t="s">
        <v>117</v>
      </c>
      <c r="AZ10" t="s">
        <v>117</v>
      </c>
      <c r="BA10" t="s">
        <v>117</v>
      </c>
      <c r="BB10" t="s">
        <v>117</v>
      </c>
      <c r="BD10" t="s">
        <v>117</v>
      </c>
      <c r="BF10" t="s">
        <v>117</v>
      </c>
      <c r="BG10" t="s">
        <v>117</v>
      </c>
      <c r="BH10" t="s">
        <v>117</v>
      </c>
      <c r="BI10" t="s">
        <v>117</v>
      </c>
      <c r="BJ10" t="s">
        <v>117</v>
      </c>
      <c r="BK10" t="s">
        <v>117</v>
      </c>
      <c r="BL10" t="s">
        <v>117</v>
      </c>
      <c r="BM10" t="s">
        <v>117</v>
      </c>
      <c r="BN10" t="s">
        <v>117</v>
      </c>
      <c r="BO10" t="s">
        <v>117</v>
      </c>
      <c r="BP10" t="s">
        <v>117</v>
      </c>
      <c r="BQ10" t="s">
        <v>117</v>
      </c>
      <c r="BR10" t="s">
        <v>117</v>
      </c>
      <c r="BS10" t="s">
        <v>117</v>
      </c>
      <c r="BT10" t="s">
        <v>117</v>
      </c>
      <c r="BU10" t="s">
        <v>117</v>
      </c>
      <c r="BV10" t="s">
        <v>115</v>
      </c>
      <c r="BW10" t="s">
        <v>115</v>
      </c>
      <c r="BX10" t="s">
        <v>117</v>
      </c>
      <c r="BY10" t="s">
        <v>117</v>
      </c>
      <c r="BZ10" t="s">
        <v>117</v>
      </c>
      <c r="CA10" t="s">
        <v>117</v>
      </c>
      <c r="CB10" t="s">
        <v>117</v>
      </c>
      <c r="CC10" t="s">
        <v>117</v>
      </c>
      <c r="CD10" t="s">
        <v>117</v>
      </c>
      <c r="CE10" t="s">
        <v>117</v>
      </c>
      <c r="CF10" t="s">
        <v>117</v>
      </c>
      <c r="CG10" t="s">
        <v>117</v>
      </c>
      <c r="CH10" t="s">
        <v>117</v>
      </c>
      <c r="CI10" t="s">
        <v>117</v>
      </c>
      <c r="CJ10" t="s">
        <v>117</v>
      </c>
      <c r="CK10" t="s">
        <v>117</v>
      </c>
      <c r="CL10" t="s">
        <v>117</v>
      </c>
      <c r="CM10" t="s">
        <v>117</v>
      </c>
      <c r="CN10" t="s">
        <v>117</v>
      </c>
      <c r="CO10" t="s">
        <v>117</v>
      </c>
      <c r="CP10" t="s">
        <v>117</v>
      </c>
      <c r="CQ10" t="s">
        <v>117</v>
      </c>
      <c r="CR10" t="s">
        <v>117</v>
      </c>
      <c r="CS10" t="s">
        <v>117</v>
      </c>
      <c r="CT10" t="s">
        <v>117</v>
      </c>
      <c r="CU10" t="s">
        <v>117</v>
      </c>
      <c r="CV10" t="s">
        <v>117</v>
      </c>
      <c r="CW10" t="s">
        <v>117</v>
      </c>
    </row>
    <row r="11" spans="1:101" x14ac:dyDescent="0.25">
      <c r="A11" t="s">
        <v>145</v>
      </c>
      <c r="B11">
        <v>163797</v>
      </c>
      <c r="C11" t="s">
        <v>193</v>
      </c>
      <c r="D11" t="s">
        <v>102</v>
      </c>
      <c r="E11" t="s">
        <v>194</v>
      </c>
      <c r="F11" t="s">
        <v>194</v>
      </c>
      <c r="M11" t="s">
        <v>195</v>
      </c>
      <c r="N11" t="s">
        <v>196</v>
      </c>
      <c r="O11">
        <v>0</v>
      </c>
      <c r="V11" t="s">
        <v>114</v>
      </c>
      <c r="W11" s="1">
        <v>41725</v>
      </c>
      <c r="Y11" s="1">
        <v>43553</v>
      </c>
      <c r="Z11" s="2">
        <v>43009</v>
      </c>
      <c r="AA11" t="s">
        <v>197</v>
      </c>
      <c r="AB11" t="s">
        <v>117</v>
      </c>
      <c r="AC11" t="s">
        <v>117</v>
      </c>
      <c r="AD11" t="s">
        <v>117</v>
      </c>
      <c r="AG11" t="s">
        <v>117</v>
      </c>
      <c r="AH11" t="s">
        <v>115</v>
      </c>
      <c r="AI11" t="s">
        <v>117</v>
      </c>
      <c r="AJ11" t="s">
        <v>118</v>
      </c>
      <c r="AL11" t="s">
        <v>119</v>
      </c>
      <c r="AM11" t="s">
        <v>133</v>
      </c>
      <c r="AN11" t="s">
        <v>134</v>
      </c>
      <c r="AO11" t="s">
        <v>115</v>
      </c>
      <c r="AP11" t="s">
        <v>117</v>
      </c>
      <c r="AQ11" t="s">
        <v>117</v>
      </c>
      <c r="AR11" t="s">
        <v>117</v>
      </c>
      <c r="AS11" t="s">
        <v>117</v>
      </c>
      <c r="AT11" t="s">
        <v>117</v>
      </c>
      <c r="AU11" t="s">
        <v>117</v>
      </c>
      <c r="AV11" t="s">
        <v>117</v>
      </c>
      <c r="AW11" t="s">
        <v>117</v>
      </c>
      <c r="AX11" t="s">
        <v>117</v>
      </c>
      <c r="AY11" t="s">
        <v>117</v>
      </c>
      <c r="AZ11" t="s">
        <v>117</v>
      </c>
      <c r="BA11" t="s">
        <v>117</v>
      </c>
      <c r="BB11" t="s">
        <v>117</v>
      </c>
      <c r="BD11" t="s">
        <v>115</v>
      </c>
      <c r="BE11" t="s">
        <v>115</v>
      </c>
      <c r="BF11" t="s">
        <v>117</v>
      </c>
      <c r="BG11" t="s">
        <v>115</v>
      </c>
      <c r="BH11" t="s">
        <v>117</v>
      </c>
      <c r="BI11" t="s">
        <v>117</v>
      </c>
      <c r="BJ11" t="s">
        <v>117</v>
      </c>
      <c r="BK11" t="s">
        <v>117</v>
      </c>
      <c r="BL11" t="s">
        <v>117</v>
      </c>
      <c r="BM11" t="s">
        <v>117</v>
      </c>
      <c r="BN11" t="s">
        <v>117</v>
      </c>
      <c r="BO11" t="s">
        <v>117</v>
      </c>
      <c r="BP11" t="s">
        <v>117</v>
      </c>
      <c r="BQ11" t="s">
        <v>117</v>
      </c>
      <c r="BR11" t="s">
        <v>117</v>
      </c>
      <c r="BS11" t="s">
        <v>117</v>
      </c>
      <c r="BT11" t="s">
        <v>117</v>
      </c>
      <c r="BU11" t="s">
        <v>117</v>
      </c>
      <c r="BV11" t="s">
        <v>117</v>
      </c>
      <c r="BW11" t="s">
        <v>115</v>
      </c>
      <c r="BX11" t="s">
        <v>117</v>
      </c>
      <c r="BY11" t="s">
        <v>117</v>
      </c>
      <c r="BZ11" t="s">
        <v>117</v>
      </c>
      <c r="CA11" t="s">
        <v>117</v>
      </c>
      <c r="CB11" t="s">
        <v>117</v>
      </c>
      <c r="CC11" t="s">
        <v>117</v>
      </c>
      <c r="CD11" t="s">
        <v>117</v>
      </c>
      <c r="CE11" t="s">
        <v>117</v>
      </c>
      <c r="CF11" t="s">
        <v>117</v>
      </c>
      <c r="CG11" t="s">
        <v>117</v>
      </c>
      <c r="CH11" t="s">
        <v>117</v>
      </c>
      <c r="CI11" t="s">
        <v>117</v>
      </c>
      <c r="CJ11" t="s">
        <v>117</v>
      </c>
      <c r="CK11" t="s">
        <v>117</v>
      </c>
      <c r="CL11" t="s">
        <v>117</v>
      </c>
      <c r="CM11" t="s">
        <v>117</v>
      </c>
      <c r="CN11" t="s">
        <v>117</v>
      </c>
      <c r="CO11" t="s">
        <v>117</v>
      </c>
      <c r="CP11" t="s">
        <v>117</v>
      </c>
      <c r="CQ11" t="s">
        <v>117</v>
      </c>
      <c r="CR11" t="s">
        <v>117</v>
      </c>
      <c r="CS11" t="s">
        <v>117</v>
      </c>
      <c r="CT11" t="s">
        <v>117</v>
      </c>
      <c r="CU11" t="s">
        <v>117</v>
      </c>
      <c r="CV11" t="s">
        <v>117</v>
      </c>
      <c r="CW11" t="s">
        <v>117</v>
      </c>
    </row>
    <row r="12" spans="1:101" x14ac:dyDescent="0.25">
      <c r="A12" t="s">
        <v>145</v>
      </c>
      <c r="B12">
        <v>163962</v>
      </c>
      <c r="C12" t="s">
        <v>198</v>
      </c>
      <c r="D12" t="s">
        <v>102</v>
      </c>
      <c r="E12" t="s">
        <v>199</v>
      </c>
      <c r="F12" t="s">
        <v>200</v>
      </c>
      <c r="G12" t="s">
        <v>201</v>
      </c>
      <c r="H12" t="s">
        <v>202</v>
      </c>
      <c r="I12" t="s">
        <v>203</v>
      </c>
      <c r="J12" t="s">
        <v>151</v>
      </c>
      <c r="K12" t="s">
        <v>134</v>
      </c>
      <c r="L12">
        <v>2459</v>
      </c>
      <c r="M12" t="s">
        <v>204</v>
      </c>
      <c r="N12" t="s">
        <v>205</v>
      </c>
      <c r="O12">
        <v>1</v>
      </c>
      <c r="V12" t="s">
        <v>114</v>
      </c>
      <c r="W12" s="1">
        <v>41044</v>
      </c>
      <c r="Y12" s="1">
        <v>43536</v>
      </c>
      <c r="Z12" s="2">
        <v>43009</v>
      </c>
      <c r="AA12" t="s">
        <v>206</v>
      </c>
      <c r="AB12" t="s">
        <v>117</v>
      </c>
      <c r="AC12" t="s">
        <v>117</v>
      </c>
      <c r="AD12" t="s">
        <v>117</v>
      </c>
      <c r="AG12" t="s">
        <v>115</v>
      </c>
      <c r="AH12" t="s">
        <v>115</v>
      </c>
      <c r="AI12" t="s">
        <v>117</v>
      </c>
      <c r="AJ12" t="s">
        <v>118</v>
      </c>
      <c r="AL12" t="s">
        <v>119</v>
      </c>
      <c r="AM12" t="s">
        <v>133</v>
      </c>
      <c r="AN12" t="s">
        <v>134</v>
      </c>
      <c r="AO12" t="s">
        <v>117</v>
      </c>
      <c r="AP12" t="s">
        <v>117</v>
      </c>
      <c r="AQ12" t="s">
        <v>117</v>
      </c>
      <c r="AR12" t="s">
        <v>117</v>
      </c>
      <c r="AS12" t="s">
        <v>117</v>
      </c>
      <c r="AT12" t="s">
        <v>117</v>
      </c>
      <c r="AU12" t="s">
        <v>117</v>
      </c>
      <c r="AV12" t="s">
        <v>117</v>
      </c>
      <c r="AW12" t="s">
        <v>117</v>
      </c>
      <c r="AX12" t="s">
        <v>117</v>
      </c>
      <c r="AY12" t="s">
        <v>117</v>
      </c>
      <c r="AZ12" t="s">
        <v>117</v>
      </c>
      <c r="BA12" t="s">
        <v>117</v>
      </c>
      <c r="BB12" t="s">
        <v>117</v>
      </c>
      <c r="BD12" t="s">
        <v>115</v>
      </c>
      <c r="BE12" t="s">
        <v>115</v>
      </c>
      <c r="BF12" t="s">
        <v>117</v>
      </c>
      <c r="BG12" t="s">
        <v>117</v>
      </c>
      <c r="BH12" t="s">
        <v>117</v>
      </c>
      <c r="BI12" t="s">
        <v>117</v>
      </c>
      <c r="BJ12" t="s">
        <v>117</v>
      </c>
      <c r="BK12" t="s">
        <v>117</v>
      </c>
      <c r="BL12" t="s">
        <v>117</v>
      </c>
      <c r="BM12" t="s">
        <v>117</v>
      </c>
      <c r="BN12" t="s">
        <v>117</v>
      </c>
      <c r="BO12" t="s">
        <v>117</v>
      </c>
      <c r="BP12" t="s">
        <v>117</v>
      </c>
      <c r="BQ12" t="s">
        <v>117</v>
      </c>
      <c r="BR12" t="s">
        <v>117</v>
      </c>
      <c r="BS12" t="s">
        <v>117</v>
      </c>
      <c r="BT12" t="s">
        <v>117</v>
      </c>
      <c r="BU12" t="s">
        <v>117</v>
      </c>
      <c r="BV12" t="s">
        <v>115</v>
      </c>
      <c r="BW12" t="s">
        <v>115</v>
      </c>
      <c r="BX12" t="s">
        <v>117</v>
      </c>
      <c r="BY12" t="s">
        <v>117</v>
      </c>
      <c r="BZ12" t="s">
        <v>117</v>
      </c>
      <c r="CA12" t="s">
        <v>117</v>
      </c>
      <c r="CB12" t="s">
        <v>117</v>
      </c>
      <c r="CC12" t="s">
        <v>117</v>
      </c>
      <c r="CD12" t="s">
        <v>117</v>
      </c>
      <c r="CE12" t="s">
        <v>117</v>
      </c>
      <c r="CF12" t="s">
        <v>117</v>
      </c>
      <c r="CG12" t="s">
        <v>117</v>
      </c>
      <c r="CH12" t="s">
        <v>117</v>
      </c>
      <c r="CI12" t="s">
        <v>117</v>
      </c>
      <c r="CJ12" t="s">
        <v>117</v>
      </c>
      <c r="CK12" t="s">
        <v>117</v>
      </c>
      <c r="CL12" t="s">
        <v>117</v>
      </c>
      <c r="CM12" t="s">
        <v>117</v>
      </c>
      <c r="CN12" t="s">
        <v>117</v>
      </c>
      <c r="CO12" t="s">
        <v>117</v>
      </c>
      <c r="CP12" t="s">
        <v>117</v>
      </c>
      <c r="CQ12" t="s">
        <v>117</v>
      </c>
      <c r="CR12" t="s">
        <v>117</v>
      </c>
      <c r="CS12" t="s">
        <v>117</v>
      </c>
      <c r="CT12" t="s">
        <v>117</v>
      </c>
      <c r="CU12" t="s">
        <v>117</v>
      </c>
      <c r="CV12" t="s">
        <v>117</v>
      </c>
      <c r="CW12" t="s">
        <v>117</v>
      </c>
    </row>
    <row r="13" spans="1:101" x14ac:dyDescent="0.25">
      <c r="A13" t="s">
        <v>207</v>
      </c>
      <c r="B13">
        <v>175412</v>
      </c>
      <c r="C13" t="s">
        <v>208</v>
      </c>
      <c r="D13" t="s">
        <v>102</v>
      </c>
      <c r="E13" t="s">
        <v>209</v>
      </c>
      <c r="F13" t="s">
        <v>210</v>
      </c>
      <c r="G13" t="s">
        <v>211</v>
      </c>
      <c r="H13" t="s">
        <v>212</v>
      </c>
      <c r="I13" t="s">
        <v>213</v>
      </c>
      <c r="J13" t="s">
        <v>214</v>
      </c>
      <c r="K13" t="s">
        <v>134</v>
      </c>
      <c r="L13">
        <v>10036</v>
      </c>
      <c r="M13" t="s">
        <v>215</v>
      </c>
      <c r="O13">
        <v>0</v>
      </c>
      <c r="V13" t="s">
        <v>114</v>
      </c>
      <c r="W13" s="1">
        <v>42347</v>
      </c>
      <c r="Y13" s="1">
        <v>43549</v>
      </c>
      <c r="Z13" s="2">
        <v>43009</v>
      </c>
      <c r="AB13" t="s">
        <v>117</v>
      </c>
      <c r="AC13" t="s">
        <v>117</v>
      </c>
      <c r="AD13" t="s">
        <v>117</v>
      </c>
      <c r="AG13" t="s">
        <v>115</v>
      </c>
      <c r="AH13" t="s">
        <v>117</v>
      </c>
      <c r="AI13" t="s">
        <v>117</v>
      </c>
      <c r="AJ13" t="s">
        <v>132</v>
      </c>
      <c r="AL13" t="s">
        <v>119</v>
      </c>
      <c r="AM13" t="s">
        <v>133</v>
      </c>
      <c r="AN13" t="s">
        <v>134</v>
      </c>
      <c r="AO13" t="s">
        <v>117</v>
      </c>
      <c r="AP13" t="s">
        <v>117</v>
      </c>
      <c r="AQ13" t="s">
        <v>117</v>
      </c>
      <c r="AR13" t="s">
        <v>117</v>
      </c>
      <c r="AS13" t="s">
        <v>117</v>
      </c>
      <c r="AT13" t="s">
        <v>117</v>
      </c>
      <c r="AU13" t="s">
        <v>117</v>
      </c>
      <c r="AV13" t="s">
        <v>117</v>
      </c>
      <c r="AW13" t="s">
        <v>117</v>
      </c>
      <c r="AX13" t="s">
        <v>117</v>
      </c>
      <c r="AY13" t="s">
        <v>117</v>
      </c>
      <c r="AZ13" t="s">
        <v>117</v>
      </c>
      <c r="BA13" t="s">
        <v>117</v>
      </c>
      <c r="BB13" t="s">
        <v>117</v>
      </c>
      <c r="BD13" t="s">
        <v>117</v>
      </c>
      <c r="BF13" t="s">
        <v>117</v>
      </c>
      <c r="BG13" t="s">
        <v>117</v>
      </c>
      <c r="BH13" t="s">
        <v>117</v>
      </c>
      <c r="BI13" t="s">
        <v>117</v>
      </c>
      <c r="BJ13" t="s">
        <v>117</v>
      </c>
      <c r="BK13" t="s">
        <v>117</v>
      </c>
      <c r="BL13" t="s">
        <v>117</v>
      </c>
      <c r="BM13" t="s">
        <v>117</v>
      </c>
      <c r="BN13" t="s">
        <v>117</v>
      </c>
      <c r="BO13" t="s">
        <v>117</v>
      </c>
      <c r="BP13" t="s">
        <v>117</v>
      </c>
      <c r="BQ13" t="s">
        <v>117</v>
      </c>
      <c r="BR13" t="s">
        <v>117</v>
      </c>
      <c r="BS13" t="s">
        <v>117</v>
      </c>
      <c r="BT13" t="s">
        <v>117</v>
      </c>
      <c r="BU13" t="s">
        <v>117</v>
      </c>
      <c r="BV13" t="s">
        <v>115</v>
      </c>
      <c r="BW13" t="s">
        <v>115</v>
      </c>
      <c r="BX13" t="s">
        <v>117</v>
      </c>
      <c r="BY13" t="s">
        <v>117</v>
      </c>
      <c r="BZ13" t="s">
        <v>117</v>
      </c>
      <c r="CA13" t="s">
        <v>117</v>
      </c>
      <c r="CB13" t="s">
        <v>117</v>
      </c>
      <c r="CC13" t="s">
        <v>117</v>
      </c>
      <c r="CD13" t="s">
        <v>117</v>
      </c>
      <c r="CE13" t="s">
        <v>117</v>
      </c>
      <c r="CF13" t="s">
        <v>117</v>
      </c>
      <c r="CG13" t="s">
        <v>117</v>
      </c>
      <c r="CH13" t="s">
        <v>117</v>
      </c>
      <c r="CI13" t="s">
        <v>117</v>
      </c>
      <c r="CJ13" t="s">
        <v>117</v>
      </c>
      <c r="CK13" t="s">
        <v>117</v>
      </c>
      <c r="CL13" t="s">
        <v>117</v>
      </c>
      <c r="CM13" t="s">
        <v>117</v>
      </c>
      <c r="CN13" t="s">
        <v>117</v>
      </c>
      <c r="CO13" t="s">
        <v>117</v>
      </c>
      <c r="CP13" t="s">
        <v>117</v>
      </c>
      <c r="CQ13" t="s">
        <v>117</v>
      </c>
      <c r="CR13" t="s">
        <v>117</v>
      </c>
      <c r="CS13" t="s">
        <v>117</v>
      </c>
      <c r="CT13" t="s">
        <v>117</v>
      </c>
      <c r="CU13" t="s">
        <v>117</v>
      </c>
      <c r="CV13" t="s">
        <v>117</v>
      </c>
      <c r="CW13" t="s">
        <v>117</v>
      </c>
    </row>
    <row r="14" spans="1:101" x14ac:dyDescent="0.25">
      <c r="A14" t="s">
        <v>100</v>
      </c>
      <c r="B14">
        <v>169541</v>
      </c>
      <c r="C14" t="s">
        <v>216</v>
      </c>
      <c r="D14" t="s">
        <v>102</v>
      </c>
      <c r="E14" t="s">
        <v>217</v>
      </c>
      <c r="F14" t="s">
        <v>217</v>
      </c>
      <c r="G14" t="s">
        <v>218</v>
      </c>
      <c r="H14" t="s">
        <v>219</v>
      </c>
      <c r="I14" t="s">
        <v>112</v>
      </c>
      <c r="K14" t="s">
        <v>113</v>
      </c>
      <c r="L14" t="s">
        <v>220</v>
      </c>
      <c r="M14" t="s">
        <v>221</v>
      </c>
      <c r="N14" t="s">
        <v>222</v>
      </c>
      <c r="O14">
        <v>4</v>
      </c>
      <c r="V14" t="s">
        <v>114</v>
      </c>
      <c r="W14" s="1">
        <v>41598</v>
      </c>
      <c r="Y14" s="1">
        <v>43560</v>
      </c>
      <c r="Z14" s="2">
        <v>43009</v>
      </c>
      <c r="AB14" t="s">
        <v>117</v>
      </c>
      <c r="AC14" t="s">
        <v>117</v>
      </c>
      <c r="AD14" t="s">
        <v>117</v>
      </c>
      <c r="AG14" t="s">
        <v>117</v>
      </c>
      <c r="AH14" t="s">
        <v>115</v>
      </c>
      <c r="AI14" t="s">
        <v>117</v>
      </c>
      <c r="AJ14" t="s">
        <v>118</v>
      </c>
      <c r="AL14" t="s">
        <v>119</v>
      </c>
      <c r="AN14" t="s">
        <v>113</v>
      </c>
      <c r="AO14" t="s">
        <v>117</v>
      </c>
      <c r="AP14" t="s">
        <v>117</v>
      </c>
      <c r="AQ14" t="s">
        <v>117</v>
      </c>
      <c r="AR14" t="s">
        <v>117</v>
      </c>
      <c r="AS14" t="s">
        <v>117</v>
      </c>
      <c r="AT14" t="s">
        <v>117</v>
      </c>
      <c r="AU14" t="s">
        <v>117</v>
      </c>
      <c r="AV14" t="s">
        <v>117</v>
      </c>
      <c r="AW14" t="s">
        <v>117</v>
      </c>
      <c r="AX14" t="s">
        <v>117</v>
      </c>
      <c r="AY14" t="s">
        <v>117</v>
      </c>
      <c r="AZ14" t="s">
        <v>117</v>
      </c>
      <c r="BA14" t="s">
        <v>117</v>
      </c>
      <c r="BB14" t="s">
        <v>117</v>
      </c>
      <c r="BD14" t="s">
        <v>117</v>
      </c>
      <c r="BF14" t="s">
        <v>117</v>
      </c>
      <c r="BG14" t="s">
        <v>117</v>
      </c>
      <c r="BH14" t="s">
        <v>115</v>
      </c>
      <c r="BI14" t="s">
        <v>117</v>
      </c>
      <c r="BJ14" t="s">
        <v>117</v>
      </c>
      <c r="BK14" t="s">
        <v>117</v>
      </c>
      <c r="BL14" t="s">
        <v>117</v>
      </c>
      <c r="BM14" t="s">
        <v>117</v>
      </c>
      <c r="BN14" t="s">
        <v>117</v>
      </c>
      <c r="BO14" t="s">
        <v>117</v>
      </c>
      <c r="BP14" t="s">
        <v>117</v>
      </c>
      <c r="BQ14" t="s">
        <v>117</v>
      </c>
      <c r="BR14" t="s">
        <v>117</v>
      </c>
      <c r="BS14" t="s">
        <v>117</v>
      </c>
      <c r="BT14" t="s">
        <v>117</v>
      </c>
      <c r="BU14" t="s">
        <v>117</v>
      </c>
      <c r="BV14" t="s">
        <v>115</v>
      </c>
      <c r="BW14" t="s">
        <v>115</v>
      </c>
      <c r="BX14" t="s">
        <v>117</v>
      </c>
      <c r="BY14" t="s">
        <v>117</v>
      </c>
      <c r="BZ14" t="s">
        <v>117</v>
      </c>
      <c r="CA14" t="s">
        <v>117</v>
      </c>
      <c r="CB14" t="s">
        <v>117</v>
      </c>
      <c r="CC14" t="s">
        <v>117</v>
      </c>
      <c r="CD14" t="s">
        <v>117</v>
      </c>
      <c r="CE14" t="s">
        <v>117</v>
      </c>
      <c r="CF14" t="s">
        <v>117</v>
      </c>
      <c r="CG14" t="s">
        <v>117</v>
      </c>
      <c r="CH14" t="s">
        <v>117</v>
      </c>
      <c r="CI14" t="s">
        <v>117</v>
      </c>
      <c r="CJ14" t="s">
        <v>117</v>
      </c>
      <c r="CK14" t="s">
        <v>117</v>
      </c>
      <c r="CL14" t="s">
        <v>117</v>
      </c>
      <c r="CM14" t="s">
        <v>117</v>
      </c>
      <c r="CN14" t="s">
        <v>117</v>
      </c>
      <c r="CO14" t="s">
        <v>117</v>
      </c>
      <c r="CP14" t="s">
        <v>117</v>
      </c>
      <c r="CQ14" t="s">
        <v>117</v>
      </c>
      <c r="CR14" t="s">
        <v>117</v>
      </c>
      <c r="CS14" t="s">
        <v>117</v>
      </c>
      <c r="CT14" t="s">
        <v>117</v>
      </c>
      <c r="CU14" t="s">
        <v>117</v>
      </c>
      <c r="CV14" t="s">
        <v>117</v>
      </c>
      <c r="CW14" t="s">
        <v>117</v>
      </c>
    </row>
    <row r="15" spans="1:101" x14ac:dyDescent="0.25">
      <c r="A15" t="s">
        <v>167</v>
      </c>
      <c r="B15">
        <v>291355</v>
      </c>
      <c r="C15" t="s">
        <v>223</v>
      </c>
      <c r="D15" t="s">
        <v>102</v>
      </c>
      <c r="E15" t="s">
        <v>224</v>
      </c>
      <c r="F15" t="s">
        <v>225</v>
      </c>
      <c r="G15" t="s">
        <v>226</v>
      </c>
      <c r="H15" t="s">
        <v>227</v>
      </c>
      <c r="I15" t="s">
        <v>171</v>
      </c>
      <c r="J15" t="s">
        <v>172</v>
      </c>
      <c r="K15" t="s">
        <v>134</v>
      </c>
      <c r="L15">
        <v>94301</v>
      </c>
      <c r="M15" t="s">
        <v>228</v>
      </c>
      <c r="O15">
        <v>2</v>
      </c>
      <c r="V15" t="s">
        <v>114</v>
      </c>
      <c r="W15" s="1">
        <v>43102</v>
      </c>
      <c r="Y15" s="1">
        <v>43552</v>
      </c>
      <c r="Z15" s="2">
        <v>43009</v>
      </c>
      <c r="AA15" t="s">
        <v>229</v>
      </c>
      <c r="AB15" t="s">
        <v>117</v>
      </c>
      <c r="AC15" t="s">
        <v>117</v>
      </c>
      <c r="AD15" t="s">
        <v>117</v>
      </c>
      <c r="AG15" t="s">
        <v>117</v>
      </c>
      <c r="AH15" t="s">
        <v>115</v>
      </c>
      <c r="AI15" t="s">
        <v>117</v>
      </c>
      <c r="AJ15" t="s">
        <v>132</v>
      </c>
      <c r="AL15" t="s">
        <v>119</v>
      </c>
      <c r="AM15" t="s">
        <v>133</v>
      </c>
      <c r="AN15" t="s">
        <v>134</v>
      </c>
      <c r="AO15" t="s">
        <v>117</v>
      </c>
      <c r="AP15" t="s">
        <v>117</v>
      </c>
      <c r="AQ15" t="s">
        <v>117</v>
      </c>
      <c r="AR15" t="s">
        <v>117</v>
      </c>
      <c r="AS15" t="s">
        <v>117</v>
      </c>
      <c r="AT15" t="s">
        <v>117</v>
      </c>
      <c r="AU15" t="s">
        <v>117</v>
      </c>
      <c r="AV15" t="s">
        <v>117</v>
      </c>
      <c r="AW15" t="s">
        <v>117</v>
      </c>
      <c r="AX15" t="s">
        <v>117</v>
      </c>
      <c r="AY15" t="s">
        <v>117</v>
      </c>
      <c r="AZ15" t="s">
        <v>117</v>
      </c>
      <c r="BA15" t="s">
        <v>117</v>
      </c>
      <c r="BB15" t="s">
        <v>117</v>
      </c>
      <c r="BD15" t="s">
        <v>117</v>
      </c>
      <c r="BF15" t="s">
        <v>117</v>
      </c>
      <c r="BG15" t="s">
        <v>117</v>
      </c>
      <c r="BH15" t="s">
        <v>117</v>
      </c>
      <c r="BI15" t="s">
        <v>117</v>
      </c>
      <c r="BJ15" t="s">
        <v>117</v>
      </c>
      <c r="BK15" t="s">
        <v>117</v>
      </c>
      <c r="BL15" t="s">
        <v>117</v>
      </c>
      <c r="BM15" t="s">
        <v>117</v>
      </c>
      <c r="BN15" t="s">
        <v>117</v>
      </c>
      <c r="BO15" t="s">
        <v>117</v>
      </c>
      <c r="BP15" t="s">
        <v>117</v>
      </c>
      <c r="BQ15" t="s">
        <v>117</v>
      </c>
      <c r="BR15" t="s">
        <v>117</v>
      </c>
      <c r="BS15" t="s">
        <v>117</v>
      </c>
      <c r="BT15" t="s">
        <v>117</v>
      </c>
      <c r="BU15" t="s">
        <v>117</v>
      </c>
      <c r="BV15" t="s">
        <v>115</v>
      </c>
      <c r="BW15" t="s">
        <v>115</v>
      </c>
      <c r="BX15" t="s">
        <v>117</v>
      </c>
      <c r="BY15" t="s">
        <v>117</v>
      </c>
      <c r="BZ15" t="s">
        <v>117</v>
      </c>
      <c r="CA15" t="s">
        <v>117</v>
      </c>
      <c r="CB15" t="s">
        <v>117</v>
      </c>
      <c r="CC15" t="s">
        <v>117</v>
      </c>
      <c r="CD15" t="s">
        <v>117</v>
      </c>
      <c r="CE15" t="s">
        <v>117</v>
      </c>
      <c r="CF15" t="s">
        <v>117</v>
      </c>
      <c r="CG15" t="s">
        <v>117</v>
      </c>
      <c r="CH15" t="s">
        <v>117</v>
      </c>
      <c r="CI15" t="s">
        <v>117</v>
      </c>
      <c r="CJ15" t="s">
        <v>117</v>
      </c>
      <c r="CK15" t="s">
        <v>117</v>
      </c>
      <c r="CL15" t="s">
        <v>117</v>
      </c>
      <c r="CM15" t="s">
        <v>117</v>
      </c>
      <c r="CN15" t="s">
        <v>117</v>
      </c>
      <c r="CO15" t="s">
        <v>117</v>
      </c>
      <c r="CP15" t="s">
        <v>117</v>
      </c>
      <c r="CQ15" t="s">
        <v>117</v>
      </c>
      <c r="CR15" t="s">
        <v>117</v>
      </c>
      <c r="CS15" t="s">
        <v>117</v>
      </c>
      <c r="CT15" t="s">
        <v>117</v>
      </c>
      <c r="CU15" t="s">
        <v>117</v>
      </c>
      <c r="CV15" t="s">
        <v>117</v>
      </c>
      <c r="CW15" t="s">
        <v>117</v>
      </c>
    </row>
    <row r="16" spans="1:101" x14ac:dyDescent="0.25">
      <c r="A16" t="s">
        <v>167</v>
      </c>
      <c r="B16">
        <v>162285</v>
      </c>
      <c r="C16" t="s">
        <v>230</v>
      </c>
      <c r="D16" t="s">
        <v>102</v>
      </c>
      <c r="E16" t="s">
        <v>231</v>
      </c>
      <c r="F16" t="s">
        <v>231</v>
      </c>
      <c r="G16" t="s">
        <v>232</v>
      </c>
      <c r="H16" t="s">
        <v>233</v>
      </c>
      <c r="I16" t="s">
        <v>234</v>
      </c>
      <c r="J16" t="s">
        <v>172</v>
      </c>
      <c r="K16" t="s">
        <v>134</v>
      </c>
      <c r="L16">
        <v>94109</v>
      </c>
      <c r="M16" t="s">
        <v>235</v>
      </c>
      <c r="N16" t="s">
        <v>236</v>
      </c>
      <c r="O16">
        <v>1</v>
      </c>
      <c r="V16" t="s">
        <v>114</v>
      </c>
      <c r="W16" s="1">
        <v>40996</v>
      </c>
      <c r="Y16" s="1">
        <v>43549</v>
      </c>
      <c r="Z16" s="2">
        <v>43009</v>
      </c>
      <c r="AB16" t="s">
        <v>117</v>
      </c>
      <c r="AC16" t="s">
        <v>117</v>
      </c>
      <c r="AD16" t="s">
        <v>117</v>
      </c>
      <c r="AG16" t="s">
        <v>115</v>
      </c>
      <c r="AH16" t="s">
        <v>117</v>
      </c>
      <c r="AI16" t="s">
        <v>117</v>
      </c>
      <c r="AJ16" t="s">
        <v>132</v>
      </c>
      <c r="AL16" t="s">
        <v>119</v>
      </c>
      <c r="AM16" t="s">
        <v>133</v>
      </c>
      <c r="AN16" t="s">
        <v>134</v>
      </c>
      <c r="AO16" t="s">
        <v>117</v>
      </c>
      <c r="AP16" t="s">
        <v>117</v>
      </c>
      <c r="AQ16" t="s">
        <v>117</v>
      </c>
      <c r="AR16" t="s">
        <v>117</v>
      </c>
      <c r="AS16" t="s">
        <v>117</v>
      </c>
      <c r="AT16" t="s">
        <v>117</v>
      </c>
      <c r="AU16" t="s">
        <v>117</v>
      </c>
      <c r="AV16" t="s">
        <v>117</v>
      </c>
      <c r="AW16" t="s">
        <v>117</v>
      </c>
      <c r="AX16" t="s">
        <v>117</v>
      </c>
      <c r="AY16" t="s">
        <v>117</v>
      </c>
      <c r="AZ16" t="s">
        <v>117</v>
      </c>
      <c r="BA16" t="s">
        <v>117</v>
      </c>
      <c r="BB16" t="s">
        <v>115</v>
      </c>
      <c r="BC16" t="s">
        <v>237</v>
      </c>
      <c r="BD16" t="s">
        <v>117</v>
      </c>
      <c r="BF16" t="s">
        <v>117</v>
      </c>
      <c r="BG16" t="s">
        <v>117</v>
      </c>
      <c r="BH16" t="s">
        <v>117</v>
      </c>
      <c r="BI16" t="s">
        <v>117</v>
      </c>
      <c r="BJ16" t="s">
        <v>117</v>
      </c>
      <c r="BK16" t="s">
        <v>117</v>
      </c>
      <c r="BL16" t="s">
        <v>117</v>
      </c>
      <c r="BM16" t="s">
        <v>117</v>
      </c>
      <c r="BN16" t="s">
        <v>117</v>
      </c>
      <c r="BO16" t="s">
        <v>117</v>
      </c>
      <c r="BP16" t="s">
        <v>117</v>
      </c>
      <c r="BQ16" t="s">
        <v>117</v>
      </c>
      <c r="BR16" t="s">
        <v>117</v>
      </c>
      <c r="BS16" t="s">
        <v>117</v>
      </c>
      <c r="BT16" t="s">
        <v>117</v>
      </c>
      <c r="BU16" t="s">
        <v>117</v>
      </c>
      <c r="BV16" t="s">
        <v>115</v>
      </c>
      <c r="BW16" t="s">
        <v>115</v>
      </c>
      <c r="BX16" t="s">
        <v>117</v>
      </c>
      <c r="BY16" t="s">
        <v>117</v>
      </c>
      <c r="BZ16" t="s">
        <v>117</v>
      </c>
      <c r="CA16" t="s">
        <v>117</v>
      </c>
      <c r="CB16" t="s">
        <v>117</v>
      </c>
      <c r="CC16" t="s">
        <v>117</v>
      </c>
      <c r="CD16" t="s">
        <v>117</v>
      </c>
      <c r="CE16" t="s">
        <v>117</v>
      </c>
      <c r="CF16" t="s">
        <v>117</v>
      </c>
      <c r="CG16" t="s">
        <v>117</v>
      </c>
      <c r="CH16" t="s">
        <v>117</v>
      </c>
      <c r="CI16" t="s">
        <v>117</v>
      </c>
      <c r="CJ16" t="s">
        <v>117</v>
      </c>
      <c r="CK16" t="s">
        <v>117</v>
      </c>
      <c r="CL16" t="s">
        <v>117</v>
      </c>
      <c r="CM16" t="s">
        <v>117</v>
      </c>
      <c r="CN16" t="s">
        <v>117</v>
      </c>
      <c r="CO16" t="s">
        <v>117</v>
      </c>
      <c r="CP16" t="s">
        <v>117</v>
      </c>
      <c r="CQ16" t="s">
        <v>117</v>
      </c>
      <c r="CR16" t="s">
        <v>117</v>
      </c>
      <c r="CS16" t="s">
        <v>117</v>
      </c>
      <c r="CT16" t="s">
        <v>117</v>
      </c>
      <c r="CU16" t="s">
        <v>117</v>
      </c>
      <c r="CV16" t="s">
        <v>117</v>
      </c>
      <c r="CW16" t="s">
        <v>117</v>
      </c>
    </row>
    <row r="17" spans="1:101" x14ac:dyDescent="0.25">
      <c r="A17" t="s">
        <v>100</v>
      </c>
      <c r="B17">
        <v>283854</v>
      </c>
      <c r="C17" t="s">
        <v>238</v>
      </c>
      <c r="D17" t="s">
        <v>102</v>
      </c>
      <c r="E17" t="s">
        <v>239</v>
      </c>
      <c r="F17" t="s">
        <v>240</v>
      </c>
      <c r="G17" t="s">
        <v>241</v>
      </c>
      <c r="I17" t="s">
        <v>242</v>
      </c>
      <c r="K17" t="s">
        <v>243</v>
      </c>
      <c r="L17" t="s">
        <v>244</v>
      </c>
      <c r="M17" t="s">
        <v>245</v>
      </c>
      <c r="O17">
        <v>0</v>
      </c>
      <c r="V17" t="s">
        <v>114</v>
      </c>
      <c r="W17" s="1">
        <v>42711</v>
      </c>
      <c r="Y17" s="1">
        <v>43551</v>
      </c>
      <c r="Z17" s="2">
        <v>43009</v>
      </c>
      <c r="AA17" t="s">
        <v>246</v>
      </c>
      <c r="AB17" t="s">
        <v>115</v>
      </c>
      <c r="AC17" t="s">
        <v>117</v>
      </c>
      <c r="AD17" t="s">
        <v>117</v>
      </c>
      <c r="AG17" t="s">
        <v>117</v>
      </c>
      <c r="AH17" t="s">
        <v>115</v>
      </c>
      <c r="AI17" t="s">
        <v>117</v>
      </c>
      <c r="AJ17" t="s">
        <v>118</v>
      </c>
      <c r="AL17" t="s">
        <v>119</v>
      </c>
      <c r="AN17" t="s">
        <v>243</v>
      </c>
      <c r="AO17" t="s">
        <v>117</v>
      </c>
      <c r="AP17" t="s">
        <v>117</v>
      </c>
      <c r="AQ17" t="s">
        <v>117</v>
      </c>
      <c r="AR17" t="s">
        <v>117</v>
      </c>
      <c r="AS17" t="s">
        <v>117</v>
      </c>
      <c r="AT17" t="s">
        <v>117</v>
      </c>
      <c r="AU17" t="s">
        <v>117</v>
      </c>
      <c r="AV17" t="s">
        <v>117</v>
      </c>
      <c r="AW17" t="s">
        <v>117</v>
      </c>
      <c r="AX17" t="s">
        <v>117</v>
      </c>
      <c r="AY17" t="s">
        <v>117</v>
      </c>
      <c r="AZ17" t="s">
        <v>117</v>
      </c>
      <c r="BA17" t="s">
        <v>117</v>
      </c>
      <c r="BB17" t="s">
        <v>117</v>
      </c>
      <c r="BD17" t="s">
        <v>117</v>
      </c>
      <c r="BF17" t="s">
        <v>117</v>
      </c>
      <c r="BG17" t="s">
        <v>115</v>
      </c>
      <c r="BH17" t="s">
        <v>115</v>
      </c>
      <c r="BI17" t="s">
        <v>115</v>
      </c>
      <c r="BJ17" t="s">
        <v>117</v>
      </c>
      <c r="BK17" t="s">
        <v>117</v>
      </c>
      <c r="BL17" t="s">
        <v>115</v>
      </c>
      <c r="BM17" t="s">
        <v>117</v>
      </c>
      <c r="BN17" t="s">
        <v>115</v>
      </c>
      <c r="BO17" t="s">
        <v>117</v>
      </c>
      <c r="BP17" t="s">
        <v>117</v>
      </c>
      <c r="BQ17" t="s">
        <v>117</v>
      </c>
      <c r="BR17" t="s">
        <v>115</v>
      </c>
      <c r="BS17" t="s">
        <v>115</v>
      </c>
      <c r="BT17" t="s">
        <v>115</v>
      </c>
      <c r="BU17" t="s">
        <v>115</v>
      </c>
      <c r="BV17" t="s">
        <v>115</v>
      </c>
      <c r="BW17" t="s">
        <v>115</v>
      </c>
      <c r="BX17" t="s">
        <v>117</v>
      </c>
      <c r="BY17" t="s">
        <v>117</v>
      </c>
      <c r="BZ17" t="s">
        <v>117</v>
      </c>
      <c r="CA17" t="s">
        <v>117</v>
      </c>
      <c r="CB17" t="s">
        <v>117</v>
      </c>
      <c r="CC17" t="s">
        <v>117</v>
      </c>
      <c r="CD17" t="s">
        <v>117</v>
      </c>
      <c r="CE17" t="s">
        <v>117</v>
      </c>
      <c r="CF17" t="s">
        <v>117</v>
      </c>
      <c r="CG17" t="s">
        <v>117</v>
      </c>
      <c r="CH17" t="s">
        <v>117</v>
      </c>
      <c r="CI17" t="s">
        <v>117</v>
      </c>
      <c r="CJ17" t="s">
        <v>115</v>
      </c>
      <c r="CK17" t="s">
        <v>117</v>
      </c>
      <c r="CL17" t="s">
        <v>115</v>
      </c>
      <c r="CM17" t="s">
        <v>117</v>
      </c>
      <c r="CN17" t="s">
        <v>117</v>
      </c>
      <c r="CO17" t="s">
        <v>117</v>
      </c>
      <c r="CP17" t="s">
        <v>117</v>
      </c>
      <c r="CQ17" t="s">
        <v>117</v>
      </c>
      <c r="CR17" t="s">
        <v>117</v>
      </c>
      <c r="CS17" t="s">
        <v>117</v>
      </c>
      <c r="CT17" t="s">
        <v>117</v>
      </c>
      <c r="CU17" t="s">
        <v>117</v>
      </c>
      <c r="CV17" t="s">
        <v>117</v>
      </c>
      <c r="CW17" t="s">
        <v>117</v>
      </c>
    </row>
    <row r="18" spans="1:101" x14ac:dyDescent="0.25">
      <c r="A18" t="s">
        <v>100</v>
      </c>
      <c r="B18">
        <v>172397</v>
      </c>
      <c r="C18" t="s">
        <v>247</v>
      </c>
      <c r="D18" t="s">
        <v>102</v>
      </c>
      <c r="E18" t="s">
        <v>248</v>
      </c>
      <c r="F18" t="s">
        <v>248</v>
      </c>
      <c r="G18" t="s">
        <v>249</v>
      </c>
      <c r="H18" t="s">
        <v>250</v>
      </c>
      <c r="I18" t="s">
        <v>112</v>
      </c>
      <c r="K18" t="s">
        <v>113</v>
      </c>
      <c r="M18" t="s">
        <v>251</v>
      </c>
      <c r="N18" t="s">
        <v>252</v>
      </c>
      <c r="O18">
        <v>0</v>
      </c>
      <c r="V18" t="s">
        <v>114</v>
      </c>
      <c r="W18" s="1">
        <v>41869</v>
      </c>
      <c r="Y18" s="1">
        <v>43650</v>
      </c>
      <c r="Z18" s="2">
        <v>43009</v>
      </c>
      <c r="AA18" t="s">
        <v>253</v>
      </c>
      <c r="AB18" t="s">
        <v>115</v>
      </c>
      <c r="AC18" t="s">
        <v>117</v>
      </c>
      <c r="AD18" t="s">
        <v>117</v>
      </c>
      <c r="AF18" t="s">
        <v>254</v>
      </c>
      <c r="AG18" t="s">
        <v>117</v>
      </c>
      <c r="AH18" t="s">
        <v>115</v>
      </c>
      <c r="AI18" t="s">
        <v>117</v>
      </c>
      <c r="AJ18" t="s">
        <v>132</v>
      </c>
      <c r="AL18" t="s">
        <v>184</v>
      </c>
      <c r="AN18" t="s">
        <v>113</v>
      </c>
      <c r="AO18" t="s">
        <v>117</v>
      </c>
      <c r="AP18" t="s">
        <v>117</v>
      </c>
      <c r="AQ18" t="s">
        <v>117</v>
      </c>
      <c r="AR18" t="s">
        <v>117</v>
      </c>
      <c r="AS18" t="s">
        <v>117</v>
      </c>
      <c r="AT18" t="s">
        <v>117</v>
      </c>
      <c r="AU18" t="s">
        <v>117</v>
      </c>
      <c r="AV18" t="s">
        <v>117</v>
      </c>
      <c r="AW18" t="s">
        <v>117</v>
      </c>
      <c r="AX18" t="s">
        <v>117</v>
      </c>
      <c r="AY18" t="s">
        <v>117</v>
      </c>
      <c r="AZ18" t="s">
        <v>117</v>
      </c>
      <c r="BA18" t="s">
        <v>117</v>
      </c>
      <c r="BB18" t="s">
        <v>117</v>
      </c>
      <c r="BD18" t="s">
        <v>117</v>
      </c>
      <c r="BF18" t="s">
        <v>117</v>
      </c>
      <c r="BG18" t="s">
        <v>117</v>
      </c>
      <c r="BH18" t="s">
        <v>117</v>
      </c>
      <c r="BI18" t="s">
        <v>117</v>
      </c>
      <c r="BJ18" t="s">
        <v>117</v>
      </c>
      <c r="BK18" t="s">
        <v>117</v>
      </c>
      <c r="BL18" t="s">
        <v>117</v>
      </c>
      <c r="BM18" t="s">
        <v>117</v>
      </c>
      <c r="BN18" t="s">
        <v>117</v>
      </c>
      <c r="BO18" t="s">
        <v>117</v>
      </c>
      <c r="BP18" t="s">
        <v>117</v>
      </c>
      <c r="BQ18" t="s">
        <v>117</v>
      </c>
      <c r="BR18" t="s">
        <v>117</v>
      </c>
      <c r="BS18" t="s">
        <v>117</v>
      </c>
      <c r="BT18" t="s">
        <v>117</v>
      </c>
      <c r="BU18" t="s">
        <v>117</v>
      </c>
      <c r="BV18" t="s">
        <v>117</v>
      </c>
      <c r="BW18" t="s">
        <v>115</v>
      </c>
      <c r="BX18" t="s">
        <v>117</v>
      </c>
      <c r="BY18" t="s">
        <v>117</v>
      </c>
      <c r="BZ18" t="s">
        <v>117</v>
      </c>
      <c r="CA18" t="s">
        <v>117</v>
      </c>
      <c r="CB18" t="s">
        <v>117</v>
      </c>
      <c r="CC18" t="s">
        <v>117</v>
      </c>
      <c r="CD18" t="s">
        <v>117</v>
      </c>
      <c r="CE18" t="s">
        <v>117</v>
      </c>
      <c r="CF18" t="s">
        <v>117</v>
      </c>
      <c r="CG18" t="s">
        <v>117</v>
      </c>
      <c r="CH18" t="s">
        <v>117</v>
      </c>
      <c r="CI18" t="s">
        <v>117</v>
      </c>
      <c r="CJ18" t="s">
        <v>117</v>
      </c>
      <c r="CK18" t="s">
        <v>117</v>
      </c>
      <c r="CL18" t="s">
        <v>117</v>
      </c>
      <c r="CM18" t="s">
        <v>117</v>
      </c>
      <c r="CN18" t="s">
        <v>117</v>
      </c>
      <c r="CO18" t="s">
        <v>117</v>
      </c>
      <c r="CP18" t="s">
        <v>117</v>
      </c>
      <c r="CQ18" t="s">
        <v>117</v>
      </c>
      <c r="CR18" t="s">
        <v>117</v>
      </c>
      <c r="CS18" t="s">
        <v>117</v>
      </c>
      <c r="CT18" t="s">
        <v>117</v>
      </c>
      <c r="CU18" t="s">
        <v>117</v>
      </c>
      <c r="CV18" t="s">
        <v>117</v>
      </c>
      <c r="CW18" t="s">
        <v>117</v>
      </c>
    </row>
    <row r="19" spans="1:101" x14ac:dyDescent="0.25">
      <c r="A19" t="s">
        <v>255</v>
      </c>
      <c r="B19">
        <v>164385</v>
      </c>
      <c r="C19" t="s">
        <v>256</v>
      </c>
      <c r="D19" t="s">
        <v>102</v>
      </c>
      <c r="E19" t="s">
        <v>257</v>
      </c>
      <c r="F19" t="s">
        <v>257</v>
      </c>
      <c r="G19" t="s">
        <v>258</v>
      </c>
      <c r="H19" t="s">
        <v>259</v>
      </c>
      <c r="I19" t="s">
        <v>260</v>
      </c>
      <c r="J19" t="s">
        <v>261</v>
      </c>
      <c r="K19" t="s">
        <v>134</v>
      </c>
      <c r="L19">
        <v>53092</v>
      </c>
      <c r="M19" t="s">
        <v>262</v>
      </c>
      <c r="N19" t="s">
        <v>263</v>
      </c>
      <c r="O19">
        <v>0</v>
      </c>
      <c r="V19" t="s">
        <v>114</v>
      </c>
      <c r="W19" s="1">
        <v>41074</v>
      </c>
      <c r="Y19" s="1">
        <v>43522</v>
      </c>
      <c r="Z19" s="2">
        <v>43009</v>
      </c>
      <c r="AB19" t="s">
        <v>117</v>
      </c>
      <c r="AC19" t="s">
        <v>117</v>
      </c>
      <c r="AD19" t="s">
        <v>117</v>
      </c>
      <c r="AG19" t="s">
        <v>115</v>
      </c>
      <c r="AH19" t="s">
        <v>117</v>
      </c>
      <c r="AI19" t="s">
        <v>117</v>
      </c>
      <c r="AJ19" t="s">
        <v>132</v>
      </c>
      <c r="AL19" t="s">
        <v>119</v>
      </c>
      <c r="AM19" t="s">
        <v>261</v>
      </c>
      <c r="AN19" t="s">
        <v>134</v>
      </c>
      <c r="AO19" t="s">
        <v>117</v>
      </c>
      <c r="AP19" t="s">
        <v>117</v>
      </c>
      <c r="AQ19" t="s">
        <v>117</v>
      </c>
      <c r="AR19" t="s">
        <v>117</v>
      </c>
      <c r="AS19" t="s">
        <v>117</v>
      </c>
      <c r="AT19" t="s">
        <v>117</v>
      </c>
      <c r="AU19" t="s">
        <v>117</v>
      </c>
      <c r="AV19" t="s">
        <v>117</v>
      </c>
      <c r="AW19" t="s">
        <v>117</v>
      </c>
      <c r="AX19" t="s">
        <v>117</v>
      </c>
      <c r="AY19" t="s">
        <v>117</v>
      </c>
      <c r="AZ19" t="s">
        <v>117</v>
      </c>
      <c r="BA19" t="s">
        <v>117</v>
      </c>
      <c r="BB19" t="s">
        <v>115</v>
      </c>
      <c r="BC19" t="s">
        <v>264</v>
      </c>
      <c r="BD19" t="s">
        <v>117</v>
      </c>
      <c r="BF19" t="s">
        <v>117</v>
      </c>
      <c r="BG19" t="s">
        <v>117</v>
      </c>
      <c r="BH19" t="s">
        <v>117</v>
      </c>
      <c r="BI19" t="s">
        <v>117</v>
      </c>
      <c r="BJ19" t="s">
        <v>117</v>
      </c>
      <c r="BK19" t="s">
        <v>117</v>
      </c>
      <c r="BL19" t="s">
        <v>117</v>
      </c>
      <c r="BM19" t="s">
        <v>117</v>
      </c>
      <c r="BN19" t="s">
        <v>117</v>
      </c>
      <c r="BO19" t="s">
        <v>117</v>
      </c>
      <c r="BP19" t="s">
        <v>115</v>
      </c>
      <c r="BQ19" t="s">
        <v>115</v>
      </c>
      <c r="BR19" t="s">
        <v>117</v>
      </c>
      <c r="BS19" t="s">
        <v>117</v>
      </c>
      <c r="BT19" t="s">
        <v>117</v>
      </c>
      <c r="BU19" t="s">
        <v>117</v>
      </c>
      <c r="BV19" t="s">
        <v>117</v>
      </c>
      <c r="BW19" t="s">
        <v>115</v>
      </c>
      <c r="BX19" t="s">
        <v>117</v>
      </c>
      <c r="BY19" t="s">
        <v>117</v>
      </c>
      <c r="BZ19" t="s">
        <v>117</v>
      </c>
      <c r="CA19" t="s">
        <v>117</v>
      </c>
      <c r="CB19" t="s">
        <v>117</v>
      </c>
      <c r="CC19" t="s">
        <v>117</v>
      </c>
      <c r="CD19" t="s">
        <v>117</v>
      </c>
      <c r="CE19" t="s">
        <v>117</v>
      </c>
      <c r="CF19" t="s">
        <v>117</v>
      </c>
      <c r="CG19" t="s">
        <v>117</v>
      </c>
      <c r="CH19" t="s">
        <v>117</v>
      </c>
      <c r="CI19" t="s">
        <v>117</v>
      </c>
      <c r="CJ19" t="s">
        <v>117</v>
      </c>
      <c r="CK19" t="s">
        <v>117</v>
      </c>
      <c r="CL19" t="s">
        <v>117</v>
      </c>
      <c r="CM19" t="s">
        <v>117</v>
      </c>
      <c r="CN19" t="s">
        <v>117</v>
      </c>
      <c r="CO19" t="s">
        <v>117</v>
      </c>
      <c r="CP19" t="s">
        <v>117</v>
      </c>
      <c r="CQ19" t="s">
        <v>117</v>
      </c>
      <c r="CR19" t="s">
        <v>117</v>
      </c>
      <c r="CS19" t="s">
        <v>117</v>
      </c>
      <c r="CT19" t="s">
        <v>117</v>
      </c>
      <c r="CU19" t="s">
        <v>117</v>
      </c>
      <c r="CV19" t="s">
        <v>117</v>
      </c>
      <c r="CW19" t="s">
        <v>117</v>
      </c>
    </row>
    <row r="20" spans="1:101" x14ac:dyDescent="0.25">
      <c r="A20" t="s">
        <v>167</v>
      </c>
      <c r="B20">
        <v>170211</v>
      </c>
      <c r="C20" t="s">
        <v>265</v>
      </c>
      <c r="D20" t="s">
        <v>102</v>
      </c>
      <c r="E20" t="s">
        <v>266</v>
      </c>
      <c r="F20" t="s">
        <v>266</v>
      </c>
      <c r="G20" t="s">
        <v>267</v>
      </c>
      <c r="I20" t="s">
        <v>171</v>
      </c>
      <c r="J20" t="s">
        <v>172</v>
      </c>
      <c r="K20" t="s">
        <v>134</v>
      </c>
      <c r="L20">
        <v>94301</v>
      </c>
      <c r="M20" t="s">
        <v>268</v>
      </c>
      <c r="N20" t="s">
        <v>269</v>
      </c>
      <c r="O20">
        <v>0</v>
      </c>
      <c r="V20" t="s">
        <v>114</v>
      </c>
      <c r="W20" s="1">
        <v>42825</v>
      </c>
      <c r="Y20" s="1">
        <v>43530</v>
      </c>
      <c r="Z20" s="2">
        <v>43009</v>
      </c>
      <c r="AA20" t="s">
        <v>270</v>
      </c>
      <c r="AB20" t="s">
        <v>117</v>
      </c>
      <c r="AC20" t="s">
        <v>117</v>
      </c>
      <c r="AD20" t="s">
        <v>117</v>
      </c>
      <c r="AG20" t="s">
        <v>115</v>
      </c>
      <c r="AH20" t="s">
        <v>117</v>
      </c>
      <c r="AI20" t="s">
        <v>115</v>
      </c>
      <c r="AJ20" t="s">
        <v>132</v>
      </c>
      <c r="AL20" t="s">
        <v>119</v>
      </c>
      <c r="AM20" t="s">
        <v>133</v>
      </c>
      <c r="AN20" t="s">
        <v>134</v>
      </c>
      <c r="AO20" t="s">
        <v>117</v>
      </c>
      <c r="AP20" t="s">
        <v>117</v>
      </c>
      <c r="AQ20" t="s">
        <v>117</v>
      </c>
      <c r="AR20" t="s">
        <v>117</v>
      </c>
      <c r="AS20" t="s">
        <v>117</v>
      </c>
      <c r="AT20" t="s">
        <v>117</v>
      </c>
      <c r="AU20" t="s">
        <v>117</v>
      </c>
      <c r="AV20" t="s">
        <v>117</v>
      </c>
      <c r="AW20" t="s">
        <v>117</v>
      </c>
      <c r="AX20" t="s">
        <v>117</v>
      </c>
      <c r="AY20" t="s">
        <v>117</v>
      </c>
      <c r="AZ20" t="s">
        <v>117</v>
      </c>
      <c r="BA20" t="s">
        <v>117</v>
      </c>
      <c r="BB20" t="s">
        <v>117</v>
      </c>
      <c r="BD20" t="s">
        <v>117</v>
      </c>
      <c r="BF20" t="s">
        <v>117</v>
      </c>
      <c r="BG20" t="s">
        <v>117</v>
      </c>
      <c r="BH20" t="s">
        <v>117</v>
      </c>
      <c r="BI20" t="s">
        <v>117</v>
      </c>
      <c r="BJ20" t="s">
        <v>117</v>
      </c>
      <c r="BK20" t="s">
        <v>117</v>
      </c>
      <c r="BL20" t="s">
        <v>117</v>
      </c>
      <c r="BM20" t="s">
        <v>117</v>
      </c>
      <c r="BN20" t="s">
        <v>117</v>
      </c>
      <c r="BO20" t="s">
        <v>117</v>
      </c>
      <c r="BP20" t="s">
        <v>117</v>
      </c>
      <c r="BQ20" t="s">
        <v>117</v>
      </c>
      <c r="BR20" t="s">
        <v>117</v>
      </c>
      <c r="BS20" t="s">
        <v>117</v>
      </c>
      <c r="BT20" t="s">
        <v>117</v>
      </c>
      <c r="BU20" t="s">
        <v>117</v>
      </c>
      <c r="BV20" t="s">
        <v>115</v>
      </c>
      <c r="BW20" t="s">
        <v>115</v>
      </c>
      <c r="BX20" t="s">
        <v>117</v>
      </c>
      <c r="BY20" t="s">
        <v>117</v>
      </c>
      <c r="BZ20" t="s">
        <v>117</v>
      </c>
      <c r="CA20" t="s">
        <v>117</v>
      </c>
      <c r="CB20" t="s">
        <v>117</v>
      </c>
      <c r="CC20" t="s">
        <v>117</v>
      </c>
      <c r="CD20" t="s">
        <v>117</v>
      </c>
      <c r="CE20" t="s">
        <v>117</v>
      </c>
      <c r="CF20" t="s">
        <v>117</v>
      </c>
      <c r="CG20" t="s">
        <v>117</v>
      </c>
      <c r="CH20" t="s">
        <v>117</v>
      </c>
      <c r="CI20" t="s">
        <v>117</v>
      </c>
      <c r="CJ20" t="s">
        <v>117</v>
      </c>
      <c r="CK20" t="s">
        <v>117</v>
      </c>
      <c r="CL20" t="s">
        <v>117</v>
      </c>
      <c r="CM20" t="s">
        <v>117</v>
      </c>
      <c r="CN20" t="s">
        <v>117</v>
      </c>
      <c r="CO20" t="s">
        <v>117</v>
      </c>
      <c r="CP20" t="s">
        <v>117</v>
      </c>
      <c r="CQ20" t="s">
        <v>117</v>
      </c>
      <c r="CR20" t="s">
        <v>117</v>
      </c>
      <c r="CS20" t="s">
        <v>117</v>
      </c>
      <c r="CT20" t="s">
        <v>117</v>
      </c>
      <c r="CU20" t="s">
        <v>117</v>
      </c>
      <c r="CV20" t="s">
        <v>117</v>
      </c>
      <c r="CW20" t="s">
        <v>117</v>
      </c>
    </row>
    <row r="21" spans="1:101" x14ac:dyDescent="0.25">
      <c r="A21" t="s">
        <v>167</v>
      </c>
      <c r="B21">
        <v>157279</v>
      </c>
      <c r="C21" t="s">
        <v>271</v>
      </c>
      <c r="D21" t="s">
        <v>102</v>
      </c>
      <c r="E21" t="s">
        <v>272</v>
      </c>
      <c r="F21" t="s">
        <v>272</v>
      </c>
      <c r="G21" t="s">
        <v>273</v>
      </c>
      <c r="H21" t="s">
        <v>274</v>
      </c>
      <c r="I21" t="s">
        <v>275</v>
      </c>
      <c r="J21" t="s">
        <v>172</v>
      </c>
      <c r="K21" t="s">
        <v>134</v>
      </c>
      <c r="L21">
        <v>94941</v>
      </c>
      <c r="M21" t="s">
        <v>276</v>
      </c>
      <c r="O21">
        <v>0</v>
      </c>
      <c r="P21" t="s">
        <v>277</v>
      </c>
      <c r="R21" t="s">
        <v>278</v>
      </c>
      <c r="S21" t="s">
        <v>172</v>
      </c>
      <c r="T21" t="s">
        <v>134</v>
      </c>
      <c r="U21">
        <v>94979</v>
      </c>
      <c r="V21" t="s">
        <v>114</v>
      </c>
      <c r="W21" s="1">
        <v>43523</v>
      </c>
      <c r="Y21" s="1">
        <v>43523</v>
      </c>
      <c r="Z21" s="2">
        <v>43009</v>
      </c>
      <c r="AB21" t="s">
        <v>117</v>
      </c>
      <c r="AC21" t="s">
        <v>117</v>
      </c>
      <c r="AD21" t="s">
        <v>117</v>
      </c>
      <c r="AG21" t="s">
        <v>117</v>
      </c>
      <c r="AH21" t="s">
        <v>115</v>
      </c>
      <c r="AI21" t="s">
        <v>117</v>
      </c>
      <c r="AJ21" t="s">
        <v>118</v>
      </c>
      <c r="AL21" t="s">
        <v>119</v>
      </c>
      <c r="AM21" t="s">
        <v>133</v>
      </c>
      <c r="AN21" t="s">
        <v>134</v>
      </c>
      <c r="AO21" t="s">
        <v>117</v>
      </c>
      <c r="AP21" t="s">
        <v>117</v>
      </c>
      <c r="AQ21" t="s">
        <v>117</v>
      </c>
      <c r="AR21" t="s">
        <v>117</v>
      </c>
      <c r="AS21" t="s">
        <v>117</v>
      </c>
      <c r="AT21" t="s">
        <v>117</v>
      </c>
      <c r="AU21" t="s">
        <v>117</v>
      </c>
      <c r="AV21" t="s">
        <v>117</v>
      </c>
      <c r="AW21" t="s">
        <v>117</v>
      </c>
      <c r="AX21" t="s">
        <v>117</v>
      </c>
      <c r="AY21" t="s">
        <v>117</v>
      </c>
      <c r="AZ21" t="s">
        <v>117</v>
      </c>
      <c r="BA21" t="s">
        <v>117</v>
      </c>
      <c r="BB21" t="s">
        <v>117</v>
      </c>
      <c r="BD21" t="s">
        <v>117</v>
      </c>
      <c r="BF21" t="s">
        <v>117</v>
      </c>
      <c r="BG21" t="s">
        <v>117</v>
      </c>
      <c r="BH21" t="s">
        <v>117</v>
      </c>
      <c r="BI21" t="s">
        <v>117</v>
      </c>
      <c r="BJ21" t="s">
        <v>117</v>
      </c>
      <c r="BK21" t="s">
        <v>117</v>
      </c>
      <c r="BL21" t="s">
        <v>117</v>
      </c>
      <c r="BM21" t="s">
        <v>117</v>
      </c>
      <c r="BN21" t="s">
        <v>117</v>
      </c>
      <c r="BO21" t="s">
        <v>117</v>
      </c>
      <c r="BP21" t="s">
        <v>117</v>
      </c>
      <c r="BQ21" t="s">
        <v>117</v>
      </c>
      <c r="BR21" t="s">
        <v>117</v>
      </c>
      <c r="BS21" t="s">
        <v>117</v>
      </c>
      <c r="BT21" t="s">
        <v>117</v>
      </c>
      <c r="BU21" t="s">
        <v>117</v>
      </c>
      <c r="BV21" t="s">
        <v>115</v>
      </c>
      <c r="BW21" t="s">
        <v>115</v>
      </c>
      <c r="BX21" t="s">
        <v>117</v>
      </c>
      <c r="BY21" t="s">
        <v>117</v>
      </c>
      <c r="BZ21" t="s">
        <v>117</v>
      </c>
      <c r="CA21" t="s">
        <v>117</v>
      </c>
      <c r="CB21" t="s">
        <v>117</v>
      </c>
      <c r="CC21" t="s">
        <v>117</v>
      </c>
      <c r="CD21" t="s">
        <v>117</v>
      </c>
      <c r="CE21" t="s">
        <v>117</v>
      </c>
      <c r="CF21" t="s">
        <v>117</v>
      </c>
      <c r="CG21" t="s">
        <v>117</v>
      </c>
      <c r="CH21" t="s">
        <v>117</v>
      </c>
      <c r="CI21" t="s">
        <v>117</v>
      </c>
      <c r="CJ21" t="s">
        <v>117</v>
      </c>
      <c r="CK21" t="s">
        <v>117</v>
      </c>
      <c r="CL21" t="s">
        <v>117</v>
      </c>
      <c r="CM21" t="s">
        <v>117</v>
      </c>
      <c r="CN21" t="s">
        <v>117</v>
      </c>
      <c r="CO21" t="s">
        <v>117</v>
      </c>
      <c r="CP21" t="s">
        <v>117</v>
      </c>
      <c r="CQ21" t="s">
        <v>117</v>
      </c>
      <c r="CR21" t="s">
        <v>117</v>
      </c>
      <c r="CS21" t="s">
        <v>117</v>
      </c>
      <c r="CT21" t="s">
        <v>117</v>
      </c>
      <c r="CU21" t="s">
        <v>117</v>
      </c>
      <c r="CV21" t="s">
        <v>117</v>
      </c>
      <c r="CW21" t="s">
        <v>117</v>
      </c>
    </row>
    <row r="22" spans="1:101" x14ac:dyDescent="0.25">
      <c r="A22" t="s">
        <v>167</v>
      </c>
      <c r="B22">
        <v>168737</v>
      </c>
      <c r="C22" t="s">
        <v>279</v>
      </c>
      <c r="D22" t="s">
        <v>102</v>
      </c>
      <c r="E22" t="s">
        <v>280</v>
      </c>
      <c r="F22" t="s">
        <v>280</v>
      </c>
      <c r="G22" t="s">
        <v>281</v>
      </c>
      <c r="I22" t="s">
        <v>282</v>
      </c>
      <c r="J22" t="s">
        <v>172</v>
      </c>
      <c r="K22" t="s">
        <v>134</v>
      </c>
      <c r="L22">
        <v>94027</v>
      </c>
      <c r="M22" t="s">
        <v>283</v>
      </c>
      <c r="O22">
        <v>0</v>
      </c>
      <c r="P22" t="s">
        <v>284</v>
      </c>
      <c r="R22" t="s">
        <v>285</v>
      </c>
      <c r="S22" t="s">
        <v>172</v>
      </c>
      <c r="T22" t="s">
        <v>134</v>
      </c>
      <c r="U22">
        <v>94026</v>
      </c>
      <c r="V22" t="s">
        <v>114</v>
      </c>
      <c r="W22" s="1">
        <v>41575</v>
      </c>
      <c r="Y22" s="1">
        <v>43535</v>
      </c>
      <c r="Z22" s="2">
        <v>43009</v>
      </c>
      <c r="AA22" t="s">
        <v>286</v>
      </c>
      <c r="AB22" t="s">
        <v>117</v>
      </c>
      <c r="AC22" t="s">
        <v>117</v>
      </c>
      <c r="AD22" t="s">
        <v>117</v>
      </c>
      <c r="AG22" t="s">
        <v>115</v>
      </c>
      <c r="AH22" t="s">
        <v>115</v>
      </c>
      <c r="AI22" t="s">
        <v>117</v>
      </c>
      <c r="AJ22" t="s">
        <v>118</v>
      </c>
      <c r="AL22" t="s">
        <v>119</v>
      </c>
      <c r="AM22" t="s">
        <v>133</v>
      </c>
      <c r="AN22" t="s">
        <v>134</v>
      </c>
      <c r="AO22" t="s">
        <v>117</v>
      </c>
      <c r="AP22" t="s">
        <v>117</v>
      </c>
      <c r="AQ22" t="s">
        <v>117</v>
      </c>
      <c r="AR22" t="s">
        <v>117</v>
      </c>
      <c r="AS22" t="s">
        <v>117</v>
      </c>
      <c r="AT22" t="s">
        <v>117</v>
      </c>
      <c r="AU22" t="s">
        <v>117</v>
      </c>
      <c r="AV22" t="s">
        <v>117</v>
      </c>
      <c r="AW22" t="s">
        <v>117</v>
      </c>
      <c r="AX22" t="s">
        <v>117</v>
      </c>
      <c r="AY22" t="s">
        <v>117</v>
      </c>
      <c r="AZ22" t="s">
        <v>117</v>
      </c>
      <c r="BA22" t="s">
        <v>117</v>
      </c>
      <c r="BB22" t="s">
        <v>117</v>
      </c>
      <c r="BD22" t="s">
        <v>117</v>
      </c>
      <c r="BF22" t="s">
        <v>117</v>
      </c>
      <c r="BG22" t="s">
        <v>117</v>
      </c>
      <c r="BH22" t="s">
        <v>117</v>
      </c>
      <c r="BI22" t="s">
        <v>117</v>
      </c>
      <c r="BJ22" t="s">
        <v>117</v>
      </c>
      <c r="BK22" t="s">
        <v>117</v>
      </c>
      <c r="BL22" t="s">
        <v>117</v>
      </c>
      <c r="BM22" t="s">
        <v>117</v>
      </c>
      <c r="BN22" t="s">
        <v>117</v>
      </c>
      <c r="BO22" t="s">
        <v>117</v>
      </c>
      <c r="BP22" t="s">
        <v>117</v>
      </c>
      <c r="BQ22" t="s">
        <v>117</v>
      </c>
      <c r="BR22" t="s">
        <v>117</v>
      </c>
      <c r="BS22" t="s">
        <v>117</v>
      </c>
      <c r="BT22" t="s">
        <v>117</v>
      </c>
      <c r="BU22" t="s">
        <v>117</v>
      </c>
      <c r="BV22" t="s">
        <v>115</v>
      </c>
      <c r="BW22" t="s">
        <v>115</v>
      </c>
      <c r="BX22" t="s">
        <v>117</v>
      </c>
      <c r="BY22" t="s">
        <v>117</v>
      </c>
      <c r="BZ22" t="s">
        <v>117</v>
      </c>
      <c r="CA22" t="s">
        <v>117</v>
      </c>
      <c r="CB22" t="s">
        <v>117</v>
      </c>
      <c r="CC22" t="s">
        <v>117</v>
      </c>
      <c r="CD22" t="s">
        <v>117</v>
      </c>
      <c r="CE22" t="s">
        <v>117</v>
      </c>
      <c r="CF22" t="s">
        <v>117</v>
      </c>
      <c r="CG22" t="s">
        <v>117</v>
      </c>
      <c r="CH22" t="s">
        <v>117</v>
      </c>
      <c r="CI22" t="s">
        <v>117</v>
      </c>
      <c r="CJ22" t="s">
        <v>117</v>
      </c>
      <c r="CK22" t="s">
        <v>117</v>
      </c>
      <c r="CL22" t="s">
        <v>117</v>
      </c>
      <c r="CM22" t="s">
        <v>117</v>
      </c>
      <c r="CN22" t="s">
        <v>117</v>
      </c>
      <c r="CO22" t="s">
        <v>117</v>
      </c>
      <c r="CP22" t="s">
        <v>117</v>
      </c>
      <c r="CQ22" t="s">
        <v>117</v>
      </c>
      <c r="CR22" t="s">
        <v>117</v>
      </c>
      <c r="CS22" t="s">
        <v>117</v>
      </c>
      <c r="CT22" t="s">
        <v>117</v>
      </c>
      <c r="CU22" t="s">
        <v>117</v>
      </c>
      <c r="CV22" t="s">
        <v>117</v>
      </c>
      <c r="CW22" t="s">
        <v>117</v>
      </c>
    </row>
    <row r="23" spans="1:101" x14ac:dyDescent="0.25">
      <c r="A23" t="s">
        <v>207</v>
      </c>
      <c r="B23">
        <v>167401</v>
      </c>
      <c r="C23" t="s">
        <v>287</v>
      </c>
      <c r="D23" t="s">
        <v>102</v>
      </c>
      <c r="E23" t="s">
        <v>288</v>
      </c>
      <c r="F23" t="s">
        <v>288</v>
      </c>
      <c r="G23" t="s">
        <v>289</v>
      </c>
      <c r="H23" t="s">
        <v>290</v>
      </c>
      <c r="I23" t="s">
        <v>213</v>
      </c>
      <c r="J23" t="s">
        <v>214</v>
      </c>
      <c r="K23" t="s">
        <v>134</v>
      </c>
      <c r="L23">
        <v>10022</v>
      </c>
      <c r="M23" t="s">
        <v>291</v>
      </c>
      <c r="N23" t="s">
        <v>292</v>
      </c>
      <c r="O23">
        <v>0</v>
      </c>
      <c r="V23" t="s">
        <v>114</v>
      </c>
      <c r="W23" s="1">
        <v>42398</v>
      </c>
      <c r="Y23" s="1">
        <v>43552</v>
      </c>
      <c r="Z23" s="2">
        <v>43009</v>
      </c>
      <c r="AB23" t="s">
        <v>117</v>
      </c>
      <c r="AC23" t="s">
        <v>117</v>
      </c>
      <c r="AD23" t="s">
        <v>117</v>
      </c>
      <c r="AG23" t="s">
        <v>117</v>
      </c>
      <c r="AH23" t="s">
        <v>115</v>
      </c>
      <c r="AI23" t="s">
        <v>117</v>
      </c>
      <c r="AJ23" t="s">
        <v>293</v>
      </c>
      <c r="AL23" t="s">
        <v>119</v>
      </c>
      <c r="AM23" t="s">
        <v>133</v>
      </c>
      <c r="AN23" t="s">
        <v>134</v>
      </c>
      <c r="AO23" t="s">
        <v>117</v>
      </c>
      <c r="AP23" t="s">
        <v>117</v>
      </c>
      <c r="AQ23" t="s">
        <v>117</v>
      </c>
      <c r="AR23" t="s">
        <v>117</v>
      </c>
      <c r="AS23" t="s">
        <v>117</v>
      </c>
      <c r="AT23" t="s">
        <v>117</v>
      </c>
      <c r="AU23" t="s">
        <v>117</v>
      </c>
      <c r="AV23" t="s">
        <v>117</v>
      </c>
      <c r="AW23" t="s">
        <v>117</v>
      </c>
      <c r="AX23" t="s">
        <v>117</v>
      </c>
      <c r="AY23" t="s">
        <v>117</v>
      </c>
      <c r="AZ23" t="s">
        <v>117</v>
      </c>
      <c r="BA23" t="s">
        <v>117</v>
      </c>
      <c r="BB23" t="s">
        <v>117</v>
      </c>
      <c r="BD23" t="s">
        <v>117</v>
      </c>
      <c r="BF23" t="s">
        <v>117</v>
      </c>
      <c r="BG23" t="s">
        <v>117</v>
      </c>
      <c r="BH23" t="s">
        <v>115</v>
      </c>
      <c r="BI23" t="s">
        <v>117</v>
      </c>
      <c r="BJ23" t="s">
        <v>117</v>
      </c>
      <c r="BK23" t="s">
        <v>117</v>
      </c>
      <c r="BL23" t="s">
        <v>117</v>
      </c>
      <c r="BM23" t="s">
        <v>117</v>
      </c>
      <c r="BN23" t="s">
        <v>117</v>
      </c>
      <c r="BO23" t="s">
        <v>117</v>
      </c>
      <c r="BP23" t="s">
        <v>117</v>
      </c>
      <c r="BQ23" t="s">
        <v>117</v>
      </c>
      <c r="BR23" t="s">
        <v>117</v>
      </c>
      <c r="BS23" t="s">
        <v>117</v>
      </c>
      <c r="BT23" t="s">
        <v>117</v>
      </c>
      <c r="BU23" t="s">
        <v>115</v>
      </c>
      <c r="BV23" t="s">
        <v>115</v>
      </c>
      <c r="BW23" t="s">
        <v>115</v>
      </c>
      <c r="BX23" t="s">
        <v>117</v>
      </c>
      <c r="BY23" t="s">
        <v>117</v>
      </c>
      <c r="BZ23" t="s">
        <v>117</v>
      </c>
      <c r="CA23" t="s">
        <v>117</v>
      </c>
      <c r="CB23" t="s">
        <v>117</v>
      </c>
      <c r="CC23" t="s">
        <v>117</v>
      </c>
      <c r="CD23" t="s">
        <v>117</v>
      </c>
      <c r="CE23" t="s">
        <v>117</v>
      </c>
      <c r="CF23" t="s">
        <v>117</v>
      </c>
      <c r="CG23" t="s">
        <v>117</v>
      </c>
      <c r="CH23" t="s">
        <v>117</v>
      </c>
      <c r="CI23" t="s">
        <v>117</v>
      </c>
      <c r="CJ23" t="s">
        <v>117</v>
      </c>
      <c r="CK23" t="s">
        <v>117</v>
      </c>
      <c r="CL23" t="s">
        <v>117</v>
      </c>
      <c r="CM23" t="s">
        <v>117</v>
      </c>
      <c r="CN23" t="s">
        <v>117</v>
      </c>
      <c r="CO23" t="s">
        <v>117</v>
      </c>
      <c r="CP23" t="s">
        <v>117</v>
      </c>
      <c r="CQ23" t="s">
        <v>117</v>
      </c>
      <c r="CR23" t="s">
        <v>117</v>
      </c>
      <c r="CS23" t="s">
        <v>117</v>
      </c>
      <c r="CT23" t="s">
        <v>117</v>
      </c>
      <c r="CU23" t="s">
        <v>117</v>
      </c>
      <c r="CV23" t="s">
        <v>117</v>
      </c>
      <c r="CW23" t="s">
        <v>117</v>
      </c>
    </row>
    <row r="24" spans="1:101" x14ac:dyDescent="0.25">
      <c r="A24" t="s">
        <v>100</v>
      </c>
      <c r="B24">
        <v>289108</v>
      </c>
      <c r="C24" t="s">
        <v>294</v>
      </c>
      <c r="D24" t="s">
        <v>102</v>
      </c>
      <c r="E24" t="s">
        <v>295</v>
      </c>
      <c r="F24" t="s">
        <v>295</v>
      </c>
      <c r="G24" t="s">
        <v>296</v>
      </c>
      <c r="H24" t="s">
        <v>297</v>
      </c>
      <c r="I24" t="s">
        <v>242</v>
      </c>
      <c r="K24" t="s">
        <v>243</v>
      </c>
      <c r="L24" t="s">
        <v>298</v>
      </c>
      <c r="M24">
        <v>442075914208</v>
      </c>
      <c r="O24">
        <v>0</v>
      </c>
      <c r="V24" t="s">
        <v>114</v>
      </c>
      <c r="W24" s="1">
        <v>42999</v>
      </c>
      <c r="Y24" s="1">
        <v>43647</v>
      </c>
      <c r="Z24" s="2">
        <v>43009</v>
      </c>
      <c r="AA24" t="s">
        <v>299</v>
      </c>
      <c r="AB24" t="s">
        <v>115</v>
      </c>
      <c r="AC24" t="s">
        <v>117</v>
      </c>
      <c r="AD24" t="s">
        <v>117</v>
      </c>
      <c r="AG24" t="s">
        <v>117</v>
      </c>
      <c r="AH24" t="s">
        <v>115</v>
      </c>
      <c r="AI24" t="s">
        <v>117</v>
      </c>
      <c r="AJ24" t="s">
        <v>300</v>
      </c>
      <c r="AL24" t="s">
        <v>184</v>
      </c>
      <c r="AN24" t="s">
        <v>243</v>
      </c>
      <c r="AO24" t="s">
        <v>117</v>
      </c>
      <c r="AP24" t="s">
        <v>117</v>
      </c>
      <c r="AQ24" t="s">
        <v>115</v>
      </c>
      <c r="AR24" t="s">
        <v>117</v>
      </c>
      <c r="AS24" t="s">
        <v>117</v>
      </c>
      <c r="AT24" t="s">
        <v>117</v>
      </c>
      <c r="AU24" t="s">
        <v>117</v>
      </c>
      <c r="AV24" t="s">
        <v>117</v>
      </c>
      <c r="AW24" t="s">
        <v>117</v>
      </c>
      <c r="AX24" t="s">
        <v>117</v>
      </c>
      <c r="AY24" t="s">
        <v>117</v>
      </c>
      <c r="AZ24" t="s">
        <v>117</v>
      </c>
      <c r="BA24" t="s">
        <v>117</v>
      </c>
      <c r="BB24" t="s">
        <v>117</v>
      </c>
      <c r="BD24" t="s">
        <v>117</v>
      </c>
      <c r="BF24" t="s">
        <v>117</v>
      </c>
      <c r="BG24" t="s">
        <v>117</v>
      </c>
      <c r="BH24" t="s">
        <v>117</v>
      </c>
      <c r="BI24" t="s">
        <v>117</v>
      </c>
      <c r="BJ24" t="s">
        <v>117</v>
      </c>
      <c r="BK24" t="s">
        <v>117</v>
      </c>
      <c r="BL24" t="s">
        <v>117</v>
      </c>
      <c r="BM24" t="s">
        <v>117</v>
      </c>
      <c r="BN24" t="s">
        <v>117</v>
      </c>
      <c r="BO24" t="s">
        <v>117</v>
      </c>
      <c r="BP24" t="s">
        <v>117</v>
      </c>
      <c r="BQ24" t="s">
        <v>117</v>
      </c>
      <c r="BR24" t="s">
        <v>117</v>
      </c>
      <c r="BS24" t="s">
        <v>117</v>
      </c>
      <c r="BT24" t="s">
        <v>117</v>
      </c>
      <c r="BU24" t="s">
        <v>117</v>
      </c>
      <c r="BV24" t="s">
        <v>115</v>
      </c>
      <c r="BW24" t="s">
        <v>115</v>
      </c>
      <c r="BX24" t="s">
        <v>117</v>
      </c>
      <c r="BY24" t="s">
        <v>117</v>
      </c>
      <c r="BZ24" t="s">
        <v>117</v>
      </c>
      <c r="CA24" t="s">
        <v>117</v>
      </c>
      <c r="CB24" t="s">
        <v>117</v>
      </c>
      <c r="CC24" t="s">
        <v>117</v>
      </c>
      <c r="CD24" t="s">
        <v>117</v>
      </c>
      <c r="CE24" t="s">
        <v>117</v>
      </c>
      <c r="CF24" t="s">
        <v>117</v>
      </c>
      <c r="CG24" t="s">
        <v>117</v>
      </c>
      <c r="CH24" t="s">
        <v>117</v>
      </c>
      <c r="CI24" t="s">
        <v>117</v>
      </c>
      <c r="CJ24" t="s">
        <v>117</v>
      </c>
      <c r="CK24" t="s">
        <v>117</v>
      </c>
      <c r="CL24" t="s">
        <v>117</v>
      </c>
      <c r="CM24" t="s">
        <v>117</v>
      </c>
      <c r="CN24" t="s">
        <v>117</v>
      </c>
      <c r="CO24" t="s">
        <v>117</v>
      </c>
      <c r="CP24" t="s">
        <v>117</v>
      </c>
      <c r="CQ24" t="s">
        <v>117</v>
      </c>
      <c r="CR24" t="s">
        <v>117</v>
      </c>
      <c r="CS24" t="s">
        <v>117</v>
      </c>
      <c r="CT24" t="s">
        <v>117</v>
      </c>
      <c r="CU24" t="s">
        <v>117</v>
      </c>
      <c r="CV24" t="s">
        <v>117</v>
      </c>
      <c r="CW24" t="s">
        <v>117</v>
      </c>
    </row>
    <row r="25" spans="1:101" x14ac:dyDescent="0.25">
      <c r="A25" t="s">
        <v>100</v>
      </c>
      <c r="B25">
        <v>304924</v>
      </c>
      <c r="C25" t="s">
        <v>301</v>
      </c>
      <c r="D25" t="s">
        <v>102</v>
      </c>
      <c r="E25" t="s">
        <v>302</v>
      </c>
      <c r="F25" t="s">
        <v>302</v>
      </c>
      <c r="G25" t="s">
        <v>303</v>
      </c>
      <c r="H25" t="s">
        <v>304</v>
      </c>
      <c r="I25" t="s">
        <v>305</v>
      </c>
      <c r="K25" t="s">
        <v>140</v>
      </c>
      <c r="L25" t="s">
        <v>306</v>
      </c>
      <c r="M25" t="s">
        <v>307</v>
      </c>
      <c r="O25">
        <v>1</v>
      </c>
      <c r="V25" t="s">
        <v>114</v>
      </c>
      <c r="W25" s="1">
        <v>43693</v>
      </c>
      <c r="Y25" s="1">
        <v>43693</v>
      </c>
      <c r="Z25" s="2">
        <v>43009</v>
      </c>
      <c r="AA25" t="s">
        <v>308</v>
      </c>
      <c r="AB25" t="s">
        <v>117</v>
      </c>
      <c r="AC25" t="s">
        <v>117</v>
      </c>
      <c r="AD25" t="s">
        <v>117</v>
      </c>
      <c r="AG25" t="s">
        <v>117</v>
      </c>
      <c r="AH25" t="s">
        <v>115</v>
      </c>
      <c r="AI25" t="s">
        <v>117</v>
      </c>
      <c r="AJ25" t="s">
        <v>293</v>
      </c>
      <c r="AL25" t="s">
        <v>119</v>
      </c>
      <c r="AN25" t="s">
        <v>140</v>
      </c>
      <c r="AO25" t="s">
        <v>117</v>
      </c>
      <c r="AP25" t="s">
        <v>117</v>
      </c>
      <c r="AQ25" t="s">
        <v>117</v>
      </c>
      <c r="AR25" t="s">
        <v>117</v>
      </c>
      <c r="AS25" t="s">
        <v>117</v>
      </c>
      <c r="AT25" t="s">
        <v>117</v>
      </c>
      <c r="AU25" t="s">
        <v>117</v>
      </c>
      <c r="AV25" t="s">
        <v>117</v>
      </c>
      <c r="AW25" t="s">
        <v>117</v>
      </c>
      <c r="AX25" t="s">
        <v>117</v>
      </c>
      <c r="AY25" t="s">
        <v>117</v>
      </c>
      <c r="AZ25" t="s">
        <v>117</v>
      </c>
      <c r="BA25" t="s">
        <v>117</v>
      </c>
      <c r="BB25" t="s">
        <v>117</v>
      </c>
      <c r="BD25" t="s">
        <v>117</v>
      </c>
      <c r="BF25" t="s">
        <v>117</v>
      </c>
      <c r="BG25" t="s">
        <v>115</v>
      </c>
      <c r="BH25" t="s">
        <v>115</v>
      </c>
      <c r="BI25" t="s">
        <v>117</v>
      </c>
      <c r="BJ25" t="s">
        <v>117</v>
      </c>
      <c r="BK25" t="s">
        <v>117</v>
      </c>
      <c r="BL25" t="s">
        <v>117</v>
      </c>
      <c r="BM25" t="s">
        <v>117</v>
      </c>
      <c r="BN25" t="s">
        <v>117</v>
      </c>
      <c r="BO25" t="s">
        <v>117</v>
      </c>
      <c r="BP25" t="s">
        <v>117</v>
      </c>
      <c r="BQ25" t="s">
        <v>117</v>
      </c>
      <c r="BR25" t="s">
        <v>115</v>
      </c>
      <c r="BS25" t="s">
        <v>117</v>
      </c>
      <c r="BT25" t="s">
        <v>117</v>
      </c>
      <c r="BU25" t="s">
        <v>117</v>
      </c>
      <c r="BV25" t="s">
        <v>115</v>
      </c>
      <c r="BW25" t="s">
        <v>115</v>
      </c>
      <c r="BX25" t="s">
        <v>117</v>
      </c>
      <c r="BY25" t="s">
        <v>117</v>
      </c>
      <c r="BZ25" t="s">
        <v>117</v>
      </c>
      <c r="CA25" t="s">
        <v>117</v>
      </c>
      <c r="CB25" t="s">
        <v>117</v>
      </c>
      <c r="CC25" t="s">
        <v>117</v>
      </c>
      <c r="CD25" t="s">
        <v>117</v>
      </c>
      <c r="CE25" t="s">
        <v>117</v>
      </c>
      <c r="CF25" t="s">
        <v>117</v>
      </c>
      <c r="CG25" t="s">
        <v>117</v>
      </c>
      <c r="CH25" t="s">
        <v>117</v>
      </c>
      <c r="CI25" t="s">
        <v>117</v>
      </c>
      <c r="CJ25" t="s">
        <v>117</v>
      </c>
      <c r="CK25" t="s">
        <v>117</v>
      </c>
      <c r="CL25" t="s">
        <v>117</v>
      </c>
      <c r="CM25" t="s">
        <v>117</v>
      </c>
      <c r="CN25" t="s">
        <v>117</v>
      </c>
      <c r="CO25" t="s">
        <v>117</v>
      </c>
      <c r="CP25" t="s">
        <v>117</v>
      </c>
      <c r="CQ25" t="s">
        <v>117</v>
      </c>
      <c r="CR25" t="s">
        <v>117</v>
      </c>
      <c r="CS25" t="s">
        <v>117</v>
      </c>
      <c r="CT25" t="s">
        <v>117</v>
      </c>
      <c r="CU25" t="s">
        <v>117</v>
      </c>
      <c r="CV25" t="s">
        <v>117</v>
      </c>
      <c r="CW25" t="s">
        <v>117</v>
      </c>
    </row>
    <row r="26" spans="1:101" x14ac:dyDescent="0.25">
      <c r="A26" t="s">
        <v>309</v>
      </c>
      <c r="B26">
        <v>159488</v>
      </c>
      <c r="C26" t="s">
        <v>310</v>
      </c>
      <c r="D26" t="s">
        <v>102</v>
      </c>
      <c r="E26" t="s">
        <v>311</v>
      </c>
      <c r="F26" t="s">
        <v>312</v>
      </c>
      <c r="G26" t="s">
        <v>313</v>
      </c>
      <c r="I26" t="s">
        <v>314</v>
      </c>
      <c r="J26" t="s">
        <v>315</v>
      </c>
      <c r="K26" t="s">
        <v>134</v>
      </c>
      <c r="L26">
        <v>22209</v>
      </c>
      <c r="M26" t="s">
        <v>316</v>
      </c>
      <c r="N26" t="s">
        <v>317</v>
      </c>
      <c r="O26">
        <v>1</v>
      </c>
      <c r="V26" t="s">
        <v>114</v>
      </c>
      <c r="W26" s="1">
        <v>41597</v>
      </c>
      <c r="Y26" s="1">
        <v>43529</v>
      </c>
      <c r="Z26" s="2">
        <v>43009</v>
      </c>
      <c r="AA26" t="s">
        <v>318</v>
      </c>
      <c r="AB26" t="s">
        <v>117</v>
      </c>
      <c r="AC26" t="s">
        <v>117</v>
      </c>
      <c r="AD26" t="s">
        <v>117</v>
      </c>
      <c r="AG26" t="s">
        <v>117</v>
      </c>
      <c r="AH26" t="s">
        <v>115</v>
      </c>
      <c r="AI26" t="s">
        <v>117</v>
      </c>
      <c r="AJ26" t="s">
        <v>132</v>
      </c>
      <c r="AL26" t="s">
        <v>119</v>
      </c>
      <c r="AM26" t="s">
        <v>133</v>
      </c>
      <c r="AN26" t="s">
        <v>134</v>
      </c>
      <c r="AO26" t="s">
        <v>117</v>
      </c>
      <c r="AP26" t="s">
        <v>117</v>
      </c>
      <c r="AQ26" t="s">
        <v>117</v>
      </c>
      <c r="AR26" t="s">
        <v>117</v>
      </c>
      <c r="AS26" t="s">
        <v>117</v>
      </c>
      <c r="AT26" t="s">
        <v>117</v>
      </c>
      <c r="AU26" t="s">
        <v>117</v>
      </c>
      <c r="AV26" t="s">
        <v>117</v>
      </c>
      <c r="AW26" t="s">
        <v>117</v>
      </c>
      <c r="AX26" t="s">
        <v>117</v>
      </c>
      <c r="AY26" t="s">
        <v>117</v>
      </c>
      <c r="AZ26" t="s">
        <v>117</v>
      </c>
      <c r="BA26" t="s">
        <v>117</v>
      </c>
      <c r="BB26" t="s">
        <v>117</v>
      </c>
      <c r="BD26" t="s">
        <v>117</v>
      </c>
      <c r="BF26" t="s">
        <v>117</v>
      </c>
      <c r="BG26" t="s">
        <v>117</v>
      </c>
      <c r="BH26" t="s">
        <v>117</v>
      </c>
      <c r="BI26" t="s">
        <v>117</v>
      </c>
      <c r="BJ26" t="s">
        <v>117</v>
      </c>
      <c r="BK26" t="s">
        <v>117</v>
      </c>
      <c r="BL26" t="s">
        <v>117</v>
      </c>
      <c r="BM26" t="s">
        <v>117</v>
      </c>
      <c r="BN26" t="s">
        <v>117</v>
      </c>
      <c r="BO26" t="s">
        <v>117</v>
      </c>
      <c r="BP26" t="s">
        <v>117</v>
      </c>
      <c r="BQ26" t="s">
        <v>117</v>
      </c>
      <c r="BR26" t="s">
        <v>117</v>
      </c>
      <c r="BS26" t="s">
        <v>117</v>
      </c>
      <c r="BT26" t="s">
        <v>117</v>
      </c>
      <c r="BU26" t="s">
        <v>117</v>
      </c>
      <c r="BV26" t="s">
        <v>117</v>
      </c>
      <c r="BW26" t="s">
        <v>115</v>
      </c>
      <c r="BX26" t="s">
        <v>117</v>
      </c>
      <c r="BY26" t="s">
        <v>117</v>
      </c>
      <c r="BZ26" t="s">
        <v>117</v>
      </c>
      <c r="CA26" t="s">
        <v>117</v>
      </c>
      <c r="CB26" t="s">
        <v>117</v>
      </c>
      <c r="CC26" t="s">
        <v>117</v>
      </c>
      <c r="CD26" t="s">
        <v>117</v>
      </c>
      <c r="CE26" t="s">
        <v>117</v>
      </c>
      <c r="CF26" t="s">
        <v>117</v>
      </c>
      <c r="CG26" t="s">
        <v>117</v>
      </c>
      <c r="CH26" t="s">
        <v>117</v>
      </c>
      <c r="CI26" t="s">
        <v>117</v>
      </c>
      <c r="CJ26" t="s">
        <v>117</v>
      </c>
      <c r="CK26" t="s">
        <v>117</v>
      </c>
      <c r="CL26" t="s">
        <v>117</v>
      </c>
      <c r="CM26" t="s">
        <v>117</v>
      </c>
      <c r="CN26" t="s">
        <v>117</v>
      </c>
      <c r="CO26" t="s">
        <v>117</v>
      </c>
      <c r="CP26" t="s">
        <v>117</v>
      </c>
      <c r="CQ26" t="s">
        <v>117</v>
      </c>
      <c r="CR26" t="s">
        <v>117</v>
      </c>
      <c r="CS26" t="s">
        <v>117</v>
      </c>
      <c r="CT26" t="s">
        <v>117</v>
      </c>
      <c r="CU26" t="s">
        <v>117</v>
      </c>
      <c r="CV26" t="s">
        <v>117</v>
      </c>
      <c r="CW26" t="s">
        <v>117</v>
      </c>
    </row>
    <row r="27" spans="1:101" x14ac:dyDescent="0.25">
      <c r="A27" t="s">
        <v>128</v>
      </c>
      <c r="B27">
        <v>170844</v>
      </c>
      <c r="C27" t="s">
        <v>319</v>
      </c>
      <c r="D27" t="s">
        <v>102</v>
      </c>
      <c r="E27" t="s">
        <v>320</v>
      </c>
      <c r="F27" t="s">
        <v>320</v>
      </c>
      <c r="M27" t="s">
        <v>321</v>
      </c>
      <c r="N27" t="s">
        <v>322</v>
      </c>
      <c r="O27">
        <v>0</v>
      </c>
      <c r="V27" t="s">
        <v>114</v>
      </c>
      <c r="W27" s="1">
        <v>41821</v>
      </c>
      <c r="Y27" s="1">
        <v>43553</v>
      </c>
      <c r="Z27" s="2">
        <v>43009</v>
      </c>
      <c r="AA27" t="s">
        <v>323</v>
      </c>
      <c r="AB27" t="s">
        <v>117</v>
      </c>
      <c r="AC27" t="s">
        <v>117</v>
      </c>
      <c r="AD27" t="s">
        <v>117</v>
      </c>
      <c r="AF27">
        <v>170844</v>
      </c>
      <c r="AG27" t="s">
        <v>115</v>
      </c>
      <c r="AH27" t="s">
        <v>115</v>
      </c>
      <c r="AI27" t="s">
        <v>117</v>
      </c>
      <c r="AJ27" t="s">
        <v>132</v>
      </c>
      <c r="AL27" t="s">
        <v>119</v>
      </c>
      <c r="AM27" t="s">
        <v>133</v>
      </c>
      <c r="AN27" t="s">
        <v>134</v>
      </c>
      <c r="AO27" t="s">
        <v>117</v>
      </c>
      <c r="AP27" t="s">
        <v>117</v>
      </c>
      <c r="AQ27" t="s">
        <v>117</v>
      </c>
      <c r="AR27" t="s">
        <v>117</v>
      </c>
      <c r="AS27" t="s">
        <v>117</v>
      </c>
      <c r="AT27" t="s">
        <v>117</v>
      </c>
      <c r="AU27" t="s">
        <v>117</v>
      </c>
      <c r="AV27" t="s">
        <v>117</v>
      </c>
      <c r="AW27" t="s">
        <v>117</v>
      </c>
      <c r="AX27" t="s">
        <v>117</v>
      </c>
      <c r="AY27" t="s">
        <v>117</v>
      </c>
      <c r="AZ27" t="s">
        <v>117</v>
      </c>
      <c r="BA27" t="s">
        <v>117</v>
      </c>
      <c r="BB27" t="s">
        <v>117</v>
      </c>
      <c r="BD27" t="s">
        <v>117</v>
      </c>
      <c r="BF27" t="s">
        <v>117</v>
      </c>
      <c r="BG27" t="s">
        <v>117</v>
      </c>
      <c r="BH27" t="s">
        <v>117</v>
      </c>
      <c r="BI27" t="s">
        <v>117</v>
      </c>
      <c r="BJ27" t="s">
        <v>117</v>
      </c>
      <c r="BK27" t="s">
        <v>117</v>
      </c>
      <c r="BL27" t="s">
        <v>117</v>
      </c>
      <c r="BM27" t="s">
        <v>117</v>
      </c>
      <c r="BN27" t="s">
        <v>117</v>
      </c>
      <c r="BO27" t="s">
        <v>117</v>
      </c>
      <c r="BP27" t="s">
        <v>117</v>
      </c>
      <c r="BQ27" t="s">
        <v>117</v>
      </c>
      <c r="BR27" t="s">
        <v>117</v>
      </c>
      <c r="BS27" t="s">
        <v>117</v>
      </c>
      <c r="BT27" t="s">
        <v>117</v>
      </c>
      <c r="BU27" t="s">
        <v>117</v>
      </c>
      <c r="BV27" t="s">
        <v>117</v>
      </c>
      <c r="BW27" t="s">
        <v>115</v>
      </c>
      <c r="BX27" t="s">
        <v>117</v>
      </c>
      <c r="BY27" t="s">
        <v>117</v>
      </c>
      <c r="BZ27" t="s">
        <v>117</v>
      </c>
      <c r="CA27" t="s">
        <v>117</v>
      </c>
      <c r="CB27" t="s">
        <v>117</v>
      </c>
      <c r="CC27" t="s">
        <v>117</v>
      </c>
      <c r="CD27" t="s">
        <v>117</v>
      </c>
      <c r="CE27" t="s">
        <v>117</v>
      </c>
      <c r="CF27" t="s">
        <v>117</v>
      </c>
      <c r="CG27" t="s">
        <v>117</v>
      </c>
      <c r="CH27" t="s">
        <v>117</v>
      </c>
      <c r="CI27" t="s">
        <v>117</v>
      </c>
      <c r="CJ27" t="s">
        <v>117</v>
      </c>
      <c r="CK27" t="s">
        <v>117</v>
      </c>
      <c r="CL27" t="s">
        <v>117</v>
      </c>
      <c r="CM27" t="s">
        <v>117</v>
      </c>
      <c r="CN27" t="s">
        <v>117</v>
      </c>
      <c r="CO27" t="s">
        <v>117</v>
      </c>
      <c r="CP27" t="s">
        <v>117</v>
      </c>
      <c r="CQ27" t="s">
        <v>117</v>
      </c>
      <c r="CR27" t="s">
        <v>117</v>
      </c>
      <c r="CS27" t="s">
        <v>117</v>
      </c>
      <c r="CT27" t="s">
        <v>117</v>
      </c>
      <c r="CU27" t="s">
        <v>117</v>
      </c>
      <c r="CV27" t="s">
        <v>117</v>
      </c>
      <c r="CW27" t="s">
        <v>117</v>
      </c>
    </row>
    <row r="28" spans="1:101" x14ac:dyDescent="0.25">
      <c r="A28" t="s">
        <v>100</v>
      </c>
      <c r="B28">
        <v>304190</v>
      </c>
      <c r="C28" t="s">
        <v>324</v>
      </c>
      <c r="D28" t="s">
        <v>102</v>
      </c>
      <c r="E28" t="s">
        <v>325</v>
      </c>
      <c r="F28" t="s">
        <v>325</v>
      </c>
      <c r="G28" t="s">
        <v>326</v>
      </c>
      <c r="I28" t="s">
        <v>327</v>
      </c>
      <c r="K28" t="s">
        <v>328</v>
      </c>
      <c r="L28" t="s">
        <v>329</v>
      </c>
      <c r="M28" t="s">
        <v>330</v>
      </c>
      <c r="O28">
        <v>8</v>
      </c>
      <c r="V28" t="s">
        <v>114</v>
      </c>
      <c r="W28" s="1">
        <v>43614</v>
      </c>
      <c r="Y28" s="1">
        <v>43614</v>
      </c>
      <c r="Z28" s="2">
        <v>43009</v>
      </c>
      <c r="AA28" t="s">
        <v>331</v>
      </c>
      <c r="AB28" t="s">
        <v>115</v>
      </c>
      <c r="AC28" t="s">
        <v>117</v>
      </c>
      <c r="AD28" t="s">
        <v>115</v>
      </c>
      <c r="AE28" t="s">
        <v>332</v>
      </c>
      <c r="AF28" t="s">
        <v>333</v>
      </c>
      <c r="AG28" t="s">
        <v>117</v>
      </c>
      <c r="AH28" t="s">
        <v>115</v>
      </c>
      <c r="AI28" t="s">
        <v>117</v>
      </c>
      <c r="AJ28" t="s">
        <v>132</v>
      </c>
      <c r="AL28" t="s">
        <v>119</v>
      </c>
      <c r="AN28" t="s">
        <v>328</v>
      </c>
      <c r="AO28" t="s">
        <v>117</v>
      </c>
      <c r="AP28" t="s">
        <v>117</v>
      </c>
      <c r="AQ28" t="s">
        <v>117</v>
      </c>
      <c r="AR28" t="s">
        <v>117</v>
      </c>
      <c r="AS28" t="s">
        <v>117</v>
      </c>
      <c r="AT28" t="s">
        <v>117</v>
      </c>
      <c r="AU28" t="s">
        <v>117</v>
      </c>
      <c r="AV28" t="s">
        <v>117</v>
      </c>
      <c r="AW28" t="s">
        <v>117</v>
      </c>
      <c r="AX28" t="s">
        <v>117</v>
      </c>
      <c r="AY28" t="s">
        <v>117</v>
      </c>
      <c r="AZ28" t="s">
        <v>117</v>
      </c>
      <c r="BA28" t="s">
        <v>117</v>
      </c>
      <c r="BB28" t="s">
        <v>117</v>
      </c>
      <c r="BD28" t="s">
        <v>117</v>
      </c>
      <c r="BF28" t="s">
        <v>117</v>
      </c>
      <c r="BG28" t="s">
        <v>115</v>
      </c>
      <c r="BH28" t="s">
        <v>115</v>
      </c>
      <c r="BI28" t="s">
        <v>115</v>
      </c>
      <c r="BJ28" t="s">
        <v>115</v>
      </c>
      <c r="BK28" t="s">
        <v>117</v>
      </c>
      <c r="BL28" t="s">
        <v>115</v>
      </c>
      <c r="BM28" t="s">
        <v>115</v>
      </c>
      <c r="BN28" t="s">
        <v>115</v>
      </c>
      <c r="BO28" t="s">
        <v>115</v>
      </c>
      <c r="BP28" t="s">
        <v>117</v>
      </c>
      <c r="BQ28" t="s">
        <v>117</v>
      </c>
      <c r="BR28" t="s">
        <v>117</v>
      </c>
      <c r="BS28" t="s">
        <v>117</v>
      </c>
      <c r="BT28" t="s">
        <v>117</v>
      </c>
      <c r="BU28" t="s">
        <v>117</v>
      </c>
      <c r="BV28" t="s">
        <v>115</v>
      </c>
      <c r="BW28" t="s">
        <v>115</v>
      </c>
      <c r="BX28" t="s">
        <v>117</v>
      </c>
      <c r="BY28" t="s">
        <v>117</v>
      </c>
      <c r="BZ28" t="s">
        <v>115</v>
      </c>
      <c r="CA28" t="s">
        <v>115</v>
      </c>
      <c r="CB28" t="s">
        <v>117</v>
      </c>
      <c r="CC28" t="s">
        <v>117</v>
      </c>
      <c r="CD28" t="s">
        <v>117</v>
      </c>
      <c r="CE28" t="s">
        <v>115</v>
      </c>
      <c r="CF28" t="s">
        <v>117</v>
      </c>
      <c r="CG28" t="s">
        <v>115</v>
      </c>
      <c r="CH28" t="s">
        <v>115</v>
      </c>
      <c r="CI28" t="s">
        <v>117</v>
      </c>
      <c r="CJ28" t="s">
        <v>115</v>
      </c>
      <c r="CK28" t="s">
        <v>117</v>
      </c>
      <c r="CL28" t="s">
        <v>115</v>
      </c>
      <c r="CM28" t="s">
        <v>117</v>
      </c>
      <c r="CN28" t="s">
        <v>117</v>
      </c>
      <c r="CO28" t="s">
        <v>117</v>
      </c>
      <c r="CP28" t="s">
        <v>117</v>
      </c>
      <c r="CQ28" t="s">
        <v>117</v>
      </c>
      <c r="CR28" t="s">
        <v>117</v>
      </c>
      <c r="CS28" t="s">
        <v>117</v>
      </c>
      <c r="CT28" t="s">
        <v>117</v>
      </c>
      <c r="CU28" t="s">
        <v>115</v>
      </c>
      <c r="CV28" t="s">
        <v>117</v>
      </c>
      <c r="CW28" t="s">
        <v>117</v>
      </c>
    </row>
    <row r="29" spans="1:101" x14ac:dyDescent="0.25">
      <c r="A29" t="s">
        <v>207</v>
      </c>
      <c r="B29">
        <v>305237</v>
      </c>
      <c r="C29" t="s">
        <v>334</v>
      </c>
      <c r="D29" t="s">
        <v>102</v>
      </c>
      <c r="E29" t="s">
        <v>335</v>
      </c>
      <c r="F29" t="s">
        <v>335</v>
      </c>
      <c r="G29" t="s">
        <v>336</v>
      </c>
      <c r="H29" t="s">
        <v>337</v>
      </c>
      <c r="I29" t="s">
        <v>213</v>
      </c>
      <c r="J29" t="s">
        <v>214</v>
      </c>
      <c r="K29" t="s">
        <v>134</v>
      </c>
      <c r="L29">
        <v>10011</v>
      </c>
      <c r="M29" t="s">
        <v>338</v>
      </c>
      <c r="O29">
        <v>0</v>
      </c>
      <c r="V29" t="s">
        <v>114</v>
      </c>
      <c r="W29" s="1">
        <v>43704</v>
      </c>
      <c r="Y29" s="1">
        <v>43704</v>
      </c>
      <c r="Z29" s="2">
        <v>43009</v>
      </c>
      <c r="AA29" t="s">
        <v>339</v>
      </c>
      <c r="AB29" t="s">
        <v>117</v>
      </c>
      <c r="AC29" t="s">
        <v>117</v>
      </c>
      <c r="AD29" t="s">
        <v>117</v>
      </c>
      <c r="AG29" t="s">
        <v>115</v>
      </c>
      <c r="AH29" t="s">
        <v>115</v>
      </c>
      <c r="AI29" t="s">
        <v>117</v>
      </c>
      <c r="AJ29" t="s">
        <v>132</v>
      </c>
      <c r="AL29" t="s">
        <v>119</v>
      </c>
      <c r="AM29" t="s">
        <v>133</v>
      </c>
      <c r="AN29" t="s">
        <v>134</v>
      </c>
      <c r="AO29" t="s">
        <v>117</v>
      </c>
      <c r="AP29" t="s">
        <v>117</v>
      </c>
      <c r="AQ29" t="s">
        <v>117</v>
      </c>
      <c r="AR29" t="s">
        <v>117</v>
      </c>
      <c r="AS29" t="s">
        <v>117</v>
      </c>
      <c r="AT29" t="s">
        <v>117</v>
      </c>
      <c r="AU29" t="s">
        <v>117</v>
      </c>
      <c r="AV29" t="s">
        <v>117</v>
      </c>
      <c r="AW29" t="s">
        <v>117</v>
      </c>
      <c r="AX29" t="s">
        <v>117</v>
      </c>
      <c r="AY29" t="s">
        <v>117</v>
      </c>
      <c r="AZ29" t="s">
        <v>117</v>
      </c>
      <c r="BA29" t="s">
        <v>117</v>
      </c>
      <c r="BB29" t="s">
        <v>117</v>
      </c>
      <c r="BD29" t="s">
        <v>117</v>
      </c>
      <c r="BF29" t="s">
        <v>117</v>
      </c>
      <c r="BG29" t="s">
        <v>117</v>
      </c>
      <c r="BH29" t="s">
        <v>117</v>
      </c>
      <c r="BI29" t="s">
        <v>117</v>
      </c>
      <c r="BJ29" t="s">
        <v>117</v>
      </c>
      <c r="BK29" t="s">
        <v>117</v>
      </c>
      <c r="BL29" t="s">
        <v>117</v>
      </c>
      <c r="BM29" t="s">
        <v>117</v>
      </c>
      <c r="BN29" t="s">
        <v>117</v>
      </c>
      <c r="BO29" t="s">
        <v>117</v>
      </c>
      <c r="BP29" t="s">
        <v>117</v>
      </c>
      <c r="BQ29" t="s">
        <v>117</v>
      </c>
      <c r="BR29" t="s">
        <v>117</v>
      </c>
      <c r="BS29" t="s">
        <v>117</v>
      </c>
      <c r="BT29" t="s">
        <v>117</v>
      </c>
      <c r="BU29" t="s">
        <v>117</v>
      </c>
      <c r="BV29" t="s">
        <v>115</v>
      </c>
      <c r="BW29" t="s">
        <v>115</v>
      </c>
      <c r="BX29" t="s">
        <v>117</v>
      </c>
      <c r="BY29" t="s">
        <v>117</v>
      </c>
      <c r="BZ29" t="s">
        <v>117</v>
      </c>
      <c r="CA29" t="s">
        <v>117</v>
      </c>
      <c r="CB29" t="s">
        <v>117</v>
      </c>
      <c r="CC29" t="s">
        <v>117</v>
      </c>
      <c r="CD29" t="s">
        <v>117</v>
      </c>
      <c r="CE29" t="s">
        <v>117</v>
      </c>
      <c r="CF29" t="s">
        <v>117</v>
      </c>
      <c r="CG29" t="s">
        <v>117</v>
      </c>
      <c r="CH29" t="s">
        <v>117</v>
      </c>
      <c r="CI29" t="s">
        <v>117</v>
      </c>
      <c r="CJ29" t="s">
        <v>117</v>
      </c>
      <c r="CK29" t="s">
        <v>117</v>
      </c>
      <c r="CL29" t="s">
        <v>117</v>
      </c>
      <c r="CM29" t="s">
        <v>117</v>
      </c>
      <c r="CN29" t="s">
        <v>117</v>
      </c>
      <c r="CO29" t="s">
        <v>117</v>
      </c>
      <c r="CP29" t="s">
        <v>117</v>
      </c>
      <c r="CQ29" t="s">
        <v>117</v>
      </c>
      <c r="CR29" t="s">
        <v>117</v>
      </c>
      <c r="CS29" t="s">
        <v>117</v>
      </c>
      <c r="CT29" t="s">
        <v>117</v>
      </c>
      <c r="CU29" t="s">
        <v>117</v>
      </c>
      <c r="CV29" t="s">
        <v>117</v>
      </c>
      <c r="CW29" t="s">
        <v>117</v>
      </c>
    </row>
    <row r="30" spans="1:101" x14ac:dyDescent="0.25">
      <c r="A30" t="s">
        <v>100</v>
      </c>
      <c r="B30">
        <v>282164</v>
      </c>
      <c r="C30" t="s">
        <v>340</v>
      </c>
      <c r="D30" t="s">
        <v>102</v>
      </c>
      <c r="E30" t="s">
        <v>341</v>
      </c>
      <c r="F30" t="s">
        <v>341</v>
      </c>
      <c r="G30" t="s">
        <v>342</v>
      </c>
      <c r="H30" t="s">
        <v>343</v>
      </c>
      <c r="I30" t="s">
        <v>160</v>
      </c>
      <c r="K30" t="s">
        <v>161</v>
      </c>
      <c r="L30">
        <v>49145</v>
      </c>
      <c r="M30" t="s">
        <v>344</v>
      </c>
      <c r="N30" t="s">
        <v>345</v>
      </c>
      <c r="O30">
        <v>0</v>
      </c>
      <c r="V30" t="s">
        <v>114</v>
      </c>
      <c r="W30" s="1">
        <v>42446</v>
      </c>
      <c r="Y30" s="1">
        <v>43565</v>
      </c>
      <c r="Z30" s="2">
        <v>43009</v>
      </c>
      <c r="AA30" t="s">
        <v>346</v>
      </c>
      <c r="AB30" t="s">
        <v>117</v>
      </c>
      <c r="AC30" t="s">
        <v>117</v>
      </c>
      <c r="AD30" t="s">
        <v>117</v>
      </c>
      <c r="AG30" t="s">
        <v>117</v>
      </c>
      <c r="AH30" t="s">
        <v>115</v>
      </c>
      <c r="AI30" t="s">
        <v>117</v>
      </c>
      <c r="AJ30" t="s">
        <v>165</v>
      </c>
      <c r="AK30" t="s">
        <v>347</v>
      </c>
      <c r="AL30" t="s">
        <v>119</v>
      </c>
      <c r="AN30" t="s">
        <v>161</v>
      </c>
      <c r="AO30" t="s">
        <v>117</v>
      </c>
      <c r="AP30" t="s">
        <v>117</v>
      </c>
      <c r="AQ30" t="s">
        <v>117</v>
      </c>
      <c r="AR30" t="s">
        <v>117</v>
      </c>
      <c r="AS30" t="s">
        <v>117</v>
      </c>
      <c r="AT30" t="s">
        <v>117</v>
      </c>
      <c r="AU30" t="s">
        <v>117</v>
      </c>
      <c r="AV30" t="s">
        <v>117</v>
      </c>
      <c r="AW30" t="s">
        <v>117</v>
      </c>
      <c r="AX30" t="s">
        <v>117</v>
      </c>
      <c r="AY30" t="s">
        <v>117</v>
      </c>
      <c r="AZ30" t="s">
        <v>117</v>
      </c>
      <c r="BA30" t="s">
        <v>117</v>
      </c>
      <c r="BB30" t="s">
        <v>117</v>
      </c>
      <c r="BD30" t="s">
        <v>117</v>
      </c>
      <c r="BF30" t="s">
        <v>117</v>
      </c>
      <c r="BG30" t="s">
        <v>117</v>
      </c>
      <c r="BH30" t="s">
        <v>117</v>
      </c>
      <c r="BI30" t="s">
        <v>117</v>
      </c>
      <c r="BJ30" t="s">
        <v>117</v>
      </c>
      <c r="BK30" t="s">
        <v>117</v>
      </c>
      <c r="BL30" t="s">
        <v>117</v>
      </c>
      <c r="BM30" t="s">
        <v>117</v>
      </c>
      <c r="BN30" t="s">
        <v>117</v>
      </c>
      <c r="BO30" t="s">
        <v>117</v>
      </c>
      <c r="BP30" t="s">
        <v>117</v>
      </c>
      <c r="BQ30" t="s">
        <v>117</v>
      </c>
      <c r="BR30" t="s">
        <v>117</v>
      </c>
      <c r="BS30" t="s">
        <v>117</v>
      </c>
      <c r="BT30" t="s">
        <v>117</v>
      </c>
      <c r="BU30" t="s">
        <v>117</v>
      </c>
      <c r="BV30" t="s">
        <v>115</v>
      </c>
      <c r="BW30" t="s">
        <v>115</v>
      </c>
      <c r="BX30" t="s">
        <v>117</v>
      </c>
      <c r="BY30" t="s">
        <v>117</v>
      </c>
      <c r="BZ30" t="s">
        <v>117</v>
      </c>
      <c r="CA30" t="s">
        <v>117</v>
      </c>
      <c r="CB30" t="s">
        <v>117</v>
      </c>
      <c r="CC30" t="s">
        <v>117</v>
      </c>
      <c r="CD30" t="s">
        <v>117</v>
      </c>
      <c r="CE30" t="s">
        <v>117</v>
      </c>
      <c r="CF30" t="s">
        <v>117</v>
      </c>
      <c r="CG30" t="s">
        <v>117</v>
      </c>
      <c r="CH30" t="s">
        <v>117</v>
      </c>
      <c r="CI30" t="s">
        <v>117</v>
      </c>
      <c r="CJ30" t="s">
        <v>117</v>
      </c>
      <c r="CK30" t="s">
        <v>117</v>
      </c>
      <c r="CL30" t="s">
        <v>117</v>
      </c>
      <c r="CM30" t="s">
        <v>117</v>
      </c>
      <c r="CN30" t="s">
        <v>117</v>
      </c>
      <c r="CO30" t="s">
        <v>117</v>
      </c>
      <c r="CP30" t="s">
        <v>117</v>
      </c>
      <c r="CQ30" t="s">
        <v>117</v>
      </c>
      <c r="CR30" t="s">
        <v>117</v>
      </c>
      <c r="CS30" t="s">
        <v>117</v>
      </c>
      <c r="CT30" t="s">
        <v>117</v>
      </c>
      <c r="CU30" t="s">
        <v>117</v>
      </c>
      <c r="CV30" t="s">
        <v>117</v>
      </c>
      <c r="CW30" t="s">
        <v>117</v>
      </c>
    </row>
    <row r="31" spans="1:101" x14ac:dyDescent="0.25">
      <c r="A31" t="s">
        <v>100</v>
      </c>
      <c r="B31">
        <v>292607</v>
      </c>
      <c r="C31" t="s">
        <v>348</v>
      </c>
      <c r="D31" t="s">
        <v>102</v>
      </c>
      <c r="E31" t="s">
        <v>349</v>
      </c>
      <c r="F31" t="s">
        <v>349</v>
      </c>
      <c r="G31" t="s">
        <v>137</v>
      </c>
      <c r="H31" t="s">
        <v>138</v>
      </c>
      <c r="I31" t="s">
        <v>139</v>
      </c>
      <c r="K31" t="s">
        <v>140</v>
      </c>
      <c r="L31" t="s">
        <v>141</v>
      </c>
      <c r="M31" t="s">
        <v>142</v>
      </c>
      <c r="N31" t="s">
        <v>143</v>
      </c>
      <c r="O31">
        <v>1</v>
      </c>
      <c r="V31" t="s">
        <v>114</v>
      </c>
      <c r="W31" s="1">
        <v>43180</v>
      </c>
      <c r="Y31" s="1">
        <v>43532</v>
      </c>
      <c r="Z31" s="2">
        <v>43009</v>
      </c>
      <c r="AA31" t="s">
        <v>350</v>
      </c>
      <c r="AB31" t="s">
        <v>117</v>
      </c>
      <c r="AC31" t="s">
        <v>117</v>
      </c>
      <c r="AD31" t="s">
        <v>117</v>
      </c>
      <c r="AG31" t="s">
        <v>117</v>
      </c>
      <c r="AH31" t="s">
        <v>115</v>
      </c>
      <c r="AI31" t="s">
        <v>117</v>
      </c>
      <c r="AJ31" t="s">
        <v>118</v>
      </c>
      <c r="AL31" t="s">
        <v>119</v>
      </c>
      <c r="AN31" t="s">
        <v>140</v>
      </c>
      <c r="AO31" t="s">
        <v>117</v>
      </c>
      <c r="AP31" t="s">
        <v>117</v>
      </c>
      <c r="AQ31" t="s">
        <v>117</v>
      </c>
      <c r="AR31" t="s">
        <v>117</v>
      </c>
      <c r="AS31" t="s">
        <v>117</v>
      </c>
      <c r="AT31" t="s">
        <v>117</v>
      </c>
      <c r="AU31" t="s">
        <v>117</v>
      </c>
      <c r="AV31" t="s">
        <v>117</v>
      </c>
      <c r="AW31" t="s">
        <v>117</v>
      </c>
      <c r="AX31" t="s">
        <v>117</v>
      </c>
      <c r="AY31" t="s">
        <v>117</v>
      </c>
      <c r="AZ31" t="s">
        <v>117</v>
      </c>
      <c r="BA31" t="s">
        <v>117</v>
      </c>
      <c r="BB31" t="s">
        <v>117</v>
      </c>
      <c r="BD31" t="s">
        <v>117</v>
      </c>
      <c r="BF31" t="s">
        <v>117</v>
      </c>
      <c r="BG31" t="s">
        <v>117</v>
      </c>
      <c r="BH31" t="s">
        <v>115</v>
      </c>
      <c r="BI31" t="s">
        <v>117</v>
      </c>
      <c r="BJ31" t="s">
        <v>117</v>
      </c>
      <c r="BK31" t="s">
        <v>117</v>
      </c>
      <c r="BL31" t="s">
        <v>117</v>
      </c>
      <c r="BM31" t="s">
        <v>117</v>
      </c>
      <c r="BN31" t="s">
        <v>117</v>
      </c>
      <c r="BO31" t="s">
        <v>117</v>
      </c>
      <c r="BP31" t="s">
        <v>117</v>
      </c>
      <c r="BQ31" t="s">
        <v>117</v>
      </c>
      <c r="BR31" t="s">
        <v>117</v>
      </c>
      <c r="BS31" t="s">
        <v>117</v>
      </c>
      <c r="BT31" t="s">
        <v>117</v>
      </c>
      <c r="BU31" t="s">
        <v>117</v>
      </c>
      <c r="BV31" t="s">
        <v>115</v>
      </c>
      <c r="BW31" t="s">
        <v>115</v>
      </c>
      <c r="BX31" t="s">
        <v>117</v>
      </c>
      <c r="BY31" t="s">
        <v>117</v>
      </c>
      <c r="BZ31" t="s">
        <v>117</v>
      </c>
      <c r="CA31" t="s">
        <v>117</v>
      </c>
      <c r="CB31" t="s">
        <v>117</v>
      </c>
      <c r="CC31" t="s">
        <v>117</v>
      </c>
      <c r="CD31" t="s">
        <v>117</v>
      </c>
      <c r="CE31" t="s">
        <v>117</v>
      </c>
      <c r="CF31" t="s">
        <v>117</v>
      </c>
      <c r="CG31" t="s">
        <v>117</v>
      </c>
      <c r="CH31" t="s">
        <v>117</v>
      </c>
      <c r="CI31" t="s">
        <v>117</v>
      </c>
      <c r="CJ31" t="s">
        <v>117</v>
      </c>
      <c r="CK31" t="s">
        <v>117</v>
      </c>
      <c r="CL31" t="s">
        <v>117</v>
      </c>
      <c r="CM31" t="s">
        <v>117</v>
      </c>
      <c r="CN31" t="s">
        <v>117</v>
      </c>
      <c r="CO31" t="s">
        <v>117</v>
      </c>
      <c r="CP31" t="s">
        <v>117</v>
      </c>
      <c r="CQ31" t="s">
        <v>117</v>
      </c>
      <c r="CR31" t="s">
        <v>117</v>
      </c>
      <c r="CS31" t="s">
        <v>117</v>
      </c>
      <c r="CT31" t="s">
        <v>117</v>
      </c>
      <c r="CU31" t="s">
        <v>117</v>
      </c>
      <c r="CV31" t="s">
        <v>117</v>
      </c>
      <c r="CW31" t="s">
        <v>117</v>
      </c>
    </row>
    <row r="32" spans="1:101" x14ac:dyDescent="0.25">
      <c r="A32" t="s">
        <v>167</v>
      </c>
      <c r="B32">
        <v>163329</v>
      </c>
      <c r="C32" t="s">
        <v>351</v>
      </c>
      <c r="D32" t="s">
        <v>102</v>
      </c>
      <c r="E32" t="s">
        <v>352</v>
      </c>
      <c r="F32" t="s">
        <v>352</v>
      </c>
      <c r="G32" t="s">
        <v>353</v>
      </c>
      <c r="H32" t="s">
        <v>354</v>
      </c>
      <c r="I32" t="s">
        <v>171</v>
      </c>
      <c r="J32" t="s">
        <v>172</v>
      </c>
      <c r="K32" t="s">
        <v>134</v>
      </c>
      <c r="L32">
        <v>94301</v>
      </c>
      <c r="M32" t="s">
        <v>355</v>
      </c>
      <c r="N32" t="s">
        <v>356</v>
      </c>
      <c r="O32">
        <v>1</v>
      </c>
      <c r="V32" t="s">
        <v>114</v>
      </c>
      <c r="W32" s="1">
        <v>40998</v>
      </c>
      <c r="Y32" s="1">
        <v>43543</v>
      </c>
      <c r="Z32" s="2">
        <v>43009</v>
      </c>
      <c r="AA32" t="s">
        <v>357</v>
      </c>
      <c r="AB32" t="s">
        <v>117</v>
      </c>
      <c r="AC32" t="s">
        <v>117</v>
      </c>
      <c r="AD32" t="s">
        <v>117</v>
      </c>
      <c r="AG32" t="s">
        <v>115</v>
      </c>
      <c r="AH32" t="s">
        <v>117</v>
      </c>
      <c r="AI32" t="s">
        <v>117</v>
      </c>
      <c r="AJ32" t="s">
        <v>132</v>
      </c>
      <c r="AL32" t="s">
        <v>119</v>
      </c>
      <c r="AM32" t="s">
        <v>133</v>
      </c>
      <c r="AN32" t="s">
        <v>134</v>
      </c>
      <c r="AO32" t="s">
        <v>117</v>
      </c>
      <c r="AP32" t="s">
        <v>117</v>
      </c>
      <c r="AQ32" t="s">
        <v>117</v>
      </c>
      <c r="AR32" t="s">
        <v>117</v>
      </c>
      <c r="AS32" t="s">
        <v>117</v>
      </c>
      <c r="AT32" t="s">
        <v>117</v>
      </c>
      <c r="AU32" t="s">
        <v>117</v>
      </c>
      <c r="AV32" t="s">
        <v>117</v>
      </c>
      <c r="AW32" t="s">
        <v>117</v>
      </c>
      <c r="AX32" t="s">
        <v>117</v>
      </c>
      <c r="AY32" t="s">
        <v>117</v>
      </c>
      <c r="AZ32" t="s">
        <v>117</v>
      </c>
      <c r="BA32" t="s">
        <v>117</v>
      </c>
      <c r="BB32" t="s">
        <v>117</v>
      </c>
      <c r="BD32" t="s">
        <v>117</v>
      </c>
      <c r="BF32" t="s">
        <v>117</v>
      </c>
      <c r="BG32" t="s">
        <v>117</v>
      </c>
      <c r="BH32" t="s">
        <v>115</v>
      </c>
      <c r="BI32" t="s">
        <v>117</v>
      </c>
      <c r="BJ32" t="s">
        <v>117</v>
      </c>
      <c r="BK32" t="s">
        <v>117</v>
      </c>
      <c r="BL32" t="s">
        <v>117</v>
      </c>
      <c r="BM32" t="s">
        <v>117</v>
      </c>
      <c r="BN32" t="s">
        <v>117</v>
      </c>
      <c r="BO32" t="s">
        <v>117</v>
      </c>
      <c r="BP32" t="s">
        <v>117</v>
      </c>
      <c r="BQ32" t="s">
        <v>117</v>
      </c>
      <c r="BR32" t="s">
        <v>117</v>
      </c>
      <c r="BS32" t="s">
        <v>117</v>
      </c>
      <c r="BT32" t="s">
        <v>117</v>
      </c>
      <c r="BU32" t="s">
        <v>117</v>
      </c>
      <c r="BV32" t="s">
        <v>115</v>
      </c>
      <c r="BW32" t="s">
        <v>115</v>
      </c>
      <c r="BX32" t="s">
        <v>117</v>
      </c>
      <c r="BY32" t="s">
        <v>117</v>
      </c>
      <c r="BZ32" t="s">
        <v>117</v>
      </c>
      <c r="CA32" t="s">
        <v>117</v>
      </c>
      <c r="CB32" t="s">
        <v>117</v>
      </c>
      <c r="CC32" t="s">
        <v>117</v>
      </c>
      <c r="CD32" t="s">
        <v>117</v>
      </c>
      <c r="CE32" t="s">
        <v>117</v>
      </c>
      <c r="CF32" t="s">
        <v>117</v>
      </c>
      <c r="CG32" t="s">
        <v>117</v>
      </c>
      <c r="CH32" t="s">
        <v>117</v>
      </c>
      <c r="CI32" t="s">
        <v>117</v>
      </c>
      <c r="CJ32" t="s">
        <v>117</v>
      </c>
      <c r="CK32" t="s">
        <v>117</v>
      </c>
      <c r="CL32" t="s">
        <v>117</v>
      </c>
      <c r="CM32" t="s">
        <v>117</v>
      </c>
      <c r="CN32" t="s">
        <v>117</v>
      </c>
      <c r="CO32" t="s">
        <v>117</v>
      </c>
      <c r="CP32" t="s">
        <v>117</v>
      </c>
      <c r="CQ32" t="s">
        <v>117</v>
      </c>
      <c r="CR32" t="s">
        <v>117</v>
      </c>
      <c r="CS32" t="s">
        <v>117</v>
      </c>
      <c r="CT32" t="s">
        <v>117</v>
      </c>
      <c r="CU32" t="s">
        <v>117</v>
      </c>
      <c r="CV32" t="s">
        <v>117</v>
      </c>
      <c r="CW32" t="s">
        <v>117</v>
      </c>
    </row>
    <row r="33" spans="1:101" x14ac:dyDescent="0.25">
      <c r="A33" t="s">
        <v>128</v>
      </c>
      <c r="B33">
        <v>166013</v>
      </c>
      <c r="C33" t="s">
        <v>358</v>
      </c>
      <c r="D33" t="s">
        <v>102</v>
      </c>
      <c r="E33" t="s">
        <v>359</v>
      </c>
      <c r="F33" t="s">
        <v>360</v>
      </c>
      <c r="G33" t="s">
        <v>361</v>
      </c>
      <c r="H33" t="s">
        <v>362</v>
      </c>
      <c r="I33" t="s">
        <v>363</v>
      </c>
      <c r="J33" t="s">
        <v>364</v>
      </c>
      <c r="K33" t="s">
        <v>134</v>
      </c>
      <c r="L33">
        <v>84111</v>
      </c>
      <c r="M33" t="s">
        <v>365</v>
      </c>
      <c r="N33" t="s">
        <v>366</v>
      </c>
      <c r="O33">
        <v>0</v>
      </c>
      <c r="V33" t="s">
        <v>114</v>
      </c>
      <c r="W33" s="1">
        <v>41213</v>
      </c>
      <c r="Y33" s="1">
        <v>43167</v>
      </c>
      <c r="Z33" s="2">
        <v>43009</v>
      </c>
      <c r="AA33" t="s">
        <v>367</v>
      </c>
      <c r="AB33" t="s">
        <v>117</v>
      </c>
      <c r="AC33" t="s">
        <v>117</v>
      </c>
      <c r="AD33" t="s">
        <v>117</v>
      </c>
      <c r="AG33" t="s">
        <v>117</v>
      </c>
      <c r="AH33" t="s">
        <v>115</v>
      </c>
      <c r="AI33" t="s">
        <v>117</v>
      </c>
      <c r="AJ33" t="s">
        <v>132</v>
      </c>
      <c r="AL33" t="s">
        <v>119</v>
      </c>
      <c r="AM33" t="s">
        <v>133</v>
      </c>
      <c r="AN33" t="s">
        <v>134</v>
      </c>
      <c r="AO33" t="s">
        <v>117</v>
      </c>
      <c r="AP33" t="s">
        <v>117</v>
      </c>
      <c r="AQ33" t="s">
        <v>117</v>
      </c>
      <c r="AR33" t="s">
        <v>117</v>
      </c>
      <c r="AS33" t="s">
        <v>117</v>
      </c>
      <c r="AT33" t="s">
        <v>117</v>
      </c>
      <c r="AU33" t="s">
        <v>117</v>
      </c>
      <c r="AV33" t="s">
        <v>117</v>
      </c>
      <c r="AW33" t="s">
        <v>117</v>
      </c>
      <c r="AX33" t="s">
        <v>117</v>
      </c>
      <c r="AY33" t="s">
        <v>117</v>
      </c>
      <c r="AZ33" t="s">
        <v>117</v>
      </c>
      <c r="BA33" t="s">
        <v>117</v>
      </c>
      <c r="BB33" t="s">
        <v>117</v>
      </c>
      <c r="BD33" t="s">
        <v>117</v>
      </c>
      <c r="BF33" t="s">
        <v>117</v>
      </c>
      <c r="BG33" t="s">
        <v>117</v>
      </c>
      <c r="BH33" t="s">
        <v>117</v>
      </c>
      <c r="BI33" t="s">
        <v>117</v>
      </c>
      <c r="BJ33" t="s">
        <v>117</v>
      </c>
      <c r="BK33" t="s">
        <v>117</v>
      </c>
      <c r="BL33" t="s">
        <v>117</v>
      </c>
      <c r="BM33" t="s">
        <v>117</v>
      </c>
      <c r="BN33" t="s">
        <v>117</v>
      </c>
      <c r="BO33" t="s">
        <v>117</v>
      </c>
      <c r="BP33" t="s">
        <v>117</v>
      </c>
      <c r="BQ33" t="s">
        <v>117</v>
      </c>
      <c r="BR33" t="s">
        <v>117</v>
      </c>
      <c r="BS33" t="s">
        <v>117</v>
      </c>
      <c r="BT33" t="s">
        <v>117</v>
      </c>
      <c r="BU33" t="s">
        <v>117</v>
      </c>
      <c r="BV33" t="s">
        <v>117</v>
      </c>
      <c r="BW33" t="s">
        <v>115</v>
      </c>
      <c r="BX33" t="s">
        <v>115</v>
      </c>
      <c r="BY33" t="s">
        <v>117</v>
      </c>
      <c r="BZ33" t="s">
        <v>117</v>
      </c>
      <c r="CA33" t="s">
        <v>117</v>
      </c>
      <c r="CB33" t="s">
        <v>117</v>
      </c>
      <c r="CC33" t="s">
        <v>117</v>
      </c>
      <c r="CD33" t="s">
        <v>117</v>
      </c>
      <c r="CE33" t="s">
        <v>117</v>
      </c>
      <c r="CF33" t="s">
        <v>117</v>
      </c>
      <c r="CG33" t="s">
        <v>117</v>
      </c>
      <c r="CH33" t="s">
        <v>117</v>
      </c>
      <c r="CI33" t="s">
        <v>117</v>
      </c>
      <c r="CJ33" t="s">
        <v>117</v>
      </c>
      <c r="CK33" t="s">
        <v>117</v>
      </c>
      <c r="CL33" t="s">
        <v>117</v>
      </c>
      <c r="CM33" t="s">
        <v>117</v>
      </c>
      <c r="CN33" t="s">
        <v>117</v>
      </c>
      <c r="CO33" t="s">
        <v>117</v>
      </c>
      <c r="CP33" t="s">
        <v>117</v>
      </c>
      <c r="CQ33" t="s">
        <v>117</v>
      </c>
      <c r="CR33" t="s">
        <v>117</v>
      </c>
      <c r="CS33" t="s">
        <v>117</v>
      </c>
      <c r="CT33" t="s">
        <v>117</v>
      </c>
      <c r="CU33" t="s">
        <v>117</v>
      </c>
      <c r="CV33" t="s">
        <v>117</v>
      </c>
      <c r="CW33" t="s">
        <v>117</v>
      </c>
    </row>
    <row r="34" spans="1:101" x14ac:dyDescent="0.25">
      <c r="A34" t="s">
        <v>100</v>
      </c>
      <c r="B34">
        <v>286687</v>
      </c>
      <c r="C34" t="s">
        <v>368</v>
      </c>
      <c r="D34" t="s">
        <v>102</v>
      </c>
      <c r="E34" t="s">
        <v>369</v>
      </c>
      <c r="F34" t="s">
        <v>369</v>
      </c>
      <c r="G34" t="s">
        <v>370</v>
      </c>
      <c r="H34" t="s">
        <v>371</v>
      </c>
      <c r="I34" t="s">
        <v>372</v>
      </c>
      <c r="K34" t="s">
        <v>373</v>
      </c>
      <c r="L34" t="s">
        <v>374</v>
      </c>
      <c r="M34" t="s">
        <v>375</v>
      </c>
      <c r="O34">
        <v>0</v>
      </c>
      <c r="V34" t="s">
        <v>114</v>
      </c>
      <c r="W34" s="1">
        <v>42954</v>
      </c>
      <c r="Y34" s="1">
        <v>43530</v>
      </c>
      <c r="Z34" s="2">
        <v>43009</v>
      </c>
      <c r="AB34" t="s">
        <v>117</v>
      </c>
      <c r="AC34" t="s">
        <v>117</v>
      </c>
      <c r="AD34" t="s">
        <v>117</v>
      </c>
      <c r="AG34" t="s">
        <v>115</v>
      </c>
      <c r="AH34" t="s">
        <v>117</v>
      </c>
      <c r="AI34" t="s">
        <v>117</v>
      </c>
      <c r="AJ34" t="s">
        <v>118</v>
      </c>
      <c r="AL34" t="s">
        <v>119</v>
      </c>
      <c r="AN34" t="s">
        <v>373</v>
      </c>
      <c r="AO34" t="s">
        <v>117</v>
      </c>
      <c r="AP34" t="s">
        <v>117</v>
      </c>
      <c r="AQ34" t="s">
        <v>115</v>
      </c>
      <c r="AR34" t="s">
        <v>117</v>
      </c>
      <c r="AS34" t="s">
        <v>117</v>
      </c>
      <c r="AT34" t="s">
        <v>117</v>
      </c>
      <c r="AU34" t="s">
        <v>117</v>
      </c>
      <c r="AV34" t="s">
        <v>117</v>
      </c>
      <c r="AW34" t="s">
        <v>117</v>
      </c>
      <c r="AX34" t="s">
        <v>117</v>
      </c>
      <c r="AY34" t="s">
        <v>117</v>
      </c>
      <c r="AZ34" t="s">
        <v>117</v>
      </c>
      <c r="BA34" t="s">
        <v>117</v>
      </c>
      <c r="BB34" t="s">
        <v>117</v>
      </c>
      <c r="BD34" t="s">
        <v>117</v>
      </c>
      <c r="BF34" t="s">
        <v>117</v>
      </c>
      <c r="BG34" t="s">
        <v>117</v>
      </c>
      <c r="BH34" t="s">
        <v>117</v>
      </c>
      <c r="BI34" t="s">
        <v>117</v>
      </c>
      <c r="BJ34" t="s">
        <v>117</v>
      </c>
      <c r="BK34" t="s">
        <v>117</v>
      </c>
      <c r="BL34" t="s">
        <v>115</v>
      </c>
      <c r="BM34" t="s">
        <v>117</v>
      </c>
      <c r="BN34" t="s">
        <v>117</v>
      </c>
      <c r="BO34" t="s">
        <v>117</v>
      </c>
      <c r="BP34" t="s">
        <v>117</v>
      </c>
      <c r="BQ34" t="s">
        <v>117</v>
      </c>
      <c r="BR34" t="s">
        <v>117</v>
      </c>
      <c r="BS34" t="s">
        <v>117</v>
      </c>
      <c r="BT34" t="s">
        <v>117</v>
      </c>
      <c r="BU34" t="s">
        <v>117</v>
      </c>
      <c r="BV34" t="s">
        <v>117</v>
      </c>
      <c r="BW34" t="s">
        <v>115</v>
      </c>
      <c r="BX34" t="s">
        <v>117</v>
      </c>
      <c r="BY34" t="s">
        <v>117</v>
      </c>
      <c r="BZ34" t="s">
        <v>117</v>
      </c>
      <c r="CA34" t="s">
        <v>117</v>
      </c>
      <c r="CB34" t="s">
        <v>117</v>
      </c>
      <c r="CC34" t="s">
        <v>117</v>
      </c>
      <c r="CD34" t="s">
        <v>117</v>
      </c>
      <c r="CE34" t="s">
        <v>117</v>
      </c>
      <c r="CF34" t="s">
        <v>117</v>
      </c>
      <c r="CG34" t="s">
        <v>117</v>
      </c>
      <c r="CH34" t="s">
        <v>117</v>
      </c>
      <c r="CI34" t="s">
        <v>117</v>
      </c>
      <c r="CJ34" t="s">
        <v>117</v>
      </c>
      <c r="CK34" t="s">
        <v>117</v>
      </c>
      <c r="CL34" t="s">
        <v>117</v>
      </c>
      <c r="CM34" t="s">
        <v>117</v>
      </c>
      <c r="CN34" t="s">
        <v>117</v>
      </c>
      <c r="CO34" t="s">
        <v>117</v>
      </c>
      <c r="CP34" t="s">
        <v>117</v>
      </c>
      <c r="CQ34" t="s">
        <v>117</v>
      </c>
      <c r="CR34" t="s">
        <v>117</v>
      </c>
      <c r="CS34" t="s">
        <v>117</v>
      </c>
      <c r="CT34" t="s">
        <v>117</v>
      </c>
      <c r="CU34" t="s">
        <v>117</v>
      </c>
      <c r="CV34" t="s">
        <v>117</v>
      </c>
      <c r="CW34" t="s">
        <v>117</v>
      </c>
    </row>
    <row r="35" spans="1:101" x14ac:dyDescent="0.25">
      <c r="A35" t="s">
        <v>376</v>
      </c>
      <c r="B35">
        <v>160045</v>
      </c>
      <c r="C35" t="s">
        <v>377</v>
      </c>
      <c r="D35" t="s">
        <v>102</v>
      </c>
      <c r="E35" t="s">
        <v>378</v>
      </c>
      <c r="F35" t="s">
        <v>378</v>
      </c>
      <c r="G35" t="s">
        <v>379</v>
      </c>
      <c r="I35" t="s">
        <v>380</v>
      </c>
      <c r="J35" t="s">
        <v>381</v>
      </c>
      <c r="K35" t="s">
        <v>134</v>
      </c>
      <c r="L35" t="s">
        <v>382</v>
      </c>
      <c r="M35" t="s">
        <v>383</v>
      </c>
      <c r="N35" t="s">
        <v>384</v>
      </c>
      <c r="O35">
        <v>0</v>
      </c>
      <c r="V35" t="s">
        <v>114</v>
      </c>
      <c r="W35" s="1">
        <v>42073</v>
      </c>
      <c r="Y35" s="1">
        <v>43529</v>
      </c>
      <c r="Z35" s="2">
        <v>43009</v>
      </c>
      <c r="AA35" t="s">
        <v>385</v>
      </c>
      <c r="AB35" t="s">
        <v>117</v>
      </c>
      <c r="AC35" t="s">
        <v>117</v>
      </c>
      <c r="AD35" t="s">
        <v>117</v>
      </c>
      <c r="AG35" t="s">
        <v>117</v>
      </c>
      <c r="AH35" t="s">
        <v>115</v>
      </c>
      <c r="AI35" t="s">
        <v>117</v>
      </c>
      <c r="AJ35" t="s">
        <v>293</v>
      </c>
      <c r="AL35" t="s">
        <v>119</v>
      </c>
      <c r="AM35" t="s">
        <v>381</v>
      </c>
      <c r="AN35" t="s">
        <v>134</v>
      </c>
      <c r="AO35" t="s">
        <v>117</v>
      </c>
      <c r="AP35" t="s">
        <v>117</v>
      </c>
      <c r="AQ35" t="s">
        <v>117</v>
      </c>
      <c r="AR35" t="s">
        <v>117</v>
      </c>
      <c r="AS35" t="s">
        <v>117</v>
      </c>
      <c r="AT35" t="s">
        <v>117</v>
      </c>
      <c r="AU35" t="s">
        <v>117</v>
      </c>
      <c r="AV35" t="s">
        <v>117</v>
      </c>
      <c r="AW35" t="s">
        <v>117</v>
      </c>
      <c r="AX35" t="s">
        <v>117</v>
      </c>
      <c r="AY35" t="s">
        <v>117</v>
      </c>
      <c r="AZ35" t="s">
        <v>117</v>
      </c>
      <c r="BA35" t="s">
        <v>117</v>
      </c>
      <c r="BB35" t="s">
        <v>117</v>
      </c>
      <c r="BD35" t="s">
        <v>115</v>
      </c>
      <c r="BE35" t="s">
        <v>115</v>
      </c>
      <c r="BF35" t="s">
        <v>115</v>
      </c>
      <c r="BG35" t="s">
        <v>117</v>
      </c>
      <c r="BH35" t="s">
        <v>115</v>
      </c>
      <c r="BI35" t="s">
        <v>117</v>
      </c>
      <c r="BJ35" t="s">
        <v>117</v>
      </c>
      <c r="BK35" t="s">
        <v>117</v>
      </c>
      <c r="BL35" t="s">
        <v>117</v>
      </c>
      <c r="BM35" t="s">
        <v>117</v>
      </c>
      <c r="BN35" t="s">
        <v>117</v>
      </c>
      <c r="BO35" t="s">
        <v>117</v>
      </c>
      <c r="BP35" t="s">
        <v>117</v>
      </c>
      <c r="BQ35" t="s">
        <v>117</v>
      </c>
      <c r="BR35" t="s">
        <v>117</v>
      </c>
      <c r="BS35" t="s">
        <v>117</v>
      </c>
      <c r="BT35" t="s">
        <v>117</v>
      </c>
      <c r="BU35" t="s">
        <v>117</v>
      </c>
      <c r="BV35" t="s">
        <v>115</v>
      </c>
      <c r="BW35" t="s">
        <v>115</v>
      </c>
      <c r="BX35" t="s">
        <v>117</v>
      </c>
      <c r="BY35" t="s">
        <v>117</v>
      </c>
      <c r="BZ35" t="s">
        <v>117</v>
      </c>
      <c r="CA35" t="s">
        <v>117</v>
      </c>
      <c r="CB35" t="s">
        <v>117</v>
      </c>
      <c r="CC35" t="s">
        <v>117</v>
      </c>
      <c r="CD35" t="s">
        <v>117</v>
      </c>
      <c r="CE35" t="s">
        <v>117</v>
      </c>
      <c r="CF35" t="s">
        <v>117</v>
      </c>
      <c r="CG35" t="s">
        <v>117</v>
      </c>
      <c r="CH35" t="s">
        <v>117</v>
      </c>
      <c r="CI35" t="s">
        <v>117</v>
      </c>
      <c r="CJ35" t="s">
        <v>117</v>
      </c>
      <c r="CK35" t="s">
        <v>117</v>
      </c>
      <c r="CL35" t="s">
        <v>117</v>
      </c>
      <c r="CM35" t="s">
        <v>117</v>
      </c>
      <c r="CN35" t="s">
        <v>117</v>
      </c>
      <c r="CO35" t="s">
        <v>117</v>
      </c>
      <c r="CP35" t="s">
        <v>117</v>
      </c>
      <c r="CQ35" t="s">
        <v>117</v>
      </c>
      <c r="CR35" t="s">
        <v>117</v>
      </c>
      <c r="CS35" t="s">
        <v>117</v>
      </c>
      <c r="CT35" t="s">
        <v>117</v>
      </c>
      <c r="CU35" t="s">
        <v>117</v>
      </c>
      <c r="CV35" t="s">
        <v>117</v>
      </c>
      <c r="CW35" t="s">
        <v>117</v>
      </c>
    </row>
    <row r="36" spans="1:101" x14ac:dyDescent="0.25">
      <c r="A36" t="s">
        <v>386</v>
      </c>
      <c r="B36">
        <v>157409</v>
      </c>
      <c r="C36" t="s">
        <v>387</v>
      </c>
      <c r="D36" t="s">
        <v>102</v>
      </c>
      <c r="E36" t="s">
        <v>388</v>
      </c>
      <c r="F36" t="s">
        <v>389</v>
      </c>
      <c r="G36" t="s">
        <v>390</v>
      </c>
      <c r="H36" t="s">
        <v>391</v>
      </c>
      <c r="I36" t="s">
        <v>392</v>
      </c>
      <c r="J36" t="s">
        <v>172</v>
      </c>
      <c r="K36" t="s">
        <v>134</v>
      </c>
      <c r="L36">
        <v>90024</v>
      </c>
      <c r="M36" t="s">
        <v>393</v>
      </c>
      <c r="N36" t="s">
        <v>394</v>
      </c>
      <c r="O36">
        <v>1</v>
      </c>
      <c r="V36" t="s">
        <v>114</v>
      </c>
      <c r="W36" s="1">
        <v>42459</v>
      </c>
      <c r="Y36" s="1">
        <v>43531</v>
      </c>
      <c r="Z36" s="2">
        <v>43009</v>
      </c>
      <c r="AA36" t="s">
        <v>395</v>
      </c>
      <c r="AB36" t="s">
        <v>117</v>
      </c>
      <c r="AC36" t="s">
        <v>117</v>
      </c>
      <c r="AD36" t="s">
        <v>117</v>
      </c>
      <c r="AG36" t="s">
        <v>117</v>
      </c>
      <c r="AH36" t="s">
        <v>115</v>
      </c>
      <c r="AI36" t="s">
        <v>117</v>
      </c>
      <c r="AJ36" t="s">
        <v>132</v>
      </c>
      <c r="AL36" t="s">
        <v>119</v>
      </c>
      <c r="AM36" t="s">
        <v>133</v>
      </c>
      <c r="AN36" t="s">
        <v>134</v>
      </c>
      <c r="AO36" t="s">
        <v>117</v>
      </c>
      <c r="AP36" t="s">
        <v>117</v>
      </c>
      <c r="AQ36" t="s">
        <v>117</v>
      </c>
      <c r="AR36" t="s">
        <v>117</v>
      </c>
      <c r="AS36" t="s">
        <v>117</v>
      </c>
      <c r="AT36" t="s">
        <v>117</v>
      </c>
      <c r="AU36" t="s">
        <v>117</v>
      </c>
      <c r="AV36" t="s">
        <v>117</v>
      </c>
      <c r="AW36" t="s">
        <v>117</v>
      </c>
      <c r="AX36" t="s">
        <v>117</v>
      </c>
      <c r="AY36" t="s">
        <v>117</v>
      </c>
      <c r="AZ36" t="s">
        <v>117</v>
      </c>
      <c r="BA36" t="s">
        <v>117</v>
      </c>
      <c r="BB36" t="s">
        <v>117</v>
      </c>
      <c r="BD36" t="s">
        <v>117</v>
      </c>
      <c r="BF36" t="s">
        <v>117</v>
      </c>
      <c r="BG36" t="s">
        <v>117</v>
      </c>
      <c r="BH36" t="s">
        <v>115</v>
      </c>
      <c r="BI36" t="s">
        <v>117</v>
      </c>
      <c r="BJ36" t="s">
        <v>117</v>
      </c>
      <c r="BK36" t="s">
        <v>117</v>
      </c>
      <c r="BL36" t="s">
        <v>117</v>
      </c>
      <c r="BM36" t="s">
        <v>117</v>
      </c>
      <c r="BN36" t="s">
        <v>117</v>
      </c>
      <c r="BO36" t="s">
        <v>117</v>
      </c>
      <c r="BP36" t="s">
        <v>117</v>
      </c>
      <c r="BQ36" t="s">
        <v>117</v>
      </c>
      <c r="BR36" t="s">
        <v>117</v>
      </c>
      <c r="BS36" t="s">
        <v>117</v>
      </c>
      <c r="BT36" t="s">
        <v>117</v>
      </c>
      <c r="BU36" t="s">
        <v>117</v>
      </c>
      <c r="BV36" t="s">
        <v>115</v>
      </c>
      <c r="BW36" t="s">
        <v>115</v>
      </c>
      <c r="BX36" t="s">
        <v>117</v>
      </c>
      <c r="BY36" t="s">
        <v>117</v>
      </c>
      <c r="BZ36" t="s">
        <v>117</v>
      </c>
      <c r="CA36" t="s">
        <v>117</v>
      </c>
      <c r="CB36" t="s">
        <v>117</v>
      </c>
      <c r="CC36" t="s">
        <v>117</v>
      </c>
      <c r="CD36" t="s">
        <v>117</v>
      </c>
      <c r="CE36" t="s">
        <v>117</v>
      </c>
      <c r="CF36" t="s">
        <v>117</v>
      </c>
      <c r="CG36" t="s">
        <v>117</v>
      </c>
      <c r="CH36" t="s">
        <v>117</v>
      </c>
      <c r="CI36" t="s">
        <v>117</v>
      </c>
      <c r="CJ36" t="s">
        <v>117</v>
      </c>
      <c r="CK36" t="s">
        <v>117</v>
      </c>
      <c r="CL36" t="s">
        <v>117</v>
      </c>
      <c r="CM36" t="s">
        <v>117</v>
      </c>
      <c r="CN36" t="s">
        <v>117</v>
      </c>
      <c r="CO36" t="s">
        <v>117</v>
      </c>
      <c r="CP36" t="s">
        <v>117</v>
      </c>
      <c r="CQ36" t="s">
        <v>117</v>
      </c>
      <c r="CR36" t="s">
        <v>117</v>
      </c>
      <c r="CS36" t="s">
        <v>117</v>
      </c>
      <c r="CT36" t="s">
        <v>117</v>
      </c>
      <c r="CU36" t="s">
        <v>117</v>
      </c>
      <c r="CV36" t="s">
        <v>117</v>
      </c>
      <c r="CW36" t="s">
        <v>117</v>
      </c>
    </row>
    <row r="37" spans="1:101" x14ac:dyDescent="0.25">
      <c r="A37" t="s">
        <v>145</v>
      </c>
      <c r="B37">
        <v>162738</v>
      </c>
      <c r="C37" t="s">
        <v>396</v>
      </c>
      <c r="D37" t="s">
        <v>102</v>
      </c>
      <c r="E37" t="s">
        <v>397</v>
      </c>
      <c r="F37" t="s">
        <v>397</v>
      </c>
      <c r="G37" t="s">
        <v>398</v>
      </c>
      <c r="H37" t="s">
        <v>399</v>
      </c>
      <c r="I37" t="s">
        <v>400</v>
      </c>
      <c r="J37" t="s">
        <v>151</v>
      </c>
      <c r="K37" t="s">
        <v>134</v>
      </c>
      <c r="L37">
        <v>2481</v>
      </c>
      <c r="M37" t="s">
        <v>401</v>
      </c>
      <c r="N37" t="s">
        <v>402</v>
      </c>
      <c r="O37">
        <v>0</v>
      </c>
      <c r="V37" t="s">
        <v>114</v>
      </c>
      <c r="W37" s="1">
        <v>40998</v>
      </c>
      <c r="Y37" s="1">
        <v>43552</v>
      </c>
      <c r="Z37" s="2">
        <v>43009</v>
      </c>
      <c r="AA37" t="s">
        <v>403</v>
      </c>
      <c r="AB37" t="s">
        <v>117</v>
      </c>
      <c r="AC37" t="s">
        <v>117</v>
      </c>
      <c r="AD37" t="s">
        <v>117</v>
      </c>
      <c r="AG37" t="s">
        <v>115</v>
      </c>
      <c r="AH37" t="s">
        <v>117</v>
      </c>
      <c r="AI37" t="s">
        <v>117</v>
      </c>
      <c r="AJ37" t="s">
        <v>118</v>
      </c>
      <c r="AL37" t="s">
        <v>119</v>
      </c>
      <c r="AM37" t="s">
        <v>151</v>
      </c>
      <c r="AN37" t="s">
        <v>134</v>
      </c>
      <c r="AO37" t="s">
        <v>117</v>
      </c>
      <c r="AP37" t="s">
        <v>117</v>
      </c>
      <c r="AQ37" t="s">
        <v>117</v>
      </c>
      <c r="AR37" t="s">
        <v>117</v>
      </c>
      <c r="AS37" t="s">
        <v>117</v>
      </c>
      <c r="AT37" t="s">
        <v>117</v>
      </c>
      <c r="AU37" t="s">
        <v>117</v>
      </c>
      <c r="AV37" t="s">
        <v>117</v>
      </c>
      <c r="AW37" t="s">
        <v>117</v>
      </c>
      <c r="AX37" t="s">
        <v>117</v>
      </c>
      <c r="AY37" t="s">
        <v>117</v>
      </c>
      <c r="AZ37" t="s">
        <v>117</v>
      </c>
      <c r="BA37" t="s">
        <v>117</v>
      </c>
      <c r="BB37" t="s">
        <v>117</v>
      </c>
      <c r="BD37" t="s">
        <v>117</v>
      </c>
      <c r="BF37" t="s">
        <v>117</v>
      </c>
      <c r="BG37" t="s">
        <v>117</v>
      </c>
      <c r="BH37" t="s">
        <v>115</v>
      </c>
      <c r="BI37" t="s">
        <v>117</v>
      </c>
      <c r="BJ37" t="s">
        <v>117</v>
      </c>
      <c r="BK37" t="s">
        <v>117</v>
      </c>
      <c r="BL37" t="s">
        <v>117</v>
      </c>
      <c r="BM37" t="s">
        <v>117</v>
      </c>
      <c r="BN37" t="s">
        <v>117</v>
      </c>
      <c r="BO37" t="s">
        <v>117</v>
      </c>
      <c r="BP37" t="s">
        <v>117</v>
      </c>
      <c r="BQ37" t="s">
        <v>117</v>
      </c>
      <c r="BR37" t="s">
        <v>117</v>
      </c>
      <c r="BS37" t="s">
        <v>117</v>
      </c>
      <c r="BT37" t="s">
        <v>117</v>
      </c>
      <c r="BU37" t="s">
        <v>117</v>
      </c>
      <c r="BV37" t="s">
        <v>115</v>
      </c>
      <c r="BW37" t="s">
        <v>115</v>
      </c>
      <c r="BX37" t="s">
        <v>117</v>
      </c>
      <c r="BY37" t="s">
        <v>117</v>
      </c>
      <c r="BZ37" t="s">
        <v>117</v>
      </c>
      <c r="CA37" t="s">
        <v>117</v>
      </c>
      <c r="CB37" t="s">
        <v>117</v>
      </c>
      <c r="CC37" t="s">
        <v>117</v>
      </c>
      <c r="CD37" t="s">
        <v>117</v>
      </c>
      <c r="CE37" t="s">
        <v>117</v>
      </c>
      <c r="CF37" t="s">
        <v>117</v>
      </c>
      <c r="CG37" t="s">
        <v>117</v>
      </c>
      <c r="CH37" t="s">
        <v>117</v>
      </c>
      <c r="CI37" t="s">
        <v>117</v>
      </c>
      <c r="CJ37" t="s">
        <v>117</v>
      </c>
      <c r="CK37" t="s">
        <v>117</v>
      </c>
      <c r="CL37" t="s">
        <v>117</v>
      </c>
      <c r="CM37" t="s">
        <v>117</v>
      </c>
      <c r="CN37" t="s">
        <v>117</v>
      </c>
      <c r="CO37" t="s">
        <v>117</v>
      </c>
      <c r="CP37" t="s">
        <v>117</v>
      </c>
      <c r="CQ37" t="s">
        <v>117</v>
      </c>
      <c r="CR37" t="s">
        <v>117</v>
      </c>
      <c r="CS37" t="s">
        <v>117</v>
      </c>
      <c r="CT37" t="s">
        <v>117</v>
      </c>
      <c r="CU37" t="s">
        <v>117</v>
      </c>
      <c r="CV37" t="s">
        <v>117</v>
      </c>
      <c r="CW37" t="s">
        <v>117</v>
      </c>
    </row>
    <row r="38" spans="1:101" x14ac:dyDescent="0.25">
      <c r="A38" t="s">
        <v>100</v>
      </c>
      <c r="B38">
        <v>289175</v>
      </c>
      <c r="C38" t="s">
        <v>404</v>
      </c>
      <c r="D38" t="s">
        <v>102</v>
      </c>
      <c r="E38" t="s">
        <v>405</v>
      </c>
      <c r="F38" t="s">
        <v>405</v>
      </c>
      <c r="G38" t="s">
        <v>406</v>
      </c>
      <c r="I38" t="s">
        <v>407</v>
      </c>
      <c r="K38" t="s">
        <v>328</v>
      </c>
      <c r="L38" t="s">
        <v>408</v>
      </c>
      <c r="M38" t="s">
        <v>409</v>
      </c>
      <c r="O38">
        <v>0</v>
      </c>
      <c r="V38" t="s">
        <v>114</v>
      </c>
      <c r="W38" s="1">
        <v>42940</v>
      </c>
      <c r="Y38" s="1">
        <v>43553</v>
      </c>
      <c r="Z38" s="2">
        <v>43009</v>
      </c>
      <c r="AA38" t="s">
        <v>410</v>
      </c>
      <c r="AB38" t="s">
        <v>115</v>
      </c>
      <c r="AC38" t="s">
        <v>117</v>
      </c>
      <c r="AD38" t="s">
        <v>117</v>
      </c>
      <c r="AG38" t="s">
        <v>117</v>
      </c>
      <c r="AH38" t="s">
        <v>115</v>
      </c>
      <c r="AI38" t="s">
        <v>117</v>
      </c>
      <c r="AJ38" t="s">
        <v>165</v>
      </c>
      <c r="AK38" t="s">
        <v>411</v>
      </c>
      <c r="AL38" t="s">
        <v>119</v>
      </c>
      <c r="AN38" t="s">
        <v>328</v>
      </c>
      <c r="AO38" t="s">
        <v>117</v>
      </c>
      <c r="AP38" t="s">
        <v>117</v>
      </c>
      <c r="AQ38" t="s">
        <v>117</v>
      </c>
      <c r="AR38" t="s">
        <v>117</v>
      </c>
      <c r="AS38" t="s">
        <v>117</v>
      </c>
      <c r="AT38" t="s">
        <v>117</v>
      </c>
      <c r="AU38" t="s">
        <v>117</v>
      </c>
      <c r="AV38" t="s">
        <v>117</v>
      </c>
      <c r="AW38" t="s">
        <v>117</v>
      </c>
      <c r="AX38" t="s">
        <v>117</v>
      </c>
      <c r="AY38" t="s">
        <v>117</v>
      </c>
      <c r="AZ38" t="s">
        <v>117</v>
      </c>
      <c r="BA38" t="s">
        <v>117</v>
      </c>
      <c r="BB38" t="s">
        <v>117</v>
      </c>
      <c r="BD38" t="s">
        <v>117</v>
      </c>
      <c r="BF38" t="s">
        <v>117</v>
      </c>
      <c r="BG38" t="s">
        <v>117</v>
      </c>
      <c r="BH38" t="s">
        <v>115</v>
      </c>
      <c r="BI38" t="s">
        <v>117</v>
      </c>
      <c r="BJ38" t="s">
        <v>117</v>
      </c>
      <c r="BK38" t="s">
        <v>117</v>
      </c>
      <c r="BL38" t="s">
        <v>117</v>
      </c>
      <c r="BM38" t="s">
        <v>117</v>
      </c>
      <c r="BN38" t="s">
        <v>117</v>
      </c>
      <c r="BO38" t="s">
        <v>117</v>
      </c>
      <c r="BP38" t="s">
        <v>117</v>
      </c>
      <c r="BQ38" t="s">
        <v>117</v>
      </c>
      <c r="BR38" t="s">
        <v>117</v>
      </c>
      <c r="BS38" t="s">
        <v>117</v>
      </c>
      <c r="BT38" t="s">
        <v>117</v>
      </c>
      <c r="BU38" t="s">
        <v>117</v>
      </c>
      <c r="BV38" t="s">
        <v>115</v>
      </c>
      <c r="BW38" t="s">
        <v>115</v>
      </c>
      <c r="BX38" t="s">
        <v>117</v>
      </c>
      <c r="BY38" t="s">
        <v>117</v>
      </c>
      <c r="BZ38" t="s">
        <v>117</v>
      </c>
      <c r="CA38" t="s">
        <v>117</v>
      </c>
      <c r="CB38" t="s">
        <v>117</v>
      </c>
      <c r="CC38" t="s">
        <v>117</v>
      </c>
      <c r="CD38" t="s">
        <v>117</v>
      </c>
      <c r="CE38" t="s">
        <v>117</v>
      </c>
      <c r="CF38" t="s">
        <v>117</v>
      </c>
      <c r="CG38" t="s">
        <v>117</v>
      </c>
      <c r="CH38" t="s">
        <v>117</v>
      </c>
      <c r="CI38" t="s">
        <v>117</v>
      </c>
      <c r="CJ38" t="s">
        <v>117</v>
      </c>
      <c r="CK38" t="s">
        <v>117</v>
      </c>
      <c r="CL38" t="s">
        <v>117</v>
      </c>
      <c r="CM38" t="s">
        <v>117</v>
      </c>
      <c r="CN38" t="s">
        <v>117</v>
      </c>
      <c r="CO38" t="s">
        <v>117</v>
      </c>
      <c r="CP38" t="s">
        <v>117</v>
      </c>
      <c r="CQ38" t="s">
        <v>117</v>
      </c>
      <c r="CR38" t="s">
        <v>117</v>
      </c>
      <c r="CS38" t="s">
        <v>117</v>
      </c>
      <c r="CT38" t="s">
        <v>117</v>
      </c>
      <c r="CU38" t="s">
        <v>117</v>
      </c>
      <c r="CV38" t="s">
        <v>117</v>
      </c>
      <c r="CW38" t="s">
        <v>117</v>
      </c>
    </row>
    <row r="39" spans="1:101" x14ac:dyDescent="0.25">
      <c r="A39" t="s">
        <v>100</v>
      </c>
      <c r="B39">
        <v>161091</v>
      </c>
      <c r="C39" t="s">
        <v>412</v>
      </c>
      <c r="D39" t="s">
        <v>102</v>
      </c>
      <c r="E39" t="s">
        <v>413</v>
      </c>
      <c r="F39" t="s">
        <v>413</v>
      </c>
      <c r="G39" t="s">
        <v>414</v>
      </c>
      <c r="I39" t="s">
        <v>415</v>
      </c>
      <c r="K39" t="s">
        <v>416</v>
      </c>
      <c r="L39">
        <v>10707</v>
      </c>
      <c r="M39">
        <v>49303159450</v>
      </c>
      <c r="N39">
        <v>493031594557</v>
      </c>
      <c r="O39">
        <v>0</v>
      </c>
      <c r="V39" t="s">
        <v>114</v>
      </c>
      <c r="W39" s="1">
        <v>40984</v>
      </c>
      <c r="Y39" s="1">
        <v>43549</v>
      </c>
      <c r="Z39" s="2">
        <v>43009</v>
      </c>
      <c r="AA39" t="s">
        <v>417</v>
      </c>
      <c r="AB39" t="s">
        <v>115</v>
      </c>
      <c r="AC39" t="s">
        <v>117</v>
      </c>
      <c r="AD39" t="s">
        <v>117</v>
      </c>
      <c r="AG39" t="s">
        <v>117</v>
      </c>
      <c r="AH39" t="s">
        <v>115</v>
      </c>
      <c r="AI39" t="s">
        <v>117</v>
      </c>
      <c r="AJ39" t="s">
        <v>118</v>
      </c>
      <c r="AL39" t="s">
        <v>119</v>
      </c>
      <c r="AN39" t="s">
        <v>416</v>
      </c>
      <c r="AO39" t="s">
        <v>117</v>
      </c>
      <c r="AP39" t="s">
        <v>117</v>
      </c>
      <c r="AQ39" t="s">
        <v>117</v>
      </c>
      <c r="AR39" t="s">
        <v>117</v>
      </c>
      <c r="AS39" t="s">
        <v>117</v>
      </c>
      <c r="AT39" t="s">
        <v>117</v>
      </c>
      <c r="AU39" t="s">
        <v>117</v>
      </c>
      <c r="AV39" t="s">
        <v>117</v>
      </c>
      <c r="AW39" t="s">
        <v>117</v>
      </c>
      <c r="AX39" t="s">
        <v>117</v>
      </c>
      <c r="AY39" t="s">
        <v>117</v>
      </c>
      <c r="AZ39" t="s">
        <v>117</v>
      </c>
      <c r="BA39" t="s">
        <v>117</v>
      </c>
      <c r="BB39" t="s">
        <v>117</v>
      </c>
      <c r="BD39" t="s">
        <v>117</v>
      </c>
      <c r="BF39" t="s">
        <v>117</v>
      </c>
      <c r="BG39" t="s">
        <v>117</v>
      </c>
      <c r="BH39" t="s">
        <v>117</v>
      </c>
      <c r="BI39" t="s">
        <v>117</v>
      </c>
      <c r="BJ39" t="s">
        <v>117</v>
      </c>
      <c r="BK39" t="s">
        <v>117</v>
      </c>
      <c r="BL39" t="s">
        <v>117</v>
      </c>
      <c r="BM39" t="s">
        <v>117</v>
      </c>
      <c r="BN39" t="s">
        <v>117</v>
      </c>
      <c r="BO39" t="s">
        <v>117</v>
      </c>
      <c r="BP39" t="s">
        <v>117</v>
      </c>
      <c r="BQ39" t="s">
        <v>117</v>
      </c>
      <c r="BR39" t="s">
        <v>117</v>
      </c>
      <c r="BS39" t="s">
        <v>117</v>
      </c>
      <c r="BT39" t="s">
        <v>117</v>
      </c>
      <c r="BU39" t="s">
        <v>117</v>
      </c>
      <c r="BV39" t="s">
        <v>115</v>
      </c>
      <c r="BW39" t="s">
        <v>115</v>
      </c>
      <c r="BX39" t="s">
        <v>117</v>
      </c>
      <c r="BY39" t="s">
        <v>117</v>
      </c>
      <c r="BZ39" t="s">
        <v>117</v>
      </c>
      <c r="CA39" t="s">
        <v>117</v>
      </c>
      <c r="CB39" t="s">
        <v>117</v>
      </c>
      <c r="CC39" t="s">
        <v>117</v>
      </c>
      <c r="CD39" t="s">
        <v>117</v>
      </c>
      <c r="CE39" t="s">
        <v>117</v>
      </c>
      <c r="CF39" t="s">
        <v>117</v>
      </c>
      <c r="CG39" t="s">
        <v>117</v>
      </c>
      <c r="CH39" t="s">
        <v>117</v>
      </c>
      <c r="CI39" t="s">
        <v>117</v>
      </c>
      <c r="CJ39" t="s">
        <v>117</v>
      </c>
      <c r="CK39" t="s">
        <v>117</v>
      </c>
      <c r="CL39" t="s">
        <v>117</v>
      </c>
      <c r="CM39" t="s">
        <v>117</v>
      </c>
      <c r="CN39" t="s">
        <v>117</v>
      </c>
      <c r="CO39" t="s">
        <v>117</v>
      </c>
      <c r="CP39" t="s">
        <v>117</v>
      </c>
      <c r="CQ39" t="s">
        <v>117</v>
      </c>
      <c r="CR39" t="s">
        <v>117</v>
      </c>
      <c r="CS39" t="s">
        <v>117</v>
      </c>
      <c r="CT39" t="s">
        <v>117</v>
      </c>
      <c r="CU39" t="s">
        <v>117</v>
      </c>
      <c r="CV39" t="s">
        <v>117</v>
      </c>
      <c r="CW39" t="s">
        <v>117</v>
      </c>
    </row>
    <row r="40" spans="1:101" x14ac:dyDescent="0.25">
      <c r="A40" t="s">
        <v>255</v>
      </c>
      <c r="B40">
        <v>183512</v>
      </c>
      <c r="C40" t="s">
        <v>418</v>
      </c>
      <c r="D40" t="s">
        <v>102</v>
      </c>
      <c r="E40" t="s">
        <v>419</v>
      </c>
      <c r="F40" t="s">
        <v>419</v>
      </c>
      <c r="G40" t="s">
        <v>420</v>
      </c>
      <c r="H40" t="s">
        <v>421</v>
      </c>
      <c r="I40" t="s">
        <v>422</v>
      </c>
      <c r="J40" t="s">
        <v>423</v>
      </c>
      <c r="K40" t="s">
        <v>134</v>
      </c>
      <c r="L40">
        <v>60606</v>
      </c>
      <c r="M40" t="s">
        <v>424</v>
      </c>
      <c r="N40" t="s">
        <v>425</v>
      </c>
      <c r="O40">
        <v>0</v>
      </c>
      <c r="V40" t="s">
        <v>114</v>
      </c>
      <c r="W40" s="1">
        <v>42122</v>
      </c>
      <c r="Y40" s="1">
        <v>43551</v>
      </c>
      <c r="Z40" s="2">
        <v>43009</v>
      </c>
      <c r="AA40" t="s">
        <v>426</v>
      </c>
      <c r="AB40" t="s">
        <v>117</v>
      </c>
      <c r="AC40" t="s">
        <v>117</v>
      </c>
      <c r="AD40" t="s">
        <v>117</v>
      </c>
      <c r="AG40" t="s">
        <v>117</v>
      </c>
      <c r="AH40" t="s">
        <v>115</v>
      </c>
      <c r="AI40" t="s">
        <v>117</v>
      </c>
      <c r="AJ40" t="s">
        <v>132</v>
      </c>
      <c r="AL40" t="s">
        <v>119</v>
      </c>
      <c r="AM40" t="s">
        <v>133</v>
      </c>
      <c r="AN40" t="s">
        <v>134</v>
      </c>
      <c r="AO40" t="s">
        <v>117</v>
      </c>
      <c r="AP40" t="s">
        <v>117</v>
      </c>
      <c r="AQ40" t="s">
        <v>117</v>
      </c>
      <c r="AR40" t="s">
        <v>117</v>
      </c>
      <c r="AS40" t="s">
        <v>117</v>
      </c>
      <c r="AT40" t="s">
        <v>117</v>
      </c>
      <c r="AU40" t="s">
        <v>117</v>
      </c>
      <c r="AV40" t="s">
        <v>117</v>
      </c>
      <c r="AW40" t="s">
        <v>117</v>
      </c>
      <c r="AX40" t="s">
        <v>117</v>
      </c>
      <c r="AY40" t="s">
        <v>117</v>
      </c>
      <c r="AZ40" t="s">
        <v>117</v>
      </c>
      <c r="BA40" t="s">
        <v>117</v>
      </c>
      <c r="BB40" t="s">
        <v>117</v>
      </c>
      <c r="BD40" t="s">
        <v>117</v>
      </c>
      <c r="BF40" t="s">
        <v>117</v>
      </c>
      <c r="BG40" t="s">
        <v>117</v>
      </c>
      <c r="BH40" t="s">
        <v>117</v>
      </c>
      <c r="BI40" t="s">
        <v>117</v>
      </c>
      <c r="BJ40" t="s">
        <v>117</v>
      </c>
      <c r="BK40" t="s">
        <v>117</v>
      </c>
      <c r="BL40" t="s">
        <v>117</v>
      </c>
      <c r="BM40" t="s">
        <v>117</v>
      </c>
      <c r="BN40" t="s">
        <v>117</v>
      </c>
      <c r="BO40" t="s">
        <v>117</v>
      </c>
      <c r="BP40" t="s">
        <v>117</v>
      </c>
      <c r="BQ40" t="s">
        <v>117</v>
      </c>
      <c r="BR40" t="s">
        <v>117</v>
      </c>
      <c r="BS40" t="s">
        <v>117</v>
      </c>
      <c r="BT40" t="s">
        <v>115</v>
      </c>
      <c r="BU40" t="s">
        <v>117</v>
      </c>
      <c r="BV40" t="s">
        <v>115</v>
      </c>
      <c r="BW40" t="s">
        <v>115</v>
      </c>
      <c r="BX40" t="s">
        <v>117</v>
      </c>
      <c r="BY40" t="s">
        <v>117</v>
      </c>
      <c r="BZ40" t="s">
        <v>117</v>
      </c>
      <c r="CA40" t="s">
        <v>117</v>
      </c>
      <c r="CB40" t="s">
        <v>117</v>
      </c>
      <c r="CC40" t="s">
        <v>117</v>
      </c>
      <c r="CD40" t="s">
        <v>117</v>
      </c>
      <c r="CE40" t="s">
        <v>117</v>
      </c>
      <c r="CF40" t="s">
        <v>117</v>
      </c>
      <c r="CG40" t="s">
        <v>117</v>
      </c>
      <c r="CH40" t="s">
        <v>117</v>
      </c>
      <c r="CI40" t="s">
        <v>117</v>
      </c>
      <c r="CJ40" t="s">
        <v>117</v>
      </c>
      <c r="CK40" t="s">
        <v>117</v>
      </c>
      <c r="CL40" t="s">
        <v>117</v>
      </c>
      <c r="CM40" t="s">
        <v>117</v>
      </c>
      <c r="CN40" t="s">
        <v>117</v>
      </c>
      <c r="CO40" t="s">
        <v>117</v>
      </c>
      <c r="CP40" t="s">
        <v>117</v>
      </c>
      <c r="CQ40" t="s">
        <v>117</v>
      </c>
      <c r="CR40" t="s">
        <v>117</v>
      </c>
      <c r="CS40" t="s">
        <v>117</v>
      </c>
      <c r="CT40" t="s">
        <v>117</v>
      </c>
      <c r="CU40" t="s">
        <v>117</v>
      </c>
      <c r="CV40" t="s">
        <v>117</v>
      </c>
      <c r="CW40" t="s">
        <v>117</v>
      </c>
    </row>
    <row r="41" spans="1:101" x14ac:dyDescent="0.25">
      <c r="A41" t="s">
        <v>145</v>
      </c>
      <c r="B41">
        <v>162085</v>
      </c>
      <c r="C41" t="s">
        <v>427</v>
      </c>
      <c r="D41" t="s">
        <v>102</v>
      </c>
      <c r="E41" t="s">
        <v>428</v>
      </c>
      <c r="F41" t="s">
        <v>429</v>
      </c>
      <c r="G41" t="s">
        <v>430</v>
      </c>
      <c r="H41" t="s">
        <v>431</v>
      </c>
      <c r="I41" t="s">
        <v>432</v>
      </c>
      <c r="J41" t="s">
        <v>433</v>
      </c>
      <c r="K41" t="s">
        <v>134</v>
      </c>
      <c r="L41">
        <v>6901</v>
      </c>
      <c r="M41" t="s">
        <v>434</v>
      </c>
      <c r="O41">
        <v>0</v>
      </c>
      <c r="P41" t="s">
        <v>435</v>
      </c>
      <c r="R41" t="s">
        <v>436</v>
      </c>
      <c r="S41" t="s">
        <v>437</v>
      </c>
      <c r="T41" t="s">
        <v>134</v>
      </c>
      <c r="U41">
        <v>55434</v>
      </c>
      <c r="V41" t="s">
        <v>114</v>
      </c>
      <c r="W41" s="1">
        <v>40998</v>
      </c>
      <c r="Y41" s="1">
        <v>43518</v>
      </c>
      <c r="Z41" s="2">
        <v>43009</v>
      </c>
      <c r="AA41" t="s">
        <v>438</v>
      </c>
      <c r="AB41" t="s">
        <v>117</v>
      </c>
      <c r="AC41" t="s">
        <v>117</v>
      </c>
      <c r="AD41" t="s">
        <v>117</v>
      </c>
      <c r="AG41" t="s">
        <v>115</v>
      </c>
      <c r="AH41" t="s">
        <v>117</v>
      </c>
      <c r="AI41" t="s">
        <v>117</v>
      </c>
      <c r="AJ41" t="s">
        <v>132</v>
      </c>
      <c r="AL41" t="s">
        <v>119</v>
      </c>
      <c r="AM41" t="s">
        <v>133</v>
      </c>
      <c r="AN41" t="s">
        <v>134</v>
      </c>
      <c r="AO41" t="s">
        <v>117</v>
      </c>
      <c r="AP41" t="s">
        <v>117</v>
      </c>
      <c r="AQ41" t="s">
        <v>117</v>
      </c>
      <c r="AR41" t="s">
        <v>117</v>
      </c>
      <c r="AS41" t="s">
        <v>117</v>
      </c>
      <c r="AT41" t="s">
        <v>117</v>
      </c>
      <c r="AU41" t="s">
        <v>117</v>
      </c>
      <c r="AV41" t="s">
        <v>117</v>
      </c>
      <c r="AW41" t="s">
        <v>117</v>
      </c>
      <c r="AX41" t="s">
        <v>117</v>
      </c>
      <c r="AY41" t="s">
        <v>117</v>
      </c>
      <c r="AZ41" t="s">
        <v>117</v>
      </c>
      <c r="BA41" t="s">
        <v>117</v>
      </c>
      <c r="BB41" t="s">
        <v>117</v>
      </c>
      <c r="BD41" t="s">
        <v>117</v>
      </c>
      <c r="BF41" t="s">
        <v>117</v>
      </c>
      <c r="BG41" t="s">
        <v>117</v>
      </c>
      <c r="BH41" t="s">
        <v>117</v>
      </c>
      <c r="BI41" t="s">
        <v>117</v>
      </c>
      <c r="BJ41" t="s">
        <v>117</v>
      </c>
      <c r="BK41" t="s">
        <v>117</v>
      </c>
      <c r="BL41" t="s">
        <v>117</v>
      </c>
      <c r="BM41" t="s">
        <v>117</v>
      </c>
      <c r="BN41" t="s">
        <v>117</v>
      </c>
      <c r="BO41" t="s">
        <v>117</v>
      </c>
      <c r="BP41" t="s">
        <v>117</v>
      </c>
      <c r="BQ41" t="s">
        <v>117</v>
      </c>
      <c r="BR41" t="s">
        <v>117</v>
      </c>
      <c r="BS41" t="s">
        <v>117</v>
      </c>
      <c r="BT41" t="s">
        <v>117</v>
      </c>
      <c r="BU41" t="s">
        <v>117</v>
      </c>
      <c r="BV41" t="s">
        <v>115</v>
      </c>
      <c r="BW41" t="s">
        <v>115</v>
      </c>
      <c r="BX41" t="s">
        <v>117</v>
      </c>
      <c r="BY41" t="s">
        <v>117</v>
      </c>
      <c r="BZ41" t="s">
        <v>117</v>
      </c>
      <c r="CA41" t="s">
        <v>117</v>
      </c>
      <c r="CB41" t="s">
        <v>117</v>
      </c>
      <c r="CC41" t="s">
        <v>117</v>
      </c>
      <c r="CD41" t="s">
        <v>117</v>
      </c>
      <c r="CE41" t="s">
        <v>117</v>
      </c>
      <c r="CF41" t="s">
        <v>117</v>
      </c>
      <c r="CG41" t="s">
        <v>117</v>
      </c>
      <c r="CH41" t="s">
        <v>117</v>
      </c>
      <c r="CI41" t="s">
        <v>117</v>
      </c>
      <c r="CJ41" t="s">
        <v>117</v>
      </c>
      <c r="CK41" t="s">
        <v>117</v>
      </c>
      <c r="CL41" t="s">
        <v>117</v>
      </c>
      <c r="CM41" t="s">
        <v>117</v>
      </c>
      <c r="CN41" t="s">
        <v>117</v>
      </c>
      <c r="CO41" t="s">
        <v>117</v>
      </c>
      <c r="CP41" t="s">
        <v>117</v>
      </c>
      <c r="CQ41" t="s">
        <v>117</v>
      </c>
      <c r="CR41" t="s">
        <v>117</v>
      </c>
      <c r="CS41" t="s">
        <v>117</v>
      </c>
      <c r="CT41" t="s">
        <v>117</v>
      </c>
      <c r="CU41" t="s">
        <v>117</v>
      </c>
      <c r="CV41" t="s">
        <v>117</v>
      </c>
      <c r="CW41" t="s">
        <v>117</v>
      </c>
    </row>
    <row r="42" spans="1:101" x14ac:dyDescent="0.25">
      <c r="A42" t="s">
        <v>167</v>
      </c>
      <c r="B42">
        <v>162467</v>
      </c>
      <c r="C42" t="s">
        <v>439</v>
      </c>
      <c r="D42" t="s">
        <v>102</v>
      </c>
      <c r="E42" t="s">
        <v>440</v>
      </c>
      <c r="F42" t="s">
        <v>441</v>
      </c>
      <c r="G42" t="s">
        <v>442</v>
      </c>
      <c r="H42" t="s">
        <v>443</v>
      </c>
      <c r="I42" t="s">
        <v>285</v>
      </c>
      <c r="J42" t="s">
        <v>172</v>
      </c>
      <c r="K42" t="s">
        <v>134</v>
      </c>
      <c r="L42">
        <v>94025</v>
      </c>
      <c r="M42" t="s">
        <v>444</v>
      </c>
      <c r="N42" t="s">
        <v>445</v>
      </c>
      <c r="O42">
        <v>2</v>
      </c>
      <c r="V42" t="s">
        <v>114</v>
      </c>
      <c r="W42" s="1">
        <v>40996</v>
      </c>
      <c r="Y42" s="1">
        <v>43546</v>
      </c>
      <c r="Z42" s="2">
        <v>43009</v>
      </c>
      <c r="AA42" t="s">
        <v>446</v>
      </c>
      <c r="AB42" t="s">
        <v>117</v>
      </c>
      <c r="AC42" t="s">
        <v>117</v>
      </c>
      <c r="AD42" t="s">
        <v>117</v>
      </c>
      <c r="AG42" t="s">
        <v>115</v>
      </c>
      <c r="AH42" t="s">
        <v>117</v>
      </c>
      <c r="AI42" t="s">
        <v>117</v>
      </c>
      <c r="AJ42" t="s">
        <v>165</v>
      </c>
      <c r="AK42" t="s">
        <v>183</v>
      </c>
      <c r="AL42" t="s">
        <v>119</v>
      </c>
      <c r="AN42" t="s">
        <v>106</v>
      </c>
      <c r="AO42" t="s">
        <v>117</v>
      </c>
      <c r="AP42" t="s">
        <v>117</v>
      </c>
      <c r="AQ42" t="s">
        <v>117</v>
      </c>
      <c r="AR42" t="s">
        <v>117</v>
      </c>
      <c r="AS42" t="s">
        <v>117</v>
      </c>
      <c r="AT42" t="s">
        <v>117</v>
      </c>
      <c r="AU42" t="s">
        <v>117</v>
      </c>
      <c r="AV42" t="s">
        <v>117</v>
      </c>
      <c r="AW42" t="s">
        <v>117</v>
      </c>
      <c r="AX42" t="s">
        <v>117</v>
      </c>
      <c r="AY42" t="s">
        <v>117</v>
      </c>
      <c r="AZ42" t="s">
        <v>117</v>
      </c>
      <c r="BA42" t="s">
        <v>117</v>
      </c>
      <c r="BB42" t="s">
        <v>117</v>
      </c>
      <c r="BD42" t="s">
        <v>117</v>
      </c>
      <c r="BF42" t="s">
        <v>117</v>
      </c>
      <c r="BG42" t="s">
        <v>117</v>
      </c>
      <c r="BH42" t="s">
        <v>115</v>
      </c>
      <c r="BI42" t="s">
        <v>117</v>
      </c>
      <c r="BJ42" t="s">
        <v>117</v>
      </c>
      <c r="BK42" t="s">
        <v>117</v>
      </c>
      <c r="BL42" t="s">
        <v>117</v>
      </c>
      <c r="BM42" t="s">
        <v>117</v>
      </c>
      <c r="BN42" t="s">
        <v>117</v>
      </c>
      <c r="BO42" t="s">
        <v>117</v>
      </c>
      <c r="BP42" t="s">
        <v>117</v>
      </c>
      <c r="BQ42" t="s">
        <v>117</v>
      </c>
      <c r="BR42" t="s">
        <v>117</v>
      </c>
      <c r="BS42" t="s">
        <v>117</v>
      </c>
      <c r="BT42" t="s">
        <v>117</v>
      </c>
      <c r="BU42" t="s">
        <v>117</v>
      </c>
      <c r="BV42" t="s">
        <v>115</v>
      </c>
      <c r="BW42" t="s">
        <v>115</v>
      </c>
      <c r="BX42" t="s">
        <v>117</v>
      </c>
      <c r="BY42" t="s">
        <v>117</v>
      </c>
      <c r="BZ42" t="s">
        <v>117</v>
      </c>
      <c r="CA42" t="s">
        <v>117</v>
      </c>
      <c r="CB42" t="s">
        <v>117</v>
      </c>
      <c r="CC42" t="s">
        <v>117</v>
      </c>
      <c r="CD42" t="s">
        <v>117</v>
      </c>
      <c r="CE42" t="s">
        <v>117</v>
      </c>
      <c r="CF42" t="s">
        <v>117</v>
      </c>
      <c r="CG42" t="s">
        <v>117</v>
      </c>
      <c r="CH42" t="s">
        <v>117</v>
      </c>
      <c r="CI42" t="s">
        <v>117</v>
      </c>
      <c r="CJ42" t="s">
        <v>117</v>
      </c>
      <c r="CK42" t="s">
        <v>117</v>
      </c>
      <c r="CL42" t="s">
        <v>117</v>
      </c>
      <c r="CM42" t="s">
        <v>117</v>
      </c>
      <c r="CN42" t="s">
        <v>117</v>
      </c>
      <c r="CO42" t="s">
        <v>117</v>
      </c>
      <c r="CP42" t="s">
        <v>117</v>
      </c>
      <c r="CQ42" t="s">
        <v>117</v>
      </c>
      <c r="CR42" t="s">
        <v>117</v>
      </c>
      <c r="CS42" t="s">
        <v>117</v>
      </c>
      <c r="CT42" t="s">
        <v>117</v>
      </c>
      <c r="CU42" t="s">
        <v>117</v>
      </c>
      <c r="CV42" t="s">
        <v>117</v>
      </c>
      <c r="CW42" t="s">
        <v>117</v>
      </c>
    </row>
    <row r="43" spans="1:101" x14ac:dyDescent="0.25">
      <c r="A43" t="s">
        <v>100</v>
      </c>
      <c r="B43">
        <v>171782</v>
      </c>
      <c r="C43" t="s">
        <v>447</v>
      </c>
      <c r="D43" t="s">
        <v>102</v>
      </c>
      <c r="E43" t="s">
        <v>448</v>
      </c>
      <c r="F43" t="s">
        <v>448</v>
      </c>
      <c r="G43" t="s">
        <v>449</v>
      </c>
      <c r="I43" t="s">
        <v>178</v>
      </c>
      <c r="K43" t="s">
        <v>179</v>
      </c>
      <c r="L43">
        <v>1207</v>
      </c>
      <c r="M43" t="s">
        <v>450</v>
      </c>
      <c r="N43" t="s">
        <v>451</v>
      </c>
      <c r="O43">
        <v>0</v>
      </c>
      <c r="V43" t="s">
        <v>114</v>
      </c>
      <c r="W43" s="1">
        <v>41841</v>
      </c>
      <c r="Y43" s="1">
        <v>43451</v>
      </c>
      <c r="Z43" s="2">
        <v>43009</v>
      </c>
      <c r="AA43" t="s">
        <v>452</v>
      </c>
      <c r="AB43" t="s">
        <v>115</v>
      </c>
      <c r="AC43" t="s">
        <v>117</v>
      </c>
      <c r="AD43" t="s">
        <v>117</v>
      </c>
      <c r="AF43" t="s">
        <v>453</v>
      </c>
      <c r="AG43" t="s">
        <v>117</v>
      </c>
      <c r="AH43" t="s">
        <v>115</v>
      </c>
      <c r="AI43" t="s">
        <v>117</v>
      </c>
      <c r="AJ43" t="s">
        <v>118</v>
      </c>
      <c r="AL43" t="s">
        <v>454</v>
      </c>
      <c r="AN43" t="s">
        <v>179</v>
      </c>
      <c r="AO43" t="s">
        <v>117</v>
      </c>
      <c r="AP43" t="s">
        <v>117</v>
      </c>
      <c r="AQ43" t="s">
        <v>115</v>
      </c>
      <c r="AR43" t="s">
        <v>117</v>
      </c>
      <c r="AS43" t="s">
        <v>117</v>
      </c>
      <c r="AT43" t="s">
        <v>117</v>
      </c>
      <c r="AU43" t="s">
        <v>117</v>
      </c>
      <c r="AV43" t="s">
        <v>117</v>
      </c>
      <c r="AW43" t="s">
        <v>117</v>
      </c>
      <c r="AX43" t="s">
        <v>117</v>
      </c>
      <c r="AY43" t="s">
        <v>117</v>
      </c>
      <c r="AZ43" t="s">
        <v>117</v>
      </c>
      <c r="BA43" t="s">
        <v>117</v>
      </c>
      <c r="BB43" t="s">
        <v>117</v>
      </c>
      <c r="BD43" t="s">
        <v>117</v>
      </c>
      <c r="BF43" t="s">
        <v>117</v>
      </c>
      <c r="BG43" t="s">
        <v>117</v>
      </c>
      <c r="BH43" t="s">
        <v>115</v>
      </c>
      <c r="BI43" t="s">
        <v>117</v>
      </c>
      <c r="BJ43" t="s">
        <v>117</v>
      </c>
      <c r="BK43" t="s">
        <v>117</v>
      </c>
      <c r="BL43" t="s">
        <v>117</v>
      </c>
      <c r="BM43" t="s">
        <v>117</v>
      </c>
      <c r="BN43" t="s">
        <v>117</v>
      </c>
      <c r="BO43" t="s">
        <v>117</v>
      </c>
      <c r="BP43" t="s">
        <v>117</v>
      </c>
      <c r="BQ43" t="s">
        <v>117</v>
      </c>
      <c r="BR43" t="s">
        <v>117</v>
      </c>
      <c r="BS43" t="s">
        <v>117</v>
      </c>
      <c r="BT43" t="s">
        <v>117</v>
      </c>
      <c r="BU43" t="s">
        <v>117</v>
      </c>
      <c r="BV43" t="s">
        <v>115</v>
      </c>
      <c r="BW43" t="s">
        <v>115</v>
      </c>
      <c r="BX43" t="s">
        <v>117</v>
      </c>
      <c r="BY43" t="s">
        <v>117</v>
      </c>
      <c r="BZ43" t="s">
        <v>115</v>
      </c>
      <c r="CA43" t="s">
        <v>115</v>
      </c>
      <c r="CB43" t="s">
        <v>117</v>
      </c>
      <c r="CC43" t="s">
        <v>117</v>
      </c>
      <c r="CD43" t="s">
        <v>117</v>
      </c>
      <c r="CE43" t="s">
        <v>117</v>
      </c>
      <c r="CF43" t="s">
        <v>117</v>
      </c>
      <c r="CG43" t="s">
        <v>117</v>
      </c>
      <c r="CH43" t="s">
        <v>117</v>
      </c>
      <c r="CI43" t="s">
        <v>117</v>
      </c>
      <c r="CJ43" t="s">
        <v>117</v>
      </c>
      <c r="CK43" t="s">
        <v>117</v>
      </c>
      <c r="CL43" t="s">
        <v>117</v>
      </c>
      <c r="CM43" t="s">
        <v>117</v>
      </c>
      <c r="CN43" t="s">
        <v>117</v>
      </c>
      <c r="CO43" t="s">
        <v>117</v>
      </c>
      <c r="CP43" t="s">
        <v>117</v>
      </c>
      <c r="CQ43" t="s">
        <v>117</v>
      </c>
      <c r="CR43" t="s">
        <v>117</v>
      </c>
      <c r="CS43" t="s">
        <v>117</v>
      </c>
      <c r="CT43" t="s">
        <v>117</v>
      </c>
      <c r="CU43" t="s">
        <v>117</v>
      </c>
      <c r="CV43" t="s">
        <v>117</v>
      </c>
      <c r="CW43" t="s">
        <v>117</v>
      </c>
    </row>
    <row r="44" spans="1:101" x14ac:dyDescent="0.25">
      <c r="A44" t="s">
        <v>100</v>
      </c>
      <c r="B44">
        <v>290337</v>
      </c>
      <c r="C44" t="s">
        <v>455</v>
      </c>
      <c r="D44" t="s">
        <v>102</v>
      </c>
      <c r="E44" t="s">
        <v>456</v>
      </c>
      <c r="F44" t="s">
        <v>456</v>
      </c>
      <c r="G44" t="s">
        <v>457</v>
      </c>
      <c r="I44" t="s">
        <v>458</v>
      </c>
      <c r="K44" t="s">
        <v>459</v>
      </c>
      <c r="L44">
        <v>400013</v>
      </c>
      <c r="M44" t="s">
        <v>460</v>
      </c>
      <c r="O44">
        <v>0</v>
      </c>
      <c r="V44" t="s">
        <v>114</v>
      </c>
      <c r="W44" s="1">
        <v>43055</v>
      </c>
      <c r="Y44" s="1">
        <v>43644</v>
      </c>
      <c r="Z44" s="2">
        <v>43009</v>
      </c>
      <c r="AA44" t="s">
        <v>461</v>
      </c>
      <c r="AB44" t="s">
        <v>117</v>
      </c>
      <c r="AC44" t="s">
        <v>117</v>
      </c>
      <c r="AD44" t="s">
        <v>117</v>
      </c>
      <c r="AG44" t="s">
        <v>117</v>
      </c>
      <c r="AH44" t="s">
        <v>115</v>
      </c>
      <c r="AI44" t="s">
        <v>117</v>
      </c>
      <c r="AJ44" t="s">
        <v>300</v>
      </c>
      <c r="AL44" t="s">
        <v>184</v>
      </c>
      <c r="AN44" t="s">
        <v>459</v>
      </c>
      <c r="AO44" t="s">
        <v>117</v>
      </c>
      <c r="AP44" t="s">
        <v>117</v>
      </c>
      <c r="AQ44" t="s">
        <v>117</v>
      </c>
      <c r="AR44" t="s">
        <v>117</v>
      </c>
      <c r="AS44" t="s">
        <v>117</v>
      </c>
      <c r="AT44" t="s">
        <v>117</v>
      </c>
      <c r="AU44" t="s">
        <v>117</v>
      </c>
      <c r="AV44" t="s">
        <v>117</v>
      </c>
      <c r="AW44" t="s">
        <v>117</v>
      </c>
      <c r="AX44" t="s">
        <v>117</v>
      </c>
      <c r="AY44" t="s">
        <v>117</v>
      </c>
      <c r="AZ44" t="s">
        <v>117</v>
      </c>
      <c r="BA44" t="s">
        <v>117</v>
      </c>
      <c r="BB44" t="s">
        <v>117</v>
      </c>
      <c r="BD44" t="s">
        <v>117</v>
      </c>
      <c r="BF44" t="s">
        <v>117</v>
      </c>
      <c r="BG44" t="s">
        <v>117</v>
      </c>
      <c r="BH44" t="s">
        <v>117</v>
      </c>
      <c r="BI44" t="s">
        <v>117</v>
      </c>
      <c r="BJ44" t="s">
        <v>117</v>
      </c>
      <c r="BK44" t="s">
        <v>117</v>
      </c>
      <c r="BL44" t="s">
        <v>117</v>
      </c>
      <c r="BM44" t="s">
        <v>117</v>
      </c>
      <c r="BN44" t="s">
        <v>117</v>
      </c>
      <c r="BO44" t="s">
        <v>117</v>
      </c>
      <c r="BP44" t="s">
        <v>117</v>
      </c>
      <c r="BQ44" t="s">
        <v>117</v>
      </c>
      <c r="BR44" t="s">
        <v>117</v>
      </c>
      <c r="BS44" t="s">
        <v>117</v>
      </c>
      <c r="BT44" t="s">
        <v>117</v>
      </c>
      <c r="BU44" t="s">
        <v>117</v>
      </c>
      <c r="BV44" t="s">
        <v>117</v>
      </c>
      <c r="BW44" t="s">
        <v>115</v>
      </c>
      <c r="BX44" t="s">
        <v>117</v>
      </c>
      <c r="BY44" t="s">
        <v>117</v>
      </c>
      <c r="BZ44" t="s">
        <v>117</v>
      </c>
      <c r="CA44" t="s">
        <v>117</v>
      </c>
      <c r="CB44" t="s">
        <v>117</v>
      </c>
      <c r="CC44" t="s">
        <v>117</v>
      </c>
      <c r="CD44" t="s">
        <v>117</v>
      </c>
      <c r="CE44" t="s">
        <v>117</v>
      </c>
      <c r="CF44" t="s">
        <v>117</v>
      </c>
      <c r="CG44" t="s">
        <v>117</v>
      </c>
      <c r="CH44" t="s">
        <v>117</v>
      </c>
      <c r="CI44" t="s">
        <v>117</v>
      </c>
      <c r="CJ44" t="s">
        <v>117</v>
      </c>
      <c r="CK44" t="s">
        <v>117</v>
      </c>
      <c r="CL44" t="s">
        <v>117</v>
      </c>
      <c r="CM44" t="s">
        <v>117</v>
      </c>
      <c r="CN44" t="s">
        <v>117</v>
      </c>
      <c r="CO44" t="s">
        <v>117</v>
      </c>
      <c r="CP44" t="s">
        <v>117</v>
      </c>
      <c r="CQ44" t="s">
        <v>117</v>
      </c>
      <c r="CR44" t="s">
        <v>117</v>
      </c>
      <c r="CS44" t="s">
        <v>117</v>
      </c>
      <c r="CT44" t="s">
        <v>117</v>
      </c>
      <c r="CU44" t="s">
        <v>117</v>
      </c>
      <c r="CV44" t="s">
        <v>117</v>
      </c>
      <c r="CW44" t="s">
        <v>117</v>
      </c>
    </row>
    <row r="45" spans="1:101" x14ac:dyDescent="0.25">
      <c r="A45" t="s">
        <v>207</v>
      </c>
      <c r="B45">
        <v>289087</v>
      </c>
      <c r="C45" t="s">
        <v>462</v>
      </c>
      <c r="D45" t="s">
        <v>102</v>
      </c>
      <c r="E45" t="s">
        <v>463</v>
      </c>
      <c r="F45" t="s">
        <v>463</v>
      </c>
      <c r="G45" t="s">
        <v>464</v>
      </c>
      <c r="I45" t="s">
        <v>213</v>
      </c>
      <c r="J45" t="s">
        <v>214</v>
      </c>
      <c r="K45" t="s">
        <v>134</v>
      </c>
      <c r="L45">
        <v>10011</v>
      </c>
      <c r="M45" t="s">
        <v>465</v>
      </c>
      <c r="O45">
        <v>1</v>
      </c>
      <c r="V45" t="s">
        <v>114</v>
      </c>
      <c r="W45" s="1">
        <v>42916</v>
      </c>
      <c r="Y45" s="1">
        <v>43550</v>
      </c>
      <c r="Z45" s="2">
        <v>43009</v>
      </c>
      <c r="AA45" t="s">
        <v>466</v>
      </c>
      <c r="AB45" t="s">
        <v>117</v>
      </c>
      <c r="AC45" t="s">
        <v>117</v>
      </c>
      <c r="AD45" t="s">
        <v>117</v>
      </c>
      <c r="AG45" t="s">
        <v>115</v>
      </c>
      <c r="AH45" t="s">
        <v>115</v>
      </c>
      <c r="AI45" t="s">
        <v>117</v>
      </c>
      <c r="AJ45" t="s">
        <v>132</v>
      </c>
      <c r="AL45" t="s">
        <v>119</v>
      </c>
      <c r="AM45" t="s">
        <v>133</v>
      </c>
      <c r="AN45" t="s">
        <v>134</v>
      </c>
      <c r="AO45" t="s">
        <v>117</v>
      </c>
      <c r="AP45" t="s">
        <v>117</v>
      </c>
      <c r="AQ45" t="s">
        <v>117</v>
      </c>
      <c r="AR45" t="s">
        <v>117</v>
      </c>
      <c r="AS45" t="s">
        <v>117</v>
      </c>
      <c r="AT45" t="s">
        <v>117</v>
      </c>
      <c r="AU45" t="s">
        <v>117</v>
      </c>
      <c r="AV45" t="s">
        <v>117</v>
      </c>
      <c r="AW45" t="s">
        <v>117</v>
      </c>
      <c r="AX45" t="s">
        <v>117</v>
      </c>
      <c r="AY45" t="s">
        <v>117</v>
      </c>
      <c r="AZ45" t="s">
        <v>117</v>
      </c>
      <c r="BA45" t="s">
        <v>117</v>
      </c>
      <c r="BB45" t="s">
        <v>117</v>
      </c>
      <c r="BD45" t="s">
        <v>117</v>
      </c>
      <c r="BF45" t="s">
        <v>117</v>
      </c>
      <c r="BG45" t="s">
        <v>117</v>
      </c>
      <c r="BH45" t="s">
        <v>117</v>
      </c>
      <c r="BI45" t="s">
        <v>117</v>
      </c>
      <c r="BJ45" t="s">
        <v>117</v>
      </c>
      <c r="BK45" t="s">
        <v>117</v>
      </c>
      <c r="BL45" t="s">
        <v>117</v>
      </c>
      <c r="BM45" t="s">
        <v>117</v>
      </c>
      <c r="BN45" t="s">
        <v>117</v>
      </c>
      <c r="BO45" t="s">
        <v>117</v>
      </c>
      <c r="BP45" t="s">
        <v>117</v>
      </c>
      <c r="BQ45" t="s">
        <v>117</v>
      </c>
      <c r="BR45" t="s">
        <v>117</v>
      </c>
      <c r="BS45" t="s">
        <v>117</v>
      </c>
      <c r="BT45" t="s">
        <v>117</v>
      </c>
      <c r="BU45" t="s">
        <v>117</v>
      </c>
      <c r="BV45" t="s">
        <v>115</v>
      </c>
      <c r="BW45" t="s">
        <v>115</v>
      </c>
      <c r="BX45" t="s">
        <v>117</v>
      </c>
      <c r="BY45" t="s">
        <v>117</v>
      </c>
      <c r="BZ45" t="s">
        <v>117</v>
      </c>
      <c r="CA45" t="s">
        <v>117</v>
      </c>
      <c r="CB45" t="s">
        <v>117</v>
      </c>
      <c r="CC45" t="s">
        <v>117</v>
      </c>
      <c r="CD45" t="s">
        <v>117</v>
      </c>
      <c r="CE45" t="s">
        <v>117</v>
      </c>
      <c r="CF45" t="s">
        <v>117</v>
      </c>
      <c r="CG45" t="s">
        <v>117</v>
      </c>
      <c r="CH45" t="s">
        <v>117</v>
      </c>
      <c r="CI45" t="s">
        <v>117</v>
      </c>
      <c r="CJ45" t="s">
        <v>117</v>
      </c>
      <c r="CK45" t="s">
        <v>117</v>
      </c>
      <c r="CL45" t="s">
        <v>117</v>
      </c>
      <c r="CM45" t="s">
        <v>117</v>
      </c>
      <c r="CN45" t="s">
        <v>117</v>
      </c>
      <c r="CO45" t="s">
        <v>117</v>
      </c>
      <c r="CP45" t="s">
        <v>117</v>
      </c>
      <c r="CQ45" t="s">
        <v>117</v>
      </c>
      <c r="CR45" t="s">
        <v>117</v>
      </c>
      <c r="CS45" t="s">
        <v>117</v>
      </c>
      <c r="CT45" t="s">
        <v>117</v>
      </c>
      <c r="CU45" t="s">
        <v>117</v>
      </c>
      <c r="CV45" t="s">
        <v>117</v>
      </c>
      <c r="CW45" t="s">
        <v>117</v>
      </c>
    </row>
    <row r="46" spans="1:101" x14ac:dyDescent="0.25">
      <c r="A46" t="s">
        <v>207</v>
      </c>
      <c r="B46">
        <v>162830</v>
      </c>
      <c r="C46" t="s">
        <v>467</v>
      </c>
      <c r="D46" t="s">
        <v>102</v>
      </c>
      <c r="E46" t="s">
        <v>468</v>
      </c>
      <c r="F46" t="s">
        <v>468</v>
      </c>
      <c r="G46" t="s">
        <v>469</v>
      </c>
      <c r="I46" t="s">
        <v>470</v>
      </c>
      <c r="J46" t="s">
        <v>214</v>
      </c>
      <c r="K46" t="s">
        <v>134</v>
      </c>
      <c r="L46">
        <v>14850</v>
      </c>
      <c r="M46" t="s">
        <v>471</v>
      </c>
      <c r="N46" t="s">
        <v>472</v>
      </c>
      <c r="O46">
        <v>0</v>
      </c>
      <c r="V46" t="s">
        <v>114</v>
      </c>
      <c r="W46" s="1">
        <v>40997</v>
      </c>
      <c r="Y46" s="1">
        <v>43552</v>
      </c>
      <c r="Z46" s="2">
        <v>43009</v>
      </c>
      <c r="AA46" t="s">
        <v>473</v>
      </c>
      <c r="AB46" t="s">
        <v>117</v>
      </c>
      <c r="AC46" t="s">
        <v>117</v>
      </c>
      <c r="AD46" t="s">
        <v>117</v>
      </c>
      <c r="AG46" t="s">
        <v>115</v>
      </c>
      <c r="AH46" t="s">
        <v>115</v>
      </c>
      <c r="AI46" t="s">
        <v>117</v>
      </c>
      <c r="AJ46" t="s">
        <v>132</v>
      </c>
      <c r="AL46" t="s">
        <v>119</v>
      </c>
      <c r="AM46" t="s">
        <v>133</v>
      </c>
      <c r="AN46" t="s">
        <v>134</v>
      </c>
      <c r="AO46" t="s">
        <v>117</v>
      </c>
      <c r="AP46" t="s">
        <v>117</v>
      </c>
      <c r="AQ46" t="s">
        <v>117</v>
      </c>
      <c r="AR46" t="s">
        <v>117</v>
      </c>
      <c r="AS46" t="s">
        <v>117</v>
      </c>
      <c r="AT46" t="s">
        <v>117</v>
      </c>
      <c r="AU46" t="s">
        <v>117</v>
      </c>
      <c r="AV46" t="s">
        <v>117</v>
      </c>
      <c r="AW46" t="s">
        <v>117</v>
      </c>
      <c r="AX46" t="s">
        <v>117</v>
      </c>
      <c r="AY46" t="s">
        <v>117</v>
      </c>
      <c r="AZ46" t="s">
        <v>117</v>
      </c>
      <c r="BA46" t="s">
        <v>117</v>
      </c>
      <c r="BB46" t="s">
        <v>117</v>
      </c>
      <c r="BD46" t="s">
        <v>117</v>
      </c>
      <c r="BF46" t="s">
        <v>117</v>
      </c>
      <c r="BG46" t="s">
        <v>117</v>
      </c>
      <c r="BH46" t="s">
        <v>115</v>
      </c>
      <c r="BI46" t="s">
        <v>117</v>
      </c>
      <c r="BJ46" t="s">
        <v>117</v>
      </c>
      <c r="BK46" t="s">
        <v>117</v>
      </c>
      <c r="BL46" t="s">
        <v>117</v>
      </c>
      <c r="BM46" t="s">
        <v>117</v>
      </c>
      <c r="BN46" t="s">
        <v>117</v>
      </c>
      <c r="BO46" t="s">
        <v>117</v>
      </c>
      <c r="BP46" t="s">
        <v>117</v>
      </c>
      <c r="BQ46" t="s">
        <v>117</v>
      </c>
      <c r="BR46" t="s">
        <v>117</v>
      </c>
      <c r="BS46" t="s">
        <v>117</v>
      </c>
      <c r="BT46" t="s">
        <v>117</v>
      </c>
      <c r="BU46" t="s">
        <v>117</v>
      </c>
      <c r="BV46" t="s">
        <v>115</v>
      </c>
      <c r="BW46" t="s">
        <v>115</v>
      </c>
      <c r="BX46" t="s">
        <v>117</v>
      </c>
      <c r="BY46" t="s">
        <v>117</v>
      </c>
      <c r="BZ46" t="s">
        <v>117</v>
      </c>
      <c r="CA46" t="s">
        <v>117</v>
      </c>
      <c r="CB46" t="s">
        <v>117</v>
      </c>
      <c r="CC46" t="s">
        <v>117</v>
      </c>
      <c r="CD46" t="s">
        <v>117</v>
      </c>
      <c r="CE46" t="s">
        <v>117</v>
      </c>
      <c r="CF46" t="s">
        <v>117</v>
      </c>
      <c r="CG46" t="s">
        <v>117</v>
      </c>
      <c r="CH46" t="s">
        <v>117</v>
      </c>
      <c r="CI46" t="s">
        <v>117</v>
      </c>
      <c r="CJ46" t="s">
        <v>117</v>
      </c>
      <c r="CK46" t="s">
        <v>117</v>
      </c>
      <c r="CL46" t="s">
        <v>117</v>
      </c>
      <c r="CM46" t="s">
        <v>117</v>
      </c>
      <c r="CN46" t="s">
        <v>117</v>
      </c>
      <c r="CO46" t="s">
        <v>117</v>
      </c>
      <c r="CP46" t="s">
        <v>117</v>
      </c>
      <c r="CQ46" t="s">
        <v>117</v>
      </c>
      <c r="CR46" t="s">
        <v>117</v>
      </c>
      <c r="CS46" t="s">
        <v>117</v>
      </c>
      <c r="CT46" t="s">
        <v>117</v>
      </c>
      <c r="CU46" t="s">
        <v>117</v>
      </c>
      <c r="CV46" t="s">
        <v>117</v>
      </c>
      <c r="CW46" t="s">
        <v>117</v>
      </c>
    </row>
    <row r="47" spans="1:101" x14ac:dyDescent="0.25">
      <c r="A47" t="s">
        <v>100</v>
      </c>
      <c r="B47">
        <v>281335</v>
      </c>
      <c r="C47" t="s">
        <v>474</v>
      </c>
      <c r="D47" t="s">
        <v>102</v>
      </c>
      <c r="E47" t="s">
        <v>475</v>
      </c>
      <c r="F47" t="s">
        <v>475</v>
      </c>
      <c r="G47" t="s">
        <v>476</v>
      </c>
      <c r="H47" t="s">
        <v>477</v>
      </c>
      <c r="I47" t="s">
        <v>112</v>
      </c>
      <c r="K47" t="s">
        <v>113</v>
      </c>
      <c r="M47" t="s">
        <v>478</v>
      </c>
      <c r="N47" t="s">
        <v>479</v>
      </c>
      <c r="O47">
        <v>1</v>
      </c>
      <c r="V47" t="s">
        <v>114</v>
      </c>
      <c r="W47" s="1">
        <v>42236</v>
      </c>
      <c r="Y47" s="1">
        <v>43549</v>
      </c>
      <c r="Z47" s="2">
        <v>43009</v>
      </c>
      <c r="AA47" t="s">
        <v>480</v>
      </c>
      <c r="AB47" t="s">
        <v>117</v>
      </c>
      <c r="AC47" t="s">
        <v>117</v>
      </c>
      <c r="AD47" t="s">
        <v>117</v>
      </c>
      <c r="AG47" t="s">
        <v>117</v>
      </c>
      <c r="AH47" t="s">
        <v>115</v>
      </c>
      <c r="AI47" t="s">
        <v>117</v>
      </c>
      <c r="AJ47" t="s">
        <v>481</v>
      </c>
      <c r="AL47" t="s">
        <v>119</v>
      </c>
      <c r="AN47" t="s">
        <v>106</v>
      </c>
      <c r="AO47" t="s">
        <v>117</v>
      </c>
      <c r="AP47" t="s">
        <v>117</v>
      </c>
      <c r="AQ47" t="s">
        <v>115</v>
      </c>
      <c r="AR47" t="s">
        <v>117</v>
      </c>
      <c r="AS47" t="s">
        <v>117</v>
      </c>
      <c r="AT47" t="s">
        <v>117</v>
      </c>
      <c r="AU47" t="s">
        <v>117</v>
      </c>
      <c r="AV47" t="s">
        <v>117</v>
      </c>
      <c r="AW47" t="s">
        <v>117</v>
      </c>
      <c r="AX47" t="s">
        <v>117</v>
      </c>
      <c r="AY47" t="s">
        <v>117</v>
      </c>
      <c r="AZ47" t="s">
        <v>117</v>
      </c>
      <c r="BA47" t="s">
        <v>117</v>
      </c>
      <c r="BB47" t="s">
        <v>117</v>
      </c>
      <c r="BD47" t="s">
        <v>115</v>
      </c>
      <c r="BE47" t="s">
        <v>117</v>
      </c>
      <c r="BF47" t="s">
        <v>117</v>
      </c>
      <c r="BG47" t="s">
        <v>117</v>
      </c>
      <c r="BH47" t="s">
        <v>115</v>
      </c>
      <c r="BI47" t="s">
        <v>117</v>
      </c>
      <c r="BJ47" t="s">
        <v>117</v>
      </c>
      <c r="BK47" t="s">
        <v>117</v>
      </c>
      <c r="BL47" t="s">
        <v>115</v>
      </c>
      <c r="BM47" t="s">
        <v>117</v>
      </c>
      <c r="BN47" t="s">
        <v>117</v>
      </c>
      <c r="BO47" t="s">
        <v>117</v>
      </c>
      <c r="BP47" t="s">
        <v>117</v>
      </c>
      <c r="BQ47" t="s">
        <v>117</v>
      </c>
      <c r="BR47" t="s">
        <v>117</v>
      </c>
      <c r="BS47" t="s">
        <v>117</v>
      </c>
      <c r="BT47" t="s">
        <v>117</v>
      </c>
      <c r="BU47" t="s">
        <v>117</v>
      </c>
      <c r="BV47" t="s">
        <v>115</v>
      </c>
      <c r="BW47" t="s">
        <v>115</v>
      </c>
      <c r="BX47" t="s">
        <v>117</v>
      </c>
      <c r="BY47" t="s">
        <v>117</v>
      </c>
      <c r="BZ47" t="s">
        <v>117</v>
      </c>
      <c r="CA47" t="s">
        <v>117</v>
      </c>
      <c r="CB47" t="s">
        <v>117</v>
      </c>
      <c r="CC47" t="s">
        <v>117</v>
      </c>
      <c r="CD47" t="s">
        <v>117</v>
      </c>
      <c r="CE47" t="s">
        <v>117</v>
      </c>
      <c r="CF47" t="s">
        <v>117</v>
      </c>
      <c r="CG47" t="s">
        <v>117</v>
      </c>
      <c r="CH47" t="s">
        <v>117</v>
      </c>
      <c r="CI47" t="s">
        <v>117</v>
      </c>
      <c r="CJ47" t="s">
        <v>117</v>
      </c>
      <c r="CK47" t="s">
        <v>117</v>
      </c>
      <c r="CL47" t="s">
        <v>117</v>
      </c>
      <c r="CM47" t="s">
        <v>117</v>
      </c>
      <c r="CN47" t="s">
        <v>117</v>
      </c>
      <c r="CO47" t="s">
        <v>117</v>
      </c>
      <c r="CP47" t="s">
        <v>117</v>
      </c>
      <c r="CQ47" t="s">
        <v>117</v>
      </c>
      <c r="CR47" t="s">
        <v>117</v>
      </c>
      <c r="CS47" t="s">
        <v>117</v>
      </c>
      <c r="CT47" t="s">
        <v>117</v>
      </c>
      <c r="CU47" t="s">
        <v>117</v>
      </c>
      <c r="CV47" t="s">
        <v>117</v>
      </c>
      <c r="CW47" t="s">
        <v>117</v>
      </c>
    </row>
    <row r="48" spans="1:101" x14ac:dyDescent="0.25">
      <c r="A48" t="s">
        <v>100</v>
      </c>
      <c r="B48">
        <v>175414</v>
      </c>
      <c r="C48" t="s">
        <v>482</v>
      </c>
      <c r="D48" t="s">
        <v>102</v>
      </c>
      <c r="E48" t="s">
        <v>483</v>
      </c>
      <c r="F48" t="s">
        <v>483</v>
      </c>
      <c r="G48" t="s">
        <v>484</v>
      </c>
      <c r="H48" t="s">
        <v>485</v>
      </c>
      <c r="I48" t="s">
        <v>486</v>
      </c>
      <c r="K48" t="s">
        <v>459</v>
      </c>
      <c r="L48" t="s">
        <v>487</v>
      </c>
      <c r="M48" t="s">
        <v>488</v>
      </c>
      <c r="O48">
        <v>1</v>
      </c>
      <c r="V48" t="s">
        <v>114</v>
      </c>
      <c r="W48" s="1">
        <v>42279</v>
      </c>
      <c r="Y48" s="1">
        <v>43643</v>
      </c>
      <c r="Z48" s="2">
        <v>43009</v>
      </c>
      <c r="AA48" t="s">
        <v>489</v>
      </c>
      <c r="AB48" t="s">
        <v>117</v>
      </c>
      <c r="AC48" t="s">
        <v>117</v>
      </c>
      <c r="AD48" t="s">
        <v>117</v>
      </c>
      <c r="AG48" t="s">
        <v>117</v>
      </c>
      <c r="AH48" t="s">
        <v>115</v>
      </c>
      <c r="AI48" t="s">
        <v>117</v>
      </c>
      <c r="AJ48" t="s">
        <v>165</v>
      </c>
      <c r="AK48" t="s">
        <v>490</v>
      </c>
      <c r="AL48" t="s">
        <v>184</v>
      </c>
      <c r="AN48" t="s">
        <v>459</v>
      </c>
      <c r="AO48" t="s">
        <v>117</v>
      </c>
      <c r="AP48" t="s">
        <v>117</v>
      </c>
      <c r="AQ48" t="s">
        <v>117</v>
      </c>
      <c r="AR48" t="s">
        <v>117</v>
      </c>
      <c r="AS48" t="s">
        <v>117</v>
      </c>
      <c r="AT48" t="s">
        <v>117</v>
      </c>
      <c r="AU48" t="s">
        <v>117</v>
      </c>
      <c r="AV48" t="s">
        <v>117</v>
      </c>
      <c r="AW48" t="s">
        <v>117</v>
      </c>
      <c r="AX48" t="s">
        <v>117</v>
      </c>
      <c r="AY48" t="s">
        <v>117</v>
      </c>
      <c r="AZ48" t="s">
        <v>117</v>
      </c>
      <c r="BA48" t="s">
        <v>117</v>
      </c>
      <c r="BB48" t="s">
        <v>117</v>
      </c>
      <c r="BD48" t="s">
        <v>117</v>
      </c>
      <c r="BF48" t="s">
        <v>117</v>
      </c>
      <c r="BG48" t="s">
        <v>117</v>
      </c>
      <c r="BH48" t="s">
        <v>117</v>
      </c>
      <c r="BI48" t="s">
        <v>117</v>
      </c>
      <c r="BJ48" t="s">
        <v>117</v>
      </c>
      <c r="BK48" t="s">
        <v>117</v>
      </c>
      <c r="BL48" t="s">
        <v>117</v>
      </c>
      <c r="BM48" t="s">
        <v>117</v>
      </c>
      <c r="BN48" t="s">
        <v>117</v>
      </c>
      <c r="BO48" t="s">
        <v>117</v>
      </c>
      <c r="BP48" t="s">
        <v>117</v>
      </c>
      <c r="BQ48" t="s">
        <v>117</v>
      </c>
      <c r="BR48" t="s">
        <v>117</v>
      </c>
      <c r="BS48" t="s">
        <v>117</v>
      </c>
      <c r="BT48" t="s">
        <v>117</v>
      </c>
      <c r="BU48" t="s">
        <v>117</v>
      </c>
      <c r="BV48" t="s">
        <v>117</v>
      </c>
      <c r="BW48" t="s">
        <v>115</v>
      </c>
      <c r="BX48" t="s">
        <v>117</v>
      </c>
      <c r="BY48" t="s">
        <v>117</v>
      </c>
      <c r="BZ48" t="s">
        <v>117</v>
      </c>
      <c r="CA48" t="s">
        <v>117</v>
      </c>
      <c r="CB48" t="s">
        <v>117</v>
      </c>
      <c r="CC48" t="s">
        <v>117</v>
      </c>
      <c r="CD48" t="s">
        <v>117</v>
      </c>
      <c r="CE48" t="s">
        <v>117</v>
      </c>
      <c r="CF48" t="s">
        <v>117</v>
      </c>
      <c r="CG48" t="s">
        <v>117</v>
      </c>
      <c r="CH48" t="s">
        <v>117</v>
      </c>
      <c r="CI48" t="s">
        <v>117</v>
      </c>
      <c r="CJ48" t="s">
        <v>117</v>
      </c>
      <c r="CK48" t="s">
        <v>117</v>
      </c>
      <c r="CL48" t="s">
        <v>117</v>
      </c>
      <c r="CM48" t="s">
        <v>117</v>
      </c>
      <c r="CN48" t="s">
        <v>117</v>
      </c>
      <c r="CO48" t="s">
        <v>117</v>
      </c>
      <c r="CP48" t="s">
        <v>117</v>
      </c>
      <c r="CQ48" t="s">
        <v>117</v>
      </c>
      <c r="CR48" t="s">
        <v>117</v>
      </c>
      <c r="CS48" t="s">
        <v>117</v>
      </c>
      <c r="CT48" t="s">
        <v>117</v>
      </c>
      <c r="CU48" t="s">
        <v>117</v>
      </c>
      <c r="CV48" t="s">
        <v>117</v>
      </c>
      <c r="CW48" t="s">
        <v>117</v>
      </c>
    </row>
    <row r="49" spans="1:101" x14ac:dyDescent="0.25">
      <c r="A49" t="s">
        <v>185</v>
      </c>
      <c r="B49">
        <v>173460</v>
      </c>
      <c r="C49" t="s">
        <v>491</v>
      </c>
      <c r="D49" t="s">
        <v>102</v>
      </c>
      <c r="E49" t="s">
        <v>492</v>
      </c>
      <c r="F49" t="s">
        <v>492</v>
      </c>
      <c r="G49" t="s">
        <v>493</v>
      </c>
      <c r="H49" t="s">
        <v>494</v>
      </c>
      <c r="I49" t="s">
        <v>495</v>
      </c>
      <c r="J49" t="s">
        <v>496</v>
      </c>
      <c r="K49" t="s">
        <v>134</v>
      </c>
      <c r="L49">
        <v>38103</v>
      </c>
      <c r="M49" t="s">
        <v>497</v>
      </c>
      <c r="N49" t="s">
        <v>498</v>
      </c>
      <c r="O49">
        <v>0</v>
      </c>
      <c r="V49" t="s">
        <v>114</v>
      </c>
      <c r="W49" s="1">
        <v>41923</v>
      </c>
      <c r="Y49" s="1">
        <v>43544</v>
      </c>
      <c r="Z49" s="2">
        <v>43009</v>
      </c>
      <c r="AA49" t="s">
        <v>499</v>
      </c>
      <c r="AB49" t="s">
        <v>117</v>
      </c>
      <c r="AC49" t="s">
        <v>117</v>
      </c>
      <c r="AD49" t="s">
        <v>117</v>
      </c>
      <c r="AG49" t="s">
        <v>115</v>
      </c>
      <c r="AH49" t="s">
        <v>117</v>
      </c>
      <c r="AI49" t="s">
        <v>117</v>
      </c>
      <c r="AJ49" t="s">
        <v>118</v>
      </c>
      <c r="AL49" t="s">
        <v>119</v>
      </c>
      <c r="AM49" t="s">
        <v>496</v>
      </c>
      <c r="AN49" t="s">
        <v>134</v>
      </c>
      <c r="AO49" t="s">
        <v>117</v>
      </c>
      <c r="AP49" t="s">
        <v>117</v>
      </c>
      <c r="AQ49" t="s">
        <v>117</v>
      </c>
      <c r="AR49" t="s">
        <v>117</v>
      </c>
      <c r="AS49" t="s">
        <v>117</v>
      </c>
      <c r="AT49" t="s">
        <v>117</v>
      </c>
      <c r="AU49" t="s">
        <v>117</v>
      </c>
      <c r="AV49" t="s">
        <v>117</v>
      </c>
      <c r="AW49" t="s">
        <v>117</v>
      </c>
      <c r="AX49" t="s">
        <v>117</v>
      </c>
      <c r="AY49" t="s">
        <v>117</v>
      </c>
      <c r="AZ49" t="s">
        <v>117</v>
      </c>
      <c r="BA49" t="s">
        <v>117</v>
      </c>
      <c r="BB49" t="s">
        <v>117</v>
      </c>
      <c r="BD49" t="s">
        <v>117</v>
      </c>
      <c r="BF49" t="s">
        <v>117</v>
      </c>
      <c r="BG49" t="s">
        <v>117</v>
      </c>
      <c r="BH49" t="s">
        <v>117</v>
      </c>
      <c r="BI49" t="s">
        <v>117</v>
      </c>
      <c r="BJ49" t="s">
        <v>117</v>
      </c>
      <c r="BK49" t="s">
        <v>117</v>
      </c>
      <c r="BL49" t="s">
        <v>117</v>
      </c>
      <c r="BM49" t="s">
        <v>117</v>
      </c>
      <c r="BN49" t="s">
        <v>117</v>
      </c>
      <c r="BO49" t="s">
        <v>117</v>
      </c>
      <c r="BP49" t="s">
        <v>117</v>
      </c>
      <c r="BQ49" t="s">
        <v>117</v>
      </c>
      <c r="BR49" t="s">
        <v>117</v>
      </c>
      <c r="BS49" t="s">
        <v>117</v>
      </c>
      <c r="BT49" t="s">
        <v>117</v>
      </c>
      <c r="BU49" t="s">
        <v>117</v>
      </c>
      <c r="BV49" t="s">
        <v>115</v>
      </c>
      <c r="BW49" t="s">
        <v>115</v>
      </c>
      <c r="BX49" t="s">
        <v>117</v>
      </c>
      <c r="BY49" t="s">
        <v>117</v>
      </c>
      <c r="BZ49" t="s">
        <v>117</v>
      </c>
      <c r="CA49" t="s">
        <v>117</v>
      </c>
      <c r="CB49" t="s">
        <v>117</v>
      </c>
      <c r="CC49" t="s">
        <v>117</v>
      </c>
      <c r="CD49" t="s">
        <v>117</v>
      </c>
      <c r="CE49" t="s">
        <v>117</v>
      </c>
      <c r="CF49" t="s">
        <v>117</v>
      </c>
      <c r="CG49" t="s">
        <v>117</v>
      </c>
      <c r="CH49" t="s">
        <v>117</v>
      </c>
      <c r="CI49" t="s">
        <v>117</v>
      </c>
      <c r="CJ49" t="s">
        <v>117</v>
      </c>
      <c r="CK49" t="s">
        <v>117</v>
      </c>
      <c r="CL49" t="s">
        <v>117</v>
      </c>
      <c r="CM49" t="s">
        <v>117</v>
      </c>
      <c r="CN49" t="s">
        <v>117</v>
      </c>
      <c r="CO49" t="s">
        <v>117</v>
      </c>
      <c r="CP49" t="s">
        <v>117</v>
      </c>
      <c r="CQ49" t="s">
        <v>117</v>
      </c>
      <c r="CR49" t="s">
        <v>117</v>
      </c>
      <c r="CS49" t="s">
        <v>117</v>
      </c>
      <c r="CT49" t="s">
        <v>117</v>
      </c>
      <c r="CU49" t="s">
        <v>117</v>
      </c>
      <c r="CV49" t="s">
        <v>117</v>
      </c>
      <c r="CW49" t="s">
        <v>117</v>
      </c>
    </row>
    <row r="50" spans="1:101" x14ac:dyDescent="0.25">
      <c r="A50" t="s">
        <v>309</v>
      </c>
      <c r="B50">
        <v>298876</v>
      </c>
      <c r="C50" t="s">
        <v>500</v>
      </c>
      <c r="D50" t="s">
        <v>102</v>
      </c>
      <c r="E50" t="s">
        <v>501</v>
      </c>
      <c r="F50" t="s">
        <v>501</v>
      </c>
      <c r="G50" t="s">
        <v>502</v>
      </c>
      <c r="I50" t="s">
        <v>314</v>
      </c>
      <c r="J50" t="s">
        <v>315</v>
      </c>
      <c r="K50" t="s">
        <v>134</v>
      </c>
      <c r="L50">
        <v>22207</v>
      </c>
      <c r="M50" t="s">
        <v>503</v>
      </c>
      <c r="O50">
        <v>0</v>
      </c>
      <c r="V50" t="s">
        <v>114</v>
      </c>
      <c r="W50" s="1">
        <v>43549</v>
      </c>
      <c r="Y50" s="1">
        <v>43549</v>
      </c>
      <c r="Z50" s="2">
        <v>43009</v>
      </c>
      <c r="AA50" t="s">
        <v>504</v>
      </c>
      <c r="AB50" t="s">
        <v>117</v>
      </c>
      <c r="AC50" t="s">
        <v>117</v>
      </c>
      <c r="AD50" t="s">
        <v>117</v>
      </c>
      <c r="AG50" t="s">
        <v>117</v>
      </c>
      <c r="AH50" t="s">
        <v>115</v>
      </c>
      <c r="AI50" t="s">
        <v>117</v>
      </c>
      <c r="AJ50" t="s">
        <v>132</v>
      </c>
      <c r="AL50" t="s">
        <v>119</v>
      </c>
      <c r="AM50" t="s">
        <v>133</v>
      </c>
      <c r="AN50" t="s">
        <v>134</v>
      </c>
      <c r="AO50" t="s">
        <v>117</v>
      </c>
      <c r="AP50" t="s">
        <v>117</v>
      </c>
      <c r="AQ50" t="s">
        <v>117</v>
      </c>
      <c r="AR50" t="s">
        <v>117</v>
      </c>
      <c r="AS50" t="s">
        <v>117</v>
      </c>
      <c r="AT50" t="s">
        <v>117</v>
      </c>
      <c r="AU50" t="s">
        <v>117</v>
      </c>
      <c r="AV50" t="s">
        <v>117</v>
      </c>
      <c r="AW50" t="s">
        <v>117</v>
      </c>
      <c r="AX50" t="s">
        <v>117</v>
      </c>
      <c r="AY50" t="s">
        <v>117</v>
      </c>
      <c r="AZ50" t="s">
        <v>117</v>
      </c>
      <c r="BA50" t="s">
        <v>117</v>
      </c>
      <c r="BB50" t="s">
        <v>117</v>
      </c>
      <c r="BD50" t="s">
        <v>117</v>
      </c>
      <c r="BF50" t="s">
        <v>117</v>
      </c>
      <c r="BG50" t="s">
        <v>117</v>
      </c>
      <c r="BH50" t="s">
        <v>117</v>
      </c>
      <c r="BI50" t="s">
        <v>117</v>
      </c>
      <c r="BJ50" t="s">
        <v>117</v>
      </c>
      <c r="BK50" t="s">
        <v>117</v>
      </c>
      <c r="BL50" t="s">
        <v>117</v>
      </c>
      <c r="BM50" t="s">
        <v>117</v>
      </c>
      <c r="BN50" t="s">
        <v>117</v>
      </c>
      <c r="BO50" t="s">
        <v>117</v>
      </c>
      <c r="BP50" t="s">
        <v>117</v>
      </c>
      <c r="BQ50" t="s">
        <v>117</v>
      </c>
      <c r="BR50" t="s">
        <v>117</v>
      </c>
      <c r="BS50" t="s">
        <v>117</v>
      </c>
      <c r="BT50" t="s">
        <v>117</v>
      </c>
      <c r="BU50" t="s">
        <v>117</v>
      </c>
      <c r="BV50" t="s">
        <v>117</v>
      </c>
      <c r="BW50" t="s">
        <v>115</v>
      </c>
      <c r="BX50" t="s">
        <v>117</v>
      </c>
      <c r="BY50" t="s">
        <v>117</v>
      </c>
      <c r="BZ50" t="s">
        <v>117</v>
      </c>
      <c r="CA50" t="s">
        <v>117</v>
      </c>
      <c r="CB50" t="s">
        <v>117</v>
      </c>
      <c r="CC50" t="s">
        <v>117</v>
      </c>
      <c r="CD50" t="s">
        <v>117</v>
      </c>
      <c r="CE50" t="s">
        <v>117</v>
      </c>
      <c r="CF50" t="s">
        <v>117</v>
      </c>
      <c r="CG50" t="s">
        <v>117</v>
      </c>
      <c r="CH50" t="s">
        <v>117</v>
      </c>
      <c r="CI50" t="s">
        <v>117</v>
      </c>
      <c r="CJ50" t="s">
        <v>117</v>
      </c>
      <c r="CK50" t="s">
        <v>117</v>
      </c>
      <c r="CL50" t="s">
        <v>117</v>
      </c>
      <c r="CM50" t="s">
        <v>117</v>
      </c>
      <c r="CN50" t="s">
        <v>117</v>
      </c>
      <c r="CO50" t="s">
        <v>117</v>
      </c>
      <c r="CP50" t="s">
        <v>117</v>
      </c>
      <c r="CQ50" t="s">
        <v>117</v>
      </c>
      <c r="CR50" t="s">
        <v>117</v>
      </c>
      <c r="CS50" t="s">
        <v>117</v>
      </c>
      <c r="CT50" t="s">
        <v>117</v>
      </c>
      <c r="CU50" t="s">
        <v>117</v>
      </c>
      <c r="CV50" t="s">
        <v>117</v>
      </c>
      <c r="CW50" t="s">
        <v>117</v>
      </c>
    </row>
    <row r="51" spans="1:101" x14ac:dyDescent="0.25">
      <c r="A51" t="s">
        <v>100</v>
      </c>
      <c r="B51">
        <v>286156</v>
      </c>
      <c r="C51" t="s">
        <v>505</v>
      </c>
      <c r="D51" t="s">
        <v>102</v>
      </c>
      <c r="E51" t="s">
        <v>506</v>
      </c>
      <c r="F51" t="s">
        <v>506</v>
      </c>
      <c r="G51" t="s">
        <v>507</v>
      </c>
      <c r="H51" t="s">
        <v>508</v>
      </c>
      <c r="I51" t="s">
        <v>509</v>
      </c>
      <c r="K51" t="s">
        <v>106</v>
      </c>
      <c r="L51" t="s">
        <v>510</v>
      </c>
      <c r="M51" t="s">
        <v>511</v>
      </c>
      <c r="O51">
        <v>1</v>
      </c>
      <c r="V51" t="s">
        <v>114</v>
      </c>
      <c r="W51" s="1">
        <v>42705</v>
      </c>
      <c r="Y51" s="1">
        <v>43555</v>
      </c>
      <c r="Z51" s="2">
        <v>43009</v>
      </c>
      <c r="AA51" t="s">
        <v>512</v>
      </c>
      <c r="AB51" t="s">
        <v>117</v>
      </c>
      <c r="AC51" t="s">
        <v>117</v>
      </c>
      <c r="AD51" t="s">
        <v>117</v>
      </c>
      <c r="AG51" t="s">
        <v>117</v>
      </c>
      <c r="AH51" t="s">
        <v>115</v>
      </c>
      <c r="AI51" t="s">
        <v>117</v>
      </c>
      <c r="AJ51" t="s">
        <v>132</v>
      </c>
      <c r="AL51" t="s">
        <v>119</v>
      </c>
      <c r="AN51" t="s">
        <v>106</v>
      </c>
      <c r="AO51" t="s">
        <v>117</v>
      </c>
      <c r="AP51" t="s">
        <v>117</v>
      </c>
      <c r="AQ51" t="s">
        <v>117</v>
      </c>
      <c r="AR51" t="s">
        <v>117</v>
      </c>
      <c r="AS51" t="s">
        <v>117</v>
      </c>
      <c r="AT51" t="s">
        <v>117</v>
      </c>
      <c r="AU51" t="s">
        <v>117</v>
      </c>
      <c r="AV51" t="s">
        <v>117</v>
      </c>
      <c r="AW51" t="s">
        <v>117</v>
      </c>
      <c r="AX51" t="s">
        <v>117</v>
      </c>
      <c r="AY51" t="s">
        <v>117</v>
      </c>
      <c r="AZ51" t="s">
        <v>117</v>
      </c>
      <c r="BA51" t="s">
        <v>117</v>
      </c>
      <c r="BB51" t="s">
        <v>117</v>
      </c>
      <c r="BD51" t="s">
        <v>117</v>
      </c>
      <c r="BF51" t="s">
        <v>117</v>
      </c>
      <c r="BG51" t="s">
        <v>117</v>
      </c>
      <c r="BH51" t="s">
        <v>117</v>
      </c>
      <c r="BI51" t="s">
        <v>117</v>
      </c>
      <c r="BJ51" t="s">
        <v>117</v>
      </c>
      <c r="BK51" t="s">
        <v>117</v>
      </c>
      <c r="BL51" t="s">
        <v>117</v>
      </c>
      <c r="BM51" t="s">
        <v>117</v>
      </c>
      <c r="BN51" t="s">
        <v>117</v>
      </c>
      <c r="BO51" t="s">
        <v>117</v>
      </c>
      <c r="BP51" t="s">
        <v>117</v>
      </c>
      <c r="BQ51" t="s">
        <v>117</v>
      </c>
      <c r="BR51" t="s">
        <v>117</v>
      </c>
      <c r="BS51" t="s">
        <v>117</v>
      </c>
      <c r="BT51" t="s">
        <v>117</v>
      </c>
      <c r="BU51" t="s">
        <v>117</v>
      </c>
      <c r="BV51" t="s">
        <v>117</v>
      </c>
      <c r="BW51" t="s">
        <v>115</v>
      </c>
      <c r="BX51" t="s">
        <v>117</v>
      </c>
      <c r="BY51" t="s">
        <v>117</v>
      </c>
      <c r="BZ51" t="s">
        <v>117</v>
      </c>
      <c r="CA51" t="s">
        <v>117</v>
      </c>
      <c r="CB51" t="s">
        <v>117</v>
      </c>
      <c r="CC51" t="s">
        <v>117</v>
      </c>
      <c r="CD51" t="s">
        <v>117</v>
      </c>
      <c r="CE51" t="s">
        <v>117</v>
      </c>
      <c r="CF51" t="s">
        <v>117</v>
      </c>
      <c r="CG51" t="s">
        <v>117</v>
      </c>
      <c r="CH51" t="s">
        <v>117</v>
      </c>
      <c r="CI51" t="s">
        <v>117</v>
      </c>
      <c r="CJ51" t="s">
        <v>117</v>
      </c>
      <c r="CK51" t="s">
        <v>117</v>
      </c>
      <c r="CL51" t="s">
        <v>117</v>
      </c>
      <c r="CM51" t="s">
        <v>117</v>
      </c>
      <c r="CN51" t="s">
        <v>117</v>
      </c>
      <c r="CO51" t="s">
        <v>117</v>
      </c>
      <c r="CP51" t="s">
        <v>117</v>
      </c>
      <c r="CQ51" t="s">
        <v>117</v>
      </c>
      <c r="CR51" t="s">
        <v>117</v>
      </c>
      <c r="CS51" t="s">
        <v>117</v>
      </c>
      <c r="CT51" t="s">
        <v>117</v>
      </c>
      <c r="CU51" t="s">
        <v>117</v>
      </c>
      <c r="CV51" t="s">
        <v>117</v>
      </c>
      <c r="CW51" t="s">
        <v>117</v>
      </c>
    </row>
    <row r="52" spans="1:101" x14ac:dyDescent="0.25">
      <c r="A52" t="s">
        <v>100</v>
      </c>
      <c r="B52">
        <v>281582</v>
      </c>
      <c r="C52" t="s">
        <v>513</v>
      </c>
      <c r="D52" t="s">
        <v>102</v>
      </c>
      <c r="E52" t="s">
        <v>514</v>
      </c>
      <c r="F52" t="s">
        <v>515</v>
      </c>
      <c r="G52" t="s">
        <v>516</v>
      </c>
      <c r="H52" t="s">
        <v>517</v>
      </c>
      <c r="I52" t="s">
        <v>305</v>
      </c>
      <c r="K52" t="s">
        <v>140</v>
      </c>
      <c r="L52" t="s">
        <v>518</v>
      </c>
      <c r="M52" t="s">
        <v>519</v>
      </c>
      <c r="N52" t="s">
        <v>520</v>
      </c>
      <c r="O52">
        <v>0</v>
      </c>
      <c r="V52" t="s">
        <v>114</v>
      </c>
      <c r="W52" s="1">
        <v>42282</v>
      </c>
      <c r="Y52" s="1">
        <v>43553</v>
      </c>
      <c r="Z52" s="2">
        <v>43009</v>
      </c>
      <c r="AA52" t="s">
        <v>521</v>
      </c>
      <c r="AB52" t="s">
        <v>117</v>
      </c>
      <c r="AC52" t="s">
        <v>117</v>
      </c>
      <c r="AD52" t="s">
        <v>117</v>
      </c>
      <c r="AG52" t="s">
        <v>117</v>
      </c>
      <c r="AH52" t="s">
        <v>115</v>
      </c>
      <c r="AI52" t="s">
        <v>117</v>
      </c>
      <c r="AJ52" t="s">
        <v>481</v>
      </c>
      <c r="AL52" t="s">
        <v>119</v>
      </c>
      <c r="AN52" t="s">
        <v>140</v>
      </c>
      <c r="AO52" t="s">
        <v>117</v>
      </c>
      <c r="AP52" t="s">
        <v>117</v>
      </c>
      <c r="AQ52" t="s">
        <v>117</v>
      </c>
      <c r="AR52" t="s">
        <v>117</v>
      </c>
      <c r="AS52" t="s">
        <v>117</v>
      </c>
      <c r="AT52" t="s">
        <v>117</v>
      </c>
      <c r="AU52" t="s">
        <v>117</v>
      </c>
      <c r="AV52" t="s">
        <v>117</v>
      </c>
      <c r="AW52" t="s">
        <v>117</v>
      </c>
      <c r="AX52" t="s">
        <v>117</v>
      </c>
      <c r="AY52" t="s">
        <v>117</v>
      </c>
      <c r="AZ52" t="s">
        <v>117</v>
      </c>
      <c r="BA52" t="s">
        <v>117</v>
      </c>
      <c r="BB52" t="s">
        <v>117</v>
      </c>
      <c r="BD52" t="s">
        <v>117</v>
      </c>
      <c r="BF52" t="s">
        <v>117</v>
      </c>
      <c r="BG52" t="s">
        <v>117</v>
      </c>
      <c r="BH52" t="s">
        <v>115</v>
      </c>
      <c r="BI52" t="s">
        <v>117</v>
      </c>
      <c r="BJ52" t="s">
        <v>117</v>
      </c>
      <c r="BK52" t="s">
        <v>117</v>
      </c>
      <c r="BL52" t="s">
        <v>115</v>
      </c>
      <c r="BM52" t="s">
        <v>117</v>
      </c>
      <c r="BN52" t="s">
        <v>117</v>
      </c>
      <c r="BO52" t="s">
        <v>117</v>
      </c>
      <c r="BP52" t="s">
        <v>117</v>
      </c>
      <c r="BQ52" t="s">
        <v>117</v>
      </c>
      <c r="BR52" t="s">
        <v>117</v>
      </c>
      <c r="BS52" t="s">
        <v>117</v>
      </c>
      <c r="BT52" t="s">
        <v>117</v>
      </c>
      <c r="BU52" t="s">
        <v>117</v>
      </c>
      <c r="BV52" t="s">
        <v>115</v>
      </c>
      <c r="BW52" t="s">
        <v>115</v>
      </c>
      <c r="BX52" t="s">
        <v>117</v>
      </c>
      <c r="BY52" t="s">
        <v>117</v>
      </c>
      <c r="BZ52" t="s">
        <v>117</v>
      </c>
      <c r="CA52" t="s">
        <v>117</v>
      </c>
      <c r="CB52" t="s">
        <v>117</v>
      </c>
      <c r="CC52" t="s">
        <v>117</v>
      </c>
      <c r="CD52" t="s">
        <v>117</v>
      </c>
      <c r="CE52" t="s">
        <v>117</v>
      </c>
      <c r="CF52" t="s">
        <v>117</v>
      </c>
      <c r="CG52" t="s">
        <v>117</v>
      </c>
      <c r="CH52" t="s">
        <v>117</v>
      </c>
      <c r="CI52" t="s">
        <v>117</v>
      </c>
      <c r="CJ52" t="s">
        <v>117</v>
      </c>
      <c r="CK52" t="s">
        <v>117</v>
      </c>
      <c r="CL52" t="s">
        <v>117</v>
      </c>
      <c r="CM52" t="s">
        <v>117</v>
      </c>
      <c r="CN52" t="s">
        <v>117</v>
      </c>
      <c r="CO52" t="s">
        <v>117</v>
      </c>
      <c r="CP52" t="s">
        <v>117</v>
      </c>
      <c r="CQ52" t="s">
        <v>117</v>
      </c>
      <c r="CR52" t="s">
        <v>117</v>
      </c>
      <c r="CS52" t="s">
        <v>117</v>
      </c>
      <c r="CT52" t="s">
        <v>117</v>
      </c>
      <c r="CU52" t="s">
        <v>117</v>
      </c>
      <c r="CV52" t="s">
        <v>117</v>
      </c>
      <c r="CW52" t="s">
        <v>117</v>
      </c>
    </row>
    <row r="53" spans="1:101" x14ac:dyDescent="0.25">
      <c r="A53" t="s">
        <v>100</v>
      </c>
      <c r="B53">
        <v>284168</v>
      </c>
      <c r="C53" t="s">
        <v>522</v>
      </c>
      <c r="D53" t="s">
        <v>102</v>
      </c>
      <c r="E53" t="s">
        <v>121</v>
      </c>
      <c r="F53" t="s">
        <v>121</v>
      </c>
      <c r="G53" t="s">
        <v>523</v>
      </c>
      <c r="I53" t="s">
        <v>524</v>
      </c>
      <c r="K53" t="s">
        <v>525</v>
      </c>
      <c r="L53" t="s">
        <v>526</v>
      </c>
      <c r="M53" t="s">
        <v>527</v>
      </c>
      <c r="N53" t="s">
        <v>528</v>
      </c>
      <c r="O53">
        <v>0</v>
      </c>
      <c r="V53" t="s">
        <v>114</v>
      </c>
      <c r="W53" s="1">
        <v>42520</v>
      </c>
      <c r="Y53" s="1">
        <v>43550</v>
      </c>
      <c r="Z53" s="2">
        <v>43009</v>
      </c>
      <c r="AB53" t="s">
        <v>115</v>
      </c>
      <c r="AC53" t="s">
        <v>117</v>
      </c>
      <c r="AD53" t="s">
        <v>117</v>
      </c>
      <c r="AG53" t="s">
        <v>117</v>
      </c>
      <c r="AH53" t="s">
        <v>115</v>
      </c>
      <c r="AI53" t="s">
        <v>117</v>
      </c>
      <c r="AJ53" t="s">
        <v>118</v>
      </c>
      <c r="AL53" t="s">
        <v>119</v>
      </c>
      <c r="AN53" t="s">
        <v>525</v>
      </c>
      <c r="AO53" t="s">
        <v>117</v>
      </c>
      <c r="AP53" t="s">
        <v>117</v>
      </c>
      <c r="AQ53" t="s">
        <v>117</v>
      </c>
      <c r="AR53" t="s">
        <v>117</v>
      </c>
      <c r="AS53" t="s">
        <v>117</v>
      </c>
      <c r="AT53" t="s">
        <v>117</v>
      </c>
      <c r="AU53" t="s">
        <v>117</v>
      </c>
      <c r="AV53" t="s">
        <v>117</v>
      </c>
      <c r="AW53" t="s">
        <v>117</v>
      </c>
      <c r="AX53" t="s">
        <v>117</v>
      </c>
      <c r="AY53" t="s">
        <v>117</v>
      </c>
      <c r="AZ53" t="s">
        <v>117</v>
      </c>
      <c r="BA53" t="s">
        <v>117</v>
      </c>
      <c r="BB53" t="s">
        <v>117</v>
      </c>
      <c r="BD53" t="s">
        <v>117</v>
      </c>
      <c r="BF53" t="s">
        <v>117</v>
      </c>
      <c r="BG53" t="s">
        <v>117</v>
      </c>
      <c r="BH53" t="s">
        <v>117</v>
      </c>
      <c r="BI53" t="s">
        <v>117</v>
      </c>
      <c r="BJ53" t="s">
        <v>117</v>
      </c>
      <c r="BK53" t="s">
        <v>117</v>
      </c>
      <c r="BL53" t="s">
        <v>117</v>
      </c>
      <c r="BM53" t="s">
        <v>117</v>
      </c>
      <c r="BN53" t="s">
        <v>117</v>
      </c>
      <c r="BO53" t="s">
        <v>117</v>
      </c>
      <c r="BP53" t="s">
        <v>117</v>
      </c>
      <c r="BQ53" t="s">
        <v>117</v>
      </c>
      <c r="BR53" t="s">
        <v>117</v>
      </c>
      <c r="BS53" t="s">
        <v>117</v>
      </c>
      <c r="BT53" t="s">
        <v>117</v>
      </c>
      <c r="BU53" t="s">
        <v>117</v>
      </c>
      <c r="BV53" t="s">
        <v>117</v>
      </c>
      <c r="BW53" t="s">
        <v>115</v>
      </c>
      <c r="BX53" t="s">
        <v>117</v>
      </c>
      <c r="BY53" t="s">
        <v>117</v>
      </c>
      <c r="BZ53" t="s">
        <v>117</v>
      </c>
      <c r="CA53" t="s">
        <v>117</v>
      </c>
      <c r="CB53" t="s">
        <v>117</v>
      </c>
      <c r="CC53" t="s">
        <v>117</v>
      </c>
      <c r="CD53" t="s">
        <v>117</v>
      </c>
      <c r="CE53" t="s">
        <v>117</v>
      </c>
      <c r="CF53" t="s">
        <v>117</v>
      </c>
      <c r="CG53" t="s">
        <v>117</v>
      </c>
      <c r="CH53" t="s">
        <v>117</v>
      </c>
      <c r="CI53" t="s">
        <v>117</v>
      </c>
      <c r="CJ53" t="s">
        <v>117</v>
      </c>
      <c r="CK53" t="s">
        <v>117</v>
      </c>
      <c r="CL53" t="s">
        <v>117</v>
      </c>
      <c r="CM53" t="s">
        <v>117</v>
      </c>
      <c r="CN53" t="s">
        <v>117</v>
      </c>
      <c r="CO53" t="s">
        <v>117</v>
      </c>
      <c r="CP53" t="s">
        <v>117</v>
      </c>
      <c r="CQ53" t="s">
        <v>117</v>
      </c>
      <c r="CR53" t="s">
        <v>117</v>
      </c>
      <c r="CS53" t="s">
        <v>117</v>
      </c>
      <c r="CT53" t="s">
        <v>117</v>
      </c>
      <c r="CU53" t="s">
        <v>117</v>
      </c>
      <c r="CV53" t="s">
        <v>117</v>
      </c>
      <c r="CW53" t="s">
        <v>117</v>
      </c>
    </row>
    <row r="54" spans="1:101" x14ac:dyDescent="0.25">
      <c r="A54" t="s">
        <v>167</v>
      </c>
      <c r="B54">
        <v>174076</v>
      </c>
      <c r="C54" t="s">
        <v>529</v>
      </c>
      <c r="D54" t="s">
        <v>102</v>
      </c>
      <c r="E54" t="s">
        <v>530</v>
      </c>
      <c r="F54" t="s">
        <v>531</v>
      </c>
      <c r="G54" t="s">
        <v>532</v>
      </c>
      <c r="I54" t="s">
        <v>533</v>
      </c>
      <c r="J54" t="s">
        <v>172</v>
      </c>
      <c r="K54" t="s">
        <v>134</v>
      </c>
      <c r="L54">
        <v>94401</v>
      </c>
      <c r="M54" t="s">
        <v>534</v>
      </c>
      <c r="N54" t="s">
        <v>535</v>
      </c>
      <c r="O54">
        <v>1</v>
      </c>
      <c r="V54" t="s">
        <v>114</v>
      </c>
      <c r="W54" s="1">
        <v>41991</v>
      </c>
      <c r="Y54" s="1">
        <v>43547</v>
      </c>
      <c r="Z54" s="2">
        <v>43009</v>
      </c>
      <c r="AA54" t="s">
        <v>536</v>
      </c>
      <c r="AB54" t="s">
        <v>115</v>
      </c>
      <c r="AC54" t="s">
        <v>117</v>
      </c>
      <c r="AD54" t="s">
        <v>117</v>
      </c>
      <c r="AG54" t="s">
        <v>117</v>
      </c>
      <c r="AH54" t="s">
        <v>117</v>
      </c>
      <c r="AI54" t="s">
        <v>115</v>
      </c>
      <c r="AJ54" t="s">
        <v>132</v>
      </c>
      <c r="AL54" t="s">
        <v>119</v>
      </c>
      <c r="AM54" t="s">
        <v>133</v>
      </c>
      <c r="AN54" t="s">
        <v>134</v>
      </c>
      <c r="AO54" t="s">
        <v>117</v>
      </c>
      <c r="AP54" t="s">
        <v>117</v>
      </c>
      <c r="AQ54" t="s">
        <v>117</v>
      </c>
      <c r="AR54" t="s">
        <v>117</v>
      </c>
      <c r="AS54" t="s">
        <v>117</v>
      </c>
      <c r="AT54" t="s">
        <v>117</v>
      </c>
      <c r="AU54" t="s">
        <v>117</v>
      </c>
      <c r="AV54" t="s">
        <v>117</v>
      </c>
      <c r="AW54" t="s">
        <v>117</v>
      </c>
      <c r="AX54" t="s">
        <v>117</v>
      </c>
      <c r="AY54" t="s">
        <v>117</v>
      </c>
      <c r="AZ54" t="s">
        <v>117</v>
      </c>
      <c r="BA54" t="s">
        <v>117</v>
      </c>
      <c r="BB54" t="s">
        <v>117</v>
      </c>
      <c r="BD54" t="s">
        <v>117</v>
      </c>
      <c r="BF54" t="s">
        <v>117</v>
      </c>
      <c r="BG54" t="s">
        <v>117</v>
      </c>
      <c r="BH54" t="s">
        <v>117</v>
      </c>
      <c r="BI54" t="s">
        <v>117</v>
      </c>
      <c r="BJ54" t="s">
        <v>117</v>
      </c>
      <c r="BK54" t="s">
        <v>117</v>
      </c>
      <c r="BL54" t="s">
        <v>117</v>
      </c>
      <c r="BM54" t="s">
        <v>117</v>
      </c>
      <c r="BN54" t="s">
        <v>117</v>
      </c>
      <c r="BO54" t="s">
        <v>117</v>
      </c>
      <c r="BP54" t="s">
        <v>117</v>
      </c>
      <c r="BQ54" t="s">
        <v>117</v>
      </c>
      <c r="BR54" t="s">
        <v>117</v>
      </c>
      <c r="BS54" t="s">
        <v>117</v>
      </c>
      <c r="BT54" t="s">
        <v>117</v>
      </c>
      <c r="BU54" t="s">
        <v>117</v>
      </c>
      <c r="BV54" t="s">
        <v>117</v>
      </c>
      <c r="BW54" t="s">
        <v>115</v>
      </c>
      <c r="BX54" t="s">
        <v>117</v>
      </c>
      <c r="BY54" t="s">
        <v>117</v>
      </c>
      <c r="BZ54" t="s">
        <v>117</v>
      </c>
      <c r="CA54" t="s">
        <v>117</v>
      </c>
      <c r="CB54" t="s">
        <v>117</v>
      </c>
      <c r="CC54" t="s">
        <v>117</v>
      </c>
      <c r="CD54" t="s">
        <v>117</v>
      </c>
      <c r="CE54" t="s">
        <v>117</v>
      </c>
      <c r="CF54" t="s">
        <v>117</v>
      </c>
      <c r="CG54" t="s">
        <v>117</v>
      </c>
      <c r="CH54" t="s">
        <v>117</v>
      </c>
      <c r="CI54" t="s">
        <v>117</v>
      </c>
      <c r="CJ54" t="s">
        <v>117</v>
      </c>
      <c r="CK54" t="s">
        <v>117</v>
      </c>
      <c r="CL54" t="s">
        <v>117</v>
      </c>
      <c r="CM54" t="s">
        <v>117</v>
      </c>
      <c r="CN54" t="s">
        <v>117</v>
      </c>
      <c r="CO54" t="s">
        <v>117</v>
      </c>
      <c r="CP54" t="s">
        <v>117</v>
      </c>
      <c r="CQ54" t="s">
        <v>117</v>
      </c>
      <c r="CR54" t="s">
        <v>117</v>
      </c>
      <c r="CS54" t="s">
        <v>117</v>
      </c>
      <c r="CT54" t="s">
        <v>117</v>
      </c>
      <c r="CU54" t="s">
        <v>117</v>
      </c>
      <c r="CV54" t="s">
        <v>117</v>
      </c>
      <c r="CW54" t="s">
        <v>117</v>
      </c>
    </row>
    <row r="55" spans="1:101" x14ac:dyDescent="0.25">
      <c r="A55" t="s">
        <v>207</v>
      </c>
      <c r="B55">
        <v>174343</v>
      </c>
      <c r="C55" t="s">
        <v>537</v>
      </c>
      <c r="D55" t="s">
        <v>102</v>
      </c>
      <c r="E55" t="s">
        <v>538</v>
      </c>
      <c r="F55" t="s">
        <v>538</v>
      </c>
      <c r="G55" t="s">
        <v>539</v>
      </c>
      <c r="H55" t="s">
        <v>540</v>
      </c>
      <c r="I55" t="s">
        <v>213</v>
      </c>
      <c r="J55" t="s">
        <v>214</v>
      </c>
      <c r="K55" t="s">
        <v>134</v>
      </c>
      <c r="L55">
        <v>10022</v>
      </c>
      <c r="M55" t="s">
        <v>541</v>
      </c>
      <c r="N55" t="s">
        <v>542</v>
      </c>
      <c r="O55">
        <v>0</v>
      </c>
      <c r="V55" t="s">
        <v>114</v>
      </c>
      <c r="W55" s="1">
        <v>42108</v>
      </c>
      <c r="Y55" s="1">
        <v>43553</v>
      </c>
      <c r="Z55" s="2">
        <v>43009</v>
      </c>
      <c r="AA55" t="s">
        <v>543</v>
      </c>
      <c r="AB55" t="s">
        <v>117</v>
      </c>
      <c r="AC55" t="s">
        <v>117</v>
      </c>
      <c r="AD55" t="s">
        <v>117</v>
      </c>
      <c r="AG55" t="s">
        <v>117</v>
      </c>
      <c r="AH55" t="s">
        <v>115</v>
      </c>
      <c r="AI55" t="s">
        <v>117</v>
      </c>
      <c r="AJ55" t="s">
        <v>132</v>
      </c>
      <c r="AL55" t="s">
        <v>119</v>
      </c>
      <c r="AM55" t="s">
        <v>133</v>
      </c>
      <c r="AN55" t="s">
        <v>134</v>
      </c>
      <c r="AO55" t="s">
        <v>117</v>
      </c>
      <c r="AP55" t="s">
        <v>117</v>
      </c>
      <c r="AQ55" t="s">
        <v>117</v>
      </c>
      <c r="AR55" t="s">
        <v>117</v>
      </c>
      <c r="AS55" t="s">
        <v>117</v>
      </c>
      <c r="AT55" t="s">
        <v>117</v>
      </c>
      <c r="AU55" t="s">
        <v>117</v>
      </c>
      <c r="AV55" t="s">
        <v>117</v>
      </c>
      <c r="AW55" t="s">
        <v>117</v>
      </c>
      <c r="AX55" t="s">
        <v>117</v>
      </c>
      <c r="AY55" t="s">
        <v>117</v>
      </c>
      <c r="AZ55" t="s">
        <v>117</v>
      </c>
      <c r="BA55" t="s">
        <v>117</v>
      </c>
      <c r="BB55" t="s">
        <v>117</v>
      </c>
      <c r="BD55" t="s">
        <v>117</v>
      </c>
      <c r="BF55" t="s">
        <v>117</v>
      </c>
      <c r="BG55" t="s">
        <v>117</v>
      </c>
      <c r="BH55" t="s">
        <v>115</v>
      </c>
      <c r="BI55" t="s">
        <v>117</v>
      </c>
      <c r="BJ55" t="s">
        <v>117</v>
      </c>
      <c r="BK55" t="s">
        <v>117</v>
      </c>
      <c r="BL55" t="s">
        <v>117</v>
      </c>
      <c r="BM55" t="s">
        <v>117</v>
      </c>
      <c r="BN55" t="s">
        <v>117</v>
      </c>
      <c r="BO55" t="s">
        <v>117</v>
      </c>
      <c r="BP55" t="s">
        <v>117</v>
      </c>
      <c r="BQ55" t="s">
        <v>117</v>
      </c>
      <c r="BR55" t="s">
        <v>117</v>
      </c>
      <c r="BS55" t="s">
        <v>117</v>
      </c>
      <c r="BT55" t="s">
        <v>117</v>
      </c>
      <c r="BU55" t="s">
        <v>117</v>
      </c>
      <c r="BV55" t="s">
        <v>117</v>
      </c>
      <c r="BW55" t="s">
        <v>115</v>
      </c>
      <c r="BX55" t="s">
        <v>117</v>
      </c>
      <c r="BY55" t="s">
        <v>117</v>
      </c>
      <c r="BZ55" t="s">
        <v>117</v>
      </c>
      <c r="CA55" t="s">
        <v>117</v>
      </c>
      <c r="CB55" t="s">
        <v>117</v>
      </c>
      <c r="CC55" t="s">
        <v>117</v>
      </c>
      <c r="CD55" t="s">
        <v>117</v>
      </c>
      <c r="CE55" t="s">
        <v>117</v>
      </c>
      <c r="CF55" t="s">
        <v>117</v>
      </c>
      <c r="CG55" t="s">
        <v>117</v>
      </c>
      <c r="CH55" t="s">
        <v>117</v>
      </c>
      <c r="CI55" t="s">
        <v>117</v>
      </c>
      <c r="CJ55" t="s">
        <v>117</v>
      </c>
      <c r="CK55" t="s">
        <v>117</v>
      </c>
      <c r="CL55" t="s">
        <v>117</v>
      </c>
      <c r="CM55" t="s">
        <v>117</v>
      </c>
      <c r="CN55" t="s">
        <v>117</v>
      </c>
      <c r="CO55" t="s">
        <v>117</v>
      </c>
      <c r="CP55" t="s">
        <v>117</v>
      </c>
      <c r="CQ55" t="s">
        <v>117</v>
      </c>
      <c r="CR55" t="s">
        <v>117</v>
      </c>
      <c r="CS55" t="s">
        <v>117</v>
      </c>
      <c r="CT55" t="s">
        <v>117</v>
      </c>
      <c r="CU55" t="s">
        <v>117</v>
      </c>
      <c r="CV55" t="s">
        <v>117</v>
      </c>
      <c r="CW55" t="s">
        <v>117</v>
      </c>
    </row>
    <row r="56" spans="1:101" x14ac:dyDescent="0.25">
      <c r="A56" t="s">
        <v>167</v>
      </c>
      <c r="B56">
        <v>164965</v>
      </c>
      <c r="C56" t="s">
        <v>544</v>
      </c>
      <c r="D56" t="s">
        <v>102</v>
      </c>
      <c r="E56" t="s">
        <v>545</v>
      </c>
      <c r="F56" t="s">
        <v>545</v>
      </c>
      <c r="G56" t="s">
        <v>546</v>
      </c>
      <c r="H56" t="s">
        <v>547</v>
      </c>
      <c r="I56" t="s">
        <v>548</v>
      </c>
      <c r="J56" t="s">
        <v>172</v>
      </c>
      <c r="K56" t="s">
        <v>134</v>
      </c>
      <c r="L56">
        <v>95618</v>
      </c>
      <c r="M56" t="s">
        <v>549</v>
      </c>
      <c r="N56" t="s">
        <v>550</v>
      </c>
      <c r="O56">
        <v>0</v>
      </c>
      <c r="V56" t="s">
        <v>114</v>
      </c>
      <c r="W56" s="1">
        <v>41152</v>
      </c>
      <c r="Y56" s="1">
        <v>43511</v>
      </c>
      <c r="Z56" s="2">
        <v>43009</v>
      </c>
      <c r="AA56" t="s">
        <v>551</v>
      </c>
      <c r="AB56" t="s">
        <v>117</v>
      </c>
      <c r="AC56" t="s">
        <v>117</v>
      </c>
      <c r="AD56" t="s">
        <v>117</v>
      </c>
      <c r="AG56" t="s">
        <v>117</v>
      </c>
      <c r="AH56" t="s">
        <v>115</v>
      </c>
      <c r="AI56" t="s">
        <v>117</v>
      </c>
      <c r="AJ56" t="s">
        <v>118</v>
      </c>
      <c r="AL56" t="s">
        <v>119</v>
      </c>
      <c r="AM56" t="s">
        <v>133</v>
      </c>
      <c r="AN56" t="s">
        <v>134</v>
      </c>
      <c r="AO56" t="s">
        <v>117</v>
      </c>
      <c r="AP56" t="s">
        <v>117</v>
      </c>
      <c r="AQ56" t="s">
        <v>117</v>
      </c>
      <c r="AR56" t="s">
        <v>117</v>
      </c>
      <c r="AS56" t="s">
        <v>117</v>
      </c>
      <c r="AT56" t="s">
        <v>117</v>
      </c>
      <c r="AU56" t="s">
        <v>117</v>
      </c>
      <c r="AV56" t="s">
        <v>117</v>
      </c>
      <c r="AW56" t="s">
        <v>117</v>
      </c>
      <c r="AX56" t="s">
        <v>117</v>
      </c>
      <c r="AY56" t="s">
        <v>117</v>
      </c>
      <c r="AZ56" t="s">
        <v>117</v>
      </c>
      <c r="BA56" t="s">
        <v>117</v>
      </c>
      <c r="BB56" t="s">
        <v>117</v>
      </c>
      <c r="BD56" t="s">
        <v>117</v>
      </c>
      <c r="BF56" t="s">
        <v>117</v>
      </c>
      <c r="BG56" t="s">
        <v>117</v>
      </c>
      <c r="BH56" t="s">
        <v>117</v>
      </c>
      <c r="BI56" t="s">
        <v>117</v>
      </c>
      <c r="BJ56" t="s">
        <v>117</v>
      </c>
      <c r="BK56" t="s">
        <v>117</v>
      </c>
      <c r="BL56" t="s">
        <v>117</v>
      </c>
      <c r="BM56" t="s">
        <v>117</v>
      </c>
      <c r="BN56" t="s">
        <v>117</v>
      </c>
      <c r="BO56" t="s">
        <v>117</v>
      </c>
      <c r="BP56" t="s">
        <v>117</v>
      </c>
      <c r="BQ56" t="s">
        <v>117</v>
      </c>
      <c r="BR56" t="s">
        <v>117</v>
      </c>
      <c r="BS56" t="s">
        <v>117</v>
      </c>
      <c r="BT56" t="s">
        <v>117</v>
      </c>
      <c r="BU56" t="s">
        <v>117</v>
      </c>
      <c r="BV56" t="s">
        <v>115</v>
      </c>
      <c r="BW56" t="s">
        <v>115</v>
      </c>
      <c r="BX56" t="s">
        <v>117</v>
      </c>
      <c r="BY56" t="s">
        <v>117</v>
      </c>
      <c r="BZ56" t="s">
        <v>117</v>
      </c>
      <c r="CA56" t="s">
        <v>117</v>
      </c>
      <c r="CB56" t="s">
        <v>117</v>
      </c>
      <c r="CC56" t="s">
        <v>117</v>
      </c>
      <c r="CD56" t="s">
        <v>117</v>
      </c>
      <c r="CE56" t="s">
        <v>117</v>
      </c>
      <c r="CF56" t="s">
        <v>117</v>
      </c>
      <c r="CG56" t="s">
        <v>117</v>
      </c>
      <c r="CH56" t="s">
        <v>117</v>
      </c>
      <c r="CI56" t="s">
        <v>117</v>
      </c>
      <c r="CJ56" t="s">
        <v>117</v>
      </c>
      <c r="CK56" t="s">
        <v>117</v>
      </c>
      <c r="CL56" t="s">
        <v>117</v>
      </c>
      <c r="CM56" t="s">
        <v>117</v>
      </c>
      <c r="CN56" t="s">
        <v>117</v>
      </c>
      <c r="CO56" t="s">
        <v>117</v>
      </c>
      <c r="CP56" t="s">
        <v>117</v>
      </c>
      <c r="CQ56" t="s">
        <v>117</v>
      </c>
      <c r="CR56" t="s">
        <v>117</v>
      </c>
      <c r="CS56" t="s">
        <v>117</v>
      </c>
      <c r="CT56" t="s">
        <v>117</v>
      </c>
      <c r="CU56" t="s">
        <v>117</v>
      </c>
      <c r="CV56" t="s">
        <v>117</v>
      </c>
      <c r="CW56" t="s">
        <v>117</v>
      </c>
    </row>
    <row r="57" spans="1:101" x14ac:dyDescent="0.25">
      <c r="A57" t="s">
        <v>145</v>
      </c>
      <c r="B57">
        <v>161036</v>
      </c>
      <c r="C57" t="s">
        <v>552</v>
      </c>
      <c r="D57" t="s">
        <v>102</v>
      </c>
      <c r="E57" t="s">
        <v>553</v>
      </c>
      <c r="F57" t="s">
        <v>553</v>
      </c>
      <c r="M57" t="s">
        <v>554</v>
      </c>
      <c r="O57">
        <v>0</v>
      </c>
      <c r="V57" t="s">
        <v>114</v>
      </c>
      <c r="W57" s="1">
        <v>40975</v>
      </c>
      <c r="Y57" s="1">
        <v>43515</v>
      </c>
      <c r="Z57" s="2">
        <v>43009</v>
      </c>
      <c r="AA57" t="s">
        <v>555</v>
      </c>
      <c r="AB57" t="s">
        <v>117</v>
      </c>
      <c r="AC57" t="s">
        <v>117</v>
      </c>
      <c r="AD57" t="s">
        <v>117</v>
      </c>
      <c r="AG57" t="s">
        <v>115</v>
      </c>
      <c r="AH57" t="s">
        <v>115</v>
      </c>
      <c r="AI57" t="s">
        <v>117</v>
      </c>
      <c r="AJ57" t="s">
        <v>118</v>
      </c>
      <c r="AL57" t="s">
        <v>119</v>
      </c>
      <c r="AM57" t="s">
        <v>151</v>
      </c>
      <c r="AN57" t="s">
        <v>134</v>
      </c>
      <c r="AO57" t="s">
        <v>117</v>
      </c>
      <c r="AP57" t="s">
        <v>117</v>
      </c>
      <c r="AQ57" t="s">
        <v>117</v>
      </c>
      <c r="AR57" t="s">
        <v>117</v>
      </c>
      <c r="AS57" t="s">
        <v>117</v>
      </c>
      <c r="AT57" t="s">
        <v>117</v>
      </c>
      <c r="AU57" t="s">
        <v>117</v>
      </c>
      <c r="AV57" t="s">
        <v>117</v>
      </c>
      <c r="AW57" t="s">
        <v>117</v>
      </c>
      <c r="AX57" t="s">
        <v>117</v>
      </c>
      <c r="AY57" t="s">
        <v>117</v>
      </c>
      <c r="AZ57" t="s">
        <v>117</v>
      </c>
      <c r="BA57" t="s">
        <v>117</v>
      </c>
      <c r="BB57" t="s">
        <v>117</v>
      </c>
      <c r="BD57" t="s">
        <v>117</v>
      </c>
      <c r="BF57" t="s">
        <v>117</v>
      </c>
      <c r="BG57" t="s">
        <v>117</v>
      </c>
      <c r="BH57" t="s">
        <v>115</v>
      </c>
      <c r="BI57" t="s">
        <v>117</v>
      </c>
      <c r="BJ57" t="s">
        <v>117</v>
      </c>
      <c r="BK57" t="s">
        <v>117</v>
      </c>
      <c r="BL57" t="s">
        <v>117</v>
      </c>
      <c r="BM57" t="s">
        <v>117</v>
      </c>
      <c r="BN57" t="s">
        <v>117</v>
      </c>
      <c r="BO57" t="s">
        <v>117</v>
      </c>
      <c r="BP57" t="s">
        <v>117</v>
      </c>
      <c r="BQ57" t="s">
        <v>117</v>
      </c>
      <c r="BR57" t="s">
        <v>117</v>
      </c>
      <c r="BS57" t="s">
        <v>117</v>
      </c>
      <c r="BT57" t="s">
        <v>117</v>
      </c>
      <c r="BU57" t="s">
        <v>117</v>
      </c>
      <c r="BV57" t="s">
        <v>115</v>
      </c>
      <c r="BW57" t="s">
        <v>115</v>
      </c>
      <c r="BX57" t="s">
        <v>117</v>
      </c>
      <c r="BY57" t="s">
        <v>117</v>
      </c>
      <c r="BZ57" t="s">
        <v>117</v>
      </c>
      <c r="CA57" t="s">
        <v>117</v>
      </c>
      <c r="CB57" t="s">
        <v>117</v>
      </c>
      <c r="CC57" t="s">
        <v>117</v>
      </c>
      <c r="CD57" t="s">
        <v>117</v>
      </c>
      <c r="CE57" t="s">
        <v>117</v>
      </c>
      <c r="CF57" t="s">
        <v>117</v>
      </c>
      <c r="CG57" t="s">
        <v>117</v>
      </c>
      <c r="CH57" t="s">
        <v>117</v>
      </c>
      <c r="CI57" t="s">
        <v>117</v>
      </c>
      <c r="CJ57" t="s">
        <v>117</v>
      </c>
      <c r="CK57" t="s">
        <v>117</v>
      </c>
      <c r="CL57" t="s">
        <v>117</v>
      </c>
      <c r="CM57" t="s">
        <v>117</v>
      </c>
      <c r="CN57" t="s">
        <v>117</v>
      </c>
      <c r="CO57" t="s">
        <v>117</v>
      </c>
      <c r="CP57" t="s">
        <v>117</v>
      </c>
      <c r="CQ57" t="s">
        <v>117</v>
      </c>
      <c r="CR57" t="s">
        <v>117</v>
      </c>
      <c r="CS57" t="s">
        <v>117</v>
      </c>
      <c r="CT57" t="s">
        <v>117</v>
      </c>
      <c r="CU57" t="s">
        <v>117</v>
      </c>
      <c r="CV57" t="s">
        <v>117</v>
      </c>
      <c r="CW57" t="s">
        <v>117</v>
      </c>
    </row>
    <row r="58" spans="1:101" x14ac:dyDescent="0.25">
      <c r="A58" t="s">
        <v>167</v>
      </c>
      <c r="B58">
        <v>160747</v>
      </c>
      <c r="C58" t="s">
        <v>556</v>
      </c>
      <c r="D58" t="s">
        <v>102</v>
      </c>
      <c r="E58" t="s">
        <v>557</v>
      </c>
      <c r="F58" t="s">
        <v>558</v>
      </c>
      <c r="G58" t="s">
        <v>559</v>
      </c>
      <c r="H58" t="s">
        <v>560</v>
      </c>
      <c r="I58" t="s">
        <v>561</v>
      </c>
      <c r="J58" t="s">
        <v>172</v>
      </c>
      <c r="K58" t="s">
        <v>134</v>
      </c>
      <c r="L58">
        <v>94022</v>
      </c>
      <c r="M58" t="s">
        <v>562</v>
      </c>
      <c r="N58" t="s">
        <v>563</v>
      </c>
      <c r="O58">
        <v>0</v>
      </c>
      <c r="V58" t="s">
        <v>114</v>
      </c>
      <c r="W58" s="1">
        <v>40997</v>
      </c>
      <c r="Y58" s="1">
        <v>43552</v>
      </c>
      <c r="Z58" s="2">
        <v>43009</v>
      </c>
      <c r="AA58" t="s">
        <v>564</v>
      </c>
      <c r="AB58" t="s">
        <v>117</v>
      </c>
      <c r="AC58" t="s">
        <v>117</v>
      </c>
      <c r="AD58" t="s">
        <v>117</v>
      </c>
      <c r="AG58" t="s">
        <v>115</v>
      </c>
      <c r="AH58" t="s">
        <v>117</v>
      </c>
      <c r="AI58" t="s">
        <v>117</v>
      </c>
      <c r="AJ58" t="s">
        <v>132</v>
      </c>
      <c r="AL58" t="s">
        <v>119</v>
      </c>
      <c r="AM58" t="s">
        <v>133</v>
      </c>
      <c r="AN58" t="s">
        <v>134</v>
      </c>
      <c r="AO58" t="s">
        <v>117</v>
      </c>
      <c r="AP58" t="s">
        <v>117</v>
      </c>
      <c r="AQ58" t="s">
        <v>117</v>
      </c>
      <c r="AR58" t="s">
        <v>117</v>
      </c>
      <c r="AS58" t="s">
        <v>117</v>
      </c>
      <c r="AT58" t="s">
        <v>117</v>
      </c>
      <c r="AU58" t="s">
        <v>117</v>
      </c>
      <c r="AV58" t="s">
        <v>117</v>
      </c>
      <c r="AW58" t="s">
        <v>117</v>
      </c>
      <c r="AX58" t="s">
        <v>117</v>
      </c>
      <c r="AY58" t="s">
        <v>117</v>
      </c>
      <c r="AZ58" t="s">
        <v>117</v>
      </c>
      <c r="BA58" t="s">
        <v>117</v>
      </c>
      <c r="BB58" t="s">
        <v>117</v>
      </c>
      <c r="BD58" t="s">
        <v>117</v>
      </c>
      <c r="BF58" t="s">
        <v>117</v>
      </c>
      <c r="BG58" t="s">
        <v>117</v>
      </c>
      <c r="BH58" t="s">
        <v>117</v>
      </c>
      <c r="BI58" t="s">
        <v>117</v>
      </c>
      <c r="BJ58" t="s">
        <v>117</v>
      </c>
      <c r="BK58" t="s">
        <v>117</v>
      </c>
      <c r="BL58" t="s">
        <v>117</v>
      </c>
      <c r="BM58" t="s">
        <v>117</v>
      </c>
      <c r="BN58" t="s">
        <v>117</v>
      </c>
      <c r="BO58" t="s">
        <v>117</v>
      </c>
      <c r="BP58" t="s">
        <v>117</v>
      </c>
      <c r="BQ58" t="s">
        <v>117</v>
      </c>
      <c r="BR58" t="s">
        <v>117</v>
      </c>
      <c r="BS58" t="s">
        <v>117</v>
      </c>
      <c r="BT58" t="s">
        <v>117</v>
      </c>
      <c r="BU58" t="s">
        <v>117</v>
      </c>
      <c r="BV58" t="s">
        <v>115</v>
      </c>
      <c r="BW58" t="s">
        <v>115</v>
      </c>
      <c r="BX58" t="s">
        <v>117</v>
      </c>
      <c r="BY58" t="s">
        <v>117</v>
      </c>
      <c r="BZ58" t="s">
        <v>117</v>
      </c>
      <c r="CA58" t="s">
        <v>117</v>
      </c>
      <c r="CB58" t="s">
        <v>117</v>
      </c>
      <c r="CC58" t="s">
        <v>117</v>
      </c>
      <c r="CD58" t="s">
        <v>117</v>
      </c>
      <c r="CE58" t="s">
        <v>117</v>
      </c>
      <c r="CF58" t="s">
        <v>117</v>
      </c>
      <c r="CG58" t="s">
        <v>117</v>
      </c>
      <c r="CH58" t="s">
        <v>117</v>
      </c>
      <c r="CI58" t="s">
        <v>117</v>
      </c>
      <c r="CJ58" t="s">
        <v>117</v>
      </c>
      <c r="CK58" t="s">
        <v>117</v>
      </c>
      <c r="CL58" t="s">
        <v>117</v>
      </c>
      <c r="CM58" t="s">
        <v>117</v>
      </c>
      <c r="CN58" t="s">
        <v>117</v>
      </c>
      <c r="CO58" t="s">
        <v>117</v>
      </c>
      <c r="CP58" t="s">
        <v>117</v>
      </c>
      <c r="CQ58" t="s">
        <v>117</v>
      </c>
      <c r="CR58" t="s">
        <v>117</v>
      </c>
      <c r="CS58" t="s">
        <v>117</v>
      </c>
      <c r="CT58" t="s">
        <v>117</v>
      </c>
      <c r="CU58" t="s">
        <v>117</v>
      </c>
      <c r="CV58" t="s">
        <v>117</v>
      </c>
      <c r="CW58" t="s">
        <v>117</v>
      </c>
    </row>
    <row r="59" spans="1:101" x14ac:dyDescent="0.25">
      <c r="A59" t="s">
        <v>100</v>
      </c>
      <c r="B59">
        <v>304432</v>
      </c>
      <c r="C59" t="s">
        <v>565</v>
      </c>
      <c r="D59" t="s">
        <v>102</v>
      </c>
      <c r="E59" t="s">
        <v>566</v>
      </c>
      <c r="F59" t="s">
        <v>566</v>
      </c>
      <c r="G59" t="s">
        <v>567</v>
      </c>
      <c r="I59" t="s">
        <v>242</v>
      </c>
      <c r="K59" t="s">
        <v>243</v>
      </c>
      <c r="L59" t="s">
        <v>568</v>
      </c>
      <c r="M59" t="s">
        <v>569</v>
      </c>
      <c r="O59">
        <v>0</v>
      </c>
      <c r="V59" t="s">
        <v>114</v>
      </c>
      <c r="W59" s="1">
        <v>43643</v>
      </c>
      <c r="Y59" s="1">
        <v>43643</v>
      </c>
      <c r="Z59" s="2">
        <v>43009</v>
      </c>
      <c r="AA59" t="s">
        <v>570</v>
      </c>
      <c r="AB59" t="s">
        <v>115</v>
      </c>
      <c r="AC59" t="s">
        <v>117</v>
      </c>
      <c r="AD59" t="s">
        <v>117</v>
      </c>
      <c r="AG59" t="s">
        <v>117</v>
      </c>
      <c r="AH59" t="s">
        <v>115</v>
      </c>
      <c r="AI59" t="s">
        <v>117</v>
      </c>
      <c r="AJ59" t="s">
        <v>132</v>
      </c>
      <c r="AL59" t="s">
        <v>119</v>
      </c>
      <c r="AN59" t="s">
        <v>243</v>
      </c>
      <c r="AO59" t="s">
        <v>117</v>
      </c>
      <c r="AP59" t="s">
        <v>117</v>
      </c>
      <c r="AQ59" t="s">
        <v>117</v>
      </c>
      <c r="AR59" t="s">
        <v>117</v>
      </c>
      <c r="AS59" t="s">
        <v>117</v>
      </c>
      <c r="AT59" t="s">
        <v>117</v>
      </c>
      <c r="AU59" t="s">
        <v>117</v>
      </c>
      <c r="AV59" t="s">
        <v>117</v>
      </c>
      <c r="AW59" t="s">
        <v>117</v>
      </c>
      <c r="AX59" t="s">
        <v>117</v>
      </c>
      <c r="AY59" t="s">
        <v>117</v>
      </c>
      <c r="AZ59" t="s">
        <v>117</v>
      </c>
      <c r="BA59" t="s">
        <v>117</v>
      </c>
      <c r="BB59" t="s">
        <v>117</v>
      </c>
      <c r="BD59" t="s">
        <v>117</v>
      </c>
      <c r="BF59" t="s">
        <v>117</v>
      </c>
      <c r="BG59" t="s">
        <v>117</v>
      </c>
      <c r="BH59" t="s">
        <v>117</v>
      </c>
      <c r="BI59" t="s">
        <v>117</v>
      </c>
      <c r="BJ59" t="s">
        <v>117</v>
      </c>
      <c r="BK59" t="s">
        <v>117</v>
      </c>
      <c r="BL59" t="s">
        <v>117</v>
      </c>
      <c r="BM59" t="s">
        <v>117</v>
      </c>
      <c r="BN59" t="s">
        <v>117</v>
      </c>
      <c r="BO59" t="s">
        <v>117</v>
      </c>
      <c r="BP59" t="s">
        <v>117</v>
      </c>
      <c r="BQ59" t="s">
        <v>117</v>
      </c>
      <c r="BR59" t="s">
        <v>117</v>
      </c>
      <c r="BS59" t="s">
        <v>117</v>
      </c>
      <c r="BT59" t="s">
        <v>117</v>
      </c>
      <c r="BU59" t="s">
        <v>117</v>
      </c>
      <c r="BV59" t="s">
        <v>115</v>
      </c>
      <c r="BW59" t="s">
        <v>115</v>
      </c>
      <c r="BX59" t="s">
        <v>117</v>
      </c>
      <c r="BY59" t="s">
        <v>117</v>
      </c>
      <c r="BZ59" t="s">
        <v>117</v>
      </c>
      <c r="CA59" t="s">
        <v>117</v>
      </c>
      <c r="CB59" t="s">
        <v>117</v>
      </c>
      <c r="CC59" t="s">
        <v>117</v>
      </c>
      <c r="CD59" t="s">
        <v>117</v>
      </c>
      <c r="CE59" t="s">
        <v>117</v>
      </c>
      <c r="CF59" t="s">
        <v>117</v>
      </c>
      <c r="CG59" t="s">
        <v>117</v>
      </c>
      <c r="CH59" t="s">
        <v>117</v>
      </c>
      <c r="CI59" t="s">
        <v>117</v>
      </c>
      <c r="CJ59" t="s">
        <v>117</v>
      </c>
      <c r="CK59" t="s">
        <v>117</v>
      </c>
      <c r="CL59" t="s">
        <v>117</v>
      </c>
      <c r="CM59" t="s">
        <v>117</v>
      </c>
      <c r="CN59" t="s">
        <v>117</v>
      </c>
      <c r="CO59" t="s">
        <v>117</v>
      </c>
      <c r="CP59" t="s">
        <v>117</v>
      </c>
      <c r="CQ59" t="s">
        <v>117</v>
      </c>
      <c r="CR59" t="s">
        <v>117</v>
      </c>
      <c r="CS59" t="s">
        <v>117</v>
      </c>
      <c r="CT59" t="s">
        <v>117</v>
      </c>
      <c r="CU59" t="s">
        <v>117</v>
      </c>
      <c r="CV59" t="s">
        <v>117</v>
      </c>
      <c r="CW59" t="s">
        <v>117</v>
      </c>
    </row>
    <row r="60" spans="1:101" x14ac:dyDescent="0.25">
      <c r="A60" t="s">
        <v>207</v>
      </c>
      <c r="B60">
        <v>162988</v>
      </c>
      <c r="C60" t="s">
        <v>571</v>
      </c>
      <c r="D60" t="s">
        <v>102</v>
      </c>
      <c r="E60" t="s">
        <v>572</v>
      </c>
      <c r="F60" t="s">
        <v>573</v>
      </c>
      <c r="G60" t="s">
        <v>574</v>
      </c>
      <c r="H60" t="s">
        <v>575</v>
      </c>
      <c r="I60" t="s">
        <v>213</v>
      </c>
      <c r="J60" t="s">
        <v>214</v>
      </c>
      <c r="K60" t="s">
        <v>134</v>
      </c>
      <c r="L60">
        <v>10013</v>
      </c>
      <c r="M60" t="s">
        <v>576</v>
      </c>
      <c r="O60">
        <v>0</v>
      </c>
      <c r="V60" t="s">
        <v>114</v>
      </c>
      <c r="W60" s="1">
        <v>40997</v>
      </c>
      <c r="Y60" s="1">
        <v>43509</v>
      </c>
      <c r="Z60" s="2">
        <v>43009</v>
      </c>
      <c r="AA60" t="s">
        <v>577</v>
      </c>
      <c r="AB60" t="s">
        <v>117</v>
      </c>
      <c r="AC60" t="s">
        <v>117</v>
      </c>
      <c r="AD60" t="s">
        <v>117</v>
      </c>
      <c r="AG60" t="s">
        <v>115</v>
      </c>
      <c r="AH60" t="s">
        <v>117</v>
      </c>
      <c r="AI60" t="s">
        <v>117</v>
      </c>
      <c r="AJ60" t="s">
        <v>132</v>
      </c>
      <c r="AL60" t="s">
        <v>119</v>
      </c>
      <c r="AM60" t="s">
        <v>133</v>
      </c>
      <c r="AN60" t="s">
        <v>134</v>
      </c>
      <c r="AO60" t="s">
        <v>117</v>
      </c>
      <c r="AP60" t="s">
        <v>117</v>
      </c>
      <c r="AQ60" t="s">
        <v>117</v>
      </c>
      <c r="AR60" t="s">
        <v>117</v>
      </c>
      <c r="AS60" t="s">
        <v>117</v>
      </c>
      <c r="AT60" t="s">
        <v>117</v>
      </c>
      <c r="AU60" t="s">
        <v>117</v>
      </c>
      <c r="AV60" t="s">
        <v>117</v>
      </c>
      <c r="AW60" t="s">
        <v>117</v>
      </c>
      <c r="AX60" t="s">
        <v>117</v>
      </c>
      <c r="AY60" t="s">
        <v>117</v>
      </c>
      <c r="AZ60" t="s">
        <v>117</v>
      </c>
      <c r="BA60" t="s">
        <v>117</v>
      </c>
      <c r="BB60" t="s">
        <v>117</v>
      </c>
      <c r="BD60" t="s">
        <v>117</v>
      </c>
      <c r="BF60" t="s">
        <v>117</v>
      </c>
      <c r="BG60" t="s">
        <v>117</v>
      </c>
      <c r="BH60" t="s">
        <v>117</v>
      </c>
      <c r="BI60" t="s">
        <v>117</v>
      </c>
      <c r="BJ60" t="s">
        <v>117</v>
      </c>
      <c r="BK60" t="s">
        <v>117</v>
      </c>
      <c r="BL60" t="s">
        <v>117</v>
      </c>
      <c r="BM60" t="s">
        <v>117</v>
      </c>
      <c r="BN60" t="s">
        <v>117</v>
      </c>
      <c r="BO60" t="s">
        <v>117</v>
      </c>
      <c r="BP60" t="s">
        <v>117</v>
      </c>
      <c r="BQ60" t="s">
        <v>117</v>
      </c>
      <c r="BR60" t="s">
        <v>117</v>
      </c>
      <c r="BS60" t="s">
        <v>117</v>
      </c>
      <c r="BT60" t="s">
        <v>117</v>
      </c>
      <c r="BU60" t="s">
        <v>117</v>
      </c>
      <c r="BV60" t="s">
        <v>115</v>
      </c>
      <c r="BW60" t="s">
        <v>115</v>
      </c>
      <c r="BX60" t="s">
        <v>117</v>
      </c>
      <c r="BY60" t="s">
        <v>117</v>
      </c>
      <c r="BZ60" t="s">
        <v>117</v>
      </c>
      <c r="CA60" t="s">
        <v>117</v>
      </c>
      <c r="CB60" t="s">
        <v>117</v>
      </c>
      <c r="CC60" t="s">
        <v>117</v>
      </c>
      <c r="CD60" t="s">
        <v>117</v>
      </c>
      <c r="CE60" t="s">
        <v>117</v>
      </c>
      <c r="CF60" t="s">
        <v>117</v>
      </c>
      <c r="CG60" t="s">
        <v>117</v>
      </c>
      <c r="CH60" t="s">
        <v>117</v>
      </c>
      <c r="CI60" t="s">
        <v>117</v>
      </c>
      <c r="CJ60" t="s">
        <v>117</v>
      </c>
      <c r="CK60" t="s">
        <v>117</v>
      </c>
      <c r="CL60" t="s">
        <v>117</v>
      </c>
      <c r="CM60" t="s">
        <v>117</v>
      </c>
      <c r="CN60" t="s">
        <v>117</v>
      </c>
      <c r="CO60" t="s">
        <v>117</v>
      </c>
      <c r="CP60" t="s">
        <v>117</v>
      </c>
      <c r="CQ60" t="s">
        <v>117</v>
      </c>
      <c r="CR60" t="s">
        <v>117</v>
      </c>
      <c r="CS60" t="s">
        <v>117</v>
      </c>
      <c r="CT60" t="s">
        <v>117</v>
      </c>
      <c r="CU60" t="s">
        <v>117</v>
      </c>
      <c r="CV60" t="s">
        <v>117</v>
      </c>
      <c r="CW60" t="s">
        <v>117</v>
      </c>
    </row>
    <row r="61" spans="1:101" x14ac:dyDescent="0.25">
      <c r="A61" t="s">
        <v>100</v>
      </c>
      <c r="B61">
        <v>292619</v>
      </c>
      <c r="C61" t="s">
        <v>578</v>
      </c>
      <c r="D61" t="s">
        <v>102</v>
      </c>
      <c r="E61" t="s">
        <v>579</v>
      </c>
      <c r="F61" t="s">
        <v>579</v>
      </c>
      <c r="G61" t="s">
        <v>580</v>
      </c>
      <c r="I61" t="s">
        <v>581</v>
      </c>
      <c r="K61" t="s">
        <v>243</v>
      </c>
      <c r="L61" t="s">
        <v>582</v>
      </c>
      <c r="M61">
        <v>442075905010</v>
      </c>
      <c r="N61">
        <v>442075905011</v>
      </c>
      <c r="O61">
        <v>0</v>
      </c>
      <c r="V61" t="s">
        <v>114</v>
      </c>
      <c r="W61" s="1">
        <v>43157</v>
      </c>
      <c r="Y61" s="1">
        <v>43369</v>
      </c>
      <c r="Z61" s="2">
        <v>43009</v>
      </c>
      <c r="AB61" t="s">
        <v>115</v>
      </c>
      <c r="AC61" t="s">
        <v>117</v>
      </c>
      <c r="AD61" t="s">
        <v>117</v>
      </c>
      <c r="AF61" t="s">
        <v>583</v>
      </c>
      <c r="AG61" t="s">
        <v>117</v>
      </c>
      <c r="AH61" t="s">
        <v>115</v>
      </c>
      <c r="AI61" t="s">
        <v>117</v>
      </c>
      <c r="AJ61" t="s">
        <v>118</v>
      </c>
      <c r="AL61" t="s">
        <v>584</v>
      </c>
      <c r="AN61" t="s">
        <v>243</v>
      </c>
      <c r="AO61" t="s">
        <v>117</v>
      </c>
      <c r="AP61" t="s">
        <v>117</v>
      </c>
      <c r="AQ61" t="s">
        <v>115</v>
      </c>
      <c r="AR61" t="s">
        <v>117</v>
      </c>
      <c r="AS61" t="s">
        <v>117</v>
      </c>
      <c r="AT61" t="s">
        <v>117</v>
      </c>
      <c r="AU61" t="s">
        <v>117</v>
      </c>
      <c r="AV61" t="s">
        <v>117</v>
      </c>
      <c r="AW61" t="s">
        <v>117</v>
      </c>
      <c r="AX61" t="s">
        <v>117</v>
      </c>
      <c r="AY61" t="s">
        <v>117</v>
      </c>
      <c r="AZ61" t="s">
        <v>117</v>
      </c>
      <c r="BA61" t="s">
        <v>117</v>
      </c>
      <c r="BB61" t="s">
        <v>117</v>
      </c>
      <c r="BD61" t="s">
        <v>117</v>
      </c>
      <c r="BF61" t="s">
        <v>117</v>
      </c>
      <c r="BG61" t="s">
        <v>117</v>
      </c>
      <c r="BH61" t="s">
        <v>115</v>
      </c>
      <c r="BI61" t="s">
        <v>117</v>
      </c>
      <c r="BJ61" t="s">
        <v>117</v>
      </c>
      <c r="BK61" t="s">
        <v>117</v>
      </c>
      <c r="BL61" t="s">
        <v>117</v>
      </c>
      <c r="BM61" t="s">
        <v>117</v>
      </c>
      <c r="BN61" t="s">
        <v>117</v>
      </c>
      <c r="BO61" t="s">
        <v>117</v>
      </c>
      <c r="BP61" t="s">
        <v>117</v>
      </c>
      <c r="BQ61" t="s">
        <v>117</v>
      </c>
      <c r="BR61" t="s">
        <v>117</v>
      </c>
      <c r="BS61" t="s">
        <v>117</v>
      </c>
      <c r="BT61" t="s">
        <v>117</v>
      </c>
      <c r="BU61" t="s">
        <v>117</v>
      </c>
      <c r="BV61" t="s">
        <v>117</v>
      </c>
      <c r="BW61" t="s">
        <v>115</v>
      </c>
      <c r="BX61" t="s">
        <v>117</v>
      </c>
      <c r="BY61" t="s">
        <v>117</v>
      </c>
      <c r="BZ61" t="s">
        <v>117</v>
      </c>
      <c r="CA61" t="s">
        <v>117</v>
      </c>
      <c r="CB61" t="s">
        <v>117</v>
      </c>
      <c r="CC61" t="s">
        <v>117</v>
      </c>
      <c r="CD61" t="s">
        <v>117</v>
      </c>
      <c r="CE61" t="s">
        <v>117</v>
      </c>
      <c r="CF61" t="s">
        <v>117</v>
      </c>
      <c r="CG61" t="s">
        <v>117</v>
      </c>
      <c r="CH61" t="s">
        <v>117</v>
      </c>
      <c r="CI61" t="s">
        <v>117</v>
      </c>
      <c r="CJ61" t="s">
        <v>117</v>
      </c>
      <c r="CK61" t="s">
        <v>117</v>
      </c>
      <c r="CL61" t="s">
        <v>117</v>
      </c>
      <c r="CM61" t="s">
        <v>117</v>
      </c>
      <c r="CN61" t="s">
        <v>117</v>
      </c>
      <c r="CO61" t="s">
        <v>117</v>
      </c>
      <c r="CP61" t="s">
        <v>117</v>
      </c>
      <c r="CQ61" t="s">
        <v>117</v>
      </c>
      <c r="CR61" t="s">
        <v>117</v>
      </c>
      <c r="CS61" t="s">
        <v>117</v>
      </c>
      <c r="CT61" t="s">
        <v>117</v>
      </c>
      <c r="CU61" t="s">
        <v>117</v>
      </c>
      <c r="CV61" t="s">
        <v>117</v>
      </c>
      <c r="CW61" t="s">
        <v>117</v>
      </c>
    </row>
    <row r="62" spans="1:101" x14ac:dyDescent="0.25">
      <c r="A62" t="s">
        <v>255</v>
      </c>
      <c r="B62">
        <v>166508</v>
      </c>
      <c r="C62" t="s">
        <v>585</v>
      </c>
      <c r="D62" t="s">
        <v>102</v>
      </c>
      <c r="E62" t="s">
        <v>586</v>
      </c>
      <c r="F62" t="s">
        <v>587</v>
      </c>
      <c r="G62" t="s">
        <v>588</v>
      </c>
      <c r="I62" t="s">
        <v>589</v>
      </c>
      <c r="J62" t="s">
        <v>261</v>
      </c>
      <c r="K62" t="s">
        <v>134</v>
      </c>
      <c r="L62">
        <v>53204</v>
      </c>
      <c r="M62" t="s">
        <v>590</v>
      </c>
      <c r="N62" t="s">
        <v>591</v>
      </c>
      <c r="O62">
        <v>0</v>
      </c>
      <c r="V62" t="s">
        <v>114</v>
      </c>
      <c r="W62" s="1">
        <v>43108</v>
      </c>
      <c r="Y62" s="1">
        <v>43551</v>
      </c>
      <c r="Z62" s="2">
        <v>43009</v>
      </c>
      <c r="AA62" t="s">
        <v>592</v>
      </c>
      <c r="AB62" t="s">
        <v>117</v>
      </c>
      <c r="AC62" t="s">
        <v>117</v>
      </c>
      <c r="AD62" t="s">
        <v>117</v>
      </c>
      <c r="AG62" t="s">
        <v>117</v>
      </c>
      <c r="AH62" t="s">
        <v>115</v>
      </c>
      <c r="AI62" t="s">
        <v>117</v>
      </c>
      <c r="AJ62" t="s">
        <v>132</v>
      </c>
      <c r="AL62" t="s">
        <v>119</v>
      </c>
      <c r="AM62" t="s">
        <v>261</v>
      </c>
      <c r="AN62" t="s">
        <v>134</v>
      </c>
      <c r="AO62" t="s">
        <v>117</v>
      </c>
      <c r="AP62" t="s">
        <v>117</v>
      </c>
      <c r="AQ62" t="s">
        <v>115</v>
      </c>
      <c r="AR62" t="s">
        <v>117</v>
      </c>
      <c r="AS62" t="s">
        <v>117</v>
      </c>
      <c r="AT62" t="s">
        <v>117</v>
      </c>
      <c r="AU62" t="s">
        <v>117</v>
      </c>
      <c r="AV62" t="s">
        <v>117</v>
      </c>
      <c r="AW62" t="s">
        <v>117</v>
      </c>
      <c r="AX62" t="s">
        <v>117</v>
      </c>
      <c r="AY62" t="s">
        <v>117</v>
      </c>
      <c r="AZ62" t="s">
        <v>117</v>
      </c>
      <c r="BA62" t="s">
        <v>117</v>
      </c>
      <c r="BB62" t="s">
        <v>117</v>
      </c>
      <c r="BD62" t="s">
        <v>117</v>
      </c>
      <c r="BF62" t="s">
        <v>117</v>
      </c>
      <c r="BG62" t="s">
        <v>117</v>
      </c>
      <c r="BH62" t="s">
        <v>117</v>
      </c>
      <c r="BI62" t="s">
        <v>117</v>
      </c>
      <c r="BJ62" t="s">
        <v>117</v>
      </c>
      <c r="BK62" t="s">
        <v>117</v>
      </c>
      <c r="BL62" t="s">
        <v>117</v>
      </c>
      <c r="BM62" t="s">
        <v>117</v>
      </c>
      <c r="BN62" t="s">
        <v>117</v>
      </c>
      <c r="BO62" t="s">
        <v>117</v>
      </c>
      <c r="BP62" t="s">
        <v>117</v>
      </c>
      <c r="BQ62" t="s">
        <v>117</v>
      </c>
      <c r="BR62" t="s">
        <v>117</v>
      </c>
      <c r="BS62" t="s">
        <v>117</v>
      </c>
      <c r="BT62" t="s">
        <v>117</v>
      </c>
      <c r="BU62" t="s">
        <v>115</v>
      </c>
      <c r="BV62" t="s">
        <v>115</v>
      </c>
      <c r="BW62" t="s">
        <v>115</v>
      </c>
      <c r="BX62" t="s">
        <v>117</v>
      </c>
      <c r="BY62" t="s">
        <v>117</v>
      </c>
      <c r="BZ62" t="s">
        <v>117</v>
      </c>
      <c r="CA62" t="s">
        <v>117</v>
      </c>
      <c r="CB62" t="s">
        <v>117</v>
      </c>
      <c r="CC62" t="s">
        <v>117</v>
      </c>
      <c r="CD62" t="s">
        <v>117</v>
      </c>
      <c r="CE62" t="s">
        <v>117</v>
      </c>
      <c r="CF62" t="s">
        <v>117</v>
      </c>
      <c r="CG62" t="s">
        <v>117</v>
      </c>
      <c r="CH62" t="s">
        <v>117</v>
      </c>
      <c r="CI62" t="s">
        <v>117</v>
      </c>
      <c r="CJ62" t="s">
        <v>117</v>
      </c>
      <c r="CK62" t="s">
        <v>117</v>
      </c>
      <c r="CL62" t="s">
        <v>117</v>
      </c>
      <c r="CM62" t="s">
        <v>117</v>
      </c>
      <c r="CN62" t="s">
        <v>117</v>
      </c>
      <c r="CO62" t="s">
        <v>117</v>
      </c>
      <c r="CP62" t="s">
        <v>117</v>
      </c>
      <c r="CQ62" t="s">
        <v>117</v>
      </c>
      <c r="CR62" t="s">
        <v>117</v>
      </c>
      <c r="CS62" t="s">
        <v>117</v>
      </c>
      <c r="CT62" t="s">
        <v>117</v>
      </c>
      <c r="CU62" t="s">
        <v>117</v>
      </c>
      <c r="CV62" t="s">
        <v>117</v>
      </c>
      <c r="CW62" t="s">
        <v>117</v>
      </c>
    </row>
    <row r="63" spans="1:101" x14ac:dyDescent="0.25">
      <c r="A63" t="s">
        <v>100</v>
      </c>
      <c r="B63">
        <v>288843</v>
      </c>
      <c r="C63" t="s">
        <v>593</v>
      </c>
      <c r="D63" t="s">
        <v>102</v>
      </c>
      <c r="E63" t="s">
        <v>594</v>
      </c>
      <c r="F63" t="s">
        <v>595</v>
      </c>
      <c r="G63" t="s">
        <v>596</v>
      </c>
      <c r="I63" t="s">
        <v>597</v>
      </c>
      <c r="K63" t="s">
        <v>243</v>
      </c>
      <c r="L63" t="s">
        <v>598</v>
      </c>
      <c r="M63" t="s">
        <v>599</v>
      </c>
      <c r="O63">
        <v>0</v>
      </c>
      <c r="V63" t="s">
        <v>114</v>
      </c>
      <c r="W63" s="1">
        <v>43188</v>
      </c>
      <c r="Y63" s="1">
        <v>43558</v>
      </c>
      <c r="Z63" s="2">
        <v>43009</v>
      </c>
      <c r="AA63" t="s">
        <v>600</v>
      </c>
      <c r="AB63" t="s">
        <v>115</v>
      </c>
      <c r="AC63" t="s">
        <v>117</v>
      </c>
      <c r="AD63" t="s">
        <v>117</v>
      </c>
      <c r="AG63" t="s">
        <v>115</v>
      </c>
      <c r="AH63" t="s">
        <v>115</v>
      </c>
      <c r="AI63" t="s">
        <v>117</v>
      </c>
      <c r="AJ63" t="s">
        <v>300</v>
      </c>
      <c r="AL63" t="s">
        <v>119</v>
      </c>
      <c r="AN63" t="s">
        <v>243</v>
      </c>
      <c r="AO63" t="s">
        <v>117</v>
      </c>
      <c r="AP63" t="s">
        <v>117</v>
      </c>
      <c r="AQ63" t="s">
        <v>117</v>
      </c>
      <c r="AR63" t="s">
        <v>117</v>
      </c>
      <c r="AS63" t="s">
        <v>117</v>
      </c>
      <c r="AT63" t="s">
        <v>117</v>
      </c>
      <c r="AU63" t="s">
        <v>117</v>
      </c>
      <c r="AV63" t="s">
        <v>117</v>
      </c>
      <c r="AW63" t="s">
        <v>117</v>
      </c>
      <c r="AX63" t="s">
        <v>117</v>
      </c>
      <c r="AY63" t="s">
        <v>117</v>
      </c>
      <c r="AZ63" t="s">
        <v>117</v>
      </c>
      <c r="BA63" t="s">
        <v>117</v>
      </c>
      <c r="BB63" t="s">
        <v>117</v>
      </c>
      <c r="BD63" t="s">
        <v>117</v>
      </c>
      <c r="BF63" t="s">
        <v>117</v>
      </c>
      <c r="BG63" t="s">
        <v>117</v>
      </c>
      <c r="BH63" t="s">
        <v>117</v>
      </c>
      <c r="BI63" t="s">
        <v>117</v>
      </c>
      <c r="BJ63" t="s">
        <v>117</v>
      </c>
      <c r="BK63" t="s">
        <v>117</v>
      </c>
      <c r="BL63" t="s">
        <v>117</v>
      </c>
      <c r="BM63" t="s">
        <v>117</v>
      </c>
      <c r="BN63" t="s">
        <v>117</v>
      </c>
      <c r="BO63" t="s">
        <v>117</v>
      </c>
      <c r="BP63" t="s">
        <v>117</v>
      </c>
      <c r="BQ63" t="s">
        <v>117</v>
      </c>
      <c r="BR63" t="s">
        <v>117</v>
      </c>
      <c r="BS63" t="s">
        <v>117</v>
      </c>
      <c r="BT63" t="s">
        <v>117</v>
      </c>
      <c r="BU63" t="s">
        <v>117</v>
      </c>
      <c r="BV63" t="s">
        <v>115</v>
      </c>
      <c r="BW63" t="s">
        <v>115</v>
      </c>
      <c r="BX63" t="s">
        <v>117</v>
      </c>
      <c r="BY63" t="s">
        <v>117</v>
      </c>
      <c r="BZ63" t="s">
        <v>117</v>
      </c>
      <c r="CA63" t="s">
        <v>117</v>
      </c>
      <c r="CB63" t="s">
        <v>117</v>
      </c>
      <c r="CC63" t="s">
        <v>117</v>
      </c>
      <c r="CD63" t="s">
        <v>117</v>
      </c>
      <c r="CE63" t="s">
        <v>117</v>
      </c>
      <c r="CF63" t="s">
        <v>117</v>
      </c>
      <c r="CG63" t="s">
        <v>117</v>
      </c>
      <c r="CH63" t="s">
        <v>117</v>
      </c>
      <c r="CI63" t="s">
        <v>117</v>
      </c>
      <c r="CJ63" t="s">
        <v>117</v>
      </c>
      <c r="CK63" t="s">
        <v>117</v>
      </c>
      <c r="CL63" t="s">
        <v>117</v>
      </c>
      <c r="CM63" t="s">
        <v>117</v>
      </c>
      <c r="CN63" t="s">
        <v>117</v>
      </c>
      <c r="CO63" t="s">
        <v>117</v>
      </c>
      <c r="CP63" t="s">
        <v>117</v>
      </c>
      <c r="CQ63" t="s">
        <v>117</v>
      </c>
      <c r="CR63" t="s">
        <v>117</v>
      </c>
      <c r="CS63" t="s">
        <v>117</v>
      </c>
      <c r="CT63" t="s">
        <v>117</v>
      </c>
      <c r="CU63" t="s">
        <v>117</v>
      </c>
      <c r="CV63" t="s">
        <v>117</v>
      </c>
      <c r="CW63" t="s">
        <v>117</v>
      </c>
    </row>
    <row r="64" spans="1:101" x14ac:dyDescent="0.25">
      <c r="A64" t="s">
        <v>207</v>
      </c>
      <c r="B64">
        <v>294869</v>
      </c>
      <c r="C64" t="s">
        <v>601</v>
      </c>
      <c r="D64" t="s">
        <v>102</v>
      </c>
      <c r="E64" t="s">
        <v>602</v>
      </c>
      <c r="F64" t="s">
        <v>602</v>
      </c>
      <c r="G64" t="s">
        <v>603</v>
      </c>
      <c r="H64" t="s">
        <v>604</v>
      </c>
      <c r="I64" t="s">
        <v>213</v>
      </c>
      <c r="J64" t="s">
        <v>214</v>
      </c>
      <c r="K64" t="s">
        <v>134</v>
      </c>
      <c r="L64">
        <v>10018</v>
      </c>
      <c r="M64" t="s">
        <v>605</v>
      </c>
      <c r="O64">
        <v>0</v>
      </c>
      <c r="V64" t="s">
        <v>114</v>
      </c>
      <c r="W64" s="1">
        <v>43179</v>
      </c>
      <c r="Y64" s="1">
        <v>43539</v>
      </c>
      <c r="Z64" s="2">
        <v>43009</v>
      </c>
      <c r="AB64" t="s">
        <v>117</v>
      </c>
      <c r="AC64" t="s">
        <v>117</v>
      </c>
      <c r="AD64" t="s">
        <v>117</v>
      </c>
      <c r="AG64" t="s">
        <v>117</v>
      </c>
      <c r="AH64" t="s">
        <v>115</v>
      </c>
      <c r="AI64" t="s">
        <v>117</v>
      </c>
      <c r="AJ64" t="s">
        <v>132</v>
      </c>
      <c r="AL64" t="s">
        <v>119</v>
      </c>
      <c r="AM64" t="s">
        <v>133</v>
      </c>
      <c r="AN64" t="s">
        <v>134</v>
      </c>
      <c r="AO64" t="s">
        <v>117</v>
      </c>
      <c r="AP64" t="s">
        <v>117</v>
      </c>
      <c r="AQ64" t="s">
        <v>117</v>
      </c>
      <c r="AR64" t="s">
        <v>117</v>
      </c>
      <c r="AS64" t="s">
        <v>117</v>
      </c>
      <c r="AT64" t="s">
        <v>117</v>
      </c>
      <c r="AU64" t="s">
        <v>117</v>
      </c>
      <c r="AV64" t="s">
        <v>117</v>
      </c>
      <c r="AW64" t="s">
        <v>117</v>
      </c>
      <c r="AX64" t="s">
        <v>117</v>
      </c>
      <c r="AY64" t="s">
        <v>117</v>
      </c>
      <c r="AZ64" t="s">
        <v>117</v>
      </c>
      <c r="BA64" t="s">
        <v>117</v>
      </c>
      <c r="BB64" t="s">
        <v>117</v>
      </c>
      <c r="BD64" t="s">
        <v>117</v>
      </c>
      <c r="BF64" t="s">
        <v>117</v>
      </c>
      <c r="BG64" t="s">
        <v>117</v>
      </c>
      <c r="BH64" t="s">
        <v>115</v>
      </c>
      <c r="BI64" t="s">
        <v>117</v>
      </c>
      <c r="BJ64" t="s">
        <v>117</v>
      </c>
      <c r="BK64" t="s">
        <v>117</v>
      </c>
      <c r="BL64" t="s">
        <v>117</v>
      </c>
      <c r="BM64" t="s">
        <v>117</v>
      </c>
      <c r="BN64" t="s">
        <v>117</v>
      </c>
      <c r="BO64" t="s">
        <v>117</v>
      </c>
      <c r="BP64" t="s">
        <v>117</v>
      </c>
      <c r="BQ64" t="s">
        <v>117</v>
      </c>
      <c r="BR64" t="s">
        <v>117</v>
      </c>
      <c r="BS64" t="s">
        <v>117</v>
      </c>
      <c r="BT64" t="s">
        <v>117</v>
      </c>
      <c r="BU64" t="s">
        <v>117</v>
      </c>
      <c r="BV64" t="s">
        <v>115</v>
      </c>
      <c r="BW64" t="s">
        <v>115</v>
      </c>
      <c r="BX64" t="s">
        <v>117</v>
      </c>
      <c r="BY64" t="s">
        <v>117</v>
      </c>
      <c r="BZ64" t="s">
        <v>117</v>
      </c>
      <c r="CA64" t="s">
        <v>117</v>
      </c>
      <c r="CB64" t="s">
        <v>117</v>
      </c>
      <c r="CC64" t="s">
        <v>117</v>
      </c>
      <c r="CD64" t="s">
        <v>117</v>
      </c>
      <c r="CE64" t="s">
        <v>117</v>
      </c>
      <c r="CF64" t="s">
        <v>117</v>
      </c>
      <c r="CG64" t="s">
        <v>117</v>
      </c>
      <c r="CH64" t="s">
        <v>117</v>
      </c>
      <c r="CI64" t="s">
        <v>117</v>
      </c>
      <c r="CJ64" t="s">
        <v>117</v>
      </c>
      <c r="CK64" t="s">
        <v>117</v>
      </c>
      <c r="CL64" t="s">
        <v>117</v>
      </c>
      <c r="CM64" t="s">
        <v>117</v>
      </c>
      <c r="CN64" t="s">
        <v>117</v>
      </c>
      <c r="CO64" t="s">
        <v>117</v>
      </c>
      <c r="CP64" t="s">
        <v>117</v>
      </c>
      <c r="CQ64" t="s">
        <v>117</v>
      </c>
      <c r="CR64" t="s">
        <v>117</v>
      </c>
      <c r="CS64" t="s">
        <v>117</v>
      </c>
      <c r="CT64" t="s">
        <v>117</v>
      </c>
      <c r="CU64" t="s">
        <v>117</v>
      </c>
      <c r="CV64" t="s">
        <v>117</v>
      </c>
      <c r="CW64" t="s">
        <v>117</v>
      </c>
    </row>
    <row r="65" spans="1:101" x14ac:dyDescent="0.25">
      <c r="A65" t="s">
        <v>100</v>
      </c>
      <c r="B65">
        <v>174045</v>
      </c>
      <c r="C65" t="s">
        <v>606</v>
      </c>
      <c r="D65" t="s">
        <v>102</v>
      </c>
      <c r="E65" t="s">
        <v>607</v>
      </c>
      <c r="F65" t="s">
        <v>607</v>
      </c>
      <c r="G65" t="s">
        <v>608</v>
      </c>
      <c r="I65" t="s">
        <v>609</v>
      </c>
      <c r="K65" t="s">
        <v>610</v>
      </c>
      <c r="L65" t="s">
        <v>611</v>
      </c>
      <c r="M65" t="s">
        <v>612</v>
      </c>
      <c r="N65" t="s">
        <v>613</v>
      </c>
      <c r="O65">
        <v>0</v>
      </c>
      <c r="P65" t="s">
        <v>614</v>
      </c>
      <c r="R65" t="s">
        <v>609</v>
      </c>
      <c r="T65" t="s">
        <v>610</v>
      </c>
      <c r="U65" t="s">
        <v>615</v>
      </c>
      <c r="V65" t="s">
        <v>114</v>
      </c>
      <c r="W65" s="1">
        <v>41974</v>
      </c>
      <c r="Y65" s="1">
        <v>43555</v>
      </c>
      <c r="Z65" s="2">
        <v>43009</v>
      </c>
      <c r="AA65" t="s">
        <v>616</v>
      </c>
      <c r="AB65" t="s">
        <v>117</v>
      </c>
      <c r="AC65" t="s">
        <v>117</v>
      </c>
      <c r="AD65" t="s">
        <v>117</v>
      </c>
      <c r="AG65" t="s">
        <v>117</v>
      </c>
      <c r="AH65" t="s">
        <v>115</v>
      </c>
      <c r="AI65" t="s">
        <v>117</v>
      </c>
      <c r="AJ65" t="s">
        <v>132</v>
      </c>
      <c r="AL65" t="s">
        <v>119</v>
      </c>
      <c r="AN65" t="s">
        <v>610</v>
      </c>
      <c r="AO65" t="s">
        <v>117</v>
      </c>
      <c r="AP65" t="s">
        <v>117</v>
      </c>
      <c r="AQ65" t="s">
        <v>117</v>
      </c>
      <c r="AR65" t="s">
        <v>117</v>
      </c>
      <c r="AS65" t="s">
        <v>117</v>
      </c>
      <c r="AT65" t="s">
        <v>117</v>
      </c>
      <c r="AU65" t="s">
        <v>117</v>
      </c>
      <c r="AV65" t="s">
        <v>117</v>
      </c>
      <c r="AW65" t="s">
        <v>117</v>
      </c>
      <c r="AX65" t="s">
        <v>117</v>
      </c>
      <c r="AY65" t="s">
        <v>117</v>
      </c>
      <c r="AZ65" t="s">
        <v>117</v>
      </c>
      <c r="BA65" t="s">
        <v>117</v>
      </c>
      <c r="BB65" t="s">
        <v>117</v>
      </c>
      <c r="BD65" t="s">
        <v>117</v>
      </c>
      <c r="BF65" t="s">
        <v>117</v>
      </c>
      <c r="BG65" t="s">
        <v>117</v>
      </c>
      <c r="BH65" t="s">
        <v>115</v>
      </c>
      <c r="BI65" t="s">
        <v>117</v>
      </c>
      <c r="BJ65" t="s">
        <v>117</v>
      </c>
      <c r="BK65" t="s">
        <v>117</v>
      </c>
      <c r="BL65" t="s">
        <v>117</v>
      </c>
      <c r="BM65" t="s">
        <v>117</v>
      </c>
      <c r="BN65" t="s">
        <v>117</v>
      </c>
      <c r="BO65" t="s">
        <v>117</v>
      </c>
      <c r="BP65" t="s">
        <v>117</v>
      </c>
      <c r="BQ65" t="s">
        <v>117</v>
      </c>
      <c r="BR65" t="s">
        <v>117</v>
      </c>
      <c r="BS65" t="s">
        <v>117</v>
      </c>
      <c r="BT65" t="s">
        <v>117</v>
      </c>
      <c r="BU65" t="s">
        <v>117</v>
      </c>
      <c r="BV65" t="s">
        <v>115</v>
      </c>
      <c r="BW65" t="s">
        <v>115</v>
      </c>
      <c r="BX65" t="s">
        <v>117</v>
      </c>
      <c r="BY65" t="s">
        <v>117</v>
      </c>
      <c r="BZ65" t="s">
        <v>117</v>
      </c>
      <c r="CA65" t="s">
        <v>117</v>
      </c>
      <c r="CB65" t="s">
        <v>117</v>
      </c>
      <c r="CC65" t="s">
        <v>117</v>
      </c>
      <c r="CD65" t="s">
        <v>117</v>
      </c>
      <c r="CE65" t="s">
        <v>117</v>
      </c>
      <c r="CF65" t="s">
        <v>117</v>
      </c>
      <c r="CG65" t="s">
        <v>117</v>
      </c>
      <c r="CH65" t="s">
        <v>117</v>
      </c>
      <c r="CI65" t="s">
        <v>117</v>
      </c>
      <c r="CJ65" t="s">
        <v>117</v>
      </c>
      <c r="CK65" t="s">
        <v>117</v>
      </c>
      <c r="CL65" t="s">
        <v>117</v>
      </c>
      <c r="CM65" t="s">
        <v>117</v>
      </c>
      <c r="CN65" t="s">
        <v>117</v>
      </c>
      <c r="CO65" t="s">
        <v>117</v>
      </c>
      <c r="CP65" t="s">
        <v>117</v>
      </c>
      <c r="CQ65" t="s">
        <v>117</v>
      </c>
      <c r="CR65" t="s">
        <v>117</v>
      </c>
      <c r="CS65" t="s">
        <v>117</v>
      </c>
      <c r="CT65" t="s">
        <v>117</v>
      </c>
      <c r="CU65" t="s">
        <v>117</v>
      </c>
      <c r="CV65" t="s">
        <v>117</v>
      </c>
      <c r="CW65" t="s">
        <v>117</v>
      </c>
    </row>
    <row r="66" spans="1:101" x14ac:dyDescent="0.25">
      <c r="A66" t="s">
        <v>100</v>
      </c>
      <c r="B66">
        <v>288278</v>
      </c>
      <c r="C66" t="s">
        <v>617</v>
      </c>
      <c r="D66" t="s">
        <v>102</v>
      </c>
      <c r="E66" t="s">
        <v>618</v>
      </c>
      <c r="F66" t="s">
        <v>618</v>
      </c>
      <c r="G66" t="s">
        <v>619</v>
      </c>
      <c r="H66" t="s">
        <v>620</v>
      </c>
      <c r="I66" t="s">
        <v>621</v>
      </c>
      <c r="K66" t="s">
        <v>622</v>
      </c>
      <c r="M66" t="s">
        <v>623</v>
      </c>
      <c r="N66" t="s">
        <v>624</v>
      </c>
      <c r="O66">
        <v>0</v>
      </c>
      <c r="V66" t="s">
        <v>114</v>
      </c>
      <c r="W66" s="1">
        <v>42851</v>
      </c>
      <c r="Y66" s="1">
        <v>43550</v>
      </c>
      <c r="Z66" s="2">
        <v>43009</v>
      </c>
      <c r="AA66" t="s">
        <v>625</v>
      </c>
      <c r="AB66" t="s">
        <v>117</v>
      </c>
      <c r="AC66" t="s">
        <v>117</v>
      </c>
      <c r="AD66" t="s">
        <v>117</v>
      </c>
      <c r="AG66" t="s">
        <v>115</v>
      </c>
      <c r="AH66" t="s">
        <v>115</v>
      </c>
      <c r="AI66" t="s">
        <v>117</v>
      </c>
      <c r="AJ66" t="s">
        <v>118</v>
      </c>
      <c r="AL66" t="s">
        <v>119</v>
      </c>
      <c r="AN66" t="s">
        <v>622</v>
      </c>
      <c r="AO66" t="s">
        <v>117</v>
      </c>
      <c r="AP66" t="s">
        <v>117</v>
      </c>
      <c r="AQ66" t="s">
        <v>117</v>
      </c>
      <c r="AR66" t="s">
        <v>117</v>
      </c>
      <c r="AS66" t="s">
        <v>117</v>
      </c>
      <c r="AT66" t="s">
        <v>117</v>
      </c>
      <c r="AU66" t="s">
        <v>117</v>
      </c>
      <c r="AV66" t="s">
        <v>117</v>
      </c>
      <c r="AW66" t="s">
        <v>117</v>
      </c>
      <c r="AX66" t="s">
        <v>117</v>
      </c>
      <c r="AY66" t="s">
        <v>117</v>
      </c>
      <c r="AZ66" t="s">
        <v>117</v>
      </c>
      <c r="BA66" t="s">
        <v>117</v>
      </c>
      <c r="BB66" t="s">
        <v>117</v>
      </c>
      <c r="BD66" t="s">
        <v>117</v>
      </c>
      <c r="BF66" t="s">
        <v>117</v>
      </c>
      <c r="BG66" t="s">
        <v>117</v>
      </c>
      <c r="BH66" t="s">
        <v>115</v>
      </c>
      <c r="BI66" t="s">
        <v>117</v>
      </c>
      <c r="BJ66" t="s">
        <v>117</v>
      </c>
      <c r="BK66" t="s">
        <v>117</v>
      </c>
      <c r="BL66" t="s">
        <v>117</v>
      </c>
      <c r="BM66" t="s">
        <v>117</v>
      </c>
      <c r="BN66" t="s">
        <v>117</v>
      </c>
      <c r="BO66" t="s">
        <v>117</v>
      </c>
      <c r="BP66" t="s">
        <v>117</v>
      </c>
      <c r="BQ66" t="s">
        <v>117</v>
      </c>
      <c r="BR66" t="s">
        <v>117</v>
      </c>
      <c r="BS66" t="s">
        <v>117</v>
      </c>
      <c r="BT66" t="s">
        <v>117</v>
      </c>
      <c r="BU66" t="s">
        <v>117</v>
      </c>
      <c r="BV66" t="s">
        <v>115</v>
      </c>
      <c r="BW66" t="s">
        <v>115</v>
      </c>
      <c r="BX66" t="s">
        <v>117</v>
      </c>
      <c r="BY66" t="s">
        <v>117</v>
      </c>
      <c r="BZ66" t="s">
        <v>117</v>
      </c>
      <c r="CA66" t="s">
        <v>117</v>
      </c>
      <c r="CB66" t="s">
        <v>117</v>
      </c>
      <c r="CC66" t="s">
        <v>117</v>
      </c>
      <c r="CD66" t="s">
        <v>117</v>
      </c>
      <c r="CE66" t="s">
        <v>117</v>
      </c>
      <c r="CF66" t="s">
        <v>117</v>
      </c>
      <c r="CG66" t="s">
        <v>117</v>
      </c>
      <c r="CH66" t="s">
        <v>117</v>
      </c>
      <c r="CI66" t="s">
        <v>117</v>
      </c>
      <c r="CJ66" t="s">
        <v>117</v>
      </c>
      <c r="CK66" t="s">
        <v>117</v>
      </c>
      <c r="CL66" t="s">
        <v>117</v>
      </c>
      <c r="CM66" t="s">
        <v>117</v>
      </c>
      <c r="CN66" t="s">
        <v>117</v>
      </c>
      <c r="CO66" t="s">
        <v>117</v>
      </c>
      <c r="CP66" t="s">
        <v>117</v>
      </c>
      <c r="CQ66" t="s">
        <v>117</v>
      </c>
      <c r="CR66" t="s">
        <v>117</v>
      </c>
      <c r="CS66" t="s">
        <v>117</v>
      </c>
      <c r="CT66" t="s">
        <v>117</v>
      </c>
      <c r="CU66" t="s">
        <v>117</v>
      </c>
      <c r="CV66" t="s">
        <v>117</v>
      </c>
      <c r="CW66" t="s">
        <v>117</v>
      </c>
    </row>
    <row r="67" spans="1:101" x14ac:dyDescent="0.25">
      <c r="A67" t="s">
        <v>207</v>
      </c>
      <c r="B67">
        <v>171151</v>
      </c>
      <c r="C67" t="s">
        <v>626</v>
      </c>
      <c r="D67" t="s">
        <v>102</v>
      </c>
      <c r="E67" t="s">
        <v>627</v>
      </c>
      <c r="F67" t="s">
        <v>627</v>
      </c>
      <c r="G67" t="s">
        <v>628</v>
      </c>
      <c r="I67" t="s">
        <v>213</v>
      </c>
      <c r="J67" t="s">
        <v>214</v>
      </c>
      <c r="K67" t="s">
        <v>134</v>
      </c>
      <c r="L67">
        <v>10022</v>
      </c>
      <c r="M67" t="s">
        <v>629</v>
      </c>
      <c r="N67" t="s">
        <v>630</v>
      </c>
      <c r="O67">
        <v>0</v>
      </c>
      <c r="V67" t="s">
        <v>114</v>
      </c>
      <c r="W67" s="1">
        <v>42241</v>
      </c>
      <c r="Y67" s="1">
        <v>43553</v>
      </c>
      <c r="Z67" s="2">
        <v>43009</v>
      </c>
      <c r="AB67" t="s">
        <v>117</v>
      </c>
      <c r="AC67" t="s">
        <v>117</v>
      </c>
      <c r="AD67" t="s">
        <v>117</v>
      </c>
      <c r="AG67" t="s">
        <v>117</v>
      </c>
      <c r="AH67" t="s">
        <v>115</v>
      </c>
      <c r="AI67" t="s">
        <v>117</v>
      </c>
      <c r="AJ67" t="s">
        <v>132</v>
      </c>
      <c r="AL67" t="s">
        <v>119</v>
      </c>
      <c r="AM67" t="s">
        <v>133</v>
      </c>
      <c r="AN67" t="s">
        <v>134</v>
      </c>
      <c r="AO67" t="s">
        <v>117</v>
      </c>
      <c r="AP67" t="s">
        <v>117</v>
      </c>
      <c r="AQ67" t="s">
        <v>117</v>
      </c>
      <c r="AR67" t="s">
        <v>117</v>
      </c>
      <c r="AS67" t="s">
        <v>117</v>
      </c>
      <c r="AT67" t="s">
        <v>117</v>
      </c>
      <c r="AU67" t="s">
        <v>117</v>
      </c>
      <c r="AV67" t="s">
        <v>117</v>
      </c>
      <c r="AW67" t="s">
        <v>117</v>
      </c>
      <c r="AX67" t="s">
        <v>117</v>
      </c>
      <c r="AY67" t="s">
        <v>117</v>
      </c>
      <c r="AZ67" t="s">
        <v>117</v>
      </c>
      <c r="BA67" t="s">
        <v>117</v>
      </c>
      <c r="BB67" t="s">
        <v>117</v>
      </c>
      <c r="BD67" t="s">
        <v>117</v>
      </c>
      <c r="BF67" t="s">
        <v>117</v>
      </c>
      <c r="BG67" t="s">
        <v>117</v>
      </c>
      <c r="BH67" t="s">
        <v>117</v>
      </c>
      <c r="BI67" t="s">
        <v>117</v>
      </c>
      <c r="BJ67" t="s">
        <v>117</v>
      </c>
      <c r="BK67" t="s">
        <v>117</v>
      </c>
      <c r="BL67" t="s">
        <v>117</v>
      </c>
      <c r="BM67" t="s">
        <v>117</v>
      </c>
      <c r="BN67" t="s">
        <v>117</v>
      </c>
      <c r="BO67" t="s">
        <v>117</v>
      </c>
      <c r="BP67" t="s">
        <v>117</v>
      </c>
      <c r="BQ67" t="s">
        <v>117</v>
      </c>
      <c r="BR67" t="s">
        <v>117</v>
      </c>
      <c r="BS67" t="s">
        <v>117</v>
      </c>
      <c r="BT67" t="s">
        <v>117</v>
      </c>
      <c r="BU67" t="s">
        <v>117</v>
      </c>
      <c r="BV67" t="s">
        <v>117</v>
      </c>
      <c r="BW67" t="s">
        <v>115</v>
      </c>
      <c r="BX67" t="s">
        <v>117</v>
      </c>
      <c r="BY67" t="s">
        <v>117</v>
      </c>
      <c r="BZ67" t="s">
        <v>117</v>
      </c>
      <c r="CA67" t="s">
        <v>117</v>
      </c>
      <c r="CB67" t="s">
        <v>117</v>
      </c>
      <c r="CC67" t="s">
        <v>117</v>
      </c>
      <c r="CD67" t="s">
        <v>117</v>
      </c>
      <c r="CE67" t="s">
        <v>117</v>
      </c>
      <c r="CF67" t="s">
        <v>117</v>
      </c>
      <c r="CG67" t="s">
        <v>117</v>
      </c>
      <c r="CH67" t="s">
        <v>117</v>
      </c>
      <c r="CI67" t="s">
        <v>117</v>
      </c>
      <c r="CJ67" t="s">
        <v>117</v>
      </c>
      <c r="CK67" t="s">
        <v>117</v>
      </c>
      <c r="CL67" t="s">
        <v>117</v>
      </c>
      <c r="CM67" t="s">
        <v>117</v>
      </c>
      <c r="CN67" t="s">
        <v>117</v>
      </c>
      <c r="CO67" t="s">
        <v>117</v>
      </c>
      <c r="CP67" t="s">
        <v>117</v>
      </c>
      <c r="CQ67" t="s">
        <v>117</v>
      </c>
      <c r="CR67" t="s">
        <v>117</v>
      </c>
      <c r="CS67" t="s">
        <v>117</v>
      </c>
      <c r="CT67" t="s">
        <v>117</v>
      </c>
      <c r="CU67" t="s">
        <v>117</v>
      </c>
      <c r="CV67" t="s">
        <v>117</v>
      </c>
      <c r="CW67" t="s">
        <v>117</v>
      </c>
    </row>
    <row r="68" spans="1:101" x14ac:dyDescent="0.25">
      <c r="A68" t="s">
        <v>207</v>
      </c>
      <c r="B68">
        <v>160789</v>
      </c>
      <c r="C68" t="s">
        <v>631</v>
      </c>
      <c r="D68" t="s">
        <v>102</v>
      </c>
      <c r="E68" t="s">
        <v>632</v>
      </c>
      <c r="F68" t="s">
        <v>632</v>
      </c>
      <c r="G68" t="s">
        <v>633</v>
      </c>
      <c r="H68" t="s">
        <v>634</v>
      </c>
      <c r="I68" t="s">
        <v>213</v>
      </c>
      <c r="J68" t="s">
        <v>214</v>
      </c>
      <c r="K68" t="s">
        <v>134</v>
      </c>
      <c r="L68">
        <v>10105</v>
      </c>
      <c r="M68" t="s">
        <v>635</v>
      </c>
      <c r="N68" t="s">
        <v>636</v>
      </c>
      <c r="O68">
        <v>0</v>
      </c>
      <c r="V68" t="s">
        <v>114</v>
      </c>
      <c r="W68" s="1">
        <v>40987</v>
      </c>
      <c r="Y68" s="1">
        <v>43530</v>
      </c>
      <c r="Z68" s="2">
        <v>43009</v>
      </c>
      <c r="AB68" t="s">
        <v>117</v>
      </c>
      <c r="AC68" t="s">
        <v>117</v>
      </c>
      <c r="AD68" t="s">
        <v>117</v>
      </c>
      <c r="AG68" t="s">
        <v>117</v>
      </c>
      <c r="AH68" t="s">
        <v>115</v>
      </c>
      <c r="AI68" t="s">
        <v>117</v>
      </c>
      <c r="AJ68" t="s">
        <v>118</v>
      </c>
      <c r="AL68" t="s">
        <v>119</v>
      </c>
      <c r="AM68" t="s">
        <v>133</v>
      </c>
      <c r="AN68" t="s">
        <v>134</v>
      </c>
      <c r="AO68" t="s">
        <v>117</v>
      </c>
      <c r="AP68" t="s">
        <v>117</v>
      </c>
      <c r="AQ68" t="s">
        <v>117</v>
      </c>
      <c r="AR68" t="s">
        <v>117</v>
      </c>
      <c r="AS68" t="s">
        <v>117</v>
      </c>
      <c r="AT68" t="s">
        <v>117</v>
      </c>
      <c r="AU68" t="s">
        <v>117</v>
      </c>
      <c r="AV68" t="s">
        <v>117</v>
      </c>
      <c r="AW68" t="s">
        <v>117</v>
      </c>
      <c r="AX68" t="s">
        <v>117</v>
      </c>
      <c r="AY68" t="s">
        <v>117</v>
      </c>
      <c r="AZ68" t="s">
        <v>117</v>
      </c>
      <c r="BA68" t="s">
        <v>117</v>
      </c>
      <c r="BB68" t="s">
        <v>117</v>
      </c>
      <c r="BD68" t="s">
        <v>117</v>
      </c>
      <c r="BF68" t="s">
        <v>117</v>
      </c>
      <c r="BG68" t="s">
        <v>117</v>
      </c>
      <c r="BH68" t="s">
        <v>117</v>
      </c>
      <c r="BI68" t="s">
        <v>117</v>
      </c>
      <c r="BJ68" t="s">
        <v>117</v>
      </c>
      <c r="BK68" t="s">
        <v>117</v>
      </c>
      <c r="BL68" t="s">
        <v>117</v>
      </c>
      <c r="BM68" t="s">
        <v>117</v>
      </c>
      <c r="BN68" t="s">
        <v>117</v>
      </c>
      <c r="BO68" t="s">
        <v>117</v>
      </c>
      <c r="BP68" t="s">
        <v>117</v>
      </c>
      <c r="BQ68" t="s">
        <v>117</v>
      </c>
      <c r="BR68" t="s">
        <v>117</v>
      </c>
      <c r="BS68" t="s">
        <v>117</v>
      </c>
      <c r="BT68" t="s">
        <v>117</v>
      </c>
      <c r="BU68" t="s">
        <v>117</v>
      </c>
      <c r="BV68" t="s">
        <v>115</v>
      </c>
      <c r="BW68" t="s">
        <v>115</v>
      </c>
      <c r="BX68" t="s">
        <v>117</v>
      </c>
      <c r="BY68" t="s">
        <v>117</v>
      </c>
      <c r="BZ68" t="s">
        <v>117</v>
      </c>
      <c r="CA68" t="s">
        <v>117</v>
      </c>
      <c r="CB68" t="s">
        <v>117</v>
      </c>
      <c r="CC68" t="s">
        <v>117</v>
      </c>
      <c r="CD68" t="s">
        <v>117</v>
      </c>
      <c r="CE68" t="s">
        <v>117</v>
      </c>
      <c r="CF68" t="s">
        <v>117</v>
      </c>
      <c r="CG68" t="s">
        <v>117</v>
      </c>
      <c r="CH68" t="s">
        <v>117</v>
      </c>
      <c r="CI68" t="s">
        <v>117</v>
      </c>
      <c r="CJ68" t="s">
        <v>117</v>
      </c>
      <c r="CK68" t="s">
        <v>117</v>
      </c>
      <c r="CL68" t="s">
        <v>117</v>
      </c>
      <c r="CM68" t="s">
        <v>117</v>
      </c>
      <c r="CN68" t="s">
        <v>117</v>
      </c>
      <c r="CO68" t="s">
        <v>117</v>
      </c>
      <c r="CP68" t="s">
        <v>117</v>
      </c>
      <c r="CQ68" t="s">
        <v>117</v>
      </c>
      <c r="CR68" t="s">
        <v>117</v>
      </c>
      <c r="CS68" t="s">
        <v>117</v>
      </c>
      <c r="CT68" t="s">
        <v>117</v>
      </c>
      <c r="CU68" t="s">
        <v>117</v>
      </c>
      <c r="CV68" t="s">
        <v>117</v>
      </c>
      <c r="CW68" t="s">
        <v>117</v>
      </c>
    </row>
    <row r="69" spans="1:101" x14ac:dyDescent="0.25">
      <c r="A69" t="s">
        <v>167</v>
      </c>
      <c r="B69">
        <v>162035</v>
      </c>
      <c r="C69" t="s">
        <v>637</v>
      </c>
      <c r="D69" t="s">
        <v>102</v>
      </c>
      <c r="E69" t="s">
        <v>638</v>
      </c>
      <c r="F69" t="s">
        <v>638</v>
      </c>
      <c r="M69" t="s">
        <v>639</v>
      </c>
      <c r="O69">
        <v>1</v>
      </c>
      <c r="P69" t="s">
        <v>640</v>
      </c>
      <c r="Q69" t="s">
        <v>641</v>
      </c>
      <c r="R69" t="s">
        <v>642</v>
      </c>
      <c r="S69" t="s">
        <v>172</v>
      </c>
      <c r="T69" t="s">
        <v>134</v>
      </c>
      <c r="U69" t="s">
        <v>643</v>
      </c>
      <c r="V69" t="s">
        <v>114</v>
      </c>
      <c r="W69" s="1">
        <v>40998</v>
      </c>
      <c r="Y69" s="1">
        <v>43553</v>
      </c>
      <c r="Z69" s="2">
        <v>43009</v>
      </c>
      <c r="AA69" t="s">
        <v>644</v>
      </c>
      <c r="AB69" t="s">
        <v>117</v>
      </c>
      <c r="AC69" t="s">
        <v>117</v>
      </c>
      <c r="AD69" t="s">
        <v>117</v>
      </c>
      <c r="AG69" t="s">
        <v>117</v>
      </c>
      <c r="AH69" t="s">
        <v>115</v>
      </c>
      <c r="AI69" t="s">
        <v>117</v>
      </c>
      <c r="AJ69" t="s">
        <v>132</v>
      </c>
      <c r="AL69" t="s">
        <v>119</v>
      </c>
      <c r="AM69" t="s">
        <v>133</v>
      </c>
      <c r="AN69" t="s">
        <v>134</v>
      </c>
      <c r="AO69" t="s">
        <v>117</v>
      </c>
      <c r="AP69" t="s">
        <v>117</v>
      </c>
      <c r="AQ69" t="s">
        <v>117</v>
      </c>
      <c r="AR69" t="s">
        <v>117</v>
      </c>
      <c r="AS69" t="s">
        <v>117</v>
      </c>
      <c r="AT69" t="s">
        <v>117</v>
      </c>
      <c r="AU69" t="s">
        <v>117</v>
      </c>
      <c r="AV69" t="s">
        <v>117</v>
      </c>
      <c r="AW69" t="s">
        <v>117</v>
      </c>
      <c r="AX69" t="s">
        <v>117</v>
      </c>
      <c r="AY69" t="s">
        <v>117</v>
      </c>
      <c r="AZ69" t="s">
        <v>117</v>
      </c>
      <c r="BA69" t="s">
        <v>117</v>
      </c>
      <c r="BB69" t="s">
        <v>117</v>
      </c>
      <c r="BD69" t="s">
        <v>117</v>
      </c>
      <c r="BF69" t="s">
        <v>117</v>
      </c>
      <c r="BG69" t="s">
        <v>117</v>
      </c>
      <c r="BH69" t="s">
        <v>115</v>
      </c>
      <c r="BI69" t="s">
        <v>117</v>
      </c>
      <c r="BJ69" t="s">
        <v>117</v>
      </c>
      <c r="BK69" t="s">
        <v>117</v>
      </c>
      <c r="BL69" t="s">
        <v>117</v>
      </c>
      <c r="BM69" t="s">
        <v>117</v>
      </c>
      <c r="BN69" t="s">
        <v>117</v>
      </c>
      <c r="BO69" t="s">
        <v>117</v>
      </c>
      <c r="BP69" t="s">
        <v>117</v>
      </c>
      <c r="BQ69" t="s">
        <v>117</v>
      </c>
      <c r="BR69" t="s">
        <v>117</v>
      </c>
      <c r="BS69" t="s">
        <v>117</v>
      </c>
      <c r="BT69" t="s">
        <v>117</v>
      </c>
      <c r="BU69" t="s">
        <v>117</v>
      </c>
      <c r="BV69" t="s">
        <v>115</v>
      </c>
      <c r="BW69" t="s">
        <v>115</v>
      </c>
      <c r="BX69" t="s">
        <v>117</v>
      </c>
      <c r="BY69" t="s">
        <v>117</v>
      </c>
      <c r="BZ69" t="s">
        <v>117</v>
      </c>
      <c r="CA69" t="s">
        <v>117</v>
      </c>
      <c r="CB69" t="s">
        <v>117</v>
      </c>
      <c r="CC69" t="s">
        <v>117</v>
      </c>
      <c r="CD69" t="s">
        <v>117</v>
      </c>
      <c r="CE69" t="s">
        <v>117</v>
      </c>
      <c r="CF69" t="s">
        <v>117</v>
      </c>
      <c r="CG69" t="s">
        <v>117</v>
      </c>
      <c r="CH69" t="s">
        <v>117</v>
      </c>
      <c r="CI69" t="s">
        <v>117</v>
      </c>
      <c r="CJ69" t="s">
        <v>117</v>
      </c>
      <c r="CK69" t="s">
        <v>117</v>
      </c>
      <c r="CL69" t="s">
        <v>117</v>
      </c>
      <c r="CM69" t="s">
        <v>117</v>
      </c>
      <c r="CN69" t="s">
        <v>117</v>
      </c>
      <c r="CO69" t="s">
        <v>117</v>
      </c>
      <c r="CP69" t="s">
        <v>117</v>
      </c>
      <c r="CQ69" t="s">
        <v>117</v>
      </c>
      <c r="CR69" t="s">
        <v>117</v>
      </c>
      <c r="CS69" t="s">
        <v>117</v>
      </c>
      <c r="CT69" t="s">
        <v>117</v>
      </c>
      <c r="CU69" t="s">
        <v>117</v>
      </c>
      <c r="CV69" t="s">
        <v>117</v>
      </c>
      <c r="CW69" t="s">
        <v>117</v>
      </c>
    </row>
    <row r="70" spans="1:101" x14ac:dyDescent="0.25">
      <c r="A70" t="s">
        <v>100</v>
      </c>
      <c r="B70">
        <v>300598</v>
      </c>
      <c r="C70" t="s">
        <v>645</v>
      </c>
      <c r="D70" t="s">
        <v>102</v>
      </c>
      <c r="E70" t="s">
        <v>646</v>
      </c>
      <c r="F70" t="s">
        <v>646</v>
      </c>
      <c r="G70" t="s">
        <v>647</v>
      </c>
      <c r="I70" t="s">
        <v>648</v>
      </c>
      <c r="K70" t="s">
        <v>649</v>
      </c>
      <c r="L70" t="s">
        <v>650</v>
      </c>
      <c r="M70" t="s">
        <v>651</v>
      </c>
      <c r="O70">
        <v>0</v>
      </c>
      <c r="V70" t="s">
        <v>114</v>
      </c>
      <c r="W70" s="1">
        <v>43501</v>
      </c>
      <c r="Y70" s="1">
        <v>43501</v>
      </c>
      <c r="Z70" s="2">
        <v>43009</v>
      </c>
      <c r="AB70" t="s">
        <v>115</v>
      </c>
      <c r="AC70" t="s">
        <v>117</v>
      </c>
      <c r="AD70" t="s">
        <v>117</v>
      </c>
      <c r="AG70" t="s">
        <v>117</v>
      </c>
      <c r="AH70" t="s">
        <v>115</v>
      </c>
      <c r="AI70" t="s">
        <v>117</v>
      </c>
      <c r="AJ70" t="s">
        <v>165</v>
      </c>
      <c r="AK70" t="s">
        <v>652</v>
      </c>
      <c r="AL70" t="s">
        <v>119</v>
      </c>
      <c r="AN70" t="s">
        <v>649</v>
      </c>
      <c r="AO70" t="s">
        <v>117</v>
      </c>
      <c r="AP70" t="s">
        <v>117</v>
      </c>
      <c r="AQ70" t="s">
        <v>117</v>
      </c>
      <c r="AR70" t="s">
        <v>117</v>
      </c>
      <c r="AS70" t="s">
        <v>117</v>
      </c>
      <c r="AT70" t="s">
        <v>117</v>
      </c>
      <c r="AU70" t="s">
        <v>117</v>
      </c>
      <c r="AV70" t="s">
        <v>117</v>
      </c>
      <c r="AW70" t="s">
        <v>117</v>
      </c>
      <c r="AX70" t="s">
        <v>117</v>
      </c>
      <c r="AY70" t="s">
        <v>117</v>
      </c>
      <c r="AZ70" t="s">
        <v>117</v>
      </c>
      <c r="BA70" t="s">
        <v>117</v>
      </c>
      <c r="BB70" t="s">
        <v>117</v>
      </c>
      <c r="BD70" t="s">
        <v>117</v>
      </c>
      <c r="BF70" t="s">
        <v>117</v>
      </c>
      <c r="BG70" t="s">
        <v>117</v>
      </c>
      <c r="BH70" t="s">
        <v>115</v>
      </c>
      <c r="BI70" t="s">
        <v>117</v>
      </c>
      <c r="BJ70" t="s">
        <v>117</v>
      </c>
      <c r="BK70" t="s">
        <v>117</v>
      </c>
      <c r="BL70" t="s">
        <v>117</v>
      </c>
      <c r="BM70" t="s">
        <v>117</v>
      </c>
      <c r="BN70" t="s">
        <v>117</v>
      </c>
      <c r="BO70" t="s">
        <v>117</v>
      </c>
      <c r="BP70" t="s">
        <v>117</v>
      </c>
      <c r="BQ70" t="s">
        <v>117</v>
      </c>
      <c r="BR70" t="s">
        <v>117</v>
      </c>
      <c r="BS70" t="s">
        <v>117</v>
      </c>
      <c r="BT70" t="s">
        <v>117</v>
      </c>
      <c r="BU70" t="s">
        <v>117</v>
      </c>
      <c r="BV70" t="s">
        <v>115</v>
      </c>
      <c r="BW70" t="s">
        <v>115</v>
      </c>
      <c r="BX70" t="s">
        <v>117</v>
      </c>
      <c r="BY70" t="s">
        <v>117</v>
      </c>
      <c r="BZ70" t="s">
        <v>117</v>
      </c>
      <c r="CA70" t="s">
        <v>117</v>
      </c>
      <c r="CB70" t="s">
        <v>117</v>
      </c>
      <c r="CC70" t="s">
        <v>117</v>
      </c>
      <c r="CD70" t="s">
        <v>117</v>
      </c>
      <c r="CE70" t="s">
        <v>117</v>
      </c>
      <c r="CF70" t="s">
        <v>117</v>
      </c>
      <c r="CG70" t="s">
        <v>117</v>
      </c>
      <c r="CH70" t="s">
        <v>117</v>
      </c>
      <c r="CI70" t="s">
        <v>117</v>
      </c>
      <c r="CJ70" t="s">
        <v>117</v>
      </c>
      <c r="CK70" t="s">
        <v>117</v>
      </c>
      <c r="CL70" t="s">
        <v>117</v>
      </c>
      <c r="CM70" t="s">
        <v>117</v>
      </c>
      <c r="CN70" t="s">
        <v>117</v>
      </c>
      <c r="CO70" t="s">
        <v>117</v>
      </c>
      <c r="CP70" t="s">
        <v>117</v>
      </c>
      <c r="CQ70" t="s">
        <v>117</v>
      </c>
      <c r="CR70" t="s">
        <v>117</v>
      </c>
      <c r="CS70" t="s">
        <v>117</v>
      </c>
      <c r="CT70" t="s">
        <v>117</v>
      </c>
      <c r="CU70" t="s">
        <v>117</v>
      </c>
      <c r="CV70" t="s">
        <v>117</v>
      </c>
      <c r="CW70" t="s">
        <v>117</v>
      </c>
    </row>
    <row r="71" spans="1:101" x14ac:dyDescent="0.25">
      <c r="A71" t="s">
        <v>100</v>
      </c>
      <c r="B71">
        <v>168265</v>
      </c>
      <c r="C71" t="s">
        <v>653</v>
      </c>
      <c r="D71" t="s">
        <v>102</v>
      </c>
      <c r="E71" t="s">
        <v>654</v>
      </c>
      <c r="F71" t="s">
        <v>655</v>
      </c>
      <c r="G71" t="s">
        <v>656</v>
      </c>
      <c r="H71" t="s">
        <v>657</v>
      </c>
      <c r="I71" t="s">
        <v>160</v>
      </c>
      <c r="K71" t="s">
        <v>161</v>
      </c>
      <c r="L71">
        <v>38988</v>
      </c>
      <c r="M71">
        <f>65-6803-6455</f>
        <v>-13193</v>
      </c>
      <c r="O71">
        <v>0</v>
      </c>
      <c r="V71" t="s">
        <v>114</v>
      </c>
      <c r="W71" s="1">
        <v>41446</v>
      </c>
      <c r="Y71" s="1">
        <v>43447</v>
      </c>
      <c r="Z71" s="2">
        <v>43009</v>
      </c>
      <c r="AA71" t="s">
        <v>658</v>
      </c>
      <c r="AB71" t="s">
        <v>115</v>
      </c>
      <c r="AC71" t="s">
        <v>117</v>
      </c>
      <c r="AD71" t="s">
        <v>117</v>
      </c>
      <c r="AG71" t="s">
        <v>117</v>
      </c>
      <c r="AH71" t="s">
        <v>115</v>
      </c>
      <c r="AI71" t="s">
        <v>117</v>
      </c>
      <c r="AJ71" t="s">
        <v>118</v>
      </c>
      <c r="AL71" t="s">
        <v>454</v>
      </c>
      <c r="AN71" t="s">
        <v>161</v>
      </c>
      <c r="AO71" t="s">
        <v>117</v>
      </c>
      <c r="AP71" t="s">
        <v>117</v>
      </c>
      <c r="AQ71" t="s">
        <v>117</v>
      </c>
      <c r="AR71" t="s">
        <v>117</v>
      </c>
      <c r="AS71" t="s">
        <v>117</v>
      </c>
      <c r="AT71" t="s">
        <v>117</v>
      </c>
      <c r="AU71" t="s">
        <v>117</v>
      </c>
      <c r="AV71" t="s">
        <v>117</v>
      </c>
      <c r="AW71" t="s">
        <v>117</v>
      </c>
      <c r="AX71" t="s">
        <v>117</v>
      </c>
      <c r="AY71" t="s">
        <v>117</v>
      </c>
      <c r="AZ71" t="s">
        <v>117</v>
      </c>
      <c r="BA71" t="s">
        <v>117</v>
      </c>
      <c r="BB71" t="s">
        <v>117</v>
      </c>
      <c r="BD71" t="s">
        <v>117</v>
      </c>
      <c r="BF71" t="s">
        <v>117</v>
      </c>
      <c r="BG71" t="s">
        <v>117</v>
      </c>
      <c r="BH71" t="s">
        <v>117</v>
      </c>
      <c r="BI71" t="s">
        <v>117</v>
      </c>
      <c r="BJ71" t="s">
        <v>117</v>
      </c>
      <c r="BK71" t="s">
        <v>117</v>
      </c>
      <c r="BL71" t="s">
        <v>117</v>
      </c>
      <c r="BM71" t="s">
        <v>117</v>
      </c>
      <c r="BN71" t="s">
        <v>117</v>
      </c>
      <c r="BO71" t="s">
        <v>117</v>
      </c>
      <c r="BP71" t="s">
        <v>117</v>
      </c>
      <c r="BQ71" t="s">
        <v>117</v>
      </c>
      <c r="BR71" t="s">
        <v>117</v>
      </c>
      <c r="BS71" t="s">
        <v>117</v>
      </c>
      <c r="BT71" t="s">
        <v>117</v>
      </c>
      <c r="BU71" t="s">
        <v>117</v>
      </c>
      <c r="BV71" t="s">
        <v>117</v>
      </c>
      <c r="BW71" t="s">
        <v>115</v>
      </c>
      <c r="BX71" t="s">
        <v>117</v>
      </c>
      <c r="BY71" t="s">
        <v>117</v>
      </c>
      <c r="BZ71" t="s">
        <v>117</v>
      </c>
      <c r="CA71" t="s">
        <v>117</v>
      </c>
      <c r="CB71" t="s">
        <v>117</v>
      </c>
      <c r="CC71" t="s">
        <v>117</v>
      </c>
      <c r="CD71" t="s">
        <v>117</v>
      </c>
      <c r="CE71" t="s">
        <v>117</v>
      </c>
      <c r="CF71" t="s">
        <v>117</v>
      </c>
      <c r="CG71" t="s">
        <v>117</v>
      </c>
      <c r="CH71" t="s">
        <v>117</v>
      </c>
      <c r="CI71" t="s">
        <v>117</v>
      </c>
      <c r="CJ71" t="s">
        <v>117</v>
      </c>
      <c r="CK71" t="s">
        <v>117</v>
      </c>
      <c r="CL71" t="s">
        <v>117</v>
      </c>
      <c r="CM71" t="s">
        <v>117</v>
      </c>
      <c r="CN71" t="s">
        <v>117</v>
      </c>
      <c r="CO71" t="s">
        <v>117</v>
      </c>
      <c r="CP71" t="s">
        <v>117</v>
      </c>
      <c r="CQ71" t="s">
        <v>117</v>
      </c>
      <c r="CR71" t="s">
        <v>117</v>
      </c>
      <c r="CS71" t="s">
        <v>117</v>
      </c>
      <c r="CT71" t="s">
        <v>117</v>
      </c>
      <c r="CU71" t="s">
        <v>117</v>
      </c>
      <c r="CV71" t="s">
        <v>117</v>
      </c>
      <c r="CW71" t="s">
        <v>117</v>
      </c>
    </row>
    <row r="72" spans="1:101" x14ac:dyDescent="0.25">
      <c r="A72" t="s">
        <v>128</v>
      </c>
      <c r="B72">
        <v>287695</v>
      </c>
      <c r="C72" t="s">
        <v>659</v>
      </c>
      <c r="D72" t="s">
        <v>102</v>
      </c>
      <c r="E72" t="s">
        <v>660</v>
      </c>
      <c r="F72" t="s">
        <v>661</v>
      </c>
      <c r="G72" t="s">
        <v>662</v>
      </c>
      <c r="I72" t="s">
        <v>663</v>
      </c>
      <c r="J72" t="s">
        <v>664</v>
      </c>
      <c r="K72" t="s">
        <v>134</v>
      </c>
      <c r="L72">
        <v>80205</v>
      </c>
      <c r="M72" t="s">
        <v>665</v>
      </c>
      <c r="O72">
        <v>0</v>
      </c>
      <c r="V72" t="s">
        <v>114</v>
      </c>
      <c r="W72" s="1">
        <v>42975</v>
      </c>
      <c r="Y72" s="1">
        <v>43257</v>
      </c>
      <c r="Z72" s="2">
        <v>43009</v>
      </c>
      <c r="AA72" t="s">
        <v>666</v>
      </c>
      <c r="AB72" t="s">
        <v>117</v>
      </c>
      <c r="AC72" t="s">
        <v>117</v>
      </c>
      <c r="AD72" t="s">
        <v>117</v>
      </c>
      <c r="AG72" t="s">
        <v>115</v>
      </c>
      <c r="AH72" t="s">
        <v>117</v>
      </c>
      <c r="AI72" t="s">
        <v>117</v>
      </c>
      <c r="AJ72" t="s">
        <v>132</v>
      </c>
      <c r="AL72" t="s">
        <v>667</v>
      </c>
      <c r="AM72" t="s">
        <v>133</v>
      </c>
      <c r="AN72" t="s">
        <v>134</v>
      </c>
      <c r="AO72" t="s">
        <v>117</v>
      </c>
      <c r="AP72" t="s">
        <v>117</v>
      </c>
      <c r="AQ72" t="s">
        <v>117</v>
      </c>
      <c r="AR72" t="s">
        <v>117</v>
      </c>
      <c r="AS72" t="s">
        <v>117</v>
      </c>
      <c r="AT72" t="s">
        <v>117</v>
      </c>
      <c r="AU72" t="s">
        <v>117</v>
      </c>
      <c r="AV72" t="s">
        <v>117</v>
      </c>
      <c r="AW72" t="s">
        <v>117</v>
      </c>
      <c r="AX72" t="s">
        <v>117</v>
      </c>
      <c r="AY72" t="s">
        <v>117</v>
      </c>
      <c r="AZ72" t="s">
        <v>117</v>
      </c>
      <c r="BA72" t="s">
        <v>117</v>
      </c>
      <c r="BB72" t="s">
        <v>117</v>
      </c>
      <c r="BD72" t="s">
        <v>117</v>
      </c>
      <c r="BF72" t="s">
        <v>117</v>
      </c>
      <c r="BG72" t="s">
        <v>117</v>
      </c>
      <c r="BH72" t="s">
        <v>117</v>
      </c>
      <c r="BI72" t="s">
        <v>117</v>
      </c>
      <c r="BJ72" t="s">
        <v>117</v>
      </c>
      <c r="BK72" t="s">
        <v>117</v>
      </c>
      <c r="BL72" t="s">
        <v>117</v>
      </c>
      <c r="BM72" t="s">
        <v>117</v>
      </c>
      <c r="BN72" t="s">
        <v>117</v>
      </c>
      <c r="BO72" t="s">
        <v>117</v>
      </c>
      <c r="BP72" t="s">
        <v>117</v>
      </c>
      <c r="BQ72" t="s">
        <v>117</v>
      </c>
      <c r="BR72" t="s">
        <v>117</v>
      </c>
      <c r="BS72" t="s">
        <v>117</v>
      </c>
      <c r="BT72" t="s">
        <v>117</v>
      </c>
      <c r="BU72" t="s">
        <v>117</v>
      </c>
      <c r="BV72" t="s">
        <v>117</v>
      </c>
      <c r="BW72" t="s">
        <v>115</v>
      </c>
      <c r="BX72" t="s">
        <v>117</v>
      </c>
      <c r="BY72" t="s">
        <v>117</v>
      </c>
      <c r="BZ72" t="s">
        <v>117</v>
      </c>
      <c r="CA72" t="s">
        <v>117</v>
      </c>
      <c r="CB72" t="s">
        <v>117</v>
      </c>
      <c r="CC72" t="s">
        <v>117</v>
      </c>
      <c r="CD72" t="s">
        <v>117</v>
      </c>
      <c r="CE72" t="s">
        <v>117</v>
      </c>
      <c r="CF72" t="s">
        <v>117</v>
      </c>
      <c r="CG72" t="s">
        <v>117</v>
      </c>
      <c r="CH72" t="s">
        <v>117</v>
      </c>
      <c r="CI72" t="s">
        <v>117</v>
      </c>
      <c r="CJ72" t="s">
        <v>117</v>
      </c>
      <c r="CK72" t="s">
        <v>117</v>
      </c>
      <c r="CL72" t="s">
        <v>117</v>
      </c>
      <c r="CM72" t="s">
        <v>117</v>
      </c>
      <c r="CN72" t="s">
        <v>117</v>
      </c>
      <c r="CO72" t="s">
        <v>117</v>
      </c>
      <c r="CP72" t="s">
        <v>117</v>
      </c>
      <c r="CQ72" t="s">
        <v>117</v>
      </c>
      <c r="CR72" t="s">
        <v>117</v>
      </c>
      <c r="CS72" t="s">
        <v>117</v>
      </c>
      <c r="CT72" t="s">
        <v>117</v>
      </c>
      <c r="CU72" t="s">
        <v>117</v>
      </c>
      <c r="CV72" t="s">
        <v>117</v>
      </c>
      <c r="CW72" t="s">
        <v>117</v>
      </c>
    </row>
    <row r="73" spans="1:101" x14ac:dyDescent="0.25">
      <c r="A73" t="s">
        <v>167</v>
      </c>
      <c r="B73">
        <v>162910</v>
      </c>
      <c r="C73" t="s">
        <v>668</v>
      </c>
      <c r="D73" t="s">
        <v>102</v>
      </c>
      <c r="E73" t="s">
        <v>669</v>
      </c>
      <c r="F73" t="s">
        <v>669</v>
      </c>
      <c r="G73" t="s">
        <v>670</v>
      </c>
      <c r="I73" t="s">
        <v>285</v>
      </c>
      <c r="J73" t="s">
        <v>172</v>
      </c>
      <c r="K73" t="s">
        <v>134</v>
      </c>
      <c r="L73">
        <v>94025</v>
      </c>
      <c r="M73" t="s">
        <v>671</v>
      </c>
      <c r="N73" t="s">
        <v>672</v>
      </c>
      <c r="O73">
        <v>0</v>
      </c>
      <c r="V73" t="s">
        <v>114</v>
      </c>
      <c r="W73" s="1">
        <v>40998</v>
      </c>
      <c r="Y73" s="1">
        <v>43553</v>
      </c>
      <c r="Z73" s="2">
        <v>43009</v>
      </c>
      <c r="AA73" t="s">
        <v>673</v>
      </c>
      <c r="AB73" t="s">
        <v>117</v>
      </c>
      <c r="AC73" t="s">
        <v>117</v>
      </c>
      <c r="AD73" t="s">
        <v>117</v>
      </c>
      <c r="AG73" t="s">
        <v>115</v>
      </c>
      <c r="AH73" t="s">
        <v>117</v>
      </c>
      <c r="AI73" t="s">
        <v>117</v>
      </c>
      <c r="AJ73" t="s">
        <v>132</v>
      </c>
      <c r="AL73" t="s">
        <v>119</v>
      </c>
      <c r="AM73" t="s">
        <v>133</v>
      </c>
      <c r="AN73" t="s">
        <v>134</v>
      </c>
      <c r="AO73" t="s">
        <v>117</v>
      </c>
      <c r="AP73" t="s">
        <v>117</v>
      </c>
      <c r="AQ73" t="s">
        <v>117</v>
      </c>
      <c r="AR73" t="s">
        <v>117</v>
      </c>
      <c r="AS73" t="s">
        <v>117</v>
      </c>
      <c r="AT73" t="s">
        <v>117</v>
      </c>
      <c r="AU73" t="s">
        <v>117</v>
      </c>
      <c r="AV73" t="s">
        <v>117</v>
      </c>
      <c r="AW73" t="s">
        <v>117</v>
      </c>
      <c r="AX73" t="s">
        <v>117</v>
      </c>
      <c r="AY73" t="s">
        <v>117</v>
      </c>
      <c r="AZ73" t="s">
        <v>117</v>
      </c>
      <c r="BA73" t="s">
        <v>117</v>
      </c>
      <c r="BB73" t="s">
        <v>117</v>
      </c>
      <c r="BD73" t="s">
        <v>117</v>
      </c>
      <c r="BF73" t="s">
        <v>117</v>
      </c>
      <c r="BG73" t="s">
        <v>117</v>
      </c>
      <c r="BH73" t="s">
        <v>117</v>
      </c>
      <c r="BI73" t="s">
        <v>117</v>
      </c>
      <c r="BJ73" t="s">
        <v>117</v>
      </c>
      <c r="BK73" t="s">
        <v>117</v>
      </c>
      <c r="BL73" t="s">
        <v>117</v>
      </c>
      <c r="BM73" t="s">
        <v>117</v>
      </c>
      <c r="BN73" t="s">
        <v>117</v>
      </c>
      <c r="BO73" t="s">
        <v>117</v>
      </c>
      <c r="BP73" t="s">
        <v>117</v>
      </c>
      <c r="BQ73" t="s">
        <v>117</v>
      </c>
      <c r="BR73" t="s">
        <v>117</v>
      </c>
      <c r="BS73" t="s">
        <v>117</v>
      </c>
      <c r="BT73" t="s">
        <v>117</v>
      </c>
      <c r="BU73" t="s">
        <v>117</v>
      </c>
      <c r="BV73" t="s">
        <v>115</v>
      </c>
      <c r="BW73" t="s">
        <v>115</v>
      </c>
      <c r="BX73" t="s">
        <v>117</v>
      </c>
      <c r="BY73" t="s">
        <v>117</v>
      </c>
      <c r="BZ73" t="s">
        <v>117</v>
      </c>
      <c r="CA73" t="s">
        <v>117</v>
      </c>
      <c r="CB73" t="s">
        <v>117</v>
      </c>
      <c r="CC73" t="s">
        <v>117</v>
      </c>
      <c r="CD73" t="s">
        <v>117</v>
      </c>
      <c r="CE73" t="s">
        <v>117</v>
      </c>
      <c r="CF73" t="s">
        <v>117</v>
      </c>
      <c r="CG73" t="s">
        <v>117</v>
      </c>
      <c r="CH73" t="s">
        <v>117</v>
      </c>
      <c r="CI73" t="s">
        <v>117</v>
      </c>
      <c r="CJ73" t="s">
        <v>117</v>
      </c>
      <c r="CK73" t="s">
        <v>117</v>
      </c>
      <c r="CL73" t="s">
        <v>117</v>
      </c>
      <c r="CM73" t="s">
        <v>117</v>
      </c>
      <c r="CN73" t="s">
        <v>117</v>
      </c>
      <c r="CO73" t="s">
        <v>117</v>
      </c>
      <c r="CP73" t="s">
        <v>117</v>
      </c>
      <c r="CQ73" t="s">
        <v>117</v>
      </c>
      <c r="CR73" t="s">
        <v>117</v>
      </c>
      <c r="CS73" t="s">
        <v>117</v>
      </c>
      <c r="CT73" t="s">
        <v>117</v>
      </c>
      <c r="CU73" t="s">
        <v>117</v>
      </c>
      <c r="CV73" t="s">
        <v>117</v>
      </c>
      <c r="CW73" t="s">
        <v>117</v>
      </c>
    </row>
    <row r="74" spans="1:101" x14ac:dyDescent="0.25">
      <c r="A74" t="s">
        <v>167</v>
      </c>
      <c r="B74">
        <v>159305</v>
      </c>
      <c r="C74" t="s">
        <v>674</v>
      </c>
      <c r="D74" t="s">
        <v>102</v>
      </c>
      <c r="E74" t="s">
        <v>675</v>
      </c>
      <c r="F74" t="s">
        <v>676</v>
      </c>
      <c r="G74" t="s">
        <v>677</v>
      </c>
      <c r="I74" t="s">
        <v>285</v>
      </c>
      <c r="J74" t="s">
        <v>172</v>
      </c>
      <c r="K74" t="s">
        <v>134</v>
      </c>
      <c r="L74" t="s">
        <v>678</v>
      </c>
      <c r="M74" t="s">
        <v>679</v>
      </c>
      <c r="N74" t="s">
        <v>680</v>
      </c>
      <c r="O74">
        <v>0</v>
      </c>
      <c r="V74" t="s">
        <v>114</v>
      </c>
      <c r="W74" s="1">
        <v>40997</v>
      </c>
      <c r="Y74" s="1">
        <v>43566</v>
      </c>
      <c r="Z74" s="2">
        <v>43009</v>
      </c>
      <c r="AA74" t="s">
        <v>681</v>
      </c>
      <c r="AB74" t="s">
        <v>117</v>
      </c>
      <c r="AC74" t="s">
        <v>117</v>
      </c>
      <c r="AD74" t="s">
        <v>117</v>
      </c>
      <c r="AG74" t="s">
        <v>115</v>
      </c>
      <c r="AH74" t="s">
        <v>117</v>
      </c>
      <c r="AI74" t="s">
        <v>117</v>
      </c>
      <c r="AJ74" t="s">
        <v>118</v>
      </c>
      <c r="AL74" t="s">
        <v>119</v>
      </c>
      <c r="AM74" t="s">
        <v>172</v>
      </c>
      <c r="AN74" t="s">
        <v>134</v>
      </c>
      <c r="AO74" t="s">
        <v>117</v>
      </c>
      <c r="AP74" t="s">
        <v>117</v>
      </c>
      <c r="AQ74" t="s">
        <v>117</v>
      </c>
      <c r="AR74" t="s">
        <v>117</v>
      </c>
      <c r="AS74" t="s">
        <v>117</v>
      </c>
      <c r="AT74" t="s">
        <v>117</v>
      </c>
      <c r="AU74" t="s">
        <v>117</v>
      </c>
      <c r="AV74" t="s">
        <v>117</v>
      </c>
      <c r="AW74" t="s">
        <v>117</v>
      </c>
      <c r="AX74" t="s">
        <v>117</v>
      </c>
      <c r="AY74" t="s">
        <v>117</v>
      </c>
      <c r="AZ74" t="s">
        <v>117</v>
      </c>
      <c r="BA74" t="s">
        <v>117</v>
      </c>
      <c r="BB74" t="s">
        <v>117</v>
      </c>
      <c r="BD74" t="s">
        <v>117</v>
      </c>
      <c r="BF74" t="s">
        <v>117</v>
      </c>
      <c r="BG74" t="s">
        <v>117</v>
      </c>
      <c r="BH74" t="s">
        <v>117</v>
      </c>
      <c r="BI74" t="s">
        <v>117</v>
      </c>
      <c r="BJ74" t="s">
        <v>117</v>
      </c>
      <c r="BK74" t="s">
        <v>117</v>
      </c>
      <c r="BL74" t="s">
        <v>117</v>
      </c>
      <c r="BM74" t="s">
        <v>117</v>
      </c>
      <c r="BN74" t="s">
        <v>117</v>
      </c>
      <c r="BO74" t="s">
        <v>117</v>
      </c>
      <c r="BP74" t="s">
        <v>117</v>
      </c>
      <c r="BQ74" t="s">
        <v>117</v>
      </c>
      <c r="BR74" t="s">
        <v>117</v>
      </c>
      <c r="BS74" t="s">
        <v>117</v>
      </c>
      <c r="BT74" t="s">
        <v>117</v>
      </c>
      <c r="BU74" t="s">
        <v>117</v>
      </c>
      <c r="BV74" t="s">
        <v>115</v>
      </c>
      <c r="BW74" t="s">
        <v>115</v>
      </c>
      <c r="BX74" t="s">
        <v>117</v>
      </c>
      <c r="BY74" t="s">
        <v>117</v>
      </c>
      <c r="BZ74" t="s">
        <v>117</v>
      </c>
      <c r="CA74" t="s">
        <v>117</v>
      </c>
      <c r="CB74" t="s">
        <v>117</v>
      </c>
      <c r="CC74" t="s">
        <v>117</v>
      </c>
      <c r="CD74" t="s">
        <v>117</v>
      </c>
      <c r="CE74" t="s">
        <v>117</v>
      </c>
      <c r="CF74" t="s">
        <v>117</v>
      </c>
      <c r="CG74" t="s">
        <v>117</v>
      </c>
      <c r="CH74" t="s">
        <v>117</v>
      </c>
      <c r="CI74" t="s">
        <v>117</v>
      </c>
      <c r="CJ74" t="s">
        <v>117</v>
      </c>
      <c r="CK74" t="s">
        <v>117</v>
      </c>
      <c r="CL74" t="s">
        <v>117</v>
      </c>
      <c r="CM74" t="s">
        <v>117</v>
      </c>
      <c r="CN74" t="s">
        <v>117</v>
      </c>
      <c r="CO74" t="s">
        <v>117</v>
      </c>
      <c r="CP74" t="s">
        <v>117</v>
      </c>
      <c r="CQ74" t="s">
        <v>117</v>
      </c>
      <c r="CR74" t="s">
        <v>117</v>
      </c>
      <c r="CS74" t="s">
        <v>117</v>
      </c>
      <c r="CT74" t="s">
        <v>117</v>
      </c>
      <c r="CU74" t="s">
        <v>117</v>
      </c>
      <c r="CV74" t="s">
        <v>117</v>
      </c>
      <c r="CW74" t="s">
        <v>117</v>
      </c>
    </row>
    <row r="75" spans="1:101" x14ac:dyDescent="0.25">
      <c r="A75" t="s">
        <v>386</v>
      </c>
      <c r="B75">
        <v>294882</v>
      </c>
      <c r="C75" t="s">
        <v>682</v>
      </c>
      <c r="D75" t="s">
        <v>102</v>
      </c>
      <c r="E75" t="s">
        <v>683</v>
      </c>
      <c r="F75" t="s">
        <v>683</v>
      </c>
      <c r="G75" t="s">
        <v>684</v>
      </c>
      <c r="H75" t="s">
        <v>685</v>
      </c>
      <c r="I75" t="s">
        <v>686</v>
      </c>
      <c r="J75" t="s">
        <v>172</v>
      </c>
      <c r="K75" t="s">
        <v>134</v>
      </c>
      <c r="L75">
        <v>90405</v>
      </c>
      <c r="M75" t="s">
        <v>687</v>
      </c>
      <c r="O75">
        <v>0</v>
      </c>
      <c r="V75" t="s">
        <v>114</v>
      </c>
      <c r="W75" s="1">
        <v>43189</v>
      </c>
      <c r="Y75" s="1">
        <v>43553</v>
      </c>
      <c r="Z75" s="2">
        <v>43009</v>
      </c>
      <c r="AA75" t="s">
        <v>688</v>
      </c>
      <c r="AB75" t="s">
        <v>117</v>
      </c>
      <c r="AC75" t="s">
        <v>117</v>
      </c>
      <c r="AD75" t="s">
        <v>117</v>
      </c>
      <c r="AG75" t="s">
        <v>115</v>
      </c>
      <c r="AH75" t="s">
        <v>117</v>
      </c>
      <c r="AI75" t="s">
        <v>117</v>
      </c>
      <c r="AJ75" t="s">
        <v>132</v>
      </c>
      <c r="AL75" t="s">
        <v>119</v>
      </c>
      <c r="AM75" t="s">
        <v>133</v>
      </c>
      <c r="AN75" t="s">
        <v>134</v>
      </c>
      <c r="AO75" t="s">
        <v>117</v>
      </c>
      <c r="AP75" t="s">
        <v>117</v>
      </c>
      <c r="AQ75" t="s">
        <v>117</v>
      </c>
      <c r="AR75" t="s">
        <v>117</v>
      </c>
      <c r="AS75" t="s">
        <v>117</v>
      </c>
      <c r="AT75" t="s">
        <v>117</v>
      </c>
      <c r="AU75" t="s">
        <v>117</v>
      </c>
      <c r="AV75" t="s">
        <v>117</v>
      </c>
      <c r="AW75" t="s">
        <v>117</v>
      </c>
      <c r="AX75" t="s">
        <v>117</v>
      </c>
      <c r="AY75" t="s">
        <v>117</v>
      </c>
      <c r="AZ75" t="s">
        <v>117</v>
      </c>
      <c r="BA75" t="s">
        <v>117</v>
      </c>
      <c r="BB75" t="s">
        <v>117</v>
      </c>
      <c r="BD75" t="s">
        <v>117</v>
      </c>
      <c r="BF75" t="s">
        <v>117</v>
      </c>
      <c r="BG75" t="s">
        <v>117</v>
      </c>
      <c r="BH75" t="s">
        <v>117</v>
      </c>
      <c r="BI75" t="s">
        <v>117</v>
      </c>
      <c r="BJ75" t="s">
        <v>117</v>
      </c>
      <c r="BK75" t="s">
        <v>117</v>
      </c>
      <c r="BL75" t="s">
        <v>117</v>
      </c>
      <c r="BM75" t="s">
        <v>117</v>
      </c>
      <c r="BN75" t="s">
        <v>117</v>
      </c>
      <c r="BO75" t="s">
        <v>117</v>
      </c>
      <c r="BP75" t="s">
        <v>117</v>
      </c>
      <c r="BQ75" t="s">
        <v>117</v>
      </c>
      <c r="BR75" t="s">
        <v>117</v>
      </c>
      <c r="BS75" t="s">
        <v>117</v>
      </c>
      <c r="BT75" t="s">
        <v>117</v>
      </c>
      <c r="BU75" t="s">
        <v>117</v>
      </c>
      <c r="BV75" t="s">
        <v>115</v>
      </c>
      <c r="BW75" t="s">
        <v>115</v>
      </c>
      <c r="BX75" t="s">
        <v>117</v>
      </c>
      <c r="BY75" t="s">
        <v>117</v>
      </c>
      <c r="BZ75" t="s">
        <v>117</v>
      </c>
      <c r="CA75" t="s">
        <v>117</v>
      </c>
      <c r="CB75" t="s">
        <v>117</v>
      </c>
      <c r="CC75" t="s">
        <v>117</v>
      </c>
      <c r="CD75" t="s">
        <v>117</v>
      </c>
      <c r="CE75" t="s">
        <v>117</v>
      </c>
      <c r="CF75" t="s">
        <v>117</v>
      </c>
      <c r="CG75" t="s">
        <v>117</v>
      </c>
      <c r="CH75" t="s">
        <v>117</v>
      </c>
      <c r="CI75" t="s">
        <v>117</v>
      </c>
      <c r="CJ75" t="s">
        <v>117</v>
      </c>
      <c r="CK75" t="s">
        <v>117</v>
      </c>
      <c r="CL75" t="s">
        <v>117</v>
      </c>
      <c r="CM75" t="s">
        <v>117</v>
      </c>
      <c r="CN75" t="s">
        <v>117</v>
      </c>
      <c r="CO75" t="s">
        <v>117</v>
      </c>
      <c r="CP75" t="s">
        <v>117</v>
      </c>
      <c r="CQ75" t="s">
        <v>117</v>
      </c>
      <c r="CR75" t="s">
        <v>117</v>
      </c>
      <c r="CS75" t="s">
        <v>117</v>
      </c>
      <c r="CT75" t="s">
        <v>117</v>
      </c>
      <c r="CU75" t="s">
        <v>117</v>
      </c>
      <c r="CV75" t="s">
        <v>117</v>
      </c>
      <c r="CW75" t="s">
        <v>117</v>
      </c>
    </row>
    <row r="76" spans="1:101" x14ac:dyDescent="0.25">
      <c r="A76" t="s">
        <v>185</v>
      </c>
      <c r="B76">
        <v>162695</v>
      </c>
      <c r="C76" t="s">
        <v>689</v>
      </c>
      <c r="D76" t="s">
        <v>102</v>
      </c>
      <c r="E76" t="s">
        <v>690</v>
      </c>
      <c r="F76" t="s">
        <v>690</v>
      </c>
      <c r="M76" t="s">
        <v>691</v>
      </c>
      <c r="N76" t="s">
        <v>692</v>
      </c>
      <c r="O76">
        <v>0</v>
      </c>
      <c r="P76" t="s">
        <v>693</v>
      </c>
      <c r="Q76" t="s">
        <v>694</v>
      </c>
      <c r="R76" t="s">
        <v>695</v>
      </c>
      <c r="S76" t="s">
        <v>191</v>
      </c>
      <c r="T76" t="s">
        <v>134</v>
      </c>
      <c r="U76">
        <v>27705</v>
      </c>
      <c r="V76" t="s">
        <v>114</v>
      </c>
      <c r="W76" s="1">
        <v>40998</v>
      </c>
      <c r="Y76" s="1">
        <v>43552</v>
      </c>
      <c r="Z76" s="2">
        <v>43009</v>
      </c>
      <c r="AB76" t="s">
        <v>117</v>
      </c>
      <c r="AC76" t="s">
        <v>117</v>
      </c>
      <c r="AD76" t="s">
        <v>117</v>
      </c>
      <c r="AG76" t="s">
        <v>117</v>
      </c>
      <c r="AH76" t="s">
        <v>115</v>
      </c>
      <c r="AI76" t="s">
        <v>117</v>
      </c>
      <c r="AJ76" t="s">
        <v>132</v>
      </c>
      <c r="AL76" t="s">
        <v>119</v>
      </c>
      <c r="AM76" t="s">
        <v>133</v>
      </c>
      <c r="AN76" t="s">
        <v>134</v>
      </c>
      <c r="AO76" t="s">
        <v>117</v>
      </c>
      <c r="AP76" t="s">
        <v>117</v>
      </c>
      <c r="AQ76" t="s">
        <v>117</v>
      </c>
      <c r="AR76" t="s">
        <v>117</v>
      </c>
      <c r="AS76" t="s">
        <v>117</v>
      </c>
      <c r="AT76" t="s">
        <v>117</v>
      </c>
      <c r="AU76" t="s">
        <v>117</v>
      </c>
      <c r="AV76" t="s">
        <v>117</v>
      </c>
      <c r="AW76" t="s">
        <v>117</v>
      </c>
      <c r="AX76" t="s">
        <v>117</v>
      </c>
      <c r="AY76" t="s">
        <v>117</v>
      </c>
      <c r="AZ76" t="s">
        <v>117</v>
      </c>
      <c r="BA76" t="s">
        <v>117</v>
      </c>
      <c r="BB76" t="s">
        <v>117</v>
      </c>
      <c r="BD76" t="s">
        <v>117</v>
      </c>
      <c r="BF76" t="s">
        <v>117</v>
      </c>
      <c r="BG76" t="s">
        <v>117</v>
      </c>
      <c r="BH76" t="s">
        <v>115</v>
      </c>
      <c r="BI76" t="s">
        <v>117</v>
      </c>
      <c r="BJ76" t="s">
        <v>117</v>
      </c>
      <c r="BK76" t="s">
        <v>117</v>
      </c>
      <c r="BL76" t="s">
        <v>117</v>
      </c>
      <c r="BM76" t="s">
        <v>117</v>
      </c>
      <c r="BN76" t="s">
        <v>117</v>
      </c>
      <c r="BO76" t="s">
        <v>117</v>
      </c>
      <c r="BP76" t="s">
        <v>117</v>
      </c>
      <c r="BQ76" t="s">
        <v>117</v>
      </c>
      <c r="BR76" t="s">
        <v>117</v>
      </c>
      <c r="BS76" t="s">
        <v>117</v>
      </c>
      <c r="BT76" t="s">
        <v>117</v>
      </c>
      <c r="BU76" t="s">
        <v>117</v>
      </c>
      <c r="BV76" t="s">
        <v>115</v>
      </c>
      <c r="BW76" t="s">
        <v>115</v>
      </c>
      <c r="BX76" t="s">
        <v>117</v>
      </c>
      <c r="BY76" t="s">
        <v>117</v>
      </c>
      <c r="BZ76" t="s">
        <v>117</v>
      </c>
      <c r="CA76" t="s">
        <v>117</v>
      </c>
      <c r="CB76" t="s">
        <v>117</v>
      </c>
      <c r="CC76" t="s">
        <v>117</v>
      </c>
      <c r="CD76" t="s">
        <v>117</v>
      </c>
      <c r="CE76" t="s">
        <v>117</v>
      </c>
      <c r="CF76" t="s">
        <v>117</v>
      </c>
      <c r="CG76" t="s">
        <v>117</v>
      </c>
      <c r="CH76" t="s">
        <v>117</v>
      </c>
      <c r="CI76" t="s">
        <v>117</v>
      </c>
      <c r="CJ76" t="s">
        <v>117</v>
      </c>
      <c r="CK76" t="s">
        <v>117</v>
      </c>
      <c r="CL76" t="s">
        <v>117</v>
      </c>
      <c r="CM76" t="s">
        <v>117</v>
      </c>
      <c r="CN76" t="s">
        <v>117</v>
      </c>
      <c r="CO76" t="s">
        <v>117</v>
      </c>
      <c r="CP76" t="s">
        <v>117</v>
      </c>
      <c r="CQ76" t="s">
        <v>117</v>
      </c>
      <c r="CR76" t="s">
        <v>117</v>
      </c>
      <c r="CS76" t="s">
        <v>117</v>
      </c>
      <c r="CT76" t="s">
        <v>117</v>
      </c>
      <c r="CU76" t="s">
        <v>117</v>
      </c>
      <c r="CV76" t="s">
        <v>117</v>
      </c>
      <c r="CW76" t="s">
        <v>117</v>
      </c>
    </row>
    <row r="77" spans="1:101" x14ac:dyDescent="0.25">
      <c r="A77" t="s">
        <v>167</v>
      </c>
      <c r="B77">
        <v>294039</v>
      </c>
      <c r="C77" t="s">
        <v>696</v>
      </c>
      <c r="D77" t="s">
        <v>102</v>
      </c>
      <c r="E77" t="s">
        <v>697</v>
      </c>
      <c r="F77" t="s">
        <v>697</v>
      </c>
      <c r="G77" t="s">
        <v>698</v>
      </c>
      <c r="H77" t="s">
        <v>699</v>
      </c>
      <c r="I77" t="s">
        <v>234</v>
      </c>
      <c r="J77" t="s">
        <v>172</v>
      </c>
      <c r="K77" t="s">
        <v>134</v>
      </c>
      <c r="L77">
        <v>94105</v>
      </c>
      <c r="M77" t="s">
        <v>700</v>
      </c>
      <c r="O77">
        <v>0</v>
      </c>
      <c r="V77" t="s">
        <v>114</v>
      </c>
      <c r="W77" s="1">
        <v>43273</v>
      </c>
      <c r="Y77" s="1">
        <v>43553</v>
      </c>
      <c r="Z77" s="2">
        <v>43009</v>
      </c>
      <c r="AA77" t="s">
        <v>701</v>
      </c>
      <c r="AB77" t="s">
        <v>117</v>
      </c>
      <c r="AC77" t="s">
        <v>117</v>
      </c>
      <c r="AD77" t="s">
        <v>117</v>
      </c>
      <c r="AG77" t="s">
        <v>115</v>
      </c>
      <c r="AH77" t="s">
        <v>117</v>
      </c>
      <c r="AI77" t="s">
        <v>117</v>
      </c>
      <c r="AJ77" t="s">
        <v>132</v>
      </c>
      <c r="AL77" t="s">
        <v>119</v>
      </c>
      <c r="AM77" t="s">
        <v>133</v>
      </c>
      <c r="AN77" t="s">
        <v>134</v>
      </c>
      <c r="AO77" t="s">
        <v>117</v>
      </c>
      <c r="AP77" t="s">
        <v>117</v>
      </c>
      <c r="AQ77" t="s">
        <v>117</v>
      </c>
      <c r="AR77" t="s">
        <v>117</v>
      </c>
      <c r="AS77" t="s">
        <v>117</v>
      </c>
      <c r="AT77" t="s">
        <v>117</v>
      </c>
      <c r="AU77" t="s">
        <v>117</v>
      </c>
      <c r="AV77" t="s">
        <v>117</v>
      </c>
      <c r="AW77" t="s">
        <v>117</v>
      </c>
      <c r="AX77" t="s">
        <v>117</v>
      </c>
      <c r="AY77" t="s">
        <v>117</v>
      </c>
      <c r="AZ77" t="s">
        <v>117</v>
      </c>
      <c r="BA77" t="s">
        <v>117</v>
      </c>
      <c r="BB77" t="s">
        <v>117</v>
      </c>
      <c r="BD77" t="s">
        <v>117</v>
      </c>
      <c r="BF77" t="s">
        <v>117</v>
      </c>
      <c r="BG77" t="s">
        <v>117</v>
      </c>
      <c r="BH77" t="s">
        <v>115</v>
      </c>
      <c r="BI77" t="s">
        <v>117</v>
      </c>
      <c r="BJ77" t="s">
        <v>117</v>
      </c>
      <c r="BK77" t="s">
        <v>117</v>
      </c>
      <c r="BL77" t="s">
        <v>117</v>
      </c>
      <c r="BM77" t="s">
        <v>117</v>
      </c>
      <c r="BN77" t="s">
        <v>117</v>
      </c>
      <c r="BO77" t="s">
        <v>117</v>
      </c>
      <c r="BP77" t="s">
        <v>117</v>
      </c>
      <c r="BQ77" t="s">
        <v>117</v>
      </c>
      <c r="BR77" t="s">
        <v>117</v>
      </c>
      <c r="BS77" t="s">
        <v>117</v>
      </c>
      <c r="BT77" t="s">
        <v>117</v>
      </c>
      <c r="BU77" t="s">
        <v>117</v>
      </c>
      <c r="BV77" t="s">
        <v>115</v>
      </c>
      <c r="BW77" t="s">
        <v>115</v>
      </c>
      <c r="BX77" t="s">
        <v>117</v>
      </c>
      <c r="BY77" t="s">
        <v>117</v>
      </c>
      <c r="BZ77" t="s">
        <v>117</v>
      </c>
      <c r="CA77" t="s">
        <v>117</v>
      </c>
      <c r="CB77" t="s">
        <v>117</v>
      </c>
      <c r="CC77" t="s">
        <v>117</v>
      </c>
      <c r="CD77" t="s">
        <v>117</v>
      </c>
      <c r="CE77" t="s">
        <v>117</v>
      </c>
      <c r="CF77" t="s">
        <v>117</v>
      </c>
      <c r="CG77" t="s">
        <v>117</v>
      </c>
      <c r="CH77" t="s">
        <v>117</v>
      </c>
      <c r="CI77" t="s">
        <v>117</v>
      </c>
      <c r="CJ77" t="s">
        <v>117</v>
      </c>
      <c r="CK77" t="s">
        <v>117</v>
      </c>
      <c r="CL77" t="s">
        <v>117</v>
      </c>
      <c r="CM77" t="s">
        <v>117</v>
      </c>
      <c r="CN77" t="s">
        <v>117</v>
      </c>
      <c r="CO77" t="s">
        <v>117</v>
      </c>
      <c r="CP77" t="s">
        <v>117</v>
      </c>
      <c r="CQ77" t="s">
        <v>117</v>
      </c>
      <c r="CR77" t="s">
        <v>117</v>
      </c>
      <c r="CS77" t="s">
        <v>117</v>
      </c>
      <c r="CT77" t="s">
        <v>117</v>
      </c>
      <c r="CU77" t="s">
        <v>117</v>
      </c>
      <c r="CV77" t="s">
        <v>117</v>
      </c>
      <c r="CW77" t="s">
        <v>117</v>
      </c>
    </row>
    <row r="78" spans="1:101" x14ac:dyDescent="0.25">
      <c r="A78" t="s">
        <v>100</v>
      </c>
      <c r="B78">
        <v>165552</v>
      </c>
      <c r="C78" t="s">
        <v>702</v>
      </c>
      <c r="D78" t="s">
        <v>102</v>
      </c>
      <c r="E78" t="s">
        <v>703</v>
      </c>
      <c r="F78" t="s">
        <v>703</v>
      </c>
      <c r="G78" t="s">
        <v>704</v>
      </c>
      <c r="H78" t="s">
        <v>705</v>
      </c>
      <c r="I78" t="s">
        <v>242</v>
      </c>
      <c r="K78" t="s">
        <v>243</v>
      </c>
      <c r="L78" t="s">
        <v>706</v>
      </c>
      <c r="M78" t="s">
        <v>707</v>
      </c>
      <c r="N78" t="s">
        <v>708</v>
      </c>
      <c r="O78">
        <v>0</v>
      </c>
      <c r="V78" t="s">
        <v>114</v>
      </c>
      <c r="W78" s="1">
        <v>41192</v>
      </c>
      <c r="Y78" s="1">
        <v>43644</v>
      </c>
      <c r="Z78" s="2">
        <v>43009</v>
      </c>
      <c r="AA78" t="s">
        <v>709</v>
      </c>
      <c r="AB78" t="s">
        <v>117</v>
      </c>
      <c r="AC78" t="s">
        <v>117</v>
      </c>
      <c r="AD78" t="s">
        <v>117</v>
      </c>
      <c r="AG78" t="s">
        <v>117</v>
      </c>
      <c r="AH78" t="s">
        <v>115</v>
      </c>
      <c r="AI78" t="s">
        <v>117</v>
      </c>
      <c r="AJ78" t="s">
        <v>300</v>
      </c>
      <c r="AL78" t="s">
        <v>184</v>
      </c>
      <c r="AN78" t="s">
        <v>243</v>
      </c>
      <c r="AO78" t="s">
        <v>117</v>
      </c>
      <c r="AP78" t="s">
        <v>117</v>
      </c>
      <c r="AQ78" t="s">
        <v>117</v>
      </c>
      <c r="AR78" t="s">
        <v>117</v>
      </c>
      <c r="AS78" t="s">
        <v>117</v>
      </c>
      <c r="AT78" t="s">
        <v>117</v>
      </c>
      <c r="AU78" t="s">
        <v>117</v>
      </c>
      <c r="AV78" t="s">
        <v>117</v>
      </c>
      <c r="AW78" t="s">
        <v>117</v>
      </c>
      <c r="AX78" t="s">
        <v>117</v>
      </c>
      <c r="AY78" t="s">
        <v>117</v>
      </c>
      <c r="AZ78" t="s">
        <v>117</v>
      </c>
      <c r="BA78" t="s">
        <v>117</v>
      </c>
      <c r="BB78" t="s">
        <v>117</v>
      </c>
      <c r="BD78" t="s">
        <v>117</v>
      </c>
      <c r="BF78" t="s">
        <v>117</v>
      </c>
      <c r="BG78" t="s">
        <v>117</v>
      </c>
      <c r="BH78" t="s">
        <v>117</v>
      </c>
      <c r="BI78" t="s">
        <v>117</v>
      </c>
      <c r="BJ78" t="s">
        <v>117</v>
      </c>
      <c r="BK78" t="s">
        <v>117</v>
      </c>
      <c r="BL78" t="s">
        <v>117</v>
      </c>
      <c r="BM78" t="s">
        <v>117</v>
      </c>
      <c r="BN78" t="s">
        <v>117</v>
      </c>
      <c r="BO78" t="s">
        <v>117</v>
      </c>
      <c r="BP78" t="s">
        <v>117</v>
      </c>
      <c r="BQ78" t="s">
        <v>117</v>
      </c>
      <c r="BR78" t="s">
        <v>117</v>
      </c>
      <c r="BS78" t="s">
        <v>117</v>
      </c>
      <c r="BT78" t="s">
        <v>117</v>
      </c>
      <c r="BU78" t="s">
        <v>117</v>
      </c>
      <c r="BV78" t="s">
        <v>115</v>
      </c>
      <c r="BW78" t="s">
        <v>115</v>
      </c>
      <c r="BX78" t="s">
        <v>117</v>
      </c>
      <c r="BY78" t="s">
        <v>117</v>
      </c>
      <c r="BZ78" t="s">
        <v>117</v>
      </c>
      <c r="CA78" t="s">
        <v>117</v>
      </c>
      <c r="CB78" t="s">
        <v>117</v>
      </c>
      <c r="CC78" t="s">
        <v>117</v>
      </c>
      <c r="CD78" t="s">
        <v>117</v>
      </c>
      <c r="CE78" t="s">
        <v>117</v>
      </c>
      <c r="CF78" t="s">
        <v>117</v>
      </c>
      <c r="CG78" t="s">
        <v>117</v>
      </c>
      <c r="CH78" t="s">
        <v>117</v>
      </c>
      <c r="CI78" t="s">
        <v>117</v>
      </c>
      <c r="CJ78" t="s">
        <v>117</v>
      </c>
      <c r="CK78" t="s">
        <v>117</v>
      </c>
      <c r="CL78" t="s">
        <v>117</v>
      </c>
      <c r="CM78" t="s">
        <v>117</v>
      </c>
      <c r="CN78" t="s">
        <v>117</v>
      </c>
      <c r="CO78" t="s">
        <v>117</v>
      </c>
      <c r="CP78" t="s">
        <v>117</v>
      </c>
      <c r="CQ78" t="s">
        <v>117</v>
      </c>
      <c r="CR78" t="s">
        <v>117</v>
      </c>
      <c r="CS78" t="s">
        <v>117</v>
      </c>
      <c r="CT78" t="s">
        <v>117</v>
      </c>
      <c r="CU78" t="s">
        <v>117</v>
      </c>
      <c r="CV78" t="s">
        <v>117</v>
      </c>
      <c r="CW78" t="s">
        <v>117</v>
      </c>
    </row>
    <row r="79" spans="1:101" x14ac:dyDescent="0.25">
      <c r="A79" t="s">
        <v>100</v>
      </c>
      <c r="B79">
        <v>163043</v>
      </c>
      <c r="C79" t="s">
        <v>710</v>
      </c>
      <c r="D79" t="s">
        <v>102</v>
      </c>
      <c r="E79" t="s">
        <v>711</v>
      </c>
      <c r="F79" t="s">
        <v>711</v>
      </c>
      <c r="G79" t="s">
        <v>712</v>
      </c>
      <c r="H79" t="s">
        <v>713</v>
      </c>
      <c r="I79" t="s">
        <v>105</v>
      </c>
      <c r="K79" t="s">
        <v>106</v>
      </c>
      <c r="L79" t="s">
        <v>714</v>
      </c>
      <c r="M79" t="s">
        <v>715</v>
      </c>
      <c r="N79" t="s">
        <v>716</v>
      </c>
      <c r="O79">
        <v>0</v>
      </c>
      <c r="V79" t="s">
        <v>114</v>
      </c>
      <c r="W79" s="1">
        <v>40998</v>
      </c>
      <c r="Y79" s="1">
        <v>43588</v>
      </c>
      <c r="Z79" s="2">
        <v>43009</v>
      </c>
      <c r="AB79" t="s">
        <v>117</v>
      </c>
      <c r="AC79" t="s">
        <v>117</v>
      </c>
      <c r="AD79" t="s">
        <v>117</v>
      </c>
      <c r="AG79" t="s">
        <v>117</v>
      </c>
      <c r="AH79" t="s">
        <v>115</v>
      </c>
      <c r="AI79" t="s">
        <v>117</v>
      </c>
      <c r="AJ79" t="s">
        <v>293</v>
      </c>
      <c r="AL79" t="s">
        <v>119</v>
      </c>
      <c r="AN79" t="s">
        <v>106</v>
      </c>
      <c r="AO79" t="s">
        <v>117</v>
      </c>
      <c r="AP79" t="s">
        <v>117</v>
      </c>
      <c r="AQ79" t="s">
        <v>117</v>
      </c>
      <c r="AR79" t="s">
        <v>117</v>
      </c>
      <c r="AS79" t="s">
        <v>117</v>
      </c>
      <c r="AT79" t="s">
        <v>117</v>
      </c>
      <c r="AU79" t="s">
        <v>117</v>
      </c>
      <c r="AV79" t="s">
        <v>117</v>
      </c>
      <c r="AW79" t="s">
        <v>117</v>
      </c>
      <c r="AX79" t="s">
        <v>117</v>
      </c>
      <c r="AY79" t="s">
        <v>117</v>
      </c>
      <c r="AZ79" t="s">
        <v>117</v>
      </c>
      <c r="BA79" t="s">
        <v>117</v>
      </c>
      <c r="BB79" t="s">
        <v>117</v>
      </c>
      <c r="BD79" t="s">
        <v>117</v>
      </c>
      <c r="BF79" t="s">
        <v>117</v>
      </c>
      <c r="BG79" t="s">
        <v>115</v>
      </c>
      <c r="BH79" t="s">
        <v>115</v>
      </c>
      <c r="BI79" t="s">
        <v>117</v>
      </c>
      <c r="BJ79" t="s">
        <v>117</v>
      </c>
      <c r="BK79" t="s">
        <v>117</v>
      </c>
      <c r="BL79" t="s">
        <v>115</v>
      </c>
      <c r="BM79" t="s">
        <v>117</v>
      </c>
      <c r="BN79" t="s">
        <v>115</v>
      </c>
      <c r="BO79" t="s">
        <v>117</v>
      </c>
      <c r="BP79" t="s">
        <v>117</v>
      </c>
      <c r="BQ79" t="s">
        <v>117</v>
      </c>
      <c r="BR79" t="s">
        <v>117</v>
      </c>
      <c r="BS79" t="s">
        <v>117</v>
      </c>
      <c r="BT79" t="s">
        <v>117</v>
      </c>
      <c r="BU79" t="s">
        <v>117</v>
      </c>
      <c r="BV79" t="s">
        <v>115</v>
      </c>
      <c r="BW79" t="s">
        <v>115</v>
      </c>
      <c r="BX79" t="s">
        <v>117</v>
      </c>
      <c r="BY79" t="s">
        <v>117</v>
      </c>
      <c r="BZ79" t="s">
        <v>117</v>
      </c>
      <c r="CA79" t="s">
        <v>117</v>
      </c>
      <c r="CB79" t="s">
        <v>117</v>
      </c>
      <c r="CC79" t="s">
        <v>117</v>
      </c>
      <c r="CD79" t="s">
        <v>117</v>
      </c>
      <c r="CE79" t="s">
        <v>117</v>
      </c>
      <c r="CF79" t="s">
        <v>117</v>
      </c>
      <c r="CG79" t="s">
        <v>117</v>
      </c>
      <c r="CH79" t="s">
        <v>117</v>
      </c>
      <c r="CI79" t="s">
        <v>117</v>
      </c>
      <c r="CJ79" t="s">
        <v>117</v>
      </c>
      <c r="CK79" t="s">
        <v>117</v>
      </c>
      <c r="CL79" t="s">
        <v>117</v>
      </c>
      <c r="CM79" t="s">
        <v>117</v>
      </c>
      <c r="CN79" t="s">
        <v>117</v>
      </c>
      <c r="CO79" t="s">
        <v>117</v>
      </c>
      <c r="CP79" t="s">
        <v>117</v>
      </c>
      <c r="CQ79" t="s">
        <v>117</v>
      </c>
      <c r="CR79" t="s">
        <v>117</v>
      </c>
      <c r="CS79" t="s">
        <v>117</v>
      </c>
      <c r="CT79" t="s">
        <v>117</v>
      </c>
      <c r="CU79" t="s">
        <v>117</v>
      </c>
      <c r="CV79" t="s">
        <v>117</v>
      </c>
      <c r="CW79" t="s">
        <v>117</v>
      </c>
    </row>
    <row r="80" spans="1:101" x14ac:dyDescent="0.25">
      <c r="A80" t="s">
        <v>309</v>
      </c>
      <c r="B80">
        <v>156923</v>
      </c>
      <c r="C80" t="s">
        <v>717</v>
      </c>
      <c r="D80" t="s">
        <v>102</v>
      </c>
      <c r="E80" t="s">
        <v>718</v>
      </c>
      <c r="F80" t="s">
        <v>718</v>
      </c>
      <c r="G80" t="s">
        <v>719</v>
      </c>
      <c r="H80" t="s">
        <v>720</v>
      </c>
      <c r="I80" t="s">
        <v>721</v>
      </c>
      <c r="J80" t="s">
        <v>722</v>
      </c>
      <c r="K80" t="s">
        <v>134</v>
      </c>
      <c r="L80" t="s">
        <v>723</v>
      </c>
      <c r="M80" t="s">
        <v>724</v>
      </c>
      <c r="N80" t="s">
        <v>725</v>
      </c>
      <c r="O80">
        <v>1</v>
      </c>
      <c r="V80" t="s">
        <v>114</v>
      </c>
      <c r="W80" s="1">
        <v>40997</v>
      </c>
      <c r="Y80" s="1">
        <v>43549</v>
      </c>
      <c r="Z80" s="2">
        <v>43009</v>
      </c>
      <c r="AA80" t="s">
        <v>726</v>
      </c>
      <c r="AB80" t="s">
        <v>117</v>
      </c>
      <c r="AC80" t="s">
        <v>117</v>
      </c>
      <c r="AD80" t="s">
        <v>117</v>
      </c>
      <c r="AG80" t="s">
        <v>115</v>
      </c>
      <c r="AH80" t="s">
        <v>117</v>
      </c>
      <c r="AI80" t="s">
        <v>117</v>
      </c>
      <c r="AJ80" t="s">
        <v>118</v>
      </c>
      <c r="AL80" t="s">
        <v>119</v>
      </c>
      <c r="AM80" t="s">
        <v>722</v>
      </c>
      <c r="AN80" t="s">
        <v>134</v>
      </c>
      <c r="AO80" t="s">
        <v>117</v>
      </c>
      <c r="AP80" t="s">
        <v>117</v>
      </c>
      <c r="AQ80" t="s">
        <v>117</v>
      </c>
      <c r="AR80" t="s">
        <v>117</v>
      </c>
      <c r="AS80" t="s">
        <v>117</v>
      </c>
      <c r="AT80" t="s">
        <v>117</v>
      </c>
      <c r="AU80" t="s">
        <v>117</v>
      </c>
      <c r="AV80" t="s">
        <v>117</v>
      </c>
      <c r="AW80" t="s">
        <v>117</v>
      </c>
      <c r="AX80" t="s">
        <v>117</v>
      </c>
      <c r="AY80" t="s">
        <v>117</v>
      </c>
      <c r="AZ80" t="s">
        <v>117</v>
      </c>
      <c r="BA80" t="s">
        <v>117</v>
      </c>
      <c r="BB80" t="s">
        <v>117</v>
      </c>
      <c r="BD80" t="s">
        <v>117</v>
      </c>
      <c r="BF80" t="s">
        <v>117</v>
      </c>
      <c r="BG80" t="s">
        <v>117</v>
      </c>
      <c r="BH80" t="s">
        <v>117</v>
      </c>
      <c r="BI80" t="s">
        <v>117</v>
      </c>
      <c r="BJ80" t="s">
        <v>117</v>
      </c>
      <c r="BK80" t="s">
        <v>117</v>
      </c>
      <c r="BL80" t="s">
        <v>117</v>
      </c>
      <c r="BM80" t="s">
        <v>117</v>
      </c>
      <c r="BN80" t="s">
        <v>117</v>
      </c>
      <c r="BO80" t="s">
        <v>117</v>
      </c>
      <c r="BP80" t="s">
        <v>117</v>
      </c>
      <c r="BQ80" t="s">
        <v>117</v>
      </c>
      <c r="BR80" t="s">
        <v>117</v>
      </c>
      <c r="BS80" t="s">
        <v>117</v>
      </c>
      <c r="BT80" t="s">
        <v>117</v>
      </c>
      <c r="BU80" t="s">
        <v>117</v>
      </c>
      <c r="BV80" t="s">
        <v>115</v>
      </c>
      <c r="BW80" t="s">
        <v>115</v>
      </c>
      <c r="BX80" t="s">
        <v>117</v>
      </c>
      <c r="BY80" t="s">
        <v>117</v>
      </c>
      <c r="BZ80" t="s">
        <v>117</v>
      </c>
      <c r="CA80" t="s">
        <v>117</v>
      </c>
      <c r="CB80" t="s">
        <v>117</v>
      </c>
      <c r="CC80" t="s">
        <v>117</v>
      </c>
      <c r="CD80" t="s">
        <v>117</v>
      </c>
      <c r="CE80" t="s">
        <v>117</v>
      </c>
      <c r="CF80" t="s">
        <v>117</v>
      </c>
      <c r="CG80" t="s">
        <v>117</v>
      </c>
      <c r="CH80" t="s">
        <v>117</v>
      </c>
      <c r="CI80" t="s">
        <v>117</v>
      </c>
      <c r="CJ80" t="s">
        <v>117</v>
      </c>
      <c r="CK80" t="s">
        <v>117</v>
      </c>
      <c r="CL80" t="s">
        <v>117</v>
      </c>
      <c r="CM80" t="s">
        <v>117</v>
      </c>
      <c r="CN80" t="s">
        <v>117</v>
      </c>
      <c r="CO80" t="s">
        <v>117</v>
      </c>
      <c r="CP80" t="s">
        <v>117</v>
      </c>
      <c r="CQ80" t="s">
        <v>117</v>
      </c>
      <c r="CR80" t="s">
        <v>117</v>
      </c>
      <c r="CS80" t="s">
        <v>117</v>
      </c>
      <c r="CT80" t="s">
        <v>117</v>
      </c>
      <c r="CU80" t="s">
        <v>117</v>
      </c>
      <c r="CV80" t="s">
        <v>117</v>
      </c>
      <c r="CW80" t="s">
        <v>117</v>
      </c>
    </row>
    <row r="81" spans="1:101" x14ac:dyDescent="0.25">
      <c r="A81" t="s">
        <v>100</v>
      </c>
      <c r="B81">
        <v>157703</v>
      </c>
      <c r="C81" t="s">
        <v>727</v>
      </c>
      <c r="D81" t="s">
        <v>102</v>
      </c>
      <c r="E81" t="s">
        <v>728</v>
      </c>
      <c r="F81" t="s">
        <v>728</v>
      </c>
      <c r="G81" t="s">
        <v>729</v>
      </c>
      <c r="H81" t="s">
        <v>730</v>
      </c>
      <c r="I81" t="s">
        <v>112</v>
      </c>
      <c r="K81" t="s">
        <v>113</v>
      </c>
      <c r="M81" t="s">
        <v>731</v>
      </c>
      <c r="N81" t="s">
        <v>732</v>
      </c>
      <c r="O81">
        <v>0</v>
      </c>
      <c r="V81" t="s">
        <v>114</v>
      </c>
      <c r="W81" s="1">
        <v>40987</v>
      </c>
      <c r="Y81" s="1">
        <v>43668</v>
      </c>
      <c r="Z81" s="2">
        <v>43009</v>
      </c>
      <c r="AA81" t="s">
        <v>733</v>
      </c>
      <c r="AB81" t="s">
        <v>115</v>
      </c>
      <c r="AC81" t="s">
        <v>117</v>
      </c>
      <c r="AD81" t="s">
        <v>117</v>
      </c>
      <c r="AF81" t="s">
        <v>734</v>
      </c>
      <c r="AG81" t="s">
        <v>117</v>
      </c>
      <c r="AH81" t="s">
        <v>115</v>
      </c>
      <c r="AI81" t="s">
        <v>117</v>
      </c>
      <c r="AJ81" t="s">
        <v>165</v>
      </c>
      <c r="AK81" t="s">
        <v>735</v>
      </c>
      <c r="AL81" t="s">
        <v>119</v>
      </c>
      <c r="AN81" t="s">
        <v>113</v>
      </c>
      <c r="AO81" t="s">
        <v>117</v>
      </c>
      <c r="AP81" t="s">
        <v>117</v>
      </c>
      <c r="AQ81" t="s">
        <v>115</v>
      </c>
      <c r="AR81" t="s">
        <v>117</v>
      </c>
      <c r="AS81" t="s">
        <v>117</v>
      </c>
      <c r="AT81" t="s">
        <v>117</v>
      </c>
      <c r="AU81" t="s">
        <v>117</v>
      </c>
      <c r="AV81" t="s">
        <v>117</v>
      </c>
      <c r="AW81" t="s">
        <v>117</v>
      </c>
      <c r="AX81" t="s">
        <v>117</v>
      </c>
      <c r="AY81" t="s">
        <v>117</v>
      </c>
      <c r="AZ81" t="s">
        <v>117</v>
      </c>
      <c r="BA81" t="s">
        <v>117</v>
      </c>
      <c r="BB81" t="s">
        <v>117</v>
      </c>
      <c r="BD81" t="s">
        <v>117</v>
      </c>
      <c r="BF81" t="s">
        <v>117</v>
      </c>
      <c r="BG81" t="s">
        <v>117</v>
      </c>
      <c r="BH81" t="s">
        <v>117</v>
      </c>
      <c r="BI81" t="s">
        <v>117</v>
      </c>
      <c r="BJ81" t="s">
        <v>117</v>
      </c>
      <c r="BK81" t="s">
        <v>117</v>
      </c>
      <c r="BL81" t="s">
        <v>115</v>
      </c>
      <c r="BM81" t="s">
        <v>117</v>
      </c>
      <c r="BN81" t="s">
        <v>117</v>
      </c>
      <c r="BO81" t="s">
        <v>117</v>
      </c>
      <c r="BP81" t="s">
        <v>117</v>
      </c>
      <c r="BQ81" t="s">
        <v>117</v>
      </c>
      <c r="BR81" t="s">
        <v>117</v>
      </c>
      <c r="BS81" t="s">
        <v>117</v>
      </c>
      <c r="BT81" t="s">
        <v>117</v>
      </c>
      <c r="BU81" t="s">
        <v>117</v>
      </c>
      <c r="BV81" t="s">
        <v>115</v>
      </c>
      <c r="BW81" t="s">
        <v>115</v>
      </c>
      <c r="BX81" t="s">
        <v>117</v>
      </c>
      <c r="BY81" t="s">
        <v>117</v>
      </c>
      <c r="BZ81" t="s">
        <v>117</v>
      </c>
      <c r="CA81" t="s">
        <v>117</v>
      </c>
      <c r="CB81" t="s">
        <v>117</v>
      </c>
      <c r="CC81" t="s">
        <v>117</v>
      </c>
      <c r="CD81" t="s">
        <v>117</v>
      </c>
      <c r="CE81" t="s">
        <v>117</v>
      </c>
      <c r="CF81" t="s">
        <v>117</v>
      </c>
      <c r="CG81" t="s">
        <v>117</v>
      </c>
      <c r="CH81" t="s">
        <v>117</v>
      </c>
      <c r="CI81" t="s">
        <v>117</v>
      </c>
      <c r="CJ81" t="s">
        <v>117</v>
      </c>
      <c r="CK81" t="s">
        <v>117</v>
      </c>
      <c r="CL81" t="s">
        <v>117</v>
      </c>
      <c r="CM81" t="s">
        <v>117</v>
      </c>
      <c r="CN81" t="s">
        <v>117</v>
      </c>
      <c r="CO81" t="s">
        <v>117</v>
      </c>
      <c r="CP81" t="s">
        <v>117</v>
      </c>
      <c r="CQ81" t="s">
        <v>117</v>
      </c>
      <c r="CR81" t="s">
        <v>117</v>
      </c>
      <c r="CS81" t="s">
        <v>117</v>
      </c>
      <c r="CT81" t="s">
        <v>117</v>
      </c>
      <c r="CU81" t="s">
        <v>117</v>
      </c>
      <c r="CV81" t="s">
        <v>117</v>
      </c>
      <c r="CW81" t="s">
        <v>117</v>
      </c>
    </row>
    <row r="82" spans="1:101" x14ac:dyDescent="0.25">
      <c r="A82" t="s">
        <v>167</v>
      </c>
      <c r="B82">
        <v>284209</v>
      </c>
      <c r="C82" t="s">
        <v>736</v>
      </c>
      <c r="D82" t="s">
        <v>102</v>
      </c>
      <c r="E82" t="s">
        <v>737</v>
      </c>
      <c r="F82" t="s">
        <v>737</v>
      </c>
      <c r="G82" t="s">
        <v>738</v>
      </c>
      <c r="H82" t="s">
        <v>739</v>
      </c>
      <c r="I82" t="s">
        <v>740</v>
      </c>
      <c r="J82" t="s">
        <v>741</v>
      </c>
      <c r="K82" t="s">
        <v>134</v>
      </c>
      <c r="L82">
        <v>97205</v>
      </c>
      <c r="M82" t="s">
        <v>742</v>
      </c>
      <c r="O82">
        <v>1</v>
      </c>
      <c r="V82" t="s">
        <v>114</v>
      </c>
      <c r="W82" s="1">
        <v>42807</v>
      </c>
      <c r="Y82" s="1">
        <v>43539</v>
      </c>
      <c r="Z82" s="2">
        <v>43009</v>
      </c>
      <c r="AA82" t="s">
        <v>743</v>
      </c>
      <c r="AB82" t="s">
        <v>117</v>
      </c>
      <c r="AC82" t="s">
        <v>117</v>
      </c>
      <c r="AD82" t="s">
        <v>117</v>
      </c>
      <c r="AG82" t="s">
        <v>115</v>
      </c>
      <c r="AH82" t="s">
        <v>117</v>
      </c>
      <c r="AI82" t="s">
        <v>117</v>
      </c>
      <c r="AJ82" t="s">
        <v>132</v>
      </c>
      <c r="AL82" t="s">
        <v>119</v>
      </c>
      <c r="AM82" t="s">
        <v>741</v>
      </c>
      <c r="AN82" t="s">
        <v>134</v>
      </c>
      <c r="AO82" t="s">
        <v>117</v>
      </c>
      <c r="AP82" t="s">
        <v>117</v>
      </c>
      <c r="AQ82" t="s">
        <v>117</v>
      </c>
      <c r="AR82" t="s">
        <v>117</v>
      </c>
      <c r="AS82" t="s">
        <v>117</v>
      </c>
      <c r="AT82" t="s">
        <v>117</v>
      </c>
      <c r="AU82" t="s">
        <v>117</v>
      </c>
      <c r="AV82" t="s">
        <v>117</v>
      </c>
      <c r="AW82" t="s">
        <v>117</v>
      </c>
      <c r="AX82" t="s">
        <v>117</v>
      </c>
      <c r="AY82" t="s">
        <v>117</v>
      </c>
      <c r="AZ82" t="s">
        <v>117</v>
      </c>
      <c r="BA82" t="s">
        <v>117</v>
      </c>
      <c r="BB82" t="s">
        <v>117</v>
      </c>
      <c r="BD82" t="s">
        <v>117</v>
      </c>
      <c r="BF82" t="s">
        <v>117</v>
      </c>
      <c r="BG82" t="s">
        <v>117</v>
      </c>
      <c r="BH82" t="s">
        <v>117</v>
      </c>
      <c r="BI82" t="s">
        <v>117</v>
      </c>
      <c r="BJ82" t="s">
        <v>117</v>
      </c>
      <c r="BK82" t="s">
        <v>117</v>
      </c>
      <c r="BL82" t="s">
        <v>117</v>
      </c>
      <c r="BM82" t="s">
        <v>117</v>
      </c>
      <c r="BN82" t="s">
        <v>117</v>
      </c>
      <c r="BO82" t="s">
        <v>117</v>
      </c>
      <c r="BP82" t="s">
        <v>117</v>
      </c>
      <c r="BQ82" t="s">
        <v>117</v>
      </c>
      <c r="BR82" t="s">
        <v>117</v>
      </c>
      <c r="BS82" t="s">
        <v>117</v>
      </c>
      <c r="BT82" t="s">
        <v>117</v>
      </c>
      <c r="BU82" t="s">
        <v>117</v>
      </c>
      <c r="BV82" t="s">
        <v>115</v>
      </c>
      <c r="BW82" t="s">
        <v>115</v>
      </c>
      <c r="BX82" t="s">
        <v>115</v>
      </c>
      <c r="BY82" t="s">
        <v>117</v>
      </c>
      <c r="BZ82" t="s">
        <v>117</v>
      </c>
      <c r="CA82" t="s">
        <v>117</v>
      </c>
      <c r="CB82" t="s">
        <v>117</v>
      </c>
      <c r="CC82" t="s">
        <v>117</v>
      </c>
      <c r="CD82" t="s">
        <v>117</v>
      </c>
      <c r="CE82" t="s">
        <v>117</v>
      </c>
      <c r="CF82" t="s">
        <v>117</v>
      </c>
      <c r="CG82" t="s">
        <v>117</v>
      </c>
      <c r="CH82" t="s">
        <v>117</v>
      </c>
      <c r="CI82" t="s">
        <v>117</v>
      </c>
      <c r="CJ82" t="s">
        <v>117</v>
      </c>
      <c r="CK82" t="s">
        <v>117</v>
      </c>
      <c r="CL82" t="s">
        <v>117</v>
      </c>
      <c r="CM82" t="s">
        <v>117</v>
      </c>
      <c r="CN82" t="s">
        <v>117</v>
      </c>
      <c r="CO82" t="s">
        <v>117</v>
      </c>
      <c r="CP82" t="s">
        <v>117</v>
      </c>
      <c r="CQ82" t="s">
        <v>117</v>
      </c>
      <c r="CR82" t="s">
        <v>117</v>
      </c>
      <c r="CS82" t="s">
        <v>117</v>
      </c>
      <c r="CT82" t="s">
        <v>117</v>
      </c>
      <c r="CU82" t="s">
        <v>117</v>
      </c>
      <c r="CV82" t="s">
        <v>117</v>
      </c>
      <c r="CW82" t="s">
        <v>117</v>
      </c>
    </row>
    <row r="83" spans="1:101" x14ac:dyDescent="0.25">
      <c r="A83" t="s">
        <v>207</v>
      </c>
      <c r="B83">
        <v>289299</v>
      </c>
      <c r="C83" t="s">
        <v>744</v>
      </c>
      <c r="D83" t="s">
        <v>102</v>
      </c>
      <c r="E83" t="s">
        <v>745</v>
      </c>
      <c r="F83" t="s">
        <v>745</v>
      </c>
      <c r="G83" t="s">
        <v>746</v>
      </c>
      <c r="H83" t="s">
        <v>747</v>
      </c>
      <c r="I83" t="s">
        <v>213</v>
      </c>
      <c r="J83" t="s">
        <v>214</v>
      </c>
      <c r="K83" t="s">
        <v>134</v>
      </c>
      <c r="L83">
        <v>10001</v>
      </c>
      <c r="M83" t="s">
        <v>748</v>
      </c>
      <c r="O83">
        <v>0</v>
      </c>
      <c r="V83" t="s">
        <v>114</v>
      </c>
      <c r="W83" s="1">
        <v>42942</v>
      </c>
      <c r="Y83" s="1">
        <v>43553</v>
      </c>
      <c r="Z83" s="2">
        <v>43009</v>
      </c>
      <c r="AA83" t="s">
        <v>749</v>
      </c>
      <c r="AB83" t="s">
        <v>117</v>
      </c>
      <c r="AC83" t="s">
        <v>117</v>
      </c>
      <c r="AD83" t="s">
        <v>117</v>
      </c>
      <c r="AG83" t="s">
        <v>117</v>
      </c>
      <c r="AH83" t="s">
        <v>115</v>
      </c>
      <c r="AI83" t="s">
        <v>117</v>
      </c>
      <c r="AJ83" t="s">
        <v>132</v>
      </c>
      <c r="AL83" t="s">
        <v>119</v>
      </c>
      <c r="AM83" t="s">
        <v>133</v>
      </c>
      <c r="AN83" t="s">
        <v>134</v>
      </c>
      <c r="AO83" t="s">
        <v>117</v>
      </c>
      <c r="AP83" t="s">
        <v>117</v>
      </c>
      <c r="AQ83" t="s">
        <v>117</v>
      </c>
      <c r="AR83" t="s">
        <v>117</v>
      </c>
      <c r="AS83" t="s">
        <v>117</v>
      </c>
      <c r="AT83" t="s">
        <v>117</v>
      </c>
      <c r="AU83" t="s">
        <v>117</v>
      </c>
      <c r="AV83" t="s">
        <v>117</v>
      </c>
      <c r="AW83" t="s">
        <v>117</v>
      </c>
      <c r="AX83" t="s">
        <v>117</v>
      </c>
      <c r="AY83" t="s">
        <v>117</v>
      </c>
      <c r="AZ83" t="s">
        <v>117</v>
      </c>
      <c r="BA83" t="s">
        <v>117</v>
      </c>
      <c r="BB83" t="s">
        <v>117</v>
      </c>
      <c r="BD83" t="s">
        <v>117</v>
      </c>
      <c r="BF83" t="s">
        <v>117</v>
      </c>
      <c r="BG83" t="s">
        <v>115</v>
      </c>
      <c r="BH83" t="s">
        <v>117</v>
      </c>
      <c r="BI83" t="s">
        <v>117</v>
      </c>
      <c r="BJ83" t="s">
        <v>117</v>
      </c>
      <c r="BK83" t="s">
        <v>117</v>
      </c>
      <c r="BL83" t="s">
        <v>117</v>
      </c>
      <c r="BM83" t="s">
        <v>117</v>
      </c>
      <c r="BN83" t="s">
        <v>117</v>
      </c>
      <c r="BO83" t="s">
        <v>117</v>
      </c>
      <c r="BP83" t="s">
        <v>117</v>
      </c>
      <c r="BQ83" t="s">
        <v>117</v>
      </c>
      <c r="BR83" t="s">
        <v>117</v>
      </c>
      <c r="BS83" t="s">
        <v>117</v>
      </c>
      <c r="BT83" t="s">
        <v>117</v>
      </c>
      <c r="BU83" t="s">
        <v>117</v>
      </c>
      <c r="BV83" t="s">
        <v>117</v>
      </c>
      <c r="BW83" t="s">
        <v>115</v>
      </c>
      <c r="BX83" t="s">
        <v>117</v>
      </c>
      <c r="BY83" t="s">
        <v>117</v>
      </c>
      <c r="BZ83" t="s">
        <v>117</v>
      </c>
      <c r="CA83" t="s">
        <v>117</v>
      </c>
      <c r="CB83" t="s">
        <v>117</v>
      </c>
      <c r="CC83" t="s">
        <v>117</v>
      </c>
      <c r="CD83" t="s">
        <v>117</v>
      </c>
      <c r="CE83" t="s">
        <v>117</v>
      </c>
      <c r="CF83" t="s">
        <v>117</v>
      </c>
      <c r="CG83" t="s">
        <v>117</v>
      </c>
      <c r="CH83" t="s">
        <v>117</v>
      </c>
      <c r="CI83" t="s">
        <v>117</v>
      </c>
      <c r="CJ83" t="s">
        <v>117</v>
      </c>
      <c r="CK83" t="s">
        <v>117</v>
      </c>
      <c r="CL83" t="s">
        <v>117</v>
      </c>
      <c r="CM83" t="s">
        <v>117</v>
      </c>
      <c r="CN83" t="s">
        <v>117</v>
      </c>
      <c r="CO83" t="s">
        <v>117</v>
      </c>
      <c r="CP83" t="s">
        <v>117</v>
      </c>
      <c r="CQ83" t="s">
        <v>117</v>
      </c>
      <c r="CR83" t="s">
        <v>117</v>
      </c>
      <c r="CS83" t="s">
        <v>117</v>
      </c>
      <c r="CT83" t="s">
        <v>117</v>
      </c>
      <c r="CU83" t="s">
        <v>117</v>
      </c>
      <c r="CV83" t="s">
        <v>117</v>
      </c>
      <c r="CW83" t="s">
        <v>117</v>
      </c>
    </row>
    <row r="84" spans="1:101" x14ac:dyDescent="0.25">
      <c r="A84" t="s">
        <v>309</v>
      </c>
      <c r="B84">
        <v>161951</v>
      </c>
      <c r="C84" t="s">
        <v>750</v>
      </c>
      <c r="D84" t="s">
        <v>102</v>
      </c>
      <c r="E84" t="s">
        <v>751</v>
      </c>
      <c r="F84" t="s">
        <v>751</v>
      </c>
      <c r="G84" t="s">
        <v>752</v>
      </c>
      <c r="H84" t="s">
        <v>753</v>
      </c>
      <c r="I84" t="s">
        <v>754</v>
      </c>
      <c r="J84" t="s">
        <v>755</v>
      </c>
      <c r="K84" t="s">
        <v>134</v>
      </c>
      <c r="L84">
        <v>19087</v>
      </c>
      <c r="M84" t="s">
        <v>756</v>
      </c>
      <c r="N84" t="s">
        <v>757</v>
      </c>
      <c r="O84">
        <v>0</v>
      </c>
      <c r="V84" t="s">
        <v>114</v>
      </c>
      <c r="W84" s="1">
        <v>40960</v>
      </c>
      <c r="Y84" s="1">
        <v>43549</v>
      </c>
      <c r="Z84" s="2">
        <v>43009</v>
      </c>
      <c r="AA84" t="s">
        <v>758</v>
      </c>
      <c r="AB84" t="s">
        <v>117</v>
      </c>
      <c r="AC84" t="s">
        <v>117</v>
      </c>
      <c r="AD84" t="s">
        <v>117</v>
      </c>
      <c r="AG84" t="s">
        <v>115</v>
      </c>
      <c r="AH84" t="s">
        <v>115</v>
      </c>
      <c r="AI84" t="s">
        <v>117</v>
      </c>
      <c r="AJ84" t="s">
        <v>118</v>
      </c>
      <c r="AL84" t="s">
        <v>119</v>
      </c>
      <c r="AM84" t="s">
        <v>133</v>
      </c>
      <c r="AN84" t="s">
        <v>134</v>
      </c>
      <c r="AO84" t="s">
        <v>117</v>
      </c>
      <c r="AP84" t="s">
        <v>117</v>
      </c>
      <c r="AQ84" t="s">
        <v>117</v>
      </c>
      <c r="AR84" t="s">
        <v>117</v>
      </c>
      <c r="AS84" t="s">
        <v>117</v>
      </c>
      <c r="AT84" t="s">
        <v>117</v>
      </c>
      <c r="AU84" t="s">
        <v>117</v>
      </c>
      <c r="AV84" t="s">
        <v>117</v>
      </c>
      <c r="AW84" t="s">
        <v>117</v>
      </c>
      <c r="AX84" t="s">
        <v>117</v>
      </c>
      <c r="AY84" t="s">
        <v>117</v>
      </c>
      <c r="AZ84" t="s">
        <v>117</v>
      </c>
      <c r="BA84" t="s">
        <v>117</v>
      </c>
      <c r="BB84" t="s">
        <v>117</v>
      </c>
      <c r="BD84" t="s">
        <v>117</v>
      </c>
      <c r="BF84" t="s">
        <v>117</v>
      </c>
      <c r="BG84" t="s">
        <v>117</v>
      </c>
      <c r="BH84" t="s">
        <v>117</v>
      </c>
      <c r="BI84" t="s">
        <v>117</v>
      </c>
      <c r="BJ84" t="s">
        <v>117</v>
      </c>
      <c r="BK84" t="s">
        <v>117</v>
      </c>
      <c r="BL84" t="s">
        <v>117</v>
      </c>
      <c r="BM84" t="s">
        <v>117</v>
      </c>
      <c r="BN84" t="s">
        <v>117</v>
      </c>
      <c r="BO84" t="s">
        <v>117</v>
      </c>
      <c r="BP84" t="s">
        <v>117</v>
      </c>
      <c r="BQ84" t="s">
        <v>117</v>
      </c>
      <c r="BR84" t="s">
        <v>117</v>
      </c>
      <c r="BS84" t="s">
        <v>117</v>
      </c>
      <c r="BT84" t="s">
        <v>117</v>
      </c>
      <c r="BU84" t="s">
        <v>117</v>
      </c>
      <c r="BV84" t="s">
        <v>117</v>
      </c>
      <c r="BW84" t="s">
        <v>115</v>
      </c>
      <c r="BX84" t="s">
        <v>117</v>
      </c>
      <c r="BY84" t="s">
        <v>117</v>
      </c>
      <c r="BZ84" t="s">
        <v>117</v>
      </c>
      <c r="CA84" t="s">
        <v>117</v>
      </c>
      <c r="CB84" t="s">
        <v>117</v>
      </c>
      <c r="CC84" t="s">
        <v>117</v>
      </c>
      <c r="CD84" t="s">
        <v>117</v>
      </c>
      <c r="CE84" t="s">
        <v>117</v>
      </c>
      <c r="CF84" t="s">
        <v>117</v>
      </c>
      <c r="CG84" t="s">
        <v>117</v>
      </c>
      <c r="CH84" t="s">
        <v>117</v>
      </c>
      <c r="CI84" t="s">
        <v>117</v>
      </c>
      <c r="CJ84" t="s">
        <v>117</v>
      </c>
      <c r="CK84" t="s">
        <v>117</v>
      </c>
      <c r="CL84" t="s">
        <v>117</v>
      </c>
      <c r="CM84" t="s">
        <v>117</v>
      </c>
      <c r="CN84" t="s">
        <v>117</v>
      </c>
      <c r="CO84" t="s">
        <v>117</v>
      </c>
      <c r="CP84" t="s">
        <v>117</v>
      </c>
      <c r="CQ84" t="s">
        <v>117</v>
      </c>
      <c r="CR84" t="s">
        <v>117</v>
      </c>
      <c r="CS84" t="s">
        <v>117</v>
      </c>
      <c r="CT84" t="s">
        <v>117</v>
      </c>
      <c r="CU84" t="s">
        <v>117</v>
      </c>
      <c r="CV84" t="s">
        <v>117</v>
      </c>
      <c r="CW84" t="s">
        <v>117</v>
      </c>
    </row>
    <row r="85" spans="1:101" x14ac:dyDescent="0.25">
      <c r="A85" t="s">
        <v>167</v>
      </c>
      <c r="B85">
        <v>163313</v>
      </c>
      <c r="C85" t="s">
        <v>759</v>
      </c>
      <c r="D85" t="s">
        <v>102</v>
      </c>
      <c r="E85" t="s">
        <v>760</v>
      </c>
      <c r="F85" t="s">
        <v>761</v>
      </c>
      <c r="M85" t="s">
        <v>762</v>
      </c>
      <c r="N85" t="s">
        <v>763</v>
      </c>
      <c r="O85">
        <v>0</v>
      </c>
      <c r="P85" t="s">
        <v>764</v>
      </c>
      <c r="R85" t="s">
        <v>234</v>
      </c>
      <c r="S85" t="s">
        <v>172</v>
      </c>
      <c r="T85" t="s">
        <v>134</v>
      </c>
      <c r="U85">
        <v>94147</v>
      </c>
      <c r="V85" t="s">
        <v>114</v>
      </c>
      <c r="W85" s="1">
        <v>40998</v>
      </c>
      <c r="Y85" s="1">
        <v>43551</v>
      </c>
      <c r="Z85" s="2">
        <v>43009</v>
      </c>
      <c r="AA85" t="s">
        <v>765</v>
      </c>
      <c r="AB85" t="s">
        <v>117</v>
      </c>
      <c r="AC85" t="s">
        <v>117</v>
      </c>
      <c r="AD85" t="s">
        <v>117</v>
      </c>
      <c r="AG85" t="s">
        <v>117</v>
      </c>
      <c r="AH85" t="s">
        <v>115</v>
      </c>
      <c r="AI85" t="s">
        <v>117</v>
      </c>
      <c r="AJ85" t="s">
        <v>132</v>
      </c>
      <c r="AL85" t="s">
        <v>119</v>
      </c>
      <c r="AM85" t="s">
        <v>172</v>
      </c>
      <c r="AN85" t="s">
        <v>134</v>
      </c>
      <c r="AO85" t="s">
        <v>117</v>
      </c>
      <c r="AP85" t="s">
        <v>117</v>
      </c>
      <c r="AQ85" t="s">
        <v>117</v>
      </c>
      <c r="AR85" t="s">
        <v>117</v>
      </c>
      <c r="AS85" t="s">
        <v>117</v>
      </c>
      <c r="AT85" t="s">
        <v>117</v>
      </c>
      <c r="AU85" t="s">
        <v>117</v>
      </c>
      <c r="AV85" t="s">
        <v>117</v>
      </c>
      <c r="AW85" t="s">
        <v>117</v>
      </c>
      <c r="AX85" t="s">
        <v>117</v>
      </c>
      <c r="AY85" t="s">
        <v>117</v>
      </c>
      <c r="AZ85" t="s">
        <v>117</v>
      </c>
      <c r="BA85" t="s">
        <v>117</v>
      </c>
      <c r="BB85" t="s">
        <v>117</v>
      </c>
      <c r="BD85" t="s">
        <v>117</v>
      </c>
      <c r="BF85" t="s">
        <v>117</v>
      </c>
      <c r="BG85" t="s">
        <v>117</v>
      </c>
      <c r="BH85" t="s">
        <v>117</v>
      </c>
      <c r="BI85" t="s">
        <v>117</v>
      </c>
      <c r="BJ85" t="s">
        <v>117</v>
      </c>
      <c r="BK85" t="s">
        <v>117</v>
      </c>
      <c r="BL85" t="s">
        <v>117</v>
      </c>
      <c r="BM85" t="s">
        <v>117</v>
      </c>
      <c r="BN85" t="s">
        <v>117</v>
      </c>
      <c r="BO85" t="s">
        <v>117</v>
      </c>
      <c r="BP85" t="s">
        <v>117</v>
      </c>
      <c r="BQ85" t="s">
        <v>117</v>
      </c>
      <c r="BR85" t="s">
        <v>117</v>
      </c>
      <c r="BS85" t="s">
        <v>117</v>
      </c>
      <c r="BT85" t="s">
        <v>117</v>
      </c>
      <c r="BU85" t="s">
        <v>117</v>
      </c>
      <c r="BV85" t="s">
        <v>115</v>
      </c>
      <c r="BW85" t="s">
        <v>115</v>
      </c>
      <c r="BX85" t="s">
        <v>117</v>
      </c>
      <c r="BY85" t="s">
        <v>115</v>
      </c>
      <c r="BZ85" t="s">
        <v>115</v>
      </c>
      <c r="CA85" t="s">
        <v>117</v>
      </c>
      <c r="CB85" t="s">
        <v>117</v>
      </c>
      <c r="CC85" t="s">
        <v>117</v>
      </c>
      <c r="CD85" t="s">
        <v>117</v>
      </c>
      <c r="CE85" t="s">
        <v>117</v>
      </c>
      <c r="CF85" t="s">
        <v>117</v>
      </c>
      <c r="CG85" t="s">
        <v>117</v>
      </c>
      <c r="CH85" t="s">
        <v>117</v>
      </c>
      <c r="CI85" t="s">
        <v>117</v>
      </c>
      <c r="CJ85" t="s">
        <v>117</v>
      </c>
      <c r="CK85" t="s">
        <v>117</v>
      </c>
      <c r="CL85" t="s">
        <v>117</v>
      </c>
      <c r="CM85" t="s">
        <v>117</v>
      </c>
      <c r="CN85" t="s">
        <v>117</v>
      </c>
      <c r="CO85" t="s">
        <v>117</v>
      </c>
      <c r="CP85" t="s">
        <v>117</v>
      </c>
      <c r="CQ85" t="s">
        <v>117</v>
      </c>
      <c r="CR85" t="s">
        <v>117</v>
      </c>
      <c r="CS85" t="s">
        <v>117</v>
      </c>
      <c r="CT85" t="s">
        <v>117</v>
      </c>
      <c r="CU85" t="s">
        <v>117</v>
      </c>
      <c r="CV85" t="s">
        <v>117</v>
      </c>
      <c r="CW85" t="s">
        <v>117</v>
      </c>
    </row>
    <row r="86" spans="1:101" x14ac:dyDescent="0.25">
      <c r="A86" t="s">
        <v>207</v>
      </c>
      <c r="B86">
        <v>167512</v>
      </c>
      <c r="C86" t="s">
        <v>766</v>
      </c>
      <c r="D86" t="s">
        <v>102</v>
      </c>
      <c r="E86" t="s">
        <v>767</v>
      </c>
      <c r="F86" t="s">
        <v>767</v>
      </c>
      <c r="G86" t="s">
        <v>768</v>
      </c>
      <c r="H86" t="s">
        <v>769</v>
      </c>
      <c r="I86" t="s">
        <v>213</v>
      </c>
      <c r="J86" t="s">
        <v>214</v>
      </c>
      <c r="K86" t="s">
        <v>134</v>
      </c>
      <c r="L86">
        <v>10016</v>
      </c>
      <c r="M86" t="s">
        <v>770</v>
      </c>
      <c r="N86" t="s">
        <v>771</v>
      </c>
      <c r="O86">
        <v>1</v>
      </c>
      <c r="V86" t="s">
        <v>114</v>
      </c>
      <c r="W86" s="1">
        <v>43091</v>
      </c>
      <c r="Y86" s="1">
        <v>43553</v>
      </c>
      <c r="Z86" s="2">
        <v>43009</v>
      </c>
      <c r="AA86" t="s">
        <v>772</v>
      </c>
      <c r="AB86" t="s">
        <v>117</v>
      </c>
      <c r="AC86" t="s">
        <v>117</v>
      </c>
      <c r="AD86" t="s">
        <v>117</v>
      </c>
      <c r="AG86" t="s">
        <v>115</v>
      </c>
      <c r="AH86" t="s">
        <v>117</v>
      </c>
      <c r="AI86" t="s">
        <v>117</v>
      </c>
      <c r="AJ86" t="s">
        <v>132</v>
      </c>
      <c r="AL86" t="s">
        <v>119</v>
      </c>
      <c r="AM86" t="s">
        <v>133</v>
      </c>
      <c r="AN86" t="s">
        <v>134</v>
      </c>
      <c r="AO86" t="s">
        <v>117</v>
      </c>
      <c r="AP86" t="s">
        <v>117</v>
      </c>
      <c r="AQ86" t="s">
        <v>117</v>
      </c>
      <c r="AR86" t="s">
        <v>117</v>
      </c>
      <c r="AS86" t="s">
        <v>117</v>
      </c>
      <c r="AT86" t="s">
        <v>117</v>
      </c>
      <c r="AU86" t="s">
        <v>117</v>
      </c>
      <c r="AV86" t="s">
        <v>117</v>
      </c>
      <c r="AW86" t="s">
        <v>117</v>
      </c>
      <c r="AX86" t="s">
        <v>117</v>
      </c>
      <c r="AY86" t="s">
        <v>117</v>
      </c>
      <c r="AZ86" t="s">
        <v>117</v>
      </c>
      <c r="BA86" t="s">
        <v>117</v>
      </c>
      <c r="BB86" t="s">
        <v>117</v>
      </c>
      <c r="BD86" t="s">
        <v>117</v>
      </c>
      <c r="BF86" t="s">
        <v>117</v>
      </c>
      <c r="BG86" t="s">
        <v>115</v>
      </c>
      <c r="BH86" t="s">
        <v>117</v>
      </c>
      <c r="BI86" t="s">
        <v>117</v>
      </c>
      <c r="BJ86" t="s">
        <v>117</v>
      </c>
      <c r="BK86" t="s">
        <v>117</v>
      </c>
      <c r="BL86" t="s">
        <v>117</v>
      </c>
      <c r="BM86" t="s">
        <v>117</v>
      </c>
      <c r="BN86" t="s">
        <v>117</v>
      </c>
      <c r="BO86" t="s">
        <v>117</v>
      </c>
      <c r="BP86" t="s">
        <v>117</v>
      </c>
      <c r="BQ86" t="s">
        <v>117</v>
      </c>
      <c r="BR86" t="s">
        <v>117</v>
      </c>
      <c r="BS86" t="s">
        <v>117</v>
      </c>
      <c r="BT86" t="s">
        <v>117</v>
      </c>
      <c r="BU86" t="s">
        <v>117</v>
      </c>
      <c r="BV86" t="s">
        <v>115</v>
      </c>
      <c r="BW86" t="s">
        <v>115</v>
      </c>
      <c r="BX86" t="s">
        <v>117</v>
      </c>
      <c r="BY86" t="s">
        <v>117</v>
      </c>
      <c r="BZ86" t="s">
        <v>117</v>
      </c>
      <c r="CA86" t="s">
        <v>117</v>
      </c>
      <c r="CB86" t="s">
        <v>117</v>
      </c>
      <c r="CC86" t="s">
        <v>117</v>
      </c>
      <c r="CD86" t="s">
        <v>117</v>
      </c>
      <c r="CE86" t="s">
        <v>117</v>
      </c>
      <c r="CF86" t="s">
        <v>117</v>
      </c>
      <c r="CG86" t="s">
        <v>117</v>
      </c>
      <c r="CH86" t="s">
        <v>117</v>
      </c>
      <c r="CI86" t="s">
        <v>117</v>
      </c>
      <c r="CJ86" t="s">
        <v>117</v>
      </c>
      <c r="CK86" t="s">
        <v>117</v>
      </c>
      <c r="CL86" t="s">
        <v>117</v>
      </c>
      <c r="CM86" t="s">
        <v>117</v>
      </c>
      <c r="CN86" t="s">
        <v>117</v>
      </c>
      <c r="CO86" t="s">
        <v>117</v>
      </c>
      <c r="CP86" t="s">
        <v>117</v>
      </c>
      <c r="CQ86" t="s">
        <v>117</v>
      </c>
      <c r="CR86" t="s">
        <v>117</v>
      </c>
      <c r="CS86" t="s">
        <v>117</v>
      </c>
      <c r="CT86" t="s">
        <v>117</v>
      </c>
      <c r="CU86" t="s">
        <v>117</v>
      </c>
      <c r="CV86" t="s">
        <v>117</v>
      </c>
      <c r="CW86" t="s">
        <v>117</v>
      </c>
    </row>
    <row r="87" spans="1:101" x14ac:dyDescent="0.25">
      <c r="A87" t="s">
        <v>386</v>
      </c>
      <c r="B87">
        <v>159677</v>
      </c>
      <c r="C87" t="s">
        <v>773</v>
      </c>
      <c r="D87" t="s">
        <v>102</v>
      </c>
      <c r="E87" t="s">
        <v>774</v>
      </c>
      <c r="F87" t="s">
        <v>774</v>
      </c>
      <c r="G87" t="s">
        <v>775</v>
      </c>
      <c r="H87" t="s">
        <v>776</v>
      </c>
      <c r="I87" t="s">
        <v>392</v>
      </c>
      <c r="J87" t="s">
        <v>172</v>
      </c>
      <c r="K87" t="s">
        <v>134</v>
      </c>
      <c r="L87">
        <v>90067</v>
      </c>
      <c r="M87" t="s">
        <v>777</v>
      </c>
      <c r="N87" t="s">
        <v>778</v>
      </c>
      <c r="O87">
        <v>0</v>
      </c>
      <c r="V87" t="s">
        <v>114</v>
      </c>
      <c r="W87" s="1">
        <v>40994</v>
      </c>
      <c r="Y87" s="1">
        <v>43551</v>
      </c>
      <c r="Z87" s="2">
        <v>43009</v>
      </c>
      <c r="AA87" t="s">
        <v>779</v>
      </c>
      <c r="AB87" t="s">
        <v>117</v>
      </c>
      <c r="AC87" t="s">
        <v>117</v>
      </c>
      <c r="AD87" t="s">
        <v>117</v>
      </c>
      <c r="AF87" t="s">
        <v>780</v>
      </c>
      <c r="AG87" t="s">
        <v>115</v>
      </c>
      <c r="AH87" t="s">
        <v>117</v>
      </c>
      <c r="AI87" t="s">
        <v>117</v>
      </c>
      <c r="AJ87" t="s">
        <v>132</v>
      </c>
      <c r="AL87" t="s">
        <v>119</v>
      </c>
      <c r="AM87" t="s">
        <v>133</v>
      </c>
      <c r="AN87" t="s">
        <v>134</v>
      </c>
      <c r="AO87" t="s">
        <v>117</v>
      </c>
      <c r="AP87" t="s">
        <v>117</v>
      </c>
      <c r="AQ87" t="s">
        <v>117</v>
      </c>
      <c r="AR87" t="s">
        <v>117</v>
      </c>
      <c r="AS87" t="s">
        <v>117</v>
      </c>
      <c r="AT87" t="s">
        <v>117</v>
      </c>
      <c r="AU87" t="s">
        <v>117</v>
      </c>
      <c r="AV87" t="s">
        <v>117</v>
      </c>
      <c r="AW87" t="s">
        <v>117</v>
      </c>
      <c r="AX87" t="s">
        <v>117</v>
      </c>
      <c r="AY87" t="s">
        <v>117</v>
      </c>
      <c r="AZ87" t="s">
        <v>117</v>
      </c>
      <c r="BA87" t="s">
        <v>117</v>
      </c>
      <c r="BB87" t="s">
        <v>117</v>
      </c>
      <c r="BD87" t="s">
        <v>117</v>
      </c>
      <c r="BF87" t="s">
        <v>117</v>
      </c>
      <c r="BG87" t="s">
        <v>117</v>
      </c>
      <c r="BH87" t="s">
        <v>117</v>
      </c>
      <c r="BI87" t="s">
        <v>117</v>
      </c>
      <c r="BJ87" t="s">
        <v>117</v>
      </c>
      <c r="BK87" t="s">
        <v>117</v>
      </c>
      <c r="BL87" t="s">
        <v>117</v>
      </c>
      <c r="BM87" t="s">
        <v>117</v>
      </c>
      <c r="BN87" t="s">
        <v>117</v>
      </c>
      <c r="BO87" t="s">
        <v>117</v>
      </c>
      <c r="BP87" t="s">
        <v>117</v>
      </c>
      <c r="BQ87" t="s">
        <v>117</v>
      </c>
      <c r="BR87" t="s">
        <v>117</v>
      </c>
      <c r="BS87" t="s">
        <v>117</v>
      </c>
      <c r="BT87" t="s">
        <v>117</v>
      </c>
      <c r="BU87" t="s">
        <v>117</v>
      </c>
      <c r="BV87" t="s">
        <v>115</v>
      </c>
      <c r="BW87" t="s">
        <v>115</v>
      </c>
      <c r="BX87" t="s">
        <v>117</v>
      </c>
      <c r="BY87" t="s">
        <v>117</v>
      </c>
      <c r="BZ87" t="s">
        <v>117</v>
      </c>
      <c r="CA87" t="s">
        <v>117</v>
      </c>
      <c r="CB87" t="s">
        <v>117</v>
      </c>
      <c r="CC87" t="s">
        <v>117</v>
      </c>
      <c r="CD87" t="s">
        <v>117</v>
      </c>
      <c r="CE87" t="s">
        <v>117</v>
      </c>
      <c r="CF87" t="s">
        <v>117</v>
      </c>
      <c r="CG87" t="s">
        <v>117</v>
      </c>
      <c r="CH87" t="s">
        <v>117</v>
      </c>
      <c r="CI87" t="s">
        <v>117</v>
      </c>
      <c r="CJ87" t="s">
        <v>117</v>
      </c>
      <c r="CK87" t="s">
        <v>117</v>
      </c>
      <c r="CL87" t="s">
        <v>117</v>
      </c>
      <c r="CM87" t="s">
        <v>117</v>
      </c>
      <c r="CN87" t="s">
        <v>117</v>
      </c>
      <c r="CO87" t="s">
        <v>117</v>
      </c>
      <c r="CP87" t="s">
        <v>117</v>
      </c>
      <c r="CQ87" t="s">
        <v>117</v>
      </c>
      <c r="CR87" t="s">
        <v>117</v>
      </c>
      <c r="CS87" t="s">
        <v>117</v>
      </c>
      <c r="CT87" t="s">
        <v>117</v>
      </c>
      <c r="CU87" t="s">
        <v>117</v>
      </c>
      <c r="CV87" t="s">
        <v>117</v>
      </c>
      <c r="CW87" t="s">
        <v>117</v>
      </c>
    </row>
    <row r="88" spans="1:101" x14ac:dyDescent="0.25">
      <c r="A88" t="s">
        <v>100</v>
      </c>
      <c r="B88">
        <v>162710</v>
      </c>
      <c r="C88" t="s">
        <v>781</v>
      </c>
      <c r="D88" t="s">
        <v>102</v>
      </c>
      <c r="E88" t="s">
        <v>782</v>
      </c>
      <c r="F88" t="s">
        <v>782</v>
      </c>
      <c r="G88" t="s">
        <v>783</v>
      </c>
      <c r="H88" t="s">
        <v>105</v>
      </c>
      <c r="I88" t="s">
        <v>784</v>
      </c>
      <c r="K88" t="s">
        <v>106</v>
      </c>
      <c r="L88" t="s">
        <v>785</v>
      </c>
      <c r="M88" t="s">
        <v>786</v>
      </c>
      <c r="N88" t="s">
        <v>787</v>
      </c>
      <c r="O88">
        <v>1</v>
      </c>
      <c r="V88" t="s">
        <v>114</v>
      </c>
      <c r="W88" s="1">
        <v>40998</v>
      </c>
      <c r="Y88" s="1">
        <v>43552</v>
      </c>
      <c r="Z88" s="2">
        <v>43009</v>
      </c>
      <c r="AA88" t="s">
        <v>788</v>
      </c>
      <c r="AB88" t="s">
        <v>117</v>
      </c>
      <c r="AC88" t="s">
        <v>117</v>
      </c>
      <c r="AD88" t="s">
        <v>117</v>
      </c>
      <c r="AG88" t="s">
        <v>117</v>
      </c>
      <c r="AH88" t="s">
        <v>115</v>
      </c>
      <c r="AI88" t="s">
        <v>117</v>
      </c>
      <c r="AJ88" t="s">
        <v>165</v>
      </c>
      <c r="AK88" t="s">
        <v>789</v>
      </c>
      <c r="AL88" t="s">
        <v>119</v>
      </c>
      <c r="AN88" t="s">
        <v>106</v>
      </c>
      <c r="AO88" t="s">
        <v>117</v>
      </c>
      <c r="AP88" t="s">
        <v>117</v>
      </c>
      <c r="AQ88" t="s">
        <v>117</v>
      </c>
      <c r="AR88" t="s">
        <v>117</v>
      </c>
      <c r="AS88" t="s">
        <v>117</v>
      </c>
      <c r="AT88" t="s">
        <v>117</v>
      </c>
      <c r="AU88" t="s">
        <v>117</v>
      </c>
      <c r="AV88" t="s">
        <v>117</v>
      </c>
      <c r="AW88" t="s">
        <v>117</v>
      </c>
      <c r="AX88" t="s">
        <v>117</v>
      </c>
      <c r="AY88" t="s">
        <v>117</v>
      </c>
      <c r="AZ88" t="s">
        <v>117</v>
      </c>
      <c r="BA88" t="s">
        <v>117</v>
      </c>
      <c r="BB88" t="s">
        <v>117</v>
      </c>
      <c r="BD88" t="s">
        <v>115</v>
      </c>
      <c r="BE88" t="s">
        <v>117</v>
      </c>
      <c r="BF88" t="s">
        <v>117</v>
      </c>
      <c r="BG88" t="s">
        <v>117</v>
      </c>
      <c r="BH88" t="s">
        <v>115</v>
      </c>
      <c r="BI88" t="s">
        <v>117</v>
      </c>
      <c r="BJ88" t="s">
        <v>117</v>
      </c>
      <c r="BK88" t="s">
        <v>117</v>
      </c>
      <c r="BL88" t="s">
        <v>117</v>
      </c>
      <c r="BM88" t="s">
        <v>117</v>
      </c>
      <c r="BN88" t="s">
        <v>117</v>
      </c>
      <c r="BO88" t="s">
        <v>117</v>
      </c>
      <c r="BP88" t="s">
        <v>117</v>
      </c>
      <c r="BQ88" t="s">
        <v>117</v>
      </c>
      <c r="BR88" t="s">
        <v>117</v>
      </c>
      <c r="BS88" t="s">
        <v>117</v>
      </c>
      <c r="BT88" t="s">
        <v>117</v>
      </c>
      <c r="BU88" t="s">
        <v>117</v>
      </c>
      <c r="BV88" t="s">
        <v>115</v>
      </c>
      <c r="BW88" t="s">
        <v>115</v>
      </c>
      <c r="BX88" t="s">
        <v>117</v>
      </c>
      <c r="BY88" t="s">
        <v>117</v>
      </c>
      <c r="BZ88" t="s">
        <v>117</v>
      </c>
      <c r="CA88" t="s">
        <v>117</v>
      </c>
      <c r="CB88" t="s">
        <v>117</v>
      </c>
      <c r="CC88" t="s">
        <v>117</v>
      </c>
      <c r="CD88" t="s">
        <v>117</v>
      </c>
      <c r="CE88" t="s">
        <v>117</v>
      </c>
      <c r="CF88" t="s">
        <v>117</v>
      </c>
      <c r="CG88" t="s">
        <v>117</v>
      </c>
      <c r="CH88" t="s">
        <v>117</v>
      </c>
      <c r="CI88" t="s">
        <v>117</v>
      </c>
      <c r="CJ88" t="s">
        <v>117</v>
      </c>
      <c r="CK88" t="s">
        <v>117</v>
      </c>
      <c r="CL88" t="s">
        <v>117</v>
      </c>
      <c r="CM88" t="s">
        <v>117</v>
      </c>
      <c r="CN88" t="s">
        <v>117</v>
      </c>
      <c r="CO88" t="s">
        <v>117</v>
      </c>
      <c r="CP88" t="s">
        <v>117</v>
      </c>
      <c r="CQ88" t="s">
        <v>117</v>
      </c>
      <c r="CR88" t="s">
        <v>117</v>
      </c>
      <c r="CS88" t="s">
        <v>117</v>
      </c>
      <c r="CT88" t="s">
        <v>117</v>
      </c>
      <c r="CU88" t="s">
        <v>117</v>
      </c>
      <c r="CV88" t="s">
        <v>117</v>
      </c>
      <c r="CW88" t="s">
        <v>117</v>
      </c>
    </row>
    <row r="89" spans="1:101" x14ac:dyDescent="0.25">
      <c r="A89" t="s">
        <v>255</v>
      </c>
      <c r="B89">
        <v>225511</v>
      </c>
      <c r="C89" t="s">
        <v>790</v>
      </c>
      <c r="D89" t="s">
        <v>102</v>
      </c>
      <c r="E89" t="s">
        <v>791</v>
      </c>
      <c r="F89" t="s">
        <v>791</v>
      </c>
      <c r="G89" t="s">
        <v>792</v>
      </c>
      <c r="H89" t="s">
        <v>793</v>
      </c>
      <c r="I89" t="s">
        <v>794</v>
      </c>
      <c r="J89" t="s">
        <v>795</v>
      </c>
      <c r="K89" t="s">
        <v>134</v>
      </c>
      <c r="L89">
        <v>44122</v>
      </c>
      <c r="M89" t="s">
        <v>796</v>
      </c>
      <c r="N89" t="s">
        <v>797</v>
      </c>
      <c r="O89">
        <v>0</v>
      </c>
      <c r="V89" t="s">
        <v>114</v>
      </c>
      <c r="W89" s="1">
        <v>42118</v>
      </c>
      <c r="Y89" s="1">
        <v>43553</v>
      </c>
      <c r="Z89" s="2">
        <v>43009</v>
      </c>
      <c r="AA89" t="s">
        <v>798</v>
      </c>
      <c r="AB89" t="s">
        <v>117</v>
      </c>
      <c r="AC89" t="s">
        <v>117</v>
      </c>
      <c r="AD89" t="s">
        <v>117</v>
      </c>
      <c r="AG89" t="s">
        <v>117</v>
      </c>
      <c r="AH89" t="s">
        <v>115</v>
      </c>
      <c r="AI89" t="s">
        <v>117</v>
      </c>
      <c r="AJ89" t="s">
        <v>132</v>
      </c>
      <c r="AL89" t="s">
        <v>119</v>
      </c>
      <c r="AM89" t="s">
        <v>795</v>
      </c>
      <c r="AN89" t="s">
        <v>134</v>
      </c>
      <c r="AO89" t="s">
        <v>117</v>
      </c>
      <c r="AP89" t="s">
        <v>117</v>
      </c>
      <c r="AQ89" t="s">
        <v>117</v>
      </c>
      <c r="AR89" t="s">
        <v>117</v>
      </c>
      <c r="AS89" t="s">
        <v>117</v>
      </c>
      <c r="AT89" t="s">
        <v>117</v>
      </c>
      <c r="AU89" t="s">
        <v>117</v>
      </c>
      <c r="AV89" t="s">
        <v>117</v>
      </c>
      <c r="AW89" t="s">
        <v>117</v>
      </c>
      <c r="AX89" t="s">
        <v>117</v>
      </c>
      <c r="AY89" t="s">
        <v>117</v>
      </c>
      <c r="AZ89" t="s">
        <v>117</v>
      </c>
      <c r="BA89" t="s">
        <v>117</v>
      </c>
      <c r="BB89" t="s">
        <v>117</v>
      </c>
      <c r="BD89" t="s">
        <v>117</v>
      </c>
      <c r="BF89" t="s">
        <v>117</v>
      </c>
      <c r="BG89" t="s">
        <v>117</v>
      </c>
      <c r="BH89" t="s">
        <v>117</v>
      </c>
      <c r="BI89" t="s">
        <v>117</v>
      </c>
      <c r="BJ89" t="s">
        <v>117</v>
      </c>
      <c r="BK89" t="s">
        <v>117</v>
      </c>
      <c r="BL89" t="s">
        <v>117</v>
      </c>
      <c r="BM89" t="s">
        <v>117</v>
      </c>
      <c r="BN89" t="s">
        <v>117</v>
      </c>
      <c r="BO89" t="s">
        <v>117</v>
      </c>
      <c r="BP89" t="s">
        <v>117</v>
      </c>
      <c r="BQ89" t="s">
        <v>117</v>
      </c>
      <c r="BR89" t="s">
        <v>117</v>
      </c>
      <c r="BS89" t="s">
        <v>117</v>
      </c>
      <c r="BT89" t="s">
        <v>117</v>
      </c>
      <c r="BU89" t="s">
        <v>117</v>
      </c>
      <c r="BV89" t="s">
        <v>117</v>
      </c>
      <c r="BW89" t="s">
        <v>115</v>
      </c>
      <c r="BX89" t="s">
        <v>117</v>
      </c>
      <c r="BY89" t="s">
        <v>117</v>
      </c>
      <c r="BZ89" t="s">
        <v>117</v>
      </c>
      <c r="CA89" t="s">
        <v>117</v>
      </c>
      <c r="CB89" t="s">
        <v>117</v>
      </c>
      <c r="CC89" t="s">
        <v>117</v>
      </c>
      <c r="CD89" t="s">
        <v>117</v>
      </c>
      <c r="CE89" t="s">
        <v>117</v>
      </c>
      <c r="CF89" t="s">
        <v>117</v>
      </c>
      <c r="CG89" t="s">
        <v>117</v>
      </c>
      <c r="CH89" t="s">
        <v>117</v>
      </c>
      <c r="CI89" t="s">
        <v>117</v>
      </c>
      <c r="CJ89" t="s">
        <v>117</v>
      </c>
      <c r="CK89" t="s">
        <v>117</v>
      </c>
      <c r="CL89" t="s">
        <v>117</v>
      </c>
      <c r="CM89" t="s">
        <v>117</v>
      </c>
      <c r="CN89" t="s">
        <v>117</v>
      </c>
      <c r="CO89" t="s">
        <v>117</v>
      </c>
      <c r="CP89" t="s">
        <v>117</v>
      </c>
      <c r="CQ89" t="s">
        <v>117</v>
      </c>
      <c r="CR89" t="s">
        <v>117</v>
      </c>
      <c r="CS89" t="s">
        <v>117</v>
      </c>
      <c r="CT89" t="s">
        <v>117</v>
      </c>
      <c r="CU89" t="s">
        <v>117</v>
      </c>
      <c r="CV89" t="s">
        <v>117</v>
      </c>
      <c r="CW89" t="s">
        <v>117</v>
      </c>
    </row>
    <row r="90" spans="1:101" x14ac:dyDescent="0.25">
      <c r="A90" t="s">
        <v>207</v>
      </c>
      <c r="B90">
        <v>285266</v>
      </c>
      <c r="C90" t="s">
        <v>799</v>
      </c>
      <c r="D90" t="s">
        <v>102</v>
      </c>
      <c r="E90" t="s">
        <v>800</v>
      </c>
      <c r="F90" t="s">
        <v>800</v>
      </c>
      <c r="G90" t="s">
        <v>801</v>
      </c>
      <c r="I90" t="s">
        <v>213</v>
      </c>
      <c r="J90" t="s">
        <v>214</v>
      </c>
      <c r="K90" t="s">
        <v>134</v>
      </c>
      <c r="L90">
        <v>10105</v>
      </c>
      <c r="M90" t="s">
        <v>802</v>
      </c>
      <c r="O90">
        <v>0</v>
      </c>
      <c r="V90" t="s">
        <v>114</v>
      </c>
      <c r="W90" s="1">
        <v>42744</v>
      </c>
      <c r="Y90" s="1">
        <v>43545</v>
      </c>
      <c r="Z90" s="2">
        <v>43009</v>
      </c>
      <c r="AB90" t="s">
        <v>117</v>
      </c>
      <c r="AC90" t="s">
        <v>117</v>
      </c>
      <c r="AD90" t="s">
        <v>117</v>
      </c>
      <c r="AG90" t="s">
        <v>117</v>
      </c>
      <c r="AH90" t="s">
        <v>115</v>
      </c>
      <c r="AI90" t="s">
        <v>117</v>
      </c>
      <c r="AJ90" t="s">
        <v>293</v>
      </c>
      <c r="AL90" t="s">
        <v>119</v>
      </c>
      <c r="AM90" t="s">
        <v>214</v>
      </c>
      <c r="AN90" t="s">
        <v>134</v>
      </c>
      <c r="AO90" t="s">
        <v>117</v>
      </c>
      <c r="AP90" t="s">
        <v>117</v>
      </c>
      <c r="AQ90" t="s">
        <v>117</v>
      </c>
      <c r="AR90" t="s">
        <v>117</v>
      </c>
      <c r="AS90" t="s">
        <v>117</v>
      </c>
      <c r="AT90" t="s">
        <v>117</v>
      </c>
      <c r="AU90" t="s">
        <v>117</v>
      </c>
      <c r="AV90" t="s">
        <v>117</v>
      </c>
      <c r="AW90" t="s">
        <v>117</v>
      </c>
      <c r="AX90" t="s">
        <v>117</v>
      </c>
      <c r="AY90" t="s">
        <v>117</v>
      </c>
      <c r="AZ90" t="s">
        <v>117</v>
      </c>
      <c r="BA90" t="s">
        <v>117</v>
      </c>
      <c r="BB90" t="s">
        <v>117</v>
      </c>
      <c r="BD90" t="s">
        <v>117</v>
      </c>
      <c r="BF90" t="s">
        <v>117</v>
      </c>
      <c r="BG90" t="s">
        <v>117</v>
      </c>
      <c r="BH90" t="s">
        <v>117</v>
      </c>
      <c r="BI90" t="s">
        <v>117</v>
      </c>
      <c r="BJ90" t="s">
        <v>117</v>
      </c>
      <c r="BK90" t="s">
        <v>117</v>
      </c>
      <c r="BL90" t="s">
        <v>117</v>
      </c>
      <c r="BM90" t="s">
        <v>117</v>
      </c>
      <c r="BN90" t="s">
        <v>117</v>
      </c>
      <c r="BO90" t="s">
        <v>117</v>
      </c>
      <c r="BP90" t="s">
        <v>117</v>
      </c>
      <c r="BQ90" t="s">
        <v>117</v>
      </c>
      <c r="BR90" t="s">
        <v>117</v>
      </c>
      <c r="BS90" t="s">
        <v>117</v>
      </c>
      <c r="BT90" t="s">
        <v>117</v>
      </c>
      <c r="BU90" t="s">
        <v>117</v>
      </c>
      <c r="BV90" t="s">
        <v>115</v>
      </c>
      <c r="BW90" t="s">
        <v>115</v>
      </c>
      <c r="BX90" t="s">
        <v>117</v>
      </c>
      <c r="BY90" t="s">
        <v>117</v>
      </c>
      <c r="BZ90" t="s">
        <v>117</v>
      </c>
      <c r="CA90" t="s">
        <v>117</v>
      </c>
      <c r="CB90" t="s">
        <v>117</v>
      </c>
      <c r="CC90" t="s">
        <v>117</v>
      </c>
      <c r="CD90" t="s">
        <v>117</v>
      </c>
      <c r="CE90" t="s">
        <v>117</v>
      </c>
      <c r="CF90" t="s">
        <v>117</v>
      </c>
      <c r="CG90" t="s">
        <v>117</v>
      </c>
      <c r="CH90" t="s">
        <v>117</v>
      </c>
      <c r="CI90" t="s">
        <v>117</v>
      </c>
      <c r="CJ90" t="s">
        <v>117</v>
      </c>
      <c r="CK90" t="s">
        <v>117</v>
      </c>
      <c r="CL90" t="s">
        <v>117</v>
      </c>
      <c r="CM90" t="s">
        <v>117</v>
      </c>
      <c r="CN90" t="s">
        <v>117</v>
      </c>
      <c r="CO90" t="s">
        <v>117</v>
      </c>
      <c r="CP90" t="s">
        <v>117</v>
      </c>
      <c r="CQ90" t="s">
        <v>117</v>
      </c>
      <c r="CR90" t="s">
        <v>117</v>
      </c>
      <c r="CS90" t="s">
        <v>117</v>
      </c>
      <c r="CT90" t="s">
        <v>117</v>
      </c>
      <c r="CU90" t="s">
        <v>117</v>
      </c>
      <c r="CV90" t="s">
        <v>117</v>
      </c>
      <c r="CW90" t="s">
        <v>117</v>
      </c>
    </row>
    <row r="91" spans="1:101" x14ac:dyDescent="0.25">
      <c r="A91" t="s">
        <v>100</v>
      </c>
      <c r="B91">
        <v>297307</v>
      </c>
      <c r="C91" t="s">
        <v>803</v>
      </c>
      <c r="D91" t="s">
        <v>102</v>
      </c>
      <c r="E91" t="s">
        <v>804</v>
      </c>
      <c r="F91" t="s">
        <v>805</v>
      </c>
      <c r="G91" t="s">
        <v>806</v>
      </c>
      <c r="H91" t="s">
        <v>807</v>
      </c>
      <c r="I91" t="s">
        <v>808</v>
      </c>
      <c r="K91" t="s">
        <v>809</v>
      </c>
      <c r="L91">
        <v>1106</v>
      </c>
      <c r="M91" t="s">
        <v>810</v>
      </c>
      <c r="N91" t="s">
        <v>811</v>
      </c>
      <c r="O91">
        <v>0</v>
      </c>
      <c r="V91" t="s">
        <v>114</v>
      </c>
      <c r="W91" s="1">
        <v>43287</v>
      </c>
      <c r="Y91" s="1">
        <v>43571</v>
      </c>
      <c r="Z91" s="2">
        <v>43009</v>
      </c>
      <c r="AA91" t="s">
        <v>812</v>
      </c>
      <c r="AB91" t="s">
        <v>117</v>
      </c>
      <c r="AC91" t="s">
        <v>117</v>
      </c>
      <c r="AD91" t="s">
        <v>117</v>
      </c>
      <c r="AG91" t="s">
        <v>117</v>
      </c>
      <c r="AH91" t="s">
        <v>115</v>
      </c>
      <c r="AI91" t="s">
        <v>117</v>
      </c>
      <c r="AJ91" t="s">
        <v>132</v>
      </c>
      <c r="AL91" t="s">
        <v>119</v>
      </c>
      <c r="AM91" t="s">
        <v>133</v>
      </c>
      <c r="AN91" t="s">
        <v>134</v>
      </c>
      <c r="AO91" t="s">
        <v>117</v>
      </c>
      <c r="AP91" t="s">
        <v>117</v>
      </c>
      <c r="AQ91" t="s">
        <v>115</v>
      </c>
      <c r="AR91" t="s">
        <v>117</v>
      </c>
      <c r="AS91" t="s">
        <v>117</v>
      </c>
      <c r="AT91" t="s">
        <v>117</v>
      </c>
      <c r="AU91" t="s">
        <v>117</v>
      </c>
      <c r="AV91" t="s">
        <v>117</v>
      </c>
      <c r="AW91" t="s">
        <v>117</v>
      </c>
      <c r="AX91" t="s">
        <v>117</v>
      </c>
      <c r="AY91" t="s">
        <v>117</v>
      </c>
      <c r="AZ91" t="s">
        <v>117</v>
      </c>
      <c r="BA91" t="s">
        <v>117</v>
      </c>
      <c r="BB91" t="s">
        <v>117</v>
      </c>
      <c r="BD91" t="s">
        <v>117</v>
      </c>
      <c r="BF91" t="s">
        <v>117</v>
      </c>
      <c r="BG91" t="s">
        <v>117</v>
      </c>
      <c r="BH91" t="s">
        <v>115</v>
      </c>
      <c r="BI91" t="s">
        <v>117</v>
      </c>
      <c r="BJ91" t="s">
        <v>117</v>
      </c>
      <c r="BK91" t="s">
        <v>117</v>
      </c>
      <c r="BL91" t="s">
        <v>115</v>
      </c>
      <c r="BM91" t="s">
        <v>117</v>
      </c>
      <c r="BN91" t="s">
        <v>117</v>
      </c>
      <c r="BO91" t="s">
        <v>117</v>
      </c>
      <c r="BP91" t="s">
        <v>117</v>
      </c>
      <c r="BQ91" t="s">
        <v>117</v>
      </c>
      <c r="BR91" t="s">
        <v>117</v>
      </c>
      <c r="BS91" t="s">
        <v>117</v>
      </c>
      <c r="BT91" t="s">
        <v>117</v>
      </c>
      <c r="BU91" t="s">
        <v>117</v>
      </c>
      <c r="BV91" t="s">
        <v>115</v>
      </c>
      <c r="BW91" t="s">
        <v>115</v>
      </c>
      <c r="BX91" t="s">
        <v>117</v>
      </c>
      <c r="BY91" t="s">
        <v>115</v>
      </c>
      <c r="BZ91" t="s">
        <v>117</v>
      </c>
      <c r="CA91" t="s">
        <v>115</v>
      </c>
      <c r="CB91" t="s">
        <v>117</v>
      </c>
      <c r="CC91" t="s">
        <v>117</v>
      </c>
      <c r="CD91" t="s">
        <v>117</v>
      </c>
      <c r="CE91" t="s">
        <v>117</v>
      </c>
      <c r="CF91" t="s">
        <v>117</v>
      </c>
      <c r="CG91" t="s">
        <v>117</v>
      </c>
      <c r="CH91" t="s">
        <v>117</v>
      </c>
      <c r="CI91" t="s">
        <v>117</v>
      </c>
      <c r="CJ91" t="s">
        <v>117</v>
      </c>
      <c r="CK91" t="s">
        <v>117</v>
      </c>
      <c r="CL91" t="s">
        <v>117</v>
      </c>
      <c r="CM91" t="s">
        <v>117</v>
      </c>
      <c r="CN91" t="s">
        <v>117</v>
      </c>
      <c r="CO91" t="s">
        <v>117</v>
      </c>
      <c r="CP91" t="s">
        <v>117</v>
      </c>
      <c r="CQ91" t="s">
        <v>117</v>
      </c>
      <c r="CR91" t="s">
        <v>117</v>
      </c>
      <c r="CS91" t="s">
        <v>117</v>
      </c>
      <c r="CT91" t="s">
        <v>117</v>
      </c>
      <c r="CU91" t="s">
        <v>117</v>
      </c>
      <c r="CV91" t="s">
        <v>117</v>
      </c>
      <c r="CW91" t="s">
        <v>117</v>
      </c>
    </row>
    <row r="92" spans="1:101" x14ac:dyDescent="0.25">
      <c r="A92" t="s">
        <v>376</v>
      </c>
      <c r="B92">
        <v>127639</v>
      </c>
      <c r="C92" t="s">
        <v>813</v>
      </c>
      <c r="D92" t="s">
        <v>102</v>
      </c>
      <c r="E92" t="s">
        <v>814</v>
      </c>
      <c r="F92" t="s">
        <v>814</v>
      </c>
      <c r="G92" t="s">
        <v>815</v>
      </c>
      <c r="H92" t="s">
        <v>816</v>
      </c>
      <c r="I92" t="s">
        <v>817</v>
      </c>
      <c r="J92" t="s">
        <v>381</v>
      </c>
      <c r="K92" t="s">
        <v>134</v>
      </c>
      <c r="L92">
        <v>76107</v>
      </c>
      <c r="M92" t="s">
        <v>818</v>
      </c>
      <c r="N92" t="s">
        <v>819</v>
      </c>
      <c r="O92">
        <v>0</v>
      </c>
      <c r="V92" t="s">
        <v>114</v>
      </c>
      <c r="W92" s="1">
        <v>41782</v>
      </c>
      <c r="Y92" s="1">
        <v>43549</v>
      </c>
      <c r="Z92" s="2">
        <v>43009</v>
      </c>
      <c r="AA92" t="s">
        <v>820</v>
      </c>
      <c r="AB92" t="s">
        <v>117</v>
      </c>
      <c r="AC92" t="s">
        <v>117</v>
      </c>
      <c r="AD92" t="s">
        <v>117</v>
      </c>
      <c r="AF92" t="s">
        <v>821</v>
      </c>
      <c r="AG92" t="s">
        <v>117</v>
      </c>
      <c r="AH92" t="s">
        <v>115</v>
      </c>
      <c r="AI92" t="s">
        <v>117</v>
      </c>
      <c r="AJ92" t="s">
        <v>132</v>
      </c>
      <c r="AL92" t="s">
        <v>119</v>
      </c>
      <c r="AM92" t="s">
        <v>133</v>
      </c>
      <c r="AN92" t="s">
        <v>134</v>
      </c>
      <c r="AO92" t="s">
        <v>117</v>
      </c>
      <c r="AP92" t="s">
        <v>117</v>
      </c>
      <c r="AQ92" t="s">
        <v>115</v>
      </c>
      <c r="AR92" t="s">
        <v>117</v>
      </c>
      <c r="AS92" t="s">
        <v>117</v>
      </c>
      <c r="AT92" t="s">
        <v>117</v>
      </c>
      <c r="AU92" t="s">
        <v>117</v>
      </c>
      <c r="AV92" t="s">
        <v>117</v>
      </c>
      <c r="AW92" t="s">
        <v>117</v>
      </c>
      <c r="AX92" t="s">
        <v>117</v>
      </c>
      <c r="AY92" t="s">
        <v>117</v>
      </c>
      <c r="AZ92" t="s">
        <v>117</v>
      </c>
      <c r="BA92" t="s">
        <v>117</v>
      </c>
      <c r="BB92" t="s">
        <v>117</v>
      </c>
      <c r="BD92" t="s">
        <v>117</v>
      </c>
      <c r="BF92" t="s">
        <v>117</v>
      </c>
      <c r="BG92" t="s">
        <v>117</v>
      </c>
      <c r="BH92" t="s">
        <v>117</v>
      </c>
      <c r="BI92" t="s">
        <v>117</v>
      </c>
      <c r="BJ92" t="s">
        <v>117</v>
      </c>
      <c r="BK92" t="s">
        <v>117</v>
      </c>
      <c r="BL92" t="s">
        <v>117</v>
      </c>
      <c r="BM92" t="s">
        <v>117</v>
      </c>
      <c r="BN92" t="s">
        <v>117</v>
      </c>
      <c r="BO92" t="s">
        <v>117</v>
      </c>
      <c r="BP92" t="s">
        <v>117</v>
      </c>
      <c r="BQ92" t="s">
        <v>117</v>
      </c>
      <c r="BR92" t="s">
        <v>117</v>
      </c>
      <c r="BS92" t="s">
        <v>117</v>
      </c>
      <c r="BT92" t="s">
        <v>117</v>
      </c>
      <c r="BU92" t="s">
        <v>117</v>
      </c>
      <c r="BV92" t="s">
        <v>115</v>
      </c>
      <c r="BW92" t="s">
        <v>115</v>
      </c>
      <c r="BX92" t="s">
        <v>117</v>
      </c>
      <c r="BY92" t="s">
        <v>117</v>
      </c>
      <c r="BZ92" t="s">
        <v>117</v>
      </c>
      <c r="CA92" t="s">
        <v>117</v>
      </c>
      <c r="CB92" t="s">
        <v>117</v>
      </c>
      <c r="CC92" t="s">
        <v>117</v>
      </c>
      <c r="CD92" t="s">
        <v>117</v>
      </c>
      <c r="CE92" t="s">
        <v>117</v>
      </c>
      <c r="CF92" t="s">
        <v>117</v>
      </c>
      <c r="CG92" t="s">
        <v>117</v>
      </c>
      <c r="CH92" t="s">
        <v>117</v>
      </c>
      <c r="CI92" t="s">
        <v>117</v>
      </c>
      <c r="CJ92" t="s">
        <v>117</v>
      </c>
      <c r="CK92" t="s">
        <v>117</v>
      </c>
      <c r="CL92" t="s">
        <v>117</v>
      </c>
      <c r="CM92" t="s">
        <v>117</v>
      </c>
      <c r="CN92" t="s">
        <v>117</v>
      </c>
      <c r="CO92" t="s">
        <v>117</v>
      </c>
      <c r="CP92" t="s">
        <v>117</v>
      </c>
      <c r="CQ92" t="s">
        <v>117</v>
      </c>
      <c r="CR92" t="s">
        <v>117</v>
      </c>
      <c r="CS92" t="s">
        <v>117</v>
      </c>
      <c r="CT92" t="s">
        <v>117</v>
      </c>
      <c r="CU92" t="s">
        <v>117</v>
      </c>
      <c r="CV92" t="s">
        <v>117</v>
      </c>
      <c r="CW92" t="s">
        <v>117</v>
      </c>
    </row>
    <row r="93" spans="1:101" x14ac:dyDescent="0.25">
      <c r="A93" t="s">
        <v>100</v>
      </c>
      <c r="B93">
        <v>168804</v>
      </c>
      <c r="C93" t="s">
        <v>822</v>
      </c>
      <c r="D93" t="s">
        <v>102</v>
      </c>
      <c r="E93" t="s">
        <v>823</v>
      </c>
      <c r="F93" t="s">
        <v>823</v>
      </c>
      <c r="G93" t="s">
        <v>824</v>
      </c>
      <c r="H93" t="s">
        <v>825</v>
      </c>
      <c r="I93" t="s">
        <v>784</v>
      </c>
      <c r="K93" t="s">
        <v>106</v>
      </c>
      <c r="L93" t="s">
        <v>826</v>
      </c>
      <c r="M93" t="s">
        <v>827</v>
      </c>
      <c r="N93" t="s">
        <v>828</v>
      </c>
      <c r="O93">
        <v>0</v>
      </c>
      <c r="P93" t="s">
        <v>829</v>
      </c>
      <c r="Q93" t="s">
        <v>830</v>
      </c>
      <c r="R93" t="s">
        <v>831</v>
      </c>
      <c r="T93" t="s">
        <v>832</v>
      </c>
      <c r="U93" t="s">
        <v>833</v>
      </c>
      <c r="V93" t="s">
        <v>114</v>
      </c>
      <c r="W93" s="1">
        <v>41505</v>
      </c>
      <c r="Y93" s="1">
        <v>43642</v>
      </c>
      <c r="Z93" s="2">
        <v>43009</v>
      </c>
      <c r="AB93" t="s">
        <v>117</v>
      </c>
      <c r="AC93" t="s">
        <v>117</v>
      </c>
      <c r="AD93" t="s">
        <v>117</v>
      </c>
      <c r="AG93" t="s">
        <v>117</v>
      </c>
      <c r="AH93" t="s">
        <v>115</v>
      </c>
      <c r="AI93" t="s">
        <v>117</v>
      </c>
      <c r="AJ93" t="s">
        <v>118</v>
      </c>
      <c r="AL93" t="s">
        <v>184</v>
      </c>
      <c r="AN93" t="s">
        <v>106</v>
      </c>
      <c r="AO93" t="s">
        <v>117</v>
      </c>
      <c r="AP93" t="s">
        <v>117</v>
      </c>
      <c r="AQ93" t="s">
        <v>117</v>
      </c>
      <c r="AR93" t="s">
        <v>117</v>
      </c>
      <c r="AS93" t="s">
        <v>117</v>
      </c>
      <c r="AT93" t="s">
        <v>117</v>
      </c>
      <c r="AU93" t="s">
        <v>117</v>
      </c>
      <c r="AV93" t="s">
        <v>117</v>
      </c>
      <c r="AW93" t="s">
        <v>117</v>
      </c>
      <c r="AX93" t="s">
        <v>117</v>
      </c>
      <c r="AY93" t="s">
        <v>117</v>
      </c>
      <c r="AZ93" t="s">
        <v>117</v>
      </c>
      <c r="BA93" t="s">
        <v>117</v>
      </c>
      <c r="BB93" t="s">
        <v>117</v>
      </c>
      <c r="BD93" t="s">
        <v>117</v>
      </c>
      <c r="BF93" t="s">
        <v>117</v>
      </c>
      <c r="BG93" t="s">
        <v>117</v>
      </c>
      <c r="BH93" t="s">
        <v>117</v>
      </c>
      <c r="BI93" t="s">
        <v>117</v>
      </c>
      <c r="BJ93" t="s">
        <v>117</v>
      </c>
      <c r="BK93" t="s">
        <v>117</v>
      </c>
      <c r="BL93" t="s">
        <v>117</v>
      </c>
      <c r="BM93" t="s">
        <v>117</v>
      </c>
      <c r="BN93" t="s">
        <v>117</v>
      </c>
      <c r="BO93" t="s">
        <v>117</v>
      </c>
      <c r="BP93" t="s">
        <v>117</v>
      </c>
      <c r="BQ93" t="s">
        <v>117</v>
      </c>
      <c r="BR93" t="s">
        <v>117</v>
      </c>
      <c r="BS93" t="s">
        <v>117</v>
      </c>
      <c r="BT93" t="s">
        <v>117</v>
      </c>
      <c r="BU93" t="s">
        <v>117</v>
      </c>
      <c r="BV93" t="s">
        <v>117</v>
      </c>
      <c r="BW93" t="s">
        <v>115</v>
      </c>
      <c r="BX93" t="s">
        <v>115</v>
      </c>
      <c r="BY93" t="s">
        <v>117</v>
      </c>
      <c r="BZ93" t="s">
        <v>117</v>
      </c>
      <c r="CA93" t="s">
        <v>117</v>
      </c>
      <c r="CB93" t="s">
        <v>117</v>
      </c>
      <c r="CC93" t="s">
        <v>117</v>
      </c>
      <c r="CD93" t="s">
        <v>117</v>
      </c>
      <c r="CE93" t="s">
        <v>117</v>
      </c>
      <c r="CF93" t="s">
        <v>117</v>
      </c>
      <c r="CG93" t="s">
        <v>117</v>
      </c>
      <c r="CH93" t="s">
        <v>117</v>
      </c>
      <c r="CI93" t="s">
        <v>117</v>
      </c>
      <c r="CJ93" t="s">
        <v>117</v>
      </c>
      <c r="CK93" t="s">
        <v>117</v>
      </c>
      <c r="CL93" t="s">
        <v>117</v>
      </c>
      <c r="CM93" t="s">
        <v>117</v>
      </c>
      <c r="CN93" t="s">
        <v>117</v>
      </c>
      <c r="CO93" t="s">
        <v>117</v>
      </c>
      <c r="CP93" t="s">
        <v>117</v>
      </c>
      <c r="CQ93" t="s">
        <v>117</v>
      </c>
      <c r="CR93" t="s">
        <v>117</v>
      </c>
      <c r="CS93" t="s">
        <v>117</v>
      </c>
      <c r="CT93" t="s">
        <v>117</v>
      </c>
      <c r="CU93" t="s">
        <v>117</v>
      </c>
      <c r="CV93" t="s">
        <v>117</v>
      </c>
      <c r="CW93" t="s">
        <v>117</v>
      </c>
    </row>
    <row r="94" spans="1:101" x14ac:dyDescent="0.25">
      <c r="A94" t="s">
        <v>376</v>
      </c>
      <c r="B94">
        <v>283324</v>
      </c>
      <c r="C94" t="s">
        <v>834</v>
      </c>
      <c r="D94" t="s">
        <v>102</v>
      </c>
      <c r="E94" t="s">
        <v>835</v>
      </c>
      <c r="F94" t="s">
        <v>835</v>
      </c>
      <c r="G94" t="s">
        <v>836</v>
      </c>
      <c r="H94" t="s">
        <v>837</v>
      </c>
      <c r="I94" t="s">
        <v>838</v>
      </c>
      <c r="J94" t="s">
        <v>381</v>
      </c>
      <c r="K94" t="s">
        <v>134</v>
      </c>
      <c r="L94">
        <v>77057</v>
      </c>
      <c r="M94" t="s">
        <v>839</v>
      </c>
      <c r="N94" t="s">
        <v>840</v>
      </c>
      <c r="O94">
        <v>1</v>
      </c>
      <c r="V94" t="s">
        <v>114</v>
      </c>
      <c r="W94" s="1">
        <v>42495</v>
      </c>
      <c r="Y94" s="1">
        <v>43522</v>
      </c>
      <c r="Z94" s="2">
        <v>43009</v>
      </c>
      <c r="AA94" t="s">
        <v>841</v>
      </c>
      <c r="AB94" t="s">
        <v>117</v>
      </c>
      <c r="AC94" t="s">
        <v>117</v>
      </c>
      <c r="AD94" t="s">
        <v>117</v>
      </c>
      <c r="AG94" t="s">
        <v>117</v>
      </c>
      <c r="AH94" t="s">
        <v>115</v>
      </c>
      <c r="AI94" t="s">
        <v>117</v>
      </c>
      <c r="AJ94" t="s">
        <v>132</v>
      </c>
      <c r="AL94" t="s">
        <v>119</v>
      </c>
      <c r="AM94" t="s">
        <v>133</v>
      </c>
      <c r="AN94" t="s">
        <v>134</v>
      </c>
      <c r="AO94" t="s">
        <v>117</v>
      </c>
      <c r="AP94" t="s">
        <v>117</v>
      </c>
      <c r="AQ94" t="s">
        <v>117</v>
      </c>
      <c r="AR94" t="s">
        <v>117</v>
      </c>
      <c r="AS94" t="s">
        <v>117</v>
      </c>
      <c r="AT94" t="s">
        <v>117</v>
      </c>
      <c r="AU94" t="s">
        <v>117</v>
      </c>
      <c r="AV94" t="s">
        <v>117</v>
      </c>
      <c r="AW94" t="s">
        <v>117</v>
      </c>
      <c r="AX94" t="s">
        <v>117</v>
      </c>
      <c r="AY94" t="s">
        <v>117</v>
      </c>
      <c r="AZ94" t="s">
        <v>117</v>
      </c>
      <c r="BA94" t="s">
        <v>117</v>
      </c>
      <c r="BB94" t="s">
        <v>117</v>
      </c>
      <c r="BD94" t="s">
        <v>117</v>
      </c>
      <c r="BF94" t="s">
        <v>117</v>
      </c>
      <c r="BG94" t="s">
        <v>117</v>
      </c>
      <c r="BH94" t="s">
        <v>117</v>
      </c>
      <c r="BI94" t="s">
        <v>117</v>
      </c>
      <c r="BJ94" t="s">
        <v>117</v>
      </c>
      <c r="BK94" t="s">
        <v>117</v>
      </c>
      <c r="BL94" t="s">
        <v>117</v>
      </c>
      <c r="BM94" t="s">
        <v>117</v>
      </c>
      <c r="BN94" t="s">
        <v>117</v>
      </c>
      <c r="BO94" t="s">
        <v>117</v>
      </c>
      <c r="BP94" t="s">
        <v>117</v>
      </c>
      <c r="BQ94" t="s">
        <v>117</v>
      </c>
      <c r="BR94" t="s">
        <v>117</v>
      </c>
      <c r="BS94" t="s">
        <v>117</v>
      </c>
      <c r="BT94" t="s">
        <v>117</v>
      </c>
      <c r="BU94" t="s">
        <v>117</v>
      </c>
      <c r="BV94" t="s">
        <v>115</v>
      </c>
      <c r="BW94" t="s">
        <v>115</v>
      </c>
      <c r="BX94" t="s">
        <v>117</v>
      </c>
      <c r="BY94" t="s">
        <v>117</v>
      </c>
      <c r="BZ94" t="s">
        <v>117</v>
      </c>
      <c r="CA94" t="s">
        <v>117</v>
      </c>
      <c r="CB94" t="s">
        <v>117</v>
      </c>
      <c r="CC94" t="s">
        <v>117</v>
      </c>
      <c r="CD94" t="s">
        <v>117</v>
      </c>
      <c r="CE94" t="s">
        <v>117</v>
      </c>
      <c r="CF94" t="s">
        <v>117</v>
      </c>
      <c r="CG94" t="s">
        <v>117</v>
      </c>
      <c r="CH94" t="s">
        <v>117</v>
      </c>
      <c r="CI94" t="s">
        <v>117</v>
      </c>
      <c r="CJ94" t="s">
        <v>117</v>
      </c>
      <c r="CK94" t="s">
        <v>117</v>
      </c>
      <c r="CL94" t="s">
        <v>117</v>
      </c>
      <c r="CM94" t="s">
        <v>117</v>
      </c>
      <c r="CN94" t="s">
        <v>117</v>
      </c>
      <c r="CO94" t="s">
        <v>117</v>
      </c>
      <c r="CP94" t="s">
        <v>117</v>
      </c>
      <c r="CQ94" t="s">
        <v>117</v>
      </c>
      <c r="CR94" t="s">
        <v>117</v>
      </c>
      <c r="CS94" t="s">
        <v>117</v>
      </c>
      <c r="CT94" t="s">
        <v>117</v>
      </c>
      <c r="CU94" t="s">
        <v>117</v>
      </c>
      <c r="CV94" t="s">
        <v>117</v>
      </c>
      <c r="CW94" t="s">
        <v>117</v>
      </c>
    </row>
    <row r="95" spans="1:101" x14ac:dyDescent="0.25">
      <c r="A95" t="s">
        <v>100</v>
      </c>
      <c r="B95">
        <v>284997</v>
      </c>
      <c r="C95" t="s">
        <v>842</v>
      </c>
      <c r="D95" t="s">
        <v>102</v>
      </c>
      <c r="E95" t="s">
        <v>843</v>
      </c>
      <c r="F95" t="s">
        <v>843</v>
      </c>
      <c r="G95" t="s">
        <v>844</v>
      </c>
      <c r="I95" t="s">
        <v>242</v>
      </c>
      <c r="K95" t="s">
        <v>243</v>
      </c>
      <c r="L95" t="s">
        <v>845</v>
      </c>
      <c r="M95" t="s">
        <v>846</v>
      </c>
      <c r="O95">
        <v>0</v>
      </c>
      <c r="V95" t="s">
        <v>114</v>
      </c>
      <c r="W95" s="1">
        <v>42765</v>
      </c>
      <c r="Y95" s="1">
        <v>43630</v>
      </c>
      <c r="Z95" s="2">
        <v>43009</v>
      </c>
      <c r="AA95" t="s">
        <v>847</v>
      </c>
      <c r="AB95" t="s">
        <v>115</v>
      </c>
      <c r="AC95" t="s">
        <v>117</v>
      </c>
      <c r="AD95" t="s">
        <v>117</v>
      </c>
      <c r="AF95" t="s">
        <v>848</v>
      </c>
      <c r="AG95" t="s">
        <v>117</v>
      </c>
      <c r="AH95" t="s">
        <v>115</v>
      </c>
      <c r="AI95" t="s">
        <v>117</v>
      </c>
      <c r="AJ95" t="s">
        <v>300</v>
      </c>
      <c r="AL95" t="s">
        <v>184</v>
      </c>
      <c r="AN95" t="s">
        <v>243</v>
      </c>
      <c r="AO95" t="s">
        <v>117</v>
      </c>
      <c r="AP95" t="s">
        <v>117</v>
      </c>
      <c r="AQ95" t="s">
        <v>115</v>
      </c>
      <c r="AR95" t="s">
        <v>117</v>
      </c>
      <c r="AS95" t="s">
        <v>117</v>
      </c>
      <c r="AT95" t="s">
        <v>117</v>
      </c>
      <c r="AU95" t="s">
        <v>117</v>
      </c>
      <c r="AV95" t="s">
        <v>117</v>
      </c>
      <c r="AW95" t="s">
        <v>117</v>
      </c>
      <c r="AX95" t="s">
        <v>117</v>
      </c>
      <c r="AY95" t="s">
        <v>117</v>
      </c>
      <c r="AZ95" t="s">
        <v>117</v>
      </c>
      <c r="BA95" t="s">
        <v>117</v>
      </c>
      <c r="BB95" t="s">
        <v>117</v>
      </c>
      <c r="BD95" t="s">
        <v>117</v>
      </c>
      <c r="BF95" t="s">
        <v>117</v>
      </c>
      <c r="BG95" t="s">
        <v>117</v>
      </c>
      <c r="BH95" t="s">
        <v>117</v>
      </c>
      <c r="BI95" t="s">
        <v>117</v>
      </c>
      <c r="BJ95" t="s">
        <v>117</v>
      </c>
      <c r="BK95" t="s">
        <v>117</v>
      </c>
      <c r="BL95" t="s">
        <v>115</v>
      </c>
      <c r="BM95" t="s">
        <v>117</v>
      </c>
      <c r="BN95" t="s">
        <v>117</v>
      </c>
      <c r="BO95" t="s">
        <v>117</v>
      </c>
      <c r="BP95" t="s">
        <v>117</v>
      </c>
      <c r="BQ95" t="s">
        <v>117</v>
      </c>
      <c r="BR95" t="s">
        <v>117</v>
      </c>
      <c r="BS95" t="s">
        <v>117</v>
      </c>
      <c r="BT95" t="s">
        <v>117</v>
      </c>
      <c r="BU95" t="s">
        <v>117</v>
      </c>
      <c r="BV95" t="s">
        <v>115</v>
      </c>
      <c r="BW95" t="s">
        <v>115</v>
      </c>
      <c r="BX95" t="s">
        <v>117</v>
      </c>
      <c r="BY95" t="s">
        <v>117</v>
      </c>
      <c r="BZ95" t="s">
        <v>117</v>
      </c>
      <c r="CA95" t="s">
        <v>117</v>
      </c>
      <c r="CB95" t="s">
        <v>117</v>
      </c>
      <c r="CC95" t="s">
        <v>117</v>
      </c>
      <c r="CD95" t="s">
        <v>117</v>
      </c>
      <c r="CE95" t="s">
        <v>117</v>
      </c>
      <c r="CF95" t="s">
        <v>117</v>
      </c>
      <c r="CG95" t="s">
        <v>117</v>
      </c>
      <c r="CH95" t="s">
        <v>117</v>
      </c>
      <c r="CI95" t="s">
        <v>117</v>
      </c>
      <c r="CJ95" t="s">
        <v>117</v>
      </c>
      <c r="CK95" t="s">
        <v>117</v>
      </c>
      <c r="CL95" t="s">
        <v>117</v>
      </c>
      <c r="CM95" t="s">
        <v>117</v>
      </c>
      <c r="CN95" t="s">
        <v>117</v>
      </c>
      <c r="CO95" t="s">
        <v>117</v>
      </c>
      <c r="CP95" t="s">
        <v>117</v>
      </c>
      <c r="CQ95" t="s">
        <v>117</v>
      </c>
      <c r="CR95" t="s">
        <v>117</v>
      </c>
      <c r="CS95" t="s">
        <v>117</v>
      </c>
      <c r="CT95" t="s">
        <v>117</v>
      </c>
      <c r="CU95" t="s">
        <v>117</v>
      </c>
      <c r="CV95" t="s">
        <v>117</v>
      </c>
      <c r="CW95" t="s">
        <v>117</v>
      </c>
    </row>
    <row r="96" spans="1:101" x14ac:dyDescent="0.25">
      <c r="A96" t="s">
        <v>185</v>
      </c>
      <c r="B96">
        <v>163613</v>
      </c>
      <c r="C96" t="s">
        <v>849</v>
      </c>
      <c r="D96" t="s">
        <v>102</v>
      </c>
      <c r="E96" t="s">
        <v>850</v>
      </c>
      <c r="F96" t="s">
        <v>850</v>
      </c>
      <c r="G96" t="s">
        <v>851</v>
      </c>
      <c r="H96" t="s">
        <v>852</v>
      </c>
      <c r="I96" t="s">
        <v>853</v>
      </c>
      <c r="J96" t="s">
        <v>496</v>
      </c>
      <c r="K96" t="s">
        <v>134</v>
      </c>
      <c r="L96">
        <v>37215</v>
      </c>
      <c r="M96" t="s">
        <v>854</v>
      </c>
      <c r="N96" t="s">
        <v>855</v>
      </c>
      <c r="O96">
        <v>1</v>
      </c>
      <c r="V96" t="s">
        <v>114</v>
      </c>
      <c r="W96" s="1">
        <v>40998</v>
      </c>
      <c r="Y96" s="1">
        <v>43552</v>
      </c>
      <c r="Z96" s="2">
        <v>43009</v>
      </c>
      <c r="AA96" t="s">
        <v>856</v>
      </c>
      <c r="AB96" t="s">
        <v>117</v>
      </c>
      <c r="AC96" t="s">
        <v>117</v>
      </c>
      <c r="AD96" t="s">
        <v>117</v>
      </c>
      <c r="AG96" t="s">
        <v>115</v>
      </c>
      <c r="AH96" t="s">
        <v>117</v>
      </c>
      <c r="AI96" t="s">
        <v>117</v>
      </c>
      <c r="AJ96" t="s">
        <v>132</v>
      </c>
      <c r="AL96" t="s">
        <v>119</v>
      </c>
      <c r="AM96" t="s">
        <v>133</v>
      </c>
      <c r="AN96" t="s">
        <v>134</v>
      </c>
      <c r="AO96" t="s">
        <v>117</v>
      </c>
      <c r="AP96" t="s">
        <v>117</v>
      </c>
      <c r="AQ96" t="s">
        <v>117</v>
      </c>
      <c r="AR96" t="s">
        <v>117</v>
      </c>
      <c r="AS96" t="s">
        <v>117</v>
      </c>
      <c r="AT96" t="s">
        <v>117</v>
      </c>
      <c r="AU96" t="s">
        <v>117</v>
      </c>
      <c r="AV96" t="s">
        <v>117</v>
      </c>
      <c r="AW96" t="s">
        <v>117</v>
      </c>
      <c r="AX96" t="s">
        <v>117</v>
      </c>
      <c r="AY96" t="s">
        <v>117</v>
      </c>
      <c r="AZ96" t="s">
        <v>117</v>
      </c>
      <c r="BA96" t="s">
        <v>117</v>
      </c>
      <c r="BB96" t="s">
        <v>117</v>
      </c>
      <c r="BD96" t="s">
        <v>117</v>
      </c>
      <c r="BF96" t="s">
        <v>117</v>
      </c>
      <c r="BG96" t="s">
        <v>117</v>
      </c>
      <c r="BH96" t="s">
        <v>117</v>
      </c>
      <c r="BI96" t="s">
        <v>117</v>
      </c>
      <c r="BJ96" t="s">
        <v>117</v>
      </c>
      <c r="BK96" t="s">
        <v>117</v>
      </c>
      <c r="BL96" t="s">
        <v>117</v>
      </c>
      <c r="BM96" t="s">
        <v>117</v>
      </c>
      <c r="BN96" t="s">
        <v>117</v>
      </c>
      <c r="BO96" t="s">
        <v>117</v>
      </c>
      <c r="BP96" t="s">
        <v>117</v>
      </c>
      <c r="BQ96" t="s">
        <v>117</v>
      </c>
      <c r="BR96" t="s">
        <v>117</v>
      </c>
      <c r="BS96" t="s">
        <v>117</v>
      </c>
      <c r="BT96" t="s">
        <v>117</v>
      </c>
      <c r="BU96" t="s">
        <v>117</v>
      </c>
      <c r="BV96" t="s">
        <v>117</v>
      </c>
      <c r="BW96" t="s">
        <v>115</v>
      </c>
      <c r="BX96" t="s">
        <v>117</v>
      </c>
      <c r="BY96" t="s">
        <v>117</v>
      </c>
      <c r="BZ96" t="s">
        <v>117</v>
      </c>
      <c r="CA96" t="s">
        <v>117</v>
      </c>
      <c r="CB96" t="s">
        <v>117</v>
      </c>
      <c r="CC96" t="s">
        <v>117</v>
      </c>
      <c r="CD96" t="s">
        <v>117</v>
      </c>
      <c r="CE96" t="s">
        <v>117</v>
      </c>
      <c r="CF96" t="s">
        <v>117</v>
      </c>
      <c r="CG96" t="s">
        <v>117</v>
      </c>
      <c r="CH96" t="s">
        <v>117</v>
      </c>
      <c r="CI96" t="s">
        <v>117</v>
      </c>
      <c r="CJ96" t="s">
        <v>117</v>
      </c>
      <c r="CK96" t="s">
        <v>117</v>
      </c>
      <c r="CL96" t="s">
        <v>117</v>
      </c>
      <c r="CM96" t="s">
        <v>117</v>
      </c>
      <c r="CN96" t="s">
        <v>117</v>
      </c>
      <c r="CO96" t="s">
        <v>117</v>
      </c>
      <c r="CP96" t="s">
        <v>117</v>
      </c>
      <c r="CQ96" t="s">
        <v>117</v>
      </c>
      <c r="CR96" t="s">
        <v>117</v>
      </c>
      <c r="CS96" t="s">
        <v>117</v>
      </c>
      <c r="CT96" t="s">
        <v>117</v>
      </c>
      <c r="CU96" t="s">
        <v>117</v>
      </c>
      <c r="CV96" t="s">
        <v>117</v>
      </c>
      <c r="CW96" t="s">
        <v>117</v>
      </c>
    </row>
    <row r="97" spans="1:101" x14ac:dyDescent="0.25">
      <c r="A97" t="s">
        <v>207</v>
      </c>
      <c r="B97">
        <v>162561</v>
      </c>
      <c r="C97" t="s">
        <v>857</v>
      </c>
      <c r="D97" t="s">
        <v>102</v>
      </c>
      <c r="E97" t="s">
        <v>858</v>
      </c>
      <c r="F97" t="s">
        <v>858</v>
      </c>
      <c r="G97" t="s">
        <v>859</v>
      </c>
      <c r="I97" t="s">
        <v>213</v>
      </c>
      <c r="J97" t="s">
        <v>214</v>
      </c>
      <c r="K97" t="s">
        <v>134</v>
      </c>
      <c r="L97">
        <v>10017</v>
      </c>
      <c r="M97" t="s">
        <v>860</v>
      </c>
      <c r="N97" t="s">
        <v>861</v>
      </c>
      <c r="O97">
        <v>1</v>
      </c>
      <c r="V97" t="s">
        <v>114</v>
      </c>
      <c r="W97" s="1">
        <v>40997</v>
      </c>
      <c r="Y97" s="1">
        <v>43551</v>
      </c>
      <c r="Z97" s="2">
        <v>43009</v>
      </c>
      <c r="AA97" t="s">
        <v>862</v>
      </c>
      <c r="AB97" t="s">
        <v>117</v>
      </c>
      <c r="AC97" t="s">
        <v>117</v>
      </c>
      <c r="AD97" t="s">
        <v>117</v>
      </c>
      <c r="AG97" t="s">
        <v>115</v>
      </c>
      <c r="AH97" t="s">
        <v>117</v>
      </c>
      <c r="AI97" t="s">
        <v>117</v>
      </c>
      <c r="AJ97" t="s">
        <v>293</v>
      </c>
      <c r="AL97" t="s">
        <v>119</v>
      </c>
      <c r="AM97" t="s">
        <v>133</v>
      </c>
      <c r="AN97" t="s">
        <v>134</v>
      </c>
      <c r="AO97" t="s">
        <v>117</v>
      </c>
      <c r="AP97" t="s">
        <v>117</v>
      </c>
      <c r="AQ97" t="s">
        <v>117</v>
      </c>
      <c r="AR97" t="s">
        <v>117</v>
      </c>
      <c r="AS97" t="s">
        <v>117</v>
      </c>
      <c r="AT97" t="s">
        <v>117</v>
      </c>
      <c r="AU97" t="s">
        <v>117</v>
      </c>
      <c r="AV97" t="s">
        <v>117</v>
      </c>
      <c r="AW97" t="s">
        <v>117</v>
      </c>
      <c r="AX97" t="s">
        <v>117</v>
      </c>
      <c r="AY97" t="s">
        <v>117</v>
      </c>
      <c r="AZ97" t="s">
        <v>117</v>
      </c>
      <c r="BA97" t="s">
        <v>117</v>
      </c>
      <c r="BB97" t="s">
        <v>117</v>
      </c>
      <c r="BD97" t="s">
        <v>117</v>
      </c>
      <c r="BF97" t="s">
        <v>117</v>
      </c>
      <c r="BG97" t="s">
        <v>117</v>
      </c>
      <c r="BH97" t="s">
        <v>115</v>
      </c>
      <c r="BI97" t="s">
        <v>117</v>
      </c>
      <c r="BJ97" t="s">
        <v>117</v>
      </c>
      <c r="BK97" t="s">
        <v>117</v>
      </c>
      <c r="BL97" t="s">
        <v>117</v>
      </c>
      <c r="BM97" t="s">
        <v>117</v>
      </c>
      <c r="BN97" t="s">
        <v>117</v>
      </c>
      <c r="BO97" t="s">
        <v>117</v>
      </c>
      <c r="BP97" t="s">
        <v>117</v>
      </c>
      <c r="BQ97" t="s">
        <v>117</v>
      </c>
      <c r="BR97" t="s">
        <v>117</v>
      </c>
      <c r="BS97" t="s">
        <v>117</v>
      </c>
      <c r="BT97" t="s">
        <v>117</v>
      </c>
      <c r="BU97" t="s">
        <v>117</v>
      </c>
      <c r="BV97" t="s">
        <v>115</v>
      </c>
      <c r="BW97" t="s">
        <v>115</v>
      </c>
      <c r="BX97" t="s">
        <v>117</v>
      </c>
      <c r="BY97" t="s">
        <v>117</v>
      </c>
      <c r="BZ97" t="s">
        <v>117</v>
      </c>
      <c r="CA97" t="s">
        <v>117</v>
      </c>
      <c r="CB97" t="s">
        <v>117</v>
      </c>
      <c r="CC97" t="s">
        <v>117</v>
      </c>
      <c r="CD97" t="s">
        <v>117</v>
      </c>
      <c r="CE97" t="s">
        <v>117</v>
      </c>
      <c r="CF97" t="s">
        <v>117</v>
      </c>
      <c r="CG97" t="s">
        <v>117</v>
      </c>
      <c r="CH97" t="s">
        <v>117</v>
      </c>
      <c r="CI97" t="s">
        <v>117</v>
      </c>
      <c r="CJ97" t="s">
        <v>117</v>
      </c>
      <c r="CK97" t="s">
        <v>117</v>
      </c>
      <c r="CL97" t="s">
        <v>117</v>
      </c>
      <c r="CM97" t="s">
        <v>117</v>
      </c>
      <c r="CN97" t="s">
        <v>117</v>
      </c>
      <c r="CO97" t="s">
        <v>117</v>
      </c>
      <c r="CP97" t="s">
        <v>117</v>
      </c>
      <c r="CQ97" t="s">
        <v>117</v>
      </c>
      <c r="CR97" t="s">
        <v>117</v>
      </c>
      <c r="CS97" t="s">
        <v>117</v>
      </c>
      <c r="CT97" t="s">
        <v>117</v>
      </c>
      <c r="CU97" t="s">
        <v>117</v>
      </c>
      <c r="CV97" t="s">
        <v>117</v>
      </c>
      <c r="CW97" t="s">
        <v>117</v>
      </c>
    </row>
    <row r="98" spans="1:101" x14ac:dyDescent="0.25">
      <c r="A98" t="s">
        <v>167</v>
      </c>
      <c r="B98">
        <v>286428</v>
      </c>
      <c r="C98" t="s">
        <v>863</v>
      </c>
      <c r="D98" t="s">
        <v>102</v>
      </c>
      <c r="E98" t="s">
        <v>864</v>
      </c>
      <c r="F98" t="s">
        <v>865</v>
      </c>
      <c r="M98" t="s">
        <v>866</v>
      </c>
      <c r="O98">
        <v>0</v>
      </c>
      <c r="V98" t="s">
        <v>114</v>
      </c>
      <c r="W98" s="1">
        <v>42731</v>
      </c>
      <c r="Y98" s="1">
        <v>43552</v>
      </c>
      <c r="Z98" s="2">
        <v>43009</v>
      </c>
      <c r="AB98" t="s">
        <v>117</v>
      </c>
      <c r="AC98" t="s">
        <v>117</v>
      </c>
      <c r="AD98" t="s">
        <v>117</v>
      </c>
      <c r="AG98" t="s">
        <v>115</v>
      </c>
      <c r="AH98" t="s">
        <v>117</v>
      </c>
      <c r="AI98" t="s">
        <v>117</v>
      </c>
      <c r="AJ98" t="s">
        <v>132</v>
      </c>
      <c r="AL98" t="s">
        <v>119</v>
      </c>
      <c r="AM98" t="s">
        <v>133</v>
      </c>
      <c r="AN98" t="s">
        <v>134</v>
      </c>
      <c r="AO98" t="s">
        <v>117</v>
      </c>
      <c r="AP98" t="s">
        <v>117</v>
      </c>
      <c r="AQ98" t="s">
        <v>117</v>
      </c>
      <c r="AR98" t="s">
        <v>117</v>
      </c>
      <c r="AS98" t="s">
        <v>117</v>
      </c>
      <c r="AT98" t="s">
        <v>117</v>
      </c>
      <c r="AU98" t="s">
        <v>117</v>
      </c>
      <c r="AV98" t="s">
        <v>117</v>
      </c>
      <c r="AW98" t="s">
        <v>117</v>
      </c>
      <c r="AX98" t="s">
        <v>117</v>
      </c>
      <c r="AY98" t="s">
        <v>117</v>
      </c>
      <c r="AZ98" t="s">
        <v>117</v>
      </c>
      <c r="BA98" t="s">
        <v>117</v>
      </c>
      <c r="BB98" t="s">
        <v>117</v>
      </c>
      <c r="BD98" t="s">
        <v>117</v>
      </c>
      <c r="BF98" t="s">
        <v>117</v>
      </c>
      <c r="BG98" t="s">
        <v>117</v>
      </c>
      <c r="BH98" t="s">
        <v>117</v>
      </c>
      <c r="BI98" t="s">
        <v>117</v>
      </c>
      <c r="BJ98" t="s">
        <v>117</v>
      </c>
      <c r="BK98" t="s">
        <v>117</v>
      </c>
      <c r="BL98" t="s">
        <v>117</v>
      </c>
      <c r="BM98" t="s">
        <v>117</v>
      </c>
      <c r="BN98" t="s">
        <v>117</v>
      </c>
      <c r="BO98" t="s">
        <v>117</v>
      </c>
      <c r="BP98" t="s">
        <v>117</v>
      </c>
      <c r="BQ98" t="s">
        <v>117</v>
      </c>
      <c r="BR98" t="s">
        <v>117</v>
      </c>
      <c r="BS98" t="s">
        <v>117</v>
      </c>
      <c r="BT98" t="s">
        <v>117</v>
      </c>
      <c r="BU98" t="s">
        <v>117</v>
      </c>
      <c r="BV98" t="s">
        <v>117</v>
      </c>
      <c r="BW98" t="s">
        <v>115</v>
      </c>
      <c r="BX98" t="s">
        <v>117</v>
      </c>
      <c r="BY98" t="s">
        <v>117</v>
      </c>
      <c r="BZ98" t="s">
        <v>117</v>
      </c>
      <c r="CA98" t="s">
        <v>117</v>
      </c>
      <c r="CB98" t="s">
        <v>117</v>
      </c>
      <c r="CC98" t="s">
        <v>117</v>
      </c>
      <c r="CD98" t="s">
        <v>117</v>
      </c>
      <c r="CE98" t="s">
        <v>117</v>
      </c>
      <c r="CF98" t="s">
        <v>117</v>
      </c>
      <c r="CG98" t="s">
        <v>117</v>
      </c>
      <c r="CH98" t="s">
        <v>117</v>
      </c>
      <c r="CI98" t="s">
        <v>117</v>
      </c>
      <c r="CJ98" t="s">
        <v>117</v>
      </c>
      <c r="CK98" t="s">
        <v>117</v>
      </c>
      <c r="CL98" t="s">
        <v>117</v>
      </c>
      <c r="CM98" t="s">
        <v>117</v>
      </c>
      <c r="CN98" t="s">
        <v>117</v>
      </c>
      <c r="CO98" t="s">
        <v>117</v>
      </c>
      <c r="CP98" t="s">
        <v>117</v>
      </c>
      <c r="CQ98" t="s">
        <v>117</v>
      </c>
      <c r="CR98" t="s">
        <v>117</v>
      </c>
      <c r="CS98" t="s">
        <v>117</v>
      </c>
      <c r="CT98" t="s">
        <v>117</v>
      </c>
      <c r="CU98" t="s">
        <v>117</v>
      </c>
      <c r="CV98" t="s">
        <v>117</v>
      </c>
      <c r="CW98" t="s">
        <v>117</v>
      </c>
    </row>
    <row r="99" spans="1:101" x14ac:dyDescent="0.25">
      <c r="A99" t="s">
        <v>100</v>
      </c>
      <c r="B99">
        <v>169475</v>
      </c>
      <c r="C99" t="s">
        <v>867</v>
      </c>
      <c r="D99" t="s">
        <v>102</v>
      </c>
      <c r="E99" t="s">
        <v>868</v>
      </c>
      <c r="F99" t="s">
        <v>869</v>
      </c>
      <c r="G99" t="s">
        <v>870</v>
      </c>
      <c r="I99" t="s">
        <v>871</v>
      </c>
      <c r="K99" t="s">
        <v>622</v>
      </c>
      <c r="L99">
        <v>9108001</v>
      </c>
      <c r="M99">
        <f>972-2-636-9300</f>
        <v>-8966</v>
      </c>
      <c r="N99">
        <f>972-2-636-9301</f>
        <v>-8967</v>
      </c>
      <c r="O99">
        <v>6</v>
      </c>
      <c r="V99" t="s">
        <v>114</v>
      </c>
      <c r="W99" s="1">
        <v>41634</v>
      </c>
      <c r="Y99" s="1">
        <v>43552</v>
      </c>
      <c r="Z99" s="2">
        <v>43009</v>
      </c>
      <c r="AA99" t="s">
        <v>872</v>
      </c>
      <c r="AB99" t="s">
        <v>115</v>
      </c>
      <c r="AC99" t="s">
        <v>117</v>
      </c>
      <c r="AD99" t="s">
        <v>117</v>
      </c>
      <c r="AG99" t="s">
        <v>117</v>
      </c>
      <c r="AH99" t="s">
        <v>115</v>
      </c>
      <c r="AI99" t="s">
        <v>117</v>
      </c>
      <c r="AJ99" t="s">
        <v>293</v>
      </c>
      <c r="AL99" t="s">
        <v>119</v>
      </c>
      <c r="AN99" t="s">
        <v>106</v>
      </c>
      <c r="AO99" t="s">
        <v>117</v>
      </c>
      <c r="AP99" t="s">
        <v>117</v>
      </c>
      <c r="AQ99" t="s">
        <v>117</v>
      </c>
      <c r="AR99" t="s">
        <v>117</v>
      </c>
      <c r="AS99" t="s">
        <v>117</v>
      </c>
      <c r="AT99" t="s">
        <v>117</v>
      </c>
      <c r="AU99" t="s">
        <v>117</v>
      </c>
      <c r="AV99" t="s">
        <v>117</v>
      </c>
      <c r="AW99" t="s">
        <v>117</v>
      </c>
      <c r="AX99" t="s">
        <v>117</v>
      </c>
      <c r="AY99" t="s">
        <v>117</v>
      </c>
      <c r="AZ99" t="s">
        <v>117</v>
      </c>
      <c r="BA99" t="s">
        <v>117</v>
      </c>
      <c r="BB99" t="s">
        <v>117</v>
      </c>
      <c r="BD99" t="s">
        <v>117</v>
      </c>
      <c r="BF99" t="s">
        <v>117</v>
      </c>
      <c r="BG99" t="s">
        <v>117</v>
      </c>
      <c r="BH99" t="s">
        <v>117</v>
      </c>
      <c r="BI99" t="s">
        <v>117</v>
      </c>
      <c r="BJ99" t="s">
        <v>117</v>
      </c>
      <c r="BK99" t="s">
        <v>117</v>
      </c>
      <c r="BL99" t="s">
        <v>117</v>
      </c>
      <c r="BM99" t="s">
        <v>117</v>
      </c>
      <c r="BN99" t="s">
        <v>117</v>
      </c>
      <c r="BO99" t="s">
        <v>117</v>
      </c>
      <c r="BP99" t="s">
        <v>117</v>
      </c>
      <c r="BQ99" t="s">
        <v>117</v>
      </c>
      <c r="BR99" t="s">
        <v>117</v>
      </c>
      <c r="BS99" t="s">
        <v>117</v>
      </c>
      <c r="BT99" t="s">
        <v>117</v>
      </c>
      <c r="BU99" t="s">
        <v>117</v>
      </c>
      <c r="BV99" t="s">
        <v>115</v>
      </c>
      <c r="BW99" t="s">
        <v>115</v>
      </c>
      <c r="BX99" t="s">
        <v>117</v>
      </c>
      <c r="BY99" t="s">
        <v>117</v>
      </c>
      <c r="BZ99" t="s">
        <v>117</v>
      </c>
      <c r="CA99" t="s">
        <v>117</v>
      </c>
      <c r="CB99" t="s">
        <v>117</v>
      </c>
      <c r="CC99" t="s">
        <v>117</v>
      </c>
      <c r="CD99" t="s">
        <v>117</v>
      </c>
      <c r="CE99" t="s">
        <v>117</v>
      </c>
      <c r="CF99" t="s">
        <v>117</v>
      </c>
      <c r="CG99" t="s">
        <v>117</v>
      </c>
      <c r="CH99" t="s">
        <v>117</v>
      </c>
      <c r="CI99" t="s">
        <v>117</v>
      </c>
      <c r="CJ99" t="s">
        <v>117</v>
      </c>
      <c r="CK99" t="s">
        <v>117</v>
      </c>
      <c r="CL99" t="s">
        <v>117</v>
      </c>
      <c r="CM99" t="s">
        <v>117</v>
      </c>
      <c r="CN99" t="s">
        <v>117</v>
      </c>
      <c r="CO99" t="s">
        <v>117</v>
      </c>
      <c r="CP99" t="s">
        <v>117</v>
      </c>
      <c r="CQ99" t="s">
        <v>117</v>
      </c>
      <c r="CR99" t="s">
        <v>117</v>
      </c>
      <c r="CS99" t="s">
        <v>117</v>
      </c>
      <c r="CT99" t="s">
        <v>117</v>
      </c>
      <c r="CU99" t="s">
        <v>117</v>
      </c>
      <c r="CV99" t="s">
        <v>117</v>
      </c>
      <c r="CW99" t="s">
        <v>117</v>
      </c>
    </row>
    <row r="100" spans="1:101" x14ac:dyDescent="0.25">
      <c r="A100" t="s">
        <v>100</v>
      </c>
      <c r="B100">
        <v>161218</v>
      </c>
      <c r="C100" t="s">
        <v>873</v>
      </c>
      <c r="D100" t="s">
        <v>102</v>
      </c>
      <c r="E100" t="s">
        <v>874</v>
      </c>
      <c r="F100" t="s">
        <v>874</v>
      </c>
      <c r="G100" t="s">
        <v>875</v>
      </c>
      <c r="H100" t="s">
        <v>876</v>
      </c>
      <c r="I100" t="s">
        <v>242</v>
      </c>
      <c r="K100" t="s">
        <v>243</v>
      </c>
      <c r="L100" t="s">
        <v>877</v>
      </c>
      <c r="M100" t="s">
        <v>878</v>
      </c>
      <c r="N100" t="s">
        <v>879</v>
      </c>
      <c r="O100">
        <v>0</v>
      </c>
      <c r="V100" t="s">
        <v>114</v>
      </c>
      <c r="W100" s="1">
        <v>40989</v>
      </c>
      <c r="Y100" s="1">
        <v>43628</v>
      </c>
      <c r="Z100" s="2">
        <v>43009</v>
      </c>
      <c r="AA100" t="s">
        <v>880</v>
      </c>
      <c r="AB100" t="s">
        <v>115</v>
      </c>
      <c r="AC100" t="s">
        <v>117</v>
      </c>
      <c r="AD100" t="s">
        <v>117</v>
      </c>
      <c r="AG100" t="s">
        <v>117</v>
      </c>
      <c r="AH100" t="s">
        <v>115</v>
      </c>
      <c r="AI100" t="s">
        <v>117</v>
      </c>
      <c r="AJ100" t="s">
        <v>300</v>
      </c>
      <c r="AL100" t="s">
        <v>184</v>
      </c>
      <c r="AN100" t="s">
        <v>243</v>
      </c>
      <c r="AO100" t="s">
        <v>117</v>
      </c>
      <c r="AP100" t="s">
        <v>117</v>
      </c>
      <c r="AQ100" t="s">
        <v>117</v>
      </c>
      <c r="AR100" t="s">
        <v>117</v>
      </c>
      <c r="AS100" t="s">
        <v>117</v>
      </c>
      <c r="AT100" t="s">
        <v>117</v>
      </c>
      <c r="AU100" t="s">
        <v>117</v>
      </c>
      <c r="AV100" t="s">
        <v>117</v>
      </c>
      <c r="AW100" t="s">
        <v>117</v>
      </c>
      <c r="AX100" t="s">
        <v>117</v>
      </c>
      <c r="AY100" t="s">
        <v>117</v>
      </c>
      <c r="AZ100" t="s">
        <v>117</v>
      </c>
      <c r="BA100" t="s">
        <v>117</v>
      </c>
      <c r="BB100" t="s">
        <v>117</v>
      </c>
      <c r="BD100" t="s">
        <v>117</v>
      </c>
      <c r="BF100" t="s">
        <v>117</v>
      </c>
      <c r="BG100" t="s">
        <v>117</v>
      </c>
      <c r="BH100" t="s">
        <v>115</v>
      </c>
      <c r="BI100" t="s">
        <v>117</v>
      </c>
      <c r="BJ100" t="s">
        <v>117</v>
      </c>
      <c r="BK100" t="s">
        <v>117</v>
      </c>
      <c r="BL100" t="s">
        <v>117</v>
      </c>
      <c r="BM100" t="s">
        <v>117</v>
      </c>
      <c r="BN100" t="s">
        <v>117</v>
      </c>
      <c r="BO100" t="s">
        <v>117</v>
      </c>
      <c r="BP100" t="s">
        <v>117</v>
      </c>
      <c r="BQ100" t="s">
        <v>117</v>
      </c>
      <c r="BR100" t="s">
        <v>117</v>
      </c>
      <c r="BS100" t="s">
        <v>117</v>
      </c>
      <c r="BT100" t="s">
        <v>117</v>
      </c>
      <c r="BU100" t="s">
        <v>117</v>
      </c>
      <c r="BV100" t="s">
        <v>115</v>
      </c>
      <c r="BW100" t="s">
        <v>115</v>
      </c>
      <c r="BX100" t="s">
        <v>117</v>
      </c>
      <c r="BY100" t="s">
        <v>117</v>
      </c>
      <c r="BZ100" t="s">
        <v>117</v>
      </c>
      <c r="CA100" t="s">
        <v>117</v>
      </c>
      <c r="CB100" t="s">
        <v>117</v>
      </c>
      <c r="CC100" t="s">
        <v>117</v>
      </c>
      <c r="CD100" t="s">
        <v>117</v>
      </c>
      <c r="CE100" t="s">
        <v>117</v>
      </c>
      <c r="CF100" t="s">
        <v>117</v>
      </c>
      <c r="CG100" t="s">
        <v>117</v>
      </c>
      <c r="CH100" t="s">
        <v>117</v>
      </c>
      <c r="CI100" t="s">
        <v>117</v>
      </c>
      <c r="CJ100" t="s">
        <v>117</v>
      </c>
      <c r="CK100" t="s">
        <v>117</v>
      </c>
      <c r="CL100" t="s">
        <v>117</v>
      </c>
      <c r="CM100" t="s">
        <v>117</v>
      </c>
      <c r="CN100" t="s">
        <v>117</v>
      </c>
      <c r="CO100" t="s">
        <v>117</v>
      </c>
      <c r="CP100" t="s">
        <v>117</v>
      </c>
      <c r="CQ100" t="s">
        <v>117</v>
      </c>
      <c r="CR100" t="s">
        <v>117</v>
      </c>
      <c r="CS100" t="s">
        <v>117</v>
      </c>
      <c r="CT100" t="s">
        <v>117</v>
      </c>
      <c r="CU100" t="s">
        <v>117</v>
      </c>
      <c r="CV100" t="s">
        <v>117</v>
      </c>
      <c r="CW100" t="s">
        <v>117</v>
      </c>
    </row>
    <row r="101" spans="1:101" x14ac:dyDescent="0.25">
      <c r="A101" t="s">
        <v>100</v>
      </c>
      <c r="B101">
        <v>281747</v>
      </c>
      <c r="C101" t="s">
        <v>881</v>
      </c>
      <c r="D101" t="s">
        <v>102</v>
      </c>
      <c r="E101" t="s">
        <v>882</v>
      </c>
      <c r="F101" t="s">
        <v>882</v>
      </c>
      <c r="G101" t="s">
        <v>883</v>
      </c>
      <c r="I101" t="s">
        <v>784</v>
      </c>
      <c r="K101" t="s">
        <v>106</v>
      </c>
      <c r="L101" t="s">
        <v>884</v>
      </c>
      <c r="M101" t="s">
        <v>885</v>
      </c>
      <c r="N101" t="s">
        <v>886</v>
      </c>
      <c r="O101">
        <v>0</v>
      </c>
      <c r="P101" t="s">
        <v>887</v>
      </c>
      <c r="Q101" t="s">
        <v>888</v>
      </c>
      <c r="R101" t="s">
        <v>889</v>
      </c>
      <c r="T101" t="s">
        <v>113</v>
      </c>
      <c r="V101" t="s">
        <v>114</v>
      </c>
      <c r="W101" s="1">
        <v>42320</v>
      </c>
      <c r="Y101" s="1">
        <v>43550</v>
      </c>
      <c r="Z101" s="2">
        <v>43009</v>
      </c>
      <c r="AB101" t="s">
        <v>117</v>
      </c>
      <c r="AC101" t="s">
        <v>117</v>
      </c>
      <c r="AD101" t="s">
        <v>117</v>
      </c>
      <c r="AG101" t="s">
        <v>117</v>
      </c>
      <c r="AH101" t="s">
        <v>115</v>
      </c>
      <c r="AI101" t="s">
        <v>117</v>
      </c>
      <c r="AJ101" t="s">
        <v>165</v>
      </c>
      <c r="AK101" t="s">
        <v>890</v>
      </c>
      <c r="AL101" t="s">
        <v>119</v>
      </c>
      <c r="AN101" t="s">
        <v>106</v>
      </c>
      <c r="AO101" t="s">
        <v>117</v>
      </c>
      <c r="AP101" t="s">
        <v>117</v>
      </c>
      <c r="AQ101" t="s">
        <v>117</v>
      </c>
      <c r="AR101" t="s">
        <v>117</v>
      </c>
      <c r="AS101" t="s">
        <v>117</v>
      </c>
      <c r="AT101" t="s">
        <v>117</v>
      </c>
      <c r="AU101" t="s">
        <v>117</v>
      </c>
      <c r="AV101" t="s">
        <v>117</v>
      </c>
      <c r="AW101" t="s">
        <v>117</v>
      </c>
      <c r="AX101" t="s">
        <v>117</v>
      </c>
      <c r="AY101" t="s">
        <v>117</v>
      </c>
      <c r="AZ101" t="s">
        <v>117</v>
      </c>
      <c r="BA101" t="s">
        <v>117</v>
      </c>
      <c r="BB101" t="s">
        <v>117</v>
      </c>
      <c r="BD101" t="s">
        <v>117</v>
      </c>
      <c r="BF101" t="s">
        <v>117</v>
      </c>
      <c r="BG101" t="s">
        <v>117</v>
      </c>
      <c r="BH101" t="s">
        <v>115</v>
      </c>
      <c r="BI101" t="s">
        <v>117</v>
      </c>
      <c r="BJ101" t="s">
        <v>117</v>
      </c>
      <c r="BK101" t="s">
        <v>117</v>
      </c>
      <c r="BL101" t="s">
        <v>117</v>
      </c>
      <c r="BM101" t="s">
        <v>117</v>
      </c>
      <c r="BN101" t="s">
        <v>117</v>
      </c>
      <c r="BO101" t="s">
        <v>117</v>
      </c>
      <c r="BP101" t="s">
        <v>117</v>
      </c>
      <c r="BQ101" t="s">
        <v>117</v>
      </c>
      <c r="BR101" t="s">
        <v>117</v>
      </c>
      <c r="BS101" t="s">
        <v>117</v>
      </c>
      <c r="BT101" t="s">
        <v>117</v>
      </c>
      <c r="BU101" t="s">
        <v>117</v>
      </c>
      <c r="BV101" t="s">
        <v>115</v>
      </c>
      <c r="BW101" t="s">
        <v>115</v>
      </c>
      <c r="BX101" t="s">
        <v>117</v>
      </c>
      <c r="BY101" t="s">
        <v>117</v>
      </c>
      <c r="BZ101" t="s">
        <v>117</v>
      </c>
      <c r="CA101" t="s">
        <v>117</v>
      </c>
      <c r="CB101" t="s">
        <v>117</v>
      </c>
      <c r="CC101" t="s">
        <v>117</v>
      </c>
      <c r="CD101" t="s">
        <v>117</v>
      </c>
      <c r="CE101" t="s">
        <v>117</v>
      </c>
      <c r="CF101" t="s">
        <v>117</v>
      </c>
      <c r="CG101" t="s">
        <v>117</v>
      </c>
      <c r="CH101" t="s">
        <v>117</v>
      </c>
      <c r="CI101" t="s">
        <v>117</v>
      </c>
      <c r="CJ101" t="s">
        <v>117</v>
      </c>
      <c r="CK101" t="s">
        <v>117</v>
      </c>
      <c r="CL101" t="s">
        <v>117</v>
      </c>
      <c r="CM101" t="s">
        <v>117</v>
      </c>
      <c r="CN101" t="s">
        <v>117</v>
      </c>
      <c r="CO101" t="s">
        <v>117</v>
      </c>
      <c r="CP101" t="s">
        <v>117</v>
      </c>
      <c r="CQ101" t="s">
        <v>117</v>
      </c>
      <c r="CR101" t="s">
        <v>117</v>
      </c>
      <c r="CS101" t="s">
        <v>117</v>
      </c>
      <c r="CT101" t="s">
        <v>117</v>
      </c>
      <c r="CU101" t="s">
        <v>117</v>
      </c>
      <c r="CV101" t="s">
        <v>117</v>
      </c>
      <c r="CW101" t="s">
        <v>117</v>
      </c>
    </row>
    <row r="102" spans="1:101" x14ac:dyDescent="0.25">
      <c r="A102" t="s">
        <v>891</v>
      </c>
      <c r="B102">
        <v>162851</v>
      </c>
      <c r="C102" t="s">
        <v>892</v>
      </c>
      <c r="D102" t="s">
        <v>102</v>
      </c>
      <c r="E102" t="s">
        <v>893</v>
      </c>
      <c r="F102" t="s">
        <v>893</v>
      </c>
      <c r="M102" t="s">
        <v>894</v>
      </c>
      <c r="O102">
        <v>1</v>
      </c>
      <c r="V102" t="s">
        <v>114</v>
      </c>
      <c r="W102" s="1">
        <v>40995</v>
      </c>
      <c r="Y102" s="1">
        <v>43545</v>
      </c>
      <c r="Z102" s="2">
        <v>43009</v>
      </c>
      <c r="AB102" t="s">
        <v>117</v>
      </c>
      <c r="AC102" t="s">
        <v>117</v>
      </c>
      <c r="AD102" t="s">
        <v>117</v>
      </c>
      <c r="AG102" t="s">
        <v>117</v>
      </c>
      <c r="AH102" t="s">
        <v>115</v>
      </c>
      <c r="AI102" t="s">
        <v>117</v>
      </c>
      <c r="AJ102" t="s">
        <v>132</v>
      </c>
      <c r="AL102" t="s">
        <v>119</v>
      </c>
      <c r="AM102" t="s">
        <v>133</v>
      </c>
      <c r="AN102" t="s">
        <v>134</v>
      </c>
      <c r="AO102" t="s">
        <v>117</v>
      </c>
      <c r="AP102" t="s">
        <v>117</v>
      </c>
      <c r="AQ102" t="s">
        <v>117</v>
      </c>
      <c r="AR102" t="s">
        <v>117</v>
      </c>
      <c r="AS102" t="s">
        <v>117</v>
      </c>
      <c r="AT102" t="s">
        <v>117</v>
      </c>
      <c r="AU102" t="s">
        <v>117</v>
      </c>
      <c r="AV102" t="s">
        <v>117</v>
      </c>
      <c r="AW102" t="s">
        <v>117</v>
      </c>
      <c r="AX102" t="s">
        <v>117</v>
      </c>
      <c r="AY102" t="s">
        <v>117</v>
      </c>
      <c r="AZ102" t="s">
        <v>117</v>
      </c>
      <c r="BA102" t="s">
        <v>117</v>
      </c>
      <c r="BB102" t="s">
        <v>117</v>
      </c>
      <c r="BD102" t="s">
        <v>117</v>
      </c>
      <c r="BF102" t="s">
        <v>117</v>
      </c>
      <c r="BG102" t="s">
        <v>117</v>
      </c>
      <c r="BH102" t="s">
        <v>117</v>
      </c>
      <c r="BI102" t="s">
        <v>117</v>
      </c>
      <c r="BJ102" t="s">
        <v>117</v>
      </c>
      <c r="BK102" t="s">
        <v>117</v>
      </c>
      <c r="BL102" t="s">
        <v>117</v>
      </c>
      <c r="BM102" t="s">
        <v>117</v>
      </c>
      <c r="BN102" t="s">
        <v>117</v>
      </c>
      <c r="BO102" t="s">
        <v>117</v>
      </c>
      <c r="BP102" t="s">
        <v>117</v>
      </c>
      <c r="BQ102" t="s">
        <v>117</v>
      </c>
      <c r="BR102" t="s">
        <v>117</v>
      </c>
      <c r="BS102" t="s">
        <v>117</v>
      </c>
      <c r="BT102" t="s">
        <v>117</v>
      </c>
      <c r="BU102" t="s">
        <v>117</v>
      </c>
      <c r="BV102" t="s">
        <v>117</v>
      </c>
      <c r="BW102" t="s">
        <v>115</v>
      </c>
      <c r="BX102" t="s">
        <v>117</v>
      </c>
      <c r="BY102" t="s">
        <v>117</v>
      </c>
      <c r="BZ102" t="s">
        <v>117</v>
      </c>
      <c r="CA102" t="s">
        <v>117</v>
      </c>
      <c r="CB102" t="s">
        <v>117</v>
      </c>
      <c r="CC102" t="s">
        <v>117</v>
      </c>
      <c r="CD102" t="s">
        <v>117</v>
      </c>
      <c r="CE102" t="s">
        <v>117</v>
      </c>
      <c r="CF102" t="s">
        <v>117</v>
      </c>
      <c r="CG102" t="s">
        <v>117</v>
      </c>
      <c r="CH102" t="s">
        <v>117</v>
      </c>
      <c r="CI102" t="s">
        <v>117</v>
      </c>
      <c r="CJ102" t="s">
        <v>117</v>
      </c>
      <c r="CK102" t="s">
        <v>117</v>
      </c>
      <c r="CL102" t="s">
        <v>117</v>
      </c>
      <c r="CM102" t="s">
        <v>117</v>
      </c>
      <c r="CN102" t="s">
        <v>117</v>
      </c>
      <c r="CO102" t="s">
        <v>117</v>
      </c>
      <c r="CP102" t="s">
        <v>117</v>
      </c>
      <c r="CQ102" t="s">
        <v>117</v>
      </c>
      <c r="CR102" t="s">
        <v>117</v>
      </c>
      <c r="CS102" t="s">
        <v>117</v>
      </c>
      <c r="CT102" t="s">
        <v>117</v>
      </c>
      <c r="CU102" t="s">
        <v>117</v>
      </c>
      <c r="CV102" t="s">
        <v>117</v>
      </c>
      <c r="CW102" t="s">
        <v>117</v>
      </c>
    </row>
    <row r="103" spans="1:101" x14ac:dyDescent="0.25">
      <c r="A103" t="s">
        <v>100</v>
      </c>
      <c r="B103">
        <v>163351</v>
      </c>
      <c r="C103" t="s">
        <v>895</v>
      </c>
      <c r="D103" t="s">
        <v>102</v>
      </c>
      <c r="E103" t="s">
        <v>896</v>
      </c>
      <c r="F103" t="s">
        <v>897</v>
      </c>
      <c r="G103" t="s">
        <v>898</v>
      </c>
      <c r="I103" t="s">
        <v>899</v>
      </c>
      <c r="K103" t="s">
        <v>900</v>
      </c>
      <c r="L103" t="s">
        <v>901</v>
      </c>
      <c r="M103" t="s">
        <v>902</v>
      </c>
      <c r="O103">
        <v>1</v>
      </c>
      <c r="V103" t="s">
        <v>114</v>
      </c>
      <c r="W103" s="1">
        <v>41004</v>
      </c>
      <c r="Y103" s="1">
        <v>43648</v>
      </c>
      <c r="Z103" s="2">
        <v>43009</v>
      </c>
      <c r="AA103" t="s">
        <v>903</v>
      </c>
      <c r="AB103" t="s">
        <v>115</v>
      </c>
      <c r="AC103" t="s">
        <v>117</v>
      </c>
      <c r="AD103" t="s">
        <v>117</v>
      </c>
      <c r="AG103" t="s">
        <v>117</v>
      </c>
      <c r="AH103" t="s">
        <v>115</v>
      </c>
      <c r="AI103" t="s">
        <v>117</v>
      </c>
      <c r="AJ103" t="s">
        <v>118</v>
      </c>
      <c r="AL103" t="s">
        <v>119</v>
      </c>
      <c r="AN103" t="s">
        <v>900</v>
      </c>
      <c r="AO103" t="s">
        <v>117</v>
      </c>
      <c r="AP103" t="s">
        <v>117</v>
      </c>
      <c r="AQ103" t="s">
        <v>117</v>
      </c>
      <c r="AR103" t="s">
        <v>117</v>
      </c>
      <c r="AS103" t="s">
        <v>117</v>
      </c>
      <c r="AT103" t="s">
        <v>117</v>
      </c>
      <c r="AU103" t="s">
        <v>117</v>
      </c>
      <c r="AV103" t="s">
        <v>117</v>
      </c>
      <c r="AW103" t="s">
        <v>117</v>
      </c>
      <c r="AX103" t="s">
        <v>117</v>
      </c>
      <c r="AY103" t="s">
        <v>117</v>
      </c>
      <c r="AZ103" t="s">
        <v>117</v>
      </c>
      <c r="BA103" t="s">
        <v>117</v>
      </c>
      <c r="BB103" t="s">
        <v>117</v>
      </c>
      <c r="BD103" t="s">
        <v>117</v>
      </c>
      <c r="BF103" t="s">
        <v>117</v>
      </c>
      <c r="BG103" t="s">
        <v>117</v>
      </c>
      <c r="BH103" t="s">
        <v>117</v>
      </c>
      <c r="BI103" t="s">
        <v>117</v>
      </c>
      <c r="BJ103" t="s">
        <v>117</v>
      </c>
      <c r="BK103" t="s">
        <v>117</v>
      </c>
      <c r="BL103" t="s">
        <v>117</v>
      </c>
      <c r="BM103" t="s">
        <v>117</v>
      </c>
      <c r="BN103" t="s">
        <v>117</v>
      </c>
      <c r="BO103" t="s">
        <v>117</v>
      </c>
      <c r="BP103" t="s">
        <v>117</v>
      </c>
      <c r="BQ103" t="s">
        <v>117</v>
      </c>
      <c r="BR103" t="s">
        <v>117</v>
      </c>
      <c r="BS103" t="s">
        <v>117</v>
      </c>
      <c r="BT103" t="s">
        <v>117</v>
      </c>
      <c r="BU103" t="s">
        <v>117</v>
      </c>
      <c r="BV103" t="s">
        <v>115</v>
      </c>
      <c r="BW103" t="s">
        <v>115</v>
      </c>
      <c r="BX103" t="s">
        <v>117</v>
      </c>
      <c r="BY103" t="s">
        <v>117</v>
      </c>
      <c r="BZ103" t="s">
        <v>117</v>
      </c>
      <c r="CA103" t="s">
        <v>117</v>
      </c>
      <c r="CB103" t="s">
        <v>117</v>
      </c>
      <c r="CC103" t="s">
        <v>117</v>
      </c>
      <c r="CD103" t="s">
        <v>117</v>
      </c>
      <c r="CE103" t="s">
        <v>117</v>
      </c>
      <c r="CF103" t="s">
        <v>117</v>
      </c>
      <c r="CG103" t="s">
        <v>117</v>
      </c>
      <c r="CH103" t="s">
        <v>117</v>
      </c>
      <c r="CI103" t="s">
        <v>117</v>
      </c>
      <c r="CJ103" t="s">
        <v>117</v>
      </c>
      <c r="CK103" t="s">
        <v>117</v>
      </c>
      <c r="CL103" t="s">
        <v>117</v>
      </c>
      <c r="CM103" t="s">
        <v>117</v>
      </c>
      <c r="CN103" t="s">
        <v>117</v>
      </c>
      <c r="CO103" t="s">
        <v>117</v>
      </c>
      <c r="CP103" t="s">
        <v>117</v>
      </c>
      <c r="CQ103" t="s">
        <v>117</v>
      </c>
      <c r="CR103" t="s">
        <v>117</v>
      </c>
      <c r="CS103" t="s">
        <v>117</v>
      </c>
      <c r="CT103" t="s">
        <v>117</v>
      </c>
      <c r="CU103" t="s">
        <v>117</v>
      </c>
      <c r="CV103" t="s">
        <v>117</v>
      </c>
      <c r="CW103" t="s">
        <v>117</v>
      </c>
    </row>
    <row r="104" spans="1:101" x14ac:dyDescent="0.25">
      <c r="A104" t="s">
        <v>145</v>
      </c>
      <c r="B104">
        <v>161453</v>
      </c>
      <c r="C104" t="s">
        <v>904</v>
      </c>
      <c r="D104" t="s">
        <v>102</v>
      </c>
      <c r="E104" t="s">
        <v>905</v>
      </c>
      <c r="F104" t="s">
        <v>906</v>
      </c>
      <c r="G104" t="s">
        <v>907</v>
      </c>
      <c r="H104" t="s">
        <v>908</v>
      </c>
      <c r="I104" t="s">
        <v>150</v>
      </c>
      <c r="J104" t="s">
        <v>151</v>
      </c>
      <c r="K104" t="s">
        <v>134</v>
      </c>
      <c r="L104" t="s">
        <v>909</v>
      </c>
      <c r="M104" t="s">
        <v>910</v>
      </c>
      <c r="O104">
        <v>1</v>
      </c>
      <c r="V104" t="s">
        <v>114</v>
      </c>
      <c r="W104" s="1">
        <v>40998</v>
      </c>
      <c r="Y104" s="1">
        <v>43552</v>
      </c>
      <c r="Z104" s="2">
        <v>43009</v>
      </c>
      <c r="AA104" t="s">
        <v>911</v>
      </c>
      <c r="AB104" t="s">
        <v>117</v>
      </c>
      <c r="AC104" t="s">
        <v>117</v>
      </c>
      <c r="AD104" t="s">
        <v>117</v>
      </c>
      <c r="AG104" t="s">
        <v>115</v>
      </c>
      <c r="AH104" t="s">
        <v>117</v>
      </c>
      <c r="AI104" t="s">
        <v>115</v>
      </c>
      <c r="AJ104" t="s">
        <v>132</v>
      </c>
      <c r="AL104" t="s">
        <v>119</v>
      </c>
      <c r="AM104" t="s">
        <v>133</v>
      </c>
      <c r="AN104" t="s">
        <v>134</v>
      </c>
      <c r="AO104" t="s">
        <v>117</v>
      </c>
      <c r="AP104" t="s">
        <v>117</v>
      </c>
      <c r="AQ104" t="s">
        <v>117</v>
      </c>
      <c r="AR104" t="s">
        <v>117</v>
      </c>
      <c r="AS104" t="s">
        <v>117</v>
      </c>
      <c r="AT104" t="s">
        <v>117</v>
      </c>
      <c r="AU104" t="s">
        <v>117</v>
      </c>
      <c r="AV104" t="s">
        <v>117</v>
      </c>
      <c r="AW104" t="s">
        <v>117</v>
      </c>
      <c r="AX104" t="s">
        <v>117</v>
      </c>
      <c r="AY104" t="s">
        <v>117</v>
      </c>
      <c r="AZ104" t="s">
        <v>117</v>
      </c>
      <c r="BA104" t="s">
        <v>117</v>
      </c>
      <c r="BB104" t="s">
        <v>117</v>
      </c>
      <c r="BD104" t="s">
        <v>117</v>
      </c>
      <c r="BF104" t="s">
        <v>117</v>
      </c>
      <c r="BG104" t="s">
        <v>117</v>
      </c>
      <c r="BH104" t="s">
        <v>117</v>
      </c>
      <c r="BI104" t="s">
        <v>117</v>
      </c>
      <c r="BJ104" t="s">
        <v>117</v>
      </c>
      <c r="BK104" t="s">
        <v>117</v>
      </c>
      <c r="BL104" t="s">
        <v>117</v>
      </c>
      <c r="BM104" t="s">
        <v>117</v>
      </c>
      <c r="BN104" t="s">
        <v>117</v>
      </c>
      <c r="BO104" t="s">
        <v>117</v>
      </c>
      <c r="BP104" t="s">
        <v>117</v>
      </c>
      <c r="BQ104" t="s">
        <v>117</v>
      </c>
      <c r="BR104" t="s">
        <v>117</v>
      </c>
      <c r="BS104" t="s">
        <v>117</v>
      </c>
      <c r="BT104" t="s">
        <v>117</v>
      </c>
      <c r="BU104" t="s">
        <v>117</v>
      </c>
      <c r="BV104" t="s">
        <v>115</v>
      </c>
      <c r="BW104" t="s">
        <v>115</v>
      </c>
      <c r="BX104" t="s">
        <v>117</v>
      </c>
      <c r="BY104" t="s">
        <v>117</v>
      </c>
      <c r="BZ104" t="s">
        <v>117</v>
      </c>
      <c r="CA104" t="s">
        <v>117</v>
      </c>
      <c r="CB104" t="s">
        <v>117</v>
      </c>
      <c r="CC104" t="s">
        <v>117</v>
      </c>
      <c r="CD104" t="s">
        <v>117</v>
      </c>
      <c r="CE104" t="s">
        <v>117</v>
      </c>
      <c r="CF104" t="s">
        <v>117</v>
      </c>
      <c r="CG104" t="s">
        <v>117</v>
      </c>
      <c r="CH104" t="s">
        <v>117</v>
      </c>
      <c r="CI104" t="s">
        <v>117</v>
      </c>
      <c r="CJ104" t="s">
        <v>117</v>
      </c>
      <c r="CK104" t="s">
        <v>117</v>
      </c>
      <c r="CL104" t="s">
        <v>117</v>
      </c>
      <c r="CM104" t="s">
        <v>117</v>
      </c>
      <c r="CN104" t="s">
        <v>117</v>
      </c>
      <c r="CO104" t="s">
        <v>117</v>
      </c>
      <c r="CP104" t="s">
        <v>117</v>
      </c>
      <c r="CQ104" t="s">
        <v>117</v>
      </c>
      <c r="CR104" t="s">
        <v>117</v>
      </c>
      <c r="CS104" t="s">
        <v>117</v>
      </c>
      <c r="CT104" t="s">
        <v>117</v>
      </c>
      <c r="CU104" t="s">
        <v>117</v>
      </c>
      <c r="CV104" t="s">
        <v>117</v>
      </c>
      <c r="CW104" t="s">
        <v>117</v>
      </c>
    </row>
    <row r="105" spans="1:101" x14ac:dyDescent="0.25">
      <c r="A105" t="s">
        <v>100</v>
      </c>
      <c r="B105">
        <v>300157</v>
      </c>
      <c r="C105" t="s">
        <v>912</v>
      </c>
      <c r="D105" t="s">
        <v>102</v>
      </c>
      <c r="E105" t="s">
        <v>913</v>
      </c>
      <c r="F105" t="s">
        <v>913</v>
      </c>
      <c r="G105" t="s">
        <v>914</v>
      </c>
      <c r="I105" t="s">
        <v>915</v>
      </c>
      <c r="K105" t="s">
        <v>916</v>
      </c>
      <c r="M105" t="s">
        <v>917</v>
      </c>
      <c r="O105">
        <v>0</v>
      </c>
      <c r="V105" t="s">
        <v>114</v>
      </c>
      <c r="W105" s="1">
        <v>43489</v>
      </c>
      <c r="Y105" s="1">
        <v>43553</v>
      </c>
      <c r="Z105" s="2">
        <v>43009</v>
      </c>
      <c r="AA105" t="s">
        <v>918</v>
      </c>
      <c r="AB105" t="s">
        <v>115</v>
      </c>
      <c r="AC105" t="s">
        <v>117</v>
      </c>
      <c r="AD105" t="s">
        <v>117</v>
      </c>
      <c r="AF105" t="s">
        <v>919</v>
      </c>
      <c r="AG105" t="s">
        <v>117</v>
      </c>
      <c r="AH105" t="s">
        <v>115</v>
      </c>
      <c r="AI105" t="s">
        <v>117</v>
      </c>
      <c r="AJ105" t="s">
        <v>165</v>
      </c>
      <c r="AK105" t="s">
        <v>920</v>
      </c>
      <c r="AL105" t="s">
        <v>119</v>
      </c>
      <c r="AN105" t="s">
        <v>916</v>
      </c>
      <c r="AO105" t="s">
        <v>117</v>
      </c>
      <c r="AP105" t="s">
        <v>117</v>
      </c>
      <c r="AQ105" t="s">
        <v>117</v>
      </c>
      <c r="AR105" t="s">
        <v>117</v>
      </c>
      <c r="AS105" t="s">
        <v>117</v>
      </c>
      <c r="AT105" t="s">
        <v>117</v>
      </c>
      <c r="AU105" t="s">
        <v>117</v>
      </c>
      <c r="AV105" t="s">
        <v>117</v>
      </c>
      <c r="AW105" t="s">
        <v>117</v>
      </c>
      <c r="AX105" t="s">
        <v>117</v>
      </c>
      <c r="AY105" t="s">
        <v>117</v>
      </c>
      <c r="AZ105" t="s">
        <v>117</v>
      </c>
      <c r="BA105" t="s">
        <v>117</v>
      </c>
      <c r="BB105" t="s">
        <v>117</v>
      </c>
      <c r="BD105" t="s">
        <v>117</v>
      </c>
      <c r="BF105" t="s">
        <v>117</v>
      </c>
      <c r="BG105" t="s">
        <v>115</v>
      </c>
      <c r="BH105" t="s">
        <v>115</v>
      </c>
      <c r="BI105" t="s">
        <v>117</v>
      </c>
      <c r="BJ105" t="s">
        <v>117</v>
      </c>
      <c r="BK105" t="s">
        <v>117</v>
      </c>
      <c r="BL105" t="s">
        <v>115</v>
      </c>
      <c r="BM105" t="s">
        <v>117</v>
      </c>
      <c r="BN105" t="s">
        <v>115</v>
      </c>
      <c r="BO105" t="s">
        <v>115</v>
      </c>
      <c r="BP105" t="s">
        <v>117</v>
      </c>
      <c r="BQ105" t="s">
        <v>117</v>
      </c>
      <c r="BR105" t="s">
        <v>115</v>
      </c>
      <c r="BS105" t="s">
        <v>117</v>
      </c>
      <c r="BT105" t="s">
        <v>115</v>
      </c>
      <c r="BU105" t="s">
        <v>115</v>
      </c>
      <c r="BV105" t="s">
        <v>115</v>
      </c>
      <c r="BW105" t="s">
        <v>115</v>
      </c>
      <c r="BX105" t="s">
        <v>117</v>
      </c>
      <c r="BY105" t="s">
        <v>117</v>
      </c>
      <c r="BZ105" t="s">
        <v>117</v>
      </c>
      <c r="CA105" t="s">
        <v>117</v>
      </c>
      <c r="CB105" t="s">
        <v>117</v>
      </c>
      <c r="CC105" t="s">
        <v>117</v>
      </c>
      <c r="CD105" t="s">
        <v>117</v>
      </c>
      <c r="CE105" t="s">
        <v>115</v>
      </c>
      <c r="CF105" t="s">
        <v>117</v>
      </c>
      <c r="CG105" t="s">
        <v>115</v>
      </c>
      <c r="CH105" t="s">
        <v>115</v>
      </c>
      <c r="CI105" t="s">
        <v>117</v>
      </c>
      <c r="CJ105" t="s">
        <v>115</v>
      </c>
      <c r="CK105" t="s">
        <v>117</v>
      </c>
      <c r="CL105" t="s">
        <v>115</v>
      </c>
      <c r="CM105" t="s">
        <v>117</v>
      </c>
      <c r="CN105" t="s">
        <v>117</v>
      </c>
      <c r="CO105" t="s">
        <v>117</v>
      </c>
      <c r="CP105" t="s">
        <v>117</v>
      </c>
      <c r="CQ105" t="s">
        <v>117</v>
      </c>
      <c r="CR105" t="s">
        <v>117</v>
      </c>
      <c r="CS105" t="s">
        <v>117</v>
      </c>
      <c r="CT105" t="s">
        <v>117</v>
      </c>
      <c r="CU105" t="s">
        <v>117</v>
      </c>
      <c r="CV105" t="s">
        <v>117</v>
      </c>
      <c r="CW105" t="s">
        <v>117</v>
      </c>
    </row>
    <row r="106" spans="1:101" x14ac:dyDescent="0.25">
      <c r="A106" t="s">
        <v>100</v>
      </c>
      <c r="B106">
        <v>169808</v>
      </c>
      <c r="C106" t="s">
        <v>921</v>
      </c>
      <c r="D106" t="s">
        <v>102</v>
      </c>
      <c r="E106" t="s">
        <v>922</v>
      </c>
      <c r="F106" t="s">
        <v>923</v>
      </c>
      <c r="G106" t="s">
        <v>924</v>
      </c>
      <c r="H106" t="s">
        <v>925</v>
      </c>
      <c r="I106" t="s">
        <v>926</v>
      </c>
      <c r="K106" t="s">
        <v>243</v>
      </c>
      <c r="L106" t="s">
        <v>927</v>
      </c>
      <c r="M106" t="s">
        <v>928</v>
      </c>
      <c r="N106" t="s">
        <v>929</v>
      </c>
      <c r="O106">
        <v>0</v>
      </c>
      <c r="V106" t="s">
        <v>114</v>
      </c>
      <c r="W106" s="1">
        <v>41618</v>
      </c>
      <c r="Y106" s="1">
        <v>43553</v>
      </c>
      <c r="Z106" s="2">
        <v>43009</v>
      </c>
      <c r="AB106" t="s">
        <v>115</v>
      </c>
      <c r="AC106" t="s">
        <v>117</v>
      </c>
      <c r="AD106" t="s">
        <v>117</v>
      </c>
      <c r="AG106" t="s">
        <v>117</v>
      </c>
      <c r="AH106" t="s">
        <v>115</v>
      </c>
      <c r="AI106" t="s">
        <v>117</v>
      </c>
      <c r="AJ106" t="s">
        <v>118</v>
      </c>
      <c r="AL106" t="s">
        <v>119</v>
      </c>
      <c r="AN106" t="s">
        <v>649</v>
      </c>
      <c r="AO106" t="s">
        <v>117</v>
      </c>
      <c r="AP106" t="s">
        <v>117</v>
      </c>
      <c r="AQ106" t="s">
        <v>117</v>
      </c>
      <c r="AR106" t="s">
        <v>117</v>
      </c>
      <c r="AS106" t="s">
        <v>117</v>
      </c>
      <c r="AT106" t="s">
        <v>117</v>
      </c>
      <c r="AU106" t="s">
        <v>117</v>
      </c>
      <c r="AV106" t="s">
        <v>117</v>
      </c>
      <c r="AW106" t="s">
        <v>117</v>
      </c>
      <c r="AX106" t="s">
        <v>117</v>
      </c>
      <c r="AY106" t="s">
        <v>117</v>
      </c>
      <c r="AZ106" t="s">
        <v>117</v>
      </c>
      <c r="BA106" t="s">
        <v>117</v>
      </c>
      <c r="BB106" t="s">
        <v>117</v>
      </c>
      <c r="BD106" t="s">
        <v>115</v>
      </c>
      <c r="BE106" t="s">
        <v>115</v>
      </c>
      <c r="BF106" t="s">
        <v>117</v>
      </c>
      <c r="BG106" t="s">
        <v>117</v>
      </c>
      <c r="BH106" t="s">
        <v>115</v>
      </c>
      <c r="BI106" t="s">
        <v>117</v>
      </c>
      <c r="BJ106" t="s">
        <v>117</v>
      </c>
      <c r="BK106" t="s">
        <v>117</v>
      </c>
      <c r="BL106" t="s">
        <v>117</v>
      </c>
      <c r="BM106" t="s">
        <v>117</v>
      </c>
      <c r="BN106" t="s">
        <v>117</v>
      </c>
      <c r="BO106" t="s">
        <v>117</v>
      </c>
      <c r="BP106" t="s">
        <v>117</v>
      </c>
      <c r="BQ106" t="s">
        <v>117</v>
      </c>
      <c r="BR106" t="s">
        <v>117</v>
      </c>
      <c r="BS106" t="s">
        <v>117</v>
      </c>
      <c r="BT106" t="s">
        <v>117</v>
      </c>
      <c r="BU106" t="s">
        <v>117</v>
      </c>
      <c r="BV106" t="s">
        <v>115</v>
      </c>
      <c r="BW106" t="s">
        <v>115</v>
      </c>
      <c r="BX106" t="s">
        <v>115</v>
      </c>
      <c r="BY106" t="s">
        <v>117</v>
      </c>
      <c r="BZ106" t="s">
        <v>117</v>
      </c>
      <c r="CA106" t="s">
        <v>117</v>
      </c>
      <c r="CB106" t="s">
        <v>117</v>
      </c>
      <c r="CC106" t="s">
        <v>117</v>
      </c>
      <c r="CD106" t="s">
        <v>117</v>
      </c>
      <c r="CE106" t="s">
        <v>117</v>
      </c>
      <c r="CF106" t="s">
        <v>117</v>
      </c>
      <c r="CG106" t="s">
        <v>117</v>
      </c>
      <c r="CH106" t="s">
        <v>117</v>
      </c>
      <c r="CI106" t="s">
        <v>117</v>
      </c>
      <c r="CJ106" t="s">
        <v>117</v>
      </c>
      <c r="CK106" t="s">
        <v>117</v>
      </c>
      <c r="CL106" t="s">
        <v>117</v>
      </c>
      <c r="CM106" t="s">
        <v>117</v>
      </c>
      <c r="CN106" t="s">
        <v>117</v>
      </c>
      <c r="CO106" t="s">
        <v>117</v>
      </c>
      <c r="CP106" t="s">
        <v>117</v>
      </c>
      <c r="CQ106" t="s">
        <v>117</v>
      </c>
      <c r="CR106" t="s">
        <v>117</v>
      </c>
      <c r="CS106" t="s">
        <v>117</v>
      </c>
      <c r="CT106" t="s">
        <v>117</v>
      </c>
      <c r="CU106" t="s">
        <v>117</v>
      </c>
      <c r="CV106" t="s">
        <v>117</v>
      </c>
      <c r="CW106" t="s">
        <v>117</v>
      </c>
    </row>
    <row r="107" spans="1:101" x14ac:dyDescent="0.25">
      <c r="A107" t="s">
        <v>145</v>
      </c>
      <c r="B107">
        <v>202515</v>
      </c>
      <c r="C107" t="s">
        <v>930</v>
      </c>
      <c r="D107" t="s">
        <v>102</v>
      </c>
      <c r="E107" t="s">
        <v>931</v>
      </c>
      <c r="F107" t="s">
        <v>931</v>
      </c>
      <c r="G107" t="s">
        <v>932</v>
      </c>
      <c r="I107" t="s">
        <v>150</v>
      </c>
      <c r="J107" t="s">
        <v>151</v>
      </c>
      <c r="K107" t="s">
        <v>134</v>
      </c>
      <c r="L107">
        <v>2142</v>
      </c>
      <c r="M107" t="s">
        <v>933</v>
      </c>
      <c r="O107">
        <v>0</v>
      </c>
      <c r="V107" t="s">
        <v>114</v>
      </c>
      <c r="W107" s="1">
        <v>42129</v>
      </c>
      <c r="Y107" s="1">
        <v>43521</v>
      </c>
      <c r="Z107" s="2">
        <v>43009</v>
      </c>
      <c r="AA107" t="s">
        <v>934</v>
      </c>
      <c r="AB107" t="s">
        <v>117</v>
      </c>
      <c r="AC107" t="s">
        <v>117</v>
      </c>
      <c r="AD107" t="s">
        <v>117</v>
      </c>
      <c r="AG107" t="s">
        <v>115</v>
      </c>
      <c r="AH107" t="s">
        <v>115</v>
      </c>
      <c r="AI107" t="s">
        <v>117</v>
      </c>
      <c r="AJ107" t="s">
        <v>132</v>
      </c>
      <c r="AL107" t="s">
        <v>119</v>
      </c>
      <c r="AM107" t="s">
        <v>133</v>
      </c>
      <c r="AN107" t="s">
        <v>134</v>
      </c>
      <c r="AO107" t="s">
        <v>117</v>
      </c>
      <c r="AP107" t="s">
        <v>117</v>
      </c>
      <c r="AQ107" t="s">
        <v>117</v>
      </c>
      <c r="AR107" t="s">
        <v>117</v>
      </c>
      <c r="AS107" t="s">
        <v>117</v>
      </c>
      <c r="AT107" t="s">
        <v>117</v>
      </c>
      <c r="AU107" t="s">
        <v>117</v>
      </c>
      <c r="AV107" t="s">
        <v>117</v>
      </c>
      <c r="AW107" t="s">
        <v>117</v>
      </c>
      <c r="AX107" t="s">
        <v>117</v>
      </c>
      <c r="AY107" t="s">
        <v>117</v>
      </c>
      <c r="AZ107" t="s">
        <v>117</v>
      </c>
      <c r="BA107" t="s">
        <v>117</v>
      </c>
      <c r="BB107" t="s">
        <v>117</v>
      </c>
      <c r="BD107" t="s">
        <v>117</v>
      </c>
      <c r="BF107" t="s">
        <v>117</v>
      </c>
      <c r="BG107" t="s">
        <v>117</v>
      </c>
      <c r="BH107" t="s">
        <v>117</v>
      </c>
      <c r="BI107" t="s">
        <v>117</v>
      </c>
      <c r="BJ107" t="s">
        <v>117</v>
      </c>
      <c r="BK107" t="s">
        <v>117</v>
      </c>
      <c r="BL107" t="s">
        <v>117</v>
      </c>
      <c r="BM107" t="s">
        <v>117</v>
      </c>
      <c r="BN107" t="s">
        <v>117</v>
      </c>
      <c r="BO107" t="s">
        <v>117</v>
      </c>
      <c r="BP107" t="s">
        <v>117</v>
      </c>
      <c r="BQ107" t="s">
        <v>117</v>
      </c>
      <c r="BR107" t="s">
        <v>117</v>
      </c>
      <c r="BS107" t="s">
        <v>117</v>
      </c>
      <c r="BT107" t="s">
        <v>117</v>
      </c>
      <c r="BU107" t="s">
        <v>117</v>
      </c>
      <c r="BV107" t="s">
        <v>115</v>
      </c>
      <c r="BW107" t="s">
        <v>115</v>
      </c>
      <c r="BX107" t="s">
        <v>117</v>
      </c>
      <c r="BY107" t="s">
        <v>117</v>
      </c>
      <c r="BZ107" t="s">
        <v>117</v>
      </c>
      <c r="CA107" t="s">
        <v>117</v>
      </c>
      <c r="CB107" t="s">
        <v>117</v>
      </c>
      <c r="CC107" t="s">
        <v>117</v>
      </c>
      <c r="CD107" t="s">
        <v>117</v>
      </c>
      <c r="CE107" t="s">
        <v>117</v>
      </c>
      <c r="CF107" t="s">
        <v>117</v>
      </c>
      <c r="CG107" t="s">
        <v>117</v>
      </c>
      <c r="CH107" t="s">
        <v>117</v>
      </c>
      <c r="CI107" t="s">
        <v>117</v>
      </c>
      <c r="CJ107" t="s">
        <v>117</v>
      </c>
      <c r="CK107" t="s">
        <v>117</v>
      </c>
      <c r="CL107" t="s">
        <v>117</v>
      </c>
      <c r="CM107" t="s">
        <v>117</v>
      </c>
      <c r="CN107" t="s">
        <v>117</v>
      </c>
      <c r="CO107" t="s">
        <v>117</v>
      </c>
      <c r="CP107" t="s">
        <v>117</v>
      </c>
      <c r="CQ107" t="s">
        <v>117</v>
      </c>
      <c r="CR107" t="s">
        <v>117</v>
      </c>
      <c r="CS107" t="s">
        <v>117</v>
      </c>
      <c r="CT107" t="s">
        <v>117</v>
      </c>
      <c r="CU107" t="s">
        <v>117</v>
      </c>
      <c r="CV107" t="s">
        <v>117</v>
      </c>
      <c r="CW107" t="s">
        <v>117</v>
      </c>
    </row>
    <row r="108" spans="1:101" x14ac:dyDescent="0.25">
      <c r="A108" t="s">
        <v>207</v>
      </c>
      <c r="B108">
        <v>292439</v>
      </c>
      <c r="C108" t="s">
        <v>935</v>
      </c>
      <c r="D108" t="s">
        <v>102</v>
      </c>
      <c r="E108" t="s">
        <v>936</v>
      </c>
      <c r="F108" t="s">
        <v>936</v>
      </c>
      <c r="G108" t="s">
        <v>937</v>
      </c>
      <c r="H108" t="s">
        <v>938</v>
      </c>
      <c r="I108" t="s">
        <v>213</v>
      </c>
      <c r="J108" t="s">
        <v>214</v>
      </c>
      <c r="K108" t="s">
        <v>134</v>
      </c>
      <c r="L108">
        <v>10017</v>
      </c>
      <c r="M108" t="s">
        <v>939</v>
      </c>
      <c r="O108">
        <v>0</v>
      </c>
      <c r="V108" t="s">
        <v>114</v>
      </c>
      <c r="W108" s="1">
        <v>43188</v>
      </c>
      <c r="Y108" s="1">
        <v>43542</v>
      </c>
      <c r="Z108" s="2">
        <v>43009</v>
      </c>
      <c r="AA108" t="s">
        <v>940</v>
      </c>
      <c r="AB108" t="s">
        <v>115</v>
      </c>
      <c r="AC108" t="s">
        <v>117</v>
      </c>
      <c r="AD108" t="s">
        <v>117</v>
      </c>
      <c r="AF108" t="s">
        <v>941</v>
      </c>
      <c r="AG108" t="s">
        <v>117</v>
      </c>
      <c r="AH108" t="s">
        <v>115</v>
      </c>
      <c r="AI108" t="s">
        <v>117</v>
      </c>
      <c r="AJ108" t="s">
        <v>132</v>
      </c>
      <c r="AL108" t="s">
        <v>119</v>
      </c>
      <c r="AN108" t="s">
        <v>106</v>
      </c>
      <c r="AO108" t="s">
        <v>117</v>
      </c>
      <c r="AP108" t="s">
        <v>117</v>
      </c>
      <c r="AQ108" t="s">
        <v>115</v>
      </c>
      <c r="AR108" t="s">
        <v>117</v>
      </c>
      <c r="AS108" t="s">
        <v>117</v>
      </c>
      <c r="AT108" t="s">
        <v>117</v>
      </c>
      <c r="AU108" t="s">
        <v>117</v>
      </c>
      <c r="AV108" t="s">
        <v>117</v>
      </c>
      <c r="AW108" t="s">
        <v>117</v>
      </c>
      <c r="AX108" t="s">
        <v>117</v>
      </c>
      <c r="AY108" t="s">
        <v>117</v>
      </c>
      <c r="AZ108" t="s">
        <v>117</v>
      </c>
      <c r="BA108" t="s">
        <v>117</v>
      </c>
      <c r="BB108" t="s">
        <v>117</v>
      </c>
      <c r="BD108" t="s">
        <v>117</v>
      </c>
      <c r="BF108" t="s">
        <v>117</v>
      </c>
      <c r="BG108" t="s">
        <v>117</v>
      </c>
      <c r="BH108" t="s">
        <v>117</v>
      </c>
      <c r="BI108" t="s">
        <v>117</v>
      </c>
      <c r="BJ108" t="s">
        <v>117</v>
      </c>
      <c r="BK108" t="s">
        <v>117</v>
      </c>
      <c r="BL108" t="s">
        <v>117</v>
      </c>
      <c r="BM108" t="s">
        <v>117</v>
      </c>
      <c r="BN108" t="s">
        <v>117</v>
      </c>
      <c r="BO108" t="s">
        <v>117</v>
      </c>
      <c r="BP108" t="s">
        <v>117</v>
      </c>
      <c r="BQ108" t="s">
        <v>117</v>
      </c>
      <c r="BR108" t="s">
        <v>117</v>
      </c>
      <c r="BS108" t="s">
        <v>117</v>
      </c>
      <c r="BT108" t="s">
        <v>117</v>
      </c>
      <c r="BU108" t="s">
        <v>117</v>
      </c>
      <c r="BV108" t="s">
        <v>115</v>
      </c>
      <c r="BW108" t="s">
        <v>115</v>
      </c>
      <c r="BX108" t="s">
        <v>117</v>
      </c>
      <c r="BY108" t="s">
        <v>117</v>
      </c>
      <c r="BZ108" t="s">
        <v>117</v>
      </c>
      <c r="CA108" t="s">
        <v>117</v>
      </c>
      <c r="CB108" t="s">
        <v>117</v>
      </c>
      <c r="CC108" t="s">
        <v>117</v>
      </c>
      <c r="CD108" t="s">
        <v>117</v>
      </c>
      <c r="CE108" t="s">
        <v>117</v>
      </c>
      <c r="CF108" t="s">
        <v>117</v>
      </c>
      <c r="CG108" t="s">
        <v>117</v>
      </c>
      <c r="CH108" t="s">
        <v>117</v>
      </c>
      <c r="CI108" t="s">
        <v>117</v>
      </c>
      <c r="CJ108" t="s">
        <v>117</v>
      </c>
      <c r="CK108" t="s">
        <v>117</v>
      </c>
      <c r="CL108" t="s">
        <v>117</v>
      </c>
      <c r="CM108" t="s">
        <v>117</v>
      </c>
      <c r="CN108" t="s">
        <v>117</v>
      </c>
      <c r="CO108" t="s">
        <v>117</v>
      </c>
      <c r="CP108" t="s">
        <v>117</v>
      </c>
      <c r="CQ108" t="s">
        <v>117</v>
      </c>
      <c r="CR108" t="s">
        <v>117</v>
      </c>
      <c r="CS108" t="s">
        <v>117</v>
      </c>
      <c r="CT108" t="s">
        <v>117</v>
      </c>
      <c r="CU108" t="s">
        <v>117</v>
      </c>
      <c r="CV108" t="s">
        <v>117</v>
      </c>
      <c r="CW108" t="s">
        <v>117</v>
      </c>
    </row>
    <row r="109" spans="1:101" x14ac:dyDescent="0.25">
      <c r="A109" t="s">
        <v>100</v>
      </c>
      <c r="B109">
        <v>162483</v>
      </c>
      <c r="C109" t="s">
        <v>942</v>
      </c>
      <c r="D109" t="s">
        <v>102</v>
      </c>
      <c r="E109" t="s">
        <v>943</v>
      </c>
      <c r="F109" t="s">
        <v>944</v>
      </c>
      <c r="G109" t="s">
        <v>945</v>
      </c>
      <c r="I109" t="s">
        <v>139</v>
      </c>
      <c r="K109" t="s">
        <v>140</v>
      </c>
      <c r="L109" t="s">
        <v>946</v>
      </c>
      <c r="M109" t="s">
        <v>947</v>
      </c>
      <c r="N109" t="s">
        <v>948</v>
      </c>
      <c r="O109">
        <v>0</v>
      </c>
      <c r="V109" t="s">
        <v>114</v>
      </c>
      <c r="W109" s="1">
        <v>41197</v>
      </c>
      <c r="Y109" s="1">
        <v>43551</v>
      </c>
      <c r="Z109" s="2">
        <v>43009</v>
      </c>
      <c r="AA109" t="s">
        <v>949</v>
      </c>
      <c r="AB109" t="s">
        <v>115</v>
      </c>
      <c r="AC109" t="s">
        <v>117</v>
      </c>
      <c r="AD109" t="s">
        <v>117</v>
      </c>
      <c r="AG109" t="s">
        <v>117</v>
      </c>
      <c r="AH109" t="s">
        <v>115</v>
      </c>
      <c r="AI109" t="s">
        <v>117</v>
      </c>
      <c r="AJ109" t="s">
        <v>118</v>
      </c>
      <c r="AL109" t="s">
        <v>119</v>
      </c>
      <c r="AN109" t="s">
        <v>140</v>
      </c>
      <c r="AO109" t="s">
        <v>117</v>
      </c>
      <c r="AP109" t="s">
        <v>117</v>
      </c>
      <c r="AQ109" t="s">
        <v>117</v>
      </c>
      <c r="AR109" t="s">
        <v>117</v>
      </c>
      <c r="AS109" t="s">
        <v>117</v>
      </c>
      <c r="AT109" t="s">
        <v>117</v>
      </c>
      <c r="AU109" t="s">
        <v>117</v>
      </c>
      <c r="AV109" t="s">
        <v>117</v>
      </c>
      <c r="AW109" t="s">
        <v>117</v>
      </c>
      <c r="AX109" t="s">
        <v>117</v>
      </c>
      <c r="AY109" t="s">
        <v>117</v>
      </c>
      <c r="AZ109" t="s">
        <v>117</v>
      </c>
      <c r="BA109" t="s">
        <v>117</v>
      </c>
      <c r="BB109" t="s">
        <v>117</v>
      </c>
      <c r="BD109" t="s">
        <v>117</v>
      </c>
      <c r="BF109" t="s">
        <v>117</v>
      </c>
      <c r="BG109" t="s">
        <v>117</v>
      </c>
      <c r="BH109" t="s">
        <v>117</v>
      </c>
      <c r="BI109" t="s">
        <v>117</v>
      </c>
      <c r="BJ109" t="s">
        <v>117</v>
      </c>
      <c r="BK109" t="s">
        <v>117</v>
      </c>
      <c r="BL109" t="s">
        <v>117</v>
      </c>
      <c r="BM109" t="s">
        <v>117</v>
      </c>
      <c r="BN109" t="s">
        <v>117</v>
      </c>
      <c r="BO109" t="s">
        <v>117</v>
      </c>
      <c r="BP109" t="s">
        <v>117</v>
      </c>
      <c r="BQ109" t="s">
        <v>117</v>
      </c>
      <c r="BR109" t="s">
        <v>117</v>
      </c>
      <c r="BS109" t="s">
        <v>117</v>
      </c>
      <c r="BT109" t="s">
        <v>117</v>
      </c>
      <c r="BU109" t="s">
        <v>117</v>
      </c>
      <c r="BV109" t="s">
        <v>117</v>
      </c>
      <c r="BW109" t="s">
        <v>115</v>
      </c>
      <c r="BX109" t="s">
        <v>115</v>
      </c>
      <c r="BY109" t="s">
        <v>117</v>
      </c>
      <c r="BZ109" t="s">
        <v>117</v>
      </c>
      <c r="CA109" t="s">
        <v>117</v>
      </c>
      <c r="CB109" t="s">
        <v>117</v>
      </c>
      <c r="CC109" t="s">
        <v>117</v>
      </c>
      <c r="CD109" t="s">
        <v>117</v>
      </c>
      <c r="CE109" t="s">
        <v>117</v>
      </c>
      <c r="CF109" t="s">
        <v>117</v>
      </c>
      <c r="CG109" t="s">
        <v>117</v>
      </c>
      <c r="CH109" t="s">
        <v>117</v>
      </c>
      <c r="CI109" t="s">
        <v>117</v>
      </c>
      <c r="CJ109" t="s">
        <v>117</v>
      </c>
      <c r="CK109" t="s">
        <v>117</v>
      </c>
      <c r="CL109" t="s">
        <v>117</v>
      </c>
      <c r="CM109" t="s">
        <v>117</v>
      </c>
      <c r="CN109" t="s">
        <v>117</v>
      </c>
      <c r="CO109" t="s">
        <v>117</v>
      </c>
      <c r="CP109" t="s">
        <v>117</v>
      </c>
      <c r="CQ109" t="s">
        <v>117</v>
      </c>
      <c r="CR109" t="s">
        <v>117</v>
      </c>
      <c r="CS109" t="s">
        <v>117</v>
      </c>
      <c r="CT109" t="s">
        <v>117</v>
      </c>
      <c r="CU109" t="s">
        <v>117</v>
      </c>
      <c r="CV109" t="s">
        <v>117</v>
      </c>
      <c r="CW109" t="s">
        <v>117</v>
      </c>
    </row>
    <row r="110" spans="1:101" x14ac:dyDescent="0.25">
      <c r="A110" t="s">
        <v>167</v>
      </c>
      <c r="B110">
        <v>160842</v>
      </c>
      <c r="C110" t="s">
        <v>950</v>
      </c>
      <c r="D110" t="s">
        <v>102</v>
      </c>
      <c r="E110" t="s">
        <v>951</v>
      </c>
      <c r="F110" t="s">
        <v>952</v>
      </c>
      <c r="G110" t="s">
        <v>953</v>
      </c>
      <c r="H110" t="s">
        <v>954</v>
      </c>
      <c r="I110" t="s">
        <v>955</v>
      </c>
      <c r="J110" t="s">
        <v>956</v>
      </c>
      <c r="K110" t="s">
        <v>134</v>
      </c>
      <c r="L110">
        <v>98121</v>
      </c>
      <c r="M110" t="s">
        <v>957</v>
      </c>
      <c r="N110" t="s">
        <v>958</v>
      </c>
      <c r="O110">
        <v>0</v>
      </c>
      <c r="P110" t="s">
        <v>959</v>
      </c>
      <c r="Q110" t="s">
        <v>954</v>
      </c>
      <c r="R110" t="s">
        <v>955</v>
      </c>
      <c r="S110" t="s">
        <v>956</v>
      </c>
      <c r="T110" t="s">
        <v>134</v>
      </c>
      <c r="U110">
        <v>98121</v>
      </c>
      <c r="V110" t="s">
        <v>114</v>
      </c>
      <c r="W110" s="1">
        <v>40953</v>
      </c>
      <c r="Y110" s="1">
        <v>43553</v>
      </c>
      <c r="Z110" s="2">
        <v>43009</v>
      </c>
      <c r="AA110" t="s">
        <v>960</v>
      </c>
      <c r="AB110" t="s">
        <v>117</v>
      </c>
      <c r="AC110" t="s">
        <v>117</v>
      </c>
      <c r="AD110" t="s">
        <v>117</v>
      </c>
      <c r="AG110" t="s">
        <v>115</v>
      </c>
      <c r="AH110" t="s">
        <v>117</v>
      </c>
      <c r="AI110" t="s">
        <v>117</v>
      </c>
      <c r="AJ110" t="s">
        <v>132</v>
      </c>
      <c r="AL110" t="s">
        <v>119</v>
      </c>
      <c r="AM110" t="s">
        <v>956</v>
      </c>
      <c r="AN110" t="s">
        <v>134</v>
      </c>
      <c r="AO110" t="s">
        <v>117</v>
      </c>
      <c r="AP110" t="s">
        <v>117</v>
      </c>
      <c r="AQ110" t="s">
        <v>117</v>
      </c>
      <c r="AR110" t="s">
        <v>117</v>
      </c>
      <c r="AS110" t="s">
        <v>117</v>
      </c>
      <c r="AT110" t="s">
        <v>117</v>
      </c>
      <c r="AU110" t="s">
        <v>117</v>
      </c>
      <c r="AV110" t="s">
        <v>117</v>
      </c>
      <c r="AW110" t="s">
        <v>117</v>
      </c>
      <c r="AX110" t="s">
        <v>117</v>
      </c>
      <c r="AY110" t="s">
        <v>117</v>
      </c>
      <c r="AZ110" t="s">
        <v>117</v>
      </c>
      <c r="BA110" t="s">
        <v>117</v>
      </c>
      <c r="BB110" t="s">
        <v>117</v>
      </c>
      <c r="BD110" t="s">
        <v>117</v>
      </c>
      <c r="BF110" t="s">
        <v>117</v>
      </c>
      <c r="BG110" t="s">
        <v>117</v>
      </c>
      <c r="BH110" t="s">
        <v>117</v>
      </c>
      <c r="BI110" t="s">
        <v>117</v>
      </c>
      <c r="BJ110" t="s">
        <v>117</v>
      </c>
      <c r="BK110" t="s">
        <v>117</v>
      </c>
      <c r="BL110" t="s">
        <v>117</v>
      </c>
      <c r="BM110" t="s">
        <v>117</v>
      </c>
      <c r="BN110" t="s">
        <v>117</v>
      </c>
      <c r="BO110" t="s">
        <v>117</v>
      </c>
      <c r="BP110" t="s">
        <v>117</v>
      </c>
      <c r="BQ110" t="s">
        <v>117</v>
      </c>
      <c r="BR110" t="s">
        <v>117</v>
      </c>
      <c r="BS110" t="s">
        <v>117</v>
      </c>
      <c r="BT110" t="s">
        <v>117</v>
      </c>
      <c r="BU110" t="s">
        <v>117</v>
      </c>
      <c r="BV110" t="s">
        <v>117</v>
      </c>
      <c r="BW110" t="s">
        <v>115</v>
      </c>
      <c r="BX110" t="s">
        <v>117</v>
      </c>
      <c r="BY110" t="s">
        <v>117</v>
      </c>
      <c r="BZ110" t="s">
        <v>117</v>
      </c>
      <c r="CA110" t="s">
        <v>117</v>
      </c>
      <c r="CB110" t="s">
        <v>117</v>
      </c>
      <c r="CC110" t="s">
        <v>117</v>
      </c>
      <c r="CD110" t="s">
        <v>117</v>
      </c>
      <c r="CE110" t="s">
        <v>117</v>
      </c>
      <c r="CF110" t="s">
        <v>117</v>
      </c>
      <c r="CG110" t="s">
        <v>117</v>
      </c>
      <c r="CH110" t="s">
        <v>117</v>
      </c>
      <c r="CI110" t="s">
        <v>117</v>
      </c>
      <c r="CJ110" t="s">
        <v>117</v>
      </c>
      <c r="CK110" t="s">
        <v>117</v>
      </c>
      <c r="CL110" t="s">
        <v>117</v>
      </c>
      <c r="CM110" t="s">
        <v>117</v>
      </c>
      <c r="CN110" t="s">
        <v>117</v>
      </c>
      <c r="CO110" t="s">
        <v>117</v>
      </c>
      <c r="CP110" t="s">
        <v>117</v>
      </c>
      <c r="CQ110" t="s">
        <v>117</v>
      </c>
      <c r="CR110" t="s">
        <v>117</v>
      </c>
      <c r="CS110" t="s">
        <v>117</v>
      </c>
      <c r="CT110" t="s">
        <v>117</v>
      </c>
      <c r="CU110" t="s">
        <v>117</v>
      </c>
      <c r="CV110" t="s">
        <v>117</v>
      </c>
      <c r="CW110" t="s">
        <v>117</v>
      </c>
    </row>
    <row r="111" spans="1:101" x14ac:dyDescent="0.25">
      <c r="A111" t="s">
        <v>167</v>
      </c>
      <c r="B111">
        <v>161981</v>
      </c>
      <c r="C111" t="s">
        <v>961</v>
      </c>
      <c r="D111" t="s">
        <v>102</v>
      </c>
      <c r="E111" t="s">
        <v>962</v>
      </c>
      <c r="F111" t="s">
        <v>962</v>
      </c>
      <c r="G111" t="s">
        <v>963</v>
      </c>
      <c r="H111" t="s">
        <v>964</v>
      </c>
      <c r="I111" t="s">
        <v>234</v>
      </c>
      <c r="J111" t="s">
        <v>172</v>
      </c>
      <c r="K111" t="s">
        <v>134</v>
      </c>
      <c r="L111">
        <v>94105</v>
      </c>
      <c r="M111" t="s">
        <v>965</v>
      </c>
      <c r="O111">
        <v>0</v>
      </c>
      <c r="V111" t="s">
        <v>114</v>
      </c>
      <c r="W111" s="1">
        <v>40996</v>
      </c>
      <c r="Y111" s="1">
        <v>43525</v>
      </c>
      <c r="Z111" s="2">
        <v>43009</v>
      </c>
      <c r="AA111" t="s">
        <v>966</v>
      </c>
      <c r="AB111" t="s">
        <v>117</v>
      </c>
      <c r="AC111" t="s">
        <v>117</v>
      </c>
      <c r="AD111" t="s">
        <v>117</v>
      </c>
      <c r="AG111" t="s">
        <v>115</v>
      </c>
      <c r="AH111" t="s">
        <v>117</v>
      </c>
      <c r="AI111" t="s">
        <v>117</v>
      </c>
      <c r="AJ111" t="s">
        <v>132</v>
      </c>
      <c r="AL111" t="s">
        <v>119</v>
      </c>
      <c r="AM111" t="s">
        <v>133</v>
      </c>
      <c r="AN111" t="s">
        <v>134</v>
      </c>
      <c r="AO111" t="s">
        <v>117</v>
      </c>
      <c r="AP111" t="s">
        <v>117</v>
      </c>
      <c r="AQ111" t="s">
        <v>117</v>
      </c>
      <c r="AR111" t="s">
        <v>117</v>
      </c>
      <c r="AS111" t="s">
        <v>117</v>
      </c>
      <c r="AT111" t="s">
        <v>117</v>
      </c>
      <c r="AU111" t="s">
        <v>117</v>
      </c>
      <c r="AV111" t="s">
        <v>117</v>
      </c>
      <c r="AW111" t="s">
        <v>117</v>
      </c>
      <c r="AX111" t="s">
        <v>117</v>
      </c>
      <c r="AY111" t="s">
        <v>117</v>
      </c>
      <c r="AZ111" t="s">
        <v>117</v>
      </c>
      <c r="BA111" t="s">
        <v>117</v>
      </c>
      <c r="BB111" t="s">
        <v>117</v>
      </c>
      <c r="BD111" t="s">
        <v>117</v>
      </c>
      <c r="BF111" t="s">
        <v>117</v>
      </c>
      <c r="BG111" t="s">
        <v>117</v>
      </c>
      <c r="BH111" t="s">
        <v>117</v>
      </c>
      <c r="BI111" t="s">
        <v>117</v>
      </c>
      <c r="BJ111" t="s">
        <v>117</v>
      </c>
      <c r="BK111" t="s">
        <v>117</v>
      </c>
      <c r="BL111" t="s">
        <v>117</v>
      </c>
      <c r="BM111" t="s">
        <v>117</v>
      </c>
      <c r="BN111" t="s">
        <v>117</v>
      </c>
      <c r="BO111" t="s">
        <v>117</v>
      </c>
      <c r="BP111" t="s">
        <v>117</v>
      </c>
      <c r="BQ111" t="s">
        <v>117</v>
      </c>
      <c r="BR111" t="s">
        <v>117</v>
      </c>
      <c r="BS111" t="s">
        <v>117</v>
      </c>
      <c r="BT111" t="s">
        <v>117</v>
      </c>
      <c r="BU111" t="s">
        <v>117</v>
      </c>
      <c r="BV111" t="s">
        <v>117</v>
      </c>
      <c r="BW111" t="s">
        <v>115</v>
      </c>
      <c r="BX111" t="s">
        <v>117</v>
      </c>
      <c r="BY111" t="s">
        <v>117</v>
      </c>
      <c r="BZ111" t="s">
        <v>117</v>
      </c>
      <c r="CA111" t="s">
        <v>117</v>
      </c>
      <c r="CB111" t="s">
        <v>117</v>
      </c>
      <c r="CC111" t="s">
        <v>117</v>
      </c>
      <c r="CD111" t="s">
        <v>117</v>
      </c>
      <c r="CE111" t="s">
        <v>117</v>
      </c>
      <c r="CF111" t="s">
        <v>117</v>
      </c>
      <c r="CG111" t="s">
        <v>117</v>
      </c>
      <c r="CH111" t="s">
        <v>117</v>
      </c>
      <c r="CI111" t="s">
        <v>117</v>
      </c>
      <c r="CJ111" t="s">
        <v>117</v>
      </c>
      <c r="CK111" t="s">
        <v>117</v>
      </c>
      <c r="CL111" t="s">
        <v>117</v>
      </c>
      <c r="CM111" t="s">
        <v>117</v>
      </c>
      <c r="CN111" t="s">
        <v>117</v>
      </c>
      <c r="CO111" t="s">
        <v>117</v>
      </c>
      <c r="CP111" t="s">
        <v>117</v>
      </c>
      <c r="CQ111" t="s">
        <v>117</v>
      </c>
      <c r="CR111" t="s">
        <v>117</v>
      </c>
      <c r="CS111" t="s">
        <v>117</v>
      </c>
      <c r="CT111" t="s">
        <v>117</v>
      </c>
      <c r="CU111" t="s">
        <v>117</v>
      </c>
      <c r="CV111" t="s">
        <v>117</v>
      </c>
      <c r="CW111" t="s">
        <v>117</v>
      </c>
    </row>
    <row r="112" spans="1:101" x14ac:dyDescent="0.25">
      <c r="A112" t="s">
        <v>100</v>
      </c>
      <c r="B112">
        <v>159723</v>
      </c>
      <c r="C112" t="s">
        <v>967</v>
      </c>
      <c r="D112" t="s">
        <v>102</v>
      </c>
      <c r="E112" t="s">
        <v>968</v>
      </c>
      <c r="F112" t="s">
        <v>968</v>
      </c>
      <c r="G112" t="s">
        <v>969</v>
      </c>
      <c r="I112" t="s">
        <v>648</v>
      </c>
      <c r="K112" t="s">
        <v>649</v>
      </c>
      <c r="L112" t="s">
        <v>970</v>
      </c>
      <c r="M112" t="s">
        <v>971</v>
      </c>
      <c r="O112">
        <v>1</v>
      </c>
      <c r="V112" t="s">
        <v>114</v>
      </c>
      <c r="W112" s="1">
        <v>40953</v>
      </c>
      <c r="Y112" s="1">
        <v>43588</v>
      </c>
      <c r="Z112" s="2">
        <v>43009</v>
      </c>
      <c r="AA112" t="s">
        <v>972</v>
      </c>
      <c r="AB112" t="s">
        <v>115</v>
      </c>
      <c r="AC112" t="s">
        <v>117</v>
      </c>
      <c r="AD112" t="s">
        <v>117</v>
      </c>
      <c r="AF112" t="s">
        <v>973</v>
      </c>
      <c r="AG112" t="s">
        <v>117</v>
      </c>
      <c r="AH112" t="s">
        <v>115</v>
      </c>
      <c r="AI112" t="s">
        <v>117</v>
      </c>
      <c r="AJ112" t="s">
        <v>165</v>
      </c>
      <c r="AK112" t="s">
        <v>490</v>
      </c>
      <c r="AL112" t="s">
        <v>184</v>
      </c>
      <c r="AN112" t="s">
        <v>649</v>
      </c>
      <c r="AO112" t="s">
        <v>117</v>
      </c>
      <c r="AP112" t="s">
        <v>117</v>
      </c>
      <c r="AQ112" t="s">
        <v>117</v>
      </c>
      <c r="AR112" t="s">
        <v>117</v>
      </c>
      <c r="AS112" t="s">
        <v>117</v>
      </c>
      <c r="AT112" t="s">
        <v>117</v>
      </c>
      <c r="AU112" t="s">
        <v>117</v>
      </c>
      <c r="AV112" t="s">
        <v>117</v>
      </c>
      <c r="AW112" t="s">
        <v>117</v>
      </c>
      <c r="AX112" t="s">
        <v>117</v>
      </c>
      <c r="AY112" t="s">
        <v>117</v>
      </c>
      <c r="AZ112" t="s">
        <v>117</v>
      </c>
      <c r="BA112" t="s">
        <v>117</v>
      </c>
      <c r="BB112" t="s">
        <v>117</v>
      </c>
      <c r="BD112" t="s">
        <v>117</v>
      </c>
      <c r="BF112" t="s">
        <v>117</v>
      </c>
      <c r="BG112" t="s">
        <v>117</v>
      </c>
      <c r="BH112" t="s">
        <v>115</v>
      </c>
      <c r="BI112" t="s">
        <v>117</v>
      </c>
      <c r="BJ112" t="s">
        <v>117</v>
      </c>
      <c r="BK112" t="s">
        <v>117</v>
      </c>
      <c r="BL112" t="s">
        <v>117</v>
      </c>
      <c r="BM112" t="s">
        <v>117</v>
      </c>
      <c r="BN112" t="s">
        <v>117</v>
      </c>
      <c r="BO112" t="s">
        <v>117</v>
      </c>
      <c r="BP112" t="s">
        <v>117</v>
      </c>
      <c r="BQ112" t="s">
        <v>117</v>
      </c>
      <c r="BR112" t="s">
        <v>117</v>
      </c>
      <c r="BS112" t="s">
        <v>117</v>
      </c>
      <c r="BT112" t="s">
        <v>117</v>
      </c>
      <c r="BU112" t="s">
        <v>117</v>
      </c>
      <c r="BV112" t="s">
        <v>117</v>
      </c>
      <c r="BW112" t="s">
        <v>115</v>
      </c>
      <c r="BX112" t="s">
        <v>117</v>
      </c>
      <c r="BY112" t="s">
        <v>117</v>
      </c>
      <c r="BZ112" t="s">
        <v>117</v>
      </c>
      <c r="CA112" t="s">
        <v>117</v>
      </c>
      <c r="CB112" t="s">
        <v>117</v>
      </c>
      <c r="CC112" t="s">
        <v>117</v>
      </c>
      <c r="CD112" t="s">
        <v>117</v>
      </c>
      <c r="CE112" t="s">
        <v>117</v>
      </c>
      <c r="CF112" t="s">
        <v>117</v>
      </c>
      <c r="CG112" t="s">
        <v>117</v>
      </c>
      <c r="CH112" t="s">
        <v>117</v>
      </c>
      <c r="CI112" t="s">
        <v>117</v>
      </c>
      <c r="CJ112" t="s">
        <v>117</v>
      </c>
      <c r="CK112" t="s">
        <v>117</v>
      </c>
      <c r="CL112" t="s">
        <v>117</v>
      </c>
      <c r="CM112" t="s">
        <v>117</v>
      </c>
      <c r="CN112" t="s">
        <v>117</v>
      </c>
      <c r="CO112" t="s">
        <v>117</v>
      </c>
      <c r="CP112" t="s">
        <v>117</v>
      </c>
      <c r="CQ112" t="s">
        <v>117</v>
      </c>
      <c r="CR112" t="s">
        <v>117</v>
      </c>
      <c r="CS112" t="s">
        <v>117</v>
      </c>
      <c r="CT112" t="s">
        <v>117</v>
      </c>
      <c r="CU112" t="s">
        <v>117</v>
      </c>
      <c r="CV112" t="s">
        <v>117</v>
      </c>
      <c r="CW112" t="s">
        <v>117</v>
      </c>
    </row>
    <row r="113" spans="1:101" x14ac:dyDescent="0.25">
      <c r="A113" t="s">
        <v>167</v>
      </c>
      <c r="B113">
        <v>288916</v>
      </c>
      <c r="C113" t="s">
        <v>974</v>
      </c>
      <c r="D113" t="s">
        <v>102</v>
      </c>
      <c r="E113" t="s">
        <v>975</v>
      </c>
      <c r="F113" t="s">
        <v>975</v>
      </c>
      <c r="G113" t="s">
        <v>976</v>
      </c>
      <c r="I113" t="s">
        <v>234</v>
      </c>
      <c r="J113" t="s">
        <v>172</v>
      </c>
      <c r="K113" t="s">
        <v>134</v>
      </c>
      <c r="L113">
        <v>94107</v>
      </c>
      <c r="M113" t="s">
        <v>977</v>
      </c>
      <c r="O113">
        <v>0</v>
      </c>
      <c r="V113" t="s">
        <v>114</v>
      </c>
      <c r="W113" s="1">
        <v>42943</v>
      </c>
      <c r="Y113" s="1">
        <v>43552</v>
      </c>
      <c r="Z113" s="2">
        <v>43009</v>
      </c>
      <c r="AA113" t="s">
        <v>978</v>
      </c>
      <c r="AB113" t="s">
        <v>117</v>
      </c>
      <c r="AC113" t="s">
        <v>117</v>
      </c>
      <c r="AD113" t="s">
        <v>117</v>
      </c>
      <c r="AG113" t="s">
        <v>115</v>
      </c>
      <c r="AH113" t="s">
        <v>115</v>
      </c>
      <c r="AI113" t="s">
        <v>117</v>
      </c>
      <c r="AJ113" t="s">
        <v>118</v>
      </c>
      <c r="AL113" t="s">
        <v>119</v>
      </c>
      <c r="AM113" t="s">
        <v>133</v>
      </c>
      <c r="AN113" t="s">
        <v>134</v>
      </c>
      <c r="AO113" t="s">
        <v>117</v>
      </c>
      <c r="AP113" t="s">
        <v>117</v>
      </c>
      <c r="AQ113" t="s">
        <v>117</v>
      </c>
      <c r="AR113" t="s">
        <v>117</v>
      </c>
      <c r="AS113" t="s">
        <v>117</v>
      </c>
      <c r="AT113" t="s">
        <v>117</v>
      </c>
      <c r="AU113" t="s">
        <v>117</v>
      </c>
      <c r="AV113" t="s">
        <v>117</v>
      </c>
      <c r="AW113" t="s">
        <v>117</v>
      </c>
      <c r="AX113" t="s">
        <v>117</v>
      </c>
      <c r="AY113" t="s">
        <v>117</v>
      </c>
      <c r="AZ113" t="s">
        <v>117</v>
      </c>
      <c r="BA113" t="s">
        <v>117</v>
      </c>
      <c r="BB113" t="s">
        <v>117</v>
      </c>
      <c r="BD113" t="s">
        <v>117</v>
      </c>
      <c r="BF113" t="s">
        <v>117</v>
      </c>
      <c r="BG113" t="s">
        <v>117</v>
      </c>
      <c r="BH113" t="s">
        <v>115</v>
      </c>
      <c r="BI113" t="s">
        <v>117</v>
      </c>
      <c r="BJ113" t="s">
        <v>117</v>
      </c>
      <c r="BK113" t="s">
        <v>117</v>
      </c>
      <c r="BL113" t="s">
        <v>117</v>
      </c>
      <c r="BM113" t="s">
        <v>117</v>
      </c>
      <c r="BN113" t="s">
        <v>117</v>
      </c>
      <c r="BO113" t="s">
        <v>117</v>
      </c>
      <c r="BP113" t="s">
        <v>117</v>
      </c>
      <c r="BQ113" t="s">
        <v>117</v>
      </c>
      <c r="BR113" t="s">
        <v>117</v>
      </c>
      <c r="BS113" t="s">
        <v>117</v>
      </c>
      <c r="BT113" t="s">
        <v>117</v>
      </c>
      <c r="BU113" t="s">
        <v>117</v>
      </c>
      <c r="BV113" t="s">
        <v>115</v>
      </c>
      <c r="BW113" t="s">
        <v>115</v>
      </c>
      <c r="BX113" t="s">
        <v>117</v>
      </c>
      <c r="BY113" t="s">
        <v>117</v>
      </c>
      <c r="BZ113" t="s">
        <v>117</v>
      </c>
      <c r="CA113" t="s">
        <v>117</v>
      </c>
      <c r="CB113" t="s">
        <v>117</v>
      </c>
      <c r="CC113" t="s">
        <v>117</v>
      </c>
      <c r="CD113" t="s">
        <v>117</v>
      </c>
      <c r="CE113" t="s">
        <v>117</v>
      </c>
      <c r="CF113" t="s">
        <v>117</v>
      </c>
      <c r="CG113" t="s">
        <v>117</v>
      </c>
      <c r="CH113" t="s">
        <v>117</v>
      </c>
      <c r="CI113" t="s">
        <v>117</v>
      </c>
      <c r="CJ113" t="s">
        <v>117</v>
      </c>
      <c r="CK113" t="s">
        <v>117</v>
      </c>
      <c r="CL113" t="s">
        <v>117</v>
      </c>
      <c r="CM113" t="s">
        <v>117</v>
      </c>
      <c r="CN113" t="s">
        <v>117</v>
      </c>
      <c r="CO113" t="s">
        <v>117</v>
      </c>
      <c r="CP113" t="s">
        <v>117</v>
      </c>
      <c r="CQ113" t="s">
        <v>117</v>
      </c>
      <c r="CR113" t="s">
        <v>117</v>
      </c>
      <c r="CS113" t="s">
        <v>117</v>
      </c>
      <c r="CT113" t="s">
        <v>117</v>
      </c>
      <c r="CU113" t="s">
        <v>117</v>
      </c>
      <c r="CV113" t="s">
        <v>117</v>
      </c>
      <c r="CW113" t="s">
        <v>117</v>
      </c>
    </row>
    <row r="114" spans="1:101" x14ac:dyDescent="0.25">
      <c r="A114" t="s">
        <v>100</v>
      </c>
      <c r="B114">
        <v>161158</v>
      </c>
      <c r="C114" t="s">
        <v>979</v>
      </c>
      <c r="D114" t="s">
        <v>102</v>
      </c>
      <c r="E114" t="s">
        <v>980</v>
      </c>
      <c r="F114" t="s">
        <v>980</v>
      </c>
      <c r="G114" t="s">
        <v>981</v>
      </c>
      <c r="I114" t="s">
        <v>242</v>
      </c>
      <c r="K114" t="s">
        <v>243</v>
      </c>
      <c r="L114" t="s">
        <v>982</v>
      </c>
      <c r="M114" t="s">
        <v>983</v>
      </c>
      <c r="O114">
        <v>0</v>
      </c>
      <c r="V114" t="s">
        <v>114</v>
      </c>
      <c r="W114" s="1">
        <v>40997</v>
      </c>
      <c r="Y114" s="1">
        <v>43642</v>
      </c>
      <c r="Z114" s="2">
        <v>43009</v>
      </c>
      <c r="AA114" t="s">
        <v>984</v>
      </c>
      <c r="AB114" t="s">
        <v>115</v>
      </c>
      <c r="AC114" t="s">
        <v>117</v>
      </c>
      <c r="AD114" t="s">
        <v>117</v>
      </c>
      <c r="AG114" t="s">
        <v>117</v>
      </c>
      <c r="AH114" t="s">
        <v>115</v>
      </c>
      <c r="AI114" t="s">
        <v>117</v>
      </c>
      <c r="AJ114" t="s">
        <v>300</v>
      </c>
      <c r="AL114" t="s">
        <v>184</v>
      </c>
      <c r="AN114" t="s">
        <v>243</v>
      </c>
      <c r="AO114" t="s">
        <v>117</v>
      </c>
      <c r="AP114" t="s">
        <v>117</v>
      </c>
      <c r="AQ114" t="s">
        <v>117</v>
      </c>
      <c r="AR114" t="s">
        <v>117</v>
      </c>
      <c r="AS114" t="s">
        <v>117</v>
      </c>
      <c r="AT114" t="s">
        <v>117</v>
      </c>
      <c r="AU114" t="s">
        <v>117</v>
      </c>
      <c r="AV114" t="s">
        <v>117</v>
      </c>
      <c r="AW114" t="s">
        <v>117</v>
      </c>
      <c r="AX114" t="s">
        <v>117</v>
      </c>
      <c r="AY114" t="s">
        <v>117</v>
      </c>
      <c r="AZ114" t="s">
        <v>117</v>
      </c>
      <c r="BA114" t="s">
        <v>117</v>
      </c>
      <c r="BB114" t="s">
        <v>117</v>
      </c>
      <c r="BD114" t="s">
        <v>117</v>
      </c>
      <c r="BF114" t="s">
        <v>117</v>
      </c>
      <c r="BG114" t="s">
        <v>117</v>
      </c>
      <c r="BH114" t="s">
        <v>115</v>
      </c>
      <c r="BI114" t="s">
        <v>117</v>
      </c>
      <c r="BJ114" t="s">
        <v>117</v>
      </c>
      <c r="BK114" t="s">
        <v>117</v>
      </c>
      <c r="BL114" t="s">
        <v>117</v>
      </c>
      <c r="BM114" t="s">
        <v>117</v>
      </c>
      <c r="BN114" t="s">
        <v>117</v>
      </c>
      <c r="BO114" t="s">
        <v>117</v>
      </c>
      <c r="BP114" t="s">
        <v>117</v>
      </c>
      <c r="BQ114" t="s">
        <v>117</v>
      </c>
      <c r="BR114" t="s">
        <v>117</v>
      </c>
      <c r="BS114" t="s">
        <v>117</v>
      </c>
      <c r="BT114" t="s">
        <v>117</v>
      </c>
      <c r="BU114" t="s">
        <v>117</v>
      </c>
      <c r="BV114" t="s">
        <v>115</v>
      </c>
      <c r="BW114" t="s">
        <v>115</v>
      </c>
      <c r="BX114" t="s">
        <v>117</v>
      </c>
      <c r="BY114" t="s">
        <v>117</v>
      </c>
      <c r="BZ114" t="s">
        <v>117</v>
      </c>
      <c r="CA114" t="s">
        <v>117</v>
      </c>
      <c r="CB114" t="s">
        <v>117</v>
      </c>
      <c r="CC114" t="s">
        <v>117</v>
      </c>
      <c r="CD114" t="s">
        <v>117</v>
      </c>
      <c r="CE114" t="s">
        <v>117</v>
      </c>
      <c r="CF114" t="s">
        <v>117</v>
      </c>
      <c r="CG114" t="s">
        <v>117</v>
      </c>
      <c r="CH114" t="s">
        <v>117</v>
      </c>
      <c r="CI114" t="s">
        <v>117</v>
      </c>
      <c r="CJ114" t="s">
        <v>117</v>
      </c>
      <c r="CK114" t="s">
        <v>117</v>
      </c>
      <c r="CL114" t="s">
        <v>117</v>
      </c>
      <c r="CM114" t="s">
        <v>117</v>
      </c>
      <c r="CN114" t="s">
        <v>117</v>
      </c>
      <c r="CO114" t="s">
        <v>117</v>
      </c>
      <c r="CP114" t="s">
        <v>117</v>
      </c>
      <c r="CQ114" t="s">
        <v>117</v>
      </c>
      <c r="CR114" t="s">
        <v>117</v>
      </c>
      <c r="CS114" t="s">
        <v>117</v>
      </c>
      <c r="CT114" t="s">
        <v>117</v>
      </c>
      <c r="CU114" t="s">
        <v>117</v>
      </c>
      <c r="CV114" t="s">
        <v>117</v>
      </c>
      <c r="CW114" t="s">
        <v>117</v>
      </c>
    </row>
    <row r="115" spans="1:101" x14ac:dyDescent="0.25">
      <c r="A115" t="s">
        <v>100</v>
      </c>
      <c r="B115">
        <v>299162</v>
      </c>
      <c r="C115" t="s">
        <v>985</v>
      </c>
      <c r="D115" t="s">
        <v>102</v>
      </c>
      <c r="E115" t="s">
        <v>986</v>
      </c>
      <c r="F115" t="s">
        <v>986</v>
      </c>
      <c r="G115" t="s">
        <v>987</v>
      </c>
      <c r="I115" t="s">
        <v>509</v>
      </c>
      <c r="K115" t="s">
        <v>106</v>
      </c>
      <c r="L115" t="s">
        <v>988</v>
      </c>
      <c r="M115" t="s">
        <v>989</v>
      </c>
      <c r="N115" t="s">
        <v>990</v>
      </c>
      <c r="O115">
        <v>1</v>
      </c>
      <c r="P115" t="s">
        <v>991</v>
      </c>
      <c r="Q115" t="s">
        <v>992</v>
      </c>
      <c r="R115" t="s">
        <v>112</v>
      </c>
      <c r="T115" t="s">
        <v>113</v>
      </c>
      <c r="V115" t="s">
        <v>114</v>
      </c>
      <c r="W115" s="1">
        <v>43419</v>
      </c>
      <c r="Y115" s="1">
        <v>43549</v>
      </c>
      <c r="Z115" s="2">
        <v>43009</v>
      </c>
      <c r="AA115" t="s">
        <v>993</v>
      </c>
      <c r="AB115" t="s">
        <v>115</v>
      </c>
      <c r="AC115" t="s">
        <v>117</v>
      </c>
      <c r="AD115" t="s">
        <v>117</v>
      </c>
      <c r="AF115" t="s">
        <v>994</v>
      </c>
      <c r="AG115" t="s">
        <v>117</v>
      </c>
      <c r="AH115" t="s">
        <v>115</v>
      </c>
      <c r="AI115" t="s">
        <v>117</v>
      </c>
      <c r="AJ115" t="s">
        <v>118</v>
      </c>
      <c r="AL115" t="s">
        <v>119</v>
      </c>
      <c r="AN115" t="s">
        <v>106</v>
      </c>
      <c r="AO115" t="s">
        <v>117</v>
      </c>
      <c r="AP115" t="s">
        <v>117</v>
      </c>
      <c r="AQ115" t="s">
        <v>115</v>
      </c>
      <c r="AR115" t="s">
        <v>117</v>
      </c>
      <c r="AS115" t="s">
        <v>117</v>
      </c>
      <c r="AT115" t="s">
        <v>117</v>
      </c>
      <c r="AU115" t="s">
        <v>117</v>
      </c>
      <c r="AV115" t="s">
        <v>117</v>
      </c>
      <c r="AW115" t="s">
        <v>117</v>
      </c>
      <c r="AX115" t="s">
        <v>117</v>
      </c>
      <c r="AY115" t="s">
        <v>117</v>
      </c>
      <c r="AZ115" t="s">
        <v>117</v>
      </c>
      <c r="BA115" t="s">
        <v>117</v>
      </c>
      <c r="BB115" t="s">
        <v>117</v>
      </c>
      <c r="BD115" t="s">
        <v>117</v>
      </c>
      <c r="BF115" t="s">
        <v>117</v>
      </c>
      <c r="BG115" t="s">
        <v>117</v>
      </c>
      <c r="BH115" t="s">
        <v>115</v>
      </c>
      <c r="BI115" t="s">
        <v>117</v>
      </c>
      <c r="BJ115" t="s">
        <v>117</v>
      </c>
      <c r="BK115" t="s">
        <v>117</v>
      </c>
      <c r="BL115" t="s">
        <v>117</v>
      </c>
      <c r="BM115" t="s">
        <v>117</v>
      </c>
      <c r="BN115" t="s">
        <v>117</v>
      </c>
      <c r="BO115" t="s">
        <v>117</v>
      </c>
      <c r="BP115" t="s">
        <v>117</v>
      </c>
      <c r="BQ115" t="s">
        <v>117</v>
      </c>
      <c r="BR115" t="s">
        <v>117</v>
      </c>
      <c r="BS115" t="s">
        <v>117</v>
      </c>
      <c r="BT115" t="s">
        <v>117</v>
      </c>
      <c r="BU115" t="s">
        <v>117</v>
      </c>
      <c r="BV115" t="s">
        <v>117</v>
      </c>
      <c r="BW115" t="s">
        <v>115</v>
      </c>
      <c r="BX115" t="s">
        <v>117</v>
      </c>
      <c r="BY115" t="s">
        <v>117</v>
      </c>
      <c r="BZ115" t="s">
        <v>117</v>
      </c>
      <c r="CA115" t="s">
        <v>117</v>
      </c>
      <c r="CB115" t="s">
        <v>117</v>
      </c>
      <c r="CC115" t="s">
        <v>117</v>
      </c>
      <c r="CD115" t="s">
        <v>117</v>
      </c>
      <c r="CE115" t="s">
        <v>117</v>
      </c>
      <c r="CF115" t="s">
        <v>117</v>
      </c>
      <c r="CG115" t="s">
        <v>117</v>
      </c>
      <c r="CH115" t="s">
        <v>117</v>
      </c>
      <c r="CI115" t="s">
        <v>117</v>
      </c>
      <c r="CJ115" t="s">
        <v>117</v>
      </c>
      <c r="CK115" t="s">
        <v>117</v>
      </c>
      <c r="CL115" t="s">
        <v>117</v>
      </c>
      <c r="CM115" t="s">
        <v>117</v>
      </c>
      <c r="CN115" t="s">
        <v>117</v>
      </c>
      <c r="CO115" t="s">
        <v>117</v>
      </c>
      <c r="CP115" t="s">
        <v>117</v>
      </c>
      <c r="CQ115" t="s">
        <v>117</v>
      </c>
      <c r="CR115" t="s">
        <v>117</v>
      </c>
      <c r="CS115" t="s">
        <v>117</v>
      </c>
      <c r="CT115" t="s">
        <v>117</v>
      </c>
      <c r="CU115" t="s">
        <v>117</v>
      </c>
      <c r="CV115" t="s">
        <v>117</v>
      </c>
      <c r="CW115" t="s">
        <v>117</v>
      </c>
    </row>
    <row r="116" spans="1:101" x14ac:dyDescent="0.25">
      <c r="A116" t="s">
        <v>100</v>
      </c>
      <c r="B116">
        <v>161920</v>
      </c>
      <c r="C116" t="s">
        <v>995</v>
      </c>
      <c r="D116" t="s">
        <v>102</v>
      </c>
      <c r="E116" t="s">
        <v>996</v>
      </c>
      <c r="F116" t="s">
        <v>996</v>
      </c>
      <c r="G116" t="s">
        <v>997</v>
      </c>
      <c r="I116" t="s">
        <v>242</v>
      </c>
      <c r="K116" t="s">
        <v>243</v>
      </c>
      <c r="L116" t="s">
        <v>998</v>
      </c>
      <c r="M116" t="s">
        <v>999</v>
      </c>
      <c r="O116">
        <v>0</v>
      </c>
      <c r="V116" t="s">
        <v>114</v>
      </c>
      <c r="W116" s="1">
        <v>42489</v>
      </c>
      <c r="Y116" s="1">
        <v>43553</v>
      </c>
      <c r="Z116" s="2">
        <v>43009</v>
      </c>
      <c r="AA116" t="s">
        <v>1000</v>
      </c>
      <c r="AB116" t="s">
        <v>115</v>
      </c>
      <c r="AC116" t="s">
        <v>117</v>
      </c>
      <c r="AD116" t="s">
        <v>117</v>
      </c>
      <c r="AF116" t="s">
        <v>1001</v>
      </c>
      <c r="AG116" t="s">
        <v>117</v>
      </c>
      <c r="AH116" t="s">
        <v>115</v>
      </c>
      <c r="AI116" t="s">
        <v>117</v>
      </c>
      <c r="AJ116" t="s">
        <v>118</v>
      </c>
      <c r="AL116" t="s">
        <v>119</v>
      </c>
      <c r="AN116" t="s">
        <v>243</v>
      </c>
      <c r="AO116" t="s">
        <v>117</v>
      </c>
      <c r="AP116" t="s">
        <v>117</v>
      </c>
      <c r="AQ116" t="s">
        <v>117</v>
      </c>
      <c r="AR116" t="s">
        <v>117</v>
      </c>
      <c r="AS116" t="s">
        <v>117</v>
      </c>
      <c r="AT116" t="s">
        <v>117</v>
      </c>
      <c r="AU116" t="s">
        <v>117</v>
      </c>
      <c r="AV116" t="s">
        <v>117</v>
      </c>
      <c r="AW116" t="s">
        <v>117</v>
      </c>
      <c r="AX116" t="s">
        <v>117</v>
      </c>
      <c r="AY116" t="s">
        <v>117</v>
      </c>
      <c r="AZ116" t="s">
        <v>117</v>
      </c>
      <c r="BA116" t="s">
        <v>117</v>
      </c>
      <c r="BB116" t="s">
        <v>117</v>
      </c>
      <c r="BD116" t="s">
        <v>117</v>
      </c>
      <c r="BF116" t="s">
        <v>117</v>
      </c>
      <c r="BG116" t="s">
        <v>117</v>
      </c>
      <c r="BH116" t="s">
        <v>115</v>
      </c>
      <c r="BI116" t="s">
        <v>117</v>
      </c>
      <c r="BJ116" t="s">
        <v>117</v>
      </c>
      <c r="BK116" t="s">
        <v>117</v>
      </c>
      <c r="BL116" t="s">
        <v>117</v>
      </c>
      <c r="BM116" t="s">
        <v>117</v>
      </c>
      <c r="BN116" t="s">
        <v>117</v>
      </c>
      <c r="BO116" t="s">
        <v>117</v>
      </c>
      <c r="BP116" t="s">
        <v>117</v>
      </c>
      <c r="BQ116" t="s">
        <v>117</v>
      </c>
      <c r="BR116" t="s">
        <v>117</v>
      </c>
      <c r="BS116" t="s">
        <v>117</v>
      </c>
      <c r="BT116" t="s">
        <v>117</v>
      </c>
      <c r="BU116" t="s">
        <v>117</v>
      </c>
      <c r="BV116" t="s">
        <v>115</v>
      </c>
      <c r="BW116" t="s">
        <v>115</v>
      </c>
      <c r="BX116" t="s">
        <v>117</v>
      </c>
      <c r="BY116" t="s">
        <v>117</v>
      </c>
      <c r="BZ116" t="s">
        <v>117</v>
      </c>
      <c r="CA116" t="s">
        <v>117</v>
      </c>
      <c r="CB116" t="s">
        <v>117</v>
      </c>
      <c r="CC116" t="s">
        <v>117</v>
      </c>
      <c r="CD116" t="s">
        <v>117</v>
      </c>
      <c r="CE116" t="s">
        <v>117</v>
      </c>
      <c r="CF116" t="s">
        <v>117</v>
      </c>
      <c r="CG116" t="s">
        <v>117</v>
      </c>
      <c r="CH116" t="s">
        <v>117</v>
      </c>
      <c r="CI116" t="s">
        <v>117</v>
      </c>
      <c r="CJ116" t="s">
        <v>117</v>
      </c>
      <c r="CK116" t="s">
        <v>117</v>
      </c>
      <c r="CL116" t="s">
        <v>117</v>
      </c>
      <c r="CM116" t="s">
        <v>117</v>
      </c>
      <c r="CN116" t="s">
        <v>117</v>
      </c>
      <c r="CO116" t="s">
        <v>117</v>
      </c>
      <c r="CP116" t="s">
        <v>117</v>
      </c>
      <c r="CQ116" t="s">
        <v>117</v>
      </c>
      <c r="CR116" t="s">
        <v>117</v>
      </c>
      <c r="CS116" t="s">
        <v>117</v>
      </c>
      <c r="CT116" t="s">
        <v>117</v>
      </c>
      <c r="CU116" t="s">
        <v>117</v>
      </c>
      <c r="CV116" t="s">
        <v>117</v>
      </c>
      <c r="CW116" t="s">
        <v>117</v>
      </c>
    </row>
    <row r="117" spans="1:101" x14ac:dyDescent="0.25">
      <c r="A117" t="s">
        <v>207</v>
      </c>
      <c r="B117">
        <v>173002</v>
      </c>
      <c r="C117" t="s">
        <v>1002</v>
      </c>
      <c r="D117" t="s">
        <v>102</v>
      </c>
      <c r="E117" t="s">
        <v>1003</v>
      </c>
      <c r="F117" t="s">
        <v>1003</v>
      </c>
      <c r="M117">
        <v>9146298496</v>
      </c>
      <c r="N117">
        <v>9147624525</v>
      </c>
      <c r="O117">
        <v>1</v>
      </c>
      <c r="V117" t="s">
        <v>114</v>
      </c>
      <c r="W117" s="1">
        <v>41911</v>
      </c>
      <c r="Y117" s="1">
        <v>43522</v>
      </c>
      <c r="Z117" s="2">
        <v>43009</v>
      </c>
      <c r="AA117" t="s">
        <v>1004</v>
      </c>
      <c r="AB117" t="s">
        <v>117</v>
      </c>
      <c r="AC117" t="s">
        <v>117</v>
      </c>
      <c r="AD117" t="s">
        <v>117</v>
      </c>
      <c r="AF117" t="s">
        <v>1005</v>
      </c>
      <c r="AG117" t="s">
        <v>117</v>
      </c>
      <c r="AH117" t="s">
        <v>115</v>
      </c>
      <c r="AI117" t="s">
        <v>117</v>
      </c>
      <c r="AJ117" t="s">
        <v>132</v>
      </c>
      <c r="AL117" t="s">
        <v>119</v>
      </c>
      <c r="AM117" t="s">
        <v>133</v>
      </c>
      <c r="AN117" t="s">
        <v>134</v>
      </c>
      <c r="AO117" t="s">
        <v>117</v>
      </c>
      <c r="AP117" t="s">
        <v>117</v>
      </c>
      <c r="AQ117" t="s">
        <v>117</v>
      </c>
      <c r="AR117" t="s">
        <v>117</v>
      </c>
      <c r="AS117" t="s">
        <v>117</v>
      </c>
      <c r="AT117" t="s">
        <v>117</v>
      </c>
      <c r="AU117" t="s">
        <v>117</v>
      </c>
      <c r="AV117" t="s">
        <v>117</v>
      </c>
      <c r="AW117" t="s">
        <v>117</v>
      </c>
      <c r="AX117" t="s">
        <v>117</v>
      </c>
      <c r="AY117" t="s">
        <v>117</v>
      </c>
      <c r="AZ117" t="s">
        <v>117</v>
      </c>
      <c r="BA117" t="s">
        <v>117</v>
      </c>
      <c r="BB117" t="s">
        <v>117</v>
      </c>
      <c r="BD117" t="s">
        <v>117</v>
      </c>
      <c r="BF117" t="s">
        <v>117</v>
      </c>
      <c r="BG117" t="s">
        <v>117</v>
      </c>
      <c r="BH117" t="s">
        <v>117</v>
      </c>
      <c r="BI117" t="s">
        <v>117</v>
      </c>
      <c r="BJ117" t="s">
        <v>117</v>
      </c>
      <c r="BK117" t="s">
        <v>117</v>
      </c>
      <c r="BL117" t="s">
        <v>117</v>
      </c>
      <c r="BM117" t="s">
        <v>117</v>
      </c>
      <c r="BN117" t="s">
        <v>117</v>
      </c>
      <c r="BO117" t="s">
        <v>117</v>
      </c>
      <c r="BP117" t="s">
        <v>117</v>
      </c>
      <c r="BQ117" t="s">
        <v>117</v>
      </c>
      <c r="BR117" t="s">
        <v>117</v>
      </c>
      <c r="BS117" t="s">
        <v>117</v>
      </c>
      <c r="BT117" t="s">
        <v>117</v>
      </c>
      <c r="BU117" t="s">
        <v>117</v>
      </c>
      <c r="BV117" t="s">
        <v>115</v>
      </c>
      <c r="BW117" t="s">
        <v>115</v>
      </c>
      <c r="BX117" t="s">
        <v>117</v>
      </c>
      <c r="BY117" t="s">
        <v>117</v>
      </c>
      <c r="BZ117" t="s">
        <v>117</v>
      </c>
      <c r="CA117" t="s">
        <v>117</v>
      </c>
      <c r="CB117" t="s">
        <v>117</v>
      </c>
      <c r="CC117" t="s">
        <v>117</v>
      </c>
      <c r="CD117" t="s">
        <v>117</v>
      </c>
      <c r="CE117" t="s">
        <v>117</v>
      </c>
      <c r="CF117" t="s">
        <v>117</v>
      </c>
      <c r="CG117" t="s">
        <v>117</v>
      </c>
      <c r="CH117" t="s">
        <v>117</v>
      </c>
      <c r="CI117" t="s">
        <v>117</v>
      </c>
      <c r="CJ117" t="s">
        <v>117</v>
      </c>
      <c r="CK117" t="s">
        <v>117</v>
      </c>
      <c r="CL117" t="s">
        <v>117</v>
      </c>
      <c r="CM117" t="s">
        <v>117</v>
      </c>
      <c r="CN117" t="s">
        <v>117</v>
      </c>
      <c r="CO117" t="s">
        <v>117</v>
      </c>
      <c r="CP117" t="s">
        <v>117</v>
      </c>
      <c r="CQ117" t="s">
        <v>117</v>
      </c>
      <c r="CR117" t="s">
        <v>117</v>
      </c>
      <c r="CS117" t="s">
        <v>117</v>
      </c>
      <c r="CT117" t="s">
        <v>117</v>
      </c>
      <c r="CU117" t="s">
        <v>117</v>
      </c>
      <c r="CV117" t="s">
        <v>117</v>
      </c>
      <c r="CW117" t="s">
        <v>117</v>
      </c>
    </row>
    <row r="118" spans="1:101" x14ac:dyDescent="0.25">
      <c r="A118" t="s">
        <v>255</v>
      </c>
      <c r="B118">
        <v>283024</v>
      </c>
      <c r="C118" t="s">
        <v>1006</v>
      </c>
      <c r="D118" t="s">
        <v>102</v>
      </c>
      <c r="E118" t="s">
        <v>1007</v>
      </c>
      <c r="F118" t="s">
        <v>1008</v>
      </c>
      <c r="G118" t="s">
        <v>1009</v>
      </c>
      <c r="H118" t="s">
        <v>1010</v>
      </c>
      <c r="I118" t="s">
        <v>422</v>
      </c>
      <c r="J118" t="s">
        <v>423</v>
      </c>
      <c r="K118" t="s">
        <v>134</v>
      </c>
      <c r="L118">
        <v>60654</v>
      </c>
      <c r="M118" t="s">
        <v>1011</v>
      </c>
      <c r="N118" t="s">
        <v>1012</v>
      </c>
      <c r="O118">
        <v>1</v>
      </c>
      <c r="V118" t="s">
        <v>114</v>
      </c>
      <c r="W118" s="1">
        <v>42431</v>
      </c>
      <c r="Y118" s="1">
        <v>43530</v>
      </c>
      <c r="Z118" s="2">
        <v>43009</v>
      </c>
      <c r="AA118" t="s">
        <v>1013</v>
      </c>
      <c r="AB118" t="s">
        <v>117</v>
      </c>
      <c r="AC118" t="s">
        <v>117</v>
      </c>
      <c r="AD118" t="s">
        <v>117</v>
      </c>
      <c r="AG118" t="s">
        <v>115</v>
      </c>
      <c r="AH118" t="s">
        <v>117</v>
      </c>
      <c r="AI118" t="s">
        <v>117</v>
      </c>
      <c r="AJ118" t="s">
        <v>132</v>
      </c>
      <c r="AL118" t="s">
        <v>119</v>
      </c>
      <c r="AM118" t="s">
        <v>133</v>
      </c>
      <c r="AN118" t="s">
        <v>134</v>
      </c>
      <c r="AO118" t="s">
        <v>117</v>
      </c>
      <c r="AP118" t="s">
        <v>117</v>
      </c>
      <c r="AQ118" t="s">
        <v>117</v>
      </c>
      <c r="AR118" t="s">
        <v>117</v>
      </c>
      <c r="AS118" t="s">
        <v>117</v>
      </c>
      <c r="AT118" t="s">
        <v>117</v>
      </c>
      <c r="AU118" t="s">
        <v>117</v>
      </c>
      <c r="AV118" t="s">
        <v>117</v>
      </c>
      <c r="AW118" t="s">
        <v>117</v>
      </c>
      <c r="AX118" t="s">
        <v>117</v>
      </c>
      <c r="AY118" t="s">
        <v>117</v>
      </c>
      <c r="AZ118" t="s">
        <v>117</v>
      </c>
      <c r="BA118" t="s">
        <v>117</v>
      </c>
      <c r="BB118" t="s">
        <v>117</v>
      </c>
      <c r="BD118" t="s">
        <v>117</v>
      </c>
      <c r="BF118" t="s">
        <v>117</v>
      </c>
      <c r="BG118" t="s">
        <v>115</v>
      </c>
      <c r="BH118" t="s">
        <v>117</v>
      </c>
      <c r="BI118" t="s">
        <v>117</v>
      </c>
      <c r="BJ118" t="s">
        <v>117</v>
      </c>
      <c r="BK118" t="s">
        <v>117</v>
      </c>
      <c r="BL118" t="s">
        <v>117</v>
      </c>
      <c r="BM118" t="s">
        <v>117</v>
      </c>
      <c r="BN118" t="s">
        <v>117</v>
      </c>
      <c r="BO118" t="s">
        <v>117</v>
      </c>
      <c r="BP118" t="s">
        <v>117</v>
      </c>
      <c r="BQ118" t="s">
        <v>117</v>
      </c>
      <c r="BR118" t="s">
        <v>117</v>
      </c>
      <c r="BS118" t="s">
        <v>117</v>
      </c>
      <c r="BT118" t="s">
        <v>117</v>
      </c>
      <c r="BU118" t="s">
        <v>117</v>
      </c>
      <c r="BV118" t="s">
        <v>117</v>
      </c>
      <c r="BW118" t="s">
        <v>115</v>
      </c>
      <c r="BX118" t="s">
        <v>117</v>
      </c>
      <c r="BY118" t="s">
        <v>117</v>
      </c>
      <c r="BZ118" t="s">
        <v>117</v>
      </c>
      <c r="CA118" t="s">
        <v>117</v>
      </c>
      <c r="CB118" t="s">
        <v>117</v>
      </c>
      <c r="CC118" t="s">
        <v>117</v>
      </c>
      <c r="CD118" t="s">
        <v>117</v>
      </c>
      <c r="CE118" t="s">
        <v>117</v>
      </c>
      <c r="CF118" t="s">
        <v>117</v>
      </c>
      <c r="CG118" t="s">
        <v>117</v>
      </c>
      <c r="CH118" t="s">
        <v>117</v>
      </c>
      <c r="CI118" t="s">
        <v>117</v>
      </c>
      <c r="CJ118" t="s">
        <v>117</v>
      </c>
      <c r="CK118" t="s">
        <v>117</v>
      </c>
      <c r="CL118" t="s">
        <v>117</v>
      </c>
      <c r="CM118" t="s">
        <v>117</v>
      </c>
      <c r="CN118" t="s">
        <v>117</v>
      </c>
      <c r="CO118" t="s">
        <v>117</v>
      </c>
      <c r="CP118" t="s">
        <v>117</v>
      </c>
      <c r="CQ118" t="s">
        <v>117</v>
      </c>
      <c r="CR118" t="s">
        <v>117</v>
      </c>
      <c r="CS118" t="s">
        <v>117</v>
      </c>
      <c r="CT118" t="s">
        <v>117</v>
      </c>
      <c r="CU118" t="s">
        <v>117</v>
      </c>
      <c r="CV118" t="s">
        <v>117</v>
      </c>
      <c r="CW118" t="s">
        <v>117</v>
      </c>
    </row>
    <row r="119" spans="1:101" x14ac:dyDescent="0.25">
      <c r="A119" t="s">
        <v>100</v>
      </c>
      <c r="B119">
        <v>171530</v>
      </c>
      <c r="C119" t="s">
        <v>1014</v>
      </c>
      <c r="D119" t="s">
        <v>102</v>
      </c>
      <c r="E119" t="s">
        <v>1015</v>
      </c>
      <c r="F119" t="s">
        <v>1016</v>
      </c>
      <c r="G119" t="s">
        <v>1017</v>
      </c>
      <c r="H119" t="s">
        <v>1018</v>
      </c>
      <c r="I119" t="s">
        <v>1019</v>
      </c>
      <c r="K119" t="s">
        <v>916</v>
      </c>
      <c r="L119" t="s">
        <v>1020</v>
      </c>
      <c r="M119" t="s">
        <v>1021</v>
      </c>
      <c r="N119" t="s">
        <v>1022</v>
      </c>
      <c r="O119">
        <v>0</v>
      </c>
      <c r="V119" t="s">
        <v>114</v>
      </c>
      <c r="W119" s="1">
        <v>41956</v>
      </c>
      <c r="Y119" s="1">
        <v>43531</v>
      </c>
      <c r="Z119" s="2">
        <v>43009</v>
      </c>
      <c r="AA119" t="s">
        <v>1023</v>
      </c>
      <c r="AB119" t="s">
        <v>115</v>
      </c>
      <c r="AC119" t="s">
        <v>117</v>
      </c>
      <c r="AD119" t="s">
        <v>117</v>
      </c>
      <c r="AG119" t="s">
        <v>117</v>
      </c>
      <c r="AH119" t="s">
        <v>115</v>
      </c>
      <c r="AI119" t="s">
        <v>117</v>
      </c>
      <c r="AJ119" t="s">
        <v>118</v>
      </c>
      <c r="AL119" t="s">
        <v>119</v>
      </c>
      <c r="AN119" t="s">
        <v>916</v>
      </c>
      <c r="AO119" t="s">
        <v>117</v>
      </c>
      <c r="AP119" t="s">
        <v>117</v>
      </c>
      <c r="AQ119" t="s">
        <v>117</v>
      </c>
      <c r="AR119" t="s">
        <v>117</v>
      </c>
      <c r="AS119" t="s">
        <v>117</v>
      </c>
      <c r="AT119" t="s">
        <v>117</v>
      </c>
      <c r="AU119" t="s">
        <v>117</v>
      </c>
      <c r="AV119" t="s">
        <v>117</v>
      </c>
      <c r="AW119" t="s">
        <v>117</v>
      </c>
      <c r="AX119" t="s">
        <v>117</v>
      </c>
      <c r="AY119" t="s">
        <v>117</v>
      </c>
      <c r="AZ119" t="s">
        <v>117</v>
      </c>
      <c r="BA119" t="s">
        <v>117</v>
      </c>
      <c r="BB119" t="s">
        <v>117</v>
      </c>
      <c r="BD119" t="s">
        <v>117</v>
      </c>
      <c r="BF119" t="s">
        <v>117</v>
      </c>
      <c r="BG119" t="s">
        <v>117</v>
      </c>
      <c r="BH119" t="s">
        <v>117</v>
      </c>
      <c r="BI119" t="s">
        <v>117</v>
      </c>
      <c r="BJ119" t="s">
        <v>117</v>
      </c>
      <c r="BK119" t="s">
        <v>117</v>
      </c>
      <c r="BL119" t="s">
        <v>117</v>
      </c>
      <c r="BM119" t="s">
        <v>117</v>
      </c>
      <c r="BN119" t="s">
        <v>117</v>
      </c>
      <c r="BO119" t="s">
        <v>117</v>
      </c>
      <c r="BP119" t="s">
        <v>117</v>
      </c>
      <c r="BQ119" t="s">
        <v>117</v>
      </c>
      <c r="BR119" t="s">
        <v>117</v>
      </c>
      <c r="BS119" t="s">
        <v>117</v>
      </c>
      <c r="BT119" t="s">
        <v>117</v>
      </c>
      <c r="BU119" t="s">
        <v>117</v>
      </c>
      <c r="BV119" t="s">
        <v>117</v>
      </c>
      <c r="BW119" t="s">
        <v>115</v>
      </c>
      <c r="BX119" t="s">
        <v>117</v>
      </c>
      <c r="BY119" t="s">
        <v>117</v>
      </c>
      <c r="BZ119" t="s">
        <v>117</v>
      </c>
      <c r="CA119" t="s">
        <v>117</v>
      </c>
      <c r="CB119" t="s">
        <v>117</v>
      </c>
      <c r="CC119" t="s">
        <v>117</v>
      </c>
      <c r="CD119" t="s">
        <v>117</v>
      </c>
      <c r="CE119" t="s">
        <v>117</v>
      </c>
      <c r="CF119" t="s">
        <v>117</v>
      </c>
      <c r="CG119" t="s">
        <v>117</v>
      </c>
      <c r="CH119" t="s">
        <v>117</v>
      </c>
      <c r="CI119" t="s">
        <v>117</v>
      </c>
      <c r="CJ119" t="s">
        <v>117</v>
      </c>
      <c r="CK119" t="s">
        <v>117</v>
      </c>
      <c r="CL119" t="s">
        <v>117</v>
      </c>
      <c r="CM119" t="s">
        <v>117</v>
      </c>
      <c r="CN119" t="s">
        <v>117</v>
      </c>
      <c r="CO119" t="s">
        <v>117</v>
      </c>
      <c r="CP119" t="s">
        <v>117</v>
      </c>
      <c r="CQ119" t="s">
        <v>117</v>
      </c>
      <c r="CR119" t="s">
        <v>117</v>
      </c>
      <c r="CS119" t="s">
        <v>117</v>
      </c>
      <c r="CT119" t="s">
        <v>117</v>
      </c>
      <c r="CU119" t="s">
        <v>117</v>
      </c>
      <c r="CV119" t="s">
        <v>117</v>
      </c>
      <c r="CW119" t="s">
        <v>117</v>
      </c>
    </row>
    <row r="120" spans="1:101" x14ac:dyDescent="0.25">
      <c r="A120" t="s">
        <v>145</v>
      </c>
      <c r="B120">
        <v>283421</v>
      </c>
      <c r="C120" t="s">
        <v>1024</v>
      </c>
      <c r="D120" t="s">
        <v>102</v>
      </c>
      <c r="E120" t="s">
        <v>1025</v>
      </c>
      <c r="F120" t="s">
        <v>1025</v>
      </c>
      <c r="M120" t="s">
        <v>1026</v>
      </c>
      <c r="O120">
        <v>0</v>
      </c>
      <c r="V120" t="s">
        <v>114</v>
      </c>
      <c r="W120" s="1">
        <v>43189</v>
      </c>
      <c r="Y120" s="1">
        <v>43545</v>
      </c>
      <c r="Z120" s="2">
        <v>43009</v>
      </c>
      <c r="AA120" t="s">
        <v>1027</v>
      </c>
      <c r="AB120" t="s">
        <v>117</v>
      </c>
      <c r="AC120" t="s">
        <v>117</v>
      </c>
      <c r="AD120" t="s">
        <v>117</v>
      </c>
      <c r="AG120" t="s">
        <v>115</v>
      </c>
      <c r="AH120" t="s">
        <v>115</v>
      </c>
      <c r="AI120" t="s">
        <v>117</v>
      </c>
      <c r="AJ120" t="s">
        <v>132</v>
      </c>
      <c r="AL120" t="s">
        <v>119</v>
      </c>
      <c r="AM120" t="s">
        <v>133</v>
      </c>
      <c r="AN120" t="s">
        <v>134</v>
      </c>
      <c r="AO120" t="s">
        <v>117</v>
      </c>
      <c r="AP120" t="s">
        <v>117</v>
      </c>
      <c r="AQ120" t="s">
        <v>117</v>
      </c>
      <c r="AR120" t="s">
        <v>117</v>
      </c>
      <c r="AS120" t="s">
        <v>117</v>
      </c>
      <c r="AT120" t="s">
        <v>117</v>
      </c>
      <c r="AU120" t="s">
        <v>117</v>
      </c>
      <c r="AV120" t="s">
        <v>117</v>
      </c>
      <c r="AW120" t="s">
        <v>117</v>
      </c>
      <c r="AX120" t="s">
        <v>117</v>
      </c>
      <c r="AY120" t="s">
        <v>117</v>
      </c>
      <c r="AZ120" t="s">
        <v>117</v>
      </c>
      <c r="BA120" t="s">
        <v>117</v>
      </c>
      <c r="BB120" t="s">
        <v>117</v>
      </c>
      <c r="BD120" t="s">
        <v>117</v>
      </c>
      <c r="BF120" t="s">
        <v>117</v>
      </c>
      <c r="BG120" t="s">
        <v>117</v>
      </c>
      <c r="BH120" t="s">
        <v>117</v>
      </c>
      <c r="BI120" t="s">
        <v>117</v>
      </c>
      <c r="BJ120" t="s">
        <v>117</v>
      </c>
      <c r="BK120" t="s">
        <v>117</v>
      </c>
      <c r="BL120" t="s">
        <v>117</v>
      </c>
      <c r="BM120" t="s">
        <v>117</v>
      </c>
      <c r="BN120" t="s">
        <v>117</v>
      </c>
      <c r="BO120" t="s">
        <v>117</v>
      </c>
      <c r="BP120" t="s">
        <v>117</v>
      </c>
      <c r="BQ120" t="s">
        <v>117</v>
      </c>
      <c r="BR120" t="s">
        <v>117</v>
      </c>
      <c r="BS120" t="s">
        <v>117</v>
      </c>
      <c r="BT120" t="s">
        <v>117</v>
      </c>
      <c r="BU120" t="s">
        <v>117</v>
      </c>
      <c r="BV120" t="s">
        <v>115</v>
      </c>
      <c r="BW120" t="s">
        <v>115</v>
      </c>
      <c r="BX120" t="s">
        <v>117</v>
      </c>
      <c r="BY120" t="s">
        <v>117</v>
      </c>
      <c r="BZ120" t="s">
        <v>117</v>
      </c>
      <c r="CA120" t="s">
        <v>117</v>
      </c>
      <c r="CB120" t="s">
        <v>117</v>
      </c>
      <c r="CC120" t="s">
        <v>117</v>
      </c>
      <c r="CD120" t="s">
        <v>117</v>
      </c>
      <c r="CE120" t="s">
        <v>117</v>
      </c>
      <c r="CF120" t="s">
        <v>117</v>
      </c>
      <c r="CG120" t="s">
        <v>117</v>
      </c>
      <c r="CH120" t="s">
        <v>117</v>
      </c>
      <c r="CI120" t="s">
        <v>117</v>
      </c>
      <c r="CJ120" t="s">
        <v>117</v>
      </c>
      <c r="CK120" t="s">
        <v>117</v>
      </c>
      <c r="CL120" t="s">
        <v>117</v>
      </c>
      <c r="CM120" t="s">
        <v>117</v>
      </c>
      <c r="CN120" t="s">
        <v>117</v>
      </c>
      <c r="CO120" t="s">
        <v>117</v>
      </c>
      <c r="CP120" t="s">
        <v>117</v>
      </c>
      <c r="CQ120" t="s">
        <v>117</v>
      </c>
      <c r="CR120" t="s">
        <v>117</v>
      </c>
      <c r="CS120" t="s">
        <v>117</v>
      </c>
      <c r="CT120" t="s">
        <v>117</v>
      </c>
      <c r="CU120" t="s">
        <v>117</v>
      </c>
      <c r="CV120" t="s">
        <v>117</v>
      </c>
      <c r="CW120" t="s">
        <v>117</v>
      </c>
    </row>
    <row r="121" spans="1:101" x14ac:dyDescent="0.25">
      <c r="A121" t="s">
        <v>145</v>
      </c>
      <c r="B121">
        <v>284810</v>
      </c>
      <c r="C121" t="s">
        <v>1028</v>
      </c>
      <c r="D121" t="s">
        <v>102</v>
      </c>
      <c r="E121" t="s">
        <v>1029</v>
      </c>
      <c r="F121" t="s">
        <v>1029</v>
      </c>
      <c r="G121" t="s">
        <v>1030</v>
      </c>
      <c r="H121" t="s">
        <v>1031</v>
      </c>
      <c r="I121" t="s">
        <v>1032</v>
      </c>
      <c r="J121" t="s">
        <v>151</v>
      </c>
      <c r="K121" t="s">
        <v>134</v>
      </c>
      <c r="L121">
        <v>2110</v>
      </c>
      <c r="M121" t="s">
        <v>1033</v>
      </c>
      <c r="O121">
        <v>0</v>
      </c>
      <c r="V121" t="s">
        <v>114</v>
      </c>
      <c r="W121" s="1">
        <v>42822</v>
      </c>
      <c r="Y121" s="1">
        <v>43550</v>
      </c>
      <c r="Z121" s="2">
        <v>43009</v>
      </c>
      <c r="AA121" t="s">
        <v>1034</v>
      </c>
      <c r="AB121" t="s">
        <v>117</v>
      </c>
      <c r="AC121" t="s">
        <v>117</v>
      </c>
      <c r="AD121" t="s">
        <v>117</v>
      </c>
      <c r="AF121" t="s">
        <v>1035</v>
      </c>
      <c r="AG121" t="s">
        <v>117</v>
      </c>
      <c r="AH121" t="s">
        <v>115</v>
      </c>
      <c r="AI121" t="s">
        <v>117</v>
      </c>
      <c r="AJ121" t="s">
        <v>293</v>
      </c>
      <c r="AL121" t="s">
        <v>119</v>
      </c>
      <c r="AM121" t="s">
        <v>133</v>
      </c>
      <c r="AN121" t="s">
        <v>134</v>
      </c>
      <c r="AO121" t="s">
        <v>117</v>
      </c>
      <c r="AP121" t="s">
        <v>117</v>
      </c>
      <c r="AQ121" t="s">
        <v>117</v>
      </c>
      <c r="AR121" t="s">
        <v>117</v>
      </c>
      <c r="AS121" t="s">
        <v>117</v>
      </c>
      <c r="AT121" t="s">
        <v>117</v>
      </c>
      <c r="AU121" t="s">
        <v>117</v>
      </c>
      <c r="AV121" t="s">
        <v>117</v>
      </c>
      <c r="AW121" t="s">
        <v>117</v>
      </c>
      <c r="AX121" t="s">
        <v>117</v>
      </c>
      <c r="AY121" t="s">
        <v>117</v>
      </c>
      <c r="AZ121" t="s">
        <v>117</v>
      </c>
      <c r="BA121" t="s">
        <v>117</v>
      </c>
      <c r="BB121" t="s">
        <v>117</v>
      </c>
      <c r="BD121" t="s">
        <v>115</v>
      </c>
      <c r="BE121" t="s">
        <v>117</v>
      </c>
      <c r="BF121" t="s">
        <v>115</v>
      </c>
      <c r="BG121" t="s">
        <v>117</v>
      </c>
      <c r="BH121" t="s">
        <v>117</v>
      </c>
      <c r="BI121" t="s">
        <v>117</v>
      </c>
      <c r="BJ121" t="s">
        <v>117</v>
      </c>
      <c r="BK121" t="s">
        <v>117</v>
      </c>
      <c r="BL121" t="s">
        <v>117</v>
      </c>
      <c r="BM121" t="s">
        <v>117</v>
      </c>
      <c r="BN121" t="s">
        <v>117</v>
      </c>
      <c r="BO121" t="s">
        <v>117</v>
      </c>
      <c r="BP121" t="s">
        <v>117</v>
      </c>
      <c r="BQ121" t="s">
        <v>117</v>
      </c>
      <c r="BR121" t="s">
        <v>117</v>
      </c>
      <c r="BS121" t="s">
        <v>117</v>
      </c>
      <c r="BT121" t="s">
        <v>117</v>
      </c>
      <c r="BU121" t="s">
        <v>117</v>
      </c>
      <c r="BV121" t="s">
        <v>117</v>
      </c>
      <c r="BW121" t="s">
        <v>115</v>
      </c>
      <c r="BX121" t="s">
        <v>117</v>
      </c>
      <c r="BY121" t="s">
        <v>117</v>
      </c>
      <c r="BZ121" t="s">
        <v>117</v>
      </c>
      <c r="CA121" t="s">
        <v>117</v>
      </c>
      <c r="CB121" t="s">
        <v>117</v>
      </c>
      <c r="CC121" t="s">
        <v>117</v>
      </c>
      <c r="CD121" t="s">
        <v>117</v>
      </c>
      <c r="CE121" t="s">
        <v>117</v>
      </c>
      <c r="CF121" t="s">
        <v>117</v>
      </c>
      <c r="CG121" t="s">
        <v>117</v>
      </c>
      <c r="CH121" t="s">
        <v>117</v>
      </c>
      <c r="CI121" t="s">
        <v>117</v>
      </c>
      <c r="CJ121" t="s">
        <v>117</v>
      </c>
      <c r="CK121" t="s">
        <v>117</v>
      </c>
      <c r="CL121" t="s">
        <v>117</v>
      </c>
      <c r="CM121" t="s">
        <v>117</v>
      </c>
      <c r="CN121" t="s">
        <v>117</v>
      </c>
      <c r="CO121" t="s">
        <v>117</v>
      </c>
      <c r="CP121" t="s">
        <v>117</v>
      </c>
      <c r="CQ121" t="s">
        <v>117</v>
      </c>
      <c r="CR121" t="s">
        <v>117</v>
      </c>
      <c r="CS121" t="s">
        <v>117</v>
      </c>
      <c r="CT121" t="s">
        <v>117</v>
      </c>
      <c r="CU121" t="s">
        <v>117</v>
      </c>
      <c r="CV121" t="s">
        <v>117</v>
      </c>
      <c r="CW121" t="s">
        <v>117</v>
      </c>
    </row>
    <row r="122" spans="1:101" x14ac:dyDescent="0.25">
      <c r="A122" t="s">
        <v>100</v>
      </c>
      <c r="B122">
        <v>163119</v>
      </c>
      <c r="C122" t="s">
        <v>1036</v>
      </c>
      <c r="D122" t="s">
        <v>102</v>
      </c>
      <c r="E122" t="s">
        <v>1037</v>
      </c>
      <c r="F122" t="s">
        <v>1037</v>
      </c>
      <c r="G122" t="s">
        <v>1038</v>
      </c>
      <c r="H122" t="s">
        <v>1039</v>
      </c>
      <c r="I122" t="s">
        <v>1040</v>
      </c>
      <c r="K122" t="s">
        <v>525</v>
      </c>
      <c r="L122">
        <v>72201</v>
      </c>
      <c r="M122" t="s">
        <v>1041</v>
      </c>
      <c r="N122" t="s">
        <v>1042</v>
      </c>
      <c r="O122">
        <v>0</v>
      </c>
      <c r="V122" t="s">
        <v>114</v>
      </c>
      <c r="W122" s="1">
        <v>40997</v>
      </c>
      <c r="Y122" s="1">
        <v>43643</v>
      </c>
      <c r="Z122" s="2">
        <v>43009</v>
      </c>
      <c r="AA122" t="s">
        <v>1043</v>
      </c>
      <c r="AB122" t="s">
        <v>115</v>
      </c>
      <c r="AC122" t="s">
        <v>117</v>
      </c>
      <c r="AD122" t="s">
        <v>117</v>
      </c>
      <c r="AG122" t="s">
        <v>117</v>
      </c>
      <c r="AH122" t="s">
        <v>115</v>
      </c>
      <c r="AI122" t="s">
        <v>117</v>
      </c>
      <c r="AJ122" t="s">
        <v>132</v>
      </c>
      <c r="AL122" t="s">
        <v>119</v>
      </c>
      <c r="AN122" t="s">
        <v>525</v>
      </c>
      <c r="AO122" t="s">
        <v>117</v>
      </c>
      <c r="AP122" t="s">
        <v>117</v>
      </c>
      <c r="AQ122" t="s">
        <v>117</v>
      </c>
      <c r="AR122" t="s">
        <v>117</v>
      </c>
      <c r="AS122" t="s">
        <v>117</v>
      </c>
      <c r="AT122" t="s">
        <v>117</v>
      </c>
      <c r="AU122" t="s">
        <v>117</v>
      </c>
      <c r="AV122" t="s">
        <v>117</v>
      </c>
      <c r="AW122" t="s">
        <v>117</v>
      </c>
      <c r="AX122" t="s">
        <v>117</v>
      </c>
      <c r="AY122" t="s">
        <v>117</v>
      </c>
      <c r="AZ122" t="s">
        <v>117</v>
      </c>
      <c r="BA122" t="s">
        <v>117</v>
      </c>
      <c r="BB122" t="s">
        <v>117</v>
      </c>
      <c r="BD122" t="s">
        <v>117</v>
      </c>
      <c r="BF122" t="s">
        <v>117</v>
      </c>
      <c r="BG122" t="s">
        <v>117</v>
      </c>
      <c r="BH122" t="s">
        <v>115</v>
      </c>
      <c r="BI122" t="s">
        <v>117</v>
      </c>
      <c r="BJ122" t="s">
        <v>117</v>
      </c>
      <c r="BK122" t="s">
        <v>117</v>
      </c>
      <c r="BL122" t="s">
        <v>117</v>
      </c>
      <c r="BM122" t="s">
        <v>117</v>
      </c>
      <c r="BN122" t="s">
        <v>117</v>
      </c>
      <c r="BO122" t="s">
        <v>117</v>
      </c>
      <c r="BP122" t="s">
        <v>117</v>
      </c>
      <c r="BQ122" t="s">
        <v>117</v>
      </c>
      <c r="BR122" t="s">
        <v>117</v>
      </c>
      <c r="BS122" t="s">
        <v>117</v>
      </c>
      <c r="BT122" t="s">
        <v>117</v>
      </c>
      <c r="BU122" t="s">
        <v>117</v>
      </c>
      <c r="BV122" t="s">
        <v>117</v>
      </c>
      <c r="BW122" t="s">
        <v>115</v>
      </c>
      <c r="BX122" t="s">
        <v>117</v>
      </c>
      <c r="BY122" t="s">
        <v>117</v>
      </c>
      <c r="BZ122" t="s">
        <v>117</v>
      </c>
      <c r="CA122" t="s">
        <v>117</v>
      </c>
      <c r="CB122" t="s">
        <v>117</v>
      </c>
      <c r="CC122" t="s">
        <v>117</v>
      </c>
      <c r="CD122" t="s">
        <v>117</v>
      </c>
      <c r="CE122" t="s">
        <v>117</v>
      </c>
      <c r="CF122" t="s">
        <v>117</v>
      </c>
      <c r="CG122" t="s">
        <v>117</v>
      </c>
      <c r="CH122" t="s">
        <v>117</v>
      </c>
      <c r="CI122" t="s">
        <v>117</v>
      </c>
      <c r="CJ122" t="s">
        <v>117</v>
      </c>
      <c r="CK122" t="s">
        <v>117</v>
      </c>
      <c r="CL122" t="s">
        <v>117</v>
      </c>
      <c r="CM122" t="s">
        <v>117</v>
      </c>
      <c r="CN122" t="s">
        <v>117</v>
      </c>
      <c r="CO122" t="s">
        <v>117</v>
      </c>
      <c r="CP122" t="s">
        <v>117</v>
      </c>
      <c r="CQ122" t="s">
        <v>117</v>
      </c>
      <c r="CR122" t="s">
        <v>117</v>
      </c>
      <c r="CS122" t="s">
        <v>117</v>
      </c>
      <c r="CT122" t="s">
        <v>117</v>
      </c>
      <c r="CU122" t="s">
        <v>117</v>
      </c>
      <c r="CV122" t="s">
        <v>117</v>
      </c>
      <c r="CW122" t="s">
        <v>117</v>
      </c>
    </row>
    <row r="123" spans="1:101" x14ac:dyDescent="0.25">
      <c r="A123" t="s">
        <v>167</v>
      </c>
      <c r="B123">
        <v>160285</v>
      </c>
      <c r="C123" t="s">
        <v>1044</v>
      </c>
      <c r="D123" t="s">
        <v>102</v>
      </c>
      <c r="E123" t="s">
        <v>1045</v>
      </c>
      <c r="F123" t="s">
        <v>1046</v>
      </c>
      <c r="G123" t="s">
        <v>1047</v>
      </c>
      <c r="I123" t="s">
        <v>285</v>
      </c>
      <c r="J123" t="s">
        <v>172</v>
      </c>
      <c r="K123" t="s">
        <v>134</v>
      </c>
      <c r="L123">
        <v>94025</v>
      </c>
      <c r="M123" t="s">
        <v>1048</v>
      </c>
      <c r="N123" t="s">
        <v>1049</v>
      </c>
      <c r="O123">
        <v>3</v>
      </c>
      <c r="V123" t="s">
        <v>114</v>
      </c>
      <c r="W123" s="1">
        <v>40998</v>
      </c>
      <c r="Y123" s="1">
        <v>43553</v>
      </c>
      <c r="Z123" s="2">
        <v>43009</v>
      </c>
      <c r="AA123" t="s">
        <v>1050</v>
      </c>
      <c r="AB123" t="s">
        <v>117</v>
      </c>
      <c r="AC123" t="s">
        <v>117</v>
      </c>
      <c r="AD123" t="s">
        <v>117</v>
      </c>
      <c r="AG123" t="s">
        <v>115</v>
      </c>
      <c r="AH123" t="s">
        <v>117</v>
      </c>
      <c r="AI123" t="s">
        <v>117</v>
      </c>
      <c r="AJ123" t="s">
        <v>293</v>
      </c>
      <c r="AL123" t="s">
        <v>119</v>
      </c>
      <c r="AN123" t="s">
        <v>106</v>
      </c>
      <c r="AO123" t="s">
        <v>117</v>
      </c>
      <c r="AP123" t="s">
        <v>117</v>
      </c>
      <c r="AQ123" t="s">
        <v>117</v>
      </c>
      <c r="AR123" t="s">
        <v>117</v>
      </c>
      <c r="AS123" t="s">
        <v>117</v>
      </c>
      <c r="AT123" t="s">
        <v>117</v>
      </c>
      <c r="AU123" t="s">
        <v>117</v>
      </c>
      <c r="AV123" t="s">
        <v>117</v>
      </c>
      <c r="AW123" t="s">
        <v>117</v>
      </c>
      <c r="AX123" t="s">
        <v>117</v>
      </c>
      <c r="AY123" t="s">
        <v>117</v>
      </c>
      <c r="AZ123" t="s">
        <v>117</v>
      </c>
      <c r="BA123" t="s">
        <v>117</v>
      </c>
      <c r="BB123" t="s">
        <v>117</v>
      </c>
      <c r="BD123" t="s">
        <v>117</v>
      </c>
      <c r="BF123" t="s">
        <v>117</v>
      </c>
      <c r="BG123" t="s">
        <v>117</v>
      </c>
      <c r="BH123" t="s">
        <v>115</v>
      </c>
      <c r="BI123" t="s">
        <v>117</v>
      </c>
      <c r="BJ123" t="s">
        <v>117</v>
      </c>
      <c r="BK123" t="s">
        <v>117</v>
      </c>
      <c r="BL123" t="s">
        <v>117</v>
      </c>
      <c r="BM123" t="s">
        <v>117</v>
      </c>
      <c r="BN123" t="s">
        <v>117</v>
      </c>
      <c r="BO123" t="s">
        <v>117</v>
      </c>
      <c r="BP123" t="s">
        <v>117</v>
      </c>
      <c r="BQ123" t="s">
        <v>117</v>
      </c>
      <c r="BR123" t="s">
        <v>117</v>
      </c>
      <c r="BS123" t="s">
        <v>117</v>
      </c>
      <c r="BT123" t="s">
        <v>117</v>
      </c>
      <c r="BU123" t="s">
        <v>117</v>
      </c>
      <c r="BV123" t="s">
        <v>115</v>
      </c>
      <c r="BW123" t="s">
        <v>115</v>
      </c>
      <c r="BX123" t="s">
        <v>117</v>
      </c>
      <c r="BY123" t="s">
        <v>117</v>
      </c>
      <c r="BZ123" t="s">
        <v>117</v>
      </c>
      <c r="CA123" t="s">
        <v>117</v>
      </c>
      <c r="CB123" t="s">
        <v>117</v>
      </c>
      <c r="CC123" t="s">
        <v>117</v>
      </c>
      <c r="CD123" t="s">
        <v>117</v>
      </c>
      <c r="CE123" t="s">
        <v>117</v>
      </c>
      <c r="CF123" t="s">
        <v>117</v>
      </c>
      <c r="CG123" t="s">
        <v>117</v>
      </c>
      <c r="CH123" t="s">
        <v>117</v>
      </c>
      <c r="CI123" t="s">
        <v>117</v>
      </c>
      <c r="CJ123" t="s">
        <v>117</v>
      </c>
      <c r="CK123" t="s">
        <v>117</v>
      </c>
      <c r="CL123" t="s">
        <v>117</v>
      </c>
      <c r="CM123" t="s">
        <v>117</v>
      </c>
      <c r="CN123" t="s">
        <v>117</v>
      </c>
      <c r="CO123" t="s">
        <v>117</v>
      </c>
      <c r="CP123" t="s">
        <v>117</v>
      </c>
      <c r="CQ123" t="s">
        <v>117</v>
      </c>
      <c r="CR123" t="s">
        <v>117</v>
      </c>
      <c r="CS123" t="s">
        <v>117</v>
      </c>
      <c r="CT123" t="s">
        <v>117</v>
      </c>
      <c r="CU123" t="s">
        <v>117</v>
      </c>
      <c r="CV123" t="s">
        <v>117</v>
      </c>
      <c r="CW123" t="s">
        <v>117</v>
      </c>
    </row>
    <row r="124" spans="1:101" x14ac:dyDescent="0.25">
      <c r="A124" t="s">
        <v>145</v>
      </c>
      <c r="B124">
        <v>282394</v>
      </c>
      <c r="C124" t="s">
        <v>1051</v>
      </c>
      <c r="D124" t="s">
        <v>102</v>
      </c>
      <c r="E124" t="s">
        <v>1052</v>
      </c>
      <c r="F124" t="s">
        <v>1052</v>
      </c>
      <c r="M124">
        <v>2032855608</v>
      </c>
      <c r="N124" t="s">
        <v>1053</v>
      </c>
      <c r="O124">
        <v>0</v>
      </c>
      <c r="V124" t="s">
        <v>114</v>
      </c>
      <c r="W124" s="1">
        <v>42445</v>
      </c>
      <c r="Y124" s="1">
        <v>43552</v>
      </c>
      <c r="Z124" s="2">
        <v>43009</v>
      </c>
      <c r="AB124" t="s">
        <v>117</v>
      </c>
      <c r="AC124" t="s">
        <v>117</v>
      </c>
      <c r="AD124" t="s">
        <v>117</v>
      </c>
      <c r="AG124" t="s">
        <v>117</v>
      </c>
      <c r="AH124" t="s">
        <v>115</v>
      </c>
      <c r="AI124" t="s">
        <v>117</v>
      </c>
      <c r="AJ124" t="s">
        <v>132</v>
      </c>
      <c r="AL124" t="s">
        <v>119</v>
      </c>
      <c r="AM124" t="s">
        <v>433</v>
      </c>
      <c r="AN124" t="s">
        <v>134</v>
      </c>
      <c r="AO124" t="s">
        <v>117</v>
      </c>
      <c r="AP124" t="s">
        <v>117</v>
      </c>
      <c r="AQ124" t="s">
        <v>117</v>
      </c>
      <c r="AR124" t="s">
        <v>117</v>
      </c>
      <c r="AS124" t="s">
        <v>117</v>
      </c>
      <c r="AT124" t="s">
        <v>117</v>
      </c>
      <c r="AU124" t="s">
        <v>117</v>
      </c>
      <c r="AV124" t="s">
        <v>117</v>
      </c>
      <c r="AW124" t="s">
        <v>117</v>
      </c>
      <c r="AX124" t="s">
        <v>117</v>
      </c>
      <c r="AY124" t="s">
        <v>117</v>
      </c>
      <c r="AZ124" t="s">
        <v>117</v>
      </c>
      <c r="BA124" t="s">
        <v>117</v>
      </c>
      <c r="BB124" t="s">
        <v>117</v>
      </c>
      <c r="BD124" t="s">
        <v>117</v>
      </c>
      <c r="BF124" t="s">
        <v>117</v>
      </c>
      <c r="BG124" t="s">
        <v>117</v>
      </c>
      <c r="BH124" t="s">
        <v>115</v>
      </c>
      <c r="BI124" t="s">
        <v>117</v>
      </c>
      <c r="BJ124" t="s">
        <v>117</v>
      </c>
      <c r="BK124" t="s">
        <v>117</v>
      </c>
      <c r="BL124" t="s">
        <v>117</v>
      </c>
      <c r="BM124" t="s">
        <v>117</v>
      </c>
      <c r="BN124" t="s">
        <v>117</v>
      </c>
      <c r="BO124" t="s">
        <v>117</v>
      </c>
      <c r="BP124" t="s">
        <v>117</v>
      </c>
      <c r="BQ124" t="s">
        <v>117</v>
      </c>
      <c r="BR124" t="s">
        <v>117</v>
      </c>
      <c r="BS124" t="s">
        <v>117</v>
      </c>
      <c r="BT124" t="s">
        <v>117</v>
      </c>
      <c r="BU124" t="s">
        <v>117</v>
      </c>
      <c r="BV124" t="s">
        <v>115</v>
      </c>
      <c r="BW124" t="s">
        <v>115</v>
      </c>
      <c r="BX124" t="s">
        <v>117</v>
      </c>
      <c r="BY124" t="s">
        <v>117</v>
      </c>
      <c r="BZ124" t="s">
        <v>117</v>
      </c>
      <c r="CA124" t="s">
        <v>117</v>
      </c>
      <c r="CB124" t="s">
        <v>117</v>
      </c>
      <c r="CC124" t="s">
        <v>117</v>
      </c>
      <c r="CD124" t="s">
        <v>117</v>
      </c>
      <c r="CE124" t="s">
        <v>117</v>
      </c>
      <c r="CF124" t="s">
        <v>117</v>
      </c>
      <c r="CG124" t="s">
        <v>117</v>
      </c>
      <c r="CH124" t="s">
        <v>117</v>
      </c>
      <c r="CI124" t="s">
        <v>117</v>
      </c>
      <c r="CJ124" t="s">
        <v>117</v>
      </c>
      <c r="CK124" t="s">
        <v>117</v>
      </c>
      <c r="CL124" t="s">
        <v>117</v>
      </c>
      <c r="CM124" t="s">
        <v>117</v>
      </c>
      <c r="CN124" t="s">
        <v>117</v>
      </c>
      <c r="CO124" t="s">
        <v>117</v>
      </c>
      <c r="CP124" t="s">
        <v>117</v>
      </c>
      <c r="CQ124" t="s">
        <v>117</v>
      </c>
      <c r="CR124" t="s">
        <v>117</v>
      </c>
      <c r="CS124" t="s">
        <v>117</v>
      </c>
      <c r="CT124" t="s">
        <v>117</v>
      </c>
      <c r="CU124" t="s">
        <v>117</v>
      </c>
      <c r="CV124" t="s">
        <v>117</v>
      </c>
      <c r="CW124" t="s">
        <v>117</v>
      </c>
    </row>
    <row r="125" spans="1:101" x14ac:dyDescent="0.25">
      <c r="A125" t="s">
        <v>255</v>
      </c>
      <c r="B125">
        <v>160284</v>
      </c>
      <c r="C125" t="s">
        <v>1054</v>
      </c>
      <c r="D125" t="s">
        <v>102</v>
      </c>
      <c r="E125" t="s">
        <v>1055</v>
      </c>
      <c r="F125" t="s">
        <v>1055</v>
      </c>
      <c r="G125" t="s">
        <v>1056</v>
      </c>
      <c r="H125" t="s">
        <v>1057</v>
      </c>
      <c r="I125" t="s">
        <v>422</v>
      </c>
      <c r="J125" t="s">
        <v>423</v>
      </c>
      <c r="K125" t="s">
        <v>134</v>
      </c>
      <c r="L125">
        <v>60607</v>
      </c>
      <c r="M125" t="s">
        <v>1058</v>
      </c>
      <c r="O125">
        <v>1</v>
      </c>
      <c r="V125" t="s">
        <v>114</v>
      </c>
      <c r="W125" s="1">
        <v>43047</v>
      </c>
      <c r="Y125" s="1">
        <v>43544</v>
      </c>
      <c r="Z125" s="2">
        <v>43009</v>
      </c>
      <c r="AA125" t="s">
        <v>1059</v>
      </c>
      <c r="AB125" t="s">
        <v>117</v>
      </c>
      <c r="AC125" t="s">
        <v>117</v>
      </c>
      <c r="AD125" t="s">
        <v>117</v>
      </c>
      <c r="AG125" t="s">
        <v>117</v>
      </c>
      <c r="AH125" t="s">
        <v>115</v>
      </c>
      <c r="AI125" t="s">
        <v>117</v>
      </c>
      <c r="AJ125" t="s">
        <v>132</v>
      </c>
      <c r="AL125" t="s">
        <v>119</v>
      </c>
      <c r="AM125" t="s">
        <v>133</v>
      </c>
      <c r="AN125" t="s">
        <v>134</v>
      </c>
      <c r="AO125" t="s">
        <v>117</v>
      </c>
      <c r="AP125" t="s">
        <v>117</v>
      </c>
      <c r="AQ125" t="s">
        <v>117</v>
      </c>
      <c r="AR125" t="s">
        <v>117</v>
      </c>
      <c r="AS125" t="s">
        <v>117</v>
      </c>
      <c r="AT125" t="s">
        <v>117</v>
      </c>
      <c r="AU125" t="s">
        <v>117</v>
      </c>
      <c r="AV125" t="s">
        <v>117</v>
      </c>
      <c r="AW125" t="s">
        <v>117</v>
      </c>
      <c r="AX125" t="s">
        <v>117</v>
      </c>
      <c r="AY125" t="s">
        <v>117</v>
      </c>
      <c r="AZ125" t="s">
        <v>117</v>
      </c>
      <c r="BA125" t="s">
        <v>117</v>
      </c>
      <c r="BB125" t="s">
        <v>117</v>
      </c>
      <c r="BD125" t="s">
        <v>115</v>
      </c>
      <c r="BE125" t="s">
        <v>117</v>
      </c>
      <c r="BF125" t="s">
        <v>117</v>
      </c>
      <c r="BG125" t="s">
        <v>117</v>
      </c>
      <c r="BH125" t="s">
        <v>117</v>
      </c>
      <c r="BI125" t="s">
        <v>117</v>
      </c>
      <c r="BJ125" t="s">
        <v>117</v>
      </c>
      <c r="BK125" t="s">
        <v>117</v>
      </c>
      <c r="BL125" t="s">
        <v>117</v>
      </c>
      <c r="BM125" t="s">
        <v>117</v>
      </c>
      <c r="BN125" t="s">
        <v>117</v>
      </c>
      <c r="BO125" t="s">
        <v>117</v>
      </c>
      <c r="BP125" t="s">
        <v>117</v>
      </c>
      <c r="BQ125" t="s">
        <v>117</v>
      </c>
      <c r="BR125" t="s">
        <v>117</v>
      </c>
      <c r="BS125" t="s">
        <v>117</v>
      </c>
      <c r="BT125" t="s">
        <v>117</v>
      </c>
      <c r="BU125" t="s">
        <v>117</v>
      </c>
      <c r="BV125" t="s">
        <v>115</v>
      </c>
      <c r="BW125" t="s">
        <v>115</v>
      </c>
      <c r="BX125" t="s">
        <v>117</v>
      </c>
      <c r="BY125" t="s">
        <v>117</v>
      </c>
      <c r="BZ125" t="s">
        <v>117</v>
      </c>
      <c r="CA125" t="s">
        <v>117</v>
      </c>
      <c r="CB125" t="s">
        <v>117</v>
      </c>
      <c r="CC125" t="s">
        <v>117</v>
      </c>
      <c r="CD125" t="s">
        <v>117</v>
      </c>
      <c r="CE125" t="s">
        <v>117</v>
      </c>
      <c r="CF125" t="s">
        <v>117</v>
      </c>
      <c r="CG125" t="s">
        <v>117</v>
      </c>
      <c r="CH125" t="s">
        <v>117</v>
      </c>
      <c r="CI125" t="s">
        <v>117</v>
      </c>
      <c r="CJ125" t="s">
        <v>117</v>
      </c>
      <c r="CK125" t="s">
        <v>117</v>
      </c>
      <c r="CL125" t="s">
        <v>117</v>
      </c>
      <c r="CM125" t="s">
        <v>117</v>
      </c>
      <c r="CN125" t="s">
        <v>117</v>
      </c>
      <c r="CO125" t="s">
        <v>117</v>
      </c>
      <c r="CP125" t="s">
        <v>117</v>
      </c>
      <c r="CQ125" t="s">
        <v>117</v>
      </c>
      <c r="CR125" t="s">
        <v>117</v>
      </c>
      <c r="CS125" t="s">
        <v>117</v>
      </c>
      <c r="CT125" t="s">
        <v>117</v>
      </c>
      <c r="CU125" t="s">
        <v>117</v>
      </c>
      <c r="CV125" t="s">
        <v>117</v>
      </c>
      <c r="CW125" t="s">
        <v>117</v>
      </c>
    </row>
    <row r="126" spans="1:101" x14ac:dyDescent="0.25">
      <c r="A126" t="s">
        <v>207</v>
      </c>
      <c r="B126">
        <v>288045</v>
      </c>
      <c r="C126" t="s">
        <v>1060</v>
      </c>
      <c r="D126" t="s">
        <v>102</v>
      </c>
      <c r="E126" t="s">
        <v>1061</v>
      </c>
      <c r="F126" t="s">
        <v>1061</v>
      </c>
      <c r="M126">
        <v>3476142682</v>
      </c>
      <c r="O126">
        <v>0</v>
      </c>
      <c r="V126" t="s">
        <v>114</v>
      </c>
      <c r="W126" s="1">
        <v>42933</v>
      </c>
      <c r="Y126" s="1">
        <v>43553</v>
      </c>
      <c r="Z126" s="2">
        <v>43009</v>
      </c>
      <c r="AA126" t="s">
        <v>1062</v>
      </c>
      <c r="AB126" t="s">
        <v>117</v>
      </c>
      <c r="AC126" t="s">
        <v>117</v>
      </c>
      <c r="AD126" t="s">
        <v>117</v>
      </c>
      <c r="AG126" t="s">
        <v>117</v>
      </c>
      <c r="AH126" t="s">
        <v>115</v>
      </c>
      <c r="AI126" t="s">
        <v>117</v>
      </c>
      <c r="AJ126" t="s">
        <v>300</v>
      </c>
      <c r="AL126" t="s">
        <v>119</v>
      </c>
      <c r="AM126" t="s">
        <v>133</v>
      </c>
      <c r="AN126" t="s">
        <v>134</v>
      </c>
      <c r="AO126" t="s">
        <v>117</v>
      </c>
      <c r="AP126" t="s">
        <v>117</v>
      </c>
      <c r="AQ126" t="s">
        <v>117</v>
      </c>
      <c r="AR126" t="s">
        <v>117</v>
      </c>
      <c r="AS126" t="s">
        <v>117</v>
      </c>
      <c r="AT126" t="s">
        <v>117</v>
      </c>
      <c r="AU126" t="s">
        <v>117</v>
      </c>
      <c r="AV126" t="s">
        <v>117</v>
      </c>
      <c r="AW126" t="s">
        <v>117</v>
      </c>
      <c r="AX126" t="s">
        <v>117</v>
      </c>
      <c r="AY126" t="s">
        <v>117</v>
      </c>
      <c r="AZ126" t="s">
        <v>117</v>
      </c>
      <c r="BA126" t="s">
        <v>117</v>
      </c>
      <c r="BB126" t="s">
        <v>117</v>
      </c>
      <c r="BD126" t="s">
        <v>117</v>
      </c>
      <c r="BF126" t="s">
        <v>117</v>
      </c>
      <c r="BG126" t="s">
        <v>117</v>
      </c>
      <c r="BH126" t="s">
        <v>117</v>
      </c>
      <c r="BI126" t="s">
        <v>117</v>
      </c>
      <c r="BJ126" t="s">
        <v>117</v>
      </c>
      <c r="BK126" t="s">
        <v>117</v>
      </c>
      <c r="BL126" t="s">
        <v>117</v>
      </c>
      <c r="BM126" t="s">
        <v>117</v>
      </c>
      <c r="BN126" t="s">
        <v>117</v>
      </c>
      <c r="BO126" t="s">
        <v>117</v>
      </c>
      <c r="BP126" t="s">
        <v>117</v>
      </c>
      <c r="BQ126" t="s">
        <v>117</v>
      </c>
      <c r="BR126" t="s">
        <v>117</v>
      </c>
      <c r="BS126" t="s">
        <v>117</v>
      </c>
      <c r="BT126" t="s">
        <v>117</v>
      </c>
      <c r="BU126" t="s">
        <v>117</v>
      </c>
      <c r="BV126" t="s">
        <v>117</v>
      </c>
      <c r="BW126" t="s">
        <v>115</v>
      </c>
      <c r="BX126" t="s">
        <v>117</v>
      </c>
      <c r="BY126" t="s">
        <v>117</v>
      </c>
      <c r="BZ126" t="s">
        <v>117</v>
      </c>
      <c r="CA126" t="s">
        <v>117</v>
      </c>
      <c r="CB126" t="s">
        <v>117</v>
      </c>
      <c r="CC126" t="s">
        <v>117</v>
      </c>
      <c r="CD126" t="s">
        <v>117</v>
      </c>
      <c r="CE126" t="s">
        <v>117</v>
      </c>
      <c r="CF126" t="s">
        <v>117</v>
      </c>
      <c r="CG126" t="s">
        <v>117</v>
      </c>
      <c r="CH126" t="s">
        <v>117</v>
      </c>
      <c r="CI126" t="s">
        <v>117</v>
      </c>
      <c r="CJ126" t="s">
        <v>117</v>
      </c>
      <c r="CK126" t="s">
        <v>117</v>
      </c>
      <c r="CL126" t="s">
        <v>117</v>
      </c>
      <c r="CM126" t="s">
        <v>117</v>
      </c>
      <c r="CN126" t="s">
        <v>117</v>
      </c>
      <c r="CO126" t="s">
        <v>117</v>
      </c>
      <c r="CP126" t="s">
        <v>117</v>
      </c>
      <c r="CQ126" t="s">
        <v>117</v>
      </c>
      <c r="CR126" t="s">
        <v>117</v>
      </c>
      <c r="CS126" t="s">
        <v>117</v>
      </c>
      <c r="CT126" t="s">
        <v>117</v>
      </c>
      <c r="CU126" t="s">
        <v>117</v>
      </c>
      <c r="CV126" t="s">
        <v>117</v>
      </c>
      <c r="CW126" t="s">
        <v>117</v>
      </c>
    </row>
    <row r="127" spans="1:101" x14ac:dyDescent="0.25">
      <c r="A127" t="s">
        <v>145</v>
      </c>
      <c r="B127">
        <v>172717</v>
      </c>
      <c r="C127" t="s">
        <v>1063</v>
      </c>
      <c r="D127" t="s">
        <v>102</v>
      </c>
      <c r="E127" t="s">
        <v>1064</v>
      </c>
      <c r="F127" t="s">
        <v>1064</v>
      </c>
      <c r="G127" t="s">
        <v>1065</v>
      </c>
      <c r="I127" t="s">
        <v>1066</v>
      </c>
      <c r="J127" t="s">
        <v>433</v>
      </c>
      <c r="K127" t="s">
        <v>134</v>
      </c>
      <c r="L127">
        <v>6880</v>
      </c>
      <c r="M127" t="s">
        <v>1067</v>
      </c>
      <c r="N127" t="s">
        <v>1068</v>
      </c>
      <c r="O127">
        <v>0</v>
      </c>
      <c r="V127" t="s">
        <v>114</v>
      </c>
      <c r="W127" s="1">
        <v>41863</v>
      </c>
      <c r="Y127" s="1">
        <v>43517</v>
      </c>
      <c r="Z127" s="2">
        <v>43009</v>
      </c>
      <c r="AA127" t="s">
        <v>1069</v>
      </c>
      <c r="AB127" t="s">
        <v>117</v>
      </c>
      <c r="AC127" t="s">
        <v>117</v>
      </c>
      <c r="AD127" t="s">
        <v>117</v>
      </c>
      <c r="AG127" t="s">
        <v>117</v>
      </c>
      <c r="AH127" t="s">
        <v>115</v>
      </c>
      <c r="AI127" t="s">
        <v>117</v>
      </c>
      <c r="AJ127" t="s">
        <v>132</v>
      </c>
      <c r="AL127" t="s">
        <v>119</v>
      </c>
      <c r="AM127" t="s">
        <v>133</v>
      </c>
      <c r="AN127" t="s">
        <v>134</v>
      </c>
      <c r="AO127" t="s">
        <v>117</v>
      </c>
      <c r="AP127" t="s">
        <v>117</v>
      </c>
      <c r="AQ127" t="s">
        <v>117</v>
      </c>
      <c r="AR127" t="s">
        <v>117</v>
      </c>
      <c r="AS127" t="s">
        <v>117</v>
      </c>
      <c r="AT127" t="s">
        <v>117</v>
      </c>
      <c r="AU127" t="s">
        <v>117</v>
      </c>
      <c r="AV127" t="s">
        <v>117</v>
      </c>
      <c r="AW127" t="s">
        <v>117</v>
      </c>
      <c r="AX127" t="s">
        <v>117</v>
      </c>
      <c r="AY127" t="s">
        <v>117</v>
      </c>
      <c r="AZ127" t="s">
        <v>117</v>
      </c>
      <c r="BA127" t="s">
        <v>117</v>
      </c>
      <c r="BB127" t="s">
        <v>117</v>
      </c>
      <c r="BD127" t="s">
        <v>117</v>
      </c>
      <c r="BF127" t="s">
        <v>117</v>
      </c>
      <c r="BG127" t="s">
        <v>117</v>
      </c>
      <c r="BH127" t="s">
        <v>115</v>
      </c>
      <c r="BI127" t="s">
        <v>117</v>
      </c>
      <c r="BJ127" t="s">
        <v>117</v>
      </c>
      <c r="BK127" t="s">
        <v>117</v>
      </c>
      <c r="BL127" t="s">
        <v>117</v>
      </c>
      <c r="BM127" t="s">
        <v>117</v>
      </c>
      <c r="BN127" t="s">
        <v>117</v>
      </c>
      <c r="BO127" t="s">
        <v>117</v>
      </c>
      <c r="BP127" t="s">
        <v>117</v>
      </c>
      <c r="BQ127" t="s">
        <v>117</v>
      </c>
      <c r="BR127" t="s">
        <v>117</v>
      </c>
      <c r="BS127" t="s">
        <v>117</v>
      </c>
      <c r="BT127" t="s">
        <v>117</v>
      </c>
      <c r="BU127" t="s">
        <v>117</v>
      </c>
      <c r="BV127" t="s">
        <v>115</v>
      </c>
      <c r="BW127" t="s">
        <v>115</v>
      </c>
      <c r="BX127" t="s">
        <v>117</v>
      </c>
      <c r="BY127" t="s">
        <v>117</v>
      </c>
      <c r="BZ127" t="s">
        <v>117</v>
      </c>
      <c r="CA127" t="s">
        <v>117</v>
      </c>
      <c r="CB127" t="s">
        <v>117</v>
      </c>
      <c r="CC127" t="s">
        <v>117</v>
      </c>
      <c r="CD127" t="s">
        <v>117</v>
      </c>
      <c r="CE127" t="s">
        <v>117</v>
      </c>
      <c r="CF127" t="s">
        <v>117</v>
      </c>
      <c r="CG127" t="s">
        <v>117</v>
      </c>
      <c r="CH127" t="s">
        <v>117</v>
      </c>
      <c r="CI127" t="s">
        <v>117</v>
      </c>
      <c r="CJ127" t="s">
        <v>117</v>
      </c>
      <c r="CK127" t="s">
        <v>117</v>
      </c>
      <c r="CL127" t="s">
        <v>117</v>
      </c>
      <c r="CM127" t="s">
        <v>117</v>
      </c>
      <c r="CN127" t="s">
        <v>117</v>
      </c>
      <c r="CO127" t="s">
        <v>117</v>
      </c>
      <c r="CP127" t="s">
        <v>117</v>
      </c>
      <c r="CQ127" t="s">
        <v>117</v>
      </c>
      <c r="CR127" t="s">
        <v>117</v>
      </c>
      <c r="CS127" t="s">
        <v>117</v>
      </c>
      <c r="CT127" t="s">
        <v>117</v>
      </c>
      <c r="CU127" t="s">
        <v>117</v>
      </c>
      <c r="CV127" t="s">
        <v>117</v>
      </c>
      <c r="CW127" t="s">
        <v>117</v>
      </c>
    </row>
    <row r="128" spans="1:101" x14ac:dyDescent="0.25">
      <c r="A128" t="s">
        <v>100</v>
      </c>
      <c r="B128">
        <v>300535</v>
      </c>
      <c r="C128" t="s">
        <v>1070</v>
      </c>
      <c r="D128" t="s">
        <v>102</v>
      </c>
      <c r="E128" t="s">
        <v>1071</v>
      </c>
      <c r="F128" t="s">
        <v>1071</v>
      </c>
      <c r="G128" t="s">
        <v>1072</v>
      </c>
      <c r="H128" t="s">
        <v>517</v>
      </c>
      <c r="I128" t="s">
        <v>305</v>
      </c>
      <c r="K128" t="s">
        <v>140</v>
      </c>
      <c r="L128" t="s">
        <v>518</v>
      </c>
      <c r="M128" t="s">
        <v>519</v>
      </c>
      <c r="N128">
        <v>4167758257</v>
      </c>
      <c r="O128">
        <v>0</v>
      </c>
      <c r="V128" t="s">
        <v>114</v>
      </c>
      <c r="W128" s="1">
        <v>43495</v>
      </c>
      <c r="Y128" s="1">
        <v>43495</v>
      </c>
      <c r="Z128" s="2">
        <v>43009</v>
      </c>
      <c r="AA128" t="s">
        <v>1073</v>
      </c>
      <c r="AB128" t="s">
        <v>117</v>
      </c>
      <c r="AC128" t="s">
        <v>117</v>
      </c>
      <c r="AD128" t="s">
        <v>117</v>
      </c>
      <c r="AG128" t="s">
        <v>117</v>
      </c>
      <c r="AH128" t="s">
        <v>115</v>
      </c>
      <c r="AI128" t="s">
        <v>117</v>
      </c>
      <c r="AJ128" t="s">
        <v>118</v>
      </c>
      <c r="AL128" t="s">
        <v>119</v>
      </c>
      <c r="AN128" t="s">
        <v>140</v>
      </c>
      <c r="AO128" t="s">
        <v>117</v>
      </c>
      <c r="AP128" t="s">
        <v>117</v>
      </c>
      <c r="AQ128" t="s">
        <v>115</v>
      </c>
      <c r="AR128" t="s">
        <v>117</v>
      </c>
      <c r="AS128" t="s">
        <v>117</v>
      </c>
      <c r="AT128" t="s">
        <v>117</v>
      </c>
      <c r="AU128" t="s">
        <v>117</v>
      </c>
      <c r="AV128" t="s">
        <v>117</v>
      </c>
      <c r="AW128" t="s">
        <v>117</v>
      </c>
      <c r="AX128" t="s">
        <v>117</v>
      </c>
      <c r="AY128" t="s">
        <v>117</v>
      </c>
      <c r="AZ128" t="s">
        <v>117</v>
      </c>
      <c r="BA128" t="s">
        <v>117</v>
      </c>
      <c r="BB128" t="s">
        <v>117</v>
      </c>
      <c r="BD128" t="s">
        <v>117</v>
      </c>
      <c r="BF128" t="s">
        <v>117</v>
      </c>
      <c r="BG128" t="s">
        <v>117</v>
      </c>
      <c r="BH128" t="s">
        <v>115</v>
      </c>
      <c r="BI128" t="s">
        <v>117</v>
      </c>
      <c r="BJ128" t="s">
        <v>117</v>
      </c>
      <c r="BK128" t="s">
        <v>117</v>
      </c>
      <c r="BL128" t="s">
        <v>115</v>
      </c>
      <c r="BM128" t="s">
        <v>117</v>
      </c>
      <c r="BN128" t="s">
        <v>117</v>
      </c>
      <c r="BO128" t="s">
        <v>117</v>
      </c>
      <c r="BP128" t="s">
        <v>117</v>
      </c>
      <c r="BQ128" t="s">
        <v>117</v>
      </c>
      <c r="BR128" t="s">
        <v>117</v>
      </c>
      <c r="BS128" t="s">
        <v>117</v>
      </c>
      <c r="BT128" t="s">
        <v>117</v>
      </c>
      <c r="BU128" t="s">
        <v>117</v>
      </c>
      <c r="BV128" t="s">
        <v>115</v>
      </c>
      <c r="BW128" t="s">
        <v>115</v>
      </c>
      <c r="BX128" t="s">
        <v>117</v>
      </c>
      <c r="BY128" t="s">
        <v>117</v>
      </c>
      <c r="BZ128" t="s">
        <v>117</v>
      </c>
      <c r="CA128" t="s">
        <v>117</v>
      </c>
      <c r="CB128" t="s">
        <v>117</v>
      </c>
      <c r="CC128" t="s">
        <v>117</v>
      </c>
      <c r="CD128" t="s">
        <v>117</v>
      </c>
      <c r="CE128" t="s">
        <v>117</v>
      </c>
      <c r="CF128" t="s">
        <v>117</v>
      </c>
      <c r="CG128" t="s">
        <v>117</v>
      </c>
      <c r="CH128" t="s">
        <v>117</v>
      </c>
      <c r="CI128" t="s">
        <v>117</v>
      </c>
      <c r="CJ128" t="s">
        <v>117</v>
      </c>
      <c r="CK128" t="s">
        <v>117</v>
      </c>
      <c r="CL128" t="s">
        <v>117</v>
      </c>
      <c r="CM128" t="s">
        <v>117</v>
      </c>
      <c r="CN128" t="s">
        <v>117</v>
      </c>
      <c r="CO128" t="s">
        <v>117</v>
      </c>
      <c r="CP128" t="s">
        <v>117</v>
      </c>
      <c r="CQ128" t="s">
        <v>117</v>
      </c>
      <c r="CR128" t="s">
        <v>117</v>
      </c>
      <c r="CS128" t="s">
        <v>117</v>
      </c>
      <c r="CT128" t="s">
        <v>117</v>
      </c>
      <c r="CU128" t="s">
        <v>117</v>
      </c>
      <c r="CV128" t="s">
        <v>117</v>
      </c>
      <c r="CW128" t="s">
        <v>117</v>
      </c>
    </row>
    <row r="129" spans="1:101" x14ac:dyDescent="0.25">
      <c r="A129" t="s">
        <v>309</v>
      </c>
      <c r="B129">
        <v>282800</v>
      </c>
      <c r="C129" t="s">
        <v>1074</v>
      </c>
      <c r="D129" t="s">
        <v>102</v>
      </c>
      <c r="E129" t="s">
        <v>1075</v>
      </c>
      <c r="F129" t="s">
        <v>1076</v>
      </c>
      <c r="G129" t="s">
        <v>1077</v>
      </c>
      <c r="H129" t="s">
        <v>1078</v>
      </c>
      <c r="I129" t="s">
        <v>1079</v>
      </c>
      <c r="J129" t="s">
        <v>755</v>
      </c>
      <c r="K129" t="s">
        <v>134</v>
      </c>
      <c r="L129">
        <v>19103</v>
      </c>
      <c r="M129" t="s">
        <v>1080</v>
      </c>
      <c r="N129" t="s">
        <v>1081</v>
      </c>
      <c r="O129">
        <v>0</v>
      </c>
      <c r="V129" t="s">
        <v>114</v>
      </c>
      <c r="W129" s="1">
        <v>42531</v>
      </c>
      <c r="Y129" s="1">
        <v>43585</v>
      </c>
      <c r="Z129" s="2">
        <v>43009</v>
      </c>
      <c r="AA129" t="s">
        <v>1082</v>
      </c>
      <c r="AB129" t="s">
        <v>117</v>
      </c>
      <c r="AC129" t="s">
        <v>117</v>
      </c>
      <c r="AD129" t="s">
        <v>117</v>
      </c>
      <c r="AG129" t="s">
        <v>115</v>
      </c>
      <c r="AH129" t="s">
        <v>115</v>
      </c>
      <c r="AI129" t="s">
        <v>117</v>
      </c>
      <c r="AJ129" t="s">
        <v>132</v>
      </c>
      <c r="AL129" t="s">
        <v>119</v>
      </c>
      <c r="AM129" t="s">
        <v>755</v>
      </c>
      <c r="AN129" t="s">
        <v>134</v>
      </c>
      <c r="AO129" t="s">
        <v>117</v>
      </c>
      <c r="AP129" t="s">
        <v>117</v>
      </c>
      <c r="AQ129" t="s">
        <v>117</v>
      </c>
      <c r="AR129" t="s">
        <v>117</v>
      </c>
      <c r="AS129" t="s">
        <v>117</v>
      </c>
      <c r="AT129" t="s">
        <v>117</v>
      </c>
      <c r="AU129" t="s">
        <v>117</v>
      </c>
      <c r="AV129" t="s">
        <v>117</v>
      </c>
      <c r="AW129" t="s">
        <v>117</v>
      </c>
      <c r="AX129" t="s">
        <v>117</v>
      </c>
      <c r="AY129" t="s">
        <v>117</v>
      </c>
      <c r="AZ129" t="s">
        <v>117</v>
      </c>
      <c r="BA129" t="s">
        <v>117</v>
      </c>
      <c r="BB129" t="s">
        <v>117</v>
      </c>
      <c r="BD129" t="s">
        <v>117</v>
      </c>
      <c r="BF129" t="s">
        <v>117</v>
      </c>
      <c r="BG129" t="s">
        <v>117</v>
      </c>
      <c r="BH129" t="s">
        <v>117</v>
      </c>
      <c r="BI129" t="s">
        <v>117</v>
      </c>
      <c r="BJ129" t="s">
        <v>117</v>
      </c>
      <c r="BK129" t="s">
        <v>117</v>
      </c>
      <c r="BL129" t="s">
        <v>117</v>
      </c>
      <c r="BM129" t="s">
        <v>117</v>
      </c>
      <c r="BN129" t="s">
        <v>117</v>
      </c>
      <c r="BO129" t="s">
        <v>117</v>
      </c>
      <c r="BP129" t="s">
        <v>117</v>
      </c>
      <c r="BQ129" t="s">
        <v>117</v>
      </c>
      <c r="BR129" t="s">
        <v>117</v>
      </c>
      <c r="BS129" t="s">
        <v>117</v>
      </c>
      <c r="BT129" t="s">
        <v>117</v>
      </c>
      <c r="BU129" t="s">
        <v>117</v>
      </c>
      <c r="BV129" t="s">
        <v>115</v>
      </c>
      <c r="BW129" t="s">
        <v>115</v>
      </c>
      <c r="BX129" t="s">
        <v>117</v>
      </c>
      <c r="BY129" t="s">
        <v>117</v>
      </c>
      <c r="BZ129" t="s">
        <v>117</v>
      </c>
      <c r="CA129" t="s">
        <v>117</v>
      </c>
      <c r="CB129" t="s">
        <v>117</v>
      </c>
      <c r="CC129" t="s">
        <v>117</v>
      </c>
      <c r="CD129" t="s">
        <v>117</v>
      </c>
      <c r="CE129" t="s">
        <v>117</v>
      </c>
      <c r="CF129" t="s">
        <v>117</v>
      </c>
      <c r="CG129" t="s">
        <v>117</v>
      </c>
      <c r="CH129" t="s">
        <v>117</v>
      </c>
      <c r="CI129" t="s">
        <v>117</v>
      </c>
      <c r="CJ129" t="s">
        <v>117</v>
      </c>
      <c r="CK129" t="s">
        <v>117</v>
      </c>
      <c r="CL129" t="s">
        <v>117</v>
      </c>
      <c r="CM129" t="s">
        <v>117</v>
      </c>
      <c r="CN129" t="s">
        <v>117</v>
      </c>
      <c r="CO129" t="s">
        <v>117</v>
      </c>
      <c r="CP129" t="s">
        <v>117</v>
      </c>
      <c r="CQ129" t="s">
        <v>117</v>
      </c>
      <c r="CR129" t="s">
        <v>117</v>
      </c>
      <c r="CS129" t="s">
        <v>117</v>
      </c>
      <c r="CT129" t="s">
        <v>117</v>
      </c>
      <c r="CU129" t="s">
        <v>117</v>
      </c>
      <c r="CV129" t="s">
        <v>117</v>
      </c>
      <c r="CW129" t="s">
        <v>117</v>
      </c>
    </row>
    <row r="130" spans="1:101" x14ac:dyDescent="0.25">
      <c r="A130" t="s">
        <v>309</v>
      </c>
      <c r="B130">
        <v>170532</v>
      </c>
      <c r="C130" t="s">
        <v>1083</v>
      </c>
      <c r="D130" t="s">
        <v>102</v>
      </c>
      <c r="E130" t="s">
        <v>1084</v>
      </c>
      <c r="F130" t="s">
        <v>1084</v>
      </c>
      <c r="G130" t="s">
        <v>1085</v>
      </c>
      <c r="H130" t="s">
        <v>1086</v>
      </c>
      <c r="I130" t="s">
        <v>1087</v>
      </c>
      <c r="J130" t="s">
        <v>722</v>
      </c>
      <c r="K130" t="s">
        <v>134</v>
      </c>
      <c r="L130">
        <v>20815</v>
      </c>
      <c r="M130" t="s">
        <v>1088</v>
      </c>
      <c r="N130" t="s">
        <v>1089</v>
      </c>
      <c r="O130">
        <v>1</v>
      </c>
      <c r="V130" t="s">
        <v>114</v>
      </c>
      <c r="W130" s="1">
        <v>41773</v>
      </c>
      <c r="Y130" s="1">
        <v>43553</v>
      </c>
      <c r="Z130" s="2">
        <v>43009</v>
      </c>
      <c r="AB130" t="s">
        <v>117</v>
      </c>
      <c r="AC130" t="s">
        <v>117</v>
      </c>
      <c r="AD130" t="s">
        <v>117</v>
      </c>
      <c r="AG130" t="s">
        <v>115</v>
      </c>
      <c r="AH130" t="s">
        <v>115</v>
      </c>
      <c r="AI130" t="s">
        <v>117</v>
      </c>
      <c r="AJ130" t="s">
        <v>132</v>
      </c>
      <c r="AL130" t="s">
        <v>119</v>
      </c>
      <c r="AM130" t="s">
        <v>722</v>
      </c>
      <c r="AN130" t="s">
        <v>134</v>
      </c>
      <c r="AO130" t="s">
        <v>117</v>
      </c>
      <c r="AP130" t="s">
        <v>117</v>
      </c>
      <c r="AQ130" t="s">
        <v>117</v>
      </c>
      <c r="AR130" t="s">
        <v>117</v>
      </c>
      <c r="AS130" t="s">
        <v>117</v>
      </c>
      <c r="AT130" t="s">
        <v>117</v>
      </c>
      <c r="AU130" t="s">
        <v>117</v>
      </c>
      <c r="AV130" t="s">
        <v>117</v>
      </c>
      <c r="AW130" t="s">
        <v>117</v>
      </c>
      <c r="AX130" t="s">
        <v>117</v>
      </c>
      <c r="AY130" t="s">
        <v>117</v>
      </c>
      <c r="AZ130" t="s">
        <v>117</v>
      </c>
      <c r="BA130" t="s">
        <v>117</v>
      </c>
      <c r="BB130" t="s">
        <v>117</v>
      </c>
      <c r="BD130" t="s">
        <v>117</v>
      </c>
      <c r="BF130" t="s">
        <v>117</v>
      </c>
      <c r="BG130" t="s">
        <v>117</v>
      </c>
      <c r="BH130" t="s">
        <v>117</v>
      </c>
      <c r="BI130" t="s">
        <v>117</v>
      </c>
      <c r="BJ130" t="s">
        <v>117</v>
      </c>
      <c r="BK130" t="s">
        <v>117</v>
      </c>
      <c r="BL130" t="s">
        <v>117</v>
      </c>
      <c r="BM130" t="s">
        <v>117</v>
      </c>
      <c r="BN130" t="s">
        <v>117</v>
      </c>
      <c r="BO130" t="s">
        <v>117</v>
      </c>
      <c r="BP130" t="s">
        <v>117</v>
      </c>
      <c r="BQ130" t="s">
        <v>117</v>
      </c>
      <c r="BR130" t="s">
        <v>117</v>
      </c>
      <c r="BS130" t="s">
        <v>117</v>
      </c>
      <c r="BT130" t="s">
        <v>117</v>
      </c>
      <c r="BU130" t="s">
        <v>117</v>
      </c>
      <c r="BV130" t="s">
        <v>117</v>
      </c>
      <c r="BW130" t="s">
        <v>115</v>
      </c>
      <c r="BX130" t="s">
        <v>117</v>
      </c>
      <c r="BY130" t="s">
        <v>117</v>
      </c>
      <c r="BZ130" t="s">
        <v>117</v>
      </c>
      <c r="CA130" t="s">
        <v>117</v>
      </c>
      <c r="CB130" t="s">
        <v>117</v>
      </c>
      <c r="CC130" t="s">
        <v>117</v>
      </c>
      <c r="CD130" t="s">
        <v>117</v>
      </c>
      <c r="CE130" t="s">
        <v>117</v>
      </c>
      <c r="CF130" t="s">
        <v>117</v>
      </c>
      <c r="CG130" t="s">
        <v>117</v>
      </c>
      <c r="CH130" t="s">
        <v>117</v>
      </c>
      <c r="CI130" t="s">
        <v>117</v>
      </c>
      <c r="CJ130" t="s">
        <v>117</v>
      </c>
      <c r="CK130" t="s">
        <v>117</v>
      </c>
      <c r="CL130" t="s">
        <v>117</v>
      </c>
      <c r="CM130" t="s">
        <v>117</v>
      </c>
      <c r="CN130" t="s">
        <v>117</v>
      </c>
      <c r="CO130" t="s">
        <v>117</v>
      </c>
      <c r="CP130" t="s">
        <v>117</v>
      </c>
      <c r="CQ130" t="s">
        <v>117</v>
      </c>
      <c r="CR130" t="s">
        <v>117</v>
      </c>
      <c r="CS130" t="s">
        <v>117</v>
      </c>
      <c r="CT130" t="s">
        <v>117</v>
      </c>
      <c r="CU130" t="s">
        <v>117</v>
      </c>
      <c r="CV130" t="s">
        <v>117</v>
      </c>
      <c r="CW130" t="s">
        <v>117</v>
      </c>
    </row>
    <row r="131" spans="1:101" x14ac:dyDescent="0.25">
      <c r="A131" t="s">
        <v>207</v>
      </c>
      <c r="B131">
        <v>159279</v>
      </c>
      <c r="C131" t="s">
        <v>1090</v>
      </c>
      <c r="D131" t="s">
        <v>102</v>
      </c>
      <c r="E131" t="s">
        <v>1091</v>
      </c>
      <c r="F131" t="s">
        <v>1092</v>
      </c>
      <c r="G131" t="s">
        <v>1093</v>
      </c>
      <c r="I131" t="s">
        <v>1094</v>
      </c>
      <c r="J131" t="s">
        <v>214</v>
      </c>
      <c r="K131" t="s">
        <v>134</v>
      </c>
      <c r="L131">
        <v>10538</v>
      </c>
      <c r="M131" t="s">
        <v>1095</v>
      </c>
      <c r="O131">
        <v>7</v>
      </c>
      <c r="V131" t="s">
        <v>114</v>
      </c>
      <c r="W131" s="1">
        <v>40997</v>
      </c>
      <c r="Y131" s="1">
        <v>43553</v>
      </c>
      <c r="Z131" s="2">
        <v>43009</v>
      </c>
      <c r="AA131" t="s">
        <v>1096</v>
      </c>
      <c r="AB131" t="s">
        <v>117</v>
      </c>
      <c r="AC131" t="s">
        <v>117</v>
      </c>
      <c r="AD131" t="s">
        <v>117</v>
      </c>
      <c r="AG131" t="s">
        <v>115</v>
      </c>
      <c r="AH131" t="s">
        <v>117</v>
      </c>
      <c r="AI131" t="s">
        <v>117</v>
      </c>
      <c r="AJ131" t="s">
        <v>132</v>
      </c>
      <c r="AL131" t="s">
        <v>119</v>
      </c>
      <c r="AM131" t="s">
        <v>133</v>
      </c>
      <c r="AN131" t="s">
        <v>134</v>
      </c>
      <c r="AO131" t="s">
        <v>117</v>
      </c>
      <c r="AP131" t="s">
        <v>117</v>
      </c>
      <c r="AQ131" t="s">
        <v>117</v>
      </c>
      <c r="AR131" t="s">
        <v>117</v>
      </c>
      <c r="AS131" t="s">
        <v>117</v>
      </c>
      <c r="AT131" t="s">
        <v>117</v>
      </c>
      <c r="AU131" t="s">
        <v>117</v>
      </c>
      <c r="AV131" t="s">
        <v>117</v>
      </c>
      <c r="AW131" t="s">
        <v>117</v>
      </c>
      <c r="AX131" t="s">
        <v>117</v>
      </c>
      <c r="AY131" t="s">
        <v>117</v>
      </c>
      <c r="AZ131" t="s">
        <v>117</v>
      </c>
      <c r="BA131" t="s">
        <v>117</v>
      </c>
      <c r="BB131" t="s">
        <v>117</v>
      </c>
      <c r="BD131" t="s">
        <v>117</v>
      </c>
      <c r="BF131" t="s">
        <v>117</v>
      </c>
      <c r="BG131" t="s">
        <v>117</v>
      </c>
      <c r="BH131" t="s">
        <v>115</v>
      </c>
      <c r="BI131" t="s">
        <v>117</v>
      </c>
      <c r="BJ131" t="s">
        <v>117</v>
      </c>
      <c r="BK131" t="s">
        <v>117</v>
      </c>
      <c r="BL131" t="s">
        <v>117</v>
      </c>
      <c r="BM131" t="s">
        <v>117</v>
      </c>
      <c r="BN131" t="s">
        <v>117</v>
      </c>
      <c r="BO131" t="s">
        <v>117</v>
      </c>
      <c r="BP131" t="s">
        <v>117</v>
      </c>
      <c r="BQ131" t="s">
        <v>117</v>
      </c>
      <c r="BR131" t="s">
        <v>117</v>
      </c>
      <c r="BS131" t="s">
        <v>117</v>
      </c>
      <c r="BT131" t="s">
        <v>117</v>
      </c>
      <c r="BU131" t="s">
        <v>117</v>
      </c>
      <c r="BV131" t="s">
        <v>115</v>
      </c>
      <c r="BW131" t="s">
        <v>115</v>
      </c>
      <c r="BX131" t="s">
        <v>115</v>
      </c>
      <c r="BY131" t="s">
        <v>117</v>
      </c>
      <c r="BZ131" t="s">
        <v>117</v>
      </c>
      <c r="CA131" t="s">
        <v>117</v>
      </c>
      <c r="CB131" t="s">
        <v>117</v>
      </c>
      <c r="CC131" t="s">
        <v>117</v>
      </c>
      <c r="CD131" t="s">
        <v>117</v>
      </c>
      <c r="CE131" t="s">
        <v>117</v>
      </c>
      <c r="CF131" t="s">
        <v>117</v>
      </c>
      <c r="CG131" t="s">
        <v>117</v>
      </c>
      <c r="CH131" t="s">
        <v>117</v>
      </c>
      <c r="CI131" t="s">
        <v>117</v>
      </c>
      <c r="CJ131" t="s">
        <v>117</v>
      </c>
      <c r="CK131" t="s">
        <v>117</v>
      </c>
      <c r="CL131" t="s">
        <v>117</v>
      </c>
      <c r="CM131" t="s">
        <v>117</v>
      </c>
      <c r="CN131" t="s">
        <v>117</v>
      </c>
      <c r="CO131" t="s">
        <v>117</v>
      </c>
      <c r="CP131" t="s">
        <v>117</v>
      </c>
      <c r="CQ131" t="s">
        <v>117</v>
      </c>
      <c r="CR131" t="s">
        <v>117</v>
      </c>
      <c r="CS131" t="s">
        <v>117</v>
      </c>
      <c r="CT131" t="s">
        <v>117</v>
      </c>
      <c r="CU131" t="s">
        <v>117</v>
      </c>
      <c r="CV131" t="s">
        <v>117</v>
      </c>
      <c r="CW131" t="s">
        <v>117</v>
      </c>
    </row>
    <row r="132" spans="1:101" x14ac:dyDescent="0.25">
      <c r="A132" t="s">
        <v>207</v>
      </c>
      <c r="B132">
        <v>281517</v>
      </c>
      <c r="C132" t="s">
        <v>1097</v>
      </c>
      <c r="D132" t="s">
        <v>102</v>
      </c>
      <c r="E132" t="s">
        <v>1098</v>
      </c>
      <c r="F132" t="s">
        <v>1098</v>
      </c>
      <c r="G132" t="s">
        <v>1099</v>
      </c>
      <c r="H132" t="s">
        <v>1100</v>
      </c>
      <c r="I132" t="s">
        <v>1101</v>
      </c>
      <c r="J132" t="s">
        <v>1102</v>
      </c>
      <c r="K132" t="s">
        <v>134</v>
      </c>
      <c r="L132">
        <v>8844</v>
      </c>
      <c r="M132" t="s">
        <v>1103</v>
      </c>
      <c r="N132" t="s">
        <v>1104</v>
      </c>
      <c r="O132">
        <v>1</v>
      </c>
      <c r="V132" t="s">
        <v>114</v>
      </c>
      <c r="W132" s="1">
        <v>42326</v>
      </c>
      <c r="Y132" s="1">
        <v>43634</v>
      </c>
      <c r="Z132" s="2">
        <v>43009</v>
      </c>
      <c r="AA132" t="s">
        <v>1105</v>
      </c>
      <c r="AB132" t="s">
        <v>117</v>
      </c>
      <c r="AC132" t="s">
        <v>117</v>
      </c>
      <c r="AD132" t="s">
        <v>117</v>
      </c>
      <c r="AG132" t="s">
        <v>115</v>
      </c>
      <c r="AH132" t="s">
        <v>117</v>
      </c>
      <c r="AI132" t="s">
        <v>117</v>
      </c>
      <c r="AJ132" t="s">
        <v>118</v>
      </c>
      <c r="AL132" t="s">
        <v>119</v>
      </c>
      <c r="AM132" t="s">
        <v>133</v>
      </c>
      <c r="AN132" t="s">
        <v>134</v>
      </c>
      <c r="AO132" t="s">
        <v>117</v>
      </c>
      <c r="AP132" t="s">
        <v>117</v>
      </c>
      <c r="AQ132" t="s">
        <v>117</v>
      </c>
      <c r="AR132" t="s">
        <v>117</v>
      </c>
      <c r="AS132" t="s">
        <v>117</v>
      </c>
      <c r="AT132" t="s">
        <v>117</v>
      </c>
      <c r="AU132" t="s">
        <v>117</v>
      </c>
      <c r="AV132" t="s">
        <v>117</v>
      </c>
      <c r="AW132" t="s">
        <v>117</v>
      </c>
      <c r="AX132" t="s">
        <v>117</v>
      </c>
      <c r="AY132" t="s">
        <v>117</v>
      </c>
      <c r="AZ132" t="s">
        <v>117</v>
      </c>
      <c r="BA132" t="s">
        <v>117</v>
      </c>
      <c r="BB132" t="s">
        <v>117</v>
      </c>
      <c r="BD132" t="s">
        <v>117</v>
      </c>
      <c r="BF132" t="s">
        <v>117</v>
      </c>
      <c r="BG132" t="s">
        <v>117</v>
      </c>
      <c r="BH132" t="s">
        <v>117</v>
      </c>
      <c r="BI132" t="s">
        <v>117</v>
      </c>
      <c r="BJ132" t="s">
        <v>117</v>
      </c>
      <c r="BK132" t="s">
        <v>117</v>
      </c>
      <c r="BL132" t="s">
        <v>117</v>
      </c>
      <c r="BM132" t="s">
        <v>117</v>
      </c>
      <c r="BN132" t="s">
        <v>117</v>
      </c>
      <c r="BO132" t="s">
        <v>117</v>
      </c>
      <c r="BP132" t="s">
        <v>117</v>
      </c>
      <c r="BQ132" t="s">
        <v>117</v>
      </c>
      <c r="BR132" t="s">
        <v>117</v>
      </c>
      <c r="BS132" t="s">
        <v>117</v>
      </c>
      <c r="BT132" t="s">
        <v>117</v>
      </c>
      <c r="BU132" t="s">
        <v>117</v>
      </c>
      <c r="BV132" t="s">
        <v>115</v>
      </c>
      <c r="BW132" t="s">
        <v>115</v>
      </c>
      <c r="BX132" t="s">
        <v>117</v>
      </c>
      <c r="BY132" t="s">
        <v>117</v>
      </c>
      <c r="BZ132" t="s">
        <v>117</v>
      </c>
      <c r="CA132" t="s">
        <v>117</v>
      </c>
      <c r="CB132" t="s">
        <v>117</v>
      </c>
      <c r="CC132" t="s">
        <v>117</v>
      </c>
      <c r="CD132" t="s">
        <v>117</v>
      </c>
      <c r="CE132" t="s">
        <v>117</v>
      </c>
      <c r="CF132" t="s">
        <v>117</v>
      </c>
      <c r="CG132" t="s">
        <v>117</v>
      </c>
      <c r="CH132" t="s">
        <v>117</v>
      </c>
      <c r="CI132" t="s">
        <v>117</v>
      </c>
      <c r="CJ132" t="s">
        <v>117</v>
      </c>
      <c r="CK132" t="s">
        <v>117</v>
      </c>
      <c r="CL132" t="s">
        <v>117</v>
      </c>
      <c r="CM132" t="s">
        <v>117</v>
      </c>
      <c r="CN132" t="s">
        <v>117</v>
      </c>
      <c r="CO132" t="s">
        <v>117</v>
      </c>
      <c r="CP132" t="s">
        <v>117</v>
      </c>
      <c r="CQ132" t="s">
        <v>117</v>
      </c>
      <c r="CR132" t="s">
        <v>117</v>
      </c>
      <c r="CS132" t="s">
        <v>117</v>
      </c>
      <c r="CT132" t="s">
        <v>117</v>
      </c>
      <c r="CU132" t="s">
        <v>117</v>
      </c>
      <c r="CV132" t="s">
        <v>117</v>
      </c>
      <c r="CW132" t="s">
        <v>117</v>
      </c>
    </row>
    <row r="133" spans="1:101" x14ac:dyDescent="0.25">
      <c r="A133" t="s">
        <v>207</v>
      </c>
      <c r="B133">
        <v>167134</v>
      </c>
      <c r="C133" t="s">
        <v>1106</v>
      </c>
      <c r="D133" t="s">
        <v>102</v>
      </c>
      <c r="E133" t="s">
        <v>1107</v>
      </c>
      <c r="F133" t="s">
        <v>1107</v>
      </c>
      <c r="G133" t="s">
        <v>1108</v>
      </c>
      <c r="H133" t="s">
        <v>1109</v>
      </c>
      <c r="I133" t="s">
        <v>213</v>
      </c>
      <c r="J133" t="s">
        <v>214</v>
      </c>
      <c r="K133" t="s">
        <v>134</v>
      </c>
      <c r="L133">
        <v>10005</v>
      </c>
      <c r="M133" t="s">
        <v>1110</v>
      </c>
      <c r="O133">
        <v>0</v>
      </c>
      <c r="V133" t="s">
        <v>114</v>
      </c>
      <c r="W133" s="1">
        <v>41495</v>
      </c>
      <c r="Y133" s="1">
        <v>43536</v>
      </c>
      <c r="Z133" s="2">
        <v>43009</v>
      </c>
      <c r="AB133" t="s">
        <v>117</v>
      </c>
      <c r="AC133" t="s">
        <v>117</v>
      </c>
      <c r="AD133" t="s">
        <v>117</v>
      </c>
      <c r="AG133" t="s">
        <v>117</v>
      </c>
      <c r="AH133" t="s">
        <v>115</v>
      </c>
      <c r="AI133" t="s">
        <v>117</v>
      </c>
      <c r="AJ133" t="s">
        <v>132</v>
      </c>
      <c r="AL133" t="s">
        <v>119</v>
      </c>
      <c r="AM133" t="s">
        <v>133</v>
      </c>
      <c r="AN133" t="s">
        <v>134</v>
      </c>
      <c r="AO133" t="s">
        <v>117</v>
      </c>
      <c r="AP133" t="s">
        <v>117</v>
      </c>
      <c r="AQ133" t="s">
        <v>117</v>
      </c>
      <c r="AR133" t="s">
        <v>117</v>
      </c>
      <c r="AS133" t="s">
        <v>117</v>
      </c>
      <c r="AT133" t="s">
        <v>117</v>
      </c>
      <c r="AU133" t="s">
        <v>117</v>
      </c>
      <c r="AV133" t="s">
        <v>117</v>
      </c>
      <c r="AW133" t="s">
        <v>117</v>
      </c>
      <c r="AX133" t="s">
        <v>117</v>
      </c>
      <c r="AY133" t="s">
        <v>117</v>
      </c>
      <c r="AZ133" t="s">
        <v>117</v>
      </c>
      <c r="BA133" t="s">
        <v>117</v>
      </c>
      <c r="BB133" t="s">
        <v>117</v>
      </c>
      <c r="BD133" t="s">
        <v>117</v>
      </c>
      <c r="BF133" t="s">
        <v>117</v>
      </c>
      <c r="BG133" t="s">
        <v>117</v>
      </c>
      <c r="BH133" t="s">
        <v>117</v>
      </c>
      <c r="BI133" t="s">
        <v>117</v>
      </c>
      <c r="BJ133" t="s">
        <v>117</v>
      </c>
      <c r="BK133" t="s">
        <v>117</v>
      </c>
      <c r="BL133" t="s">
        <v>117</v>
      </c>
      <c r="BM133" t="s">
        <v>117</v>
      </c>
      <c r="BN133" t="s">
        <v>117</v>
      </c>
      <c r="BO133" t="s">
        <v>117</v>
      </c>
      <c r="BP133" t="s">
        <v>117</v>
      </c>
      <c r="BQ133" t="s">
        <v>117</v>
      </c>
      <c r="BR133" t="s">
        <v>117</v>
      </c>
      <c r="BS133" t="s">
        <v>117</v>
      </c>
      <c r="BT133" t="s">
        <v>117</v>
      </c>
      <c r="BU133" t="s">
        <v>117</v>
      </c>
      <c r="BV133" t="s">
        <v>117</v>
      </c>
      <c r="BW133" t="s">
        <v>115</v>
      </c>
      <c r="BX133" t="s">
        <v>117</v>
      </c>
      <c r="BY133" t="s">
        <v>117</v>
      </c>
      <c r="BZ133" t="s">
        <v>117</v>
      </c>
      <c r="CA133" t="s">
        <v>117</v>
      </c>
      <c r="CB133" t="s">
        <v>117</v>
      </c>
      <c r="CC133" t="s">
        <v>117</v>
      </c>
      <c r="CD133" t="s">
        <v>117</v>
      </c>
      <c r="CE133" t="s">
        <v>117</v>
      </c>
      <c r="CF133" t="s">
        <v>117</v>
      </c>
      <c r="CG133" t="s">
        <v>117</v>
      </c>
      <c r="CH133" t="s">
        <v>117</v>
      </c>
      <c r="CI133" t="s">
        <v>117</v>
      </c>
      <c r="CJ133" t="s">
        <v>117</v>
      </c>
      <c r="CK133" t="s">
        <v>117</v>
      </c>
      <c r="CL133" t="s">
        <v>117</v>
      </c>
      <c r="CM133" t="s">
        <v>117</v>
      </c>
      <c r="CN133" t="s">
        <v>117</v>
      </c>
      <c r="CO133" t="s">
        <v>117</v>
      </c>
      <c r="CP133" t="s">
        <v>117</v>
      </c>
      <c r="CQ133" t="s">
        <v>117</v>
      </c>
      <c r="CR133" t="s">
        <v>117</v>
      </c>
      <c r="CS133" t="s">
        <v>117</v>
      </c>
      <c r="CT133" t="s">
        <v>117</v>
      </c>
      <c r="CU133" t="s">
        <v>117</v>
      </c>
      <c r="CV133" t="s">
        <v>117</v>
      </c>
      <c r="CW133" t="s">
        <v>117</v>
      </c>
    </row>
    <row r="134" spans="1:101" x14ac:dyDescent="0.25">
      <c r="A134" t="s">
        <v>891</v>
      </c>
      <c r="B134">
        <v>162677</v>
      </c>
      <c r="C134" t="s">
        <v>1111</v>
      </c>
      <c r="D134" t="s">
        <v>102</v>
      </c>
      <c r="E134" t="s">
        <v>1112</v>
      </c>
      <c r="F134" t="s">
        <v>1112</v>
      </c>
      <c r="G134" t="s">
        <v>1113</v>
      </c>
      <c r="H134" t="s">
        <v>1114</v>
      </c>
      <c r="I134" t="s">
        <v>1115</v>
      </c>
      <c r="J134" t="s">
        <v>1116</v>
      </c>
      <c r="K134" t="s">
        <v>134</v>
      </c>
      <c r="L134">
        <v>33133</v>
      </c>
      <c r="M134" t="s">
        <v>1117</v>
      </c>
      <c r="N134" t="s">
        <v>1118</v>
      </c>
      <c r="O134">
        <v>0</v>
      </c>
      <c r="V134" t="s">
        <v>114</v>
      </c>
      <c r="W134" s="1">
        <v>40996</v>
      </c>
      <c r="Y134" s="1">
        <v>43553</v>
      </c>
      <c r="Z134" s="2">
        <v>43009</v>
      </c>
      <c r="AA134" t="s">
        <v>1119</v>
      </c>
      <c r="AB134" t="s">
        <v>117</v>
      </c>
      <c r="AC134" t="s">
        <v>117</v>
      </c>
      <c r="AD134" t="s">
        <v>117</v>
      </c>
      <c r="AG134" t="s">
        <v>117</v>
      </c>
      <c r="AH134" t="s">
        <v>117</v>
      </c>
      <c r="AI134" t="s">
        <v>115</v>
      </c>
      <c r="AJ134" t="s">
        <v>132</v>
      </c>
      <c r="AL134" t="s">
        <v>119</v>
      </c>
      <c r="AM134" t="s">
        <v>133</v>
      </c>
      <c r="AN134" t="s">
        <v>134</v>
      </c>
      <c r="AO134" t="s">
        <v>117</v>
      </c>
      <c r="AP134" t="s">
        <v>117</v>
      </c>
      <c r="AQ134" t="s">
        <v>117</v>
      </c>
      <c r="AR134" t="s">
        <v>117</v>
      </c>
      <c r="AS134" t="s">
        <v>117</v>
      </c>
      <c r="AT134" t="s">
        <v>117</v>
      </c>
      <c r="AU134" t="s">
        <v>117</v>
      </c>
      <c r="AV134" t="s">
        <v>117</v>
      </c>
      <c r="AW134" t="s">
        <v>117</v>
      </c>
      <c r="AX134" t="s">
        <v>117</v>
      </c>
      <c r="AY134" t="s">
        <v>117</v>
      </c>
      <c r="AZ134" t="s">
        <v>117</v>
      </c>
      <c r="BA134" t="s">
        <v>117</v>
      </c>
      <c r="BB134" t="s">
        <v>117</v>
      </c>
      <c r="BD134" t="s">
        <v>117</v>
      </c>
      <c r="BF134" t="s">
        <v>117</v>
      </c>
      <c r="BG134" t="s">
        <v>117</v>
      </c>
      <c r="BH134" t="s">
        <v>115</v>
      </c>
      <c r="BI134" t="s">
        <v>117</v>
      </c>
      <c r="BJ134" t="s">
        <v>117</v>
      </c>
      <c r="BK134" t="s">
        <v>117</v>
      </c>
      <c r="BL134" t="s">
        <v>117</v>
      </c>
      <c r="BM134" t="s">
        <v>117</v>
      </c>
      <c r="BN134" t="s">
        <v>117</v>
      </c>
      <c r="BO134" t="s">
        <v>117</v>
      </c>
      <c r="BP134" t="s">
        <v>117</v>
      </c>
      <c r="BQ134" t="s">
        <v>117</v>
      </c>
      <c r="BR134" t="s">
        <v>117</v>
      </c>
      <c r="BS134" t="s">
        <v>117</v>
      </c>
      <c r="BT134" t="s">
        <v>117</v>
      </c>
      <c r="BU134" t="s">
        <v>115</v>
      </c>
      <c r="BV134" t="s">
        <v>115</v>
      </c>
      <c r="BW134" t="s">
        <v>115</v>
      </c>
      <c r="BX134" t="s">
        <v>117</v>
      </c>
      <c r="BY134" t="s">
        <v>117</v>
      </c>
      <c r="BZ134" t="s">
        <v>117</v>
      </c>
      <c r="CA134" t="s">
        <v>117</v>
      </c>
      <c r="CB134" t="s">
        <v>117</v>
      </c>
      <c r="CC134" t="s">
        <v>117</v>
      </c>
      <c r="CD134" t="s">
        <v>117</v>
      </c>
      <c r="CE134" t="s">
        <v>117</v>
      </c>
      <c r="CF134" t="s">
        <v>117</v>
      </c>
      <c r="CG134" t="s">
        <v>117</v>
      </c>
      <c r="CH134" t="s">
        <v>117</v>
      </c>
      <c r="CI134" t="s">
        <v>117</v>
      </c>
      <c r="CJ134" t="s">
        <v>117</v>
      </c>
      <c r="CK134" t="s">
        <v>117</v>
      </c>
      <c r="CL134" t="s">
        <v>117</v>
      </c>
      <c r="CM134" t="s">
        <v>117</v>
      </c>
      <c r="CN134" t="s">
        <v>117</v>
      </c>
      <c r="CO134" t="s">
        <v>117</v>
      </c>
      <c r="CP134" t="s">
        <v>117</v>
      </c>
      <c r="CQ134" t="s">
        <v>117</v>
      </c>
      <c r="CR134" t="s">
        <v>117</v>
      </c>
      <c r="CS134" t="s">
        <v>117</v>
      </c>
      <c r="CT134" t="s">
        <v>117</v>
      </c>
      <c r="CU134" t="s">
        <v>117</v>
      </c>
      <c r="CV134" t="s">
        <v>117</v>
      </c>
      <c r="CW134" t="s">
        <v>117</v>
      </c>
    </row>
    <row r="135" spans="1:101" x14ac:dyDescent="0.25">
      <c r="A135" t="s">
        <v>167</v>
      </c>
      <c r="B135">
        <v>136154</v>
      </c>
      <c r="C135" t="s">
        <v>1120</v>
      </c>
      <c r="D135" t="s">
        <v>102</v>
      </c>
      <c r="E135" t="s">
        <v>1121</v>
      </c>
      <c r="F135" t="s">
        <v>1122</v>
      </c>
      <c r="G135" t="s">
        <v>1123</v>
      </c>
      <c r="H135" t="s">
        <v>149</v>
      </c>
      <c r="I135" t="s">
        <v>1124</v>
      </c>
      <c r="J135" t="s">
        <v>172</v>
      </c>
      <c r="K135" t="s">
        <v>134</v>
      </c>
      <c r="L135">
        <v>95448</v>
      </c>
      <c r="M135" t="s">
        <v>1125</v>
      </c>
      <c r="N135" t="s">
        <v>1126</v>
      </c>
      <c r="O135">
        <v>0</v>
      </c>
      <c r="V135" t="s">
        <v>114</v>
      </c>
      <c r="W135" s="1">
        <v>42158</v>
      </c>
      <c r="Y135" s="1">
        <v>43546</v>
      </c>
      <c r="Z135" s="2">
        <v>43009</v>
      </c>
      <c r="AA135" t="s">
        <v>1127</v>
      </c>
      <c r="AB135" t="s">
        <v>117</v>
      </c>
      <c r="AC135" t="s">
        <v>117</v>
      </c>
      <c r="AD135" t="s">
        <v>117</v>
      </c>
      <c r="AG135" t="s">
        <v>117</v>
      </c>
      <c r="AH135" t="s">
        <v>115</v>
      </c>
      <c r="AI135" t="s">
        <v>117</v>
      </c>
      <c r="AJ135" t="s">
        <v>132</v>
      </c>
      <c r="AL135" t="s">
        <v>119</v>
      </c>
      <c r="AM135" t="s">
        <v>172</v>
      </c>
      <c r="AN135" t="s">
        <v>134</v>
      </c>
      <c r="AO135" t="s">
        <v>117</v>
      </c>
      <c r="AP135" t="s">
        <v>117</v>
      </c>
      <c r="AQ135" t="s">
        <v>117</v>
      </c>
      <c r="AR135" t="s">
        <v>117</v>
      </c>
      <c r="AS135" t="s">
        <v>117</v>
      </c>
      <c r="AT135" t="s">
        <v>117</v>
      </c>
      <c r="AU135" t="s">
        <v>117</v>
      </c>
      <c r="AV135" t="s">
        <v>117</v>
      </c>
      <c r="AW135" t="s">
        <v>117</v>
      </c>
      <c r="AX135" t="s">
        <v>117</v>
      </c>
      <c r="AY135" t="s">
        <v>117</v>
      </c>
      <c r="AZ135" t="s">
        <v>117</v>
      </c>
      <c r="BA135" t="s">
        <v>117</v>
      </c>
      <c r="BB135" t="s">
        <v>117</v>
      </c>
      <c r="BD135" t="s">
        <v>117</v>
      </c>
      <c r="BF135" t="s">
        <v>117</v>
      </c>
      <c r="BG135" t="s">
        <v>117</v>
      </c>
      <c r="BH135" t="s">
        <v>117</v>
      </c>
      <c r="BI135" t="s">
        <v>117</v>
      </c>
      <c r="BJ135" t="s">
        <v>117</v>
      </c>
      <c r="BK135" t="s">
        <v>117</v>
      </c>
      <c r="BL135" t="s">
        <v>117</v>
      </c>
      <c r="BM135" t="s">
        <v>117</v>
      </c>
      <c r="BN135" t="s">
        <v>117</v>
      </c>
      <c r="BO135" t="s">
        <v>117</v>
      </c>
      <c r="BP135" t="s">
        <v>117</v>
      </c>
      <c r="BQ135" t="s">
        <v>117</v>
      </c>
      <c r="BR135" t="s">
        <v>117</v>
      </c>
      <c r="BS135" t="s">
        <v>117</v>
      </c>
      <c r="BT135" t="s">
        <v>117</v>
      </c>
      <c r="BU135" t="s">
        <v>117</v>
      </c>
      <c r="BV135" t="s">
        <v>117</v>
      </c>
      <c r="BW135" t="s">
        <v>115</v>
      </c>
      <c r="BX135" t="s">
        <v>117</v>
      </c>
      <c r="BY135" t="s">
        <v>117</v>
      </c>
      <c r="BZ135" t="s">
        <v>117</v>
      </c>
      <c r="CA135" t="s">
        <v>117</v>
      </c>
      <c r="CB135" t="s">
        <v>117</v>
      </c>
      <c r="CC135" t="s">
        <v>117</v>
      </c>
      <c r="CD135" t="s">
        <v>117</v>
      </c>
      <c r="CE135" t="s">
        <v>117</v>
      </c>
      <c r="CF135" t="s">
        <v>117</v>
      </c>
      <c r="CG135" t="s">
        <v>117</v>
      </c>
      <c r="CH135" t="s">
        <v>117</v>
      </c>
      <c r="CI135" t="s">
        <v>117</v>
      </c>
      <c r="CJ135" t="s">
        <v>117</v>
      </c>
      <c r="CK135" t="s">
        <v>117</v>
      </c>
      <c r="CL135" t="s">
        <v>117</v>
      </c>
      <c r="CM135" t="s">
        <v>117</v>
      </c>
      <c r="CN135" t="s">
        <v>117</v>
      </c>
      <c r="CO135" t="s">
        <v>117</v>
      </c>
      <c r="CP135" t="s">
        <v>117</v>
      </c>
      <c r="CQ135" t="s">
        <v>117</v>
      </c>
      <c r="CR135" t="s">
        <v>117</v>
      </c>
      <c r="CS135" t="s">
        <v>117</v>
      </c>
      <c r="CT135" t="s">
        <v>117</v>
      </c>
      <c r="CU135" t="s">
        <v>117</v>
      </c>
      <c r="CV135" t="s">
        <v>117</v>
      </c>
      <c r="CW135" t="s">
        <v>117</v>
      </c>
    </row>
    <row r="136" spans="1:101" x14ac:dyDescent="0.25">
      <c r="A136" t="s">
        <v>100</v>
      </c>
      <c r="B136">
        <v>298750</v>
      </c>
      <c r="C136" t="s">
        <v>1128</v>
      </c>
      <c r="D136" t="s">
        <v>102</v>
      </c>
      <c r="E136" t="s">
        <v>1129</v>
      </c>
      <c r="F136" t="s">
        <v>1129</v>
      </c>
      <c r="G136" t="s">
        <v>1130</v>
      </c>
      <c r="H136" t="s">
        <v>1131</v>
      </c>
      <c r="I136" t="s">
        <v>1132</v>
      </c>
      <c r="K136" t="s">
        <v>1133</v>
      </c>
      <c r="L136" t="s">
        <v>1134</v>
      </c>
      <c r="M136">
        <f>5521-98888-82</f>
        <v>-93449</v>
      </c>
      <c r="O136">
        <v>1</v>
      </c>
      <c r="V136" t="s">
        <v>114</v>
      </c>
      <c r="W136" s="1">
        <v>43460</v>
      </c>
      <c r="Y136" s="1">
        <v>43552</v>
      </c>
      <c r="Z136" s="2">
        <v>43009</v>
      </c>
      <c r="AA136" t="s">
        <v>1135</v>
      </c>
      <c r="AB136" t="s">
        <v>115</v>
      </c>
      <c r="AC136" t="s">
        <v>117</v>
      </c>
      <c r="AD136" t="s">
        <v>117</v>
      </c>
      <c r="AG136" t="s">
        <v>117</v>
      </c>
      <c r="AH136" t="s">
        <v>115</v>
      </c>
      <c r="AI136" t="s">
        <v>117</v>
      </c>
      <c r="AJ136" t="s">
        <v>165</v>
      </c>
      <c r="AK136" t="s">
        <v>1136</v>
      </c>
      <c r="AL136" t="s">
        <v>119</v>
      </c>
      <c r="AN136" t="s">
        <v>106</v>
      </c>
      <c r="AO136" t="s">
        <v>117</v>
      </c>
      <c r="AP136" t="s">
        <v>117</v>
      </c>
      <c r="AQ136" t="s">
        <v>117</v>
      </c>
      <c r="AR136" t="s">
        <v>117</v>
      </c>
      <c r="AS136" t="s">
        <v>117</v>
      </c>
      <c r="AT136" t="s">
        <v>117</v>
      </c>
      <c r="AU136" t="s">
        <v>117</v>
      </c>
      <c r="AV136" t="s">
        <v>117</v>
      </c>
      <c r="AW136" t="s">
        <v>117</v>
      </c>
      <c r="AX136" t="s">
        <v>117</v>
      </c>
      <c r="AY136" t="s">
        <v>117</v>
      </c>
      <c r="AZ136" t="s">
        <v>117</v>
      </c>
      <c r="BA136" t="s">
        <v>117</v>
      </c>
      <c r="BB136" t="s">
        <v>117</v>
      </c>
      <c r="BD136" t="s">
        <v>117</v>
      </c>
      <c r="BF136" t="s">
        <v>117</v>
      </c>
      <c r="BG136" t="s">
        <v>117</v>
      </c>
      <c r="BH136" t="s">
        <v>115</v>
      </c>
      <c r="BI136" t="s">
        <v>117</v>
      </c>
      <c r="BJ136" t="s">
        <v>117</v>
      </c>
      <c r="BK136" t="s">
        <v>117</v>
      </c>
      <c r="BL136" t="s">
        <v>117</v>
      </c>
      <c r="BM136" t="s">
        <v>117</v>
      </c>
      <c r="BN136" t="s">
        <v>117</v>
      </c>
      <c r="BO136" t="s">
        <v>117</v>
      </c>
      <c r="BP136" t="s">
        <v>117</v>
      </c>
      <c r="BQ136" t="s">
        <v>117</v>
      </c>
      <c r="BR136" t="s">
        <v>117</v>
      </c>
      <c r="BS136" t="s">
        <v>117</v>
      </c>
      <c r="BT136" t="s">
        <v>117</v>
      </c>
      <c r="BU136" t="s">
        <v>117</v>
      </c>
      <c r="BV136" t="s">
        <v>117</v>
      </c>
      <c r="BW136" t="s">
        <v>115</v>
      </c>
      <c r="BX136" t="s">
        <v>117</v>
      </c>
      <c r="BY136" t="s">
        <v>117</v>
      </c>
      <c r="BZ136" t="s">
        <v>117</v>
      </c>
      <c r="CA136" t="s">
        <v>117</v>
      </c>
      <c r="CB136" t="s">
        <v>117</v>
      </c>
      <c r="CC136" t="s">
        <v>117</v>
      </c>
      <c r="CD136" t="s">
        <v>117</v>
      </c>
      <c r="CE136" t="s">
        <v>117</v>
      </c>
      <c r="CF136" t="s">
        <v>117</v>
      </c>
      <c r="CG136" t="s">
        <v>117</v>
      </c>
      <c r="CH136" t="s">
        <v>117</v>
      </c>
      <c r="CI136" t="s">
        <v>117</v>
      </c>
      <c r="CJ136" t="s">
        <v>117</v>
      </c>
      <c r="CK136" t="s">
        <v>117</v>
      </c>
      <c r="CL136" t="s">
        <v>117</v>
      </c>
      <c r="CM136" t="s">
        <v>117</v>
      </c>
      <c r="CN136" t="s">
        <v>117</v>
      </c>
      <c r="CO136" t="s">
        <v>117</v>
      </c>
      <c r="CP136" t="s">
        <v>117</v>
      </c>
      <c r="CQ136" t="s">
        <v>117</v>
      </c>
      <c r="CR136" t="s">
        <v>117</v>
      </c>
      <c r="CS136" t="s">
        <v>117</v>
      </c>
      <c r="CT136" t="s">
        <v>117</v>
      </c>
      <c r="CU136" t="s">
        <v>117</v>
      </c>
      <c r="CV136" t="s">
        <v>117</v>
      </c>
      <c r="CW136" t="s">
        <v>117</v>
      </c>
    </row>
    <row r="137" spans="1:101" x14ac:dyDescent="0.25">
      <c r="A137" t="s">
        <v>128</v>
      </c>
      <c r="B137">
        <v>160967</v>
      </c>
      <c r="C137" t="s">
        <v>1137</v>
      </c>
      <c r="D137" t="s">
        <v>102</v>
      </c>
      <c r="E137" t="s">
        <v>1138</v>
      </c>
      <c r="F137" t="s">
        <v>1139</v>
      </c>
      <c r="G137" t="s">
        <v>1140</v>
      </c>
      <c r="I137" t="s">
        <v>1141</v>
      </c>
      <c r="J137" t="s">
        <v>664</v>
      </c>
      <c r="K137" t="s">
        <v>134</v>
      </c>
      <c r="L137">
        <v>80302</v>
      </c>
      <c r="M137" t="s">
        <v>1142</v>
      </c>
      <c r="N137" t="s">
        <v>1143</v>
      </c>
      <c r="O137">
        <v>1</v>
      </c>
      <c r="V137" t="s">
        <v>114</v>
      </c>
      <c r="W137" s="1">
        <v>40954</v>
      </c>
      <c r="Y137" s="1">
        <v>43552</v>
      </c>
      <c r="Z137" s="2">
        <v>43009</v>
      </c>
      <c r="AA137" t="s">
        <v>1144</v>
      </c>
      <c r="AB137" t="s">
        <v>117</v>
      </c>
      <c r="AC137" t="s">
        <v>117</v>
      </c>
      <c r="AD137" t="s">
        <v>117</v>
      </c>
      <c r="AG137" t="s">
        <v>115</v>
      </c>
      <c r="AH137" t="s">
        <v>117</v>
      </c>
      <c r="AI137" t="s">
        <v>117</v>
      </c>
      <c r="AJ137" t="s">
        <v>132</v>
      </c>
      <c r="AL137" t="s">
        <v>119</v>
      </c>
      <c r="AM137" t="s">
        <v>133</v>
      </c>
      <c r="AN137" t="s">
        <v>134</v>
      </c>
      <c r="AO137" t="s">
        <v>117</v>
      </c>
      <c r="AP137" t="s">
        <v>117</v>
      </c>
      <c r="AQ137" t="s">
        <v>117</v>
      </c>
      <c r="AR137" t="s">
        <v>117</v>
      </c>
      <c r="AS137" t="s">
        <v>117</v>
      </c>
      <c r="AT137" t="s">
        <v>117</v>
      </c>
      <c r="AU137" t="s">
        <v>117</v>
      </c>
      <c r="AV137" t="s">
        <v>117</v>
      </c>
      <c r="AW137" t="s">
        <v>117</v>
      </c>
      <c r="AX137" t="s">
        <v>117</v>
      </c>
      <c r="AY137" t="s">
        <v>117</v>
      </c>
      <c r="AZ137" t="s">
        <v>117</v>
      </c>
      <c r="BA137" t="s">
        <v>117</v>
      </c>
      <c r="BB137" t="s">
        <v>117</v>
      </c>
      <c r="BD137" t="s">
        <v>117</v>
      </c>
      <c r="BF137" t="s">
        <v>117</v>
      </c>
      <c r="BG137" t="s">
        <v>117</v>
      </c>
      <c r="BH137" t="s">
        <v>117</v>
      </c>
      <c r="BI137" t="s">
        <v>117</v>
      </c>
      <c r="BJ137" t="s">
        <v>117</v>
      </c>
      <c r="BK137" t="s">
        <v>117</v>
      </c>
      <c r="BL137" t="s">
        <v>117</v>
      </c>
      <c r="BM137" t="s">
        <v>117</v>
      </c>
      <c r="BN137" t="s">
        <v>117</v>
      </c>
      <c r="BO137" t="s">
        <v>117</v>
      </c>
      <c r="BP137" t="s">
        <v>117</v>
      </c>
      <c r="BQ137" t="s">
        <v>117</v>
      </c>
      <c r="BR137" t="s">
        <v>117</v>
      </c>
      <c r="BS137" t="s">
        <v>117</v>
      </c>
      <c r="BT137" t="s">
        <v>117</v>
      </c>
      <c r="BU137" t="s">
        <v>117</v>
      </c>
      <c r="BV137" t="s">
        <v>115</v>
      </c>
      <c r="BW137" t="s">
        <v>115</v>
      </c>
      <c r="BX137" t="s">
        <v>117</v>
      </c>
      <c r="BY137" t="s">
        <v>117</v>
      </c>
      <c r="BZ137" t="s">
        <v>117</v>
      </c>
      <c r="CA137" t="s">
        <v>117</v>
      </c>
      <c r="CB137" t="s">
        <v>117</v>
      </c>
      <c r="CC137" t="s">
        <v>117</v>
      </c>
      <c r="CD137" t="s">
        <v>117</v>
      </c>
      <c r="CE137" t="s">
        <v>117</v>
      </c>
      <c r="CF137" t="s">
        <v>117</v>
      </c>
      <c r="CG137" t="s">
        <v>117</v>
      </c>
      <c r="CH137" t="s">
        <v>117</v>
      </c>
      <c r="CI137" t="s">
        <v>117</v>
      </c>
      <c r="CJ137" t="s">
        <v>117</v>
      </c>
      <c r="CK137" t="s">
        <v>117</v>
      </c>
      <c r="CL137" t="s">
        <v>117</v>
      </c>
      <c r="CM137" t="s">
        <v>117</v>
      </c>
      <c r="CN137" t="s">
        <v>117</v>
      </c>
      <c r="CO137" t="s">
        <v>117</v>
      </c>
      <c r="CP137" t="s">
        <v>117</v>
      </c>
      <c r="CQ137" t="s">
        <v>117</v>
      </c>
      <c r="CR137" t="s">
        <v>117</v>
      </c>
      <c r="CS137" t="s">
        <v>117</v>
      </c>
      <c r="CT137" t="s">
        <v>117</v>
      </c>
      <c r="CU137" t="s">
        <v>117</v>
      </c>
      <c r="CV137" t="s">
        <v>117</v>
      </c>
      <c r="CW137" t="s">
        <v>115</v>
      </c>
    </row>
    <row r="138" spans="1:101" x14ac:dyDescent="0.25">
      <c r="A138" t="s">
        <v>100</v>
      </c>
      <c r="B138">
        <v>286081</v>
      </c>
      <c r="C138" t="s">
        <v>1145</v>
      </c>
      <c r="D138" t="s">
        <v>102</v>
      </c>
      <c r="E138" t="s">
        <v>1146</v>
      </c>
      <c r="F138" t="s">
        <v>1146</v>
      </c>
      <c r="G138" t="s">
        <v>1147</v>
      </c>
      <c r="I138" t="s">
        <v>1148</v>
      </c>
      <c r="K138" t="s">
        <v>1149</v>
      </c>
      <c r="L138">
        <v>8017</v>
      </c>
      <c r="M138" t="s">
        <v>1150</v>
      </c>
      <c r="N138" t="s">
        <v>1151</v>
      </c>
      <c r="O138">
        <v>1</v>
      </c>
      <c r="V138" t="s">
        <v>114</v>
      </c>
      <c r="W138" s="1">
        <v>42753</v>
      </c>
      <c r="Y138" s="1">
        <v>43189</v>
      </c>
      <c r="Z138" s="2">
        <v>43009</v>
      </c>
      <c r="AA138" t="s">
        <v>1152</v>
      </c>
      <c r="AB138" t="s">
        <v>115</v>
      </c>
      <c r="AC138" t="s">
        <v>117</v>
      </c>
      <c r="AD138" t="s">
        <v>117</v>
      </c>
      <c r="AF138">
        <v>9.5980020140004999E+19</v>
      </c>
      <c r="AG138" t="s">
        <v>117</v>
      </c>
      <c r="AH138" t="s">
        <v>115</v>
      </c>
      <c r="AI138" t="s">
        <v>117</v>
      </c>
      <c r="AJ138" t="s">
        <v>118</v>
      </c>
      <c r="AL138" t="s">
        <v>119</v>
      </c>
      <c r="AN138" t="s">
        <v>1149</v>
      </c>
      <c r="AO138" t="s">
        <v>117</v>
      </c>
      <c r="AP138" t="s">
        <v>117</v>
      </c>
      <c r="AQ138" t="s">
        <v>117</v>
      </c>
      <c r="AR138" t="s">
        <v>117</v>
      </c>
      <c r="AS138" t="s">
        <v>117</v>
      </c>
      <c r="AT138" t="s">
        <v>117</v>
      </c>
      <c r="AU138" t="s">
        <v>117</v>
      </c>
      <c r="AV138" t="s">
        <v>117</v>
      </c>
      <c r="AW138" t="s">
        <v>117</v>
      </c>
      <c r="AX138" t="s">
        <v>117</v>
      </c>
      <c r="AY138" t="s">
        <v>117</v>
      </c>
      <c r="AZ138" t="s">
        <v>117</v>
      </c>
      <c r="BA138" t="s">
        <v>117</v>
      </c>
      <c r="BB138" t="s">
        <v>117</v>
      </c>
      <c r="BD138" t="s">
        <v>117</v>
      </c>
      <c r="BF138" t="s">
        <v>117</v>
      </c>
      <c r="BG138" t="s">
        <v>117</v>
      </c>
      <c r="BH138" t="s">
        <v>117</v>
      </c>
      <c r="BI138" t="s">
        <v>117</v>
      </c>
      <c r="BJ138" t="s">
        <v>117</v>
      </c>
      <c r="BK138" t="s">
        <v>117</v>
      </c>
      <c r="BL138" t="s">
        <v>117</v>
      </c>
      <c r="BM138" t="s">
        <v>117</v>
      </c>
      <c r="BN138" t="s">
        <v>117</v>
      </c>
      <c r="BO138" t="s">
        <v>117</v>
      </c>
      <c r="BP138" t="s">
        <v>117</v>
      </c>
      <c r="BQ138" t="s">
        <v>117</v>
      </c>
      <c r="BR138" t="s">
        <v>117</v>
      </c>
      <c r="BS138" t="s">
        <v>117</v>
      </c>
      <c r="BT138" t="s">
        <v>117</v>
      </c>
      <c r="BU138" t="s">
        <v>117</v>
      </c>
      <c r="BV138" t="s">
        <v>117</v>
      </c>
      <c r="BW138" t="s">
        <v>115</v>
      </c>
      <c r="BX138" t="s">
        <v>117</v>
      </c>
      <c r="BY138" t="s">
        <v>117</v>
      </c>
      <c r="BZ138" t="s">
        <v>117</v>
      </c>
      <c r="CA138" t="s">
        <v>117</v>
      </c>
      <c r="CB138" t="s">
        <v>117</v>
      </c>
      <c r="CC138" t="s">
        <v>117</v>
      </c>
      <c r="CD138" t="s">
        <v>117</v>
      </c>
      <c r="CE138" t="s">
        <v>117</v>
      </c>
      <c r="CF138" t="s">
        <v>117</v>
      </c>
      <c r="CG138" t="s">
        <v>117</v>
      </c>
      <c r="CH138" t="s">
        <v>117</v>
      </c>
      <c r="CI138" t="s">
        <v>117</v>
      </c>
      <c r="CJ138" t="s">
        <v>117</v>
      </c>
      <c r="CK138" t="s">
        <v>117</v>
      </c>
      <c r="CL138" t="s">
        <v>117</v>
      </c>
      <c r="CM138" t="s">
        <v>117</v>
      </c>
      <c r="CN138" t="s">
        <v>117</v>
      </c>
      <c r="CO138" t="s">
        <v>117</v>
      </c>
      <c r="CP138" t="s">
        <v>117</v>
      </c>
      <c r="CQ138" t="s">
        <v>117</v>
      </c>
      <c r="CR138" t="s">
        <v>117</v>
      </c>
      <c r="CS138" t="s">
        <v>117</v>
      </c>
      <c r="CT138" t="s">
        <v>117</v>
      </c>
      <c r="CU138" t="s">
        <v>117</v>
      </c>
      <c r="CV138" t="s">
        <v>117</v>
      </c>
      <c r="CW138" t="s">
        <v>117</v>
      </c>
    </row>
    <row r="139" spans="1:101" x14ac:dyDescent="0.25">
      <c r="A139" t="s">
        <v>167</v>
      </c>
      <c r="B139">
        <v>284393</v>
      </c>
      <c r="C139" t="s">
        <v>1153</v>
      </c>
      <c r="D139" t="s">
        <v>102</v>
      </c>
      <c r="E139" t="s">
        <v>1154</v>
      </c>
      <c r="F139" t="s">
        <v>1154</v>
      </c>
      <c r="G139" t="s">
        <v>1155</v>
      </c>
      <c r="H139" t="s">
        <v>1156</v>
      </c>
      <c r="I139" t="s">
        <v>1157</v>
      </c>
      <c r="J139" t="s">
        <v>172</v>
      </c>
      <c r="K139" t="s">
        <v>134</v>
      </c>
      <c r="L139">
        <v>94010</v>
      </c>
      <c r="M139" t="s">
        <v>1158</v>
      </c>
      <c r="N139" t="s">
        <v>1159</v>
      </c>
      <c r="O139">
        <v>0</v>
      </c>
      <c r="V139" t="s">
        <v>114</v>
      </c>
      <c r="W139" s="1">
        <v>42543</v>
      </c>
      <c r="Y139" s="1">
        <v>43513</v>
      </c>
      <c r="Z139" s="2">
        <v>43009</v>
      </c>
      <c r="AB139" t="s">
        <v>117</v>
      </c>
      <c r="AC139" t="s">
        <v>117</v>
      </c>
      <c r="AD139" t="s">
        <v>117</v>
      </c>
      <c r="AG139" t="s">
        <v>115</v>
      </c>
      <c r="AH139" t="s">
        <v>115</v>
      </c>
      <c r="AI139" t="s">
        <v>117</v>
      </c>
      <c r="AJ139" t="s">
        <v>132</v>
      </c>
      <c r="AL139" t="s">
        <v>119</v>
      </c>
      <c r="AM139" t="s">
        <v>133</v>
      </c>
      <c r="AN139" t="s">
        <v>134</v>
      </c>
      <c r="AO139" t="s">
        <v>117</v>
      </c>
      <c r="AP139" t="s">
        <v>117</v>
      </c>
      <c r="AQ139" t="s">
        <v>117</v>
      </c>
      <c r="AR139" t="s">
        <v>117</v>
      </c>
      <c r="AS139" t="s">
        <v>117</v>
      </c>
      <c r="AT139" t="s">
        <v>117</v>
      </c>
      <c r="AU139" t="s">
        <v>117</v>
      </c>
      <c r="AV139" t="s">
        <v>117</v>
      </c>
      <c r="AW139" t="s">
        <v>117</v>
      </c>
      <c r="AX139" t="s">
        <v>117</v>
      </c>
      <c r="AY139" t="s">
        <v>117</v>
      </c>
      <c r="AZ139" t="s">
        <v>117</v>
      </c>
      <c r="BA139" t="s">
        <v>117</v>
      </c>
      <c r="BB139" t="s">
        <v>117</v>
      </c>
      <c r="BD139" t="s">
        <v>117</v>
      </c>
      <c r="BF139" t="s">
        <v>117</v>
      </c>
      <c r="BG139" t="s">
        <v>117</v>
      </c>
      <c r="BH139" t="s">
        <v>117</v>
      </c>
      <c r="BI139" t="s">
        <v>117</v>
      </c>
      <c r="BJ139" t="s">
        <v>117</v>
      </c>
      <c r="BK139" t="s">
        <v>117</v>
      </c>
      <c r="BL139" t="s">
        <v>117</v>
      </c>
      <c r="BM139" t="s">
        <v>117</v>
      </c>
      <c r="BN139" t="s">
        <v>117</v>
      </c>
      <c r="BO139" t="s">
        <v>117</v>
      </c>
      <c r="BP139" t="s">
        <v>117</v>
      </c>
      <c r="BQ139" t="s">
        <v>117</v>
      </c>
      <c r="BR139" t="s">
        <v>117</v>
      </c>
      <c r="BS139" t="s">
        <v>117</v>
      </c>
      <c r="BT139" t="s">
        <v>117</v>
      </c>
      <c r="BU139" t="s">
        <v>117</v>
      </c>
      <c r="BV139" t="s">
        <v>117</v>
      </c>
      <c r="BW139" t="s">
        <v>115</v>
      </c>
      <c r="BX139" t="s">
        <v>117</v>
      </c>
      <c r="BY139" t="s">
        <v>117</v>
      </c>
      <c r="BZ139" t="s">
        <v>117</v>
      </c>
      <c r="CA139" t="s">
        <v>117</v>
      </c>
      <c r="CB139" t="s">
        <v>117</v>
      </c>
      <c r="CC139" t="s">
        <v>117</v>
      </c>
      <c r="CD139" t="s">
        <v>117</v>
      </c>
      <c r="CE139" t="s">
        <v>117</v>
      </c>
      <c r="CF139" t="s">
        <v>117</v>
      </c>
      <c r="CG139" t="s">
        <v>117</v>
      </c>
      <c r="CH139" t="s">
        <v>117</v>
      </c>
      <c r="CI139" t="s">
        <v>117</v>
      </c>
      <c r="CJ139" t="s">
        <v>117</v>
      </c>
      <c r="CK139" t="s">
        <v>117</v>
      </c>
      <c r="CL139" t="s">
        <v>117</v>
      </c>
      <c r="CM139" t="s">
        <v>117</v>
      </c>
      <c r="CN139" t="s">
        <v>117</v>
      </c>
      <c r="CO139" t="s">
        <v>117</v>
      </c>
      <c r="CP139" t="s">
        <v>117</v>
      </c>
      <c r="CQ139" t="s">
        <v>117</v>
      </c>
      <c r="CR139" t="s">
        <v>117</v>
      </c>
      <c r="CS139" t="s">
        <v>117</v>
      </c>
      <c r="CT139" t="s">
        <v>117</v>
      </c>
      <c r="CU139" t="s">
        <v>117</v>
      </c>
      <c r="CV139" t="s">
        <v>117</v>
      </c>
      <c r="CW139" t="s">
        <v>117</v>
      </c>
    </row>
    <row r="140" spans="1:101" x14ac:dyDescent="0.25">
      <c r="A140" t="s">
        <v>167</v>
      </c>
      <c r="B140">
        <v>165915</v>
      </c>
      <c r="C140" t="s">
        <v>1160</v>
      </c>
      <c r="D140" t="s">
        <v>102</v>
      </c>
      <c r="E140" t="s">
        <v>1161</v>
      </c>
      <c r="F140" t="s">
        <v>1162</v>
      </c>
      <c r="G140" t="s">
        <v>1163</v>
      </c>
      <c r="H140" t="s">
        <v>1164</v>
      </c>
      <c r="I140" t="s">
        <v>234</v>
      </c>
      <c r="J140" t="s">
        <v>172</v>
      </c>
      <c r="K140" t="s">
        <v>134</v>
      </c>
      <c r="L140">
        <v>94111</v>
      </c>
      <c r="M140" t="s">
        <v>1165</v>
      </c>
      <c r="N140" t="s">
        <v>1166</v>
      </c>
      <c r="O140">
        <v>1</v>
      </c>
      <c r="V140" t="s">
        <v>114</v>
      </c>
      <c r="W140" s="1">
        <v>41248</v>
      </c>
      <c r="Y140" s="1">
        <v>43551</v>
      </c>
      <c r="Z140" s="2">
        <v>43009</v>
      </c>
      <c r="AA140" t="s">
        <v>1167</v>
      </c>
      <c r="AB140" t="s">
        <v>117</v>
      </c>
      <c r="AC140" t="s">
        <v>117</v>
      </c>
      <c r="AD140" t="s">
        <v>117</v>
      </c>
      <c r="AG140" t="s">
        <v>115</v>
      </c>
      <c r="AH140" t="s">
        <v>117</v>
      </c>
      <c r="AI140" t="s">
        <v>117</v>
      </c>
      <c r="AJ140" t="s">
        <v>132</v>
      </c>
      <c r="AL140" t="s">
        <v>119</v>
      </c>
      <c r="AM140" t="s">
        <v>133</v>
      </c>
      <c r="AN140" t="s">
        <v>134</v>
      </c>
      <c r="AO140" t="s">
        <v>117</v>
      </c>
      <c r="AP140" t="s">
        <v>117</v>
      </c>
      <c r="AQ140" t="s">
        <v>117</v>
      </c>
      <c r="AR140" t="s">
        <v>117</v>
      </c>
      <c r="AS140" t="s">
        <v>117</v>
      </c>
      <c r="AT140" t="s">
        <v>117</v>
      </c>
      <c r="AU140" t="s">
        <v>117</v>
      </c>
      <c r="AV140" t="s">
        <v>117</v>
      </c>
      <c r="AW140" t="s">
        <v>117</v>
      </c>
      <c r="AX140" t="s">
        <v>117</v>
      </c>
      <c r="AY140" t="s">
        <v>117</v>
      </c>
      <c r="AZ140" t="s">
        <v>117</v>
      </c>
      <c r="BA140" t="s">
        <v>117</v>
      </c>
      <c r="BB140" t="s">
        <v>117</v>
      </c>
      <c r="BD140" t="s">
        <v>117</v>
      </c>
      <c r="BF140" t="s">
        <v>117</v>
      </c>
      <c r="BG140" t="s">
        <v>117</v>
      </c>
      <c r="BH140" t="s">
        <v>117</v>
      </c>
      <c r="BI140" t="s">
        <v>117</v>
      </c>
      <c r="BJ140" t="s">
        <v>117</v>
      </c>
      <c r="BK140" t="s">
        <v>117</v>
      </c>
      <c r="BL140" t="s">
        <v>117</v>
      </c>
      <c r="BM140" t="s">
        <v>117</v>
      </c>
      <c r="BN140" t="s">
        <v>117</v>
      </c>
      <c r="BO140" t="s">
        <v>117</v>
      </c>
      <c r="BP140" t="s">
        <v>117</v>
      </c>
      <c r="BQ140" t="s">
        <v>117</v>
      </c>
      <c r="BR140" t="s">
        <v>117</v>
      </c>
      <c r="BS140" t="s">
        <v>117</v>
      </c>
      <c r="BT140" t="s">
        <v>117</v>
      </c>
      <c r="BU140" t="s">
        <v>117</v>
      </c>
      <c r="BV140" t="s">
        <v>115</v>
      </c>
      <c r="BW140" t="s">
        <v>115</v>
      </c>
      <c r="BX140" t="s">
        <v>117</v>
      </c>
      <c r="BY140" t="s">
        <v>117</v>
      </c>
      <c r="BZ140" t="s">
        <v>117</v>
      </c>
      <c r="CA140" t="s">
        <v>117</v>
      </c>
      <c r="CB140" t="s">
        <v>117</v>
      </c>
      <c r="CC140" t="s">
        <v>117</v>
      </c>
      <c r="CD140" t="s">
        <v>117</v>
      </c>
      <c r="CE140" t="s">
        <v>117</v>
      </c>
      <c r="CF140" t="s">
        <v>117</v>
      </c>
      <c r="CG140" t="s">
        <v>117</v>
      </c>
      <c r="CH140" t="s">
        <v>117</v>
      </c>
      <c r="CI140" t="s">
        <v>117</v>
      </c>
      <c r="CJ140" t="s">
        <v>117</v>
      </c>
      <c r="CK140" t="s">
        <v>117</v>
      </c>
      <c r="CL140" t="s">
        <v>117</v>
      </c>
      <c r="CM140" t="s">
        <v>117</v>
      </c>
      <c r="CN140" t="s">
        <v>117</v>
      </c>
      <c r="CO140" t="s">
        <v>117</v>
      </c>
      <c r="CP140" t="s">
        <v>117</v>
      </c>
      <c r="CQ140" t="s">
        <v>117</v>
      </c>
      <c r="CR140" t="s">
        <v>117</v>
      </c>
      <c r="CS140" t="s">
        <v>117</v>
      </c>
      <c r="CT140" t="s">
        <v>117</v>
      </c>
      <c r="CU140" t="s">
        <v>117</v>
      </c>
      <c r="CV140" t="s">
        <v>117</v>
      </c>
      <c r="CW140" t="s">
        <v>117</v>
      </c>
    </row>
    <row r="141" spans="1:101" x14ac:dyDescent="0.25">
      <c r="A141" t="s">
        <v>207</v>
      </c>
      <c r="B141">
        <v>164046</v>
      </c>
      <c r="C141" t="s">
        <v>1168</v>
      </c>
      <c r="D141" t="s">
        <v>102</v>
      </c>
      <c r="E141" t="s">
        <v>1169</v>
      </c>
      <c r="F141" t="s">
        <v>1169</v>
      </c>
      <c r="M141" t="s">
        <v>1170</v>
      </c>
      <c r="O141">
        <v>0</v>
      </c>
      <c r="P141" t="s">
        <v>1171</v>
      </c>
      <c r="R141" t="s">
        <v>1172</v>
      </c>
      <c r="S141" t="s">
        <v>433</v>
      </c>
      <c r="T141" t="s">
        <v>134</v>
      </c>
      <c r="U141">
        <v>6824</v>
      </c>
      <c r="V141" t="s">
        <v>114</v>
      </c>
      <c r="W141" s="1">
        <v>41015</v>
      </c>
      <c r="Y141" s="1">
        <v>43549</v>
      </c>
      <c r="Z141" s="2">
        <v>43009</v>
      </c>
      <c r="AA141" t="s">
        <v>1173</v>
      </c>
      <c r="AB141" t="s">
        <v>117</v>
      </c>
      <c r="AC141" t="s">
        <v>117</v>
      </c>
      <c r="AD141" t="s">
        <v>117</v>
      </c>
      <c r="AG141" t="s">
        <v>117</v>
      </c>
      <c r="AH141" t="s">
        <v>115</v>
      </c>
      <c r="AI141" t="s">
        <v>117</v>
      </c>
      <c r="AJ141" t="s">
        <v>132</v>
      </c>
      <c r="AL141" t="s">
        <v>119</v>
      </c>
      <c r="AM141" t="s">
        <v>133</v>
      </c>
      <c r="AN141" t="s">
        <v>134</v>
      </c>
      <c r="AO141" t="s">
        <v>117</v>
      </c>
      <c r="AP141" t="s">
        <v>117</v>
      </c>
      <c r="AQ141" t="s">
        <v>117</v>
      </c>
      <c r="AR141" t="s">
        <v>117</v>
      </c>
      <c r="AS141" t="s">
        <v>117</v>
      </c>
      <c r="AT141" t="s">
        <v>117</v>
      </c>
      <c r="AU141" t="s">
        <v>117</v>
      </c>
      <c r="AV141" t="s">
        <v>117</v>
      </c>
      <c r="AW141" t="s">
        <v>117</v>
      </c>
      <c r="AX141" t="s">
        <v>117</v>
      </c>
      <c r="AY141" t="s">
        <v>117</v>
      </c>
      <c r="AZ141" t="s">
        <v>117</v>
      </c>
      <c r="BA141" t="s">
        <v>117</v>
      </c>
      <c r="BB141" t="s">
        <v>117</v>
      </c>
      <c r="BD141" t="s">
        <v>117</v>
      </c>
      <c r="BF141" t="s">
        <v>117</v>
      </c>
      <c r="BG141" t="s">
        <v>117</v>
      </c>
      <c r="BH141" t="s">
        <v>117</v>
      </c>
      <c r="BI141" t="s">
        <v>117</v>
      </c>
      <c r="BJ141" t="s">
        <v>117</v>
      </c>
      <c r="BK141" t="s">
        <v>117</v>
      </c>
      <c r="BL141" t="s">
        <v>117</v>
      </c>
      <c r="BM141" t="s">
        <v>117</v>
      </c>
      <c r="BN141" t="s">
        <v>117</v>
      </c>
      <c r="BO141" t="s">
        <v>117</v>
      </c>
      <c r="BP141" t="s">
        <v>117</v>
      </c>
      <c r="BQ141" t="s">
        <v>117</v>
      </c>
      <c r="BR141" t="s">
        <v>117</v>
      </c>
      <c r="BS141" t="s">
        <v>117</v>
      </c>
      <c r="BT141" t="s">
        <v>117</v>
      </c>
      <c r="BU141" t="s">
        <v>117</v>
      </c>
      <c r="BV141" t="s">
        <v>115</v>
      </c>
      <c r="BW141" t="s">
        <v>115</v>
      </c>
      <c r="BX141" t="s">
        <v>117</v>
      </c>
      <c r="BY141" t="s">
        <v>117</v>
      </c>
      <c r="BZ141" t="s">
        <v>117</v>
      </c>
      <c r="CA141" t="s">
        <v>117</v>
      </c>
      <c r="CB141" t="s">
        <v>117</v>
      </c>
      <c r="CC141" t="s">
        <v>117</v>
      </c>
      <c r="CD141" t="s">
        <v>117</v>
      </c>
      <c r="CE141" t="s">
        <v>117</v>
      </c>
      <c r="CF141" t="s">
        <v>117</v>
      </c>
      <c r="CG141" t="s">
        <v>117</v>
      </c>
      <c r="CH141" t="s">
        <v>117</v>
      </c>
      <c r="CI141" t="s">
        <v>117</v>
      </c>
      <c r="CJ141" t="s">
        <v>117</v>
      </c>
      <c r="CK141" t="s">
        <v>117</v>
      </c>
      <c r="CL141" t="s">
        <v>117</v>
      </c>
      <c r="CM141" t="s">
        <v>117</v>
      </c>
      <c r="CN141" t="s">
        <v>117</v>
      </c>
      <c r="CO141" t="s">
        <v>117</v>
      </c>
      <c r="CP141" t="s">
        <v>117</v>
      </c>
      <c r="CQ141" t="s">
        <v>117</v>
      </c>
      <c r="CR141" t="s">
        <v>117</v>
      </c>
      <c r="CS141" t="s">
        <v>117</v>
      </c>
      <c r="CT141" t="s">
        <v>117</v>
      </c>
      <c r="CU141" t="s">
        <v>117</v>
      </c>
      <c r="CV141" t="s">
        <v>117</v>
      </c>
      <c r="CW141" t="s">
        <v>117</v>
      </c>
    </row>
    <row r="142" spans="1:101" x14ac:dyDescent="0.25">
      <c r="A142" t="s">
        <v>100</v>
      </c>
      <c r="B142">
        <v>173158</v>
      </c>
      <c r="C142" t="s">
        <v>1174</v>
      </c>
      <c r="D142" t="s">
        <v>102</v>
      </c>
      <c r="E142" t="s">
        <v>1175</v>
      </c>
      <c r="F142" t="s">
        <v>1175</v>
      </c>
      <c r="G142" t="s">
        <v>1176</v>
      </c>
      <c r="I142" t="s">
        <v>1177</v>
      </c>
      <c r="K142" t="s">
        <v>416</v>
      </c>
      <c r="L142">
        <v>80539</v>
      </c>
      <c r="M142" t="s">
        <v>1178</v>
      </c>
      <c r="N142" t="s">
        <v>1179</v>
      </c>
      <c r="O142">
        <v>0</v>
      </c>
      <c r="V142" t="s">
        <v>114</v>
      </c>
      <c r="W142" s="1">
        <v>41907</v>
      </c>
      <c r="Y142" s="1">
        <v>43543</v>
      </c>
      <c r="Z142" s="2">
        <v>43009</v>
      </c>
      <c r="AA142" t="s">
        <v>1180</v>
      </c>
      <c r="AB142" t="s">
        <v>115</v>
      </c>
      <c r="AC142" t="s">
        <v>117</v>
      </c>
      <c r="AD142" t="s">
        <v>117</v>
      </c>
      <c r="AG142" t="s">
        <v>117</v>
      </c>
      <c r="AH142" t="s">
        <v>115</v>
      </c>
      <c r="AI142" t="s">
        <v>117</v>
      </c>
      <c r="AJ142" t="s">
        <v>165</v>
      </c>
      <c r="AK142" t="s">
        <v>1181</v>
      </c>
      <c r="AL142" t="s">
        <v>119</v>
      </c>
      <c r="AN142" t="s">
        <v>416</v>
      </c>
      <c r="AO142" t="s">
        <v>117</v>
      </c>
      <c r="AP142" t="s">
        <v>117</v>
      </c>
      <c r="AQ142" t="s">
        <v>117</v>
      </c>
      <c r="AR142" t="s">
        <v>117</v>
      </c>
      <c r="AS142" t="s">
        <v>117</v>
      </c>
      <c r="AT142" t="s">
        <v>117</v>
      </c>
      <c r="AU142" t="s">
        <v>117</v>
      </c>
      <c r="AV142" t="s">
        <v>117</v>
      </c>
      <c r="AW142" t="s">
        <v>117</v>
      </c>
      <c r="AX142" t="s">
        <v>117</v>
      </c>
      <c r="AY142" t="s">
        <v>117</v>
      </c>
      <c r="AZ142" t="s">
        <v>117</v>
      </c>
      <c r="BA142" t="s">
        <v>117</v>
      </c>
      <c r="BB142" t="s">
        <v>117</v>
      </c>
      <c r="BD142" t="s">
        <v>117</v>
      </c>
      <c r="BF142" t="s">
        <v>117</v>
      </c>
      <c r="BG142" t="s">
        <v>117</v>
      </c>
      <c r="BH142" t="s">
        <v>115</v>
      </c>
      <c r="BI142" t="s">
        <v>117</v>
      </c>
      <c r="BJ142" t="s">
        <v>117</v>
      </c>
      <c r="BK142" t="s">
        <v>117</v>
      </c>
      <c r="BL142" t="s">
        <v>117</v>
      </c>
      <c r="BM142" t="s">
        <v>117</v>
      </c>
      <c r="BN142" t="s">
        <v>117</v>
      </c>
      <c r="BO142" t="s">
        <v>117</v>
      </c>
      <c r="BP142" t="s">
        <v>117</v>
      </c>
      <c r="BQ142" t="s">
        <v>117</v>
      </c>
      <c r="BR142" t="s">
        <v>117</v>
      </c>
      <c r="BS142" t="s">
        <v>117</v>
      </c>
      <c r="BT142" t="s">
        <v>117</v>
      </c>
      <c r="BU142" t="s">
        <v>117</v>
      </c>
      <c r="BV142" t="s">
        <v>115</v>
      </c>
      <c r="BW142" t="s">
        <v>115</v>
      </c>
      <c r="BX142" t="s">
        <v>117</v>
      </c>
      <c r="BY142" t="s">
        <v>117</v>
      </c>
      <c r="BZ142" t="s">
        <v>117</v>
      </c>
      <c r="CA142" t="s">
        <v>117</v>
      </c>
      <c r="CB142" t="s">
        <v>117</v>
      </c>
      <c r="CC142" t="s">
        <v>117</v>
      </c>
      <c r="CD142" t="s">
        <v>117</v>
      </c>
      <c r="CE142" t="s">
        <v>117</v>
      </c>
      <c r="CF142" t="s">
        <v>117</v>
      </c>
      <c r="CG142" t="s">
        <v>117</v>
      </c>
      <c r="CH142" t="s">
        <v>117</v>
      </c>
      <c r="CI142" t="s">
        <v>117</v>
      </c>
      <c r="CJ142" t="s">
        <v>117</v>
      </c>
      <c r="CK142" t="s">
        <v>117</v>
      </c>
      <c r="CL142" t="s">
        <v>117</v>
      </c>
      <c r="CM142" t="s">
        <v>117</v>
      </c>
      <c r="CN142" t="s">
        <v>117</v>
      </c>
      <c r="CO142" t="s">
        <v>117</v>
      </c>
      <c r="CP142" t="s">
        <v>117</v>
      </c>
      <c r="CQ142" t="s">
        <v>117</v>
      </c>
      <c r="CR142" t="s">
        <v>117</v>
      </c>
      <c r="CS142" t="s">
        <v>117</v>
      </c>
      <c r="CT142" t="s">
        <v>117</v>
      </c>
      <c r="CU142" t="s">
        <v>117</v>
      </c>
      <c r="CV142" t="s">
        <v>117</v>
      </c>
      <c r="CW142" t="s">
        <v>117</v>
      </c>
    </row>
    <row r="143" spans="1:101" x14ac:dyDescent="0.25">
      <c r="A143" t="s">
        <v>100</v>
      </c>
      <c r="B143">
        <v>161213</v>
      </c>
      <c r="C143" t="s">
        <v>1182</v>
      </c>
      <c r="D143" t="s">
        <v>102</v>
      </c>
      <c r="E143" t="s">
        <v>1183</v>
      </c>
      <c r="F143" t="s">
        <v>1183</v>
      </c>
      <c r="G143" t="s">
        <v>1184</v>
      </c>
      <c r="I143" t="s">
        <v>1185</v>
      </c>
      <c r="K143" t="s">
        <v>622</v>
      </c>
      <c r="L143">
        <v>46851</v>
      </c>
      <c r="M143" t="s">
        <v>1186</v>
      </c>
      <c r="N143" t="s">
        <v>1187</v>
      </c>
      <c r="O143">
        <v>0</v>
      </c>
      <c r="V143" t="s">
        <v>114</v>
      </c>
      <c r="W143" s="1">
        <v>40998</v>
      </c>
      <c r="Y143" s="1">
        <v>43553</v>
      </c>
      <c r="Z143" s="2">
        <v>43009</v>
      </c>
      <c r="AA143" t="s">
        <v>1188</v>
      </c>
      <c r="AB143" t="s">
        <v>117</v>
      </c>
      <c r="AC143" t="s">
        <v>117</v>
      </c>
      <c r="AD143" t="s">
        <v>117</v>
      </c>
      <c r="AG143" t="s">
        <v>115</v>
      </c>
      <c r="AH143" t="s">
        <v>117</v>
      </c>
      <c r="AI143" t="s">
        <v>117</v>
      </c>
      <c r="AJ143" t="s">
        <v>118</v>
      </c>
      <c r="AL143" t="s">
        <v>119</v>
      </c>
      <c r="AN143" t="s">
        <v>622</v>
      </c>
      <c r="AO143" t="s">
        <v>117</v>
      </c>
      <c r="AP143" t="s">
        <v>117</v>
      </c>
      <c r="AQ143" t="s">
        <v>115</v>
      </c>
      <c r="AR143" t="s">
        <v>117</v>
      </c>
      <c r="AS143" t="s">
        <v>117</v>
      </c>
      <c r="AT143" t="s">
        <v>117</v>
      </c>
      <c r="AU143" t="s">
        <v>117</v>
      </c>
      <c r="AV143" t="s">
        <v>117</v>
      </c>
      <c r="AW143" t="s">
        <v>117</v>
      </c>
      <c r="AX143" t="s">
        <v>117</v>
      </c>
      <c r="AY143" t="s">
        <v>117</v>
      </c>
      <c r="AZ143" t="s">
        <v>117</v>
      </c>
      <c r="BA143" t="s">
        <v>117</v>
      </c>
      <c r="BB143" t="s">
        <v>117</v>
      </c>
      <c r="BD143" t="s">
        <v>117</v>
      </c>
      <c r="BF143" t="s">
        <v>117</v>
      </c>
      <c r="BG143" t="s">
        <v>117</v>
      </c>
      <c r="BH143" t="s">
        <v>115</v>
      </c>
      <c r="BI143" t="s">
        <v>117</v>
      </c>
      <c r="BJ143" t="s">
        <v>117</v>
      </c>
      <c r="BK143" t="s">
        <v>117</v>
      </c>
      <c r="BL143" t="s">
        <v>115</v>
      </c>
      <c r="BM143" t="s">
        <v>117</v>
      </c>
      <c r="BN143" t="s">
        <v>117</v>
      </c>
      <c r="BO143" t="s">
        <v>117</v>
      </c>
      <c r="BP143" t="s">
        <v>117</v>
      </c>
      <c r="BQ143" t="s">
        <v>117</v>
      </c>
      <c r="BR143" t="s">
        <v>117</v>
      </c>
      <c r="BS143" t="s">
        <v>117</v>
      </c>
      <c r="BT143" t="s">
        <v>117</v>
      </c>
      <c r="BU143" t="s">
        <v>117</v>
      </c>
      <c r="BV143" t="s">
        <v>115</v>
      </c>
      <c r="BW143" t="s">
        <v>115</v>
      </c>
      <c r="BX143" t="s">
        <v>117</v>
      </c>
      <c r="BY143" t="s">
        <v>117</v>
      </c>
      <c r="BZ143" t="s">
        <v>117</v>
      </c>
      <c r="CA143" t="s">
        <v>117</v>
      </c>
      <c r="CB143" t="s">
        <v>117</v>
      </c>
      <c r="CC143" t="s">
        <v>117</v>
      </c>
      <c r="CD143" t="s">
        <v>117</v>
      </c>
      <c r="CE143" t="s">
        <v>117</v>
      </c>
      <c r="CF143" t="s">
        <v>117</v>
      </c>
      <c r="CG143" t="s">
        <v>117</v>
      </c>
      <c r="CH143" t="s">
        <v>117</v>
      </c>
      <c r="CI143" t="s">
        <v>117</v>
      </c>
      <c r="CJ143" t="s">
        <v>117</v>
      </c>
      <c r="CK143" t="s">
        <v>117</v>
      </c>
      <c r="CL143" t="s">
        <v>117</v>
      </c>
      <c r="CM143" t="s">
        <v>117</v>
      </c>
      <c r="CN143" t="s">
        <v>117</v>
      </c>
      <c r="CO143" t="s">
        <v>117</v>
      </c>
      <c r="CP143" t="s">
        <v>117</v>
      </c>
      <c r="CQ143" t="s">
        <v>117</v>
      </c>
      <c r="CR143" t="s">
        <v>117</v>
      </c>
      <c r="CS143" t="s">
        <v>117</v>
      </c>
      <c r="CT143" t="s">
        <v>117</v>
      </c>
      <c r="CU143" t="s">
        <v>117</v>
      </c>
      <c r="CV143" t="s">
        <v>117</v>
      </c>
      <c r="CW143" t="s">
        <v>117</v>
      </c>
    </row>
    <row r="144" spans="1:101" x14ac:dyDescent="0.25">
      <c r="A144" t="s">
        <v>100</v>
      </c>
      <c r="B144">
        <v>173004</v>
      </c>
      <c r="C144" t="s">
        <v>1189</v>
      </c>
      <c r="D144" t="s">
        <v>102</v>
      </c>
      <c r="E144" t="s">
        <v>1190</v>
      </c>
      <c r="F144" t="s">
        <v>1190</v>
      </c>
      <c r="G144" t="s">
        <v>1191</v>
      </c>
      <c r="H144" t="s">
        <v>1192</v>
      </c>
      <c r="I144" t="s">
        <v>1193</v>
      </c>
      <c r="K144" t="s">
        <v>140</v>
      </c>
      <c r="L144" t="s">
        <v>1194</v>
      </c>
      <c r="M144" t="s">
        <v>1195</v>
      </c>
      <c r="O144">
        <v>0</v>
      </c>
      <c r="V144" t="s">
        <v>114</v>
      </c>
      <c r="W144" s="1">
        <v>41905</v>
      </c>
      <c r="Y144" s="1">
        <v>43524</v>
      </c>
      <c r="Z144" s="2">
        <v>43009</v>
      </c>
      <c r="AA144" t="s">
        <v>1196</v>
      </c>
      <c r="AB144" t="s">
        <v>115</v>
      </c>
      <c r="AC144" t="s">
        <v>117</v>
      </c>
      <c r="AD144" t="s">
        <v>117</v>
      </c>
      <c r="AG144" t="s">
        <v>117</v>
      </c>
      <c r="AH144" t="s">
        <v>115</v>
      </c>
      <c r="AI144" t="s">
        <v>117</v>
      </c>
      <c r="AJ144" t="s">
        <v>118</v>
      </c>
      <c r="AL144" t="s">
        <v>1197</v>
      </c>
      <c r="AN144" t="s">
        <v>140</v>
      </c>
      <c r="AO144" t="s">
        <v>117</v>
      </c>
      <c r="AP144" t="s">
        <v>117</v>
      </c>
      <c r="AQ144" t="s">
        <v>117</v>
      </c>
      <c r="AR144" t="s">
        <v>117</v>
      </c>
      <c r="AS144" t="s">
        <v>117</v>
      </c>
      <c r="AT144" t="s">
        <v>117</v>
      </c>
      <c r="AU144" t="s">
        <v>117</v>
      </c>
      <c r="AV144" t="s">
        <v>117</v>
      </c>
      <c r="AW144" t="s">
        <v>117</v>
      </c>
      <c r="AX144" t="s">
        <v>117</v>
      </c>
      <c r="AY144" t="s">
        <v>117</v>
      </c>
      <c r="AZ144" t="s">
        <v>117</v>
      </c>
      <c r="BA144" t="s">
        <v>117</v>
      </c>
      <c r="BB144" t="s">
        <v>117</v>
      </c>
      <c r="BD144" t="s">
        <v>117</v>
      </c>
      <c r="BF144" t="s">
        <v>117</v>
      </c>
      <c r="BG144" t="s">
        <v>117</v>
      </c>
      <c r="BH144" t="s">
        <v>117</v>
      </c>
      <c r="BI144" t="s">
        <v>117</v>
      </c>
      <c r="BJ144" t="s">
        <v>117</v>
      </c>
      <c r="BK144" t="s">
        <v>117</v>
      </c>
      <c r="BL144" t="s">
        <v>117</v>
      </c>
      <c r="BM144" t="s">
        <v>117</v>
      </c>
      <c r="BN144" t="s">
        <v>117</v>
      </c>
      <c r="BO144" t="s">
        <v>117</v>
      </c>
      <c r="BP144" t="s">
        <v>117</v>
      </c>
      <c r="BQ144" t="s">
        <v>117</v>
      </c>
      <c r="BR144" t="s">
        <v>117</v>
      </c>
      <c r="BS144" t="s">
        <v>117</v>
      </c>
      <c r="BT144" t="s">
        <v>117</v>
      </c>
      <c r="BU144" t="s">
        <v>117</v>
      </c>
      <c r="BV144" t="s">
        <v>115</v>
      </c>
      <c r="BW144" t="s">
        <v>115</v>
      </c>
      <c r="BX144" t="s">
        <v>117</v>
      </c>
      <c r="BY144" t="s">
        <v>117</v>
      </c>
      <c r="BZ144" t="s">
        <v>117</v>
      </c>
      <c r="CA144" t="s">
        <v>117</v>
      </c>
      <c r="CB144" t="s">
        <v>117</v>
      </c>
      <c r="CC144" t="s">
        <v>117</v>
      </c>
      <c r="CD144" t="s">
        <v>117</v>
      </c>
      <c r="CE144" t="s">
        <v>117</v>
      </c>
      <c r="CF144" t="s">
        <v>117</v>
      </c>
      <c r="CG144" t="s">
        <v>117</v>
      </c>
      <c r="CH144" t="s">
        <v>117</v>
      </c>
      <c r="CI144" t="s">
        <v>117</v>
      </c>
      <c r="CJ144" t="s">
        <v>117</v>
      </c>
      <c r="CK144" t="s">
        <v>117</v>
      </c>
      <c r="CL144" t="s">
        <v>117</v>
      </c>
      <c r="CM144" t="s">
        <v>117</v>
      </c>
      <c r="CN144" t="s">
        <v>117</v>
      </c>
      <c r="CO144" t="s">
        <v>117</v>
      </c>
      <c r="CP144" t="s">
        <v>117</v>
      </c>
      <c r="CQ144" t="s">
        <v>117</v>
      </c>
      <c r="CR144" t="s">
        <v>117</v>
      </c>
      <c r="CS144" t="s">
        <v>117</v>
      </c>
      <c r="CT144" t="s">
        <v>117</v>
      </c>
      <c r="CU144" t="s">
        <v>117</v>
      </c>
      <c r="CV144" t="s">
        <v>117</v>
      </c>
      <c r="CW144" t="s">
        <v>117</v>
      </c>
    </row>
    <row r="145" spans="1:101" x14ac:dyDescent="0.25">
      <c r="A145" t="s">
        <v>100</v>
      </c>
      <c r="B145">
        <v>162605</v>
      </c>
      <c r="C145" t="s">
        <v>1198</v>
      </c>
      <c r="D145" t="s">
        <v>102</v>
      </c>
      <c r="E145" t="s">
        <v>1199</v>
      </c>
      <c r="F145" t="s">
        <v>1199</v>
      </c>
      <c r="G145" t="s">
        <v>1200</v>
      </c>
      <c r="I145" t="s">
        <v>1201</v>
      </c>
      <c r="K145" t="s">
        <v>140</v>
      </c>
      <c r="L145" t="s">
        <v>1202</v>
      </c>
      <c r="M145" t="s">
        <v>1203</v>
      </c>
      <c r="N145" t="s">
        <v>1204</v>
      </c>
      <c r="O145">
        <v>0</v>
      </c>
      <c r="V145" t="s">
        <v>114</v>
      </c>
      <c r="W145" s="1">
        <v>41001</v>
      </c>
      <c r="Y145" s="1">
        <v>43598</v>
      </c>
      <c r="Z145" s="2">
        <v>43009</v>
      </c>
      <c r="AA145" t="s">
        <v>1205</v>
      </c>
      <c r="AB145" t="s">
        <v>115</v>
      </c>
      <c r="AC145" t="s">
        <v>117</v>
      </c>
      <c r="AD145" t="s">
        <v>117</v>
      </c>
      <c r="AG145" t="s">
        <v>117</v>
      </c>
      <c r="AH145" t="s">
        <v>115</v>
      </c>
      <c r="AI145" t="s">
        <v>117</v>
      </c>
      <c r="AJ145" t="s">
        <v>118</v>
      </c>
      <c r="AL145" t="s">
        <v>119</v>
      </c>
      <c r="AN145" t="s">
        <v>140</v>
      </c>
      <c r="AO145" t="s">
        <v>117</v>
      </c>
      <c r="AP145" t="s">
        <v>117</v>
      </c>
      <c r="AQ145" t="s">
        <v>117</v>
      </c>
      <c r="AR145" t="s">
        <v>117</v>
      </c>
      <c r="AS145" t="s">
        <v>117</v>
      </c>
      <c r="AT145" t="s">
        <v>117</v>
      </c>
      <c r="AU145" t="s">
        <v>117</v>
      </c>
      <c r="AV145" t="s">
        <v>117</v>
      </c>
      <c r="AW145" t="s">
        <v>117</v>
      </c>
      <c r="AX145" t="s">
        <v>117</v>
      </c>
      <c r="AY145" t="s">
        <v>117</v>
      </c>
      <c r="AZ145" t="s">
        <v>117</v>
      </c>
      <c r="BA145" t="s">
        <v>117</v>
      </c>
      <c r="BB145" t="s">
        <v>117</v>
      </c>
      <c r="BD145" t="s">
        <v>117</v>
      </c>
      <c r="BF145" t="s">
        <v>117</v>
      </c>
      <c r="BG145" t="s">
        <v>117</v>
      </c>
      <c r="BH145" t="s">
        <v>117</v>
      </c>
      <c r="BI145" t="s">
        <v>117</v>
      </c>
      <c r="BJ145" t="s">
        <v>117</v>
      </c>
      <c r="BK145" t="s">
        <v>117</v>
      </c>
      <c r="BL145" t="s">
        <v>117</v>
      </c>
      <c r="BM145" t="s">
        <v>117</v>
      </c>
      <c r="BN145" t="s">
        <v>117</v>
      </c>
      <c r="BO145" t="s">
        <v>117</v>
      </c>
      <c r="BP145" t="s">
        <v>117</v>
      </c>
      <c r="BQ145" t="s">
        <v>117</v>
      </c>
      <c r="BR145" t="s">
        <v>117</v>
      </c>
      <c r="BS145" t="s">
        <v>117</v>
      </c>
      <c r="BT145" t="s">
        <v>117</v>
      </c>
      <c r="BU145" t="s">
        <v>117</v>
      </c>
      <c r="BV145" t="s">
        <v>115</v>
      </c>
      <c r="BW145" t="s">
        <v>115</v>
      </c>
      <c r="BX145" t="s">
        <v>117</v>
      </c>
      <c r="BY145" t="s">
        <v>117</v>
      </c>
      <c r="BZ145" t="s">
        <v>117</v>
      </c>
      <c r="CA145" t="s">
        <v>117</v>
      </c>
      <c r="CB145" t="s">
        <v>117</v>
      </c>
      <c r="CC145" t="s">
        <v>117</v>
      </c>
      <c r="CD145" t="s">
        <v>117</v>
      </c>
      <c r="CE145" t="s">
        <v>117</v>
      </c>
      <c r="CF145" t="s">
        <v>117</v>
      </c>
      <c r="CG145" t="s">
        <v>117</v>
      </c>
      <c r="CH145" t="s">
        <v>117</v>
      </c>
      <c r="CI145" t="s">
        <v>117</v>
      </c>
      <c r="CJ145" t="s">
        <v>117</v>
      </c>
      <c r="CK145" t="s">
        <v>117</v>
      </c>
      <c r="CL145" t="s">
        <v>117</v>
      </c>
      <c r="CM145" t="s">
        <v>117</v>
      </c>
      <c r="CN145" t="s">
        <v>117</v>
      </c>
      <c r="CO145" t="s">
        <v>117</v>
      </c>
      <c r="CP145" t="s">
        <v>117</v>
      </c>
      <c r="CQ145" t="s">
        <v>117</v>
      </c>
      <c r="CR145" t="s">
        <v>117</v>
      </c>
      <c r="CS145" t="s">
        <v>117</v>
      </c>
      <c r="CT145" t="s">
        <v>117</v>
      </c>
      <c r="CU145" t="s">
        <v>117</v>
      </c>
      <c r="CV145" t="s">
        <v>117</v>
      </c>
      <c r="CW145" t="s">
        <v>117</v>
      </c>
    </row>
    <row r="146" spans="1:101" x14ac:dyDescent="0.25">
      <c r="A146" t="s">
        <v>167</v>
      </c>
      <c r="B146">
        <v>160606</v>
      </c>
      <c r="C146" t="s">
        <v>1206</v>
      </c>
      <c r="D146" t="s">
        <v>102</v>
      </c>
      <c r="E146" t="s">
        <v>1207</v>
      </c>
      <c r="F146" t="s">
        <v>1207</v>
      </c>
      <c r="G146" t="s">
        <v>1208</v>
      </c>
      <c r="H146" t="s">
        <v>747</v>
      </c>
      <c r="I146" t="s">
        <v>171</v>
      </c>
      <c r="J146" t="s">
        <v>172</v>
      </c>
      <c r="K146" t="s">
        <v>134</v>
      </c>
      <c r="L146">
        <v>94303</v>
      </c>
      <c r="M146" t="s">
        <v>1209</v>
      </c>
      <c r="N146" t="s">
        <v>1210</v>
      </c>
      <c r="O146">
        <v>0</v>
      </c>
      <c r="V146" t="s">
        <v>114</v>
      </c>
      <c r="W146" s="1">
        <v>40987</v>
      </c>
      <c r="Y146" s="1">
        <v>43502</v>
      </c>
      <c r="Z146" s="2">
        <v>43009</v>
      </c>
      <c r="AA146" t="s">
        <v>1211</v>
      </c>
      <c r="AB146" t="s">
        <v>117</v>
      </c>
      <c r="AC146" t="s">
        <v>117</v>
      </c>
      <c r="AD146" t="s">
        <v>117</v>
      </c>
      <c r="AG146" t="s">
        <v>115</v>
      </c>
      <c r="AH146" t="s">
        <v>115</v>
      </c>
      <c r="AI146" t="s">
        <v>117</v>
      </c>
      <c r="AJ146" t="s">
        <v>132</v>
      </c>
      <c r="AL146" t="s">
        <v>119</v>
      </c>
      <c r="AM146" t="s">
        <v>133</v>
      </c>
      <c r="AN146" t="s">
        <v>134</v>
      </c>
      <c r="AO146" t="s">
        <v>117</v>
      </c>
      <c r="AP146" t="s">
        <v>117</v>
      </c>
      <c r="AQ146" t="s">
        <v>117</v>
      </c>
      <c r="AR146" t="s">
        <v>117</v>
      </c>
      <c r="AS146" t="s">
        <v>117</v>
      </c>
      <c r="AT146" t="s">
        <v>117</v>
      </c>
      <c r="AU146" t="s">
        <v>117</v>
      </c>
      <c r="AV146" t="s">
        <v>117</v>
      </c>
      <c r="AW146" t="s">
        <v>117</v>
      </c>
      <c r="AX146" t="s">
        <v>117</v>
      </c>
      <c r="AY146" t="s">
        <v>117</v>
      </c>
      <c r="AZ146" t="s">
        <v>117</v>
      </c>
      <c r="BA146" t="s">
        <v>117</v>
      </c>
      <c r="BB146" t="s">
        <v>117</v>
      </c>
      <c r="BD146" t="s">
        <v>117</v>
      </c>
      <c r="BF146" t="s">
        <v>117</v>
      </c>
      <c r="BG146" t="s">
        <v>117</v>
      </c>
      <c r="BH146" t="s">
        <v>117</v>
      </c>
      <c r="BI146" t="s">
        <v>117</v>
      </c>
      <c r="BJ146" t="s">
        <v>117</v>
      </c>
      <c r="BK146" t="s">
        <v>117</v>
      </c>
      <c r="BL146" t="s">
        <v>117</v>
      </c>
      <c r="BM146" t="s">
        <v>117</v>
      </c>
      <c r="BN146" t="s">
        <v>117</v>
      </c>
      <c r="BO146" t="s">
        <v>117</v>
      </c>
      <c r="BP146" t="s">
        <v>117</v>
      </c>
      <c r="BQ146" t="s">
        <v>117</v>
      </c>
      <c r="BR146" t="s">
        <v>117</v>
      </c>
      <c r="BS146" t="s">
        <v>117</v>
      </c>
      <c r="BT146" t="s">
        <v>117</v>
      </c>
      <c r="BU146" t="s">
        <v>117</v>
      </c>
      <c r="BV146" t="s">
        <v>115</v>
      </c>
      <c r="BW146" t="s">
        <v>115</v>
      </c>
      <c r="BX146" t="s">
        <v>117</v>
      </c>
      <c r="BY146" t="s">
        <v>117</v>
      </c>
      <c r="BZ146" t="s">
        <v>117</v>
      </c>
      <c r="CA146" t="s">
        <v>117</v>
      </c>
      <c r="CB146" t="s">
        <v>117</v>
      </c>
      <c r="CC146" t="s">
        <v>117</v>
      </c>
      <c r="CD146" t="s">
        <v>117</v>
      </c>
      <c r="CE146" t="s">
        <v>117</v>
      </c>
      <c r="CF146" t="s">
        <v>117</v>
      </c>
      <c r="CG146" t="s">
        <v>117</v>
      </c>
      <c r="CH146" t="s">
        <v>117</v>
      </c>
      <c r="CI146" t="s">
        <v>117</v>
      </c>
      <c r="CJ146" t="s">
        <v>117</v>
      </c>
      <c r="CK146" t="s">
        <v>117</v>
      </c>
      <c r="CL146" t="s">
        <v>117</v>
      </c>
      <c r="CM146" t="s">
        <v>117</v>
      </c>
      <c r="CN146" t="s">
        <v>117</v>
      </c>
      <c r="CO146" t="s">
        <v>117</v>
      </c>
      <c r="CP146" t="s">
        <v>117</v>
      </c>
      <c r="CQ146" t="s">
        <v>117</v>
      </c>
      <c r="CR146" t="s">
        <v>117</v>
      </c>
      <c r="CS146" t="s">
        <v>117</v>
      </c>
      <c r="CT146" t="s">
        <v>117</v>
      </c>
      <c r="CU146" t="s">
        <v>117</v>
      </c>
      <c r="CV146" t="s">
        <v>117</v>
      </c>
      <c r="CW146" t="s">
        <v>117</v>
      </c>
    </row>
    <row r="147" spans="1:101" x14ac:dyDescent="0.25">
      <c r="A147" t="s">
        <v>891</v>
      </c>
      <c r="B147">
        <v>291230</v>
      </c>
      <c r="C147" t="s">
        <v>1212</v>
      </c>
      <c r="D147" t="s">
        <v>102</v>
      </c>
      <c r="E147" t="s">
        <v>1213</v>
      </c>
      <c r="F147" t="s">
        <v>1213</v>
      </c>
      <c r="G147" t="s">
        <v>1214</v>
      </c>
      <c r="H147" t="s">
        <v>1215</v>
      </c>
      <c r="I147" t="s">
        <v>1216</v>
      </c>
      <c r="J147" t="s">
        <v>1217</v>
      </c>
      <c r="K147" t="s">
        <v>134</v>
      </c>
      <c r="L147">
        <v>907</v>
      </c>
      <c r="M147" t="s">
        <v>1218</v>
      </c>
      <c r="O147">
        <v>1</v>
      </c>
      <c r="V147" t="s">
        <v>114</v>
      </c>
      <c r="W147" s="1">
        <v>43060</v>
      </c>
      <c r="Y147" s="1">
        <v>43585</v>
      </c>
      <c r="Z147" s="2">
        <v>43009</v>
      </c>
      <c r="AA147" t="s">
        <v>1219</v>
      </c>
      <c r="AB147" t="s">
        <v>117</v>
      </c>
      <c r="AC147" t="s">
        <v>117</v>
      </c>
      <c r="AD147" t="s">
        <v>117</v>
      </c>
      <c r="AG147" t="s">
        <v>117</v>
      </c>
      <c r="AH147" t="s">
        <v>115</v>
      </c>
      <c r="AI147" t="s">
        <v>117</v>
      </c>
      <c r="AJ147" t="s">
        <v>132</v>
      </c>
      <c r="AL147" t="s">
        <v>119</v>
      </c>
      <c r="AM147" t="s">
        <v>1217</v>
      </c>
      <c r="AN147" t="s">
        <v>134</v>
      </c>
      <c r="AO147" t="s">
        <v>117</v>
      </c>
      <c r="AP147" t="s">
        <v>117</v>
      </c>
      <c r="AQ147" t="s">
        <v>117</v>
      </c>
      <c r="AR147" t="s">
        <v>117</v>
      </c>
      <c r="AS147" t="s">
        <v>117</v>
      </c>
      <c r="AT147" t="s">
        <v>117</v>
      </c>
      <c r="AU147" t="s">
        <v>117</v>
      </c>
      <c r="AV147" t="s">
        <v>117</v>
      </c>
      <c r="AW147" t="s">
        <v>117</v>
      </c>
      <c r="AX147" t="s">
        <v>117</v>
      </c>
      <c r="AY147" t="s">
        <v>117</v>
      </c>
      <c r="AZ147" t="s">
        <v>117</v>
      </c>
      <c r="BA147" t="s">
        <v>117</v>
      </c>
      <c r="BB147" t="s">
        <v>117</v>
      </c>
      <c r="BD147" t="s">
        <v>117</v>
      </c>
      <c r="BF147" t="s">
        <v>117</v>
      </c>
      <c r="BG147" t="s">
        <v>117</v>
      </c>
      <c r="BH147" t="s">
        <v>117</v>
      </c>
      <c r="BI147" t="s">
        <v>117</v>
      </c>
      <c r="BJ147" t="s">
        <v>117</v>
      </c>
      <c r="BK147" t="s">
        <v>117</v>
      </c>
      <c r="BL147" t="s">
        <v>117</v>
      </c>
      <c r="BM147" t="s">
        <v>117</v>
      </c>
      <c r="BN147" t="s">
        <v>117</v>
      </c>
      <c r="BO147" t="s">
        <v>117</v>
      </c>
      <c r="BP147" t="s">
        <v>117</v>
      </c>
      <c r="BQ147" t="s">
        <v>117</v>
      </c>
      <c r="BR147" t="s">
        <v>117</v>
      </c>
      <c r="BS147" t="s">
        <v>117</v>
      </c>
      <c r="BT147" t="s">
        <v>117</v>
      </c>
      <c r="BU147" t="s">
        <v>117</v>
      </c>
      <c r="BV147" t="s">
        <v>115</v>
      </c>
      <c r="BW147" t="s">
        <v>115</v>
      </c>
      <c r="BX147" t="s">
        <v>117</v>
      </c>
      <c r="BY147" t="s">
        <v>117</v>
      </c>
      <c r="BZ147" t="s">
        <v>117</v>
      </c>
      <c r="CA147" t="s">
        <v>117</v>
      </c>
      <c r="CB147" t="s">
        <v>117</v>
      </c>
      <c r="CC147" t="s">
        <v>117</v>
      </c>
      <c r="CD147" t="s">
        <v>117</v>
      </c>
      <c r="CE147" t="s">
        <v>117</v>
      </c>
      <c r="CF147" t="s">
        <v>117</v>
      </c>
      <c r="CG147" t="s">
        <v>117</v>
      </c>
      <c r="CH147" t="s">
        <v>117</v>
      </c>
      <c r="CI147" t="s">
        <v>117</v>
      </c>
      <c r="CJ147" t="s">
        <v>117</v>
      </c>
      <c r="CK147" t="s">
        <v>117</v>
      </c>
      <c r="CL147" t="s">
        <v>117</v>
      </c>
      <c r="CM147" t="s">
        <v>117</v>
      </c>
      <c r="CN147" t="s">
        <v>117</v>
      </c>
      <c r="CO147" t="s">
        <v>117</v>
      </c>
      <c r="CP147" t="s">
        <v>117</v>
      </c>
      <c r="CQ147" t="s">
        <v>117</v>
      </c>
      <c r="CR147" t="s">
        <v>117</v>
      </c>
      <c r="CS147" t="s">
        <v>117</v>
      </c>
      <c r="CT147" t="s">
        <v>117</v>
      </c>
      <c r="CU147" t="s">
        <v>117</v>
      </c>
      <c r="CV147" t="s">
        <v>117</v>
      </c>
      <c r="CW147" t="s">
        <v>117</v>
      </c>
    </row>
    <row r="148" spans="1:101" x14ac:dyDescent="0.25">
      <c r="A148" t="s">
        <v>100</v>
      </c>
      <c r="B148">
        <v>289388</v>
      </c>
      <c r="C148" t="s">
        <v>1220</v>
      </c>
      <c r="D148" t="s">
        <v>102</v>
      </c>
      <c r="E148" t="s">
        <v>1221</v>
      </c>
      <c r="F148" t="s">
        <v>1221</v>
      </c>
      <c r="G148" t="s">
        <v>1222</v>
      </c>
      <c r="H148" t="s">
        <v>1223</v>
      </c>
      <c r="I148" t="s">
        <v>112</v>
      </c>
      <c r="K148" t="s">
        <v>113</v>
      </c>
      <c r="M148">
        <v>85237933000</v>
      </c>
      <c r="N148">
        <v>85237933012</v>
      </c>
      <c r="O148">
        <v>0</v>
      </c>
      <c r="V148" t="s">
        <v>114</v>
      </c>
      <c r="W148" s="1">
        <v>42954</v>
      </c>
      <c r="Y148" s="1">
        <v>43552</v>
      </c>
      <c r="Z148" s="2">
        <v>43009</v>
      </c>
      <c r="AB148" t="s">
        <v>115</v>
      </c>
      <c r="AC148" t="s">
        <v>117</v>
      </c>
      <c r="AD148" t="s">
        <v>117</v>
      </c>
      <c r="AF148" t="s">
        <v>1224</v>
      </c>
      <c r="AG148" t="s">
        <v>117</v>
      </c>
      <c r="AH148" t="s">
        <v>115</v>
      </c>
      <c r="AI148" t="s">
        <v>117</v>
      </c>
      <c r="AJ148" t="s">
        <v>165</v>
      </c>
      <c r="AK148" t="s">
        <v>735</v>
      </c>
      <c r="AL148" t="s">
        <v>119</v>
      </c>
      <c r="AN148" t="s">
        <v>113</v>
      </c>
      <c r="AO148" t="s">
        <v>117</v>
      </c>
      <c r="AP148" t="s">
        <v>117</v>
      </c>
      <c r="AQ148" t="s">
        <v>115</v>
      </c>
      <c r="AR148" t="s">
        <v>117</v>
      </c>
      <c r="AS148" t="s">
        <v>117</v>
      </c>
      <c r="AT148" t="s">
        <v>117</v>
      </c>
      <c r="AU148" t="s">
        <v>117</v>
      </c>
      <c r="AV148" t="s">
        <v>117</v>
      </c>
      <c r="AW148" t="s">
        <v>117</v>
      </c>
      <c r="AX148" t="s">
        <v>117</v>
      </c>
      <c r="AY148" t="s">
        <v>117</v>
      </c>
      <c r="AZ148" t="s">
        <v>117</v>
      </c>
      <c r="BA148" t="s">
        <v>117</v>
      </c>
      <c r="BB148" t="s">
        <v>117</v>
      </c>
      <c r="BD148" t="s">
        <v>117</v>
      </c>
      <c r="BF148" t="s">
        <v>117</v>
      </c>
      <c r="BG148" t="s">
        <v>117</v>
      </c>
      <c r="BH148" t="s">
        <v>117</v>
      </c>
      <c r="BI148" t="s">
        <v>117</v>
      </c>
      <c r="BJ148" t="s">
        <v>117</v>
      </c>
      <c r="BK148" t="s">
        <v>117</v>
      </c>
      <c r="BL148" t="s">
        <v>115</v>
      </c>
      <c r="BM148" t="s">
        <v>117</v>
      </c>
      <c r="BN148" t="s">
        <v>117</v>
      </c>
      <c r="BO148" t="s">
        <v>117</v>
      </c>
      <c r="BP148" t="s">
        <v>117</v>
      </c>
      <c r="BQ148" t="s">
        <v>117</v>
      </c>
      <c r="BR148" t="s">
        <v>117</v>
      </c>
      <c r="BS148" t="s">
        <v>117</v>
      </c>
      <c r="BT148" t="s">
        <v>117</v>
      </c>
      <c r="BU148" t="s">
        <v>117</v>
      </c>
      <c r="BV148" t="s">
        <v>115</v>
      </c>
      <c r="BW148" t="s">
        <v>115</v>
      </c>
      <c r="BX148" t="s">
        <v>117</v>
      </c>
      <c r="BY148" t="s">
        <v>117</v>
      </c>
      <c r="BZ148" t="s">
        <v>117</v>
      </c>
      <c r="CA148" t="s">
        <v>117</v>
      </c>
      <c r="CB148" t="s">
        <v>117</v>
      </c>
      <c r="CC148" t="s">
        <v>117</v>
      </c>
      <c r="CD148" t="s">
        <v>117</v>
      </c>
      <c r="CE148" t="s">
        <v>117</v>
      </c>
      <c r="CF148" t="s">
        <v>117</v>
      </c>
      <c r="CG148" t="s">
        <v>117</v>
      </c>
      <c r="CH148" t="s">
        <v>117</v>
      </c>
      <c r="CI148" t="s">
        <v>117</v>
      </c>
      <c r="CJ148" t="s">
        <v>117</v>
      </c>
      <c r="CK148" t="s">
        <v>117</v>
      </c>
      <c r="CL148" t="s">
        <v>117</v>
      </c>
      <c r="CM148" t="s">
        <v>117</v>
      </c>
      <c r="CN148" t="s">
        <v>117</v>
      </c>
      <c r="CO148" t="s">
        <v>117</v>
      </c>
      <c r="CP148" t="s">
        <v>117</v>
      </c>
      <c r="CQ148" t="s">
        <v>117</v>
      </c>
      <c r="CR148" t="s">
        <v>117</v>
      </c>
      <c r="CS148" t="s">
        <v>117</v>
      </c>
      <c r="CT148" t="s">
        <v>117</v>
      </c>
      <c r="CU148" t="s">
        <v>117</v>
      </c>
      <c r="CV148" t="s">
        <v>117</v>
      </c>
      <c r="CW148" t="s">
        <v>117</v>
      </c>
    </row>
    <row r="149" spans="1:101" x14ac:dyDescent="0.25">
      <c r="A149" t="s">
        <v>185</v>
      </c>
      <c r="B149">
        <v>304184</v>
      </c>
      <c r="C149" t="s">
        <v>1225</v>
      </c>
      <c r="D149" t="s">
        <v>102</v>
      </c>
      <c r="E149" t="s">
        <v>1226</v>
      </c>
      <c r="F149" t="s">
        <v>1227</v>
      </c>
      <c r="G149" t="s">
        <v>1228</v>
      </c>
      <c r="H149" t="s">
        <v>1229</v>
      </c>
      <c r="I149" t="s">
        <v>695</v>
      </c>
      <c r="J149" t="s">
        <v>191</v>
      </c>
      <c r="K149" t="s">
        <v>134</v>
      </c>
      <c r="L149">
        <v>27701</v>
      </c>
      <c r="M149" t="s">
        <v>1230</v>
      </c>
      <c r="O149">
        <v>1</v>
      </c>
      <c r="V149" t="s">
        <v>114</v>
      </c>
      <c r="W149" s="1">
        <v>43629</v>
      </c>
      <c r="Y149" s="1">
        <v>43629</v>
      </c>
      <c r="Z149" s="2">
        <v>43009</v>
      </c>
      <c r="AA149" t="s">
        <v>1231</v>
      </c>
      <c r="AB149" t="s">
        <v>117</v>
      </c>
      <c r="AC149" t="s">
        <v>117</v>
      </c>
      <c r="AD149" t="s">
        <v>117</v>
      </c>
      <c r="AG149" t="s">
        <v>115</v>
      </c>
      <c r="AH149" t="s">
        <v>117</v>
      </c>
      <c r="AI149" t="s">
        <v>117</v>
      </c>
      <c r="AJ149" t="s">
        <v>132</v>
      </c>
      <c r="AL149" t="s">
        <v>119</v>
      </c>
      <c r="AM149" t="s">
        <v>191</v>
      </c>
      <c r="AN149" t="s">
        <v>134</v>
      </c>
      <c r="AO149" t="s">
        <v>117</v>
      </c>
      <c r="AP149" t="s">
        <v>117</v>
      </c>
      <c r="AQ149" t="s">
        <v>117</v>
      </c>
      <c r="AR149" t="s">
        <v>117</v>
      </c>
      <c r="AS149" t="s">
        <v>117</v>
      </c>
      <c r="AT149" t="s">
        <v>117</v>
      </c>
      <c r="AU149" t="s">
        <v>117</v>
      </c>
      <c r="AV149" t="s">
        <v>117</v>
      </c>
      <c r="AW149" t="s">
        <v>117</v>
      </c>
      <c r="AX149" t="s">
        <v>117</v>
      </c>
      <c r="AY149" t="s">
        <v>117</v>
      </c>
      <c r="AZ149" t="s">
        <v>117</v>
      </c>
      <c r="BA149" t="s">
        <v>117</v>
      </c>
      <c r="BB149" t="s">
        <v>117</v>
      </c>
      <c r="BD149" t="s">
        <v>117</v>
      </c>
      <c r="BF149" t="s">
        <v>117</v>
      </c>
      <c r="BG149" t="s">
        <v>117</v>
      </c>
      <c r="BH149" t="s">
        <v>117</v>
      </c>
      <c r="BI149" t="s">
        <v>117</v>
      </c>
      <c r="BJ149" t="s">
        <v>117</v>
      </c>
      <c r="BK149" t="s">
        <v>117</v>
      </c>
      <c r="BL149" t="s">
        <v>117</v>
      </c>
      <c r="BM149" t="s">
        <v>117</v>
      </c>
      <c r="BN149" t="s">
        <v>117</v>
      </c>
      <c r="BO149" t="s">
        <v>117</v>
      </c>
      <c r="BP149" t="s">
        <v>117</v>
      </c>
      <c r="BQ149" t="s">
        <v>117</v>
      </c>
      <c r="BR149" t="s">
        <v>117</v>
      </c>
      <c r="BS149" t="s">
        <v>117</v>
      </c>
      <c r="BT149" t="s">
        <v>117</v>
      </c>
      <c r="BU149" t="s">
        <v>117</v>
      </c>
      <c r="BV149" t="s">
        <v>117</v>
      </c>
      <c r="BW149" t="s">
        <v>115</v>
      </c>
      <c r="BX149" t="s">
        <v>117</v>
      </c>
      <c r="BY149" t="s">
        <v>117</v>
      </c>
      <c r="BZ149" t="s">
        <v>117</v>
      </c>
      <c r="CA149" t="s">
        <v>117</v>
      </c>
      <c r="CB149" t="s">
        <v>117</v>
      </c>
      <c r="CC149" t="s">
        <v>117</v>
      </c>
      <c r="CD149" t="s">
        <v>117</v>
      </c>
      <c r="CE149" t="s">
        <v>117</v>
      </c>
      <c r="CF149" t="s">
        <v>117</v>
      </c>
      <c r="CG149" t="s">
        <v>117</v>
      </c>
      <c r="CH149" t="s">
        <v>117</v>
      </c>
      <c r="CI149" t="s">
        <v>117</v>
      </c>
      <c r="CJ149" t="s">
        <v>117</v>
      </c>
      <c r="CK149" t="s">
        <v>117</v>
      </c>
      <c r="CL149" t="s">
        <v>117</v>
      </c>
      <c r="CM149" t="s">
        <v>117</v>
      </c>
      <c r="CN149" t="s">
        <v>117</v>
      </c>
      <c r="CO149" t="s">
        <v>117</v>
      </c>
      <c r="CP149" t="s">
        <v>117</v>
      </c>
      <c r="CQ149" t="s">
        <v>117</v>
      </c>
      <c r="CR149" t="s">
        <v>117</v>
      </c>
      <c r="CS149" t="s">
        <v>117</v>
      </c>
      <c r="CT149" t="s">
        <v>117</v>
      </c>
      <c r="CU149" t="s">
        <v>117</v>
      </c>
      <c r="CV149" t="s">
        <v>117</v>
      </c>
      <c r="CW149" t="s">
        <v>117</v>
      </c>
    </row>
    <row r="150" spans="1:101" x14ac:dyDescent="0.25">
      <c r="A150" t="s">
        <v>100</v>
      </c>
      <c r="B150">
        <v>300864</v>
      </c>
      <c r="C150" t="s">
        <v>1232</v>
      </c>
      <c r="D150" t="s">
        <v>102</v>
      </c>
      <c r="E150" t="s">
        <v>1233</v>
      </c>
      <c r="F150" t="s">
        <v>1233</v>
      </c>
      <c r="G150" t="s">
        <v>1234</v>
      </c>
      <c r="H150" t="s">
        <v>1235</v>
      </c>
      <c r="I150" t="s">
        <v>112</v>
      </c>
      <c r="K150" t="s">
        <v>113</v>
      </c>
      <c r="M150" t="s">
        <v>1236</v>
      </c>
      <c r="O150">
        <v>1</v>
      </c>
      <c r="P150" t="s">
        <v>1237</v>
      </c>
      <c r="Q150" t="s">
        <v>1235</v>
      </c>
      <c r="R150" t="s">
        <v>112</v>
      </c>
      <c r="T150" t="s">
        <v>113</v>
      </c>
      <c r="V150" t="s">
        <v>114</v>
      </c>
      <c r="W150" s="1">
        <v>43564</v>
      </c>
      <c r="Y150" s="1">
        <v>43564</v>
      </c>
      <c r="Z150" s="2">
        <v>43009</v>
      </c>
      <c r="AA150" t="s">
        <v>1238</v>
      </c>
      <c r="AB150" t="s">
        <v>117</v>
      </c>
      <c r="AC150" t="s">
        <v>117</v>
      </c>
      <c r="AD150" t="s">
        <v>117</v>
      </c>
      <c r="AF150" t="s">
        <v>1239</v>
      </c>
      <c r="AG150" t="s">
        <v>117</v>
      </c>
      <c r="AH150" t="s">
        <v>115</v>
      </c>
      <c r="AI150" t="s">
        <v>117</v>
      </c>
      <c r="AJ150" t="s">
        <v>165</v>
      </c>
      <c r="AK150" t="s">
        <v>735</v>
      </c>
      <c r="AL150" t="s">
        <v>119</v>
      </c>
      <c r="AN150" t="s">
        <v>113</v>
      </c>
      <c r="AO150" t="s">
        <v>117</v>
      </c>
      <c r="AP150" t="s">
        <v>117</v>
      </c>
      <c r="AQ150" t="s">
        <v>117</v>
      </c>
      <c r="AR150" t="s">
        <v>117</v>
      </c>
      <c r="AS150" t="s">
        <v>117</v>
      </c>
      <c r="AT150" t="s">
        <v>117</v>
      </c>
      <c r="AU150" t="s">
        <v>117</v>
      </c>
      <c r="AV150" t="s">
        <v>117</v>
      </c>
      <c r="AW150" t="s">
        <v>117</v>
      </c>
      <c r="AX150" t="s">
        <v>117</v>
      </c>
      <c r="AY150" t="s">
        <v>117</v>
      </c>
      <c r="AZ150" t="s">
        <v>117</v>
      </c>
      <c r="BA150" t="s">
        <v>117</v>
      </c>
      <c r="BB150" t="s">
        <v>117</v>
      </c>
      <c r="BD150" t="s">
        <v>117</v>
      </c>
      <c r="BF150" t="s">
        <v>117</v>
      </c>
      <c r="BG150" t="s">
        <v>117</v>
      </c>
      <c r="BH150" t="s">
        <v>115</v>
      </c>
      <c r="BI150" t="s">
        <v>117</v>
      </c>
      <c r="BJ150" t="s">
        <v>117</v>
      </c>
      <c r="BK150" t="s">
        <v>117</v>
      </c>
      <c r="BL150" t="s">
        <v>117</v>
      </c>
      <c r="BM150" t="s">
        <v>117</v>
      </c>
      <c r="BN150" t="s">
        <v>117</v>
      </c>
      <c r="BO150" t="s">
        <v>117</v>
      </c>
      <c r="BP150" t="s">
        <v>117</v>
      </c>
      <c r="BQ150" t="s">
        <v>117</v>
      </c>
      <c r="BR150" t="s">
        <v>117</v>
      </c>
      <c r="BS150" t="s">
        <v>117</v>
      </c>
      <c r="BT150" t="s">
        <v>117</v>
      </c>
      <c r="BU150" t="s">
        <v>117</v>
      </c>
      <c r="BV150" t="s">
        <v>117</v>
      </c>
      <c r="BW150" t="s">
        <v>115</v>
      </c>
      <c r="BX150" t="s">
        <v>117</v>
      </c>
      <c r="BY150" t="s">
        <v>117</v>
      </c>
      <c r="BZ150" t="s">
        <v>117</v>
      </c>
      <c r="CA150" t="s">
        <v>117</v>
      </c>
      <c r="CB150" t="s">
        <v>117</v>
      </c>
      <c r="CC150" t="s">
        <v>117</v>
      </c>
      <c r="CD150" t="s">
        <v>117</v>
      </c>
      <c r="CE150" t="s">
        <v>117</v>
      </c>
      <c r="CF150" t="s">
        <v>117</v>
      </c>
      <c r="CG150" t="s">
        <v>117</v>
      </c>
      <c r="CH150" t="s">
        <v>117</v>
      </c>
      <c r="CI150" t="s">
        <v>117</v>
      </c>
      <c r="CJ150" t="s">
        <v>117</v>
      </c>
      <c r="CK150" t="s">
        <v>117</v>
      </c>
      <c r="CL150" t="s">
        <v>117</v>
      </c>
      <c r="CM150" t="s">
        <v>117</v>
      </c>
      <c r="CN150" t="s">
        <v>117</v>
      </c>
      <c r="CO150" t="s">
        <v>117</v>
      </c>
      <c r="CP150" t="s">
        <v>117</v>
      </c>
      <c r="CQ150" t="s">
        <v>117</v>
      </c>
      <c r="CR150" t="s">
        <v>117</v>
      </c>
      <c r="CS150" t="s">
        <v>117</v>
      </c>
      <c r="CT150" t="s">
        <v>117</v>
      </c>
      <c r="CU150" t="s">
        <v>117</v>
      </c>
      <c r="CV150" t="s">
        <v>117</v>
      </c>
      <c r="CW150" t="s">
        <v>117</v>
      </c>
    </row>
    <row r="151" spans="1:101" x14ac:dyDescent="0.25">
      <c r="A151" t="s">
        <v>167</v>
      </c>
      <c r="B151">
        <v>163309</v>
      </c>
      <c r="C151" t="s">
        <v>1240</v>
      </c>
      <c r="D151" t="s">
        <v>102</v>
      </c>
      <c r="E151" t="s">
        <v>1241</v>
      </c>
      <c r="F151" t="s">
        <v>1241</v>
      </c>
      <c r="G151" t="s">
        <v>1242</v>
      </c>
      <c r="I151" t="s">
        <v>955</v>
      </c>
      <c r="J151" t="s">
        <v>956</v>
      </c>
      <c r="K151" t="s">
        <v>134</v>
      </c>
      <c r="L151">
        <v>98122</v>
      </c>
      <c r="M151" t="s">
        <v>1243</v>
      </c>
      <c r="N151" t="s">
        <v>1244</v>
      </c>
      <c r="O151">
        <v>0</v>
      </c>
      <c r="V151" t="s">
        <v>114</v>
      </c>
      <c r="W151" s="1">
        <v>41128</v>
      </c>
      <c r="Y151" s="1">
        <v>43553</v>
      </c>
      <c r="Z151" s="2">
        <v>43009</v>
      </c>
      <c r="AA151" t="s">
        <v>1245</v>
      </c>
      <c r="AB151" t="s">
        <v>117</v>
      </c>
      <c r="AC151" t="s">
        <v>117</v>
      </c>
      <c r="AD151" t="s">
        <v>117</v>
      </c>
      <c r="AG151" t="s">
        <v>115</v>
      </c>
      <c r="AH151" t="s">
        <v>115</v>
      </c>
      <c r="AI151" t="s">
        <v>117</v>
      </c>
      <c r="AJ151" t="s">
        <v>132</v>
      </c>
      <c r="AL151" t="s">
        <v>119</v>
      </c>
      <c r="AM151" t="s">
        <v>133</v>
      </c>
      <c r="AN151" t="s">
        <v>134</v>
      </c>
      <c r="AO151" t="s">
        <v>117</v>
      </c>
      <c r="AP151" t="s">
        <v>117</v>
      </c>
      <c r="AQ151" t="s">
        <v>117</v>
      </c>
      <c r="AR151" t="s">
        <v>117</v>
      </c>
      <c r="AS151" t="s">
        <v>117</v>
      </c>
      <c r="AT151" t="s">
        <v>117</v>
      </c>
      <c r="AU151" t="s">
        <v>117</v>
      </c>
      <c r="AV151" t="s">
        <v>117</v>
      </c>
      <c r="AW151" t="s">
        <v>117</v>
      </c>
      <c r="AX151" t="s">
        <v>117</v>
      </c>
      <c r="AY151" t="s">
        <v>117</v>
      </c>
      <c r="AZ151" t="s">
        <v>117</v>
      </c>
      <c r="BA151" t="s">
        <v>117</v>
      </c>
      <c r="BB151" t="s">
        <v>117</v>
      </c>
      <c r="BD151" t="s">
        <v>117</v>
      </c>
      <c r="BF151" t="s">
        <v>117</v>
      </c>
      <c r="BG151" t="s">
        <v>117</v>
      </c>
      <c r="BH151" t="s">
        <v>117</v>
      </c>
      <c r="BI151" t="s">
        <v>117</v>
      </c>
      <c r="BJ151" t="s">
        <v>117</v>
      </c>
      <c r="BK151" t="s">
        <v>117</v>
      </c>
      <c r="BL151" t="s">
        <v>117</v>
      </c>
      <c r="BM151" t="s">
        <v>117</v>
      </c>
      <c r="BN151" t="s">
        <v>117</v>
      </c>
      <c r="BO151" t="s">
        <v>117</v>
      </c>
      <c r="BP151" t="s">
        <v>117</v>
      </c>
      <c r="BQ151" t="s">
        <v>117</v>
      </c>
      <c r="BR151" t="s">
        <v>117</v>
      </c>
      <c r="BS151" t="s">
        <v>117</v>
      </c>
      <c r="BT151" t="s">
        <v>117</v>
      </c>
      <c r="BU151" t="s">
        <v>117</v>
      </c>
      <c r="BV151" t="s">
        <v>117</v>
      </c>
      <c r="BW151" t="s">
        <v>115</v>
      </c>
      <c r="BX151" t="s">
        <v>117</v>
      </c>
      <c r="BY151" t="s">
        <v>117</v>
      </c>
      <c r="BZ151" t="s">
        <v>117</v>
      </c>
      <c r="CA151" t="s">
        <v>117</v>
      </c>
      <c r="CB151" t="s">
        <v>117</v>
      </c>
      <c r="CC151" t="s">
        <v>117</v>
      </c>
      <c r="CD151" t="s">
        <v>117</v>
      </c>
      <c r="CE151" t="s">
        <v>117</v>
      </c>
      <c r="CF151" t="s">
        <v>117</v>
      </c>
      <c r="CG151" t="s">
        <v>117</v>
      </c>
      <c r="CH151" t="s">
        <v>117</v>
      </c>
      <c r="CI151" t="s">
        <v>117</v>
      </c>
      <c r="CJ151" t="s">
        <v>117</v>
      </c>
      <c r="CK151" t="s">
        <v>117</v>
      </c>
      <c r="CL151" t="s">
        <v>117</v>
      </c>
      <c r="CM151" t="s">
        <v>117</v>
      </c>
      <c r="CN151" t="s">
        <v>117</v>
      </c>
      <c r="CO151" t="s">
        <v>117</v>
      </c>
      <c r="CP151" t="s">
        <v>117</v>
      </c>
      <c r="CQ151" t="s">
        <v>117</v>
      </c>
      <c r="CR151" t="s">
        <v>117</v>
      </c>
      <c r="CS151" t="s">
        <v>117</v>
      </c>
      <c r="CT151" t="s">
        <v>117</v>
      </c>
      <c r="CU151" t="s">
        <v>117</v>
      </c>
      <c r="CV151" t="s">
        <v>117</v>
      </c>
      <c r="CW151" t="s">
        <v>117</v>
      </c>
    </row>
    <row r="152" spans="1:101" x14ac:dyDescent="0.25">
      <c r="A152" t="s">
        <v>100</v>
      </c>
      <c r="B152">
        <v>168504</v>
      </c>
      <c r="C152" t="s">
        <v>1246</v>
      </c>
      <c r="D152" t="s">
        <v>102</v>
      </c>
      <c r="E152" t="s">
        <v>1247</v>
      </c>
      <c r="F152" t="s">
        <v>1247</v>
      </c>
      <c r="G152" t="s">
        <v>1248</v>
      </c>
      <c r="H152" t="s">
        <v>1249</v>
      </c>
      <c r="I152" t="s">
        <v>1250</v>
      </c>
      <c r="K152" t="s">
        <v>1251</v>
      </c>
      <c r="L152" t="s">
        <v>1252</v>
      </c>
      <c r="M152" t="s">
        <v>1253</v>
      </c>
      <c r="N152" t="s">
        <v>1254</v>
      </c>
      <c r="O152">
        <v>0</v>
      </c>
      <c r="V152" t="s">
        <v>114</v>
      </c>
      <c r="W152" s="1">
        <v>41501</v>
      </c>
      <c r="Y152" s="1">
        <v>43538</v>
      </c>
      <c r="Z152" s="2">
        <v>43009</v>
      </c>
      <c r="AB152" t="s">
        <v>117</v>
      </c>
      <c r="AC152" t="s">
        <v>117</v>
      </c>
      <c r="AD152" t="s">
        <v>117</v>
      </c>
      <c r="AG152" t="s">
        <v>117</v>
      </c>
      <c r="AH152" t="s">
        <v>115</v>
      </c>
      <c r="AI152" t="s">
        <v>117</v>
      </c>
      <c r="AJ152" t="s">
        <v>165</v>
      </c>
      <c r="AK152" t="s">
        <v>1255</v>
      </c>
      <c r="AL152" t="s">
        <v>119</v>
      </c>
      <c r="AN152" t="s">
        <v>1251</v>
      </c>
      <c r="AO152" t="s">
        <v>117</v>
      </c>
      <c r="AP152" t="s">
        <v>117</v>
      </c>
      <c r="AQ152" t="s">
        <v>117</v>
      </c>
      <c r="AR152" t="s">
        <v>117</v>
      </c>
      <c r="AS152" t="s">
        <v>117</v>
      </c>
      <c r="AT152" t="s">
        <v>117</v>
      </c>
      <c r="AU152" t="s">
        <v>117</v>
      </c>
      <c r="AV152" t="s">
        <v>117</v>
      </c>
      <c r="AW152" t="s">
        <v>117</v>
      </c>
      <c r="AX152" t="s">
        <v>117</v>
      </c>
      <c r="AY152" t="s">
        <v>117</v>
      </c>
      <c r="AZ152" t="s">
        <v>117</v>
      </c>
      <c r="BA152" t="s">
        <v>117</v>
      </c>
      <c r="BB152" t="s">
        <v>117</v>
      </c>
      <c r="BD152" t="s">
        <v>117</v>
      </c>
      <c r="BF152" t="s">
        <v>117</v>
      </c>
      <c r="BG152" t="s">
        <v>117</v>
      </c>
      <c r="BH152" t="s">
        <v>115</v>
      </c>
      <c r="BI152" t="s">
        <v>117</v>
      </c>
      <c r="BJ152" t="s">
        <v>117</v>
      </c>
      <c r="BK152" t="s">
        <v>117</v>
      </c>
      <c r="BL152" t="s">
        <v>117</v>
      </c>
      <c r="BM152" t="s">
        <v>117</v>
      </c>
      <c r="BN152" t="s">
        <v>117</v>
      </c>
      <c r="BO152" t="s">
        <v>117</v>
      </c>
      <c r="BP152" t="s">
        <v>117</v>
      </c>
      <c r="BQ152" t="s">
        <v>117</v>
      </c>
      <c r="BR152" t="s">
        <v>117</v>
      </c>
      <c r="BS152" t="s">
        <v>117</v>
      </c>
      <c r="BT152" t="s">
        <v>117</v>
      </c>
      <c r="BU152" t="s">
        <v>117</v>
      </c>
      <c r="BV152" t="s">
        <v>115</v>
      </c>
      <c r="BW152" t="s">
        <v>115</v>
      </c>
      <c r="BX152" t="s">
        <v>117</v>
      </c>
      <c r="BY152" t="s">
        <v>117</v>
      </c>
      <c r="BZ152" t="s">
        <v>117</v>
      </c>
      <c r="CA152" t="s">
        <v>117</v>
      </c>
      <c r="CB152" t="s">
        <v>117</v>
      </c>
      <c r="CC152" t="s">
        <v>117</v>
      </c>
      <c r="CD152" t="s">
        <v>117</v>
      </c>
      <c r="CE152" t="s">
        <v>117</v>
      </c>
      <c r="CF152" t="s">
        <v>117</v>
      </c>
      <c r="CG152" t="s">
        <v>117</v>
      </c>
      <c r="CH152" t="s">
        <v>117</v>
      </c>
      <c r="CI152" t="s">
        <v>117</v>
      </c>
      <c r="CJ152" t="s">
        <v>117</v>
      </c>
      <c r="CK152" t="s">
        <v>117</v>
      </c>
      <c r="CL152" t="s">
        <v>117</v>
      </c>
      <c r="CM152" t="s">
        <v>117</v>
      </c>
      <c r="CN152" t="s">
        <v>117</v>
      </c>
      <c r="CO152" t="s">
        <v>117</v>
      </c>
      <c r="CP152" t="s">
        <v>117</v>
      </c>
      <c r="CQ152" t="s">
        <v>117</v>
      </c>
      <c r="CR152" t="s">
        <v>117</v>
      </c>
      <c r="CS152" t="s">
        <v>117</v>
      </c>
      <c r="CT152" t="s">
        <v>117</v>
      </c>
      <c r="CU152" t="s">
        <v>117</v>
      </c>
      <c r="CV152" t="s">
        <v>117</v>
      </c>
      <c r="CW152" t="s">
        <v>117</v>
      </c>
    </row>
    <row r="153" spans="1:101" x14ac:dyDescent="0.25">
      <c r="A153" t="s">
        <v>100</v>
      </c>
      <c r="B153">
        <v>173081</v>
      </c>
      <c r="C153" t="s">
        <v>1256</v>
      </c>
      <c r="D153" t="s">
        <v>102</v>
      </c>
      <c r="E153" t="s">
        <v>1257</v>
      </c>
      <c r="F153" t="s">
        <v>1257</v>
      </c>
      <c r="G153" t="s">
        <v>1258</v>
      </c>
      <c r="I153" t="s">
        <v>242</v>
      </c>
      <c r="K153" t="s">
        <v>243</v>
      </c>
      <c r="L153" t="s">
        <v>1259</v>
      </c>
      <c r="M153" t="s">
        <v>1260</v>
      </c>
      <c r="O153">
        <v>0</v>
      </c>
      <c r="V153" t="s">
        <v>114</v>
      </c>
      <c r="W153" s="1">
        <v>42095</v>
      </c>
      <c r="Y153" s="1">
        <v>43553</v>
      </c>
      <c r="Z153" s="2">
        <v>43009</v>
      </c>
      <c r="AA153" t="s">
        <v>1261</v>
      </c>
      <c r="AB153" t="s">
        <v>115</v>
      </c>
      <c r="AC153" t="s">
        <v>117</v>
      </c>
      <c r="AD153" t="s">
        <v>117</v>
      </c>
      <c r="AF153" t="s">
        <v>1262</v>
      </c>
      <c r="AG153" t="s">
        <v>117</v>
      </c>
      <c r="AH153" t="s">
        <v>115</v>
      </c>
      <c r="AI153" t="s">
        <v>117</v>
      </c>
      <c r="AJ153" t="s">
        <v>118</v>
      </c>
      <c r="AL153" t="s">
        <v>119</v>
      </c>
      <c r="AN153" t="s">
        <v>243</v>
      </c>
      <c r="AO153" t="s">
        <v>117</v>
      </c>
      <c r="AP153" t="s">
        <v>117</v>
      </c>
      <c r="AQ153" t="s">
        <v>117</v>
      </c>
      <c r="AR153" t="s">
        <v>117</v>
      </c>
      <c r="AS153" t="s">
        <v>117</v>
      </c>
      <c r="AT153" t="s">
        <v>117</v>
      </c>
      <c r="AU153" t="s">
        <v>117</v>
      </c>
      <c r="AV153" t="s">
        <v>117</v>
      </c>
      <c r="AW153" t="s">
        <v>117</v>
      </c>
      <c r="AX153" t="s">
        <v>117</v>
      </c>
      <c r="AY153" t="s">
        <v>117</v>
      </c>
      <c r="AZ153" t="s">
        <v>117</v>
      </c>
      <c r="BA153" t="s">
        <v>117</v>
      </c>
      <c r="BB153" t="s">
        <v>117</v>
      </c>
      <c r="BD153" t="s">
        <v>117</v>
      </c>
      <c r="BF153" t="s">
        <v>117</v>
      </c>
      <c r="BG153" t="s">
        <v>115</v>
      </c>
      <c r="BH153" t="s">
        <v>115</v>
      </c>
      <c r="BI153" t="s">
        <v>117</v>
      </c>
      <c r="BJ153" t="s">
        <v>117</v>
      </c>
      <c r="BK153" t="s">
        <v>117</v>
      </c>
      <c r="BL153" t="s">
        <v>115</v>
      </c>
      <c r="BM153" t="s">
        <v>115</v>
      </c>
      <c r="BN153" t="s">
        <v>115</v>
      </c>
      <c r="BO153" t="s">
        <v>115</v>
      </c>
      <c r="BP153" t="s">
        <v>117</v>
      </c>
      <c r="BQ153" t="s">
        <v>117</v>
      </c>
      <c r="BR153" t="s">
        <v>115</v>
      </c>
      <c r="BS153" t="s">
        <v>115</v>
      </c>
      <c r="BT153" t="s">
        <v>115</v>
      </c>
      <c r="BU153" t="s">
        <v>115</v>
      </c>
      <c r="BV153" t="s">
        <v>115</v>
      </c>
      <c r="BW153" t="s">
        <v>115</v>
      </c>
      <c r="BX153" t="s">
        <v>117</v>
      </c>
      <c r="BY153" t="s">
        <v>115</v>
      </c>
      <c r="BZ153" t="s">
        <v>115</v>
      </c>
      <c r="CA153" t="s">
        <v>115</v>
      </c>
      <c r="CB153" t="s">
        <v>117</v>
      </c>
      <c r="CC153" t="s">
        <v>117</v>
      </c>
      <c r="CD153" t="s">
        <v>115</v>
      </c>
      <c r="CE153" t="s">
        <v>115</v>
      </c>
      <c r="CF153" t="s">
        <v>117</v>
      </c>
      <c r="CG153" t="s">
        <v>115</v>
      </c>
      <c r="CH153" t="s">
        <v>115</v>
      </c>
      <c r="CI153" t="s">
        <v>115</v>
      </c>
      <c r="CJ153" t="s">
        <v>115</v>
      </c>
      <c r="CK153" t="s">
        <v>117</v>
      </c>
      <c r="CL153" t="s">
        <v>115</v>
      </c>
      <c r="CM153" t="s">
        <v>115</v>
      </c>
      <c r="CN153" t="s">
        <v>117</v>
      </c>
      <c r="CO153" t="s">
        <v>115</v>
      </c>
      <c r="CP153" t="s">
        <v>117</v>
      </c>
      <c r="CQ153" t="s">
        <v>117</v>
      </c>
      <c r="CR153" t="s">
        <v>117</v>
      </c>
      <c r="CS153" t="s">
        <v>117</v>
      </c>
      <c r="CT153" t="s">
        <v>115</v>
      </c>
      <c r="CU153" t="s">
        <v>117</v>
      </c>
      <c r="CV153" t="s">
        <v>117</v>
      </c>
      <c r="CW153" t="s">
        <v>115</v>
      </c>
    </row>
    <row r="154" spans="1:101" x14ac:dyDescent="0.25">
      <c r="A154" t="s">
        <v>376</v>
      </c>
      <c r="B154">
        <v>300422</v>
      </c>
      <c r="C154" t="s">
        <v>1263</v>
      </c>
      <c r="D154" t="s">
        <v>102</v>
      </c>
      <c r="E154" t="s">
        <v>1264</v>
      </c>
      <c r="F154" t="s">
        <v>1264</v>
      </c>
      <c r="G154" t="s">
        <v>1265</v>
      </c>
      <c r="H154" t="s">
        <v>1266</v>
      </c>
      <c r="I154" t="s">
        <v>380</v>
      </c>
      <c r="J154" t="s">
        <v>381</v>
      </c>
      <c r="K154" t="s">
        <v>134</v>
      </c>
      <c r="L154">
        <v>75201</v>
      </c>
      <c r="M154" t="s">
        <v>1267</v>
      </c>
      <c r="O154">
        <v>0</v>
      </c>
      <c r="V154" t="s">
        <v>114</v>
      </c>
      <c r="W154" s="1">
        <v>43500</v>
      </c>
      <c r="Y154" s="1">
        <v>43500</v>
      </c>
      <c r="Z154" s="2">
        <v>43009</v>
      </c>
      <c r="AA154" t="s">
        <v>1268</v>
      </c>
      <c r="AB154" t="s">
        <v>117</v>
      </c>
      <c r="AC154" t="s">
        <v>117</v>
      </c>
      <c r="AD154" t="s">
        <v>117</v>
      </c>
      <c r="AG154" t="s">
        <v>117</v>
      </c>
      <c r="AH154" t="s">
        <v>115</v>
      </c>
      <c r="AI154" t="s">
        <v>117</v>
      </c>
      <c r="AJ154" t="s">
        <v>132</v>
      </c>
      <c r="AL154" t="s">
        <v>119</v>
      </c>
      <c r="AM154" t="s">
        <v>381</v>
      </c>
      <c r="AN154" t="s">
        <v>134</v>
      </c>
      <c r="AO154" t="s">
        <v>117</v>
      </c>
      <c r="AP154" t="s">
        <v>117</v>
      </c>
      <c r="AQ154" t="s">
        <v>117</v>
      </c>
      <c r="AR154" t="s">
        <v>117</v>
      </c>
      <c r="AS154" t="s">
        <v>117</v>
      </c>
      <c r="AT154" t="s">
        <v>117</v>
      </c>
      <c r="AU154" t="s">
        <v>117</v>
      </c>
      <c r="AV154" t="s">
        <v>117</v>
      </c>
      <c r="AW154" t="s">
        <v>117</v>
      </c>
      <c r="AX154" t="s">
        <v>117</v>
      </c>
      <c r="AY154" t="s">
        <v>117</v>
      </c>
      <c r="AZ154" t="s">
        <v>117</v>
      </c>
      <c r="BA154" t="s">
        <v>117</v>
      </c>
      <c r="BB154" t="s">
        <v>117</v>
      </c>
      <c r="BD154" t="s">
        <v>117</v>
      </c>
      <c r="BF154" t="s">
        <v>117</v>
      </c>
      <c r="BG154" t="s">
        <v>117</v>
      </c>
      <c r="BH154" t="s">
        <v>117</v>
      </c>
      <c r="BI154" t="s">
        <v>117</v>
      </c>
      <c r="BJ154" t="s">
        <v>117</v>
      </c>
      <c r="BK154" t="s">
        <v>117</v>
      </c>
      <c r="BL154" t="s">
        <v>117</v>
      </c>
      <c r="BM154" t="s">
        <v>117</v>
      </c>
      <c r="BN154" t="s">
        <v>117</v>
      </c>
      <c r="BO154" t="s">
        <v>117</v>
      </c>
      <c r="BP154" t="s">
        <v>117</v>
      </c>
      <c r="BQ154" t="s">
        <v>117</v>
      </c>
      <c r="BR154" t="s">
        <v>117</v>
      </c>
      <c r="BS154" t="s">
        <v>117</v>
      </c>
      <c r="BT154" t="s">
        <v>117</v>
      </c>
      <c r="BU154" t="s">
        <v>115</v>
      </c>
      <c r="BV154" t="s">
        <v>115</v>
      </c>
      <c r="BW154" t="s">
        <v>115</v>
      </c>
      <c r="BX154" t="s">
        <v>117</v>
      </c>
      <c r="BY154" t="s">
        <v>117</v>
      </c>
      <c r="BZ154" t="s">
        <v>117</v>
      </c>
      <c r="CA154" t="s">
        <v>117</v>
      </c>
      <c r="CB154" t="s">
        <v>117</v>
      </c>
      <c r="CC154" t="s">
        <v>117</v>
      </c>
      <c r="CD154" t="s">
        <v>117</v>
      </c>
      <c r="CE154" t="s">
        <v>117</v>
      </c>
      <c r="CF154" t="s">
        <v>117</v>
      </c>
      <c r="CG154" t="s">
        <v>117</v>
      </c>
      <c r="CH154" t="s">
        <v>117</v>
      </c>
      <c r="CI154" t="s">
        <v>117</v>
      </c>
      <c r="CJ154" t="s">
        <v>117</v>
      </c>
      <c r="CK154" t="s">
        <v>117</v>
      </c>
      <c r="CL154" t="s">
        <v>117</v>
      </c>
      <c r="CM154" t="s">
        <v>117</v>
      </c>
      <c r="CN154" t="s">
        <v>117</v>
      </c>
      <c r="CO154" t="s">
        <v>117</v>
      </c>
      <c r="CP154" t="s">
        <v>117</v>
      </c>
      <c r="CQ154" t="s">
        <v>117</v>
      </c>
      <c r="CR154" t="s">
        <v>117</v>
      </c>
      <c r="CS154" t="s">
        <v>117</v>
      </c>
      <c r="CT154" t="s">
        <v>117</v>
      </c>
      <c r="CU154" t="s">
        <v>117</v>
      </c>
      <c r="CV154" t="s">
        <v>117</v>
      </c>
      <c r="CW154" t="s">
        <v>117</v>
      </c>
    </row>
    <row r="155" spans="1:101" x14ac:dyDescent="0.25">
      <c r="A155" t="s">
        <v>309</v>
      </c>
      <c r="B155">
        <v>167762</v>
      </c>
      <c r="C155" t="s">
        <v>1269</v>
      </c>
      <c r="D155" t="s">
        <v>102</v>
      </c>
      <c r="E155" t="s">
        <v>1270</v>
      </c>
      <c r="F155" t="s">
        <v>1270</v>
      </c>
      <c r="G155" t="s">
        <v>1271</v>
      </c>
      <c r="H155" t="s">
        <v>337</v>
      </c>
      <c r="I155" t="s">
        <v>1272</v>
      </c>
      <c r="J155" t="s">
        <v>1273</v>
      </c>
      <c r="K155" t="s">
        <v>134</v>
      </c>
      <c r="L155">
        <v>20036</v>
      </c>
      <c r="M155" t="s">
        <v>1274</v>
      </c>
      <c r="N155" t="s">
        <v>1275</v>
      </c>
      <c r="O155">
        <v>1</v>
      </c>
      <c r="V155" t="s">
        <v>114</v>
      </c>
      <c r="W155" s="1">
        <v>41520</v>
      </c>
      <c r="Y155" s="1">
        <v>43553</v>
      </c>
      <c r="Z155" s="2">
        <v>43009</v>
      </c>
      <c r="AA155" t="s">
        <v>1276</v>
      </c>
      <c r="AB155" t="s">
        <v>117</v>
      </c>
      <c r="AC155" t="s">
        <v>117</v>
      </c>
      <c r="AD155" t="s">
        <v>117</v>
      </c>
      <c r="AG155" t="s">
        <v>115</v>
      </c>
      <c r="AH155" t="s">
        <v>117</v>
      </c>
      <c r="AI155" t="s">
        <v>117</v>
      </c>
      <c r="AJ155" t="s">
        <v>118</v>
      </c>
      <c r="AL155" t="s">
        <v>119</v>
      </c>
      <c r="AM155" t="s">
        <v>133</v>
      </c>
      <c r="AN155" t="s">
        <v>134</v>
      </c>
      <c r="AO155" t="s">
        <v>117</v>
      </c>
      <c r="AP155" t="s">
        <v>117</v>
      </c>
      <c r="AQ155" t="s">
        <v>117</v>
      </c>
      <c r="AR155" t="s">
        <v>117</v>
      </c>
      <c r="AS155" t="s">
        <v>117</v>
      </c>
      <c r="AT155" t="s">
        <v>117</v>
      </c>
      <c r="AU155" t="s">
        <v>117</v>
      </c>
      <c r="AV155" t="s">
        <v>117</v>
      </c>
      <c r="AW155" t="s">
        <v>117</v>
      </c>
      <c r="AX155" t="s">
        <v>117</v>
      </c>
      <c r="AY155" t="s">
        <v>117</v>
      </c>
      <c r="AZ155" t="s">
        <v>117</v>
      </c>
      <c r="BA155" t="s">
        <v>117</v>
      </c>
      <c r="BB155" t="s">
        <v>117</v>
      </c>
      <c r="BD155" t="s">
        <v>117</v>
      </c>
      <c r="BF155" t="s">
        <v>117</v>
      </c>
      <c r="BG155" t="s">
        <v>117</v>
      </c>
      <c r="BH155" t="s">
        <v>117</v>
      </c>
      <c r="BI155" t="s">
        <v>117</v>
      </c>
      <c r="BJ155" t="s">
        <v>117</v>
      </c>
      <c r="BK155" t="s">
        <v>117</v>
      </c>
      <c r="BL155" t="s">
        <v>117</v>
      </c>
      <c r="BM155" t="s">
        <v>117</v>
      </c>
      <c r="BN155" t="s">
        <v>117</v>
      </c>
      <c r="BO155" t="s">
        <v>117</v>
      </c>
      <c r="BP155" t="s">
        <v>117</v>
      </c>
      <c r="BQ155" t="s">
        <v>117</v>
      </c>
      <c r="BR155" t="s">
        <v>117</v>
      </c>
      <c r="BS155" t="s">
        <v>117</v>
      </c>
      <c r="BT155" t="s">
        <v>117</v>
      </c>
      <c r="BU155" t="s">
        <v>117</v>
      </c>
      <c r="BV155" t="s">
        <v>115</v>
      </c>
      <c r="BW155" t="s">
        <v>115</v>
      </c>
      <c r="BX155" t="s">
        <v>117</v>
      </c>
      <c r="BY155" t="s">
        <v>117</v>
      </c>
      <c r="BZ155" t="s">
        <v>117</v>
      </c>
      <c r="CA155" t="s">
        <v>117</v>
      </c>
      <c r="CB155" t="s">
        <v>117</v>
      </c>
      <c r="CC155" t="s">
        <v>117</v>
      </c>
      <c r="CD155" t="s">
        <v>117</v>
      </c>
      <c r="CE155" t="s">
        <v>117</v>
      </c>
      <c r="CF155" t="s">
        <v>117</v>
      </c>
      <c r="CG155" t="s">
        <v>117</v>
      </c>
      <c r="CH155" t="s">
        <v>117</v>
      </c>
      <c r="CI155" t="s">
        <v>117</v>
      </c>
      <c r="CJ155" t="s">
        <v>117</v>
      </c>
      <c r="CK155" t="s">
        <v>117</v>
      </c>
      <c r="CL155" t="s">
        <v>117</v>
      </c>
      <c r="CM155" t="s">
        <v>117</v>
      </c>
      <c r="CN155" t="s">
        <v>117</v>
      </c>
      <c r="CO155" t="s">
        <v>117</v>
      </c>
      <c r="CP155" t="s">
        <v>117</v>
      </c>
      <c r="CQ155" t="s">
        <v>117</v>
      </c>
      <c r="CR155" t="s">
        <v>117</v>
      </c>
      <c r="CS155" t="s">
        <v>117</v>
      </c>
      <c r="CT155" t="s">
        <v>117</v>
      </c>
      <c r="CU155" t="s">
        <v>117</v>
      </c>
      <c r="CV155" t="s">
        <v>117</v>
      </c>
      <c r="CW155" t="s">
        <v>117</v>
      </c>
    </row>
    <row r="156" spans="1:101" x14ac:dyDescent="0.25">
      <c r="A156" t="s">
        <v>207</v>
      </c>
      <c r="B156">
        <v>162899</v>
      </c>
      <c r="C156" t="s">
        <v>1277</v>
      </c>
      <c r="D156" t="s">
        <v>102</v>
      </c>
      <c r="E156" t="s">
        <v>1278</v>
      </c>
      <c r="F156" t="s">
        <v>1278</v>
      </c>
      <c r="G156" t="s">
        <v>1279</v>
      </c>
      <c r="I156" t="s">
        <v>213</v>
      </c>
      <c r="J156" t="s">
        <v>214</v>
      </c>
      <c r="K156" t="s">
        <v>134</v>
      </c>
      <c r="L156">
        <v>10022</v>
      </c>
      <c r="M156" t="s">
        <v>1280</v>
      </c>
      <c r="N156" t="s">
        <v>1281</v>
      </c>
      <c r="O156">
        <v>0</v>
      </c>
      <c r="V156" t="s">
        <v>114</v>
      </c>
      <c r="W156" s="1">
        <v>40996</v>
      </c>
      <c r="Y156" s="1">
        <v>43542</v>
      </c>
      <c r="Z156" s="2">
        <v>43009</v>
      </c>
      <c r="AA156" t="s">
        <v>1282</v>
      </c>
      <c r="AB156" t="s">
        <v>117</v>
      </c>
      <c r="AC156" t="s">
        <v>117</v>
      </c>
      <c r="AD156" t="s">
        <v>117</v>
      </c>
      <c r="AG156" t="s">
        <v>117</v>
      </c>
      <c r="AH156" t="s">
        <v>115</v>
      </c>
      <c r="AI156" t="s">
        <v>117</v>
      </c>
      <c r="AJ156" t="s">
        <v>132</v>
      </c>
      <c r="AL156" t="s">
        <v>119</v>
      </c>
      <c r="AM156" t="s">
        <v>133</v>
      </c>
      <c r="AN156" t="s">
        <v>134</v>
      </c>
      <c r="AO156" t="s">
        <v>117</v>
      </c>
      <c r="AP156" t="s">
        <v>117</v>
      </c>
      <c r="AQ156" t="s">
        <v>117</v>
      </c>
      <c r="AR156" t="s">
        <v>117</v>
      </c>
      <c r="AS156" t="s">
        <v>117</v>
      </c>
      <c r="AT156" t="s">
        <v>117</v>
      </c>
      <c r="AU156" t="s">
        <v>117</v>
      </c>
      <c r="AV156" t="s">
        <v>117</v>
      </c>
      <c r="AW156" t="s">
        <v>117</v>
      </c>
      <c r="AX156" t="s">
        <v>117</v>
      </c>
      <c r="AY156" t="s">
        <v>117</v>
      </c>
      <c r="AZ156" t="s">
        <v>117</v>
      </c>
      <c r="BA156" t="s">
        <v>117</v>
      </c>
      <c r="BB156" t="s">
        <v>117</v>
      </c>
      <c r="BD156" t="s">
        <v>117</v>
      </c>
      <c r="BF156" t="s">
        <v>117</v>
      </c>
      <c r="BG156" t="s">
        <v>117</v>
      </c>
      <c r="BH156" t="s">
        <v>115</v>
      </c>
      <c r="BI156" t="s">
        <v>117</v>
      </c>
      <c r="BJ156" t="s">
        <v>117</v>
      </c>
      <c r="BK156" t="s">
        <v>117</v>
      </c>
      <c r="BL156" t="s">
        <v>117</v>
      </c>
      <c r="BM156" t="s">
        <v>117</v>
      </c>
      <c r="BN156" t="s">
        <v>117</v>
      </c>
      <c r="BO156" t="s">
        <v>117</v>
      </c>
      <c r="BP156" t="s">
        <v>117</v>
      </c>
      <c r="BQ156" t="s">
        <v>117</v>
      </c>
      <c r="BR156" t="s">
        <v>117</v>
      </c>
      <c r="BS156" t="s">
        <v>117</v>
      </c>
      <c r="BT156" t="s">
        <v>117</v>
      </c>
      <c r="BU156" t="s">
        <v>117</v>
      </c>
      <c r="BV156" t="s">
        <v>115</v>
      </c>
      <c r="BW156" t="s">
        <v>115</v>
      </c>
      <c r="BX156" t="s">
        <v>117</v>
      </c>
      <c r="BY156" t="s">
        <v>117</v>
      </c>
      <c r="BZ156" t="s">
        <v>117</v>
      </c>
      <c r="CA156" t="s">
        <v>117</v>
      </c>
      <c r="CB156" t="s">
        <v>117</v>
      </c>
      <c r="CC156" t="s">
        <v>117</v>
      </c>
      <c r="CD156" t="s">
        <v>117</v>
      </c>
      <c r="CE156" t="s">
        <v>117</v>
      </c>
      <c r="CF156" t="s">
        <v>117</v>
      </c>
      <c r="CG156" t="s">
        <v>117</v>
      </c>
      <c r="CH156" t="s">
        <v>117</v>
      </c>
      <c r="CI156" t="s">
        <v>117</v>
      </c>
      <c r="CJ156" t="s">
        <v>117</v>
      </c>
      <c r="CK156" t="s">
        <v>117</v>
      </c>
      <c r="CL156" t="s">
        <v>117</v>
      </c>
      <c r="CM156" t="s">
        <v>117</v>
      </c>
      <c r="CN156" t="s">
        <v>117</v>
      </c>
      <c r="CO156" t="s">
        <v>117</v>
      </c>
      <c r="CP156" t="s">
        <v>117</v>
      </c>
      <c r="CQ156" t="s">
        <v>117</v>
      </c>
      <c r="CR156" t="s">
        <v>117</v>
      </c>
      <c r="CS156" t="s">
        <v>117</v>
      </c>
      <c r="CT156" t="s">
        <v>117</v>
      </c>
      <c r="CU156" t="s">
        <v>117</v>
      </c>
      <c r="CV156" t="s">
        <v>117</v>
      </c>
      <c r="CW156" t="s">
        <v>117</v>
      </c>
    </row>
    <row r="157" spans="1:101" x14ac:dyDescent="0.25">
      <c r="A157" t="s">
        <v>100</v>
      </c>
      <c r="B157">
        <v>167372</v>
      </c>
      <c r="C157" t="s">
        <v>1283</v>
      </c>
      <c r="D157" t="s">
        <v>102</v>
      </c>
      <c r="E157" t="s">
        <v>1284</v>
      </c>
      <c r="F157" t="s">
        <v>1284</v>
      </c>
      <c r="G157" t="s">
        <v>1285</v>
      </c>
      <c r="I157" t="s">
        <v>1286</v>
      </c>
      <c r="K157" t="s">
        <v>328</v>
      </c>
      <c r="L157" t="s">
        <v>1287</v>
      </c>
      <c r="M157" t="s">
        <v>1288</v>
      </c>
      <c r="N157" t="s">
        <v>1289</v>
      </c>
      <c r="O157">
        <v>0</v>
      </c>
      <c r="V157" t="s">
        <v>114</v>
      </c>
      <c r="W157" s="1">
        <v>41358</v>
      </c>
      <c r="Y157" s="1">
        <v>43546</v>
      </c>
      <c r="Z157" s="2">
        <v>43009</v>
      </c>
      <c r="AB157" t="s">
        <v>115</v>
      </c>
      <c r="AC157" t="s">
        <v>117</v>
      </c>
      <c r="AD157" t="s">
        <v>117</v>
      </c>
      <c r="AG157" t="s">
        <v>117</v>
      </c>
      <c r="AH157" t="s">
        <v>115</v>
      </c>
      <c r="AI157" t="s">
        <v>117</v>
      </c>
      <c r="AJ157" t="s">
        <v>165</v>
      </c>
      <c r="AK157" t="s">
        <v>1290</v>
      </c>
      <c r="AL157" t="s">
        <v>119</v>
      </c>
      <c r="AN157" t="s">
        <v>328</v>
      </c>
      <c r="AO157" t="s">
        <v>117</v>
      </c>
      <c r="AP157" t="s">
        <v>117</v>
      </c>
      <c r="AQ157" t="s">
        <v>117</v>
      </c>
      <c r="AR157" t="s">
        <v>117</v>
      </c>
      <c r="AS157" t="s">
        <v>117</v>
      </c>
      <c r="AT157" t="s">
        <v>117</v>
      </c>
      <c r="AU157" t="s">
        <v>117</v>
      </c>
      <c r="AV157" t="s">
        <v>117</v>
      </c>
      <c r="AW157" t="s">
        <v>117</v>
      </c>
      <c r="AX157" t="s">
        <v>117</v>
      </c>
      <c r="AY157" t="s">
        <v>117</v>
      </c>
      <c r="AZ157" t="s">
        <v>117</v>
      </c>
      <c r="BA157" t="s">
        <v>117</v>
      </c>
      <c r="BB157" t="s">
        <v>117</v>
      </c>
      <c r="BD157" t="s">
        <v>117</v>
      </c>
      <c r="BF157" t="s">
        <v>117</v>
      </c>
      <c r="BG157" t="s">
        <v>117</v>
      </c>
      <c r="BH157" t="s">
        <v>115</v>
      </c>
      <c r="BI157" t="s">
        <v>117</v>
      </c>
      <c r="BJ157" t="s">
        <v>117</v>
      </c>
      <c r="BK157" t="s">
        <v>117</v>
      </c>
      <c r="BL157" t="s">
        <v>117</v>
      </c>
      <c r="BM157" t="s">
        <v>117</v>
      </c>
      <c r="BN157" t="s">
        <v>117</v>
      </c>
      <c r="BO157" t="s">
        <v>117</v>
      </c>
      <c r="BP157" t="s">
        <v>117</v>
      </c>
      <c r="BQ157" t="s">
        <v>117</v>
      </c>
      <c r="BR157" t="s">
        <v>117</v>
      </c>
      <c r="BS157" t="s">
        <v>117</v>
      </c>
      <c r="BT157" t="s">
        <v>117</v>
      </c>
      <c r="BU157" t="s">
        <v>117</v>
      </c>
      <c r="BV157" t="s">
        <v>115</v>
      </c>
      <c r="BW157" t="s">
        <v>115</v>
      </c>
      <c r="BX157" t="s">
        <v>117</v>
      </c>
      <c r="BY157" t="s">
        <v>117</v>
      </c>
      <c r="BZ157" t="s">
        <v>117</v>
      </c>
      <c r="CA157" t="s">
        <v>117</v>
      </c>
      <c r="CB157" t="s">
        <v>117</v>
      </c>
      <c r="CC157" t="s">
        <v>117</v>
      </c>
      <c r="CD157" t="s">
        <v>117</v>
      </c>
      <c r="CE157" t="s">
        <v>117</v>
      </c>
      <c r="CF157" t="s">
        <v>117</v>
      </c>
      <c r="CG157" t="s">
        <v>117</v>
      </c>
      <c r="CH157" t="s">
        <v>117</v>
      </c>
      <c r="CI157" t="s">
        <v>117</v>
      </c>
      <c r="CJ157" t="s">
        <v>117</v>
      </c>
      <c r="CK157" t="s">
        <v>117</v>
      </c>
      <c r="CL157" t="s">
        <v>117</v>
      </c>
      <c r="CM157" t="s">
        <v>117</v>
      </c>
      <c r="CN157" t="s">
        <v>117</v>
      </c>
      <c r="CO157" t="s">
        <v>117</v>
      </c>
      <c r="CP157" t="s">
        <v>117</v>
      </c>
      <c r="CQ157" t="s">
        <v>117</v>
      </c>
      <c r="CR157" t="s">
        <v>117</v>
      </c>
      <c r="CS157" t="s">
        <v>117</v>
      </c>
      <c r="CT157" t="s">
        <v>117</v>
      </c>
      <c r="CU157" t="s">
        <v>117</v>
      </c>
      <c r="CV157" t="s">
        <v>117</v>
      </c>
      <c r="CW157" t="s">
        <v>117</v>
      </c>
    </row>
    <row r="158" spans="1:101" x14ac:dyDescent="0.25">
      <c r="A158" t="s">
        <v>100</v>
      </c>
      <c r="B158">
        <v>284023</v>
      </c>
      <c r="C158" t="s">
        <v>1291</v>
      </c>
      <c r="D158" t="s">
        <v>102</v>
      </c>
      <c r="E158" t="s">
        <v>1292</v>
      </c>
      <c r="F158" t="s">
        <v>1292</v>
      </c>
      <c r="G158" t="s">
        <v>1293</v>
      </c>
      <c r="H158" t="s">
        <v>1294</v>
      </c>
      <c r="I158" t="s">
        <v>112</v>
      </c>
      <c r="K158" t="s">
        <v>113</v>
      </c>
      <c r="L158">
        <v>0</v>
      </c>
      <c r="M158" t="s">
        <v>1295</v>
      </c>
      <c r="N158" t="s">
        <v>1296</v>
      </c>
      <c r="O158">
        <v>1</v>
      </c>
      <c r="V158" t="s">
        <v>114</v>
      </c>
      <c r="W158" s="1">
        <v>42517</v>
      </c>
      <c r="Y158" s="1">
        <v>43522</v>
      </c>
      <c r="Z158" s="2">
        <v>43009</v>
      </c>
      <c r="AA158" t="s">
        <v>1297</v>
      </c>
      <c r="AB158" t="s">
        <v>115</v>
      </c>
      <c r="AC158" t="s">
        <v>117</v>
      </c>
      <c r="AD158" t="s">
        <v>117</v>
      </c>
      <c r="AF158" t="s">
        <v>1298</v>
      </c>
      <c r="AG158" t="s">
        <v>117</v>
      </c>
      <c r="AH158" t="s">
        <v>115</v>
      </c>
      <c r="AI158" t="s">
        <v>117</v>
      </c>
      <c r="AJ158" t="s">
        <v>118</v>
      </c>
      <c r="AL158" t="s">
        <v>119</v>
      </c>
      <c r="AN158" t="s">
        <v>113</v>
      </c>
      <c r="AO158" t="s">
        <v>117</v>
      </c>
      <c r="AP158" t="s">
        <v>117</v>
      </c>
      <c r="AQ158" t="s">
        <v>115</v>
      </c>
      <c r="AR158" t="s">
        <v>117</v>
      </c>
      <c r="AS158" t="s">
        <v>117</v>
      </c>
      <c r="AT158" t="s">
        <v>117</v>
      </c>
      <c r="AU158" t="s">
        <v>117</v>
      </c>
      <c r="AV158" t="s">
        <v>117</v>
      </c>
      <c r="AW158" t="s">
        <v>117</v>
      </c>
      <c r="AX158" t="s">
        <v>117</v>
      </c>
      <c r="AY158" t="s">
        <v>117</v>
      </c>
      <c r="AZ158" t="s">
        <v>117</v>
      </c>
      <c r="BA158" t="s">
        <v>117</v>
      </c>
      <c r="BB158" t="s">
        <v>117</v>
      </c>
      <c r="BD158" t="s">
        <v>117</v>
      </c>
      <c r="BF158" t="s">
        <v>117</v>
      </c>
      <c r="BG158" t="s">
        <v>117</v>
      </c>
      <c r="BH158" t="s">
        <v>115</v>
      </c>
      <c r="BI158" t="s">
        <v>117</v>
      </c>
      <c r="BJ158" t="s">
        <v>117</v>
      </c>
      <c r="BK158" t="s">
        <v>117</v>
      </c>
      <c r="BL158" t="s">
        <v>115</v>
      </c>
      <c r="BM158" t="s">
        <v>117</v>
      </c>
      <c r="BN158" t="s">
        <v>117</v>
      </c>
      <c r="BO158" t="s">
        <v>117</v>
      </c>
      <c r="BP158" t="s">
        <v>117</v>
      </c>
      <c r="BQ158" t="s">
        <v>117</v>
      </c>
      <c r="BR158" t="s">
        <v>117</v>
      </c>
      <c r="BS158" t="s">
        <v>117</v>
      </c>
      <c r="BT158" t="s">
        <v>117</v>
      </c>
      <c r="BU158" t="s">
        <v>117</v>
      </c>
      <c r="BV158" t="s">
        <v>117</v>
      </c>
      <c r="BW158" t="s">
        <v>115</v>
      </c>
      <c r="BX158" t="s">
        <v>117</v>
      </c>
      <c r="BY158" t="s">
        <v>117</v>
      </c>
      <c r="BZ158" t="s">
        <v>117</v>
      </c>
      <c r="CA158" t="s">
        <v>117</v>
      </c>
      <c r="CB158" t="s">
        <v>117</v>
      </c>
      <c r="CC158" t="s">
        <v>117</v>
      </c>
      <c r="CD158" t="s">
        <v>117</v>
      </c>
      <c r="CE158" t="s">
        <v>117</v>
      </c>
      <c r="CF158" t="s">
        <v>117</v>
      </c>
      <c r="CG158" t="s">
        <v>117</v>
      </c>
      <c r="CH158" t="s">
        <v>117</v>
      </c>
      <c r="CI158" t="s">
        <v>117</v>
      </c>
      <c r="CJ158" t="s">
        <v>117</v>
      </c>
      <c r="CK158" t="s">
        <v>117</v>
      </c>
      <c r="CL158" t="s">
        <v>117</v>
      </c>
      <c r="CM158" t="s">
        <v>117</v>
      </c>
      <c r="CN158" t="s">
        <v>117</v>
      </c>
      <c r="CO158" t="s">
        <v>117</v>
      </c>
      <c r="CP158" t="s">
        <v>117</v>
      </c>
      <c r="CQ158" t="s">
        <v>117</v>
      </c>
      <c r="CR158" t="s">
        <v>117</v>
      </c>
      <c r="CS158" t="s">
        <v>117</v>
      </c>
      <c r="CT158" t="s">
        <v>117</v>
      </c>
      <c r="CU158" t="s">
        <v>117</v>
      </c>
      <c r="CV158" t="s">
        <v>117</v>
      </c>
      <c r="CW158" t="s">
        <v>117</v>
      </c>
    </row>
    <row r="159" spans="1:101" x14ac:dyDescent="0.25">
      <c r="A159" t="s">
        <v>100</v>
      </c>
      <c r="B159">
        <v>161179</v>
      </c>
      <c r="C159" t="s">
        <v>1299</v>
      </c>
      <c r="D159" t="s">
        <v>102</v>
      </c>
      <c r="E159" t="s">
        <v>1300</v>
      </c>
      <c r="F159" t="s">
        <v>1300</v>
      </c>
      <c r="G159" t="s">
        <v>1301</v>
      </c>
      <c r="H159" t="s">
        <v>1302</v>
      </c>
      <c r="I159" t="s">
        <v>1303</v>
      </c>
      <c r="K159" t="s">
        <v>1304</v>
      </c>
      <c r="L159">
        <v>200010</v>
      </c>
      <c r="M159" t="s">
        <v>1305</v>
      </c>
      <c r="O159">
        <v>4</v>
      </c>
      <c r="V159" t="s">
        <v>114</v>
      </c>
      <c r="W159" s="1">
        <v>41484</v>
      </c>
      <c r="Y159" s="1">
        <v>43554</v>
      </c>
      <c r="Z159" s="2">
        <v>43009</v>
      </c>
      <c r="AB159" t="s">
        <v>117</v>
      </c>
      <c r="AC159" t="s">
        <v>117</v>
      </c>
      <c r="AD159" t="s">
        <v>117</v>
      </c>
      <c r="AG159" t="s">
        <v>117</v>
      </c>
      <c r="AH159" t="s">
        <v>115</v>
      </c>
      <c r="AI159" t="s">
        <v>117</v>
      </c>
      <c r="AJ159" t="s">
        <v>118</v>
      </c>
      <c r="AL159" t="s">
        <v>119</v>
      </c>
      <c r="AN159" t="s">
        <v>106</v>
      </c>
      <c r="AO159" t="s">
        <v>117</v>
      </c>
      <c r="AP159" t="s">
        <v>117</v>
      </c>
      <c r="AQ159" t="s">
        <v>117</v>
      </c>
      <c r="AR159" t="s">
        <v>117</v>
      </c>
      <c r="AS159" t="s">
        <v>117</v>
      </c>
      <c r="AT159" t="s">
        <v>117</v>
      </c>
      <c r="AU159" t="s">
        <v>117</v>
      </c>
      <c r="AV159" t="s">
        <v>117</v>
      </c>
      <c r="AW159" t="s">
        <v>117</v>
      </c>
      <c r="AX159" t="s">
        <v>117</v>
      </c>
      <c r="AY159" t="s">
        <v>117</v>
      </c>
      <c r="AZ159" t="s">
        <v>117</v>
      </c>
      <c r="BA159" t="s">
        <v>117</v>
      </c>
      <c r="BB159" t="s">
        <v>117</v>
      </c>
      <c r="BD159" t="s">
        <v>117</v>
      </c>
      <c r="BF159" t="s">
        <v>117</v>
      </c>
      <c r="BG159" t="s">
        <v>117</v>
      </c>
      <c r="BH159" t="s">
        <v>115</v>
      </c>
      <c r="BI159" t="s">
        <v>117</v>
      </c>
      <c r="BJ159" t="s">
        <v>117</v>
      </c>
      <c r="BK159" t="s">
        <v>117</v>
      </c>
      <c r="BL159" t="s">
        <v>117</v>
      </c>
      <c r="BM159" t="s">
        <v>117</v>
      </c>
      <c r="BN159" t="s">
        <v>115</v>
      </c>
      <c r="BO159" t="s">
        <v>117</v>
      </c>
      <c r="BP159" t="s">
        <v>117</v>
      </c>
      <c r="BQ159" t="s">
        <v>117</v>
      </c>
      <c r="BR159" t="s">
        <v>115</v>
      </c>
      <c r="BS159" t="s">
        <v>117</v>
      </c>
      <c r="BT159" t="s">
        <v>117</v>
      </c>
      <c r="BU159" t="s">
        <v>117</v>
      </c>
      <c r="BV159" t="s">
        <v>115</v>
      </c>
      <c r="BW159" t="s">
        <v>115</v>
      </c>
      <c r="BX159" t="s">
        <v>117</v>
      </c>
      <c r="BY159" t="s">
        <v>117</v>
      </c>
      <c r="BZ159" t="s">
        <v>117</v>
      </c>
      <c r="CA159" t="s">
        <v>117</v>
      </c>
      <c r="CB159" t="s">
        <v>117</v>
      </c>
      <c r="CC159" t="s">
        <v>117</v>
      </c>
      <c r="CD159" t="s">
        <v>117</v>
      </c>
      <c r="CE159" t="s">
        <v>117</v>
      </c>
      <c r="CF159" t="s">
        <v>117</v>
      </c>
      <c r="CG159" t="s">
        <v>117</v>
      </c>
      <c r="CH159" t="s">
        <v>117</v>
      </c>
      <c r="CI159" t="s">
        <v>117</v>
      </c>
      <c r="CJ159" t="s">
        <v>117</v>
      </c>
      <c r="CK159" t="s">
        <v>117</v>
      </c>
      <c r="CL159" t="s">
        <v>117</v>
      </c>
      <c r="CM159" t="s">
        <v>117</v>
      </c>
      <c r="CN159" t="s">
        <v>117</v>
      </c>
      <c r="CO159" t="s">
        <v>117</v>
      </c>
      <c r="CP159" t="s">
        <v>117</v>
      </c>
      <c r="CQ159" t="s">
        <v>117</v>
      </c>
      <c r="CR159" t="s">
        <v>117</v>
      </c>
      <c r="CS159" t="s">
        <v>117</v>
      </c>
      <c r="CT159" t="s">
        <v>117</v>
      </c>
      <c r="CU159" t="s">
        <v>117</v>
      </c>
      <c r="CV159" t="s">
        <v>117</v>
      </c>
      <c r="CW159" t="s">
        <v>117</v>
      </c>
    </row>
    <row r="160" spans="1:101" x14ac:dyDescent="0.25">
      <c r="A160" t="s">
        <v>185</v>
      </c>
      <c r="B160">
        <v>168148</v>
      </c>
      <c r="C160" t="s">
        <v>1306</v>
      </c>
      <c r="D160" t="s">
        <v>102</v>
      </c>
      <c r="E160" t="s">
        <v>1307</v>
      </c>
      <c r="F160" t="s">
        <v>1307</v>
      </c>
      <c r="G160" t="s">
        <v>1308</v>
      </c>
      <c r="H160" t="s">
        <v>1309</v>
      </c>
      <c r="I160" t="s">
        <v>1310</v>
      </c>
      <c r="J160" t="s">
        <v>1311</v>
      </c>
      <c r="K160" t="s">
        <v>134</v>
      </c>
      <c r="L160">
        <v>30309</v>
      </c>
      <c r="M160" t="s">
        <v>1312</v>
      </c>
      <c r="N160" t="s">
        <v>1313</v>
      </c>
      <c r="O160">
        <v>0</v>
      </c>
      <c r="V160" t="s">
        <v>114</v>
      </c>
      <c r="W160" s="1">
        <v>42194</v>
      </c>
      <c r="Y160" s="1">
        <v>43369</v>
      </c>
      <c r="Z160" s="2">
        <v>43009</v>
      </c>
      <c r="AA160" t="s">
        <v>1314</v>
      </c>
      <c r="AB160" t="s">
        <v>117</v>
      </c>
      <c r="AC160" t="s">
        <v>117</v>
      </c>
      <c r="AD160" t="s">
        <v>117</v>
      </c>
      <c r="AG160" t="s">
        <v>117</v>
      </c>
      <c r="AH160" t="s">
        <v>115</v>
      </c>
      <c r="AI160" t="s">
        <v>117</v>
      </c>
      <c r="AJ160" t="s">
        <v>118</v>
      </c>
      <c r="AL160" t="s">
        <v>584</v>
      </c>
      <c r="AM160" t="s">
        <v>133</v>
      </c>
      <c r="AN160" t="s">
        <v>134</v>
      </c>
      <c r="AO160" t="s">
        <v>117</v>
      </c>
      <c r="AP160" t="s">
        <v>117</v>
      </c>
      <c r="AQ160" t="s">
        <v>117</v>
      </c>
      <c r="AR160" t="s">
        <v>117</v>
      </c>
      <c r="AS160" t="s">
        <v>117</v>
      </c>
      <c r="AT160" t="s">
        <v>117</v>
      </c>
      <c r="AU160" t="s">
        <v>117</v>
      </c>
      <c r="AV160" t="s">
        <v>117</v>
      </c>
      <c r="AW160" t="s">
        <v>117</v>
      </c>
      <c r="AX160" t="s">
        <v>117</v>
      </c>
      <c r="AY160" t="s">
        <v>117</v>
      </c>
      <c r="AZ160" t="s">
        <v>117</v>
      </c>
      <c r="BA160" t="s">
        <v>117</v>
      </c>
      <c r="BB160" t="s">
        <v>117</v>
      </c>
      <c r="BD160" t="s">
        <v>115</v>
      </c>
      <c r="BE160" t="s">
        <v>117</v>
      </c>
      <c r="BF160" t="s">
        <v>117</v>
      </c>
      <c r="BG160" t="s">
        <v>117</v>
      </c>
      <c r="BH160" t="s">
        <v>115</v>
      </c>
      <c r="BI160" t="s">
        <v>117</v>
      </c>
      <c r="BJ160" t="s">
        <v>117</v>
      </c>
      <c r="BK160" t="s">
        <v>117</v>
      </c>
      <c r="BL160" t="s">
        <v>117</v>
      </c>
      <c r="BM160" t="s">
        <v>117</v>
      </c>
      <c r="BN160" t="s">
        <v>117</v>
      </c>
      <c r="BO160" t="s">
        <v>117</v>
      </c>
      <c r="BP160" t="s">
        <v>117</v>
      </c>
      <c r="BQ160" t="s">
        <v>117</v>
      </c>
      <c r="BR160" t="s">
        <v>117</v>
      </c>
      <c r="BS160" t="s">
        <v>117</v>
      </c>
      <c r="BT160" t="s">
        <v>117</v>
      </c>
      <c r="BU160" t="s">
        <v>117</v>
      </c>
      <c r="BV160" t="s">
        <v>117</v>
      </c>
      <c r="BW160" t="s">
        <v>115</v>
      </c>
      <c r="BX160" t="s">
        <v>117</v>
      </c>
      <c r="BY160" t="s">
        <v>117</v>
      </c>
      <c r="BZ160" t="s">
        <v>117</v>
      </c>
      <c r="CA160" t="s">
        <v>117</v>
      </c>
      <c r="CB160" t="s">
        <v>117</v>
      </c>
      <c r="CC160" t="s">
        <v>117</v>
      </c>
      <c r="CD160" t="s">
        <v>117</v>
      </c>
      <c r="CE160" t="s">
        <v>117</v>
      </c>
      <c r="CF160" t="s">
        <v>117</v>
      </c>
      <c r="CG160" t="s">
        <v>117</v>
      </c>
      <c r="CH160" t="s">
        <v>117</v>
      </c>
      <c r="CI160" t="s">
        <v>117</v>
      </c>
      <c r="CJ160" t="s">
        <v>117</v>
      </c>
      <c r="CK160" t="s">
        <v>117</v>
      </c>
      <c r="CL160" t="s">
        <v>117</v>
      </c>
      <c r="CM160" t="s">
        <v>117</v>
      </c>
      <c r="CN160" t="s">
        <v>117</v>
      </c>
      <c r="CO160" t="s">
        <v>117</v>
      </c>
      <c r="CP160" t="s">
        <v>117</v>
      </c>
      <c r="CQ160" t="s">
        <v>117</v>
      </c>
      <c r="CR160" t="s">
        <v>117</v>
      </c>
      <c r="CS160" t="s">
        <v>117</v>
      </c>
      <c r="CT160" t="s">
        <v>117</v>
      </c>
      <c r="CU160" t="s">
        <v>117</v>
      </c>
      <c r="CV160" t="s">
        <v>117</v>
      </c>
      <c r="CW160" t="s">
        <v>117</v>
      </c>
    </row>
    <row r="161" spans="1:101" x14ac:dyDescent="0.25">
      <c r="A161" t="s">
        <v>167</v>
      </c>
      <c r="B161">
        <v>119980</v>
      </c>
      <c r="C161" t="s">
        <v>1315</v>
      </c>
      <c r="D161" t="s">
        <v>102</v>
      </c>
      <c r="E161" t="s">
        <v>1316</v>
      </c>
      <c r="F161" t="s">
        <v>1316</v>
      </c>
      <c r="G161" t="s">
        <v>1317</v>
      </c>
      <c r="H161" t="s">
        <v>1318</v>
      </c>
      <c r="I161" t="s">
        <v>234</v>
      </c>
      <c r="J161" t="s">
        <v>172</v>
      </c>
      <c r="K161" t="s">
        <v>134</v>
      </c>
      <c r="L161">
        <v>94103</v>
      </c>
      <c r="M161">
        <v>6504333447</v>
      </c>
      <c r="O161">
        <v>0</v>
      </c>
      <c r="V161" t="s">
        <v>114</v>
      </c>
      <c r="W161" s="1">
        <v>42089</v>
      </c>
      <c r="Y161" s="1">
        <v>43538</v>
      </c>
      <c r="Z161" s="2">
        <v>43009</v>
      </c>
      <c r="AA161" t="s">
        <v>1319</v>
      </c>
      <c r="AB161" t="s">
        <v>117</v>
      </c>
      <c r="AC161" t="s">
        <v>117</v>
      </c>
      <c r="AD161" t="s">
        <v>117</v>
      </c>
      <c r="AG161" t="s">
        <v>117</v>
      </c>
      <c r="AH161" t="s">
        <v>115</v>
      </c>
      <c r="AI161" t="s">
        <v>117</v>
      </c>
      <c r="AJ161" t="s">
        <v>132</v>
      </c>
      <c r="AL161" t="s">
        <v>119</v>
      </c>
      <c r="AM161" t="s">
        <v>133</v>
      </c>
      <c r="AN161" t="s">
        <v>134</v>
      </c>
      <c r="AO161" t="s">
        <v>117</v>
      </c>
      <c r="AP161" t="s">
        <v>117</v>
      </c>
      <c r="AQ161" t="s">
        <v>117</v>
      </c>
      <c r="AR161" t="s">
        <v>117</v>
      </c>
      <c r="AS161" t="s">
        <v>117</v>
      </c>
      <c r="AT161" t="s">
        <v>117</v>
      </c>
      <c r="AU161" t="s">
        <v>117</v>
      </c>
      <c r="AV161" t="s">
        <v>117</v>
      </c>
      <c r="AW161" t="s">
        <v>117</v>
      </c>
      <c r="AX161" t="s">
        <v>117</v>
      </c>
      <c r="AY161" t="s">
        <v>117</v>
      </c>
      <c r="AZ161" t="s">
        <v>117</v>
      </c>
      <c r="BA161" t="s">
        <v>117</v>
      </c>
      <c r="BB161" t="s">
        <v>117</v>
      </c>
      <c r="BD161" t="s">
        <v>117</v>
      </c>
      <c r="BF161" t="s">
        <v>117</v>
      </c>
      <c r="BG161" t="s">
        <v>117</v>
      </c>
      <c r="BH161" t="s">
        <v>117</v>
      </c>
      <c r="BI161" t="s">
        <v>117</v>
      </c>
      <c r="BJ161" t="s">
        <v>117</v>
      </c>
      <c r="BK161" t="s">
        <v>117</v>
      </c>
      <c r="BL161" t="s">
        <v>117</v>
      </c>
      <c r="BM161" t="s">
        <v>117</v>
      </c>
      <c r="BN161" t="s">
        <v>117</v>
      </c>
      <c r="BO161" t="s">
        <v>117</v>
      </c>
      <c r="BP161" t="s">
        <v>117</v>
      </c>
      <c r="BQ161" t="s">
        <v>117</v>
      </c>
      <c r="BR161" t="s">
        <v>117</v>
      </c>
      <c r="BS161" t="s">
        <v>117</v>
      </c>
      <c r="BT161" t="s">
        <v>117</v>
      </c>
      <c r="BU161" t="s">
        <v>117</v>
      </c>
      <c r="BV161" t="s">
        <v>117</v>
      </c>
      <c r="BW161" t="s">
        <v>115</v>
      </c>
      <c r="BX161" t="s">
        <v>117</v>
      </c>
      <c r="BY161" t="s">
        <v>117</v>
      </c>
      <c r="BZ161" t="s">
        <v>117</v>
      </c>
      <c r="CA161" t="s">
        <v>117</v>
      </c>
      <c r="CB161" t="s">
        <v>117</v>
      </c>
      <c r="CC161" t="s">
        <v>117</v>
      </c>
      <c r="CD161" t="s">
        <v>117</v>
      </c>
      <c r="CE161" t="s">
        <v>117</v>
      </c>
      <c r="CF161" t="s">
        <v>117</v>
      </c>
      <c r="CG161" t="s">
        <v>117</v>
      </c>
      <c r="CH161" t="s">
        <v>117</v>
      </c>
      <c r="CI161" t="s">
        <v>117</v>
      </c>
      <c r="CJ161" t="s">
        <v>117</v>
      </c>
      <c r="CK161" t="s">
        <v>117</v>
      </c>
      <c r="CL161" t="s">
        <v>117</v>
      </c>
      <c r="CM161" t="s">
        <v>117</v>
      </c>
      <c r="CN161" t="s">
        <v>117</v>
      </c>
      <c r="CO161" t="s">
        <v>117</v>
      </c>
      <c r="CP161" t="s">
        <v>117</v>
      </c>
      <c r="CQ161" t="s">
        <v>117</v>
      </c>
      <c r="CR161" t="s">
        <v>117</v>
      </c>
      <c r="CS161" t="s">
        <v>117</v>
      </c>
      <c r="CT161" t="s">
        <v>117</v>
      </c>
      <c r="CU161" t="s">
        <v>117</v>
      </c>
      <c r="CV161" t="s">
        <v>117</v>
      </c>
      <c r="CW161" t="s">
        <v>117</v>
      </c>
    </row>
    <row r="162" spans="1:101" x14ac:dyDescent="0.25">
      <c r="A162" t="s">
        <v>100</v>
      </c>
      <c r="B162">
        <v>233786</v>
      </c>
      <c r="C162" t="s">
        <v>1320</v>
      </c>
      <c r="D162" t="s">
        <v>102</v>
      </c>
      <c r="E162" t="s">
        <v>1321</v>
      </c>
      <c r="F162" t="s">
        <v>1321</v>
      </c>
      <c r="G162" t="s">
        <v>1322</v>
      </c>
      <c r="H162" t="s">
        <v>1323</v>
      </c>
      <c r="I162" t="s">
        <v>621</v>
      </c>
      <c r="K162" t="s">
        <v>622</v>
      </c>
      <c r="L162">
        <v>46766</v>
      </c>
      <c r="M162" t="s">
        <v>1324</v>
      </c>
      <c r="N162" t="s">
        <v>1325</v>
      </c>
      <c r="O162">
        <v>0</v>
      </c>
      <c r="P162" t="s">
        <v>1326</v>
      </c>
      <c r="R162" t="s">
        <v>1327</v>
      </c>
      <c r="T162" t="s">
        <v>622</v>
      </c>
      <c r="U162">
        <v>46130</v>
      </c>
      <c r="V162" t="s">
        <v>114</v>
      </c>
      <c r="W162" s="1">
        <v>42311</v>
      </c>
      <c r="Y162" s="1">
        <v>43565</v>
      </c>
      <c r="Z162" s="2">
        <v>43009</v>
      </c>
      <c r="AA162" t="s">
        <v>1328</v>
      </c>
      <c r="AB162" t="s">
        <v>115</v>
      </c>
      <c r="AC162" t="s">
        <v>117</v>
      </c>
      <c r="AD162" t="s">
        <v>117</v>
      </c>
      <c r="AG162" t="s">
        <v>117</v>
      </c>
      <c r="AH162" t="s">
        <v>115</v>
      </c>
      <c r="AI162" t="s">
        <v>117</v>
      </c>
      <c r="AJ162" t="s">
        <v>118</v>
      </c>
      <c r="AL162" t="s">
        <v>119</v>
      </c>
      <c r="AN162" t="s">
        <v>106</v>
      </c>
      <c r="AO162" t="s">
        <v>117</v>
      </c>
      <c r="AP162" t="s">
        <v>117</v>
      </c>
      <c r="AQ162" t="s">
        <v>117</v>
      </c>
      <c r="AR162" t="s">
        <v>117</v>
      </c>
      <c r="AS162" t="s">
        <v>117</v>
      </c>
      <c r="AT162" t="s">
        <v>117</v>
      </c>
      <c r="AU162" t="s">
        <v>117</v>
      </c>
      <c r="AV162" t="s">
        <v>117</v>
      </c>
      <c r="AW162" t="s">
        <v>117</v>
      </c>
      <c r="AX162" t="s">
        <v>117</v>
      </c>
      <c r="AY162" t="s">
        <v>117</v>
      </c>
      <c r="AZ162" t="s">
        <v>117</v>
      </c>
      <c r="BA162" t="s">
        <v>117</v>
      </c>
      <c r="BB162" t="s">
        <v>117</v>
      </c>
      <c r="BD162" t="s">
        <v>117</v>
      </c>
      <c r="BF162" t="s">
        <v>117</v>
      </c>
      <c r="BG162" t="s">
        <v>117</v>
      </c>
      <c r="BH162" t="s">
        <v>117</v>
      </c>
      <c r="BI162" t="s">
        <v>117</v>
      </c>
      <c r="BJ162" t="s">
        <v>117</v>
      </c>
      <c r="BK162" t="s">
        <v>117</v>
      </c>
      <c r="BL162" t="s">
        <v>117</v>
      </c>
      <c r="BM162" t="s">
        <v>117</v>
      </c>
      <c r="BN162" t="s">
        <v>117</v>
      </c>
      <c r="BO162" t="s">
        <v>117</v>
      </c>
      <c r="BP162" t="s">
        <v>117</v>
      </c>
      <c r="BQ162" t="s">
        <v>117</v>
      </c>
      <c r="BR162" t="s">
        <v>117</v>
      </c>
      <c r="BS162" t="s">
        <v>117</v>
      </c>
      <c r="BT162" t="s">
        <v>117</v>
      </c>
      <c r="BU162" t="s">
        <v>117</v>
      </c>
      <c r="BV162" t="s">
        <v>117</v>
      </c>
      <c r="BW162" t="s">
        <v>115</v>
      </c>
      <c r="BX162" t="s">
        <v>117</v>
      </c>
      <c r="BY162" t="s">
        <v>117</v>
      </c>
      <c r="BZ162" t="s">
        <v>117</v>
      </c>
      <c r="CA162" t="s">
        <v>117</v>
      </c>
      <c r="CB162" t="s">
        <v>117</v>
      </c>
      <c r="CC162" t="s">
        <v>117</v>
      </c>
      <c r="CD162" t="s">
        <v>117</v>
      </c>
      <c r="CE162" t="s">
        <v>117</v>
      </c>
      <c r="CF162" t="s">
        <v>117</v>
      </c>
      <c r="CG162" t="s">
        <v>117</v>
      </c>
      <c r="CH162" t="s">
        <v>117</v>
      </c>
      <c r="CI162" t="s">
        <v>117</v>
      </c>
      <c r="CJ162" t="s">
        <v>117</v>
      </c>
      <c r="CK162" t="s">
        <v>117</v>
      </c>
      <c r="CL162" t="s">
        <v>117</v>
      </c>
      <c r="CM162" t="s">
        <v>117</v>
      </c>
      <c r="CN162" t="s">
        <v>117</v>
      </c>
      <c r="CO162" t="s">
        <v>117</v>
      </c>
      <c r="CP162" t="s">
        <v>117</v>
      </c>
      <c r="CQ162" t="s">
        <v>117</v>
      </c>
      <c r="CR162" t="s">
        <v>117</v>
      </c>
      <c r="CS162" t="s">
        <v>117</v>
      </c>
      <c r="CT162" t="s">
        <v>117</v>
      </c>
      <c r="CU162" t="s">
        <v>117</v>
      </c>
      <c r="CV162" t="s">
        <v>117</v>
      </c>
      <c r="CW162" t="s">
        <v>117</v>
      </c>
    </row>
    <row r="163" spans="1:101" x14ac:dyDescent="0.25">
      <c r="A163" t="s">
        <v>128</v>
      </c>
      <c r="B163">
        <v>173709</v>
      </c>
      <c r="C163" t="s">
        <v>1329</v>
      </c>
      <c r="D163" t="s">
        <v>102</v>
      </c>
      <c r="E163" t="s">
        <v>1330</v>
      </c>
      <c r="F163" t="s">
        <v>1330</v>
      </c>
      <c r="G163" t="s">
        <v>1331</v>
      </c>
      <c r="H163" t="s">
        <v>1192</v>
      </c>
      <c r="I163" t="s">
        <v>1332</v>
      </c>
      <c r="J163" t="s">
        <v>1333</v>
      </c>
      <c r="K163" t="s">
        <v>134</v>
      </c>
      <c r="L163">
        <v>66211</v>
      </c>
      <c r="M163" t="s">
        <v>1334</v>
      </c>
      <c r="N163" t="s">
        <v>1335</v>
      </c>
      <c r="O163">
        <v>0</v>
      </c>
      <c r="V163" t="s">
        <v>114</v>
      </c>
      <c r="W163" s="1">
        <v>41942</v>
      </c>
      <c r="Y163" s="1">
        <v>43555</v>
      </c>
      <c r="Z163" s="2">
        <v>43009</v>
      </c>
      <c r="AA163" t="s">
        <v>1336</v>
      </c>
      <c r="AB163" t="s">
        <v>117</v>
      </c>
      <c r="AC163" t="s">
        <v>117</v>
      </c>
      <c r="AD163" t="s">
        <v>117</v>
      </c>
      <c r="AG163" t="s">
        <v>115</v>
      </c>
      <c r="AH163" t="s">
        <v>115</v>
      </c>
      <c r="AI163" t="s">
        <v>117</v>
      </c>
      <c r="AJ163" t="s">
        <v>132</v>
      </c>
      <c r="AL163" t="s">
        <v>119</v>
      </c>
      <c r="AM163" t="s">
        <v>1333</v>
      </c>
      <c r="AN163" t="s">
        <v>134</v>
      </c>
      <c r="AO163" t="s">
        <v>117</v>
      </c>
      <c r="AP163" t="s">
        <v>117</v>
      </c>
      <c r="AQ163" t="s">
        <v>117</v>
      </c>
      <c r="AR163" t="s">
        <v>117</v>
      </c>
      <c r="AS163" t="s">
        <v>117</v>
      </c>
      <c r="AT163" t="s">
        <v>117</v>
      </c>
      <c r="AU163" t="s">
        <v>117</v>
      </c>
      <c r="AV163" t="s">
        <v>117</v>
      </c>
      <c r="AW163" t="s">
        <v>117</v>
      </c>
      <c r="AX163" t="s">
        <v>117</v>
      </c>
      <c r="AY163" t="s">
        <v>117</v>
      </c>
      <c r="AZ163" t="s">
        <v>117</v>
      </c>
      <c r="BA163" t="s">
        <v>117</v>
      </c>
      <c r="BB163" t="s">
        <v>117</v>
      </c>
      <c r="BD163" t="s">
        <v>117</v>
      </c>
      <c r="BF163" t="s">
        <v>117</v>
      </c>
      <c r="BG163" t="s">
        <v>115</v>
      </c>
      <c r="BH163" t="s">
        <v>115</v>
      </c>
      <c r="BI163" t="s">
        <v>117</v>
      </c>
      <c r="BJ163" t="s">
        <v>117</v>
      </c>
      <c r="BK163" t="s">
        <v>117</v>
      </c>
      <c r="BL163" t="s">
        <v>115</v>
      </c>
      <c r="BM163" t="s">
        <v>117</v>
      </c>
      <c r="BN163" t="s">
        <v>117</v>
      </c>
      <c r="BO163" t="s">
        <v>115</v>
      </c>
      <c r="BP163" t="s">
        <v>115</v>
      </c>
      <c r="BQ163" t="s">
        <v>117</v>
      </c>
      <c r="BR163" t="s">
        <v>115</v>
      </c>
      <c r="BS163" t="s">
        <v>115</v>
      </c>
      <c r="BT163" t="s">
        <v>117</v>
      </c>
      <c r="BU163" t="s">
        <v>117</v>
      </c>
      <c r="BV163" t="s">
        <v>115</v>
      </c>
      <c r="BW163" t="s">
        <v>115</v>
      </c>
      <c r="BX163" t="s">
        <v>117</v>
      </c>
      <c r="BY163" t="s">
        <v>117</v>
      </c>
      <c r="BZ163" t="s">
        <v>117</v>
      </c>
      <c r="CA163" t="s">
        <v>117</v>
      </c>
      <c r="CB163" t="s">
        <v>117</v>
      </c>
      <c r="CC163" t="s">
        <v>117</v>
      </c>
      <c r="CD163" t="s">
        <v>117</v>
      </c>
      <c r="CE163" t="s">
        <v>117</v>
      </c>
      <c r="CF163" t="s">
        <v>117</v>
      </c>
      <c r="CG163" t="s">
        <v>117</v>
      </c>
      <c r="CH163" t="s">
        <v>117</v>
      </c>
      <c r="CI163" t="s">
        <v>117</v>
      </c>
      <c r="CJ163" t="s">
        <v>117</v>
      </c>
      <c r="CK163" t="s">
        <v>117</v>
      </c>
      <c r="CL163" t="s">
        <v>117</v>
      </c>
      <c r="CM163" t="s">
        <v>117</v>
      </c>
      <c r="CN163" t="s">
        <v>117</v>
      </c>
      <c r="CO163" t="s">
        <v>117</v>
      </c>
      <c r="CP163" t="s">
        <v>117</v>
      </c>
      <c r="CQ163" t="s">
        <v>117</v>
      </c>
      <c r="CR163" t="s">
        <v>117</v>
      </c>
      <c r="CS163" t="s">
        <v>117</v>
      </c>
      <c r="CT163" t="s">
        <v>117</v>
      </c>
      <c r="CU163" t="s">
        <v>117</v>
      </c>
      <c r="CV163" t="s">
        <v>117</v>
      </c>
      <c r="CW163" t="s">
        <v>117</v>
      </c>
    </row>
    <row r="164" spans="1:101" x14ac:dyDescent="0.25">
      <c r="A164" t="s">
        <v>100</v>
      </c>
      <c r="B164">
        <v>300325</v>
      </c>
      <c r="C164" t="s">
        <v>1337</v>
      </c>
      <c r="D164" t="s">
        <v>102</v>
      </c>
      <c r="E164" t="s">
        <v>1338</v>
      </c>
      <c r="F164" t="s">
        <v>1338</v>
      </c>
      <c r="G164" t="s">
        <v>1339</v>
      </c>
      <c r="I164" t="s">
        <v>1340</v>
      </c>
      <c r="K164" t="s">
        <v>459</v>
      </c>
      <c r="L164">
        <v>380009</v>
      </c>
      <c r="M164" t="s">
        <v>1341</v>
      </c>
      <c r="O164">
        <v>1</v>
      </c>
      <c r="V164" t="s">
        <v>114</v>
      </c>
      <c r="W164" s="1">
        <v>43577</v>
      </c>
      <c r="Y164" s="1">
        <v>43577</v>
      </c>
      <c r="Z164" s="2">
        <v>43009</v>
      </c>
      <c r="AA164" t="s">
        <v>1342</v>
      </c>
      <c r="AB164" t="s">
        <v>117</v>
      </c>
      <c r="AC164" t="s">
        <v>117</v>
      </c>
      <c r="AD164" t="s">
        <v>117</v>
      </c>
      <c r="AG164" t="s">
        <v>117</v>
      </c>
      <c r="AH164" t="s">
        <v>115</v>
      </c>
      <c r="AI164" t="s">
        <v>117</v>
      </c>
      <c r="AJ164" t="s">
        <v>132</v>
      </c>
      <c r="AL164" t="s">
        <v>119</v>
      </c>
      <c r="AM164" t="s">
        <v>133</v>
      </c>
      <c r="AN164" t="s">
        <v>134</v>
      </c>
      <c r="AO164" t="s">
        <v>117</v>
      </c>
      <c r="AP164" t="s">
        <v>117</v>
      </c>
      <c r="AQ164" t="s">
        <v>115</v>
      </c>
      <c r="AR164" t="s">
        <v>117</v>
      </c>
      <c r="AS164" t="s">
        <v>117</v>
      </c>
      <c r="AT164" t="s">
        <v>117</v>
      </c>
      <c r="AU164" t="s">
        <v>117</v>
      </c>
      <c r="AV164" t="s">
        <v>117</v>
      </c>
      <c r="AW164" t="s">
        <v>117</v>
      </c>
      <c r="AX164" t="s">
        <v>117</v>
      </c>
      <c r="AY164" t="s">
        <v>117</v>
      </c>
      <c r="AZ164" t="s">
        <v>117</v>
      </c>
      <c r="BA164" t="s">
        <v>117</v>
      </c>
      <c r="BB164" t="s">
        <v>117</v>
      </c>
      <c r="BD164" t="s">
        <v>117</v>
      </c>
      <c r="BF164" t="s">
        <v>117</v>
      </c>
      <c r="BG164" t="s">
        <v>117</v>
      </c>
      <c r="BH164" t="s">
        <v>117</v>
      </c>
      <c r="BI164" t="s">
        <v>117</v>
      </c>
      <c r="BJ164" t="s">
        <v>117</v>
      </c>
      <c r="BK164" t="s">
        <v>117</v>
      </c>
      <c r="BL164" t="s">
        <v>117</v>
      </c>
      <c r="BM164" t="s">
        <v>117</v>
      </c>
      <c r="BN164" t="s">
        <v>117</v>
      </c>
      <c r="BO164" t="s">
        <v>117</v>
      </c>
      <c r="BP164" t="s">
        <v>117</v>
      </c>
      <c r="BQ164" t="s">
        <v>117</v>
      </c>
      <c r="BR164" t="s">
        <v>117</v>
      </c>
      <c r="BS164" t="s">
        <v>117</v>
      </c>
      <c r="BT164" t="s">
        <v>117</v>
      </c>
      <c r="BU164" t="s">
        <v>117</v>
      </c>
      <c r="BV164" t="s">
        <v>115</v>
      </c>
      <c r="BW164" t="s">
        <v>115</v>
      </c>
      <c r="BX164" t="s">
        <v>117</v>
      </c>
      <c r="BY164" t="s">
        <v>117</v>
      </c>
      <c r="BZ164" t="s">
        <v>117</v>
      </c>
      <c r="CA164" t="s">
        <v>117</v>
      </c>
      <c r="CB164" t="s">
        <v>117</v>
      </c>
      <c r="CC164" t="s">
        <v>117</v>
      </c>
      <c r="CD164" t="s">
        <v>117</v>
      </c>
      <c r="CE164" t="s">
        <v>117</v>
      </c>
      <c r="CF164" t="s">
        <v>117</v>
      </c>
      <c r="CG164" t="s">
        <v>117</v>
      </c>
      <c r="CH164" t="s">
        <v>117</v>
      </c>
      <c r="CI164" t="s">
        <v>117</v>
      </c>
      <c r="CJ164" t="s">
        <v>117</v>
      </c>
      <c r="CK164" t="s">
        <v>117</v>
      </c>
      <c r="CL164" t="s">
        <v>117</v>
      </c>
      <c r="CM164" t="s">
        <v>117</v>
      </c>
      <c r="CN164" t="s">
        <v>117</v>
      </c>
      <c r="CO164" t="s">
        <v>117</v>
      </c>
      <c r="CP164" t="s">
        <v>117</v>
      </c>
      <c r="CQ164" t="s">
        <v>117</v>
      </c>
      <c r="CR164" t="s">
        <v>117</v>
      </c>
      <c r="CS164" t="s">
        <v>117</v>
      </c>
      <c r="CT164" t="s">
        <v>117</v>
      </c>
      <c r="CU164" t="s">
        <v>117</v>
      </c>
      <c r="CV164" t="s">
        <v>117</v>
      </c>
      <c r="CW164" t="s">
        <v>117</v>
      </c>
    </row>
    <row r="165" spans="1:101" x14ac:dyDescent="0.25">
      <c r="A165" t="s">
        <v>100</v>
      </c>
      <c r="B165">
        <v>161583</v>
      </c>
      <c r="C165" t="s">
        <v>1343</v>
      </c>
      <c r="D165" t="s">
        <v>102</v>
      </c>
      <c r="E165" t="s">
        <v>1344</v>
      </c>
      <c r="F165" t="s">
        <v>1344</v>
      </c>
      <c r="G165" t="s">
        <v>1345</v>
      </c>
      <c r="H165" t="s">
        <v>1346</v>
      </c>
      <c r="I165" t="s">
        <v>1347</v>
      </c>
      <c r="K165" t="s">
        <v>459</v>
      </c>
      <c r="L165" t="s">
        <v>1348</v>
      </c>
      <c r="M165" t="s">
        <v>1349</v>
      </c>
      <c r="N165" t="s">
        <v>1350</v>
      </c>
      <c r="O165">
        <v>0</v>
      </c>
      <c r="V165" t="s">
        <v>114</v>
      </c>
      <c r="W165" s="1">
        <v>40998</v>
      </c>
      <c r="Y165" s="1">
        <v>43644</v>
      </c>
      <c r="Z165" s="2">
        <v>43009</v>
      </c>
      <c r="AA165" t="s">
        <v>1351</v>
      </c>
      <c r="AB165" t="s">
        <v>117</v>
      </c>
      <c r="AC165" t="s">
        <v>117</v>
      </c>
      <c r="AD165" t="s">
        <v>117</v>
      </c>
      <c r="AG165" t="s">
        <v>117</v>
      </c>
      <c r="AH165" t="s">
        <v>115</v>
      </c>
      <c r="AI165" t="s">
        <v>117</v>
      </c>
      <c r="AJ165" t="s">
        <v>118</v>
      </c>
      <c r="AL165" t="s">
        <v>184</v>
      </c>
      <c r="AN165" t="s">
        <v>459</v>
      </c>
      <c r="AO165" t="s">
        <v>117</v>
      </c>
      <c r="AP165" t="s">
        <v>117</v>
      </c>
      <c r="AQ165" t="s">
        <v>117</v>
      </c>
      <c r="AR165" t="s">
        <v>117</v>
      </c>
      <c r="AS165" t="s">
        <v>117</v>
      </c>
      <c r="AT165" t="s">
        <v>117</v>
      </c>
      <c r="AU165" t="s">
        <v>117</v>
      </c>
      <c r="AV165" t="s">
        <v>117</v>
      </c>
      <c r="AW165" t="s">
        <v>117</v>
      </c>
      <c r="AX165" t="s">
        <v>117</v>
      </c>
      <c r="AY165" t="s">
        <v>117</v>
      </c>
      <c r="AZ165" t="s">
        <v>117</v>
      </c>
      <c r="BA165" t="s">
        <v>117</v>
      </c>
      <c r="BB165" t="s">
        <v>117</v>
      </c>
      <c r="BD165" t="s">
        <v>117</v>
      </c>
      <c r="BF165" t="s">
        <v>117</v>
      </c>
      <c r="BG165" t="s">
        <v>117</v>
      </c>
      <c r="BH165" t="s">
        <v>117</v>
      </c>
      <c r="BI165" t="s">
        <v>117</v>
      </c>
      <c r="BJ165" t="s">
        <v>117</v>
      </c>
      <c r="BK165" t="s">
        <v>117</v>
      </c>
      <c r="BL165" t="s">
        <v>117</v>
      </c>
      <c r="BM165" t="s">
        <v>117</v>
      </c>
      <c r="BN165" t="s">
        <v>117</v>
      </c>
      <c r="BO165" t="s">
        <v>117</v>
      </c>
      <c r="BP165" t="s">
        <v>117</v>
      </c>
      <c r="BQ165" t="s">
        <v>117</v>
      </c>
      <c r="BR165" t="s">
        <v>117</v>
      </c>
      <c r="BS165" t="s">
        <v>117</v>
      </c>
      <c r="BT165" t="s">
        <v>117</v>
      </c>
      <c r="BU165" t="s">
        <v>117</v>
      </c>
      <c r="BV165" t="s">
        <v>117</v>
      </c>
      <c r="BW165" t="s">
        <v>115</v>
      </c>
      <c r="BX165" t="s">
        <v>117</v>
      </c>
      <c r="BY165" t="s">
        <v>117</v>
      </c>
      <c r="BZ165" t="s">
        <v>117</v>
      </c>
      <c r="CA165" t="s">
        <v>117</v>
      </c>
      <c r="CB165" t="s">
        <v>117</v>
      </c>
      <c r="CC165" t="s">
        <v>117</v>
      </c>
      <c r="CD165" t="s">
        <v>117</v>
      </c>
      <c r="CE165" t="s">
        <v>117</v>
      </c>
      <c r="CF165" t="s">
        <v>117</v>
      </c>
      <c r="CG165" t="s">
        <v>117</v>
      </c>
      <c r="CH165" t="s">
        <v>117</v>
      </c>
      <c r="CI165" t="s">
        <v>117</v>
      </c>
      <c r="CJ165" t="s">
        <v>117</v>
      </c>
      <c r="CK165" t="s">
        <v>117</v>
      </c>
      <c r="CL165" t="s">
        <v>117</v>
      </c>
      <c r="CM165" t="s">
        <v>117</v>
      </c>
      <c r="CN165" t="s">
        <v>117</v>
      </c>
      <c r="CO165" t="s">
        <v>117</v>
      </c>
      <c r="CP165" t="s">
        <v>117</v>
      </c>
      <c r="CQ165" t="s">
        <v>117</v>
      </c>
      <c r="CR165" t="s">
        <v>117</v>
      </c>
      <c r="CS165" t="s">
        <v>117</v>
      </c>
      <c r="CT165" t="s">
        <v>117</v>
      </c>
      <c r="CU165" t="s">
        <v>117</v>
      </c>
      <c r="CV165" t="s">
        <v>117</v>
      </c>
      <c r="CW165" t="s">
        <v>117</v>
      </c>
    </row>
    <row r="166" spans="1:101" x14ac:dyDescent="0.25">
      <c r="A166" t="s">
        <v>207</v>
      </c>
      <c r="B166">
        <v>138482</v>
      </c>
      <c r="C166" t="s">
        <v>1352</v>
      </c>
      <c r="D166" t="s">
        <v>102</v>
      </c>
      <c r="E166" t="s">
        <v>1353</v>
      </c>
      <c r="F166" t="s">
        <v>1353</v>
      </c>
      <c r="G166" t="s">
        <v>1354</v>
      </c>
      <c r="H166" t="s">
        <v>938</v>
      </c>
      <c r="I166" t="s">
        <v>214</v>
      </c>
      <c r="J166" t="s">
        <v>214</v>
      </c>
      <c r="K166" t="s">
        <v>134</v>
      </c>
      <c r="L166">
        <v>10017</v>
      </c>
      <c r="M166" t="s">
        <v>1355</v>
      </c>
      <c r="N166" t="s">
        <v>1356</v>
      </c>
      <c r="O166">
        <v>1</v>
      </c>
      <c r="V166" t="s">
        <v>114</v>
      </c>
      <c r="W166" s="1">
        <v>40998</v>
      </c>
      <c r="Y166" s="1">
        <v>43537</v>
      </c>
      <c r="Z166" s="2">
        <v>43009</v>
      </c>
      <c r="AA166" t="s">
        <v>1357</v>
      </c>
      <c r="AB166" t="s">
        <v>117</v>
      </c>
      <c r="AC166" t="s">
        <v>117</v>
      </c>
      <c r="AD166" t="s">
        <v>117</v>
      </c>
      <c r="AG166" t="s">
        <v>117</v>
      </c>
      <c r="AH166" t="s">
        <v>115</v>
      </c>
      <c r="AI166" t="s">
        <v>117</v>
      </c>
      <c r="AJ166" t="s">
        <v>132</v>
      </c>
      <c r="AL166" t="s">
        <v>119</v>
      </c>
      <c r="AM166" t="s">
        <v>133</v>
      </c>
      <c r="AN166" t="s">
        <v>134</v>
      </c>
      <c r="AO166" t="s">
        <v>117</v>
      </c>
      <c r="AP166" t="s">
        <v>117</v>
      </c>
      <c r="AQ166" t="s">
        <v>117</v>
      </c>
      <c r="AR166" t="s">
        <v>117</v>
      </c>
      <c r="AS166" t="s">
        <v>117</v>
      </c>
      <c r="AT166" t="s">
        <v>117</v>
      </c>
      <c r="AU166" t="s">
        <v>117</v>
      </c>
      <c r="AV166" t="s">
        <v>117</v>
      </c>
      <c r="AW166" t="s">
        <v>117</v>
      </c>
      <c r="AX166" t="s">
        <v>117</v>
      </c>
      <c r="AY166" t="s">
        <v>117</v>
      </c>
      <c r="AZ166" t="s">
        <v>117</v>
      </c>
      <c r="BA166" t="s">
        <v>117</v>
      </c>
      <c r="BB166" t="s">
        <v>117</v>
      </c>
      <c r="BD166" t="s">
        <v>117</v>
      </c>
      <c r="BF166" t="s">
        <v>117</v>
      </c>
      <c r="BG166" t="s">
        <v>117</v>
      </c>
      <c r="BH166" t="s">
        <v>117</v>
      </c>
      <c r="BI166" t="s">
        <v>117</v>
      </c>
      <c r="BJ166" t="s">
        <v>117</v>
      </c>
      <c r="BK166" t="s">
        <v>117</v>
      </c>
      <c r="BL166" t="s">
        <v>117</v>
      </c>
      <c r="BM166" t="s">
        <v>117</v>
      </c>
      <c r="BN166" t="s">
        <v>117</v>
      </c>
      <c r="BO166" t="s">
        <v>117</v>
      </c>
      <c r="BP166" t="s">
        <v>117</v>
      </c>
      <c r="BQ166" t="s">
        <v>117</v>
      </c>
      <c r="BR166" t="s">
        <v>117</v>
      </c>
      <c r="BS166" t="s">
        <v>117</v>
      </c>
      <c r="BT166" t="s">
        <v>117</v>
      </c>
      <c r="BU166" t="s">
        <v>117</v>
      </c>
      <c r="BV166" t="s">
        <v>117</v>
      </c>
      <c r="BW166" t="s">
        <v>115</v>
      </c>
      <c r="BX166" t="s">
        <v>117</v>
      </c>
      <c r="BY166" t="s">
        <v>117</v>
      </c>
      <c r="BZ166" t="s">
        <v>117</v>
      </c>
      <c r="CA166" t="s">
        <v>117</v>
      </c>
      <c r="CB166" t="s">
        <v>117</v>
      </c>
      <c r="CC166" t="s">
        <v>117</v>
      </c>
      <c r="CD166" t="s">
        <v>117</v>
      </c>
      <c r="CE166" t="s">
        <v>117</v>
      </c>
      <c r="CF166" t="s">
        <v>117</v>
      </c>
      <c r="CG166" t="s">
        <v>117</v>
      </c>
      <c r="CH166" t="s">
        <v>117</v>
      </c>
      <c r="CI166" t="s">
        <v>117</v>
      </c>
      <c r="CJ166" t="s">
        <v>117</v>
      </c>
      <c r="CK166" t="s">
        <v>117</v>
      </c>
      <c r="CL166" t="s">
        <v>117</v>
      </c>
      <c r="CM166" t="s">
        <v>117</v>
      </c>
      <c r="CN166" t="s">
        <v>117</v>
      </c>
      <c r="CO166" t="s">
        <v>117</v>
      </c>
      <c r="CP166" t="s">
        <v>117</v>
      </c>
      <c r="CQ166" t="s">
        <v>117</v>
      </c>
      <c r="CR166" t="s">
        <v>117</v>
      </c>
      <c r="CS166" t="s">
        <v>117</v>
      </c>
      <c r="CT166" t="s">
        <v>117</v>
      </c>
      <c r="CU166" t="s">
        <v>117</v>
      </c>
      <c r="CV166" t="s">
        <v>117</v>
      </c>
      <c r="CW166" t="s">
        <v>117</v>
      </c>
    </row>
    <row r="167" spans="1:101" x14ac:dyDescent="0.25">
      <c r="A167" t="s">
        <v>309</v>
      </c>
      <c r="B167">
        <v>174066</v>
      </c>
      <c r="C167" t="s">
        <v>1358</v>
      </c>
      <c r="D167" t="s">
        <v>102</v>
      </c>
      <c r="E167" t="s">
        <v>1359</v>
      </c>
      <c r="F167" t="s">
        <v>1359</v>
      </c>
      <c r="G167" t="s">
        <v>1360</v>
      </c>
      <c r="H167" t="s">
        <v>1361</v>
      </c>
      <c r="I167" t="s">
        <v>721</v>
      </c>
      <c r="J167" t="s">
        <v>722</v>
      </c>
      <c r="K167" t="s">
        <v>134</v>
      </c>
      <c r="L167">
        <v>21202</v>
      </c>
      <c r="M167" t="s">
        <v>1362</v>
      </c>
      <c r="O167">
        <v>1</v>
      </c>
      <c r="V167" t="s">
        <v>114</v>
      </c>
      <c r="W167" s="1">
        <v>42090</v>
      </c>
      <c r="Y167" s="1">
        <v>43553</v>
      </c>
      <c r="Z167" s="2">
        <v>43009</v>
      </c>
      <c r="AA167" t="s">
        <v>1363</v>
      </c>
      <c r="AB167" t="s">
        <v>117</v>
      </c>
      <c r="AC167" t="s">
        <v>117</v>
      </c>
      <c r="AD167" t="s">
        <v>117</v>
      </c>
      <c r="AG167" t="s">
        <v>117</v>
      </c>
      <c r="AH167" t="s">
        <v>115</v>
      </c>
      <c r="AI167" t="s">
        <v>117</v>
      </c>
      <c r="AJ167" t="s">
        <v>132</v>
      </c>
      <c r="AL167" t="s">
        <v>119</v>
      </c>
      <c r="AM167" t="s">
        <v>133</v>
      </c>
      <c r="AN167" t="s">
        <v>134</v>
      </c>
      <c r="AO167" t="s">
        <v>117</v>
      </c>
      <c r="AP167" t="s">
        <v>117</v>
      </c>
      <c r="AQ167" t="s">
        <v>117</v>
      </c>
      <c r="AR167" t="s">
        <v>117</v>
      </c>
      <c r="AS167" t="s">
        <v>117</v>
      </c>
      <c r="AT167" t="s">
        <v>117</v>
      </c>
      <c r="AU167" t="s">
        <v>117</v>
      </c>
      <c r="AV167" t="s">
        <v>117</v>
      </c>
      <c r="AW167" t="s">
        <v>117</v>
      </c>
      <c r="AX167" t="s">
        <v>117</v>
      </c>
      <c r="AY167" t="s">
        <v>117</v>
      </c>
      <c r="AZ167" t="s">
        <v>117</v>
      </c>
      <c r="BA167" t="s">
        <v>117</v>
      </c>
      <c r="BB167" t="s">
        <v>117</v>
      </c>
      <c r="BD167" t="s">
        <v>117</v>
      </c>
      <c r="BF167" t="s">
        <v>117</v>
      </c>
      <c r="BG167" t="s">
        <v>117</v>
      </c>
      <c r="BH167" t="s">
        <v>115</v>
      </c>
      <c r="BI167" t="s">
        <v>117</v>
      </c>
      <c r="BJ167" t="s">
        <v>117</v>
      </c>
      <c r="BK167" t="s">
        <v>117</v>
      </c>
      <c r="BL167" t="s">
        <v>117</v>
      </c>
      <c r="BM167" t="s">
        <v>117</v>
      </c>
      <c r="BN167" t="s">
        <v>117</v>
      </c>
      <c r="BO167" t="s">
        <v>117</v>
      </c>
      <c r="BP167" t="s">
        <v>117</v>
      </c>
      <c r="BQ167" t="s">
        <v>117</v>
      </c>
      <c r="BR167" t="s">
        <v>117</v>
      </c>
      <c r="BS167" t="s">
        <v>117</v>
      </c>
      <c r="BT167" t="s">
        <v>117</v>
      </c>
      <c r="BU167" t="s">
        <v>117</v>
      </c>
      <c r="BV167" t="s">
        <v>115</v>
      </c>
      <c r="BW167" t="s">
        <v>115</v>
      </c>
      <c r="BX167" t="s">
        <v>117</v>
      </c>
      <c r="BY167" t="s">
        <v>117</v>
      </c>
      <c r="BZ167" t="s">
        <v>117</v>
      </c>
      <c r="CA167" t="s">
        <v>117</v>
      </c>
      <c r="CB167" t="s">
        <v>117</v>
      </c>
      <c r="CC167" t="s">
        <v>117</v>
      </c>
      <c r="CD167" t="s">
        <v>117</v>
      </c>
      <c r="CE167" t="s">
        <v>117</v>
      </c>
      <c r="CF167" t="s">
        <v>117</v>
      </c>
      <c r="CG167" t="s">
        <v>117</v>
      </c>
      <c r="CH167" t="s">
        <v>117</v>
      </c>
      <c r="CI167" t="s">
        <v>117</v>
      </c>
      <c r="CJ167" t="s">
        <v>117</v>
      </c>
      <c r="CK167" t="s">
        <v>117</v>
      </c>
      <c r="CL167" t="s">
        <v>117</v>
      </c>
      <c r="CM167" t="s">
        <v>117</v>
      </c>
      <c r="CN167" t="s">
        <v>117</v>
      </c>
      <c r="CO167" t="s">
        <v>117</v>
      </c>
      <c r="CP167" t="s">
        <v>117</v>
      </c>
      <c r="CQ167" t="s">
        <v>117</v>
      </c>
      <c r="CR167" t="s">
        <v>117</v>
      </c>
      <c r="CS167" t="s">
        <v>117</v>
      </c>
      <c r="CT167" t="s">
        <v>117</v>
      </c>
      <c r="CU167" t="s">
        <v>117</v>
      </c>
      <c r="CV167" t="s">
        <v>117</v>
      </c>
      <c r="CW167" t="s">
        <v>117</v>
      </c>
    </row>
    <row r="168" spans="1:101" x14ac:dyDescent="0.25">
      <c r="A168" t="s">
        <v>100</v>
      </c>
      <c r="B168">
        <v>281136</v>
      </c>
      <c r="C168" t="s">
        <v>1364</v>
      </c>
      <c r="D168" t="s">
        <v>102</v>
      </c>
      <c r="E168" t="s">
        <v>1365</v>
      </c>
      <c r="F168" t="s">
        <v>1365</v>
      </c>
      <c r="G168" t="s">
        <v>1366</v>
      </c>
      <c r="H168" t="s">
        <v>1367</v>
      </c>
      <c r="I168" t="s">
        <v>242</v>
      </c>
      <c r="K168" t="s">
        <v>243</v>
      </c>
      <c r="L168" t="s">
        <v>1368</v>
      </c>
      <c r="M168" t="s">
        <v>1369</v>
      </c>
      <c r="O168">
        <v>0</v>
      </c>
      <c r="V168" t="s">
        <v>114</v>
      </c>
      <c r="W168" s="1">
        <v>43425</v>
      </c>
      <c r="Y168" s="1">
        <v>43615</v>
      </c>
      <c r="Z168" s="2">
        <v>43009</v>
      </c>
      <c r="AA168" t="s">
        <v>1370</v>
      </c>
      <c r="AB168" t="s">
        <v>115</v>
      </c>
      <c r="AC168" t="s">
        <v>117</v>
      </c>
      <c r="AD168" t="s">
        <v>117</v>
      </c>
      <c r="AG168" t="s">
        <v>117</v>
      </c>
      <c r="AH168" t="s">
        <v>115</v>
      </c>
      <c r="AI168" t="s">
        <v>117</v>
      </c>
      <c r="AJ168" t="s">
        <v>300</v>
      </c>
      <c r="AL168" t="s">
        <v>184</v>
      </c>
      <c r="AN168" t="s">
        <v>243</v>
      </c>
      <c r="AO168" t="s">
        <v>117</v>
      </c>
      <c r="AP168" t="s">
        <v>117</v>
      </c>
      <c r="AQ168" t="s">
        <v>117</v>
      </c>
      <c r="AR168" t="s">
        <v>117</v>
      </c>
      <c r="AS168" t="s">
        <v>117</v>
      </c>
      <c r="AT168" t="s">
        <v>117</v>
      </c>
      <c r="AU168" t="s">
        <v>117</v>
      </c>
      <c r="AV168" t="s">
        <v>117</v>
      </c>
      <c r="AW168" t="s">
        <v>117</v>
      </c>
      <c r="AX168" t="s">
        <v>117</v>
      </c>
      <c r="AY168" t="s">
        <v>117</v>
      </c>
      <c r="AZ168" t="s">
        <v>117</v>
      </c>
      <c r="BA168" t="s">
        <v>117</v>
      </c>
      <c r="BB168" t="s">
        <v>117</v>
      </c>
      <c r="BD168" t="s">
        <v>117</v>
      </c>
      <c r="BF168" t="s">
        <v>117</v>
      </c>
      <c r="BG168" t="s">
        <v>117</v>
      </c>
      <c r="BH168" t="s">
        <v>117</v>
      </c>
      <c r="BI168" t="s">
        <v>117</v>
      </c>
      <c r="BJ168" t="s">
        <v>117</v>
      </c>
      <c r="BK168" t="s">
        <v>117</v>
      </c>
      <c r="BL168" t="s">
        <v>117</v>
      </c>
      <c r="BM168" t="s">
        <v>117</v>
      </c>
      <c r="BN168" t="s">
        <v>117</v>
      </c>
      <c r="BO168" t="s">
        <v>117</v>
      </c>
      <c r="BP168" t="s">
        <v>117</v>
      </c>
      <c r="BQ168" t="s">
        <v>117</v>
      </c>
      <c r="BR168" t="s">
        <v>117</v>
      </c>
      <c r="BS168" t="s">
        <v>117</v>
      </c>
      <c r="BT168" t="s">
        <v>117</v>
      </c>
      <c r="BU168" t="s">
        <v>117</v>
      </c>
      <c r="BV168" t="s">
        <v>115</v>
      </c>
      <c r="BW168" t="s">
        <v>115</v>
      </c>
      <c r="BX168" t="s">
        <v>117</v>
      </c>
      <c r="BY168" t="s">
        <v>117</v>
      </c>
      <c r="BZ168" t="s">
        <v>117</v>
      </c>
      <c r="CA168" t="s">
        <v>117</v>
      </c>
      <c r="CB168" t="s">
        <v>117</v>
      </c>
      <c r="CC168" t="s">
        <v>117</v>
      </c>
      <c r="CD168" t="s">
        <v>117</v>
      </c>
      <c r="CE168" t="s">
        <v>117</v>
      </c>
      <c r="CF168" t="s">
        <v>117</v>
      </c>
      <c r="CG168" t="s">
        <v>117</v>
      </c>
      <c r="CH168" t="s">
        <v>117</v>
      </c>
      <c r="CI168" t="s">
        <v>117</v>
      </c>
      <c r="CJ168" t="s">
        <v>117</v>
      </c>
      <c r="CK168" t="s">
        <v>117</v>
      </c>
      <c r="CL168" t="s">
        <v>117</v>
      </c>
      <c r="CM168" t="s">
        <v>117</v>
      </c>
      <c r="CN168" t="s">
        <v>117</v>
      </c>
      <c r="CO168" t="s">
        <v>117</v>
      </c>
      <c r="CP168" t="s">
        <v>117</v>
      </c>
      <c r="CQ168" t="s">
        <v>117</v>
      </c>
      <c r="CR168" t="s">
        <v>117</v>
      </c>
      <c r="CS168" t="s">
        <v>117</v>
      </c>
      <c r="CT168" t="s">
        <v>117</v>
      </c>
      <c r="CU168" t="s">
        <v>117</v>
      </c>
      <c r="CV168" t="s">
        <v>117</v>
      </c>
      <c r="CW168" t="s">
        <v>117</v>
      </c>
    </row>
    <row r="169" spans="1:101" x14ac:dyDescent="0.25">
      <c r="A169" t="s">
        <v>207</v>
      </c>
      <c r="B169">
        <v>300066</v>
      </c>
      <c r="C169" t="s">
        <v>1371</v>
      </c>
      <c r="D169" t="s">
        <v>102</v>
      </c>
      <c r="E169" t="s">
        <v>1372</v>
      </c>
      <c r="F169" t="s">
        <v>1372</v>
      </c>
      <c r="G169" t="s">
        <v>1373</v>
      </c>
      <c r="I169" t="s">
        <v>213</v>
      </c>
      <c r="J169" t="s">
        <v>214</v>
      </c>
      <c r="K169" t="s">
        <v>134</v>
      </c>
      <c r="L169">
        <v>10022</v>
      </c>
      <c r="M169" t="s">
        <v>1374</v>
      </c>
      <c r="O169">
        <v>0</v>
      </c>
      <c r="V169" t="s">
        <v>114</v>
      </c>
      <c r="W169" s="1">
        <v>43507</v>
      </c>
      <c r="Y169" s="1">
        <v>43507</v>
      </c>
      <c r="Z169" s="2">
        <v>43009</v>
      </c>
      <c r="AA169" t="s">
        <v>1375</v>
      </c>
      <c r="AB169" t="s">
        <v>117</v>
      </c>
      <c r="AC169" t="s">
        <v>117</v>
      </c>
      <c r="AD169" t="s">
        <v>117</v>
      </c>
      <c r="AG169" t="s">
        <v>117</v>
      </c>
      <c r="AH169" t="s">
        <v>115</v>
      </c>
      <c r="AI169" t="s">
        <v>117</v>
      </c>
      <c r="AJ169" t="s">
        <v>132</v>
      </c>
      <c r="AL169" t="s">
        <v>119</v>
      </c>
      <c r="AM169" t="s">
        <v>214</v>
      </c>
      <c r="AN169" t="s">
        <v>134</v>
      </c>
      <c r="AO169" t="s">
        <v>117</v>
      </c>
      <c r="AP169" t="s">
        <v>117</v>
      </c>
      <c r="AQ169" t="s">
        <v>117</v>
      </c>
      <c r="AR169" t="s">
        <v>117</v>
      </c>
      <c r="AS169" t="s">
        <v>117</v>
      </c>
      <c r="AT169" t="s">
        <v>117</v>
      </c>
      <c r="AU169" t="s">
        <v>117</v>
      </c>
      <c r="AV169" t="s">
        <v>117</v>
      </c>
      <c r="AW169" t="s">
        <v>117</v>
      </c>
      <c r="AX169" t="s">
        <v>117</v>
      </c>
      <c r="AY169" t="s">
        <v>117</v>
      </c>
      <c r="AZ169" t="s">
        <v>117</v>
      </c>
      <c r="BA169" t="s">
        <v>117</v>
      </c>
      <c r="BB169" t="s">
        <v>117</v>
      </c>
      <c r="BD169" t="s">
        <v>117</v>
      </c>
      <c r="BF169" t="s">
        <v>117</v>
      </c>
      <c r="BG169" t="s">
        <v>117</v>
      </c>
      <c r="BH169" t="s">
        <v>117</v>
      </c>
      <c r="BI169" t="s">
        <v>117</v>
      </c>
      <c r="BJ169" t="s">
        <v>117</v>
      </c>
      <c r="BK169" t="s">
        <v>117</v>
      </c>
      <c r="BL169" t="s">
        <v>117</v>
      </c>
      <c r="BM169" t="s">
        <v>117</v>
      </c>
      <c r="BN169" t="s">
        <v>117</v>
      </c>
      <c r="BO169" t="s">
        <v>117</v>
      </c>
      <c r="BP169" t="s">
        <v>117</v>
      </c>
      <c r="BQ169" t="s">
        <v>117</v>
      </c>
      <c r="BR169" t="s">
        <v>117</v>
      </c>
      <c r="BS169" t="s">
        <v>117</v>
      </c>
      <c r="BT169" t="s">
        <v>117</v>
      </c>
      <c r="BU169" t="s">
        <v>117</v>
      </c>
      <c r="BV169" t="s">
        <v>117</v>
      </c>
      <c r="BW169" t="s">
        <v>115</v>
      </c>
      <c r="BX169" t="s">
        <v>117</v>
      </c>
      <c r="BY169" t="s">
        <v>117</v>
      </c>
      <c r="BZ169" t="s">
        <v>117</v>
      </c>
      <c r="CA169" t="s">
        <v>117</v>
      </c>
      <c r="CB169" t="s">
        <v>117</v>
      </c>
      <c r="CC169" t="s">
        <v>117</v>
      </c>
      <c r="CD169" t="s">
        <v>117</v>
      </c>
      <c r="CE169" t="s">
        <v>117</v>
      </c>
      <c r="CF169" t="s">
        <v>117</v>
      </c>
      <c r="CG169" t="s">
        <v>117</v>
      </c>
      <c r="CH169" t="s">
        <v>117</v>
      </c>
      <c r="CI169" t="s">
        <v>117</v>
      </c>
      <c r="CJ169" t="s">
        <v>117</v>
      </c>
      <c r="CK169" t="s">
        <v>117</v>
      </c>
      <c r="CL169" t="s">
        <v>117</v>
      </c>
      <c r="CM169" t="s">
        <v>117</v>
      </c>
      <c r="CN169" t="s">
        <v>117</v>
      </c>
      <c r="CO169" t="s">
        <v>117</v>
      </c>
      <c r="CP169" t="s">
        <v>117</v>
      </c>
      <c r="CQ169" t="s">
        <v>117</v>
      </c>
      <c r="CR169" t="s">
        <v>117</v>
      </c>
      <c r="CS169" t="s">
        <v>117</v>
      </c>
      <c r="CT169" t="s">
        <v>117</v>
      </c>
      <c r="CU169" t="s">
        <v>117</v>
      </c>
      <c r="CV169" t="s">
        <v>117</v>
      </c>
      <c r="CW169" t="s">
        <v>117</v>
      </c>
    </row>
    <row r="170" spans="1:101" x14ac:dyDescent="0.25">
      <c r="A170" t="s">
        <v>100</v>
      </c>
      <c r="B170">
        <v>160244</v>
      </c>
      <c r="C170" t="s">
        <v>1376</v>
      </c>
      <c r="D170" t="s">
        <v>102</v>
      </c>
      <c r="E170" t="s">
        <v>1377</v>
      </c>
      <c r="F170" t="s">
        <v>1377</v>
      </c>
      <c r="G170" t="s">
        <v>1378</v>
      </c>
      <c r="I170" t="s">
        <v>242</v>
      </c>
      <c r="K170" t="s">
        <v>243</v>
      </c>
      <c r="L170" t="s">
        <v>1379</v>
      </c>
      <c r="M170" t="s">
        <v>1380</v>
      </c>
      <c r="N170" t="s">
        <v>1381</v>
      </c>
      <c r="O170">
        <v>2</v>
      </c>
      <c r="V170" t="s">
        <v>114</v>
      </c>
      <c r="W170" s="1">
        <v>40997</v>
      </c>
      <c r="Y170" s="1">
        <v>43549</v>
      </c>
      <c r="Z170" s="2">
        <v>43009</v>
      </c>
      <c r="AA170" t="s">
        <v>1382</v>
      </c>
      <c r="AB170" t="s">
        <v>115</v>
      </c>
      <c r="AC170" t="s">
        <v>117</v>
      </c>
      <c r="AD170" t="s">
        <v>117</v>
      </c>
      <c r="AG170" t="s">
        <v>117</v>
      </c>
      <c r="AH170" t="s">
        <v>115</v>
      </c>
      <c r="AI170" t="s">
        <v>117</v>
      </c>
      <c r="AJ170" t="s">
        <v>165</v>
      </c>
      <c r="AK170" t="s">
        <v>1383</v>
      </c>
      <c r="AL170" t="s">
        <v>119</v>
      </c>
      <c r="AN170" t="s">
        <v>243</v>
      </c>
      <c r="AO170" t="s">
        <v>117</v>
      </c>
      <c r="AP170" t="s">
        <v>117</v>
      </c>
      <c r="AQ170" t="s">
        <v>117</v>
      </c>
      <c r="AR170" t="s">
        <v>117</v>
      </c>
      <c r="AS170" t="s">
        <v>117</v>
      </c>
      <c r="AT170" t="s">
        <v>117</v>
      </c>
      <c r="AU170" t="s">
        <v>117</v>
      </c>
      <c r="AV170" t="s">
        <v>117</v>
      </c>
      <c r="AW170" t="s">
        <v>117</v>
      </c>
      <c r="AX170" t="s">
        <v>117</v>
      </c>
      <c r="AY170" t="s">
        <v>117</v>
      </c>
      <c r="AZ170" t="s">
        <v>117</v>
      </c>
      <c r="BA170" t="s">
        <v>117</v>
      </c>
      <c r="BB170" t="s">
        <v>117</v>
      </c>
      <c r="BD170" t="s">
        <v>115</v>
      </c>
      <c r="BE170" t="s">
        <v>117</v>
      </c>
      <c r="BF170" t="s">
        <v>117</v>
      </c>
      <c r="BG170" t="s">
        <v>117</v>
      </c>
      <c r="BH170" t="s">
        <v>115</v>
      </c>
      <c r="BI170" t="s">
        <v>117</v>
      </c>
      <c r="BJ170" t="s">
        <v>117</v>
      </c>
      <c r="BK170" t="s">
        <v>117</v>
      </c>
      <c r="BL170" t="s">
        <v>117</v>
      </c>
      <c r="BM170" t="s">
        <v>117</v>
      </c>
      <c r="BN170" t="s">
        <v>117</v>
      </c>
      <c r="BO170" t="s">
        <v>117</v>
      </c>
      <c r="BP170" t="s">
        <v>117</v>
      </c>
      <c r="BQ170" t="s">
        <v>117</v>
      </c>
      <c r="BR170" t="s">
        <v>117</v>
      </c>
      <c r="BS170" t="s">
        <v>117</v>
      </c>
      <c r="BT170" t="s">
        <v>117</v>
      </c>
      <c r="BU170" t="s">
        <v>117</v>
      </c>
      <c r="BV170" t="s">
        <v>115</v>
      </c>
      <c r="BW170" t="s">
        <v>115</v>
      </c>
      <c r="BX170" t="s">
        <v>117</v>
      </c>
      <c r="BY170" t="s">
        <v>117</v>
      </c>
      <c r="BZ170" t="s">
        <v>117</v>
      </c>
      <c r="CA170" t="s">
        <v>117</v>
      </c>
      <c r="CB170" t="s">
        <v>117</v>
      </c>
      <c r="CC170" t="s">
        <v>117</v>
      </c>
      <c r="CD170" t="s">
        <v>117</v>
      </c>
      <c r="CE170" t="s">
        <v>117</v>
      </c>
      <c r="CF170" t="s">
        <v>117</v>
      </c>
      <c r="CG170" t="s">
        <v>117</v>
      </c>
      <c r="CH170" t="s">
        <v>117</v>
      </c>
      <c r="CI170" t="s">
        <v>117</v>
      </c>
      <c r="CJ170" t="s">
        <v>117</v>
      </c>
      <c r="CK170" t="s">
        <v>117</v>
      </c>
      <c r="CL170" t="s">
        <v>117</v>
      </c>
      <c r="CM170" t="s">
        <v>117</v>
      </c>
      <c r="CN170" t="s">
        <v>117</v>
      </c>
      <c r="CO170" t="s">
        <v>117</v>
      </c>
      <c r="CP170" t="s">
        <v>117</v>
      </c>
      <c r="CQ170" t="s">
        <v>117</v>
      </c>
      <c r="CR170" t="s">
        <v>117</v>
      </c>
      <c r="CS170" t="s">
        <v>117</v>
      </c>
      <c r="CT170" t="s">
        <v>117</v>
      </c>
      <c r="CU170" t="s">
        <v>117</v>
      </c>
      <c r="CV170" t="s">
        <v>117</v>
      </c>
      <c r="CW170" t="s">
        <v>117</v>
      </c>
    </row>
    <row r="171" spans="1:101" x14ac:dyDescent="0.25">
      <c r="A171" t="s">
        <v>100</v>
      </c>
      <c r="B171">
        <v>161676</v>
      </c>
      <c r="C171" t="s">
        <v>1384</v>
      </c>
      <c r="D171" t="s">
        <v>102</v>
      </c>
      <c r="E171" t="s">
        <v>1385</v>
      </c>
      <c r="F171" t="s">
        <v>1385</v>
      </c>
      <c r="G171" t="s">
        <v>1386</v>
      </c>
      <c r="I171" t="s">
        <v>242</v>
      </c>
      <c r="K171" t="s">
        <v>243</v>
      </c>
      <c r="L171" t="s">
        <v>1387</v>
      </c>
      <c r="M171">
        <v>7500105150</v>
      </c>
      <c r="O171">
        <v>0</v>
      </c>
      <c r="V171" t="s">
        <v>114</v>
      </c>
      <c r="W171" s="1">
        <v>41001</v>
      </c>
      <c r="Y171" s="1">
        <v>43626</v>
      </c>
      <c r="Z171" s="2">
        <v>43009</v>
      </c>
      <c r="AA171" t="s">
        <v>1388</v>
      </c>
      <c r="AB171" t="s">
        <v>115</v>
      </c>
      <c r="AC171" t="s">
        <v>117</v>
      </c>
      <c r="AD171" t="s">
        <v>117</v>
      </c>
      <c r="AG171" t="s">
        <v>117</v>
      </c>
      <c r="AH171" t="s">
        <v>115</v>
      </c>
      <c r="AI171" t="s">
        <v>117</v>
      </c>
      <c r="AJ171" t="s">
        <v>300</v>
      </c>
      <c r="AL171" t="s">
        <v>184</v>
      </c>
      <c r="AN171" t="s">
        <v>243</v>
      </c>
      <c r="AO171" t="s">
        <v>117</v>
      </c>
      <c r="AP171" t="s">
        <v>117</v>
      </c>
      <c r="AQ171" t="s">
        <v>117</v>
      </c>
      <c r="AR171" t="s">
        <v>117</v>
      </c>
      <c r="AS171" t="s">
        <v>117</v>
      </c>
      <c r="AT171" t="s">
        <v>117</v>
      </c>
      <c r="AU171" t="s">
        <v>117</v>
      </c>
      <c r="AV171" t="s">
        <v>117</v>
      </c>
      <c r="AW171" t="s">
        <v>117</v>
      </c>
      <c r="AX171" t="s">
        <v>117</v>
      </c>
      <c r="AY171" t="s">
        <v>117</v>
      </c>
      <c r="AZ171" t="s">
        <v>117</v>
      </c>
      <c r="BA171" t="s">
        <v>117</v>
      </c>
      <c r="BB171" t="s">
        <v>117</v>
      </c>
      <c r="BD171" t="s">
        <v>117</v>
      </c>
      <c r="BF171" t="s">
        <v>117</v>
      </c>
      <c r="BG171" t="s">
        <v>117</v>
      </c>
      <c r="BH171" t="s">
        <v>115</v>
      </c>
      <c r="BI171" t="s">
        <v>117</v>
      </c>
      <c r="BJ171" t="s">
        <v>117</v>
      </c>
      <c r="BK171" t="s">
        <v>117</v>
      </c>
      <c r="BL171" t="s">
        <v>117</v>
      </c>
      <c r="BM171" t="s">
        <v>117</v>
      </c>
      <c r="BN171" t="s">
        <v>117</v>
      </c>
      <c r="BO171" t="s">
        <v>117</v>
      </c>
      <c r="BP171" t="s">
        <v>117</v>
      </c>
      <c r="BQ171" t="s">
        <v>117</v>
      </c>
      <c r="BR171" t="s">
        <v>117</v>
      </c>
      <c r="BS171" t="s">
        <v>117</v>
      </c>
      <c r="BT171" t="s">
        <v>117</v>
      </c>
      <c r="BU171" t="s">
        <v>117</v>
      </c>
      <c r="BV171" t="s">
        <v>117</v>
      </c>
      <c r="BW171" t="s">
        <v>115</v>
      </c>
      <c r="BX171" t="s">
        <v>117</v>
      </c>
      <c r="BY171" t="s">
        <v>117</v>
      </c>
      <c r="BZ171" t="s">
        <v>117</v>
      </c>
      <c r="CA171" t="s">
        <v>117</v>
      </c>
      <c r="CB171" t="s">
        <v>117</v>
      </c>
      <c r="CC171" t="s">
        <v>117</v>
      </c>
      <c r="CD171" t="s">
        <v>117</v>
      </c>
      <c r="CE171" t="s">
        <v>117</v>
      </c>
      <c r="CF171" t="s">
        <v>117</v>
      </c>
      <c r="CG171" t="s">
        <v>117</v>
      </c>
      <c r="CH171" t="s">
        <v>117</v>
      </c>
      <c r="CI171" t="s">
        <v>117</v>
      </c>
      <c r="CJ171" t="s">
        <v>117</v>
      </c>
      <c r="CK171" t="s">
        <v>117</v>
      </c>
      <c r="CL171" t="s">
        <v>117</v>
      </c>
      <c r="CM171" t="s">
        <v>117</v>
      </c>
      <c r="CN171" t="s">
        <v>117</v>
      </c>
      <c r="CO171" t="s">
        <v>117</v>
      </c>
      <c r="CP171" t="s">
        <v>117</v>
      </c>
      <c r="CQ171" t="s">
        <v>117</v>
      </c>
      <c r="CR171" t="s">
        <v>117</v>
      </c>
      <c r="CS171" t="s">
        <v>117</v>
      </c>
      <c r="CT171" t="s">
        <v>117</v>
      </c>
      <c r="CU171" t="s">
        <v>117</v>
      </c>
      <c r="CV171" t="s">
        <v>117</v>
      </c>
      <c r="CW171" t="s">
        <v>117</v>
      </c>
    </row>
    <row r="172" spans="1:101" x14ac:dyDescent="0.25">
      <c r="A172" t="s">
        <v>100</v>
      </c>
      <c r="B172">
        <v>292773</v>
      </c>
      <c r="C172" t="s">
        <v>1389</v>
      </c>
      <c r="D172" t="s">
        <v>102</v>
      </c>
      <c r="E172" t="s">
        <v>1390</v>
      </c>
      <c r="F172" t="s">
        <v>1391</v>
      </c>
      <c r="G172" t="s">
        <v>1392</v>
      </c>
      <c r="I172" t="s">
        <v>509</v>
      </c>
      <c r="K172" t="s">
        <v>106</v>
      </c>
      <c r="L172" t="s">
        <v>988</v>
      </c>
      <c r="M172" t="s">
        <v>1393</v>
      </c>
      <c r="O172">
        <v>0</v>
      </c>
      <c r="V172" t="s">
        <v>114</v>
      </c>
      <c r="W172" s="1">
        <v>43140</v>
      </c>
      <c r="Y172" s="1">
        <v>43549</v>
      </c>
      <c r="Z172" s="2">
        <v>43009</v>
      </c>
      <c r="AB172" t="s">
        <v>117</v>
      </c>
      <c r="AC172" t="s">
        <v>117</v>
      </c>
      <c r="AD172" t="s">
        <v>117</v>
      </c>
      <c r="AG172" t="s">
        <v>117</v>
      </c>
      <c r="AH172" t="s">
        <v>115</v>
      </c>
      <c r="AI172" t="s">
        <v>117</v>
      </c>
      <c r="AJ172" t="s">
        <v>165</v>
      </c>
      <c r="AK172" t="s">
        <v>1394</v>
      </c>
      <c r="AL172" t="s">
        <v>119</v>
      </c>
      <c r="AN172" t="s">
        <v>106</v>
      </c>
      <c r="AO172" t="s">
        <v>117</v>
      </c>
      <c r="AP172" t="s">
        <v>117</v>
      </c>
      <c r="AQ172" t="s">
        <v>117</v>
      </c>
      <c r="AR172" t="s">
        <v>117</v>
      </c>
      <c r="AS172" t="s">
        <v>117</v>
      </c>
      <c r="AT172" t="s">
        <v>117</v>
      </c>
      <c r="AU172" t="s">
        <v>117</v>
      </c>
      <c r="AV172" t="s">
        <v>117</v>
      </c>
      <c r="AW172" t="s">
        <v>117</v>
      </c>
      <c r="AX172" t="s">
        <v>117</v>
      </c>
      <c r="AY172" t="s">
        <v>117</v>
      </c>
      <c r="AZ172" t="s">
        <v>117</v>
      </c>
      <c r="BA172" t="s">
        <v>117</v>
      </c>
      <c r="BB172" t="s">
        <v>117</v>
      </c>
      <c r="BD172" t="s">
        <v>117</v>
      </c>
      <c r="BF172" t="s">
        <v>117</v>
      </c>
      <c r="BG172" t="s">
        <v>117</v>
      </c>
      <c r="BH172" t="s">
        <v>115</v>
      </c>
      <c r="BI172" t="s">
        <v>117</v>
      </c>
      <c r="BJ172" t="s">
        <v>117</v>
      </c>
      <c r="BK172" t="s">
        <v>117</v>
      </c>
      <c r="BL172" t="s">
        <v>115</v>
      </c>
      <c r="BM172" t="s">
        <v>117</v>
      </c>
      <c r="BN172" t="s">
        <v>117</v>
      </c>
      <c r="BO172" t="s">
        <v>117</v>
      </c>
      <c r="BP172" t="s">
        <v>117</v>
      </c>
      <c r="BQ172" t="s">
        <v>117</v>
      </c>
      <c r="BR172" t="s">
        <v>117</v>
      </c>
      <c r="BS172" t="s">
        <v>117</v>
      </c>
      <c r="BT172" t="s">
        <v>117</v>
      </c>
      <c r="BU172" t="s">
        <v>117</v>
      </c>
      <c r="BV172" t="s">
        <v>115</v>
      </c>
      <c r="BW172" t="s">
        <v>115</v>
      </c>
      <c r="BX172" t="s">
        <v>117</v>
      </c>
      <c r="BY172" t="s">
        <v>117</v>
      </c>
      <c r="BZ172" t="s">
        <v>117</v>
      </c>
      <c r="CA172" t="s">
        <v>117</v>
      </c>
      <c r="CB172" t="s">
        <v>117</v>
      </c>
      <c r="CC172" t="s">
        <v>117</v>
      </c>
      <c r="CD172" t="s">
        <v>117</v>
      </c>
      <c r="CE172" t="s">
        <v>117</v>
      </c>
      <c r="CF172" t="s">
        <v>117</v>
      </c>
      <c r="CG172" t="s">
        <v>117</v>
      </c>
      <c r="CH172" t="s">
        <v>117</v>
      </c>
      <c r="CI172" t="s">
        <v>117</v>
      </c>
      <c r="CJ172" t="s">
        <v>117</v>
      </c>
      <c r="CK172" t="s">
        <v>117</v>
      </c>
      <c r="CL172" t="s">
        <v>117</v>
      </c>
      <c r="CM172" t="s">
        <v>117</v>
      </c>
      <c r="CN172" t="s">
        <v>117</v>
      </c>
      <c r="CO172" t="s">
        <v>117</v>
      </c>
      <c r="CP172" t="s">
        <v>117</v>
      </c>
      <c r="CQ172" t="s">
        <v>117</v>
      </c>
      <c r="CR172" t="s">
        <v>117</v>
      </c>
      <c r="CS172" t="s">
        <v>117</v>
      </c>
      <c r="CT172" t="s">
        <v>117</v>
      </c>
      <c r="CU172" t="s">
        <v>117</v>
      </c>
      <c r="CV172" t="s">
        <v>117</v>
      </c>
      <c r="CW172" t="s">
        <v>117</v>
      </c>
    </row>
    <row r="173" spans="1:101" x14ac:dyDescent="0.25">
      <c r="A173" t="s">
        <v>100</v>
      </c>
      <c r="B173">
        <v>284552</v>
      </c>
      <c r="C173" t="s">
        <v>1395</v>
      </c>
      <c r="D173" t="s">
        <v>102</v>
      </c>
      <c r="E173" t="s">
        <v>1396</v>
      </c>
      <c r="F173" t="s">
        <v>1396</v>
      </c>
      <c r="G173" t="s">
        <v>1397</v>
      </c>
      <c r="H173" t="s">
        <v>1398</v>
      </c>
      <c r="I173" t="s">
        <v>889</v>
      </c>
      <c r="K173" t="s">
        <v>113</v>
      </c>
      <c r="M173" t="s">
        <v>1399</v>
      </c>
      <c r="O173">
        <v>0</v>
      </c>
      <c r="V173" t="s">
        <v>114</v>
      </c>
      <c r="W173" s="1">
        <v>43487</v>
      </c>
      <c r="Y173" s="1">
        <v>43487</v>
      </c>
      <c r="Z173" s="2">
        <v>43009</v>
      </c>
      <c r="AA173" t="s">
        <v>1400</v>
      </c>
      <c r="AB173" t="s">
        <v>115</v>
      </c>
      <c r="AC173" t="s">
        <v>117</v>
      </c>
      <c r="AD173" t="s">
        <v>117</v>
      </c>
      <c r="AF173" t="s">
        <v>1401</v>
      </c>
      <c r="AG173" t="s">
        <v>117</v>
      </c>
      <c r="AH173" t="s">
        <v>115</v>
      </c>
      <c r="AI173" t="s">
        <v>117</v>
      </c>
      <c r="AJ173" t="s">
        <v>118</v>
      </c>
      <c r="AL173" t="s">
        <v>119</v>
      </c>
      <c r="AN173" t="s">
        <v>106</v>
      </c>
      <c r="AO173" t="s">
        <v>117</v>
      </c>
      <c r="AP173" t="s">
        <v>117</v>
      </c>
      <c r="AQ173" t="s">
        <v>117</v>
      </c>
      <c r="AR173" t="s">
        <v>117</v>
      </c>
      <c r="AS173" t="s">
        <v>117</v>
      </c>
      <c r="AT173" t="s">
        <v>117</v>
      </c>
      <c r="AU173" t="s">
        <v>117</v>
      </c>
      <c r="AV173" t="s">
        <v>117</v>
      </c>
      <c r="AW173" t="s">
        <v>117</v>
      </c>
      <c r="AX173" t="s">
        <v>117</v>
      </c>
      <c r="AY173" t="s">
        <v>117</v>
      </c>
      <c r="AZ173" t="s">
        <v>117</v>
      </c>
      <c r="BA173" t="s">
        <v>117</v>
      </c>
      <c r="BB173" t="s">
        <v>117</v>
      </c>
      <c r="BD173" t="s">
        <v>117</v>
      </c>
      <c r="BF173" t="s">
        <v>117</v>
      </c>
      <c r="BG173" t="s">
        <v>117</v>
      </c>
      <c r="BH173" t="s">
        <v>115</v>
      </c>
      <c r="BI173" t="s">
        <v>117</v>
      </c>
      <c r="BJ173" t="s">
        <v>117</v>
      </c>
      <c r="BK173" t="s">
        <v>117</v>
      </c>
      <c r="BL173" t="s">
        <v>117</v>
      </c>
      <c r="BM173" t="s">
        <v>117</v>
      </c>
      <c r="BN173" t="s">
        <v>117</v>
      </c>
      <c r="BO173" t="s">
        <v>117</v>
      </c>
      <c r="BP173" t="s">
        <v>117</v>
      </c>
      <c r="BQ173" t="s">
        <v>117</v>
      </c>
      <c r="BR173" t="s">
        <v>117</v>
      </c>
      <c r="BS173" t="s">
        <v>117</v>
      </c>
      <c r="BT173" t="s">
        <v>117</v>
      </c>
      <c r="BU173" t="s">
        <v>117</v>
      </c>
      <c r="BV173" t="s">
        <v>115</v>
      </c>
      <c r="BW173" t="s">
        <v>115</v>
      </c>
      <c r="BX173" t="s">
        <v>117</v>
      </c>
      <c r="BY173" t="s">
        <v>117</v>
      </c>
      <c r="BZ173" t="s">
        <v>117</v>
      </c>
      <c r="CA173" t="s">
        <v>117</v>
      </c>
      <c r="CB173" t="s">
        <v>117</v>
      </c>
      <c r="CC173" t="s">
        <v>117</v>
      </c>
      <c r="CD173" t="s">
        <v>117</v>
      </c>
      <c r="CE173" t="s">
        <v>117</v>
      </c>
      <c r="CF173" t="s">
        <v>117</v>
      </c>
      <c r="CG173" t="s">
        <v>117</v>
      </c>
      <c r="CH173" t="s">
        <v>117</v>
      </c>
      <c r="CI173" t="s">
        <v>117</v>
      </c>
      <c r="CJ173" t="s">
        <v>117</v>
      </c>
      <c r="CK173" t="s">
        <v>117</v>
      </c>
      <c r="CL173" t="s">
        <v>117</v>
      </c>
      <c r="CM173" t="s">
        <v>117</v>
      </c>
      <c r="CN173" t="s">
        <v>117</v>
      </c>
      <c r="CO173" t="s">
        <v>117</v>
      </c>
      <c r="CP173" t="s">
        <v>117</v>
      </c>
      <c r="CQ173" t="s">
        <v>117</v>
      </c>
      <c r="CR173" t="s">
        <v>117</v>
      </c>
      <c r="CS173" t="s">
        <v>117</v>
      </c>
      <c r="CT173" t="s">
        <v>117</v>
      </c>
      <c r="CU173" t="s">
        <v>117</v>
      </c>
      <c r="CV173" t="s">
        <v>117</v>
      </c>
      <c r="CW173" t="s">
        <v>117</v>
      </c>
    </row>
    <row r="174" spans="1:101" x14ac:dyDescent="0.25">
      <c r="A174" t="s">
        <v>255</v>
      </c>
      <c r="B174">
        <v>285732</v>
      </c>
      <c r="C174" t="s">
        <v>1402</v>
      </c>
      <c r="D174" t="s">
        <v>102</v>
      </c>
      <c r="E174" t="s">
        <v>1403</v>
      </c>
      <c r="F174" t="s">
        <v>1403</v>
      </c>
      <c r="G174" t="s">
        <v>1404</v>
      </c>
      <c r="H174" t="s">
        <v>1405</v>
      </c>
      <c r="I174" t="s">
        <v>422</v>
      </c>
      <c r="J174" t="s">
        <v>423</v>
      </c>
      <c r="K174" t="s">
        <v>134</v>
      </c>
      <c r="L174">
        <v>60654</v>
      </c>
      <c r="M174" t="s">
        <v>1406</v>
      </c>
      <c r="N174" t="s">
        <v>1407</v>
      </c>
      <c r="O174">
        <v>0</v>
      </c>
      <c r="V174" t="s">
        <v>114</v>
      </c>
      <c r="W174" s="1">
        <v>42697</v>
      </c>
      <c r="Y174" s="1">
        <v>43550</v>
      </c>
      <c r="Z174" s="2">
        <v>43009</v>
      </c>
      <c r="AB174" t="s">
        <v>117</v>
      </c>
      <c r="AC174" t="s">
        <v>117</v>
      </c>
      <c r="AD174" t="s">
        <v>117</v>
      </c>
      <c r="AG174" t="s">
        <v>117</v>
      </c>
      <c r="AH174" t="s">
        <v>115</v>
      </c>
      <c r="AI174" t="s">
        <v>117</v>
      </c>
      <c r="AJ174" t="s">
        <v>132</v>
      </c>
      <c r="AL174" t="s">
        <v>119</v>
      </c>
      <c r="AM174" t="s">
        <v>133</v>
      </c>
      <c r="AN174" t="s">
        <v>134</v>
      </c>
      <c r="AO174" t="s">
        <v>117</v>
      </c>
      <c r="AP174" t="s">
        <v>117</v>
      </c>
      <c r="AQ174" t="s">
        <v>117</v>
      </c>
      <c r="AR174" t="s">
        <v>117</v>
      </c>
      <c r="AS174" t="s">
        <v>117</v>
      </c>
      <c r="AT174" t="s">
        <v>117</v>
      </c>
      <c r="AU174" t="s">
        <v>117</v>
      </c>
      <c r="AV174" t="s">
        <v>117</v>
      </c>
      <c r="AW174" t="s">
        <v>117</v>
      </c>
      <c r="AX174" t="s">
        <v>117</v>
      </c>
      <c r="AY174" t="s">
        <v>117</v>
      </c>
      <c r="AZ174" t="s">
        <v>117</v>
      </c>
      <c r="BA174" t="s">
        <v>117</v>
      </c>
      <c r="BB174" t="s">
        <v>117</v>
      </c>
      <c r="BD174" t="s">
        <v>117</v>
      </c>
      <c r="BF174" t="s">
        <v>117</v>
      </c>
      <c r="BG174" t="s">
        <v>117</v>
      </c>
      <c r="BH174" t="s">
        <v>117</v>
      </c>
      <c r="BI174" t="s">
        <v>117</v>
      </c>
      <c r="BJ174" t="s">
        <v>117</v>
      </c>
      <c r="BK174" t="s">
        <v>117</v>
      </c>
      <c r="BL174" t="s">
        <v>117</v>
      </c>
      <c r="BM174" t="s">
        <v>117</v>
      </c>
      <c r="BN174" t="s">
        <v>117</v>
      </c>
      <c r="BO174" t="s">
        <v>117</v>
      </c>
      <c r="BP174" t="s">
        <v>117</v>
      </c>
      <c r="BQ174" t="s">
        <v>117</v>
      </c>
      <c r="BR174" t="s">
        <v>117</v>
      </c>
      <c r="BS174" t="s">
        <v>117</v>
      </c>
      <c r="BT174" t="s">
        <v>117</v>
      </c>
      <c r="BU174" t="s">
        <v>117</v>
      </c>
      <c r="BV174" t="s">
        <v>115</v>
      </c>
      <c r="BW174" t="s">
        <v>115</v>
      </c>
      <c r="BX174" t="s">
        <v>117</v>
      </c>
      <c r="BY174" t="s">
        <v>117</v>
      </c>
      <c r="BZ174" t="s">
        <v>117</v>
      </c>
      <c r="CA174" t="s">
        <v>117</v>
      </c>
      <c r="CB174" t="s">
        <v>117</v>
      </c>
      <c r="CC174" t="s">
        <v>117</v>
      </c>
      <c r="CD174" t="s">
        <v>117</v>
      </c>
      <c r="CE174" t="s">
        <v>117</v>
      </c>
      <c r="CF174" t="s">
        <v>117</v>
      </c>
      <c r="CG174" t="s">
        <v>117</v>
      </c>
      <c r="CH174" t="s">
        <v>117</v>
      </c>
      <c r="CI174" t="s">
        <v>117</v>
      </c>
      <c r="CJ174" t="s">
        <v>117</v>
      </c>
      <c r="CK174" t="s">
        <v>117</v>
      </c>
      <c r="CL174" t="s">
        <v>117</v>
      </c>
      <c r="CM174" t="s">
        <v>117</v>
      </c>
      <c r="CN174" t="s">
        <v>117</v>
      </c>
      <c r="CO174" t="s">
        <v>117</v>
      </c>
      <c r="CP174" t="s">
        <v>117</v>
      </c>
      <c r="CQ174" t="s">
        <v>117</v>
      </c>
      <c r="CR174" t="s">
        <v>117</v>
      </c>
      <c r="CS174" t="s">
        <v>117</v>
      </c>
      <c r="CT174" t="s">
        <v>117</v>
      </c>
      <c r="CU174" t="s">
        <v>117</v>
      </c>
      <c r="CV174" t="s">
        <v>117</v>
      </c>
      <c r="CW174" t="s">
        <v>117</v>
      </c>
    </row>
    <row r="175" spans="1:101" x14ac:dyDescent="0.25">
      <c r="A175" t="s">
        <v>100</v>
      </c>
      <c r="B175">
        <v>287696</v>
      </c>
      <c r="C175" t="s">
        <v>1408</v>
      </c>
      <c r="D175" t="s">
        <v>102</v>
      </c>
      <c r="E175" t="s">
        <v>1409</v>
      </c>
      <c r="F175" t="s">
        <v>1410</v>
      </c>
      <c r="G175" t="s">
        <v>1411</v>
      </c>
      <c r="H175" t="s">
        <v>1412</v>
      </c>
      <c r="I175" t="s">
        <v>1413</v>
      </c>
      <c r="K175" t="s">
        <v>622</v>
      </c>
      <c r="M175">
        <f>972-508437440</f>
        <v>-508436468</v>
      </c>
      <c r="N175">
        <f>972-3-3730401</f>
        <v>-3729432</v>
      </c>
      <c r="O175">
        <v>1</v>
      </c>
      <c r="P175" t="s">
        <v>1414</v>
      </c>
      <c r="R175" t="s">
        <v>1415</v>
      </c>
      <c r="T175" t="s">
        <v>622</v>
      </c>
      <c r="U175">
        <v>6473307</v>
      </c>
      <c r="V175" t="s">
        <v>114</v>
      </c>
      <c r="W175" s="1">
        <v>42809</v>
      </c>
      <c r="Y175" s="1">
        <v>43550</v>
      </c>
      <c r="Z175" s="2">
        <v>43009</v>
      </c>
      <c r="AA175" t="s">
        <v>1416</v>
      </c>
      <c r="AB175" t="s">
        <v>117</v>
      </c>
      <c r="AC175" t="s">
        <v>117</v>
      </c>
      <c r="AD175" t="s">
        <v>117</v>
      </c>
      <c r="AG175" t="s">
        <v>115</v>
      </c>
      <c r="AH175" t="s">
        <v>115</v>
      </c>
      <c r="AI175" t="s">
        <v>117</v>
      </c>
      <c r="AJ175" t="s">
        <v>165</v>
      </c>
      <c r="AK175" t="s">
        <v>1417</v>
      </c>
      <c r="AL175" t="s">
        <v>119</v>
      </c>
      <c r="AN175" t="s">
        <v>622</v>
      </c>
      <c r="AO175" t="s">
        <v>117</v>
      </c>
      <c r="AP175" t="s">
        <v>117</v>
      </c>
      <c r="AQ175" t="s">
        <v>117</v>
      </c>
      <c r="AR175" t="s">
        <v>117</v>
      </c>
      <c r="AS175" t="s">
        <v>117</v>
      </c>
      <c r="AT175" t="s">
        <v>117</v>
      </c>
      <c r="AU175" t="s">
        <v>117</v>
      </c>
      <c r="AV175" t="s">
        <v>117</v>
      </c>
      <c r="AW175" t="s">
        <v>117</v>
      </c>
      <c r="AX175" t="s">
        <v>117</v>
      </c>
      <c r="AY175" t="s">
        <v>117</v>
      </c>
      <c r="AZ175" t="s">
        <v>117</v>
      </c>
      <c r="BA175" t="s">
        <v>117</v>
      </c>
      <c r="BB175" t="s">
        <v>117</v>
      </c>
      <c r="BD175" t="s">
        <v>117</v>
      </c>
      <c r="BF175" t="s">
        <v>117</v>
      </c>
      <c r="BG175" t="s">
        <v>117</v>
      </c>
      <c r="BH175" t="s">
        <v>117</v>
      </c>
      <c r="BI175" t="s">
        <v>117</v>
      </c>
      <c r="BJ175" t="s">
        <v>117</v>
      </c>
      <c r="BK175" t="s">
        <v>117</v>
      </c>
      <c r="BL175" t="s">
        <v>117</v>
      </c>
      <c r="BM175" t="s">
        <v>117</v>
      </c>
      <c r="BN175" t="s">
        <v>117</v>
      </c>
      <c r="BO175" t="s">
        <v>117</v>
      </c>
      <c r="BP175" t="s">
        <v>117</v>
      </c>
      <c r="BQ175" t="s">
        <v>117</v>
      </c>
      <c r="BR175" t="s">
        <v>117</v>
      </c>
      <c r="BS175" t="s">
        <v>117</v>
      </c>
      <c r="BT175" t="s">
        <v>117</v>
      </c>
      <c r="BU175" t="s">
        <v>117</v>
      </c>
      <c r="BV175" t="s">
        <v>117</v>
      </c>
      <c r="BW175" t="s">
        <v>115</v>
      </c>
      <c r="BX175" t="s">
        <v>117</v>
      </c>
      <c r="BY175" t="s">
        <v>117</v>
      </c>
      <c r="BZ175" t="s">
        <v>117</v>
      </c>
      <c r="CA175" t="s">
        <v>117</v>
      </c>
      <c r="CB175" t="s">
        <v>117</v>
      </c>
      <c r="CC175" t="s">
        <v>117</v>
      </c>
      <c r="CD175" t="s">
        <v>117</v>
      </c>
      <c r="CE175" t="s">
        <v>117</v>
      </c>
      <c r="CF175" t="s">
        <v>117</v>
      </c>
      <c r="CG175" t="s">
        <v>117</v>
      </c>
      <c r="CH175" t="s">
        <v>117</v>
      </c>
      <c r="CI175" t="s">
        <v>117</v>
      </c>
      <c r="CJ175" t="s">
        <v>117</v>
      </c>
      <c r="CK175" t="s">
        <v>117</v>
      </c>
      <c r="CL175" t="s">
        <v>117</v>
      </c>
      <c r="CM175" t="s">
        <v>117</v>
      </c>
      <c r="CN175" t="s">
        <v>117</v>
      </c>
      <c r="CO175" t="s">
        <v>117</v>
      </c>
      <c r="CP175" t="s">
        <v>117</v>
      </c>
      <c r="CQ175" t="s">
        <v>117</v>
      </c>
      <c r="CR175" t="s">
        <v>117</v>
      </c>
      <c r="CS175" t="s">
        <v>117</v>
      </c>
      <c r="CT175" t="s">
        <v>117</v>
      </c>
      <c r="CU175" t="s">
        <v>117</v>
      </c>
      <c r="CV175" t="s">
        <v>117</v>
      </c>
      <c r="CW175" t="s">
        <v>117</v>
      </c>
    </row>
    <row r="176" spans="1:101" x14ac:dyDescent="0.25">
      <c r="A176" t="s">
        <v>100</v>
      </c>
      <c r="B176">
        <v>281571</v>
      </c>
      <c r="C176" t="s">
        <v>1418</v>
      </c>
      <c r="D176" t="s">
        <v>102</v>
      </c>
      <c r="E176" t="s">
        <v>1419</v>
      </c>
      <c r="F176" t="s">
        <v>1420</v>
      </c>
      <c r="G176" t="s">
        <v>1421</v>
      </c>
      <c r="I176" t="s">
        <v>242</v>
      </c>
      <c r="K176" t="s">
        <v>243</v>
      </c>
      <c r="L176" t="s">
        <v>1422</v>
      </c>
      <c r="M176" t="s">
        <v>1423</v>
      </c>
      <c r="O176">
        <v>0</v>
      </c>
      <c r="V176" t="s">
        <v>114</v>
      </c>
      <c r="W176" s="1">
        <v>42278</v>
      </c>
      <c r="Y176" s="1">
        <v>43553</v>
      </c>
      <c r="Z176" s="2">
        <v>43009</v>
      </c>
      <c r="AA176" t="s">
        <v>1424</v>
      </c>
      <c r="AB176" t="s">
        <v>115</v>
      </c>
      <c r="AC176" t="s">
        <v>117</v>
      </c>
      <c r="AD176" t="s">
        <v>117</v>
      </c>
      <c r="AG176" t="s">
        <v>117</v>
      </c>
      <c r="AH176" t="s">
        <v>115</v>
      </c>
      <c r="AI176" t="s">
        <v>117</v>
      </c>
      <c r="AJ176" t="s">
        <v>118</v>
      </c>
      <c r="AL176" t="s">
        <v>119</v>
      </c>
      <c r="AN176" t="s">
        <v>243</v>
      </c>
      <c r="AO176" t="s">
        <v>117</v>
      </c>
      <c r="AP176" t="s">
        <v>117</v>
      </c>
      <c r="AQ176" t="s">
        <v>117</v>
      </c>
      <c r="AR176" t="s">
        <v>117</v>
      </c>
      <c r="AS176" t="s">
        <v>117</v>
      </c>
      <c r="AT176" t="s">
        <v>117</v>
      </c>
      <c r="AU176" t="s">
        <v>117</v>
      </c>
      <c r="AV176" t="s">
        <v>117</v>
      </c>
      <c r="AW176" t="s">
        <v>117</v>
      </c>
      <c r="AX176" t="s">
        <v>117</v>
      </c>
      <c r="AY176" t="s">
        <v>117</v>
      </c>
      <c r="AZ176" t="s">
        <v>117</v>
      </c>
      <c r="BA176" t="s">
        <v>117</v>
      </c>
      <c r="BB176" t="s">
        <v>117</v>
      </c>
      <c r="BD176" t="s">
        <v>115</v>
      </c>
      <c r="BE176" t="s">
        <v>115</v>
      </c>
      <c r="BF176" t="s">
        <v>115</v>
      </c>
      <c r="BG176" t="s">
        <v>117</v>
      </c>
      <c r="BH176" t="s">
        <v>117</v>
      </c>
      <c r="BI176" t="s">
        <v>117</v>
      </c>
      <c r="BJ176" t="s">
        <v>117</v>
      </c>
      <c r="BK176" t="s">
        <v>117</v>
      </c>
      <c r="BL176" t="s">
        <v>117</v>
      </c>
      <c r="BM176" t="s">
        <v>117</v>
      </c>
      <c r="BN176" t="s">
        <v>117</v>
      </c>
      <c r="BO176" t="s">
        <v>117</v>
      </c>
      <c r="BP176" t="s">
        <v>117</v>
      </c>
      <c r="BQ176" t="s">
        <v>117</v>
      </c>
      <c r="BR176" t="s">
        <v>117</v>
      </c>
      <c r="BS176" t="s">
        <v>117</v>
      </c>
      <c r="BT176" t="s">
        <v>117</v>
      </c>
      <c r="BU176" t="s">
        <v>117</v>
      </c>
      <c r="BV176" t="s">
        <v>115</v>
      </c>
      <c r="BW176" t="s">
        <v>115</v>
      </c>
      <c r="BX176" t="s">
        <v>117</v>
      </c>
      <c r="BY176" t="s">
        <v>117</v>
      </c>
      <c r="BZ176" t="s">
        <v>117</v>
      </c>
      <c r="CA176" t="s">
        <v>117</v>
      </c>
      <c r="CB176" t="s">
        <v>117</v>
      </c>
      <c r="CC176" t="s">
        <v>117</v>
      </c>
      <c r="CD176" t="s">
        <v>117</v>
      </c>
      <c r="CE176" t="s">
        <v>117</v>
      </c>
      <c r="CF176" t="s">
        <v>117</v>
      </c>
      <c r="CG176" t="s">
        <v>117</v>
      </c>
      <c r="CH176" t="s">
        <v>117</v>
      </c>
      <c r="CI176" t="s">
        <v>117</v>
      </c>
      <c r="CJ176" t="s">
        <v>117</v>
      </c>
      <c r="CK176" t="s">
        <v>117</v>
      </c>
      <c r="CL176" t="s">
        <v>117</v>
      </c>
      <c r="CM176" t="s">
        <v>117</v>
      </c>
      <c r="CN176" t="s">
        <v>117</v>
      </c>
      <c r="CO176" t="s">
        <v>117</v>
      </c>
      <c r="CP176" t="s">
        <v>117</v>
      </c>
      <c r="CQ176" t="s">
        <v>117</v>
      </c>
      <c r="CR176" t="s">
        <v>117</v>
      </c>
      <c r="CS176" t="s">
        <v>117</v>
      </c>
      <c r="CT176" t="s">
        <v>117</v>
      </c>
      <c r="CU176" t="s">
        <v>117</v>
      </c>
      <c r="CV176" t="s">
        <v>117</v>
      </c>
      <c r="CW176" t="s">
        <v>117</v>
      </c>
    </row>
    <row r="177" spans="1:101" x14ac:dyDescent="0.25">
      <c r="A177" t="s">
        <v>100</v>
      </c>
      <c r="B177">
        <v>297067</v>
      </c>
      <c r="C177" t="s">
        <v>1425</v>
      </c>
      <c r="D177" t="s">
        <v>102</v>
      </c>
      <c r="E177" t="s">
        <v>1426</v>
      </c>
      <c r="F177" t="s">
        <v>1426</v>
      </c>
      <c r="G177" t="s">
        <v>1427</v>
      </c>
      <c r="H177" t="s">
        <v>634</v>
      </c>
      <c r="I177" t="s">
        <v>242</v>
      </c>
      <c r="K177" t="s">
        <v>243</v>
      </c>
      <c r="L177" t="s">
        <v>1428</v>
      </c>
      <c r="M177">
        <v>442070627222</v>
      </c>
      <c r="O177">
        <v>0</v>
      </c>
      <c r="V177" t="s">
        <v>114</v>
      </c>
      <c r="W177" s="1">
        <v>43290</v>
      </c>
      <c r="Y177" s="1">
        <v>43552</v>
      </c>
      <c r="Z177" s="2">
        <v>43009</v>
      </c>
      <c r="AA177" t="s">
        <v>1429</v>
      </c>
      <c r="AB177" t="s">
        <v>115</v>
      </c>
      <c r="AC177" t="s">
        <v>117</v>
      </c>
      <c r="AD177" t="s">
        <v>117</v>
      </c>
      <c r="AG177" t="s">
        <v>115</v>
      </c>
      <c r="AH177" t="s">
        <v>115</v>
      </c>
      <c r="AI177" t="s">
        <v>117</v>
      </c>
      <c r="AJ177" t="s">
        <v>300</v>
      </c>
      <c r="AL177" t="s">
        <v>119</v>
      </c>
      <c r="AN177" t="s">
        <v>243</v>
      </c>
      <c r="AO177" t="s">
        <v>117</v>
      </c>
      <c r="AP177" t="s">
        <v>117</v>
      </c>
      <c r="AQ177" t="s">
        <v>117</v>
      </c>
      <c r="AR177" t="s">
        <v>117</v>
      </c>
      <c r="AS177" t="s">
        <v>117</v>
      </c>
      <c r="AT177" t="s">
        <v>117</v>
      </c>
      <c r="AU177" t="s">
        <v>117</v>
      </c>
      <c r="AV177" t="s">
        <v>117</v>
      </c>
      <c r="AW177" t="s">
        <v>117</v>
      </c>
      <c r="AX177" t="s">
        <v>117</v>
      </c>
      <c r="AY177" t="s">
        <v>117</v>
      </c>
      <c r="AZ177" t="s">
        <v>117</v>
      </c>
      <c r="BA177" t="s">
        <v>117</v>
      </c>
      <c r="BB177" t="s">
        <v>117</v>
      </c>
      <c r="BD177" t="s">
        <v>117</v>
      </c>
      <c r="BF177" t="s">
        <v>117</v>
      </c>
      <c r="BG177" t="s">
        <v>117</v>
      </c>
      <c r="BH177" t="s">
        <v>117</v>
      </c>
      <c r="BI177" t="s">
        <v>117</v>
      </c>
      <c r="BJ177" t="s">
        <v>117</v>
      </c>
      <c r="BK177" t="s">
        <v>117</v>
      </c>
      <c r="BL177" t="s">
        <v>117</v>
      </c>
      <c r="BM177" t="s">
        <v>117</v>
      </c>
      <c r="BN177" t="s">
        <v>117</v>
      </c>
      <c r="BO177" t="s">
        <v>117</v>
      </c>
      <c r="BP177" t="s">
        <v>117</v>
      </c>
      <c r="BQ177" t="s">
        <v>117</v>
      </c>
      <c r="BR177" t="s">
        <v>117</v>
      </c>
      <c r="BS177" t="s">
        <v>117</v>
      </c>
      <c r="BT177" t="s">
        <v>117</v>
      </c>
      <c r="BU177" t="s">
        <v>117</v>
      </c>
      <c r="BV177" t="s">
        <v>115</v>
      </c>
      <c r="BW177" t="s">
        <v>115</v>
      </c>
      <c r="BX177" t="s">
        <v>117</v>
      </c>
      <c r="BY177" t="s">
        <v>117</v>
      </c>
      <c r="BZ177" t="s">
        <v>117</v>
      </c>
      <c r="CA177" t="s">
        <v>117</v>
      </c>
      <c r="CB177" t="s">
        <v>117</v>
      </c>
      <c r="CC177" t="s">
        <v>117</v>
      </c>
      <c r="CD177" t="s">
        <v>117</v>
      </c>
      <c r="CE177" t="s">
        <v>117</v>
      </c>
      <c r="CF177" t="s">
        <v>117</v>
      </c>
      <c r="CG177" t="s">
        <v>117</v>
      </c>
      <c r="CH177" t="s">
        <v>117</v>
      </c>
      <c r="CI177" t="s">
        <v>117</v>
      </c>
      <c r="CJ177" t="s">
        <v>117</v>
      </c>
      <c r="CK177" t="s">
        <v>117</v>
      </c>
      <c r="CL177" t="s">
        <v>117</v>
      </c>
      <c r="CM177" t="s">
        <v>117</v>
      </c>
      <c r="CN177" t="s">
        <v>117</v>
      </c>
      <c r="CO177" t="s">
        <v>117</v>
      </c>
      <c r="CP177" t="s">
        <v>117</v>
      </c>
      <c r="CQ177" t="s">
        <v>117</v>
      </c>
      <c r="CR177" t="s">
        <v>117</v>
      </c>
      <c r="CS177" t="s">
        <v>117</v>
      </c>
      <c r="CT177" t="s">
        <v>117</v>
      </c>
      <c r="CU177" t="s">
        <v>117</v>
      </c>
      <c r="CV177" t="s">
        <v>117</v>
      </c>
      <c r="CW177" t="s">
        <v>117</v>
      </c>
    </row>
    <row r="178" spans="1:101" x14ac:dyDescent="0.25">
      <c r="A178" t="s">
        <v>255</v>
      </c>
      <c r="B178">
        <v>283672</v>
      </c>
      <c r="C178" t="s">
        <v>1430</v>
      </c>
      <c r="D178" t="s">
        <v>102</v>
      </c>
      <c r="E178" t="s">
        <v>1431</v>
      </c>
      <c r="F178" t="s">
        <v>1431</v>
      </c>
      <c r="G178" t="s">
        <v>1432</v>
      </c>
      <c r="H178" t="s">
        <v>1433</v>
      </c>
      <c r="I178" t="s">
        <v>422</v>
      </c>
      <c r="J178" t="s">
        <v>423</v>
      </c>
      <c r="K178" t="s">
        <v>134</v>
      </c>
      <c r="L178">
        <v>60611</v>
      </c>
      <c r="M178" t="s">
        <v>1434</v>
      </c>
      <c r="O178">
        <v>0</v>
      </c>
      <c r="V178" t="s">
        <v>114</v>
      </c>
      <c r="W178" s="1">
        <v>42521</v>
      </c>
      <c r="Y178" s="1">
        <v>43503</v>
      </c>
      <c r="Z178" s="2">
        <v>43009</v>
      </c>
      <c r="AA178" t="s">
        <v>1435</v>
      </c>
      <c r="AB178" t="s">
        <v>117</v>
      </c>
      <c r="AC178" t="s">
        <v>117</v>
      </c>
      <c r="AD178" t="s">
        <v>117</v>
      </c>
      <c r="AG178" t="s">
        <v>115</v>
      </c>
      <c r="AH178" t="s">
        <v>117</v>
      </c>
      <c r="AI178" t="s">
        <v>117</v>
      </c>
      <c r="AJ178" t="s">
        <v>132</v>
      </c>
      <c r="AL178" t="s">
        <v>119</v>
      </c>
      <c r="AM178" t="s">
        <v>133</v>
      </c>
      <c r="AN178" t="s">
        <v>134</v>
      </c>
      <c r="AO178" t="s">
        <v>117</v>
      </c>
      <c r="AP178" t="s">
        <v>117</v>
      </c>
      <c r="AQ178" t="s">
        <v>117</v>
      </c>
      <c r="AR178" t="s">
        <v>117</v>
      </c>
      <c r="AS178" t="s">
        <v>117</v>
      </c>
      <c r="AT178" t="s">
        <v>117</v>
      </c>
      <c r="AU178" t="s">
        <v>117</v>
      </c>
      <c r="AV178" t="s">
        <v>117</v>
      </c>
      <c r="AW178" t="s">
        <v>117</v>
      </c>
      <c r="AX178" t="s">
        <v>117</v>
      </c>
      <c r="AY178" t="s">
        <v>117</v>
      </c>
      <c r="AZ178" t="s">
        <v>117</v>
      </c>
      <c r="BA178" t="s">
        <v>117</v>
      </c>
      <c r="BB178" t="s">
        <v>117</v>
      </c>
      <c r="BD178" t="s">
        <v>117</v>
      </c>
      <c r="BF178" t="s">
        <v>117</v>
      </c>
      <c r="BG178" t="s">
        <v>117</v>
      </c>
      <c r="BH178" t="s">
        <v>117</v>
      </c>
      <c r="BI178" t="s">
        <v>117</v>
      </c>
      <c r="BJ178" t="s">
        <v>117</v>
      </c>
      <c r="BK178" t="s">
        <v>117</v>
      </c>
      <c r="BL178" t="s">
        <v>117</v>
      </c>
      <c r="BM178" t="s">
        <v>117</v>
      </c>
      <c r="BN178" t="s">
        <v>117</v>
      </c>
      <c r="BO178" t="s">
        <v>117</v>
      </c>
      <c r="BP178" t="s">
        <v>117</v>
      </c>
      <c r="BQ178" t="s">
        <v>117</v>
      </c>
      <c r="BR178" t="s">
        <v>117</v>
      </c>
      <c r="BS178" t="s">
        <v>117</v>
      </c>
      <c r="BT178" t="s">
        <v>117</v>
      </c>
      <c r="BU178" t="s">
        <v>117</v>
      </c>
      <c r="BV178" t="s">
        <v>115</v>
      </c>
      <c r="BW178" t="s">
        <v>115</v>
      </c>
      <c r="BX178" t="s">
        <v>115</v>
      </c>
      <c r="BY178" t="s">
        <v>117</v>
      </c>
      <c r="BZ178" t="s">
        <v>117</v>
      </c>
      <c r="CA178" t="s">
        <v>117</v>
      </c>
      <c r="CB178" t="s">
        <v>117</v>
      </c>
      <c r="CC178" t="s">
        <v>117</v>
      </c>
      <c r="CD178" t="s">
        <v>117</v>
      </c>
      <c r="CE178" t="s">
        <v>117</v>
      </c>
      <c r="CF178" t="s">
        <v>117</v>
      </c>
      <c r="CG178" t="s">
        <v>117</v>
      </c>
      <c r="CH178" t="s">
        <v>117</v>
      </c>
      <c r="CI178" t="s">
        <v>117</v>
      </c>
      <c r="CJ178" t="s">
        <v>117</v>
      </c>
      <c r="CK178" t="s">
        <v>117</v>
      </c>
      <c r="CL178" t="s">
        <v>117</v>
      </c>
      <c r="CM178" t="s">
        <v>117</v>
      </c>
      <c r="CN178" t="s">
        <v>117</v>
      </c>
      <c r="CO178" t="s">
        <v>117</v>
      </c>
      <c r="CP178" t="s">
        <v>117</v>
      </c>
      <c r="CQ178" t="s">
        <v>117</v>
      </c>
      <c r="CR178" t="s">
        <v>117</v>
      </c>
      <c r="CS178" t="s">
        <v>117</v>
      </c>
      <c r="CT178" t="s">
        <v>117</v>
      </c>
      <c r="CU178" t="s">
        <v>117</v>
      </c>
      <c r="CV178" t="s">
        <v>117</v>
      </c>
      <c r="CW178" t="s">
        <v>117</v>
      </c>
    </row>
    <row r="179" spans="1:101" x14ac:dyDescent="0.25">
      <c r="A179" t="s">
        <v>100</v>
      </c>
      <c r="B179">
        <v>165025</v>
      </c>
      <c r="C179" t="s">
        <v>1436</v>
      </c>
      <c r="D179" t="s">
        <v>102</v>
      </c>
      <c r="E179" t="s">
        <v>1437</v>
      </c>
      <c r="F179" t="s">
        <v>1438</v>
      </c>
      <c r="G179" t="s">
        <v>1439</v>
      </c>
      <c r="I179" t="s">
        <v>242</v>
      </c>
      <c r="K179" t="s">
        <v>243</v>
      </c>
      <c r="L179" t="s">
        <v>1440</v>
      </c>
      <c r="M179" t="s">
        <v>1441</v>
      </c>
      <c r="N179" t="s">
        <v>1442</v>
      </c>
      <c r="O179">
        <v>0</v>
      </c>
      <c r="V179" t="s">
        <v>114</v>
      </c>
      <c r="W179" s="1">
        <v>41121</v>
      </c>
      <c r="Y179" s="1">
        <v>43536</v>
      </c>
      <c r="Z179" s="2">
        <v>43009</v>
      </c>
      <c r="AA179" t="s">
        <v>1443</v>
      </c>
      <c r="AB179" t="s">
        <v>115</v>
      </c>
      <c r="AC179" t="s">
        <v>117</v>
      </c>
      <c r="AD179" t="s">
        <v>117</v>
      </c>
      <c r="AF179" t="s">
        <v>1444</v>
      </c>
      <c r="AG179" t="s">
        <v>117</v>
      </c>
      <c r="AH179" t="s">
        <v>115</v>
      </c>
      <c r="AI179" t="s">
        <v>117</v>
      </c>
      <c r="AJ179" t="s">
        <v>165</v>
      </c>
      <c r="AK179" t="s">
        <v>1445</v>
      </c>
      <c r="AL179" t="s">
        <v>119</v>
      </c>
      <c r="AN179" t="s">
        <v>243</v>
      </c>
      <c r="AO179" t="s">
        <v>117</v>
      </c>
      <c r="AP179" t="s">
        <v>117</v>
      </c>
      <c r="AQ179" t="s">
        <v>115</v>
      </c>
      <c r="AR179" t="s">
        <v>117</v>
      </c>
      <c r="AS179" t="s">
        <v>117</v>
      </c>
      <c r="AT179" t="s">
        <v>117</v>
      </c>
      <c r="AU179" t="s">
        <v>117</v>
      </c>
      <c r="AV179" t="s">
        <v>117</v>
      </c>
      <c r="AW179" t="s">
        <v>117</v>
      </c>
      <c r="AX179" t="s">
        <v>117</v>
      </c>
      <c r="AY179" t="s">
        <v>117</v>
      </c>
      <c r="AZ179" t="s">
        <v>117</v>
      </c>
      <c r="BA179" t="s">
        <v>117</v>
      </c>
      <c r="BB179" t="s">
        <v>117</v>
      </c>
      <c r="BD179" t="s">
        <v>117</v>
      </c>
      <c r="BF179" t="s">
        <v>117</v>
      </c>
      <c r="BG179" t="s">
        <v>115</v>
      </c>
      <c r="BH179" t="s">
        <v>115</v>
      </c>
      <c r="BI179" t="s">
        <v>117</v>
      </c>
      <c r="BJ179" t="s">
        <v>117</v>
      </c>
      <c r="BK179" t="s">
        <v>117</v>
      </c>
      <c r="BL179" t="s">
        <v>115</v>
      </c>
      <c r="BM179" t="s">
        <v>117</v>
      </c>
      <c r="BN179" t="s">
        <v>117</v>
      </c>
      <c r="BO179" t="s">
        <v>117</v>
      </c>
      <c r="BP179" t="s">
        <v>117</v>
      </c>
      <c r="BQ179" t="s">
        <v>117</v>
      </c>
      <c r="BR179" t="s">
        <v>117</v>
      </c>
      <c r="BS179" t="s">
        <v>117</v>
      </c>
      <c r="BT179" t="s">
        <v>115</v>
      </c>
      <c r="BU179" t="s">
        <v>115</v>
      </c>
      <c r="BV179" t="s">
        <v>115</v>
      </c>
      <c r="BW179" t="s">
        <v>115</v>
      </c>
      <c r="BX179" t="s">
        <v>117</v>
      </c>
      <c r="BY179" t="s">
        <v>117</v>
      </c>
      <c r="BZ179" t="s">
        <v>117</v>
      </c>
      <c r="CA179" t="s">
        <v>117</v>
      </c>
      <c r="CB179" t="s">
        <v>117</v>
      </c>
      <c r="CC179" t="s">
        <v>117</v>
      </c>
      <c r="CD179" t="s">
        <v>117</v>
      </c>
      <c r="CE179" t="s">
        <v>115</v>
      </c>
      <c r="CF179" t="s">
        <v>117</v>
      </c>
      <c r="CG179" t="s">
        <v>115</v>
      </c>
      <c r="CH179" t="s">
        <v>115</v>
      </c>
      <c r="CI179" t="s">
        <v>117</v>
      </c>
      <c r="CJ179" t="s">
        <v>117</v>
      </c>
      <c r="CK179" t="s">
        <v>117</v>
      </c>
      <c r="CL179" t="s">
        <v>117</v>
      </c>
      <c r="CM179" t="s">
        <v>117</v>
      </c>
      <c r="CN179" t="s">
        <v>117</v>
      </c>
      <c r="CO179" t="s">
        <v>117</v>
      </c>
      <c r="CP179" t="s">
        <v>117</v>
      </c>
      <c r="CQ179" t="s">
        <v>117</v>
      </c>
      <c r="CR179" t="s">
        <v>117</v>
      </c>
      <c r="CS179" t="s">
        <v>117</v>
      </c>
      <c r="CT179" t="s">
        <v>117</v>
      </c>
      <c r="CU179" t="s">
        <v>117</v>
      </c>
      <c r="CV179" t="s">
        <v>117</v>
      </c>
      <c r="CW179" t="s">
        <v>117</v>
      </c>
    </row>
    <row r="180" spans="1:101" x14ac:dyDescent="0.25">
      <c r="A180" t="s">
        <v>100</v>
      </c>
      <c r="B180">
        <v>301356</v>
      </c>
      <c r="C180" t="s">
        <v>1446</v>
      </c>
      <c r="D180" t="s">
        <v>102</v>
      </c>
      <c r="E180" t="s">
        <v>1447</v>
      </c>
      <c r="F180" t="s">
        <v>1448</v>
      </c>
      <c r="G180" t="s">
        <v>1449</v>
      </c>
      <c r="I180" t="s">
        <v>581</v>
      </c>
      <c r="K180" t="s">
        <v>243</v>
      </c>
      <c r="L180" t="s">
        <v>1450</v>
      </c>
      <c r="M180" t="s">
        <v>1451</v>
      </c>
      <c r="O180">
        <v>0</v>
      </c>
      <c r="V180" t="s">
        <v>114</v>
      </c>
      <c r="W180" s="1">
        <v>43671</v>
      </c>
      <c r="Y180" s="1">
        <v>43671</v>
      </c>
      <c r="Z180" s="2">
        <v>43009</v>
      </c>
      <c r="AA180" t="s">
        <v>1452</v>
      </c>
      <c r="AB180" t="s">
        <v>115</v>
      </c>
      <c r="AC180" t="s">
        <v>117</v>
      </c>
      <c r="AD180" t="s">
        <v>117</v>
      </c>
      <c r="AF180" t="s">
        <v>1453</v>
      </c>
      <c r="AG180" t="s">
        <v>117</v>
      </c>
      <c r="AH180" t="s">
        <v>115</v>
      </c>
      <c r="AI180" t="s">
        <v>117</v>
      </c>
      <c r="AJ180" t="s">
        <v>300</v>
      </c>
      <c r="AL180" t="s">
        <v>119</v>
      </c>
      <c r="AN180" t="s">
        <v>243</v>
      </c>
      <c r="AO180" t="s">
        <v>117</v>
      </c>
      <c r="AP180" t="s">
        <v>117</v>
      </c>
      <c r="AQ180" t="s">
        <v>115</v>
      </c>
      <c r="AR180" t="s">
        <v>117</v>
      </c>
      <c r="AS180" t="s">
        <v>117</v>
      </c>
      <c r="AT180" t="s">
        <v>117</v>
      </c>
      <c r="AU180" t="s">
        <v>117</v>
      </c>
      <c r="AV180" t="s">
        <v>117</v>
      </c>
      <c r="AW180" t="s">
        <v>117</v>
      </c>
      <c r="AX180" t="s">
        <v>117</v>
      </c>
      <c r="AY180" t="s">
        <v>117</v>
      </c>
      <c r="AZ180" t="s">
        <v>117</v>
      </c>
      <c r="BA180" t="s">
        <v>117</v>
      </c>
      <c r="BB180" t="s">
        <v>117</v>
      </c>
      <c r="BD180" t="s">
        <v>117</v>
      </c>
      <c r="BF180" t="s">
        <v>117</v>
      </c>
      <c r="BG180" t="s">
        <v>117</v>
      </c>
      <c r="BH180" t="s">
        <v>115</v>
      </c>
      <c r="BI180" t="s">
        <v>117</v>
      </c>
      <c r="BJ180" t="s">
        <v>117</v>
      </c>
      <c r="BK180" t="s">
        <v>117</v>
      </c>
      <c r="BL180" t="s">
        <v>117</v>
      </c>
      <c r="BM180" t="s">
        <v>117</v>
      </c>
      <c r="BN180" t="s">
        <v>117</v>
      </c>
      <c r="BO180" t="s">
        <v>117</v>
      </c>
      <c r="BP180" t="s">
        <v>117</v>
      </c>
      <c r="BQ180" t="s">
        <v>117</v>
      </c>
      <c r="BR180" t="s">
        <v>117</v>
      </c>
      <c r="BS180" t="s">
        <v>117</v>
      </c>
      <c r="BT180" t="s">
        <v>117</v>
      </c>
      <c r="BU180" t="s">
        <v>117</v>
      </c>
      <c r="BV180" t="s">
        <v>115</v>
      </c>
      <c r="BW180" t="s">
        <v>115</v>
      </c>
      <c r="BX180" t="s">
        <v>117</v>
      </c>
      <c r="BY180" t="s">
        <v>117</v>
      </c>
      <c r="BZ180" t="s">
        <v>117</v>
      </c>
      <c r="CA180" t="s">
        <v>117</v>
      </c>
      <c r="CB180" t="s">
        <v>117</v>
      </c>
      <c r="CC180" t="s">
        <v>117</v>
      </c>
      <c r="CD180" t="s">
        <v>117</v>
      </c>
      <c r="CE180" t="s">
        <v>117</v>
      </c>
      <c r="CF180" t="s">
        <v>117</v>
      </c>
      <c r="CG180" t="s">
        <v>117</v>
      </c>
      <c r="CH180" t="s">
        <v>117</v>
      </c>
      <c r="CI180" t="s">
        <v>117</v>
      </c>
      <c r="CJ180" t="s">
        <v>117</v>
      </c>
      <c r="CK180" t="s">
        <v>117</v>
      </c>
      <c r="CL180" t="s">
        <v>117</v>
      </c>
      <c r="CM180" t="s">
        <v>117</v>
      </c>
      <c r="CN180" t="s">
        <v>117</v>
      </c>
      <c r="CO180" t="s">
        <v>117</v>
      </c>
      <c r="CP180" t="s">
        <v>117</v>
      </c>
      <c r="CQ180" t="s">
        <v>117</v>
      </c>
      <c r="CR180" t="s">
        <v>117</v>
      </c>
      <c r="CS180" t="s">
        <v>117</v>
      </c>
      <c r="CT180" t="s">
        <v>117</v>
      </c>
      <c r="CU180" t="s">
        <v>117</v>
      </c>
      <c r="CV180" t="s">
        <v>117</v>
      </c>
      <c r="CW180" t="s">
        <v>117</v>
      </c>
    </row>
    <row r="181" spans="1:101" x14ac:dyDescent="0.25">
      <c r="A181" t="s">
        <v>309</v>
      </c>
      <c r="B181">
        <v>288824</v>
      </c>
      <c r="C181" t="s">
        <v>1454</v>
      </c>
      <c r="D181" t="s">
        <v>102</v>
      </c>
      <c r="E181" t="s">
        <v>1455</v>
      </c>
      <c r="F181" t="s">
        <v>1455</v>
      </c>
      <c r="M181" t="s">
        <v>1456</v>
      </c>
      <c r="O181">
        <v>0</v>
      </c>
      <c r="V181" t="s">
        <v>114</v>
      </c>
      <c r="W181" s="1">
        <v>42892</v>
      </c>
      <c r="Y181" s="1">
        <v>43532</v>
      </c>
      <c r="Z181" s="2">
        <v>43009</v>
      </c>
      <c r="AA181" t="s">
        <v>1457</v>
      </c>
      <c r="AB181" t="s">
        <v>117</v>
      </c>
      <c r="AC181" t="s">
        <v>117</v>
      </c>
      <c r="AD181" t="s">
        <v>117</v>
      </c>
      <c r="AG181" t="s">
        <v>117</v>
      </c>
      <c r="AH181" t="s">
        <v>115</v>
      </c>
      <c r="AI181" t="s">
        <v>117</v>
      </c>
      <c r="AJ181" t="s">
        <v>132</v>
      </c>
      <c r="AL181" t="s">
        <v>119</v>
      </c>
      <c r="AM181" t="s">
        <v>133</v>
      </c>
      <c r="AN181" t="s">
        <v>134</v>
      </c>
      <c r="AO181" t="s">
        <v>117</v>
      </c>
      <c r="AP181" t="s">
        <v>117</v>
      </c>
      <c r="AQ181" t="s">
        <v>117</v>
      </c>
      <c r="AR181" t="s">
        <v>117</v>
      </c>
      <c r="AS181" t="s">
        <v>117</v>
      </c>
      <c r="AT181" t="s">
        <v>117</v>
      </c>
      <c r="AU181" t="s">
        <v>117</v>
      </c>
      <c r="AV181" t="s">
        <v>117</v>
      </c>
      <c r="AW181" t="s">
        <v>117</v>
      </c>
      <c r="AX181" t="s">
        <v>117</v>
      </c>
      <c r="AY181" t="s">
        <v>117</v>
      </c>
      <c r="AZ181" t="s">
        <v>117</v>
      </c>
      <c r="BA181" t="s">
        <v>117</v>
      </c>
      <c r="BB181" t="s">
        <v>117</v>
      </c>
      <c r="BD181" t="s">
        <v>117</v>
      </c>
      <c r="BF181" t="s">
        <v>117</v>
      </c>
      <c r="BG181" t="s">
        <v>117</v>
      </c>
      <c r="BH181" t="s">
        <v>117</v>
      </c>
      <c r="BI181" t="s">
        <v>117</v>
      </c>
      <c r="BJ181" t="s">
        <v>117</v>
      </c>
      <c r="BK181" t="s">
        <v>117</v>
      </c>
      <c r="BL181" t="s">
        <v>117</v>
      </c>
      <c r="BM181" t="s">
        <v>117</v>
      </c>
      <c r="BN181" t="s">
        <v>117</v>
      </c>
      <c r="BO181" t="s">
        <v>117</v>
      </c>
      <c r="BP181" t="s">
        <v>117</v>
      </c>
      <c r="BQ181" t="s">
        <v>117</v>
      </c>
      <c r="BR181" t="s">
        <v>117</v>
      </c>
      <c r="BS181" t="s">
        <v>117</v>
      </c>
      <c r="BT181" t="s">
        <v>117</v>
      </c>
      <c r="BU181" t="s">
        <v>117</v>
      </c>
      <c r="BV181" t="s">
        <v>115</v>
      </c>
      <c r="BW181" t="s">
        <v>115</v>
      </c>
      <c r="BX181" t="s">
        <v>117</v>
      </c>
      <c r="BY181" t="s">
        <v>117</v>
      </c>
      <c r="BZ181" t="s">
        <v>117</v>
      </c>
      <c r="CA181" t="s">
        <v>117</v>
      </c>
      <c r="CB181" t="s">
        <v>117</v>
      </c>
      <c r="CC181" t="s">
        <v>117</v>
      </c>
      <c r="CD181" t="s">
        <v>117</v>
      </c>
      <c r="CE181" t="s">
        <v>117</v>
      </c>
      <c r="CF181" t="s">
        <v>117</v>
      </c>
      <c r="CG181" t="s">
        <v>117</v>
      </c>
      <c r="CH181" t="s">
        <v>117</v>
      </c>
      <c r="CI181" t="s">
        <v>117</v>
      </c>
      <c r="CJ181" t="s">
        <v>117</v>
      </c>
      <c r="CK181" t="s">
        <v>117</v>
      </c>
      <c r="CL181" t="s">
        <v>117</v>
      </c>
      <c r="CM181" t="s">
        <v>117</v>
      </c>
      <c r="CN181" t="s">
        <v>117</v>
      </c>
      <c r="CO181" t="s">
        <v>117</v>
      </c>
      <c r="CP181" t="s">
        <v>117</v>
      </c>
      <c r="CQ181" t="s">
        <v>117</v>
      </c>
      <c r="CR181" t="s">
        <v>117</v>
      </c>
      <c r="CS181" t="s">
        <v>117</v>
      </c>
      <c r="CT181" t="s">
        <v>117</v>
      </c>
      <c r="CU181" t="s">
        <v>117</v>
      </c>
      <c r="CV181" t="s">
        <v>117</v>
      </c>
      <c r="CW181" t="s">
        <v>117</v>
      </c>
    </row>
    <row r="182" spans="1:101" x14ac:dyDescent="0.25">
      <c r="A182" t="s">
        <v>100</v>
      </c>
      <c r="B182">
        <v>175454</v>
      </c>
      <c r="C182" t="s">
        <v>1458</v>
      </c>
      <c r="D182" t="s">
        <v>102</v>
      </c>
      <c r="E182" t="s">
        <v>1459</v>
      </c>
      <c r="F182" t="s">
        <v>1459</v>
      </c>
      <c r="G182" t="s">
        <v>1460</v>
      </c>
      <c r="H182" t="s">
        <v>1461</v>
      </c>
      <c r="I182" t="s">
        <v>1462</v>
      </c>
      <c r="K182" t="s">
        <v>525</v>
      </c>
      <c r="L182">
        <v>11324</v>
      </c>
      <c r="M182" t="s">
        <v>1463</v>
      </c>
      <c r="N182" t="s">
        <v>1464</v>
      </c>
      <c r="O182">
        <v>0</v>
      </c>
      <c r="V182" t="s">
        <v>114</v>
      </c>
      <c r="W182" s="1">
        <v>42275</v>
      </c>
      <c r="Y182" s="1">
        <v>43644</v>
      </c>
      <c r="Z182" s="2">
        <v>43009</v>
      </c>
      <c r="AB182" t="s">
        <v>115</v>
      </c>
      <c r="AC182" t="s">
        <v>117</v>
      </c>
      <c r="AD182" t="s">
        <v>117</v>
      </c>
      <c r="AG182" t="s">
        <v>117</v>
      </c>
      <c r="AH182" t="s">
        <v>115</v>
      </c>
      <c r="AI182" t="s">
        <v>117</v>
      </c>
      <c r="AJ182" t="s">
        <v>118</v>
      </c>
      <c r="AL182" t="s">
        <v>184</v>
      </c>
      <c r="AN182" t="s">
        <v>525</v>
      </c>
      <c r="AO182" t="s">
        <v>117</v>
      </c>
      <c r="AP182" t="s">
        <v>117</v>
      </c>
      <c r="AQ182" t="s">
        <v>117</v>
      </c>
      <c r="AR182" t="s">
        <v>117</v>
      </c>
      <c r="AS182" t="s">
        <v>117</v>
      </c>
      <c r="AT182" t="s">
        <v>117</v>
      </c>
      <c r="AU182" t="s">
        <v>117</v>
      </c>
      <c r="AV182" t="s">
        <v>117</v>
      </c>
      <c r="AW182" t="s">
        <v>117</v>
      </c>
      <c r="AX182" t="s">
        <v>117</v>
      </c>
      <c r="AY182" t="s">
        <v>117</v>
      </c>
      <c r="AZ182" t="s">
        <v>117</v>
      </c>
      <c r="BA182" t="s">
        <v>117</v>
      </c>
      <c r="BB182" t="s">
        <v>117</v>
      </c>
      <c r="BD182" t="s">
        <v>117</v>
      </c>
      <c r="BF182" t="s">
        <v>117</v>
      </c>
      <c r="BG182" t="s">
        <v>117</v>
      </c>
      <c r="BH182" t="s">
        <v>117</v>
      </c>
      <c r="BI182" t="s">
        <v>117</v>
      </c>
      <c r="BJ182" t="s">
        <v>117</v>
      </c>
      <c r="BK182" t="s">
        <v>117</v>
      </c>
      <c r="BL182" t="s">
        <v>117</v>
      </c>
      <c r="BM182" t="s">
        <v>117</v>
      </c>
      <c r="BN182" t="s">
        <v>117</v>
      </c>
      <c r="BO182" t="s">
        <v>117</v>
      </c>
      <c r="BP182" t="s">
        <v>117</v>
      </c>
      <c r="BQ182" t="s">
        <v>117</v>
      </c>
      <c r="BR182" t="s">
        <v>117</v>
      </c>
      <c r="BS182" t="s">
        <v>117</v>
      </c>
      <c r="BT182" t="s">
        <v>117</v>
      </c>
      <c r="BU182" t="s">
        <v>117</v>
      </c>
      <c r="BV182" t="s">
        <v>117</v>
      </c>
      <c r="BW182" t="s">
        <v>115</v>
      </c>
      <c r="BX182" t="s">
        <v>117</v>
      </c>
      <c r="BY182" t="s">
        <v>117</v>
      </c>
      <c r="BZ182" t="s">
        <v>117</v>
      </c>
      <c r="CA182" t="s">
        <v>117</v>
      </c>
      <c r="CB182" t="s">
        <v>117</v>
      </c>
      <c r="CC182" t="s">
        <v>117</v>
      </c>
      <c r="CD182" t="s">
        <v>117</v>
      </c>
      <c r="CE182" t="s">
        <v>117</v>
      </c>
      <c r="CF182" t="s">
        <v>117</v>
      </c>
      <c r="CG182" t="s">
        <v>117</v>
      </c>
      <c r="CH182" t="s">
        <v>117</v>
      </c>
      <c r="CI182" t="s">
        <v>117</v>
      </c>
      <c r="CJ182" t="s">
        <v>117</v>
      </c>
      <c r="CK182" t="s">
        <v>117</v>
      </c>
      <c r="CL182" t="s">
        <v>117</v>
      </c>
      <c r="CM182" t="s">
        <v>117</v>
      </c>
      <c r="CN182" t="s">
        <v>117</v>
      </c>
      <c r="CO182" t="s">
        <v>117</v>
      </c>
      <c r="CP182" t="s">
        <v>117</v>
      </c>
      <c r="CQ182" t="s">
        <v>117</v>
      </c>
      <c r="CR182" t="s">
        <v>117</v>
      </c>
      <c r="CS182" t="s">
        <v>117</v>
      </c>
      <c r="CT182" t="s">
        <v>117</v>
      </c>
      <c r="CU182" t="s">
        <v>117</v>
      </c>
      <c r="CV182" t="s">
        <v>117</v>
      </c>
      <c r="CW182" t="s">
        <v>117</v>
      </c>
    </row>
    <row r="183" spans="1:101" x14ac:dyDescent="0.25">
      <c r="A183" t="s">
        <v>100</v>
      </c>
      <c r="B183">
        <v>290237</v>
      </c>
      <c r="C183" t="s">
        <v>1465</v>
      </c>
      <c r="D183" t="s">
        <v>102</v>
      </c>
      <c r="E183" t="s">
        <v>1466</v>
      </c>
      <c r="F183" t="s">
        <v>1467</v>
      </c>
      <c r="G183" t="s">
        <v>1468</v>
      </c>
      <c r="H183" t="s">
        <v>1469</v>
      </c>
      <c r="I183" t="s">
        <v>1470</v>
      </c>
      <c r="K183" t="s">
        <v>1471</v>
      </c>
      <c r="M183" t="s">
        <v>1472</v>
      </c>
      <c r="O183">
        <v>0</v>
      </c>
      <c r="V183" t="s">
        <v>114</v>
      </c>
      <c r="W183" s="1">
        <v>43007</v>
      </c>
      <c r="Y183" s="1">
        <v>43539</v>
      </c>
      <c r="Z183" s="2">
        <v>43009</v>
      </c>
      <c r="AA183" t="s">
        <v>1473</v>
      </c>
      <c r="AB183" t="s">
        <v>117</v>
      </c>
      <c r="AC183" t="s">
        <v>117</v>
      </c>
      <c r="AD183" t="s">
        <v>117</v>
      </c>
      <c r="AG183" t="s">
        <v>117</v>
      </c>
      <c r="AH183" t="s">
        <v>115</v>
      </c>
      <c r="AI183" t="s">
        <v>117</v>
      </c>
      <c r="AJ183" t="s">
        <v>118</v>
      </c>
      <c r="AL183" t="s">
        <v>119</v>
      </c>
      <c r="AN183" t="s">
        <v>1251</v>
      </c>
      <c r="AO183" t="s">
        <v>117</v>
      </c>
      <c r="AP183" t="s">
        <v>117</v>
      </c>
      <c r="AQ183" t="s">
        <v>115</v>
      </c>
      <c r="AR183" t="s">
        <v>117</v>
      </c>
      <c r="AS183" t="s">
        <v>117</v>
      </c>
      <c r="AT183" t="s">
        <v>117</v>
      </c>
      <c r="AU183" t="s">
        <v>117</v>
      </c>
      <c r="AV183" t="s">
        <v>117</v>
      </c>
      <c r="AW183" t="s">
        <v>117</v>
      </c>
      <c r="AX183" t="s">
        <v>117</v>
      </c>
      <c r="AY183" t="s">
        <v>117</v>
      </c>
      <c r="AZ183" t="s">
        <v>117</v>
      </c>
      <c r="BA183" t="s">
        <v>117</v>
      </c>
      <c r="BB183" t="s">
        <v>117</v>
      </c>
      <c r="BD183" t="s">
        <v>117</v>
      </c>
      <c r="BF183" t="s">
        <v>117</v>
      </c>
      <c r="BG183" t="s">
        <v>117</v>
      </c>
      <c r="BH183" t="s">
        <v>117</v>
      </c>
      <c r="BI183" t="s">
        <v>117</v>
      </c>
      <c r="BJ183" t="s">
        <v>117</v>
      </c>
      <c r="BK183" t="s">
        <v>117</v>
      </c>
      <c r="BL183" t="s">
        <v>117</v>
      </c>
      <c r="BM183" t="s">
        <v>117</v>
      </c>
      <c r="BN183" t="s">
        <v>117</v>
      </c>
      <c r="BO183" t="s">
        <v>117</v>
      </c>
      <c r="BP183" t="s">
        <v>117</v>
      </c>
      <c r="BQ183" t="s">
        <v>117</v>
      </c>
      <c r="BR183" t="s">
        <v>117</v>
      </c>
      <c r="BS183" t="s">
        <v>117</v>
      </c>
      <c r="BT183" t="s">
        <v>117</v>
      </c>
      <c r="BU183" t="s">
        <v>117</v>
      </c>
      <c r="BV183" t="s">
        <v>117</v>
      </c>
      <c r="BW183" t="s">
        <v>115</v>
      </c>
      <c r="BX183" t="s">
        <v>117</v>
      </c>
      <c r="BY183" t="s">
        <v>117</v>
      </c>
      <c r="BZ183" t="s">
        <v>117</v>
      </c>
      <c r="CA183" t="s">
        <v>117</v>
      </c>
      <c r="CB183" t="s">
        <v>117</v>
      </c>
      <c r="CC183" t="s">
        <v>117</v>
      </c>
      <c r="CD183" t="s">
        <v>117</v>
      </c>
      <c r="CE183" t="s">
        <v>117</v>
      </c>
      <c r="CF183" t="s">
        <v>117</v>
      </c>
      <c r="CG183" t="s">
        <v>117</v>
      </c>
      <c r="CH183" t="s">
        <v>117</v>
      </c>
      <c r="CI183" t="s">
        <v>117</v>
      </c>
      <c r="CJ183" t="s">
        <v>117</v>
      </c>
      <c r="CK183" t="s">
        <v>117</v>
      </c>
      <c r="CL183" t="s">
        <v>117</v>
      </c>
      <c r="CM183" t="s">
        <v>117</v>
      </c>
      <c r="CN183" t="s">
        <v>117</v>
      </c>
      <c r="CO183" t="s">
        <v>117</v>
      </c>
      <c r="CP183" t="s">
        <v>117</v>
      </c>
      <c r="CQ183" t="s">
        <v>117</v>
      </c>
      <c r="CR183" t="s">
        <v>117</v>
      </c>
      <c r="CS183" t="s">
        <v>117</v>
      </c>
      <c r="CT183" t="s">
        <v>117</v>
      </c>
      <c r="CU183" t="s">
        <v>117</v>
      </c>
      <c r="CV183" t="s">
        <v>117</v>
      </c>
      <c r="CW183" t="s">
        <v>117</v>
      </c>
    </row>
    <row r="184" spans="1:101" x14ac:dyDescent="0.25">
      <c r="A184" t="s">
        <v>100</v>
      </c>
      <c r="B184">
        <v>285894</v>
      </c>
      <c r="C184" t="s">
        <v>1474</v>
      </c>
      <c r="D184" t="s">
        <v>102</v>
      </c>
      <c r="E184" t="s">
        <v>1475</v>
      </c>
      <c r="F184" t="s">
        <v>1475</v>
      </c>
      <c r="G184" t="s">
        <v>1476</v>
      </c>
      <c r="H184" t="s">
        <v>1477</v>
      </c>
      <c r="I184" t="s">
        <v>242</v>
      </c>
      <c r="K184" t="s">
        <v>243</v>
      </c>
      <c r="L184" t="s">
        <v>1478</v>
      </c>
      <c r="M184" t="s">
        <v>1479</v>
      </c>
      <c r="O184">
        <v>0</v>
      </c>
      <c r="V184" t="s">
        <v>114</v>
      </c>
      <c r="W184" s="1">
        <v>42688</v>
      </c>
      <c r="Y184" s="1">
        <v>43550</v>
      </c>
      <c r="Z184" s="2">
        <v>43009</v>
      </c>
      <c r="AA184" t="s">
        <v>1480</v>
      </c>
      <c r="AB184" t="s">
        <v>115</v>
      </c>
      <c r="AC184" t="s">
        <v>117</v>
      </c>
      <c r="AD184" t="s">
        <v>117</v>
      </c>
      <c r="AF184" t="s">
        <v>1481</v>
      </c>
      <c r="AG184" t="s">
        <v>117</v>
      </c>
      <c r="AH184" t="s">
        <v>115</v>
      </c>
      <c r="AI184" t="s">
        <v>117</v>
      </c>
      <c r="AJ184" t="s">
        <v>118</v>
      </c>
      <c r="AL184" t="s">
        <v>119</v>
      </c>
      <c r="AN184" t="s">
        <v>243</v>
      </c>
      <c r="AO184" t="s">
        <v>117</v>
      </c>
      <c r="AP184" t="s">
        <v>117</v>
      </c>
      <c r="AQ184" t="s">
        <v>115</v>
      </c>
      <c r="AR184" t="s">
        <v>117</v>
      </c>
      <c r="AS184" t="s">
        <v>117</v>
      </c>
      <c r="AT184" t="s">
        <v>117</v>
      </c>
      <c r="AU184" t="s">
        <v>117</v>
      </c>
      <c r="AV184" t="s">
        <v>117</v>
      </c>
      <c r="AW184" t="s">
        <v>117</v>
      </c>
      <c r="AX184" t="s">
        <v>117</v>
      </c>
      <c r="AY184" t="s">
        <v>117</v>
      </c>
      <c r="AZ184" t="s">
        <v>117</v>
      </c>
      <c r="BA184" t="s">
        <v>117</v>
      </c>
      <c r="BB184" t="s">
        <v>117</v>
      </c>
      <c r="BD184" t="s">
        <v>117</v>
      </c>
      <c r="BF184" t="s">
        <v>117</v>
      </c>
      <c r="BG184" t="s">
        <v>117</v>
      </c>
      <c r="BH184" t="s">
        <v>115</v>
      </c>
      <c r="BI184" t="s">
        <v>117</v>
      </c>
      <c r="BJ184" t="s">
        <v>117</v>
      </c>
      <c r="BK184" t="s">
        <v>117</v>
      </c>
      <c r="BL184" t="s">
        <v>115</v>
      </c>
      <c r="BM184" t="s">
        <v>117</v>
      </c>
      <c r="BN184" t="s">
        <v>117</v>
      </c>
      <c r="BO184" t="s">
        <v>117</v>
      </c>
      <c r="BP184" t="s">
        <v>117</v>
      </c>
      <c r="BQ184" t="s">
        <v>117</v>
      </c>
      <c r="BR184" t="s">
        <v>117</v>
      </c>
      <c r="BS184" t="s">
        <v>117</v>
      </c>
      <c r="BT184" t="s">
        <v>117</v>
      </c>
      <c r="BU184" t="s">
        <v>117</v>
      </c>
      <c r="BV184" t="s">
        <v>117</v>
      </c>
      <c r="BW184" t="s">
        <v>115</v>
      </c>
      <c r="BX184" t="s">
        <v>117</v>
      </c>
      <c r="BY184" t="s">
        <v>117</v>
      </c>
      <c r="BZ184" t="s">
        <v>117</v>
      </c>
      <c r="CA184" t="s">
        <v>117</v>
      </c>
      <c r="CB184" t="s">
        <v>117</v>
      </c>
      <c r="CC184" t="s">
        <v>117</v>
      </c>
      <c r="CD184" t="s">
        <v>117</v>
      </c>
      <c r="CE184" t="s">
        <v>117</v>
      </c>
      <c r="CF184" t="s">
        <v>117</v>
      </c>
      <c r="CG184" t="s">
        <v>117</v>
      </c>
      <c r="CH184" t="s">
        <v>117</v>
      </c>
      <c r="CI184" t="s">
        <v>117</v>
      </c>
      <c r="CJ184" t="s">
        <v>117</v>
      </c>
      <c r="CK184" t="s">
        <v>117</v>
      </c>
      <c r="CL184" t="s">
        <v>117</v>
      </c>
      <c r="CM184" t="s">
        <v>117</v>
      </c>
      <c r="CN184" t="s">
        <v>117</v>
      </c>
      <c r="CO184" t="s">
        <v>117</v>
      </c>
      <c r="CP184" t="s">
        <v>117</v>
      </c>
      <c r="CQ184" t="s">
        <v>117</v>
      </c>
      <c r="CR184" t="s">
        <v>117</v>
      </c>
      <c r="CS184" t="s">
        <v>117</v>
      </c>
      <c r="CT184" t="s">
        <v>117</v>
      </c>
      <c r="CU184" t="s">
        <v>117</v>
      </c>
      <c r="CV184" t="s">
        <v>117</v>
      </c>
      <c r="CW184" t="s">
        <v>117</v>
      </c>
    </row>
    <row r="185" spans="1:101" x14ac:dyDescent="0.25">
      <c r="A185" t="s">
        <v>100</v>
      </c>
      <c r="B185">
        <v>160208</v>
      </c>
      <c r="C185" t="s">
        <v>1482</v>
      </c>
      <c r="D185" t="s">
        <v>102</v>
      </c>
      <c r="E185" t="s">
        <v>1483</v>
      </c>
      <c r="F185" t="s">
        <v>1483</v>
      </c>
      <c r="G185" t="s">
        <v>1484</v>
      </c>
      <c r="H185" t="s">
        <v>1485</v>
      </c>
      <c r="I185" t="s">
        <v>1486</v>
      </c>
      <c r="K185" t="s">
        <v>1133</v>
      </c>
      <c r="L185" t="s">
        <v>1487</v>
      </c>
      <c r="M185" t="s">
        <v>1488</v>
      </c>
      <c r="N185" t="s">
        <v>1489</v>
      </c>
      <c r="O185">
        <v>1</v>
      </c>
      <c r="V185" t="s">
        <v>114</v>
      </c>
      <c r="W185" s="1">
        <v>40998</v>
      </c>
      <c r="Y185" s="1">
        <v>43517</v>
      </c>
      <c r="Z185" s="2">
        <v>43009</v>
      </c>
      <c r="AA185" t="s">
        <v>1490</v>
      </c>
      <c r="AB185" t="s">
        <v>115</v>
      </c>
      <c r="AC185" t="s">
        <v>117</v>
      </c>
      <c r="AD185" t="s">
        <v>117</v>
      </c>
      <c r="AF185" t="s">
        <v>1491</v>
      </c>
      <c r="AG185" t="s">
        <v>117</v>
      </c>
      <c r="AH185" t="s">
        <v>115</v>
      </c>
      <c r="AI185" t="s">
        <v>117</v>
      </c>
      <c r="AJ185" t="s">
        <v>132</v>
      </c>
      <c r="AL185" t="s">
        <v>119</v>
      </c>
      <c r="AN185" t="s">
        <v>1251</v>
      </c>
      <c r="AO185" t="s">
        <v>117</v>
      </c>
      <c r="AP185" t="s">
        <v>117</v>
      </c>
      <c r="AQ185" t="s">
        <v>115</v>
      </c>
      <c r="AR185" t="s">
        <v>117</v>
      </c>
      <c r="AS185" t="s">
        <v>117</v>
      </c>
      <c r="AT185" t="s">
        <v>117</v>
      </c>
      <c r="AU185" t="s">
        <v>117</v>
      </c>
      <c r="AV185" t="s">
        <v>117</v>
      </c>
      <c r="AW185" t="s">
        <v>117</v>
      </c>
      <c r="AX185" t="s">
        <v>117</v>
      </c>
      <c r="AY185" t="s">
        <v>117</v>
      </c>
      <c r="AZ185" t="s">
        <v>117</v>
      </c>
      <c r="BA185" t="s">
        <v>117</v>
      </c>
      <c r="BB185" t="s">
        <v>117</v>
      </c>
      <c r="BD185" t="s">
        <v>117</v>
      </c>
      <c r="BF185" t="s">
        <v>117</v>
      </c>
      <c r="BG185" t="s">
        <v>117</v>
      </c>
      <c r="BH185" t="s">
        <v>115</v>
      </c>
      <c r="BI185" t="s">
        <v>117</v>
      </c>
      <c r="BJ185" t="s">
        <v>117</v>
      </c>
      <c r="BK185" t="s">
        <v>117</v>
      </c>
      <c r="BL185" t="s">
        <v>115</v>
      </c>
      <c r="BM185" t="s">
        <v>117</v>
      </c>
      <c r="BN185" t="s">
        <v>117</v>
      </c>
      <c r="BO185" t="s">
        <v>117</v>
      </c>
      <c r="BP185" t="s">
        <v>117</v>
      </c>
      <c r="BQ185" t="s">
        <v>117</v>
      </c>
      <c r="BR185" t="s">
        <v>117</v>
      </c>
      <c r="BS185" t="s">
        <v>117</v>
      </c>
      <c r="BT185" t="s">
        <v>117</v>
      </c>
      <c r="BU185" t="s">
        <v>117</v>
      </c>
      <c r="BV185" t="s">
        <v>117</v>
      </c>
      <c r="BW185" t="s">
        <v>115</v>
      </c>
      <c r="BX185" t="s">
        <v>117</v>
      </c>
      <c r="BY185" t="s">
        <v>117</v>
      </c>
      <c r="BZ185" t="s">
        <v>117</v>
      </c>
      <c r="CA185" t="s">
        <v>117</v>
      </c>
      <c r="CB185" t="s">
        <v>117</v>
      </c>
      <c r="CC185" t="s">
        <v>117</v>
      </c>
      <c r="CD185" t="s">
        <v>117</v>
      </c>
      <c r="CE185" t="s">
        <v>117</v>
      </c>
      <c r="CF185" t="s">
        <v>117</v>
      </c>
      <c r="CG185" t="s">
        <v>117</v>
      </c>
      <c r="CH185" t="s">
        <v>117</v>
      </c>
      <c r="CI185" t="s">
        <v>117</v>
      </c>
      <c r="CJ185" t="s">
        <v>117</v>
      </c>
      <c r="CK185" t="s">
        <v>117</v>
      </c>
      <c r="CL185" t="s">
        <v>117</v>
      </c>
      <c r="CM185" t="s">
        <v>117</v>
      </c>
      <c r="CN185" t="s">
        <v>117</v>
      </c>
      <c r="CO185" t="s">
        <v>117</v>
      </c>
      <c r="CP185" t="s">
        <v>117</v>
      </c>
      <c r="CQ185" t="s">
        <v>117</v>
      </c>
      <c r="CR185" t="s">
        <v>117</v>
      </c>
      <c r="CS185" t="s">
        <v>117</v>
      </c>
      <c r="CT185" t="s">
        <v>117</v>
      </c>
      <c r="CU185" t="s">
        <v>117</v>
      </c>
      <c r="CV185" t="s">
        <v>117</v>
      </c>
      <c r="CW185" t="s">
        <v>117</v>
      </c>
    </row>
    <row r="186" spans="1:101" x14ac:dyDescent="0.25">
      <c r="A186" t="s">
        <v>100</v>
      </c>
      <c r="B186">
        <v>226764</v>
      </c>
      <c r="C186" t="s">
        <v>1492</v>
      </c>
      <c r="D186" t="s">
        <v>102</v>
      </c>
      <c r="E186" t="s">
        <v>1493</v>
      </c>
      <c r="F186" t="s">
        <v>1493</v>
      </c>
      <c r="G186" t="s">
        <v>1494</v>
      </c>
      <c r="I186" t="s">
        <v>242</v>
      </c>
      <c r="K186" t="s">
        <v>243</v>
      </c>
      <c r="L186" t="s">
        <v>1495</v>
      </c>
      <c r="M186" t="s">
        <v>1496</v>
      </c>
      <c r="O186">
        <v>0</v>
      </c>
      <c r="V186" t="s">
        <v>114</v>
      </c>
      <c r="W186" s="1">
        <v>43263</v>
      </c>
      <c r="Y186" s="1">
        <v>43613</v>
      </c>
      <c r="Z186" s="2">
        <v>43009</v>
      </c>
      <c r="AA186" t="s">
        <v>1497</v>
      </c>
      <c r="AB186" t="s">
        <v>115</v>
      </c>
      <c r="AC186" t="s">
        <v>117</v>
      </c>
      <c r="AD186" t="s">
        <v>117</v>
      </c>
      <c r="AG186" t="s">
        <v>117</v>
      </c>
      <c r="AH186" t="s">
        <v>115</v>
      </c>
      <c r="AI186" t="s">
        <v>117</v>
      </c>
      <c r="AJ186" t="s">
        <v>300</v>
      </c>
      <c r="AL186" t="s">
        <v>184</v>
      </c>
      <c r="AN186" t="s">
        <v>243</v>
      </c>
      <c r="AO186" t="s">
        <v>117</v>
      </c>
      <c r="AP186" t="s">
        <v>117</v>
      </c>
      <c r="AQ186" t="s">
        <v>117</v>
      </c>
      <c r="AR186" t="s">
        <v>117</v>
      </c>
      <c r="AS186" t="s">
        <v>117</v>
      </c>
      <c r="AT186" t="s">
        <v>117</v>
      </c>
      <c r="AU186" t="s">
        <v>117</v>
      </c>
      <c r="AV186" t="s">
        <v>117</v>
      </c>
      <c r="AW186" t="s">
        <v>117</v>
      </c>
      <c r="AX186" t="s">
        <v>117</v>
      </c>
      <c r="AY186" t="s">
        <v>117</v>
      </c>
      <c r="AZ186" t="s">
        <v>117</v>
      </c>
      <c r="BA186" t="s">
        <v>117</v>
      </c>
      <c r="BB186" t="s">
        <v>117</v>
      </c>
      <c r="BD186" t="s">
        <v>117</v>
      </c>
      <c r="BF186" t="s">
        <v>117</v>
      </c>
      <c r="BG186" t="s">
        <v>117</v>
      </c>
      <c r="BH186" t="s">
        <v>117</v>
      </c>
      <c r="BI186" t="s">
        <v>117</v>
      </c>
      <c r="BJ186" t="s">
        <v>117</v>
      </c>
      <c r="BK186" t="s">
        <v>117</v>
      </c>
      <c r="BL186" t="s">
        <v>117</v>
      </c>
      <c r="BM186" t="s">
        <v>117</v>
      </c>
      <c r="BN186" t="s">
        <v>117</v>
      </c>
      <c r="BO186" t="s">
        <v>117</v>
      </c>
      <c r="BP186" t="s">
        <v>117</v>
      </c>
      <c r="BQ186" t="s">
        <v>117</v>
      </c>
      <c r="BR186" t="s">
        <v>117</v>
      </c>
      <c r="BS186" t="s">
        <v>117</v>
      </c>
      <c r="BT186" t="s">
        <v>117</v>
      </c>
      <c r="BU186" t="s">
        <v>117</v>
      </c>
      <c r="BV186" t="s">
        <v>115</v>
      </c>
      <c r="BW186" t="s">
        <v>115</v>
      </c>
      <c r="BX186" t="s">
        <v>117</v>
      </c>
      <c r="BY186" t="s">
        <v>117</v>
      </c>
      <c r="BZ186" t="s">
        <v>117</v>
      </c>
      <c r="CA186" t="s">
        <v>117</v>
      </c>
      <c r="CB186" t="s">
        <v>117</v>
      </c>
      <c r="CC186" t="s">
        <v>117</v>
      </c>
      <c r="CD186" t="s">
        <v>117</v>
      </c>
      <c r="CE186" t="s">
        <v>117</v>
      </c>
      <c r="CF186" t="s">
        <v>117</v>
      </c>
      <c r="CG186" t="s">
        <v>117</v>
      </c>
      <c r="CH186" t="s">
        <v>117</v>
      </c>
      <c r="CI186" t="s">
        <v>117</v>
      </c>
      <c r="CJ186" t="s">
        <v>117</v>
      </c>
      <c r="CK186" t="s">
        <v>117</v>
      </c>
      <c r="CL186" t="s">
        <v>117</v>
      </c>
      <c r="CM186" t="s">
        <v>117</v>
      </c>
      <c r="CN186" t="s">
        <v>117</v>
      </c>
      <c r="CO186" t="s">
        <v>117</v>
      </c>
      <c r="CP186" t="s">
        <v>117</v>
      </c>
      <c r="CQ186" t="s">
        <v>117</v>
      </c>
      <c r="CR186" t="s">
        <v>117</v>
      </c>
      <c r="CS186" t="s">
        <v>117</v>
      </c>
      <c r="CT186" t="s">
        <v>117</v>
      </c>
      <c r="CU186" t="s">
        <v>117</v>
      </c>
      <c r="CV186" t="s">
        <v>117</v>
      </c>
      <c r="CW186" t="s">
        <v>117</v>
      </c>
    </row>
    <row r="187" spans="1:101" x14ac:dyDescent="0.25">
      <c r="A187" t="s">
        <v>100</v>
      </c>
      <c r="B187">
        <v>284385</v>
      </c>
      <c r="C187" t="s">
        <v>1498</v>
      </c>
      <c r="D187" t="s">
        <v>102</v>
      </c>
      <c r="E187" t="s">
        <v>1499</v>
      </c>
      <c r="F187" t="s">
        <v>1499</v>
      </c>
      <c r="G187" t="s">
        <v>1500</v>
      </c>
      <c r="I187" t="s">
        <v>242</v>
      </c>
      <c r="K187" t="s">
        <v>243</v>
      </c>
      <c r="L187" t="s">
        <v>1501</v>
      </c>
      <c r="M187" t="s">
        <v>1502</v>
      </c>
      <c r="N187" t="s">
        <v>1503</v>
      </c>
      <c r="O187">
        <v>0</v>
      </c>
      <c r="V187" t="s">
        <v>114</v>
      </c>
      <c r="W187" s="1">
        <v>42627</v>
      </c>
      <c r="Y187" s="1">
        <v>43553</v>
      </c>
      <c r="Z187" s="2">
        <v>43009</v>
      </c>
      <c r="AA187" t="s">
        <v>1504</v>
      </c>
      <c r="AB187" t="s">
        <v>115</v>
      </c>
      <c r="AC187" t="s">
        <v>117</v>
      </c>
      <c r="AD187" t="s">
        <v>117</v>
      </c>
      <c r="AG187" t="s">
        <v>117</v>
      </c>
      <c r="AH187" t="s">
        <v>115</v>
      </c>
      <c r="AI187" t="s">
        <v>117</v>
      </c>
      <c r="AJ187" t="s">
        <v>165</v>
      </c>
      <c r="AK187" t="s">
        <v>1505</v>
      </c>
      <c r="AL187" t="s">
        <v>119</v>
      </c>
      <c r="AN187" t="s">
        <v>243</v>
      </c>
      <c r="AO187" t="s">
        <v>117</v>
      </c>
      <c r="AP187" t="s">
        <v>117</v>
      </c>
      <c r="AQ187" t="s">
        <v>117</v>
      </c>
      <c r="AR187" t="s">
        <v>117</v>
      </c>
      <c r="AS187" t="s">
        <v>117</v>
      </c>
      <c r="AT187" t="s">
        <v>117</v>
      </c>
      <c r="AU187" t="s">
        <v>117</v>
      </c>
      <c r="AV187" t="s">
        <v>117</v>
      </c>
      <c r="AW187" t="s">
        <v>117</v>
      </c>
      <c r="AX187" t="s">
        <v>117</v>
      </c>
      <c r="AY187" t="s">
        <v>117</v>
      </c>
      <c r="AZ187" t="s">
        <v>117</v>
      </c>
      <c r="BA187" t="s">
        <v>117</v>
      </c>
      <c r="BB187" t="s">
        <v>117</v>
      </c>
      <c r="BD187" t="s">
        <v>117</v>
      </c>
      <c r="BF187" t="s">
        <v>117</v>
      </c>
      <c r="BG187" t="s">
        <v>117</v>
      </c>
      <c r="BH187" t="s">
        <v>115</v>
      </c>
      <c r="BI187" t="s">
        <v>117</v>
      </c>
      <c r="BJ187" t="s">
        <v>117</v>
      </c>
      <c r="BK187" t="s">
        <v>117</v>
      </c>
      <c r="BL187" t="s">
        <v>117</v>
      </c>
      <c r="BM187" t="s">
        <v>117</v>
      </c>
      <c r="BN187" t="s">
        <v>117</v>
      </c>
      <c r="BO187" t="s">
        <v>117</v>
      </c>
      <c r="BP187" t="s">
        <v>117</v>
      </c>
      <c r="BQ187" t="s">
        <v>115</v>
      </c>
      <c r="BR187" t="s">
        <v>117</v>
      </c>
      <c r="BS187" t="s">
        <v>117</v>
      </c>
      <c r="BT187" t="s">
        <v>117</v>
      </c>
      <c r="BU187" t="s">
        <v>117</v>
      </c>
      <c r="BV187" t="s">
        <v>115</v>
      </c>
      <c r="BW187" t="s">
        <v>115</v>
      </c>
      <c r="BX187" t="s">
        <v>117</v>
      </c>
      <c r="BY187" t="s">
        <v>117</v>
      </c>
      <c r="BZ187" t="s">
        <v>117</v>
      </c>
      <c r="CA187" t="s">
        <v>117</v>
      </c>
      <c r="CB187" t="s">
        <v>117</v>
      </c>
      <c r="CC187" t="s">
        <v>117</v>
      </c>
      <c r="CD187" t="s">
        <v>117</v>
      </c>
      <c r="CE187" t="s">
        <v>117</v>
      </c>
      <c r="CF187" t="s">
        <v>117</v>
      </c>
      <c r="CG187" t="s">
        <v>117</v>
      </c>
      <c r="CH187" t="s">
        <v>117</v>
      </c>
      <c r="CI187" t="s">
        <v>117</v>
      </c>
      <c r="CJ187" t="s">
        <v>117</v>
      </c>
      <c r="CK187" t="s">
        <v>117</v>
      </c>
      <c r="CL187" t="s">
        <v>117</v>
      </c>
      <c r="CM187" t="s">
        <v>117</v>
      </c>
      <c r="CN187" t="s">
        <v>117</v>
      </c>
      <c r="CO187" t="s">
        <v>117</v>
      </c>
      <c r="CP187" t="s">
        <v>117</v>
      </c>
      <c r="CQ187" t="s">
        <v>117</v>
      </c>
      <c r="CR187" t="s">
        <v>117</v>
      </c>
      <c r="CS187" t="s">
        <v>117</v>
      </c>
      <c r="CT187" t="s">
        <v>117</v>
      </c>
      <c r="CU187" t="s">
        <v>117</v>
      </c>
      <c r="CV187" t="s">
        <v>117</v>
      </c>
      <c r="CW187" t="s">
        <v>117</v>
      </c>
    </row>
    <row r="188" spans="1:101" x14ac:dyDescent="0.25">
      <c r="A188" t="s">
        <v>207</v>
      </c>
      <c r="B188">
        <v>164982</v>
      </c>
      <c r="C188" t="s">
        <v>1506</v>
      </c>
      <c r="D188" t="s">
        <v>102</v>
      </c>
      <c r="E188" t="s">
        <v>1507</v>
      </c>
      <c r="F188" t="s">
        <v>1507</v>
      </c>
      <c r="G188" t="s">
        <v>1508</v>
      </c>
      <c r="H188" t="s">
        <v>1509</v>
      </c>
      <c r="I188" t="s">
        <v>213</v>
      </c>
      <c r="J188" t="s">
        <v>214</v>
      </c>
      <c r="K188" t="s">
        <v>134</v>
      </c>
      <c r="L188">
        <v>10019</v>
      </c>
      <c r="M188" t="s">
        <v>1510</v>
      </c>
      <c r="N188" t="s">
        <v>1511</v>
      </c>
      <c r="O188">
        <v>0</v>
      </c>
      <c r="V188" t="s">
        <v>114</v>
      </c>
      <c r="W188" s="1">
        <v>41264</v>
      </c>
      <c r="Y188" s="1">
        <v>43553</v>
      </c>
      <c r="Z188" s="2">
        <v>43009</v>
      </c>
      <c r="AA188" t="s">
        <v>1512</v>
      </c>
      <c r="AB188" t="s">
        <v>117</v>
      </c>
      <c r="AC188" t="s">
        <v>117</v>
      </c>
      <c r="AD188" t="s">
        <v>117</v>
      </c>
      <c r="AG188" t="s">
        <v>117</v>
      </c>
      <c r="AH188" t="s">
        <v>115</v>
      </c>
      <c r="AI188" t="s">
        <v>117</v>
      </c>
      <c r="AJ188" t="s">
        <v>132</v>
      </c>
      <c r="AL188" t="s">
        <v>119</v>
      </c>
      <c r="AM188" t="s">
        <v>133</v>
      </c>
      <c r="AN188" t="s">
        <v>134</v>
      </c>
      <c r="AO188" t="s">
        <v>117</v>
      </c>
      <c r="AP188" t="s">
        <v>117</v>
      </c>
      <c r="AQ188" t="s">
        <v>117</v>
      </c>
      <c r="AR188" t="s">
        <v>117</v>
      </c>
      <c r="AS188" t="s">
        <v>117</v>
      </c>
      <c r="AT188" t="s">
        <v>117</v>
      </c>
      <c r="AU188" t="s">
        <v>117</v>
      </c>
      <c r="AV188" t="s">
        <v>117</v>
      </c>
      <c r="AW188" t="s">
        <v>115</v>
      </c>
      <c r="AX188" t="s">
        <v>117</v>
      </c>
      <c r="AY188" t="s">
        <v>117</v>
      </c>
      <c r="AZ188" t="s">
        <v>117</v>
      </c>
      <c r="BA188" t="s">
        <v>117</v>
      </c>
      <c r="BB188" t="s">
        <v>115</v>
      </c>
      <c r="BC188" t="s">
        <v>1513</v>
      </c>
      <c r="BD188" t="s">
        <v>117</v>
      </c>
      <c r="BF188" t="s">
        <v>117</v>
      </c>
      <c r="BG188" t="s">
        <v>117</v>
      </c>
      <c r="BH188" t="s">
        <v>115</v>
      </c>
      <c r="BI188" t="s">
        <v>117</v>
      </c>
      <c r="BJ188" t="s">
        <v>117</v>
      </c>
      <c r="BK188" t="s">
        <v>117</v>
      </c>
      <c r="BL188" t="s">
        <v>117</v>
      </c>
      <c r="BM188" t="s">
        <v>117</v>
      </c>
      <c r="BN188" t="s">
        <v>117</v>
      </c>
      <c r="BO188" t="s">
        <v>117</v>
      </c>
      <c r="BP188" t="s">
        <v>117</v>
      </c>
      <c r="BQ188" t="s">
        <v>117</v>
      </c>
      <c r="BR188" t="s">
        <v>117</v>
      </c>
      <c r="BS188" t="s">
        <v>117</v>
      </c>
      <c r="BT188" t="s">
        <v>117</v>
      </c>
      <c r="BU188" t="s">
        <v>117</v>
      </c>
      <c r="BV188" t="s">
        <v>115</v>
      </c>
      <c r="BW188" t="s">
        <v>115</v>
      </c>
      <c r="BX188" t="s">
        <v>115</v>
      </c>
      <c r="BY188" t="s">
        <v>117</v>
      </c>
      <c r="BZ188" t="s">
        <v>117</v>
      </c>
      <c r="CA188" t="s">
        <v>117</v>
      </c>
      <c r="CB188" t="s">
        <v>117</v>
      </c>
      <c r="CC188" t="s">
        <v>117</v>
      </c>
      <c r="CD188" t="s">
        <v>117</v>
      </c>
      <c r="CE188" t="s">
        <v>117</v>
      </c>
      <c r="CF188" t="s">
        <v>117</v>
      </c>
      <c r="CG188" t="s">
        <v>117</v>
      </c>
      <c r="CH188" t="s">
        <v>117</v>
      </c>
      <c r="CI188" t="s">
        <v>117</v>
      </c>
      <c r="CJ188" t="s">
        <v>117</v>
      </c>
      <c r="CK188" t="s">
        <v>117</v>
      </c>
      <c r="CL188" t="s">
        <v>117</v>
      </c>
      <c r="CM188" t="s">
        <v>117</v>
      </c>
      <c r="CN188" t="s">
        <v>117</v>
      </c>
      <c r="CO188" t="s">
        <v>117</v>
      </c>
      <c r="CP188" t="s">
        <v>117</v>
      </c>
      <c r="CQ188" t="s">
        <v>117</v>
      </c>
      <c r="CR188" t="s">
        <v>117</v>
      </c>
      <c r="CS188" t="s">
        <v>117</v>
      </c>
      <c r="CT188" t="s">
        <v>117</v>
      </c>
      <c r="CU188" t="s">
        <v>117</v>
      </c>
      <c r="CV188" t="s">
        <v>117</v>
      </c>
      <c r="CW188" t="s">
        <v>117</v>
      </c>
    </row>
    <row r="189" spans="1:101" x14ac:dyDescent="0.25">
      <c r="A189" t="s">
        <v>100</v>
      </c>
      <c r="B189">
        <v>300546</v>
      </c>
      <c r="C189" t="s">
        <v>1514</v>
      </c>
      <c r="D189" t="s">
        <v>102</v>
      </c>
      <c r="E189" t="s">
        <v>1515</v>
      </c>
      <c r="F189" t="s">
        <v>1515</v>
      </c>
      <c r="G189" t="s">
        <v>1516</v>
      </c>
      <c r="H189" t="s">
        <v>1517</v>
      </c>
      <c r="I189" t="s">
        <v>1518</v>
      </c>
      <c r="K189" t="s">
        <v>622</v>
      </c>
      <c r="L189">
        <v>4350110</v>
      </c>
      <c r="M189" t="s">
        <v>1519</v>
      </c>
      <c r="O189">
        <v>0</v>
      </c>
      <c r="V189" t="s">
        <v>114</v>
      </c>
      <c r="W189" s="1">
        <v>43552</v>
      </c>
      <c r="Y189" s="1">
        <v>43552</v>
      </c>
      <c r="Z189" s="2">
        <v>43009</v>
      </c>
      <c r="AA189" t="s">
        <v>1520</v>
      </c>
      <c r="AB189" t="s">
        <v>117</v>
      </c>
      <c r="AC189" t="s">
        <v>117</v>
      </c>
      <c r="AD189" t="s">
        <v>117</v>
      </c>
      <c r="AF189">
        <v>515563377</v>
      </c>
      <c r="AG189" t="s">
        <v>117</v>
      </c>
      <c r="AH189" t="s">
        <v>115</v>
      </c>
      <c r="AI189" t="s">
        <v>117</v>
      </c>
      <c r="AJ189" t="s">
        <v>118</v>
      </c>
      <c r="AL189" t="s">
        <v>119</v>
      </c>
      <c r="AN189" t="s">
        <v>622</v>
      </c>
      <c r="AO189" t="s">
        <v>117</v>
      </c>
      <c r="AP189" t="s">
        <v>117</v>
      </c>
      <c r="AQ189" t="s">
        <v>117</v>
      </c>
      <c r="AR189" t="s">
        <v>117</v>
      </c>
      <c r="AS189" t="s">
        <v>117</v>
      </c>
      <c r="AT189" t="s">
        <v>117</v>
      </c>
      <c r="AU189" t="s">
        <v>117</v>
      </c>
      <c r="AV189" t="s">
        <v>117</v>
      </c>
      <c r="AW189" t="s">
        <v>117</v>
      </c>
      <c r="AX189" t="s">
        <v>117</v>
      </c>
      <c r="AY189" t="s">
        <v>117</v>
      </c>
      <c r="AZ189" t="s">
        <v>117</v>
      </c>
      <c r="BA189" t="s">
        <v>117</v>
      </c>
      <c r="BB189" t="s">
        <v>117</v>
      </c>
      <c r="BD189" t="s">
        <v>117</v>
      </c>
      <c r="BF189" t="s">
        <v>117</v>
      </c>
      <c r="BG189" t="s">
        <v>117</v>
      </c>
      <c r="BH189" t="s">
        <v>117</v>
      </c>
      <c r="BI189" t="s">
        <v>117</v>
      </c>
      <c r="BJ189" t="s">
        <v>117</v>
      </c>
      <c r="BK189" t="s">
        <v>117</v>
      </c>
      <c r="BL189" t="s">
        <v>117</v>
      </c>
      <c r="BM189" t="s">
        <v>117</v>
      </c>
      <c r="BN189" t="s">
        <v>117</v>
      </c>
      <c r="BO189" t="s">
        <v>117</v>
      </c>
      <c r="BP189" t="s">
        <v>117</v>
      </c>
      <c r="BQ189" t="s">
        <v>117</v>
      </c>
      <c r="BR189" t="s">
        <v>117</v>
      </c>
      <c r="BS189" t="s">
        <v>117</v>
      </c>
      <c r="BT189" t="s">
        <v>117</v>
      </c>
      <c r="BU189" t="s">
        <v>117</v>
      </c>
      <c r="BV189" t="s">
        <v>115</v>
      </c>
      <c r="BW189" t="s">
        <v>115</v>
      </c>
      <c r="BX189" t="s">
        <v>117</v>
      </c>
      <c r="BY189" t="s">
        <v>117</v>
      </c>
      <c r="BZ189" t="s">
        <v>117</v>
      </c>
      <c r="CA189" t="s">
        <v>117</v>
      </c>
      <c r="CB189" t="s">
        <v>117</v>
      </c>
      <c r="CC189" t="s">
        <v>117</v>
      </c>
      <c r="CD189" t="s">
        <v>117</v>
      </c>
      <c r="CE189" t="s">
        <v>117</v>
      </c>
      <c r="CF189" t="s">
        <v>117</v>
      </c>
      <c r="CG189" t="s">
        <v>117</v>
      </c>
      <c r="CH189" t="s">
        <v>117</v>
      </c>
      <c r="CI189" t="s">
        <v>117</v>
      </c>
      <c r="CJ189" t="s">
        <v>117</v>
      </c>
      <c r="CK189" t="s">
        <v>117</v>
      </c>
      <c r="CL189" t="s">
        <v>117</v>
      </c>
      <c r="CM189" t="s">
        <v>117</v>
      </c>
      <c r="CN189" t="s">
        <v>117</v>
      </c>
      <c r="CO189" t="s">
        <v>117</v>
      </c>
      <c r="CP189" t="s">
        <v>117</v>
      </c>
      <c r="CQ189" t="s">
        <v>117</v>
      </c>
      <c r="CR189" t="s">
        <v>117</v>
      </c>
      <c r="CS189" t="s">
        <v>117</v>
      </c>
      <c r="CT189" t="s">
        <v>117</v>
      </c>
      <c r="CU189" t="s">
        <v>117</v>
      </c>
      <c r="CV189" t="s">
        <v>117</v>
      </c>
      <c r="CW189" t="s">
        <v>117</v>
      </c>
    </row>
    <row r="190" spans="1:101" x14ac:dyDescent="0.25">
      <c r="A190" t="s">
        <v>185</v>
      </c>
      <c r="B190">
        <v>160713</v>
      </c>
      <c r="C190" t="s">
        <v>1521</v>
      </c>
      <c r="D190" t="s">
        <v>102</v>
      </c>
      <c r="E190" t="s">
        <v>1522</v>
      </c>
      <c r="F190" t="s">
        <v>1523</v>
      </c>
      <c r="G190" t="s">
        <v>1524</v>
      </c>
      <c r="I190" t="s">
        <v>1310</v>
      </c>
      <c r="J190" t="s">
        <v>1311</v>
      </c>
      <c r="K190" t="s">
        <v>134</v>
      </c>
      <c r="L190">
        <v>30309</v>
      </c>
      <c r="M190" t="s">
        <v>1525</v>
      </c>
      <c r="N190" t="s">
        <v>1526</v>
      </c>
      <c r="O190">
        <v>0</v>
      </c>
      <c r="V190" t="s">
        <v>114</v>
      </c>
      <c r="W190" s="1">
        <v>40997</v>
      </c>
      <c r="Y190" s="1">
        <v>43553</v>
      </c>
      <c r="Z190" s="2">
        <v>43009</v>
      </c>
      <c r="AA190" t="s">
        <v>1527</v>
      </c>
      <c r="AB190" t="s">
        <v>117</v>
      </c>
      <c r="AC190" t="s">
        <v>117</v>
      </c>
      <c r="AD190" t="s">
        <v>117</v>
      </c>
      <c r="AG190" t="s">
        <v>117</v>
      </c>
      <c r="AH190" t="s">
        <v>115</v>
      </c>
      <c r="AI190" t="s">
        <v>117</v>
      </c>
      <c r="AJ190" t="s">
        <v>132</v>
      </c>
      <c r="AL190" t="s">
        <v>119</v>
      </c>
      <c r="AM190" t="s">
        <v>133</v>
      </c>
      <c r="AN190" t="s">
        <v>134</v>
      </c>
      <c r="AO190" t="s">
        <v>117</v>
      </c>
      <c r="AP190" t="s">
        <v>117</v>
      </c>
      <c r="AQ190" t="s">
        <v>117</v>
      </c>
      <c r="AR190" t="s">
        <v>117</v>
      </c>
      <c r="AS190" t="s">
        <v>117</v>
      </c>
      <c r="AT190" t="s">
        <v>117</v>
      </c>
      <c r="AU190" t="s">
        <v>117</v>
      </c>
      <c r="AV190" t="s">
        <v>117</v>
      </c>
      <c r="AW190" t="s">
        <v>117</v>
      </c>
      <c r="AX190" t="s">
        <v>117</v>
      </c>
      <c r="AY190" t="s">
        <v>117</v>
      </c>
      <c r="AZ190" t="s">
        <v>117</v>
      </c>
      <c r="BA190" t="s">
        <v>117</v>
      </c>
      <c r="BB190" t="s">
        <v>117</v>
      </c>
      <c r="BD190" t="s">
        <v>117</v>
      </c>
      <c r="BF190" t="s">
        <v>117</v>
      </c>
      <c r="BG190" t="s">
        <v>117</v>
      </c>
      <c r="BH190" t="s">
        <v>115</v>
      </c>
      <c r="BI190" t="s">
        <v>117</v>
      </c>
      <c r="BJ190" t="s">
        <v>117</v>
      </c>
      <c r="BK190" t="s">
        <v>117</v>
      </c>
      <c r="BL190" t="s">
        <v>117</v>
      </c>
      <c r="BM190" t="s">
        <v>117</v>
      </c>
      <c r="BN190" t="s">
        <v>117</v>
      </c>
      <c r="BO190" t="s">
        <v>117</v>
      </c>
      <c r="BP190" t="s">
        <v>117</v>
      </c>
      <c r="BQ190" t="s">
        <v>117</v>
      </c>
      <c r="BR190" t="s">
        <v>117</v>
      </c>
      <c r="BS190" t="s">
        <v>117</v>
      </c>
      <c r="BT190" t="s">
        <v>117</v>
      </c>
      <c r="BU190" t="s">
        <v>117</v>
      </c>
      <c r="BV190" t="s">
        <v>115</v>
      </c>
      <c r="BW190" t="s">
        <v>115</v>
      </c>
      <c r="BX190" t="s">
        <v>117</v>
      </c>
      <c r="BY190" t="s">
        <v>117</v>
      </c>
      <c r="BZ190" t="s">
        <v>117</v>
      </c>
      <c r="CA190" t="s">
        <v>117</v>
      </c>
      <c r="CB190" t="s">
        <v>117</v>
      </c>
      <c r="CC190" t="s">
        <v>117</v>
      </c>
      <c r="CD190" t="s">
        <v>117</v>
      </c>
      <c r="CE190" t="s">
        <v>117</v>
      </c>
      <c r="CF190" t="s">
        <v>117</v>
      </c>
      <c r="CG190" t="s">
        <v>117</v>
      </c>
      <c r="CH190" t="s">
        <v>117</v>
      </c>
      <c r="CI190" t="s">
        <v>117</v>
      </c>
      <c r="CJ190" t="s">
        <v>117</v>
      </c>
      <c r="CK190" t="s">
        <v>117</v>
      </c>
      <c r="CL190" t="s">
        <v>117</v>
      </c>
      <c r="CM190" t="s">
        <v>117</v>
      </c>
      <c r="CN190" t="s">
        <v>117</v>
      </c>
      <c r="CO190" t="s">
        <v>117</v>
      </c>
      <c r="CP190" t="s">
        <v>117</v>
      </c>
      <c r="CQ190" t="s">
        <v>117</v>
      </c>
      <c r="CR190" t="s">
        <v>117</v>
      </c>
      <c r="CS190" t="s">
        <v>117</v>
      </c>
      <c r="CT190" t="s">
        <v>117</v>
      </c>
      <c r="CU190" t="s">
        <v>117</v>
      </c>
      <c r="CV190" t="s">
        <v>117</v>
      </c>
      <c r="CW190" t="s">
        <v>117</v>
      </c>
    </row>
    <row r="191" spans="1:101" x14ac:dyDescent="0.25">
      <c r="A191" t="s">
        <v>167</v>
      </c>
      <c r="B191">
        <v>170820</v>
      </c>
      <c r="C191" t="s">
        <v>1528</v>
      </c>
      <c r="D191" t="s">
        <v>102</v>
      </c>
      <c r="E191" t="s">
        <v>1529</v>
      </c>
      <c r="F191" t="s">
        <v>1530</v>
      </c>
      <c r="G191" t="s">
        <v>1531</v>
      </c>
      <c r="I191" t="s">
        <v>234</v>
      </c>
      <c r="J191" t="s">
        <v>172</v>
      </c>
      <c r="K191" t="s">
        <v>134</v>
      </c>
      <c r="L191">
        <v>94104</v>
      </c>
      <c r="M191" t="s">
        <v>1532</v>
      </c>
      <c r="N191" t="s">
        <v>1533</v>
      </c>
      <c r="O191">
        <v>1</v>
      </c>
      <c r="V191" t="s">
        <v>114</v>
      </c>
      <c r="W191" s="1">
        <v>41724</v>
      </c>
      <c r="Y191" s="1">
        <v>43549</v>
      </c>
      <c r="Z191" s="2">
        <v>43009</v>
      </c>
      <c r="AA191" t="s">
        <v>1534</v>
      </c>
      <c r="AB191" t="s">
        <v>117</v>
      </c>
      <c r="AC191" t="s">
        <v>117</v>
      </c>
      <c r="AD191" t="s">
        <v>117</v>
      </c>
      <c r="AG191" t="s">
        <v>115</v>
      </c>
      <c r="AH191" t="s">
        <v>117</v>
      </c>
      <c r="AI191" t="s">
        <v>117</v>
      </c>
      <c r="AJ191" t="s">
        <v>132</v>
      </c>
      <c r="AL191" t="s">
        <v>119</v>
      </c>
      <c r="AM191" t="s">
        <v>133</v>
      </c>
      <c r="AN191" t="s">
        <v>134</v>
      </c>
      <c r="AO191" t="s">
        <v>117</v>
      </c>
      <c r="AP191" t="s">
        <v>117</v>
      </c>
      <c r="AQ191" t="s">
        <v>117</v>
      </c>
      <c r="AR191" t="s">
        <v>117</v>
      </c>
      <c r="AS191" t="s">
        <v>117</v>
      </c>
      <c r="AT191" t="s">
        <v>117</v>
      </c>
      <c r="AU191" t="s">
        <v>117</v>
      </c>
      <c r="AV191" t="s">
        <v>117</v>
      </c>
      <c r="AW191" t="s">
        <v>117</v>
      </c>
      <c r="AX191" t="s">
        <v>117</v>
      </c>
      <c r="AY191" t="s">
        <v>117</v>
      </c>
      <c r="AZ191" t="s">
        <v>117</v>
      </c>
      <c r="BA191" t="s">
        <v>117</v>
      </c>
      <c r="BB191" t="s">
        <v>117</v>
      </c>
      <c r="BD191" t="s">
        <v>117</v>
      </c>
      <c r="BF191" t="s">
        <v>117</v>
      </c>
      <c r="BG191" t="s">
        <v>117</v>
      </c>
      <c r="BH191" t="s">
        <v>117</v>
      </c>
      <c r="BI191" t="s">
        <v>117</v>
      </c>
      <c r="BJ191" t="s">
        <v>117</v>
      </c>
      <c r="BK191" t="s">
        <v>117</v>
      </c>
      <c r="BL191" t="s">
        <v>117</v>
      </c>
      <c r="BM191" t="s">
        <v>117</v>
      </c>
      <c r="BN191" t="s">
        <v>117</v>
      </c>
      <c r="BO191" t="s">
        <v>117</v>
      </c>
      <c r="BP191" t="s">
        <v>117</v>
      </c>
      <c r="BQ191" t="s">
        <v>117</v>
      </c>
      <c r="BR191" t="s">
        <v>117</v>
      </c>
      <c r="BS191" t="s">
        <v>117</v>
      </c>
      <c r="BT191" t="s">
        <v>117</v>
      </c>
      <c r="BU191" t="s">
        <v>117</v>
      </c>
      <c r="BV191" t="s">
        <v>115</v>
      </c>
      <c r="BW191" t="s">
        <v>115</v>
      </c>
      <c r="BX191" t="s">
        <v>117</v>
      </c>
      <c r="BY191" t="s">
        <v>117</v>
      </c>
      <c r="BZ191" t="s">
        <v>117</v>
      </c>
      <c r="CA191" t="s">
        <v>117</v>
      </c>
      <c r="CB191" t="s">
        <v>117</v>
      </c>
      <c r="CC191" t="s">
        <v>117</v>
      </c>
      <c r="CD191" t="s">
        <v>117</v>
      </c>
      <c r="CE191" t="s">
        <v>117</v>
      </c>
      <c r="CF191" t="s">
        <v>117</v>
      </c>
      <c r="CG191" t="s">
        <v>117</v>
      </c>
      <c r="CH191" t="s">
        <v>117</v>
      </c>
      <c r="CI191" t="s">
        <v>117</v>
      </c>
      <c r="CJ191" t="s">
        <v>117</v>
      </c>
      <c r="CK191" t="s">
        <v>117</v>
      </c>
      <c r="CL191" t="s">
        <v>117</v>
      </c>
      <c r="CM191" t="s">
        <v>117</v>
      </c>
      <c r="CN191" t="s">
        <v>117</v>
      </c>
      <c r="CO191" t="s">
        <v>117</v>
      </c>
      <c r="CP191" t="s">
        <v>117</v>
      </c>
      <c r="CQ191" t="s">
        <v>117</v>
      </c>
      <c r="CR191" t="s">
        <v>117</v>
      </c>
      <c r="CS191" t="s">
        <v>117</v>
      </c>
      <c r="CT191" t="s">
        <v>117</v>
      </c>
      <c r="CU191" t="s">
        <v>117</v>
      </c>
      <c r="CV191" t="s">
        <v>117</v>
      </c>
      <c r="CW191" t="s">
        <v>117</v>
      </c>
    </row>
    <row r="192" spans="1:101" x14ac:dyDescent="0.25">
      <c r="A192" t="s">
        <v>145</v>
      </c>
      <c r="B192">
        <v>289442</v>
      </c>
      <c r="C192" t="s">
        <v>1535</v>
      </c>
      <c r="D192" t="s">
        <v>102</v>
      </c>
      <c r="E192" t="s">
        <v>1536</v>
      </c>
      <c r="F192" t="s">
        <v>1536</v>
      </c>
      <c r="G192" t="s">
        <v>1537</v>
      </c>
      <c r="H192" t="s">
        <v>337</v>
      </c>
      <c r="I192" t="s">
        <v>432</v>
      </c>
      <c r="J192" t="s">
        <v>433</v>
      </c>
      <c r="K192" t="s">
        <v>134</v>
      </c>
      <c r="L192">
        <v>6901</v>
      </c>
      <c r="M192" t="s">
        <v>1538</v>
      </c>
      <c r="N192" t="s">
        <v>1539</v>
      </c>
      <c r="O192">
        <v>0</v>
      </c>
      <c r="V192" t="s">
        <v>114</v>
      </c>
      <c r="W192" s="1">
        <v>43190</v>
      </c>
      <c r="Y192" s="1">
        <v>43553</v>
      </c>
      <c r="Z192" s="2">
        <v>43009</v>
      </c>
      <c r="AA192" t="s">
        <v>1540</v>
      </c>
      <c r="AB192" t="s">
        <v>117</v>
      </c>
      <c r="AC192" t="s">
        <v>117</v>
      </c>
      <c r="AD192" t="s">
        <v>117</v>
      </c>
      <c r="AG192" t="s">
        <v>115</v>
      </c>
      <c r="AH192" t="s">
        <v>115</v>
      </c>
      <c r="AI192" t="s">
        <v>117</v>
      </c>
      <c r="AJ192" t="s">
        <v>132</v>
      </c>
      <c r="AL192" t="s">
        <v>119</v>
      </c>
      <c r="AM192" t="s">
        <v>133</v>
      </c>
      <c r="AN192" t="s">
        <v>134</v>
      </c>
      <c r="AO192" t="s">
        <v>117</v>
      </c>
      <c r="AP192" t="s">
        <v>117</v>
      </c>
      <c r="AQ192" t="s">
        <v>117</v>
      </c>
      <c r="AR192" t="s">
        <v>117</v>
      </c>
      <c r="AS192" t="s">
        <v>117</v>
      </c>
      <c r="AT192" t="s">
        <v>117</v>
      </c>
      <c r="AU192" t="s">
        <v>117</v>
      </c>
      <c r="AV192" t="s">
        <v>117</v>
      </c>
      <c r="AW192" t="s">
        <v>117</v>
      </c>
      <c r="AX192" t="s">
        <v>117</v>
      </c>
      <c r="AY192" t="s">
        <v>117</v>
      </c>
      <c r="AZ192" t="s">
        <v>117</v>
      </c>
      <c r="BA192" t="s">
        <v>117</v>
      </c>
      <c r="BB192" t="s">
        <v>117</v>
      </c>
      <c r="BD192" t="s">
        <v>117</v>
      </c>
      <c r="BF192" t="s">
        <v>117</v>
      </c>
      <c r="BG192" t="s">
        <v>117</v>
      </c>
      <c r="BH192" t="s">
        <v>117</v>
      </c>
      <c r="BI192" t="s">
        <v>117</v>
      </c>
      <c r="BJ192" t="s">
        <v>117</v>
      </c>
      <c r="BK192" t="s">
        <v>117</v>
      </c>
      <c r="BL192" t="s">
        <v>117</v>
      </c>
      <c r="BM192" t="s">
        <v>117</v>
      </c>
      <c r="BN192" t="s">
        <v>117</v>
      </c>
      <c r="BO192" t="s">
        <v>117</v>
      </c>
      <c r="BP192" t="s">
        <v>117</v>
      </c>
      <c r="BQ192" t="s">
        <v>117</v>
      </c>
      <c r="BR192" t="s">
        <v>117</v>
      </c>
      <c r="BS192" t="s">
        <v>117</v>
      </c>
      <c r="BT192" t="s">
        <v>117</v>
      </c>
      <c r="BU192" t="s">
        <v>117</v>
      </c>
      <c r="BV192" t="s">
        <v>115</v>
      </c>
      <c r="BW192" t="s">
        <v>115</v>
      </c>
      <c r="BX192" t="s">
        <v>117</v>
      </c>
      <c r="BY192" t="s">
        <v>117</v>
      </c>
      <c r="BZ192" t="s">
        <v>117</v>
      </c>
      <c r="CA192" t="s">
        <v>117</v>
      </c>
      <c r="CB192" t="s">
        <v>117</v>
      </c>
      <c r="CC192" t="s">
        <v>117</v>
      </c>
      <c r="CD192" t="s">
        <v>117</v>
      </c>
      <c r="CE192" t="s">
        <v>117</v>
      </c>
      <c r="CF192" t="s">
        <v>117</v>
      </c>
      <c r="CG192" t="s">
        <v>117</v>
      </c>
      <c r="CH192" t="s">
        <v>117</v>
      </c>
      <c r="CI192" t="s">
        <v>117</v>
      </c>
      <c r="CJ192" t="s">
        <v>117</v>
      </c>
      <c r="CK192" t="s">
        <v>117</v>
      </c>
      <c r="CL192" t="s">
        <v>117</v>
      </c>
      <c r="CM192" t="s">
        <v>117</v>
      </c>
      <c r="CN192" t="s">
        <v>117</v>
      </c>
      <c r="CO192" t="s">
        <v>117</v>
      </c>
      <c r="CP192" t="s">
        <v>117</v>
      </c>
      <c r="CQ192" t="s">
        <v>117</v>
      </c>
      <c r="CR192" t="s">
        <v>117</v>
      </c>
      <c r="CS192" t="s">
        <v>117</v>
      </c>
      <c r="CT192" t="s">
        <v>117</v>
      </c>
      <c r="CU192" t="s">
        <v>117</v>
      </c>
      <c r="CV192" t="s">
        <v>117</v>
      </c>
      <c r="CW192" t="s">
        <v>117</v>
      </c>
    </row>
    <row r="193" spans="1:101" x14ac:dyDescent="0.25">
      <c r="A193" t="s">
        <v>100</v>
      </c>
      <c r="B193">
        <v>169370</v>
      </c>
      <c r="C193" t="s">
        <v>1541</v>
      </c>
      <c r="D193" t="s">
        <v>102</v>
      </c>
      <c r="E193" t="s">
        <v>1542</v>
      </c>
      <c r="F193" t="s">
        <v>1542</v>
      </c>
      <c r="G193" t="s">
        <v>1543</v>
      </c>
      <c r="I193" t="s">
        <v>1544</v>
      </c>
      <c r="K193" t="s">
        <v>1545</v>
      </c>
      <c r="L193">
        <v>3000</v>
      </c>
      <c r="M193" t="s">
        <v>1546</v>
      </c>
      <c r="N193" t="s">
        <v>1547</v>
      </c>
      <c r="O193">
        <v>2</v>
      </c>
      <c r="V193" t="s">
        <v>114</v>
      </c>
      <c r="W193" s="1">
        <v>41675</v>
      </c>
      <c r="Y193" s="1">
        <v>43555</v>
      </c>
      <c r="Z193" s="2">
        <v>43009</v>
      </c>
      <c r="AA193" t="s">
        <v>1548</v>
      </c>
      <c r="AB193" t="s">
        <v>115</v>
      </c>
      <c r="AC193" t="s">
        <v>117</v>
      </c>
      <c r="AD193" t="s">
        <v>117</v>
      </c>
      <c r="AG193" t="s">
        <v>117</v>
      </c>
      <c r="AH193" t="s">
        <v>115</v>
      </c>
      <c r="AI193" t="s">
        <v>117</v>
      </c>
      <c r="AJ193" t="s">
        <v>165</v>
      </c>
      <c r="AK193" t="s">
        <v>1549</v>
      </c>
      <c r="AL193" t="s">
        <v>119</v>
      </c>
      <c r="AN193" t="s">
        <v>1545</v>
      </c>
      <c r="AO193" t="s">
        <v>117</v>
      </c>
      <c r="AP193" t="s">
        <v>117</v>
      </c>
      <c r="AQ193" t="s">
        <v>117</v>
      </c>
      <c r="AR193" t="s">
        <v>117</v>
      </c>
      <c r="AS193" t="s">
        <v>117</v>
      </c>
      <c r="AT193" t="s">
        <v>117</v>
      </c>
      <c r="AU193" t="s">
        <v>117</v>
      </c>
      <c r="AV193" t="s">
        <v>117</v>
      </c>
      <c r="AW193" t="s">
        <v>117</v>
      </c>
      <c r="AX193" t="s">
        <v>117</v>
      </c>
      <c r="AY193" t="s">
        <v>117</v>
      </c>
      <c r="AZ193" t="s">
        <v>117</v>
      </c>
      <c r="BA193" t="s">
        <v>117</v>
      </c>
      <c r="BB193" t="s">
        <v>117</v>
      </c>
      <c r="BD193" t="s">
        <v>117</v>
      </c>
      <c r="BF193" t="s">
        <v>117</v>
      </c>
      <c r="BG193" t="s">
        <v>117</v>
      </c>
      <c r="BH193" t="s">
        <v>115</v>
      </c>
      <c r="BI193" t="s">
        <v>117</v>
      </c>
      <c r="BJ193" t="s">
        <v>117</v>
      </c>
      <c r="BK193" t="s">
        <v>117</v>
      </c>
      <c r="BL193" t="s">
        <v>117</v>
      </c>
      <c r="BM193" t="s">
        <v>117</v>
      </c>
      <c r="BN193" t="s">
        <v>117</v>
      </c>
      <c r="BO193" t="s">
        <v>117</v>
      </c>
      <c r="BP193" t="s">
        <v>117</v>
      </c>
      <c r="BQ193" t="s">
        <v>117</v>
      </c>
      <c r="BR193" t="s">
        <v>117</v>
      </c>
      <c r="BS193" t="s">
        <v>117</v>
      </c>
      <c r="BT193" t="s">
        <v>117</v>
      </c>
      <c r="BU193" t="s">
        <v>117</v>
      </c>
      <c r="BV193" t="s">
        <v>115</v>
      </c>
      <c r="BW193" t="s">
        <v>115</v>
      </c>
      <c r="BX193" t="s">
        <v>117</v>
      </c>
      <c r="BY193" t="s">
        <v>117</v>
      </c>
      <c r="BZ193" t="s">
        <v>117</v>
      </c>
      <c r="CA193" t="s">
        <v>117</v>
      </c>
      <c r="CB193" t="s">
        <v>117</v>
      </c>
      <c r="CC193" t="s">
        <v>117</v>
      </c>
      <c r="CD193" t="s">
        <v>117</v>
      </c>
      <c r="CE193" t="s">
        <v>117</v>
      </c>
      <c r="CF193" t="s">
        <v>117</v>
      </c>
      <c r="CG193" t="s">
        <v>117</v>
      </c>
      <c r="CH193" t="s">
        <v>117</v>
      </c>
      <c r="CI193" t="s">
        <v>117</v>
      </c>
      <c r="CJ193" t="s">
        <v>117</v>
      </c>
      <c r="CK193" t="s">
        <v>117</v>
      </c>
      <c r="CL193" t="s">
        <v>117</v>
      </c>
      <c r="CM193" t="s">
        <v>117</v>
      </c>
      <c r="CN193" t="s">
        <v>117</v>
      </c>
      <c r="CO193" t="s">
        <v>117</v>
      </c>
      <c r="CP193" t="s">
        <v>117</v>
      </c>
      <c r="CQ193" t="s">
        <v>117</v>
      </c>
      <c r="CR193" t="s">
        <v>117</v>
      </c>
      <c r="CS193" t="s">
        <v>117</v>
      </c>
      <c r="CT193" t="s">
        <v>117</v>
      </c>
      <c r="CU193" t="s">
        <v>117</v>
      </c>
      <c r="CV193" t="s">
        <v>117</v>
      </c>
      <c r="CW193" t="s">
        <v>117</v>
      </c>
    </row>
    <row r="194" spans="1:101" x14ac:dyDescent="0.25">
      <c r="A194" t="s">
        <v>100</v>
      </c>
      <c r="B194">
        <v>175395</v>
      </c>
      <c r="C194" t="s">
        <v>1550</v>
      </c>
      <c r="D194" t="s">
        <v>102</v>
      </c>
      <c r="E194" t="s">
        <v>1551</v>
      </c>
      <c r="F194" t="s">
        <v>1551</v>
      </c>
      <c r="G194" t="s">
        <v>1552</v>
      </c>
      <c r="H194" t="s">
        <v>1553</v>
      </c>
      <c r="I194" t="s">
        <v>305</v>
      </c>
      <c r="K194" t="s">
        <v>140</v>
      </c>
      <c r="L194" t="s">
        <v>1554</v>
      </c>
      <c r="M194" t="s">
        <v>1555</v>
      </c>
      <c r="O194">
        <v>0</v>
      </c>
      <c r="V194" t="s">
        <v>114</v>
      </c>
      <c r="W194" s="1">
        <v>42125</v>
      </c>
      <c r="Y194" s="1">
        <v>43524</v>
      </c>
      <c r="Z194" s="2">
        <v>43009</v>
      </c>
      <c r="AA194" t="s">
        <v>1556</v>
      </c>
      <c r="AB194" t="s">
        <v>117</v>
      </c>
      <c r="AC194" t="s">
        <v>117</v>
      </c>
      <c r="AD194" t="s">
        <v>117</v>
      </c>
      <c r="AF194" t="s">
        <v>1557</v>
      </c>
      <c r="AG194" t="s">
        <v>117</v>
      </c>
      <c r="AH194" t="s">
        <v>115</v>
      </c>
      <c r="AI194" t="s">
        <v>117</v>
      </c>
      <c r="AJ194" t="s">
        <v>118</v>
      </c>
      <c r="AL194" t="s">
        <v>1197</v>
      </c>
      <c r="AN194" t="s">
        <v>140</v>
      </c>
      <c r="AO194" t="s">
        <v>117</v>
      </c>
      <c r="AP194" t="s">
        <v>117</v>
      </c>
      <c r="AQ194" t="s">
        <v>117</v>
      </c>
      <c r="AR194" t="s">
        <v>117</v>
      </c>
      <c r="AS194" t="s">
        <v>117</v>
      </c>
      <c r="AT194" t="s">
        <v>117</v>
      </c>
      <c r="AU194" t="s">
        <v>117</v>
      </c>
      <c r="AV194" t="s">
        <v>117</v>
      </c>
      <c r="AW194" t="s">
        <v>117</v>
      </c>
      <c r="AX194" t="s">
        <v>117</v>
      </c>
      <c r="AY194" t="s">
        <v>117</v>
      </c>
      <c r="AZ194" t="s">
        <v>117</v>
      </c>
      <c r="BA194" t="s">
        <v>117</v>
      </c>
      <c r="BB194" t="s">
        <v>117</v>
      </c>
      <c r="BD194" t="s">
        <v>117</v>
      </c>
      <c r="BF194" t="s">
        <v>117</v>
      </c>
      <c r="BG194" t="s">
        <v>115</v>
      </c>
      <c r="BH194" t="s">
        <v>115</v>
      </c>
      <c r="BI194" t="s">
        <v>117</v>
      </c>
      <c r="BJ194" t="s">
        <v>117</v>
      </c>
      <c r="BK194" t="s">
        <v>117</v>
      </c>
      <c r="BL194" t="s">
        <v>117</v>
      </c>
      <c r="BM194" t="s">
        <v>117</v>
      </c>
      <c r="BN194" t="s">
        <v>117</v>
      </c>
      <c r="BO194" t="s">
        <v>117</v>
      </c>
      <c r="BP194" t="s">
        <v>117</v>
      </c>
      <c r="BQ194" t="s">
        <v>117</v>
      </c>
      <c r="BR194" t="s">
        <v>117</v>
      </c>
      <c r="BS194" t="s">
        <v>117</v>
      </c>
      <c r="BT194" t="s">
        <v>117</v>
      </c>
      <c r="BU194" t="s">
        <v>117</v>
      </c>
      <c r="BV194" t="s">
        <v>117</v>
      </c>
      <c r="BW194" t="s">
        <v>115</v>
      </c>
      <c r="BX194" t="s">
        <v>117</v>
      </c>
      <c r="BY194" t="s">
        <v>117</v>
      </c>
      <c r="BZ194" t="s">
        <v>117</v>
      </c>
      <c r="CA194" t="s">
        <v>117</v>
      </c>
      <c r="CB194" t="s">
        <v>117</v>
      </c>
      <c r="CC194" t="s">
        <v>117</v>
      </c>
      <c r="CD194" t="s">
        <v>117</v>
      </c>
      <c r="CE194" t="s">
        <v>117</v>
      </c>
      <c r="CF194" t="s">
        <v>117</v>
      </c>
      <c r="CG194" t="s">
        <v>117</v>
      </c>
      <c r="CH194" t="s">
        <v>117</v>
      </c>
      <c r="CI194" t="s">
        <v>117</v>
      </c>
      <c r="CJ194" t="s">
        <v>117</v>
      </c>
      <c r="CK194" t="s">
        <v>117</v>
      </c>
      <c r="CL194" t="s">
        <v>117</v>
      </c>
      <c r="CM194" t="s">
        <v>117</v>
      </c>
      <c r="CN194" t="s">
        <v>117</v>
      </c>
      <c r="CO194" t="s">
        <v>117</v>
      </c>
      <c r="CP194" t="s">
        <v>117</v>
      </c>
      <c r="CQ194" t="s">
        <v>117</v>
      </c>
      <c r="CR194" t="s">
        <v>117</v>
      </c>
      <c r="CS194" t="s">
        <v>117</v>
      </c>
      <c r="CT194" t="s">
        <v>117</v>
      </c>
      <c r="CU194" t="s">
        <v>117</v>
      </c>
      <c r="CV194" t="s">
        <v>117</v>
      </c>
      <c r="CW194" t="s">
        <v>117</v>
      </c>
    </row>
    <row r="195" spans="1:101" x14ac:dyDescent="0.25">
      <c r="A195" t="s">
        <v>167</v>
      </c>
      <c r="B195">
        <v>162462</v>
      </c>
      <c r="C195" t="s">
        <v>1558</v>
      </c>
      <c r="D195" t="s">
        <v>102</v>
      </c>
      <c r="E195" t="s">
        <v>1559</v>
      </c>
      <c r="F195" t="s">
        <v>1560</v>
      </c>
      <c r="G195" t="s">
        <v>442</v>
      </c>
      <c r="H195" t="s">
        <v>443</v>
      </c>
      <c r="I195" t="s">
        <v>285</v>
      </c>
      <c r="J195" t="s">
        <v>172</v>
      </c>
      <c r="K195" t="s">
        <v>134</v>
      </c>
      <c r="L195">
        <v>94025</v>
      </c>
      <c r="M195" t="s">
        <v>444</v>
      </c>
      <c r="N195" t="s">
        <v>445</v>
      </c>
      <c r="O195">
        <v>2</v>
      </c>
      <c r="V195" t="s">
        <v>114</v>
      </c>
      <c r="W195" s="1">
        <v>40996</v>
      </c>
      <c r="Y195" s="1">
        <v>43546</v>
      </c>
      <c r="Z195" s="2">
        <v>43009</v>
      </c>
      <c r="AA195" t="s">
        <v>1561</v>
      </c>
      <c r="AB195" t="s">
        <v>117</v>
      </c>
      <c r="AC195" t="s">
        <v>117</v>
      </c>
      <c r="AD195" t="s">
        <v>117</v>
      </c>
      <c r="AG195" t="s">
        <v>115</v>
      </c>
      <c r="AH195" t="s">
        <v>117</v>
      </c>
      <c r="AI195" t="s">
        <v>117</v>
      </c>
      <c r="AJ195" t="s">
        <v>165</v>
      </c>
      <c r="AK195" t="s">
        <v>183</v>
      </c>
      <c r="AL195" t="s">
        <v>119</v>
      </c>
      <c r="AN195" t="s">
        <v>106</v>
      </c>
      <c r="AO195" t="s">
        <v>117</v>
      </c>
      <c r="AP195" t="s">
        <v>117</v>
      </c>
      <c r="AQ195" t="s">
        <v>117</v>
      </c>
      <c r="AR195" t="s">
        <v>117</v>
      </c>
      <c r="AS195" t="s">
        <v>117</v>
      </c>
      <c r="AT195" t="s">
        <v>117</v>
      </c>
      <c r="AU195" t="s">
        <v>117</v>
      </c>
      <c r="AV195" t="s">
        <v>117</v>
      </c>
      <c r="AW195" t="s">
        <v>117</v>
      </c>
      <c r="AX195" t="s">
        <v>117</v>
      </c>
      <c r="AY195" t="s">
        <v>117</v>
      </c>
      <c r="AZ195" t="s">
        <v>117</v>
      </c>
      <c r="BA195" t="s">
        <v>117</v>
      </c>
      <c r="BB195" t="s">
        <v>117</v>
      </c>
      <c r="BD195" t="s">
        <v>117</v>
      </c>
      <c r="BF195" t="s">
        <v>117</v>
      </c>
      <c r="BG195" t="s">
        <v>117</v>
      </c>
      <c r="BH195" t="s">
        <v>115</v>
      </c>
      <c r="BI195" t="s">
        <v>117</v>
      </c>
      <c r="BJ195" t="s">
        <v>117</v>
      </c>
      <c r="BK195" t="s">
        <v>117</v>
      </c>
      <c r="BL195" t="s">
        <v>117</v>
      </c>
      <c r="BM195" t="s">
        <v>117</v>
      </c>
      <c r="BN195" t="s">
        <v>117</v>
      </c>
      <c r="BO195" t="s">
        <v>117</v>
      </c>
      <c r="BP195" t="s">
        <v>117</v>
      </c>
      <c r="BQ195" t="s">
        <v>117</v>
      </c>
      <c r="BR195" t="s">
        <v>117</v>
      </c>
      <c r="BS195" t="s">
        <v>117</v>
      </c>
      <c r="BT195" t="s">
        <v>117</v>
      </c>
      <c r="BU195" t="s">
        <v>117</v>
      </c>
      <c r="BV195" t="s">
        <v>115</v>
      </c>
      <c r="BW195" t="s">
        <v>115</v>
      </c>
      <c r="BX195" t="s">
        <v>117</v>
      </c>
      <c r="BY195" t="s">
        <v>117</v>
      </c>
      <c r="BZ195" t="s">
        <v>117</v>
      </c>
      <c r="CA195" t="s">
        <v>117</v>
      </c>
      <c r="CB195" t="s">
        <v>117</v>
      </c>
      <c r="CC195" t="s">
        <v>117</v>
      </c>
      <c r="CD195" t="s">
        <v>117</v>
      </c>
      <c r="CE195" t="s">
        <v>117</v>
      </c>
      <c r="CF195" t="s">
        <v>117</v>
      </c>
      <c r="CG195" t="s">
        <v>117</v>
      </c>
      <c r="CH195" t="s">
        <v>117</v>
      </c>
      <c r="CI195" t="s">
        <v>117</v>
      </c>
      <c r="CJ195" t="s">
        <v>117</v>
      </c>
      <c r="CK195" t="s">
        <v>117</v>
      </c>
      <c r="CL195" t="s">
        <v>117</v>
      </c>
      <c r="CM195" t="s">
        <v>117</v>
      </c>
      <c r="CN195" t="s">
        <v>117</v>
      </c>
      <c r="CO195" t="s">
        <v>117</v>
      </c>
      <c r="CP195" t="s">
        <v>117</v>
      </c>
      <c r="CQ195" t="s">
        <v>117</v>
      </c>
      <c r="CR195" t="s">
        <v>117</v>
      </c>
      <c r="CS195" t="s">
        <v>117</v>
      </c>
      <c r="CT195" t="s">
        <v>117</v>
      </c>
      <c r="CU195" t="s">
        <v>117</v>
      </c>
      <c r="CV195" t="s">
        <v>117</v>
      </c>
      <c r="CW195" t="s">
        <v>117</v>
      </c>
    </row>
    <row r="196" spans="1:101" x14ac:dyDescent="0.25">
      <c r="A196" t="s">
        <v>167</v>
      </c>
      <c r="B196">
        <v>162833</v>
      </c>
      <c r="C196" t="s">
        <v>1562</v>
      </c>
      <c r="D196" t="s">
        <v>102</v>
      </c>
      <c r="E196" t="s">
        <v>1563</v>
      </c>
      <c r="F196" t="s">
        <v>1563</v>
      </c>
      <c r="G196" t="s">
        <v>1564</v>
      </c>
      <c r="I196" t="s">
        <v>1565</v>
      </c>
      <c r="J196" t="s">
        <v>172</v>
      </c>
      <c r="K196" t="s">
        <v>134</v>
      </c>
      <c r="L196">
        <v>94611</v>
      </c>
      <c r="M196" t="s">
        <v>1566</v>
      </c>
      <c r="N196" t="s">
        <v>1567</v>
      </c>
      <c r="O196">
        <v>1</v>
      </c>
      <c r="P196" t="s">
        <v>1568</v>
      </c>
      <c r="R196" t="s">
        <v>1569</v>
      </c>
      <c r="S196" t="s">
        <v>172</v>
      </c>
      <c r="T196" t="s">
        <v>134</v>
      </c>
      <c r="U196">
        <v>95148</v>
      </c>
      <c r="V196" t="s">
        <v>114</v>
      </c>
      <c r="W196" s="1">
        <v>40997</v>
      </c>
      <c r="Y196" s="1">
        <v>43549</v>
      </c>
      <c r="Z196" s="2">
        <v>43009</v>
      </c>
      <c r="AA196" t="s">
        <v>1570</v>
      </c>
      <c r="AB196" t="s">
        <v>117</v>
      </c>
      <c r="AC196" t="s">
        <v>117</v>
      </c>
      <c r="AD196" t="s">
        <v>117</v>
      </c>
      <c r="AG196" t="s">
        <v>115</v>
      </c>
      <c r="AH196" t="s">
        <v>117</v>
      </c>
      <c r="AI196" t="s">
        <v>117</v>
      </c>
      <c r="AJ196" t="s">
        <v>132</v>
      </c>
      <c r="AL196" t="s">
        <v>119</v>
      </c>
      <c r="AM196" t="s">
        <v>133</v>
      </c>
      <c r="AN196" t="s">
        <v>134</v>
      </c>
      <c r="AO196" t="s">
        <v>117</v>
      </c>
      <c r="AP196" t="s">
        <v>117</v>
      </c>
      <c r="AQ196" t="s">
        <v>117</v>
      </c>
      <c r="AR196" t="s">
        <v>117</v>
      </c>
      <c r="AS196" t="s">
        <v>117</v>
      </c>
      <c r="AT196" t="s">
        <v>117</v>
      </c>
      <c r="AU196" t="s">
        <v>117</v>
      </c>
      <c r="AV196" t="s">
        <v>117</v>
      </c>
      <c r="AW196" t="s">
        <v>117</v>
      </c>
      <c r="AX196" t="s">
        <v>117</v>
      </c>
      <c r="AY196" t="s">
        <v>117</v>
      </c>
      <c r="AZ196" t="s">
        <v>117</v>
      </c>
      <c r="BA196" t="s">
        <v>117</v>
      </c>
      <c r="BB196" t="s">
        <v>117</v>
      </c>
      <c r="BD196" t="s">
        <v>117</v>
      </c>
      <c r="BF196" t="s">
        <v>117</v>
      </c>
      <c r="BG196" t="s">
        <v>117</v>
      </c>
      <c r="BH196" t="s">
        <v>117</v>
      </c>
      <c r="BI196" t="s">
        <v>117</v>
      </c>
      <c r="BJ196" t="s">
        <v>117</v>
      </c>
      <c r="BK196" t="s">
        <v>117</v>
      </c>
      <c r="BL196" t="s">
        <v>117</v>
      </c>
      <c r="BM196" t="s">
        <v>117</v>
      </c>
      <c r="BN196" t="s">
        <v>117</v>
      </c>
      <c r="BO196" t="s">
        <v>117</v>
      </c>
      <c r="BP196" t="s">
        <v>117</v>
      </c>
      <c r="BQ196" t="s">
        <v>117</v>
      </c>
      <c r="BR196" t="s">
        <v>117</v>
      </c>
      <c r="BS196" t="s">
        <v>117</v>
      </c>
      <c r="BT196" t="s">
        <v>117</v>
      </c>
      <c r="BU196" t="s">
        <v>117</v>
      </c>
      <c r="BV196" t="s">
        <v>115</v>
      </c>
      <c r="BW196" t="s">
        <v>115</v>
      </c>
      <c r="BX196" t="s">
        <v>115</v>
      </c>
      <c r="BY196" t="s">
        <v>117</v>
      </c>
      <c r="BZ196" t="s">
        <v>117</v>
      </c>
      <c r="CA196" t="s">
        <v>117</v>
      </c>
      <c r="CB196" t="s">
        <v>117</v>
      </c>
      <c r="CC196" t="s">
        <v>117</v>
      </c>
      <c r="CD196" t="s">
        <v>117</v>
      </c>
      <c r="CE196" t="s">
        <v>117</v>
      </c>
      <c r="CF196" t="s">
        <v>117</v>
      </c>
      <c r="CG196" t="s">
        <v>117</v>
      </c>
      <c r="CH196" t="s">
        <v>117</v>
      </c>
      <c r="CI196" t="s">
        <v>117</v>
      </c>
      <c r="CJ196" t="s">
        <v>117</v>
      </c>
      <c r="CK196" t="s">
        <v>117</v>
      </c>
      <c r="CL196" t="s">
        <v>117</v>
      </c>
      <c r="CM196" t="s">
        <v>117</v>
      </c>
      <c r="CN196" t="s">
        <v>117</v>
      </c>
      <c r="CO196" t="s">
        <v>117</v>
      </c>
      <c r="CP196" t="s">
        <v>117</v>
      </c>
      <c r="CQ196" t="s">
        <v>117</v>
      </c>
      <c r="CR196" t="s">
        <v>117</v>
      </c>
      <c r="CS196" t="s">
        <v>117</v>
      </c>
      <c r="CT196" t="s">
        <v>117</v>
      </c>
      <c r="CU196" t="s">
        <v>117</v>
      </c>
      <c r="CV196" t="s">
        <v>117</v>
      </c>
      <c r="CW196" t="s">
        <v>117</v>
      </c>
    </row>
    <row r="197" spans="1:101" x14ac:dyDescent="0.25">
      <c r="A197" t="s">
        <v>167</v>
      </c>
      <c r="B197">
        <v>292556</v>
      </c>
      <c r="C197" t="s">
        <v>1571</v>
      </c>
      <c r="D197" t="s">
        <v>102</v>
      </c>
      <c r="E197" t="s">
        <v>1572</v>
      </c>
      <c r="F197" t="s">
        <v>1572</v>
      </c>
      <c r="G197" t="s">
        <v>1573</v>
      </c>
      <c r="H197" t="s">
        <v>1574</v>
      </c>
      <c r="I197" t="s">
        <v>1565</v>
      </c>
      <c r="J197" t="s">
        <v>172</v>
      </c>
      <c r="K197" t="s">
        <v>134</v>
      </c>
      <c r="L197">
        <v>94612</v>
      </c>
      <c r="M197" t="s">
        <v>1575</v>
      </c>
      <c r="O197">
        <v>1</v>
      </c>
      <c r="V197" t="s">
        <v>114</v>
      </c>
      <c r="W197" s="1">
        <v>43137</v>
      </c>
      <c r="Y197" s="1">
        <v>43556</v>
      </c>
      <c r="Z197" s="2">
        <v>43009</v>
      </c>
      <c r="AA197" t="s">
        <v>1576</v>
      </c>
      <c r="AB197" t="s">
        <v>117</v>
      </c>
      <c r="AC197" t="s">
        <v>117</v>
      </c>
      <c r="AD197" t="s">
        <v>117</v>
      </c>
      <c r="AG197" t="s">
        <v>115</v>
      </c>
      <c r="AH197" t="s">
        <v>117</v>
      </c>
      <c r="AI197" t="s">
        <v>117</v>
      </c>
      <c r="AJ197" t="s">
        <v>132</v>
      </c>
      <c r="AL197" t="s">
        <v>119</v>
      </c>
      <c r="AM197" t="s">
        <v>133</v>
      </c>
      <c r="AN197" t="s">
        <v>134</v>
      </c>
      <c r="AO197" t="s">
        <v>117</v>
      </c>
      <c r="AP197" t="s">
        <v>117</v>
      </c>
      <c r="AQ197" t="s">
        <v>117</v>
      </c>
      <c r="AR197" t="s">
        <v>117</v>
      </c>
      <c r="AS197" t="s">
        <v>117</v>
      </c>
      <c r="AT197" t="s">
        <v>117</v>
      </c>
      <c r="AU197" t="s">
        <v>117</v>
      </c>
      <c r="AV197" t="s">
        <v>117</v>
      </c>
      <c r="AW197" t="s">
        <v>117</v>
      </c>
      <c r="AX197" t="s">
        <v>117</v>
      </c>
      <c r="AY197" t="s">
        <v>117</v>
      </c>
      <c r="AZ197" t="s">
        <v>117</v>
      </c>
      <c r="BA197" t="s">
        <v>117</v>
      </c>
      <c r="BB197" t="s">
        <v>117</v>
      </c>
      <c r="BD197" t="s">
        <v>117</v>
      </c>
      <c r="BF197" t="s">
        <v>117</v>
      </c>
      <c r="BG197" t="s">
        <v>117</v>
      </c>
      <c r="BH197" t="s">
        <v>117</v>
      </c>
      <c r="BI197" t="s">
        <v>117</v>
      </c>
      <c r="BJ197" t="s">
        <v>117</v>
      </c>
      <c r="BK197" t="s">
        <v>117</v>
      </c>
      <c r="BL197" t="s">
        <v>117</v>
      </c>
      <c r="BM197" t="s">
        <v>117</v>
      </c>
      <c r="BN197" t="s">
        <v>117</v>
      </c>
      <c r="BO197" t="s">
        <v>117</v>
      </c>
      <c r="BP197" t="s">
        <v>117</v>
      </c>
      <c r="BQ197" t="s">
        <v>117</v>
      </c>
      <c r="BR197" t="s">
        <v>117</v>
      </c>
      <c r="BS197" t="s">
        <v>117</v>
      </c>
      <c r="BT197" t="s">
        <v>117</v>
      </c>
      <c r="BU197" t="s">
        <v>117</v>
      </c>
      <c r="BV197" t="s">
        <v>115</v>
      </c>
      <c r="BW197" t="s">
        <v>115</v>
      </c>
      <c r="BX197" t="s">
        <v>117</v>
      </c>
      <c r="BY197" t="s">
        <v>117</v>
      </c>
      <c r="BZ197" t="s">
        <v>117</v>
      </c>
      <c r="CA197" t="s">
        <v>117</v>
      </c>
      <c r="CB197" t="s">
        <v>117</v>
      </c>
      <c r="CC197" t="s">
        <v>117</v>
      </c>
      <c r="CD197" t="s">
        <v>117</v>
      </c>
      <c r="CE197" t="s">
        <v>117</v>
      </c>
      <c r="CF197" t="s">
        <v>117</v>
      </c>
      <c r="CG197" t="s">
        <v>117</v>
      </c>
      <c r="CH197" t="s">
        <v>117</v>
      </c>
      <c r="CI197" t="s">
        <v>117</v>
      </c>
      <c r="CJ197" t="s">
        <v>117</v>
      </c>
      <c r="CK197" t="s">
        <v>117</v>
      </c>
      <c r="CL197" t="s">
        <v>117</v>
      </c>
      <c r="CM197" t="s">
        <v>117</v>
      </c>
      <c r="CN197" t="s">
        <v>117</v>
      </c>
      <c r="CO197" t="s">
        <v>117</v>
      </c>
      <c r="CP197" t="s">
        <v>117</v>
      </c>
      <c r="CQ197" t="s">
        <v>117</v>
      </c>
      <c r="CR197" t="s">
        <v>117</v>
      </c>
      <c r="CS197" t="s">
        <v>117</v>
      </c>
      <c r="CT197" t="s">
        <v>117</v>
      </c>
      <c r="CU197" t="s">
        <v>117</v>
      </c>
      <c r="CV197" t="s">
        <v>117</v>
      </c>
      <c r="CW197" t="s">
        <v>117</v>
      </c>
    </row>
    <row r="198" spans="1:101" x14ac:dyDescent="0.25">
      <c r="A198" t="s">
        <v>100</v>
      </c>
      <c r="B198">
        <v>159970</v>
      </c>
      <c r="C198" t="s">
        <v>1577</v>
      </c>
      <c r="D198" t="s">
        <v>102</v>
      </c>
      <c r="E198" t="s">
        <v>1578</v>
      </c>
      <c r="F198" t="s">
        <v>1578</v>
      </c>
      <c r="G198" t="s">
        <v>1579</v>
      </c>
      <c r="I198" t="s">
        <v>242</v>
      </c>
      <c r="K198" t="s">
        <v>243</v>
      </c>
      <c r="L198" t="s">
        <v>1580</v>
      </c>
      <c r="M198" t="s">
        <v>1581</v>
      </c>
      <c r="O198">
        <v>0</v>
      </c>
      <c r="V198" t="s">
        <v>114</v>
      </c>
      <c r="W198" s="1">
        <v>40967</v>
      </c>
      <c r="Y198" s="1">
        <v>43647</v>
      </c>
      <c r="Z198" s="2">
        <v>43009</v>
      </c>
      <c r="AA198" t="s">
        <v>1582</v>
      </c>
      <c r="AB198" t="s">
        <v>117</v>
      </c>
      <c r="AC198" t="s">
        <v>117</v>
      </c>
      <c r="AD198" t="s">
        <v>117</v>
      </c>
      <c r="AF198" t="s">
        <v>1583</v>
      </c>
      <c r="AG198" t="s">
        <v>117</v>
      </c>
      <c r="AH198" t="s">
        <v>115</v>
      </c>
      <c r="AI198" t="s">
        <v>117</v>
      </c>
      <c r="AJ198" t="s">
        <v>300</v>
      </c>
      <c r="AL198" t="s">
        <v>184</v>
      </c>
      <c r="AN198" t="s">
        <v>243</v>
      </c>
      <c r="AO198" t="s">
        <v>117</v>
      </c>
      <c r="AP198" t="s">
        <v>117</v>
      </c>
      <c r="AQ198" t="s">
        <v>117</v>
      </c>
      <c r="AR198" t="s">
        <v>117</v>
      </c>
      <c r="AS198" t="s">
        <v>117</v>
      </c>
      <c r="AT198" t="s">
        <v>117</v>
      </c>
      <c r="AU198" t="s">
        <v>117</v>
      </c>
      <c r="AV198" t="s">
        <v>117</v>
      </c>
      <c r="AW198" t="s">
        <v>117</v>
      </c>
      <c r="AX198" t="s">
        <v>117</v>
      </c>
      <c r="AY198" t="s">
        <v>117</v>
      </c>
      <c r="AZ198" t="s">
        <v>117</v>
      </c>
      <c r="BA198" t="s">
        <v>117</v>
      </c>
      <c r="BB198" t="s">
        <v>117</v>
      </c>
      <c r="BD198" t="s">
        <v>117</v>
      </c>
      <c r="BF198" t="s">
        <v>117</v>
      </c>
      <c r="BG198" t="s">
        <v>117</v>
      </c>
      <c r="BH198" t="s">
        <v>117</v>
      </c>
      <c r="BI198" t="s">
        <v>117</v>
      </c>
      <c r="BJ198" t="s">
        <v>117</v>
      </c>
      <c r="BK198" t="s">
        <v>117</v>
      </c>
      <c r="BL198" t="s">
        <v>117</v>
      </c>
      <c r="BM198" t="s">
        <v>117</v>
      </c>
      <c r="BN198" t="s">
        <v>117</v>
      </c>
      <c r="BO198" t="s">
        <v>117</v>
      </c>
      <c r="BP198" t="s">
        <v>117</v>
      </c>
      <c r="BQ198" t="s">
        <v>117</v>
      </c>
      <c r="BR198" t="s">
        <v>117</v>
      </c>
      <c r="BS198" t="s">
        <v>117</v>
      </c>
      <c r="BT198" t="s">
        <v>117</v>
      </c>
      <c r="BU198" t="s">
        <v>117</v>
      </c>
      <c r="BV198" t="s">
        <v>115</v>
      </c>
      <c r="BW198" t="s">
        <v>115</v>
      </c>
      <c r="BX198" t="s">
        <v>117</v>
      </c>
      <c r="BY198" t="s">
        <v>117</v>
      </c>
      <c r="BZ198" t="s">
        <v>117</v>
      </c>
      <c r="CA198" t="s">
        <v>117</v>
      </c>
      <c r="CB198" t="s">
        <v>117</v>
      </c>
      <c r="CC198" t="s">
        <v>117</v>
      </c>
      <c r="CD198" t="s">
        <v>117</v>
      </c>
      <c r="CE198" t="s">
        <v>117</v>
      </c>
      <c r="CF198" t="s">
        <v>117</v>
      </c>
      <c r="CG198" t="s">
        <v>117</v>
      </c>
      <c r="CH198" t="s">
        <v>117</v>
      </c>
      <c r="CI198" t="s">
        <v>117</v>
      </c>
      <c r="CJ198" t="s">
        <v>117</v>
      </c>
      <c r="CK198" t="s">
        <v>117</v>
      </c>
      <c r="CL198" t="s">
        <v>117</v>
      </c>
      <c r="CM198" t="s">
        <v>117</v>
      </c>
      <c r="CN198" t="s">
        <v>117</v>
      </c>
      <c r="CO198" t="s">
        <v>117</v>
      </c>
      <c r="CP198" t="s">
        <v>117</v>
      </c>
      <c r="CQ198" t="s">
        <v>117</v>
      </c>
      <c r="CR198" t="s">
        <v>117</v>
      </c>
      <c r="CS198" t="s">
        <v>117</v>
      </c>
      <c r="CT198" t="s">
        <v>117</v>
      </c>
      <c r="CU198" t="s">
        <v>117</v>
      </c>
      <c r="CV198" t="s">
        <v>117</v>
      </c>
      <c r="CW198" t="s">
        <v>117</v>
      </c>
    </row>
    <row r="199" spans="1:101" x14ac:dyDescent="0.25">
      <c r="A199" t="s">
        <v>100</v>
      </c>
      <c r="B199">
        <v>162314</v>
      </c>
      <c r="C199" t="s">
        <v>1584</v>
      </c>
      <c r="D199" t="s">
        <v>102</v>
      </c>
      <c r="E199" t="s">
        <v>1585</v>
      </c>
      <c r="F199" t="s">
        <v>1585</v>
      </c>
      <c r="G199" t="s">
        <v>1586</v>
      </c>
      <c r="I199" t="s">
        <v>1587</v>
      </c>
      <c r="K199" t="s">
        <v>1588</v>
      </c>
      <c r="L199">
        <v>75008</v>
      </c>
      <c r="M199" t="s">
        <v>1589</v>
      </c>
      <c r="N199" t="s">
        <v>1590</v>
      </c>
      <c r="O199">
        <v>1</v>
      </c>
      <c r="V199" t="s">
        <v>114</v>
      </c>
      <c r="W199" s="1">
        <v>41180</v>
      </c>
      <c r="Y199" s="1">
        <v>43356</v>
      </c>
      <c r="Z199" s="2">
        <v>43009</v>
      </c>
      <c r="AA199" t="s">
        <v>1591</v>
      </c>
      <c r="AB199" t="s">
        <v>115</v>
      </c>
      <c r="AC199" t="s">
        <v>117</v>
      </c>
      <c r="AD199" t="s">
        <v>117</v>
      </c>
      <c r="AF199" t="s">
        <v>1053</v>
      </c>
      <c r="AG199" t="s">
        <v>117</v>
      </c>
      <c r="AH199" t="s">
        <v>115</v>
      </c>
      <c r="AI199" t="s">
        <v>117</v>
      </c>
      <c r="AJ199" t="s">
        <v>118</v>
      </c>
      <c r="AL199" t="s">
        <v>584</v>
      </c>
      <c r="AN199" t="s">
        <v>1588</v>
      </c>
      <c r="AO199" t="s">
        <v>117</v>
      </c>
      <c r="AP199" t="s">
        <v>117</v>
      </c>
      <c r="AQ199" t="s">
        <v>117</v>
      </c>
      <c r="AR199" t="s">
        <v>117</v>
      </c>
      <c r="AS199" t="s">
        <v>117</v>
      </c>
      <c r="AT199" t="s">
        <v>117</v>
      </c>
      <c r="AU199" t="s">
        <v>117</v>
      </c>
      <c r="AV199" t="s">
        <v>117</v>
      </c>
      <c r="AW199" t="s">
        <v>117</v>
      </c>
      <c r="AX199" t="s">
        <v>117</v>
      </c>
      <c r="AY199" t="s">
        <v>117</v>
      </c>
      <c r="AZ199" t="s">
        <v>117</v>
      </c>
      <c r="BA199" t="s">
        <v>117</v>
      </c>
      <c r="BB199" t="s">
        <v>117</v>
      </c>
      <c r="BD199" t="s">
        <v>117</v>
      </c>
      <c r="BF199" t="s">
        <v>117</v>
      </c>
      <c r="BG199" t="s">
        <v>117</v>
      </c>
      <c r="BH199" t="s">
        <v>117</v>
      </c>
      <c r="BI199" t="s">
        <v>117</v>
      </c>
      <c r="BJ199" t="s">
        <v>117</v>
      </c>
      <c r="BK199" t="s">
        <v>117</v>
      </c>
      <c r="BL199" t="s">
        <v>117</v>
      </c>
      <c r="BM199" t="s">
        <v>117</v>
      </c>
      <c r="BN199" t="s">
        <v>117</v>
      </c>
      <c r="BO199" t="s">
        <v>117</v>
      </c>
      <c r="BP199" t="s">
        <v>117</v>
      </c>
      <c r="BQ199" t="s">
        <v>117</v>
      </c>
      <c r="BR199" t="s">
        <v>117</v>
      </c>
      <c r="BS199" t="s">
        <v>117</v>
      </c>
      <c r="BT199" t="s">
        <v>117</v>
      </c>
      <c r="BU199" t="s">
        <v>117</v>
      </c>
      <c r="BV199" t="s">
        <v>117</v>
      </c>
      <c r="BW199" t="s">
        <v>115</v>
      </c>
      <c r="BX199" t="s">
        <v>117</v>
      </c>
      <c r="BY199" t="s">
        <v>117</v>
      </c>
      <c r="BZ199" t="s">
        <v>117</v>
      </c>
      <c r="CA199" t="s">
        <v>117</v>
      </c>
      <c r="CB199" t="s">
        <v>117</v>
      </c>
      <c r="CC199" t="s">
        <v>117</v>
      </c>
      <c r="CD199" t="s">
        <v>117</v>
      </c>
      <c r="CE199" t="s">
        <v>117</v>
      </c>
      <c r="CF199" t="s">
        <v>117</v>
      </c>
      <c r="CG199" t="s">
        <v>117</v>
      </c>
      <c r="CH199" t="s">
        <v>117</v>
      </c>
      <c r="CI199" t="s">
        <v>117</v>
      </c>
      <c r="CJ199" t="s">
        <v>117</v>
      </c>
      <c r="CK199" t="s">
        <v>117</v>
      </c>
      <c r="CL199" t="s">
        <v>117</v>
      </c>
      <c r="CM199" t="s">
        <v>117</v>
      </c>
      <c r="CN199" t="s">
        <v>117</v>
      </c>
      <c r="CO199" t="s">
        <v>117</v>
      </c>
      <c r="CP199" t="s">
        <v>117</v>
      </c>
      <c r="CQ199" t="s">
        <v>117</v>
      </c>
      <c r="CR199" t="s">
        <v>117</v>
      </c>
      <c r="CS199" t="s">
        <v>117</v>
      </c>
      <c r="CT199" t="s">
        <v>117</v>
      </c>
      <c r="CU199" t="s">
        <v>117</v>
      </c>
      <c r="CV199" t="s">
        <v>117</v>
      </c>
      <c r="CW199" t="s">
        <v>117</v>
      </c>
    </row>
    <row r="200" spans="1:101" x14ac:dyDescent="0.25">
      <c r="A200" t="s">
        <v>309</v>
      </c>
      <c r="B200">
        <v>161065</v>
      </c>
      <c r="C200" t="s">
        <v>1592</v>
      </c>
      <c r="D200" t="s">
        <v>102</v>
      </c>
      <c r="E200" t="s">
        <v>1593</v>
      </c>
      <c r="F200" t="s">
        <v>1594</v>
      </c>
      <c r="M200" t="s">
        <v>1595</v>
      </c>
      <c r="O200">
        <v>1</v>
      </c>
      <c r="V200" t="s">
        <v>114</v>
      </c>
      <c r="W200" s="1">
        <v>40955</v>
      </c>
      <c r="Y200" s="1">
        <v>43496</v>
      </c>
      <c r="Z200" s="2">
        <v>43009</v>
      </c>
      <c r="AA200" t="s">
        <v>1596</v>
      </c>
      <c r="AB200" t="s">
        <v>117</v>
      </c>
      <c r="AC200" t="s">
        <v>117</v>
      </c>
      <c r="AD200" t="s">
        <v>117</v>
      </c>
      <c r="AG200" t="s">
        <v>115</v>
      </c>
      <c r="AH200" t="s">
        <v>117</v>
      </c>
      <c r="AI200" t="s">
        <v>117</v>
      </c>
      <c r="AJ200" t="s">
        <v>132</v>
      </c>
      <c r="AL200" t="s">
        <v>119</v>
      </c>
      <c r="AM200" t="s">
        <v>133</v>
      </c>
      <c r="AN200" t="s">
        <v>134</v>
      </c>
      <c r="AO200" t="s">
        <v>117</v>
      </c>
      <c r="AP200" t="s">
        <v>117</v>
      </c>
      <c r="AQ200" t="s">
        <v>117</v>
      </c>
      <c r="AR200" t="s">
        <v>117</v>
      </c>
      <c r="AS200" t="s">
        <v>117</v>
      </c>
      <c r="AT200" t="s">
        <v>117</v>
      </c>
      <c r="AU200" t="s">
        <v>117</v>
      </c>
      <c r="AV200" t="s">
        <v>117</v>
      </c>
      <c r="AW200" t="s">
        <v>117</v>
      </c>
      <c r="AX200" t="s">
        <v>117</v>
      </c>
      <c r="AY200" t="s">
        <v>117</v>
      </c>
      <c r="AZ200" t="s">
        <v>117</v>
      </c>
      <c r="BA200" t="s">
        <v>117</v>
      </c>
      <c r="BB200" t="s">
        <v>117</v>
      </c>
      <c r="BD200" t="s">
        <v>117</v>
      </c>
      <c r="BF200" t="s">
        <v>117</v>
      </c>
      <c r="BG200" t="s">
        <v>117</v>
      </c>
      <c r="BH200" t="s">
        <v>115</v>
      </c>
      <c r="BI200" t="s">
        <v>117</v>
      </c>
      <c r="BJ200" t="s">
        <v>117</v>
      </c>
      <c r="BK200" t="s">
        <v>117</v>
      </c>
      <c r="BL200" t="s">
        <v>117</v>
      </c>
      <c r="BM200" t="s">
        <v>117</v>
      </c>
      <c r="BN200" t="s">
        <v>117</v>
      </c>
      <c r="BO200" t="s">
        <v>117</v>
      </c>
      <c r="BP200" t="s">
        <v>117</v>
      </c>
      <c r="BQ200" t="s">
        <v>117</v>
      </c>
      <c r="BR200" t="s">
        <v>117</v>
      </c>
      <c r="BS200" t="s">
        <v>117</v>
      </c>
      <c r="BT200" t="s">
        <v>117</v>
      </c>
      <c r="BU200" t="s">
        <v>117</v>
      </c>
      <c r="BV200" t="s">
        <v>115</v>
      </c>
      <c r="BW200" t="s">
        <v>115</v>
      </c>
      <c r="BX200" t="s">
        <v>117</v>
      </c>
      <c r="BY200" t="s">
        <v>117</v>
      </c>
      <c r="BZ200" t="s">
        <v>117</v>
      </c>
      <c r="CA200" t="s">
        <v>117</v>
      </c>
      <c r="CB200" t="s">
        <v>117</v>
      </c>
      <c r="CC200" t="s">
        <v>117</v>
      </c>
      <c r="CD200" t="s">
        <v>117</v>
      </c>
      <c r="CE200" t="s">
        <v>117</v>
      </c>
      <c r="CF200" t="s">
        <v>117</v>
      </c>
      <c r="CG200" t="s">
        <v>117</v>
      </c>
      <c r="CH200" t="s">
        <v>117</v>
      </c>
      <c r="CI200" t="s">
        <v>117</v>
      </c>
      <c r="CJ200" t="s">
        <v>117</v>
      </c>
      <c r="CK200" t="s">
        <v>117</v>
      </c>
      <c r="CL200" t="s">
        <v>117</v>
      </c>
      <c r="CM200" t="s">
        <v>117</v>
      </c>
      <c r="CN200" t="s">
        <v>117</v>
      </c>
      <c r="CO200" t="s">
        <v>117</v>
      </c>
      <c r="CP200" t="s">
        <v>117</v>
      </c>
      <c r="CQ200" t="s">
        <v>117</v>
      </c>
      <c r="CR200" t="s">
        <v>117</v>
      </c>
      <c r="CS200" t="s">
        <v>117</v>
      </c>
      <c r="CT200" t="s">
        <v>117</v>
      </c>
      <c r="CU200" t="s">
        <v>117</v>
      </c>
      <c r="CV200" t="s">
        <v>117</v>
      </c>
      <c r="CW200" t="s">
        <v>117</v>
      </c>
    </row>
    <row r="201" spans="1:101" x14ac:dyDescent="0.25">
      <c r="A201" t="s">
        <v>100</v>
      </c>
      <c r="B201">
        <v>163714</v>
      </c>
      <c r="C201" t="s">
        <v>1597</v>
      </c>
      <c r="D201" t="s">
        <v>102</v>
      </c>
      <c r="E201" t="s">
        <v>1598</v>
      </c>
      <c r="F201" t="s">
        <v>1598</v>
      </c>
      <c r="G201" t="s">
        <v>1599</v>
      </c>
      <c r="H201" t="s">
        <v>1600</v>
      </c>
      <c r="I201" t="s">
        <v>1347</v>
      </c>
      <c r="K201" t="s">
        <v>459</v>
      </c>
      <c r="L201">
        <v>560037</v>
      </c>
      <c r="M201" t="s">
        <v>1601</v>
      </c>
      <c r="N201" t="s">
        <v>1602</v>
      </c>
      <c r="O201">
        <v>3</v>
      </c>
      <c r="V201" t="s">
        <v>114</v>
      </c>
      <c r="W201" s="1">
        <v>40998</v>
      </c>
      <c r="Y201" s="1">
        <v>43644</v>
      </c>
      <c r="Z201" s="2">
        <v>43009</v>
      </c>
      <c r="AA201" t="s">
        <v>1603</v>
      </c>
      <c r="AB201" t="s">
        <v>117</v>
      </c>
      <c r="AC201" t="s">
        <v>117</v>
      </c>
      <c r="AD201" t="s">
        <v>117</v>
      </c>
      <c r="AF201" t="s">
        <v>1604</v>
      </c>
      <c r="AG201" t="s">
        <v>117</v>
      </c>
      <c r="AH201" t="s">
        <v>115</v>
      </c>
      <c r="AI201" t="s">
        <v>117</v>
      </c>
      <c r="AJ201" t="s">
        <v>118</v>
      </c>
      <c r="AL201" t="s">
        <v>184</v>
      </c>
      <c r="AN201" t="s">
        <v>459</v>
      </c>
      <c r="AO201" t="s">
        <v>117</v>
      </c>
      <c r="AP201" t="s">
        <v>117</v>
      </c>
      <c r="AQ201" t="s">
        <v>117</v>
      </c>
      <c r="AR201" t="s">
        <v>117</v>
      </c>
      <c r="AS201" t="s">
        <v>117</v>
      </c>
      <c r="AT201" t="s">
        <v>117</v>
      </c>
      <c r="AU201" t="s">
        <v>117</v>
      </c>
      <c r="AV201" t="s">
        <v>117</v>
      </c>
      <c r="AW201" t="s">
        <v>117</v>
      </c>
      <c r="AX201" t="s">
        <v>117</v>
      </c>
      <c r="AY201" t="s">
        <v>117</v>
      </c>
      <c r="AZ201" t="s">
        <v>117</v>
      </c>
      <c r="BA201" t="s">
        <v>117</v>
      </c>
      <c r="BB201" t="s">
        <v>117</v>
      </c>
      <c r="BD201" t="s">
        <v>117</v>
      </c>
      <c r="BF201" t="s">
        <v>117</v>
      </c>
      <c r="BG201" t="s">
        <v>117</v>
      </c>
      <c r="BH201" t="s">
        <v>115</v>
      </c>
      <c r="BI201" t="s">
        <v>117</v>
      </c>
      <c r="BJ201" t="s">
        <v>117</v>
      </c>
      <c r="BK201" t="s">
        <v>117</v>
      </c>
      <c r="BL201" t="s">
        <v>115</v>
      </c>
      <c r="BM201" t="s">
        <v>117</v>
      </c>
      <c r="BN201" t="s">
        <v>117</v>
      </c>
      <c r="BO201" t="s">
        <v>117</v>
      </c>
      <c r="BP201" t="s">
        <v>117</v>
      </c>
      <c r="BQ201" t="s">
        <v>117</v>
      </c>
      <c r="BR201" t="s">
        <v>117</v>
      </c>
      <c r="BS201" t="s">
        <v>117</v>
      </c>
      <c r="BT201" t="s">
        <v>117</v>
      </c>
      <c r="BU201" t="s">
        <v>117</v>
      </c>
      <c r="BV201" t="s">
        <v>115</v>
      </c>
      <c r="BW201" t="s">
        <v>115</v>
      </c>
      <c r="BX201" t="s">
        <v>117</v>
      </c>
      <c r="BY201" t="s">
        <v>117</v>
      </c>
      <c r="BZ201" t="s">
        <v>117</v>
      </c>
      <c r="CA201" t="s">
        <v>117</v>
      </c>
      <c r="CB201" t="s">
        <v>117</v>
      </c>
      <c r="CC201" t="s">
        <v>117</v>
      </c>
      <c r="CD201" t="s">
        <v>117</v>
      </c>
      <c r="CE201" t="s">
        <v>117</v>
      </c>
      <c r="CF201" t="s">
        <v>117</v>
      </c>
      <c r="CG201" t="s">
        <v>117</v>
      </c>
      <c r="CH201" t="s">
        <v>117</v>
      </c>
      <c r="CI201" t="s">
        <v>117</v>
      </c>
      <c r="CJ201" t="s">
        <v>117</v>
      </c>
      <c r="CK201" t="s">
        <v>117</v>
      </c>
      <c r="CL201" t="s">
        <v>117</v>
      </c>
      <c r="CM201" t="s">
        <v>117</v>
      </c>
      <c r="CN201" t="s">
        <v>117</v>
      </c>
      <c r="CO201" t="s">
        <v>117</v>
      </c>
      <c r="CP201" t="s">
        <v>117</v>
      </c>
      <c r="CQ201" t="s">
        <v>117</v>
      </c>
      <c r="CR201" t="s">
        <v>117</v>
      </c>
      <c r="CS201" t="s">
        <v>117</v>
      </c>
      <c r="CT201" t="s">
        <v>117</v>
      </c>
      <c r="CU201" t="s">
        <v>117</v>
      </c>
      <c r="CV201" t="s">
        <v>117</v>
      </c>
      <c r="CW201" t="s">
        <v>117</v>
      </c>
    </row>
    <row r="202" spans="1:101" x14ac:dyDescent="0.25">
      <c r="A202" t="s">
        <v>100</v>
      </c>
      <c r="B202">
        <v>283346</v>
      </c>
      <c r="C202" t="s">
        <v>1605</v>
      </c>
      <c r="D202" t="s">
        <v>102</v>
      </c>
      <c r="E202" t="s">
        <v>1606</v>
      </c>
      <c r="F202" t="s">
        <v>1606</v>
      </c>
      <c r="G202" t="s">
        <v>1607</v>
      </c>
      <c r="H202" t="s">
        <v>1608</v>
      </c>
      <c r="I202" t="s">
        <v>1609</v>
      </c>
      <c r="K202" t="s">
        <v>622</v>
      </c>
      <c r="L202">
        <v>4673300</v>
      </c>
      <c r="M202" t="s">
        <v>1610</v>
      </c>
      <c r="N202" t="s">
        <v>1611</v>
      </c>
      <c r="O202">
        <v>1</v>
      </c>
      <c r="V202" t="s">
        <v>114</v>
      </c>
      <c r="W202" s="1">
        <v>42458</v>
      </c>
      <c r="Y202" s="1">
        <v>43549</v>
      </c>
      <c r="Z202" s="2">
        <v>43009</v>
      </c>
      <c r="AA202" t="s">
        <v>1612</v>
      </c>
      <c r="AB202" t="s">
        <v>117</v>
      </c>
      <c r="AC202" t="s">
        <v>117</v>
      </c>
      <c r="AD202" t="s">
        <v>117</v>
      </c>
      <c r="AG202" t="s">
        <v>115</v>
      </c>
      <c r="AH202" t="s">
        <v>115</v>
      </c>
      <c r="AI202" t="s">
        <v>117</v>
      </c>
      <c r="AJ202" t="s">
        <v>118</v>
      </c>
      <c r="AL202" t="s">
        <v>119</v>
      </c>
      <c r="AN202" t="s">
        <v>622</v>
      </c>
      <c r="AO202" t="s">
        <v>117</v>
      </c>
      <c r="AP202" t="s">
        <v>117</v>
      </c>
      <c r="AQ202" t="s">
        <v>117</v>
      </c>
      <c r="AR202" t="s">
        <v>117</v>
      </c>
      <c r="AS202" t="s">
        <v>117</v>
      </c>
      <c r="AT202" t="s">
        <v>117</v>
      </c>
      <c r="AU202" t="s">
        <v>117</v>
      </c>
      <c r="AV202" t="s">
        <v>117</v>
      </c>
      <c r="AW202" t="s">
        <v>117</v>
      </c>
      <c r="AX202" t="s">
        <v>117</v>
      </c>
      <c r="AY202" t="s">
        <v>117</v>
      </c>
      <c r="AZ202" t="s">
        <v>117</v>
      </c>
      <c r="BA202" t="s">
        <v>117</v>
      </c>
      <c r="BB202" t="s">
        <v>117</v>
      </c>
      <c r="BD202" t="s">
        <v>117</v>
      </c>
      <c r="BF202" t="s">
        <v>117</v>
      </c>
      <c r="BG202" t="s">
        <v>117</v>
      </c>
      <c r="BH202" t="s">
        <v>117</v>
      </c>
      <c r="BI202" t="s">
        <v>117</v>
      </c>
      <c r="BJ202" t="s">
        <v>117</v>
      </c>
      <c r="BK202" t="s">
        <v>117</v>
      </c>
      <c r="BL202" t="s">
        <v>117</v>
      </c>
      <c r="BM202" t="s">
        <v>117</v>
      </c>
      <c r="BN202" t="s">
        <v>117</v>
      </c>
      <c r="BO202" t="s">
        <v>117</v>
      </c>
      <c r="BP202" t="s">
        <v>117</v>
      </c>
      <c r="BQ202" t="s">
        <v>117</v>
      </c>
      <c r="BR202" t="s">
        <v>117</v>
      </c>
      <c r="BS202" t="s">
        <v>117</v>
      </c>
      <c r="BT202" t="s">
        <v>117</v>
      </c>
      <c r="BU202" t="s">
        <v>117</v>
      </c>
      <c r="BV202" t="s">
        <v>117</v>
      </c>
      <c r="BW202" t="s">
        <v>115</v>
      </c>
      <c r="BX202" t="s">
        <v>117</v>
      </c>
      <c r="BY202" t="s">
        <v>117</v>
      </c>
      <c r="BZ202" t="s">
        <v>117</v>
      </c>
      <c r="CA202" t="s">
        <v>117</v>
      </c>
      <c r="CB202" t="s">
        <v>117</v>
      </c>
      <c r="CC202" t="s">
        <v>117</v>
      </c>
      <c r="CD202" t="s">
        <v>117</v>
      </c>
      <c r="CE202" t="s">
        <v>117</v>
      </c>
      <c r="CF202" t="s">
        <v>117</v>
      </c>
      <c r="CG202" t="s">
        <v>117</v>
      </c>
      <c r="CH202" t="s">
        <v>117</v>
      </c>
      <c r="CI202" t="s">
        <v>117</v>
      </c>
      <c r="CJ202" t="s">
        <v>117</v>
      </c>
      <c r="CK202" t="s">
        <v>117</v>
      </c>
      <c r="CL202" t="s">
        <v>117</v>
      </c>
      <c r="CM202" t="s">
        <v>117</v>
      </c>
      <c r="CN202" t="s">
        <v>117</v>
      </c>
      <c r="CO202" t="s">
        <v>117</v>
      </c>
      <c r="CP202" t="s">
        <v>117</v>
      </c>
      <c r="CQ202" t="s">
        <v>117</v>
      </c>
      <c r="CR202" t="s">
        <v>117</v>
      </c>
      <c r="CS202" t="s">
        <v>117</v>
      </c>
      <c r="CT202" t="s">
        <v>117</v>
      </c>
      <c r="CU202" t="s">
        <v>117</v>
      </c>
      <c r="CV202" t="s">
        <v>117</v>
      </c>
      <c r="CW202" t="s">
        <v>117</v>
      </c>
    </row>
    <row r="203" spans="1:101" x14ac:dyDescent="0.25">
      <c r="A203" t="s">
        <v>100</v>
      </c>
      <c r="B203">
        <v>167677</v>
      </c>
      <c r="C203" t="s">
        <v>1613</v>
      </c>
      <c r="D203" t="s">
        <v>102</v>
      </c>
      <c r="E203" t="s">
        <v>1614</v>
      </c>
      <c r="F203" t="s">
        <v>1615</v>
      </c>
      <c r="G203" t="s">
        <v>1616</v>
      </c>
      <c r="I203" t="s">
        <v>1617</v>
      </c>
      <c r="K203" t="s">
        <v>900</v>
      </c>
      <c r="L203" t="s">
        <v>1618</v>
      </c>
      <c r="M203" t="s">
        <v>1619</v>
      </c>
      <c r="N203" t="s">
        <v>1620</v>
      </c>
      <c r="O203">
        <v>1</v>
      </c>
      <c r="V203" t="s">
        <v>114</v>
      </c>
      <c r="W203" s="1">
        <v>41550</v>
      </c>
      <c r="Y203" s="1">
        <v>43517</v>
      </c>
      <c r="Z203" s="2">
        <v>43009</v>
      </c>
      <c r="AA203" t="s">
        <v>1621</v>
      </c>
      <c r="AB203" t="s">
        <v>115</v>
      </c>
      <c r="AC203" t="s">
        <v>117</v>
      </c>
      <c r="AD203" t="s">
        <v>117</v>
      </c>
      <c r="AF203" t="s">
        <v>1622</v>
      </c>
      <c r="AG203" t="s">
        <v>117</v>
      </c>
      <c r="AH203" t="s">
        <v>115</v>
      </c>
      <c r="AI203" t="s">
        <v>117</v>
      </c>
      <c r="AJ203" t="s">
        <v>165</v>
      </c>
      <c r="AK203" t="s">
        <v>1623</v>
      </c>
      <c r="AL203" t="s">
        <v>119</v>
      </c>
      <c r="AN203" t="s">
        <v>900</v>
      </c>
      <c r="AO203" t="s">
        <v>117</v>
      </c>
      <c r="AP203" t="s">
        <v>117</v>
      </c>
      <c r="AQ203" t="s">
        <v>117</v>
      </c>
      <c r="AR203" t="s">
        <v>117</v>
      </c>
      <c r="AS203" t="s">
        <v>117</v>
      </c>
      <c r="AT203" t="s">
        <v>117</v>
      </c>
      <c r="AU203" t="s">
        <v>117</v>
      </c>
      <c r="AV203" t="s">
        <v>117</v>
      </c>
      <c r="AW203" t="s">
        <v>117</v>
      </c>
      <c r="AX203" t="s">
        <v>117</v>
      </c>
      <c r="AY203" t="s">
        <v>117</v>
      </c>
      <c r="AZ203" t="s">
        <v>117</v>
      </c>
      <c r="BA203" t="s">
        <v>117</v>
      </c>
      <c r="BB203" t="s">
        <v>117</v>
      </c>
      <c r="BD203" t="s">
        <v>117</v>
      </c>
      <c r="BF203" t="s">
        <v>117</v>
      </c>
      <c r="BG203" t="s">
        <v>117</v>
      </c>
      <c r="BH203" t="s">
        <v>115</v>
      </c>
      <c r="BI203" t="s">
        <v>117</v>
      </c>
      <c r="BJ203" t="s">
        <v>117</v>
      </c>
      <c r="BK203" t="s">
        <v>117</v>
      </c>
      <c r="BL203" t="s">
        <v>117</v>
      </c>
      <c r="BM203" t="s">
        <v>117</v>
      </c>
      <c r="BN203" t="s">
        <v>117</v>
      </c>
      <c r="BO203" t="s">
        <v>117</v>
      </c>
      <c r="BP203" t="s">
        <v>117</v>
      </c>
      <c r="BQ203" t="s">
        <v>117</v>
      </c>
      <c r="BR203" t="s">
        <v>117</v>
      </c>
      <c r="BS203" t="s">
        <v>117</v>
      </c>
      <c r="BT203" t="s">
        <v>117</v>
      </c>
      <c r="BU203" t="s">
        <v>117</v>
      </c>
      <c r="BV203" t="s">
        <v>115</v>
      </c>
      <c r="BW203" t="s">
        <v>115</v>
      </c>
      <c r="BX203" t="s">
        <v>117</v>
      </c>
      <c r="BY203" t="s">
        <v>117</v>
      </c>
      <c r="BZ203" t="s">
        <v>117</v>
      </c>
      <c r="CA203" t="s">
        <v>117</v>
      </c>
      <c r="CB203" t="s">
        <v>117</v>
      </c>
      <c r="CC203" t="s">
        <v>117</v>
      </c>
      <c r="CD203" t="s">
        <v>117</v>
      </c>
      <c r="CE203" t="s">
        <v>117</v>
      </c>
      <c r="CF203" t="s">
        <v>117</v>
      </c>
      <c r="CG203" t="s">
        <v>117</v>
      </c>
      <c r="CH203" t="s">
        <v>117</v>
      </c>
      <c r="CI203" t="s">
        <v>117</v>
      </c>
      <c r="CJ203" t="s">
        <v>117</v>
      </c>
      <c r="CK203" t="s">
        <v>117</v>
      </c>
      <c r="CL203" t="s">
        <v>117</v>
      </c>
      <c r="CM203" t="s">
        <v>117</v>
      </c>
      <c r="CN203" t="s">
        <v>117</v>
      </c>
      <c r="CO203" t="s">
        <v>117</v>
      </c>
      <c r="CP203" t="s">
        <v>117</v>
      </c>
      <c r="CQ203" t="s">
        <v>117</v>
      </c>
      <c r="CR203" t="s">
        <v>117</v>
      </c>
      <c r="CS203" t="s">
        <v>117</v>
      </c>
      <c r="CT203" t="s">
        <v>117</v>
      </c>
      <c r="CU203" t="s">
        <v>117</v>
      </c>
      <c r="CV203" t="s">
        <v>117</v>
      </c>
      <c r="CW203" t="s">
        <v>117</v>
      </c>
    </row>
    <row r="204" spans="1:101" x14ac:dyDescent="0.25">
      <c r="A204" t="s">
        <v>207</v>
      </c>
      <c r="B204">
        <v>161991</v>
      </c>
      <c r="C204" t="s">
        <v>1624</v>
      </c>
      <c r="D204" t="s">
        <v>102</v>
      </c>
      <c r="E204" t="s">
        <v>1625</v>
      </c>
      <c r="F204" t="s">
        <v>1625</v>
      </c>
      <c r="G204" t="s">
        <v>1626</v>
      </c>
      <c r="H204" t="s">
        <v>1627</v>
      </c>
      <c r="I204" t="s">
        <v>213</v>
      </c>
      <c r="J204" t="s">
        <v>214</v>
      </c>
      <c r="K204" t="s">
        <v>134</v>
      </c>
      <c r="L204">
        <v>10118</v>
      </c>
      <c r="M204" t="s">
        <v>1628</v>
      </c>
      <c r="N204" t="s">
        <v>1629</v>
      </c>
      <c r="O204">
        <v>1</v>
      </c>
      <c r="V204" t="s">
        <v>114</v>
      </c>
      <c r="W204" s="1">
        <v>40997</v>
      </c>
      <c r="Y204" s="1">
        <v>43550</v>
      </c>
      <c r="Z204" s="2">
        <v>43009</v>
      </c>
      <c r="AB204" t="s">
        <v>117</v>
      </c>
      <c r="AC204" t="s">
        <v>117</v>
      </c>
      <c r="AD204" t="s">
        <v>117</v>
      </c>
      <c r="AG204" t="s">
        <v>117</v>
      </c>
      <c r="AH204" t="s">
        <v>115</v>
      </c>
      <c r="AI204" t="s">
        <v>117</v>
      </c>
      <c r="AJ204" t="s">
        <v>132</v>
      </c>
      <c r="AL204" t="s">
        <v>119</v>
      </c>
      <c r="AM204" t="s">
        <v>133</v>
      </c>
      <c r="AN204" t="s">
        <v>134</v>
      </c>
      <c r="AO204" t="s">
        <v>117</v>
      </c>
      <c r="AP204" t="s">
        <v>117</v>
      </c>
      <c r="AQ204" t="s">
        <v>117</v>
      </c>
      <c r="AR204" t="s">
        <v>117</v>
      </c>
      <c r="AS204" t="s">
        <v>117</v>
      </c>
      <c r="AT204" t="s">
        <v>117</v>
      </c>
      <c r="AU204" t="s">
        <v>117</v>
      </c>
      <c r="AV204" t="s">
        <v>117</v>
      </c>
      <c r="AW204" t="s">
        <v>117</v>
      </c>
      <c r="AX204" t="s">
        <v>117</v>
      </c>
      <c r="AY204" t="s">
        <v>117</v>
      </c>
      <c r="AZ204" t="s">
        <v>117</v>
      </c>
      <c r="BA204" t="s">
        <v>117</v>
      </c>
      <c r="BB204" t="s">
        <v>117</v>
      </c>
      <c r="BD204" t="s">
        <v>117</v>
      </c>
      <c r="BF204" t="s">
        <v>117</v>
      </c>
      <c r="BG204" t="s">
        <v>117</v>
      </c>
      <c r="BH204" t="s">
        <v>117</v>
      </c>
      <c r="BI204" t="s">
        <v>117</v>
      </c>
      <c r="BJ204" t="s">
        <v>117</v>
      </c>
      <c r="BK204" t="s">
        <v>117</v>
      </c>
      <c r="BL204" t="s">
        <v>117</v>
      </c>
      <c r="BM204" t="s">
        <v>117</v>
      </c>
      <c r="BN204" t="s">
        <v>117</v>
      </c>
      <c r="BO204" t="s">
        <v>117</v>
      </c>
      <c r="BP204" t="s">
        <v>117</v>
      </c>
      <c r="BQ204" t="s">
        <v>115</v>
      </c>
      <c r="BR204" t="s">
        <v>117</v>
      </c>
      <c r="BS204" t="s">
        <v>117</v>
      </c>
      <c r="BT204" t="s">
        <v>117</v>
      </c>
      <c r="BU204" t="s">
        <v>117</v>
      </c>
      <c r="BV204" t="s">
        <v>117</v>
      </c>
      <c r="BW204" t="s">
        <v>115</v>
      </c>
      <c r="BX204" t="s">
        <v>117</v>
      </c>
      <c r="BY204" t="s">
        <v>117</v>
      </c>
      <c r="BZ204" t="s">
        <v>117</v>
      </c>
      <c r="CA204" t="s">
        <v>117</v>
      </c>
      <c r="CB204" t="s">
        <v>117</v>
      </c>
      <c r="CC204" t="s">
        <v>117</v>
      </c>
      <c r="CD204" t="s">
        <v>117</v>
      </c>
      <c r="CE204" t="s">
        <v>117</v>
      </c>
      <c r="CF204" t="s">
        <v>117</v>
      </c>
      <c r="CG204" t="s">
        <v>117</v>
      </c>
      <c r="CH204" t="s">
        <v>117</v>
      </c>
      <c r="CI204" t="s">
        <v>117</v>
      </c>
      <c r="CJ204" t="s">
        <v>117</v>
      </c>
      <c r="CK204" t="s">
        <v>117</v>
      </c>
      <c r="CL204" t="s">
        <v>117</v>
      </c>
      <c r="CM204" t="s">
        <v>117</v>
      </c>
      <c r="CN204" t="s">
        <v>117</v>
      </c>
      <c r="CO204" t="s">
        <v>117</v>
      </c>
      <c r="CP204" t="s">
        <v>117</v>
      </c>
      <c r="CQ204" t="s">
        <v>117</v>
      </c>
      <c r="CR204" t="s">
        <v>117</v>
      </c>
      <c r="CS204" t="s">
        <v>117</v>
      </c>
      <c r="CT204" t="s">
        <v>117</v>
      </c>
      <c r="CU204" t="s">
        <v>117</v>
      </c>
      <c r="CV204" t="s">
        <v>117</v>
      </c>
      <c r="CW204" t="s">
        <v>117</v>
      </c>
    </row>
    <row r="205" spans="1:101" x14ac:dyDescent="0.25">
      <c r="A205" t="s">
        <v>100</v>
      </c>
      <c r="B205">
        <v>282692</v>
      </c>
      <c r="C205" t="s">
        <v>1630</v>
      </c>
      <c r="D205" t="s">
        <v>102</v>
      </c>
      <c r="E205" t="s">
        <v>1631</v>
      </c>
      <c r="F205" t="s">
        <v>1631</v>
      </c>
      <c r="M205">
        <v>1630332560</v>
      </c>
      <c r="O205">
        <v>0</v>
      </c>
      <c r="V205" t="s">
        <v>114</v>
      </c>
      <c r="W205" s="1">
        <v>42508</v>
      </c>
      <c r="Y205" s="1">
        <v>43643</v>
      </c>
      <c r="Z205" s="2">
        <v>43009</v>
      </c>
      <c r="AA205" t="s">
        <v>1632</v>
      </c>
      <c r="AB205" t="s">
        <v>117</v>
      </c>
      <c r="AC205" t="s">
        <v>117</v>
      </c>
      <c r="AD205" t="s">
        <v>117</v>
      </c>
      <c r="AF205" t="s">
        <v>1633</v>
      </c>
      <c r="AG205" t="s">
        <v>117</v>
      </c>
      <c r="AH205" t="s">
        <v>115</v>
      </c>
      <c r="AI205" t="s">
        <v>117</v>
      </c>
      <c r="AJ205" t="s">
        <v>118</v>
      </c>
      <c r="AL205" t="s">
        <v>184</v>
      </c>
      <c r="AN205" t="s">
        <v>610</v>
      </c>
      <c r="AO205" t="s">
        <v>117</v>
      </c>
      <c r="AP205" t="s">
        <v>117</v>
      </c>
      <c r="AQ205" t="s">
        <v>115</v>
      </c>
      <c r="AR205" t="s">
        <v>117</v>
      </c>
      <c r="AS205" t="s">
        <v>117</v>
      </c>
      <c r="AT205" t="s">
        <v>117</v>
      </c>
      <c r="AU205" t="s">
        <v>117</v>
      </c>
      <c r="AV205" t="s">
        <v>117</v>
      </c>
      <c r="AW205" t="s">
        <v>117</v>
      </c>
      <c r="AX205" t="s">
        <v>117</v>
      </c>
      <c r="AY205" t="s">
        <v>117</v>
      </c>
      <c r="AZ205" t="s">
        <v>117</v>
      </c>
      <c r="BA205" t="s">
        <v>117</v>
      </c>
      <c r="BB205" t="s">
        <v>117</v>
      </c>
      <c r="BD205" t="s">
        <v>117</v>
      </c>
      <c r="BF205" t="s">
        <v>117</v>
      </c>
      <c r="BG205" t="s">
        <v>117</v>
      </c>
      <c r="BH205" t="s">
        <v>115</v>
      </c>
      <c r="BI205" t="s">
        <v>117</v>
      </c>
      <c r="BJ205" t="s">
        <v>117</v>
      </c>
      <c r="BK205" t="s">
        <v>117</v>
      </c>
      <c r="BL205" t="s">
        <v>115</v>
      </c>
      <c r="BM205" t="s">
        <v>117</v>
      </c>
      <c r="BN205" t="s">
        <v>117</v>
      </c>
      <c r="BO205" t="s">
        <v>117</v>
      </c>
      <c r="BP205" t="s">
        <v>117</v>
      </c>
      <c r="BQ205" t="s">
        <v>117</v>
      </c>
      <c r="BR205" t="s">
        <v>117</v>
      </c>
      <c r="BS205" t="s">
        <v>117</v>
      </c>
      <c r="BT205" t="s">
        <v>117</v>
      </c>
      <c r="BU205" t="s">
        <v>117</v>
      </c>
      <c r="BV205" t="s">
        <v>115</v>
      </c>
      <c r="BW205" t="s">
        <v>115</v>
      </c>
      <c r="BX205" t="s">
        <v>117</v>
      </c>
      <c r="BY205" t="s">
        <v>117</v>
      </c>
      <c r="BZ205" t="s">
        <v>117</v>
      </c>
      <c r="CA205" t="s">
        <v>117</v>
      </c>
      <c r="CB205" t="s">
        <v>117</v>
      </c>
      <c r="CC205" t="s">
        <v>117</v>
      </c>
      <c r="CD205" t="s">
        <v>117</v>
      </c>
      <c r="CE205" t="s">
        <v>117</v>
      </c>
      <c r="CF205" t="s">
        <v>117</v>
      </c>
      <c r="CG205" t="s">
        <v>117</v>
      </c>
      <c r="CH205" t="s">
        <v>117</v>
      </c>
      <c r="CI205" t="s">
        <v>117</v>
      </c>
      <c r="CJ205" t="s">
        <v>117</v>
      </c>
      <c r="CK205" t="s">
        <v>117</v>
      </c>
      <c r="CL205" t="s">
        <v>117</v>
      </c>
      <c r="CM205" t="s">
        <v>117</v>
      </c>
      <c r="CN205" t="s">
        <v>117</v>
      </c>
      <c r="CO205" t="s">
        <v>117</v>
      </c>
      <c r="CP205" t="s">
        <v>117</v>
      </c>
      <c r="CQ205" t="s">
        <v>117</v>
      </c>
      <c r="CR205" t="s">
        <v>117</v>
      </c>
      <c r="CS205" t="s">
        <v>117</v>
      </c>
      <c r="CT205" t="s">
        <v>117</v>
      </c>
      <c r="CU205" t="s">
        <v>117</v>
      </c>
      <c r="CV205" t="s">
        <v>117</v>
      </c>
      <c r="CW205" t="s">
        <v>117</v>
      </c>
    </row>
    <row r="206" spans="1:101" x14ac:dyDescent="0.25">
      <c r="A206" t="s">
        <v>891</v>
      </c>
      <c r="B206">
        <v>283265</v>
      </c>
      <c r="C206" t="s">
        <v>1634</v>
      </c>
      <c r="D206" t="s">
        <v>102</v>
      </c>
      <c r="E206" t="s">
        <v>1635</v>
      </c>
      <c r="F206" t="s">
        <v>1635</v>
      </c>
      <c r="M206" t="s">
        <v>1636</v>
      </c>
      <c r="O206">
        <v>0</v>
      </c>
      <c r="V206" t="s">
        <v>114</v>
      </c>
      <c r="W206" s="1">
        <v>42682</v>
      </c>
      <c r="Y206" s="1">
        <v>43550</v>
      </c>
      <c r="Z206" s="2">
        <v>43009</v>
      </c>
      <c r="AB206" t="s">
        <v>117</v>
      </c>
      <c r="AC206" t="s">
        <v>117</v>
      </c>
      <c r="AD206" t="s">
        <v>117</v>
      </c>
      <c r="AG206" t="s">
        <v>117</v>
      </c>
      <c r="AH206" t="s">
        <v>115</v>
      </c>
      <c r="AI206" t="s">
        <v>117</v>
      </c>
      <c r="AJ206" t="s">
        <v>132</v>
      </c>
      <c r="AL206" t="s">
        <v>119</v>
      </c>
      <c r="AM206" t="s">
        <v>133</v>
      </c>
      <c r="AN206" t="s">
        <v>134</v>
      </c>
      <c r="AO206" t="s">
        <v>117</v>
      </c>
      <c r="AP206" t="s">
        <v>117</v>
      </c>
      <c r="AQ206" t="s">
        <v>115</v>
      </c>
      <c r="AR206" t="s">
        <v>117</v>
      </c>
      <c r="AS206" t="s">
        <v>117</v>
      </c>
      <c r="AT206" t="s">
        <v>117</v>
      </c>
      <c r="AU206" t="s">
        <v>117</v>
      </c>
      <c r="AV206" t="s">
        <v>117</v>
      </c>
      <c r="AW206" t="s">
        <v>117</v>
      </c>
      <c r="AX206" t="s">
        <v>117</v>
      </c>
      <c r="AY206" t="s">
        <v>117</v>
      </c>
      <c r="AZ206" t="s">
        <v>117</v>
      </c>
      <c r="BA206" t="s">
        <v>117</v>
      </c>
      <c r="BB206" t="s">
        <v>117</v>
      </c>
      <c r="BD206" t="s">
        <v>117</v>
      </c>
      <c r="BF206" t="s">
        <v>117</v>
      </c>
      <c r="BG206" t="s">
        <v>117</v>
      </c>
      <c r="BH206" t="s">
        <v>115</v>
      </c>
      <c r="BI206" t="s">
        <v>117</v>
      </c>
      <c r="BJ206" t="s">
        <v>117</v>
      </c>
      <c r="BK206" t="s">
        <v>117</v>
      </c>
      <c r="BL206" t="s">
        <v>115</v>
      </c>
      <c r="BM206" t="s">
        <v>117</v>
      </c>
      <c r="BN206" t="s">
        <v>117</v>
      </c>
      <c r="BO206" t="s">
        <v>117</v>
      </c>
      <c r="BP206" t="s">
        <v>117</v>
      </c>
      <c r="BQ206" t="s">
        <v>117</v>
      </c>
      <c r="BR206" t="s">
        <v>117</v>
      </c>
      <c r="BS206" t="s">
        <v>117</v>
      </c>
      <c r="BT206" t="s">
        <v>117</v>
      </c>
      <c r="BU206" t="s">
        <v>117</v>
      </c>
      <c r="BV206" t="s">
        <v>115</v>
      </c>
      <c r="BW206" t="s">
        <v>115</v>
      </c>
      <c r="BX206" t="s">
        <v>117</v>
      </c>
      <c r="BY206" t="s">
        <v>117</v>
      </c>
      <c r="BZ206" t="s">
        <v>117</v>
      </c>
      <c r="CA206" t="s">
        <v>117</v>
      </c>
      <c r="CB206" t="s">
        <v>117</v>
      </c>
      <c r="CC206" t="s">
        <v>117</v>
      </c>
      <c r="CD206" t="s">
        <v>117</v>
      </c>
      <c r="CE206" t="s">
        <v>117</v>
      </c>
      <c r="CF206" t="s">
        <v>117</v>
      </c>
      <c r="CG206" t="s">
        <v>117</v>
      </c>
      <c r="CH206" t="s">
        <v>117</v>
      </c>
      <c r="CI206" t="s">
        <v>117</v>
      </c>
      <c r="CJ206" t="s">
        <v>117</v>
      </c>
      <c r="CK206" t="s">
        <v>117</v>
      </c>
      <c r="CL206" t="s">
        <v>117</v>
      </c>
      <c r="CM206" t="s">
        <v>117</v>
      </c>
      <c r="CN206" t="s">
        <v>117</v>
      </c>
      <c r="CO206" t="s">
        <v>117</v>
      </c>
      <c r="CP206" t="s">
        <v>117</v>
      </c>
      <c r="CQ206" t="s">
        <v>117</v>
      </c>
      <c r="CR206" t="s">
        <v>117</v>
      </c>
      <c r="CS206" t="s">
        <v>117</v>
      </c>
      <c r="CT206" t="s">
        <v>117</v>
      </c>
      <c r="CU206" t="s">
        <v>117</v>
      </c>
      <c r="CV206" t="s">
        <v>117</v>
      </c>
      <c r="CW206" t="s">
        <v>117</v>
      </c>
    </row>
    <row r="207" spans="1:101" x14ac:dyDescent="0.25">
      <c r="A207" t="s">
        <v>100</v>
      </c>
      <c r="B207">
        <v>298745</v>
      </c>
      <c r="C207" t="s">
        <v>1637</v>
      </c>
      <c r="D207" t="s">
        <v>102</v>
      </c>
      <c r="E207" t="s">
        <v>1638</v>
      </c>
      <c r="F207" t="s">
        <v>1638</v>
      </c>
      <c r="G207" t="s">
        <v>1639</v>
      </c>
      <c r="H207" t="s">
        <v>1640</v>
      </c>
      <c r="I207" t="s">
        <v>242</v>
      </c>
      <c r="K207" t="s">
        <v>243</v>
      </c>
      <c r="L207" t="s">
        <v>1641</v>
      </c>
      <c r="M207" t="s">
        <v>1642</v>
      </c>
      <c r="O207">
        <v>0</v>
      </c>
      <c r="V207" t="s">
        <v>114</v>
      </c>
      <c r="W207" s="1">
        <v>43357</v>
      </c>
      <c r="Y207" s="1">
        <v>43357</v>
      </c>
      <c r="Z207" s="2">
        <v>43009</v>
      </c>
      <c r="AA207" t="s">
        <v>1643</v>
      </c>
      <c r="AB207" t="s">
        <v>115</v>
      </c>
      <c r="AC207" t="s">
        <v>117</v>
      </c>
      <c r="AD207" t="s">
        <v>117</v>
      </c>
      <c r="AF207" t="s">
        <v>1644</v>
      </c>
      <c r="AG207" t="s">
        <v>117</v>
      </c>
      <c r="AH207" t="s">
        <v>115</v>
      </c>
      <c r="AI207" t="s">
        <v>117</v>
      </c>
      <c r="AJ207" t="s">
        <v>300</v>
      </c>
      <c r="AL207" t="s">
        <v>1645</v>
      </c>
      <c r="AN207" t="s">
        <v>243</v>
      </c>
      <c r="AO207" t="s">
        <v>117</v>
      </c>
      <c r="AP207" t="s">
        <v>117</v>
      </c>
      <c r="AQ207" t="s">
        <v>115</v>
      </c>
      <c r="AR207" t="s">
        <v>117</v>
      </c>
      <c r="AS207" t="s">
        <v>117</v>
      </c>
      <c r="AT207" t="s">
        <v>117</v>
      </c>
      <c r="AU207" t="s">
        <v>117</v>
      </c>
      <c r="AV207" t="s">
        <v>117</v>
      </c>
      <c r="AW207" t="s">
        <v>117</v>
      </c>
      <c r="AX207" t="s">
        <v>117</v>
      </c>
      <c r="AY207" t="s">
        <v>117</v>
      </c>
      <c r="AZ207" t="s">
        <v>117</v>
      </c>
      <c r="BA207" t="s">
        <v>117</v>
      </c>
      <c r="BB207" t="s">
        <v>117</v>
      </c>
      <c r="BD207" t="s">
        <v>117</v>
      </c>
      <c r="BF207" t="s">
        <v>117</v>
      </c>
      <c r="BG207" t="s">
        <v>117</v>
      </c>
      <c r="BH207" t="s">
        <v>117</v>
      </c>
      <c r="BI207" t="s">
        <v>117</v>
      </c>
      <c r="BJ207" t="s">
        <v>117</v>
      </c>
      <c r="BK207" t="s">
        <v>117</v>
      </c>
      <c r="BL207" t="s">
        <v>117</v>
      </c>
      <c r="BM207" t="s">
        <v>117</v>
      </c>
      <c r="BN207" t="s">
        <v>117</v>
      </c>
      <c r="BO207" t="s">
        <v>117</v>
      </c>
      <c r="BP207" t="s">
        <v>117</v>
      </c>
      <c r="BQ207" t="s">
        <v>117</v>
      </c>
      <c r="BR207" t="s">
        <v>117</v>
      </c>
      <c r="BS207" t="s">
        <v>117</v>
      </c>
      <c r="BT207" t="s">
        <v>117</v>
      </c>
      <c r="BU207" t="s">
        <v>117</v>
      </c>
      <c r="BV207" t="s">
        <v>117</v>
      </c>
      <c r="BW207" t="s">
        <v>115</v>
      </c>
      <c r="BX207" t="s">
        <v>117</v>
      </c>
      <c r="BY207" t="s">
        <v>117</v>
      </c>
      <c r="BZ207" t="s">
        <v>117</v>
      </c>
      <c r="CA207" t="s">
        <v>117</v>
      </c>
      <c r="CB207" t="s">
        <v>117</v>
      </c>
      <c r="CC207" t="s">
        <v>117</v>
      </c>
      <c r="CD207" t="s">
        <v>117</v>
      </c>
      <c r="CE207" t="s">
        <v>117</v>
      </c>
      <c r="CF207" t="s">
        <v>117</v>
      </c>
      <c r="CG207" t="s">
        <v>117</v>
      </c>
      <c r="CH207" t="s">
        <v>117</v>
      </c>
      <c r="CI207" t="s">
        <v>117</v>
      </c>
      <c r="CJ207" t="s">
        <v>117</v>
      </c>
      <c r="CK207" t="s">
        <v>117</v>
      </c>
      <c r="CL207" t="s">
        <v>117</v>
      </c>
      <c r="CM207" t="s">
        <v>117</v>
      </c>
      <c r="CN207" t="s">
        <v>117</v>
      </c>
      <c r="CO207" t="s">
        <v>117</v>
      </c>
      <c r="CP207" t="s">
        <v>117</v>
      </c>
      <c r="CQ207" t="s">
        <v>117</v>
      </c>
      <c r="CR207" t="s">
        <v>117</v>
      </c>
      <c r="CS207" t="s">
        <v>117</v>
      </c>
      <c r="CT207" t="s">
        <v>117</v>
      </c>
      <c r="CU207" t="s">
        <v>117</v>
      </c>
      <c r="CV207" t="s">
        <v>117</v>
      </c>
      <c r="CW207" t="s">
        <v>117</v>
      </c>
    </row>
    <row r="208" spans="1:101" x14ac:dyDescent="0.25">
      <c r="A208" t="s">
        <v>255</v>
      </c>
      <c r="B208">
        <v>163419</v>
      </c>
      <c r="C208" t="s">
        <v>1646</v>
      </c>
      <c r="D208" t="s">
        <v>102</v>
      </c>
      <c r="E208" t="s">
        <v>1647</v>
      </c>
      <c r="F208" t="s">
        <v>1648</v>
      </c>
      <c r="G208" t="s">
        <v>1649</v>
      </c>
      <c r="H208" t="s">
        <v>1650</v>
      </c>
      <c r="I208" t="s">
        <v>1651</v>
      </c>
      <c r="J208" t="s">
        <v>1652</v>
      </c>
      <c r="K208" t="s">
        <v>134</v>
      </c>
      <c r="L208">
        <v>48103</v>
      </c>
      <c r="M208" t="s">
        <v>1653</v>
      </c>
      <c r="N208" t="s">
        <v>1654</v>
      </c>
      <c r="O208">
        <v>0</v>
      </c>
      <c r="V208" t="s">
        <v>114</v>
      </c>
      <c r="W208" s="1">
        <v>40995</v>
      </c>
      <c r="Y208" s="1">
        <v>43529</v>
      </c>
      <c r="Z208" s="2">
        <v>43009</v>
      </c>
      <c r="AA208" t="s">
        <v>1655</v>
      </c>
      <c r="AB208" t="s">
        <v>117</v>
      </c>
      <c r="AC208" t="s">
        <v>117</v>
      </c>
      <c r="AD208" t="s">
        <v>117</v>
      </c>
      <c r="AG208" t="s">
        <v>115</v>
      </c>
      <c r="AH208" t="s">
        <v>115</v>
      </c>
      <c r="AI208" t="s">
        <v>117</v>
      </c>
      <c r="AJ208" t="s">
        <v>132</v>
      </c>
      <c r="AL208" t="s">
        <v>119</v>
      </c>
      <c r="AM208" t="s">
        <v>1652</v>
      </c>
      <c r="AN208" t="s">
        <v>134</v>
      </c>
      <c r="AO208" t="s">
        <v>117</v>
      </c>
      <c r="AP208" t="s">
        <v>117</v>
      </c>
      <c r="AQ208" t="s">
        <v>117</v>
      </c>
      <c r="AR208" t="s">
        <v>117</v>
      </c>
      <c r="AS208" t="s">
        <v>117</v>
      </c>
      <c r="AT208" t="s">
        <v>117</v>
      </c>
      <c r="AU208" t="s">
        <v>117</v>
      </c>
      <c r="AV208" t="s">
        <v>117</v>
      </c>
      <c r="AW208" t="s">
        <v>117</v>
      </c>
      <c r="AX208" t="s">
        <v>117</v>
      </c>
      <c r="AY208" t="s">
        <v>117</v>
      </c>
      <c r="AZ208" t="s">
        <v>117</v>
      </c>
      <c r="BA208" t="s">
        <v>117</v>
      </c>
      <c r="BB208" t="s">
        <v>117</v>
      </c>
      <c r="BD208" t="s">
        <v>117</v>
      </c>
      <c r="BF208" t="s">
        <v>117</v>
      </c>
      <c r="BG208" t="s">
        <v>117</v>
      </c>
      <c r="BH208" t="s">
        <v>115</v>
      </c>
      <c r="BI208" t="s">
        <v>117</v>
      </c>
      <c r="BJ208" t="s">
        <v>117</v>
      </c>
      <c r="BK208" t="s">
        <v>117</v>
      </c>
      <c r="BL208" t="s">
        <v>117</v>
      </c>
      <c r="BM208" t="s">
        <v>117</v>
      </c>
      <c r="BN208" t="s">
        <v>117</v>
      </c>
      <c r="BO208" t="s">
        <v>117</v>
      </c>
      <c r="BP208" t="s">
        <v>117</v>
      </c>
      <c r="BQ208" t="s">
        <v>117</v>
      </c>
      <c r="BR208" t="s">
        <v>117</v>
      </c>
      <c r="BS208" t="s">
        <v>117</v>
      </c>
      <c r="BT208" t="s">
        <v>117</v>
      </c>
      <c r="BU208" t="s">
        <v>117</v>
      </c>
      <c r="BV208" t="s">
        <v>117</v>
      </c>
      <c r="BW208" t="s">
        <v>115</v>
      </c>
      <c r="BX208" t="s">
        <v>117</v>
      </c>
      <c r="BY208" t="s">
        <v>117</v>
      </c>
      <c r="BZ208" t="s">
        <v>117</v>
      </c>
      <c r="CA208" t="s">
        <v>117</v>
      </c>
      <c r="CB208" t="s">
        <v>117</v>
      </c>
      <c r="CC208" t="s">
        <v>117</v>
      </c>
      <c r="CD208" t="s">
        <v>117</v>
      </c>
      <c r="CE208" t="s">
        <v>117</v>
      </c>
      <c r="CF208" t="s">
        <v>117</v>
      </c>
      <c r="CG208" t="s">
        <v>117</v>
      </c>
      <c r="CH208" t="s">
        <v>117</v>
      </c>
      <c r="CI208" t="s">
        <v>117</v>
      </c>
      <c r="CJ208" t="s">
        <v>117</v>
      </c>
      <c r="CK208" t="s">
        <v>117</v>
      </c>
      <c r="CL208" t="s">
        <v>117</v>
      </c>
      <c r="CM208" t="s">
        <v>117</v>
      </c>
      <c r="CN208" t="s">
        <v>117</v>
      </c>
      <c r="CO208" t="s">
        <v>117</v>
      </c>
      <c r="CP208" t="s">
        <v>117</v>
      </c>
      <c r="CQ208" t="s">
        <v>117</v>
      </c>
      <c r="CR208" t="s">
        <v>117</v>
      </c>
      <c r="CS208" t="s">
        <v>117</v>
      </c>
      <c r="CT208" t="s">
        <v>117</v>
      </c>
      <c r="CU208" t="s">
        <v>117</v>
      </c>
      <c r="CV208" t="s">
        <v>117</v>
      </c>
      <c r="CW208" t="s">
        <v>117</v>
      </c>
    </row>
    <row r="209" spans="1:101" x14ac:dyDescent="0.25">
      <c r="A209" t="s">
        <v>100</v>
      </c>
      <c r="B209">
        <v>288614</v>
      </c>
      <c r="C209" t="s">
        <v>1656</v>
      </c>
      <c r="D209" t="s">
        <v>102</v>
      </c>
      <c r="E209" t="s">
        <v>1657</v>
      </c>
      <c r="F209" t="s">
        <v>1657</v>
      </c>
      <c r="G209" t="s">
        <v>1658</v>
      </c>
      <c r="H209" t="s">
        <v>1659</v>
      </c>
      <c r="I209" t="s">
        <v>112</v>
      </c>
      <c r="K209" t="s">
        <v>113</v>
      </c>
      <c r="M209" t="s">
        <v>1660</v>
      </c>
      <c r="N209" t="s">
        <v>1661</v>
      </c>
      <c r="O209">
        <v>0</v>
      </c>
      <c r="V209" t="s">
        <v>114</v>
      </c>
      <c r="W209" s="1">
        <v>42912</v>
      </c>
      <c r="Y209" s="1">
        <v>43524</v>
      </c>
      <c r="Z209" s="2">
        <v>43009</v>
      </c>
      <c r="AB209" t="s">
        <v>115</v>
      </c>
      <c r="AC209" t="s">
        <v>117</v>
      </c>
      <c r="AD209" t="s">
        <v>117</v>
      </c>
      <c r="AF209" t="s">
        <v>1662</v>
      </c>
      <c r="AG209" t="s">
        <v>117</v>
      </c>
      <c r="AH209" t="s">
        <v>115</v>
      </c>
      <c r="AI209" t="s">
        <v>117</v>
      </c>
      <c r="AJ209" t="s">
        <v>118</v>
      </c>
      <c r="AL209" t="s">
        <v>119</v>
      </c>
      <c r="AN209" t="s">
        <v>113</v>
      </c>
      <c r="AO209" t="s">
        <v>117</v>
      </c>
      <c r="AP209" t="s">
        <v>117</v>
      </c>
      <c r="AQ209" t="s">
        <v>115</v>
      </c>
      <c r="AR209" t="s">
        <v>117</v>
      </c>
      <c r="AS209" t="s">
        <v>117</v>
      </c>
      <c r="AT209" t="s">
        <v>117</v>
      </c>
      <c r="AU209" t="s">
        <v>117</v>
      </c>
      <c r="AV209" t="s">
        <v>117</v>
      </c>
      <c r="AW209" t="s">
        <v>117</v>
      </c>
      <c r="AX209" t="s">
        <v>117</v>
      </c>
      <c r="AY209" t="s">
        <v>117</v>
      </c>
      <c r="AZ209" t="s">
        <v>117</v>
      </c>
      <c r="BA209" t="s">
        <v>117</v>
      </c>
      <c r="BB209" t="s">
        <v>117</v>
      </c>
      <c r="BD209" t="s">
        <v>117</v>
      </c>
      <c r="BF209" t="s">
        <v>117</v>
      </c>
      <c r="BG209" t="s">
        <v>117</v>
      </c>
      <c r="BH209" t="s">
        <v>115</v>
      </c>
      <c r="BI209" t="s">
        <v>117</v>
      </c>
      <c r="BJ209" t="s">
        <v>117</v>
      </c>
      <c r="BK209" t="s">
        <v>117</v>
      </c>
      <c r="BL209" t="s">
        <v>115</v>
      </c>
      <c r="BM209" t="s">
        <v>117</v>
      </c>
      <c r="BN209" t="s">
        <v>117</v>
      </c>
      <c r="BO209" t="s">
        <v>117</v>
      </c>
      <c r="BP209" t="s">
        <v>117</v>
      </c>
      <c r="BQ209" t="s">
        <v>117</v>
      </c>
      <c r="BR209" t="s">
        <v>117</v>
      </c>
      <c r="BS209" t="s">
        <v>117</v>
      </c>
      <c r="BT209" t="s">
        <v>117</v>
      </c>
      <c r="BU209" t="s">
        <v>117</v>
      </c>
      <c r="BV209" t="s">
        <v>117</v>
      </c>
      <c r="BW209" t="s">
        <v>115</v>
      </c>
      <c r="BX209" t="s">
        <v>117</v>
      </c>
      <c r="BY209" t="s">
        <v>117</v>
      </c>
      <c r="BZ209" t="s">
        <v>117</v>
      </c>
      <c r="CA209" t="s">
        <v>117</v>
      </c>
      <c r="CB209" t="s">
        <v>117</v>
      </c>
      <c r="CC209" t="s">
        <v>117</v>
      </c>
      <c r="CD209" t="s">
        <v>117</v>
      </c>
      <c r="CE209" t="s">
        <v>117</v>
      </c>
      <c r="CF209" t="s">
        <v>117</v>
      </c>
      <c r="CG209" t="s">
        <v>117</v>
      </c>
      <c r="CH209" t="s">
        <v>117</v>
      </c>
      <c r="CI209" t="s">
        <v>117</v>
      </c>
      <c r="CJ209" t="s">
        <v>117</v>
      </c>
      <c r="CK209" t="s">
        <v>117</v>
      </c>
      <c r="CL209" t="s">
        <v>117</v>
      </c>
      <c r="CM209" t="s">
        <v>117</v>
      </c>
      <c r="CN209" t="s">
        <v>117</v>
      </c>
      <c r="CO209" t="s">
        <v>117</v>
      </c>
      <c r="CP209" t="s">
        <v>117</v>
      </c>
      <c r="CQ209" t="s">
        <v>117</v>
      </c>
      <c r="CR209" t="s">
        <v>117</v>
      </c>
      <c r="CS209" t="s">
        <v>117</v>
      </c>
      <c r="CT209" t="s">
        <v>117</v>
      </c>
      <c r="CU209" t="s">
        <v>117</v>
      </c>
      <c r="CV209" t="s">
        <v>117</v>
      </c>
      <c r="CW209" t="s">
        <v>117</v>
      </c>
    </row>
    <row r="210" spans="1:101" x14ac:dyDescent="0.25">
      <c r="A210" t="s">
        <v>100</v>
      </c>
      <c r="B210">
        <v>161726</v>
      </c>
      <c r="C210" t="s">
        <v>1663</v>
      </c>
      <c r="D210" t="s">
        <v>102</v>
      </c>
      <c r="E210" t="s">
        <v>1664</v>
      </c>
      <c r="F210" t="s">
        <v>1664</v>
      </c>
      <c r="G210" t="s">
        <v>1665</v>
      </c>
      <c r="H210" t="s">
        <v>1666</v>
      </c>
      <c r="I210" t="s">
        <v>1667</v>
      </c>
      <c r="K210" t="s">
        <v>916</v>
      </c>
      <c r="L210" t="s">
        <v>1668</v>
      </c>
      <c r="M210" t="s">
        <v>1669</v>
      </c>
      <c r="N210" t="s">
        <v>1670</v>
      </c>
      <c r="O210">
        <v>0</v>
      </c>
      <c r="P210" t="s">
        <v>1671</v>
      </c>
      <c r="Q210" t="s">
        <v>1672</v>
      </c>
      <c r="R210" t="s">
        <v>1673</v>
      </c>
      <c r="S210" t="s">
        <v>755</v>
      </c>
      <c r="T210" t="s">
        <v>134</v>
      </c>
      <c r="U210" t="s">
        <v>1674</v>
      </c>
      <c r="V210" t="s">
        <v>114</v>
      </c>
      <c r="W210" s="1">
        <v>40997</v>
      </c>
      <c r="Y210" s="1">
        <v>43605</v>
      </c>
      <c r="Z210" s="2">
        <v>43009</v>
      </c>
      <c r="AA210" t="s">
        <v>1675</v>
      </c>
      <c r="AB210" t="s">
        <v>115</v>
      </c>
      <c r="AC210" t="s">
        <v>117</v>
      </c>
      <c r="AD210" t="s">
        <v>117</v>
      </c>
      <c r="AF210" t="s">
        <v>1676</v>
      </c>
      <c r="AG210" t="s">
        <v>117</v>
      </c>
      <c r="AH210" t="s">
        <v>115</v>
      </c>
      <c r="AI210" t="s">
        <v>117</v>
      </c>
      <c r="AJ210" t="s">
        <v>165</v>
      </c>
      <c r="AK210" t="s">
        <v>1677</v>
      </c>
      <c r="AL210" t="s">
        <v>119</v>
      </c>
      <c r="AN210" t="s">
        <v>916</v>
      </c>
      <c r="AO210" t="s">
        <v>117</v>
      </c>
      <c r="AP210" t="s">
        <v>117</v>
      </c>
      <c r="AQ210" t="s">
        <v>115</v>
      </c>
      <c r="AR210" t="s">
        <v>117</v>
      </c>
      <c r="AS210" t="s">
        <v>117</v>
      </c>
      <c r="AT210" t="s">
        <v>117</v>
      </c>
      <c r="AU210" t="s">
        <v>117</v>
      </c>
      <c r="AV210" t="s">
        <v>117</v>
      </c>
      <c r="AW210" t="s">
        <v>117</v>
      </c>
      <c r="AX210" t="s">
        <v>117</v>
      </c>
      <c r="AY210" t="s">
        <v>117</v>
      </c>
      <c r="AZ210" t="s">
        <v>117</v>
      </c>
      <c r="BA210" t="s">
        <v>117</v>
      </c>
      <c r="BB210" t="s">
        <v>117</v>
      </c>
      <c r="BD210" t="s">
        <v>115</v>
      </c>
      <c r="BE210" t="s">
        <v>115</v>
      </c>
      <c r="BF210" t="s">
        <v>115</v>
      </c>
      <c r="BG210" t="s">
        <v>115</v>
      </c>
      <c r="BH210" t="s">
        <v>115</v>
      </c>
      <c r="BI210" t="s">
        <v>117</v>
      </c>
      <c r="BJ210" t="s">
        <v>117</v>
      </c>
      <c r="BK210" t="s">
        <v>117</v>
      </c>
      <c r="BL210" t="s">
        <v>115</v>
      </c>
      <c r="BM210" t="s">
        <v>117</v>
      </c>
      <c r="BN210" t="s">
        <v>117</v>
      </c>
      <c r="BO210" t="s">
        <v>115</v>
      </c>
      <c r="BP210" t="s">
        <v>117</v>
      </c>
      <c r="BQ210" t="s">
        <v>117</v>
      </c>
      <c r="BR210" t="s">
        <v>117</v>
      </c>
      <c r="BS210" t="s">
        <v>117</v>
      </c>
      <c r="BT210" t="s">
        <v>117</v>
      </c>
      <c r="BU210" t="s">
        <v>115</v>
      </c>
      <c r="BV210" t="s">
        <v>115</v>
      </c>
      <c r="BW210" t="s">
        <v>115</v>
      </c>
      <c r="BX210" t="s">
        <v>117</v>
      </c>
      <c r="BY210" t="s">
        <v>117</v>
      </c>
      <c r="BZ210" t="s">
        <v>117</v>
      </c>
      <c r="CA210" t="s">
        <v>117</v>
      </c>
      <c r="CB210" t="s">
        <v>117</v>
      </c>
      <c r="CC210" t="s">
        <v>117</v>
      </c>
      <c r="CD210" t="s">
        <v>117</v>
      </c>
      <c r="CE210" t="s">
        <v>117</v>
      </c>
      <c r="CF210" t="s">
        <v>117</v>
      </c>
      <c r="CG210" t="s">
        <v>117</v>
      </c>
      <c r="CH210" t="s">
        <v>117</v>
      </c>
      <c r="CI210" t="s">
        <v>117</v>
      </c>
      <c r="CJ210" t="s">
        <v>117</v>
      </c>
      <c r="CK210" t="s">
        <v>117</v>
      </c>
      <c r="CL210" t="s">
        <v>117</v>
      </c>
      <c r="CM210" t="s">
        <v>117</v>
      </c>
      <c r="CN210" t="s">
        <v>117</v>
      </c>
      <c r="CO210" t="s">
        <v>117</v>
      </c>
      <c r="CP210" t="s">
        <v>117</v>
      </c>
      <c r="CQ210" t="s">
        <v>117</v>
      </c>
      <c r="CR210" t="s">
        <v>117</v>
      </c>
      <c r="CS210" t="s">
        <v>117</v>
      </c>
      <c r="CT210" t="s">
        <v>117</v>
      </c>
      <c r="CU210" t="s">
        <v>117</v>
      </c>
      <c r="CV210" t="s">
        <v>117</v>
      </c>
      <c r="CW210" t="s">
        <v>117</v>
      </c>
    </row>
    <row r="211" spans="1:101" x14ac:dyDescent="0.25">
      <c r="A211" t="s">
        <v>309</v>
      </c>
      <c r="B211">
        <v>163853</v>
      </c>
      <c r="C211" t="s">
        <v>1678</v>
      </c>
      <c r="D211" t="s">
        <v>102</v>
      </c>
      <c r="E211" t="s">
        <v>1679</v>
      </c>
      <c r="F211" t="s">
        <v>1679</v>
      </c>
      <c r="G211" t="s">
        <v>1360</v>
      </c>
      <c r="H211" t="s">
        <v>1361</v>
      </c>
      <c r="I211" t="s">
        <v>721</v>
      </c>
      <c r="J211" t="s">
        <v>722</v>
      </c>
      <c r="K211" t="s">
        <v>134</v>
      </c>
      <c r="L211">
        <v>21202</v>
      </c>
      <c r="M211" t="s">
        <v>1362</v>
      </c>
      <c r="O211">
        <v>1</v>
      </c>
      <c r="V211" t="s">
        <v>114</v>
      </c>
      <c r="W211" s="1">
        <v>41002</v>
      </c>
      <c r="Y211" s="1">
        <v>43553</v>
      </c>
      <c r="Z211" s="2">
        <v>43009</v>
      </c>
      <c r="AA211" t="s">
        <v>1680</v>
      </c>
      <c r="AB211" t="s">
        <v>117</v>
      </c>
      <c r="AC211" t="s">
        <v>117</v>
      </c>
      <c r="AD211" t="s">
        <v>117</v>
      </c>
      <c r="AG211" t="s">
        <v>117</v>
      </c>
      <c r="AH211" t="s">
        <v>115</v>
      </c>
      <c r="AI211" t="s">
        <v>117</v>
      </c>
      <c r="AJ211" t="s">
        <v>132</v>
      </c>
      <c r="AL211" t="s">
        <v>119</v>
      </c>
      <c r="AM211" t="s">
        <v>133</v>
      </c>
      <c r="AN211" t="s">
        <v>134</v>
      </c>
      <c r="AO211" t="s">
        <v>117</v>
      </c>
      <c r="AP211" t="s">
        <v>117</v>
      </c>
      <c r="AQ211" t="s">
        <v>117</v>
      </c>
      <c r="AR211" t="s">
        <v>117</v>
      </c>
      <c r="AS211" t="s">
        <v>117</v>
      </c>
      <c r="AT211" t="s">
        <v>117</v>
      </c>
      <c r="AU211" t="s">
        <v>117</v>
      </c>
      <c r="AV211" t="s">
        <v>117</v>
      </c>
      <c r="AW211" t="s">
        <v>117</v>
      </c>
      <c r="AX211" t="s">
        <v>117</v>
      </c>
      <c r="AY211" t="s">
        <v>117</v>
      </c>
      <c r="AZ211" t="s">
        <v>117</v>
      </c>
      <c r="BA211" t="s">
        <v>117</v>
      </c>
      <c r="BB211" t="s">
        <v>117</v>
      </c>
      <c r="BD211" t="s">
        <v>117</v>
      </c>
      <c r="BF211" t="s">
        <v>117</v>
      </c>
      <c r="BG211" t="s">
        <v>115</v>
      </c>
      <c r="BH211" t="s">
        <v>115</v>
      </c>
      <c r="BI211" t="s">
        <v>115</v>
      </c>
      <c r="BJ211" t="s">
        <v>117</v>
      </c>
      <c r="BK211" t="s">
        <v>117</v>
      </c>
      <c r="BL211" t="s">
        <v>115</v>
      </c>
      <c r="BM211" t="s">
        <v>117</v>
      </c>
      <c r="BN211" t="s">
        <v>117</v>
      </c>
      <c r="BO211" t="s">
        <v>115</v>
      </c>
      <c r="BP211" t="s">
        <v>117</v>
      </c>
      <c r="BQ211" t="s">
        <v>117</v>
      </c>
      <c r="BR211" t="s">
        <v>117</v>
      </c>
      <c r="BS211" t="s">
        <v>117</v>
      </c>
      <c r="BT211" t="s">
        <v>117</v>
      </c>
      <c r="BU211" t="s">
        <v>117</v>
      </c>
      <c r="BV211" t="s">
        <v>115</v>
      </c>
      <c r="BW211" t="s">
        <v>115</v>
      </c>
      <c r="BX211" t="s">
        <v>117</v>
      </c>
      <c r="BY211" t="s">
        <v>117</v>
      </c>
      <c r="BZ211" t="s">
        <v>117</v>
      </c>
      <c r="CA211" t="s">
        <v>117</v>
      </c>
      <c r="CB211" t="s">
        <v>117</v>
      </c>
      <c r="CC211" t="s">
        <v>117</v>
      </c>
      <c r="CD211" t="s">
        <v>117</v>
      </c>
      <c r="CE211" t="s">
        <v>117</v>
      </c>
      <c r="CF211" t="s">
        <v>117</v>
      </c>
      <c r="CG211" t="s">
        <v>117</v>
      </c>
      <c r="CH211" t="s">
        <v>117</v>
      </c>
      <c r="CI211" t="s">
        <v>117</v>
      </c>
      <c r="CJ211" t="s">
        <v>117</v>
      </c>
      <c r="CK211" t="s">
        <v>117</v>
      </c>
      <c r="CL211" t="s">
        <v>117</v>
      </c>
      <c r="CM211" t="s">
        <v>117</v>
      </c>
      <c r="CN211" t="s">
        <v>117</v>
      </c>
      <c r="CO211" t="s">
        <v>117</v>
      </c>
      <c r="CP211" t="s">
        <v>117</v>
      </c>
      <c r="CQ211" t="s">
        <v>117</v>
      </c>
      <c r="CR211" t="s">
        <v>117</v>
      </c>
      <c r="CS211" t="s">
        <v>117</v>
      </c>
      <c r="CT211" t="s">
        <v>117</v>
      </c>
      <c r="CU211" t="s">
        <v>117</v>
      </c>
      <c r="CV211" t="s">
        <v>117</v>
      </c>
      <c r="CW211" t="s">
        <v>117</v>
      </c>
    </row>
    <row r="212" spans="1:101" x14ac:dyDescent="0.25">
      <c r="A212" t="s">
        <v>207</v>
      </c>
      <c r="B212">
        <v>298418</v>
      </c>
      <c r="C212" t="s">
        <v>1681</v>
      </c>
      <c r="D212" t="s">
        <v>102</v>
      </c>
      <c r="E212" t="s">
        <v>1682</v>
      </c>
      <c r="F212" t="s">
        <v>1682</v>
      </c>
      <c r="G212" t="s">
        <v>1683</v>
      </c>
      <c r="I212" t="s">
        <v>213</v>
      </c>
      <c r="J212" t="s">
        <v>214</v>
      </c>
      <c r="K212" t="s">
        <v>134</v>
      </c>
      <c r="L212">
        <v>10019</v>
      </c>
      <c r="M212" t="s">
        <v>1684</v>
      </c>
      <c r="O212">
        <v>0</v>
      </c>
      <c r="V212" t="s">
        <v>114</v>
      </c>
      <c r="W212" s="1">
        <v>43348</v>
      </c>
      <c r="Y212" s="1">
        <v>43508</v>
      </c>
      <c r="Z212" s="2">
        <v>43009</v>
      </c>
      <c r="AA212" t="s">
        <v>1685</v>
      </c>
      <c r="AB212" t="s">
        <v>117</v>
      </c>
      <c r="AC212" t="s">
        <v>117</v>
      </c>
      <c r="AD212" t="s">
        <v>117</v>
      </c>
      <c r="AG212" t="s">
        <v>117</v>
      </c>
      <c r="AH212" t="s">
        <v>115</v>
      </c>
      <c r="AI212" t="s">
        <v>117</v>
      </c>
      <c r="AJ212" t="s">
        <v>293</v>
      </c>
      <c r="AL212" t="s">
        <v>119</v>
      </c>
      <c r="AM212" t="s">
        <v>133</v>
      </c>
      <c r="AN212" t="s">
        <v>134</v>
      </c>
      <c r="AO212" t="s">
        <v>117</v>
      </c>
      <c r="AP212" t="s">
        <v>117</v>
      </c>
      <c r="AQ212" t="s">
        <v>117</v>
      </c>
      <c r="AR212" t="s">
        <v>117</v>
      </c>
      <c r="AS212" t="s">
        <v>117</v>
      </c>
      <c r="AT212" t="s">
        <v>117</v>
      </c>
      <c r="AU212" t="s">
        <v>117</v>
      </c>
      <c r="AV212" t="s">
        <v>117</v>
      </c>
      <c r="AW212" t="s">
        <v>117</v>
      </c>
      <c r="AX212" t="s">
        <v>117</v>
      </c>
      <c r="AY212" t="s">
        <v>117</v>
      </c>
      <c r="AZ212" t="s">
        <v>117</v>
      </c>
      <c r="BA212" t="s">
        <v>117</v>
      </c>
      <c r="BB212" t="s">
        <v>117</v>
      </c>
      <c r="BD212" t="s">
        <v>117</v>
      </c>
      <c r="BF212" t="s">
        <v>117</v>
      </c>
      <c r="BG212" t="s">
        <v>117</v>
      </c>
      <c r="BH212" t="s">
        <v>117</v>
      </c>
      <c r="BI212" t="s">
        <v>117</v>
      </c>
      <c r="BJ212" t="s">
        <v>117</v>
      </c>
      <c r="BK212" t="s">
        <v>117</v>
      </c>
      <c r="BL212" t="s">
        <v>117</v>
      </c>
      <c r="BM212" t="s">
        <v>117</v>
      </c>
      <c r="BN212" t="s">
        <v>117</v>
      </c>
      <c r="BO212" t="s">
        <v>117</v>
      </c>
      <c r="BP212" t="s">
        <v>117</v>
      </c>
      <c r="BQ212" t="s">
        <v>117</v>
      </c>
      <c r="BR212" t="s">
        <v>117</v>
      </c>
      <c r="BS212" t="s">
        <v>117</v>
      </c>
      <c r="BT212" t="s">
        <v>117</v>
      </c>
      <c r="BU212" t="s">
        <v>117</v>
      </c>
      <c r="BV212" t="s">
        <v>117</v>
      </c>
      <c r="BW212" t="s">
        <v>115</v>
      </c>
      <c r="BX212" t="s">
        <v>117</v>
      </c>
      <c r="BY212" t="s">
        <v>117</v>
      </c>
      <c r="BZ212" t="s">
        <v>117</v>
      </c>
      <c r="CA212" t="s">
        <v>117</v>
      </c>
      <c r="CB212" t="s">
        <v>117</v>
      </c>
      <c r="CC212" t="s">
        <v>117</v>
      </c>
      <c r="CD212" t="s">
        <v>117</v>
      </c>
      <c r="CE212" t="s">
        <v>117</v>
      </c>
      <c r="CF212" t="s">
        <v>117</v>
      </c>
      <c r="CG212" t="s">
        <v>117</v>
      </c>
      <c r="CH212" t="s">
        <v>117</v>
      </c>
      <c r="CI212" t="s">
        <v>117</v>
      </c>
      <c r="CJ212" t="s">
        <v>117</v>
      </c>
      <c r="CK212" t="s">
        <v>117</v>
      </c>
      <c r="CL212" t="s">
        <v>117</v>
      </c>
      <c r="CM212" t="s">
        <v>117</v>
      </c>
      <c r="CN212" t="s">
        <v>117</v>
      </c>
      <c r="CO212" t="s">
        <v>117</v>
      </c>
      <c r="CP212" t="s">
        <v>117</v>
      </c>
      <c r="CQ212" t="s">
        <v>117</v>
      </c>
      <c r="CR212" t="s">
        <v>117</v>
      </c>
      <c r="CS212" t="s">
        <v>117</v>
      </c>
      <c r="CT212" t="s">
        <v>117</v>
      </c>
      <c r="CU212" t="s">
        <v>117</v>
      </c>
      <c r="CV212" t="s">
        <v>117</v>
      </c>
      <c r="CW212" t="s">
        <v>117</v>
      </c>
    </row>
    <row r="213" spans="1:101" x14ac:dyDescent="0.25">
      <c r="A213" t="s">
        <v>100</v>
      </c>
      <c r="B213">
        <v>174982</v>
      </c>
      <c r="C213" t="s">
        <v>1686</v>
      </c>
      <c r="D213" t="s">
        <v>102</v>
      </c>
      <c r="E213" t="s">
        <v>1687</v>
      </c>
      <c r="F213" t="s">
        <v>1687</v>
      </c>
      <c r="G213" t="s">
        <v>1688</v>
      </c>
      <c r="H213" t="s">
        <v>1689</v>
      </c>
      <c r="I213" t="s">
        <v>1040</v>
      </c>
      <c r="K213" t="s">
        <v>525</v>
      </c>
      <c r="M213" t="s">
        <v>1690</v>
      </c>
      <c r="O213">
        <v>1</v>
      </c>
      <c r="V213" t="s">
        <v>114</v>
      </c>
      <c r="W213" s="1">
        <v>42087</v>
      </c>
      <c r="Y213" s="1">
        <v>43553</v>
      </c>
      <c r="Z213" s="2">
        <v>43009</v>
      </c>
      <c r="AB213" t="s">
        <v>115</v>
      </c>
      <c r="AC213" t="s">
        <v>117</v>
      </c>
      <c r="AD213" t="s">
        <v>117</v>
      </c>
      <c r="AG213" t="s">
        <v>117</v>
      </c>
      <c r="AH213" t="s">
        <v>115</v>
      </c>
      <c r="AI213" t="s">
        <v>117</v>
      </c>
      <c r="AJ213" t="s">
        <v>118</v>
      </c>
      <c r="AL213" t="s">
        <v>119</v>
      </c>
      <c r="AN213" t="s">
        <v>525</v>
      </c>
      <c r="AO213" t="s">
        <v>117</v>
      </c>
      <c r="AP213" t="s">
        <v>117</v>
      </c>
      <c r="AQ213" t="s">
        <v>117</v>
      </c>
      <c r="AR213" t="s">
        <v>117</v>
      </c>
      <c r="AS213" t="s">
        <v>117</v>
      </c>
      <c r="AT213" t="s">
        <v>117</v>
      </c>
      <c r="AU213" t="s">
        <v>117</v>
      </c>
      <c r="AV213" t="s">
        <v>117</v>
      </c>
      <c r="AW213" t="s">
        <v>117</v>
      </c>
      <c r="AX213" t="s">
        <v>117</v>
      </c>
      <c r="AY213" t="s">
        <v>117</v>
      </c>
      <c r="AZ213" t="s">
        <v>117</v>
      </c>
      <c r="BA213" t="s">
        <v>117</v>
      </c>
      <c r="BB213" t="s">
        <v>117</v>
      </c>
      <c r="BD213" t="s">
        <v>117</v>
      </c>
      <c r="BF213" t="s">
        <v>117</v>
      </c>
      <c r="BG213" t="s">
        <v>117</v>
      </c>
      <c r="BH213" t="s">
        <v>115</v>
      </c>
      <c r="BI213" t="s">
        <v>117</v>
      </c>
      <c r="BJ213" t="s">
        <v>117</v>
      </c>
      <c r="BK213" t="s">
        <v>117</v>
      </c>
      <c r="BL213" t="s">
        <v>117</v>
      </c>
      <c r="BM213" t="s">
        <v>117</v>
      </c>
      <c r="BN213" t="s">
        <v>117</v>
      </c>
      <c r="BO213" t="s">
        <v>117</v>
      </c>
      <c r="BP213" t="s">
        <v>117</v>
      </c>
      <c r="BQ213" t="s">
        <v>117</v>
      </c>
      <c r="BR213" t="s">
        <v>117</v>
      </c>
      <c r="BS213" t="s">
        <v>117</v>
      </c>
      <c r="BT213" t="s">
        <v>117</v>
      </c>
      <c r="BU213" t="s">
        <v>117</v>
      </c>
      <c r="BV213" t="s">
        <v>115</v>
      </c>
      <c r="BW213" t="s">
        <v>115</v>
      </c>
      <c r="BX213" t="s">
        <v>117</v>
      </c>
      <c r="BY213" t="s">
        <v>117</v>
      </c>
      <c r="BZ213" t="s">
        <v>117</v>
      </c>
      <c r="CA213" t="s">
        <v>117</v>
      </c>
      <c r="CB213" t="s">
        <v>117</v>
      </c>
      <c r="CC213" t="s">
        <v>117</v>
      </c>
      <c r="CD213" t="s">
        <v>117</v>
      </c>
      <c r="CE213" t="s">
        <v>117</v>
      </c>
      <c r="CF213" t="s">
        <v>117</v>
      </c>
      <c r="CG213" t="s">
        <v>117</v>
      </c>
      <c r="CH213" t="s">
        <v>117</v>
      </c>
      <c r="CI213" t="s">
        <v>117</v>
      </c>
      <c r="CJ213" t="s">
        <v>117</v>
      </c>
      <c r="CK213" t="s">
        <v>117</v>
      </c>
      <c r="CL213" t="s">
        <v>117</v>
      </c>
      <c r="CM213" t="s">
        <v>117</v>
      </c>
      <c r="CN213" t="s">
        <v>117</v>
      </c>
      <c r="CO213" t="s">
        <v>117</v>
      </c>
      <c r="CP213" t="s">
        <v>117</v>
      </c>
      <c r="CQ213" t="s">
        <v>117</v>
      </c>
      <c r="CR213" t="s">
        <v>117</v>
      </c>
      <c r="CS213" t="s">
        <v>117</v>
      </c>
      <c r="CT213" t="s">
        <v>117</v>
      </c>
      <c r="CU213" t="s">
        <v>117</v>
      </c>
      <c r="CV213" t="s">
        <v>117</v>
      </c>
      <c r="CW213" t="s">
        <v>117</v>
      </c>
    </row>
    <row r="214" spans="1:101" x14ac:dyDescent="0.25">
      <c r="A214" t="s">
        <v>386</v>
      </c>
      <c r="B214">
        <v>300435</v>
      </c>
      <c r="C214" t="s">
        <v>1691</v>
      </c>
      <c r="D214" t="s">
        <v>102</v>
      </c>
      <c r="E214" t="s">
        <v>1692</v>
      </c>
      <c r="F214" t="s">
        <v>1692</v>
      </c>
      <c r="G214" t="s">
        <v>1693</v>
      </c>
      <c r="H214" t="s">
        <v>1694</v>
      </c>
      <c r="I214" t="s">
        <v>1695</v>
      </c>
      <c r="J214" t="s">
        <v>1696</v>
      </c>
      <c r="K214" t="s">
        <v>134</v>
      </c>
      <c r="L214">
        <v>85251</v>
      </c>
      <c r="M214" t="s">
        <v>1697</v>
      </c>
      <c r="O214">
        <v>1</v>
      </c>
      <c r="P214" t="s">
        <v>1698</v>
      </c>
      <c r="Q214" t="s">
        <v>1699</v>
      </c>
      <c r="R214" t="s">
        <v>1695</v>
      </c>
      <c r="S214" t="s">
        <v>1696</v>
      </c>
      <c r="T214" t="s">
        <v>134</v>
      </c>
      <c r="U214">
        <v>85251</v>
      </c>
      <c r="V214" t="s">
        <v>114</v>
      </c>
      <c r="W214" s="1">
        <v>43529</v>
      </c>
      <c r="Y214" s="1">
        <v>43529</v>
      </c>
      <c r="Z214" s="2">
        <v>43009</v>
      </c>
      <c r="AA214" t="s">
        <v>1700</v>
      </c>
      <c r="AB214" t="s">
        <v>117</v>
      </c>
      <c r="AC214" t="s">
        <v>117</v>
      </c>
      <c r="AD214" t="s">
        <v>117</v>
      </c>
      <c r="AG214" t="s">
        <v>117</v>
      </c>
      <c r="AH214" t="s">
        <v>115</v>
      </c>
      <c r="AI214" t="s">
        <v>117</v>
      </c>
      <c r="AJ214" t="s">
        <v>132</v>
      </c>
      <c r="AL214" t="s">
        <v>119</v>
      </c>
      <c r="AM214" t="s">
        <v>133</v>
      </c>
      <c r="AN214" t="s">
        <v>134</v>
      </c>
      <c r="AO214" t="s">
        <v>117</v>
      </c>
      <c r="AP214" t="s">
        <v>117</v>
      </c>
      <c r="AQ214" t="s">
        <v>117</v>
      </c>
      <c r="AR214" t="s">
        <v>117</v>
      </c>
      <c r="AS214" t="s">
        <v>117</v>
      </c>
      <c r="AT214" t="s">
        <v>117</v>
      </c>
      <c r="AU214" t="s">
        <v>117</v>
      </c>
      <c r="AV214" t="s">
        <v>117</v>
      </c>
      <c r="AW214" t="s">
        <v>117</v>
      </c>
      <c r="AX214" t="s">
        <v>117</v>
      </c>
      <c r="AY214" t="s">
        <v>117</v>
      </c>
      <c r="AZ214" t="s">
        <v>117</v>
      </c>
      <c r="BA214" t="s">
        <v>117</v>
      </c>
      <c r="BB214" t="s">
        <v>117</v>
      </c>
      <c r="BD214" t="s">
        <v>115</v>
      </c>
      <c r="BE214" t="s">
        <v>115</v>
      </c>
      <c r="BF214" t="s">
        <v>117</v>
      </c>
      <c r="BG214" t="s">
        <v>117</v>
      </c>
      <c r="BH214" t="s">
        <v>117</v>
      </c>
      <c r="BI214" t="s">
        <v>117</v>
      </c>
      <c r="BJ214" t="s">
        <v>117</v>
      </c>
      <c r="BK214" t="s">
        <v>117</v>
      </c>
      <c r="BL214" t="s">
        <v>117</v>
      </c>
      <c r="BM214" t="s">
        <v>117</v>
      </c>
      <c r="BN214" t="s">
        <v>117</v>
      </c>
      <c r="BO214" t="s">
        <v>117</v>
      </c>
      <c r="BP214" t="s">
        <v>117</v>
      </c>
      <c r="BQ214" t="s">
        <v>117</v>
      </c>
      <c r="BR214" t="s">
        <v>117</v>
      </c>
      <c r="BS214" t="s">
        <v>117</v>
      </c>
      <c r="BT214" t="s">
        <v>117</v>
      </c>
      <c r="BU214" t="s">
        <v>117</v>
      </c>
      <c r="BV214" t="s">
        <v>115</v>
      </c>
      <c r="BW214" t="s">
        <v>115</v>
      </c>
      <c r="BX214" t="s">
        <v>117</v>
      </c>
      <c r="BY214" t="s">
        <v>117</v>
      </c>
      <c r="BZ214" t="s">
        <v>117</v>
      </c>
      <c r="CA214" t="s">
        <v>117</v>
      </c>
      <c r="CB214" t="s">
        <v>117</v>
      </c>
      <c r="CC214" t="s">
        <v>117</v>
      </c>
      <c r="CD214" t="s">
        <v>117</v>
      </c>
      <c r="CE214" t="s">
        <v>117</v>
      </c>
      <c r="CF214" t="s">
        <v>117</v>
      </c>
      <c r="CG214" t="s">
        <v>117</v>
      </c>
      <c r="CH214" t="s">
        <v>117</v>
      </c>
      <c r="CI214" t="s">
        <v>117</v>
      </c>
      <c r="CJ214" t="s">
        <v>117</v>
      </c>
      <c r="CK214" t="s">
        <v>117</v>
      </c>
      <c r="CL214" t="s">
        <v>117</v>
      </c>
      <c r="CM214" t="s">
        <v>117</v>
      </c>
      <c r="CN214" t="s">
        <v>117</v>
      </c>
      <c r="CO214" t="s">
        <v>117</v>
      </c>
      <c r="CP214" t="s">
        <v>117</v>
      </c>
      <c r="CQ214" t="s">
        <v>117</v>
      </c>
      <c r="CR214" t="s">
        <v>115</v>
      </c>
      <c r="CS214" t="s">
        <v>117</v>
      </c>
      <c r="CT214" t="s">
        <v>117</v>
      </c>
      <c r="CU214" t="s">
        <v>117</v>
      </c>
      <c r="CV214" t="s">
        <v>117</v>
      </c>
      <c r="CW214" t="s">
        <v>117</v>
      </c>
    </row>
    <row r="215" spans="1:101" x14ac:dyDescent="0.25">
      <c r="A215" t="s">
        <v>100</v>
      </c>
      <c r="B215">
        <v>299521</v>
      </c>
      <c r="C215" t="s">
        <v>1701</v>
      </c>
      <c r="D215" t="s">
        <v>102</v>
      </c>
      <c r="E215" t="s">
        <v>1702</v>
      </c>
      <c r="F215" t="s">
        <v>1702</v>
      </c>
      <c r="G215" t="s">
        <v>1703</v>
      </c>
      <c r="I215" t="s">
        <v>1704</v>
      </c>
      <c r="K215" t="s">
        <v>113</v>
      </c>
      <c r="L215">
        <v>0</v>
      </c>
      <c r="M215">
        <v>85237528812</v>
      </c>
      <c r="N215">
        <v>85237528809</v>
      </c>
      <c r="O215">
        <v>0</v>
      </c>
      <c r="V215" t="s">
        <v>114</v>
      </c>
      <c r="W215" s="1">
        <v>43405</v>
      </c>
      <c r="Y215" s="1">
        <v>43553</v>
      </c>
      <c r="Z215" s="2">
        <v>43009</v>
      </c>
      <c r="AA215" t="s">
        <v>1705</v>
      </c>
      <c r="AB215" t="s">
        <v>115</v>
      </c>
      <c r="AC215" t="s">
        <v>117</v>
      </c>
      <c r="AD215" t="s">
        <v>117</v>
      </c>
      <c r="AF215" t="s">
        <v>1706</v>
      </c>
      <c r="AG215" t="s">
        <v>117</v>
      </c>
      <c r="AH215" t="s">
        <v>115</v>
      </c>
      <c r="AI215" t="s">
        <v>117</v>
      </c>
      <c r="AJ215" t="s">
        <v>118</v>
      </c>
      <c r="AL215" t="s">
        <v>119</v>
      </c>
      <c r="AN215" t="s">
        <v>113</v>
      </c>
      <c r="AO215" t="s">
        <v>117</v>
      </c>
      <c r="AP215" t="s">
        <v>117</v>
      </c>
      <c r="AQ215" t="s">
        <v>115</v>
      </c>
      <c r="AR215" t="s">
        <v>117</v>
      </c>
      <c r="AS215" t="s">
        <v>117</v>
      </c>
      <c r="AT215" t="s">
        <v>117</v>
      </c>
      <c r="AU215" t="s">
        <v>117</v>
      </c>
      <c r="AV215" t="s">
        <v>117</v>
      </c>
      <c r="AW215" t="s">
        <v>117</v>
      </c>
      <c r="AX215" t="s">
        <v>117</v>
      </c>
      <c r="AY215" t="s">
        <v>117</v>
      </c>
      <c r="AZ215" t="s">
        <v>117</v>
      </c>
      <c r="BA215" t="s">
        <v>117</v>
      </c>
      <c r="BB215" t="s">
        <v>117</v>
      </c>
      <c r="BD215" t="s">
        <v>117</v>
      </c>
      <c r="BF215" t="s">
        <v>117</v>
      </c>
      <c r="BG215" t="s">
        <v>117</v>
      </c>
      <c r="BH215" t="s">
        <v>117</v>
      </c>
      <c r="BI215" t="s">
        <v>117</v>
      </c>
      <c r="BJ215" t="s">
        <v>117</v>
      </c>
      <c r="BK215" t="s">
        <v>117</v>
      </c>
      <c r="BL215" t="s">
        <v>117</v>
      </c>
      <c r="BM215" t="s">
        <v>117</v>
      </c>
      <c r="BN215" t="s">
        <v>117</v>
      </c>
      <c r="BO215" t="s">
        <v>117</v>
      </c>
      <c r="BP215" t="s">
        <v>117</v>
      </c>
      <c r="BQ215" t="s">
        <v>117</v>
      </c>
      <c r="BR215" t="s">
        <v>117</v>
      </c>
      <c r="BS215" t="s">
        <v>117</v>
      </c>
      <c r="BT215" t="s">
        <v>117</v>
      </c>
      <c r="BU215" t="s">
        <v>117</v>
      </c>
      <c r="BV215" t="s">
        <v>117</v>
      </c>
      <c r="BW215" t="s">
        <v>115</v>
      </c>
      <c r="BX215" t="s">
        <v>117</v>
      </c>
      <c r="BY215" t="s">
        <v>117</v>
      </c>
      <c r="BZ215" t="s">
        <v>117</v>
      </c>
      <c r="CA215" t="s">
        <v>117</v>
      </c>
      <c r="CB215" t="s">
        <v>117</v>
      </c>
      <c r="CC215" t="s">
        <v>117</v>
      </c>
      <c r="CD215" t="s">
        <v>117</v>
      </c>
      <c r="CE215" t="s">
        <v>117</v>
      </c>
      <c r="CF215" t="s">
        <v>117</v>
      </c>
      <c r="CG215" t="s">
        <v>117</v>
      </c>
      <c r="CH215" t="s">
        <v>117</v>
      </c>
      <c r="CI215" t="s">
        <v>117</v>
      </c>
      <c r="CJ215" t="s">
        <v>117</v>
      </c>
      <c r="CK215" t="s">
        <v>117</v>
      </c>
      <c r="CL215" t="s">
        <v>117</v>
      </c>
      <c r="CM215" t="s">
        <v>117</v>
      </c>
      <c r="CN215" t="s">
        <v>117</v>
      </c>
      <c r="CO215" t="s">
        <v>117</v>
      </c>
      <c r="CP215" t="s">
        <v>117</v>
      </c>
      <c r="CQ215" t="s">
        <v>117</v>
      </c>
      <c r="CR215" t="s">
        <v>117</v>
      </c>
      <c r="CS215" t="s">
        <v>117</v>
      </c>
      <c r="CT215" t="s">
        <v>117</v>
      </c>
      <c r="CU215" t="s">
        <v>117</v>
      </c>
      <c r="CV215" t="s">
        <v>117</v>
      </c>
      <c r="CW215" t="s">
        <v>117</v>
      </c>
    </row>
    <row r="216" spans="1:101" x14ac:dyDescent="0.25">
      <c r="A216" t="s">
        <v>100</v>
      </c>
      <c r="B216">
        <v>301348</v>
      </c>
      <c r="C216" t="s">
        <v>1707</v>
      </c>
      <c r="D216" t="s">
        <v>102</v>
      </c>
      <c r="E216" t="s">
        <v>1708</v>
      </c>
      <c r="F216" t="s">
        <v>1708</v>
      </c>
      <c r="G216" t="s">
        <v>1709</v>
      </c>
      <c r="H216" t="s">
        <v>1710</v>
      </c>
      <c r="I216" t="s">
        <v>926</v>
      </c>
      <c r="K216" t="s">
        <v>649</v>
      </c>
      <c r="L216" t="s">
        <v>1711</v>
      </c>
      <c r="M216">
        <v>441534754502</v>
      </c>
      <c r="O216">
        <v>0</v>
      </c>
      <c r="V216" t="s">
        <v>114</v>
      </c>
      <c r="W216" s="1">
        <v>43552</v>
      </c>
      <c r="Y216" s="1">
        <v>43552</v>
      </c>
      <c r="Z216" s="2">
        <v>43009</v>
      </c>
      <c r="AB216" t="s">
        <v>115</v>
      </c>
      <c r="AC216" t="s">
        <v>117</v>
      </c>
      <c r="AD216" t="s">
        <v>117</v>
      </c>
      <c r="AG216" t="s">
        <v>117</v>
      </c>
      <c r="AH216" t="s">
        <v>115</v>
      </c>
      <c r="AI216" t="s">
        <v>117</v>
      </c>
      <c r="AJ216" t="s">
        <v>165</v>
      </c>
      <c r="AK216" t="s">
        <v>1712</v>
      </c>
      <c r="AL216" t="s">
        <v>119</v>
      </c>
      <c r="AN216" t="s">
        <v>649</v>
      </c>
      <c r="AO216" t="s">
        <v>117</v>
      </c>
      <c r="AP216" t="s">
        <v>117</v>
      </c>
      <c r="AQ216" t="s">
        <v>117</v>
      </c>
      <c r="AR216" t="s">
        <v>117</v>
      </c>
      <c r="AS216" t="s">
        <v>117</v>
      </c>
      <c r="AT216" t="s">
        <v>117</v>
      </c>
      <c r="AU216" t="s">
        <v>117</v>
      </c>
      <c r="AV216" t="s">
        <v>117</v>
      </c>
      <c r="AW216" t="s">
        <v>117</v>
      </c>
      <c r="AX216" t="s">
        <v>117</v>
      </c>
      <c r="AY216" t="s">
        <v>117</v>
      </c>
      <c r="AZ216" t="s">
        <v>117</v>
      </c>
      <c r="BA216" t="s">
        <v>117</v>
      </c>
      <c r="BB216" t="s">
        <v>117</v>
      </c>
      <c r="BD216" t="s">
        <v>117</v>
      </c>
      <c r="BF216" t="s">
        <v>117</v>
      </c>
      <c r="BG216" t="s">
        <v>117</v>
      </c>
      <c r="BH216" t="s">
        <v>115</v>
      </c>
      <c r="BI216" t="s">
        <v>117</v>
      </c>
      <c r="BJ216" t="s">
        <v>117</v>
      </c>
      <c r="BK216" t="s">
        <v>117</v>
      </c>
      <c r="BL216" t="s">
        <v>117</v>
      </c>
      <c r="BM216" t="s">
        <v>117</v>
      </c>
      <c r="BN216" t="s">
        <v>117</v>
      </c>
      <c r="BO216" t="s">
        <v>117</v>
      </c>
      <c r="BP216" t="s">
        <v>117</v>
      </c>
      <c r="BQ216" t="s">
        <v>117</v>
      </c>
      <c r="BR216" t="s">
        <v>117</v>
      </c>
      <c r="BS216" t="s">
        <v>117</v>
      </c>
      <c r="BT216" t="s">
        <v>117</v>
      </c>
      <c r="BU216" t="s">
        <v>117</v>
      </c>
      <c r="BV216" t="s">
        <v>115</v>
      </c>
      <c r="BW216" t="s">
        <v>115</v>
      </c>
      <c r="BX216" t="s">
        <v>117</v>
      </c>
      <c r="BY216" t="s">
        <v>117</v>
      </c>
      <c r="BZ216" t="s">
        <v>117</v>
      </c>
      <c r="CA216" t="s">
        <v>117</v>
      </c>
      <c r="CB216" t="s">
        <v>117</v>
      </c>
      <c r="CC216" t="s">
        <v>117</v>
      </c>
      <c r="CD216" t="s">
        <v>117</v>
      </c>
      <c r="CE216" t="s">
        <v>117</v>
      </c>
      <c r="CF216" t="s">
        <v>117</v>
      </c>
      <c r="CG216" t="s">
        <v>117</v>
      </c>
      <c r="CH216" t="s">
        <v>117</v>
      </c>
      <c r="CI216" t="s">
        <v>117</v>
      </c>
      <c r="CJ216" t="s">
        <v>117</v>
      </c>
      <c r="CK216" t="s">
        <v>117</v>
      </c>
      <c r="CL216" t="s">
        <v>117</v>
      </c>
      <c r="CM216" t="s">
        <v>117</v>
      </c>
      <c r="CN216" t="s">
        <v>117</v>
      </c>
      <c r="CO216" t="s">
        <v>117</v>
      </c>
      <c r="CP216" t="s">
        <v>117</v>
      </c>
      <c r="CQ216" t="s">
        <v>117</v>
      </c>
      <c r="CR216" t="s">
        <v>117</v>
      </c>
      <c r="CS216" t="s">
        <v>117</v>
      </c>
      <c r="CT216" t="s">
        <v>117</v>
      </c>
      <c r="CU216" t="s">
        <v>117</v>
      </c>
      <c r="CV216" t="s">
        <v>117</v>
      </c>
      <c r="CW216" t="s">
        <v>117</v>
      </c>
    </row>
    <row r="217" spans="1:101" x14ac:dyDescent="0.25">
      <c r="A217" t="s">
        <v>167</v>
      </c>
      <c r="B217">
        <v>156823</v>
      </c>
      <c r="C217" t="s">
        <v>1713</v>
      </c>
      <c r="D217" t="s">
        <v>102</v>
      </c>
      <c r="E217" t="s">
        <v>1714</v>
      </c>
      <c r="F217" t="s">
        <v>1715</v>
      </c>
      <c r="M217" t="s">
        <v>639</v>
      </c>
      <c r="O217">
        <v>1</v>
      </c>
      <c r="P217" t="s">
        <v>1716</v>
      </c>
      <c r="Q217" t="s">
        <v>641</v>
      </c>
      <c r="R217" t="s">
        <v>642</v>
      </c>
      <c r="S217" t="s">
        <v>172</v>
      </c>
      <c r="T217" t="s">
        <v>134</v>
      </c>
      <c r="U217" t="s">
        <v>643</v>
      </c>
      <c r="V217" t="s">
        <v>114</v>
      </c>
      <c r="W217" s="1">
        <v>40998</v>
      </c>
      <c r="Y217" s="1">
        <v>43190</v>
      </c>
      <c r="Z217" s="2">
        <v>43009</v>
      </c>
      <c r="AA217" t="s">
        <v>1717</v>
      </c>
      <c r="AB217" t="s">
        <v>117</v>
      </c>
      <c r="AC217" t="s">
        <v>117</v>
      </c>
      <c r="AD217" t="s">
        <v>117</v>
      </c>
      <c r="AG217" t="s">
        <v>115</v>
      </c>
      <c r="AH217" t="s">
        <v>115</v>
      </c>
      <c r="AI217" t="s">
        <v>117</v>
      </c>
      <c r="AJ217" t="s">
        <v>132</v>
      </c>
      <c r="AL217" t="s">
        <v>119</v>
      </c>
      <c r="AM217" t="s">
        <v>133</v>
      </c>
      <c r="AN217" t="s">
        <v>134</v>
      </c>
      <c r="AO217" t="s">
        <v>117</v>
      </c>
      <c r="AP217" t="s">
        <v>117</v>
      </c>
      <c r="AQ217" t="s">
        <v>117</v>
      </c>
      <c r="AR217" t="s">
        <v>117</v>
      </c>
      <c r="AS217" t="s">
        <v>117</v>
      </c>
      <c r="AT217" t="s">
        <v>117</v>
      </c>
      <c r="AU217" t="s">
        <v>117</v>
      </c>
      <c r="AV217" t="s">
        <v>117</v>
      </c>
      <c r="AW217" t="s">
        <v>117</v>
      </c>
      <c r="AX217" t="s">
        <v>117</v>
      </c>
      <c r="AY217" t="s">
        <v>117</v>
      </c>
      <c r="AZ217" t="s">
        <v>117</v>
      </c>
      <c r="BA217" t="s">
        <v>117</v>
      </c>
      <c r="BB217" t="s">
        <v>117</v>
      </c>
      <c r="BD217" t="s">
        <v>117</v>
      </c>
      <c r="BF217" t="s">
        <v>117</v>
      </c>
      <c r="BG217" t="s">
        <v>117</v>
      </c>
      <c r="BH217" t="s">
        <v>115</v>
      </c>
      <c r="BI217" t="s">
        <v>117</v>
      </c>
      <c r="BJ217" t="s">
        <v>117</v>
      </c>
      <c r="BK217" t="s">
        <v>117</v>
      </c>
      <c r="BL217" t="s">
        <v>117</v>
      </c>
      <c r="BM217" t="s">
        <v>117</v>
      </c>
      <c r="BN217" t="s">
        <v>117</v>
      </c>
      <c r="BO217" t="s">
        <v>117</v>
      </c>
      <c r="BP217" t="s">
        <v>117</v>
      </c>
      <c r="BQ217" t="s">
        <v>117</v>
      </c>
      <c r="BR217" t="s">
        <v>117</v>
      </c>
      <c r="BS217" t="s">
        <v>117</v>
      </c>
      <c r="BT217" t="s">
        <v>117</v>
      </c>
      <c r="BU217" t="s">
        <v>117</v>
      </c>
      <c r="BV217" t="s">
        <v>115</v>
      </c>
      <c r="BW217" t="s">
        <v>115</v>
      </c>
      <c r="BX217" t="s">
        <v>117</v>
      </c>
      <c r="BY217" t="s">
        <v>117</v>
      </c>
      <c r="BZ217" t="s">
        <v>117</v>
      </c>
      <c r="CA217" t="s">
        <v>117</v>
      </c>
      <c r="CB217" t="s">
        <v>117</v>
      </c>
      <c r="CC217" t="s">
        <v>117</v>
      </c>
      <c r="CD217" t="s">
        <v>117</v>
      </c>
      <c r="CE217" t="s">
        <v>117</v>
      </c>
      <c r="CF217" t="s">
        <v>117</v>
      </c>
      <c r="CG217" t="s">
        <v>117</v>
      </c>
      <c r="CH217" t="s">
        <v>117</v>
      </c>
      <c r="CI217" t="s">
        <v>117</v>
      </c>
      <c r="CJ217" t="s">
        <v>117</v>
      </c>
      <c r="CK217" t="s">
        <v>117</v>
      </c>
      <c r="CL217" t="s">
        <v>117</v>
      </c>
      <c r="CM217" t="s">
        <v>117</v>
      </c>
      <c r="CN217" t="s">
        <v>117</v>
      </c>
      <c r="CO217" t="s">
        <v>117</v>
      </c>
      <c r="CP217" t="s">
        <v>117</v>
      </c>
      <c r="CQ217" t="s">
        <v>117</v>
      </c>
      <c r="CR217" t="s">
        <v>117</v>
      </c>
      <c r="CS217" t="s">
        <v>117</v>
      </c>
      <c r="CT217" t="s">
        <v>117</v>
      </c>
      <c r="CU217" t="s">
        <v>117</v>
      </c>
      <c r="CV217" t="s">
        <v>117</v>
      </c>
      <c r="CW217" t="s">
        <v>117</v>
      </c>
    </row>
    <row r="218" spans="1:101" x14ac:dyDescent="0.25">
      <c r="A218" t="s">
        <v>100</v>
      </c>
      <c r="B218">
        <v>160199</v>
      </c>
      <c r="C218" t="s">
        <v>1718</v>
      </c>
      <c r="D218" t="s">
        <v>102</v>
      </c>
      <c r="E218" t="s">
        <v>1719</v>
      </c>
      <c r="F218" t="s">
        <v>1719</v>
      </c>
      <c r="G218" t="s">
        <v>1720</v>
      </c>
      <c r="H218" t="s">
        <v>1721</v>
      </c>
      <c r="I218" t="s">
        <v>242</v>
      </c>
      <c r="K218" t="s">
        <v>243</v>
      </c>
      <c r="L218" t="s">
        <v>1722</v>
      </c>
      <c r="M218" t="s">
        <v>1723</v>
      </c>
      <c r="N218" t="s">
        <v>1724</v>
      </c>
      <c r="O218">
        <v>0</v>
      </c>
      <c r="V218" t="s">
        <v>114</v>
      </c>
      <c r="W218" s="1">
        <v>40981</v>
      </c>
      <c r="Y218" s="1">
        <v>43614</v>
      </c>
      <c r="Z218" s="2">
        <v>43009</v>
      </c>
      <c r="AA218" t="s">
        <v>1725</v>
      </c>
      <c r="AB218" t="s">
        <v>115</v>
      </c>
      <c r="AC218" t="s">
        <v>117</v>
      </c>
      <c r="AD218" t="s">
        <v>117</v>
      </c>
      <c r="AF218" t="s">
        <v>1726</v>
      </c>
      <c r="AG218" t="s">
        <v>117</v>
      </c>
      <c r="AH218" t="s">
        <v>115</v>
      </c>
      <c r="AI218" t="s">
        <v>117</v>
      </c>
      <c r="AJ218" t="s">
        <v>118</v>
      </c>
      <c r="AL218" t="s">
        <v>119</v>
      </c>
      <c r="AN218" t="s">
        <v>243</v>
      </c>
      <c r="AO218" t="s">
        <v>117</v>
      </c>
      <c r="AP218" t="s">
        <v>117</v>
      </c>
      <c r="AQ218" t="s">
        <v>117</v>
      </c>
      <c r="AR218" t="s">
        <v>117</v>
      </c>
      <c r="AS218" t="s">
        <v>117</v>
      </c>
      <c r="AT218" t="s">
        <v>117</v>
      </c>
      <c r="AU218" t="s">
        <v>117</v>
      </c>
      <c r="AV218" t="s">
        <v>117</v>
      </c>
      <c r="AW218" t="s">
        <v>117</v>
      </c>
      <c r="AX218" t="s">
        <v>117</v>
      </c>
      <c r="AY218" t="s">
        <v>117</v>
      </c>
      <c r="AZ218" t="s">
        <v>117</v>
      </c>
      <c r="BA218" t="s">
        <v>117</v>
      </c>
      <c r="BB218" t="s">
        <v>117</v>
      </c>
      <c r="BD218" t="s">
        <v>117</v>
      </c>
      <c r="BF218" t="s">
        <v>117</v>
      </c>
      <c r="BG218" t="s">
        <v>117</v>
      </c>
      <c r="BH218" t="s">
        <v>115</v>
      </c>
      <c r="BI218" t="s">
        <v>117</v>
      </c>
      <c r="BJ218" t="s">
        <v>117</v>
      </c>
      <c r="BK218" t="s">
        <v>117</v>
      </c>
      <c r="BL218" t="s">
        <v>117</v>
      </c>
      <c r="BM218" t="s">
        <v>117</v>
      </c>
      <c r="BN218" t="s">
        <v>117</v>
      </c>
      <c r="BO218" t="s">
        <v>117</v>
      </c>
      <c r="BP218" t="s">
        <v>117</v>
      </c>
      <c r="BQ218" t="s">
        <v>117</v>
      </c>
      <c r="BR218" t="s">
        <v>117</v>
      </c>
      <c r="BS218" t="s">
        <v>117</v>
      </c>
      <c r="BT218" t="s">
        <v>117</v>
      </c>
      <c r="BU218" t="s">
        <v>117</v>
      </c>
      <c r="BV218" t="s">
        <v>115</v>
      </c>
      <c r="BW218" t="s">
        <v>115</v>
      </c>
      <c r="BX218" t="s">
        <v>117</v>
      </c>
      <c r="BY218" t="s">
        <v>117</v>
      </c>
      <c r="BZ218" t="s">
        <v>117</v>
      </c>
      <c r="CA218" t="s">
        <v>117</v>
      </c>
      <c r="CB218" t="s">
        <v>117</v>
      </c>
      <c r="CC218" t="s">
        <v>117</v>
      </c>
      <c r="CD218" t="s">
        <v>117</v>
      </c>
      <c r="CE218" t="s">
        <v>117</v>
      </c>
      <c r="CF218" t="s">
        <v>117</v>
      </c>
      <c r="CG218" t="s">
        <v>117</v>
      </c>
      <c r="CH218" t="s">
        <v>117</v>
      </c>
      <c r="CI218" t="s">
        <v>117</v>
      </c>
      <c r="CJ218" t="s">
        <v>117</v>
      </c>
      <c r="CK218" t="s">
        <v>117</v>
      </c>
      <c r="CL218" t="s">
        <v>117</v>
      </c>
      <c r="CM218" t="s">
        <v>117</v>
      </c>
      <c r="CN218" t="s">
        <v>117</v>
      </c>
      <c r="CO218" t="s">
        <v>117</v>
      </c>
      <c r="CP218" t="s">
        <v>117</v>
      </c>
      <c r="CQ218" t="s">
        <v>117</v>
      </c>
      <c r="CR218" t="s">
        <v>117</v>
      </c>
      <c r="CS218" t="s">
        <v>117</v>
      </c>
      <c r="CT218" t="s">
        <v>117</v>
      </c>
      <c r="CU218" t="s">
        <v>117</v>
      </c>
      <c r="CV218" t="s">
        <v>117</v>
      </c>
      <c r="CW218" t="s">
        <v>117</v>
      </c>
    </row>
    <row r="219" spans="1:101" x14ac:dyDescent="0.25">
      <c r="A219" t="s">
        <v>145</v>
      </c>
      <c r="B219">
        <v>165352</v>
      </c>
      <c r="C219" t="s">
        <v>1727</v>
      </c>
      <c r="D219" t="s">
        <v>102</v>
      </c>
      <c r="E219" t="s">
        <v>1728</v>
      </c>
      <c r="F219" t="s">
        <v>1728</v>
      </c>
      <c r="G219" t="s">
        <v>1729</v>
      </c>
      <c r="I219" t="s">
        <v>1032</v>
      </c>
      <c r="J219" t="s">
        <v>151</v>
      </c>
      <c r="K219" t="s">
        <v>134</v>
      </c>
      <c r="L219">
        <v>2110</v>
      </c>
      <c r="M219" t="s">
        <v>1730</v>
      </c>
      <c r="O219">
        <v>0</v>
      </c>
      <c r="V219" t="s">
        <v>114</v>
      </c>
      <c r="W219" s="1">
        <v>41661</v>
      </c>
      <c r="Y219" s="1">
        <v>43552</v>
      </c>
      <c r="Z219" s="2">
        <v>43009</v>
      </c>
      <c r="AA219" t="s">
        <v>1731</v>
      </c>
      <c r="AB219" t="s">
        <v>117</v>
      </c>
      <c r="AC219" t="s">
        <v>117</v>
      </c>
      <c r="AD219" t="s">
        <v>117</v>
      </c>
      <c r="AG219" t="s">
        <v>117</v>
      </c>
      <c r="AH219" t="s">
        <v>115</v>
      </c>
      <c r="AI219" t="s">
        <v>117</v>
      </c>
      <c r="AJ219" t="s">
        <v>132</v>
      </c>
      <c r="AL219" t="s">
        <v>119</v>
      </c>
      <c r="AM219" t="s">
        <v>133</v>
      </c>
      <c r="AN219" t="s">
        <v>134</v>
      </c>
      <c r="AO219" t="s">
        <v>117</v>
      </c>
      <c r="AP219" t="s">
        <v>117</v>
      </c>
      <c r="AQ219" t="s">
        <v>117</v>
      </c>
      <c r="AR219" t="s">
        <v>117</v>
      </c>
      <c r="AS219" t="s">
        <v>117</v>
      </c>
      <c r="AT219" t="s">
        <v>117</v>
      </c>
      <c r="AU219" t="s">
        <v>117</v>
      </c>
      <c r="AV219" t="s">
        <v>117</v>
      </c>
      <c r="AW219" t="s">
        <v>117</v>
      </c>
      <c r="AX219" t="s">
        <v>117</v>
      </c>
      <c r="AY219" t="s">
        <v>117</v>
      </c>
      <c r="AZ219" t="s">
        <v>117</v>
      </c>
      <c r="BA219" t="s">
        <v>117</v>
      </c>
      <c r="BB219" t="s">
        <v>117</v>
      </c>
      <c r="BD219" t="s">
        <v>117</v>
      </c>
      <c r="BF219" t="s">
        <v>117</v>
      </c>
      <c r="BG219" t="s">
        <v>117</v>
      </c>
      <c r="BH219" t="s">
        <v>117</v>
      </c>
      <c r="BI219" t="s">
        <v>117</v>
      </c>
      <c r="BJ219" t="s">
        <v>117</v>
      </c>
      <c r="BK219" t="s">
        <v>117</v>
      </c>
      <c r="BL219" t="s">
        <v>117</v>
      </c>
      <c r="BM219" t="s">
        <v>117</v>
      </c>
      <c r="BN219" t="s">
        <v>117</v>
      </c>
      <c r="BO219" t="s">
        <v>117</v>
      </c>
      <c r="BP219" t="s">
        <v>117</v>
      </c>
      <c r="BQ219" t="s">
        <v>117</v>
      </c>
      <c r="BR219" t="s">
        <v>117</v>
      </c>
      <c r="BS219" t="s">
        <v>117</v>
      </c>
      <c r="BT219" t="s">
        <v>117</v>
      </c>
      <c r="BU219" t="s">
        <v>117</v>
      </c>
      <c r="BV219" t="s">
        <v>115</v>
      </c>
      <c r="BW219" t="s">
        <v>115</v>
      </c>
      <c r="BX219" t="s">
        <v>117</v>
      </c>
      <c r="BY219" t="s">
        <v>117</v>
      </c>
      <c r="BZ219" t="s">
        <v>117</v>
      </c>
      <c r="CA219" t="s">
        <v>117</v>
      </c>
      <c r="CB219" t="s">
        <v>117</v>
      </c>
      <c r="CC219" t="s">
        <v>117</v>
      </c>
      <c r="CD219" t="s">
        <v>117</v>
      </c>
      <c r="CE219" t="s">
        <v>117</v>
      </c>
      <c r="CF219" t="s">
        <v>117</v>
      </c>
      <c r="CG219" t="s">
        <v>117</v>
      </c>
      <c r="CH219" t="s">
        <v>117</v>
      </c>
      <c r="CI219" t="s">
        <v>117</v>
      </c>
      <c r="CJ219" t="s">
        <v>117</v>
      </c>
      <c r="CK219" t="s">
        <v>117</v>
      </c>
      <c r="CL219" t="s">
        <v>117</v>
      </c>
      <c r="CM219" t="s">
        <v>117</v>
      </c>
      <c r="CN219" t="s">
        <v>117</v>
      </c>
      <c r="CO219" t="s">
        <v>117</v>
      </c>
      <c r="CP219" t="s">
        <v>117</v>
      </c>
      <c r="CQ219" t="s">
        <v>117</v>
      </c>
      <c r="CR219" t="s">
        <v>117</v>
      </c>
      <c r="CS219" t="s">
        <v>117</v>
      </c>
      <c r="CT219" t="s">
        <v>117</v>
      </c>
      <c r="CU219" t="s">
        <v>117</v>
      </c>
      <c r="CV219" t="s">
        <v>117</v>
      </c>
      <c r="CW219" t="s">
        <v>117</v>
      </c>
    </row>
    <row r="220" spans="1:101" x14ac:dyDescent="0.25">
      <c r="A220" t="s">
        <v>100</v>
      </c>
      <c r="B220">
        <v>165347</v>
      </c>
      <c r="C220" t="s">
        <v>1732</v>
      </c>
      <c r="D220" t="s">
        <v>102</v>
      </c>
      <c r="E220" t="s">
        <v>1733</v>
      </c>
      <c r="F220" t="s">
        <v>1733</v>
      </c>
      <c r="G220" t="s">
        <v>1734</v>
      </c>
      <c r="H220">
        <v>2</v>
      </c>
      <c r="I220" t="s">
        <v>1735</v>
      </c>
      <c r="K220" t="s">
        <v>1736</v>
      </c>
      <c r="L220" t="s">
        <v>1737</v>
      </c>
      <c r="M220" t="s">
        <v>1738</v>
      </c>
      <c r="N220" t="s">
        <v>1739</v>
      </c>
      <c r="O220">
        <v>0</v>
      </c>
      <c r="P220" t="s">
        <v>1740</v>
      </c>
      <c r="R220" t="s">
        <v>1735</v>
      </c>
      <c r="T220" t="s">
        <v>1736</v>
      </c>
      <c r="U220" t="s">
        <v>1741</v>
      </c>
      <c r="V220" t="s">
        <v>114</v>
      </c>
      <c r="W220" s="1">
        <v>41180</v>
      </c>
      <c r="Y220" s="1">
        <v>43537</v>
      </c>
      <c r="Z220" s="2">
        <v>43009</v>
      </c>
      <c r="AA220" t="s">
        <v>1742</v>
      </c>
      <c r="AB220" t="s">
        <v>115</v>
      </c>
      <c r="AC220" t="s">
        <v>117</v>
      </c>
      <c r="AD220" t="s">
        <v>117</v>
      </c>
      <c r="AF220" t="s">
        <v>1743</v>
      </c>
      <c r="AG220" t="s">
        <v>117</v>
      </c>
      <c r="AH220" t="s">
        <v>115</v>
      </c>
      <c r="AI220" t="s">
        <v>117</v>
      </c>
      <c r="AJ220" t="s">
        <v>118</v>
      </c>
      <c r="AL220" t="s">
        <v>119</v>
      </c>
      <c r="AN220" t="s">
        <v>1736</v>
      </c>
      <c r="AO220" t="s">
        <v>117</v>
      </c>
      <c r="AP220" t="s">
        <v>117</v>
      </c>
      <c r="AQ220" t="s">
        <v>115</v>
      </c>
      <c r="AR220" t="s">
        <v>117</v>
      </c>
      <c r="AS220" t="s">
        <v>117</v>
      </c>
      <c r="AT220" t="s">
        <v>117</v>
      </c>
      <c r="AU220" t="s">
        <v>117</v>
      </c>
      <c r="AV220" t="s">
        <v>117</v>
      </c>
      <c r="AW220" t="s">
        <v>117</v>
      </c>
      <c r="AX220" t="s">
        <v>117</v>
      </c>
      <c r="AY220" t="s">
        <v>117</v>
      </c>
      <c r="AZ220" t="s">
        <v>117</v>
      </c>
      <c r="BA220" t="s">
        <v>117</v>
      </c>
      <c r="BB220" t="s">
        <v>117</v>
      </c>
      <c r="BD220" t="s">
        <v>117</v>
      </c>
      <c r="BF220" t="s">
        <v>117</v>
      </c>
      <c r="BG220" t="s">
        <v>117</v>
      </c>
      <c r="BH220" t="s">
        <v>115</v>
      </c>
      <c r="BI220" t="s">
        <v>117</v>
      </c>
      <c r="BJ220" t="s">
        <v>117</v>
      </c>
      <c r="BK220" t="s">
        <v>117</v>
      </c>
      <c r="BL220" t="s">
        <v>117</v>
      </c>
      <c r="BM220" t="s">
        <v>117</v>
      </c>
      <c r="BN220" t="s">
        <v>117</v>
      </c>
      <c r="BO220" t="s">
        <v>117</v>
      </c>
      <c r="BP220" t="s">
        <v>117</v>
      </c>
      <c r="BQ220" t="s">
        <v>117</v>
      </c>
      <c r="BR220" t="s">
        <v>117</v>
      </c>
      <c r="BS220" t="s">
        <v>117</v>
      </c>
      <c r="BT220" t="s">
        <v>117</v>
      </c>
      <c r="BU220" t="s">
        <v>117</v>
      </c>
      <c r="BV220" t="s">
        <v>117</v>
      </c>
      <c r="BW220" t="s">
        <v>115</v>
      </c>
      <c r="BX220" t="s">
        <v>117</v>
      </c>
      <c r="BY220" t="s">
        <v>117</v>
      </c>
      <c r="BZ220" t="s">
        <v>117</v>
      </c>
      <c r="CA220" t="s">
        <v>117</v>
      </c>
      <c r="CB220" t="s">
        <v>117</v>
      </c>
      <c r="CC220" t="s">
        <v>117</v>
      </c>
      <c r="CD220" t="s">
        <v>117</v>
      </c>
      <c r="CE220" t="s">
        <v>117</v>
      </c>
      <c r="CF220" t="s">
        <v>117</v>
      </c>
      <c r="CG220" t="s">
        <v>117</v>
      </c>
      <c r="CH220" t="s">
        <v>117</v>
      </c>
      <c r="CI220" t="s">
        <v>117</v>
      </c>
      <c r="CJ220" t="s">
        <v>117</v>
      </c>
      <c r="CK220" t="s">
        <v>117</v>
      </c>
      <c r="CL220" t="s">
        <v>117</v>
      </c>
      <c r="CM220" t="s">
        <v>117</v>
      </c>
      <c r="CN220" t="s">
        <v>117</v>
      </c>
      <c r="CO220" t="s">
        <v>117</v>
      </c>
      <c r="CP220" t="s">
        <v>117</v>
      </c>
      <c r="CQ220" t="s">
        <v>117</v>
      </c>
      <c r="CR220" t="s">
        <v>117</v>
      </c>
      <c r="CS220" t="s">
        <v>117</v>
      </c>
      <c r="CT220" t="s">
        <v>117</v>
      </c>
      <c r="CU220" t="s">
        <v>117</v>
      </c>
      <c r="CV220" t="s">
        <v>117</v>
      </c>
      <c r="CW220" t="s">
        <v>117</v>
      </c>
    </row>
    <row r="221" spans="1:101" x14ac:dyDescent="0.25">
      <c r="A221" t="s">
        <v>167</v>
      </c>
      <c r="B221">
        <v>162019</v>
      </c>
      <c r="C221" t="s">
        <v>1744</v>
      </c>
      <c r="D221" t="s">
        <v>102</v>
      </c>
      <c r="E221" t="s">
        <v>1745</v>
      </c>
      <c r="F221" t="s">
        <v>1745</v>
      </c>
      <c r="G221" t="s">
        <v>1746</v>
      </c>
      <c r="H221" t="s">
        <v>1747</v>
      </c>
      <c r="I221" t="s">
        <v>1565</v>
      </c>
      <c r="J221" t="s">
        <v>172</v>
      </c>
      <c r="K221" t="s">
        <v>134</v>
      </c>
      <c r="L221">
        <v>94612</v>
      </c>
      <c r="M221" t="s">
        <v>1748</v>
      </c>
      <c r="N221" t="s">
        <v>1749</v>
      </c>
      <c r="O221">
        <v>1</v>
      </c>
      <c r="V221" t="s">
        <v>114</v>
      </c>
      <c r="W221" s="1">
        <v>40982</v>
      </c>
      <c r="Y221" s="1">
        <v>43552</v>
      </c>
      <c r="Z221" s="2">
        <v>43009</v>
      </c>
      <c r="AA221" t="s">
        <v>1750</v>
      </c>
      <c r="AB221" t="s">
        <v>117</v>
      </c>
      <c r="AC221" t="s">
        <v>117</v>
      </c>
      <c r="AD221" t="s">
        <v>117</v>
      </c>
      <c r="AG221" t="s">
        <v>115</v>
      </c>
      <c r="AH221" t="s">
        <v>117</v>
      </c>
      <c r="AI221" t="s">
        <v>115</v>
      </c>
      <c r="AJ221" t="s">
        <v>165</v>
      </c>
      <c r="AK221" t="s">
        <v>1751</v>
      </c>
      <c r="AL221" t="s">
        <v>119</v>
      </c>
      <c r="AM221" t="s">
        <v>133</v>
      </c>
      <c r="AN221" t="s">
        <v>134</v>
      </c>
      <c r="AO221" t="s">
        <v>117</v>
      </c>
      <c r="AP221" t="s">
        <v>117</v>
      </c>
      <c r="AQ221" t="s">
        <v>117</v>
      </c>
      <c r="AR221" t="s">
        <v>117</v>
      </c>
      <c r="AS221" t="s">
        <v>117</v>
      </c>
      <c r="AT221" t="s">
        <v>117</v>
      </c>
      <c r="AU221" t="s">
        <v>117</v>
      </c>
      <c r="AV221" t="s">
        <v>117</v>
      </c>
      <c r="AW221" t="s">
        <v>117</v>
      </c>
      <c r="AX221" t="s">
        <v>117</v>
      </c>
      <c r="AY221" t="s">
        <v>117</v>
      </c>
      <c r="AZ221" t="s">
        <v>117</v>
      </c>
      <c r="BA221" t="s">
        <v>117</v>
      </c>
      <c r="BB221" t="s">
        <v>117</v>
      </c>
      <c r="BD221" t="s">
        <v>117</v>
      </c>
      <c r="BF221" t="s">
        <v>117</v>
      </c>
      <c r="BG221" t="s">
        <v>117</v>
      </c>
      <c r="BH221" t="s">
        <v>117</v>
      </c>
      <c r="BI221" t="s">
        <v>117</v>
      </c>
      <c r="BJ221" t="s">
        <v>117</v>
      </c>
      <c r="BK221" t="s">
        <v>117</v>
      </c>
      <c r="BL221" t="s">
        <v>117</v>
      </c>
      <c r="BM221" t="s">
        <v>117</v>
      </c>
      <c r="BN221" t="s">
        <v>117</v>
      </c>
      <c r="BO221" t="s">
        <v>117</v>
      </c>
      <c r="BP221" t="s">
        <v>117</v>
      </c>
      <c r="BQ221" t="s">
        <v>117</v>
      </c>
      <c r="BR221" t="s">
        <v>117</v>
      </c>
      <c r="BS221" t="s">
        <v>117</v>
      </c>
      <c r="BT221" t="s">
        <v>117</v>
      </c>
      <c r="BU221" t="s">
        <v>117</v>
      </c>
      <c r="BV221" t="s">
        <v>115</v>
      </c>
      <c r="BW221" t="s">
        <v>115</v>
      </c>
      <c r="BX221" t="s">
        <v>117</v>
      </c>
      <c r="BY221" t="s">
        <v>117</v>
      </c>
      <c r="BZ221" t="s">
        <v>117</v>
      </c>
      <c r="CA221" t="s">
        <v>117</v>
      </c>
      <c r="CB221" t="s">
        <v>117</v>
      </c>
      <c r="CC221" t="s">
        <v>117</v>
      </c>
      <c r="CD221" t="s">
        <v>117</v>
      </c>
      <c r="CE221" t="s">
        <v>117</v>
      </c>
      <c r="CF221" t="s">
        <v>117</v>
      </c>
      <c r="CG221" t="s">
        <v>117</v>
      </c>
      <c r="CH221" t="s">
        <v>117</v>
      </c>
      <c r="CI221" t="s">
        <v>117</v>
      </c>
      <c r="CJ221" t="s">
        <v>117</v>
      </c>
      <c r="CK221" t="s">
        <v>117</v>
      </c>
      <c r="CL221" t="s">
        <v>117</v>
      </c>
      <c r="CM221" t="s">
        <v>117</v>
      </c>
      <c r="CN221" t="s">
        <v>117</v>
      </c>
      <c r="CO221" t="s">
        <v>117</v>
      </c>
      <c r="CP221" t="s">
        <v>117</v>
      </c>
      <c r="CQ221" t="s">
        <v>117</v>
      </c>
      <c r="CR221" t="s">
        <v>117</v>
      </c>
      <c r="CS221" t="s">
        <v>117</v>
      </c>
      <c r="CT221" t="s">
        <v>117</v>
      </c>
      <c r="CU221" t="s">
        <v>117</v>
      </c>
      <c r="CV221" t="s">
        <v>117</v>
      </c>
      <c r="CW221" t="s">
        <v>117</v>
      </c>
    </row>
    <row r="222" spans="1:101" x14ac:dyDescent="0.25">
      <c r="A222" t="s">
        <v>100</v>
      </c>
      <c r="B222">
        <v>160328</v>
      </c>
      <c r="C222" t="s">
        <v>1752</v>
      </c>
      <c r="D222" t="s">
        <v>102</v>
      </c>
      <c r="E222" t="s">
        <v>1753</v>
      </c>
      <c r="F222" t="s">
        <v>1753</v>
      </c>
      <c r="G222" t="s">
        <v>1754</v>
      </c>
      <c r="I222" t="s">
        <v>242</v>
      </c>
      <c r="K222" t="s">
        <v>243</v>
      </c>
      <c r="L222" t="s">
        <v>1755</v>
      </c>
      <c r="M222" t="s">
        <v>1756</v>
      </c>
      <c r="N222" t="s">
        <v>1757</v>
      </c>
      <c r="O222">
        <v>66</v>
      </c>
      <c r="V222" t="s">
        <v>114</v>
      </c>
      <c r="W222" s="1">
        <v>40998</v>
      </c>
      <c r="Y222" s="1">
        <v>43496</v>
      </c>
      <c r="Z222" s="2">
        <v>43009</v>
      </c>
      <c r="AA222" t="s">
        <v>1758</v>
      </c>
      <c r="AB222" t="s">
        <v>115</v>
      </c>
      <c r="AC222" t="s">
        <v>117</v>
      </c>
      <c r="AD222" t="s">
        <v>117</v>
      </c>
      <c r="AF222" t="s">
        <v>1759</v>
      </c>
      <c r="AG222" t="s">
        <v>117</v>
      </c>
      <c r="AH222" t="s">
        <v>115</v>
      </c>
      <c r="AI222" t="s">
        <v>117</v>
      </c>
      <c r="AJ222" t="s">
        <v>300</v>
      </c>
      <c r="AL222" t="s">
        <v>584</v>
      </c>
      <c r="AN222" t="s">
        <v>243</v>
      </c>
      <c r="AO222" t="s">
        <v>117</v>
      </c>
      <c r="AP222" t="s">
        <v>117</v>
      </c>
      <c r="AQ222" t="s">
        <v>115</v>
      </c>
      <c r="AR222" t="s">
        <v>117</v>
      </c>
      <c r="AS222" t="s">
        <v>117</v>
      </c>
      <c r="AT222" t="s">
        <v>117</v>
      </c>
      <c r="AU222" t="s">
        <v>117</v>
      </c>
      <c r="AV222" t="s">
        <v>117</v>
      </c>
      <c r="AW222" t="s">
        <v>117</v>
      </c>
      <c r="AX222" t="s">
        <v>117</v>
      </c>
      <c r="AY222" t="s">
        <v>117</v>
      </c>
      <c r="AZ222" t="s">
        <v>117</v>
      </c>
      <c r="BA222" t="s">
        <v>117</v>
      </c>
      <c r="BB222" t="s">
        <v>117</v>
      </c>
      <c r="BD222" t="s">
        <v>115</v>
      </c>
      <c r="BE222" t="s">
        <v>117</v>
      </c>
      <c r="BF222" t="s">
        <v>117</v>
      </c>
      <c r="BG222" t="s">
        <v>115</v>
      </c>
      <c r="BH222" t="s">
        <v>115</v>
      </c>
      <c r="BI222" t="s">
        <v>117</v>
      </c>
      <c r="BJ222" t="s">
        <v>117</v>
      </c>
      <c r="BK222" t="s">
        <v>117</v>
      </c>
      <c r="BL222" t="s">
        <v>115</v>
      </c>
      <c r="BM222" t="s">
        <v>117</v>
      </c>
      <c r="BN222" t="s">
        <v>117</v>
      </c>
      <c r="BO222" t="s">
        <v>117</v>
      </c>
      <c r="BP222" t="s">
        <v>117</v>
      </c>
      <c r="BQ222" t="s">
        <v>117</v>
      </c>
      <c r="BR222" t="s">
        <v>117</v>
      </c>
      <c r="BS222" t="s">
        <v>117</v>
      </c>
      <c r="BT222" t="s">
        <v>117</v>
      </c>
      <c r="BU222" t="s">
        <v>117</v>
      </c>
      <c r="BV222" t="s">
        <v>117</v>
      </c>
      <c r="BW222" t="s">
        <v>115</v>
      </c>
      <c r="BX222" t="s">
        <v>117</v>
      </c>
      <c r="BY222" t="s">
        <v>117</v>
      </c>
      <c r="BZ222" t="s">
        <v>117</v>
      </c>
      <c r="CA222" t="s">
        <v>117</v>
      </c>
      <c r="CB222" t="s">
        <v>117</v>
      </c>
      <c r="CC222" t="s">
        <v>117</v>
      </c>
      <c r="CD222" t="s">
        <v>117</v>
      </c>
      <c r="CE222" t="s">
        <v>117</v>
      </c>
      <c r="CF222" t="s">
        <v>117</v>
      </c>
      <c r="CG222" t="s">
        <v>117</v>
      </c>
      <c r="CH222" t="s">
        <v>117</v>
      </c>
      <c r="CI222" t="s">
        <v>117</v>
      </c>
      <c r="CJ222" t="s">
        <v>117</v>
      </c>
      <c r="CK222" t="s">
        <v>117</v>
      </c>
      <c r="CL222" t="s">
        <v>117</v>
      </c>
      <c r="CM222" t="s">
        <v>117</v>
      </c>
      <c r="CN222" t="s">
        <v>117</v>
      </c>
      <c r="CO222" t="s">
        <v>117</v>
      </c>
      <c r="CP222" t="s">
        <v>117</v>
      </c>
      <c r="CQ222" t="s">
        <v>117</v>
      </c>
      <c r="CR222" t="s">
        <v>117</v>
      </c>
      <c r="CS222" t="s">
        <v>117</v>
      </c>
      <c r="CT222" t="s">
        <v>117</v>
      </c>
      <c r="CU222" t="s">
        <v>117</v>
      </c>
      <c r="CV222" t="s">
        <v>117</v>
      </c>
      <c r="CW222" t="s">
        <v>117</v>
      </c>
    </row>
    <row r="223" spans="1:101" x14ac:dyDescent="0.25">
      <c r="A223" t="s">
        <v>100</v>
      </c>
      <c r="B223">
        <v>160880</v>
      </c>
      <c r="C223" t="s">
        <v>1760</v>
      </c>
      <c r="D223" t="s">
        <v>102</v>
      </c>
      <c r="E223" t="s">
        <v>1761</v>
      </c>
      <c r="F223" t="s">
        <v>1761</v>
      </c>
      <c r="G223" t="s">
        <v>1762</v>
      </c>
      <c r="H223" t="s">
        <v>1763</v>
      </c>
      <c r="I223" t="s">
        <v>1764</v>
      </c>
      <c r="K223" t="s">
        <v>373</v>
      </c>
      <c r="L223" t="s">
        <v>1765</v>
      </c>
      <c r="M223" t="s">
        <v>1766</v>
      </c>
      <c r="N223" t="s">
        <v>1767</v>
      </c>
      <c r="O223">
        <v>0</v>
      </c>
      <c r="P223" t="s">
        <v>1762</v>
      </c>
      <c r="Q223" t="s">
        <v>1768</v>
      </c>
      <c r="R223" t="s">
        <v>1764</v>
      </c>
      <c r="T223" t="s">
        <v>373</v>
      </c>
      <c r="U223" t="s">
        <v>1765</v>
      </c>
      <c r="V223" t="s">
        <v>114</v>
      </c>
      <c r="W223" s="1">
        <v>40948</v>
      </c>
      <c r="Y223" s="1">
        <v>43559</v>
      </c>
      <c r="Z223" s="2">
        <v>43009</v>
      </c>
      <c r="AA223" t="s">
        <v>1769</v>
      </c>
      <c r="AB223" t="s">
        <v>115</v>
      </c>
      <c r="AC223" t="s">
        <v>117</v>
      </c>
      <c r="AD223" t="s">
        <v>117</v>
      </c>
      <c r="AG223" t="s">
        <v>117</v>
      </c>
      <c r="AH223" t="s">
        <v>115</v>
      </c>
      <c r="AI223" t="s">
        <v>117</v>
      </c>
      <c r="AJ223" t="s">
        <v>293</v>
      </c>
      <c r="AL223" t="s">
        <v>119</v>
      </c>
      <c r="AN223" t="s">
        <v>373</v>
      </c>
      <c r="AO223" t="s">
        <v>117</v>
      </c>
      <c r="AP223" t="s">
        <v>117</v>
      </c>
      <c r="AQ223" t="s">
        <v>117</v>
      </c>
      <c r="AR223" t="s">
        <v>117</v>
      </c>
      <c r="AS223" t="s">
        <v>117</v>
      </c>
      <c r="AT223" t="s">
        <v>117</v>
      </c>
      <c r="AU223" t="s">
        <v>117</v>
      </c>
      <c r="AV223" t="s">
        <v>117</v>
      </c>
      <c r="AW223" t="s">
        <v>117</v>
      </c>
      <c r="AX223" t="s">
        <v>117</v>
      </c>
      <c r="AY223" t="s">
        <v>117</v>
      </c>
      <c r="AZ223" t="s">
        <v>117</v>
      </c>
      <c r="BA223" t="s">
        <v>117</v>
      </c>
      <c r="BB223" t="s">
        <v>117</v>
      </c>
      <c r="BD223" t="s">
        <v>117</v>
      </c>
      <c r="BF223" t="s">
        <v>117</v>
      </c>
      <c r="BG223" t="s">
        <v>115</v>
      </c>
      <c r="BH223" t="s">
        <v>115</v>
      </c>
      <c r="BI223" t="s">
        <v>117</v>
      </c>
      <c r="BJ223" t="s">
        <v>117</v>
      </c>
      <c r="BK223" t="s">
        <v>117</v>
      </c>
      <c r="BL223" t="s">
        <v>117</v>
      </c>
      <c r="BM223" t="s">
        <v>117</v>
      </c>
      <c r="BN223" t="s">
        <v>117</v>
      </c>
      <c r="BO223" t="s">
        <v>117</v>
      </c>
      <c r="BP223" t="s">
        <v>117</v>
      </c>
      <c r="BQ223" t="s">
        <v>117</v>
      </c>
      <c r="BR223" t="s">
        <v>117</v>
      </c>
      <c r="BS223" t="s">
        <v>117</v>
      </c>
      <c r="BT223" t="s">
        <v>117</v>
      </c>
      <c r="BU223" t="s">
        <v>117</v>
      </c>
      <c r="BV223" t="s">
        <v>115</v>
      </c>
      <c r="BW223" t="s">
        <v>115</v>
      </c>
      <c r="BX223" t="s">
        <v>117</v>
      </c>
      <c r="BY223" t="s">
        <v>117</v>
      </c>
      <c r="BZ223" t="s">
        <v>117</v>
      </c>
      <c r="CA223" t="s">
        <v>117</v>
      </c>
      <c r="CB223" t="s">
        <v>117</v>
      </c>
      <c r="CC223" t="s">
        <v>117</v>
      </c>
      <c r="CD223" t="s">
        <v>117</v>
      </c>
      <c r="CE223" t="s">
        <v>117</v>
      </c>
      <c r="CF223" t="s">
        <v>117</v>
      </c>
      <c r="CG223" t="s">
        <v>117</v>
      </c>
      <c r="CH223" t="s">
        <v>117</v>
      </c>
      <c r="CI223" t="s">
        <v>117</v>
      </c>
      <c r="CJ223" t="s">
        <v>117</v>
      </c>
      <c r="CK223" t="s">
        <v>117</v>
      </c>
      <c r="CL223" t="s">
        <v>117</v>
      </c>
      <c r="CM223" t="s">
        <v>117</v>
      </c>
      <c r="CN223" t="s">
        <v>117</v>
      </c>
      <c r="CO223" t="s">
        <v>117</v>
      </c>
      <c r="CP223" t="s">
        <v>117</v>
      </c>
      <c r="CQ223" t="s">
        <v>117</v>
      </c>
      <c r="CR223" t="s">
        <v>117</v>
      </c>
      <c r="CS223" t="s">
        <v>117</v>
      </c>
      <c r="CT223" t="s">
        <v>117</v>
      </c>
      <c r="CU223" t="s">
        <v>117</v>
      </c>
      <c r="CV223" t="s">
        <v>117</v>
      </c>
      <c r="CW223" t="s">
        <v>117</v>
      </c>
    </row>
    <row r="224" spans="1:101" x14ac:dyDescent="0.25">
      <c r="A224" t="s">
        <v>100</v>
      </c>
      <c r="B224">
        <v>162112</v>
      </c>
      <c r="C224" t="s">
        <v>1770</v>
      </c>
      <c r="D224" t="s">
        <v>102</v>
      </c>
      <c r="E224" t="s">
        <v>1771</v>
      </c>
      <c r="F224" t="s">
        <v>1771</v>
      </c>
      <c r="G224" t="s">
        <v>1772</v>
      </c>
      <c r="H224" t="s">
        <v>1773</v>
      </c>
      <c r="I224" t="s">
        <v>112</v>
      </c>
      <c r="K224" t="s">
        <v>113</v>
      </c>
      <c r="M224" t="s">
        <v>1774</v>
      </c>
      <c r="N224" t="s">
        <v>1775</v>
      </c>
      <c r="O224">
        <v>5</v>
      </c>
      <c r="V224" t="s">
        <v>114</v>
      </c>
      <c r="W224" s="1">
        <v>40996</v>
      </c>
      <c r="Y224" s="1">
        <v>43528</v>
      </c>
      <c r="Z224" s="2">
        <v>43009</v>
      </c>
      <c r="AA224" t="s">
        <v>1776</v>
      </c>
      <c r="AB224" t="s">
        <v>115</v>
      </c>
      <c r="AC224" t="s">
        <v>117</v>
      </c>
      <c r="AD224" t="s">
        <v>117</v>
      </c>
      <c r="AG224" t="s">
        <v>117</v>
      </c>
      <c r="AH224" t="s">
        <v>115</v>
      </c>
      <c r="AI224" t="s">
        <v>117</v>
      </c>
      <c r="AJ224" t="s">
        <v>118</v>
      </c>
      <c r="AL224" t="s">
        <v>119</v>
      </c>
      <c r="AN224" t="s">
        <v>113</v>
      </c>
      <c r="AO224" t="s">
        <v>117</v>
      </c>
      <c r="AP224" t="s">
        <v>117</v>
      </c>
      <c r="AQ224" t="s">
        <v>117</v>
      </c>
      <c r="AR224" t="s">
        <v>117</v>
      </c>
      <c r="AS224" t="s">
        <v>117</v>
      </c>
      <c r="AT224" t="s">
        <v>117</v>
      </c>
      <c r="AU224" t="s">
        <v>117</v>
      </c>
      <c r="AV224" t="s">
        <v>117</v>
      </c>
      <c r="AW224" t="s">
        <v>117</v>
      </c>
      <c r="AX224" t="s">
        <v>117</v>
      </c>
      <c r="AY224" t="s">
        <v>117</v>
      </c>
      <c r="AZ224" t="s">
        <v>117</v>
      </c>
      <c r="BA224" t="s">
        <v>117</v>
      </c>
      <c r="BB224" t="s">
        <v>117</v>
      </c>
      <c r="BD224" t="s">
        <v>117</v>
      </c>
      <c r="BF224" t="s">
        <v>117</v>
      </c>
      <c r="BG224" t="s">
        <v>117</v>
      </c>
      <c r="BH224" t="s">
        <v>115</v>
      </c>
      <c r="BI224" t="s">
        <v>117</v>
      </c>
      <c r="BJ224" t="s">
        <v>117</v>
      </c>
      <c r="BK224" t="s">
        <v>117</v>
      </c>
      <c r="BL224" t="s">
        <v>117</v>
      </c>
      <c r="BM224" t="s">
        <v>117</v>
      </c>
      <c r="BN224" t="s">
        <v>117</v>
      </c>
      <c r="BO224" t="s">
        <v>117</v>
      </c>
      <c r="BP224" t="s">
        <v>117</v>
      </c>
      <c r="BQ224" t="s">
        <v>117</v>
      </c>
      <c r="BR224" t="s">
        <v>117</v>
      </c>
      <c r="BS224" t="s">
        <v>117</v>
      </c>
      <c r="BT224" t="s">
        <v>117</v>
      </c>
      <c r="BU224" t="s">
        <v>117</v>
      </c>
      <c r="BV224" t="s">
        <v>115</v>
      </c>
      <c r="BW224" t="s">
        <v>115</v>
      </c>
      <c r="BX224" t="s">
        <v>115</v>
      </c>
      <c r="BY224" t="s">
        <v>117</v>
      </c>
      <c r="BZ224" t="s">
        <v>117</v>
      </c>
      <c r="CA224" t="s">
        <v>117</v>
      </c>
      <c r="CB224" t="s">
        <v>117</v>
      </c>
      <c r="CC224" t="s">
        <v>117</v>
      </c>
      <c r="CD224" t="s">
        <v>117</v>
      </c>
      <c r="CE224" t="s">
        <v>117</v>
      </c>
      <c r="CF224" t="s">
        <v>117</v>
      </c>
      <c r="CG224" t="s">
        <v>117</v>
      </c>
      <c r="CH224" t="s">
        <v>117</v>
      </c>
      <c r="CI224" t="s">
        <v>117</v>
      </c>
      <c r="CJ224" t="s">
        <v>117</v>
      </c>
      <c r="CK224" t="s">
        <v>117</v>
      </c>
      <c r="CL224" t="s">
        <v>117</v>
      </c>
      <c r="CM224" t="s">
        <v>117</v>
      </c>
      <c r="CN224" t="s">
        <v>117</v>
      </c>
      <c r="CO224" t="s">
        <v>117</v>
      </c>
      <c r="CP224" t="s">
        <v>117</v>
      </c>
      <c r="CQ224" t="s">
        <v>117</v>
      </c>
      <c r="CR224" t="s">
        <v>117</v>
      </c>
      <c r="CS224" t="s">
        <v>117</v>
      </c>
      <c r="CT224" t="s">
        <v>117</v>
      </c>
      <c r="CU224" t="s">
        <v>117</v>
      </c>
      <c r="CV224" t="s">
        <v>117</v>
      </c>
      <c r="CW224" t="s">
        <v>117</v>
      </c>
    </row>
    <row r="225" spans="1:101" x14ac:dyDescent="0.25">
      <c r="A225" t="s">
        <v>100</v>
      </c>
      <c r="B225">
        <v>162303</v>
      </c>
      <c r="C225" t="s">
        <v>1777</v>
      </c>
      <c r="D225" t="s">
        <v>102</v>
      </c>
      <c r="E225" t="s">
        <v>1778</v>
      </c>
      <c r="F225" t="s">
        <v>1778</v>
      </c>
      <c r="G225" t="s">
        <v>1779</v>
      </c>
      <c r="I225" t="s">
        <v>242</v>
      </c>
      <c r="K225" t="s">
        <v>243</v>
      </c>
      <c r="L225" t="s">
        <v>1780</v>
      </c>
      <c r="M225" t="s">
        <v>1781</v>
      </c>
      <c r="N225" t="s">
        <v>1782</v>
      </c>
      <c r="O225">
        <v>0</v>
      </c>
      <c r="V225" t="s">
        <v>114</v>
      </c>
      <c r="W225" s="1">
        <v>40997</v>
      </c>
      <c r="Y225" s="1">
        <v>43553</v>
      </c>
      <c r="Z225" s="2">
        <v>43009</v>
      </c>
      <c r="AA225" t="s">
        <v>1783</v>
      </c>
      <c r="AB225" t="s">
        <v>115</v>
      </c>
      <c r="AC225" t="s">
        <v>117</v>
      </c>
      <c r="AD225" t="s">
        <v>117</v>
      </c>
      <c r="AF225" t="s">
        <v>1784</v>
      </c>
      <c r="AG225" t="s">
        <v>117</v>
      </c>
      <c r="AH225" t="s">
        <v>115</v>
      </c>
      <c r="AI225" t="s">
        <v>117</v>
      </c>
      <c r="AJ225" t="s">
        <v>300</v>
      </c>
      <c r="AL225" t="s">
        <v>119</v>
      </c>
      <c r="AN225" t="s">
        <v>243</v>
      </c>
      <c r="AO225" t="s">
        <v>117</v>
      </c>
      <c r="AP225" t="s">
        <v>117</v>
      </c>
      <c r="AQ225" t="s">
        <v>115</v>
      </c>
      <c r="AR225" t="s">
        <v>117</v>
      </c>
      <c r="AS225" t="s">
        <v>117</v>
      </c>
      <c r="AT225" t="s">
        <v>117</v>
      </c>
      <c r="AU225" t="s">
        <v>117</v>
      </c>
      <c r="AV225" t="s">
        <v>117</v>
      </c>
      <c r="AW225" t="s">
        <v>117</v>
      </c>
      <c r="AX225" t="s">
        <v>117</v>
      </c>
      <c r="AY225" t="s">
        <v>117</v>
      </c>
      <c r="AZ225" t="s">
        <v>117</v>
      </c>
      <c r="BA225" t="s">
        <v>117</v>
      </c>
      <c r="BB225" t="s">
        <v>117</v>
      </c>
      <c r="BD225" t="s">
        <v>117</v>
      </c>
      <c r="BF225" t="s">
        <v>117</v>
      </c>
      <c r="BG225" t="s">
        <v>115</v>
      </c>
      <c r="BH225" t="s">
        <v>115</v>
      </c>
      <c r="BI225" t="s">
        <v>117</v>
      </c>
      <c r="BJ225" t="s">
        <v>117</v>
      </c>
      <c r="BK225" t="s">
        <v>117</v>
      </c>
      <c r="BL225" t="s">
        <v>115</v>
      </c>
      <c r="BM225" t="s">
        <v>117</v>
      </c>
      <c r="BN225" t="s">
        <v>117</v>
      </c>
      <c r="BO225" t="s">
        <v>117</v>
      </c>
      <c r="BP225" t="s">
        <v>117</v>
      </c>
      <c r="BQ225" t="s">
        <v>117</v>
      </c>
      <c r="BR225" t="s">
        <v>117</v>
      </c>
      <c r="BS225" t="s">
        <v>117</v>
      </c>
      <c r="BT225" t="s">
        <v>117</v>
      </c>
      <c r="BU225" t="s">
        <v>117</v>
      </c>
      <c r="BV225" t="s">
        <v>115</v>
      </c>
      <c r="BW225" t="s">
        <v>115</v>
      </c>
      <c r="BX225" t="s">
        <v>117</v>
      </c>
      <c r="BY225" t="s">
        <v>117</v>
      </c>
      <c r="BZ225" t="s">
        <v>117</v>
      </c>
      <c r="CA225" t="s">
        <v>117</v>
      </c>
      <c r="CB225" t="s">
        <v>117</v>
      </c>
      <c r="CC225" t="s">
        <v>117</v>
      </c>
      <c r="CD225" t="s">
        <v>117</v>
      </c>
      <c r="CE225" t="s">
        <v>117</v>
      </c>
      <c r="CF225" t="s">
        <v>117</v>
      </c>
      <c r="CG225" t="s">
        <v>117</v>
      </c>
      <c r="CH225" t="s">
        <v>117</v>
      </c>
      <c r="CI225" t="s">
        <v>117</v>
      </c>
      <c r="CJ225" t="s">
        <v>117</v>
      </c>
      <c r="CK225" t="s">
        <v>117</v>
      </c>
      <c r="CL225" t="s">
        <v>117</v>
      </c>
      <c r="CM225" t="s">
        <v>117</v>
      </c>
      <c r="CN225" t="s">
        <v>117</v>
      </c>
      <c r="CO225" t="s">
        <v>117</v>
      </c>
      <c r="CP225" t="s">
        <v>117</v>
      </c>
      <c r="CQ225" t="s">
        <v>117</v>
      </c>
      <c r="CR225" t="s">
        <v>117</v>
      </c>
      <c r="CS225" t="s">
        <v>117</v>
      </c>
      <c r="CT225" t="s">
        <v>117</v>
      </c>
      <c r="CU225" t="s">
        <v>117</v>
      </c>
      <c r="CV225" t="s">
        <v>117</v>
      </c>
      <c r="CW225" t="s">
        <v>117</v>
      </c>
    </row>
    <row r="226" spans="1:101" x14ac:dyDescent="0.25">
      <c r="A226" t="s">
        <v>145</v>
      </c>
      <c r="B226">
        <v>168442</v>
      </c>
      <c r="C226" t="s">
        <v>1785</v>
      </c>
      <c r="D226" t="s">
        <v>102</v>
      </c>
      <c r="E226" t="s">
        <v>1786</v>
      </c>
      <c r="F226" t="s">
        <v>1786</v>
      </c>
      <c r="G226" t="s">
        <v>1787</v>
      </c>
      <c r="I226" t="s">
        <v>1032</v>
      </c>
      <c r="J226" t="s">
        <v>151</v>
      </c>
      <c r="K226" t="s">
        <v>134</v>
      </c>
      <c r="L226">
        <v>2110</v>
      </c>
      <c r="M226" t="s">
        <v>1788</v>
      </c>
      <c r="N226" t="s">
        <v>1789</v>
      </c>
      <c r="O226">
        <v>0</v>
      </c>
      <c r="V226" t="s">
        <v>114</v>
      </c>
      <c r="W226" s="1">
        <v>41598</v>
      </c>
      <c r="Y226" s="1">
        <v>43552</v>
      </c>
      <c r="Z226" s="2">
        <v>43009</v>
      </c>
      <c r="AA226" t="s">
        <v>1790</v>
      </c>
      <c r="AB226" t="s">
        <v>117</v>
      </c>
      <c r="AC226" t="s">
        <v>117</v>
      </c>
      <c r="AD226" t="s">
        <v>117</v>
      </c>
      <c r="AG226" t="s">
        <v>115</v>
      </c>
      <c r="AH226" t="s">
        <v>117</v>
      </c>
      <c r="AI226" t="s">
        <v>117</v>
      </c>
      <c r="AJ226" t="s">
        <v>132</v>
      </c>
      <c r="AL226" t="s">
        <v>119</v>
      </c>
      <c r="AM226" t="s">
        <v>133</v>
      </c>
      <c r="AN226" t="s">
        <v>134</v>
      </c>
      <c r="AO226" t="s">
        <v>117</v>
      </c>
      <c r="AP226" t="s">
        <v>117</v>
      </c>
      <c r="AQ226" t="s">
        <v>117</v>
      </c>
      <c r="AR226" t="s">
        <v>117</v>
      </c>
      <c r="AS226" t="s">
        <v>117</v>
      </c>
      <c r="AT226" t="s">
        <v>117</v>
      </c>
      <c r="AU226" t="s">
        <v>117</v>
      </c>
      <c r="AV226" t="s">
        <v>117</v>
      </c>
      <c r="AW226" t="s">
        <v>117</v>
      </c>
      <c r="AX226" t="s">
        <v>117</v>
      </c>
      <c r="AY226" t="s">
        <v>117</v>
      </c>
      <c r="AZ226" t="s">
        <v>117</v>
      </c>
      <c r="BA226" t="s">
        <v>117</v>
      </c>
      <c r="BB226" t="s">
        <v>117</v>
      </c>
      <c r="BD226" t="s">
        <v>117</v>
      </c>
      <c r="BF226" t="s">
        <v>117</v>
      </c>
      <c r="BG226" t="s">
        <v>117</v>
      </c>
      <c r="BH226" t="s">
        <v>117</v>
      </c>
      <c r="BI226" t="s">
        <v>117</v>
      </c>
      <c r="BJ226" t="s">
        <v>117</v>
      </c>
      <c r="BK226" t="s">
        <v>117</v>
      </c>
      <c r="BL226" t="s">
        <v>117</v>
      </c>
      <c r="BM226" t="s">
        <v>117</v>
      </c>
      <c r="BN226" t="s">
        <v>117</v>
      </c>
      <c r="BO226" t="s">
        <v>117</v>
      </c>
      <c r="BP226" t="s">
        <v>117</v>
      </c>
      <c r="BQ226" t="s">
        <v>117</v>
      </c>
      <c r="BR226" t="s">
        <v>117</v>
      </c>
      <c r="BS226" t="s">
        <v>117</v>
      </c>
      <c r="BT226" t="s">
        <v>117</v>
      </c>
      <c r="BU226" t="s">
        <v>117</v>
      </c>
      <c r="BV226" t="s">
        <v>115</v>
      </c>
      <c r="BW226" t="s">
        <v>115</v>
      </c>
      <c r="BX226" t="s">
        <v>117</v>
      </c>
      <c r="BY226" t="s">
        <v>117</v>
      </c>
      <c r="BZ226" t="s">
        <v>117</v>
      </c>
      <c r="CA226" t="s">
        <v>117</v>
      </c>
      <c r="CB226" t="s">
        <v>117</v>
      </c>
      <c r="CC226" t="s">
        <v>117</v>
      </c>
      <c r="CD226" t="s">
        <v>117</v>
      </c>
      <c r="CE226" t="s">
        <v>117</v>
      </c>
      <c r="CF226" t="s">
        <v>117</v>
      </c>
      <c r="CG226" t="s">
        <v>117</v>
      </c>
      <c r="CH226" t="s">
        <v>117</v>
      </c>
      <c r="CI226" t="s">
        <v>117</v>
      </c>
      <c r="CJ226" t="s">
        <v>117</v>
      </c>
      <c r="CK226" t="s">
        <v>117</v>
      </c>
      <c r="CL226" t="s">
        <v>117</v>
      </c>
      <c r="CM226" t="s">
        <v>117</v>
      </c>
      <c r="CN226" t="s">
        <v>117</v>
      </c>
      <c r="CO226" t="s">
        <v>117</v>
      </c>
      <c r="CP226" t="s">
        <v>117</v>
      </c>
      <c r="CQ226" t="s">
        <v>117</v>
      </c>
      <c r="CR226" t="s">
        <v>117</v>
      </c>
      <c r="CS226" t="s">
        <v>117</v>
      </c>
      <c r="CT226" t="s">
        <v>117</v>
      </c>
      <c r="CU226" t="s">
        <v>117</v>
      </c>
      <c r="CV226" t="s">
        <v>117</v>
      </c>
      <c r="CW226" t="s">
        <v>117</v>
      </c>
    </row>
    <row r="227" spans="1:101" x14ac:dyDescent="0.25">
      <c r="A227" t="s">
        <v>309</v>
      </c>
      <c r="B227">
        <v>161809</v>
      </c>
      <c r="C227" t="s">
        <v>1791</v>
      </c>
      <c r="D227" t="s">
        <v>102</v>
      </c>
      <c r="E227" t="s">
        <v>1792</v>
      </c>
      <c r="F227" t="s">
        <v>1792</v>
      </c>
      <c r="G227" t="s">
        <v>1793</v>
      </c>
      <c r="I227" t="s">
        <v>1794</v>
      </c>
      <c r="J227" t="s">
        <v>722</v>
      </c>
      <c r="K227" t="s">
        <v>134</v>
      </c>
      <c r="L227">
        <v>21093</v>
      </c>
      <c r="M227" t="s">
        <v>1795</v>
      </c>
      <c r="N227" t="s">
        <v>1796</v>
      </c>
      <c r="O227">
        <v>0</v>
      </c>
      <c r="V227" t="s">
        <v>114</v>
      </c>
      <c r="W227" s="1">
        <v>40998</v>
      </c>
      <c r="Y227" s="1">
        <v>43545</v>
      </c>
      <c r="Z227" s="2">
        <v>43009</v>
      </c>
      <c r="AA227" t="s">
        <v>1797</v>
      </c>
      <c r="AB227" t="s">
        <v>117</v>
      </c>
      <c r="AC227" t="s">
        <v>117</v>
      </c>
      <c r="AD227" t="s">
        <v>117</v>
      </c>
      <c r="AG227" t="s">
        <v>115</v>
      </c>
      <c r="AH227" t="s">
        <v>115</v>
      </c>
      <c r="AI227" t="s">
        <v>117</v>
      </c>
      <c r="AJ227" t="s">
        <v>132</v>
      </c>
      <c r="AL227" t="s">
        <v>119</v>
      </c>
      <c r="AM227" t="s">
        <v>133</v>
      </c>
      <c r="AN227" t="s">
        <v>134</v>
      </c>
      <c r="AO227" t="s">
        <v>117</v>
      </c>
      <c r="AP227" t="s">
        <v>117</v>
      </c>
      <c r="AQ227" t="s">
        <v>117</v>
      </c>
      <c r="AR227" t="s">
        <v>117</v>
      </c>
      <c r="AS227" t="s">
        <v>117</v>
      </c>
      <c r="AT227" t="s">
        <v>117</v>
      </c>
      <c r="AU227" t="s">
        <v>117</v>
      </c>
      <c r="AV227" t="s">
        <v>117</v>
      </c>
      <c r="AW227" t="s">
        <v>117</v>
      </c>
      <c r="AX227" t="s">
        <v>117</v>
      </c>
      <c r="AY227" t="s">
        <v>117</v>
      </c>
      <c r="AZ227" t="s">
        <v>117</v>
      </c>
      <c r="BA227" t="s">
        <v>117</v>
      </c>
      <c r="BB227" t="s">
        <v>117</v>
      </c>
      <c r="BD227" t="s">
        <v>117</v>
      </c>
      <c r="BF227" t="s">
        <v>117</v>
      </c>
      <c r="BG227" t="s">
        <v>117</v>
      </c>
      <c r="BH227" t="s">
        <v>115</v>
      </c>
      <c r="BI227" t="s">
        <v>117</v>
      </c>
      <c r="BJ227" t="s">
        <v>117</v>
      </c>
      <c r="BK227" t="s">
        <v>117</v>
      </c>
      <c r="BL227" t="s">
        <v>117</v>
      </c>
      <c r="BM227" t="s">
        <v>117</v>
      </c>
      <c r="BN227" t="s">
        <v>117</v>
      </c>
      <c r="BO227" t="s">
        <v>117</v>
      </c>
      <c r="BP227" t="s">
        <v>117</v>
      </c>
      <c r="BQ227" t="s">
        <v>117</v>
      </c>
      <c r="BR227" t="s">
        <v>117</v>
      </c>
      <c r="BS227" t="s">
        <v>117</v>
      </c>
      <c r="BT227" t="s">
        <v>117</v>
      </c>
      <c r="BU227" t="s">
        <v>117</v>
      </c>
      <c r="BV227" t="s">
        <v>115</v>
      </c>
      <c r="BW227" t="s">
        <v>115</v>
      </c>
      <c r="BX227" t="s">
        <v>117</v>
      </c>
      <c r="BY227" t="s">
        <v>117</v>
      </c>
      <c r="BZ227" t="s">
        <v>117</v>
      </c>
      <c r="CA227" t="s">
        <v>117</v>
      </c>
      <c r="CB227" t="s">
        <v>117</v>
      </c>
      <c r="CC227" t="s">
        <v>117</v>
      </c>
      <c r="CD227" t="s">
        <v>117</v>
      </c>
      <c r="CE227" t="s">
        <v>117</v>
      </c>
      <c r="CF227" t="s">
        <v>117</v>
      </c>
      <c r="CG227" t="s">
        <v>117</v>
      </c>
      <c r="CH227" t="s">
        <v>117</v>
      </c>
      <c r="CI227" t="s">
        <v>117</v>
      </c>
      <c r="CJ227" t="s">
        <v>117</v>
      </c>
      <c r="CK227" t="s">
        <v>117</v>
      </c>
      <c r="CL227" t="s">
        <v>117</v>
      </c>
      <c r="CM227" t="s">
        <v>117</v>
      </c>
      <c r="CN227" t="s">
        <v>117</v>
      </c>
      <c r="CO227" t="s">
        <v>117</v>
      </c>
      <c r="CP227" t="s">
        <v>117</v>
      </c>
      <c r="CQ227" t="s">
        <v>117</v>
      </c>
      <c r="CR227" t="s">
        <v>117</v>
      </c>
      <c r="CS227" t="s">
        <v>117</v>
      </c>
      <c r="CT227" t="s">
        <v>117</v>
      </c>
      <c r="CU227" t="s">
        <v>117</v>
      </c>
      <c r="CV227" t="s">
        <v>117</v>
      </c>
      <c r="CW227" t="s">
        <v>117</v>
      </c>
    </row>
    <row r="228" spans="1:101" x14ac:dyDescent="0.25">
      <c r="A228" t="s">
        <v>100</v>
      </c>
      <c r="B228">
        <v>284098</v>
      </c>
      <c r="C228" t="s">
        <v>1798</v>
      </c>
      <c r="D228" t="s">
        <v>102</v>
      </c>
      <c r="E228" t="s">
        <v>1799</v>
      </c>
      <c r="F228" t="s">
        <v>1799</v>
      </c>
      <c r="G228" t="s">
        <v>1800</v>
      </c>
      <c r="H228" t="s">
        <v>1801</v>
      </c>
      <c r="I228" t="s">
        <v>1415</v>
      </c>
      <c r="K228" t="s">
        <v>622</v>
      </c>
      <c r="L228">
        <v>6701101</v>
      </c>
      <c r="M228" t="s">
        <v>1802</v>
      </c>
      <c r="N228" t="s">
        <v>1803</v>
      </c>
      <c r="O228">
        <v>0</v>
      </c>
      <c r="V228" t="s">
        <v>114</v>
      </c>
      <c r="W228" s="1">
        <v>42781</v>
      </c>
      <c r="Y228" s="1">
        <v>43553</v>
      </c>
      <c r="Z228" s="2">
        <v>43009</v>
      </c>
      <c r="AA228" t="s">
        <v>1804</v>
      </c>
      <c r="AB228" t="s">
        <v>117</v>
      </c>
      <c r="AC228" t="s">
        <v>117</v>
      </c>
      <c r="AD228" t="s">
        <v>117</v>
      </c>
      <c r="AG228" t="s">
        <v>117</v>
      </c>
      <c r="AH228" t="s">
        <v>115</v>
      </c>
      <c r="AI228" t="s">
        <v>117</v>
      </c>
      <c r="AJ228" t="s">
        <v>118</v>
      </c>
      <c r="AL228" t="s">
        <v>119</v>
      </c>
      <c r="AN228" t="s">
        <v>622</v>
      </c>
      <c r="AO228" t="s">
        <v>117</v>
      </c>
      <c r="AP228" t="s">
        <v>117</v>
      </c>
      <c r="AQ228" t="s">
        <v>117</v>
      </c>
      <c r="AR228" t="s">
        <v>117</v>
      </c>
      <c r="AS228" t="s">
        <v>117</v>
      </c>
      <c r="AT228" t="s">
        <v>117</v>
      </c>
      <c r="AU228" t="s">
        <v>117</v>
      </c>
      <c r="AV228" t="s">
        <v>117</v>
      </c>
      <c r="AW228" t="s">
        <v>117</v>
      </c>
      <c r="AX228" t="s">
        <v>117</v>
      </c>
      <c r="AY228" t="s">
        <v>117</v>
      </c>
      <c r="AZ228" t="s">
        <v>117</v>
      </c>
      <c r="BA228" t="s">
        <v>117</v>
      </c>
      <c r="BB228" t="s">
        <v>117</v>
      </c>
      <c r="BD228" t="s">
        <v>117</v>
      </c>
      <c r="BF228" t="s">
        <v>117</v>
      </c>
      <c r="BG228" t="s">
        <v>117</v>
      </c>
      <c r="BH228" t="s">
        <v>115</v>
      </c>
      <c r="BI228" t="s">
        <v>117</v>
      </c>
      <c r="BJ228" t="s">
        <v>117</v>
      </c>
      <c r="BK228" t="s">
        <v>117</v>
      </c>
      <c r="BL228" t="s">
        <v>117</v>
      </c>
      <c r="BM228" t="s">
        <v>117</v>
      </c>
      <c r="BN228" t="s">
        <v>117</v>
      </c>
      <c r="BO228" t="s">
        <v>117</v>
      </c>
      <c r="BP228" t="s">
        <v>117</v>
      </c>
      <c r="BQ228" t="s">
        <v>117</v>
      </c>
      <c r="BR228" t="s">
        <v>117</v>
      </c>
      <c r="BS228" t="s">
        <v>117</v>
      </c>
      <c r="BT228" t="s">
        <v>117</v>
      </c>
      <c r="BU228" t="s">
        <v>117</v>
      </c>
      <c r="BV228" t="s">
        <v>115</v>
      </c>
      <c r="BW228" t="s">
        <v>115</v>
      </c>
      <c r="BX228" t="s">
        <v>117</v>
      </c>
      <c r="BY228" t="s">
        <v>117</v>
      </c>
      <c r="BZ228" t="s">
        <v>117</v>
      </c>
      <c r="CA228" t="s">
        <v>117</v>
      </c>
      <c r="CB228" t="s">
        <v>117</v>
      </c>
      <c r="CC228" t="s">
        <v>117</v>
      </c>
      <c r="CD228" t="s">
        <v>117</v>
      </c>
      <c r="CE228" t="s">
        <v>117</v>
      </c>
      <c r="CF228" t="s">
        <v>117</v>
      </c>
      <c r="CG228" t="s">
        <v>117</v>
      </c>
      <c r="CH228" t="s">
        <v>117</v>
      </c>
      <c r="CI228" t="s">
        <v>117</v>
      </c>
      <c r="CJ228" t="s">
        <v>117</v>
      </c>
      <c r="CK228" t="s">
        <v>117</v>
      </c>
      <c r="CL228" t="s">
        <v>117</v>
      </c>
      <c r="CM228" t="s">
        <v>117</v>
      </c>
      <c r="CN228" t="s">
        <v>117</v>
      </c>
      <c r="CO228" t="s">
        <v>117</v>
      </c>
      <c r="CP228" t="s">
        <v>117</v>
      </c>
      <c r="CQ228" t="s">
        <v>117</v>
      </c>
      <c r="CR228" t="s">
        <v>117</v>
      </c>
      <c r="CS228" t="s">
        <v>117</v>
      </c>
      <c r="CT228" t="s">
        <v>117</v>
      </c>
      <c r="CU228" t="s">
        <v>117</v>
      </c>
      <c r="CV228" t="s">
        <v>117</v>
      </c>
      <c r="CW228" t="s">
        <v>117</v>
      </c>
    </row>
    <row r="229" spans="1:101" x14ac:dyDescent="0.25">
      <c r="A229" t="s">
        <v>386</v>
      </c>
      <c r="B229">
        <v>284141</v>
      </c>
      <c r="C229" t="s">
        <v>1805</v>
      </c>
      <c r="D229" t="s">
        <v>102</v>
      </c>
      <c r="E229" t="s">
        <v>1806</v>
      </c>
      <c r="F229" t="s">
        <v>1806</v>
      </c>
      <c r="G229" t="s">
        <v>1807</v>
      </c>
      <c r="I229" t="s">
        <v>1808</v>
      </c>
      <c r="J229" t="s">
        <v>172</v>
      </c>
      <c r="K229" t="s">
        <v>134</v>
      </c>
      <c r="L229">
        <v>90291</v>
      </c>
      <c r="M229" t="s">
        <v>1809</v>
      </c>
      <c r="O229">
        <v>1</v>
      </c>
      <c r="V229" t="s">
        <v>114</v>
      </c>
      <c r="W229" s="1">
        <v>42559</v>
      </c>
      <c r="Y229" s="1">
        <v>43678</v>
      </c>
      <c r="Z229" s="2">
        <v>43009</v>
      </c>
      <c r="AA229" t="s">
        <v>1810</v>
      </c>
      <c r="AB229" t="s">
        <v>117</v>
      </c>
      <c r="AC229" t="s">
        <v>117</v>
      </c>
      <c r="AD229" t="s">
        <v>117</v>
      </c>
      <c r="AG229" t="s">
        <v>115</v>
      </c>
      <c r="AH229" t="s">
        <v>117</v>
      </c>
      <c r="AI229" t="s">
        <v>117</v>
      </c>
      <c r="AJ229" t="s">
        <v>132</v>
      </c>
      <c r="AL229" t="s">
        <v>119</v>
      </c>
      <c r="AM229" t="s">
        <v>133</v>
      </c>
      <c r="AN229" t="s">
        <v>134</v>
      </c>
      <c r="AO229" t="s">
        <v>117</v>
      </c>
      <c r="AP229" t="s">
        <v>117</v>
      </c>
      <c r="AQ229" t="s">
        <v>117</v>
      </c>
      <c r="AR229" t="s">
        <v>117</v>
      </c>
      <c r="AS229" t="s">
        <v>117</v>
      </c>
      <c r="AT229" t="s">
        <v>117</v>
      </c>
      <c r="AU229" t="s">
        <v>117</v>
      </c>
      <c r="AV229" t="s">
        <v>117</v>
      </c>
      <c r="AW229" t="s">
        <v>117</v>
      </c>
      <c r="AX229" t="s">
        <v>117</v>
      </c>
      <c r="AY229" t="s">
        <v>117</v>
      </c>
      <c r="AZ229" t="s">
        <v>117</v>
      </c>
      <c r="BA229" t="s">
        <v>117</v>
      </c>
      <c r="BB229" t="s">
        <v>117</v>
      </c>
      <c r="BD229" t="s">
        <v>117</v>
      </c>
      <c r="BF229" t="s">
        <v>117</v>
      </c>
      <c r="BG229" t="s">
        <v>117</v>
      </c>
      <c r="BH229" t="s">
        <v>117</v>
      </c>
      <c r="BI229" t="s">
        <v>117</v>
      </c>
      <c r="BJ229" t="s">
        <v>117</v>
      </c>
      <c r="BK229" t="s">
        <v>117</v>
      </c>
      <c r="BL229" t="s">
        <v>117</v>
      </c>
      <c r="BM229" t="s">
        <v>117</v>
      </c>
      <c r="BN229" t="s">
        <v>117</v>
      </c>
      <c r="BO229" t="s">
        <v>117</v>
      </c>
      <c r="BP229" t="s">
        <v>117</v>
      </c>
      <c r="BQ229" t="s">
        <v>117</v>
      </c>
      <c r="BR229" t="s">
        <v>117</v>
      </c>
      <c r="BS229" t="s">
        <v>117</v>
      </c>
      <c r="BT229" t="s">
        <v>117</v>
      </c>
      <c r="BU229" t="s">
        <v>117</v>
      </c>
      <c r="BV229" t="s">
        <v>115</v>
      </c>
      <c r="BW229" t="s">
        <v>115</v>
      </c>
      <c r="BX229" t="s">
        <v>117</v>
      </c>
      <c r="BY229" t="s">
        <v>117</v>
      </c>
      <c r="BZ229" t="s">
        <v>117</v>
      </c>
      <c r="CA229" t="s">
        <v>117</v>
      </c>
      <c r="CB229" t="s">
        <v>117</v>
      </c>
      <c r="CC229" t="s">
        <v>117</v>
      </c>
      <c r="CD229" t="s">
        <v>117</v>
      </c>
      <c r="CE229" t="s">
        <v>117</v>
      </c>
      <c r="CF229" t="s">
        <v>117</v>
      </c>
      <c r="CG229" t="s">
        <v>117</v>
      </c>
      <c r="CH229" t="s">
        <v>117</v>
      </c>
      <c r="CI229" t="s">
        <v>117</v>
      </c>
      <c r="CJ229" t="s">
        <v>117</v>
      </c>
      <c r="CK229" t="s">
        <v>117</v>
      </c>
      <c r="CL229" t="s">
        <v>117</v>
      </c>
      <c r="CM229" t="s">
        <v>117</v>
      </c>
      <c r="CN229" t="s">
        <v>117</v>
      </c>
      <c r="CO229" t="s">
        <v>117</v>
      </c>
      <c r="CP229" t="s">
        <v>117</v>
      </c>
      <c r="CQ229" t="s">
        <v>117</v>
      </c>
      <c r="CR229" t="s">
        <v>117</v>
      </c>
      <c r="CS229" t="s">
        <v>117</v>
      </c>
      <c r="CT229" t="s">
        <v>117</v>
      </c>
      <c r="CU229" t="s">
        <v>117</v>
      </c>
      <c r="CV229" t="s">
        <v>117</v>
      </c>
      <c r="CW229" t="s">
        <v>117</v>
      </c>
    </row>
    <row r="230" spans="1:101" x14ac:dyDescent="0.25">
      <c r="A230" t="s">
        <v>100</v>
      </c>
      <c r="B230">
        <v>162784</v>
      </c>
      <c r="C230" t="s">
        <v>1811</v>
      </c>
      <c r="D230" t="s">
        <v>102</v>
      </c>
      <c r="E230" t="s">
        <v>1812</v>
      </c>
      <c r="F230" t="s">
        <v>1812</v>
      </c>
      <c r="G230" t="s">
        <v>1813</v>
      </c>
      <c r="I230" t="s">
        <v>242</v>
      </c>
      <c r="K230" t="s">
        <v>243</v>
      </c>
      <c r="L230" t="s">
        <v>1814</v>
      </c>
      <c r="M230" t="s">
        <v>1815</v>
      </c>
      <c r="N230" t="s">
        <v>1816</v>
      </c>
      <c r="O230">
        <v>1</v>
      </c>
      <c r="V230" t="s">
        <v>114</v>
      </c>
      <c r="W230" s="1">
        <v>40998</v>
      </c>
      <c r="Y230" s="1">
        <v>43551</v>
      </c>
      <c r="Z230" s="2">
        <v>43009</v>
      </c>
      <c r="AA230" t="s">
        <v>1817</v>
      </c>
      <c r="AB230" t="s">
        <v>115</v>
      </c>
      <c r="AC230" t="s">
        <v>117</v>
      </c>
      <c r="AD230" t="s">
        <v>117</v>
      </c>
      <c r="AG230" t="s">
        <v>115</v>
      </c>
      <c r="AH230" t="s">
        <v>117</v>
      </c>
      <c r="AI230" t="s">
        <v>117</v>
      </c>
      <c r="AJ230" t="s">
        <v>300</v>
      </c>
      <c r="AL230" t="s">
        <v>119</v>
      </c>
      <c r="AN230" t="s">
        <v>243</v>
      </c>
      <c r="AO230" t="s">
        <v>117</v>
      </c>
      <c r="AP230" t="s">
        <v>117</v>
      </c>
      <c r="AQ230" t="s">
        <v>117</v>
      </c>
      <c r="AR230" t="s">
        <v>117</v>
      </c>
      <c r="AS230" t="s">
        <v>117</v>
      </c>
      <c r="AT230" t="s">
        <v>117</v>
      </c>
      <c r="AU230" t="s">
        <v>117</v>
      </c>
      <c r="AV230" t="s">
        <v>117</v>
      </c>
      <c r="AW230" t="s">
        <v>117</v>
      </c>
      <c r="AX230" t="s">
        <v>117</v>
      </c>
      <c r="AY230" t="s">
        <v>117</v>
      </c>
      <c r="AZ230" t="s">
        <v>117</v>
      </c>
      <c r="BA230" t="s">
        <v>117</v>
      </c>
      <c r="BB230" t="s">
        <v>117</v>
      </c>
      <c r="BD230" t="s">
        <v>117</v>
      </c>
      <c r="BF230" t="s">
        <v>117</v>
      </c>
      <c r="BG230" t="s">
        <v>117</v>
      </c>
      <c r="BH230" t="s">
        <v>117</v>
      </c>
      <c r="BI230" t="s">
        <v>117</v>
      </c>
      <c r="BJ230" t="s">
        <v>117</v>
      </c>
      <c r="BK230" t="s">
        <v>117</v>
      </c>
      <c r="BL230" t="s">
        <v>117</v>
      </c>
      <c r="BM230" t="s">
        <v>117</v>
      </c>
      <c r="BN230" t="s">
        <v>117</v>
      </c>
      <c r="BO230" t="s">
        <v>117</v>
      </c>
      <c r="BP230" t="s">
        <v>117</v>
      </c>
      <c r="BQ230" t="s">
        <v>117</v>
      </c>
      <c r="BR230" t="s">
        <v>117</v>
      </c>
      <c r="BS230" t="s">
        <v>117</v>
      </c>
      <c r="BT230" t="s">
        <v>117</v>
      </c>
      <c r="BU230" t="s">
        <v>117</v>
      </c>
      <c r="BV230" t="s">
        <v>115</v>
      </c>
      <c r="BW230" t="s">
        <v>115</v>
      </c>
      <c r="BX230" t="s">
        <v>117</v>
      </c>
      <c r="BY230" t="s">
        <v>117</v>
      </c>
      <c r="BZ230" t="s">
        <v>117</v>
      </c>
      <c r="CA230" t="s">
        <v>117</v>
      </c>
      <c r="CB230" t="s">
        <v>117</v>
      </c>
      <c r="CC230" t="s">
        <v>117</v>
      </c>
      <c r="CD230" t="s">
        <v>117</v>
      </c>
      <c r="CE230" t="s">
        <v>117</v>
      </c>
      <c r="CF230" t="s">
        <v>117</v>
      </c>
      <c r="CG230" t="s">
        <v>117</v>
      </c>
      <c r="CH230" t="s">
        <v>117</v>
      </c>
      <c r="CI230" t="s">
        <v>117</v>
      </c>
      <c r="CJ230" t="s">
        <v>117</v>
      </c>
      <c r="CK230" t="s">
        <v>117</v>
      </c>
      <c r="CL230" t="s">
        <v>117</v>
      </c>
      <c r="CM230" t="s">
        <v>117</v>
      </c>
      <c r="CN230" t="s">
        <v>117</v>
      </c>
      <c r="CO230" t="s">
        <v>117</v>
      </c>
      <c r="CP230" t="s">
        <v>117</v>
      </c>
      <c r="CQ230" t="s">
        <v>117</v>
      </c>
      <c r="CR230" t="s">
        <v>117</v>
      </c>
      <c r="CS230" t="s">
        <v>117</v>
      </c>
      <c r="CT230" t="s">
        <v>117</v>
      </c>
      <c r="CU230" t="s">
        <v>117</v>
      </c>
      <c r="CV230" t="s">
        <v>117</v>
      </c>
      <c r="CW230" t="s">
        <v>117</v>
      </c>
    </row>
    <row r="231" spans="1:101" x14ac:dyDescent="0.25">
      <c r="A231" t="s">
        <v>100</v>
      </c>
      <c r="B231">
        <v>289805</v>
      </c>
      <c r="C231" t="s">
        <v>1818</v>
      </c>
      <c r="D231" t="s">
        <v>102</v>
      </c>
      <c r="E231" t="s">
        <v>1819</v>
      </c>
      <c r="F231" t="s">
        <v>1819</v>
      </c>
      <c r="G231" t="s">
        <v>1820</v>
      </c>
      <c r="H231" t="s">
        <v>1821</v>
      </c>
      <c r="I231" t="s">
        <v>1822</v>
      </c>
      <c r="K231" t="s">
        <v>140</v>
      </c>
      <c r="L231" t="s">
        <v>1823</v>
      </c>
      <c r="M231" t="s">
        <v>1824</v>
      </c>
      <c r="O231">
        <v>1</v>
      </c>
      <c r="V231" t="s">
        <v>114</v>
      </c>
      <c r="W231" s="1">
        <v>43034</v>
      </c>
      <c r="Y231" s="1">
        <v>43544</v>
      </c>
      <c r="Z231" s="2">
        <v>43009</v>
      </c>
      <c r="AB231" t="s">
        <v>115</v>
      </c>
      <c r="AC231" t="s">
        <v>117</v>
      </c>
      <c r="AD231" t="s">
        <v>117</v>
      </c>
      <c r="AG231" t="s">
        <v>117</v>
      </c>
      <c r="AH231" t="s">
        <v>115</v>
      </c>
      <c r="AI231" t="s">
        <v>117</v>
      </c>
      <c r="AJ231" t="s">
        <v>118</v>
      </c>
      <c r="AL231" t="s">
        <v>119</v>
      </c>
      <c r="AN231" t="s">
        <v>140</v>
      </c>
      <c r="AO231" t="s">
        <v>117</v>
      </c>
      <c r="AP231" t="s">
        <v>117</v>
      </c>
      <c r="AQ231" t="s">
        <v>117</v>
      </c>
      <c r="AR231" t="s">
        <v>117</v>
      </c>
      <c r="AS231" t="s">
        <v>117</v>
      </c>
      <c r="AT231" t="s">
        <v>117</v>
      </c>
      <c r="AU231" t="s">
        <v>117</v>
      </c>
      <c r="AV231" t="s">
        <v>117</v>
      </c>
      <c r="AW231" t="s">
        <v>117</v>
      </c>
      <c r="AX231" t="s">
        <v>117</v>
      </c>
      <c r="AY231" t="s">
        <v>117</v>
      </c>
      <c r="AZ231" t="s">
        <v>117</v>
      </c>
      <c r="BA231" t="s">
        <v>117</v>
      </c>
      <c r="BB231" t="s">
        <v>117</v>
      </c>
      <c r="BD231" t="s">
        <v>117</v>
      </c>
      <c r="BF231" t="s">
        <v>117</v>
      </c>
      <c r="BG231" t="s">
        <v>117</v>
      </c>
      <c r="BH231" t="s">
        <v>115</v>
      </c>
      <c r="BI231" t="s">
        <v>117</v>
      </c>
      <c r="BJ231" t="s">
        <v>117</v>
      </c>
      <c r="BK231" t="s">
        <v>117</v>
      </c>
      <c r="BL231" t="s">
        <v>117</v>
      </c>
      <c r="BM231" t="s">
        <v>117</v>
      </c>
      <c r="BN231" t="s">
        <v>117</v>
      </c>
      <c r="BO231" t="s">
        <v>117</v>
      </c>
      <c r="BP231" t="s">
        <v>117</v>
      </c>
      <c r="BQ231" t="s">
        <v>117</v>
      </c>
      <c r="BR231" t="s">
        <v>115</v>
      </c>
      <c r="BS231" t="s">
        <v>117</v>
      </c>
      <c r="BT231" t="s">
        <v>117</v>
      </c>
      <c r="BU231" t="s">
        <v>117</v>
      </c>
      <c r="BV231" t="s">
        <v>115</v>
      </c>
      <c r="BW231" t="s">
        <v>115</v>
      </c>
      <c r="BX231" t="s">
        <v>117</v>
      </c>
      <c r="BY231" t="s">
        <v>117</v>
      </c>
      <c r="BZ231" t="s">
        <v>117</v>
      </c>
      <c r="CA231" t="s">
        <v>117</v>
      </c>
      <c r="CB231" t="s">
        <v>117</v>
      </c>
      <c r="CC231" t="s">
        <v>117</v>
      </c>
      <c r="CD231" t="s">
        <v>117</v>
      </c>
      <c r="CE231" t="s">
        <v>117</v>
      </c>
      <c r="CF231" t="s">
        <v>117</v>
      </c>
      <c r="CG231" t="s">
        <v>117</v>
      </c>
      <c r="CH231" t="s">
        <v>117</v>
      </c>
      <c r="CI231" t="s">
        <v>117</v>
      </c>
      <c r="CJ231" t="s">
        <v>117</v>
      </c>
      <c r="CK231" t="s">
        <v>117</v>
      </c>
      <c r="CL231" t="s">
        <v>117</v>
      </c>
      <c r="CM231" t="s">
        <v>117</v>
      </c>
      <c r="CN231" t="s">
        <v>117</v>
      </c>
      <c r="CO231" t="s">
        <v>117</v>
      </c>
      <c r="CP231" t="s">
        <v>117</v>
      </c>
      <c r="CQ231" t="s">
        <v>117</v>
      </c>
      <c r="CR231" t="s">
        <v>117</v>
      </c>
      <c r="CS231" t="s">
        <v>117</v>
      </c>
      <c r="CT231" t="s">
        <v>117</v>
      </c>
      <c r="CU231" t="s">
        <v>117</v>
      </c>
      <c r="CV231" t="s">
        <v>117</v>
      </c>
      <c r="CW231" t="s">
        <v>117</v>
      </c>
    </row>
    <row r="232" spans="1:101" x14ac:dyDescent="0.25">
      <c r="A232" t="s">
        <v>255</v>
      </c>
      <c r="B232">
        <v>164879</v>
      </c>
      <c r="C232" t="s">
        <v>1825</v>
      </c>
      <c r="D232" t="s">
        <v>102</v>
      </c>
      <c r="E232" t="s">
        <v>1826</v>
      </c>
      <c r="F232" t="s">
        <v>1826</v>
      </c>
      <c r="G232" t="s">
        <v>1827</v>
      </c>
      <c r="I232" t="s">
        <v>1828</v>
      </c>
      <c r="J232" t="s">
        <v>423</v>
      </c>
      <c r="K232" t="s">
        <v>134</v>
      </c>
      <c r="L232">
        <v>60013</v>
      </c>
      <c r="M232" t="s">
        <v>1829</v>
      </c>
      <c r="N232" t="s">
        <v>1830</v>
      </c>
      <c r="O232">
        <v>0</v>
      </c>
      <c r="V232" t="s">
        <v>114</v>
      </c>
      <c r="W232" s="1">
        <v>41115</v>
      </c>
      <c r="Y232" s="1">
        <v>43552</v>
      </c>
      <c r="Z232" s="2">
        <v>43009</v>
      </c>
      <c r="AA232" t="s">
        <v>1831</v>
      </c>
      <c r="AB232" t="s">
        <v>117</v>
      </c>
      <c r="AC232" t="s">
        <v>117</v>
      </c>
      <c r="AD232" t="s">
        <v>117</v>
      </c>
      <c r="AG232" t="s">
        <v>117</v>
      </c>
      <c r="AH232" t="s">
        <v>115</v>
      </c>
      <c r="AI232" t="s">
        <v>117</v>
      </c>
      <c r="AJ232" t="s">
        <v>132</v>
      </c>
      <c r="AL232" t="s">
        <v>119</v>
      </c>
      <c r="AM232" t="s">
        <v>423</v>
      </c>
      <c r="AN232" t="s">
        <v>134</v>
      </c>
      <c r="AO232" t="s">
        <v>117</v>
      </c>
      <c r="AP232" t="s">
        <v>117</v>
      </c>
      <c r="AQ232" t="s">
        <v>115</v>
      </c>
      <c r="AR232" t="s">
        <v>117</v>
      </c>
      <c r="AS232" t="s">
        <v>117</v>
      </c>
      <c r="AT232" t="s">
        <v>117</v>
      </c>
      <c r="AU232" t="s">
        <v>117</v>
      </c>
      <c r="AV232" t="s">
        <v>117</v>
      </c>
      <c r="AW232" t="s">
        <v>117</v>
      </c>
      <c r="AX232" t="s">
        <v>117</v>
      </c>
      <c r="AY232" t="s">
        <v>117</v>
      </c>
      <c r="AZ232" t="s">
        <v>117</v>
      </c>
      <c r="BA232" t="s">
        <v>117</v>
      </c>
      <c r="BB232" t="s">
        <v>117</v>
      </c>
      <c r="BD232" t="s">
        <v>117</v>
      </c>
      <c r="BF232" t="s">
        <v>117</v>
      </c>
      <c r="BG232" t="s">
        <v>117</v>
      </c>
      <c r="BH232" t="s">
        <v>115</v>
      </c>
      <c r="BI232" t="s">
        <v>117</v>
      </c>
      <c r="BJ232" t="s">
        <v>117</v>
      </c>
      <c r="BK232" t="s">
        <v>117</v>
      </c>
      <c r="BL232" t="s">
        <v>117</v>
      </c>
      <c r="BM232" t="s">
        <v>117</v>
      </c>
      <c r="BN232" t="s">
        <v>117</v>
      </c>
      <c r="BO232" t="s">
        <v>117</v>
      </c>
      <c r="BP232" t="s">
        <v>117</v>
      </c>
      <c r="BQ232" t="s">
        <v>117</v>
      </c>
      <c r="BR232" t="s">
        <v>117</v>
      </c>
      <c r="BS232" t="s">
        <v>117</v>
      </c>
      <c r="BT232" t="s">
        <v>117</v>
      </c>
      <c r="BU232" t="s">
        <v>117</v>
      </c>
      <c r="BV232" t="s">
        <v>117</v>
      </c>
      <c r="BW232" t="s">
        <v>115</v>
      </c>
      <c r="BX232" t="s">
        <v>117</v>
      </c>
      <c r="BY232" t="s">
        <v>117</v>
      </c>
      <c r="BZ232" t="s">
        <v>117</v>
      </c>
      <c r="CA232" t="s">
        <v>117</v>
      </c>
      <c r="CB232" t="s">
        <v>117</v>
      </c>
      <c r="CC232" t="s">
        <v>117</v>
      </c>
      <c r="CD232" t="s">
        <v>117</v>
      </c>
      <c r="CE232" t="s">
        <v>117</v>
      </c>
      <c r="CF232" t="s">
        <v>117</v>
      </c>
      <c r="CG232" t="s">
        <v>117</v>
      </c>
      <c r="CH232" t="s">
        <v>117</v>
      </c>
      <c r="CI232" t="s">
        <v>117</v>
      </c>
      <c r="CJ232" t="s">
        <v>117</v>
      </c>
      <c r="CK232" t="s">
        <v>117</v>
      </c>
      <c r="CL232" t="s">
        <v>117</v>
      </c>
      <c r="CM232" t="s">
        <v>117</v>
      </c>
      <c r="CN232" t="s">
        <v>117</v>
      </c>
      <c r="CO232" t="s">
        <v>117</v>
      </c>
      <c r="CP232" t="s">
        <v>117</v>
      </c>
      <c r="CQ232" t="s">
        <v>117</v>
      </c>
      <c r="CR232" t="s">
        <v>117</v>
      </c>
      <c r="CS232" t="s">
        <v>117</v>
      </c>
      <c r="CT232" t="s">
        <v>117</v>
      </c>
      <c r="CU232" t="s">
        <v>117</v>
      </c>
      <c r="CV232" t="s">
        <v>117</v>
      </c>
      <c r="CW232" t="s">
        <v>117</v>
      </c>
    </row>
    <row r="233" spans="1:101" x14ac:dyDescent="0.25">
      <c r="A233" t="s">
        <v>167</v>
      </c>
      <c r="B233">
        <v>289786</v>
      </c>
      <c r="C233" t="s">
        <v>1832</v>
      </c>
      <c r="D233" t="s">
        <v>102</v>
      </c>
      <c r="E233" t="s">
        <v>1833</v>
      </c>
      <c r="F233" t="s">
        <v>1833</v>
      </c>
      <c r="G233" t="s">
        <v>1834</v>
      </c>
      <c r="H233" t="s">
        <v>1835</v>
      </c>
      <c r="I233" t="s">
        <v>234</v>
      </c>
      <c r="J233" t="s">
        <v>172</v>
      </c>
      <c r="K233" t="s">
        <v>134</v>
      </c>
      <c r="L233">
        <v>94133</v>
      </c>
      <c r="M233">
        <v>4159799600</v>
      </c>
      <c r="N233">
        <v>4159799601</v>
      </c>
      <c r="O233">
        <v>0</v>
      </c>
      <c r="V233" t="s">
        <v>114</v>
      </c>
      <c r="W233" s="1">
        <v>42976</v>
      </c>
      <c r="Y233" s="1">
        <v>43544</v>
      </c>
      <c r="Z233" s="2">
        <v>43009</v>
      </c>
      <c r="AA233" t="s">
        <v>1836</v>
      </c>
      <c r="AB233" t="s">
        <v>117</v>
      </c>
      <c r="AC233" t="s">
        <v>117</v>
      </c>
      <c r="AD233" t="s">
        <v>117</v>
      </c>
      <c r="AG233" t="s">
        <v>115</v>
      </c>
      <c r="AH233" t="s">
        <v>115</v>
      </c>
      <c r="AI233" t="s">
        <v>117</v>
      </c>
      <c r="AJ233" t="s">
        <v>132</v>
      </c>
      <c r="AL233" t="s">
        <v>119</v>
      </c>
      <c r="AM233" t="s">
        <v>133</v>
      </c>
      <c r="AN233" t="s">
        <v>134</v>
      </c>
      <c r="AO233" t="s">
        <v>117</v>
      </c>
      <c r="AP233" t="s">
        <v>117</v>
      </c>
      <c r="AQ233" t="s">
        <v>117</v>
      </c>
      <c r="AR233" t="s">
        <v>117</v>
      </c>
      <c r="AS233" t="s">
        <v>117</v>
      </c>
      <c r="AT233" t="s">
        <v>117</v>
      </c>
      <c r="AU233" t="s">
        <v>117</v>
      </c>
      <c r="AV233" t="s">
        <v>117</v>
      </c>
      <c r="AW233" t="s">
        <v>117</v>
      </c>
      <c r="AX233" t="s">
        <v>117</v>
      </c>
      <c r="AY233" t="s">
        <v>117</v>
      </c>
      <c r="AZ233" t="s">
        <v>117</v>
      </c>
      <c r="BA233" t="s">
        <v>117</v>
      </c>
      <c r="BB233" t="s">
        <v>117</v>
      </c>
      <c r="BD233" t="s">
        <v>117</v>
      </c>
      <c r="BF233" t="s">
        <v>117</v>
      </c>
      <c r="BG233" t="s">
        <v>117</v>
      </c>
      <c r="BH233" t="s">
        <v>117</v>
      </c>
      <c r="BI233" t="s">
        <v>117</v>
      </c>
      <c r="BJ233" t="s">
        <v>117</v>
      </c>
      <c r="BK233" t="s">
        <v>117</v>
      </c>
      <c r="BL233" t="s">
        <v>117</v>
      </c>
      <c r="BM233" t="s">
        <v>117</v>
      </c>
      <c r="BN233" t="s">
        <v>117</v>
      </c>
      <c r="BO233" t="s">
        <v>117</v>
      </c>
      <c r="BP233" t="s">
        <v>117</v>
      </c>
      <c r="BQ233" t="s">
        <v>117</v>
      </c>
      <c r="BR233" t="s">
        <v>117</v>
      </c>
      <c r="BS233" t="s">
        <v>117</v>
      </c>
      <c r="BT233" t="s">
        <v>117</v>
      </c>
      <c r="BU233" t="s">
        <v>117</v>
      </c>
      <c r="BV233" t="s">
        <v>115</v>
      </c>
      <c r="BW233" t="s">
        <v>115</v>
      </c>
      <c r="BX233" t="s">
        <v>117</v>
      </c>
      <c r="BY233" t="s">
        <v>117</v>
      </c>
      <c r="BZ233" t="s">
        <v>117</v>
      </c>
      <c r="CA233" t="s">
        <v>117</v>
      </c>
      <c r="CB233" t="s">
        <v>117</v>
      </c>
      <c r="CC233" t="s">
        <v>117</v>
      </c>
      <c r="CD233" t="s">
        <v>117</v>
      </c>
      <c r="CE233" t="s">
        <v>117</v>
      </c>
      <c r="CF233" t="s">
        <v>117</v>
      </c>
      <c r="CG233" t="s">
        <v>117</v>
      </c>
      <c r="CH233" t="s">
        <v>117</v>
      </c>
      <c r="CI233" t="s">
        <v>117</v>
      </c>
      <c r="CJ233" t="s">
        <v>117</v>
      </c>
      <c r="CK233" t="s">
        <v>117</v>
      </c>
      <c r="CL233" t="s">
        <v>117</v>
      </c>
      <c r="CM233" t="s">
        <v>117</v>
      </c>
      <c r="CN233" t="s">
        <v>117</v>
      </c>
      <c r="CO233" t="s">
        <v>117</v>
      </c>
      <c r="CP233" t="s">
        <v>117</v>
      </c>
      <c r="CQ233" t="s">
        <v>117</v>
      </c>
      <c r="CR233" t="s">
        <v>117</v>
      </c>
      <c r="CS233" t="s">
        <v>117</v>
      </c>
      <c r="CT233" t="s">
        <v>117</v>
      </c>
      <c r="CU233" t="s">
        <v>117</v>
      </c>
      <c r="CV233" t="s">
        <v>117</v>
      </c>
      <c r="CW233" t="s">
        <v>117</v>
      </c>
    </row>
    <row r="234" spans="1:101" x14ac:dyDescent="0.25">
      <c r="A234" t="s">
        <v>207</v>
      </c>
      <c r="B234">
        <v>161749</v>
      </c>
      <c r="C234" t="s">
        <v>1837</v>
      </c>
      <c r="D234" t="s">
        <v>102</v>
      </c>
      <c r="E234" t="s">
        <v>1838</v>
      </c>
      <c r="F234" t="s">
        <v>1839</v>
      </c>
      <c r="G234" t="s">
        <v>1840</v>
      </c>
      <c r="H234" t="s">
        <v>1841</v>
      </c>
      <c r="I234" t="s">
        <v>213</v>
      </c>
      <c r="J234" t="s">
        <v>214</v>
      </c>
      <c r="K234" t="s">
        <v>134</v>
      </c>
      <c r="L234" t="s">
        <v>1842</v>
      </c>
      <c r="M234" t="s">
        <v>1843</v>
      </c>
      <c r="N234" t="s">
        <v>1844</v>
      </c>
      <c r="O234">
        <v>0</v>
      </c>
      <c r="V234" t="s">
        <v>114</v>
      </c>
      <c r="W234" s="1">
        <v>40960</v>
      </c>
      <c r="Y234" s="1">
        <v>43523</v>
      </c>
      <c r="Z234" s="2">
        <v>43009</v>
      </c>
      <c r="AB234" t="s">
        <v>117</v>
      </c>
      <c r="AC234" t="s">
        <v>117</v>
      </c>
      <c r="AD234" t="s">
        <v>117</v>
      </c>
      <c r="AG234" t="s">
        <v>117</v>
      </c>
      <c r="AH234" t="s">
        <v>115</v>
      </c>
      <c r="AI234" t="s">
        <v>117</v>
      </c>
      <c r="AJ234" t="s">
        <v>1845</v>
      </c>
      <c r="AL234" t="s">
        <v>119</v>
      </c>
      <c r="AM234" t="s">
        <v>214</v>
      </c>
      <c r="AN234" t="s">
        <v>134</v>
      </c>
      <c r="AO234" t="s">
        <v>117</v>
      </c>
      <c r="AP234" t="s">
        <v>115</v>
      </c>
      <c r="AQ234" t="s">
        <v>117</v>
      </c>
      <c r="AR234" t="s">
        <v>117</v>
      </c>
      <c r="AS234" t="s">
        <v>117</v>
      </c>
      <c r="AT234" t="s">
        <v>117</v>
      </c>
      <c r="AU234" t="s">
        <v>117</v>
      </c>
      <c r="AV234" t="s">
        <v>117</v>
      </c>
      <c r="AW234" t="s">
        <v>117</v>
      </c>
      <c r="AX234" t="s">
        <v>117</v>
      </c>
      <c r="AY234" t="s">
        <v>117</v>
      </c>
      <c r="AZ234" t="s">
        <v>117</v>
      </c>
      <c r="BA234" t="s">
        <v>117</v>
      </c>
      <c r="BB234" t="s">
        <v>117</v>
      </c>
      <c r="BD234" t="s">
        <v>115</v>
      </c>
      <c r="BE234" t="s">
        <v>115</v>
      </c>
      <c r="BF234" t="s">
        <v>117</v>
      </c>
      <c r="BG234" t="s">
        <v>117</v>
      </c>
      <c r="BH234" t="s">
        <v>117</v>
      </c>
      <c r="BI234" t="s">
        <v>117</v>
      </c>
      <c r="BJ234" t="s">
        <v>117</v>
      </c>
      <c r="BK234" t="s">
        <v>117</v>
      </c>
      <c r="BL234" t="s">
        <v>117</v>
      </c>
      <c r="BM234" t="s">
        <v>117</v>
      </c>
      <c r="BN234" t="s">
        <v>117</v>
      </c>
      <c r="BO234" t="s">
        <v>117</v>
      </c>
      <c r="BP234" t="s">
        <v>117</v>
      </c>
      <c r="BQ234" t="s">
        <v>117</v>
      </c>
      <c r="BR234" t="s">
        <v>117</v>
      </c>
      <c r="BS234" t="s">
        <v>117</v>
      </c>
      <c r="BT234" t="s">
        <v>117</v>
      </c>
      <c r="BU234" t="s">
        <v>117</v>
      </c>
      <c r="BV234" t="s">
        <v>117</v>
      </c>
      <c r="BW234" t="s">
        <v>115</v>
      </c>
      <c r="BX234" t="s">
        <v>117</v>
      </c>
      <c r="BY234" t="s">
        <v>117</v>
      </c>
      <c r="BZ234" t="s">
        <v>117</v>
      </c>
      <c r="CA234" t="s">
        <v>117</v>
      </c>
      <c r="CB234" t="s">
        <v>117</v>
      </c>
      <c r="CC234" t="s">
        <v>117</v>
      </c>
      <c r="CD234" t="s">
        <v>117</v>
      </c>
      <c r="CE234" t="s">
        <v>117</v>
      </c>
      <c r="CF234" t="s">
        <v>117</v>
      </c>
      <c r="CG234" t="s">
        <v>117</v>
      </c>
      <c r="CH234" t="s">
        <v>117</v>
      </c>
      <c r="CI234" t="s">
        <v>117</v>
      </c>
      <c r="CJ234" t="s">
        <v>117</v>
      </c>
      <c r="CK234" t="s">
        <v>117</v>
      </c>
      <c r="CL234" t="s">
        <v>117</v>
      </c>
      <c r="CM234" t="s">
        <v>117</v>
      </c>
      <c r="CN234" t="s">
        <v>117</v>
      </c>
      <c r="CO234" t="s">
        <v>117</v>
      </c>
      <c r="CP234" t="s">
        <v>117</v>
      </c>
      <c r="CQ234" t="s">
        <v>117</v>
      </c>
      <c r="CR234" t="s">
        <v>117</v>
      </c>
      <c r="CS234" t="s">
        <v>117</v>
      </c>
      <c r="CT234" t="s">
        <v>117</v>
      </c>
      <c r="CU234" t="s">
        <v>117</v>
      </c>
      <c r="CV234" t="s">
        <v>117</v>
      </c>
      <c r="CW234" t="s">
        <v>117</v>
      </c>
    </row>
    <row r="235" spans="1:101" x14ac:dyDescent="0.25">
      <c r="A235" t="s">
        <v>145</v>
      </c>
      <c r="B235">
        <v>170504</v>
      </c>
      <c r="C235" t="s">
        <v>1846</v>
      </c>
      <c r="D235" t="s">
        <v>102</v>
      </c>
      <c r="E235" t="s">
        <v>1847</v>
      </c>
      <c r="F235" t="s">
        <v>1847</v>
      </c>
      <c r="G235" t="s">
        <v>1848</v>
      </c>
      <c r="H235" t="s">
        <v>1849</v>
      </c>
      <c r="I235" t="s">
        <v>203</v>
      </c>
      <c r="J235" t="s">
        <v>151</v>
      </c>
      <c r="K235" t="s">
        <v>134</v>
      </c>
      <c r="L235">
        <v>2458</v>
      </c>
      <c r="M235" t="s">
        <v>1850</v>
      </c>
      <c r="N235" t="s">
        <v>1851</v>
      </c>
      <c r="O235">
        <v>0</v>
      </c>
      <c r="P235" t="s">
        <v>1852</v>
      </c>
      <c r="R235" t="s">
        <v>203</v>
      </c>
      <c r="S235" t="s">
        <v>151</v>
      </c>
      <c r="T235" t="s">
        <v>134</v>
      </c>
      <c r="U235">
        <v>2458</v>
      </c>
      <c r="V235" t="s">
        <v>114</v>
      </c>
      <c r="W235" s="1">
        <v>41694</v>
      </c>
      <c r="Y235" s="1">
        <v>43551</v>
      </c>
      <c r="Z235" s="2">
        <v>43009</v>
      </c>
      <c r="AB235" t="s">
        <v>117</v>
      </c>
      <c r="AC235" t="s">
        <v>117</v>
      </c>
      <c r="AD235" t="s">
        <v>117</v>
      </c>
      <c r="AG235" t="s">
        <v>117</v>
      </c>
      <c r="AH235" t="s">
        <v>115</v>
      </c>
      <c r="AI235" t="s">
        <v>117</v>
      </c>
      <c r="AJ235" t="s">
        <v>293</v>
      </c>
      <c r="AL235" t="s">
        <v>119</v>
      </c>
      <c r="AM235" t="s">
        <v>133</v>
      </c>
      <c r="AN235" t="s">
        <v>134</v>
      </c>
      <c r="AO235" t="s">
        <v>117</v>
      </c>
      <c r="AP235" t="s">
        <v>117</v>
      </c>
      <c r="AQ235" t="s">
        <v>115</v>
      </c>
      <c r="AR235" t="s">
        <v>117</v>
      </c>
      <c r="AS235" t="s">
        <v>117</v>
      </c>
      <c r="AT235" t="s">
        <v>117</v>
      </c>
      <c r="AU235" t="s">
        <v>117</v>
      </c>
      <c r="AV235" t="s">
        <v>117</v>
      </c>
      <c r="AW235" t="s">
        <v>117</v>
      </c>
      <c r="AX235" t="s">
        <v>117</v>
      </c>
      <c r="AY235" t="s">
        <v>117</v>
      </c>
      <c r="AZ235" t="s">
        <v>117</v>
      </c>
      <c r="BA235" t="s">
        <v>117</v>
      </c>
      <c r="BB235" t="s">
        <v>117</v>
      </c>
      <c r="BD235" t="s">
        <v>117</v>
      </c>
      <c r="BF235" t="s">
        <v>117</v>
      </c>
      <c r="BG235" t="s">
        <v>117</v>
      </c>
      <c r="BH235" t="s">
        <v>117</v>
      </c>
      <c r="BI235" t="s">
        <v>117</v>
      </c>
      <c r="BJ235" t="s">
        <v>117</v>
      </c>
      <c r="BK235" t="s">
        <v>117</v>
      </c>
      <c r="BL235" t="s">
        <v>115</v>
      </c>
      <c r="BM235" t="s">
        <v>117</v>
      </c>
      <c r="BN235" t="s">
        <v>117</v>
      </c>
      <c r="BO235" t="s">
        <v>117</v>
      </c>
      <c r="BP235" t="s">
        <v>117</v>
      </c>
      <c r="BQ235" t="s">
        <v>117</v>
      </c>
      <c r="BR235" t="s">
        <v>117</v>
      </c>
      <c r="BS235" t="s">
        <v>117</v>
      </c>
      <c r="BT235" t="s">
        <v>117</v>
      </c>
      <c r="BU235" t="s">
        <v>117</v>
      </c>
      <c r="BV235" t="s">
        <v>115</v>
      </c>
      <c r="BW235" t="s">
        <v>115</v>
      </c>
      <c r="BX235" t="s">
        <v>117</v>
      </c>
      <c r="BY235" t="s">
        <v>117</v>
      </c>
      <c r="BZ235" t="s">
        <v>117</v>
      </c>
      <c r="CA235" t="s">
        <v>117</v>
      </c>
      <c r="CB235" t="s">
        <v>117</v>
      </c>
      <c r="CC235" t="s">
        <v>117</v>
      </c>
      <c r="CD235" t="s">
        <v>117</v>
      </c>
      <c r="CE235" t="s">
        <v>117</v>
      </c>
      <c r="CF235" t="s">
        <v>117</v>
      </c>
      <c r="CG235" t="s">
        <v>117</v>
      </c>
      <c r="CH235" t="s">
        <v>117</v>
      </c>
      <c r="CI235" t="s">
        <v>117</v>
      </c>
      <c r="CJ235" t="s">
        <v>117</v>
      </c>
      <c r="CK235" t="s">
        <v>117</v>
      </c>
      <c r="CL235" t="s">
        <v>117</v>
      </c>
      <c r="CM235" t="s">
        <v>117</v>
      </c>
      <c r="CN235" t="s">
        <v>117</v>
      </c>
      <c r="CO235" t="s">
        <v>117</v>
      </c>
      <c r="CP235" t="s">
        <v>117</v>
      </c>
      <c r="CQ235" t="s">
        <v>117</v>
      </c>
      <c r="CR235" t="s">
        <v>117</v>
      </c>
      <c r="CS235" t="s">
        <v>117</v>
      </c>
      <c r="CT235" t="s">
        <v>117</v>
      </c>
      <c r="CU235" t="s">
        <v>117</v>
      </c>
      <c r="CV235" t="s">
        <v>117</v>
      </c>
      <c r="CW235" t="s">
        <v>117</v>
      </c>
    </row>
    <row r="236" spans="1:101" x14ac:dyDescent="0.25">
      <c r="A236" t="s">
        <v>100</v>
      </c>
      <c r="B236">
        <v>297624</v>
      </c>
      <c r="C236" t="s">
        <v>1853</v>
      </c>
      <c r="D236" t="s">
        <v>102</v>
      </c>
      <c r="E236" t="s">
        <v>1854</v>
      </c>
      <c r="F236" t="s">
        <v>1854</v>
      </c>
      <c r="G236" t="s">
        <v>1855</v>
      </c>
      <c r="I236" t="s">
        <v>1856</v>
      </c>
      <c r="K236" t="s">
        <v>113</v>
      </c>
      <c r="M236" t="s">
        <v>1857</v>
      </c>
      <c r="O236">
        <v>0</v>
      </c>
      <c r="V236" t="s">
        <v>114</v>
      </c>
      <c r="W236" s="1">
        <v>43293</v>
      </c>
      <c r="Y236" s="1">
        <v>43637</v>
      </c>
      <c r="Z236" s="2">
        <v>43009</v>
      </c>
      <c r="AA236" t="s">
        <v>1858</v>
      </c>
      <c r="AB236" t="s">
        <v>115</v>
      </c>
      <c r="AC236" t="s">
        <v>117</v>
      </c>
      <c r="AD236" t="s">
        <v>117</v>
      </c>
      <c r="AG236" t="s">
        <v>117</v>
      </c>
      <c r="AH236" t="s">
        <v>115</v>
      </c>
      <c r="AI236" t="s">
        <v>117</v>
      </c>
      <c r="AJ236" t="s">
        <v>118</v>
      </c>
      <c r="AL236" t="s">
        <v>119</v>
      </c>
      <c r="AN236" t="s">
        <v>113</v>
      </c>
      <c r="AO236" t="s">
        <v>117</v>
      </c>
      <c r="AP236" t="s">
        <v>117</v>
      </c>
      <c r="AQ236" t="s">
        <v>117</v>
      </c>
      <c r="AR236" t="s">
        <v>117</v>
      </c>
      <c r="AS236" t="s">
        <v>117</v>
      </c>
      <c r="AT236" t="s">
        <v>117</v>
      </c>
      <c r="AU236" t="s">
        <v>117</v>
      </c>
      <c r="AV236" t="s">
        <v>117</v>
      </c>
      <c r="AW236" t="s">
        <v>117</v>
      </c>
      <c r="AX236" t="s">
        <v>117</v>
      </c>
      <c r="AY236" t="s">
        <v>117</v>
      </c>
      <c r="AZ236" t="s">
        <v>117</v>
      </c>
      <c r="BA236" t="s">
        <v>117</v>
      </c>
      <c r="BB236" t="s">
        <v>117</v>
      </c>
      <c r="BD236" t="s">
        <v>117</v>
      </c>
      <c r="BF236" t="s">
        <v>117</v>
      </c>
      <c r="BG236" t="s">
        <v>117</v>
      </c>
      <c r="BH236" t="s">
        <v>117</v>
      </c>
      <c r="BI236" t="s">
        <v>117</v>
      </c>
      <c r="BJ236" t="s">
        <v>117</v>
      </c>
      <c r="BK236" t="s">
        <v>117</v>
      </c>
      <c r="BL236" t="s">
        <v>117</v>
      </c>
      <c r="BM236" t="s">
        <v>117</v>
      </c>
      <c r="BN236" t="s">
        <v>117</v>
      </c>
      <c r="BO236" t="s">
        <v>117</v>
      </c>
      <c r="BP236" t="s">
        <v>117</v>
      </c>
      <c r="BQ236" t="s">
        <v>117</v>
      </c>
      <c r="BR236" t="s">
        <v>117</v>
      </c>
      <c r="BS236" t="s">
        <v>117</v>
      </c>
      <c r="BT236" t="s">
        <v>117</v>
      </c>
      <c r="BU236" t="s">
        <v>117</v>
      </c>
      <c r="BV236" t="s">
        <v>115</v>
      </c>
      <c r="BW236" t="s">
        <v>115</v>
      </c>
      <c r="BX236" t="s">
        <v>117</v>
      </c>
      <c r="BY236" t="s">
        <v>117</v>
      </c>
      <c r="BZ236" t="s">
        <v>117</v>
      </c>
      <c r="CA236" t="s">
        <v>117</v>
      </c>
      <c r="CB236" t="s">
        <v>117</v>
      </c>
      <c r="CC236" t="s">
        <v>117</v>
      </c>
      <c r="CD236" t="s">
        <v>117</v>
      </c>
      <c r="CE236" t="s">
        <v>117</v>
      </c>
      <c r="CF236" t="s">
        <v>117</v>
      </c>
      <c r="CG236" t="s">
        <v>117</v>
      </c>
      <c r="CH236" t="s">
        <v>117</v>
      </c>
      <c r="CI236" t="s">
        <v>117</v>
      </c>
      <c r="CJ236" t="s">
        <v>117</v>
      </c>
      <c r="CK236" t="s">
        <v>117</v>
      </c>
      <c r="CL236" t="s">
        <v>117</v>
      </c>
      <c r="CM236" t="s">
        <v>117</v>
      </c>
      <c r="CN236" t="s">
        <v>117</v>
      </c>
      <c r="CO236" t="s">
        <v>117</v>
      </c>
      <c r="CP236" t="s">
        <v>117</v>
      </c>
      <c r="CQ236" t="s">
        <v>117</v>
      </c>
      <c r="CR236" t="s">
        <v>117</v>
      </c>
      <c r="CS236" t="s">
        <v>117</v>
      </c>
      <c r="CT236" t="s">
        <v>117</v>
      </c>
      <c r="CU236" t="s">
        <v>117</v>
      </c>
      <c r="CV236" t="s">
        <v>117</v>
      </c>
      <c r="CW236" t="s">
        <v>117</v>
      </c>
    </row>
    <row r="237" spans="1:101" x14ac:dyDescent="0.25">
      <c r="A237" t="s">
        <v>309</v>
      </c>
      <c r="B237">
        <v>162648</v>
      </c>
      <c r="C237" t="s">
        <v>1859</v>
      </c>
      <c r="D237" t="s">
        <v>102</v>
      </c>
      <c r="E237" t="s">
        <v>1860</v>
      </c>
      <c r="F237" t="s">
        <v>1860</v>
      </c>
      <c r="G237" t="s">
        <v>1861</v>
      </c>
      <c r="H237" t="s">
        <v>1862</v>
      </c>
      <c r="I237" t="s">
        <v>1863</v>
      </c>
      <c r="J237" t="s">
        <v>315</v>
      </c>
      <c r="K237" t="s">
        <v>134</v>
      </c>
      <c r="L237">
        <v>23451</v>
      </c>
      <c r="M237" t="s">
        <v>1864</v>
      </c>
      <c r="N237" t="s">
        <v>1865</v>
      </c>
      <c r="O237">
        <v>0</v>
      </c>
      <c r="V237" t="s">
        <v>114</v>
      </c>
      <c r="W237" s="1">
        <v>40990</v>
      </c>
      <c r="Y237" s="1">
        <v>43544</v>
      </c>
      <c r="Z237" s="2">
        <v>43009</v>
      </c>
      <c r="AA237" t="s">
        <v>1866</v>
      </c>
      <c r="AB237" t="s">
        <v>117</v>
      </c>
      <c r="AC237" t="s">
        <v>117</v>
      </c>
      <c r="AD237" t="s">
        <v>117</v>
      </c>
      <c r="AG237" t="s">
        <v>115</v>
      </c>
      <c r="AH237" t="s">
        <v>117</v>
      </c>
      <c r="AI237" t="s">
        <v>117</v>
      </c>
      <c r="AJ237" t="s">
        <v>132</v>
      </c>
      <c r="AL237" t="s">
        <v>119</v>
      </c>
      <c r="AM237" t="s">
        <v>315</v>
      </c>
      <c r="AN237" t="s">
        <v>134</v>
      </c>
      <c r="AO237" t="s">
        <v>117</v>
      </c>
      <c r="AP237" t="s">
        <v>117</v>
      </c>
      <c r="AQ237" t="s">
        <v>117</v>
      </c>
      <c r="AR237" t="s">
        <v>117</v>
      </c>
      <c r="AS237" t="s">
        <v>117</v>
      </c>
      <c r="AT237" t="s">
        <v>117</v>
      </c>
      <c r="AU237" t="s">
        <v>117</v>
      </c>
      <c r="AV237" t="s">
        <v>117</v>
      </c>
      <c r="AW237" t="s">
        <v>117</v>
      </c>
      <c r="AX237" t="s">
        <v>117</v>
      </c>
      <c r="AY237" t="s">
        <v>117</v>
      </c>
      <c r="AZ237" t="s">
        <v>117</v>
      </c>
      <c r="BA237" t="s">
        <v>117</v>
      </c>
      <c r="BB237" t="s">
        <v>117</v>
      </c>
      <c r="BD237" t="s">
        <v>117</v>
      </c>
      <c r="BF237" t="s">
        <v>117</v>
      </c>
      <c r="BG237" t="s">
        <v>117</v>
      </c>
      <c r="BH237" t="s">
        <v>115</v>
      </c>
      <c r="BI237" t="s">
        <v>117</v>
      </c>
      <c r="BJ237" t="s">
        <v>117</v>
      </c>
      <c r="BK237" t="s">
        <v>117</v>
      </c>
      <c r="BL237" t="s">
        <v>117</v>
      </c>
      <c r="BM237" t="s">
        <v>117</v>
      </c>
      <c r="BN237" t="s">
        <v>117</v>
      </c>
      <c r="BO237" t="s">
        <v>117</v>
      </c>
      <c r="BP237" t="s">
        <v>117</v>
      </c>
      <c r="BQ237" t="s">
        <v>117</v>
      </c>
      <c r="BR237" t="s">
        <v>117</v>
      </c>
      <c r="BS237" t="s">
        <v>117</v>
      </c>
      <c r="BT237" t="s">
        <v>117</v>
      </c>
      <c r="BU237" t="s">
        <v>117</v>
      </c>
      <c r="BV237" t="s">
        <v>115</v>
      </c>
      <c r="BW237" t="s">
        <v>115</v>
      </c>
      <c r="BX237" t="s">
        <v>117</v>
      </c>
      <c r="BY237" t="s">
        <v>117</v>
      </c>
      <c r="BZ237" t="s">
        <v>117</v>
      </c>
      <c r="CA237" t="s">
        <v>117</v>
      </c>
      <c r="CB237" t="s">
        <v>117</v>
      </c>
      <c r="CC237" t="s">
        <v>117</v>
      </c>
      <c r="CD237" t="s">
        <v>117</v>
      </c>
      <c r="CE237" t="s">
        <v>117</v>
      </c>
      <c r="CF237" t="s">
        <v>117</v>
      </c>
      <c r="CG237" t="s">
        <v>117</v>
      </c>
      <c r="CH237" t="s">
        <v>117</v>
      </c>
      <c r="CI237" t="s">
        <v>117</v>
      </c>
      <c r="CJ237" t="s">
        <v>117</v>
      </c>
      <c r="CK237" t="s">
        <v>117</v>
      </c>
      <c r="CL237" t="s">
        <v>117</v>
      </c>
      <c r="CM237" t="s">
        <v>117</v>
      </c>
      <c r="CN237" t="s">
        <v>117</v>
      </c>
      <c r="CO237" t="s">
        <v>117</v>
      </c>
      <c r="CP237" t="s">
        <v>117</v>
      </c>
      <c r="CQ237" t="s">
        <v>117</v>
      </c>
      <c r="CR237" t="s">
        <v>117</v>
      </c>
      <c r="CS237" t="s">
        <v>117</v>
      </c>
      <c r="CT237" t="s">
        <v>117</v>
      </c>
      <c r="CU237" t="s">
        <v>117</v>
      </c>
      <c r="CV237" t="s">
        <v>117</v>
      </c>
      <c r="CW237" t="s">
        <v>117</v>
      </c>
    </row>
    <row r="238" spans="1:101" x14ac:dyDescent="0.25">
      <c r="A238" t="s">
        <v>167</v>
      </c>
      <c r="B238">
        <v>167636</v>
      </c>
      <c r="C238" t="s">
        <v>1867</v>
      </c>
      <c r="D238" t="s">
        <v>102</v>
      </c>
      <c r="E238" t="s">
        <v>1868</v>
      </c>
      <c r="F238" t="s">
        <v>1868</v>
      </c>
      <c r="G238" t="s">
        <v>1869</v>
      </c>
      <c r="I238" t="s">
        <v>234</v>
      </c>
      <c r="J238" t="s">
        <v>172</v>
      </c>
      <c r="K238" t="s">
        <v>134</v>
      </c>
      <c r="L238">
        <v>94108</v>
      </c>
      <c r="M238" t="s">
        <v>1870</v>
      </c>
      <c r="O238">
        <v>1</v>
      </c>
      <c r="P238" t="s">
        <v>1871</v>
      </c>
      <c r="R238" t="s">
        <v>234</v>
      </c>
      <c r="S238" t="s">
        <v>172</v>
      </c>
      <c r="T238" t="s">
        <v>134</v>
      </c>
      <c r="U238">
        <v>94104</v>
      </c>
      <c r="V238" t="s">
        <v>114</v>
      </c>
      <c r="W238" s="1">
        <v>41730</v>
      </c>
      <c r="Y238" s="1">
        <v>43553</v>
      </c>
      <c r="Z238" s="2">
        <v>43009</v>
      </c>
      <c r="AA238" t="s">
        <v>1872</v>
      </c>
      <c r="AB238" t="s">
        <v>117</v>
      </c>
      <c r="AC238" t="s">
        <v>117</v>
      </c>
      <c r="AD238" t="s">
        <v>117</v>
      </c>
      <c r="AG238" t="s">
        <v>115</v>
      </c>
      <c r="AH238" t="s">
        <v>117</v>
      </c>
      <c r="AI238" t="s">
        <v>115</v>
      </c>
      <c r="AJ238" t="s">
        <v>132</v>
      </c>
      <c r="AL238" t="s">
        <v>119</v>
      </c>
      <c r="AM238" t="s">
        <v>133</v>
      </c>
      <c r="AN238" t="s">
        <v>134</v>
      </c>
      <c r="AO238" t="s">
        <v>117</v>
      </c>
      <c r="AP238" t="s">
        <v>117</v>
      </c>
      <c r="AQ238" t="s">
        <v>117</v>
      </c>
      <c r="AR238" t="s">
        <v>117</v>
      </c>
      <c r="AS238" t="s">
        <v>117</v>
      </c>
      <c r="AT238" t="s">
        <v>117</v>
      </c>
      <c r="AU238" t="s">
        <v>117</v>
      </c>
      <c r="AV238" t="s">
        <v>117</v>
      </c>
      <c r="AW238" t="s">
        <v>117</v>
      </c>
      <c r="AX238" t="s">
        <v>117</v>
      </c>
      <c r="AY238" t="s">
        <v>117</v>
      </c>
      <c r="AZ238" t="s">
        <v>117</v>
      </c>
      <c r="BA238" t="s">
        <v>117</v>
      </c>
      <c r="BB238" t="s">
        <v>117</v>
      </c>
      <c r="BD238" t="s">
        <v>117</v>
      </c>
      <c r="BF238" t="s">
        <v>117</v>
      </c>
      <c r="BG238" t="s">
        <v>117</v>
      </c>
      <c r="BH238" t="s">
        <v>115</v>
      </c>
      <c r="BI238" t="s">
        <v>117</v>
      </c>
      <c r="BJ238" t="s">
        <v>117</v>
      </c>
      <c r="BK238" t="s">
        <v>117</v>
      </c>
      <c r="BL238" t="s">
        <v>117</v>
      </c>
      <c r="BM238" t="s">
        <v>117</v>
      </c>
      <c r="BN238" t="s">
        <v>117</v>
      </c>
      <c r="BO238" t="s">
        <v>117</v>
      </c>
      <c r="BP238" t="s">
        <v>117</v>
      </c>
      <c r="BQ238" t="s">
        <v>117</v>
      </c>
      <c r="BR238" t="s">
        <v>117</v>
      </c>
      <c r="BS238" t="s">
        <v>117</v>
      </c>
      <c r="BT238" t="s">
        <v>117</v>
      </c>
      <c r="BU238" t="s">
        <v>117</v>
      </c>
      <c r="BV238" t="s">
        <v>115</v>
      </c>
      <c r="BW238" t="s">
        <v>115</v>
      </c>
      <c r="BX238" t="s">
        <v>117</v>
      </c>
      <c r="BY238" t="s">
        <v>117</v>
      </c>
      <c r="BZ238" t="s">
        <v>117</v>
      </c>
      <c r="CA238" t="s">
        <v>117</v>
      </c>
      <c r="CB238" t="s">
        <v>117</v>
      </c>
      <c r="CC238" t="s">
        <v>117</v>
      </c>
      <c r="CD238" t="s">
        <v>117</v>
      </c>
      <c r="CE238" t="s">
        <v>117</v>
      </c>
      <c r="CF238" t="s">
        <v>117</v>
      </c>
      <c r="CG238" t="s">
        <v>117</v>
      </c>
      <c r="CH238" t="s">
        <v>117</v>
      </c>
      <c r="CI238" t="s">
        <v>117</v>
      </c>
      <c r="CJ238" t="s">
        <v>117</v>
      </c>
      <c r="CK238" t="s">
        <v>117</v>
      </c>
      <c r="CL238" t="s">
        <v>117</v>
      </c>
      <c r="CM238" t="s">
        <v>117</v>
      </c>
      <c r="CN238" t="s">
        <v>117</v>
      </c>
      <c r="CO238" t="s">
        <v>117</v>
      </c>
      <c r="CP238" t="s">
        <v>117</v>
      </c>
      <c r="CQ238" t="s">
        <v>117</v>
      </c>
      <c r="CR238" t="s">
        <v>117</v>
      </c>
      <c r="CS238" t="s">
        <v>117</v>
      </c>
      <c r="CT238" t="s">
        <v>117</v>
      </c>
      <c r="CU238" t="s">
        <v>117</v>
      </c>
      <c r="CV238" t="s">
        <v>117</v>
      </c>
      <c r="CW238" t="s">
        <v>117</v>
      </c>
    </row>
    <row r="239" spans="1:101" x14ac:dyDescent="0.25">
      <c r="A239" t="s">
        <v>100</v>
      </c>
      <c r="B239">
        <v>285876</v>
      </c>
      <c r="C239" t="s">
        <v>1873</v>
      </c>
      <c r="D239" t="s">
        <v>102</v>
      </c>
      <c r="E239" t="s">
        <v>1874</v>
      </c>
      <c r="F239" t="s">
        <v>1874</v>
      </c>
      <c r="G239" t="s">
        <v>1875</v>
      </c>
      <c r="H239" t="s">
        <v>1710</v>
      </c>
      <c r="I239" t="s">
        <v>926</v>
      </c>
      <c r="K239" t="s">
        <v>649</v>
      </c>
      <c r="L239" t="s">
        <v>1711</v>
      </c>
      <c r="M239">
        <v>441534754502</v>
      </c>
      <c r="O239">
        <v>0</v>
      </c>
      <c r="V239" t="s">
        <v>114</v>
      </c>
      <c r="W239" s="1">
        <v>42711</v>
      </c>
      <c r="Y239" s="1">
        <v>43552</v>
      </c>
      <c r="Z239" s="2">
        <v>43009</v>
      </c>
      <c r="AB239" t="s">
        <v>115</v>
      </c>
      <c r="AC239" t="s">
        <v>117</v>
      </c>
      <c r="AD239" t="s">
        <v>117</v>
      </c>
      <c r="AG239" t="s">
        <v>117</v>
      </c>
      <c r="AH239" t="s">
        <v>115</v>
      </c>
      <c r="AI239" t="s">
        <v>117</v>
      </c>
      <c r="AJ239" t="s">
        <v>165</v>
      </c>
      <c r="AK239" t="s">
        <v>1712</v>
      </c>
      <c r="AL239" t="s">
        <v>119</v>
      </c>
      <c r="AN239" t="s">
        <v>649</v>
      </c>
      <c r="AO239" t="s">
        <v>117</v>
      </c>
      <c r="AP239" t="s">
        <v>117</v>
      </c>
      <c r="AQ239" t="s">
        <v>117</v>
      </c>
      <c r="AR239" t="s">
        <v>117</v>
      </c>
      <c r="AS239" t="s">
        <v>117</v>
      </c>
      <c r="AT239" t="s">
        <v>117</v>
      </c>
      <c r="AU239" t="s">
        <v>117</v>
      </c>
      <c r="AV239" t="s">
        <v>117</v>
      </c>
      <c r="AW239" t="s">
        <v>117</v>
      </c>
      <c r="AX239" t="s">
        <v>117</v>
      </c>
      <c r="AY239" t="s">
        <v>117</v>
      </c>
      <c r="AZ239" t="s">
        <v>117</v>
      </c>
      <c r="BA239" t="s">
        <v>117</v>
      </c>
      <c r="BB239" t="s">
        <v>117</v>
      </c>
      <c r="BD239" t="s">
        <v>117</v>
      </c>
      <c r="BF239" t="s">
        <v>117</v>
      </c>
      <c r="BG239" t="s">
        <v>117</v>
      </c>
      <c r="BH239" t="s">
        <v>115</v>
      </c>
      <c r="BI239" t="s">
        <v>117</v>
      </c>
      <c r="BJ239" t="s">
        <v>117</v>
      </c>
      <c r="BK239" t="s">
        <v>117</v>
      </c>
      <c r="BL239" t="s">
        <v>117</v>
      </c>
      <c r="BM239" t="s">
        <v>117</v>
      </c>
      <c r="BN239" t="s">
        <v>117</v>
      </c>
      <c r="BO239" t="s">
        <v>117</v>
      </c>
      <c r="BP239" t="s">
        <v>117</v>
      </c>
      <c r="BQ239" t="s">
        <v>117</v>
      </c>
      <c r="BR239" t="s">
        <v>117</v>
      </c>
      <c r="BS239" t="s">
        <v>117</v>
      </c>
      <c r="BT239" t="s">
        <v>117</v>
      </c>
      <c r="BU239" t="s">
        <v>117</v>
      </c>
      <c r="BV239" t="s">
        <v>115</v>
      </c>
      <c r="BW239" t="s">
        <v>115</v>
      </c>
      <c r="BX239" t="s">
        <v>117</v>
      </c>
      <c r="BY239" t="s">
        <v>117</v>
      </c>
      <c r="BZ239" t="s">
        <v>117</v>
      </c>
      <c r="CA239" t="s">
        <v>117</v>
      </c>
      <c r="CB239" t="s">
        <v>117</v>
      </c>
      <c r="CC239" t="s">
        <v>117</v>
      </c>
      <c r="CD239" t="s">
        <v>117</v>
      </c>
      <c r="CE239" t="s">
        <v>117</v>
      </c>
      <c r="CF239" t="s">
        <v>117</v>
      </c>
      <c r="CG239" t="s">
        <v>117</v>
      </c>
      <c r="CH239" t="s">
        <v>117</v>
      </c>
      <c r="CI239" t="s">
        <v>117</v>
      </c>
      <c r="CJ239" t="s">
        <v>117</v>
      </c>
      <c r="CK239" t="s">
        <v>117</v>
      </c>
      <c r="CL239" t="s">
        <v>117</v>
      </c>
      <c r="CM239" t="s">
        <v>117</v>
      </c>
      <c r="CN239" t="s">
        <v>117</v>
      </c>
      <c r="CO239" t="s">
        <v>117</v>
      </c>
      <c r="CP239" t="s">
        <v>117</v>
      </c>
      <c r="CQ239" t="s">
        <v>117</v>
      </c>
      <c r="CR239" t="s">
        <v>117</v>
      </c>
      <c r="CS239" t="s">
        <v>117</v>
      </c>
      <c r="CT239" t="s">
        <v>117</v>
      </c>
      <c r="CU239" t="s">
        <v>117</v>
      </c>
      <c r="CV239" t="s">
        <v>117</v>
      </c>
      <c r="CW239" t="s">
        <v>117</v>
      </c>
    </row>
    <row r="240" spans="1:101" x14ac:dyDescent="0.25">
      <c r="A240" t="s">
        <v>185</v>
      </c>
      <c r="B240">
        <v>162661</v>
      </c>
      <c r="C240" t="s">
        <v>1876</v>
      </c>
      <c r="D240" t="s">
        <v>102</v>
      </c>
      <c r="E240" t="s">
        <v>1877</v>
      </c>
      <c r="F240" t="s">
        <v>1877</v>
      </c>
      <c r="G240" t="s">
        <v>1878</v>
      </c>
      <c r="H240" t="s">
        <v>1879</v>
      </c>
      <c r="I240" t="s">
        <v>1310</v>
      </c>
      <c r="J240" t="s">
        <v>1311</v>
      </c>
      <c r="K240" t="s">
        <v>134</v>
      </c>
      <c r="L240">
        <v>30305</v>
      </c>
      <c r="M240" t="s">
        <v>1880</v>
      </c>
      <c r="N240" t="s">
        <v>1881</v>
      </c>
      <c r="O240">
        <v>1</v>
      </c>
      <c r="V240" t="s">
        <v>114</v>
      </c>
      <c r="W240" s="1">
        <v>40994</v>
      </c>
      <c r="Y240" s="1">
        <v>43508</v>
      </c>
      <c r="Z240" s="2">
        <v>43009</v>
      </c>
      <c r="AA240" t="s">
        <v>1882</v>
      </c>
      <c r="AB240" t="s">
        <v>117</v>
      </c>
      <c r="AC240" t="s">
        <v>117</v>
      </c>
      <c r="AD240" t="s">
        <v>117</v>
      </c>
      <c r="AG240" t="s">
        <v>115</v>
      </c>
      <c r="AH240" t="s">
        <v>117</v>
      </c>
      <c r="AI240" t="s">
        <v>117</v>
      </c>
      <c r="AJ240" t="s">
        <v>132</v>
      </c>
      <c r="AL240" t="s">
        <v>119</v>
      </c>
      <c r="AM240" t="s">
        <v>133</v>
      </c>
      <c r="AN240" t="s">
        <v>134</v>
      </c>
      <c r="AO240" t="s">
        <v>117</v>
      </c>
      <c r="AP240" t="s">
        <v>117</v>
      </c>
      <c r="AQ240" t="s">
        <v>117</v>
      </c>
      <c r="AR240" t="s">
        <v>117</v>
      </c>
      <c r="AS240" t="s">
        <v>117</v>
      </c>
      <c r="AT240" t="s">
        <v>117</v>
      </c>
      <c r="AU240" t="s">
        <v>117</v>
      </c>
      <c r="AV240" t="s">
        <v>117</v>
      </c>
      <c r="AW240" t="s">
        <v>117</v>
      </c>
      <c r="AX240" t="s">
        <v>117</v>
      </c>
      <c r="AY240" t="s">
        <v>117</v>
      </c>
      <c r="AZ240" t="s">
        <v>117</v>
      </c>
      <c r="BA240" t="s">
        <v>117</v>
      </c>
      <c r="BB240" t="s">
        <v>117</v>
      </c>
      <c r="BD240" t="s">
        <v>117</v>
      </c>
      <c r="BF240" t="s">
        <v>117</v>
      </c>
      <c r="BG240" t="s">
        <v>117</v>
      </c>
      <c r="BH240" t="s">
        <v>117</v>
      </c>
      <c r="BI240" t="s">
        <v>117</v>
      </c>
      <c r="BJ240" t="s">
        <v>117</v>
      </c>
      <c r="BK240" t="s">
        <v>117</v>
      </c>
      <c r="BL240" t="s">
        <v>117</v>
      </c>
      <c r="BM240" t="s">
        <v>117</v>
      </c>
      <c r="BN240" t="s">
        <v>117</v>
      </c>
      <c r="BO240" t="s">
        <v>117</v>
      </c>
      <c r="BP240" t="s">
        <v>117</v>
      </c>
      <c r="BQ240" t="s">
        <v>117</v>
      </c>
      <c r="BR240" t="s">
        <v>117</v>
      </c>
      <c r="BS240" t="s">
        <v>117</v>
      </c>
      <c r="BT240" t="s">
        <v>117</v>
      </c>
      <c r="BU240" t="s">
        <v>117</v>
      </c>
      <c r="BV240" t="s">
        <v>115</v>
      </c>
      <c r="BW240" t="s">
        <v>115</v>
      </c>
      <c r="BX240" t="s">
        <v>117</v>
      </c>
      <c r="BY240" t="s">
        <v>117</v>
      </c>
      <c r="BZ240" t="s">
        <v>117</v>
      </c>
      <c r="CA240" t="s">
        <v>117</v>
      </c>
      <c r="CB240" t="s">
        <v>117</v>
      </c>
      <c r="CC240" t="s">
        <v>117</v>
      </c>
      <c r="CD240" t="s">
        <v>117</v>
      </c>
      <c r="CE240" t="s">
        <v>117</v>
      </c>
      <c r="CF240" t="s">
        <v>117</v>
      </c>
      <c r="CG240" t="s">
        <v>117</v>
      </c>
      <c r="CH240" t="s">
        <v>117</v>
      </c>
      <c r="CI240" t="s">
        <v>117</v>
      </c>
      <c r="CJ240" t="s">
        <v>117</v>
      </c>
      <c r="CK240" t="s">
        <v>117</v>
      </c>
      <c r="CL240" t="s">
        <v>117</v>
      </c>
      <c r="CM240" t="s">
        <v>117</v>
      </c>
      <c r="CN240" t="s">
        <v>117</v>
      </c>
      <c r="CO240" t="s">
        <v>117</v>
      </c>
      <c r="CP240" t="s">
        <v>117</v>
      </c>
      <c r="CQ240" t="s">
        <v>117</v>
      </c>
      <c r="CR240" t="s">
        <v>117</v>
      </c>
      <c r="CS240" t="s">
        <v>117</v>
      </c>
      <c r="CT240" t="s">
        <v>117</v>
      </c>
      <c r="CU240" t="s">
        <v>117</v>
      </c>
      <c r="CV240" t="s">
        <v>117</v>
      </c>
      <c r="CW240" t="s">
        <v>117</v>
      </c>
    </row>
    <row r="241" spans="1:101" x14ac:dyDescent="0.25">
      <c r="A241" t="s">
        <v>309</v>
      </c>
      <c r="B241">
        <v>157285</v>
      </c>
      <c r="C241" t="s">
        <v>1883</v>
      </c>
      <c r="D241" t="s">
        <v>102</v>
      </c>
      <c r="E241" t="s">
        <v>1884</v>
      </c>
      <c r="F241" t="s">
        <v>1884</v>
      </c>
      <c r="M241" t="s">
        <v>1885</v>
      </c>
      <c r="O241">
        <v>1</v>
      </c>
      <c r="V241" t="s">
        <v>114</v>
      </c>
      <c r="W241" s="1">
        <v>40988</v>
      </c>
      <c r="Y241" s="1">
        <v>43530</v>
      </c>
      <c r="Z241" s="2">
        <v>43009</v>
      </c>
      <c r="AB241" t="s">
        <v>117</v>
      </c>
      <c r="AC241" t="s">
        <v>117</v>
      </c>
      <c r="AD241" t="s">
        <v>117</v>
      </c>
      <c r="AG241" t="s">
        <v>117</v>
      </c>
      <c r="AH241" t="s">
        <v>115</v>
      </c>
      <c r="AI241" t="s">
        <v>117</v>
      </c>
      <c r="AJ241" t="s">
        <v>132</v>
      </c>
      <c r="AL241" t="s">
        <v>119</v>
      </c>
      <c r="AM241" t="s">
        <v>133</v>
      </c>
      <c r="AN241" t="s">
        <v>134</v>
      </c>
      <c r="AO241" t="s">
        <v>117</v>
      </c>
      <c r="AP241" t="s">
        <v>117</v>
      </c>
      <c r="AQ241" t="s">
        <v>117</v>
      </c>
      <c r="AR241" t="s">
        <v>117</v>
      </c>
      <c r="AS241" t="s">
        <v>117</v>
      </c>
      <c r="AT241" t="s">
        <v>117</v>
      </c>
      <c r="AU241" t="s">
        <v>117</v>
      </c>
      <c r="AV241" t="s">
        <v>117</v>
      </c>
      <c r="AW241" t="s">
        <v>117</v>
      </c>
      <c r="AX241" t="s">
        <v>117</v>
      </c>
      <c r="AY241" t="s">
        <v>117</v>
      </c>
      <c r="AZ241" t="s">
        <v>117</v>
      </c>
      <c r="BA241" t="s">
        <v>117</v>
      </c>
      <c r="BB241" t="s">
        <v>117</v>
      </c>
      <c r="BD241" t="s">
        <v>117</v>
      </c>
      <c r="BF241" t="s">
        <v>117</v>
      </c>
      <c r="BG241" t="s">
        <v>117</v>
      </c>
      <c r="BH241" t="s">
        <v>117</v>
      </c>
      <c r="BI241" t="s">
        <v>117</v>
      </c>
      <c r="BJ241" t="s">
        <v>117</v>
      </c>
      <c r="BK241" t="s">
        <v>117</v>
      </c>
      <c r="BL241" t="s">
        <v>117</v>
      </c>
      <c r="BM241" t="s">
        <v>117</v>
      </c>
      <c r="BN241" t="s">
        <v>117</v>
      </c>
      <c r="BO241" t="s">
        <v>117</v>
      </c>
      <c r="BP241" t="s">
        <v>117</v>
      </c>
      <c r="BQ241" t="s">
        <v>117</v>
      </c>
      <c r="BR241" t="s">
        <v>117</v>
      </c>
      <c r="BS241" t="s">
        <v>117</v>
      </c>
      <c r="BT241" t="s">
        <v>117</v>
      </c>
      <c r="BU241" t="s">
        <v>117</v>
      </c>
      <c r="BV241" t="s">
        <v>117</v>
      </c>
      <c r="BW241" t="s">
        <v>115</v>
      </c>
      <c r="BX241" t="s">
        <v>117</v>
      </c>
      <c r="BY241" t="s">
        <v>117</v>
      </c>
      <c r="BZ241" t="s">
        <v>117</v>
      </c>
      <c r="CA241" t="s">
        <v>117</v>
      </c>
      <c r="CB241" t="s">
        <v>117</v>
      </c>
      <c r="CC241" t="s">
        <v>117</v>
      </c>
      <c r="CD241" t="s">
        <v>117</v>
      </c>
      <c r="CE241" t="s">
        <v>117</v>
      </c>
      <c r="CF241" t="s">
        <v>117</v>
      </c>
      <c r="CG241" t="s">
        <v>117</v>
      </c>
      <c r="CH241" t="s">
        <v>117</v>
      </c>
      <c r="CI241" t="s">
        <v>117</v>
      </c>
      <c r="CJ241" t="s">
        <v>117</v>
      </c>
      <c r="CK241" t="s">
        <v>117</v>
      </c>
      <c r="CL241" t="s">
        <v>117</v>
      </c>
      <c r="CM241" t="s">
        <v>117</v>
      </c>
      <c r="CN241" t="s">
        <v>117</v>
      </c>
      <c r="CO241" t="s">
        <v>117</v>
      </c>
      <c r="CP241" t="s">
        <v>117</v>
      </c>
      <c r="CQ241" t="s">
        <v>117</v>
      </c>
      <c r="CR241" t="s">
        <v>117</v>
      </c>
      <c r="CS241" t="s">
        <v>117</v>
      </c>
      <c r="CT241" t="s">
        <v>117</v>
      </c>
      <c r="CU241" t="s">
        <v>117</v>
      </c>
      <c r="CV241" t="s">
        <v>117</v>
      </c>
      <c r="CW241" t="s">
        <v>117</v>
      </c>
    </row>
    <row r="242" spans="1:101" x14ac:dyDescent="0.25">
      <c r="A242" t="s">
        <v>255</v>
      </c>
      <c r="B242">
        <v>168809</v>
      </c>
      <c r="C242" t="s">
        <v>1886</v>
      </c>
      <c r="D242" t="s">
        <v>102</v>
      </c>
      <c r="E242" t="s">
        <v>1887</v>
      </c>
      <c r="F242" t="s">
        <v>1887</v>
      </c>
      <c r="G242" t="s">
        <v>1888</v>
      </c>
      <c r="H242" t="s">
        <v>354</v>
      </c>
      <c r="I242" t="s">
        <v>589</v>
      </c>
      <c r="J242" t="s">
        <v>261</v>
      </c>
      <c r="K242" t="s">
        <v>134</v>
      </c>
      <c r="L242">
        <v>53226</v>
      </c>
      <c r="M242" t="s">
        <v>1889</v>
      </c>
      <c r="N242" t="s">
        <v>1890</v>
      </c>
      <c r="O242">
        <v>0</v>
      </c>
      <c r="V242" t="s">
        <v>114</v>
      </c>
      <c r="W242" s="1">
        <v>41515</v>
      </c>
      <c r="Y242" s="1">
        <v>43551</v>
      </c>
      <c r="Z242" s="2">
        <v>43009</v>
      </c>
      <c r="AB242" t="s">
        <v>117</v>
      </c>
      <c r="AC242" t="s">
        <v>117</v>
      </c>
      <c r="AD242" t="s">
        <v>117</v>
      </c>
      <c r="AG242" t="s">
        <v>117</v>
      </c>
      <c r="AH242" t="s">
        <v>115</v>
      </c>
      <c r="AI242" t="s">
        <v>117</v>
      </c>
      <c r="AJ242" t="s">
        <v>132</v>
      </c>
      <c r="AL242" t="s">
        <v>119</v>
      </c>
      <c r="AM242" t="s">
        <v>133</v>
      </c>
      <c r="AN242" t="s">
        <v>134</v>
      </c>
      <c r="AO242" t="s">
        <v>117</v>
      </c>
      <c r="AP242" t="s">
        <v>117</v>
      </c>
      <c r="AQ242" t="s">
        <v>117</v>
      </c>
      <c r="AR242" t="s">
        <v>117</v>
      </c>
      <c r="AS242" t="s">
        <v>117</v>
      </c>
      <c r="AT242" t="s">
        <v>117</v>
      </c>
      <c r="AU242" t="s">
        <v>117</v>
      </c>
      <c r="AV242" t="s">
        <v>117</v>
      </c>
      <c r="AW242" t="s">
        <v>117</v>
      </c>
      <c r="AX242" t="s">
        <v>117</v>
      </c>
      <c r="AY242" t="s">
        <v>117</v>
      </c>
      <c r="AZ242" t="s">
        <v>117</v>
      </c>
      <c r="BA242" t="s">
        <v>117</v>
      </c>
      <c r="BB242" t="s">
        <v>117</v>
      </c>
      <c r="BD242" t="s">
        <v>117</v>
      </c>
      <c r="BF242" t="s">
        <v>117</v>
      </c>
      <c r="BG242" t="s">
        <v>117</v>
      </c>
      <c r="BH242" t="s">
        <v>117</v>
      </c>
      <c r="BI242" t="s">
        <v>117</v>
      </c>
      <c r="BJ242" t="s">
        <v>117</v>
      </c>
      <c r="BK242" t="s">
        <v>117</v>
      </c>
      <c r="BL242" t="s">
        <v>117</v>
      </c>
      <c r="BM242" t="s">
        <v>117</v>
      </c>
      <c r="BN242" t="s">
        <v>117</v>
      </c>
      <c r="BO242" t="s">
        <v>117</v>
      </c>
      <c r="BP242" t="s">
        <v>117</v>
      </c>
      <c r="BQ242" t="s">
        <v>117</v>
      </c>
      <c r="BR242" t="s">
        <v>117</v>
      </c>
      <c r="BS242" t="s">
        <v>117</v>
      </c>
      <c r="BT242" t="s">
        <v>115</v>
      </c>
      <c r="BU242" t="s">
        <v>117</v>
      </c>
      <c r="BV242" t="s">
        <v>115</v>
      </c>
      <c r="BW242" t="s">
        <v>115</v>
      </c>
      <c r="BX242" t="s">
        <v>117</v>
      </c>
      <c r="BY242" t="s">
        <v>117</v>
      </c>
      <c r="BZ242" t="s">
        <v>117</v>
      </c>
      <c r="CA242" t="s">
        <v>117</v>
      </c>
      <c r="CB242" t="s">
        <v>117</v>
      </c>
      <c r="CC242" t="s">
        <v>117</v>
      </c>
      <c r="CD242" t="s">
        <v>117</v>
      </c>
      <c r="CE242" t="s">
        <v>117</v>
      </c>
      <c r="CF242" t="s">
        <v>117</v>
      </c>
      <c r="CG242" t="s">
        <v>117</v>
      </c>
      <c r="CH242" t="s">
        <v>117</v>
      </c>
      <c r="CI242" t="s">
        <v>117</v>
      </c>
      <c r="CJ242" t="s">
        <v>117</v>
      </c>
      <c r="CK242" t="s">
        <v>117</v>
      </c>
      <c r="CL242" t="s">
        <v>117</v>
      </c>
      <c r="CM242" t="s">
        <v>117</v>
      </c>
      <c r="CN242" t="s">
        <v>117</v>
      </c>
      <c r="CO242" t="s">
        <v>117</v>
      </c>
      <c r="CP242" t="s">
        <v>117</v>
      </c>
      <c r="CQ242" t="s">
        <v>117</v>
      </c>
      <c r="CR242" t="s">
        <v>117</v>
      </c>
      <c r="CS242" t="s">
        <v>117</v>
      </c>
      <c r="CT242" t="s">
        <v>117</v>
      </c>
      <c r="CU242" t="s">
        <v>117</v>
      </c>
      <c r="CV242" t="s">
        <v>117</v>
      </c>
      <c r="CW242" t="s">
        <v>117</v>
      </c>
    </row>
    <row r="243" spans="1:101" x14ac:dyDescent="0.25">
      <c r="A243" t="s">
        <v>100</v>
      </c>
      <c r="B243">
        <v>305214</v>
      </c>
      <c r="C243" t="s">
        <v>1891</v>
      </c>
      <c r="D243" t="s">
        <v>102</v>
      </c>
      <c r="E243" t="s">
        <v>1892</v>
      </c>
      <c r="F243" t="s">
        <v>1892</v>
      </c>
      <c r="G243" t="s">
        <v>1893</v>
      </c>
      <c r="I243" t="s">
        <v>242</v>
      </c>
      <c r="K243" t="s">
        <v>243</v>
      </c>
      <c r="L243" t="s">
        <v>1894</v>
      </c>
      <c r="M243" t="s">
        <v>1895</v>
      </c>
      <c r="O243">
        <v>0</v>
      </c>
      <c r="V243" t="s">
        <v>114</v>
      </c>
      <c r="W243" s="1">
        <v>43698</v>
      </c>
      <c r="Y243" s="1">
        <v>43698</v>
      </c>
      <c r="Z243" s="2">
        <v>43009</v>
      </c>
      <c r="AB243" t="s">
        <v>115</v>
      </c>
      <c r="AC243" t="s">
        <v>117</v>
      </c>
      <c r="AD243" t="s">
        <v>117</v>
      </c>
      <c r="AF243" t="s">
        <v>1896</v>
      </c>
      <c r="AG243" t="s">
        <v>117</v>
      </c>
      <c r="AH243" t="s">
        <v>115</v>
      </c>
      <c r="AI243" t="s">
        <v>117</v>
      </c>
      <c r="AJ243" t="s">
        <v>300</v>
      </c>
      <c r="AL243" t="s">
        <v>454</v>
      </c>
      <c r="AN243" t="s">
        <v>243</v>
      </c>
      <c r="AO243" t="s">
        <v>117</v>
      </c>
      <c r="AP243" t="s">
        <v>117</v>
      </c>
      <c r="AQ243" t="s">
        <v>115</v>
      </c>
      <c r="AR243" t="s">
        <v>117</v>
      </c>
      <c r="AS243" t="s">
        <v>117</v>
      </c>
      <c r="AT243" t="s">
        <v>117</v>
      </c>
      <c r="AU243" t="s">
        <v>117</v>
      </c>
      <c r="AV243" t="s">
        <v>117</v>
      </c>
      <c r="AW243" t="s">
        <v>117</v>
      </c>
      <c r="AX243" t="s">
        <v>117</v>
      </c>
      <c r="AY243" t="s">
        <v>117</v>
      </c>
      <c r="AZ243" t="s">
        <v>117</v>
      </c>
      <c r="BA243" t="s">
        <v>117</v>
      </c>
      <c r="BB243" t="s">
        <v>117</v>
      </c>
      <c r="BD243" t="s">
        <v>117</v>
      </c>
      <c r="BF243" t="s">
        <v>117</v>
      </c>
      <c r="BG243" t="s">
        <v>117</v>
      </c>
      <c r="BH243" t="s">
        <v>117</v>
      </c>
      <c r="BI243" t="s">
        <v>117</v>
      </c>
      <c r="BJ243" t="s">
        <v>117</v>
      </c>
      <c r="BK243" t="s">
        <v>117</v>
      </c>
      <c r="BL243" t="s">
        <v>115</v>
      </c>
      <c r="BM243" t="s">
        <v>117</v>
      </c>
      <c r="BN243" t="s">
        <v>117</v>
      </c>
      <c r="BO243" t="s">
        <v>117</v>
      </c>
      <c r="BP243" t="s">
        <v>117</v>
      </c>
      <c r="BQ243" t="s">
        <v>117</v>
      </c>
      <c r="BR243" t="s">
        <v>117</v>
      </c>
      <c r="BS243" t="s">
        <v>117</v>
      </c>
      <c r="BT243" t="s">
        <v>117</v>
      </c>
      <c r="BU243" t="s">
        <v>117</v>
      </c>
      <c r="BV243" t="s">
        <v>115</v>
      </c>
      <c r="BW243" t="s">
        <v>115</v>
      </c>
      <c r="BX243" t="s">
        <v>117</v>
      </c>
      <c r="BY243" t="s">
        <v>117</v>
      </c>
      <c r="BZ243" t="s">
        <v>117</v>
      </c>
      <c r="CA243" t="s">
        <v>117</v>
      </c>
      <c r="CB243" t="s">
        <v>117</v>
      </c>
      <c r="CC243" t="s">
        <v>117</v>
      </c>
      <c r="CD243" t="s">
        <v>117</v>
      </c>
      <c r="CE243" t="s">
        <v>117</v>
      </c>
      <c r="CF243" t="s">
        <v>117</v>
      </c>
      <c r="CG243" t="s">
        <v>117</v>
      </c>
      <c r="CH243" t="s">
        <v>117</v>
      </c>
      <c r="CI243" t="s">
        <v>117</v>
      </c>
      <c r="CJ243" t="s">
        <v>117</v>
      </c>
      <c r="CK243" t="s">
        <v>117</v>
      </c>
      <c r="CL243" t="s">
        <v>117</v>
      </c>
      <c r="CM243" t="s">
        <v>117</v>
      </c>
      <c r="CN243" t="s">
        <v>117</v>
      </c>
      <c r="CO243" t="s">
        <v>117</v>
      </c>
      <c r="CP243" t="s">
        <v>117</v>
      </c>
      <c r="CQ243" t="s">
        <v>117</v>
      </c>
      <c r="CR243" t="s">
        <v>117</v>
      </c>
      <c r="CS243" t="s">
        <v>117</v>
      </c>
      <c r="CT243" t="s">
        <v>117</v>
      </c>
      <c r="CU243" t="s">
        <v>117</v>
      </c>
      <c r="CV243" t="s">
        <v>117</v>
      </c>
      <c r="CW243" t="s">
        <v>117</v>
      </c>
    </row>
    <row r="244" spans="1:101" x14ac:dyDescent="0.25">
      <c r="A244" t="s">
        <v>100</v>
      </c>
      <c r="B244">
        <v>300341</v>
      </c>
      <c r="C244" t="s">
        <v>1897</v>
      </c>
      <c r="D244" t="s">
        <v>102</v>
      </c>
      <c r="E244" t="s">
        <v>1898</v>
      </c>
      <c r="F244" t="s">
        <v>1898</v>
      </c>
      <c r="G244" t="s">
        <v>1899</v>
      </c>
      <c r="H244" t="s">
        <v>1900</v>
      </c>
      <c r="I244" t="s">
        <v>1901</v>
      </c>
      <c r="K244" t="s">
        <v>113</v>
      </c>
      <c r="M244">
        <v>85235792155</v>
      </c>
      <c r="N244">
        <v>85235792068</v>
      </c>
      <c r="O244">
        <v>0</v>
      </c>
      <c r="V244" t="s">
        <v>114</v>
      </c>
      <c r="W244" s="1">
        <v>43488</v>
      </c>
      <c r="Y244" s="1">
        <v>43693</v>
      </c>
      <c r="Z244" s="2">
        <v>43009</v>
      </c>
      <c r="AA244" t="s">
        <v>1902</v>
      </c>
      <c r="AB244" t="s">
        <v>115</v>
      </c>
      <c r="AC244" t="s">
        <v>117</v>
      </c>
      <c r="AD244" t="s">
        <v>117</v>
      </c>
      <c r="AG244" t="s">
        <v>117</v>
      </c>
      <c r="AH244" t="s">
        <v>115</v>
      </c>
      <c r="AI244" t="s">
        <v>117</v>
      </c>
      <c r="AJ244" t="s">
        <v>118</v>
      </c>
      <c r="AL244" t="s">
        <v>584</v>
      </c>
      <c r="AN244" t="s">
        <v>113</v>
      </c>
      <c r="AO244" t="s">
        <v>117</v>
      </c>
      <c r="AP244" t="s">
        <v>117</v>
      </c>
      <c r="AQ244" t="s">
        <v>115</v>
      </c>
      <c r="AR244" t="s">
        <v>117</v>
      </c>
      <c r="AS244" t="s">
        <v>117</v>
      </c>
      <c r="AT244" t="s">
        <v>117</v>
      </c>
      <c r="AU244" t="s">
        <v>117</v>
      </c>
      <c r="AV244" t="s">
        <v>117</v>
      </c>
      <c r="AW244" t="s">
        <v>117</v>
      </c>
      <c r="AX244" t="s">
        <v>117</v>
      </c>
      <c r="AY244" t="s">
        <v>117</v>
      </c>
      <c r="AZ244" t="s">
        <v>117</v>
      </c>
      <c r="BA244" t="s">
        <v>117</v>
      </c>
      <c r="BB244" t="s">
        <v>117</v>
      </c>
      <c r="BD244" t="s">
        <v>115</v>
      </c>
      <c r="BE244" t="s">
        <v>115</v>
      </c>
      <c r="BF244" t="s">
        <v>117</v>
      </c>
      <c r="BG244" t="s">
        <v>117</v>
      </c>
      <c r="BH244" t="s">
        <v>117</v>
      </c>
      <c r="BI244" t="s">
        <v>117</v>
      </c>
      <c r="BJ244" t="s">
        <v>117</v>
      </c>
      <c r="BK244" t="s">
        <v>117</v>
      </c>
      <c r="BL244" t="s">
        <v>115</v>
      </c>
      <c r="BM244" t="s">
        <v>117</v>
      </c>
      <c r="BN244" t="s">
        <v>117</v>
      </c>
      <c r="BO244" t="s">
        <v>117</v>
      </c>
      <c r="BP244" t="s">
        <v>117</v>
      </c>
      <c r="BQ244" t="s">
        <v>117</v>
      </c>
      <c r="BR244" t="s">
        <v>117</v>
      </c>
      <c r="BS244" t="s">
        <v>117</v>
      </c>
      <c r="BT244" t="s">
        <v>117</v>
      </c>
      <c r="BU244" t="s">
        <v>117</v>
      </c>
      <c r="BV244" t="s">
        <v>117</v>
      </c>
      <c r="BW244" t="s">
        <v>115</v>
      </c>
      <c r="BX244" t="s">
        <v>117</v>
      </c>
      <c r="BY244" t="s">
        <v>117</v>
      </c>
      <c r="BZ244" t="s">
        <v>117</v>
      </c>
      <c r="CA244" t="s">
        <v>117</v>
      </c>
      <c r="CB244" t="s">
        <v>117</v>
      </c>
      <c r="CC244" t="s">
        <v>117</v>
      </c>
      <c r="CD244" t="s">
        <v>117</v>
      </c>
      <c r="CE244" t="s">
        <v>117</v>
      </c>
      <c r="CF244" t="s">
        <v>117</v>
      </c>
      <c r="CG244" t="s">
        <v>117</v>
      </c>
      <c r="CH244" t="s">
        <v>117</v>
      </c>
      <c r="CI244" t="s">
        <v>117</v>
      </c>
      <c r="CJ244" t="s">
        <v>117</v>
      </c>
      <c r="CK244" t="s">
        <v>117</v>
      </c>
      <c r="CL244" t="s">
        <v>117</v>
      </c>
      <c r="CM244" t="s">
        <v>117</v>
      </c>
      <c r="CN244" t="s">
        <v>117</v>
      </c>
      <c r="CO244" t="s">
        <v>117</v>
      </c>
      <c r="CP244" t="s">
        <v>117</v>
      </c>
      <c r="CQ244" t="s">
        <v>117</v>
      </c>
      <c r="CR244" t="s">
        <v>117</v>
      </c>
      <c r="CS244" t="s">
        <v>117</v>
      </c>
      <c r="CT244" t="s">
        <v>117</v>
      </c>
      <c r="CU244" t="s">
        <v>117</v>
      </c>
      <c r="CV244" t="s">
        <v>117</v>
      </c>
      <c r="CW244" t="s">
        <v>117</v>
      </c>
    </row>
    <row r="245" spans="1:101" x14ac:dyDescent="0.25">
      <c r="A245" t="s">
        <v>207</v>
      </c>
      <c r="B245">
        <v>304580</v>
      </c>
      <c r="C245" t="s">
        <v>1903</v>
      </c>
      <c r="D245" t="s">
        <v>102</v>
      </c>
      <c r="E245" t="s">
        <v>1904</v>
      </c>
      <c r="F245" t="s">
        <v>1904</v>
      </c>
      <c r="M245" t="s">
        <v>1905</v>
      </c>
      <c r="O245">
        <v>0</v>
      </c>
      <c r="V245" t="s">
        <v>114</v>
      </c>
      <c r="W245" s="1">
        <v>43671</v>
      </c>
      <c r="Y245" s="1">
        <v>43671</v>
      </c>
      <c r="Z245" s="2">
        <v>43009</v>
      </c>
      <c r="AA245" t="s">
        <v>1906</v>
      </c>
      <c r="AB245" t="s">
        <v>117</v>
      </c>
      <c r="AC245" t="s">
        <v>117</v>
      </c>
      <c r="AD245" t="s">
        <v>117</v>
      </c>
      <c r="AG245" t="s">
        <v>115</v>
      </c>
      <c r="AH245" t="s">
        <v>115</v>
      </c>
      <c r="AI245" t="s">
        <v>117</v>
      </c>
      <c r="AJ245" t="s">
        <v>1845</v>
      </c>
      <c r="AL245" t="s">
        <v>119</v>
      </c>
      <c r="AM245" t="s">
        <v>214</v>
      </c>
      <c r="AN245" t="s">
        <v>134</v>
      </c>
      <c r="AO245" t="s">
        <v>117</v>
      </c>
      <c r="AP245" t="s">
        <v>117</v>
      </c>
      <c r="AQ245" t="s">
        <v>117</v>
      </c>
      <c r="AR245" t="s">
        <v>117</v>
      </c>
      <c r="AS245" t="s">
        <v>117</v>
      </c>
      <c r="AT245" t="s">
        <v>117</v>
      </c>
      <c r="AU245" t="s">
        <v>117</v>
      </c>
      <c r="AV245" t="s">
        <v>117</v>
      </c>
      <c r="AW245" t="s">
        <v>117</v>
      </c>
      <c r="AX245" t="s">
        <v>117</v>
      </c>
      <c r="AY245" t="s">
        <v>117</v>
      </c>
      <c r="AZ245" t="s">
        <v>117</v>
      </c>
      <c r="BA245" t="s">
        <v>117</v>
      </c>
      <c r="BB245" t="s">
        <v>115</v>
      </c>
      <c r="BC245" t="s">
        <v>1907</v>
      </c>
      <c r="BD245" t="s">
        <v>115</v>
      </c>
      <c r="BE245" t="s">
        <v>117</v>
      </c>
      <c r="BF245" t="s">
        <v>115</v>
      </c>
      <c r="BG245" t="s">
        <v>117</v>
      </c>
      <c r="BH245" t="s">
        <v>117</v>
      </c>
      <c r="BI245" t="s">
        <v>117</v>
      </c>
      <c r="BJ245" t="s">
        <v>117</v>
      </c>
      <c r="BK245" t="s">
        <v>117</v>
      </c>
      <c r="BL245" t="s">
        <v>117</v>
      </c>
      <c r="BM245" t="s">
        <v>117</v>
      </c>
      <c r="BN245" t="s">
        <v>117</v>
      </c>
      <c r="BO245" t="s">
        <v>117</v>
      </c>
      <c r="BP245" t="s">
        <v>117</v>
      </c>
      <c r="BQ245" t="s">
        <v>117</v>
      </c>
      <c r="BR245" t="s">
        <v>117</v>
      </c>
      <c r="BS245" t="s">
        <v>117</v>
      </c>
      <c r="BT245" t="s">
        <v>117</v>
      </c>
      <c r="BU245" t="s">
        <v>117</v>
      </c>
      <c r="BV245" t="s">
        <v>115</v>
      </c>
      <c r="BW245" t="s">
        <v>115</v>
      </c>
      <c r="BX245" t="s">
        <v>117</v>
      </c>
      <c r="BY245" t="s">
        <v>117</v>
      </c>
      <c r="BZ245" t="s">
        <v>117</v>
      </c>
      <c r="CA245" t="s">
        <v>117</v>
      </c>
      <c r="CB245" t="s">
        <v>117</v>
      </c>
      <c r="CC245" t="s">
        <v>117</v>
      </c>
      <c r="CD245" t="s">
        <v>117</v>
      </c>
      <c r="CE245" t="s">
        <v>117</v>
      </c>
      <c r="CF245" t="s">
        <v>117</v>
      </c>
      <c r="CG245" t="s">
        <v>117</v>
      </c>
      <c r="CH245" t="s">
        <v>117</v>
      </c>
      <c r="CI245" t="s">
        <v>117</v>
      </c>
      <c r="CJ245" t="s">
        <v>117</v>
      </c>
      <c r="CK245" t="s">
        <v>117</v>
      </c>
      <c r="CL245" t="s">
        <v>117</v>
      </c>
      <c r="CM245" t="s">
        <v>117</v>
      </c>
      <c r="CN245" t="s">
        <v>117</v>
      </c>
      <c r="CO245" t="s">
        <v>117</v>
      </c>
      <c r="CP245" t="s">
        <v>117</v>
      </c>
      <c r="CQ245" t="s">
        <v>117</v>
      </c>
      <c r="CR245" t="s">
        <v>117</v>
      </c>
      <c r="CS245" t="s">
        <v>117</v>
      </c>
      <c r="CT245" t="s">
        <v>117</v>
      </c>
      <c r="CU245" t="s">
        <v>117</v>
      </c>
      <c r="CV245" t="s">
        <v>117</v>
      </c>
      <c r="CW245" t="s">
        <v>117</v>
      </c>
    </row>
    <row r="246" spans="1:101" x14ac:dyDescent="0.25">
      <c r="A246" t="s">
        <v>100</v>
      </c>
      <c r="B246">
        <v>283173</v>
      </c>
      <c r="C246" t="s">
        <v>1908</v>
      </c>
      <c r="D246" t="s">
        <v>102</v>
      </c>
      <c r="E246" t="s">
        <v>1909</v>
      </c>
      <c r="F246" t="s">
        <v>1909</v>
      </c>
      <c r="G246" t="s">
        <v>1910</v>
      </c>
      <c r="I246" t="s">
        <v>242</v>
      </c>
      <c r="K246" t="s">
        <v>243</v>
      </c>
      <c r="L246" t="s">
        <v>1911</v>
      </c>
      <c r="M246" t="s">
        <v>1912</v>
      </c>
      <c r="O246">
        <v>0</v>
      </c>
      <c r="V246" t="s">
        <v>114</v>
      </c>
      <c r="W246" s="1">
        <v>42459</v>
      </c>
      <c r="Y246" s="1">
        <v>43566</v>
      </c>
      <c r="Z246" s="2">
        <v>43009</v>
      </c>
      <c r="AA246" t="s">
        <v>1913</v>
      </c>
      <c r="AB246" t="s">
        <v>115</v>
      </c>
      <c r="AC246" t="s">
        <v>117</v>
      </c>
      <c r="AD246" t="s">
        <v>117</v>
      </c>
      <c r="AF246" t="s">
        <v>1914</v>
      </c>
      <c r="AG246" t="s">
        <v>117</v>
      </c>
      <c r="AH246" t="s">
        <v>115</v>
      </c>
      <c r="AI246" t="s">
        <v>117</v>
      </c>
      <c r="AJ246" t="s">
        <v>118</v>
      </c>
      <c r="AL246" t="s">
        <v>119</v>
      </c>
      <c r="AN246" t="s">
        <v>243</v>
      </c>
      <c r="AO246" t="s">
        <v>117</v>
      </c>
      <c r="AP246" t="s">
        <v>117</v>
      </c>
      <c r="AQ246" t="s">
        <v>115</v>
      </c>
      <c r="AR246" t="s">
        <v>117</v>
      </c>
      <c r="AS246" t="s">
        <v>117</v>
      </c>
      <c r="AT246" t="s">
        <v>117</v>
      </c>
      <c r="AU246" t="s">
        <v>117</v>
      </c>
      <c r="AV246" t="s">
        <v>117</v>
      </c>
      <c r="AW246" t="s">
        <v>117</v>
      </c>
      <c r="AX246" t="s">
        <v>117</v>
      </c>
      <c r="AY246" t="s">
        <v>117</v>
      </c>
      <c r="AZ246" t="s">
        <v>117</v>
      </c>
      <c r="BA246" t="s">
        <v>117</v>
      </c>
      <c r="BB246" t="s">
        <v>117</v>
      </c>
      <c r="BD246" t="s">
        <v>115</v>
      </c>
      <c r="BE246" t="s">
        <v>117</v>
      </c>
      <c r="BF246" t="s">
        <v>115</v>
      </c>
      <c r="BG246" t="s">
        <v>115</v>
      </c>
      <c r="BH246" t="s">
        <v>115</v>
      </c>
      <c r="BI246" t="s">
        <v>117</v>
      </c>
      <c r="BJ246" t="s">
        <v>117</v>
      </c>
      <c r="BK246" t="s">
        <v>117</v>
      </c>
      <c r="BL246" t="s">
        <v>115</v>
      </c>
      <c r="BM246" t="s">
        <v>117</v>
      </c>
      <c r="BN246" t="s">
        <v>115</v>
      </c>
      <c r="BO246" t="s">
        <v>115</v>
      </c>
      <c r="BP246" t="s">
        <v>117</v>
      </c>
      <c r="BQ246" t="s">
        <v>117</v>
      </c>
      <c r="BR246" t="s">
        <v>115</v>
      </c>
      <c r="BS246" t="s">
        <v>117</v>
      </c>
      <c r="BT246" t="s">
        <v>117</v>
      </c>
      <c r="BU246" t="s">
        <v>117</v>
      </c>
      <c r="BV246" t="s">
        <v>115</v>
      </c>
      <c r="BW246" t="s">
        <v>115</v>
      </c>
      <c r="BX246" t="s">
        <v>117</v>
      </c>
      <c r="BY246" t="s">
        <v>117</v>
      </c>
      <c r="BZ246" t="s">
        <v>117</v>
      </c>
      <c r="CA246" t="s">
        <v>117</v>
      </c>
      <c r="CB246" t="s">
        <v>117</v>
      </c>
      <c r="CC246" t="s">
        <v>117</v>
      </c>
      <c r="CD246" t="s">
        <v>117</v>
      </c>
      <c r="CE246" t="s">
        <v>117</v>
      </c>
      <c r="CF246" t="s">
        <v>117</v>
      </c>
      <c r="CG246" t="s">
        <v>117</v>
      </c>
      <c r="CH246" t="s">
        <v>117</v>
      </c>
      <c r="CI246" t="s">
        <v>115</v>
      </c>
      <c r="CJ246" t="s">
        <v>115</v>
      </c>
      <c r="CK246" t="s">
        <v>117</v>
      </c>
      <c r="CL246" t="s">
        <v>117</v>
      </c>
      <c r="CM246" t="s">
        <v>117</v>
      </c>
      <c r="CN246" t="s">
        <v>117</v>
      </c>
      <c r="CO246" t="s">
        <v>117</v>
      </c>
      <c r="CP246" t="s">
        <v>117</v>
      </c>
      <c r="CQ246" t="s">
        <v>117</v>
      </c>
      <c r="CR246" t="s">
        <v>117</v>
      </c>
      <c r="CS246" t="s">
        <v>117</v>
      </c>
      <c r="CT246" t="s">
        <v>117</v>
      </c>
      <c r="CU246" t="s">
        <v>117</v>
      </c>
      <c r="CV246" t="s">
        <v>117</v>
      </c>
      <c r="CW246" t="s">
        <v>117</v>
      </c>
    </row>
    <row r="247" spans="1:101" x14ac:dyDescent="0.25">
      <c r="A247" t="s">
        <v>167</v>
      </c>
      <c r="B247">
        <v>160808</v>
      </c>
      <c r="C247" t="s">
        <v>1915</v>
      </c>
      <c r="D247" t="s">
        <v>102</v>
      </c>
      <c r="E247" t="s">
        <v>1916</v>
      </c>
      <c r="F247" t="s">
        <v>1916</v>
      </c>
      <c r="G247" t="s">
        <v>353</v>
      </c>
      <c r="H247" t="s">
        <v>1917</v>
      </c>
      <c r="I247" t="s">
        <v>171</v>
      </c>
      <c r="J247" t="s">
        <v>172</v>
      </c>
      <c r="K247" t="s">
        <v>134</v>
      </c>
      <c r="L247">
        <v>94301</v>
      </c>
      <c r="M247" t="s">
        <v>1918</v>
      </c>
      <c r="N247" t="s">
        <v>1919</v>
      </c>
      <c r="O247">
        <v>0</v>
      </c>
      <c r="P247" t="s">
        <v>1920</v>
      </c>
      <c r="R247" t="s">
        <v>285</v>
      </c>
      <c r="S247" t="s">
        <v>172</v>
      </c>
      <c r="T247" t="s">
        <v>134</v>
      </c>
      <c r="U247" t="s">
        <v>1921</v>
      </c>
      <c r="V247" t="s">
        <v>114</v>
      </c>
      <c r="W247" s="1">
        <v>40997</v>
      </c>
      <c r="Y247" s="1">
        <v>43555</v>
      </c>
      <c r="Z247" s="2">
        <v>43009</v>
      </c>
      <c r="AA247" t="s">
        <v>1922</v>
      </c>
      <c r="AB247" t="s">
        <v>117</v>
      </c>
      <c r="AC247" t="s">
        <v>117</v>
      </c>
      <c r="AD247" t="s">
        <v>117</v>
      </c>
      <c r="AG247" t="s">
        <v>115</v>
      </c>
      <c r="AH247" t="s">
        <v>117</v>
      </c>
      <c r="AI247" t="s">
        <v>117</v>
      </c>
      <c r="AJ247" t="s">
        <v>118</v>
      </c>
      <c r="AL247" t="s">
        <v>119</v>
      </c>
      <c r="AM247" t="s">
        <v>133</v>
      </c>
      <c r="AN247" t="s">
        <v>134</v>
      </c>
      <c r="AO247" t="s">
        <v>117</v>
      </c>
      <c r="AP247" t="s">
        <v>117</v>
      </c>
      <c r="AQ247" t="s">
        <v>117</v>
      </c>
      <c r="AR247" t="s">
        <v>117</v>
      </c>
      <c r="AS247" t="s">
        <v>117</v>
      </c>
      <c r="AT247" t="s">
        <v>117</v>
      </c>
      <c r="AU247" t="s">
        <v>117</v>
      </c>
      <c r="AV247" t="s">
        <v>117</v>
      </c>
      <c r="AW247" t="s">
        <v>117</v>
      </c>
      <c r="AX247" t="s">
        <v>117</v>
      </c>
      <c r="AY247" t="s">
        <v>117</v>
      </c>
      <c r="AZ247" t="s">
        <v>117</v>
      </c>
      <c r="BA247" t="s">
        <v>117</v>
      </c>
      <c r="BB247" t="s">
        <v>117</v>
      </c>
      <c r="BD247" t="s">
        <v>117</v>
      </c>
      <c r="BF247" t="s">
        <v>117</v>
      </c>
      <c r="BG247" t="s">
        <v>117</v>
      </c>
      <c r="BH247" t="s">
        <v>117</v>
      </c>
      <c r="BI247" t="s">
        <v>117</v>
      </c>
      <c r="BJ247" t="s">
        <v>117</v>
      </c>
      <c r="BK247" t="s">
        <v>117</v>
      </c>
      <c r="BL247" t="s">
        <v>117</v>
      </c>
      <c r="BM247" t="s">
        <v>117</v>
      </c>
      <c r="BN247" t="s">
        <v>117</v>
      </c>
      <c r="BO247" t="s">
        <v>117</v>
      </c>
      <c r="BP247" t="s">
        <v>117</v>
      </c>
      <c r="BQ247" t="s">
        <v>117</v>
      </c>
      <c r="BR247" t="s">
        <v>117</v>
      </c>
      <c r="BS247" t="s">
        <v>117</v>
      </c>
      <c r="BT247" t="s">
        <v>117</v>
      </c>
      <c r="BU247" t="s">
        <v>117</v>
      </c>
      <c r="BV247" t="s">
        <v>115</v>
      </c>
      <c r="BW247" t="s">
        <v>115</v>
      </c>
      <c r="BX247" t="s">
        <v>117</v>
      </c>
      <c r="BY247" t="s">
        <v>117</v>
      </c>
      <c r="BZ247" t="s">
        <v>117</v>
      </c>
      <c r="CA247" t="s">
        <v>117</v>
      </c>
      <c r="CB247" t="s">
        <v>117</v>
      </c>
      <c r="CC247" t="s">
        <v>117</v>
      </c>
      <c r="CD247" t="s">
        <v>117</v>
      </c>
      <c r="CE247" t="s">
        <v>117</v>
      </c>
      <c r="CF247" t="s">
        <v>117</v>
      </c>
      <c r="CG247" t="s">
        <v>117</v>
      </c>
      <c r="CH247" t="s">
        <v>117</v>
      </c>
      <c r="CI247" t="s">
        <v>117</v>
      </c>
      <c r="CJ247" t="s">
        <v>117</v>
      </c>
      <c r="CK247" t="s">
        <v>117</v>
      </c>
      <c r="CL247" t="s">
        <v>117</v>
      </c>
      <c r="CM247" t="s">
        <v>117</v>
      </c>
      <c r="CN247" t="s">
        <v>117</v>
      </c>
      <c r="CO247" t="s">
        <v>117</v>
      </c>
      <c r="CP247" t="s">
        <v>117</v>
      </c>
      <c r="CQ247" t="s">
        <v>117</v>
      </c>
      <c r="CR247" t="s">
        <v>117</v>
      </c>
      <c r="CS247" t="s">
        <v>117</v>
      </c>
      <c r="CT247" t="s">
        <v>117</v>
      </c>
      <c r="CU247" t="s">
        <v>117</v>
      </c>
      <c r="CV247" t="s">
        <v>117</v>
      </c>
      <c r="CW247" t="s">
        <v>117</v>
      </c>
    </row>
    <row r="248" spans="1:101" x14ac:dyDescent="0.25">
      <c r="A248" t="s">
        <v>100</v>
      </c>
      <c r="B248">
        <v>288804</v>
      </c>
      <c r="C248" t="s">
        <v>1923</v>
      </c>
      <c r="D248" t="s">
        <v>102</v>
      </c>
      <c r="E248" t="s">
        <v>1924</v>
      </c>
      <c r="F248" t="s">
        <v>1924</v>
      </c>
      <c r="G248" t="s">
        <v>1925</v>
      </c>
      <c r="H248" t="s">
        <v>1926</v>
      </c>
      <c r="I248" t="s">
        <v>415</v>
      </c>
      <c r="K248" t="s">
        <v>416</v>
      </c>
      <c r="L248">
        <v>10178</v>
      </c>
      <c r="M248" t="s">
        <v>1927</v>
      </c>
      <c r="O248">
        <v>0</v>
      </c>
      <c r="V248" t="s">
        <v>114</v>
      </c>
      <c r="W248" s="1">
        <v>42888</v>
      </c>
      <c r="Y248" s="1">
        <v>43550</v>
      </c>
      <c r="Z248" s="2">
        <v>43009</v>
      </c>
      <c r="AB248" t="s">
        <v>117</v>
      </c>
      <c r="AC248" t="s">
        <v>117</v>
      </c>
      <c r="AD248" t="s">
        <v>117</v>
      </c>
      <c r="AG248" t="s">
        <v>117</v>
      </c>
      <c r="AH248" t="s">
        <v>115</v>
      </c>
      <c r="AI248" t="s">
        <v>117</v>
      </c>
      <c r="AJ248" t="s">
        <v>165</v>
      </c>
      <c r="AK248" t="s">
        <v>1928</v>
      </c>
      <c r="AL248" t="s">
        <v>119</v>
      </c>
      <c r="AN248" t="s">
        <v>416</v>
      </c>
      <c r="AO248" t="s">
        <v>117</v>
      </c>
      <c r="AP248" t="s">
        <v>117</v>
      </c>
      <c r="AQ248" t="s">
        <v>117</v>
      </c>
      <c r="AR248" t="s">
        <v>117</v>
      </c>
      <c r="AS248" t="s">
        <v>117</v>
      </c>
      <c r="AT248" t="s">
        <v>117</v>
      </c>
      <c r="AU248" t="s">
        <v>117</v>
      </c>
      <c r="AV248" t="s">
        <v>117</v>
      </c>
      <c r="AW248" t="s">
        <v>117</v>
      </c>
      <c r="AX248" t="s">
        <v>117</v>
      </c>
      <c r="AY248" t="s">
        <v>117</v>
      </c>
      <c r="AZ248" t="s">
        <v>117</v>
      </c>
      <c r="BA248" t="s">
        <v>117</v>
      </c>
      <c r="BB248" t="s">
        <v>117</v>
      </c>
      <c r="BD248" t="s">
        <v>117</v>
      </c>
      <c r="BF248" t="s">
        <v>117</v>
      </c>
      <c r="BG248" t="s">
        <v>117</v>
      </c>
      <c r="BH248" t="s">
        <v>115</v>
      </c>
      <c r="BI248" t="s">
        <v>117</v>
      </c>
      <c r="BJ248" t="s">
        <v>117</v>
      </c>
      <c r="BK248" t="s">
        <v>117</v>
      </c>
      <c r="BL248" t="s">
        <v>117</v>
      </c>
      <c r="BM248" t="s">
        <v>117</v>
      </c>
      <c r="BN248" t="s">
        <v>117</v>
      </c>
      <c r="BO248" t="s">
        <v>117</v>
      </c>
      <c r="BP248" t="s">
        <v>117</v>
      </c>
      <c r="BQ248" t="s">
        <v>117</v>
      </c>
      <c r="BR248" t="s">
        <v>117</v>
      </c>
      <c r="BS248" t="s">
        <v>117</v>
      </c>
      <c r="BT248" t="s">
        <v>117</v>
      </c>
      <c r="BU248" t="s">
        <v>117</v>
      </c>
      <c r="BV248" t="s">
        <v>117</v>
      </c>
      <c r="BW248" t="s">
        <v>115</v>
      </c>
      <c r="BX248" t="s">
        <v>117</v>
      </c>
      <c r="BY248" t="s">
        <v>117</v>
      </c>
      <c r="BZ248" t="s">
        <v>117</v>
      </c>
      <c r="CA248" t="s">
        <v>117</v>
      </c>
      <c r="CB248" t="s">
        <v>117</v>
      </c>
      <c r="CC248" t="s">
        <v>117</v>
      </c>
      <c r="CD248" t="s">
        <v>117</v>
      </c>
      <c r="CE248" t="s">
        <v>117</v>
      </c>
      <c r="CF248" t="s">
        <v>117</v>
      </c>
      <c r="CG248" t="s">
        <v>117</v>
      </c>
      <c r="CH248" t="s">
        <v>117</v>
      </c>
      <c r="CI248" t="s">
        <v>117</v>
      </c>
      <c r="CJ248" t="s">
        <v>117</v>
      </c>
      <c r="CK248" t="s">
        <v>117</v>
      </c>
      <c r="CL248" t="s">
        <v>117</v>
      </c>
      <c r="CM248" t="s">
        <v>117</v>
      </c>
      <c r="CN248" t="s">
        <v>117</v>
      </c>
      <c r="CO248" t="s">
        <v>117</v>
      </c>
      <c r="CP248" t="s">
        <v>117</v>
      </c>
      <c r="CQ248" t="s">
        <v>117</v>
      </c>
      <c r="CR248" t="s">
        <v>117</v>
      </c>
      <c r="CS248" t="s">
        <v>117</v>
      </c>
      <c r="CT248" t="s">
        <v>117</v>
      </c>
      <c r="CU248" t="s">
        <v>117</v>
      </c>
      <c r="CV248" t="s">
        <v>117</v>
      </c>
      <c r="CW248" t="s">
        <v>117</v>
      </c>
    </row>
    <row r="249" spans="1:101" x14ac:dyDescent="0.25">
      <c r="A249" t="s">
        <v>891</v>
      </c>
      <c r="B249">
        <v>305337</v>
      </c>
      <c r="C249" t="s">
        <v>1929</v>
      </c>
      <c r="D249" t="s">
        <v>102</v>
      </c>
      <c r="E249" t="s">
        <v>1930</v>
      </c>
      <c r="F249" t="s">
        <v>1931</v>
      </c>
      <c r="G249" t="s">
        <v>1932</v>
      </c>
      <c r="I249" t="s">
        <v>1933</v>
      </c>
      <c r="J249" t="s">
        <v>1116</v>
      </c>
      <c r="K249" t="s">
        <v>134</v>
      </c>
      <c r="L249">
        <v>32803</v>
      </c>
      <c r="M249" t="s">
        <v>1934</v>
      </c>
      <c r="O249">
        <v>1</v>
      </c>
      <c r="V249" t="s">
        <v>114</v>
      </c>
      <c r="W249" s="1">
        <v>43684</v>
      </c>
      <c r="Y249" s="1">
        <v>43684</v>
      </c>
      <c r="Z249" s="2">
        <v>43009</v>
      </c>
      <c r="AA249" t="s">
        <v>1935</v>
      </c>
      <c r="AB249" t="s">
        <v>117</v>
      </c>
      <c r="AC249" t="s">
        <v>117</v>
      </c>
      <c r="AD249" t="s">
        <v>117</v>
      </c>
      <c r="AG249" t="s">
        <v>115</v>
      </c>
      <c r="AH249" t="s">
        <v>115</v>
      </c>
      <c r="AI249" t="s">
        <v>117</v>
      </c>
      <c r="AJ249" t="s">
        <v>132</v>
      </c>
      <c r="AL249" t="s">
        <v>119</v>
      </c>
      <c r="AM249" t="s">
        <v>1116</v>
      </c>
      <c r="AN249" t="s">
        <v>134</v>
      </c>
      <c r="AO249" t="s">
        <v>117</v>
      </c>
      <c r="AP249" t="s">
        <v>117</v>
      </c>
      <c r="AQ249" t="s">
        <v>117</v>
      </c>
      <c r="AR249" t="s">
        <v>117</v>
      </c>
      <c r="AS249" t="s">
        <v>117</v>
      </c>
      <c r="AT249" t="s">
        <v>117</v>
      </c>
      <c r="AU249" t="s">
        <v>117</v>
      </c>
      <c r="AV249" t="s">
        <v>117</v>
      </c>
      <c r="AW249" t="s">
        <v>117</v>
      </c>
      <c r="AX249" t="s">
        <v>117</v>
      </c>
      <c r="AY249" t="s">
        <v>117</v>
      </c>
      <c r="AZ249" t="s">
        <v>117</v>
      </c>
      <c r="BA249" t="s">
        <v>117</v>
      </c>
      <c r="BB249" t="s">
        <v>117</v>
      </c>
      <c r="BD249" t="s">
        <v>117</v>
      </c>
      <c r="BF249" t="s">
        <v>115</v>
      </c>
      <c r="BG249" t="s">
        <v>117</v>
      </c>
      <c r="BH249" t="s">
        <v>117</v>
      </c>
      <c r="BI249" t="s">
        <v>117</v>
      </c>
      <c r="BJ249" t="s">
        <v>117</v>
      </c>
      <c r="BK249" t="s">
        <v>117</v>
      </c>
      <c r="BL249" t="s">
        <v>117</v>
      </c>
      <c r="BM249" t="s">
        <v>117</v>
      </c>
      <c r="BN249" t="s">
        <v>117</v>
      </c>
      <c r="BO249" t="s">
        <v>117</v>
      </c>
      <c r="BP249" t="s">
        <v>117</v>
      </c>
      <c r="BQ249" t="s">
        <v>117</v>
      </c>
      <c r="BR249" t="s">
        <v>117</v>
      </c>
      <c r="BS249" t="s">
        <v>117</v>
      </c>
      <c r="BT249" t="s">
        <v>117</v>
      </c>
      <c r="BU249" t="s">
        <v>117</v>
      </c>
      <c r="BV249" t="s">
        <v>115</v>
      </c>
      <c r="BW249" t="s">
        <v>115</v>
      </c>
      <c r="BX249" t="s">
        <v>117</v>
      </c>
      <c r="BY249" t="s">
        <v>117</v>
      </c>
      <c r="BZ249" t="s">
        <v>117</v>
      </c>
      <c r="CA249" t="s">
        <v>117</v>
      </c>
      <c r="CB249" t="s">
        <v>117</v>
      </c>
      <c r="CC249" t="s">
        <v>117</v>
      </c>
      <c r="CD249" t="s">
        <v>117</v>
      </c>
      <c r="CE249" t="s">
        <v>117</v>
      </c>
      <c r="CF249" t="s">
        <v>117</v>
      </c>
      <c r="CG249" t="s">
        <v>117</v>
      </c>
      <c r="CH249" t="s">
        <v>117</v>
      </c>
      <c r="CI249" t="s">
        <v>117</v>
      </c>
      <c r="CJ249" t="s">
        <v>117</v>
      </c>
      <c r="CK249" t="s">
        <v>117</v>
      </c>
      <c r="CL249" t="s">
        <v>117</v>
      </c>
      <c r="CM249" t="s">
        <v>117</v>
      </c>
      <c r="CN249" t="s">
        <v>117</v>
      </c>
      <c r="CO249" t="s">
        <v>117</v>
      </c>
      <c r="CP249" t="s">
        <v>117</v>
      </c>
      <c r="CQ249" t="s">
        <v>117</v>
      </c>
      <c r="CR249" t="s">
        <v>117</v>
      </c>
      <c r="CS249" t="s">
        <v>117</v>
      </c>
      <c r="CT249" t="s">
        <v>117</v>
      </c>
      <c r="CU249" t="s">
        <v>117</v>
      </c>
      <c r="CV249" t="s">
        <v>117</v>
      </c>
      <c r="CW249" t="s">
        <v>117</v>
      </c>
    </row>
    <row r="250" spans="1:101" x14ac:dyDescent="0.25">
      <c r="A250" t="s">
        <v>100</v>
      </c>
      <c r="B250">
        <v>167069</v>
      </c>
      <c r="C250" t="s">
        <v>1936</v>
      </c>
      <c r="D250" t="s">
        <v>102</v>
      </c>
      <c r="E250" t="s">
        <v>1937</v>
      </c>
      <c r="F250" t="s">
        <v>1937</v>
      </c>
      <c r="G250" t="s">
        <v>1938</v>
      </c>
      <c r="H250" t="s">
        <v>1939</v>
      </c>
      <c r="I250" t="s">
        <v>1940</v>
      </c>
      <c r="K250" t="s">
        <v>1941</v>
      </c>
      <c r="L250">
        <v>11300</v>
      </c>
      <c r="M250">
        <v>59826227460</v>
      </c>
      <c r="N250">
        <v>59826227460</v>
      </c>
      <c r="O250">
        <v>1</v>
      </c>
      <c r="V250" t="s">
        <v>114</v>
      </c>
      <c r="W250" s="1">
        <v>41355</v>
      </c>
      <c r="Y250" s="1">
        <v>43553</v>
      </c>
      <c r="Z250" s="2">
        <v>43009</v>
      </c>
      <c r="AA250" t="s">
        <v>1942</v>
      </c>
      <c r="AB250" t="s">
        <v>117</v>
      </c>
      <c r="AC250" t="s">
        <v>117</v>
      </c>
      <c r="AD250" t="s">
        <v>117</v>
      </c>
      <c r="AG250" t="s">
        <v>117</v>
      </c>
      <c r="AH250" t="s">
        <v>115</v>
      </c>
      <c r="AI250" t="s">
        <v>117</v>
      </c>
      <c r="AJ250" t="s">
        <v>118</v>
      </c>
      <c r="AL250" t="s">
        <v>119</v>
      </c>
      <c r="AN250" t="s">
        <v>1941</v>
      </c>
      <c r="AO250" t="s">
        <v>117</v>
      </c>
      <c r="AP250" t="s">
        <v>117</v>
      </c>
      <c r="AQ250" t="s">
        <v>117</v>
      </c>
      <c r="AR250" t="s">
        <v>117</v>
      </c>
      <c r="AS250" t="s">
        <v>117</v>
      </c>
      <c r="AT250" t="s">
        <v>117</v>
      </c>
      <c r="AU250" t="s">
        <v>117</v>
      </c>
      <c r="AV250" t="s">
        <v>117</v>
      </c>
      <c r="AW250" t="s">
        <v>117</v>
      </c>
      <c r="AX250" t="s">
        <v>117</v>
      </c>
      <c r="AY250" t="s">
        <v>117</v>
      </c>
      <c r="AZ250" t="s">
        <v>117</v>
      </c>
      <c r="BA250" t="s">
        <v>117</v>
      </c>
      <c r="BB250" t="s">
        <v>117</v>
      </c>
      <c r="BD250" t="s">
        <v>117</v>
      </c>
      <c r="BF250" t="s">
        <v>117</v>
      </c>
      <c r="BG250" t="s">
        <v>117</v>
      </c>
      <c r="BH250" t="s">
        <v>117</v>
      </c>
      <c r="BI250" t="s">
        <v>117</v>
      </c>
      <c r="BJ250" t="s">
        <v>117</v>
      </c>
      <c r="BK250" t="s">
        <v>117</v>
      </c>
      <c r="BL250" t="s">
        <v>117</v>
      </c>
      <c r="BM250" t="s">
        <v>117</v>
      </c>
      <c r="BN250" t="s">
        <v>117</v>
      </c>
      <c r="BO250" t="s">
        <v>117</v>
      </c>
      <c r="BP250" t="s">
        <v>117</v>
      </c>
      <c r="BQ250" t="s">
        <v>117</v>
      </c>
      <c r="BR250" t="s">
        <v>117</v>
      </c>
      <c r="BS250" t="s">
        <v>117</v>
      </c>
      <c r="BT250" t="s">
        <v>117</v>
      </c>
      <c r="BU250" t="s">
        <v>117</v>
      </c>
      <c r="BV250" t="s">
        <v>115</v>
      </c>
      <c r="BW250" t="s">
        <v>115</v>
      </c>
      <c r="BX250" t="s">
        <v>117</v>
      </c>
      <c r="BY250" t="s">
        <v>117</v>
      </c>
      <c r="BZ250" t="s">
        <v>117</v>
      </c>
      <c r="CA250" t="s">
        <v>117</v>
      </c>
      <c r="CB250" t="s">
        <v>117</v>
      </c>
      <c r="CC250" t="s">
        <v>117</v>
      </c>
      <c r="CD250" t="s">
        <v>117</v>
      </c>
      <c r="CE250" t="s">
        <v>117</v>
      </c>
      <c r="CF250" t="s">
        <v>117</v>
      </c>
      <c r="CG250" t="s">
        <v>117</v>
      </c>
      <c r="CH250" t="s">
        <v>117</v>
      </c>
      <c r="CI250" t="s">
        <v>117</v>
      </c>
      <c r="CJ250" t="s">
        <v>117</v>
      </c>
      <c r="CK250" t="s">
        <v>117</v>
      </c>
      <c r="CL250" t="s">
        <v>117</v>
      </c>
      <c r="CM250" t="s">
        <v>117</v>
      </c>
      <c r="CN250" t="s">
        <v>117</v>
      </c>
      <c r="CO250" t="s">
        <v>117</v>
      </c>
      <c r="CP250" t="s">
        <v>117</v>
      </c>
      <c r="CQ250" t="s">
        <v>117</v>
      </c>
      <c r="CR250" t="s">
        <v>117</v>
      </c>
      <c r="CS250" t="s">
        <v>117</v>
      </c>
      <c r="CT250" t="s">
        <v>117</v>
      </c>
      <c r="CU250" t="s">
        <v>117</v>
      </c>
      <c r="CV250" t="s">
        <v>117</v>
      </c>
      <c r="CW250" t="s">
        <v>117</v>
      </c>
    </row>
    <row r="251" spans="1:101" x14ac:dyDescent="0.25">
      <c r="A251" t="s">
        <v>100</v>
      </c>
      <c r="B251">
        <v>170567</v>
      </c>
      <c r="C251" t="s">
        <v>1943</v>
      </c>
      <c r="D251" t="s">
        <v>102</v>
      </c>
      <c r="E251" t="s">
        <v>1944</v>
      </c>
      <c r="F251" t="s">
        <v>1944</v>
      </c>
      <c r="G251" t="s">
        <v>1945</v>
      </c>
      <c r="H251" t="s">
        <v>1946</v>
      </c>
      <c r="I251" t="s">
        <v>1486</v>
      </c>
      <c r="K251" t="s">
        <v>1133</v>
      </c>
      <c r="L251" t="s">
        <v>1947</v>
      </c>
      <c r="M251" t="s">
        <v>1948</v>
      </c>
      <c r="N251" t="s">
        <v>1949</v>
      </c>
      <c r="O251">
        <v>0</v>
      </c>
      <c r="V251" t="s">
        <v>114</v>
      </c>
      <c r="W251" s="1">
        <v>41705</v>
      </c>
      <c r="Y251" s="1">
        <v>43664</v>
      </c>
      <c r="Z251" s="2">
        <v>43009</v>
      </c>
      <c r="AA251" t="s">
        <v>1950</v>
      </c>
      <c r="AB251" t="s">
        <v>117</v>
      </c>
      <c r="AC251" t="s">
        <v>117</v>
      </c>
      <c r="AD251" t="s">
        <v>117</v>
      </c>
      <c r="AG251" t="s">
        <v>117</v>
      </c>
      <c r="AH251" t="s">
        <v>115</v>
      </c>
      <c r="AI251" t="s">
        <v>117</v>
      </c>
      <c r="AJ251" t="s">
        <v>165</v>
      </c>
      <c r="AK251" t="s">
        <v>1951</v>
      </c>
      <c r="AL251" t="s">
        <v>119</v>
      </c>
      <c r="AN251" t="s">
        <v>1133</v>
      </c>
      <c r="AO251" t="s">
        <v>117</v>
      </c>
      <c r="AP251" t="s">
        <v>117</v>
      </c>
      <c r="AQ251" t="s">
        <v>117</v>
      </c>
      <c r="AR251" t="s">
        <v>117</v>
      </c>
      <c r="AS251" t="s">
        <v>117</v>
      </c>
      <c r="AT251" t="s">
        <v>117</v>
      </c>
      <c r="AU251" t="s">
        <v>117</v>
      </c>
      <c r="AV251" t="s">
        <v>117</v>
      </c>
      <c r="AW251" t="s">
        <v>117</v>
      </c>
      <c r="AX251" t="s">
        <v>117</v>
      </c>
      <c r="AY251" t="s">
        <v>117</v>
      </c>
      <c r="AZ251" t="s">
        <v>117</v>
      </c>
      <c r="BA251" t="s">
        <v>117</v>
      </c>
      <c r="BB251" t="s">
        <v>117</v>
      </c>
      <c r="BD251" t="s">
        <v>115</v>
      </c>
      <c r="BE251" t="s">
        <v>115</v>
      </c>
      <c r="BF251" t="s">
        <v>115</v>
      </c>
      <c r="BG251" t="s">
        <v>117</v>
      </c>
      <c r="BH251" t="s">
        <v>115</v>
      </c>
      <c r="BI251" t="s">
        <v>117</v>
      </c>
      <c r="BJ251" t="s">
        <v>117</v>
      </c>
      <c r="BK251" t="s">
        <v>117</v>
      </c>
      <c r="BL251" t="s">
        <v>117</v>
      </c>
      <c r="BM251" t="s">
        <v>117</v>
      </c>
      <c r="BN251" t="s">
        <v>117</v>
      </c>
      <c r="BO251" t="s">
        <v>117</v>
      </c>
      <c r="BP251" t="s">
        <v>117</v>
      </c>
      <c r="BQ251" t="s">
        <v>117</v>
      </c>
      <c r="BR251" t="s">
        <v>117</v>
      </c>
      <c r="BS251" t="s">
        <v>117</v>
      </c>
      <c r="BT251" t="s">
        <v>117</v>
      </c>
      <c r="BU251" t="s">
        <v>117</v>
      </c>
      <c r="BV251" t="s">
        <v>115</v>
      </c>
      <c r="BW251" t="s">
        <v>115</v>
      </c>
      <c r="BX251" t="s">
        <v>115</v>
      </c>
      <c r="BY251" t="s">
        <v>117</v>
      </c>
      <c r="BZ251" t="s">
        <v>117</v>
      </c>
      <c r="CA251" t="s">
        <v>117</v>
      </c>
      <c r="CB251" t="s">
        <v>117</v>
      </c>
      <c r="CC251" t="s">
        <v>117</v>
      </c>
      <c r="CD251" t="s">
        <v>117</v>
      </c>
      <c r="CE251" t="s">
        <v>117</v>
      </c>
      <c r="CF251" t="s">
        <v>117</v>
      </c>
      <c r="CG251" t="s">
        <v>117</v>
      </c>
      <c r="CH251" t="s">
        <v>117</v>
      </c>
      <c r="CI251" t="s">
        <v>117</v>
      </c>
      <c r="CJ251" t="s">
        <v>117</v>
      </c>
      <c r="CK251" t="s">
        <v>117</v>
      </c>
      <c r="CL251" t="s">
        <v>117</v>
      </c>
      <c r="CM251" t="s">
        <v>117</v>
      </c>
      <c r="CN251" t="s">
        <v>117</v>
      </c>
      <c r="CO251" t="s">
        <v>117</v>
      </c>
      <c r="CP251" t="s">
        <v>117</v>
      </c>
      <c r="CQ251" t="s">
        <v>117</v>
      </c>
      <c r="CR251" t="s">
        <v>117</v>
      </c>
      <c r="CS251" t="s">
        <v>117</v>
      </c>
      <c r="CT251" t="s">
        <v>117</v>
      </c>
      <c r="CU251" t="s">
        <v>117</v>
      </c>
      <c r="CV251" t="s">
        <v>117</v>
      </c>
      <c r="CW251" t="s">
        <v>117</v>
      </c>
    </row>
    <row r="252" spans="1:101" x14ac:dyDescent="0.25">
      <c r="A252" t="s">
        <v>167</v>
      </c>
      <c r="B252">
        <v>301092</v>
      </c>
      <c r="C252" t="s">
        <v>1952</v>
      </c>
      <c r="D252" t="s">
        <v>102</v>
      </c>
      <c r="E252" t="s">
        <v>1953</v>
      </c>
      <c r="F252" t="s">
        <v>1953</v>
      </c>
      <c r="G252" t="s">
        <v>1954</v>
      </c>
      <c r="I252" t="s">
        <v>1955</v>
      </c>
      <c r="J252" t="s">
        <v>172</v>
      </c>
      <c r="K252" t="s">
        <v>134</v>
      </c>
      <c r="L252">
        <v>94066</v>
      </c>
      <c r="M252" t="s">
        <v>1956</v>
      </c>
      <c r="O252">
        <v>0</v>
      </c>
      <c r="V252" t="s">
        <v>114</v>
      </c>
      <c r="W252" s="1">
        <v>43529</v>
      </c>
      <c r="Y252" s="1">
        <v>43529</v>
      </c>
      <c r="Z252" s="2">
        <v>43009</v>
      </c>
      <c r="AA252" t="s">
        <v>1957</v>
      </c>
      <c r="AB252" t="s">
        <v>117</v>
      </c>
      <c r="AC252" t="s">
        <v>117</v>
      </c>
      <c r="AD252" t="s">
        <v>117</v>
      </c>
      <c r="AG252" t="s">
        <v>115</v>
      </c>
      <c r="AH252" t="s">
        <v>117</v>
      </c>
      <c r="AI252" t="s">
        <v>117</v>
      </c>
      <c r="AJ252" t="s">
        <v>293</v>
      </c>
      <c r="AL252" t="s">
        <v>119</v>
      </c>
      <c r="AM252" t="s">
        <v>133</v>
      </c>
      <c r="AN252" t="s">
        <v>134</v>
      </c>
      <c r="AO252" t="s">
        <v>117</v>
      </c>
      <c r="AP252" t="s">
        <v>117</v>
      </c>
      <c r="AQ252" t="s">
        <v>117</v>
      </c>
      <c r="AR252" t="s">
        <v>117</v>
      </c>
      <c r="AS252" t="s">
        <v>117</v>
      </c>
      <c r="AT252" t="s">
        <v>117</v>
      </c>
      <c r="AU252" t="s">
        <v>117</v>
      </c>
      <c r="AV252" t="s">
        <v>117</v>
      </c>
      <c r="AW252" t="s">
        <v>117</v>
      </c>
      <c r="AX252" t="s">
        <v>117</v>
      </c>
      <c r="AY252" t="s">
        <v>117</v>
      </c>
      <c r="AZ252" t="s">
        <v>117</v>
      </c>
      <c r="BA252" t="s">
        <v>117</v>
      </c>
      <c r="BB252" t="s">
        <v>117</v>
      </c>
      <c r="BD252" t="s">
        <v>115</v>
      </c>
      <c r="BE252" t="s">
        <v>115</v>
      </c>
      <c r="BF252" t="s">
        <v>117</v>
      </c>
      <c r="BG252" t="s">
        <v>117</v>
      </c>
      <c r="BH252" t="s">
        <v>117</v>
      </c>
      <c r="BI252" t="s">
        <v>117</v>
      </c>
      <c r="BJ252" t="s">
        <v>117</v>
      </c>
      <c r="BK252" t="s">
        <v>117</v>
      </c>
      <c r="BL252" t="s">
        <v>117</v>
      </c>
      <c r="BM252" t="s">
        <v>117</v>
      </c>
      <c r="BN252" t="s">
        <v>117</v>
      </c>
      <c r="BO252" t="s">
        <v>117</v>
      </c>
      <c r="BP252" t="s">
        <v>117</v>
      </c>
      <c r="BQ252" t="s">
        <v>117</v>
      </c>
      <c r="BR252" t="s">
        <v>117</v>
      </c>
      <c r="BS252" t="s">
        <v>117</v>
      </c>
      <c r="BT252" t="s">
        <v>117</v>
      </c>
      <c r="BU252" t="s">
        <v>117</v>
      </c>
      <c r="BV252" t="s">
        <v>115</v>
      </c>
      <c r="BW252" t="s">
        <v>115</v>
      </c>
      <c r="BX252" t="s">
        <v>117</v>
      </c>
      <c r="BY252" t="s">
        <v>117</v>
      </c>
      <c r="BZ252" t="s">
        <v>117</v>
      </c>
      <c r="CA252" t="s">
        <v>117</v>
      </c>
      <c r="CB252" t="s">
        <v>117</v>
      </c>
      <c r="CC252" t="s">
        <v>117</v>
      </c>
      <c r="CD252" t="s">
        <v>117</v>
      </c>
      <c r="CE252" t="s">
        <v>117</v>
      </c>
      <c r="CF252" t="s">
        <v>117</v>
      </c>
      <c r="CG252" t="s">
        <v>117</v>
      </c>
      <c r="CH252" t="s">
        <v>117</v>
      </c>
      <c r="CI252" t="s">
        <v>117</v>
      </c>
      <c r="CJ252" t="s">
        <v>117</v>
      </c>
      <c r="CK252" t="s">
        <v>117</v>
      </c>
      <c r="CL252" t="s">
        <v>117</v>
      </c>
      <c r="CM252" t="s">
        <v>117</v>
      </c>
      <c r="CN252" t="s">
        <v>117</v>
      </c>
      <c r="CO252" t="s">
        <v>117</v>
      </c>
      <c r="CP252" t="s">
        <v>117</v>
      </c>
      <c r="CQ252" t="s">
        <v>117</v>
      </c>
      <c r="CR252" t="s">
        <v>117</v>
      </c>
      <c r="CS252" t="s">
        <v>117</v>
      </c>
      <c r="CT252" t="s">
        <v>117</v>
      </c>
      <c r="CU252" t="s">
        <v>117</v>
      </c>
      <c r="CV252" t="s">
        <v>117</v>
      </c>
      <c r="CW252" t="s">
        <v>117</v>
      </c>
    </row>
    <row r="253" spans="1:101" x14ac:dyDescent="0.25">
      <c r="A253" t="s">
        <v>145</v>
      </c>
      <c r="B253">
        <v>165169</v>
      </c>
      <c r="C253" t="s">
        <v>1958</v>
      </c>
      <c r="D253" t="s">
        <v>102</v>
      </c>
      <c r="E253" t="s">
        <v>1959</v>
      </c>
      <c r="F253" t="s">
        <v>1959</v>
      </c>
      <c r="G253" t="s">
        <v>1960</v>
      </c>
      <c r="H253" t="s">
        <v>1961</v>
      </c>
      <c r="I253" t="s">
        <v>1032</v>
      </c>
      <c r="J253" t="s">
        <v>151</v>
      </c>
      <c r="K253" t="s">
        <v>134</v>
      </c>
      <c r="L253">
        <v>2116</v>
      </c>
      <c r="M253" t="s">
        <v>1962</v>
      </c>
      <c r="N253" t="s">
        <v>1963</v>
      </c>
      <c r="O253">
        <v>0</v>
      </c>
      <c r="V253" t="s">
        <v>114</v>
      </c>
      <c r="W253" s="1">
        <v>41150</v>
      </c>
      <c r="Y253" s="1">
        <v>43682</v>
      </c>
      <c r="Z253" s="2">
        <v>43009</v>
      </c>
      <c r="AB253" t="s">
        <v>117</v>
      </c>
      <c r="AC253" t="s">
        <v>117</v>
      </c>
      <c r="AD253" t="s">
        <v>117</v>
      </c>
      <c r="AF253" t="s">
        <v>1964</v>
      </c>
      <c r="AG253" t="s">
        <v>117</v>
      </c>
      <c r="AH253" t="s">
        <v>115</v>
      </c>
      <c r="AI253" t="s">
        <v>117</v>
      </c>
      <c r="AJ253" t="s">
        <v>132</v>
      </c>
      <c r="AL253" t="s">
        <v>119</v>
      </c>
      <c r="AM253" t="s">
        <v>133</v>
      </c>
      <c r="AN253" t="s">
        <v>134</v>
      </c>
      <c r="AO253" t="s">
        <v>117</v>
      </c>
      <c r="AP253" t="s">
        <v>117</v>
      </c>
      <c r="AQ253" t="s">
        <v>115</v>
      </c>
      <c r="AR253" t="s">
        <v>117</v>
      </c>
      <c r="AS253" t="s">
        <v>117</v>
      </c>
      <c r="AT253" t="s">
        <v>117</v>
      </c>
      <c r="AU253" t="s">
        <v>117</v>
      </c>
      <c r="AV253" t="s">
        <v>117</v>
      </c>
      <c r="AW253" t="s">
        <v>117</v>
      </c>
      <c r="AX253" t="s">
        <v>117</v>
      </c>
      <c r="AY253" t="s">
        <v>117</v>
      </c>
      <c r="AZ253" t="s">
        <v>117</v>
      </c>
      <c r="BA253" t="s">
        <v>117</v>
      </c>
      <c r="BB253" t="s">
        <v>117</v>
      </c>
      <c r="BD253" t="s">
        <v>117</v>
      </c>
      <c r="BF253" t="s">
        <v>117</v>
      </c>
      <c r="BG253" t="s">
        <v>117</v>
      </c>
      <c r="BH253" t="s">
        <v>115</v>
      </c>
      <c r="BI253" t="s">
        <v>117</v>
      </c>
      <c r="BJ253" t="s">
        <v>117</v>
      </c>
      <c r="BK253" t="s">
        <v>117</v>
      </c>
      <c r="BL253" t="s">
        <v>115</v>
      </c>
      <c r="BM253" t="s">
        <v>117</v>
      </c>
      <c r="BN253" t="s">
        <v>117</v>
      </c>
      <c r="BO253" t="s">
        <v>117</v>
      </c>
      <c r="BP253" t="s">
        <v>117</v>
      </c>
      <c r="BQ253" t="s">
        <v>117</v>
      </c>
      <c r="BR253" t="s">
        <v>117</v>
      </c>
      <c r="BS253" t="s">
        <v>117</v>
      </c>
      <c r="BT253" t="s">
        <v>117</v>
      </c>
      <c r="BU253" t="s">
        <v>117</v>
      </c>
      <c r="BV253" t="s">
        <v>115</v>
      </c>
      <c r="BW253" t="s">
        <v>115</v>
      </c>
      <c r="BX253" t="s">
        <v>117</v>
      </c>
      <c r="BY253" t="s">
        <v>117</v>
      </c>
      <c r="BZ253" t="s">
        <v>117</v>
      </c>
      <c r="CA253" t="s">
        <v>117</v>
      </c>
      <c r="CB253" t="s">
        <v>117</v>
      </c>
      <c r="CC253" t="s">
        <v>117</v>
      </c>
      <c r="CD253" t="s">
        <v>117</v>
      </c>
      <c r="CE253" t="s">
        <v>117</v>
      </c>
      <c r="CF253" t="s">
        <v>117</v>
      </c>
      <c r="CG253" t="s">
        <v>117</v>
      </c>
      <c r="CH253" t="s">
        <v>117</v>
      </c>
      <c r="CI253" t="s">
        <v>117</v>
      </c>
      <c r="CJ253" t="s">
        <v>117</v>
      </c>
      <c r="CK253" t="s">
        <v>117</v>
      </c>
      <c r="CL253" t="s">
        <v>117</v>
      </c>
      <c r="CM253" t="s">
        <v>117</v>
      </c>
      <c r="CN253" t="s">
        <v>117</v>
      </c>
      <c r="CO253" t="s">
        <v>117</v>
      </c>
      <c r="CP253" t="s">
        <v>117</v>
      </c>
      <c r="CQ253" t="s">
        <v>117</v>
      </c>
      <c r="CR253" t="s">
        <v>117</v>
      </c>
      <c r="CS253" t="s">
        <v>117</v>
      </c>
      <c r="CT253" t="s">
        <v>117</v>
      </c>
      <c r="CU253" t="s">
        <v>117</v>
      </c>
      <c r="CV253" t="s">
        <v>117</v>
      </c>
      <c r="CW253" t="s">
        <v>117</v>
      </c>
    </row>
    <row r="254" spans="1:101" x14ac:dyDescent="0.25">
      <c r="A254" t="s">
        <v>207</v>
      </c>
      <c r="B254">
        <v>304283</v>
      </c>
      <c r="C254" t="s">
        <v>1965</v>
      </c>
      <c r="D254" t="s">
        <v>102</v>
      </c>
      <c r="E254" t="s">
        <v>1966</v>
      </c>
      <c r="F254" t="s">
        <v>1966</v>
      </c>
      <c r="G254" t="s">
        <v>1967</v>
      </c>
      <c r="H254" t="s">
        <v>1968</v>
      </c>
      <c r="I254" t="s">
        <v>213</v>
      </c>
      <c r="J254" t="s">
        <v>214</v>
      </c>
      <c r="K254" t="s">
        <v>134</v>
      </c>
      <c r="L254">
        <v>10022</v>
      </c>
      <c r="M254" t="s">
        <v>1969</v>
      </c>
      <c r="N254" t="s">
        <v>1970</v>
      </c>
      <c r="O254">
        <v>0</v>
      </c>
      <c r="V254" t="s">
        <v>114</v>
      </c>
      <c r="W254" s="1">
        <v>43613</v>
      </c>
      <c r="Y254" s="1">
        <v>43613</v>
      </c>
      <c r="Z254" s="2">
        <v>43009</v>
      </c>
      <c r="AB254" t="s">
        <v>117</v>
      </c>
      <c r="AC254" t="s">
        <v>117</v>
      </c>
      <c r="AD254" t="s">
        <v>117</v>
      </c>
      <c r="AG254" t="s">
        <v>117</v>
      </c>
      <c r="AH254" t="s">
        <v>115</v>
      </c>
      <c r="AI254" t="s">
        <v>117</v>
      </c>
      <c r="AJ254" t="s">
        <v>132</v>
      </c>
      <c r="AL254" t="s">
        <v>119</v>
      </c>
      <c r="AM254" t="s">
        <v>133</v>
      </c>
      <c r="AN254" t="s">
        <v>134</v>
      </c>
      <c r="AO254" t="s">
        <v>117</v>
      </c>
      <c r="AP254" t="s">
        <v>117</v>
      </c>
      <c r="AQ254" t="s">
        <v>117</v>
      </c>
      <c r="AR254" t="s">
        <v>117</v>
      </c>
      <c r="AS254" t="s">
        <v>117</v>
      </c>
      <c r="AT254" t="s">
        <v>117</v>
      </c>
      <c r="AU254" t="s">
        <v>117</v>
      </c>
      <c r="AV254" t="s">
        <v>117</v>
      </c>
      <c r="AW254" t="s">
        <v>117</v>
      </c>
      <c r="AX254" t="s">
        <v>117</v>
      </c>
      <c r="AY254" t="s">
        <v>117</v>
      </c>
      <c r="AZ254" t="s">
        <v>117</v>
      </c>
      <c r="BA254" t="s">
        <v>117</v>
      </c>
      <c r="BB254" t="s">
        <v>117</v>
      </c>
      <c r="BD254" t="s">
        <v>117</v>
      </c>
      <c r="BF254" t="s">
        <v>117</v>
      </c>
      <c r="BG254" t="s">
        <v>117</v>
      </c>
      <c r="BH254" t="s">
        <v>115</v>
      </c>
      <c r="BI254" t="s">
        <v>117</v>
      </c>
      <c r="BJ254" t="s">
        <v>117</v>
      </c>
      <c r="BK254" t="s">
        <v>117</v>
      </c>
      <c r="BL254" t="s">
        <v>117</v>
      </c>
      <c r="BM254" t="s">
        <v>117</v>
      </c>
      <c r="BN254" t="s">
        <v>117</v>
      </c>
      <c r="BO254" t="s">
        <v>117</v>
      </c>
      <c r="BP254" t="s">
        <v>117</v>
      </c>
      <c r="BQ254" t="s">
        <v>117</v>
      </c>
      <c r="BR254" t="s">
        <v>117</v>
      </c>
      <c r="BS254" t="s">
        <v>117</v>
      </c>
      <c r="BT254" t="s">
        <v>117</v>
      </c>
      <c r="BU254" t="s">
        <v>117</v>
      </c>
      <c r="BV254" t="s">
        <v>115</v>
      </c>
      <c r="BW254" t="s">
        <v>115</v>
      </c>
      <c r="BX254" t="s">
        <v>117</v>
      </c>
      <c r="BY254" t="s">
        <v>117</v>
      </c>
      <c r="BZ254" t="s">
        <v>117</v>
      </c>
      <c r="CA254" t="s">
        <v>117</v>
      </c>
      <c r="CB254" t="s">
        <v>117</v>
      </c>
      <c r="CC254" t="s">
        <v>117</v>
      </c>
      <c r="CD254" t="s">
        <v>117</v>
      </c>
      <c r="CE254" t="s">
        <v>117</v>
      </c>
      <c r="CF254" t="s">
        <v>117</v>
      </c>
      <c r="CG254" t="s">
        <v>117</v>
      </c>
      <c r="CH254" t="s">
        <v>117</v>
      </c>
      <c r="CI254" t="s">
        <v>117</v>
      </c>
      <c r="CJ254" t="s">
        <v>117</v>
      </c>
      <c r="CK254" t="s">
        <v>117</v>
      </c>
      <c r="CL254" t="s">
        <v>117</v>
      </c>
      <c r="CM254" t="s">
        <v>117</v>
      </c>
      <c r="CN254" t="s">
        <v>117</v>
      </c>
      <c r="CO254" t="s">
        <v>117</v>
      </c>
      <c r="CP254" t="s">
        <v>117</v>
      </c>
      <c r="CQ254" t="s">
        <v>117</v>
      </c>
      <c r="CR254" t="s">
        <v>117</v>
      </c>
      <c r="CS254" t="s">
        <v>117</v>
      </c>
      <c r="CT254" t="s">
        <v>117</v>
      </c>
      <c r="CU254" t="s">
        <v>117</v>
      </c>
      <c r="CV254" t="s">
        <v>117</v>
      </c>
      <c r="CW254" t="s">
        <v>117</v>
      </c>
    </row>
    <row r="255" spans="1:101" x14ac:dyDescent="0.25">
      <c r="A255" t="s">
        <v>100</v>
      </c>
      <c r="B255">
        <v>167810</v>
      </c>
      <c r="C255" t="s">
        <v>1971</v>
      </c>
      <c r="D255" t="s">
        <v>102</v>
      </c>
      <c r="E255" t="s">
        <v>1972</v>
      </c>
      <c r="F255" t="s">
        <v>1972</v>
      </c>
      <c r="G255" t="s">
        <v>1973</v>
      </c>
      <c r="I255" t="s">
        <v>242</v>
      </c>
      <c r="K255" t="s">
        <v>243</v>
      </c>
      <c r="L255" t="s">
        <v>1974</v>
      </c>
      <c r="M255" t="s">
        <v>1975</v>
      </c>
      <c r="O255">
        <v>0</v>
      </c>
      <c r="V255" t="s">
        <v>114</v>
      </c>
      <c r="W255" s="1">
        <v>41446</v>
      </c>
      <c r="Y255" s="1">
        <v>43552</v>
      </c>
      <c r="Z255" s="2">
        <v>43009</v>
      </c>
      <c r="AB255" t="s">
        <v>115</v>
      </c>
      <c r="AC255" t="s">
        <v>117</v>
      </c>
      <c r="AD255" t="s">
        <v>117</v>
      </c>
      <c r="AF255" t="s">
        <v>1976</v>
      </c>
      <c r="AG255" t="s">
        <v>117</v>
      </c>
      <c r="AH255" t="s">
        <v>115</v>
      </c>
      <c r="AI255" t="s">
        <v>117</v>
      </c>
      <c r="AJ255" t="s">
        <v>300</v>
      </c>
      <c r="AL255" t="s">
        <v>119</v>
      </c>
      <c r="AN255" t="s">
        <v>243</v>
      </c>
      <c r="AO255" t="s">
        <v>117</v>
      </c>
      <c r="AP255" t="s">
        <v>117</v>
      </c>
      <c r="AQ255" t="s">
        <v>115</v>
      </c>
      <c r="AR255" t="s">
        <v>117</v>
      </c>
      <c r="AS255" t="s">
        <v>117</v>
      </c>
      <c r="AT255" t="s">
        <v>117</v>
      </c>
      <c r="AU255" t="s">
        <v>117</v>
      </c>
      <c r="AV255" t="s">
        <v>117</v>
      </c>
      <c r="AW255" t="s">
        <v>117</v>
      </c>
      <c r="AX255" t="s">
        <v>117</v>
      </c>
      <c r="AY255" t="s">
        <v>117</v>
      </c>
      <c r="AZ255" t="s">
        <v>117</v>
      </c>
      <c r="BA255" t="s">
        <v>117</v>
      </c>
      <c r="BB255" t="s">
        <v>117</v>
      </c>
      <c r="BD255" t="s">
        <v>117</v>
      </c>
      <c r="BF255" t="s">
        <v>117</v>
      </c>
      <c r="BG255" t="s">
        <v>117</v>
      </c>
      <c r="BH255" t="s">
        <v>115</v>
      </c>
      <c r="BI255" t="s">
        <v>117</v>
      </c>
      <c r="BJ255" t="s">
        <v>117</v>
      </c>
      <c r="BK255" t="s">
        <v>117</v>
      </c>
      <c r="BL255" t="s">
        <v>117</v>
      </c>
      <c r="BM255" t="s">
        <v>117</v>
      </c>
      <c r="BN255" t="s">
        <v>117</v>
      </c>
      <c r="BO255" t="s">
        <v>117</v>
      </c>
      <c r="BP255" t="s">
        <v>117</v>
      </c>
      <c r="BQ255" t="s">
        <v>117</v>
      </c>
      <c r="BR255" t="s">
        <v>117</v>
      </c>
      <c r="BS255" t="s">
        <v>117</v>
      </c>
      <c r="BT255" t="s">
        <v>117</v>
      </c>
      <c r="BU255" t="s">
        <v>117</v>
      </c>
      <c r="BV255" t="s">
        <v>117</v>
      </c>
      <c r="BW255" t="s">
        <v>115</v>
      </c>
      <c r="BX255" t="s">
        <v>117</v>
      </c>
      <c r="BY255" t="s">
        <v>117</v>
      </c>
      <c r="BZ255" t="s">
        <v>117</v>
      </c>
      <c r="CA255" t="s">
        <v>117</v>
      </c>
      <c r="CB255" t="s">
        <v>117</v>
      </c>
      <c r="CC255" t="s">
        <v>117</v>
      </c>
      <c r="CD255" t="s">
        <v>117</v>
      </c>
      <c r="CE255" t="s">
        <v>117</v>
      </c>
      <c r="CF255" t="s">
        <v>117</v>
      </c>
      <c r="CG255" t="s">
        <v>117</v>
      </c>
      <c r="CH255" t="s">
        <v>117</v>
      </c>
      <c r="CI255" t="s">
        <v>117</v>
      </c>
      <c r="CJ255" t="s">
        <v>117</v>
      </c>
      <c r="CK255" t="s">
        <v>117</v>
      </c>
      <c r="CL255" t="s">
        <v>117</v>
      </c>
      <c r="CM255" t="s">
        <v>117</v>
      </c>
      <c r="CN255" t="s">
        <v>117</v>
      </c>
      <c r="CO255" t="s">
        <v>117</v>
      </c>
      <c r="CP255" t="s">
        <v>117</v>
      </c>
      <c r="CQ255" t="s">
        <v>117</v>
      </c>
      <c r="CR255" t="s">
        <v>117</v>
      </c>
      <c r="CS255" t="s">
        <v>117</v>
      </c>
      <c r="CT255" t="s">
        <v>117</v>
      </c>
      <c r="CU255" t="s">
        <v>117</v>
      </c>
      <c r="CV255" t="s">
        <v>117</v>
      </c>
      <c r="CW255" t="s">
        <v>117</v>
      </c>
    </row>
    <row r="256" spans="1:101" x14ac:dyDescent="0.25">
      <c r="A256" t="s">
        <v>145</v>
      </c>
      <c r="B256">
        <v>284986</v>
      </c>
      <c r="C256" t="s">
        <v>1977</v>
      </c>
      <c r="D256" t="s">
        <v>102</v>
      </c>
      <c r="E256" t="s">
        <v>1978</v>
      </c>
      <c r="F256" t="s">
        <v>1978</v>
      </c>
      <c r="G256" t="s">
        <v>1979</v>
      </c>
      <c r="H256" t="s">
        <v>1980</v>
      </c>
      <c r="I256" t="s">
        <v>1032</v>
      </c>
      <c r="J256" t="s">
        <v>151</v>
      </c>
      <c r="K256" t="s">
        <v>134</v>
      </c>
      <c r="L256">
        <v>2111</v>
      </c>
      <c r="M256" t="s">
        <v>1981</v>
      </c>
      <c r="O256">
        <v>0</v>
      </c>
      <c r="V256" t="s">
        <v>114</v>
      </c>
      <c r="W256" s="1">
        <v>42613</v>
      </c>
      <c r="Y256" s="1">
        <v>43551</v>
      </c>
      <c r="Z256" s="2">
        <v>43009</v>
      </c>
      <c r="AA256" t="s">
        <v>1982</v>
      </c>
      <c r="AB256" t="s">
        <v>117</v>
      </c>
      <c r="AC256" t="s">
        <v>117</v>
      </c>
      <c r="AD256" t="s">
        <v>117</v>
      </c>
      <c r="AG256" t="s">
        <v>115</v>
      </c>
      <c r="AH256" t="s">
        <v>117</v>
      </c>
      <c r="AI256" t="s">
        <v>117</v>
      </c>
      <c r="AJ256" t="s">
        <v>132</v>
      </c>
      <c r="AL256" t="s">
        <v>119</v>
      </c>
      <c r="AM256" t="s">
        <v>133</v>
      </c>
      <c r="AN256" t="s">
        <v>134</v>
      </c>
      <c r="AO256" t="s">
        <v>117</v>
      </c>
      <c r="AP256" t="s">
        <v>117</v>
      </c>
      <c r="AQ256" t="s">
        <v>117</v>
      </c>
      <c r="AR256" t="s">
        <v>117</v>
      </c>
      <c r="AS256" t="s">
        <v>117</v>
      </c>
      <c r="AT256" t="s">
        <v>117</v>
      </c>
      <c r="AU256" t="s">
        <v>117</v>
      </c>
      <c r="AV256" t="s">
        <v>117</v>
      </c>
      <c r="AW256" t="s">
        <v>117</v>
      </c>
      <c r="AX256" t="s">
        <v>117</v>
      </c>
      <c r="AY256" t="s">
        <v>117</v>
      </c>
      <c r="AZ256" t="s">
        <v>117</v>
      </c>
      <c r="BA256" t="s">
        <v>117</v>
      </c>
      <c r="BB256" t="s">
        <v>117</v>
      </c>
      <c r="BD256" t="s">
        <v>117</v>
      </c>
      <c r="BF256" t="s">
        <v>117</v>
      </c>
      <c r="BG256" t="s">
        <v>117</v>
      </c>
      <c r="BH256" t="s">
        <v>117</v>
      </c>
      <c r="BI256" t="s">
        <v>117</v>
      </c>
      <c r="BJ256" t="s">
        <v>117</v>
      </c>
      <c r="BK256" t="s">
        <v>117</v>
      </c>
      <c r="BL256" t="s">
        <v>117</v>
      </c>
      <c r="BM256" t="s">
        <v>117</v>
      </c>
      <c r="BN256" t="s">
        <v>117</v>
      </c>
      <c r="BO256" t="s">
        <v>117</v>
      </c>
      <c r="BP256" t="s">
        <v>117</v>
      </c>
      <c r="BQ256" t="s">
        <v>117</v>
      </c>
      <c r="BR256" t="s">
        <v>117</v>
      </c>
      <c r="BS256" t="s">
        <v>117</v>
      </c>
      <c r="BT256" t="s">
        <v>117</v>
      </c>
      <c r="BU256" t="s">
        <v>117</v>
      </c>
      <c r="BV256" t="s">
        <v>117</v>
      </c>
      <c r="BW256" t="s">
        <v>115</v>
      </c>
      <c r="BX256" t="s">
        <v>117</v>
      </c>
      <c r="BY256" t="s">
        <v>117</v>
      </c>
      <c r="BZ256" t="s">
        <v>117</v>
      </c>
      <c r="CA256" t="s">
        <v>117</v>
      </c>
      <c r="CB256" t="s">
        <v>117</v>
      </c>
      <c r="CC256" t="s">
        <v>117</v>
      </c>
      <c r="CD256" t="s">
        <v>117</v>
      </c>
      <c r="CE256" t="s">
        <v>117</v>
      </c>
      <c r="CF256" t="s">
        <v>117</v>
      </c>
      <c r="CG256" t="s">
        <v>117</v>
      </c>
      <c r="CH256" t="s">
        <v>117</v>
      </c>
      <c r="CI256" t="s">
        <v>117</v>
      </c>
      <c r="CJ256" t="s">
        <v>117</v>
      </c>
      <c r="CK256" t="s">
        <v>117</v>
      </c>
      <c r="CL256" t="s">
        <v>117</v>
      </c>
      <c r="CM256" t="s">
        <v>117</v>
      </c>
      <c r="CN256" t="s">
        <v>117</v>
      </c>
      <c r="CO256" t="s">
        <v>117</v>
      </c>
      <c r="CP256" t="s">
        <v>117</v>
      </c>
      <c r="CQ256" t="s">
        <v>117</v>
      </c>
      <c r="CR256" t="s">
        <v>117</v>
      </c>
      <c r="CS256" t="s">
        <v>117</v>
      </c>
      <c r="CT256" t="s">
        <v>117</v>
      </c>
      <c r="CU256" t="s">
        <v>117</v>
      </c>
      <c r="CV256" t="s">
        <v>117</v>
      </c>
      <c r="CW256" t="s">
        <v>117</v>
      </c>
    </row>
    <row r="257" spans="1:101" x14ac:dyDescent="0.25">
      <c r="A257" t="s">
        <v>167</v>
      </c>
      <c r="B257">
        <v>285846</v>
      </c>
      <c r="C257" t="s">
        <v>1983</v>
      </c>
      <c r="D257" t="s">
        <v>102</v>
      </c>
      <c r="E257" t="s">
        <v>1984</v>
      </c>
      <c r="F257" t="s">
        <v>1984</v>
      </c>
      <c r="M257" t="s">
        <v>1985</v>
      </c>
      <c r="O257">
        <v>0</v>
      </c>
      <c r="V257" t="s">
        <v>114</v>
      </c>
      <c r="W257" s="1">
        <v>43553</v>
      </c>
      <c r="Y257" s="1">
        <v>43553</v>
      </c>
      <c r="Z257" s="2">
        <v>43009</v>
      </c>
      <c r="AA257" t="s">
        <v>1986</v>
      </c>
      <c r="AB257" t="s">
        <v>117</v>
      </c>
      <c r="AC257" t="s">
        <v>117</v>
      </c>
      <c r="AD257" t="s">
        <v>117</v>
      </c>
      <c r="AG257" t="s">
        <v>115</v>
      </c>
      <c r="AH257" t="s">
        <v>115</v>
      </c>
      <c r="AI257" t="s">
        <v>117</v>
      </c>
      <c r="AJ257" t="s">
        <v>132</v>
      </c>
      <c r="AL257" t="s">
        <v>119</v>
      </c>
      <c r="AM257" t="s">
        <v>133</v>
      </c>
      <c r="AN257" t="s">
        <v>134</v>
      </c>
      <c r="AO257" t="s">
        <v>117</v>
      </c>
      <c r="AP257" t="s">
        <v>117</v>
      </c>
      <c r="AQ257" t="s">
        <v>117</v>
      </c>
      <c r="AR257" t="s">
        <v>117</v>
      </c>
      <c r="AS257" t="s">
        <v>117</v>
      </c>
      <c r="AT257" t="s">
        <v>117</v>
      </c>
      <c r="AU257" t="s">
        <v>117</v>
      </c>
      <c r="AV257" t="s">
        <v>117</v>
      </c>
      <c r="AW257" t="s">
        <v>117</v>
      </c>
      <c r="AX257" t="s">
        <v>117</v>
      </c>
      <c r="AY257" t="s">
        <v>117</v>
      </c>
      <c r="AZ257" t="s">
        <v>117</v>
      </c>
      <c r="BA257" t="s">
        <v>117</v>
      </c>
      <c r="BB257" t="s">
        <v>117</v>
      </c>
      <c r="BD257" t="s">
        <v>117</v>
      </c>
      <c r="BF257" t="s">
        <v>117</v>
      </c>
      <c r="BG257" t="s">
        <v>117</v>
      </c>
      <c r="BH257" t="s">
        <v>117</v>
      </c>
      <c r="BI257" t="s">
        <v>117</v>
      </c>
      <c r="BJ257" t="s">
        <v>117</v>
      </c>
      <c r="BK257" t="s">
        <v>117</v>
      </c>
      <c r="BL257" t="s">
        <v>117</v>
      </c>
      <c r="BM257" t="s">
        <v>117</v>
      </c>
      <c r="BN257" t="s">
        <v>117</v>
      </c>
      <c r="BO257" t="s">
        <v>117</v>
      </c>
      <c r="BP257" t="s">
        <v>117</v>
      </c>
      <c r="BQ257" t="s">
        <v>117</v>
      </c>
      <c r="BR257" t="s">
        <v>117</v>
      </c>
      <c r="BS257" t="s">
        <v>117</v>
      </c>
      <c r="BT257" t="s">
        <v>117</v>
      </c>
      <c r="BU257" t="s">
        <v>117</v>
      </c>
      <c r="BV257" t="s">
        <v>115</v>
      </c>
      <c r="BW257" t="s">
        <v>115</v>
      </c>
      <c r="BX257" t="s">
        <v>117</v>
      </c>
      <c r="BY257" t="s">
        <v>117</v>
      </c>
      <c r="BZ257" t="s">
        <v>117</v>
      </c>
      <c r="CA257" t="s">
        <v>117</v>
      </c>
      <c r="CB257" t="s">
        <v>117</v>
      </c>
      <c r="CC257" t="s">
        <v>117</v>
      </c>
      <c r="CD257" t="s">
        <v>117</v>
      </c>
      <c r="CE257" t="s">
        <v>117</v>
      </c>
      <c r="CF257" t="s">
        <v>117</v>
      </c>
      <c r="CG257" t="s">
        <v>117</v>
      </c>
      <c r="CH257" t="s">
        <v>117</v>
      </c>
      <c r="CI257" t="s">
        <v>117</v>
      </c>
      <c r="CJ257" t="s">
        <v>117</v>
      </c>
      <c r="CK257" t="s">
        <v>117</v>
      </c>
      <c r="CL257" t="s">
        <v>117</v>
      </c>
      <c r="CM257" t="s">
        <v>117</v>
      </c>
      <c r="CN257" t="s">
        <v>117</v>
      </c>
      <c r="CO257" t="s">
        <v>117</v>
      </c>
      <c r="CP257" t="s">
        <v>117</v>
      </c>
      <c r="CQ257" t="s">
        <v>117</v>
      </c>
      <c r="CR257" t="s">
        <v>117</v>
      </c>
      <c r="CS257" t="s">
        <v>117</v>
      </c>
      <c r="CT257" t="s">
        <v>117</v>
      </c>
      <c r="CU257" t="s">
        <v>117</v>
      </c>
      <c r="CV257" t="s">
        <v>117</v>
      </c>
      <c r="CW257" t="s">
        <v>117</v>
      </c>
    </row>
    <row r="258" spans="1:101" x14ac:dyDescent="0.25">
      <c r="A258" t="s">
        <v>100</v>
      </c>
      <c r="B258">
        <v>288931</v>
      </c>
      <c r="C258" t="s">
        <v>1987</v>
      </c>
      <c r="D258" t="s">
        <v>102</v>
      </c>
      <c r="E258" t="s">
        <v>1988</v>
      </c>
      <c r="F258" t="s">
        <v>1988</v>
      </c>
      <c r="G258" t="s">
        <v>1345</v>
      </c>
      <c r="H258" t="s">
        <v>1989</v>
      </c>
      <c r="I258" t="s">
        <v>1347</v>
      </c>
      <c r="K258" t="s">
        <v>459</v>
      </c>
      <c r="L258" t="s">
        <v>1348</v>
      </c>
      <c r="M258" t="s">
        <v>1349</v>
      </c>
      <c r="N258" t="s">
        <v>1350</v>
      </c>
      <c r="O258">
        <v>0</v>
      </c>
      <c r="V258" t="s">
        <v>114</v>
      </c>
      <c r="W258" s="1">
        <v>42915</v>
      </c>
      <c r="Y258" s="1">
        <v>43644</v>
      </c>
      <c r="Z258" s="2">
        <v>43009</v>
      </c>
      <c r="AB258" t="s">
        <v>117</v>
      </c>
      <c r="AC258" t="s">
        <v>117</v>
      </c>
      <c r="AD258" t="s">
        <v>117</v>
      </c>
      <c r="AG258" t="s">
        <v>117</v>
      </c>
      <c r="AH258" t="s">
        <v>115</v>
      </c>
      <c r="AI258" t="s">
        <v>117</v>
      </c>
      <c r="AJ258" t="s">
        <v>118</v>
      </c>
      <c r="AL258" t="s">
        <v>184</v>
      </c>
      <c r="AN258" t="s">
        <v>459</v>
      </c>
      <c r="AO258" t="s">
        <v>117</v>
      </c>
      <c r="AP258" t="s">
        <v>117</v>
      </c>
      <c r="AQ258" t="s">
        <v>117</v>
      </c>
      <c r="AR258" t="s">
        <v>117</v>
      </c>
      <c r="AS258" t="s">
        <v>117</v>
      </c>
      <c r="AT258" t="s">
        <v>117</v>
      </c>
      <c r="AU258" t="s">
        <v>117</v>
      </c>
      <c r="AV258" t="s">
        <v>117</v>
      </c>
      <c r="AW258" t="s">
        <v>117</v>
      </c>
      <c r="AX258" t="s">
        <v>117</v>
      </c>
      <c r="AY258" t="s">
        <v>117</v>
      </c>
      <c r="AZ258" t="s">
        <v>117</v>
      </c>
      <c r="BA258" t="s">
        <v>117</v>
      </c>
      <c r="BB258" t="s">
        <v>117</v>
      </c>
      <c r="BD258" t="s">
        <v>117</v>
      </c>
      <c r="BF258" t="s">
        <v>117</v>
      </c>
      <c r="BG258" t="s">
        <v>117</v>
      </c>
      <c r="BH258" t="s">
        <v>117</v>
      </c>
      <c r="BI258" t="s">
        <v>117</v>
      </c>
      <c r="BJ258" t="s">
        <v>117</v>
      </c>
      <c r="BK258" t="s">
        <v>117</v>
      </c>
      <c r="BL258" t="s">
        <v>117</v>
      </c>
      <c r="BM258" t="s">
        <v>117</v>
      </c>
      <c r="BN258" t="s">
        <v>117</v>
      </c>
      <c r="BO258" t="s">
        <v>117</v>
      </c>
      <c r="BP258" t="s">
        <v>117</v>
      </c>
      <c r="BQ258" t="s">
        <v>117</v>
      </c>
      <c r="BR258" t="s">
        <v>117</v>
      </c>
      <c r="BS258" t="s">
        <v>117</v>
      </c>
      <c r="BT258" t="s">
        <v>117</v>
      </c>
      <c r="BU258" t="s">
        <v>117</v>
      </c>
      <c r="BV258" t="s">
        <v>117</v>
      </c>
      <c r="BW258" t="s">
        <v>115</v>
      </c>
      <c r="BX258" t="s">
        <v>117</v>
      </c>
      <c r="BY258" t="s">
        <v>117</v>
      </c>
      <c r="BZ258" t="s">
        <v>117</v>
      </c>
      <c r="CA258" t="s">
        <v>117</v>
      </c>
      <c r="CB258" t="s">
        <v>117</v>
      </c>
      <c r="CC258" t="s">
        <v>117</v>
      </c>
      <c r="CD258" t="s">
        <v>117</v>
      </c>
      <c r="CE258" t="s">
        <v>117</v>
      </c>
      <c r="CF258" t="s">
        <v>117</v>
      </c>
      <c r="CG258" t="s">
        <v>117</v>
      </c>
      <c r="CH258" t="s">
        <v>117</v>
      </c>
      <c r="CI258" t="s">
        <v>117</v>
      </c>
      <c r="CJ258" t="s">
        <v>117</v>
      </c>
      <c r="CK258" t="s">
        <v>117</v>
      </c>
      <c r="CL258" t="s">
        <v>117</v>
      </c>
      <c r="CM258" t="s">
        <v>117</v>
      </c>
      <c r="CN258" t="s">
        <v>117</v>
      </c>
      <c r="CO258" t="s">
        <v>117</v>
      </c>
      <c r="CP258" t="s">
        <v>117</v>
      </c>
      <c r="CQ258" t="s">
        <v>117</v>
      </c>
      <c r="CR258" t="s">
        <v>117</v>
      </c>
      <c r="CS258" t="s">
        <v>117</v>
      </c>
      <c r="CT258" t="s">
        <v>117</v>
      </c>
      <c r="CU258" t="s">
        <v>117</v>
      </c>
      <c r="CV258" t="s">
        <v>117</v>
      </c>
      <c r="CW258" t="s">
        <v>117</v>
      </c>
    </row>
    <row r="259" spans="1:101" x14ac:dyDescent="0.25">
      <c r="A259" t="s">
        <v>100</v>
      </c>
      <c r="B259">
        <v>163996</v>
      </c>
      <c r="C259" t="s">
        <v>1990</v>
      </c>
      <c r="D259" t="s">
        <v>102</v>
      </c>
      <c r="E259" t="s">
        <v>1991</v>
      </c>
      <c r="F259" t="s">
        <v>1991</v>
      </c>
      <c r="G259" t="s">
        <v>1992</v>
      </c>
      <c r="I259" t="s">
        <v>242</v>
      </c>
      <c r="K259" t="s">
        <v>243</v>
      </c>
      <c r="L259" t="s">
        <v>1993</v>
      </c>
      <c r="M259" t="s">
        <v>1994</v>
      </c>
      <c r="N259" t="s">
        <v>1995</v>
      </c>
      <c r="O259">
        <v>4</v>
      </c>
      <c r="V259" t="s">
        <v>114</v>
      </c>
      <c r="W259" s="1">
        <v>41064</v>
      </c>
      <c r="Y259" s="1">
        <v>43545</v>
      </c>
      <c r="Z259" s="2">
        <v>43009</v>
      </c>
      <c r="AB259" t="s">
        <v>115</v>
      </c>
      <c r="AC259" t="s">
        <v>117</v>
      </c>
      <c r="AD259" t="s">
        <v>117</v>
      </c>
      <c r="AF259">
        <v>4792624</v>
      </c>
      <c r="AG259" t="s">
        <v>117</v>
      </c>
      <c r="AH259" t="s">
        <v>115</v>
      </c>
      <c r="AI259" t="s">
        <v>117</v>
      </c>
      <c r="AJ259" t="s">
        <v>132</v>
      </c>
      <c r="AL259" t="s">
        <v>119</v>
      </c>
      <c r="AN259" t="s">
        <v>243</v>
      </c>
      <c r="AO259" t="s">
        <v>117</v>
      </c>
      <c r="AP259" t="s">
        <v>117</v>
      </c>
      <c r="AQ259" t="s">
        <v>117</v>
      </c>
      <c r="AR259" t="s">
        <v>117</v>
      </c>
      <c r="AS259" t="s">
        <v>117</v>
      </c>
      <c r="AT259" t="s">
        <v>117</v>
      </c>
      <c r="AU259" t="s">
        <v>117</v>
      </c>
      <c r="AV259" t="s">
        <v>117</v>
      </c>
      <c r="AW259" t="s">
        <v>117</v>
      </c>
      <c r="AX259" t="s">
        <v>117</v>
      </c>
      <c r="AY259" t="s">
        <v>117</v>
      </c>
      <c r="AZ259" t="s">
        <v>117</v>
      </c>
      <c r="BA259" t="s">
        <v>117</v>
      </c>
      <c r="BB259" t="s">
        <v>115</v>
      </c>
      <c r="BC259" t="s">
        <v>1996</v>
      </c>
      <c r="BD259" t="s">
        <v>117</v>
      </c>
      <c r="BF259" t="s">
        <v>117</v>
      </c>
      <c r="BG259" t="s">
        <v>117</v>
      </c>
      <c r="BH259" t="s">
        <v>117</v>
      </c>
      <c r="BI259" t="s">
        <v>117</v>
      </c>
      <c r="BJ259" t="s">
        <v>117</v>
      </c>
      <c r="BK259" t="s">
        <v>117</v>
      </c>
      <c r="BL259" t="s">
        <v>117</v>
      </c>
      <c r="BM259" t="s">
        <v>117</v>
      </c>
      <c r="BN259" t="s">
        <v>117</v>
      </c>
      <c r="BO259" t="s">
        <v>117</v>
      </c>
      <c r="BP259" t="s">
        <v>117</v>
      </c>
      <c r="BQ259" t="s">
        <v>117</v>
      </c>
      <c r="BR259" t="s">
        <v>117</v>
      </c>
      <c r="BS259" t="s">
        <v>117</v>
      </c>
      <c r="BT259" t="s">
        <v>117</v>
      </c>
      <c r="BU259" t="s">
        <v>117</v>
      </c>
      <c r="BV259" t="s">
        <v>115</v>
      </c>
      <c r="BW259" t="s">
        <v>115</v>
      </c>
      <c r="BX259" t="s">
        <v>115</v>
      </c>
      <c r="BY259" t="s">
        <v>117</v>
      </c>
      <c r="BZ259" t="s">
        <v>117</v>
      </c>
      <c r="CA259" t="s">
        <v>117</v>
      </c>
      <c r="CB259" t="s">
        <v>117</v>
      </c>
      <c r="CC259" t="s">
        <v>117</v>
      </c>
      <c r="CD259" t="s">
        <v>117</v>
      </c>
      <c r="CE259" t="s">
        <v>117</v>
      </c>
      <c r="CF259" t="s">
        <v>117</v>
      </c>
      <c r="CG259" t="s">
        <v>117</v>
      </c>
      <c r="CH259" t="s">
        <v>117</v>
      </c>
      <c r="CI259" t="s">
        <v>117</v>
      </c>
      <c r="CJ259" t="s">
        <v>117</v>
      </c>
      <c r="CK259" t="s">
        <v>117</v>
      </c>
      <c r="CL259" t="s">
        <v>117</v>
      </c>
      <c r="CM259" t="s">
        <v>117</v>
      </c>
      <c r="CN259" t="s">
        <v>117</v>
      </c>
      <c r="CO259" t="s">
        <v>117</v>
      </c>
      <c r="CP259" t="s">
        <v>117</v>
      </c>
      <c r="CQ259" t="s">
        <v>117</v>
      </c>
      <c r="CR259" t="s">
        <v>117</v>
      </c>
      <c r="CS259" t="s">
        <v>117</v>
      </c>
      <c r="CT259" t="s">
        <v>117</v>
      </c>
      <c r="CU259" t="s">
        <v>117</v>
      </c>
      <c r="CV259" t="s">
        <v>117</v>
      </c>
      <c r="CW259" t="s">
        <v>117</v>
      </c>
    </row>
    <row r="260" spans="1:101" x14ac:dyDescent="0.25">
      <c r="A260" t="s">
        <v>100</v>
      </c>
      <c r="B260">
        <v>290704</v>
      </c>
      <c r="C260" t="s">
        <v>1997</v>
      </c>
      <c r="D260" t="s">
        <v>102</v>
      </c>
      <c r="E260" t="s">
        <v>1998</v>
      </c>
      <c r="F260" t="s">
        <v>1998</v>
      </c>
      <c r="G260" t="s">
        <v>1999</v>
      </c>
      <c r="I260" t="s">
        <v>242</v>
      </c>
      <c r="K260" t="s">
        <v>243</v>
      </c>
      <c r="L260" t="s">
        <v>2000</v>
      </c>
      <c r="M260" t="s">
        <v>2001</v>
      </c>
      <c r="O260">
        <v>0</v>
      </c>
      <c r="V260" t="s">
        <v>114</v>
      </c>
      <c r="W260" s="1">
        <v>43195</v>
      </c>
      <c r="Y260" s="1">
        <v>43550</v>
      </c>
      <c r="Z260" s="2">
        <v>43009</v>
      </c>
      <c r="AA260" t="s">
        <v>2002</v>
      </c>
      <c r="AB260" t="s">
        <v>115</v>
      </c>
      <c r="AC260" t="s">
        <v>117</v>
      </c>
      <c r="AD260" t="s">
        <v>117</v>
      </c>
      <c r="AF260" t="s">
        <v>2003</v>
      </c>
      <c r="AG260" t="s">
        <v>117</v>
      </c>
      <c r="AH260" t="s">
        <v>115</v>
      </c>
      <c r="AI260" t="s">
        <v>117</v>
      </c>
      <c r="AJ260" t="s">
        <v>300</v>
      </c>
      <c r="AL260" t="s">
        <v>119</v>
      </c>
      <c r="AN260" t="s">
        <v>243</v>
      </c>
      <c r="AO260" t="s">
        <v>117</v>
      </c>
      <c r="AP260" t="s">
        <v>117</v>
      </c>
      <c r="AQ260" t="s">
        <v>115</v>
      </c>
      <c r="AR260" t="s">
        <v>117</v>
      </c>
      <c r="AS260" t="s">
        <v>117</v>
      </c>
      <c r="AT260" t="s">
        <v>117</v>
      </c>
      <c r="AU260" t="s">
        <v>117</v>
      </c>
      <c r="AV260" t="s">
        <v>117</v>
      </c>
      <c r="AW260" t="s">
        <v>117</v>
      </c>
      <c r="AX260" t="s">
        <v>117</v>
      </c>
      <c r="AY260" t="s">
        <v>117</v>
      </c>
      <c r="AZ260" t="s">
        <v>117</v>
      </c>
      <c r="BA260" t="s">
        <v>117</v>
      </c>
      <c r="BB260" t="s">
        <v>117</v>
      </c>
      <c r="BD260" t="s">
        <v>117</v>
      </c>
      <c r="BF260" t="s">
        <v>117</v>
      </c>
      <c r="BG260" t="s">
        <v>117</v>
      </c>
      <c r="BH260" t="s">
        <v>117</v>
      </c>
      <c r="BI260" t="s">
        <v>117</v>
      </c>
      <c r="BJ260" t="s">
        <v>117</v>
      </c>
      <c r="BK260" t="s">
        <v>117</v>
      </c>
      <c r="BL260" t="s">
        <v>117</v>
      </c>
      <c r="BM260" t="s">
        <v>117</v>
      </c>
      <c r="BN260" t="s">
        <v>117</v>
      </c>
      <c r="BO260" t="s">
        <v>117</v>
      </c>
      <c r="BP260" t="s">
        <v>117</v>
      </c>
      <c r="BQ260" t="s">
        <v>117</v>
      </c>
      <c r="BR260" t="s">
        <v>117</v>
      </c>
      <c r="BS260" t="s">
        <v>117</v>
      </c>
      <c r="BT260" t="s">
        <v>117</v>
      </c>
      <c r="BU260" t="s">
        <v>117</v>
      </c>
      <c r="BV260" t="s">
        <v>117</v>
      </c>
      <c r="BW260" t="s">
        <v>115</v>
      </c>
      <c r="BX260" t="s">
        <v>117</v>
      </c>
      <c r="BY260" t="s">
        <v>117</v>
      </c>
      <c r="BZ260" t="s">
        <v>117</v>
      </c>
      <c r="CA260" t="s">
        <v>117</v>
      </c>
      <c r="CB260" t="s">
        <v>117</v>
      </c>
      <c r="CC260" t="s">
        <v>117</v>
      </c>
      <c r="CD260" t="s">
        <v>117</v>
      </c>
      <c r="CE260" t="s">
        <v>117</v>
      </c>
      <c r="CF260" t="s">
        <v>117</v>
      </c>
      <c r="CG260" t="s">
        <v>117</v>
      </c>
      <c r="CH260" t="s">
        <v>117</v>
      </c>
      <c r="CI260" t="s">
        <v>117</v>
      </c>
      <c r="CJ260" t="s">
        <v>117</v>
      </c>
      <c r="CK260" t="s">
        <v>117</v>
      </c>
      <c r="CL260" t="s">
        <v>117</v>
      </c>
      <c r="CM260" t="s">
        <v>117</v>
      </c>
      <c r="CN260" t="s">
        <v>117</v>
      </c>
      <c r="CO260" t="s">
        <v>117</v>
      </c>
      <c r="CP260" t="s">
        <v>117</v>
      </c>
      <c r="CQ260" t="s">
        <v>117</v>
      </c>
      <c r="CR260" t="s">
        <v>117</v>
      </c>
      <c r="CS260" t="s">
        <v>117</v>
      </c>
      <c r="CT260" t="s">
        <v>117</v>
      </c>
      <c r="CU260" t="s">
        <v>117</v>
      </c>
      <c r="CV260" t="s">
        <v>117</v>
      </c>
      <c r="CW260" t="s">
        <v>117</v>
      </c>
    </row>
    <row r="261" spans="1:101" x14ac:dyDescent="0.25">
      <c r="A261" t="s">
        <v>207</v>
      </c>
      <c r="B261">
        <v>285038</v>
      </c>
      <c r="C261" t="s">
        <v>2004</v>
      </c>
      <c r="D261" t="s">
        <v>102</v>
      </c>
      <c r="E261" t="s">
        <v>2005</v>
      </c>
      <c r="F261" t="s">
        <v>2005</v>
      </c>
      <c r="G261" t="s">
        <v>2006</v>
      </c>
      <c r="H261" t="s">
        <v>2007</v>
      </c>
      <c r="I261" t="s">
        <v>213</v>
      </c>
      <c r="J261" t="s">
        <v>214</v>
      </c>
      <c r="K261" t="s">
        <v>134</v>
      </c>
      <c r="L261">
        <v>10017</v>
      </c>
      <c r="M261" t="s">
        <v>2008</v>
      </c>
      <c r="O261">
        <v>0</v>
      </c>
      <c r="V261" t="s">
        <v>114</v>
      </c>
      <c r="W261" s="1">
        <v>42612</v>
      </c>
      <c r="Y261" s="1">
        <v>43554</v>
      </c>
      <c r="Z261" s="2">
        <v>43009</v>
      </c>
      <c r="AB261" t="s">
        <v>117</v>
      </c>
      <c r="AC261" t="s">
        <v>117</v>
      </c>
      <c r="AD261" t="s">
        <v>117</v>
      </c>
      <c r="AG261" t="s">
        <v>117</v>
      </c>
      <c r="AH261" t="s">
        <v>115</v>
      </c>
      <c r="AI261" t="s">
        <v>117</v>
      </c>
      <c r="AJ261" t="s">
        <v>293</v>
      </c>
      <c r="AL261" t="s">
        <v>119</v>
      </c>
      <c r="AM261" t="s">
        <v>133</v>
      </c>
      <c r="AN261" t="s">
        <v>134</v>
      </c>
      <c r="AO261" t="s">
        <v>117</v>
      </c>
      <c r="AP261" t="s">
        <v>117</v>
      </c>
      <c r="AQ261" t="s">
        <v>117</v>
      </c>
      <c r="AR261" t="s">
        <v>117</v>
      </c>
      <c r="AS261" t="s">
        <v>117</v>
      </c>
      <c r="AT261" t="s">
        <v>117</v>
      </c>
      <c r="AU261" t="s">
        <v>117</v>
      </c>
      <c r="AV261" t="s">
        <v>117</v>
      </c>
      <c r="AW261" t="s">
        <v>117</v>
      </c>
      <c r="AX261" t="s">
        <v>117</v>
      </c>
      <c r="AY261" t="s">
        <v>117</v>
      </c>
      <c r="AZ261" t="s">
        <v>117</v>
      </c>
      <c r="BA261" t="s">
        <v>117</v>
      </c>
      <c r="BB261" t="s">
        <v>117</v>
      </c>
      <c r="BD261" t="s">
        <v>117</v>
      </c>
      <c r="BF261" t="s">
        <v>117</v>
      </c>
      <c r="BG261" t="s">
        <v>117</v>
      </c>
      <c r="BH261" t="s">
        <v>117</v>
      </c>
      <c r="BI261" t="s">
        <v>117</v>
      </c>
      <c r="BJ261" t="s">
        <v>117</v>
      </c>
      <c r="BK261" t="s">
        <v>117</v>
      </c>
      <c r="BL261" t="s">
        <v>117</v>
      </c>
      <c r="BM261" t="s">
        <v>117</v>
      </c>
      <c r="BN261" t="s">
        <v>117</v>
      </c>
      <c r="BO261" t="s">
        <v>117</v>
      </c>
      <c r="BP261" t="s">
        <v>117</v>
      </c>
      <c r="BQ261" t="s">
        <v>117</v>
      </c>
      <c r="BR261" t="s">
        <v>117</v>
      </c>
      <c r="BS261" t="s">
        <v>117</v>
      </c>
      <c r="BT261" t="s">
        <v>117</v>
      </c>
      <c r="BU261" t="s">
        <v>117</v>
      </c>
      <c r="BV261" t="s">
        <v>117</v>
      </c>
      <c r="BW261" t="s">
        <v>115</v>
      </c>
      <c r="BX261" t="s">
        <v>117</v>
      </c>
      <c r="BY261" t="s">
        <v>117</v>
      </c>
      <c r="BZ261" t="s">
        <v>117</v>
      </c>
      <c r="CA261" t="s">
        <v>117</v>
      </c>
      <c r="CB261" t="s">
        <v>117</v>
      </c>
      <c r="CC261" t="s">
        <v>117</v>
      </c>
      <c r="CD261" t="s">
        <v>117</v>
      </c>
      <c r="CE261" t="s">
        <v>117</v>
      </c>
      <c r="CF261" t="s">
        <v>117</v>
      </c>
      <c r="CG261" t="s">
        <v>117</v>
      </c>
      <c r="CH261" t="s">
        <v>117</v>
      </c>
      <c r="CI261" t="s">
        <v>117</v>
      </c>
      <c r="CJ261" t="s">
        <v>117</v>
      </c>
      <c r="CK261" t="s">
        <v>117</v>
      </c>
      <c r="CL261" t="s">
        <v>117</v>
      </c>
      <c r="CM261" t="s">
        <v>117</v>
      </c>
      <c r="CN261" t="s">
        <v>117</v>
      </c>
      <c r="CO261" t="s">
        <v>117</v>
      </c>
      <c r="CP261" t="s">
        <v>117</v>
      </c>
      <c r="CQ261" t="s">
        <v>117</v>
      </c>
      <c r="CR261" t="s">
        <v>117</v>
      </c>
      <c r="CS261" t="s">
        <v>117</v>
      </c>
      <c r="CT261" t="s">
        <v>117</v>
      </c>
      <c r="CU261" t="s">
        <v>117</v>
      </c>
      <c r="CV261" t="s">
        <v>117</v>
      </c>
      <c r="CW261" t="s">
        <v>117</v>
      </c>
    </row>
    <row r="262" spans="1:101" x14ac:dyDescent="0.25">
      <c r="A262" t="s">
        <v>207</v>
      </c>
      <c r="B262">
        <v>136955</v>
      </c>
      <c r="C262" t="s">
        <v>2009</v>
      </c>
      <c r="D262" t="s">
        <v>102</v>
      </c>
      <c r="E262" t="s">
        <v>2010</v>
      </c>
      <c r="F262" t="s">
        <v>2010</v>
      </c>
      <c r="G262" t="s">
        <v>2011</v>
      </c>
      <c r="H262" t="s">
        <v>2012</v>
      </c>
      <c r="I262" t="s">
        <v>213</v>
      </c>
      <c r="J262" t="s">
        <v>214</v>
      </c>
      <c r="K262" t="s">
        <v>134</v>
      </c>
      <c r="L262">
        <v>10017</v>
      </c>
      <c r="M262" t="s">
        <v>2013</v>
      </c>
      <c r="N262" t="s">
        <v>2014</v>
      </c>
      <c r="O262">
        <v>0</v>
      </c>
      <c r="V262" t="s">
        <v>114</v>
      </c>
      <c r="W262" s="1">
        <v>40987</v>
      </c>
      <c r="Y262" s="1">
        <v>43172</v>
      </c>
      <c r="Z262" s="2">
        <v>43009</v>
      </c>
      <c r="AB262" t="s">
        <v>117</v>
      </c>
      <c r="AC262" t="s">
        <v>117</v>
      </c>
      <c r="AD262" t="s">
        <v>117</v>
      </c>
      <c r="AG262" t="s">
        <v>117</v>
      </c>
      <c r="AH262" t="s">
        <v>115</v>
      </c>
      <c r="AI262" t="s">
        <v>117</v>
      </c>
      <c r="AJ262" t="s">
        <v>165</v>
      </c>
      <c r="AK262" t="s">
        <v>2015</v>
      </c>
      <c r="AL262" t="s">
        <v>119</v>
      </c>
      <c r="AM262" t="s">
        <v>133</v>
      </c>
      <c r="AN262" t="s">
        <v>134</v>
      </c>
      <c r="AO262" t="s">
        <v>117</v>
      </c>
      <c r="AP262" t="s">
        <v>117</v>
      </c>
      <c r="AQ262" t="s">
        <v>117</v>
      </c>
      <c r="AR262" t="s">
        <v>117</v>
      </c>
      <c r="AS262" t="s">
        <v>117</v>
      </c>
      <c r="AT262" t="s">
        <v>117</v>
      </c>
      <c r="AU262" t="s">
        <v>117</v>
      </c>
      <c r="AV262" t="s">
        <v>117</v>
      </c>
      <c r="AW262" t="s">
        <v>117</v>
      </c>
      <c r="AX262" t="s">
        <v>117</v>
      </c>
      <c r="AY262" t="s">
        <v>117</v>
      </c>
      <c r="AZ262" t="s">
        <v>117</v>
      </c>
      <c r="BA262" t="s">
        <v>117</v>
      </c>
      <c r="BB262" t="s">
        <v>117</v>
      </c>
      <c r="BD262" t="s">
        <v>117</v>
      </c>
      <c r="BF262" t="s">
        <v>117</v>
      </c>
      <c r="BG262" t="s">
        <v>117</v>
      </c>
      <c r="BH262" t="s">
        <v>117</v>
      </c>
      <c r="BI262" t="s">
        <v>117</v>
      </c>
      <c r="BJ262" t="s">
        <v>117</v>
      </c>
      <c r="BK262" t="s">
        <v>117</v>
      </c>
      <c r="BL262" t="s">
        <v>117</v>
      </c>
      <c r="BM262" t="s">
        <v>117</v>
      </c>
      <c r="BN262" t="s">
        <v>117</v>
      </c>
      <c r="BO262" t="s">
        <v>117</v>
      </c>
      <c r="BP262" t="s">
        <v>117</v>
      </c>
      <c r="BQ262" t="s">
        <v>117</v>
      </c>
      <c r="BR262" t="s">
        <v>117</v>
      </c>
      <c r="BS262" t="s">
        <v>117</v>
      </c>
      <c r="BT262" t="s">
        <v>117</v>
      </c>
      <c r="BU262" t="s">
        <v>117</v>
      </c>
      <c r="BV262" t="s">
        <v>117</v>
      </c>
      <c r="BW262" t="s">
        <v>115</v>
      </c>
      <c r="BX262" t="s">
        <v>117</v>
      </c>
      <c r="BY262" t="s">
        <v>117</v>
      </c>
      <c r="BZ262" t="s">
        <v>117</v>
      </c>
      <c r="CA262" t="s">
        <v>117</v>
      </c>
      <c r="CB262" t="s">
        <v>117</v>
      </c>
      <c r="CC262" t="s">
        <v>117</v>
      </c>
      <c r="CD262" t="s">
        <v>117</v>
      </c>
      <c r="CE262" t="s">
        <v>117</v>
      </c>
      <c r="CF262" t="s">
        <v>117</v>
      </c>
      <c r="CG262" t="s">
        <v>117</v>
      </c>
      <c r="CH262" t="s">
        <v>117</v>
      </c>
      <c r="CI262" t="s">
        <v>117</v>
      </c>
      <c r="CJ262" t="s">
        <v>117</v>
      </c>
      <c r="CK262" t="s">
        <v>117</v>
      </c>
      <c r="CL262" t="s">
        <v>117</v>
      </c>
      <c r="CM262" t="s">
        <v>117</v>
      </c>
      <c r="CN262" t="s">
        <v>117</v>
      </c>
      <c r="CO262" t="s">
        <v>117</v>
      </c>
      <c r="CP262" t="s">
        <v>117</v>
      </c>
      <c r="CQ262" t="s">
        <v>117</v>
      </c>
      <c r="CR262" t="s">
        <v>117</v>
      </c>
      <c r="CS262" t="s">
        <v>117</v>
      </c>
      <c r="CT262" t="s">
        <v>117</v>
      </c>
      <c r="CU262" t="s">
        <v>117</v>
      </c>
      <c r="CV262" t="s">
        <v>117</v>
      </c>
      <c r="CW262" t="s">
        <v>117</v>
      </c>
    </row>
    <row r="263" spans="1:101" x14ac:dyDescent="0.25">
      <c r="A263" t="s">
        <v>100</v>
      </c>
      <c r="B263">
        <v>163572</v>
      </c>
      <c r="C263" t="s">
        <v>2016</v>
      </c>
      <c r="D263" t="s">
        <v>102</v>
      </c>
      <c r="E263" t="s">
        <v>2017</v>
      </c>
      <c r="F263" t="s">
        <v>2017</v>
      </c>
      <c r="G263" t="s">
        <v>2018</v>
      </c>
      <c r="H263" t="s">
        <v>2019</v>
      </c>
      <c r="I263" t="s">
        <v>112</v>
      </c>
      <c r="K263" t="s">
        <v>113</v>
      </c>
      <c r="M263" t="s">
        <v>2020</v>
      </c>
      <c r="N263" t="s">
        <v>2021</v>
      </c>
      <c r="O263">
        <v>0</v>
      </c>
      <c r="V263" t="s">
        <v>114</v>
      </c>
      <c r="W263" s="1">
        <v>40998</v>
      </c>
      <c r="Y263" s="1">
        <v>43552</v>
      </c>
      <c r="Z263" s="2">
        <v>43009</v>
      </c>
      <c r="AA263" t="s">
        <v>2022</v>
      </c>
      <c r="AB263" t="s">
        <v>117</v>
      </c>
      <c r="AC263" t="s">
        <v>117</v>
      </c>
      <c r="AD263" t="s">
        <v>117</v>
      </c>
      <c r="AG263" t="s">
        <v>117</v>
      </c>
      <c r="AH263" t="s">
        <v>115</v>
      </c>
      <c r="AI263" t="s">
        <v>117</v>
      </c>
      <c r="AJ263" t="s">
        <v>118</v>
      </c>
      <c r="AL263" t="s">
        <v>119</v>
      </c>
      <c r="AN263" t="s">
        <v>106</v>
      </c>
      <c r="AO263" t="s">
        <v>117</v>
      </c>
      <c r="AP263" t="s">
        <v>117</v>
      </c>
      <c r="AQ263" t="s">
        <v>117</v>
      </c>
      <c r="AR263" t="s">
        <v>117</v>
      </c>
      <c r="AS263" t="s">
        <v>117</v>
      </c>
      <c r="AT263" t="s">
        <v>117</v>
      </c>
      <c r="AU263" t="s">
        <v>117</v>
      </c>
      <c r="AV263" t="s">
        <v>117</v>
      </c>
      <c r="AW263" t="s">
        <v>117</v>
      </c>
      <c r="AX263" t="s">
        <v>117</v>
      </c>
      <c r="AY263" t="s">
        <v>117</v>
      </c>
      <c r="AZ263" t="s">
        <v>117</v>
      </c>
      <c r="BA263" t="s">
        <v>117</v>
      </c>
      <c r="BB263" t="s">
        <v>117</v>
      </c>
      <c r="BD263" t="s">
        <v>117</v>
      </c>
      <c r="BF263" t="s">
        <v>117</v>
      </c>
      <c r="BG263" t="s">
        <v>117</v>
      </c>
      <c r="BH263" t="s">
        <v>115</v>
      </c>
      <c r="BI263" t="s">
        <v>117</v>
      </c>
      <c r="BJ263" t="s">
        <v>117</v>
      </c>
      <c r="BK263" t="s">
        <v>117</v>
      </c>
      <c r="BL263" t="s">
        <v>117</v>
      </c>
      <c r="BM263" t="s">
        <v>117</v>
      </c>
      <c r="BN263" t="s">
        <v>117</v>
      </c>
      <c r="BO263" t="s">
        <v>117</v>
      </c>
      <c r="BP263" t="s">
        <v>117</v>
      </c>
      <c r="BQ263" t="s">
        <v>117</v>
      </c>
      <c r="BR263" t="s">
        <v>117</v>
      </c>
      <c r="BS263" t="s">
        <v>117</v>
      </c>
      <c r="BT263" t="s">
        <v>117</v>
      </c>
      <c r="BU263" t="s">
        <v>117</v>
      </c>
      <c r="BV263" t="s">
        <v>117</v>
      </c>
      <c r="BW263" t="s">
        <v>115</v>
      </c>
      <c r="BX263" t="s">
        <v>117</v>
      </c>
      <c r="BY263" t="s">
        <v>117</v>
      </c>
      <c r="BZ263" t="s">
        <v>117</v>
      </c>
      <c r="CA263" t="s">
        <v>117</v>
      </c>
      <c r="CB263" t="s">
        <v>117</v>
      </c>
      <c r="CC263" t="s">
        <v>117</v>
      </c>
      <c r="CD263" t="s">
        <v>117</v>
      </c>
      <c r="CE263" t="s">
        <v>117</v>
      </c>
      <c r="CF263" t="s">
        <v>117</v>
      </c>
      <c r="CG263" t="s">
        <v>117</v>
      </c>
      <c r="CH263" t="s">
        <v>117</v>
      </c>
      <c r="CI263" t="s">
        <v>117</v>
      </c>
      <c r="CJ263" t="s">
        <v>117</v>
      </c>
      <c r="CK263" t="s">
        <v>117</v>
      </c>
      <c r="CL263" t="s">
        <v>117</v>
      </c>
      <c r="CM263" t="s">
        <v>117</v>
      </c>
      <c r="CN263" t="s">
        <v>117</v>
      </c>
      <c r="CO263" t="s">
        <v>117</v>
      </c>
      <c r="CP263" t="s">
        <v>117</v>
      </c>
      <c r="CQ263" t="s">
        <v>117</v>
      </c>
      <c r="CR263" t="s">
        <v>117</v>
      </c>
      <c r="CS263" t="s">
        <v>117</v>
      </c>
      <c r="CT263" t="s">
        <v>117</v>
      </c>
      <c r="CU263" t="s">
        <v>117</v>
      </c>
      <c r="CV263" t="s">
        <v>117</v>
      </c>
      <c r="CW263" t="s">
        <v>117</v>
      </c>
    </row>
    <row r="264" spans="1:101" x14ac:dyDescent="0.25">
      <c r="A264" t="s">
        <v>100</v>
      </c>
      <c r="B264">
        <v>284988</v>
      </c>
      <c r="C264" t="s">
        <v>2023</v>
      </c>
      <c r="D264" t="s">
        <v>102</v>
      </c>
      <c r="E264" t="s">
        <v>2024</v>
      </c>
      <c r="F264" t="s">
        <v>2024</v>
      </c>
      <c r="G264" t="s">
        <v>2025</v>
      </c>
      <c r="H264" t="s">
        <v>2026</v>
      </c>
      <c r="I264" t="s">
        <v>1303</v>
      </c>
      <c r="K264" t="s">
        <v>1304</v>
      </c>
      <c r="L264">
        <v>200120</v>
      </c>
      <c r="M264" t="s">
        <v>2027</v>
      </c>
      <c r="N264" t="s">
        <v>2028</v>
      </c>
      <c r="O264">
        <v>0</v>
      </c>
      <c r="V264" t="s">
        <v>114</v>
      </c>
      <c r="W264" s="1">
        <v>42829</v>
      </c>
      <c r="Y264" s="1">
        <v>43294</v>
      </c>
      <c r="Z264" s="2">
        <v>43009</v>
      </c>
      <c r="AA264" t="s">
        <v>2029</v>
      </c>
      <c r="AB264" t="s">
        <v>115</v>
      </c>
      <c r="AC264" t="s">
        <v>117</v>
      </c>
      <c r="AD264" t="s">
        <v>117</v>
      </c>
      <c r="AG264" t="s">
        <v>117</v>
      </c>
      <c r="AH264" t="s">
        <v>115</v>
      </c>
      <c r="AI264" t="s">
        <v>117</v>
      </c>
      <c r="AJ264" t="s">
        <v>118</v>
      </c>
      <c r="AL264" t="s">
        <v>119</v>
      </c>
      <c r="AN264" t="s">
        <v>1304</v>
      </c>
      <c r="AO264" t="s">
        <v>117</v>
      </c>
      <c r="AP264" t="s">
        <v>117</v>
      </c>
      <c r="AQ264" t="s">
        <v>117</v>
      </c>
      <c r="AR264" t="s">
        <v>117</v>
      </c>
      <c r="AS264" t="s">
        <v>117</v>
      </c>
      <c r="AT264" t="s">
        <v>117</v>
      </c>
      <c r="AU264" t="s">
        <v>117</v>
      </c>
      <c r="AV264" t="s">
        <v>117</v>
      </c>
      <c r="AW264" t="s">
        <v>117</v>
      </c>
      <c r="AX264" t="s">
        <v>117</v>
      </c>
      <c r="AY264" t="s">
        <v>117</v>
      </c>
      <c r="AZ264" t="s">
        <v>117</v>
      </c>
      <c r="BA264" t="s">
        <v>117</v>
      </c>
      <c r="BB264" t="s">
        <v>117</v>
      </c>
      <c r="BD264" t="s">
        <v>117</v>
      </c>
      <c r="BF264" t="s">
        <v>117</v>
      </c>
      <c r="BG264" t="s">
        <v>117</v>
      </c>
      <c r="BH264" t="s">
        <v>115</v>
      </c>
      <c r="BI264" t="s">
        <v>117</v>
      </c>
      <c r="BJ264" t="s">
        <v>117</v>
      </c>
      <c r="BK264" t="s">
        <v>117</v>
      </c>
      <c r="BL264" t="s">
        <v>117</v>
      </c>
      <c r="BM264" t="s">
        <v>117</v>
      </c>
      <c r="BN264" t="s">
        <v>117</v>
      </c>
      <c r="BO264" t="s">
        <v>117</v>
      </c>
      <c r="BP264" t="s">
        <v>117</v>
      </c>
      <c r="BQ264" t="s">
        <v>117</v>
      </c>
      <c r="BR264" t="s">
        <v>117</v>
      </c>
      <c r="BS264" t="s">
        <v>117</v>
      </c>
      <c r="BT264" t="s">
        <v>117</v>
      </c>
      <c r="BU264" t="s">
        <v>117</v>
      </c>
      <c r="BV264" t="s">
        <v>115</v>
      </c>
      <c r="BW264" t="s">
        <v>115</v>
      </c>
      <c r="BX264" t="s">
        <v>117</v>
      </c>
      <c r="BY264" t="s">
        <v>117</v>
      </c>
      <c r="BZ264" t="s">
        <v>117</v>
      </c>
      <c r="CA264" t="s">
        <v>117</v>
      </c>
      <c r="CB264" t="s">
        <v>117</v>
      </c>
      <c r="CC264" t="s">
        <v>117</v>
      </c>
      <c r="CD264" t="s">
        <v>117</v>
      </c>
      <c r="CE264" t="s">
        <v>117</v>
      </c>
      <c r="CF264" t="s">
        <v>117</v>
      </c>
      <c r="CG264" t="s">
        <v>117</v>
      </c>
      <c r="CH264" t="s">
        <v>117</v>
      </c>
      <c r="CI264" t="s">
        <v>117</v>
      </c>
      <c r="CJ264" t="s">
        <v>117</v>
      </c>
      <c r="CK264" t="s">
        <v>117</v>
      </c>
      <c r="CL264" t="s">
        <v>117</v>
      </c>
      <c r="CM264" t="s">
        <v>117</v>
      </c>
      <c r="CN264" t="s">
        <v>117</v>
      </c>
      <c r="CO264" t="s">
        <v>117</v>
      </c>
      <c r="CP264" t="s">
        <v>117</v>
      </c>
      <c r="CQ264" t="s">
        <v>117</v>
      </c>
      <c r="CR264" t="s">
        <v>117</v>
      </c>
      <c r="CS264" t="s">
        <v>117</v>
      </c>
      <c r="CT264" t="s">
        <v>117</v>
      </c>
      <c r="CU264" t="s">
        <v>117</v>
      </c>
      <c r="CV264" t="s">
        <v>117</v>
      </c>
      <c r="CW264" t="s">
        <v>117</v>
      </c>
    </row>
    <row r="265" spans="1:101" x14ac:dyDescent="0.25">
      <c r="A265" t="s">
        <v>145</v>
      </c>
      <c r="B265">
        <v>171148</v>
      </c>
      <c r="C265" t="s">
        <v>2030</v>
      </c>
      <c r="D265" t="s">
        <v>102</v>
      </c>
      <c r="E265" t="s">
        <v>2031</v>
      </c>
      <c r="F265" t="s">
        <v>2031</v>
      </c>
      <c r="G265" t="s">
        <v>2032</v>
      </c>
      <c r="H265" t="s">
        <v>908</v>
      </c>
      <c r="I265" t="s">
        <v>432</v>
      </c>
      <c r="J265" t="s">
        <v>433</v>
      </c>
      <c r="K265" t="s">
        <v>134</v>
      </c>
      <c r="L265">
        <v>6902</v>
      </c>
      <c r="M265" t="s">
        <v>2033</v>
      </c>
      <c r="O265">
        <v>0</v>
      </c>
      <c r="V265" t="s">
        <v>114</v>
      </c>
      <c r="W265" s="1">
        <v>42052</v>
      </c>
      <c r="Y265" s="1">
        <v>43550</v>
      </c>
      <c r="Z265" s="2">
        <v>43009</v>
      </c>
      <c r="AA265" t="s">
        <v>2034</v>
      </c>
      <c r="AB265" t="s">
        <v>117</v>
      </c>
      <c r="AC265" t="s">
        <v>117</v>
      </c>
      <c r="AD265" t="s">
        <v>117</v>
      </c>
      <c r="AG265" t="s">
        <v>117</v>
      </c>
      <c r="AH265" t="s">
        <v>115</v>
      </c>
      <c r="AI265" t="s">
        <v>117</v>
      </c>
      <c r="AJ265" t="s">
        <v>132</v>
      </c>
      <c r="AL265" t="s">
        <v>119</v>
      </c>
      <c r="AM265" t="s">
        <v>133</v>
      </c>
      <c r="AN265" t="s">
        <v>134</v>
      </c>
      <c r="AO265" t="s">
        <v>117</v>
      </c>
      <c r="AP265" t="s">
        <v>117</v>
      </c>
      <c r="AQ265" t="s">
        <v>117</v>
      </c>
      <c r="AR265" t="s">
        <v>117</v>
      </c>
      <c r="AS265" t="s">
        <v>117</v>
      </c>
      <c r="AT265" t="s">
        <v>117</v>
      </c>
      <c r="AU265" t="s">
        <v>117</v>
      </c>
      <c r="AV265" t="s">
        <v>117</v>
      </c>
      <c r="AW265" t="s">
        <v>117</v>
      </c>
      <c r="AX265" t="s">
        <v>117</v>
      </c>
      <c r="AY265" t="s">
        <v>117</v>
      </c>
      <c r="AZ265" t="s">
        <v>117</v>
      </c>
      <c r="BA265" t="s">
        <v>117</v>
      </c>
      <c r="BB265" t="s">
        <v>117</v>
      </c>
      <c r="BD265" t="s">
        <v>117</v>
      </c>
      <c r="BF265" t="s">
        <v>117</v>
      </c>
      <c r="BG265" t="s">
        <v>117</v>
      </c>
      <c r="BH265" t="s">
        <v>117</v>
      </c>
      <c r="BI265" t="s">
        <v>117</v>
      </c>
      <c r="BJ265" t="s">
        <v>117</v>
      </c>
      <c r="BK265" t="s">
        <v>117</v>
      </c>
      <c r="BL265" t="s">
        <v>117</v>
      </c>
      <c r="BM265" t="s">
        <v>117</v>
      </c>
      <c r="BN265" t="s">
        <v>117</v>
      </c>
      <c r="BO265" t="s">
        <v>117</v>
      </c>
      <c r="BP265" t="s">
        <v>117</v>
      </c>
      <c r="BQ265" t="s">
        <v>117</v>
      </c>
      <c r="BR265" t="s">
        <v>117</v>
      </c>
      <c r="BS265" t="s">
        <v>117</v>
      </c>
      <c r="BT265" t="s">
        <v>117</v>
      </c>
      <c r="BU265" t="s">
        <v>117</v>
      </c>
      <c r="BV265" t="s">
        <v>115</v>
      </c>
      <c r="BW265" t="s">
        <v>115</v>
      </c>
      <c r="BX265" t="s">
        <v>117</v>
      </c>
      <c r="BY265" t="s">
        <v>117</v>
      </c>
      <c r="BZ265" t="s">
        <v>117</v>
      </c>
      <c r="CA265" t="s">
        <v>117</v>
      </c>
      <c r="CB265" t="s">
        <v>117</v>
      </c>
      <c r="CC265" t="s">
        <v>117</v>
      </c>
      <c r="CD265" t="s">
        <v>117</v>
      </c>
      <c r="CE265" t="s">
        <v>117</v>
      </c>
      <c r="CF265" t="s">
        <v>117</v>
      </c>
      <c r="CG265" t="s">
        <v>117</v>
      </c>
      <c r="CH265" t="s">
        <v>117</v>
      </c>
      <c r="CI265" t="s">
        <v>117</v>
      </c>
      <c r="CJ265" t="s">
        <v>117</v>
      </c>
      <c r="CK265" t="s">
        <v>117</v>
      </c>
      <c r="CL265" t="s">
        <v>117</v>
      </c>
      <c r="CM265" t="s">
        <v>117</v>
      </c>
      <c r="CN265" t="s">
        <v>117</v>
      </c>
      <c r="CO265" t="s">
        <v>117</v>
      </c>
      <c r="CP265" t="s">
        <v>117</v>
      </c>
      <c r="CQ265" t="s">
        <v>117</v>
      </c>
      <c r="CR265" t="s">
        <v>117</v>
      </c>
      <c r="CS265" t="s">
        <v>117</v>
      </c>
      <c r="CT265" t="s">
        <v>117</v>
      </c>
      <c r="CU265" t="s">
        <v>117</v>
      </c>
      <c r="CV265" t="s">
        <v>117</v>
      </c>
      <c r="CW265" t="s">
        <v>117</v>
      </c>
    </row>
    <row r="266" spans="1:101" x14ac:dyDescent="0.25">
      <c r="A266" t="s">
        <v>128</v>
      </c>
      <c r="B266">
        <v>162030</v>
      </c>
      <c r="C266" t="s">
        <v>2035</v>
      </c>
      <c r="D266" t="s">
        <v>102</v>
      </c>
      <c r="E266" t="s">
        <v>2036</v>
      </c>
      <c r="F266" t="s">
        <v>2036</v>
      </c>
      <c r="G266" t="s">
        <v>2037</v>
      </c>
      <c r="H266" t="s">
        <v>2038</v>
      </c>
      <c r="I266" t="s">
        <v>2039</v>
      </c>
      <c r="J266" t="s">
        <v>664</v>
      </c>
      <c r="K266" t="s">
        <v>134</v>
      </c>
      <c r="L266">
        <v>80129</v>
      </c>
      <c r="M266" t="s">
        <v>2040</v>
      </c>
      <c r="N266" t="s">
        <v>2041</v>
      </c>
      <c r="O266">
        <v>0</v>
      </c>
      <c r="V266" t="s">
        <v>114</v>
      </c>
      <c r="W266" s="1">
        <v>40999</v>
      </c>
      <c r="Y266" s="1">
        <v>43553</v>
      </c>
      <c r="Z266" s="2">
        <v>43009</v>
      </c>
      <c r="AA266" t="s">
        <v>2042</v>
      </c>
      <c r="AB266" t="s">
        <v>117</v>
      </c>
      <c r="AC266" t="s">
        <v>117</v>
      </c>
      <c r="AD266" t="s">
        <v>117</v>
      </c>
      <c r="AG266" t="s">
        <v>115</v>
      </c>
      <c r="AH266" t="s">
        <v>115</v>
      </c>
      <c r="AI266" t="s">
        <v>117</v>
      </c>
      <c r="AJ266" t="s">
        <v>132</v>
      </c>
      <c r="AL266" t="s">
        <v>119</v>
      </c>
      <c r="AM266" t="s">
        <v>133</v>
      </c>
      <c r="AN266" t="s">
        <v>134</v>
      </c>
      <c r="AO266" t="s">
        <v>117</v>
      </c>
      <c r="AP266" t="s">
        <v>117</v>
      </c>
      <c r="AQ266" t="s">
        <v>117</v>
      </c>
      <c r="AR266" t="s">
        <v>117</v>
      </c>
      <c r="AS266" t="s">
        <v>117</v>
      </c>
      <c r="AT266" t="s">
        <v>117</v>
      </c>
      <c r="AU266" t="s">
        <v>117</v>
      </c>
      <c r="AV266" t="s">
        <v>117</v>
      </c>
      <c r="AW266" t="s">
        <v>117</v>
      </c>
      <c r="AX266" t="s">
        <v>117</v>
      </c>
      <c r="AY266" t="s">
        <v>117</v>
      </c>
      <c r="AZ266" t="s">
        <v>117</v>
      </c>
      <c r="BA266" t="s">
        <v>117</v>
      </c>
      <c r="BB266" t="s">
        <v>117</v>
      </c>
      <c r="BD266" t="s">
        <v>117</v>
      </c>
      <c r="BF266" t="s">
        <v>117</v>
      </c>
      <c r="BG266" t="s">
        <v>117</v>
      </c>
      <c r="BH266" t="s">
        <v>117</v>
      </c>
      <c r="BI266" t="s">
        <v>117</v>
      </c>
      <c r="BJ266" t="s">
        <v>117</v>
      </c>
      <c r="BK266" t="s">
        <v>117</v>
      </c>
      <c r="BL266" t="s">
        <v>117</v>
      </c>
      <c r="BM266" t="s">
        <v>117</v>
      </c>
      <c r="BN266" t="s">
        <v>117</v>
      </c>
      <c r="BO266" t="s">
        <v>117</v>
      </c>
      <c r="BP266" t="s">
        <v>117</v>
      </c>
      <c r="BQ266" t="s">
        <v>117</v>
      </c>
      <c r="BR266" t="s">
        <v>117</v>
      </c>
      <c r="BS266" t="s">
        <v>117</v>
      </c>
      <c r="BT266" t="s">
        <v>117</v>
      </c>
      <c r="BU266" t="s">
        <v>117</v>
      </c>
      <c r="BV266" t="s">
        <v>115</v>
      </c>
      <c r="BW266" t="s">
        <v>115</v>
      </c>
      <c r="BX266" t="s">
        <v>117</v>
      </c>
      <c r="BY266" t="s">
        <v>117</v>
      </c>
      <c r="BZ266" t="s">
        <v>117</v>
      </c>
      <c r="CA266" t="s">
        <v>117</v>
      </c>
      <c r="CB266" t="s">
        <v>117</v>
      </c>
      <c r="CC266" t="s">
        <v>117</v>
      </c>
      <c r="CD266" t="s">
        <v>117</v>
      </c>
      <c r="CE266" t="s">
        <v>117</v>
      </c>
      <c r="CF266" t="s">
        <v>117</v>
      </c>
      <c r="CG266" t="s">
        <v>117</v>
      </c>
      <c r="CH266" t="s">
        <v>117</v>
      </c>
      <c r="CI266" t="s">
        <v>117</v>
      </c>
      <c r="CJ266" t="s">
        <v>117</v>
      </c>
      <c r="CK266" t="s">
        <v>117</v>
      </c>
      <c r="CL266" t="s">
        <v>117</v>
      </c>
      <c r="CM266" t="s">
        <v>117</v>
      </c>
      <c r="CN266" t="s">
        <v>117</v>
      </c>
      <c r="CO266" t="s">
        <v>117</v>
      </c>
      <c r="CP266" t="s">
        <v>117</v>
      </c>
      <c r="CQ266" t="s">
        <v>117</v>
      </c>
      <c r="CR266" t="s">
        <v>117</v>
      </c>
      <c r="CS266" t="s">
        <v>117</v>
      </c>
      <c r="CT266" t="s">
        <v>117</v>
      </c>
      <c r="CU266" t="s">
        <v>117</v>
      </c>
      <c r="CV266" t="s">
        <v>117</v>
      </c>
      <c r="CW266" t="s">
        <v>117</v>
      </c>
    </row>
    <row r="267" spans="1:101" x14ac:dyDescent="0.25">
      <c r="A267" t="s">
        <v>167</v>
      </c>
      <c r="B267">
        <v>299004</v>
      </c>
      <c r="C267" t="s">
        <v>2043</v>
      </c>
      <c r="D267" t="s">
        <v>102</v>
      </c>
      <c r="E267" t="s">
        <v>2044</v>
      </c>
      <c r="F267" t="s">
        <v>2045</v>
      </c>
      <c r="G267" t="s">
        <v>2046</v>
      </c>
      <c r="I267" t="s">
        <v>234</v>
      </c>
      <c r="J267" t="s">
        <v>172</v>
      </c>
      <c r="K267" t="s">
        <v>134</v>
      </c>
      <c r="L267">
        <v>94129</v>
      </c>
      <c r="M267" t="s">
        <v>2047</v>
      </c>
      <c r="O267">
        <v>0</v>
      </c>
      <c r="V267" t="s">
        <v>114</v>
      </c>
      <c r="W267" s="1">
        <v>43566</v>
      </c>
      <c r="Y267" s="1">
        <v>43566</v>
      </c>
      <c r="Z267" s="2">
        <v>43009</v>
      </c>
      <c r="AA267" t="s">
        <v>2048</v>
      </c>
      <c r="AB267" t="s">
        <v>117</v>
      </c>
      <c r="AC267" t="s">
        <v>117</v>
      </c>
      <c r="AD267" t="s">
        <v>117</v>
      </c>
      <c r="AG267" t="s">
        <v>117</v>
      </c>
      <c r="AH267" t="s">
        <v>115</v>
      </c>
      <c r="AI267" t="s">
        <v>117</v>
      </c>
      <c r="AJ267" t="s">
        <v>132</v>
      </c>
      <c r="AL267" t="s">
        <v>119</v>
      </c>
      <c r="AM267" t="s">
        <v>172</v>
      </c>
      <c r="AN267" t="s">
        <v>134</v>
      </c>
      <c r="AO267" t="s">
        <v>117</v>
      </c>
      <c r="AP267" t="s">
        <v>117</v>
      </c>
      <c r="AQ267" t="s">
        <v>117</v>
      </c>
      <c r="AR267" t="s">
        <v>117</v>
      </c>
      <c r="AS267" t="s">
        <v>117</v>
      </c>
      <c r="AT267" t="s">
        <v>117</v>
      </c>
      <c r="AU267" t="s">
        <v>117</v>
      </c>
      <c r="AV267" t="s">
        <v>117</v>
      </c>
      <c r="AW267" t="s">
        <v>117</v>
      </c>
      <c r="AX267" t="s">
        <v>117</v>
      </c>
      <c r="AY267" t="s">
        <v>117</v>
      </c>
      <c r="AZ267" t="s">
        <v>117</v>
      </c>
      <c r="BA267" t="s">
        <v>117</v>
      </c>
      <c r="BB267" t="s">
        <v>117</v>
      </c>
      <c r="BD267" t="s">
        <v>117</v>
      </c>
      <c r="BF267" t="s">
        <v>117</v>
      </c>
      <c r="BG267" t="s">
        <v>117</v>
      </c>
      <c r="BH267" t="s">
        <v>117</v>
      </c>
      <c r="BI267" t="s">
        <v>117</v>
      </c>
      <c r="BJ267" t="s">
        <v>117</v>
      </c>
      <c r="BK267" t="s">
        <v>117</v>
      </c>
      <c r="BL267" t="s">
        <v>117</v>
      </c>
      <c r="BM267" t="s">
        <v>117</v>
      </c>
      <c r="BN267" t="s">
        <v>117</v>
      </c>
      <c r="BO267" t="s">
        <v>117</v>
      </c>
      <c r="BP267" t="s">
        <v>117</v>
      </c>
      <c r="BQ267" t="s">
        <v>117</v>
      </c>
      <c r="BR267" t="s">
        <v>117</v>
      </c>
      <c r="BS267" t="s">
        <v>117</v>
      </c>
      <c r="BT267" t="s">
        <v>117</v>
      </c>
      <c r="BU267" t="s">
        <v>117</v>
      </c>
      <c r="BV267" t="s">
        <v>117</v>
      </c>
      <c r="BW267" t="s">
        <v>115</v>
      </c>
      <c r="BX267" t="s">
        <v>117</v>
      </c>
      <c r="BY267" t="s">
        <v>117</v>
      </c>
      <c r="BZ267" t="s">
        <v>117</v>
      </c>
      <c r="CA267" t="s">
        <v>117</v>
      </c>
      <c r="CB267" t="s">
        <v>117</v>
      </c>
      <c r="CC267" t="s">
        <v>117</v>
      </c>
      <c r="CD267" t="s">
        <v>117</v>
      </c>
      <c r="CE267" t="s">
        <v>117</v>
      </c>
      <c r="CF267" t="s">
        <v>117</v>
      </c>
      <c r="CG267" t="s">
        <v>117</v>
      </c>
      <c r="CH267" t="s">
        <v>117</v>
      </c>
      <c r="CI267" t="s">
        <v>117</v>
      </c>
      <c r="CJ267" t="s">
        <v>117</v>
      </c>
      <c r="CK267" t="s">
        <v>117</v>
      </c>
      <c r="CL267" t="s">
        <v>117</v>
      </c>
      <c r="CM267" t="s">
        <v>117</v>
      </c>
      <c r="CN267" t="s">
        <v>117</v>
      </c>
      <c r="CO267" t="s">
        <v>117</v>
      </c>
      <c r="CP267" t="s">
        <v>117</v>
      </c>
      <c r="CQ267" t="s">
        <v>117</v>
      </c>
      <c r="CR267" t="s">
        <v>117</v>
      </c>
      <c r="CS267" t="s">
        <v>117</v>
      </c>
      <c r="CT267" t="s">
        <v>117</v>
      </c>
      <c r="CU267" t="s">
        <v>117</v>
      </c>
      <c r="CV267" t="s">
        <v>117</v>
      </c>
      <c r="CW267" t="s">
        <v>117</v>
      </c>
    </row>
    <row r="268" spans="1:101" x14ac:dyDescent="0.25">
      <c r="A268" t="s">
        <v>100</v>
      </c>
      <c r="B268">
        <v>285155</v>
      </c>
      <c r="C268" t="s">
        <v>2049</v>
      </c>
      <c r="D268" t="s">
        <v>102</v>
      </c>
      <c r="E268" t="s">
        <v>2050</v>
      </c>
      <c r="F268" t="s">
        <v>2050</v>
      </c>
      <c r="G268" t="s">
        <v>2051</v>
      </c>
      <c r="H268" t="s">
        <v>2052</v>
      </c>
      <c r="I268" t="s">
        <v>889</v>
      </c>
      <c r="K268" t="s">
        <v>113</v>
      </c>
      <c r="M268" t="s">
        <v>2053</v>
      </c>
      <c r="O268">
        <v>0</v>
      </c>
      <c r="V268" t="s">
        <v>114</v>
      </c>
      <c r="W268" s="1">
        <v>42633</v>
      </c>
      <c r="Y268" s="1">
        <v>43517</v>
      </c>
      <c r="Z268" s="2">
        <v>43009</v>
      </c>
      <c r="AB268" t="s">
        <v>115</v>
      </c>
      <c r="AC268" t="s">
        <v>117</v>
      </c>
      <c r="AD268" t="s">
        <v>117</v>
      </c>
      <c r="AG268" t="s">
        <v>117</v>
      </c>
      <c r="AH268" t="s">
        <v>115</v>
      </c>
      <c r="AI268" t="s">
        <v>117</v>
      </c>
      <c r="AJ268" t="s">
        <v>118</v>
      </c>
      <c r="AL268" t="s">
        <v>119</v>
      </c>
      <c r="AN268" t="s">
        <v>113</v>
      </c>
      <c r="AO268" t="s">
        <v>117</v>
      </c>
      <c r="AP268" t="s">
        <v>117</v>
      </c>
      <c r="AQ268" t="s">
        <v>115</v>
      </c>
      <c r="AR268" t="s">
        <v>117</v>
      </c>
      <c r="AS268" t="s">
        <v>117</v>
      </c>
      <c r="AT268" t="s">
        <v>117</v>
      </c>
      <c r="AU268" t="s">
        <v>117</v>
      </c>
      <c r="AV268" t="s">
        <v>117</v>
      </c>
      <c r="AW268" t="s">
        <v>117</v>
      </c>
      <c r="AX268" t="s">
        <v>117</v>
      </c>
      <c r="AY268" t="s">
        <v>117</v>
      </c>
      <c r="AZ268" t="s">
        <v>117</v>
      </c>
      <c r="BA268" t="s">
        <v>117</v>
      </c>
      <c r="BB268" t="s">
        <v>117</v>
      </c>
      <c r="BD268" t="s">
        <v>117</v>
      </c>
      <c r="BF268" t="s">
        <v>117</v>
      </c>
      <c r="BG268" t="s">
        <v>117</v>
      </c>
      <c r="BH268" t="s">
        <v>117</v>
      </c>
      <c r="BI268" t="s">
        <v>117</v>
      </c>
      <c r="BJ268" t="s">
        <v>117</v>
      </c>
      <c r="BK268" t="s">
        <v>117</v>
      </c>
      <c r="BL268" t="s">
        <v>117</v>
      </c>
      <c r="BM268" t="s">
        <v>117</v>
      </c>
      <c r="BN268" t="s">
        <v>117</v>
      </c>
      <c r="BO268" t="s">
        <v>117</v>
      </c>
      <c r="BP268" t="s">
        <v>117</v>
      </c>
      <c r="BQ268" t="s">
        <v>117</v>
      </c>
      <c r="BR268" t="s">
        <v>117</v>
      </c>
      <c r="BS268" t="s">
        <v>117</v>
      </c>
      <c r="BT268" t="s">
        <v>117</v>
      </c>
      <c r="BU268" t="s">
        <v>117</v>
      </c>
      <c r="BV268" t="s">
        <v>117</v>
      </c>
      <c r="BW268" t="s">
        <v>115</v>
      </c>
      <c r="BX268" t="s">
        <v>117</v>
      </c>
      <c r="BY268" t="s">
        <v>117</v>
      </c>
      <c r="BZ268" t="s">
        <v>117</v>
      </c>
      <c r="CA268" t="s">
        <v>117</v>
      </c>
      <c r="CB268" t="s">
        <v>117</v>
      </c>
      <c r="CC268" t="s">
        <v>117</v>
      </c>
      <c r="CD268" t="s">
        <v>117</v>
      </c>
      <c r="CE268" t="s">
        <v>117</v>
      </c>
      <c r="CF268" t="s">
        <v>117</v>
      </c>
      <c r="CG268" t="s">
        <v>117</v>
      </c>
      <c r="CH268" t="s">
        <v>117</v>
      </c>
      <c r="CI268" t="s">
        <v>117</v>
      </c>
      <c r="CJ268" t="s">
        <v>117</v>
      </c>
      <c r="CK268" t="s">
        <v>117</v>
      </c>
      <c r="CL268" t="s">
        <v>117</v>
      </c>
      <c r="CM268" t="s">
        <v>117</v>
      </c>
      <c r="CN268" t="s">
        <v>117</v>
      </c>
      <c r="CO268" t="s">
        <v>117</v>
      </c>
      <c r="CP268" t="s">
        <v>117</v>
      </c>
      <c r="CQ268" t="s">
        <v>117</v>
      </c>
      <c r="CR268" t="s">
        <v>117</v>
      </c>
      <c r="CS268" t="s">
        <v>117</v>
      </c>
      <c r="CT268" t="s">
        <v>117</v>
      </c>
      <c r="CU268" t="s">
        <v>117</v>
      </c>
      <c r="CV268" t="s">
        <v>117</v>
      </c>
      <c r="CW268" t="s">
        <v>117</v>
      </c>
    </row>
    <row r="269" spans="1:101" x14ac:dyDescent="0.25">
      <c r="A269" t="s">
        <v>128</v>
      </c>
      <c r="B269">
        <v>163800</v>
      </c>
      <c r="C269" t="s">
        <v>2054</v>
      </c>
      <c r="D269" t="s">
        <v>102</v>
      </c>
      <c r="E269" t="s">
        <v>2055</v>
      </c>
      <c r="F269" t="s">
        <v>2055</v>
      </c>
      <c r="G269" t="s">
        <v>2056</v>
      </c>
      <c r="I269" t="s">
        <v>2057</v>
      </c>
      <c r="J269" t="s">
        <v>364</v>
      </c>
      <c r="K269" t="s">
        <v>134</v>
      </c>
      <c r="L269">
        <v>84060</v>
      </c>
      <c r="M269" t="s">
        <v>2058</v>
      </c>
      <c r="N269" t="s">
        <v>2059</v>
      </c>
      <c r="O269">
        <v>0</v>
      </c>
      <c r="V269" t="s">
        <v>114</v>
      </c>
      <c r="W269" s="1">
        <v>41016</v>
      </c>
      <c r="Y269" s="1">
        <v>43189</v>
      </c>
      <c r="Z269" s="2">
        <v>43009</v>
      </c>
      <c r="AA269" t="s">
        <v>2060</v>
      </c>
      <c r="AB269" t="s">
        <v>117</v>
      </c>
      <c r="AC269" t="s">
        <v>117</v>
      </c>
      <c r="AD269" t="s">
        <v>117</v>
      </c>
      <c r="AG269" t="s">
        <v>115</v>
      </c>
      <c r="AH269" t="s">
        <v>115</v>
      </c>
      <c r="AI269" t="s">
        <v>117</v>
      </c>
      <c r="AJ269" t="s">
        <v>132</v>
      </c>
      <c r="AL269" t="s">
        <v>119</v>
      </c>
      <c r="AM269" t="s">
        <v>133</v>
      </c>
      <c r="AN269" t="s">
        <v>134</v>
      </c>
      <c r="AO269" t="s">
        <v>117</v>
      </c>
      <c r="AP269" t="s">
        <v>117</v>
      </c>
      <c r="AQ269" t="s">
        <v>117</v>
      </c>
      <c r="AR269" t="s">
        <v>117</v>
      </c>
      <c r="AS269" t="s">
        <v>117</v>
      </c>
      <c r="AT269" t="s">
        <v>117</v>
      </c>
      <c r="AU269" t="s">
        <v>117</v>
      </c>
      <c r="AV269" t="s">
        <v>117</v>
      </c>
      <c r="AW269" t="s">
        <v>117</v>
      </c>
      <c r="AX269" t="s">
        <v>117</v>
      </c>
      <c r="AY269" t="s">
        <v>117</v>
      </c>
      <c r="AZ269" t="s">
        <v>117</v>
      </c>
      <c r="BA269" t="s">
        <v>117</v>
      </c>
      <c r="BB269" t="s">
        <v>117</v>
      </c>
      <c r="BD269" t="s">
        <v>117</v>
      </c>
      <c r="BF269" t="s">
        <v>117</v>
      </c>
      <c r="BG269" t="s">
        <v>117</v>
      </c>
      <c r="BH269" t="s">
        <v>117</v>
      </c>
      <c r="BI269" t="s">
        <v>117</v>
      </c>
      <c r="BJ269" t="s">
        <v>117</v>
      </c>
      <c r="BK269" t="s">
        <v>117</v>
      </c>
      <c r="BL269" t="s">
        <v>117</v>
      </c>
      <c r="BM269" t="s">
        <v>117</v>
      </c>
      <c r="BN269" t="s">
        <v>117</v>
      </c>
      <c r="BO269" t="s">
        <v>117</v>
      </c>
      <c r="BP269" t="s">
        <v>117</v>
      </c>
      <c r="BQ269" t="s">
        <v>117</v>
      </c>
      <c r="BR269" t="s">
        <v>117</v>
      </c>
      <c r="BS269" t="s">
        <v>117</v>
      </c>
      <c r="BT269" t="s">
        <v>117</v>
      </c>
      <c r="BU269" t="s">
        <v>117</v>
      </c>
      <c r="BV269" t="s">
        <v>117</v>
      </c>
      <c r="BW269" t="s">
        <v>115</v>
      </c>
      <c r="BX269" t="s">
        <v>115</v>
      </c>
      <c r="BY269" t="s">
        <v>117</v>
      </c>
      <c r="BZ269" t="s">
        <v>117</v>
      </c>
      <c r="CA269" t="s">
        <v>117</v>
      </c>
      <c r="CB269" t="s">
        <v>117</v>
      </c>
      <c r="CC269" t="s">
        <v>117</v>
      </c>
      <c r="CD269" t="s">
        <v>117</v>
      </c>
      <c r="CE269" t="s">
        <v>117</v>
      </c>
      <c r="CF269" t="s">
        <v>117</v>
      </c>
      <c r="CG269" t="s">
        <v>117</v>
      </c>
      <c r="CH269" t="s">
        <v>117</v>
      </c>
      <c r="CI269" t="s">
        <v>117</v>
      </c>
      <c r="CJ269" t="s">
        <v>117</v>
      </c>
      <c r="CK269" t="s">
        <v>117</v>
      </c>
      <c r="CL269" t="s">
        <v>117</v>
      </c>
      <c r="CM269" t="s">
        <v>117</v>
      </c>
      <c r="CN269" t="s">
        <v>117</v>
      </c>
      <c r="CO269" t="s">
        <v>117</v>
      </c>
      <c r="CP269" t="s">
        <v>117</v>
      </c>
      <c r="CQ269" t="s">
        <v>117</v>
      </c>
      <c r="CR269" t="s">
        <v>117</v>
      </c>
      <c r="CS269" t="s">
        <v>117</v>
      </c>
      <c r="CT269" t="s">
        <v>117</v>
      </c>
      <c r="CU269" t="s">
        <v>117</v>
      </c>
      <c r="CV269" t="s">
        <v>117</v>
      </c>
      <c r="CW269" t="s">
        <v>117</v>
      </c>
    </row>
    <row r="270" spans="1:101" x14ac:dyDescent="0.25">
      <c r="A270" t="s">
        <v>386</v>
      </c>
      <c r="B270">
        <v>289446</v>
      </c>
      <c r="C270" t="s">
        <v>2061</v>
      </c>
      <c r="D270" t="s">
        <v>102</v>
      </c>
      <c r="E270" t="s">
        <v>2062</v>
      </c>
      <c r="F270" t="s">
        <v>2062</v>
      </c>
      <c r="M270" t="s">
        <v>2063</v>
      </c>
      <c r="O270">
        <v>3</v>
      </c>
      <c r="V270" t="s">
        <v>114</v>
      </c>
      <c r="W270" s="1">
        <v>42968</v>
      </c>
      <c r="Y270" s="1">
        <v>43578</v>
      </c>
      <c r="Z270" s="2">
        <v>43009</v>
      </c>
      <c r="AB270" t="s">
        <v>117</v>
      </c>
      <c r="AC270" t="s">
        <v>117</v>
      </c>
      <c r="AD270" t="s">
        <v>117</v>
      </c>
      <c r="AG270" t="s">
        <v>115</v>
      </c>
      <c r="AH270" t="s">
        <v>117</v>
      </c>
      <c r="AI270" t="s">
        <v>117</v>
      </c>
      <c r="AJ270" t="s">
        <v>132</v>
      </c>
      <c r="AL270" t="s">
        <v>119</v>
      </c>
      <c r="AM270" t="s">
        <v>133</v>
      </c>
      <c r="AN270" t="s">
        <v>134</v>
      </c>
      <c r="AO270" t="s">
        <v>117</v>
      </c>
      <c r="AP270" t="s">
        <v>117</v>
      </c>
      <c r="AQ270" t="s">
        <v>117</v>
      </c>
      <c r="AR270" t="s">
        <v>117</v>
      </c>
      <c r="AS270" t="s">
        <v>117</v>
      </c>
      <c r="AT270" t="s">
        <v>117</v>
      </c>
      <c r="AU270" t="s">
        <v>117</v>
      </c>
      <c r="AV270" t="s">
        <v>117</v>
      </c>
      <c r="AW270" t="s">
        <v>117</v>
      </c>
      <c r="AX270" t="s">
        <v>117</v>
      </c>
      <c r="AY270" t="s">
        <v>117</v>
      </c>
      <c r="AZ270" t="s">
        <v>117</v>
      </c>
      <c r="BA270" t="s">
        <v>117</v>
      </c>
      <c r="BB270" t="s">
        <v>117</v>
      </c>
      <c r="BD270" t="s">
        <v>117</v>
      </c>
      <c r="BF270" t="s">
        <v>117</v>
      </c>
      <c r="BG270" t="s">
        <v>117</v>
      </c>
      <c r="BH270" t="s">
        <v>117</v>
      </c>
      <c r="BI270" t="s">
        <v>117</v>
      </c>
      <c r="BJ270" t="s">
        <v>117</v>
      </c>
      <c r="BK270" t="s">
        <v>117</v>
      </c>
      <c r="BL270" t="s">
        <v>117</v>
      </c>
      <c r="BM270" t="s">
        <v>117</v>
      </c>
      <c r="BN270" t="s">
        <v>117</v>
      </c>
      <c r="BO270" t="s">
        <v>117</v>
      </c>
      <c r="BP270" t="s">
        <v>117</v>
      </c>
      <c r="BQ270" t="s">
        <v>117</v>
      </c>
      <c r="BR270" t="s">
        <v>117</v>
      </c>
      <c r="BS270" t="s">
        <v>117</v>
      </c>
      <c r="BT270" t="s">
        <v>117</v>
      </c>
      <c r="BU270" t="s">
        <v>117</v>
      </c>
      <c r="BV270" t="s">
        <v>115</v>
      </c>
      <c r="BW270" t="s">
        <v>115</v>
      </c>
      <c r="BX270" t="s">
        <v>117</v>
      </c>
      <c r="BY270" t="s">
        <v>117</v>
      </c>
      <c r="BZ270" t="s">
        <v>117</v>
      </c>
      <c r="CA270" t="s">
        <v>117</v>
      </c>
      <c r="CB270" t="s">
        <v>117</v>
      </c>
      <c r="CC270" t="s">
        <v>117</v>
      </c>
      <c r="CD270" t="s">
        <v>117</v>
      </c>
      <c r="CE270" t="s">
        <v>117</v>
      </c>
      <c r="CF270" t="s">
        <v>117</v>
      </c>
      <c r="CG270" t="s">
        <v>117</v>
      </c>
      <c r="CH270" t="s">
        <v>117</v>
      </c>
      <c r="CI270" t="s">
        <v>117</v>
      </c>
      <c r="CJ270" t="s">
        <v>117</v>
      </c>
      <c r="CK270" t="s">
        <v>117</v>
      </c>
      <c r="CL270" t="s">
        <v>117</v>
      </c>
      <c r="CM270" t="s">
        <v>117</v>
      </c>
      <c r="CN270" t="s">
        <v>117</v>
      </c>
      <c r="CO270" t="s">
        <v>117</v>
      </c>
      <c r="CP270" t="s">
        <v>117</v>
      </c>
      <c r="CQ270" t="s">
        <v>117</v>
      </c>
      <c r="CR270" t="s">
        <v>117</v>
      </c>
      <c r="CS270" t="s">
        <v>117</v>
      </c>
      <c r="CT270" t="s">
        <v>117</v>
      </c>
      <c r="CU270" t="s">
        <v>117</v>
      </c>
      <c r="CV270" t="s">
        <v>117</v>
      </c>
      <c r="CW270" t="s">
        <v>117</v>
      </c>
    </row>
    <row r="271" spans="1:101" x14ac:dyDescent="0.25">
      <c r="A271" t="s">
        <v>376</v>
      </c>
      <c r="B271">
        <v>150037</v>
      </c>
      <c r="C271" t="s">
        <v>2064</v>
      </c>
      <c r="D271" t="s">
        <v>102</v>
      </c>
      <c r="E271" t="s">
        <v>2065</v>
      </c>
      <c r="F271" t="s">
        <v>2065</v>
      </c>
      <c r="G271" t="s">
        <v>2066</v>
      </c>
      <c r="H271" t="s">
        <v>2067</v>
      </c>
      <c r="I271" t="s">
        <v>380</v>
      </c>
      <c r="J271" t="s">
        <v>381</v>
      </c>
      <c r="K271" t="s">
        <v>134</v>
      </c>
      <c r="L271" t="s">
        <v>2068</v>
      </c>
      <c r="M271" t="s">
        <v>2069</v>
      </c>
      <c r="O271">
        <v>0</v>
      </c>
      <c r="V271" t="s">
        <v>114</v>
      </c>
      <c r="W271" s="1">
        <v>42320</v>
      </c>
      <c r="Y271" s="1">
        <v>43186</v>
      </c>
      <c r="Z271" s="2">
        <v>43009</v>
      </c>
      <c r="AA271" t="s">
        <v>2070</v>
      </c>
      <c r="AB271" t="s">
        <v>117</v>
      </c>
      <c r="AC271" t="s">
        <v>117</v>
      </c>
      <c r="AD271" t="s">
        <v>117</v>
      </c>
      <c r="AG271" t="s">
        <v>117</v>
      </c>
      <c r="AH271" t="s">
        <v>115</v>
      </c>
      <c r="AI271" t="s">
        <v>117</v>
      </c>
      <c r="AJ271" t="s">
        <v>132</v>
      </c>
      <c r="AL271" t="s">
        <v>119</v>
      </c>
      <c r="AM271" t="s">
        <v>133</v>
      </c>
      <c r="AN271" t="s">
        <v>134</v>
      </c>
      <c r="AO271" t="s">
        <v>117</v>
      </c>
      <c r="AP271" t="s">
        <v>117</v>
      </c>
      <c r="AQ271" t="s">
        <v>115</v>
      </c>
      <c r="AR271" t="s">
        <v>117</v>
      </c>
      <c r="AS271" t="s">
        <v>117</v>
      </c>
      <c r="AT271" t="s">
        <v>117</v>
      </c>
      <c r="AU271" t="s">
        <v>117</v>
      </c>
      <c r="AV271" t="s">
        <v>117</v>
      </c>
      <c r="AW271" t="s">
        <v>117</v>
      </c>
      <c r="AX271" t="s">
        <v>117</v>
      </c>
      <c r="AY271" t="s">
        <v>117</v>
      </c>
      <c r="AZ271" t="s">
        <v>117</v>
      </c>
      <c r="BA271" t="s">
        <v>117</v>
      </c>
      <c r="BB271" t="s">
        <v>117</v>
      </c>
      <c r="BD271" t="s">
        <v>115</v>
      </c>
      <c r="BE271" t="s">
        <v>115</v>
      </c>
      <c r="BF271" t="s">
        <v>117</v>
      </c>
      <c r="BG271" t="s">
        <v>117</v>
      </c>
      <c r="BH271" t="s">
        <v>117</v>
      </c>
      <c r="BI271" t="s">
        <v>117</v>
      </c>
      <c r="BJ271" t="s">
        <v>117</v>
      </c>
      <c r="BK271" t="s">
        <v>117</v>
      </c>
      <c r="BL271" t="s">
        <v>117</v>
      </c>
      <c r="BM271" t="s">
        <v>117</v>
      </c>
      <c r="BN271" t="s">
        <v>117</v>
      </c>
      <c r="BO271" t="s">
        <v>117</v>
      </c>
      <c r="BP271" t="s">
        <v>117</v>
      </c>
      <c r="BQ271" t="s">
        <v>117</v>
      </c>
      <c r="BR271" t="s">
        <v>117</v>
      </c>
      <c r="BS271" t="s">
        <v>117</v>
      </c>
      <c r="BT271" t="s">
        <v>117</v>
      </c>
      <c r="BU271" t="s">
        <v>117</v>
      </c>
      <c r="BV271" t="s">
        <v>117</v>
      </c>
      <c r="BW271" t="s">
        <v>115</v>
      </c>
      <c r="BX271" t="s">
        <v>117</v>
      </c>
      <c r="BY271" t="s">
        <v>117</v>
      </c>
      <c r="BZ271" t="s">
        <v>117</v>
      </c>
      <c r="CA271" t="s">
        <v>117</v>
      </c>
      <c r="CB271" t="s">
        <v>117</v>
      </c>
      <c r="CC271" t="s">
        <v>117</v>
      </c>
      <c r="CD271" t="s">
        <v>117</v>
      </c>
      <c r="CE271" t="s">
        <v>117</v>
      </c>
      <c r="CF271" t="s">
        <v>117</v>
      </c>
      <c r="CG271" t="s">
        <v>117</v>
      </c>
      <c r="CH271" t="s">
        <v>117</v>
      </c>
      <c r="CI271" t="s">
        <v>117</v>
      </c>
      <c r="CJ271" t="s">
        <v>117</v>
      </c>
      <c r="CK271" t="s">
        <v>117</v>
      </c>
      <c r="CL271" t="s">
        <v>117</v>
      </c>
      <c r="CM271" t="s">
        <v>117</v>
      </c>
      <c r="CN271" t="s">
        <v>117</v>
      </c>
      <c r="CO271" t="s">
        <v>117</v>
      </c>
      <c r="CP271" t="s">
        <v>117</v>
      </c>
      <c r="CQ271" t="s">
        <v>117</v>
      </c>
      <c r="CR271" t="s">
        <v>117</v>
      </c>
      <c r="CS271" t="s">
        <v>117</v>
      </c>
      <c r="CT271" t="s">
        <v>117</v>
      </c>
      <c r="CU271" t="s">
        <v>117</v>
      </c>
      <c r="CV271" t="s">
        <v>117</v>
      </c>
      <c r="CW271" t="s">
        <v>117</v>
      </c>
    </row>
    <row r="272" spans="1:101" x14ac:dyDescent="0.25">
      <c r="A272" t="s">
        <v>185</v>
      </c>
      <c r="B272">
        <v>160509</v>
      </c>
      <c r="C272" t="s">
        <v>2071</v>
      </c>
      <c r="D272" t="s">
        <v>102</v>
      </c>
      <c r="E272" t="s">
        <v>2072</v>
      </c>
      <c r="F272" t="s">
        <v>2072</v>
      </c>
      <c r="G272" t="s">
        <v>2073</v>
      </c>
      <c r="H272" t="s">
        <v>1229</v>
      </c>
      <c r="I272" t="s">
        <v>2074</v>
      </c>
      <c r="J272" t="s">
        <v>496</v>
      </c>
      <c r="K272" t="s">
        <v>134</v>
      </c>
      <c r="L272">
        <v>37075</v>
      </c>
      <c r="M272" t="s">
        <v>2075</v>
      </c>
      <c r="N272" t="s">
        <v>2076</v>
      </c>
      <c r="O272">
        <v>0</v>
      </c>
      <c r="V272" t="s">
        <v>114</v>
      </c>
      <c r="W272" s="1">
        <v>40987</v>
      </c>
      <c r="Y272" s="1">
        <v>43550</v>
      </c>
      <c r="Z272" s="2">
        <v>43009</v>
      </c>
      <c r="AA272" t="s">
        <v>2077</v>
      </c>
      <c r="AB272" t="s">
        <v>117</v>
      </c>
      <c r="AC272" t="s">
        <v>117</v>
      </c>
      <c r="AD272" t="s">
        <v>117</v>
      </c>
      <c r="AG272" t="s">
        <v>117</v>
      </c>
      <c r="AH272" t="s">
        <v>115</v>
      </c>
      <c r="AI272" t="s">
        <v>117</v>
      </c>
      <c r="AJ272" t="s">
        <v>132</v>
      </c>
      <c r="AL272" t="s">
        <v>119</v>
      </c>
      <c r="AM272" t="s">
        <v>133</v>
      </c>
      <c r="AN272" t="s">
        <v>134</v>
      </c>
      <c r="AO272" t="s">
        <v>117</v>
      </c>
      <c r="AP272" t="s">
        <v>117</v>
      </c>
      <c r="AQ272" t="s">
        <v>117</v>
      </c>
      <c r="AR272" t="s">
        <v>117</v>
      </c>
      <c r="AS272" t="s">
        <v>117</v>
      </c>
      <c r="AT272" t="s">
        <v>117</v>
      </c>
      <c r="AU272" t="s">
        <v>117</v>
      </c>
      <c r="AV272" t="s">
        <v>117</v>
      </c>
      <c r="AW272" t="s">
        <v>117</v>
      </c>
      <c r="AX272" t="s">
        <v>117</v>
      </c>
      <c r="AY272" t="s">
        <v>117</v>
      </c>
      <c r="AZ272" t="s">
        <v>117</v>
      </c>
      <c r="BA272" t="s">
        <v>117</v>
      </c>
      <c r="BB272" t="s">
        <v>117</v>
      </c>
      <c r="BD272" t="s">
        <v>117</v>
      </c>
      <c r="BF272" t="s">
        <v>117</v>
      </c>
      <c r="BG272" t="s">
        <v>117</v>
      </c>
      <c r="BH272" t="s">
        <v>117</v>
      </c>
      <c r="BI272" t="s">
        <v>117</v>
      </c>
      <c r="BJ272" t="s">
        <v>117</v>
      </c>
      <c r="BK272" t="s">
        <v>117</v>
      </c>
      <c r="BL272" t="s">
        <v>117</v>
      </c>
      <c r="BM272" t="s">
        <v>117</v>
      </c>
      <c r="BN272" t="s">
        <v>117</v>
      </c>
      <c r="BO272" t="s">
        <v>117</v>
      </c>
      <c r="BP272" t="s">
        <v>117</v>
      </c>
      <c r="BQ272" t="s">
        <v>117</v>
      </c>
      <c r="BR272" t="s">
        <v>117</v>
      </c>
      <c r="BS272" t="s">
        <v>117</v>
      </c>
      <c r="BT272" t="s">
        <v>117</v>
      </c>
      <c r="BU272" t="s">
        <v>117</v>
      </c>
      <c r="BV272" t="s">
        <v>115</v>
      </c>
      <c r="BW272" t="s">
        <v>115</v>
      </c>
      <c r="BX272" t="s">
        <v>117</v>
      </c>
      <c r="BY272" t="s">
        <v>117</v>
      </c>
      <c r="BZ272" t="s">
        <v>117</v>
      </c>
      <c r="CA272" t="s">
        <v>117</v>
      </c>
      <c r="CB272" t="s">
        <v>117</v>
      </c>
      <c r="CC272" t="s">
        <v>117</v>
      </c>
      <c r="CD272" t="s">
        <v>117</v>
      </c>
      <c r="CE272" t="s">
        <v>117</v>
      </c>
      <c r="CF272" t="s">
        <v>117</v>
      </c>
      <c r="CG272" t="s">
        <v>117</v>
      </c>
      <c r="CH272" t="s">
        <v>117</v>
      </c>
      <c r="CI272" t="s">
        <v>117</v>
      </c>
      <c r="CJ272" t="s">
        <v>117</v>
      </c>
      <c r="CK272" t="s">
        <v>117</v>
      </c>
      <c r="CL272" t="s">
        <v>117</v>
      </c>
      <c r="CM272" t="s">
        <v>117</v>
      </c>
      <c r="CN272" t="s">
        <v>117</v>
      </c>
      <c r="CO272" t="s">
        <v>117</v>
      </c>
      <c r="CP272" t="s">
        <v>117</v>
      </c>
      <c r="CQ272" t="s">
        <v>117</v>
      </c>
      <c r="CR272" t="s">
        <v>117</v>
      </c>
      <c r="CS272" t="s">
        <v>117</v>
      </c>
      <c r="CT272" t="s">
        <v>117</v>
      </c>
      <c r="CU272" t="s">
        <v>117</v>
      </c>
      <c r="CV272" t="s">
        <v>117</v>
      </c>
      <c r="CW272" t="s">
        <v>117</v>
      </c>
    </row>
    <row r="273" spans="1:101" x14ac:dyDescent="0.25">
      <c r="A273" t="s">
        <v>891</v>
      </c>
      <c r="B273">
        <v>286047</v>
      </c>
      <c r="C273" t="s">
        <v>2078</v>
      </c>
      <c r="D273" t="s">
        <v>102</v>
      </c>
      <c r="E273" t="s">
        <v>2079</v>
      </c>
      <c r="F273" t="s">
        <v>2079</v>
      </c>
      <c r="G273" t="s">
        <v>2080</v>
      </c>
      <c r="H273" t="s">
        <v>2081</v>
      </c>
      <c r="I273" t="s">
        <v>1216</v>
      </c>
      <c r="J273" t="s">
        <v>1217</v>
      </c>
      <c r="K273" t="s">
        <v>134</v>
      </c>
      <c r="L273">
        <v>901</v>
      </c>
      <c r="M273" t="s">
        <v>2082</v>
      </c>
      <c r="O273">
        <v>0</v>
      </c>
      <c r="V273" t="s">
        <v>114</v>
      </c>
      <c r="W273" s="1">
        <v>42755</v>
      </c>
      <c r="Y273" s="1">
        <v>43524</v>
      </c>
      <c r="Z273" s="2">
        <v>43009</v>
      </c>
      <c r="AB273" t="s">
        <v>117</v>
      </c>
      <c r="AC273" t="s">
        <v>117</v>
      </c>
      <c r="AD273" t="s">
        <v>117</v>
      </c>
      <c r="AG273" t="s">
        <v>117</v>
      </c>
      <c r="AH273" t="s">
        <v>115</v>
      </c>
      <c r="AI273" t="s">
        <v>117</v>
      </c>
      <c r="AJ273" t="s">
        <v>132</v>
      </c>
      <c r="AL273" t="s">
        <v>119</v>
      </c>
      <c r="AM273" t="s">
        <v>1217</v>
      </c>
      <c r="AN273" t="s">
        <v>134</v>
      </c>
      <c r="AO273" t="s">
        <v>117</v>
      </c>
      <c r="AP273" t="s">
        <v>117</v>
      </c>
      <c r="AQ273" t="s">
        <v>117</v>
      </c>
      <c r="AR273" t="s">
        <v>117</v>
      </c>
      <c r="AS273" t="s">
        <v>117</v>
      </c>
      <c r="AT273" t="s">
        <v>117</v>
      </c>
      <c r="AU273" t="s">
        <v>117</v>
      </c>
      <c r="AV273" t="s">
        <v>117</v>
      </c>
      <c r="AW273" t="s">
        <v>117</v>
      </c>
      <c r="AX273" t="s">
        <v>117</v>
      </c>
      <c r="AY273" t="s">
        <v>117</v>
      </c>
      <c r="AZ273" t="s">
        <v>117</v>
      </c>
      <c r="BA273" t="s">
        <v>117</v>
      </c>
      <c r="BB273" t="s">
        <v>117</v>
      </c>
      <c r="BD273" t="s">
        <v>117</v>
      </c>
      <c r="BF273" t="s">
        <v>117</v>
      </c>
      <c r="BG273" t="s">
        <v>117</v>
      </c>
      <c r="BH273" t="s">
        <v>117</v>
      </c>
      <c r="BI273" t="s">
        <v>117</v>
      </c>
      <c r="BJ273" t="s">
        <v>117</v>
      </c>
      <c r="BK273" t="s">
        <v>117</v>
      </c>
      <c r="BL273" t="s">
        <v>117</v>
      </c>
      <c r="BM273" t="s">
        <v>117</v>
      </c>
      <c r="BN273" t="s">
        <v>117</v>
      </c>
      <c r="BO273" t="s">
        <v>117</v>
      </c>
      <c r="BP273" t="s">
        <v>117</v>
      </c>
      <c r="BQ273" t="s">
        <v>117</v>
      </c>
      <c r="BR273" t="s">
        <v>117</v>
      </c>
      <c r="BS273" t="s">
        <v>117</v>
      </c>
      <c r="BT273" t="s">
        <v>117</v>
      </c>
      <c r="BU273" t="s">
        <v>117</v>
      </c>
      <c r="BV273" t="s">
        <v>115</v>
      </c>
      <c r="BW273" t="s">
        <v>115</v>
      </c>
      <c r="BX273" t="s">
        <v>117</v>
      </c>
      <c r="BY273" t="s">
        <v>117</v>
      </c>
      <c r="BZ273" t="s">
        <v>117</v>
      </c>
      <c r="CA273" t="s">
        <v>117</v>
      </c>
      <c r="CB273" t="s">
        <v>117</v>
      </c>
      <c r="CC273" t="s">
        <v>117</v>
      </c>
      <c r="CD273" t="s">
        <v>117</v>
      </c>
      <c r="CE273" t="s">
        <v>117</v>
      </c>
      <c r="CF273" t="s">
        <v>117</v>
      </c>
      <c r="CG273" t="s">
        <v>117</v>
      </c>
      <c r="CH273" t="s">
        <v>117</v>
      </c>
      <c r="CI273" t="s">
        <v>117</v>
      </c>
      <c r="CJ273" t="s">
        <v>117</v>
      </c>
      <c r="CK273" t="s">
        <v>117</v>
      </c>
      <c r="CL273" t="s">
        <v>117</v>
      </c>
      <c r="CM273" t="s">
        <v>117</v>
      </c>
      <c r="CN273" t="s">
        <v>117</v>
      </c>
      <c r="CO273" t="s">
        <v>117</v>
      </c>
      <c r="CP273" t="s">
        <v>117</v>
      </c>
      <c r="CQ273" t="s">
        <v>117</v>
      </c>
      <c r="CR273" t="s">
        <v>117</v>
      </c>
      <c r="CS273" t="s">
        <v>117</v>
      </c>
      <c r="CT273" t="s">
        <v>117</v>
      </c>
      <c r="CU273" t="s">
        <v>117</v>
      </c>
      <c r="CV273" t="s">
        <v>117</v>
      </c>
      <c r="CW273" t="s">
        <v>117</v>
      </c>
    </row>
    <row r="274" spans="1:101" x14ac:dyDescent="0.25">
      <c r="A274" t="s">
        <v>100</v>
      </c>
      <c r="B274">
        <v>162044</v>
      </c>
      <c r="C274" t="s">
        <v>2083</v>
      </c>
      <c r="D274" t="s">
        <v>102</v>
      </c>
      <c r="E274" t="s">
        <v>2084</v>
      </c>
      <c r="F274" t="s">
        <v>2084</v>
      </c>
      <c r="G274" t="s">
        <v>1392</v>
      </c>
      <c r="I274" t="s">
        <v>784</v>
      </c>
      <c r="K274" t="s">
        <v>106</v>
      </c>
      <c r="L274" t="s">
        <v>2085</v>
      </c>
      <c r="M274" t="s">
        <v>2086</v>
      </c>
      <c r="N274" t="s">
        <v>2087</v>
      </c>
      <c r="O274">
        <v>0</v>
      </c>
      <c r="V274" t="s">
        <v>114</v>
      </c>
      <c r="W274" s="1">
        <v>41001</v>
      </c>
      <c r="Y274" s="1">
        <v>43553</v>
      </c>
      <c r="Z274" s="2">
        <v>43009</v>
      </c>
      <c r="AA274" t="s">
        <v>2088</v>
      </c>
      <c r="AB274" t="s">
        <v>117</v>
      </c>
      <c r="AC274" t="s">
        <v>117</v>
      </c>
      <c r="AD274" t="s">
        <v>117</v>
      </c>
      <c r="AG274" t="s">
        <v>117</v>
      </c>
      <c r="AH274" t="s">
        <v>115</v>
      </c>
      <c r="AI274" t="s">
        <v>117</v>
      </c>
      <c r="AJ274" t="s">
        <v>118</v>
      </c>
      <c r="AL274" t="s">
        <v>119</v>
      </c>
      <c r="AN274" t="s">
        <v>106</v>
      </c>
      <c r="AO274" t="s">
        <v>117</v>
      </c>
      <c r="AP274" t="s">
        <v>117</v>
      </c>
      <c r="AQ274" t="s">
        <v>117</v>
      </c>
      <c r="AR274" t="s">
        <v>117</v>
      </c>
      <c r="AS274" t="s">
        <v>117</v>
      </c>
      <c r="AT274" t="s">
        <v>117</v>
      </c>
      <c r="AU274" t="s">
        <v>117</v>
      </c>
      <c r="AV274" t="s">
        <v>117</v>
      </c>
      <c r="AW274" t="s">
        <v>117</v>
      </c>
      <c r="AX274" t="s">
        <v>117</v>
      </c>
      <c r="AY274" t="s">
        <v>117</v>
      </c>
      <c r="AZ274" t="s">
        <v>117</v>
      </c>
      <c r="BA274" t="s">
        <v>117</v>
      </c>
      <c r="BB274" t="s">
        <v>117</v>
      </c>
      <c r="BD274" t="s">
        <v>117</v>
      </c>
      <c r="BF274" t="s">
        <v>117</v>
      </c>
      <c r="BG274" t="s">
        <v>117</v>
      </c>
      <c r="BH274" t="s">
        <v>115</v>
      </c>
      <c r="BI274" t="s">
        <v>117</v>
      </c>
      <c r="BJ274" t="s">
        <v>117</v>
      </c>
      <c r="BK274" t="s">
        <v>117</v>
      </c>
      <c r="BL274" t="s">
        <v>117</v>
      </c>
      <c r="BM274" t="s">
        <v>117</v>
      </c>
      <c r="BN274" t="s">
        <v>117</v>
      </c>
      <c r="BO274" t="s">
        <v>117</v>
      </c>
      <c r="BP274" t="s">
        <v>117</v>
      </c>
      <c r="BQ274" t="s">
        <v>117</v>
      </c>
      <c r="BR274" t="s">
        <v>117</v>
      </c>
      <c r="BS274" t="s">
        <v>117</v>
      </c>
      <c r="BT274" t="s">
        <v>117</v>
      </c>
      <c r="BU274" t="s">
        <v>117</v>
      </c>
      <c r="BV274" t="s">
        <v>117</v>
      </c>
      <c r="BW274" t="s">
        <v>115</v>
      </c>
      <c r="BX274" t="s">
        <v>117</v>
      </c>
      <c r="BY274" t="s">
        <v>117</v>
      </c>
      <c r="BZ274" t="s">
        <v>117</v>
      </c>
      <c r="CA274" t="s">
        <v>117</v>
      </c>
      <c r="CB274" t="s">
        <v>117</v>
      </c>
      <c r="CC274" t="s">
        <v>117</v>
      </c>
      <c r="CD274" t="s">
        <v>117</v>
      </c>
      <c r="CE274" t="s">
        <v>117</v>
      </c>
      <c r="CF274" t="s">
        <v>117</v>
      </c>
      <c r="CG274" t="s">
        <v>117</v>
      </c>
      <c r="CH274" t="s">
        <v>117</v>
      </c>
      <c r="CI274" t="s">
        <v>117</v>
      </c>
      <c r="CJ274" t="s">
        <v>117</v>
      </c>
      <c r="CK274" t="s">
        <v>117</v>
      </c>
      <c r="CL274" t="s">
        <v>117</v>
      </c>
      <c r="CM274" t="s">
        <v>117</v>
      </c>
      <c r="CN274" t="s">
        <v>117</v>
      </c>
      <c r="CO274" t="s">
        <v>117</v>
      </c>
      <c r="CP274" t="s">
        <v>117</v>
      </c>
      <c r="CQ274" t="s">
        <v>117</v>
      </c>
      <c r="CR274" t="s">
        <v>117</v>
      </c>
      <c r="CS274" t="s">
        <v>117</v>
      </c>
      <c r="CT274" t="s">
        <v>117</v>
      </c>
      <c r="CU274" t="s">
        <v>117</v>
      </c>
      <c r="CV274" t="s">
        <v>117</v>
      </c>
      <c r="CW274" t="s">
        <v>117</v>
      </c>
    </row>
    <row r="275" spans="1:101" x14ac:dyDescent="0.25">
      <c r="A275" t="s">
        <v>145</v>
      </c>
      <c r="B275">
        <v>163118</v>
      </c>
      <c r="C275" t="s">
        <v>2089</v>
      </c>
      <c r="D275" t="s">
        <v>102</v>
      </c>
      <c r="E275" t="s">
        <v>2090</v>
      </c>
      <c r="F275" t="s">
        <v>2091</v>
      </c>
      <c r="G275" t="s">
        <v>2092</v>
      </c>
      <c r="I275" t="s">
        <v>203</v>
      </c>
      <c r="J275" t="s">
        <v>151</v>
      </c>
      <c r="K275" t="s">
        <v>134</v>
      </c>
      <c r="L275">
        <v>2459</v>
      </c>
      <c r="M275" t="s">
        <v>2093</v>
      </c>
      <c r="N275" t="s">
        <v>2094</v>
      </c>
      <c r="O275">
        <v>0</v>
      </c>
      <c r="V275" t="s">
        <v>114</v>
      </c>
      <c r="W275" s="1">
        <v>40998</v>
      </c>
      <c r="Y275" s="1">
        <v>43642</v>
      </c>
      <c r="Z275" s="2">
        <v>43009</v>
      </c>
      <c r="AB275" t="s">
        <v>117</v>
      </c>
      <c r="AC275" t="s">
        <v>117</v>
      </c>
      <c r="AD275" t="s">
        <v>117</v>
      </c>
      <c r="AG275" t="s">
        <v>115</v>
      </c>
      <c r="AH275" t="s">
        <v>117</v>
      </c>
      <c r="AI275" t="s">
        <v>117</v>
      </c>
      <c r="AJ275" t="s">
        <v>118</v>
      </c>
      <c r="AL275" t="s">
        <v>184</v>
      </c>
      <c r="AM275" t="s">
        <v>133</v>
      </c>
      <c r="AN275" t="s">
        <v>134</v>
      </c>
      <c r="AO275" t="s">
        <v>117</v>
      </c>
      <c r="AP275" t="s">
        <v>117</v>
      </c>
      <c r="AQ275" t="s">
        <v>117</v>
      </c>
      <c r="AR275" t="s">
        <v>117</v>
      </c>
      <c r="AS275" t="s">
        <v>117</v>
      </c>
      <c r="AT275" t="s">
        <v>117</v>
      </c>
      <c r="AU275" t="s">
        <v>117</v>
      </c>
      <c r="AV275" t="s">
        <v>117</v>
      </c>
      <c r="AW275" t="s">
        <v>117</v>
      </c>
      <c r="AX275" t="s">
        <v>117</v>
      </c>
      <c r="AY275" t="s">
        <v>117</v>
      </c>
      <c r="AZ275" t="s">
        <v>117</v>
      </c>
      <c r="BA275" t="s">
        <v>117</v>
      </c>
      <c r="BB275" t="s">
        <v>117</v>
      </c>
      <c r="BD275" t="s">
        <v>115</v>
      </c>
      <c r="BE275" t="s">
        <v>117</v>
      </c>
      <c r="BF275" t="s">
        <v>117</v>
      </c>
      <c r="BG275" t="s">
        <v>117</v>
      </c>
      <c r="BH275" t="s">
        <v>115</v>
      </c>
      <c r="BI275" t="s">
        <v>117</v>
      </c>
      <c r="BJ275" t="s">
        <v>117</v>
      </c>
      <c r="BK275" t="s">
        <v>117</v>
      </c>
      <c r="BL275" t="s">
        <v>115</v>
      </c>
      <c r="BM275" t="s">
        <v>117</v>
      </c>
      <c r="BN275" t="s">
        <v>117</v>
      </c>
      <c r="BO275" t="s">
        <v>117</v>
      </c>
      <c r="BP275" t="s">
        <v>117</v>
      </c>
      <c r="BQ275" t="s">
        <v>117</v>
      </c>
      <c r="BR275" t="s">
        <v>117</v>
      </c>
      <c r="BS275" t="s">
        <v>117</v>
      </c>
      <c r="BT275" t="s">
        <v>117</v>
      </c>
      <c r="BU275" t="s">
        <v>117</v>
      </c>
      <c r="BV275" t="s">
        <v>115</v>
      </c>
      <c r="BW275" t="s">
        <v>115</v>
      </c>
      <c r="BX275" t="s">
        <v>117</v>
      </c>
      <c r="BY275" t="s">
        <v>117</v>
      </c>
      <c r="BZ275" t="s">
        <v>117</v>
      </c>
      <c r="CA275" t="s">
        <v>117</v>
      </c>
      <c r="CB275" t="s">
        <v>117</v>
      </c>
      <c r="CC275" t="s">
        <v>117</v>
      </c>
      <c r="CD275" t="s">
        <v>117</v>
      </c>
      <c r="CE275" t="s">
        <v>117</v>
      </c>
      <c r="CF275" t="s">
        <v>117</v>
      </c>
      <c r="CG275" t="s">
        <v>117</v>
      </c>
      <c r="CH275" t="s">
        <v>117</v>
      </c>
      <c r="CI275" t="s">
        <v>117</v>
      </c>
      <c r="CJ275" t="s">
        <v>117</v>
      </c>
      <c r="CK275" t="s">
        <v>117</v>
      </c>
      <c r="CL275" t="s">
        <v>117</v>
      </c>
      <c r="CM275" t="s">
        <v>117</v>
      </c>
      <c r="CN275" t="s">
        <v>117</v>
      </c>
      <c r="CO275" t="s">
        <v>117</v>
      </c>
      <c r="CP275" t="s">
        <v>117</v>
      </c>
      <c r="CQ275" t="s">
        <v>117</v>
      </c>
      <c r="CR275" t="s">
        <v>117</v>
      </c>
      <c r="CS275" t="s">
        <v>117</v>
      </c>
      <c r="CT275" t="s">
        <v>117</v>
      </c>
      <c r="CU275" t="s">
        <v>117</v>
      </c>
      <c r="CV275" t="s">
        <v>117</v>
      </c>
      <c r="CW275" t="s">
        <v>115</v>
      </c>
    </row>
    <row r="276" spans="1:101" x14ac:dyDescent="0.25">
      <c r="A276" t="s">
        <v>100</v>
      </c>
      <c r="B276">
        <v>304300</v>
      </c>
      <c r="C276" t="s">
        <v>2095</v>
      </c>
      <c r="D276" t="s">
        <v>102</v>
      </c>
      <c r="E276" t="s">
        <v>2096</v>
      </c>
      <c r="F276" t="s">
        <v>2097</v>
      </c>
      <c r="G276" t="s">
        <v>2098</v>
      </c>
      <c r="I276" t="s">
        <v>581</v>
      </c>
      <c r="K276" t="s">
        <v>243</v>
      </c>
      <c r="L276" t="s">
        <v>2099</v>
      </c>
      <c r="M276">
        <v>4402080174510</v>
      </c>
      <c r="O276">
        <v>0</v>
      </c>
      <c r="V276" t="s">
        <v>114</v>
      </c>
      <c r="W276" s="1">
        <v>43665</v>
      </c>
      <c r="Y276" s="1">
        <v>43665</v>
      </c>
      <c r="Z276" s="2">
        <v>43009</v>
      </c>
      <c r="AA276" t="s">
        <v>2100</v>
      </c>
      <c r="AB276" t="s">
        <v>115</v>
      </c>
      <c r="AC276" t="s">
        <v>117</v>
      </c>
      <c r="AD276" t="s">
        <v>117</v>
      </c>
      <c r="AF276" t="s">
        <v>2101</v>
      </c>
      <c r="AG276" t="s">
        <v>117</v>
      </c>
      <c r="AH276" t="s">
        <v>115</v>
      </c>
      <c r="AI276" t="s">
        <v>117</v>
      </c>
      <c r="AJ276" t="s">
        <v>300</v>
      </c>
      <c r="AL276" t="s">
        <v>119</v>
      </c>
      <c r="AN276" t="s">
        <v>243</v>
      </c>
      <c r="AO276" t="s">
        <v>117</v>
      </c>
      <c r="AP276" t="s">
        <v>117</v>
      </c>
      <c r="AQ276" t="s">
        <v>117</v>
      </c>
      <c r="AR276" t="s">
        <v>117</v>
      </c>
      <c r="AS276" t="s">
        <v>117</v>
      </c>
      <c r="AT276" t="s">
        <v>117</v>
      </c>
      <c r="AU276" t="s">
        <v>117</v>
      </c>
      <c r="AV276" t="s">
        <v>117</v>
      </c>
      <c r="AW276" t="s">
        <v>117</v>
      </c>
      <c r="AX276" t="s">
        <v>117</v>
      </c>
      <c r="AY276" t="s">
        <v>117</v>
      </c>
      <c r="AZ276" t="s">
        <v>117</v>
      </c>
      <c r="BA276" t="s">
        <v>117</v>
      </c>
      <c r="BB276" t="s">
        <v>117</v>
      </c>
      <c r="BD276" t="s">
        <v>117</v>
      </c>
      <c r="BF276" t="s">
        <v>117</v>
      </c>
      <c r="BG276" t="s">
        <v>117</v>
      </c>
      <c r="BH276" t="s">
        <v>117</v>
      </c>
      <c r="BI276" t="s">
        <v>117</v>
      </c>
      <c r="BJ276" t="s">
        <v>117</v>
      </c>
      <c r="BK276" t="s">
        <v>117</v>
      </c>
      <c r="BL276" t="s">
        <v>117</v>
      </c>
      <c r="BM276" t="s">
        <v>117</v>
      </c>
      <c r="BN276" t="s">
        <v>117</v>
      </c>
      <c r="BO276" t="s">
        <v>117</v>
      </c>
      <c r="BP276" t="s">
        <v>117</v>
      </c>
      <c r="BQ276" t="s">
        <v>117</v>
      </c>
      <c r="BR276" t="s">
        <v>117</v>
      </c>
      <c r="BS276" t="s">
        <v>117</v>
      </c>
      <c r="BT276" t="s">
        <v>117</v>
      </c>
      <c r="BU276" t="s">
        <v>117</v>
      </c>
      <c r="BV276" t="s">
        <v>115</v>
      </c>
      <c r="BW276" t="s">
        <v>115</v>
      </c>
      <c r="BX276" t="s">
        <v>117</v>
      </c>
      <c r="BY276" t="s">
        <v>117</v>
      </c>
      <c r="BZ276" t="s">
        <v>117</v>
      </c>
      <c r="CA276" t="s">
        <v>117</v>
      </c>
      <c r="CB276" t="s">
        <v>117</v>
      </c>
      <c r="CC276" t="s">
        <v>117</v>
      </c>
      <c r="CD276" t="s">
        <v>117</v>
      </c>
      <c r="CE276" t="s">
        <v>117</v>
      </c>
      <c r="CF276" t="s">
        <v>117</v>
      </c>
      <c r="CG276" t="s">
        <v>117</v>
      </c>
      <c r="CH276" t="s">
        <v>117</v>
      </c>
      <c r="CI276" t="s">
        <v>117</v>
      </c>
      <c r="CJ276" t="s">
        <v>117</v>
      </c>
      <c r="CK276" t="s">
        <v>117</v>
      </c>
      <c r="CL276" t="s">
        <v>117</v>
      </c>
      <c r="CM276" t="s">
        <v>117</v>
      </c>
      <c r="CN276" t="s">
        <v>117</v>
      </c>
      <c r="CO276" t="s">
        <v>117</v>
      </c>
      <c r="CP276" t="s">
        <v>117</v>
      </c>
      <c r="CQ276" t="s">
        <v>117</v>
      </c>
      <c r="CR276" t="s">
        <v>117</v>
      </c>
      <c r="CS276" t="s">
        <v>117</v>
      </c>
      <c r="CT276" t="s">
        <v>117</v>
      </c>
      <c r="CU276" t="s">
        <v>117</v>
      </c>
      <c r="CV276" t="s">
        <v>117</v>
      </c>
      <c r="CW276" t="s">
        <v>117</v>
      </c>
    </row>
    <row r="277" spans="1:101" x14ac:dyDescent="0.25">
      <c r="A277" t="s">
        <v>100</v>
      </c>
      <c r="B277">
        <v>291550</v>
      </c>
      <c r="C277" t="s">
        <v>2102</v>
      </c>
      <c r="D277" t="s">
        <v>102</v>
      </c>
      <c r="E277" t="s">
        <v>2103</v>
      </c>
      <c r="F277" t="s">
        <v>2103</v>
      </c>
      <c r="G277" t="s">
        <v>2104</v>
      </c>
      <c r="H277" t="s">
        <v>2105</v>
      </c>
      <c r="I277" t="s">
        <v>242</v>
      </c>
      <c r="K277" t="s">
        <v>243</v>
      </c>
      <c r="L277" t="s">
        <v>2106</v>
      </c>
      <c r="M277" t="s">
        <v>2107</v>
      </c>
      <c r="O277">
        <v>0</v>
      </c>
      <c r="V277" t="s">
        <v>114</v>
      </c>
      <c r="W277" s="1">
        <v>43138</v>
      </c>
      <c r="Y277" s="1">
        <v>43644</v>
      </c>
      <c r="Z277" s="2">
        <v>43009</v>
      </c>
      <c r="AA277" t="s">
        <v>2108</v>
      </c>
      <c r="AB277" t="s">
        <v>115</v>
      </c>
      <c r="AC277" t="s">
        <v>117</v>
      </c>
      <c r="AD277" t="s">
        <v>117</v>
      </c>
      <c r="AF277" t="s">
        <v>2109</v>
      </c>
      <c r="AG277" t="s">
        <v>117</v>
      </c>
      <c r="AH277" t="s">
        <v>115</v>
      </c>
      <c r="AI277" t="s">
        <v>117</v>
      </c>
      <c r="AJ277" t="s">
        <v>300</v>
      </c>
      <c r="AL277" t="s">
        <v>184</v>
      </c>
      <c r="AN277" t="s">
        <v>243</v>
      </c>
      <c r="AO277" t="s">
        <v>117</v>
      </c>
      <c r="AP277" t="s">
        <v>117</v>
      </c>
      <c r="AQ277" t="s">
        <v>117</v>
      </c>
      <c r="AR277" t="s">
        <v>117</v>
      </c>
      <c r="AS277" t="s">
        <v>117</v>
      </c>
      <c r="AT277" t="s">
        <v>117</v>
      </c>
      <c r="AU277" t="s">
        <v>117</v>
      </c>
      <c r="AV277" t="s">
        <v>117</v>
      </c>
      <c r="AW277" t="s">
        <v>117</v>
      </c>
      <c r="AX277" t="s">
        <v>117</v>
      </c>
      <c r="AY277" t="s">
        <v>117</v>
      </c>
      <c r="AZ277" t="s">
        <v>117</v>
      </c>
      <c r="BA277" t="s">
        <v>117</v>
      </c>
      <c r="BB277" t="s">
        <v>117</v>
      </c>
      <c r="BD277" t="s">
        <v>117</v>
      </c>
      <c r="BF277" t="s">
        <v>117</v>
      </c>
      <c r="BG277" t="s">
        <v>117</v>
      </c>
      <c r="BH277" t="s">
        <v>115</v>
      </c>
      <c r="BI277" t="s">
        <v>117</v>
      </c>
      <c r="BJ277" t="s">
        <v>117</v>
      </c>
      <c r="BK277" t="s">
        <v>117</v>
      </c>
      <c r="BL277" t="s">
        <v>117</v>
      </c>
      <c r="BM277" t="s">
        <v>117</v>
      </c>
      <c r="BN277" t="s">
        <v>117</v>
      </c>
      <c r="BO277" t="s">
        <v>117</v>
      </c>
      <c r="BP277" t="s">
        <v>117</v>
      </c>
      <c r="BQ277" t="s">
        <v>117</v>
      </c>
      <c r="BR277" t="s">
        <v>117</v>
      </c>
      <c r="BS277" t="s">
        <v>117</v>
      </c>
      <c r="BT277" t="s">
        <v>117</v>
      </c>
      <c r="BU277" t="s">
        <v>117</v>
      </c>
      <c r="BV277" t="s">
        <v>115</v>
      </c>
      <c r="BW277" t="s">
        <v>115</v>
      </c>
      <c r="BX277" t="s">
        <v>117</v>
      </c>
      <c r="BY277" t="s">
        <v>117</v>
      </c>
      <c r="BZ277" t="s">
        <v>117</v>
      </c>
      <c r="CA277" t="s">
        <v>117</v>
      </c>
      <c r="CB277" t="s">
        <v>117</v>
      </c>
      <c r="CC277" t="s">
        <v>117</v>
      </c>
      <c r="CD277" t="s">
        <v>117</v>
      </c>
      <c r="CE277" t="s">
        <v>117</v>
      </c>
      <c r="CF277" t="s">
        <v>117</v>
      </c>
      <c r="CG277" t="s">
        <v>117</v>
      </c>
      <c r="CH277" t="s">
        <v>117</v>
      </c>
      <c r="CI277" t="s">
        <v>117</v>
      </c>
      <c r="CJ277" t="s">
        <v>117</v>
      </c>
      <c r="CK277" t="s">
        <v>117</v>
      </c>
      <c r="CL277" t="s">
        <v>117</v>
      </c>
      <c r="CM277" t="s">
        <v>117</v>
      </c>
      <c r="CN277" t="s">
        <v>117</v>
      </c>
      <c r="CO277" t="s">
        <v>117</v>
      </c>
      <c r="CP277" t="s">
        <v>117</v>
      </c>
      <c r="CQ277" t="s">
        <v>117</v>
      </c>
      <c r="CR277" t="s">
        <v>117</v>
      </c>
      <c r="CS277" t="s">
        <v>117</v>
      </c>
      <c r="CT277" t="s">
        <v>117</v>
      </c>
      <c r="CU277" t="s">
        <v>117</v>
      </c>
      <c r="CV277" t="s">
        <v>117</v>
      </c>
      <c r="CW277" t="s">
        <v>117</v>
      </c>
    </row>
    <row r="278" spans="1:101" x14ac:dyDescent="0.25">
      <c r="A278" t="s">
        <v>185</v>
      </c>
      <c r="B278">
        <v>298489</v>
      </c>
      <c r="C278" t="s">
        <v>2110</v>
      </c>
      <c r="D278" t="s">
        <v>102</v>
      </c>
      <c r="E278" t="s">
        <v>2111</v>
      </c>
      <c r="F278" t="s">
        <v>2111</v>
      </c>
      <c r="G278" t="s">
        <v>2112</v>
      </c>
      <c r="H278" t="s">
        <v>2113</v>
      </c>
      <c r="I278" t="s">
        <v>853</v>
      </c>
      <c r="J278" t="s">
        <v>496</v>
      </c>
      <c r="K278" t="s">
        <v>134</v>
      </c>
      <c r="L278">
        <v>37219</v>
      </c>
      <c r="M278" t="s">
        <v>2114</v>
      </c>
      <c r="O278">
        <v>1</v>
      </c>
      <c r="P278" t="s">
        <v>2115</v>
      </c>
      <c r="R278" t="s">
        <v>2116</v>
      </c>
      <c r="S278" t="s">
        <v>496</v>
      </c>
      <c r="T278" t="s">
        <v>134</v>
      </c>
      <c r="U278" t="s">
        <v>2117</v>
      </c>
      <c r="V278" t="s">
        <v>114</v>
      </c>
      <c r="W278" s="1">
        <v>43518</v>
      </c>
      <c r="Y278" s="1">
        <v>43518</v>
      </c>
      <c r="Z278" s="2">
        <v>43009</v>
      </c>
      <c r="AA278" t="s">
        <v>2118</v>
      </c>
      <c r="AB278" t="s">
        <v>117</v>
      </c>
      <c r="AC278" t="s">
        <v>117</v>
      </c>
      <c r="AD278" t="s">
        <v>117</v>
      </c>
      <c r="AF278" t="s">
        <v>2119</v>
      </c>
      <c r="AG278" t="s">
        <v>117</v>
      </c>
      <c r="AH278" t="s">
        <v>115</v>
      </c>
      <c r="AI278" t="s">
        <v>117</v>
      </c>
      <c r="AJ278" t="s">
        <v>118</v>
      </c>
      <c r="AL278" t="s">
        <v>667</v>
      </c>
      <c r="AM278" t="s">
        <v>496</v>
      </c>
      <c r="AN278" t="s">
        <v>134</v>
      </c>
      <c r="AO278" t="s">
        <v>115</v>
      </c>
      <c r="AP278" t="s">
        <v>117</v>
      </c>
      <c r="AQ278" t="s">
        <v>117</v>
      </c>
      <c r="AR278" t="s">
        <v>117</v>
      </c>
      <c r="AS278" t="s">
        <v>117</v>
      </c>
      <c r="AT278" t="s">
        <v>117</v>
      </c>
      <c r="AU278" t="s">
        <v>115</v>
      </c>
      <c r="AV278" t="s">
        <v>115</v>
      </c>
      <c r="AW278" t="s">
        <v>117</v>
      </c>
      <c r="AX278" t="s">
        <v>117</v>
      </c>
      <c r="AY278" t="s">
        <v>117</v>
      </c>
      <c r="AZ278" t="s">
        <v>117</v>
      </c>
      <c r="BA278" t="s">
        <v>117</v>
      </c>
      <c r="BB278" t="s">
        <v>117</v>
      </c>
      <c r="BD278" t="s">
        <v>115</v>
      </c>
      <c r="BE278" t="s">
        <v>115</v>
      </c>
      <c r="BF278" t="s">
        <v>115</v>
      </c>
      <c r="BG278" t="s">
        <v>115</v>
      </c>
      <c r="BH278" t="s">
        <v>115</v>
      </c>
      <c r="BI278" t="s">
        <v>117</v>
      </c>
      <c r="BJ278" t="s">
        <v>117</v>
      </c>
      <c r="BK278" t="s">
        <v>117</v>
      </c>
      <c r="BL278" t="s">
        <v>117</v>
      </c>
      <c r="BM278" t="s">
        <v>117</v>
      </c>
      <c r="BN278" t="s">
        <v>117</v>
      </c>
      <c r="BO278" t="s">
        <v>117</v>
      </c>
      <c r="BP278" t="s">
        <v>117</v>
      </c>
      <c r="BQ278" t="s">
        <v>117</v>
      </c>
      <c r="BR278" t="s">
        <v>117</v>
      </c>
      <c r="BS278" t="s">
        <v>117</v>
      </c>
      <c r="BT278" t="s">
        <v>117</v>
      </c>
      <c r="BU278" t="s">
        <v>117</v>
      </c>
      <c r="BV278" t="s">
        <v>117</v>
      </c>
      <c r="BW278" t="s">
        <v>115</v>
      </c>
      <c r="BX278" t="s">
        <v>117</v>
      </c>
      <c r="BY278" t="s">
        <v>117</v>
      </c>
      <c r="BZ278" t="s">
        <v>117</v>
      </c>
      <c r="CA278" t="s">
        <v>117</v>
      </c>
      <c r="CB278" t="s">
        <v>117</v>
      </c>
      <c r="CC278" t="s">
        <v>117</v>
      </c>
      <c r="CD278" t="s">
        <v>117</v>
      </c>
      <c r="CE278" t="s">
        <v>117</v>
      </c>
      <c r="CF278" t="s">
        <v>117</v>
      </c>
      <c r="CG278" t="s">
        <v>117</v>
      </c>
      <c r="CH278" t="s">
        <v>117</v>
      </c>
      <c r="CI278" t="s">
        <v>117</v>
      </c>
      <c r="CJ278" t="s">
        <v>117</v>
      </c>
      <c r="CK278" t="s">
        <v>117</v>
      </c>
      <c r="CL278" t="s">
        <v>117</v>
      </c>
      <c r="CM278" t="s">
        <v>117</v>
      </c>
      <c r="CN278" t="s">
        <v>117</v>
      </c>
      <c r="CO278" t="s">
        <v>117</v>
      </c>
      <c r="CP278" t="s">
        <v>117</v>
      </c>
      <c r="CQ278" t="s">
        <v>117</v>
      </c>
      <c r="CR278" t="s">
        <v>117</v>
      </c>
      <c r="CS278" t="s">
        <v>117</v>
      </c>
      <c r="CT278" t="s">
        <v>117</v>
      </c>
      <c r="CU278" t="s">
        <v>117</v>
      </c>
      <c r="CV278" t="s">
        <v>117</v>
      </c>
      <c r="CW278" t="s">
        <v>117</v>
      </c>
    </row>
    <row r="279" spans="1:101" x14ac:dyDescent="0.25">
      <c r="A279" t="s">
        <v>100</v>
      </c>
      <c r="B279">
        <v>305065</v>
      </c>
      <c r="C279" t="s">
        <v>2120</v>
      </c>
      <c r="D279" t="s">
        <v>102</v>
      </c>
      <c r="E279" t="s">
        <v>2121</v>
      </c>
      <c r="F279" t="s">
        <v>2121</v>
      </c>
      <c r="G279" t="s">
        <v>2122</v>
      </c>
      <c r="H279" t="s">
        <v>2123</v>
      </c>
      <c r="I279" t="s">
        <v>160</v>
      </c>
      <c r="K279" t="s">
        <v>161</v>
      </c>
      <c r="L279">
        <v>68912</v>
      </c>
      <c r="M279" t="s">
        <v>2124</v>
      </c>
      <c r="O279">
        <v>0</v>
      </c>
      <c r="V279" t="s">
        <v>114</v>
      </c>
      <c r="W279" s="1">
        <v>43668</v>
      </c>
      <c r="Y279" s="1">
        <v>43668</v>
      </c>
      <c r="Z279" s="2">
        <v>43009</v>
      </c>
      <c r="AA279" t="s">
        <v>2125</v>
      </c>
      <c r="AB279" t="s">
        <v>115</v>
      </c>
      <c r="AC279" t="s">
        <v>117</v>
      </c>
      <c r="AD279" t="s">
        <v>117</v>
      </c>
      <c r="AG279" t="s">
        <v>117</v>
      </c>
      <c r="AH279" t="s">
        <v>115</v>
      </c>
      <c r="AI279" t="s">
        <v>117</v>
      </c>
      <c r="AJ279" t="s">
        <v>165</v>
      </c>
      <c r="AK279" t="s">
        <v>2126</v>
      </c>
      <c r="AL279" t="s">
        <v>119</v>
      </c>
      <c r="AN279" t="s">
        <v>161</v>
      </c>
      <c r="AO279" t="s">
        <v>117</v>
      </c>
      <c r="AP279" t="s">
        <v>117</v>
      </c>
      <c r="AQ279" t="s">
        <v>117</v>
      </c>
      <c r="AR279" t="s">
        <v>117</v>
      </c>
      <c r="AS279" t="s">
        <v>117</v>
      </c>
      <c r="AT279" t="s">
        <v>117</v>
      </c>
      <c r="AU279" t="s">
        <v>117</v>
      </c>
      <c r="AV279" t="s">
        <v>117</v>
      </c>
      <c r="AW279" t="s">
        <v>117</v>
      </c>
      <c r="AX279" t="s">
        <v>117</v>
      </c>
      <c r="AY279" t="s">
        <v>117</v>
      </c>
      <c r="AZ279" t="s">
        <v>117</v>
      </c>
      <c r="BA279" t="s">
        <v>117</v>
      </c>
      <c r="BB279" t="s">
        <v>117</v>
      </c>
      <c r="BD279" t="s">
        <v>117</v>
      </c>
      <c r="BF279" t="s">
        <v>117</v>
      </c>
      <c r="BG279" t="s">
        <v>117</v>
      </c>
      <c r="BH279" t="s">
        <v>117</v>
      </c>
      <c r="BI279" t="s">
        <v>117</v>
      </c>
      <c r="BJ279" t="s">
        <v>117</v>
      </c>
      <c r="BK279" t="s">
        <v>117</v>
      </c>
      <c r="BL279" t="s">
        <v>117</v>
      </c>
      <c r="BM279" t="s">
        <v>117</v>
      </c>
      <c r="BN279" t="s">
        <v>117</v>
      </c>
      <c r="BO279" t="s">
        <v>117</v>
      </c>
      <c r="BP279" t="s">
        <v>117</v>
      </c>
      <c r="BQ279" t="s">
        <v>117</v>
      </c>
      <c r="BR279" t="s">
        <v>117</v>
      </c>
      <c r="BS279" t="s">
        <v>117</v>
      </c>
      <c r="BT279" t="s">
        <v>117</v>
      </c>
      <c r="BU279" t="s">
        <v>117</v>
      </c>
      <c r="BV279" t="s">
        <v>115</v>
      </c>
      <c r="BW279" t="s">
        <v>115</v>
      </c>
      <c r="BX279" t="s">
        <v>117</v>
      </c>
      <c r="BY279" t="s">
        <v>117</v>
      </c>
      <c r="BZ279" t="s">
        <v>117</v>
      </c>
      <c r="CA279" t="s">
        <v>117</v>
      </c>
      <c r="CB279" t="s">
        <v>117</v>
      </c>
      <c r="CC279" t="s">
        <v>117</v>
      </c>
      <c r="CD279" t="s">
        <v>117</v>
      </c>
      <c r="CE279" t="s">
        <v>117</v>
      </c>
      <c r="CF279" t="s">
        <v>117</v>
      </c>
      <c r="CG279" t="s">
        <v>117</v>
      </c>
      <c r="CH279" t="s">
        <v>117</v>
      </c>
      <c r="CI279" t="s">
        <v>117</v>
      </c>
      <c r="CJ279" t="s">
        <v>117</v>
      </c>
      <c r="CK279" t="s">
        <v>117</v>
      </c>
      <c r="CL279" t="s">
        <v>117</v>
      </c>
      <c r="CM279" t="s">
        <v>117</v>
      </c>
      <c r="CN279" t="s">
        <v>117</v>
      </c>
      <c r="CO279" t="s">
        <v>117</v>
      </c>
      <c r="CP279" t="s">
        <v>117</v>
      </c>
      <c r="CQ279" t="s">
        <v>117</v>
      </c>
      <c r="CR279" t="s">
        <v>117</v>
      </c>
      <c r="CS279" t="s">
        <v>117</v>
      </c>
      <c r="CT279" t="s">
        <v>117</v>
      </c>
      <c r="CU279" t="s">
        <v>117</v>
      </c>
      <c r="CV279" t="s">
        <v>117</v>
      </c>
      <c r="CW279" t="s">
        <v>117</v>
      </c>
    </row>
    <row r="280" spans="1:101" x14ac:dyDescent="0.25">
      <c r="A280" t="s">
        <v>100</v>
      </c>
      <c r="B280">
        <v>291562</v>
      </c>
      <c r="C280" t="s">
        <v>2127</v>
      </c>
      <c r="D280" t="s">
        <v>102</v>
      </c>
      <c r="E280" t="s">
        <v>2128</v>
      </c>
      <c r="F280" t="s">
        <v>2128</v>
      </c>
      <c r="G280" t="s">
        <v>2129</v>
      </c>
      <c r="I280" t="s">
        <v>305</v>
      </c>
      <c r="K280" t="s">
        <v>140</v>
      </c>
      <c r="L280" t="s">
        <v>2130</v>
      </c>
      <c r="M280" t="s">
        <v>2131</v>
      </c>
      <c r="O280">
        <v>0</v>
      </c>
      <c r="V280" t="s">
        <v>114</v>
      </c>
      <c r="W280" s="1">
        <v>43159</v>
      </c>
      <c r="Y280" s="1">
        <v>43522</v>
      </c>
      <c r="Z280" s="2">
        <v>43009</v>
      </c>
      <c r="AA280" t="s">
        <v>2132</v>
      </c>
      <c r="AB280" t="s">
        <v>115</v>
      </c>
      <c r="AC280" t="s">
        <v>117</v>
      </c>
      <c r="AD280" t="s">
        <v>117</v>
      </c>
      <c r="AF280" t="s">
        <v>2133</v>
      </c>
      <c r="AG280" t="s">
        <v>117</v>
      </c>
      <c r="AH280" t="s">
        <v>115</v>
      </c>
      <c r="AI280" t="s">
        <v>117</v>
      </c>
      <c r="AJ280" t="s">
        <v>118</v>
      </c>
      <c r="AL280" t="s">
        <v>119</v>
      </c>
      <c r="AN280" t="s">
        <v>140</v>
      </c>
      <c r="AO280" t="s">
        <v>117</v>
      </c>
      <c r="AP280" t="s">
        <v>117</v>
      </c>
      <c r="AQ280" t="s">
        <v>115</v>
      </c>
      <c r="AR280" t="s">
        <v>117</v>
      </c>
      <c r="AS280" t="s">
        <v>117</v>
      </c>
      <c r="AT280" t="s">
        <v>117</v>
      </c>
      <c r="AU280" t="s">
        <v>117</v>
      </c>
      <c r="AV280" t="s">
        <v>117</v>
      </c>
      <c r="AW280" t="s">
        <v>117</v>
      </c>
      <c r="AX280" t="s">
        <v>117</v>
      </c>
      <c r="AY280" t="s">
        <v>117</v>
      </c>
      <c r="AZ280" t="s">
        <v>117</v>
      </c>
      <c r="BA280" t="s">
        <v>117</v>
      </c>
      <c r="BB280" t="s">
        <v>117</v>
      </c>
      <c r="BD280" t="s">
        <v>117</v>
      </c>
      <c r="BF280" t="s">
        <v>117</v>
      </c>
      <c r="BG280" t="s">
        <v>117</v>
      </c>
      <c r="BH280" t="s">
        <v>117</v>
      </c>
      <c r="BI280" t="s">
        <v>117</v>
      </c>
      <c r="BJ280" t="s">
        <v>117</v>
      </c>
      <c r="BK280" t="s">
        <v>117</v>
      </c>
      <c r="BL280" t="s">
        <v>117</v>
      </c>
      <c r="BM280" t="s">
        <v>117</v>
      </c>
      <c r="BN280" t="s">
        <v>117</v>
      </c>
      <c r="BO280" t="s">
        <v>117</v>
      </c>
      <c r="BP280" t="s">
        <v>117</v>
      </c>
      <c r="BQ280" t="s">
        <v>117</v>
      </c>
      <c r="BR280" t="s">
        <v>117</v>
      </c>
      <c r="BS280" t="s">
        <v>117</v>
      </c>
      <c r="BT280" t="s">
        <v>117</v>
      </c>
      <c r="BU280" t="s">
        <v>117</v>
      </c>
      <c r="BV280" t="s">
        <v>115</v>
      </c>
      <c r="BW280" t="s">
        <v>115</v>
      </c>
      <c r="BX280" t="s">
        <v>117</v>
      </c>
      <c r="BY280" t="s">
        <v>117</v>
      </c>
      <c r="BZ280" t="s">
        <v>117</v>
      </c>
      <c r="CA280" t="s">
        <v>117</v>
      </c>
      <c r="CB280" t="s">
        <v>117</v>
      </c>
      <c r="CC280" t="s">
        <v>117</v>
      </c>
      <c r="CD280" t="s">
        <v>117</v>
      </c>
      <c r="CE280" t="s">
        <v>117</v>
      </c>
      <c r="CF280" t="s">
        <v>117</v>
      </c>
      <c r="CG280" t="s">
        <v>117</v>
      </c>
      <c r="CH280" t="s">
        <v>117</v>
      </c>
      <c r="CI280" t="s">
        <v>117</v>
      </c>
      <c r="CJ280" t="s">
        <v>117</v>
      </c>
      <c r="CK280" t="s">
        <v>117</v>
      </c>
      <c r="CL280" t="s">
        <v>117</v>
      </c>
      <c r="CM280" t="s">
        <v>117</v>
      </c>
      <c r="CN280" t="s">
        <v>117</v>
      </c>
      <c r="CO280" t="s">
        <v>117</v>
      </c>
      <c r="CP280" t="s">
        <v>117</v>
      </c>
      <c r="CQ280" t="s">
        <v>117</v>
      </c>
      <c r="CR280" t="s">
        <v>117</v>
      </c>
      <c r="CS280" t="s">
        <v>117</v>
      </c>
      <c r="CT280" t="s">
        <v>117</v>
      </c>
      <c r="CU280" t="s">
        <v>117</v>
      </c>
      <c r="CV280" t="s">
        <v>117</v>
      </c>
      <c r="CW280" t="s">
        <v>117</v>
      </c>
    </row>
    <row r="281" spans="1:101" x14ac:dyDescent="0.25">
      <c r="A281" t="s">
        <v>167</v>
      </c>
      <c r="B281">
        <v>287567</v>
      </c>
      <c r="C281" t="s">
        <v>2134</v>
      </c>
      <c r="D281" t="s">
        <v>102</v>
      </c>
      <c r="E281" t="s">
        <v>2135</v>
      </c>
      <c r="F281" t="s">
        <v>2136</v>
      </c>
      <c r="G281" t="s">
        <v>2137</v>
      </c>
      <c r="H281" t="s">
        <v>1229</v>
      </c>
      <c r="I281" t="s">
        <v>171</v>
      </c>
      <c r="J281" t="s">
        <v>172</v>
      </c>
      <c r="K281" t="s">
        <v>134</v>
      </c>
      <c r="L281">
        <v>94301</v>
      </c>
      <c r="M281" t="s">
        <v>2138</v>
      </c>
      <c r="N281" t="s">
        <v>2139</v>
      </c>
      <c r="O281">
        <v>1</v>
      </c>
      <c r="V281" t="s">
        <v>114</v>
      </c>
      <c r="W281" s="1">
        <v>42885</v>
      </c>
      <c r="Y281" s="1">
        <v>43696</v>
      </c>
      <c r="Z281" s="2">
        <v>43009</v>
      </c>
      <c r="AA281" t="s">
        <v>2140</v>
      </c>
      <c r="AB281" t="s">
        <v>117</v>
      </c>
      <c r="AC281" t="s">
        <v>117</v>
      </c>
      <c r="AD281" t="s">
        <v>117</v>
      </c>
      <c r="AG281" t="s">
        <v>117</v>
      </c>
      <c r="AH281" t="s">
        <v>117</v>
      </c>
      <c r="AI281" t="s">
        <v>115</v>
      </c>
      <c r="AJ281" t="s">
        <v>118</v>
      </c>
      <c r="AL281" t="s">
        <v>119</v>
      </c>
      <c r="AM281" t="s">
        <v>133</v>
      </c>
      <c r="AN281" t="s">
        <v>134</v>
      </c>
      <c r="AO281" t="s">
        <v>117</v>
      </c>
      <c r="AP281" t="s">
        <v>117</v>
      </c>
      <c r="AQ281" t="s">
        <v>117</v>
      </c>
      <c r="AR281" t="s">
        <v>117</v>
      </c>
      <c r="AS281" t="s">
        <v>117</v>
      </c>
      <c r="AT281" t="s">
        <v>117</v>
      </c>
      <c r="AU281" t="s">
        <v>117</v>
      </c>
      <c r="AV281" t="s">
        <v>117</v>
      </c>
      <c r="AW281" t="s">
        <v>117</v>
      </c>
      <c r="AX281" t="s">
        <v>117</v>
      </c>
      <c r="AY281" t="s">
        <v>117</v>
      </c>
      <c r="AZ281" t="s">
        <v>117</v>
      </c>
      <c r="BA281" t="s">
        <v>117</v>
      </c>
      <c r="BB281" t="s">
        <v>117</v>
      </c>
      <c r="BD281" t="s">
        <v>117</v>
      </c>
      <c r="BF281" t="s">
        <v>117</v>
      </c>
      <c r="BG281" t="s">
        <v>117</v>
      </c>
      <c r="BH281" t="s">
        <v>115</v>
      </c>
      <c r="BI281" t="s">
        <v>117</v>
      </c>
      <c r="BJ281" t="s">
        <v>117</v>
      </c>
      <c r="BK281" t="s">
        <v>117</v>
      </c>
      <c r="BL281" t="s">
        <v>117</v>
      </c>
      <c r="BM281" t="s">
        <v>117</v>
      </c>
      <c r="BN281" t="s">
        <v>117</v>
      </c>
      <c r="BO281" t="s">
        <v>117</v>
      </c>
      <c r="BP281" t="s">
        <v>117</v>
      </c>
      <c r="BQ281" t="s">
        <v>117</v>
      </c>
      <c r="BR281" t="s">
        <v>117</v>
      </c>
      <c r="BS281" t="s">
        <v>117</v>
      </c>
      <c r="BT281" t="s">
        <v>117</v>
      </c>
      <c r="BU281" t="s">
        <v>117</v>
      </c>
      <c r="BV281" t="s">
        <v>115</v>
      </c>
      <c r="BW281" t="s">
        <v>115</v>
      </c>
      <c r="BX281" t="s">
        <v>117</v>
      </c>
      <c r="BY281" t="s">
        <v>117</v>
      </c>
      <c r="BZ281" t="s">
        <v>117</v>
      </c>
      <c r="CA281" t="s">
        <v>117</v>
      </c>
      <c r="CB281" t="s">
        <v>117</v>
      </c>
      <c r="CC281" t="s">
        <v>117</v>
      </c>
      <c r="CD281" t="s">
        <v>117</v>
      </c>
      <c r="CE281" t="s">
        <v>117</v>
      </c>
      <c r="CF281" t="s">
        <v>117</v>
      </c>
      <c r="CG281" t="s">
        <v>117</v>
      </c>
      <c r="CH281" t="s">
        <v>117</v>
      </c>
      <c r="CI281" t="s">
        <v>117</v>
      </c>
      <c r="CJ281" t="s">
        <v>117</v>
      </c>
      <c r="CK281" t="s">
        <v>117</v>
      </c>
      <c r="CL281" t="s">
        <v>117</v>
      </c>
      <c r="CM281" t="s">
        <v>117</v>
      </c>
      <c r="CN281" t="s">
        <v>117</v>
      </c>
      <c r="CO281" t="s">
        <v>117</v>
      </c>
      <c r="CP281" t="s">
        <v>117</v>
      </c>
      <c r="CQ281" t="s">
        <v>117</v>
      </c>
      <c r="CR281" t="s">
        <v>117</v>
      </c>
      <c r="CS281" t="s">
        <v>117</v>
      </c>
      <c r="CT281" t="s">
        <v>117</v>
      </c>
      <c r="CU281" t="s">
        <v>117</v>
      </c>
      <c r="CV281" t="s">
        <v>117</v>
      </c>
      <c r="CW281" t="s">
        <v>117</v>
      </c>
    </row>
    <row r="282" spans="1:101" x14ac:dyDescent="0.25">
      <c r="A282" t="s">
        <v>100</v>
      </c>
      <c r="B282">
        <v>277061</v>
      </c>
      <c r="C282" t="s">
        <v>2141</v>
      </c>
      <c r="D282" t="s">
        <v>102</v>
      </c>
      <c r="E282" t="s">
        <v>2142</v>
      </c>
      <c r="F282" t="s">
        <v>2143</v>
      </c>
      <c r="G282" t="s">
        <v>2144</v>
      </c>
      <c r="H282" t="s">
        <v>2145</v>
      </c>
      <c r="I282" t="s">
        <v>105</v>
      </c>
      <c r="K282" t="s">
        <v>106</v>
      </c>
      <c r="L282" t="s">
        <v>2146</v>
      </c>
      <c r="M282">
        <v>8618610212950</v>
      </c>
      <c r="O282">
        <v>2</v>
      </c>
      <c r="P282" t="s">
        <v>2147</v>
      </c>
      <c r="Q282" t="s">
        <v>2148</v>
      </c>
      <c r="R282" t="s">
        <v>2149</v>
      </c>
      <c r="T282" t="s">
        <v>1304</v>
      </c>
      <c r="U282">
        <v>100102</v>
      </c>
      <c r="V282" t="s">
        <v>114</v>
      </c>
      <c r="W282" s="1">
        <v>42230</v>
      </c>
      <c r="Y282" s="1">
        <v>43546</v>
      </c>
      <c r="Z282" s="2">
        <v>43009</v>
      </c>
      <c r="AB282" t="s">
        <v>117</v>
      </c>
      <c r="AC282" t="s">
        <v>117</v>
      </c>
      <c r="AD282" t="s">
        <v>117</v>
      </c>
      <c r="AG282" t="s">
        <v>117</v>
      </c>
      <c r="AH282" t="s">
        <v>115</v>
      </c>
      <c r="AI282" t="s">
        <v>117</v>
      </c>
      <c r="AJ282" t="s">
        <v>118</v>
      </c>
      <c r="AL282" t="s">
        <v>119</v>
      </c>
      <c r="AN282" t="s">
        <v>106</v>
      </c>
      <c r="AO282" t="s">
        <v>117</v>
      </c>
      <c r="AP282" t="s">
        <v>117</v>
      </c>
      <c r="AQ282" t="s">
        <v>117</v>
      </c>
      <c r="AR282" t="s">
        <v>117</v>
      </c>
      <c r="AS282" t="s">
        <v>117</v>
      </c>
      <c r="AT282" t="s">
        <v>117</v>
      </c>
      <c r="AU282" t="s">
        <v>117</v>
      </c>
      <c r="AV282" t="s">
        <v>117</v>
      </c>
      <c r="AW282" t="s">
        <v>117</v>
      </c>
      <c r="AX282" t="s">
        <v>117</v>
      </c>
      <c r="AY282" t="s">
        <v>117</v>
      </c>
      <c r="AZ282" t="s">
        <v>117</v>
      </c>
      <c r="BA282" t="s">
        <v>117</v>
      </c>
      <c r="BB282" t="s">
        <v>117</v>
      </c>
      <c r="BD282" t="s">
        <v>117</v>
      </c>
      <c r="BF282" t="s">
        <v>117</v>
      </c>
      <c r="BG282" t="s">
        <v>117</v>
      </c>
      <c r="BH282" t="s">
        <v>117</v>
      </c>
      <c r="BI282" t="s">
        <v>117</v>
      </c>
      <c r="BJ282" t="s">
        <v>117</v>
      </c>
      <c r="BK282" t="s">
        <v>117</v>
      </c>
      <c r="BL282" t="s">
        <v>117</v>
      </c>
      <c r="BM282" t="s">
        <v>117</v>
      </c>
      <c r="BN282" t="s">
        <v>117</v>
      </c>
      <c r="BO282" t="s">
        <v>117</v>
      </c>
      <c r="BP282" t="s">
        <v>117</v>
      </c>
      <c r="BQ282" t="s">
        <v>117</v>
      </c>
      <c r="BR282" t="s">
        <v>117</v>
      </c>
      <c r="BS282" t="s">
        <v>117</v>
      </c>
      <c r="BT282" t="s">
        <v>117</v>
      </c>
      <c r="BU282" t="s">
        <v>117</v>
      </c>
      <c r="BV282" t="s">
        <v>115</v>
      </c>
      <c r="BW282" t="s">
        <v>115</v>
      </c>
      <c r="BX282" t="s">
        <v>117</v>
      </c>
      <c r="BY282" t="s">
        <v>117</v>
      </c>
      <c r="BZ282" t="s">
        <v>117</v>
      </c>
      <c r="CA282" t="s">
        <v>117</v>
      </c>
      <c r="CB282" t="s">
        <v>117</v>
      </c>
      <c r="CC282" t="s">
        <v>117</v>
      </c>
      <c r="CD282" t="s">
        <v>117</v>
      </c>
      <c r="CE282" t="s">
        <v>117</v>
      </c>
      <c r="CF282" t="s">
        <v>117</v>
      </c>
      <c r="CG282" t="s">
        <v>117</v>
      </c>
      <c r="CH282" t="s">
        <v>117</v>
      </c>
      <c r="CI282" t="s">
        <v>117</v>
      </c>
      <c r="CJ282" t="s">
        <v>117</v>
      </c>
      <c r="CK282" t="s">
        <v>117</v>
      </c>
      <c r="CL282" t="s">
        <v>117</v>
      </c>
      <c r="CM282" t="s">
        <v>117</v>
      </c>
      <c r="CN282" t="s">
        <v>117</v>
      </c>
      <c r="CO282" t="s">
        <v>117</v>
      </c>
      <c r="CP282" t="s">
        <v>117</v>
      </c>
      <c r="CQ282" t="s">
        <v>117</v>
      </c>
      <c r="CR282" t="s">
        <v>117</v>
      </c>
      <c r="CS282" t="s">
        <v>117</v>
      </c>
      <c r="CT282" t="s">
        <v>117</v>
      </c>
      <c r="CU282" t="s">
        <v>117</v>
      </c>
      <c r="CV282" t="s">
        <v>117</v>
      </c>
      <c r="CW282" t="s">
        <v>117</v>
      </c>
    </row>
    <row r="283" spans="1:101" x14ac:dyDescent="0.25">
      <c r="A283" t="s">
        <v>145</v>
      </c>
      <c r="B283">
        <v>166206</v>
      </c>
      <c r="C283" t="s">
        <v>2150</v>
      </c>
      <c r="D283" t="s">
        <v>102</v>
      </c>
      <c r="E283" t="s">
        <v>2151</v>
      </c>
      <c r="F283" t="s">
        <v>2151</v>
      </c>
      <c r="G283" t="s">
        <v>2152</v>
      </c>
      <c r="I283" t="s">
        <v>2153</v>
      </c>
      <c r="J283" t="s">
        <v>151</v>
      </c>
      <c r="K283" t="s">
        <v>134</v>
      </c>
      <c r="L283">
        <v>2332</v>
      </c>
      <c r="M283" t="s">
        <v>2154</v>
      </c>
      <c r="N283" t="s">
        <v>2155</v>
      </c>
      <c r="O283">
        <v>0</v>
      </c>
      <c r="P283" t="s">
        <v>2156</v>
      </c>
      <c r="R283" t="s">
        <v>2153</v>
      </c>
      <c r="S283" t="s">
        <v>151</v>
      </c>
      <c r="T283" t="s">
        <v>134</v>
      </c>
      <c r="U283">
        <v>2331</v>
      </c>
      <c r="V283" t="s">
        <v>114</v>
      </c>
      <c r="W283" s="1">
        <v>43183</v>
      </c>
      <c r="Y283" s="1">
        <v>43524</v>
      </c>
      <c r="Z283" s="2">
        <v>43009</v>
      </c>
      <c r="AB283" t="s">
        <v>117</v>
      </c>
      <c r="AC283" t="s">
        <v>117</v>
      </c>
      <c r="AD283" t="s">
        <v>117</v>
      </c>
      <c r="AF283" t="s">
        <v>2157</v>
      </c>
      <c r="AG283" t="s">
        <v>117</v>
      </c>
      <c r="AH283" t="s">
        <v>115</v>
      </c>
      <c r="AI283" t="s">
        <v>117</v>
      </c>
      <c r="AJ283" t="s">
        <v>118</v>
      </c>
      <c r="AL283" t="s">
        <v>119</v>
      </c>
      <c r="AM283" t="s">
        <v>151</v>
      </c>
      <c r="AN283" t="s">
        <v>134</v>
      </c>
      <c r="AO283" t="s">
        <v>117</v>
      </c>
      <c r="AP283" t="s">
        <v>117</v>
      </c>
      <c r="AQ283" t="s">
        <v>117</v>
      </c>
      <c r="AR283" t="s">
        <v>117</v>
      </c>
      <c r="AS283" t="s">
        <v>117</v>
      </c>
      <c r="AT283" t="s">
        <v>117</v>
      </c>
      <c r="AU283" t="s">
        <v>117</v>
      </c>
      <c r="AV283" t="s">
        <v>117</v>
      </c>
      <c r="AW283" t="s">
        <v>117</v>
      </c>
      <c r="AX283" t="s">
        <v>117</v>
      </c>
      <c r="AY283" t="s">
        <v>117</v>
      </c>
      <c r="AZ283" t="s">
        <v>117</v>
      </c>
      <c r="BA283" t="s">
        <v>117</v>
      </c>
      <c r="BB283" t="s">
        <v>117</v>
      </c>
      <c r="BD283" t="s">
        <v>117</v>
      </c>
      <c r="BF283" t="s">
        <v>117</v>
      </c>
      <c r="BG283" t="s">
        <v>117</v>
      </c>
      <c r="BH283" t="s">
        <v>117</v>
      </c>
      <c r="BI283" t="s">
        <v>117</v>
      </c>
      <c r="BJ283" t="s">
        <v>117</v>
      </c>
      <c r="BK283" t="s">
        <v>117</v>
      </c>
      <c r="BL283" t="s">
        <v>117</v>
      </c>
      <c r="BM283" t="s">
        <v>117</v>
      </c>
      <c r="BN283" t="s">
        <v>117</v>
      </c>
      <c r="BO283" t="s">
        <v>117</v>
      </c>
      <c r="BP283" t="s">
        <v>117</v>
      </c>
      <c r="BQ283" t="s">
        <v>117</v>
      </c>
      <c r="BR283" t="s">
        <v>117</v>
      </c>
      <c r="BS283" t="s">
        <v>117</v>
      </c>
      <c r="BT283" t="s">
        <v>117</v>
      </c>
      <c r="BU283" t="s">
        <v>117</v>
      </c>
      <c r="BV283" t="s">
        <v>117</v>
      </c>
      <c r="BW283" t="s">
        <v>115</v>
      </c>
      <c r="BX283" t="s">
        <v>117</v>
      </c>
      <c r="BY283" t="s">
        <v>117</v>
      </c>
      <c r="BZ283" t="s">
        <v>117</v>
      </c>
      <c r="CA283" t="s">
        <v>117</v>
      </c>
      <c r="CB283" t="s">
        <v>117</v>
      </c>
      <c r="CC283" t="s">
        <v>117</v>
      </c>
      <c r="CD283" t="s">
        <v>117</v>
      </c>
      <c r="CE283" t="s">
        <v>117</v>
      </c>
      <c r="CF283" t="s">
        <v>117</v>
      </c>
      <c r="CG283" t="s">
        <v>117</v>
      </c>
      <c r="CH283" t="s">
        <v>117</v>
      </c>
      <c r="CI283" t="s">
        <v>117</v>
      </c>
      <c r="CJ283" t="s">
        <v>117</v>
      </c>
      <c r="CK283" t="s">
        <v>117</v>
      </c>
      <c r="CL283" t="s">
        <v>117</v>
      </c>
      <c r="CM283" t="s">
        <v>117</v>
      </c>
      <c r="CN283" t="s">
        <v>117</v>
      </c>
      <c r="CO283" t="s">
        <v>117</v>
      </c>
      <c r="CP283" t="s">
        <v>117</v>
      </c>
      <c r="CQ283" t="s">
        <v>117</v>
      </c>
      <c r="CR283" t="s">
        <v>117</v>
      </c>
      <c r="CS283" t="s">
        <v>117</v>
      </c>
      <c r="CT283" t="s">
        <v>117</v>
      </c>
      <c r="CU283" t="s">
        <v>117</v>
      </c>
      <c r="CV283" t="s">
        <v>117</v>
      </c>
      <c r="CW283" t="s">
        <v>117</v>
      </c>
    </row>
    <row r="284" spans="1:101" x14ac:dyDescent="0.25">
      <c r="A284" t="s">
        <v>376</v>
      </c>
      <c r="B284">
        <v>281897</v>
      </c>
      <c r="C284" t="s">
        <v>2158</v>
      </c>
      <c r="D284" t="s">
        <v>102</v>
      </c>
      <c r="E284" t="s">
        <v>2159</v>
      </c>
      <c r="F284" t="s">
        <v>2159</v>
      </c>
      <c r="G284" t="s">
        <v>2160</v>
      </c>
      <c r="I284" t="s">
        <v>817</v>
      </c>
      <c r="J284" t="s">
        <v>381</v>
      </c>
      <c r="K284" t="s">
        <v>134</v>
      </c>
      <c r="L284">
        <v>76107</v>
      </c>
      <c r="M284" t="s">
        <v>2161</v>
      </c>
      <c r="N284" t="s">
        <v>2162</v>
      </c>
      <c r="O284">
        <v>0</v>
      </c>
      <c r="V284" t="s">
        <v>114</v>
      </c>
      <c r="W284" s="1">
        <v>43182</v>
      </c>
      <c r="Y284" s="1">
        <v>43550</v>
      </c>
      <c r="Z284" s="2">
        <v>43009</v>
      </c>
      <c r="AA284" t="s">
        <v>2163</v>
      </c>
      <c r="AB284" t="s">
        <v>117</v>
      </c>
      <c r="AC284" t="s">
        <v>117</v>
      </c>
      <c r="AD284" t="s">
        <v>117</v>
      </c>
      <c r="AG284" t="s">
        <v>117</v>
      </c>
      <c r="AH284" t="s">
        <v>115</v>
      </c>
      <c r="AI284" t="s">
        <v>117</v>
      </c>
      <c r="AJ284" t="s">
        <v>165</v>
      </c>
      <c r="AK284" t="s">
        <v>2164</v>
      </c>
      <c r="AL284" t="s">
        <v>119</v>
      </c>
      <c r="AM284" t="s">
        <v>381</v>
      </c>
      <c r="AN284" t="s">
        <v>134</v>
      </c>
      <c r="AO284" t="s">
        <v>117</v>
      </c>
      <c r="AP284" t="s">
        <v>117</v>
      </c>
      <c r="AQ284" t="s">
        <v>117</v>
      </c>
      <c r="AR284" t="s">
        <v>117</v>
      </c>
      <c r="AS284" t="s">
        <v>117</v>
      </c>
      <c r="AT284" t="s">
        <v>117</v>
      </c>
      <c r="AU284" t="s">
        <v>117</v>
      </c>
      <c r="AV284" t="s">
        <v>117</v>
      </c>
      <c r="AW284" t="s">
        <v>117</v>
      </c>
      <c r="AX284" t="s">
        <v>117</v>
      </c>
      <c r="AY284" t="s">
        <v>117</v>
      </c>
      <c r="AZ284" t="s">
        <v>117</v>
      </c>
      <c r="BA284" t="s">
        <v>117</v>
      </c>
      <c r="BB284" t="s">
        <v>117</v>
      </c>
      <c r="BD284" t="s">
        <v>115</v>
      </c>
      <c r="BE284" t="s">
        <v>115</v>
      </c>
      <c r="BF284" t="s">
        <v>117</v>
      </c>
      <c r="BG284" t="s">
        <v>117</v>
      </c>
      <c r="BH284" t="s">
        <v>117</v>
      </c>
      <c r="BI284" t="s">
        <v>117</v>
      </c>
      <c r="BJ284" t="s">
        <v>117</v>
      </c>
      <c r="BK284" t="s">
        <v>117</v>
      </c>
      <c r="BL284" t="s">
        <v>117</v>
      </c>
      <c r="BM284" t="s">
        <v>117</v>
      </c>
      <c r="BN284" t="s">
        <v>117</v>
      </c>
      <c r="BO284" t="s">
        <v>117</v>
      </c>
      <c r="BP284" t="s">
        <v>117</v>
      </c>
      <c r="BQ284" t="s">
        <v>117</v>
      </c>
      <c r="BR284" t="s">
        <v>117</v>
      </c>
      <c r="BS284" t="s">
        <v>117</v>
      </c>
      <c r="BT284" t="s">
        <v>117</v>
      </c>
      <c r="BU284" t="s">
        <v>117</v>
      </c>
      <c r="BV284" t="s">
        <v>115</v>
      </c>
      <c r="BW284" t="s">
        <v>115</v>
      </c>
      <c r="BX284" t="s">
        <v>117</v>
      </c>
      <c r="BY284" t="s">
        <v>117</v>
      </c>
      <c r="BZ284" t="s">
        <v>117</v>
      </c>
      <c r="CA284" t="s">
        <v>117</v>
      </c>
      <c r="CB284" t="s">
        <v>117</v>
      </c>
      <c r="CC284" t="s">
        <v>117</v>
      </c>
      <c r="CD284" t="s">
        <v>117</v>
      </c>
      <c r="CE284" t="s">
        <v>117</v>
      </c>
      <c r="CF284" t="s">
        <v>117</v>
      </c>
      <c r="CG284" t="s">
        <v>117</v>
      </c>
      <c r="CH284" t="s">
        <v>117</v>
      </c>
      <c r="CI284" t="s">
        <v>117</v>
      </c>
      <c r="CJ284" t="s">
        <v>117</v>
      </c>
      <c r="CK284" t="s">
        <v>117</v>
      </c>
      <c r="CL284" t="s">
        <v>117</v>
      </c>
      <c r="CM284" t="s">
        <v>117</v>
      </c>
      <c r="CN284" t="s">
        <v>117</v>
      </c>
      <c r="CO284" t="s">
        <v>117</v>
      </c>
      <c r="CP284" t="s">
        <v>117</v>
      </c>
      <c r="CQ284" t="s">
        <v>117</v>
      </c>
      <c r="CR284" t="s">
        <v>117</v>
      </c>
      <c r="CS284" t="s">
        <v>117</v>
      </c>
      <c r="CT284" t="s">
        <v>117</v>
      </c>
      <c r="CU284" t="s">
        <v>117</v>
      </c>
      <c r="CV284" t="s">
        <v>117</v>
      </c>
      <c r="CW284" t="s">
        <v>117</v>
      </c>
    </row>
    <row r="285" spans="1:101" x14ac:dyDescent="0.25">
      <c r="A285" t="s">
        <v>100</v>
      </c>
      <c r="B285">
        <v>282124</v>
      </c>
      <c r="C285" t="s">
        <v>2165</v>
      </c>
      <c r="D285" t="s">
        <v>102</v>
      </c>
      <c r="E285" t="s">
        <v>2166</v>
      </c>
      <c r="F285" t="s">
        <v>2166</v>
      </c>
      <c r="G285" t="s">
        <v>2167</v>
      </c>
      <c r="I285" t="s">
        <v>242</v>
      </c>
      <c r="K285" t="s">
        <v>243</v>
      </c>
      <c r="L285" t="s">
        <v>2168</v>
      </c>
      <c r="M285" t="s">
        <v>2169</v>
      </c>
      <c r="N285" t="s">
        <v>2170</v>
      </c>
      <c r="O285">
        <v>1</v>
      </c>
      <c r="V285" t="s">
        <v>114</v>
      </c>
      <c r="W285" s="1">
        <v>42338</v>
      </c>
      <c r="Y285" s="1">
        <v>43644</v>
      </c>
      <c r="Z285" s="2">
        <v>43009</v>
      </c>
      <c r="AA285" t="s">
        <v>2171</v>
      </c>
      <c r="AB285" t="s">
        <v>115</v>
      </c>
      <c r="AC285" t="s">
        <v>117</v>
      </c>
      <c r="AD285" t="s">
        <v>117</v>
      </c>
      <c r="AF285" t="s">
        <v>2172</v>
      </c>
      <c r="AG285" t="s">
        <v>117</v>
      </c>
      <c r="AH285" t="s">
        <v>115</v>
      </c>
      <c r="AI285" t="s">
        <v>117</v>
      </c>
      <c r="AJ285" t="s">
        <v>300</v>
      </c>
      <c r="AL285" t="s">
        <v>184</v>
      </c>
      <c r="AN285" t="s">
        <v>243</v>
      </c>
      <c r="AO285" t="s">
        <v>117</v>
      </c>
      <c r="AP285" t="s">
        <v>117</v>
      </c>
      <c r="AQ285" t="s">
        <v>115</v>
      </c>
      <c r="AR285" t="s">
        <v>117</v>
      </c>
      <c r="AS285" t="s">
        <v>117</v>
      </c>
      <c r="AT285" t="s">
        <v>117</v>
      </c>
      <c r="AU285" t="s">
        <v>117</v>
      </c>
      <c r="AV285" t="s">
        <v>117</v>
      </c>
      <c r="AW285" t="s">
        <v>117</v>
      </c>
      <c r="AX285" t="s">
        <v>117</v>
      </c>
      <c r="AY285" t="s">
        <v>117</v>
      </c>
      <c r="AZ285" t="s">
        <v>117</v>
      </c>
      <c r="BA285" t="s">
        <v>117</v>
      </c>
      <c r="BB285" t="s">
        <v>117</v>
      </c>
      <c r="BD285" t="s">
        <v>117</v>
      </c>
      <c r="BF285" t="s">
        <v>117</v>
      </c>
      <c r="BG285" t="s">
        <v>117</v>
      </c>
      <c r="BH285" t="s">
        <v>115</v>
      </c>
      <c r="BI285" t="s">
        <v>117</v>
      </c>
      <c r="BJ285" t="s">
        <v>117</v>
      </c>
      <c r="BK285" t="s">
        <v>117</v>
      </c>
      <c r="BL285" t="s">
        <v>115</v>
      </c>
      <c r="BM285" t="s">
        <v>117</v>
      </c>
      <c r="BN285" t="s">
        <v>117</v>
      </c>
      <c r="BO285" t="s">
        <v>117</v>
      </c>
      <c r="BP285" t="s">
        <v>117</v>
      </c>
      <c r="BQ285" t="s">
        <v>117</v>
      </c>
      <c r="BR285" t="s">
        <v>117</v>
      </c>
      <c r="BS285" t="s">
        <v>117</v>
      </c>
      <c r="BT285" t="s">
        <v>117</v>
      </c>
      <c r="BU285" t="s">
        <v>117</v>
      </c>
      <c r="BV285" t="s">
        <v>115</v>
      </c>
      <c r="BW285" t="s">
        <v>115</v>
      </c>
      <c r="BX285" t="s">
        <v>117</v>
      </c>
      <c r="BY285" t="s">
        <v>117</v>
      </c>
      <c r="BZ285" t="s">
        <v>117</v>
      </c>
      <c r="CA285" t="s">
        <v>117</v>
      </c>
      <c r="CB285" t="s">
        <v>117</v>
      </c>
      <c r="CC285" t="s">
        <v>117</v>
      </c>
      <c r="CD285" t="s">
        <v>117</v>
      </c>
      <c r="CE285" t="s">
        <v>117</v>
      </c>
      <c r="CF285" t="s">
        <v>117</v>
      </c>
      <c r="CG285" t="s">
        <v>117</v>
      </c>
      <c r="CH285" t="s">
        <v>117</v>
      </c>
      <c r="CI285" t="s">
        <v>117</v>
      </c>
      <c r="CJ285" t="s">
        <v>117</v>
      </c>
      <c r="CK285" t="s">
        <v>117</v>
      </c>
      <c r="CL285" t="s">
        <v>117</v>
      </c>
      <c r="CM285" t="s">
        <v>117</v>
      </c>
      <c r="CN285" t="s">
        <v>117</v>
      </c>
      <c r="CO285" t="s">
        <v>117</v>
      </c>
      <c r="CP285" t="s">
        <v>117</v>
      </c>
      <c r="CQ285" t="s">
        <v>117</v>
      </c>
      <c r="CR285" t="s">
        <v>117</v>
      </c>
      <c r="CS285" t="s">
        <v>117</v>
      </c>
      <c r="CT285" t="s">
        <v>117</v>
      </c>
      <c r="CU285" t="s">
        <v>117</v>
      </c>
      <c r="CV285" t="s">
        <v>117</v>
      </c>
      <c r="CW285" t="s">
        <v>117</v>
      </c>
    </row>
    <row r="286" spans="1:101" x14ac:dyDescent="0.25">
      <c r="A286" t="s">
        <v>167</v>
      </c>
      <c r="B286">
        <v>161947</v>
      </c>
      <c r="C286" t="s">
        <v>2173</v>
      </c>
      <c r="D286" t="s">
        <v>102</v>
      </c>
      <c r="E286" t="s">
        <v>2174</v>
      </c>
      <c r="F286" t="s">
        <v>2175</v>
      </c>
      <c r="M286">
        <v>4086903933</v>
      </c>
      <c r="O286">
        <v>0</v>
      </c>
      <c r="V286" t="s">
        <v>114</v>
      </c>
      <c r="W286" s="1">
        <v>40998</v>
      </c>
      <c r="Y286" s="1">
        <v>43537</v>
      </c>
      <c r="Z286" s="2">
        <v>43009</v>
      </c>
      <c r="AA286" t="s">
        <v>2176</v>
      </c>
      <c r="AB286" t="s">
        <v>117</v>
      </c>
      <c r="AC286" t="s">
        <v>117</v>
      </c>
      <c r="AD286" t="s">
        <v>117</v>
      </c>
      <c r="AG286" t="s">
        <v>115</v>
      </c>
      <c r="AH286" t="s">
        <v>117</v>
      </c>
      <c r="AI286" t="s">
        <v>115</v>
      </c>
      <c r="AJ286" t="s">
        <v>132</v>
      </c>
      <c r="AL286" t="s">
        <v>119</v>
      </c>
      <c r="AM286" t="s">
        <v>133</v>
      </c>
      <c r="AN286" t="s">
        <v>134</v>
      </c>
      <c r="AO286" t="s">
        <v>117</v>
      </c>
      <c r="AP286" t="s">
        <v>117</v>
      </c>
      <c r="AQ286" t="s">
        <v>117</v>
      </c>
      <c r="AR286" t="s">
        <v>117</v>
      </c>
      <c r="AS286" t="s">
        <v>117</v>
      </c>
      <c r="AT286" t="s">
        <v>117</v>
      </c>
      <c r="AU286" t="s">
        <v>117</v>
      </c>
      <c r="AV286" t="s">
        <v>117</v>
      </c>
      <c r="AW286" t="s">
        <v>117</v>
      </c>
      <c r="AX286" t="s">
        <v>117</v>
      </c>
      <c r="AY286" t="s">
        <v>117</v>
      </c>
      <c r="AZ286" t="s">
        <v>117</v>
      </c>
      <c r="BA286" t="s">
        <v>117</v>
      </c>
      <c r="BB286" t="s">
        <v>117</v>
      </c>
      <c r="BD286" t="s">
        <v>117</v>
      </c>
      <c r="BF286" t="s">
        <v>117</v>
      </c>
      <c r="BG286" t="s">
        <v>117</v>
      </c>
      <c r="BH286" t="s">
        <v>117</v>
      </c>
      <c r="BI286" t="s">
        <v>117</v>
      </c>
      <c r="BJ286" t="s">
        <v>117</v>
      </c>
      <c r="BK286" t="s">
        <v>117</v>
      </c>
      <c r="BL286" t="s">
        <v>117</v>
      </c>
      <c r="BM286" t="s">
        <v>117</v>
      </c>
      <c r="BN286" t="s">
        <v>117</v>
      </c>
      <c r="BO286" t="s">
        <v>117</v>
      </c>
      <c r="BP286" t="s">
        <v>117</v>
      </c>
      <c r="BQ286" t="s">
        <v>117</v>
      </c>
      <c r="BR286" t="s">
        <v>117</v>
      </c>
      <c r="BS286" t="s">
        <v>117</v>
      </c>
      <c r="BT286" t="s">
        <v>117</v>
      </c>
      <c r="BU286" t="s">
        <v>117</v>
      </c>
      <c r="BV286" t="s">
        <v>115</v>
      </c>
      <c r="BW286" t="s">
        <v>115</v>
      </c>
      <c r="BX286" t="s">
        <v>117</v>
      </c>
      <c r="BY286" t="s">
        <v>117</v>
      </c>
      <c r="BZ286" t="s">
        <v>117</v>
      </c>
      <c r="CA286" t="s">
        <v>117</v>
      </c>
      <c r="CB286" t="s">
        <v>117</v>
      </c>
      <c r="CC286" t="s">
        <v>117</v>
      </c>
      <c r="CD286" t="s">
        <v>117</v>
      </c>
      <c r="CE286" t="s">
        <v>117</v>
      </c>
      <c r="CF286" t="s">
        <v>117</v>
      </c>
      <c r="CG286" t="s">
        <v>117</v>
      </c>
      <c r="CH286" t="s">
        <v>117</v>
      </c>
      <c r="CI286" t="s">
        <v>117</v>
      </c>
      <c r="CJ286" t="s">
        <v>117</v>
      </c>
      <c r="CK286" t="s">
        <v>117</v>
      </c>
      <c r="CL286" t="s">
        <v>117</v>
      </c>
      <c r="CM286" t="s">
        <v>117</v>
      </c>
      <c r="CN286" t="s">
        <v>117</v>
      </c>
      <c r="CO286" t="s">
        <v>117</v>
      </c>
      <c r="CP286" t="s">
        <v>117</v>
      </c>
      <c r="CQ286" t="s">
        <v>117</v>
      </c>
      <c r="CR286" t="s">
        <v>117</v>
      </c>
      <c r="CS286" t="s">
        <v>117</v>
      </c>
      <c r="CT286" t="s">
        <v>117</v>
      </c>
      <c r="CU286" t="s">
        <v>117</v>
      </c>
      <c r="CV286" t="s">
        <v>117</v>
      </c>
      <c r="CW286" t="s">
        <v>117</v>
      </c>
    </row>
    <row r="287" spans="1:101" x14ac:dyDescent="0.25">
      <c r="A287" t="s">
        <v>207</v>
      </c>
      <c r="B287">
        <v>162751</v>
      </c>
      <c r="C287" t="s">
        <v>2177</v>
      </c>
      <c r="D287" t="s">
        <v>102</v>
      </c>
      <c r="E287" t="s">
        <v>2178</v>
      </c>
      <c r="F287" t="s">
        <v>2178</v>
      </c>
      <c r="G287" t="s">
        <v>2179</v>
      </c>
      <c r="I287" t="s">
        <v>2180</v>
      </c>
      <c r="J287" t="s">
        <v>214</v>
      </c>
      <c r="K287" t="s">
        <v>134</v>
      </c>
      <c r="L287">
        <v>12545</v>
      </c>
      <c r="M287" t="s">
        <v>2181</v>
      </c>
      <c r="N287" t="s">
        <v>2182</v>
      </c>
      <c r="O287">
        <v>1</v>
      </c>
      <c r="P287" t="s">
        <v>2183</v>
      </c>
      <c r="R287" t="s">
        <v>2180</v>
      </c>
      <c r="S287" t="s">
        <v>214</v>
      </c>
      <c r="T287" t="s">
        <v>134</v>
      </c>
      <c r="U287">
        <v>12545</v>
      </c>
      <c r="V287" t="s">
        <v>114</v>
      </c>
      <c r="W287" s="1">
        <v>40988</v>
      </c>
      <c r="Y287" s="1">
        <v>43543</v>
      </c>
      <c r="Z287" s="2">
        <v>43009</v>
      </c>
      <c r="AB287" t="s">
        <v>117</v>
      </c>
      <c r="AC287" t="s">
        <v>117</v>
      </c>
      <c r="AD287" t="s">
        <v>117</v>
      </c>
      <c r="AG287" t="s">
        <v>117</v>
      </c>
      <c r="AH287" t="s">
        <v>115</v>
      </c>
      <c r="AI287" t="s">
        <v>117</v>
      </c>
      <c r="AJ287" t="s">
        <v>118</v>
      </c>
      <c r="AL287" t="s">
        <v>119</v>
      </c>
      <c r="AM287" t="s">
        <v>214</v>
      </c>
      <c r="AN287" t="s">
        <v>134</v>
      </c>
      <c r="AO287" t="s">
        <v>117</v>
      </c>
      <c r="AP287" t="s">
        <v>117</v>
      </c>
      <c r="AQ287" t="s">
        <v>117</v>
      </c>
      <c r="AR287" t="s">
        <v>117</v>
      </c>
      <c r="AS287" t="s">
        <v>117</v>
      </c>
      <c r="AT287" t="s">
        <v>117</v>
      </c>
      <c r="AU287" t="s">
        <v>117</v>
      </c>
      <c r="AV287" t="s">
        <v>117</v>
      </c>
      <c r="AW287" t="s">
        <v>117</v>
      </c>
      <c r="AX287" t="s">
        <v>117</v>
      </c>
      <c r="AY287" t="s">
        <v>117</v>
      </c>
      <c r="AZ287" t="s">
        <v>117</v>
      </c>
      <c r="BA287" t="s">
        <v>117</v>
      </c>
      <c r="BB287" t="s">
        <v>117</v>
      </c>
      <c r="BD287" t="s">
        <v>117</v>
      </c>
      <c r="BF287" t="s">
        <v>117</v>
      </c>
      <c r="BG287" t="s">
        <v>117</v>
      </c>
      <c r="BH287" t="s">
        <v>117</v>
      </c>
      <c r="BI287" t="s">
        <v>117</v>
      </c>
      <c r="BJ287" t="s">
        <v>117</v>
      </c>
      <c r="BK287" t="s">
        <v>117</v>
      </c>
      <c r="BL287" t="s">
        <v>117</v>
      </c>
      <c r="BM287" t="s">
        <v>117</v>
      </c>
      <c r="BN287" t="s">
        <v>117</v>
      </c>
      <c r="BO287" t="s">
        <v>117</v>
      </c>
      <c r="BP287" t="s">
        <v>117</v>
      </c>
      <c r="BQ287" t="s">
        <v>117</v>
      </c>
      <c r="BR287" t="s">
        <v>117</v>
      </c>
      <c r="BS287" t="s">
        <v>117</v>
      </c>
      <c r="BT287" t="s">
        <v>117</v>
      </c>
      <c r="BU287" t="s">
        <v>117</v>
      </c>
      <c r="BV287" t="s">
        <v>115</v>
      </c>
      <c r="BW287" t="s">
        <v>115</v>
      </c>
      <c r="BX287" t="s">
        <v>117</v>
      </c>
      <c r="BY287" t="s">
        <v>117</v>
      </c>
      <c r="BZ287" t="s">
        <v>117</v>
      </c>
      <c r="CA287" t="s">
        <v>117</v>
      </c>
      <c r="CB287" t="s">
        <v>117</v>
      </c>
      <c r="CC287" t="s">
        <v>117</v>
      </c>
      <c r="CD287" t="s">
        <v>117</v>
      </c>
      <c r="CE287" t="s">
        <v>117</v>
      </c>
      <c r="CF287" t="s">
        <v>117</v>
      </c>
      <c r="CG287" t="s">
        <v>117</v>
      </c>
      <c r="CH287" t="s">
        <v>117</v>
      </c>
      <c r="CI287" t="s">
        <v>117</v>
      </c>
      <c r="CJ287" t="s">
        <v>117</v>
      </c>
      <c r="CK287" t="s">
        <v>117</v>
      </c>
      <c r="CL287" t="s">
        <v>117</v>
      </c>
      <c r="CM287" t="s">
        <v>117</v>
      </c>
      <c r="CN287" t="s">
        <v>117</v>
      </c>
      <c r="CO287" t="s">
        <v>117</v>
      </c>
      <c r="CP287" t="s">
        <v>117</v>
      </c>
      <c r="CQ287" t="s">
        <v>117</v>
      </c>
      <c r="CR287" t="s">
        <v>117</v>
      </c>
      <c r="CS287" t="s">
        <v>117</v>
      </c>
      <c r="CT287" t="s">
        <v>117</v>
      </c>
      <c r="CU287" t="s">
        <v>117</v>
      </c>
      <c r="CV287" t="s">
        <v>117</v>
      </c>
      <c r="CW287" t="s">
        <v>117</v>
      </c>
    </row>
    <row r="288" spans="1:101" x14ac:dyDescent="0.25">
      <c r="A288" t="s">
        <v>167</v>
      </c>
      <c r="B288">
        <v>284476</v>
      </c>
      <c r="C288" t="s">
        <v>2184</v>
      </c>
      <c r="D288" t="s">
        <v>102</v>
      </c>
      <c r="E288" t="s">
        <v>2185</v>
      </c>
      <c r="F288" t="s">
        <v>2185</v>
      </c>
      <c r="M288" t="s">
        <v>2186</v>
      </c>
      <c r="O288">
        <v>0</v>
      </c>
      <c r="V288" t="s">
        <v>114</v>
      </c>
      <c r="W288" s="1">
        <v>43011</v>
      </c>
      <c r="Y288" s="1">
        <v>43500</v>
      </c>
      <c r="Z288" s="2">
        <v>43009</v>
      </c>
      <c r="AA288" t="s">
        <v>2187</v>
      </c>
      <c r="AB288" t="s">
        <v>117</v>
      </c>
      <c r="AC288" t="s">
        <v>117</v>
      </c>
      <c r="AD288" t="s">
        <v>117</v>
      </c>
      <c r="AG288" t="s">
        <v>117</v>
      </c>
      <c r="AH288" t="s">
        <v>115</v>
      </c>
      <c r="AI288" t="s">
        <v>117</v>
      </c>
      <c r="AJ288" t="s">
        <v>132</v>
      </c>
      <c r="AL288" t="s">
        <v>119</v>
      </c>
      <c r="AM288" t="s">
        <v>133</v>
      </c>
      <c r="AN288" t="s">
        <v>134</v>
      </c>
      <c r="AO288" t="s">
        <v>117</v>
      </c>
      <c r="AP288" t="s">
        <v>117</v>
      </c>
      <c r="AQ288" t="s">
        <v>117</v>
      </c>
      <c r="AR288" t="s">
        <v>117</v>
      </c>
      <c r="AS288" t="s">
        <v>117</v>
      </c>
      <c r="AT288" t="s">
        <v>117</v>
      </c>
      <c r="AU288" t="s">
        <v>117</v>
      </c>
      <c r="AV288" t="s">
        <v>117</v>
      </c>
      <c r="AW288" t="s">
        <v>117</v>
      </c>
      <c r="AX288" t="s">
        <v>117</v>
      </c>
      <c r="AY288" t="s">
        <v>117</v>
      </c>
      <c r="AZ288" t="s">
        <v>117</v>
      </c>
      <c r="BA288" t="s">
        <v>117</v>
      </c>
      <c r="BB288" t="s">
        <v>117</v>
      </c>
      <c r="BD288" t="s">
        <v>117</v>
      </c>
      <c r="BF288" t="s">
        <v>117</v>
      </c>
      <c r="BG288" t="s">
        <v>117</v>
      </c>
      <c r="BH288" t="s">
        <v>117</v>
      </c>
      <c r="BI288" t="s">
        <v>117</v>
      </c>
      <c r="BJ288" t="s">
        <v>117</v>
      </c>
      <c r="BK288" t="s">
        <v>117</v>
      </c>
      <c r="BL288" t="s">
        <v>117</v>
      </c>
      <c r="BM288" t="s">
        <v>117</v>
      </c>
      <c r="BN288" t="s">
        <v>117</v>
      </c>
      <c r="BO288" t="s">
        <v>117</v>
      </c>
      <c r="BP288" t="s">
        <v>117</v>
      </c>
      <c r="BQ288" t="s">
        <v>117</v>
      </c>
      <c r="BR288" t="s">
        <v>117</v>
      </c>
      <c r="BS288" t="s">
        <v>117</v>
      </c>
      <c r="BT288" t="s">
        <v>117</v>
      </c>
      <c r="BU288" t="s">
        <v>117</v>
      </c>
      <c r="BV288" t="s">
        <v>117</v>
      </c>
      <c r="BW288" t="s">
        <v>115</v>
      </c>
      <c r="BX288" t="s">
        <v>117</v>
      </c>
      <c r="BY288" t="s">
        <v>117</v>
      </c>
      <c r="BZ288" t="s">
        <v>117</v>
      </c>
      <c r="CA288" t="s">
        <v>117</v>
      </c>
      <c r="CB288" t="s">
        <v>117</v>
      </c>
      <c r="CC288" t="s">
        <v>117</v>
      </c>
      <c r="CD288" t="s">
        <v>117</v>
      </c>
      <c r="CE288" t="s">
        <v>117</v>
      </c>
      <c r="CF288" t="s">
        <v>117</v>
      </c>
      <c r="CG288" t="s">
        <v>117</v>
      </c>
      <c r="CH288" t="s">
        <v>117</v>
      </c>
      <c r="CI288" t="s">
        <v>117</v>
      </c>
      <c r="CJ288" t="s">
        <v>117</v>
      </c>
      <c r="CK288" t="s">
        <v>117</v>
      </c>
      <c r="CL288" t="s">
        <v>117</v>
      </c>
      <c r="CM288" t="s">
        <v>117</v>
      </c>
      <c r="CN288" t="s">
        <v>117</v>
      </c>
      <c r="CO288" t="s">
        <v>117</v>
      </c>
      <c r="CP288" t="s">
        <v>117</v>
      </c>
      <c r="CQ288" t="s">
        <v>117</v>
      </c>
      <c r="CR288" t="s">
        <v>117</v>
      </c>
      <c r="CS288" t="s">
        <v>117</v>
      </c>
      <c r="CT288" t="s">
        <v>117</v>
      </c>
      <c r="CU288" t="s">
        <v>117</v>
      </c>
      <c r="CV288" t="s">
        <v>117</v>
      </c>
      <c r="CW288" t="s">
        <v>117</v>
      </c>
    </row>
    <row r="289" spans="1:101" x14ac:dyDescent="0.25">
      <c r="A289" t="s">
        <v>207</v>
      </c>
      <c r="B289">
        <v>296787</v>
      </c>
      <c r="C289" t="s">
        <v>2188</v>
      </c>
      <c r="D289" t="s">
        <v>102</v>
      </c>
      <c r="E289" t="s">
        <v>2189</v>
      </c>
      <c r="F289" t="s">
        <v>2189</v>
      </c>
      <c r="G289" t="s">
        <v>2190</v>
      </c>
      <c r="H289" t="s">
        <v>2191</v>
      </c>
      <c r="I289" t="s">
        <v>213</v>
      </c>
      <c r="J289" t="s">
        <v>214</v>
      </c>
      <c r="K289" t="s">
        <v>134</v>
      </c>
      <c r="L289">
        <v>10017</v>
      </c>
      <c r="M289" t="s">
        <v>2192</v>
      </c>
      <c r="O289">
        <v>2</v>
      </c>
      <c r="V289" t="s">
        <v>114</v>
      </c>
      <c r="W289" s="1">
        <v>43209</v>
      </c>
      <c r="Y289" s="1">
        <v>43552</v>
      </c>
      <c r="Z289" s="2">
        <v>43009</v>
      </c>
      <c r="AA289" t="s">
        <v>2193</v>
      </c>
      <c r="AB289" t="s">
        <v>117</v>
      </c>
      <c r="AC289" t="s">
        <v>117</v>
      </c>
      <c r="AD289" t="s">
        <v>117</v>
      </c>
      <c r="AG289" t="s">
        <v>115</v>
      </c>
      <c r="AH289" t="s">
        <v>115</v>
      </c>
      <c r="AI289" t="s">
        <v>117</v>
      </c>
      <c r="AJ289" t="s">
        <v>132</v>
      </c>
      <c r="AL289" t="s">
        <v>119</v>
      </c>
      <c r="AM289" t="s">
        <v>133</v>
      </c>
      <c r="AN289" t="s">
        <v>134</v>
      </c>
      <c r="AO289" t="s">
        <v>117</v>
      </c>
      <c r="AP289" t="s">
        <v>117</v>
      </c>
      <c r="AQ289" t="s">
        <v>117</v>
      </c>
      <c r="AR289" t="s">
        <v>117</v>
      </c>
      <c r="AS289" t="s">
        <v>117</v>
      </c>
      <c r="AT289" t="s">
        <v>117</v>
      </c>
      <c r="AU289" t="s">
        <v>117</v>
      </c>
      <c r="AV289" t="s">
        <v>117</v>
      </c>
      <c r="AW289" t="s">
        <v>117</v>
      </c>
      <c r="AX289" t="s">
        <v>117</v>
      </c>
      <c r="AY289" t="s">
        <v>117</v>
      </c>
      <c r="AZ289" t="s">
        <v>117</v>
      </c>
      <c r="BA289" t="s">
        <v>117</v>
      </c>
      <c r="BB289" t="s">
        <v>117</v>
      </c>
      <c r="BD289" t="s">
        <v>117</v>
      </c>
      <c r="BF289" t="s">
        <v>117</v>
      </c>
      <c r="BG289" t="s">
        <v>117</v>
      </c>
      <c r="BH289" t="s">
        <v>117</v>
      </c>
      <c r="BI289" t="s">
        <v>117</v>
      </c>
      <c r="BJ289" t="s">
        <v>117</v>
      </c>
      <c r="BK289" t="s">
        <v>117</v>
      </c>
      <c r="BL289" t="s">
        <v>117</v>
      </c>
      <c r="BM289" t="s">
        <v>117</v>
      </c>
      <c r="BN289" t="s">
        <v>117</v>
      </c>
      <c r="BO289" t="s">
        <v>117</v>
      </c>
      <c r="BP289" t="s">
        <v>117</v>
      </c>
      <c r="BQ289" t="s">
        <v>117</v>
      </c>
      <c r="BR289" t="s">
        <v>117</v>
      </c>
      <c r="BS289" t="s">
        <v>117</v>
      </c>
      <c r="BT289" t="s">
        <v>117</v>
      </c>
      <c r="BU289" t="s">
        <v>117</v>
      </c>
      <c r="BV289" t="s">
        <v>117</v>
      </c>
      <c r="BW289" t="s">
        <v>115</v>
      </c>
      <c r="BX289" t="s">
        <v>117</v>
      </c>
      <c r="BY289" t="s">
        <v>117</v>
      </c>
      <c r="BZ289" t="s">
        <v>117</v>
      </c>
      <c r="CA289" t="s">
        <v>117</v>
      </c>
      <c r="CB289" t="s">
        <v>117</v>
      </c>
      <c r="CC289" t="s">
        <v>117</v>
      </c>
      <c r="CD289" t="s">
        <v>117</v>
      </c>
      <c r="CE289" t="s">
        <v>117</v>
      </c>
      <c r="CF289" t="s">
        <v>117</v>
      </c>
      <c r="CG289" t="s">
        <v>117</v>
      </c>
      <c r="CH289" t="s">
        <v>117</v>
      </c>
      <c r="CI289" t="s">
        <v>117</v>
      </c>
      <c r="CJ289" t="s">
        <v>117</v>
      </c>
      <c r="CK289" t="s">
        <v>117</v>
      </c>
      <c r="CL289" t="s">
        <v>117</v>
      </c>
      <c r="CM289" t="s">
        <v>117</v>
      </c>
      <c r="CN289" t="s">
        <v>117</v>
      </c>
      <c r="CO289" t="s">
        <v>117</v>
      </c>
      <c r="CP289" t="s">
        <v>117</v>
      </c>
      <c r="CQ289" t="s">
        <v>117</v>
      </c>
      <c r="CR289" t="s">
        <v>117</v>
      </c>
      <c r="CS289" t="s">
        <v>117</v>
      </c>
      <c r="CT289" t="s">
        <v>117</v>
      </c>
      <c r="CU289" t="s">
        <v>117</v>
      </c>
      <c r="CV289" t="s">
        <v>117</v>
      </c>
      <c r="CW289" t="s">
        <v>117</v>
      </c>
    </row>
    <row r="290" spans="1:101" x14ac:dyDescent="0.25">
      <c r="A290" t="s">
        <v>167</v>
      </c>
      <c r="B290">
        <v>288485</v>
      </c>
      <c r="C290" t="s">
        <v>2194</v>
      </c>
      <c r="D290" t="s">
        <v>102</v>
      </c>
      <c r="E290" t="s">
        <v>2195</v>
      </c>
      <c r="F290" t="s">
        <v>2195</v>
      </c>
      <c r="G290" t="s">
        <v>2196</v>
      </c>
      <c r="H290" t="s">
        <v>1968</v>
      </c>
      <c r="I290" t="s">
        <v>234</v>
      </c>
      <c r="J290" t="s">
        <v>172</v>
      </c>
      <c r="K290" t="s">
        <v>134</v>
      </c>
      <c r="L290">
        <v>94109</v>
      </c>
      <c r="M290" t="s">
        <v>2197</v>
      </c>
      <c r="O290">
        <v>0</v>
      </c>
      <c r="V290" t="s">
        <v>114</v>
      </c>
      <c r="W290" s="1">
        <v>43059</v>
      </c>
      <c r="Y290" s="1">
        <v>43557</v>
      </c>
      <c r="Z290" s="2">
        <v>43009</v>
      </c>
      <c r="AA290" t="s">
        <v>2198</v>
      </c>
      <c r="AB290" t="s">
        <v>117</v>
      </c>
      <c r="AC290" t="s">
        <v>117</v>
      </c>
      <c r="AD290" t="s">
        <v>117</v>
      </c>
      <c r="AG290" t="s">
        <v>115</v>
      </c>
      <c r="AH290" t="s">
        <v>115</v>
      </c>
      <c r="AI290" t="s">
        <v>117</v>
      </c>
      <c r="AJ290" t="s">
        <v>132</v>
      </c>
      <c r="AL290" t="s">
        <v>119</v>
      </c>
      <c r="AM290" t="s">
        <v>133</v>
      </c>
      <c r="AN290" t="s">
        <v>134</v>
      </c>
      <c r="AO290" t="s">
        <v>117</v>
      </c>
      <c r="AP290" t="s">
        <v>117</v>
      </c>
      <c r="AQ290" t="s">
        <v>117</v>
      </c>
      <c r="AR290" t="s">
        <v>117</v>
      </c>
      <c r="AS290" t="s">
        <v>117</v>
      </c>
      <c r="AT290" t="s">
        <v>117</v>
      </c>
      <c r="AU290" t="s">
        <v>117</v>
      </c>
      <c r="AV290" t="s">
        <v>117</v>
      </c>
      <c r="AW290" t="s">
        <v>117</v>
      </c>
      <c r="AX290" t="s">
        <v>117</v>
      </c>
      <c r="AY290" t="s">
        <v>117</v>
      </c>
      <c r="AZ290" t="s">
        <v>117</v>
      </c>
      <c r="BA290" t="s">
        <v>117</v>
      </c>
      <c r="BB290" t="s">
        <v>117</v>
      </c>
      <c r="BD290" t="s">
        <v>117</v>
      </c>
      <c r="BF290" t="s">
        <v>117</v>
      </c>
      <c r="BG290" t="s">
        <v>117</v>
      </c>
      <c r="BH290" t="s">
        <v>117</v>
      </c>
      <c r="BI290" t="s">
        <v>117</v>
      </c>
      <c r="BJ290" t="s">
        <v>117</v>
      </c>
      <c r="BK290" t="s">
        <v>117</v>
      </c>
      <c r="BL290" t="s">
        <v>117</v>
      </c>
      <c r="BM290" t="s">
        <v>117</v>
      </c>
      <c r="BN290" t="s">
        <v>117</v>
      </c>
      <c r="BO290" t="s">
        <v>117</v>
      </c>
      <c r="BP290" t="s">
        <v>117</v>
      </c>
      <c r="BQ290" t="s">
        <v>117</v>
      </c>
      <c r="BR290" t="s">
        <v>117</v>
      </c>
      <c r="BS290" t="s">
        <v>117</v>
      </c>
      <c r="BT290" t="s">
        <v>117</v>
      </c>
      <c r="BU290" t="s">
        <v>117</v>
      </c>
      <c r="BV290" t="s">
        <v>115</v>
      </c>
      <c r="BW290" t="s">
        <v>115</v>
      </c>
      <c r="BX290" t="s">
        <v>115</v>
      </c>
      <c r="BY290" t="s">
        <v>117</v>
      </c>
      <c r="BZ290" t="s">
        <v>117</v>
      </c>
      <c r="CA290" t="s">
        <v>117</v>
      </c>
      <c r="CB290" t="s">
        <v>117</v>
      </c>
      <c r="CC290" t="s">
        <v>117</v>
      </c>
      <c r="CD290" t="s">
        <v>117</v>
      </c>
      <c r="CE290" t="s">
        <v>117</v>
      </c>
      <c r="CF290" t="s">
        <v>117</v>
      </c>
      <c r="CG290" t="s">
        <v>117</v>
      </c>
      <c r="CH290" t="s">
        <v>117</v>
      </c>
      <c r="CI290" t="s">
        <v>117</v>
      </c>
      <c r="CJ290" t="s">
        <v>117</v>
      </c>
      <c r="CK290" t="s">
        <v>117</v>
      </c>
      <c r="CL290" t="s">
        <v>117</v>
      </c>
      <c r="CM290" t="s">
        <v>117</v>
      </c>
      <c r="CN290" t="s">
        <v>117</v>
      </c>
      <c r="CO290" t="s">
        <v>117</v>
      </c>
      <c r="CP290" t="s">
        <v>117</v>
      </c>
      <c r="CQ290" t="s">
        <v>117</v>
      </c>
      <c r="CR290" t="s">
        <v>117</v>
      </c>
      <c r="CS290" t="s">
        <v>117</v>
      </c>
      <c r="CT290" t="s">
        <v>117</v>
      </c>
      <c r="CU290" t="s">
        <v>117</v>
      </c>
      <c r="CV290" t="s">
        <v>117</v>
      </c>
      <c r="CW290" t="s">
        <v>117</v>
      </c>
    </row>
    <row r="291" spans="1:101" x14ac:dyDescent="0.25">
      <c r="A291" t="s">
        <v>100</v>
      </c>
      <c r="B291">
        <v>173927</v>
      </c>
      <c r="C291" t="s">
        <v>2199</v>
      </c>
      <c r="D291" t="s">
        <v>102</v>
      </c>
      <c r="E291" t="s">
        <v>2200</v>
      </c>
      <c r="F291" t="s">
        <v>2201</v>
      </c>
      <c r="G291" t="s">
        <v>634</v>
      </c>
      <c r="H291" t="s">
        <v>2202</v>
      </c>
      <c r="I291" t="s">
        <v>915</v>
      </c>
      <c r="K291" t="s">
        <v>916</v>
      </c>
      <c r="L291" t="s">
        <v>2203</v>
      </c>
      <c r="M291">
        <v>35316192300</v>
      </c>
      <c r="N291">
        <v>35316991551</v>
      </c>
      <c r="O291">
        <v>1</v>
      </c>
      <c r="V291" t="s">
        <v>114</v>
      </c>
      <c r="W291" s="1">
        <v>42285</v>
      </c>
      <c r="Y291" s="1">
        <v>43554</v>
      </c>
      <c r="Z291" s="2">
        <v>43009</v>
      </c>
      <c r="AA291" t="s">
        <v>2204</v>
      </c>
      <c r="AB291" t="s">
        <v>115</v>
      </c>
      <c r="AC291" t="s">
        <v>117</v>
      </c>
      <c r="AD291" t="s">
        <v>115</v>
      </c>
      <c r="AE291" t="s">
        <v>2205</v>
      </c>
      <c r="AF291" t="s">
        <v>2206</v>
      </c>
      <c r="AG291" t="s">
        <v>117</v>
      </c>
      <c r="AH291" t="s">
        <v>115</v>
      </c>
      <c r="AI291" t="s">
        <v>117</v>
      </c>
      <c r="AJ291" t="s">
        <v>118</v>
      </c>
      <c r="AL291" t="s">
        <v>119</v>
      </c>
      <c r="AN291" t="s">
        <v>916</v>
      </c>
      <c r="AO291" t="s">
        <v>117</v>
      </c>
      <c r="AP291" t="s">
        <v>117</v>
      </c>
      <c r="AQ291" t="s">
        <v>117</v>
      </c>
      <c r="AR291" t="s">
        <v>117</v>
      </c>
      <c r="AS291" t="s">
        <v>117</v>
      </c>
      <c r="AT291" t="s">
        <v>117</v>
      </c>
      <c r="AU291" t="s">
        <v>117</v>
      </c>
      <c r="AV291" t="s">
        <v>117</v>
      </c>
      <c r="AW291" t="s">
        <v>117</v>
      </c>
      <c r="AX291" t="s">
        <v>117</v>
      </c>
      <c r="AY291" t="s">
        <v>117</v>
      </c>
      <c r="AZ291" t="s">
        <v>117</v>
      </c>
      <c r="BA291" t="s">
        <v>117</v>
      </c>
      <c r="BB291" t="s">
        <v>117</v>
      </c>
      <c r="BD291" t="s">
        <v>117</v>
      </c>
      <c r="BF291" t="s">
        <v>117</v>
      </c>
      <c r="BG291" t="s">
        <v>117</v>
      </c>
      <c r="BH291" t="s">
        <v>117</v>
      </c>
      <c r="BI291" t="s">
        <v>117</v>
      </c>
      <c r="BJ291" t="s">
        <v>117</v>
      </c>
      <c r="BK291" t="s">
        <v>117</v>
      </c>
      <c r="BL291" t="s">
        <v>115</v>
      </c>
      <c r="BM291" t="s">
        <v>117</v>
      </c>
      <c r="BN291" t="s">
        <v>115</v>
      </c>
      <c r="BO291" t="s">
        <v>115</v>
      </c>
      <c r="BP291" t="s">
        <v>117</v>
      </c>
      <c r="BQ291" t="s">
        <v>117</v>
      </c>
      <c r="BR291" t="s">
        <v>115</v>
      </c>
      <c r="BS291" t="s">
        <v>117</v>
      </c>
      <c r="BT291" t="s">
        <v>117</v>
      </c>
      <c r="BU291" t="s">
        <v>117</v>
      </c>
      <c r="BV291" t="s">
        <v>117</v>
      </c>
      <c r="BW291" t="s">
        <v>115</v>
      </c>
      <c r="BX291" t="s">
        <v>115</v>
      </c>
      <c r="BY291" t="s">
        <v>117</v>
      </c>
      <c r="BZ291" t="s">
        <v>117</v>
      </c>
      <c r="CA291" t="s">
        <v>117</v>
      </c>
      <c r="CB291" t="s">
        <v>117</v>
      </c>
      <c r="CC291" t="s">
        <v>117</v>
      </c>
      <c r="CD291" t="s">
        <v>117</v>
      </c>
      <c r="CE291" t="s">
        <v>117</v>
      </c>
      <c r="CF291" t="s">
        <v>117</v>
      </c>
      <c r="CG291" t="s">
        <v>117</v>
      </c>
      <c r="CH291" t="s">
        <v>117</v>
      </c>
      <c r="CI291" t="s">
        <v>117</v>
      </c>
      <c r="CJ291" t="s">
        <v>117</v>
      </c>
      <c r="CK291" t="s">
        <v>117</v>
      </c>
      <c r="CL291" t="s">
        <v>117</v>
      </c>
      <c r="CM291" t="s">
        <v>117</v>
      </c>
      <c r="CN291" t="s">
        <v>117</v>
      </c>
      <c r="CO291" t="s">
        <v>117</v>
      </c>
      <c r="CP291" t="s">
        <v>117</v>
      </c>
      <c r="CQ291" t="s">
        <v>117</v>
      </c>
      <c r="CR291" t="s">
        <v>117</v>
      </c>
      <c r="CS291" t="s">
        <v>117</v>
      </c>
      <c r="CT291" t="s">
        <v>117</v>
      </c>
      <c r="CU291" t="s">
        <v>117</v>
      </c>
      <c r="CV291" t="s">
        <v>117</v>
      </c>
      <c r="CW291" t="s">
        <v>117</v>
      </c>
    </row>
    <row r="292" spans="1:101" x14ac:dyDescent="0.25">
      <c r="A292" t="s">
        <v>185</v>
      </c>
      <c r="B292">
        <v>293351</v>
      </c>
      <c r="C292" t="s">
        <v>2207</v>
      </c>
      <c r="D292" t="s">
        <v>102</v>
      </c>
      <c r="E292" t="s">
        <v>2208</v>
      </c>
      <c r="F292" t="s">
        <v>2208</v>
      </c>
      <c r="G292" t="s">
        <v>2209</v>
      </c>
      <c r="H292" t="s">
        <v>2210</v>
      </c>
      <c r="I292" t="s">
        <v>1310</v>
      </c>
      <c r="J292" t="s">
        <v>1311</v>
      </c>
      <c r="K292" t="s">
        <v>134</v>
      </c>
      <c r="L292">
        <v>30305</v>
      </c>
      <c r="M292" t="s">
        <v>2211</v>
      </c>
      <c r="N292" t="s">
        <v>2212</v>
      </c>
      <c r="O292">
        <v>0</v>
      </c>
      <c r="V292" t="s">
        <v>114</v>
      </c>
      <c r="W292" s="1">
        <v>43320</v>
      </c>
      <c r="Y292" s="1">
        <v>43620</v>
      </c>
      <c r="Z292" s="2">
        <v>43009</v>
      </c>
      <c r="AB292" t="s">
        <v>117</v>
      </c>
      <c r="AC292" t="s">
        <v>117</v>
      </c>
      <c r="AD292" t="s">
        <v>117</v>
      </c>
      <c r="AG292" t="s">
        <v>117</v>
      </c>
      <c r="AH292" t="s">
        <v>115</v>
      </c>
      <c r="AI292" t="s">
        <v>117</v>
      </c>
      <c r="AJ292" t="s">
        <v>132</v>
      </c>
      <c r="AL292" t="s">
        <v>119</v>
      </c>
      <c r="AM292" t="s">
        <v>133</v>
      </c>
      <c r="AN292" t="s">
        <v>134</v>
      </c>
      <c r="AO292" t="s">
        <v>117</v>
      </c>
      <c r="AP292" t="s">
        <v>117</v>
      </c>
      <c r="AQ292" t="s">
        <v>117</v>
      </c>
      <c r="AR292" t="s">
        <v>117</v>
      </c>
      <c r="AS292" t="s">
        <v>117</v>
      </c>
      <c r="AT292" t="s">
        <v>117</v>
      </c>
      <c r="AU292" t="s">
        <v>117</v>
      </c>
      <c r="AV292" t="s">
        <v>117</v>
      </c>
      <c r="AW292" t="s">
        <v>117</v>
      </c>
      <c r="AX292" t="s">
        <v>117</v>
      </c>
      <c r="AY292" t="s">
        <v>117</v>
      </c>
      <c r="AZ292" t="s">
        <v>117</v>
      </c>
      <c r="BA292" t="s">
        <v>117</v>
      </c>
      <c r="BB292" t="s">
        <v>117</v>
      </c>
      <c r="BD292" t="s">
        <v>117</v>
      </c>
      <c r="BF292" t="s">
        <v>117</v>
      </c>
      <c r="BG292" t="s">
        <v>117</v>
      </c>
      <c r="BH292" t="s">
        <v>115</v>
      </c>
      <c r="BI292" t="s">
        <v>117</v>
      </c>
      <c r="BJ292" t="s">
        <v>117</v>
      </c>
      <c r="BK292" t="s">
        <v>117</v>
      </c>
      <c r="BL292" t="s">
        <v>117</v>
      </c>
      <c r="BM292" t="s">
        <v>117</v>
      </c>
      <c r="BN292" t="s">
        <v>117</v>
      </c>
      <c r="BO292" t="s">
        <v>117</v>
      </c>
      <c r="BP292" t="s">
        <v>117</v>
      </c>
      <c r="BQ292" t="s">
        <v>117</v>
      </c>
      <c r="BR292" t="s">
        <v>117</v>
      </c>
      <c r="BS292" t="s">
        <v>115</v>
      </c>
      <c r="BT292" t="s">
        <v>117</v>
      </c>
      <c r="BU292" t="s">
        <v>117</v>
      </c>
      <c r="BV292" t="s">
        <v>115</v>
      </c>
      <c r="BW292" t="s">
        <v>115</v>
      </c>
      <c r="BX292" t="s">
        <v>117</v>
      </c>
      <c r="BY292" t="s">
        <v>117</v>
      </c>
      <c r="BZ292" t="s">
        <v>117</v>
      </c>
      <c r="CA292" t="s">
        <v>117</v>
      </c>
      <c r="CB292" t="s">
        <v>117</v>
      </c>
      <c r="CC292" t="s">
        <v>117</v>
      </c>
      <c r="CD292" t="s">
        <v>117</v>
      </c>
      <c r="CE292" t="s">
        <v>117</v>
      </c>
      <c r="CF292" t="s">
        <v>117</v>
      </c>
      <c r="CG292" t="s">
        <v>117</v>
      </c>
      <c r="CH292" t="s">
        <v>117</v>
      </c>
      <c r="CI292" t="s">
        <v>117</v>
      </c>
      <c r="CJ292" t="s">
        <v>117</v>
      </c>
      <c r="CK292" t="s">
        <v>117</v>
      </c>
      <c r="CL292" t="s">
        <v>117</v>
      </c>
      <c r="CM292" t="s">
        <v>117</v>
      </c>
      <c r="CN292" t="s">
        <v>117</v>
      </c>
      <c r="CO292" t="s">
        <v>117</v>
      </c>
      <c r="CP292" t="s">
        <v>117</v>
      </c>
      <c r="CQ292" t="s">
        <v>117</v>
      </c>
      <c r="CR292" t="s">
        <v>117</v>
      </c>
      <c r="CS292" t="s">
        <v>117</v>
      </c>
      <c r="CT292" t="s">
        <v>117</v>
      </c>
      <c r="CU292" t="s">
        <v>117</v>
      </c>
      <c r="CV292" t="s">
        <v>117</v>
      </c>
      <c r="CW292" t="s">
        <v>117</v>
      </c>
    </row>
    <row r="293" spans="1:101" x14ac:dyDescent="0.25">
      <c r="A293" t="s">
        <v>145</v>
      </c>
      <c r="B293">
        <v>293165</v>
      </c>
      <c r="C293" t="s">
        <v>2213</v>
      </c>
      <c r="D293" t="s">
        <v>102</v>
      </c>
      <c r="E293" t="s">
        <v>2214</v>
      </c>
      <c r="F293" t="s">
        <v>2215</v>
      </c>
      <c r="G293" t="s">
        <v>2216</v>
      </c>
      <c r="H293" t="s">
        <v>540</v>
      </c>
      <c r="I293" t="s">
        <v>2217</v>
      </c>
      <c r="J293" t="s">
        <v>433</v>
      </c>
      <c r="K293" t="s">
        <v>134</v>
      </c>
      <c r="L293">
        <v>6830</v>
      </c>
      <c r="M293" t="s">
        <v>2218</v>
      </c>
      <c r="O293">
        <v>0</v>
      </c>
      <c r="V293" t="s">
        <v>114</v>
      </c>
      <c r="W293" s="1">
        <v>43168</v>
      </c>
      <c r="Y293" s="1">
        <v>43549</v>
      </c>
      <c r="Z293" s="2">
        <v>43009</v>
      </c>
      <c r="AA293" t="s">
        <v>2219</v>
      </c>
      <c r="AB293" t="s">
        <v>117</v>
      </c>
      <c r="AC293" t="s">
        <v>117</v>
      </c>
      <c r="AD293" t="s">
        <v>117</v>
      </c>
      <c r="AG293" t="s">
        <v>117</v>
      </c>
      <c r="AH293" t="s">
        <v>115</v>
      </c>
      <c r="AI293" t="s">
        <v>117</v>
      </c>
      <c r="AJ293" t="s">
        <v>293</v>
      </c>
      <c r="AL293" t="s">
        <v>119</v>
      </c>
      <c r="AM293" t="s">
        <v>133</v>
      </c>
      <c r="AN293" t="s">
        <v>134</v>
      </c>
      <c r="AO293" t="s">
        <v>117</v>
      </c>
      <c r="AP293" t="s">
        <v>117</v>
      </c>
      <c r="AQ293" t="s">
        <v>115</v>
      </c>
      <c r="AR293" t="s">
        <v>117</v>
      </c>
      <c r="AS293" t="s">
        <v>117</v>
      </c>
      <c r="AT293" t="s">
        <v>117</v>
      </c>
      <c r="AU293" t="s">
        <v>117</v>
      </c>
      <c r="AV293" t="s">
        <v>117</v>
      </c>
      <c r="AW293" t="s">
        <v>117</v>
      </c>
      <c r="AX293" t="s">
        <v>117</v>
      </c>
      <c r="AY293" t="s">
        <v>117</v>
      </c>
      <c r="AZ293" t="s">
        <v>117</v>
      </c>
      <c r="BA293" t="s">
        <v>117</v>
      </c>
      <c r="BB293" t="s">
        <v>117</v>
      </c>
      <c r="BD293" t="s">
        <v>117</v>
      </c>
      <c r="BF293" t="s">
        <v>117</v>
      </c>
      <c r="BG293" t="s">
        <v>117</v>
      </c>
      <c r="BH293" t="s">
        <v>117</v>
      </c>
      <c r="BI293" t="s">
        <v>117</v>
      </c>
      <c r="BJ293" t="s">
        <v>117</v>
      </c>
      <c r="BK293" t="s">
        <v>117</v>
      </c>
      <c r="BL293" t="s">
        <v>117</v>
      </c>
      <c r="BM293" t="s">
        <v>117</v>
      </c>
      <c r="BN293" t="s">
        <v>117</v>
      </c>
      <c r="BO293" t="s">
        <v>117</v>
      </c>
      <c r="BP293" t="s">
        <v>117</v>
      </c>
      <c r="BQ293" t="s">
        <v>117</v>
      </c>
      <c r="BR293" t="s">
        <v>117</v>
      </c>
      <c r="BS293" t="s">
        <v>117</v>
      </c>
      <c r="BT293" t="s">
        <v>117</v>
      </c>
      <c r="BU293" t="s">
        <v>117</v>
      </c>
      <c r="BV293" t="s">
        <v>117</v>
      </c>
      <c r="BW293" t="s">
        <v>115</v>
      </c>
      <c r="BX293" t="s">
        <v>117</v>
      </c>
      <c r="BY293" t="s">
        <v>117</v>
      </c>
      <c r="BZ293" t="s">
        <v>117</v>
      </c>
      <c r="CA293" t="s">
        <v>117</v>
      </c>
      <c r="CB293" t="s">
        <v>117</v>
      </c>
      <c r="CC293" t="s">
        <v>117</v>
      </c>
      <c r="CD293" t="s">
        <v>117</v>
      </c>
      <c r="CE293" t="s">
        <v>117</v>
      </c>
      <c r="CF293" t="s">
        <v>117</v>
      </c>
      <c r="CG293" t="s">
        <v>117</v>
      </c>
      <c r="CH293" t="s">
        <v>117</v>
      </c>
      <c r="CI293" t="s">
        <v>117</v>
      </c>
      <c r="CJ293" t="s">
        <v>117</v>
      </c>
      <c r="CK293" t="s">
        <v>117</v>
      </c>
      <c r="CL293" t="s">
        <v>117</v>
      </c>
      <c r="CM293" t="s">
        <v>117</v>
      </c>
      <c r="CN293" t="s">
        <v>117</v>
      </c>
      <c r="CO293" t="s">
        <v>117</v>
      </c>
      <c r="CP293" t="s">
        <v>117</v>
      </c>
      <c r="CQ293" t="s">
        <v>117</v>
      </c>
      <c r="CR293" t="s">
        <v>117</v>
      </c>
      <c r="CS293" t="s">
        <v>117</v>
      </c>
      <c r="CT293" t="s">
        <v>117</v>
      </c>
      <c r="CU293" t="s">
        <v>117</v>
      </c>
      <c r="CV293" t="s">
        <v>117</v>
      </c>
      <c r="CW293" t="s">
        <v>117</v>
      </c>
    </row>
    <row r="294" spans="1:101" x14ac:dyDescent="0.25">
      <c r="A294" t="s">
        <v>145</v>
      </c>
      <c r="B294">
        <v>170021</v>
      </c>
      <c r="C294" t="s">
        <v>2220</v>
      </c>
      <c r="D294" t="s">
        <v>102</v>
      </c>
      <c r="E294" t="s">
        <v>2221</v>
      </c>
      <c r="F294" t="s">
        <v>2221</v>
      </c>
      <c r="G294" t="s">
        <v>2222</v>
      </c>
      <c r="H294" t="s">
        <v>2223</v>
      </c>
      <c r="I294" t="s">
        <v>1032</v>
      </c>
      <c r="J294" t="s">
        <v>151</v>
      </c>
      <c r="K294" t="s">
        <v>134</v>
      </c>
      <c r="L294">
        <v>2110</v>
      </c>
      <c r="M294" t="s">
        <v>2224</v>
      </c>
      <c r="N294" t="s">
        <v>2225</v>
      </c>
      <c r="O294">
        <v>0</v>
      </c>
      <c r="V294" t="s">
        <v>114</v>
      </c>
      <c r="W294" s="1">
        <v>43510</v>
      </c>
      <c r="Y294" s="1">
        <v>43510</v>
      </c>
      <c r="Z294" s="2">
        <v>43009</v>
      </c>
      <c r="AA294" t="s">
        <v>2226</v>
      </c>
      <c r="AB294" t="s">
        <v>117</v>
      </c>
      <c r="AC294" t="s">
        <v>117</v>
      </c>
      <c r="AD294" t="s">
        <v>117</v>
      </c>
      <c r="AG294" t="s">
        <v>117</v>
      </c>
      <c r="AH294" t="s">
        <v>115</v>
      </c>
      <c r="AI294" t="s">
        <v>117</v>
      </c>
      <c r="AJ294" t="s">
        <v>132</v>
      </c>
      <c r="AL294" t="s">
        <v>119</v>
      </c>
      <c r="AM294" t="s">
        <v>133</v>
      </c>
      <c r="AN294" t="s">
        <v>134</v>
      </c>
      <c r="AO294" t="s">
        <v>117</v>
      </c>
      <c r="AP294" t="s">
        <v>117</v>
      </c>
      <c r="AQ294" t="s">
        <v>117</v>
      </c>
      <c r="AR294" t="s">
        <v>117</v>
      </c>
      <c r="AS294" t="s">
        <v>117</v>
      </c>
      <c r="AT294" t="s">
        <v>117</v>
      </c>
      <c r="AU294" t="s">
        <v>117</v>
      </c>
      <c r="AV294" t="s">
        <v>117</v>
      </c>
      <c r="AW294" t="s">
        <v>117</v>
      </c>
      <c r="AX294" t="s">
        <v>117</v>
      </c>
      <c r="AY294" t="s">
        <v>117</v>
      </c>
      <c r="AZ294" t="s">
        <v>117</v>
      </c>
      <c r="BA294" t="s">
        <v>117</v>
      </c>
      <c r="BB294" t="s">
        <v>117</v>
      </c>
      <c r="BD294" t="s">
        <v>115</v>
      </c>
      <c r="BE294" t="s">
        <v>115</v>
      </c>
      <c r="BF294" t="s">
        <v>117</v>
      </c>
      <c r="BG294" t="s">
        <v>117</v>
      </c>
      <c r="BH294" t="s">
        <v>117</v>
      </c>
      <c r="BI294" t="s">
        <v>117</v>
      </c>
      <c r="BJ294" t="s">
        <v>117</v>
      </c>
      <c r="BK294" t="s">
        <v>117</v>
      </c>
      <c r="BL294" t="s">
        <v>117</v>
      </c>
      <c r="BM294" t="s">
        <v>117</v>
      </c>
      <c r="BN294" t="s">
        <v>117</v>
      </c>
      <c r="BO294" t="s">
        <v>117</v>
      </c>
      <c r="BP294" t="s">
        <v>117</v>
      </c>
      <c r="BQ294" t="s">
        <v>117</v>
      </c>
      <c r="BR294" t="s">
        <v>117</v>
      </c>
      <c r="BS294" t="s">
        <v>117</v>
      </c>
      <c r="BT294" t="s">
        <v>117</v>
      </c>
      <c r="BU294" t="s">
        <v>117</v>
      </c>
      <c r="BV294" t="s">
        <v>117</v>
      </c>
      <c r="BW294" t="s">
        <v>115</v>
      </c>
      <c r="BX294" t="s">
        <v>117</v>
      </c>
      <c r="BY294" t="s">
        <v>117</v>
      </c>
      <c r="BZ294" t="s">
        <v>117</v>
      </c>
      <c r="CA294" t="s">
        <v>117</v>
      </c>
      <c r="CB294" t="s">
        <v>117</v>
      </c>
      <c r="CC294" t="s">
        <v>117</v>
      </c>
      <c r="CD294" t="s">
        <v>117</v>
      </c>
      <c r="CE294" t="s">
        <v>117</v>
      </c>
      <c r="CF294" t="s">
        <v>117</v>
      </c>
      <c r="CG294" t="s">
        <v>117</v>
      </c>
      <c r="CH294" t="s">
        <v>117</v>
      </c>
      <c r="CI294" t="s">
        <v>117</v>
      </c>
      <c r="CJ294" t="s">
        <v>117</v>
      </c>
      <c r="CK294" t="s">
        <v>117</v>
      </c>
      <c r="CL294" t="s">
        <v>117</v>
      </c>
      <c r="CM294" t="s">
        <v>117</v>
      </c>
      <c r="CN294" t="s">
        <v>117</v>
      </c>
      <c r="CO294" t="s">
        <v>117</v>
      </c>
      <c r="CP294" t="s">
        <v>117</v>
      </c>
      <c r="CQ294" t="s">
        <v>117</v>
      </c>
      <c r="CR294" t="s">
        <v>117</v>
      </c>
      <c r="CS294" t="s">
        <v>117</v>
      </c>
      <c r="CT294" t="s">
        <v>117</v>
      </c>
      <c r="CU294" t="s">
        <v>117</v>
      </c>
      <c r="CV294" t="s">
        <v>117</v>
      </c>
      <c r="CW294" t="s">
        <v>117</v>
      </c>
    </row>
    <row r="295" spans="1:101" x14ac:dyDescent="0.25">
      <c r="A295" t="s">
        <v>145</v>
      </c>
      <c r="B295">
        <v>169003</v>
      </c>
      <c r="C295" t="s">
        <v>2227</v>
      </c>
      <c r="D295" t="s">
        <v>102</v>
      </c>
      <c r="E295" t="s">
        <v>2228</v>
      </c>
      <c r="F295" t="s">
        <v>2228</v>
      </c>
      <c r="G295" t="s">
        <v>2229</v>
      </c>
      <c r="H295" t="s">
        <v>2230</v>
      </c>
      <c r="I295" t="s">
        <v>432</v>
      </c>
      <c r="J295" t="s">
        <v>433</v>
      </c>
      <c r="K295" t="s">
        <v>134</v>
      </c>
      <c r="L295">
        <v>6905</v>
      </c>
      <c r="M295">
        <v>2039141680</v>
      </c>
      <c r="N295">
        <v>9143716807</v>
      </c>
      <c r="O295">
        <v>0</v>
      </c>
      <c r="V295" t="s">
        <v>114</v>
      </c>
      <c r="W295" s="1">
        <v>41610</v>
      </c>
      <c r="Y295" s="1">
        <v>43543</v>
      </c>
      <c r="Z295" s="2">
        <v>43009</v>
      </c>
      <c r="AB295" t="s">
        <v>117</v>
      </c>
      <c r="AC295" t="s">
        <v>117</v>
      </c>
      <c r="AD295" t="s">
        <v>117</v>
      </c>
      <c r="AG295" t="s">
        <v>117</v>
      </c>
      <c r="AH295" t="s">
        <v>115</v>
      </c>
      <c r="AI295" t="s">
        <v>117</v>
      </c>
      <c r="AJ295" t="s">
        <v>132</v>
      </c>
      <c r="AL295" t="s">
        <v>119</v>
      </c>
      <c r="AM295" t="s">
        <v>133</v>
      </c>
      <c r="AN295" t="s">
        <v>134</v>
      </c>
      <c r="AO295" t="s">
        <v>117</v>
      </c>
      <c r="AP295" t="s">
        <v>117</v>
      </c>
      <c r="AQ295" t="s">
        <v>117</v>
      </c>
      <c r="AR295" t="s">
        <v>117</v>
      </c>
      <c r="AS295" t="s">
        <v>117</v>
      </c>
      <c r="AT295" t="s">
        <v>117</v>
      </c>
      <c r="AU295" t="s">
        <v>117</v>
      </c>
      <c r="AV295" t="s">
        <v>117</v>
      </c>
      <c r="AW295" t="s">
        <v>117</v>
      </c>
      <c r="AX295" t="s">
        <v>117</v>
      </c>
      <c r="AY295" t="s">
        <v>117</v>
      </c>
      <c r="AZ295" t="s">
        <v>117</v>
      </c>
      <c r="BA295" t="s">
        <v>117</v>
      </c>
      <c r="BB295" t="s">
        <v>117</v>
      </c>
      <c r="BD295" t="s">
        <v>117</v>
      </c>
      <c r="BF295" t="s">
        <v>117</v>
      </c>
      <c r="BG295" t="s">
        <v>117</v>
      </c>
      <c r="BH295" t="s">
        <v>117</v>
      </c>
      <c r="BI295" t="s">
        <v>117</v>
      </c>
      <c r="BJ295" t="s">
        <v>117</v>
      </c>
      <c r="BK295" t="s">
        <v>117</v>
      </c>
      <c r="BL295" t="s">
        <v>117</v>
      </c>
      <c r="BM295" t="s">
        <v>117</v>
      </c>
      <c r="BN295" t="s">
        <v>117</v>
      </c>
      <c r="BO295" t="s">
        <v>117</v>
      </c>
      <c r="BP295" t="s">
        <v>117</v>
      </c>
      <c r="BQ295" t="s">
        <v>117</v>
      </c>
      <c r="BR295" t="s">
        <v>117</v>
      </c>
      <c r="BS295" t="s">
        <v>117</v>
      </c>
      <c r="BT295" t="s">
        <v>117</v>
      </c>
      <c r="BU295" t="s">
        <v>117</v>
      </c>
      <c r="BV295" t="s">
        <v>117</v>
      </c>
      <c r="BW295" t="s">
        <v>115</v>
      </c>
      <c r="BX295" t="s">
        <v>117</v>
      </c>
      <c r="BY295" t="s">
        <v>117</v>
      </c>
      <c r="BZ295" t="s">
        <v>117</v>
      </c>
      <c r="CA295" t="s">
        <v>117</v>
      </c>
      <c r="CB295" t="s">
        <v>117</v>
      </c>
      <c r="CC295" t="s">
        <v>117</v>
      </c>
      <c r="CD295" t="s">
        <v>117</v>
      </c>
      <c r="CE295" t="s">
        <v>117</v>
      </c>
      <c r="CF295" t="s">
        <v>117</v>
      </c>
      <c r="CG295" t="s">
        <v>117</v>
      </c>
      <c r="CH295" t="s">
        <v>117</v>
      </c>
      <c r="CI295" t="s">
        <v>117</v>
      </c>
      <c r="CJ295" t="s">
        <v>117</v>
      </c>
      <c r="CK295" t="s">
        <v>117</v>
      </c>
      <c r="CL295" t="s">
        <v>117</v>
      </c>
      <c r="CM295" t="s">
        <v>117</v>
      </c>
      <c r="CN295" t="s">
        <v>117</v>
      </c>
      <c r="CO295" t="s">
        <v>117</v>
      </c>
      <c r="CP295" t="s">
        <v>117</v>
      </c>
      <c r="CQ295" t="s">
        <v>117</v>
      </c>
      <c r="CR295" t="s">
        <v>117</v>
      </c>
      <c r="CS295" t="s">
        <v>117</v>
      </c>
      <c r="CT295" t="s">
        <v>117</v>
      </c>
      <c r="CU295" t="s">
        <v>117</v>
      </c>
      <c r="CV295" t="s">
        <v>117</v>
      </c>
      <c r="CW295" t="s">
        <v>117</v>
      </c>
    </row>
    <row r="296" spans="1:101" x14ac:dyDescent="0.25">
      <c r="A296" t="s">
        <v>100</v>
      </c>
      <c r="B296">
        <v>163485</v>
      </c>
      <c r="C296" t="s">
        <v>2231</v>
      </c>
      <c r="D296" t="s">
        <v>102</v>
      </c>
      <c r="E296" t="s">
        <v>2232</v>
      </c>
      <c r="F296" t="s">
        <v>2232</v>
      </c>
      <c r="G296" t="s">
        <v>2233</v>
      </c>
      <c r="H296" t="s">
        <v>2234</v>
      </c>
      <c r="I296" t="s">
        <v>1040</v>
      </c>
      <c r="K296" t="s">
        <v>525</v>
      </c>
      <c r="M296">
        <v>2304012300</v>
      </c>
      <c r="N296">
        <v>2304012301</v>
      </c>
      <c r="O296">
        <v>1</v>
      </c>
      <c r="V296" t="s">
        <v>114</v>
      </c>
      <c r="W296" s="1">
        <v>41002</v>
      </c>
      <c r="Y296" s="1">
        <v>43626</v>
      </c>
      <c r="Z296" s="2">
        <v>43009</v>
      </c>
      <c r="AB296" t="s">
        <v>115</v>
      </c>
      <c r="AC296" t="s">
        <v>117</v>
      </c>
      <c r="AD296" t="s">
        <v>117</v>
      </c>
      <c r="AG296" t="s">
        <v>117</v>
      </c>
      <c r="AH296" t="s">
        <v>115</v>
      </c>
      <c r="AI296" t="s">
        <v>117</v>
      </c>
      <c r="AJ296" t="s">
        <v>132</v>
      </c>
      <c r="AL296" t="s">
        <v>119</v>
      </c>
      <c r="AN296" t="s">
        <v>525</v>
      </c>
      <c r="AO296" t="s">
        <v>117</v>
      </c>
      <c r="AP296" t="s">
        <v>117</v>
      </c>
      <c r="AQ296" t="s">
        <v>117</v>
      </c>
      <c r="AR296" t="s">
        <v>117</v>
      </c>
      <c r="AS296" t="s">
        <v>117</v>
      </c>
      <c r="AT296" t="s">
        <v>117</v>
      </c>
      <c r="AU296" t="s">
        <v>117</v>
      </c>
      <c r="AV296" t="s">
        <v>117</v>
      </c>
      <c r="AW296" t="s">
        <v>117</v>
      </c>
      <c r="AX296" t="s">
        <v>117</v>
      </c>
      <c r="AY296" t="s">
        <v>117</v>
      </c>
      <c r="AZ296" t="s">
        <v>117</v>
      </c>
      <c r="BA296" t="s">
        <v>117</v>
      </c>
      <c r="BB296" t="s">
        <v>117</v>
      </c>
      <c r="BD296" t="s">
        <v>117</v>
      </c>
      <c r="BF296" t="s">
        <v>117</v>
      </c>
      <c r="BG296" t="s">
        <v>117</v>
      </c>
      <c r="BH296" t="s">
        <v>117</v>
      </c>
      <c r="BI296" t="s">
        <v>117</v>
      </c>
      <c r="BJ296" t="s">
        <v>117</v>
      </c>
      <c r="BK296" t="s">
        <v>117</v>
      </c>
      <c r="BL296" t="s">
        <v>117</v>
      </c>
      <c r="BM296" t="s">
        <v>117</v>
      </c>
      <c r="BN296" t="s">
        <v>117</v>
      </c>
      <c r="BO296" t="s">
        <v>117</v>
      </c>
      <c r="BP296" t="s">
        <v>117</v>
      </c>
      <c r="BQ296" t="s">
        <v>117</v>
      </c>
      <c r="BR296" t="s">
        <v>117</v>
      </c>
      <c r="BS296" t="s">
        <v>117</v>
      </c>
      <c r="BT296" t="s">
        <v>117</v>
      </c>
      <c r="BU296" t="s">
        <v>117</v>
      </c>
      <c r="BV296" t="s">
        <v>115</v>
      </c>
      <c r="BW296" t="s">
        <v>115</v>
      </c>
      <c r="BX296" t="s">
        <v>117</v>
      </c>
      <c r="BY296" t="s">
        <v>117</v>
      </c>
      <c r="BZ296" t="s">
        <v>117</v>
      </c>
      <c r="CA296" t="s">
        <v>117</v>
      </c>
      <c r="CB296" t="s">
        <v>117</v>
      </c>
      <c r="CC296" t="s">
        <v>117</v>
      </c>
      <c r="CD296" t="s">
        <v>117</v>
      </c>
      <c r="CE296" t="s">
        <v>117</v>
      </c>
      <c r="CF296" t="s">
        <v>117</v>
      </c>
      <c r="CG296" t="s">
        <v>117</v>
      </c>
      <c r="CH296" t="s">
        <v>117</v>
      </c>
      <c r="CI296" t="s">
        <v>117</v>
      </c>
      <c r="CJ296" t="s">
        <v>117</v>
      </c>
      <c r="CK296" t="s">
        <v>117</v>
      </c>
      <c r="CL296" t="s">
        <v>117</v>
      </c>
      <c r="CM296" t="s">
        <v>117</v>
      </c>
      <c r="CN296" t="s">
        <v>117</v>
      </c>
      <c r="CO296" t="s">
        <v>117</v>
      </c>
      <c r="CP296" t="s">
        <v>117</v>
      </c>
      <c r="CQ296" t="s">
        <v>117</v>
      </c>
      <c r="CR296" t="s">
        <v>117</v>
      </c>
      <c r="CS296" t="s">
        <v>117</v>
      </c>
      <c r="CT296" t="s">
        <v>117</v>
      </c>
      <c r="CU296" t="s">
        <v>117</v>
      </c>
      <c r="CV296" t="s">
        <v>117</v>
      </c>
      <c r="CW296" t="s">
        <v>117</v>
      </c>
    </row>
    <row r="297" spans="1:101" x14ac:dyDescent="0.25">
      <c r="A297" t="s">
        <v>100</v>
      </c>
      <c r="B297">
        <v>281301</v>
      </c>
      <c r="C297" t="s">
        <v>2235</v>
      </c>
      <c r="D297" t="s">
        <v>102</v>
      </c>
      <c r="E297" t="s">
        <v>2236</v>
      </c>
      <c r="F297" t="s">
        <v>2236</v>
      </c>
      <c r="G297" t="s">
        <v>2237</v>
      </c>
      <c r="H297" t="s">
        <v>2238</v>
      </c>
      <c r="I297" t="s">
        <v>1132</v>
      </c>
      <c r="K297" t="s">
        <v>1133</v>
      </c>
      <c r="L297" t="s">
        <v>2239</v>
      </c>
      <c r="M297" t="s">
        <v>2240</v>
      </c>
      <c r="N297" t="s">
        <v>2241</v>
      </c>
      <c r="O297">
        <v>0</v>
      </c>
      <c r="V297" t="s">
        <v>114</v>
      </c>
      <c r="W297" s="1">
        <v>43228</v>
      </c>
      <c r="Y297" s="1">
        <v>43552</v>
      </c>
      <c r="Z297" s="2">
        <v>43009</v>
      </c>
      <c r="AA297" t="s">
        <v>2242</v>
      </c>
      <c r="AB297" t="s">
        <v>115</v>
      </c>
      <c r="AC297" t="s">
        <v>117</v>
      </c>
      <c r="AD297" t="s">
        <v>117</v>
      </c>
      <c r="AF297" t="s">
        <v>2243</v>
      </c>
      <c r="AG297" t="s">
        <v>117</v>
      </c>
      <c r="AH297" t="s">
        <v>115</v>
      </c>
      <c r="AI297" t="s">
        <v>117</v>
      </c>
      <c r="AJ297" t="s">
        <v>165</v>
      </c>
      <c r="AK297" t="s">
        <v>1951</v>
      </c>
      <c r="AL297" t="s">
        <v>119</v>
      </c>
      <c r="AN297" t="s">
        <v>1133</v>
      </c>
      <c r="AO297" t="s">
        <v>117</v>
      </c>
      <c r="AP297" t="s">
        <v>117</v>
      </c>
      <c r="AQ297" t="s">
        <v>115</v>
      </c>
      <c r="AR297" t="s">
        <v>117</v>
      </c>
      <c r="AS297" t="s">
        <v>117</v>
      </c>
      <c r="AT297" t="s">
        <v>117</v>
      </c>
      <c r="AU297" t="s">
        <v>117</v>
      </c>
      <c r="AV297" t="s">
        <v>117</v>
      </c>
      <c r="AW297" t="s">
        <v>117</v>
      </c>
      <c r="AX297" t="s">
        <v>117</v>
      </c>
      <c r="AY297" t="s">
        <v>117</v>
      </c>
      <c r="AZ297" t="s">
        <v>117</v>
      </c>
      <c r="BA297" t="s">
        <v>117</v>
      </c>
      <c r="BB297" t="s">
        <v>117</v>
      </c>
      <c r="BD297" t="s">
        <v>117</v>
      </c>
      <c r="BF297" t="s">
        <v>117</v>
      </c>
      <c r="BG297" t="s">
        <v>117</v>
      </c>
      <c r="BH297" t="s">
        <v>117</v>
      </c>
      <c r="BI297" t="s">
        <v>117</v>
      </c>
      <c r="BJ297" t="s">
        <v>117</v>
      </c>
      <c r="BK297" t="s">
        <v>117</v>
      </c>
      <c r="BL297" t="s">
        <v>117</v>
      </c>
      <c r="BM297" t="s">
        <v>117</v>
      </c>
      <c r="BN297" t="s">
        <v>117</v>
      </c>
      <c r="BO297" t="s">
        <v>117</v>
      </c>
      <c r="BP297" t="s">
        <v>117</v>
      </c>
      <c r="BQ297" t="s">
        <v>117</v>
      </c>
      <c r="BR297" t="s">
        <v>117</v>
      </c>
      <c r="BS297" t="s">
        <v>117</v>
      </c>
      <c r="BT297" t="s">
        <v>117</v>
      </c>
      <c r="BU297" t="s">
        <v>117</v>
      </c>
      <c r="BV297" t="s">
        <v>117</v>
      </c>
      <c r="BW297" t="s">
        <v>115</v>
      </c>
      <c r="BX297" t="s">
        <v>117</v>
      </c>
      <c r="BY297" t="s">
        <v>117</v>
      </c>
      <c r="BZ297" t="s">
        <v>117</v>
      </c>
      <c r="CA297" t="s">
        <v>117</v>
      </c>
      <c r="CB297" t="s">
        <v>117</v>
      </c>
      <c r="CC297" t="s">
        <v>117</v>
      </c>
      <c r="CD297" t="s">
        <v>117</v>
      </c>
      <c r="CE297" t="s">
        <v>117</v>
      </c>
      <c r="CF297" t="s">
        <v>117</v>
      </c>
      <c r="CG297" t="s">
        <v>117</v>
      </c>
      <c r="CH297" t="s">
        <v>117</v>
      </c>
      <c r="CI297" t="s">
        <v>117</v>
      </c>
      <c r="CJ297" t="s">
        <v>117</v>
      </c>
      <c r="CK297" t="s">
        <v>117</v>
      </c>
      <c r="CL297" t="s">
        <v>117</v>
      </c>
      <c r="CM297" t="s">
        <v>117</v>
      </c>
      <c r="CN297" t="s">
        <v>117</v>
      </c>
      <c r="CO297" t="s">
        <v>117</v>
      </c>
      <c r="CP297" t="s">
        <v>117</v>
      </c>
      <c r="CQ297" t="s">
        <v>117</v>
      </c>
      <c r="CR297" t="s">
        <v>117</v>
      </c>
      <c r="CS297" t="s">
        <v>117</v>
      </c>
      <c r="CT297" t="s">
        <v>117</v>
      </c>
      <c r="CU297" t="s">
        <v>117</v>
      </c>
      <c r="CV297" t="s">
        <v>117</v>
      </c>
      <c r="CW297" t="s">
        <v>117</v>
      </c>
    </row>
    <row r="298" spans="1:101" x14ac:dyDescent="0.25">
      <c r="A298" t="s">
        <v>145</v>
      </c>
      <c r="B298">
        <v>304092</v>
      </c>
      <c r="C298" t="s">
        <v>2244</v>
      </c>
      <c r="D298" t="s">
        <v>102</v>
      </c>
      <c r="E298" t="s">
        <v>2245</v>
      </c>
      <c r="F298" t="s">
        <v>2245</v>
      </c>
      <c r="G298" t="s">
        <v>2246</v>
      </c>
      <c r="H298" t="s">
        <v>2247</v>
      </c>
      <c r="I298" t="s">
        <v>1032</v>
      </c>
      <c r="J298" t="s">
        <v>151</v>
      </c>
      <c r="K298" t="s">
        <v>134</v>
      </c>
      <c r="L298" t="s">
        <v>2248</v>
      </c>
      <c r="M298" t="s">
        <v>2249</v>
      </c>
      <c r="O298">
        <v>0</v>
      </c>
      <c r="V298" t="s">
        <v>114</v>
      </c>
      <c r="W298" s="1">
        <v>43663</v>
      </c>
      <c r="Y298" s="1">
        <v>43663</v>
      </c>
      <c r="Z298" s="2">
        <v>43009</v>
      </c>
      <c r="AB298" t="s">
        <v>117</v>
      </c>
      <c r="AC298" t="s">
        <v>117</v>
      </c>
      <c r="AD298" t="s">
        <v>117</v>
      </c>
      <c r="AG298" t="s">
        <v>117</v>
      </c>
      <c r="AH298" t="s">
        <v>115</v>
      </c>
      <c r="AI298" t="s">
        <v>117</v>
      </c>
      <c r="AJ298" t="s">
        <v>132</v>
      </c>
      <c r="AL298" t="s">
        <v>119</v>
      </c>
      <c r="AM298" t="s">
        <v>133</v>
      </c>
      <c r="AN298" t="s">
        <v>134</v>
      </c>
      <c r="AO298" t="s">
        <v>117</v>
      </c>
      <c r="AP298" t="s">
        <v>117</v>
      </c>
      <c r="AQ298" t="s">
        <v>117</v>
      </c>
      <c r="AR298" t="s">
        <v>117</v>
      </c>
      <c r="AS298" t="s">
        <v>117</v>
      </c>
      <c r="AT298" t="s">
        <v>117</v>
      </c>
      <c r="AU298" t="s">
        <v>117</v>
      </c>
      <c r="AV298" t="s">
        <v>117</v>
      </c>
      <c r="AW298" t="s">
        <v>117</v>
      </c>
      <c r="AX298" t="s">
        <v>117</v>
      </c>
      <c r="AY298" t="s">
        <v>117</v>
      </c>
      <c r="AZ298" t="s">
        <v>117</v>
      </c>
      <c r="BA298" t="s">
        <v>117</v>
      </c>
      <c r="BB298" t="s">
        <v>117</v>
      </c>
      <c r="BD298" t="s">
        <v>117</v>
      </c>
      <c r="BF298" t="s">
        <v>117</v>
      </c>
      <c r="BG298" t="s">
        <v>117</v>
      </c>
      <c r="BH298" t="s">
        <v>117</v>
      </c>
      <c r="BI298" t="s">
        <v>117</v>
      </c>
      <c r="BJ298" t="s">
        <v>117</v>
      </c>
      <c r="BK298" t="s">
        <v>117</v>
      </c>
      <c r="BL298" t="s">
        <v>117</v>
      </c>
      <c r="BM298" t="s">
        <v>117</v>
      </c>
      <c r="BN298" t="s">
        <v>117</v>
      </c>
      <c r="BO298" t="s">
        <v>117</v>
      </c>
      <c r="BP298" t="s">
        <v>117</v>
      </c>
      <c r="BQ298" t="s">
        <v>117</v>
      </c>
      <c r="BR298" t="s">
        <v>117</v>
      </c>
      <c r="BS298" t="s">
        <v>117</v>
      </c>
      <c r="BT298" t="s">
        <v>117</v>
      </c>
      <c r="BU298" t="s">
        <v>117</v>
      </c>
      <c r="BV298" t="s">
        <v>115</v>
      </c>
      <c r="BW298" t="s">
        <v>115</v>
      </c>
      <c r="BX298" t="s">
        <v>117</v>
      </c>
      <c r="BY298" t="s">
        <v>115</v>
      </c>
      <c r="BZ298" t="s">
        <v>117</v>
      </c>
      <c r="CA298" t="s">
        <v>117</v>
      </c>
      <c r="CB298" t="s">
        <v>117</v>
      </c>
      <c r="CC298" t="s">
        <v>117</v>
      </c>
      <c r="CD298" t="s">
        <v>117</v>
      </c>
      <c r="CE298" t="s">
        <v>117</v>
      </c>
      <c r="CF298" t="s">
        <v>117</v>
      </c>
      <c r="CG298" t="s">
        <v>117</v>
      </c>
      <c r="CH298" t="s">
        <v>117</v>
      </c>
      <c r="CI298" t="s">
        <v>117</v>
      </c>
      <c r="CJ298" t="s">
        <v>117</v>
      </c>
      <c r="CK298" t="s">
        <v>117</v>
      </c>
      <c r="CL298" t="s">
        <v>115</v>
      </c>
      <c r="CM298" t="s">
        <v>117</v>
      </c>
      <c r="CN298" t="s">
        <v>117</v>
      </c>
      <c r="CO298" t="s">
        <v>115</v>
      </c>
      <c r="CP298" t="s">
        <v>117</v>
      </c>
      <c r="CQ298" t="s">
        <v>117</v>
      </c>
      <c r="CR298" t="s">
        <v>117</v>
      </c>
      <c r="CS298" t="s">
        <v>117</v>
      </c>
      <c r="CT298" t="s">
        <v>117</v>
      </c>
      <c r="CU298" t="s">
        <v>117</v>
      </c>
      <c r="CV298" t="s">
        <v>117</v>
      </c>
      <c r="CW298" t="s">
        <v>117</v>
      </c>
    </row>
    <row r="299" spans="1:101" x14ac:dyDescent="0.25">
      <c r="A299" t="s">
        <v>376</v>
      </c>
      <c r="B299">
        <v>166879</v>
      </c>
      <c r="C299" t="s">
        <v>2250</v>
      </c>
      <c r="D299" t="s">
        <v>102</v>
      </c>
      <c r="E299" t="s">
        <v>2251</v>
      </c>
      <c r="F299" t="s">
        <v>2252</v>
      </c>
      <c r="G299" t="s">
        <v>2253</v>
      </c>
      <c r="H299" t="s">
        <v>2254</v>
      </c>
      <c r="I299" t="s">
        <v>2255</v>
      </c>
      <c r="J299" t="s">
        <v>381</v>
      </c>
      <c r="K299" t="s">
        <v>134</v>
      </c>
      <c r="L299">
        <v>78746</v>
      </c>
      <c r="M299" t="s">
        <v>2256</v>
      </c>
      <c r="N299" t="s">
        <v>2257</v>
      </c>
      <c r="O299">
        <v>0</v>
      </c>
      <c r="V299" t="s">
        <v>114</v>
      </c>
      <c r="W299" s="1">
        <v>41313</v>
      </c>
      <c r="Y299" s="1">
        <v>43553</v>
      </c>
      <c r="Z299" s="2">
        <v>43009</v>
      </c>
      <c r="AA299" t="s">
        <v>2258</v>
      </c>
      <c r="AB299" t="s">
        <v>117</v>
      </c>
      <c r="AC299" t="s">
        <v>117</v>
      </c>
      <c r="AD299" t="s">
        <v>117</v>
      </c>
      <c r="AG299" t="s">
        <v>115</v>
      </c>
      <c r="AH299" t="s">
        <v>117</v>
      </c>
      <c r="AI299" t="s">
        <v>115</v>
      </c>
      <c r="AJ299" t="s">
        <v>132</v>
      </c>
      <c r="AL299" t="s">
        <v>119</v>
      </c>
      <c r="AM299" t="s">
        <v>133</v>
      </c>
      <c r="AN299" t="s">
        <v>134</v>
      </c>
      <c r="AO299" t="s">
        <v>117</v>
      </c>
      <c r="AP299" t="s">
        <v>117</v>
      </c>
      <c r="AQ299" t="s">
        <v>117</v>
      </c>
      <c r="AR299" t="s">
        <v>117</v>
      </c>
      <c r="AS299" t="s">
        <v>117</v>
      </c>
      <c r="AT299" t="s">
        <v>117</v>
      </c>
      <c r="AU299" t="s">
        <v>117</v>
      </c>
      <c r="AV299" t="s">
        <v>117</v>
      </c>
      <c r="AW299" t="s">
        <v>117</v>
      </c>
      <c r="AX299" t="s">
        <v>117</v>
      </c>
      <c r="AY299" t="s">
        <v>117</v>
      </c>
      <c r="AZ299" t="s">
        <v>117</v>
      </c>
      <c r="BA299" t="s">
        <v>117</v>
      </c>
      <c r="BB299" t="s">
        <v>117</v>
      </c>
      <c r="BD299" t="s">
        <v>117</v>
      </c>
      <c r="BF299" t="s">
        <v>117</v>
      </c>
      <c r="BG299" t="s">
        <v>117</v>
      </c>
      <c r="BH299" t="s">
        <v>117</v>
      </c>
      <c r="BI299" t="s">
        <v>117</v>
      </c>
      <c r="BJ299" t="s">
        <v>117</v>
      </c>
      <c r="BK299" t="s">
        <v>117</v>
      </c>
      <c r="BL299" t="s">
        <v>117</v>
      </c>
      <c r="BM299" t="s">
        <v>117</v>
      </c>
      <c r="BN299" t="s">
        <v>117</v>
      </c>
      <c r="BO299" t="s">
        <v>117</v>
      </c>
      <c r="BP299" t="s">
        <v>117</v>
      </c>
      <c r="BQ299" t="s">
        <v>117</v>
      </c>
      <c r="BR299" t="s">
        <v>117</v>
      </c>
      <c r="BS299" t="s">
        <v>117</v>
      </c>
      <c r="BT299" t="s">
        <v>117</v>
      </c>
      <c r="BU299" t="s">
        <v>117</v>
      </c>
      <c r="BV299" t="s">
        <v>115</v>
      </c>
      <c r="BW299" t="s">
        <v>115</v>
      </c>
      <c r="BX299" t="s">
        <v>117</v>
      </c>
      <c r="BY299" t="s">
        <v>117</v>
      </c>
      <c r="BZ299" t="s">
        <v>117</v>
      </c>
      <c r="CA299" t="s">
        <v>117</v>
      </c>
      <c r="CB299" t="s">
        <v>117</v>
      </c>
      <c r="CC299" t="s">
        <v>117</v>
      </c>
      <c r="CD299" t="s">
        <v>117</v>
      </c>
      <c r="CE299" t="s">
        <v>117</v>
      </c>
      <c r="CF299" t="s">
        <v>117</v>
      </c>
      <c r="CG299" t="s">
        <v>117</v>
      </c>
      <c r="CH299" t="s">
        <v>117</v>
      </c>
      <c r="CI299" t="s">
        <v>117</v>
      </c>
      <c r="CJ299" t="s">
        <v>117</v>
      </c>
      <c r="CK299" t="s">
        <v>117</v>
      </c>
      <c r="CL299" t="s">
        <v>117</v>
      </c>
      <c r="CM299" t="s">
        <v>117</v>
      </c>
      <c r="CN299" t="s">
        <v>117</v>
      </c>
      <c r="CO299" t="s">
        <v>117</v>
      </c>
      <c r="CP299" t="s">
        <v>117</v>
      </c>
      <c r="CQ299" t="s">
        <v>117</v>
      </c>
      <c r="CR299" t="s">
        <v>117</v>
      </c>
      <c r="CS299" t="s">
        <v>117</v>
      </c>
      <c r="CT299" t="s">
        <v>117</v>
      </c>
      <c r="CU299" t="s">
        <v>117</v>
      </c>
      <c r="CV299" t="s">
        <v>117</v>
      </c>
      <c r="CW299" t="s">
        <v>117</v>
      </c>
    </row>
    <row r="300" spans="1:101" x14ac:dyDescent="0.25">
      <c r="A300" t="s">
        <v>386</v>
      </c>
      <c r="B300">
        <v>284762</v>
      </c>
      <c r="C300" t="s">
        <v>2259</v>
      </c>
      <c r="D300" t="s">
        <v>102</v>
      </c>
      <c r="E300" t="s">
        <v>2260</v>
      </c>
      <c r="F300" t="s">
        <v>2260</v>
      </c>
      <c r="G300" t="s">
        <v>2261</v>
      </c>
      <c r="H300" t="s">
        <v>2262</v>
      </c>
      <c r="I300" t="s">
        <v>2263</v>
      </c>
      <c r="J300" t="s">
        <v>172</v>
      </c>
      <c r="K300" t="s">
        <v>134</v>
      </c>
      <c r="L300">
        <v>92626</v>
      </c>
      <c r="M300" t="s">
        <v>2264</v>
      </c>
      <c r="N300" t="s">
        <v>2265</v>
      </c>
      <c r="O300">
        <v>0</v>
      </c>
      <c r="V300" t="s">
        <v>114</v>
      </c>
      <c r="W300" s="1">
        <v>43670</v>
      </c>
      <c r="Y300" s="1">
        <v>43670</v>
      </c>
      <c r="Z300" s="2">
        <v>43009</v>
      </c>
      <c r="AB300" t="s">
        <v>117</v>
      </c>
      <c r="AC300" t="s">
        <v>117</v>
      </c>
      <c r="AD300" t="s">
        <v>117</v>
      </c>
      <c r="AG300" t="s">
        <v>115</v>
      </c>
      <c r="AH300" t="s">
        <v>117</v>
      </c>
      <c r="AI300" t="s">
        <v>117</v>
      </c>
      <c r="AJ300" t="s">
        <v>132</v>
      </c>
      <c r="AL300" t="s">
        <v>119</v>
      </c>
      <c r="AM300" t="s">
        <v>172</v>
      </c>
      <c r="AN300" t="s">
        <v>134</v>
      </c>
      <c r="AO300" t="s">
        <v>117</v>
      </c>
      <c r="AP300" t="s">
        <v>117</v>
      </c>
      <c r="AQ300" t="s">
        <v>117</v>
      </c>
      <c r="AR300" t="s">
        <v>117</v>
      </c>
      <c r="AS300" t="s">
        <v>117</v>
      </c>
      <c r="AT300" t="s">
        <v>117</v>
      </c>
      <c r="AU300" t="s">
        <v>117</v>
      </c>
      <c r="AV300" t="s">
        <v>117</v>
      </c>
      <c r="AW300" t="s">
        <v>117</v>
      </c>
      <c r="AX300" t="s">
        <v>117</v>
      </c>
      <c r="AY300" t="s">
        <v>117</v>
      </c>
      <c r="AZ300" t="s">
        <v>117</v>
      </c>
      <c r="BA300" t="s">
        <v>117</v>
      </c>
      <c r="BB300" t="s">
        <v>117</v>
      </c>
      <c r="BD300" t="s">
        <v>115</v>
      </c>
      <c r="BE300" t="s">
        <v>117</v>
      </c>
      <c r="BF300" t="s">
        <v>115</v>
      </c>
      <c r="BG300" t="s">
        <v>117</v>
      </c>
      <c r="BH300" t="s">
        <v>117</v>
      </c>
      <c r="BI300" t="s">
        <v>117</v>
      </c>
      <c r="BJ300" t="s">
        <v>117</v>
      </c>
      <c r="BK300" t="s">
        <v>117</v>
      </c>
      <c r="BL300" t="s">
        <v>117</v>
      </c>
      <c r="BM300" t="s">
        <v>117</v>
      </c>
      <c r="BN300" t="s">
        <v>117</v>
      </c>
      <c r="BO300" t="s">
        <v>117</v>
      </c>
      <c r="BP300" t="s">
        <v>117</v>
      </c>
      <c r="BQ300" t="s">
        <v>117</v>
      </c>
      <c r="BR300" t="s">
        <v>117</v>
      </c>
      <c r="BS300" t="s">
        <v>117</v>
      </c>
      <c r="BT300" t="s">
        <v>117</v>
      </c>
      <c r="BU300" t="s">
        <v>117</v>
      </c>
      <c r="BV300" t="s">
        <v>115</v>
      </c>
      <c r="BW300" t="s">
        <v>115</v>
      </c>
      <c r="BX300" t="s">
        <v>117</v>
      </c>
      <c r="BY300" t="s">
        <v>117</v>
      </c>
      <c r="BZ300" t="s">
        <v>117</v>
      </c>
      <c r="CA300" t="s">
        <v>117</v>
      </c>
      <c r="CB300" t="s">
        <v>117</v>
      </c>
      <c r="CC300" t="s">
        <v>117</v>
      </c>
      <c r="CD300" t="s">
        <v>117</v>
      </c>
      <c r="CE300" t="s">
        <v>117</v>
      </c>
      <c r="CF300" t="s">
        <v>117</v>
      </c>
      <c r="CG300" t="s">
        <v>117</v>
      </c>
      <c r="CH300" t="s">
        <v>117</v>
      </c>
      <c r="CI300" t="s">
        <v>117</v>
      </c>
      <c r="CJ300" t="s">
        <v>117</v>
      </c>
      <c r="CK300" t="s">
        <v>117</v>
      </c>
      <c r="CL300" t="s">
        <v>117</v>
      </c>
      <c r="CM300" t="s">
        <v>117</v>
      </c>
      <c r="CN300" t="s">
        <v>117</v>
      </c>
      <c r="CO300" t="s">
        <v>117</v>
      </c>
      <c r="CP300" t="s">
        <v>117</v>
      </c>
      <c r="CQ300" t="s">
        <v>117</v>
      </c>
      <c r="CR300" t="s">
        <v>117</v>
      </c>
      <c r="CS300" t="s">
        <v>117</v>
      </c>
      <c r="CT300" t="s">
        <v>117</v>
      </c>
      <c r="CU300" t="s">
        <v>117</v>
      </c>
      <c r="CV300" t="s">
        <v>117</v>
      </c>
      <c r="CW300" t="s">
        <v>117</v>
      </c>
    </row>
    <row r="301" spans="1:101" x14ac:dyDescent="0.25">
      <c r="A301" t="s">
        <v>207</v>
      </c>
      <c r="B301">
        <v>226672</v>
      </c>
      <c r="C301" t="s">
        <v>2266</v>
      </c>
      <c r="D301" t="s">
        <v>102</v>
      </c>
      <c r="E301" t="s">
        <v>2267</v>
      </c>
      <c r="F301" t="s">
        <v>2267</v>
      </c>
      <c r="G301" t="s">
        <v>2268</v>
      </c>
      <c r="H301" t="s">
        <v>2191</v>
      </c>
      <c r="I301" t="s">
        <v>213</v>
      </c>
      <c r="J301" t="s">
        <v>214</v>
      </c>
      <c r="K301" t="s">
        <v>134</v>
      </c>
      <c r="L301">
        <v>10017</v>
      </c>
      <c r="M301" t="s">
        <v>2269</v>
      </c>
      <c r="N301" t="s">
        <v>2270</v>
      </c>
      <c r="O301">
        <v>0</v>
      </c>
      <c r="V301" t="s">
        <v>114</v>
      </c>
      <c r="W301" s="1">
        <v>42150</v>
      </c>
      <c r="Y301" s="1">
        <v>43552</v>
      </c>
      <c r="Z301" s="2">
        <v>43009</v>
      </c>
      <c r="AB301" t="s">
        <v>117</v>
      </c>
      <c r="AC301" t="s">
        <v>117</v>
      </c>
      <c r="AD301" t="s">
        <v>117</v>
      </c>
      <c r="AG301" t="s">
        <v>117</v>
      </c>
      <c r="AH301" t="s">
        <v>115</v>
      </c>
      <c r="AI301" t="s">
        <v>117</v>
      </c>
      <c r="AJ301" t="s">
        <v>132</v>
      </c>
      <c r="AL301" t="s">
        <v>119</v>
      </c>
      <c r="AM301" t="s">
        <v>133</v>
      </c>
      <c r="AN301" t="s">
        <v>134</v>
      </c>
      <c r="AO301" t="s">
        <v>117</v>
      </c>
      <c r="AP301" t="s">
        <v>117</v>
      </c>
      <c r="AQ301" t="s">
        <v>117</v>
      </c>
      <c r="AR301" t="s">
        <v>117</v>
      </c>
      <c r="AS301" t="s">
        <v>117</v>
      </c>
      <c r="AT301" t="s">
        <v>117</v>
      </c>
      <c r="AU301" t="s">
        <v>117</v>
      </c>
      <c r="AV301" t="s">
        <v>117</v>
      </c>
      <c r="AW301" t="s">
        <v>117</v>
      </c>
      <c r="AX301" t="s">
        <v>117</v>
      </c>
      <c r="AY301" t="s">
        <v>117</v>
      </c>
      <c r="AZ301" t="s">
        <v>117</v>
      </c>
      <c r="BA301" t="s">
        <v>117</v>
      </c>
      <c r="BB301" t="s">
        <v>117</v>
      </c>
      <c r="BD301" t="s">
        <v>117</v>
      </c>
      <c r="BF301" t="s">
        <v>117</v>
      </c>
      <c r="BG301" t="s">
        <v>117</v>
      </c>
      <c r="BH301" t="s">
        <v>115</v>
      </c>
      <c r="BI301" t="s">
        <v>117</v>
      </c>
      <c r="BJ301" t="s">
        <v>117</v>
      </c>
      <c r="BK301" t="s">
        <v>117</v>
      </c>
      <c r="BL301" t="s">
        <v>117</v>
      </c>
      <c r="BM301" t="s">
        <v>117</v>
      </c>
      <c r="BN301" t="s">
        <v>117</v>
      </c>
      <c r="BO301" t="s">
        <v>117</v>
      </c>
      <c r="BP301" t="s">
        <v>117</v>
      </c>
      <c r="BQ301" t="s">
        <v>117</v>
      </c>
      <c r="BR301" t="s">
        <v>117</v>
      </c>
      <c r="BS301" t="s">
        <v>117</v>
      </c>
      <c r="BT301" t="s">
        <v>117</v>
      </c>
      <c r="BU301" t="s">
        <v>117</v>
      </c>
      <c r="BV301" t="s">
        <v>115</v>
      </c>
      <c r="BW301" t="s">
        <v>115</v>
      </c>
      <c r="BX301" t="s">
        <v>117</v>
      </c>
      <c r="BY301" t="s">
        <v>117</v>
      </c>
      <c r="BZ301" t="s">
        <v>117</v>
      </c>
      <c r="CA301" t="s">
        <v>117</v>
      </c>
      <c r="CB301" t="s">
        <v>117</v>
      </c>
      <c r="CC301" t="s">
        <v>117</v>
      </c>
      <c r="CD301" t="s">
        <v>117</v>
      </c>
      <c r="CE301" t="s">
        <v>117</v>
      </c>
      <c r="CF301" t="s">
        <v>117</v>
      </c>
      <c r="CG301" t="s">
        <v>117</v>
      </c>
      <c r="CH301" t="s">
        <v>117</v>
      </c>
      <c r="CI301" t="s">
        <v>117</v>
      </c>
      <c r="CJ301" t="s">
        <v>117</v>
      </c>
      <c r="CK301" t="s">
        <v>117</v>
      </c>
      <c r="CL301" t="s">
        <v>117</v>
      </c>
      <c r="CM301" t="s">
        <v>117</v>
      </c>
      <c r="CN301" t="s">
        <v>117</v>
      </c>
      <c r="CO301" t="s">
        <v>117</v>
      </c>
      <c r="CP301" t="s">
        <v>117</v>
      </c>
      <c r="CQ301" t="s">
        <v>117</v>
      </c>
      <c r="CR301" t="s">
        <v>117</v>
      </c>
      <c r="CS301" t="s">
        <v>117</v>
      </c>
      <c r="CT301" t="s">
        <v>117</v>
      </c>
      <c r="CU301" t="s">
        <v>117</v>
      </c>
      <c r="CV301" t="s">
        <v>117</v>
      </c>
      <c r="CW301" t="s">
        <v>117</v>
      </c>
    </row>
    <row r="302" spans="1:101" x14ac:dyDescent="0.25">
      <c r="A302" t="s">
        <v>145</v>
      </c>
      <c r="B302">
        <v>160205</v>
      </c>
      <c r="C302" t="s">
        <v>2271</v>
      </c>
      <c r="D302" t="s">
        <v>102</v>
      </c>
      <c r="E302" t="s">
        <v>2272</v>
      </c>
      <c r="F302" t="s">
        <v>2273</v>
      </c>
      <c r="G302" t="s">
        <v>2274</v>
      </c>
      <c r="H302" t="s">
        <v>2275</v>
      </c>
      <c r="I302" t="s">
        <v>1032</v>
      </c>
      <c r="J302" t="s">
        <v>151</v>
      </c>
      <c r="K302" t="s">
        <v>134</v>
      </c>
      <c r="L302">
        <v>2108</v>
      </c>
      <c r="M302" t="s">
        <v>2276</v>
      </c>
      <c r="N302" t="s">
        <v>2277</v>
      </c>
      <c r="O302">
        <v>0</v>
      </c>
      <c r="V302" t="s">
        <v>114</v>
      </c>
      <c r="W302" s="1">
        <v>40998</v>
      </c>
      <c r="Y302" s="1">
        <v>43553</v>
      </c>
      <c r="Z302" s="2">
        <v>43009</v>
      </c>
      <c r="AA302" t="s">
        <v>2278</v>
      </c>
      <c r="AB302" t="s">
        <v>117</v>
      </c>
      <c r="AC302" t="s">
        <v>117</v>
      </c>
      <c r="AD302" t="s">
        <v>117</v>
      </c>
      <c r="AG302" t="s">
        <v>115</v>
      </c>
      <c r="AH302" t="s">
        <v>117</v>
      </c>
      <c r="AI302" t="s">
        <v>117</v>
      </c>
      <c r="AJ302" t="s">
        <v>132</v>
      </c>
      <c r="AL302" t="s">
        <v>119</v>
      </c>
      <c r="AM302" t="s">
        <v>133</v>
      </c>
      <c r="AN302" t="s">
        <v>134</v>
      </c>
      <c r="AO302" t="s">
        <v>117</v>
      </c>
      <c r="AP302" t="s">
        <v>117</v>
      </c>
      <c r="AQ302" t="s">
        <v>117</v>
      </c>
      <c r="AR302" t="s">
        <v>117</v>
      </c>
      <c r="AS302" t="s">
        <v>117</v>
      </c>
      <c r="AT302" t="s">
        <v>117</v>
      </c>
      <c r="AU302" t="s">
        <v>117</v>
      </c>
      <c r="AV302" t="s">
        <v>117</v>
      </c>
      <c r="AW302" t="s">
        <v>117</v>
      </c>
      <c r="AX302" t="s">
        <v>117</v>
      </c>
      <c r="AY302" t="s">
        <v>117</v>
      </c>
      <c r="AZ302" t="s">
        <v>117</v>
      </c>
      <c r="BA302" t="s">
        <v>117</v>
      </c>
      <c r="BB302" t="s">
        <v>117</v>
      </c>
      <c r="BD302" t="s">
        <v>117</v>
      </c>
      <c r="BF302" t="s">
        <v>117</v>
      </c>
      <c r="BG302" t="s">
        <v>117</v>
      </c>
      <c r="BH302" t="s">
        <v>117</v>
      </c>
      <c r="BI302" t="s">
        <v>117</v>
      </c>
      <c r="BJ302" t="s">
        <v>117</v>
      </c>
      <c r="BK302" t="s">
        <v>117</v>
      </c>
      <c r="BL302" t="s">
        <v>117</v>
      </c>
      <c r="BM302" t="s">
        <v>117</v>
      </c>
      <c r="BN302" t="s">
        <v>117</v>
      </c>
      <c r="BO302" t="s">
        <v>117</v>
      </c>
      <c r="BP302" t="s">
        <v>117</v>
      </c>
      <c r="BQ302" t="s">
        <v>117</v>
      </c>
      <c r="BR302" t="s">
        <v>117</v>
      </c>
      <c r="BS302" t="s">
        <v>117</v>
      </c>
      <c r="BT302" t="s">
        <v>117</v>
      </c>
      <c r="BU302" t="s">
        <v>117</v>
      </c>
      <c r="BV302" t="s">
        <v>115</v>
      </c>
      <c r="BW302" t="s">
        <v>115</v>
      </c>
      <c r="BX302" t="s">
        <v>117</v>
      </c>
      <c r="BY302" t="s">
        <v>117</v>
      </c>
      <c r="BZ302" t="s">
        <v>117</v>
      </c>
      <c r="CA302" t="s">
        <v>117</v>
      </c>
      <c r="CB302" t="s">
        <v>117</v>
      </c>
      <c r="CC302" t="s">
        <v>117</v>
      </c>
      <c r="CD302" t="s">
        <v>117</v>
      </c>
      <c r="CE302" t="s">
        <v>117</v>
      </c>
      <c r="CF302" t="s">
        <v>117</v>
      </c>
      <c r="CG302" t="s">
        <v>117</v>
      </c>
      <c r="CH302" t="s">
        <v>117</v>
      </c>
      <c r="CI302" t="s">
        <v>117</v>
      </c>
      <c r="CJ302" t="s">
        <v>117</v>
      </c>
      <c r="CK302" t="s">
        <v>117</v>
      </c>
      <c r="CL302" t="s">
        <v>117</v>
      </c>
      <c r="CM302" t="s">
        <v>117</v>
      </c>
      <c r="CN302" t="s">
        <v>117</v>
      </c>
      <c r="CO302" t="s">
        <v>117</v>
      </c>
      <c r="CP302" t="s">
        <v>117</v>
      </c>
      <c r="CQ302" t="s">
        <v>117</v>
      </c>
      <c r="CR302" t="s">
        <v>117</v>
      </c>
      <c r="CS302" t="s">
        <v>117</v>
      </c>
      <c r="CT302" t="s">
        <v>117</v>
      </c>
      <c r="CU302" t="s">
        <v>117</v>
      </c>
      <c r="CV302" t="s">
        <v>117</v>
      </c>
      <c r="CW302" t="s">
        <v>117</v>
      </c>
    </row>
    <row r="303" spans="1:101" x14ac:dyDescent="0.25">
      <c r="A303" t="s">
        <v>891</v>
      </c>
      <c r="B303">
        <v>304978</v>
      </c>
      <c r="C303" t="s">
        <v>2279</v>
      </c>
      <c r="D303" t="s">
        <v>102</v>
      </c>
      <c r="E303" t="s">
        <v>2280</v>
      </c>
      <c r="F303" t="s">
        <v>2280</v>
      </c>
      <c r="G303" t="s">
        <v>2281</v>
      </c>
      <c r="H303" t="s">
        <v>2282</v>
      </c>
      <c r="I303" t="s">
        <v>1216</v>
      </c>
      <c r="J303" t="s">
        <v>1217</v>
      </c>
      <c r="K303" t="s">
        <v>134</v>
      </c>
      <c r="L303">
        <v>918</v>
      </c>
      <c r="M303" t="s">
        <v>2283</v>
      </c>
      <c r="O303">
        <v>0</v>
      </c>
      <c r="V303" t="s">
        <v>114</v>
      </c>
      <c r="W303" s="1">
        <v>43660</v>
      </c>
      <c r="Y303" s="1">
        <v>43660</v>
      </c>
      <c r="Z303" s="2">
        <v>43009</v>
      </c>
      <c r="AA303" t="s">
        <v>2284</v>
      </c>
      <c r="AB303" t="s">
        <v>117</v>
      </c>
      <c r="AC303" t="s">
        <v>117</v>
      </c>
      <c r="AD303" t="s">
        <v>117</v>
      </c>
      <c r="AG303" t="s">
        <v>117</v>
      </c>
      <c r="AH303" t="s">
        <v>115</v>
      </c>
      <c r="AI303" t="s">
        <v>117</v>
      </c>
      <c r="AJ303" t="s">
        <v>132</v>
      </c>
      <c r="AL303" t="s">
        <v>119</v>
      </c>
      <c r="AM303" t="s">
        <v>1217</v>
      </c>
      <c r="AN303" t="s">
        <v>134</v>
      </c>
      <c r="AO303" t="s">
        <v>117</v>
      </c>
      <c r="AP303" t="s">
        <v>117</v>
      </c>
      <c r="AQ303" t="s">
        <v>117</v>
      </c>
      <c r="AR303" t="s">
        <v>117</v>
      </c>
      <c r="AS303" t="s">
        <v>117</v>
      </c>
      <c r="AT303" t="s">
        <v>117</v>
      </c>
      <c r="AU303" t="s">
        <v>117</v>
      </c>
      <c r="AV303" t="s">
        <v>117</v>
      </c>
      <c r="AW303" t="s">
        <v>117</v>
      </c>
      <c r="AX303" t="s">
        <v>117</v>
      </c>
      <c r="AY303" t="s">
        <v>117</v>
      </c>
      <c r="AZ303" t="s">
        <v>117</v>
      </c>
      <c r="BA303" t="s">
        <v>117</v>
      </c>
      <c r="BB303" t="s">
        <v>117</v>
      </c>
      <c r="BD303" t="s">
        <v>117</v>
      </c>
      <c r="BF303" t="s">
        <v>117</v>
      </c>
      <c r="BG303" t="s">
        <v>117</v>
      </c>
      <c r="BH303" t="s">
        <v>117</v>
      </c>
      <c r="BI303" t="s">
        <v>117</v>
      </c>
      <c r="BJ303" t="s">
        <v>117</v>
      </c>
      <c r="BK303" t="s">
        <v>117</v>
      </c>
      <c r="BL303" t="s">
        <v>117</v>
      </c>
      <c r="BM303" t="s">
        <v>117</v>
      </c>
      <c r="BN303" t="s">
        <v>117</v>
      </c>
      <c r="BO303" t="s">
        <v>117</v>
      </c>
      <c r="BP303" t="s">
        <v>117</v>
      </c>
      <c r="BQ303" t="s">
        <v>117</v>
      </c>
      <c r="BR303" t="s">
        <v>117</v>
      </c>
      <c r="BS303" t="s">
        <v>117</v>
      </c>
      <c r="BT303" t="s">
        <v>117</v>
      </c>
      <c r="BU303" t="s">
        <v>117</v>
      </c>
      <c r="BV303" t="s">
        <v>115</v>
      </c>
      <c r="BW303" t="s">
        <v>115</v>
      </c>
      <c r="BX303" t="s">
        <v>117</v>
      </c>
      <c r="BY303" t="s">
        <v>117</v>
      </c>
      <c r="BZ303" t="s">
        <v>117</v>
      </c>
      <c r="CA303" t="s">
        <v>117</v>
      </c>
      <c r="CB303" t="s">
        <v>117</v>
      </c>
      <c r="CC303" t="s">
        <v>117</v>
      </c>
      <c r="CD303" t="s">
        <v>117</v>
      </c>
      <c r="CE303" t="s">
        <v>117</v>
      </c>
      <c r="CF303" t="s">
        <v>117</v>
      </c>
      <c r="CG303" t="s">
        <v>117</v>
      </c>
      <c r="CH303" t="s">
        <v>117</v>
      </c>
      <c r="CI303" t="s">
        <v>117</v>
      </c>
      <c r="CJ303" t="s">
        <v>117</v>
      </c>
      <c r="CK303" t="s">
        <v>117</v>
      </c>
      <c r="CL303" t="s">
        <v>117</v>
      </c>
      <c r="CM303" t="s">
        <v>117</v>
      </c>
      <c r="CN303" t="s">
        <v>117</v>
      </c>
      <c r="CO303" t="s">
        <v>117</v>
      </c>
      <c r="CP303" t="s">
        <v>117</v>
      </c>
      <c r="CQ303" t="s">
        <v>117</v>
      </c>
      <c r="CR303" t="s">
        <v>117</v>
      </c>
      <c r="CS303" t="s">
        <v>117</v>
      </c>
      <c r="CT303" t="s">
        <v>117</v>
      </c>
      <c r="CU303" t="s">
        <v>117</v>
      </c>
      <c r="CV303" t="s">
        <v>117</v>
      </c>
      <c r="CW303" t="s">
        <v>117</v>
      </c>
    </row>
    <row r="304" spans="1:101" x14ac:dyDescent="0.25">
      <c r="A304" t="s">
        <v>100</v>
      </c>
      <c r="B304">
        <v>164034</v>
      </c>
      <c r="C304" t="s">
        <v>2285</v>
      </c>
      <c r="D304" t="s">
        <v>102</v>
      </c>
      <c r="E304" t="s">
        <v>2286</v>
      </c>
      <c r="F304" t="s">
        <v>2286</v>
      </c>
      <c r="G304" t="s">
        <v>2287</v>
      </c>
      <c r="I304" t="s">
        <v>926</v>
      </c>
      <c r="K304" t="s">
        <v>649</v>
      </c>
      <c r="L304" t="s">
        <v>2288</v>
      </c>
      <c r="M304" t="s">
        <v>2289</v>
      </c>
      <c r="N304" t="s">
        <v>2290</v>
      </c>
      <c r="O304">
        <v>0</v>
      </c>
      <c r="V304" t="s">
        <v>114</v>
      </c>
      <c r="W304" s="1">
        <v>41054</v>
      </c>
      <c r="Y304" s="1">
        <v>43553</v>
      </c>
      <c r="Z304" s="2">
        <v>43009</v>
      </c>
      <c r="AA304" t="s">
        <v>2291</v>
      </c>
      <c r="AB304" t="s">
        <v>115</v>
      </c>
      <c r="AC304" t="s">
        <v>117</v>
      </c>
      <c r="AD304" t="s">
        <v>117</v>
      </c>
      <c r="AG304" t="s">
        <v>117</v>
      </c>
      <c r="AH304" t="s">
        <v>115</v>
      </c>
      <c r="AI304" t="s">
        <v>117</v>
      </c>
      <c r="AJ304" t="s">
        <v>118</v>
      </c>
      <c r="AL304" t="s">
        <v>119</v>
      </c>
      <c r="AN304" t="s">
        <v>649</v>
      </c>
      <c r="AO304" t="s">
        <v>117</v>
      </c>
      <c r="AP304" t="s">
        <v>117</v>
      </c>
      <c r="AQ304" t="s">
        <v>117</v>
      </c>
      <c r="AR304" t="s">
        <v>117</v>
      </c>
      <c r="AS304" t="s">
        <v>117</v>
      </c>
      <c r="AT304" t="s">
        <v>117</v>
      </c>
      <c r="AU304" t="s">
        <v>117</v>
      </c>
      <c r="AV304" t="s">
        <v>117</v>
      </c>
      <c r="AW304" t="s">
        <v>117</v>
      </c>
      <c r="AX304" t="s">
        <v>117</v>
      </c>
      <c r="AY304" t="s">
        <v>117</v>
      </c>
      <c r="AZ304" t="s">
        <v>117</v>
      </c>
      <c r="BA304" t="s">
        <v>117</v>
      </c>
      <c r="BB304" t="s">
        <v>117</v>
      </c>
      <c r="BD304" t="s">
        <v>117</v>
      </c>
      <c r="BF304" t="s">
        <v>117</v>
      </c>
      <c r="BG304" t="s">
        <v>117</v>
      </c>
      <c r="BH304" t="s">
        <v>115</v>
      </c>
      <c r="BI304" t="s">
        <v>117</v>
      </c>
      <c r="BJ304" t="s">
        <v>117</v>
      </c>
      <c r="BK304" t="s">
        <v>117</v>
      </c>
      <c r="BL304" t="s">
        <v>117</v>
      </c>
      <c r="BM304" t="s">
        <v>117</v>
      </c>
      <c r="BN304" t="s">
        <v>117</v>
      </c>
      <c r="BO304" t="s">
        <v>117</v>
      </c>
      <c r="BP304" t="s">
        <v>117</v>
      </c>
      <c r="BQ304" t="s">
        <v>117</v>
      </c>
      <c r="BR304" t="s">
        <v>117</v>
      </c>
      <c r="BS304" t="s">
        <v>117</v>
      </c>
      <c r="BT304" t="s">
        <v>117</v>
      </c>
      <c r="BU304" t="s">
        <v>117</v>
      </c>
      <c r="BV304" t="s">
        <v>115</v>
      </c>
      <c r="BW304" t="s">
        <v>115</v>
      </c>
      <c r="BX304" t="s">
        <v>117</v>
      </c>
      <c r="BY304" t="s">
        <v>117</v>
      </c>
      <c r="BZ304" t="s">
        <v>117</v>
      </c>
      <c r="CA304" t="s">
        <v>117</v>
      </c>
      <c r="CB304" t="s">
        <v>117</v>
      </c>
      <c r="CC304" t="s">
        <v>117</v>
      </c>
      <c r="CD304" t="s">
        <v>117</v>
      </c>
      <c r="CE304" t="s">
        <v>117</v>
      </c>
      <c r="CF304" t="s">
        <v>117</v>
      </c>
      <c r="CG304" t="s">
        <v>117</v>
      </c>
      <c r="CH304" t="s">
        <v>117</v>
      </c>
      <c r="CI304" t="s">
        <v>117</v>
      </c>
      <c r="CJ304" t="s">
        <v>117</v>
      </c>
      <c r="CK304" t="s">
        <v>117</v>
      </c>
      <c r="CL304" t="s">
        <v>117</v>
      </c>
      <c r="CM304" t="s">
        <v>117</v>
      </c>
      <c r="CN304" t="s">
        <v>117</v>
      </c>
      <c r="CO304" t="s">
        <v>117</v>
      </c>
      <c r="CP304" t="s">
        <v>117</v>
      </c>
      <c r="CQ304" t="s">
        <v>117</v>
      </c>
      <c r="CR304" t="s">
        <v>117</v>
      </c>
      <c r="CS304" t="s">
        <v>117</v>
      </c>
      <c r="CT304" t="s">
        <v>117</v>
      </c>
      <c r="CU304" t="s">
        <v>117</v>
      </c>
      <c r="CV304" t="s">
        <v>117</v>
      </c>
      <c r="CW304" t="s">
        <v>117</v>
      </c>
    </row>
    <row r="305" spans="1:101" x14ac:dyDescent="0.25">
      <c r="A305" t="s">
        <v>309</v>
      </c>
      <c r="B305">
        <v>163916</v>
      </c>
      <c r="C305" t="s">
        <v>2292</v>
      </c>
      <c r="D305" t="s">
        <v>102</v>
      </c>
      <c r="E305" t="s">
        <v>2293</v>
      </c>
      <c r="F305" t="s">
        <v>2293</v>
      </c>
      <c r="G305" t="s">
        <v>2294</v>
      </c>
      <c r="H305" t="s">
        <v>2295</v>
      </c>
      <c r="I305" t="s">
        <v>2296</v>
      </c>
      <c r="J305" t="s">
        <v>722</v>
      </c>
      <c r="K305" t="s">
        <v>134</v>
      </c>
      <c r="L305">
        <v>20814</v>
      </c>
      <c r="M305" t="s">
        <v>2297</v>
      </c>
      <c r="N305" t="s">
        <v>2298</v>
      </c>
      <c r="O305">
        <v>0</v>
      </c>
      <c r="V305" t="s">
        <v>114</v>
      </c>
      <c r="W305" s="1">
        <v>41009</v>
      </c>
      <c r="Y305" s="1">
        <v>43541</v>
      </c>
      <c r="Z305" s="2">
        <v>43009</v>
      </c>
      <c r="AA305" t="s">
        <v>2299</v>
      </c>
      <c r="AB305" t="s">
        <v>117</v>
      </c>
      <c r="AC305" t="s">
        <v>117</v>
      </c>
      <c r="AD305" t="s">
        <v>117</v>
      </c>
      <c r="AG305" t="s">
        <v>115</v>
      </c>
      <c r="AH305" t="s">
        <v>115</v>
      </c>
      <c r="AI305" t="s">
        <v>117</v>
      </c>
      <c r="AJ305" t="s">
        <v>132</v>
      </c>
      <c r="AL305" t="s">
        <v>119</v>
      </c>
      <c r="AM305" t="s">
        <v>133</v>
      </c>
      <c r="AN305" t="s">
        <v>134</v>
      </c>
      <c r="AO305" t="s">
        <v>117</v>
      </c>
      <c r="AP305" t="s">
        <v>117</v>
      </c>
      <c r="AQ305" t="s">
        <v>117</v>
      </c>
      <c r="AR305" t="s">
        <v>117</v>
      </c>
      <c r="AS305" t="s">
        <v>117</v>
      </c>
      <c r="AT305" t="s">
        <v>117</v>
      </c>
      <c r="AU305" t="s">
        <v>117</v>
      </c>
      <c r="AV305" t="s">
        <v>117</v>
      </c>
      <c r="AW305" t="s">
        <v>117</v>
      </c>
      <c r="AX305" t="s">
        <v>117</v>
      </c>
      <c r="AY305" t="s">
        <v>117</v>
      </c>
      <c r="AZ305" t="s">
        <v>117</v>
      </c>
      <c r="BA305" t="s">
        <v>117</v>
      </c>
      <c r="BB305" t="s">
        <v>117</v>
      </c>
      <c r="BD305" t="s">
        <v>117</v>
      </c>
      <c r="BF305" t="s">
        <v>117</v>
      </c>
      <c r="BG305" t="s">
        <v>117</v>
      </c>
      <c r="BH305" t="s">
        <v>117</v>
      </c>
      <c r="BI305" t="s">
        <v>117</v>
      </c>
      <c r="BJ305" t="s">
        <v>117</v>
      </c>
      <c r="BK305" t="s">
        <v>117</v>
      </c>
      <c r="BL305" t="s">
        <v>117</v>
      </c>
      <c r="BM305" t="s">
        <v>117</v>
      </c>
      <c r="BN305" t="s">
        <v>117</v>
      </c>
      <c r="BO305" t="s">
        <v>117</v>
      </c>
      <c r="BP305" t="s">
        <v>117</v>
      </c>
      <c r="BQ305" t="s">
        <v>117</v>
      </c>
      <c r="BR305" t="s">
        <v>117</v>
      </c>
      <c r="BS305" t="s">
        <v>117</v>
      </c>
      <c r="BT305" t="s">
        <v>117</v>
      </c>
      <c r="BU305" t="s">
        <v>117</v>
      </c>
      <c r="BV305" t="s">
        <v>117</v>
      </c>
      <c r="BW305" t="s">
        <v>115</v>
      </c>
      <c r="BX305" t="s">
        <v>117</v>
      </c>
      <c r="BY305" t="s">
        <v>117</v>
      </c>
      <c r="BZ305" t="s">
        <v>117</v>
      </c>
      <c r="CA305" t="s">
        <v>117</v>
      </c>
      <c r="CB305" t="s">
        <v>117</v>
      </c>
      <c r="CC305" t="s">
        <v>117</v>
      </c>
      <c r="CD305" t="s">
        <v>117</v>
      </c>
      <c r="CE305" t="s">
        <v>117</v>
      </c>
      <c r="CF305" t="s">
        <v>117</v>
      </c>
      <c r="CG305" t="s">
        <v>117</v>
      </c>
      <c r="CH305" t="s">
        <v>117</v>
      </c>
      <c r="CI305" t="s">
        <v>117</v>
      </c>
      <c r="CJ305" t="s">
        <v>117</v>
      </c>
      <c r="CK305" t="s">
        <v>117</v>
      </c>
      <c r="CL305" t="s">
        <v>117</v>
      </c>
      <c r="CM305" t="s">
        <v>117</v>
      </c>
      <c r="CN305" t="s">
        <v>117</v>
      </c>
      <c r="CO305" t="s">
        <v>117</v>
      </c>
      <c r="CP305" t="s">
        <v>117</v>
      </c>
      <c r="CQ305" t="s">
        <v>117</v>
      </c>
      <c r="CR305" t="s">
        <v>117</v>
      </c>
      <c r="CS305" t="s">
        <v>117</v>
      </c>
      <c r="CT305" t="s">
        <v>117</v>
      </c>
      <c r="CU305" t="s">
        <v>117</v>
      </c>
      <c r="CV305" t="s">
        <v>117</v>
      </c>
      <c r="CW305" t="s">
        <v>117</v>
      </c>
    </row>
    <row r="306" spans="1:101" x14ac:dyDescent="0.25">
      <c r="A306" t="s">
        <v>100</v>
      </c>
      <c r="B306">
        <v>297825</v>
      </c>
      <c r="C306" t="s">
        <v>2300</v>
      </c>
      <c r="D306" t="s">
        <v>102</v>
      </c>
      <c r="E306" t="s">
        <v>2301</v>
      </c>
      <c r="F306" t="s">
        <v>2301</v>
      </c>
      <c r="G306" t="s">
        <v>2302</v>
      </c>
      <c r="H306" t="s">
        <v>2303</v>
      </c>
      <c r="I306" t="s">
        <v>1764</v>
      </c>
      <c r="K306" t="s">
        <v>373</v>
      </c>
      <c r="L306" t="s">
        <v>2304</v>
      </c>
      <c r="M306" t="s">
        <v>2305</v>
      </c>
      <c r="N306" t="s">
        <v>2306</v>
      </c>
      <c r="O306">
        <v>1</v>
      </c>
      <c r="V306" t="s">
        <v>114</v>
      </c>
      <c r="W306" s="1">
        <v>43279</v>
      </c>
      <c r="Y306" s="1">
        <v>43630</v>
      </c>
      <c r="Z306" s="2">
        <v>43009</v>
      </c>
      <c r="AA306" t="s">
        <v>2307</v>
      </c>
      <c r="AB306" t="s">
        <v>115</v>
      </c>
      <c r="AC306" t="s">
        <v>117</v>
      </c>
      <c r="AD306" t="s">
        <v>117</v>
      </c>
      <c r="AG306" t="s">
        <v>117</v>
      </c>
      <c r="AH306" t="s">
        <v>115</v>
      </c>
      <c r="AI306" t="s">
        <v>117</v>
      </c>
      <c r="AJ306" t="s">
        <v>300</v>
      </c>
      <c r="AL306" t="s">
        <v>184</v>
      </c>
      <c r="AN306" t="s">
        <v>373</v>
      </c>
      <c r="AO306" t="s">
        <v>117</v>
      </c>
      <c r="AP306" t="s">
        <v>117</v>
      </c>
      <c r="AQ306" t="s">
        <v>117</v>
      </c>
      <c r="AR306" t="s">
        <v>117</v>
      </c>
      <c r="AS306" t="s">
        <v>117</v>
      </c>
      <c r="AT306" t="s">
        <v>117</v>
      </c>
      <c r="AU306" t="s">
        <v>117</v>
      </c>
      <c r="AV306" t="s">
        <v>117</v>
      </c>
      <c r="AW306" t="s">
        <v>117</v>
      </c>
      <c r="AX306" t="s">
        <v>117</v>
      </c>
      <c r="AY306" t="s">
        <v>117</v>
      </c>
      <c r="AZ306" t="s">
        <v>117</v>
      </c>
      <c r="BA306" t="s">
        <v>117</v>
      </c>
      <c r="BB306" t="s">
        <v>117</v>
      </c>
      <c r="BD306" t="s">
        <v>117</v>
      </c>
      <c r="BF306" t="s">
        <v>117</v>
      </c>
      <c r="BG306" t="s">
        <v>117</v>
      </c>
      <c r="BH306" t="s">
        <v>115</v>
      </c>
      <c r="BI306" t="s">
        <v>117</v>
      </c>
      <c r="BJ306" t="s">
        <v>117</v>
      </c>
      <c r="BK306" t="s">
        <v>117</v>
      </c>
      <c r="BL306" t="s">
        <v>117</v>
      </c>
      <c r="BM306" t="s">
        <v>117</v>
      </c>
      <c r="BN306" t="s">
        <v>117</v>
      </c>
      <c r="BO306" t="s">
        <v>117</v>
      </c>
      <c r="BP306" t="s">
        <v>117</v>
      </c>
      <c r="BQ306" t="s">
        <v>117</v>
      </c>
      <c r="BR306" t="s">
        <v>117</v>
      </c>
      <c r="BS306" t="s">
        <v>117</v>
      </c>
      <c r="BT306" t="s">
        <v>117</v>
      </c>
      <c r="BU306" t="s">
        <v>117</v>
      </c>
      <c r="BV306" t="s">
        <v>115</v>
      </c>
      <c r="BW306" t="s">
        <v>115</v>
      </c>
      <c r="BX306" t="s">
        <v>117</v>
      </c>
      <c r="BY306" t="s">
        <v>117</v>
      </c>
      <c r="BZ306" t="s">
        <v>117</v>
      </c>
      <c r="CA306" t="s">
        <v>117</v>
      </c>
      <c r="CB306" t="s">
        <v>117</v>
      </c>
      <c r="CC306" t="s">
        <v>117</v>
      </c>
      <c r="CD306" t="s">
        <v>117</v>
      </c>
      <c r="CE306" t="s">
        <v>117</v>
      </c>
      <c r="CF306" t="s">
        <v>117</v>
      </c>
      <c r="CG306" t="s">
        <v>117</v>
      </c>
      <c r="CH306" t="s">
        <v>117</v>
      </c>
      <c r="CI306" t="s">
        <v>117</v>
      </c>
      <c r="CJ306" t="s">
        <v>117</v>
      </c>
      <c r="CK306" t="s">
        <v>117</v>
      </c>
      <c r="CL306" t="s">
        <v>117</v>
      </c>
      <c r="CM306" t="s">
        <v>117</v>
      </c>
      <c r="CN306" t="s">
        <v>117</v>
      </c>
      <c r="CO306" t="s">
        <v>117</v>
      </c>
      <c r="CP306" t="s">
        <v>117</v>
      </c>
      <c r="CQ306" t="s">
        <v>117</v>
      </c>
      <c r="CR306" t="s">
        <v>117</v>
      </c>
      <c r="CS306" t="s">
        <v>117</v>
      </c>
      <c r="CT306" t="s">
        <v>117</v>
      </c>
      <c r="CU306" t="s">
        <v>117</v>
      </c>
      <c r="CV306" t="s">
        <v>117</v>
      </c>
      <c r="CW306" t="s">
        <v>117</v>
      </c>
    </row>
    <row r="307" spans="1:101" x14ac:dyDescent="0.25">
      <c r="A307" t="s">
        <v>207</v>
      </c>
      <c r="B307">
        <v>299734</v>
      </c>
      <c r="C307" t="s">
        <v>2308</v>
      </c>
      <c r="D307" t="s">
        <v>102</v>
      </c>
      <c r="E307" t="s">
        <v>2309</v>
      </c>
      <c r="F307" t="s">
        <v>2309</v>
      </c>
      <c r="G307" t="s">
        <v>2310</v>
      </c>
      <c r="H307" t="s">
        <v>2311</v>
      </c>
      <c r="I307" t="s">
        <v>2312</v>
      </c>
      <c r="J307" t="s">
        <v>1102</v>
      </c>
      <c r="K307" t="s">
        <v>134</v>
      </c>
      <c r="L307">
        <v>7039</v>
      </c>
      <c r="M307" t="s">
        <v>2313</v>
      </c>
      <c r="O307">
        <v>0</v>
      </c>
      <c r="V307" t="s">
        <v>114</v>
      </c>
      <c r="W307" s="1">
        <v>43487</v>
      </c>
      <c r="Y307" s="1">
        <v>43487</v>
      </c>
      <c r="Z307" s="2">
        <v>43009</v>
      </c>
      <c r="AA307" t="s">
        <v>2314</v>
      </c>
      <c r="AB307" t="s">
        <v>117</v>
      </c>
      <c r="AC307" t="s">
        <v>117</v>
      </c>
      <c r="AD307" t="s">
        <v>117</v>
      </c>
      <c r="AG307" t="s">
        <v>117</v>
      </c>
      <c r="AH307" t="s">
        <v>115</v>
      </c>
      <c r="AI307" t="s">
        <v>117</v>
      </c>
      <c r="AJ307" t="s">
        <v>132</v>
      </c>
      <c r="AL307" t="s">
        <v>119</v>
      </c>
      <c r="AM307" t="s">
        <v>1102</v>
      </c>
      <c r="AN307" t="s">
        <v>134</v>
      </c>
      <c r="AO307" t="s">
        <v>117</v>
      </c>
      <c r="AP307" t="s">
        <v>117</v>
      </c>
      <c r="AQ307" t="s">
        <v>117</v>
      </c>
      <c r="AR307" t="s">
        <v>117</v>
      </c>
      <c r="AS307" t="s">
        <v>117</v>
      </c>
      <c r="AT307" t="s">
        <v>117</v>
      </c>
      <c r="AU307" t="s">
        <v>117</v>
      </c>
      <c r="AV307" t="s">
        <v>117</v>
      </c>
      <c r="AW307" t="s">
        <v>117</v>
      </c>
      <c r="AX307" t="s">
        <v>117</v>
      </c>
      <c r="AY307" t="s">
        <v>117</v>
      </c>
      <c r="AZ307" t="s">
        <v>117</v>
      </c>
      <c r="BA307" t="s">
        <v>117</v>
      </c>
      <c r="BB307" t="s">
        <v>117</v>
      </c>
      <c r="BD307" t="s">
        <v>117</v>
      </c>
      <c r="BF307" t="s">
        <v>117</v>
      </c>
      <c r="BG307" t="s">
        <v>117</v>
      </c>
      <c r="BH307" t="s">
        <v>117</v>
      </c>
      <c r="BI307" t="s">
        <v>117</v>
      </c>
      <c r="BJ307" t="s">
        <v>117</v>
      </c>
      <c r="BK307" t="s">
        <v>117</v>
      </c>
      <c r="BL307" t="s">
        <v>117</v>
      </c>
      <c r="BM307" t="s">
        <v>117</v>
      </c>
      <c r="BN307" t="s">
        <v>117</v>
      </c>
      <c r="BO307" t="s">
        <v>117</v>
      </c>
      <c r="BP307" t="s">
        <v>117</v>
      </c>
      <c r="BQ307" t="s">
        <v>117</v>
      </c>
      <c r="BR307" t="s">
        <v>117</v>
      </c>
      <c r="BS307" t="s">
        <v>117</v>
      </c>
      <c r="BT307" t="s">
        <v>117</v>
      </c>
      <c r="BU307" t="s">
        <v>117</v>
      </c>
      <c r="BV307" t="s">
        <v>115</v>
      </c>
      <c r="BW307" t="s">
        <v>115</v>
      </c>
      <c r="BX307" t="s">
        <v>117</v>
      </c>
      <c r="BY307" t="s">
        <v>117</v>
      </c>
      <c r="BZ307" t="s">
        <v>117</v>
      </c>
      <c r="CA307" t="s">
        <v>117</v>
      </c>
      <c r="CB307" t="s">
        <v>117</v>
      </c>
      <c r="CC307" t="s">
        <v>117</v>
      </c>
      <c r="CD307" t="s">
        <v>117</v>
      </c>
      <c r="CE307" t="s">
        <v>117</v>
      </c>
      <c r="CF307" t="s">
        <v>117</v>
      </c>
      <c r="CG307" t="s">
        <v>117</v>
      </c>
      <c r="CH307" t="s">
        <v>117</v>
      </c>
      <c r="CI307" t="s">
        <v>117</v>
      </c>
      <c r="CJ307" t="s">
        <v>117</v>
      </c>
      <c r="CK307" t="s">
        <v>117</v>
      </c>
      <c r="CL307" t="s">
        <v>117</v>
      </c>
      <c r="CM307" t="s">
        <v>117</v>
      </c>
      <c r="CN307" t="s">
        <v>117</v>
      </c>
      <c r="CO307" t="s">
        <v>117</v>
      </c>
      <c r="CP307" t="s">
        <v>117</v>
      </c>
      <c r="CQ307" t="s">
        <v>117</v>
      </c>
      <c r="CR307" t="s">
        <v>117</v>
      </c>
      <c r="CS307" t="s">
        <v>117</v>
      </c>
      <c r="CT307" t="s">
        <v>117</v>
      </c>
      <c r="CU307" t="s">
        <v>117</v>
      </c>
      <c r="CV307" t="s">
        <v>117</v>
      </c>
      <c r="CW307" t="s">
        <v>117</v>
      </c>
    </row>
    <row r="308" spans="1:101" x14ac:dyDescent="0.25">
      <c r="A308" t="s">
        <v>100</v>
      </c>
      <c r="B308">
        <v>298842</v>
      </c>
      <c r="C308" t="s">
        <v>2315</v>
      </c>
      <c r="D308" t="s">
        <v>102</v>
      </c>
      <c r="E308" t="s">
        <v>2316</v>
      </c>
      <c r="F308" t="s">
        <v>2316</v>
      </c>
      <c r="G308" t="s">
        <v>2317</v>
      </c>
      <c r="H308" t="s">
        <v>2318</v>
      </c>
      <c r="I308" t="s">
        <v>105</v>
      </c>
      <c r="K308" t="s">
        <v>106</v>
      </c>
      <c r="L308" t="s">
        <v>2146</v>
      </c>
      <c r="M308" t="s">
        <v>2319</v>
      </c>
      <c r="O308">
        <v>0</v>
      </c>
      <c r="V308" t="s">
        <v>114</v>
      </c>
      <c r="W308" s="1">
        <v>43354</v>
      </c>
      <c r="Y308" s="1">
        <v>43552</v>
      </c>
      <c r="Z308" s="2">
        <v>43009</v>
      </c>
      <c r="AA308" t="s">
        <v>2320</v>
      </c>
      <c r="AB308" t="s">
        <v>115</v>
      </c>
      <c r="AC308" t="s">
        <v>117</v>
      </c>
      <c r="AD308" t="s">
        <v>117</v>
      </c>
      <c r="AG308" t="s">
        <v>115</v>
      </c>
      <c r="AH308" t="s">
        <v>117</v>
      </c>
      <c r="AI308" t="s">
        <v>117</v>
      </c>
      <c r="AJ308" t="s">
        <v>118</v>
      </c>
      <c r="AL308" t="s">
        <v>119</v>
      </c>
      <c r="AN308" t="s">
        <v>106</v>
      </c>
      <c r="AO308" t="s">
        <v>117</v>
      </c>
      <c r="AP308" t="s">
        <v>117</v>
      </c>
      <c r="AQ308" t="s">
        <v>117</v>
      </c>
      <c r="AR308" t="s">
        <v>117</v>
      </c>
      <c r="AS308" t="s">
        <v>117</v>
      </c>
      <c r="AT308" t="s">
        <v>117</v>
      </c>
      <c r="AU308" t="s">
        <v>117</v>
      </c>
      <c r="AV308" t="s">
        <v>117</v>
      </c>
      <c r="AW308" t="s">
        <v>117</v>
      </c>
      <c r="AX308" t="s">
        <v>117</v>
      </c>
      <c r="AY308" t="s">
        <v>117</v>
      </c>
      <c r="AZ308" t="s">
        <v>117</v>
      </c>
      <c r="BA308" t="s">
        <v>117</v>
      </c>
      <c r="BB308" t="s">
        <v>117</v>
      </c>
      <c r="BD308" t="s">
        <v>117</v>
      </c>
      <c r="BF308" t="s">
        <v>117</v>
      </c>
      <c r="BG308" t="s">
        <v>117</v>
      </c>
      <c r="BH308" t="s">
        <v>117</v>
      </c>
      <c r="BI308" t="s">
        <v>117</v>
      </c>
      <c r="BJ308" t="s">
        <v>117</v>
      </c>
      <c r="BK308" t="s">
        <v>117</v>
      </c>
      <c r="BL308" t="s">
        <v>117</v>
      </c>
      <c r="BM308" t="s">
        <v>117</v>
      </c>
      <c r="BN308" t="s">
        <v>117</v>
      </c>
      <c r="BO308" t="s">
        <v>117</v>
      </c>
      <c r="BP308" t="s">
        <v>117</v>
      </c>
      <c r="BQ308" t="s">
        <v>117</v>
      </c>
      <c r="BR308" t="s">
        <v>117</v>
      </c>
      <c r="BS308" t="s">
        <v>117</v>
      </c>
      <c r="BT308" t="s">
        <v>117</v>
      </c>
      <c r="BU308" t="s">
        <v>117</v>
      </c>
      <c r="BV308" t="s">
        <v>115</v>
      </c>
      <c r="BW308" t="s">
        <v>115</v>
      </c>
      <c r="BX308" t="s">
        <v>117</v>
      </c>
      <c r="BY308" t="s">
        <v>117</v>
      </c>
      <c r="BZ308" t="s">
        <v>117</v>
      </c>
      <c r="CA308" t="s">
        <v>117</v>
      </c>
      <c r="CB308" t="s">
        <v>117</v>
      </c>
      <c r="CC308" t="s">
        <v>117</v>
      </c>
      <c r="CD308" t="s">
        <v>117</v>
      </c>
      <c r="CE308" t="s">
        <v>117</v>
      </c>
      <c r="CF308" t="s">
        <v>117</v>
      </c>
      <c r="CG308" t="s">
        <v>117</v>
      </c>
      <c r="CH308" t="s">
        <v>117</v>
      </c>
      <c r="CI308" t="s">
        <v>117</v>
      </c>
      <c r="CJ308" t="s">
        <v>117</v>
      </c>
      <c r="CK308" t="s">
        <v>117</v>
      </c>
      <c r="CL308" t="s">
        <v>117</v>
      </c>
      <c r="CM308" t="s">
        <v>117</v>
      </c>
      <c r="CN308" t="s">
        <v>117</v>
      </c>
      <c r="CO308" t="s">
        <v>117</v>
      </c>
      <c r="CP308" t="s">
        <v>117</v>
      </c>
      <c r="CQ308" t="s">
        <v>117</v>
      </c>
      <c r="CR308" t="s">
        <v>117</v>
      </c>
      <c r="CS308" t="s">
        <v>117</v>
      </c>
      <c r="CT308" t="s">
        <v>117</v>
      </c>
      <c r="CU308" t="s">
        <v>117</v>
      </c>
      <c r="CV308" t="s">
        <v>117</v>
      </c>
      <c r="CW308" t="s">
        <v>117</v>
      </c>
    </row>
    <row r="309" spans="1:101" x14ac:dyDescent="0.25">
      <c r="A309" t="s">
        <v>207</v>
      </c>
      <c r="B309">
        <v>163127</v>
      </c>
      <c r="C309" t="s">
        <v>2321</v>
      </c>
      <c r="D309" t="s">
        <v>102</v>
      </c>
      <c r="E309" t="s">
        <v>2322</v>
      </c>
      <c r="F309" t="s">
        <v>2322</v>
      </c>
      <c r="G309" t="s">
        <v>2323</v>
      </c>
      <c r="H309" t="s">
        <v>2324</v>
      </c>
      <c r="I309" t="s">
        <v>213</v>
      </c>
      <c r="J309" t="s">
        <v>214</v>
      </c>
      <c r="K309" t="s">
        <v>134</v>
      </c>
      <c r="L309">
        <v>10128</v>
      </c>
      <c r="M309" t="s">
        <v>2325</v>
      </c>
      <c r="N309" t="s">
        <v>2326</v>
      </c>
      <c r="O309">
        <v>0</v>
      </c>
      <c r="V309" t="s">
        <v>114</v>
      </c>
      <c r="W309" s="1">
        <v>40998</v>
      </c>
      <c r="Y309" s="1">
        <v>43187</v>
      </c>
      <c r="Z309" s="2">
        <v>43009</v>
      </c>
      <c r="AA309" t="s">
        <v>2327</v>
      </c>
      <c r="AB309" t="s">
        <v>117</v>
      </c>
      <c r="AC309" t="s">
        <v>117</v>
      </c>
      <c r="AD309" t="s">
        <v>117</v>
      </c>
      <c r="AG309" t="s">
        <v>115</v>
      </c>
      <c r="AH309" t="s">
        <v>117</v>
      </c>
      <c r="AI309" t="s">
        <v>117</v>
      </c>
      <c r="AJ309" t="s">
        <v>132</v>
      </c>
      <c r="AL309" t="s">
        <v>119</v>
      </c>
      <c r="AM309" t="s">
        <v>133</v>
      </c>
      <c r="AN309" t="s">
        <v>134</v>
      </c>
      <c r="AO309" t="s">
        <v>117</v>
      </c>
      <c r="AP309" t="s">
        <v>117</v>
      </c>
      <c r="AQ309" t="s">
        <v>117</v>
      </c>
      <c r="AR309" t="s">
        <v>117</v>
      </c>
      <c r="AS309" t="s">
        <v>117</v>
      </c>
      <c r="AT309" t="s">
        <v>117</v>
      </c>
      <c r="AU309" t="s">
        <v>117</v>
      </c>
      <c r="AV309" t="s">
        <v>117</v>
      </c>
      <c r="AW309" t="s">
        <v>117</v>
      </c>
      <c r="AX309" t="s">
        <v>117</v>
      </c>
      <c r="AY309" t="s">
        <v>117</v>
      </c>
      <c r="AZ309" t="s">
        <v>117</v>
      </c>
      <c r="BA309" t="s">
        <v>117</v>
      </c>
      <c r="BB309" t="s">
        <v>117</v>
      </c>
      <c r="BD309" t="s">
        <v>117</v>
      </c>
      <c r="BF309" t="s">
        <v>117</v>
      </c>
      <c r="BG309" t="s">
        <v>117</v>
      </c>
      <c r="BH309" t="s">
        <v>115</v>
      </c>
      <c r="BI309" t="s">
        <v>117</v>
      </c>
      <c r="BJ309" t="s">
        <v>117</v>
      </c>
      <c r="BK309" t="s">
        <v>117</v>
      </c>
      <c r="BL309" t="s">
        <v>117</v>
      </c>
      <c r="BM309" t="s">
        <v>117</v>
      </c>
      <c r="BN309" t="s">
        <v>117</v>
      </c>
      <c r="BO309" t="s">
        <v>117</v>
      </c>
      <c r="BP309" t="s">
        <v>117</v>
      </c>
      <c r="BQ309" t="s">
        <v>117</v>
      </c>
      <c r="BR309" t="s">
        <v>117</v>
      </c>
      <c r="BS309" t="s">
        <v>117</v>
      </c>
      <c r="BT309" t="s">
        <v>117</v>
      </c>
      <c r="BU309" t="s">
        <v>117</v>
      </c>
      <c r="BV309" t="s">
        <v>115</v>
      </c>
      <c r="BW309" t="s">
        <v>115</v>
      </c>
      <c r="BX309" t="s">
        <v>117</v>
      </c>
      <c r="BY309" t="s">
        <v>117</v>
      </c>
      <c r="BZ309" t="s">
        <v>117</v>
      </c>
      <c r="CA309" t="s">
        <v>117</v>
      </c>
      <c r="CB309" t="s">
        <v>117</v>
      </c>
      <c r="CC309" t="s">
        <v>117</v>
      </c>
      <c r="CD309" t="s">
        <v>117</v>
      </c>
      <c r="CE309" t="s">
        <v>117</v>
      </c>
      <c r="CF309" t="s">
        <v>117</v>
      </c>
      <c r="CG309" t="s">
        <v>117</v>
      </c>
      <c r="CH309" t="s">
        <v>117</v>
      </c>
      <c r="CI309" t="s">
        <v>117</v>
      </c>
      <c r="CJ309" t="s">
        <v>117</v>
      </c>
      <c r="CK309" t="s">
        <v>117</v>
      </c>
      <c r="CL309" t="s">
        <v>117</v>
      </c>
      <c r="CM309" t="s">
        <v>117</v>
      </c>
      <c r="CN309" t="s">
        <v>117</v>
      </c>
      <c r="CO309" t="s">
        <v>117</v>
      </c>
      <c r="CP309" t="s">
        <v>117</v>
      </c>
      <c r="CQ309" t="s">
        <v>117</v>
      </c>
      <c r="CR309" t="s">
        <v>117</v>
      </c>
      <c r="CS309" t="s">
        <v>117</v>
      </c>
      <c r="CT309" t="s">
        <v>117</v>
      </c>
      <c r="CU309" t="s">
        <v>117</v>
      </c>
      <c r="CV309" t="s">
        <v>117</v>
      </c>
      <c r="CW309" t="s">
        <v>117</v>
      </c>
    </row>
    <row r="310" spans="1:101" x14ac:dyDescent="0.25">
      <c r="A310" t="s">
        <v>100</v>
      </c>
      <c r="B310">
        <v>162960</v>
      </c>
      <c r="C310" t="s">
        <v>2328</v>
      </c>
      <c r="D310" t="s">
        <v>102</v>
      </c>
      <c r="E310" t="s">
        <v>2329</v>
      </c>
      <c r="F310" t="s">
        <v>2329</v>
      </c>
      <c r="G310" t="s">
        <v>2330</v>
      </c>
      <c r="I310" t="s">
        <v>242</v>
      </c>
      <c r="K310" t="s">
        <v>243</v>
      </c>
      <c r="L310" t="s">
        <v>2331</v>
      </c>
      <c r="M310">
        <v>442078255300</v>
      </c>
      <c r="N310">
        <v>442078255399</v>
      </c>
      <c r="O310">
        <v>1</v>
      </c>
      <c r="V310" t="s">
        <v>114</v>
      </c>
      <c r="W310" s="1">
        <v>40998</v>
      </c>
      <c r="Y310" s="1">
        <v>43641</v>
      </c>
      <c r="Z310" s="2">
        <v>43009</v>
      </c>
      <c r="AA310" t="s">
        <v>2332</v>
      </c>
      <c r="AB310" t="s">
        <v>115</v>
      </c>
      <c r="AC310" t="s">
        <v>117</v>
      </c>
      <c r="AD310" t="s">
        <v>117</v>
      </c>
      <c r="AG310" t="s">
        <v>117</v>
      </c>
      <c r="AH310" t="s">
        <v>115</v>
      </c>
      <c r="AI310" t="s">
        <v>117</v>
      </c>
      <c r="AJ310" t="s">
        <v>165</v>
      </c>
      <c r="AK310" t="s">
        <v>2333</v>
      </c>
      <c r="AL310" t="s">
        <v>184</v>
      </c>
      <c r="AN310" t="s">
        <v>243</v>
      </c>
      <c r="AO310" t="s">
        <v>117</v>
      </c>
      <c r="AP310" t="s">
        <v>117</v>
      </c>
      <c r="AQ310" t="s">
        <v>115</v>
      </c>
      <c r="AR310" t="s">
        <v>117</v>
      </c>
      <c r="AS310" t="s">
        <v>117</v>
      </c>
      <c r="AT310" t="s">
        <v>117</v>
      </c>
      <c r="AU310" t="s">
        <v>117</v>
      </c>
      <c r="AV310" t="s">
        <v>117</v>
      </c>
      <c r="AW310" t="s">
        <v>117</v>
      </c>
      <c r="AX310" t="s">
        <v>117</v>
      </c>
      <c r="AY310" t="s">
        <v>117</v>
      </c>
      <c r="AZ310" t="s">
        <v>117</v>
      </c>
      <c r="BA310" t="s">
        <v>117</v>
      </c>
      <c r="BB310" t="s">
        <v>117</v>
      </c>
      <c r="BD310" t="s">
        <v>117</v>
      </c>
      <c r="BF310" t="s">
        <v>117</v>
      </c>
      <c r="BG310" t="s">
        <v>117</v>
      </c>
      <c r="BH310" t="s">
        <v>115</v>
      </c>
      <c r="BI310" t="s">
        <v>117</v>
      </c>
      <c r="BJ310" t="s">
        <v>117</v>
      </c>
      <c r="BK310" t="s">
        <v>117</v>
      </c>
      <c r="BL310" t="s">
        <v>115</v>
      </c>
      <c r="BM310" t="s">
        <v>117</v>
      </c>
      <c r="BN310" t="s">
        <v>117</v>
      </c>
      <c r="BO310" t="s">
        <v>117</v>
      </c>
      <c r="BP310" t="s">
        <v>117</v>
      </c>
      <c r="BQ310" t="s">
        <v>117</v>
      </c>
      <c r="BR310" t="s">
        <v>117</v>
      </c>
      <c r="BS310" t="s">
        <v>117</v>
      </c>
      <c r="BT310" t="s">
        <v>117</v>
      </c>
      <c r="BU310" t="s">
        <v>117</v>
      </c>
      <c r="BV310" t="s">
        <v>115</v>
      </c>
      <c r="BW310" t="s">
        <v>115</v>
      </c>
      <c r="BX310" t="s">
        <v>117</v>
      </c>
      <c r="BY310" t="s">
        <v>117</v>
      </c>
      <c r="BZ310" t="s">
        <v>117</v>
      </c>
      <c r="CA310" t="s">
        <v>117</v>
      </c>
      <c r="CB310" t="s">
        <v>117</v>
      </c>
      <c r="CC310" t="s">
        <v>117</v>
      </c>
      <c r="CD310" t="s">
        <v>117</v>
      </c>
      <c r="CE310" t="s">
        <v>117</v>
      </c>
      <c r="CF310" t="s">
        <v>117</v>
      </c>
      <c r="CG310" t="s">
        <v>117</v>
      </c>
      <c r="CH310" t="s">
        <v>117</v>
      </c>
      <c r="CI310" t="s">
        <v>117</v>
      </c>
      <c r="CJ310" t="s">
        <v>117</v>
      </c>
      <c r="CK310" t="s">
        <v>117</v>
      </c>
      <c r="CL310" t="s">
        <v>117</v>
      </c>
      <c r="CM310" t="s">
        <v>117</v>
      </c>
      <c r="CN310" t="s">
        <v>117</v>
      </c>
      <c r="CO310" t="s">
        <v>117</v>
      </c>
      <c r="CP310" t="s">
        <v>117</v>
      </c>
      <c r="CQ310" t="s">
        <v>117</v>
      </c>
      <c r="CR310" t="s">
        <v>117</v>
      </c>
      <c r="CS310" t="s">
        <v>117</v>
      </c>
      <c r="CT310" t="s">
        <v>117</v>
      </c>
      <c r="CU310" t="s">
        <v>117</v>
      </c>
      <c r="CV310" t="s">
        <v>117</v>
      </c>
      <c r="CW310" t="s">
        <v>117</v>
      </c>
    </row>
    <row r="311" spans="1:101" x14ac:dyDescent="0.25">
      <c r="A311" t="s">
        <v>376</v>
      </c>
      <c r="B311">
        <v>297826</v>
      </c>
      <c r="C311" t="s">
        <v>2334</v>
      </c>
      <c r="D311" t="s">
        <v>102</v>
      </c>
      <c r="E311" t="s">
        <v>2335</v>
      </c>
      <c r="F311" t="s">
        <v>2335</v>
      </c>
      <c r="G311" t="s">
        <v>2336</v>
      </c>
      <c r="H311" t="s">
        <v>2337</v>
      </c>
      <c r="I311" t="s">
        <v>838</v>
      </c>
      <c r="J311" t="s">
        <v>381</v>
      </c>
      <c r="K311" t="s">
        <v>134</v>
      </c>
      <c r="L311">
        <v>77002</v>
      </c>
      <c r="M311" t="s">
        <v>2338</v>
      </c>
      <c r="O311">
        <v>0</v>
      </c>
      <c r="V311" t="s">
        <v>114</v>
      </c>
      <c r="W311" s="1">
        <v>43550</v>
      </c>
      <c r="Y311" s="1">
        <v>43550</v>
      </c>
      <c r="Z311" s="2">
        <v>43009</v>
      </c>
      <c r="AA311" t="s">
        <v>2339</v>
      </c>
      <c r="AB311" t="s">
        <v>117</v>
      </c>
      <c r="AC311" t="s">
        <v>117</v>
      </c>
      <c r="AD311" t="s">
        <v>117</v>
      </c>
      <c r="AG311" t="s">
        <v>115</v>
      </c>
      <c r="AH311" t="s">
        <v>115</v>
      </c>
      <c r="AI311" t="s">
        <v>117</v>
      </c>
      <c r="AJ311" t="s">
        <v>132</v>
      </c>
      <c r="AL311" t="s">
        <v>119</v>
      </c>
      <c r="AM311" t="s">
        <v>133</v>
      </c>
      <c r="AN311" t="s">
        <v>134</v>
      </c>
      <c r="AO311" t="s">
        <v>117</v>
      </c>
      <c r="AP311" t="s">
        <v>117</v>
      </c>
      <c r="AQ311" t="s">
        <v>117</v>
      </c>
      <c r="AR311" t="s">
        <v>117</v>
      </c>
      <c r="AS311" t="s">
        <v>117</v>
      </c>
      <c r="AT311" t="s">
        <v>117</v>
      </c>
      <c r="AU311" t="s">
        <v>117</v>
      </c>
      <c r="AV311" t="s">
        <v>117</v>
      </c>
      <c r="AW311" t="s">
        <v>117</v>
      </c>
      <c r="AX311" t="s">
        <v>117</v>
      </c>
      <c r="AY311" t="s">
        <v>117</v>
      </c>
      <c r="AZ311" t="s">
        <v>117</v>
      </c>
      <c r="BA311" t="s">
        <v>117</v>
      </c>
      <c r="BB311" t="s">
        <v>117</v>
      </c>
      <c r="BD311" t="s">
        <v>117</v>
      </c>
      <c r="BF311" t="s">
        <v>117</v>
      </c>
      <c r="BG311" t="s">
        <v>117</v>
      </c>
      <c r="BH311" t="s">
        <v>117</v>
      </c>
      <c r="BI311" t="s">
        <v>117</v>
      </c>
      <c r="BJ311" t="s">
        <v>117</v>
      </c>
      <c r="BK311" t="s">
        <v>117</v>
      </c>
      <c r="BL311" t="s">
        <v>117</v>
      </c>
      <c r="BM311" t="s">
        <v>117</v>
      </c>
      <c r="BN311" t="s">
        <v>117</v>
      </c>
      <c r="BO311" t="s">
        <v>117</v>
      </c>
      <c r="BP311" t="s">
        <v>117</v>
      </c>
      <c r="BQ311" t="s">
        <v>117</v>
      </c>
      <c r="BR311" t="s">
        <v>117</v>
      </c>
      <c r="BS311" t="s">
        <v>117</v>
      </c>
      <c r="BT311" t="s">
        <v>117</v>
      </c>
      <c r="BU311" t="s">
        <v>117</v>
      </c>
      <c r="BV311" t="s">
        <v>115</v>
      </c>
      <c r="BW311" t="s">
        <v>115</v>
      </c>
      <c r="BX311" t="s">
        <v>117</v>
      </c>
      <c r="BY311" t="s">
        <v>117</v>
      </c>
      <c r="BZ311" t="s">
        <v>117</v>
      </c>
      <c r="CA311" t="s">
        <v>117</v>
      </c>
      <c r="CB311" t="s">
        <v>117</v>
      </c>
      <c r="CC311" t="s">
        <v>117</v>
      </c>
      <c r="CD311" t="s">
        <v>117</v>
      </c>
      <c r="CE311" t="s">
        <v>117</v>
      </c>
      <c r="CF311" t="s">
        <v>117</v>
      </c>
      <c r="CG311" t="s">
        <v>117</v>
      </c>
      <c r="CH311" t="s">
        <v>117</v>
      </c>
      <c r="CI311" t="s">
        <v>117</v>
      </c>
      <c r="CJ311" t="s">
        <v>117</v>
      </c>
      <c r="CK311" t="s">
        <v>117</v>
      </c>
      <c r="CL311" t="s">
        <v>117</v>
      </c>
      <c r="CM311" t="s">
        <v>117</v>
      </c>
      <c r="CN311" t="s">
        <v>117</v>
      </c>
      <c r="CO311" t="s">
        <v>117</v>
      </c>
      <c r="CP311" t="s">
        <v>117</v>
      </c>
      <c r="CQ311" t="s">
        <v>117</v>
      </c>
      <c r="CR311" t="s">
        <v>117</v>
      </c>
      <c r="CS311" t="s">
        <v>117</v>
      </c>
      <c r="CT311" t="s">
        <v>117</v>
      </c>
      <c r="CU311" t="s">
        <v>117</v>
      </c>
      <c r="CV311" t="s">
        <v>117</v>
      </c>
      <c r="CW311" t="s">
        <v>117</v>
      </c>
    </row>
    <row r="312" spans="1:101" x14ac:dyDescent="0.25">
      <c r="A312" t="s">
        <v>207</v>
      </c>
      <c r="B312">
        <v>162375</v>
      </c>
      <c r="C312" t="s">
        <v>2340</v>
      </c>
      <c r="D312" t="s">
        <v>102</v>
      </c>
      <c r="E312" t="s">
        <v>2341</v>
      </c>
      <c r="F312" t="s">
        <v>2342</v>
      </c>
      <c r="G312" t="s">
        <v>2343</v>
      </c>
      <c r="H312" t="s">
        <v>2344</v>
      </c>
      <c r="I312" t="s">
        <v>213</v>
      </c>
      <c r="J312" t="s">
        <v>214</v>
      </c>
      <c r="K312" t="s">
        <v>134</v>
      </c>
      <c r="L312">
        <v>10010</v>
      </c>
      <c r="M312" t="s">
        <v>2345</v>
      </c>
      <c r="N312" t="s">
        <v>2346</v>
      </c>
      <c r="O312">
        <v>0</v>
      </c>
      <c r="V312" t="s">
        <v>114</v>
      </c>
      <c r="W312" s="1">
        <v>40996</v>
      </c>
      <c r="Y312" s="1">
        <v>43551</v>
      </c>
      <c r="Z312" s="2">
        <v>43009</v>
      </c>
      <c r="AA312" t="s">
        <v>2347</v>
      </c>
      <c r="AB312" t="s">
        <v>117</v>
      </c>
      <c r="AC312" t="s">
        <v>117</v>
      </c>
      <c r="AD312" t="s">
        <v>117</v>
      </c>
      <c r="AG312" t="s">
        <v>115</v>
      </c>
      <c r="AH312" t="s">
        <v>117</v>
      </c>
      <c r="AI312" t="s">
        <v>117</v>
      </c>
      <c r="AJ312" t="s">
        <v>132</v>
      </c>
      <c r="AL312" t="s">
        <v>119</v>
      </c>
      <c r="AM312" t="s">
        <v>133</v>
      </c>
      <c r="AN312" t="s">
        <v>134</v>
      </c>
      <c r="AO312" t="s">
        <v>117</v>
      </c>
      <c r="AP312" t="s">
        <v>117</v>
      </c>
      <c r="AQ312" t="s">
        <v>117</v>
      </c>
      <c r="AR312" t="s">
        <v>117</v>
      </c>
      <c r="AS312" t="s">
        <v>117</v>
      </c>
      <c r="AT312" t="s">
        <v>117</v>
      </c>
      <c r="AU312" t="s">
        <v>117</v>
      </c>
      <c r="AV312" t="s">
        <v>117</v>
      </c>
      <c r="AW312" t="s">
        <v>117</v>
      </c>
      <c r="AX312" t="s">
        <v>117</v>
      </c>
      <c r="AY312" t="s">
        <v>117</v>
      </c>
      <c r="AZ312" t="s">
        <v>117</v>
      </c>
      <c r="BA312" t="s">
        <v>117</v>
      </c>
      <c r="BB312" t="s">
        <v>117</v>
      </c>
      <c r="BD312" t="s">
        <v>117</v>
      </c>
      <c r="BF312" t="s">
        <v>117</v>
      </c>
      <c r="BG312" t="s">
        <v>117</v>
      </c>
      <c r="BH312" t="s">
        <v>117</v>
      </c>
      <c r="BI312" t="s">
        <v>117</v>
      </c>
      <c r="BJ312" t="s">
        <v>117</v>
      </c>
      <c r="BK312" t="s">
        <v>117</v>
      </c>
      <c r="BL312" t="s">
        <v>117</v>
      </c>
      <c r="BM312" t="s">
        <v>117</v>
      </c>
      <c r="BN312" t="s">
        <v>117</v>
      </c>
      <c r="BO312" t="s">
        <v>117</v>
      </c>
      <c r="BP312" t="s">
        <v>117</v>
      </c>
      <c r="BQ312" t="s">
        <v>117</v>
      </c>
      <c r="BR312" t="s">
        <v>117</v>
      </c>
      <c r="BS312" t="s">
        <v>117</v>
      </c>
      <c r="BT312" t="s">
        <v>117</v>
      </c>
      <c r="BU312" t="s">
        <v>117</v>
      </c>
      <c r="BV312" t="s">
        <v>115</v>
      </c>
      <c r="BW312" t="s">
        <v>115</v>
      </c>
      <c r="BX312" t="s">
        <v>117</v>
      </c>
      <c r="BY312" t="s">
        <v>117</v>
      </c>
      <c r="BZ312" t="s">
        <v>117</v>
      </c>
      <c r="CA312" t="s">
        <v>117</v>
      </c>
      <c r="CB312" t="s">
        <v>117</v>
      </c>
      <c r="CC312" t="s">
        <v>117</v>
      </c>
      <c r="CD312" t="s">
        <v>117</v>
      </c>
      <c r="CE312" t="s">
        <v>117</v>
      </c>
      <c r="CF312" t="s">
        <v>117</v>
      </c>
      <c r="CG312" t="s">
        <v>117</v>
      </c>
      <c r="CH312" t="s">
        <v>117</v>
      </c>
      <c r="CI312" t="s">
        <v>117</v>
      </c>
      <c r="CJ312" t="s">
        <v>117</v>
      </c>
      <c r="CK312" t="s">
        <v>117</v>
      </c>
      <c r="CL312" t="s">
        <v>117</v>
      </c>
      <c r="CM312" t="s">
        <v>117</v>
      </c>
      <c r="CN312" t="s">
        <v>117</v>
      </c>
      <c r="CO312" t="s">
        <v>117</v>
      </c>
      <c r="CP312" t="s">
        <v>117</v>
      </c>
      <c r="CQ312" t="s">
        <v>117</v>
      </c>
      <c r="CR312" t="s">
        <v>117</v>
      </c>
      <c r="CS312" t="s">
        <v>117</v>
      </c>
      <c r="CT312" t="s">
        <v>117</v>
      </c>
      <c r="CU312" t="s">
        <v>117</v>
      </c>
      <c r="CV312" t="s">
        <v>117</v>
      </c>
      <c r="CW312" t="s">
        <v>117</v>
      </c>
    </row>
    <row r="313" spans="1:101" x14ac:dyDescent="0.25">
      <c r="A313" t="s">
        <v>100</v>
      </c>
      <c r="B313">
        <v>293913</v>
      </c>
      <c r="C313" t="s">
        <v>2348</v>
      </c>
      <c r="D313" t="s">
        <v>102</v>
      </c>
      <c r="E313" t="s">
        <v>2349</v>
      </c>
      <c r="F313" t="s">
        <v>2350</v>
      </c>
      <c r="G313" t="s">
        <v>2351</v>
      </c>
      <c r="H313" t="s">
        <v>2352</v>
      </c>
      <c r="I313" t="s">
        <v>2353</v>
      </c>
      <c r="K313" t="s">
        <v>140</v>
      </c>
      <c r="L313" t="s">
        <v>2354</v>
      </c>
      <c r="M313" t="s">
        <v>2355</v>
      </c>
      <c r="O313">
        <v>0</v>
      </c>
      <c r="V313" t="s">
        <v>114</v>
      </c>
      <c r="W313" s="1">
        <v>43199</v>
      </c>
      <c r="Y313" s="1">
        <v>43553</v>
      </c>
      <c r="Z313" s="2">
        <v>43009</v>
      </c>
      <c r="AB313" t="s">
        <v>117</v>
      </c>
      <c r="AC313" t="s">
        <v>117</v>
      </c>
      <c r="AD313" t="s">
        <v>117</v>
      </c>
      <c r="AG313" t="s">
        <v>117</v>
      </c>
      <c r="AH313" t="s">
        <v>115</v>
      </c>
      <c r="AI313" t="s">
        <v>117</v>
      </c>
      <c r="AJ313" t="s">
        <v>118</v>
      </c>
      <c r="AL313" t="s">
        <v>119</v>
      </c>
      <c r="AN313" t="s">
        <v>140</v>
      </c>
      <c r="AO313" t="s">
        <v>117</v>
      </c>
      <c r="AP313" t="s">
        <v>117</v>
      </c>
      <c r="AQ313" t="s">
        <v>117</v>
      </c>
      <c r="AR313" t="s">
        <v>117</v>
      </c>
      <c r="AS313" t="s">
        <v>117</v>
      </c>
      <c r="AT313" t="s">
        <v>117</v>
      </c>
      <c r="AU313" t="s">
        <v>117</v>
      </c>
      <c r="AV313" t="s">
        <v>117</v>
      </c>
      <c r="AW313" t="s">
        <v>117</v>
      </c>
      <c r="AX313" t="s">
        <v>117</v>
      </c>
      <c r="AY313" t="s">
        <v>117</v>
      </c>
      <c r="AZ313" t="s">
        <v>117</v>
      </c>
      <c r="BA313" t="s">
        <v>117</v>
      </c>
      <c r="BB313" t="s">
        <v>117</v>
      </c>
      <c r="BD313" t="s">
        <v>117</v>
      </c>
      <c r="BF313" t="s">
        <v>117</v>
      </c>
      <c r="BG313" t="s">
        <v>117</v>
      </c>
      <c r="BH313" t="s">
        <v>117</v>
      </c>
      <c r="BI313" t="s">
        <v>117</v>
      </c>
      <c r="BJ313" t="s">
        <v>117</v>
      </c>
      <c r="BK313" t="s">
        <v>117</v>
      </c>
      <c r="BL313" t="s">
        <v>117</v>
      </c>
      <c r="BM313" t="s">
        <v>117</v>
      </c>
      <c r="BN313" t="s">
        <v>117</v>
      </c>
      <c r="BO313" t="s">
        <v>117</v>
      </c>
      <c r="BP313" t="s">
        <v>117</v>
      </c>
      <c r="BQ313" t="s">
        <v>117</v>
      </c>
      <c r="BR313" t="s">
        <v>117</v>
      </c>
      <c r="BS313" t="s">
        <v>117</v>
      </c>
      <c r="BT313" t="s">
        <v>117</v>
      </c>
      <c r="BU313" t="s">
        <v>117</v>
      </c>
      <c r="BV313" t="s">
        <v>115</v>
      </c>
      <c r="BW313" t="s">
        <v>115</v>
      </c>
      <c r="BX313" t="s">
        <v>117</v>
      </c>
      <c r="BY313" t="s">
        <v>117</v>
      </c>
      <c r="BZ313" t="s">
        <v>117</v>
      </c>
      <c r="CA313" t="s">
        <v>117</v>
      </c>
      <c r="CB313" t="s">
        <v>117</v>
      </c>
      <c r="CC313" t="s">
        <v>117</v>
      </c>
      <c r="CD313" t="s">
        <v>117</v>
      </c>
      <c r="CE313" t="s">
        <v>117</v>
      </c>
      <c r="CF313" t="s">
        <v>117</v>
      </c>
      <c r="CG313" t="s">
        <v>117</v>
      </c>
      <c r="CH313" t="s">
        <v>117</v>
      </c>
      <c r="CI313" t="s">
        <v>117</v>
      </c>
      <c r="CJ313" t="s">
        <v>117</v>
      </c>
      <c r="CK313" t="s">
        <v>117</v>
      </c>
      <c r="CL313" t="s">
        <v>117</v>
      </c>
      <c r="CM313" t="s">
        <v>117</v>
      </c>
      <c r="CN313" t="s">
        <v>117</v>
      </c>
      <c r="CO313" t="s">
        <v>117</v>
      </c>
      <c r="CP313" t="s">
        <v>117</v>
      </c>
      <c r="CQ313" t="s">
        <v>117</v>
      </c>
      <c r="CR313" t="s">
        <v>117</v>
      </c>
      <c r="CS313" t="s">
        <v>117</v>
      </c>
      <c r="CT313" t="s">
        <v>117</v>
      </c>
      <c r="CU313" t="s">
        <v>117</v>
      </c>
      <c r="CV313" t="s">
        <v>117</v>
      </c>
      <c r="CW313" t="s">
        <v>117</v>
      </c>
    </row>
    <row r="314" spans="1:101" x14ac:dyDescent="0.25">
      <c r="A314" t="s">
        <v>207</v>
      </c>
      <c r="B314">
        <v>163486</v>
      </c>
      <c r="C314" t="s">
        <v>2356</v>
      </c>
      <c r="D314" t="s">
        <v>102</v>
      </c>
      <c r="E314" t="s">
        <v>2357</v>
      </c>
      <c r="F314" t="s">
        <v>2357</v>
      </c>
      <c r="G314" t="s">
        <v>2358</v>
      </c>
      <c r="H314" t="s">
        <v>2359</v>
      </c>
      <c r="I314" t="s">
        <v>213</v>
      </c>
      <c r="J314" t="s">
        <v>214</v>
      </c>
      <c r="K314" t="s">
        <v>134</v>
      </c>
      <c r="L314">
        <v>10012</v>
      </c>
      <c r="M314">
        <v>2126971640</v>
      </c>
      <c r="N314">
        <v>2126971729</v>
      </c>
      <c r="O314">
        <v>0</v>
      </c>
      <c r="V314" t="s">
        <v>114</v>
      </c>
      <c r="W314" s="1">
        <v>40998</v>
      </c>
      <c r="Y314" s="1">
        <v>43531</v>
      </c>
      <c r="Z314" s="2">
        <v>43009</v>
      </c>
      <c r="AA314" t="s">
        <v>2360</v>
      </c>
      <c r="AB314" t="s">
        <v>117</v>
      </c>
      <c r="AC314" t="s">
        <v>117</v>
      </c>
      <c r="AD314" t="s">
        <v>117</v>
      </c>
      <c r="AG314" t="s">
        <v>117</v>
      </c>
      <c r="AH314" t="s">
        <v>115</v>
      </c>
      <c r="AI314" t="s">
        <v>117</v>
      </c>
      <c r="AJ314" t="s">
        <v>132</v>
      </c>
      <c r="AL314" t="s">
        <v>119</v>
      </c>
      <c r="AM314" t="s">
        <v>214</v>
      </c>
      <c r="AN314" t="s">
        <v>134</v>
      </c>
      <c r="AO314" t="s">
        <v>117</v>
      </c>
      <c r="AP314" t="s">
        <v>117</v>
      </c>
      <c r="AQ314" t="s">
        <v>117</v>
      </c>
      <c r="AR314" t="s">
        <v>117</v>
      </c>
      <c r="AS314" t="s">
        <v>117</v>
      </c>
      <c r="AT314" t="s">
        <v>117</v>
      </c>
      <c r="AU314" t="s">
        <v>117</v>
      </c>
      <c r="AV314" t="s">
        <v>117</v>
      </c>
      <c r="AW314" t="s">
        <v>115</v>
      </c>
      <c r="AX314" t="s">
        <v>117</v>
      </c>
      <c r="AY314" t="s">
        <v>117</v>
      </c>
      <c r="AZ314" t="s">
        <v>117</v>
      </c>
      <c r="BA314" t="s">
        <v>117</v>
      </c>
      <c r="BB314" t="s">
        <v>117</v>
      </c>
      <c r="BD314" t="s">
        <v>115</v>
      </c>
      <c r="BE314" t="s">
        <v>117</v>
      </c>
      <c r="BF314" t="s">
        <v>117</v>
      </c>
      <c r="BG314" t="s">
        <v>117</v>
      </c>
      <c r="BH314" t="s">
        <v>117</v>
      </c>
      <c r="BI314" t="s">
        <v>117</v>
      </c>
      <c r="BJ314" t="s">
        <v>117</v>
      </c>
      <c r="BK314" t="s">
        <v>117</v>
      </c>
      <c r="BL314" t="s">
        <v>117</v>
      </c>
      <c r="BM314" t="s">
        <v>117</v>
      </c>
      <c r="BN314" t="s">
        <v>117</v>
      </c>
      <c r="BO314" t="s">
        <v>117</v>
      </c>
      <c r="BP314" t="s">
        <v>117</v>
      </c>
      <c r="BQ314" t="s">
        <v>117</v>
      </c>
      <c r="BR314" t="s">
        <v>117</v>
      </c>
      <c r="BS314" t="s">
        <v>117</v>
      </c>
      <c r="BT314" t="s">
        <v>117</v>
      </c>
      <c r="BU314" t="s">
        <v>115</v>
      </c>
      <c r="BV314" t="s">
        <v>117</v>
      </c>
      <c r="BW314" t="s">
        <v>115</v>
      </c>
      <c r="BX314" t="s">
        <v>117</v>
      </c>
      <c r="BY314" t="s">
        <v>117</v>
      </c>
      <c r="BZ314" t="s">
        <v>117</v>
      </c>
      <c r="CA314" t="s">
        <v>117</v>
      </c>
      <c r="CB314" t="s">
        <v>117</v>
      </c>
      <c r="CC314" t="s">
        <v>117</v>
      </c>
      <c r="CD314" t="s">
        <v>117</v>
      </c>
      <c r="CE314" t="s">
        <v>117</v>
      </c>
      <c r="CF314" t="s">
        <v>117</v>
      </c>
      <c r="CG314" t="s">
        <v>117</v>
      </c>
      <c r="CH314" t="s">
        <v>117</v>
      </c>
      <c r="CI314" t="s">
        <v>117</v>
      </c>
      <c r="CJ314" t="s">
        <v>117</v>
      </c>
      <c r="CK314" t="s">
        <v>117</v>
      </c>
      <c r="CL314" t="s">
        <v>117</v>
      </c>
      <c r="CM314" t="s">
        <v>117</v>
      </c>
      <c r="CN314" t="s">
        <v>117</v>
      </c>
      <c r="CO314" t="s">
        <v>117</v>
      </c>
      <c r="CP314" t="s">
        <v>117</v>
      </c>
      <c r="CQ314" t="s">
        <v>117</v>
      </c>
      <c r="CR314" t="s">
        <v>117</v>
      </c>
      <c r="CS314" t="s">
        <v>117</v>
      </c>
      <c r="CT314" t="s">
        <v>117</v>
      </c>
      <c r="CU314" t="s">
        <v>117</v>
      </c>
      <c r="CV314" t="s">
        <v>117</v>
      </c>
      <c r="CW314" t="s">
        <v>117</v>
      </c>
    </row>
    <row r="315" spans="1:101" x14ac:dyDescent="0.25">
      <c r="A315" t="s">
        <v>167</v>
      </c>
      <c r="B315">
        <v>160352</v>
      </c>
      <c r="C315" t="s">
        <v>2361</v>
      </c>
      <c r="D315" t="s">
        <v>102</v>
      </c>
      <c r="E315" t="s">
        <v>2362</v>
      </c>
      <c r="F315" t="s">
        <v>2363</v>
      </c>
      <c r="G315" t="s">
        <v>2364</v>
      </c>
      <c r="I315" t="s">
        <v>2365</v>
      </c>
      <c r="J315" t="s">
        <v>172</v>
      </c>
      <c r="K315" t="s">
        <v>134</v>
      </c>
      <c r="L315">
        <v>94062</v>
      </c>
      <c r="M315" t="s">
        <v>2366</v>
      </c>
      <c r="N315" t="s">
        <v>2367</v>
      </c>
      <c r="O315">
        <v>1</v>
      </c>
      <c r="V315" t="s">
        <v>114</v>
      </c>
      <c r="W315" s="1">
        <v>40998</v>
      </c>
      <c r="Y315" s="1">
        <v>43530</v>
      </c>
      <c r="Z315" s="2">
        <v>43009</v>
      </c>
      <c r="AA315" t="s">
        <v>2368</v>
      </c>
      <c r="AB315" t="s">
        <v>117</v>
      </c>
      <c r="AC315" t="s">
        <v>117</v>
      </c>
      <c r="AD315" t="s">
        <v>117</v>
      </c>
      <c r="AG315" t="s">
        <v>115</v>
      </c>
      <c r="AH315" t="s">
        <v>117</v>
      </c>
      <c r="AI315" t="s">
        <v>117</v>
      </c>
      <c r="AJ315" t="s">
        <v>132</v>
      </c>
      <c r="AL315" t="s">
        <v>119</v>
      </c>
      <c r="AM315" t="s">
        <v>133</v>
      </c>
      <c r="AN315" t="s">
        <v>134</v>
      </c>
      <c r="AO315" t="s">
        <v>117</v>
      </c>
      <c r="AP315" t="s">
        <v>117</v>
      </c>
      <c r="AQ315" t="s">
        <v>117</v>
      </c>
      <c r="AR315" t="s">
        <v>117</v>
      </c>
      <c r="AS315" t="s">
        <v>117</v>
      </c>
      <c r="AT315" t="s">
        <v>117</v>
      </c>
      <c r="AU315" t="s">
        <v>117</v>
      </c>
      <c r="AV315" t="s">
        <v>117</v>
      </c>
      <c r="AW315" t="s">
        <v>117</v>
      </c>
      <c r="AX315" t="s">
        <v>117</v>
      </c>
      <c r="AY315" t="s">
        <v>117</v>
      </c>
      <c r="AZ315" t="s">
        <v>117</v>
      </c>
      <c r="BA315" t="s">
        <v>117</v>
      </c>
      <c r="BB315" t="s">
        <v>117</v>
      </c>
      <c r="BD315" t="s">
        <v>117</v>
      </c>
      <c r="BF315" t="s">
        <v>117</v>
      </c>
      <c r="BG315" t="s">
        <v>117</v>
      </c>
      <c r="BH315" t="s">
        <v>117</v>
      </c>
      <c r="BI315" t="s">
        <v>117</v>
      </c>
      <c r="BJ315" t="s">
        <v>117</v>
      </c>
      <c r="BK315" t="s">
        <v>117</v>
      </c>
      <c r="BL315" t="s">
        <v>117</v>
      </c>
      <c r="BM315" t="s">
        <v>117</v>
      </c>
      <c r="BN315" t="s">
        <v>117</v>
      </c>
      <c r="BO315" t="s">
        <v>117</v>
      </c>
      <c r="BP315" t="s">
        <v>117</v>
      </c>
      <c r="BQ315" t="s">
        <v>117</v>
      </c>
      <c r="BR315" t="s">
        <v>117</v>
      </c>
      <c r="BS315" t="s">
        <v>117</v>
      </c>
      <c r="BT315" t="s">
        <v>117</v>
      </c>
      <c r="BU315" t="s">
        <v>117</v>
      </c>
      <c r="BV315" t="s">
        <v>115</v>
      </c>
      <c r="BW315" t="s">
        <v>115</v>
      </c>
      <c r="BX315" t="s">
        <v>117</v>
      </c>
      <c r="BY315" t="s">
        <v>117</v>
      </c>
      <c r="BZ315" t="s">
        <v>117</v>
      </c>
      <c r="CA315" t="s">
        <v>117</v>
      </c>
      <c r="CB315" t="s">
        <v>117</v>
      </c>
      <c r="CC315" t="s">
        <v>117</v>
      </c>
      <c r="CD315" t="s">
        <v>117</v>
      </c>
      <c r="CE315" t="s">
        <v>117</v>
      </c>
      <c r="CF315" t="s">
        <v>117</v>
      </c>
      <c r="CG315" t="s">
        <v>117</v>
      </c>
      <c r="CH315" t="s">
        <v>117</v>
      </c>
      <c r="CI315" t="s">
        <v>117</v>
      </c>
      <c r="CJ315" t="s">
        <v>117</v>
      </c>
      <c r="CK315" t="s">
        <v>117</v>
      </c>
      <c r="CL315" t="s">
        <v>117</v>
      </c>
      <c r="CM315" t="s">
        <v>117</v>
      </c>
      <c r="CN315" t="s">
        <v>117</v>
      </c>
      <c r="CO315" t="s">
        <v>117</v>
      </c>
      <c r="CP315" t="s">
        <v>117</v>
      </c>
      <c r="CQ315" t="s">
        <v>117</v>
      </c>
      <c r="CR315" t="s">
        <v>117</v>
      </c>
      <c r="CS315" t="s">
        <v>117</v>
      </c>
      <c r="CT315" t="s">
        <v>117</v>
      </c>
      <c r="CU315" t="s">
        <v>117</v>
      </c>
      <c r="CV315" t="s">
        <v>117</v>
      </c>
      <c r="CW315" t="s">
        <v>117</v>
      </c>
    </row>
    <row r="316" spans="1:101" x14ac:dyDescent="0.25">
      <c r="A316" t="s">
        <v>145</v>
      </c>
      <c r="B316">
        <v>163333</v>
      </c>
      <c r="C316" t="s">
        <v>2369</v>
      </c>
      <c r="D316" t="s">
        <v>102</v>
      </c>
      <c r="E316" t="s">
        <v>2370</v>
      </c>
      <c r="F316" t="s">
        <v>2370</v>
      </c>
      <c r="G316" t="s">
        <v>2371</v>
      </c>
      <c r="H316" t="s">
        <v>2372</v>
      </c>
      <c r="I316" t="s">
        <v>432</v>
      </c>
      <c r="J316" t="s">
        <v>433</v>
      </c>
      <c r="K316" t="s">
        <v>134</v>
      </c>
      <c r="L316">
        <v>6901</v>
      </c>
      <c r="M316" t="s">
        <v>2373</v>
      </c>
      <c r="N316" t="s">
        <v>2374</v>
      </c>
      <c r="O316">
        <v>1</v>
      </c>
      <c r="V316" t="s">
        <v>114</v>
      </c>
      <c r="W316" s="1">
        <v>40998</v>
      </c>
      <c r="Y316" s="1">
        <v>43551</v>
      </c>
      <c r="Z316" s="2">
        <v>43009</v>
      </c>
      <c r="AA316" t="s">
        <v>2375</v>
      </c>
      <c r="AB316" t="s">
        <v>117</v>
      </c>
      <c r="AC316" t="s">
        <v>117</v>
      </c>
      <c r="AD316" t="s">
        <v>117</v>
      </c>
      <c r="AG316" t="s">
        <v>117</v>
      </c>
      <c r="AH316" t="s">
        <v>115</v>
      </c>
      <c r="AI316" t="s">
        <v>117</v>
      </c>
      <c r="AJ316" t="s">
        <v>1845</v>
      </c>
      <c r="AL316" t="s">
        <v>119</v>
      </c>
      <c r="AM316" t="s">
        <v>433</v>
      </c>
      <c r="AN316" t="s">
        <v>134</v>
      </c>
      <c r="AO316" t="s">
        <v>117</v>
      </c>
      <c r="AP316" t="s">
        <v>117</v>
      </c>
      <c r="AQ316" t="s">
        <v>117</v>
      </c>
      <c r="AR316" t="s">
        <v>117</v>
      </c>
      <c r="AS316" t="s">
        <v>117</v>
      </c>
      <c r="AT316" t="s">
        <v>117</v>
      </c>
      <c r="AU316" t="s">
        <v>117</v>
      </c>
      <c r="AV316" t="s">
        <v>117</v>
      </c>
      <c r="AW316" t="s">
        <v>117</v>
      </c>
      <c r="AX316" t="s">
        <v>117</v>
      </c>
      <c r="AY316" t="s">
        <v>117</v>
      </c>
      <c r="AZ316" t="s">
        <v>117</v>
      </c>
      <c r="BA316" t="s">
        <v>117</v>
      </c>
      <c r="BB316" t="s">
        <v>117</v>
      </c>
      <c r="BD316" t="s">
        <v>117</v>
      </c>
      <c r="BF316" t="s">
        <v>117</v>
      </c>
      <c r="BG316" t="s">
        <v>117</v>
      </c>
      <c r="BH316" t="s">
        <v>115</v>
      </c>
      <c r="BI316" t="s">
        <v>117</v>
      </c>
      <c r="BJ316" t="s">
        <v>117</v>
      </c>
      <c r="BK316" t="s">
        <v>117</v>
      </c>
      <c r="BL316" t="s">
        <v>117</v>
      </c>
      <c r="BM316" t="s">
        <v>117</v>
      </c>
      <c r="BN316" t="s">
        <v>117</v>
      </c>
      <c r="BO316" t="s">
        <v>117</v>
      </c>
      <c r="BP316" t="s">
        <v>117</v>
      </c>
      <c r="BQ316" t="s">
        <v>117</v>
      </c>
      <c r="BR316" t="s">
        <v>117</v>
      </c>
      <c r="BS316" t="s">
        <v>117</v>
      </c>
      <c r="BT316" t="s">
        <v>117</v>
      </c>
      <c r="BU316" t="s">
        <v>117</v>
      </c>
      <c r="BV316" t="s">
        <v>117</v>
      </c>
      <c r="BW316" t="s">
        <v>115</v>
      </c>
      <c r="BX316" t="s">
        <v>117</v>
      </c>
      <c r="BY316" t="s">
        <v>117</v>
      </c>
      <c r="BZ316" t="s">
        <v>117</v>
      </c>
      <c r="CA316" t="s">
        <v>117</v>
      </c>
      <c r="CB316" t="s">
        <v>117</v>
      </c>
      <c r="CC316" t="s">
        <v>117</v>
      </c>
      <c r="CD316" t="s">
        <v>117</v>
      </c>
      <c r="CE316" t="s">
        <v>117</v>
      </c>
      <c r="CF316" t="s">
        <v>117</v>
      </c>
      <c r="CG316" t="s">
        <v>117</v>
      </c>
      <c r="CH316" t="s">
        <v>117</v>
      </c>
      <c r="CI316" t="s">
        <v>117</v>
      </c>
      <c r="CJ316" t="s">
        <v>117</v>
      </c>
      <c r="CK316" t="s">
        <v>117</v>
      </c>
      <c r="CL316" t="s">
        <v>117</v>
      </c>
      <c r="CM316" t="s">
        <v>117</v>
      </c>
      <c r="CN316" t="s">
        <v>117</v>
      </c>
      <c r="CO316" t="s">
        <v>117</v>
      </c>
      <c r="CP316" t="s">
        <v>117</v>
      </c>
      <c r="CQ316" t="s">
        <v>117</v>
      </c>
      <c r="CR316" t="s">
        <v>117</v>
      </c>
      <c r="CS316" t="s">
        <v>117</v>
      </c>
      <c r="CT316" t="s">
        <v>117</v>
      </c>
      <c r="CU316" t="s">
        <v>117</v>
      </c>
      <c r="CV316" t="s">
        <v>117</v>
      </c>
      <c r="CW316" t="s">
        <v>117</v>
      </c>
    </row>
    <row r="317" spans="1:101" x14ac:dyDescent="0.25">
      <c r="A317" t="s">
        <v>167</v>
      </c>
      <c r="B317">
        <v>281618</v>
      </c>
      <c r="C317" t="s">
        <v>2376</v>
      </c>
      <c r="D317" t="s">
        <v>102</v>
      </c>
      <c r="E317" t="s">
        <v>2377</v>
      </c>
      <c r="F317" t="s">
        <v>2377</v>
      </c>
      <c r="G317" t="s">
        <v>2378</v>
      </c>
      <c r="I317" t="s">
        <v>2379</v>
      </c>
      <c r="J317" t="s">
        <v>172</v>
      </c>
      <c r="K317" t="s">
        <v>134</v>
      </c>
      <c r="L317">
        <v>94920</v>
      </c>
      <c r="M317" t="s">
        <v>2380</v>
      </c>
      <c r="O317">
        <v>1</v>
      </c>
      <c r="V317" t="s">
        <v>114</v>
      </c>
      <c r="W317" s="1">
        <v>42314</v>
      </c>
      <c r="Y317" s="1">
        <v>43542</v>
      </c>
      <c r="Z317" s="2">
        <v>43009</v>
      </c>
      <c r="AA317" t="s">
        <v>2381</v>
      </c>
      <c r="AB317" t="s">
        <v>117</v>
      </c>
      <c r="AC317" t="s">
        <v>117</v>
      </c>
      <c r="AD317" t="s">
        <v>117</v>
      </c>
      <c r="AG317" t="s">
        <v>115</v>
      </c>
      <c r="AH317" t="s">
        <v>115</v>
      </c>
      <c r="AI317" t="s">
        <v>117</v>
      </c>
      <c r="AJ317" t="s">
        <v>132</v>
      </c>
      <c r="AL317" t="s">
        <v>119</v>
      </c>
      <c r="AM317" t="s">
        <v>133</v>
      </c>
      <c r="AN317" t="s">
        <v>134</v>
      </c>
      <c r="AO317" t="s">
        <v>117</v>
      </c>
      <c r="AP317" t="s">
        <v>117</v>
      </c>
      <c r="AQ317" t="s">
        <v>117</v>
      </c>
      <c r="AR317" t="s">
        <v>117</v>
      </c>
      <c r="AS317" t="s">
        <v>117</v>
      </c>
      <c r="AT317" t="s">
        <v>117</v>
      </c>
      <c r="AU317" t="s">
        <v>117</v>
      </c>
      <c r="AV317" t="s">
        <v>117</v>
      </c>
      <c r="AW317" t="s">
        <v>117</v>
      </c>
      <c r="AX317" t="s">
        <v>117</v>
      </c>
      <c r="AY317" t="s">
        <v>117</v>
      </c>
      <c r="AZ317" t="s">
        <v>117</v>
      </c>
      <c r="BA317" t="s">
        <v>117</v>
      </c>
      <c r="BB317" t="s">
        <v>117</v>
      </c>
      <c r="BD317" t="s">
        <v>117</v>
      </c>
      <c r="BF317" t="s">
        <v>117</v>
      </c>
      <c r="BG317" t="s">
        <v>117</v>
      </c>
      <c r="BH317" t="s">
        <v>115</v>
      </c>
      <c r="BI317" t="s">
        <v>117</v>
      </c>
      <c r="BJ317" t="s">
        <v>117</v>
      </c>
      <c r="BK317" t="s">
        <v>117</v>
      </c>
      <c r="BL317" t="s">
        <v>117</v>
      </c>
      <c r="BM317" t="s">
        <v>117</v>
      </c>
      <c r="BN317" t="s">
        <v>117</v>
      </c>
      <c r="BO317" t="s">
        <v>117</v>
      </c>
      <c r="BP317" t="s">
        <v>117</v>
      </c>
      <c r="BQ317" t="s">
        <v>117</v>
      </c>
      <c r="BR317" t="s">
        <v>117</v>
      </c>
      <c r="BS317" t="s">
        <v>117</v>
      </c>
      <c r="BT317" t="s">
        <v>117</v>
      </c>
      <c r="BU317" t="s">
        <v>117</v>
      </c>
      <c r="BV317" t="s">
        <v>115</v>
      </c>
      <c r="BW317" t="s">
        <v>115</v>
      </c>
      <c r="BX317" t="s">
        <v>117</v>
      </c>
      <c r="BY317" t="s">
        <v>117</v>
      </c>
      <c r="BZ317" t="s">
        <v>117</v>
      </c>
      <c r="CA317" t="s">
        <v>117</v>
      </c>
      <c r="CB317" t="s">
        <v>117</v>
      </c>
      <c r="CC317" t="s">
        <v>117</v>
      </c>
      <c r="CD317" t="s">
        <v>117</v>
      </c>
      <c r="CE317" t="s">
        <v>117</v>
      </c>
      <c r="CF317" t="s">
        <v>117</v>
      </c>
      <c r="CG317" t="s">
        <v>117</v>
      </c>
      <c r="CH317" t="s">
        <v>117</v>
      </c>
      <c r="CI317" t="s">
        <v>117</v>
      </c>
      <c r="CJ317" t="s">
        <v>117</v>
      </c>
      <c r="CK317" t="s">
        <v>117</v>
      </c>
      <c r="CL317" t="s">
        <v>117</v>
      </c>
      <c r="CM317" t="s">
        <v>117</v>
      </c>
      <c r="CN317" t="s">
        <v>117</v>
      </c>
      <c r="CO317" t="s">
        <v>117</v>
      </c>
      <c r="CP317" t="s">
        <v>117</v>
      </c>
      <c r="CQ317" t="s">
        <v>117</v>
      </c>
      <c r="CR317" t="s">
        <v>117</v>
      </c>
      <c r="CS317" t="s">
        <v>117</v>
      </c>
      <c r="CT317" t="s">
        <v>117</v>
      </c>
      <c r="CU317" t="s">
        <v>117</v>
      </c>
      <c r="CV317" t="s">
        <v>117</v>
      </c>
      <c r="CW317" t="s">
        <v>117</v>
      </c>
    </row>
    <row r="318" spans="1:101" x14ac:dyDescent="0.25">
      <c r="A318" t="s">
        <v>891</v>
      </c>
      <c r="B318">
        <v>281104</v>
      </c>
      <c r="C318" t="s">
        <v>2382</v>
      </c>
      <c r="D318" t="s">
        <v>102</v>
      </c>
      <c r="E318" t="s">
        <v>2383</v>
      </c>
      <c r="F318" t="s">
        <v>2383</v>
      </c>
      <c r="G318" t="s">
        <v>2384</v>
      </c>
      <c r="I318" t="s">
        <v>2385</v>
      </c>
      <c r="J318" t="s">
        <v>1116</v>
      </c>
      <c r="K318" t="s">
        <v>134</v>
      </c>
      <c r="L318">
        <v>33596</v>
      </c>
      <c r="M318" t="s">
        <v>2386</v>
      </c>
      <c r="O318">
        <v>0</v>
      </c>
      <c r="V318" t="s">
        <v>114</v>
      </c>
      <c r="W318" s="1">
        <v>42263</v>
      </c>
      <c r="Y318" s="1">
        <v>43557</v>
      </c>
      <c r="Z318" s="2">
        <v>43009</v>
      </c>
      <c r="AB318" t="s">
        <v>117</v>
      </c>
      <c r="AC318" t="s">
        <v>117</v>
      </c>
      <c r="AD318" t="s">
        <v>117</v>
      </c>
      <c r="AG318" t="s">
        <v>117</v>
      </c>
      <c r="AH318" t="s">
        <v>115</v>
      </c>
      <c r="AI318" t="s">
        <v>117</v>
      </c>
      <c r="AJ318" t="s">
        <v>132</v>
      </c>
      <c r="AL318" t="s">
        <v>119</v>
      </c>
      <c r="AM318" t="s">
        <v>1116</v>
      </c>
      <c r="AN318" t="s">
        <v>134</v>
      </c>
      <c r="AO318" t="s">
        <v>117</v>
      </c>
      <c r="AP318" t="s">
        <v>117</v>
      </c>
      <c r="AQ318" t="s">
        <v>117</v>
      </c>
      <c r="AR318" t="s">
        <v>117</v>
      </c>
      <c r="AS318" t="s">
        <v>117</v>
      </c>
      <c r="AT318" t="s">
        <v>117</v>
      </c>
      <c r="AU318" t="s">
        <v>117</v>
      </c>
      <c r="AV318" t="s">
        <v>117</v>
      </c>
      <c r="AW318" t="s">
        <v>117</v>
      </c>
      <c r="AX318" t="s">
        <v>117</v>
      </c>
      <c r="AY318" t="s">
        <v>117</v>
      </c>
      <c r="AZ318" t="s">
        <v>117</v>
      </c>
      <c r="BA318" t="s">
        <v>117</v>
      </c>
      <c r="BB318" t="s">
        <v>117</v>
      </c>
      <c r="BD318" t="s">
        <v>117</v>
      </c>
      <c r="BF318" t="s">
        <v>117</v>
      </c>
      <c r="BG318" t="s">
        <v>117</v>
      </c>
      <c r="BH318" t="s">
        <v>115</v>
      </c>
      <c r="BI318" t="s">
        <v>117</v>
      </c>
      <c r="BJ318" t="s">
        <v>117</v>
      </c>
      <c r="BK318" t="s">
        <v>117</v>
      </c>
      <c r="BL318" t="s">
        <v>117</v>
      </c>
      <c r="BM318" t="s">
        <v>117</v>
      </c>
      <c r="BN318" t="s">
        <v>117</v>
      </c>
      <c r="BO318" t="s">
        <v>117</v>
      </c>
      <c r="BP318" t="s">
        <v>117</v>
      </c>
      <c r="BQ318" t="s">
        <v>117</v>
      </c>
      <c r="BR318" t="s">
        <v>117</v>
      </c>
      <c r="BS318" t="s">
        <v>117</v>
      </c>
      <c r="BT318" t="s">
        <v>117</v>
      </c>
      <c r="BU318" t="s">
        <v>117</v>
      </c>
      <c r="BV318" t="s">
        <v>115</v>
      </c>
      <c r="BW318" t="s">
        <v>115</v>
      </c>
      <c r="BX318" t="s">
        <v>117</v>
      </c>
      <c r="BY318" t="s">
        <v>117</v>
      </c>
      <c r="BZ318" t="s">
        <v>117</v>
      </c>
      <c r="CA318" t="s">
        <v>117</v>
      </c>
      <c r="CB318" t="s">
        <v>117</v>
      </c>
      <c r="CC318" t="s">
        <v>117</v>
      </c>
      <c r="CD318" t="s">
        <v>117</v>
      </c>
      <c r="CE318" t="s">
        <v>117</v>
      </c>
      <c r="CF318" t="s">
        <v>117</v>
      </c>
      <c r="CG318" t="s">
        <v>117</v>
      </c>
      <c r="CH318" t="s">
        <v>117</v>
      </c>
      <c r="CI318" t="s">
        <v>117</v>
      </c>
      <c r="CJ318" t="s">
        <v>117</v>
      </c>
      <c r="CK318" t="s">
        <v>117</v>
      </c>
      <c r="CL318" t="s">
        <v>117</v>
      </c>
      <c r="CM318" t="s">
        <v>117</v>
      </c>
      <c r="CN318" t="s">
        <v>117</v>
      </c>
      <c r="CO318" t="s">
        <v>117</v>
      </c>
      <c r="CP318" t="s">
        <v>117</v>
      </c>
      <c r="CQ318" t="s">
        <v>117</v>
      </c>
      <c r="CR318" t="s">
        <v>117</v>
      </c>
      <c r="CS318" t="s">
        <v>117</v>
      </c>
      <c r="CT318" t="s">
        <v>117</v>
      </c>
      <c r="CU318" t="s">
        <v>117</v>
      </c>
      <c r="CV318" t="s">
        <v>117</v>
      </c>
      <c r="CW318" t="s">
        <v>117</v>
      </c>
    </row>
    <row r="319" spans="1:101" x14ac:dyDescent="0.25">
      <c r="A319" t="s">
        <v>100</v>
      </c>
      <c r="B319">
        <v>166897</v>
      </c>
      <c r="C319" t="s">
        <v>2387</v>
      </c>
      <c r="D319" t="s">
        <v>102</v>
      </c>
      <c r="E319" t="s">
        <v>2388</v>
      </c>
      <c r="F319" t="s">
        <v>2388</v>
      </c>
      <c r="G319" t="s">
        <v>2389</v>
      </c>
      <c r="H319" t="s">
        <v>2390</v>
      </c>
      <c r="I319" t="s">
        <v>2391</v>
      </c>
      <c r="K319" t="s">
        <v>2392</v>
      </c>
      <c r="L319" t="s">
        <v>2393</v>
      </c>
      <c r="M319" t="s">
        <v>2394</v>
      </c>
      <c r="N319" t="s">
        <v>2395</v>
      </c>
      <c r="O319">
        <v>0</v>
      </c>
      <c r="V319" t="s">
        <v>114</v>
      </c>
      <c r="W319" s="1">
        <v>41352</v>
      </c>
      <c r="Y319" s="1">
        <v>43642</v>
      </c>
      <c r="Z319" s="2">
        <v>43009</v>
      </c>
      <c r="AA319" t="s">
        <v>2396</v>
      </c>
      <c r="AB319" t="s">
        <v>115</v>
      </c>
      <c r="AC319" t="s">
        <v>117</v>
      </c>
      <c r="AD319" t="s">
        <v>117</v>
      </c>
      <c r="AG319" t="s">
        <v>117</v>
      </c>
      <c r="AH319" t="s">
        <v>115</v>
      </c>
      <c r="AI319" t="s">
        <v>117</v>
      </c>
      <c r="AJ319" t="s">
        <v>118</v>
      </c>
      <c r="AL319" t="s">
        <v>184</v>
      </c>
      <c r="AN319" t="s">
        <v>2392</v>
      </c>
      <c r="AO319" t="s">
        <v>117</v>
      </c>
      <c r="AP319" t="s">
        <v>117</v>
      </c>
      <c r="AQ319" t="s">
        <v>115</v>
      </c>
      <c r="AR319" t="s">
        <v>117</v>
      </c>
      <c r="AS319" t="s">
        <v>117</v>
      </c>
      <c r="AT319" t="s">
        <v>117</v>
      </c>
      <c r="AU319" t="s">
        <v>117</v>
      </c>
      <c r="AV319" t="s">
        <v>117</v>
      </c>
      <c r="AW319" t="s">
        <v>117</v>
      </c>
      <c r="AX319" t="s">
        <v>117</v>
      </c>
      <c r="AY319" t="s">
        <v>117</v>
      </c>
      <c r="AZ319" t="s">
        <v>117</v>
      </c>
      <c r="BA319" t="s">
        <v>117</v>
      </c>
      <c r="BB319" t="s">
        <v>115</v>
      </c>
      <c r="BC319" t="s">
        <v>2397</v>
      </c>
      <c r="BD319" t="s">
        <v>117</v>
      </c>
      <c r="BF319" t="s">
        <v>117</v>
      </c>
      <c r="BG319" t="s">
        <v>117</v>
      </c>
      <c r="BH319" t="s">
        <v>117</v>
      </c>
      <c r="BI319" t="s">
        <v>117</v>
      </c>
      <c r="BJ319" t="s">
        <v>117</v>
      </c>
      <c r="BK319" t="s">
        <v>117</v>
      </c>
      <c r="BL319" t="s">
        <v>117</v>
      </c>
      <c r="BM319" t="s">
        <v>117</v>
      </c>
      <c r="BN319" t="s">
        <v>117</v>
      </c>
      <c r="BO319" t="s">
        <v>117</v>
      </c>
      <c r="BP319" t="s">
        <v>117</v>
      </c>
      <c r="BQ319" t="s">
        <v>117</v>
      </c>
      <c r="BR319" t="s">
        <v>117</v>
      </c>
      <c r="BS319" t="s">
        <v>117</v>
      </c>
      <c r="BT319" t="s">
        <v>117</v>
      </c>
      <c r="BU319" t="s">
        <v>117</v>
      </c>
      <c r="BV319" t="s">
        <v>115</v>
      </c>
      <c r="BW319" t="s">
        <v>115</v>
      </c>
      <c r="BX319" t="s">
        <v>117</v>
      </c>
      <c r="BY319" t="s">
        <v>117</v>
      </c>
      <c r="BZ319" t="s">
        <v>117</v>
      </c>
      <c r="CA319" t="s">
        <v>117</v>
      </c>
      <c r="CB319" t="s">
        <v>117</v>
      </c>
      <c r="CC319" t="s">
        <v>117</v>
      </c>
      <c r="CD319" t="s">
        <v>117</v>
      </c>
      <c r="CE319" t="s">
        <v>117</v>
      </c>
      <c r="CF319" t="s">
        <v>117</v>
      </c>
      <c r="CG319" t="s">
        <v>117</v>
      </c>
      <c r="CH319" t="s">
        <v>117</v>
      </c>
      <c r="CI319" t="s">
        <v>117</v>
      </c>
      <c r="CJ319" t="s">
        <v>117</v>
      </c>
      <c r="CK319" t="s">
        <v>117</v>
      </c>
      <c r="CL319" t="s">
        <v>117</v>
      </c>
      <c r="CM319" t="s">
        <v>117</v>
      </c>
      <c r="CN319" t="s">
        <v>117</v>
      </c>
      <c r="CO319" t="s">
        <v>117</v>
      </c>
      <c r="CP319" t="s">
        <v>117</v>
      </c>
      <c r="CQ319" t="s">
        <v>117</v>
      </c>
      <c r="CR319" t="s">
        <v>117</v>
      </c>
      <c r="CS319" t="s">
        <v>117</v>
      </c>
      <c r="CT319" t="s">
        <v>117</v>
      </c>
      <c r="CU319" t="s">
        <v>117</v>
      </c>
      <c r="CV319" t="s">
        <v>117</v>
      </c>
      <c r="CW319" t="s">
        <v>117</v>
      </c>
    </row>
    <row r="320" spans="1:101" x14ac:dyDescent="0.25">
      <c r="A320" t="s">
        <v>207</v>
      </c>
      <c r="B320">
        <v>151999</v>
      </c>
      <c r="C320" t="s">
        <v>2398</v>
      </c>
      <c r="D320" t="s">
        <v>102</v>
      </c>
      <c r="E320" t="s">
        <v>2399</v>
      </c>
      <c r="F320" t="s">
        <v>2399</v>
      </c>
      <c r="G320" t="s">
        <v>2400</v>
      </c>
      <c r="H320" t="s">
        <v>259</v>
      </c>
      <c r="I320" t="s">
        <v>2401</v>
      </c>
      <c r="J320" t="s">
        <v>214</v>
      </c>
      <c r="K320" t="s">
        <v>134</v>
      </c>
      <c r="L320">
        <v>10504</v>
      </c>
      <c r="M320" t="s">
        <v>2402</v>
      </c>
      <c r="N320" t="s">
        <v>2403</v>
      </c>
      <c r="O320">
        <v>0</v>
      </c>
      <c r="V320" t="s">
        <v>114</v>
      </c>
      <c r="W320" s="1">
        <v>42713</v>
      </c>
      <c r="Y320" s="1">
        <v>43536</v>
      </c>
      <c r="Z320" s="2">
        <v>43009</v>
      </c>
      <c r="AA320" t="s">
        <v>2404</v>
      </c>
      <c r="AB320" t="s">
        <v>117</v>
      </c>
      <c r="AC320" t="s">
        <v>117</v>
      </c>
      <c r="AD320" t="s">
        <v>117</v>
      </c>
      <c r="AG320" t="s">
        <v>117</v>
      </c>
      <c r="AH320" t="s">
        <v>115</v>
      </c>
      <c r="AI320" t="s">
        <v>117</v>
      </c>
      <c r="AJ320" t="s">
        <v>132</v>
      </c>
      <c r="AL320" t="s">
        <v>119</v>
      </c>
      <c r="AM320" t="s">
        <v>133</v>
      </c>
      <c r="AN320" t="s">
        <v>134</v>
      </c>
      <c r="AO320" t="s">
        <v>117</v>
      </c>
      <c r="AP320" t="s">
        <v>117</v>
      </c>
      <c r="AQ320" t="s">
        <v>117</v>
      </c>
      <c r="AR320" t="s">
        <v>117</v>
      </c>
      <c r="AS320" t="s">
        <v>117</v>
      </c>
      <c r="AT320" t="s">
        <v>117</v>
      </c>
      <c r="AU320" t="s">
        <v>117</v>
      </c>
      <c r="AV320" t="s">
        <v>117</v>
      </c>
      <c r="AW320" t="s">
        <v>117</v>
      </c>
      <c r="AX320" t="s">
        <v>117</v>
      </c>
      <c r="AY320" t="s">
        <v>117</v>
      </c>
      <c r="AZ320" t="s">
        <v>117</v>
      </c>
      <c r="BA320" t="s">
        <v>117</v>
      </c>
      <c r="BB320" t="s">
        <v>117</v>
      </c>
      <c r="BD320" t="s">
        <v>117</v>
      </c>
      <c r="BF320" t="s">
        <v>117</v>
      </c>
      <c r="BG320" t="s">
        <v>117</v>
      </c>
      <c r="BH320" t="s">
        <v>117</v>
      </c>
      <c r="BI320" t="s">
        <v>117</v>
      </c>
      <c r="BJ320" t="s">
        <v>117</v>
      </c>
      <c r="BK320" t="s">
        <v>117</v>
      </c>
      <c r="BL320" t="s">
        <v>117</v>
      </c>
      <c r="BM320" t="s">
        <v>117</v>
      </c>
      <c r="BN320" t="s">
        <v>117</v>
      </c>
      <c r="BO320" t="s">
        <v>117</v>
      </c>
      <c r="BP320" t="s">
        <v>117</v>
      </c>
      <c r="BQ320" t="s">
        <v>117</v>
      </c>
      <c r="BR320" t="s">
        <v>117</v>
      </c>
      <c r="BS320" t="s">
        <v>117</v>
      </c>
      <c r="BT320" t="s">
        <v>117</v>
      </c>
      <c r="BU320" t="s">
        <v>117</v>
      </c>
      <c r="BV320" t="s">
        <v>117</v>
      </c>
      <c r="BW320" t="s">
        <v>115</v>
      </c>
      <c r="BX320" t="s">
        <v>117</v>
      </c>
      <c r="BY320" t="s">
        <v>117</v>
      </c>
      <c r="BZ320" t="s">
        <v>117</v>
      </c>
      <c r="CA320" t="s">
        <v>117</v>
      </c>
      <c r="CB320" t="s">
        <v>117</v>
      </c>
      <c r="CC320" t="s">
        <v>117</v>
      </c>
      <c r="CD320" t="s">
        <v>117</v>
      </c>
      <c r="CE320" t="s">
        <v>117</v>
      </c>
      <c r="CF320" t="s">
        <v>117</v>
      </c>
      <c r="CG320" t="s">
        <v>117</v>
      </c>
      <c r="CH320" t="s">
        <v>117</v>
      </c>
      <c r="CI320" t="s">
        <v>117</v>
      </c>
      <c r="CJ320" t="s">
        <v>117</v>
      </c>
      <c r="CK320" t="s">
        <v>117</v>
      </c>
      <c r="CL320" t="s">
        <v>117</v>
      </c>
      <c r="CM320" t="s">
        <v>117</v>
      </c>
      <c r="CN320" t="s">
        <v>117</v>
      </c>
      <c r="CO320" t="s">
        <v>117</v>
      </c>
      <c r="CP320" t="s">
        <v>117</v>
      </c>
      <c r="CQ320" t="s">
        <v>117</v>
      </c>
      <c r="CR320" t="s">
        <v>117</v>
      </c>
      <c r="CS320" t="s">
        <v>117</v>
      </c>
      <c r="CT320" t="s">
        <v>117</v>
      </c>
      <c r="CU320" t="s">
        <v>117</v>
      </c>
      <c r="CV320" t="s">
        <v>117</v>
      </c>
      <c r="CW320" t="s">
        <v>117</v>
      </c>
    </row>
    <row r="321" spans="1:101" x14ac:dyDescent="0.25">
      <c r="A321" t="s">
        <v>386</v>
      </c>
      <c r="B321">
        <v>170193</v>
      </c>
      <c r="C321" t="s">
        <v>2405</v>
      </c>
      <c r="D321" t="s">
        <v>102</v>
      </c>
      <c r="E321" t="s">
        <v>2406</v>
      </c>
      <c r="F321" t="s">
        <v>2406</v>
      </c>
      <c r="G321" t="s">
        <v>2407</v>
      </c>
      <c r="H321" t="s">
        <v>1057</v>
      </c>
      <c r="I321" t="s">
        <v>392</v>
      </c>
      <c r="J321" t="s">
        <v>172</v>
      </c>
      <c r="K321" t="s">
        <v>134</v>
      </c>
      <c r="L321">
        <v>90067</v>
      </c>
      <c r="M321" t="s">
        <v>2408</v>
      </c>
      <c r="N321" t="s">
        <v>2409</v>
      </c>
      <c r="O321">
        <v>1</v>
      </c>
      <c r="P321" t="s">
        <v>2410</v>
      </c>
      <c r="Q321" t="s">
        <v>1433</v>
      </c>
      <c r="R321" t="s">
        <v>392</v>
      </c>
      <c r="S321" t="s">
        <v>172</v>
      </c>
      <c r="T321" t="s">
        <v>134</v>
      </c>
      <c r="U321">
        <v>90024</v>
      </c>
      <c r="V321" t="s">
        <v>114</v>
      </c>
      <c r="W321" s="1">
        <v>41656</v>
      </c>
      <c r="Y321" s="1">
        <v>43550</v>
      </c>
      <c r="Z321" s="2">
        <v>43009</v>
      </c>
      <c r="AA321" t="s">
        <v>2411</v>
      </c>
      <c r="AB321" t="s">
        <v>117</v>
      </c>
      <c r="AC321" t="s">
        <v>117</v>
      </c>
      <c r="AD321" t="s">
        <v>117</v>
      </c>
      <c r="AG321" t="s">
        <v>117</v>
      </c>
      <c r="AH321" t="s">
        <v>115</v>
      </c>
      <c r="AI321" t="s">
        <v>117</v>
      </c>
      <c r="AJ321" t="s">
        <v>132</v>
      </c>
      <c r="AL321" t="s">
        <v>119</v>
      </c>
      <c r="AM321" t="s">
        <v>133</v>
      </c>
      <c r="AN321" t="s">
        <v>134</v>
      </c>
      <c r="AO321" t="s">
        <v>117</v>
      </c>
      <c r="AP321" t="s">
        <v>117</v>
      </c>
      <c r="AQ321" t="s">
        <v>117</v>
      </c>
      <c r="AR321" t="s">
        <v>117</v>
      </c>
      <c r="AS321" t="s">
        <v>117</v>
      </c>
      <c r="AT321" t="s">
        <v>117</v>
      </c>
      <c r="AU321" t="s">
        <v>117</v>
      </c>
      <c r="AV321" t="s">
        <v>117</v>
      </c>
      <c r="AW321" t="s">
        <v>117</v>
      </c>
      <c r="AX321" t="s">
        <v>117</v>
      </c>
      <c r="AY321" t="s">
        <v>117</v>
      </c>
      <c r="AZ321" t="s">
        <v>117</v>
      </c>
      <c r="BA321" t="s">
        <v>117</v>
      </c>
      <c r="BB321" t="s">
        <v>117</v>
      </c>
      <c r="BD321" t="s">
        <v>117</v>
      </c>
      <c r="BF321" t="s">
        <v>117</v>
      </c>
      <c r="BG321" t="s">
        <v>117</v>
      </c>
      <c r="BH321" t="s">
        <v>115</v>
      </c>
      <c r="BI321" t="s">
        <v>117</v>
      </c>
      <c r="BJ321" t="s">
        <v>117</v>
      </c>
      <c r="BK321" t="s">
        <v>117</v>
      </c>
      <c r="BL321" t="s">
        <v>117</v>
      </c>
      <c r="BM321" t="s">
        <v>117</v>
      </c>
      <c r="BN321" t="s">
        <v>117</v>
      </c>
      <c r="BO321" t="s">
        <v>117</v>
      </c>
      <c r="BP321" t="s">
        <v>117</v>
      </c>
      <c r="BQ321" t="s">
        <v>117</v>
      </c>
      <c r="BR321" t="s">
        <v>117</v>
      </c>
      <c r="BS321" t="s">
        <v>117</v>
      </c>
      <c r="BT321" t="s">
        <v>117</v>
      </c>
      <c r="BU321" t="s">
        <v>117</v>
      </c>
      <c r="BV321" t="s">
        <v>115</v>
      </c>
      <c r="BW321" t="s">
        <v>115</v>
      </c>
      <c r="BX321" t="s">
        <v>117</v>
      </c>
      <c r="BY321" t="s">
        <v>117</v>
      </c>
      <c r="BZ321" t="s">
        <v>117</v>
      </c>
      <c r="CA321" t="s">
        <v>117</v>
      </c>
      <c r="CB321" t="s">
        <v>117</v>
      </c>
      <c r="CC321" t="s">
        <v>117</v>
      </c>
      <c r="CD321" t="s">
        <v>117</v>
      </c>
      <c r="CE321" t="s">
        <v>117</v>
      </c>
      <c r="CF321" t="s">
        <v>117</v>
      </c>
      <c r="CG321" t="s">
        <v>117</v>
      </c>
      <c r="CH321" t="s">
        <v>117</v>
      </c>
      <c r="CI321" t="s">
        <v>117</v>
      </c>
      <c r="CJ321" t="s">
        <v>117</v>
      </c>
      <c r="CK321" t="s">
        <v>117</v>
      </c>
      <c r="CL321" t="s">
        <v>117</v>
      </c>
      <c r="CM321" t="s">
        <v>117</v>
      </c>
      <c r="CN321" t="s">
        <v>117</v>
      </c>
      <c r="CO321" t="s">
        <v>117</v>
      </c>
      <c r="CP321" t="s">
        <v>117</v>
      </c>
      <c r="CQ321" t="s">
        <v>117</v>
      </c>
      <c r="CR321" t="s">
        <v>117</v>
      </c>
      <c r="CS321" t="s">
        <v>117</v>
      </c>
      <c r="CT321" t="s">
        <v>117</v>
      </c>
      <c r="CU321" t="s">
        <v>117</v>
      </c>
      <c r="CV321" t="s">
        <v>117</v>
      </c>
      <c r="CW321" t="s">
        <v>117</v>
      </c>
    </row>
    <row r="322" spans="1:101" x14ac:dyDescent="0.25">
      <c r="A322" t="s">
        <v>100</v>
      </c>
      <c r="B322">
        <v>281654</v>
      </c>
      <c r="C322" t="s">
        <v>2412</v>
      </c>
      <c r="D322" t="s">
        <v>102</v>
      </c>
      <c r="E322" t="s">
        <v>2413</v>
      </c>
      <c r="F322" t="s">
        <v>2413</v>
      </c>
      <c r="G322" t="s">
        <v>2414</v>
      </c>
      <c r="I322" t="s">
        <v>242</v>
      </c>
      <c r="K322" t="s">
        <v>243</v>
      </c>
      <c r="L322" t="s">
        <v>2415</v>
      </c>
      <c r="M322" t="s">
        <v>2416</v>
      </c>
      <c r="O322">
        <v>0</v>
      </c>
      <c r="V322" t="s">
        <v>114</v>
      </c>
      <c r="W322" s="1">
        <v>42276</v>
      </c>
      <c r="Y322" s="1">
        <v>43577</v>
      </c>
      <c r="Z322" s="2">
        <v>43009</v>
      </c>
      <c r="AA322" t="s">
        <v>2417</v>
      </c>
      <c r="AB322" t="s">
        <v>115</v>
      </c>
      <c r="AC322" t="s">
        <v>117</v>
      </c>
      <c r="AD322" t="s">
        <v>117</v>
      </c>
      <c r="AF322" t="s">
        <v>2418</v>
      </c>
      <c r="AG322" t="s">
        <v>117</v>
      </c>
      <c r="AH322" t="s">
        <v>115</v>
      </c>
      <c r="AI322" t="s">
        <v>117</v>
      </c>
      <c r="AJ322" t="s">
        <v>300</v>
      </c>
      <c r="AL322" t="s">
        <v>119</v>
      </c>
      <c r="AN322" t="s">
        <v>243</v>
      </c>
      <c r="AO322" t="s">
        <v>117</v>
      </c>
      <c r="AP322" t="s">
        <v>117</v>
      </c>
      <c r="AQ322" t="s">
        <v>115</v>
      </c>
      <c r="AR322" t="s">
        <v>117</v>
      </c>
      <c r="AS322" t="s">
        <v>117</v>
      </c>
      <c r="AT322" t="s">
        <v>117</v>
      </c>
      <c r="AU322" t="s">
        <v>117</v>
      </c>
      <c r="AV322" t="s">
        <v>117</v>
      </c>
      <c r="AW322" t="s">
        <v>117</v>
      </c>
      <c r="AX322" t="s">
        <v>117</v>
      </c>
      <c r="AY322" t="s">
        <v>117</v>
      </c>
      <c r="AZ322" t="s">
        <v>117</v>
      </c>
      <c r="BA322" t="s">
        <v>117</v>
      </c>
      <c r="BB322" t="s">
        <v>117</v>
      </c>
      <c r="BD322" t="s">
        <v>117</v>
      </c>
      <c r="BF322" t="s">
        <v>117</v>
      </c>
      <c r="BG322" t="s">
        <v>117</v>
      </c>
      <c r="BH322" t="s">
        <v>117</v>
      </c>
      <c r="BI322" t="s">
        <v>117</v>
      </c>
      <c r="BJ322" t="s">
        <v>117</v>
      </c>
      <c r="BK322" t="s">
        <v>117</v>
      </c>
      <c r="BL322" t="s">
        <v>117</v>
      </c>
      <c r="BM322" t="s">
        <v>117</v>
      </c>
      <c r="BN322" t="s">
        <v>117</v>
      </c>
      <c r="BO322" t="s">
        <v>117</v>
      </c>
      <c r="BP322" t="s">
        <v>117</v>
      </c>
      <c r="BQ322" t="s">
        <v>117</v>
      </c>
      <c r="BR322" t="s">
        <v>117</v>
      </c>
      <c r="BS322" t="s">
        <v>117</v>
      </c>
      <c r="BT322" t="s">
        <v>117</v>
      </c>
      <c r="BU322" t="s">
        <v>117</v>
      </c>
      <c r="BV322" t="s">
        <v>115</v>
      </c>
      <c r="BW322" t="s">
        <v>115</v>
      </c>
      <c r="BX322" t="s">
        <v>117</v>
      </c>
      <c r="BY322" t="s">
        <v>117</v>
      </c>
      <c r="BZ322" t="s">
        <v>117</v>
      </c>
      <c r="CA322" t="s">
        <v>117</v>
      </c>
      <c r="CB322" t="s">
        <v>117</v>
      </c>
      <c r="CC322" t="s">
        <v>117</v>
      </c>
      <c r="CD322" t="s">
        <v>117</v>
      </c>
      <c r="CE322" t="s">
        <v>117</v>
      </c>
      <c r="CF322" t="s">
        <v>117</v>
      </c>
      <c r="CG322" t="s">
        <v>117</v>
      </c>
      <c r="CH322" t="s">
        <v>117</v>
      </c>
      <c r="CI322" t="s">
        <v>117</v>
      </c>
      <c r="CJ322" t="s">
        <v>117</v>
      </c>
      <c r="CK322" t="s">
        <v>117</v>
      </c>
      <c r="CL322" t="s">
        <v>117</v>
      </c>
      <c r="CM322" t="s">
        <v>117</v>
      </c>
      <c r="CN322" t="s">
        <v>117</v>
      </c>
      <c r="CO322" t="s">
        <v>117</v>
      </c>
      <c r="CP322" t="s">
        <v>117</v>
      </c>
      <c r="CQ322" t="s">
        <v>117</v>
      </c>
      <c r="CR322" t="s">
        <v>117</v>
      </c>
      <c r="CS322" t="s">
        <v>117</v>
      </c>
      <c r="CT322" t="s">
        <v>117</v>
      </c>
      <c r="CU322" t="s">
        <v>117</v>
      </c>
      <c r="CV322" t="s">
        <v>117</v>
      </c>
      <c r="CW322" t="s">
        <v>117</v>
      </c>
    </row>
    <row r="323" spans="1:101" x14ac:dyDescent="0.25">
      <c r="A323" t="s">
        <v>207</v>
      </c>
      <c r="B323">
        <v>295859</v>
      </c>
      <c r="C323" t="s">
        <v>2419</v>
      </c>
      <c r="D323" t="s">
        <v>102</v>
      </c>
      <c r="E323" t="s">
        <v>2420</v>
      </c>
      <c r="F323" t="s">
        <v>2420</v>
      </c>
      <c r="G323" t="s">
        <v>2421</v>
      </c>
      <c r="H323" t="s">
        <v>2422</v>
      </c>
      <c r="I323" t="s">
        <v>213</v>
      </c>
      <c r="J323" t="s">
        <v>214</v>
      </c>
      <c r="K323" t="s">
        <v>134</v>
      </c>
      <c r="L323">
        <v>10017</v>
      </c>
      <c r="M323" t="s">
        <v>2423</v>
      </c>
      <c r="O323">
        <v>0</v>
      </c>
      <c r="V323" t="s">
        <v>114</v>
      </c>
      <c r="W323" s="1">
        <v>43385</v>
      </c>
      <c r="Y323" s="1">
        <v>43552</v>
      </c>
      <c r="Z323" s="2">
        <v>43009</v>
      </c>
      <c r="AA323" t="s">
        <v>2424</v>
      </c>
      <c r="AB323" t="s">
        <v>117</v>
      </c>
      <c r="AC323" t="s">
        <v>117</v>
      </c>
      <c r="AD323" t="s">
        <v>117</v>
      </c>
      <c r="AG323" t="s">
        <v>117</v>
      </c>
      <c r="AH323" t="s">
        <v>115</v>
      </c>
      <c r="AI323" t="s">
        <v>117</v>
      </c>
      <c r="AJ323" t="s">
        <v>132</v>
      </c>
      <c r="AL323" t="s">
        <v>119</v>
      </c>
      <c r="AM323" t="s">
        <v>133</v>
      </c>
      <c r="AN323" t="s">
        <v>134</v>
      </c>
      <c r="AO323" t="s">
        <v>117</v>
      </c>
      <c r="AP323" t="s">
        <v>117</v>
      </c>
      <c r="AQ323" t="s">
        <v>117</v>
      </c>
      <c r="AR323" t="s">
        <v>117</v>
      </c>
      <c r="AS323" t="s">
        <v>117</v>
      </c>
      <c r="AT323" t="s">
        <v>117</v>
      </c>
      <c r="AU323" t="s">
        <v>117</v>
      </c>
      <c r="AV323" t="s">
        <v>117</v>
      </c>
      <c r="AW323" t="s">
        <v>117</v>
      </c>
      <c r="AX323" t="s">
        <v>117</v>
      </c>
      <c r="AY323" t="s">
        <v>117</v>
      </c>
      <c r="AZ323" t="s">
        <v>117</v>
      </c>
      <c r="BA323" t="s">
        <v>117</v>
      </c>
      <c r="BB323" t="s">
        <v>117</v>
      </c>
      <c r="BD323" t="s">
        <v>117</v>
      </c>
      <c r="BF323" t="s">
        <v>117</v>
      </c>
      <c r="BG323" t="s">
        <v>115</v>
      </c>
      <c r="BH323" t="s">
        <v>117</v>
      </c>
      <c r="BI323" t="s">
        <v>117</v>
      </c>
      <c r="BJ323" t="s">
        <v>117</v>
      </c>
      <c r="BK323" t="s">
        <v>117</v>
      </c>
      <c r="BL323" t="s">
        <v>117</v>
      </c>
      <c r="BM323" t="s">
        <v>117</v>
      </c>
      <c r="BN323" t="s">
        <v>117</v>
      </c>
      <c r="BO323" t="s">
        <v>117</v>
      </c>
      <c r="BP323" t="s">
        <v>117</v>
      </c>
      <c r="BQ323" t="s">
        <v>117</v>
      </c>
      <c r="BR323" t="s">
        <v>117</v>
      </c>
      <c r="BS323" t="s">
        <v>117</v>
      </c>
      <c r="BT323" t="s">
        <v>117</v>
      </c>
      <c r="BU323" t="s">
        <v>117</v>
      </c>
      <c r="BV323" t="s">
        <v>117</v>
      </c>
      <c r="BW323" t="s">
        <v>115</v>
      </c>
      <c r="BX323" t="s">
        <v>117</v>
      </c>
      <c r="BY323" t="s">
        <v>117</v>
      </c>
      <c r="BZ323" t="s">
        <v>117</v>
      </c>
      <c r="CA323" t="s">
        <v>117</v>
      </c>
      <c r="CB323" t="s">
        <v>117</v>
      </c>
      <c r="CC323" t="s">
        <v>117</v>
      </c>
      <c r="CD323" t="s">
        <v>117</v>
      </c>
      <c r="CE323" t="s">
        <v>117</v>
      </c>
      <c r="CF323" t="s">
        <v>117</v>
      </c>
      <c r="CG323" t="s">
        <v>117</v>
      </c>
      <c r="CH323" t="s">
        <v>117</v>
      </c>
      <c r="CI323" t="s">
        <v>117</v>
      </c>
      <c r="CJ323" t="s">
        <v>117</v>
      </c>
      <c r="CK323" t="s">
        <v>117</v>
      </c>
      <c r="CL323" t="s">
        <v>117</v>
      </c>
      <c r="CM323" t="s">
        <v>117</v>
      </c>
      <c r="CN323" t="s">
        <v>117</v>
      </c>
      <c r="CO323" t="s">
        <v>117</v>
      </c>
      <c r="CP323" t="s">
        <v>117</v>
      </c>
      <c r="CQ323" t="s">
        <v>117</v>
      </c>
      <c r="CR323" t="s">
        <v>117</v>
      </c>
      <c r="CS323" t="s">
        <v>117</v>
      </c>
      <c r="CT323" t="s">
        <v>117</v>
      </c>
      <c r="CU323" t="s">
        <v>117</v>
      </c>
      <c r="CV323" t="s">
        <v>117</v>
      </c>
      <c r="CW323" t="s">
        <v>117</v>
      </c>
    </row>
    <row r="324" spans="1:101" x14ac:dyDescent="0.25">
      <c r="A324" t="s">
        <v>207</v>
      </c>
      <c r="B324">
        <v>291783</v>
      </c>
      <c r="C324" t="s">
        <v>2425</v>
      </c>
      <c r="D324" t="s">
        <v>102</v>
      </c>
      <c r="E324" t="s">
        <v>2426</v>
      </c>
      <c r="F324" t="s">
        <v>2426</v>
      </c>
      <c r="G324" t="s">
        <v>2427</v>
      </c>
      <c r="H324" t="s">
        <v>2428</v>
      </c>
      <c r="I324" t="s">
        <v>213</v>
      </c>
      <c r="J324" t="s">
        <v>214</v>
      </c>
      <c r="K324" t="s">
        <v>134</v>
      </c>
      <c r="L324">
        <v>10036</v>
      </c>
      <c r="M324" t="s">
        <v>2429</v>
      </c>
      <c r="O324">
        <v>0</v>
      </c>
      <c r="P324" t="s">
        <v>2427</v>
      </c>
      <c r="Q324" t="s">
        <v>2428</v>
      </c>
      <c r="R324" t="s">
        <v>213</v>
      </c>
      <c r="S324" t="s">
        <v>214</v>
      </c>
      <c r="T324" t="s">
        <v>134</v>
      </c>
      <c r="U324">
        <v>10036</v>
      </c>
      <c r="V324" t="s">
        <v>114</v>
      </c>
      <c r="W324" s="1">
        <v>43119</v>
      </c>
      <c r="Y324" s="1">
        <v>43633</v>
      </c>
      <c r="Z324" s="2">
        <v>43009</v>
      </c>
      <c r="AB324" t="s">
        <v>117</v>
      </c>
      <c r="AC324" t="s">
        <v>117</v>
      </c>
      <c r="AD324" t="s">
        <v>117</v>
      </c>
      <c r="AG324" t="s">
        <v>117</v>
      </c>
      <c r="AH324" t="s">
        <v>115</v>
      </c>
      <c r="AI324" t="s">
        <v>117</v>
      </c>
      <c r="AJ324" t="s">
        <v>293</v>
      </c>
      <c r="AL324" t="s">
        <v>119</v>
      </c>
      <c r="AM324" t="s">
        <v>133</v>
      </c>
      <c r="AN324" t="s">
        <v>134</v>
      </c>
      <c r="AO324" t="s">
        <v>117</v>
      </c>
      <c r="AP324" t="s">
        <v>117</v>
      </c>
      <c r="AQ324" t="s">
        <v>115</v>
      </c>
      <c r="AR324" t="s">
        <v>117</v>
      </c>
      <c r="AS324" t="s">
        <v>117</v>
      </c>
      <c r="AT324" t="s">
        <v>117</v>
      </c>
      <c r="AU324" t="s">
        <v>117</v>
      </c>
      <c r="AV324" t="s">
        <v>117</v>
      </c>
      <c r="AW324" t="s">
        <v>117</v>
      </c>
      <c r="AX324" t="s">
        <v>117</v>
      </c>
      <c r="AY324" t="s">
        <v>117</v>
      </c>
      <c r="AZ324" t="s">
        <v>117</v>
      </c>
      <c r="BA324" t="s">
        <v>117</v>
      </c>
      <c r="BB324" t="s">
        <v>117</v>
      </c>
      <c r="BD324" t="s">
        <v>117</v>
      </c>
      <c r="BF324" t="s">
        <v>117</v>
      </c>
      <c r="BG324" t="s">
        <v>117</v>
      </c>
      <c r="BH324" t="s">
        <v>117</v>
      </c>
      <c r="BI324" t="s">
        <v>117</v>
      </c>
      <c r="BJ324" t="s">
        <v>117</v>
      </c>
      <c r="BK324" t="s">
        <v>117</v>
      </c>
      <c r="BL324" t="s">
        <v>117</v>
      </c>
      <c r="BM324" t="s">
        <v>117</v>
      </c>
      <c r="BN324" t="s">
        <v>117</v>
      </c>
      <c r="BO324" t="s">
        <v>117</v>
      </c>
      <c r="BP324" t="s">
        <v>117</v>
      </c>
      <c r="BQ324" t="s">
        <v>117</v>
      </c>
      <c r="BR324" t="s">
        <v>117</v>
      </c>
      <c r="BS324" t="s">
        <v>117</v>
      </c>
      <c r="BT324" t="s">
        <v>117</v>
      </c>
      <c r="BU324" t="s">
        <v>117</v>
      </c>
      <c r="BV324" t="s">
        <v>115</v>
      </c>
      <c r="BW324" t="s">
        <v>115</v>
      </c>
      <c r="BX324" t="s">
        <v>117</v>
      </c>
      <c r="BY324" t="s">
        <v>117</v>
      </c>
      <c r="BZ324" t="s">
        <v>117</v>
      </c>
      <c r="CA324" t="s">
        <v>117</v>
      </c>
      <c r="CB324" t="s">
        <v>117</v>
      </c>
      <c r="CC324" t="s">
        <v>117</v>
      </c>
      <c r="CD324" t="s">
        <v>117</v>
      </c>
      <c r="CE324" t="s">
        <v>117</v>
      </c>
      <c r="CF324" t="s">
        <v>117</v>
      </c>
      <c r="CG324" t="s">
        <v>117</v>
      </c>
      <c r="CH324" t="s">
        <v>117</v>
      </c>
      <c r="CI324" t="s">
        <v>117</v>
      </c>
      <c r="CJ324" t="s">
        <v>117</v>
      </c>
      <c r="CK324" t="s">
        <v>117</v>
      </c>
      <c r="CL324" t="s">
        <v>117</v>
      </c>
      <c r="CM324" t="s">
        <v>117</v>
      </c>
      <c r="CN324" t="s">
        <v>117</v>
      </c>
      <c r="CO324" t="s">
        <v>117</v>
      </c>
      <c r="CP324" t="s">
        <v>117</v>
      </c>
      <c r="CQ324" t="s">
        <v>117</v>
      </c>
      <c r="CR324" t="s">
        <v>117</v>
      </c>
      <c r="CS324" t="s">
        <v>117</v>
      </c>
      <c r="CT324" t="s">
        <v>117</v>
      </c>
      <c r="CU324" t="s">
        <v>117</v>
      </c>
      <c r="CV324" t="s">
        <v>117</v>
      </c>
      <c r="CW324" t="s">
        <v>117</v>
      </c>
    </row>
    <row r="325" spans="1:101" x14ac:dyDescent="0.25">
      <c r="A325" t="s">
        <v>386</v>
      </c>
      <c r="B325">
        <v>158947</v>
      </c>
      <c r="C325" t="s">
        <v>2430</v>
      </c>
      <c r="D325" t="s">
        <v>102</v>
      </c>
      <c r="E325" t="s">
        <v>2431</v>
      </c>
      <c r="F325" t="s">
        <v>2432</v>
      </c>
      <c r="G325" t="s">
        <v>2433</v>
      </c>
      <c r="H325" t="s">
        <v>2434</v>
      </c>
      <c r="I325" t="s">
        <v>686</v>
      </c>
      <c r="J325" t="s">
        <v>172</v>
      </c>
      <c r="K325" t="s">
        <v>134</v>
      </c>
      <c r="L325">
        <v>90401</v>
      </c>
      <c r="M325" t="s">
        <v>2435</v>
      </c>
      <c r="O325">
        <v>0</v>
      </c>
      <c r="V325" t="s">
        <v>114</v>
      </c>
      <c r="W325" s="1">
        <v>40998</v>
      </c>
      <c r="Y325" s="1">
        <v>43554</v>
      </c>
      <c r="Z325" s="2">
        <v>43009</v>
      </c>
      <c r="AA325" t="s">
        <v>2436</v>
      </c>
      <c r="AB325" t="s">
        <v>117</v>
      </c>
      <c r="AC325" t="s">
        <v>117</v>
      </c>
      <c r="AD325" t="s">
        <v>117</v>
      </c>
      <c r="AG325" t="s">
        <v>115</v>
      </c>
      <c r="AH325" t="s">
        <v>117</v>
      </c>
      <c r="AI325" t="s">
        <v>115</v>
      </c>
      <c r="AJ325" t="s">
        <v>118</v>
      </c>
      <c r="AL325" t="s">
        <v>119</v>
      </c>
      <c r="AM325" t="s">
        <v>133</v>
      </c>
      <c r="AN325" t="s">
        <v>134</v>
      </c>
      <c r="AO325" t="s">
        <v>117</v>
      </c>
      <c r="AP325" t="s">
        <v>117</v>
      </c>
      <c r="AQ325" t="s">
        <v>117</v>
      </c>
      <c r="AR325" t="s">
        <v>117</v>
      </c>
      <c r="AS325" t="s">
        <v>117</v>
      </c>
      <c r="AT325" t="s">
        <v>117</v>
      </c>
      <c r="AU325" t="s">
        <v>117</v>
      </c>
      <c r="AV325" t="s">
        <v>117</v>
      </c>
      <c r="AW325" t="s">
        <v>117</v>
      </c>
      <c r="AX325" t="s">
        <v>117</v>
      </c>
      <c r="AY325" t="s">
        <v>117</v>
      </c>
      <c r="AZ325" t="s">
        <v>117</v>
      </c>
      <c r="BA325" t="s">
        <v>117</v>
      </c>
      <c r="BB325" t="s">
        <v>117</v>
      </c>
      <c r="BD325" t="s">
        <v>117</v>
      </c>
      <c r="BF325" t="s">
        <v>117</v>
      </c>
      <c r="BG325" t="s">
        <v>117</v>
      </c>
      <c r="BH325" t="s">
        <v>115</v>
      </c>
      <c r="BI325" t="s">
        <v>117</v>
      </c>
      <c r="BJ325" t="s">
        <v>117</v>
      </c>
      <c r="BK325" t="s">
        <v>117</v>
      </c>
      <c r="BL325" t="s">
        <v>117</v>
      </c>
      <c r="BM325" t="s">
        <v>117</v>
      </c>
      <c r="BN325" t="s">
        <v>117</v>
      </c>
      <c r="BO325" t="s">
        <v>117</v>
      </c>
      <c r="BP325" t="s">
        <v>117</v>
      </c>
      <c r="BQ325" t="s">
        <v>117</v>
      </c>
      <c r="BR325" t="s">
        <v>117</v>
      </c>
      <c r="BS325" t="s">
        <v>117</v>
      </c>
      <c r="BT325" t="s">
        <v>117</v>
      </c>
      <c r="BU325" t="s">
        <v>117</v>
      </c>
      <c r="BV325" t="s">
        <v>115</v>
      </c>
      <c r="BW325" t="s">
        <v>115</v>
      </c>
      <c r="BX325" t="s">
        <v>117</v>
      </c>
      <c r="BY325" t="s">
        <v>117</v>
      </c>
      <c r="BZ325" t="s">
        <v>117</v>
      </c>
      <c r="CA325" t="s">
        <v>117</v>
      </c>
      <c r="CB325" t="s">
        <v>117</v>
      </c>
      <c r="CC325" t="s">
        <v>117</v>
      </c>
      <c r="CD325" t="s">
        <v>117</v>
      </c>
      <c r="CE325" t="s">
        <v>117</v>
      </c>
      <c r="CF325" t="s">
        <v>117</v>
      </c>
      <c r="CG325" t="s">
        <v>117</v>
      </c>
      <c r="CH325" t="s">
        <v>117</v>
      </c>
      <c r="CI325" t="s">
        <v>117</v>
      </c>
      <c r="CJ325" t="s">
        <v>117</v>
      </c>
      <c r="CK325" t="s">
        <v>117</v>
      </c>
      <c r="CL325" t="s">
        <v>117</v>
      </c>
      <c r="CM325" t="s">
        <v>117</v>
      </c>
      <c r="CN325" t="s">
        <v>117</v>
      </c>
      <c r="CO325" t="s">
        <v>117</v>
      </c>
      <c r="CP325" t="s">
        <v>117</v>
      </c>
      <c r="CQ325" t="s">
        <v>117</v>
      </c>
      <c r="CR325" t="s">
        <v>117</v>
      </c>
      <c r="CS325" t="s">
        <v>117</v>
      </c>
      <c r="CT325" t="s">
        <v>117</v>
      </c>
      <c r="CU325" t="s">
        <v>117</v>
      </c>
      <c r="CV325" t="s">
        <v>117</v>
      </c>
      <c r="CW325" t="s">
        <v>117</v>
      </c>
    </row>
    <row r="326" spans="1:101" x14ac:dyDescent="0.25">
      <c r="A326" t="s">
        <v>167</v>
      </c>
      <c r="B326">
        <v>166244</v>
      </c>
      <c r="C326" t="s">
        <v>2437</v>
      </c>
      <c r="D326" t="s">
        <v>102</v>
      </c>
      <c r="E326" t="s">
        <v>2438</v>
      </c>
      <c r="F326" t="s">
        <v>2439</v>
      </c>
      <c r="G326" t="s">
        <v>2440</v>
      </c>
      <c r="H326" t="s">
        <v>2441</v>
      </c>
      <c r="I326" t="s">
        <v>285</v>
      </c>
      <c r="J326" t="s">
        <v>172</v>
      </c>
      <c r="K326" t="s">
        <v>134</v>
      </c>
      <c r="L326">
        <v>94025</v>
      </c>
      <c r="M326" t="s">
        <v>2442</v>
      </c>
      <c r="N326" t="s">
        <v>2443</v>
      </c>
      <c r="O326">
        <v>0</v>
      </c>
      <c r="V326" t="s">
        <v>114</v>
      </c>
      <c r="W326" s="1">
        <v>41330</v>
      </c>
      <c r="Y326" s="1">
        <v>43565</v>
      </c>
      <c r="Z326" s="2">
        <v>43009</v>
      </c>
      <c r="AA326" t="s">
        <v>2444</v>
      </c>
      <c r="AB326" t="s">
        <v>117</v>
      </c>
      <c r="AC326" t="s">
        <v>117</v>
      </c>
      <c r="AD326" t="s">
        <v>117</v>
      </c>
      <c r="AG326" t="s">
        <v>115</v>
      </c>
      <c r="AH326" t="s">
        <v>117</v>
      </c>
      <c r="AI326" t="s">
        <v>115</v>
      </c>
      <c r="AJ326" t="s">
        <v>132</v>
      </c>
      <c r="AL326" t="s">
        <v>119</v>
      </c>
      <c r="AM326" t="s">
        <v>133</v>
      </c>
      <c r="AN326" t="s">
        <v>134</v>
      </c>
      <c r="AO326" t="s">
        <v>117</v>
      </c>
      <c r="AP326" t="s">
        <v>117</v>
      </c>
      <c r="AQ326" t="s">
        <v>117</v>
      </c>
      <c r="AR326" t="s">
        <v>117</v>
      </c>
      <c r="AS326" t="s">
        <v>117</v>
      </c>
      <c r="AT326" t="s">
        <v>117</v>
      </c>
      <c r="AU326" t="s">
        <v>117</v>
      </c>
      <c r="AV326" t="s">
        <v>117</v>
      </c>
      <c r="AW326" t="s">
        <v>117</v>
      </c>
      <c r="AX326" t="s">
        <v>117</v>
      </c>
      <c r="AY326" t="s">
        <v>117</v>
      </c>
      <c r="AZ326" t="s">
        <v>117</v>
      </c>
      <c r="BA326" t="s">
        <v>117</v>
      </c>
      <c r="BB326" t="s">
        <v>117</v>
      </c>
      <c r="BD326" t="s">
        <v>117</v>
      </c>
      <c r="BF326" t="s">
        <v>117</v>
      </c>
      <c r="BG326" t="s">
        <v>117</v>
      </c>
      <c r="BH326" t="s">
        <v>117</v>
      </c>
      <c r="BI326" t="s">
        <v>117</v>
      </c>
      <c r="BJ326" t="s">
        <v>117</v>
      </c>
      <c r="BK326" t="s">
        <v>117</v>
      </c>
      <c r="BL326" t="s">
        <v>117</v>
      </c>
      <c r="BM326" t="s">
        <v>117</v>
      </c>
      <c r="BN326" t="s">
        <v>117</v>
      </c>
      <c r="BO326" t="s">
        <v>117</v>
      </c>
      <c r="BP326" t="s">
        <v>117</v>
      </c>
      <c r="BQ326" t="s">
        <v>117</v>
      </c>
      <c r="BR326" t="s">
        <v>117</v>
      </c>
      <c r="BS326" t="s">
        <v>117</v>
      </c>
      <c r="BT326" t="s">
        <v>117</v>
      </c>
      <c r="BU326" t="s">
        <v>117</v>
      </c>
      <c r="BV326" t="s">
        <v>115</v>
      </c>
      <c r="BW326" t="s">
        <v>115</v>
      </c>
      <c r="BX326" t="s">
        <v>117</v>
      </c>
      <c r="BY326" t="s">
        <v>117</v>
      </c>
      <c r="BZ326" t="s">
        <v>117</v>
      </c>
      <c r="CA326" t="s">
        <v>117</v>
      </c>
      <c r="CB326" t="s">
        <v>117</v>
      </c>
      <c r="CC326" t="s">
        <v>117</v>
      </c>
      <c r="CD326" t="s">
        <v>117</v>
      </c>
      <c r="CE326" t="s">
        <v>117</v>
      </c>
      <c r="CF326" t="s">
        <v>117</v>
      </c>
      <c r="CG326" t="s">
        <v>117</v>
      </c>
      <c r="CH326" t="s">
        <v>117</v>
      </c>
      <c r="CI326" t="s">
        <v>117</v>
      </c>
      <c r="CJ326" t="s">
        <v>117</v>
      </c>
      <c r="CK326" t="s">
        <v>117</v>
      </c>
      <c r="CL326" t="s">
        <v>117</v>
      </c>
      <c r="CM326" t="s">
        <v>117</v>
      </c>
      <c r="CN326" t="s">
        <v>117</v>
      </c>
      <c r="CO326" t="s">
        <v>117</v>
      </c>
      <c r="CP326" t="s">
        <v>117</v>
      </c>
      <c r="CQ326" t="s">
        <v>117</v>
      </c>
      <c r="CR326" t="s">
        <v>117</v>
      </c>
      <c r="CS326" t="s">
        <v>117</v>
      </c>
      <c r="CT326" t="s">
        <v>117</v>
      </c>
      <c r="CU326" t="s">
        <v>117</v>
      </c>
      <c r="CV326" t="s">
        <v>117</v>
      </c>
      <c r="CW326" t="s">
        <v>117</v>
      </c>
    </row>
    <row r="327" spans="1:101" x14ac:dyDescent="0.25">
      <c r="A327" t="s">
        <v>100</v>
      </c>
      <c r="B327">
        <v>135849</v>
      </c>
      <c r="C327" t="s">
        <v>2445</v>
      </c>
      <c r="D327" t="s">
        <v>102</v>
      </c>
      <c r="E327" t="s">
        <v>2446</v>
      </c>
      <c r="F327" t="s">
        <v>2446</v>
      </c>
      <c r="G327" t="s">
        <v>2447</v>
      </c>
      <c r="I327" t="s">
        <v>242</v>
      </c>
      <c r="K327" t="s">
        <v>243</v>
      </c>
      <c r="L327" t="s">
        <v>2448</v>
      </c>
      <c r="M327" t="s">
        <v>2449</v>
      </c>
      <c r="O327">
        <v>0</v>
      </c>
      <c r="V327" t="s">
        <v>114</v>
      </c>
      <c r="W327" s="1">
        <v>40983</v>
      </c>
      <c r="Y327" s="1">
        <v>43630</v>
      </c>
      <c r="Z327" s="2">
        <v>43009</v>
      </c>
      <c r="AA327" t="s">
        <v>2450</v>
      </c>
      <c r="AB327" t="s">
        <v>115</v>
      </c>
      <c r="AC327" t="s">
        <v>117</v>
      </c>
      <c r="AD327" t="s">
        <v>117</v>
      </c>
      <c r="AF327" t="s">
        <v>2451</v>
      </c>
      <c r="AG327" t="s">
        <v>117</v>
      </c>
      <c r="AH327" t="s">
        <v>115</v>
      </c>
      <c r="AI327" t="s">
        <v>117</v>
      </c>
      <c r="AJ327" t="s">
        <v>118</v>
      </c>
      <c r="AL327" t="s">
        <v>184</v>
      </c>
      <c r="AN327" t="s">
        <v>243</v>
      </c>
      <c r="AO327" t="s">
        <v>117</v>
      </c>
      <c r="AP327" t="s">
        <v>117</v>
      </c>
      <c r="AQ327" t="s">
        <v>115</v>
      </c>
      <c r="AR327" t="s">
        <v>117</v>
      </c>
      <c r="AS327" t="s">
        <v>117</v>
      </c>
      <c r="AT327" t="s">
        <v>117</v>
      </c>
      <c r="AU327" t="s">
        <v>117</v>
      </c>
      <c r="AV327" t="s">
        <v>117</v>
      </c>
      <c r="AW327" t="s">
        <v>117</v>
      </c>
      <c r="AX327" t="s">
        <v>117</v>
      </c>
      <c r="AY327" t="s">
        <v>117</v>
      </c>
      <c r="AZ327" t="s">
        <v>117</v>
      </c>
      <c r="BA327" t="s">
        <v>117</v>
      </c>
      <c r="BB327" t="s">
        <v>117</v>
      </c>
      <c r="BD327" t="s">
        <v>117</v>
      </c>
      <c r="BF327" t="s">
        <v>117</v>
      </c>
      <c r="BG327" t="s">
        <v>117</v>
      </c>
      <c r="BH327" t="s">
        <v>115</v>
      </c>
      <c r="BI327" t="s">
        <v>117</v>
      </c>
      <c r="BJ327" t="s">
        <v>117</v>
      </c>
      <c r="BK327" t="s">
        <v>117</v>
      </c>
      <c r="BL327" t="s">
        <v>117</v>
      </c>
      <c r="BM327" t="s">
        <v>117</v>
      </c>
      <c r="BN327" t="s">
        <v>117</v>
      </c>
      <c r="BO327" t="s">
        <v>117</v>
      </c>
      <c r="BP327" t="s">
        <v>117</v>
      </c>
      <c r="BQ327" t="s">
        <v>117</v>
      </c>
      <c r="BR327" t="s">
        <v>117</v>
      </c>
      <c r="BS327" t="s">
        <v>117</v>
      </c>
      <c r="BT327" t="s">
        <v>117</v>
      </c>
      <c r="BU327" t="s">
        <v>117</v>
      </c>
      <c r="BV327" t="s">
        <v>117</v>
      </c>
      <c r="BW327" t="s">
        <v>115</v>
      </c>
      <c r="BX327" t="s">
        <v>117</v>
      </c>
      <c r="BY327" t="s">
        <v>115</v>
      </c>
      <c r="BZ327" t="s">
        <v>117</v>
      </c>
      <c r="CA327" t="s">
        <v>117</v>
      </c>
      <c r="CB327" t="s">
        <v>117</v>
      </c>
      <c r="CC327" t="s">
        <v>117</v>
      </c>
      <c r="CD327" t="s">
        <v>117</v>
      </c>
      <c r="CE327" t="s">
        <v>115</v>
      </c>
      <c r="CF327" t="s">
        <v>117</v>
      </c>
      <c r="CG327" t="s">
        <v>117</v>
      </c>
      <c r="CH327" t="s">
        <v>115</v>
      </c>
      <c r="CI327" t="s">
        <v>117</v>
      </c>
      <c r="CJ327" t="s">
        <v>117</v>
      </c>
      <c r="CK327" t="s">
        <v>117</v>
      </c>
      <c r="CL327" t="s">
        <v>117</v>
      </c>
      <c r="CM327" t="s">
        <v>117</v>
      </c>
      <c r="CN327" t="s">
        <v>117</v>
      </c>
      <c r="CO327" t="s">
        <v>117</v>
      </c>
      <c r="CP327" t="s">
        <v>117</v>
      </c>
      <c r="CQ327" t="s">
        <v>117</v>
      </c>
      <c r="CR327" t="s">
        <v>117</v>
      </c>
      <c r="CS327" t="s">
        <v>117</v>
      </c>
      <c r="CT327" t="s">
        <v>117</v>
      </c>
      <c r="CU327" t="s">
        <v>117</v>
      </c>
      <c r="CV327" t="s">
        <v>117</v>
      </c>
      <c r="CW327" t="s">
        <v>117</v>
      </c>
    </row>
    <row r="328" spans="1:101" x14ac:dyDescent="0.25">
      <c r="A328" t="s">
        <v>207</v>
      </c>
      <c r="B328">
        <v>283465</v>
      </c>
      <c r="C328" t="s">
        <v>2452</v>
      </c>
      <c r="D328" t="s">
        <v>102</v>
      </c>
      <c r="E328" t="s">
        <v>2453</v>
      </c>
      <c r="F328" t="s">
        <v>2453</v>
      </c>
      <c r="G328" t="s">
        <v>2454</v>
      </c>
      <c r="H328" t="s">
        <v>540</v>
      </c>
      <c r="I328" t="s">
        <v>2455</v>
      </c>
      <c r="J328" t="s">
        <v>214</v>
      </c>
      <c r="K328" t="s">
        <v>134</v>
      </c>
      <c r="L328">
        <v>10507</v>
      </c>
      <c r="M328" t="s">
        <v>2456</v>
      </c>
      <c r="N328" t="s">
        <v>2457</v>
      </c>
      <c r="O328">
        <v>0</v>
      </c>
      <c r="V328" t="s">
        <v>114</v>
      </c>
      <c r="W328" s="1">
        <v>42458</v>
      </c>
      <c r="Y328" s="1">
        <v>43543</v>
      </c>
      <c r="Z328" s="2">
        <v>43009</v>
      </c>
      <c r="AB328" t="s">
        <v>117</v>
      </c>
      <c r="AC328" t="s">
        <v>117</v>
      </c>
      <c r="AD328" t="s">
        <v>117</v>
      </c>
      <c r="AG328" t="s">
        <v>117</v>
      </c>
      <c r="AH328" t="s">
        <v>115</v>
      </c>
      <c r="AI328" t="s">
        <v>117</v>
      </c>
      <c r="AJ328" t="s">
        <v>132</v>
      </c>
      <c r="AL328" t="s">
        <v>119</v>
      </c>
      <c r="AM328" t="s">
        <v>214</v>
      </c>
      <c r="AN328" t="s">
        <v>134</v>
      </c>
      <c r="AO328" t="s">
        <v>117</v>
      </c>
      <c r="AP328" t="s">
        <v>117</v>
      </c>
      <c r="AQ328" t="s">
        <v>117</v>
      </c>
      <c r="AR328" t="s">
        <v>117</v>
      </c>
      <c r="AS328" t="s">
        <v>117</v>
      </c>
      <c r="AT328" t="s">
        <v>117</v>
      </c>
      <c r="AU328" t="s">
        <v>117</v>
      </c>
      <c r="AV328" t="s">
        <v>117</v>
      </c>
      <c r="AW328" t="s">
        <v>117</v>
      </c>
      <c r="AX328" t="s">
        <v>117</v>
      </c>
      <c r="AY328" t="s">
        <v>117</v>
      </c>
      <c r="AZ328" t="s">
        <v>117</v>
      </c>
      <c r="BA328" t="s">
        <v>117</v>
      </c>
      <c r="BB328" t="s">
        <v>117</v>
      </c>
      <c r="BD328" t="s">
        <v>117</v>
      </c>
      <c r="BF328" t="s">
        <v>117</v>
      </c>
      <c r="BG328" t="s">
        <v>117</v>
      </c>
      <c r="BH328" t="s">
        <v>117</v>
      </c>
      <c r="BI328" t="s">
        <v>117</v>
      </c>
      <c r="BJ328" t="s">
        <v>117</v>
      </c>
      <c r="BK328" t="s">
        <v>117</v>
      </c>
      <c r="BL328" t="s">
        <v>117</v>
      </c>
      <c r="BM328" t="s">
        <v>117</v>
      </c>
      <c r="BN328" t="s">
        <v>117</v>
      </c>
      <c r="BO328" t="s">
        <v>117</v>
      </c>
      <c r="BP328" t="s">
        <v>117</v>
      </c>
      <c r="BQ328" t="s">
        <v>117</v>
      </c>
      <c r="BR328" t="s">
        <v>117</v>
      </c>
      <c r="BS328" t="s">
        <v>117</v>
      </c>
      <c r="BT328" t="s">
        <v>117</v>
      </c>
      <c r="BU328" t="s">
        <v>117</v>
      </c>
      <c r="BV328" t="s">
        <v>117</v>
      </c>
      <c r="BW328" t="s">
        <v>115</v>
      </c>
      <c r="BX328" t="s">
        <v>117</v>
      </c>
      <c r="BY328" t="s">
        <v>117</v>
      </c>
      <c r="BZ328" t="s">
        <v>117</v>
      </c>
      <c r="CA328" t="s">
        <v>117</v>
      </c>
      <c r="CB328" t="s">
        <v>117</v>
      </c>
      <c r="CC328" t="s">
        <v>117</v>
      </c>
      <c r="CD328" t="s">
        <v>117</v>
      </c>
      <c r="CE328" t="s">
        <v>117</v>
      </c>
      <c r="CF328" t="s">
        <v>117</v>
      </c>
      <c r="CG328" t="s">
        <v>117</v>
      </c>
      <c r="CH328" t="s">
        <v>117</v>
      </c>
      <c r="CI328" t="s">
        <v>117</v>
      </c>
      <c r="CJ328" t="s">
        <v>117</v>
      </c>
      <c r="CK328" t="s">
        <v>117</v>
      </c>
      <c r="CL328" t="s">
        <v>117</v>
      </c>
      <c r="CM328" t="s">
        <v>117</v>
      </c>
      <c r="CN328" t="s">
        <v>117</v>
      </c>
      <c r="CO328" t="s">
        <v>117</v>
      </c>
      <c r="CP328" t="s">
        <v>117</v>
      </c>
      <c r="CQ328" t="s">
        <v>117</v>
      </c>
      <c r="CR328" t="s">
        <v>117</v>
      </c>
      <c r="CS328" t="s">
        <v>117</v>
      </c>
      <c r="CT328" t="s">
        <v>117</v>
      </c>
      <c r="CU328" t="s">
        <v>117</v>
      </c>
      <c r="CV328" t="s">
        <v>117</v>
      </c>
      <c r="CW328" t="s">
        <v>117</v>
      </c>
    </row>
    <row r="329" spans="1:101" x14ac:dyDescent="0.25">
      <c r="A329" t="s">
        <v>100</v>
      </c>
      <c r="B329">
        <v>163545</v>
      </c>
      <c r="C329" t="s">
        <v>2458</v>
      </c>
      <c r="D329" t="s">
        <v>102</v>
      </c>
      <c r="E329" t="s">
        <v>2459</v>
      </c>
      <c r="F329" t="s">
        <v>2459</v>
      </c>
      <c r="G329" t="s">
        <v>2460</v>
      </c>
      <c r="H329" t="s">
        <v>2461</v>
      </c>
      <c r="I329" t="s">
        <v>1303</v>
      </c>
      <c r="K329" t="s">
        <v>1304</v>
      </c>
      <c r="L329">
        <v>200120</v>
      </c>
      <c r="M329" t="s">
        <v>2462</v>
      </c>
      <c r="N329" t="s">
        <v>2463</v>
      </c>
      <c r="O329">
        <v>0</v>
      </c>
      <c r="V329" t="s">
        <v>114</v>
      </c>
      <c r="W329" s="1">
        <v>40998</v>
      </c>
      <c r="Y329" s="1">
        <v>43553</v>
      </c>
      <c r="Z329" s="2">
        <v>43009</v>
      </c>
      <c r="AA329" t="s">
        <v>2464</v>
      </c>
      <c r="AB329" t="s">
        <v>117</v>
      </c>
      <c r="AC329" t="s">
        <v>117</v>
      </c>
      <c r="AD329" t="s">
        <v>117</v>
      </c>
      <c r="AG329" t="s">
        <v>117</v>
      </c>
      <c r="AH329" t="s">
        <v>115</v>
      </c>
      <c r="AI329" t="s">
        <v>117</v>
      </c>
      <c r="AJ329" t="s">
        <v>165</v>
      </c>
      <c r="AK329" t="s">
        <v>2465</v>
      </c>
      <c r="AL329" t="s">
        <v>119</v>
      </c>
      <c r="AN329" t="s">
        <v>1304</v>
      </c>
      <c r="AO329" t="s">
        <v>117</v>
      </c>
      <c r="AP329" t="s">
        <v>117</v>
      </c>
      <c r="AQ329" t="s">
        <v>117</v>
      </c>
      <c r="AR329" t="s">
        <v>117</v>
      </c>
      <c r="AS329" t="s">
        <v>117</v>
      </c>
      <c r="AT329" t="s">
        <v>117</v>
      </c>
      <c r="AU329" t="s">
        <v>117</v>
      </c>
      <c r="AV329" t="s">
        <v>117</v>
      </c>
      <c r="AW329" t="s">
        <v>117</v>
      </c>
      <c r="AX329" t="s">
        <v>117</v>
      </c>
      <c r="AY329" t="s">
        <v>117</v>
      </c>
      <c r="AZ329" t="s">
        <v>117</v>
      </c>
      <c r="BA329" t="s">
        <v>117</v>
      </c>
      <c r="BB329" t="s">
        <v>117</v>
      </c>
      <c r="BD329" t="s">
        <v>117</v>
      </c>
      <c r="BF329" t="s">
        <v>117</v>
      </c>
      <c r="BG329" t="s">
        <v>115</v>
      </c>
      <c r="BH329" t="s">
        <v>115</v>
      </c>
      <c r="BI329" t="s">
        <v>117</v>
      </c>
      <c r="BJ329" t="s">
        <v>117</v>
      </c>
      <c r="BK329" t="s">
        <v>117</v>
      </c>
      <c r="BL329" t="s">
        <v>115</v>
      </c>
      <c r="BM329" t="s">
        <v>117</v>
      </c>
      <c r="BN329" t="s">
        <v>117</v>
      </c>
      <c r="BO329" t="s">
        <v>117</v>
      </c>
      <c r="BP329" t="s">
        <v>117</v>
      </c>
      <c r="BQ329" t="s">
        <v>117</v>
      </c>
      <c r="BR329" t="s">
        <v>117</v>
      </c>
      <c r="BS329" t="s">
        <v>117</v>
      </c>
      <c r="BT329" t="s">
        <v>115</v>
      </c>
      <c r="BU329" t="s">
        <v>117</v>
      </c>
      <c r="BV329" t="s">
        <v>115</v>
      </c>
      <c r="BW329" t="s">
        <v>115</v>
      </c>
      <c r="BX329" t="s">
        <v>117</v>
      </c>
      <c r="BY329" t="s">
        <v>117</v>
      </c>
      <c r="BZ329" t="s">
        <v>117</v>
      </c>
      <c r="CA329" t="s">
        <v>117</v>
      </c>
      <c r="CB329" t="s">
        <v>117</v>
      </c>
      <c r="CC329" t="s">
        <v>117</v>
      </c>
      <c r="CD329" t="s">
        <v>117</v>
      </c>
      <c r="CE329" t="s">
        <v>117</v>
      </c>
      <c r="CF329" t="s">
        <v>117</v>
      </c>
      <c r="CG329" t="s">
        <v>117</v>
      </c>
      <c r="CH329" t="s">
        <v>117</v>
      </c>
      <c r="CI329" t="s">
        <v>117</v>
      </c>
      <c r="CJ329" t="s">
        <v>117</v>
      </c>
      <c r="CK329" t="s">
        <v>117</v>
      </c>
      <c r="CL329" t="s">
        <v>117</v>
      </c>
      <c r="CM329" t="s">
        <v>117</v>
      </c>
      <c r="CN329" t="s">
        <v>117</v>
      </c>
      <c r="CO329" t="s">
        <v>117</v>
      </c>
      <c r="CP329" t="s">
        <v>117</v>
      </c>
      <c r="CQ329" t="s">
        <v>117</v>
      </c>
      <c r="CR329" t="s">
        <v>117</v>
      </c>
      <c r="CS329" t="s">
        <v>117</v>
      </c>
      <c r="CT329" t="s">
        <v>117</v>
      </c>
      <c r="CU329" t="s">
        <v>117</v>
      </c>
      <c r="CV329" t="s">
        <v>117</v>
      </c>
      <c r="CW329" t="s">
        <v>117</v>
      </c>
    </row>
    <row r="330" spans="1:101" x14ac:dyDescent="0.25">
      <c r="A330" t="s">
        <v>100</v>
      </c>
      <c r="B330">
        <v>299260</v>
      </c>
      <c r="C330" t="s">
        <v>2466</v>
      </c>
      <c r="D330" t="s">
        <v>102</v>
      </c>
      <c r="E330" t="s">
        <v>2467</v>
      </c>
      <c r="F330" t="s">
        <v>2467</v>
      </c>
      <c r="G330" t="s">
        <v>2468</v>
      </c>
      <c r="I330" t="s">
        <v>1587</v>
      </c>
      <c r="K330" t="s">
        <v>1588</v>
      </c>
      <c r="L330">
        <v>75001</v>
      </c>
      <c r="M330">
        <v>447990814904</v>
      </c>
      <c r="O330">
        <v>0</v>
      </c>
      <c r="V330" t="s">
        <v>114</v>
      </c>
      <c r="W330" s="1">
        <v>43402</v>
      </c>
      <c r="Y330" s="1">
        <v>43553</v>
      </c>
      <c r="Z330" s="2">
        <v>43009</v>
      </c>
      <c r="AB330" t="s">
        <v>117</v>
      </c>
      <c r="AC330" t="s">
        <v>117</v>
      </c>
      <c r="AD330" t="s">
        <v>117</v>
      </c>
      <c r="AG330" t="s">
        <v>117</v>
      </c>
      <c r="AH330" t="s">
        <v>115</v>
      </c>
      <c r="AI330" t="s">
        <v>117</v>
      </c>
      <c r="AJ330" t="s">
        <v>165</v>
      </c>
      <c r="AK330" t="s">
        <v>2469</v>
      </c>
      <c r="AL330" t="s">
        <v>119</v>
      </c>
      <c r="AN330" t="s">
        <v>1588</v>
      </c>
      <c r="AO330" t="s">
        <v>117</v>
      </c>
      <c r="AP330" t="s">
        <v>117</v>
      </c>
      <c r="AQ330" t="s">
        <v>117</v>
      </c>
      <c r="AR330" t="s">
        <v>117</v>
      </c>
      <c r="AS330" t="s">
        <v>117</v>
      </c>
      <c r="AT330" t="s">
        <v>117</v>
      </c>
      <c r="AU330" t="s">
        <v>117</v>
      </c>
      <c r="AV330" t="s">
        <v>117</v>
      </c>
      <c r="AW330" t="s">
        <v>117</v>
      </c>
      <c r="AX330" t="s">
        <v>117</v>
      </c>
      <c r="AY330" t="s">
        <v>117</v>
      </c>
      <c r="AZ330" t="s">
        <v>117</v>
      </c>
      <c r="BA330" t="s">
        <v>117</v>
      </c>
      <c r="BB330" t="s">
        <v>117</v>
      </c>
      <c r="BD330" t="s">
        <v>117</v>
      </c>
      <c r="BF330" t="s">
        <v>117</v>
      </c>
      <c r="BG330" t="s">
        <v>117</v>
      </c>
      <c r="BH330" t="s">
        <v>115</v>
      </c>
      <c r="BI330" t="s">
        <v>117</v>
      </c>
      <c r="BJ330" t="s">
        <v>117</v>
      </c>
      <c r="BK330" t="s">
        <v>117</v>
      </c>
      <c r="BL330" t="s">
        <v>117</v>
      </c>
      <c r="BM330" t="s">
        <v>117</v>
      </c>
      <c r="BN330" t="s">
        <v>117</v>
      </c>
      <c r="BO330" t="s">
        <v>117</v>
      </c>
      <c r="BP330" t="s">
        <v>117</v>
      </c>
      <c r="BQ330" t="s">
        <v>117</v>
      </c>
      <c r="BR330" t="s">
        <v>117</v>
      </c>
      <c r="BS330" t="s">
        <v>117</v>
      </c>
      <c r="BT330" t="s">
        <v>117</v>
      </c>
      <c r="BU330" t="s">
        <v>117</v>
      </c>
      <c r="BV330" t="s">
        <v>115</v>
      </c>
      <c r="BW330" t="s">
        <v>115</v>
      </c>
      <c r="BX330" t="s">
        <v>117</v>
      </c>
      <c r="BY330" t="s">
        <v>117</v>
      </c>
      <c r="BZ330" t="s">
        <v>117</v>
      </c>
      <c r="CA330" t="s">
        <v>117</v>
      </c>
      <c r="CB330" t="s">
        <v>117</v>
      </c>
      <c r="CC330" t="s">
        <v>117</v>
      </c>
      <c r="CD330" t="s">
        <v>117</v>
      </c>
      <c r="CE330" t="s">
        <v>117</v>
      </c>
      <c r="CF330" t="s">
        <v>117</v>
      </c>
      <c r="CG330" t="s">
        <v>117</v>
      </c>
      <c r="CH330" t="s">
        <v>117</v>
      </c>
      <c r="CI330" t="s">
        <v>117</v>
      </c>
      <c r="CJ330" t="s">
        <v>117</v>
      </c>
      <c r="CK330" t="s">
        <v>117</v>
      </c>
      <c r="CL330" t="s">
        <v>117</v>
      </c>
      <c r="CM330" t="s">
        <v>117</v>
      </c>
      <c r="CN330" t="s">
        <v>117</v>
      </c>
      <c r="CO330" t="s">
        <v>117</v>
      </c>
      <c r="CP330" t="s">
        <v>117</v>
      </c>
      <c r="CQ330" t="s">
        <v>117</v>
      </c>
      <c r="CR330" t="s">
        <v>117</v>
      </c>
      <c r="CS330" t="s">
        <v>117</v>
      </c>
      <c r="CT330" t="s">
        <v>117</v>
      </c>
      <c r="CU330" t="s">
        <v>117</v>
      </c>
      <c r="CV330" t="s">
        <v>117</v>
      </c>
      <c r="CW330" t="s">
        <v>117</v>
      </c>
    </row>
    <row r="331" spans="1:101" x14ac:dyDescent="0.25">
      <c r="A331" t="s">
        <v>100</v>
      </c>
      <c r="B331">
        <v>287834</v>
      </c>
      <c r="C331" t="s">
        <v>2470</v>
      </c>
      <c r="D331" t="s">
        <v>102</v>
      </c>
      <c r="E331" t="s">
        <v>2471</v>
      </c>
      <c r="F331" t="s">
        <v>2471</v>
      </c>
      <c r="G331" t="s">
        <v>2472</v>
      </c>
      <c r="I331" t="s">
        <v>2473</v>
      </c>
      <c r="K331" t="s">
        <v>179</v>
      </c>
      <c r="L331">
        <v>1204</v>
      </c>
      <c r="M331">
        <v>41792172135</v>
      </c>
      <c r="O331">
        <v>1</v>
      </c>
      <c r="V331" t="s">
        <v>114</v>
      </c>
      <c r="W331" s="1">
        <v>42797</v>
      </c>
      <c r="Y331" s="1">
        <v>43557</v>
      </c>
      <c r="Z331" s="2">
        <v>43009</v>
      </c>
      <c r="AA331" t="s">
        <v>2474</v>
      </c>
      <c r="AB331" t="s">
        <v>115</v>
      </c>
      <c r="AC331" t="s">
        <v>117</v>
      </c>
      <c r="AD331" t="s">
        <v>117</v>
      </c>
      <c r="AF331" t="s">
        <v>2475</v>
      </c>
      <c r="AG331" t="s">
        <v>117</v>
      </c>
      <c r="AH331" t="s">
        <v>115</v>
      </c>
      <c r="AI331" t="s">
        <v>117</v>
      </c>
      <c r="AJ331" t="s">
        <v>118</v>
      </c>
      <c r="AL331" t="s">
        <v>119</v>
      </c>
      <c r="AN331" t="s">
        <v>179</v>
      </c>
      <c r="AO331" t="s">
        <v>117</v>
      </c>
      <c r="AP331" t="s">
        <v>117</v>
      </c>
      <c r="AQ331" t="s">
        <v>115</v>
      </c>
      <c r="AR331" t="s">
        <v>117</v>
      </c>
      <c r="AS331" t="s">
        <v>117</v>
      </c>
      <c r="AT331" t="s">
        <v>117</v>
      </c>
      <c r="AU331" t="s">
        <v>117</v>
      </c>
      <c r="AV331" t="s">
        <v>117</v>
      </c>
      <c r="AW331" t="s">
        <v>117</v>
      </c>
      <c r="AX331" t="s">
        <v>117</v>
      </c>
      <c r="AY331" t="s">
        <v>117</v>
      </c>
      <c r="AZ331" t="s">
        <v>117</v>
      </c>
      <c r="BA331" t="s">
        <v>117</v>
      </c>
      <c r="BB331" t="s">
        <v>117</v>
      </c>
      <c r="BD331" t="s">
        <v>117</v>
      </c>
      <c r="BF331" t="s">
        <v>117</v>
      </c>
      <c r="BG331" t="s">
        <v>117</v>
      </c>
      <c r="BH331" t="s">
        <v>117</v>
      </c>
      <c r="BI331" t="s">
        <v>117</v>
      </c>
      <c r="BJ331" t="s">
        <v>117</v>
      </c>
      <c r="BK331" t="s">
        <v>117</v>
      </c>
      <c r="BL331" t="s">
        <v>115</v>
      </c>
      <c r="BM331" t="s">
        <v>117</v>
      </c>
      <c r="BN331" t="s">
        <v>117</v>
      </c>
      <c r="BO331" t="s">
        <v>117</v>
      </c>
      <c r="BP331" t="s">
        <v>117</v>
      </c>
      <c r="BQ331" t="s">
        <v>117</v>
      </c>
      <c r="BR331" t="s">
        <v>117</v>
      </c>
      <c r="BS331" t="s">
        <v>117</v>
      </c>
      <c r="BT331" t="s">
        <v>117</v>
      </c>
      <c r="BU331" t="s">
        <v>117</v>
      </c>
      <c r="BV331" t="s">
        <v>117</v>
      </c>
      <c r="BW331" t="s">
        <v>115</v>
      </c>
      <c r="BX331" t="s">
        <v>117</v>
      </c>
      <c r="BY331" t="s">
        <v>117</v>
      </c>
      <c r="BZ331" t="s">
        <v>117</v>
      </c>
      <c r="CA331" t="s">
        <v>117</v>
      </c>
      <c r="CB331" t="s">
        <v>117</v>
      </c>
      <c r="CC331" t="s">
        <v>117</v>
      </c>
      <c r="CD331" t="s">
        <v>117</v>
      </c>
      <c r="CE331" t="s">
        <v>117</v>
      </c>
      <c r="CF331" t="s">
        <v>117</v>
      </c>
      <c r="CG331" t="s">
        <v>117</v>
      </c>
      <c r="CH331" t="s">
        <v>117</v>
      </c>
      <c r="CI331" t="s">
        <v>117</v>
      </c>
      <c r="CJ331" t="s">
        <v>117</v>
      </c>
      <c r="CK331" t="s">
        <v>117</v>
      </c>
      <c r="CL331" t="s">
        <v>117</v>
      </c>
      <c r="CM331" t="s">
        <v>117</v>
      </c>
      <c r="CN331" t="s">
        <v>117</v>
      </c>
      <c r="CO331" t="s">
        <v>117</v>
      </c>
      <c r="CP331" t="s">
        <v>117</v>
      </c>
      <c r="CQ331" t="s">
        <v>117</v>
      </c>
      <c r="CR331" t="s">
        <v>117</v>
      </c>
      <c r="CS331" t="s">
        <v>117</v>
      </c>
      <c r="CT331" t="s">
        <v>117</v>
      </c>
      <c r="CU331" t="s">
        <v>117</v>
      </c>
      <c r="CV331" t="s">
        <v>117</v>
      </c>
      <c r="CW331" t="s">
        <v>117</v>
      </c>
    </row>
    <row r="332" spans="1:101" x14ac:dyDescent="0.25">
      <c r="A332" t="s">
        <v>100</v>
      </c>
      <c r="B332">
        <v>163193</v>
      </c>
      <c r="C332" t="s">
        <v>2476</v>
      </c>
      <c r="D332" t="s">
        <v>102</v>
      </c>
      <c r="E332" t="s">
        <v>2477</v>
      </c>
      <c r="F332" t="s">
        <v>2478</v>
      </c>
      <c r="G332" t="s">
        <v>2479</v>
      </c>
      <c r="H332" t="s">
        <v>2480</v>
      </c>
      <c r="I332" t="s">
        <v>1193</v>
      </c>
      <c r="K332" t="s">
        <v>140</v>
      </c>
      <c r="L332" t="s">
        <v>2481</v>
      </c>
      <c r="M332" t="s">
        <v>2482</v>
      </c>
      <c r="N332" t="s">
        <v>2483</v>
      </c>
      <c r="O332">
        <v>1</v>
      </c>
      <c r="V332" t="s">
        <v>114</v>
      </c>
      <c r="W332" s="1">
        <v>43192</v>
      </c>
      <c r="Y332" s="1">
        <v>43557</v>
      </c>
      <c r="Z332" s="2">
        <v>43009</v>
      </c>
      <c r="AA332" t="s">
        <v>2484</v>
      </c>
      <c r="AB332" t="s">
        <v>117</v>
      </c>
      <c r="AC332" t="s">
        <v>117</v>
      </c>
      <c r="AD332" t="s">
        <v>117</v>
      </c>
      <c r="AG332" t="s">
        <v>117</v>
      </c>
      <c r="AH332" t="s">
        <v>115</v>
      </c>
      <c r="AI332" t="s">
        <v>117</v>
      </c>
      <c r="AJ332" t="s">
        <v>118</v>
      </c>
      <c r="AL332" t="s">
        <v>1197</v>
      </c>
      <c r="AN332" t="s">
        <v>140</v>
      </c>
      <c r="AO332" t="s">
        <v>117</v>
      </c>
      <c r="AP332" t="s">
        <v>117</v>
      </c>
      <c r="AQ332" t="s">
        <v>117</v>
      </c>
      <c r="AR332" t="s">
        <v>117</v>
      </c>
      <c r="AS332" t="s">
        <v>117</v>
      </c>
      <c r="AT332" t="s">
        <v>117</v>
      </c>
      <c r="AU332" t="s">
        <v>117</v>
      </c>
      <c r="AV332" t="s">
        <v>117</v>
      </c>
      <c r="AW332" t="s">
        <v>117</v>
      </c>
      <c r="AX332" t="s">
        <v>117</v>
      </c>
      <c r="AY332" t="s">
        <v>117</v>
      </c>
      <c r="AZ332" t="s">
        <v>117</v>
      </c>
      <c r="BA332" t="s">
        <v>117</v>
      </c>
      <c r="BB332" t="s">
        <v>117</v>
      </c>
      <c r="BD332" t="s">
        <v>117</v>
      </c>
      <c r="BF332" t="s">
        <v>117</v>
      </c>
      <c r="BG332" t="s">
        <v>117</v>
      </c>
      <c r="BH332" t="s">
        <v>117</v>
      </c>
      <c r="BI332" t="s">
        <v>117</v>
      </c>
      <c r="BJ332" t="s">
        <v>117</v>
      </c>
      <c r="BK332" t="s">
        <v>117</v>
      </c>
      <c r="BL332" t="s">
        <v>117</v>
      </c>
      <c r="BM332" t="s">
        <v>117</v>
      </c>
      <c r="BN332" t="s">
        <v>117</v>
      </c>
      <c r="BO332" t="s">
        <v>117</v>
      </c>
      <c r="BP332" t="s">
        <v>117</v>
      </c>
      <c r="BQ332" t="s">
        <v>117</v>
      </c>
      <c r="BR332" t="s">
        <v>117</v>
      </c>
      <c r="BS332" t="s">
        <v>117</v>
      </c>
      <c r="BT332" t="s">
        <v>117</v>
      </c>
      <c r="BU332" t="s">
        <v>117</v>
      </c>
      <c r="BV332" t="s">
        <v>117</v>
      </c>
      <c r="BW332" t="s">
        <v>115</v>
      </c>
      <c r="BX332" t="s">
        <v>117</v>
      </c>
      <c r="BY332" t="s">
        <v>117</v>
      </c>
      <c r="BZ332" t="s">
        <v>117</v>
      </c>
      <c r="CA332" t="s">
        <v>117</v>
      </c>
      <c r="CB332" t="s">
        <v>117</v>
      </c>
      <c r="CC332" t="s">
        <v>117</v>
      </c>
      <c r="CD332" t="s">
        <v>117</v>
      </c>
      <c r="CE332" t="s">
        <v>117</v>
      </c>
      <c r="CF332" t="s">
        <v>117</v>
      </c>
      <c r="CG332" t="s">
        <v>117</v>
      </c>
      <c r="CH332" t="s">
        <v>117</v>
      </c>
      <c r="CI332" t="s">
        <v>117</v>
      </c>
      <c r="CJ332" t="s">
        <v>117</v>
      </c>
      <c r="CK332" t="s">
        <v>117</v>
      </c>
      <c r="CL332" t="s">
        <v>117</v>
      </c>
      <c r="CM332" t="s">
        <v>117</v>
      </c>
      <c r="CN332" t="s">
        <v>117</v>
      </c>
      <c r="CO332" t="s">
        <v>117</v>
      </c>
      <c r="CP332" t="s">
        <v>117</v>
      </c>
      <c r="CQ332" t="s">
        <v>117</v>
      </c>
      <c r="CR332" t="s">
        <v>117</v>
      </c>
      <c r="CS332" t="s">
        <v>117</v>
      </c>
      <c r="CT332" t="s">
        <v>117</v>
      </c>
      <c r="CU332" t="s">
        <v>117</v>
      </c>
      <c r="CV332" t="s">
        <v>117</v>
      </c>
      <c r="CW332" t="s">
        <v>117</v>
      </c>
    </row>
    <row r="333" spans="1:101" x14ac:dyDescent="0.25">
      <c r="A333" t="s">
        <v>255</v>
      </c>
      <c r="B333">
        <v>169880</v>
      </c>
      <c r="C333" t="s">
        <v>2485</v>
      </c>
      <c r="D333" t="s">
        <v>102</v>
      </c>
      <c r="E333" t="s">
        <v>2486</v>
      </c>
      <c r="F333" t="s">
        <v>2486</v>
      </c>
      <c r="G333" t="s">
        <v>2487</v>
      </c>
      <c r="H333" t="s">
        <v>2488</v>
      </c>
      <c r="I333" t="s">
        <v>422</v>
      </c>
      <c r="J333" t="s">
        <v>423</v>
      </c>
      <c r="K333" t="s">
        <v>134</v>
      </c>
      <c r="L333">
        <v>60607</v>
      </c>
      <c r="M333" t="s">
        <v>2489</v>
      </c>
      <c r="O333">
        <v>0</v>
      </c>
      <c r="V333" t="s">
        <v>114</v>
      </c>
      <c r="W333" s="1">
        <v>41648</v>
      </c>
      <c r="Y333" s="1">
        <v>43551</v>
      </c>
      <c r="Z333" s="2">
        <v>43009</v>
      </c>
      <c r="AA333" t="s">
        <v>2490</v>
      </c>
      <c r="AB333" t="s">
        <v>117</v>
      </c>
      <c r="AC333" t="s">
        <v>117</v>
      </c>
      <c r="AD333" t="s">
        <v>117</v>
      </c>
      <c r="AG333" t="s">
        <v>115</v>
      </c>
      <c r="AH333" t="s">
        <v>117</v>
      </c>
      <c r="AI333" t="s">
        <v>117</v>
      </c>
      <c r="AJ333" t="s">
        <v>132</v>
      </c>
      <c r="AL333" t="s">
        <v>119</v>
      </c>
      <c r="AM333" t="s">
        <v>2491</v>
      </c>
      <c r="AN333" t="s">
        <v>134</v>
      </c>
      <c r="AO333" t="s">
        <v>117</v>
      </c>
      <c r="AP333" t="s">
        <v>117</v>
      </c>
      <c r="AQ333" t="s">
        <v>117</v>
      </c>
      <c r="AR333" t="s">
        <v>117</v>
      </c>
      <c r="AS333" t="s">
        <v>117</v>
      </c>
      <c r="AT333" t="s">
        <v>117</v>
      </c>
      <c r="AU333" t="s">
        <v>117</v>
      </c>
      <c r="AV333" t="s">
        <v>117</v>
      </c>
      <c r="AW333" t="s">
        <v>117</v>
      </c>
      <c r="AX333" t="s">
        <v>117</v>
      </c>
      <c r="AY333" t="s">
        <v>117</v>
      </c>
      <c r="AZ333" t="s">
        <v>117</v>
      </c>
      <c r="BA333" t="s">
        <v>117</v>
      </c>
      <c r="BB333" t="s">
        <v>117</v>
      </c>
      <c r="BD333" t="s">
        <v>117</v>
      </c>
      <c r="BF333" t="s">
        <v>117</v>
      </c>
      <c r="BG333" t="s">
        <v>117</v>
      </c>
      <c r="BH333" t="s">
        <v>115</v>
      </c>
      <c r="BI333" t="s">
        <v>117</v>
      </c>
      <c r="BJ333" t="s">
        <v>117</v>
      </c>
      <c r="BK333" t="s">
        <v>117</v>
      </c>
      <c r="BL333" t="s">
        <v>117</v>
      </c>
      <c r="BM333" t="s">
        <v>117</v>
      </c>
      <c r="BN333" t="s">
        <v>117</v>
      </c>
      <c r="BO333" t="s">
        <v>117</v>
      </c>
      <c r="BP333" t="s">
        <v>117</v>
      </c>
      <c r="BQ333" t="s">
        <v>117</v>
      </c>
      <c r="BR333" t="s">
        <v>117</v>
      </c>
      <c r="BS333" t="s">
        <v>117</v>
      </c>
      <c r="BT333" t="s">
        <v>117</v>
      </c>
      <c r="BU333" t="s">
        <v>117</v>
      </c>
      <c r="BV333" t="s">
        <v>115</v>
      </c>
      <c r="BW333" t="s">
        <v>115</v>
      </c>
      <c r="BX333" t="s">
        <v>117</v>
      </c>
      <c r="BY333" t="s">
        <v>117</v>
      </c>
      <c r="BZ333" t="s">
        <v>117</v>
      </c>
      <c r="CA333" t="s">
        <v>117</v>
      </c>
      <c r="CB333" t="s">
        <v>117</v>
      </c>
      <c r="CC333" t="s">
        <v>117</v>
      </c>
      <c r="CD333" t="s">
        <v>117</v>
      </c>
      <c r="CE333" t="s">
        <v>117</v>
      </c>
      <c r="CF333" t="s">
        <v>117</v>
      </c>
      <c r="CG333" t="s">
        <v>117</v>
      </c>
      <c r="CH333" t="s">
        <v>117</v>
      </c>
      <c r="CI333" t="s">
        <v>117</v>
      </c>
      <c r="CJ333" t="s">
        <v>117</v>
      </c>
      <c r="CK333" t="s">
        <v>117</v>
      </c>
      <c r="CL333" t="s">
        <v>117</v>
      </c>
      <c r="CM333" t="s">
        <v>117</v>
      </c>
      <c r="CN333" t="s">
        <v>117</v>
      </c>
      <c r="CO333" t="s">
        <v>117</v>
      </c>
      <c r="CP333" t="s">
        <v>117</v>
      </c>
      <c r="CQ333" t="s">
        <v>117</v>
      </c>
      <c r="CR333" t="s">
        <v>117</v>
      </c>
      <c r="CS333" t="s">
        <v>117</v>
      </c>
      <c r="CT333" t="s">
        <v>117</v>
      </c>
      <c r="CU333" t="s">
        <v>117</v>
      </c>
      <c r="CV333" t="s">
        <v>117</v>
      </c>
      <c r="CW333" t="s">
        <v>117</v>
      </c>
    </row>
    <row r="334" spans="1:101" x14ac:dyDescent="0.25">
      <c r="A334" t="s">
        <v>100</v>
      </c>
      <c r="B334">
        <v>300175</v>
      </c>
      <c r="C334" t="s">
        <v>2492</v>
      </c>
      <c r="D334" t="s">
        <v>102</v>
      </c>
      <c r="E334" t="s">
        <v>2493</v>
      </c>
      <c r="F334" t="s">
        <v>2493</v>
      </c>
      <c r="G334" t="s">
        <v>2494</v>
      </c>
      <c r="H334" t="s">
        <v>371</v>
      </c>
      <c r="I334" t="s">
        <v>2495</v>
      </c>
      <c r="K334" t="s">
        <v>373</v>
      </c>
      <c r="L334" t="s">
        <v>2496</v>
      </c>
      <c r="M334" t="s">
        <v>2497</v>
      </c>
      <c r="N334" t="s">
        <v>2498</v>
      </c>
      <c r="O334">
        <v>0</v>
      </c>
      <c r="V334" t="s">
        <v>114</v>
      </c>
      <c r="W334" s="1">
        <v>43644</v>
      </c>
      <c r="Y334" s="1">
        <v>43678</v>
      </c>
      <c r="Z334" s="2">
        <v>43009</v>
      </c>
      <c r="AB334" t="s">
        <v>115</v>
      </c>
      <c r="AC334" t="s">
        <v>117</v>
      </c>
      <c r="AD334" t="s">
        <v>117</v>
      </c>
      <c r="AG334" t="s">
        <v>117</v>
      </c>
      <c r="AH334" t="s">
        <v>115</v>
      </c>
      <c r="AI334" t="s">
        <v>117</v>
      </c>
      <c r="AJ334" t="s">
        <v>165</v>
      </c>
      <c r="AK334" t="s">
        <v>2499</v>
      </c>
      <c r="AL334" t="s">
        <v>184</v>
      </c>
      <c r="AN334" t="s">
        <v>373</v>
      </c>
      <c r="AO334" t="s">
        <v>117</v>
      </c>
      <c r="AP334" t="s">
        <v>117</v>
      </c>
      <c r="AQ334" t="s">
        <v>117</v>
      </c>
      <c r="AR334" t="s">
        <v>117</v>
      </c>
      <c r="AS334" t="s">
        <v>117</v>
      </c>
      <c r="AT334" t="s">
        <v>117</v>
      </c>
      <c r="AU334" t="s">
        <v>117</v>
      </c>
      <c r="AV334" t="s">
        <v>117</v>
      </c>
      <c r="AW334" t="s">
        <v>117</v>
      </c>
      <c r="AX334" t="s">
        <v>117</v>
      </c>
      <c r="AY334" t="s">
        <v>117</v>
      </c>
      <c r="AZ334" t="s">
        <v>117</v>
      </c>
      <c r="BA334" t="s">
        <v>117</v>
      </c>
      <c r="BB334" t="s">
        <v>117</v>
      </c>
      <c r="BD334" t="s">
        <v>117</v>
      </c>
      <c r="BF334" t="s">
        <v>117</v>
      </c>
      <c r="BG334" t="s">
        <v>117</v>
      </c>
      <c r="BH334" t="s">
        <v>115</v>
      </c>
      <c r="BI334" t="s">
        <v>117</v>
      </c>
      <c r="BJ334" t="s">
        <v>117</v>
      </c>
      <c r="BK334" t="s">
        <v>117</v>
      </c>
      <c r="BL334" t="s">
        <v>117</v>
      </c>
      <c r="BM334" t="s">
        <v>117</v>
      </c>
      <c r="BN334" t="s">
        <v>117</v>
      </c>
      <c r="BO334" t="s">
        <v>117</v>
      </c>
      <c r="BP334" t="s">
        <v>117</v>
      </c>
      <c r="BQ334" t="s">
        <v>117</v>
      </c>
      <c r="BR334" t="s">
        <v>117</v>
      </c>
      <c r="BS334" t="s">
        <v>117</v>
      </c>
      <c r="BT334" t="s">
        <v>117</v>
      </c>
      <c r="BU334" t="s">
        <v>117</v>
      </c>
      <c r="BV334" t="s">
        <v>115</v>
      </c>
      <c r="BW334" t="s">
        <v>115</v>
      </c>
      <c r="BX334" t="s">
        <v>117</v>
      </c>
      <c r="BY334" t="s">
        <v>115</v>
      </c>
      <c r="BZ334" t="s">
        <v>117</v>
      </c>
      <c r="CA334" t="s">
        <v>115</v>
      </c>
      <c r="CB334" t="s">
        <v>117</v>
      </c>
      <c r="CC334" t="s">
        <v>117</v>
      </c>
      <c r="CD334" t="s">
        <v>117</v>
      </c>
      <c r="CE334" t="s">
        <v>117</v>
      </c>
      <c r="CF334" t="s">
        <v>117</v>
      </c>
      <c r="CG334" t="s">
        <v>117</v>
      </c>
      <c r="CH334" t="s">
        <v>117</v>
      </c>
      <c r="CI334" t="s">
        <v>117</v>
      </c>
      <c r="CJ334" t="s">
        <v>117</v>
      </c>
      <c r="CK334" t="s">
        <v>117</v>
      </c>
      <c r="CL334" t="s">
        <v>117</v>
      </c>
      <c r="CM334" t="s">
        <v>117</v>
      </c>
      <c r="CN334" t="s">
        <v>117</v>
      </c>
      <c r="CO334" t="s">
        <v>117</v>
      </c>
      <c r="CP334" t="s">
        <v>117</v>
      </c>
      <c r="CQ334" t="s">
        <v>117</v>
      </c>
      <c r="CR334" t="s">
        <v>117</v>
      </c>
      <c r="CS334" t="s">
        <v>117</v>
      </c>
      <c r="CT334" t="s">
        <v>117</v>
      </c>
      <c r="CU334" t="s">
        <v>117</v>
      </c>
      <c r="CV334" t="s">
        <v>117</v>
      </c>
      <c r="CW334" t="s">
        <v>117</v>
      </c>
    </row>
    <row r="335" spans="1:101" x14ac:dyDescent="0.25">
      <c r="A335" t="s">
        <v>386</v>
      </c>
      <c r="B335">
        <v>288042</v>
      </c>
      <c r="C335" t="s">
        <v>2500</v>
      </c>
      <c r="D335" t="s">
        <v>102</v>
      </c>
      <c r="E335" t="s">
        <v>2501</v>
      </c>
      <c r="F335" t="s">
        <v>2501</v>
      </c>
      <c r="M335" t="s">
        <v>2502</v>
      </c>
      <c r="O335">
        <v>1</v>
      </c>
      <c r="V335" t="s">
        <v>114</v>
      </c>
      <c r="W335" s="1">
        <v>43532</v>
      </c>
      <c r="Y335" s="1">
        <v>43532</v>
      </c>
      <c r="Z335" s="2">
        <v>43009</v>
      </c>
      <c r="AA335" t="s">
        <v>2503</v>
      </c>
      <c r="AB335" t="s">
        <v>117</v>
      </c>
      <c r="AC335" t="s">
        <v>117</v>
      </c>
      <c r="AD335" t="s">
        <v>117</v>
      </c>
      <c r="AG335" t="s">
        <v>117</v>
      </c>
      <c r="AH335" t="s">
        <v>115</v>
      </c>
      <c r="AI335" t="s">
        <v>117</v>
      </c>
      <c r="AJ335" t="s">
        <v>132</v>
      </c>
      <c r="AL335" t="s">
        <v>119</v>
      </c>
      <c r="AM335" t="s">
        <v>133</v>
      </c>
      <c r="AN335" t="s">
        <v>134</v>
      </c>
      <c r="AO335" t="s">
        <v>117</v>
      </c>
      <c r="AP335" t="s">
        <v>117</v>
      </c>
      <c r="AQ335" t="s">
        <v>117</v>
      </c>
      <c r="AR335" t="s">
        <v>117</v>
      </c>
      <c r="AS335" t="s">
        <v>117</v>
      </c>
      <c r="AT335" t="s">
        <v>117</v>
      </c>
      <c r="AU335" t="s">
        <v>117</v>
      </c>
      <c r="AV335" t="s">
        <v>117</v>
      </c>
      <c r="AW335" t="s">
        <v>117</v>
      </c>
      <c r="AX335" t="s">
        <v>117</v>
      </c>
      <c r="AY335" t="s">
        <v>117</v>
      </c>
      <c r="AZ335" t="s">
        <v>117</v>
      </c>
      <c r="BA335" t="s">
        <v>117</v>
      </c>
      <c r="BB335" t="s">
        <v>117</v>
      </c>
      <c r="BD335" t="s">
        <v>117</v>
      </c>
      <c r="BF335" t="s">
        <v>117</v>
      </c>
      <c r="BG335" t="s">
        <v>117</v>
      </c>
      <c r="BH335" t="s">
        <v>117</v>
      </c>
      <c r="BI335" t="s">
        <v>117</v>
      </c>
      <c r="BJ335" t="s">
        <v>117</v>
      </c>
      <c r="BK335" t="s">
        <v>117</v>
      </c>
      <c r="BL335" t="s">
        <v>117</v>
      </c>
      <c r="BM335" t="s">
        <v>117</v>
      </c>
      <c r="BN335" t="s">
        <v>117</v>
      </c>
      <c r="BO335" t="s">
        <v>117</v>
      </c>
      <c r="BP335" t="s">
        <v>117</v>
      </c>
      <c r="BQ335" t="s">
        <v>117</v>
      </c>
      <c r="BR335" t="s">
        <v>117</v>
      </c>
      <c r="BS335" t="s">
        <v>117</v>
      </c>
      <c r="BT335" t="s">
        <v>117</v>
      </c>
      <c r="BU335" t="s">
        <v>117</v>
      </c>
      <c r="BV335" t="s">
        <v>117</v>
      </c>
      <c r="BW335" t="s">
        <v>115</v>
      </c>
      <c r="BX335" t="s">
        <v>117</v>
      </c>
      <c r="BY335" t="s">
        <v>117</v>
      </c>
      <c r="BZ335" t="s">
        <v>117</v>
      </c>
      <c r="CA335" t="s">
        <v>117</v>
      </c>
      <c r="CB335" t="s">
        <v>117</v>
      </c>
      <c r="CC335" t="s">
        <v>117</v>
      </c>
      <c r="CD335" t="s">
        <v>117</v>
      </c>
      <c r="CE335" t="s">
        <v>117</v>
      </c>
      <c r="CF335" t="s">
        <v>117</v>
      </c>
      <c r="CG335" t="s">
        <v>117</v>
      </c>
      <c r="CH335" t="s">
        <v>117</v>
      </c>
      <c r="CI335" t="s">
        <v>117</v>
      </c>
      <c r="CJ335" t="s">
        <v>117</v>
      </c>
      <c r="CK335" t="s">
        <v>117</v>
      </c>
      <c r="CL335" t="s">
        <v>117</v>
      </c>
      <c r="CM335" t="s">
        <v>117</v>
      </c>
      <c r="CN335" t="s">
        <v>117</v>
      </c>
      <c r="CO335" t="s">
        <v>117</v>
      </c>
      <c r="CP335" t="s">
        <v>117</v>
      </c>
      <c r="CQ335" t="s">
        <v>117</v>
      </c>
      <c r="CR335" t="s">
        <v>117</v>
      </c>
      <c r="CS335" t="s">
        <v>117</v>
      </c>
      <c r="CT335" t="s">
        <v>117</v>
      </c>
      <c r="CU335" t="s">
        <v>117</v>
      </c>
      <c r="CV335" t="s">
        <v>117</v>
      </c>
      <c r="CW335" t="s">
        <v>117</v>
      </c>
    </row>
    <row r="336" spans="1:101" x14ac:dyDescent="0.25">
      <c r="A336" t="s">
        <v>100</v>
      </c>
      <c r="B336">
        <v>305066</v>
      </c>
      <c r="C336" t="s">
        <v>2504</v>
      </c>
      <c r="D336" t="s">
        <v>102</v>
      </c>
      <c r="E336" t="s">
        <v>2505</v>
      </c>
      <c r="F336" t="s">
        <v>2506</v>
      </c>
      <c r="G336" t="s">
        <v>2507</v>
      </c>
      <c r="I336" t="s">
        <v>581</v>
      </c>
      <c r="K336" t="s">
        <v>243</v>
      </c>
      <c r="L336" t="s">
        <v>2508</v>
      </c>
      <c r="M336" t="s">
        <v>2509</v>
      </c>
      <c r="O336">
        <v>0</v>
      </c>
      <c r="V336" t="s">
        <v>114</v>
      </c>
      <c r="W336" s="1">
        <v>43699</v>
      </c>
      <c r="Y336" s="1">
        <v>43699</v>
      </c>
      <c r="Z336" s="2">
        <v>43009</v>
      </c>
      <c r="AA336" t="s">
        <v>2510</v>
      </c>
      <c r="AB336" t="s">
        <v>115</v>
      </c>
      <c r="AC336" t="s">
        <v>117</v>
      </c>
      <c r="AD336" t="s">
        <v>117</v>
      </c>
      <c r="AF336" t="s">
        <v>2511</v>
      </c>
      <c r="AG336" t="s">
        <v>117</v>
      </c>
      <c r="AH336" t="s">
        <v>115</v>
      </c>
      <c r="AI336" t="s">
        <v>117</v>
      </c>
      <c r="AJ336" t="s">
        <v>165</v>
      </c>
      <c r="AK336" t="s">
        <v>183</v>
      </c>
      <c r="AL336" t="s">
        <v>584</v>
      </c>
      <c r="AN336" t="s">
        <v>243</v>
      </c>
      <c r="AO336" t="s">
        <v>117</v>
      </c>
      <c r="AP336" t="s">
        <v>117</v>
      </c>
      <c r="AQ336" t="s">
        <v>117</v>
      </c>
      <c r="AR336" t="s">
        <v>117</v>
      </c>
      <c r="AS336" t="s">
        <v>117</v>
      </c>
      <c r="AT336" t="s">
        <v>117</v>
      </c>
      <c r="AU336" t="s">
        <v>117</v>
      </c>
      <c r="AV336" t="s">
        <v>117</v>
      </c>
      <c r="AW336" t="s">
        <v>117</v>
      </c>
      <c r="AX336" t="s">
        <v>117</v>
      </c>
      <c r="AY336" t="s">
        <v>117</v>
      </c>
      <c r="AZ336" t="s">
        <v>117</v>
      </c>
      <c r="BA336" t="s">
        <v>117</v>
      </c>
      <c r="BB336" t="s">
        <v>117</v>
      </c>
      <c r="BD336" t="s">
        <v>117</v>
      </c>
      <c r="BF336" t="s">
        <v>117</v>
      </c>
      <c r="BG336" t="s">
        <v>117</v>
      </c>
      <c r="BH336" t="s">
        <v>115</v>
      </c>
      <c r="BI336" t="s">
        <v>117</v>
      </c>
      <c r="BJ336" t="s">
        <v>117</v>
      </c>
      <c r="BK336" t="s">
        <v>117</v>
      </c>
      <c r="BL336" t="s">
        <v>117</v>
      </c>
      <c r="BM336" t="s">
        <v>117</v>
      </c>
      <c r="BN336" t="s">
        <v>117</v>
      </c>
      <c r="BO336" t="s">
        <v>117</v>
      </c>
      <c r="BP336" t="s">
        <v>117</v>
      </c>
      <c r="BQ336" t="s">
        <v>117</v>
      </c>
      <c r="BR336" t="s">
        <v>117</v>
      </c>
      <c r="BS336" t="s">
        <v>117</v>
      </c>
      <c r="BT336" t="s">
        <v>117</v>
      </c>
      <c r="BU336" t="s">
        <v>117</v>
      </c>
      <c r="BV336" t="s">
        <v>117</v>
      </c>
      <c r="BW336" t="s">
        <v>115</v>
      </c>
      <c r="BX336" t="s">
        <v>117</v>
      </c>
      <c r="BY336" t="s">
        <v>117</v>
      </c>
      <c r="BZ336" t="s">
        <v>117</v>
      </c>
      <c r="CA336" t="s">
        <v>117</v>
      </c>
      <c r="CB336" t="s">
        <v>117</v>
      </c>
      <c r="CC336" t="s">
        <v>117</v>
      </c>
      <c r="CD336" t="s">
        <v>117</v>
      </c>
      <c r="CE336" t="s">
        <v>117</v>
      </c>
      <c r="CF336" t="s">
        <v>117</v>
      </c>
      <c r="CG336" t="s">
        <v>117</v>
      </c>
      <c r="CH336" t="s">
        <v>117</v>
      </c>
      <c r="CI336" t="s">
        <v>117</v>
      </c>
      <c r="CJ336" t="s">
        <v>117</v>
      </c>
      <c r="CK336" t="s">
        <v>117</v>
      </c>
      <c r="CL336" t="s">
        <v>117</v>
      </c>
      <c r="CM336" t="s">
        <v>117</v>
      </c>
      <c r="CN336" t="s">
        <v>117</v>
      </c>
      <c r="CO336" t="s">
        <v>117</v>
      </c>
      <c r="CP336" t="s">
        <v>117</v>
      </c>
      <c r="CQ336" t="s">
        <v>117</v>
      </c>
      <c r="CR336" t="s">
        <v>117</v>
      </c>
      <c r="CS336" t="s">
        <v>117</v>
      </c>
      <c r="CT336" t="s">
        <v>117</v>
      </c>
      <c r="CU336" t="s">
        <v>117</v>
      </c>
      <c r="CV336" t="s">
        <v>117</v>
      </c>
      <c r="CW336" t="s">
        <v>117</v>
      </c>
    </row>
    <row r="337" spans="1:101" x14ac:dyDescent="0.25">
      <c r="A337" t="s">
        <v>100</v>
      </c>
      <c r="B337">
        <v>173724</v>
      </c>
      <c r="C337" t="s">
        <v>2512</v>
      </c>
      <c r="D337" t="s">
        <v>102</v>
      </c>
      <c r="E337" t="s">
        <v>2513</v>
      </c>
      <c r="F337" t="s">
        <v>2513</v>
      </c>
      <c r="G337" t="s">
        <v>2514</v>
      </c>
      <c r="H337" t="s">
        <v>2515</v>
      </c>
      <c r="I337" t="s">
        <v>112</v>
      </c>
      <c r="K337" t="s">
        <v>113</v>
      </c>
      <c r="M337" t="s">
        <v>2516</v>
      </c>
      <c r="N337" t="s">
        <v>2517</v>
      </c>
      <c r="O337">
        <v>0</v>
      </c>
      <c r="V337" t="s">
        <v>114</v>
      </c>
      <c r="W337" s="1">
        <v>42026</v>
      </c>
      <c r="Y337" s="1">
        <v>43521</v>
      </c>
      <c r="Z337" s="2">
        <v>43009</v>
      </c>
      <c r="AB337" t="s">
        <v>115</v>
      </c>
      <c r="AC337" t="s">
        <v>117</v>
      </c>
      <c r="AD337" t="s">
        <v>117</v>
      </c>
      <c r="AF337" t="s">
        <v>2518</v>
      </c>
      <c r="AG337" t="s">
        <v>117</v>
      </c>
      <c r="AH337" t="s">
        <v>115</v>
      </c>
      <c r="AI337" t="s">
        <v>117</v>
      </c>
      <c r="AJ337" t="s">
        <v>118</v>
      </c>
      <c r="AL337" t="s">
        <v>119</v>
      </c>
      <c r="AN337" t="s">
        <v>113</v>
      </c>
      <c r="AO337" t="s">
        <v>117</v>
      </c>
      <c r="AP337" t="s">
        <v>117</v>
      </c>
      <c r="AQ337" t="s">
        <v>115</v>
      </c>
      <c r="AR337" t="s">
        <v>117</v>
      </c>
      <c r="AS337" t="s">
        <v>117</v>
      </c>
      <c r="AT337" t="s">
        <v>117</v>
      </c>
      <c r="AU337" t="s">
        <v>117</v>
      </c>
      <c r="AV337" t="s">
        <v>117</v>
      </c>
      <c r="AW337" t="s">
        <v>117</v>
      </c>
      <c r="AX337" t="s">
        <v>117</v>
      </c>
      <c r="AY337" t="s">
        <v>117</v>
      </c>
      <c r="AZ337" t="s">
        <v>117</v>
      </c>
      <c r="BA337" t="s">
        <v>117</v>
      </c>
      <c r="BB337" t="s">
        <v>117</v>
      </c>
      <c r="BD337" t="s">
        <v>117</v>
      </c>
      <c r="BF337" t="s">
        <v>117</v>
      </c>
      <c r="BG337" t="s">
        <v>117</v>
      </c>
      <c r="BH337" t="s">
        <v>115</v>
      </c>
      <c r="BI337" t="s">
        <v>117</v>
      </c>
      <c r="BJ337" t="s">
        <v>117</v>
      </c>
      <c r="BK337" t="s">
        <v>117</v>
      </c>
      <c r="BL337" t="s">
        <v>115</v>
      </c>
      <c r="BM337" t="s">
        <v>117</v>
      </c>
      <c r="BN337" t="s">
        <v>117</v>
      </c>
      <c r="BO337" t="s">
        <v>117</v>
      </c>
      <c r="BP337" t="s">
        <v>117</v>
      </c>
      <c r="BQ337" t="s">
        <v>117</v>
      </c>
      <c r="BR337" t="s">
        <v>117</v>
      </c>
      <c r="BS337" t="s">
        <v>117</v>
      </c>
      <c r="BT337" t="s">
        <v>117</v>
      </c>
      <c r="BU337" t="s">
        <v>117</v>
      </c>
      <c r="BV337" t="s">
        <v>117</v>
      </c>
      <c r="BW337" t="s">
        <v>115</v>
      </c>
      <c r="BX337" t="s">
        <v>117</v>
      </c>
      <c r="BY337" t="s">
        <v>117</v>
      </c>
      <c r="BZ337" t="s">
        <v>117</v>
      </c>
      <c r="CA337" t="s">
        <v>117</v>
      </c>
      <c r="CB337" t="s">
        <v>117</v>
      </c>
      <c r="CC337" t="s">
        <v>117</v>
      </c>
      <c r="CD337" t="s">
        <v>117</v>
      </c>
      <c r="CE337" t="s">
        <v>117</v>
      </c>
      <c r="CF337" t="s">
        <v>117</v>
      </c>
      <c r="CG337" t="s">
        <v>117</v>
      </c>
      <c r="CH337" t="s">
        <v>117</v>
      </c>
      <c r="CI337" t="s">
        <v>117</v>
      </c>
      <c r="CJ337" t="s">
        <v>117</v>
      </c>
      <c r="CK337" t="s">
        <v>117</v>
      </c>
      <c r="CL337" t="s">
        <v>117</v>
      </c>
      <c r="CM337" t="s">
        <v>117</v>
      </c>
      <c r="CN337" t="s">
        <v>117</v>
      </c>
      <c r="CO337" t="s">
        <v>117</v>
      </c>
      <c r="CP337" t="s">
        <v>117</v>
      </c>
      <c r="CQ337" t="s">
        <v>117</v>
      </c>
      <c r="CR337" t="s">
        <v>117</v>
      </c>
      <c r="CS337" t="s">
        <v>117</v>
      </c>
      <c r="CT337" t="s">
        <v>117</v>
      </c>
      <c r="CU337" t="s">
        <v>117</v>
      </c>
      <c r="CV337" t="s">
        <v>117</v>
      </c>
      <c r="CW337" t="s">
        <v>117</v>
      </c>
    </row>
    <row r="338" spans="1:101" x14ac:dyDescent="0.25">
      <c r="A338" t="s">
        <v>145</v>
      </c>
      <c r="B338">
        <v>286361</v>
      </c>
      <c r="C338" t="s">
        <v>2519</v>
      </c>
      <c r="D338" t="s">
        <v>102</v>
      </c>
      <c r="E338" t="s">
        <v>2520</v>
      </c>
      <c r="F338" t="s">
        <v>2521</v>
      </c>
      <c r="G338" t="s">
        <v>2522</v>
      </c>
      <c r="H338" t="s">
        <v>1192</v>
      </c>
      <c r="I338" t="s">
        <v>1032</v>
      </c>
      <c r="J338" t="s">
        <v>151</v>
      </c>
      <c r="K338" t="s">
        <v>134</v>
      </c>
      <c r="L338">
        <v>2142</v>
      </c>
      <c r="M338">
        <v>8573072429</v>
      </c>
      <c r="N338">
        <v>8573072429</v>
      </c>
      <c r="O338">
        <v>0</v>
      </c>
      <c r="V338" t="s">
        <v>114</v>
      </c>
      <c r="W338" s="1">
        <v>42731</v>
      </c>
      <c r="Y338" s="1">
        <v>43496</v>
      </c>
      <c r="Z338" s="2">
        <v>43009</v>
      </c>
      <c r="AA338" t="s">
        <v>2523</v>
      </c>
      <c r="AB338" t="s">
        <v>117</v>
      </c>
      <c r="AC338" t="s">
        <v>117</v>
      </c>
      <c r="AD338" t="s">
        <v>117</v>
      </c>
      <c r="AG338" t="s">
        <v>115</v>
      </c>
      <c r="AH338" t="s">
        <v>117</v>
      </c>
      <c r="AI338" t="s">
        <v>117</v>
      </c>
      <c r="AJ338" t="s">
        <v>132</v>
      </c>
      <c r="AL338" t="s">
        <v>119</v>
      </c>
      <c r="AM338" t="s">
        <v>133</v>
      </c>
      <c r="AN338" t="s">
        <v>134</v>
      </c>
      <c r="AO338" t="s">
        <v>117</v>
      </c>
      <c r="AP338" t="s">
        <v>117</v>
      </c>
      <c r="AQ338" t="s">
        <v>117</v>
      </c>
      <c r="AR338" t="s">
        <v>117</v>
      </c>
      <c r="AS338" t="s">
        <v>117</v>
      </c>
      <c r="AT338" t="s">
        <v>117</v>
      </c>
      <c r="AU338" t="s">
        <v>117</v>
      </c>
      <c r="AV338" t="s">
        <v>117</v>
      </c>
      <c r="AW338" t="s">
        <v>117</v>
      </c>
      <c r="AX338" t="s">
        <v>117</v>
      </c>
      <c r="AY338" t="s">
        <v>117</v>
      </c>
      <c r="AZ338" t="s">
        <v>117</v>
      </c>
      <c r="BA338" t="s">
        <v>117</v>
      </c>
      <c r="BB338" t="s">
        <v>117</v>
      </c>
      <c r="BD338" t="s">
        <v>117</v>
      </c>
      <c r="BF338" t="s">
        <v>117</v>
      </c>
      <c r="BG338" t="s">
        <v>117</v>
      </c>
      <c r="BH338" t="s">
        <v>117</v>
      </c>
      <c r="BI338" t="s">
        <v>117</v>
      </c>
      <c r="BJ338" t="s">
        <v>117</v>
      </c>
      <c r="BK338" t="s">
        <v>117</v>
      </c>
      <c r="BL338" t="s">
        <v>117</v>
      </c>
      <c r="BM338" t="s">
        <v>117</v>
      </c>
      <c r="BN338" t="s">
        <v>117</v>
      </c>
      <c r="BO338" t="s">
        <v>117</v>
      </c>
      <c r="BP338" t="s">
        <v>117</v>
      </c>
      <c r="BQ338" t="s">
        <v>117</v>
      </c>
      <c r="BR338" t="s">
        <v>117</v>
      </c>
      <c r="BS338" t="s">
        <v>117</v>
      </c>
      <c r="BT338" t="s">
        <v>117</v>
      </c>
      <c r="BU338" t="s">
        <v>117</v>
      </c>
      <c r="BV338" t="s">
        <v>115</v>
      </c>
      <c r="BW338" t="s">
        <v>115</v>
      </c>
      <c r="BX338" t="s">
        <v>117</v>
      </c>
      <c r="BY338" t="s">
        <v>117</v>
      </c>
      <c r="BZ338" t="s">
        <v>117</v>
      </c>
      <c r="CA338" t="s">
        <v>117</v>
      </c>
      <c r="CB338" t="s">
        <v>117</v>
      </c>
      <c r="CC338" t="s">
        <v>117</v>
      </c>
      <c r="CD338" t="s">
        <v>117</v>
      </c>
      <c r="CE338" t="s">
        <v>117</v>
      </c>
      <c r="CF338" t="s">
        <v>117</v>
      </c>
      <c r="CG338" t="s">
        <v>117</v>
      </c>
      <c r="CH338" t="s">
        <v>117</v>
      </c>
      <c r="CI338" t="s">
        <v>117</v>
      </c>
      <c r="CJ338" t="s">
        <v>117</v>
      </c>
      <c r="CK338" t="s">
        <v>117</v>
      </c>
      <c r="CL338" t="s">
        <v>117</v>
      </c>
      <c r="CM338" t="s">
        <v>117</v>
      </c>
      <c r="CN338" t="s">
        <v>117</v>
      </c>
      <c r="CO338" t="s">
        <v>117</v>
      </c>
      <c r="CP338" t="s">
        <v>117</v>
      </c>
      <c r="CQ338" t="s">
        <v>117</v>
      </c>
      <c r="CR338" t="s">
        <v>117</v>
      </c>
      <c r="CS338" t="s">
        <v>117</v>
      </c>
      <c r="CT338" t="s">
        <v>117</v>
      </c>
      <c r="CU338" t="s">
        <v>117</v>
      </c>
      <c r="CV338" t="s">
        <v>117</v>
      </c>
      <c r="CW338" t="s">
        <v>117</v>
      </c>
    </row>
    <row r="339" spans="1:101" x14ac:dyDescent="0.25">
      <c r="A339" t="s">
        <v>207</v>
      </c>
      <c r="B339">
        <v>161204</v>
      </c>
      <c r="C339" t="s">
        <v>2524</v>
      </c>
      <c r="D339" t="s">
        <v>102</v>
      </c>
      <c r="E339" t="s">
        <v>2525</v>
      </c>
      <c r="F339" t="s">
        <v>2525</v>
      </c>
      <c r="G339" t="s">
        <v>2526</v>
      </c>
      <c r="H339" t="s">
        <v>2527</v>
      </c>
      <c r="I339" t="s">
        <v>213</v>
      </c>
      <c r="J339" t="s">
        <v>214</v>
      </c>
      <c r="K339" t="s">
        <v>134</v>
      </c>
      <c r="L339">
        <v>10020</v>
      </c>
      <c r="M339" t="s">
        <v>2528</v>
      </c>
      <c r="N339" t="s">
        <v>2529</v>
      </c>
      <c r="O339">
        <v>0</v>
      </c>
      <c r="V339" t="s">
        <v>114</v>
      </c>
      <c r="W339" s="1">
        <v>43055</v>
      </c>
      <c r="Y339" s="1">
        <v>43516</v>
      </c>
      <c r="Z339" s="2">
        <v>43009</v>
      </c>
      <c r="AB339" t="s">
        <v>117</v>
      </c>
      <c r="AC339" t="s">
        <v>117</v>
      </c>
      <c r="AD339" t="s">
        <v>117</v>
      </c>
      <c r="AG339" t="s">
        <v>117</v>
      </c>
      <c r="AH339" t="s">
        <v>115</v>
      </c>
      <c r="AI339" t="s">
        <v>117</v>
      </c>
      <c r="AJ339" t="s">
        <v>132</v>
      </c>
      <c r="AL339" t="s">
        <v>119</v>
      </c>
      <c r="AM339" t="s">
        <v>133</v>
      </c>
      <c r="AN339" t="s">
        <v>134</v>
      </c>
      <c r="AO339" t="s">
        <v>117</v>
      </c>
      <c r="AP339" t="s">
        <v>117</v>
      </c>
      <c r="AQ339" t="s">
        <v>117</v>
      </c>
      <c r="AR339" t="s">
        <v>117</v>
      </c>
      <c r="AS339" t="s">
        <v>117</v>
      </c>
      <c r="AT339" t="s">
        <v>117</v>
      </c>
      <c r="AU339" t="s">
        <v>117</v>
      </c>
      <c r="AV339" t="s">
        <v>117</v>
      </c>
      <c r="AW339" t="s">
        <v>117</v>
      </c>
      <c r="AX339" t="s">
        <v>117</v>
      </c>
      <c r="AY339" t="s">
        <v>117</v>
      </c>
      <c r="AZ339" t="s">
        <v>117</v>
      </c>
      <c r="BA339" t="s">
        <v>117</v>
      </c>
      <c r="BB339" t="s">
        <v>117</v>
      </c>
      <c r="BD339" t="s">
        <v>117</v>
      </c>
      <c r="BF339" t="s">
        <v>117</v>
      </c>
      <c r="BG339" t="s">
        <v>117</v>
      </c>
      <c r="BH339" t="s">
        <v>117</v>
      </c>
      <c r="BI339" t="s">
        <v>117</v>
      </c>
      <c r="BJ339" t="s">
        <v>117</v>
      </c>
      <c r="BK339" t="s">
        <v>117</v>
      </c>
      <c r="BL339" t="s">
        <v>117</v>
      </c>
      <c r="BM339" t="s">
        <v>117</v>
      </c>
      <c r="BN339" t="s">
        <v>117</v>
      </c>
      <c r="BO339" t="s">
        <v>117</v>
      </c>
      <c r="BP339" t="s">
        <v>117</v>
      </c>
      <c r="BQ339" t="s">
        <v>117</v>
      </c>
      <c r="BR339" t="s">
        <v>117</v>
      </c>
      <c r="BS339" t="s">
        <v>117</v>
      </c>
      <c r="BT339" t="s">
        <v>117</v>
      </c>
      <c r="BU339" t="s">
        <v>117</v>
      </c>
      <c r="BV339" t="s">
        <v>117</v>
      </c>
      <c r="BW339" t="s">
        <v>115</v>
      </c>
      <c r="BX339" t="s">
        <v>117</v>
      </c>
      <c r="BY339" t="s">
        <v>117</v>
      </c>
      <c r="BZ339" t="s">
        <v>117</v>
      </c>
      <c r="CA339" t="s">
        <v>117</v>
      </c>
      <c r="CB339" t="s">
        <v>117</v>
      </c>
      <c r="CC339" t="s">
        <v>117</v>
      </c>
      <c r="CD339" t="s">
        <v>117</v>
      </c>
      <c r="CE339" t="s">
        <v>117</v>
      </c>
      <c r="CF339" t="s">
        <v>117</v>
      </c>
      <c r="CG339" t="s">
        <v>117</v>
      </c>
      <c r="CH339" t="s">
        <v>117</v>
      </c>
      <c r="CI339" t="s">
        <v>117</v>
      </c>
      <c r="CJ339" t="s">
        <v>117</v>
      </c>
      <c r="CK339" t="s">
        <v>117</v>
      </c>
      <c r="CL339" t="s">
        <v>117</v>
      </c>
      <c r="CM339" t="s">
        <v>117</v>
      </c>
      <c r="CN339" t="s">
        <v>117</v>
      </c>
      <c r="CO339" t="s">
        <v>117</v>
      </c>
      <c r="CP339" t="s">
        <v>117</v>
      </c>
      <c r="CQ339" t="s">
        <v>117</v>
      </c>
      <c r="CR339" t="s">
        <v>117</v>
      </c>
      <c r="CS339" t="s">
        <v>117</v>
      </c>
      <c r="CT339" t="s">
        <v>117</v>
      </c>
      <c r="CU339" t="s">
        <v>117</v>
      </c>
      <c r="CV339" t="s">
        <v>117</v>
      </c>
      <c r="CW339" t="s">
        <v>117</v>
      </c>
    </row>
    <row r="340" spans="1:101" x14ac:dyDescent="0.25">
      <c r="A340" t="s">
        <v>167</v>
      </c>
      <c r="B340">
        <v>160823</v>
      </c>
      <c r="C340" t="s">
        <v>2530</v>
      </c>
      <c r="D340" t="s">
        <v>102</v>
      </c>
      <c r="E340" t="s">
        <v>2531</v>
      </c>
      <c r="F340" t="s">
        <v>2531</v>
      </c>
      <c r="G340" t="s">
        <v>2532</v>
      </c>
      <c r="H340" t="s">
        <v>2533</v>
      </c>
      <c r="I340" t="s">
        <v>2365</v>
      </c>
      <c r="J340" t="s">
        <v>172</v>
      </c>
      <c r="K340" t="s">
        <v>134</v>
      </c>
      <c r="L340">
        <v>94062</v>
      </c>
      <c r="M340" t="s">
        <v>2534</v>
      </c>
      <c r="O340">
        <v>0</v>
      </c>
      <c r="V340" t="s">
        <v>114</v>
      </c>
      <c r="W340" s="1">
        <v>40996</v>
      </c>
      <c r="Y340" s="1">
        <v>43552</v>
      </c>
      <c r="Z340" s="2">
        <v>43009</v>
      </c>
      <c r="AA340" t="s">
        <v>2535</v>
      </c>
      <c r="AB340" t="s">
        <v>117</v>
      </c>
      <c r="AC340" t="s">
        <v>117</v>
      </c>
      <c r="AD340" t="s">
        <v>117</v>
      </c>
      <c r="AG340" t="s">
        <v>115</v>
      </c>
      <c r="AH340" t="s">
        <v>115</v>
      </c>
      <c r="AI340" t="s">
        <v>117</v>
      </c>
      <c r="AJ340" t="s">
        <v>132</v>
      </c>
      <c r="AL340" t="s">
        <v>119</v>
      </c>
      <c r="AM340" t="s">
        <v>133</v>
      </c>
      <c r="AN340" t="s">
        <v>134</v>
      </c>
      <c r="AO340" t="s">
        <v>117</v>
      </c>
      <c r="AP340" t="s">
        <v>117</v>
      </c>
      <c r="AQ340" t="s">
        <v>117</v>
      </c>
      <c r="AR340" t="s">
        <v>117</v>
      </c>
      <c r="AS340" t="s">
        <v>117</v>
      </c>
      <c r="AT340" t="s">
        <v>117</v>
      </c>
      <c r="AU340" t="s">
        <v>117</v>
      </c>
      <c r="AV340" t="s">
        <v>117</v>
      </c>
      <c r="AW340" t="s">
        <v>117</v>
      </c>
      <c r="AX340" t="s">
        <v>117</v>
      </c>
      <c r="AY340" t="s">
        <v>117</v>
      </c>
      <c r="AZ340" t="s">
        <v>117</v>
      </c>
      <c r="BA340" t="s">
        <v>117</v>
      </c>
      <c r="BB340" t="s">
        <v>117</v>
      </c>
      <c r="BD340" t="s">
        <v>117</v>
      </c>
      <c r="BF340" t="s">
        <v>117</v>
      </c>
      <c r="BG340" t="s">
        <v>117</v>
      </c>
      <c r="BH340" t="s">
        <v>117</v>
      </c>
      <c r="BI340" t="s">
        <v>117</v>
      </c>
      <c r="BJ340" t="s">
        <v>117</v>
      </c>
      <c r="BK340" t="s">
        <v>117</v>
      </c>
      <c r="BL340" t="s">
        <v>117</v>
      </c>
      <c r="BM340" t="s">
        <v>117</v>
      </c>
      <c r="BN340" t="s">
        <v>117</v>
      </c>
      <c r="BO340" t="s">
        <v>117</v>
      </c>
      <c r="BP340" t="s">
        <v>117</v>
      </c>
      <c r="BQ340" t="s">
        <v>117</v>
      </c>
      <c r="BR340" t="s">
        <v>117</v>
      </c>
      <c r="BS340" t="s">
        <v>117</v>
      </c>
      <c r="BT340" t="s">
        <v>117</v>
      </c>
      <c r="BU340" t="s">
        <v>117</v>
      </c>
      <c r="BV340" t="s">
        <v>115</v>
      </c>
      <c r="BW340" t="s">
        <v>115</v>
      </c>
      <c r="BX340" t="s">
        <v>117</v>
      </c>
      <c r="BY340" t="s">
        <v>117</v>
      </c>
      <c r="BZ340" t="s">
        <v>117</v>
      </c>
      <c r="CA340" t="s">
        <v>117</v>
      </c>
      <c r="CB340" t="s">
        <v>117</v>
      </c>
      <c r="CC340" t="s">
        <v>117</v>
      </c>
      <c r="CD340" t="s">
        <v>117</v>
      </c>
      <c r="CE340" t="s">
        <v>117</v>
      </c>
      <c r="CF340" t="s">
        <v>117</v>
      </c>
      <c r="CG340" t="s">
        <v>117</v>
      </c>
      <c r="CH340" t="s">
        <v>117</v>
      </c>
      <c r="CI340" t="s">
        <v>117</v>
      </c>
      <c r="CJ340" t="s">
        <v>117</v>
      </c>
      <c r="CK340" t="s">
        <v>117</v>
      </c>
      <c r="CL340" t="s">
        <v>117</v>
      </c>
      <c r="CM340" t="s">
        <v>117</v>
      </c>
      <c r="CN340" t="s">
        <v>117</v>
      </c>
      <c r="CO340" t="s">
        <v>117</v>
      </c>
      <c r="CP340" t="s">
        <v>117</v>
      </c>
      <c r="CQ340" t="s">
        <v>117</v>
      </c>
      <c r="CR340" t="s">
        <v>117</v>
      </c>
      <c r="CS340" t="s">
        <v>117</v>
      </c>
      <c r="CT340" t="s">
        <v>117</v>
      </c>
      <c r="CU340" t="s">
        <v>117</v>
      </c>
      <c r="CV340" t="s">
        <v>117</v>
      </c>
      <c r="CW340" t="s">
        <v>117</v>
      </c>
    </row>
    <row r="341" spans="1:101" x14ac:dyDescent="0.25">
      <c r="A341" t="s">
        <v>207</v>
      </c>
      <c r="B341">
        <v>301524</v>
      </c>
      <c r="C341" t="s">
        <v>2536</v>
      </c>
      <c r="D341" t="s">
        <v>102</v>
      </c>
      <c r="E341" t="s">
        <v>2537</v>
      </c>
      <c r="F341" t="s">
        <v>2537</v>
      </c>
      <c r="G341" t="s">
        <v>2538</v>
      </c>
      <c r="H341" t="s">
        <v>2539</v>
      </c>
      <c r="I341" t="s">
        <v>213</v>
      </c>
      <c r="J341" t="s">
        <v>214</v>
      </c>
      <c r="K341" t="s">
        <v>134</v>
      </c>
      <c r="L341">
        <v>10010</v>
      </c>
      <c r="M341" t="s">
        <v>2540</v>
      </c>
      <c r="O341">
        <v>0</v>
      </c>
      <c r="V341" t="s">
        <v>114</v>
      </c>
      <c r="W341" s="1">
        <v>43558</v>
      </c>
      <c r="Y341" s="1">
        <v>43558</v>
      </c>
      <c r="Z341" s="2">
        <v>43009</v>
      </c>
      <c r="AA341" t="s">
        <v>2541</v>
      </c>
      <c r="AB341" t="s">
        <v>117</v>
      </c>
      <c r="AC341" t="s">
        <v>117</v>
      </c>
      <c r="AD341" t="s">
        <v>117</v>
      </c>
      <c r="AG341" t="s">
        <v>115</v>
      </c>
      <c r="AH341" t="s">
        <v>115</v>
      </c>
      <c r="AI341" t="s">
        <v>117</v>
      </c>
      <c r="AJ341" t="s">
        <v>132</v>
      </c>
      <c r="AL341" t="s">
        <v>119</v>
      </c>
      <c r="AM341" t="s">
        <v>133</v>
      </c>
      <c r="AN341" t="s">
        <v>134</v>
      </c>
      <c r="AO341" t="s">
        <v>117</v>
      </c>
      <c r="AP341" t="s">
        <v>117</v>
      </c>
      <c r="AQ341" t="s">
        <v>117</v>
      </c>
      <c r="AR341" t="s">
        <v>117</v>
      </c>
      <c r="AS341" t="s">
        <v>117</v>
      </c>
      <c r="AT341" t="s">
        <v>117</v>
      </c>
      <c r="AU341" t="s">
        <v>117</v>
      </c>
      <c r="AV341" t="s">
        <v>117</v>
      </c>
      <c r="AW341" t="s">
        <v>117</v>
      </c>
      <c r="AX341" t="s">
        <v>117</v>
      </c>
      <c r="AY341" t="s">
        <v>117</v>
      </c>
      <c r="AZ341" t="s">
        <v>117</v>
      </c>
      <c r="BA341" t="s">
        <v>117</v>
      </c>
      <c r="BB341" t="s">
        <v>117</v>
      </c>
      <c r="BD341" t="s">
        <v>117</v>
      </c>
      <c r="BF341" t="s">
        <v>117</v>
      </c>
      <c r="BG341" t="s">
        <v>117</v>
      </c>
      <c r="BH341" t="s">
        <v>117</v>
      </c>
      <c r="BI341" t="s">
        <v>117</v>
      </c>
      <c r="BJ341" t="s">
        <v>117</v>
      </c>
      <c r="BK341" t="s">
        <v>117</v>
      </c>
      <c r="BL341" t="s">
        <v>117</v>
      </c>
      <c r="BM341" t="s">
        <v>117</v>
      </c>
      <c r="BN341" t="s">
        <v>117</v>
      </c>
      <c r="BO341" t="s">
        <v>117</v>
      </c>
      <c r="BP341" t="s">
        <v>117</v>
      </c>
      <c r="BQ341" t="s">
        <v>117</v>
      </c>
      <c r="BR341" t="s">
        <v>117</v>
      </c>
      <c r="BS341" t="s">
        <v>117</v>
      </c>
      <c r="BT341" t="s">
        <v>117</v>
      </c>
      <c r="BU341" t="s">
        <v>117</v>
      </c>
      <c r="BV341" t="s">
        <v>115</v>
      </c>
      <c r="BW341" t="s">
        <v>115</v>
      </c>
      <c r="BX341" t="s">
        <v>117</v>
      </c>
      <c r="BY341" t="s">
        <v>117</v>
      </c>
      <c r="BZ341" t="s">
        <v>117</v>
      </c>
      <c r="CA341" t="s">
        <v>117</v>
      </c>
      <c r="CB341" t="s">
        <v>117</v>
      </c>
      <c r="CC341" t="s">
        <v>117</v>
      </c>
      <c r="CD341" t="s">
        <v>117</v>
      </c>
      <c r="CE341" t="s">
        <v>117</v>
      </c>
      <c r="CF341" t="s">
        <v>117</v>
      </c>
      <c r="CG341" t="s">
        <v>117</v>
      </c>
      <c r="CH341" t="s">
        <v>117</v>
      </c>
      <c r="CI341" t="s">
        <v>117</v>
      </c>
      <c r="CJ341" t="s">
        <v>117</v>
      </c>
      <c r="CK341" t="s">
        <v>117</v>
      </c>
      <c r="CL341" t="s">
        <v>117</v>
      </c>
      <c r="CM341" t="s">
        <v>117</v>
      </c>
      <c r="CN341" t="s">
        <v>117</v>
      </c>
      <c r="CO341" t="s">
        <v>117</v>
      </c>
      <c r="CP341" t="s">
        <v>117</v>
      </c>
      <c r="CQ341" t="s">
        <v>117</v>
      </c>
      <c r="CR341" t="s">
        <v>117</v>
      </c>
      <c r="CS341" t="s">
        <v>117</v>
      </c>
      <c r="CT341" t="s">
        <v>117</v>
      </c>
      <c r="CU341" t="s">
        <v>117</v>
      </c>
      <c r="CV341" t="s">
        <v>117</v>
      </c>
      <c r="CW341" t="s">
        <v>117</v>
      </c>
    </row>
    <row r="342" spans="1:101" x14ac:dyDescent="0.25">
      <c r="A342" t="s">
        <v>167</v>
      </c>
      <c r="B342">
        <v>163751</v>
      </c>
      <c r="C342" t="s">
        <v>2542</v>
      </c>
      <c r="D342" t="s">
        <v>102</v>
      </c>
      <c r="E342" t="s">
        <v>2543</v>
      </c>
      <c r="F342" t="s">
        <v>2544</v>
      </c>
      <c r="G342" t="s">
        <v>2545</v>
      </c>
      <c r="H342" t="s">
        <v>699</v>
      </c>
      <c r="I342" t="s">
        <v>171</v>
      </c>
      <c r="J342" t="s">
        <v>172</v>
      </c>
      <c r="K342" t="s">
        <v>134</v>
      </c>
      <c r="L342">
        <v>94301</v>
      </c>
      <c r="M342" t="s">
        <v>2546</v>
      </c>
      <c r="O342">
        <v>0</v>
      </c>
      <c r="P342" t="s">
        <v>2547</v>
      </c>
      <c r="R342" t="s">
        <v>561</v>
      </c>
      <c r="S342" t="s">
        <v>172</v>
      </c>
      <c r="T342" t="s">
        <v>134</v>
      </c>
      <c r="U342">
        <v>94023</v>
      </c>
      <c r="V342" t="s">
        <v>114</v>
      </c>
      <c r="W342" s="1">
        <v>41001</v>
      </c>
      <c r="Y342" s="1">
        <v>43549</v>
      </c>
      <c r="Z342" s="2">
        <v>43009</v>
      </c>
      <c r="AA342" t="s">
        <v>2548</v>
      </c>
      <c r="AB342" t="s">
        <v>117</v>
      </c>
      <c r="AC342" t="s">
        <v>117</v>
      </c>
      <c r="AD342" t="s">
        <v>117</v>
      </c>
      <c r="AG342" t="s">
        <v>115</v>
      </c>
      <c r="AH342" t="s">
        <v>117</v>
      </c>
      <c r="AI342" t="s">
        <v>117</v>
      </c>
      <c r="AJ342" t="s">
        <v>118</v>
      </c>
      <c r="AL342" t="s">
        <v>119</v>
      </c>
      <c r="AM342" t="s">
        <v>133</v>
      </c>
      <c r="AN342" t="s">
        <v>134</v>
      </c>
      <c r="AO342" t="s">
        <v>117</v>
      </c>
      <c r="AP342" t="s">
        <v>117</v>
      </c>
      <c r="AQ342" t="s">
        <v>117</v>
      </c>
      <c r="AR342" t="s">
        <v>117</v>
      </c>
      <c r="AS342" t="s">
        <v>117</v>
      </c>
      <c r="AT342" t="s">
        <v>117</v>
      </c>
      <c r="AU342" t="s">
        <v>117</v>
      </c>
      <c r="AV342" t="s">
        <v>117</v>
      </c>
      <c r="AW342" t="s">
        <v>117</v>
      </c>
      <c r="AX342" t="s">
        <v>117</v>
      </c>
      <c r="AY342" t="s">
        <v>117</v>
      </c>
      <c r="AZ342" t="s">
        <v>117</v>
      </c>
      <c r="BA342" t="s">
        <v>117</v>
      </c>
      <c r="BB342" t="s">
        <v>117</v>
      </c>
      <c r="BD342" t="s">
        <v>115</v>
      </c>
      <c r="BE342" t="s">
        <v>115</v>
      </c>
      <c r="BF342" t="s">
        <v>117</v>
      </c>
      <c r="BG342" t="s">
        <v>117</v>
      </c>
      <c r="BH342" t="s">
        <v>117</v>
      </c>
      <c r="BI342" t="s">
        <v>117</v>
      </c>
      <c r="BJ342" t="s">
        <v>117</v>
      </c>
      <c r="BK342" t="s">
        <v>117</v>
      </c>
      <c r="BL342" t="s">
        <v>117</v>
      </c>
      <c r="BM342" t="s">
        <v>117</v>
      </c>
      <c r="BN342" t="s">
        <v>117</v>
      </c>
      <c r="BO342" t="s">
        <v>117</v>
      </c>
      <c r="BP342" t="s">
        <v>117</v>
      </c>
      <c r="BQ342" t="s">
        <v>117</v>
      </c>
      <c r="BR342" t="s">
        <v>117</v>
      </c>
      <c r="BS342" t="s">
        <v>117</v>
      </c>
      <c r="BT342" t="s">
        <v>117</v>
      </c>
      <c r="BU342" t="s">
        <v>117</v>
      </c>
      <c r="BV342" t="s">
        <v>115</v>
      </c>
      <c r="BW342" t="s">
        <v>115</v>
      </c>
      <c r="BX342" t="s">
        <v>117</v>
      </c>
      <c r="BY342" t="s">
        <v>117</v>
      </c>
      <c r="BZ342" t="s">
        <v>117</v>
      </c>
      <c r="CA342" t="s">
        <v>117</v>
      </c>
      <c r="CB342" t="s">
        <v>117</v>
      </c>
      <c r="CC342" t="s">
        <v>117</v>
      </c>
      <c r="CD342" t="s">
        <v>117</v>
      </c>
      <c r="CE342" t="s">
        <v>117</v>
      </c>
      <c r="CF342" t="s">
        <v>117</v>
      </c>
      <c r="CG342" t="s">
        <v>117</v>
      </c>
      <c r="CH342" t="s">
        <v>117</v>
      </c>
      <c r="CI342" t="s">
        <v>117</v>
      </c>
      <c r="CJ342" t="s">
        <v>117</v>
      </c>
      <c r="CK342" t="s">
        <v>117</v>
      </c>
      <c r="CL342" t="s">
        <v>117</v>
      </c>
      <c r="CM342" t="s">
        <v>117</v>
      </c>
      <c r="CN342" t="s">
        <v>117</v>
      </c>
      <c r="CO342" t="s">
        <v>117</v>
      </c>
      <c r="CP342" t="s">
        <v>117</v>
      </c>
      <c r="CQ342" t="s">
        <v>117</v>
      </c>
      <c r="CR342" t="s">
        <v>117</v>
      </c>
      <c r="CS342" t="s">
        <v>117</v>
      </c>
      <c r="CT342" t="s">
        <v>117</v>
      </c>
      <c r="CU342" t="s">
        <v>117</v>
      </c>
      <c r="CV342" t="s">
        <v>117</v>
      </c>
      <c r="CW342" t="s">
        <v>117</v>
      </c>
    </row>
    <row r="343" spans="1:101" x14ac:dyDescent="0.25">
      <c r="A343" t="s">
        <v>100</v>
      </c>
      <c r="B343">
        <v>264790</v>
      </c>
      <c r="C343" t="s">
        <v>2549</v>
      </c>
      <c r="D343" t="s">
        <v>102</v>
      </c>
      <c r="E343" t="s">
        <v>2550</v>
      </c>
      <c r="F343" t="s">
        <v>2550</v>
      </c>
      <c r="G343" t="s">
        <v>2551</v>
      </c>
      <c r="I343" t="s">
        <v>609</v>
      </c>
      <c r="K343" t="s">
        <v>610</v>
      </c>
      <c r="L343" t="s">
        <v>2552</v>
      </c>
      <c r="M343" t="s">
        <v>2553</v>
      </c>
      <c r="N343" t="s">
        <v>2554</v>
      </c>
      <c r="O343">
        <v>0</v>
      </c>
      <c r="V343" t="s">
        <v>114</v>
      </c>
      <c r="W343" s="1">
        <v>42296</v>
      </c>
      <c r="Y343" s="1">
        <v>43647</v>
      </c>
      <c r="Z343" s="2">
        <v>43009</v>
      </c>
      <c r="AB343" t="s">
        <v>117</v>
      </c>
      <c r="AC343" t="s">
        <v>117</v>
      </c>
      <c r="AD343" t="s">
        <v>117</v>
      </c>
      <c r="AG343" t="s">
        <v>117</v>
      </c>
      <c r="AH343" t="s">
        <v>115</v>
      </c>
      <c r="AI343" t="s">
        <v>117</v>
      </c>
      <c r="AJ343" t="s">
        <v>165</v>
      </c>
      <c r="AK343" t="s">
        <v>1136</v>
      </c>
      <c r="AL343" t="s">
        <v>184</v>
      </c>
      <c r="AN343" t="s">
        <v>610</v>
      </c>
      <c r="AO343" t="s">
        <v>117</v>
      </c>
      <c r="AP343" t="s">
        <v>117</v>
      </c>
      <c r="AQ343" t="s">
        <v>117</v>
      </c>
      <c r="AR343" t="s">
        <v>117</v>
      </c>
      <c r="AS343" t="s">
        <v>117</v>
      </c>
      <c r="AT343" t="s">
        <v>117</v>
      </c>
      <c r="AU343" t="s">
        <v>117</v>
      </c>
      <c r="AV343" t="s">
        <v>117</v>
      </c>
      <c r="AW343" t="s">
        <v>117</v>
      </c>
      <c r="AX343" t="s">
        <v>117</v>
      </c>
      <c r="AY343" t="s">
        <v>117</v>
      </c>
      <c r="AZ343" t="s">
        <v>117</v>
      </c>
      <c r="BA343" t="s">
        <v>117</v>
      </c>
      <c r="BB343" t="s">
        <v>117</v>
      </c>
      <c r="BD343" t="s">
        <v>117</v>
      </c>
      <c r="BF343" t="s">
        <v>117</v>
      </c>
      <c r="BG343" t="s">
        <v>117</v>
      </c>
      <c r="BH343" t="s">
        <v>117</v>
      </c>
      <c r="BI343" t="s">
        <v>117</v>
      </c>
      <c r="BJ343" t="s">
        <v>117</v>
      </c>
      <c r="BK343" t="s">
        <v>117</v>
      </c>
      <c r="BL343" t="s">
        <v>117</v>
      </c>
      <c r="BM343" t="s">
        <v>117</v>
      </c>
      <c r="BN343" t="s">
        <v>117</v>
      </c>
      <c r="BO343" t="s">
        <v>117</v>
      </c>
      <c r="BP343" t="s">
        <v>117</v>
      </c>
      <c r="BQ343" t="s">
        <v>117</v>
      </c>
      <c r="BR343" t="s">
        <v>117</v>
      </c>
      <c r="BS343" t="s">
        <v>117</v>
      </c>
      <c r="BT343" t="s">
        <v>117</v>
      </c>
      <c r="BU343" t="s">
        <v>117</v>
      </c>
      <c r="BV343" t="s">
        <v>117</v>
      </c>
      <c r="BW343" t="s">
        <v>115</v>
      </c>
      <c r="BX343" t="s">
        <v>117</v>
      </c>
      <c r="BY343" t="s">
        <v>117</v>
      </c>
      <c r="BZ343" t="s">
        <v>117</v>
      </c>
      <c r="CA343" t="s">
        <v>117</v>
      </c>
      <c r="CB343" t="s">
        <v>117</v>
      </c>
      <c r="CC343" t="s">
        <v>117</v>
      </c>
      <c r="CD343" t="s">
        <v>117</v>
      </c>
      <c r="CE343" t="s">
        <v>117</v>
      </c>
      <c r="CF343" t="s">
        <v>117</v>
      </c>
      <c r="CG343" t="s">
        <v>117</v>
      </c>
      <c r="CH343" t="s">
        <v>117</v>
      </c>
      <c r="CI343" t="s">
        <v>117</v>
      </c>
      <c r="CJ343" t="s">
        <v>117</v>
      </c>
      <c r="CK343" t="s">
        <v>117</v>
      </c>
      <c r="CL343" t="s">
        <v>117</v>
      </c>
      <c r="CM343" t="s">
        <v>117</v>
      </c>
      <c r="CN343" t="s">
        <v>117</v>
      </c>
      <c r="CO343" t="s">
        <v>117</v>
      </c>
      <c r="CP343" t="s">
        <v>117</v>
      </c>
      <c r="CQ343" t="s">
        <v>117</v>
      </c>
      <c r="CR343" t="s">
        <v>117</v>
      </c>
      <c r="CS343" t="s">
        <v>117</v>
      </c>
      <c r="CT343" t="s">
        <v>117</v>
      </c>
      <c r="CU343" t="s">
        <v>117</v>
      </c>
      <c r="CV343" t="s">
        <v>117</v>
      </c>
      <c r="CW343" t="s">
        <v>117</v>
      </c>
    </row>
    <row r="344" spans="1:101" x14ac:dyDescent="0.25">
      <c r="A344" t="s">
        <v>100</v>
      </c>
      <c r="B344">
        <v>304028</v>
      </c>
      <c r="C344" t="s">
        <v>2555</v>
      </c>
      <c r="D344" t="s">
        <v>102</v>
      </c>
      <c r="E344" t="s">
        <v>2556</v>
      </c>
      <c r="F344" t="s">
        <v>2556</v>
      </c>
      <c r="G344" t="s">
        <v>2557</v>
      </c>
      <c r="H344" t="s">
        <v>2558</v>
      </c>
      <c r="I344" t="s">
        <v>2559</v>
      </c>
      <c r="K344" t="s">
        <v>373</v>
      </c>
      <c r="L344" t="s">
        <v>2560</v>
      </c>
      <c r="M344" t="s">
        <v>2561</v>
      </c>
      <c r="O344">
        <v>0</v>
      </c>
      <c r="V344" t="s">
        <v>114</v>
      </c>
      <c r="W344" s="1">
        <v>43662</v>
      </c>
      <c r="Y344" s="1">
        <v>43662</v>
      </c>
      <c r="Z344" s="2">
        <v>43009</v>
      </c>
      <c r="AB344" t="s">
        <v>115</v>
      </c>
      <c r="AC344" t="s">
        <v>117</v>
      </c>
      <c r="AD344" t="s">
        <v>117</v>
      </c>
      <c r="AF344" t="s">
        <v>2562</v>
      </c>
      <c r="AG344" t="s">
        <v>117</v>
      </c>
      <c r="AH344" t="s">
        <v>115</v>
      </c>
      <c r="AI344" t="s">
        <v>117</v>
      </c>
      <c r="AJ344" t="s">
        <v>118</v>
      </c>
      <c r="AL344" t="s">
        <v>119</v>
      </c>
      <c r="AN344" t="s">
        <v>373</v>
      </c>
      <c r="AO344" t="s">
        <v>117</v>
      </c>
      <c r="AP344" t="s">
        <v>117</v>
      </c>
      <c r="AQ344" t="s">
        <v>117</v>
      </c>
      <c r="AR344" t="s">
        <v>117</v>
      </c>
      <c r="AS344" t="s">
        <v>117</v>
      </c>
      <c r="AT344" t="s">
        <v>117</v>
      </c>
      <c r="AU344" t="s">
        <v>117</v>
      </c>
      <c r="AV344" t="s">
        <v>117</v>
      </c>
      <c r="AW344" t="s">
        <v>117</v>
      </c>
      <c r="AX344" t="s">
        <v>117</v>
      </c>
      <c r="AY344" t="s">
        <v>117</v>
      </c>
      <c r="AZ344" t="s">
        <v>117</v>
      </c>
      <c r="BA344" t="s">
        <v>117</v>
      </c>
      <c r="BB344" t="s">
        <v>117</v>
      </c>
      <c r="BD344" t="s">
        <v>117</v>
      </c>
      <c r="BF344" t="s">
        <v>117</v>
      </c>
      <c r="BG344" t="s">
        <v>117</v>
      </c>
      <c r="BH344" t="s">
        <v>117</v>
      </c>
      <c r="BI344" t="s">
        <v>117</v>
      </c>
      <c r="BJ344" t="s">
        <v>117</v>
      </c>
      <c r="BK344" t="s">
        <v>117</v>
      </c>
      <c r="BL344" t="s">
        <v>117</v>
      </c>
      <c r="BM344" t="s">
        <v>117</v>
      </c>
      <c r="BN344" t="s">
        <v>117</v>
      </c>
      <c r="BO344" t="s">
        <v>117</v>
      </c>
      <c r="BP344" t="s">
        <v>117</v>
      </c>
      <c r="BQ344" t="s">
        <v>117</v>
      </c>
      <c r="BR344" t="s">
        <v>117</v>
      </c>
      <c r="BS344" t="s">
        <v>117</v>
      </c>
      <c r="BT344" t="s">
        <v>117</v>
      </c>
      <c r="BU344" t="s">
        <v>117</v>
      </c>
      <c r="BV344" t="s">
        <v>115</v>
      </c>
      <c r="BW344" t="s">
        <v>115</v>
      </c>
      <c r="BX344" t="s">
        <v>117</v>
      </c>
      <c r="BY344" t="s">
        <v>117</v>
      </c>
      <c r="BZ344" t="s">
        <v>117</v>
      </c>
      <c r="CA344" t="s">
        <v>117</v>
      </c>
      <c r="CB344" t="s">
        <v>117</v>
      </c>
      <c r="CC344" t="s">
        <v>117</v>
      </c>
      <c r="CD344" t="s">
        <v>117</v>
      </c>
      <c r="CE344" t="s">
        <v>117</v>
      </c>
      <c r="CF344" t="s">
        <v>117</v>
      </c>
      <c r="CG344" t="s">
        <v>117</v>
      </c>
      <c r="CH344" t="s">
        <v>117</v>
      </c>
      <c r="CI344" t="s">
        <v>117</v>
      </c>
      <c r="CJ344" t="s">
        <v>117</v>
      </c>
      <c r="CK344" t="s">
        <v>117</v>
      </c>
      <c r="CL344" t="s">
        <v>117</v>
      </c>
      <c r="CM344" t="s">
        <v>117</v>
      </c>
      <c r="CN344" t="s">
        <v>117</v>
      </c>
      <c r="CO344" t="s">
        <v>117</v>
      </c>
      <c r="CP344" t="s">
        <v>117</v>
      </c>
      <c r="CQ344" t="s">
        <v>117</v>
      </c>
      <c r="CR344" t="s">
        <v>117</v>
      </c>
      <c r="CS344" t="s">
        <v>117</v>
      </c>
      <c r="CT344" t="s">
        <v>117</v>
      </c>
      <c r="CU344" t="s">
        <v>117</v>
      </c>
      <c r="CV344" t="s">
        <v>117</v>
      </c>
      <c r="CW344" t="s">
        <v>117</v>
      </c>
    </row>
    <row r="345" spans="1:101" x14ac:dyDescent="0.25">
      <c r="A345" t="s">
        <v>309</v>
      </c>
      <c r="B345">
        <v>299191</v>
      </c>
      <c r="C345" t="s">
        <v>2563</v>
      </c>
      <c r="D345" t="s">
        <v>102</v>
      </c>
      <c r="E345" t="s">
        <v>2564</v>
      </c>
      <c r="F345" t="s">
        <v>2564</v>
      </c>
      <c r="G345" t="s">
        <v>2565</v>
      </c>
      <c r="H345" t="s">
        <v>337</v>
      </c>
      <c r="I345" t="s">
        <v>1272</v>
      </c>
      <c r="J345" t="s">
        <v>1273</v>
      </c>
      <c r="K345" t="s">
        <v>134</v>
      </c>
      <c r="L345">
        <v>20009</v>
      </c>
      <c r="M345" t="s">
        <v>2566</v>
      </c>
      <c r="O345">
        <v>0</v>
      </c>
      <c r="V345" t="s">
        <v>114</v>
      </c>
      <c r="W345" s="1">
        <v>43396</v>
      </c>
      <c r="Y345" s="1">
        <v>43530</v>
      </c>
      <c r="Z345" s="2">
        <v>43009</v>
      </c>
      <c r="AB345" t="s">
        <v>117</v>
      </c>
      <c r="AC345" t="s">
        <v>117</v>
      </c>
      <c r="AD345" t="s">
        <v>117</v>
      </c>
      <c r="AG345" t="s">
        <v>117</v>
      </c>
      <c r="AH345" t="s">
        <v>115</v>
      </c>
      <c r="AI345" t="s">
        <v>117</v>
      </c>
      <c r="AJ345" t="s">
        <v>132</v>
      </c>
      <c r="AL345" t="s">
        <v>119</v>
      </c>
      <c r="AM345" t="s">
        <v>133</v>
      </c>
      <c r="AN345" t="s">
        <v>134</v>
      </c>
      <c r="AO345" t="s">
        <v>117</v>
      </c>
      <c r="AP345" t="s">
        <v>117</v>
      </c>
      <c r="AQ345" t="s">
        <v>117</v>
      </c>
      <c r="AR345" t="s">
        <v>117</v>
      </c>
      <c r="AS345" t="s">
        <v>117</v>
      </c>
      <c r="AT345" t="s">
        <v>117</v>
      </c>
      <c r="AU345" t="s">
        <v>117</v>
      </c>
      <c r="AV345" t="s">
        <v>117</v>
      </c>
      <c r="AW345" t="s">
        <v>117</v>
      </c>
      <c r="AX345" t="s">
        <v>117</v>
      </c>
      <c r="AY345" t="s">
        <v>117</v>
      </c>
      <c r="AZ345" t="s">
        <v>117</v>
      </c>
      <c r="BA345" t="s">
        <v>117</v>
      </c>
      <c r="BB345" t="s">
        <v>117</v>
      </c>
      <c r="BD345" t="s">
        <v>117</v>
      </c>
      <c r="BF345" t="s">
        <v>117</v>
      </c>
      <c r="BG345" t="s">
        <v>117</v>
      </c>
      <c r="BH345" t="s">
        <v>117</v>
      </c>
      <c r="BI345" t="s">
        <v>117</v>
      </c>
      <c r="BJ345" t="s">
        <v>117</v>
      </c>
      <c r="BK345" t="s">
        <v>117</v>
      </c>
      <c r="BL345" t="s">
        <v>117</v>
      </c>
      <c r="BM345" t="s">
        <v>117</v>
      </c>
      <c r="BN345" t="s">
        <v>117</v>
      </c>
      <c r="BO345" t="s">
        <v>117</v>
      </c>
      <c r="BP345" t="s">
        <v>117</v>
      </c>
      <c r="BQ345" t="s">
        <v>117</v>
      </c>
      <c r="BR345" t="s">
        <v>117</v>
      </c>
      <c r="BS345" t="s">
        <v>117</v>
      </c>
      <c r="BT345" t="s">
        <v>117</v>
      </c>
      <c r="BU345" t="s">
        <v>117</v>
      </c>
      <c r="BV345" t="s">
        <v>115</v>
      </c>
      <c r="BW345" t="s">
        <v>115</v>
      </c>
      <c r="BX345" t="s">
        <v>117</v>
      </c>
      <c r="BY345" t="s">
        <v>117</v>
      </c>
      <c r="BZ345" t="s">
        <v>117</v>
      </c>
      <c r="CA345" t="s">
        <v>117</v>
      </c>
      <c r="CB345" t="s">
        <v>117</v>
      </c>
      <c r="CC345" t="s">
        <v>117</v>
      </c>
      <c r="CD345" t="s">
        <v>117</v>
      </c>
      <c r="CE345" t="s">
        <v>117</v>
      </c>
      <c r="CF345" t="s">
        <v>117</v>
      </c>
      <c r="CG345" t="s">
        <v>117</v>
      </c>
      <c r="CH345" t="s">
        <v>117</v>
      </c>
      <c r="CI345" t="s">
        <v>117</v>
      </c>
      <c r="CJ345" t="s">
        <v>117</v>
      </c>
      <c r="CK345" t="s">
        <v>117</v>
      </c>
      <c r="CL345" t="s">
        <v>117</v>
      </c>
      <c r="CM345" t="s">
        <v>117</v>
      </c>
      <c r="CN345" t="s">
        <v>117</v>
      </c>
      <c r="CO345" t="s">
        <v>117</v>
      </c>
      <c r="CP345" t="s">
        <v>117</v>
      </c>
      <c r="CQ345" t="s">
        <v>117</v>
      </c>
      <c r="CR345" t="s">
        <v>117</v>
      </c>
      <c r="CS345" t="s">
        <v>117</v>
      </c>
      <c r="CT345" t="s">
        <v>117</v>
      </c>
      <c r="CU345" t="s">
        <v>117</v>
      </c>
      <c r="CV345" t="s">
        <v>117</v>
      </c>
      <c r="CW345" t="s">
        <v>117</v>
      </c>
    </row>
    <row r="346" spans="1:101" x14ac:dyDescent="0.25">
      <c r="A346" t="s">
        <v>100</v>
      </c>
      <c r="B346">
        <v>290014</v>
      </c>
      <c r="C346" t="s">
        <v>2567</v>
      </c>
      <c r="D346" t="s">
        <v>102</v>
      </c>
      <c r="E346" t="s">
        <v>2568</v>
      </c>
      <c r="F346" t="s">
        <v>2568</v>
      </c>
      <c r="G346" t="s">
        <v>2569</v>
      </c>
      <c r="H346" t="s">
        <v>2570</v>
      </c>
      <c r="I346" t="s">
        <v>2571</v>
      </c>
      <c r="K346" t="s">
        <v>2572</v>
      </c>
      <c r="M346" t="s">
        <v>2573</v>
      </c>
      <c r="O346">
        <v>0</v>
      </c>
      <c r="V346" t="s">
        <v>114</v>
      </c>
      <c r="W346" s="1">
        <v>43004</v>
      </c>
      <c r="Y346" s="1">
        <v>43546</v>
      </c>
      <c r="Z346" s="2">
        <v>43009</v>
      </c>
      <c r="AA346" t="s">
        <v>2574</v>
      </c>
      <c r="AB346" t="s">
        <v>117</v>
      </c>
      <c r="AC346" t="s">
        <v>117</v>
      </c>
      <c r="AD346" t="s">
        <v>117</v>
      </c>
      <c r="AG346" t="s">
        <v>117</v>
      </c>
      <c r="AH346" t="s">
        <v>115</v>
      </c>
      <c r="AI346" t="s">
        <v>117</v>
      </c>
      <c r="AJ346" t="s">
        <v>118</v>
      </c>
      <c r="AL346" t="s">
        <v>119</v>
      </c>
      <c r="AN346" t="s">
        <v>2572</v>
      </c>
      <c r="AO346" t="s">
        <v>117</v>
      </c>
      <c r="AP346" t="s">
        <v>117</v>
      </c>
      <c r="AQ346" t="s">
        <v>117</v>
      </c>
      <c r="AR346" t="s">
        <v>117</v>
      </c>
      <c r="AS346" t="s">
        <v>117</v>
      </c>
      <c r="AT346" t="s">
        <v>117</v>
      </c>
      <c r="AU346" t="s">
        <v>117</v>
      </c>
      <c r="AV346" t="s">
        <v>117</v>
      </c>
      <c r="AW346" t="s">
        <v>117</v>
      </c>
      <c r="AX346" t="s">
        <v>117</v>
      </c>
      <c r="AY346" t="s">
        <v>117</v>
      </c>
      <c r="AZ346" t="s">
        <v>117</v>
      </c>
      <c r="BA346" t="s">
        <v>117</v>
      </c>
      <c r="BB346" t="s">
        <v>117</v>
      </c>
      <c r="BD346" t="s">
        <v>117</v>
      </c>
      <c r="BF346" t="s">
        <v>117</v>
      </c>
      <c r="BG346" t="s">
        <v>115</v>
      </c>
      <c r="BH346" t="s">
        <v>117</v>
      </c>
      <c r="BI346" t="s">
        <v>117</v>
      </c>
      <c r="BJ346" t="s">
        <v>117</v>
      </c>
      <c r="BK346" t="s">
        <v>117</v>
      </c>
      <c r="BL346" t="s">
        <v>117</v>
      </c>
      <c r="BM346" t="s">
        <v>117</v>
      </c>
      <c r="BN346" t="s">
        <v>117</v>
      </c>
      <c r="BO346" t="s">
        <v>117</v>
      </c>
      <c r="BP346" t="s">
        <v>117</v>
      </c>
      <c r="BQ346" t="s">
        <v>117</v>
      </c>
      <c r="BR346" t="s">
        <v>117</v>
      </c>
      <c r="BS346" t="s">
        <v>117</v>
      </c>
      <c r="BT346" t="s">
        <v>117</v>
      </c>
      <c r="BU346" t="s">
        <v>117</v>
      </c>
      <c r="BV346" t="s">
        <v>117</v>
      </c>
      <c r="BW346" t="s">
        <v>115</v>
      </c>
      <c r="BX346" t="s">
        <v>117</v>
      </c>
      <c r="BY346" t="s">
        <v>117</v>
      </c>
      <c r="BZ346" t="s">
        <v>117</v>
      </c>
      <c r="CA346" t="s">
        <v>117</v>
      </c>
      <c r="CB346" t="s">
        <v>117</v>
      </c>
      <c r="CC346" t="s">
        <v>117</v>
      </c>
      <c r="CD346" t="s">
        <v>117</v>
      </c>
      <c r="CE346" t="s">
        <v>117</v>
      </c>
      <c r="CF346" t="s">
        <v>117</v>
      </c>
      <c r="CG346" t="s">
        <v>117</v>
      </c>
      <c r="CH346" t="s">
        <v>117</v>
      </c>
      <c r="CI346" t="s">
        <v>117</v>
      </c>
      <c r="CJ346" t="s">
        <v>117</v>
      </c>
      <c r="CK346" t="s">
        <v>117</v>
      </c>
      <c r="CL346" t="s">
        <v>117</v>
      </c>
      <c r="CM346" t="s">
        <v>117</v>
      </c>
      <c r="CN346" t="s">
        <v>117</v>
      </c>
      <c r="CO346" t="s">
        <v>117</v>
      </c>
      <c r="CP346" t="s">
        <v>117</v>
      </c>
      <c r="CQ346" t="s">
        <v>117</v>
      </c>
      <c r="CR346" t="s">
        <v>117</v>
      </c>
      <c r="CS346" t="s">
        <v>117</v>
      </c>
      <c r="CT346" t="s">
        <v>117</v>
      </c>
      <c r="CU346" t="s">
        <v>117</v>
      </c>
      <c r="CV346" t="s">
        <v>117</v>
      </c>
      <c r="CW346" t="s">
        <v>117</v>
      </c>
    </row>
    <row r="347" spans="1:101" x14ac:dyDescent="0.25">
      <c r="A347" t="s">
        <v>207</v>
      </c>
      <c r="B347">
        <v>284772</v>
      </c>
      <c r="C347" t="s">
        <v>2575</v>
      </c>
      <c r="D347" t="s">
        <v>102</v>
      </c>
      <c r="E347" t="s">
        <v>2576</v>
      </c>
      <c r="F347" t="s">
        <v>2576</v>
      </c>
      <c r="G347" t="s">
        <v>2577</v>
      </c>
      <c r="H347" t="s">
        <v>1031</v>
      </c>
      <c r="I347" t="s">
        <v>213</v>
      </c>
      <c r="J347" t="s">
        <v>214</v>
      </c>
      <c r="K347" t="s">
        <v>134</v>
      </c>
      <c r="L347">
        <v>10016</v>
      </c>
      <c r="M347" t="s">
        <v>2578</v>
      </c>
      <c r="O347">
        <v>0</v>
      </c>
      <c r="V347" t="s">
        <v>114</v>
      </c>
      <c r="W347" s="1">
        <v>43664</v>
      </c>
      <c r="Y347" s="1">
        <v>43664</v>
      </c>
      <c r="Z347" s="2">
        <v>43009</v>
      </c>
      <c r="AB347" t="s">
        <v>117</v>
      </c>
      <c r="AC347" t="s">
        <v>117</v>
      </c>
      <c r="AD347" t="s">
        <v>117</v>
      </c>
      <c r="AF347" t="s">
        <v>2579</v>
      </c>
      <c r="AG347" t="s">
        <v>117</v>
      </c>
      <c r="AH347" t="s">
        <v>115</v>
      </c>
      <c r="AI347" t="s">
        <v>117</v>
      </c>
      <c r="AJ347" t="s">
        <v>293</v>
      </c>
      <c r="AL347" t="s">
        <v>119</v>
      </c>
      <c r="AM347" t="s">
        <v>133</v>
      </c>
      <c r="AN347" t="s">
        <v>134</v>
      </c>
      <c r="AO347" t="s">
        <v>117</v>
      </c>
      <c r="AP347" t="s">
        <v>117</v>
      </c>
      <c r="AQ347" t="s">
        <v>117</v>
      </c>
      <c r="AR347" t="s">
        <v>117</v>
      </c>
      <c r="AS347" t="s">
        <v>117</v>
      </c>
      <c r="AT347" t="s">
        <v>117</v>
      </c>
      <c r="AU347" t="s">
        <v>117</v>
      </c>
      <c r="AV347" t="s">
        <v>117</v>
      </c>
      <c r="AW347" t="s">
        <v>117</v>
      </c>
      <c r="AX347" t="s">
        <v>117</v>
      </c>
      <c r="AY347" t="s">
        <v>117</v>
      </c>
      <c r="AZ347" t="s">
        <v>117</v>
      </c>
      <c r="BA347" t="s">
        <v>117</v>
      </c>
      <c r="BB347" t="s">
        <v>117</v>
      </c>
      <c r="BD347" t="s">
        <v>117</v>
      </c>
      <c r="BF347" t="s">
        <v>117</v>
      </c>
      <c r="BG347" t="s">
        <v>117</v>
      </c>
      <c r="BH347" t="s">
        <v>117</v>
      </c>
      <c r="BI347" t="s">
        <v>117</v>
      </c>
      <c r="BJ347" t="s">
        <v>117</v>
      </c>
      <c r="BK347" t="s">
        <v>117</v>
      </c>
      <c r="BL347" t="s">
        <v>117</v>
      </c>
      <c r="BM347" t="s">
        <v>117</v>
      </c>
      <c r="BN347" t="s">
        <v>117</v>
      </c>
      <c r="BO347" t="s">
        <v>117</v>
      </c>
      <c r="BP347" t="s">
        <v>117</v>
      </c>
      <c r="BQ347" t="s">
        <v>117</v>
      </c>
      <c r="BR347" t="s">
        <v>117</v>
      </c>
      <c r="BS347" t="s">
        <v>117</v>
      </c>
      <c r="BT347" t="s">
        <v>117</v>
      </c>
      <c r="BU347" t="s">
        <v>117</v>
      </c>
      <c r="BV347" t="s">
        <v>117</v>
      </c>
      <c r="BW347" t="s">
        <v>115</v>
      </c>
      <c r="BX347" t="s">
        <v>117</v>
      </c>
      <c r="BY347" t="s">
        <v>117</v>
      </c>
      <c r="BZ347" t="s">
        <v>117</v>
      </c>
      <c r="CA347" t="s">
        <v>117</v>
      </c>
      <c r="CB347" t="s">
        <v>117</v>
      </c>
      <c r="CC347" t="s">
        <v>117</v>
      </c>
      <c r="CD347" t="s">
        <v>117</v>
      </c>
      <c r="CE347" t="s">
        <v>117</v>
      </c>
      <c r="CF347" t="s">
        <v>117</v>
      </c>
      <c r="CG347" t="s">
        <v>117</v>
      </c>
      <c r="CH347" t="s">
        <v>117</v>
      </c>
      <c r="CI347" t="s">
        <v>117</v>
      </c>
      <c r="CJ347" t="s">
        <v>117</v>
      </c>
      <c r="CK347" t="s">
        <v>117</v>
      </c>
      <c r="CL347" t="s">
        <v>117</v>
      </c>
      <c r="CM347" t="s">
        <v>117</v>
      </c>
      <c r="CN347" t="s">
        <v>117</v>
      </c>
      <c r="CO347" t="s">
        <v>117</v>
      </c>
      <c r="CP347" t="s">
        <v>117</v>
      </c>
      <c r="CQ347" t="s">
        <v>117</v>
      </c>
      <c r="CR347" t="s">
        <v>117</v>
      </c>
      <c r="CS347" t="s">
        <v>117</v>
      </c>
      <c r="CT347" t="s">
        <v>117</v>
      </c>
      <c r="CU347" t="s">
        <v>117</v>
      </c>
      <c r="CV347" t="s">
        <v>117</v>
      </c>
      <c r="CW347" t="s">
        <v>117</v>
      </c>
    </row>
    <row r="348" spans="1:101" x14ac:dyDescent="0.25">
      <c r="A348" t="s">
        <v>145</v>
      </c>
      <c r="B348">
        <v>162876</v>
      </c>
      <c r="C348" t="s">
        <v>2580</v>
      </c>
      <c r="D348" t="s">
        <v>102</v>
      </c>
      <c r="E348" t="s">
        <v>2581</v>
      </c>
      <c r="F348" t="s">
        <v>2581</v>
      </c>
      <c r="G348" t="s">
        <v>2582</v>
      </c>
      <c r="H348" t="s">
        <v>793</v>
      </c>
      <c r="I348" t="s">
        <v>2583</v>
      </c>
      <c r="J348" t="s">
        <v>151</v>
      </c>
      <c r="K348" t="s">
        <v>134</v>
      </c>
      <c r="L348">
        <v>2494</v>
      </c>
      <c r="M348" t="s">
        <v>2584</v>
      </c>
      <c r="N348" t="s">
        <v>2585</v>
      </c>
      <c r="O348">
        <v>0</v>
      </c>
      <c r="V348" t="s">
        <v>114</v>
      </c>
      <c r="W348" s="1">
        <v>40998</v>
      </c>
      <c r="Y348" s="1">
        <v>43550</v>
      </c>
      <c r="Z348" s="2">
        <v>43009</v>
      </c>
      <c r="AA348" t="s">
        <v>2586</v>
      </c>
      <c r="AB348" t="s">
        <v>117</v>
      </c>
      <c r="AC348" t="s">
        <v>117</v>
      </c>
      <c r="AD348" t="s">
        <v>117</v>
      </c>
      <c r="AG348" t="s">
        <v>115</v>
      </c>
      <c r="AH348" t="s">
        <v>115</v>
      </c>
      <c r="AI348" t="s">
        <v>117</v>
      </c>
      <c r="AJ348" t="s">
        <v>118</v>
      </c>
      <c r="AL348" t="s">
        <v>119</v>
      </c>
      <c r="AM348" t="s">
        <v>133</v>
      </c>
      <c r="AN348" t="s">
        <v>134</v>
      </c>
      <c r="AO348" t="s">
        <v>117</v>
      </c>
      <c r="AP348" t="s">
        <v>117</v>
      </c>
      <c r="AQ348" t="s">
        <v>117</v>
      </c>
      <c r="AR348" t="s">
        <v>117</v>
      </c>
      <c r="AS348" t="s">
        <v>117</v>
      </c>
      <c r="AT348" t="s">
        <v>117</v>
      </c>
      <c r="AU348" t="s">
        <v>117</v>
      </c>
      <c r="AV348" t="s">
        <v>117</v>
      </c>
      <c r="AW348" t="s">
        <v>117</v>
      </c>
      <c r="AX348" t="s">
        <v>117</v>
      </c>
      <c r="AY348" t="s">
        <v>117</v>
      </c>
      <c r="AZ348" t="s">
        <v>117</v>
      </c>
      <c r="BA348" t="s">
        <v>117</v>
      </c>
      <c r="BB348" t="s">
        <v>117</v>
      </c>
      <c r="BD348" t="s">
        <v>117</v>
      </c>
      <c r="BF348" t="s">
        <v>117</v>
      </c>
      <c r="BG348" t="s">
        <v>117</v>
      </c>
      <c r="BH348" t="s">
        <v>115</v>
      </c>
      <c r="BI348" t="s">
        <v>117</v>
      </c>
      <c r="BJ348" t="s">
        <v>117</v>
      </c>
      <c r="BK348" t="s">
        <v>117</v>
      </c>
      <c r="BL348" t="s">
        <v>117</v>
      </c>
      <c r="BM348" t="s">
        <v>117</v>
      </c>
      <c r="BN348" t="s">
        <v>117</v>
      </c>
      <c r="BO348" t="s">
        <v>117</v>
      </c>
      <c r="BP348" t="s">
        <v>117</v>
      </c>
      <c r="BQ348" t="s">
        <v>117</v>
      </c>
      <c r="BR348" t="s">
        <v>117</v>
      </c>
      <c r="BS348" t="s">
        <v>117</v>
      </c>
      <c r="BT348" t="s">
        <v>117</v>
      </c>
      <c r="BU348" t="s">
        <v>117</v>
      </c>
      <c r="BV348" t="s">
        <v>115</v>
      </c>
      <c r="BW348" t="s">
        <v>115</v>
      </c>
      <c r="BX348" t="s">
        <v>117</v>
      </c>
      <c r="BY348" t="s">
        <v>117</v>
      </c>
      <c r="BZ348" t="s">
        <v>117</v>
      </c>
      <c r="CA348" t="s">
        <v>117</v>
      </c>
      <c r="CB348" t="s">
        <v>117</v>
      </c>
      <c r="CC348" t="s">
        <v>117</v>
      </c>
      <c r="CD348" t="s">
        <v>117</v>
      </c>
      <c r="CE348" t="s">
        <v>117</v>
      </c>
      <c r="CF348" t="s">
        <v>117</v>
      </c>
      <c r="CG348" t="s">
        <v>117</v>
      </c>
      <c r="CH348" t="s">
        <v>117</v>
      </c>
      <c r="CI348" t="s">
        <v>117</v>
      </c>
      <c r="CJ348" t="s">
        <v>117</v>
      </c>
      <c r="CK348" t="s">
        <v>117</v>
      </c>
      <c r="CL348" t="s">
        <v>117</v>
      </c>
      <c r="CM348" t="s">
        <v>117</v>
      </c>
      <c r="CN348" t="s">
        <v>117</v>
      </c>
      <c r="CO348" t="s">
        <v>117</v>
      </c>
      <c r="CP348" t="s">
        <v>117</v>
      </c>
      <c r="CQ348" t="s">
        <v>117</v>
      </c>
      <c r="CR348" t="s">
        <v>117</v>
      </c>
      <c r="CS348" t="s">
        <v>117</v>
      </c>
      <c r="CT348" t="s">
        <v>117</v>
      </c>
      <c r="CU348" t="s">
        <v>117</v>
      </c>
      <c r="CV348" t="s">
        <v>117</v>
      </c>
      <c r="CW348" t="s">
        <v>117</v>
      </c>
    </row>
    <row r="349" spans="1:101" x14ac:dyDescent="0.25">
      <c r="A349" t="s">
        <v>100</v>
      </c>
      <c r="B349">
        <v>304625</v>
      </c>
      <c r="C349" t="s">
        <v>2587</v>
      </c>
      <c r="D349" t="s">
        <v>102</v>
      </c>
      <c r="E349" t="s">
        <v>2588</v>
      </c>
      <c r="F349" t="s">
        <v>2588</v>
      </c>
      <c r="G349" t="s">
        <v>2589</v>
      </c>
      <c r="H349" t="s">
        <v>2590</v>
      </c>
      <c r="I349" t="s">
        <v>105</v>
      </c>
      <c r="K349" t="s">
        <v>106</v>
      </c>
      <c r="L349" t="s">
        <v>2591</v>
      </c>
      <c r="M349" t="s">
        <v>2592</v>
      </c>
      <c r="O349">
        <v>0</v>
      </c>
      <c r="V349" t="s">
        <v>114</v>
      </c>
      <c r="W349" s="1">
        <v>43640</v>
      </c>
      <c r="Y349" s="1">
        <v>43640</v>
      </c>
      <c r="Z349" s="2">
        <v>43009</v>
      </c>
      <c r="AB349" t="s">
        <v>117</v>
      </c>
      <c r="AC349" t="s">
        <v>117</v>
      </c>
      <c r="AD349" t="s">
        <v>117</v>
      </c>
      <c r="AG349" t="s">
        <v>115</v>
      </c>
      <c r="AH349" t="s">
        <v>117</v>
      </c>
      <c r="AI349" t="s">
        <v>117</v>
      </c>
      <c r="AJ349" t="s">
        <v>132</v>
      </c>
      <c r="AL349" t="s">
        <v>119</v>
      </c>
      <c r="AN349" t="s">
        <v>106</v>
      </c>
      <c r="AO349" t="s">
        <v>117</v>
      </c>
      <c r="AP349" t="s">
        <v>117</v>
      </c>
      <c r="AQ349" t="s">
        <v>117</v>
      </c>
      <c r="AR349" t="s">
        <v>117</v>
      </c>
      <c r="AS349" t="s">
        <v>117</v>
      </c>
      <c r="AT349" t="s">
        <v>117</v>
      </c>
      <c r="AU349" t="s">
        <v>117</v>
      </c>
      <c r="AV349" t="s">
        <v>117</v>
      </c>
      <c r="AW349" t="s">
        <v>117</v>
      </c>
      <c r="AX349" t="s">
        <v>117</v>
      </c>
      <c r="AY349" t="s">
        <v>117</v>
      </c>
      <c r="AZ349" t="s">
        <v>117</v>
      </c>
      <c r="BA349" t="s">
        <v>117</v>
      </c>
      <c r="BB349" t="s">
        <v>117</v>
      </c>
      <c r="BD349" t="s">
        <v>117</v>
      </c>
      <c r="BF349" t="s">
        <v>117</v>
      </c>
      <c r="BG349" t="s">
        <v>117</v>
      </c>
      <c r="BH349" t="s">
        <v>115</v>
      </c>
      <c r="BI349" t="s">
        <v>117</v>
      </c>
      <c r="BJ349" t="s">
        <v>117</v>
      </c>
      <c r="BK349" t="s">
        <v>117</v>
      </c>
      <c r="BL349" t="s">
        <v>117</v>
      </c>
      <c r="BM349" t="s">
        <v>117</v>
      </c>
      <c r="BN349" t="s">
        <v>117</v>
      </c>
      <c r="BO349" t="s">
        <v>117</v>
      </c>
      <c r="BP349" t="s">
        <v>117</v>
      </c>
      <c r="BQ349" t="s">
        <v>117</v>
      </c>
      <c r="BR349" t="s">
        <v>117</v>
      </c>
      <c r="BS349" t="s">
        <v>117</v>
      </c>
      <c r="BT349" t="s">
        <v>117</v>
      </c>
      <c r="BU349" t="s">
        <v>117</v>
      </c>
      <c r="BV349" t="s">
        <v>115</v>
      </c>
      <c r="BW349" t="s">
        <v>115</v>
      </c>
      <c r="BX349" t="s">
        <v>117</v>
      </c>
      <c r="BY349" t="s">
        <v>117</v>
      </c>
      <c r="BZ349" t="s">
        <v>117</v>
      </c>
      <c r="CA349" t="s">
        <v>117</v>
      </c>
      <c r="CB349" t="s">
        <v>117</v>
      </c>
      <c r="CC349" t="s">
        <v>117</v>
      </c>
      <c r="CD349" t="s">
        <v>117</v>
      </c>
      <c r="CE349" t="s">
        <v>117</v>
      </c>
      <c r="CF349" t="s">
        <v>117</v>
      </c>
      <c r="CG349" t="s">
        <v>117</v>
      </c>
      <c r="CH349" t="s">
        <v>117</v>
      </c>
      <c r="CI349" t="s">
        <v>117</v>
      </c>
      <c r="CJ349" t="s">
        <v>117</v>
      </c>
      <c r="CK349" t="s">
        <v>117</v>
      </c>
      <c r="CL349" t="s">
        <v>117</v>
      </c>
      <c r="CM349" t="s">
        <v>117</v>
      </c>
      <c r="CN349" t="s">
        <v>117</v>
      </c>
      <c r="CO349" t="s">
        <v>117</v>
      </c>
      <c r="CP349" t="s">
        <v>117</v>
      </c>
      <c r="CQ349" t="s">
        <v>117</v>
      </c>
      <c r="CR349" t="s">
        <v>117</v>
      </c>
      <c r="CS349" t="s">
        <v>117</v>
      </c>
      <c r="CT349" t="s">
        <v>117</v>
      </c>
      <c r="CU349" t="s">
        <v>117</v>
      </c>
      <c r="CV349" t="s">
        <v>117</v>
      </c>
      <c r="CW349" t="s">
        <v>117</v>
      </c>
    </row>
    <row r="350" spans="1:101" x14ac:dyDescent="0.25">
      <c r="A350" t="s">
        <v>100</v>
      </c>
      <c r="B350">
        <v>291051</v>
      </c>
      <c r="C350" t="s">
        <v>2593</v>
      </c>
      <c r="D350" t="s">
        <v>102</v>
      </c>
      <c r="E350" t="s">
        <v>2594</v>
      </c>
      <c r="F350" t="s">
        <v>2594</v>
      </c>
      <c r="G350" t="s">
        <v>2595</v>
      </c>
      <c r="H350" t="s">
        <v>2596</v>
      </c>
      <c r="I350" t="s">
        <v>160</v>
      </c>
      <c r="K350" t="s">
        <v>161</v>
      </c>
      <c r="L350">
        <v>48624</v>
      </c>
      <c r="M350" t="s">
        <v>2597</v>
      </c>
      <c r="O350">
        <v>0</v>
      </c>
      <c r="V350" t="s">
        <v>114</v>
      </c>
      <c r="W350" s="1">
        <v>43145</v>
      </c>
      <c r="Y350" s="1">
        <v>43553</v>
      </c>
      <c r="Z350" s="2">
        <v>43009</v>
      </c>
      <c r="AB350" t="s">
        <v>115</v>
      </c>
      <c r="AC350" t="s">
        <v>117</v>
      </c>
      <c r="AD350" t="s">
        <v>117</v>
      </c>
      <c r="AF350" t="s">
        <v>2598</v>
      </c>
      <c r="AG350" t="s">
        <v>117</v>
      </c>
      <c r="AH350" t="s">
        <v>115</v>
      </c>
      <c r="AI350" t="s">
        <v>117</v>
      </c>
      <c r="AJ350" t="s">
        <v>165</v>
      </c>
      <c r="AK350" t="s">
        <v>2599</v>
      </c>
      <c r="AL350" t="s">
        <v>119</v>
      </c>
      <c r="AN350" t="s">
        <v>161</v>
      </c>
      <c r="AO350" t="s">
        <v>117</v>
      </c>
      <c r="AP350" t="s">
        <v>117</v>
      </c>
      <c r="AQ350" t="s">
        <v>115</v>
      </c>
      <c r="AR350" t="s">
        <v>117</v>
      </c>
      <c r="AS350" t="s">
        <v>117</v>
      </c>
      <c r="AT350" t="s">
        <v>117</v>
      </c>
      <c r="AU350" t="s">
        <v>117</v>
      </c>
      <c r="AV350" t="s">
        <v>117</v>
      </c>
      <c r="AW350" t="s">
        <v>117</v>
      </c>
      <c r="AX350" t="s">
        <v>117</v>
      </c>
      <c r="AY350" t="s">
        <v>117</v>
      </c>
      <c r="AZ350" t="s">
        <v>117</v>
      </c>
      <c r="BA350" t="s">
        <v>117</v>
      </c>
      <c r="BB350" t="s">
        <v>117</v>
      </c>
      <c r="BD350" t="s">
        <v>117</v>
      </c>
      <c r="BF350" t="s">
        <v>117</v>
      </c>
      <c r="BG350" t="s">
        <v>117</v>
      </c>
      <c r="BH350" t="s">
        <v>117</v>
      </c>
      <c r="BI350" t="s">
        <v>117</v>
      </c>
      <c r="BJ350" t="s">
        <v>117</v>
      </c>
      <c r="BK350" t="s">
        <v>117</v>
      </c>
      <c r="BL350" t="s">
        <v>115</v>
      </c>
      <c r="BM350" t="s">
        <v>117</v>
      </c>
      <c r="BN350" t="s">
        <v>117</v>
      </c>
      <c r="BO350" t="s">
        <v>117</v>
      </c>
      <c r="BP350" t="s">
        <v>117</v>
      </c>
      <c r="BQ350" t="s">
        <v>117</v>
      </c>
      <c r="BR350" t="s">
        <v>117</v>
      </c>
      <c r="BS350" t="s">
        <v>117</v>
      </c>
      <c r="BT350" t="s">
        <v>117</v>
      </c>
      <c r="BU350" t="s">
        <v>117</v>
      </c>
      <c r="BV350" t="s">
        <v>117</v>
      </c>
      <c r="BW350" t="s">
        <v>115</v>
      </c>
      <c r="BX350" t="s">
        <v>117</v>
      </c>
      <c r="BY350" t="s">
        <v>117</v>
      </c>
      <c r="BZ350" t="s">
        <v>117</v>
      </c>
      <c r="CA350" t="s">
        <v>117</v>
      </c>
      <c r="CB350" t="s">
        <v>117</v>
      </c>
      <c r="CC350" t="s">
        <v>117</v>
      </c>
      <c r="CD350" t="s">
        <v>117</v>
      </c>
      <c r="CE350" t="s">
        <v>117</v>
      </c>
      <c r="CF350" t="s">
        <v>117</v>
      </c>
      <c r="CG350" t="s">
        <v>117</v>
      </c>
      <c r="CH350" t="s">
        <v>117</v>
      </c>
      <c r="CI350" t="s">
        <v>117</v>
      </c>
      <c r="CJ350" t="s">
        <v>117</v>
      </c>
      <c r="CK350" t="s">
        <v>117</v>
      </c>
      <c r="CL350" t="s">
        <v>117</v>
      </c>
      <c r="CM350" t="s">
        <v>117</v>
      </c>
      <c r="CN350" t="s">
        <v>117</v>
      </c>
      <c r="CO350" t="s">
        <v>117</v>
      </c>
      <c r="CP350" t="s">
        <v>117</v>
      </c>
      <c r="CQ350" t="s">
        <v>117</v>
      </c>
      <c r="CR350" t="s">
        <v>117</v>
      </c>
      <c r="CS350" t="s">
        <v>117</v>
      </c>
      <c r="CT350" t="s">
        <v>117</v>
      </c>
      <c r="CU350" t="s">
        <v>117</v>
      </c>
      <c r="CV350" t="s">
        <v>117</v>
      </c>
      <c r="CW350" t="s">
        <v>117</v>
      </c>
    </row>
    <row r="351" spans="1:101" x14ac:dyDescent="0.25">
      <c r="A351" t="s">
        <v>255</v>
      </c>
      <c r="B351">
        <v>285182</v>
      </c>
      <c r="C351" t="s">
        <v>2600</v>
      </c>
      <c r="D351" t="s">
        <v>102</v>
      </c>
      <c r="E351" t="s">
        <v>2601</v>
      </c>
      <c r="F351" t="s">
        <v>2601</v>
      </c>
      <c r="G351" t="s">
        <v>2602</v>
      </c>
      <c r="H351" t="s">
        <v>747</v>
      </c>
      <c r="I351" t="s">
        <v>2603</v>
      </c>
      <c r="J351" t="s">
        <v>2604</v>
      </c>
      <c r="K351" t="s">
        <v>134</v>
      </c>
      <c r="L351">
        <v>63110</v>
      </c>
      <c r="M351" t="s">
        <v>2605</v>
      </c>
      <c r="N351" t="s">
        <v>2606</v>
      </c>
      <c r="O351">
        <v>0</v>
      </c>
      <c r="V351" t="s">
        <v>114</v>
      </c>
      <c r="W351" s="1">
        <v>43327</v>
      </c>
      <c r="Y351" s="1">
        <v>43514</v>
      </c>
      <c r="Z351" s="2">
        <v>43009</v>
      </c>
      <c r="AA351" t="s">
        <v>2607</v>
      </c>
      <c r="AB351" t="s">
        <v>117</v>
      </c>
      <c r="AC351" t="s">
        <v>117</v>
      </c>
      <c r="AD351" t="s">
        <v>117</v>
      </c>
      <c r="AG351" t="s">
        <v>115</v>
      </c>
      <c r="AH351" t="s">
        <v>115</v>
      </c>
      <c r="AI351" t="s">
        <v>117</v>
      </c>
      <c r="AJ351" t="s">
        <v>132</v>
      </c>
      <c r="AL351" t="s">
        <v>119</v>
      </c>
      <c r="AM351" t="s">
        <v>2604</v>
      </c>
      <c r="AN351" t="s">
        <v>134</v>
      </c>
      <c r="AO351" t="s">
        <v>117</v>
      </c>
      <c r="AP351" t="s">
        <v>117</v>
      </c>
      <c r="AQ351" t="s">
        <v>117</v>
      </c>
      <c r="AR351" t="s">
        <v>117</v>
      </c>
      <c r="AS351" t="s">
        <v>117</v>
      </c>
      <c r="AT351" t="s">
        <v>117</v>
      </c>
      <c r="AU351" t="s">
        <v>117</v>
      </c>
      <c r="AV351" t="s">
        <v>117</v>
      </c>
      <c r="AW351" t="s">
        <v>117</v>
      </c>
      <c r="AX351" t="s">
        <v>117</v>
      </c>
      <c r="AY351" t="s">
        <v>117</v>
      </c>
      <c r="AZ351" t="s">
        <v>117</v>
      </c>
      <c r="BA351" t="s">
        <v>117</v>
      </c>
      <c r="BB351" t="s">
        <v>117</v>
      </c>
      <c r="BD351" t="s">
        <v>117</v>
      </c>
      <c r="BF351" t="s">
        <v>117</v>
      </c>
      <c r="BG351" t="s">
        <v>117</v>
      </c>
      <c r="BH351" t="s">
        <v>117</v>
      </c>
      <c r="BI351" t="s">
        <v>117</v>
      </c>
      <c r="BJ351" t="s">
        <v>117</v>
      </c>
      <c r="BK351" t="s">
        <v>117</v>
      </c>
      <c r="BL351" t="s">
        <v>117</v>
      </c>
      <c r="BM351" t="s">
        <v>117</v>
      </c>
      <c r="BN351" t="s">
        <v>117</v>
      </c>
      <c r="BO351" t="s">
        <v>117</v>
      </c>
      <c r="BP351" t="s">
        <v>117</v>
      </c>
      <c r="BQ351" t="s">
        <v>117</v>
      </c>
      <c r="BR351" t="s">
        <v>117</v>
      </c>
      <c r="BS351" t="s">
        <v>117</v>
      </c>
      <c r="BT351" t="s">
        <v>117</v>
      </c>
      <c r="BU351" t="s">
        <v>117</v>
      </c>
      <c r="BV351" t="s">
        <v>117</v>
      </c>
      <c r="BW351" t="s">
        <v>115</v>
      </c>
      <c r="BX351" t="s">
        <v>117</v>
      </c>
      <c r="BY351" t="s">
        <v>117</v>
      </c>
      <c r="BZ351" t="s">
        <v>117</v>
      </c>
      <c r="CA351" t="s">
        <v>117</v>
      </c>
      <c r="CB351" t="s">
        <v>117</v>
      </c>
      <c r="CC351" t="s">
        <v>117</v>
      </c>
      <c r="CD351" t="s">
        <v>117</v>
      </c>
      <c r="CE351" t="s">
        <v>117</v>
      </c>
      <c r="CF351" t="s">
        <v>117</v>
      </c>
      <c r="CG351" t="s">
        <v>117</v>
      </c>
      <c r="CH351" t="s">
        <v>117</v>
      </c>
      <c r="CI351" t="s">
        <v>117</v>
      </c>
      <c r="CJ351" t="s">
        <v>117</v>
      </c>
      <c r="CK351" t="s">
        <v>117</v>
      </c>
      <c r="CL351" t="s">
        <v>117</v>
      </c>
      <c r="CM351" t="s">
        <v>117</v>
      </c>
      <c r="CN351" t="s">
        <v>117</v>
      </c>
      <c r="CO351" t="s">
        <v>117</v>
      </c>
      <c r="CP351" t="s">
        <v>117</v>
      </c>
      <c r="CQ351" t="s">
        <v>117</v>
      </c>
      <c r="CR351" t="s">
        <v>117</v>
      </c>
      <c r="CS351" t="s">
        <v>117</v>
      </c>
      <c r="CT351" t="s">
        <v>117</v>
      </c>
      <c r="CU351" t="s">
        <v>117</v>
      </c>
      <c r="CV351" t="s">
        <v>117</v>
      </c>
      <c r="CW351" t="s">
        <v>117</v>
      </c>
    </row>
    <row r="352" spans="1:101" x14ac:dyDescent="0.25">
      <c r="A352" t="s">
        <v>100</v>
      </c>
      <c r="B352">
        <v>188519</v>
      </c>
      <c r="C352" t="s">
        <v>2608</v>
      </c>
      <c r="D352" t="s">
        <v>102</v>
      </c>
      <c r="E352" t="s">
        <v>2609</v>
      </c>
      <c r="F352" t="s">
        <v>2609</v>
      </c>
      <c r="G352" t="s">
        <v>2610</v>
      </c>
      <c r="H352" t="s">
        <v>2611</v>
      </c>
      <c r="I352" t="s">
        <v>2612</v>
      </c>
      <c r="K352" t="s">
        <v>2613</v>
      </c>
      <c r="L352">
        <v>59000</v>
      </c>
      <c r="M352" t="s">
        <v>2614</v>
      </c>
      <c r="N352" t="s">
        <v>2615</v>
      </c>
      <c r="O352">
        <v>6</v>
      </c>
      <c r="V352" t="s">
        <v>114</v>
      </c>
      <c r="W352" s="1">
        <v>42209</v>
      </c>
      <c r="Y352" s="1">
        <v>43528</v>
      </c>
      <c r="Z352" s="2">
        <v>43009</v>
      </c>
      <c r="AA352" t="s">
        <v>2616</v>
      </c>
      <c r="AB352" t="s">
        <v>117</v>
      </c>
      <c r="AC352" t="s">
        <v>117</v>
      </c>
      <c r="AD352" t="s">
        <v>117</v>
      </c>
      <c r="AG352" t="s">
        <v>117</v>
      </c>
      <c r="AH352" t="s">
        <v>115</v>
      </c>
      <c r="AI352" t="s">
        <v>117</v>
      </c>
      <c r="AJ352" t="s">
        <v>165</v>
      </c>
      <c r="AK352" t="s">
        <v>1394</v>
      </c>
      <c r="AL352" t="s">
        <v>119</v>
      </c>
      <c r="AN352" t="s">
        <v>106</v>
      </c>
      <c r="AO352" t="s">
        <v>117</v>
      </c>
      <c r="AP352" t="s">
        <v>117</v>
      </c>
      <c r="AQ352" t="s">
        <v>117</v>
      </c>
      <c r="AR352" t="s">
        <v>117</v>
      </c>
      <c r="AS352" t="s">
        <v>117</v>
      </c>
      <c r="AT352" t="s">
        <v>117</v>
      </c>
      <c r="AU352" t="s">
        <v>117</v>
      </c>
      <c r="AV352" t="s">
        <v>117</v>
      </c>
      <c r="AW352" t="s">
        <v>117</v>
      </c>
      <c r="AX352" t="s">
        <v>117</v>
      </c>
      <c r="AY352" t="s">
        <v>117</v>
      </c>
      <c r="AZ352" t="s">
        <v>117</v>
      </c>
      <c r="BA352" t="s">
        <v>117</v>
      </c>
      <c r="BB352" t="s">
        <v>117</v>
      </c>
      <c r="BD352" t="s">
        <v>117</v>
      </c>
      <c r="BF352" t="s">
        <v>117</v>
      </c>
      <c r="BG352" t="s">
        <v>117</v>
      </c>
      <c r="BH352" t="s">
        <v>117</v>
      </c>
      <c r="BI352" t="s">
        <v>117</v>
      </c>
      <c r="BJ352" t="s">
        <v>117</v>
      </c>
      <c r="BK352" t="s">
        <v>117</v>
      </c>
      <c r="BL352" t="s">
        <v>117</v>
      </c>
      <c r="BM352" t="s">
        <v>117</v>
      </c>
      <c r="BN352" t="s">
        <v>117</v>
      </c>
      <c r="BO352" t="s">
        <v>117</v>
      </c>
      <c r="BP352" t="s">
        <v>117</v>
      </c>
      <c r="BQ352" t="s">
        <v>117</v>
      </c>
      <c r="BR352" t="s">
        <v>117</v>
      </c>
      <c r="BS352" t="s">
        <v>117</v>
      </c>
      <c r="BT352" t="s">
        <v>117</v>
      </c>
      <c r="BU352" t="s">
        <v>117</v>
      </c>
      <c r="BV352" t="s">
        <v>115</v>
      </c>
      <c r="BW352" t="s">
        <v>115</v>
      </c>
      <c r="BX352" t="s">
        <v>117</v>
      </c>
      <c r="BY352" t="s">
        <v>117</v>
      </c>
      <c r="BZ352" t="s">
        <v>117</v>
      </c>
      <c r="CA352" t="s">
        <v>117</v>
      </c>
      <c r="CB352" t="s">
        <v>117</v>
      </c>
      <c r="CC352" t="s">
        <v>117</v>
      </c>
      <c r="CD352" t="s">
        <v>117</v>
      </c>
      <c r="CE352" t="s">
        <v>117</v>
      </c>
      <c r="CF352" t="s">
        <v>117</v>
      </c>
      <c r="CG352" t="s">
        <v>117</v>
      </c>
      <c r="CH352" t="s">
        <v>117</v>
      </c>
      <c r="CI352" t="s">
        <v>117</v>
      </c>
      <c r="CJ352" t="s">
        <v>117</v>
      </c>
      <c r="CK352" t="s">
        <v>117</v>
      </c>
      <c r="CL352" t="s">
        <v>117</v>
      </c>
      <c r="CM352" t="s">
        <v>117</v>
      </c>
      <c r="CN352" t="s">
        <v>117</v>
      </c>
      <c r="CO352" t="s">
        <v>117</v>
      </c>
      <c r="CP352" t="s">
        <v>117</v>
      </c>
      <c r="CQ352" t="s">
        <v>117</v>
      </c>
      <c r="CR352" t="s">
        <v>117</v>
      </c>
      <c r="CS352" t="s">
        <v>117</v>
      </c>
      <c r="CT352" t="s">
        <v>117</v>
      </c>
      <c r="CU352" t="s">
        <v>117</v>
      </c>
      <c r="CV352" t="s">
        <v>117</v>
      </c>
      <c r="CW352" t="s">
        <v>117</v>
      </c>
    </row>
    <row r="353" spans="1:101" x14ac:dyDescent="0.25">
      <c r="A353" t="s">
        <v>128</v>
      </c>
      <c r="B353">
        <v>163142</v>
      </c>
      <c r="C353" t="s">
        <v>2617</v>
      </c>
      <c r="D353" t="s">
        <v>102</v>
      </c>
      <c r="E353" t="s">
        <v>2618</v>
      </c>
      <c r="F353" t="s">
        <v>2619</v>
      </c>
      <c r="G353" t="s">
        <v>2620</v>
      </c>
      <c r="H353" t="s">
        <v>1192</v>
      </c>
      <c r="I353" t="s">
        <v>363</v>
      </c>
      <c r="J353" t="s">
        <v>364</v>
      </c>
      <c r="K353" t="s">
        <v>134</v>
      </c>
      <c r="L353">
        <v>84121</v>
      </c>
      <c r="M353" t="s">
        <v>2621</v>
      </c>
      <c r="O353">
        <v>0</v>
      </c>
      <c r="V353" t="s">
        <v>114</v>
      </c>
      <c r="W353" s="1">
        <v>41001</v>
      </c>
      <c r="Y353" s="1">
        <v>43556</v>
      </c>
      <c r="Z353" s="2">
        <v>43009</v>
      </c>
      <c r="AA353" t="s">
        <v>2622</v>
      </c>
      <c r="AB353" t="s">
        <v>117</v>
      </c>
      <c r="AC353" t="s">
        <v>117</v>
      </c>
      <c r="AD353" t="s">
        <v>117</v>
      </c>
      <c r="AG353" t="s">
        <v>115</v>
      </c>
      <c r="AH353" t="s">
        <v>117</v>
      </c>
      <c r="AI353" t="s">
        <v>117</v>
      </c>
      <c r="AJ353" t="s">
        <v>132</v>
      </c>
      <c r="AL353" t="s">
        <v>119</v>
      </c>
      <c r="AM353" t="s">
        <v>133</v>
      </c>
      <c r="AN353" t="s">
        <v>134</v>
      </c>
      <c r="AO353" t="s">
        <v>117</v>
      </c>
      <c r="AP353" t="s">
        <v>117</v>
      </c>
      <c r="AQ353" t="s">
        <v>117</v>
      </c>
      <c r="AR353" t="s">
        <v>117</v>
      </c>
      <c r="AS353" t="s">
        <v>117</v>
      </c>
      <c r="AT353" t="s">
        <v>117</v>
      </c>
      <c r="AU353" t="s">
        <v>117</v>
      </c>
      <c r="AV353" t="s">
        <v>117</v>
      </c>
      <c r="AW353" t="s">
        <v>117</v>
      </c>
      <c r="AX353" t="s">
        <v>117</v>
      </c>
      <c r="AY353" t="s">
        <v>117</v>
      </c>
      <c r="AZ353" t="s">
        <v>117</v>
      </c>
      <c r="BA353" t="s">
        <v>117</v>
      </c>
      <c r="BB353" t="s">
        <v>117</v>
      </c>
      <c r="BD353" t="s">
        <v>117</v>
      </c>
      <c r="BF353" t="s">
        <v>117</v>
      </c>
      <c r="BG353" t="s">
        <v>117</v>
      </c>
      <c r="BH353" t="s">
        <v>115</v>
      </c>
      <c r="BI353" t="s">
        <v>117</v>
      </c>
      <c r="BJ353" t="s">
        <v>117</v>
      </c>
      <c r="BK353" t="s">
        <v>117</v>
      </c>
      <c r="BL353" t="s">
        <v>117</v>
      </c>
      <c r="BM353" t="s">
        <v>117</v>
      </c>
      <c r="BN353" t="s">
        <v>117</v>
      </c>
      <c r="BO353" t="s">
        <v>117</v>
      </c>
      <c r="BP353" t="s">
        <v>117</v>
      </c>
      <c r="BQ353" t="s">
        <v>117</v>
      </c>
      <c r="BR353" t="s">
        <v>117</v>
      </c>
      <c r="BS353" t="s">
        <v>117</v>
      </c>
      <c r="BT353" t="s">
        <v>117</v>
      </c>
      <c r="BU353" t="s">
        <v>117</v>
      </c>
      <c r="BV353" t="s">
        <v>115</v>
      </c>
      <c r="BW353" t="s">
        <v>115</v>
      </c>
      <c r="BX353" t="s">
        <v>117</v>
      </c>
      <c r="BY353" t="s">
        <v>117</v>
      </c>
      <c r="BZ353" t="s">
        <v>117</v>
      </c>
      <c r="CA353" t="s">
        <v>117</v>
      </c>
      <c r="CB353" t="s">
        <v>117</v>
      </c>
      <c r="CC353" t="s">
        <v>117</v>
      </c>
      <c r="CD353" t="s">
        <v>117</v>
      </c>
      <c r="CE353" t="s">
        <v>117</v>
      </c>
      <c r="CF353" t="s">
        <v>117</v>
      </c>
      <c r="CG353" t="s">
        <v>117</v>
      </c>
      <c r="CH353" t="s">
        <v>117</v>
      </c>
      <c r="CI353" t="s">
        <v>117</v>
      </c>
      <c r="CJ353" t="s">
        <v>117</v>
      </c>
      <c r="CK353" t="s">
        <v>117</v>
      </c>
      <c r="CL353" t="s">
        <v>117</v>
      </c>
      <c r="CM353" t="s">
        <v>117</v>
      </c>
      <c r="CN353" t="s">
        <v>117</v>
      </c>
      <c r="CO353" t="s">
        <v>117</v>
      </c>
      <c r="CP353" t="s">
        <v>117</v>
      </c>
      <c r="CQ353" t="s">
        <v>117</v>
      </c>
      <c r="CR353" t="s">
        <v>117</v>
      </c>
      <c r="CS353" t="s">
        <v>117</v>
      </c>
      <c r="CT353" t="s">
        <v>117</v>
      </c>
      <c r="CU353" t="s">
        <v>117</v>
      </c>
      <c r="CV353" t="s">
        <v>117</v>
      </c>
      <c r="CW353" t="s">
        <v>117</v>
      </c>
    </row>
    <row r="354" spans="1:101" x14ac:dyDescent="0.25">
      <c r="A354" t="s">
        <v>207</v>
      </c>
      <c r="B354">
        <v>170473</v>
      </c>
      <c r="C354" t="s">
        <v>2623</v>
      </c>
      <c r="D354" t="s">
        <v>102</v>
      </c>
      <c r="E354" t="s">
        <v>2624</v>
      </c>
      <c r="F354" t="s">
        <v>2624</v>
      </c>
      <c r="M354" t="s">
        <v>2625</v>
      </c>
      <c r="O354">
        <v>0</v>
      </c>
      <c r="V354" t="s">
        <v>114</v>
      </c>
      <c r="W354" s="1">
        <v>41780</v>
      </c>
      <c r="Y354" s="1">
        <v>43551</v>
      </c>
      <c r="Z354" s="2">
        <v>43009</v>
      </c>
      <c r="AB354" t="s">
        <v>117</v>
      </c>
      <c r="AC354" t="s">
        <v>117</v>
      </c>
      <c r="AD354" t="s">
        <v>117</v>
      </c>
      <c r="AF354" t="s">
        <v>2626</v>
      </c>
      <c r="AG354" t="s">
        <v>117</v>
      </c>
      <c r="AH354" t="s">
        <v>115</v>
      </c>
      <c r="AI354" t="s">
        <v>117</v>
      </c>
      <c r="AJ354" t="s">
        <v>132</v>
      </c>
      <c r="AL354" t="s">
        <v>119</v>
      </c>
      <c r="AM354" t="s">
        <v>133</v>
      </c>
      <c r="AN354" t="s">
        <v>134</v>
      </c>
      <c r="AO354" t="s">
        <v>117</v>
      </c>
      <c r="AP354" t="s">
        <v>117</v>
      </c>
      <c r="AQ354" t="s">
        <v>117</v>
      </c>
      <c r="AR354" t="s">
        <v>117</v>
      </c>
      <c r="AS354" t="s">
        <v>117</v>
      </c>
      <c r="AT354" t="s">
        <v>117</v>
      </c>
      <c r="AU354" t="s">
        <v>117</v>
      </c>
      <c r="AV354" t="s">
        <v>117</v>
      </c>
      <c r="AW354" t="s">
        <v>117</v>
      </c>
      <c r="AX354" t="s">
        <v>117</v>
      </c>
      <c r="AY354" t="s">
        <v>117</v>
      </c>
      <c r="AZ354" t="s">
        <v>117</v>
      </c>
      <c r="BA354" t="s">
        <v>117</v>
      </c>
      <c r="BB354" t="s">
        <v>117</v>
      </c>
      <c r="BD354" t="s">
        <v>117</v>
      </c>
      <c r="BF354" t="s">
        <v>117</v>
      </c>
      <c r="BG354" t="s">
        <v>117</v>
      </c>
      <c r="BH354" t="s">
        <v>115</v>
      </c>
      <c r="BI354" t="s">
        <v>117</v>
      </c>
      <c r="BJ354" t="s">
        <v>117</v>
      </c>
      <c r="BK354" t="s">
        <v>117</v>
      </c>
      <c r="BL354" t="s">
        <v>117</v>
      </c>
      <c r="BM354" t="s">
        <v>117</v>
      </c>
      <c r="BN354" t="s">
        <v>117</v>
      </c>
      <c r="BO354" t="s">
        <v>117</v>
      </c>
      <c r="BP354" t="s">
        <v>117</v>
      </c>
      <c r="BQ354" t="s">
        <v>117</v>
      </c>
      <c r="BR354" t="s">
        <v>117</v>
      </c>
      <c r="BS354" t="s">
        <v>117</v>
      </c>
      <c r="BT354" t="s">
        <v>117</v>
      </c>
      <c r="BU354" t="s">
        <v>117</v>
      </c>
      <c r="BV354" t="s">
        <v>117</v>
      </c>
      <c r="BW354" t="s">
        <v>115</v>
      </c>
      <c r="BX354" t="s">
        <v>117</v>
      </c>
      <c r="BY354" t="s">
        <v>117</v>
      </c>
      <c r="BZ354" t="s">
        <v>117</v>
      </c>
      <c r="CA354" t="s">
        <v>117</v>
      </c>
      <c r="CB354" t="s">
        <v>117</v>
      </c>
      <c r="CC354" t="s">
        <v>117</v>
      </c>
      <c r="CD354" t="s">
        <v>117</v>
      </c>
      <c r="CE354" t="s">
        <v>117</v>
      </c>
      <c r="CF354" t="s">
        <v>117</v>
      </c>
      <c r="CG354" t="s">
        <v>117</v>
      </c>
      <c r="CH354" t="s">
        <v>117</v>
      </c>
      <c r="CI354" t="s">
        <v>117</v>
      </c>
      <c r="CJ354" t="s">
        <v>117</v>
      </c>
      <c r="CK354" t="s">
        <v>117</v>
      </c>
      <c r="CL354" t="s">
        <v>117</v>
      </c>
      <c r="CM354" t="s">
        <v>117</v>
      </c>
      <c r="CN354" t="s">
        <v>117</v>
      </c>
      <c r="CO354" t="s">
        <v>117</v>
      </c>
      <c r="CP354" t="s">
        <v>117</v>
      </c>
      <c r="CQ354" t="s">
        <v>117</v>
      </c>
      <c r="CR354" t="s">
        <v>117</v>
      </c>
      <c r="CS354" t="s">
        <v>117</v>
      </c>
      <c r="CT354" t="s">
        <v>117</v>
      </c>
      <c r="CU354" t="s">
        <v>117</v>
      </c>
      <c r="CV354" t="s">
        <v>117</v>
      </c>
      <c r="CW354" t="s">
        <v>117</v>
      </c>
    </row>
    <row r="355" spans="1:101" x14ac:dyDescent="0.25">
      <c r="A355" t="s">
        <v>207</v>
      </c>
      <c r="B355">
        <v>167988</v>
      </c>
      <c r="C355" t="s">
        <v>2627</v>
      </c>
      <c r="D355" t="s">
        <v>102</v>
      </c>
      <c r="E355" t="s">
        <v>2628</v>
      </c>
      <c r="F355" t="s">
        <v>2629</v>
      </c>
      <c r="G355" t="s">
        <v>2630</v>
      </c>
      <c r="H355" t="s">
        <v>1968</v>
      </c>
      <c r="I355" t="s">
        <v>213</v>
      </c>
      <c r="J355" t="s">
        <v>214</v>
      </c>
      <c r="K355" t="s">
        <v>134</v>
      </c>
      <c r="L355">
        <v>10003</v>
      </c>
      <c r="M355" t="s">
        <v>2631</v>
      </c>
      <c r="N355" t="s">
        <v>2632</v>
      </c>
      <c r="O355">
        <v>0</v>
      </c>
      <c r="V355" t="s">
        <v>114</v>
      </c>
      <c r="W355" s="1">
        <v>41425</v>
      </c>
      <c r="Y355" s="1">
        <v>43554</v>
      </c>
      <c r="Z355" s="2">
        <v>43009</v>
      </c>
      <c r="AB355" t="s">
        <v>117</v>
      </c>
      <c r="AC355" t="s">
        <v>117</v>
      </c>
      <c r="AD355" t="s">
        <v>117</v>
      </c>
      <c r="AG355" t="s">
        <v>115</v>
      </c>
      <c r="AH355" t="s">
        <v>117</v>
      </c>
      <c r="AI355" t="s">
        <v>117</v>
      </c>
      <c r="AJ355" t="s">
        <v>132</v>
      </c>
      <c r="AL355" t="s">
        <v>119</v>
      </c>
      <c r="AM355" t="s">
        <v>133</v>
      </c>
      <c r="AN355" t="s">
        <v>134</v>
      </c>
      <c r="AO355" t="s">
        <v>117</v>
      </c>
      <c r="AP355" t="s">
        <v>117</v>
      </c>
      <c r="AQ355" t="s">
        <v>117</v>
      </c>
      <c r="AR355" t="s">
        <v>117</v>
      </c>
      <c r="AS355" t="s">
        <v>117</v>
      </c>
      <c r="AT355" t="s">
        <v>117</v>
      </c>
      <c r="AU355" t="s">
        <v>117</v>
      </c>
      <c r="AV355" t="s">
        <v>117</v>
      </c>
      <c r="AW355" t="s">
        <v>117</v>
      </c>
      <c r="AX355" t="s">
        <v>117</v>
      </c>
      <c r="AY355" t="s">
        <v>117</v>
      </c>
      <c r="AZ355" t="s">
        <v>117</v>
      </c>
      <c r="BA355" t="s">
        <v>117</v>
      </c>
      <c r="BB355" t="s">
        <v>117</v>
      </c>
      <c r="BD355" t="s">
        <v>117</v>
      </c>
      <c r="BF355" t="s">
        <v>117</v>
      </c>
      <c r="BG355" t="s">
        <v>117</v>
      </c>
      <c r="BH355" t="s">
        <v>117</v>
      </c>
      <c r="BI355" t="s">
        <v>117</v>
      </c>
      <c r="BJ355" t="s">
        <v>117</v>
      </c>
      <c r="BK355" t="s">
        <v>117</v>
      </c>
      <c r="BL355" t="s">
        <v>117</v>
      </c>
      <c r="BM355" t="s">
        <v>117</v>
      </c>
      <c r="BN355" t="s">
        <v>117</v>
      </c>
      <c r="BO355" t="s">
        <v>117</v>
      </c>
      <c r="BP355" t="s">
        <v>117</v>
      </c>
      <c r="BQ355" t="s">
        <v>117</v>
      </c>
      <c r="BR355" t="s">
        <v>117</v>
      </c>
      <c r="BS355" t="s">
        <v>117</v>
      </c>
      <c r="BT355" t="s">
        <v>117</v>
      </c>
      <c r="BU355" t="s">
        <v>117</v>
      </c>
      <c r="BV355" t="s">
        <v>115</v>
      </c>
      <c r="BW355" t="s">
        <v>115</v>
      </c>
      <c r="BX355" t="s">
        <v>117</v>
      </c>
      <c r="BY355" t="s">
        <v>117</v>
      </c>
      <c r="BZ355" t="s">
        <v>117</v>
      </c>
      <c r="CA355" t="s">
        <v>117</v>
      </c>
      <c r="CB355" t="s">
        <v>117</v>
      </c>
      <c r="CC355" t="s">
        <v>117</v>
      </c>
      <c r="CD355" t="s">
        <v>117</v>
      </c>
      <c r="CE355" t="s">
        <v>117</v>
      </c>
      <c r="CF355" t="s">
        <v>117</v>
      </c>
      <c r="CG355" t="s">
        <v>117</v>
      </c>
      <c r="CH355" t="s">
        <v>117</v>
      </c>
      <c r="CI355" t="s">
        <v>117</v>
      </c>
      <c r="CJ355" t="s">
        <v>117</v>
      </c>
      <c r="CK355" t="s">
        <v>117</v>
      </c>
      <c r="CL355" t="s">
        <v>117</v>
      </c>
      <c r="CM355" t="s">
        <v>117</v>
      </c>
      <c r="CN355" t="s">
        <v>117</v>
      </c>
      <c r="CO355" t="s">
        <v>117</v>
      </c>
      <c r="CP355" t="s">
        <v>117</v>
      </c>
      <c r="CQ355" t="s">
        <v>117</v>
      </c>
      <c r="CR355" t="s">
        <v>117</v>
      </c>
      <c r="CS355" t="s">
        <v>117</v>
      </c>
      <c r="CT355" t="s">
        <v>117</v>
      </c>
      <c r="CU355" t="s">
        <v>117</v>
      </c>
      <c r="CV355" t="s">
        <v>117</v>
      </c>
      <c r="CW355" t="s">
        <v>117</v>
      </c>
    </row>
    <row r="356" spans="1:101" x14ac:dyDescent="0.25">
      <c r="A356" t="s">
        <v>376</v>
      </c>
      <c r="B356">
        <v>169079</v>
      </c>
      <c r="C356" t="s">
        <v>2633</v>
      </c>
      <c r="D356" t="s">
        <v>102</v>
      </c>
      <c r="E356" t="s">
        <v>2634</v>
      </c>
      <c r="F356" t="s">
        <v>2634</v>
      </c>
      <c r="G356" t="s">
        <v>2635</v>
      </c>
      <c r="H356" t="s">
        <v>2636</v>
      </c>
      <c r="I356" t="s">
        <v>380</v>
      </c>
      <c r="J356" t="s">
        <v>381</v>
      </c>
      <c r="K356" t="s">
        <v>134</v>
      </c>
      <c r="L356">
        <v>75219</v>
      </c>
      <c r="M356" t="s">
        <v>2637</v>
      </c>
      <c r="O356">
        <v>0</v>
      </c>
      <c r="V356" t="s">
        <v>114</v>
      </c>
      <c r="W356" s="1">
        <v>43242</v>
      </c>
      <c r="Y356" s="1">
        <v>43549</v>
      </c>
      <c r="Z356" s="2">
        <v>43009</v>
      </c>
      <c r="AA356" t="s">
        <v>2638</v>
      </c>
      <c r="AB356" t="s">
        <v>117</v>
      </c>
      <c r="AC356" t="s">
        <v>117</v>
      </c>
      <c r="AD356" t="s">
        <v>117</v>
      </c>
      <c r="AG356" t="s">
        <v>117</v>
      </c>
      <c r="AH356" t="s">
        <v>115</v>
      </c>
      <c r="AI356" t="s">
        <v>117</v>
      </c>
      <c r="AJ356" t="s">
        <v>132</v>
      </c>
      <c r="AL356" t="s">
        <v>119</v>
      </c>
      <c r="AM356" t="s">
        <v>381</v>
      </c>
      <c r="AN356" t="s">
        <v>134</v>
      </c>
      <c r="AO356" t="s">
        <v>117</v>
      </c>
      <c r="AP356" t="s">
        <v>117</v>
      </c>
      <c r="AQ356" t="s">
        <v>117</v>
      </c>
      <c r="AR356" t="s">
        <v>117</v>
      </c>
      <c r="AS356" t="s">
        <v>117</v>
      </c>
      <c r="AT356" t="s">
        <v>117</v>
      </c>
      <c r="AU356" t="s">
        <v>117</v>
      </c>
      <c r="AV356" t="s">
        <v>117</v>
      </c>
      <c r="AW356" t="s">
        <v>117</v>
      </c>
      <c r="AX356" t="s">
        <v>117</v>
      </c>
      <c r="AY356" t="s">
        <v>117</v>
      </c>
      <c r="AZ356" t="s">
        <v>117</v>
      </c>
      <c r="BA356" t="s">
        <v>117</v>
      </c>
      <c r="BB356" t="s">
        <v>117</v>
      </c>
      <c r="BD356" t="s">
        <v>117</v>
      </c>
      <c r="BF356" t="s">
        <v>117</v>
      </c>
      <c r="BG356" t="s">
        <v>117</v>
      </c>
      <c r="BH356" t="s">
        <v>117</v>
      </c>
      <c r="BI356" t="s">
        <v>117</v>
      </c>
      <c r="BJ356" t="s">
        <v>117</v>
      </c>
      <c r="BK356" t="s">
        <v>117</v>
      </c>
      <c r="BL356" t="s">
        <v>117</v>
      </c>
      <c r="BM356" t="s">
        <v>117</v>
      </c>
      <c r="BN356" t="s">
        <v>117</v>
      </c>
      <c r="BO356" t="s">
        <v>117</v>
      </c>
      <c r="BP356" t="s">
        <v>117</v>
      </c>
      <c r="BQ356" t="s">
        <v>117</v>
      </c>
      <c r="BR356" t="s">
        <v>117</v>
      </c>
      <c r="BS356" t="s">
        <v>117</v>
      </c>
      <c r="BT356" t="s">
        <v>117</v>
      </c>
      <c r="BU356" t="s">
        <v>117</v>
      </c>
      <c r="BV356" t="s">
        <v>115</v>
      </c>
      <c r="BW356" t="s">
        <v>115</v>
      </c>
      <c r="BX356" t="s">
        <v>117</v>
      </c>
      <c r="BY356" t="s">
        <v>117</v>
      </c>
      <c r="BZ356" t="s">
        <v>117</v>
      </c>
      <c r="CA356" t="s">
        <v>117</v>
      </c>
      <c r="CB356" t="s">
        <v>117</v>
      </c>
      <c r="CC356" t="s">
        <v>117</v>
      </c>
      <c r="CD356" t="s">
        <v>117</v>
      </c>
      <c r="CE356" t="s">
        <v>117</v>
      </c>
      <c r="CF356" t="s">
        <v>117</v>
      </c>
      <c r="CG356" t="s">
        <v>117</v>
      </c>
      <c r="CH356" t="s">
        <v>117</v>
      </c>
      <c r="CI356" t="s">
        <v>117</v>
      </c>
      <c r="CJ356" t="s">
        <v>117</v>
      </c>
      <c r="CK356" t="s">
        <v>117</v>
      </c>
      <c r="CL356" t="s">
        <v>117</v>
      </c>
      <c r="CM356" t="s">
        <v>117</v>
      </c>
      <c r="CN356" t="s">
        <v>117</v>
      </c>
      <c r="CO356" t="s">
        <v>117</v>
      </c>
      <c r="CP356" t="s">
        <v>117</v>
      </c>
      <c r="CQ356" t="s">
        <v>117</v>
      </c>
      <c r="CR356" t="s">
        <v>117</v>
      </c>
      <c r="CS356" t="s">
        <v>117</v>
      </c>
      <c r="CT356" t="s">
        <v>117</v>
      </c>
      <c r="CU356" t="s">
        <v>117</v>
      </c>
      <c r="CV356" t="s">
        <v>117</v>
      </c>
      <c r="CW356" t="s">
        <v>117</v>
      </c>
    </row>
    <row r="357" spans="1:101" x14ac:dyDescent="0.25">
      <c r="A357" t="s">
        <v>100</v>
      </c>
      <c r="B357">
        <v>161103</v>
      </c>
      <c r="C357" t="s">
        <v>2639</v>
      </c>
      <c r="D357" t="s">
        <v>102</v>
      </c>
      <c r="E357" t="s">
        <v>2640</v>
      </c>
      <c r="F357" t="s">
        <v>2641</v>
      </c>
      <c r="G357" t="s">
        <v>2642</v>
      </c>
      <c r="H357" t="s">
        <v>2643</v>
      </c>
      <c r="I357" t="s">
        <v>112</v>
      </c>
      <c r="K357" t="s">
        <v>113</v>
      </c>
      <c r="M357" t="s">
        <v>2644</v>
      </c>
      <c r="N357" t="s">
        <v>2645</v>
      </c>
      <c r="O357">
        <v>5</v>
      </c>
      <c r="P357" t="s">
        <v>2646</v>
      </c>
      <c r="R357" t="s">
        <v>285</v>
      </c>
      <c r="S357" t="s">
        <v>172</v>
      </c>
      <c r="T357" t="s">
        <v>134</v>
      </c>
      <c r="U357">
        <v>94026</v>
      </c>
      <c r="V357" t="s">
        <v>114</v>
      </c>
      <c r="W357" s="1">
        <v>40996</v>
      </c>
      <c r="Y357" s="1">
        <v>43524</v>
      </c>
      <c r="Z357" s="2">
        <v>43009</v>
      </c>
      <c r="AA357" t="s">
        <v>2647</v>
      </c>
      <c r="AB357" t="s">
        <v>117</v>
      </c>
      <c r="AC357" t="s">
        <v>117</v>
      </c>
      <c r="AD357" t="s">
        <v>117</v>
      </c>
      <c r="AG357" t="s">
        <v>115</v>
      </c>
      <c r="AH357" t="s">
        <v>117</v>
      </c>
      <c r="AI357" t="s">
        <v>117</v>
      </c>
      <c r="AJ357" t="s">
        <v>118</v>
      </c>
      <c r="AL357" t="s">
        <v>119</v>
      </c>
      <c r="AN357" t="s">
        <v>113</v>
      </c>
      <c r="AO357" t="s">
        <v>117</v>
      </c>
      <c r="AP357" t="s">
        <v>117</v>
      </c>
      <c r="AQ357" t="s">
        <v>117</v>
      </c>
      <c r="AR357" t="s">
        <v>117</v>
      </c>
      <c r="AS357" t="s">
        <v>117</v>
      </c>
      <c r="AT357" t="s">
        <v>117</v>
      </c>
      <c r="AU357" t="s">
        <v>117</v>
      </c>
      <c r="AV357" t="s">
        <v>117</v>
      </c>
      <c r="AW357" t="s">
        <v>117</v>
      </c>
      <c r="AX357" t="s">
        <v>117</v>
      </c>
      <c r="AY357" t="s">
        <v>117</v>
      </c>
      <c r="AZ357" t="s">
        <v>117</v>
      </c>
      <c r="BA357" t="s">
        <v>117</v>
      </c>
      <c r="BB357" t="s">
        <v>117</v>
      </c>
      <c r="BD357" t="s">
        <v>117</v>
      </c>
      <c r="BF357" t="s">
        <v>117</v>
      </c>
      <c r="BG357" t="s">
        <v>117</v>
      </c>
      <c r="BH357" t="s">
        <v>117</v>
      </c>
      <c r="BI357" t="s">
        <v>117</v>
      </c>
      <c r="BJ357" t="s">
        <v>117</v>
      </c>
      <c r="BK357" t="s">
        <v>117</v>
      </c>
      <c r="BL357" t="s">
        <v>117</v>
      </c>
      <c r="BM357" t="s">
        <v>117</v>
      </c>
      <c r="BN357" t="s">
        <v>117</v>
      </c>
      <c r="BO357" t="s">
        <v>117</v>
      </c>
      <c r="BP357" t="s">
        <v>117</v>
      </c>
      <c r="BQ357" t="s">
        <v>117</v>
      </c>
      <c r="BR357" t="s">
        <v>117</v>
      </c>
      <c r="BS357" t="s">
        <v>117</v>
      </c>
      <c r="BT357" t="s">
        <v>117</v>
      </c>
      <c r="BU357" t="s">
        <v>117</v>
      </c>
      <c r="BV357" t="s">
        <v>115</v>
      </c>
      <c r="BW357" t="s">
        <v>115</v>
      </c>
      <c r="BX357" t="s">
        <v>117</v>
      </c>
      <c r="BY357" t="s">
        <v>117</v>
      </c>
      <c r="BZ357" t="s">
        <v>117</v>
      </c>
      <c r="CA357" t="s">
        <v>117</v>
      </c>
      <c r="CB357" t="s">
        <v>117</v>
      </c>
      <c r="CC357" t="s">
        <v>117</v>
      </c>
      <c r="CD357" t="s">
        <v>117</v>
      </c>
      <c r="CE357" t="s">
        <v>117</v>
      </c>
      <c r="CF357" t="s">
        <v>117</v>
      </c>
      <c r="CG357" t="s">
        <v>117</v>
      </c>
      <c r="CH357" t="s">
        <v>117</v>
      </c>
      <c r="CI357" t="s">
        <v>117</v>
      </c>
      <c r="CJ357" t="s">
        <v>117</v>
      </c>
      <c r="CK357" t="s">
        <v>117</v>
      </c>
      <c r="CL357" t="s">
        <v>117</v>
      </c>
      <c r="CM357" t="s">
        <v>117</v>
      </c>
      <c r="CN357" t="s">
        <v>117</v>
      </c>
      <c r="CO357" t="s">
        <v>117</v>
      </c>
      <c r="CP357" t="s">
        <v>117</v>
      </c>
      <c r="CQ357" t="s">
        <v>117</v>
      </c>
      <c r="CR357" t="s">
        <v>117</v>
      </c>
      <c r="CS357" t="s">
        <v>117</v>
      </c>
      <c r="CT357" t="s">
        <v>117</v>
      </c>
      <c r="CU357" t="s">
        <v>117</v>
      </c>
      <c r="CV357" t="s">
        <v>117</v>
      </c>
      <c r="CW357" t="s">
        <v>117</v>
      </c>
    </row>
    <row r="358" spans="1:101" x14ac:dyDescent="0.25">
      <c r="A358" t="s">
        <v>100</v>
      </c>
      <c r="B358">
        <v>163642</v>
      </c>
      <c r="C358" t="s">
        <v>2648</v>
      </c>
      <c r="D358" t="s">
        <v>102</v>
      </c>
      <c r="E358" t="s">
        <v>2649</v>
      </c>
      <c r="F358" t="s">
        <v>2649</v>
      </c>
      <c r="G358" t="s">
        <v>2650</v>
      </c>
      <c r="I358" t="s">
        <v>242</v>
      </c>
      <c r="K358" t="s">
        <v>243</v>
      </c>
      <c r="L358" t="s">
        <v>2651</v>
      </c>
      <c r="M358" t="s">
        <v>2652</v>
      </c>
      <c r="N358" t="s">
        <v>2653</v>
      </c>
      <c r="O358">
        <v>0</v>
      </c>
      <c r="V358" t="s">
        <v>114</v>
      </c>
      <c r="W358" s="1">
        <v>40998</v>
      </c>
      <c r="Y358" s="1">
        <v>43551</v>
      </c>
      <c r="Z358" s="2">
        <v>43009</v>
      </c>
      <c r="AB358" t="s">
        <v>115</v>
      </c>
      <c r="AC358" t="s">
        <v>117</v>
      </c>
      <c r="AD358" t="s">
        <v>117</v>
      </c>
      <c r="AG358" t="s">
        <v>117</v>
      </c>
      <c r="AH358" t="s">
        <v>115</v>
      </c>
      <c r="AI358" t="s">
        <v>117</v>
      </c>
      <c r="AJ358" t="s">
        <v>300</v>
      </c>
      <c r="AL358" t="s">
        <v>119</v>
      </c>
      <c r="AN358" t="s">
        <v>243</v>
      </c>
      <c r="AO358" t="s">
        <v>117</v>
      </c>
      <c r="AP358" t="s">
        <v>117</v>
      </c>
      <c r="AQ358" t="s">
        <v>117</v>
      </c>
      <c r="AR358" t="s">
        <v>117</v>
      </c>
      <c r="AS358" t="s">
        <v>117</v>
      </c>
      <c r="AT358" t="s">
        <v>117</v>
      </c>
      <c r="AU358" t="s">
        <v>117</v>
      </c>
      <c r="AV358" t="s">
        <v>117</v>
      </c>
      <c r="AW358" t="s">
        <v>117</v>
      </c>
      <c r="AX358" t="s">
        <v>117</v>
      </c>
      <c r="AY358" t="s">
        <v>117</v>
      </c>
      <c r="AZ358" t="s">
        <v>117</v>
      </c>
      <c r="BA358" t="s">
        <v>117</v>
      </c>
      <c r="BB358" t="s">
        <v>117</v>
      </c>
      <c r="BD358" t="s">
        <v>117</v>
      </c>
      <c r="BF358" t="s">
        <v>117</v>
      </c>
      <c r="BG358" t="s">
        <v>117</v>
      </c>
      <c r="BH358" t="s">
        <v>115</v>
      </c>
      <c r="BI358" t="s">
        <v>117</v>
      </c>
      <c r="BJ358" t="s">
        <v>117</v>
      </c>
      <c r="BK358" t="s">
        <v>117</v>
      </c>
      <c r="BL358" t="s">
        <v>115</v>
      </c>
      <c r="BM358" t="s">
        <v>117</v>
      </c>
      <c r="BN358" t="s">
        <v>117</v>
      </c>
      <c r="BO358" t="s">
        <v>117</v>
      </c>
      <c r="BP358" t="s">
        <v>117</v>
      </c>
      <c r="BQ358" t="s">
        <v>117</v>
      </c>
      <c r="BR358" t="s">
        <v>117</v>
      </c>
      <c r="BS358" t="s">
        <v>117</v>
      </c>
      <c r="BT358" t="s">
        <v>117</v>
      </c>
      <c r="BU358" t="s">
        <v>117</v>
      </c>
      <c r="BV358" t="s">
        <v>115</v>
      </c>
      <c r="BW358" t="s">
        <v>115</v>
      </c>
      <c r="BX358" t="s">
        <v>117</v>
      </c>
      <c r="BY358" t="s">
        <v>115</v>
      </c>
      <c r="BZ358" t="s">
        <v>117</v>
      </c>
      <c r="CA358" t="s">
        <v>117</v>
      </c>
      <c r="CB358" t="s">
        <v>117</v>
      </c>
      <c r="CC358" t="s">
        <v>117</v>
      </c>
      <c r="CD358" t="s">
        <v>117</v>
      </c>
      <c r="CE358" t="s">
        <v>117</v>
      </c>
      <c r="CF358" t="s">
        <v>117</v>
      </c>
      <c r="CG358" t="s">
        <v>117</v>
      </c>
      <c r="CH358" t="s">
        <v>117</v>
      </c>
      <c r="CI358" t="s">
        <v>117</v>
      </c>
      <c r="CJ358" t="s">
        <v>115</v>
      </c>
      <c r="CK358" t="s">
        <v>117</v>
      </c>
      <c r="CL358" t="s">
        <v>117</v>
      </c>
      <c r="CM358" t="s">
        <v>117</v>
      </c>
      <c r="CN358" t="s">
        <v>117</v>
      </c>
      <c r="CO358" t="s">
        <v>117</v>
      </c>
      <c r="CP358" t="s">
        <v>117</v>
      </c>
      <c r="CQ358" t="s">
        <v>117</v>
      </c>
      <c r="CR358" t="s">
        <v>117</v>
      </c>
      <c r="CS358" t="s">
        <v>117</v>
      </c>
      <c r="CT358" t="s">
        <v>117</v>
      </c>
      <c r="CU358" t="s">
        <v>117</v>
      </c>
      <c r="CV358" t="s">
        <v>117</v>
      </c>
      <c r="CW358" t="s">
        <v>117</v>
      </c>
    </row>
    <row r="359" spans="1:101" x14ac:dyDescent="0.25">
      <c r="A359" t="s">
        <v>100</v>
      </c>
      <c r="B359">
        <v>290443</v>
      </c>
      <c r="C359" t="s">
        <v>2654</v>
      </c>
      <c r="D359" t="s">
        <v>102</v>
      </c>
      <c r="E359" t="s">
        <v>2655</v>
      </c>
      <c r="F359" t="s">
        <v>2655</v>
      </c>
      <c r="G359" t="s">
        <v>2656</v>
      </c>
      <c r="I359" t="s">
        <v>242</v>
      </c>
      <c r="K359" t="s">
        <v>243</v>
      </c>
      <c r="L359" t="s">
        <v>2657</v>
      </c>
      <c r="M359" t="s">
        <v>2658</v>
      </c>
      <c r="O359">
        <v>0</v>
      </c>
      <c r="V359" t="s">
        <v>114</v>
      </c>
      <c r="W359" s="1">
        <v>43216</v>
      </c>
      <c r="Y359" s="1">
        <v>43543</v>
      </c>
      <c r="Z359" s="2">
        <v>43009</v>
      </c>
      <c r="AA359" t="s">
        <v>2659</v>
      </c>
      <c r="AB359" t="s">
        <v>115</v>
      </c>
      <c r="AC359" t="s">
        <v>117</v>
      </c>
      <c r="AD359" t="s">
        <v>117</v>
      </c>
      <c r="AG359" t="s">
        <v>117</v>
      </c>
      <c r="AH359" t="s">
        <v>115</v>
      </c>
      <c r="AI359" t="s">
        <v>117</v>
      </c>
      <c r="AJ359" t="s">
        <v>300</v>
      </c>
      <c r="AL359" t="s">
        <v>119</v>
      </c>
      <c r="AN359" t="s">
        <v>243</v>
      </c>
      <c r="AO359" t="s">
        <v>117</v>
      </c>
      <c r="AP359" t="s">
        <v>117</v>
      </c>
      <c r="AQ359" t="s">
        <v>117</v>
      </c>
      <c r="AR359" t="s">
        <v>117</v>
      </c>
      <c r="AS359" t="s">
        <v>117</v>
      </c>
      <c r="AT359" t="s">
        <v>117</v>
      </c>
      <c r="AU359" t="s">
        <v>117</v>
      </c>
      <c r="AV359" t="s">
        <v>117</v>
      </c>
      <c r="AW359" t="s">
        <v>117</v>
      </c>
      <c r="AX359" t="s">
        <v>117</v>
      </c>
      <c r="AY359" t="s">
        <v>117</v>
      </c>
      <c r="AZ359" t="s">
        <v>117</v>
      </c>
      <c r="BA359" t="s">
        <v>117</v>
      </c>
      <c r="BB359" t="s">
        <v>117</v>
      </c>
      <c r="BD359" t="s">
        <v>117</v>
      </c>
      <c r="BF359" t="s">
        <v>117</v>
      </c>
      <c r="BG359" t="s">
        <v>117</v>
      </c>
      <c r="BH359" t="s">
        <v>117</v>
      </c>
      <c r="BI359" t="s">
        <v>117</v>
      </c>
      <c r="BJ359" t="s">
        <v>117</v>
      </c>
      <c r="BK359" t="s">
        <v>117</v>
      </c>
      <c r="BL359" t="s">
        <v>115</v>
      </c>
      <c r="BM359" t="s">
        <v>117</v>
      </c>
      <c r="BN359" t="s">
        <v>117</v>
      </c>
      <c r="BO359" t="s">
        <v>117</v>
      </c>
      <c r="BP359" t="s">
        <v>117</v>
      </c>
      <c r="BQ359" t="s">
        <v>117</v>
      </c>
      <c r="BR359" t="s">
        <v>117</v>
      </c>
      <c r="BS359" t="s">
        <v>117</v>
      </c>
      <c r="BT359" t="s">
        <v>117</v>
      </c>
      <c r="BU359" t="s">
        <v>117</v>
      </c>
      <c r="BV359" t="s">
        <v>115</v>
      </c>
      <c r="BW359" t="s">
        <v>115</v>
      </c>
      <c r="BX359" t="s">
        <v>117</v>
      </c>
      <c r="BY359" t="s">
        <v>117</v>
      </c>
      <c r="BZ359" t="s">
        <v>117</v>
      </c>
      <c r="CA359" t="s">
        <v>117</v>
      </c>
      <c r="CB359" t="s">
        <v>117</v>
      </c>
      <c r="CC359" t="s">
        <v>117</v>
      </c>
      <c r="CD359" t="s">
        <v>117</v>
      </c>
      <c r="CE359" t="s">
        <v>117</v>
      </c>
      <c r="CF359" t="s">
        <v>117</v>
      </c>
      <c r="CG359" t="s">
        <v>117</v>
      </c>
      <c r="CH359" t="s">
        <v>117</v>
      </c>
      <c r="CI359" t="s">
        <v>117</v>
      </c>
      <c r="CJ359" t="s">
        <v>117</v>
      </c>
      <c r="CK359" t="s">
        <v>117</v>
      </c>
      <c r="CL359" t="s">
        <v>117</v>
      </c>
      <c r="CM359" t="s">
        <v>117</v>
      </c>
      <c r="CN359" t="s">
        <v>117</v>
      </c>
      <c r="CO359" t="s">
        <v>117</v>
      </c>
      <c r="CP359" t="s">
        <v>117</v>
      </c>
      <c r="CQ359" t="s">
        <v>117</v>
      </c>
      <c r="CR359" t="s">
        <v>117</v>
      </c>
      <c r="CS359" t="s">
        <v>117</v>
      </c>
      <c r="CT359" t="s">
        <v>117</v>
      </c>
      <c r="CU359" t="s">
        <v>117</v>
      </c>
      <c r="CV359" t="s">
        <v>117</v>
      </c>
      <c r="CW359" t="s">
        <v>117</v>
      </c>
    </row>
    <row r="360" spans="1:101" x14ac:dyDescent="0.25">
      <c r="A360" t="s">
        <v>207</v>
      </c>
      <c r="B360">
        <v>300457</v>
      </c>
      <c r="C360" t="s">
        <v>2660</v>
      </c>
      <c r="D360" t="s">
        <v>102</v>
      </c>
      <c r="E360" t="s">
        <v>2661</v>
      </c>
      <c r="F360" t="s">
        <v>2661</v>
      </c>
      <c r="G360" t="s">
        <v>2662</v>
      </c>
      <c r="H360" t="s">
        <v>2663</v>
      </c>
      <c r="I360" t="s">
        <v>213</v>
      </c>
      <c r="J360" t="s">
        <v>214</v>
      </c>
      <c r="K360" t="s">
        <v>134</v>
      </c>
      <c r="L360">
        <v>10011</v>
      </c>
      <c r="M360" t="s">
        <v>2664</v>
      </c>
      <c r="N360" t="s">
        <v>1053</v>
      </c>
      <c r="O360">
        <v>0</v>
      </c>
      <c r="V360" t="s">
        <v>114</v>
      </c>
      <c r="W360" s="1">
        <v>43672</v>
      </c>
      <c r="Y360" s="1">
        <v>43672</v>
      </c>
      <c r="Z360" s="2">
        <v>43009</v>
      </c>
      <c r="AB360" t="s">
        <v>117</v>
      </c>
      <c r="AC360" t="s">
        <v>117</v>
      </c>
      <c r="AD360" t="s">
        <v>117</v>
      </c>
      <c r="AG360" t="s">
        <v>115</v>
      </c>
      <c r="AH360" t="s">
        <v>117</v>
      </c>
      <c r="AI360" t="s">
        <v>117</v>
      </c>
      <c r="AJ360" t="s">
        <v>132</v>
      </c>
      <c r="AL360" t="s">
        <v>119</v>
      </c>
      <c r="AM360" t="s">
        <v>133</v>
      </c>
      <c r="AN360" t="s">
        <v>134</v>
      </c>
      <c r="AO360" t="s">
        <v>117</v>
      </c>
      <c r="AP360" t="s">
        <v>117</v>
      </c>
      <c r="AQ360" t="s">
        <v>117</v>
      </c>
      <c r="AR360" t="s">
        <v>117</v>
      </c>
      <c r="AS360" t="s">
        <v>117</v>
      </c>
      <c r="AT360" t="s">
        <v>117</v>
      </c>
      <c r="AU360" t="s">
        <v>117</v>
      </c>
      <c r="AV360" t="s">
        <v>117</v>
      </c>
      <c r="AW360" t="s">
        <v>117</v>
      </c>
      <c r="AX360" t="s">
        <v>117</v>
      </c>
      <c r="AY360" t="s">
        <v>117</v>
      </c>
      <c r="AZ360" t="s">
        <v>117</v>
      </c>
      <c r="BA360" t="s">
        <v>117</v>
      </c>
      <c r="BB360" t="s">
        <v>117</v>
      </c>
      <c r="BD360" t="s">
        <v>117</v>
      </c>
      <c r="BF360" t="s">
        <v>117</v>
      </c>
      <c r="BG360" t="s">
        <v>117</v>
      </c>
      <c r="BH360" t="s">
        <v>117</v>
      </c>
      <c r="BI360" t="s">
        <v>117</v>
      </c>
      <c r="BJ360" t="s">
        <v>117</v>
      </c>
      <c r="BK360" t="s">
        <v>117</v>
      </c>
      <c r="BL360" t="s">
        <v>117</v>
      </c>
      <c r="BM360" t="s">
        <v>117</v>
      </c>
      <c r="BN360" t="s">
        <v>117</v>
      </c>
      <c r="BO360" t="s">
        <v>117</v>
      </c>
      <c r="BP360" t="s">
        <v>117</v>
      </c>
      <c r="BQ360" t="s">
        <v>117</v>
      </c>
      <c r="BR360" t="s">
        <v>117</v>
      </c>
      <c r="BS360" t="s">
        <v>117</v>
      </c>
      <c r="BT360" t="s">
        <v>117</v>
      </c>
      <c r="BU360" t="s">
        <v>117</v>
      </c>
      <c r="BV360" t="s">
        <v>115</v>
      </c>
      <c r="BW360" t="s">
        <v>115</v>
      </c>
      <c r="BX360" t="s">
        <v>117</v>
      </c>
      <c r="BY360" t="s">
        <v>117</v>
      </c>
      <c r="BZ360" t="s">
        <v>117</v>
      </c>
      <c r="CA360" t="s">
        <v>117</v>
      </c>
      <c r="CB360" t="s">
        <v>117</v>
      </c>
      <c r="CC360" t="s">
        <v>117</v>
      </c>
      <c r="CD360" t="s">
        <v>117</v>
      </c>
      <c r="CE360" t="s">
        <v>117</v>
      </c>
      <c r="CF360" t="s">
        <v>117</v>
      </c>
      <c r="CG360" t="s">
        <v>117</v>
      </c>
      <c r="CH360" t="s">
        <v>117</v>
      </c>
      <c r="CI360" t="s">
        <v>117</v>
      </c>
      <c r="CJ360" t="s">
        <v>117</v>
      </c>
      <c r="CK360" t="s">
        <v>117</v>
      </c>
      <c r="CL360" t="s">
        <v>117</v>
      </c>
      <c r="CM360" t="s">
        <v>117</v>
      </c>
      <c r="CN360" t="s">
        <v>117</v>
      </c>
      <c r="CO360" t="s">
        <v>117</v>
      </c>
      <c r="CP360" t="s">
        <v>117</v>
      </c>
      <c r="CQ360" t="s">
        <v>117</v>
      </c>
      <c r="CR360" t="s">
        <v>117</v>
      </c>
      <c r="CS360" t="s">
        <v>117</v>
      </c>
      <c r="CT360" t="s">
        <v>117</v>
      </c>
      <c r="CU360" t="s">
        <v>117</v>
      </c>
      <c r="CV360" t="s">
        <v>117</v>
      </c>
      <c r="CW360" t="s">
        <v>117</v>
      </c>
    </row>
    <row r="361" spans="1:101" x14ac:dyDescent="0.25">
      <c r="A361" t="s">
        <v>100</v>
      </c>
      <c r="B361">
        <v>161745</v>
      </c>
      <c r="C361" t="s">
        <v>2665</v>
      </c>
      <c r="D361" t="s">
        <v>102</v>
      </c>
      <c r="E361" t="s">
        <v>2666</v>
      </c>
      <c r="F361" t="s">
        <v>2666</v>
      </c>
      <c r="G361" t="s">
        <v>1392</v>
      </c>
      <c r="H361" t="s">
        <v>784</v>
      </c>
      <c r="I361" t="s">
        <v>105</v>
      </c>
      <c r="K361" t="s">
        <v>106</v>
      </c>
      <c r="L361" t="s">
        <v>988</v>
      </c>
      <c r="M361" t="s">
        <v>2667</v>
      </c>
      <c r="O361">
        <v>2</v>
      </c>
      <c r="P361" t="s">
        <v>2668</v>
      </c>
      <c r="Q361" t="s">
        <v>220</v>
      </c>
      <c r="R361" t="s">
        <v>112</v>
      </c>
      <c r="T361" t="s">
        <v>113</v>
      </c>
      <c r="V361" t="s">
        <v>114</v>
      </c>
      <c r="W361" s="1">
        <v>40996</v>
      </c>
      <c r="Y361" s="1">
        <v>43550</v>
      </c>
      <c r="Z361" s="2">
        <v>43009</v>
      </c>
      <c r="AA361" t="s">
        <v>2669</v>
      </c>
      <c r="AB361" t="s">
        <v>117</v>
      </c>
      <c r="AC361" t="s">
        <v>117</v>
      </c>
      <c r="AD361" t="s">
        <v>117</v>
      </c>
      <c r="AG361" t="s">
        <v>117</v>
      </c>
      <c r="AH361" t="s">
        <v>115</v>
      </c>
      <c r="AI361" t="s">
        <v>117</v>
      </c>
      <c r="AJ361" t="s">
        <v>118</v>
      </c>
      <c r="AL361" t="s">
        <v>119</v>
      </c>
      <c r="AN361" t="s">
        <v>106</v>
      </c>
      <c r="AO361" t="s">
        <v>117</v>
      </c>
      <c r="AP361" t="s">
        <v>117</v>
      </c>
      <c r="AQ361" t="s">
        <v>117</v>
      </c>
      <c r="AR361" t="s">
        <v>117</v>
      </c>
      <c r="AS361" t="s">
        <v>117</v>
      </c>
      <c r="AT361" t="s">
        <v>117</v>
      </c>
      <c r="AU361" t="s">
        <v>117</v>
      </c>
      <c r="AV361" t="s">
        <v>117</v>
      </c>
      <c r="AW361" t="s">
        <v>117</v>
      </c>
      <c r="AX361" t="s">
        <v>117</v>
      </c>
      <c r="AY361" t="s">
        <v>117</v>
      </c>
      <c r="AZ361" t="s">
        <v>117</v>
      </c>
      <c r="BA361" t="s">
        <v>117</v>
      </c>
      <c r="BB361" t="s">
        <v>117</v>
      </c>
      <c r="BD361" t="s">
        <v>117</v>
      </c>
      <c r="BF361" t="s">
        <v>117</v>
      </c>
      <c r="BG361" t="s">
        <v>117</v>
      </c>
      <c r="BH361" t="s">
        <v>117</v>
      </c>
      <c r="BI361" t="s">
        <v>117</v>
      </c>
      <c r="BJ361" t="s">
        <v>117</v>
      </c>
      <c r="BK361" t="s">
        <v>117</v>
      </c>
      <c r="BL361" t="s">
        <v>117</v>
      </c>
      <c r="BM361" t="s">
        <v>117</v>
      </c>
      <c r="BN361" t="s">
        <v>117</v>
      </c>
      <c r="BO361" t="s">
        <v>117</v>
      </c>
      <c r="BP361" t="s">
        <v>117</v>
      </c>
      <c r="BQ361" t="s">
        <v>117</v>
      </c>
      <c r="BR361" t="s">
        <v>117</v>
      </c>
      <c r="BS361" t="s">
        <v>117</v>
      </c>
      <c r="BT361" t="s">
        <v>117</v>
      </c>
      <c r="BU361" t="s">
        <v>117</v>
      </c>
      <c r="BV361" t="s">
        <v>115</v>
      </c>
      <c r="BW361" t="s">
        <v>115</v>
      </c>
      <c r="BX361" t="s">
        <v>117</v>
      </c>
      <c r="BY361" t="s">
        <v>117</v>
      </c>
      <c r="BZ361" t="s">
        <v>117</v>
      </c>
      <c r="CA361" t="s">
        <v>117</v>
      </c>
      <c r="CB361" t="s">
        <v>117</v>
      </c>
      <c r="CC361" t="s">
        <v>117</v>
      </c>
      <c r="CD361" t="s">
        <v>117</v>
      </c>
      <c r="CE361" t="s">
        <v>117</v>
      </c>
      <c r="CF361" t="s">
        <v>117</v>
      </c>
      <c r="CG361" t="s">
        <v>117</v>
      </c>
      <c r="CH361" t="s">
        <v>117</v>
      </c>
      <c r="CI361" t="s">
        <v>117</v>
      </c>
      <c r="CJ361" t="s">
        <v>117</v>
      </c>
      <c r="CK361" t="s">
        <v>117</v>
      </c>
      <c r="CL361" t="s">
        <v>117</v>
      </c>
      <c r="CM361" t="s">
        <v>117</v>
      </c>
      <c r="CN361" t="s">
        <v>117</v>
      </c>
      <c r="CO361" t="s">
        <v>117</v>
      </c>
      <c r="CP361" t="s">
        <v>117</v>
      </c>
      <c r="CQ361" t="s">
        <v>117</v>
      </c>
      <c r="CR361" t="s">
        <v>117</v>
      </c>
      <c r="CS361" t="s">
        <v>117</v>
      </c>
      <c r="CT361" t="s">
        <v>117</v>
      </c>
      <c r="CU361" t="s">
        <v>117</v>
      </c>
      <c r="CV361" t="s">
        <v>117</v>
      </c>
      <c r="CW361" t="s">
        <v>117</v>
      </c>
    </row>
    <row r="362" spans="1:101" x14ac:dyDescent="0.25">
      <c r="A362" t="s">
        <v>145</v>
      </c>
      <c r="B362">
        <v>162498</v>
      </c>
      <c r="C362" t="s">
        <v>2670</v>
      </c>
      <c r="D362" t="s">
        <v>102</v>
      </c>
      <c r="E362" t="s">
        <v>2671</v>
      </c>
      <c r="F362" t="s">
        <v>2671</v>
      </c>
      <c r="G362" t="s">
        <v>2672</v>
      </c>
      <c r="I362" t="s">
        <v>2673</v>
      </c>
      <c r="J362" t="s">
        <v>433</v>
      </c>
      <c r="K362" t="s">
        <v>134</v>
      </c>
      <c r="L362">
        <v>6510</v>
      </c>
      <c r="M362" t="s">
        <v>2674</v>
      </c>
      <c r="O362">
        <v>0</v>
      </c>
      <c r="V362" t="s">
        <v>114</v>
      </c>
      <c r="W362" s="1">
        <v>40998</v>
      </c>
      <c r="Y362" s="1">
        <v>43550</v>
      </c>
      <c r="Z362" s="2">
        <v>43009</v>
      </c>
      <c r="AA362" t="s">
        <v>2675</v>
      </c>
      <c r="AB362" t="s">
        <v>117</v>
      </c>
      <c r="AC362" t="s">
        <v>117</v>
      </c>
      <c r="AD362" t="s">
        <v>117</v>
      </c>
      <c r="AG362" t="s">
        <v>115</v>
      </c>
      <c r="AH362" t="s">
        <v>115</v>
      </c>
      <c r="AI362" t="s">
        <v>117</v>
      </c>
      <c r="AJ362" t="s">
        <v>118</v>
      </c>
      <c r="AL362" t="s">
        <v>119</v>
      </c>
      <c r="AM362" t="s">
        <v>133</v>
      </c>
      <c r="AN362" t="s">
        <v>134</v>
      </c>
      <c r="AO362" t="s">
        <v>117</v>
      </c>
      <c r="AP362" t="s">
        <v>117</v>
      </c>
      <c r="AQ362" t="s">
        <v>117</v>
      </c>
      <c r="AR362" t="s">
        <v>117</v>
      </c>
      <c r="AS362" t="s">
        <v>117</v>
      </c>
      <c r="AT362" t="s">
        <v>117</v>
      </c>
      <c r="AU362" t="s">
        <v>117</v>
      </c>
      <c r="AV362" t="s">
        <v>117</v>
      </c>
      <c r="AW362" t="s">
        <v>117</v>
      </c>
      <c r="AX362" t="s">
        <v>117</v>
      </c>
      <c r="AY362" t="s">
        <v>117</v>
      </c>
      <c r="AZ362" t="s">
        <v>117</v>
      </c>
      <c r="BA362" t="s">
        <v>117</v>
      </c>
      <c r="BB362" t="s">
        <v>117</v>
      </c>
      <c r="BD362" t="s">
        <v>117</v>
      </c>
      <c r="BF362" t="s">
        <v>117</v>
      </c>
      <c r="BG362" t="s">
        <v>117</v>
      </c>
      <c r="BH362" t="s">
        <v>117</v>
      </c>
      <c r="BI362" t="s">
        <v>117</v>
      </c>
      <c r="BJ362" t="s">
        <v>117</v>
      </c>
      <c r="BK362" t="s">
        <v>117</v>
      </c>
      <c r="BL362" t="s">
        <v>117</v>
      </c>
      <c r="BM362" t="s">
        <v>117</v>
      </c>
      <c r="BN362" t="s">
        <v>117</v>
      </c>
      <c r="BO362" t="s">
        <v>117</v>
      </c>
      <c r="BP362" t="s">
        <v>117</v>
      </c>
      <c r="BQ362" t="s">
        <v>117</v>
      </c>
      <c r="BR362" t="s">
        <v>117</v>
      </c>
      <c r="BS362" t="s">
        <v>117</v>
      </c>
      <c r="BT362" t="s">
        <v>117</v>
      </c>
      <c r="BU362" t="s">
        <v>117</v>
      </c>
      <c r="BV362" t="s">
        <v>117</v>
      </c>
      <c r="BW362" t="s">
        <v>115</v>
      </c>
      <c r="BX362" t="s">
        <v>117</v>
      </c>
      <c r="BY362" t="s">
        <v>117</v>
      </c>
      <c r="BZ362" t="s">
        <v>117</v>
      </c>
      <c r="CA362" t="s">
        <v>117</v>
      </c>
      <c r="CB362" t="s">
        <v>117</v>
      </c>
      <c r="CC362" t="s">
        <v>117</v>
      </c>
      <c r="CD362" t="s">
        <v>117</v>
      </c>
      <c r="CE362" t="s">
        <v>117</v>
      </c>
      <c r="CF362" t="s">
        <v>117</v>
      </c>
      <c r="CG362" t="s">
        <v>117</v>
      </c>
      <c r="CH362" t="s">
        <v>117</v>
      </c>
      <c r="CI362" t="s">
        <v>117</v>
      </c>
      <c r="CJ362" t="s">
        <v>117</v>
      </c>
      <c r="CK362" t="s">
        <v>117</v>
      </c>
      <c r="CL362" t="s">
        <v>117</v>
      </c>
      <c r="CM362" t="s">
        <v>117</v>
      </c>
      <c r="CN362" t="s">
        <v>117</v>
      </c>
      <c r="CO362" t="s">
        <v>117</v>
      </c>
      <c r="CP362" t="s">
        <v>117</v>
      </c>
      <c r="CQ362" t="s">
        <v>117</v>
      </c>
      <c r="CR362" t="s">
        <v>117</v>
      </c>
      <c r="CS362" t="s">
        <v>117</v>
      </c>
      <c r="CT362" t="s">
        <v>117</v>
      </c>
      <c r="CU362" t="s">
        <v>117</v>
      </c>
      <c r="CV362" t="s">
        <v>117</v>
      </c>
      <c r="CW362" t="s">
        <v>117</v>
      </c>
    </row>
    <row r="363" spans="1:101" x14ac:dyDescent="0.25">
      <c r="A363" t="s">
        <v>100</v>
      </c>
      <c r="B363">
        <v>162124</v>
      </c>
      <c r="C363" t="s">
        <v>2676</v>
      </c>
      <c r="D363" t="s">
        <v>102</v>
      </c>
      <c r="E363" t="s">
        <v>2677</v>
      </c>
      <c r="F363" t="s">
        <v>2678</v>
      </c>
      <c r="G363" t="s">
        <v>2679</v>
      </c>
      <c r="I363" t="s">
        <v>1587</v>
      </c>
      <c r="K363" t="s">
        <v>1588</v>
      </c>
      <c r="L363">
        <v>75008</v>
      </c>
      <c r="M363" t="s">
        <v>2680</v>
      </c>
      <c r="N363" t="s">
        <v>2681</v>
      </c>
      <c r="O363">
        <v>3</v>
      </c>
      <c r="V363" t="s">
        <v>114</v>
      </c>
      <c r="W363" s="1">
        <v>41038</v>
      </c>
      <c r="Y363" s="1">
        <v>43557</v>
      </c>
      <c r="Z363" s="2">
        <v>43009</v>
      </c>
      <c r="AA363" t="s">
        <v>2682</v>
      </c>
      <c r="AB363" t="s">
        <v>115</v>
      </c>
      <c r="AC363" t="s">
        <v>117</v>
      </c>
      <c r="AD363" t="s">
        <v>117</v>
      </c>
      <c r="AF363" t="s">
        <v>2683</v>
      </c>
      <c r="AG363" t="s">
        <v>117</v>
      </c>
      <c r="AH363" t="s">
        <v>115</v>
      </c>
      <c r="AI363" t="s">
        <v>117</v>
      </c>
      <c r="AJ363" t="s">
        <v>118</v>
      </c>
      <c r="AL363" t="s">
        <v>119</v>
      </c>
      <c r="AN363" t="s">
        <v>1588</v>
      </c>
      <c r="AO363" t="s">
        <v>117</v>
      </c>
      <c r="AP363" t="s">
        <v>117</v>
      </c>
      <c r="AQ363" t="s">
        <v>117</v>
      </c>
      <c r="AR363" t="s">
        <v>117</v>
      </c>
      <c r="AS363" t="s">
        <v>117</v>
      </c>
      <c r="AT363" t="s">
        <v>117</v>
      </c>
      <c r="AU363" t="s">
        <v>117</v>
      </c>
      <c r="AV363" t="s">
        <v>117</v>
      </c>
      <c r="AW363" t="s">
        <v>117</v>
      </c>
      <c r="AX363" t="s">
        <v>117</v>
      </c>
      <c r="AY363" t="s">
        <v>117</v>
      </c>
      <c r="AZ363" t="s">
        <v>117</v>
      </c>
      <c r="BA363" t="s">
        <v>117</v>
      </c>
      <c r="BB363" t="s">
        <v>117</v>
      </c>
      <c r="BD363" t="s">
        <v>117</v>
      </c>
      <c r="BF363" t="s">
        <v>117</v>
      </c>
      <c r="BG363" t="s">
        <v>117</v>
      </c>
      <c r="BH363" t="s">
        <v>115</v>
      </c>
      <c r="BI363" t="s">
        <v>117</v>
      </c>
      <c r="BJ363" t="s">
        <v>117</v>
      </c>
      <c r="BK363" t="s">
        <v>117</v>
      </c>
      <c r="BL363" t="s">
        <v>115</v>
      </c>
      <c r="BM363" t="s">
        <v>117</v>
      </c>
      <c r="BN363" t="s">
        <v>117</v>
      </c>
      <c r="BO363" t="s">
        <v>117</v>
      </c>
      <c r="BP363" t="s">
        <v>117</v>
      </c>
      <c r="BQ363" t="s">
        <v>117</v>
      </c>
      <c r="BR363" t="s">
        <v>117</v>
      </c>
      <c r="BS363" t="s">
        <v>117</v>
      </c>
      <c r="BT363" t="s">
        <v>117</v>
      </c>
      <c r="BU363" t="s">
        <v>117</v>
      </c>
      <c r="BV363" t="s">
        <v>115</v>
      </c>
      <c r="BW363" t="s">
        <v>115</v>
      </c>
      <c r="BX363" t="s">
        <v>117</v>
      </c>
      <c r="BY363" t="s">
        <v>117</v>
      </c>
      <c r="BZ363" t="s">
        <v>117</v>
      </c>
      <c r="CA363" t="s">
        <v>117</v>
      </c>
      <c r="CB363" t="s">
        <v>117</v>
      </c>
      <c r="CC363" t="s">
        <v>117</v>
      </c>
      <c r="CD363" t="s">
        <v>117</v>
      </c>
      <c r="CE363" t="s">
        <v>117</v>
      </c>
      <c r="CF363" t="s">
        <v>117</v>
      </c>
      <c r="CG363" t="s">
        <v>117</v>
      </c>
      <c r="CH363" t="s">
        <v>117</v>
      </c>
      <c r="CI363" t="s">
        <v>117</v>
      </c>
      <c r="CJ363" t="s">
        <v>117</v>
      </c>
      <c r="CK363" t="s">
        <v>117</v>
      </c>
      <c r="CL363" t="s">
        <v>117</v>
      </c>
      <c r="CM363" t="s">
        <v>117</v>
      </c>
      <c r="CN363" t="s">
        <v>117</v>
      </c>
      <c r="CO363" t="s">
        <v>117</v>
      </c>
      <c r="CP363" t="s">
        <v>117</v>
      </c>
      <c r="CQ363" t="s">
        <v>117</v>
      </c>
      <c r="CR363" t="s">
        <v>117</v>
      </c>
      <c r="CS363" t="s">
        <v>117</v>
      </c>
      <c r="CT363" t="s">
        <v>117</v>
      </c>
      <c r="CU363" t="s">
        <v>117</v>
      </c>
      <c r="CV363" t="s">
        <v>117</v>
      </c>
      <c r="CW363" t="s">
        <v>117</v>
      </c>
    </row>
    <row r="364" spans="1:101" x14ac:dyDescent="0.25">
      <c r="A364" t="s">
        <v>167</v>
      </c>
      <c r="B364">
        <v>162581</v>
      </c>
      <c r="C364" t="s">
        <v>2684</v>
      </c>
      <c r="D364" t="s">
        <v>102</v>
      </c>
      <c r="E364" t="s">
        <v>2685</v>
      </c>
      <c r="F364" t="s">
        <v>2686</v>
      </c>
      <c r="G364" t="s">
        <v>2687</v>
      </c>
      <c r="H364" t="s">
        <v>2688</v>
      </c>
      <c r="I364" t="s">
        <v>955</v>
      </c>
      <c r="J364" t="s">
        <v>956</v>
      </c>
      <c r="K364" t="s">
        <v>134</v>
      </c>
      <c r="L364">
        <v>98101</v>
      </c>
      <c r="M364" t="s">
        <v>2689</v>
      </c>
      <c r="N364" t="s">
        <v>2690</v>
      </c>
      <c r="O364">
        <v>0</v>
      </c>
      <c r="V364" t="s">
        <v>114</v>
      </c>
      <c r="W364" s="1">
        <v>40998</v>
      </c>
      <c r="Y364" s="1">
        <v>43538</v>
      </c>
      <c r="Z364" s="2">
        <v>43009</v>
      </c>
      <c r="AA364" t="s">
        <v>2691</v>
      </c>
      <c r="AB364" t="s">
        <v>117</v>
      </c>
      <c r="AC364" t="s">
        <v>117</v>
      </c>
      <c r="AD364" t="s">
        <v>117</v>
      </c>
      <c r="AG364" t="s">
        <v>117</v>
      </c>
      <c r="AH364" t="s">
        <v>115</v>
      </c>
      <c r="AI364" t="s">
        <v>117</v>
      </c>
      <c r="AJ364" t="s">
        <v>132</v>
      </c>
      <c r="AL364" t="s">
        <v>119</v>
      </c>
      <c r="AM364" t="s">
        <v>956</v>
      </c>
      <c r="AN364" t="s">
        <v>134</v>
      </c>
      <c r="AO364" t="s">
        <v>117</v>
      </c>
      <c r="AP364" t="s">
        <v>117</v>
      </c>
      <c r="AQ364" t="s">
        <v>117</v>
      </c>
      <c r="AR364" t="s">
        <v>117</v>
      </c>
      <c r="AS364" t="s">
        <v>117</v>
      </c>
      <c r="AT364" t="s">
        <v>117</v>
      </c>
      <c r="AU364" t="s">
        <v>117</v>
      </c>
      <c r="AV364" t="s">
        <v>117</v>
      </c>
      <c r="AW364" t="s">
        <v>117</v>
      </c>
      <c r="AX364" t="s">
        <v>117</v>
      </c>
      <c r="AY364" t="s">
        <v>117</v>
      </c>
      <c r="AZ364" t="s">
        <v>117</v>
      </c>
      <c r="BA364" t="s">
        <v>117</v>
      </c>
      <c r="BB364" t="s">
        <v>117</v>
      </c>
      <c r="BD364" t="s">
        <v>117</v>
      </c>
      <c r="BF364" t="s">
        <v>117</v>
      </c>
      <c r="BG364" t="s">
        <v>117</v>
      </c>
      <c r="BH364" t="s">
        <v>117</v>
      </c>
      <c r="BI364" t="s">
        <v>117</v>
      </c>
      <c r="BJ364" t="s">
        <v>117</v>
      </c>
      <c r="BK364" t="s">
        <v>117</v>
      </c>
      <c r="BL364" t="s">
        <v>117</v>
      </c>
      <c r="BM364" t="s">
        <v>117</v>
      </c>
      <c r="BN364" t="s">
        <v>117</v>
      </c>
      <c r="BO364" t="s">
        <v>117</v>
      </c>
      <c r="BP364" t="s">
        <v>117</v>
      </c>
      <c r="BQ364" t="s">
        <v>117</v>
      </c>
      <c r="BR364" t="s">
        <v>117</v>
      </c>
      <c r="BS364" t="s">
        <v>117</v>
      </c>
      <c r="BT364" t="s">
        <v>117</v>
      </c>
      <c r="BU364" t="s">
        <v>117</v>
      </c>
      <c r="BV364" t="s">
        <v>117</v>
      </c>
      <c r="BW364" t="s">
        <v>115</v>
      </c>
      <c r="BX364" t="s">
        <v>117</v>
      </c>
      <c r="BY364" t="s">
        <v>117</v>
      </c>
      <c r="BZ364" t="s">
        <v>117</v>
      </c>
      <c r="CA364" t="s">
        <v>117</v>
      </c>
      <c r="CB364" t="s">
        <v>117</v>
      </c>
      <c r="CC364" t="s">
        <v>117</v>
      </c>
      <c r="CD364" t="s">
        <v>117</v>
      </c>
      <c r="CE364" t="s">
        <v>117</v>
      </c>
      <c r="CF364" t="s">
        <v>117</v>
      </c>
      <c r="CG364" t="s">
        <v>117</v>
      </c>
      <c r="CH364" t="s">
        <v>117</v>
      </c>
      <c r="CI364" t="s">
        <v>117</v>
      </c>
      <c r="CJ364" t="s">
        <v>117</v>
      </c>
      <c r="CK364" t="s">
        <v>117</v>
      </c>
      <c r="CL364" t="s">
        <v>117</v>
      </c>
      <c r="CM364" t="s">
        <v>117</v>
      </c>
      <c r="CN364" t="s">
        <v>117</v>
      </c>
      <c r="CO364" t="s">
        <v>117</v>
      </c>
      <c r="CP364" t="s">
        <v>117</v>
      </c>
      <c r="CQ364" t="s">
        <v>117</v>
      </c>
      <c r="CR364" t="s">
        <v>117</v>
      </c>
      <c r="CS364" t="s">
        <v>117</v>
      </c>
      <c r="CT364" t="s">
        <v>117</v>
      </c>
      <c r="CU364" t="s">
        <v>117</v>
      </c>
      <c r="CV364" t="s">
        <v>117</v>
      </c>
      <c r="CW364" t="s">
        <v>117</v>
      </c>
    </row>
    <row r="365" spans="1:101" x14ac:dyDescent="0.25">
      <c r="A365" t="s">
        <v>167</v>
      </c>
      <c r="B365">
        <v>288845</v>
      </c>
      <c r="C365" t="s">
        <v>2692</v>
      </c>
      <c r="D365" t="s">
        <v>102</v>
      </c>
      <c r="E365" t="s">
        <v>2693</v>
      </c>
      <c r="F365" t="s">
        <v>2694</v>
      </c>
      <c r="G365" t="s">
        <v>2695</v>
      </c>
      <c r="H365" t="s">
        <v>2696</v>
      </c>
      <c r="I365" t="s">
        <v>285</v>
      </c>
      <c r="J365" t="s">
        <v>172</v>
      </c>
      <c r="K365" t="s">
        <v>134</v>
      </c>
      <c r="L365">
        <v>94025</v>
      </c>
      <c r="M365" t="s">
        <v>2697</v>
      </c>
      <c r="O365">
        <v>0</v>
      </c>
      <c r="P365" t="s">
        <v>2698</v>
      </c>
      <c r="Q365" t="s">
        <v>2699</v>
      </c>
      <c r="R365" t="s">
        <v>2700</v>
      </c>
      <c r="S365" t="s">
        <v>172</v>
      </c>
      <c r="T365" t="s">
        <v>134</v>
      </c>
      <c r="U365">
        <v>95051</v>
      </c>
      <c r="V365" t="s">
        <v>114</v>
      </c>
      <c r="W365" s="1">
        <v>43162</v>
      </c>
      <c r="Y365" s="1">
        <v>43162</v>
      </c>
      <c r="Z365" s="2">
        <v>43009</v>
      </c>
      <c r="AA365" t="s">
        <v>2701</v>
      </c>
      <c r="AB365" t="s">
        <v>117</v>
      </c>
      <c r="AC365" t="s">
        <v>117</v>
      </c>
      <c r="AD365" t="s">
        <v>117</v>
      </c>
      <c r="AG365" t="s">
        <v>115</v>
      </c>
      <c r="AH365" t="s">
        <v>115</v>
      </c>
      <c r="AI365" t="s">
        <v>117</v>
      </c>
      <c r="AJ365" t="s">
        <v>132</v>
      </c>
      <c r="AL365" t="s">
        <v>119</v>
      </c>
      <c r="AM365" t="s">
        <v>133</v>
      </c>
      <c r="AN365" t="s">
        <v>134</v>
      </c>
      <c r="AO365" t="s">
        <v>117</v>
      </c>
      <c r="AP365" t="s">
        <v>117</v>
      </c>
      <c r="AQ365" t="s">
        <v>117</v>
      </c>
      <c r="AR365" t="s">
        <v>117</v>
      </c>
      <c r="AS365" t="s">
        <v>117</v>
      </c>
      <c r="AT365" t="s">
        <v>117</v>
      </c>
      <c r="AU365" t="s">
        <v>117</v>
      </c>
      <c r="AV365" t="s">
        <v>117</v>
      </c>
      <c r="AW365" t="s">
        <v>117</v>
      </c>
      <c r="AX365" t="s">
        <v>117</v>
      </c>
      <c r="AY365" t="s">
        <v>117</v>
      </c>
      <c r="AZ365" t="s">
        <v>117</v>
      </c>
      <c r="BA365" t="s">
        <v>117</v>
      </c>
      <c r="BB365" t="s">
        <v>117</v>
      </c>
      <c r="BD365" t="s">
        <v>117</v>
      </c>
      <c r="BF365" t="s">
        <v>117</v>
      </c>
      <c r="BG365" t="s">
        <v>117</v>
      </c>
      <c r="BH365" t="s">
        <v>117</v>
      </c>
      <c r="BI365" t="s">
        <v>117</v>
      </c>
      <c r="BJ365" t="s">
        <v>117</v>
      </c>
      <c r="BK365" t="s">
        <v>117</v>
      </c>
      <c r="BL365" t="s">
        <v>117</v>
      </c>
      <c r="BM365" t="s">
        <v>117</v>
      </c>
      <c r="BN365" t="s">
        <v>117</v>
      </c>
      <c r="BO365" t="s">
        <v>117</v>
      </c>
      <c r="BP365" t="s">
        <v>117</v>
      </c>
      <c r="BQ365" t="s">
        <v>117</v>
      </c>
      <c r="BR365" t="s">
        <v>117</v>
      </c>
      <c r="BS365" t="s">
        <v>117</v>
      </c>
      <c r="BT365" t="s">
        <v>117</v>
      </c>
      <c r="BU365" t="s">
        <v>117</v>
      </c>
      <c r="BV365" t="s">
        <v>117</v>
      </c>
      <c r="BW365" t="s">
        <v>115</v>
      </c>
      <c r="BX365" t="s">
        <v>117</v>
      </c>
      <c r="BY365" t="s">
        <v>117</v>
      </c>
      <c r="BZ365" t="s">
        <v>117</v>
      </c>
      <c r="CA365" t="s">
        <v>117</v>
      </c>
      <c r="CB365" t="s">
        <v>117</v>
      </c>
      <c r="CC365" t="s">
        <v>117</v>
      </c>
      <c r="CD365" t="s">
        <v>117</v>
      </c>
      <c r="CE365" t="s">
        <v>117</v>
      </c>
      <c r="CF365" t="s">
        <v>117</v>
      </c>
      <c r="CG365" t="s">
        <v>117</v>
      </c>
      <c r="CH365" t="s">
        <v>117</v>
      </c>
      <c r="CI365" t="s">
        <v>117</v>
      </c>
      <c r="CJ365" t="s">
        <v>117</v>
      </c>
      <c r="CK365" t="s">
        <v>117</v>
      </c>
      <c r="CL365" t="s">
        <v>117</v>
      </c>
      <c r="CM365" t="s">
        <v>117</v>
      </c>
      <c r="CN365" t="s">
        <v>117</v>
      </c>
      <c r="CO365" t="s">
        <v>117</v>
      </c>
      <c r="CP365" t="s">
        <v>117</v>
      </c>
      <c r="CQ365" t="s">
        <v>117</v>
      </c>
      <c r="CR365" t="s">
        <v>117</v>
      </c>
      <c r="CS365" t="s">
        <v>117</v>
      </c>
      <c r="CT365" t="s">
        <v>117</v>
      </c>
      <c r="CU365" t="s">
        <v>117</v>
      </c>
      <c r="CV365" t="s">
        <v>117</v>
      </c>
      <c r="CW365" t="s">
        <v>117</v>
      </c>
    </row>
    <row r="366" spans="1:101" x14ac:dyDescent="0.25">
      <c r="A366" t="s">
        <v>145</v>
      </c>
      <c r="B366">
        <v>117815</v>
      </c>
      <c r="C366" t="s">
        <v>2702</v>
      </c>
      <c r="D366" t="s">
        <v>102</v>
      </c>
      <c r="E366" t="s">
        <v>2703</v>
      </c>
      <c r="F366" t="s">
        <v>2703</v>
      </c>
      <c r="G366" t="s">
        <v>2704</v>
      </c>
      <c r="I366" t="s">
        <v>2217</v>
      </c>
      <c r="J366" t="s">
        <v>433</v>
      </c>
      <c r="K366" t="s">
        <v>134</v>
      </c>
      <c r="L366">
        <v>6831</v>
      </c>
      <c r="M366" t="s">
        <v>2705</v>
      </c>
      <c r="N366" t="s">
        <v>2706</v>
      </c>
      <c r="O366">
        <v>0</v>
      </c>
      <c r="V366" t="s">
        <v>114</v>
      </c>
      <c r="W366" s="1">
        <v>41208</v>
      </c>
      <c r="Y366" s="1">
        <v>43524</v>
      </c>
      <c r="Z366" s="2">
        <v>43009</v>
      </c>
      <c r="AB366" t="s">
        <v>117</v>
      </c>
      <c r="AC366" t="s">
        <v>117</v>
      </c>
      <c r="AD366" t="s">
        <v>117</v>
      </c>
      <c r="AG366" t="s">
        <v>117</v>
      </c>
      <c r="AH366" t="s">
        <v>115</v>
      </c>
      <c r="AI366" t="s">
        <v>117</v>
      </c>
      <c r="AJ366" t="s">
        <v>293</v>
      </c>
      <c r="AL366" t="s">
        <v>119</v>
      </c>
      <c r="AM366" t="s">
        <v>133</v>
      </c>
      <c r="AN366" t="s">
        <v>134</v>
      </c>
      <c r="AO366" t="s">
        <v>117</v>
      </c>
      <c r="AP366" t="s">
        <v>117</v>
      </c>
      <c r="AQ366" t="s">
        <v>117</v>
      </c>
      <c r="AR366" t="s">
        <v>117</v>
      </c>
      <c r="AS366" t="s">
        <v>117</v>
      </c>
      <c r="AT366" t="s">
        <v>117</v>
      </c>
      <c r="AU366" t="s">
        <v>117</v>
      </c>
      <c r="AV366" t="s">
        <v>117</v>
      </c>
      <c r="AW366" t="s">
        <v>117</v>
      </c>
      <c r="AX366" t="s">
        <v>117</v>
      </c>
      <c r="AY366" t="s">
        <v>117</v>
      </c>
      <c r="AZ366" t="s">
        <v>117</v>
      </c>
      <c r="BA366" t="s">
        <v>117</v>
      </c>
      <c r="BB366" t="s">
        <v>117</v>
      </c>
      <c r="BD366" t="s">
        <v>117</v>
      </c>
      <c r="BF366" t="s">
        <v>117</v>
      </c>
      <c r="BG366" t="s">
        <v>117</v>
      </c>
      <c r="BH366" t="s">
        <v>117</v>
      </c>
      <c r="BI366" t="s">
        <v>117</v>
      </c>
      <c r="BJ366" t="s">
        <v>117</v>
      </c>
      <c r="BK366" t="s">
        <v>117</v>
      </c>
      <c r="BL366" t="s">
        <v>117</v>
      </c>
      <c r="BM366" t="s">
        <v>117</v>
      </c>
      <c r="BN366" t="s">
        <v>117</v>
      </c>
      <c r="BO366" t="s">
        <v>117</v>
      </c>
      <c r="BP366" t="s">
        <v>117</v>
      </c>
      <c r="BQ366" t="s">
        <v>117</v>
      </c>
      <c r="BR366" t="s">
        <v>117</v>
      </c>
      <c r="BS366" t="s">
        <v>117</v>
      </c>
      <c r="BT366" t="s">
        <v>117</v>
      </c>
      <c r="BU366" t="s">
        <v>117</v>
      </c>
      <c r="BV366" t="s">
        <v>115</v>
      </c>
      <c r="BW366" t="s">
        <v>115</v>
      </c>
      <c r="BX366" t="s">
        <v>117</v>
      </c>
      <c r="BY366" t="s">
        <v>117</v>
      </c>
      <c r="BZ366" t="s">
        <v>117</v>
      </c>
      <c r="CA366" t="s">
        <v>117</v>
      </c>
      <c r="CB366" t="s">
        <v>117</v>
      </c>
      <c r="CC366" t="s">
        <v>117</v>
      </c>
      <c r="CD366" t="s">
        <v>117</v>
      </c>
      <c r="CE366" t="s">
        <v>117</v>
      </c>
      <c r="CF366" t="s">
        <v>117</v>
      </c>
      <c r="CG366" t="s">
        <v>117</v>
      </c>
      <c r="CH366" t="s">
        <v>117</v>
      </c>
      <c r="CI366" t="s">
        <v>117</v>
      </c>
      <c r="CJ366" t="s">
        <v>117</v>
      </c>
      <c r="CK366" t="s">
        <v>117</v>
      </c>
      <c r="CL366" t="s">
        <v>117</v>
      </c>
      <c r="CM366" t="s">
        <v>117</v>
      </c>
      <c r="CN366" t="s">
        <v>117</v>
      </c>
      <c r="CO366" t="s">
        <v>117</v>
      </c>
      <c r="CP366" t="s">
        <v>117</v>
      </c>
      <c r="CQ366" t="s">
        <v>117</v>
      </c>
      <c r="CR366" t="s">
        <v>117</v>
      </c>
      <c r="CS366" t="s">
        <v>117</v>
      </c>
      <c r="CT366" t="s">
        <v>117</v>
      </c>
      <c r="CU366" t="s">
        <v>117</v>
      </c>
      <c r="CV366" t="s">
        <v>117</v>
      </c>
      <c r="CW366" t="s">
        <v>117</v>
      </c>
    </row>
    <row r="367" spans="1:101" x14ac:dyDescent="0.25">
      <c r="A367" t="s">
        <v>100</v>
      </c>
      <c r="B367">
        <v>292363</v>
      </c>
      <c r="C367" t="s">
        <v>2707</v>
      </c>
      <c r="D367" t="s">
        <v>102</v>
      </c>
      <c r="E367" t="s">
        <v>2708</v>
      </c>
      <c r="F367" t="s">
        <v>2708</v>
      </c>
      <c r="G367" t="s">
        <v>2709</v>
      </c>
      <c r="I367" t="s">
        <v>648</v>
      </c>
      <c r="K367" t="s">
        <v>649</v>
      </c>
      <c r="L367" t="s">
        <v>2710</v>
      </c>
      <c r="M367" t="s">
        <v>2711</v>
      </c>
      <c r="O367">
        <v>0</v>
      </c>
      <c r="V367" t="s">
        <v>114</v>
      </c>
      <c r="W367" s="1">
        <v>43154</v>
      </c>
      <c r="Y367" s="1">
        <v>43549</v>
      </c>
      <c r="Z367" s="2">
        <v>43009</v>
      </c>
      <c r="AA367" t="s">
        <v>2712</v>
      </c>
      <c r="AB367" t="s">
        <v>115</v>
      </c>
      <c r="AC367" t="s">
        <v>117</v>
      </c>
      <c r="AD367" t="s">
        <v>117</v>
      </c>
      <c r="AG367" t="s">
        <v>117</v>
      </c>
      <c r="AH367" t="s">
        <v>115</v>
      </c>
      <c r="AI367" t="s">
        <v>117</v>
      </c>
      <c r="AJ367" t="s">
        <v>165</v>
      </c>
      <c r="AK367" t="s">
        <v>652</v>
      </c>
      <c r="AL367" t="s">
        <v>119</v>
      </c>
      <c r="AN367" t="s">
        <v>649</v>
      </c>
      <c r="AO367" t="s">
        <v>117</v>
      </c>
      <c r="AP367" t="s">
        <v>117</v>
      </c>
      <c r="AQ367" t="s">
        <v>117</v>
      </c>
      <c r="AR367" t="s">
        <v>117</v>
      </c>
      <c r="AS367" t="s">
        <v>117</v>
      </c>
      <c r="AT367" t="s">
        <v>117</v>
      </c>
      <c r="AU367" t="s">
        <v>117</v>
      </c>
      <c r="AV367" t="s">
        <v>117</v>
      </c>
      <c r="AW367" t="s">
        <v>117</v>
      </c>
      <c r="AX367" t="s">
        <v>117</v>
      </c>
      <c r="AY367" t="s">
        <v>117</v>
      </c>
      <c r="AZ367" t="s">
        <v>117</v>
      </c>
      <c r="BA367" t="s">
        <v>117</v>
      </c>
      <c r="BB367" t="s">
        <v>117</v>
      </c>
      <c r="BD367" t="s">
        <v>117</v>
      </c>
      <c r="BF367" t="s">
        <v>117</v>
      </c>
      <c r="BG367" t="s">
        <v>117</v>
      </c>
      <c r="BH367" t="s">
        <v>115</v>
      </c>
      <c r="BI367" t="s">
        <v>117</v>
      </c>
      <c r="BJ367" t="s">
        <v>117</v>
      </c>
      <c r="BK367" t="s">
        <v>117</v>
      </c>
      <c r="BL367" t="s">
        <v>117</v>
      </c>
      <c r="BM367" t="s">
        <v>117</v>
      </c>
      <c r="BN367" t="s">
        <v>117</v>
      </c>
      <c r="BO367" t="s">
        <v>117</v>
      </c>
      <c r="BP367" t="s">
        <v>117</v>
      </c>
      <c r="BQ367" t="s">
        <v>117</v>
      </c>
      <c r="BR367" t="s">
        <v>117</v>
      </c>
      <c r="BS367" t="s">
        <v>117</v>
      </c>
      <c r="BT367" t="s">
        <v>117</v>
      </c>
      <c r="BU367" t="s">
        <v>117</v>
      </c>
      <c r="BV367" t="s">
        <v>115</v>
      </c>
      <c r="BW367" t="s">
        <v>115</v>
      </c>
      <c r="BX367" t="s">
        <v>117</v>
      </c>
      <c r="BY367" t="s">
        <v>117</v>
      </c>
      <c r="BZ367" t="s">
        <v>117</v>
      </c>
      <c r="CA367" t="s">
        <v>117</v>
      </c>
      <c r="CB367" t="s">
        <v>117</v>
      </c>
      <c r="CC367" t="s">
        <v>117</v>
      </c>
      <c r="CD367" t="s">
        <v>117</v>
      </c>
      <c r="CE367" t="s">
        <v>117</v>
      </c>
      <c r="CF367" t="s">
        <v>117</v>
      </c>
      <c r="CG367" t="s">
        <v>117</v>
      </c>
      <c r="CH367" t="s">
        <v>117</v>
      </c>
      <c r="CI367" t="s">
        <v>117</v>
      </c>
      <c r="CJ367" t="s">
        <v>117</v>
      </c>
      <c r="CK367" t="s">
        <v>117</v>
      </c>
      <c r="CL367" t="s">
        <v>117</v>
      </c>
      <c r="CM367" t="s">
        <v>117</v>
      </c>
      <c r="CN367" t="s">
        <v>117</v>
      </c>
      <c r="CO367" t="s">
        <v>117</v>
      </c>
      <c r="CP367" t="s">
        <v>117</v>
      </c>
      <c r="CQ367" t="s">
        <v>117</v>
      </c>
      <c r="CR367" t="s">
        <v>117</v>
      </c>
      <c r="CS367" t="s">
        <v>117</v>
      </c>
      <c r="CT367" t="s">
        <v>117</v>
      </c>
      <c r="CU367" t="s">
        <v>117</v>
      </c>
      <c r="CV367" t="s">
        <v>117</v>
      </c>
      <c r="CW367" t="s">
        <v>117</v>
      </c>
    </row>
    <row r="368" spans="1:101" x14ac:dyDescent="0.25">
      <c r="A368" t="s">
        <v>100</v>
      </c>
      <c r="B368">
        <v>162456</v>
      </c>
      <c r="C368" t="s">
        <v>2713</v>
      </c>
      <c r="D368" t="s">
        <v>102</v>
      </c>
      <c r="E368" t="s">
        <v>2714</v>
      </c>
      <c r="F368" t="s">
        <v>2714</v>
      </c>
      <c r="G368" t="s">
        <v>2715</v>
      </c>
      <c r="H368" t="s">
        <v>2716</v>
      </c>
      <c r="I368" t="s">
        <v>1940</v>
      </c>
      <c r="K368" t="s">
        <v>1941</v>
      </c>
      <c r="L368">
        <v>11800</v>
      </c>
      <c r="M368">
        <f>598-29272418</f>
        <v>-29271820</v>
      </c>
      <c r="N368" t="s">
        <v>2717</v>
      </c>
      <c r="O368">
        <v>2</v>
      </c>
      <c r="V368" t="s">
        <v>114</v>
      </c>
      <c r="W368" s="1">
        <v>40983</v>
      </c>
      <c r="Y368" s="1">
        <v>43662</v>
      </c>
      <c r="Z368" s="2">
        <v>43009</v>
      </c>
      <c r="AB368" t="s">
        <v>117</v>
      </c>
      <c r="AC368" t="s">
        <v>117</v>
      </c>
      <c r="AD368" t="s">
        <v>117</v>
      </c>
      <c r="AG368" t="s">
        <v>115</v>
      </c>
      <c r="AH368" t="s">
        <v>117</v>
      </c>
      <c r="AI368" t="s">
        <v>117</v>
      </c>
      <c r="AJ368" t="s">
        <v>165</v>
      </c>
      <c r="AK368" t="s">
        <v>2718</v>
      </c>
      <c r="AL368" t="s">
        <v>184</v>
      </c>
      <c r="AN368" t="s">
        <v>1941</v>
      </c>
      <c r="AO368" t="s">
        <v>117</v>
      </c>
      <c r="AP368" t="s">
        <v>117</v>
      </c>
      <c r="AQ368" t="s">
        <v>117</v>
      </c>
      <c r="AR368" t="s">
        <v>117</v>
      </c>
      <c r="AS368" t="s">
        <v>117</v>
      </c>
      <c r="AT368" t="s">
        <v>117</v>
      </c>
      <c r="AU368" t="s">
        <v>117</v>
      </c>
      <c r="AV368" t="s">
        <v>117</v>
      </c>
      <c r="AW368" t="s">
        <v>117</v>
      </c>
      <c r="AX368" t="s">
        <v>117</v>
      </c>
      <c r="AY368" t="s">
        <v>117</v>
      </c>
      <c r="AZ368" t="s">
        <v>117</v>
      </c>
      <c r="BA368" t="s">
        <v>117</v>
      </c>
      <c r="BB368" t="s">
        <v>115</v>
      </c>
      <c r="BC368" t="s">
        <v>2719</v>
      </c>
      <c r="BD368" t="s">
        <v>117</v>
      </c>
      <c r="BF368" t="s">
        <v>117</v>
      </c>
      <c r="BG368" t="s">
        <v>117</v>
      </c>
      <c r="BH368" t="s">
        <v>117</v>
      </c>
      <c r="BI368" t="s">
        <v>117</v>
      </c>
      <c r="BJ368" t="s">
        <v>117</v>
      </c>
      <c r="BK368" t="s">
        <v>117</v>
      </c>
      <c r="BL368" t="s">
        <v>117</v>
      </c>
      <c r="BM368" t="s">
        <v>117</v>
      </c>
      <c r="BN368" t="s">
        <v>117</v>
      </c>
      <c r="BO368" t="s">
        <v>117</v>
      </c>
      <c r="BP368" t="s">
        <v>117</v>
      </c>
      <c r="BQ368" t="s">
        <v>117</v>
      </c>
      <c r="BR368" t="s">
        <v>117</v>
      </c>
      <c r="BS368" t="s">
        <v>117</v>
      </c>
      <c r="BT368" t="s">
        <v>117</v>
      </c>
      <c r="BU368" t="s">
        <v>117</v>
      </c>
      <c r="BV368" t="s">
        <v>115</v>
      </c>
      <c r="BW368" t="s">
        <v>115</v>
      </c>
      <c r="BX368" t="s">
        <v>117</v>
      </c>
      <c r="BY368" t="s">
        <v>117</v>
      </c>
      <c r="BZ368" t="s">
        <v>117</v>
      </c>
      <c r="CA368" t="s">
        <v>117</v>
      </c>
      <c r="CB368" t="s">
        <v>117</v>
      </c>
      <c r="CC368" t="s">
        <v>117</v>
      </c>
      <c r="CD368" t="s">
        <v>117</v>
      </c>
      <c r="CE368" t="s">
        <v>117</v>
      </c>
      <c r="CF368" t="s">
        <v>117</v>
      </c>
      <c r="CG368" t="s">
        <v>117</v>
      </c>
      <c r="CH368" t="s">
        <v>117</v>
      </c>
      <c r="CI368" t="s">
        <v>117</v>
      </c>
      <c r="CJ368" t="s">
        <v>117</v>
      </c>
      <c r="CK368" t="s">
        <v>117</v>
      </c>
      <c r="CL368" t="s">
        <v>117</v>
      </c>
      <c r="CM368" t="s">
        <v>117</v>
      </c>
      <c r="CN368" t="s">
        <v>117</v>
      </c>
      <c r="CO368" t="s">
        <v>117</v>
      </c>
      <c r="CP368" t="s">
        <v>117</v>
      </c>
      <c r="CQ368" t="s">
        <v>117</v>
      </c>
      <c r="CR368" t="s">
        <v>117</v>
      </c>
      <c r="CS368" t="s">
        <v>117</v>
      </c>
      <c r="CT368" t="s">
        <v>117</v>
      </c>
      <c r="CU368" t="s">
        <v>117</v>
      </c>
      <c r="CV368" t="s">
        <v>117</v>
      </c>
      <c r="CW368" t="s">
        <v>117</v>
      </c>
    </row>
    <row r="369" spans="1:101" x14ac:dyDescent="0.25">
      <c r="A369" t="s">
        <v>167</v>
      </c>
      <c r="B369">
        <v>160469</v>
      </c>
      <c r="C369" t="s">
        <v>2720</v>
      </c>
      <c r="D369" t="s">
        <v>102</v>
      </c>
      <c r="E369" t="s">
        <v>2721</v>
      </c>
      <c r="F369" t="s">
        <v>2722</v>
      </c>
      <c r="G369" t="s">
        <v>2723</v>
      </c>
      <c r="I369" t="s">
        <v>171</v>
      </c>
      <c r="J369" t="s">
        <v>172</v>
      </c>
      <c r="K369" t="s">
        <v>134</v>
      </c>
      <c r="L369" t="s">
        <v>2724</v>
      </c>
      <c r="M369" t="s">
        <v>2725</v>
      </c>
      <c r="N369" t="s">
        <v>2726</v>
      </c>
      <c r="O369">
        <v>0</v>
      </c>
      <c r="V369" t="s">
        <v>114</v>
      </c>
      <c r="W369" s="1">
        <v>40977</v>
      </c>
      <c r="Y369" s="1">
        <v>43550</v>
      </c>
      <c r="Z369" s="2">
        <v>43009</v>
      </c>
      <c r="AA369" t="s">
        <v>2727</v>
      </c>
      <c r="AB369" t="s">
        <v>117</v>
      </c>
      <c r="AC369" t="s">
        <v>117</v>
      </c>
      <c r="AD369" t="s">
        <v>117</v>
      </c>
      <c r="AG369" t="s">
        <v>117</v>
      </c>
      <c r="AH369" t="s">
        <v>115</v>
      </c>
      <c r="AI369" t="s">
        <v>117</v>
      </c>
      <c r="AJ369" t="s">
        <v>132</v>
      </c>
      <c r="AL369" t="s">
        <v>119</v>
      </c>
      <c r="AM369" t="s">
        <v>133</v>
      </c>
      <c r="AN369" t="s">
        <v>134</v>
      </c>
      <c r="AO369" t="s">
        <v>117</v>
      </c>
      <c r="AP369" t="s">
        <v>117</v>
      </c>
      <c r="AQ369" t="s">
        <v>117</v>
      </c>
      <c r="AR369" t="s">
        <v>117</v>
      </c>
      <c r="AS369" t="s">
        <v>117</v>
      </c>
      <c r="AT369" t="s">
        <v>117</v>
      </c>
      <c r="AU369" t="s">
        <v>117</v>
      </c>
      <c r="AV369" t="s">
        <v>117</v>
      </c>
      <c r="AW369" t="s">
        <v>117</v>
      </c>
      <c r="AX369" t="s">
        <v>117</v>
      </c>
      <c r="AY369" t="s">
        <v>117</v>
      </c>
      <c r="AZ369" t="s">
        <v>117</v>
      </c>
      <c r="BA369" t="s">
        <v>117</v>
      </c>
      <c r="BB369" t="s">
        <v>117</v>
      </c>
      <c r="BD369" t="s">
        <v>117</v>
      </c>
      <c r="BF369" t="s">
        <v>117</v>
      </c>
      <c r="BG369" t="s">
        <v>117</v>
      </c>
      <c r="BH369" t="s">
        <v>117</v>
      </c>
      <c r="BI369" t="s">
        <v>117</v>
      </c>
      <c r="BJ369" t="s">
        <v>117</v>
      </c>
      <c r="BK369" t="s">
        <v>117</v>
      </c>
      <c r="BL369" t="s">
        <v>117</v>
      </c>
      <c r="BM369" t="s">
        <v>117</v>
      </c>
      <c r="BN369" t="s">
        <v>117</v>
      </c>
      <c r="BO369" t="s">
        <v>117</v>
      </c>
      <c r="BP369" t="s">
        <v>117</v>
      </c>
      <c r="BQ369" t="s">
        <v>117</v>
      </c>
      <c r="BR369" t="s">
        <v>117</v>
      </c>
      <c r="BS369" t="s">
        <v>117</v>
      </c>
      <c r="BT369" t="s">
        <v>117</v>
      </c>
      <c r="BU369" t="s">
        <v>117</v>
      </c>
      <c r="BV369" t="s">
        <v>115</v>
      </c>
      <c r="BW369" t="s">
        <v>115</v>
      </c>
      <c r="BX369" t="s">
        <v>117</v>
      </c>
      <c r="BY369" t="s">
        <v>117</v>
      </c>
      <c r="BZ369" t="s">
        <v>117</v>
      </c>
      <c r="CA369" t="s">
        <v>117</v>
      </c>
      <c r="CB369" t="s">
        <v>117</v>
      </c>
      <c r="CC369" t="s">
        <v>117</v>
      </c>
      <c r="CD369" t="s">
        <v>117</v>
      </c>
      <c r="CE369" t="s">
        <v>117</v>
      </c>
      <c r="CF369" t="s">
        <v>117</v>
      </c>
      <c r="CG369" t="s">
        <v>117</v>
      </c>
      <c r="CH369" t="s">
        <v>117</v>
      </c>
      <c r="CI369" t="s">
        <v>117</v>
      </c>
      <c r="CJ369" t="s">
        <v>117</v>
      </c>
      <c r="CK369" t="s">
        <v>117</v>
      </c>
      <c r="CL369" t="s">
        <v>117</v>
      </c>
      <c r="CM369" t="s">
        <v>117</v>
      </c>
      <c r="CN369" t="s">
        <v>117</v>
      </c>
      <c r="CO369" t="s">
        <v>117</v>
      </c>
      <c r="CP369" t="s">
        <v>117</v>
      </c>
      <c r="CQ369" t="s">
        <v>117</v>
      </c>
      <c r="CR369" t="s">
        <v>117</v>
      </c>
      <c r="CS369" t="s">
        <v>117</v>
      </c>
      <c r="CT369" t="s">
        <v>117</v>
      </c>
      <c r="CU369" t="s">
        <v>117</v>
      </c>
      <c r="CV369" t="s">
        <v>117</v>
      </c>
      <c r="CW369" t="s">
        <v>117</v>
      </c>
    </row>
    <row r="370" spans="1:101" x14ac:dyDescent="0.25">
      <c r="A370" t="s">
        <v>145</v>
      </c>
      <c r="B370">
        <v>175221</v>
      </c>
      <c r="C370" t="s">
        <v>2728</v>
      </c>
      <c r="D370" t="s">
        <v>102</v>
      </c>
      <c r="E370" t="s">
        <v>2729</v>
      </c>
      <c r="F370" t="s">
        <v>2729</v>
      </c>
      <c r="G370" t="s">
        <v>2730</v>
      </c>
      <c r="H370" t="s">
        <v>2731</v>
      </c>
      <c r="I370" t="s">
        <v>1032</v>
      </c>
      <c r="J370" t="s">
        <v>151</v>
      </c>
      <c r="K370" t="s">
        <v>134</v>
      </c>
      <c r="L370">
        <v>2116</v>
      </c>
      <c r="M370" t="s">
        <v>2732</v>
      </c>
      <c r="N370" t="s">
        <v>2733</v>
      </c>
      <c r="O370">
        <v>1</v>
      </c>
      <c r="V370" t="s">
        <v>114</v>
      </c>
      <c r="W370" s="1">
        <v>42067</v>
      </c>
      <c r="Y370" s="1">
        <v>43585</v>
      </c>
      <c r="Z370" s="2">
        <v>43009</v>
      </c>
      <c r="AB370" t="s">
        <v>117</v>
      </c>
      <c r="AC370" t="s">
        <v>117</v>
      </c>
      <c r="AD370" t="s">
        <v>117</v>
      </c>
      <c r="AF370" t="s">
        <v>2734</v>
      </c>
      <c r="AG370" t="s">
        <v>117</v>
      </c>
      <c r="AH370" t="s">
        <v>115</v>
      </c>
      <c r="AI370" t="s">
        <v>117</v>
      </c>
      <c r="AJ370" t="s">
        <v>293</v>
      </c>
      <c r="AL370" t="s">
        <v>119</v>
      </c>
      <c r="AM370" t="s">
        <v>133</v>
      </c>
      <c r="AN370" t="s">
        <v>134</v>
      </c>
      <c r="AO370" t="s">
        <v>117</v>
      </c>
      <c r="AP370" t="s">
        <v>117</v>
      </c>
      <c r="AQ370" t="s">
        <v>115</v>
      </c>
      <c r="AR370" t="s">
        <v>117</v>
      </c>
      <c r="AS370" t="s">
        <v>117</v>
      </c>
      <c r="AT370" t="s">
        <v>117</v>
      </c>
      <c r="AU370" t="s">
        <v>117</v>
      </c>
      <c r="AV370" t="s">
        <v>117</v>
      </c>
      <c r="AW370" t="s">
        <v>117</v>
      </c>
      <c r="AX370" t="s">
        <v>117</v>
      </c>
      <c r="AY370" t="s">
        <v>117</v>
      </c>
      <c r="AZ370" t="s">
        <v>117</v>
      </c>
      <c r="BA370" t="s">
        <v>117</v>
      </c>
      <c r="BB370" t="s">
        <v>117</v>
      </c>
      <c r="BD370" t="s">
        <v>117</v>
      </c>
      <c r="BF370" t="s">
        <v>117</v>
      </c>
      <c r="BG370" t="s">
        <v>117</v>
      </c>
      <c r="BH370" t="s">
        <v>115</v>
      </c>
      <c r="BI370" t="s">
        <v>117</v>
      </c>
      <c r="BJ370" t="s">
        <v>117</v>
      </c>
      <c r="BK370" t="s">
        <v>117</v>
      </c>
      <c r="BL370" t="s">
        <v>115</v>
      </c>
      <c r="BM370" t="s">
        <v>117</v>
      </c>
      <c r="BN370" t="s">
        <v>117</v>
      </c>
      <c r="BO370" t="s">
        <v>117</v>
      </c>
      <c r="BP370" t="s">
        <v>117</v>
      </c>
      <c r="BQ370" t="s">
        <v>117</v>
      </c>
      <c r="BR370" t="s">
        <v>117</v>
      </c>
      <c r="BS370" t="s">
        <v>117</v>
      </c>
      <c r="BT370" t="s">
        <v>117</v>
      </c>
      <c r="BU370" t="s">
        <v>115</v>
      </c>
      <c r="BV370" t="s">
        <v>115</v>
      </c>
      <c r="BW370" t="s">
        <v>115</v>
      </c>
      <c r="BX370" t="s">
        <v>117</v>
      </c>
      <c r="BY370" t="s">
        <v>117</v>
      </c>
      <c r="BZ370" t="s">
        <v>117</v>
      </c>
      <c r="CA370" t="s">
        <v>117</v>
      </c>
      <c r="CB370" t="s">
        <v>117</v>
      </c>
      <c r="CC370" t="s">
        <v>117</v>
      </c>
      <c r="CD370" t="s">
        <v>117</v>
      </c>
      <c r="CE370" t="s">
        <v>117</v>
      </c>
      <c r="CF370" t="s">
        <v>117</v>
      </c>
      <c r="CG370" t="s">
        <v>117</v>
      </c>
      <c r="CH370" t="s">
        <v>117</v>
      </c>
      <c r="CI370" t="s">
        <v>117</v>
      </c>
      <c r="CJ370" t="s">
        <v>117</v>
      </c>
      <c r="CK370" t="s">
        <v>117</v>
      </c>
      <c r="CL370" t="s">
        <v>117</v>
      </c>
      <c r="CM370" t="s">
        <v>117</v>
      </c>
      <c r="CN370" t="s">
        <v>117</v>
      </c>
      <c r="CO370" t="s">
        <v>117</v>
      </c>
      <c r="CP370" t="s">
        <v>117</v>
      </c>
      <c r="CQ370" t="s">
        <v>117</v>
      </c>
      <c r="CR370" t="s">
        <v>117</v>
      </c>
      <c r="CS370" t="s">
        <v>117</v>
      </c>
      <c r="CT370" t="s">
        <v>117</v>
      </c>
      <c r="CU370" t="s">
        <v>117</v>
      </c>
      <c r="CV370" t="s">
        <v>117</v>
      </c>
      <c r="CW370" t="s">
        <v>117</v>
      </c>
    </row>
    <row r="371" spans="1:101" x14ac:dyDescent="0.25">
      <c r="A371" t="s">
        <v>376</v>
      </c>
      <c r="B371">
        <v>300509</v>
      </c>
      <c r="C371" t="s">
        <v>2735</v>
      </c>
      <c r="D371" t="s">
        <v>102</v>
      </c>
      <c r="E371" t="s">
        <v>2736</v>
      </c>
      <c r="F371" t="s">
        <v>2736</v>
      </c>
      <c r="G371" t="s">
        <v>2737</v>
      </c>
      <c r="I371" t="s">
        <v>2255</v>
      </c>
      <c r="J371" t="s">
        <v>381</v>
      </c>
      <c r="K371" t="s">
        <v>134</v>
      </c>
      <c r="L371">
        <v>78701</v>
      </c>
      <c r="M371" t="s">
        <v>2738</v>
      </c>
      <c r="O371">
        <v>0</v>
      </c>
      <c r="V371" t="s">
        <v>114</v>
      </c>
      <c r="W371" s="1">
        <v>43676</v>
      </c>
      <c r="Y371" s="1">
        <v>43676</v>
      </c>
      <c r="Z371" s="2">
        <v>43009</v>
      </c>
      <c r="AA371" t="s">
        <v>2739</v>
      </c>
      <c r="AB371" t="s">
        <v>117</v>
      </c>
      <c r="AC371" t="s">
        <v>117</v>
      </c>
      <c r="AD371" t="s">
        <v>117</v>
      </c>
      <c r="AG371" t="s">
        <v>117</v>
      </c>
      <c r="AH371" t="s">
        <v>115</v>
      </c>
      <c r="AI371" t="s">
        <v>117</v>
      </c>
      <c r="AJ371" t="s">
        <v>293</v>
      </c>
      <c r="AL371" t="s">
        <v>119</v>
      </c>
      <c r="AM371" t="s">
        <v>381</v>
      </c>
      <c r="AN371" t="s">
        <v>134</v>
      </c>
      <c r="AO371" t="s">
        <v>117</v>
      </c>
      <c r="AP371" t="s">
        <v>117</v>
      </c>
      <c r="AQ371" t="s">
        <v>115</v>
      </c>
      <c r="AR371" t="s">
        <v>117</v>
      </c>
      <c r="AS371" t="s">
        <v>117</v>
      </c>
      <c r="AT371" t="s">
        <v>117</v>
      </c>
      <c r="AU371" t="s">
        <v>117</v>
      </c>
      <c r="AV371" t="s">
        <v>117</v>
      </c>
      <c r="AW371" t="s">
        <v>117</v>
      </c>
      <c r="AX371" t="s">
        <v>117</v>
      </c>
      <c r="AY371" t="s">
        <v>117</v>
      </c>
      <c r="AZ371" t="s">
        <v>117</v>
      </c>
      <c r="BA371" t="s">
        <v>117</v>
      </c>
      <c r="BB371" t="s">
        <v>117</v>
      </c>
      <c r="BD371" t="s">
        <v>117</v>
      </c>
      <c r="BF371" t="s">
        <v>117</v>
      </c>
      <c r="BG371" t="s">
        <v>117</v>
      </c>
      <c r="BH371" t="s">
        <v>117</v>
      </c>
      <c r="BI371" t="s">
        <v>117</v>
      </c>
      <c r="BJ371" t="s">
        <v>117</v>
      </c>
      <c r="BK371" t="s">
        <v>117</v>
      </c>
      <c r="BL371" t="s">
        <v>117</v>
      </c>
      <c r="BM371" t="s">
        <v>117</v>
      </c>
      <c r="BN371" t="s">
        <v>117</v>
      </c>
      <c r="BO371" t="s">
        <v>117</v>
      </c>
      <c r="BP371" t="s">
        <v>117</v>
      </c>
      <c r="BQ371" t="s">
        <v>117</v>
      </c>
      <c r="BR371" t="s">
        <v>117</v>
      </c>
      <c r="BS371" t="s">
        <v>117</v>
      </c>
      <c r="BT371" t="s">
        <v>117</v>
      </c>
      <c r="BU371" t="s">
        <v>117</v>
      </c>
      <c r="BV371" t="s">
        <v>115</v>
      </c>
      <c r="BW371" t="s">
        <v>115</v>
      </c>
      <c r="BX371" t="s">
        <v>117</v>
      </c>
      <c r="BY371" t="s">
        <v>117</v>
      </c>
      <c r="BZ371" t="s">
        <v>117</v>
      </c>
      <c r="CA371" t="s">
        <v>117</v>
      </c>
      <c r="CB371" t="s">
        <v>117</v>
      </c>
      <c r="CC371" t="s">
        <v>117</v>
      </c>
      <c r="CD371" t="s">
        <v>117</v>
      </c>
      <c r="CE371" t="s">
        <v>117</v>
      </c>
      <c r="CF371" t="s">
        <v>117</v>
      </c>
      <c r="CG371" t="s">
        <v>117</v>
      </c>
      <c r="CH371" t="s">
        <v>117</v>
      </c>
      <c r="CI371" t="s">
        <v>117</v>
      </c>
      <c r="CJ371" t="s">
        <v>117</v>
      </c>
      <c r="CK371" t="s">
        <v>117</v>
      </c>
      <c r="CL371" t="s">
        <v>117</v>
      </c>
      <c r="CM371" t="s">
        <v>117</v>
      </c>
      <c r="CN371" t="s">
        <v>117</v>
      </c>
      <c r="CO371" t="s">
        <v>117</v>
      </c>
      <c r="CP371" t="s">
        <v>117</v>
      </c>
      <c r="CQ371" t="s">
        <v>117</v>
      </c>
      <c r="CR371" t="s">
        <v>117</v>
      </c>
      <c r="CS371" t="s">
        <v>117</v>
      </c>
      <c r="CT371" t="s">
        <v>117</v>
      </c>
      <c r="CU371" t="s">
        <v>117</v>
      </c>
      <c r="CV371" t="s">
        <v>117</v>
      </c>
      <c r="CW371" t="s">
        <v>117</v>
      </c>
    </row>
    <row r="372" spans="1:101" x14ac:dyDescent="0.25">
      <c r="A372" t="s">
        <v>145</v>
      </c>
      <c r="B372">
        <v>162041</v>
      </c>
      <c r="C372" t="s">
        <v>2740</v>
      </c>
      <c r="D372" t="s">
        <v>102</v>
      </c>
      <c r="E372" t="s">
        <v>2741</v>
      </c>
      <c r="F372" t="s">
        <v>2741</v>
      </c>
      <c r="G372" t="s">
        <v>2742</v>
      </c>
      <c r="H372" t="s">
        <v>2743</v>
      </c>
      <c r="I372" t="s">
        <v>2744</v>
      </c>
      <c r="J372" t="s">
        <v>151</v>
      </c>
      <c r="K372" t="s">
        <v>134</v>
      </c>
      <c r="L372">
        <v>1742</v>
      </c>
      <c r="M372" t="s">
        <v>2745</v>
      </c>
      <c r="N372" t="s">
        <v>2746</v>
      </c>
      <c r="O372">
        <v>0</v>
      </c>
      <c r="V372" t="s">
        <v>114</v>
      </c>
      <c r="W372" s="1">
        <v>42212</v>
      </c>
      <c r="Y372" s="1">
        <v>43554</v>
      </c>
      <c r="Z372" s="2">
        <v>43009</v>
      </c>
      <c r="AB372" t="s">
        <v>117</v>
      </c>
      <c r="AC372" t="s">
        <v>117</v>
      </c>
      <c r="AD372" t="s">
        <v>117</v>
      </c>
      <c r="AG372" t="s">
        <v>117</v>
      </c>
      <c r="AH372" t="s">
        <v>115</v>
      </c>
      <c r="AI372" t="s">
        <v>117</v>
      </c>
      <c r="AJ372" t="s">
        <v>118</v>
      </c>
      <c r="AL372" t="s">
        <v>119</v>
      </c>
      <c r="AM372" t="s">
        <v>151</v>
      </c>
      <c r="AN372" t="s">
        <v>134</v>
      </c>
      <c r="AO372" t="s">
        <v>117</v>
      </c>
      <c r="AP372" t="s">
        <v>117</v>
      </c>
      <c r="AQ372" t="s">
        <v>117</v>
      </c>
      <c r="AR372" t="s">
        <v>117</v>
      </c>
      <c r="AS372" t="s">
        <v>117</v>
      </c>
      <c r="AT372" t="s">
        <v>117</v>
      </c>
      <c r="AU372" t="s">
        <v>117</v>
      </c>
      <c r="AV372" t="s">
        <v>117</v>
      </c>
      <c r="AW372" t="s">
        <v>117</v>
      </c>
      <c r="AX372" t="s">
        <v>117</v>
      </c>
      <c r="AY372" t="s">
        <v>117</v>
      </c>
      <c r="AZ372" t="s">
        <v>117</v>
      </c>
      <c r="BA372" t="s">
        <v>117</v>
      </c>
      <c r="BB372" t="s">
        <v>117</v>
      </c>
      <c r="BD372" t="s">
        <v>117</v>
      </c>
      <c r="BF372" t="s">
        <v>117</v>
      </c>
      <c r="BG372" t="s">
        <v>117</v>
      </c>
      <c r="BH372" t="s">
        <v>115</v>
      </c>
      <c r="BI372" t="s">
        <v>117</v>
      </c>
      <c r="BJ372" t="s">
        <v>117</v>
      </c>
      <c r="BK372" t="s">
        <v>117</v>
      </c>
      <c r="BL372" t="s">
        <v>117</v>
      </c>
      <c r="BM372" t="s">
        <v>117</v>
      </c>
      <c r="BN372" t="s">
        <v>117</v>
      </c>
      <c r="BO372" t="s">
        <v>117</v>
      </c>
      <c r="BP372" t="s">
        <v>117</v>
      </c>
      <c r="BQ372" t="s">
        <v>117</v>
      </c>
      <c r="BR372" t="s">
        <v>117</v>
      </c>
      <c r="BS372" t="s">
        <v>117</v>
      </c>
      <c r="BT372" t="s">
        <v>117</v>
      </c>
      <c r="BU372" t="s">
        <v>117</v>
      </c>
      <c r="BV372" t="s">
        <v>115</v>
      </c>
      <c r="BW372" t="s">
        <v>115</v>
      </c>
      <c r="BX372" t="s">
        <v>117</v>
      </c>
      <c r="BY372" t="s">
        <v>117</v>
      </c>
      <c r="BZ372" t="s">
        <v>117</v>
      </c>
      <c r="CA372" t="s">
        <v>117</v>
      </c>
      <c r="CB372" t="s">
        <v>117</v>
      </c>
      <c r="CC372" t="s">
        <v>117</v>
      </c>
      <c r="CD372" t="s">
        <v>117</v>
      </c>
      <c r="CE372" t="s">
        <v>117</v>
      </c>
      <c r="CF372" t="s">
        <v>117</v>
      </c>
      <c r="CG372" t="s">
        <v>117</v>
      </c>
      <c r="CH372" t="s">
        <v>115</v>
      </c>
      <c r="CI372" t="s">
        <v>117</v>
      </c>
      <c r="CJ372" t="s">
        <v>117</v>
      </c>
      <c r="CK372" t="s">
        <v>117</v>
      </c>
      <c r="CL372" t="s">
        <v>117</v>
      </c>
      <c r="CM372" t="s">
        <v>117</v>
      </c>
      <c r="CN372" t="s">
        <v>117</v>
      </c>
      <c r="CO372" t="s">
        <v>117</v>
      </c>
      <c r="CP372" t="s">
        <v>117</v>
      </c>
      <c r="CQ372" t="s">
        <v>117</v>
      </c>
      <c r="CR372" t="s">
        <v>117</v>
      </c>
      <c r="CS372" t="s">
        <v>117</v>
      </c>
      <c r="CT372" t="s">
        <v>117</v>
      </c>
      <c r="CU372" t="s">
        <v>117</v>
      </c>
      <c r="CV372" t="s">
        <v>117</v>
      </c>
      <c r="CW372" t="s">
        <v>117</v>
      </c>
    </row>
    <row r="373" spans="1:101" x14ac:dyDescent="0.25">
      <c r="A373" t="s">
        <v>255</v>
      </c>
      <c r="B373">
        <v>167687</v>
      </c>
      <c r="C373" t="s">
        <v>2747</v>
      </c>
      <c r="D373" t="s">
        <v>102</v>
      </c>
      <c r="E373" t="s">
        <v>2748</v>
      </c>
      <c r="F373" t="s">
        <v>2748</v>
      </c>
      <c r="G373" t="s">
        <v>2749</v>
      </c>
      <c r="H373" t="s">
        <v>547</v>
      </c>
      <c r="I373" t="s">
        <v>2750</v>
      </c>
      <c r="J373" t="s">
        <v>437</v>
      </c>
      <c r="K373" t="s">
        <v>134</v>
      </c>
      <c r="L373">
        <v>55305</v>
      </c>
      <c r="M373" t="s">
        <v>2751</v>
      </c>
      <c r="N373" t="s">
        <v>2752</v>
      </c>
      <c r="O373">
        <v>2</v>
      </c>
      <c r="V373" t="s">
        <v>114</v>
      </c>
      <c r="W373" s="1">
        <v>41409</v>
      </c>
      <c r="Y373" s="1">
        <v>43551</v>
      </c>
      <c r="Z373" s="2">
        <v>43009</v>
      </c>
      <c r="AA373" t="s">
        <v>2753</v>
      </c>
      <c r="AB373" t="s">
        <v>117</v>
      </c>
      <c r="AC373" t="s">
        <v>117</v>
      </c>
      <c r="AD373" t="s">
        <v>117</v>
      </c>
      <c r="AG373" t="s">
        <v>115</v>
      </c>
      <c r="AH373" t="s">
        <v>117</v>
      </c>
      <c r="AI373" t="s">
        <v>117</v>
      </c>
      <c r="AJ373" t="s">
        <v>132</v>
      </c>
      <c r="AL373" t="s">
        <v>119</v>
      </c>
      <c r="AM373" t="s">
        <v>133</v>
      </c>
      <c r="AN373" t="s">
        <v>134</v>
      </c>
      <c r="AO373" t="s">
        <v>117</v>
      </c>
      <c r="AP373" t="s">
        <v>117</v>
      </c>
      <c r="AQ373" t="s">
        <v>117</v>
      </c>
      <c r="AR373" t="s">
        <v>117</v>
      </c>
      <c r="AS373" t="s">
        <v>117</v>
      </c>
      <c r="AT373" t="s">
        <v>117</v>
      </c>
      <c r="AU373" t="s">
        <v>117</v>
      </c>
      <c r="AV373" t="s">
        <v>117</v>
      </c>
      <c r="AW373" t="s">
        <v>117</v>
      </c>
      <c r="AX373" t="s">
        <v>117</v>
      </c>
      <c r="AY373" t="s">
        <v>117</v>
      </c>
      <c r="AZ373" t="s">
        <v>117</v>
      </c>
      <c r="BA373" t="s">
        <v>117</v>
      </c>
      <c r="BB373" t="s">
        <v>117</v>
      </c>
      <c r="BD373" t="s">
        <v>117</v>
      </c>
      <c r="BF373" t="s">
        <v>117</v>
      </c>
      <c r="BG373" t="s">
        <v>117</v>
      </c>
      <c r="BH373" t="s">
        <v>115</v>
      </c>
      <c r="BI373" t="s">
        <v>117</v>
      </c>
      <c r="BJ373" t="s">
        <v>117</v>
      </c>
      <c r="BK373" t="s">
        <v>117</v>
      </c>
      <c r="BL373" t="s">
        <v>117</v>
      </c>
      <c r="BM373" t="s">
        <v>117</v>
      </c>
      <c r="BN373" t="s">
        <v>117</v>
      </c>
      <c r="BO373" t="s">
        <v>117</v>
      </c>
      <c r="BP373" t="s">
        <v>117</v>
      </c>
      <c r="BQ373" t="s">
        <v>117</v>
      </c>
      <c r="BR373" t="s">
        <v>117</v>
      </c>
      <c r="BS373" t="s">
        <v>117</v>
      </c>
      <c r="BT373" t="s">
        <v>117</v>
      </c>
      <c r="BU373" t="s">
        <v>117</v>
      </c>
      <c r="BV373" t="s">
        <v>115</v>
      </c>
      <c r="BW373" t="s">
        <v>115</v>
      </c>
      <c r="BX373" t="s">
        <v>117</v>
      </c>
      <c r="BY373" t="s">
        <v>117</v>
      </c>
      <c r="BZ373" t="s">
        <v>117</v>
      </c>
      <c r="CA373" t="s">
        <v>117</v>
      </c>
      <c r="CB373" t="s">
        <v>117</v>
      </c>
      <c r="CC373" t="s">
        <v>117</v>
      </c>
      <c r="CD373" t="s">
        <v>117</v>
      </c>
      <c r="CE373" t="s">
        <v>117</v>
      </c>
      <c r="CF373" t="s">
        <v>117</v>
      </c>
      <c r="CG373" t="s">
        <v>117</v>
      </c>
      <c r="CH373" t="s">
        <v>117</v>
      </c>
      <c r="CI373" t="s">
        <v>117</v>
      </c>
      <c r="CJ373" t="s">
        <v>117</v>
      </c>
      <c r="CK373" t="s">
        <v>117</v>
      </c>
      <c r="CL373" t="s">
        <v>117</v>
      </c>
      <c r="CM373" t="s">
        <v>117</v>
      </c>
      <c r="CN373" t="s">
        <v>117</v>
      </c>
      <c r="CO373" t="s">
        <v>117</v>
      </c>
      <c r="CP373" t="s">
        <v>117</v>
      </c>
      <c r="CQ373" t="s">
        <v>117</v>
      </c>
      <c r="CR373" t="s">
        <v>117</v>
      </c>
      <c r="CS373" t="s">
        <v>117</v>
      </c>
      <c r="CT373" t="s">
        <v>117</v>
      </c>
      <c r="CU373" t="s">
        <v>117</v>
      </c>
      <c r="CV373" t="s">
        <v>117</v>
      </c>
      <c r="CW373" t="s">
        <v>117</v>
      </c>
    </row>
    <row r="374" spans="1:101" x14ac:dyDescent="0.25">
      <c r="A374" t="s">
        <v>100</v>
      </c>
      <c r="B374">
        <v>160177</v>
      </c>
      <c r="C374" t="s">
        <v>2754</v>
      </c>
      <c r="D374" t="s">
        <v>102</v>
      </c>
      <c r="E374" t="s">
        <v>2755</v>
      </c>
      <c r="F374" t="s">
        <v>2755</v>
      </c>
      <c r="G374" t="s">
        <v>2756</v>
      </c>
      <c r="H374" t="s">
        <v>2757</v>
      </c>
      <c r="I374" t="s">
        <v>242</v>
      </c>
      <c r="K374" t="s">
        <v>243</v>
      </c>
      <c r="L374" t="s">
        <v>2758</v>
      </c>
      <c r="M374" t="s">
        <v>2759</v>
      </c>
      <c r="N374" t="s">
        <v>2760</v>
      </c>
      <c r="O374">
        <v>0</v>
      </c>
      <c r="V374" t="s">
        <v>114</v>
      </c>
      <c r="W374" s="1">
        <v>40987</v>
      </c>
      <c r="Y374" s="1">
        <v>43678</v>
      </c>
      <c r="Z374" s="2">
        <v>43009</v>
      </c>
      <c r="AA374" t="s">
        <v>2761</v>
      </c>
      <c r="AB374" t="s">
        <v>115</v>
      </c>
      <c r="AC374" t="s">
        <v>117</v>
      </c>
      <c r="AD374" t="s">
        <v>117</v>
      </c>
      <c r="AG374" t="s">
        <v>117</v>
      </c>
      <c r="AH374" t="s">
        <v>115</v>
      </c>
      <c r="AI374" t="s">
        <v>117</v>
      </c>
      <c r="AJ374" t="s">
        <v>165</v>
      </c>
      <c r="AK374" t="s">
        <v>2762</v>
      </c>
      <c r="AL374" t="s">
        <v>184</v>
      </c>
      <c r="AN374" t="s">
        <v>243</v>
      </c>
      <c r="AO374" t="s">
        <v>117</v>
      </c>
      <c r="AP374" t="s">
        <v>117</v>
      </c>
      <c r="AQ374" t="s">
        <v>117</v>
      </c>
      <c r="AR374" t="s">
        <v>117</v>
      </c>
      <c r="AS374" t="s">
        <v>117</v>
      </c>
      <c r="AT374" t="s">
        <v>117</v>
      </c>
      <c r="AU374" t="s">
        <v>117</v>
      </c>
      <c r="AV374" t="s">
        <v>117</v>
      </c>
      <c r="AW374" t="s">
        <v>117</v>
      </c>
      <c r="AX374" t="s">
        <v>117</v>
      </c>
      <c r="AY374" t="s">
        <v>117</v>
      </c>
      <c r="AZ374" t="s">
        <v>117</v>
      </c>
      <c r="BA374" t="s">
        <v>117</v>
      </c>
      <c r="BB374" t="s">
        <v>117</v>
      </c>
      <c r="BD374" t="s">
        <v>117</v>
      </c>
      <c r="BF374" t="s">
        <v>117</v>
      </c>
      <c r="BG374" t="s">
        <v>117</v>
      </c>
      <c r="BH374" t="s">
        <v>115</v>
      </c>
      <c r="BI374" t="s">
        <v>117</v>
      </c>
      <c r="BJ374" t="s">
        <v>117</v>
      </c>
      <c r="BK374" t="s">
        <v>117</v>
      </c>
      <c r="BL374" t="s">
        <v>117</v>
      </c>
      <c r="BM374" t="s">
        <v>117</v>
      </c>
      <c r="BN374" t="s">
        <v>117</v>
      </c>
      <c r="BO374" t="s">
        <v>117</v>
      </c>
      <c r="BP374" t="s">
        <v>117</v>
      </c>
      <c r="BQ374" t="s">
        <v>117</v>
      </c>
      <c r="BR374" t="s">
        <v>117</v>
      </c>
      <c r="BS374" t="s">
        <v>117</v>
      </c>
      <c r="BT374" t="s">
        <v>117</v>
      </c>
      <c r="BU374" t="s">
        <v>117</v>
      </c>
      <c r="BV374" t="s">
        <v>115</v>
      </c>
      <c r="BW374" t="s">
        <v>115</v>
      </c>
      <c r="BX374" t="s">
        <v>117</v>
      </c>
      <c r="BY374" t="s">
        <v>115</v>
      </c>
      <c r="BZ374" t="s">
        <v>117</v>
      </c>
      <c r="CA374" t="s">
        <v>115</v>
      </c>
      <c r="CB374" t="s">
        <v>117</v>
      </c>
      <c r="CC374" t="s">
        <v>117</v>
      </c>
      <c r="CD374" t="s">
        <v>117</v>
      </c>
      <c r="CE374" t="s">
        <v>117</v>
      </c>
      <c r="CF374" t="s">
        <v>117</v>
      </c>
      <c r="CG374" t="s">
        <v>117</v>
      </c>
      <c r="CH374" t="s">
        <v>117</v>
      </c>
      <c r="CI374" t="s">
        <v>117</v>
      </c>
      <c r="CJ374" t="s">
        <v>117</v>
      </c>
      <c r="CK374" t="s">
        <v>117</v>
      </c>
      <c r="CL374" t="s">
        <v>117</v>
      </c>
      <c r="CM374" t="s">
        <v>117</v>
      </c>
      <c r="CN374" t="s">
        <v>117</v>
      </c>
      <c r="CO374" t="s">
        <v>117</v>
      </c>
      <c r="CP374" t="s">
        <v>117</v>
      </c>
      <c r="CQ374" t="s">
        <v>117</v>
      </c>
      <c r="CR374" t="s">
        <v>117</v>
      </c>
      <c r="CS374" t="s">
        <v>117</v>
      </c>
      <c r="CT374" t="s">
        <v>117</v>
      </c>
      <c r="CU374" t="s">
        <v>117</v>
      </c>
      <c r="CV374" t="s">
        <v>117</v>
      </c>
      <c r="CW374" t="s">
        <v>117</v>
      </c>
    </row>
    <row r="375" spans="1:101" x14ac:dyDescent="0.25">
      <c r="A375" t="s">
        <v>167</v>
      </c>
      <c r="B375">
        <v>168532</v>
      </c>
      <c r="C375" t="s">
        <v>2763</v>
      </c>
      <c r="D375" t="s">
        <v>102</v>
      </c>
      <c r="E375" t="s">
        <v>2764</v>
      </c>
      <c r="F375" t="s">
        <v>2765</v>
      </c>
      <c r="G375" t="s">
        <v>2766</v>
      </c>
      <c r="I375" t="s">
        <v>2767</v>
      </c>
      <c r="J375" t="s">
        <v>172</v>
      </c>
      <c r="K375" t="s">
        <v>134</v>
      </c>
      <c r="L375">
        <v>94028</v>
      </c>
      <c r="M375" t="s">
        <v>2768</v>
      </c>
      <c r="N375" t="s">
        <v>2769</v>
      </c>
      <c r="O375">
        <v>0</v>
      </c>
      <c r="V375" t="s">
        <v>114</v>
      </c>
      <c r="W375" s="1">
        <v>41537</v>
      </c>
      <c r="Y375" s="1">
        <v>43550</v>
      </c>
      <c r="Z375" s="2">
        <v>43009</v>
      </c>
      <c r="AA375" t="s">
        <v>2770</v>
      </c>
      <c r="AB375" t="s">
        <v>117</v>
      </c>
      <c r="AC375" t="s">
        <v>117</v>
      </c>
      <c r="AD375" t="s">
        <v>117</v>
      </c>
      <c r="AG375" t="s">
        <v>115</v>
      </c>
      <c r="AH375" t="s">
        <v>117</v>
      </c>
      <c r="AI375" t="s">
        <v>117</v>
      </c>
      <c r="AJ375" t="s">
        <v>132</v>
      </c>
      <c r="AL375" t="s">
        <v>119</v>
      </c>
      <c r="AM375" t="s">
        <v>133</v>
      </c>
      <c r="AN375" t="s">
        <v>134</v>
      </c>
      <c r="AO375" t="s">
        <v>117</v>
      </c>
      <c r="AP375" t="s">
        <v>117</v>
      </c>
      <c r="AQ375" t="s">
        <v>117</v>
      </c>
      <c r="AR375" t="s">
        <v>117</v>
      </c>
      <c r="AS375" t="s">
        <v>117</v>
      </c>
      <c r="AT375" t="s">
        <v>117</v>
      </c>
      <c r="AU375" t="s">
        <v>117</v>
      </c>
      <c r="AV375" t="s">
        <v>117</v>
      </c>
      <c r="AW375" t="s">
        <v>117</v>
      </c>
      <c r="AX375" t="s">
        <v>117</v>
      </c>
      <c r="AY375" t="s">
        <v>117</v>
      </c>
      <c r="AZ375" t="s">
        <v>117</v>
      </c>
      <c r="BA375" t="s">
        <v>117</v>
      </c>
      <c r="BB375" t="s">
        <v>117</v>
      </c>
      <c r="BD375" t="s">
        <v>117</v>
      </c>
      <c r="BF375" t="s">
        <v>117</v>
      </c>
      <c r="BG375" t="s">
        <v>117</v>
      </c>
      <c r="BH375" t="s">
        <v>115</v>
      </c>
      <c r="BI375" t="s">
        <v>117</v>
      </c>
      <c r="BJ375" t="s">
        <v>117</v>
      </c>
      <c r="BK375" t="s">
        <v>117</v>
      </c>
      <c r="BL375" t="s">
        <v>117</v>
      </c>
      <c r="BM375" t="s">
        <v>117</v>
      </c>
      <c r="BN375" t="s">
        <v>117</v>
      </c>
      <c r="BO375" t="s">
        <v>117</v>
      </c>
      <c r="BP375" t="s">
        <v>117</v>
      </c>
      <c r="BQ375" t="s">
        <v>117</v>
      </c>
      <c r="BR375" t="s">
        <v>117</v>
      </c>
      <c r="BS375" t="s">
        <v>117</v>
      </c>
      <c r="BT375" t="s">
        <v>117</v>
      </c>
      <c r="BU375" t="s">
        <v>117</v>
      </c>
      <c r="BV375" t="s">
        <v>115</v>
      </c>
      <c r="BW375" t="s">
        <v>115</v>
      </c>
      <c r="BX375" t="s">
        <v>117</v>
      </c>
      <c r="BY375" t="s">
        <v>117</v>
      </c>
      <c r="BZ375" t="s">
        <v>117</v>
      </c>
      <c r="CA375" t="s">
        <v>117</v>
      </c>
      <c r="CB375" t="s">
        <v>117</v>
      </c>
      <c r="CC375" t="s">
        <v>117</v>
      </c>
      <c r="CD375" t="s">
        <v>117</v>
      </c>
      <c r="CE375" t="s">
        <v>117</v>
      </c>
      <c r="CF375" t="s">
        <v>117</v>
      </c>
      <c r="CG375" t="s">
        <v>117</v>
      </c>
      <c r="CH375" t="s">
        <v>117</v>
      </c>
      <c r="CI375" t="s">
        <v>117</v>
      </c>
      <c r="CJ375" t="s">
        <v>117</v>
      </c>
      <c r="CK375" t="s">
        <v>117</v>
      </c>
      <c r="CL375" t="s">
        <v>117</v>
      </c>
      <c r="CM375" t="s">
        <v>117</v>
      </c>
      <c r="CN375" t="s">
        <v>117</v>
      </c>
      <c r="CO375" t="s">
        <v>117</v>
      </c>
      <c r="CP375" t="s">
        <v>117</v>
      </c>
      <c r="CQ375" t="s">
        <v>117</v>
      </c>
      <c r="CR375" t="s">
        <v>117</v>
      </c>
      <c r="CS375" t="s">
        <v>117</v>
      </c>
      <c r="CT375" t="s">
        <v>117</v>
      </c>
      <c r="CU375" t="s">
        <v>117</v>
      </c>
      <c r="CV375" t="s">
        <v>117</v>
      </c>
      <c r="CW375" t="s">
        <v>117</v>
      </c>
    </row>
    <row r="376" spans="1:101" x14ac:dyDescent="0.25">
      <c r="A376" t="s">
        <v>100</v>
      </c>
      <c r="B376">
        <v>168712</v>
      </c>
      <c r="C376" t="s">
        <v>2771</v>
      </c>
      <c r="D376" t="s">
        <v>102</v>
      </c>
      <c r="E376" t="s">
        <v>2772</v>
      </c>
      <c r="F376" t="s">
        <v>2773</v>
      </c>
      <c r="G376" t="s">
        <v>2774</v>
      </c>
      <c r="I376" t="s">
        <v>242</v>
      </c>
      <c r="K376" t="s">
        <v>243</v>
      </c>
      <c r="L376" t="s">
        <v>2775</v>
      </c>
      <c r="M376" t="s">
        <v>2776</v>
      </c>
      <c r="O376">
        <v>0</v>
      </c>
      <c r="V376" t="s">
        <v>114</v>
      </c>
      <c r="W376" s="1">
        <v>41502</v>
      </c>
      <c r="Y376" s="1">
        <v>43552</v>
      </c>
      <c r="Z376" s="2">
        <v>43009</v>
      </c>
      <c r="AA376" t="s">
        <v>2777</v>
      </c>
      <c r="AB376" t="s">
        <v>115</v>
      </c>
      <c r="AC376" t="s">
        <v>117</v>
      </c>
      <c r="AD376" t="s">
        <v>117</v>
      </c>
      <c r="AF376" t="s">
        <v>2778</v>
      </c>
      <c r="AG376" t="s">
        <v>117</v>
      </c>
      <c r="AH376" t="s">
        <v>115</v>
      </c>
      <c r="AI376" t="s">
        <v>117</v>
      </c>
      <c r="AJ376" t="s">
        <v>300</v>
      </c>
      <c r="AL376" t="s">
        <v>119</v>
      </c>
      <c r="AN376" t="s">
        <v>243</v>
      </c>
      <c r="AO376" t="s">
        <v>117</v>
      </c>
      <c r="AP376" t="s">
        <v>117</v>
      </c>
      <c r="AQ376" t="s">
        <v>117</v>
      </c>
      <c r="AR376" t="s">
        <v>117</v>
      </c>
      <c r="AS376" t="s">
        <v>117</v>
      </c>
      <c r="AT376" t="s">
        <v>117</v>
      </c>
      <c r="AU376" t="s">
        <v>117</v>
      </c>
      <c r="AV376" t="s">
        <v>117</v>
      </c>
      <c r="AW376" t="s">
        <v>117</v>
      </c>
      <c r="AX376" t="s">
        <v>117</v>
      </c>
      <c r="AY376" t="s">
        <v>117</v>
      </c>
      <c r="AZ376" t="s">
        <v>117</v>
      </c>
      <c r="BA376" t="s">
        <v>117</v>
      </c>
      <c r="BB376" t="s">
        <v>117</v>
      </c>
      <c r="BD376" t="s">
        <v>117</v>
      </c>
      <c r="BF376" t="s">
        <v>117</v>
      </c>
      <c r="BG376" t="s">
        <v>117</v>
      </c>
      <c r="BH376" t="s">
        <v>115</v>
      </c>
      <c r="BI376" t="s">
        <v>117</v>
      </c>
      <c r="BJ376" t="s">
        <v>117</v>
      </c>
      <c r="BK376" t="s">
        <v>117</v>
      </c>
      <c r="BL376" t="s">
        <v>117</v>
      </c>
      <c r="BM376" t="s">
        <v>117</v>
      </c>
      <c r="BN376" t="s">
        <v>117</v>
      </c>
      <c r="BO376" t="s">
        <v>117</v>
      </c>
      <c r="BP376" t="s">
        <v>117</v>
      </c>
      <c r="BQ376" t="s">
        <v>117</v>
      </c>
      <c r="BR376" t="s">
        <v>117</v>
      </c>
      <c r="BS376" t="s">
        <v>117</v>
      </c>
      <c r="BT376" t="s">
        <v>117</v>
      </c>
      <c r="BU376" t="s">
        <v>117</v>
      </c>
      <c r="BV376" t="s">
        <v>115</v>
      </c>
      <c r="BW376" t="s">
        <v>115</v>
      </c>
      <c r="BX376" t="s">
        <v>117</v>
      </c>
      <c r="BY376" t="s">
        <v>117</v>
      </c>
      <c r="BZ376" t="s">
        <v>117</v>
      </c>
      <c r="CA376" t="s">
        <v>117</v>
      </c>
      <c r="CB376" t="s">
        <v>117</v>
      </c>
      <c r="CC376" t="s">
        <v>117</v>
      </c>
      <c r="CD376" t="s">
        <v>117</v>
      </c>
      <c r="CE376" t="s">
        <v>117</v>
      </c>
      <c r="CF376" t="s">
        <v>117</v>
      </c>
      <c r="CG376" t="s">
        <v>117</v>
      </c>
      <c r="CH376" t="s">
        <v>117</v>
      </c>
      <c r="CI376" t="s">
        <v>117</v>
      </c>
      <c r="CJ376" t="s">
        <v>117</v>
      </c>
      <c r="CK376" t="s">
        <v>117</v>
      </c>
      <c r="CL376" t="s">
        <v>117</v>
      </c>
      <c r="CM376" t="s">
        <v>117</v>
      </c>
      <c r="CN376" t="s">
        <v>117</v>
      </c>
      <c r="CO376" t="s">
        <v>117</v>
      </c>
      <c r="CP376" t="s">
        <v>117</v>
      </c>
      <c r="CQ376" t="s">
        <v>117</v>
      </c>
      <c r="CR376" t="s">
        <v>117</v>
      </c>
      <c r="CS376" t="s">
        <v>117</v>
      </c>
      <c r="CT376" t="s">
        <v>117</v>
      </c>
      <c r="CU376" t="s">
        <v>117</v>
      </c>
      <c r="CV376" t="s">
        <v>117</v>
      </c>
      <c r="CW376" t="s">
        <v>117</v>
      </c>
    </row>
    <row r="377" spans="1:101" x14ac:dyDescent="0.25">
      <c r="A377" t="s">
        <v>100</v>
      </c>
      <c r="B377">
        <v>167413</v>
      </c>
      <c r="C377" t="s">
        <v>2779</v>
      </c>
      <c r="D377" t="s">
        <v>102</v>
      </c>
      <c r="E377" t="s">
        <v>2780</v>
      </c>
      <c r="F377" t="s">
        <v>2780</v>
      </c>
      <c r="G377" t="s">
        <v>2781</v>
      </c>
      <c r="I377" t="s">
        <v>242</v>
      </c>
      <c r="K377" t="s">
        <v>243</v>
      </c>
      <c r="L377" t="s">
        <v>2782</v>
      </c>
      <c r="M377" t="s">
        <v>2783</v>
      </c>
      <c r="N377" t="s">
        <v>2784</v>
      </c>
      <c r="O377">
        <v>1</v>
      </c>
      <c r="V377" t="s">
        <v>114</v>
      </c>
      <c r="W377" s="1">
        <v>41365</v>
      </c>
      <c r="Y377" s="1">
        <v>43311</v>
      </c>
      <c r="Z377" s="2">
        <v>43009</v>
      </c>
      <c r="AA377" t="s">
        <v>2785</v>
      </c>
      <c r="AB377" t="s">
        <v>115</v>
      </c>
      <c r="AC377" t="s">
        <v>117</v>
      </c>
      <c r="AD377" t="s">
        <v>117</v>
      </c>
      <c r="AF377" t="s">
        <v>2786</v>
      </c>
      <c r="AG377" t="s">
        <v>117</v>
      </c>
      <c r="AH377" t="s">
        <v>115</v>
      </c>
      <c r="AI377" t="s">
        <v>117</v>
      </c>
      <c r="AJ377" t="s">
        <v>118</v>
      </c>
      <c r="AL377" t="s">
        <v>2787</v>
      </c>
      <c r="AN377" t="s">
        <v>243</v>
      </c>
      <c r="AO377" t="s">
        <v>117</v>
      </c>
      <c r="AP377" t="s">
        <v>117</v>
      </c>
      <c r="AQ377" t="s">
        <v>117</v>
      </c>
      <c r="AR377" t="s">
        <v>117</v>
      </c>
      <c r="AS377" t="s">
        <v>117</v>
      </c>
      <c r="AT377" t="s">
        <v>117</v>
      </c>
      <c r="AU377" t="s">
        <v>117</v>
      </c>
      <c r="AV377" t="s">
        <v>117</v>
      </c>
      <c r="AW377" t="s">
        <v>117</v>
      </c>
      <c r="AX377" t="s">
        <v>117</v>
      </c>
      <c r="AY377" t="s">
        <v>117</v>
      </c>
      <c r="AZ377" t="s">
        <v>117</v>
      </c>
      <c r="BA377" t="s">
        <v>117</v>
      </c>
      <c r="BB377" t="s">
        <v>117</v>
      </c>
      <c r="BD377" t="s">
        <v>117</v>
      </c>
      <c r="BF377" t="s">
        <v>117</v>
      </c>
      <c r="BG377" t="s">
        <v>117</v>
      </c>
      <c r="BH377" t="s">
        <v>117</v>
      </c>
      <c r="BI377" t="s">
        <v>117</v>
      </c>
      <c r="BJ377" t="s">
        <v>117</v>
      </c>
      <c r="BK377" t="s">
        <v>117</v>
      </c>
      <c r="BL377" t="s">
        <v>117</v>
      </c>
      <c r="BM377" t="s">
        <v>117</v>
      </c>
      <c r="BN377" t="s">
        <v>117</v>
      </c>
      <c r="BO377" t="s">
        <v>117</v>
      </c>
      <c r="BP377" t="s">
        <v>117</v>
      </c>
      <c r="BQ377" t="s">
        <v>117</v>
      </c>
      <c r="BR377" t="s">
        <v>117</v>
      </c>
      <c r="BS377" t="s">
        <v>117</v>
      </c>
      <c r="BT377" t="s">
        <v>117</v>
      </c>
      <c r="BU377" t="s">
        <v>117</v>
      </c>
      <c r="BV377" t="s">
        <v>117</v>
      </c>
      <c r="BW377" t="s">
        <v>115</v>
      </c>
      <c r="BX377" t="s">
        <v>117</v>
      </c>
      <c r="BY377" t="s">
        <v>117</v>
      </c>
      <c r="BZ377" t="s">
        <v>117</v>
      </c>
      <c r="CA377" t="s">
        <v>117</v>
      </c>
      <c r="CB377" t="s">
        <v>117</v>
      </c>
      <c r="CC377" t="s">
        <v>117</v>
      </c>
      <c r="CD377" t="s">
        <v>117</v>
      </c>
      <c r="CE377" t="s">
        <v>117</v>
      </c>
      <c r="CF377" t="s">
        <v>117</v>
      </c>
      <c r="CG377" t="s">
        <v>117</v>
      </c>
      <c r="CH377" t="s">
        <v>117</v>
      </c>
      <c r="CI377" t="s">
        <v>117</v>
      </c>
      <c r="CJ377" t="s">
        <v>117</v>
      </c>
      <c r="CK377" t="s">
        <v>117</v>
      </c>
      <c r="CL377" t="s">
        <v>117</v>
      </c>
      <c r="CM377" t="s">
        <v>117</v>
      </c>
      <c r="CN377" t="s">
        <v>117</v>
      </c>
      <c r="CO377" t="s">
        <v>117</v>
      </c>
      <c r="CP377" t="s">
        <v>117</v>
      </c>
      <c r="CQ377" t="s">
        <v>117</v>
      </c>
      <c r="CR377" t="s">
        <v>117</v>
      </c>
      <c r="CS377" t="s">
        <v>117</v>
      </c>
      <c r="CT377" t="s">
        <v>117</v>
      </c>
      <c r="CU377" t="s">
        <v>117</v>
      </c>
      <c r="CV377" t="s">
        <v>117</v>
      </c>
      <c r="CW377" t="s">
        <v>117</v>
      </c>
    </row>
    <row r="378" spans="1:101" x14ac:dyDescent="0.25">
      <c r="A378" t="s">
        <v>100</v>
      </c>
      <c r="B378">
        <v>304552</v>
      </c>
      <c r="C378" t="s">
        <v>2788</v>
      </c>
      <c r="D378" t="s">
        <v>102</v>
      </c>
      <c r="E378" t="s">
        <v>2789</v>
      </c>
      <c r="F378" t="s">
        <v>2789</v>
      </c>
      <c r="G378" t="s">
        <v>2790</v>
      </c>
      <c r="H378" t="s">
        <v>2791</v>
      </c>
      <c r="I378" t="s">
        <v>242</v>
      </c>
      <c r="K378" t="s">
        <v>243</v>
      </c>
      <c r="L378" t="s">
        <v>2792</v>
      </c>
      <c r="M378" t="s">
        <v>2793</v>
      </c>
      <c r="O378">
        <v>1</v>
      </c>
      <c r="V378" t="s">
        <v>114</v>
      </c>
      <c r="W378" s="1">
        <v>43637</v>
      </c>
      <c r="Y378" s="1">
        <v>43637</v>
      </c>
      <c r="Z378" s="2">
        <v>43009</v>
      </c>
      <c r="AA378" t="s">
        <v>2794</v>
      </c>
      <c r="AB378" t="s">
        <v>115</v>
      </c>
      <c r="AC378" t="s">
        <v>117</v>
      </c>
      <c r="AD378" t="s">
        <v>117</v>
      </c>
      <c r="AF378" t="s">
        <v>2795</v>
      </c>
      <c r="AG378" t="s">
        <v>117</v>
      </c>
      <c r="AH378" t="s">
        <v>115</v>
      </c>
      <c r="AI378" t="s">
        <v>117</v>
      </c>
      <c r="AJ378" t="s">
        <v>165</v>
      </c>
      <c r="AK378" t="s">
        <v>183</v>
      </c>
      <c r="AL378" t="s">
        <v>119</v>
      </c>
      <c r="AN378" t="s">
        <v>243</v>
      </c>
      <c r="AO378" t="s">
        <v>117</v>
      </c>
      <c r="AP378" t="s">
        <v>117</v>
      </c>
      <c r="AQ378" t="s">
        <v>115</v>
      </c>
      <c r="AR378" t="s">
        <v>117</v>
      </c>
      <c r="AS378" t="s">
        <v>117</v>
      </c>
      <c r="AT378" t="s">
        <v>117</v>
      </c>
      <c r="AU378" t="s">
        <v>117</v>
      </c>
      <c r="AV378" t="s">
        <v>117</v>
      </c>
      <c r="AW378" t="s">
        <v>117</v>
      </c>
      <c r="AX378" t="s">
        <v>117</v>
      </c>
      <c r="AY378" t="s">
        <v>117</v>
      </c>
      <c r="AZ378" t="s">
        <v>117</v>
      </c>
      <c r="BA378" t="s">
        <v>117</v>
      </c>
      <c r="BB378" t="s">
        <v>117</v>
      </c>
      <c r="BD378" t="s">
        <v>117</v>
      </c>
      <c r="BF378" t="s">
        <v>117</v>
      </c>
      <c r="BG378" t="s">
        <v>117</v>
      </c>
      <c r="BH378" t="s">
        <v>115</v>
      </c>
      <c r="BI378" t="s">
        <v>117</v>
      </c>
      <c r="BJ378" t="s">
        <v>117</v>
      </c>
      <c r="BK378" t="s">
        <v>117</v>
      </c>
      <c r="BL378" t="s">
        <v>115</v>
      </c>
      <c r="BM378" t="s">
        <v>117</v>
      </c>
      <c r="BN378" t="s">
        <v>117</v>
      </c>
      <c r="BO378" t="s">
        <v>117</v>
      </c>
      <c r="BP378" t="s">
        <v>117</v>
      </c>
      <c r="BQ378" t="s">
        <v>117</v>
      </c>
      <c r="BR378" t="s">
        <v>117</v>
      </c>
      <c r="BS378" t="s">
        <v>117</v>
      </c>
      <c r="BT378" t="s">
        <v>117</v>
      </c>
      <c r="BU378" t="s">
        <v>117</v>
      </c>
      <c r="BV378" t="s">
        <v>117</v>
      </c>
      <c r="BW378" t="s">
        <v>115</v>
      </c>
      <c r="BX378" t="s">
        <v>117</v>
      </c>
      <c r="BY378" t="s">
        <v>117</v>
      </c>
      <c r="BZ378" t="s">
        <v>117</v>
      </c>
      <c r="CA378" t="s">
        <v>117</v>
      </c>
      <c r="CB378" t="s">
        <v>117</v>
      </c>
      <c r="CC378" t="s">
        <v>117</v>
      </c>
      <c r="CD378" t="s">
        <v>117</v>
      </c>
      <c r="CE378" t="s">
        <v>117</v>
      </c>
      <c r="CF378" t="s">
        <v>117</v>
      </c>
      <c r="CG378" t="s">
        <v>117</v>
      </c>
      <c r="CH378" t="s">
        <v>117</v>
      </c>
      <c r="CI378" t="s">
        <v>117</v>
      </c>
      <c r="CJ378" t="s">
        <v>117</v>
      </c>
      <c r="CK378" t="s">
        <v>117</v>
      </c>
      <c r="CL378" t="s">
        <v>117</v>
      </c>
      <c r="CM378" t="s">
        <v>117</v>
      </c>
      <c r="CN378" t="s">
        <v>117</v>
      </c>
      <c r="CO378" t="s">
        <v>117</v>
      </c>
      <c r="CP378" t="s">
        <v>117</v>
      </c>
      <c r="CQ378" t="s">
        <v>117</v>
      </c>
      <c r="CR378" t="s">
        <v>117</v>
      </c>
      <c r="CS378" t="s">
        <v>117</v>
      </c>
      <c r="CT378" t="s">
        <v>117</v>
      </c>
      <c r="CU378" t="s">
        <v>117</v>
      </c>
      <c r="CV378" t="s">
        <v>117</v>
      </c>
      <c r="CW378" t="s">
        <v>117</v>
      </c>
    </row>
    <row r="379" spans="1:101" x14ac:dyDescent="0.25">
      <c r="A379" t="s">
        <v>100</v>
      </c>
      <c r="B379">
        <v>168426</v>
      </c>
      <c r="C379" t="s">
        <v>2796</v>
      </c>
      <c r="D379" t="s">
        <v>102</v>
      </c>
      <c r="E379" t="s">
        <v>2797</v>
      </c>
      <c r="F379" t="s">
        <v>2797</v>
      </c>
      <c r="G379" t="s">
        <v>2798</v>
      </c>
      <c r="H379" t="s">
        <v>2799</v>
      </c>
      <c r="I379" t="s">
        <v>242</v>
      </c>
      <c r="K379" t="s">
        <v>243</v>
      </c>
      <c r="L379" t="s">
        <v>2800</v>
      </c>
      <c r="M379" t="s">
        <v>2801</v>
      </c>
      <c r="N379" t="s">
        <v>2802</v>
      </c>
      <c r="O379">
        <v>0</v>
      </c>
      <c r="V379" t="s">
        <v>114</v>
      </c>
      <c r="W379" s="1">
        <v>41779</v>
      </c>
      <c r="Y379" s="1">
        <v>43636</v>
      </c>
      <c r="Z379" s="2">
        <v>43009</v>
      </c>
      <c r="AA379" t="s">
        <v>2803</v>
      </c>
      <c r="AB379" t="s">
        <v>115</v>
      </c>
      <c r="AC379" t="s">
        <v>117</v>
      </c>
      <c r="AD379" t="s">
        <v>117</v>
      </c>
      <c r="AF379" t="s">
        <v>2804</v>
      </c>
      <c r="AG379" t="s">
        <v>117</v>
      </c>
      <c r="AH379" t="s">
        <v>115</v>
      </c>
      <c r="AI379" t="s">
        <v>117</v>
      </c>
      <c r="AJ379" t="s">
        <v>300</v>
      </c>
      <c r="AL379" t="s">
        <v>184</v>
      </c>
      <c r="AN379" t="s">
        <v>243</v>
      </c>
      <c r="AO379" t="s">
        <v>117</v>
      </c>
      <c r="AP379" t="s">
        <v>117</v>
      </c>
      <c r="AQ379" t="s">
        <v>115</v>
      </c>
      <c r="AR379" t="s">
        <v>117</v>
      </c>
      <c r="AS379" t="s">
        <v>117</v>
      </c>
      <c r="AT379" t="s">
        <v>117</v>
      </c>
      <c r="AU379" t="s">
        <v>117</v>
      </c>
      <c r="AV379" t="s">
        <v>117</v>
      </c>
      <c r="AW379" t="s">
        <v>117</v>
      </c>
      <c r="AX379" t="s">
        <v>117</v>
      </c>
      <c r="AY379" t="s">
        <v>117</v>
      </c>
      <c r="AZ379" t="s">
        <v>117</v>
      </c>
      <c r="BA379" t="s">
        <v>117</v>
      </c>
      <c r="BB379" t="s">
        <v>117</v>
      </c>
      <c r="BD379" t="s">
        <v>117</v>
      </c>
      <c r="BF379" t="s">
        <v>117</v>
      </c>
      <c r="BG379" t="s">
        <v>117</v>
      </c>
      <c r="BH379" t="s">
        <v>117</v>
      </c>
      <c r="BI379" t="s">
        <v>117</v>
      </c>
      <c r="BJ379" t="s">
        <v>117</v>
      </c>
      <c r="BK379" t="s">
        <v>117</v>
      </c>
      <c r="BL379" t="s">
        <v>117</v>
      </c>
      <c r="BM379" t="s">
        <v>117</v>
      </c>
      <c r="BN379" t="s">
        <v>117</v>
      </c>
      <c r="BO379" t="s">
        <v>117</v>
      </c>
      <c r="BP379" t="s">
        <v>117</v>
      </c>
      <c r="BQ379" t="s">
        <v>117</v>
      </c>
      <c r="BR379" t="s">
        <v>117</v>
      </c>
      <c r="BS379" t="s">
        <v>117</v>
      </c>
      <c r="BT379" t="s">
        <v>117</v>
      </c>
      <c r="BU379" t="s">
        <v>117</v>
      </c>
      <c r="BV379" t="s">
        <v>115</v>
      </c>
      <c r="BW379" t="s">
        <v>115</v>
      </c>
      <c r="BX379" t="s">
        <v>117</v>
      </c>
      <c r="BY379" t="s">
        <v>117</v>
      </c>
      <c r="BZ379" t="s">
        <v>117</v>
      </c>
      <c r="CA379" t="s">
        <v>117</v>
      </c>
      <c r="CB379" t="s">
        <v>117</v>
      </c>
      <c r="CC379" t="s">
        <v>117</v>
      </c>
      <c r="CD379" t="s">
        <v>117</v>
      </c>
      <c r="CE379" t="s">
        <v>117</v>
      </c>
      <c r="CF379" t="s">
        <v>117</v>
      </c>
      <c r="CG379" t="s">
        <v>117</v>
      </c>
      <c r="CH379" t="s">
        <v>117</v>
      </c>
      <c r="CI379" t="s">
        <v>117</v>
      </c>
      <c r="CJ379" t="s">
        <v>117</v>
      </c>
      <c r="CK379" t="s">
        <v>117</v>
      </c>
      <c r="CL379" t="s">
        <v>117</v>
      </c>
      <c r="CM379" t="s">
        <v>117</v>
      </c>
      <c r="CN379" t="s">
        <v>117</v>
      </c>
      <c r="CO379" t="s">
        <v>117</v>
      </c>
      <c r="CP379" t="s">
        <v>117</v>
      </c>
      <c r="CQ379" t="s">
        <v>117</v>
      </c>
      <c r="CR379" t="s">
        <v>117</v>
      </c>
      <c r="CS379" t="s">
        <v>117</v>
      </c>
      <c r="CT379" t="s">
        <v>117</v>
      </c>
      <c r="CU379" t="s">
        <v>117</v>
      </c>
      <c r="CV379" t="s">
        <v>117</v>
      </c>
      <c r="CW379" t="s">
        <v>117</v>
      </c>
    </row>
    <row r="380" spans="1:101" x14ac:dyDescent="0.25">
      <c r="A380" t="s">
        <v>167</v>
      </c>
      <c r="B380">
        <v>163405</v>
      </c>
      <c r="C380" t="s">
        <v>2805</v>
      </c>
      <c r="D380" t="s">
        <v>102</v>
      </c>
      <c r="E380" t="s">
        <v>2806</v>
      </c>
      <c r="F380" t="s">
        <v>2807</v>
      </c>
      <c r="G380" t="s">
        <v>2808</v>
      </c>
      <c r="I380" t="s">
        <v>2809</v>
      </c>
      <c r="J380" t="s">
        <v>172</v>
      </c>
      <c r="K380" t="s">
        <v>134</v>
      </c>
      <c r="L380">
        <v>94705</v>
      </c>
      <c r="M380">
        <v>9252343557</v>
      </c>
      <c r="N380">
        <v>4153102103</v>
      </c>
      <c r="O380">
        <v>1</v>
      </c>
      <c r="V380" t="s">
        <v>114</v>
      </c>
      <c r="W380" s="1">
        <v>40998</v>
      </c>
      <c r="Y380" s="1">
        <v>43245</v>
      </c>
      <c r="Z380" s="2">
        <v>43009</v>
      </c>
      <c r="AA380" t="s">
        <v>2810</v>
      </c>
      <c r="AB380" t="s">
        <v>117</v>
      </c>
      <c r="AC380" t="s">
        <v>117</v>
      </c>
      <c r="AD380" t="s">
        <v>117</v>
      </c>
      <c r="AG380" t="s">
        <v>117</v>
      </c>
      <c r="AH380" t="s">
        <v>115</v>
      </c>
      <c r="AI380" t="s">
        <v>117</v>
      </c>
      <c r="AJ380" t="s">
        <v>132</v>
      </c>
      <c r="AL380" t="s">
        <v>119</v>
      </c>
      <c r="AM380" t="s">
        <v>133</v>
      </c>
      <c r="AN380" t="s">
        <v>134</v>
      </c>
      <c r="AO380" t="s">
        <v>117</v>
      </c>
      <c r="AP380" t="s">
        <v>117</v>
      </c>
      <c r="AQ380" t="s">
        <v>117</v>
      </c>
      <c r="AR380" t="s">
        <v>117</v>
      </c>
      <c r="AS380" t="s">
        <v>117</v>
      </c>
      <c r="AT380" t="s">
        <v>117</v>
      </c>
      <c r="AU380" t="s">
        <v>117</v>
      </c>
      <c r="AV380" t="s">
        <v>117</v>
      </c>
      <c r="AW380" t="s">
        <v>117</v>
      </c>
      <c r="AX380" t="s">
        <v>117</v>
      </c>
      <c r="AY380" t="s">
        <v>117</v>
      </c>
      <c r="AZ380" t="s">
        <v>117</v>
      </c>
      <c r="BA380" t="s">
        <v>117</v>
      </c>
      <c r="BB380" t="s">
        <v>117</v>
      </c>
      <c r="BD380" t="s">
        <v>117</v>
      </c>
      <c r="BF380" t="s">
        <v>117</v>
      </c>
      <c r="BG380" t="s">
        <v>117</v>
      </c>
      <c r="BH380" t="s">
        <v>117</v>
      </c>
      <c r="BI380" t="s">
        <v>117</v>
      </c>
      <c r="BJ380" t="s">
        <v>117</v>
      </c>
      <c r="BK380" t="s">
        <v>117</v>
      </c>
      <c r="BL380" t="s">
        <v>117</v>
      </c>
      <c r="BM380" t="s">
        <v>117</v>
      </c>
      <c r="BN380" t="s">
        <v>117</v>
      </c>
      <c r="BO380" t="s">
        <v>117</v>
      </c>
      <c r="BP380" t="s">
        <v>117</v>
      </c>
      <c r="BQ380" t="s">
        <v>117</v>
      </c>
      <c r="BR380" t="s">
        <v>117</v>
      </c>
      <c r="BS380" t="s">
        <v>117</v>
      </c>
      <c r="BT380" t="s">
        <v>117</v>
      </c>
      <c r="BU380" t="s">
        <v>117</v>
      </c>
      <c r="BV380" t="s">
        <v>115</v>
      </c>
      <c r="BW380" t="s">
        <v>115</v>
      </c>
      <c r="BX380" t="s">
        <v>117</v>
      </c>
      <c r="BY380" t="s">
        <v>117</v>
      </c>
      <c r="BZ380" t="s">
        <v>117</v>
      </c>
      <c r="CA380" t="s">
        <v>117</v>
      </c>
      <c r="CB380" t="s">
        <v>117</v>
      </c>
      <c r="CC380" t="s">
        <v>117</v>
      </c>
      <c r="CD380" t="s">
        <v>117</v>
      </c>
      <c r="CE380" t="s">
        <v>117</v>
      </c>
      <c r="CF380" t="s">
        <v>117</v>
      </c>
      <c r="CG380" t="s">
        <v>117</v>
      </c>
      <c r="CH380" t="s">
        <v>117</v>
      </c>
      <c r="CI380" t="s">
        <v>117</v>
      </c>
      <c r="CJ380" t="s">
        <v>117</v>
      </c>
      <c r="CK380" t="s">
        <v>117</v>
      </c>
      <c r="CL380" t="s">
        <v>117</v>
      </c>
      <c r="CM380" t="s">
        <v>117</v>
      </c>
      <c r="CN380" t="s">
        <v>117</v>
      </c>
      <c r="CO380" t="s">
        <v>117</v>
      </c>
      <c r="CP380" t="s">
        <v>117</v>
      </c>
      <c r="CQ380" t="s">
        <v>117</v>
      </c>
      <c r="CR380" t="s">
        <v>117</v>
      </c>
      <c r="CS380" t="s">
        <v>117</v>
      </c>
      <c r="CT380" t="s">
        <v>117</v>
      </c>
      <c r="CU380" t="s">
        <v>117</v>
      </c>
      <c r="CV380" t="s">
        <v>117</v>
      </c>
      <c r="CW380" t="s">
        <v>117</v>
      </c>
    </row>
    <row r="381" spans="1:101" x14ac:dyDescent="0.25">
      <c r="A381" t="s">
        <v>100</v>
      </c>
      <c r="B381">
        <v>170437</v>
      </c>
      <c r="C381" t="s">
        <v>2811</v>
      </c>
      <c r="D381" t="s">
        <v>102</v>
      </c>
      <c r="E381" t="s">
        <v>2812</v>
      </c>
      <c r="F381" t="s">
        <v>2812</v>
      </c>
      <c r="G381" t="s">
        <v>2813</v>
      </c>
      <c r="I381" t="s">
        <v>242</v>
      </c>
      <c r="K381" t="s">
        <v>243</v>
      </c>
      <c r="L381" t="s">
        <v>2814</v>
      </c>
      <c r="M381" t="s">
        <v>2815</v>
      </c>
      <c r="N381" t="s">
        <v>2816</v>
      </c>
      <c r="O381">
        <v>0</v>
      </c>
      <c r="V381" t="s">
        <v>114</v>
      </c>
      <c r="W381" s="1">
        <v>41670</v>
      </c>
      <c r="Y381" s="1">
        <v>43523</v>
      </c>
      <c r="Z381" s="2">
        <v>43009</v>
      </c>
      <c r="AB381" t="s">
        <v>115</v>
      </c>
      <c r="AC381" t="s">
        <v>117</v>
      </c>
      <c r="AD381" t="s">
        <v>117</v>
      </c>
      <c r="AF381" t="s">
        <v>2817</v>
      </c>
      <c r="AG381" t="s">
        <v>117</v>
      </c>
      <c r="AH381" t="s">
        <v>115</v>
      </c>
      <c r="AI381" t="s">
        <v>117</v>
      </c>
      <c r="AJ381" t="s">
        <v>165</v>
      </c>
      <c r="AK381" t="s">
        <v>183</v>
      </c>
      <c r="AL381" t="s">
        <v>1197</v>
      </c>
      <c r="AN381" t="s">
        <v>243</v>
      </c>
      <c r="AO381" t="s">
        <v>117</v>
      </c>
      <c r="AP381" t="s">
        <v>117</v>
      </c>
      <c r="AQ381" t="s">
        <v>115</v>
      </c>
      <c r="AR381" t="s">
        <v>117</v>
      </c>
      <c r="AS381" t="s">
        <v>117</v>
      </c>
      <c r="AT381" t="s">
        <v>117</v>
      </c>
      <c r="AU381" t="s">
        <v>117</v>
      </c>
      <c r="AV381" t="s">
        <v>117</v>
      </c>
      <c r="AW381" t="s">
        <v>117</v>
      </c>
      <c r="AX381" t="s">
        <v>117</v>
      </c>
      <c r="AY381" t="s">
        <v>117</v>
      </c>
      <c r="AZ381" t="s">
        <v>117</v>
      </c>
      <c r="BA381" t="s">
        <v>117</v>
      </c>
      <c r="BB381" t="s">
        <v>117</v>
      </c>
      <c r="BD381" t="s">
        <v>117</v>
      </c>
      <c r="BF381" t="s">
        <v>117</v>
      </c>
      <c r="BG381" t="s">
        <v>115</v>
      </c>
      <c r="BH381" t="s">
        <v>115</v>
      </c>
      <c r="BI381" t="s">
        <v>117</v>
      </c>
      <c r="BJ381" t="s">
        <v>117</v>
      </c>
      <c r="BK381" t="s">
        <v>117</v>
      </c>
      <c r="BL381" t="s">
        <v>115</v>
      </c>
      <c r="BM381" t="s">
        <v>115</v>
      </c>
      <c r="BN381" t="s">
        <v>117</v>
      </c>
      <c r="BO381" t="s">
        <v>117</v>
      </c>
      <c r="BP381" t="s">
        <v>117</v>
      </c>
      <c r="BQ381" t="s">
        <v>117</v>
      </c>
      <c r="BR381" t="s">
        <v>117</v>
      </c>
      <c r="BS381" t="s">
        <v>117</v>
      </c>
      <c r="BT381" t="s">
        <v>117</v>
      </c>
      <c r="BU381" t="s">
        <v>115</v>
      </c>
      <c r="BV381" t="s">
        <v>115</v>
      </c>
      <c r="BW381" t="s">
        <v>115</v>
      </c>
      <c r="BX381" t="s">
        <v>115</v>
      </c>
      <c r="BY381" t="s">
        <v>117</v>
      </c>
      <c r="BZ381" t="s">
        <v>117</v>
      </c>
      <c r="CA381" t="s">
        <v>117</v>
      </c>
      <c r="CB381" t="s">
        <v>117</v>
      </c>
      <c r="CC381" t="s">
        <v>117</v>
      </c>
      <c r="CD381" t="s">
        <v>117</v>
      </c>
      <c r="CE381" t="s">
        <v>117</v>
      </c>
      <c r="CF381" t="s">
        <v>117</v>
      </c>
      <c r="CG381" t="s">
        <v>117</v>
      </c>
      <c r="CH381" t="s">
        <v>117</v>
      </c>
      <c r="CI381" t="s">
        <v>117</v>
      </c>
      <c r="CJ381" t="s">
        <v>117</v>
      </c>
      <c r="CK381" t="s">
        <v>117</v>
      </c>
      <c r="CL381" t="s">
        <v>117</v>
      </c>
      <c r="CM381" t="s">
        <v>117</v>
      </c>
      <c r="CN381" t="s">
        <v>117</v>
      </c>
      <c r="CO381" t="s">
        <v>117</v>
      </c>
      <c r="CP381" t="s">
        <v>117</v>
      </c>
      <c r="CQ381" t="s">
        <v>117</v>
      </c>
      <c r="CR381" t="s">
        <v>117</v>
      </c>
      <c r="CS381" t="s">
        <v>117</v>
      </c>
      <c r="CT381" t="s">
        <v>117</v>
      </c>
      <c r="CU381" t="s">
        <v>117</v>
      </c>
      <c r="CV381" t="s">
        <v>117</v>
      </c>
      <c r="CW381" t="s">
        <v>117</v>
      </c>
    </row>
    <row r="382" spans="1:101" x14ac:dyDescent="0.25">
      <c r="A382" t="s">
        <v>207</v>
      </c>
      <c r="B382">
        <v>289882</v>
      </c>
      <c r="C382" t="s">
        <v>2818</v>
      </c>
      <c r="D382" t="s">
        <v>102</v>
      </c>
      <c r="E382" t="s">
        <v>2819</v>
      </c>
      <c r="F382" t="s">
        <v>2819</v>
      </c>
      <c r="G382" t="s">
        <v>2820</v>
      </c>
      <c r="H382" t="s">
        <v>1821</v>
      </c>
      <c r="I382" t="s">
        <v>213</v>
      </c>
      <c r="J382" t="s">
        <v>214</v>
      </c>
      <c r="K382" t="s">
        <v>134</v>
      </c>
      <c r="L382">
        <v>10017</v>
      </c>
      <c r="M382" t="s">
        <v>2821</v>
      </c>
      <c r="O382">
        <v>0</v>
      </c>
      <c r="V382" t="s">
        <v>114</v>
      </c>
      <c r="W382" s="1">
        <v>43003</v>
      </c>
      <c r="Y382" s="1">
        <v>43550</v>
      </c>
      <c r="Z382" s="2">
        <v>43009</v>
      </c>
      <c r="AA382" t="s">
        <v>2822</v>
      </c>
      <c r="AB382" t="s">
        <v>117</v>
      </c>
      <c r="AC382" t="s">
        <v>117</v>
      </c>
      <c r="AD382" t="s">
        <v>117</v>
      </c>
      <c r="AG382" t="s">
        <v>117</v>
      </c>
      <c r="AH382" t="s">
        <v>115</v>
      </c>
      <c r="AI382" t="s">
        <v>117</v>
      </c>
      <c r="AJ382" t="s">
        <v>132</v>
      </c>
      <c r="AL382" t="s">
        <v>119</v>
      </c>
      <c r="AM382" t="s">
        <v>133</v>
      </c>
      <c r="AN382" t="s">
        <v>134</v>
      </c>
      <c r="AO382" t="s">
        <v>117</v>
      </c>
      <c r="AP382" t="s">
        <v>117</v>
      </c>
      <c r="AQ382" t="s">
        <v>117</v>
      </c>
      <c r="AR382" t="s">
        <v>117</v>
      </c>
      <c r="AS382" t="s">
        <v>117</v>
      </c>
      <c r="AT382" t="s">
        <v>117</v>
      </c>
      <c r="AU382" t="s">
        <v>117</v>
      </c>
      <c r="AV382" t="s">
        <v>117</v>
      </c>
      <c r="AW382" t="s">
        <v>117</v>
      </c>
      <c r="AX382" t="s">
        <v>117</v>
      </c>
      <c r="AY382" t="s">
        <v>117</v>
      </c>
      <c r="AZ382" t="s">
        <v>117</v>
      </c>
      <c r="BA382" t="s">
        <v>117</v>
      </c>
      <c r="BB382" t="s">
        <v>117</v>
      </c>
      <c r="BD382" t="s">
        <v>117</v>
      </c>
      <c r="BF382" t="s">
        <v>117</v>
      </c>
      <c r="BG382" t="s">
        <v>117</v>
      </c>
      <c r="BH382" t="s">
        <v>117</v>
      </c>
      <c r="BI382" t="s">
        <v>117</v>
      </c>
      <c r="BJ382" t="s">
        <v>117</v>
      </c>
      <c r="BK382" t="s">
        <v>117</v>
      </c>
      <c r="BL382" t="s">
        <v>117</v>
      </c>
      <c r="BM382" t="s">
        <v>117</v>
      </c>
      <c r="BN382" t="s">
        <v>117</v>
      </c>
      <c r="BO382" t="s">
        <v>117</v>
      </c>
      <c r="BP382" t="s">
        <v>117</v>
      </c>
      <c r="BQ382" t="s">
        <v>117</v>
      </c>
      <c r="BR382" t="s">
        <v>117</v>
      </c>
      <c r="BS382" t="s">
        <v>117</v>
      </c>
      <c r="BT382" t="s">
        <v>117</v>
      </c>
      <c r="BU382" t="s">
        <v>117</v>
      </c>
      <c r="BV382" t="s">
        <v>115</v>
      </c>
      <c r="BW382" t="s">
        <v>115</v>
      </c>
      <c r="BX382" t="s">
        <v>117</v>
      </c>
      <c r="BY382" t="s">
        <v>117</v>
      </c>
      <c r="BZ382" t="s">
        <v>117</v>
      </c>
      <c r="CA382" t="s">
        <v>117</v>
      </c>
      <c r="CB382" t="s">
        <v>117</v>
      </c>
      <c r="CC382" t="s">
        <v>117</v>
      </c>
      <c r="CD382" t="s">
        <v>117</v>
      </c>
      <c r="CE382" t="s">
        <v>117</v>
      </c>
      <c r="CF382" t="s">
        <v>117</v>
      </c>
      <c r="CG382" t="s">
        <v>117</v>
      </c>
      <c r="CH382" t="s">
        <v>117</v>
      </c>
      <c r="CI382" t="s">
        <v>117</v>
      </c>
      <c r="CJ382" t="s">
        <v>117</v>
      </c>
      <c r="CK382" t="s">
        <v>117</v>
      </c>
      <c r="CL382" t="s">
        <v>117</v>
      </c>
      <c r="CM382" t="s">
        <v>117</v>
      </c>
      <c r="CN382" t="s">
        <v>117</v>
      </c>
      <c r="CO382" t="s">
        <v>117</v>
      </c>
      <c r="CP382" t="s">
        <v>117</v>
      </c>
      <c r="CQ382" t="s">
        <v>117</v>
      </c>
      <c r="CR382" t="s">
        <v>117</v>
      </c>
      <c r="CS382" t="s">
        <v>117</v>
      </c>
      <c r="CT382" t="s">
        <v>117</v>
      </c>
      <c r="CU382" t="s">
        <v>117</v>
      </c>
      <c r="CV382" t="s">
        <v>117</v>
      </c>
      <c r="CW382" t="s">
        <v>117</v>
      </c>
    </row>
    <row r="383" spans="1:101" x14ac:dyDescent="0.25">
      <c r="A383" t="s">
        <v>207</v>
      </c>
      <c r="B383">
        <v>174282</v>
      </c>
      <c r="C383" t="s">
        <v>2823</v>
      </c>
      <c r="D383" t="s">
        <v>102</v>
      </c>
      <c r="E383" t="s">
        <v>2824</v>
      </c>
      <c r="F383" t="s">
        <v>2825</v>
      </c>
      <c r="G383" t="s">
        <v>2826</v>
      </c>
      <c r="I383" t="s">
        <v>2827</v>
      </c>
      <c r="J383" t="s">
        <v>214</v>
      </c>
      <c r="K383" t="s">
        <v>134</v>
      </c>
      <c r="L383">
        <v>10022</v>
      </c>
      <c r="M383" t="s">
        <v>2828</v>
      </c>
      <c r="N383" t="s">
        <v>2829</v>
      </c>
      <c r="O383">
        <v>0</v>
      </c>
      <c r="V383" t="s">
        <v>114</v>
      </c>
      <c r="W383" s="1">
        <v>41989</v>
      </c>
      <c r="Y383" s="1">
        <v>43545</v>
      </c>
      <c r="Z383" s="2">
        <v>43009</v>
      </c>
      <c r="AA383" t="s">
        <v>2830</v>
      </c>
      <c r="AB383" t="s">
        <v>117</v>
      </c>
      <c r="AC383" t="s">
        <v>117</v>
      </c>
      <c r="AD383" t="s">
        <v>117</v>
      </c>
      <c r="AG383" t="s">
        <v>115</v>
      </c>
      <c r="AH383" t="s">
        <v>115</v>
      </c>
      <c r="AI383" t="s">
        <v>117</v>
      </c>
      <c r="AJ383" t="s">
        <v>132</v>
      </c>
      <c r="AL383" t="s">
        <v>119</v>
      </c>
      <c r="AM383" t="s">
        <v>133</v>
      </c>
      <c r="AN383" t="s">
        <v>134</v>
      </c>
      <c r="AO383" t="s">
        <v>117</v>
      </c>
      <c r="AP383" t="s">
        <v>117</v>
      </c>
      <c r="AQ383" t="s">
        <v>117</v>
      </c>
      <c r="AR383" t="s">
        <v>117</v>
      </c>
      <c r="AS383" t="s">
        <v>117</v>
      </c>
      <c r="AT383" t="s">
        <v>117</v>
      </c>
      <c r="AU383" t="s">
        <v>117</v>
      </c>
      <c r="AV383" t="s">
        <v>117</v>
      </c>
      <c r="AW383" t="s">
        <v>117</v>
      </c>
      <c r="AX383" t="s">
        <v>117</v>
      </c>
      <c r="AY383" t="s">
        <v>117</v>
      </c>
      <c r="AZ383" t="s">
        <v>117</v>
      </c>
      <c r="BA383" t="s">
        <v>117</v>
      </c>
      <c r="BB383" t="s">
        <v>117</v>
      </c>
      <c r="BD383" t="s">
        <v>117</v>
      </c>
      <c r="BF383" t="s">
        <v>117</v>
      </c>
      <c r="BG383" t="s">
        <v>117</v>
      </c>
      <c r="BH383" t="s">
        <v>117</v>
      </c>
      <c r="BI383" t="s">
        <v>117</v>
      </c>
      <c r="BJ383" t="s">
        <v>117</v>
      </c>
      <c r="BK383" t="s">
        <v>117</v>
      </c>
      <c r="BL383" t="s">
        <v>117</v>
      </c>
      <c r="BM383" t="s">
        <v>117</v>
      </c>
      <c r="BN383" t="s">
        <v>117</v>
      </c>
      <c r="BO383" t="s">
        <v>117</v>
      </c>
      <c r="BP383" t="s">
        <v>117</v>
      </c>
      <c r="BQ383" t="s">
        <v>117</v>
      </c>
      <c r="BR383" t="s">
        <v>117</v>
      </c>
      <c r="BS383" t="s">
        <v>117</v>
      </c>
      <c r="BT383" t="s">
        <v>117</v>
      </c>
      <c r="BU383" t="s">
        <v>117</v>
      </c>
      <c r="BV383" t="s">
        <v>117</v>
      </c>
      <c r="BW383" t="s">
        <v>115</v>
      </c>
      <c r="BX383" t="s">
        <v>117</v>
      </c>
      <c r="BY383" t="s">
        <v>117</v>
      </c>
      <c r="BZ383" t="s">
        <v>117</v>
      </c>
      <c r="CA383" t="s">
        <v>117</v>
      </c>
      <c r="CB383" t="s">
        <v>117</v>
      </c>
      <c r="CC383" t="s">
        <v>117</v>
      </c>
      <c r="CD383" t="s">
        <v>117</v>
      </c>
      <c r="CE383" t="s">
        <v>117</v>
      </c>
      <c r="CF383" t="s">
        <v>117</v>
      </c>
      <c r="CG383" t="s">
        <v>117</v>
      </c>
      <c r="CH383" t="s">
        <v>117</v>
      </c>
      <c r="CI383" t="s">
        <v>117</v>
      </c>
      <c r="CJ383" t="s">
        <v>117</v>
      </c>
      <c r="CK383" t="s">
        <v>117</v>
      </c>
      <c r="CL383" t="s">
        <v>117</v>
      </c>
      <c r="CM383" t="s">
        <v>117</v>
      </c>
      <c r="CN383" t="s">
        <v>117</v>
      </c>
      <c r="CO383" t="s">
        <v>117</v>
      </c>
      <c r="CP383" t="s">
        <v>117</v>
      </c>
      <c r="CQ383" t="s">
        <v>117</v>
      </c>
      <c r="CR383" t="s">
        <v>117</v>
      </c>
      <c r="CS383" t="s">
        <v>117</v>
      </c>
      <c r="CT383" t="s">
        <v>117</v>
      </c>
      <c r="CU383" t="s">
        <v>117</v>
      </c>
      <c r="CV383" t="s">
        <v>117</v>
      </c>
      <c r="CW383" t="s">
        <v>117</v>
      </c>
    </row>
    <row r="384" spans="1:101" x14ac:dyDescent="0.25">
      <c r="A384" t="s">
        <v>167</v>
      </c>
      <c r="B384">
        <v>287724</v>
      </c>
      <c r="C384" t="s">
        <v>2831</v>
      </c>
      <c r="D384" t="s">
        <v>102</v>
      </c>
      <c r="E384" t="s">
        <v>2832</v>
      </c>
      <c r="F384" t="s">
        <v>2832</v>
      </c>
      <c r="G384" t="s">
        <v>2833</v>
      </c>
      <c r="H384" t="s">
        <v>259</v>
      </c>
      <c r="I384" t="s">
        <v>1157</v>
      </c>
      <c r="J384" t="s">
        <v>172</v>
      </c>
      <c r="K384" t="s">
        <v>134</v>
      </c>
      <c r="L384">
        <v>94010</v>
      </c>
      <c r="M384" t="s">
        <v>2834</v>
      </c>
      <c r="O384">
        <v>0</v>
      </c>
      <c r="V384" t="s">
        <v>114</v>
      </c>
      <c r="W384" s="1">
        <v>42825</v>
      </c>
      <c r="Y384" s="1">
        <v>43555</v>
      </c>
      <c r="Z384" s="2">
        <v>43009</v>
      </c>
      <c r="AA384" t="s">
        <v>2835</v>
      </c>
      <c r="AB384" t="s">
        <v>117</v>
      </c>
      <c r="AC384" t="s">
        <v>117</v>
      </c>
      <c r="AD384" t="s">
        <v>117</v>
      </c>
      <c r="AG384" t="s">
        <v>115</v>
      </c>
      <c r="AH384" t="s">
        <v>115</v>
      </c>
      <c r="AI384" t="s">
        <v>117</v>
      </c>
      <c r="AJ384" t="s">
        <v>132</v>
      </c>
      <c r="AL384" t="s">
        <v>119</v>
      </c>
      <c r="AM384" t="s">
        <v>133</v>
      </c>
      <c r="AN384" t="s">
        <v>134</v>
      </c>
      <c r="AO384" t="s">
        <v>117</v>
      </c>
      <c r="AP384" t="s">
        <v>117</v>
      </c>
      <c r="AQ384" t="s">
        <v>117</v>
      </c>
      <c r="AR384" t="s">
        <v>117</v>
      </c>
      <c r="AS384" t="s">
        <v>117</v>
      </c>
      <c r="AT384" t="s">
        <v>117</v>
      </c>
      <c r="AU384" t="s">
        <v>117</v>
      </c>
      <c r="AV384" t="s">
        <v>117</v>
      </c>
      <c r="AW384" t="s">
        <v>117</v>
      </c>
      <c r="AX384" t="s">
        <v>117</v>
      </c>
      <c r="AY384" t="s">
        <v>117</v>
      </c>
      <c r="AZ384" t="s">
        <v>117</v>
      </c>
      <c r="BA384" t="s">
        <v>117</v>
      </c>
      <c r="BB384" t="s">
        <v>117</v>
      </c>
      <c r="BD384" t="s">
        <v>117</v>
      </c>
      <c r="BF384" t="s">
        <v>117</v>
      </c>
      <c r="BG384" t="s">
        <v>117</v>
      </c>
      <c r="BH384" t="s">
        <v>117</v>
      </c>
      <c r="BI384" t="s">
        <v>117</v>
      </c>
      <c r="BJ384" t="s">
        <v>117</v>
      </c>
      <c r="BK384" t="s">
        <v>117</v>
      </c>
      <c r="BL384" t="s">
        <v>117</v>
      </c>
      <c r="BM384" t="s">
        <v>117</v>
      </c>
      <c r="BN384" t="s">
        <v>117</v>
      </c>
      <c r="BO384" t="s">
        <v>117</v>
      </c>
      <c r="BP384" t="s">
        <v>117</v>
      </c>
      <c r="BQ384" t="s">
        <v>117</v>
      </c>
      <c r="BR384" t="s">
        <v>117</v>
      </c>
      <c r="BS384" t="s">
        <v>117</v>
      </c>
      <c r="BT384" t="s">
        <v>117</v>
      </c>
      <c r="BU384" t="s">
        <v>117</v>
      </c>
      <c r="BV384" t="s">
        <v>115</v>
      </c>
      <c r="BW384" t="s">
        <v>115</v>
      </c>
      <c r="BX384" t="s">
        <v>117</v>
      </c>
      <c r="BY384" t="s">
        <v>117</v>
      </c>
      <c r="BZ384" t="s">
        <v>117</v>
      </c>
      <c r="CA384" t="s">
        <v>117</v>
      </c>
      <c r="CB384" t="s">
        <v>117</v>
      </c>
      <c r="CC384" t="s">
        <v>117</v>
      </c>
      <c r="CD384" t="s">
        <v>117</v>
      </c>
      <c r="CE384" t="s">
        <v>117</v>
      </c>
      <c r="CF384" t="s">
        <v>117</v>
      </c>
      <c r="CG384" t="s">
        <v>117</v>
      </c>
      <c r="CH384" t="s">
        <v>117</v>
      </c>
      <c r="CI384" t="s">
        <v>117</v>
      </c>
      <c r="CJ384" t="s">
        <v>117</v>
      </c>
      <c r="CK384" t="s">
        <v>117</v>
      </c>
      <c r="CL384" t="s">
        <v>117</v>
      </c>
      <c r="CM384" t="s">
        <v>117</v>
      </c>
      <c r="CN384" t="s">
        <v>117</v>
      </c>
      <c r="CO384" t="s">
        <v>117</v>
      </c>
      <c r="CP384" t="s">
        <v>117</v>
      </c>
      <c r="CQ384" t="s">
        <v>117</v>
      </c>
      <c r="CR384" t="s">
        <v>117</v>
      </c>
      <c r="CS384" t="s">
        <v>117</v>
      </c>
      <c r="CT384" t="s">
        <v>117</v>
      </c>
      <c r="CU384" t="s">
        <v>117</v>
      </c>
      <c r="CV384" t="s">
        <v>117</v>
      </c>
      <c r="CW384" t="s">
        <v>117</v>
      </c>
    </row>
    <row r="385" spans="1:101" x14ac:dyDescent="0.25">
      <c r="A385" t="s">
        <v>167</v>
      </c>
      <c r="B385">
        <v>229787</v>
      </c>
      <c r="C385" t="s">
        <v>2836</v>
      </c>
      <c r="D385" t="s">
        <v>102</v>
      </c>
      <c r="E385" t="s">
        <v>2837</v>
      </c>
      <c r="F385" t="s">
        <v>2837</v>
      </c>
      <c r="G385" t="s">
        <v>2838</v>
      </c>
      <c r="H385" t="s">
        <v>2839</v>
      </c>
      <c r="I385" t="s">
        <v>1569</v>
      </c>
      <c r="J385" t="s">
        <v>172</v>
      </c>
      <c r="K385" t="s">
        <v>134</v>
      </c>
      <c r="L385">
        <v>95129</v>
      </c>
      <c r="M385" t="s">
        <v>2840</v>
      </c>
      <c r="N385" t="s">
        <v>2840</v>
      </c>
      <c r="O385">
        <v>1</v>
      </c>
      <c r="V385" t="s">
        <v>114</v>
      </c>
      <c r="W385" s="1">
        <v>43292</v>
      </c>
      <c r="Y385" s="1">
        <v>43537</v>
      </c>
      <c r="Z385" s="2">
        <v>43009</v>
      </c>
      <c r="AA385" t="s">
        <v>2841</v>
      </c>
      <c r="AB385" t="s">
        <v>117</v>
      </c>
      <c r="AC385" t="s">
        <v>117</v>
      </c>
      <c r="AD385" t="s">
        <v>117</v>
      </c>
      <c r="AF385" t="s">
        <v>2842</v>
      </c>
      <c r="AG385" t="s">
        <v>117</v>
      </c>
      <c r="AH385" t="s">
        <v>115</v>
      </c>
      <c r="AI385" t="s">
        <v>117</v>
      </c>
      <c r="AJ385" t="s">
        <v>132</v>
      </c>
      <c r="AL385" t="s">
        <v>119</v>
      </c>
      <c r="AM385" t="s">
        <v>133</v>
      </c>
      <c r="AN385" t="s">
        <v>134</v>
      </c>
      <c r="AO385" t="s">
        <v>117</v>
      </c>
      <c r="AP385" t="s">
        <v>117</v>
      </c>
      <c r="AQ385" t="s">
        <v>115</v>
      </c>
      <c r="AR385" t="s">
        <v>117</v>
      </c>
      <c r="AS385" t="s">
        <v>117</v>
      </c>
      <c r="AT385" t="s">
        <v>117</v>
      </c>
      <c r="AU385" t="s">
        <v>117</v>
      </c>
      <c r="AV385" t="s">
        <v>117</v>
      </c>
      <c r="AW385" t="s">
        <v>117</v>
      </c>
      <c r="AX385" t="s">
        <v>117</v>
      </c>
      <c r="AY385" t="s">
        <v>117</v>
      </c>
      <c r="AZ385" t="s">
        <v>117</v>
      </c>
      <c r="BA385" t="s">
        <v>117</v>
      </c>
      <c r="BB385" t="s">
        <v>117</v>
      </c>
      <c r="BD385" t="s">
        <v>117</v>
      </c>
      <c r="BF385" t="s">
        <v>117</v>
      </c>
      <c r="BG385" t="s">
        <v>117</v>
      </c>
      <c r="BH385" t="s">
        <v>115</v>
      </c>
      <c r="BI385" t="s">
        <v>117</v>
      </c>
      <c r="BJ385" t="s">
        <v>117</v>
      </c>
      <c r="BK385" t="s">
        <v>117</v>
      </c>
      <c r="BL385" t="s">
        <v>115</v>
      </c>
      <c r="BM385" t="s">
        <v>117</v>
      </c>
      <c r="BN385" t="s">
        <v>117</v>
      </c>
      <c r="BO385" t="s">
        <v>117</v>
      </c>
      <c r="BP385" t="s">
        <v>117</v>
      </c>
      <c r="BQ385" t="s">
        <v>117</v>
      </c>
      <c r="BR385" t="s">
        <v>117</v>
      </c>
      <c r="BS385" t="s">
        <v>117</v>
      </c>
      <c r="BT385" t="s">
        <v>117</v>
      </c>
      <c r="BU385" t="s">
        <v>117</v>
      </c>
      <c r="BV385" t="s">
        <v>117</v>
      </c>
      <c r="BW385" t="s">
        <v>115</v>
      </c>
      <c r="BX385" t="s">
        <v>117</v>
      </c>
      <c r="BY385" t="s">
        <v>117</v>
      </c>
      <c r="BZ385" t="s">
        <v>117</v>
      </c>
      <c r="CA385" t="s">
        <v>117</v>
      </c>
      <c r="CB385" t="s">
        <v>117</v>
      </c>
      <c r="CC385" t="s">
        <v>117</v>
      </c>
      <c r="CD385" t="s">
        <v>117</v>
      </c>
      <c r="CE385" t="s">
        <v>117</v>
      </c>
      <c r="CF385" t="s">
        <v>117</v>
      </c>
      <c r="CG385" t="s">
        <v>117</v>
      </c>
      <c r="CH385" t="s">
        <v>117</v>
      </c>
      <c r="CI385" t="s">
        <v>117</v>
      </c>
      <c r="CJ385" t="s">
        <v>117</v>
      </c>
      <c r="CK385" t="s">
        <v>117</v>
      </c>
      <c r="CL385" t="s">
        <v>117</v>
      </c>
      <c r="CM385" t="s">
        <v>117</v>
      </c>
      <c r="CN385" t="s">
        <v>117</v>
      </c>
      <c r="CO385" t="s">
        <v>117</v>
      </c>
      <c r="CP385" t="s">
        <v>117</v>
      </c>
      <c r="CQ385" t="s">
        <v>117</v>
      </c>
      <c r="CR385" t="s">
        <v>117</v>
      </c>
      <c r="CS385" t="s">
        <v>117</v>
      </c>
      <c r="CT385" t="s">
        <v>117</v>
      </c>
      <c r="CU385" t="s">
        <v>117</v>
      </c>
      <c r="CV385" t="s">
        <v>117</v>
      </c>
      <c r="CW385" t="s">
        <v>117</v>
      </c>
    </row>
    <row r="386" spans="1:101" x14ac:dyDescent="0.25">
      <c r="A386" t="s">
        <v>891</v>
      </c>
      <c r="B386">
        <v>305415</v>
      </c>
      <c r="C386" t="s">
        <v>2843</v>
      </c>
      <c r="D386" t="s">
        <v>102</v>
      </c>
      <c r="E386" t="s">
        <v>2844</v>
      </c>
      <c r="F386" t="s">
        <v>2844</v>
      </c>
      <c r="G386" t="s">
        <v>2845</v>
      </c>
      <c r="I386" t="s">
        <v>1216</v>
      </c>
      <c r="J386" t="s">
        <v>1217</v>
      </c>
      <c r="K386" t="s">
        <v>134</v>
      </c>
      <c r="L386">
        <v>901</v>
      </c>
      <c r="M386" t="s">
        <v>2846</v>
      </c>
      <c r="O386">
        <v>0</v>
      </c>
      <c r="V386" t="s">
        <v>114</v>
      </c>
      <c r="W386" s="1">
        <v>43698</v>
      </c>
      <c r="Y386" s="1">
        <v>43698</v>
      </c>
      <c r="Z386" s="2">
        <v>43009</v>
      </c>
      <c r="AB386" t="s">
        <v>117</v>
      </c>
      <c r="AC386" t="s">
        <v>117</v>
      </c>
      <c r="AD386" t="s">
        <v>117</v>
      </c>
      <c r="AG386" t="s">
        <v>115</v>
      </c>
      <c r="AH386" t="s">
        <v>115</v>
      </c>
      <c r="AI386" t="s">
        <v>117</v>
      </c>
      <c r="AJ386" t="s">
        <v>132</v>
      </c>
      <c r="AL386" t="s">
        <v>119</v>
      </c>
      <c r="AM386" t="s">
        <v>1217</v>
      </c>
      <c r="AN386" t="s">
        <v>134</v>
      </c>
      <c r="AO386" t="s">
        <v>117</v>
      </c>
      <c r="AP386" t="s">
        <v>117</v>
      </c>
      <c r="AQ386" t="s">
        <v>117</v>
      </c>
      <c r="AR386" t="s">
        <v>117</v>
      </c>
      <c r="AS386" t="s">
        <v>117</v>
      </c>
      <c r="AT386" t="s">
        <v>117</v>
      </c>
      <c r="AU386" t="s">
        <v>117</v>
      </c>
      <c r="AV386" t="s">
        <v>117</v>
      </c>
      <c r="AW386" t="s">
        <v>117</v>
      </c>
      <c r="AX386" t="s">
        <v>117</v>
      </c>
      <c r="AY386" t="s">
        <v>117</v>
      </c>
      <c r="AZ386" t="s">
        <v>117</v>
      </c>
      <c r="BA386" t="s">
        <v>117</v>
      </c>
      <c r="BB386" t="s">
        <v>117</v>
      </c>
      <c r="BD386" t="s">
        <v>117</v>
      </c>
      <c r="BF386" t="s">
        <v>117</v>
      </c>
      <c r="BG386" t="s">
        <v>117</v>
      </c>
      <c r="BH386" t="s">
        <v>117</v>
      </c>
      <c r="BI386" t="s">
        <v>117</v>
      </c>
      <c r="BJ386" t="s">
        <v>117</v>
      </c>
      <c r="BK386" t="s">
        <v>117</v>
      </c>
      <c r="BL386" t="s">
        <v>117</v>
      </c>
      <c r="BM386" t="s">
        <v>117</v>
      </c>
      <c r="BN386" t="s">
        <v>117</v>
      </c>
      <c r="BO386" t="s">
        <v>117</v>
      </c>
      <c r="BP386" t="s">
        <v>117</v>
      </c>
      <c r="BQ386" t="s">
        <v>117</v>
      </c>
      <c r="BR386" t="s">
        <v>117</v>
      </c>
      <c r="BS386" t="s">
        <v>117</v>
      </c>
      <c r="BT386" t="s">
        <v>117</v>
      </c>
      <c r="BU386" t="s">
        <v>117</v>
      </c>
      <c r="BV386" t="s">
        <v>115</v>
      </c>
      <c r="BW386" t="s">
        <v>115</v>
      </c>
      <c r="BX386" t="s">
        <v>117</v>
      </c>
      <c r="BY386" t="s">
        <v>117</v>
      </c>
      <c r="BZ386" t="s">
        <v>117</v>
      </c>
      <c r="CA386" t="s">
        <v>117</v>
      </c>
      <c r="CB386" t="s">
        <v>117</v>
      </c>
      <c r="CC386" t="s">
        <v>117</v>
      </c>
      <c r="CD386" t="s">
        <v>117</v>
      </c>
      <c r="CE386" t="s">
        <v>117</v>
      </c>
      <c r="CF386" t="s">
        <v>117</v>
      </c>
      <c r="CG386" t="s">
        <v>117</v>
      </c>
      <c r="CH386" t="s">
        <v>117</v>
      </c>
      <c r="CI386" t="s">
        <v>117</v>
      </c>
      <c r="CJ386" t="s">
        <v>117</v>
      </c>
      <c r="CK386" t="s">
        <v>117</v>
      </c>
      <c r="CL386" t="s">
        <v>117</v>
      </c>
      <c r="CM386" t="s">
        <v>117</v>
      </c>
      <c r="CN386" t="s">
        <v>117</v>
      </c>
      <c r="CO386" t="s">
        <v>117</v>
      </c>
      <c r="CP386" t="s">
        <v>117</v>
      </c>
      <c r="CQ386" t="s">
        <v>117</v>
      </c>
      <c r="CR386" t="s">
        <v>117</v>
      </c>
      <c r="CS386" t="s">
        <v>117</v>
      </c>
      <c r="CT386" t="s">
        <v>117</v>
      </c>
      <c r="CU386" t="s">
        <v>117</v>
      </c>
      <c r="CV386" t="s">
        <v>117</v>
      </c>
      <c r="CW386" t="s">
        <v>117</v>
      </c>
    </row>
    <row r="387" spans="1:101" x14ac:dyDescent="0.25">
      <c r="A387" t="s">
        <v>100</v>
      </c>
      <c r="B387">
        <v>289093</v>
      </c>
      <c r="C387" t="s">
        <v>2847</v>
      </c>
      <c r="D387" t="s">
        <v>102</v>
      </c>
      <c r="E387" t="s">
        <v>2848</v>
      </c>
      <c r="F387" t="s">
        <v>2848</v>
      </c>
      <c r="G387" t="s">
        <v>2849</v>
      </c>
      <c r="I387" t="s">
        <v>2850</v>
      </c>
      <c r="K387" t="s">
        <v>649</v>
      </c>
      <c r="L387" t="s">
        <v>2851</v>
      </c>
      <c r="M387" t="s">
        <v>2852</v>
      </c>
      <c r="N387" t="s">
        <v>2853</v>
      </c>
      <c r="O387">
        <v>0</v>
      </c>
      <c r="V387" t="s">
        <v>114</v>
      </c>
      <c r="W387" s="1">
        <v>42927</v>
      </c>
      <c r="Y387" s="1">
        <v>43522</v>
      </c>
      <c r="Z387" s="2">
        <v>43009</v>
      </c>
      <c r="AB387" t="s">
        <v>115</v>
      </c>
      <c r="AC387" t="s">
        <v>117</v>
      </c>
      <c r="AD387" t="s">
        <v>117</v>
      </c>
      <c r="AF387" t="s">
        <v>2854</v>
      </c>
      <c r="AG387" t="s">
        <v>117</v>
      </c>
      <c r="AH387" t="s">
        <v>115</v>
      </c>
      <c r="AI387" t="s">
        <v>117</v>
      </c>
      <c r="AJ387" t="s">
        <v>165</v>
      </c>
      <c r="AK387" t="s">
        <v>2855</v>
      </c>
      <c r="AL387" t="s">
        <v>1197</v>
      </c>
      <c r="AN387" t="s">
        <v>649</v>
      </c>
      <c r="AO387" t="s">
        <v>117</v>
      </c>
      <c r="AP387" t="s">
        <v>117</v>
      </c>
      <c r="AQ387" t="s">
        <v>117</v>
      </c>
      <c r="AR387" t="s">
        <v>117</v>
      </c>
      <c r="AS387" t="s">
        <v>117</v>
      </c>
      <c r="AT387" t="s">
        <v>117</v>
      </c>
      <c r="AU387" t="s">
        <v>117</v>
      </c>
      <c r="AV387" t="s">
        <v>117</v>
      </c>
      <c r="AW387" t="s">
        <v>117</v>
      </c>
      <c r="AX387" t="s">
        <v>117</v>
      </c>
      <c r="AY387" t="s">
        <v>117</v>
      </c>
      <c r="AZ387" t="s">
        <v>117</v>
      </c>
      <c r="BA387" t="s">
        <v>117</v>
      </c>
      <c r="BB387" t="s">
        <v>117</v>
      </c>
      <c r="BD387" t="s">
        <v>117</v>
      </c>
      <c r="BF387" t="s">
        <v>117</v>
      </c>
      <c r="BG387" t="s">
        <v>117</v>
      </c>
      <c r="BH387" t="s">
        <v>117</v>
      </c>
      <c r="BI387" t="s">
        <v>117</v>
      </c>
      <c r="BJ387" t="s">
        <v>117</v>
      </c>
      <c r="BK387" t="s">
        <v>117</v>
      </c>
      <c r="BL387" t="s">
        <v>117</v>
      </c>
      <c r="BM387" t="s">
        <v>117</v>
      </c>
      <c r="BN387" t="s">
        <v>117</v>
      </c>
      <c r="BO387" t="s">
        <v>117</v>
      </c>
      <c r="BP387" t="s">
        <v>117</v>
      </c>
      <c r="BQ387" t="s">
        <v>117</v>
      </c>
      <c r="BR387" t="s">
        <v>117</v>
      </c>
      <c r="BS387" t="s">
        <v>117</v>
      </c>
      <c r="BT387" t="s">
        <v>117</v>
      </c>
      <c r="BU387" t="s">
        <v>117</v>
      </c>
      <c r="BV387" t="s">
        <v>115</v>
      </c>
      <c r="BW387" t="s">
        <v>115</v>
      </c>
      <c r="BX387" t="s">
        <v>117</v>
      </c>
      <c r="BY387" t="s">
        <v>117</v>
      </c>
      <c r="BZ387" t="s">
        <v>117</v>
      </c>
      <c r="CA387" t="s">
        <v>117</v>
      </c>
      <c r="CB387" t="s">
        <v>117</v>
      </c>
      <c r="CC387" t="s">
        <v>117</v>
      </c>
      <c r="CD387" t="s">
        <v>117</v>
      </c>
      <c r="CE387" t="s">
        <v>117</v>
      </c>
      <c r="CF387" t="s">
        <v>117</v>
      </c>
      <c r="CG387" t="s">
        <v>117</v>
      </c>
      <c r="CH387" t="s">
        <v>117</v>
      </c>
      <c r="CI387" t="s">
        <v>117</v>
      </c>
      <c r="CJ387" t="s">
        <v>117</v>
      </c>
      <c r="CK387" t="s">
        <v>117</v>
      </c>
      <c r="CL387" t="s">
        <v>117</v>
      </c>
      <c r="CM387" t="s">
        <v>117</v>
      </c>
      <c r="CN387" t="s">
        <v>117</v>
      </c>
      <c r="CO387" t="s">
        <v>117</v>
      </c>
      <c r="CP387" t="s">
        <v>117</v>
      </c>
      <c r="CQ387" t="s">
        <v>117</v>
      </c>
      <c r="CR387" t="s">
        <v>117</v>
      </c>
      <c r="CS387" t="s">
        <v>117</v>
      </c>
      <c r="CT387" t="s">
        <v>117</v>
      </c>
      <c r="CU387" t="s">
        <v>117</v>
      </c>
      <c r="CV387" t="s">
        <v>117</v>
      </c>
      <c r="CW387" t="s">
        <v>117</v>
      </c>
    </row>
    <row r="388" spans="1:101" x14ac:dyDescent="0.25">
      <c r="A388" t="s">
        <v>100</v>
      </c>
      <c r="B388">
        <v>305034</v>
      </c>
      <c r="C388" t="s">
        <v>2856</v>
      </c>
      <c r="D388" t="s">
        <v>102</v>
      </c>
      <c r="E388" t="s">
        <v>2857</v>
      </c>
      <c r="F388" t="s">
        <v>2857</v>
      </c>
      <c r="G388" t="s">
        <v>2858</v>
      </c>
      <c r="H388">
        <v>450</v>
      </c>
      <c r="I388" t="s">
        <v>2859</v>
      </c>
      <c r="K388" t="s">
        <v>1133</v>
      </c>
      <c r="L388" t="s">
        <v>2860</v>
      </c>
      <c r="M388" t="s">
        <v>2861</v>
      </c>
      <c r="N388" t="s">
        <v>2862</v>
      </c>
      <c r="O388">
        <v>0</v>
      </c>
      <c r="V388" t="s">
        <v>114</v>
      </c>
      <c r="W388" s="1">
        <v>43662</v>
      </c>
      <c r="Y388" s="1">
        <v>43662</v>
      </c>
      <c r="Z388" s="2">
        <v>43009</v>
      </c>
      <c r="AA388" t="s">
        <v>2863</v>
      </c>
      <c r="AB388" t="s">
        <v>117</v>
      </c>
      <c r="AC388" t="s">
        <v>117</v>
      </c>
      <c r="AD388" t="s">
        <v>117</v>
      </c>
      <c r="AG388" t="s">
        <v>117</v>
      </c>
      <c r="AH388" t="s">
        <v>115</v>
      </c>
      <c r="AI388" t="s">
        <v>117</v>
      </c>
      <c r="AJ388" t="s">
        <v>132</v>
      </c>
      <c r="AL388" t="s">
        <v>119</v>
      </c>
      <c r="AM388" t="s">
        <v>133</v>
      </c>
      <c r="AN388" t="s">
        <v>134</v>
      </c>
      <c r="AO388" t="s">
        <v>117</v>
      </c>
      <c r="AP388" t="s">
        <v>117</v>
      </c>
      <c r="AQ388" t="s">
        <v>117</v>
      </c>
      <c r="AR388" t="s">
        <v>117</v>
      </c>
      <c r="AS388" t="s">
        <v>117</v>
      </c>
      <c r="AT388" t="s">
        <v>117</v>
      </c>
      <c r="AU388" t="s">
        <v>117</v>
      </c>
      <c r="AV388" t="s">
        <v>117</v>
      </c>
      <c r="AW388" t="s">
        <v>117</v>
      </c>
      <c r="AX388" t="s">
        <v>117</v>
      </c>
      <c r="AY388" t="s">
        <v>117</v>
      </c>
      <c r="AZ388" t="s">
        <v>117</v>
      </c>
      <c r="BA388" t="s">
        <v>117</v>
      </c>
      <c r="BB388" t="s">
        <v>117</v>
      </c>
      <c r="BD388" t="s">
        <v>117</v>
      </c>
      <c r="BF388" t="s">
        <v>117</v>
      </c>
      <c r="BG388" t="s">
        <v>117</v>
      </c>
      <c r="BH388" t="s">
        <v>117</v>
      </c>
      <c r="BI388" t="s">
        <v>117</v>
      </c>
      <c r="BJ388" t="s">
        <v>117</v>
      </c>
      <c r="BK388" t="s">
        <v>117</v>
      </c>
      <c r="BL388" t="s">
        <v>117</v>
      </c>
      <c r="BM388" t="s">
        <v>117</v>
      </c>
      <c r="BN388" t="s">
        <v>117</v>
      </c>
      <c r="BO388" t="s">
        <v>117</v>
      </c>
      <c r="BP388" t="s">
        <v>117</v>
      </c>
      <c r="BQ388" t="s">
        <v>117</v>
      </c>
      <c r="BR388" t="s">
        <v>117</v>
      </c>
      <c r="BS388" t="s">
        <v>117</v>
      </c>
      <c r="BT388" t="s">
        <v>117</v>
      </c>
      <c r="BU388" t="s">
        <v>117</v>
      </c>
      <c r="BV388" t="s">
        <v>117</v>
      </c>
      <c r="BW388" t="s">
        <v>115</v>
      </c>
      <c r="BX388" t="s">
        <v>117</v>
      </c>
      <c r="BY388" t="s">
        <v>117</v>
      </c>
      <c r="BZ388" t="s">
        <v>117</v>
      </c>
      <c r="CA388" t="s">
        <v>117</v>
      </c>
      <c r="CB388" t="s">
        <v>117</v>
      </c>
      <c r="CC388" t="s">
        <v>117</v>
      </c>
      <c r="CD388" t="s">
        <v>117</v>
      </c>
      <c r="CE388" t="s">
        <v>117</v>
      </c>
      <c r="CF388" t="s">
        <v>117</v>
      </c>
      <c r="CG388" t="s">
        <v>117</v>
      </c>
      <c r="CH388" t="s">
        <v>117</v>
      </c>
      <c r="CI388" t="s">
        <v>117</v>
      </c>
      <c r="CJ388" t="s">
        <v>117</v>
      </c>
      <c r="CK388" t="s">
        <v>117</v>
      </c>
      <c r="CL388" t="s">
        <v>117</v>
      </c>
      <c r="CM388" t="s">
        <v>117</v>
      </c>
      <c r="CN388" t="s">
        <v>117</v>
      </c>
      <c r="CO388" t="s">
        <v>117</v>
      </c>
      <c r="CP388" t="s">
        <v>117</v>
      </c>
      <c r="CQ388" t="s">
        <v>117</v>
      </c>
      <c r="CR388" t="s">
        <v>117</v>
      </c>
      <c r="CS388" t="s">
        <v>117</v>
      </c>
      <c r="CT388" t="s">
        <v>117</v>
      </c>
      <c r="CU388" t="s">
        <v>117</v>
      </c>
      <c r="CV388" t="s">
        <v>117</v>
      </c>
      <c r="CW388" t="s">
        <v>117</v>
      </c>
    </row>
    <row r="389" spans="1:101" x14ac:dyDescent="0.25">
      <c r="A389" t="s">
        <v>100</v>
      </c>
      <c r="B389">
        <v>162115</v>
      </c>
      <c r="C389" t="s">
        <v>2864</v>
      </c>
      <c r="D389" t="s">
        <v>102</v>
      </c>
      <c r="E389" t="s">
        <v>2865</v>
      </c>
      <c r="F389" t="s">
        <v>2865</v>
      </c>
      <c r="G389" t="s">
        <v>2866</v>
      </c>
      <c r="H389" t="s">
        <v>1773</v>
      </c>
      <c r="I389" t="s">
        <v>112</v>
      </c>
      <c r="K389" t="s">
        <v>113</v>
      </c>
      <c r="M389" t="s">
        <v>1774</v>
      </c>
      <c r="N389" t="s">
        <v>1775</v>
      </c>
      <c r="O389">
        <v>5</v>
      </c>
      <c r="V389" t="s">
        <v>114</v>
      </c>
      <c r="W389" s="1">
        <v>40996</v>
      </c>
      <c r="Y389" s="1">
        <v>43524</v>
      </c>
      <c r="Z389" s="2">
        <v>43009</v>
      </c>
      <c r="AA389" t="s">
        <v>1776</v>
      </c>
      <c r="AB389" t="s">
        <v>117</v>
      </c>
      <c r="AC389" t="s">
        <v>117</v>
      </c>
      <c r="AD389" t="s">
        <v>117</v>
      </c>
      <c r="AG389" t="s">
        <v>117</v>
      </c>
      <c r="AH389" t="s">
        <v>115</v>
      </c>
      <c r="AI389" t="s">
        <v>117</v>
      </c>
      <c r="AJ389" t="s">
        <v>118</v>
      </c>
      <c r="AL389" t="s">
        <v>119</v>
      </c>
      <c r="AN389" t="s">
        <v>106</v>
      </c>
      <c r="AO389" t="s">
        <v>117</v>
      </c>
      <c r="AP389" t="s">
        <v>117</v>
      </c>
      <c r="AQ389" t="s">
        <v>117</v>
      </c>
      <c r="AR389" t="s">
        <v>117</v>
      </c>
      <c r="AS389" t="s">
        <v>117</v>
      </c>
      <c r="AT389" t="s">
        <v>117</v>
      </c>
      <c r="AU389" t="s">
        <v>117</v>
      </c>
      <c r="AV389" t="s">
        <v>117</v>
      </c>
      <c r="AW389" t="s">
        <v>117</v>
      </c>
      <c r="AX389" t="s">
        <v>117</v>
      </c>
      <c r="AY389" t="s">
        <v>117</v>
      </c>
      <c r="AZ389" t="s">
        <v>117</v>
      </c>
      <c r="BA389" t="s">
        <v>117</v>
      </c>
      <c r="BB389" t="s">
        <v>117</v>
      </c>
      <c r="BD389" t="s">
        <v>117</v>
      </c>
      <c r="BF389" t="s">
        <v>117</v>
      </c>
      <c r="BG389" t="s">
        <v>117</v>
      </c>
      <c r="BH389" t="s">
        <v>115</v>
      </c>
      <c r="BI389" t="s">
        <v>117</v>
      </c>
      <c r="BJ389" t="s">
        <v>117</v>
      </c>
      <c r="BK389" t="s">
        <v>117</v>
      </c>
      <c r="BL389" t="s">
        <v>117</v>
      </c>
      <c r="BM389" t="s">
        <v>117</v>
      </c>
      <c r="BN389" t="s">
        <v>117</v>
      </c>
      <c r="BO389" t="s">
        <v>117</v>
      </c>
      <c r="BP389" t="s">
        <v>117</v>
      </c>
      <c r="BQ389" t="s">
        <v>117</v>
      </c>
      <c r="BR389" t="s">
        <v>117</v>
      </c>
      <c r="BS389" t="s">
        <v>117</v>
      </c>
      <c r="BT389" t="s">
        <v>117</v>
      </c>
      <c r="BU389" t="s">
        <v>117</v>
      </c>
      <c r="BV389" t="s">
        <v>115</v>
      </c>
      <c r="BW389" t="s">
        <v>115</v>
      </c>
      <c r="BX389" t="s">
        <v>115</v>
      </c>
      <c r="BY389" t="s">
        <v>117</v>
      </c>
      <c r="BZ389" t="s">
        <v>117</v>
      </c>
      <c r="CA389" t="s">
        <v>117</v>
      </c>
      <c r="CB389" t="s">
        <v>117</v>
      </c>
      <c r="CC389" t="s">
        <v>117</v>
      </c>
      <c r="CD389" t="s">
        <v>117</v>
      </c>
      <c r="CE389" t="s">
        <v>117</v>
      </c>
      <c r="CF389" t="s">
        <v>117</v>
      </c>
      <c r="CG389" t="s">
        <v>117</v>
      </c>
      <c r="CH389" t="s">
        <v>117</v>
      </c>
      <c r="CI389" t="s">
        <v>117</v>
      </c>
      <c r="CJ389" t="s">
        <v>117</v>
      </c>
      <c r="CK389" t="s">
        <v>117</v>
      </c>
      <c r="CL389" t="s">
        <v>117</v>
      </c>
      <c r="CM389" t="s">
        <v>117</v>
      </c>
      <c r="CN389" t="s">
        <v>117</v>
      </c>
      <c r="CO389" t="s">
        <v>117</v>
      </c>
      <c r="CP389" t="s">
        <v>117</v>
      </c>
      <c r="CQ389" t="s">
        <v>117</v>
      </c>
      <c r="CR389" t="s">
        <v>117</v>
      </c>
      <c r="CS389" t="s">
        <v>117</v>
      </c>
      <c r="CT389" t="s">
        <v>117</v>
      </c>
      <c r="CU389" t="s">
        <v>117</v>
      </c>
      <c r="CV389" t="s">
        <v>117</v>
      </c>
      <c r="CW389" t="s">
        <v>117</v>
      </c>
    </row>
    <row r="390" spans="1:101" x14ac:dyDescent="0.25">
      <c r="A390" t="s">
        <v>100</v>
      </c>
      <c r="B390">
        <v>160522</v>
      </c>
      <c r="C390" t="s">
        <v>2867</v>
      </c>
      <c r="D390" t="s">
        <v>102</v>
      </c>
      <c r="E390" t="s">
        <v>2868</v>
      </c>
      <c r="F390" t="s">
        <v>2868</v>
      </c>
      <c r="G390" t="s">
        <v>2869</v>
      </c>
      <c r="I390" t="s">
        <v>1286</v>
      </c>
      <c r="K390" t="s">
        <v>328</v>
      </c>
      <c r="L390">
        <v>2350</v>
      </c>
      <c r="M390">
        <v>35245123</v>
      </c>
      <c r="N390">
        <v>35224840160</v>
      </c>
      <c r="O390">
        <v>6</v>
      </c>
      <c r="V390" t="s">
        <v>114</v>
      </c>
      <c r="W390" s="1">
        <v>40956</v>
      </c>
      <c r="Y390" s="1">
        <v>43535</v>
      </c>
      <c r="Z390" s="2">
        <v>43009</v>
      </c>
      <c r="AA390" t="s">
        <v>2870</v>
      </c>
      <c r="AB390" t="s">
        <v>115</v>
      </c>
      <c r="AC390" t="s">
        <v>117</v>
      </c>
      <c r="AD390" t="s">
        <v>117</v>
      </c>
      <c r="AG390" t="s">
        <v>117</v>
      </c>
      <c r="AH390" t="s">
        <v>115</v>
      </c>
      <c r="AI390" t="s">
        <v>117</v>
      </c>
      <c r="AJ390" t="s">
        <v>118</v>
      </c>
      <c r="AL390" t="s">
        <v>119</v>
      </c>
      <c r="AN390" t="s">
        <v>328</v>
      </c>
      <c r="AO390" t="s">
        <v>117</v>
      </c>
      <c r="AP390" t="s">
        <v>117</v>
      </c>
      <c r="AQ390" t="s">
        <v>117</v>
      </c>
      <c r="AR390" t="s">
        <v>117</v>
      </c>
      <c r="AS390" t="s">
        <v>117</v>
      </c>
      <c r="AT390" t="s">
        <v>117</v>
      </c>
      <c r="AU390" t="s">
        <v>117</v>
      </c>
      <c r="AV390" t="s">
        <v>117</v>
      </c>
      <c r="AW390" t="s">
        <v>117</v>
      </c>
      <c r="AX390" t="s">
        <v>117</v>
      </c>
      <c r="AY390" t="s">
        <v>117</v>
      </c>
      <c r="AZ390" t="s">
        <v>117</v>
      </c>
      <c r="BA390" t="s">
        <v>117</v>
      </c>
      <c r="BB390" t="s">
        <v>117</v>
      </c>
      <c r="BD390" t="s">
        <v>117</v>
      </c>
      <c r="BF390" t="s">
        <v>117</v>
      </c>
      <c r="BG390" t="s">
        <v>117</v>
      </c>
      <c r="BH390" t="s">
        <v>117</v>
      </c>
      <c r="BI390" t="s">
        <v>117</v>
      </c>
      <c r="BJ390" t="s">
        <v>117</v>
      </c>
      <c r="BK390" t="s">
        <v>117</v>
      </c>
      <c r="BL390" t="s">
        <v>117</v>
      </c>
      <c r="BM390" t="s">
        <v>117</v>
      </c>
      <c r="BN390" t="s">
        <v>117</v>
      </c>
      <c r="BO390" t="s">
        <v>117</v>
      </c>
      <c r="BP390" t="s">
        <v>117</v>
      </c>
      <c r="BQ390" t="s">
        <v>117</v>
      </c>
      <c r="BR390" t="s">
        <v>117</v>
      </c>
      <c r="BS390" t="s">
        <v>117</v>
      </c>
      <c r="BT390" t="s">
        <v>117</v>
      </c>
      <c r="BU390" t="s">
        <v>117</v>
      </c>
      <c r="BV390" t="s">
        <v>117</v>
      </c>
      <c r="BW390" t="s">
        <v>115</v>
      </c>
      <c r="BX390" t="s">
        <v>117</v>
      </c>
      <c r="BY390" t="s">
        <v>117</v>
      </c>
      <c r="BZ390" t="s">
        <v>117</v>
      </c>
      <c r="CA390" t="s">
        <v>117</v>
      </c>
      <c r="CB390" t="s">
        <v>117</v>
      </c>
      <c r="CC390" t="s">
        <v>117</v>
      </c>
      <c r="CD390" t="s">
        <v>117</v>
      </c>
      <c r="CE390" t="s">
        <v>117</v>
      </c>
      <c r="CF390" t="s">
        <v>117</v>
      </c>
      <c r="CG390" t="s">
        <v>117</v>
      </c>
      <c r="CH390" t="s">
        <v>117</v>
      </c>
      <c r="CI390" t="s">
        <v>117</v>
      </c>
      <c r="CJ390" t="s">
        <v>117</v>
      </c>
      <c r="CK390" t="s">
        <v>117</v>
      </c>
      <c r="CL390" t="s">
        <v>117</v>
      </c>
      <c r="CM390" t="s">
        <v>117</v>
      </c>
      <c r="CN390" t="s">
        <v>117</v>
      </c>
      <c r="CO390" t="s">
        <v>117</v>
      </c>
      <c r="CP390" t="s">
        <v>117</v>
      </c>
      <c r="CQ390" t="s">
        <v>117</v>
      </c>
      <c r="CR390" t="s">
        <v>117</v>
      </c>
      <c r="CS390" t="s">
        <v>117</v>
      </c>
      <c r="CT390" t="s">
        <v>117</v>
      </c>
      <c r="CU390" t="s">
        <v>117</v>
      </c>
      <c r="CV390" t="s">
        <v>117</v>
      </c>
      <c r="CW390" t="s">
        <v>117</v>
      </c>
    </row>
    <row r="391" spans="1:101" x14ac:dyDescent="0.25">
      <c r="A391" t="s">
        <v>145</v>
      </c>
      <c r="B391">
        <v>162448</v>
      </c>
      <c r="C391" t="s">
        <v>2871</v>
      </c>
      <c r="D391" t="s">
        <v>102</v>
      </c>
      <c r="E391" t="s">
        <v>2872</v>
      </c>
      <c r="F391" t="s">
        <v>2872</v>
      </c>
      <c r="G391" t="s">
        <v>2873</v>
      </c>
      <c r="I391" t="s">
        <v>1032</v>
      </c>
      <c r="J391" t="s">
        <v>151</v>
      </c>
      <c r="K391" t="s">
        <v>134</v>
      </c>
      <c r="L391">
        <v>2110</v>
      </c>
      <c r="M391" t="s">
        <v>2874</v>
      </c>
      <c r="N391" t="s">
        <v>2875</v>
      </c>
      <c r="O391">
        <v>2</v>
      </c>
      <c r="V391" t="s">
        <v>114</v>
      </c>
      <c r="W391" s="1">
        <v>40998</v>
      </c>
      <c r="Y391" s="1">
        <v>43586</v>
      </c>
      <c r="Z391" s="2">
        <v>43009</v>
      </c>
      <c r="AA391" t="s">
        <v>2876</v>
      </c>
      <c r="AB391" t="s">
        <v>117</v>
      </c>
      <c r="AC391" t="s">
        <v>117</v>
      </c>
      <c r="AD391" t="s">
        <v>117</v>
      </c>
      <c r="AG391" t="s">
        <v>115</v>
      </c>
      <c r="AH391" t="s">
        <v>117</v>
      </c>
      <c r="AI391" t="s">
        <v>117</v>
      </c>
      <c r="AJ391" t="s">
        <v>132</v>
      </c>
      <c r="AL391" t="s">
        <v>119</v>
      </c>
      <c r="AM391" t="s">
        <v>133</v>
      </c>
      <c r="AN391" t="s">
        <v>134</v>
      </c>
      <c r="AO391" t="s">
        <v>117</v>
      </c>
      <c r="AP391" t="s">
        <v>117</v>
      </c>
      <c r="AQ391" t="s">
        <v>117</v>
      </c>
      <c r="AR391" t="s">
        <v>117</v>
      </c>
      <c r="AS391" t="s">
        <v>117</v>
      </c>
      <c r="AT391" t="s">
        <v>117</v>
      </c>
      <c r="AU391" t="s">
        <v>117</v>
      </c>
      <c r="AV391" t="s">
        <v>117</v>
      </c>
      <c r="AW391" t="s">
        <v>117</v>
      </c>
      <c r="AX391" t="s">
        <v>117</v>
      </c>
      <c r="AY391" t="s">
        <v>117</v>
      </c>
      <c r="AZ391" t="s">
        <v>117</v>
      </c>
      <c r="BA391" t="s">
        <v>117</v>
      </c>
      <c r="BB391" t="s">
        <v>117</v>
      </c>
      <c r="BD391" t="s">
        <v>117</v>
      </c>
      <c r="BF391" t="s">
        <v>117</v>
      </c>
      <c r="BG391" t="s">
        <v>117</v>
      </c>
      <c r="BH391" t="s">
        <v>115</v>
      </c>
      <c r="BI391" t="s">
        <v>117</v>
      </c>
      <c r="BJ391" t="s">
        <v>117</v>
      </c>
      <c r="BK391" t="s">
        <v>117</v>
      </c>
      <c r="BL391" t="s">
        <v>117</v>
      </c>
      <c r="BM391" t="s">
        <v>117</v>
      </c>
      <c r="BN391" t="s">
        <v>117</v>
      </c>
      <c r="BO391" t="s">
        <v>117</v>
      </c>
      <c r="BP391" t="s">
        <v>117</v>
      </c>
      <c r="BQ391" t="s">
        <v>117</v>
      </c>
      <c r="BR391" t="s">
        <v>117</v>
      </c>
      <c r="BS391" t="s">
        <v>117</v>
      </c>
      <c r="BT391" t="s">
        <v>117</v>
      </c>
      <c r="BU391" t="s">
        <v>117</v>
      </c>
      <c r="BV391" t="s">
        <v>115</v>
      </c>
      <c r="BW391" t="s">
        <v>115</v>
      </c>
      <c r="BX391" t="s">
        <v>117</v>
      </c>
      <c r="BY391" t="s">
        <v>117</v>
      </c>
      <c r="BZ391" t="s">
        <v>117</v>
      </c>
      <c r="CA391" t="s">
        <v>117</v>
      </c>
      <c r="CB391" t="s">
        <v>117</v>
      </c>
      <c r="CC391" t="s">
        <v>117</v>
      </c>
      <c r="CD391" t="s">
        <v>117</v>
      </c>
      <c r="CE391" t="s">
        <v>117</v>
      </c>
      <c r="CF391" t="s">
        <v>117</v>
      </c>
      <c r="CG391" t="s">
        <v>117</v>
      </c>
      <c r="CH391" t="s">
        <v>117</v>
      </c>
      <c r="CI391" t="s">
        <v>117</v>
      </c>
      <c r="CJ391" t="s">
        <v>117</v>
      </c>
      <c r="CK391" t="s">
        <v>117</v>
      </c>
      <c r="CL391" t="s">
        <v>117</v>
      </c>
      <c r="CM391" t="s">
        <v>117</v>
      </c>
      <c r="CN391" t="s">
        <v>117</v>
      </c>
      <c r="CO391" t="s">
        <v>117</v>
      </c>
      <c r="CP391" t="s">
        <v>117</v>
      </c>
      <c r="CQ391" t="s">
        <v>117</v>
      </c>
      <c r="CR391" t="s">
        <v>117</v>
      </c>
      <c r="CS391" t="s">
        <v>117</v>
      </c>
      <c r="CT391" t="s">
        <v>117</v>
      </c>
      <c r="CU391" t="s">
        <v>117</v>
      </c>
      <c r="CV391" t="s">
        <v>117</v>
      </c>
      <c r="CW391" t="s">
        <v>117</v>
      </c>
    </row>
    <row r="392" spans="1:101" x14ac:dyDescent="0.25">
      <c r="A392" t="s">
        <v>100</v>
      </c>
      <c r="B392">
        <v>164876</v>
      </c>
      <c r="C392" t="s">
        <v>2877</v>
      </c>
      <c r="D392" t="s">
        <v>102</v>
      </c>
      <c r="E392" t="s">
        <v>2878</v>
      </c>
      <c r="F392" t="s">
        <v>2878</v>
      </c>
      <c r="G392" t="s">
        <v>2879</v>
      </c>
      <c r="I392" t="s">
        <v>1587</v>
      </c>
      <c r="K392" t="s">
        <v>1588</v>
      </c>
      <c r="L392">
        <v>75008</v>
      </c>
      <c r="M392" t="s">
        <v>2880</v>
      </c>
      <c r="O392">
        <v>0</v>
      </c>
      <c r="P392" t="s">
        <v>2879</v>
      </c>
      <c r="R392" t="s">
        <v>1587</v>
      </c>
      <c r="T392" t="s">
        <v>1588</v>
      </c>
      <c r="U392">
        <v>75008</v>
      </c>
      <c r="V392" t="s">
        <v>114</v>
      </c>
      <c r="W392" s="1">
        <v>41138</v>
      </c>
      <c r="Y392" s="1">
        <v>43549</v>
      </c>
      <c r="Z392" s="2">
        <v>43009</v>
      </c>
      <c r="AA392" t="s">
        <v>2881</v>
      </c>
      <c r="AB392" t="s">
        <v>115</v>
      </c>
      <c r="AC392" t="s">
        <v>117</v>
      </c>
      <c r="AD392" t="s">
        <v>117</v>
      </c>
      <c r="AG392" t="s">
        <v>117</v>
      </c>
      <c r="AH392" t="s">
        <v>115</v>
      </c>
      <c r="AI392" t="s">
        <v>117</v>
      </c>
      <c r="AJ392" t="s">
        <v>165</v>
      </c>
      <c r="AK392" t="s">
        <v>2469</v>
      </c>
      <c r="AL392" t="s">
        <v>119</v>
      </c>
      <c r="AN392" t="s">
        <v>1588</v>
      </c>
      <c r="AO392" t="s">
        <v>117</v>
      </c>
      <c r="AP392" t="s">
        <v>117</v>
      </c>
      <c r="AQ392" t="s">
        <v>117</v>
      </c>
      <c r="AR392" t="s">
        <v>117</v>
      </c>
      <c r="AS392" t="s">
        <v>117</v>
      </c>
      <c r="AT392" t="s">
        <v>117</v>
      </c>
      <c r="AU392" t="s">
        <v>117</v>
      </c>
      <c r="AV392" t="s">
        <v>117</v>
      </c>
      <c r="AW392" t="s">
        <v>117</v>
      </c>
      <c r="AX392" t="s">
        <v>117</v>
      </c>
      <c r="AY392" t="s">
        <v>117</v>
      </c>
      <c r="AZ392" t="s">
        <v>117</v>
      </c>
      <c r="BA392" t="s">
        <v>117</v>
      </c>
      <c r="BB392" t="s">
        <v>117</v>
      </c>
      <c r="BD392" t="s">
        <v>117</v>
      </c>
      <c r="BF392" t="s">
        <v>117</v>
      </c>
      <c r="BG392" t="s">
        <v>115</v>
      </c>
      <c r="BH392" t="s">
        <v>117</v>
      </c>
      <c r="BI392" t="s">
        <v>117</v>
      </c>
      <c r="BJ392" t="s">
        <v>117</v>
      </c>
      <c r="BK392" t="s">
        <v>117</v>
      </c>
      <c r="BL392" t="s">
        <v>117</v>
      </c>
      <c r="BM392" t="s">
        <v>117</v>
      </c>
      <c r="BN392" t="s">
        <v>117</v>
      </c>
      <c r="BO392" t="s">
        <v>117</v>
      </c>
      <c r="BP392" t="s">
        <v>117</v>
      </c>
      <c r="BQ392" t="s">
        <v>117</v>
      </c>
      <c r="BR392" t="s">
        <v>117</v>
      </c>
      <c r="BS392" t="s">
        <v>117</v>
      </c>
      <c r="BT392" t="s">
        <v>117</v>
      </c>
      <c r="BU392" t="s">
        <v>117</v>
      </c>
      <c r="BV392" t="s">
        <v>115</v>
      </c>
      <c r="BW392" t="s">
        <v>115</v>
      </c>
      <c r="BX392" t="s">
        <v>117</v>
      </c>
      <c r="BY392" t="s">
        <v>117</v>
      </c>
      <c r="BZ392" t="s">
        <v>117</v>
      </c>
      <c r="CA392" t="s">
        <v>117</v>
      </c>
      <c r="CB392" t="s">
        <v>117</v>
      </c>
      <c r="CC392" t="s">
        <v>117</v>
      </c>
      <c r="CD392" t="s">
        <v>117</v>
      </c>
      <c r="CE392" t="s">
        <v>117</v>
      </c>
      <c r="CF392" t="s">
        <v>117</v>
      </c>
      <c r="CG392" t="s">
        <v>117</v>
      </c>
      <c r="CH392" t="s">
        <v>117</v>
      </c>
      <c r="CI392" t="s">
        <v>117</v>
      </c>
      <c r="CJ392" t="s">
        <v>117</v>
      </c>
      <c r="CK392" t="s">
        <v>117</v>
      </c>
      <c r="CL392" t="s">
        <v>117</v>
      </c>
      <c r="CM392" t="s">
        <v>117</v>
      </c>
      <c r="CN392" t="s">
        <v>117</v>
      </c>
      <c r="CO392" t="s">
        <v>117</v>
      </c>
      <c r="CP392" t="s">
        <v>117</v>
      </c>
      <c r="CQ392" t="s">
        <v>117</v>
      </c>
      <c r="CR392" t="s">
        <v>117</v>
      </c>
      <c r="CS392" t="s">
        <v>117</v>
      </c>
      <c r="CT392" t="s">
        <v>117</v>
      </c>
      <c r="CU392" t="s">
        <v>117</v>
      </c>
      <c r="CV392" t="s">
        <v>117</v>
      </c>
      <c r="CW392" t="s">
        <v>117</v>
      </c>
    </row>
    <row r="393" spans="1:101" x14ac:dyDescent="0.25">
      <c r="A393" t="s">
        <v>145</v>
      </c>
      <c r="B393">
        <v>289196</v>
      </c>
      <c r="C393" t="s">
        <v>2882</v>
      </c>
      <c r="D393" t="s">
        <v>102</v>
      </c>
      <c r="E393" t="s">
        <v>2883</v>
      </c>
      <c r="F393" t="s">
        <v>2883</v>
      </c>
      <c r="G393" t="s">
        <v>2884</v>
      </c>
      <c r="H393" t="s">
        <v>2885</v>
      </c>
      <c r="I393" t="s">
        <v>203</v>
      </c>
      <c r="J393" t="s">
        <v>151</v>
      </c>
      <c r="K393" t="s">
        <v>134</v>
      </c>
      <c r="L393">
        <v>2458</v>
      </c>
      <c r="M393" t="s">
        <v>2886</v>
      </c>
      <c r="O393">
        <v>0</v>
      </c>
      <c r="V393" t="s">
        <v>114</v>
      </c>
      <c r="W393" s="1">
        <v>43025</v>
      </c>
      <c r="Y393" s="1">
        <v>43536</v>
      </c>
      <c r="Z393" s="2">
        <v>43009</v>
      </c>
      <c r="AA393" t="s">
        <v>2887</v>
      </c>
      <c r="AB393" t="s">
        <v>117</v>
      </c>
      <c r="AC393" t="s">
        <v>117</v>
      </c>
      <c r="AD393" t="s">
        <v>117</v>
      </c>
      <c r="AG393" t="s">
        <v>117</v>
      </c>
      <c r="AH393" t="s">
        <v>115</v>
      </c>
      <c r="AI393" t="s">
        <v>117</v>
      </c>
      <c r="AJ393" t="s">
        <v>293</v>
      </c>
      <c r="AL393" t="s">
        <v>119</v>
      </c>
      <c r="AM393" t="s">
        <v>133</v>
      </c>
      <c r="AN393" t="s">
        <v>134</v>
      </c>
      <c r="AO393" t="s">
        <v>117</v>
      </c>
      <c r="AP393" t="s">
        <v>117</v>
      </c>
      <c r="AQ393" t="s">
        <v>115</v>
      </c>
      <c r="AR393" t="s">
        <v>117</v>
      </c>
      <c r="AS393" t="s">
        <v>117</v>
      </c>
      <c r="AT393" t="s">
        <v>117</v>
      </c>
      <c r="AU393" t="s">
        <v>117</v>
      </c>
      <c r="AV393" t="s">
        <v>117</v>
      </c>
      <c r="AW393" t="s">
        <v>117</v>
      </c>
      <c r="AX393" t="s">
        <v>117</v>
      </c>
      <c r="AY393" t="s">
        <v>117</v>
      </c>
      <c r="AZ393" t="s">
        <v>117</v>
      </c>
      <c r="BA393" t="s">
        <v>117</v>
      </c>
      <c r="BB393" t="s">
        <v>117</v>
      </c>
      <c r="BD393" t="s">
        <v>117</v>
      </c>
      <c r="BF393" t="s">
        <v>117</v>
      </c>
      <c r="BG393" t="s">
        <v>117</v>
      </c>
      <c r="BH393" t="s">
        <v>115</v>
      </c>
      <c r="BI393" t="s">
        <v>117</v>
      </c>
      <c r="BJ393" t="s">
        <v>117</v>
      </c>
      <c r="BK393" t="s">
        <v>117</v>
      </c>
      <c r="BL393" t="s">
        <v>115</v>
      </c>
      <c r="BM393" t="s">
        <v>117</v>
      </c>
      <c r="BN393" t="s">
        <v>117</v>
      </c>
      <c r="BO393" t="s">
        <v>117</v>
      </c>
      <c r="BP393" t="s">
        <v>117</v>
      </c>
      <c r="BQ393" t="s">
        <v>117</v>
      </c>
      <c r="BR393" t="s">
        <v>117</v>
      </c>
      <c r="BS393" t="s">
        <v>117</v>
      </c>
      <c r="BT393" t="s">
        <v>117</v>
      </c>
      <c r="BU393" t="s">
        <v>117</v>
      </c>
      <c r="BV393" t="s">
        <v>115</v>
      </c>
      <c r="BW393" t="s">
        <v>115</v>
      </c>
      <c r="BX393" t="s">
        <v>117</v>
      </c>
      <c r="BY393" t="s">
        <v>117</v>
      </c>
      <c r="BZ393" t="s">
        <v>117</v>
      </c>
      <c r="CA393" t="s">
        <v>117</v>
      </c>
      <c r="CB393" t="s">
        <v>117</v>
      </c>
      <c r="CC393" t="s">
        <v>117</v>
      </c>
      <c r="CD393" t="s">
        <v>117</v>
      </c>
      <c r="CE393" t="s">
        <v>117</v>
      </c>
      <c r="CF393" t="s">
        <v>117</v>
      </c>
      <c r="CG393" t="s">
        <v>117</v>
      </c>
      <c r="CH393" t="s">
        <v>117</v>
      </c>
      <c r="CI393" t="s">
        <v>117</v>
      </c>
      <c r="CJ393" t="s">
        <v>117</v>
      </c>
      <c r="CK393" t="s">
        <v>117</v>
      </c>
      <c r="CL393" t="s">
        <v>117</v>
      </c>
      <c r="CM393" t="s">
        <v>117</v>
      </c>
      <c r="CN393" t="s">
        <v>117</v>
      </c>
      <c r="CO393" t="s">
        <v>117</v>
      </c>
      <c r="CP393" t="s">
        <v>117</v>
      </c>
      <c r="CQ393" t="s">
        <v>117</v>
      </c>
      <c r="CR393" t="s">
        <v>117</v>
      </c>
      <c r="CS393" t="s">
        <v>117</v>
      </c>
      <c r="CT393" t="s">
        <v>117</v>
      </c>
      <c r="CU393" t="s">
        <v>117</v>
      </c>
      <c r="CV393" t="s">
        <v>117</v>
      </c>
      <c r="CW393" t="s">
        <v>117</v>
      </c>
    </row>
    <row r="394" spans="1:101" x14ac:dyDescent="0.25">
      <c r="A394" t="s">
        <v>100</v>
      </c>
      <c r="B394">
        <v>163000</v>
      </c>
      <c r="C394" t="s">
        <v>2888</v>
      </c>
      <c r="D394" t="s">
        <v>102</v>
      </c>
      <c r="E394" t="s">
        <v>2889</v>
      </c>
      <c r="F394" t="s">
        <v>2889</v>
      </c>
      <c r="G394" t="s">
        <v>2890</v>
      </c>
      <c r="H394" t="s">
        <v>2891</v>
      </c>
      <c r="I394" t="s">
        <v>2892</v>
      </c>
      <c r="K394" t="s">
        <v>113</v>
      </c>
      <c r="M394" t="s">
        <v>2893</v>
      </c>
      <c r="N394" t="s">
        <v>2894</v>
      </c>
      <c r="O394">
        <v>1</v>
      </c>
      <c r="V394" t="s">
        <v>114</v>
      </c>
      <c r="W394" s="1">
        <v>40998</v>
      </c>
      <c r="Y394" s="1">
        <v>43544</v>
      </c>
      <c r="Z394" s="2">
        <v>43009</v>
      </c>
      <c r="AB394" t="s">
        <v>115</v>
      </c>
      <c r="AC394" t="s">
        <v>117</v>
      </c>
      <c r="AD394" t="s">
        <v>117</v>
      </c>
      <c r="AF394" t="s">
        <v>2895</v>
      </c>
      <c r="AG394" t="s">
        <v>117</v>
      </c>
      <c r="AH394" t="s">
        <v>115</v>
      </c>
      <c r="AI394" t="s">
        <v>117</v>
      </c>
      <c r="AJ394" t="s">
        <v>118</v>
      </c>
      <c r="AL394" t="s">
        <v>119</v>
      </c>
      <c r="AN394" t="s">
        <v>113</v>
      </c>
      <c r="AO394" t="s">
        <v>117</v>
      </c>
      <c r="AP394" t="s">
        <v>117</v>
      </c>
      <c r="AQ394" t="s">
        <v>117</v>
      </c>
      <c r="AR394" t="s">
        <v>117</v>
      </c>
      <c r="AS394" t="s">
        <v>117</v>
      </c>
      <c r="AT394" t="s">
        <v>117</v>
      </c>
      <c r="AU394" t="s">
        <v>117</v>
      </c>
      <c r="AV394" t="s">
        <v>117</v>
      </c>
      <c r="AW394" t="s">
        <v>117</v>
      </c>
      <c r="AX394" t="s">
        <v>117</v>
      </c>
      <c r="AY394" t="s">
        <v>117</v>
      </c>
      <c r="AZ394" t="s">
        <v>117</v>
      </c>
      <c r="BA394" t="s">
        <v>117</v>
      </c>
      <c r="BB394" t="s">
        <v>117</v>
      </c>
      <c r="BD394" t="s">
        <v>117</v>
      </c>
      <c r="BF394" t="s">
        <v>117</v>
      </c>
      <c r="BG394" t="s">
        <v>117</v>
      </c>
      <c r="BH394" t="s">
        <v>117</v>
      </c>
      <c r="BI394" t="s">
        <v>117</v>
      </c>
      <c r="BJ394" t="s">
        <v>117</v>
      </c>
      <c r="BK394" t="s">
        <v>117</v>
      </c>
      <c r="BL394" t="s">
        <v>117</v>
      </c>
      <c r="BM394" t="s">
        <v>117</v>
      </c>
      <c r="BN394" t="s">
        <v>117</v>
      </c>
      <c r="BO394" t="s">
        <v>117</v>
      </c>
      <c r="BP394" t="s">
        <v>117</v>
      </c>
      <c r="BQ394" t="s">
        <v>117</v>
      </c>
      <c r="BR394" t="s">
        <v>117</v>
      </c>
      <c r="BS394" t="s">
        <v>117</v>
      </c>
      <c r="BT394" t="s">
        <v>117</v>
      </c>
      <c r="BU394" t="s">
        <v>117</v>
      </c>
      <c r="BV394" t="s">
        <v>117</v>
      </c>
      <c r="BW394" t="s">
        <v>115</v>
      </c>
      <c r="BX394" t="s">
        <v>117</v>
      </c>
      <c r="BY394" t="s">
        <v>117</v>
      </c>
      <c r="BZ394" t="s">
        <v>117</v>
      </c>
      <c r="CA394" t="s">
        <v>117</v>
      </c>
      <c r="CB394" t="s">
        <v>117</v>
      </c>
      <c r="CC394" t="s">
        <v>117</v>
      </c>
      <c r="CD394" t="s">
        <v>117</v>
      </c>
      <c r="CE394" t="s">
        <v>117</v>
      </c>
      <c r="CF394" t="s">
        <v>117</v>
      </c>
      <c r="CG394" t="s">
        <v>117</v>
      </c>
      <c r="CH394" t="s">
        <v>117</v>
      </c>
      <c r="CI394" t="s">
        <v>117</v>
      </c>
      <c r="CJ394" t="s">
        <v>117</v>
      </c>
      <c r="CK394" t="s">
        <v>117</v>
      </c>
      <c r="CL394" t="s">
        <v>117</v>
      </c>
      <c r="CM394" t="s">
        <v>117</v>
      </c>
      <c r="CN394" t="s">
        <v>117</v>
      </c>
      <c r="CO394" t="s">
        <v>117</v>
      </c>
      <c r="CP394" t="s">
        <v>117</v>
      </c>
      <c r="CQ394" t="s">
        <v>117</v>
      </c>
      <c r="CR394" t="s">
        <v>117</v>
      </c>
      <c r="CS394" t="s">
        <v>117</v>
      </c>
      <c r="CT394" t="s">
        <v>117</v>
      </c>
      <c r="CU394" t="s">
        <v>117</v>
      </c>
      <c r="CV394" t="s">
        <v>117</v>
      </c>
      <c r="CW394" t="s">
        <v>117</v>
      </c>
    </row>
    <row r="395" spans="1:101" x14ac:dyDescent="0.25">
      <c r="A395" t="s">
        <v>891</v>
      </c>
      <c r="B395">
        <v>162489</v>
      </c>
      <c r="C395" t="s">
        <v>2896</v>
      </c>
      <c r="D395" t="s">
        <v>102</v>
      </c>
      <c r="E395" t="s">
        <v>2897</v>
      </c>
      <c r="F395" t="s">
        <v>2897</v>
      </c>
      <c r="M395" t="s">
        <v>2898</v>
      </c>
      <c r="O395">
        <v>1</v>
      </c>
      <c r="V395" t="s">
        <v>114</v>
      </c>
      <c r="W395" s="1">
        <v>40997</v>
      </c>
      <c r="Y395" s="1">
        <v>43542</v>
      </c>
      <c r="Z395" s="2">
        <v>43009</v>
      </c>
      <c r="AB395" t="s">
        <v>117</v>
      </c>
      <c r="AC395" t="s">
        <v>117</v>
      </c>
      <c r="AD395" t="s">
        <v>117</v>
      </c>
      <c r="AG395" t="s">
        <v>115</v>
      </c>
      <c r="AH395" t="s">
        <v>117</v>
      </c>
      <c r="AI395" t="s">
        <v>117</v>
      </c>
      <c r="AJ395" t="s">
        <v>132</v>
      </c>
      <c r="AL395" t="s">
        <v>119</v>
      </c>
      <c r="AM395" t="s">
        <v>133</v>
      </c>
      <c r="AN395" t="s">
        <v>134</v>
      </c>
      <c r="AO395" t="s">
        <v>117</v>
      </c>
      <c r="AP395" t="s">
        <v>117</v>
      </c>
      <c r="AQ395" t="s">
        <v>117</v>
      </c>
      <c r="AR395" t="s">
        <v>117</v>
      </c>
      <c r="AS395" t="s">
        <v>117</v>
      </c>
      <c r="AT395" t="s">
        <v>117</v>
      </c>
      <c r="AU395" t="s">
        <v>117</v>
      </c>
      <c r="AV395" t="s">
        <v>117</v>
      </c>
      <c r="AW395" t="s">
        <v>117</v>
      </c>
      <c r="AX395" t="s">
        <v>117</v>
      </c>
      <c r="AY395" t="s">
        <v>117</v>
      </c>
      <c r="AZ395" t="s">
        <v>117</v>
      </c>
      <c r="BA395" t="s">
        <v>117</v>
      </c>
      <c r="BB395" t="s">
        <v>117</v>
      </c>
      <c r="BD395" t="s">
        <v>117</v>
      </c>
      <c r="BF395" t="s">
        <v>117</v>
      </c>
      <c r="BG395" t="s">
        <v>117</v>
      </c>
      <c r="BH395" t="s">
        <v>115</v>
      </c>
      <c r="BI395" t="s">
        <v>117</v>
      </c>
      <c r="BJ395" t="s">
        <v>117</v>
      </c>
      <c r="BK395" t="s">
        <v>117</v>
      </c>
      <c r="BL395" t="s">
        <v>117</v>
      </c>
      <c r="BM395" t="s">
        <v>117</v>
      </c>
      <c r="BN395" t="s">
        <v>117</v>
      </c>
      <c r="BO395" t="s">
        <v>117</v>
      </c>
      <c r="BP395" t="s">
        <v>117</v>
      </c>
      <c r="BQ395" t="s">
        <v>117</v>
      </c>
      <c r="BR395" t="s">
        <v>117</v>
      </c>
      <c r="BS395" t="s">
        <v>117</v>
      </c>
      <c r="BT395" t="s">
        <v>117</v>
      </c>
      <c r="BU395" t="s">
        <v>117</v>
      </c>
      <c r="BV395" t="s">
        <v>115</v>
      </c>
      <c r="BW395" t="s">
        <v>115</v>
      </c>
      <c r="BX395" t="s">
        <v>117</v>
      </c>
      <c r="BY395" t="s">
        <v>117</v>
      </c>
      <c r="BZ395" t="s">
        <v>117</v>
      </c>
      <c r="CA395" t="s">
        <v>117</v>
      </c>
      <c r="CB395" t="s">
        <v>117</v>
      </c>
      <c r="CC395" t="s">
        <v>117</v>
      </c>
      <c r="CD395" t="s">
        <v>117</v>
      </c>
      <c r="CE395" t="s">
        <v>117</v>
      </c>
      <c r="CF395" t="s">
        <v>117</v>
      </c>
      <c r="CG395" t="s">
        <v>117</v>
      </c>
      <c r="CH395" t="s">
        <v>117</v>
      </c>
      <c r="CI395" t="s">
        <v>117</v>
      </c>
      <c r="CJ395" t="s">
        <v>117</v>
      </c>
      <c r="CK395" t="s">
        <v>117</v>
      </c>
      <c r="CL395" t="s">
        <v>117</v>
      </c>
      <c r="CM395" t="s">
        <v>117</v>
      </c>
      <c r="CN395" t="s">
        <v>117</v>
      </c>
      <c r="CO395" t="s">
        <v>117</v>
      </c>
      <c r="CP395" t="s">
        <v>117</v>
      </c>
      <c r="CQ395" t="s">
        <v>117</v>
      </c>
      <c r="CR395" t="s">
        <v>117</v>
      </c>
      <c r="CS395" t="s">
        <v>117</v>
      </c>
      <c r="CT395" t="s">
        <v>117</v>
      </c>
      <c r="CU395" t="s">
        <v>117</v>
      </c>
      <c r="CV395" t="s">
        <v>117</v>
      </c>
      <c r="CW395" t="s">
        <v>117</v>
      </c>
    </row>
    <row r="396" spans="1:101" x14ac:dyDescent="0.25">
      <c r="A396" t="s">
        <v>891</v>
      </c>
      <c r="B396">
        <v>129824</v>
      </c>
      <c r="C396" t="s">
        <v>2899</v>
      </c>
      <c r="D396" t="s">
        <v>102</v>
      </c>
      <c r="E396" t="s">
        <v>2900</v>
      </c>
      <c r="F396" t="s">
        <v>2900</v>
      </c>
      <c r="G396" t="s">
        <v>2901</v>
      </c>
      <c r="I396" t="s">
        <v>2902</v>
      </c>
      <c r="J396" t="s">
        <v>1116</v>
      </c>
      <c r="K396" t="s">
        <v>134</v>
      </c>
      <c r="L396">
        <v>33434</v>
      </c>
      <c r="M396" t="s">
        <v>2903</v>
      </c>
      <c r="N396" t="s">
        <v>2904</v>
      </c>
      <c r="O396">
        <v>0</v>
      </c>
      <c r="V396" t="s">
        <v>114</v>
      </c>
      <c r="W396" s="1">
        <v>43166</v>
      </c>
      <c r="Y396" s="1">
        <v>43598</v>
      </c>
      <c r="Z396" s="2">
        <v>43009</v>
      </c>
      <c r="AB396" t="s">
        <v>117</v>
      </c>
      <c r="AC396" t="s">
        <v>117</v>
      </c>
      <c r="AD396" t="s">
        <v>117</v>
      </c>
      <c r="AG396" t="s">
        <v>117</v>
      </c>
      <c r="AH396" t="s">
        <v>115</v>
      </c>
      <c r="AI396" t="s">
        <v>117</v>
      </c>
      <c r="AJ396" t="s">
        <v>118</v>
      </c>
      <c r="AL396" t="s">
        <v>119</v>
      </c>
      <c r="AM396" t="s">
        <v>1116</v>
      </c>
      <c r="AN396" t="s">
        <v>134</v>
      </c>
      <c r="AO396" t="s">
        <v>117</v>
      </c>
      <c r="AP396" t="s">
        <v>117</v>
      </c>
      <c r="AQ396" t="s">
        <v>117</v>
      </c>
      <c r="AR396" t="s">
        <v>117</v>
      </c>
      <c r="AS396" t="s">
        <v>117</v>
      </c>
      <c r="AT396" t="s">
        <v>117</v>
      </c>
      <c r="AU396" t="s">
        <v>117</v>
      </c>
      <c r="AV396" t="s">
        <v>117</v>
      </c>
      <c r="AW396" t="s">
        <v>117</v>
      </c>
      <c r="AX396" t="s">
        <v>117</v>
      </c>
      <c r="AY396" t="s">
        <v>117</v>
      </c>
      <c r="AZ396" t="s">
        <v>117</v>
      </c>
      <c r="BA396" t="s">
        <v>117</v>
      </c>
      <c r="BB396" t="s">
        <v>117</v>
      </c>
      <c r="BD396" t="s">
        <v>117</v>
      </c>
      <c r="BF396" t="s">
        <v>117</v>
      </c>
      <c r="BG396" t="s">
        <v>117</v>
      </c>
      <c r="BH396" t="s">
        <v>117</v>
      </c>
      <c r="BI396" t="s">
        <v>117</v>
      </c>
      <c r="BJ396" t="s">
        <v>117</v>
      </c>
      <c r="BK396" t="s">
        <v>117</v>
      </c>
      <c r="BL396" t="s">
        <v>117</v>
      </c>
      <c r="BM396" t="s">
        <v>117</v>
      </c>
      <c r="BN396" t="s">
        <v>117</v>
      </c>
      <c r="BO396" t="s">
        <v>117</v>
      </c>
      <c r="BP396" t="s">
        <v>117</v>
      </c>
      <c r="BQ396" t="s">
        <v>115</v>
      </c>
      <c r="BR396" t="s">
        <v>117</v>
      </c>
      <c r="BS396" t="s">
        <v>117</v>
      </c>
      <c r="BT396" t="s">
        <v>117</v>
      </c>
      <c r="BU396" t="s">
        <v>117</v>
      </c>
      <c r="BV396" t="s">
        <v>115</v>
      </c>
      <c r="BW396" t="s">
        <v>115</v>
      </c>
      <c r="BX396" t="s">
        <v>117</v>
      </c>
      <c r="BY396" t="s">
        <v>117</v>
      </c>
      <c r="BZ396" t="s">
        <v>117</v>
      </c>
      <c r="CA396" t="s">
        <v>117</v>
      </c>
      <c r="CB396" t="s">
        <v>117</v>
      </c>
      <c r="CC396" t="s">
        <v>117</v>
      </c>
      <c r="CD396" t="s">
        <v>117</v>
      </c>
      <c r="CE396" t="s">
        <v>117</v>
      </c>
      <c r="CF396" t="s">
        <v>117</v>
      </c>
      <c r="CG396" t="s">
        <v>117</v>
      </c>
      <c r="CH396" t="s">
        <v>117</v>
      </c>
      <c r="CI396" t="s">
        <v>117</v>
      </c>
      <c r="CJ396" t="s">
        <v>117</v>
      </c>
      <c r="CK396" t="s">
        <v>117</v>
      </c>
      <c r="CL396" t="s">
        <v>117</v>
      </c>
      <c r="CM396" t="s">
        <v>117</v>
      </c>
      <c r="CN396" t="s">
        <v>117</v>
      </c>
      <c r="CO396" t="s">
        <v>117</v>
      </c>
      <c r="CP396" t="s">
        <v>117</v>
      </c>
      <c r="CQ396" t="s">
        <v>117</v>
      </c>
      <c r="CR396" t="s">
        <v>117</v>
      </c>
      <c r="CS396" t="s">
        <v>117</v>
      </c>
      <c r="CT396" t="s">
        <v>117</v>
      </c>
      <c r="CU396" t="s">
        <v>117</v>
      </c>
      <c r="CV396" t="s">
        <v>117</v>
      </c>
      <c r="CW396" t="s">
        <v>117</v>
      </c>
    </row>
    <row r="397" spans="1:101" x14ac:dyDescent="0.25">
      <c r="A397" t="s">
        <v>185</v>
      </c>
      <c r="B397">
        <v>161939</v>
      </c>
      <c r="C397" t="s">
        <v>2905</v>
      </c>
      <c r="D397" t="s">
        <v>102</v>
      </c>
      <c r="E397" t="s">
        <v>2906</v>
      </c>
      <c r="F397" t="s">
        <v>2906</v>
      </c>
      <c r="G397" t="s">
        <v>2907</v>
      </c>
      <c r="H397" t="s">
        <v>2908</v>
      </c>
      <c r="I397" t="s">
        <v>853</v>
      </c>
      <c r="J397" t="s">
        <v>496</v>
      </c>
      <c r="K397" t="s">
        <v>134</v>
      </c>
      <c r="L397">
        <v>37215</v>
      </c>
      <c r="M397" t="s">
        <v>2909</v>
      </c>
      <c r="N397" t="s">
        <v>2910</v>
      </c>
      <c r="O397">
        <v>1</v>
      </c>
      <c r="V397" t="s">
        <v>114</v>
      </c>
      <c r="W397" s="1">
        <v>40998</v>
      </c>
      <c r="Y397" s="1">
        <v>43551</v>
      </c>
      <c r="Z397" s="2">
        <v>43009</v>
      </c>
      <c r="AA397" t="s">
        <v>2911</v>
      </c>
      <c r="AB397" t="s">
        <v>117</v>
      </c>
      <c r="AC397" t="s">
        <v>117</v>
      </c>
      <c r="AD397" t="s">
        <v>117</v>
      </c>
      <c r="AG397" t="s">
        <v>115</v>
      </c>
      <c r="AH397" t="s">
        <v>115</v>
      </c>
      <c r="AI397" t="s">
        <v>117</v>
      </c>
      <c r="AJ397" t="s">
        <v>132</v>
      </c>
      <c r="AL397" t="s">
        <v>119</v>
      </c>
      <c r="AM397" t="s">
        <v>496</v>
      </c>
      <c r="AN397" t="s">
        <v>134</v>
      </c>
      <c r="AO397" t="s">
        <v>117</v>
      </c>
      <c r="AP397" t="s">
        <v>117</v>
      </c>
      <c r="AQ397" t="s">
        <v>117</v>
      </c>
      <c r="AR397" t="s">
        <v>117</v>
      </c>
      <c r="AS397" t="s">
        <v>117</v>
      </c>
      <c r="AT397" t="s">
        <v>117</v>
      </c>
      <c r="AU397" t="s">
        <v>117</v>
      </c>
      <c r="AV397" t="s">
        <v>117</v>
      </c>
      <c r="AW397" t="s">
        <v>117</v>
      </c>
      <c r="AX397" t="s">
        <v>117</v>
      </c>
      <c r="AY397" t="s">
        <v>117</v>
      </c>
      <c r="AZ397" t="s">
        <v>117</v>
      </c>
      <c r="BA397" t="s">
        <v>117</v>
      </c>
      <c r="BB397" t="s">
        <v>117</v>
      </c>
      <c r="BD397" t="s">
        <v>117</v>
      </c>
      <c r="BF397" t="s">
        <v>117</v>
      </c>
      <c r="BG397" t="s">
        <v>117</v>
      </c>
      <c r="BH397" t="s">
        <v>117</v>
      </c>
      <c r="BI397" t="s">
        <v>117</v>
      </c>
      <c r="BJ397" t="s">
        <v>117</v>
      </c>
      <c r="BK397" t="s">
        <v>117</v>
      </c>
      <c r="BL397" t="s">
        <v>117</v>
      </c>
      <c r="BM397" t="s">
        <v>117</v>
      </c>
      <c r="BN397" t="s">
        <v>117</v>
      </c>
      <c r="BO397" t="s">
        <v>117</v>
      </c>
      <c r="BP397" t="s">
        <v>117</v>
      </c>
      <c r="BQ397" t="s">
        <v>117</v>
      </c>
      <c r="BR397" t="s">
        <v>117</v>
      </c>
      <c r="BS397" t="s">
        <v>117</v>
      </c>
      <c r="BT397" t="s">
        <v>117</v>
      </c>
      <c r="BU397" t="s">
        <v>117</v>
      </c>
      <c r="BV397" t="s">
        <v>117</v>
      </c>
      <c r="BW397" t="s">
        <v>115</v>
      </c>
      <c r="BX397" t="s">
        <v>117</v>
      </c>
      <c r="BY397" t="s">
        <v>117</v>
      </c>
      <c r="BZ397" t="s">
        <v>117</v>
      </c>
      <c r="CA397" t="s">
        <v>117</v>
      </c>
      <c r="CB397" t="s">
        <v>117</v>
      </c>
      <c r="CC397" t="s">
        <v>117</v>
      </c>
      <c r="CD397" t="s">
        <v>117</v>
      </c>
      <c r="CE397" t="s">
        <v>117</v>
      </c>
      <c r="CF397" t="s">
        <v>117</v>
      </c>
      <c r="CG397" t="s">
        <v>117</v>
      </c>
      <c r="CH397" t="s">
        <v>117</v>
      </c>
      <c r="CI397" t="s">
        <v>117</v>
      </c>
      <c r="CJ397" t="s">
        <v>117</v>
      </c>
      <c r="CK397" t="s">
        <v>117</v>
      </c>
      <c r="CL397" t="s">
        <v>117</v>
      </c>
      <c r="CM397" t="s">
        <v>117</v>
      </c>
      <c r="CN397" t="s">
        <v>117</v>
      </c>
      <c r="CO397" t="s">
        <v>117</v>
      </c>
      <c r="CP397" t="s">
        <v>117</v>
      </c>
      <c r="CQ397" t="s">
        <v>117</v>
      </c>
      <c r="CR397" t="s">
        <v>117</v>
      </c>
      <c r="CS397" t="s">
        <v>117</v>
      </c>
      <c r="CT397" t="s">
        <v>117</v>
      </c>
      <c r="CU397" t="s">
        <v>117</v>
      </c>
      <c r="CV397" t="s">
        <v>117</v>
      </c>
      <c r="CW397" t="s">
        <v>117</v>
      </c>
    </row>
    <row r="398" spans="1:101" x14ac:dyDescent="0.25">
      <c r="A398" t="s">
        <v>207</v>
      </c>
      <c r="B398">
        <v>300991</v>
      </c>
      <c r="C398" t="s">
        <v>2912</v>
      </c>
      <c r="D398" t="s">
        <v>102</v>
      </c>
      <c r="E398" t="s">
        <v>2913</v>
      </c>
      <c r="F398" t="s">
        <v>2913</v>
      </c>
      <c r="G398" t="s">
        <v>2914</v>
      </c>
      <c r="H398" t="s">
        <v>2915</v>
      </c>
      <c r="I398" t="s">
        <v>213</v>
      </c>
      <c r="J398" t="s">
        <v>214</v>
      </c>
      <c r="K398" t="s">
        <v>134</v>
      </c>
      <c r="L398">
        <v>10012</v>
      </c>
      <c r="M398" t="s">
        <v>2916</v>
      </c>
      <c r="O398">
        <v>0</v>
      </c>
      <c r="V398" t="s">
        <v>114</v>
      </c>
      <c r="W398" s="1">
        <v>43564</v>
      </c>
      <c r="Y398" s="1">
        <v>43564</v>
      </c>
      <c r="Z398" s="2">
        <v>43009</v>
      </c>
      <c r="AA398" t="s">
        <v>2917</v>
      </c>
      <c r="AB398" t="s">
        <v>117</v>
      </c>
      <c r="AC398" t="s">
        <v>117</v>
      </c>
      <c r="AD398" t="s">
        <v>117</v>
      </c>
      <c r="AG398" t="s">
        <v>117</v>
      </c>
      <c r="AH398" t="s">
        <v>115</v>
      </c>
      <c r="AI398" t="s">
        <v>117</v>
      </c>
      <c r="AJ398" t="s">
        <v>132</v>
      </c>
      <c r="AL398" t="s">
        <v>119</v>
      </c>
      <c r="AM398" t="s">
        <v>133</v>
      </c>
      <c r="AN398" t="s">
        <v>134</v>
      </c>
      <c r="AO398" t="s">
        <v>117</v>
      </c>
      <c r="AP398" t="s">
        <v>117</v>
      </c>
      <c r="AQ398" t="s">
        <v>117</v>
      </c>
      <c r="AR398" t="s">
        <v>117</v>
      </c>
      <c r="AS398" t="s">
        <v>117</v>
      </c>
      <c r="AT398" t="s">
        <v>117</v>
      </c>
      <c r="AU398" t="s">
        <v>117</v>
      </c>
      <c r="AV398" t="s">
        <v>117</v>
      </c>
      <c r="AW398" t="s">
        <v>117</v>
      </c>
      <c r="AX398" t="s">
        <v>117</v>
      </c>
      <c r="AY398" t="s">
        <v>117</v>
      </c>
      <c r="AZ398" t="s">
        <v>117</v>
      </c>
      <c r="BA398" t="s">
        <v>117</v>
      </c>
      <c r="BB398" t="s">
        <v>117</v>
      </c>
      <c r="BD398" t="s">
        <v>117</v>
      </c>
      <c r="BF398" t="s">
        <v>117</v>
      </c>
      <c r="BG398" t="s">
        <v>117</v>
      </c>
      <c r="BH398" t="s">
        <v>117</v>
      </c>
      <c r="BI398" t="s">
        <v>117</v>
      </c>
      <c r="BJ398" t="s">
        <v>117</v>
      </c>
      <c r="BK398" t="s">
        <v>117</v>
      </c>
      <c r="BL398" t="s">
        <v>117</v>
      </c>
      <c r="BM398" t="s">
        <v>117</v>
      </c>
      <c r="BN398" t="s">
        <v>117</v>
      </c>
      <c r="BO398" t="s">
        <v>117</v>
      </c>
      <c r="BP398" t="s">
        <v>117</v>
      </c>
      <c r="BQ398" t="s">
        <v>117</v>
      </c>
      <c r="BR398" t="s">
        <v>117</v>
      </c>
      <c r="BS398" t="s">
        <v>117</v>
      </c>
      <c r="BT398" t="s">
        <v>117</v>
      </c>
      <c r="BU398" t="s">
        <v>117</v>
      </c>
      <c r="BV398" t="s">
        <v>115</v>
      </c>
      <c r="BW398" t="s">
        <v>115</v>
      </c>
      <c r="BX398" t="s">
        <v>117</v>
      </c>
      <c r="BY398" t="s">
        <v>117</v>
      </c>
      <c r="BZ398" t="s">
        <v>117</v>
      </c>
      <c r="CA398" t="s">
        <v>117</v>
      </c>
      <c r="CB398" t="s">
        <v>117</v>
      </c>
      <c r="CC398" t="s">
        <v>117</v>
      </c>
      <c r="CD398" t="s">
        <v>117</v>
      </c>
      <c r="CE398" t="s">
        <v>117</v>
      </c>
      <c r="CF398" t="s">
        <v>117</v>
      </c>
      <c r="CG398" t="s">
        <v>117</v>
      </c>
      <c r="CH398" t="s">
        <v>117</v>
      </c>
      <c r="CI398" t="s">
        <v>117</v>
      </c>
      <c r="CJ398" t="s">
        <v>117</v>
      </c>
      <c r="CK398" t="s">
        <v>117</v>
      </c>
      <c r="CL398" t="s">
        <v>117</v>
      </c>
      <c r="CM398" t="s">
        <v>117</v>
      </c>
      <c r="CN398" t="s">
        <v>117</v>
      </c>
      <c r="CO398" t="s">
        <v>117</v>
      </c>
      <c r="CP398" t="s">
        <v>117</v>
      </c>
      <c r="CQ398" t="s">
        <v>117</v>
      </c>
      <c r="CR398" t="s">
        <v>117</v>
      </c>
      <c r="CS398" t="s">
        <v>117</v>
      </c>
      <c r="CT398" t="s">
        <v>117</v>
      </c>
      <c r="CU398" t="s">
        <v>117</v>
      </c>
      <c r="CV398" t="s">
        <v>117</v>
      </c>
      <c r="CW398" t="s">
        <v>117</v>
      </c>
    </row>
    <row r="399" spans="1:101" x14ac:dyDescent="0.25">
      <c r="A399" t="s">
        <v>376</v>
      </c>
      <c r="B399">
        <v>148037</v>
      </c>
      <c r="C399" t="s">
        <v>2918</v>
      </c>
      <c r="D399" t="s">
        <v>102</v>
      </c>
      <c r="E399" t="s">
        <v>2919</v>
      </c>
      <c r="F399" t="s">
        <v>2920</v>
      </c>
      <c r="G399" t="s">
        <v>2921</v>
      </c>
      <c r="H399" t="s">
        <v>2922</v>
      </c>
      <c r="I399" t="s">
        <v>380</v>
      </c>
      <c r="J399" t="s">
        <v>381</v>
      </c>
      <c r="K399" t="s">
        <v>134</v>
      </c>
      <c r="L399">
        <v>75201</v>
      </c>
      <c r="M399" t="s">
        <v>2923</v>
      </c>
      <c r="O399">
        <v>0</v>
      </c>
      <c r="V399" t="s">
        <v>114</v>
      </c>
      <c r="W399" s="1">
        <v>43403</v>
      </c>
      <c r="Y399" s="1">
        <v>43542</v>
      </c>
      <c r="Z399" s="2">
        <v>43009</v>
      </c>
      <c r="AA399" t="s">
        <v>2924</v>
      </c>
      <c r="AB399" t="s">
        <v>117</v>
      </c>
      <c r="AC399" t="s">
        <v>117</v>
      </c>
      <c r="AD399" t="s">
        <v>117</v>
      </c>
      <c r="AF399" t="s">
        <v>2925</v>
      </c>
      <c r="AG399" t="s">
        <v>117</v>
      </c>
      <c r="AH399" t="s">
        <v>115</v>
      </c>
      <c r="AI399" t="s">
        <v>117</v>
      </c>
      <c r="AJ399" t="s">
        <v>132</v>
      </c>
      <c r="AL399" t="s">
        <v>119</v>
      </c>
      <c r="AM399" t="s">
        <v>133</v>
      </c>
      <c r="AN399" t="s">
        <v>134</v>
      </c>
      <c r="AO399" t="s">
        <v>117</v>
      </c>
      <c r="AP399" t="s">
        <v>117</v>
      </c>
      <c r="AQ399" t="s">
        <v>115</v>
      </c>
      <c r="AR399" t="s">
        <v>117</v>
      </c>
      <c r="AS399" t="s">
        <v>117</v>
      </c>
      <c r="AT399" t="s">
        <v>117</v>
      </c>
      <c r="AU399" t="s">
        <v>117</v>
      </c>
      <c r="AV399" t="s">
        <v>117</v>
      </c>
      <c r="AW399" t="s">
        <v>117</v>
      </c>
      <c r="AX399" t="s">
        <v>117</v>
      </c>
      <c r="AY399" t="s">
        <v>117</v>
      </c>
      <c r="AZ399" t="s">
        <v>117</v>
      </c>
      <c r="BA399" t="s">
        <v>117</v>
      </c>
      <c r="BB399" t="s">
        <v>117</v>
      </c>
      <c r="BD399" t="s">
        <v>117</v>
      </c>
      <c r="BF399" t="s">
        <v>117</v>
      </c>
      <c r="BG399" t="s">
        <v>117</v>
      </c>
      <c r="BH399" t="s">
        <v>117</v>
      </c>
      <c r="BI399" t="s">
        <v>117</v>
      </c>
      <c r="BJ399" t="s">
        <v>117</v>
      </c>
      <c r="BK399" t="s">
        <v>117</v>
      </c>
      <c r="BL399" t="s">
        <v>115</v>
      </c>
      <c r="BM399" t="s">
        <v>117</v>
      </c>
      <c r="BN399" t="s">
        <v>117</v>
      </c>
      <c r="BO399" t="s">
        <v>117</v>
      </c>
      <c r="BP399" t="s">
        <v>117</v>
      </c>
      <c r="BQ399" t="s">
        <v>117</v>
      </c>
      <c r="BR399" t="s">
        <v>117</v>
      </c>
      <c r="BS399" t="s">
        <v>117</v>
      </c>
      <c r="BT399" t="s">
        <v>117</v>
      </c>
      <c r="BU399" t="s">
        <v>117</v>
      </c>
      <c r="BV399" t="s">
        <v>117</v>
      </c>
      <c r="BW399" t="s">
        <v>115</v>
      </c>
      <c r="BX399" t="s">
        <v>117</v>
      </c>
      <c r="BY399" t="s">
        <v>117</v>
      </c>
      <c r="BZ399" t="s">
        <v>117</v>
      </c>
      <c r="CA399" t="s">
        <v>117</v>
      </c>
      <c r="CB399" t="s">
        <v>117</v>
      </c>
      <c r="CC399" t="s">
        <v>117</v>
      </c>
      <c r="CD399" t="s">
        <v>117</v>
      </c>
      <c r="CE399" t="s">
        <v>117</v>
      </c>
      <c r="CF399" t="s">
        <v>117</v>
      </c>
      <c r="CG399" t="s">
        <v>117</v>
      </c>
      <c r="CH399" t="s">
        <v>117</v>
      </c>
      <c r="CI399" t="s">
        <v>117</v>
      </c>
      <c r="CJ399" t="s">
        <v>117</v>
      </c>
      <c r="CK399" t="s">
        <v>117</v>
      </c>
      <c r="CL399" t="s">
        <v>117</v>
      </c>
      <c r="CM399" t="s">
        <v>117</v>
      </c>
      <c r="CN399" t="s">
        <v>117</v>
      </c>
      <c r="CO399" t="s">
        <v>117</v>
      </c>
      <c r="CP399" t="s">
        <v>117</v>
      </c>
      <c r="CQ399" t="s">
        <v>117</v>
      </c>
      <c r="CR399" t="s">
        <v>117</v>
      </c>
      <c r="CS399" t="s">
        <v>117</v>
      </c>
      <c r="CT399" t="s">
        <v>117</v>
      </c>
      <c r="CU399" t="s">
        <v>117</v>
      </c>
      <c r="CV399" t="s">
        <v>117</v>
      </c>
      <c r="CW399" t="s">
        <v>117</v>
      </c>
    </row>
    <row r="400" spans="1:101" x14ac:dyDescent="0.25">
      <c r="A400" t="s">
        <v>100</v>
      </c>
      <c r="B400">
        <v>172234</v>
      </c>
      <c r="C400" t="s">
        <v>2926</v>
      </c>
      <c r="D400" t="s">
        <v>102</v>
      </c>
      <c r="E400" t="s">
        <v>2927</v>
      </c>
      <c r="F400" t="s">
        <v>2927</v>
      </c>
      <c r="G400" t="s">
        <v>2928</v>
      </c>
      <c r="I400" t="s">
        <v>1415</v>
      </c>
      <c r="K400" t="s">
        <v>622</v>
      </c>
      <c r="L400">
        <v>64238</v>
      </c>
      <c r="M400" t="s">
        <v>2929</v>
      </c>
      <c r="N400" t="s">
        <v>2930</v>
      </c>
      <c r="O400">
        <v>0</v>
      </c>
      <c r="V400" t="s">
        <v>114</v>
      </c>
      <c r="W400" s="1">
        <v>41911</v>
      </c>
      <c r="Y400" s="1">
        <v>43550</v>
      </c>
      <c r="Z400" s="2">
        <v>43009</v>
      </c>
      <c r="AA400" t="s">
        <v>2931</v>
      </c>
      <c r="AB400" t="s">
        <v>117</v>
      </c>
      <c r="AC400" t="s">
        <v>117</v>
      </c>
      <c r="AD400" t="s">
        <v>117</v>
      </c>
      <c r="AG400" t="s">
        <v>117</v>
      </c>
      <c r="AH400" t="s">
        <v>115</v>
      </c>
      <c r="AI400" t="s">
        <v>117</v>
      </c>
      <c r="AJ400" t="s">
        <v>118</v>
      </c>
      <c r="AL400" t="s">
        <v>119</v>
      </c>
      <c r="AN400" t="s">
        <v>622</v>
      </c>
      <c r="AO400" t="s">
        <v>117</v>
      </c>
      <c r="AP400" t="s">
        <v>117</v>
      </c>
      <c r="AQ400" t="s">
        <v>117</v>
      </c>
      <c r="AR400" t="s">
        <v>117</v>
      </c>
      <c r="AS400" t="s">
        <v>117</v>
      </c>
      <c r="AT400" t="s">
        <v>117</v>
      </c>
      <c r="AU400" t="s">
        <v>117</v>
      </c>
      <c r="AV400" t="s">
        <v>117</v>
      </c>
      <c r="AW400" t="s">
        <v>117</v>
      </c>
      <c r="AX400" t="s">
        <v>117</v>
      </c>
      <c r="AY400" t="s">
        <v>117</v>
      </c>
      <c r="AZ400" t="s">
        <v>117</v>
      </c>
      <c r="BA400" t="s">
        <v>117</v>
      </c>
      <c r="BB400" t="s">
        <v>117</v>
      </c>
      <c r="BD400" t="s">
        <v>117</v>
      </c>
      <c r="BF400" t="s">
        <v>117</v>
      </c>
      <c r="BG400" t="s">
        <v>117</v>
      </c>
      <c r="BH400" t="s">
        <v>117</v>
      </c>
      <c r="BI400" t="s">
        <v>117</v>
      </c>
      <c r="BJ400" t="s">
        <v>117</v>
      </c>
      <c r="BK400" t="s">
        <v>117</v>
      </c>
      <c r="BL400" t="s">
        <v>117</v>
      </c>
      <c r="BM400" t="s">
        <v>117</v>
      </c>
      <c r="BN400" t="s">
        <v>117</v>
      </c>
      <c r="BO400" t="s">
        <v>117</v>
      </c>
      <c r="BP400" t="s">
        <v>117</v>
      </c>
      <c r="BQ400" t="s">
        <v>117</v>
      </c>
      <c r="BR400" t="s">
        <v>117</v>
      </c>
      <c r="BS400" t="s">
        <v>117</v>
      </c>
      <c r="BT400" t="s">
        <v>117</v>
      </c>
      <c r="BU400" t="s">
        <v>117</v>
      </c>
      <c r="BV400" t="s">
        <v>115</v>
      </c>
      <c r="BW400" t="s">
        <v>115</v>
      </c>
      <c r="BX400" t="s">
        <v>117</v>
      </c>
      <c r="BY400" t="s">
        <v>117</v>
      </c>
      <c r="BZ400" t="s">
        <v>117</v>
      </c>
      <c r="CA400" t="s">
        <v>117</v>
      </c>
      <c r="CB400" t="s">
        <v>117</v>
      </c>
      <c r="CC400" t="s">
        <v>117</v>
      </c>
      <c r="CD400" t="s">
        <v>117</v>
      </c>
      <c r="CE400" t="s">
        <v>117</v>
      </c>
      <c r="CF400" t="s">
        <v>117</v>
      </c>
      <c r="CG400" t="s">
        <v>117</v>
      </c>
      <c r="CH400" t="s">
        <v>117</v>
      </c>
      <c r="CI400" t="s">
        <v>117</v>
      </c>
      <c r="CJ400" t="s">
        <v>117</v>
      </c>
      <c r="CK400" t="s">
        <v>117</v>
      </c>
      <c r="CL400" t="s">
        <v>117</v>
      </c>
      <c r="CM400" t="s">
        <v>117</v>
      </c>
      <c r="CN400" t="s">
        <v>117</v>
      </c>
      <c r="CO400" t="s">
        <v>117</v>
      </c>
      <c r="CP400" t="s">
        <v>117</v>
      </c>
      <c r="CQ400" t="s">
        <v>117</v>
      </c>
      <c r="CR400" t="s">
        <v>117</v>
      </c>
      <c r="CS400" t="s">
        <v>117</v>
      </c>
      <c r="CT400" t="s">
        <v>117</v>
      </c>
      <c r="CU400" t="s">
        <v>117</v>
      </c>
      <c r="CV400" t="s">
        <v>117</v>
      </c>
      <c r="CW400" t="s">
        <v>117</v>
      </c>
    </row>
    <row r="401" spans="1:101" x14ac:dyDescent="0.25">
      <c r="A401" t="s">
        <v>167</v>
      </c>
      <c r="B401">
        <v>298150</v>
      </c>
      <c r="C401" t="s">
        <v>2932</v>
      </c>
      <c r="D401" t="s">
        <v>102</v>
      </c>
      <c r="E401" t="s">
        <v>2933</v>
      </c>
      <c r="F401" t="s">
        <v>2934</v>
      </c>
      <c r="M401" t="s">
        <v>2935</v>
      </c>
      <c r="O401">
        <v>1</v>
      </c>
      <c r="V401" t="s">
        <v>114</v>
      </c>
      <c r="W401" s="1">
        <v>43297</v>
      </c>
      <c r="Y401" s="1">
        <v>43497</v>
      </c>
      <c r="Z401" s="2">
        <v>43009</v>
      </c>
      <c r="AA401" t="s">
        <v>2936</v>
      </c>
      <c r="AB401" t="s">
        <v>117</v>
      </c>
      <c r="AC401" t="s">
        <v>117</v>
      </c>
      <c r="AD401" t="s">
        <v>117</v>
      </c>
      <c r="AG401" t="s">
        <v>117</v>
      </c>
      <c r="AH401" t="s">
        <v>115</v>
      </c>
      <c r="AI401" t="s">
        <v>117</v>
      </c>
      <c r="AJ401" t="s">
        <v>132</v>
      </c>
      <c r="AL401" t="s">
        <v>119</v>
      </c>
      <c r="AM401" t="s">
        <v>133</v>
      </c>
      <c r="AN401" t="s">
        <v>134</v>
      </c>
      <c r="AO401" t="s">
        <v>117</v>
      </c>
      <c r="AP401" t="s">
        <v>117</v>
      </c>
      <c r="AQ401" t="s">
        <v>117</v>
      </c>
      <c r="AR401" t="s">
        <v>117</v>
      </c>
      <c r="AS401" t="s">
        <v>117</v>
      </c>
      <c r="AT401" t="s">
        <v>117</v>
      </c>
      <c r="AU401" t="s">
        <v>117</v>
      </c>
      <c r="AV401" t="s">
        <v>117</v>
      </c>
      <c r="AW401" t="s">
        <v>117</v>
      </c>
      <c r="AX401" t="s">
        <v>117</v>
      </c>
      <c r="AY401" t="s">
        <v>117</v>
      </c>
      <c r="AZ401" t="s">
        <v>117</v>
      </c>
      <c r="BA401" t="s">
        <v>117</v>
      </c>
      <c r="BB401" t="s">
        <v>115</v>
      </c>
      <c r="BC401" t="s">
        <v>2937</v>
      </c>
      <c r="BD401" t="s">
        <v>115</v>
      </c>
      <c r="BE401" t="s">
        <v>115</v>
      </c>
      <c r="BF401" t="s">
        <v>117</v>
      </c>
      <c r="BG401" t="s">
        <v>117</v>
      </c>
      <c r="BH401" t="s">
        <v>117</v>
      </c>
      <c r="BI401" t="s">
        <v>117</v>
      </c>
      <c r="BJ401" t="s">
        <v>117</v>
      </c>
      <c r="BK401" t="s">
        <v>117</v>
      </c>
      <c r="BL401" t="s">
        <v>117</v>
      </c>
      <c r="BM401" t="s">
        <v>117</v>
      </c>
      <c r="BN401" t="s">
        <v>117</v>
      </c>
      <c r="BO401" t="s">
        <v>117</v>
      </c>
      <c r="BP401" t="s">
        <v>117</v>
      </c>
      <c r="BQ401" t="s">
        <v>117</v>
      </c>
      <c r="BR401" t="s">
        <v>117</v>
      </c>
      <c r="BS401" t="s">
        <v>117</v>
      </c>
      <c r="BT401" t="s">
        <v>117</v>
      </c>
      <c r="BU401" t="s">
        <v>117</v>
      </c>
      <c r="BV401" t="s">
        <v>117</v>
      </c>
      <c r="BW401" t="s">
        <v>115</v>
      </c>
      <c r="BX401" t="s">
        <v>117</v>
      </c>
      <c r="BY401" t="s">
        <v>117</v>
      </c>
      <c r="BZ401" t="s">
        <v>117</v>
      </c>
      <c r="CA401" t="s">
        <v>117</v>
      </c>
      <c r="CB401" t="s">
        <v>117</v>
      </c>
      <c r="CC401" t="s">
        <v>117</v>
      </c>
      <c r="CD401" t="s">
        <v>117</v>
      </c>
      <c r="CE401" t="s">
        <v>117</v>
      </c>
      <c r="CF401" t="s">
        <v>117</v>
      </c>
      <c r="CG401" t="s">
        <v>117</v>
      </c>
      <c r="CH401" t="s">
        <v>117</v>
      </c>
      <c r="CI401" t="s">
        <v>117</v>
      </c>
      <c r="CJ401" t="s">
        <v>117</v>
      </c>
      <c r="CK401" t="s">
        <v>117</v>
      </c>
      <c r="CL401" t="s">
        <v>117</v>
      </c>
      <c r="CM401" t="s">
        <v>117</v>
      </c>
      <c r="CN401" t="s">
        <v>117</v>
      </c>
      <c r="CO401" t="s">
        <v>117</v>
      </c>
      <c r="CP401" t="s">
        <v>117</v>
      </c>
      <c r="CQ401" t="s">
        <v>117</v>
      </c>
      <c r="CR401" t="s">
        <v>117</v>
      </c>
      <c r="CS401" t="s">
        <v>117</v>
      </c>
      <c r="CT401" t="s">
        <v>117</v>
      </c>
      <c r="CU401" t="s">
        <v>117</v>
      </c>
      <c r="CV401" t="s">
        <v>117</v>
      </c>
      <c r="CW401" t="s">
        <v>117</v>
      </c>
    </row>
    <row r="402" spans="1:101" x14ac:dyDescent="0.25">
      <c r="A402" t="s">
        <v>309</v>
      </c>
      <c r="B402">
        <v>300018</v>
      </c>
      <c r="C402" t="s">
        <v>2938</v>
      </c>
      <c r="D402" t="s">
        <v>102</v>
      </c>
      <c r="E402" t="s">
        <v>2939</v>
      </c>
      <c r="F402" t="s">
        <v>2939</v>
      </c>
      <c r="G402" t="s">
        <v>2940</v>
      </c>
      <c r="H402" t="s">
        <v>2941</v>
      </c>
      <c r="I402" t="s">
        <v>2942</v>
      </c>
      <c r="J402" t="s">
        <v>315</v>
      </c>
      <c r="K402" t="s">
        <v>134</v>
      </c>
      <c r="L402">
        <v>23235</v>
      </c>
      <c r="M402" t="s">
        <v>2943</v>
      </c>
      <c r="N402" t="s">
        <v>2944</v>
      </c>
      <c r="O402">
        <v>0</v>
      </c>
      <c r="V402" t="s">
        <v>114</v>
      </c>
      <c r="W402" s="1">
        <v>43468</v>
      </c>
      <c r="Y402" s="1">
        <v>43553</v>
      </c>
      <c r="Z402" s="2">
        <v>43009</v>
      </c>
      <c r="AA402" t="s">
        <v>2945</v>
      </c>
      <c r="AB402" t="s">
        <v>117</v>
      </c>
      <c r="AC402" t="s">
        <v>117</v>
      </c>
      <c r="AD402" t="s">
        <v>117</v>
      </c>
      <c r="AG402" t="s">
        <v>115</v>
      </c>
      <c r="AH402" t="s">
        <v>115</v>
      </c>
      <c r="AI402" t="s">
        <v>117</v>
      </c>
      <c r="AJ402" t="s">
        <v>132</v>
      </c>
      <c r="AL402" t="s">
        <v>119</v>
      </c>
      <c r="AM402" t="s">
        <v>133</v>
      </c>
      <c r="AN402" t="s">
        <v>134</v>
      </c>
      <c r="AO402" t="s">
        <v>117</v>
      </c>
      <c r="AP402" t="s">
        <v>117</v>
      </c>
      <c r="AQ402" t="s">
        <v>117</v>
      </c>
      <c r="AR402" t="s">
        <v>117</v>
      </c>
      <c r="AS402" t="s">
        <v>117</v>
      </c>
      <c r="AT402" t="s">
        <v>117</v>
      </c>
      <c r="AU402" t="s">
        <v>117</v>
      </c>
      <c r="AV402" t="s">
        <v>117</v>
      </c>
      <c r="AW402" t="s">
        <v>117</v>
      </c>
      <c r="AX402" t="s">
        <v>117</v>
      </c>
      <c r="AY402" t="s">
        <v>117</v>
      </c>
      <c r="AZ402" t="s">
        <v>117</v>
      </c>
      <c r="BA402" t="s">
        <v>117</v>
      </c>
      <c r="BB402" t="s">
        <v>117</v>
      </c>
      <c r="BD402" t="s">
        <v>117</v>
      </c>
      <c r="BF402" t="s">
        <v>117</v>
      </c>
      <c r="BG402" t="s">
        <v>117</v>
      </c>
      <c r="BH402" t="s">
        <v>117</v>
      </c>
      <c r="BI402" t="s">
        <v>117</v>
      </c>
      <c r="BJ402" t="s">
        <v>117</v>
      </c>
      <c r="BK402" t="s">
        <v>117</v>
      </c>
      <c r="BL402" t="s">
        <v>117</v>
      </c>
      <c r="BM402" t="s">
        <v>117</v>
      </c>
      <c r="BN402" t="s">
        <v>117</v>
      </c>
      <c r="BO402" t="s">
        <v>117</v>
      </c>
      <c r="BP402" t="s">
        <v>117</v>
      </c>
      <c r="BQ402" t="s">
        <v>117</v>
      </c>
      <c r="BR402" t="s">
        <v>117</v>
      </c>
      <c r="BS402" t="s">
        <v>117</v>
      </c>
      <c r="BT402" t="s">
        <v>117</v>
      </c>
      <c r="BU402" t="s">
        <v>117</v>
      </c>
      <c r="BV402" t="s">
        <v>115</v>
      </c>
      <c r="BW402" t="s">
        <v>115</v>
      </c>
      <c r="BX402" t="s">
        <v>117</v>
      </c>
      <c r="BY402" t="s">
        <v>117</v>
      </c>
      <c r="BZ402" t="s">
        <v>117</v>
      </c>
      <c r="CA402" t="s">
        <v>117</v>
      </c>
      <c r="CB402" t="s">
        <v>117</v>
      </c>
      <c r="CC402" t="s">
        <v>117</v>
      </c>
      <c r="CD402" t="s">
        <v>117</v>
      </c>
      <c r="CE402" t="s">
        <v>117</v>
      </c>
      <c r="CF402" t="s">
        <v>117</v>
      </c>
      <c r="CG402" t="s">
        <v>117</v>
      </c>
      <c r="CH402" t="s">
        <v>117</v>
      </c>
      <c r="CI402" t="s">
        <v>117</v>
      </c>
      <c r="CJ402" t="s">
        <v>117</v>
      </c>
      <c r="CK402" t="s">
        <v>117</v>
      </c>
      <c r="CL402" t="s">
        <v>117</v>
      </c>
      <c r="CM402" t="s">
        <v>117</v>
      </c>
      <c r="CN402" t="s">
        <v>117</v>
      </c>
      <c r="CO402" t="s">
        <v>117</v>
      </c>
      <c r="CP402" t="s">
        <v>117</v>
      </c>
      <c r="CQ402" t="s">
        <v>117</v>
      </c>
      <c r="CR402" t="s">
        <v>117</v>
      </c>
      <c r="CS402" t="s">
        <v>117</v>
      </c>
      <c r="CT402" t="s">
        <v>117</v>
      </c>
      <c r="CU402" t="s">
        <v>117</v>
      </c>
      <c r="CV402" t="s">
        <v>117</v>
      </c>
      <c r="CW402" t="s">
        <v>117</v>
      </c>
    </row>
    <row r="403" spans="1:101" x14ac:dyDescent="0.25">
      <c r="A403" t="s">
        <v>207</v>
      </c>
      <c r="B403">
        <v>163509</v>
      </c>
      <c r="C403" t="s">
        <v>2946</v>
      </c>
      <c r="D403" t="s">
        <v>102</v>
      </c>
      <c r="E403" t="s">
        <v>2947</v>
      </c>
      <c r="F403" t="s">
        <v>2948</v>
      </c>
      <c r="G403" t="s">
        <v>2949</v>
      </c>
      <c r="H403" t="s">
        <v>2950</v>
      </c>
      <c r="I403" t="s">
        <v>213</v>
      </c>
      <c r="J403" t="s">
        <v>214</v>
      </c>
      <c r="K403" t="s">
        <v>134</v>
      </c>
      <c r="L403">
        <v>10118</v>
      </c>
      <c r="M403" t="s">
        <v>2951</v>
      </c>
      <c r="N403" t="s">
        <v>2952</v>
      </c>
      <c r="O403">
        <v>2</v>
      </c>
      <c r="V403" t="s">
        <v>114</v>
      </c>
      <c r="W403" s="1">
        <v>41001</v>
      </c>
      <c r="Y403" s="1">
        <v>43551</v>
      </c>
      <c r="Z403" s="2">
        <v>43009</v>
      </c>
      <c r="AA403" t="s">
        <v>2953</v>
      </c>
      <c r="AB403" t="s">
        <v>117</v>
      </c>
      <c r="AC403" t="s">
        <v>117</v>
      </c>
      <c r="AD403" t="s">
        <v>117</v>
      </c>
      <c r="AG403" t="s">
        <v>115</v>
      </c>
      <c r="AH403" t="s">
        <v>117</v>
      </c>
      <c r="AI403" t="s">
        <v>117</v>
      </c>
      <c r="AJ403" t="s">
        <v>132</v>
      </c>
      <c r="AL403" t="s">
        <v>119</v>
      </c>
      <c r="AM403" t="s">
        <v>1102</v>
      </c>
      <c r="AN403" t="s">
        <v>134</v>
      </c>
      <c r="AO403" t="s">
        <v>117</v>
      </c>
      <c r="AP403" t="s">
        <v>117</v>
      </c>
      <c r="AQ403" t="s">
        <v>117</v>
      </c>
      <c r="AR403" t="s">
        <v>117</v>
      </c>
      <c r="AS403" t="s">
        <v>117</v>
      </c>
      <c r="AT403" t="s">
        <v>117</v>
      </c>
      <c r="AU403" t="s">
        <v>117</v>
      </c>
      <c r="AV403" t="s">
        <v>117</v>
      </c>
      <c r="AW403" t="s">
        <v>117</v>
      </c>
      <c r="AX403" t="s">
        <v>117</v>
      </c>
      <c r="AY403" t="s">
        <v>117</v>
      </c>
      <c r="AZ403" t="s">
        <v>117</v>
      </c>
      <c r="BA403" t="s">
        <v>117</v>
      </c>
      <c r="BB403" t="s">
        <v>117</v>
      </c>
      <c r="BD403" t="s">
        <v>117</v>
      </c>
      <c r="BF403" t="s">
        <v>117</v>
      </c>
      <c r="BG403" t="s">
        <v>117</v>
      </c>
      <c r="BH403" t="s">
        <v>117</v>
      </c>
      <c r="BI403" t="s">
        <v>117</v>
      </c>
      <c r="BJ403" t="s">
        <v>117</v>
      </c>
      <c r="BK403" t="s">
        <v>117</v>
      </c>
      <c r="BL403" t="s">
        <v>117</v>
      </c>
      <c r="BM403" t="s">
        <v>117</v>
      </c>
      <c r="BN403" t="s">
        <v>117</v>
      </c>
      <c r="BO403" t="s">
        <v>117</v>
      </c>
      <c r="BP403" t="s">
        <v>117</v>
      </c>
      <c r="BQ403" t="s">
        <v>117</v>
      </c>
      <c r="BR403" t="s">
        <v>117</v>
      </c>
      <c r="BS403" t="s">
        <v>117</v>
      </c>
      <c r="BT403" t="s">
        <v>117</v>
      </c>
      <c r="BU403" t="s">
        <v>117</v>
      </c>
      <c r="BV403" t="s">
        <v>115</v>
      </c>
      <c r="BW403" t="s">
        <v>115</v>
      </c>
      <c r="BX403" t="s">
        <v>117</v>
      </c>
      <c r="BY403" t="s">
        <v>117</v>
      </c>
      <c r="BZ403" t="s">
        <v>117</v>
      </c>
      <c r="CA403" t="s">
        <v>117</v>
      </c>
      <c r="CB403" t="s">
        <v>117</v>
      </c>
      <c r="CC403" t="s">
        <v>117</v>
      </c>
      <c r="CD403" t="s">
        <v>117</v>
      </c>
      <c r="CE403" t="s">
        <v>117</v>
      </c>
      <c r="CF403" t="s">
        <v>117</v>
      </c>
      <c r="CG403" t="s">
        <v>117</v>
      </c>
      <c r="CH403" t="s">
        <v>117</v>
      </c>
      <c r="CI403" t="s">
        <v>117</v>
      </c>
      <c r="CJ403" t="s">
        <v>117</v>
      </c>
      <c r="CK403" t="s">
        <v>117</v>
      </c>
      <c r="CL403" t="s">
        <v>117</v>
      </c>
      <c r="CM403" t="s">
        <v>117</v>
      </c>
      <c r="CN403" t="s">
        <v>117</v>
      </c>
      <c r="CO403" t="s">
        <v>117</v>
      </c>
      <c r="CP403" t="s">
        <v>117</v>
      </c>
      <c r="CQ403" t="s">
        <v>117</v>
      </c>
      <c r="CR403" t="s">
        <v>117</v>
      </c>
      <c r="CS403" t="s">
        <v>117</v>
      </c>
      <c r="CT403" t="s">
        <v>117</v>
      </c>
      <c r="CU403" t="s">
        <v>117</v>
      </c>
      <c r="CV403" t="s">
        <v>117</v>
      </c>
      <c r="CW403" t="s">
        <v>117</v>
      </c>
    </row>
    <row r="404" spans="1:101" x14ac:dyDescent="0.25">
      <c r="A404" t="s">
        <v>167</v>
      </c>
      <c r="B404">
        <v>162288</v>
      </c>
      <c r="C404" t="s">
        <v>2954</v>
      </c>
      <c r="D404" t="s">
        <v>102</v>
      </c>
      <c r="E404" t="s">
        <v>2955</v>
      </c>
      <c r="F404" t="s">
        <v>2956</v>
      </c>
      <c r="G404" t="s">
        <v>2957</v>
      </c>
      <c r="H404" t="s">
        <v>2958</v>
      </c>
      <c r="I404" t="s">
        <v>561</v>
      </c>
      <c r="J404" t="s">
        <v>172</v>
      </c>
      <c r="K404" t="s">
        <v>134</v>
      </c>
      <c r="L404">
        <v>94022</v>
      </c>
      <c r="M404" t="s">
        <v>2959</v>
      </c>
      <c r="O404">
        <v>1</v>
      </c>
      <c r="V404" t="s">
        <v>114</v>
      </c>
      <c r="W404" s="1">
        <v>40994</v>
      </c>
      <c r="Y404" s="1">
        <v>43538</v>
      </c>
      <c r="Z404" s="2">
        <v>43009</v>
      </c>
      <c r="AA404" t="s">
        <v>2960</v>
      </c>
      <c r="AB404" t="s">
        <v>117</v>
      </c>
      <c r="AC404" t="s">
        <v>117</v>
      </c>
      <c r="AD404" t="s">
        <v>117</v>
      </c>
      <c r="AG404" t="s">
        <v>117</v>
      </c>
      <c r="AH404" t="s">
        <v>115</v>
      </c>
      <c r="AI404" t="s">
        <v>117</v>
      </c>
      <c r="AJ404" t="s">
        <v>132</v>
      </c>
      <c r="AL404" t="s">
        <v>119</v>
      </c>
      <c r="AM404" t="s">
        <v>133</v>
      </c>
      <c r="AN404" t="s">
        <v>134</v>
      </c>
      <c r="AO404" t="s">
        <v>117</v>
      </c>
      <c r="AP404" t="s">
        <v>117</v>
      </c>
      <c r="AQ404" t="s">
        <v>117</v>
      </c>
      <c r="AR404" t="s">
        <v>117</v>
      </c>
      <c r="AS404" t="s">
        <v>117</v>
      </c>
      <c r="AT404" t="s">
        <v>117</v>
      </c>
      <c r="AU404" t="s">
        <v>117</v>
      </c>
      <c r="AV404" t="s">
        <v>117</v>
      </c>
      <c r="AW404" t="s">
        <v>117</v>
      </c>
      <c r="AX404" t="s">
        <v>117</v>
      </c>
      <c r="AY404" t="s">
        <v>117</v>
      </c>
      <c r="AZ404" t="s">
        <v>117</v>
      </c>
      <c r="BA404" t="s">
        <v>117</v>
      </c>
      <c r="BB404" t="s">
        <v>117</v>
      </c>
      <c r="BD404" t="s">
        <v>117</v>
      </c>
      <c r="BF404" t="s">
        <v>117</v>
      </c>
      <c r="BG404" t="s">
        <v>117</v>
      </c>
      <c r="BH404" t="s">
        <v>117</v>
      </c>
      <c r="BI404" t="s">
        <v>117</v>
      </c>
      <c r="BJ404" t="s">
        <v>117</v>
      </c>
      <c r="BK404" t="s">
        <v>117</v>
      </c>
      <c r="BL404" t="s">
        <v>117</v>
      </c>
      <c r="BM404" t="s">
        <v>117</v>
      </c>
      <c r="BN404" t="s">
        <v>117</v>
      </c>
      <c r="BO404" t="s">
        <v>117</v>
      </c>
      <c r="BP404" t="s">
        <v>117</v>
      </c>
      <c r="BQ404" t="s">
        <v>117</v>
      </c>
      <c r="BR404" t="s">
        <v>117</v>
      </c>
      <c r="BS404" t="s">
        <v>117</v>
      </c>
      <c r="BT404" t="s">
        <v>117</v>
      </c>
      <c r="BU404" t="s">
        <v>117</v>
      </c>
      <c r="BV404" t="s">
        <v>115</v>
      </c>
      <c r="BW404" t="s">
        <v>115</v>
      </c>
      <c r="BX404" t="s">
        <v>115</v>
      </c>
      <c r="BY404" t="s">
        <v>117</v>
      </c>
      <c r="BZ404" t="s">
        <v>117</v>
      </c>
      <c r="CA404" t="s">
        <v>117</v>
      </c>
      <c r="CB404" t="s">
        <v>117</v>
      </c>
      <c r="CC404" t="s">
        <v>117</v>
      </c>
      <c r="CD404" t="s">
        <v>117</v>
      </c>
      <c r="CE404" t="s">
        <v>117</v>
      </c>
      <c r="CF404" t="s">
        <v>117</v>
      </c>
      <c r="CG404" t="s">
        <v>117</v>
      </c>
      <c r="CH404" t="s">
        <v>117</v>
      </c>
      <c r="CI404" t="s">
        <v>117</v>
      </c>
      <c r="CJ404" t="s">
        <v>115</v>
      </c>
      <c r="CK404" t="s">
        <v>117</v>
      </c>
      <c r="CL404" t="s">
        <v>117</v>
      </c>
      <c r="CM404" t="s">
        <v>115</v>
      </c>
      <c r="CN404" t="s">
        <v>117</v>
      </c>
      <c r="CO404" t="s">
        <v>117</v>
      </c>
      <c r="CP404" t="s">
        <v>117</v>
      </c>
      <c r="CQ404" t="s">
        <v>117</v>
      </c>
      <c r="CR404" t="s">
        <v>117</v>
      </c>
      <c r="CS404" t="s">
        <v>117</v>
      </c>
      <c r="CT404" t="s">
        <v>117</v>
      </c>
      <c r="CU404" t="s">
        <v>117</v>
      </c>
      <c r="CV404" t="s">
        <v>117</v>
      </c>
      <c r="CW404" t="s">
        <v>117</v>
      </c>
    </row>
    <row r="405" spans="1:101" x14ac:dyDescent="0.25">
      <c r="A405" t="s">
        <v>207</v>
      </c>
      <c r="B405">
        <v>163747</v>
      </c>
      <c r="C405" t="s">
        <v>2961</v>
      </c>
      <c r="D405" t="s">
        <v>102</v>
      </c>
      <c r="E405" t="s">
        <v>2962</v>
      </c>
      <c r="F405" t="s">
        <v>2962</v>
      </c>
      <c r="G405" t="s">
        <v>2963</v>
      </c>
      <c r="H405" t="s">
        <v>1323</v>
      </c>
      <c r="I405" t="s">
        <v>213</v>
      </c>
      <c r="J405" t="s">
        <v>214</v>
      </c>
      <c r="K405" t="s">
        <v>134</v>
      </c>
      <c r="L405">
        <v>10036</v>
      </c>
      <c r="M405" t="s">
        <v>2964</v>
      </c>
      <c r="O405">
        <v>0</v>
      </c>
      <c r="V405" t="s">
        <v>114</v>
      </c>
      <c r="W405" s="1">
        <v>41001</v>
      </c>
      <c r="Y405" s="1">
        <v>43553</v>
      </c>
      <c r="Z405" s="2">
        <v>43009</v>
      </c>
      <c r="AB405" t="s">
        <v>117</v>
      </c>
      <c r="AC405" t="s">
        <v>117</v>
      </c>
      <c r="AD405" t="s">
        <v>117</v>
      </c>
      <c r="AG405" t="s">
        <v>117</v>
      </c>
      <c r="AH405" t="s">
        <v>115</v>
      </c>
      <c r="AI405" t="s">
        <v>117</v>
      </c>
      <c r="AJ405" t="s">
        <v>132</v>
      </c>
      <c r="AL405" t="s">
        <v>119</v>
      </c>
      <c r="AM405" t="s">
        <v>133</v>
      </c>
      <c r="AN405" t="s">
        <v>134</v>
      </c>
      <c r="AO405" t="s">
        <v>117</v>
      </c>
      <c r="AP405" t="s">
        <v>117</v>
      </c>
      <c r="AQ405" t="s">
        <v>117</v>
      </c>
      <c r="AR405" t="s">
        <v>117</v>
      </c>
      <c r="AS405" t="s">
        <v>117</v>
      </c>
      <c r="AT405" t="s">
        <v>117</v>
      </c>
      <c r="AU405" t="s">
        <v>117</v>
      </c>
      <c r="AV405" t="s">
        <v>117</v>
      </c>
      <c r="AW405" t="s">
        <v>117</v>
      </c>
      <c r="AX405" t="s">
        <v>117</v>
      </c>
      <c r="AY405" t="s">
        <v>117</v>
      </c>
      <c r="AZ405" t="s">
        <v>117</v>
      </c>
      <c r="BA405" t="s">
        <v>117</v>
      </c>
      <c r="BB405" t="s">
        <v>117</v>
      </c>
      <c r="BD405" t="s">
        <v>117</v>
      </c>
      <c r="BF405" t="s">
        <v>117</v>
      </c>
      <c r="BG405" t="s">
        <v>115</v>
      </c>
      <c r="BH405" t="s">
        <v>115</v>
      </c>
      <c r="BI405" t="s">
        <v>117</v>
      </c>
      <c r="BJ405" t="s">
        <v>117</v>
      </c>
      <c r="BK405" t="s">
        <v>117</v>
      </c>
      <c r="BL405" t="s">
        <v>115</v>
      </c>
      <c r="BM405" t="s">
        <v>115</v>
      </c>
      <c r="BN405" t="s">
        <v>115</v>
      </c>
      <c r="BO405" t="s">
        <v>115</v>
      </c>
      <c r="BP405" t="s">
        <v>117</v>
      </c>
      <c r="BQ405" t="s">
        <v>117</v>
      </c>
      <c r="BR405" t="s">
        <v>115</v>
      </c>
      <c r="BS405" t="s">
        <v>117</v>
      </c>
      <c r="BT405" t="s">
        <v>115</v>
      </c>
      <c r="BU405" t="s">
        <v>115</v>
      </c>
      <c r="BV405" t="s">
        <v>115</v>
      </c>
      <c r="BW405" t="s">
        <v>115</v>
      </c>
      <c r="BX405" t="s">
        <v>117</v>
      </c>
      <c r="BY405" t="s">
        <v>117</v>
      </c>
      <c r="BZ405" t="s">
        <v>117</v>
      </c>
      <c r="CA405" t="s">
        <v>117</v>
      </c>
      <c r="CB405" t="s">
        <v>117</v>
      </c>
      <c r="CC405" t="s">
        <v>117</v>
      </c>
      <c r="CD405" t="s">
        <v>117</v>
      </c>
      <c r="CE405" t="s">
        <v>115</v>
      </c>
      <c r="CF405" t="s">
        <v>117</v>
      </c>
      <c r="CG405" t="s">
        <v>115</v>
      </c>
      <c r="CH405" t="s">
        <v>115</v>
      </c>
      <c r="CI405" t="s">
        <v>115</v>
      </c>
      <c r="CJ405" t="s">
        <v>115</v>
      </c>
      <c r="CK405" t="s">
        <v>117</v>
      </c>
      <c r="CL405" t="s">
        <v>115</v>
      </c>
      <c r="CM405" t="s">
        <v>117</v>
      </c>
      <c r="CN405" t="s">
        <v>115</v>
      </c>
      <c r="CO405" t="s">
        <v>115</v>
      </c>
      <c r="CP405" t="s">
        <v>117</v>
      </c>
      <c r="CQ405" t="s">
        <v>117</v>
      </c>
      <c r="CR405" t="s">
        <v>117</v>
      </c>
      <c r="CS405" t="s">
        <v>115</v>
      </c>
      <c r="CT405" t="s">
        <v>115</v>
      </c>
      <c r="CU405" t="s">
        <v>115</v>
      </c>
      <c r="CV405" t="s">
        <v>117</v>
      </c>
      <c r="CW405" t="s">
        <v>117</v>
      </c>
    </row>
    <row r="406" spans="1:101" x14ac:dyDescent="0.25">
      <c r="A406" t="s">
        <v>100</v>
      </c>
      <c r="B406">
        <v>301347</v>
      </c>
      <c r="C406" t="s">
        <v>2965</v>
      </c>
      <c r="D406" t="s">
        <v>102</v>
      </c>
      <c r="E406" t="s">
        <v>2966</v>
      </c>
      <c r="F406" t="s">
        <v>2966</v>
      </c>
      <c r="G406" t="s">
        <v>1709</v>
      </c>
      <c r="H406" t="s">
        <v>1710</v>
      </c>
      <c r="I406" t="s">
        <v>926</v>
      </c>
      <c r="K406" t="s">
        <v>649</v>
      </c>
      <c r="L406" t="s">
        <v>1711</v>
      </c>
      <c r="M406">
        <v>441534754502</v>
      </c>
      <c r="O406">
        <v>0</v>
      </c>
      <c r="V406" t="s">
        <v>114</v>
      </c>
      <c r="W406" s="1">
        <v>43552</v>
      </c>
      <c r="Y406" s="1">
        <v>43552</v>
      </c>
      <c r="Z406" s="2">
        <v>43009</v>
      </c>
      <c r="AB406" t="s">
        <v>115</v>
      </c>
      <c r="AC406" t="s">
        <v>117</v>
      </c>
      <c r="AD406" t="s">
        <v>117</v>
      </c>
      <c r="AG406" t="s">
        <v>117</v>
      </c>
      <c r="AH406" t="s">
        <v>115</v>
      </c>
      <c r="AI406" t="s">
        <v>117</v>
      </c>
      <c r="AJ406" t="s">
        <v>165</v>
      </c>
      <c r="AK406" t="s">
        <v>1712</v>
      </c>
      <c r="AL406" t="s">
        <v>119</v>
      </c>
      <c r="AN406" t="s">
        <v>649</v>
      </c>
      <c r="AO406" t="s">
        <v>117</v>
      </c>
      <c r="AP406" t="s">
        <v>117</v>
      </c>
      <c r="AQ406" t="s">
        <v>117</v>
      </c>
      <c r="AR406" t="s">
        <v>117</v>
      </c>
      <c r="AS406" t="s">
        <v>117</v>
      </c>
      <c r="AT406" t="s">
        <v>117</v>
      </c>
      <c r="AU406" t="s">
        <v>117</v>
      </c>
      <c r="AV406" t="s">
        <v>117</v>
      </c>
      <c r="AW406" t="s">
        <v>117</v>
      </c>
      <c r="AX406" t="s">
        <v>117</v>
      </c>
      <c r="AY406" t="s">
        <v>117</v>
      </c>
      <c r="AZ406" t="s">
        <v>117</v>
      </c>
      <c r="BA406" t="s">
        <v>117</v>
      </c>
      <c r="BB406" t="s">
        <v>117</v>
      </c>
      <c r="BD406" t="s">
        <v>117</v>
      </c>
      <c r="BF406" t="s">
        <v>117</v>
      </c>
      <c r="BG406" t="s">
        <v>117</v>
      </c>
      <c r="BH406" t="s">
        <v>115</v>
      </c>
      <c r="BI406" t="s">
        <v>117</v>
      </c>
      <c r="BJ406" t="s">
        <v>117</v>
      </c>
      <c r="BK406" t="s">
        <v>117</v>
      </c>
      <c r="BL406" t="s">
        <v>117</v>
      </c>
      <c r="BM406" t="s">
        <v>117</v>
      </c>
      <c r="BN406" t="s">
        <v>117</v>
      </c>
      <c r="BO406" t="s">
        <v>117</v>
      </c>
      <c r="BP406" t="s">
        <v>117</v>
      </c>
      <c r="BQ406" t="s">
        <v>117</v>
      </c>
      <c r="BR406" t="s">
        <v>117</v>
      </c>
      <c r="BS406" t="s">
        <v>117</v>
      </c>
      <c r="BT406" t="s">
        <v>117</v>
      </c>
      <c r="BU406" t="s">
        <v>117</v>
      </c>
      <c r="BV406" t="s">
        <v>115</v>
      </c>
      <c r="BW406" t="s">
        <v>115</v>
      </c>
      <c r="BX406" t="s">
        <v>117</v>
      </c>
      <c r="BY406" t="s">
        <v>117</v>
      </c>
      <c r="BZ406" t="s">
        <v>117</v>
      </c>
      <c r="CA406" t="s">
        <v>117</v>
      </c>
      <c r="CB406" t="s">
        <v>117</v>
      </c>
      <c r="CC406" t="s">
        <v>117</v>
      </c>
      <c r="CD406" t="s">
        <v>117</v>
      </c>
      <c r="CE406" t="s">
        <v>117</v>
      </c>
      <c r="CF406" t="s">
        <v>117</v>
      </c>
      <c r="CG406" t="s">
        <v>117</v>
      </c>
      <c r="CH406" t="s">
        <v>117</v>
      </c>
      <c r="CI406" t="s">
        <v>117</v>
      </c>
      <c r="CJ406" t="s">
        <v>117</v>
      </c>
      <c r="CK406" t="s">
        <v>117</v>
      </c>
      <c r="CL406" t="s">
        <v>117</v>
      </c>
      <c r="CM406" t="s">
        <v>117</v>
      </c>
      <c r="CN406" t="s">
        <v>117</v>
      </c>
      <c r="CO406" t="s">
        <v>117</v>
      </c>
      <c r="CP406" t="s">
        <v>117</v>
      </c>
      <c r="CQ406" t="s">
        <v>117</v>
      </c>
      <c r="CR406" t="s">
        <v>117</v>
      </c>
      <c r="CS406" t="s">
        <v>117</v>
      </c>
      <c r="CT406" t="s">
        <v>117</v>
      </c>
      <c r="CU406" t="s">
        <v>117</v>
      </c>
      <c r="CV406" t="s">
        <v>117</v>
      </c>
      <c r="CW406" t="s">
        <v>117</v>
      </c>
    </row>
    <row r="407" spans="1:101" x14ac:dyDescent="0.25">
      <c r="A407" t="s">
        <v>386</v>
      </c>
      <c r="B407">
        <v>285822</v>
      </c>
      <c r="C407" t="s">
        <v>2967</v>
      </c>
      <c r="D407" t="s">
        <v>102</v>
      </c>
      <c r="E407" t="s">
        <v>2968</v>
      </c>
      <c r="F407" t="s">
        <v>2968</v>
      </c>
      <c r="G407" t="s">
        <v>2969</v>
      </c>
      <c r="I407" t="s">
        <v>392</v>
      </c>
      <c r="J407" t="s">
        <v>172</v>
      </c>
      <c r="K407" t="s">
        <v>134</v>
      </c>
      <c r="L407">
        <v>90066</v>
      </c>
      <c r="M407" t="s">
        <v>2970</v>
      </c>
      <c r="O407">
        <v>0</v>
      </c>
      <c r="V407" t="s">
        <v>114</v>
      </c>
      <c r="W407" s="1">
        <v>42718</v>
      </c>
      <c r="Y407" s="1">
        <v>43552</v>
      </c>
      <c r="Z407" s="2">
        <v>43009</v>
      </c>
      <c r="AA407" t="s">
        <v>2971</v>
      </c>
      <c r="AB407" t="s">
        <v>117</v>
      </c>
      <c r="AC407" t="s">
        <v>117</v>
      </c>
      <c r="AD407" t="s">
        <v>117</v>
      </c>
      <c r="AG407" t="s">
        <v>117</v>
      </c>
      <c r="AH407" t="s">
        <v>115</v>
      </c>
      <c r="AI407" t="s">
        <v>117</v>
      </c>
      <c r="AJ407" t="s">
        <v>132</v>
      </c>
      <c r="AL407" t="s">
        <v>119</v>
      </c>
      <c r="AM407" t="s">
        <v>172</v>
      </c>
      <c r="AN407" t="s">
        <v>134</v>
      </c>
      <c r="AO407" t="s">
        <v>117</v>
      </c>
      <c r="AP407" t="s">
        <v>117</v>
      </c>
      <c r="AQ407" t="s">
        <v>117</v>
      </c>
      <c r="AR407" t="s">
        <v>117</v>
      </c>
      <c r="AS407" t="s">
        <v>117</v>
      </c>
      <c r="AT407" t="s">
        <v>117</v>
      </c>
      <c r="AU407" t="s">
        <v>117</v>
      </c>
      <c r="AV407" t="s">
        <v>117</v>
      </c>
      <c r="AW407" t="s">
        <v>117</v>
      </c>
      <c r="AX407" t="s">
        <v>117</v>
      </c>
      <c r="AY407" t="s">
        <v>117</v>
      </c>
      <c r="AZ407" t="s">
        <v>117</v>
      </c>
      <c r="BA407" t="s">
        <v>117</v>
      </c>
      <c r="BB407" t="s">
        <v>117</v>
      </c>
      <c r="BD407" t="s">
        <v>117</v>
      </c>
      <c r="BF407" t="s">
        <v>117</v>
      </c>
      <c r="BG407" t="s">
        <v>117</v>
      </c>
      <c r="BH407" t="s">
        <v>115</v>
      </c>
      <c r="BI407" t="s">
        <v>117</v>
      </c>
      <c r="BJ407" t="s">
        <v>117</v>
      </c>
      <c r="BK407" t="s">
        <v>117</v>
      </c>
      <c r="BL407" t="s">
        <v>117</v>
      </c>
      <c r="BM407" t="s">
        <v>117</v>
      </c>
      <c r="BN407" t="s">
        <v>117</v>
      </c>
      <c r="BO407" t="s">
        <v>117</v>
      </c>
      <c r="BP407" t="s">
        <v>117</v>
      </c>
      <c r="BQ407" t="s">
        <v>117</v>
      </c>
      <c r="BR407" t="s">
        <v>117</v>
      </c>
      <c r="BS407" t="s">
        <v>117</v>
      </c>
      <c r="BT407" t="s">
        <v>117</v>
      </c>
      <c r="BU407" t="s">
        <v>117</v>
      </c>
      <c r="BV407" t="s">
        <v>117</v>
      </c>
      <c r="BW407" t="s">
        <v>115</v>
      </c>
      <c r="BX407" t="s">
        <v>117</v>
      </c>
      <c r="BY407" t="s">
        <v>117</v>
      </c>
      <c r="BZ407" t="s">
        <v>117</v>
      </c>
      <c r="CA407" t="s">
        <v>117</v>
      </c>
      <c r="CB407" t="s">
        <v>117</v>
      </c>
      <c r="CC407" t="s">
        <v>117</v>
      </c>
      <c r="CD407" t="s">
        <v>117</v>
      </c>
      <c r="CE407" t="s">
        <v>117</v>
      </c>
      <c r="CF407" t="s">
        <v>117</v>
      </c>
      <c r="CG407" t="s">
        <v>117</v>
      </c>
      <c r="CH407" t="s">
        <v>117</v>
      </c>
      <c r="CI407" t="s">
        <v>117</v>
      </c>
      <c r="CJ407" t="s">
        <v>117</v>
      </c>
      <c r="CK407" t="s">
        <v>117</v>
      </c>
      <c r="CL407" t="s">
        <v>117</v>
      </c>
      <c r="CM407" t="s">
        <v>117</v>
      </c>
      <c r="CN407" t="s">
        <v>117</v>
      </c>
      <c r="CO407" t="s">
        <v>117</v>
      </c>
      <c r="CP407" t="s">
        <v>117</v>
      </c>
      <c r="CQ407" t="s">
        <v>117</v>
      </c>
      <c r="CR407" t="s">
        <v>117</v>
      </c>
      <c r="CS407" t="s">
        <v>117</v>
      </c>
      <c r="CT407" t="s">
        <v>117</v>
      </c>
      <c r="CU407" t="s">
        <v>117</v>
      </c>
      <c r="CV407" t="s">
        <v>117</v>
      </c>
      <c r="CW407" t="s">
        <v>117</v>
      </c>
    </row>
    <row r="408" spans="1:101" x14ac:dyDescent="0.25">
      <c r="A408" t="s">
        <v>255</v>
      </c>
      <c r="B408">
        <v>282974</v>
      </c>
      <c r="C408" t="s">
        <v>2972</v>
      </c>
      <c r="D408" t="s">
        <v>102</v>
      </c>
      <c r="E408" t="s">
        <v>2973</v>
      </c>
      <c r="F408" t="s">
        <v>2974</v>
      </c>
      <c r="G408" t="s">
        <v>2975</v>
      </c>
      <c r="H408" t="s">
        <v>259</v>
      </c>
      <c r="I408" t="s">
        <v>260</v>
      </c>
      <c r="J408" t="s">
        <v>261</v>
      </c>
      <c r="K408" t="s">
        <v>134</v>
      </c>
      <c r="L408">
        <v>53092</v>
      </c>
      <c r="M408" t="s">
        <v>262</v>
      </c>
      <c r="N408" t="s">
        <v>263</v>
      </c>
      <c r="O408">
        <v>0</v>
      </c>
      <c r="V408" t="s">
        <v>114</v>
      </c>
      <c r="W408" s="1">
        <v>42439</v>
      </c>
      <c r="Y408" s="1">
        <v>43522</v>
      </c>
      <c r="Z408" s="2">
        <v>43009</v>
      </c>
      <c r="AB408" t="s">
        <v>117</v>
      </c>
      <c r="AC408" t="s">
        <v>117</v>
      </c>
      <c r="AD408" t="s">
        <v>117</v>
      </c>
      <c r="AG408" t="s">
        <v>115</v>
      </c>
      <c r="AH408" t="s">
        <v>117</v>
      </c>
      <c r="AI408" t="s">
        <v>117</v>
      </c>
      <c r="AJ408" t="s">
        <v>132</v>
      </c>
      <c r="AL408" t="s">
        <v>119</v>
      </c>
      <c r="AM408" t="s">
        <v>261</v>
      </c>
      <c r="AN408" t="s">
        <v>134</v>
      </c>
      <c r="AO408" t="s">
        <v>117</v>
      </c>
      <c r="AP408" t="s">
        <v>117</v>
      </c>
      <c r="AQ408" t="s">
        <v>117</v>
      </c>
      <c r="AR408" t="s">
        <v>117</v>
      </c>
      <c r="AS408" t="s">
        <v>117</v>
      </c>
      <c r="AT408" t="s">
        <v>117</v>
      </c>
      <c r="AU408" t="s">
        <v>117</v>
      </c>
      <c r="AV408" t="s">
        <v>117</v>
      </c>
      <c r="AW408" t="s">
        <v>117</v>
      </c>
      <c r="AX408" t="s">
        <v>117</v>
      </c>
      <c r="AY408" t="s">
        <v>117</v>
      </c>
      <c r="AZ408" t="s">
        <v>117</v>
      </c>
      <c r="BA408" t="s">
        <v>117</v>
      </c>
      <c r="BB408" t="s">
        <v>115</v>
      </c>
      <c r="BC408" t="s">
        <v>264</v>
      </c>
      <c r="BD408" t="s">
        <v>117</v>
      </c>
      <c r="BF408" t="s">
        <v>117</v>
      </c>
      <c r="BG408" t="s">
        <v>117</v>
      </c>
      <c r="BH408" t="s">
        <v>117</v>
      </c>
      <c r="BI408" t="s">
        <v>117</v>
      </c>
      <c r="BJ408" t="s">
        <v>117</v>
      </c>
      <c r="BK408" t="s">
        <v>117</v>
      </c>
      <c r="BL408" t="s">
        <v>117</v>
      </c>
      <c r="BM408" t="s">
        <v>117</v>
      </c>
      <c r="BN408" t="s">
        <v>117</v>
      </c>
      <c r="BO408" t="s">
        <v>117</v>
      </c>
      <c r="BP408" t="s">
        <v>115</v>
      </c>
      <c r="BQ408" t="s">
        <v>115</v>
      </c>
      <c r="BR408" t="s">
        <v>117</v>
      </c>
      <c r="BS408" t="s">
        <v>117</v>
      </c>
      <c r="BT408" t="s">
        <v>117</v>
      </c>
      <c r="BU408" t="s">
        <v>117</v>
      </c>
      <c r="BV408" t="s">
        <v>117</v>
      </c>
      <c r="BW408" t="s">
        <v>115</v>
      </c>
      <c r="BX408" t="s">
        <v>117</v>
      </c>
      <c r="BY408" t="s">
        <v>117</v>
      </c>
      <c r="BZ408" t="s">
        <v>117</v>
      </c>
      <c r="CA408" t="s">
        <v>117</v>
      </c>
      <c r="CB408" t="s">
        <v>117</v>
      </c>
      <c r="CC408" t="s">
        <v>117</v>
      </c>
      <c r="CD408" t="s">
        <v>117</v>
      </c>
      <c r="CE408" t="s">
        <v>117</v>
      </c>
      <c r="CF408" t="s">
        <v>117</v>
      </c>
      <c r="CG408" t="s">
        <v>117</v>
      </c>
      <c r="CH408" t="s">
        <v>117</v>
      </c>
      <c r="CI408" t="s">
        <v>117</v>
      </c>
      <c r="CJ408" t="s">
        <v>117</v>
      </c>
      <c r="CK408" t="s">
        <v>117</v>
      </c>
      <c r="CL408" t="s">
        <v>117</v>
      </c>
      <c r="CM408" t="s">
        <v>117</v>
      </c>
      <c r="CN408" t="s">
        <v>117</v>
      </c>
      <c r="CO408" t="s">
        <v>117</v>
      </c>
      <c r="CP408" t="s">
        <v>117</v>
      </c>
      <c r="CQ408" t="s">
        <v>117</v>
      </c>
      <c r="CR408" t="s">
        <v>117</v>
      </c>
      <c r="CS408" t="s">
        <v>117</v>
      </c>
      <c r="CT408" t="s">
        <v>117</v>
      </c>
      <c r="CU408" t="s">
        <v>117</v>
      </c>
      <c r="CV408" t="s">
        <v>117</v>
      </c>
      <c r="CW408" t="s">
        <v>117</v>
      </c>
    </row>
    <row r="409" spans="1:101" x14ac:dyDescent="0.25">
      <c r="A409" t="s">
        <v>255</v>
      </c>
      <c r="B409">
        <v>136105</v>
      </c>
      <c r="C409" t="s">
        <v>2976</v>
      </c>
      <c r="D409" t="s">
        <v>102</v>
      </c>
      <c r="E409" t="s">
        <v>2977</v>
      </c>
      <c r="F409" t="s">
        <v>2977</v>
      </c>
      <c r="G409" t="s">
        <v>2978</v>
      </c>
      <c r="H409" t="s">
        <v>2979</v>
      </c>
      <c r="I409" t="s">
        <v>422</v>
      </c>
      <c r="J409" t="s">
        <v>423</v>
      </c>
      <c r="K409" t="s">
        <v>134</v>
      </c>
      <c r="L409">
        <v>60611</v>
      </c>
      <c r="M409" t="s">
        <v>2980</v>
      </c>
      <c r="O409">
        <v>0</v>
      </c>
      <c r="V409" t="s">
        <v>114</v>
      </c>
      <c r="W409" s="1">
        <v>41282</v>
      </c>
      <c r="Y409" s="1">
        <v>43517</v>
      </c>
      <c r="Z409" s="2">
        <v>43009</v>
      </c>
      <c r="AB409" t="s">
        <v>117</v>
      </c>
      <c r="AC409" t="s">
        <v>117</v>
      </c>
      <c r="AD409" t="s">
        <v>117</v>
      </c>
      <c r="AG409" t="s">
        <v>117</v>
      </c>
      <c r="AH409" t="s">
        <v>115</v>
      </c>
      <c r="AI409" t="s">
        <v>117</v>
      </c>
      <c r="AJ409" t="s">
        <v>132</v>
      </c>
      <c r="AL409" t="s">
        <v>119</v>
      </c>
      <c r="AM409" t="s">
        <v>133</v>
      </c>
      <c r="AN409" t="s">
        <v>134</v>
      </c>
      <c r="AO409" t="s">
        <v>117</v>
      </c>
      <c r="AP409" t="s">
        <v>117</v>
      </c>
      <c r="AQ409" t="s">
        <v>115</v>
      </c>
      <c r="AR409" t="s">
        <v>117</v>
      </c>
      <c r="AS409" t="s">
        <v>117</v>
      </c>
      <c r="AT409" t="s">
        <v>117</v>
      </c>
      <c r="AU409" t="s">
        <v>117</v>
      </c>
      <c r="AV409" t="s">
        <v>117</v>
      </c>
      <c r="AW409" t="s">
        <v>117</v>
      </c>
      <c r="AX409" t="s">
        <v>117</v>
      </c>
      <c r="AY409" t="s">
        <v>117</v>
      </c>
      <c r="AZ409" t="s">
        <v>117</v>
      </c>
      <c r="BA409" t="s">
        <v>117</v>
      </c>
      <c r="BB409" t="s">
        <v>117</v>
      </c>
      <c r="BD409" t="s">
        <v>117</v>
      </c>
      <c r="BF409" t="s">
        <v>117</v>
      </c>
      <c r="BG409" t="s">
        <v>117</v>
      </c>
      <c r="BH409" t="s">
        <v>117</v>
      </c>
      <c r="BI409" t="s">
        <v>117</v>
      </c>
      <c r="BJ409" t="s">
        <v>117</v>
      </c>
      <c r="BK409" t="s">
        <v>117</v>
      </c>
      <c r="BL409" t="s">
        <v>117</v>
      </c>
      <c r="BM409" t="s">
        <v>117</v>
      </c>
      <c r="BN409" t="s">
        <v>117</v>
      </c>
      <c r="BO409" t="s">
        <v>117</v>
      </c>
      <c r="BP409" t="s">
        <v>117</v>
      </c>
      <c r="BQ409" t="s">
        <v>117</v>
      </c>
      <c r="BR409" t="s">
        <v>117</v>
      </c>
      <c r="BS409" t="s">
        <v>117</v>
      </c>
      <c r="BT409" t="s">
        <v>117</v>
      </c>
      <c r="BU409" t="s">
        <v>117</v>
      </c>
      <c r="BV409" t="s">
        <v>117</v>
      </c>
      <c r="BW409" t="s">
        <v>115</v>
      </c>
      <c r="BX409" t="s">
        <v>117</v>
      </c>
      <c r="BY409" t="s">
        <v>117</v>
      </c>
      <c r="BZ409" t="s">
        <v>117</v>
      </c>
      <c r="CA409" t="s">
        <v>117</v>
      </c>
      <c r="CB409" t="s">
        <v>117</v>
      </c>
      <c r="CC409" t="s">
        <v>117</v>
      </c>
      <c r="CD409" t="s">
        <v>117</v>
      </c>
      <c r="CE409" t="s">
        <v>117</v>
      </c>
      <c r="CF409" t="s">
        <v>117</v>
      </c>
      <c r="CG409" t="s">
        <v>117</v>
      </c>
      <c r="CH409" t="s">
        <v>117</v>
      </c>
      <c r="CI409" t="s">
        <v>117</v>
      </c>
      <c r="CJ409" t="s">
        <v>117</v>
      </c>
      <c r="CK409" t="s">
        <v>117</v>
      </c>
      <c r="CL409" t="s">
        <v>117</v>
      </c>
      <c r="CM409" t="s">
        <v>117</v>
      </c>
      <c r="CN409" t="s">
        <v>117</v>
      </c>
      <c r="CO409" t="s">
        <v>117</v>
      </c>
      <c r="CP409" t="s">
        <v>117</v>
      </c>
      <c r="CQ409" t="s">
        <v>117</v>
      </c>
      <c r="CR409" t="s">
        <v>117</v>
      </c>
      <c r="CS409" t="s">
        <v>117</v>
      </c>
      <c r="CT409" t="s">
        <v>117</v>
      </c>
      <c r="CU409" t="s">
        <v>117</v>
      </c>
      <c r="CV409" t="s">
        <v>117</v>
      </c>
      <c r="CW409" t="s">
        <v>117</v>
      </c>
    </row>
    <row r="410" spans="1:101" x14ac:dyDescent="0.25">
      <c r="A410" t="s">
        <v>100</v>
      </c>
      <c r="B410">
        <v>300189</v>
      </c>
      <c r="C410" t="s">
        <v>2981</v>
      </c>
      <c r="D410" t="s">
        <v>102</v>
      </c>
      <c r="E410" t="s">
        <v>2982</v>
      </c>
      <c r="F410" t="s">
        <v>2982</v>
      </c>
      <c r="G410" t="s">
        <v>2983</v>
      </c>
      <c r="H410" t="s">
        <v>2984</v>
      </c>
      <c r="I410" t="s">
        <v>112</v>
      </c>
      <c r="K410" t="s">
        <v>113</v>
      </c>
      <c r="L410">
        <v>0</v>
      </c>
      <c r="M410" t="s">
        <v>2985</v>
      </c>
      <c r="N410" t="s">
        <v>2986</v>
      </c>
      <c r="O410">
        <v>0</v>
      </c>
      <c r="V410" t="s">
        <v>114</v>
      </c>
      <c r="W410" s="1">
        <v>43566</v>
      </c>
      <c r="Y410" s="1">
        <v>43566</v>
      </c>
      <c r="Z410" s="2">
        <v>43009</v>
      </c>
      <c r="AA410" t="s">
        <v>2987</v>
      </c>
      <c r="AB410" t="s">
        <v>115</v>
      </c>
      <c r="AC410" t="s">
        <v>117</v>
      </c>
      <c r="AD410" t="s">
        <v>117</v>
      </c>
      <c r="AF410" t="s">
        <v>2988</v>
      </c>
      <c r="AG410" t="s">
        <v>117</v>
      </c>
      <c r="AH410" t="s">
        <v>115</v>
      </c>
      <c r="AI410" t="s">
        <v>117</v>
      </c>
      <c r="AJ410" t="s">
        <v>118</v>
      </c>
      <c r="AL410" t="s">
        <v>119</v>
      </c>
      <c r="AN410" t="s">
        <v>113</v>
      </c>
      <c r="AO410" t="s">
        <v>117</v>
      </c>
      <c r="AP410" t="s">
        <v>117</v>
      </c>
      <c r="AQ410" t="s">
        <v>115</v>
      </c>
      <c r="AR410" t="s">
        <v>117</v>
      </c>
      <c r="AS410" t="s">
        <v>117</v>
      </c>
      <c r="AT410" t="s">
        <v>117</v>
      </c>
      <c r="AU410" t="s">
        <v>117</v>
      </c>
      <c r="AV410" t="s">
        <v>117</v>
      </c>
      <c r="AW410" t="s">
        <v>117</v>
      </c>
      <c r="AX410" t="s">
        <v>117</v>
      </c>
      <c r="AY410" t="s">
        <v>117</v>
      </c>
      <c r="AZ410" t="s">
        <v>117</v>
      </c>
      <c r="BA410" t="s">
        <v>117</v>
      </c>
      <c r="BB410" t="s">
        <v>117</v>
      </c>
      <c r="BD410" t="s">
        <v>117</v>
      </c>
      <c r="BF410" t="s">
        <v>117</v>
      </c>
      <c r="BG410" t="s">
        <v>117</v>
      </c>
      <c r="BH410" t="s">
        <v>115</v>
      </c>
      <c r="BI410" t="s">
        <v>117</v>
      </c>
      <c r="BJ410" t="s">
        <v>117</v>
      </c>
      <c r="BK410" t="s">
        <v>117</v>
      </c>
      <c r="BL410" t="s">
        <v>115</v>
      </c>
      <c r="BM410" t="s">
        <v>117</v>
      </c>
      <c r="BN410" t="s">
        <v>117</v>
      </c>
      <c r="BO410" t="s">
        <v>117</v>
      </c>
      <c r="BP410" t="s">
        <v>117</v>
      </c>
      <c r="BQ410" t="s">
        <v>117</v>
      </c>
      <c r="BR410" t="s">
        <v>117</v>
      </c>
      <c r="BS410" t="s">
        <v>117</v>
      </c>
      <c r="BT410" t="s">
        <v>117</v>
      </c>
      <c r="BU410" t="s">
        <v>117</v>
      </c>
      <c r="BV410" t="s">
        <v>117</v>
      </c>
      <c r="BW410" t="s">
        <v>115</v>
      </c>
      <c r="BX410" t="s">
        <v>117</v>
      </c>
      <c r="BY410" t="s">
        <v>117</v>
      </c>
      <c r="BZ410" t="s">
        <v>117</v>
      </c>
      <c r="CA410" t="s">
        <v>117</v>
      </c>
      <c r="CB410" t="s">
        <v>117</v>
      </c>
      <c r="CC410" t="s">
        <v>117</v>
      </c>
      <c r="CD410" t="s">
        <v>117</v>
      </c>
      <c r="CE410" t="s">
        <v>117</v>
      </c>
      <c r="CF410" t="s">
        <v>117</v>
      </c>
      <c r="CG410" t="s">
        <v>117</v>
      </c>
      <c r="CH410" t="s">
        <v>117</v>
      </c>
      <c r="CI410" t="s">
        <v>117</v>
      </c>
      <c r="CJ410" t="s">
        <v>117</v>
      </c>
      <c r="CK410" t="s">
        <v>117</v>
      </c>
      <c r="CL410" t="s">
        <v>117</v>
      </c>
      <c r="CM410" t="s">
        <v>117</v>
      </c>
      <c r="CN410" t="s">
        <v>117</v>
      </c>
      <c r="CO410" t="s">
        <v>117</v>
      </c>
      <c r="CP410" t="s">
        <v>117</v>
      </c>
      <c r="CQ410" t="s">
        <v>117</v>
      </c>
      <c r="CR410" t="s">
        <v>117</v>
      </c>
      <c r="CS410" t="s">
        <v>117</v>
      </c>
      <c r="CT410" t="s">
        <v>117</v>
      </c>
      <c r="CU410" t="s">
        <v>117</v>
      </c>
      <c r="CV410" t="s">
        <v>117</v>
      </c>
      <c r="CW410" t="s">
        <v>117</v>
      </c>
    </row>
    <row r="411" spans="1:101" x14ac:dyDescent="0.25">
      <c r="A411" t="s">
        <v>376</v>
      </c>
      <c r="B411">
        <v>164383</v>
      </c>
      <c r="C411" t="s">
        <v>2989</v>
      </c>
      <c r="D411" t="s">
        <v>102</v>
      </c>
      <c r="E411" t="s">
        <v>2990</v>
      </c>
      <c r="F411" t="s">
        <v>2990</v>
      </c>
      <c r="G411" t="s">
        <v>2991</v>
      </c>
      <c r="H411" t="s">
        <v>2210</v>
      </c>
      <c r="I411" t="s">
        <v>380</v>
      </c>
      <c r="J411" t="s">
        <v>381</v>
      </c>
      <c r="K411" t="s">
        <v>134</v>
      </c>
      <c r="L411">
        <v>75225</v>
      </c>
      <c r="M411" t="s">
        <v>2992</v>
      </c>
      <c r="N411" t="s">
        <v>2993</v>
      </c>
      <c r="O411">
        <v>1</v>
      </c>
      <c r="P411" t="s">
        <v>2994</v>
      </c>
      <c r="R411" t="s">
        <v>2995</v>
      </c>
      <c r="S411" t="s">
        <v>381</v>
      </c>
      <c r="T411" t="s">
        <v>134</v>
      </c>
      <c r="U411">
        <v>75606</v>
      </c>
      <c r="V411" t="s">
        <v>114</v>
      </c>
      <c r="W411" s="1">
        <v>41101</v>
      </c>
      <c r="Y411" s="1">
        <v>43543</v>
      </c>
      <c r="Z411" s="2">
        <v>43009</v>
      </c>
      <c r="AA411" t="s">
        <v>2996</v>
      </c>
      <c r="AB411" t="s">
        <v>117</v>
      </c>
      <c r="AC411" t="s">
        <v>117</v>
      </c>
      <c r="AD411" t="s">
        <v>117</v>
      </c>
      <c r="AG411" t="s">
        <v>117</v>
      </c>
      <c r="AH411" t="s">
        <v>115</v>
      </c>
      <c r="AI411" t="s">
        <v>117</v>
      </c>
      <c r="AJ411" t="s">
        <v>132</v>
      </c>
      <c r="AL411" t="s">
        <v>119</v>
      </c>
      <c r="AM411" t="s">
        <v>381</v>
      </c>
      <c r="AN411" t="s">
        <v>134</v>
      </c>
      <c r="AO411" t="s">
        <v>117</v>
      </c>
      <c r="AP411" t="s">
        <v>117</v>
      </c>
      <c r="AQ411" t="s">
        <v>117</v>
      </c>
      <c r="AR411" t="s">
        <v>117</v>
      </c>
      <c r="AS411" t="s">
        <v>117</v>
      </c>
      <c r="AT411" t="s">
        <v>117</v>
      </c>
      <c r="AU411" t="s">
        <v>117</v>
      </c>
      <c r="AV411" t="s">
        <v>117</v>
      </c>
      <c r="AW411" t="s">
        <v>117</v>
      </c>
      <c r="AX411" t="s">
        <v>117</v>
      </c>
      <c r="AY411" t="s">
        <v>117</v>
      </c>
      <c r="AZ411" t="s">
        <v>117</v>
      </c>
      <c r="BA411" t="s">
        <v>117</v>
      </c>
      <c r="BB411" t="s">
        <v>117</v>
      </c>
      <c r="BD411" t="s">
        <v>115</v>
      </c>
      <c r="BE411" t="s">
        <v>115</v>
      </c>
      <c r="BF411" t="s">
        <v>115</v>
      </c>
      <c r="BG411" t="s">
        <v>117</v>
      </c>
      <c r="BH411" t="s">
        <v>117</v>
      </c>
      <c r="BI411" t="s">
        <v>117</v>
      </c>
      <c r="BJ411" t="s">
        <v>117</v>
      </c>
      <c r="BK411" t="s">
        <v>117</v>
      </c>
      <c r="BL411" t="s">
        <v>117</v>
      </c>
      <c r="BM411" t="s">
        <v>117</v>
      </c>
      <c r="BN411" t="s">
        <v>117</v>
      </c>
      <c r="BO411" t="s">
        <v>117</v>
      </c>
      <c r="BP411" t="s">
        <v>117</v>
      </c>
      <c r="BQ411" t="s">
        <v>117</v>
      </c>
      <c r="BR411" t="s">
        <v>117</v>
      </c>
      <c r="BS411" t="s">
        <v>117</v>
      </c>
      <c r="BT411" t="s">
        <v>115</v>
      </c>
      <c r="BU411" t="s">
        <v>117</v>
      </c>
      <c r="BV411" t="s">
        <v>117</v>
      </c>
      <c r="BW411" t="s">
        <v>115</v>
      </c>
      <c r="BX411" t="s">
        <v>117</v>
      </c>
      <c r="BY411" t="s">
        <v>117</v>
      </c>
      <c r="BZ411" t="s">
        <v>117</v>
      </c>
      <c r="CA411" t="s">
        <v>117</v>
      </c>
      <c r="CB411" t="s">
        <v>117</v>
      </c>
      <c r="CC411" t="s">
        <v>117</v>
      </c>
      <c r="CD411" t="s">
        <v>117</v>
      </c>
      <c r="CE411" t="s">
        <v>117</v>
      </c>
      <c r="CF411" t="s">
        <v>117</v>
      </c>
      <c r="CG411" t="s">
        <v>117</v>
      </c>
      <c r="CH411" t="s">
        <v>117</v>
      </c>
      <c r="CI411" t="s">
        <v>117</v>
      </c>
      <c r="CJ411" t="s">
        <v>117</v>
      </c>
      <c r="CK411" t="s">
        <v>117</v>
      </c>
      <c r="CL411" t="s">
        <v>117</v>
      </c>
      <c r="CM411" t="s">
        <v>117</v>
      </c>
      <c r="CN411" t="s">
        <v>117</v>
      </c>
      <c r="CO411" t="s">
        <v>117</v>
      </c>
      <c r="CP411" t="s">
        <v>117</v>
      </c>
      <c r="CQ411" t="s">
        <v>117</v>
      </c>
      <c r="CR411" t="s">
        <v>117</v>
      </c>
      <c r="CS411" t="s">
        <v>117</v>
      </c>
      <c r="CT411" t="s">
        <v>117</v>
      </c>
      <c r="CU411" t="s">
        <v>117</v>
      </c>
      <c r="CV411" t="s">
        <v>117</v>
      </c>
      <c r="CW411" t="s">
        <v>117</v>
      </c>
    </row>
    <row r="412" spans="1:101" x14ac:dyDescent="0.25">
      <c r="A412" t="s">
        <v>128</v>
      </c>
      <c r="B412">
        <v>151055</v>
      </c>
      <c r="C412" t="s">
        <v>2997</v>
      </c>
      <c r="D412" t="s">
        <v>102</v>
      </c>
      <c r="E412" t="s">
        <v>2998</v>
      </c>
      <c r="F412" t="s">
        <v>2998</v>
      </c>
      <c r="M412" t="s">
        <v>2999</v>
      </c>
      <c r="N412" t="s">
        <v>3000</v>
      </c>
      <c r="O412">
        <v>0</v>
      </c>
      <c r="V412" t="s">
        <v>114</v>
      </c>
      <c r="W412" s="1">
        <v>43312</v>
      </c>
      <c r="Y412" s="1">
        <v>43525</v>
      </c>
      <c r="Z412" s="2">
        <v>43009</v>
      </c>
      <c r="AB412" t="s">
        <v>117</v>
      </c>
      <c r="AC412" t="s">
        <v>117</v>
      </c>
      <c r="AD412" t="s">
        <v>117</v>
      </c>
      <c r="AG412" t="s">
        <v>117</v>
      </c>
      <c r="AH412" t="s">
        <v>115</v>
      </c>
      <c r="AI412" t="s">
        <v>117</v>
      </c>
      <c r="AJ412" t="s">
        <v>132</v>
      </c>
      <c r="AL412" t="s">
        <v>119</v>
      </c>
      <c r="AM412" t="s">
        <v>664</v>
      </c>
      <c r="AN412" t="s">
        <v>134</v>
      </c>
      <c r="AO412" t="s">
        <v>117</v>
      </c>
      <c r="AP412" t="s">
        <v>117</v>
      </c>
      <c r="AQ412" t="s">
        <v>117</v>
      </c>
      <c r="AR412" t="s">
        <v>117</v>
      </c>
      <c r="AS412" t="s">
        <v>117</v>
      </c>
      <c r="AT412" t="s">
        <v>117</v>
      </c>
      <c r="AU412" t="s">
        <v>117</v>
      </c>
      <c r="AV412" t="s">
        <v>117</v>
      </c>
      <c r="AW412" t="s">
        <v>117</v>
      </c>
      <c r="AX412" t="s">
        <v>117</v>
      </c>
      <c r="AY412" t="s">
        <v>117</v>
      </c>
      <c r="AZ412" t="s">
        <v>117</v>
      </c>
      <c r="BA412" t="s">
        <v>117</v>
      </c>
      <c r="BB412" t="s">
        <v>117</v>
      </c>
      <c r="BD412" t="s">
        <v>117</v>
      </c>
      <c r="BF412" t="s">
        <v>117</v>
      </c>
      <c r="BG412" t="s">
        <v>117</v>
      </c>
      <c r="BH412" t="s">
        <v>117</v>
      </c>
      <c r="BI412" t="s">
        <v>117</v>
      </c>
      <c r="BJ412" t="s">
        <v>117</v>
      </c>
      <c r="BK412" t="s">
        <v>117</v>
      </c>
      <c r="BL412" t="s">
        <v>117</v>
      </c>
      <c r="BM412" t="s">
        <v>117</v>
      </c>
      <c r="BN412" t="s">
        <v>117</v>
      </c>
      <c r="BO412" t="s">
        <v>117</v>
      </c>
      <c r="BP412" t="s">
        <v>117</v>
      </c>
      <c r="BQ412" t="s">
        <v>117</v>
      </c>
      <c r="BR412" t="s">
        <v>117</v>
      </c>
      <c r="BS412" t="s">
        <v>117</v>
      </c>
      <c r="BT412" t="s">
        <v>117</v>
      </c>
      <c r="BU412" t="s">
        <v>117</v>
      </c>
      <c r="BV412" t="s">
        <v>117</v>
      </c>
      <c r="BW412" t="s">
        <v>115</v>
      </c>
      <c r="BX412" t="s">
        <v>117</v>
      </c>
      <c r="BY412" t="s">
        <v>117</v>
      </c>
      <c r="BZ412" t="s">
        <v>117</v>
      </c>
      <c r="CA412" t="s">
        <v>117</v>
      </c>
      <c r="CB412" t="s">
        <v>117</v>
      </c>
      <c r="CC412" t="s">
        <v>117</v>
      </c>
      <c r="CD412" t="s">
        <v>117</v>
      </c>
      <c r="CE412" t="s">
        <v>117</v>
      </c>
      <c r="CF412" t="s">
        <v>117</v>
      </c>
      <c r="CG412" t="s">
        <v>117</v>
      </c>
      <c r="CH412" t="s">
        <v>117</v>
      </c>
      <c r="CI412" t="s">
        <v>117</v>
      </c>
      <c r="CJ412" t="s">
        <v>117</v>
      </c>
      <c r="CK412" t="s">
        <v>117</v>
      </c>
      <c r="CL412" t="s">
        <v>117</v>
      </c>
      <c r="CM412" t="s">
        <v>117</v>
      </c>
      <c r="CN412" t="s">
        <v>117</v>
      </c>
      <c r="CO412" t="s">
        <v>117</v>
      </c>
      <c r="CP412" t="s">
        <v>117</v>
      </c>
      <c r="CQ412" t="s">
        <v>117</v>
      </c>
      <c r="CR412" t="s">
        <v>117</v>
      </c>
      <c r="CS412" t="s">
        <v>117</v>
      </c>
      <c r="CT412" t="s">
        <v>117</v>
      </c>
      <c r="CU412" t="s">
        <v>117</v>
      </c>
      <c r="CV412" t="s">
        <v>117</v>
      </c>
      <c r="CW412" t="s">
        <v>117</v>
      </c>
    </row>
    <row r="413" spans="1:101" x14ac:dyDescent="0.25">
      <c r="A413" t="s">
        <v>100</v>
      </c>
      <c r="B413">
        <v>167688</v>
      </c>
      <c r="C413" t="s">
        <v>3001</v>
      </c>
      <c r="D413" t="s">
        <v>102</v>
      </c>
      <c r="E413" t="s">
        <v>3002</v>
      </c>
      <c r="F413" t="s">
        <v>3002</v>
      </c>
      <c r="G413" t="s">
        <v>3003</v>
      </c>
      <c r="I413" t="s">
        <v>3004</v>
      </c>
      <c r="K413" t="s">
        <v>3005</v>
      </c>
      <c r="L413" t="s">
        <v>3006</v>
      </c>
      <c r="M413" t="s">
        <v>3007</v>
      </c>
      <c r="O413">
        <v>0</v>
      </c>
      <c r="V413" t="s">
        <v>114</v>
      </c>
      <c r="W413" s="1">
        <v>41463</v>
      </c>
      <c r="Y413" s="1">
        <v>43546</v>
      </c>
      <c r="Z413" s="2">
        <v>43009</v>
      </c>
      <c r="AA413" t="s">
        <v>3008</v>
      </c>
      <c r="AB413" t="s">
        <v>115</v>
      </c>
      <c r="AC413" t="s">
        <v>117</v>
      </c>
      <c r="AD413" t="s">
        <v>117</v>
      </c>
      <c r="AF413" t="s">
        <v>3009</v>
      </c>
      <c r="AG413" t="s">
        <v>117</v>
      </c>
      <c r="AH413" t="s">
        <v>115</v>
      </c>
      <c r="AI413" t="s">
        <v>117</v>
      </c>
      <c r="AJ413" t="s">
        <v>165</v>
      </c>
      <c r="AK413" t="s">
        <v>3010</v>
      </c>
      <c r="AL413" t="s">
        <v>119</v>
      </c>
      <c r="AN413" t="s">
        <v>3005</v>
      </c>
      <c r="AO413" t="s">
        <v>117</v>
      </c>
      <c r="AP413" t="s">
        <v>117</v>
      </c>
      <c r="AQ413" t="s">
        <v>117</v>
      </c>
      <c r="AR413" t="s">
        <v>117</v>
      </c>
      <c r="AS413" t="s">
        <v>117</v>
      </c>
      <c r="AT413" t="s">
        <v>117</v>
      </c>
      <c r="AU413" t="s">
        <v>117</v>
      </c>
      <c r="AV413" t="s">
        <v>117</v>
      </c>
      <c r="AW413" t="s">
        <v>117</v>
      </c>
      <c r="AX413" t="s">
        <v>117</v>
      </c>
      <c r="AY413" t="s">
        <v>117</v>
      </c>
      <c r="AZ413" t="s">
        <v>117</v>
      </c>
      <c r="BA413" t="s">
        <v>117</v>
      </c>
      <c r="BB413" t="s">
        <v>117</v>
      </c>
      <c r="BD413" t="s">
        <v>117</v>
      </c>
      <c r="BF413" t="s">
        <v>117</v>
      </c>
      <c r="BG413" t="s">
        <v>117</v>
      </c>
      <c r="BH413" t="s">
        <v>117</v>
      </c>
      <c r="BI413" t="s">
        <v>117</v>
      </c>
      <c r="BJ413" t="s">
        <v>117</v>
      </c>
      <c r="BK413" t="s">
        <v>117</v>
      </c>
      <c r="BL413" t="s">
        <v>117</v>
      </c>
      <c r="BM413" t="s">
        <v>117</v>
      </c>
      <c r="BN413" t="s">
        <v>117</v>
      </c>
      <c r="BO413" t="s">
        <v>117</v>
      </c>
      <c r="BP413" t="s">
        <v>117</v>
      </c>
      <c r="BQ413" t="s">
        <v>117</v>
      </c>
      <c r="BR413" t="s">
        <v>117</v>
      </c>
      <c r="BS413" t="s">
        <v>117</v>
      </c>
      <c r="BT413" t="s">
        <v>117</v>
      </c>
      <c r="BU413" t="s">
        <v>117</v>
      </c>
      <c r="BV413" t="s">
        <v>115</v>
      </c>
      <c r="BW413" t="s">
        <v>115</v>
      </c>
      <c r="BX413" t="s">
        <v>117</v>
      </c>
      <c r="BY413" t="s">
        <v>117</v>
      </c>
      <c r="BZ413" t="s">
        <v>117</v>
      </c>
      <c r="CA413" t="s">
        <v>117</v>
      </c>
      <c r="CB413" t="s">
        <v>117</v>
      </c>
      <c r="CC413" t="s">
        <v>117</v>
      </c>
      <c r="CD413" t="s">
        <v>117</v>
      </c>
      <c r="CE413" t="s">
        <v>117</v>
      </c>
      <c r="CF413" t="s">
        <v>117</v>
      </c>
      <c r="CG413" t="s">
        <v>117</v>
      </c>
      <c r="CH413" t="s">
        <v>117</v>
      </c>
      <c r="CI413" t="s">
        <v>117</v>
      </c>
      <c r="CJ413" t="s">
        <v>117</v>
      </c>
      <c r="CK413" t="s">
        <v>117</v>
      </c>
      <c r="CL413" t="s">
        <v>117</v>
      </c>
      <c r="CM413" t="s">
        <v>117</v>
      </c>
      <c r="CN413" t="s">
        <v>117</v>
      </c>
      <c r="CO413" t="s">
        <v>117</v>
      </c>
      <c r="CP413" t="s">
        <v>117</v>
      </c>
      <c r="CQ413" t="s">
        <v>117</v>
      </c>
      <c r="CR413" t="s">
        <v>117</v>
      </c>
      <c r="CS413" t="s">
        <v>117</v>
      </c>
      <c r="CT413" t="s">
        <v>117</v>
      </c>
      <c r="CU413" t="s">
        <v>117</v>
      </c>
      <c r="CV413" t="s">
        <v>117</v>
      </c>
      <c r="CW413" t="s">
        <v>117</v>
      </c>
    </row>
    <row r="414" spans="1:101" x14ac:dyDescent="0.25">
      <c r="A414" t="s">
        <v>145</v>
      </c>
      <c r="B414">
        <v>165111</v>
      </c>
      <c r="C414" t="s">
        <v>3011</v>
      </c>
      <c r="D414" t="s">
        <v>102</v>
      </c>
      <c r="E414" t="s">
        <v>3012</v>
      </c>
      <c r="F414" t="s">
        <v>3012</v>
      </c>
      <c r="M414" t="s">
        <v>3013</v>
      </c>
      <c r="N414" t="s">
        <v>3014</v>
      </c>
      <c r="O414">
        <v>2</v>
      </c>
      <c r="P414" t="s">
        <v>3015</v>
      </c>
      <c r="R414" t="s">
        <v>1032</v>
      </c>
      <c r="S414" t="s">
        <v>151</v>
      </c>
      <c r="T414" t="s">
        <v>134</v>
      </c>
      <c r="U414">
        <v>2116</v>
      </c>
      <c r="V414" t="s">
        <v>114</v>
      </c>
      <c r="W414" s="1">
        <v>41122</v>
      </c>
      <c r="Y414" s="1">
        <v>43539</v>
      </c>
      <c r="Z414" s="2">
        <v>43009</v>
      </c>
      <c r="AA414" t="s">
        <v>3016</v>
      </c>
      <c r="AB414" t="s">
        <v>117</v>
      </c>
      <c r="AC414" t="s">
        <v>117</v>
      </c>
      <c r="AD414" t="s">
        <v>117</v>
      </c>
      <c r="AG414" t="s">
        <v>117</v>
      </c>
      <c r="AH414" t="s">
        <v>115</v>
      </c>
      <c r="AI414" t="s">
        <v>117</v>
      </c>
      <c r="AJ414" t="s">
        <v>132</v>
      </c>
      <c r="AL414" t="s">
        <v>119</v>
      </c>
      <c r="AM414" t="s">
        <v>133</v>
      </c>
      <c r="AN414" t="s">
        <v>134</v>
      </c>
      <c r="AO414" t="s">
        <v>117</v>
      </c>
      <c r="AP414" t="s">
        <v>117</v>
      </c>
      <c r="AQ414" t="s">
        <v>117</v>
      </c>
      <c r="AR414" t="s">
        <v>117</v>
      </c>
      <c r="AS414" t="s">
        <v>117</v>
      </c>
      <c r="AT414" t="s">
        <v>117</v>
      </c>
      <c r="AU414" t="s">
        <v>117</v>
      </c>
      <c r="AV414" t="s">
        <v>117</v>
      </c>
      <c r="AW414" t="s">
        <v>117</v>
      </c>
      <c r="AX414" t="s">
        <v>117</v>
      </c>
      <c r="AY414" t="s">
        <v>117</v>
      </c>
      <c r="AZ414" t="s">
        <v>117</v>
      </c>
      <c r="BA414" t="s">
        <v>117</v>
      </c>
      <c r="BB414" t="s">
        <v>117</v>
      </c>
      <c r="BD414" t="s">
        <v>117</v>
      </c>
      <c r="BF414" t="s">
        <v>117</v>
      </c>
      <c r="BG414" t="s">
        <v>117</v>
      </c>
      <c r="BH414" t="s">
        <v>117</v>
      </c>
      <c r="BI414" t="s">
        <v>117</v>
      </c>
      <c r="BJ414" t="s">
        <v>117</v>
      </c>
      <c r="BK414" t="s">
        <v>117</v>
      </c>
      <c r="BL414" t="s">
        <v>117</v>
      </c>
      <c r="BM414" t="s">
        <v>117</v>
      </c>
      <c r="BN414" t="s">
        <v>117</v>
      </c>
      <c r="BO414" t="s">
        <v>117</v>
      </c>
      <c r="BP414" t="s">
        <v>117</v>
      </c>
      <c r="BQ414" t="s">
        <v>117</v>
      </c>
      <c r="BR414" t="s">
        <v>117</v>
      </c>
      <c r="BS414" t="s">
        <v>117</v>
      </c>
      <c r="BT414" t="s">
        <v>117</v>
      </c>
      <c r="BU414" t="s">
        <v>117</v>
      </c>
      <c r="BV414" t="s">
        <v>115</v>
      </c>
      <c r="BW414" t="s">
        <v>115</v>
      </c>
      <c r="BX414" t="s">
        <v>117</v>
      </c>
      <c r="BY414" t="s">
        <v>117</v>
      </c>
      <c r="BZ414" t="s">
        <v>117</v>
      </c>
      <c r="CA414" t="s">
        <v>117</v>
      </c>
      <c r="CB414" t="s">
        <v>117</v>
      </c>
      <c r="CC414" t="s">
        <v>117</v>
      </c>
      <c r="CD414" t="s">
        <v>117</v>
      </c>
      <c r="CE414" t="s">
        <v>117</v>
      </c>
      <c r="CF414" t="s">
        <v>117</v>
      </c>
      <c r="CG414" t="s">
        <v>117</v>
      </c>
      <c r="CH414" t="s">
        <v>117</v>
      </c>
      <c r="CI414" t="s">
        <v>117</v>
      </c>
      <c r="CJ414" t="s">
        <v>117</v>
      </c>
      <c r="CK414" t="s">
        <v>117</v>
      </c>
      <c r="CL414" t="s">
        <v>117</v>
      </c>
      <c r="CM414" t="s">
        <v>117</v>
      </c>
      <c r="CN414" t="s">
        <v>117</v>
      </c>
      <c r="CO414" t="s">
        <v>117</v>
      </c>
      <c r="CP414" t="s">
        <v>117</v>
      </c>
      <c r="CQ414" t="s">
        <v>117</v>
      </c>
      <c r="CR414" t="s">
        <v>117</v>
      </c>
      <c r="CS414" t="s">
        <v>117</v>
      </c>
      <c r="CT414" t="s">
        <v>117</v>
      </c>
      <c r="CU414" t="s">
        <v>117</v>
      </c>
      <c r="CV414" t="s">
        <v>117</v>
      </c>
      <c r="CW414" t="s">
        <v>117</v>
      </c>
    </row>
    <row r="415" spans="1:101" x14ac:dyDescent="0.25">
      <c r="A415" t="s">
        <v>167</v>
      </c>
      <c r="B415">
        <v>174911</v>
      </c>
      <c r="C415" t="s">
        <v>3017</v>
      </c>
      <c r="D415" t="s">
        <v>102</v>
      </c>
      <c r="E415" t="s">
        <v>3018</v>
      </c>
      <c r="F415" t="s">
        <v>3019</v>
      </c>
      <c r="M415" t="s">
        <v>3020</v>
      </c>
      <c r="O415">
        <v>0</v>
      </c>
      <c r="V415" t="s">
        <v>114</v>
      </c>
      <c r="W415" s="1">
        <v>42783</v>
      </c>
      <c r="Y415" s="1">
        <v>43476</v>
      </c>
      <c r="Z415" s="2">
        <v>43009</v>
      </c>
      <c r="AB415" t="s">
        <v>117</v>
      </c>
      <c r="AC415" t="s">
        <v>117</v>
      </c>
      <c r="AD415" t="s">
        <v>117</v>
      </c>
      <c r="AG415" t="s">
        <v>115</v>
      </c>
      <c r="AH415" t="s">
        <v>117</v>
      </c>
      <c r="AI415" t="s">
        <v>117</v>
      </c>
      <c r="AJ415" t="s">
        <v>132</v>
      </c>
      <c r="AL415" t="s">
        <v>119</v>
      </c>
      <c r="AM415" t="s">
        <v>133</v>
      </c>
      <c r="AN415" t="s">
        <v>134</v>
      </c>
      <c r="AO415" t="s">
        <v>117</v>
      </c>
      <c r="AP415" t="s">
        <v>117</v>
      </c>
      <c r="AQ415" t="s">
        <v>117</v>
      </c>
      <c r="AR415" t="s">
        <v>117</v>
      </c>
      <c r="AS415" t="s">
        <v>117</v>
      </c>
      <c r="AT415" t="s">
        <v>117</v>
      </c>
      <c r="AU415" t="s">
        <v>117</v>
      </c>
      <c r="AV415" t="s">
        <v>117</v>
      </c>
      <c r="AW415" t="s">
        <v>117</v>
      </c>
      <c r="AX415" t="s">
        <v>117</v>
      </c>
      <c r="AY415" t="s">
        <v>117</v>
      </c>
      <c r="AZ415" t="s">
        <v>117</v>
      </c>
      <c r="BA415" t="s">
        <v>117</v>
      </c>
      <c r="BB415" t="s">
        <v>117</v>
      </c>
      <c r="BD415" t="s">
        <v>117</v>
      </c>
      <c r="BF415" t="s">
        <v>117</v>
      </c>
      <c r="BG415" t="s">
        <v>117</v>
      </c>
      <c r="BH415" t="s">
        <v>117</v>
      </c>
      <c r="BI415" t="s">
        <v>117</v>
      </c>
      <c r="BJ415" t="s">
        <v>117</v>
      </c>
      <c r="BK415" t="s">
        <v>117</v>
      </c>
      <c r="BL415" t="s">
        <v>117</v>
      </c>
      <c r="BM415" t="s">
        <v>117</v>
      </c>
      <c r="BN415" t="s">
        <v>117</v>
      </c>
      <c r="BO415" t="s">
        <v>117</v>
      </c>
      <c r="BP415" t="s">
        <v>117</v>
      </c>
      <c r="BQ415" t="s">
        <v>117</v>
      </c>
      <c r="BR415" t="s">
        <v>117</v>
      </c>
      <c r="BS415" t="s">
        <v>117</v>
      </c>
      <c r="BT415" t="s">
        <v>117</v>
      </c>
      <c r="BU415" t="s">
        <v>117</v>
      </c>
      <c r="BV415" t="s">
        <v>117</v>
      </c>
      <c r="BW415" t="s">
        <v>115</v>
      </c>
      <c r="BX415" t="s">
        <v>117</v>
      </c>
      <c r="BY415" t="s">
        <v>117</v>
      </c>
      <c r="BZ415" t="s">
        <v>117</v>
      </c>
      <c r="CA415" t="s">
        <v>117</v>
      </c>
      <c r="CB415" t="s">
        <v>117</v>
      </c>
      <c r="CC415" t="s">
        <v>117</v>
      </c>
      <c r="CD415" t="s">
        <v>117</v>
      </c>
      <c r="CE415" t="s">
        <v>117</v>
      </c>
      <c r="CF415" t="s">
        <v>117</v>
      </c>
      <c r="CG415" t="s">
        <v>117</v>
      </c>
      <c r="CH415" t="s">
        <v>117</v>
      </c>
      <c r="CI415" t="s">
        <v>117</v>
      </c>
      <c r="CJ415" t="s">
        <v>117</v>
      </c>
      <c r="CK415" t="s">
        <v>117</v>
      </c>
      <c r="CL415" t="s">
        <v>117</v>
      </c>
      <c r="CM415" t="s">
        <v>117</v>
      </c>
      <c r="CN415" t="s">
        <v>117</v>
      </c>
      <c r="CO415" t="s">
        <v>117</v>
      </c>
      <c r="CP415" t="s">
        <v>117</v>
      </c>
      <c r="CQ415" t="s">
        <v>117</v>
      </c>
      <c r="CR415" t="s">
        <v>117</v>
      </c>
      <c r="CS415" t="s">
        <v>117</v>
      </c>
      <c r="CT415" t="s">
        <v>117</v>
      </c>
      <c r="CU415" t="s">
        <v>117</v>
      </c>
      <c r="CV415" t="s">
        <v>117</v>
      </c>
      <c r="CW415" t="s">
        <v>117</v>
      </c>
    </row>
    <row r="416" spans="1:101" x14ac:dyDescent="0.25">
      <c r="A416" t="s">
        <v>309</v>
      </c>
      <c r="B416">
        <v>299901</v>
      </c>
      <c r="C416" t="s">
        <v>3021</v>
      </c>
      <c r="D416" t="s">
        <v>102</v>
      </c>
      <c r="E416" t="s">
        <v>3022</v>
      </c>
      <c r="F416" t="s">
        <v>3022</v>
      </c>
      <c r="G416" t="s">
        <v>3023</v>
      </c>
      <c r="H416" t="s">
        <v>3024</v>
      </c>
      <c r="I416" t="s">
        <v>1079</v>
      </c>
      <c r="J416" t="s">
        <v>755</v>
      </c>
      <c r="K416" t="s">
        <v>134</v>
      </c>
      <c r="L416" t="s">
        <v>3025</v>
      </c>
      <c r="M416" t="s">
        <v>3026</v>
      </c>
      <c r="N416" t="s">
        <v>3027</v>
      </c>
      <c r="O416">
        <v>1</v>
      </c>
      <c r="V416" t="s">
        <v>114</v>
      </c>
      <c r="W416" s="1">
        <v>43434</v>
      </c>
      <c r="Y416" s="1">
        <v>43538</v>
      </c>
      <c r="Z416" s="2">
        <v>43009</v>
      </c>
      <c r="AA416" t="s">
        <v>3028</v>
      </c>
      <c r="AB416" t="s">
        <v>117</v>
      </c>
      <c r="AC416" t="s">
        <v>117</v>
      </c>
      <c r="AD416" t="s">
        <v>117</v>
      </c>
      <c r="AG416" t="s">
        <v>117</v>
      </c>
      <c r="AH416" t="s">
        <v>115</v>
      </c>
      <c r="AI416" t="s">
        <v>117</v>
      </c>
      <c r="AJ416" t="s">
        <v>118</v>
      </c>
      <c r="AL416" t="s">
        <v>119</v>
      </c>
      <c r="AM416" t="s">
        <v>755</v>
      </c>
      <c r="AN416" t="s">
        <v>134</v>
      </c>
      <c r="AO416" t="s">
        <v>117</v>
      </c>
      <c r="AP416" t="s">
        <v>117</v>
      </c>
      <c r="AQ416" t="s">
        <v>117</v>
      </c>
      <c r="AR416" t="s">
        <v>117</v>
      </c>
      <c r="AS416" t="s">
        <v>117</v>
      </c>
      <c r="AT416" t="s">
        <v>117</v>
      </c>
      <c r="AU416" t="s">
        <v>117</v>
      </c>
      <c r="AV416" t="s">
        <v>117</v>
      </c>
      <c r="AW416" t="s">
        <v>117</v>
      </c>
      <c r="AX416" t="s">
        <v>117</v>
      </c>
      <c r="AY416" t="s">
        <v>117</v>
      </c>
      <c r="AZ416" t="s">
        <v>117</v>
      </c>
      <c r="BA416" t="s">
        <v>117</v>
      </c>
      <c r="BB416" t="s">
        <v>117</v>
      </c>
      <c r="BD416" t="s">
        <v>115</v>
      </c>
      <c r="BE416" t="s">
        <v>115</v>
      </c>
      <c r="BF416" t="s">
        <v>117</v>
      </c>
      <c r="BG416" t="s">
        <v>117</v>
      </c>
      <c r="BH416" t="s">
        <v>115</v>
      </c>
      <c r="BI416" t="s">
        <v>117</v>
      </c>
      <c r="BJ416" t="s">
        <v>117</v>
      </c>
      <c r="BK416" t="s">
        <v>117</v>
      </c>
      <c r="BL416" t="s">
        <v>117</v>
      </c>
      <c r="BM416" t="s">
        <v>117</v>
      </c>
      <c r="BN416" t="s">
        <v>117</v>
      </c>
      <c r="BO416" t="s">
        <v>117</v>
      </c>
      <c r="BP416" t="s">
        <v>117</v>
      </c>
      <c r="BQ416" t="s">
        <v>117</v>
      </c>
      <c r="BR416" t="s">
        <v>117</v>
      </c>
      <c r="BS416" t="s">
        <v>117</v>
      </c>
      <c r="BT416" t="s">
        <v>117</v>
      </c>
      <c r="BU416" t="s">
        <v>117</v>
      </c>
      <c r="BV416" t="s">
        <v>115</v>
      </c>
      <c r="BW416" t="s">
        <v>115</v>
      </c>
      <c r="BX416" t="s">
        <v>117</v>
      </c>
      <c r="BY416" t="s">
        <v>117</v>
      </c>
      <c r="BZ416" t="s">
        <v>117</v>
      </c>
      <c r="CA416" t="s">
        <v>117</v>
      </c>
      <c r="CB416" t="s">
        <v>117</v>
      </c>
      <c r="CC416" t="s">
        <v>117</v>
      </c>
      <c r="CD416" t="s">
        <v>117</v>
      </c>
      <c r="CE416" t="s">
        <v>117</v>
      </c>
      <c r="CF416" t="s">
        <v>117</v>
      </c>
      <c r="CG416" t="s">
        <v>117</v>
      </c>
      <c r="CH416" t="s">
        <v>117</v>
      </c>
      <c r="CI416" t="s">
        <v>117</v>
      </c>
      <c r="CJ416" t="s">
        <v>117</v>
      </c>
      <c r="CK416" t="s">
        <v>117</v>
      </c>
      <c r="CL416" t="s">
        <v>117</v>
      </c>
      <c r="CM416" t="s">
        <v>117</v>
      </c>
      <c r="CN416" t="s">
        <v>117</v>
      </c>
      <c r="CO416" t="s">
        <v>117</v>
      </c>
      <c r="CP416" t="s">
        <v>117</v>
      </c>
      <c r="CQ416" t="s">
        <v>117</v>
      </c>
      <c r="CR416" t="s">
        <v>117</v>
      </c>
      <c r="CS416" t="s">
        <v>117</v>
      </c>
      <c r="CT416" t="s">
        <v>117</v>
      </c>
      <c r="CU416" t="s">
        <v>117</v>
      </c>
      <c r="CV416" t="s">
        <v>117</v>
      </c>
      <c r="CW416" t="s">
        <v>117</v>
      </c>
    </row>
    <row r="417" spans="1:101" x14ac:dyDescent="0.25">
      <c r="A417" t="s">
        <v>145</v>
      </c>
      <c r="B417">
        <v>167404</v>
      </c>
      <c r="C417" t="s">
        <v>3029</v>
      </c>
      <c r="D417" t="s">
        <v>102</v>
      </c>
      <c r="E417" t="s">
        <v>3030</v>
      </c>
      <c r="F417" t="s">
        <v>3031</v>
      </c>
      <c r="G417" t="s">
        <v>3032</v>
      </c>
      <c r="I417" t="s">
        <v>2217</v>
      </c>
      <c r="J417" t="s">
        <v>433</v>
      </c>
      <c r="K417" t="s">
        <v>134</v>
      </c>
      <c r="L417">
        <v>6830</v>
      </c>
      <c r="M417" t="s">
        <v>3033</v>
      </c>
      <c r="O417">
        <v>0</v>
      </c>
      <c r="V417" t="s">
        <v>114</v>
      </c>
      <c r="W417" s="1">
        <v>41376</v>
      </c>
      <c r="Y417" s="1">
        <v>43517</v>
      </c>
      <c r="Z417" s="2">
        <v>43009</v>
      </c>
      <c r="AA417" t="s">
        <v>3034</v>
      </c>
      <c r="AB417" t="s">
        <v>117</v>
      </c>
      <c r="AC417" t="s">
        <v>117</v>
      </c>
      <c r="AD417" t="s">
        <v>117</v>
      </c>
      <c r="AG417" t="s">
        <v>117</v>
      </c>
      <c r="AH417" t="s">
        <v>115</v>
      </c>
      <c r="AI417" t="s">
        <v>117</v>
      </c>
      <c r="AJ417" t="s">
        <v>132</v>
      </c>
      <c r="AL417" t="s">
        <v>119</v>
      </c>
      <c r="AM417" t="s">
        <v>433</v>
      </c>
      <c r="AN417" t="s">
        <v>134</v>
      </c>
      <c r="AO417" t="s">
        <v>117</v>
      </c>
      <c r="AP417" t="s">
        <v>117</v>
      </c>
      <c r="AQ417" t="s">
        <v>117</v>
      </c>
      <c r="AR417" t="s">
        <v>117</v>
      </c>
      <c r="AS417" t="s">
        <v>117</v>
      </c>
      <c r="AT417" t="s">
        <v>117</v>
      </c>
      <c r="AU417" t="s">
        <v>117</v>
      </c>
      <c r="AV417" t="s">
        <v>117</v>
      </c>
      <c r="AW417" t="s">
        <v>117</v>
      </c>
      <c r="AX417" t="s">
        <v>117</v>
      </c>
      <c r="AY417" t="s">
        <v>117</v>
      </c>
      <c r="AZ417" t="s">
        <v>117</v>
      </c>
      <c r="BA417" t="s">
        <v>117</v>
      </c>
      <c r="BB417" t="s">
        <v>117</v>
      </c>
      <c r="BD417" t="s">
        <v>117</v>
      </c>
      <c r="BF417" t="s">
        <v>117</v>
      </c>
      <c r="BG417" t="s">
        <v>117</v>
      </c>
      <c r="BH417" t="s">
        <v>117</v>
      </c>
      <c r="BI417" t="s">
        <v>117</v>
      </c>
      <c r="BJ417" t="s">
        <v>117</v>
      </c>
      <c r="BK417" t="s">
        <v>117</v>
      </c>
      <c r="BL417" t="s">
        <v>117</v>
      </c>
      <c r="BM417" t="s">
        <v>117</v>
      </c>
      <c r="BN417" t="s">
        <v>117</v>
      </c>
      <c r="BO417" t="s">
        <v>117</v>
      </c>
      <c r="BP417" t="s">
        <v>117</v>
      </c>
      <c r="BQ417" t="s">
        <v>117</v>
      </c>
      <c r="BR417" t="s">
        <v>117</v>
      </c>
      <c r="BS417" t="s">
        <v>117</v>
      </c>
      <c r="BT417" t="s">
        <v>117</v>
      </c>
      <c r="BU417" t="s">
        <v>117</v>
      </c>
      <c r="BV417" t="s">
        <v>117</v>
      </c>
      <c r="BW417" t="s">
        <v>115</v>
      </c>
      <c r="BX417" t="s">
        <v>117</v>
      </c>
      <c r="BY417" t="s">
        <v>117</v>
      </c>
      <c r="BZ417" t="s">
        <v>117</v>
      </c>
      <c r="CA417" t="s">
        <v>117</v>
      </c>
      <c r="CB417" t="s">
        <v>117</v>
      </c>
      <c r="CC417" t="s">
        <v>117</v>
      </c>
      <c r="CD417" t="s">
        <v>117</v>
      </c>
      <c r="CE417" t="s">
        <v>117</v>
      </c>
      <c r="CF417" t="s">
        <v>117</v>
      </c>
      <c r="CG417" t="s">
        <v>117</v>
      </c>
      <c r="CH417" t="s">
        <v>117</v>
      </c>
      <c r="CI417" t="s">
        <v>117</v>
      </c>
      <c r="CJ417" t="s">
        <v>117</v>
      </c>
      <c r="CK417" t="s">
        <v>117</v>
      </c>
      <c r="CL417" t="s">
        <v>117</v>
      </c>
      <c r="CM417" t="s">
        <v>117</v>
      </c>
      <c r="CN417" t="s">
        <v>117</v>
      </c>
      <c r="CO417" t="s">
        <v>117</v>
      </c>
      <c r="CP417" t="s">
        <v>117</v>
      </c>
      <c r="CQ417" t="s">
        <v>117</v>
      </c>
      <c r="CR417" t="s">
        <v>117</v>
      </c>
      <c r="CS417" t="s">
        <v>117</v>
      </c>
      <c r="CT417" t="s">
        <v>117</v>
      </c>
      <c r="CU417" t="s">
        <v>117</v>
      </c>
      <c r="CV417" t="s">
        <v>117</v>
      </c>
      <c r="CW417" t="s">
        <v>117</v>
      </c>
    </row>
    <row r="418" spans="1:101" x14ac:dyDescent="0.25">
      <c r="A418" t="s">
        <v>100</v>
      </c>
      <c r="B418">
        <v>300303</v>
      </c>
      <c r="C418" t="s">
        <v>3035</v>
      </c>
      <c r="D418" t="s">
        <v>102</v>
      </c>
      <c r="E418" t="s">
        <v>3036</v>
      </c>
      <c r="F418" t="s">
        <v>3036</v>
      </c>
      <c r="G418" t="s">
        <v>3037</v>
      </c>
      <c r="H418" t="s">
        <v>3038</v>
      </c>
      <c r="I418" t="s">
        <v>112</v>
      </c>
      <c r="K418" t="s">
        <v>113</v>
      </c>
      <c r="M418" t="s">
        <v>3039</v>
      </c>
      <c r="N418" t="s">
        <v>3040</v>
      </c>
      <c r="O418">
        <v>0</v>
      </c>
      <c r="V418" t="s">
        <v>114</v>
      </c>
      <c r="W418" s="1">
        <v>43481</v>
      </c>
      <c r="Y418" s="1">
        <v>43481</v>
      </c>
      <c r="Z418" s="2">
        <v>43009</v>
      </c>
      <c r="AA418" t="s">
        <v>3041</v>
      </c>
      <c r="AB418" t="s">
        <v>117</v>
      </c>
      <c r="AC418" t="s">
        <v>117</v>
      </c>
      <c r="AD418" t="s">
        <v>117</v>
      </c>
      <c r="AG418" t="s">
        <v>117</v>
      </c>
      <c r="AH418" t="s">
        <v>115</v>
      </c>
      <c r="AI418" t="s">
        <v>117</v>
      </c>
      <c r="AJ418" t="s">
        <v>165</v>
      </c>
      <c r="AK418" t="s">
        <v>1394</v>
      </c>
      <c r="AL418" t="s">
        <v>119</v>
      </c>
      <c r="AN418" t="s">
        <v>106</v>
      </c>
      <c r="AO418" t="s">
        <v>117</v>
      </c>
      <c r="AP418" t="s">
        <v>117</v>
      </c>
      <c r="AQ418" t="s">
        <v>117</v>
      </c>
      <c r="AR418" t="s">
        <v>117</v>
      </c>
      <c r="AS418" t="s">
        <v>117</v>
      </c>
      <c r="AT418" t="s">
        <v>117</v>
      </c>
      <c r="AU418" t="s">
        <v>117</v>
      </c>
      <c r="AV418" t="s">
        <v>117</v>
      </c>
      <c r="AW418" t="s">
        <v>117</v>
      </c>
      <c r="AX418" t="s">
        <v>117</v>
      </c>
      <c r="AY418" t="s">
        <v>117</v>
      </c>
      <c r="AZ418" t="s">
        <v>117</v>
      </c>
      <c r="BA418" t="s">
        <v>117</v>
      </c>
      <c r="BB418" t="s">
        <v>117</v>
      </c>
      <c r="BD418" t="s">
        <v>117</v>
      </c>
      <c r="BF418" t="s">
        <v>117</v>
      </c>
      <c r="BG418" t="s">
        <v>117</v>
      </c>
      <c r="BH418" t="s">
        <v>115</v>
      </c>
      <c r="BI418" t="s">
        <v>117</v>
      </c>
      <c r="BJ418" t="s">
        <v>117</v>
      </c>
      <c r="BK418" t="s">
        <v>117</v>
      </c>
      <c r="BL418" t="s">
        <v>117</v>
      </c>
      <c r="BM418" t="s">
        <v>117</v>
      </c>
      <c r="BN418" t="s">
        <v>117</v>
      </c>
      <c r="BO418" t="s">
        <v>117</v>
      </c>
      <c r="BP418" t="s">
        <v>117</v>
      </c>
      <c r="BQ418" t="s">
        <v>117</v>
      </c>
      <c r="BR418" t="s">
        <v>117</v>
      </c>
      <c r="BS418" t="s">
        <v>117</v>
      </c>
      <c r="BT418" t="s">
        <v>117</v>
      </c>
      <c r="BU418" t="s">
        <v>117</v>
      </c>
      <c r="BV418" t="s">
        <v>115</v>
      </c>
      <c r="BW418" t="s">
        <v>115</v>
      </c>
      <c r="BX418" t="s">
        <v>117</v>
      </c>
      <c r="BY418" t="s">
        <v>117</v>
      </c>
      <c r="BZ418" t="s">
        <v>117</v>
      </c>
      <c r="CA418" t="s">
        <v>117</v>
      </c>
      <c r="CB418" t="s">
        <v>117</v>
      </c>
      <c r="CC418" t="s">
        <v>117</v>
      </c>
      <c r="CD418" t="s">
        <v>117</v>
      </c>
      <c r="CE418" t="s">
        <v>117</v>
      </c>
      <c r="CF418" t="s">
        <v>117</v>
      </c>
      <c r="CG418" t="s">
        <v>117</v>
      </c>
      <c r="CH418" t="s">
        <v>117</v>
      </c>
      <c r="CI418" t="s">
        <v>117</v>
      </c>
      <c r="CJ418" t="s">
        <v>117</v>
      </c>
      <c r="CK418" t="s">
        <v>117</v>
      </c>
      <c r="CL418" t="s">
        <v>117</v>
      </c>
      <c r="CM418" t="s">
        <v>117</v>
      </c>
      <c r="CN418" t="s">
        <v>117</v>
      </c>
      <c r="CO418" t="s">
        <v>117</v>
      </c>
      <c r="CP418" t="s">
        <v>117</v>
      </c>
      <c r="CQ418" t="s">
        <v>117</v>
      </c>
      <c r="CR418" t="s">
        <v>117</v>
      </c>
      <c r="CS418" t="s">
        <v>117</v>
      </c>
      <c r="CT418" t="s">
        <v>117</v>
      </c>
      <c r="CU418" t="s">
        <v>117</v>
      </c>
      <c r="CV418" t="s">
        <v>117</v>
      </c>
      <c r="CW418" t="s">
        <v>117</v>
      </c>
    </row>
    <row r="419" spans="1:101" x14ac:dyDescent="0.25">
      <c r="A419" t="s">
        <v>100</v>
      </c>
      <c r="B419">
        <v>289120</v>
      </c>
      <c r="C419" t="s">
        <v>3042</v>
      </c>
      <c r="D419" t="s">
        <v>102</v>
      </c>
      <c r="E419" t="s">
        <v>3043</v>
      </c>
      <c r="F419" t="s">
        <v>3043</v>
      </c>
      <c r="G419" t="s">
        <v>3044</v>
      </c>
      <c r="H419" t="s">
        <v>3045</v>
      </c>
      <c r="I419" t="s">
        <v>305</v>
      </c>
      <c r="K419" t="s">
        <v>140</v>
      </c>
      <c r="L419" t="s">
        <v>3046</v>
      </c>
      <c r="M419" t="s">
        <v>3047</v>
      </c>
      <c r="O419">
        <v>0</v>
      </c>
      <c r="V419" t="s">
        <v>114</v>
      </c>
      <c r="W419" s="1">
        <v>42935</v>
      </c>
      <c r="Y419" s="1">
        <v>43671</v>
      </c>
      <c r="Z419" s="2">
        <v>43009</v>
      </c>
      <c r="AB419" t="s">
        <v>117</v>
      </c>
      <c r="AC419" t="s">
        <v>117</v>
      </c>
      <c r="AD419" t="s">
        <v>117</v>
      </c>
      <c r="AG419" t="s">
        <v>117</v>
      </c>
      <c r="AH419" t="s">
        <v>115</v>
      </c>
      <c r="AI419" t="s">
        <v>117</v>
      </c>
      <c r="AJ419" t="s">
        <v>118</v>
      </c>
      <c r="AL419" t="s">
        <v>119</v>
      </c>
      <c r="AN419" t="s">
        <v>140</v>
      </c>
      <c r="AO419" t="s">
        <v>117</v>
      </c>
      <c r="AP419" t="s">
        <v>117</v>
      </c>
      <c r="AQ419" t="s">
        <v>115</v>
      </c>
      <c r="AR419" t="s">
        <v>117</v>
      </c>
      <c r="AS419" t="s">
        <v>117</v>
      </c>
      <c r="AT419" t="s">
        <v>117</v>
      </c>
      <c r="AU419" t="s">
        <v>117</v>
      </c>
      <c r="AV419" t="s">
        <v>117</v>
      </c>
      <c r="AW419" t="s">
        <v>117</v>
      </c>
      <c r="AX419" t="s">
        <v>117</v>
      </c>
      <c r="AY419" t="s">
        <v>117</v>
      </c>
      <c r="AZ419" t="s">
        <v>117</v>
      </c>
      <c r="BA419" t="s">
        <v>117</v>
      </c>
      <c r="BB419" t="s">
        <v>117</v>
      </c>
      <c r="BD419" t="s">
        <v>117</v>
      </c>
      <c r="BF419" t="s">
        <v>117</v>
      </c>
      <c r="BG419" t="s">
        <v>117</v>
      </c>
      <c r="BH419" t="s">
        <v>117</v>
      </c>
      <c r="BI419" t="s">
        <v>117</v>
      </c>
      <c r="BJ419" t="s">
        <v>117</v>
      </c>
      <c r="BK419" t="s">
        <v>117</v>
      </c>
      <c r="BL419" t="s">
        <v>117</v>
      </c>
      <c r="BM419" t="s">
        <v>117</v>
      </c>
      <c r="BN419" t="s">
        <v>117</v>
      </c>
      <c r="BO419" t="s">
        <v>117</v>
      </c>
      <c r="BP419" t="s">
        <v>117</v>
      </c>
      <c r="BQ419" t="s">
        <v>117</v>
      </c>
      <c r="BR419" t="s">
        <v>117</v>
      </c>
      <c r="BS419" t="s">
        <v>117</v>
      </c>
      <c r="BT419" t="s">
        <v>117</v>
      </c>
      <c r="BU419" t="s">
        <v>117</v>
      </c>
      <c r="BV419" t="s">
        <v>117</v>
      </c>
      <c r="BW419" t="s">
        <v>115</v>
      </c>
      <c r="BX419" t="s">
        <v>117</v>
      </c>
      <c r="BY419" t="s">
        <v>117</v>
      </c>
      <c r="BZ419" t="s">
        <v>117</v>
      </c>
      <c r="CA419" t="s">
        <v>117</v>
      </c>
      <c r="CB419" t="s">
        <v>117</v>
      </c>
      <c r="CC419" t="s">
        <v>117</v>
      </c>
      <c r="CD419" t="s">
        <v>117</v>
      </c>
      <c r="CE419" t="s">
        <v>117</v>
      </c>
      <c r="CF419" t="s">
        <v>117</v>
      </c>
      <c r="CG419" t="s">
        <v>117</v>
      </c>
      <c r="CH419" t="s">
        <v>117</v>
      </c>
      <c r="CI419" t="s">
        <v>117</v>
      </c>
      <c r="CJ419" t="s">
        <v>117</v>
      </c>
      <c r="CK419" t="s">
        <v>117</v>
      </c>
      <c r="CL419" t="s">
        <v>117</v>
      </c>
      <c r="CM419" t="s">
        <v>117</v>
      </c>
      <c r="CN419" t="s">
        <v>117</v>
      </c>
      <c r="CO419" t="s">
        <v>117</v>
      </c>
      <c r="CP419" t="s">
        <v>117</v>
      </c>
      <c r="CQ419" t="s">
        <v>117</v>
      </c>
      <c r="CR419" t="s">
        <v>117</v>
      </c>
      <c r="CS419" t="s">
        <v>117</v>
      </c>
      <c r="CT419" t="s">
        <v>117</v>
      </c>
      <c r="CU419" t="s">
        <v>117</v>
      </c>
      <c r="CV419" t="s">
        <v>117</v>
      </c>
      <c r="CW419" t="s">
        <v>117</v>
      </c>
    </row>
    <row r="420" spans="1:101" x14ac:dyDescent="0.25">
      <c r="A420" t="s">
        <v>207</v>
      </c>
      <c r="B420">
        <v>172951</v>
      </c>
      <c r="C420" t="s">
        <v>3048</v>
      </c>
      <c r="D420" t="s">
        <v>102</v>
      </c>
      <c r="E420" t="s">
        <v>3049</v>
      </c>
      <c r="F420" t="s">
        <v>3050</v>
      </c>
      <c r="G420" t="s">
        <v>3051</v>
      </c>
      <c r="I420" t="s">
        <v>213</v>
      </c>
      <c r="J420" t="s">
        <v>214</v>
      </c>
      <c r="K420" t="s">
        <v>134</v>
      </c>
      <c r="L420">
        <v>10128</v>
      </c>
      <c r="M420" t="s">
        <v>3052</v>
      </c>
      <c r="N420" t="s">
        <v>3053</v>
      </c>
      <c r="O420">
        <v>1</v>
      </c>
      <c r="V420" t="s">
        <v>114</v>
      </c>
      <c r="W420" s="1">
        <v>42713</v>
      </c>
      <c r="Y420" s="1">
        <v>43250</v>
      </c>
      <c r="Z420" s="2">
        <v>43009</v>
      </c>
      <c r="AA420" t="s">
        <v>3054</v>
      </c>
      <c r="AB420" t="s">
        <v>117</v>
      </c>
      <c r="AC420" t="s">
        <v>117</v>
      </c>
      <c r="AD420" t="s">
        <v>117</v>
      </c>
      <c r="AF420">
        <v>133966776</v>
      </c>
      <c r="AG420" t="s">
        <v>117</v>
      </c>
      <c r="AH420" t="s">
        <v>115</v>
      </c>
      <c r="AI420" t="s">
        <v>117</v>
      </c>
      <c r="AJ420" t="s">
        <v>132</v>
      </c>
      <c r="AL420" t="s">
        <v>119</v>
      </c>
      <c r="AM420" t="s">
        <v>133</v>
      </c>
      <c r="AN420" t="s">
        <v>134</v>
      </c>
      <c r="AO420" t="s">
        <v>117</v>
      </c>
      <c r="AP420" t="s">
        <v>117</v>
      </c>
      <c r="AQ420" t="s">
        <v>117</v>
      </c>
      <c r="AR420" t="s">
        <v>117</v>
      </c>
      <c r="AS420" t="s">
        <v>117</v>
      </c>
      <c r="AT420" t="s">
        <v>117</v>
      </c>
      <c r="AU420" t="s">
        <v>117</v>
      </c>
      <c r="AV420" t="s">
        <v>117</v>
      </c>
      <c r="AW420" t="s">
        <v>117</v>
      </c>
      <c r="AX420" t="s">
        <v>117</v>
      </c>
      <c r="AY420" t="s">
        <v>117</v>
      </c>
      <c r="AZ420" t="s">
        <v>117</v>
      </c>
      <c r="BA420" t="s">
        <v>117</v>
      </c>
      <c r="BB420" t="s">
        <v>117</v>
      </c>
      <c r="BD420" t="s">
        <v>117</v>
      </c>
      <c r="BF420" t="s">
        <v>117</v>
      </c>
      <c r="BG420" t="s">
        <v>117</v>
      </c>
      <c r="BH420" t="s">
        <v>117</v>
      </c>
      <c r="BI420" t="s">
        <v>117</v>
      </c>
      <c r="BJ420" t="s">
        <v>117</v>
      </c>
      <c r="BK420" t="s">
        <v>117</v>
      </c>
      <c r="BL420" t="s">
        <v>117</v>
      </c>
      <c r="BM420" t="s">
        <v>117</v>
      </c>
      <c r="BN420" t="s">
        <v>117</v>
      </c>
      <c r="BO420" t="s">
        <v>117</v>
      </c>
      <c r="BP420" t="s">
        <v>117</v>
      </c>
      <c r="BQ420" t="s">
        <v>117</v>
      </c>
      <c r="BR420" t="s">
        <v>117</v>
      </c>
      <c r="BS420" t="s">
        <v>117</v>
      </c>
      <c r="BT420" t="s">
        <v>117</v>
      </c>
      <c r="BU420" t="s">
        <v>117</v>
      </c>
      <c r="BV420" t="s">
        <v>117</v>
      </c>
      <c r="BW420" t="s">
        <v>115</v>
      </c>
      <c r="BX420" t="s">
        <v>117</v>
      </c>
      <c r="BY420" t="s">
        <v>117</v>
      </c>
      <c r="BZ420" t="s">
        <v>117</v>
      </c>
      <c r="CA420" t="s">
        <v>117</v>
      </c>
      <c r="CB420" t="s">
        <v>117</v>
      </c>
      <c r="CC420" t="s">
        <v>117</v>
      </c>
      <c r="CD420" t="s">
        <v>117</v>
      </c>
      <c r="CE420" t="s">
        <v>117</v>
      </c>
      <c r="CF420" t="s">
        <v>117</v>
      </c>
      <c r="CG420" t="s">
        <v>117</v>
      </c>
      <c r="CH420" t="s">
        <v>117</v>
      </c>
      <c r="CI420" t="s">
        <v>117</v>
      </c>
      <c r="CJ420" t="s">
        <v>117</v>
      </c>
      <c r="CK420" t="s">
        <v>117</v>
      </c>
      <c r="CL420" t="s">
        <v>117</v>
      </c>
      <c r="CM420" t="s">
        <v>117</v>
      </c>
      <c r="CN420" t="s">
        <v>117</v>
      </c>
      <c r="CO420" t="s">
        <v>117</v>
      </c>
      <c r="CP420" t="s">
        <v>117</v>
      </c>
      <c r="CQ420" t="s">
        <v>117</v>
      </c>
      <c r="CR420" t="s">
        <v>117</v>
      </c>
      <c r="CS420" t="s">
        <v>117</v>
      </c>
      <c r="CT420" t="s">
        <v>117</v>
      </c>
      <c r="CU420" t="s">
        <v>117</v>
      </c>
      <c r="CV420" t="s">
        <v>117</v>
      </c>
      <c r="CW420" t="s">
        <v>117</v>
      </c>
    </row>
    <row r="421" spans="1:101" x14ac:dyDescent="0.25">
      <c r="A421" t="s">
        <v>207</v>
      </c>
      <c r="B421">
        <v>174787</v>
      </c>
      <c r="C421" t="s">
        <v>3055</v>
      </c>
      <c r="D421" t="s">
        <v>102</v>
      </c>
      <c r="E421" t="s">
        <v>3056</v>
      </c>
      <c r="F421" t="s">
        <v>3056</v>
      </c>
      <c r="G421" t="s">
        <v>1508</v>
      </c>
      <c r="H421" t="s">
        <v>3057</v>
      </c>
      <c r="I421" t="s">
        <v>213</v>
      </c>
      <c r="J421" t="s">
        <v>214</v>
      </c>
      <c r="K421" t="s">
        <v>134</v>
      </c>
      <c r="L421">
        <v>10019</v>
      </c>
      <c r="M421" t="s">
        <v>3058</v>
      </c>
      <c r="N421" t="s">
        <v>3059</v>
      </c>
      <c r="O421">
        <v>2</v>
      </c>
      <c r="V421" t="s">
        <v>114</v>
      </c>
      <c r="W421" s="1">
        <v>42093</v>
      </c>
      <c r="Y421" s="1">
        <v>43549</v>
      </c>
      <c r="Z421" s="2">
        <v>43009</v>
      </c>
      <c r="AA421" t="s">
        <v>3060</v>
      </c>
      <c r="AB421" t="s">
        <v>117</v>
      </c>
      <c r="AC421" t="s">
        <v>117</v>
      </c>
      <c r="AD421" t="s">
        <v>117</v>
      </c>
      <c r="AG421" t="s">
        <v>117</v>
      </c>
      <c r="AH421" t="s">
        <v>115</v>
      </c>
      <c r="AI421" t="s">
        <v>117</v>
      </c>
      <c r="AJ421" t="s">
        <v>132</v>
      </c>
      <c r="AL421" t="s">
        <v>119</v>
      </c>
      <c r="AM421" t="s">
        <v>133</v>
      </c>
      <c r="AN421" t="s">
        <v>134</v>
      </c>
      <c r="AO421" t="s">
        <v>117</v>
      </c>
      <c r="AP421" t="s">
        <v>117</v>
      </c>
      <c r="AQ421" t="s">
        <v>117</v>
      </c>
      <c r="AR421" t="s">
        <v>117</v>
      </c>
      <c r="AS421" t="s">
        <v>117</v>
      </c>
      <c r="AT421" t="s">
        <v>117</v>
      </c>
      <c r="AU421" t="s">
        <v>117</v>
      </c>
      <c r="AV421" t="s">
        <v>117</v>
      </c>
      <c r="AW421" t="s">
        <v>117</v>
      </c>
      <c r="AX421" t="s">
        <v>117</v>
      </c>
      <c r="AY421" t="s">
        <v>117</v>
      </c>
      <c r="AZ421" t="s">
        <v>117</v>
      </c>
      <c r="BA421" t="s">
        <v>117</v>
      </c>
      <c r="BB421" t="s">
        <v>117</v>
      </c>
      <c r="BD421" t="s">
        <v>117</v>
      </c>
      <c r="BF421" t="s">
        <v>117</v>
      </c>
      <c r="BG421" t="s">
        <v>117</v>
      </c>
      <c r="BH421" t="s">
        <v>115</v>
      </c>
      <c r="BI421" t="s">
        <v>117</v>
      </c>
      <c r="BJ421" t="s">
        <v>117</v>
      </c>
      <c r="BK421" t="s">
        <v>117</v>
      </c>
      <c r="BL421" t="s">
        <v>117</v>
      </c>
      <c r="BM421" t="s">
        <v>117</v>
      </c>
      <c r="BN421" t="s">
        <v>117</v>
      </c>
      <c r="BO421" t="s">
        <v>117</v>
      </c>
      <c r="BP421" t="s">
        <v>117</v>
      </c>
      <c r="BQ421" t="s">
        <v>117</v>
      </c>
      <c r="BR421" t="s">
        <v>117</v>
      </c>
      <c r="BS421" t="s">
        <v>117</v>
      </c>
      <c r="BT421" t="s">
        <v>117</v>
      </c>
      <c r="BU421" t="s">
        <v>117</v>
      </c>
      <c r="BV421" t="s">
        <v>115</v>
      </c>
      <c r="BW421" t="s">
        <v>115</v>
      </c>
      <c r="BX421" t="s">
        <v>117</v>
      </c>
      <c r="BY421" t="s">
        <v>117</v>
      </c>
      <c r="BZ421" t="s">
        <v>117</v>
      </c>
      <c r="CA421" t="s">
        <v>117</v>
      </c>
      <c r="CB421" t="s">
        <v>117</v>
      </c>
      <c r="CC421" t="s">
        <v>117</v>
      </c>
      <c r="CD421" t="s">
        <v>117</v>
      </c>
      <c r="CE421" t="s">
        <v>117</v>
      </c>
      <c r="CF421" t="s">
        <v>117</v>
      </c>
      <c r="CG421" t="s">
        <v>117</v>
      </c>
      <c r="CH421" t="s">
        <v>117</v>
      </c>
      <c r="CI421" t="s">
        <v>117</v>
      </c>
      <c r="CJ421" t="s">
        <v>117</v>
      </c>
      <c r="CK421" t="s">
        <v>117</v>
      </c>
      <c r="CL421" t="s">
        <v>117</v>
      </c>
      <c r="CM421" t="s">
        <v>117</v>
      </c>
      <c r="CN421" t="s">
        <v>117</v>
      </c>
      <c r="CO421" t="s">
        <v>117</v>
      </c>
      <c r="CP421" t="s">
        <v>117</v>
      </c>
      <c r="CQ421" t="s">
        <v>117</v>
      </c>
      <c r="CR421" t="s">
        <v>117</v>
      </c>
      <c r="CS421" t="s">
        <v>117</v>
      </c>
      <c r="CT421" t="s">
        <v>117</v>
      </c>
      <c r="CU421" t="s">
        <v>117</v>
      </c>
      <c r="CV421" t="s">
        <v>117</v>
      </c>
      <c r="CW421" t="s">
        <v>117</v>
      </c>
    </row>
    <row r="422" spans="1:101" x14ac:dyDescent="0.25">
      <c r="A422" t="s">
        <v>100</v>
      </c>
      <c r="B422">
        <v>304722</v>
      </c>
      <c r="C422" t="s">
        <v>3061</v>
      </c>
      <c r="D422" t="s">
        <v>102</v>
      </c>
      <c r="E422" t="s">
        <v>3062</v>
      </c>
      <c r="F422" t="s">
        <v>3062</v>
      </c>
      <c r="G422" t="s">
        <v>3063</v>
      </c>
      <c r="H422" t="s">
        <v>3064</v>
      </c>
      <c r="I422" t="s">
        <v>112</v>
      </c>
      <c r="K422" t="s">
        <v>113</v>
      </c>
      <c r="M422">
        <f>852-3961-888</f>
        <v>-3997</v>
      </c>
      <c r="O422">
        <v>1</v>
      </c>
      <c r="V422" t="s">
        <v>114</v>
      </c>
      <c r="W422" s="1">
        <v>43642</v>
      </c>
      <c r="Y422" s="1">
        <v>43689</v>
      </c>
      <c r="Z422" s="2">
        <v>43009</v>
      </c>
      <c r="AA422" t="s">
        <v>3065</v>
      </c>
      <c r="AB422" t="s">
        <v>115</v>
      </c>
      <c r="AC422" t="s">
        <v>117</v>
      </c>
      <c r="AD422" t="s">
        <v>117</v>
      </c>
      <c r="AG422" t="s">
        <v>117</v>
      </c>
      <c r="AH422" t="s">
        <v>115</v>
      </c>
      <c r="AI422" t="s">
        <v>117</v>
      </c>
      <c r="AJ422" t="s">
        <v>165</v>
      </c>
      <c r="AK422" t="s">
        <v>735</v>
      </c>
      <c r="AL422" t="s">
        <v>584</v>
      </c>
      <c r="AN422" t="s">
        <v>113</v>
      </c>
      <c r="AO422" t="s">
        <v>117</v>
      </c>
      <c r="AP422" t="s">
        <v>117</v>
      </c>
      <c r="AQ422" t="s">
        <v>117</v>
      </c>
      <c r="AR422" t="s">
        <v>117</v>
      </c>
      <c r="AS422" t="s">
        <v>117</v>
      </c>
      <c r="AT422" t="s">
        <v>117</v>
      </c>
      <c r="AU422" t="s">
        <v>117</v>
      </c>
      <c r="AV422" t="s">
        <v>117</v>
      </c>
      <c r="AW422" t="s">
        <v>117</v>
      </c>
      <c r="AX422" t="s">
        <v>117</v>
      </c>
      <c r="AY422" t="s">
        <v>117</v>
      </c>
      <c r="AZ422" t="s">
        <v>117</v>
      </c>
      <c r="BA422" t="s">
        <v>117</v>
      </c>
      <c r="BB422" t="s">
        <v>117</v>
      </c>
      <c r="BD422" t="s">
        <v>117</v>
      </c>
      <c r="BF422" t="s">
        <v>117</v>
      </c>
      <c r="BG422" t="s">
        <v>117</v>
      </c>
      <c r="BH422" t="s">
        <v>115</v>
      </c>
      <c r="BI422" t="s">
        <v>117</v>
      </c>
      <c r="BJ422" t="s">
        <v>117</v>
      </c>
      <c r="BK422" t="s">
        <v>117</v>
      </c>
      <c r="BL422" t="s">
        <v>117</v>
      </c>
      <c r="BM422" t="s">
        <v>117</v>
      </c>
      <c r="BN422" t="s">
        <v>117</v>
      </c>
      <c r="BO422" t="s">
        <v>117</v>
      </c>
      <c r="BP422" t="s">
        <v>117</v>
      </c>
      <c r="BQ422" t="s">
        <v>117</v>
      </c>
      <c r="BR422" t="s">
        <v>117</v>
      </c>
      <c r="BS422" t="s">
        <v>117</v>
      </c>
      <c r="BT422" t="s">
        <v>117</v>
      </c>
      <c r="BU422" t="s">
        <v>117</v>
      </c>
      <c r="BV422" t="s">
        <v>117</v>
      </c>
      <c r="BW422" t="s">
        <v>115</v>
      </c>
      <c r="BX422" t="s">
        <v>117</v>
      </c>
      <c r="BY422" t="s">
        <v>117</v>
      </c>
      <c r="BZ422" t="s">
        <v>117</v>
      </c>
      <c r="CA422" t="s">
        <v>117</v>
      </c>
      <c r="CB422" t="s">
        <v>117</v>
      </c>
      <c r="CC422" t="s">
        <v>117</v>
      </c>
      <c r="CD422" t="s">
        <v>117</v>
      </c>
      <c r="CE422" t="s">
        <v>117</v>
      </c>
      <c r="CF422" t="s">
        <v>117</v>
      </c>
      <c r="CG422" t="s">
        <v>117</v>
      </c>
      <c r="CH422" t="s">
        <v>117</v>
      </c>
      <c r="CI422" t="s">
        <v>117</v>
      </c>
      <c r="CJ422" t="s">
        <v>117</v>
      </c>
      <c r="CK422" t="s">
        <v>117</v>
      </c>
      <c r="CL422" t="s">
        <v>117</v>
      </c>
      <c r="CM422" t="s">
        <v>117</v>
      </c>
      <c r="CN422" t="s">
        <v>117</v>
      </c>
      <c r="CO422" t="s">
        <v>117</v>
      </c>
      <c r="CP422" t="s">
        <v>117</v>
      </c>
      <c r="CQ422" t="s">
        <v>117</v>
      </c>
      <c r="CR422" t="s">
        <v>117</v>
      </c>
      <c r="CS422" t="s">
        <v>117</v>
      </c>
      <c r="CT422" t="s">
        <v>117</v>
      </c>
      <c r="CU422" t="s">
        <v>117</v>
      </c>
      <c r="CV422" t="s">
        <v>117</v>
      </c>
      <c r="CW422" t="s">
        <v>117</v>
      </c>
    </row>
    <row r="423" spans="1:101" x14ac:dyDescent="0.25">
      <c r="A423" t="s">
        <v>376</v>
      </c>
      <c r="B423">
        <v>282281</v>
      </c>
      <c r="C423" t="s">
        <v>3066</v>
      </c>
      <c r="D423" t="s">
        <v>102</v>
      </c>
      <c r="E423" t="s">
        <v>3067</v>
      </c>
      <c r="F423" t="s">
        <v>3067</v>
      </c>
      <c r="G423" t="s">
        <v>3068</v>
      </c>
      <c r="I423" t="s">
        <v>380</v>
      </c>
      <c r="J423" t="s">
        <v>381</v>
      </c>
      <c r="K423" t="s">
        <v>134</v>
      </c>
      <c r="L423">
        <v>75201</v>
      </c>
      <c r="M423" t="s">
        <v>3069</v>
      </c>
      <c r="O423">
        <v>0</v>
      </c>
      <c r="V423" t="s">
        <v>114</v>
      </c>
      <c r="W423" s="1">
        <v>42338</v>
      </c>
      <c r="Y423" s="1">
        <v>43549</v>
      </c>
      <c r="Z423" s="2">
        <v>43009</v>
      </c>
      <c r="AA423" t="s">
        <v>3070</v>
      </c>
      <c r="AB423" t="s">
        <v>117</v>
      </c>
      <c r="AC423" t="s">
        <v>117</v>
      </c>
      <c r="AD423" t="s">
        <v>117</v>
      </c>
      <c r="AG423" t="s">
        <v>117</v>
      </c>
      <c r="AH423" t="s">
        <v>115</v>
      </c>
      <c r="AI423" t="s">
        <v>117</v>
      </c>
      <c r="AJ423" t="s">
        <v>132</v>
      </c>
      <c r="AL423" t="s">
        <v>119</v>
      </c>
      <c r="AM423" t="s">
        <v>381</v>
      </c>
      <c r="AN423" t="s">
        <v>134</v>
      </c>
      <c r="AO423" t="s">
        <v>117</v>
      </c>
      <c r="AP423" t="s">
        <v>117</v>
      </c>
      <c r="AQ423" t="s">
        <v>117</v>
      </c>
      <c r="AR423" t="s">
        <v>117</v>
      </c>
      <c r="AS423" t="s">
        <v>117</v>
      </c>
      <c r="AT423" t="s">
        <v>117</v>
      </c>
      <c r="AU423" t="s">
        <v>117</v>
      </c>
      <c r="AV423" t="s">
        <v>117</v>
      </c>
      <c r="AW423" t="s">
        <v>117</v>
      </c>
      <c r="AX423" t="s">
        <v>117</v>
      </c>
      <c r="AY423" t="s">
        <v>117</v>
      </c>
      <c r="AZ423" t="s">
        <v>117</v>
      </c>
      <c r="BA423" t="s">
        <v>117</v>
      </c>
      <c r="BB423" t="s">
        <v>117</v>
      </c>
      <c r="BD423" t="s">
        <v>117</v>
      </c>
      <c r="BF423" t="s">
        <v>117</v>
      </c>
      <c r="BG423" t="s">
        <v>117</v>
      </c>
      <c r="BH423" t="s">
        <v>117</v>
      </c>
      <c r="BI423" t="s">
        <v>117</v>
      </c>
      <c r="BJ423" t="s">
        <v>117</v>
      </c>
      <c r="BK423" t="s">
        <v>117</v>
      </c>
      <c r="BL423" t="s">
        <v>117</v>
      </c>
      <c r="BM423" t="s">
        <v>117</v>
      </c>
      <c r="BN423" t="s">
        <v>117</v>
      </c>
      <c r="BO423" t="s">
        <v>117</v>
      </c>
      <c r="BP423" t="s">
        <v>117</v>
      </c>
      <c r="BQ423" t="s">
        <v>117</v>
      </c>
      <c r="BR423" t="s">
        <v>117</v>
      </c>
      <c r="BS423" t="s">
        <v>117</v>
      </c>
      <c r="BT423" t="s">
        <v>117</v>
      </c>
      <c r="BU423" t="s">
        <v>117</v>
      </c>
      <c r="BV423" t="s">
        <v>115</v>
      </c>
      <c r="BW423" t="s">
        <v>115</v>
      </c>
      <c r="BX423" t="s">
        <v>117</v>
      </c>
      <c r="BY423" t="s">
        <v>117</v>
      </c>
      <c r="BZ423" t="s">
        <v>117</v>
      </c>
      <c r="CA423" t="s">
        <v>117</v>
      </c>
      <c r="CB423" t="s">
        <v>117</v>
      </c>
      <c r="CC423" t="s">
        <v>117</v>
      </c>
      <c r="CD423" t="s">
        <v>117</v>
      </c>
      <c r="CE423" t="s">
        <v>117</v>
      </c>
      <c r="CF423" t="s">
        <v>117</v>
      </c>
      <c r="CG423" t="s">
        <v>117</v>
      </c>
      <c r="CH423" t="s">
        <v>117</v>
      </c>
      <c r="CI423" t="s">
        <v>117</v>
      </c>
      <c r="CJ423" t="s">
        <v>117</v>
      </c>
      <c r="CK423" t="s">
        <v>117</v>
      </c>
      <c r="CL423" t="s">
        <v>117</v>
      </c>
      <c r="CM423" t="s">
        <v>117</v>
      </c>
      <c r="CN423" t="s">
        <v>117</v>
      </c>
      <c r="CO423" t="s">
        <v>117</v>
      </c>
      <c r="CP423" t="s">
        <v>117</v>
      </c>
      <c r="CQ423" t="s">
        <v>117</v>
      </c>
      <c r="CR423" t="s">
        <v>117</v>
      </c>
      <c r="CS423" t="s">
        <v>117</v>
      </c>
      <c r="CT423" t="s">
        <v>117</v>
      </c>
      <c r="CU423" t="s">
        <v>117</v>
      </c>
      <c r="CV423" t="s">
        <v>117</v>
      </c>
      <c r="CW423" t="s">
        <v>117</v>
      </c>
    </row>
    <row r="424" spans="1:101" x14ac:dyDescent="0.25">
      <c r="A424" t="s">
        <v>167</v>
      </c>
      <c r="B424">
        <v>298638</v>
      </c>
      <c r="C424" t="s">
        <v>3071</v>
      </c>
      <c r="D424" t="s">
        <v>102</v>
      </c>
      <c r="E424" t="s">
        <v>3072</v>
      </c>
      <c r="F424" t="s">
        <v>3072</v>
      </c>
      <c r="G424" t="s">
        <v>3073</v>
      </c>
      <c r="I424" t="s">
        <v>3074</v>
      </c>
      <c r="J424" t="s">
        <v>172</v>
      </c>
      <c r="K424" t="s">
        <v>134</v>
      </c>
      <c r="L424">
        <v>94065</v>
      </c>
      <c r="M424" t="s">
        <v>3075</v>
      </c>
      <c r="O424">
        <v>1</v>
      </c>
      <c r="V424" t="s">
        <v>114</v>
      </c>
      <c r="W424" s="1">
        <v>43363</v>
      </c>
      <c r="Y424" s="1">
        <v>43517</v>
      </c>
      <c r="Z424" s="2">
        <v>43009</v>
      </c>
      <c r="AB424" t="s">
        <v>117</v>
      </c>
      <c r="AC424" t="s">
        <v>117</v>
      </c>
      <c r="AD424" t="s">
        <v>117</v>
      </c>
      <c r="AG424" t="s">
        <v>115</v>
      </c>
      <c r="AH424" t="s">
        <v>117</v>
      </c>
      <c r="AI424" t="s">
        <v>117</v>
      </c>
      <c r="AJ424" t="s">
        <v>132</v>
      </c>
      <c r="AL424" t="s">
        <v>119</v>
      </c>
      <c r="AM424" t="s">
        <v>133</v>
      </c>
      <c r="AN424" t="s">
        <v>134</v>
      </c>
      <c r="AO424" t="s">
        <v>117</v>
      </c>
      <c r="AP424" t="s">
        <v>117</v>
      </c>
      <c r="AQ424" t="s">
        <v>117</v>
      </c>
      <c r="AR424" t="s">
        <v>117</v>
      </c>
      <c r="AS424" t="s">
        <v>117</v>
      </c>
      <c r="AT424" t="s">
        <v>117</v>
      </c>
      <c r="AU424" t="s">
        <v>117</v>
      </c>
      <c r="AV424" t="s">
        <v>117</v>
      </c>
      <c r="AW424" t="s">
        <v>117</v>
      </c>
      <c r="AX424" t="s">
        <v>117</v>
      </c>
      <c r="AY424" t="s">
        <v>117</v>
      </c>
      <c r="AZ424" t="s">
        <v>117</v>
      </c>
      <c r="BA424" t="s">
        <v>117</v>
      </c>
      <c r="BB424" t="s">
        <v>117</v>
      </c>
      <c r="BD424" t="s">
        <v>117</v>
      </c>
      <c r="BF424" t="s">
        <v>117</v>
      </c>
      <c r="BG424" t="s">
        <v>117</v>
      </c>
      <c r="BH424" t="s">
        <v>117</v>
      </c>
      <c r="BI424" t="s">
        <v>117</v>
      </c>
      <c r="BJ424" t="s">
        <v>117</v>
      </c>
      <c r="BK424" t="s">
        <v>117</v>
      </c>
      <c r="BL424" t="s">
        <v>117</v>
      </c>
      <c r="BM424" t="s">
        <v>117</v>
      </c>
      <c r="BN424" t="s">
        <v>117</v>
      </c>
      <c r="BO424" t="s">
        <v>117</v>
      </c>
      <c r="BP424" t="s">
        <v>117</v>
      </c>
      <c r="BQ424" t="s">
        <v>117</v>
      </c>
      <c r="BR424" t="s">
        <v>117</v>
      </c>
      <c r="BS424" t="s">
        <v>117</v>
      </c>
      <c r="BT424" t="s">
        <v>117</v>
      </c>
      <c r="BU424" t="s">
        <v>117</v>
      </c>
      <c r="BV424" t="s">
        <v>117</v>
      </c>
      <c r="BW424" t="s">
        <v>115</v>
      </c>
      <c r="BX424" t="s">
        <v>117</v>
      </c>
      <c r="BY424" t="s">
        <v>117</v>
      </c>
      <c r="BZ424" t="s">
        <v>117</v>
      </c>
      <c r="CA424" t="s">
        <v>117</v>
      </c>
      <c r="CB424" t="s">
        <v>117</v>
      </c>
      <c r="CC424" t="s">
        <v>117</v>
      </c>
      <c r="CD424" t="s">
        <v>117</v>
      </c>
      <c r="CE424" t="s">
        <v>117</v>
      </c>
      <c r="CF424" t="s">
        <v>117</v>
      </c>
      <c r="CG424" t="s">
        <v>117</v>
      </c>
      <c r="CH424" t="s">
        <v>117</v>
      </c>
      <c r="CI424" t="s">
        <v>117</v>
      </c>
      <c r="CJ424" t="s">
        <v>117</v>
      </c>
      <c r="CK424" t="s">
        <v>117</v>
      </c>
      <c r="CL424" t="s">
        <v>117</v>
      </c>
      <c r="CM424" t="s">
        <v>117</v>
      </c>
      <c r="CN424" t="s">
        <v>117</v>
      </c>
      <c r="CO424" t="s">
        <v>117</v>
      </c>
      <c r="CP424" t="s">
        <v>117</v>
      </c>
      <c r="CQ424" t="s">
        <v>117</v>
      </c>
      <c r="CR424" t="s">
        <v>117</v>
      </c>
      <c r="CS424" t="s">
        <v>117</v>
      </c>
      <c r="CT424" t="s">
        <v>117</v>
      </c>
      <c r="CU424" t="s">
        <v>117</v>
      </c>
      <c r="CV424" t="s">
        <v>117</v>
      </c>
      <c r="CW424" t="s">
        <v>117</v>
      </c>
    </row>
    <row r="425" spans="1:101" x14ac:dyDescent="0.25">
      <c r="A425" t="s">
        <v>255</v>
      </c>
      <c r="B425">
        <v>162671</v>
      </c>
      <c r="C425" t="s">
        <v>3076</v>
      </c>
      <c r="D425" t="s">
        <v>102</v>
      </c>
      <c r="E425" t="s">
        <v>3077</v>
      </c>
      <c r="F425" t="s">
        <v>3077</v>
      </c>
      <c r="G425" t="s">
        <v>3078</v>
      </c>
      <c r="H425" t="s">
        <v>747</v>
      </c>
      <c r="I425" t="s">
        <v>3079</v>
      </c>
      <c r="J425" t="s">
        <v>1652</v>
      </c>
      <c r="K425" t="s">
        <v>134</v>
      </c>
      <c r="L425">
        <v>48067</v>
      </c>
      <c r="M425" t="s">
        <v>3080</v>
      </c>
      <c r="N425" t="s">
        <v>3081</v>
      </c>
      <c r="O425">
        <v>0</v>
      </c>
      <c r="V425" t="s">
        <v>114</v>
      </c>
      <c r="W425" s="1">
        <v>40997</v>
      </c>
      <c r="Y425" s="1">
        <v>43552</v>
      </c>
      <c r="Z425" s="2">
        <v>43009</v>
      </c>
      <c r="AA425" t="s">
        <v>3082</v>
      </c>
      <c r="AB425" t="s">
        <v>117</v>
      </c>
      <c r="AC425" t="s">
        <v>117</v>
      </c>
      <c r="AD425" t="s">
        <v>117</v>
      </c>
      <c r="AG425" t="s">
        <v>117</v>
      </c>
      <c r="AH425" t="s">
        <v>115</v>
      </c>
      <c r="AI425" t="s">
        <v>117</v>
      </c>
      <c r="AJ425" t="s">
        <v>132</v>
      </c>
      <c r="AL425" t="s">
        <v>119</v>
      </c>
      <c r="AM425" t="s">
        <v>1652</v>
      </c>
      <c r="AN425" t="s">
        <v>134</v>
      </c>
      <c r="AO425" t="s">
        <v>117</v>
      </c>
      <c r="AP425" t="s">
        <v>117</v>
      </c>
      <c r="AQ425" t="s">
        <v>117</v>
      </c>
      <c r="AR425" t="s">
        <v>117</v>
      </c>
      <c r="AS425" t="s">
        <v>117</v>
      </c>
      <c r="AT425" t="s">
        <v>117</v>
      </c>
      <c r="AU425" t="s">
        <v>117</v>
      </c>
      <c r="AV425" t="s">
        <v>117</v>
      </c>
      <c r="AW425" t="s">
        <v>117</v>
      </c>
      <c r="AX425" t="s">
        <v>117</v>
      </c>
      <c r="AY425" t="s">
        <v>117</v>
      </c>
      <c r="AZ425" t="s">
        <v>117</v>
      </c>
      <c r="BA425" t="s">
        <v>117</v>
      </c>
      <c r="BB425" t="s">
        <v>115</v>
      </c>
      <c r="BC425" t="s">
        <v>3083</v>
      </c>
      <c r="BD425" t="s">
        <v>117</v>
      </c>
      <c r="BF425" t="s">
        <v>117</v>
      </c>
      <c r="BG425" t="s">
        <v>117</v>
      </c>
      <c r="BH425" t="s">
        <v>117</v>
      </c>
      <c r="BI425" t="s">
        <v>117</v>
      </c>
      <c r="BJ425" t="s">
        <v>117</v>
      </c>
      <c r="BK425" t="s">
        <v>117</v>
      </c>
      <c r="BL425" t="s">
        <v>117</v>
      </c>
      <c r="BM425" t="s">
        <v>117</v>
      </c>
      <c r="BN425" t="s">
        <v>117</v>
      </c>
      <c r="BO425" t="s">
        <v>117</v>
      </c>
      <c r="BP425" t="s">
        <v>117</v>
      </c>
      <c r="BQ425" t="s">
        <v>117</v>
      </c>
      <c r="BR425" t="s">
        <v>117</v>
      </c>
      <c r="BS425" t="s">
        <v>117</v>
      </c>
      <c r="BT425" t="s">
        <v>117</v>
      </c>
      <c r="BU425" t="s">
        <v>117</v>
      </c>
      <c r="BV425" t="s">
        <v>115</v>
      </c>
      <c r="BW425" t="s">
        <v>115</v>
      </c>
      <c r="BX425" t="s">
        <v>117</v>
      </c>
      <c r="BY425" t="s">
        <v>117</v>
      </c>
      <c r="BZ425" t="s">
        <v>117</v>
      </c>
      <c r="CA425" t="s">
        <v>117</v>
      </c>
      <c r="CB425" t="s">
        <v>117</v>
      </c>
      <c r="CC425" t="s">
        <v>117</v>
      </c>
      <c r="CD425" t="s">
        <v>117</v>
      </c>
      <c r="CE425" t="s">
        <v>117</v>
      </c>
      <c r="CF425" t="s">
        <v>117</v>
      </c>
      <c r="CG425" t="s">
        <v>117</v>
      </c>
      <c r="CH425" t="s">
        <v>117</v>
      </c>
      <c r="CI425" t="s">
        <v>117</v>
      </c>
      <c r="CJ425" t="s">
        <v>117</v>
      </c>
      <c r="CK425" t="s">
        <v>117</v>
      </c>
      <c r="CL425" t="s">
        <v>117</v>
      </c>
      <c r="CM425" t="s">
        <v>117</v>
      </c>
      <c r="CN425" t="s">
        <v>117</v>
      </c>
      <c r="CO425" t="s">
        <v>117</v>
      </c>
      <c r="CP425" t="s">
        <v>117</v>
      </c>
      <c r="CQ425" t="s">
        <v>117</v>
      </c>
      <c r="CR425" t="s">
        <v>117</v>
      </c>
      <c r="CS425" t="s">
        <v>117</v>
      </c>
      <c r="CT425" t="s">
        <v>117</v>
      </c>
      <c r="CU425" t="s">
        <v>117</v>
      </c>
      <c r="CV425" t="s">
        <v>117</v>
      </c>
      <c r="CW425" t="s">
        <v>117</v>
      </c>
    </row>
    <row r="426" spans="1:101" x14ac:dyDescent="0.25">
      <c r="A426" t="s">
        <v>386</v>
      </c>
      <c r="B426">
        <v>163307</v>
      </c>
      <c r="C426" t="s">
        <v>3084</v>
      </c>
      <c r="D426" t="s">
        <v>102</v>
      </c>
      <c r="E426" t="s">
        <v>3085</v>
      </c>
      <c r="F426" t="s">
        <v>3086</v>
      </c>
      <c r="M426" t="s">
        <v>3087</v>
      </c>
      <c r="O426">
        <v>1</v>
      </c>
      <c r="V426" t="s">
        <v>114</v>
      </c>
      <c r="W426" s="1">
        <v>40997</v>
      </c>
      <c r="Y426" s="1">
        <v>43482</v>
      </c>
      <c r="Z426" s="2">
        <v>43009</v>
      </c>
      <c r="AA426" t="s">
        <v>3088</v>
      </c>
      <c r="AB426" t="s">
        <v>117</v>
      </c>
      <c r="AC426" t="s">
        <v>117</v>
      </c>
      <c r="AD426" t="s">
        <v>117</v>
      </c>
      <c r="AF426" t="s">
        <v>3089</v>
      </c>
      <c r="AG426" t="s">
        <v>117</v>
      </c>
      <c r="AH426" t="s">
        <v>115</v>
      </c>
      <c r="AI426" t="s">
        <v>117</v>
      </c>
      <c r="AJ426" t="s">
        <v>293</v>
      </c>
      <c r="AL426" t="s">
        <v>119</v>
      </c>
      <c r="AM426" t="s">
        <v>133</v>
      </c>
      <c r="AN426" t="s">
        <v>134</v>
      </c>
      <c r="AO426" t="s">
        <v>117</v>
      </c>
      <c r="AP426" t="s">
        <v>117</v>
      </c>
      <c r="AQ426" t="s">
        <v>117</v>
      </c>
      <c r="AR426" t="s">
        <v>117</v>
      </c>
      <c r="AS426" t="s">
        <v>117</v>
      </c>
      <c r="AT426" t="s">
        <v>117</v>
      </c>
      <c r="AU426" t="s">
        <v>117</v>
      </c>
      <c r="AV426" t="s">
        <v>117</v>
      </c>
      <c r="AW426" t="s">
        <v>117</v>
      </c>
      <c r="AX426" t="s">
        <v>117</v>
      </c>
      <c r="AY426" t="s">
        <v>117</v>
      </c>
      <c r="AZ426" t="s">
        <v>117</v>
      </c>
      <c r="BA426" t="s">
        <v>117</v>
      </c>
      <c r="BB426" t="s">
        <v>117</v>
      </c>
      <c r="BD426" t="s">
        <v>117</v>
      </c>
      <c r="BF426" t="s">
        <v>117</v>
      </c>
      <c r="BG426" t="s">
        <v>117</v>
      </c>
      <c r="BH426" t="s">
        <v>117</v>
      </c>
      <c r="BI426" t="s">
        <v>117</v>
      </c>
      <c r="BJ426" t="s">
        <v>117</v>
      </c>
      <c r="BK426" t="s">
        <v>117</v>
      </c>
      <c r="BL426" t="s">
        <v>117</v>
      </c>
      <c r="BM426" t="s">
        <v>117</v>
      </c>
      <c r="BN426" t="s">
        <v>117</v>
      </c>
      <c r="BO426" t="s">
        <v>117</v>
      </c>
      <c r="BP426" t="s">
        <v>117</v>
      </c>
      <c r="BQ426" t="s">
        <v>115</v>
      </c>
      <c r="BR426" t="s">
        <v>117</v>
      </c>
      <c r="BS426" t="s">
        <v>117</v>
      </c>
      <c r="BT426" t="s">
        <v>117</v>
      </c>
      <c r="BU426" t="s">
        <v>117</v>
      </c>
      <c r="BV426" t="s">
        <v>115</v>
      </c>
      <c r="BW426" t="s">
        <v>115</v>
      </c>
      <c r="BX426" t="s">
        <v>117</v>
      </c>
      <c r="BY426" t="s">
        <v>117</v>
      </c>
      <c r="BZ426" t="s">
        <v>117</v>
      </c>
      <c r="CA426" t="s">
        <v>117</v>
      </c>
      <c r="CB426" t="s">
        <v>117</v>
      </c>
      <c r="CC426" t="s">
        <v>117</v>
      </c>
      <c r="CD426" t="s">
        <v>117</v>
      </c>
      <c r="CE426" t="s">
        <v>117</v>
      </c>
      <c r="CF426" t="s">
        <v>117</v>
      </c>
      <c r="CG426" t="s">
        <v>117</v>
      </c>
      <c r="CH426" t="s">
        <v>117</v>
      </c>
      <c r="CI426" t="s">
        <v>117</v>
      </c>
      <c r="CJ426" t="s">
        <v>117</v>
      </c>
      <c r="CK426" t="s">
        <v>117</v>
      </c>
      <c r="CL426" t="s">
        <v>117</v>
      </c>
      <c r="CM426" t="s">
        <v>117</v>
      </c>
      <c r="CN426" t="s">
        <v>117</v>
      </c>
      <c r="CO426" t="s">
        <v>117</v>
      </c>
      <c r="CP426" t="s">
        <v>117</v>
      </c>
      <c r="CQ426" t="s">
        <v>117</v>
      </c>
      <c r="CR426" t="s">
        <v>117</v>
      </c>
      <c r="CS426" t="s">
        <v>117</v>
      </c>
      <c r="CT426" t="s">
        <v>117</v>
      </c>
      <c r="CU426" t="s">
        <v>117</v>
      </c>
      <c r="CV426" t="s">
        <v>117</v>
      </c>
      <c r="CW426" t="s">
        <v>117</v>
      </c>
    </row>
    <row r="427" spans="1:101" x14ac:dyDescent="0.25">
      <c r="A427" t="s">
        <v>207</v>
      </c>
      <c r="B427">
        <v>285140</v>
      </c>
      <c r="C427" t="s">
        <v>3090</v>
      </c>
      <c r="D427" t="s">
        <v>102</v>
      </c>
      <c r="E427" t="s">
        <v>3091</v>
      </c>
      <c r="F427" t="s">
        <v>3091</v>
      </c>
      <c r="G427" t="s">
        <v>3092</v>
      </c>
      <c r="H427" t="s">
        <v>3093</v>
      </c>
      <c r="I427" t="s">
        <v>213</v>
      </c>
      <c r="J427" t="s">
        <v>214</v>
      </c>
      <c r="K427" t="s">
        <v>134</v>
      </c>
      <c r="L427">
        <v>10019</v>
      </c>
      <c r="M427" t="s">
        <v>3094</v>
      </c>
      <c r="O427">
        <v>0</v>
      </c>
      <c r="V427" t="s">
        <v>114</v>
      </c>
      <c r="W427" s="1">
        <v>42642</v>
      </c>
      <c r="Y427" s="1">
        <v>43549</v>
      </c>
      <c r="Z427" s="2">
        <v>43009</v>
      </c>
      <c r="AA427" t="s">
        <v>3095</v>
      </c>
      <c r="AB427" t="s">
        <v>117</v>
      </c>
      <c r="AC427" t="s">
        <v>117</v>
      </c>
      <c r="AD427" t="s">
        <v>117</v>
      </c>
      <c r="AF427" t="s">
        <v>3096</v>
      </c>
      <c r="AG427" t="s">
        <v>117</v>
      </c>
      <c r="AH427" t="s">
        <v>115</v>
      </c>
      <c r="AI427" t="s">
        <v>117</v>
      </c>
      <c r="AJ427" t="s">
        <v>293</v>
      </c>
      <c r="AL427" t="s">
        <v>119</v>
      </c>
      <c r="AM427" t="s">
        <v>133</v>
      </c>
      <c r="AN427" t="s">
        <v>134</v>
      </c>
      <c r="AO427" t="s">
        <v>117</v>
      </c>
      <c r="AP427" t="s">
        <v>117</v>
      </c>
      <c r="AQ427" t="s">
        <v>115</v>
      </c>
      <c r="AR427" t="s">
        <v>117</v>
      </c>
      <c r="AS427" t="s">
        <v>117</v>
      </c>
      <c r="AT427" t="s">
        <v>117</v>
      </c>
      <c r="AU427" t="s">
        <v>117</v>
      </c>
      <c r="AV427" t="s">
        <v>117</v>
      </c>
      <c r="AW427" t="s">
        <v>117</v>
      </c>
      <c r="AX427" t="s">
        <v>117</v>
      </c>
      <c r="AY427" t="s">
        <v>117</v>
      </c>
      <c r="AZ427" t="s">
        <v>117</v>
      </c>
      <c r="BA427" t="s">
        <v>117</v>
      </c>
      <c r="BB427" t="s">
        <v>117</v>
      </c>
      <c r="BD427" t="s">
        <v>117</v>
      </c>
      <c r="BF427" t="s">
        <v>117</v>
      </c>
      <c r="BG427" t="s">
        <v>117</v>
      </c>
      <c r="BH427" t="s">
        <v>117</v>
      </c>
      <c r="BI427" t="s">
        <v>117</v>
      </c>
      <c r="BJ427" t="s">
        <v>117</v>
      </c>
      <c r="BK427" t="s">
        <v>117</v>
      </c>
      <c r="BL427" t="s">
        <v>115</v>
      </c>
      <c r="BM427" t="s">
        <v>117</v>
      </c>
      <c r="BN427" t="s">
        <v>117</v>
      </c>
      <c r="BO427" t="s">
        <v>117</v>
      </c>
      <c r="BP427" t="s">
        <v>117</v>
      </c>
      <c r="BQ427" t="s">
        <v>117</v>
      </c>
      <c r="BR427" t="s">
        <v>117</v>
      </c>
      <c r="BS427" t="s">
        <v>117</v>
      </c>
      <c r="BT427" t="s">
        <v>117</v>
      </c>
      <c r="BU427" t="s">
        <v>117</v>
      </c>
      <c r="BV427" t="s">
        <v>115</v>
      </c>
      <c r="BW427" t="s">
        <v>115</v>
      </c>
      <c r="BX427" t="s">
        <v>117</v>
      </c>
      <c r="BY427" t="s">
        <v>117</v>
      </c>
      <c r="BZ427" t="s">
        <v>117</v>
      </c>
      <c r="CA427" t="s">
        <v>117</v>
      </c>
      <c r="CB427" t="s">
        <v>117</v>
      </c>
      <c r="CC427" t="s">
        <v>117</v>
      </c>
      <c r="CD427" t="s">
        <v>117</v>
      </c>
      <c r="CE427" t="s">
        <v>117</v>
      </c>
      <c r="CF427" t="s">
        <v>117</v>
      </c>
      <c r="CG427" t="s">
        <v>117</v>
      </c>
      <c r="CH427" t="s">
        <v>117</v>
      </c>
      <c r="CI427" t="s">
        <v>117</v>
      </c>
      <c r="CJ427" t="s">
        <v>117</v>
      </c>
      <c r="CK427" t="s">
        <v>117</v>
      </c>
      <c r="CL427" t="s">
        <v>117</v>
      </c>
      <c r="CM427" t="s">
        <v>117</v>
      </c>
      <c r="CN427" t="s">
        <v>117</v>
      </c>
      <c r="CO427" t="s">
        <v>117</v>
      </c>
      <c r="CP427" t="s">
        <v>117</v>
      </c>
      <c r="CQ427" t="s">
        <v>117</v>
      </c>
      <c r="CR427" t="s">
        <v>117</v>
      </c>
      <c r="CS427" t="s">
        <v>117</v>
      </c>
      <c r="CT427" t="s">
        <v>117</v>
      </c>
      <c r="CU427" t="s">
        <v>117</v>
      </c>
      <c r="CV427" t="s">
        <v>117</v>
      </c>
      <c r="CW427" t="s">
        <v>117</v>
      </c>
    </row>
    <row r="428" spans="1:101" x14ac:dyDescent="0.25">
      <c r="A428" t="s">
        <v>207</v>
      </c>
      <c r="B428">
        <v>304102</v>
      </c>
      <c r="C428" t="s">
        <v>3097</v>
      </c>
      <c r="D428" t="s">
        <v>102</v>
      </c>
      <c r="E428" t="s">
        <v>3098</v>
      </c>
      <c r="F428" t="s">
        <v>3098</v>
      </c>
      <c r="G428" t="s">
        <v>3099</v>
      </c>
      <c r="I428" t="s">
        <v>213</v>
      </c>
      <c r="J428" t="s">
        <v>214</v>
      </c>
      <c r="K428" t="s">
        <v>134</v>
      </c>
      <c r="L428">
        <v>10018</v>
      </c>
      <c r="M428" t="s">
        <v>3100</v>
      </c>
      <c r="O428">
        <v>0</v>
      </c>
      <c r="V428" t="s">
        <v>114</v>
      </c>
      <c r="W428" s="1">
        <v>43588</v>
      </c>
      <c r="Y428" s="1">
        <v>43588</v>
      </c>
      <c r="Z428" s="2">
        <v>43009</v>
      </c>
      <c r="AB428" t="s">
        <v>117</v>
      </c>
      <c r="AC428" t="s">
        <v>117</v>
      </c>
      <c r="AD428" t="s">
        <v>117</v>
      </c>
      <c r="AG428" t="s">
        <v>117</v>
      </c>
      <c r="AH428" t="s">
        <v>115</v>
      </c>
      <c r="AI428" t="s">
        <v>117</v>
      </c>
      <c r="AJ428" t="s">
        <v>132</v>
      </c>
      <c r="AL428" t="s">
        <v>119</v>
      </c>
      <c r="AM428" t="s">
        <v>133</v>
      </c>
      <c r="AN428" t="s">
        <v>134</v>
      </c>
      <c r="AO428" t="s">
        <v>117</v>
      </c>
      <c r="AP428" t="s">
        <v>117</v>
      </c>
      <c r="AQ428" t="s">
        <v>117</v>
      </c>
      <c r="AR428" t="s">
        <v>117</v>
      </c>
      <c r="AS428" t="s">
        <v>117</v>
      </c>
      <c r="AT428" t="s">
        <v>117</v>
      </c>
      <c r="AU428" t="s">
        <v>117</v>
      </c>
      <c r="AV428" t="s">
        <v>117</v>
      </c>
      <c r="AW428" t="s">
        <v>117</v>
      </c>
      <c r="AX428" t="s">
        <v>117</v>
      </c>
      <c r="AY428" t="s">
        <v>117</v>
      </c>
      <c r="AZ428" t="s">
        <v>117</v>
      </c>
      <c r="BA428" t="s">
        <v>117</v>
      </c>
      <c r="BB428" t="s">
        <v>117</v>
      </c>
      <c r="BD428" t="s">
        <v>117</v>
      </c>
      <c r="BF428" t="s">
        <v>117</v>
      </c>
      <c r="BG428" t="s">
        <v>117</v>
      </c>
      <c r="BH428" t="s">
        <v>117</v>
      </c>
      <c r="BI428" t="s">
        <v>117</v>
      </c>
      <c r="BJ428" t="s">
        <v>117</v>
      </c>
      <c r="BK428" t="s">
        <v>117</v>
      </c>
      <c r="BL428" t="s">
        <v>117</v>
      </c>
      <c r="BM428" t="s">
        <v>117</v>
      </c>
      <c r="BN428" t="s">
        <v>117</v>
      </c>
      <c r="BO428" t="s">
        <v>117</v>
      </c>
      <c r="BP428" t="s">
        <v>117</v>
      </c>
      <c r="BQ428" t="s">
        <v>117</v>
      </c>
      <c r="BR428" t="s">
        <v>117</v>
      </c>
      <c r="BS428" t="s">
        <v>117</v>
      </c>
      <c r="BT428" t="s">
        <v>117</v>
      </c>
      <c r="BU428" t="s">
        <v>117</v>
      </c>
      <c r="BV428" t="s">
        <v>115</v>
      </c>
      <c r="BW428" t="s">
        <v>115</v>
      </c>
      <c r="BX428" t="s">
        <v>117</v>
      </c>
      <c r="BY428" t="s">
        <v>117</v>
      </c>
      <c r="BZ428" t="s">
        <v>117</v>
      </c>
      <c r="CA428" t="s">
        <v>117</v>
      </c>
      <c r="CB428" t="s">
        <v>117</v>
      </c>
      <c r="CC428" t="s">
        <v>117</v>
      </c>
      <c r="CD428" t="s">
        <v>117</v>
      </c>
      <c r="CE428" t="s">
        <v>117</v>
      </c>
      <c r="CF428" t="s">
        <v>117</v>
      </c>
      <c r="CG428" t="s">
        <v>117</v>
      </c>
      <c r="CH428" t="s">
        <v>117</v>
      </c>
      <c r="CI428" t="s">
        <v>117</v>
      </c>
      <c r="CJ428" t="s">
        <v>117</v>
      </c>
      <c r="CK428" t="s">
        <v>117</v>
      </c>
      <c r="CL428" t="s">
        <v>117</v>
      </c>
      <c r="CM428" t="s">
        <v>117</v>
      </c>
      <c r="CN428" t="s">
        <v>117</v>
      </c>
      <c r="CO428" t="s">
        <v>117</v>
      </c>
      <c r="CP428" t="s">
        <v>117</v>
      </c>
      <c r="CQ428" t="s">
        <v>117</v>
      </c>
      <c r="CR428" t="s">
        <v>117</v>
      </c>
      <c r="CS428" t="s">
        <v>117</v>
      </c>
      <c r="CT428" t="s">
        <v>117</v>
      </c>
      <c r="CU428" t="s">
        <v>117</v>
      </c>
      <c r="CV428" t="s">
        <v>117</v>
      </c>
      <c r="CW428" t="s">
        <v>117</v>
      </c>
    </row>
    <row r="429" spans="1:101" x14ac:dyDescent="0.25">
      <c r="A429" t="s">
        <v>100</v>
      </c>
      <c r="B429">
        <v>281598</v>
      </c>
      <c r="C429" t="s">
        <v>3101</v>
      </c>
      <c r="D429" t="s">
        <v>102</v>
      </c>
      <c r="E429" t="s">
        <v>3102</v>
      </c>
      <c r="F429" t="s">
        <v>3102</v>
      </c>
      <c r="G429" t="s">
        <v>3103</v>
      </c>
      <c r="H429" t="s">
        <v>3104</v>
      </c>
      <c r="I429" t="s">
        <v>242</v>
      </c>
      <c r="K429" t="s">
        <v>243</v>
      </c>
      <c r="L429" t="s">
        <v>3105</v>
      </c>
      <c r="M429">
        <v>442037430400</v>
      </c>
      <c r="N429">
        <v>442037430401</v>
      </c>
      <c r="O429">
        <v>0</v>
      </c>
      <c r="V429" t="s">
        <v>114</v>
      </c>
      <c r="W429" s="1">
        <v>42276</v>
      </c>
      <c r="Y429" s="1">
        <v>43585</v>
      </c>
      <c r="Z429" s="2">
        <v>43009</v>
      </c>
      <c r="AA429" t="s">
        <v>3106</v>
      </c>
      <c r="AB429" t="s">
        <v>115</v>
      </c>
      <c r="AC429" t="s">
        <v>117</v>
      </c>
      <c r="AD429" t="s">
        <v>117</v>
      </c>
      <c r="AF429" t="s">
        <v>3107</v>
      </c>
      <c r="AG429" t="s">
        <v>117</v>
      </c>
      <c r="AH429" t="s">
        <v>115</v>
      </c>
      <c r="AI429" t="s">
        <v>117</v>
      </c>
      <c r="AJ429" t="s">
        <v>165</v>
      </c>
      <c r="AK429" t="s">
        <v>3108</v>
      </c>
      <c r="AL429" t="s">
        <v>667</v>
      </c>
      <c r="AN429" t="s">
        <v>243</v>
      </c>
      <c r="AO429" t="s">
        <v>117</v>
      </c>
      <c r="AP429" t="s">
        <v>117</v>
      </c>
      <c r="AQ429" t="s">
        <v>115</v>
      </c>
      <c r="AR429" t="s">
        <v>117</v>
      </c>
      <c r="AS429" t="s">
        <v>117</v>
      </c>
      <c r="AT429" t="s">
        <v>117</v>
      </c>
      <c r="AU429" t="s">
        <v>117</v>
      </c>
      <c r="AV429" t="s">
        <v>117</v>
      </c>
      <c r="AW429" t="s">
        <v>117</v>
      </c>
      <c r="AX429" t="s">
        <v>117</v>
      </c>
      <c r="AY429" t="s">
        <v>117</v>
      </c>
      <c r="AZ429" t="s">
        <v>117</v>
      </c>
      <c r="BA429" t="s">
        <v>117</v>
      </c>
      <c r="BB429" t="s">
        <v>117</v>
      </c>
      <c r="BD429" t="s">
        <v>117</v>
      </c>
      <c r="BF429" t="s">
        <v>117</v>
      </c>
      <c r="BG429" t="s">
        <v>117</v>
      </c>
      <c r="BH429" t="s">
        <v>115</v>
      </c>
      <c r="BI429" t="s">
        <v>117</v>
      </c>
      <c r="BJ429" t="s">
        <v>117</v>
      </c>
      <c r="BK429" t="s">
        <v>117</v>
      </c>
      <c r="BL429" t="s">
        <v>115</v>
      </c>
      <c r="BM429" t="s">
        <v>117</v>
      </c>
      <c r="BN429" t="s">
        <v>117</v>
      </c>
      <c r="BO429" t="s">
        <v>117</v>
      </c>
      <c r="BP429" t="s">
        <v>117</v>
      </c>
      <c r="BQ429" t="s">
        <v>117</v>
      </c>
      <c r="BR429" t="s">
        <v>117</v>
      </c>
      <c r="BS429" t="s">
        <v>117</v>
      </c>
      <c r="BT429" t="s">
        <v>117</v>
      </c>
      <c r="BU429" t="s">
        <v>117</v>
      </c>
      <c r="BV429" t="s">
        <v>115</v>
      </c>
      <c r="BW429" t="s">
        <v>115</v>
      </c>
      <c r="BX429" t="s">
        <v>117</v>
      </c>
      <c r="BY429" t="s">
        <v>117</v>
      </c>
      <c r="BZ429" t="s">
        <v>117</v>
      </c>
      <c r="CA429" t="s">
        <v>117</v>
      </c>
      <c r="CB429" t="s">
        <v>117</v>
      </c>
      <c r="CC429" t="s">
        <v>117</v>
      </c>
      <c r="CD429" t="s">
        <v>117</v>
      </c>
      <c r="CE429" t="s">
        <v>117</v>
      </c>
      <c r="CF429" t="s">
        <v>117</v>
      </c>
      <c r="CG429" t="s">
        <v>117</v>
      </c>
      <c r="CH429" t="s">
        <v>117</v>
      </c>
      <c r="CI429" t="s">
        <v>117</v>
      </c>
      <c r="CJ429" t="s">
        <v>117</v>
      </c>
      <c r="CK429" t="s">
        <v>117</v>
      </c>
      <c r="CL429" t="s">
        <v>117</v>
      </c>
      <c r="CM429" t="s">
        <v>117</v>
      </c>
      <c r="CN429" t="s">
        <v>117</v>
      </c>
      <c r="CO429" t="s">
        <v>117</v>
      </c>
      <c r="CP429" t="s">
        <v>117</v>
      </c>
      <c r="CQ429" t="s">
        <v>117</v>
      </c>
      <c r="CR429" t="s">
        <v>117</v>
      </c>
      <c r="CS429" t="s">
        <v>117</v>
      </c>
      <c r="CT429" t="s">
        <v>117</v>
      </c>
      <c r="CU429" t="s">
        <v>117</v>
      </c>
      <c r="CV429" t="s">
        <v>117</v>
      </c>
      <c r="CW429" t="s">
        <v>117</v>
      </c>
    </row>
    <row r="430" spans="1:101" x14ac:dyDescent="0.25">
      <c r="A430" t="s">
        <v>167</v>
      </c>
      <c r="B430">
        <v>299671</v>
      </c>
      <c r="C430" t="s">
        <v>3109</v>
      </c>
      <c r="D430" t="s">
        <v>102</v>
      </c>
      <c r="E430" t="s">
        <v>3110</v>
      </c>
      <c r="F430" t="s">
        <v>3110</v>
      </c>
      <c r="G430" t="s">
        <v>3111</v>
      </c>
      <c r="I430" t="s">
        <v>234</v>
      </c>
      <c r="J430" t="s">
        <v>172</v>
      </c>
      <c r="K430" t="s">
        <v>134</v>
      </c>
      <c r="L430">
        <v>94127</v>
      </c>
      <c r="M430" t="s">
        <v>3112</v>
      </c>
      <c r="O430">
        <v>0</v>
      </c>
      <c r="V430" t="s">
        <v>114</v>
      </c>
      <c r="W430" s="1">
        <v>43448</v>
      </c>
      <c r="Y430" s="1">
        <v>43538</v>
      </c>
      <c r="Z430" s="2">
        <v>43009</v>
      </c>
      <c r="AA430" t="s">
        <v>3113</v>
      </c>
      <c r="AB430" t="s">
        <v>117</v>
      </c>
      <c r="AC430" t="s">
        <v>117</v>
      </c>
      <c r="AD430" t="s">
        <v>117</v>
      </c>
      <c r="AG430" t="s">
        <v>115</v>
      </c>
      <c r="AH430" t="s">
        <v>115</v>
      </c>
      <c r="AI430" t="s">
        <v>117</v>
      </c>
      <c r="AJ430" t="s">
        <v>132</v>
      </c>
      <c r="AL430" t="s">
        <v>119</v>
      </c>
      <c r="AM430" t="s">
        <v>133</v>
      </c>
      <c r="AN430" t="s">
        <v>134</v>
      </c>
      <c r="AO430" t="s">
        <v>117</v>
      </c>
      <c r="AP430" t="s">
        <v>117</v>
      </c>
      <c r="AQ430" t="s">
        <v>117</v>
      </c>
      <c r="AR430" t="s">
        <v>117</v>
      </c>
      <c r="AS430" t="s">
        <v>117</v>
      </c>
      <c r="AT430" t="s">
        <v>117</v>
      </c>
      <c r="AU430" t="s">
        <v>117</v>
      </c>
      <c r="AV430" t="s">
        <v>117</v>
      </c>
      <c r="AW430" t="s">
        <v>117</v>
      </c>
      <c r="AX430" t="s">
        <v>117</v>
      </c>
      <c r="AY430" t="s">
        <v>117</v>
      </c>
      <c r="AZ430" t="s">
        <v>117</v>
      </c>
      <c r="BA430" t="s">
        <v>117</v>
      </c>
      <c r="BB430" t="s">
        <v>117</v>
      </c>
      <c r="BD430" t="s">
        <v>117</v>
      </c>
      <c r="BF430" t="s">
        <v>117</v>
      </c>
      <c r="BG430" t="s">
        <v>117</v>
      </c>
      <c r="BH430" t="s">
        <v>117</v>
      </c>
      <c r="BI430" t="s">
        <v>117</v>
      </c>
      <c r="BJ430" t="s">
        <v>117</v>
      </c>
      <c r="BK430" t="s">
        <v>117</v>
      </c>
      <c r="BL430" t="s">
        <v>117</v>
      </c>
      <c r="BM430" t="s">
        <v>117</v>
      </c>
      <c r="BN430" t="s">
        <v>117</v>
      </c>
      <c r="BO430" t="s">
        <v>117</v>
      </c>
      <c r="BP430" t="s">
        <v>117</v>
      </c>
      <c r="BQ430" t="s">
        <v>117</v>
      </c>
      <c r="BR430" t="s">
        <v>117</v>
      </c>
      <c r="BS430" t="s">
        <v>117</v>
      </c>
      <c r="BT430" t="s">
        <v>117</v>
      </c>
      <c r="BU430" t="s">
        <v>117</v>
      </c>
      <c r="BV430" t="s">
        <v>115</v>
      </c>
      <c r="BW430" t="s">
        <v>115</v>
      </c>
      <c r="BX430" t="s">
        <v>117</v>
      </c>
      <c r="BY430" t="s">
        <v>117</v>
      </c>
      <c r="BZ430" t="s">
        <v>117</v>
      </c>
      <c r="CA430" t="s">
        <v>117</v>
      </c>
      <c r="CB430" t="s">
        <v>117</v>
      </c>
      <c r="CC430" t="s">
        <v>117</v>
      </c>
      <c r="CD430" t="s">
        <v>117</v>
      </c>
      <c r="CE430" t="s">
        <v>117</v>
      </c>
      <c r="CF430" t="s">
        <v>117</v>
      </c>
      <c r="CG430" t="s">
        <v>117</v>
      </c>
      <c r="CH430" t="s">
        <v>117</v>
      </c>
      <c r="CI430" t="s">
        <v>117</v>
      </c>
      <c r="CJ430" t="s">
        <v>117</v>
      </c>
      <c r="CK430" t="s">
        <v>117</v>
      </c>
      <c r="CL430" t="s">
        <v>117</v>
      </c>
      <c r="CM430" t="s">
        <v>117</v>
      </c>
      <c r="CN430" t="s">
        <v>117</v>
      </c>
      <c r="CO430" t="s">
        <v>117</v>
      </c>
      <c r="CP430" t="s">
        <v>117</v>
      </c>
      <c r="CQ430" t="s">
        <v>117</v>
      </c>
      <c r="CR430" t="s">
        <v>117</v>
      </c>
      <c r="CS430" t="s">
        <v>117</v>
      </c>
      <c r="CT430" t="s">
        <v>117</v>
      </c>
      <c r="CU430" t="s">
        <v>117</v>
      </c>
      <c r="CV430" t="s">
        <v>117</v>
      </c>
      <c r="CW430" t="s">
        <v>117</v>
      </c>
    </row>
    <row r="431" spans="1:101" x14ac:dyDescent="0.25">
      <c r="A431" t="s">
        <v>145</v>
      </c>
      <c r="B431">
        <v>167916</v>
      </c>
      <c r="C431" t="s">
        <v>3114</v>
      </c>
      <c r="D431" t="s">
        <v>102</v>
      </c>
      <c r="E431" t="s">
        <v>3115</v>
      </c>
      <c r="F431" t="s">
        <v>3116</v>
      </c>
      <c r="G431" t="s">
        <v>3117</v>
      </c>
      <c r="I431" t="s">
        <v>150</v>
      </c>
      <c r="J431" t="s">
        <v>151</v>
      </c>
      <c r="K431" t="s">
        <v>134</v>
      </c>
      <c r="L431">
        <v>2138</v>
      </c>
      <c r="M431" t="s">
        <v>3118</v>
      </c>
      <c r="O431">
        <v>1</v>
      </c>
      <c r="V431" t="s">
        <v>114</v>
      </c>
      <c r="W431" s="1">
        <v>41477</v>
      </c>
      <c r="Y431" s="1">
        <v>43551</v>
      </c>
      <c r="Z431" s="2">
        <v>43009</v>
      </c>
      <c r="AA431" t="s">
        <v>3119</v>
      </c>
      <c r="AB431" t="s">
        <v>115</v>
      </c>
      <c r="AC431" t="s">
        <v>117</v>
      </c>
      <c r="AD431" t="s">
        <v>117</v>
      </c>
      <c r="AG431" t="s">
        <v>115</v>
      </c>
      <c r="AH431" t="s">
        <v>115</v>
      </c>
      <c r="AI431" t="s">
        <v>117</v>
      </c>
      <c r="AJ431" t="s">
        <v>132</v>
      </c>
      <c r="AL431" t="s">
        <v>119</v>
      </c>
      <c r="AM431" t="s">
        <v>133</v>
      </c>
      <c r="AN431" t="s">
        <v>134</v>
      </c>
      <c r="AO431" t="s">
        <v>117</v>
      </c>
      <c r="AP431" t="s">
        <v>117</v>
      </c>
      <c r="AQ431" t="s">
        <v>117</v>
      </c>
      <c r="AR431" t="s">
        <v>117</v>
      </c>
      <c r="AS431" t="s">
        <v>117</v>
      </c>
      <c r="AT431" t="s">
        <v>117</v>
      </c>
      <c r="AU431" t="s">
        <v>117</v>
      </c>
      <c r="AV431" t="s">
        <v>117</v>
      </c>
      <c r="AW431" t="s">
        <v>117</v>
      </c>
      <c r="AX431" t="s">
        <v>117</v>
      </c>
      <c r="AY431" t="s">
        <v>117</v>
      </c>
      <c r="AZ431" t="s">
        <v>117</v>
      </c>
      <c r="BA431" t="s">
        <v>117</v>
      </c>
      <c r="BB431" t="s">
        <v>117</v>
      </c>
      <c r="BD431" t="s">
        <v>117</v>
      </c>
      <c r="BF431" t="s">
        <v>117</v>
      </c>
      <c r="BG431" t="s">
        <v>117</v>
      </c>
      <c r="BH431" t="s">
        <v>117</v>
      </c>
      <c r="BI431" t="s">
        <v>117</v>
      </c>
      <c r="BJ431" t="s">
        <v>117</v>
      </c>
      <c r="BK431" t="s">
        <v>117</v>
      </c>
      <c r="BL431" t="s">
        <v>117</v>
      </c>
      <c r="BM431" t="s">
        <v>117</v>
      </c>
      <c r="BN431" t="s">
        <v>117</v>
      </c>
      <c r="BO431" t="s">
        <v>117</v>
      </c>
      <c r="BP431" t="s">
        <v>117</v>
      </c>
      <c r="BQ431" t="s">
        <v>117</v>
      </c>
      <c r="BR431" t="s">
        <v>117</v>
      </c>
      <c r="BS431" t="s">
        <v>117</v>
      </c>
      <c r="BT431" t="s">
        <v>117</v>
      </c>
      <c r="BU431" t="s">
        <v>117</v>
      </c>
      <c r="BV431" t="s">
        <v>115</v>
      </c>
      <c r="BW431" t="s">
        <v>115</v>
      </c>
      <c r="BX431" t="s">
        <v>117</v>
      </c>
      <c r="BY431" t="s">
        <v>117</v>
      </c>
      <c r="BZ431" t="s">
        <v>117</v>
      </c>
      <c r="CA431" t="s">
        <v>117</v>
      </c>
      <c r="CB431" t="s">
        <v>117</v>
      </c>
      <c r="CC431" t="s">
        <v>117</v>
      </c>
      <c r="CD431" t="s">
        <v>117</v>
      </c>
      <c r="CE431" t="s">
        <v>117</v>
      </c>
      <c r="CF431" t="s">
        <v>117</v>
      </c>
      <c r="CG431" t="s">
        <v>117</v>
      </c>
      <c r="CH431" t="s">
        <v>117</v>
      </c>
      <c r="CI431" t="s">
        <v>117</v>
      </c>
      <c r="CJ431" t="s">
        <v>117</v>
      </c>
      <c r="CK431" t="s">
        <v>117</v>
      </c>
      <c r="CL431" t="s">
        <v>117</v>
      </c>
      <c r="CM431" t="s">
        <v>117</v>
      </c>
      <c r="CN431" t="s">
        <v>117</v>
      </c>
      <c r="CO431" t="s">
        <v>117</v>
      </c>
      <c r="CP431" t="s">
        <v>117</v>
      </c>
      <c r="CQ431" t="s">
        <v>117</v>
      </c>
      <c r="CR431" t="s">
        <v>117</v>
      </c>
      <c r="CS431" t="s">
        <v>117</v>
      </c>
      <c r="CT431" t="s">
        <v>117</v>
      </c>
      <c r="CU431" t="s">
        <v>117</v>
      </c>
      <c r="CV431" t="s">
        <v>117</v>
      </c>
      <c r="CW431" t="s">
        <v>117</v>
      </c>
    </row>
    <row r="432" spans="1:101" x14ac:dyDescent="0.25">
      <c r="A432" t="s">
        <v>167</v>
      </c>
      <c r="B432">
        <v>284574</v>
      </c>
      <c r="C432" t="s">
        <v>3120</v>
      </c>
      <c r="D432" t="s">
        <v>102</v>
      </c>
      <c r="E432" t="s">
        <v>3121</v>
      </c>
      <c r="F432" t="s">
        <v>3121</v>
      </c>
      <c r="M432" t="s">
        <v>3122</v>
      </c>
      <c r="N432" t="s">
        <v>3123</v>
      </c>
      <c r="O432">
        <v>0</v>
      </c>
      <c r="P432" t="s">
        <v>3124</v>
      </c>
      <c r="R432" t="s">
        <v>3125</v>
      </c>
      <c r="S432" t="s">
        <v>956</v>
      </c>
      <c r="T432" t="s">
        <v>134</v>
      </c>
      <c r="U432">
        <v>98009</v>
      </c>
      <c r="V432" t="s">
        <v>114</v>
      </c>
      <c r="W432" s="1">
        <v>42999</v>
      </c>
      <c r="Y432" s="1">
        <v>43634</v>
      </c>
      <c r="Z432" s="2">
        <v>43009</v>
      </c>
      <c r="AA432" t="s">
        <v>3126</v>
      </c>
      <c r="AB432" t="s">
        <v>117</v>
      </c>
      <c r="AC432" t="s">
        <v>117</v>
      </c>
      <c r="AD432" t="s">
        <v>117</v>
      </c>
      <c r="AG432" t="s">
        <v>115</v>
      </c>
      <c r="AH432" t="s">
        <v>117</v>
      </c>
      <c r="AI432" t="s">
        <v>117</v>
      </c>
      <c r="AJ432" t="s">
        <v>132</v>
      </c>
      <c r="AL432" t="s">
        <v>119</v>
      </c>
      <c r="AM432" t="s">
        <v>133</v>
      </c>
      <c r="AN432" t="s">
        <v>134</v>
      </c>
      <c r="AO432" t="s">
        <v>117</v>
      </c>
      <c r="AP432" t="s">
        <v>117</v>
      </c>
      <c r="AQ432" t="s">
        <v>117</v>
      </c>
      <c r="AR432" t="s">
        <v>117</v>
      </c>
      <c r="AS432" t="s">
        <v>117</v>
      </c>
      <c r="AT432" t="s">
        <v>117</v>
      </c>
      <c r="AU432" t="s">
        <v>117</v>
      </c>
      <c r="AV432" t="s">
        <v>117</v>
      </c>
      <c r="AW432" t="s">
        <v>117</v>
      </c>
      <c r="AX432" t="s">
        <v>117</v>
      </c>
      <c r="AY432" t="s">
        <v>117</v>
      </c>
      <c r="AZ432" t="s">
        <v>117</v>
      </c>
      <c r="BA432" t="s">
        <v>117</v>
      </c>
      <c r="BB432" t="s">
        <v>117</v>
      </c>
      <c r="BD432" t="s">
        <v>115</v>
      </c>
      <c r="BE432" t="s">
        <v>117</v>
      </c>
      <c r="BF432" t="s">
        <v>117</v>
      </c>
      <c r="BG432" t="s">
        <v>117</v>
      </c>
      <c r="BH432" t="s">
        <v>115</v>
      </c>
      <c r="BI432" t="s">
        <v>117</v>
      </c>
      <c r="BJ432" t="s">
        <v>117</v>
      </c>
      <c r="BK432" t="s">
        <v>117</v>
      </c>
      <c r="BL432" t="s">
        <v>117</v>
      </c>
      <c r="BM432" t="s">
        <v>117</v>
      </c>
      <c r="BN432" t="s">
        <v>117</v>
      </c>
      <c r="BO432" t="s">
        <v>117</v>
      </c>
      <c r="BP432" t="s">
        <v>117</v>
      </c>
      <c r="BQ432" t="s">
        <v>117</v>
      </c>
      <c r="BR432" t="s">
        <v>117</v>
      </c>
      <c r="BS432" t="s">
        <v>117</v>
      </c>
      <c r="BT432" t="s">
        <v>117</v>
      </c>
      <c r="BU432" t="s">
        <v>117</v>
      </c>
      <c r="BV432" t="s">
        <v>117</v>
      </c>
      <c r="BW432" t="s">
        <v>115</v>
      </c>
      <c r="BX432" t="s">
        <v>117</v>
      </c>
      <c r="BY432" t="s">
        <v>117</v>
      </c>
      <c r="BZ432" t="s">
        <v>117</v>
      </c>
      <c r="CA432" t="s">
        <v>117</v>
      </c>
      <c r="CB432" t="s">
        <v>117</v>
      </c>
      <c r="CC432" t="s">
        <v>117</v>
      </c>
      <c r="CD432" t="s">
        <v>117</v>
      </c>
      <c r="CE432" t="s">
        <v>117</v>
      </c>
      <c r="CF432" t="s">
        <v>117</v>
      </c>
      <c r="CG432" t="s">
        <v>117</v>
      </c>
      <c r="CH432" t="s">
        <v>117</v>
      </c>
      <c r="CI432" t="s">
        <v>117</v>
      </c>
      <c r="CJ432" t="s">
        <v>117</v>
      </c>
      <c r="CK432" t="s">
        <v>117</v>
      </c>
      <c r="CL432" t="s">
        <v>117</v>
      </c>
      <c r="CM432" t="s">
        <v>117</v>
      </c>
      <c r="CN432" t="s">
        <v>117</v>
      </c>
      <c r="CO432" t="s">
        <v>117</v>
      </c>
      <c r="CP432" t="s">
        <v>117</v>
      </c>
      <c r="CQ432" t="s">
        <v>117</v>
      </c>
      <c r="CR432" t="s">
        <v>117</v>
      </c>
      <c r="CS432" t="s">
        <v>117</v>
      </c>
      <c r="CT432" t="s">
        <v>117</v>
      </c>
      <c r="CU432" t="s">
        <v>117</v>
      </c>
      <c r="CV432" t="s">
        <v>117</v>
      </c>
      <c r="CW432" t="s">
        <v>117</v>
      </c>
    </row>
    <row r="433" spans="1:101" x14ac:dyDescent="0.25">
      <c r="A433" t="s">
        <v>100</v>
      </c>
      <c r="B433">
        <v>300416</v>
      </c>
      <c r="C433" t="s">
        <v>3127</v>
      </c>
      <c r="D433" t="s">
        <v>102</v>
      </c>
      <c r="E433" t="s">
        <v>3128</v>
      </c>
      <c r="F433" t="s">
        <v>3128</v>
      </c>
      <c r="G433" t="s">
        <v>3129</v>
      </c>
      <c r="I433" t="s">
        <v>3004</v>
      </c>
      <c r="K433" t="s">
        <v>3005</v>
      </c>
      <c r="L433">
        <v>11434</v>
      </c>
      <c r="M433" t="s">
        <v>3130</v>
      </c>
      <c r="O433">
        <v>0</v>
      </c>
      <c r="V433" t="s">
        <v>114</v>
      </c>
      <c r="W433" s="1">
        <v>43661</v>
      </c>
      <c r="Y433" s="1">
        <v>43661</v>
      </c>
      <c r="Z433" s="2">
        <v>43009</v>
      </c>
      <c r="AA433" t="s">
        <v>3131</v>
      </c>
      <c r="AB433" t="s">
        <v>117</v>
      </c>
      <c r="AC433" t="s">
        <v>117</v>
      </c>
      <c r="AD433" t="s">
        <v>117</v>
      </c>
      <c r="AG433" t="s">
        <v>117</v>
      </c>
      <c r="AH433" t="s">
        <v>115</v>
      </c>
      <c r="AI433" t="s">
        <v>117</v>
      </c>
      <c r="AJ433" t="s">
        <v>118</v>
      </c>
      <c r="AL433" t="s">
        <v>119</v>
      </c>
      <c r="AN433" t="s">
        <v>3005</v>
      </c>
      <c r="AO433" t="s">
        <v>117</v>
      </c>
      <c r="AP433" t="s">
        <v>117</v>
      </c>
      <c r="AQ433" t="s">
        <v>117</v>
      </c>
      <c r="AR433" t="s">
        <v>117</v>
      </c>
      <c r="AS433" t="s">
        <v>117</v>
      </c>
      <c r="AT433" t="s">
        <v>117</v>
      </c>
      <c r="AU433" t="s">
        <v>117</v>
      </c>
      <c r="AV433" t="s">
        <v>117</v>
      </c>
      <c r="AW433" t="s">
        <v>117</v>
      </c>
      <c r="AX433" t="s">
        <v>117</v>
      </c>
      <c r="AY433" t="s">
        <v>117</v>
      </c>
      <c r="AZ433" t="s">
        <v>117</v>
      </c>
      <c r="BA433" t="s">
        <v>117</v>
      </c>
      <c r="BB433" t="s">
        <v>117</v>
      </c>
      <c r="BD433" t="s">
        <v>117</v>
      </c>
      <c r="BF433" t="s">
        <v>117</v>
      </c>
      <c r="BG433" t="s">
        <v>117</v>
      </c>
      <c r="BH433" t="s">
        <v>115</v>
      </c>
      <c r="BI433" t="s">
        <v>117</v>
      </c>
      <c r="BJ433" t="s">
        <v>117</v>
      </c>
      <c r="BK433" t="s">
        <v>117</v>
      </c>
      <c r="BL433" t="s">
        <v>117</v>
      </c>
      <c r="BM433" t="s">
        <v>117</v>
      </c>
      <c r="BN433" t="s">
        <v>117</v>
      </c>
      <c r="BO433" t="s">
        <v>117</v>
      </c>
      <c r="BP433" t="s">
        <v>117</v>
      </c>
      <c r="BQ433" t="s">
        <v>117</v>
      </c>
      <c r="BR433" t="s">
        <v>117</v>
      </c>
      <c r="BS433" t="s">
        <v>117</v>
      </c>
      <c r="BT433" t="s">
        <v>117</v>
      </c>
      <c r="BU433" t="s">
        <v>117</v>
      </c>
      <c r="BV433" t="s">
        <v>115</v>
      </c>
      <c r="BW433" t="s">
        <v>115</v>
      </c>
      <c r="BX433" t="s">
        <v>117</v>
      </c>
      <c r="BY433" t="s">
        <v>117</v>
      </c>
      <c r="BZ433" t="s">
        <v>117</v>
      </c>
      <c r="CA433" t="s">
        <v>117</v>
      </c>
      <c r="CB433" t="s">
        <v>117</v>
      </c>
      <c r="CC433" t="s">
        <v>117</v>
      </c>
      <c r="CD433" t="s">
        <v>117</v>
      </c>
      <c r="CE433" t="s">
        <v>117</v>
      </c>
      <c r="CF433" t="s">
        <v>117</v>
      </c>
      <c r="CG433" t="s">
        <v>117</v>
      </c>
      <c r="CH433" t="s">
        <v>117</v>
      </c>
      <c r="CI433" t="s">
        <v>117</v>
      </c>
      <c r="CJ433" t="s">
        <v>117</v>
      </c>
      <c r="CK433" t="s">
        <v>117</v>
      </c>
      <c r="CL433" t="s">
        <v>117</v>
      </c>
      <c r="CM433" t="s">
        <v>117</v>
      </c>
      <c r="CN433" t="s">
        <v>117</v>
      </c>
      <c r="CO433" t="s">
        <v>117</v>
      </c>
      <c r="CP433" t="s">
        <v>117</v>
      </c>
      <c r="CQ433" t="s">
        <v>117</v>
      </c>
      <c r="CR433" t="s">
        <v>117</v>
      </c>
      <c r="CS433" t="s">
        <v>117</v>
      </c>
      <c r="CT433" t="s">
        <v>117</v>
      </c>
      <c r="CU433" t="s">
        <v>117</v>
      </c>
      <c r="CV433" t="s">
        <v>117</v>
      </c>
      <c r="CW433" t="s">
        <v>117</v>
      </c>
    </row>
    <row r="434" spans="1:101" x14ac:dyDescent="0.25">
      <c r="A434" t="s">
        <v>167</v>
      </c>
      <c r="B434">
        <v>291597</v>
      </c>
      <c r="C434" t="s">
        <v>3132</v>
      </c>
      <c r="D434" t="s">
        <v>102</v>
      </c>
      <c r="E434" t="s">
        <v>3133</v>
      </c>
      <c r="F434" t="s">
        <v>3134</v>
      </c>
      <c r="M434" t="s">
        <v>3135</v>
      </c>
      <c r="O434">
        <v>0</v>
      </c>
      <c r="V434" t="s">
        <v>114</v>
      </c>
      <c r="W434" s="1">
        <v>43083</v>
      </c>
      <c r="Y434" s="1">
        <v>43551</v>
      </c>
      <c r="Z434" s="2">
        <v>43009</v>
      </c>
      <c r="AB434" t="s">
        <v>117</v>
      </c>
      <c r="AC434" t="s">
        <v>117</v>
      </c>
      <c r="AD434" t="s">
        <v>117</v>
      </c>
      <c r="AG434" t="s">
        <v>115</v>
      </c>
      <c r="AH434" t="s">
        <v>115</v>
      </c>
      <c r="AI434" t="s">
        <v>117</v>
      </c>
      <c r="AJ434" t="s">
        <v>132</v>
      </c>
      <c r="AL434" t="s">
        <v>119</v>
      </c>
      <c r="AM434" t="s">
        <v>133</v>
      </c>
      <c r="AN434" t="s">
        <v>134</v>
      </c>
      <c r="AO434" t="s">
        <v>117</v>
      </c>
      <c r="AP434" t="s">
        <v>117</v>
      </c>
      <c r="AQ434" t="s">
        <v>117</v>
      </c>
      <c r="AR434" t="s">
        <v>117</v>
      </c>
      <c r="AS434" t="s">
        <v>117</v>
      </c>
      <c r="AT434" t="s">
        <v>117</v>
      </c>
      <c r="AU434" t="s">
        <v>117</v>
      </c>
      <c r="AV434" t="s">
        <v>117</v>
      </c>
      <c r="AW434" t="s">
        <v>117</v>
      </c>
      <c r="AX434" t="s">
        <v>117</v>
      </c>
      <c r="AY434" t="s">
        <v>117</v>
      </c>
      <c r="AZ434" t="s">
        <v>117</v>
      </c>
      <c r="BA434" t="s">
        <v>117</v>
      </c>
      <c r="BB434" t="s">
        <v>117</v>
      </c>
      <c r="BD434" t="s">
        <v>117</v>
      </c>
      <c r="BF434" t="s">
        <v>117</v>
      </c>
      <c r="BG434" t="s">
        <v>117</v>
      </c>
      <c r="BH434" t="s">
        <v>117</v>
      </c>
      <c r="BI434" t="s">
        <v>117</v>
      </c>
      <c r="BJ434" t="s">
        <v>117</v>
      </c>
      <c r="BK434" t="s">
        <v>117</v>
      </c>
      <c r="BL434" t="s">
        <v>117</v>
      </c>
      <c r="BM434" t="s">
        <v>117</v>
      </c>
      <c r="BN434" t="s">
        <v>117</v>
      </c>
      <c r="BO434" t="s">
        <v>117</v>
      </c>
      <c r="BP434" t="s">
        <v>117</v>
      </c>
      <c r="BQ434" t="s">
        <v>117</v>
      </c>
      <c r="BR434" t="s">
        <v>117</v>
      </c>
      <c r="BS434" t="s">
        <v>117</v>
      </c>
      <c r="BT434" t="s">
        <v>117</v>
      </c>
      <c r="BU434" t="s">
        <v>117</v>
      </c>
      <c r="BV434" t="s">
        <v>117</v>
      </c>
      <c r="BW434" t="s">
        <v>115</v>
      </c>
      <c r="BX434" t="s">
        <v>117</v>
      </c>
      <c r="BY434" t="s">
        <v>117</v>
      </c>
      <c r="BZ434" t="s">
        <v>117</v>
      </c>
      <c r="CA434" t="s">
        <v>117</v>
      </c>
      <c r="CB434" t="s">
        <v>117</v>
      </c>
      <c r="CC434" t="s">
        <v>117</v>
      </c>
      <c r="CD434" t="s">
        <v>117</v>
      </c>
      <c r="CE434" t="s">
        <v>117</v>
      </c>
      <c r="CF434" t="s">
        <v>117</v>
      </c>
      <c r="CG434" t="s">
        <v>117</v>
      </c>
      <c r="CH434" t="s">
        <v>117</v>
      </c>
      <c r="CI434" t="s">
        <v>117</v>
      </c>
      <c r="CJ434" t="s">
        <v>117</v>
      </c>
      <c r="CK434" t="s">
        <v>117</v>
      </c>
      <c r="CL434" t="s">
        <v>117</v>
      </c>
      <c r="CM434" t="s">
        <v>117</v>
      </c>
      <c r="CN434" t="s">
        <v>117</v>
      </c>
      <c r="CO434" t="s">
        <v>117</v>
      </c>
      <c r="CP434" t="s">
        <v>117</v>
      </c>
      <c r="CQ434" t="s">
        <v>117</v>
      </c>
      <c r="CR434" t="s">
        <v>117</v>
      </c>
      <c r="CS434" t="s">
        <v>117</v>
      </c>
      <c r="CT434" t="s">
        <v>117</v>
      </c>
      <c r="CU434" t="s">
        <v>117</v>
      </c>
      <c r="CV434" t="s">
        <v>117</v>
      </c>
      <c r="CW434" t="s">
        <v>117</v>
      </c>
    </row>
    <row r="435" spans="1:101" x14ac:dyDescent="0.25">
      <c r="A435" t="s">
        <v>100</v>
      </c>
      <c r="B435">
        <v>288216</v>
      </c>
      <c r="C435" t="s">
        <v>3136</v>
      </c>
      <c r="D435" t="s">
        <v>102</v>
      </c>
      <c r="E435" t="s">
        <v>3137</v>
      </c>
      <c r="F435" t="s">
        <v>3137</v>
      </c>
      <c r="G435" t="s">
        <v>3138</v>
      </c>
      <c r="H435" t="s">
        <v>3139</v>
      </c>
      <c r="I435" t="s">
        <v>609</v>
      </c>
      <c r="K435" t="s">
        <v>610</v>
      </c>
      <c r="L435" t="s">
        <v>3140</v>
      </c>
      <c r="M435" t="s">
        <v>3141</v>
      </c>
      <c r="N435" t="s">
        <v>3142</v>
      </c>
      <c r="O435">
        <v>0</v>
      </c>
      <c r="V435" t="s">
        <v>114</v>
      </c>
      <c r="W435" s="1">
        <v>42837</v>
      </c>
      <c r="Y435" s="1">
        <v>43552</v>
      </c>
      <c r="Z435" s="2">
        <v>43009</v>
      </c>
      <c r="AA435" t="s">
        <v>3143</v>
      </c>
      <c r="AB435" t="s">
        <v>117</v>
      </c>
      <c r="AC435" t="s">
        <v>117</v>
      </c>
      <c r="AD435" t="s">
        <v>117</v>
      </c>
      <c r="AG435" t="s">
        <v>117</v>
      </c>
      <c r="AH435" t="s">
        <v>115</v>
      </c>
      <c r="AI435" t="s">
        <v>117</v>
      </c>
      <c r="AJ435" t="s">
        <v>118</v>
      </c>
      <c r="AL435" t="s">
        <v>119</v>
      </c>
      <c r="AN435" t="s">
        <v>610</v>
      </c>
      <c r="AO435" t="s">
        <v>117</v>
      </c>
      <c r="AP435" t="s">
        <v>117</v>
      </c>
      <c r="AQ435" t="s">
        <v>117</v>
      </c>
      <c r="AR435" t="s">
        <v>117</v>
      </c>
      <c r="AS435" t="s">
        <v>117</v>
      </c>
      <c r="AT435" t="s">
        <v>117</v>
      </c>
      <c r="AU435" t="s">
        <v>117</v>
      </c>
      <c r="AV435" t="s">
        <v>117</v>
      </c>
      <c r="AW435" t="s">
        <v>117</v>
      </c>
      <c r="AX435" t="s">
        <v>117</v>
      </c>
      <c r="AY435" t="s">
        <v>117</v>
      </c>
      <c r="AZ435" t="s">
        <v>117</v>
      </c>
      <c r="BA435" t="s">
        <v>117</v>
      </c>
      <c r="BB435" t="s">
        <v>117</v>
      </c>
      <c r="BD435" t="s">
        <v>117</v>
      </c>
      <c r="BF435" t="s">
        <v>117</v>
      </c>
      <c r="BG435" t="s">
        <v>117</v>
      </c>
      <c r="BH435" t="s">
        <v>115</v>
      </c>
      <c r="BI435" t="s">
        <v>117</v>
      </c>
      <c r="BJ435" t="s">
        <v>117</v>
      </c>
      <c r="BK435" t="s">
        <v>117</v>
      </c>
      <c r="BL435" t="s">
        <v>117</v>
      </c>
      <c r="BM435" t="s">
        <v>117</v>
      </c>
      <c r="BN435" t="s">
        <v>117</v>
      </c>
      <c r="BO435" t="s">
        <v>117</v>
      </c>
      <c r="BP435" t="s">
        <v>117</v>
      </c>
      <c r="BQ435" t="s">
        <v>117</v>
      </c>
      <c r="BR435" t="s">
        <v>117</v>
      </c>
      <c r="BS435" t="s">
        <v>117</v>
      </c>
      <c r="BT435" t="s">
        <v>117</v>
      </c>
      <c r="BU435" t="s">
        <v>117</v>
      </c>
      <c r="BV435" t="s">
        <v>115</v>
      </c>
      <c r="BW435" t="s">
        <v>115</v>
      </c>
      <c r="BX435" t="s">
        <v>117</v>
      </c>
      <c r="BY435" t="s">
        <v>117</v>
      </c>
      <c r="BZ435" t="s">
        <v>117</v>
      </c>
      <c r="CA435" t="s">
        <v>117</v>
      </c>
      <c r="CB435" t="s">
        <v>117</v>
      </c>
      <c r="CC435" t="s">
        <v>117</v>
      </c>
      <c r="CD435" t="s">
        <v>117</v>
      </c>
      <c r="CE435" t="s">
        <v>117</v>
      </c>
      <c r="CF435" t="s">
        <v>117</v>
      </c>
      <c r="CG435" t="s">
        <v>117</v>
      </c>
      <c r="CH435" t="s">
        <v>117</v>
      </c>
      <c r="CI435" t="s">
        <v>117</v>
      </c>
      <c r="CJ435" t="s">
        <v>117</v>
      </c>
      <c r="CK435" t="s">
        <v>117</v>
      </c>
      <c r="CL435" t="s">
        <v>117</v>
      </c>
      <c r="CM435" t="s">
        <v>117</v>
      </c>
      <c r="CN435" t="s">
        <v>117</v>
      </c>
      <c r="CO435" t="s">
        <v>117</v>
      </c>
      <c r="CP435" t="s">
        <v>117</v>
      </c>
      <c r="CQ435" t="s">
        <v>117</v>
      </c>
      <c r="CR435" t="s">
        <v>117</v>
      </c>
      <c r="CS435" t="s">
        <v>117</v>
      </c>
      <c r="CT435" t="s">
        <v>117</v>
      </c>
      <c r="CU435" t="s">
        <v>117</v>
      </c>
      <c r="CV435" t="s">
        <v>117</v>
      </c>
      <c r="CW435" t="s">
        <v>117</v>
      </c>
    </row>
    <row r="436" spans="1:101" x14ac:dyDescent="0.25">
      <c r="A436" t="s">
        <v>100</v>
      </c>
      <c r="B436">
        <v>299666</v>
      </c>
      <c r="C436" t="s">
        <v>3144</v>
      </c>
      <c r="D436" t="s">
        <v>102</v>
      </c>
      <c r="E436" t="s">
        <v>3145</v>
      </c>
      <c r="F436" t="s">
        <v>3145</v>
      </c>
      <c r="G436" t="s">
        <v>3146</v>
      </c>
      <c r="I436" t="s">
        <v>597</v>
      </c>
      <c r="K436" t="s">
        <v>243</v>
      </c>
      <c r="L436" t="s">
        <v>3147</v>
      </c>
      <c r="M436" t="s">
        <v>3148</v>
      </c>
      <c r="O436">
        <v>2</v>
      </c>
      <c r="V436" t="s">
        <v>114</v>
      </c>
      <c r="W436" s="1">
        <v>43452</v>
      </c>
      <c r="Y436" s="1">
        <v>43626</v>
      </c>
      <c r="Z436" s="2">
        <v>43009</v>
      </c>
      <c r="AA436" t="s">
        <v>3149</v>
      </c>
      <c r="AB436" t="s">
        <v>115</v>
      </c>
      <c r="AC436" t="s">
        <v>117</v>
      </c>
      <c r="AD436" t="s">
        <v>117</v>
      </c>
      <c r="AF436" t="s">
        <v>3150</v>
      </c>
      <c r="AG436" t="s">
        <v>117</v>
      </c>
      <c r="AH436" t="s">
        <v>115</v>
      </c>
      <c r="AI436" t="s">
        <v>117</v>
      </c>
      <c r="AJ436" t="s">
        <v>118</v>
      </c>
      <c r="AL436" t="s">
        <v>184</v>
      </c>
      <c r="AN436" t="s">
        <v>243</v>
      </c>
      <c r="AO436" t="s">
        <v>115</v>
      </c>
      <c r="AP436" t="s">
        <v>117</v>
      </c>
      <c r="AQ436" t="s">
        <v>117</v>
      </c>
      <c r="AR436" t="s">
        <v>117</v>
      </c>
      <c r="AS436" t="s">
        <v>117</v>
      </c>
      <c r="AT436" t="s">
        <v>117</v>
      </c>
      <c r="AU436" t="s">
        <v>117</v>
      </c>
      <c r="AV436" t="s">
        <v>117</v>
      </c>
      <c r="AW436" t="s">
        <v>117</v>
      </c>
      <c r="AX436" t="s">
        <v>117</v>
      </c>
      <c r="AY436" t="s">
        <v>117</v>
      </c>
      <c r="AZ436" t="s">
        <v>117</v>
      </c>
      <c r="BA436" t="s">
        <v>117</v>
      </c>
      <c r="BB436" t="s">
        <v>117</v>
      </c>
      <c r="BD436" t="s">
        <v>117</v>
      </c>
      <c r="BF436" t="s">
        <v>117</v>
      </c>
      <c r="BG436" t="s">
        <v>117</v>
      </c>
      <c r="BH436" t="s">
        <v>117</v>
      </c>
      <c r="BI436" t="s">
        <v>117</v>
      </c>
      <c r="BJ436" t="s">
        <v>117</v>
      </c>
      <c r="BK436" t="s">
        <v>117</v>
      </c>
      <c r="BL436" t="s">
        <v>117</v>
      </c>
      <c r="BM436" t="s">
        <v>117</v>
      </c>
      <c r="BN436" t="s">
        <v>117</v>
      </c>
      <c r="BO436" t="s">
        <v>117</v>
      </c>
      <c r="BP436" t="s">
        <v>117</v>
      </c>
      <c r="BQ436" t="s">
        <v>117</v>
      </c>
      <c r="BR436" t="s">
        <v>117</v>
      </c>
      <c r="BS436" t="s">
        <v>117</v>
      </c>
      <c r="BT436" t="s">
        <v>117</v>
      </c>
      <c r="BU436" t="s">
        <v>117</v>
      </c>
      <c r="BV436" t="s">
        <v>117</v>
      </c>
      <c r="BW436" t="s">
        <v>115</v>
      </c>
      <c r="BX436" t="s">
        <v>117</v>
      </c>
      <c r="BY436" t="s">
        <v>115</v>
      </c>
      <c r="BZ436" t="s">
        <v>117</v>
      </c>
      <c r="CA436" t="s">
        <v>117</v>
      </c>
      <c r="CB436" t="s">
        <v>117</v>
      </c>
      <c r="CC436" t="s">
        <v>117</v>
      </c>
      <c r="CD436" t="s">
        <v>117</v>
      </c>
      <c r="CE436" t="s">
        <v>117</v>
      </c>
      <c r="CF436" t="s">
        <v>117</v>
      </c>
      <c r="CG436" t="s">
        <v>117</v>
      </c>
      <c r="CH436" t="s">
        <v>117</v>
      </c>
      <c r="CI436" t="s">
        <v>117</v>
      </c>
      <c r="CJ436" t="s">
        <v>117</v>
      </c>
      <c r="CK436" t="s">
        <v>117</v>
      </c>
      <c r="CL436" t="s">
        <v>117</v>
      </c>
      <c r="CM436" t="s">
        <v>117</v>
      </c>
      <c r="CN436" t="s">
        <v>117</v>
      </c>
      <c r="CO436" t="s">
        <v>115</v>
      </c>
      <c r="CP436" t="s">
        <v>117</v>
      </c>
      <c r="CQ436" t="s">
        <v>117</v>
      </c>
      <c r="CR436" t="s">
        <v>117</v>
      </c>
      <c r="CS436" t="s">
        <v>117</v>
      </c>
      <c r="CT436" t="s">
        <v>117</v>
      </c>
      <c r="CU436" t="s">
        <v>117</v>
      </c>
      <c r="CV436" t="s">
        <v>117</v>
      </c>
      <c r="CW436" t="s">
        <v>117</v>
      </c>
    </row>
    <row r="437" spans="1:101" x14ac:dyDescent="0.25">
      <c r="A437" t="s">
        <v>167</v>
      </c>
      <c r="B437">
        <v>163054</v>
      </c>
      <c r="C437" t="s">
        <v>3151</v>
      </c>
      <c r="D437" t="s">
        <v>102</v>
      </c>
      <c r="E437" t="s">
        <v>3152</v>
      </c>
      <c r="F437" t="s">
        <v>3152</v>
      </c>
      <c r="G437" t="s">
        <v>3153</v>
      </c>
      <c r="I437" t="s">
        <v>533</v>
      </c>
      <c r="J437" t="s">
        <v>172</v>
      </c>
      <c r="K437" t="s">
        <v>134</v>
      </c>
      <c r="L437">
        <v>94404</v>
      </c>
      <c r="M437" t="s">
        <v>3154</v>
      </c>
      <c r="N437" t="s">
        <v>3155</v>
      </c>
      <c r="O437">
        <v>0</v>
      </c>
      <c r="V437" t="s">
        <v>114</v>
      </c>
      <c r="W437" s="1">
        <v>41002</v>
      </c>
      <c r="Y437" s="1">
        <v>43551</v>
      </c>
      <c r="Z437" s="2">
        <v>43009</v>
      </c>
      <c r="AA437" t="s">
        <v>3156</v>
      </c>
      <c r="AB437" t="s">
        <v>117</v>
      </c>
      <c r="AC437" t="s">
        <v>117</v>
      </c>
      <c r="AD437" t="s">
        <v>117</v>
      </c>
      <c r="AG437" t="s">
        <v>115</v>
      </c>
      <c r="AH437" t="s">
        <v>117</v>
      </c>
      <c r="AI437" t="s">
        <v>117</v>
      </c>
      <c r="AJ437" t="s">
        <v>132</v>
      </c>
      <c r="AL437" t="s">
        <v>119</v>
      </c>
      <c r="AM437" t="s">
        <v>133</v>
      </c>
      <c r="AN437" t="s">
        <v>134</v>
      </c>
      <c r="AO437" t="s">
        <v>117</v>
      </c>
      <c r="AP437" t="s">
        <v>117</v>
      </c>
      <c r="AQ437" t="s">
        <v>117</v>
      </c>
      <c r="AR437" t="s">
        <v>117</v>
      </c>
      <c r="AS437" t="s">
        <v>117</v>
      </c>
      <c r="AT437" t="s">
        <v>117</v>
      </c>
      <c r="AU437" t="s">
        <v>117</v>
      </c>
      <c r="AV437" t="s">
        <v>117</v>
      </c>
      <c r="AW437" t="s">
        <v>117</v>
      </c>
      <c r="AX437" t="s">
        <v>117</v>
      </c>
      <c r="AY437" t="s">
        <v>117</v>
      </c>
      <c r="AZ437" t="s">
        <v>117</v>
      </c>
      <c r="BA437" t="s">
        <v>117</v>
      </c>
      <c r="BB437" t="s">
        <v>117</v>
      </c>
      <c r="BD437" t="s">
        <v>117</v>
      </c>
      <c r="BF437" t="s">
        <v>117</v>
      </c>
      <c r="BG437" t="s">
        <v>117</v>
      </c>
      <c r="BH437" t="s">
        <v>115</v>
      </c>
      <c r="BI437" t="s">
        <v>117</v>
      </c>
      <c r="BJ437" t="s">
        <v>117</v>
      </c>
      <c r="BK437" t="s">
        <v>117</v>
      </c>
      <c r="BL437" t="s">
        <v>117</v>
      </c>
      <c r="BM437" t="s">
        <v>117</v>
      </c>
      <c r="BN437" t="s">
        <v>117</v>
      </c>
      <c r="BO437" t="s">
        <v>117</v>
      </c>
      <c r="BP437" t="s">
        <v>117</v>
      </c>
      <c r="BQ437" t="s">
        <v>117</v>
      </c>
      <c r="BR437" t="s">
        <v>117</v>
      </c>
      <c r="BS437" t="s">
        <v>117</v>
      </c>
      <c r="BT437" t="s">
        <v>117</v>
      </c>
      <c r="BU437" t="s">
        <v>117</v>
      </c>
      <c r="BV437" t="s">
        <v>115</v>
      </c>
      <c r="BW437" t="s">
        <v>115</v>
      </c>
      <c r="BX437" t="s">
        <v>117</v>
      </c>
      <c r="BY437" t="s">
        <v>117</v>
      </c>
      <c r="BZ437" t="s">
        <v>117</v>
      </c>
      <c r="CA437" t="s">
        <v>117</v>
      </c>
      <c r="CB437" t="s">
        <v>117</v>
      </c>
      <c r="CC437" t="s">
        <v>117</v>
      </c>
      <c r="CD437" t="s">
        <v>117</v>
      </c>
      <c r="CE437" t="s">
        <v>117</v>
      </c>
      <c r="CF437" t="s">
        <v>117</v>
      </c>
      <c r="CG437" t="s">
        <v>117</v>
      </c>
      <c r="CH437" t="s">
        <v>117</v>
      </c>
      <c r="CI437" t="s">
        <v>117</v>
      </c>
      <c r="CJ437" t="s">
        <v>117</v>
      </c>
      <c r="CK437" t="s">
        <v>117</v>
      </c>
      <c r="CL437" t="s">
        <v>117</v>
      </c>
      <c r="CM437" t="s">
        <v>117</v>
      </c>
      <c r="CN437" t="s">
        <v>117</v>
      </c>
      <c r="CO437" t="s">
        <v>117</v>
      </c>
      <c r="CP437" t="s">
        <v>117</v>
      </c>
      <c r="CQ437" t="s">
        <v>117</v>
      </c>
      <c r="CR437" t="s">
        <v>117</v>
      </c>
      <c r="CS437" t="s">
        <v>117</v>
      </c>
      <c r="CT437" t="s">
        <v>117</v>
      </c>
      <c r="CU437" t="s">
        <v>117</v>
      </c>
      <c r="CV437" t="s">
        <v>117</v>
      </c>
      <c r="CW437" t="s">
        <v>117</v>
      </c>
    </row>
    <row r="438" spans="1:101" x14ac:dyDescent="0.25">
      <c r="A438" t="s">
        <v>100</v>
      </c>
      <c r="B438">
        <v>164636</v>
      </c>
      <c r="C438" t="s">
        <v>3157</v>
      </c>
      <c r="D438" t="s">
        <v>102</v>
      </c>
      <c r="E438" t="s">
        <v>3158</v>
      </c>
      <c r="F438" t="s">
        <v>3158</v>
      </c>
      <c r="G438" t="s">
        <v>3159</v>
      </c>
      <c r="H438" t="s">
        <v>3160</v>
      </c>
      <c r="I438" t="s">
        <v>105</v>
      </c>
      <c r="K438" t="s">
        <v>106</v>
      </c>
      <c r="L438" t="s">
        <v>510</v>
      </c>
      <c r="M438" t="s">
        <v>3161</v>
      </c>
      <c r="O438">
        <v>0</v>
      </c>
      <c r="V438" t="s">
        <v>114</v>
      </c>
      <c r="W438" s="1">
        <v>41360</v>
      </c>
      <c r="Y438" s="1">
        <v>43553</v>
      </c>
      <c r="Z438" s="2">
        <v>43009</v>
      </c>
      <c r="AA438" t="s">
        <v>3162</v>
      </c>
      <c r="AB438" t="s">
        <v>117</v>
      </c>
      <c r="AC438" t="s">
        <v>117</v>
      </c>
      <c r="AD438" t="s">
        <v>117</v>
      </c>
      <c r="AF438" t="s">
        <v>3163</v>
      </c>
      <c r="AG438" t="s">
        <v>117</v>
      </c>
      <c r="AH438" t="s">
        <v>115</v>
      </c>
      <c r="AI438" t="s">
        <v>117</v>
      </c>
      <c r="AJ438" t="s">
        <v>165</v>
      </c>
      <c r="AK438" t="s">
        <v>789</v>
      </c>
      <c r="AL438" t="s">
        <v>119</v>
      </c>
      <c r="AN438" t="s">
        <v>106</v>
      </c>
      <c r="AO438" t="s">
        <v>117</v>
      </c>
      <c r="AP438" t="s">
        <v>117</v>
      </c>
      <c r="AQ438" t="s">
        <v>117</v>
      </c>
      <c r="AR438" t="s">
        <v>117</v>
      </c>
      <c r="AS438" t="s">
        <v>117</v>
      </c>
      <c r="AT438" t="s">
        <v>117</v>
      </c>
      <c r="AU438" t="s">
        <v>117</v>
      </c>
      <c r="AV438" t="s">
        <v>117</v>
      </c>
      <c r="AW438" t="s">
        <v>117</v>
      </c>
      <c r="AX438" t="s">
        <v>117</v>
      </c>
      <c r="AY438" t="s">
        <v>117</v>
      </c>
      <c r="AZ438" t="s">
        <v>117</v>
      </c>
      <c r="BA438" t="s">
        <v>117</v>
      </c>
      <c r="BB438" t="s">
        <v>117</v>
      </c>
      <c r="BD438" t="s">
        <v>115</v>
      </c>
      <c r="BE438" t="s">
        <v>117</v>
      </c>
      <c r="BF438" t="s">
        <v>117</v>
      </c>
      <c r="BG438" t="s">
        <v>117</v>
      </c>
      <c r="BH438" t="s">
        <v>115</v>
      </c>
      <c r="BI438" t="s">
        <v>117</v>
      </c>
      <c r="BJ438" t="s">
        <v>117</v>
      </c>
      <c r="BK438" t="s">
        <v>117</v>
      </c>
      <c r="BL438" t="s">
        <v>117</v>
      </c>
      <c r="BM438" t="s">
        <v>117</v>
      </c>
      <c r="BN438" t="s">
        <v>117</v>
      </c>
      <c r="BO438" t="s">
        <v>117</v>
      </c>
      <c r="BP438" t="s">
        <v>117</v>
      </c>
      <c r="BQ438" t="s">
        <v>117</v>
      </c>
      <c r="BR438" t="s">
        <v>117</v>
      </c>
      <c r="BS438" t="s">
        <v>117</v>
      </c>
      <c r="BT438" t="s">
        <v>117</v>
      </c>
      <c r="BU438" t="s">
        <v>117</v>
      </c>
      <c r="BV438" t="s">
        <v>115</v>
      </c>
      <c r="BW438" t="s">
        <v>115</v>
      </c>
      <c r="BX438" t="s">
        <v>117</v>
      </c>
      <c r="BY438" t="s">
        <v>117</v>
      </c>
      <c r="BZ438" t="s">
        <v>117</v>
      </c>
      <c r="CA438" t="s">
        <v>117</v>
      </c>
      <c r="CB438" t="s">
        <v>117</v>
      </c>
      <c r="CC438" t="s">
        <v>117</v>
      </c>
      <c r="CD438" t="s">
        <v>117</v>
      </c>
      <c r="CE438" t="s">
        <v>117</v>
      </c>
      <c r="CF438" t="s">
        <v>117</v>
      </c>
      <c r="CG438" t="s">
        <v>117</v>
      </c>
      <c r="CH438" t="s">
        <v>117</v>
      </c>
      <c r="CI438" t="s">
        <v>117</v>
      </c>
      <c r="CJ438" t="s">
        <v>117</v>
      </c>
      <c r="CK438" t="s">
        <v>117</v>
      </c>
      <c r="CL438" t="s">
        <v>117</v>
      </c>
      <c r="CM438" t="s">
        <v>117</v>
      </c>
      <c r="CN438" t="s">
        <v>117</v>
      </c>
      <c r="CO438" t="s">
        <v>117</v>
      </c>
      <c r="CP438" t="s">
        <v>117</v>
      </c>
      <c r="CQ438" t="s">
        <v>117</v>
      </c>
      <c r="CR438" t="s">
        <v>117</v>
      </c>
      <c r="CS438" t="s">
        <v>117</v>
      </c>
      <c r="CT438" t="s">
        <v>117</v>
      </c>
      <c r="CU438" t="s">
        <v>117</v>
      </c>
      <c r="CV438" t="s">
        <v>117</v>
      </c>
      <c r="CW438" t="s">
        <v>117</v>
      </c>
    </row>
    <row r="439" spans="1:101" x14ac:dyDescent="0.25">
      <c r="A439" t="s">
        <v>167</v>
      </c>
      <c r="B439">
        <v>170227</v>
      </c>
      <c r="C439" t="s">
        <v>3164</v>
      </c>
      <c r="D439" t="s">
        <v>102</v>
      </c>
      <c r="E439" t="s">
        <v>3165</v>
      </c>
      <c r="F439" t="s">
        <v>3165</v>
      </c>
      <c r="G439" t="s">
        <v>3166</v>
      </c>
      <c r="H439" t="s">
        <v>1879</v>
      </c>
      <c r="I439" t="s">
        <v>234</v>
      </c>
      <c r="J439" t="s">
        <v>172</v>
      </c>
      <c r="K439" t="s">
        <v>134</v>
      </c>
      <c r="L439">
        <v>94104</v>
      </c>
      <c r="M439" t="s">
        <v>3167</v>
      </c>
      <c r="O439">
        <v>1</v>
      </c>
      <c r="V439" t="s">
        <v>114</v>
      </c>
      <c r="W439" s="1">
        <v>42514</v>
      </c>
      <c r="Y439" s="1">
        <v>43553</v>
      </c>
      <c r="Z439" s="2">
        <v>43009</v>
      </c>
      <c r="AB439" t="s">
        <v>117</v>
      </c>
      <c r="AC439" t="s">
        <v>117</v>
      </c>
      <c r="AD439" t="s">
        <v>117</v>
      </c>
      <c r="AG439" t="s">
        <v>117</v>
      </c>
      <c r="AH439" t="s">
        <v>115</v>
      </c>
      <c r="AI439" t="s">
        <v>117</v>
      </c>
      <c r="AJ439" t="s">
        <v>132</v>
      </c>
      <c r="AL439" t="s">
        <v>119</v>
      </c>
      <c r="AM439" t="s">
        <v>133</v>
      </c>
      <c r="AN439" t="s">
        <v>134</v>
      </c>
      <c r="AO439" t="s">
        <v>117</v>
      </c>
      <c r="AP439" t="s">
        <v>117</v>
      </c>
      <c r="AQ439" t="s">
        <v>115</v>
      </c>
      <c r="AR439" t="s">
        <v>117</v>
      </c>
      <c r="AS439" t="s">
        <v>117</v>
      </c>
      <c r="AT439" t="s">
        <v>117</v>
      </c>
      <c r="AU439" t="s">
        <v>117</v>
      </c>
      <c r="AV439" t="s">
        <v>117</v>
      </c>
      <c r="AW439" t="s">
        <v>117</v>
      </c>
      <c r="AX439" t="s">
        <v>117</v>
      </c>
      <c r="AY439" t="s">
        <v>117</v>
      </c>
      <c r="AZ439" t="s">
        <v>117</v>
      </c>
      <c r="BA439" t="s">
        <v>117</v>
      </c>
      <c r="BB439" t="s">
        <v>117</v>
      </c>
      <c r="BD439" t="s">
        <v>117</v>
      </c>
      <c r="BF439" t="s">
        <v>117</v>
      </c>
      <c r="BG439" t="s">
        <v>117</v>
      </c>
      <c r="BH439" t="s">
        <v>117</v>
      </c>
      <c r="BI439" t="s">
        <v>117</v>
      </c>
      <c r="BJ439" t="s">
        <v>117</v>
      </c>
      <c r="BK439" t="s">
        <v>117</v>
      </c>
      <c r="BL439" t="s">
        <v>117</v>
      </c>
      <c r="BM439" t="s">
        <v>117</v>
      </c>
      <c r="BN439" t="s">
        <v>117</v>
      </c>
      <c r="BO439" t="s">
        <v>117</v>
      </c>
      <c r="BP439" t="s">
        <v>117</v>
      </c>
      <c r="BQ439" t="s">
        <v>117</v>
      </c>
      <c r="BR439" t="s">
        <v>117</v>
      </c>
      <c r="BS439" t="s">
        <v>117</v>
      </c>
      <c r="BT439" t="s">
        <v>117</v>
      </c>
      <c r="BU439" t="s">
        <v>117</v>
      </c>
      <c r="BV439" t="s">
        <v>117</v>
      </c>
      <c r="BW439" t="s">
        <v>115</v>
      </c>
      <c r="BX439" t="s">
        <v>117</v>
      </c>
      <c r="BY439" t="s">
        <v>117</v>
      </c>
      <c r="BZ439" t="s">
        <v>117</v>
      </c>
      <c r="CA439" t="s">
        <v>117</v>
      </c>
      <c r="CB439" t="s">
        <v>117</v>
      </c>
      <c r="CC439" t="s">
        <v>117</v>
      </c>
      <c r="CD439" t="s">
        <v>117</v>
      </c>
      <c r="CE439" t="s">
        <v>117</v>
      </c>
      <c r="CF439" t="s">
        <v>117</v>
      </c>
      <c r="CG439" t="s">
        <v>117</v>
      </c>
      <c r="CH439" t="s">
        <v>117</v>
      </c>
      <c r="CI439" t="s">
        <v>117</v>
      </c>
      <c r="CJ439" t="s">
        <v>117</v>
      </c>
      <c r="CK439" t="s">
        <v>117</v>
      </c>
      <c r="CL439" t="s">
        <v>117</v>
      </c>
      <c r="CM439" t="s">
        <v>117</v>
      </c>
      <c r="CN439" t="s">
        <v>117</v>
      </c>
      <c r="CO439" t="s">
        <v>117</v>
      </c>
      <c r="CP439" t="s">
        <v>117</v>
      </c>
      <c r="CQ439" t="s">
        <v>117</v>
      </c>
      <c r="CR439" t="s">
        <v>117</v>
      </c>
      <c r="CS439" t="s">
        <v>117</v>
      </c>
      <c r="CT439" t="s">
        <v>117</v>
      </c>
      <c r="CU439" t="s">
        <v>117</v>
      </c>
      <c r="CV439" t="s">
        <v>117</v>
      </c>
      <c r="CW439" t="s">
        <v>117</v>
      </c>
    </row>
    <row r="440" spans="1:101" x14ac:dyDescent="0.25">
      <c r="A440" t="s">
        <v>376</v>
      </c>
      <c r="B440">
        <v>281115</v>
      </c>
      <c r="C440" t="s">
        <v>3168</v>
      </c>
      <c r="D440" t="s">
        <v>102</v>
      </c>
      <c r="E440" t="s">
        <v>3169</v>
      </c>
      <c r="F440" t="s">
        <v>3169</v>
      </c>
      <c r="G440" t="s">
        <v>3170</v>
      </c>
      <c r="I440" t="s">
        <v>2255</v>
      </c>
      <c r="J440" t="s">
        <v>381</v>
      </c>
      <c r="K440" t="s">
        <v>134</v>
      </c>
      <c r="L440">
        <v>78703</v>
      </c>
      <c r="M440" t="s">
        <v>3171</v>
      </c>
      <c r="N440" t="s">
        <v>3172</v>
      </c>
      <c r="O440">
        <v>0</v>
      </c>
      <c r="V440" t="s">
        <v>114</v>
      </c>
      <c r="W440" s="1">
        <v>43189</v>
      </c>
      <c r="Y440" s="1">
        <v>43553</v>
      </c>
      <c r="Z440" s="2">
        <v>43009</v>
      </c>
      <c r="AA440" t="s">
        <v>3173</v>
      </c>
      <c r="AB440" t="s">
        <v>117</v>
      </c>
      <c r="AC440" t="s">
        <v>117</v>
      </c>
      <c r="AD440" t="s">
        <v>117</v>
      </c>
      <c r="AG440" t="s">
        <v>115</v>
      </c>
      <c r="AH440" t="s">
        <v>115</v>
      </c>
      <c r="AI440" t="s">
        <v>117</v>
      </c>
      <c r="AJ440" t="s">
        <v>132</v>
      </c>
      <c r="AL440" t="s">
        <v>119</v>
      </c>
      <c r="AM440" t="s">
        <v>133</v>
      </c>
      <c r="AN440" t="s">
        <v>134</v>
      </c>
      <c r="AO440" t="s">
        <v>117</v>
      </c>
      <c r="AP440" t="s">
        <v>117</v>
      </c>
      <c r="AQ440" t="s">
        <v>117</v>
      </c>
      <c r="AR440" t="s">
        <v>117</v>
      </c>
      <c r="AS440" t="s">
        <v>117</v>
      </c>
      <c r="AT440" t="s">
        <v>117</v>
      </c>
      <c r="AU440" t="s">
        <v>117</v>
      </c>
      <c r="AV440" t="s">
        <v>117</v>
      </c>
      <c r="AW440" t="s">
        <v>117</v>
      </c>
      <c r="AX440" t="s">
        <v>117</v>
      </c>
      <c r="AY440" t="s">
        <v>117</v>
      </c>
      <c r="AZ440" t="s">
        <v>117</v>
      </c>
      <c r="BA440" t="s">
        <v>117</v>
      </c>
      <c r="BB440" t="s">
        <v>117</v>
      </c>
      <c r="BD440" t="s">
        <v>117</v>
      </c>
      <c r="BF440" t="s">
        <v>117</v>
      </c>
      <c r="BG440" t="s">
        <v>117</v>
      </c>
      <c r="BH440" t="s">
        <v>115</v>
      </c>
      <c r="BI440" t="s">
        <v>117</v>
      </c>
      <c r="BJ440" t="s">
        <v>117</v>
      </c>
      <c r="BK440" t="s">
        <v>117</v>
      </c>
      <c r="BL440" t="s">
        <v>117</v>
      </c>
      <c r="BM440" t="s">
        <v>117</v>
      </c>
      <c r="BN440" t="s">
        <v>117</v>
      </c>
      <c r="BO440" t="s">
        <v>117</v>
      </c>
      <c r="BP440" t="s">
        <v>117</v>
      </c>
      <c r="BQ440" t="s">
        <v>117</v>
      </c>
      <c r="BR440" t="s">
        <v>117</v>
      </c>
      <c r="BS440" t="s">
        <v>117</v>
      </c>
      <c r="BT440" t="s">
        <v>117</v>
      </c>
      <c r="BU440" t="s">
        <v>117</v>
      </c>
      <c r="BV440" t="s">
        <v>115</v>
      </c>
      <c r="BW440" t="s">
        <v>115</v>
      </c>
      <c r="BX440" t="s">
        <v>117</v>
      </c>
      <c r="BY440" t="s">
        <v>117</v>
      </c>
      <c r="BZ440" t="s">
        <v>117</v>
      </c>
      <c r="CA440" t="s">
        <v>117</v>
      </c>
      <c r="CB440" t="s">
        <v>117</v>
      </c>
      <c r="CC440" t="s">
        <v>117</v>
      </c>
      <c r="CD440" t="s">
        <v>117</v>
      </c>
      <c r="CE440" t="s">
        <v>117</v>
      </c>
      <c r="CF440" t="s">
        <v>117</v>
      </c>
      <c r="CG440" t="s">
        <v>117</v>
      </c>
      <c r="CH440" t="s">
        <v>117</v>
      </c>
      <c r="CI440" t="s">
        <v>117</v>
      </c>
      <c r="CJ440" t="s">
        <v>117</v>
      </c>
      <c r="CK440" t="s">
        <v>117</v>
      </c>
      <c r="CL440" t="s">
        <v>117</v>
      </c>
      <c r="CM440" t="s">
        <v>117</v>
      </c>
      <c r="CN440" t="s">
        <v>117</v>
      </c>
      <c r="CO440" t="s">
        <v>117</v>
      </c>
      <c r="CP440" t="s">
        <v>117</v>
      </c>
      <c r="CQ440" t="s">
        <v>117</v>
      </c>
      <c r="CR440" t="s">
        <v>117</v>
      </c>
      <c r="CS440" t="s">
        <v>117</v>
      </c>
      <c r="CT440" t="s">
        <v>117</v>
      </c>
      <c r="CU440" t="s">
        <v>117</v>
      </c>
      <c r="CV440" t="s">
        <v>117</v>
      </c>
      <c r="CW440" t="s">
        <v>117</v>
      </c>
    </row>
    <row r="441" spans="1:101" x14ac:dyDescent="0.25">
      <c r="A441" t="s">
        <v>100</v>
      </c>
      <c r="B441">
        <v>284492</v>
      </c>
      <c r="C441" t="s">
        <v>3174</v>
      </c>
      <c r="D441" t="s">
        <v>102</v>
      </c>
      <c r="E441" t="s">
        <v>3175</v>
      </c>
      <c r="F441" t="s">
        <v>3175</v>
      </c>
      <c r="G441" t="s">
        <v>3176</v>
      </c>
      <c r="H441" t="s">
        <v>3177</v>
      </c>
      <c r="I441" t="s">
        <v>242</v>
      </c>
      <c r="K441" t="s">
        <v>243</v>
      </c>
      <c r="L441" t="s">
        <v>3178</v>
      </c>
      <c r="M441" t="s">
        <v>3179</v>
      </c>
      <c r="O441">
        <v>0</v>
      </c>
      <c r="V441" t="s">
        <v>114</v>
      </c>
      <c r="W441" s="1">
        <v>42550</v>
      </c>
      <c r="Y441" s="1">
        <v>43627</v>
      </c>
      <c r="Z441" s="2">
        <v>43009</v>
      </c>
      <c r="AA441" t="s">
        <v>3180</v>
      </c>
      <c r="AB441" t="s">
        <v>115</v>
      </c>
      <c r="AC441" t="s">
        <v>117</v>
      </c>
      <c r="AD441" t="s">
        <v>117</v>
      </c>
      <c r="AF441" t="s">
        <v>3181</v>
      </c>
      <c r="AG441" t="s">
        <v>117</v>
      </c>
      <c r="AH441" t="s">
        <v>115</v>
      </c>
      <c r="AI441" t="s">
        <v>117</v>
      </c>
      <c r="AJ441" t="s">
        <v>300</v>
      </c>
      <c r="AL441" t="s">
        <v>184</v>
      </c>
      <c r="AN441" t="s">
        <v>243</v>
      </c>
      <c r="AO441" t="s">
        <v>117</v>
      </c>
      <c r="AP441" t="s">
        <v>117</v>
      </c>
      <c r="AQ441" t="s">
        <v>115</v>
      </c>
      <c r="AR441" t="s">
        <v>117</v>
      </c>
      <c r="AS441" t="s">
        <v>117</v>
      </c>
      <c r="AT441" t="s">
        <v>117</v>
      </c>
      <c r="AU441" t="s">
        <v>117</v>
      </c>
      <c r="AV441" t="s">
        <v>117</v>
      </c>
      <c r="AW441" t="s">
        <v>117</v>
      </c>
      <c r="AX441" t="s">
        <v>117</v>
      </c>
      <c r="AY441" t="s">
        <v>117</v>
      </c>
      <c r="AZ441" t="s">
        <v>117</v>
      </c>
      <c r="BA441" t="s">
        <v>117</v>
      </c>
      <c r="BB441" t="s">
        <v>117</v>
      </c>
      <c r="BD441" t="s">
        <v>117</v>
      </c>
      <c r="BF441" t="s">
        <v>117</v>
      </c>
      <c r="BG441" t="s">
        <v>117</v>
      </c>
      <c r="BH441" t="s">
        <v>117</v>
      </c>
      <c r="BI441" t="s">
        <v>117</v>
      </c>
      <c r="BJ441" t="s">
        <v>117</v>
      </c>
      <c r="BK441" t="s">
        <v>117</v>
      </c>
      <c r="BL441" t="s">
        <v>117</v>
      </c>
      <c r="BM441" t="s">
        <v>117</v>
      </c>
      <c r="BN441" t="s">
        <v>117</v>
      </c>
      <c r="BO441" t="s">
        <v>117</v>
      </c>
      <c r="BP441" t="s">
        <v>117</v>
      </c>
      <c r="BQ441" t="s">
        <v>117</v>
      </c>
      <c r="BR441" t="s">
        <v>117</v>
      </c>
      <c r="BS441" t="s">
        <v>117</v>
      </c>
      <c r="BT441" t="s">
        <v>117</v>
      </c>
      <c r="BU441" t="s">
        <v>117</v>
      </c>
      <c r="BV441" t="s">
        <v>115</v>
      </c>
      <c r="BW441" t="s">
        <v>115</v>
      </c>
      <c r="BX441" t="s">
        <v>117</v>
      </c>
      <c r="BY441" t="s">
        <v>117</v>
      </c>
      <c r="BZ441" t="s">
        <v>117</v>
      </c>
      <c r="CA441" t="s">
        <v>117</v>
      </c>
      <c r="CB441" t="s">
        <v>117</v>
      </c>
      <c r="CC441" t="s">
        <v>117</v>
      </c>
      <c r="CD441" t="s">
        <v>117</v>
      </c>
      <c r="CE441" t="s">
        <v>117</v>
      </c>
      <c r="CF441" t="s">
        <v>117</v>
      </c>
      <c r="CG441" t="s">
        <v>117</v>
      </c>
      <c r="CH441" t="s">
        <v>117</v>
      </c>
      <c r="CI441" t="s">
        <v>117</v>
      </c>
      <c r="CJ441" t="s">
        <v>117</v>
      </c>
      <c r="CK441" t="s">
        <v>117</v>
      </c>
      <c r="CL441" t="s">
        <v>117</v>
      </c>
      <c r="CM441" t="s">
        <v>117</v>
      </c>
      <c r="CN441" t="s">
        <v>117</v>
      </c>
      <c r="CO441" t="s">
        <v>117</v>
      </c>
      <c r="CP441" t="s">
        <v>117</v>
      </c>
      <c r="CQ441" t="s">
        <v>117</v>
      </c>
      <c r="CR441" t="s">
        <v>117</v>
      </c>
      <c r="CS441" t="s">
        <v>117</v>
      </c>
      <c r="CT441" t="s">
        <v>117</v>
      </c>
      <c r="CU441" t="s">
        <v>117</v>
      </c>
      <c r="CV441" t="s">
        <v>117</v>
      </c>
      <c r="CW441" t="s">
        <v>117</v>
      </c>
    </row>
    <row r="442" spans="1:101" x14ac:dyDescent="0.25">
      <c r="A442" t="s">
        <v>207</v>
      </c>
      <c r="B442">
        <v>161671</v>
      </c>
      <c r="C442" t="s">
        <v>3182</v>
      </c>
      <c r="D442" t="s">
        <v>102</v>
      </c>
      <c r="E442" t="s">
        <v>3183</v>
      </c>
      <c r="F442" t="s">
        <v>3183</v>
      </c>
      <c r="G442" t="s">
        <v>3184</v>
      </c>
      <c r="H442" t="s">
        <v>3185</v>
      </c>
      <c r="I442" t="s">
        <v>213</v>
      </c>
      <c r="J442" t="s">
        <v>214</v>
      </c>
      <c r="K442" t="s">
        <v>134</v>
      </c>
      <c r="L442">
        <v>10111</v>
      </c>
      <c r="M442" t="s">
        <v>3186</v>
      </c>
      <c r="N442" t="s">
        <v>3187</v>
      </c>
      <c r="O442">
        <v>0</v>
      </c>
      <c r="V442" t="s">
        <v>114</v>
      </c>
      <c r="W442" s="1">
        <v>43433</v>
      </c>
      <c r="Y442" s="1">
        <v>43552</v>
      </c>
      <c r="Z442" s="2">
        <v>43009</v>
      </c>
      <c r="AA442" t="s">
        <v>3188</v>
      </c>
      <c r="AB442" t="s">
        <v>117</v>
      </c>
      <c r="AC442" t="s">
        <v>117</v>
      </c>
      <c r="AD442" t="s">
        <v>117</v>
      </c>
      <c r="AG442" t="s">
        <v>117</v>
      </c>
      <c r="AH442" t="s">
        <v>115</v>
      </c>
      <c r="AI442" t="s">
        <v>117</v>
      </c>
      <c r="AJ442" t="s">
        <v>132</v>
      </c>
      <c r="AL442" t="s">
        <v>119</v>
      </c>
      <c r="AM442" t="s">
        <v>133</v>
      </c>
      <c r="AN442" t="s">
        <v>134</v>
      </c>
      <c r="AO442" t="s">
        <v>117</v>
      </c>
      <c r="AP442" t="s">
        <v>117</v>
      </c>
      <c r="AQ442" t="s">
        <v>117</v>
      </c>
      <c r="AR442" t="s">
        <v>117</v>
      </c>
      <c r="AS442" t="s">
        <v>117</v>
      </c>
      <c r="AT442" t="s">
        <v>117</v>
      </c>
      <c r="AU442" t="s">
        <v>117</v>
      </c>
      <c r="AV442" t="s">
        <v>117</v>
      </c>
      <c r="AW442" t="s">
        <v>117</v>
      </c>
      <c r="AX442" t="s">
        <v>117</v>
      </c>
      <c r="AY442" t="s">
        <v>117</v>
      </c>
      <c r="AZ442" t="s">
        <v>117</v>
      </c>
      <c r="BA442" t="s">
        <v>117</v>
      </c>
      <c r="BB442" t="s">
        <v>117</v>
      </c>
      <c r="BD442" t="s">
        <v>117</v>
      </c>
      <c r="BF442" t="s">
        <v>117</v>
      </c>
      <c r="BG442" t="s">
        <v>115</v>
      </c>
      <c r="BH442" t="s">
        <v>115</v>
      </c>
      <c r="BI442" t="s">
        <v>117</v>
      </c>
      <c r="BJ442" t="s">
        <v>117</v>
      </c>
      <c r="BK442" t="s">
        <v>117</v>
      </c>
      <c r="BL442" t="s">
        <v>117</v>
      </c>
      <c r="BM442" t="s">
        <v>117</v>
      </c>
      <c r="BN442" t="s">
        <v>117</v>
      </c>
      <c r="BO442" t="s">
        <v>117</v>
      </c>
      <c r="BP442" t="s">
        <v>117</v>
      </c>
      <c r="BQ442" t="s">
        <v>117</v>
      </c>
      <c r="BR442" t="s">
        <v>117</v>
      </c>
      <c r="BS442" t="s">
        <v>117</v>
      </c>
      <c r="BT442" t="s">
        <v>117</v>
      </c>
      <c r="BU442" t="s">
        <v>117</v>
      </c>
      <c r="BV442" t="s">
        <v>115</v>
      </c>
      <c r="BW442" t="s">
        <v>115</v>
      </c>
      <c r="BX442" t="s">
        <v>117</v>
      </c>
      <c r="BY442" t="s">
        <v>117</v>
      </c>
      <c r="BZ442" t="s">
        <v>117</v>
      </c>
      <c r="CA442" t="s">
        <v>117</v>
      </c>
      <c r="CB442" t="s">
        <v>117</v>
      </c>
      <c r="CC442" t="s">
        <v>117</v>
      </c>
      <c r="CD442" t="s">
        <v>117</v>
      </c>
      <c r="CE442" t="s">
        <v>117</v>
      </c>
      <c r="CF442" t="s">
        <v>117</v>
      </c>
      <c r="CG442" t="s">
        <v>117</v>
      </c>
      <c r="CH442" t="s">
        <v>117</v>
      </c>
      <c r="CI442" t="s">
        <v>117</v>
      </c>
      <c r="CJ442" t="s">
        <v>117</v>
      </c>
      <c r="CK442" t="s">
        <v>117</v>
      </c>
      <c r="CL442" t="s">
        <v>117</v>
      </c>
      <c r="CM442" t="s">
        <v>117</v>
      </c>
      <c r="CN442" t="s">
        <v>117</v>
      </c>
      <c r="CO442" t="s">
        <v>117</v>
      </c>
      <c r="CP442" t="s">
        <v>117</v>
      </c>
      <c r="CQ442" t="s">
        <v>117</v>
      </c>
      <c r="CR442" t="s">
        <v>117</v>
      </c>
      <c r="CS442" t="s">
        <v>117</v>
      </c>
      <c r="CT442" t="s">
        <v>117</v>
      </c>
      <c r="CU442" t="s">
        <v>117</v>
      </c>
      <c r="CV442" t="s">
        <v>117</v>
      </c>
      <c r="CW442" t="s">
        <v>117</v>
      </c>
    </row>
    <row r="443" spans="1:101" x14ac:dyDescent="0.25">
      <c r="A443" t="s">
        <v>100</v>
      </c>
      <c r="B443">
        <v>296055</v>
      </c>
      <c r="C443" t="s">
        <v>3189</v>
      </c>
      <c r="D443" t="s">
        <v>102</v>
      </c>
      <c r="E443" t="s">
        <v>3190</v>
      </c>
      <c r="F443" t="s">
        <v>3190</v>
      </c>
      <c r="G443" t="s">
        <v>3191</v>
      </c>
      <c r="H443" t="s">
        <v>3192</v>
      </c>
      <c r="I443" t="s">
        <v>160</v>
      </c>
      <c r="K443" t="s">
        <v>161</v>
      </c>
      <c r="L443">
        <v>69532</v>
      </c>
      <c r="M443" t="s">
        <v>3193</v>
      </c>
      <c r="O443">
        <v>0</v>
      </c>
      <c r="V443" t="s">
        <v>114</v>
      </c>
      <c r="W443" s="1">
        <v>43216</v>
      </c>
      <c r="Y443" s="1">
        <v>43523</v>
      </c>
      <c r="Z443" s="2">
        <v>43009</v>
      </c>
      <c r="AA443" t="s">
        <v>3194</v>
      </c>
      <c r="AB443" t="s">
        <v>115</v>
      </c>
      <c r="AC443" t="s">
        <v>117</v>
      </c>
      <c r="AD443" t="s">
        <v>117</v>
      </c>
      <c r="AG443" t="s">
        <v>117</v>
      </c>
      <c r="AH443" t="s">
        <v>115</v>
      </c>
      <c r="AI443" t="s">
        <v>117</v>
      </c>
      <c r="AJ443" t="s">
        <v>165</v>
      </c>
      <c r="AK443" t="s">
        <v>3195</v>
      </c>
      <c r="AL443" t="s">
        <v>119</v>
      </c>
      <c r="AN443" t="s">
        <v>161</v>
      </c>
      <c r="AO443" t="s">
        <v>117</v>
      </c>
      <c r="AP443" t="s">
        <v>117</v>
      </c>
      <c r="AQ443" t="s">
        <v>117</v>
      </c>
      <c r="AR443" t="s">
        <v>117</v>
      </c>
      <c r="AS443" t="s">
        <v>117</v>
      </c>
      <c r="AT443" t="s">
        <v>117</v>
      </c>
      <c r="AU443" t="s">
        <v>117</v>
      </c>
      <c r="AV443" t="s">
        <v>117</v>
      </c>
      <c r="AW443" t="s">
        <v>117</v>
      </c>
      <c r="AX443" t="s">
        <v>117</v>
      </c>
      <c r="AY443" t="s">
        <v>117</v>
      </c>
      <c r="AZ443" t="s">
        <v>117</v>
      </c>
      <c r="BA443" t="s">
        <v>117</v>
      </c>
      <c r="BB443" t="s">
        <v>117</v>
      </c>
      <c r="BD443" t="s">
        <v>117</v>
      </c>
      <c r="BF443" t="s">
        <v>117</v>
      </c>
      <c r="BG443" t="s">
        <v>117</v>
      </c>
      <c r="BH443" t="s">
        <v>117</v>
      </c>
      <c r="BI443" t="s">
        <v>117</v>
      </c>
      <c r="BJ443" t="s">
        <v>117</v>
      </c>
      <c r="BK443" t="s">
        <v>117</v>
      </c>
      <c r="BL443" t="s">
        <v>117</v>
      </c>
      <c r="BM443" t="s">
        <v>117</v>
      </c>
      <c r="BN443" t="s">
        <v>117</v>
      </c>
      <c r="BO443" t="s">
        <v>117</v>
      </c>
      <c r="BP443" t="s">
        <v>117</v>
      </c>
      <c r="BQ443" t="s">
        <v>117</v>
      </c>
      <c r="BR443" t="s">
        <v>117</v>
      </c>
      <c r="BS443" t="s">
        <v>117</v>
      </c>
      <c r="BT443" t="s">
        <v>117</v>
      </c>
      <c r="BU443" t="s">
        <v>117</v>
      </c>
      <c r="BV443" t="s">
        <v>117</v>
      </c>
      <c r="BW443" t="s">
        <v>115</v>
      </c>
      <c r="BX443" t="s">
        <v>117</v>
      </c>
      <c r="BY443" t="s">
        <v>117</v>
      </c>
      <c r="BZ443" t="s">
        <v>117</v>
      </c>
      <c r="CA443" t="s">
        <v>117</v>
      </c>
      <c r="CB443" t="s">
        <v>117</v>
      </c>
      <c r="CC443" t="s">
        <v>117</v>
      </c>
      <c r="CD443" t="s">
        <v>117</v>
      </c>
      <c r="CE443" t="s">
        <v>117</v>
      </c>
      <c r="CF443" t="s">
        <v>117</v>
      </c>
      <c r="CG443" t="s">
        <v>117</v>
      </c>
      <c r="CH443" t="s">
        <v>117</v>
      </c>
      <c r="CI443" t="s">
        <v>117</v>
      </c>
      <c r="CJ443" t="s">
        <v>117</v>
      </c>
      <c r="CK443" t="s">
        <v>117</v>
      </c>
      <c r="CL443" t="s">
        <v>117</v>
      </c>
      <c r="CM443" t="s">
        <v>117</v>
      </c>
      <c r="CN443" t="s">
        <v>117</v>
      </c>
      <c r="CO443" t="s">
        <v>117</v>
      </c>
      <c r="CP443" t="s">
        <v>117</v>
      </c>
      <c r="CQ443" t="s">
        <v>117</v>
      </c>
      <c r="CR443" t="s">
        <v>117</v>
      </c>
      <c r="CS443" t="s">
        <v>117</v>
      </c>
      <c r="CT443" t="s">
        <v>117</v>
      </c>
      <c r="CU443" t="s">
        <v>117</v>
      </c>
      <c r="CV443" t="s">
        <v>117</v>
      </c>
      <c r="CW443" t="s">
        <v>117</v>
      </c>
    </row>
    <row r="444" spans="1:101" x14ac:dyDescent="0.25">
      <c r="A444" t="s">
        <v>100</v>
      </c>
      <c r="B444">
        <v>286542</v>
      </c>
      <c r="C444" t="s">
        <v>3196</v>
      </c>
      <c r="D444" t="s">
        <v>102</v>
      </c>
      <c r="E444" t="s">
        <v>3197</v>
      </c>
      <c r="F444" t="s">
        <v>3197</v>
      </c>
      <c r="G444" t="s">
        <v>3198</v>
      </c>
      <c r="I444" t="s">
        <v>242</v>
      </c>
      <c r="K444" t="s">
        <v>243</v>
      </c>
      <c r="L444" t="s">
        <v>3199</v>
      </c>
      <c r="M444" t="s">
        <v>3200</v>
      </c>
      <c r="O444">
        <v>1</v>
      </c>
      <c r="V444" t="s">
        <v>114</v>
      </c>
      <c r="W444" s="1">
        <v>42793</v>
      </c>
      <c r="Y444" s="1">
        <v>43553</v>
      </c>
      <c r="Z444" s="2">
        <v>43009</v>
      </c>
      <c r="AA444" t="s">
        <v>3201</v>
      </c>
      <c r="AB444" t="s">
        <v>115</v>
      </c>
      <c r="AC444" t="s">
        <v>117</v>
      </c>
      <c r="AD444" t="s">
        <v>117</v>
      </c>
      <c r="AG444" t="s">
        <v>115</v>
      </c>
      <c r="AH444" t="s">
        <v>115</v>
      </c>
      <c r="AI444" t="s">
        <v>117</v>
      </c>
      <c r="AJ444" t="s">
        <v>165</v>
      </c>
      <c r="AK444" t="s">
        <v>3202</v>
      </c>
      <c r="AL444" t="s">
        <v>119</v>
      </c>
      <c r="AN444" t="s">
        <v>243</v>
      </c>
      <c r="AO444" t="s">
        <v>117</v>
      </c>
      <c r="AP444" t="s">
        <v>117</v>
      </c>
      <c r="AQ444" t="s">
        <v>117</v>
      </c>
      <c r="AR444" t="s">
        <v>117</v>
      </c>
      <c r="AS444" t="s">
        <v>117</v>
      </c>
      <c r="AT444" t="s">
        <v>117</v>
      </c>
      <c r="AU444" t="s">
        <v>117</v>
      </c>
      <c r="AV444" t="s">
        <v>117</v>
      </c>
      <c r="AW444" t="s">
        <v>117</v>
      </c>
      <c r="AX444" t="s">
        <v>117</v>
      </c>
      <c r="AY444" t="s">
        <v>117</v>
      </c>
      <c r="AZ444" t="s">
        <v>117</v>
      </c>
      <c r="BA444" t="s">
        <v>117</v>
      </c>
      <c r="BB444" t="s">
        <v>117</v>
      </c>
      <c r="BD444" t="s">
        <v>117</v>
      </c>
      <c r="BF444" t="s">
        <v>117</v>
      </c>
      <c r="BG444" t="s">
        <v>117</v>
      </c>
      <c r="BH444" t="s">
        <v>117</v>
      </c>
      <c r="BI444" t="s">
        <v>117</v>
      </c>
      <c r="BJ444" t="s">
        <v>117</v>
      </c>
      <c r="BK444" t="s">
        <v>117</v>
      </c>
      <c r="BL444" t="s">
        <v>117</v>
      </c>
      <c r="BM444" t="s">
        <v>117</v>
      </c>
      <c r="BN444" t="s">
        <v>117</v>
      </c>
      <c r="BO444" t="s">
        <v>117</v>
      </c>
      <c r="BP444" t="s">
        <v>117</v>
      </c>
      <c r="BQ444" t="s">
        <v>117</v>
      </c>
      <c r="BR444" t="s">
        <v>117</v>
      </c>
      <c r="BS444" t="s">
        <v>117</v>
      </c>
      <c r="BT444" t="s">
        <v>117</v>
      </c>
      <c r="BU444" t="s">
        <v>117</v>
      </c>
      <c r="BV444" t="s">
        <v>115</v>
      </c>
      <c r="BW444" t="s">
        <v>115</v>
      </c>
      <c r="BX444" t="s">
        <v>117</v>
      </c>
      <c r="BY444" t="s">
        <v>117</v>
      </c>
      <c r="BZ444" t="s">
        <v>117</v>
      </c>
      <c r="CA444" t="s">
        <v>117</v>
      </c>
      <c r="CB444" t="s">
        <v>117</v>
      </c>
      <c r="CC444" t="s">
        <v>117</v>
      </c>
      <c r="CD444" t="s">
        <v>117</v>
      </c>
      <c r="CE444" t="s">
        <v>117</v>
      </c>
      <c r="CF444" t="s">
        <v>117</v>
      </c>
      <c r="CG444" t="s">
        <v>117</v>
      </c>
      <c r="CH444" t="s">
        <v>117</v>
      </c>
      <c r="CI444" t="s">
        <v>117</v>
      </c>
      <c r="CJ444" t="s">
        <v>117</v>
      </c>
      <c r="CK444" t="s">
        <v>117</v>
      </c>
      <c r="CL444" t="s">
        <v>117</v>
      </c>
      <c r="CM444" t="s">
        <v>117</v>
      </c>
      <c r="CN444" t="s">
        <v>117</v>
      </c>
      <c r="CO444" t="s">
        <v>117</v>
      </c>
      <c r="CP444" t="s">
        <v>117</v>
      </c>
      <c r="CQ444" t="s">
        <v>117</v>
      </c>
      <c r="CR444" t="s">
        <v>117</v>
      </c>
      <c r="CS444" t="s">
        <v>117</v>
      </c>
      <c r="CT444" t="s">
        <v>117</v>
      </c>
      <c r="CU444" t="s">
        <v>117</v>
      </c>
      <c r="CV444" t="s">
        <v>117</v>
      </c>
      <c r="CW444" t="s">
        <v>117</v>
      </c>
    </row>
    <row r="445" spans="1:101" x14ac:dyDescent="0.25">
      <c r="A445" t="s">
        <v>100</v>
      </c>
      <c r="B445">
        <v>159522</v>
      </c>
      <c r="C445" t="s">
        <v>3203</v>
      </c>
      <c r="D445" t="s">
        <v>102</v>
      </c>
      <c r="E445" t="s">
        <v>3204</v>
      </c>
      <c r="F445" t="s">
        <v>3204</v>
      </c>
      <c r="G445" t="s">
        <v>3205</v>
      </c>
      <c r="H445" t="s">
        <v>3206</v>
      </c>
      <c r="I445" t="s">
        <v>242</v>
      </c>
      <c r="K445" t="s">
        <v>243</v>
      </c>
      <c r="L445" t="s">
        <v>3207</v>
      </c>
      <c r="M445" t="s">
        <v>3208</v>
      </c>
      <c r="O445">
        <v>0</v>
      </c>
      <c r="V445" t="s">
        <v>114</v>
      </c>
      <c r="W445" s="1">
        <v>40995</v>
      </c>
      <c r="Y445" s="1">
        <v>43642</v>
      </c>
      <c r="Z445" s="2">
        <v>43009</v>
      </c>
      <c r="AA445" t="s">
        <v>3209</v>
      </c>
      <c r="AB445" t="s">
        <v>115</v>
      </c>
      <c r="AC445" t="s">
        <v>117</v>
      </c>
      <c r="AD445" t="s">
        <v>117</v>
      </c>
      <c r="AG445" t="s">
        <v>117</v>
      </c>
      <c r="AH445" t="s">
        <v>115</v>
      </c>
      <c r="AI445" t="s">
        <v>117</v>
      </c>
      <c r="AJ445" t="s">
        <v>300</v>
      </c>
      <c r="AL445" t="s">
        <v>184</v>
      </c>
      <c r="AN445" t="s">
        <v>243</v>
      </c>
      <c r="AO445" t="s">
        <v>117</v>
      </c>
      <c r="AP445" t="s">
        <v>117</v>
      </c>
      <c r="AQ445" t="s">
        <v>117</v>
      </c>
      <c r="AR445" t="s">
        <v>117</v>
      </c>
      <c r="AS445" t="s">
        <v>117</v>
      </c>
      <c r="AT445" t="s">
        <v>117</v>
      </c>
      <c r="AU445" t="s">
        <v>117</v>
      </c>
      <c r="AV445" t="s">
        <v>117</v>
      </c>
      <c r="AW445" t="s">
        <v>117</v>
      </c>
      <c r="AX445" t="s">
        <v>117</v>
      </c>
      <c r="AY445" t="s">
        <v>117</v>
      </c>
      <c r="AZ445" t="s">
        <v>117</v>
      </c>
      <c r="BA445" t="s">
        <v>117</v>
      </c>
      <c r="BB445" t="s">
        <v>117</v>
      </c>
      <c r="BD445" t="s">
        <v>117</v>
      </c>
      <c r="BF445" t="s">
        <v>117</v>
      </c>
      <c r="BG445" t="s">
        <v>117</v>
      </c>
      <c r="BH445" t="s">
        <v>117</v>
      </c>
      <c r="BI445" t="s">
        <v>117</v>
      </c>
      <c r="BJ445" t="s">
        <v>117</v>
      </c>
      <c r="BK445" t="s">
        <v>117</v>
      </c>
      <c r="BL445" t="s">
        <v>117</v>
      </c>
      <c r="BM445" t="s">
        <v>117</v>
      </c>
      <c r="BN445" t="s">
        <v>117</v>
      </c>
      <c r="BO445" t="s">
        <v>117</v>
      </c>
      <c r="BP445" t="s">
        <v>117</v>
      </c>
      <c r="BQ445" t="s">
        <v>117</v>
      </c>
      <c r="BR445" t="s">
        <v>117</v>
      </c>
      <c r="BS445" t="s">
        <v>117</v>
      </c>
      <c r="BT445" t="s">
        <v>117</v>
      </c>
      <c r="BU445" t="s">
        <v>117</v>
      </c>
      <c r="BV445" t="s">
        <v>115</v>
      </c>
      <c r="BW445" t="s">
        <v>115</v>
      </c>
      <c r="BX445" t="s">
        <v>117</v>
      </c>
      <c r="BY445" t="s">
        <v>117</v>
      </c>
      <c r="BZ445" t="s">
        <v>117</v>
      </c>
      <c r="CA445" t="s">
        <v>117</v>
      </c>
      <c r="CB445" t="s">
        <v>117</v>
      </c>
      <c r="CC445" t="s">
        <v>117</v>
      </c>
      <c r="CD445" t="s">
        <v>117</v>
      </c>
      <c r="CE445" t="s">
        <v>117</v>
      </c>
      <c r="CF445" t="s">
        <v>117</v>
      </c>
      <c r="CG445" t="s">
        <v>117</v>
      </c>
      <c r="CH445" t="s">
        <v>117</v>
      </c>
      <c r="CI445" t="s">
        <v>117</v>
      </c>
      <c r="CJ445" t="s">
        <v>117</v>
      </c>
      <c r="CK445" t="s">
        <v>117</v>
      </c>
      <c r="CL445" t="s">
        <v>117</v>
      </c>
      <c r="CM445" t="s">
        <v>117</v>
      </c>
      <c r="CN445" t="s">
        <v>117</v>
      </c>
      <c r="CO445" t="s">
        <v>117</v>
      </c>
      <c r="CP445" t="s">
        <v>117</v>
      </c>
      <c r="CQ445" t="s">
        <v>117</v>
      </c>
      <c r="CR445" t="s">
        <v>117</v>
      </c>
      <c r="CS445" t="s">
        <v>117</v>
      </c>
      <c r="CT445" t="s">
        <v>117</v>
      </c>
      <c r="CU445" t="s">
        <v>117</v>
      </c>
      <c r="CV445" t="s">
        <v>117</v>
      </c>
      <c r="CW445" t="s">
        <v>117</v>
      </c>
    </row>
    <row r="446" spans="1:101" x14ac:dyDescent="0.25">
      <c r="A446" t="s">
        <v>100</v>
      </c>
      <c r="B446">
        <v>282893</v>
      </c>
      <c r="C446" t="s">
        <v>3210</v>
      </c>
      <c r="D446" t="s">
        <v>102</v>
      </c>
      <c r="E446" t="s">
        <v>3211</v>
      </c>
      <c r="F446" t="s">
        <v>3211</v>
      </c>
      <c r="G446" t="s">
        <v>3212</v>
      </c>
      <c r="H446" t="s">
        <v>3213</v>
      </c>
      <c r="I446" t="s">
        <v>1193</v>
      </c>
      <c r="K446" t="s">
        <v>140</v>
      </c>
      <c r="L446" t="s">
        <v>3214</v>
      </c>
      <c r="M446" t="s">
        <v>3215</v>
      </c>
      <c r="N446" t="s">
        <v>3216</v>
      </c>
      <c r="O446">
        <v>0</v>
      </c>
      <c r="V446" t="s">
        <v>114</v>
      </c>
      <c r="W446" s="1">
        <v>42522</v>
      </c>
      <c r="Y446" s="1">
        <v>43545</v>
      </c>
      <c r="Z446" s="2">
        <v>43009</v>
      </c>
      <c r="AA446" t="s">
        <v>3217</v>
      </c>
      <c r="AB446" t="s">
        <v>117</v>
      </c>
      <c r="AC446" t="s">
        <v>117</v>
      </c>
      <c r="AD446" t="s">
        <v>117</v>
      </c>
      <c r="AG446" t="s">
        <v>117</v>
      </c>
      <c r="AH446" t="s">
        <v>115</v>
      </c>
      <c r="AI446" t="s">
        <v>117</v>
      </c>
      <c r="AJ446" t="s">
        <v>118</v>
      </c>
      <c r="AL446" t="s">
        <v>119</v>
      </c>
      <c r="AN446" t="s">
        <v>140</v>
      </c>
      <c r="AO446" t="s">
        <v>117</v>
      </c>
      <c r="AP446" t="s">
        <v>117</v>
      </c>
      <c r="AQ446" t="s">
        <v>115</v>
      </c>
      <c r="AR446" t="s">
        <v>117</v>
      </c>
      <c r="AS446" t="s">
        <v>117</v>
      </c>
      <c r="AT446" t="s">
        <v>117</v>
      </c>
      <c r="AU446" t="s">
        <v>117</v>
      </c>
      <c r="AV446" t="s">
        <v>117</v>
      </c>
      <c r="AW446" t="s">
        <v>117</v>
      </c>
      <c r="AX446" t="s">
        <v>117</v>
      </c>
      <c r="AY446" t="s">
        <v>117</v>
      </c>
      <c r="AZ446" t="s">
        <v>117</v>
      </c>
      <c r="BA446" t="s">
        <v>117</v>
      </c>
      <c r="BB446" t="s">
        <v>117</v>
      </c>
      <c r="BD446" t="s">
        <v>117</v>
      </c>
      <c r="BF446" t="s">
        <v>117</v>
      </c>
      <c r="BG446" t="s">
        <v>117</v>
      </c>
      <c r="BH446" t="s">
        <v>117</v>
      </c>
      <c r="BI446" t="s">
        <v>117</v>
      </c>
      <c r="BJ446" t="s">
        <v>117</v>
      </c>
      <c r="BK446" t="s">
        <v>117</v>
      </c>
      <c r="BL446" t="s">
        <v>115</v>
      </c>
      <c r="BM446" t="s">
        <v>117</v>
      </c>
      <c r="BN446" t="s">
        <v>117</v>
      </c>
      <c r="BO446" t="s">
        <v>117</v>
      </c>
      <c r="BP446" t="s">
        <v>117</v>
      </c>
      <c r="BQ446" t="s">
        <v>117</v>
      </c>
      <c r="BR446" t="s">
        <v>117</v>
      </c>
      <c r="BS446" t="s">
        <v>117</v>
      </c>
      <c r="BT446" t="s">
        <v>117</v>
      </c>
      <c r="BU446" t="s">
        <v>117</v>
      </c>
      <c r="BV446" t="s">
        <v>115</v>
      </c>
      <c r="BW446" t="s">
        <v>115</v>
      </c>
      <c r="BX446" t="s">
        <v>117</v>
      </c>
      <c r="BY446" t="s">
        <v>117</v>
      </c>
      <c r="BZ446" t="s">
        <v>117</v>
      </c>
      <c r="CA446" t="s">
        <v>117</v>
      </c>
      <c r="CB446" t="s">
        <v>117</v>
      </c>
      <c r="CC446" t="s">
        <v>117</v>
      </c>
      <c r="CD446" t="s">
        <v>117</v>
      </c>
      <c r="CE446" t="s">
        <v>117</v>
      </c>
      <c r="CF446" t="s">
        <v>117</v>
      </c>
      <c r="CG446" t="s">
        <v>117</v>
      </c>
      <c r="CH446" t="s">
        <v>117</v>
      </c>
      <c r="CI446" t="s">
        <v>117</v>
      </c>
      <c r="CJ446" t="s">
        <v>117</v>
      </c>
      <c r="CK446" t="s">
        <v>117</v>
      </c>
      <c r="CL446" t="s">
        <v>117</v>
      </c>
      <c r="CM446" t="s">
        <v>117</v>
      </c>
      <c r="CN446" t="s">
        <v>117</v>
      </c>
      <c r="CO446" t="s">
        <v>117</v>
      </c>
      <c r="CP446" t="s">
        <v>117</v>
      </c>
      <c r="CQ446" t="s">
        <v>117</v>
      </c>
      <c r="CR446" t="s">
        <v>117</v>
      </c>
      <c r="CS446" t="s">
        <v>117</v>
      </c>
      <c r="CT446" t="s">
        <v>117</v>
      </c>
      <c r="CU446" t="s">
        <v>117</v>
      </c>
      <c r="CV446" t="s">
        <v>117</v>
      </c>
      <c r="CW446" t="s">
        <v>117</v>
      </c>
    </row>
    <row r="447" spans="1:101" x14ac:dyDescent="0.25">
      <c r="A447" t="s">
        <v>207</v>
      </c>
      <c r="B447">
        <v>157386</v>
      </c>
      <c r="C447" t="s">
        <v>3218</v>
      </c>
      <c r="D447" t="s">
        <v>102</v>
      </c>
      <c r="E447" t="s">
        <v>3219</v>
      </c>
      <c r="F447" t="s">
        <v>3219</v>
      </c>
      <c r="G447" t="s">
        <v>3220</v>
      </c>
      <c r="H447" t="s">
        <v>3221</v>
      </c>
      <c r="I447" t="s">
        <v>213</v>
      </c>
      <c r="J447" t="s">
        <v>214</v>
      </c>
      <c r="K447" t="s">
        <v>134</v>
      </c>
      <c r="L447">
        <v>10019</v>
      </c>
      <c r="M447" t="s">
        <v>3222</v>
      </c>
      <c r="N447" t="s">
        <v>3223</v>
      </c>
      <c r="O447">
        <v>0</v>
      </c>
      <c r="V447" t="s">
        <v>114</v>
      </c>
      <c r="W447" s="1">
        <v>41726</v>
      </c>
      <c r="Y447" s="1">
        <v>43550</v>
      </c>
      <c r="Z447" s="2">
        <v>43009</v>
      </c>
      <c r="AA447" t="s">
        <v>3224</v>
      </c>
      <c r="AB447" t="s">
        <v>117</v>
      </c>
      <c r="AC447" t="s">
        <v>117</v>
      </c>
      <c r="AD447" t="s">
        <v>117</v>
      </c>
      <c r="AG447" t="s">
        <v>117</v>
      </c>
      <c r="AH447" t="s">
        <v>115</v>
      </c>
      <c r="AI447" t="s">
        <v>117</v>
      </c>
      <c r="AJ447" t="s">
        <v>132</v>
      </c>
      <c r="AL447" t="s">
        <v>119</v>
      </c>
      <c r="AM447" t="s">
        <v>133</v>
      </c>
      <c r="AN447" t="s">
        <v>134</v>
      </c>
      <c r="AO447" t="s">
        <v>117</v>
      </c>
      <c r="AP447" t="s">
        <v>117</v>
      </c>
      <c r="AQ447" t="s">
        <v>117</v>
      </c>
      <c r="AR447" t="s">
        <v>117</v>
      </c>
      <c r="AS447" t="s">
        <v>117</v>
      </c>
      <c r="AT447" t="s">
        <v>117</v>
      </c>
      <c r="AU447" t="s">
        <v>117</v>
      </c>
      <c r="AV447" t="s">
        <v>117</v>
      </c>
      <c r="AW447" t="s">
        <v>117</v>
      </c>
      <c r="AX447" t="s">
        <v>117</v>
      </c>
      <c r="AY447" t="s">
        <v>117</v>
      </c>
      <c r="AZ447" t="s">
        <v>117</v>
      </c>
      <c r="BA447" t="s">
        <v>117</v>
      </c>
      <c r="BB447" t="s">
        <v>117</v>
      </c>
      <c r="BD447" t="s">
        <v>117</v>
      </c>
      <c r="BF447" t="s">
        <v>117</v>
      </c>
      <c r="BG447" t="s">
        <v>117</v>
      </c>
      <c r="BH447" t="s">
        <v>117</v>
      </c>
      <c r="BI447" t="s">
        <v>117</v>
      </c>
      <c r="BJ447" t="s">
        <v>117</v>
      </c>
      <c r="BK447" t="s">
        <v>117</v>
      </c>
      <c r="BL447" t="s">
        <v>117</v>
      </c>
      <c r="BM447" t="s">
        <v>117</v>
      </c>
      <c r="BN447" t="s">
        <v>117</v>
      </c>
      <c r="BO447" t="s">
        <v>117</v>
      </c>
      <c r="BP447" t="s">
        <v>117</v>
      </c>
      <c r="BQ447" t="s">
        <v>117</v>
      </c>
      <c r="BR447" t="s">
        <v>117</v>
      </c>
      <c r="BS447" t="s">
        <v>117</v>
      </c>
      <c r="BT447" t="s">
        <v>117</v>
      </c>
      <c r="BU447" t="s">
        <v>117</v>
      </c>
      <c r="BV447" t="s">
        <v>115</v>
      </c>
      <c r="BW447" t="s">
        <v>115</v>
      </c>
      <c r="BX447" t="s">
        <v>117</v>
      </c>
      <c r="BY447" t="s">
        <v>117</v>
      </c>
      <c r="BZ447" t="s">
        <v>117</v>
      </c>
      <c r="CA447" t="s">
        <v>117</v>
      </c>
      <c r="CB447" t="s">
        <v>117</v>
      </c>
      <c r="CC447" t="s">
        <v>117</v>
      </c>
      <c r="CD447" t="s">
        <v>117</v>
      </c>
      <c r="CE447" t="s">
        <v>117</v>
      </c>
      <c r="CF447" t="s">
        <v>117</v>
      </c>
      <c r="CG447" t="s">
        <v>117</v>
      </c>
      <c r="CH447" t="s">
        <v>117</v>
      </c>
      <c r="CI447" t="s">
        <v>117</v>
      </c>
      <c r="CJ447" t="s">
        <v>117</v>
      </c>
      <c r="CK447" t="s">
        <v>117</v>
      </c>
      <c r="CL447" t="s">
        <v>117</v>
      </c>
      <c r="CM447" t="s">
        <v>117</v>
      </c>
      <c r="CN447" t="s">
        <v>117</v>
      </c>
      <c r="CO447" t="s">
        <v>117</v>
      </c>
      <c r="CP447" t="s">
        <v>117</v>
      </c>
      <c r="CQ447" t="s">
        <v>117</v>
      </c>
      <c r="CR447" t="s">
        <v>117</v>
      </c>
      <c r="CS447" t="s">
        <v>117</v>
      </c>
      <c r="CT447" t="s">
        <v>117</v>
      </c>
      <c r="CU447" t="s">
        <v>117</v>
      </c>
      <c r="CV447" t="s">
        <v>117</v>
      </c>
      <c r="CW447" t="s">
        <v>117</v>
      </c>
    </row>
    <row r="448" spans="1:101" x14ac:dyDescent="0.25">
      <c r="A448" t="s">
        <v>167</v>
      </c>
      <c r="B448">
        <v>289448</v>
      </c>
      <c r="C448" t="s">
        <v>3225</v>
      </c>
      <c r="D448" t="s">
        <v>102</v>
      </c>
      <c r="E448" t="s">
        <v>3226</v>
      </c>
      <c r="F448" t="s">
        <v>3226</v>
      </c>
      <c r="G448" t="s">
        <v>3227</v>
      </c>
      <c r="I448" t="s">
        <v>533</v>
      </c>
      <c r="J448" t="s">
        <v>172</v>
      </c>
      <c r="K448" t="s">
        <v>134</v>
      </c>
      <c r="L448">
        <v>94401</v>
      </c>
      <c r="M448" t="s">
        <v>3228</v>
      </c>
      <c r="N448" t="s">
        <v>3229</v>
      </c>
      <c r="O448">
        <v>1</v>
      </c>
      <c r="V448" t="s">
        <v>114</v>
      </c>
      <c r="W448" s="1">
        <v>42972</v>
      </c>
      <c r="Y448" s="1">
        <v>43552</v>
      </c>
      <c r="Z448" s="2">
        <v>43009</v>
      </c>
      <c r="AA448" t="s">
        <v>3230</v>
      </c>
      <c r="AB448" t="s">
        <v>117</v>
      </c>
      <c r="AC448" t="s">
        <v>117</v>
      </c>
      <c r="AD448" t="s">
        <v>117</v>
      </c>
      <c r="AG448" t="s">
        <v>115</v>
      </c>
      <c r="AH448" t="s">
        <v>117</v>
      </c>
      <c r="AI448" t="s">
        <v>117</v>
      </c>
      <c r="AJ448" t="s">
        <v>132</v>
      </c>
      <c r="AL448" t="s">
        <v>119</v>
      </c>
      <c r="AM448" t="s">
        <v>172</v>
      </c>
      <c r="AN448" t="s">
        <v>134</v>
      </c>
      <c r="AO448" t="s">
        <v>117</v>
      </c>
      <c r="AP448" t="s">
        <v>117</v>
      </c>
      <c r="AQ448" t="s">
        <v>117</v>
      </c>
      <c r="AR448" t="s">
        <v>117</v>
      </c>
      <c r="AS448" t="s">
        <v>117</v>
      </c>
      <c r="AT448" t="s">
        <v>117</v>
      </c>
      <c r="AU448" t="s">
        <v>117</v>
      </c>
      <c r="AV448" t="s">
        <v>117</v>
      </c>
      <c r="AW448" t="s">
        <v>117</v>
      </c>
      <c r="AX448" t="s">
        <v>117</v>
      </c>
      <c r="AY448" t="s">
        <v>117</v>
      </c>
      <c r="AZ448" t="s">
        <v>117</v>
      </c>
      <c r="BA448" t="s">
        <v>117</v>
      </c>
      <c r="BB448" t="s">
        <v>117</v>
      </c>
      <c r="BD448" t="s">
        <v>117</v>
      </c>
      <c r="BF448" t="s">
        <v>117</v>
      </c>
      <c r="BG448" t="s">
        <v>117</v>
      </c>
      <c r="BH448" t="s">
        <v>115</v>
      </c>
      <c r="BI448" t="s">
        <v>117</v>
      </c>
      <c r="BJ448" t="s">
        <v>117</v>
      </c>
      <c r="BK448" t="s">
        <v>117</v>
      </c>
      <c r="BL448" t="s">
        <v>117</v>
      </c>
      <c r="BM448" t="s">
        <v>117</v>
      </c>
      <c r="BN448" t="s">
        <v>117</v>
      </c>
      <c r="BO448" t="s">
        <v>117</v>
      </c>
      <c r="BP448" t="s">
        <v>117</v>
      </c>
      <c r="BQ448" t="s">
        <v>117</v>
      </c>
      <c r="BR448" t="s">
        <v>117</v>
      </c>
      <c r="BS448" t="s">
        <v>117</v>
      </c>
      <c r="BT448" t="s">
        <v>117</v>
      </c>
      <c r="BU448" t="s">
        <v>117</v>
      </c>
      <c r="BV448" t="s">
        <v>115</v>
      </c>
      <c r="BW448" t="s">
        <v>115</v>
      </c>
      <c r="BX448" t="s">
        <v>117</v>
      </c>
      <c r="BY448" t="s">
        <v>117</v>
      </c>
      <c r="BZ448" t="s">
        <v>117</v>
      </c>
      <c r="CA448" t="s">
        <v>117</v>
      </c>
      <c r="CB448" t="s">
        <v>117</v>
      </c>
      <c r="CC448" t="s">
        <v>117</v>
      </c>
      <c r="CD448" t="s">
        <v>117</v>
      </c>
      <c r="CE448" t="s">
        <v>117</v>
      </c>
      <c r="CF448" t="s">
        <v>117</v>
      </c>
      <c r="CG448" t="s">
        <v>117</v>
      </c>
      <c r="CH448" t="s">
        <v>117</v>
      </c>
      <c r="CI448" t="s">
        <v>117</v>
      </c>
      <c r="CJ448" t="s">
        <v>117</v>
      </c>
      <c r="CK448" t="s">
        <v>117</v>
      </c>
      <c r="CL448" t="s">
        <v>117</v>
      </c>
      <c r="CM448" t="s">
        <v>117</v>
      </c>
      <c r="CN448" t="s">
        <v>117</v>
      </c>
      <c r="CO448" t="s">
        <v>117</v>
      </c>
      <c r="CP448" t="s">
        <v>117</v>
      </c>
      <c r="CQ448" t="s">
        <v>117</v>
      </c>
      <c r="CR448" t="s">
        <v>117</v>
      </c>
      <c r="CS448" t="s">
        <v>117</v>
      </c>
      <c r="CT448" t="s">
        <v>117</v>
      </c>
      <c r="CU448" t="s">
        <v>117</v>
      </c>
      <c r="CV448" t="s">
        <v>117</v>
      </c>
      <c r="CW448" t="s">
        <v>117</v>
      </c>
    </row>
    <row r="449" spans="1:101" x14ac:dyDescent="0.25">
      <c r="A449" t="s">
        <v>167</v>
      </c>
      <c r="B449">
        <v>162390</v>
      </c>
      <c r="C449" t="s">
        <v>3231</v>
      </c>
      <c r="D449" t="s">
        <v>102</v>
      </c>
      <c r="E449" t="s">
        <v>3232</v>
      </c>
      <c r="F449" t="s">
        <v>3233</v>
      </c>
      <c r="G449" t="s">
        <v>3234</v>
      </c>
      <c r="I449" t="s">
        <v>2365</v>
      </c>
      <c r="J449" t="s">
        <v>172</v>
      </c>
      <c r="K449" t="s">
        <v>134</v>
      </c>
      <c r="L449">
        <v>94062</v>
      </c>
      <c r="M449" t="s">
        <v>3235</v>
      </c>
      <c r="N449" t="s">
        <v>3236</v>
      </c>
      <c r="O449">
        <v>0</v>
      </c>
      <c r="V449" t="s">
        <v>114</v>
      </c>
      <c r="W449" s="1">
        <v>40998</v>
      </c>
      <c r="Y449" s="1">
        <v>43551</v>
      </c>
      <c r="Z449" s="2">
        <v>43009</v>
      </c>
      <c r="AA449" t="s">
        <v>3237</v>
      </c>
      <c r="AB449" t="s">
        <v>117</v>
      </c>
      <c r="AC449" t="s">
        <v>117</v>
      </c>
      <c r="AD449" t="s">
        <v>117</v>
      </c>
      <c r="AG449" t="s">
        <v>115</v>
      </c>
      <c r="AH449" t="s">
        <v>117</v>
      </c>
      <c r="AI449" t="s">
        <v>117</v>
      </c>
      <c r="AJ449" t="s">
        <v>132</v>
      </c>
      <c r="AL449" t="s">
        <v>119</v>
      </c>
      <c r="AM449" t="s">
        <v>172</v>
      </c>
      <c r="AN449" t="s">
        <v>134</v>
      </c>
      <c r="AO449" t="s">
        <v>117</v>
      </c>
      <c r="AP449" t="s">
        <v>117</v>
      </c>
      <c r="AQ449" t="s">
        <v>117</v>
      </c>
      <c r="AR449" t="s">
        <v>117</v>
      </c>
      <c r="AS449" t="s">
        <v>117</v>
      </c>
      <c r="AT449" t="s">
        <v>117</v>
      </c>
      <c r="AU449" t="s">
        <v>117</v>
      </c>
      <c r="AV449" t="s">
        <v>117</v>
      </c>
      <c r="AW449" t="s">
        <v>117</v>
      </c>
      <c r="AX449" t="s">
        <v>117</v>
      </c>
      <c r="AY449" t="s">
        <v>117</v>
      </c>
      <c r="AZ449" t="s">
        <v>117</v>
      </c>
      <c r="BA449" t="s">
        <v>117</v>
      </c>
      <c r="BB449" t="s">
        <v>117</v>
      </c>
      <c r="BD449" t="s">
        <v>117</v>
      </c>
      <c r="BF449" t="s">
        <v>117</v>
      </c>
      <c r="BG449" t="s">
        <v>117</v>
      </c>
      <c r="BH449" t="s">
        <v>117</v>
      </c>
      <c r="BI449" t="s">
        <v>117</v>
      </c>
      <c r="BJ449" t="s">
        <v>117</v>
      </c>
      <c r="BK449" t="s">
        <v>117</v>
      </c>
      <c r="BL449" t="s">
        <v>117</v>
      </c>
      <c r="BM449" t="s">
        <v>117</v>
      </c>
      <c r="BN449" t="s">
        <v>117</v>
      </c>
      <c r="BO449" t="s">
        <v>117</v>
      </c>
      <c r="BP449" t="s">
        <v>117</v>
      </c>
      <c r="BQ449" t="s">
        <v>117</v>
      </c>
      <c r="BR449" t="s">
        <v>117</v>
      </c>
      <c r="BS449" t="s">
        <v>117</v>
      </c>
      <c r="BT449" t="s">
        <v>117</v>
      </c>
      <c r="BU449" t="s">
        <v>117</v>
      </c>
      <c r="BV449" t="s">
        <v>115</v>
      </c>
      <c r="BW449" t="s">
        <v>115</v>
      </c>
      <c r="BX449" t="s">
        <v>117</v>
      </c>
      <c r="BY449" t="s">
        <v>117</v>
      </c>
      <c r="BZ449" t="s">
        <v>117</v>
      </c>
      <c r="CA449" t="s">
        <v>117</v>
      </c>
      <c r="CB449" t="s">
        <v>117</v>
      </c>
      <c r="CC449" t="s">
        <v>117</v>
      </c>
      <c r="CD449" t="s">
        <v>117</v>
      </c>
      <c r="CE449" t="s">
        <v>117</v>
      </c>
      <c r="CF449" t="s">
        <v>117</v>
      </c>
      <c r="CG449" t="s">
        <v>117</v>
      </c>
      <c r="CH449" t="s">
        <v>117</v>
      </c>
      <c r="CI449" t="s">
        <v>117</v>
      </c>
      <c r="CJ449" t="s">
        <v>117</v>
      </c>
      <c r="CK449" t="s">
        <v>117</v>
      </c>
      <c r="CL449" t="s">
        <v>117</v>
      </c>
      <c r="CM449" t="s">
        <v>117</v>
      </c>
      <c r="CN449" t="s">
        <v>117</v>
      </c>
      <c r="CO449" t="s">
        <v>117</v>
      </c>
      <c r="CP449" t="s">
        <v>117</v>
      </c>
      <c r="CQ449" t="s">
        <v>117</v>
      </c>
      <c r="CR449" t="s">
        <v>117</v>
      </c>
      <c r="CS449" t="s">
        <v>117</v>
      </c>
      <c r="CT449" t="s">
        <v>117</v>
      </c>
      <c r="CU449" t="s">
        <v>117</v>
      </c>
      <c r="CV449" t="s">
        <v>117</v>
      </c>
      <c r="CW449" t="s">
        <v>117</v>
      </c>
    </row>
    <row r="450" spans="1:101" x14ac:dyDescent="0.25">
      <c r="A450" t="s">
        <v>145</v>
      </c>
      <c r="B450">
        <v>290324</v>
      </c>
      <c r="C450" t="s">
        <v>3238</v>
      </c>
      <c r="D450" t="s">
        <v>102</v>
      </c>
      <c r="E450" t="s">
        <v>3239</v>
      </c>
      <c r="F450" t="s">
        <v>3239</v>
      </c>
      <c r="G450" t="s">
        <v>3240</v>
      </c>
      <c r="H450" t="s">
        <v>3241</v>
      </c>
      <c r="I450" t="s">
        <v>3242</v>
      </c>
      <c r="J450" t="s">
        <v>433</v>
      </c>
      <c r="K450" t="s">
        <v>134</v>
      </c>
      <c r="L450">
        <v>6820</v>
      </c>
      <c r="M450" t="s">
        <v>3243</v>
      </c>
      <c r="N450" t="s">
        <v>3244</v>
      </c>
      <c r="O450">
        <v>1</v>
      </c>
      <c r="V450" t="s">
        <v>114</v>
      </c>
      <c r="W450" s="1">
        <v>43053</v>
      </c>
      <c r="Y450" s="1">
        <v>43657</v>
      </c>
      <c r="Z450" s="2">
        <v>43009</v>
      </c>
      <c r="AA450" t="s">
        <v>3245</v>
      </c>
      <c r="AB450" t="s">
        <v>117</v>
      </c>
      <c r="AC450" t="s">
        <v>117</v>
      </c>
      <c r="AD450" t="s">
        <v>117</v>
      </c>
      <c r="AG450" t="s">
        <v>117</v>
      </c>
      <c r="AH450" t="s">
        <v>115</v>
      </c>
      <c r="AI450" t="s">
        <v>117</v>
      </c>
      <c r="AJ450" t="s">
        <v>132</v>
      </c>
      <c r="AL450" t="s">
        <v>119</v>
      </c>
      <c r="AM450" t="s">
        <v>133</v>
      </c>
      <c r="AN450" t="s">
        <v>134</v>
      </c>
      <c r="AO450" t="s">
        <v>117</v>
      </c>
      <c r="AP450" t="s">
        <v>117</v>
      </c>
      <c r="AQ450" t="s">
        <v>117</v>
      </c>
      <c r="AR450" t="s">
        <v>117</v>
      </c>
      <c r="AS450" t="s">
        <v>117</v>
      </c>
      <c r="AT450" t="s">
        <v>117</v>
      </c>
      <c r="AU450" t="s">
        <v>117</v>
      </c>
      <c r="AV450" t="s">
        <v>117</v>
      </c>
      <c r="AW450" t="s">
        <v>117</v>
      </c>
      <c r="AX450" t="s">
        <v>117</v>
      </c>
      <c r="AY450" t="s">
        <v>117</v>
      </c>
      <c r="AZ450" t="s">
        <v>117</v>
      </c>
      <c r="BA450" t="s">
        <v>117</v>
      </c>
      <c r="BB450" t="s">
        <v>117</v>
      </c>
      <c r="BD450" t="s">
        <v>117</v>
      </c>
      <c r="BF450" t="s">
        <v>117</v>
      </c>
      <c r="BG450" t="s">
        <v>117</v>
      </c>
      <c r="BH450" t="s">
        <v>117</v>
      </c>
      <c r="BI450" t="s">
        <v>117</v>
      </c>
      <c r="BJ450" t="s">
        <v>117</v>
      </c>
      <c r="BK450" t="s">
        <v>117</v>
      </c>
      <c r="BL450" t="s">
        <v>117</v>
      </c>
      <c r="BM450" t="s">
        <v>117</v>
      </c>
      <c r="BN450" t="s">
        <v>117</v>
      </c>
      <c r="BO450" t="s">
        <v>117</v>
      </c>
      <c r="BP450" t="s">
        <v>117</v>
      </c>
      <c r="BQ450" t="s">
        <v>117</v>
      </c>
      <c r="BR450" t="s">
        <v>117</v>
      </c>
      <c r="BS450" t="s">
        <v>117</v>
      </c>
      <c r="BT450" t="s">
        <v>117</v>
      </c>
      <c r="BU450" t="s">
        <v>117</v>
      </c>
      <c r="BV450" t="s">
        <v>117</v>
      </c>
      <c r="BW450" t="s">
        <v>115</v>
      </c>
      <c r="BX450" t="s">
        <v>117</v>
      </c>
      <c r="BY450" t="s">
        <v>117</v>
      </c>
      <c r="BZ450" t="s">
        <v>117</v>
      </c>
      <c r="CA450" t="s">
        <v>117</v>
      </c>
      <c r="CB450" t="s">
        <v>117</v>
      </c>
      <c r="CC450" t="s">
        <v>117</v>
      </c>
      <c r="CD450" t="s">
        <v>117</v>
      </c>
      <c r="CE450" t="s">
        <v>117</v>
      </c>
      <c r="CF450" t="s">
        <v>117</v>
      </c>
      <c r="CG450" t="s">
        <v>117</v>
      </c>
      <c r="CH450" t="s">
        <v>117</v>
      </c>
      <c r="CI450" t="s">
        <v>117</v>
      </c>
      <c r="CJ450" t="s">
        <v>117</v>
      </c>
      <c r="CK450" t="s">
        <v>117</v>
      </c>
      <c r="CL450" t="s">
        <v>117</v>
      </c>
      <c r="CM450" t="s">
        <v>117</v>
      </c>
      <c r="CN450" t="s">
        <v>117</v>
      </c>
      <c r="CO450" t="s">
        <v>117</v>
      </c>
      <c r="CP450" t="s">
        <v>117</v>
      </c>
      <c r="CQ450" t="s">
        <v>117</v>
      </c>
      <c r="CR450" t="s">
        <v>117</v>
      </c>
      <c r="CS450" t="s">
        <v>117</v>
      </c>
      <c r="CT450" t="s">
        <v>117</v>
      </c>
      <c r="CU450" t="s">
        <v>117</v>
      </c>
      <c r="CV450" t="s">
        <v>117</v>
      </c>
      <c r="CW450" t="s">
        <v>117</v>
      </c>
    </row>
    <row r="451" spans="1:101" x14ac:dyDescent="0.25">
      <c r="A451" t="s">
        <v>100</v>
      </c>
      <c r="B451">
        <v>291416</v>
      </c>
      <c r="C451" t="s">
        <v>3246</v>
      </c>
      <c r="D451" t="s">
        <v>102</v>
      </c>
      <c r="E451" t="s">
        <v>3247</v>
      </c>
      <c r="F451" t="s">
        <v>3248</v>
      </c>
      <c r="G451" t="s">
        <v>3249</v>
      </c>
      <c r="H451" t="s">
        <v>3250</v>
      </c>
      <c r="I451" t="s">
        <v>3251</v>
      </c>
      <c r="K451" t="s">
        <v>1545</v>
      </c>
      <c r="L451" t="s">
        <v>3252</v>
      </c>
      <c r="M451">
        <v>61282789790</v>
      </c>
      <c r="O451">
        <v>0</v>
      </c>
      <c r="V451" t="s">
        <v>114</v>
      </c>
      <c r="W451" s="1">
        <v>43223</v>
      </c>
      <c r="Y451" s="1">
        <v>43445</v>
      </c>
      <c r="Z451" s="2">
        <v>43009</v>
      </c>
      <c r="AA451" t="s">
        <v>3253</v>
      </c>
      <c r="AB451" t="s">
        <v>117</v>
      </c>
      <c r="AC451" t="s">
        <v>117</v>
      </c>
      <c r="AD451" t="s">
        <v>117</v>
      </c>
      <c r="AG451" t="s">
        <v>117</v>
      </c>
      <c r="AH451" t="s">
        <v>115</v>
      </c>
      <c r="AI451" t="s">
        <v>117</v>
      </c>
      <c r="AJ451" t="s">
        <v>118</v>
      </c>
      <c r="AL451" t="s">
        <v>454</v>
      </c>
      <c r="AN451" t="s">
        <v>1545</v>
      </c>
      <c r="AO451" t="s">
        <v>117</v>
      </c>
      <c r="AP451" t="s">
        <v>117</v>
      </c>
      <c r="AQ451" t="s">
        <v>117</v>
      </c>
      <c r="AR451" t="s">
        <v>117</v>
      </c>
      <c r="AS451" t="s">
        <v>117</v>
      </c>
      <c r="AT451" t="s">
        <v>117</v>
      </c>
      <c r="AU451" t="s">
        <v>117</v>
      </c>
      <c r="AV451" t="s">
        <v>117</v>
      </c>
      <c r="AW451" t="s">
        <v>117</v>
      </c>
      <c r="AX451" t="s">
        <v>117</v>
      </c>
      <c r="AY451" t="s">
        <v>117</v>
      </c>
      <c r="AZ451" t="s">
        <v>117</v>
      </c>
      <c r="BA451" t="s">
        <v>117</v>
      </c>
      <c r="BB451" t="s">
        <v>117</v>
      </c>
      <c r="BD451" t="s">
        <v>117</v>
      </c>
      <c r="BF451" t="s">
        <v>117</v>
      </c>
      <c r="BG451" t="s">
        <v>117</v>
      </c>
      <c r="BH451" t="s">
        <v>115</v>
      </c>
      <c r="BI451" t="s">
        <v>117</v>
      </c>
      <c r="BJ451" t="s">
        <v>117</v>
      </c>
      <c r="BK451" t="s">
        <v>117</v>
      </c>
      <c r="BL451" t="s">
        <v>115</v>
      </c>
      <c r="BM451" t="s">
        <v>117</v>
      </c>
      <c r="BN451" t="s">
        <v>117</v>
      </c>
      <c r="BO451" t="s">
        <v>117</v>
      </c>
      <c r="BP451" t="s">
        <v>117</v>
      </c>
      <c r="BQ451" t="s">
        <v>117</v>
      </c>
      <c r="BR451" t="s">
        <v>117</v>
      </c>
      <c r="BS451" t="s">
        <v>117</v>
      </c>
      <c r="BT451" t="s">
        <v>117</v>
      </c>
      <c r="BU451" t="s">
        <v>117</v>
      </c>
      <c r="BV451" t="s">
        <v>115</v>
      </c>
      <c r="BW451" t="s">
        <v>115</v>
      </c>
      <c r="BX451" t="s">
        <v>117</v>
      </c>
      <c r="BY451" t="s">
        <v>117</v>
      </c>
      <c r="BZ451" t="s">
        <v>117</v>
      </c>
      <c r="CA451" t="s">
        <v>117</v>
      </c>
      <c r="CB451" t="s">
        <v>117</v>
      </c>
      <c r="CC451" t="s">
        <v>117</v>
      </c>
      <c r="CD451" t="s">
        <v>117</v>
      </c>
      <c r="CE451" t="s">
        <v>117</v>
      </c>
      <c r="CF451" t="s">
        <v>117</v>
      </c>
      <c r="CG451" t="s">
        <v>117</v>
      </c>
      <c r="CH451" t="s">
        <v>117</v>
      </c>
      <c r="CI451" t="s">
        <v>117</v>
      </c>
      <c r="CJ451" t="s">
        <v>117</v>
      </c>
      <c r="CK451" t="s">
        <v>117</v>
      </c>
      <c r="CL451" t="s">
        <v>117</v>
      </c>
      <c r="CM451" t="s">
        <v>117</v>
      </c>
      <c r="CN451" t="s">
        <v>117</v>
      </c>
      <c r="CO451" t="s">
        <v>117</v>
      </c>
      <c r="CP451" t="s">
        <v>117</v>
      </c>
      <c r="CQ451" t="s">
        <v>117</v>
      </c>
      <c r="CR451" t="s">
        <v>117</v>
      </c>
      <c r="CS451" t="s">
        <v>117</v>
      </c>
      <c r="CT451" t="s">
        <v>117</v>
      </c>
      <c r="CU451" t="s">
        <v>117</v>
      </c>
      <c r="CV451" t="s">
        <v>117</v>
      </c>
      <c r="CW451" t="s">
        <v>117</v>
      </c>
    </row>
    <row r="452" spans="1:101" x14ac:dyDescent="0.25">
      <c r="A452" t="s">
        <v>207</v>
      </c>
      <c r="B452">
        <v>162915</v>
      </c>
      <c r="C452" t="s">
        <v>3254</v>
      </c>
      <c r="D452" t="s">
        <v>102</v>
      </c>
      <c r="E452" t="s">
        <v>3255</v>
      </c>
      <c r="F452" t="s">
        <v>3255</v>
      </c>
      <c r="G452" t="s">
        <v>3256</v>
      </c>
      <c r="H452" t="s">
        <v>1821</v>
      </c>
      <c r="I452" t="s">
        <v>213</v>
      </c>
      <c r="J452" t="s">
        <v>214</v>
      </c>
      <c r="K452" t="s">
        <v>134</v>
      </c>
      <c r="L452">
        <v>10019</v>
      </c>
      <c r="M452" t="s">
        <v>3257</v>
      </c>
      <c r="N452" t="s">
        <v>3258</v>
      </c>
      <c r="O452">
        <v>0</v>
      </c>
      <c r="V452" t="s">
        <v>114</v>
      </c>
      <c r="W452" s="1">
        <v>41001</v>
      </c>
      <c r="Y452" s="1">
        <v>43586</v>
      </c>
      <c r="Z452" s="2">
        <v>43009</v>
      </c>
      <c r="AA452" t="s">
        <v>3259</v>
      </c>
      <c r="AB452" t="s">
        <v>117</v>
      </c>
      <c r="AC452" t="s">
        <v>117</v>
      </c>
      <c r="AD452" t="s">
        <v>117</v>
      </c>
      <c r="AG452" t="s">
        <v>117</v>
      </c>
      <c r="AH452" t="s">
        <v>115</v>
      </c>
      <c r="AI452" t="s">
        <v>117</v>
      </c>
      <c r="AJ452" t="s">
        <v>132</v>
      </c>
      <c r="AL452" t="s">
        <v>119</v>
      </c>
      <c r="AM452" t="s">
        <v>133</v>
      </c>
      <c r="AN452" t="s">
        <v>134</v>
      </c>
      <c r="AO452" t="s">
        <v>117</v>
      </c>
      <c r="AP452" t="s">
        <v>117</v>
      </c>
      <c r="AQ452" t="s">
        <v>117</v>
      </c>
      <c r="AR452" t="s">
        <v>117</v>
      </c>
      <c r="AS452" t="s">
        <v>117</v>
      </c>
      <c r="AT452" t="s">
        <v>117</v>
      </c>
      <c r="AU452" t="s">
        <v>117</v>
      </c>
      <c r="AV452" t="s">
        <v>117</v>
      </c>
      <c r="AW452" t="s">
        <v>117</v>
      </c>
      <c r="AX452" t="s">
        <v>117</v>
      </c>
      <c r="AY452" t="s">
        <v>117</v>
      </c>
      <c r="AZ452" t="s">
        <v>117</v>
      </c>
      <c r="BA452" t="s">
        <v>117</v>
      </c>
      <c r="BB452" t="s">
        <v>117</v>
      </c>
      <c r="BD452" t="s">
        <v>117</v>
      </c>
      <c r="BF452" t="s">
        <v>117</v>
      </c>
      <c r="BG452" t="s">
        <v>117</v>
      </c>
      <c r="BH452" t="s">
        <v>115</v>
      </c>
      <c r="BI452" t="s">
        <v>117</v>
      </c>
      <c r="BJ452" t="s">
        <v>117</v>
      </c>
      <c r="BK452" t="s">
        <v>117</v>
      </c>
      <c r="BL452" t="s">
        <v>117</v>
      </c>
      <c r="BM452" t="s">
        <v>117</v>
      </c>
      <c r="BN452" t="s">
        <v>117</v>
      </c>
      <c r="BO452" t="s">
        <v>117</v>
      </c>
      <c r="BP452" t="s">
        <v>117</v>
      </c>
      <c r="BQ452" t="s">
        <v>117</v>
      </c>
      <c r="BR452" t="s">
        <v>117</v>
      </c>
      <c r="BS452" t="s">
        <v>117</v>
      </c>
      <c r="BT452" t="s">
        <v>117</v>
      </c>
      <c r="BU452" t="s">
        <v>117</v>
      </c>
      <c r="BV452" t="s">
        <v>117</v>
      </c>
      <c r="BW452" t="s">
        <v>115</v>
      </c>
      <c r="BX452" t="s">
        <v>117</v>
      </c>
      <c r="BY452" t="s">
        <v>117</v>
      </c>
      <c r="BZ452" t="s">
        <v>117</v>
      </c>
      <c r="CA452" t="s">
        <v>117</v>
      </c>
      <c r="CB452" t="s">
        <v>117</v>
      </c>
      <c r="CC452" t="s">
        <v>117</v>
      </c>
      <c r="CD452" t="s">
        <v>117</v>
      </c>
      <c r="CE452" t="s">
        <v>117</v>
      </c>
      <c r="CF452" t="s">
        <v>117</v>
      </c>
      <c r="CG452" t="s">
        <v>117</v>
      </c>
      <c r="CH452" t="s">
        <v>117</v>
      </c>
      <c r="CI452" t="s">
        <v>117</v>
      </c>
      <c r="CJ452" t="s">
        <v>117</v>
      </c>
      <c r="CK452" t="s">
        <v>117</v>
      </c>
      <c r="CL452" t="s">
        <v>117</v>
      </c>
      <c r="CM452" t="s">
        <v>117</v>
      </c>
      <c r="CN452" t="s">
        <v>117</v>
      </c>
      <c r="CO452" t="s">
        <v>117</v>
      </c>
      <c r="CP452" t="s">
        <v>117</v>
      </c>
      <c r="CQ452" t="s">
        <v>117</v>
      </c>
      <c r="CR452" t="s">
        <v>117</v>
      </c>
      <c r="CS452" t="s">
        <v>117</v>
      </c>
      <c r="CT452" t="s">
        <v>117</v>
      </c>
      <c r="CU452" t="s">
        <v>117</v>
      </c>
      <c r="CV452" t="s">
        <v>117</v>
      </c>
      <c r="CW452" t="s">
        <v>117</v>
      </c>
    </row>
    <row r="453" spans="1:101" x14ac:dyDescent="0.25">
      <c r="A453" t="s">
        <v>207</v>
      </c>
      <c r="B453">
        <v>171738</v>
      </c>
      <c r="C453" t="s">
        <v>3260</v>
      </c>
      <c r="D453" t="s">
        <v>102</v>
      </c>
      <c r="E453" t="s">
        <v>3261</v>
      </c>
      <c r="F453" t="s">
        <v>3262</v>
      </c>
      <c r="G453" t="s">
        <v>3263</v>
      </c>
      <c r="H453" t="s">
        <v>3264</v>
      </c>
      <c r="I453" t="s">
        <v>213</v>
      </c>
      <c r="J453" t="s">
        <v>214</v>
      </c>
      <c r="K453" t="s">
        <v>134</v>
      </c>
      <c r="L453">
        <v>10003</v>
      </c>
      <c r="M453" t="s">
        <v>3265</v>
      </c>
      <c r="N453" t="s">
        <v>3266</v>
      </c>
      <c r="O453">
        <v>1</v>
      </c>
      <c r="V453" t="s">
        <v>114</v>
      </c>
      <c r="W453" s="1">
        <v>43188</v>
      </c>
      <c r="Y453" s="1">
        <v>43551</v>
      </c>
      <c r="Z453" s="2">
        <v>43009</v>
      </c>
      <c r="AA453" t="s">
        <v>3267</v>
      </c>
      <c r="AB453" t="s">
        <v>117</v>
      </c>
      <c r="AC453" t="s">
        <v>117</v>
      </c>
      <c r="AD453" t="s">
        <v>117</v>
      </c>
      <c r="AG453" t="s">
        <v>115</v>
      </c>
      <c r="AH453" t="s">
        <v>117</v>
      </c>
      <c r="AI453" t="s">
        <v>117</v>
      </c>
      <c r="AJ453" t="s">
        <v>132</v>
      </c>
      <c r="AL453" t="s">
        <v>119</v>
      </c>
      <c r="AM453" t="s">
        <v>133</v>
      </c>
      <c r="AN453" t="s">
        <v>134</v>
      </c>
      <c r="AO453" t="s">
        <v>117</v>
      </c>
      <c r="AP453" t="s">
        <v>117</v>
      </c>
      <c r="AQ453" t="s">
        <v>117</v>
      </c>
      <c r="AR453" t="s">
        <v>117</v>
      </c>
      <c r="AS453" t="s">
        <v>117</v>
      </c>
      <c r="AT453" t="s">
        <v>117</v>
      </c>
      <c r="AU453" t="s">
        <v>117</v>
      </c>
      <c r="AV453" t="s">
        <v>117</v>
      </c>
      <c r="AW453" t="s">
        <v>117</v>
      </c>
      <c r="AX453" t="s">
        <v>117</v>
      </c>
      <c r="AY453" t="s">
        <v>117</v>
      </c>
      <c r="AZ453" t="s">
        <v>117</v>
      </c>
      <c r="BA453" t="s">
        <v>117</v>
      </c>
      <c r="BB453" t="s">
        <v>117</v>
      </c>
      <c r="BD453" t="s">
        <v>117</v>
      </c>
      <c r="BF453" t="s">
        <v>117</v>
      </c>
      <c r="BG453" t="s">
        <v>117</v>
      </c>
      <c r="BH453" t="s">
        <v>115</v>
      </c>
      <c r="BI453" t="s">
        <v>117</v>
      </c>
      <c r="BJ453" t="s">
        <v>117</v>
      </c>
      <c r="BK453" t="s">
        <v>117</v>
      </c>
      <c r="BL453" t="s">
        <v>117</v>
      </c>
      <c r="BM453" t="s">
        <v>117</v>
      </c>
      <c r="BN453" t="s">
        <v>117</v>
      </c>
      <c r="BO453" t="s">
        <v>117</v>
      </c>
      <c r="BP453" t="s">
        <v>117</v>
      </c>
      <c r="BQ453" t="s">
        <v>117</v>
      </c>
      <c r="BR453" t="s">
        <v>117</v>
      </c>
      <c r="BS453" t="s">
        <v>117</v>
      </c>
      <c r="BT453" t="s">
        <v>117</v>
      </c>
      <c r="BU453" t="s">
        <v>117</v>
      </c>
      <c r="BV453" t="s">
        <v>115</v>
      </c>
      <c r="BW453" t="s">
        <v>115</v>
      </c>
      <c r="BX453" t="s">
        <v>115</v>
      </c>
      <c r="BY453" t="s">
        <v>117</v>
      </c>
      <c r="BZ453" t="s">
        <v>117</v>
      </c>
      <c r="CA453" t="s">
        <v>117</v>
      </c>
      <c r="CB453" t="s">
        <v>117</v>
      </c>
      <c r="CC453" t="s">
        <v>117</v>
      </c>
      <c r="CD453" t="s">
        <v>117</v>
      </c>
      <c r="CE453" t="s">
        <v>117</v>
      </c>
      <c r="CF453" t="s">
        <v>117</v>
      </c>
      <c r="CG453" t="s">
        <v>117</v>
      </c>
      <c r="CH453" t="s">
        <v>117</v>
      </c>
      <c r="CI453" t="s">
        <v>117</v>
      </c>
      <c r="CJ453" t="s">
        <v>117</v>
      </c>
      <c r="CK453" t="s">
        <v>117</v>
      </c>
      <c r="CL453" t="s">
        <v>117</v>
      </c>
      <c r="CM453" t="s">
        <v>117</v>
      </c>
      <c r="CN453" t="s">
        <v>117</v>
      </c>
      <c r="CO453" t="s">
        <v>117</v>
      </c>
      <c r="CP453" t="s">
        <v>117</v>
      </c>
      <c r="CQ453" t="s">
        <v>117</v>
      </c>
      <c r="CR453" t="s">
        <v>117</v>
      </c>
      <c r="CS453" t="s">
        <v>117</v>
      </c>
      <c r="CT453" t="s">
        <v>117</v>
      </c>
      <c r="CU453" t="s">
        <v>117</v>
      </c>
      <c r="CV453" t="s">
        <v>117</v>
      </c>
      <c r="CW453" t="s">
        <v>117</v>
      </c>
    </row>
    <row r="454" spans="1:101" x14ac:dyDescent="0.25">
      <c r="A454" t="s">
        <v>100</v>
      </c>
      <c r="B454">
        <v>301033</v>
      </c>
      <c r="C454" t="s">
        <v>3268</v>
      </c>
      <c r="D454" t="s">
        <v>102</v>
      </c>
      <c r="E454" t="s">
        <v>3269</v>
      </c>
      <c r="F454" t="s">
        <v>3269</v>
      </c>
      <c r="G454" t="s">
        <v>3270</v>
      </c>
      <c r="I454" t="s">
        <v>1544</v>
      </c>
      <c r="K454" t="s">
        <v>1545</v>
      </c>
      <c r="L454">
        <v>3000</v>
      </c>
      <c r="M454" t="s">
        <v>3271</v>
      </c>
      <c r="N454" t="s">
        <v>3272</v>
      </c>
      <c r="O454">
        <v>0</v>
      </c>
      <c r="V454" t="s">
        <v>114</v>
      </c>
      <c r="W454" s="1">
        <v>43525</v>
      </c>
      <c r="Y454" s="1">
        <v>43525</v>
      </c>
      <c r="Z454" s="2">
        <v>43009</v>
      </c>
      <c r="AA454" t="s">
        <v>3273</v>
      </c>
      <c r="AB454" t="s">
        <v>115</v>
      </c>
      <c r="AC454" t="s">
        <v>117</v>
      </c>
      <c r="AD454" t="s">
        <v>117</v>
      </c>
      <c r="AF454" t="s">
        <v>3274</v>
      </c>
      <c r="AG454" t="s">
        <v>117</v>
      </c>
      <c r="AH454" t="s">
        <v>115</v>
      </c>
      <c r="AI454" t="s">
        <v>117</v>
      </c>
      <c r="AJ454" t="s">
        <v>118</v>
      </c>
      <c r="AL454" t="s">
        <v>584</v>
      </c>
      <c r="AN454" t="s">
        <v>1545</v>
      </c>
      <c r="AO454" t="s">
        <v>117</v>
      </c>
      <c r="AP454" t="s">
        <v>117</v>
      </c>
      <c r="AQ454" t="s">
        <v>117</v>
      </c>
      <c r="AR454" t="s">
        <v>117</v>
      </c>
      <c r="AS454" t="s">
        <v>117</v>
      </c>
      <c r="AT454" t="s">
        <v>117</v>
      </c>
      <c r="AU454" t="s">
        <v>117</v>
      </c>
      <c r="AV454" t="s">
        <v>117</v>
      </c>
      <c r="AW454" t="s">
        <v>117</v>
      </c>
      <c r="AX454" t="s">
        <v>117</v>
      </c>
      <c r="AY454" t="s">
        <v>117</v>
      </c>
      <c r="AZ454" t="s">
        <v>117</v>
      </c>
      <c r="BA454" t="s">
        <v>117</v>
      </c>
      <c r="BB454" t="s">
        <v>117</v>
      </c>
      <c r="BD454" t="s">
        <v>117</v>
      </c>
      <c r="BF454" t="s">
        <v>117</v>
      </c>
      <c r="BG454" t="s">
        <v>117</v>
      </c>
      <c r="BH454" t="s">
        <v>115</v>
      </c>
      <c r="BI454" t="s">
        <v>117</v>
      </c>
      <c r="BJ454" t="s">
        <v>117</v>
      </c>
      <c r="BK454" t="s">
        <v>117</v>
      </c>
      <c r="BL454" t="s">
        <v>115</v>
      </c>
      <c r="BM454" t="s">
        <v>117</v>
      </c>
      <c r="BN454" t="s">
        <v>117</v>
      </c>
      <c r="BO454" t="s">
        <v>117</v>
      </c>
      <c r="BP454" t="s">
        <v>117</v>
      </c>
      <c r="BQ454" t="s">
        <v>117</v>
      </c>
      <c r="BR454" t="s">
        <v>117</v>
      </c>
      <c r="BS454" t="s">
        <v>117</v>
      </c>
      <c r="BT454" t="s">
        <v>117</v>
      </c>
      <c r="BU454" t="s">
        <v>117</v>
      </c>
      <c r="BV454" t="s">
        <v>115</v>
      </c>
      <c r="BW454" t="s">
        <v>115</v>
      </c>
      <c r="BX454" t="s">
        <v>117</v>
      </c>
      <c r="BY454" t="s">
        <v>117</v>
      </c>
      <c r="BZ454" t="s">
        <v>117</v>
      </c>
      <c r="CA454" t="s">
        <v>117</v>
      </c>
      <c r="CB454" t="s">
        <v>117</v>
      </c>
      <c r="CC454" t="s">
        <v>117</v>
      </c>
      <c r="CD454" t="s">
        <v>117</v>
      </c>
      <c r="CE454" t="s">
        <v>117</v>
      </c>
      <c r="CF454" t="s">
        <v>117</v>
      </c>
      <c r="CG454" t="s">
        <v>117</v>
      </c>
      <c r="CH454" t="s">
        <v>117</v>
      </c>
      <c r="CI454" t="s">
        <v>117</v>
      </c>
      <c r="CJ454" t="s">
        <v>117</v>
      </c>
      <c r="CK454" t="s">
        <v>117</v>
      </c>
      <c r="CL454" t="s">
        <v>117</v>
      </c>
      <c r="CM454" t="s">
        <v>117</v>
      </c>
      <c r="CN454" t="s">
        <v>117</v>
      </c>
      <c r="CO454" t="s">
        <v>117</v>
      </c>
      <c r="CP454" t="s">
        <v>117</v>
      </c>
      <c r="CQ454" t="s">
        <v>117</v>
      </c>
      <c r="CR454" t="s">
        <v>117</v>
      </c>
      <c r="CS454" t="s">
        <v>117</v>
      </c>
      <c r="CT454" t="s">
        <v>117</v>
      </c>
      <c r="CU454" t="s">
        <v>117</v>
      </c>
      <c r="CV454" t="s">
        <v>117</v>
      </c>
      <c r="CW454" t="s">
        <v>117</v>
      </c>
    </row>
    <row r="455" spans="1:101" x14ac:dyDescent="0.25">
      <c r="A455" t="s">
        <v>167</v>
      </c>
      <c r="B455">
        <v>290161</v>
      </c>
      <c r="C455" t="s">
        <v>3275</v>
      </c>
      <c r="D455" t="s">
        <v>102</v>
      </c>
      <c r="E455" t="s">
        <v>3276</v>
      </c>
      <c r="F455" t="s">
        <v>3276</v>
      </c>
      <c r="M455" t="s">
        <v>3277</v>
      </c>
      <c r="O455">
        <v>2</v>
      </c>
      <c r="V455" t="s">
        <v>114</v>
      </c>
      <c r="W455" s="1">
        <v>43007</v>
      </c>
      <c r="Y455" s="1">
        <v>43619</v>
      </c>
      <c r="Z455" s="2">
        <v>43009</v>
      </c>
      <c r="AA455" t="s">
        <v>3278</v>
      </c>
      <c r="AB455" t="s">
        <v>117</v>
      </c>
      <c r="AC455" t="s">
        <v>117</v>
      </c>
      <c r="AD455" t="s">
        <v>117</v>
      </c>
      <c r="AG455" t="s">
        <v>115</v>
      </c>
      <c r="AH455" t="s">
        <v>115</v>
      </c>
      <c r="AI455" t="s">
        <v>117</v>
      </c>
      <c r="AJ455" t="s">
        <v>132</v>
      </c>
      <c r="AL455" t="s">
        <v>119</v>
      </c>
      <c r="AM455" t="s">
        <v>133</v>
      </c>
      <c r="AN455" t="s">
        <v>134</v>
      </c>
      <c r="AO455" t="s">
        <v>117</v>
      </c>
      <c r="AP455" t="s">
        <v>117</v>
      </c>
      <c r="AQ455" t="s">
        <v>117</v>
      </c>
      <c r="AR455" t="s">
        <v>117</v>
      </c>
      <c r="AS455" t="s">
        <v>117</v>
      </c>
      <c r="AT455" t="s">
        <v>117</v>
      </c>
      <c r="AU455" t="s">
        <v>117</v>
      </c>
      <c r="AV455" t="s">
        <v>117</v>
      </c>
      <c r="AW455" t="s">
        <v>117</v>
      </c>
      <c r="AX455" t="s">
        <v>117</v>
      </c>
      <c r="AY455" t="s">
        <v>117</v>
      </c>
      <c r="AZ455" t="s">
        <v>117</v>
      </c>
      <c r="BA455" t="s">
        <v>117</v>
      </c>
      <c r="BB455" t="s">
        <v>117</v>
      </c>
      <c r="BD455" t="s">
        <v>117</v>
      </c>
      <c r="BF455" t="s">
        <v>117</v>
      </c>
      <c r="BG455" t="s">
        <v>117</v>
      </c>
      <c r="BH455" t="s">
        <v>117</v>
      </c>
      <c r="BI455" t="s">
        <v>117</v>
      </c>
      <c r="BJ455" t="s">
        <v>117</v>
      </c>
      <c r="BK455" t="s">
        <v>117</v>
      </c>
      <c r="BL455" t="s">
        <v>117</v>
      </c>
      <c r="BM455" t="s">
        <v>117</v>
      </c>
      <c r="BN455" t="s">
        <v>117</v>
      </c>
      <c r="BO455" t="s">
        <v>117</v>
      </c>
      <c r="BP455" t="s">
        <v>117</v>
      </c>
      <c r="BQ455" t="s">
        <v>117</v>
      </c>
      <c r="BR455" t="s">
        <v>117</v>
      </c>
      <c r="BS455" t="s">
        <v>117</v>
      </c>
      <c r="BT455" t="s">
        <v>117</v>
      </c>
      <c r="BU455" t="s">
        <v>117</v>
      </c>
      <c r="BV455" t="s">
        <v>115</v>
      </c>
      <c r="BW455" t="s">
        <v>115</v>
      </c>
      <c r="BX455" t="s">
        <v>117</v>
      </c>
      <c r="BY455" t="s">
        <v>117</v>
      </c>
      <c r="BZ455" t="s">
        <v>117</v>
      </c>
      <c r="CA455" t="s">
        <v>117</v>
      </c>
      <c r="CB455" t="s">
        <v>117</v>
      </c>
      <c r="CC455" t="s">
        <v>117</v>
      </c>
      <c r="CD455" t="s">
        <v>117</v>
      </c>
      <c r="CE455" t="s">
        <v>117</v>
      </c>
      <c r="CF455" t="s">
        <v>117</v>
      </c>
      <c r="CG455" t="s">
        <v>117</v>
      </c>
      <c r="CH455" t="s">
        <v>117</v>
      </c>
      <c r="CI455" t="s">
        <v>117</v>
      </c>
      <c r="CJ455" t="s">
        <v>117</v>
      </c>
      <c r="CK455" t="s">
        <v>117</v>
      </c>
      <c r="CL455" t="s">
        <v>117</v>
      </c>
      <c r="CM455" t="s">
        <v>117</v>
      </c>
      <c r="CN455" t="s">
        <v>117</v>
      </c>
      <c r="CO455" t="s">
        <v>117</v>
      </c>
      <c r="CP455" t="s">
        <v>117</v>
      </c>
      <c r="CQ455" t="s">
        <v>117</v>
      </c>
      <c r="CR455" t="s">
        <v>117</v>
      </c>
      <c r="CS455" t="s">
        <v>117</v>
      </c>
      <c r="CT455" t="s">
        <v>117</v>
      </c>
      <c r="CU455" t="s">
        <v>117</v>
      </c>
      <c r="CV455" t="s">
        <v>117</v>
      </c>
      <c r="CW455" t="s">
        <v>117</v>
      </c>
    </row>
    <row r="456" spans="1:101" x14ac:dyDescent="0.25">
      <c r="A456" t="s">
        <v>100</v>
      </c>
      <c r="B456">
        <v>162116</v>
      </c>
      <c r="C456" t="s">
        <v>3279</v>
      </c>
      <c r="D456" t="s">
        <v>102</v>
      </c>
      <c r="E456" t="s">
        <v>3280</v>
      </c>
      <c r="F456" t="s">
        <v>3280</v>
      </c>
      <c r="G456" t="s">
        <v>2866</v>
      </c>
      <c r="H456" t="s">
        <v>1773</v>
      </c>
      <c r="I456" t="s">
        <v>112</v>
      </c>
      <c r="K456" t="s">
        <v>113</v>
      </c>
      <c r="M456" t="s">
        <v>1774</v>
      </c>
      <c r="N456" t="s">
        <v>1775</v>
      </c>
      <c r="O456">
        <v>5</v>
      </c>
      <c r="V456" t="s">
        <v>114</v>
      </c>
      <c r="W456" s="1">
        <v>40996</v>
      </c>
      <c r="Y456" s="1">
        <v>43523</v>
      </c>
      <c r="Z456" s="2">
        <v>43009</v>
      </c>
      <c r="AA456" t="s">
        <v>1776</v>
      </c>
      <c r="AB456" t="s">
        <v>117</v>
      </c>
      <c r="AC456" t="s">
        <v>117</v>
      </c>
      <c r="AD456" t="s">
        <v>117</v>
      </c>
      <c r="AG456" t="s">
        <v>117</v>
      </c>
      <c r="AH456" t="s">
        <v>115</v>
      </c>
      <c r="AI456" t="s">
        <v>117</v>
      </c>
      <c r="AJ456" t="s">
        <v>118</v>
      </c>
      <c r="AL456" t="s">
        <v>119</v>
      </c>
      <c r="AN456" t="s">
        <v>106</v>
      </c>
      <c r="AO456" t="s">
        <v>117</v>
      </c>
      <c r="AP456" t="s">
        <v>117</v>
      </c>
      <c r="AQ456" t="s">
        <v>117</v>
      </c>
      <c r="AR456" t="s">
        <v>117</v>
      </c>
      <c r="AS456" t="s">
        <v>117</v>
      </c>
      <c r="AT456" t="s">
        <v>117</v>
      </c>
      <c r="AU456" t="s">
        <v>117</v>
      </c>
      <c r="AV456" t="s">
        <v>117</v>
      </c>
      <c r="AW456" t="s">
        <v>117</v>
      </c>
      <c r="AX456" t="s">
        <v>117</v>
      </c>
      <c r="AY456" t="s">
        <v>117</v>
      </c>
      <c r="AZ456" t="s">
        <v>117</v>
      </c>
      <c r="BA456" t="s">
        <v>117</v>
      </c>
      <c r="BB456" t="s">
        <v>117</v>
      </c>
      <c r="BD456" t="s">
        <v>117</v>
      </c>
      <c r="BF456" t="s">
        <v>117</v>
      </c>
      <c r="BG456" t="s">
        <v>117</v>
      </c>
      <c r="BH456" t="s">
        <v>115</v>
      </c>
      <c r="BI456" t="s">
        <v>117</v>
      </c>
      <c r="BJ456" t="s">
        <v>117</v>
      </c>
      <c r="BK456" t="s">
        <v>117</v>
      </c>
      <c r="BL456" t="s">
        <v>117</v>
      </c>
      <c r="BM456" t="s">
        <v>117</v>
      </c>
      <c r="BN456" t="s">
        <v>117</v>
      </c>
      <c r="BO456" t="s">
        <v>117</v>
      </c>
      <c r="BP456" t="s">
        <v>117</v>
      </c>
      <c r="BQ456" t="s">
        <v>117</v>
      </c>
      <c r="BR456" t="s">
        <v>117</v>
      </c>
      <c r="BS456" t="s">
        <v>117</v>
      </c>
      <c r="BT456" t="s">
        <v>117</v>
      </c>
      <c r="BU456" t="s">
        <v>117</v>
      </c>
      <c r="BV456" t="s">
        <v>115</v>
      </c>
      <c r="BW456" t="s">
        <v>115</v>
      </c>
      <c r="BX456" t="s">
        <v>115</v>
      </c>
      <c r="BY456" t="s">
        <v>117</v>
      </c>
      <c r="BZ456" t="s">
        <v>117</v>
      </c>
      <c r="CA456" t="s">
        <v>117</v>
      </c>
      <c r="CB456" t="s">
        <v>117</v>
      </c>
      <c r="CC456" t="s">
        <v>117</v>
      </c>
      <c r="CD456" t="s">
        <v>117</v>
      </c>
      <c r="CE456" t="s">
        <v>117</v>
      </c>
      <c r="CF456" t="s">
        <v>117</v>
      </c>
      <c r="CG456" t="s">
        <v>117</v>
      </c>
      <c r="CH456" t="s">
        <v>117</v>
      </c>
      <c r="CI456" t="s">
        <v>117</v>
      </c>
      <c r="CJ456" t="s">
        <v>117</v>
      </c>
      <c r="CK456" t="s">
        <v>117</v>
      </c>
      <c r="CL456" t="s">
        <v>117</v>
      </c>
      <c r="CM456" t="s">
        <v>117</v>
      </c>
      <c r="CN456" t="s">
        <v>117</v>
      </c>
      <c r="CO456" t="s">
        <v>117</v>
      </c>
      <c r="CP456" t="s">
        <v>117</v>
      </c>
      <c r="CQ456" t="s">
        <v>117</v>
      </c>
      <c r="CR456" t="s">
        <v>117</v>
      </c>
      <c r="CS456" t="s">
        <v>117</v>
      </c>
      <c r="CT456" t="s">
        <v>117</v>
      </c>
      <c r="CU456" t="s">
        <v>117</v>
      </c>
      <c r="CV456" t="s">
        <v>117</v>
      </c>
      <c r="CW456" t="s">
        <v>117</v>
      </c>
    </row>
    <row r="457" spans="1:101" x14ac:dyDescent="0.25">
      <c r="A457" t="s">
        <v>100</v>
      </c>
      <c r="B457">
        <v>164371</v>
      </c>
      <c r="C457" t="s">
        <v>3281</v>
      </c>
      <c r="D457" t="s">
        <v>102</v>
      </c>
      <c r="E457" t="s">
        <v>3282</v>
      </c>
      <c r="F457" t="s">
        <v>3282</v>
      </c>
      <c r="G457" t="s">
        <v>3283</v>
      </c>
      <c r="H457" t="s">
        <v>3284</v>
      </c>
      <c r="I457" t="s">
        <v>242</v>
      </c>
      <c r="K457" t="s">
        <v>243</v>
      </c>
      <c r="L457" t="s">
        <v>3285</v>
      </c>
      <c r="M457" t="s">
        <v>3286</v>
      </c>
      <c r="N457" t="s">
        <v>3287</v>
      </c>
      <c r="O457">
        <v>0</v>
      </c>
      <c r="V457" t="s">
        <v>114</v>
      </c>
      <c r="W457" s="1">
        <v>41121</v>
      </c>
      <c r="Y457" s="1">
        <v>43553</v>
      </c>
      <c r="Z457" s="2">
        <v>43009</v>
      </c>
      <c r="AA457" t="s">
        <v>3288</v>
      </c>
      <c r="AB457" t="s">
        <v>115</v>
      </c>
      <c r="AC457" t="s">
        <v>117</v>
      </c>
      <c r="AD457" t="s">
        <v>117</v>
      </c>
      <c r="AF457" t="s">
        <v>3289</v>
      </c>
      <c r="AG457" t="s">
        <v>117</v>
      </c>
      <c r="AH457" t="s">
        <v>115</v>
      </c>
      <c r="AI457" t="s">
        <v>117</v>
      </c>
      <c r="AJ457" t="s">
        <v>300</v>
      </c>
      <c r="AL457" t="s">
        <v>119</v>
      </c>
      <c r="AN457" t="s">
        <v>243</v>
      </c>
      <c r="AO457" t="s">
        <v>117</v>
      </c>
      <c r="AP457" t="s">
        <v>117</v>
      </c>
      <c r="AQ457" t="s">
        <v>115</v>
      </c>
      <c r="AR457" t="s">
        <v>117</v>
      </c>
      <c r="AS457" t="s">
        <v>117</v>
      </c>
      <c r="AT457" t="s">
        <v>117</v>
      </c>
      <c r="AU457" t="s">
        <v>117</v>
      </c>
      <c r="AV457" t="s">
        <v>117</v>
      </c>
      <c r="AW457" t="s">
        <v>117</v>
      </c>
      <c r="AX457" t="s">
        <v>117</v>
      </c>
      <c r="AY457" t="s">
        <v>117</v>
      </c>
      <c r="AZ457" t="s">
        <v>117</v>
      </c>
      <c r="BA457" t="s">
        <v>117</v>
      </c>
      <c r="BB457" t="s">
        <v>117</v>
      </c>
      <c r="BD457" t="s">
        <v>117</v>
      </c>
      <c r="BF457" t="s">
        <v>117</v>
      </c>
      <c r="BG457" t="s">
        <v>117</v>
      </c>
      <c r="BH457" t="s">
        <v>115</v>
      </c>
      <c r="BI457" t="s">
        <v>117</v>
      </c>
      <c r="BJ457" t="s">
        <v>117</v>
      </c>
      <c r="BK457" t="s">
        <v>117</v>
      </c>
      <c r="BL457" t="s">
        <v>115</v>
      </c>
      <c r="BM457" t="s">
        <v>117</v>
      </c>
      <c r="BN457" t="s">
        <v>117</v>
      </c>
      <c r="BO457" t="s">
        <v>117</v>
      </c>
      <c r="BP457" t="s">
        <v>117</v>
      </c>
      <c r="BQ457" t="s">
        <v>117</v>
      </c>
      <c r="BR457" t="s">
        <v>117</v>
      </c>
      <c r="BS457" t="s">
        <v>117</v>
      </c>
      <c r="BT457" t="s">
        <v>117</v>
      </c>
      <c r="BU457" t="s">
        <v>117</v>
      </c>
      <c r="BV457" t="s">
        <v>115</v>
      </c>
      <c r="BW457" t="s">
        <v>115</v>
      </c>
      <c r="BX457" t="s">
        <v>117</v>
      </c>
      <c r="BY457" t="s">
        <v>117</v>
      </c>
      <c r="BZ457" t="s">
        <v>117</v>
      </c>
      <c r="CA457" t="s">
        <v>117</v>
      </c>
      <c r="CB457" t="s">
        <v>117</v>
      </c>
      <c r="CC457" t="s">
        <v>117</v>
      </c>
      <c r="CD457" t="s">
        <v>117</v>
      </c>
      <c r="CE457" t="s">
        <v>117</v>
      </c>
      <c r="CF457" t="s">
        <v>117</v>
      </c>
      <c r="CG457" t="s">
        <v>117</v>
      </c>
      <c r="CH457" t="s">
        <v>117</v>
      </c>
      <c r="CI457" t="s">
        <v>117</v>
      </c>
      <c r="CJ457" t="s">
        <v>117</v>
      </c>
      <c r="CK457" t="s">
        <v>117</v>
      </c>
      <c r="CL457" t="s">
        <v>117</v>
      </c>
      <c r="CM457" t="s">
        <v>117</v>
      </c>
      <c r="CN457" t="s">
        <v>117</v>
      </c>
      <c r="CO457" t="s">
        <v>117</v>
      </c>
      <c r="CP457" t="s">
        <v>117</v>
      </c>
      <c r="CQ457" t="s">
        <v>117</v>
      </c>
      <c r="CR457" t="s">
        <v>117</v>
      </c>
      <c r="CS457" t="s">
        <v>117</v>
      </c>
      <c r="CT457" t="s">
        <v>117</v>
      </c>
      <c r="CU457" t="s">
        <v>117</v>
      </c>
      <c r="CV457" t="s">
        <v>117</v>
      </c>
      <c r="CW457" t="s">
        <v>117</v>
      </c>
    </row>
    <row r="458" spans="1:101" x14ac:dyDescent="0.25">
      <c r="A458" t="s">
        <v>100</v>
      </c>
      <c r="B458">
        <v>290100</v>
      </c>
      <c r="C458" t="s">
        <v>3290</v>
      </c>
      <c r="D458" t="s">
        <v>102</v>
      </c>
      <c r="E458" t="s">
        <v>3291</v>
      </c>
      <c r="F458" t="s">
        <v>3292</v>
      </c>
      <c r="G458" t="s">
        <v>3293</v>
      </c>
      <c r="H458" t="s">
        <v>3294</v>
      </c>
      <c r="I458" t="s">
        <v>3295</v>
      </c>
      <c r="K458" t="s">
        <v>140</v>
      </c>
      <c r="L458" t="s">
        <v>3296</v>
      </c>
      <c r="M458" t="s">
        <v>3297</v>
      </c>
      <c r="N458" t="s">
        <v>3298</v>
      </c>
      <c r="O458">
        <v>1</v>
      </c>
      <c r="V458" t="s">
        <v>114</v>
      </c>
      <c r="W458" s="1">
        <v>42993</v>
      </c>
      <c r="Y458" s="1">
        <v>43564</v>
      </c>
      <c r="Z458" s="2">
        <v>43009</v>
      </c>
      <c r="AA458" t="s">
        <v>3299</v>
      </c>
      <c r="AB458" t="s">
        <v>117</v>
      </c>
      <c r="AC458" t="s">
        <v>117</v>
      </c>
      <c r="AD458" t="s">
        <v>117</v>
      </c>
      <c r="AG458" t="s">
        <v>117</v>
      </c>
      <c r="AH458" t="s">
        <v>115</v>
      </c>
      <c r="AI458" t="s">
        <v>117</v>
      </c>
      <c r="AJ458" t="s">
        <v>118</v>
      </c>
      <c r="AL458" t="s">
        <v>119</v>
      </c>
      <c r="AN458" t="s">
        <v>140</v>
      </c>
      <c r="AO458" t="s">
        <v>117</v>
      </c>
      <c r="AP458" t="s">
        <v>117</v>
      </c>
      <c r="AQ458" t="s">
        <v>117</v>
      </c>
      <c r="AR458" t="s">
        <v>117</v>
      </c>
      <c r="AS458" t="s">
        <v>117</v>
      </c>
      <c r="AT458" t="s">
        <v>117</v>
      </c>
      <c r="AU458" t="s">
        <v>117</v>
      </c>
      <c r="AV458" t="s">
        <v>117</v>
      </c>
      <c r="AW458" t="s">
        <v>117</v>
      </c>
      <c r="AX458" t="s">
        <v>117</v>
      </c>
      <c r="AY458" t="s">
        <v>117</v>
      </c>
      <c r="AZ458" t="s">
        <v>117</v>
      </c>
      <c r="BA458" t="s">
        <v>117</v>
      </c>
      <c r="BB458" t="s">
        <v>117</v>
      </c>
      <c r="BD458" t="s">
        <v>117</v>
      </c>
      <c r="BF458" t="s">
        <v>117</v>
      </c>
      <c r="BG458" t="s">
        <v>117</v>
      </c>
      <c r="BH458" t="s">
        <v>115</v>
      </c>
      <c r="BI458" t="s">
        <v>117</v>
      </c>
      <c r="BJ458" t="s">
        <v>117</v>
      </c>
      <c r="BK458" t="s">
        <v>117</v>
      </c>
      <c r="BL458" t="s">
        <v>117</v>
      </c>
      <c r="BM458" t="s">
        <v>117</v>
      </c>
      <c r="BN458" t="s">
        <v>117</v>
      </c>
      <c r="BO458" t="s">
        <v>117</v>
      </c>
      <c r="BP458" t="s">
        <v>117</v>
      </c>
      <c r="BQ458" t="s">
        <v>117</v>
      </c>
      <c r="BR458" t="s">
        <v>117</v>
      </c>
      <c r="BS458" t="s">
        <v>117</v>
      </c>
      <c r="BT458" t="s">
        <v>117</v>
      </c>
      <c r="BU458" t="s">
        <v>117</v>
      </c>
      <c r="BV458" t="s">
        <v>117</v>
      </c>
      <c r="BW458" t="s">
        <v>115</v>
      </c>
      <c r="BX458" t="s">
        <v>117</v>
      </c>
      <c r="BY458" t="s">
        <v>117</v>
      </c>
      <c r="BZ458" t="s">
        <v>117</v>
      </c>
      <c r="CA458" t="s">
        <v>117</v>
      </c>
      <c r="CB458" t="s">
        <v>117</v>
      </c>
      <c r="CC458" t="s">
        <v>117</v>
      </c>
      <c r="CD458" t="s">
        <v>117</v>
      </c>
      <c r="CE458" t="s">
        <v>117</v>
      </c>
      <c r="CF458" t="s">
        <v>117</v>
      </c>
      <c r="CG458" t="s">
        <v>117</v>
      </c>
      <c r="CH458" t="s">
        <v>117</v>
      </c>
      <c r="CI458" t="s">
        <v>117</v>
      </c>
      <c r="CJ458" t="s">
        <v>117</v>
      </c>
      <c r="CK458" t="s">
        <v>117</v>
      </c>
      <c r="CL458" t="s">
        <v>117</v>
      </c>
      <c r="CM458" t="s">
        <v>117</v>
      </c>
      <c r="CN458" t="s">
        <v>117</v>
      </c>
      <c r="CO458" t="s">
        <v>117</v>
      </c>
      <c r="CP458" t="s">
        <v>117</v>
      </c>
      <c r="CQ458" t="s">
        <v>117</v>
      </c>
      <c r="CR458" t="s">
        <v>117</v>
      </c>
      <c r="CS458" t="s">
        <v>117</v>
      </c>
      <c r="CT458" t="s">
        <v>117</v>
      </c>
      <c r="CU458" t="s">
        <v>117</v>
      </c>
      <c r="CV458" t="s">
        <v>117</v>
      </c>
      <c r="CW458" t="s">
        <v>117</v>
      </c>
    </row>
    <row r="459" spans="1:101" x14ac:dyDescent="0.25">
      <c r="A459" t="s">
        <v>207</v>
      </c>
      <c r="B459">
        <v>285924</v>
      </c>
      <c r="C459" t="s">
        <v>3300</v>
      </c>
      <c r="D459" t="s">
        <v>102</v>
      </c>
      <c r="E459" t="s">
        <v>3301</v>
      </c>
      <c r="F459" t="s">
        <v>3301</v>
      </c>
      <c r="G459" t="s">
        <v>3302</v>
      </c>
      <c r="H459" t="s">
        <v>908</v>
      </c>
      <c r="I459" t="s">
        <v>213</v>
      </c>
      <c r="J459" t="s">
        <v>214</v>
      </c>
      <c r="K459" t="s">
        <v>134</v>
      </c>
      <c r="L459">
        <v>10013</v>
      </c>
      <c r="M459" t="s">
        <v>3303</v>
      </c>
      <c r="O459">
        <v>1</v>
      </c>
      <c r="V459" t="s">
        <v>114</v>
      </c>
      <c r="W459" s="1">
        <v>42800</v>
      </c>
      <c r="Y459" s="1">
        <v>43553</v>
      </c>
      <c r="Z459" s="2">
        <v>43009</v>
      </c>
      <c r="AA459" t="s">
        <v>3304</v>
      </c>
      <c r="AB459" t="s">
        <v>117</v>
      </c>
      <c r="AC459" t="s">
        <v>117</v>
      </c>
      <c r="AD459" t="s">
        <v>117</v>
      </c>
      <c r="AG459" t="s">
        <v>115</v>
      </c>
      <c r="AH459" t="s">
        <v>115</v>
      </c>
      <c r="AI459" t="s">
        <v>117</v>
      </c>
      <c r="AJ459" t="s">
        <v>132</v>
      </c>
      <c r="AL459" t="s">
        <v>119</v>
      </c>
      <c r="AM459" t="s">
        <v>133</v>
      </c>
      <c r="AN459" t="s">
        <v>134</v>
      </c>
      <c r="AO459" t="s">
        <v>117</v>
      </c>
      <c r="AP459" t="s">
        <v>117</v>
      </c>
      <c r="AQ459" t="s">
        <v>117</v>
      </c>
      <c r="AR459" t="s">
        <v>117</v>
      </c>
      <c r="AS459" t="s">
        <v>117</v>
      </c>
      <c r="AT459" t="s">
        <v>117</v>
      </c>
      <c r="AU459" t="s">
        <v>117</v>
      </c>
      <c r="AV459" t="s">
        <v>117</v>
      </c>
      <c r="AW459" t="s">
        <v>117</v>
      </c>
      <c r="AX459" t="s">
        <v>117</v>
      </c>
      <c r="AY459" t="s">
        <v>117</v>
      </c>
      <c r="AZ459" t="s">
        <v>117</v>
      </c>
      <c r="BA459" t="s">
        <v>117</v>
      </c>
      <c r="BB459" t="s">
        <v>117</v>
      </c>
      <c r="BD459" t="s">
        <v>117</v>
      </c>
      <c r="BF459" t="s">
        <v>117</v>
      </c>
      <c r="BG459" t="s">
        <v>117</v>
      </c>
      <c r="BH459" t="s">
        <v>117</v>
      </c>
      <c r="BI459" t="s">
        <v>117</v>
      </c>
      <c r="BJ459" t="s">
        <v>117</v>
      </c>
      <c r="BK459" t="s">
        <v>117</v>
      </c>
      <c r="BL459" t="s">
        <v>117</v>
      </c>
      <c r="BM459" t="s">
        <v>117</v>
      </c>
      <c r="BN459" t="s">
        <v>117</v>
      </c>
      <c r="BO459" t="s">
        <v>117</v>
      </c>
      <c r="BP459" t="s">
        <v>117</v>
      </c>
      <c r="BQ459" t="s">
        <v>117</v>
      </c>
      <c r="BR459" t="s">
        <v>117</v>
      </c>
      <c r="BS459" t="s">
        <v>117</v>
      </c>
      <c r="BT459" t="s">
        <v>117</v>
      </c>
      <c r="BU459" t="s">
        <v>117</v>
      </c>
      <c r="BV459" t="s">
        <v>115</v>
      </c>
      <c r="BW459" t="s">
        <v>115</v>
      </c>
      <c r="BX459" t="s">
        <v>117</v>
      </c>
      <c r="BY459" t="s">
        <v>117</v>
      </c>
      <c r="BZ459" t="s">
        <v>117</v>
      </c>
      <c r="CA459" t="s">
        <v>117</v>
      </c>
      <c r="CB459" t="s">
        <v>117</v>
      </c>
      <c r="CC459" t="s">
        <v>117</v>
      </c>
      <c r="CD459" t="s">
        <v>117</v>
      </c>
      <c r="CE459" t="s">
        <v>117</v>
      </c>
      <c r="CF459" t="s">
        <v>117</v>
      </c>
      <c r="CG459" t="s">
        <v>117</v>
      </c>
      <c r="CH459" t="s">
        <v>117</v>
      </c>
      <c r="CI459" t="s">
        <v>117</v>
      </c>
      <c r="CJ459" t="s">
        <v>117</v>
      </c>
      <c r="CK459" t="s">
        <v>117</v>
      </c>
      <c r="CL459" t="s">
        <v>117</v>
      </c>
      <c r="CM459" t="s">
        <v>117</v>
      </c>
      <c r="CN459" t="s">
        <v>117</v>
      </c>
      <c r="CO459" t="s">
        <v>117</v>
      </c>
      <c r="CP459" t="s">
        <v>117</v>
      </c>
      <c r="CQ459" t="s">
        <v>117</v>
      </c>
      <c r="CR459" t="s">
        <v>117</v>
      </c>
      <c r="CS459" t="s">
        <v>117</v>
      </c>
      <c r="CT459" t="s">
        <v>117</v>
      </c>
      <c r="CU459" t="s">
        <v>117</v>
      </c>
      <c r="CV459" t="s">
        <v>117</v>
      </c>
      <c r="CW459" t="s">
        <v>117</v>
      </c>
    </row>
    <row r="460" spans="1:101" x14ac:dyDescent="0.25">
      <c r="A460" t="s">
        <v>100</v>
      </c>
      <c r="B460">
        <v>165953</v>
      </c>
      <c r="C460" t="s">
        <v>3305</v>
      </c>
      <c r="D460" t="s">
        <v>102</v>
      </c>
      <c r="E460" t="s">
        <v>3306</v>
      </c>
      <c r="F460" t="s">
        <v>3306</v>
      </c>
      <c r="G460" t="s">
        <v>3307</v>
      </c>
      <c r="I460" t="s">
        <v>242</v>
      </c>
      <c r="K460" t="s">
        <v>243</v>
      </c>
      <c r="L460" t="s">
        <v>3308</v>
      </c>
      <c r="M460">
        <v>442038138590</v>
      </c>
      <c r="N460">
        <v>448701208693</v>
      </c>
      <c r="O460">
        <v>0</v>
      </c>
      <c r="V460" t="s">
        <v>114</v>
      </c>
      <c r="W460" s="1">
        <v>41256</v>
      </c>
      <c r="Y460" s="1">
        <v>43368</v>
      </c>
      <c r="Z460" s="2">
        <v>43009</v>
      </c>
      <c r="AA460" t="s">
        <v>3309</v>
      </c>
      <c r="AB460" t="s">
        <v>115</v>
      </c>
      <c r="AC460" t="s">
        <v>117</v>
      </c>
      <c r="AD460" t="s">
        <v>117</v>
      </c>
      <c r="AF460" t="s">
        <v>3310</v>
      </c>
      <c r="AG460" t="s">
        <v>117</v>
      </c>
      <c r="AH460" t="s">
        <v>115</v>
      </c>
      <c r="AI460" t="s">
        <v>117</v>
      </c>
      <c r="AJ460" t="s">
        <v>118</v>
      </c>
      <c r="AL460" t="s">
        <v>584</v>
      </c>
      <c r="AN460" t="s">
        <v>243</v>
      </c>
      <c r="AO460" t="s">
        <v>117</v>
      </c>
      <c r="AP460" t="s">
        <v>117</v>
      </c>
      <c r="AQ460" t="s">
        <v>117</v>
      </c>
      <c r="AR460" t="s">
        <v>117</v>
      </c>
      <c r="AS460" t="s">
        <v>117</v>
      </c>
      <c r="AT460" t="s">
        <v>117</v>
      </c>
      <c r="AU460" t="s">
        <v>117</v>
      </c>
      <c r="AV460" t="s">
        <v>117</v>
      </c>
      <c r="AW460" t="s">
        <v>117</v>
      </c>
      <c r="AX460" t="s">
        <v>117</v>
      </c>
      <c r="AY460" t="s">
        <v>117</v>
      </c>
      <c r="AZ460" t="s">
        <v>117</v>
      </c>
      <c r="BA460" t="s">
        <v>117</v>
      </c>
      <c r="BB460" t="s">
        <v>117</v>
      </c>
      <c r="BD460" t="s">
        <v>117</v>
      </c>
      <c r="BF460" t="s">
        <v>117</v>
      </c>
      <c r="BG460" t="s">
        <v>117</v>
      </c>
      <c r="BH460" t="s">
        <v>117</v>
      </c>
      <c r="BI460" t="s">
        <v>117</v>
      </c>
      <c r="BJ460" t="s">
        <v>117</v>
      </c>
      <c r="BK460" t="s">
        <v>117</v>
      </c>
      <c r="BL460" t="s">
        <v>117</v>
      </c>
      <c r="BM460" t="s">
        <v>117</v>
      </c>
      <c r="BN460" t="s">
        <v>117</v>
      </c>
      <c r="BO460" t="s">
        <v>117</v>
      </c>
      <c r="BP460" t="s">
        <v>117</v>
      </c>
      <c r="BQ460" t="s">
        <v>117</v>
      </c>
      <c r="BR460" t="s">
        <v>117</v>
      </c>
      <c r="BS460" t="s">
        <v>117</v>
      </c>
      <c r="BT460" t="s">
        <v>117</v>
      </c>
      <c r="BU460" t="s">
        <v>117</v>
      </c>
      <c r="BV460" t="s">
        <v>117</v>
      </c>
      <c r="BW460" t="s">
        <v>115</v>
      </c>
      <c r="BX460" t="s">
        <v>117</v>
      </c>
      <c r="BY460" t="s">
        <v>117</v>
      </c>
      <c r="BZ460" t="s">
        <v>117</v>
      </c>
      <c r="CA460" t="s">
        <v>117</v>
      </c>
      <c r="CB460" t="s">
        <v>117</v>
      </c>
      <c r="CC460" t="s">
        <v>117</v>
      </c>
      <c r="CD460" t="s">
        <v>117</v>
      </c>
      <c r="CE460" t="s">
        <v>117</v>
      </c>
      <c r="CF460" t="s">
        <v>117</v>
      </c>
      <c r="CG460" t="s">
        <v>117</v>
      </c>
      <c r="CH460" t="s">
        <v>117</v>
      </c>
      <c r="CI460" t="s">
        <v>117</v>
      </c>
      <c r="CJ460" t="s">
        <v>117</v>
      </c>
      <c r="CK460" t="s">
        <v>117</v>
      </c>
      <c r="CL460" t="s">
        <v>117</v>
      </c>
      <c r="CM460" t="s">
        <v>117</v>
      </c>
      <c r="CN460" t="s">
        <v>117</v>
      </c>
      <c r="CO460" t="s">
        <v>117</v>
      </c>
      <c r="CP460" t="s">
        <v>117</v>
      </c>
      <c r="CQ460" t="s">
        <v>117</v>
      </c>
      <c r="CR460" t="s">
        <v>117</v>
      </c>
      <c r="CS460" t="s">
        <v>117</v>
      </c>
      <c r="CT460" t="s">
        <v>117</v>
      </c>
      <c r="CU460" t="s">
        <v>117</v>
      </c>
      <c r="CV460" t="s">
        <v>117</v>
      </c>
      <c r="CW460" t="s">
        <v>117</v>
      </c>
    </row>
    <row r="461" spans="1:101" x14ac:dyDescent="0.25">
      <c r="A461" t="s">
        <v>100</v>
      </c>
      <c r="B461">
        <v>287872</v>
      </c>
      <c r="C461" t="s">
        <v>3311</v>
      </c>
      <c r="D461" t="s">
        <v>102</v>
      </c>
      <c r="E461" t="s">
        <v>3312</v>
      </c>
      <c r="F461" t="s">
        <v>3312</v>
      </c>
      <c r="G461" t="s">
        <v>3313</v>
      </c>
      <c r="H461" t="s">
        <v>3314</v>
      </c>
      <c r="I461" t="s">
        <v>105</v>
      </c>
      <c r="K461" t="s">
        <v>106</v>
      </c>
      <c r="L461" t="s">
        <v>3315</v>
      </c>
      <c r="M461" t="s">
        <v>3316</v>
      </c>
      <c r="O461">
        <v>0</v>
      </c>
      <c r="P461" t="s">
        <v>3317</v>
      </c>
      <c r="Q461" t="s">
        <v>3318</v>
      </c>
      <c r="R461" t="s">
        <v>2559</v>
      </c>
      <c r="T461" t="s">
        <v>373</v>
      </c>
      <c r="U461" t="s">
        <v>3319</v>
      </c>
      <c r="V461" t="s">
        <v>114</v>
      </c>
      <c r="W461" s="1">
        <v>42803</v>
      </c>
      <c r="Y461" s="1">
        <v>43553</v>
      </c>
      <c r="Z461" s="2">
        <v>43009</v>
      </c>
      <c r="AB461" t="s">
        <v>115</v>
      </c>
      <c r="AC461" t="s">
        <v>117</v>
      </c>
      <c r="AD461" t="s">
        <v>117</v>
      </c>
      <c r="AG461" t="s">
        <v>117</v>
      </c>
      <c r="AH461" t="s">
        <v>115</v>
      </c>
      <c r="AI461" t="s">
        <v>117</v>
      </c>
      <c r="AJ461" t="s">
        <v>118</v>
      </c>
      <c r="AL461" t="s">
        <v>119</v>
      </c>
      <c r="AN461" t="s">
        <v>106</v>
      </c>
      <c r="AO461" t="s">
        <v>117</v>
      </c>
      <c r="AP461" t="s">
        <v>117</v>
      </c>
      <c r="AQ461" t="s">
        <v>117</v>
      </c>
      <c r="AR461" t="s">
        <v>117</v>
      </c>
      <c r="AS461" t="s">
        <v>117</v>
      </c>
      <c r="AT461" t="s">
        <v>117</v>
      </c>
      <c r="AU461" t="s">
        <v>117</v>
      </c>
      <c r="AV461" t="s">
        <v>117</v>
      </c>
      <c r="AW461" t="s">
        <v>117</v>
      </c>
      <c r="AX461" t="s">
        <v>117</v>
      </c>
      <c r="AY461" t="s">
        <v>117</v>
      </c>
      <c r="AZ461" t="s">
        <v>117</v>
      </c>
      <c r="BA461" t="s">
        <v>117</v>
      </c>
      <c r="BB461" t="s">
        <v>117</v>
      </c>
      <c r="BD461" t="s">
        <v>117</v>
      </c>
      <c r="BF461" t="s">
        <v>117</v>
      </c>
      <c r="BG461" t="s">
        <v>115</v>
      </c>
      <c r="BH461" t="s">
        <v>115</v>
      </c>
      <c r="BI461" t="s">
        <v>117</v>
      </c>
      <c r="BJ461" t="s">
        <v>117</v>
      </c>
      <c r="BK461" t="s">
        <v>117</v>
      </c>
      <c r="BL461" t="s">
        <v>115</v>
      </c>
      <c r="BM461" t="s">
        <v>117</v>
      </c>
      <c r="BN461" t="s">
        <v>117</v>
      </c>
      <c r="BO461" t="s">
        <v>117</v>
      </c>
      <c r="BP461" t="s">
        <v>117</v>
      </c>
      <c r="BQ461" t="s">
        <v>117</v>
      </c>
      <c r="BR461" t="s">
        <v>117</v>
      </c>
      <c r="BS461" t="s">
        <v>117</v>
      </c>
      <c r="BT461" t="s">
        <v>117</v>
      </c>
      <c r="BU461" t="s">
        <v>117</v>
      </c>
      <c r="BV461" t="s">
        <v>117</v>
      </c>
      <c r="BW461" t="s">
        <v>115</v>
      </c>
      <c r="BX461" t="s">
        <v>117</v>
      </c>
      <c r="BY461" t="s">
        <v>117</v>
      </c>
      <c r="BZ461" t="s">
        <v>117</v>
      </c>
      <c r="CA461" t="s">
        <v>117</v>
      </c>
      <c r="CB461" t="s">
        <v>117</v>
      </c>
      <c r="CC461" t="s">
        <v>117</v>
      </c>
      <c r="CD461" t="s">
        <v>117</v>
      </c>
      <c r="CE461" t="s">
        <v>117</v>
      </c>
      <c r="CF461" t="s">
        <v>117</v>
      </c>
      <c r="CG461" t="s">
        <v>117</v>
      </c>
      <c r="CH461" t="s">
        <v>117</v>
      </c>
      <c r="CI461" t="s">
        <v>117</v>
      </c>
      <c r="CJ461" t="s">
        <v>117</v>
      </c>
      <c r="CK461" t="s">
        <v>117</v>
      </c>
      <c r="CL461" t="s">
        <v>117</v>
      </c>
      <c r="CM461" t="s">
        <v>117</v>
      </c>
      <c r="CN461" t="s">
        <v>117</v>
      </c>
      <c r="CO461" t="s">
        <v>117</v>
      </c>
      <c r="CP461" t="s">
        <v>117</v>
      </c>
      <c r="CQ461" t="s">
        <v>117</v>
      </c>
      <c r="CR461" t="s">
        <v>117</v>
      </c>
      <c r="CS461" t="s">
        <v>117</v>
      </c>
      <c r="CT461" t="s">
        <v>117</v>
      </c>
      <c r="CU461" t="s">
        <v>117</v>
      </c>
      <c r="CV461" t="s">
        <v>117</v>
      </c>
      <c r="CW461" t="s">
        <v>117</v>
      </c>
    </row>
    <row r="462" spans="1:101" x14ac:dyDescent="0.25">
      <c r="A462" t="s">
        <v>100</v>
      </c>
      <c r="B462">
        <v>164791</v>
      </c>
      <c r="C462" t="s">
        <v>3320</v>
      </c>
      <c r="D462" t="s">
        <v>102</v>
      </c>
      <c r="E462" t="s">
        <v>3321</v>
      </c>
      <c r="F462" t="s">
        <v>3321</v>
      </c>
      <c r="G462" t="s">
        <v>3322</v>
      </c>
      <c r="I462" t="s">
        <v>1617</v>
      </c>
      <c r="K462" t="s">
        <v>900</v>
      </c>
      <c r="L462" t="s">
        <v>3323</v>
      </c>
      <c r="M462" t="s">
        <v>3324</v>
      </c>
      <c r="N462" t="s">
        <v>3325</v>
      </c>
      <c r="O462">
        <v>2</v>
      </c>
      <c r="V462" t="s">
        <v>114</v>
      </c>
      <c r="W462" s="1">
        <v>41164</v>
      </c>
      <c r="Y462" s="1">
        <v>43550</v>
      </c>
      <c r="Z462" s="2">
        <v>43009</v>
      </c>
      <c r="AA462" t="s">
        <v>3326</v>
      </c>
      <c r="AB462" t="s">
        <v>115</v>
      </c>
      <c r="AC462" t="s">
        <v>117</v>
      </c>
      <c r="AD462" t="s">
        <v>117</v>
      </c>
      <c r="AG462" t="s">
        <v>117</v>
      </c>
      <c r="AH462" t="s">
        <v>115</v>
      </c>
      <c r="AI462" t="s">
        <v>117</v>
      </c>
      <c r="AJ462" t="s">
        <v>118</v>
      </c>
      <c r="AL462" t="s">
        <v>119</v>
      </c>
      <c r="AN462" t="s">
        <v>900</v>
      </c>
      <c r="AO462" t="s">
        <v>117</v>
      </c>
      <c r="AP462" t="s">
        <v>117</v>
      </c>
      <c r="AQ462" t="s">
        <v>117</v>
      </c>
      <c r="AR462" t="s">
        <v>117</v>
      </c>
      <c r="AS462" t="s">
        <v>117</v>
      </c>
      <c r="AT462" t="s">
        <v>117</v>
      </c>
      <c r="AU462" t="s">
        <v>117</v>
      </c>
      <c r="AV462" t="s">
        <v>117</v>
      </c>
      <c r="AW462" t="s">
        <v>117</v>
      </c>
      <c r="AX462" t="s">
        <v>117</v>
      </c>
      <c r="AY462" t="s">
        <v>117</v>
      </c>
      <c r="AZ462" t="s">
        <v>117</v>
      </c>
      <c r="BA462" t="s">
        <v>117</v>
      </c>
      <c r="BB462" t="s">
        <v>117</v>
      </c>
      <c r="BD462" t="s">
        <v>117</v>
      </c>
      <c r="BF462" t="s">
        <v>117</v>
      </c>
      <c r="BG462" t="s">
        <v>117</v>
      </c>
      <c r="BH462" t="s">
        <v>115</v>
      </c>
      <c r="BI462" t="s">
        <v>117</v>
      </c>
      <c r="BJ462" t="s">
        <v>117</v>
      </c>
      <c r="BK462" t="s">
        <v>117</v>
      </c>
      <c r="BL462" t="s">
        <v>117</v>
      </c>
      <c r="BM462" t="s">
        <v>117</v>
      </c>
      <c r="BN462" t="s">
        <v>117</v>
      </c>
      <c r="BO462" t="s">
        <v>117</v>
      </c>
      <c r="BP462" t="s">
        <v>117</v>
      </c>
      <c r="BQ462" t="s">
        <v>117</v>
      </c>
      <c r="BR462" t="s">
        <v>117</v>
      </c>
      <c r="BS462" t="s">
        <v>117</v>
      </c>
      <c r="BT462" t="s">
        <v>117</v>
      </c>
      <c r="BU462" t="s">
        <v>117</v>
      </c>
      <c r="BV462" t="s">
        <v>115</v>
      </c>
      <c r="BW462" t="s">
        <v>115</v>
      </c>
      <c r="BX462" t="s">
        <v>117</v>
      </c>
      <c r="BY462" t="s">
        <v>117</v>
      </c>
      <c r="BZ462" t="s">
        <v>117</v>
      </c>
      <c r="CA462" t="s">
        <v>117</v>
      </c>
      <c r="CB462" t="s">
        <v>117</v>
      </c>
      <c r="CC462" t="s">
        <v>117</v>
      </c>
      <c r="CD462" t="s">
        <v>117</v>
      </c>
      <c r="CE462" t="s">
        <v>117</v>
      </c>
      <c r="CF462" t="s">
        <v>117</v>
      </c>
      <c r="CG462" t="s">
        <v>117</v>
      </c>
      <c r="CH462" t="s">
        <v>117</v>
      </c>
      <c r="CI462" t="s">
        <v>117</v>
      </c>
      <c r="CJ462" t="s">
        <v>117</v>
      </c>
      <c r="CK462" t="s">
        <v>117</v>
      </c>
      <c r="CL462" t="s">
        <v>117</v>
      </c>
      <c r="CM462" t="s">
        <v>117</v>
      </c>
      <c r="CN462" t="s">
        <v>117</v>
      </c>
      <c r="CO462" t="s">
        <v>117</v>
      </c>
      <c r="CP462" t="s">
        <v>117</v>
      </c>
      <c r="CQ462" t="s">
        <v>117</v>
      </c>
      <c r="CR462" t="s">
        <v>117</v>
      </c>
      <c r="CS462" t="s">
        <v>117</v>
      </c>
      <c r="CT462" t="s">
        <v>117</v>
      </c>
      <c r="CU462" t="s">
        <v>117</v>
      </c>
      <c r="CV462" t="s">
        <v>117</v>
      </c>
      <c r="CW462" t="s">
        <v>117</v>
      </c>
    </row>
    <row r="463" spans="1:101" x14ac:dyDescent="0.25">
      <c r="A463" t="s">
        <v>207</v>
      </c>
      <c r="B463">
        <v>290245</v>
      </c>
      <c r="C463" t="s">
        <v>3327</v>
      </c>
      <c r="D463" t="s">
        <v>102</v>
      </c>
      <c r="E463" t="s">
        <v>3328</v>
      </c>
      <c r="F463" t="s">
        <v>3328</v>
      </c>
      <c r="G463" t="s">
        <v>3329</v>
      </c>
      <c r="H463" t="s">
        <v>938</v>
      </c>
      <c r="I463" t="s">
        <v>213</v>
      </c>
      <c r="J463" t="s">
        <v>214</v>
      </c>
      <c r="K463" t="s">
        <v>134</v>
      </c>
      <c r="L463">
        <v>10019</v>
      </c>
      <c r="M463" t="s">
        <v>3330</v>
      </c>
      <c r="O463">
        <v>0</v>
      </c>
      <c r="V463" t="s">
        <v>114</v>
      </c>
      <c r="W463" s="1">
        <v>43010</v>
      </c>
      <c r="Y463" s="1">
        <v>43657</v>
      </c>
      <c r="Z463" s="2">
        <v>43009</v>
      </c>
      <c r="AA463" t="s">
        <v>3331</v>
      </c>
      <c r="AB463" t="s">
        <v>117</v>
      </c>
      <c r="AC463" t="s">
        <v>117</v>
      </c>
      <c r="AD463" t="s">
        <v>117</v>
      </c>
      <c r="AG463" t="s">
        <v>117</v>
      </c>
      <c r="AH463" t="s">
        <v>115</v>
      </c>
      <c r="AI463" t="s">
        <v>117</v>
      </c>
      <c r="AJ463" t="s">
        <v>293</v>
      </c>
      <c r="AL463" t="s">
        <v>119</v>
      </c>
      <c r="AM463" t="s">
        <v>133</v>
      </c>
      <c r="AN463" t="s">
        <v>134</v>
      </c>
      <c r="AO463" t="s">
        <v>117</v>
      </c>
      <c r="AP463" t="s">
        <v>117</v>
      </c>
      <c r="AQ463" t="s">
        <v>117</v>
      </c>
      <c r="AR463" t="s">
        <v>117</v>
      </c>
      <c r="AS463" t="s">
        <v>117</v>
      </c>
      <c r="AT463" t="s">
        <v>117</v>
      </c>
      <c r="AU463" t="s">
        <v>117</v>
      </c>
      <c r="AV463" t="s">
        <v>117</v>
      </c>
      <c r="AW463" t="s">
        <v>117</v>
      </c>
      <c r="AX463" t="s">
        <v>117</v>
      </c>
      <c r="AY463" t="s">
        <v>117</v>
      </c>
      <c r="AZ463" t="s">
        <v>117</v>
      </c>
      <c r="BA463" t="s">
        <v>117</v>
      </c>
      <c r="BB463" t="s">
        <v>117</v>
      </c>
      <c r="BD463" t="s">
        <v>117</v>
      </c>
      <c r="BF463" t="s">
        <v>117</v>
      </c>
      <c r="BG463" t="s">
        <v>115</v>
      </c>
      <c r="BH463" t="s">
        <v>115</v>
      </c>
      <c r="BI463" t="s">
        <v>117</v>
      </c>
      <c r="BJ463" t="s">
        <v>117</v>
      </c>
      <c r="BK463" t="s">
        <v>117</v>
      </c>
      <c r="BL463" t="s">
        <v>117</v>
      </c>
      <c r="BM463" t="s">
        <v>117</v>
      </c>
      <c r="BN463" t="s">
        <v>117</v>
      </c>
      <c r="BO463" t="s">
        <v>117</v>
      </c>
      <c r="BP463" t="s">
        <v>117</v>
      </c>
      <c r="BQ463" t="s">
        <v>117</v>
      </c>
      <c r="BR463" t="s">
        <v>117</v>
      </c>
      <c r="BS463" t="s">
        <v>117</v>
      </c>
      <c r="BT463" t="s">
        <v>117</v>
      </c>
      <c r="BU463" t="s">
        <v>117</v>
      </c>
      <c r="BV463" t="s">
        <v>117</v>
      </c>
      <c r="BW463" t="s">
        <v>115</v>
      </c>
      <c r="BX463" t="s">
        <v>117</v>
      </c>
      <c r="BY463" t="s">
        <v>117</v>
      </c>
      <c r="BZ463" t="s">
        <v>117</v>
      </c>
      <c r="CA463" t="s">
        <v>117</v>
      </c>
      <c r="CB463" t="s">
        <v>117</v>
      </c>
      <c r="CC463" t="s">
        <v>117</v>
      </c>
      <c r="CD463" t="s">
        <v>117</v>
      </c>
      <c r="CE463" t="s">
        <v>117</v>
      </c>
      <c r="CF463" t="s">
        <v>117</v>
      </c>
      <c r="CG463" t="s">
        <v>117</v>
      </c>
      <c r="CH463" t="s">
        <v>117</v>
      </c>
      <c r="CI463" t="s">
        <v>117</v>
      </c>
      <c r="CJ463" t="s">
        <v>117</v>
      </c>
      <c r="CK463" t="s">
        <v>117</v>
      </c>
      <c r="CL463" t="s">
        <v>117</v>
      </c>
      <c r="CM463" t="s">
        <v>117</v>
      </c>
      <c r="CN463" t="s">
        <v>117</v>
      </c>
      <c r="CO463" t="s">
        <v>117</v>
      </c>
      <c r="CP463" t="s">
        <v>117</v>
      </c>
      <c r="CQ463" t="s">
        <v>117</v>
      </c>
      <c r="CR463" t="s">
        <v>117</v>
      </c>
      <c r="CS463" t="s">
        <v>117</v>
      </c>
      <c r="CT463" t="s">
        <v>117</v>
      </c>
      <c r="CU463" t="s">
        <v>117</v>
      </c>
      <c r="CV463" t="s">
        <v>117</v>
      </c>
      <c r="CW463" t="s">
        <v>117</v>
      </c>
    </row>
    <row r="464" spans="1:101" x14ac:dyDescent="0.25">
      <c r="A464" t="s">
        <v>207</v>
      </c>
      <c r="B464">
        <v>288691</v>
      </c>
      <c r="C464" t="s">
        <v>3332</v>
      </c>
      <c r="D464" t="s">
        <v>102</v>
      </c>
      <c r="E464" t="s">
        <v>3333</v>
      </c>
      <c r="F464" t="s">
        <v>3333</v>
      </c>
      <c r="G464" t="s">
        <v>3334</v>
      </c>
      <c r="H464" t="s">
        <v>747</v>
      </c>
      <c r="I464" t="s">
        <v>3335</v>
      </c>
      <c r="J464" t="s">
        <v>1102</v>
      </c>
      <c r="K464" t="s">
        <v>134</v>
      </c>
      <c r="L464">
        <v>7073</v>
      </c>
      <c r="M464" t="s">
        <v>3336</v>
      </c>
      <c r="O464">
        <v>0</v>
      </c>
      <c r="V464" t="s">
        <v>114</v>
      </c>
      <c r="W464" s="1">
        <v>42877</v>
      </c>
      <c r="Y464" s="1">
        <v>43542</v>
      </c>
      <c r="Z464" s="2">
        <v>43009</v>
      </c>
      <c r="AA464" t="s">
        <v>3337</v>
      </c>
      <c r="AB464" t="s">
        <v>117</v>
      </c>
      <c r="AC464" t="s">
        <v>117</v>
      </c>
      <c r="AD464" t="s">
        <v>117</v>
      </c>
      <c r="AG464" t="s">
        <v>117</v>
      </c>
      <c r="AH464" t="s">
        <v>115</v>
      </c>
      <c r="AI464" t="s">
        <v>117</v>
      </c>
      <c r="AJ464" t="s">
        <v>132</v>
      </c>
      <c r="AL464" t="s">
        <v>119</v>
      </c>
      <c r="AM464" t="s">
        <v>133</v>
      </c>
      <c r="AN464" t="s">
        <v>134</v>
      </c>
      <c r="AO464" t="s">
        <v>117</v>
      </c>
      <c r="AP464" t="s">
        <v>117</v>
      </c>
      <c r="AQ464" t="s">
        <v>117</v>
      </c>
      <c r="AR464" t="s">
        <v>117</v>
      </c>
      <c r="AS464" t="s">
        <v>117</v>
      </c>
      <c r="AT464" t="s">
        <v>117</v>
      </c>
      <c r="AU464" t="s">
        <v>117</v>
      </c>
      <c r="AV464" t="s">
        <v>117</v>
      </c>
      <c r="AW464" t="s">
        <v>117</v>
      </c>
      <c r="AX464" t="s">
        <v>117</v>
      </c>
      <c r="AY464" t="s">
        <v>117</v>
      </c>
      <c r="AZ464" t="s">
        <v>117</v>
      </c>
      <c r="BA464" t="s">
        <v>117</v>
      </c>
      <c r="BB464" t="s">
        <v>117</v>
      </c>
      <c r="BD464" t="s">
        <v>117</v>
      </c>
      <c r="BF464" t="s">
        <v>117</v>
      </c>
      <c r="BG464" t="s">
        <v>117</v>
      </c>
      <c r="BH464" t="s">
        <v>117</v>
      </c>
      <c r="BI464" t="s">
        <v>117</v>
      </c>
      <c r="BJ464" t="s">
        <v>117</v>
      </c>
      <c r="BK464" t="s">
        <v>117</v>
      </c>
      <c r="BL464" t="s">
        <v>117</v>
      </c>
      <c r="BM464" t="s">
        <v>117</v>
      </c>
      <c r="BN464" t="s">
        <v>117</v>
      </c>
      <c r="BO464" t="s">
        <v>117</v>
      </c>
      <c r="BP464" t="s">
        <v>117</v>
      </c>
      <c r="BQ464" t="s">
        <v>117</v>
      </c>
      <c r="BR464" t="s">
        <v>117</v>
      </c>
      <c r="BS464" t="s">
        <v>117</v>
      </c>
      <c r="BT464" t="s">
        <v>117</v>
      </c>
      <c r="BU464" t="s">
        <v>117</v>
      </c>
      <c r="BV464" t="s">
        <v>115</v>
      </c>
      <c r="BW464" t="s">
        <v>115</v>
      </c>
      <c r="BX464" t="s">
        <v>117</v>
      </c>
      <c r="BY464" t="s">
        <v>117</v>
      </c>
      <c r="BZ464" t="s">
        <v>117</v>
      </c>
      <c r="CA464" t="s">
        <v>117</v>
      </c>
      <c r="CB464" t="s">
        <v>117</v>
      </c>
      <c r="CC464" t="s">
        <v>117</v>
      </c>
      <c r="CD464" t="s">
        <v>117</v>
      </c>
      <c r="CE464" t="s">
        <v>117</v>
      </c>
      <c r="CF464" t="s">
        <v>117</v>
      </c>
      <c r="CG464" t="s">
        <v>117</v>
      </c>
      <c r="CH464" t="s">
        <v>117</v>
      </c>
      <c r="CI464" t="s">
        <v>117</v>
      </c>
      <c r="CJ464" t="s">
        <v>117</v>
      </c>
      <c r="CK464" t="s">
        <v>117</v>
      </c>
      <c r="CL464" t="s">
        <v>117</v>
      </c>
      <c r="CM464" t="s">
        <v>117</v>
      </c>
      <c r="CN464" t="s">
        <v>117</v>
      </c>
      <c r="CO464" t="s">
        <v>117</v>
      </c>
      <c r="CP464" t="s">
        <v>117</v>
      </c>
      <c r="CQ464" t="s">
        <v>117</v>
      </c>
      <c r="CR464" t="s">
        <v>117</v>
      </c>
      <c r="CS464" t="s">
        <v>117</v>
      </c>
      <c r="CT464" t="s">
        <v>117</v>
      </c>
      <c r="CU464" t="s">
        <v>117</v>
      </c>
      <c r="CV464" t="s">
        <v>117</v>
      </c>
      <c r="CW464" t="s">
        <v>117</v>
      </c>
    </row>
    <row r="465" spans="1:101" x14ac:dyDescent="0.25">
      <c r="A465" t="s">
        <v>100</v>
      </c>
      <c r="B465">
        <v>161607</v>
      </c>
      <c r="C465" t="s">
        <v>3338</v>
      </c>
      <c r="D465" t="s">
        <v>102</v>
      </c>
      <c r="E465" t="s">
        <v>3339</v>
      </c>
      <c r="F465" t="s">
        <v>3339</v>
      </c>
      <c r="G465" t="s">
        <v>3340</v>
      </c>
      <c r="H465" t="s">
        <v>3341</v>
      </c>
      <c r="I465" t="s">
        <v>1193</v>
      </c>
      <c r="K465" t="s">
        <v>140</v>
      </c>
      <c r="L465" t="s">
        <v>3342</v>
      </c>
      <c r="M465" t="s">
        <v>3343</v>
      </c>
      <c r="N465" t="s">
        <v>3344</v>
      </c>
      <c r="O465">
        <v>1</v>
      </c>
      <c r="V465" t="s">
        <v>114</v>
      </c>
      <c r="W465" s="1">
        <v>40998</v>
      </c>
      <c r="Y465" s="1">
        <v>43528</v>
      </c>
      <c r="Z465" s="2">
        <v>43009</v>
      </c>
      <c r="AA465" t="s">
        <v>3345</v>
      </c>
      <c r="AB465" t="s">
        <v>117</v>
      </c>
      <c r="AC465" t="s">
        <v>117</v>
      </c>
      <c r="AD465" t="s">
        <v>117</v>
      </c>
      <c r="AG465" t="s">
        <v>115</v>
      </c>
      <c r="AH465" t="s">
        <v>117</v>
      </c>
      <c r="AI465" t="s">
        <v>117</v>
      </c>
      <c r="AJ465" t="s">
        <v>118</v>
      </c>
      <c r="AL465" t="s">
        <v>119</v>
      </c>
      <c r="AN465" t="s">
        <v>140</v>
      </c>
      <c r="AO465" t="s">
        <v>117</v>
      </c>
      <c r="AP465" t="s">
        <v>117</v>
      </c>
      <c r="AQ465" t="s">
        <v>117</v>
      </c>
      <c r="AR465" t="s">
        <v>117</v>
      </c>
      <c r="AS465" t="s">
        <v>117</v>
      </c>
      <c r="AT465" t="s">
        <v>117</v>
      </c>
      <c r="AU465" t="s">
        <v>117</v>
      </c>
      <c r="AV465" t="s">
        <v>117</v>
      </c>
      <c r="AW465" t="s">
        <v>117</v>
      </c>
      <c r="AX465" t="s">
        <v>117</v>
      </c>
      <c r="AY465" t="s">
        <v>117</v>
      </c>
      <c r="AZ465" t="s">
        <v>117</v>
      </c>
      <c r="BA465" t="s">
        <v>117</v>
      </c>
      <c r="BB465" t="s">
        <v>117</v>
      </c>
      <c r="BD465" t="s">
        <v>117</v>
      </c>
      <c r="BF465" t="s">
        <v>117</v>
      </c>
      <c r="BG465" t="s">
        <v>117</v>
      </c>
      <c r="BH465" t="s">
        <v>115</v>
      </c>
      <c r="BI465" t="s">
        <v>117</v>
      </c>
      <c r="BJ465" t="s">
        <v>117</v>
      </c>
      <c r="BK465" t="s">
        <v>117</v>
      </c>
      <c r="BL465" t="s">
        <v>117</v>
      </c>
      <c r="BM465" t="s">
        <v>117</v>
      </c>
      <c r="BN465" t="s">
        <v>117</v>
      </c>
      <c r="BO465" t="s">
        <v>117</v>
      </c>
      <c r="BP465" t="s">
        <v>117</v>
      </c>
      <c r="BQ465" t="s">
        <v>117</v>
      </c>
      <c r="BR465" t="s">
        <v>117</v>
      </c>
      <c r="BS465" t="s">
        <v>117</v>
      </c>
      <c r="BT465" t="s">
        <v>117</v>
      </c>
      <c r="BU465" t="s">
        <v>117</v>
      </c>
      <c r="BV465" t="s">
        <v>115</v>
      </c>
      <c r="BW465" t="s">
        <v>115</v>
      </c>
      <c r="BX465" t="s">
        <v>117</v>
      </c>
      <c r="BY465" t="s">
        <v>117</v>
      </c>
      <c r="BZ465" t="s">
        <v>117</v>
      </c>
      <c r="CA465" t="s">
        <v>117</v>
      </c>
      <c r="CB465" t="s">
        <v>117</v>
      </c>
      <c r="CC465" t="s">
        <v>117</v>
      </c>
      <c r="CD465" t="s">
        <v>117</v>
      </c>
      <c r="CE465" t="s">
        <v>117</v>
      </c>
      <c r="CF465" t="s">
        <v>117</v>
      </c>
      <c r="CG465" t="s">
        <v>117</v>
      </c>
      <c r="CH465" t="s">
        <v>117</v>
      </c>
      <c r="CI465" t="s">
        <v>117</v>
      </c>
      <c r="CJ465" t="s">
        <v>117</v>
      </c>
      <c r="CK465" t="s">
        <v>117</v>
      </c>
      <c r="CL465" t="s">
        <v>117</v>
      </c>
      <c r="CM465" t="s">
        <v>117</v>
      </c>
      <c r="CN465" t="s">
        <v>117</v>
      </c>
      <c r="CO465" t="s">
        <v>117</v>
      </c>
      <c r="CP465" t="s">
        <v>117</v>
      </c>
      <c r="CQ465" t="s">
        <v>117</v>
      </c>
      <c r="CR465" t="s">
        <v>117</v>
      </c>
      <c r="CS465" t="s">
        <v>117</v>
      </c>
      <c r="CT465" t="s">
        <v>117</v>
      </c>
      <c r="CU465" t="s">
        <v>117</v>
      </c>
      <c r="CV465" t="s">
        <v>117</v>
      </c>
      <c r="CW465" t="s">
        <v>117</v>
      </c>
    </row>
    <row r="466" spans="1:101" x14ac:dyDescent="0.25">
      <c r="A466" t="s">
        <v>386</v>
      </c>
      <c r="B466">
        <v>284403</v>
      </c>
      <c r="C466" t="s">
        <v>3346</v>
      </c>
      <c r="D466" t="s">
        <v>102</v>
      </c>
      <c r="E466" t="s">
        <v>3347</v>
      </c>
      <c r="F466" t="s">
        <v>3347</v>
      </c>
      <c r="G466" t="s">
        <v>3348</v>
      </c>
      <c r="I466" t="s">
        <v>3349</v>
      </c>
      <c r="J466" t="s">
        <v>172</v>
      </c>
      <c r="K466" t="s">
        <v>134</v>
      </c>
      <c r="L466">
        <v>90272</v>
      </c>
      <c r="M466" t="s">
        <v>3350</v>
      </c>
      <c r="O466">
        <v>0</v>
      </c>
      <c r="V466" t="s">
        <v>114</v>
      </c>
      <c r="W466" s="1">
        <v>42608</v>
      </c>
      <c r="Y466" s="1">
        <v>43544</v>
      </c>
      <c r="Z466" s="2">
        <v>43009</v>
      </c>
      <c r="AB466" t="s">
        <v>117</v>
      </c>
      <c r="AC466" t="s">
        <v>117</v>
      </c>
      <c r="AD466" t="s">
        <v>117</v>
      </c>
      <c r="AG466" t="s">
        <v>117</v>
      </c>
      <c r="AH466" t="s">
        <v>115</v>
      </c>
      <c r="AI466" t="s">
        <v>117</v>
      </c>
      <c r="AJ466" t="s">
        <v>132</v>
      </c>
      <c r="AL466" t="s">
        <v>119</v>
      </c>
      <c r="AM466" t="s">
        <v>133</v>
      </c>
      <c r="AN466" t="s">
        <v>134</v>
      </c>
      <c r="AO466" t="s">
        <v>117</v>
      </c>
      <c r="AP466" t="s">
        <v>117</v>
      </c>
      <c r="AQ466" t="s">
        <v>117</v>
      </c>
      <c r="AR466" t="s">
        <v>117</v>
      </c>
      <c r="AS466" t="s">
        <v>117</v>
      </c>
      <c r="AT466" t="s">
        <v>117</v>
      </c>
      <c r="AU466" t="s">
        <v>117</v>
      </c>
      <c r="AV466" t="s">
        <v>117</v>
      </c>
      <c r="AW466" t="s">
        <v>117</v>
      </c>
      <c r="AX466" t="s">
        <v>117</v>
      </c>
      <c r="AY466" t="s">
        <v>117</v>
      </c>
      <c r="AZ466" t="s">
        <v>117</v>
      </c>
      <c r="BA466" t="s">
        <v>117</v>
      </c>
      <c r="BB466" t="s">
        <v>117</v>
      </c>
      <c r="BD466" t="s">
        <v>117</v>
      </c>
      <c r="BF466" t="s">
        <v>117</v>
      </c>
      <c r="BG466" t="s">
        <v>117</v>
      </c>
      <c r="BH466" t="s">
        <v>117</v>
      </c>
      <c r="BI466" t="s">
        <v>117</v>
      </c>
      <c r="BJ466" t="s">
        <v>117</v>
      </c>
      <c r="BK466" t="s">
        <v>117</v>
      </c>
      <c r="BL466" t="s">
        <v>117</v>
      </c>
      <c r="BM466" t="s">
        <v>117</v>
      </c>
      <c r="BN466" t="s">
        <v>117</v>
      </c>
      <c r="BO466" t="s">
        <v>117</v>
      </c>
      <c r="BP466" t="s">
        <v>117</v>
      </c>
      <c r="BQ466" t="s">
        <v>117</v>
      </c>
      <c r="BR466" t="s">
        <v>117</v>
      </c>
      <c r="BS466" t="s">
        <v>117</v>
      </c>
      <c r="BT466" t="s">
        <v>117</v>
      </c>
      <c r="BU466" t="s">
        <v>117</v>
      </c>
      <c r="BV466" t="s">
        <v>117</v>
      </c>
      <c r="BW466" t="s">
        <v>115</v>
      </c>
      <c r="BX466" t="s">
        <v>117</v>
      </c>
      <c r="BY466" t="s">
        <v>117</v>
      </c>
      <c r="BZ466" t="s">
        <v>117</v>
      </c>
      <c r="CA466" t="s">
        <v>117</v>
      </c>
      <c r="CB466" t="s">
        <v>117</v>
      </c>
      <c r="CC466" t="s">
        <v>117</v>
      </c>
      <c r="CD466" t="s">
        <v>117</v>
      </c>
      <c r="CE466" t="s">
        <v>117</v>
      </c>
      <c r="CF466" t="s">
        <v>117</v>
      </c>
      <c r="CG466" t="s">
        <v>117</v>
      </c>
      <c r="CH466" t="s">
        <v>117</v>
      </c>
      <c r="CI466" t="s">
        <v>117</v>
      </c>
      <c r="CJ466" t="s">
        <v>117</v>
      </c>
      <c r="CK466" t="s">
        <v>117</v>
      </c>
      <c r="CL466" t="s">
        <v>117</v>
      </c>
      <c r="CM466" t="s">
        <v>117</v>
      </c>
      <c r="CN466" t="s">
        <v>117</v>
      </c>
      <c r="CO466" t="s">
        <v>117</v>
      </c>
      <c r="CP466" t="s">
        <v>117</v>
      </c>
      <c r="CQ466" t="s">
        <v>117</v>
      </c>
      <c r="CR466" t="s">
        <v>117</v>
      </c>
      <c r="CS466" t="s">
        <v>117</v>
      </c>
      <c r="CT466" t="s">
        <v>117</v>
      </c>
      <c r="CU466" t="s">
        <v>117</v>
      </c>
      <c r="CV466" t="s">
        <v>117</v>
      </c>
      <c r="CW466" t="s">
        <v>117</v>
      </c>
    </row>
    <row r="467" spans="1:101" x14ac:dyDescent="0.25">
      <c r="A467" t="s">
        <v>167</v>
      </c>
      <c r="B467">
        <v>297964</v>
      </c>
      <c r="C467" t="s">
        <v>3351</v>
      </c>
      <c r="D467" t="s">
        <v>102</v>
      </c>
      <c r="E467" t="s">
        <v>3352</v>
      </c>
      <c r="F467" t="s">
        <v>3353</v>
      </c>
      <c r="G467" t="s">
        <v>3354</v>
      </c>
      <c r="I467" t="s">
        <v>234</v>
      </c>
      <c r="J467" t="s">
        <v>172</v>
      </c>
      <c r="K467" t="s">
        <v>134</v>
      </c>
      <c r="L467">
        <v>94133</v>
      </c>
      <c r="M467">
        <v>4152128902</v>
      </c>
      <c r="O467">
        <v>0</v>
      </c>
      <c r="V467" t="s">
        <v>114</v>
      </c>
      <c r="W467" s="1">
        <v>43327</v>
      </c>
      <c r="Y467" s="1">
        <v>43497</v>
      </c>
      <c r="Z467" s="2">
        <v>43009</v>
      </c>
      <c r="AA467" t="s">
        <v>3355</v>
      </c>
      <c r="AB467" t="s">
        <v>117</v>
      </c>
      <c r="AC467" t="s">
        <v>117</v>
      </c>
      <c r="AD467" t="s">
        <v>117</v>
      </c>
      <c r="AG467" t="s">
        <v>115</v>
      </c>
      <c r="AH467" t="s">
        <v>115</v>
      </c>
      <c r="AI467" t="s">
        <v>117</v>
      </c>
      <c r="AJ467" t="s">
        <v>132</v>
      </c>
      <c r="AL467" t="s">
        <v>119</v>
      </c>
      <c r="AM467" t="s">
        <v>133</v>
      </c>
      <c r="AN467" t="s">
        <v>134</v>
      </c>
      <c r="AO467" t="s">
        <v>117</v>
      </c>
      <c r="AP467" t="s">
        <v>117</v>
      </c>
      <c r="AQ467" t="s">
        <v>117</v>
      </c>
      <c r="AR467" t="s">
        <v>117</v>
      </c>
      <c r="AS467" t="s">
        <v>117</v>
      </c>
      <c r="AT467" t="s">
        <v>117</v>
      </c>
      <c r="AU467" t="s">
        <v>117</v>
      </c>
      <c r="AV467" t="s">
        <v>117</v>
      </c>
      <c r="AW467" t="s">
        <v>117</v>
      </c>
      <c r="AX467" t="s">
        <v>117</v>
      </c>
      <c r="AY467" t="s">
        <v>117</v>
      </c>
      <c r="AZ467" t="s">
        <v>117</v>
      </c>
      <c r="BA467" t="s">
        <v>117</v>
      </c>
      <c r="BB467" t="s">
        <v>117</v>
      </c>
      <c r="BD467" t="s">
        <v>117</v>
      </c>
      <c r="BF467" t="s">
        <v>117</v>
      </c>
      <c r="BG467" t="s">
        <v>117</v>
      </c>
      <c r="BH467" t="s">
        <v>117</v>
      </c>
      <c r="BI467" t="s">
        <v>117</v>
      </c>
      <c r="BJ467" t="s">
        <v>117</v>
      </c>
      <c r="BK467" t="s">
        <v>117</v>
      </c>
      <c r="BL467" t="s">
        <v>117</v>
      </c>
      <c r="BM467" t="s">
        <v>117</v>
      </c>
      <c r="BN467" t="s">
        <v>117</v>
      </c>
      <c r="BO467" t="s">
        <v>117</v>
      </c>
      <c r="BP467" t="s">
        <v>117</v>
      </c>
      <c r="BQ467" t="s">
        <v>117</v>
      </c>
      <c r="BR467" t="s">
        <v>117</v>
      </c>
      <c r="BS467" t="s">
        <v>117</v>
      </c>
      <c r="BT467" t="s">
        <v>117</v>
      </c>
      <c r="BU467" t="s">
        <v>117</v>
      </c>
      <c r="BV467" t="s">
        <v>115</v>
      </c>
      <c r="BW467" t="s">
        <v>115</v>
      </c>
      <c r="BX467" t="s">
        <v>117</v>
      </c>
      <c r="BY467" t="s">
        <v>117</v>
      </c>
      <c r="BZ467" t="s">
        <v>117</v>
      </c>
      <c r="CA467" t="s">
        <v>117</v>
      </c>
      <c r="CB467" t="s">
        <v>117</v>
      </c>
      <c r="CC467" t="s">
        <v>117</v>
      </c>
      <c r="CD467" t="s">
        <v>117</v>
      </c>
      <c r="CE467" t="s">
        <v>117</v>
      </c>
      <c r="CF467" t="s">
        <v>117</v>
      </c>
      <c r="CG467" t="s">
        <v>117</v>
      </c>
      <c r="CH467" t="s">
        <v>117</v>
      </c>
      <c r="CI467" t="s">
        <v>117</v>
      </c>
      <c r="CJ467" t="s">
        <v>117</v>
      </c>
      <c r="CK467" t="s">
        <v>117</v>
      </c>
      <c r="CL467" t="s">
        <v>117</v>
      </c>
      <c r="CM467" t="s">
        <v>117</v>
      </c>
      <c r="CN467" t="s">
        <v>117</v>
      </c>
      <c r="CO467" t="s">
        <v>117</v>
      </c>
      <c r="CP467" t="s">
        <v>117</v>
      </c>
      <c r="CQ467" t="s">
        <v>117</v>
      </c>
      <c r="CR467" t="s">
        <v>117</v>
      </c>
      <c r="CS467" t="s">
        <v>117</v>
      </c>
      <c r="CT467" t="s">
        <v>117</v>
      </c>
      <c r="CU467" t="s">
        <v>117</v>
      </c>
      <c r="CV467" t="s">
        <v>117</v>
      </c>
      <c r="CW467" t="s">
        <v>117</v>
      </c>
    </row>
    <row r="468" spans="1:101" x14ac:dyDescent="0.25">
      <c r="A468" t="s">
        <v>255</v>
      </c>
      <c r="B468">
        <v>290687</v>
      </c>
      <c r="C468" t="s">
        <v>3356</v>
      </c>
      <c r="D468" t="s">
        <v>102</v>
      </c>
      <c r="E468" t="s">
        <v>3357</v>
      </c>
      <c r="F468" t="s">
        <v>3357</v>
      </c>
      <c r="M468" t="s">
        <v>3358</v>
      </c>
      <c r="O468">
        <v>0</v>
      </c>
      <c r="V468" t="s">
        <v>114</v>
      </c>
      <c r="W468" s="1">
        <v>43070</v>
      </c>
      <c r="Y468" s="1">
        <v>43511</v>
      </c>
      <c r="Z468" s="2">
        <v>43009</v>
      </c>
      <c r="AA468" t="s">
        <v>3359</v>
      </c>
      <c r="AB468" t="s">
        <v>117</v>
      </c>
      <c r="AC468" t="s">
        <v>117</v>
      </c>
      <c r="AD468" t="s">
        <v>117</v>
      </c>
      <c r="AG468" t="s">
        <v>117</v>
      </c>
      <c r="AH468" t="s">
        <v>115</v>
      </c>
      <c r="AI468" t="s">
        <v>117</v>
      </c>
      <c r="AJ468" t="s">
        <v>132</v>
      </c>
      <c r="AL468" t="s">
        <v>119</v>
      </c>
      <c r="AM468" t="s">
        <v>133</v>
      </c>
      <c r="AN468" t="s">
        <v>134</v>
      </c>
      <c r="AO468" t="s">
        <v>117</v>
      </c>
      <c r="AP468" t="s">
        <v>117</v>
      </c>
      <c r="AQ468" t="s">
        <v>115</v>
      </c>
      <c r="AR468" t="s">
        <v>117</v>
      </c>
      <c r="AS468" t="s">
        <v>117</v>
      </c>
      <c r="AT468" t="s">
        <v>117</v>
      </c>
      <c r="AU468" t="s">
        <v>117</v>
      </c>
      <c r="AV468" t="s">
        <v>117</v>
      </c>
      <c r="AW468" t="s">
        <v>117</v>
      </c>
      <c r="AX468" t="s">
        <v>117</v>
      </c>
      <c r="AY468" t="s">
        <v>117</v>
      </c>
      <c r="AZ468" t="s">
        <v>117</v>
      </c>
      <c r="BA468" t="s">
        <v>117</v>
      </c>
      <c r="BB468" t="s">
        <v>117</v>
      </c>
      <c r="BD468" t="s">
        <v>117</v>
      </c>
      <c r="BF468" t="s">
        <v>117</v>
      </c>
      <c r="BG468" t="s">
        <v>117</v>
      </c>
      <c r="BH468" t="s">
        <v>117</v>
      </c>
      <c r="BI468" t="s">
        <v>117</v>
      </c>
      <c r="BJ468" t="s">
        <v>117</v>
      </c>
      <c r="BK468" t="s">
        <v>117</v>
      </c>
      <c r="BL468" t="s">
        <v>115</v>
      </c>
      <c r="BM468" t="s">
        <v>117</v>
      </c>
      <c r="BN468" t="s">
        <v>117</v>
      </c>
      <c r="BO468" t="s">
        <v>117</v>
      </c>
      <c r="BP468" t="s">
        <v>117</v>
      </c>
      <c r="BQ468" t="s">
        <v>117</v>
      </c>
      <c r="BR468" t="s">
        <v>117</v>
      </c>
      <c r="BS468" t="s">
        <v>117</v>
      </c>
      <c r="BT468" t="s">
        <v>117</v>
      </c>
      <c r="BU468" t="s">
        <v>117</v>
      </c>
      <c r="BV468" t="s">
        <v>115</v>
      </c>
      <c r="BW468" t="s">
        <v>115</v>
      </c>
      <c r="BX468" t="s">
        <v>117</v>
      </c>
      <c r="BY468" t="s">
        <v>117</v>
      </c>
      <c r="BZ468" t="s">
        <v>117</v>
      </c>
      <c r="CA468" t="s">
        <v>117</v>
      </c>
      <c r="CB468" t="s">
        <v>117</v>
      </c>
      <c r="CC468" t="s">
        <v>117</v>
      </c>
      <c r="CD468" t="s">
        <v>117</v>
      </c>
      <c r="CE468" t="s">
        <v>117</v>
      </c>
      <c r="CF468" t="s">
        <v>117</v>
      </c>
      <c r="CG468" t="s">
        <v>117</v>
      </c>
      <c r="CH468" t="s">
        <v>117</v>
      </c>
      <c r="CI468" t="s">
        <v>117</v>
      </c>
      <c r="CJ468" t="s">
        <v>117</v>
      </c>
      <c r="CK468" t="s">
        <v>117</v>
      </c>
      <c r="CL468" t="s">
        <v>117</v>
      </c>
      <c r="CM468" t="s">
        <v>117</v>
      </c>
      <c r="CN468" t="s">
        <v>117</v>
      </c>
      <c r="CO468" t="s">
        <v>117</v>
      </c>
      <c r="CP468" t="s">
        <v>117</v>
      </c>
      <c r="CQ468" t="s">
        <v>117</v>
      </c>
      <c r="CR468" t="s">
        <v>117</v>
      </c>
      <c r="CS468" t="s">
        <v>117</v>
      </c>
      <c r="CT468" t="s">
        <v>117</v>
      </c>
      <c r="CU468" t="s">
        <v>117</v>
      </c>
      <c r="CV468" t="s">
        <v>117</v>
      </c>
      <c r="CW468" t="s">
        <v>117</v>
      </c>
    </row>
    <row r="469" spans="1:101" x14ac:dyDescent="0.25">
      <c r="A469" t="s">
        <v>207</v>
      </c>
      <c r="B469">
        <v>183513</v>
      </c>
      <c r="C469" t="s">
        <v>3360</v>
      </c>
      <c r="D469" t="s">
        <v>102</v>
      </c>
      <c r="E469" t="s">
        <v>3361</v>
      </c>
      <c r="F469" t="s">
        <v>3361</v>
      </c>
      <c r="G469" t="s">
        <v>3362</v>
      </c>
      <c r="H469" t="s">
        <v>2191</v>
      </c>
      <c r="I469" t="s">
        <v>213</v>
      </c>
      <c r="J469" t="s">
        <v>214</v>
      </c>
      <c r="K469" t="s">
        <v>134</v>
      </c>
      <c r="L469">
        <v>10017</v>
      </c>
      <c r="M469" t="s">
        <v>3363</v>
      </c>
      <c r="O469">
        <v>0</v>
      </c>
      <c r="V469" t="s">
        <v>114</v>
      </c>
      <c r="W469" s="1">
        <v>42115</v>
      </c>
      <c r="Y469" s="1">
        <v>43543</v>
      </c>
      <c r="Z469" s="2">
        <v>43009</v>
      </c>
      <c r="AA469" t="s">
        <v>3364</v>
      </c>
      <c r="AB469" t="s">
        <v>117</v>
      </c>
      <c r="AC469" t="s">
        <v>117</v>
      </c>
      <c r="AD469" t="s">
        <v>117</v>
      </c>
      <c r="AF469" t="s">
        <v>3365</v>
      </c>
      <c r="AG469" t="s">
        <v>117</v>
      </c>
      <c r="AH469" t="s">
        <v>115</v>
      </c>
      <c r="AI469" t="s">
        <v>117</v>
      </c>
      <c r="AJ469" t="s">
        <v>293</v>
      </c>
      <c r="AL469" t="s">
        <v>119</v>
      </c>
      <c r="AM469" t="s">
        <v>133</v>
      </c>
      <c r="AN469" t="s">
        <v>134</v>
      </c>
      <c r="AO469" t="s">
        <v>117</v>
      </c>
      <c r="AP469" t="s">
        <v>117</v>
      </c>
      <c r="AQ469" t="s">
        <v>115</v>
      </c>
      <c r="AR469" t="s">
        <v>117</v>
      </c>
      <c r="AS469" t="s">
        <v>117</v>
      </c>
      <c r="AT469" t="s">
        <v>117</v>
      </c>
      <c r="AU469" t="s">
        <v>117</v>
      </c>
      <c r="AV469" t="s">
        <v>117</v>
      </c>
      <c r="AW469" t="s">
        <v>117</v>
      </c>
      <c r="AX469" t="s">
        <v>117</v>
      </c>
      <c r="AY469" t="s">
        <v>117</v>
      </c>
      <c r="AZ469" t="s">
        <v>117</v>
      </c>
      <c r="BA469" t="s">
        <v>117</v>
      </c>
      <c r="BB469" t="s">
        <v>117</v>
      </c>
      <c r="BD469" t="s">
        <v>117</v>
      </c>
      <c r="BF469" t="s">
        <v>117</v>
      </c>
      <c r="BG469" t="s">
        <v>117</v>
      </c>
      <c r="BH469" t="s">
        <v>117</v>
      </c>
      <c r="BI469" t="s">
        <v>117</v>
      </c>
      <c r="BJ469" t="s">
        <v>117</v>
      </c>
      <c r="BK469" t="s">
        <v>117</v>
      </c>
      <c r="BL469" t="s">
        <v>115</v>
      </c>
      <c r="BM469" t="s">
        <v>117</v>
      </c>
      <c r="BN469" t="s">
        <v>117</v>
      </c>
      <c r="BO469" t="s">
        <v>117</v>
      </c>
      <c r="BP469" t="s">
        <v>117</v>
      </c>
      <c r="BQ469" t="s">
        <v>117</v>
      </c>
      <c r="BR469" t="s">
        <v>117</v>
      </c>
      <c r="BS469" t="s">
        <v>117</v>
      </c>
      <c r="BT469" t="s">
        <v>117</v>
      </c>
      <c r="BU469" t="s">
        <v>117</v>
      </c>
      <c r="BV469" t="s">
        <v>115</v>
      </c>
      <c r="BW469" t="s">
        <v>115</v>
      </c>
      <c r="BX469" t="s">
        <v>117</v>
      </c>
      <c r="BY469" t="s">
        <v>117</v>
      </c>
      <c r="BZ469" t="s">
        <v>117</v>
      </c>
      <c r="CA469" t="s">
        <v>117</v>
      </c>
      <c r="CB469" t="s">
        <v>117</v>
      </c>
      <c r="CC469" t="s">
        <v>117</v>
      </c>
      <c r="CD469" t="s">
        <v>117</v>
      </c>
      <c r="CE469" t="s">
        <v>117</v>
      </c>
      <c r="CF469" t="s">
        <v>117</v>
      </c>
      <c r="CG469" t="s">
        <v>117</v>
      </c>
      <c r="CH469" t="s">
        <v>117</v>
      </c>
      <c r="CI469" t="s">
        <v>117</v>
      </c>
      <c r="CJ469" t="s">
        <v>117</v>
      </c>
      <c r="CK469" t="s">
        <v>117</v>
      </c>
      <c r="CL469" t="s">
        <v>117</v>
      </c>
      <c r="CM469" t="s">
        <v>117</v>
      </c>
      <c r="CN469" t="s">
        <v>117</v>
      </c>
      <c r="CO469" t="s">
        <v>117</v>
      </c>
      <c r="CP469" t="s">
        <v>117</v>
      </c>
      <c r="CQ469" t="s">
        <v>117</v>
      </c>
      <c r="CR469" t="s">
        <v>117</v>
      </c>
      <c r="CS469" t="s">
        <v>117</v>
      </c>
      <c r="CT469" t="s">
        <v>117</v>
      </c>
      <c r="CU469" t="s">
        <v>117</v>
      </c>
      <c r="CV469" t="s">
        <v>117</v>
      </c>
      <c r="CW469" t="s">
        <v>117</v>
      </c>
    </row>
    <row r="470" spans="1:101" x14ac:dyDescent="0.25">
      <c r="A470" t="s">
        <v>309</v>
      </c>
      <c r="B470">
        <v>175323</v>
      </c>
      <c r="C470" t="s">
        <v>3366</v>
      </c>
      <c r="D470" t="s">
        <v>102</v>
      </c>
      <c r="E470" t="s">
        <v>3367</v>
      </c>
      <c r="F470" t="s">
        <v>3368</v>
      </c>
      <c r="G470" t="s">
        <v>3369</v>
      </c>
      <c r="I470" t="s">
        <v>3370</v>
      </c>
      <c r="J470" t="s">
        <v>315</v>
      </c>
      <c r="K470" t="s">
        <v>134</v>
      </c>
      <c r="L470">
        <v>20175</v>
      </c>
      <c r="M470" t="s">
        <v>3371</v>
      </c>
      <c r="O470">
        <v>1</v>
      </c>
      <c r="P470" t="s">
        <v>3372</v>
      </c>
      <c r="R470" t="s">
        <v>3370</v>
      </c>
      <c r="S470" t="s">
        <v>315</v>
      </c>
      <c r="T470" t="s">
        <v>134</v>
      </c>
      <c r="U470">
        <v>20178</v>
      </c>
      <c r="V470" t="s">
        <v>114</v>
      </c>
      <c r="W470" s="1">
        <v>42074</v>
      </c>
      <c r="Y470" s="1">
        <v>43517</v>
      </c>
      <c r="Z470" s="2">
        <v>43009</v>
      </c>
      <c r="AA470" t="s">
        <v>3373</v>
      </c>
      <c r="AB470" t="s">
        <v>117</v>
      </c>
      <c r="AC470" t="s">
        <v>117</v>
      </c>
      <c r="AD470" t="s">
        <v>117</v>
      </c>
      <c r="AG470" t="s">
        <v>115</v>
      </c>
      <c r="AH470" t="s">
        <v>117</v>
      </c>
      <c r="AI470" t="s">
        <v>115</v>
      </c>
      <c r="AJ470" t="s">
        <v>132</v>
      </c>
      <c r="AL470" t="s">
        <v>119</v>
      </c>
      <c r="AM470" t="s">
        <v>133</v>
      </c>
      <c r="AN470" t="s">
        <v>134</v>
      </c>
      <c r="AO470" t="s">
        <v>117</v>
      </c>
      <c r="AP470" t="s">
        <v>117</v>
      </c>
      <c r="AQ470" t="s">
        <v>117</v>
      </c>
      <c r="AR470" t="s">
        <v>117</v>
      </c>
      <c r="AS470" t="s">
        <v>117</v>
      </c>
      <c r="AT470" t="s">
        <v>117</v>
      </c>
      <c r="AU470" t="s">
        <v>117</v>
      </c>
      <c r="AV470" t="s">
        <v>117</v>
      </c>
      <c r="AW470" t="s">
        <v>117</v>
      </c>
      <c r="AX470" t="s">
        <v>117</v>
      </c>
      <c r="AY470" t="s">
        <v>117</v>
      </c>
      <c r="AZ470" t="s">
        <v>117</v>
      </c>
      <c r="BA470" t="s">
        <v>117</v>
      </c>
      <c r="BB470" t="s">
        <v>117</v>
      </c>
      <c r="BD470" t="s">
        <v>117</v>
      </c>
      <c r="BF470" t="s">
        <v>117</v>
      </c>
      <c r="BG470" t="s">
        <v>117</v>
      </c>
      <c r="BH470" t="s">
        <v>117</v>
      </c>
      <c r="BI470" t="s">
        <v>117</v>
      </c>
      <c r="BJ470" t="s">
        <v>117</v>
      </c>
      <c r="BK470" t="s">
        <v>117</v>
      </c>
      <c r="BL470" t="s">
        <v>117</v>
      </c>
      <c r="BM470" t="s">
        <v>117</v>
      </c>
      <c r="BN470" t="s">
        <v>117</v>
      </c>
      <c r="BO470" t="s">
        <v>117</v>
      </c>
      <c r="BP470" t="s">
        <v>117</v>
      </c>
      <c r="BQ470" t="s">
        <v>117</v>
      </c>
      <c r="BR470" t="s">
        <v>117</v>
      </c>
      <c r="BS470" t="s">
        <v>117</v>
      </c>
      <c r="BT470" t="s">
        <v>117</v>
      </c>
      <c r="BU470" t="s">
        <v>117</v>
      </c>
      <c r="BV470" t="s">
        <v>115</v>
      </c>
      <c r="BW470" t="s">
        <v>115</v>
      </c>
      <c r="BX470" t="s">
        <v>117</v>
      </c>
      <c r="BY470" t="s">
        <v>117</v>
      </c>
      <c r="BZ470" t="s">
        <v>117</v>
      </c>
      <c r="CA470" t="s">
        <v>117</v>
      </c>
      <c r="CB470" t="s">
        <v>117</v>
      </c>
      <c r="CC470" t="s">
        <v>117</v>
      </c>
      <c r="CD470" t="s">
        <v>117</v>
      </c>
      <c r="CE470" t="s">
        <v>117</v>
      </c>
      <c r="CF470" t="s">
        <v>117</v>
      </c>
      <c r="CG470" t="s">
        <v>117</v>
      </c>
      <c r="CH470" t="s">
        <v>117</v>
      </c>
      <c r="CI470" t="s">
        <v>117</v>
      </c>
      <c r="CJ470" t="s">
        <v>117</v>
      </c>
      <c r="CK470" t="s">
        <v>117</v>
      </c>
      <c r="CL470" t="s">
        <v>117</v>
      </c>
      <c r="CM470" t="s">
        <v>117</v>
      </c>
      <c r="CN470" t="s">
        <v>117</v>
      </c>
      <c r="CO470" t="s">
        <v>117</v>
      </c>
      <c r="CP470" t="s">
        <v>117</v>
      </c>
      <c r="CQ470" t="s">
        <v>117</v>
      </c>
      <c r="CR470" t="s">
        <v>117</v>
      </c>
      <c r="CS470" t="s">
        <v>117</v>
      </c>
      <c r="CT470" t="s">
        <v>117</v>
      </c>
      <c r="CU470" t="s">
        <v>117</v>
      </c>
      <c r="CV470" t="s">
        <v>117</v>
      </c>
      <c r="CW470" t="s">
        <v>117</v>
      </c>
    </row>
    <row r="471" spans="1:101" x14ac:dyDescent="0.25">
      <c r="A471" t="s">
        <v>207</v>
      </c>
      <c r="B471">
        <v>160515</v>
      </c>
      <c r="C471" t="s">
        <v>3374</v>
      </c>
      <c r="D471" t="s">
        <v>102</v>
      </c>
      <c r="E471" t="s">
        <v>3375</v>
      </c>
      <c r="F471" t="s">
        <v>3375</v>
      </c>
      <c r="G471" t="s">
        <v>3376</v>
      </c>
      <c r="I471" t="s">
        <v>3377</v>
      </c>
      <c r="J471" t="s">
        <v>214</v>
      </c>
      <c r="K471" t="s">
        <v>134</v>
      </c>
      <c r="L471" t="s">
        <v>3378</v>
      </c>
      <c r="M471" t="s">
        <v>3379</v>
      </c>
      <c r="O471">
        <v>0</v>
      </c>
      <c r="V471" t="s">
        <v>114</v>
      </c>
      <c r="W471" s="1">
        <v>40980</v>
      </c>
      <c r="Y471" s="1">
        <v>43537</v>
      </c>
      <c r="Z471" s="2">
        <v>43009</v>
      </c>
      <c r="AB471" t="s">
        <v>117</v>
      </c>
      <c r="AC471" t="s">
        <v>117</v>
      </c>
      <c r="AD471" t="s">
        <v>117</v>
      </c>
      <c r="AG471" t="s">
        <v>117</v>
      </c>
      <c r="AH471" t="s">
        <v>115</v>
      </c>
      <c r="AI471" t="s">
        <v>117</v>
      </c>
      <c r="AJ471" t="s">
        <v>118</v>
      </c>
      <c r="AL471" t="s">
        <v>119</v>
      </c>
      <c r="AM471" t="s">
        <v>133</v>
      </c>
      <c r="AN471" t="s">
        <v>134</v>
      </c>
      <c r="AO471" t="s">
        <v>117</v>
      </c>
      <c r="AP471" t="s">
        <v>117</v>
      </c>
      <c r="AQ471" t="s">
        <v>117</v>
      </c>
      <c r="AR471" t="s">
        <v>117</v>
      </c>
      <c r="AS471" t="s">
        <v>117</v>
      </c>
      <c r="AT471" t="s">
        <v>117</v>
      </c>
      <c r="AU471" t="s">
        <v>117</v>
      </c>
      <c r="AV471" t="s">
        <v>117</v>
      </c>
      <c r="AW471" t="s">
        <v>117</v>
      </c>
      <c r="AX471" t="s">
        <v>117</v>
      </c>
      <c r="AY471" t="s">
        <v>117</v>
      </c>
      <c r="AZ471" t="s">
        <v>117</v>
      </c>
      <c r="BA471" t="s">
        <v>117</v>
      </c>
      <c r="BB471" t="s">
        <v>117</v>
      </c>
      <c r="BD471" t="s">
        <v>117</v>
      </c>
      <c r="BF471" t="s">
        <v>117</v>
      </c>
      <c r="BG471" t="s">
        <v>117</v>
      </c>
      <c r="BH471" t="s">
        <v>117</v>
      </c>
      <c r="BI471" t="s">
        <v>117</v>
      </c>
      <c r="BJ471" t="s">
        <v>117</v>
      </c>
      <c r="BK471" t="s">
        <v>117</v>
      </c>
      <c r="BL471" t="s">
        <v>117</v>
      </c>
      <c r="BM471" t="s">
        <v>117</v>
      </c>
      <c r="BN471" t="s">
        <v>117</v>
      </c>
      <c r="BO471" t="s">
        <v>117</v>
      </c>
      <c r="BP471" t="s">
        <v>117</v>
      </c>
      <c r="BQ471" t="s">
        <v>117</v>
      </c>
      <c r="BR471" t="s">
        <v>117</v>
      </c>
      <c r="BS471" t="s">
        <v>117</v>
      </c>
      <c r="BT471" t="s">
        <v>117</v>
      </c>
      <c r="BU471" t="s">
        <v>117</v>
      </c>
      <c r="BV471" t="s">
        <v>115</v>
      </c>
      <c r="BW471" t="s">
        <v>115</v>
      </c>
      <c r="BX471" t="s">
        <v>117</v>
      </c>
      <c r="BY471" t="s">
        <v>117</v>
      </c>
      <c r="BZ471" t="s">
        <v>117</v>
      </c>
      <c r="CA471" t="s">
        <v>117</v>
      </c>
      <c r="CB471" t="s">
        <v>117</v>
      </c>
      <c r="CC471" t="s">
        <v>117</v>
      </c>
      <c r="CD471" t="s">
        <v>117</v>
      </c>
      <c r="CE471" t="s">
        <v>117</v>
      </c>
      <c r="CF471" t="s">
        <v>117</v>
      </c>
      <c r="CG471" t="s">
        <v>117</v>
      </c>
      <c r="CH471" t="s">
        <v>117</v>
      </c>
      <c r="CI471" t="s">
        <v>117</v>
      </c>
      <c r="CJ471" t="s">
        <v>117</v>
      </c>
      <c r="CK471" t="s">
        <v>117</v>
      </c>
      <c r="CL471" t="s">
        <v>117</v>
      </c>
      <c r="CM471" t="s">
        <v>117</v>
      </c>
      <c r="CN471" t="s">
        <v>117</v>
      </c>
      <c r="CO471" t="s">
        <v>117</v>
      </c>
      <c r="CP471" t="s">
        <v>117</v>
      </c>
      <c r="CQ471" t="s">
        <v>117</v>
      </c>
      <c r="CR471" t="s">
        <v>117</v>
      </c>
      <c r="CS471" t="s">
        <v>117</v>
      </c>
      <c r="CT471" t="s">
        <v>117</v>
      </c>
      <c r="CU471" t="s">
        <v>117</v>
      </c>
      <c r="CV471" t="s">
        <v>117</v>
      </c>
      <c r="CW471" t="s">
        <v>117</v>
      </c>
    </row>
    <row r="472" spans="1:101" x14ac:dyDescent="0.25">
      <c r="A472" t="s">
        <v>386</v>
      </c>
      <c r="B472">
        <v>290124</v>
      </c>
      <c r="C472" t="s">
        <v>3380</v>
      </c>
      <c r="D472" t="s">
        <v>102</v>
      </c>
      <c r="E472" t="s">
        <v>3381</v>
      </c>
      <c r="F472" t="s">
        <v>3381</v>
      </c>
      <c r="G472" t="s">
        <v>3382</v>
      </c>
      <c r="I472" t="s">
        <v>2263</v>
      </c>
      <c r="J472" t="s">
        <v>172</v>
      </c>
      <c r="K472" t="s">
        <v>134</v>
      </c>
      <c r="L472">
        <v>92618</v>
      </c>
      <c r="M472" t="s">
        <v>3383</v>
      </c>
      <c r="N472" t="s">
        <v>3384</v>
      </c>
      <c r="O472">
        <v>0</v>
      </c>
      <c r="V472" t="s">
        <v>114</v>
      </c>
      <c r="W472" s="1">
        <v>43007</v>
      </c>
      <c r="Y472" s="1">
        <v>43553</v>
      </c>
      <c r="Z472" s="2">
        <v>43009</v>
      </c>
      <c r="AA472" t="s">
        <v>3385</v>
      </c>
      <c r="AB472" t="s">
        <v>117</v>
      </c>
      <c r="AC472" t="s">
        <v>117</v>
      </c>
      <c r="AD472" t="s">
        <v>117</v>
      </c>
      <c r="AG472" t="s">
        <v>117</v>
      </c>
      <c r="AH472" t="s">
        <v>115</v>
      </c>
      <c r="AI472" t="s">
        <v>117</v>
      </c>
      <c r="AJ472" t="s">
        <v>132</v>
      </c>
      <c r="AL472" t="s">
        <v>119</v>
      </c>
      <c r="AM472" t="s">
        <v>133</v>
      </c>
      <c r="AN472" t="s">
        <v>134</v>
      </c>
      <c r="AO472" t="s">
        <v>117</v>
      </c>
      <c r="AP472" t="s">
        <v>117</v>
      </c>
      <c r="AQ472" t="s">
        <v>117</v>
      </c>
      <c r="AR472" t="s">
        <v>117</v>
      </c>
      <c r="AS472" t="s">
        <v>117</v>
      </c>
      <c r="AT472" t="s">
        <v>117</v>
      </c>
      <c r="AU472" t="s">
        <v>117</v>
      </c>
      <c r="AV472" t="s">
        <v>117</v>
      </c>
      <c r="AW472" t="s">
        <v>117</v>
      </c>
      <c r="AX472" t="s">
        <v>117</v>
      </c>
      <c r="AY472" t="s">
        <v>117</v>
      </c>
      <c r="AZ472" t="s">
        <v>117</v>
      </c>
      <c r="BA472" t="s">
        <v>117</v>
      </c>
      <c r="BB472" t="s">
        <v>117</v>
      </c>
      <c r="BD472" t="s">
        <v>117</v>
      </c>
      <c r="BF472" t="s">
        <v>117</v>
      </c>
      <c r="BG472" t="s">
        <v>117</v>
      </c>
      <c r="BH472" t="s">
        <v>117</v>
      </c>
      <c r="BI472" t="s">
        <v>117</v>
      </c>
      <c r="BJ472" t="s">
        <v>117</v>
      </c>
      <c r="BK472" t="s">
        <v>117</v>
      </c>
      <c r="BL472" t="s">
        <v>117</v>
      </c>
      <c r="BM472" t="s">
        <v>117</v>
      </c>
      <c r="BN472" t="s">
        <v>117</v>
      </c>
      <c r="BO472" t="s">
        <v>117</v>
      </c>
      <c r="BP472" t="s">
        <v>117</v>
      </c>
      <c r="BQ472" t="s">
        <v>117</v>
      </c>
      <c r="BR472" t="s">
        <v>117</v>
      </c>
      <c r="BS472" t="s">
        <v>117</v>
      </c>
      <c r="BT472" t="s">
        <v>115</v>
      </c>
      <c r="BU472" t="s">
        <v>117</v>
      </c>
      <c r="BV472" t="s">
        <v>117</v>
      </c>
      <c r="BW472" t="s">
        <v>115</v>
      </c>
      <c r="BX472" t="s">
        <v>117</v>
      </c>
      <c r="BY472" t="s">
        <v>117</v>
      </c>
      <c r="BZ472" t="s">
        <v>117</v>
      </c>
      <c r="CA472" t="s">
        <v>117</v>
      </c>
      <c r="CB472" t="s">
        <v>117</v>
      </c>
      <c r="CC472" t="s">
        <v>117</v>
      </c>
      <c r="CD472" t="s">
        <v>117</v>
      </c>
      <c r="CE472" t="s">
        <v>117</v>
      </c>
      <c r="CF472" t="s">
        <v>117</v>
      </c>
      <c r="CG472" t="s">
        <v>117</v>
      </c>
      <c r="CH472" t="s">
        <v>117</v>
      </c>
      <c r="CI472" t="s">
        <v>117</v>
      </c>
      <c r="CJ472" t="s">
        <v>117</v>
      </c>
      <c r="CK472" t="s">
        <v>117</v>
      </c>
      <c r="CL472" t="s">
        <v>117</v>
      </c>
      <c r="CM472" t="s">
        <v>117</v>
      </c>
      <c r="CN472" t="s">
        <v>117</v>
      </c>
      <c r="CO472" t="s">
        <v>117</v>
      </c>
      <c r="CP472" t="s">
        <v>117</v>
      </c>
      <c r="CQ472" t="s">
        <v>117</v>
      </c>
      <c r="CR472" t="s">
        <v>117</v>
      </c>
      <c r="CS472" t="s">
        <v>117</v>
      </c>
      <c r="CT472" t="s">
        <v>117</v>
      </c>
      <c r="CU472" t="s">
        <v>117</v>
      </c>
      <c r="CV472" t="s">
        <v>117</v>
      </c>
      <c r="CW472" t="s">
        <v>117</v>
      </c>
    </row>
    <row r="473" spans="1:101" x14ac:dyDescent="0.25">
      <c r="A473" t="s">
        <v>100</v>
      </c>
      <c r="B473">
        <v>296509</v>
      </c>
      <c r="C473" t="s">
        <v>3386</v>
      </c>
      <c r="D473" t="s">
        <v>102</v>
      </c>
      <c r="E473" t="s">
        <v>3387</v>
      </c>
      <c r="F473" t="s">
        <v>3387</v>
      </c>
      <c r="G473" t="s">
        <v>3388</v>
      </c>
      <c r="H473" t="s">
        <v>3389</v>
      </c>
      <c r="I473" t="s">
        <v>3390</v>
      </c>
      <c r="K473" t="s">
        <v>622</v>
      </c>
      <c r="L473">
        <v>4672530</v>
      </c>
      <c r="M473" t="s">
        <v>3391</v>
      </c>
      <c r="N473" t="s">
        <v>3392</v>
      </c>
      <c r="O473">
        <v>0</v>
      </c>
      <c r="V473" t="s">
        <v>114</v>
      </c>
      <c r="W473" s="1">
        <v>43207</v>
      </c>
      <c r="Y473" s="1">
        <v>43553</v>
      </c>
      <c r="Z473" s="2">
        <v>43009</v>
      </c>
      <c r="AA473" t="s">
        <v>3393</v>
      </c>
      <c r="AB473" t="s">
        <v>117</v>
      </c>
      <c r="AC473" t="s">
        <v>117</v>
      </c>
      <c r="AD473" t="s">
        <v>117</v>
      </c>
      <c r="AG473" t="s">
        <v>117</v>
      </c>
      <c r="AH473" t="s">
        <v>115</v>
      </c>
      <c r="AI473" t="s">
        <v>117</v>
      </c>
      <c r="AJ473" t="s">
        <v>118</v>
      </c>
      <c r="AL473" t="s">
        <v>119</v>
      </c>
      <c r="AN473" t="s">
        <v>622</v>
      </c>
      <c r="AO473" t="s">
        <v>117</v>
      </c>
      <c r="AP473" t="s">
        <v>117</v>
      </c>
      <c r="AQ473" t="s">
        <v>117</v>
      </c>
      <c r="AR473" t="s">
        <v>117</v>
      </c>
      <c r="AS473" t="s">
        <v>117</v>
      </c>
      <c r="AT473" t="s">
        <v>117</v>
      </c>
      <c r="AU473" t="s">
        <v>117</v>
      </c>
      <c r="AV473" t="s">
        <v>117</v>
      </c>
      <c r="AW473" t="s">
        <v>117</v>
      </c>
      <c r="AX473" t="s">
        <v>117</v>
      </c>
      <c r="AY473" t="s">
        <v>117</v>
      </c>
      <c r="AZ473" t="s">
        <v>117</v>
      </c>
      <c r="BA473" t="s">
        <v>117</v>
      </c>
      <c r="BB473" t="s">
        <v>117</v>
      </c>
      <c r="BD473" t="s">
        <v>117</v>
      </c>
      <c r="BF473" t="s">
        <v>117</v>
      </c>
      <c r="BG473" t="s">
        <v>117</v>
      </c>
      <c r="BH473" t="s">
        <v>115</v>
      </c>
      <c r="BI473" t="s">
        <v>117</v>
      </c>
      <c r="BJ473" t="s">
        <v>117</v>
      </c>
      <c r="BK473" t="s">
        <v>117</v>
      </c>
      <c r="BL473" t="s">
        <v>117</v>
      </c>
      <c r="BM473" t="s">
        <v>117</v>
      </c>
      <c r="BN473" t="s">
        <v>117</v>
      </c>
      <c r="BO473" t="s">
        <v>117</v>
      </c>
      <c r="BP473" t="s">
        <v>117</v>
      </c>
      <c r="BQ473" t="s">
        <v>117</v>
      </c>
      <c r="BR473" t="s">
        <v>117</v>
      </c>
      <c r="BS473" t="s">
        <v>117</v>
      </c>
      <c r="BT473" t="s">
        <v>117</v>
      </c>
      <c r="BU473" t="s">
        <v>117</v>
      </c>
      <c r="BV473" t="s">
        <v>115</v>
      </c>
      <c r="BW473" t="s">
        <v>115</v>
      </c>
      <c r="BX473" t="s">
        <v>117</v>
      </c>
      <c r="BY473" t="s">
        <v>117</v>
      </c>
      <c r="BZ473" t="s">
        <v>117</v>
      </c>
      <c r="CA473" t="s">
        <v>117</v>
      </c>
      <c r="CB473" t="s">
        <v>117</v>
      </c>
      <c r="CC473" t="s">
        <v>117</v>
      </c>
      <c r="CD473" t="s">
        <v>117</v>
      </c>
      <c r="CE473" t="s">
        <v>117</v>
      </c>
      <c r="CF473" t="s">
        <v>117</v>
      </c>
      <c r="CG473" t="s">
        <v>117</v>
      </c>
      <c r="CH473" t="s">
        <v>117</v>
      </c>
      <c r="CI473" t="s">
        <v>117</v>
      </c>
      <c r="CJ473" t="s">
        <v>117</v>
      </c>
      <c r="CK473" t="s">
        <v>117</v>
      </c>
      <c r="CL473" t="s">
        <v>117</v>
      </c>
      <c r="CM473" t="s">
        <v>117</v>
      </c>
      <c r="CN473" t="s">
        <v>117</v>
      </c>
      <c r="CO473" t="s">
        <v>117</v>
      </c>
      <c r="CP473" t="s">
        <v>117</v>
      </c>
      <c r="CQ473" t="s">
        <v>117</v>
      </c>
      <c r="CR473" t="s">
        <v>117</v>
      </c>
      <c r="CS473" t="s">
        <v>117</v>
      </c>
      <c r="CT473" t="s">
        <v>117</v>
      </c>
      <c r="CU473" t="s">
        <v>117</v>
      </c>
      <c r="CV473" t="s">
        <v>117</v>
      </c>
      <c r="CW473" t="s">
        <v>117</v>
      </c>
    </row>
    <row r="474" spans="1:101" x14ac:dyDescent="0.25">
      <c r="A474" t="s">
        <v>167</v>
      </c>
      <c r="B474">
        <v>297876</v>
      </c>
      <c r="C474" t="s">
        <v>3394</v>
      </c>
      <c r="D474" t="s">
        <v>102</v>
      </c>
      <c r="E474" t="s">
        <v>3395</v>
      </c>
      <c r="F474" t="s">
        <v>3396</v>
      </c>
      <c r="G474" t="s">
        <v>3397</v>
      </c>
      <c r="H474" t="s">
        <v>3398</v>
      </c>
      <c r="I474" t="s">
        <v>234</v>
      </c>
      <c r="J474" t="s">
        <v>172</v>
      </c>
      <c r="K474" t="s">
        <v>134</v>
      </c>
      <c r="L474">
        <v>94107</v>
      </c>
      <c r="M474" t="s">
        <v>3399</v>
      </c>
      <c r="O474">
        <v>0</v>
      </c>
      <c r="V474" t="s">
        <v>114</v>
      </c>
      <c r="W474" s="1">
        <v>43472</v>
      </c>
      <c r="Y474" s="1">
        <v>43472</v>
      </c>
      <c r="Z474" s="2">
        <v>43009</v>
      </c>
      <c r="AA474" t="s">
        <v>3400</v>
      </c>
      <c r="AB474" t="s">
        <v>117</v>
      </c>
      <c r="AC474" t="s">
        <v>117</v>
      </c>
      <c r="AD474" t="s">
        <v>117</v>
      </c>
      <c r="AG474" t="s">
        <v>117</v>
      </c>
      <c r="AH474" t="s">
        <v>115</v>
      </c>
      <c r="AI474" t="s">
        <v>117</v>
      </c>
      <c r="AJ474" t="s">
        <v>118</v>
      </c>
      <c r="AL474" t="s">
        <v>119</v>
      </c>
      <c r="AM474" t="s">
        <v>133</v>
      </c>
      <c r="AN474" t="s">
        <v>134</v>
      </c>
      <c r="AO474" t="s">
        <v>117</v>
      </c>
      <c r="AP474" t="s">
        <v>117</v>
      </c>
      <c r="AQ474" t="s">
        <v>117</v>
      </c>
      <c r="AR474" t="s">
        <v>117</v>
      </c>
      <c r="AS474" t="s">
        <v>117</v>
      </c>
      <c r="AT474" t="s">
        <v>117</v>
      </c>
      <c r="AU474" t="s">
        <v>117</v>
      </c>
      <c r="AV474" t="s">
        <v>117</v>
      </c>
      <c r="AW474" t="s">
        <v>117</v>
      </c>
      <c r="AX474" t="s">
        <v>117</v>
      </c>
      <c r="AY474" t="s">
        <v>117</v>
      </c>
      <c r="AZ474" t="s">
        <v>117</v>
      </c>
      <c r="BA474" t="s">
        <v>117</v>
      </c>
      <c r="BB474" t="s">
        <v>117</v>
      </c>
      <c r="BD474" t="s">
        <v>115</v>
      </c>
      <c r="BE474" t="s">
        <v>115</v>
      </c>
      <c r="BF474" t="s">
        <v>117</v>
      </c>
      <c r="BG474" t="s">
        <v>117</v>
      </c>
      <c r="BH474" t="s">
        <v>117</v>
      </c>
      <c r="BI474" t="s">
        <v>117</v>
      </c>
      <c r="BJ474" t="s">
        <v>117</v>
      </c>
      <c r="BK474" t="s">
        <v>117</v>
      </c>
      <c r="BL474" t="s">
        <v>117</v>
      </c>
      <c r="BM474" t="s">
        <v>117</v>
      </c>
      <c r="BN474" t="s">
        <v>117</v>
      </c>
      <c r="BO474" t="s">
        <v>117</v>
      </c>
      <c r="BP474" t="s">
        <v>117</v>
      </c>
      <c r="BQ474" t="s">
        <v>117</v>
      </c>
      <c r="BR474" t="s">
        <v>117</v>
      </c>
      <c r="BS474" t="s">
        <v>117</v>
      </c>
      <c r="BT474" t="s">
        <v>117</v>
      </c>
      <c r="BU474" t="s">
        <v>117</v>
      </c>
      <c r="BV474" t="s">
        <v>115</v>
      </c>
      <c r="BW474" t="s">
        <v>115</v>
      </c>
      <c r="BX474" t="s">
        <v>117</v>
      </c>
      <c r="BY474" t="s">
        <v>117</v>
      </c>
      <c r="BZ474" t="s">
        <v>117</v>
      </c>
      <c r="CA474" t="s">
        <v>117</v>
      </c>
      <c r="CB474" t="s">
        <v>117</v>
      </c>
      <c r="CC474" t="s">
        <v>117</v>
      </c>
      <c r="CD474" t="s">
        <v>117</v>
      </c>
      <c r="CE474" t="s">
        <v>117</v>
      </c>
      <c r="CF474" t="s">
        <v>117</v>
      </c>
      <c r="CG474" t="s">
        <v>117</v>
      </c>
      <c r="CH474" t="s">
        <v>117</v>
      </c>
      <c r="CI474" t="s">
        <v>117</v>
      </c>
      <c r="CJ474" t="s">
        <v>117</v>
      </c>
      <c r="CK474" t="s">
        <v>117</v>
      </c>
      <c r="CL474" t="s">
        <v>117</v>
      </c>
      <c r="CM474" t="s">
        <v>117</v>
      </c>
      <c r="CN474" t="s">
        <v>117</v>
      </c>
      <c r="CO474" t="s">
        <v>117</v>
      </c>
      <c r="CP474" t="s">
        <v>117</v>
      </c>
      <c r="CQ474" t="s">
        <v>117</v>
      </c>
      <c r="CR474" t="s">
        <v>117</v>
      </c>
      <c r="CS474" t="s">
        <v>117</v>
      </c>
      <c r="CT474" t="s">
        <v>117</v>
      </c>
      <c r="CU474" t="s">
        <v>117</v>
      </c>
      <c r="CV474" t="s">
        <v>117</v>
      </c>
      <c r="CW474" t="s">
        <v>117</v>
      </c>
    </row>
    <row r="475" spans="1:101" x14ac:dyDescent="0.25">
      <c r="A475" t="s">
        <v>891</v>
      </c>
      <c r="B475">
        <v>229786</v>
      </c>
      <c r="C475" t="s">
        <v>3401</v>
      </c>
      <c r="D475" t="s">
        <v>102</v>
      </c>
      <c r="E475" t="s">
        <v>3402</v>
      </c>
      <c r="F475" t="s">
        <v>3402</v>
      </c>
      <c r="G475" t="s">
        <v>3403</v>
      </c>
      <c r="I475" t="s">
        <v>3404</v>
      </c>
      <c r="J475" t="s">
        <v>3405</v>
      </c>
      <c r="K475" t="s">
        <v>134</v>
      </c>
      <c r="L475">
        <v>70360</v>
      </c>
      <c r="M475" t="s">
        <v>3406</v>
      </c>
      <c r="N475" t="s">
        <v>3407</v>
      </c>
      <c r="O475">
        <v>0</v>
      </c>
      <c r="V475" t="s">
        <v>114</v>
      </c>
      <c r="W475" s="1">
        <v>42460</v>
      </c>
      <c r="Y475" s="1">
        <v>43591</v>
      </c>
      <c r="Z475" s="2">
        <v>43009</v>
      </c>
      <c r="AB475" t="s">
        <v>117</v>
      </c>
      <c r="AC475" t="s">
        <v>117</v>
      </c>
      <c r="AD475" t="s">
        <v>117</v>
      </c>
      <c r="AG475" t="s">
        <v>117</v>
      </c>
      <c r="AH475" t="s">
        <v>115</v>
      </c>
      <c r="AI475" t="s">
        <v>117</v>
      </c>
      <c r="AJ475" t="s">
        <v>132</v>
      </c>
      <c r="AL475" t="s">
        <v>119</v>
      </c>
      <c r="AM475" t="s">
        <v>133</v>
      </c>
      <c r="AN475" t="s">
        <v>134</v>
      </c>
      <c r="AO475" t="s">
        <v>117</v>
      </c>
      <c r="AP475" t="s">
        <v>117</v>
      </c>
      <c r="AQ475" t="s">
        <v>117</v>
      </c>
      <c r="AR475" t="s">
        <v>117</v>
      </c>
      <c r="AS475" t="s">
        <v>117</v>
      </c>
      <c r="AT475" t="s">
        <v>117</v>
      </c>
      <c r="AU475" t="s">
        <v>117</v>
      </c>
      <c r="AV475" t="s">
        <v>117</v>
      </c>
      <c r="AW475" t="s">
        <v>117</v>
      </c>
      <c r="AX475" t="s">
        <v>117</v>
      </c>
      <c r="AY475" t="s">
        <v>117</v>
      </c>
      <c r="AZ475" t="s">
        <v>117</v>
      </c>
      <c r="BA475" t="s">
        <v>117</v>
      </c>
      <c r="BB475" t="s">
        <v>117</v>
      </c>
      <c r="BD475" t="s">
        <v>117</v>
      </c>
      <c r="BF475" t="s">
        <v>117</v>
      </c>
      <c r="BG475" t="s">
        <v>117</v>
      </c>
      <c r="BH475" t="s">
        <v>115</v>
      </c>
      <c r="BI475" t="s">
        <v>117</v>
      </c>
      <c r="BJ475" t="s">
        <v>117</v>
      </c>
      <c r="BK475" t="s">
        <v>117</v>
      </c>
      <c r="BL475" t="s">
        <v>117</v>
      </c>
      <c r="BM475" t="s">
        <v>117</v>
      </c>
      <c r="BN475" t="s">
        <v>117</v>
      </c>
      <c r="BO475" t="s">
        <v>117</v>
      </c>
      <c r="BP475" t="s">
        <v>117</v>
      </c>
      <c r="BQ475" t="s">
        <v>117</v>
      </c>
      <c r="BR475" t="s">
        <v>117</v>
      </c>
      <c r="BS475" t="s">
        <v>117</v>
      </c>
      <c r="BT475" t="s">
        <v>117</v>
      </c>
      <c r="BU475" t="s">
        <v>117</v>
      </c>
      <c r="BV475" t="s">
        <v>115</v>
      </c>
      <c r="BW475" t="s">
        <v>115</v>
      </c>
      <c r="BX475" t="s">
        <v>117</v>
      </c>
      <c r="BY475" t="s">
        <v>117</v>
      </c>
      <c r="BZ475" t="s">
        <v>117</v>
      </c>
      <c r="CA475" t="s">
        <v>117</v>
      </c>
      <c r="CB475" t="s">
        <v>117</v>
      </c>
      <c r="CC475" t="s">
        <v>117</v>
      </c>
      <c r="CD475" t="s">
        <v>117</v>
      </c>
      <c r="CE475" t="s">
        <v>117</v>
      </c>
      <c r="CF475" t="s">
        <v>117</v>
      </c>
      <c r="CG475" t="s">
        <v>117</v>
      </c>
      <c r="CH475" t="s">
        <v>117</v>
      </c>
      <c r="CI475" t="s">
        <v>117</v>
      </c>
      <c r="CJ475" t="s">
        <v>117</v>
      </c>
      <c r="CK475" t="s">
        <v>117</v>
      </c>
      <c r="CL475" t="s">
        <v>117</v>
      </c>
      <c r="CM475" t="s">
        <v>117</v>
      </c>
      <c r="CN475" t="s">
        <v>117</v>
      </c>
      <c r="CO475" t="s">
        <v>117</v>
      </c>
      <c r="CP475" t="s">
        <v>117</v>
      </c>
      <c r="CQ475" t="s">
        <v>117</v>
      </c>
      <c r="CR475" t="s">
        <v>117</v>
      </c>
      <c r="CS475" t="s">
        <v>117</v>
      </c>
      <c r="CT475" t="s">
        <v>117</v>
      </c>
      <c r="CU475" t="s">
        <v>117</v>
      </c>
      <c r="CV475" t="s">
        <v>117</v>
      </c>
      <c r="CW475" t="s">
        <v>117</v>
      </c>
    </row>
    <row r="476" spans="1:101" x14ac:dyDescent="0.25">
      <c r="A476" t="s">
        <v>386</v>
      </c>
      <c r="B476">
        <v>161940</v>
      </c>
      <c r="C476" t="s">
        <v>3408</v>
      </c>
      <c r="D476" t="s">
        <v>102</v>
      </c>
      <c r="E476" t="s">
        <v>3409</v>
      </c>
      <c r="F476" t="s">
        <v>3409</v>
      </c>
      <c r="G476" t="s">
        <v>3410</v>
      </c>
      <c r="H476" t="s">
        <v>1229</v>
      </c>
      <c r="I476" t="s">
        <v>3411</v>
      </c>
      <c r="J476" t="s">
        <v>172</v>
      </c>
      <c r="K476" t="s">
        <v>134</v>
      </c>
      <c r="L476">
        <v>92121</v>
      </c>
      <c r="M476" t="s">
        <v>3412</v>
      </c>
      <c r="N476" t="s">
        <v>3413</v>
      </c>
      <c r="O476">
        <v>2</v>
      </c>
      <c r="V476" t="s">
        <v>114</v>
      </c>
      <c r="W476" s="1">
        <v>40997</v>
      </c>
      <c r="Y476" s="1">
        <v>43552</v>
      </c>
      <c r="Z476" s="2">
        <v>43009</v>
      </c>
      <c r="AA476" t="s">
        <v>3414</v>
      </c>
      <c r="AB476" t="s">
        <v>117</v>
      </c>
      <c r="AC476" t="s">
        <v>117</v>
      </c>
      <c r="AD476" t="s">
        <v>117</v>
      </c>
      <c r="AG476" t="s">
        <v>115</v>
      </c>
      <c r="AH476" t="s">
        <v>117</v>
      </c>
      <c r="AI476" t="s">
        <v>117</v>
      </c>
      <c r="AJ476" t="s">
        <v>132</v>
      </c>
      <c r="AL476" t="s">
        <v>119</v>
      </c>
      <c r="AM476" t="s">
        <v>133</v>
      </c>
      <c r="AN476" t="s">
        <v>134</v>
      </c>
      <c r="AO476" t="s">
        <v>117</v>
      </c>
      <c r="AP476" t="s">
        <v>117</v>
      </c>
      <c r="AQ476" t="s">
        <v>117</v>
      </c>
      <c r="AR476" t="s">
        <v>117</v>
      </c>
      <c r="AS476" t="s">
        <v>117</v>
      </c>
      <c r="AT476" t="s">
        <v>117</v>
      </c>
      <c r="AU476" t="s">
        <v>117</v>
      </c>
      <c r="AV476" t="s">
        <v>117</v>
      </c>
      <c r="AW476" t="s">
        <v>117</v>
      </c>
      <c r="AX476" t="s">
        <v>117</v>
      </c>
      <c r="AY476" t="s">
        <v>117</v>
      </c>
      <c r="AZ476" t="s">
        <v>117</v>
      </c>
      <c r="BA476" t="s">
        <v>117</v>
      </c>
      <c r="BB476" t="s">
        <v>117</v>
      </c>
      <c r="BD476" t="s">
        <v>117</v>
      </c>
      <c r="BF476" t="s">
        <v>117</v>
      </c>
      <c r="BG476" t="s">
        <v>117</v>
      </c>
      <c r="BH476" t="s">
        <v>117</v>
      </c>
      <c r="BI476" t="s">
        <v>117</v>
      </c>
      <c r="BJ476" t="s">
        <v>117</v>
      </c>
      <c r="BK476" t="s">
        <v>117</v>
      </c>
      <c r="BL476" t="s">
        <v>117</v>
      </c>
      <c r="BM476" t="s">
        <v>117</v>
      </c>
      <c r="BN476" t="s">
        <v>117</v>
      </c>
      <c r="BO476" t="s">
        <v>117</v>
      </c>
      <c r="BP476" t="s">
        <v>117</v>
      </c>
      <c r="BQ476" t="s">
        <v>117</v>
      </c>
      <c r="BR476" t="s">
        <v>117</v>
      </c>
      <c r="BS476" t="s">
        <v>117</v>
      </c>
      <c r="BT476" t="s">
        <v>117</v>
      </c>
      <c r="BU476" t="s">
        <v>117</v>
      </c>
      <c r="BV476" t="s">
        <v>117</v>
      </c>
      <c r="BW476" t="s">
        <v>115</v>
      </c>
      <c r="BX476" t="s">
        <v>117</v>
      </c>
      <c r="BY476" t="s">
        <v>117</v>
      </c>
      <c r="BZ476" t="s">
        <v>117</v>
      </c>
      <c r="CA476" t="s">
        <v>117</v>
      </c>
      <c r="CB476" t="s">
        <v>117</v>
      </c>
      <c r="CC476" t="s">
        <v>117</v>
      </c>
      <c r="CD476" t="s">
        <v>117</v>
      </c>
      <c r="CE476" t="s">
        <v>117</v>
      </c>
      <c r="CF476" t="s">
        <v>117</v>
      </c>
      <c r="CG476" t="s">
        <v>117</v>
      </c>
      <c r="CH476" t="s">
        <v>117</v>
      </c>
      <c r="CI476" t="s">
        <v>117</v>
      </c>
      <c r="CJ476" t="s">
        <v>117</v>
      </c>
      <c r="CK476" t="s">
        <v>117</v>
      </c>
      <c r="CL476" t="s">
        <v>117</v>
      </c>
      <c r="CM476" t="s">
        <v>117</v>
      </c>
      <c r="CN476" t="s">
        <v>117</v>
      </c>
      <c r="CO476" t="s">
        <v>117</v>
      </c>
      <c r="CP476" t="s">
        <v>117</v>
      </c>
      <c r="CQ476" t="s">
        <v>117</v>
      </c>
      <c r="CR476" t="s">
        <v>117</v>
      </c>
      <c r="CS476" t="s">
        <v>117</v>
      </c>
      <c r="CT476" t="s">
        <v>117</v>
      </c>
      <c r="CU476" t="s">
        <v>117</v>
      </c>
      <c r="CV476" t="s">
        <v>117</v>
      </c>
      <c r="CW476" t="s">
        <v>117</v>
      </c>
    </row>
    <row r="477" spans="1:101" x14ac:dyDescent="0.25">
      <c r="A477" t="s">
        <v>386</v>
      </c>
      <c r="B477">
        <v>192521</v>
      </c>
      <c r="C477" t="s">
        <v>3415</v>
      </c>
      <c r="D477" t="s">
        <v>102</v>
      </c>
      <c r="E477" t="s">
        <v>3416</v>
      </c>
      <c r="F477" t="s">
        <v>3416</v>
      </c>
      <c r="G477" t="s">
        <v>3417</v>
      </c>
      <c r="I477" t="s">
        <v>392</v>
      </c>
      <c r="J477" t="s">
        <v>172</v>
      </c>
      <c r="K477" t="s">
        <v>134</v>
      </c>
      <c r="L477">
        <v>90046</v>
      </c>
      <c r="M477" t="s">
        <v>3418</v>
      </c>
      <c r="O477">
        <v>0</v>
      </c>
      <c r="V477" t="s">
        <v>114</v>
      </c>
      <c r="W477" s="1">
        <v>42453</v>
      </c>
      <c r="Y477" s="1">
        <v>43550</v>
      </c>
      <c r="Z477" s="2">
        <v>43009</v>
      </c>
      <c r="AB477" t="s">
        <v>117</v>
      </c>
      <c r="AC477" t="s">
        <v>117</v>
      </c>
      <c r="AD477" t="s">
        <v>117</v>
      </c>
      <c r="AG477" t="s">
        <v>117</v>
      </c>
      <c r="AH477" t="s">
        <v>115</v>
      </c>
      <c r="AI477" t="s">
        <v>117</v>
      </c>
      <c r="AJ477" t="s">
        <v>132</v>
      </c>
      <c r="AL477" t="s">
        <v>119</v>
      </c>
      <c r="AM477" t="s">
        <v>133</v>
      </c>
      <c r="AN477" t="s">
        <v>134</v>
      </c>
      <c r="AO477" t="s">
        <v>117</v>
      </c>
      <c r="AP477" t="s">
        <v>117</v>
      </c>
      <c r="AQ477" t="s">
        <v>117</v>
      </c>
      <c r="AR477" t="s">
        <v>117</v>
      </c>
      <c r="AS477" t="s">
        <v>117</v>
      </c>
      <c r="AT477" t="s">
        <v>117</v>
      </c>
      <c r="AU477" t="s">
        <v>117</v>
      </c>
      <c r="AV477" t="s">
        <v>117</v>
      </c>
      <c r="AW477" t="s">
        <v>117</v>
      </c>
      <c r="AX477" t="s">
        <v>117</v>
      </c>
      <c r="AY477" t="s">
        <v>117</v>
      </c>
      <c r="AZ477" t="s">
        <v>117</v>
      </c>
      <c r="BA477" t="s">
        <v>117</v>
      </c>
      <c r="BB477" t="s">
        <v>117</v>
      </c>
      <c r="BD477" t="s">
        <v>117</v>
      </c>
      <c r="BF477" t="s">
        <v>117</v>
      </c>
      <c r="BG477" t="s">
        <v>117</v>
      </c>
      <c r="BH477" t="s">
        <v>115</v>
      </c>
      <c r="BI477" t="s">
        <v>117</v>
      </c>
      <c r="BJ477" t="s">
        <v>117</v>
      </c>
      <c r="BK477" t="s">
        <v>117</v>
      </c>
      <c r="BL477" t="s">
        <v>117</v>
      </c>
      <c r="BM477" t="s">
        <v>117</v>
      </c>
      <c r="BN477" t="s">
        <v>117</v>
      </c>
      <c r="BO477" t="s">
        <v>117</v>
      </c>
      <c r="BP477" t="s">
        <v>117</v>
      </c>
      <c r="BQ477" t="s">
        <v>117</v>
      </c>
      <c r="BR477" t="s">
        <v>117</v>
      </c>
      <c r="BS477" t="s">
        <v>117</v>
      </c>
      <c r="BT477" t="s">
        <v>117</v>
      </c>
      <c r="BU477" t="s">
        <v>117</v>
      </c>
      <c r="BV477" t="s">
        <v>115</v>
      </c>
      <c r="BW477" t="s">
        <v>115</v>
      </c>
      <c r="BX477" t="s">
        <v>117</v>
      </c>
      <c r="BY477" t="s">
        <v>117</v>
      </c>
      <c r="BZ477" t="s">
        <v>117</v>
      </c>
      <c r="CA477" t="s">
        <v>117</v>
      </c>
      <c r="CB477" t="s">
        <v>117</v>
      </c>
      <c r="CC477" t="s">
        <v>117</v>
      </c>
      <c r="CD477" t="s">
        <v>117</v>
      </c>
      <c r="CE477" t="s">
        <v>117</v>
      </c>
      <c r="CF477" t="s">
        <v>117</v>
      </c>
      <c r="CG477" t="s">
        <v>117</v>
      </c>
      <c r="CH477" t="s">
        <v>117</v>
      </c>
      <c r="CI477" t="s">
        <v>117</v>
      </c>
      <c r="CJ477" t="s">
        <v>117</v>
      </c>
      <c r="CK477" t="s">
        <v>117</v>
      </c>
      <c r="CL477" t="s">
        <v>117</v>
      </c>
      <c r="CM477" t="s">
        <v>117</v>
      </c>
      <c r="CN477" t="s">
        <v>117</v>
      </c>
      <c r="CO477" t="s">
        <v>117</v>
      </c>
      <c r="CP477" t="s">
        <v>117</v>
      </c>
      <c r="CQ477" t="s">
        <v>117</v>
      </c>
      <c r="CR477" t="s">
        <v>117</v>
      </c>
      <c r="CS477" t="s">
        <v>117</v>
      </c>
      <c r="CT477" t="s">
        <v>117</v>
      </c>
      <c r="CU477" t="s">
        <v>117</v>
      </c>
      <c r="CV477" t="s">
        <v>117</v>
      </c>
      <c r="CW477" t="s">
        <v>117</v>
      </c>
    </row>
    <row r="478" spans="1:101" x14ac:dyDescent="0.25">
      <c r="A478" t="s">
        <v>167</v>
      </c>
      <c r="B478">
        <v>304525</v>
      </c>
      <c r="C478" t="s">
        <v>3419</v>
      </c>
      <c r="D478" t="s">
        <v>102</v>
      </c>
      <c r="E478" t="s">
        <v>3420</v>
      </c>
      <c r="F478" t="s">
        <v>3421</v>
      </c>
      <c r="G478" t="s">
        <v>3422</v>
      </c>
      <c r="I478" t="s">
        <v>171</v>
      </c>
      <c r="J478" t="s">
        <v>172</v>
      </c>
      <c r="K478" t="s">
        <v>134</v>
      </c>
      <c r="L478">
        <v>94301</v>
      </c>
      <c r="M478" t="s">
        <v>3423</v>
      </c>
      <c r="N478" t="s">
        <v>3424</v>
      </c>
      <c r="O478">
        <v>0</v>
      </c>
      <c r="V478" t="s">
        <v>114</v>
      </c>
      <c r="W478" s="1">
        <v>43621</v>
      </c>
      <c r="Y478" s="1">
        <v>43621</v>
      </c>
      <c r="Z478" s="2">
        <v>43009</v>
      </c>
      <c r="AA478" t="s">
        <v>3425</v>
      </c>
      <c r="AB478" t="s">
        <v>117</v>
      </c>
      <c r="AC478" t="s">
        <v>117</v>
      </c>
      <c r="AD478" t="s">
        <v>117</v>
      </c>
      <c r="AG478" t="s">
        <v>115</v>
      </c>
      <c r="AH478" t="s">
        <v>117</v>
      </c>
      <c r="AI478" t="s">
        <v>117</v>
      </c>
      <c r="AJ478" t="s">
        <v>132</v>
      </c>
      <c r="AL478" t="s">
        <v>119</v>
      </c>
      <c r="AM478" t="s">
        <v>133</v>
      </c>
      <c r="AN478" t="s">
        <v>134</v>
      </c>
      <c r="AO478" t="s">
        <v>117</v>
      </c>
      <c r="AP478" t="s">
        <v>117</v>
      </c>
      <c r="AQ478" t="s">
        <v>117</v>
      </c>
      <c r="AR478" t="s">
        <v>117</v>
      </c>
      <c r="AS478" t="s">
        <v>117</v>
      </c>
      <c r="AT478" t="s">
        <v>117</v>
      </c>
      <c r="AU478" t="s">
        <v>117</v>
      </c>
      <c r="AV478" t="s">
        <v>117</v>
      </c>
      <c r="AW478" t="s">
        <v>117</v>
      </c>
      <c r="AX478" t="s">
        <v>117</v>
      </c>
      <c r="AY478" t="s">
        <v>117</v>
      </c>
      <c r="AZ478" t="s">
        <v>117</v>
      </c>
      <c r="BA478" t="s">
        <v>117</v>
      </c>
      <c r="BB478" t="s">
        <v>117</v>
      </c>
      <c r="BD478" t="s">
        <v>117</v>
      </c>
      <c r="BF478" t="s">
        <v>117</v>
      </c>
      <c r="BG478" t="s">
        <v>117</v>
      </c>
      <c r="BH478" t="s">
        <v>117</v>
      </c>
      <c r="BI478" t="s">
        <v>117</v>
      </c>
      <c r="BJ478" t="s">
        <v>117</v>
      </c>
      <c r="BK478" t="s">
        <v>117</v>
      </c>
      <c r="BL478" t="s">
        <v>117</v>
      </c>
      <c r="BM478" t="s">
        <v>117</v>
      </c>
      <c r="BN478" t="s">
        <v>117</v>
      </c>
      <c r="BO478" t="s">
        <v>117</v>
      </c>
      <c r="BP478" t="s">
        <v>117</v>
      </c>
      <c r="BQ478" t="s">
        <v>117</v>
      </c>
      <c r="BR478" t="s">
        <v>117</v>
      </c>
      <c r="BS478" t="s">
        <v>117</v>
      </c>
      <c r="BT478" t="s">
        <v>117</v>
      </c>
      <c r="BU478" t="s">
        <v>117</v>
      </c>
      <c r="BV478" t="s">
        <v>115</v>
      </c>
      <c r="BW478" t="s">
        <v>115</v>
      </c>
      <c r="BX478" t="s">
        <v>117</v>
      </c>
      <c r="BY478" t="s">
        <v>117</v>
      </c>
      <c r="BZ478" t="s">
        <v>117</v>
      </c>
      <c r="CA478" t="s">
        <v>117</v>
      </c>
      <c r="CB478" t="s">
        <v>117</v>
      </c>
      <c r="CC478" t="s">
        <v>117</v>
      </c>
      <c r="CD478" t="s">
        <v>117</v>
      </c>
      <c r="CE478" t="s">
        <v>117</v>
      </c>
      <c r="CF478" t="s">
        <v>117</v>
      </c>
      <c r="CG478" t="s">
        <v>117</v>
      </c>
      <c r="CH478" t="s">
        <v>117</v>
      </c>
      <c r="CI478" t="s">
        <v>117</v>
      </c>
      <c r="CJ478" t="s">
        <v>117</v>
      </c>
      <c r="CK478" t="s">
        <v>117</v>
      </c>
      <c r="CL478" t="s">
        <v>117</v>
      </c>
      <c r="CM478" t="s">
        <v>117</v>
      </c>
      <c r="CN478" t="s">
        <v>117</v>
      </c>
      <c r="CO478" t="s">
        <v>117</v>
      </c>
      <c r="CP478" t="s">
        <v>117</v>
      </c>
      <c r="CQ478" t="s">
        <v>117</v>
      </c>
      <c r="CR478" t="s">
        <v>117</v>
      </c>
      <c r="CS478" t="s">
        <v>117</v>
      </c>
      <c r="CT478" t="s">
        <v>117</v>
      </c>
      <c r="CU478" t="s">
        <v>117</v>
      </c>
      <c r="CV478" t="s">
        <v>117</v>
      </c>
      <c r="CW478" t="s">
        <v>117</v>
      </c>
    </row>
    <row r="479" spans="1:101" x14ac:dyDescent="0.25">
      <c r="A479" t="s">
        <v>255</v>
      </c>
      <c r="B479">
        <v>158592</v>
      </c>
      <c r="C479" t="s">
        <v>3426</v>
      </c>
      <c r="D479" t="s">
        <v>102</v>
      </c>
      <c r="E479" t="s">
        <v>3427</v>
      </c>
      <c r="F479" t="s">
        <v>3428</v>
      </c>
      <c r="M479" t="s">
        <v>3429</v>
      </c>
      <c r="N479" t="s">
        <v>3430</v>
      </c>
      <c r="O479">
        <v>0</v>
      </c>
      <c r="V479" t="s">
        <v>114</v>
      </c>
      <c r="W479" s="1">
        <v>40990</v>
      </c>
      <c r="Y479" s="1">
        <v>43553</v>
      </c>
      <c r="Z479" s="2">
        <v>43009</v>
      </c>
      <c r="AA479" t="s">
        <v>3431</v>
      </c>
      <c r="AB479" t="s">
        <v>117</v>
      </c>
      <c r="AC479" t="s">
        <v>117</v>
      </c>
      <c r="AD479" t="s">
        <v>117</v>
      </c>
      <c r="AG479" t="s">
        <v>117</v>
      </c>
      <c r="AH479" t="s">
        <v>115</v>
      </c>
      <c r="AI479" t="s">
        <v>117</v>
      </c>
      <c r="AJ479" t="s">
        <v>132</v>
      </c>
      <c r="AL479" t="s">
        <v>119</v>
      </c>
      <c r="AM479" t="s">
        <v>133</v>
      </c>
      <c r="AN479" t="s">
        <v>134</v>
      </c>
      <c r="AO479" t="s">
        <v>117</v>
      </c>
      <c r="AP479" t="s">
        <v>117</v>
      </c>
      <c r="AQ479" t="s">
        <v>117</v>
      </c>
      <c r="AR479" t="s">
        <v>117</v>
      </c>
      <c r="AS479" t="s">
        <v>117</v>
      </c>
      <c r="AT479" t="s">
        <v>117</v>
      </c>
      <c r="AU479" t="s">
        <v>117</v>
      </c>
      <c r="AV479" t="s">
        <v>117</v>
      </c>
      <c r="AW479" t="s">
        <v>117</v>
      </c>
      <c r="AX479" t="s">
        <v>117</v>
      </c>
      <c r="AY479" t="s">
        <v>117</v>
      </c>
      <c r="AZ479" t="s">
        <v>117</v>
      </c>
      <c r="BA479" t="s">
        <v>117</v>
      </c>
      <c r="BB479" t="s">
        <v>117</v>
      </c>
      <c r="BD479" t="s">
        <v>115</v>
      </c>
      <c r="BE479" t="s">
        <v>117</v>
      </c>
      <c r="BF479" t="s">
        <v>117</v>
      </c>
      <c r="BG479" t="s">
        <v>117</v>
      </c>
      <c r="BH479" t="s">
        <v>117</v>
      </c>
      <c r="BI479" t="s">
        <v>117</v>
      </c>
      <c r="BJ479" t="s">
        <v>117</v>
      </c>
      <c r="BK479" t="s">
        <v>117</v>
      </c>
      <c r="BL479" t="s">
        <v>117</v>
      </c>
      <c r="BM479" t="s">
        <v>117</v>
      </c>
      <c r="BN479" t="s">
        <v>117</v>
      </c>
      <c r="BO479" t="s">
        <v>117</v>
      </c>
      <c r="BP479" t="s">
        <v>117</v>
      </c>
      <c r="BQ479" t="s">
        <v>117</v>
      </c>
      <c r="BR479" t="s">
        <v>117</v>
      </c>
      <c r="BS479" t="s">
        <v>117</v>
      </c>
      <c r="BT479" t="s">
        <v>117</v>
      </c>
      <c r="BU479" t="s">
        <v>117</v>
      </c>
      <c r="BV479" t="s">
        <v>117</v>
      </c>
      <c r="BW479" t="s">
        <v>115</v>
      </c>
      <c r="BX479" t="s">
        <v>117</v>
      </c>
      <c r="BY479" t="s">
        <v>117</v>
      </c>
      <c r="BZ479" t="s">
        <v>117</v>
      </c>
      <c r="CA479" t="s">
        <v>117</v>
      </c>
      <c r="CB479" t="s">
        <v>117</v>
      </c>
      <c r="CC479" t="s">
        <v>117</v>
      </c>
      <c r="CD479" t="s">
        <v>117</v>
      </c>
      <c r="CE479" t="s">
        <v>117</v>
      </c>
      <c r="CF479" t="s">
        <v>117</v>
      </c>
      <c r="CG479" t="s">
        <v>117</v>
      </c>
      <c r="CH479" t="s">
        <v>117</v>
      </c>
      <c r="CI479" t="s">
        <v>117</v>
      </c>
      <c r="CJ479" t="s">
        <v>117</v>
      </c>
      <c r="CK479" t="s">
        <v>117</v>
      </c>
      <c r="CL479" t="s">
        <v>117</v>
      </c>
      <c r="CM479" t="s">
        <v>117</v>
      </c>
      <c r="CN479" t="s">
        <v>117</v>
      </c>
      <c r="CO479" t="s">
        <v>117</v>
      </c>
      <c r="CP479" t="s">
        <v>117</v>
      </c>
      <c r="CQ479" t="s">
        <v>117</v>
      </c>
      <c r="CR479" t="s">
        <v>117</v>
      </c>
      <c r="CS479" t="s">
        <v>117</v>
      </c>
      <c r="CT479" t="s">
        <v>117</v>
      </c>
      <c r="CU479" t="s">
        <v>117</v>
      </c>
      <c r="CV479" t="s">
        <v>117</v>
      </c>
      <c r="CW479" t="s">
        <v>117</v>
      </c>
    </row>
    <row r="480" spans="1:101" x14ac:dyDescent="0.25">
      <c r="A480" t="s">
        <v>100</v>
      </c>
      <c r="B480">
        <v>171899</v>
      </c>
      <c r="C480" t="s">
        <v>3432</v>
      </c>
      <c r="D480" t="s">
        <v>102</v>
      </c>
      <c r="E480" t="s">
        <v>3433</v>
      </c>
      <c r="F480" t="s">
        <v>3434</v>
      </c>
      <c r="G480" t="s">
        <v>3435</v>
      </c>
      <c r="H480" t="s">
        <v>3436</v>
      </c>
      <c r="I480" t="s">
        <v>3437</v>
      </c>
      <c r="K480" t="s">
        <v>3438</v>
      </c>
      <c r="L480">
        <v>700000</v>
      </c>
      <c r="M480">
        <v>842838276040</v>
      </c>
      <c r="N480">
        <v>842838276043</v>
      </c>
      <c r="O480">
        <v>0</v>
      </c>
      <c r="V480" t="s">
        <v>114</v>
      </c>
      <c r="W480" s="1">
        <v>43641</v>
      </c>
      <c r="Y480" s="1">
        <v>43641</v>
      </c>
      <c r="Z480" s="2">
        <v>43009</v>
      </c>
      <c r="AA480" t="s">
        <v>3439</v>
      </c>
      <c r="AB480" t="s">
        <v>115</v>
      </c>
      <c r="AC480" t="s">
        <v>117</v>
      </c>
      <c r="AD480" t="s">
        <v>117</v>
      </c>
      <c r="AG480" t="s">
        <v>117</v>
      </c>
      <c r="AH480" t="s">
        <v>115</v>
      </c>
      <c r="AI480" t="s">
        <v>117</v>
      </c>
      <c r="AJ480" t="s">
        <v>132</v>
      </c>
      <c r="AL480" t="s">
        <v>119</v>
      </c>
      <c r="AN480" t="s">
        <v>1251</v>
      </c>
      <c r="AO480" t="s">
        <v>117</v>
      </c>
      <c r="AP480" t="s">
        <v>117</v>
      </c>
      <c r="AQ480" t="s">
        <v>117</v>
      </c>
      <c r="AR480" t="s">
        <v>117</v>
      </c>
      <c r="AS480" t="s">
        <v>117</v>
      </c>
      <c r="AT480" t="s">
        <v>117</v>
      </c>
      <c r="AU480" t="s">
        <v>117</v>
      </c>
      <c r="AV480" t="s">
        <v>117</v>
      </c>
      <c r="AW480" t="s">
        <v>117</v>
      </c>
      <c r="AX480" t="s">
        <v>117</v>
      </c>
      <c r="AY480" t="s">
        <v>117</v>
      </c>
      <c r="AZ480" t="s">
        <v>117</v>
      </c>
      <c r="BA480" t="s">
        <v>117</v>
      </c>
      <c r="BB480" t="s">
        <v>117</v>
      </c>
      <c r="BD480" t="s">
        <v>117</v>
      </c>
      <c r="BF480" t="s">
        <v>117</v>
      </c>
      <c r="BG480" t="s">
        <v>117</v>
      </c>
      <c r="BH480" t="s">
        <v>117</v>
      </c>
      <c r="BI480" t="s">
        <v>117</v>
      </c>
      <c r="BJ480" t="s">
        <v>117</v>
      </c>
      <c r="BK480" t="s">
        <v>117</v>
      </c>
      <c r="BL480" t="s">
        <v>117</v>
      </c>
      <c r="BM480" t="s">
        <v>117</v>
      </c>
      <c r="BN480" t="s">
        <v>117</v>
      </c>
      <c r="BO480" t="s">
        <v>117</v>
      </c>
      <c r="BP480" t="s">
        <v>117</v>
      </c>
      <c r="BQ480" t="s">
        <v>117</v>
      </c>
      <c r="BR480" t="s">
        <v>117</v>
      </c>
      <c r="BS480" t="s">
        <v>117</v>
      </c>
      <c r="BT480" t="s">
        <v>117</v>
      </c>
      <c r="BU480" t="s">
        <v>117</v>
      </c>
      <c r="BV480" t="s">
        <v>117</v>
      </c>
      <c r="BW480" t="s">
        <v>115</v>
      </c>
      <c r="BX480" t="s">
        <v>117</v>
      </c>
      <c r="BY480" t="s">
        <v>117</v>
      </c>
      <c r="BZ480" t="s">
        <v>117</v>
      </c>
      <c r="CA480" t="s">
        <v>117</v>
      </c>
      <c r="CB480" t="s">
        <v>117</v>
      </c>
      <c r="CC480" t="s">
        <v>117</v>
      </c>
      <c r="CD480" t="s">
        <v>117</v>
      </c>
      <c r="CE480" t="s">
        <v>117</v>
      </c>
      <c r="CF480" t="s">
        <v>117</v>
      </c>
      <c r="CG480" t="s">
        <v>117</v>
      </c>
      <c r="CH480" t="s">
        <v>117</v>
      </c>
      <c r="CI480" t="s">
        <v>117</v>
      </c>
      <c r="CJ480" t="s">
        <v>117</v>
      </c>
      <c r="CK480" t="s">
        <v>117</v>
      </c>
      <c r="CL480" t="s">
        <v>117</v>
      </c>
      <c r="CM480" t="s">
        <v>117</v>
      </c>
      <c r="CN480" t="s">
        <v>117</v>
      </c>
      <c r="CO480" t="s">
        <v>117</v>
      </c>
      <c r="CP480" t="s">
        <v>117</v>
      </c>
      <c r="CQ480" t="s">
        <v>117</v>
      </c>
      <c r="CR480" t="s">
        <v>117</v>
      </c>
      <c r="CS480" t="s">
        <v>117</v>
      </c>
      <c r="CT480" t="s">
        <v>117</v>
      </c>
      <c r="CU480" t="s">
        <v>117</v>
      </c>
      <c r="CV480" t="s">
        <v>117</v>
      </c>
      <c r="CW480" t="s">
        <v>117</v>
      </c>
    </row>
    <row r="481" spans="1:101" x14ac:dyDescent="0.25">
      <c r="A481" t="s">
        <v>207</v>
      </c>
      <c r="B481">
        <v>163355</v>
      </c>
      <c r="C481" t="s">
        <v>3440</v>
      </c>
      <c r="D481" t="s">
        <v>102</v>
      </c>
      <c r="E481" t="s">
        <v>3441</v>
      </c>
      <c r="F481" t="s">
        <v>3441</v>
      </c>
      <c r="G481" t="s">
        <v>3442</v>
      </c>
      <c r="H481" t="s">
        <v>3443</v>
      </c>
      <c r="I481" t="s">
        <v>213</v>
      </c>
      <c r="J481" t="s">
        <v>214</v>
      </c>
      <c r="K481" t="s">
        <v>134</v>
      </c>
      <c r="L481">
        <v>10019</v>
      </c>
      <c r="M481" t="s">
        <v>3444</v>
      </c>
      <c r="N481" t="s">
        <v>3445</v>
      </c>
      <c r="O481">
        <v>0</v>
      </c>
      <c r="V481" t="s">
        <v>114</v>
      </c>
      <c r="W481" s="1">
        <v>40996</v>
      </c>
      <c r="Y481" s="1">
        <v>43586</v>
      </c>
      <c r="Z481" s="2">
        <v>43009</v>
      </c>
      <c r="AA481" t="s">
        <v>3446</v>
      </c>
      <c r="AB481" t="s">
        <v>117</v>
      </c>
      <c r="AC481" t="s">
        <v>117</v>
      </c>
      <c r="AD481" t="s">
        <v>117</v>
      </c>
      <c r="AG481" t="s">
        <v>117</v>
      </c>
      <c r="AH481" t="s">
        <v>115</v>
      </c>
      <c r="AI481" t="s">
        <v>117</v>
      </c>
      <c r="AJ481" t="s">
        <v>118</v>
      </c>
      <c r="AL481" t="s">
        <v>119</v>
      </c>
      <c r="AM481" t="s">
        <v>133</v>
      </c>
      <c r="AN481" t="s">
        <v>134</v>
      </c>
      <c r="AO481" t="s">
        <v>117</v>
      </c>
      <c r="AP481" t="s">
        <v>117</v>
      </c>
      <c r="AQ481" t="s">
        <v>115</v>
      </c>
      <c r="AR481" t="s">
        <v>117</v>
      </c>
      <c r="AS481" t="s">
        <v>117</v>
      </c>
      <c r="AT481" t="s">
        <v>117</v>
      </c>
      <c r="AU481" t="s">
        <v>117</v>
      </c>
      <c r="AV481" t="s">
        <v>117</v>
      </c>
      <c r="AW481" t="s">
        <v>117</v>
      </c>
      <c r="AX481" t="s">
        <v>117</v>
      </c>
      <c r="AY481" t="s">
        <v>117</v>
      </c>
      <c r="AZ481" t="s">
        <v>117</v>
      </c>
      <c r="BA481" t="s">
        <v>117</v>
      </c>
      <c r="BB481" t="s">
        <v>117</v>
      </c>
      <c r="BD481" t="s">
        <v>117</v>
      </c>
      <c r="BF481" t="s">
        <v>117</v>
      </c>
      <c r="BG481" t="s">
        <v>117</v>
      </c>
      <c r="BH481" t="s">
        <v>117</v>
      </c>
      <c r="BI481" t="s">
        <v>117</v>
      </c>
      <c r="BJ481" t="s">
        <v>117</v>
      </c>
      <c r="BK481" t="s">
        <v>117</v>
      </c>
      <c r="BL481" t="s">
        <v>117</v>
      </c>
      <c r="BM481" t="s">
        <v>117</v>
      </c>
      <c r="BN481" t="s">
        <v>117</v>
      </c>
      <c r="BO481" t="s">
        <v>117</v>
      </c>
      <c r="BP481" t="s">
        <v>117</v>
      </c>
      <c r="BQ481" t="s">
        <v>117</v>
      </c>
      <c r="BR481" t="s">
        <v>117</v>
      </c>
      <c r="BS481" t="s">
        <v>117</v>
      </c>
      <c r="BT481" t="s">
        <v>117</v>
      </c>
      <c r="BU481" t="s">
        <v>117</v>
      </c>
      <c r="BV481" t="s">
        <v>115</v>
      </c>
      <c r="BW481" t="s">
        <v>115</v>
      </c>
      <c r="BX481" t="s">
        <v>117</v>
      </c>
      <c r="BY481" t="s">
        <v>117</v>
      </c>
      <c r="BZ481" t="s">
        <v>117</v>
      </c>
      <c r="CA481" t="s">
        <v>117</v>
      </c>
      <c r="CB481" t="s">
        <v>117</v>
      </c>
      <c r="CC481" t="s">
        <v>117</v>
      </c>
      <c r="CD481" t="s">
        <v>117</v>
      </c>
      <c r="CE481" t="s">
        <v>117</v>
      </c>
      <c r="CF481" t="s">
        <v>117</v>
      </c>
      <c r="CG481" t="s">
        <v>117</v>
      </c>
      <c r="CH481" t="s">
        <v>117</v>
      </c>
      <c r="CI481" t="s">
        <v>117</v>
      </c>
      <c r="CJ481" t="s">
        <v>117</v>
      </c>
      <c r="CK481" t="s">
        <v>117</v>
      </c>
      <c r="CL481" t="s">
        <v>117</v>
      </c>
      <c r="CM481" t="s">
        <v>117</v>
      </c>
      <c r="CN481" t="s">
        <v>117</v>
      </c>
      <c r="CO481" t="s">
        <v>117</v>
      </c>
      <c r="CP481" t="s">
        <v>117</v>
      </c>
      <c r="CQ481" t="s">
        <v>117</v>
      </c>
      <c r="CR481" t="s">
        <v>117</v>
      </c>
      <c r="CS481" t="s">
        <v>117</v>
      </c>
      <c r="CT481" t="s">
        <v>117</v>
      </c>
      <c r="CU481" t="s">
        <v>117</v>
      </c>
      <c r="CV481" t="s">
        <v>117</v>
      </c>
      <c r="CW481" t="s">
        <v>117</v>
      </c>
    </row>
    <row r="482" spans="1:101" x14ac:dyDescent="0.25">
      <c r="A482" t="s">
        <v>100</v>
      </c>
      <c r="B482">
        <v>159855</v>
      </c>
      <c r="C482" t="s">
        <v>3447</v>
      </c>
      <c r="D482" t="s">
        <v>102</v>
      </c>
      <c r="E482" t="s">
        <v>3448</v>
      </c>
      <c r="F482" t="s">
        <v>3448</v>
      </c>
      <c r="M482" t="s">
        <v>3449</v>
      </c>
      <c r="O482">
        <v>0</v>
      </c>
      <c r="V482" t="s">
        <v>114</v>
      </c>
      <c r="W482" s="1">
        <v>40995</v>
      </c>
      <c r="Y482" s="1">
        <v>43523</v>
      </c>
      <c r="Z482" s="2">
        <v>43009</v>
      </c>
      <c r="AA482" t="s">
        <v>3450</v>
      </c>
      <c r="AB482" t="s">
        <v>117</v>
      </c>
      <c r="AC482" t="s">
        <v>117</v>
      </c>
      <c r="AD482" t="s">
        <v>117</v>
      </c>
      <c r="AG482" t="s">
        <v>117</v>
      </c>
      <c r="AH482" t="s">
        <v>115</v>
      </c>
      <c r="AI482" t="s">
        <v>117</v>
      </c>
      <c r="AJ482" t="s">
        <v>132</v>
      </c>
      <c r="AL482" t="s">
        <v>119</v>
      </c>
      <c r="AM482" t="s">
        <v>133</v>
      </c>
      <c r="AN482" t="s">
        <v>134</v>
      </c>
      <c r="AO482" t="s">
        <v>117</v>
      </c>
      <c r="AP482" t="s">
        <v>117</v>
      </c>
      <c r="AQ482" t="s">
        <v>117</v>
      </c>
      <c r="AR482" t="s">
        <v>117</v>
      </c>
      <c r="AS482" t="s">
        <v>117</v>
      </c>
      <c r="AT482" t="s">
        <v>117</v>
      </c>
      <c r="AU482" t="s">
        <v>117</v>
      </c>
      <c r="AV482" t="s">
        <v>117</v>
      </c>
      <c r="AW482" t="s">
        <v>117</v>
      </c>
      <c r="AX482" t="s">
        <v>117</v>
      </c>
      <c r="AY482" t="s">
        <v>117</v>
      </c>
      <c r="AZ482" t="s">
        <v>117</v>
      </c>
      <c r="BA482" t="s">
        <v>117</v>
      </c>
      <c r="BB482" t="s">
        <v>117</v>
      </c>
      <c r="BD482" t="s">
        <v>117</v>
      </c>
      <c r="BF482" t="s">
        <v>117</v>
      </c>
      <c r="BG482" t="s">
        <v>117</v>
      </c>
      <c r="BH482" t="s">
        <v>115</v>
      </c>
      <c r="BI482" t="s">
        <v>117</v>
      </c>
      <c r="BJ482" t="s">
        <v>117</v>
      </c>
      <c r="BK482" t="s">
        <v>117</v>
      </c>
      <c r="BL482" t="s">
        <v>117</v>
      </c>
      <c r="BM482" t="s">
        <v>117</v>
      </c>
      <c r="BN482" t="s">
        <v>117</v>
      </c>
      <c r="BO482" t="s">
        <v>117</v>
      </c>
      <c r="BP482" t="s">
        <v>117</v>
      </c>
      <c r="BQ482" t="s">
        <v>117</v>
      </c>
      <c r="BR482" t="s">
        <v>117</v>
      </c>
      <c r="BS482" t="s">
        <v>117</v>
      </c>
      <c r="BT482" t="s">
        <v>117</v>
      </c>
      <c r="BU482" t="s">
        <v>117</v>
      </c>
      <c r="BV482" t="s">
        <v>115</v>
      </c>
      <c r="BW482" t="s">
        <v>115</v>
      </c>
      <c r="BX482" t="s">
        <v>117</v>
      </c>
      <c r="BY482" t="s">
        <v>117</v>
      </c>
      <c r="BZ482" t="s">
        <v>117</v>
      </c>
      <c r="CA482" t="s">
        <v>117</v>
      </c>
      <c r="CB482" t="s">
        <v>117</v>
      </c>
      <c r="CC482" t="s">
        <v>117</v>
      </c>
      <c r="CD482" t="s">
        <v>117</v>
      </c>
      <c r="CE482" t="s">
        <v>117</v>
      </c>
      <c r="CF482" t="s">
        <v>117</v>
      </c>
      <c r="CG482" t="s">
        <v>117</v>
      </c>
      <c r="CH482" t="s">
        <v>117</v>
      </c>
      <c r="CI482" t="s">
        <v>117</v>
      </c>
      <c r="CJ482" t="s">
        <v>117</v>
      </c>
      <c r="CK482" t="s">
        <v>117</v>
      </c>
      <c r="CL482" t="s">
        <v>117</v>
      </c>
      <c r="CM482" t="s">
        <v>117</v>
      </c>
      <c r="CN482" t="s">
        <v>117</v>
      </c>
      <c r="CO482" t="s">
        <v>117</v>
      </c>
      <c r="CP482" t="s">
        <v>117</v>
      </c>
      <c r="CQ482" t="s">
        <v>117</v>
      </c>
      <c r="CR482" t="s">
        <v>117</v>
      </c>
      <c r="CS482" t="s">
        <v>117</v>
      </c>
      <c r="CT482" t="s">
        <v>117</v>
      </c>
      <c r="CU482" t="s">
        <v>117</v>
      </c>
      <c r="CV482" t="s">
        <v>117</v>
      </c>
      <c r="CW482" t="s">
        <v>117</v>
      </c>
    </row>
    <row r="483" spans="1:101" x14ac:dyDescent="0.25">
      <c r="A483" t="s">
        <v>100</v>
      </c>
      <c r="B483">
        <v>171870</v>
      </c>
      <c r="C483" t="s">
        <v>3451</v>
      </c>
      <c r="D483" t="s">
        <v>102</v>
      </c>
      <c r="E483" t="s">
        <v>3452</v>
      </c>
      <c r="F483" t="s">
        <v>3453</v>
      </c>
      <c r="G483" t="s">
        <v>3454</v>
      </c>
      <c r="I483" t="s">
        <v>3455</v>
      </c>
      <c r="K483" t="s">
        <v>900</v>
      </c>
      <c r="L483" t="s">
        <v>3456</v>
      </c>
      <c r="M483" t="s">
        <v>3457</v>
      </c>
      <c r="O483">
        <v>0</v>
      </c>
      <c r="V483" t="s">
        <v>114</v>
      </c>
      <c r="W483" s="1">
        <v>41809</v>
      </c>
      <c r="Y483" s="1">
        <v>43550</v>
      </c>
      <c r="Z483" s="2">
        <v>43009</v>
      </c>
      <c r="AA483" t="s">
        <v>3458</v>
      </c>
      <c r="AB483" t="s">
        <v>115</v>
      </c>
      <c r="AC483" t="s">
        <v>117</v>
      </c>
      <c r="AD483" t="s">
        <v>117</v>
      </c>
      <c r="AF483" t="s">
        <v>3459</v>
      </c>
      <c r="AG483" t="s">
        <v>117</v>
      </c>
      <c r="AH483" t="s">
        <v>115</v>
      </c>
      <c r="AI483" t="s">
        <v>117</v>
      </c>
      <c r="AJ483" t="s">
        <v>118</v>
      </c>
      <c r="AL483" t="s">
        <v>119</v>
      </c>
      <c r="AN483" t="s">
        <v>900</v>
      </c>
      <c r="AO483" t="s">
        <v>117</v>
      </c>
      <c r="AP483" t="s">
        <v>117</v>
      </c>
      <c r="AQ483" t="s">
        <v>117</v>
      </c>
      <c r="AR483" t="s">
        <v>117</v>
      </c>
      <c r="AS483" t="s">
        <v>117</v>
      </c>
      <c r="AT483" t="s">
        <v>117</v>
      </c>
      <c r="AU483" t="s">
        <v>117</v>
      </c>
      <c r="AV483" t="s">
        <v>117</v>
      </c>
      <c r="AW483" t="s">
        <v>117</v>
      </c>
      <c r="AX483" t="s">
        <v>117</v>
      </c>
      <c r="AY483" t="s">
        <v>117</v>
      </c>
      <c r="AZ483" t="s">
        <v>117</v>
      </c>
      <c r="BA483" t="s">
        <v>117</v>
      </c>
      <c r="BB483" t="s">
        <v>117</v>
      </c>
      <c r="BD483" t="s">
        <v>117</v>
      </c>
      <c r="BF483" t="s">
        <v>117</v>
      </c>
      <c r="BG483" t="s">
        <v>117</v>
      </c>
      <c r="BH483" t="s">
        <v>117</v>
      </c>
      <c r="BI483" t="s">
        <v>117</v>
      </c>
      <c r="BJ483" t="s">
        <v>117</v>
      </c>
      <c r="BK483" t="s">
        <v>117</v>
      </c>
      <c r="BL483" t="s">
        <v>117</v>
      </c>
      <c r="BM483" t="s">
        <v>117</v>
      </c>
      <c r="BN483" t="s">
        <v>117</v>
      </c>
      <c r="BO483" t="s">
        <v>117</v>
      </c>
      <c r="BP483" t="s">
        <v>117</v>
      </c>
      <c r="BQ483" t="s">
        <v>117</v>
      </c>
      <c r="BR483" t="s">
        <v>117</v>
      </c>
      <c r="BS483" t="s">
        <v>117</v>
      </c>
      <c r="BT483" t="s">
        <v>117</v>
      </c>
      <c r="BU483" t="s">
        <v>117</v>
      </c>
      <c r="BV483" t="s">
        <v>117</v>
      </c>
      <c r="BW483" t="s">
        <v>115</v>
      </c>
      <c r="BX483" t="s">
        <v>115</v>
      </c>
      <c r="BY483" t="s">
        <v>117</v>
      </c>
      <c r="BZ483" t="s">
        <v>117</v>
      </c>
      <c r="CA483" t="s">
        <v>117</v>
      </c>
      <c r="CB483" t="s">
        <v>117</v>
      </c>
      <c r="CC483" t="s">
        <v>117</v>
      </c>
      <c r="CD483" t="s">
        <v>117</v>
      </c>
      <c r="CE483" t="s">
        <v>117</v>
      </c>
      <c r="CF483" t="s">
        <v>117</v>
      </c>
      <c r="CG483" t="s">
        <v>117</v>
      </c>
      <c r="CH483" t="s">
        <v>117</v>
      </c>
      <c r="CI483" t="s">
        <v>117</v>
      </c>
      <c r="CJ483" t="s">
        <v>117</v>
      </c>
      <c r="CK483" t="s">
        <v>117</v>
      </c>
      <c r="CL483" t="s">
        <v>117</v>
      </c>
      <c r="CM483" t="s">
        <v>117</v>
      </c>
      <c r="CN483" t="s">
        <v>117</v>
      </c>
      <c r="CO483" t="s">
        <v>117</v>
      </c>
      <c r="CP483" t="s">
        <v>117</v>
      </c>
      <c r="CQ483" t="s">
        <v>117</v>
      </c>
      <c r="CR483" t="s">
        <v>117</v>
      </c>
      <c r="CS483" t="s">
        <v>117</v>
      </c>
      <c r="CT483" t="s">
        <v>117</v>
      </c>
      <c r="CU483" t="s">
        <v>117</v>
      </c>
      <c r="CV483" t="s">
        <v>117</v>
      </c>
      <c r="CW483" t="s">
        <v>117</v>
      </c>
    </row>
    <row r="484" spans="1:101" x14ac:dyDescent="0.25">
      <c r="A484" t="s">
        <v>100</v>
      </c>
      <c r="B484">
        <v>165852</v>
      </c>
      <c r="C484" t="s">
        <v>3460</v>
      </c>
      <c r="D484" t="s">
        <v>102</v>
      </c>
      <c r="E484" t="s">
        <v>3461</v>
      </c>
      <c r="F484" t="s">
        <v>3461</v>
      </c>
      <c r="G484" t="s">
        <v>3462</v>
      </c>
      <c r="I484" t="s">
        <v>160</v>
      </c>
      <c r="K484" t="s">
        <v>161</v>
      </c>
      <c r="L484">
        <v>49909</v>
      </c>
      <c r="M484" t="s">
        <v>3463</v>
      </c>
      <c r="N484" t="s">
        <v>3464</v>
      </c>
      <c r="O484">
        <v>1</v>
      </c>
      <c r="V484" t="s">
        <v>114</v>
      </c>
      <c r="W484" s="1">
        <v>41276</v>
      </c>
      <c r="Y484" s="1">
        <v>43543</v>
      </c>
      <c r="Z484" s="2">
        <v>43009</v>
      </c>
      <c r="AA484" t="s">
        <v>3465</v>
      </c>
      <c r="AB484" t="s">
        <v>115</v>
      </c>
      <c r="AC484" t="s">
        <v>117</v>
      </c>
      <c r="AD484" t="s">
        <v>115</v>
      </c>
      <c r="AE484" t="s">
        <v>332</v>
      </c>
      <c r="AG484" t="s">
        <v>117</v>
      </c>
      <c r="AH484" t="s">
        <v>115</v>
      </c>
      <c r="AI484" t="s">
        <v>117</v>
      </c>
      <c r="AJ484" t="s">
        <v>118</v>
      </c>
      <c r="AL484" t="s">
        <v>119</v>
      </c>
      <c r="AN484" t="s">
        <v>161</v>
      </c>
      <c r="AO484" t="s">
        <v>117</v>
      </c>
      <c r="AP484" t="s">
        <v>117</v>
      </c>
      <c r="AQ484" t="s">
        <v>117</v>
      </c>
      <c r="AR484" t="s">
        <v>117</v>
      </c>
      <c r="AS484" t="s">
        <v>117</v>
      </c>
      <c r="AT484" t="s">
        <v>117</v>
      </c>
      <c r="AU484" t="s">
        <v>117</v>
      </c>
      <c r="AV484" t="s">
        <v>117</v>
      </c>
      <c r="AW484" t="s">
        <v>117</v>
      </c>
      <c r="AX484" t="s">
        <v>117</v>
      </c>
      <c r="AY484" t="s">
        <v>117</v>
      </c>
      <c r="AZ484" t="s">
        <v>117</v>
      </c>
      <c r="BA484" t="s">
        <v>117</v>
      </c>
      <c r="BB484" t="s">
        <v>117</v>
      </c>
      <c r="BD484" t="s">
        <v>117</v>
      </c>
      <c r="BF484" t="s">
        <v>117</v>
      </c>
      <c r="BG484" t="s">
        <v>117</v>
      </c>
      <c r="BH484" t="s">
        <v>117</v>
      </c>
      <c r="BI484" t="s">
        <v>117</v>
      </c>
      <c r="BJ484" t="s">
        <v>117</v>
      </c>
      <c r="BK484" t="s">
        <v>117</v>
      </c>
      <c r="BL484" t="s">
        <v>117</v>
      </c>
      <c r="BM484" t="s">
        <v>117</v>
      </c>
      <c r="BN484" t="s">
        <v>117</v>
      </c>
      <c r="BO484" t="s">
        <v>117</v>
      </c>
      <c r="BP484" t="s">
        <v>117</v>
      </c>
      <c r="BQ484" t="s">
        <v>117</v>
      </c>
      <c r="BR484" t="s">
        <v>117</v>
      </c>
      <c r="BS484" t="s">
        <v>117</v>
      </c>
      <c r="BT484" t="s">
        <v>117</v>
      </c>
      <c r="BU484" t="s">
        <v>117</v>
      </c>
      <c r="BV484" t="s">
        <v>115</v>
      </c>
      <c r="BW484" t="s">
        <v>115</v>
      </c>
      <c r="BX484" t="s">
        <v>115</v>
      </c>
      <c r="BY484" t="s">
        <v>117</v>
      </c>
      <c r="BZ484" t="s">
        <v>117</v>
      </c>
      <c r="CA484" t="s">
        <v>117</v>
      </c>
      <c r="CB484" t="s">
        <v>117</v>
      </c>
      <c r="CC484" t="s">
        <v>117</v>
      </c>
      <c r="CD484" t="s">
        <v>117</v>
      </c>
      <c r="CE484" t="s">
        <v>117</v>
      </c>
      <c r="CF484" t="s">
        <v>117</v>
      </c>
      <c r="CG484" t="s">
        <v>117</v>
      </c>
      <c r="CH484" t="s">
        <v>117</v>
      </c>
      <c r="CI484" t="s">
        <v>117</v>
      </c>
      <c r="CJ484" t="s">
        <v>115</v>
      </c>
      <c r="CK484" t="s">
        <v>117</v>
      </c>
      <c r="CL484" t="s">
        <v>117</v>
      </c>
      <c r="CM484" t="s">
        <v>117</v>
      </c>
      <c r="CN484" t="s">
        <v>117</v>
      </c>
      <c r="CO484" t="s">
        <v>117</v>
      </c>
      <c r="CP484" t="s">
        <v>117</v>
      </c>
      <c r="CQ484" t="s">
        <v>117</v>
      </c>
      <c r="CR484" t="s">
        <v>117</v>
      </c>
      <c r="CS484" t="s">
        <v>117</v>
      </c>
      <c r="CT484" t="s">
        <v>117</v>
      </c>
      <c r="CU484" t="s">
        <v>117</v>
      </c>
      <c r="CV484" t="s">
        <v>117</v>
      </c>
      <c r="CW484" t="s">
        <v>117</v>
      </c>
    </row>
    <row r="485" spans="1:101" x14ac:dyDescent="0.25">
      <c r="A485" t="s">
        <v>100</v>
      </c>
      <c r="B485">
        <v>175448</v>
      </c>
      <c r="C485" t="s">
        <v>3466</v>
      </c>
      <c r="D485" t="s">
        <v>102</v>
      </c>
      <c r="E485" t="s">
        <v>3467</v>
      </c>
      <c r="F485" t="s">
        <v>3467</v>
      </c>
      <c r="G485" t="s">
        <v>3468</v>
      </c>
      <c r="H485" t="s">
        <v>3469</v>
      </c>
      <c r="I485" t="s">
        <v>3470</v>
      </c>
      <c r="K485" t="s">
        <v>3471</v>
      </c>
      <c r="L485" t="s">
        <v>3472</v>
      </c>
      <c r="M485" t="s">
        <v>3473</v>
      </c>
      <c r="N485" t="s">
        <v>3474</v>
      </c>
      <c r="O485">
        <v>0</v>
      </c>
      <c r="V485" t="s">
        <v>114</v>
      </c>
      <c r="W485" s="1">
        <v>42093</v>
      </c>
      <c r="Y485" s="1">
        <v>43591</v>
      </c>
      <c r="Z485" s="2">
        <v>43009</v>
      </c>
      <c r="AB485" t="s">
        <v>115</v>
      </c>
      <c r="AC485" t="s">
        <v>117</v>
      </c>
      <c r="AD485" t="s">
        <v>117</v>
      </c>
      <c r="AG485" t="s">
        <v>117</v>
      </c>
      <c r="AH485" t="s">
        <v>115</v>
      </c>
      <c r="AI485" t="s">
        <v>117</v>
      </c>
      <c r="AJ485" t="s">
        <v>118</v>
      </c>
      <c r="AL485" t="s">
        <v>119</v>
      </c>
      <c r="AN485" t="s">
        <v>3471</v>
      </c>
      <c r="AO485" t="s">
        <v>117</v>
      </c>
      <c r="AP485" t="s">
        <v>117</v>
      </c>
      <c r="AQ485" t="s">
        <v>117</v>
      </c>
      <c r="AR485" t="s">
        <v>117</v>
      </c>
      <c r="AS485" t="s">
        <v>117</v>
      </c>
      <c r="AT485" t="s">
        <v>117</v>
      </c>
      <c r="AU485" t="s">
        <v>117</v>
      </c>
      <c r="AV485" t="s">
        <v>117</v>
      </c>
      <c r="AW485" t="s">
        <v>117</v>
      </c>
      <c r="AX485" t="s">
        <v>117</v>
      </c>
      <c r="AY485" t="s">
        <v>117</v>
      </c>
      <c r="AZ485" t="s">
        <v>117</v>
      </c>
      <c r="BA485" t="s">
        <v>117</v>
      </c>
      <c r="BB485" t="s">
        <v>117</v>
      </c>
      <c r="BD485" t="s">
        <v>117</v>
      </c>
      <c r="BF485" t="s">
        <v>117</v>
      </c>
      <c r="BG485" t="s">
        <v>115</v>
      </c>
      <c r="BH485" t="s">
        <v>117</v>
      </c>
      <c r="BI485" t="s">
        <v>117</v>
      </c>
      <c r="BJ485" t="s">
        <v>117</v>
      </c>
      <c r="BK485" t="s">
        <v>117</v>
      </c>
      <c r="BL485" t="s">
        <v>117</v>
      </c>
      <c r="BM485" t="s">
        <v>117</v>
      </c>
      <c r="BN485" t="s">
        <v>117</v>
      </c>
      <c r="BO485" t="s">
        <v>117</v>
      </c>
      <c r="BP485" t="s">
        <v>117</v>
      </c>
      <c r="BQ485" t="s">
        <v>117</v>
      </c>
      <c r="BR485" t="s">
        <v>117</v>
      </c>
      <c r="BS485" t="s">
        <v>117</v>
      </c>
      <c r="BT485" t="s">
        <v>117</v>
      </c>
      <c r="BU485" t="s">
        <v>117</v>
      </c>
      <c r="BV485" t="s">
        <v>117</v>
      </c>
      <c r="BW485" t="s">
        <v>115</v>
      </c>
      <c r="BX485" t="s">
        <v>117</v>
      </c>
      <c r="BY485" t="s">
        <v>117</v>
      </c>
      <c r="BZ485" t="s">
        <v>117</v>
      </c>
      <c r="CA485" t="s">
        <v>117</v>
      </c>
      <c r="CB485" t="s">
        <v>117</v>
      </c>
      <c r="CC485" t="s">
        <v>117</v>
      </c>
      <c r="CD485" t="s">
        <v>117</v>
      </c>
      <c r="CE485" t="s">
        <v>117</v>
      </c>
      <c r="CF485" t="s">
        <v>117</v>
      </c>
      <c r="CG485" t="s">
        <v>117</v>
      </c>
      <c r="CH485" t="s">
        <v>117</v>
      </c>
      <c r="CI485" t="s">
        <v>117</v>
      </c>
      <c r="CJ485" t="s">
        <v>117</v>
      </c>
      <c r="CK485" t="s">
        <v>117</v>
      </c>
      <c r="CL485" t="s">
        <v>117</v>
      </c>
      <c r="CM485" t="s">
        <v>117</v>
      </c>
      <c r="CN485" t="s">
        <v>117</v>
      </c>
      <c r="CO485" t="s">
        <v>117</v>
      </c>
      <c r="CP485" t="s">
        <v>117</v>
      </c>
      <c r="CQ485" t="s">
        <v>117</v>
      </c>
      <c r="CR485" t="s">
        <v>117</v>
      </c>
      <c r="CS485" t="s">
        <v>117</v>
      </c>
      <c r="CT485" t="s">
        <v>117</v>
      </c>
      <c r="CU485" t="s">
        <v>117</v>
      </c>
      <c r="CV485" t="s">
        <v>117</v>
      </c>
      <c r="CW485" t="s">
        <v>117</v>
      </c>
    </row>
    <row r="486" spans="1:101" x14ac:dyDescent="0.25">
      <c r="A486" t="s">
        <v>185</v>
      </c>
      <c r="B486">
        <v>161495</v>
      </c>
      <c r="C486" t="s">
        <v>3475</v>
      </c>
      <c r="D486" t="s">
        <v>102</v>
      </c>
      <c r="E486" t="s">
        <v>1226</v>
      </c>
      <c r="F486" t="s">
        <v>3476</v>
      </c>
      <c r="G486" t="s">
        <v>3477</v>
      </c>
      <c r="H486" t="s">
        <v>1229</v>
      </c>
      <c r="I486" t="s">
        <v>695</v>
      </c>
      <c r="J486" t="s">
        <v>191</v>
      </c>
      <c r="K486" t="s">
        <v>134</v>
      </c>
      <c r="L486">
        <v>27701</v>
      </c>
      <c r="M486" t="s">
        <v>3478</v>
      </c>
      <c r="N486" t="s">
        <v>3479</v>
      </c>
      <c r="O486">
        <v>0</v>
      </c>
      <c r="V486" t="s">
        <v>114</v>
      </c>
      <c r="W486" s="1">
        <v>40998</v>
      </c>
      <c r="Y486" s="1">
        <v>43553</v>
      </c>
      <c r="Z486" s="2">
        <v>43009</v>
      </c>
      <c r="AA486" t="s">
        <v>3480</v>
      </c>
      <c r="AB486" t="s">
        <v>117</v>
      </c>
      <c r="AC486" t="s">
        <v>117</v>
      </c>
      <c r="AD486" t="s">
        <v>117</v>
      </c>
      <c r="AG486" t="s">
        <v>115</v>
      </c>
      <c r="AH486" t="s">
        <v>115</v>
      </c>
      <c r="AI486" t="s">
        <v>117</v>
      </c>
      <c r="AJ486" t="s">
        <v>132</v>
      </c>
      <c r="AL486" t="s">
        <v>119</v>
      </c>
      <c r="AM486" t="s">
        <v>191</v>
      </c>
      <c r="AN486" t="s">
        <v>134</v>
      </c>
      <c r="AO486" t="s">
        <v>117</v>
      </c>
      <c r="AP486" t="s">
        <v>117</v>
      </c>
      <c r="AQ486" t="s">
        <v>117</v>
      </c>
      <c r="AR486" t="s">
        <v>117</v>
      </c>
      <c r="AS486" t="s">
        <v>117</v>
      </c>
      <c r="AT486" t="s">
        <v>117</v>
      </c>
      <c r="AU486" t="s">
        <v>117</v>
      </c>
      <c r="AV486" t="s">
        <v>117</v>
      </c>
      <c r="AW486" t="s">
        <v>117</v>
      </c>
      <c r="AX486" t="s">
        <v>117</v>
      </c>
      <c r="AY486" t="s">
        <v>117</v>
      </c>
      <c r="AZ486" t="s">
        <v>117</v>
      </c>
      <c r="BA486" t="s">
        <v>117</v>
      </c>
      <c r="BB486" t="s">
        <v>117</v>
      </c>
      <c r="BD486" t="s">
        <v>117</v>
      </c>
      <c r="BF486" t="s">
        <v>117</v>
      </c>
      <c r="BG486" t="s">
        <v>117</v>
      </c>
      <c r="BH486" t="s">
        <v>117</v>
      </c>
      <c r="BI486" t="s">
        <v>117</v>
      </c>
      <c r="BJ486" t="s">
        <v>117</v>
      </c>
      <c r="BK486" t="s">
        <v>117</v>
      </c>
      <c r="BL486" t="s">
        <v>117</v>
      </c>
      <c r="BM486" t="s">
        <v>117</v>
      </c>
      <c r="BN486" t="s">
        <v>117</v>
      </c>
      <c r="BO486" t="s">
        <v>117</v>
      </c>
      <c r="BP486" t="s">
        <v>117</v>
      </c>
      <c r="BQ486" t="s">
        <v>117</v>
      </c>
      <c r="BR486" t="s">
        <v>117</v>
      </c>
      <c r="BS486" t="s">
        <v>117</v>
      </c>
      <c r="BT486" t="s">
        <v>117</v>
      </c>
      <c r="BU486" t="s">
        <v>117</v>
      </c>
      <c r="BV486" t="s">
        <v>117</v>
      </c>
      <c r="BW486" t="s">
        <v>115</v>
      </c>
      <c r="BX486" t="s">
        <v>117</v>
      </c>
      <c r="BY486" t="s">
        <v>117</v>
      </c>
      <c r="BZ486" t="s">
        <v>117</v>
      </c>
      <c r="CA486" t="s">
        <v>117</v>
      </c>
      <c r="CB486" t="s">
        <v>117</v>
      </c>
      <c r="CC486" t="s">
        <v>117</v>
      </c>
      <c r="CD486" t="s">
        <v>117</v>
      </c>
      <c r="CE486" t="s">
        <v>117</v>
      </c>
      <c r="CF486" t="s">
        <v>117</v>
      </c>
      <c r="CG486" t="s">
        <v>117</v>
      </c>
      <c r="CH486" t="s">
        <v>117</v>
      </c>
      <c r="CI486" t="s">
        <v>117</v>
      </c>
      <c r="CJ486" t="s">
        <v>117</v>
      </c>
      <c r="CK486" t="s">
        <v>117</v>
      </c>
      <c r="CL486" t="s">
        <v>117</v>
      </c>
      <c r="CM486" t="s">
        <v>117</v>
      </c>
      <c r="CN486" t="s">
        <v>117</v>
      </c>
      <c r="CO486" t="s">
        <v>117</v>
      </c>
      <c r="CP486" t="s">
        <v>117</v>
      </c>
      <c r="CQ486" t="s">
        <v>117</v>
      </c>
      <c r="CR486" t="s">
        <v>117</v>
      </c>
      <c r="CS486" t="s">
        <v>117</v>
      </c>
      <c r="CT486" t="s">
        <v>117</v>
      </c>
      <c r="CU486" t="s">
        <v>117</v>
      </c>
      <c r="CV486" t="s">
        <v>117</v>
      </c>
      <c r="CW486" t="s">
        <v>117</v>
      </c>
    </row>
    <row r="487" spans="1:101" x14ac:dyDescent="0.25">
      <c r="A487" t="s">
        <v>167</v>
      </c>
      <c r="B487">
        <v>283279</v>
      </c>
      <c r="C487" t="s">
        <v>3481</v>
      </c>
      <c r="D487" t="s">
        <v>102</v>
      </c>
      <c r="E487" t="s">
        <v>3482</v>
      </c>
      <c r="F487" t="s">
        <v>3482</v>
      </c>
      <c r="G487" t="s">
        <v>3483</v>
      </c>
      <c r="I487" t="s">
        <v>3484</v>
      </c>
      <c r="J487" t="s">
        <v>172</v>
      </c>
      <c r="K487" t="s">
        <v>134</v>
      </c>
      <c r="L487">
        <v>95501</v>
      </c>
      <c r="M487" t="s">
        <v>3485</v>
      </c>
      <c r="N487" t="s">
        <v>3486</v>
      </c>
      <c r="O487">
        <v>0</v>
      </c>
      <c r="V487" t="s">
        <v>114</v>
      </c>
      <c r="W487" s="1">
        <v>42815</v>
      </c>
      <c r="Y487" s="1">
        <v>43544</v>
      </c>
      <c r="Z487" s="2">
        <v>43009</v>
      </c>
      <c r="AA487" t="s">
        <v>3487</v>
      </c>
      <c r="AB487" t="s">
        <v>117</v>
      </c>
      <c r="AC487" t="s">
        <v>117</v>
      </c>
      <c r="AD487" t="s">
        <v>117</v>
      </c>
      <c r="AG487" t="s">
        <v>117</v>
      </c>
      <c r="AH487" t="s">
        <v>115</v>
      </c>
      <c r="AI487" t="s">
        <v>117</v>
      </c>
      <c r="AJ487" t="s">
        <v>132</v>
      </c>
      <c r="AL487" t="s">
        <v>119</v>
      </c>
      <c r="AM487" t="s">
        <v>172</v>
      </c>
      <c r="AN487" t="s">
        <v>134</v>
      </c>
      <c r="AO487" t="s">
        <v>117</v>
      </c>
      <c r="AP487" t="s">
        <v>117</v>
      </c>
      <c r="AQ487" t="s">
        <v>117</v>
      </c>
      <c r="AR487" t="s">
        <v>117</v>
      </c>
      <c r="AS487" t="s">
        <v>115</v>
      </c>
      <c r="AT487" t="s">
        <v>117</v>
      </c>
      <c r="AU487" t="s">
        <v>117</v>
      </c>
      <c r="AV487" t="s">
        <v>117</v>
      </c>
      <c r="AW487" t="s">
        <v>117</v>
      </c>
      <c r="AX487" t="s">
        <v>117</v>
      </c>
      <c r="AY487" t="s">
        <v>117</v>
      </c>
      <c r="AZ487" t="s">
        <v>117</v>
      </c>
      <c r="BA487" t="s">
        <v>117</v>
      </c>
      <c r="BB487" t="s">
        <v>117</v>
      </c>
      <c r="BD487" t="s">
        <v>117</v>
      </c>
      <c r="BF487" t="s">
        <v>117</v>
      </c>
      <c r="BG487" t="s">
        <v>117</v>
      </c>
      <c r="BH487" t="s">
        <v>117</v>
      </c>
      <c r="BI487" t="s">
        <v>117</v>
      </c>
      <c r="BJ487" t="s">
        <v>117</v>
      </c>
      <c r="BK487" t="s">
        <v>117</v>
      </c>
      <c r="BL487" t="s">
        <v>117</v>
      </c>
      <c r="BM487" t="s">
        <v>117</v>
      </c>
      <c r="BN487" t="s">
        <v>117</v>
      </c>
      <c r="BO487" t="s">
        <v>117</v>
      </c>
      <c r="BP487" t="s">
        <v>117</v>
      </c>
      <c r="BQ487" t="s">
        <v>117</v>
      </c>
      <c r="BR487" t="s">
        <v>117</v>
      </c>
      <c r="BS487" t="s">
        <v>117</v>
      </c>
      <c r="BT487" t="s">
        <v>115</v>
      </c>
      <c r="BU487" t="s">
        <v>117</v>
      </c>
      <c r="BV487" t="s">
        <v>115</v>
      </c>
      <c r="BW487" t="s">
        <v>115</v>
      </c>
      <c r="BX487" t="s">
        <v>115</v>
      </c>
      <c r="BY487" t="s">
        <v>117</v>
      </c>
      <c r="BZ487" t="s">
        <v>117</v>
      </c>
      <c r="CA487" t="s">
        <v>117</v>
      </c>
      <c r="CB487" t="s">
        <v>117</v>
      </c>
      <c r="CC487" t="s">
        <v>117</v>
      </c>
      <c r="CD487" t="s">
        <v>117</v>
      </c>
      <c r="CE487" t="s">
        <v>117</v>
      </c>
      <c r="CF487" t="s">
        <v>117</v>
      </c>
      <c r="CG487" t="s">
        <v>117</v>
      </c>
      <c r="CH487" t="s">
        <v>117</v>
      </c>
      <c r="CI487" t="s">
        <v>117</v>
      </c>
      <c r="CJ487" t="s">
        <v>117</v>
      </c>
      <c r="CK487" t="s">
        <v>117</v>
      </c>
      <c r="CL487" t="s">
        <v>117</v>
      </c>
      <c r="CM487" t="s">
        <v>117</v>
      </c>
      <c r="CN487" t="s">
        <v>117</v>
      </c>
      <c r="CO487" t="s">
        <v>117</v>
      </c>
      <c r="CP487" t="s">
        <v>117</v>
      </c>
      <c r="CQ487" t="s">
        <v>117</v>
      </c>
      <c r="CR487" t="s">
        <v>117</v>
      </c>
      <c r="CS487" t="s">
        <v>117</v>
      </c>
      <c r="CT487" t="s">
        <v>117</v>
      </c>
      <c r="CU487" t="s">
        <v>117</v>
      </c>
      <c r="CV487" t="s">
        <v>117</v>
      </c>
      <c r="CW487" t="s">
        <v>117</v>
      </c>
    </row>
    <row r="488" spans="1:101" x14ac:dyDescent="0.25">
      <c r="A488" t="s">
        <v>207</v>
      </c>
      <c r="B488">
        <v>163103</v>
      </c>
      <c r="C488" t="s">
        <v>3488</v>
      </c>
      <c r="D488" t="s">
        <v>102</v>
      </c>
      <c r="E488" t="s">
        <v>3489</v>
      </c>
      <c r="F488" t="s">
        <v>3489</v>
      </c>
      <c r="G488" t="s">
        <v>3490</v>
      </c>
      <c r="H488" t="s">
        <v>3491</v>
      </c>
      <c r="I488" t="s">
        <v>213</v>
      </c>
      <c r="J488" t="s">
        <v>214</v>
      </c>
      <c r="K488" t="s">
        <v>134</v>
      </c>
      <c r="L488">
        <v>10017</v>
      </c>
      <c r="M488" t="s">
        <v>3492</v>
      </c>
      <c r="N488" t="s">
        <v>3493</v>
      </c>
      <c r="O488">
        <v>0</v>
      </c>
      <c r="V488" t="s">
        <v>114</v>
      </c>
      <c r="W488" s="1">
        <v>41025</v>
      </c>
      <c r="Y488" s="1">
        <v>43663</v>
      </c>
      <c r="Z488" s="2">
        <v>43009</v>
      </c>
      <c r="AA488" t="s">
        <v>3494</v>
      </c>
      <c r="AB488" t="s">
        <v>117</v>
      </c>
      <c r="AC488" t="s">
        <v>117</v>
      </c>
      <c r="AD488" t="s">
        <v>117</v>
      </c>
      <c r="AF488" t="s">
        <v>3495</v>
      </c>
      <c r="AG488" t="s">
        <v>117</v>
      </c>
      <c r="AH488" t="s">
        <v>115</v>
      </c>
      <c r="AI488" t="s">
        <v>117</v>
      </c>
      <c r="AJ488" t="s">
        <v>293</v>
      </c>
      <c r="AL488" t="s">
        <v>119</v>
      </c>
      <c r="AM488" t="s">
        <v>133</v>
      </c>
      <c r="AN488" t="s">
        <v>134</v>
      </c>
      <c r="AO488" t="s">
        <v>117</v>
      </c>
      <c r="AP488" t="s">
        <v>117</v>
      </c>
      <c r="AQ488" t="s">
        <v>115</v>
      </c>
      <c r="AR488" t="s">
        <v>117</v>
      </c>
      <c r="AS488" t="s">
        <v>117</v>
      </c>
      <c r="AT488" t="s">
        <v>117</v>
      </c>
      <c r="AU488" t="s">
        <v>117</v>
      </c>
      <c r="AV488" t="s">
        <v>117</v>
      </c>
      <c r="AW488" t="s">
        <v>117</v>
      </c>
      <c r="AX488" t="s">
        <v>117</v>
      </c>
      <c r="AY488" t="s">
        <v>117</v>
      </c>
      <c r="AZ488" t="s">
        <v>117</v>
      </c>
      <c r="BA488" t="s">
        <v>117</v>
      </c>
      <c r="BB488" t="s">
        <v>117</v>
      </c>
      <c r="BD488" t="s">
        <v>117</v>
      </c>
      <c r="BF488" t="s">
        <v>117</v>
      </c>
      <c r="BG488" t="s">
        <v>117</v>
      </c>
      <c r="BH488" t="s">
        <v>117</v>
      </c>
      <c r="BI488" t="s">
        <v>117</v>
      </c>
      <c r="BJ488" t="s">
        <v>117</v>
      </c>
      <c r="BK488" t="s">
        <v>117</v>
      </c>
      <c r="BL488" t="s">
        <v>115</v>
      </c>
      <c r="BM488" t="s">
        <v>117</v>
      </c>
      <c r="BN488" t="s">
        <v>117</v>
      </c>
      <c r="BO488" t="s">
        <v>117</v>
      </c>
      <c r="BP488" t="s">
        <v>117</v>
      </c>
      <c r="BQ488" t="s">
        <v>117</v>
      </c>
      <c r="BR488" t="s">
        <v>117</v>
      </c>
      <c r="BS488" t="s">
        <v>117</v>
      </c>
      <c r="BT488" t="s">
        <v>117</v>
      </c>
      <c r="BU488" t="s">
        <v>117</v>
      </c>
      <c r="BV488" t="s">
        <v>115</v>
      </c>
      <c r="BW488" t="s">
        <v>115</v>
      </c>
      <c r="BX488" t="s">
        <v>117</v>
      </c>
      <c r="BY488" t="s">
        <v>117</v>
      </c>
      <c r="BZ488" t="s">
        <v>117</v>
      </c>
      <c r="CA488" t="s">
        <v>117</v>
      </c>
      <c r="CB488" t="s">
        <v>117</v>
      </c>
      <c r="CC488" t="s">
        <v>117</v>
      </c>
      <c r="CD488" t="s">
        <v>117</v>
      </c>
      <c r="CE488" t="s">
        <v>117</v>
      </c>
      <c r="CF488" t="s">
        <v>117</v>
      </c>
      <c r="CG488" t="s">
        <v>117</v>
      </c>
      <c r="CH488" t="s">
        <v>117</v>
      </c>
      <c r="CI488" t="s">
        <v>117</v>
      </c>
      <c r="CJ488" t="s">
        <v>117</v>
      </c>
      <c r="CK488" t="s">
        <v>117</v>
      </c>
      <c r="CL488" t="s">
        <v>117</v>
      </c>
      <c r="CM488" t="s">
        <v>117</v>
      </c>
      <c r="CN488" t="s">
        <v>117</v>
      </c>
      <c r="CO488" t="s">
        <v>117</v>
      </c>
      <c r="CP488" t="s">
        <v>117</v>
      </c>
      <c r="CQ488" t="s">
        <v>117</v>
      </c>
      <c r="CR488" t="s">
        <v>117</v>
      </c>
      <c r="CS488" t="s">
        <v>117</v>
      </c>
      <c r="CT488" t="s">
        <v>117</v>
      </c>
      <c r="CU488" t="s">
        <v>117</v>
      </c>
      <c r="CV488" t="s">
        <v>117</v>
      </c>
      <c r="CW488" t="s">
        <v>117</v>
      </c>
    </row>
    <row r="489" spans="1:101" x14ac:dyDescent="0.25">
      <c r="A489" t="s">
        <v>100</v>
      </c>
      <c r="B489">
        <v>160069</v>
      </c>
      <c r="C489" t="s">
        <v>3496</v>
      </c>
      <c r="D489" t="s">
        <v>102</v>
      </c>
      <c r="E489" t="s">
        <v>3497</v>
      </c>
      <c r="F489" t="s">
        <v>3497</v>
      </c>
      <c r="G489" t="s">
        <v>3498</v>
      </c>
      <c r="I489" t="s">
        <v>242</v>
      </c>
      <c r="K489" t="s">
        <v>243</v>
      </c>
      <c r="L489" t="s">
        <v>3499</v>
      </c>
      <c r="M489" t="s">
        <v>3500</v>
      </c>
      <c r="N489" t="s">
        <v>3501</v>
      </c>
      <c r="O489">
        <v>0</v>
      </c>
      <c r="V489" t="s">
        <v>114</v>
      </c>
      <c r="W489" s="1">
        <v>40998</v>
      </c>
      <c r="Y489" s="1">
        <v>43644</v>
      </c>
      <c r="Z489" s="2">
        <v>43009</v>
      </c>
      <c r="AA489" t="s">
        <v>3502</v>
      </c>
      <c r="AB489" t="s">
        <v>115</v>
      </c>
      <c r="AC489" t="s">
        <v>117</v>
      </c>
      <c r="AD489" t="s">
        <v>117</v>
      </c>
      <c r="AF489" s="3" t="s">
        <v>3503</v>
      </c>
      <c r="AG489" t="s">
        <v>117</v>
      </c>
      <c r="AH489" t="s">
        <v>115</v>
      </c>
      <c r="AI489" t="s">
        <v>117</v>
      </c>
      <c r="AJ489" t="s">
        <v>300</v>
      </c>
      <c r="AL489" t="s">
        <v>184</v>
      </c>
      <c r="AN489" t="s">
        <v>243</v>
      </c>
      <c r="AO489" t="s">
        <v>117</v>
      </c>
      <c r="AP489" t="s">
        <v>117</v>
      </c>
      <c r="AQ489" t="s">
        <v>115</v>
      </c>
      <c r="AR489" t="s">
        <v>117</v>
      </c>
      <c r="AS489" t="s">
        <v>117</v>
      </c>
      <c r="AT489" t="s">
        <v>117</v>
      </c>
      <c r="AU489" t="s">
        <v>117</v>
      </c>
      <c r="AV489" t="s">
        <v>117</v>
      </c>
      <c r="AW489" t="s">
        <v>117</v>
      </c>
      <c r="AX489" t="s">
        <v>117</v>
      </c>
      <c r="AY489" t="s">
        <v>117</v>
      </c>
      <c r="AZ489" t="s">
        <v>117</v>
      </c>
      <c r="BA489" t="s">
        <v>117</v>
      </c>
      <c r="BB489" t="s">
        <v>117</v>
      </c>
      <c r="BD489" t="s">
        <v>117</v>
      </c>
      <c r="BF489" t="s">
        <v>117</v>
      </c>
      <c r="BG489" t="s">
        <v>117</v>
      </c>
      <c r="BH489" t="s">
        <v>115</v>
      </c>
      <c r="BI489" t="s">
        <v>117</v>
      </c>
      <c r="BJ489" t="s">
        <v>117</v>
      </c>
      <c r="BK489" t="s">
        <v>117</v>
      </c>
      <c r="BL489" t="s">
        <v>117</v>
      </c>
      <c r="BM489" t="s">
        <v>117</v>
      </c>
      <c r="BN489" t="s">
        <v>117</v>
      </c>
      <c r="BO489" t="s">
        <v>117</v>
      </c>
      <c r="BP489" t="s">
        <v>117</v>
      </c>
      <c r="BQ489" t="s">
        <v>117</v>
      </c>
      <c r="BR489" t="s">
        <v>117</v>
      </c>
      <c r="BS489" t="s">
        <v>117</v>
      </c>
      <c r="BT489" t="s">
        <v>117</v>
      </c>
      <c r="BU489" t="s">
        <v>117</v>
      </c>
      <c r="BV489" t="s">
        <v>115</v>
      </c>
      <c r="BW489" t="s">
        <v>115</v>
      </c>
      <c r="BX489" t="s">
        <v>117</v>
      </c>
      <c r="BY489" t="s">
        <v>117</v>
      </c>
      <c r="BZ489" t="s">
        <v>117</v>
      </c>
      <c r="CA489" t="s">
        <v>117</v>
      </c>
      <c r="CB489" t="s">
        <v>117</v>
      </c>
      <c r="CC489" t="s">
        <v>117</v>
      </c>
      <c r="CD489" t="s">
        <v>117</v>
      </c>
      <c r="CE489" t="s">
        <v>117</v>
      </c>
      <c r="CF489" t="s">
        <v>117</v>
      </c>
      <c r="CG489" t="s">
        <v>117</v>
      </c>
      <c r="CH489" t="s">
        <v>117</v>
      </c>
      <c r="CI489" t="s">
        <v>117</v>
      </c>
      <c r="CJ489" t="s">
        <v>117</v>
      </c>
      <c r="CK489" t="s">
        <v>117</v>
      </c>
      <c r="CL489" t="s">
        <v>117</v>
      </c>
      <c r="CM489" t="s">
        <v>117</v>
      </c>
      <c r="CN489" t="s">
        <v>117</v>
      </c>
      <c r="CO489" t="s">
        <v>117</v>
      </c>
      <c r="CP489" t="s">
        <v>117</v>
      </c>
      <c r="CQ489" t="s">
        <v>117</v>
      </c>
      <c r="CR489" t="s">
        <v>117</v>
      </c>
      <c r="CS489" t="s">
        <v>117</v>
      </c>
      <c r="CT489" t="s">
        <v>117</v>
      </c>
      <c r="CU489" t="s">
        <v>117</v>
      </c>
      <c r="CV489" t="s">
        <v>117</v>
      </c>
      <c r="CW489" t="s">
        <v>117</v>
      </c>
    </row>
    <row r="490" spans="1:101" x14ac:dyDescent="0.25">
      <c r="A490" t="s">
        <v>167</v>
      </c>
      <c r="B490">
        <v>284854</v>
      </c>
      <c r="C490" t="s">
        <v>3504</v>
      </c>
      <c r="D490" t="s">
        <v>102</v>
      </c>
      <c r="E490" t="s">
        <v>3505</v>
      </c>
      <c r="F490" t="s">
        <v>3505</v>
      </c>
      <c r="M490" t="s">
        <v>3506</v>
      </c>
      <c r="O490">
        <v>2</v>
      </c>
      <c r="P490" t="s">
        <v>3507</v>
      </c>
      <c r="R490" t="s">
        <v>2365</v>
      </c>
      <c r="S490" t="s">
        <v>172</v>
      </c>
      <c r="T490" t="s">
        <v>134</v>
      </c>
      <c r="U490">
        <v>94062</v>
      </c>
      <c r="V490" t="s">
        <v>114</v>
      </c>
      <c r="W490" s="1">
        <v>42670</v>
      </c>
      <c r="Y490" s="1">
        <v>43516</v>
      </c>
      <c r="Z490" s="2">
        <v>43009</v>
      </c>
      <c r="AA490" t="s">
        <v>3508</v>
      </c>
      <c r="AB490" t="s">
        <v>117</v>
      </c>
      <c r="AC490" t="s">
        <v>117</v>
      </c>
      <c r="AD490" t="s">
        <v>117</v>
      </c>
      <c r="AG490" t="s">
        <v>115</v>
      </c>
      <c r="AH490" t="s">
        <v>115</v>
      </c>
      <c r="AI490" t="s">
        <v>117</v>
      </c>
      <c r="AJ490" t="s">
        <v>132</v>
      </c>
      <c r="AL490" t="s">
        <v>119</v>
      </c>
      <c r="AM490" t="s">
        <v>133</v>
      </c>
      <c r="AN490" t="s">
        <v>134</v>
      </c>
      <c r="AO490" t="s">
        <v>117</v>
      </c>
      <c r="AP490" t="s">
        <v>117</v>
      </c>
      <c r="AQ490" t="s">
        <v>117</v>
      </c>
      <c r="AR490" t="s">
        <v>117</v>
      </c>
      <c r="AS490" t="s">
        <v>117</v>
      </c>
      <c r="AT490" t="s">
        <v>117</v>
      </c>
      <c r="AU490" t="s">
        <v>117</v>
      </c>
      <c r="AV490" t="s">
        <v>117</v>
      </c>
      <c r="AW490" t="s">
        <v>117</v>
      </c>
      <c r="AX490" t="s">
        <v>117</v>
      </c>
      <c r="AY490" t="s">
        <v>117</v>
      </c>
      <c r="AZ490" t="s">
        <v>117</v>
      </c>
      <c r="BA490" t="s">
        <v>117</v>
      </c>
      <c r="BB490" t="s">
        <v>117</v>
      </c>
      <c r="BD490" t="s">
        <v>117</v>
      </c>
      <c r="BF490" t="s">
        <v>117</v>
      </c>
      <c r="BG490" t="s">
        <v>117</v>
      </c>
      <c r="BH490" t="s">
        <v>117</v>
      </c>
      <c r="BI490" t="s">
        <v>117</v>
      </c>
      <c r="BJ490" t="s">
        <v>117</v>
      </c>
      <c r="BK490" t="s">
        <v>117</v>
      </c>
      <c r="BL490" t="s">
        <v>117</v>
      </c>
      <c r="BM490" t="s">
        <v>117</v>
      </c>
      <c r="BN490" t="s">
        <v>117</v>
      </c>
      <c r="BO490" t="s">
        <v>117</v>
      </c>
      <c r="BP490" t="s">
        <v>117</v>
      </c>
      <c r="BQ490" t="s">
        <v>117</v>
      </c>
      <c r="BR490" t="s">
        <v>117</v>
      </c>
      <c r="BS490" t="s">
        <v>117</v>
      </c>
      <c r="BT490" t="s">
        <v>117</v>
      </c>
      <c r="BU490" t="s">
        <v>117</v>
      </c>
      <c r="BV490" t="s">
        <v>115</v>
      </c>
      <c r="BW490" t="s">
        <v>115</v>
      </c>
      <c r="BX490" t="s">
        <v>117</v>
      </c>
      <c r="BY490" t="s">
        <v>117</v>
      </c>
      <c r="BZ490" t="s">
        <v>117</v>
      </c>
      <c r="CA490" t="s">
        <v>117</v>
      </c>
      <c r="CB490" t="s">
        <v>117</v>
      </c>
      <c r="CC490" t="s">
        <v>117</v>
      </c>
      <c r="CD490" t="s">
        <v>117</v>
      </c>
      <c r="CE490" t="s">
        <v>117</v>
      </c>
      <c r="CF490" t="s">
        <v>117</v>
      </c>
      <c r="CG490" t="s">
        <v>117</v>
      </c>
      <c r="CH490" t="s">
        <v>117</v>
      </c>
      <c r="CI490" t="s">
        <v>117</v>
      </c>
      <c r="CJ490" t="s">
        <v>117</v>
      </c>
      <c r="CK490" t="s">
        <v>117</v>
      </c>
      <c r="CL490" t="s">
        <v>117</v>
      </c>
      <c r="CM490" t="s">
        <v>117</v>
      </c>
      <c r="CN490" t="s">
        <v>117</v>
      </c>
      <c r="CO490" t="s">
        <v>117</v>
      </c>
      <c r="CP490" t="s">
        <v>117</v>
      </c>
      <c r="CQ490" t="s">
        <v>117</v>
      </c>
      <c r="CR490" t="s">
        <v>117</v>
      </c>
      <c r="CS490" t="s">
        <v>117</v>
      </c>
      <c r="CT490" t="s">
        <v>117</v>
      </c>
      <c r="CU490" t="s">
        <v>117</v>
      </c>
      <c r="CV490" t="s">
        <v>117</v>
      </c>
      <c r="CW490" t="s">
        <v>117</v>
      </c>
    </row>
    <row r="491" spans="1:101" x14ac:dyDescent="0.25">
      <c r="A491" t="s">
        <v>207</v>
      </c>
      <c r="B491">
        <v>163539</v>
      </c>
      <c r="C491" t="s">
        <v>3509</v>
      </c>
      <c r="D491" t="s">
        <v>102</v>
      </c>
      <c r="E491" t="s">
        <v>3510</v>
      </c>
      <c r="F491" t="s">
        <v>3510</v>
      </c>
      <c r="G491" t="s">
        <v>3511</v>
      </c>
      <c r="H491" t="s">
        <v>3512</v>
      </c>
      <c r="I491" t="s">
        <v>3513</v>
      </c>
      <c r="J491" t="s">
        <v>214</v>
      </c>
      <c r="K491" t="s">
        <v>134</v>
      </c>
      <c r="L491">
        <v>10528</v>
      </c>
      <c r="M491" t="s">
        <v>3514</v>
      </c>
      <c r="N491" t="s">
        <v>3515</v>
      </c>
      <c r="O491">
        <v>0</v>
      </c>
      <c r="V491" t="s">
        <v>114</v>
      </c>
      <c r="W491" s="1">
        <v>41003</v>
      </c>
      <c r="Y491" s="1">
        <v>43542</v>
      </c>
      <c r="Z491" s="2">
        <v>43009</v>
      </c>
      <c r="AA491" t="s">
        <v>3516</v>
      </c>
      <c r="AB491" t="s">
        <v>117</v>
      </c>
      <c r="AC491" t="s">
        <v>117</v>
      </c>
      <c r="AD491" t="s">
        <v>117</v>
      </c>
      <c r="AG491" t="s">
        <v>117</v>
      </c>
      <c r="AH491" t="s">
        <v>115</v>
      </c>
      <c r="AI491" t="s">
        <v>117</v>
      </c>
      <c r="AJ491" t="s">
        <v>132</v>
      </c>
      <c r="AL491" t="s">
        <v>119</v>
      </c>
      <c r="AM491" t="s">
        <v>133</v>
      </c>
      <c r="AN491" t="s">
        <v>134</v>
      </c>
      <c r="AO491" t="s">
        <v>117</v>
      </c>
      <c r="AP491" t="s">
        <v>117</v>
      </c>
      <c r="AQ491" t="s">
        <v>117</v>
      </c>
      <c r="AR491" t="s">
        <v>117</v>
      </c>
      <c r="AS491" t="s">
        <v>117</v>
      </c>
      <c r="AT491" t="s">
        <v>117</v>
      </c>
      <c r="AU491" t="s">
        <v>117</v>
      </c>
      <c r="AV491" t="s">
        <v>117</v>
      </c>
      <c r="AW491" t="s">
        <v>117</v>
      </c>
      <c r="AX491" t="s">
        <v>117</v>
      </c>
      <c r="AY491" t="s">
        <v>117</v>
      </c>
      <c r="AZ491" t="s">
        <v>117</v>
      </c>
      <c r="BA491" t="s">
        <v>117</v>
      </c>
      <c r="BB491" t="s">
        <v>117</v>
      </c>
      <c r="BD491" t="s">
        <v>117</v>
      </c>
      <c r="BF491" t="s">
        <v>117</v>
      </c>
      <c r="BG491" t="s">
        <v>117</v>
      </c>
      <c r="BH491" t="s">
        <v>117</v>
      </c>
      <c r="BI491" t="s">
        <v>117</v>
      </c>
      <c r="BJ491" t="s">
        <v>117</v>
      </c>
      <c r="BK491" t="s">
        <v>117</v>
      </c>
      <c r="BL491" t="s">
        <v>117</v>
      </c>
      <c r="BM491" t="s">
        <v>117</v>
      </c>
      <c r="BN491" t="s">
        <v>117</v>
      </c>
      <c r="BO491" t="s">
        <v>117</v>
      </c>
      <c r="BP491" t="s">
        <v>117</v>
      </c>
      <c r="BQ491" t="s">
        <v>117</v>
      </c>
      <c r="BR491" t="s">
        <v>117</v>
      </c>
      <c r="BS491" t="s">
        <v>117</v>
      </c>
      <c r="BT491" t="s">
        <v>117</v>
      </c>
      <c r="BU491" t="s">
        <v>117</v>
      </c>
      <c r="BV491" t="s">
        <v>115</v>
      </c>
      <c r="BW491" t="s">
        <v>115</v>
      </c>
      <c r="BX491" t="s">
        <v>117</v>
      </c>
      <c r="BY491" t="s">
        <v>117</v>
      </c>
      <c r="BZ491" t="s">
        <v>117</v>
      </c>
      <c r="CA491" t="s">
        <v>117</v>
      </c>
      <c r="CB491" t="s">
        <v>117</v>
      </c>
      <c r="CC491" t="s">
        <v>117</v>
      </c>
      <c r="CD491" t="s">
        <v>117</v>
      </c>
      <c r="CE491" t="s">
        <v>117</v>
      </c>
      <c r="CF491" t="s">
        <v>117</v>
      </c>
      <c r="CG491" t="s">
        <v>117</v>
      </c>
      <c r="CH491" t="s">
        <v>117</v>
      </c>
      <c r="CI491" t="s">
        <v>117</v>
      </c>
      <c r="CJ491" t="s">
        <v>117</v>
      </c>
      <c r="CK491" t="s">
        <v>117</v>
      </c>
      <c r="CL491" t="s">
        <v>117</v>
      </c>
      <c r="CM491" t="s">
        <v>117</v>
      </c>
      <c r="CN491" t="s">
        <v>117</v>
      </c>
      <c r="CO491" t="s">
        <v>117</v>
      </c>
      <c r="CP491" t="s">
        <v>117</v>
      </c>
      <c r="CQ491" t="s">
        <v>117</v>
      </c>
      <c r="CR491" t="s">
        <v>117</v>
      </c>
      <c r="CS491" t="s">
        <v>117</v>
      </c>
      <c r="CT491" t="s">
        <v>117</v>
      </c>
      <c r="CU491" t="s">
        <v>117</v>
      </c>
      <c r="CV491" t="s">
        <v>117</v>
      </c>
      <c r="CW491" t="s">
        <v>117</v>
      </c>
    </row>
    <row r="492" spans="1:101" x14ac:dyDescent="0.25">
      <c r="A492" t="s">
        <v>100</v>
      </c>
      <c r="B492">
        <v>284831</v>
      </c>
      <c r="C492" t="s">
        <v>3517</v>
      </c>
      <c r="D492" t="s">
        <v>102</v>
      </c>
      <c r="E492" t="s">
        <v>3518</v>
      </c>
      <c r="F492" t="s">
        <v>3519</v>
      </c>
      <c r="G492" t="s">
        <v>3520</v>
      </c>
      <c r="I492" t="s">
        <v>1148</v>
      </c>
      <c r="K492" t="s">
        <v>1149</v>
      </c>
      <c r="L492">
        <v>8022</v>
      </c>
      <c r="M492" t="s">
        <v>3521</v>
      </c>
      <c r="O492">
        <v>0</v>
      </c>
      <c r="V492" t="s">
        <v>114</v>
      </c>
      <c r="W492" s="1">
        <v>42599</v>
      </c>
      <c r="Y492" s="1">
        <v>43503</v>
      </c>
      <c r="Z492" s="2">
        <v>43009</v>
      </c>
      <c r="AA492" t="s">
        <v>3522</v>
      </c>
      <c r="AB492" t="s">
        <v>117</v>
      </c>
      <c r="AC492" t="s">
        <v>117</v>
      </c>
      <c r="AD492" t="s">
        <v>117</v>
      </c>
      <c r="AF492" t="s">
        <v>3523</v>
      </c>
      <c r="AG492" t="s">
        <v>117</v>
      </c>
      <c r="AH492" t="s">
        <v>115</v>
      </c>
      <c r="AI492" t="s">
        <v>117</v>
      </c>
      <c r="AJ492" t="s">
        <v>165</v>
      </c>
      <c r="AK492" t="s">
        <v>3524</v>
      </c>
      <c r="AL492" t="s">
        <v>119</v>
      </c>
      <c r="AN492" t="s">
        <v>1149</v>
      </c>
      <c r="AO492" t="s">
        <v>117</v>
      </c>
      <c r="AP492" t="s">
        <v>117</v>
      </c>
      <c r="AQ492" t="s">
        <v>117</v>
      </c>
      <c r="AR492" t="s">
        <v>117</v>
      </c>
      <c r="AS492" t="s">
        <v>117</v>
      </c>
      <c r="AT492" t="s">
        <v>117</v>
      </c>
      <c r="AU492" t="s">
        <v>117</v>
      </c>
      <c r="AV492" t="s">
        <v>117</v>
      </c>
      <c r="AW492" t="s">
        <v>117</v>
      </c>
      <c r="AX492" t="s">
        <v>117</v>
      </c>
      <c r="AY492" t="s">
        <v>117</v>
      </c>
      <c r="AZ492" t="s">
        <v>117</v>
      </c>
      <c r="BA492" t="s">
        <v>117</v>
      </c>
      <c r="BB492" t="s">
        <v>117</v>
      </c>
      <c r="BD492" t="s">
        <v>117</v>
      </c>
      <c r="BF492" t="s">
        <v>117</v>
      </c>
      <c r="BG492" t="s">
        <v>117</v>
      </c>
      <c r="BH492" t="s">
        <v>115</v>
      </c>
      <c r="BI492" t="s">
        <v>117</v>
      </c>
      <c r="BJ492" t="s">
        <v>117</v>
      </c>
      <c r="BK492" t="s">
        <v>117</v>
      </c>
      <c r="BL492" t="s">
        <v>117</v>
      </c>
      <c r="BM492" t="s">
        <v>117</v>
      </c>
      <c r="BN492" t="s">
        <v>117</v>
      </c>
      <c r="BO492" t="s">
        <v>117</v>
      </c>
      <c r="BP492" t="s">
        <v>117</v>
      </c>
      <c r="BQ492" t="s">
        <v>117</v>
      </c>
      <c r="BR492" t="s">
        <v>117</v>
      </c>
      <c r="BS492" t="s">
        <v>117</v>
      </c>
      <c r="BT492" t="s">
        <v>117</v>
      </c>
      <c r="BU492" t="s">
        <v>117</v>
      </c>
      <c r="BV492" t="s">
        <v>115</v>
      </c>
      <c r="BW492" t="s">
        <v>115</v>
      </c>
      <c r="BX492" t="s">
        <v>117</v>
      </c>
      <c r="BY492" t="s">
        <v>117</v>
      </c>
      <c r="BZ492" t="s">
        <v>117</v>
      </c>
      <c r="CA492" t="s">
        <v>117</v>
      </c>
      <c r="CB492" t="s">
        <v>117</v>
      </c>
      <c r="CC492" t="s">
        <v>117</v>
      </c>
      <c r="CD492" t="s">
        <v>117</v>
      </c>
      <c r="CE492" t="s">
        <v>117</v>
      </c>
      <c r="CF492" t="s">
        <v>117</v>
      </c>
      <c r="CG492" t="s">
        <v>117</v>
      </c>
      <c r="CH492" t="s">
        <v>117</v>
      </c>
      <c r="CI492" t="s">
        <v>117</v>
      </c>
      <c r="CJ492" t="s">
        <v>117</v>
      </c>
      <c r="CK492" t="s">
        <v>117</v>
      </c>
      <c r="CL492" t="s">
        <v>117</v>
      </c>
      <c r="CM492" t="s">
        <v>117</v>
      </c>
      <c r="CN492" t="s">
        <v>117</v>
      </c>
      <c r="CO492" t="s">
        <v>117</v>
      </c>
      <c r="CP492" t="s">
        <v>117</v>
      </c>
      <c r="CQ492" t="s">
        <v>117</v>
      </c>
      <c r="CR492" t="s">
        <v>117</v>
      </c>
      <c r="CS492" t="s">
        <v>117</v>
      </c>
      <c r="CT492" t="s">
        <v>117</v>
      </c>
      <c r="CU492" t="s">
        <v>117</v>
      </c>
      <c r="CV492" t="s">
        <v>117</v>
      </c>
      <c r="CW492" t="s">
        <v>117</v>
      </c>
    </row>
    <row r="493" spans="1:101" x14ac:dyDescent="0.25">
      <c r="A493" t="s">
        <v>100</v>
      </c>
      <c r="B493">
        <v>292515</v>
      </c>
      <c r="C493" t="s">
        <v>3525</v>
      </c>
      <c r="D493" t="s">
        <v>102</v>
      </c>
      <c r="E493" t="s">
        <v>3526</v>
      </c>
      <c r="F493" t="s">
        <v>3526</v>
      </c>
      <c r="G493" t="s">
        <v>3527</v>
      </c>
      <c r="H493" t="s">
        <v>2122</v>
      </c>
      <c r="I493" t="s">
        <v>160</v>
      </c>
      <c r="K493" t="s">
        <v>161</v>
      </c>
      <c r="L493">
        <v>68912</v>
      </c>
      <c r="M493" t="s">
        <v>1053</v>
      </c>
      <c r="O493">
        <v>0</v>
      </c>
      <c r="V493" t="s">
        <v>114</v>
      </c>
      <c r="W493" s="1">
        <v>43167</v>
      </c>
      <c r="Y493" s="1">
        <v>43554</v>
      </c>
      <c r="Z493" s="2">
        <v>43009</v>
      </c>
      <c r="AA493" t="s">
        <v>3528</v>
      </c>
      <c r="AB493" t="s">
        <v>115</v>
      </c>
      <c r="AC493" t="s">
        <v>117</v>
      </c>
      <c r="AD493" t="s">
        <v>117</v>
      </c>
      <c r="AG493" t="s">
        <v>115</v>
      </c>
      <c r="AH493" t="s">
        <v>117</v>
      </c>
      <c r="AI493" t="s">
        <v>117</v>
      </c>
      <c r="AJ493" t="s">
        <v>165</v>
      </c>
      <c r="AK493" t="s">
        <v>490</v>
      </c>
      <c r="AL493" t="s">
        <v>119</v>
      </c>
      <c r="AN493" t="s">
        <v>161</v>
      </c>
      <c r="AO493" t="s">
        <v>117</v>
      </c>
      <c r="AP493" t="s">
        <v>117</v>
      </c>
      <c r="AQ493" t="s">
        <v>117</v>
      </c>
      <c r="AR493" t="s">
        <v>117</v>
      </c>
      <c r="AS493" t="s">
        <v>117</v>
      </c>
      <c r="AT493" t="s">
        <v>117</v>
      </c>
      <c r="AU493" t="s">
        <v>117</v>
      </c>
      <c r="AV493" t="s">
        <v>117</v>
      </c>
      <c r="AW493" t="s">
        <v>117</v>
      </c>
      <c r="AX493" t="s">
        <v>117</v>
      </c>
      <c r="AY493" t="s">
        <v>117</v>
      </c>
      <c r="AZ493" t="s">
        <v>117</v>
      </c>
      <c r="BA493" t="s">
        <v>117</v>
      </c>
      <c r="BB493" t="s">
        <v>117</v>
      </c>
      <c r="BD493" t="s">
        <v>117</v>
      </c>
      <c r="BF493" t="s">
        <v>117</v>
      </c>
      <c r="BG493" t="s">
        <v>117</v>
      </c>
      <c r="BH493" t="s">
        <v>115</v>
      </c>
      <c r="BI493" t="s">
        <v>117</v>
      </c>
      <c r="BJ493" t="s">
        <v>117</v>
      </c>
      <c r="BK493" t="s">
        <v>117</v>
      </c>
      <c r="BL493" t="s">
        <v>117</v>
      </c>
      <c r="BM493" t="s">
        <v>117</v>
      </c>
      <c r="BN493" t="s">
        <v>117</v>
      </c>
      <c r="BO493" t="s">
        <v>117</v>
      </c>
      <c r="BP493" t="s">
        <v>117</v>
      </c>
      <c r="BQ493" t="s">
        <v>117</v>
      </c>
      <c r="BR493" t="s">
        <v>117</v>
      </c>
      <c r="BS493" t="s">
        <v>117</v>
      </c>
      <c r="BT493" t="s">
        <v>117</v>
      </c>
      <c r="BU493" t="s">
        <v>117</v>
      </c>
      <c r="BV493" t="s">
        <v>115</v>
      </c>
      <c r="BW493" t="s">
        <v>115</v>
      </c>
      <c r="BX493" t="s">
        <v>117</v>
      </c>
      <c r="BY493" t="s">
        <v>117</v>
      </c>
      <c r="BZ493" t="s">
        <v>117</v>
      </c>
      <c r="CA493" t="s">
        <v>117</v>
      </c>
      <c r="CB493" t="s">
        <v>117</v>
      </c>
      <c r="CC493" t="s">
        <v>117</v>
      </c>
      <c r="CD493" t="s">
        <v>117</v>
      </c>
      <c r="CE493" t="s">
        <v>117</v>
      </c>
      <c r="CF493" t="s">
        <v>117</v>
      </c>
      <c r="CG493" t="s">
        <v>117</v>
      </c>
      <c r="CH493" t="s">
        <v>117</v>
      </c>
      <c r="CI493" t="s">
        <v>117</v>
      </c>
      <c r="CJ493" t="s">
        <v>117</v>
      </c>
      <c r="CK493" t="s">
        <v>117</v>
      </c>
      <c r="CL493" t="s">
        <v>117</v>
      </c>
      <c r="CM493" t="s">
        <v>117</v>
      </c>
      <c r="CN493" t="s">
        <v>117</v>
      </c>
      <c r="CO493" t="s">
        <v>117</v>
      </c>
      <c r="CP493" t="s">
        <v>117</v>
      </c>
      <c r="CQ493" t="s">
        <v>117</v>
      </c>
      <c r="CR493" t="s">
        <v>117</v>
      </c>
      <c r="CS493" t="s">
        <v>117</v>
      </c>
      <c r="CT493" t="s">
        <v>117</v>
      </c>
      <c r="CU493" t="s">
        <v>117</v>
      </c>
      <c r="CV493" t="s">
        <v>117</v>
      </c>
      <c r="CW493" t="s">
        <v>117</v>
      </c>
    </row>
    <row r="494" spans="1:101" x14ac:dyDescent="0.25">
      <c r="A494" t="s">
        <v>167</v>
      </c>
      <c r="B494">
        <v>300617</v>
      </c>
      <c r="C494" t="s">
        <v>3529</v>
      </c>
      <c r="D494" t="s">
        <v>102</v>
      </c>
      <c r="E494" t="s">
        <v>3530</v>
      </c>
      <c r="F494" t="s">
        <v>3530</v>
      </c>
      <c r="G494" t="s">
        <v>3531</v>
      </c>
      <c r="I494" t="s">
        <v>234</v>
      </c>
      <c r="J494" t="s">
        <v>172</v>
      </c>
      <c r="K494" t="s">
        <v>134</v>
      </c>
      <c r="L494">
        <v>94107</v>
      </c>
      <c r="M494" t="s">
        <v>3532</v>
      </c>
      <c r="O494">
        <v>0</v>
      </c>
      <c r="V494" t="s">
        <v>114</v>
      </c>
      <c r="W494" s="1">
        <v>43543</v>
      </c>
      <c r="Y494" s="1">
        <v>43543</v>
      </c>
      <c r="Z494" s="2">
        <v>43009</v>
      </c>
      <c r="AA494" t="s">
        <v>3533</v>
      </c>
      <c r="AB494" t="s">
        <v>117</v>
      </c>
      <c r="AC494" t="s">
        <v>117</v>
      </c>
      <c r="AD494" t="s">
        <v>117</v>
      </c>
      <c r="AG494" t="s">
        <v>115</v>
      </c>
      <c r="AH494" t="s">
        <v>117</v>
      </c>
      <c r="AI494" t="s">
        <v>117</v>
      </c>
      <c r="AJ494" t="s">
        <v>132</v>
      </c>
      <c r="AL494" t="s">
        <v>119</v>
      </c>
      <c r="AM494" t="s">
        <v>133</v>
      </c>
      <c r="AN494" t="s">
        <v>134</v>
      </c>
      <c r="AO494" t="s">
        <v>117</v>
      </c>
      <c r="AP494" t="s">
        <v>117</v>
      </c>
      <c r="AQ494" t="s">
        <v>117</v>
      </c>
      <c r="AR494" t="s">
        <v>117</v>
      </c>
      <c r="AS494" t="s">
        <v>117</v>
      </c>
      <c r="AT494" t="s">
        <v>117</v>
      </c>
      <c r="AU494" t="s">
        <v>117</v>
      </c>
      <c r="AV494" t="s">
        <v>117</v>
      </c>
      <c r="AW494" t="s">
        <v>117</v>
      </c>
      <c r="AX494" t="s">
        <v>117</v>
      </c>
      <c r="AY494" t="s">
        <v>117</v>
      </c>
      <c r="AZ494" t="s">
        <v>117</v>
      </c>
      <c r="BA494" t="s">
        <v>117</v>
      </c>
      <c r="BB494" t="s">
        <v>117</v>
      </c>
      <c r="BD494" t="s">
        <v>117</v>
      </c>
      <c r="BF494" t="s">
        <v>117</v>
      </c>
      <c r="BG494" t="s">
        <v>117</v>
      </c>
      <c r="BH494" t="s">
        <v>117</v>
      </c>
      <c r="BI494" t="s">
        <v>117</v>
      </c>
      <c r="BJ494" t="s">
        <v>117</v>
      </c>
      <c r="BK494" t="s">
        <v>117</v>
      </c>
      <c r="BL494" t="s">
        <v>117</v>
      </c>
      <c r="BM494" t="s">
        <v>117</v>
      </c>
      <c r="BN494" t="s">
        <v>117</v>
      </c>
      <c r="BO494" t="s">
        <v>117</v>
      </c>
      <c r="BP494" t="s">
        <v>117</v>
      </c>
      <c r="BQ494" t="s">
        <v>117</v>
      </c>
      <c r="BR494" t="s">
        <v>117</v>
      </c>
      <c r="BS494" t="s">
        <v>117</v>
      </c>
      <c r="BT494" t="s">
        <v>117</v>
      </c>
      <c r="BU494" t="s">
        <v>117</v>
      </c>
      <c r="BV494" t="s">
        <v>115</v>
      </c>
      <c r="BW494" t="s">
        <v>115</v>
      </c>
      <c r="BX494" t="s">
        <v>117</v>
      </c>
      <c r="BY494" t="s">
        <v>117</v>
      </c>
      <c r="BZ494" t="s">
        <v>117</v>
      </c>
      <c r="CA494" t="s">
        <v>117</v>
      </c>
      <c r="CB494" t="s">
        <v>117</v>
      </c>
      <c r="CC494" t="s">
        <v>117</v>
      </c>
      <c r="CD494" t="s">
        <v>117</v>
      </c>
      <c r="CE494" t="s">
        <v>117</v>
      </c>
      <c r="CF494" t="s">
        <v>117</v>
      </c>
      <c r="CG494" t="s">
        <v>117</v>
      </c>
      <c r="CH494" t="s">
        <v>117</v>
      </c>
      <c r="CI494" t="s">
        <v>117</v>
      </c>
      <c r="CJ494" t="s">
        <v>117</v>
      </c>
      <c r="CK494" t="s">
        <v>117</v>
      </c>
      <c r="CL494" t="s">
        <v>117</v>
      </c>
      <c r="CM494" t="s">
        <v>117</v>
      </c>
      <c r="CN494" t="s">
        <v>117</v>
      </c>
      <c r="CO494" t="s">
        <v>117</v>
      </c>
      <c r="CP494" t="s">
        <v>117</v>
      </c>
      <c r="CQ494" t="s">
        <v>117</v>
      </c>
      <c r="CR494" t="s">
        <v>117</v>
      </c>
      <c r="CS494" t="s">
        <v>117</v>
      </c>
      <c r="CT494" t="s">
        <v>117</v>
      </c>
      <c r="CU494" t="s">
        <v>117</v>
      </c>
      <c r="CV494" t="s">
        <v>117</v>
      </c>
      <c r="CW494" t="s">
        <v>117</v>
      </c>
    </row>
    <row r="495" spans="1:101" x14ac:dyDescent="0.25">
      <c r="A495" t="s">
        <v>100</v>
      </c>
      <c r="B495">
        <v>162195</v>
      </c>
      <c r="C495" t="s">
        <v>3534</v>
      </c>
      <c r="D495" t="s">
        <v>102</v>
      </c>
      <c r="E495" t="s">
        <v>3535</v>
      </c>
      <c r="F495" t="s">
        <v>3535</v>
      </c>
      <c r="G495" t="s">
        <v>3536</v>
      </c>
      <c r="H495" t="s">
        <v>337</v>
      </c>
      <c r="I495" t="s">
        <v>3537</v>
      </c>
      <c r="K495" t="s">
        <v>1133</v>
      </c>
      <c r="L495" t="s">
        <v>3538</v>
      </c>
      <c r="M495" t="s">
        <v>3539</v>
      </c>
      <c r="N495" t="s">
        <v>3540</v>
      </c>
      <c r="O495">
        <v>0</v>
      </c>
      <c r="V495" t="s">
        <v>114</v>
      </c>
      <c r="W495" s="1">
        <v>40998</v>
      </c>
      <c r="Y495" s="1">
        <v>43552</v>
      </c>
      <c r="Z495" s="2">
        <v>43009</v>
      </c>
      <c r="AA495" t="s">
        <v>3541</v>
      </c>
      <c r="AB495" t="s">
        <v>115</v>
      </c>
      <c r="AC495" t="s">
        <v>117</v>
      </c>
      <c r="AD495" t="s">
        <v>117</v>
      </c>
      <c r="AF495" t="s">
        <v>3542</v>
      </c>
      <c r="AG495" t="s">
        <v>117</v>
      </c>
      <c r="AH495" t="s">
        <v>115</v>
      </c>
      <c r="AI495" t="s">
        <v>117</v>
      </c>
      <c r="AJ495" t="s">
        <v>165</v>
      </c>
      <c r="AK495" t="s">
        <v>1951</v>
      </c>
      <c r="AL495" t="s">
        <v>119</v>
      </c>
      <c r="AN495" t="s">
        <v>1133</v>
      </c>
      <c r="AO495" t="s">
        <v>117</v>
      </c>
      <c r="AP495" t="s">
        <v>117</v>
      </c>
      <c r="AQ495" t="s">
        <v>115</v>
      </c>
      <c r="AR495" t="s">
        <v>117</v>
      </c>
      <c r="AS495" t="s">
        <v>117</v>
      </c>
      <c r="AT495" t="s">
        <v>117</v>
      </c>
      <c r="AU495" t="s">
        <v>117</v>
      </c>
      <c r="AV495" t="s">
        <v>117</v>
      </c>
      <c r="AW495" t="s">
        <v>117</v>
      </c>
      <c r="AX495" t="s">
        <v>117</v>
      </c>
      <c r="AY495" t="s">
        <v>117</v>
      </c>
      <c r="AZ495" t="s">
        <v>117</v>
      </c>
      <c r="BA495" t="s">
        <v>117</v>
      </c>
      <c r="BB495" t="s">
        <v>117</v>
      </c>
      <c r="BD495" t="s">
        <v>117</v>
      </c>
      <c r="BF495" t="s">
        <v>117</v>
      </c>
      <c r="BG495" t="s">
        <v>117</v>
      </c>
      <c r="BH495" t="s">
        <v>117</v>
      </c>
      <c r="BI495" t="s">
        <v>117</v>
      </c>
      <c r="BJ495" t="s">
        <v>117</v>
      </c>
      <c r="BK495" t="s">
        <v>117</v>
      </c>
      <c r="BL495" t="s">
        <v>117</v>
      </c>
      <c r="BM495" t="s">
        <v>117</v>
      </c>
      <c r="BN495" t="s">
        <v>117</v>
      </c>
      <c r="BO495" t="s">
        <v>117</v>
      </c>
      <c r="BP495" t="s">
        <v>117</v>
      </c>
      <c r="BQ495" t="s">
        <v>117</v>
      </c>
      <c r="BR495" t="s">
        <v>117</v>
      </c>
      <c r="BS495" t="s">
        <v>117</v>
      </c>
      <c r="BT495" t="s">
        <v>117</v>
      </c>
      <c r="BU495" t="s">
        <v>117</v>
      </c>
      <c r="BV495" t="s">
        <v>117</v>
      </c>
      <c r="BW495" t="s">
        <v>115</v>
      </c>
      <c r="BX495" t="s">
        <v>117</v>
      </c>
      <c r="BY495" t="s">
        <v>117</v>
      </c>
      <c r="BZ495" t="s">
        <v>117</v>
      </c>
      <c r="CA495" t="s">
        <v>117</v>
      </c>
      <c r="CB495" t="s">
        <v>117</v>
      </c>
      <c r="CC495" t="s">
        <v>117</v>
      </c>
      <c r="CD495" t="s">
        <v>117</v>
      </c>
      <c r="CE495" t="s">
        <v>117</v>
      </c>
      <c r="CF495" t="s">
        <v>117</v>
      </c>
      <c r="CG495" t="s">
        <v>117</v>
      </c>
      <c r="CH495" t="s">
        <v>117</v>
      </c>
      <c r="CI495" t="s">
        <v>117</v>
      </c>
      <c r="CJ495" t="s">
        <v>117</v>
      </c>
      <c r="CK495" t="s">
        <v>117</v>
      </c>
      <c r="CL495" t="s">
        <v>117</v>
      </c>
      <c r="CM495" t="s">
        <v>117</v>
      </c>
      <c r="CN495" t="s">
        <v>117</v>
      </c>
      <c r="CO495" t="s">
        <v>117</v>
      </c>
      <c r="CP495" t="s">
        <v>117</v>
      </c>
      <c r="CQ495" t="s">
        <v>117</v>
      </c>
      <c r="CR495" t="s">
        <v>117</v>
      </c>
      <c r="CS495" t="s">
        <v>117</v>
      </c>
      <c r="CT495" t="s">
        <v>117</v>
      </c>
      <c r="CU495" t="s">
        <v>117</v>
      </c>
      <c r="CV495" t="s">
        <v>117</v>
      </c>
      <c r="CW495" t="s">
        <v>117</v>
      </c>
    </row>
    <row r="496" spans="1:101" x14ac:dyDescent="0.25">
      <c r="A496" t="s">
        <v>100</v>
      </c>
      <c r="B496">
        <v>289206</v>
      </c>
      <c r="C496" t="s">
        <v>3543</v>
      </c>
      <c r="D496" t="s">
        <v>102</v>
      </c>
      <c r="E496" t="s">
        <v>3544</v>
      </c>
      <c r="F496" t="s">
        <v>3544</v>
      </c>
      <c r="G496" t="s">
        <v>3545</v>
      </c>
      <c r="H496" t="s">
        <v>3546</v>
      </c>
      <c r="I496" t="s">
        <v>597</v>
      </c>
      <c r="K496" t="s">
        <v>243</v>
      </c>
      <c r="L496" t="s">
        <v>3547</v>
      </c>
      <c r="M496" t="s">
        <v>3548</v>
      </c>
      <c r="N496" t="s">
        <v>3549</v>
      </c>
      <c r="O496">
        <v>0</v>
      </c>
      <c r="V496" t="s">
        <v>114</v>
      </c>
      <c r="W496" s="1">
        <v>42929</v>
      </c>
      <c r="Y496" s="1">
        <v>43599</v>
      </c>
      <c r="Z496" s="2">
        <v>43009</v>
      </c>
      <c r="AA496" t="s">
        <v>3550</v>
      </c>
      <c r="AB496" t="s">
        <v>115</v>
      </c>
      <c r="AC496" t="s">
        <v>117</v>
      </c>
      <c r="AD496" t="s">
        <v>117</v>
      </c>
      <c r="AF496" t="s">
        <v>3551</v>
      </c>
      <c r="AG496" t="s">
        <v>117</v>
      </c>
      <c r="AH496" t="s">
        <v>115</v>
      </c>
      <c r="AI496" t="s">
        <v>117</v>
      </c>
      <c r="AJ496" t="s">
        <v>300</v>
      </c>
      <c r="AL496" t="s">
        <v>184</v>
      </c>
      <c r="AN496" t="s">
        <v>243</v>
      </c>
      <c r="AO496" t="s">
        <v>117</v>
      </c>
      <c r="AP496" t="s">
        <v>117</v>
      </c>
      <c r="AQ496" t="s">
        <v>117</v>
      </c>
      <c r="AR496" t="s">
        <v>117</v>
      </c>
      <c r="AS496" t="s">
        <v>117</v>
      </c>
      <c r="AT496" t="s">
        <v>117</v>
      </c>
      <c r="AU496" t="s">
        <v>117</v>
      </c>
      <c r="AV496" t="s">
        <v>117</v>
      </c>
      <c r="AW496" t="s">
        <v>117</v>
      </c>
      <c r="AX496" t="s">
        <v>117</v>
      </c>
      <c r="AY496" t="s">
        <v>117</v>
      </c>
      <c r="AZ496" t="s">
        <v>117</v>
      </c>
      <c r="BA496" t="s">
        <v>117</v>
      </c>
      <c r="BB496" t="s">
        <v>117</v>
      </c>
      <c r="BD496" t="s">
        <v>117</v>
      </c>
      <c r="BF496" t="s">
        <v>117</v>
      </c>
      <c r="BG496" t="s">
        <v>117</v>
      </c>
      <c r="BH496" t="s">
        <v>117</v>
      </c>
      <c r="BI496" t="s">
        <v>117</v>
      </c>
      <c r="BJ496" t="s">
        <v>117</v>
      </c>
      <c r="BK496" t="s">
        <v>117</v>
      </c>
      <c r="BL496" t="s">
        <v>117</v>
      </c>
      <c r="BM496" t="s">
        <v>117</v>
      </c>
      <c r="BN496" t="s">
        <v>117</v>
      </c>
      <c r="BO496" t="s">
        <v>117</v>
      </c>
      <c r="BP496" t="s">
        <v>117</v>
      </c>
      <c r="BQ496" t="s">
        <v>117</v>
      </c>
      <c r="BR496" t="s">
        <v>117</v>
      </c>
      <c r="BS496" t="s">
        <v>117</v>
      </c>
      <c r="BT496" t="s">
        <v>117</v>
      </c>
      <c r="BU496" t="s">
        <v>117</v>
      </c>
      <c r="BV496" t="s">
        <v>117</v>
      </c>
      <c r="BW496" t="s">
        <v>115</v>
      </c>
      <c r="BX496" t="s">
        <v>117</v>
      </c>
      <c r="BY496" t="s">
        <v>117</v>
      </c>
      <c r="BZ496" t="s">
        <v>117</v>
      </c>
      <c r="CA496" t="s">
        <v>117</v>
      </c>
      <c r="CB496" t="s">
        <v>117</v>
      </c>
      <c r="CC496" t="s">
        <v>117</v>
      </c>
      <c r="CD496" t="s">
        <v>117</v>
      </c>
      <c r="CE496" t="s">
        <v>117</v>
      </c>
      <c r="CF496" t="s">
        <v>117</v>
      </c>
      <c r="CG496" t="s">
        <v>117</v>
      </c>
      <c r="CH496" t="s">
        <v>117</v>
      </c>
      <c r="CI496" t="s">
        <v>117</v>
      </c>
      <c r="CJ496" t="s">
        <v>117</v>
      </c>
      <c r="CK496" t="s">
        <v>117</v>
      </c>
      <c r="CL496" t="s">
        <v>117</v>
      </c>
      <c r="CM496" t="s">
        <v>117</v>
      </c>
      <c r="CN496" t="s">
        <v>117</v>
      </c>
      <c r="CO496" t="s">
        <v>117</v>
      </c>
      <c r="CP496" t="s">
        <v>117</v>
      </c>
      <c r="CQ496" t="s">
        <v>117</v>
      </c>
      <c r="CR496" t="s">
        <v>117</v>
      </c>
      <c r="CS496" t="s">
        <v>117</v>
      </c>
      <c r="CT496" t="s">
        <v>117</v>
      </c>
      <c r="CU496" t="s">
        <v>117</v>
      </c>
      <c r="CV496" t="s">
        <v>117</v>
      </c>
      <c r="CW496" t="s">
        <v>117</v>
      </c>
    </row>
    <row r="497" spans="1:101" x14ac:dyDescent="0.25">
      <c r="A497" t="s">
        <v>100</v>
      </c>
      <c r="B497">
        <v>166984</v>
      </c>
      <c r="C497" t="s">
        <v>3552</v>
      </c>
      <c r="D497" t="s">
        <v>102</v>
      </c>
      <c r="E497" t="s">
        <v>3553</v>
      </c>
      <c r="F497" t="s">
        <v>3553</v>
      </c>
      <c r="G497" t="s">
        <v>3554</v>
      </c>
      <c r="I497" t="s">
        <v>242</v>
      </c>
      <c r="K497" t="s">
        <v>243</v>
      </c>
      <c r="L497" t="s">
        <v>3555</v>
      </c>
      <c r="M497">
        <v>442037817631</v>
      </c>
      <c r="N497">
        <v>442079002052</v>
      </c>
      <c r="O497">
        <v>0</v>
      </c>
      <c r="V497" t="s">
        <v>114</v>
      </c>
      <c r="W497" s="1">
        <v>41347</v>
      </c>
      <c r="Y497" s="1">
        <v>43605</v>
      </c>
      <c r="Z497" s="2">
        <v>43009</v>
      </c>
      <c r="AA497" t="s">
        <v>3556</v>
      </c>
      <c r="AB497" t="s">
        <v>115</v>
      </c>
      <c r="AC497" t="s">
        <v>117</v>
      </c>
      <c r="AD497" t="s">
        <v>117</v>
      </c>
      <c r="AG497" t="s">
        <v>117</v>
      </c>
      <c r="AH497" t="s">
        <v>115</v>
      </c>
      <c r="AI497" t="s">
        <v>117</v>
      </c>
      <c r="AJ497" t="s">
        <v>300</v>
      </c>
      <c r="AL497" t="s">
        <v>184</v>
      </c>
      <c r="AN497" t="s">
        <v>243</v>
      </c>
      <c r="AO497" t="s">
        <v>117</v>
      </c>
      <c r="AP497" t="s">
        <v>117</v>
      </c>
      <c r="AQ497" t="s">
        <v>115</v>
      </c>
      <c r="AR497" t="s">
        <v>117</v>
      </c>
      <c r="AS497" t="s">
        <v>117</v>
      </c>
      <c r="AT497" t="s">
        <v>117</v>
      </c>
      <c r="AU497" t="s">
        <v>117</v>
      </c>
      <c r="AV497" t="s">
        <v>117</v>
      </c>
      <c r="AW497" t="s">
        <v>117</v>
      </c>
      <c r="AX497" t="s">
        <v>117</v>
      </c>
      <c r="AY497" t="s">
        <v>117</v>
      </c>
      <c r="AZ497" t="s">
        <v>117</v>
      </c>
      <c r="BA497" t="s">
        <v>117</v>
      </c>
      <c r="BB497" t="s">
        <v>117</v>
      </c>
      <c r="BD497" t="s">
        <v>117</v>
      </c>
      <c r="BF497" t="s">
        <v>117</v>
      </c>
      <c r="BG497" t="s">
        <v>117</v>
      </c>
      <c r="BH497" t="s">
        <v>115</v>
      </c>
      <c r="BI497" t="s">
        <v>117</v>
      </c>
      <c r="BJ497" t="s">
        <v>117</v>
      </c>
      <c r="BK497" t="s">
        <v>117</v>
      </c>
      <c r="BL497" t="s">
        <v>115</v>
      </c>
      <c r="BM497" t="s">
        <v>117</v>
      </c>
      <c r="BN497" t="s">
        <v>117</v>
      </c>
      <c r="BO497" t="s">
        <v>117</v>
      </c>
      <c r="BP497" t="s">
        <v>117</v>
      </c>
      <c r="BQ497" t="s">
        <v>117</v>
      </c>
      <c r="BR497" t="s">
        <v>117</v>
      </c>
      <c r="BS497" t="s">
        <v>117</v>
      </c>
      <c r="BT497" t="s">
        <v>117</v>
      </c>
      <c r="BU497" t="s">
        <v>117</v>
      </c>
      <c r="BV497" t="s">
        <v>115</v>
      </c>
      <c r="BW497" t="s">
        <v>115</v>
      </c>
      <c r="BX497" t="s">
        <v>117</v>
      </c>
      <c r="BY497" t="s">
        <v>117</v>
      </c>
      <c r="BZ497" t="s">
        <v>117</v>
      </c>
      <c r="CA497" t="s">
        <v>117</v>
      </c>
      <c r="CB497" t="s">
        <v>117</v>
      </c>
      <c r="CC497" t="s">
        <v>117</v>
      </c>
      <c r="CD497" t="s">
        <v>117</v>
      </c>
      <c r="CE497" t="s">
        <v>117</v>
      </c>
      <c r="CF497" t="s">
        <v>117</v>
      </c>
      <c r="CG497" t="s">
        <v>117</v>
      </c>
      <c r="CH497" t="s">
        <v>117</v>
      </c>
      <c r="CI497" t="s">
        <v>117</v>
      </c>
      <c r="CJ497" t="s">
        <v>117</v>
      </c>
      <c r="CK497" t="s">
        <v>117</v>
      </c>
      <c r="CL497" t="s">
        <v>117</v>
      </c>
      <c r="CM497" t="s">
        <v>117</v>
      </c>
      <c r="CN497" t="s">
        <v>117</v>
      </c>
      <c r="CO497" t="s">
        <v>117</v>
      </c>
      <c r="CP497" t="s">
        <v>117</v>
      </c>
      <c r="CQ497" t="s">
        <v>117</v>
      </c>
      <c r="CR497" t="s">
        <v>117</v>
      </c>
      <c r="CS497" t="s">
        <v>117</v>
      </c>
      <c r="CT497" t="s">
        <v>117</v>
      </c>
      <c r="CU497" t="s">
        <v>117</v>
      </c>
      <c r="CV497" t="s">
        <v>117</v>
      </c>
      <c r="CW497" t="s">
        <v>117</v>
      </c>
    </row>
    <row r="498" spans="1:101" x14ac:dyDescent="0.25">
      <c r="A498" t="s">
        <v>167</v>
      </c>
      <c r="B498">
        <v>173429</v>
      </c>
      <c r="C498" t="s">
        <v>3557</v>
      </c>
      <c r="D498" t="s">
        <v>102</v>
      </c>
      <c r="E498" t="s">
        <v>3558</v>
      </c>
      <c r="F498" t="s">
        <v>3559</v>
      </c>
      <c r="G498" t="s">
        <v>3560</v>
      </c>
      <c r="I498" t="s">
        <v>3561</v>
      </c>
      <c r="J498" t="s">
        <v>172</v>
      </c>
      <c r="K498" t="s">
        <v>134</v>
      </c>
      <c r="L498">
        <v>94061</v>
      </c>
      <c r="M498" t="s">
        <v>3562</v>
      </c>
      <c r="N498" t="s">
        <v>3563</v>
      </c>
      <c r="O498">
        <v>0</v>
      </c>
      <c r="V498" t="s">
        <v>114</v>
      </c>
      <c r="W498" s="1">
        <v>41922</v>
      </c>
      <c r="Y498" s="1">
        <v>43539</v>
      </c>
      <c r="Z498" s="2">
        <v>43009</v>
      </c>
      <c r="AA498" t="s">
        <v>3564</v>
      </c>
      <c r="AB498" t="s">
        <v>117</v>
      </c>
      <c r="AC498" t="s">
        <v>117</v>
      </c>
      <c r="AD498" t="s">
        <v>117</v>
      </c>
      <c r="AG498" t="s">
        <v>117</v>
      </c>
      <c r="AH498" t="s">
        <v>115</v>
      </c>
      <c r="AI498" t="s">
        <v>117</v>
      </c>
      <c r="AJ498" t="s">
        <v>132</v>
      </c>
      <c r="AL498" t="s">
        <v>119</v>
      </c>
      <c r="AM498" t="s">
        <v>133</v>
      </c>
      <c r="AN498" t="s">
        <v>134</v>
      </c>
      <c r="AO498" t="s">
        <v>117</v>
      </c>
      <c r="AP498" t="s">
        <v>117</v>
      </c>
      <c r="AQ498" t="s">
        <v>117</v>
      </c>
      <c r="AR498" t="s">
        <v>117</v>
      </c>
      <c r="AS498" t="s">
        <v>117</v>
      </c>
      <c r="AT498" t="s">
        <v>117</v>
      </c>
      <c r="AU498" t="s">
        <v>117</v>
      </c>
      <c r="AV498" t="s">
        <v>117</v>
      </c>
      <c r="AW498" t="s">
        <v>117</v>
      </c>
      <c r="AX498" t="s">
        <v>117</v>
      </c>
      <c r="AY498" t="s">
        <v>117</v>
      </c>
      <c r="AZ498" t="s">
        <v>117</v>
      </c>
      <c r="BA498" t="s">
        <v>117</v>
      </c>
      <c r="BB498" t="s">
        <v>117</v>
      </c>
      <c r="BD498" t="s">
        <v>117</v>
      </c>
      <c r="BF498" t="s">
        <v>117</v>
      </c>
      <c r="BG498" t="s">
        <v>117</v>
      </c>
      <c r="BH498" t="s">
        <v>117</v>
      </c>
      <c r="BI498" t="s">
        <v>117</v>
      </c>
      <c r="BJ498" t="s">
        <v>117</v>
      </c>
      <c r="BK498" t="s">
        <v>117</v>
      </c>
      <c r="BL498" t="s">
        <v>117</v>
      </c>
      <c r="BM498" t="s">
        <v>117</v>
      </c>
      <c r="BN498" t="s">
        <v>117</v>
      </c>
      <c r="BO498" t="s">
        <v>117</v>
      </c>
      <c r="BP498" t="s">
        <v>117</v>
      </c>
      <c r="BQ498" t="s">
        <v>117</v>
      </c>
      <c r="BR498" t="s">
        <v>117</v>
      </c>
      <c r="BS498" t="s">
        <v>117</v>
      </c>
      <c r="BT498" t="s">
        <v>117</v>
      </c>
      <c r="BU498" t="s">
        <v>117</v>
      </c>
      <c r="BV498" t="s">
        <v>115</v>
      </c>
      <c r="BW498" t="s">
        <v>115</v>
      </c>
      <c r="BX498" t="s">
        <v>117</v>
      </c>
      <c r="BY498" t="s">
        <v>117</v>
      </c>
      <c r="BZ498" t="s">
        <v>117</v>
      </c>
      <c r="CA498" t="s">
        <v>117</v>
      </c>
      <c r="CB498" t="s">
        <v>117</v>
      </c>
      <c r="CC498" t="s">
        <v>117</v>
      </c>
      <c r="CD498" t="s">
        <v>117</v>
      </c>
      <c r="CE498" t="s">
        <v>117</v>
      </c>
      <c r="CF498" t="s">
        <v>117</v>
      </c>
      <c r="CG498" t="s">
        <v>117</v>
      </c>
      <c r="CH498" t="s">
        <v>117</v>
      </c>
      <c r="CI498" t="s">
        <v>117</v>
      </c>
      <c r="CJ498" t="s">
        <v>117</v>
      </c>
      <c r="CK498" t="s">
        <v>117</v>
      </c>
      <c r="CL498" t="s">
        <v>117</v>
      </c>
      <c r="CM498" t="s">
        <v>117</v>
      </c>
      <c r="CN498" t="s">
        <v>117</v>
      </c>
      <c r="CO498" t="s">
        <v>117</v>
      </c>
      <c r="CP498" t="s">
        <v>117</v>
      </c>
      <c r="CQ498" t="s">
        <v>117</v>
      </c>
      <c r="CR498" t="s">
        <v>117</v>
      </c>
      <c r="CS498" t="s">
        <v>117</v>
      </c>
      <c r="CT498" t="s">
        <v>117</v>
      </c>
      <c r="CU498" t="s">
        <v>117</v>
      </c>
      <c r="CV498" t="s">
        <v>117</v>
      </c>
      <c r="CW498" t="s">
        <v>117</v>
      </c>
    </row>
    <row r="499" spans="1:101" x14ac:dyDescent="0.25">
      <c r="A499" t="s">
        <v>100</v>
      </c>
      <c r="B499">
        <v>163625</v>
      </c>
      <c r="C499" t="s">
        <v>3565</v>
      </c>
      <c r="D499" t="s">
        <v>102</v>
      </c>
      <c r="E499" t="s">
        <v>3566</v>
      </c>
      <c r="F499" t="s">
        <v>3566</v>
      </c>
      <c r="G499" t="s">
        <v>3567</v>
      </c>
      <c r="H499" t="s">
        <v>3568</v>
      </c>
      <c r="I499" t="s">
        <v>1303</v>
      </c>
      <c r="K499" t="s">
        <v>1304</v>
      </c>
      <c r="L499">
        <v>200030</v>
      </c>
      <c r="M499" t="s">
        <v>3569</v>
      </c>
      <c r="N499" t="s">
        <v>3570</v>
      </c>
      <c r="O499">
        <v>0</v>
      </c>
      <c r="V499" t="s">
        <v>114</v>
      </c>
      <c r="W499" s="1">
        <v>40998</v>
      </c>
      <c r="Y499" s="1">
        <v>43553</v>
      </c>
      <c r="Z499" s="2">
        <v>43009</v>
      </c>
      <c r="AA499" t="s">
        <v>3571</v>
      </c>
      <c r="AB499" t="s">
        <v>117</v>
      </c>
      <c r="AC499" t="s">
        <v>117</v>
      </c>
      <c r="AD499" t="s">
        <v>117</v>
      </c>
      <c r="AG499" t="s">
        <v>117</v>
      </c>
      <c r="AH499" t="s">
        <v>115</v>
      </c>
      <c r="AI499" t="s">
        <v>117</v>
      </c>
      <c r="AJ499" t="s">
        <v>118</v>
      </c>
      <c r="AL499" t="s">
        <v>119</v>
      </c>
      <c r="AN499" t="s">
        <v>1251</v>
      </c>
      <c r="AO499" t="s">
        <v>117</v>
      </c>
      <c r="AP499" t="s">
        <v>117</v>
      </c>
      <c r="AQ499" t="s">
        <v>117</v>
      </c>
      <c r="AR499" t="s">
        <v>117</v>
      </c>
      <c r="AS499" t="s">
        <v>117</v>
      </c>
      <c r="AT499" t="s">
        <v>117</v>
      </c>
      <c r="AU499" t="s">
        <v>117</v>
      </c>
      <c r="AV499" t="s">
        <v>117</v>
      </c>
      <c r="AW499" t="s">
        <v>117</v>
      </c>
      <c r="AX499" t="s">
        <v>117</v>
      </c>
      <c r="AY499" t="s">
        <v>117</v>
      </c>
      <c r="AZ499" t="s">
        <v>117</v>
      </c>
      <c r="BA499" t="s">
        <v>117</v>
      </c>
      <c r="BB499" t="s">
        <v>117</v>
      </c>
      <c r="BD499" t="s">
        <v>117</v>
      </c>
      <c r="BF499" t="s">
        <v>117</v>
      </c>
      <c r="BG499" t="s">
        <v>117</v>
      </c>
      <c r="BH499" t="s">
        <v>115</v>
      </c>
      <c r="BI499" t="s">
        <v>117</v>
      </c>
      <c r="BJ499" t="s">
        <v>117</v>
      </c>
      <c r="BK499" t="s">
        <v>117</v>
      </c>
      <c r="BL499" t="s">
        <v>117</v>
      </c>
      <c r="BM499" t="s">
        <v>117</v>
      </c>
      <c r="BN499" t="s">
        <v>117</v>
      </c>
      <c r="BO499" t="s">
        <v>117</v>
      </c>
      <c r="BP499" t="s">
        <v>117</v>
      </c>
      <c r="BQ499" t="s">
        <v>117</v>
      </c>
      <c r="BR499" t="s">
        <v>117</v>
      </c>
      <c r="BS499" t="s">
        <v>117</v>
      </c>
      <c r="BT499" t="s">
        <v>117</v>
      </c>
      <c r="BU499" t="s">
        <v>117</v>
      </c>
      <c r="BV499" t="s">
        <v>115</v>
      </c>
      <c r="BW499" t="s">
        <v>115</v>
      </c>
      <c r="BX499" t="s">
        <v>117</v>
      </c>
      <c r="BY499" t="s">
        <v>117</v>
      </c>
      <c r="BZ499" t="s">
        <v>117</v>
      </c>
      <c r="CA499" t="s">
        <v>117</v>
      </c>
      <c r="CB499" t="s">
        <v>117</v>
      </c>
      <c r="CC499" t="s">
        <v>117</v>
      </c>
      <c r="CD499" t="s">
        <v>117</v>
      </c>
      <c r="CE499" t="s">
        <v>117</v>
      </c>
      <c r="CF499" t="s">
        <v>117</v>
      </c>
      <c r="CG499" t="s">
        <v>117</v>
      </c>
      <c r="CH499" t="s">
        <v>117</v>
      </c>
      <c r="CI499" t="s">
        <v>117</v>
      </c>
      <c r="CJ499" t="s">
        <v>117</v>
      </c>
      <c r="CK499" t="s">
        <v>117</v>
      </c>
      <c r="CL499" t="s">
        <v>117</v>
      </c>
      <c r="CM499" t="s">
        <v>117</v>
      </c>
      <c r="CN499" t="s">
        <v>117</v>
      </c>
      <c r="CO499" t="s">
        <v>117</v>
      </c>
      <c r="CP499" t="s">
        <v>117</v>
      </c>
      <c r="CQ499" t="s">
        <v>117</v>
      </c>
      <c r="CR499" t="s">
        <v>117</v>
      </c>
      <c r="CS499" t="s">
        <v>117</v>
      </c>
      <c r="CT499" t="s">
        <v>117</v>
      </c>
      <c r="CU499" t="s">
        <v>117</v>
      </c>
      <c r="CV499" t="s">
        <v>117</v>
      </c>
      <c r="CW499" t="s">
        <v>117</v>
      </c>
    </row>
    <row r="500" spans="1:101" x14ac:dyDescent="0.25">
      <c r="A500" t="s">
        <v>185</v>
      </c>
      <c r="B500">
        <v>173133</v>
      </c>
      <c r="C500" t="s">
        <v>3572</v>
      </c>
      <c r="D500" t="s">
        <v>102</v>
      </c>
      <c r="E500" t="s">
        <v>3573</v>
      </c>
      <c r="F500" t="s">
        <v>3573</v>
      </c>
      <c r="G500" t="s">
        <v>3574</v>
      </c>
      <c r="H500" t="s">
        <v>3575</v>
      </c>
      <c r="I500" t="s">
        <v>1310</v>
      </c>
      <c r="J500" t="s">
        <v>1311</v>
      </c>
      <c r="K500" t="s">
        <v>134</v>
      </c>
      <c r="L500">
        <v>30303</v>
      </c>
      <c r="M500" t="s">
        <v>3576</v>
      </c>
      <c r="N500" t="s">
        <v>3577</v>
      </c>
      <c r="O500">
        <v>3</v>
      </c>
      <c r="V500" t="s">
        <v>114</v>
      </c>
      <c r="W500" s="1">
        <v>41962</v>
      </c>
      <c r="Y500" s="1">
        <v>43553</v>
      </c>
      <c r="Z500" s="2">
        <v>43009</v>
      </c>
      <c r="AB500" t="s">
        <v>117</v>
      </c>
      <c r="AC500" t="s">
        <v>117</v>
      </c>
      <c r="AD500" t="s">
        <v>117</v>
      </c>
      <c r="AG500" t="s">
        <v>117</v>
      </c>
      <c r="AH500" t="s">
        <v>115</v>
      </c>
      <c r="AI500" t="s">
        <v>117</v>
      </c>
      <c r="AJ500" t="s">
        <v>132</v>
      </c>
      <c r="AL500" t="s">
        <v>119</v>
      </c>
      <c r="AM500" t="s">
        <v>133</v>
      </c>
      <c r="AN500" t="s">
        <v>134</v>
      </c>
      <c r="AO500" t="s">
        <v>117</v>
      </c>
      <c r="AP500" t="s">
        <v>117</v>
      </c>
      <c r="AQ500" t="s">
        <v>117</v>
      </c>
      <c r="AR500" t="s">
        <v>117</v>
      </c>
      <c r="AS500" t="s">
        <v>117</v>
      </c>
      <c r="AT500" t="s">
        <v>117</v>
      </c>
      <c r="AU500" t="s">
        <v>117</v>
      </c>
      <c r="AV500" t="s">
        <v>117</v>
      </c>
      <c r="AW500" t="s">
        <v>117</v>
      </c>
      <c r="AX500" t="s">
        <v>117</v>
      </c>
      <c r="AY500" t="s">
        <v>117</v>
      </c>
      <c r="AZ500" t="s">
        <v>117</v>
      </c>
      <c r="BA500" t="s">
        <v>117</v>
      </c>
      <c r="BB500" t="s">
        <v>117</v>
      </c>
      <c r="BD500" t="s">
        <v>117</v>
      </c>
      <c r="BF500" t="s">
        <v>117</v>
      </c>
      <c r="BG500" t="s">
        <v>117</v>
      </c>
      <c r="BH500" t="s">
        <v>117</v>
      </c>
      <c r="BI500" t="s">
        <v>117</v>
      </c>
      <c r="BJ500" t="s">
        <v>117</v>
      </c>
      <c r="BK500" t="s">
        <v>117</v>
      </c>
      <c r="BL500" t="s">
        <v>117</v>
      </c>
      <c r="BM500" t="s">
        <v>117</v>
      </c>
      <c r="BN500" t="s">
        <v>117</v>
      </c>
      <c r="BO500" t="s">
        <v>117</v>
      </c>
      <c r="BP500" t="s">
        <v>117</v>
      </c>
      <c r="BQ500" t="s">
        <v>117</v>
      </c>
      <c r="BR500" t="s">
        <v>117</v>
      </c>
      <c r="BS500" t="s">
        <v>117</v>
      </c>
      <c r="BT500" t="s">
        <v>117</v>
      </c>
      <c r="BU500" t="s">
        <v>117</v>
      </c>
      <c r="BV500" t="s">
        <v>117</v>
      </c>
      <c r="BW500" t="s">
        <v>115</v>
      </c>
      <c r="BX500" t="s">
        <v>115</v>
      </c>
      <c r="BY500" t="s">
        <v>117</v>
      </c>
      <c r="BZ500" t="s">
        <v>117</v>
      </c>
      <c r="CA500" t="s">
        <v>117</v>
      </c>
      <c r="CB500" t="s">
        <v>117</v>
      </c>
      <c r="CC500" t="s">
        <v>117</v>
      </c>
      <c r="CD500" t="s">
        <v>117</v>
      </c>
      <c r="CE500" t="s">
        <v>117</v>
      </c>
      <c r="CF500" t="s">
        <v>117</v>
      </c>
      <c r="CG500" t="s">
        <v>117</v>
      </c>
      <c r="CH500" t="s">
        <v>117</v>
      </c>
      <c r="CI500" t="s">
        <v>117</v>
      </c>
      <c r="CJ500" t="s">
        <v>117</v>
      </c>
      <c r="CK500" t="s">
        <v>117</v>
      </c>
      <c r="CL500" t="s">
        <v>117</v>
      </c>
      <c r="CM500" t="s">
        <v>117</v>
      </c>
      <c r="CN500" t="s">
        <v>117</v>
      </c>
      <c r="CO500" t="s">
        <v>117</v>
      </c>
      <c r="CP500" t="s">
        <v>117</v>
      </c>
      <c r="CQ500" t="s">
        <v>117</v>
      </c>
      <c r="CR500" t="s">
        <v>117</v>
      </c>
      <c r="CS500" t="s">
        <v>117</v>
      </c>
      <c r="CT500" t="s">
        <v>117</v>
      </c>
      <c r="CU500" t="s">
        <v>117</v>
      </c>
      <c r="CV500" t="s">
        <v>117</v>
      </c>
      <c r="CW500" t="s">
        <v>117</v>
      </c>
    </row>
    <row r="501" spans="1:101" x14ac:dyDescent="0.25">
      <c r="A501" t="s">
        <v>207</v>
      </c>
      <c r="B501">
        <v>167366</v>
      </c>
      <c r="C501" t="s">
        <v>3578</v>
      </c>
      <c r="D501" t="s">
        <v>102</v>
      </c>
      <c r="E501" t="s">
        <v>3579</v>
      </c>
      <c r="F501" t="s">
        <v>3579</v>
      </c>
      <c r="G501" t="s">
        <v>3580</v>
      </c>
      <c r="H501" t="s">
        <v>699</v>
      </c>
      <c r="I501" t="s">
        <v>213</v>
      </c>
      <c r="J501" t="s">
        <v>214</v>
      </c>
      <c r="K501" t="s">
        <v>134</v>
      </c>
      <c r="L501">
        <v>10003</v>
      </c>
      <c r="M501" t="s">
        <v>3581</v>
      </c>
      <c r="O501">
        <v>1</v>
      </c>
      <c r="P501" t="s">
        <v>3580</v>
      </c>
      <c r="Q501" t="s">
        <v>699</v>
      </c>
      <c r="R501" t="s">
        <v>213</v>
      </c>
      <c r="S501" t="s">
        <v>214</v>
      </c>
      <c r="T501" t="s">
        <v>134</v>
      </c>
      <c r="U501">
        <v>10003</v>
      </c>
      <c r="V501" t="s">
        <v>114</v>
      </c>
      <c r="W501" s="1">
        <v>41393</v>
      </c>
      <c r="Y501" s="1">
        <v>43552</v>
      </c>
      <c r="Z501" s="2">
        <v>43009</v>
      </c>
      <c r="AA501" t="s">
        <v>3582</v>
      </c>
      <c r="AB501" t="s">
        <v>117</v>
      </c>
      <c r="AC501" t="s">
        <v>117</v>
      </c>
      <c r="AD501" t="s">
        <v>117</v>
      </c>
      <c r="AG501" t="s">
        <v>115</v>
      </c>
      <c r="AH501" t="s">
        <v>117</v>
      </c>
      <c r="AI501" t="s">
        <v>117</v>
      </c>
      <c r="AJ501" t="s">
        <v>132</v>
      </c>
      <c r="AL501" t="s">
        <v>119</v>
      </c>
      <c r="AM501" t="s">
        <v>133</v>
      </c>
      <c r="AN501" t="s">
        <v>134</v>
      </c>
      <c r="AO501" t="s">
        <v>117</v>
      </c>
      <c r="AP501" t="s">
        <v>117</v>
      </c>
      <c r="AQ501" t="s">
        <v>117</v>
      </c>
      <c r="AR501" t="s">
        <v>117</v>
      </c>
      <c r="AS501" t="s">
        <v>117</v>
      </c>
      <c r="AT501" t="s">
        <v>117</v>
      </c>
      <c r="AU501" t="s">
        <v>117</v>
      </c>
      <c r="AV501" t="s">
        <v>117</v>
      </c>
      <c r="AW501" t="s">
        <v>117</v>
      </c>
      <c r="AX501" t="s">
        <v>117</v>
      </c>
      <c r="AY501" t="s">
        <v>117</v>
      </c>
      <c r="AZ501" t="s">
        <v>117</v>
      </c>
      <c r="BA501" t="s">
        <v>117</v>
      </c>
      <c r="BB501" t="s">
        <v>117</v>
      </c>
      <c r="BD501" t="s">
        <v>117</v>
      </c>
      <c r="BF501" t="s">
        <v>117</v>
      </c>
      <c r="BG501" t="s">
        <v>117</v>
      </c>
      <c r="BH501" t="s">
        <v>117</v>
      </c>
      <c r="BI501" t="s">
        <v>117</v>
      </c>
      <c r="BJ501" t="s">
        <v>117</v>
      </c>
      <c r="BK501" t="s">
        <v>117</v>
      </c>
      <c r="BL501" t="s">
        <v>117</v>
      </c>
      <c r="BM501" t="s">
        <v>117</v>
      </c>
      <c r="BN501" t="s">
        <v>117</v>
      </c>
      <c r="BO501" t="s">
        <v>117</v>
      </c>
      <c r="BP501" t="s">
        <v>117</v>
      </c>
      <c r="BQ501" t="s">
        <v>117</v>
      </c>
      <c r="BR501" t="s">
        <v>117</v>
      </c>
      <c r="BS501" t="s">
        <v>117</v>
      </c>
      <c r="BT501" t="s">
        <v>117</v>
      </c>
      <c r="BU501" t="s">
        <v>117</v>
      </c>
      <c r="BV501" t="s">
        <v>115</v>
      </c>
      <c r="BW501" t="s">
        <v>115</v>
      </c>
      <c r="BX501" t="s">
        <v>117</v>
      </c>
      <c r="BY501" t="s">
        <v>117</v>
      </c>
      <c r="BZ501" t="s">
        <v>117</v>
      </c>
      <c r="CA501" t="s">
        <v>117</v>
      </c>
      <c r="CB501" t="s">
        <v>117</v>
      </c>
      <c r="CC501" t="s">
        <v>117</v>
      </c>
      <c r="CD501" t="s">
        <v>117</v>
      </c>
      <c r="CE501" t="s">
        <v>117</v>
      </c>
      <c r="CF501" t="s">
        <v>117</v>
      </c>
      <c r="CG501" t="s">
        <v>117</v>
      </c>
      <c r="CH501" t="s">
        <v>117</v>
      </c>
      <c r="CI501" t="s">
        <v>117</v>
      </c>
      <c r="CJ501" t="s">
        <v>117</v>
      </c>
      <c r="CK501" t="s">
        <v>117</v>
      </c>
      <c r="CL501" t="s">
        <v>117</v>
      </c>
      <c r="CM501" t="s">
        <v>117</v>
      </c>
      <c r="CN501" t="s">
        <v>117</v>
      </c>
      <c r="CO501" t="s">
        <v>117</v>
      </c>
      <c r="CP501" t="s">
        <v>117</v>
      </c>
      <c r="CQ501" t="s">
        <v>117</v>
      </c>
      <c r="CR501" t="s">
        <v>117</v>
      </c>
      <c r="CS501" t="s">
        <v>117</v>
      </c>
      <c r="CT501" t="s">
        <v>117</v>
      </c>
      <c r="CU501" t="s">
        <v>117</v>
      </c>
      <c r="CV501" t="s">
        <v>117</v>
      </c>
      <c r="CW501" t="s">
        <v>117</v>
      </c>
    </row>
    <row r="502" spans="1:101" x14ac:dyDescent="0.25">
      <c r="A502" t="s">
        <v>167</v>
      </c>
      <c r="B502">
        <v>304565</v>
      </c>
      <c r="C502" t="s">
        <v>3583</v>
      </c>
      <c r="D502" t="s">
        <v>102</v>
      </c>
      <c r="E502" t="s">
        <v>3584</v>
      </c>
      <c r="F502" t="s">
        <v>3584</v>
      </c>
      <c r="G502" t="s">
        <v>3585</v>
      </c>
      <c r="H502" t="s">
        <v>3586</v>
      </c>
      <c r="I502" t="s">
        <v>533</v>
      </c>
      <c r="J502" t="s">
        <v>172</v>
      </c>
      <c r="K502" t="s">
        <v>134</v>
      </c>
      <c r="L502">
        <v>94403</v>
      </c>
      <c r="M502" t="s">
        <v>3587</v>
      </c>
      <c r="O502">
        <v>1</v>
      </c>
      <c r="P502" t="s">
        <v>3588</v>
      </c>
      <c r="Q502" t="s">
        <v>2191</v>
      </c>
      <c r="R502" t="s">
        <v>234</v>
      </c>
      <c r="S502" t="s">
        <v>172</v>
      </c>
      <c r="T502" t="s">
        <v>134</v>
      </c>
      <c r="U502">
        <v>94111</v>
      </c>
      <c r="V502" t="s">
        <v>114</v>
      </c>
      <c r="W502" s="1">
        <v>43705</v>
      </c>
      <c r="Y502" s="1">
        <v>43705</v>
      </c>
      <c r="Z502" s="2">
        <v>43009</v>
      </c>
      <c r="AA502" t="s">
        <v>3589</v>
      </c>
      <c r="AB502" t="s">
        <v>117</v>
      </c>
      <c r="AC502" t="s">
        <v>117</v>
      </c>
      <c r="AD502" t="s">
        <v>117</v>
      </c>
      <c r="AG502" t="s">
        <v>117</v>
      </c>
      <c r="AH502" t="s">
        <v>115</v>
      </c>
      <c r="AI502" t="s">
        <v>117</v>
      </c>
      <c r="AJ502" t="s">
        <v>132</v>
      </c>
      <c r="AL502" t="s">
        <v>119</v>
      </c>
      <c r="AM502" t="s">
        <v>133</v>
      </c>
      <c r="AN502" t="s">
        <v>134</v>
      </c>
      <c r="AO502" t="s">
        <v>117</v>
      </c>
      <c r="AP502" t="s">
        <v>117</v>
      </c>
      <c r="AQ502" t="s">
        <v>117</v>
      </c>
      <c r="AR502" t="s">
        <v>117</v>
      </c>
      <c r="AS502" t="s">
        <v>117</v>
      </c>
      <c r="AT502" t="s">
        <v>117</v>
      </c>
      <c r="AU502" t="s">
        <v>117</v>
      </c>
      <c r="AV502" t="s">
        <v>117</v>
      </c>
      <c r="AW502" t="s">
        <v>117</v>
      </c>
      <c r="AX502" t="s">
        <v>117</v>
      </c>
      <c r="AY502" t="s">
        <v>117</v>
      </c>
      <c r="AZ502" t="s">
        <v>117</v>
      </c>
      <c r="BA502" t="s">
        <v>117</v>
      </c>
      <c r="BB502" t="s">
        <v>117</v>
      </c>
      <c r="BD502" t="s">
        <v>117</v>
      </c>
      <c r="BF502" t="s">
        <v>117</v>
      </c>
      <c r="BG502" t="s">
        <v>115</v>
      </c>
      <c r="BH502" t="s">
        <v>115</v>
      </c>
      <c r="BI502" t="s">
        <v>117</v>
      </c>
      <c r="BJ502" t="s">
        <v>117</v>
      </c>
      <c r="BK502" t="s">
        <v>117</v>
      </c>
      <c r="BL502" t="s">
        <v>115</v>
      </c>
      <c r="BM502" t="s">
        <v>117</v>
      </c>
      <c r="BN502" t="s">
        <v>115</v>
      </c>
      <c r="BO502" t="s">
        <v>115</v>
      </c>
      <c r="BP502" t="s">
        <v>117</v>
      </c>
      <c r="BQ502" t="s">
        <v>117</v>
      </c>
      <c r="BR502" t="s">
        <v>117</v>
      </c>
      <c r="BS502" t="s">
        <v>117</v>
      </c>
      <c r="BT502" t="s">
        <v>117</v>
      </c>
      <c r="BU502" t="s">
        <v>115</v>
      </c>
      <c r="BV502" t="s">
        <v>115</v>
      </c>
      <c r="BW502" t="s">
        <v>115</v>
      </c>
      <c r="BX502" t="s">
        <v>115</v>
      </c>
      <c r="BY502" t="s">
        <v>117</v>
      </c>
      <c r="BZ502" t="s">
        <v>117</v>
      </c>
      <c r="CA502" t="s">
        <v>117</v>
      </c>
      <c r="CB502" t="s">
        <v>117</v>
      </c>
      <c r="CC502" t="s">
        <v>117</v>
      </c>
      <c r="CD502" t="s">
        <v>117</v>
      </c>
      <c r="CE502" t="s">
        <v>117</v>
      </c>
      <c r="CF502" t="s">
        <v>117</v>
      </c>
      <c r="CG502" t="s">
        <v>117</v>
      </c>
      <c r="CH502" t="s">
        <v>117</v>
      </c>
      <c r="CI502" t="s">
        <v>117</v>
      </c>
      <c r="CJ502" t="s">
        <v>117</v>
      </c>
      <c r="CK502" t="s">
        <v>117</v>
      </c>
      <c r="CL502" t="s">
        <v>117</v>
      </c>
      <c r="CM502" t="s">
        <v>117</v>
      </c>
      <c r="CN502" t="s">
        <v>117</v>
      </c>
      <c r="CO502" t="s">
        <v>117</v>
      </c>
      <c r="CP502" t="s">
        <v>117</v>
      </c>
      <c r="CQ502" t="s">
        <v>117</v>
      </c>
      <c r="CR502" t="s">
        <v>117</v>
      </c>
      <c r="CS502" t="s">
        <v>117</v>
      </c>
      <c r="CT502" t="s">
        <v>117</v>
      </c>
      <c r="CU502" t="s">
        <v>117</v>
      </c>
      <c r="CV502" t="s">
        <v>117</v>
      </c>
      <c r="CW502" t="s">
        <v>117</v>
      </c>
    </row>
    <row r="503" spans="1:101" x14ac:dyDescent="0.25">
      <c r="A503" t="s">
        <v>891</v>
      </c>
      <c r="B503">
        <v>163260</v>
      </c>
      <c r="C503" t="s">
        <v>3590</v>
      </c>
      <c r="D503" t="s">
        <v>102</v>
      </c>
      <c r="E503" t="s">
        <v>3591</v>
      </c>
      <c r="F503" t="s">
        <v>3591</v>
      </c>
      <c r="G503" t="s">
        <v>3592</v>
      </c>
      <c r="H503" t="s">
        <v>3593</v>
      </c>
      <c r="I503" t="s">
        <v>3594</v>
      </c>
      <c r="J503" t="s">
        <v>1116</v>
      </c>
      <c r="K503" t="s">
        <v>134</v>
      </c>
      <c r="L503">
        <v>33180</v>
      </c>
      <c r="M503" t="s">
        <v>3595</v>
      </c>
      <c r="N503" t="s">
        <v>3596</v>
      </c>
      <c r="O503">
        <v>1</v>
      </c>
      <c r="V503" t="s">
        <v>114</v>
      </c>
      <c r="W503" s="1">
        <v>40997</v>
      </c>
      <c r="Y503" s="1">
        <v>43507</v>
      </c>
      <c r="Z503" s="2">
        <v>43009</v>
      </c>
      <c r="AA503" t="s">
        <v>3597</v>
      </c>
      <c r="AB503" t="s">
        <v>117</v>
      </c>
      <c r="AC503" t="s">
        <v>117</v>
      </c>
      <c r="AD503" t="s">
        <v>117</v>
      </c>
      <c r="AG503" t="s">
        <v>117</v>
      </c>
      <c r="AH503" t="s">
        <v>115</v>
      </c>
      <c r="AI503" t="s">
        <v>117</v>
      </c>
      <c r="AJ503" t="s">
        <v>132</v>
      </c>
      <c r="AL503" t="s">
        <v>119</v>
      </c>
      <c r="AM503" t="s">
        <v>133</v>
      </c>
      <c r="AN503" t="s">
        <v>134</v>
      </c>
      <c r="AO503" t="s">
        <v>117</v>
      </c>
      <c r="AP503" t="s">
        <v>117</v>
      </c>
      <c r="AQ503" t="s">
        <v>117</v>
      </c>
      <c r="AR503" t="s">
        <v>117</v>
      </c>
      <c r="AS503" t="s">
        <v>117</v>
      </c>
      <c r="AT503" t="s">
        <v>117</v>
      </c>
      <c r="AU503" t="s">
        <v>117</v>
      </c>
      <c r="AV503" t="s">
        <v>117</v>
      </c>
      <c r="AW503" t="s">
        <v>117</v>
      </c>
      <c r="AX503" t="s">
        <v>117</v>
      </c>
      <c r="AY503" t="s">
        <v>117</v>
      </c>
      <c r="AZ503" t="s">
        <v>117</v>
      </c>
      <c r="BA503" t="s">
        <v>117</v>
      </c>
      <c r="BB503" t="s">
        <v>117</v>
      </c>
      <c r="BD503" t="s">
        <v>117</v>
      </c>
      <c r="BF503" t="s">
        <v>117</v>
      </c>
      <c r="BG503" t="s">
        <v>117</v>
      </c>
      <c r="BH503" t="s">
        <v>115</v>
      </c>
      <c r="BI503" t="s">
        <v>117</v>
      </c>
      <c r="BJ503" t="s">
        <v>117</v>
      </c>
      <c r="BK503" t="s">
        <v>117</v>
      </c>
      <c r="BL503" t="s">
        <v>117</v>
      </c>
      <c r="BM503" t="s">
        <v>117</v>
      </c>
      <c r="BN503" t="s">
        <v>117</v>
      </c>
      <c r="BO503" t="s">
        <v>117</v>
      </c>
      <c r="BP503" t="s">
        <v>115</v>
      </c>
      <c r="BQ503" t="s">
        <v>117</v>
      </c>
      <c r="BR503" t="s">
        <v>117</v>
      </c>
      <c r="BS503" t="s">
        <v>117</v>
      </c>
      <c r="BT503" t="s">
        <v>117</v>
      </c>
      <c r="BU503" t="s">
        <v>117</v>
      </c>
      <c r="BV503" t="s">
        <v>115</v>
      </c>
      <c r="BW503" t="s">
        <v>115</v>
      </c>
      <c r="BX503" t="s">
        <v>117</v>
      </c>
      <c r="BY503" t="s">
        <v>117</v>
      </c>
      <c r="BZ503" t="s">
        <v>117</v>
      </c>
      <c r="CA503" t="s">
        <v>117</v>
      </c>
      <c r="CB503" t="s">
        <v>117</v>
      </c>
      <c r="CC503" t="s">
        <v>117</v>
      </c>
      <c r="CD503" t="s">
        <v>117</v>
      </c>
      <c r="CE503" t="s">
        <v>117</v>
      </c>
      <c r="CF503" t="s">
        <v>117</v>
      </c>
      <c r="CG503" t="s">
        <v>117</v>
      </c>
      <c r="CH503" t="s">
        <v>117</v>
      </c>
      <c r="CI503" t="s">
        <v>117</v>
      </c>
      <c r="CJ503" t="s">
        <v>117</v>
      </c>
      <c r="CK503" t="s">
        <v>117</v>
      </c>
      <c r="CL503" t="s">
        <v>117</v>
      </c>
      <c r="CM503" t="s">
        <v>117</v>
      </c>
      <c r="CN503" t="s">
        <v>117</v>
      </c>
      <c r="CO503" t="s">
        <v>117</v>
      </c>
      <c r="CP503" t="s">
        <v>117</v>
      </c>
      <c r="CQ503" t="s">
        <v>117</v>
      </c>
      <c r="CR503" t="s">
        <v>117</v>
      </c>
      <c r="CS503" t="s">
        <v>117</v>
      </c>
      <c r="CT503" t="s">
        <v>117</v>
      </c>
      <c r="CU503" t="s">
        <v>117</v>
      </c>
      <c r="CV503" t="s">
        <v>117</v>
      </c>
      <c r="CW503" t="s">
        <v>117</v>
      </c>
    </row>
    <row r="504" spans="1:101" x14ac:dyDescent="0.25">
      <c r="A504" t="s">
        <v>207</v>
      </c>
      <c r="B504">
        <v>162596</v>
      </c>
      <c r="C504" t="s">
        <v>3598</v>
      </c>
      <c r="D504" t="s">
        <v>102</v>
      </c>
      <c r="E504" t="s">
        <v>3599</v>
      </c>
      <c r="F504" t="s">
        <v>3599</v>
      </c>
      <c r="G504" t="s">
        <v>3600</v>
      </c>
      <c r="H504" t="s">
        <v>699</v>
      </c>
      <c r="I504" t="s">
        <v>213</v>
      </c>
      <c r="J504" t="s">
        <v>214</v>
      </c>
      <c r="K504" t="s">
        <v>134</v>
      </c>
      <c r="L504" t="s">
        <v>3601</v>
      </c>
      <c r="M504" t="s">
        <v>3602</v>
      </c>
      <c r="N504" t="s">
        <v>3602</v>
      </c>
      <c r="O504">
        <v>0</v>
      </c>
      <c r="V504" t="s">
        <v>114</v>
      </c>
      <c r="W504" s="1">
        <v>41001</v>
      </c>
      <c r="Y504" s="1">
        <v>43545</v>
      </c>
      <c r="Z504" s="2">
        <v>43009</v>
      </c>
      <c r="AA504" t="s">
        <v>3603</v>
      </c>
      <c r="AB504" t="s">
        <v>117</v>
      </c>
      <c r="AC504" t="s">
        <v>117</v>
      </c>
      <c r="AD504" t="s">
        <v>117</v>
      </c>
      <c r="AG504" t="s">
        <v>115</v>
      </c>
      <c r="AH504" t="s">
        <v>115</v>
      </c>
      <c r="AI504" t="s">
        <v>117</v>
      </c>
      <c r="AJ504" t="s">
        <v>132</v>
      </c>
      <c r="AL504" t="s">
        <v>119</v>
      </c>
      <c r="AM504" t="s">
        <v>133</v>
      </c>
      <c r="AN504" t="s">
        <v>134</v>
      </c>
      <c r="AO504" t="s">
        <v>117</v>
      </c>
      <c r="AP504" t="s">
        <v>117</v>
      </c>
      <c r="AQ504" t="s">
        <v>117</v>
      </c>
      <c r="AR504" t="s">
        <v>117</v>
      </c>
      <c r="AS504" t="s">
        <v>117</v>
      </c>
      <c r="AT504" t="s">
        <v>117</v>
      </c>
      <c r="AU504" t="s">
        <v>117</v>
      </c>
      <c r="AV504" t="s">
        <v>117</v>
      </c>
      <c r="AW504" t="s">
        <v>117</v>
      </c>
      <c r="AX504" t="s">
        <v>117</v>
      </c>
      <c r="AY504" t="s">
        <v>117</v>
      </c>
      <c r="AZ504" t="s">
        <v>117</v>
      </c>
      <c r="BA504" t="s">
        <v>117</v>
      </c>
      <c r="BB504" t="s">
        <v>117</v>
      </c>
      <c r="BD504" t="s">
        <v>115</v>
      </c>
      <c r="BE504" t="s">
        <v>115</v>
      </c>
      <c r="BF504" t="s">
        <v>117</v>
      </c>
      <c r="BG504" t="s">
        <v>117</v>
      </c>
      <c r="BH504" t="s">
        <v>115</v>
      </c>
      <c r="BI504" t="s">
        <v>117</v>
      </c>
      <c r="BJ504" t="s">
        <v>117</v>
      </c>
      <c r="BK504" t="s">
        <v>117</v>
      </c>
      <c r="BL504" t="s">
        <v>117</v>
      </c>
      <c r="BM504" t="s">
        <v>117</v>
      </c>
      <c r="BN504" t="s">
        <v>117</v>
      </c>
      <c r="BO504" t="s">
        <v>117</v>
      </c>
      <c r="BP504" t="s">
        <v>117</v>
      </c>
      <c r="BQ504" t="s">
        <v>117</v>
      </c>
      <c r="BR504" t="s">
        <v>117</v>
      </c>
      <c r="BS504" t="s">
        <v>117</v>
      </c>
      <c r="BT504" t="s">
        <v>117</v>
      </c>
      <c r="BU504" t="s">
        <v>117</v>
      </c>
      <c r="BV504" t="s">
        <v>115</v>
      </c>
      <c r="BW504" t="s">
        <v>115</v>
      </c>
      <c r="BX504" t="s">
        <v>117</v>
      </c>
      <c r="BY504" t="s">
        <v>117</v>
      </c>
      <c r="BZ504" t="s">
        <v>117</v>
      </c>
      <c r="CA504" t="s">
        <v>117</v>
      </c>
      <c r="CB504" t="s">
        <v>117</v>
      </c>
      <c r="CC504" t="s">
        <v>117</v>
      </c>
      <c r="CD504" t="s">
        <v>117</v>
      </c>
      <c r="CE504" t="s">
        <v>117</v>
      </c>
      <c r="CF504" t="s">
        <v>117</v>
      </c>
      <c r="CG504" t="s">
        <v>117</v>
      </c>
      <c r="CH504" t="s">
        <v>117</v>
      </c>
      <c r="CI504" t="s">
        <v>117</v>
      </c>
      <c r="CJ504" t="s">
        <v>117</v>
      </c>
      <c r="CK504" t="s">
        <v>117</v>
      </c>
      <c r="CL504" t="s">
        <v>117</v>
      </c>
      <c r="CM504" t="s">
        <v>117</v>
      </c>
      <c r="CN504" t="s">
        <v>117</v>
      </c>
      <c r="CO504" t="s">
        <v>117</v>
      </c>
      <c r="CP504" t="s">
        <v>117</v>
      </c>
      <c r="CQ504" t="s">
        <v>117</v>
      </c>
      <c r="CR504" t="s">
        <v>117</v>
      </c>
      <c r="CS504" t="s">
        <v>117</v>
      </c>
      <c r="CT504" t="s">
        <v>117</v>
      </c>
      <c r="CU504" t="s">
        <v>117</v>
      </c>
      <c r="CV504" t="s">
        <v>117</v>
      </c>
      <c r="CW504" t="s">
        <v>117</v>
      </c>
    </row>
    <row r="505" spans="1:101" x14ac:dyDescent="0.25">
      <c r="A505" t="s">
        <v>100</v>
      </c>
      <c r="B505">
        <v>168320</v>
      </c>
      <c r="C505" t="s">
        <v>3604</v>
      </c>
      <c r="D505" t="s">
        <v>102</v>
      </c>
      <c r="E505" t="s">
        <v>3605</v>
      </c>
      <c r="F505" t="s">
        <v>3605</v>
      </c>
      <c r="M505" t="s">
        <v>3606</v>
      </c>
      <c r="O505">
        <v>0</v>
      </c>
      <c r="V505" t="s">
        <v>114</v>
      </c>
      <c r="W505" s="1">
        <v>41500</v>
      </c>
      <c r="Y505" s="1">
        <v>43497</v>
      </c>
      <c r="Z505" s="2">
        <v>43009</v>
      </c>
      <c r="AB505" t="s">
        <v>117</v>
      </c>
      <c r="AC505" t="s">
        <v>117</v>
      </c>
      <c r="AD505" t="s">
        <v>117</v>
      </c>
      <c r="AG505" t="s">
        <v>117</v>
      </c>
      <c r="AH505" t="s">
        <v>115</v>
      </c>
      <c r="AI505" t="s">
        <v>117</v>
      </c>
      <c r="AJ505" t="s">
        <v>132</v>
      </c>
      <c r="AL505" t="s">
        <v>119</v>
      </c>
      <c r="AM505" t="s">
        <v>133</v>
      </c>
      <c r="AN505" t="s">
        <v>134</v>
      </c>
      <c r="AO505" t="s">
        <v>117</v>
      </c>
      <c r="AP505" t="s">
        <v>117</v>
      </c>
      <c r="AQ505" t="s">
        <v>117</v>
      </c>
      <c r="AR505" t="s">
        <v>117</v>
      </c>
      <c r="AS505" t="s">
        <v>117</v>
      </c>
      <c r="AT505" t="s">
        <v>117</v>
      </c>
      <c r="AU505" t="s">
        <v>117</v>
      </c>
      <c r="AV505" t="s">
        <v>117</v>
      </c>
      <c r="AW505" t="s">
        <v>117</v>
      </c>
      <c r="AX505" t="s">
        <v>117</v>
      </c>
      <c r="AY505" t="s">
        <v>117</v>
      </c>
      <c r="AZ505" t="s">
        <v>117</v>
      </c>
      <c r="BA505" t="s">
        <v>117</v>
      </c>
      <c r="BB505" t="s">
        <v>117</v>
      </c>
      <c r="BD505" t="s">
        <v>117</v>
      </c>
      <c r="BF505" t="s">
        <v>117</v>
      </c>
      <c r="BG505" t="s">
        <v>117</v>
      </c>
      <c r="BH505" t="s">
        <v>117</v>
      </c>
      <c r="BI505" t="s">
        <v>117</v>
      </c>
      <c r="BJ505" t="s">
        <v>117</v>
      </c>
      <c r="BK505" t="s">
        <v>117</v>
      </c>
      <c r="BL505" t="s">
        <v>117</v>
      </c>
      <c r="BM505" t="s">
        <v>117</v>
      </c>
      <c r="BN505" t="s">
        <v>117</v>
      </c>
      <c r="BO505" t="s">
        <v>117</v>
      </c>
      <c r="BP505" t="s">
        <v>117</v>
      </c>
      <c r="BQ505" t="s">
        <v>117</v>
      </c>
      <c r="BR505" t="s">
        <v>117</v>
      </c>
      <c r="BS505" t="s">
        <v>117</v>
      </c>
      <c r="BT505" t="s">
        <v>117</v>
      </c>
      <c r="BU505" t="s">
        <v>117</v>
      </c>
      <c r="BV505" t="s">
        <v>117</v>
      </c>
      <c r="BW505" t="s">
        <v>115</v>
      </c>
      <c r="BX505" t="s">
        <v>117</v>
      </c>
      <c r="BY505" t="s">
        <v>117</v>
      </c>
      <c r="BZ505" t="s">
        <v>117</v>
      </c>
      <c r="CA505" t="s">
        <v>117</v>
      </c>
      <c r="CB505" t="s">
        <v>117</v>
      </c>
      <c r="CC505" t="s">
        <v>117</v>
      </c>
      <c r="CD505" t="s">
        <v>117</v>
      </c>
      <c r="CE505" t="s">
        <v>117</v>
      </c>
      <c r="CF505" t="s">
        <v>117</v>
      </c>
      <c r="CG505" t="s">
        <v>117</v>
      </c>
      <c r="CH505" t="s">
        <v>117</v>
      </c>
      <c r="CI505" t="s">
        <v>117</v>
      </c>
      <c r="CJ505" t="s">
        <v>117</v>
      </c>
      <c r="CK505" t="s">
        <v>117</v>
      </c>
      <c r="CL505" t="s">
        <v>117</v>
      </c>
      <c r="CM505" t="s">
        <v>117</v>
      </c>
      <c r="CN505" t="s">
        <v>117</v>
      </c>
      <c r="CO505" t="s">
        <v>117</v>
      </c>
      <c r="CP505" t="s">
        <v>117</v>
      </c>
      <c r="CQ505" t="s">
        <v>117</v>
      </c>
      <c r="CR505" t="s">
        <v>117</v>
      </c>
      <c r="CS505" t="s">
        <v>117</v>
      </c>
      <c r="CT505" t="s">
        <v>117</v>
      </c>
      <c r="CU505" t="s">
        <v>117</v>
      </c>
      <c r="CV505" t="s">
        <v>117</v>
      </c>
      <c r="CW505" t="s">
        <v>117</v>
      </c>
    </row>
    <row r="506" spans="1:101" x14ac:dyDescent="0.25">
      <c r="A506" t="s">
        <v>167</v>
      </c>
      <c r="B506">
        <v>304387</v>
      </c>
      <c r="C506" t="s">
        <v>3607</v>
      </c>
      <c r="D506" t="s">
        <v>102</v>
      </c>
      <c r="E506" t="s">
        <v>3608</v>
      </c>
      <c r="F506" t="s">
        <v>3608</v>
      </c>
      <c r="M506" t="s">
        <v>3609</v>
      </c>
      <c r="N506" t="s">
        <v>3610</v>
      </c>
      <c r="O506">
        <v>0</v>
      </c>
      <c r="V506" t="s">
        <v>114</v>
      </c>
      <c r="W506" s="1">
        <v>43656</v>
      </c>
      <c r="Y506" s="1">
        <v>43703</v>
      </c>
      <c r="Z506" s="2">
        <v>43009</v>
      </c>
      <c r="AA506" t="s">
        <v>3611</v>
      </c>
      <c r="AB506" t="s">
        <v>117</v>
      </c>
      <c r="AC506" t="s">
        <v>117</v>
      </c>
      <c r="AD506" t="s">
        <v>117</v>
      </c>
      <c r="AG506" t="s">
        <v>115</v>
      </c>
      <c r="AH506" t="s">
        <v>117</v>
      </c>
      <c r="AI506" t="s">
        <v>117</v>
      </c>
      <c r="AJ506" t="s">
        <v>132</v>
      </c>
      <c r="AL506" t="s">
        <v>119</v>
      </c>
      <c r="AM506" t="s">
        <v>172</v>
      </c>
      <c r="AN506" t="s">
        <v>134</v>
      </c>
      <c r="AO506" t="s">
        <v>117</v>
      </c>
      <c r="AP506" t="s">
        <v>117</v>
      </c>
      <c r="AQ506" t="s">
        <v>117</v>
      </c>
      <c r="AR506" t="s">
        <v>117</v>
      </c>
      <c r="AS506" t="s">
        <v>117</v>
      </c>
      <c r="AT506" t="s">
        <v>117</v>
      </c>
      <c r="AU506" t="s">
        <v>117</v>
      </c>
      <c r="AV506" t="s">
        <v>117</v>
      </c>
      <c r="AW506" t="s">
        <v>117</v>
      </c>
      <c r="AX506" t="s">
        <v>117</v>
      </c>
      <c r="AY506" t="s">
        <v>117</v>
      </c>
      <c r="AZ506" t="s">
        <v>117</v>
      </c>
      <c r="BA506" t="s">
        <v>117</v>
      </c>
      <c r="BB506" t="s">
        <v>117</v>
      </c>
      <c r="BD506" t="s">
        <v>117</v>
      </c>
      <c r="BF506" t="s">
        <v>117</v>
      </c>
      <c r="BG506" t="s">
        <v>117</v>
      </c>
      <c r="BH506" t="s">
        <v>117</v>
      </c>
      <c r="BI506" t="s">
        <v>117</v>
      </c>
      <c r="BJ506" t="s">
        <v>117</v>
      </c>
      <c r="BK506" t="s">
        <v>117</v>
      </c>
      <c r="BL506" t="s">
        <v>117</v>
      </c>
      <c r="BM506" t="s">
        <v>117</v>
      </c>
      <c r="BN506" t="s">
        <v>117</v>
      </c>
      <c r="BO506" t="s">
        <v>117</v>
      </c>
      <c r="BP506" t="s">
        <v>117</v>
      </c>
      <c r="BQ506" t="s">
        <v>117</v>
      </c>
      <c r="BR506" t="s">
        <v>117</v>
      </c>
      <c r="BS506" t="s">
        <v>117</v>
      </c>
      <c r="BT506" t="s">
        <v>117</v>
      </c>
      <c r="BU506" t="s">
        <v>117</v>
      </c>
      <c r="BV506" t="s">
        <v>115</v>
      </c>
      <c r="BW506" t="s">
        <v>115</v>
      </c>
      <c r="BX506" t="s">
        <v>117</v>
      </c>
      <c r="BY506" t="s">
        <v>117</v>
      </c>
      <c r="BZ506" t="s">
        <v>117</v>
      </c>
      <c r="CA506" t="s">
        <v>117</v>
      </c>
      <c r="CB506" t="s">
        <v>117</v>
      </c>
      <c r="CC506" t="s">
        <v>117</v>
      </c>
      <c r="CD506" t="s">
        <v>117</v>
      </c>
      <c r="CE506" t="s">
        <v>117</v>
      </c>
      <c r="CF506" t="s">
        <v>117</v>
      </c>
      <c r="CG506" t="s">
        <v>117</v>
      </c>
      <c r="CH506" t="s">
        <v>117</v>
      </c>
      <c r="CI506" t="s">
        <v>117</v>
      </c>
      <c r="CJ506" t="s">
        <v>117</v>
      </c>
      <c r="CK506" t="s">
        <v>117</v>
      </c>
      <c r="CL506" t="s">
        <v>117</v>
      </c>
      <c r="CM506" t="s">
        <v>117</v>
      </c>
      <c r="CN506" t="s">
        <v>117</v>
      </c>
      <c r="CO506" t="s">
        <v>117</v>
      </c>
      <c r="CP506" t="s">
        <v>117</v>
      </c>
      <c r="CQ506" t="s">
        <v>117</v>
      </c>
      <c r="CR506" t="s">
        <v>117</v>
      </c>
      <c r="CS506" t="s">
        <v>117</v>
      </c>
      <c r="CT506" t="s">
        <v>117</v>
      </c>
      <c r="CU506" t="s">
        <v>117</v>
      </c>
      <c r="CV506" t="s">
        <v>117</v>
      </c>
      <c r="CW506" t="s">
        <v>117</v>
      </c>
    </row>
    <row r="507" spans="1:101" x14ac:dyDescent="0.25">
      <c r="A507" t="s">
        <v>100</v>
      </c>
      <c r="B507">
        <v>288815</v>
      </c>
      <c r="C507" t="s">
        <v>3612</v>
      </c>
      <c r="D507" t="s">
        <v>102</v>
      </c>
      <c r="E507" t="s">
        <v>3613</v>
      </c>
      <c r="F507" t="s">
        <v>3613</v>
      </c>
      <c r="G507" t="s">
        <v>3614</v>
      </c>
      <c r="H507" t="s">
        <v>3615</v>
      </c>
      <c r="I507" t="s">
        <v>242</v>
      </c>
      <c r="K507" t="s">
        <v>243</v>
      </c>
      <c r="L507" t="s">
        <v>3616</v>
      </c>
      <c r="M507">
        <v>442078186000</v>
      </c>
      <c r="N507">
        <v>442078188601</v>
      </c>
      <c r="O507">
        <v>0</v>
      </c>
      <c r="V507" t="s">
        <v>114</v>
      </c>
      <c r="W507" s="1">
        <v>43041</v>
      </c>
      <c r="Y507" s="1">
        <v>43521</v>
      </c>
      <c r="Z507" s="2">
        <v>43009</v>
      </c>
      <c r="AA507" t="s">
        <v>3617</v>
      </c>
      <c r="AB507" t="s">
        <v>115</v>
      </c>
      <c r="AC507" t="s">
        <v>117</v>
      </c>
      <c r="AD507" t="s">
        <v>117</v>
      </c>
      <c r="AG507" t="s">
        <v>117</v>
      </c>
      <c r="AH507" t="s">
        <v>115</v>
      </c>
      <c r="AI507" t="s">
        <v>117</v>
      </c>
      <c r="AJ507" t="s">
        <v>118</v>
      </c>
      <c r="AL507" t="s">
        <v>119</v>
      </c>
      <c r="AN507" t="s">
        <v>243</v>
      </c>
      <c r="AO507" t="s">
        <v>117</v>
      </c>
      <c r="AP507" t="s">
        <v>117</v>
      </c>
      <c r="AQ507" t="s">
        <v>117</v>
      </c>
      <c r="AR507" t="s">
        <v>117</v>
      </c>
      <c r="AS507" t="s">
        <v>117</v>
      </c>
      <c r="AT507" t="s">
        <v>117</v>
      </c>
      <c r="AU507" t="s">
        <v>117</v>
      </c>
      <c r="AV507" t="s">
        <v>117</v>
      </c>
      <c r="AW507" t="s">
        <v>117</v>
      </c>
      <c r="AX507" t="s">
        <v>117</v>
      </c>
      <c r="AY507" t="s">
        <v>117</v>
      </c>
      <c r="AZ507" t="s">
        <v>117</v>
      </c>
      <c r="BA507" t="s">
        <v>117</v>
      </c>
      <c r="BB507" t="s">
        <v>117</v>
      </c>
      <c r="BD507" t="s">
        <v>117</v>
      </c>
      <c r="BF507" t="s">
        <v>117</v>
      </c>
      <c r="BG507" t="s">
        <v>117</v>
      </c>
      <c r="BH507" t="s">
        <v>115</v>
      </c>
      <c r="BI507" t="s">
        <v>117</v>
      </c>
      <c r="BJ507" t="s">
        <v>117</v>
      </c>
      <c r="BK507" t="s">
        <v>117</v>
      </c>
      <c r="BL507" t="s">
        <v>117</v>
      </c>
      <c r="BM507" t="s">
        <v>117</v>
      </c>
      <c r="BN507" t="s">
        <v>117</v>
      </c>
      <c r="BO507" t="s">
        <v>117</v>
      </c>
      <c r="BP507" t="s">
        <v>117</v>
      </c>
      <c r="BQ507" t="s">
        <v>117</v>
      </c>
      <c r="BR507" t="s">
        <v>117</v>
      </c>
      <c r="BS507" t="s">
        <v>117</v>
      </c>
      <c r="BT507" t="s">
        <v>117</v>
      </c>
      <c r="BU507" t="s">
        <v>117</v>
      </c>
      <c r="BV507" t="s">
        <v>115</v>
      </c>
      <c r="BW507" t="s">
        <v>115</v>
      </c>
      <c r="BX507" t="s">
        <v>117</v>
      </c>
      <c r="BY507" t="s">
        <v>117</v>
      </c>
      <c r="BZ507" t="s">
        <v>117</v>
      </c>
      <c r="CA507" t="s">
        <v>117</v>
      </c>
      <c r="CB507" t="s">
        <v>117</v>
      </c>
      <c r="CC507" t="s">
        <v>117</v>
      </c>
      <c r="CD507" t="s">
        <v>117</v>
      </c>
      <c r="CE507" t="s">
        <v>117</v>
      </c>
      <c r="CF507" t="s">
        <v>117</v>
      </c>
      <c r="CG507" t="s">
        <v>117</v>
      </c>
      <c r="CH507" t="s">
        <v>117</v>
      </c>
      <c r="CI507" t="s">
        <v>117</v>
      </c>
      <c r="CJ507" t="s">
        <v>117</v>
      </c>
      <c r="CK507" t="s">
        <v>117</v>
      </c>
      <c r="CL507" t="s">
        <v>117</v>
      </c>
      <c r="CM507" t="s">
        <v>117</v>
      </c>
      <c r="CN507" t="s">
        <v>117</v>
      </c>
      <c r="CO507" t="s">
        <v>117</v>
      </c>
      <c r="CP507" t="s">
        <v>117</v>
      </c>
      <c r="CQ507" t="s">
        <v>117</v>
      </c>
      <c r="CR507" t="s">
        <v>117</v>
      </c>
      <c r="CS507" t="s">
        <v>117</v>
      </c>
      <c r="CT507" t="s">
        <v>117</v>
      </c>
      <c r="CU507" t="s">
        <v>117</v>
      </c>
      <c r="CV507" t="s">
        <v>117</v>
      </c>
      <c r="CW507" t="s">
        <v>117</v>
      </c>
    </row>
    <row r="508" spans="1:101" x14ac:dyDescent="0.25">
      <c r="A508" t="s">
        <v>100</v>
      </c>
      <c r="B508">
        <v>165430</v>
      </c>
      <c r="C508" t="s">
        <v>3618</v>
      </c>
      <c r="D508" t="s">
        <v>102</v>
      </c>
      <c r="E508" t="s">
        <v>3619</v>
      </c>
      <c r="F508" t="s">
        <v>3620</v>
      </c>
      <c r="G508" t="s">
        <v>3621</v>
      </c>
      <c r="H508" t="s">
        <v>3622</v>
      </c>
      <c r="I508" t="s">
        <v>1470</v>
      </c>
      <c r="K508" t="s">
        <v>1471</v>
      </c>
      <c r="M508" t="s">
        <v>3623</v>
      </c>
      <c r="O508">
        <v>0</v>
      </c>
      <c r="V508" t="s">
        <v>114</v>
      </c>
      <c r="W508" s="1">
        <v>41185</v>
      </c>
      <c r="Y508" s="1">
        <v>43556</v>
      </c>
      <c r="Z508" s="2">
        <v>43009</v>
      </c>
      <c r="AA508" t="s">
        <v>3624</v>
      </c>
      <c r="AB508" t="s">
        <v>117</v>
      </c>
      <c r="AC508" t="s">
        <v>117</v>
      </c>
      <c r="AD508" t="s">
        <v>117</v>
      </c>
      <c r="AG508" t="s">
        <v>117</v>
      </c>
      <c r="AH508" t="s">
        <v>115</v>
      </c>
      <c r="AI508" t="s">
        <v>117</v>
      </c>
      <c r="AJ508" t="s">
        <v>118</v>
      </c>
      <c r="AL508" t="s">
        <v>119</v>
      </c>
      <c r="AN508" t="s">
        <v>1471</v>
      </c>
      <c r="AO508" t="s">
        <v>117</v>
      </c>
      <c r="AP508" t="s">
        <v>117</v>
      </c>
      <c r="AQ508" t="s">
        <v>117</v>
      </c>
      <c r="AR508" t="s">
        <v>117</v>
      </c>
      <c r="AS508" t="s">
        <v>117</v>
      </c>
      <c r="AT508" t="s">
        <v>117</v>
      </c>
      <c r="AU508" t="s">
        <v>117</v>
      </c>
      <c r="AV508" t="s">
        <v>117</v>
      </c>
      <c r="AW508" t="s">
        <v>117</v>
      </c>
      <c r="AX508" t="s">
        <v>117</v>
      </c>
      <c r="AY508" t="s">
        <v>117</v>
      </c>
      <c r="AZ508" t="s">
        <v>117</v>
      </c>
      <c r="BA508" t="s">
        <v>117</v>
      </c>
      <c r="BB508" t="s">
        <v>117</v>
      </c>
      <c r="BD508" t="s">
        <v>117</v>
      </c>
      <c r="BF508" t="s">
        <v>117</v>
      </c>
      <c r="BG508" t="s">
        <v>117</v>
      </c>
      <c r="BH508" t="s">
        <v>115</v>
      </c>
      <c r="BI508" t="s">
        <v>117</v>
      </c>
      <c r="BJ508" t="s">
        <v>117</v>
      </c>
      <c r="BK508" t="s">
        <v>117</v>
      </c>
      <c r="BL508" t="s">
        <v>117</v>
      </c>
      <c r="BM508" t="s">
        <v>117</v>
      </c>
      <c r="BN508" t="s">
        <v>117</v>
      </c>
      <c r="BO508" t="s">
        <v>117</v>
      </c>
      <c r="BP508" t="s">
        <v>117</v>
      </c>
      <c r="BQ508" t="s">
        <v>117</v>
      </c>
      <c r="BR508" t="s">
        <v>117</v>
      </c>
      <c r="BS508" t="s">
        <v>117</v>
      </c>
      <c r="BT508" t="s">
        <v>117</v>
      </c>
      <c r="BU508" t="s">
        <v>117</v>
      </c>
      <c r="BV508" t="s">
        <v>115</v>
      </c>
      <c r="BW508" t="s">
        <v>115</v>
      </c>
      <c r="BX508" t="s">
        <v>117</v>
      </c>
      <c r="BY508" t="s">
        <v>117</v>
      </c>
      <c r="BZ508" t="s">
        <v>117</v>
      </c>
      <c r="CA508" t="s">
        <v>117</v>
      </c>
      <c r="CB508" t="s">
        <v>117</v>
      </c>
      <c r="CC508" t="s">
        <v>117</v>
      </c>
      <c r="CD508" t="s">
        <v>117</v>
      </c>
      <c r="CE508" t="s">
        <v>117</v>
      </c>
      <c r="CF508" t="s">
        <v>117</v>
      </c>
      <c r="CG508" t="s">
        <v>117</v>
      </c>
      <c r="CH508" t="s">
        <v>117</v>
      </c>
      <c r="CI508" t="s">
        <v>117</v>
      </c>
      <c r="CJ508" t="s">
        <v>117</v>
      </c>
      <c r="CK508" t="s">
        <v>117</v>
      </c>
      <c r="CL508" t="s">
        <v>117</v>
      </c>
      <c r="CM508" t="s">
        <v>117</v>
      </c>
      <c r="CN508" t="s">
        <v>117</v>
      </c>
      <c r="CO508" t="s">
        <v>117</v>
      </c>
      <c r="CP508" t="s">
        <v>117</v>
      </c>
      <c r="CQ508" t="s">
        <v>117</v>
      </c>
      <c r="CR508" t="s">
        <v>117</v>
      </c>
      <c r="CS508" t="s">
        <v>117</v>
      </c>
      <c r="CT508" t="s">
        <v>117</v>
      </c>
      <c r="CU508" t="s">
        <v>117</v>
      </c>
      <c r="CV508" t="s">
        <v>117</v>
      </c>
      <c r="CW508" t="s">
        <v>117</v>
      </c>
    </row>
    <row r="509" spans="1:101" x14ac:dyDescent="0.25">
      <c r="A509" t="s">
        <v>100</v>
      </c>
      <c r="B509">
        <v>287888</v>
      </c>
      <c r="C509" t="s">
        <v>3625</v>
      </c>
      <c r="D509" t="s">
        <v>102</v>
      </c>
      <c r="E509" t="s">
        <v>3626</v>
      </c>
      <c r="F509" t="s">
        <v>3626</v>
      </c>
      <c r="G509" t="s">
        <v>3627</v>
      </c>
      <c r="I509" t="s">
        <v>242</v>
      </c>
      <c r="K509" t="s">
        <v>243</v>
      </c>
      <c r="L509" t="s">
        <v>845</v>
      </c>
      <c r="M509" t="s">
        <v>3628</v>
      </c>
      <c r="O509">
        <v>0</v>
      </c>
      <c r="V509" t="s">
        <v>114</v>
      </c>
      <c r="W509" s="1">
        <v>42845</v>
      </c>
      <c r="Y509" s="1">
        <v>43524</v>
      </c>
      <c r="Z509" s="2">
        <v>43009</v>
      </c>
      <c r="AA509" t="s">
        <v>3629</v>
      </c>
      <c r="AB509" t="s">
        <v>115</v>
      </c>
      <c r="AC509" t="s">
        <v>117</v>
      </c>
      <c r="AD509" t="s">
        <v>117</v>
      </c>
      <c r="AF509" t="s">
        <v>3630</v>
      </c>
      <c r="AG509" t="s">
        <v>117</v>
      </c>
      <c r="AH509" t="s">
        <v>115</v>
      </c>
      <c r="AI509" t="s">
        <v>117</v>
      </c>
      <c r="AJ509" t="s">
        <v>165</v>
      </c>
      <c r="AK509" t="s">
        <v>183</v>
      </c>
      <c r="AL509" t="s">
        <v>1197</v>
      </c>
      <c r="AN509" t="s">
        <v>243</v>
      </c>
      <c r="AO509" t="s">
        <v>117</v>
      </c>
      <c r="AP509" t="s">
        <v>117</v>
      </c>
      <c r="AQ509" t="s">
        <v>117</v>
      </c>
      <c r="AR509" t="s">
        <v>117</v>
      </c>
      <c r="AS509" t="s">
        <v>117</v>
      </c>
      <c r="AT509" t="s">
        <v>117</v>
      </c>
      <c r="AU509" t="s">
        <v>117</v>
      </c>
      <c r="AV509" t="s">
        <v>117</v>
      </c>
      <c r="AW509" t="s">
        <v>117</v>
      </c>
      <c r="AX509" t="s">
        <v>117</v>
      </c>
      <c r="AY509" t="s">
        <v>117</v>
      </c>
      <c r="AZ509" t="s">
        <v>117</v>
      </c>
      <c r="BA509" t="s">
        <v>117</v>
      </c>
      <c r="BB509" t="s">
        <v>117</v>
      </c>
      <c r="BD509" t="s">
        <v>117</v>
      </c>
      <c r="BF509" t="s">
        <v>117</v>
      </c>
      <c r="BG509" t="s">
        <v>117</v>
      </c>
      <c r="BH509" t="s">
        <v>117</v>
      </c>
      <c r="BI509" t="s">
        <v>117</v>
      </c>
      <c r="BJ509" t="s">
        <v>117</v>
      </c>
      <c r="BK509" t="s">
        <v>117</v>
      </c>
      <c r="BL509" t="s">
        <v>117</v>
      </c>
      <c r="BM509" t="s">
        <v>117</v>
      </c>
      <c r="BN509" t="s">
        <v>117</v>
      </c>
      <c r="BO509" t="s">
        <v>117</v>
      </c>
      <c r="BP509" t="s">
        <v>117</v>
      </c>
      <c r="BQ509" t="s">
        <v>117</v>
      </c>
      <c r="BR509" t="s">
        <v>117</v>
      </c>
      <c r="BS509" t="s">
        <v>117</v>
      </c>
      <c r="BT509" t="s">
        <v>117</v>
      </c>
      <c r="BU509" t="s">
        <v>117</v>
      </c>
      <c r="BV509" t="s">
        <v>117</v>
      </c>
      <c r="BW509" t="s">
        <v>115</v>
      </c>
      <c r="BX509" t="s">
        <v>117</v>
      </c>
      <c r="BY509" t="s">
        <v>117</v>
      </c>
      <c r="BZ509" t="s">
        <v>117</v>
      </c>
      <c r="CA509" t="s">
        <v>117</v>
      </c>
      <c r="CB509" t="s">
        <v>117</v>
      </c>
      <c r="CC509" t="s">
        <v>117</v>
      </c>
      <c r="CD509" t="s">
        <v>117</v>
      </c>
      <c r="CE509" t="s">
        <v>117</v>
      </c>
      <c r="CF509" t="s">
        <v>117</v>
      </c>
      <c r="CG509" t="s">
        <v>117</v>
      </c>
      <c r="CH509" t="s">
        <v>117</v>
      </c>
      <c r="CI509" t="s">
        <v>117</v>
      </c>
      <c r="CJ509" t="s">
        <v>115</v>
      </c>
      <c r="CK509" t="s">
        <v>117</v>
      </c>
      <c r="CL509" t="s">
        <v>117</v>
      </c>
      <c r="CM509" t="s">
        <v>117</v>
      </c>
      <c r="CN509" t="s">
        <v>117</v>
      </c>
      <c r="CO509" t="s">
        <v>117</v>
      </c>
      <c r="CP509" t="s">
        <v>117</v>
      </c>
      <c r="CQ509" t="s">
        <v>117</v>
      </c>
      <c r="CR509" t="s">
        <v>117</v>
      </c>
      <c r="CS509" t="s">
        <v>117</v>
      </c>
      <c r="CT509" t="s">
        <v>117</v>
      </c>
      <c r="CU509" t="s">
        <v>117</v>
      </c>
      <c r="CV509" t="s">
        <v>117</v>
      </c>
      <c r="CW509" t="s">
        <v>117</v>
      </c>
    </row>
    <row r="510" spans="1:101" x14ac:dyDescent="0.25">
      <c r="A510" t="s">
        <v>167</v>
      </c>
      <c r="B510">
        <v>284958</v>
      </c>
      <c r="C510" t="s">
        <v>3631</v>
      </c>
      <c r="D510" t="s">
        <v>102</v>
      </c>
      <c r="E510" t="s">
        <v>3632</v>
      </c>
      <c r="F510" t="s">
        <v>3632</v>
      </c>
      <c r="G510" t="s">
        <v>3633</v>
      </c>
      <c r="I510" t="s">
        <v>285</v>
      </c>
      <c r="J510" t="s">
        <v>172</v>
      </c>
      <c r="K510" t="s">
        <v>134</v>
      </c>
      <c r="L510">
        <v>94025</v>
      </c>
      <c r="M510" t="s">
        <v>3634</v>
      </c>
      <c r="O510">
        <v>0</v>
      </c>
      <c r="V510" t="s">
        <v>114</v>
      </c>
      <c r="W510" s="1">
        <v>42774</v>
      </c>
      <c r="Y510" s="1">
        <v>43526</v>
      </c>
      <c r="Z510" s="2">
        <v>43009</v>
      </c>
      <c r="AB510" t="s">
        <v>117</v>
      </c>
      <c r="AC510" t="s">
        <v>117</v>
      </c>
      <c r="AD510" t="s">
        <v>117</v>
      </c>
      <c r="AG510" t="s">
        <v>115</v>
      </c>
      <c r="AH510" t="s">
        <v>117</v>
      </c>
      <c r="AI510" t="s">
        <v>117</v>
      </c>
      <c r="AJ510" t="s">
        <v>132</v>
      </c>
      <c r="AL510" t="s">
        <v>119</v>
      </c>
      <c r="AM510" t="s">
        <v>172</v>
      </c>
      <c r="AN510" t="s">
        <v>134</v>
      </c>
      <c r="AO510" t="s">
        <v>117</v>
      </c>
      <c r="AP510" t="s">
        <v>117</v>
      </c>
      <c r="AQ510" t="s">
        <v>117</v>
      </c>
      <c r="AR510" t="s">
        <v>117</v>
      </c>
      <c r="AS510" t="s">
        <v>117</v>
      </c>
      <c r="AT510" t="s">
        <v>117</v>
      </c>
      <c r="AU510" t="s">
        <v>117</v>
      </c>
      <c r="AV510" t="s">
        <v>117</v>
      </c>
      <c r="AW510" t="s">
        <v>117</v>
      </c>
      <c r="AX510" t="s">
        <v>117</v>
      </c>
      <c r="AY510" t="s">
        <v>117</v>
      </c>
      <c r="AZ510" t="s">
        <v>117</v>
      </c>
      <c r="BA510" t="s">
        <v>117</v>
      </c>
      <c r="BB510" t="s">
        <v>117</v>
      </c>
      <c r="BD510" t="s">
        <v>115</v>
      </c>
      <c r="BE510" t="s">
        <v>115</v>
      </c>
      <c r="BF510" t="s">
        <v>117</v>
      </c>
      <c r="BG510" t="s">
        <v>117</v>
      </c>
      <c r="BH510" t="s">
        <v>117</v>
      </c>
      <c r="BI510" t="s">
        <v>117</v>
      </c>
      <c r="BJ510" t="s">
        <v>117</v>
      </c>
      <c r="BK510" t="s">
        <v>117</v>
      </c>
      <c r="BL510" t="s">
        <v>117</v>
      </c>
      <c r="BM510" t="s">
        <v>117</v>
      </c>
      <c r="BN510" t="s">
        <v>117</v>
      </c>
      <c r="BO510" t="s">
        <v>117</v>
      </c>
      <c r="BP510" t="s">
        <v>117</v>
      </c>
      <c r="BQ510" t="s">
        <v>117</v>
      </c>
      <c r="BR510" t="s">
        <v>117</v>
      </c>
      <c r="BS510" t="s">
        <v>117</v>
      </c>
      <c r="BT510" t="s">
        <v>117</v>
      </c>
      <c r="BU510" t="s">
        <v>117</v>
      </c>
      <c r="BV510" t="s">
        <v>117</v>
      </c>
      <c r="BW510" t="s">
        <v>115</v>
      </c>
      <c r="BX510" t="s">
        <v>117</v>
      </c>
      <c r="BY510" t="s">
        <v>117</v>
      </c>
      <c r="BZ510" t="s">
        <v>117</v>
      </c>
      <c r="CA510" t="s">
        <v>117</v>
      </c>
      <c r="CB510" t="s">
        <v>117</v>
      </c>
      <c r="CC510" t="s">
        <v>117</v>
      </c>
      <c r="CD510" t="s">
        <v>117</v>
      </c>
      <c r="CE510" t="s">
        <v>117</v>
      </c>
      <c r="CF510" t="s">
        <v>117</v>
      </c>
      <c r="CG510" t="s">
        <v>117</v>
      </c>
      <c r="CH510" t="s">
        <v>117</v>
      </c>
      <c r="CI510" t="s">
        <v>117</v>
      </c>
      <c r="CJ510" t="s">
        <v>117</v>
      </c>
      <c r="CK510" t="s">
        <v>117</v>
      </c>
      <c r="CL510" t="s">
        <v>117</v>
      </c>
      <c r="CM510" t="s">
        <v>117</v>
      </c>
      <c r="CN510" t="s">
        <v>117</v>
      </c>
      <c r="CO510" t="s">
        <v>117</v>
      </c>
      <c r="CP510" t="s">
        <v>117</v>
      </c>
      <c r="CQ510" t="s">
        <v>117</v>
      </c>
      <c r="CR510" t="s">
        <v>117</v>
      </c>
      <c r="CS510" t="s">
        <v>117</v>
      </c>
      <c r="CT510" t="s">
        <v>117</v>
      </c>
      <c r="CU510" t="s">
        <v>117</v>
      </c>
      <c r="CV510" t="s">
        <v>117</v>
      </c>
      <c r="CW510" t="s">
        <v>117</v>
      </c>
    </row>
    <row r="511" spans="1:101" x14ac:dyDescent="0.25">
      <c r="A511" t="s">
        <v>100</v>
      </c>
      <c r="B511">
        <v>166493</v>
      </c>
      <c r="C511" t="s">
        <v>3635</v>
      </c>
      <c r="D511" t="s">
        <v>102</v>
      </c>
      <c r="E511" t="s">
        <v>3636</v>
      </c>
      <c r="F511" t="s">
        <v>3636</v>
      </c>
      <c r="G511" t="s">
        <v>699</v>
      </c>
      <c r="H511" t="s">
        <v>3637</v>
      </c>
      <c r="I511" t="s">
        <v>3638</v>
      </c>
      <c r="K511" t="s">
        <v>525</v>
      </c>
      <c r="L511" t="s">
        <v>3639</v>
      </c>
      <c r="M511" t="s">
        <v>3640</v>
      </c>
      <c r="N511" t="s">
        <v>3641</v>
      </c>
      <c r="O511">
        <v>0</v>
      </c>
      <c r="P511" t="s">
        <v>3642</v>
      </c>
      <c r="Q511" t="s">
        <v>3643</v>
      </c>
      <c r="R511" t="s">
        <v>3638</v>
      </c>
      <c r="T511" t="s">
        <v>525</v>
      </c>
      <c r="U511">
        <v>11324</v>
      </c>
      <c r="V511" t="s">
        <v>114</v>
      </c>
      <c r="W511" s="1">
        <v>42095</v>
      </c>
      <c r="Y511" s="1">
        <v>43549</v>
      </c>
      <c r="Z511" s="2">
        <v>43009</v>
      </c>
      <c r="AB511" t="s">
        <v>115</v>
      </c>
      <c r="AC511" t="s">
        <v>117</v>
      </c>
      <c r="AD511" t="s">
        <v>117</v>
      </c>
      <c r="AF511" t="s">
        <v>3644</v>
      </c>
      <c r="AG511" t="s">
        <v>117</v>
      </c>
      <c r="AH511" t="s">
        <v>115</v>
      </c>
      <c r="AI511" t="s">
        <v>117</v>
      </c>
      <c r="AJ511" t="s">
        <v>118</v>
      </c>
      <c r="AL511" t="s">
        <v>119</v>
      </c>
      <c r="AN511" t="s">
        <v>525</v>
      </c>
      <c r="AO511" t="s">
        <v>117</v>
      </c>
      <c r="AP511" t="s">
        <v>117</v>
      </c>
      <c r="AQ511" t="s">
        <v>115</v>
      </c>
      <c r="AR511" t="s">
        <v>117</v>
      </c>
      <c r="AS511" t="s">
        <v>117</v>
      </c>
      <c r="AT511" t="s">
        <v>117</v>
      </c>
      <c r="AU511" t="s">
        <v>117</v>
      </c>
      <c r="AV511" t="s">
        <v>117</v>
      </c>
      <c r="AW511" t="s">
        <v>117</v>
      </c>
      <c r="AX511" t="s">
        <v>117</v>
      </c>
      <c r="AY511" t="s">
        <v>117</v>
      </c>
      <c r="AZ511" t="s">
        <v>117</v>
      </c>
      <c r="BA511" t="s">
        <v>117</v>
      </c>
      <c r="BB511" t="s">
        <v>117</v>
      </c>
      <c r="BD511" t="s">
        <v>117</v>
      </c>
      <c r="BF511" t="s">
        <v>117</v>
      </c>
      <c r="BG511" t="s">
        <v>117</v>
      </c>
      <c r="BH511" t="s">
        <v>115</v>
      </c>
      <c r="BI511" t="s">
        <v>117</v>
      </c>
      <c r="BJ511" t="s">
        <v>117</v>
      </c>
      <c r="BK511" t="s">
        <v>117</v>
      </c>
      <c r="BL511" t="s">
        <v>117</v>
      </c>
      <c r="BM511" t="s">
        <v>117</v>
      </c>
      <c r="BN511" t="s">
        <v>117</v>
      </c>
      <c r="BO511" t="s">
        <v>117</v>
      </c>
      <c r="BP511" t="s">
        <v>117</v>
      </c>
      <c r="BQ511" t="s">
        <v>117</v>
      </c>
      <c r="BR511" t="s">
        <v>117</v>
      </c>
      <c r="BS511" t="s">
        <v>117</v>
      </c>
      <c r="BT511" t="s">
        <v>117</v>
      </c>
      <c r="BU511" t="s">
        <v>117</v>
      </c>
      <c r="BV511" t="s">
        <v>117</v>
      </c>
      <c r="BW511" t="s">
        <v>115</v>
      </c>
      <c r="BX511" t="s">
        <v>117</v>
      </c>
      <c r="BY511" t="s">
        <v>117</v>
      </c>
      <c r="BZ511" t="s">
        <v>117</v>
      </c>
      <c r="CA511" t="s">
        <v>117</v>
      </c>
      <c r="CB511" t="s">
        <v>117</v>
      </c>
      <c r="CC511" t="s">
        <v>117</v>
      </c>
      <c r="CD511" t="s">
        <v>117</v>
      </c>
      <c r="CE511" t="s">
        <v>117</v>
      </c>
      <c r="CF511" t="s">
        <v>117</v>
      </c>
      <c r="CG511" t="s">
        <v>117</v>
      </c>
      <c r="CH511" t="s">
        <v>117</v>
      </c>
      <c r="CI511" t="s">
        <v>117</v>
      </c>
      <c r="CJ511" t="s">
        <v>117</v>
      </c>
      <c r="CK511" t="s">
        <v>117</v>
      </c>
      <c r="CL511" t="s">
        <v>117</v>
      </c>
      <c r="CM511" t="s">
        <v>117</v>
      </c>
      <c r="CN511" t="s">
        <v>117</v>
      </c>
      <c r="CO511" t="s">
        <v>117</v>
      </c>
      <c r="CP511" t="s">
        <v>117</v>
      </c>
      <c r="CQ511" t="s">
        <v>117</v>
      </c>
      <c r="CR511" t="s">
        <v>117</v>
      </c>
      <c r="CS511" t="s">
        <v>117</v>
      </c>
      <c r="CT511" t="s">
        <v>117</v>
      </c>
      <c r="CU511" t="s">
        <v>117</v>
      </c>
      <c r="CV511" t="s">
        <v>117</v>
      </c>
      <c r="CW511" t="s">
        <v>117</v>
      </c>
    </row>
    <row r="512" spans="1:101" x14ac:dyDescent="0.25">
      <c r="A512" t="s">
        <v>100</v>
      </c>
      <c r="B512">
        <v>163135</v>
      </c>
      <c r="C512" t="s">
        <v>3645</v>
      </c>
      <c r="D512" t="s">
        <v>102</v>
      </c>
      <c r="E512" t="s">
        <v>3646</v>
      </c>
      <c r="F512" t="s">
        <v>3646</v>
      </c>
      <c r="G512" t="s">
        <v>3647</v>
      </c>
      <c r="H512" t="s">
        <v>3648</v>
      </c>
      <c r="I512" t="s">
        <v>105</v>
      </c>
      <c r="K512" t="s">
        <v>106</v>
      </c>
      <c r="L512" t="s">
        <v>3649</v>
      </c>
      <c r="M512" t="s">
        <v>3650</v>
      </c>
      <c r="O512">
        <v>0</v>
      </c>
      <c r="V512" t="s">
        <v>114</v>
      </c>
      <c r="W512" s="1">
        <v>40995</v>
      </c>
      <c r="Y512" s="1">
        <v>43606</v>
      </c>
      <c r="Z512" s="2">
        <v>43009</v>
      </c>
      <c r="AA512" t="s">
        <v>3651</v>
      </c>
      <c r="AB512" t="s">
        <v>117</v>
      </c>
      <c r="AC512" t="s">
        <v>117</v>
      </c>
      <c r="AD512" t="s">
        <v>117</v>
      </c>
      <c r="AG512" t="s">
        <v>117</v>
      </c>
      <c r="AH512" t="s">
        <v>115</v>
      </c>
      <c r="AI512" t="s">
        <v>117</v>
      </c>
      <c r="AJ512" t="s">
        <v>165</v>
      </c>
      <c r="AK512" t="s">
        <v>789</v>
      </c>
      <c r="AL512" t="s">
        <v>119</v>
      </c>
      <c r="AN512" t="s">
        <v>106</v>
      </c>
      <c r="AO512" t="s">
        <v>117</v>
      </c>
      <c r="AP512" t="s">
        <v>117</v>
      </c>
      <c r="AQ512" t="s">
        <v>117</v>
      </c>
      <c r="AR512" t="s">
        <v>117</v>
      </c>
      <c r="AS512" t="s">
        <v>117</v>
      </c>
      <c r="AT512" t="s">
        <v>117</v>
      </c>
      <c r="AU512" t="s">
        <v>117</v>
      </c>
      <c r="AV512" t="s">
        <v>117</v>
      </c>
      <c r="AW512" t="s">
        <v>117</v>
      </c>
      <c r="AX512" t="s">
        <v>117</v>
      </c>
      <c r="AY512" t="s">
        <v>117</v>
      </c>
      <c r="AZ512" t="s">
        <v>117</v>
      </c>
      <c r="BA512" t="s">
        <v>117</v>
      </c>
      <c r="BB512" t="s">
        <v>117</v>
      </c>
      <c r="BD512" t="s">
        <v>117</v>
      </c>
      <c r="BF512" t="s">
        <v>117</v>
      </c>
      <c r="BG512" t="s">
        <v>117</v>
      </c>
      <c r="BH512" t="s">
        <v>117</v>
      </c>
      <c r="BI512" t="s">
        <v>117</v>
      </c>
      <c r="BJ512" t="s">
        <v>117</v>
      </c>
      <c r="BK512" t="s">
        <v>117</v>
      </c>
      <c r="BL512" t="s">
        <v>117</v>
      </c>
      <c r="BM512" t="s">
        <v>117</v>
      </c>
      <c r="BN512" t="s">
        <v>117</v>
      </c>
      <c r="BO512" t="s">
        <v>117</v>
      </c>
      <c r="BP512" t="s">
        <v>117</v>
      </c>
      <c r="BQ512" t="s">
        <v>117</v>
      </c>
      <c r="BR512" t="s">
        <v>117</v>
      </c>
      <c r="BS512" t="s">
        <v>117</v>
      </c>
      <c r="BT512" t="s">
        <v>117</v>
      </c>
      <c r="BU512" t="s">
        <v>117</v>
      </c>
      <c r="BV512" t="s">
        <v>115</v>
      </c>
      <c r="BW512" t="s">
        <v>115</v>
      </c>
      <c r="BX512" t="s">
        <v>117</v>
      </c>
      <c r="BY512" t="s">
        <v>117</v>
      </c>
      <c r="BZ512" t="s">
        <v>117</v>
      </c>
      <c r="CA512" t="s">
        <v>117</v>
      </c>
      <c r="CB512" t="s">
        <v>117</v>
      </c>
      <c r="CC512" t="s">
        <v>117</v>
      </c>
      <c r="CD512" t="s">
        <v>117</v>
      </c>
      <c r="CE512" t="s">
        <v>117</v>
      </c>
      <c r="CF512" t="s">
        <v>117</v>
      </c>
      <c r="CG512" t="s">
        <v>117</v>
      </c>
      <c r="CH512" t="s">
        <v>117</v>
      </c>
      <c r="CI512" t="s">
        <v>117</v>
      </c>
      <c r="CJ512" t="s">
        <v>115</v>
      </c>
      <c r="CK512" t="s">
        <v>117</v>
      </c>
      <c r="CL512" t="s">
        <v>117</v>
      </c>
      <c r="CM512" t="s">
        <v>117</v>
      </c>
      <c r="CN512" t="s">
        <v>117</v>
      </c>
      <c r="CO512" t="s">
        <v>117</v>
      </c>
      <c r="CP512" t="s">
        <v>117</v>
      </c>
      <c r="CQ512" t="s">
        <v>117</v>
      </c>
      <c r="CR512" t="s">
        <v>117</v>
      </c>
      <c r="CS512" t="s">
        <v>117</v>
      </c>
      <c r="CT512" t="s">
        <v>117</v>
      </c>
      <c r="CU512" t="s">
        <v>117</v>
      </c>
      <c r="CV512" t="s">
        <v>117</v>
      </c>
      <c r="CW512" t="s">
        <v>117</v>
      </c>
    </row>
    <row r="513" spans="1:101" x14ac:dyDescent="0.25">
      <c r="A513" t="s">
        <v>207</v>
      </c>
      <c r="B513">
        <v>300347</v>
      </c>
      <c r="C513" t="s">
        <v>3652</v>
      </c>
      <c r="D513" t="s">
        <v>102</v>
      </c>
      <c r="E513" t="s">
        <v>3653</v>
      </c>
      <c r="F513" t="s">
        <v>3653</v>
      </c>
      <c r="G513" t="s">
        <v>3654</v>
      </c>
      <c r="H513" t="s">
        <v>3655</v>
      </c>
      <c r="I513" t="s">
        <v>213</v>
      </c>
      <c r="J513" t="s">
        <v>214</v>
      </c>
      <c r="K513" t="s">
        <v>134</v>
      </c>
      <c r="L513">
        <v>10017</v>
      </c>
      <c r="M513" t="s">
        <v>3656</v>
      </c>
      <c r="O513">
        <v>0</v>
      </c>
      <c r="V513" t="s">
        <v>114</v>
      </c>
      <c r="W513" s="1">
        <v>43482</v>
      </c>
      <c r="Y513" s="1">
        <v>43482</v>
      </c>
      <c r="Z513" s="2">
        <v>43009</v>
      </c>
      <c r="AA513" t="s">
        <v>3657</v>
      </c>
      <c r="AB513" t="s">
        <v>117</v>
      </c>
      <c r="AC513" t="s">
        <v>117</v>
      </c>
      <c r="AD513" t="s">
        <v>117</v>
      </c>
      <c r="AF513" t="s">
        <v>3658</v>
      </c>
      <c r="AG513" t="s">
        <v>117</v>
      </c>
      <c r="AH513" t="s">
        <v>115</v>
      </c>
      <c r="AI513" t="s">
        <v>117</v>
      </c>
      <c r="AJ513" t="s">
        <v>293</v>
      </c>
      <c r="AL513" t="s">
        <v>119</v>
      </c>
      <c r="AM513" t="s">
        <v>133</v>
      </c>
      <c r="AN513" t="s">
        <v>134</v>
      </c>
      <c r="AO513" t="s">
        <v>117</v>
      </c>
      <c r="AP513" t="s">
        <v>117</v>
      </c>
      <c r="AQ513" t="s">
        <v>117</v>
      </c>
      <c r="AR513" t="s">
        <v>117</v>
      </c>
      <c r="AS513" t="s">
        <v>117</v>
      </c>
      <c r="AT513" t="s">
        <v>117</v>
      </c>
      <c r="AU513" t="s">
        <v>117</v>
      </c>
      <c r="AV513" t="s">
        <v>117</v>
      </c>
      <c r="AW513" t="s">
        <v>117</v>
      </c>
      <c r="AX513" t="s">
        <v>117</v>
      </c>
      <c r="AY513" t="s">
        <v>117</v>
      </c>
      <c r="AZ513" t="s">
        <v>117</v>
      </c>
      <c r="BA513" t="s">
        <v>117</v>
      </c>
      <c r="BB513" t="s">
        <v>117</v>
      </c>
      <c r="BD513" t="s">
        <v>117</v>
      </c>
      <c r="BF513" t="s">
        <v>117</v>
      </c>
      <c r="BG513" t="s">
        <v>117</v>
      </c>
      <c r="BH513" t="s">
        <v>117</v>
      </c>
      <c r="BI513" t="s">
        <v>117</v>
      </c>
      <c r="BJ513" t="s">
        <v>117</v>
      </c>
      <c r="BK513" t="s">
        <v>117</v>
      </c>
      <c r="BL513" t="s">
        <v>117</v>
      </c>
      <c r="BM513" t="s">
        <v>117</v>
      </c>
      <c r="BN513" t="s">
        <v>117</v>
      </c>
      <c r="BO513" t="s">
        <v>117</v>
      </c>
      <c r="BP513" t="s">
        <v>117</v>
      </c>
      <c r="BQ513" t="s">
        <v>117</v>
      </c>
      <c r="BR513" t="s">
        <v>117</v>
      </c>
      <c r="BS513" t="s">
        <v>117</v>
      </c>
      <c r="BT513" t="s">
        <v>117</v>
      </c>
      <c r="BU513" t="s">
        <v>115</v>
      </c>
      <c r="BV513" t="s">
        <v>117</v>
      </c>
      <c r="BW513" t="s">
        <v>115</v>
      </c>
      <c r="BX513" t="s">
        <v>117</v>
      </c>
      <c r="BY513" t="s">
        <v>117</v>
      </c>
      <c r="BZ513" t="s">
        <v>117</v>
      </c>
      <c r="CA513" t="s">
        <v>117</v>
      </c>
      <c r="CB513" t="s">
        <v>117</v>
      </c>
      <c r="CC513" t="s">
        <v>117</v>
      </c>
      <c r="CD513" t="s">
        <v>117</v>
      </c>
      <c r="CE513" t="s">
        <v>117</v>
      </c>
      <c r="CF513" t="s">
        <v>117</v>
      </c>
      <c r="CG513" t="s">
        <v>117</v>
      </c>
      <c r="CH513" t="s">
        <v>117</v>
      </c>
      <c r="CI513" t="s">
        <v>117</v>
      </c>
      <c r="CJ513" t="s">
        <v>117</v>
      </c>
      <c r="CK513" t="s">
        <v>117</v>
      </c>
      <c r="CL513" t="s">
        <v>117</v>
      </c>
      <c r="CM513" t="s">
        <v>117</v>
      </c>
      <c r="CN513" t="s">
        <v>117</v>
      </c>
      <c r="CO513" t="s">
        <v>117</v>
      </c>
      <c r="CP513" t="s">
        <v>117</v>
      </c>
      <c r="CQ513" t="s">
        <v>117</v>
      </c>
      <c r="CR513" t="s">
        <v>117</v>
      </c>
      <c r="CS513" t="s">
        <v>117</v>
      </c>
      <c r="CT513" t="s">
        <v>117</v>
      </c>
      <c r="CU513" t="s">
        <v>117</v>
      </c>
      <c r="CV513" t="s">
        <v>117</v>
      </c>
      <c r="CW513" t="s">
        <v>117</v>
      </c>
    </row>
    <row r="514" spans="1:101" x14ac:dyDescent="0.25">
      <c r="A514" t="s">
        <v>207</v>
      </c>
      <c r="B514">
        <v>290380</v>
      </c>
      <c r="C514" t="s">
        <v>3659</v>
      </c>
      <c r="D514" t="s">
        <v>102</v>
      </c>
      <c r="E514" t="s">
        <v>3660</v>
      </c>
      <c r="F514" t="s">
        <v>3660</v>
      </c>
      <c r="G514" t="s">
        <v>3661</v>
      </c>
      <c r="I514" t="s">
        <v>3662</v>
      </c>
      <c r="J514" t="s">
        <v>1102</v>
      </c>
      <c r="K514" t="s">
        <v>134</v>
      </c>
      <c r="L514">
        <v>7070</v>
      </c>
      <c r="M514" t="s">
        <v>3663</v>
      </c>
      <c r="N514" t="s">
        <v>3664</v>
      </c>
      <c r="O514">
        <v>1</v>
      </c>
      <c r="V514" t="s">
        <v>114</v>
      </c>
      <c r="W514" s="1">
        <v>43032</v>
      </c>
      <c r="Y514" s="1">
        <v>43549</v>
      </c>
      <c r="Z514" s="2">
        <v>43009</v>
      </c>
      <c r="AA514" t="s">
        <v>3665</v>
      </c>
      <c r="AB514" t="s">
        <v>117</v>
      </c>
      <c r="AC514" t="s">
        <v>117</v>
      </c>
      <c r="AD514" t="s">
        <v>117</v>
      </c>
      <c r="AG514" t="s">
        <v>117</v>
      </c>
      <c r="AH514" t="s">
        <v>115</v>
      </c>
      <c r="AI514" t="s">
        <v>117</v>
      </c>
      <c r="AJ514" t="s">
        <v>132</v>
      </c>
      <c r="AL514" t="s">
        <v>119</v>
      </c>
      <c r="AM514" t="s">
        <v>133</v>
      </c>
      <c r="AN514" t="s">
        <v>134</v>
      </c>
      <c r="AO514" t="s">
        <v>117</v>
      </c>
      <c r="AP514" t="s">
        <v>117</v>
      </c>
      <c r="AQ514" t="s">
        <v>117</v>
      </c>
      <c r="AR514" t="s">
        <v>117</v>
      </c>
      <c r="AS514" t="s">
        <v>117</v>
      </c>
      <c r="AT514" t="s">
        <v>117</v>
      </c>
      <c r="AU514" t="s">
        <v>117</v>
      </c>
      <c r="AV514" t="s">
        <v>117</v>
      </c>
      <c r="AW514" t="s">
        <v>117</v>
      </c>
      <c r="AX514" t="s">
        <v>117</v>
      </c>
      <c r="AY514" t="s">
        <v>117</v>
      </c>
      <c r="AZ514" t="s">
        <v>117</v>
      </c>
      <c r="BA514" t="s">
        <v>117</v>
      </c>
      <c r="BB514" t="s">
        <v>117</v>
      </c>
      <c r="BD514" t="s">
        <v>117</v>
      </c>
      <c r="BF514" t="s">
        <v>117</v>
      </c>
      <c r="BG514" t="s">
        <v>117</v>
      </c>
      <c r="BH514" t="s">
        <v>117</v>
      </c>
      <c r="BI514" t="s">
        <v>117</v>
      </c>
      <c r="BJ514" t="s">
        <v>117</v>
      </c>
      <c r="BK514" t="s">
        <v>117</v>
      </c>
      <c r="BL514" t="s">
        <v>117</v>
      </c>
      <c r="BM514" t="s">
        <v>117</v>
      </c>
      <c r="BN514" t="s">
        <v>117</v>
      </c>
      <c r="BO514" t="s">
        <v>117</v>
      </c>
      <c r="BP514" t="s">
        <v>117</v>
      </c>
      <c r="BQ514" t="s">
        <v>117</v>
      </c>
      <c r="BR514" t="s">
        <v>117</v>
      </c>
      <c r="BS514" t="s">
        <v>117</v>
      </c>
      <c r="BT514" t="s">
        <v>117</v>
      </c>
      <c r="BU514" t="s">
        <v>117</v>
      </c>
      <c r="BV514" t="s">
        <v>115</v>
      </c>
      <c r="BW514" t="s">
        <v>115</v>
      </c>
      <c r="BX514" t="s">
        <v>117</v>
      </c>
      <c r="BY514" t="s">
        <v>117</v>
      </c>
      <c r="BZ514" t="s">
        <v>117</v>
      </c>
      <c r="CA514" t="s">
        <v>117</v>
      </c>
      <c r="CB514" t="s">
        <v>117</v>
      </c>
      <c r="CC514" t="s">
        <v>117</v>
      </c>
      <c r="CD514" t="s">
        <v>117</v>
      </c>
      <c r="CE514" t="s">
        <v>117</v>
      </c>
      <c r="CF514" t="s">
        <v>117</v>
      </c>
      <c r="CG514" t="s">
        <v>117</v>
      </c>
      <c r="CH514" t="s">
        <v>117</v>
      </c>
      <c r="CI514" t="s">
        <v>117</v>
      </c>
      <c r="CJ514" t="s">
        <v>117</v>
      </c>
      <c r="CK514" t="s">
        <v>117</v>
      </c>
      <c r="CL514" t="s">
        <v>117</v>
      </c>
      <c r="CM514" t="s">
        <v>117</v>
      </c>
      <c r="CN514" t="s">
        <v>117</v>
      </c>
      <c r="CO514" t="s">
        <v>117</v>
      </c>
      <c r="CP514" t="s">
        <v>117</v>
      </c>
      <c r="CQ514" t="s">
        <v>117</v>
      </c>
      <c r="CR514" t="s">
        <v>117</v>
      </c>
      <c r="CS514" t="s">
        <v>117</v>
      </c>
      <c r="CT514" t="s">
        <v>117</v>
      </c>
      <c r="CU514" t="s">
        <v>117</v>
      </c>
      <c r="CV514" t="s">
        <v>117</v>
      </c>
      <c r="CW514" t="s">
        <v>117</v>
      </c>
    </row>
    <row r="515" spans="1:101" x14ac:dyDescent="0.25">
      <c r="A515" t="s">
        <v>100</v>
      </c>
      <c r="B515">
        <v>162624</v>
      </c>
      <c r="C515" t="s">
        <v>3666</v>
      </c>
      <c r="D515" t="s">
        <v>102</v>
      </c>
      <c r="E515" t="s">
        <v>3667</v>
      </c>
      <c r="F515" t="s">
        <v>3667</v>
      </c>
      <c r="G515" t="s">
        <v>3668</v>
      </c>
      <c r="I515" t="s">
        <v>1040</v>
      </c>
      <c r="K515" t="s">
        <v>525</v>
      </c>
      <c r="L515">
        <v>72201</v>
      </c>
      <c r="M515" t="s">
        <v>3669</v>
      </c>
      <c r="N515" t="s">
        <v>3670</v>
      </c>
      <c r="O515">
        <v>0</v>
      </c>
      <c r="V515" t="s">
        <v>114</v>
      </c>
      <c r="W515" s="1">
        <v>40998</v>
      </c>
      <c r="Y515" s="1">
        <v>43641</v>
      </c>
      <c r="Z515" s="2">
        <v>43009</v>
      </c>
      <c r="AB515" t="s">
        <v>115</v>
      </c>
      <c r="AC515" t="s">
        <v>117</v>
      </c>
      <c r="AD515" t="s">
        <v>117</v>
      </c>
      <c r="AG515" t="s">
        <v>115</v>
      </c>
      <c r="AH515" t="s">
        <v>117</v>
      </c>
      <c r="AI515" t="s">
        <v>117</v>
      </c>
      <c r="AJ515" t="s">
        <v>165</v>
      </c>
      <c r="AK515" t="s">
        <v>3671</v>
      </c>
      <c r="AL515" t="s">
        <v>184</v>
      </c>
      <c r="AN515" t="s">
        <v>525</v>
      </c>
      <c r="AO515" t="s">
        <v>117</v>
      </c>
      <c r="AP515" t="s">
        <v>117</v>
      </c>
      <c r="AQ515" t="s">
        <v>117</v>
      </c>
      <c r="AR515" t="s">
        <v>117</v>
      </c>
      <c r="AS515" t="s">
        <v>117</v>
      </c>
      <c r="AT515" t="s">
        <v>117</v>
      </c>
      <c r="AU515" t="s">
        <v>117</v>
      </c>
      <c r="AV515" t="s">
        <v>117</v>
      </c>
      <c r="AW515" t="s">
        <v>117</v>
      </c>
      <c r="AX515" t="s">
        <v>117</v>
      </c>
      <c r="AY515" t="s">
        <v>117</v>
      </c>
      <c r="AZ515" t="s">
        <v>117</v>
      </c>
      <c r="BA515" t="s">
        <v>117</v>
      </c>
      <c r="BB515" t="s">
        <v>117</v>
      </c>
      <c r="BD515" t="s">
        <v>117</v>
      </c>
      <c r="BF515" t="s">
        <v>117</v>
      </c>
      <c r="BG515" t="s">
        <v>117</v>
      </c>
      <c r="BH515" t="s">
        <v>115</v>
      </c>
      <c r="BI515" t="s">
        <v>117</v>
      </c>
      <c r="BJ515" t="s">
        <v>117</v>
      </c>
      <c r="BK515" t="s">
        <v>117</v>
      </c>
      <c r="BL515" t="s">
        <v>117</v>
      </c>
      <c r="BM515" t="s">
        <v>117</v>
      </c>
      <c r="BN515" t="s">
        <v>117</v>
      </c>
      <c r="BO515" t="s">
        <v>117</v>
      </c>
      <c r="BP515" t="s">
        <v>117</v>
      </c>
      <c r="BQ515" t="s">
        <v>117</v>
      </c>
      <c r="BR515" t="s">
        <v>117</v>
      </c>
      <c r="BS515" t="s">
        <v>117</v>
      </c>
      <c r="BT515" t="s">
        <v>117</v>
      </c>
      <c r="BU515" t="s">
        <v>117</v>
      </c>
      <c r="BV515" t="s">
        <v>117</v>
      </c>
      <c r="BW515" t="s">
        <v>115</v>
      </c>
      <c r="BX515" t="s">
        <v>117</v>
      </c>
      <c r="BY515" t="s">
        <v>117</v>
      </c>
      <c r="BZ515" t="s">
        <v>117</v>
      </c>
      <c r="CA515" t="s">
        <v>117</v>
      </c>
      <c r="CB515" t="s">
        <v>117</v>
      </c>
      <c r="CC515" t="s">
        <v>117</v>
      </c>
      <c r="CD515" t="s">
        <v>117</v>
      </c>
      <c r="CE515" t="s">
        <v>117</v>
      </c>
      <c r="CF515" t="s">
        <v>117</v>
      </c>
      <c r="CG515" t="s">
        <v>117</v>
      </c>
      <c r="CH515" t="s">
        <v>117</v>
      </c>
      <c r="CI515" t="s">
        <v>117</v>
      </c>
      <c r="CJ515" t="s">
        <v>117</v>
      </c>
      <c r="CK515" t="s">
        <v>117</v>
      </c>
      <c r="CL515" t="s">
        <v>117</v>
      </c>
      <c r="CM515" t="s">
        <v>117</v>
      </c>
      <c r="CN515" t="s">
        <v>117</v>
      </c>
      <c r="CO515" t="s">
        <v>117</v>
      </c>
      <c r="CP515" t="s">
        <v>117</v>
      </c>
      <c r="CQ515" t="s">
        <v>117</v>
      </c>
      <c r="CR515" t="s">
        <v>117</v>
      </c>
      <c r="CS515" t="s">
        <v>117</v>
      </c>
      <c r="CT515" t="s">
        <v>117</v>
      </c>
      <c r="CU515" t="s">
        <v>117</v>
      </c>
      <c r="CV515" t="s">
        <v>117</v>
      </c>
      <c r="CW515" t="s">
        <v>117</v>
      </c>
    </row>
    <row r="516" spans="1:101" x14ac:dyDescent="0.25">
      <c r="A516" t="s">
        <v>891</v>
      </c>
      <c r="B516">
        <v>304204</v>
      </c>
      <c r="C516" t="s">
        <v>3672</v>
      </c>
      <c r="D516" t="s">
        <v>102</v>
      </c>
      <c r="E516" t="s">
        <v>3673</v>
      </c>
      <c r="F516" t="s">
        <v>3673</v>
      </c>
      <c r="G516" t="s">
        <v>3674</v>
      </c>
      <c r="H516" t="s">
        <v>259</v>
      </c>
      <c r="I516" t="s">
        <v>1216</v>
      </c>
      <c r="J516" t="s">
        <v>1217</v>
      </c>
      <c r="K516" t="s">
        <v>134</v>
      </c>
      <c r="L516">
        <v>918</v>
      </c>
      <c r="M516" t="s">
        <v>3675</v>
      </c>
      <c r="N516" t="s">
        <v>3676</v>
      </c>
      <c r="O516">
        <v>0</v>
      </c>
      <c r="V516" t="s">
        <v>114</v>
      </c>
      <c r="W516" s="1">
        <v>43595</v>
      </c>
      <c r="Y516" s="1">
        <v>43595</v>
      </c>
      <c r="Z516" s="2">
        <v>43009</v>
      </c>
      <c r="AB516" t="s">
        <v>117</v>
      </c>
      <c r="AC516" t="s">
        <v>117</v>
      </c>
      <c r="AD516" t="s">
        <v>117</v>
      </c>
      <c r="AG516" t="s">
        <v>117</v>
      </c>
      <c r="AH516" t="s">
        <v>115</v>
      </c>
      <c r="AI516" t="s">
        <v>117</v>
      </c>
      <c r="AJ516" t="s">
        <v>132</v>
      </c>
      <c r="AL516" t="s">
        <v>119</v>
      </c>
      <c r="AM516" t="s">
        <v>1217</v>
      </c>
      <c r="AN516" t="s">
        <v>134</v>
      </c>
      <c r="AO516" t="s">
        <v>117</v>
      </c>
      <c r="AP516" t="s">
        <v>117</v>
      </c>
      <c r="AQ516" t="s">
        <v>117</v>
      </c>
      <c r="AR516" t="s">
        <v>117</v>
      </c>
      <c r="AS516" t="s">
        <v>117</v>
      </c>
      <c r="AT516" t="s">
        <v>117</v>
      </c>
      <c r="AU516" t="s">
        <v>117</v>
      </c>
      <c r="AV516" t="s">
        <v>117</v>
      </c>
      <c r="AW516" t="s">
        <v>117</v>
      </c>
      <c r="AX516" t="s">
        <v>117</v>
      </c>
      <c r="AY516" t="s">
        <v>117</v>
      </c>
      <c r="AZ516" t="s">
        <v>117</v>
      </c>
      <c r="BA516" t="s">
        <v>117</v>
      </c>
      <c r="BB516" t="s">
        <v>117</v>
      </c>
      <c r="BD516" t="s">
        <v>117</v>
      </c>
      <c r="BF516" t="s">
        <v>117</v>
      </c>
      <c r="BG516" t="s">
        <v>117</v>
      </c>
      <c r="BH516" t="s">
        <v>117</v>
      </c>
      <c r="BI516" t="s">
        <v>117</v>
      </c>
      <c r="BJ516" t="s">
        <v>117</v>
      </c>
      <c r="BK516" t="s">
        <v>117</v>
      </c>
      <c r="BL516" t="s">
        <v>117</v>
      </c>
      <c r="BM516" t="s">
        <v>117</v>
      </c>
      <c r="BN516" t="s">
        <v>117</v>
      </c>
      <c r="BO516" t="s">
        <v>117</v>
      </c>
      <c r="BP516" t="s">
        <v>117</v>
      </c>
      <c r="BQ516" t="s">
        <v>117</v>
      </c>
      <c r="BR516" t="s">
        <v>117</v>
      </c>
      <c r="BS516" t="s">
        <v>117</v>
      </c>
      <c r="BT516" t="s">
        <v>117</v>
      </c>
      <c r="BU516" t="s">
        <v>117</v>
      </c>
      <c r="BV516" t="s">
        <v>117</v>
      </c>
      <c r="BW516" t="s">
        <v>115</v>
      </c>
      <c r="BX516" t="s">
        <v>115</v>
      </c>
      <c r="BY516" t="s">
        <v>117</v>
      </c>
      <c r="BZ516" t="s">
        <v>117</v>
      </c>
      <c r="CA516" t="s">
        <v>117</v>
      </c>
      <c r="CB516" t="s">
        <v>117</v>
      </c>
      <c r="CC516" t="s">
        <v>117</v>
      </c>
      <c r="CD516" t="s">
        <v>117</v>
      </c>
      <c r="CE516" t="s">
        <v>117</v>
      </c>
      <c r="CF516" t="s">
        <v>117</v>
      </c>
      <c r="CG516" t="s">
        <v>117</v>
      </c>
      <c r="CH516" t="s">
        <v>117</v>
      </c>
      <c r="CI516" t="s">
        <v>117</v>
      </c>
      <c r="CJ516" t="s">
        <v>117</v>
      </c>
      <c r="CK516" t="s">
        <v>117</v>
      </c>
      <c r="CL516" t="s">
        <v>117</v>
      </c>
      <c r="CM516" t="s">
        <v>117</v>
      </c>
      <c r="CN516" t="s">
        <v>117</v>
      </c>
      <c r="CO516" t="s">
        <v>117</v>
      </c>
      <c r="CP516" t="s">
        <v>117</v>
      </c>
      <c r="CQ516" t="s">
        <v>117</v>
      </c>
      <c r="CR516" t="s">
        <v>117</v>
      </c>
      <c r="CS516" t="s">
        <v>117</v>
      </c>
      <c r="CT516" t="s">
        <v>117</v>
      </c>
      <c r="CU516" t="s">
        <v>117</v>
      </c>
      <c r="CV516" t="s">
        <v>117</v>
      </c>
      <c r="CW516" t="s">
        <v>117</v>
      </c>
    </row>
    <row r="517" spans="1:101" x14ac:dyDescent="0.25">
      <c r="A517" t="s">
        <v>207</v>
      </c>
      <c r="B517">
        <v>169199</v>
      </c>
      <c r="C517" t="s">
        <v>3677</v>
      </c>
      <c r="D517" t="s">
        <v>102</v>
      </c>
      <c r="E517" t="s">
        <v>3678</v>
      </c>
      <c r="F517" t="s">
        <v>3678</v>
      </c>
      <c r="G517" t="s">
        <v>3679</v>
      </c>
      <c r="H517" t="s">
        <v>3680</v>
      </c>
      <c r="I517" t="s">
        <v>214</v>
      </c>
      <c r="J517" t="s">
        <v>214</v>
      </c>
      <c r="K517" t="s">
        <v>134</v>
      </c>
      <c r="L517">
        <v>10004</v>
      </c>
      <c r="M517">
        <v>5166261361</v>
      </c>
      <c r="O517">
        <v>1977</v>
      </c>
      <c r="V517" t="s">
        <v>114</v>
      </c>
      <c r="W517" s="1">
        <v>43011</v>
      </c>
      <c r="Y517" s="1">
        <v>43551</v>
      </c>
      <c r="Z517" s="2">
        <v>43009</v>
      </c>
      <c r="AA517" t="s">
        <v>3681</v>
      </c>
      <c r="AB517" t="s">
        <v>117</v>
      </c>
      <c r="AC517" t="s">
        <v>117</v>
      </c>
      <c r="AD517" t="s">
        <v>117</v>
      </c>
      <c r="AG517" t="s">
        <v>117</v>
      </c>
      <c r="AH517" t="s">
        <v>115</v>
      </c>
      <c r="AI517" t="s">
        <v>117</v>
      </c>
      <c r="AJ517" t="s">
        <v>132</v>
      </c>
      <c r="AL517" t="s">
        <v>119</v>
      </c>
      <c r="AM517" t="s">
        <v>214</v>
      </c>
      <c r="AN517" t="s">
        <v>134</v>
      </c>
      <c r="AO517" t="s">
        <v>117</v>
      </c>
      <c r="AP517" t="s">
        <v>117</v>
      </c>
      <c r="AQ517" t="s">
        <v>117</v>
      </c>
      <c r="AR517" t="s">
        <v>117</v>
      </c>
      <c r="AS517" t="s">
        <v>117</v>
      </c>
      <c r="AT517" t="s">
        <v>117</v>
      </c>
      <c r="AU517" t="s">
        <v>117</v>
      </c>
      <c r="AV517" t="s">
        <v>117</v>
      </c>
      <c r="AW517" t="s">
        <v>117</v>
      </c>
      <c r="AX517" t="s">
        <v>117</v>
      </c>
      <c r="AY517" t="s">
        <v>117</v>
      </c>
      <c r="AZ517" t="s">
        <v>117</v>
      </c>
      <c r="BA517" t="s">
        <v>117</v>
      </c>
      <c r="BB517" t="s">
        <v>117</v>
      </c>
      <c r="BD517" t="s">
        <v>117</v>
      </c>
      <c r="BF517" t="s">
        <v>117</v>
      </c>
      <c r="BG517" t="s">
        <v>117</v>
      </c>
      <c r="BH517" t="s">
        <v>117</v>
      </c>
      <c r="BI517" t="s">
        <v>117</v>
      </c>
      <c r="BJ517" t="s">
        <v>117</v>
      </c>
      <c r="BK517" t="s">
        <v>117</v>
      </c>
      <c r="BL517" t="s">
        <v>117</v>
      </c>
      <c r="BM517" t="s">
        <v>117</v>
      </c>
      <c r="BN517" t="s">
        <v>117</v>
      </c>
      <c r="BO517" t="s">
        <v>117</v>
      </c>
      <c r="BP517" t="s">
        <v>115</v>
      </c>
      <c r="BQ517" t="s">
        <v>115</v>
      </c>
      <c r="BR517" t="s">
        <v>117</v>
      </c>
      <c r="BS517" t="s">
        <v>117</v>
      </c>
      <c r="BT517" t="s">
        <v>117</v>
      </c>
      <c r="BU517" t="s">
        <v>117</v>
      </c>
      <c r="BV517" t="s">
        <v>117</v>
      </c>
      <c r="BW517" t="s">
        <v>115</v>
      </c>
      <c r="BX517" t="s">
        <v>117</v>
      </c>
      <c r="BY517" t="s">
        <v>117</v>
      </c>
      <c r="BZ517" t="s">
        <v>117</v>
      </c>
      <c r="CA517" t="s">
        <v>117</v>
      </c>
      <c r="CB517" t="s">
        <v>117</v>
      </c>
      <c r="CC517" t="s">
        <v>117</v>
      </c>
      <c r="CD517" t="s">
        <v>117</v>
      </c>
      <c r="CE517" t="s">
        <v>117</v>
      </c>
      <c r="CF517" t="s">
        <v>117</v>
      </c>
      <c r="CG517" t="s">
        <v>117</v>
      </c>
      <c r="CH517" t="s">
        <v>117</v>
      </c>
      <c r="CI517" t="s">
        <v>117</v>
      </c>
      <c r="CJ517" t="s">
        <v>117</v>
      </c>
      <c r="CK517" t="s">
        <v>117</v>
      </c>
      <c r="CL517" t="s">
        <v>117</v>
      </c>
      <c r="CM517" t="s">
        <v>117</v>
      </c>
      <c r="CN517" t="s">
        <v>117</v>
      </c>
      <c r="CO517" t="s">
        <v>117</v>
      </c>
      <c r="CP517" t="s">
        <v>117</v>
      </c>
      <c r="CQ517" t="s">
        <v>117</v>
      </c>
      <c r="CR517" t="s">
        <v>117</v>
      </c>
      <c r="CS517" t="s">
        <v>117</v>
      </c>
      <c r="CT517" t="s">
        <v>117</v>
      </c>
      <c r="CU517" t="s">
        <v>117</v>
      </c>
      <c r="CV517" t="s">
        <v>117</v>
      </c>
      <c r="CW517" t="s">
        <v>117</v>
      </c>
    </row>
    <row r="518" spans="1:101" x14ac:dyDescent="0.25">
      <c r="A518" t="s">
        <v>207</v>
      </c>
      <c r="B518">
        <v>161992</v>
      </c>
      <c r="C518" t="s">
        <v>3682</v>
      </c>
      <c r="D518" t="s">
        <v>102</v>
      </c>
      <c r="E518" t="s">
        <v>3683</v>
      </c>
      <c r="F518" t="s">
        <v>3683</v>
      </c>
      <c r="G518" t="s">
        <v>3684</v>
      </c>
      <c r="H518" t="s">
        <v>3685</v>
      </c>
      <c r="I518" t="s">
        <v>213</v>
      </c>
      <c r="J518" t="s">
        <v>214</v>
      </c>
      <c r="K518" t="s">
        <v>134</v>
      </c>
      <c r="L518">
        <v>10177</v>
      </c>
      <c r="M518" t="s">
        <v>3686</v>
      </c>
      <c r="N518" t="s">
        <v>3687</v>
      </c>
      <c r="O518">
        <v>0</v>
      </c>
      <c r="V518" t="s">
        <v>114</v>
      </c>
      <c r="W518" s="1">
        <v>40995</v>
      </c>
      <c r="Y518" s="1">
        <v>43193</v>
      </c>
      <c r="Z518" s="2">
        <v>43009</v>
      </c>
      <c r="AA518" t="s">
        <v>3688</v>
      </c>
      <c r="AB518" t="s">
        <v>117</v>
      </c>
      <c r="AC518" t="s">
        <v>117</v>
      </c>
      <c r="AD518" t="s">
        <v>117</v>
      </c>
      <c r="AG518" t="s">
        <v>115</v>
      </c>
      <c r="AH518" t="s">
        <v>117</v>
      </c>
      <c r="AI518" t="s">
        <v>117</v>
      </c>
      <c r="AJ518" t="s">
        <v>132</v>
      </c>
      <c r="AL518" t="s">
        <v>119</v>
      </c>
      <c r="AM518" t="s">
        <v>133</v>
      </c>
      <c r="AN518" t="s">
        <v>134</v>
      </c>
      <c r="AO518" t="s">
        <v>117</v>
      </c>
      <c r="AP518" t="s">
        <v>117</v>
      </c>
      <c r="AQ518" t="s">
        <v>117</v>
      </c>
      <c r="AR518" t="s">
        <v>117</v>
      </c>
      <c r="AS518" t="s">
        <v>117</v>
      </c>
      <c r="AT518" t="s">
        <v>117</v>
      </c>
      <c r="AU518" t="s">
        <v>117</v>
      </c>
      <c r="AV518" t="s">
        <v>117</v>
      </c>
      <c r="AW518" t="s">
        <v>117</v>
      </c>
      <c r="AX518" t="s">
        <v>117</v>
      </c>
      <c r="AY518" t="s">
        <v>117</v>
      </c>
      <c r="AZ518" t="s">
        <v>117</v>
      </c>
      <c r="BA518" t="s">
        <v>117</v>
      </c>
      <c r="BB518" t="s">
        <v>117</v>
      </c>
      <c r="BD518" t="s">
        <v>117</v>
      </c>
      <c r="BF518" t="s">
        <v>117</v>
      </c>
      <c r="BG518" t="s">
        <v>117</v>
      </c>
      <c r="BH518" t="s">
        <v>117</v>
      </c>
      <c r="BI518" t="s">
        <v>117</v>
      </c>
      <c r="BJ518" t="s">
        <v>117</v>
      </c>
      <c r="BK518" t="s">
        <v>117</v>
      </c>
      <c r="BL518" t="s">
        <v>117</v>
      </c>
      <c r="BM518" t="s">
        <v>117</v>
      </c>
      <c r="BN518" t="s">
        <v>117</v>
      </c>
      <c r="BO518" t="s">
        <v>117</v>
      </c>
      <c r="BP518" t="s">
        <v>117</v>
      </c>
      <c r="BQ518" t="s">
        <v>117</v>
      </c>
      <c r="BR518" t="s">
        <v>117</v>
      </c>
      <c r="BS518" t="s">
        <v>117</v>
      </c>
      <c r="BT518" t="s">
        <v>117</v>
      </c>
      <c r="BU518" t="s">
        <v>117</v>
      </c>
      <c r="BV518" t="s">
        <v>115</v>
      </c>
      <c r="BW518" t="s">
        <v>115</v>
      </c>
      <c r="BX518" t="s">
        <v>117</v>
      </c>
      <c r="BY518" t="s">
        <v>117</v>
      </c>
      <c r="BZ518" t="s">
        <v>117</v>
      </c>
      <c r="CA518" t="s">
        <v>117</v>
      </c>
      <c r="CB518" t="s">
        <v>117</v>
      </c>
      <c r="CC518" t="s">
        <v>117</v>
      </c>
      <c r="CD518" t="s">
        <v>117</v>
      </c>
      <c r="CE518" t="s">
        <v>117</v>
      </c>
      <c r="CF518" t="s">
        <v>117</v>
      </c>
      <c r="CG518" t="s">
        <v>117</v>
      </c>
      <c r="CH518" t="s">
        <v>117</v>
      </c>
      <c r="CI518" t="s">
        <v>117</v>
      </c>
      <c r="CJ518" t="s">
        <v>117</v>
      </c>
      <c r="CK518" t="s">
        <v>117</v>
      </c>
      <c r="CL518" t="s">
        <v>117</v>
      </c>
      <c r="CM518" t="s">
        <v>117</v>
      </c>
      <c r="CN518" t="s">
        <v>117</v>
      </c>
      <c r="CO518" t="s">
        <v>117</v>
      </c>
      <c r="CP518" t="s">
        <v>117</v>
      </c>
      <c r="CQ518" t="s">
        <v>117</v>
      </c>
      <c r="CR518" t="s">
        <v>117</v>
      </c>
      <c r="CS518" t="s">
        <v>117</v>
      </c>
      <c r="CT518" t="s">
        <v>117</v>
      </c>
      <c r="CU518" t="s">
        <v>117</v>
      </c>
      <c r="CV518" t="s">
        <v>117</v>
      </c>
      <c r="CW518" t="s">
        <v>117</v>
      </c>
    </row>
    <row r="519" spans="1:101" x14ac:dyDescent="0.25">
      <c r="A519" t="s">
        <v>167</v>
      </c>
      <c r="B519">
        <v>140089</v>
      </c>
      <c r="C519" t="s">
        <v>3689</v>
      </c>
      <c r="D519" t="s">
        <v>102</v>
      </c>
      <c r="E519" t="s">
        <v>3690</v>
      </c>
      <c r="F519" t="s">
        <v>3690</v>
      </c>
      <c r="G519" t="s">
        <v>3691</v>
      </c>
      <c r="I519" t="s">
        <v>234</v>
      </c>
      <c r="J519" t="s">
        <v>172</v>
      </c>
      <c r="K519" t="s">
        <v>134</v>
      </c>
      <c r="L519">
        <v>94105</v>
      </c>
      <c r="M519" t="s">
        <v>3692</v>
      </c>
      <c r="N519" t="s">
        <v>3693</v>
      </c>
      <c r="O519">
        <v>0</v>
      </c>
      <c r="V519" t="s">
        <v>114</v>
      </c>
      <c r="W519" s="1">
        <v>41001</v>
      </c>
      <c r="Y519" s="1">
        <v>43539</v>
      </c>
      <c r="Z519" s="2">
        <v>43009</v>
      </c>
      <c r="AA519" t="s">
        <v>3694</v>
      </c>
      <c r="AB519" t="s">
        <v>117</v>
      </c>
      <c r="AC519" t="s">
        <v>117</v>
      </c>
      <c r="AD519" t="s">
        <v>117</v>
      </c>
      <c r="AG519" t="s">
        <v>117</v>
      </c>
      <c r="AH519" t="s">
        <v>115</v>
      </c>
      <c r="AI519" t="s">
        <v>117</v>
      </c>
      <c r="AJ519" t="s">
        <v>132</v>
      </c>
      <c r="AL519" t="s">
        <v>119</v>
      </c>
      <c r="AM519" t="s">
        <v>133</v>
      </c>
      <c r="AN519" t="s">
        <v>134</v>
      </c>
      <c r="AO519" t="s">
        <v>117</v>
      </c>
      <c r="AP519" t="s">
        <v>117</v>
      </c>
      <c r="AQ519" t="s">
        <v>117</v>
      </c>
      <c r="AR519" t="s">
        <v>117</v>
      </c>
      <c r="AS519" t="s">
        <v>117</v>
      </c>
      <c r="AT519" t="s">
        <v>117</v>
      </c>
      <c r="AU519" t="s">
        <v>117</v>
      </c>
      <c r="AV519" t="s">
        <v>117</v>
      </c>
      <c r="AW519" t="s">
        <v>117</v>
      </c>
      <c r="AX519" t="s">
        <v>117</v>
      </c>
      <c r="AY519" t="s">
        <v>117</v>
      </c>
      <c r="AZ519" t="s">
        <v>117</v>
      </c>
      <c r="BA519" t="s">
        <v>117</v>
      </c>
      <c r="BB519" t="s">
        <v>117</v>
      </c>
      <c r="BD519" t="s">
        <v>117</v>
      </c>
      <c r="BF519" t="s">
        <v>117</v>
      </c>
      <c r="BG519" t="s">
        <v>117</v>
      </c>
      <c r="BH519" t="s">
        <v>115</v>
      </c>
      <c r="BI519" t="s">
        <v>117</v>
      </c>
      <c r="BJ519" t="s">
        <v>117</v>
      </c>
      <c r="BK519" t="s">
        <v>117</v>
      </c>
      <c r="BL519" t="s">
        <v>117</v>
      </c>
      <c r="BM519" t="s">
        <v>117</v>
      </c>
      <c r="BN519" t="s">
        <v>117</v>
      </c>
      <c r="BO519" t="s">
        <v>117</v>
      </c>
      <c r="BP519" t="s">
        <v>117</v>
      </c>
      <c r="BQ519" t="s">
        <v>117</v>
      </c>
      <c r="BR519" t="s">
        <v>117</v>
      </c>
      <c r="BS519" t="s">
        <v>117</v>
      </c>
      <c r="BT519" t="s">
        <v>117</v>
      </c>
      <c r="BU519" t="s">
        <v>117</v>
      </c>
      <c r="BV519" t="s">
        <v>115</v>
      </c>
      <c r="BW519" t="s">
        <v>115</v>
      </c>
      <c r="BX519" t="s">
        <v>117</v>
      </c>
      <c r="BY519" t="s">
        <v>117</v>
      </c>
      <c r="BZ519" t="s">
        <v>117</v>
      </c>
      <c r="CA519" t="s">
        <v>117</v>
      </c>
      <c r="CB519" t="s">
        <v>117</v>
      </c>
      <c r="CC519" t="s">
        <v>117</v>
      </c>
      <c r="CD519" t="s">
        <v>117</v>
      </c>
      <c r="CE519" t="s">
        <v>117</v>
      </c>
      <c r="CF519" t="s">
        <v>117</v>
      </c>
      <c r="CG519" t="s">
        <v>117</v>
      </c>
      <c r="CH519" t="s">
        <v>117</v>
      </c>
      <c r="CI519" t="s">
        <v>117</v>
      </c>
      <c r="CJ519" t="s">
        <v>117</v>
      </c>
      <c r="CK519" t="s">
        <v>117</v>
      </c>
      <c r="CL519" t="s">
        <v>117</v>
      </c>
      <c r="CM519" t="s">
        <v>117</v>
      </c>
      <c r="CN519" t="s">
        <v>117</v>
      </c>
      <c r="CO519" t="s">
        <v>117</v>
      </c>
      <c r="CP519" t="s">
        <v>117</v>
      </c>
      <c r="CQ519" t="s">
        <v>117</v>
      </c>
      <c r="CR519" t="s">
        <v>117</v>
      </c>
      <c r="CS519" t="s">
        <v>117</v>
      </c>
      <c r="CT519" t="s">
        <v>117</v>
      </c>
      <c r="CU519" t="s">
        <v>117</v>
      </c>
      <c r="CV519" t="s">
        <v>117</v>
      </c>
      <c r="CW519" t="s">
        <v>117</v>
      </c>
    </row>
    <row r="520" spans="1:101" x14ac:dyDescent="0.25">
      <c r="A520" t="s">
        <v>100</v>
      </c>
      <c r="B520">
        <v>162748</v>
      </c>
      <c r="C520" t="s">
        <v>3695</v>
      </c>
      <c r="D520" t="s">
        <v>102</v>
      </c>
      <c r="E520" t="s">
        <v>3696</v>
      </c>
      <c r="F520" t="s">
        <v>3696</v>
      </c>
      <c r="G520" t="s">
        <v>3697</v>
      </c>
      <c r="H520" t="s">
        <v>889</v>
      </c>
      <c r="I520" t="s">
        <v>112</v>
      </c>
      <c r="K520" t="s">
        <v>113</v>
      </c>
      <c r="M520" t="s">
        <v>3698</v>
      </c>
      <c r="N520" t="s">
        <v>3699</v>
      </c>
      <c r="O520">
        <v>1</v>
      </c>
      <c r="V520" t="s">
        <v>114</v>
      </c>
      <c r="W520" s="1">
        <v>40994</v>
      </c>
      <c r="Y520" s="1">
        <v>43507</v>
      </c>
      <c r="Z520" s="2">
        <v>43009</v>
      </c>
      <c r="AB520" t="s">
        <v>117</v>
      </c>
      <c r="AC520" t="s">
        <v>117</v>
      </c>
      <c r="AD520" t="s">
        <v>117</v>
      </c>
      <c r="AF520" t="s">
        <v>1053</v>
      </c>
      <c r="AG520" t="s">
        <v>117</v>
      </c>
      <c r="AH520" t="s">
        <v>115</v>
      </c>
      <c r="AI520" t="s">
        <v>117</v>
      </c>
      <c r="AJ520" t="s">
        <v>118</v>
      </c>
      <c r="AL520" t="s">
        <v>119</v>
      </c>
      <c r="AN520" t="s">
        <v>113</v>
      </c>
      <c r="AO520" t="s">
        <v>117</v>
      </c>
      <c r="AP520" t="s">
        <v>117</v>
      </c>
      <c r="AQ520" t="s">
        <v>117</v>
      </c>
      <c r="AR520" t="s">
        <v>117</v>
      </c>
      <c r="AS520" t="s">
        <v>117</v>
      </c>
      <c r="AT520" t="s">
        <v>117</v>
      </c>
      <c r="AU520" t="s">
        <v>117</v>
      </c>
      <c r="AV520" t="s">
        <v>117</v>
      </c>
      <c r="AW520" t="s">
        <v>117</v>
      </c>
      <c r="AX520" t="s">
        <v>117</v>
      </c>
      <c r="AY520" t="s">
        <v>117</v>
      </c>
      <c r="AZ520" t="s">
        <v>117</v>
      </c>
      <c r="BA520" t="s">
        <v>117</v>
      </c>
      <c r="BB520" t="s">
        <v>117</v>
      </c>
      <c r="BD520" t="s">
        <v>117</v>
      </c>
      <c r="BF520" t="s">
        <v>117</v>
      </c>
      <c r="BG520" t="s">
        <v>115</v>
      </c>
      <c r="BH520" t="s">
        <v>115</v>
      </c>
      <c r="BI520" t="s">
        <v>117</v>
      </c>
      <c r="BJ520" t="s">
        <v>117</v>
      </c>
      <c r="BK520" t="s">
        <v>117</v>
      </c>
      <c r="BL520" t="s">
        <v>117</v>
      </c>
      <c r="BM520" t="s">
        <v>117</v>
      </c>
      <c r="BN520" t="s">
        <v>117</v>
      </c>
      <c r="BO520" t="s">
        <v>117</v>
      </c>
      <c r="BP520" t="s">
        <v>117</v>
      </c>
      <c r="BQ520" t="s">
        <v>117</v>
      </c>
      <c r="BR520" t="s">
        <v>117</v>
      </c>
      <c r="BS520" t="s">
        <v>117</v>
      </c>
      <c r="BT520" t="s">
        <v>117</v>
      </c>
      <c r="BU520" t="s">
        <v>115</v>
      </c>
      <c r="BV520" t="s">
        <v>115</v>
      </c>
      <c r="BW520" t="s">
        <v>115</v>
      </c>
      <c r="BX520" t="s">
        <v>117</v>
      </c>
      <c r="BY520" t="s">
        <v>117</v>
      </c>
      <c r="BZ520" t="s">
        <v>117</v>
      </c>
      <c r="CA520" t="s">
        <v>117</v>
      </c>
      <c r="CB520" t="s">
        <v>117</v>
      </c>
      <c r="CC520" t="s">
        <v>117</v>
      </c>
      <c r="CD520" t="s">
        <v>117</v>
      </c>
      <c r="CE520" t="s">
        <v>117</v>
      </c>
      <c r="CF520" t="s">
        <v>117</v>
      </c>
      <c r="CG520" t="s">
        <v>117</v>
      </c>
      <c r="CH520" t="s">
        <v>117</v>
      </c>
      <c r="CI520" t="s">
        <v>117</v>
      </c>
      <c r="CJ520" t="s">
        <v>117</v>
      </c>
      <c r="CK520" t="s">
        <v>117</v>
      </c>
      <c r="CL520" t="s">
        <v>117</v>
      </c>
      <c r="CM520" t="s">
        <v>117</v>
      </c>
      <c r="CN520" t="s">
        <v>117</v>
      </c>
      <c r="CO520" t="s">
        <v>117</v>
      </c>
      <c r="CP520" t="s">
        <v>117</v>
      </c>
      <c r="CQ520" t="s">
        <v>117</v>
      </c>
      <c r="CR520" t="s">
        <v>117</v>
      </c>
      <c r="CS520" t="s">
        <v>117</v>
      </c>
      <c r="CT520" t="s">
        <v>117</v>
      </c>
      <c r="CU520" t="s">
        <v>117</v>
      </c>
      <c r="CV520" t="s">
        <v>117</v>
      </c>
      <c r="CW520" t="s">
        <v>117</v>
      </c>
    </row>
    <row r="521" spans="1:101" x14ac:dyDescent="0.25">
      <c r="A521" t="s">
        <v>100</v>
      </c>
      <c r="B521">
        <v>286619</v>
      </c>
      <c r="C521" t="s">
        <v>3700</v>
      </c>
      <c r="D521" t="s">
        <v>102</v>
      </c>
      <c r="E521" t="s">
        <v>3701</v>
      </c>
      <c r="F521" t="s">
        <v>3701</v>
      </c>
      <c r="G521" t="s">
        <v>3702</v>
      </c>
      <c r="I521" t="s">
        <v>1617</v>
      </c>
      <c r="K521" t="s">
        <v>900</v>
      </c>
      <c r="L521" t="s">
        <v>3703</v>
      </c>
      <c r="M521" t="s">
        <v>3704</v>
      </c>
      <c r="O521">
        <v>1</v>
      </c>
      <c r="V521" t="s">
        <v>114</v>
      </c>
      <c r="W521" s="1">
        <v>42780</v>
      </c>
      <c r="Y521" s="1">
        <v>43535</v>
      </c>
      <c r="Z521" s="2">
        <v>43009</v>
      </c>
      <c r="AA521" t="s">
        <v>3705</v>
      </c>
      <c r="AB521" t="s">
        <v>117</v>
      </c>
      <c r="AC521" t="s">
        <v>117</v>
      </c>
      <c r="AD521" t="s">
        <v>117</v>
      </c>
      <c r="AG521" t="s">
        <v>117</v>
      </c>
      <c r="AH521" t="s">
        <v>115</v>
      </c>
      <c r="AI521" t="s">
        <v>117</v>
      </c>
      <c r="AJ521" t="s">
        <v>118</v>
      </c>
      <c r="AL521" t="s">
        <v>119</v>
      </c>
      <c r="AN521" t="s">
        <v>900</v>
      </c>
      <c r="AO521" t="s">
        <v>117</v>
      </c>
      <c r="AP521" t="s">
        <v>117</v>
      </c>
      <c r="AQ521" t="s">
        <v>117</v>
      </c>
      <c r="AR521" t="s">
        <v>117</v>
      </c>
      <c r="AS521" t="s">
        <v>117</v>
      </c>
      <c r="AT521" t="s">
        <v>117</v>
      </c>
      <c r="AU521" t="s">
        <v>117</v>
      </c>
      <c r="AV521" t="s">
        <v>117</v>
      </c>
      <c r="AW521" t="s">
        <v>117</v>
      </c>
      <c r="AX521" t="s">
        <v>117</v>
      </c>
      <c r="AY521" t="s">
        <v>117</v>
      </c>
      <c r="AZ521" t="s">
        <v>117</v>
      </c>
      <c r="BA521" t="s">
        <v>117</v>
      </c>
      <c r="BB521" t="s">
        <v>117</v>
      </c>
      <c r="BD521" t="s">
        <v>117</v>
      </c>
      <c r="BF521" t="s">
        <v>117</v>
      </c>
      <c r="BG521" t="s">
        <v>117</v>
      </c>
      <c r="BH521" t="s">
        <v>117</v>
      </c>
      <c r="BI521" t="s">
        <v>117</v>
      </c>
      <c r="BJ521" t="s">
        <v>117</v>
      </c>
      <c r="BK521" t="s">
        <v>117</v>
      </c>
      <c r="BL521" t="s">
        <v>117</v>
      </c>
      <c r="BM521" t="s">
        <v>117</v>
      </c>
      <c r="BN521" t="s">
        <v>117</v>
      </c>
      <c r="BO521" t="s">
        <v>117</v>
      </c>
      <c r="BP521" t="s">
        <v>117</v>
      </c>
      <c r="BQ521" t="s">
        <v>117</v>
      </c>
      <c r="BR521" t="s">
        <v>117</v>
      </c>
      <c r="BS521" t="s">
        <v>117</v>
      </c>
      <c r="BT521" t="s">
        <v>117</v>
      </c>
      <c r="BU521" t="s">
        <v>117</v>
      </c>
      <c r="BV521" t="s">
        <v>115</v>
      </c>
      <c r="BW521" t="s">
        <v>115</v>
      </c>
      <c r="BX521" t="s">
        <v>117</v>
      </c>
      <c r="BY521" t="s">
        <v>117</v>
      </c>
      <c r="BZ521" t="s">
        <v>117</v>
      </c>
      <c r="CA521" t="s">
        <v>117</v>
      </c>
      <c r="CB521" t="s">
        <v>117</v>
      </c>
      <c r="CC521" t="s">
        <v>117</v>
      </c>
      <c r="CD521" t="s">
        <v>117</v>
      </c>
      <c r="CE521" t="s">
        <v>117</v>
      </c>
      <c r="CF521" t="s">
        <v>117</v>
      </c>
      <c r="CG521" t="s">
        <v>117</v>
      </c>
      <c r="CH521" t="s">
        <v>117</v>
      </c>
      <c r="CI521" t="s">
        <v>117</v>
      </c>
      <c r="CJ521" t="s">
        <v>117</v>
      </c>
      <c r="CK521" t="s">
        <v>117</v>
      </c>
      <c r="CL521" t="s">
        <v>117</v>
      </c>
      <c r="CM521" t="s">
        <v>117</v>
      </c>
      <c r="CN521" t="s">
        <v>117</v>
      </c>
      <c r="CO521" t="s">
        <v>117</v>
      </c>
      <c r="CP521" t="s">
        <v>117</v>
      </c>
      <c r="CQ521" t="s">
        <v>117</v>
      </c>
      <c r="CR521" t="s">
        <v>117</v>
      </c>
      <c r="CS521" t="s">
        <v>117</v>
      </c>
      <c r="CT521" t="s">
        <v>117</v>
      </c>
      <c r="CU521" t="s">
        <v>117</v>
      </c>
      <c r="CV521" t="s">
        <v>117</v>
      </c>
      <c r="CW521" t="s">
        <v>117</v>
      </c>
    </row>
    <row r="522" spans="1:101" x14ac:dyDescent="0.25">
      <c r="A522" t="s">
        <v>145</v>
      </c>
      <c r="B522">
        <v>162341</v>
      </c>
      <c r="C522" t="s">
        <v>3706</v>
      </c>
      <c r="D522" t="s">
        <v>102</v>
      </c>
      <c r="E522" t="s">
        <v>3707</v>
      </c>
      <c r="F522" t="s">
        <v>3708</v>
      </c>
      <c r="G522" t="s">
        <v>3709</v>
      </c>
      <c r="H522" t="s">
        <v>3710</v>
      </c>
      <c r="I522" t="s">
        <v>1032</v>
      </c>
      <c r="J522" t="s">
        <v>151</v>
      </c>
      <c r="K522" t="s">
        <v>134</v>
      </c>
      <c r="L522" t="s">
        <v>3711</v>
      </c>
      <c r="M522" t="s">
        <v>3712</v>
      </c>
      <c r="N522" t="s">
        <v>3713</v>
      </c>
      <c r="O522">
        <v>1</v>
      </c>
      <c r="V522" t="s">
        <v>114</v>
      </c>
      <c r="W522" s="1">
        <v>40997</v>
      </c>
      <c r="Y522" s="1">
        <v>43556</v>
      </c>
      <c r="Z522" s="2">
        <v>43009</v>
      </c>
      <c r="AA522" t="s">
        <v>3714</v>
      </c>
      <c r="AB522" t="s">
        <v>117</v>
      </c>
      <c r="AC522" t="s">
        <v>117</v>
      </c>
      <c r="AD522" t="s">
        <v>117</v>
      </c>
      <c r="AG522" t="s">
        <v>115</v>
      </c>
      <c r="AH522" t="s">
        <v>117</v>
      </c>
      <c r="AI522" t="s">
        <v>117</v>
      </c>
      <c r="AJ522" t="s">
        <v>118</v>
      </c>
      <c r="AL522" t="s">
        <v>119</v>
      </c>
      <c r="AM522" t="s">
        <v>133</v>
      </c>
      <c r="AN522" t="s">
        <v>134</v>
      </c>
      <c r="AO522" t="s">
        <v>117</v>
      </c>
      <c r="AP522" t="s">
        <v>117</v>
      </c>
      <c r="AQ522" t="s">
        <v>117</v>
      </c>
      <c r="AR522" t="s">
        <v>117</v>
      </c>
      <c r="AS522" t="s">
        <v>117</v>
      </c>
      <c r="AT522" t="s">
        <v>117</v>
      </c>
      <c r="AU522" t="s">
        <v>117</v>
      </c>
      <c r="AV522" t="s">
        <v>117</v>
      </c>
      <c r="AW522" t="s">
        <v>117</v>
      </c>
      <c r="AX522" t="s">
        <v>117</v>
      </c>
      <c r="AY522" t="s">
        <v>117</v>
      </c>
      <c r="AZ522" t="s">
        <v>117</v>
      </c>
      <c r="BA522" t="s">
        <v>117</v>
      </c>
      <c r="BB522" t="s">
        <v>117</v>
      </c>
      <c r="BD522" t="s">
        <v>117</v>
      </c>
      <c r="BF522" t="s">
        <v>117</v>
      </c>
      <c r="BG522" t="s">
        <v>117</v>
      </c>
      <c r="BH522" t="s">
        <v>117</v>
      </c>
      <c r="BI522" t="s">
        <v>117</v>
      </c>
      <c r="BJ522" t="s">
        <v>117</v>
      </c>
      <c r="BK522" t="s">
        <v>117</v>
      </c>
      <c r="BL522" t="s">
        <v>117</v>
      </c>
      <c r="BM522" t="s">
        <v>117</v>
      </c>
      <c r="BN522" t="s">
        <v>117</v>
      </c>
      <c r="BO522" t="s">
        <v>117</v>
      </c>
      <c r="BP522" t="s">
        <v>117</v>
      </c>
      <c r="BQ522" t="s">
        <v>117</v>
      </c>
      <c r="BR522" t="s">
        <v>117</v>
      </c>
      <c r="BS522" t="s">
        <v>117</v>
      </c>
      <c r="BT522" t="s">
        <v>117</v>
      </c>
      <c r="BU522" t="s">
        <v>117</v>
      </c>
      <c r="BV522" t="s">
        <v>115</v>
      </c>
      <c r="BW522" t="s">
        <v>115</v>
      </c>
      <c r="BX522" t="s">
        <v>117</v>
      </c>
      <c r="BY522" t="s">
        <v>117</v>
      </c>
      <c r="BZ522" t="s">
        <v>117</v>
      </c>
      <c r="CA522" t="s">
        <v>117</v>
      </c>
      <c r="CB522" t="s">
        <v>117</v>
      </c>
      <c r="CC522" t="s">
        <v>117</v>
      </c>
      <c r="CD522" t="s">
        <v>117</v>
      </c>
      <c r="CE522" t="s">
        <v>117</v>
      </c>
      <c r="CF522" t="s">
        <v>117</v>
      </c>
      <c r="CG522" t="s">
        <v>117</v>
      </c>
      <c r="CH522" t="s">
        <v>117</v>
      </c>
      <c r="CI522" t="s">
        <v>117</v>
      </c>
      <c r="CJ522" t="s">
        <v>117</v>
      </c>
      <c r="CK522" t="s">
        <v>117</v>
      </c>
      <c r="CL522" t="s">
        <v>117</v>
      </c>
      <c r="CM522" t="s">
        <v>117</v>
      </c>
      <c r="CN522" t="s">
        <v>117</v>
      </c>
      <c r="CO522" t="s">
        <v>117</v>
      </c>
      <c r="CP522" t="s">
        <v>117</v>
      </c>
      <c r="CQ522" t="s">
        <v>117</v>
      </c>
      <c r="CR522" t="s">
        <v>117</v>
      </c>
      <c r="CS522" t="s">
        <v>117</v>
      </c>
      <c r="CT522" t="s">
        <v>117</v>
      </c>
      <c r="CU522" t="s">
        <v>117</v>
      </c>
      <c r="CV522" t="s">
        <v>117</v>
      </c>
      <c r="CW522" t="s">
        <v>117</v>
      </c>
    </row>
    <row r="523" spans="1:101" x14ac:dyDescent="0.25">
      <c r="A523" t="s">
        <v>100</v>
      </c>
      <c r="B523">
        <v>162457</v>
      </c>
      <c r="C523" t="s">
        <v>3715</v>
      </c>
      <c r="D523" t="s">
        <v>102</v>
      </c>
      <c r="E523" t="s">
        <v>3716</v>
      </c>
      <c r="F523" t="s">
        <v>3717</v>
      </c>
      <c r="G523" t="s">
        <v>3718</v>
      </c>
      <c r="H523" t="s">
        <v>3719</v>
      </c>
      <c r="I523" t="s">
        <v>1303</v>
      </c>
      <c r="K523" t="s">
        <v>1304</v>
      </c>
      <c r="L523">
        <v>200031</v>
      </c>
      <c r="M523" t="s">
        <v>3720</v>
      </c>
      <c r="N523" t="s">
        <v>3721</v>
      </c>
      <c r="O523">
        <v>2</v>
      </c>
      <c r="V523" t="s">
        <v>114</v>
      </c>
      <c r="W523" s="1">
        <v>40997</v>
      </c>
      <c r="Y523" s="1">
        <v>43549</v>
      </c>
      <c r="Z523" s="2">
        <v>43009</v>
      </c>
      <c r="AA523" t="s">
        <v>3722</v>
      </c>
      <c r="AB523" t="s">
        <v>117</v>
      </c>
      <c r="AC523" t="s">
        <v>117</v>
      </c>
      <c r="AD523" t="s">
        <v>117</v>
      </c>
      <c r="AG523" t="s">
        <v>117</v>
      </c>
      <c r="AH523" t="s">
        <v>115</v>
      </c>
      <c r="AI523" t="s">
        <v>117</v>
      </c>
      <c r="AJ523" t="s">
        <v>165</v>
      </c>
      <c r="AK523" t="s">
        <v>3723</v>
      </c>
      <c r="AL523" t="s">
        <v>119</v>
      </c>
      <c r="AN523" t="s">
        <v>1251</v>
      </c>
      <c r="AO523" t="s">
        <v>117</v>
      </c>
      <c r="AP523" t="s">
        <v>117</v>
      </c>
      <c r="AQ523" t="s">
        <v>117</v>
      </c>
      <c r="AR523" t="s">
        <v>117</v>
      </c>
      <c r="AS523" t="s">
        <v>117</v>
      </c>
      <c r="AT523" t="s">
        <v>117</v>
      </c>
      <c r="AU523" t="s">
        <v>117</v>
      </c>
      <c r="AV523" t="s">
        <v>117</v>
      </c>
      <c r="AW523" t="s">
        <v>117</v>
      </c>
      <c r="AX523" t="s">
        <v>117</v>
      </c>
      <c r="AY523" t="s">
        <v>117</v>
      </c>
      <c r="AZ523" t="s">
        <v>117</v>
      </c>
      <c r="BA523" t="s">
        <v>117</v>
      </c>
      <c r="BB523" t="s">
        <v>117</v>
      </c>
      <c r="BD523" t="s">
        <v>117</v>
      </c>
      <c r="BF523" t="s">
        <v>117</v>
      </c>
      <c r="BG523" t="s">
        <v>117</v>
      </c>
      <c r="BH523" t="s">
        <v>117</v>
      </c>
      <c r="BI523" t="s">
        <v>117</v>
      </c>
      <c r="BJ523" t="s">
        <v>117</v>
      </c>
      <c r="BK523" t="s">
        <v>117</v>
      </c>
      <c r="BL523" t="s">
        <v>117</v>
      </c>
      <c r="BM523" t="s">
        <v>117</v>
      </c>
      <c r="BN523" t="s">
        <v>117</v>
      </c>
      <c r="BO523" t="s">
        <v>117</v>
      </c>
      <c r="BP523" t="s">
        <v>117</v>
      </c>
      <c r="BQ523" t="s">
        <v>117</v>
      </c>
      <c r="BR523" t="s">
        <v>117</v>
      </c>
      <c r="BS523" t="s">
        <v>117</v>
      </c>
      <c r="BT523" t="s">
        <v>117</v>
      </c>
      <c r="BU523" t="s">
        <v>117</v>
      </c>
      <c r="BV523" t="s">
        <v>115</v>
      </c>
      <c r="BW523" t="s">
        <v>115</v>
      </c>
      <c r="BX523" t="s">
        <v>117</v>
      </c>
      <c r="BY523" t="s">
        <v>117</v>
      </c>
      <c r="BZ523" t="s">
        <v>117</v>
      </c>
      <c r="CA523" t="s">
        <v>117</v>
      </c>
      <c r="CB523" t="s">
        <v>117</v>
      </c>
      <c r="CC523" t="s">
        <v>117</v>
      </c>
      <c r="CD523" t="s">
        <v>117</v>
      </c>
      <c r="CE523" t="s">
        <v>117</v>
      </c>
      <c r="CF523" t="s">
        <v>117</v>
      </c>
      <c r="CG523" t="s">
        <v>117</v>
      </c>
      <c r="CH523" t="s">
        <v>117</v>
      </c>
      <c r="CI523" t="s">
        <v>117</v>
      </c>
      <c r="CJ523" t="s">
        <v>117</v>
      </c>
      <c r="CK523" t="s">
        <v>117</v>
      </c>
      <c r="CL523" t="s">
        <v>117</v>
      </c>
      <c r="CM523" t="s">
        <v>117</v>
      </c>
      <c r="CN523" t="s">
        <v>117</v>
      </c>
      <c r="CO523" t="s">
        <v>117</v>
      </c>
      <c r="CP523" t="s">
        <v>117</v>
      </c>
      <c r="CQ523" t="s">
        <v>117</v>
      </c>
      <c r="CR523" t="s">
        <v>117</v>
      </c>
      <c r="CS523" t="s">
        <v>117</v>
      </c>
      <c r="CT523" t="s">
        <v>117</v>
      </c>
      <c r="CU523" t="s">
        <v>117</v>
      </c>
      <c r="CV523" t="s">
        <v>117</v>
      </c>
      <c r="CW523" t="s">
        <v>117</v>
      </c>
    </row>
    <row r="524" spans="1:101" x14ac:dyDescent="0.25">
      <c r="A524" t="s">
        <v>167</v>
      </c>
      <c r="B524">
        <v>292586</v>
      </c>
      <c r="C524" t="s">
        <v>3724</v>
      </c>
      <c r="D524" t="s">
        <v>102</v>
      </c>
      <c r="E524" t="s">
        <v>3725</v>
      </c>
      <c r="F524" t="s">
        <v>3725</v>
      </c>
      <c r="G524" t="s">
        <v>3726</v>
      </c>
      <c r="I524" t="s">
        <v>275</v>
      </c>
      <c r="J524" t="s">
        <v>172</v>
      </c>
      <c r="K524" t="s">
        <v>134</v>
      </c>
      <c r="L524">
        <v>94941</v>
      </c>
      <c r="M524" t="s">
        <v>3727</v>
      </c>
      <c r="O524">
        <v>0</v>
      </c>
      <c r="V524" t="s">
        <v>114</v>
      </c>
      <c r="W524" s="1">
        <v>43192</v>
      </c>
      <c r="Y524" s="1">
        <v>43557</v>
      </c>
      <c r="Z524" s="2">
        <v>43009</v>
      </c>
      <c r="AA524" t="s">
        <v>3728</v>
      </c>
      <c r="AB524" t="s">
        <v>117</v>
      </c>
      <c r="AC524" t="s">
        <v>117</v>
      </c>
      <c r="AD524" t="s">
        <v>117</v>
      </c>
      <c r="AG524" t="s">
        <v>115</v>
      </c>
      <c r="AH524" t="s">
        <v>115</v>
      </c>
      <c r="AI524" t="s">
        <v>117</v>
      </c>
      <c r="AJ524" t="s">
        <v>132</v>
      </c>
      <c r="AL524" t="s">
        <v>119</v>
      </c>
      <c r="AM524" t="s">
        <v>133</v>
      </c>
      <c r="AN524" t="s">
        <v>134</v>
      </c>
      <c r="AO524" t="s">
        <v>117</v>
      </c>
      <c r="AP524" t="s">
        <v>117</v>
      </c>
      <c r="AQ524" t="s">
        <v>117</v>
      </c>
      <c r="AR524" t="s">
        <v>117</v>
      </c>
      <c r="AS524" t="s">
        <v>117</v>
      </c>
      <c r="AT524" t="s">
        <v>117</v>
      </c>
      <c r="AU524" t="s">
        <v>117</v>
      </c>
      <c r="AV524" t="s">
        <v>117</v>
      </c>
      <c r="AW524" t="s">
        <v>117</v>
      </c>
      <c r="AX524" t="s">
        <v>117</v>
      </c>
      <c r="AY524" t="s">
        <v>117</v>
      </c>
      <c r="AZ524" t="s">
        <v>117</v>
      </c>
      <c r="BA524" t="s">
        <v>117</v>
      </c>
      <c r="BB524" t="s">
        <v>117</v>
      </c>
      <c r="BD524" t="s">
        <v>117</v>
      </c>
      <c r="BF524" t="s">
        <v>117</v>
      </c>
      <c r="BG524" t="s">
        <v>117</v>
      </c>
      <c r="BH524" t="s">
        <v>115</v>
      </c>
      <c r="BI524" t="s">
        <v>117</v>
      </c>
      <c r="BJ524" t="s">
        <v>117</v>
      </c>
      <c r="BK524" t="s">
        <v>117</v>
      </c>
      <c r="BL524" t="s">
        <v>117</v>
      </c>
      <c r="BM524" t="s">
        <v>117</v>
      </c>
      <c r="BN524" t="s">
        <v>117</v>
      </c>
      <c r="BO524" t="s">
        <v>117</v>
      </c>
      <c r="BP524" t="s">
        <v>117</v>
      </c>
      <c r="BQ524" t="s">
        <v>117</v>
      </c>
      <c r="BR524" t="s">
        <v>117</v>
      </c>
      <c r="BS524" t="s">
        <v>117</v>
      </c>
      <c r="BT524" t="s">
        <v>117</v>
      </c>
      <c r="BU524" t="s">
        <v>117</v>
      </c>
      <c r="BV524" t="s">
        <v>115</v>
      </c>
      <c r="BW524" t="s">
        <v>115</v>
      </c>
      <c r="BX524" t="s">
        <v>117</v>
      </c>
      <c r="BY524" t="s">
        <v>117</v>
      </c>
      <c r="BZ524" t="s">
        <v>117</v>
      </c>
      <c r="CA524" t="s">
        <v>117</v>
      </c>
      <c r="CB524" t="s">
        <v>117</v>
      </c>
      <c r="CC524" t="s">
        <v>117</v>
      </c>
      <c r="CD524" t="s">
        <v>117</v>
      </c>
      <c r="CE524" t="s">
        <v>117</v>
      </c>
      <c r="CF524" t="s">
        <v>117</v>
      </c>
      <c r="CG524" t="s">
        <v>117</v>
      </c>
      <c r="CH524" t="s">
        <v>117</v>
      </c>
      <c r="CI524" t="s">
        <v>117</v>
      </c>
      <c r="CJ524" t="s">
        <v>117</v>
      </c>
      <c r="CK524" t="s">
        <v>117</v>
      </c>
      <c r="CL524" t="s">
        <v>117</v>
      </c>
      <c r="CM524" t="s">
        <v>117</v>
      </c>
      <c r="CN524" t="s">
        <v>117</v>
      </c>
      <c r="CO524" t="s">
        <v>117</v>
      </c>
      <c r="CP524" t="s">
        <v>117</v>
      </c>
      <c r="CQ524" t="s">
        <v>117</v>
      </c>
      <c r="CR524" t="s">
        <v>117</v>
      </c>
      <c r="CS524" t="s">
        <v>117</v>
      </c>
      <c r="CT524" t="s">
        <v>117</v>
      </c>
      <c r="CU524" t="s">
        <v>117</v>
      </c>
      <c r="CV524" t="s">
        <v>117</v>
      </c>
      <c r="CW524" t="s">
        <v>117</v>
      </c>
    </row>
    <row r="525" spans="1:101" x14ac:dyDescent="0.25">
      <c r="A525" t="s">
        <v>145</v>
      </c>
      <c r="B525">
        <v>192524</v>
      </c>
      <c r="C525" t="s">
        <v>3729</v>
      </c>
      <c r="D525" t="s">
        <v>102</v>
      </c>
      <c r="E525" t="s">
        <v>3730</v>
      </c>
      <c r="F525" t="s">
        <v>3731</v>
      </c>
      <c r="G525" t="s">
        <v>3732</v>
      </c>
      <c r="I525" t="s">
        <v>1032</v>
      </c>
      <c r="J525" t="s">
        <v>151</v>
      </c>
      <c r="K525" t="s">
        <v>134</v>
      </c>
      <c r="L525">
        <v>2111</v>
      </c>
      <c r="M525" t="s">
        <v>3733</v>
      </c>
      <c r="O525">
        <v>2</v>
      </c>
      <c r="V525" t="s">
        <v>114</v>
      </c>
      <c r="W525" s="1">
        <v>42095</v>
      </c>
      <c r="Y525" s="1">
        <v>43552</v>
      </c>
      <c r="Z525" s="2">
        <v>43009</v>
      </c>
      <c r="AA525" t="s">
        <v>3734</v>
      </c>
      <c r="AB525" t="s">
        <v>117</v>
      </c>
      <c r="AC525" t="s">
        <v>117</v>
      </c>
      <c r="AD525" t="s">
        <v>117</v>
      </c>
      <c r="AG525" t="s">
        <v>115</v>
      </c>
      <c r="AH525" t="s">
        <v>115</v>
      </c>
      <c r="AI525" t="s">
        <v>117</v>
      </c>
      <c r="AJ525" t="s">
        <v>132</v>
      </c>
      <c r="AL525" t="s">
        <v>119</v>
      </c>
      <c r="AM525" t="s">
        <v>133</v>
      </c>
      <c r="AN525" t="s">
        <v>134</v>
      </c>
      <c r="AO525" t="s">
        <v>117</v>
      </c>
      <c r="AP525" t="s">
        <v>117</v>
      </c>
      <c r="AQ525" t="s">
        <v>117</v>
      </c>
      <c r="AR525" t="s">
        <v>117</v>
      </c>
      <c r="AS525" t="s">
        <v>117</v>
      </c>
      <c r="AT525" t="s">
        <v>117</v>
      </c>
      <c r="AU525" t="s">
        <v>117</v>
      </c>
      <c r="AV525" t="s">
        <v>117</v>
      </c>
      <c r="AW525" t="s">
        <v>117</v>
      </c>
      <c r="AX525" t="s">
        <v>117</v>
      </c>
      <c r="AY525" t="s">
        <v>117</v>
      </c>
      <c r="AZ525" t="s">
        <v>117</v>
      </c>
      <c r="BA525" t="s">
        <v>117</v>
      </c>
      <c r="BB525" t="s">
        <v>117</v>
      </c>
      <c r="BD525" t="s">
        <v>117</v>
      </c>
      <c r="BF525" t="s">
        <v>115</v>
      </c>
      <c r="BG525" t="s">
        <v>117</v>
      </c>
      <c r="BH525" t="s">
        <v>115</v>
      </c>
      <c r="BI525" t="s">
        <v>117</v>
      </c>
      <c r="BJ525" t="s">
        <v>117</v>
      </c>
      <c r="BK525" t="s">
        <v>117</v>
      </c>
      <c r="BL525" t="s">
        <v>117</v>
      </c>
      <c r="BM525" t="s">
        <v>117</v>
      </c>
      <c r="BN525" t="s">
        <v>117</v>
      </c>
      <c r="BO525" t="s">
        <v>117</v>
      </c>
      <c r="BP525" t="s">
        <v>117</v>
      </c>
      <c r="BQ525" t="s">
        <v>117</v>
      </c>
      <c r="BR525" t="s">
        <v>117</v>
      </c>
      <c r="BS525" t="s">
        <v>117</v>
      </c>
      <c r="BT525" t="s">
        <v>117</v>
      </c>
      <c r="BU525" t="s">
        <v>117</v>
      </c>
      <c r="BV525" t="s">
        <v>115</v>
      </c>
      <c r="BW525" t="s">
        <v>115</v>
      </c>
      <c r="BX525" t="s">
        <v>117</v>
      </c>
      <c r="BY525" t="s">
        <v>117</v>
      </c>
      <c r="BZ525" t="s">
        <v>117</v>
      </c>
      <c r="CA525" t="s">
        <v>117</v>
      </c>
      <c r="CB525" t="s">
        <v>117</v>
      </c>
      <c r="CC525" t="s">
        <v>117</v>
      </c>
      <c r="CD525" t="s">
        <v>117</v>
      </c>
      <c r="CE525" t="s">
        <v>117</v>
      </c>
      <c r="CF525" t="s">
        <v>117</v>
      </c>
      <c r="CG525" t="s">
        <v>117</v>
      </c>
      <c r="CH525" t="s">
        <v>117</v>
      </c>
      <c r="CI525" t="s">
        <v>117</v>
      </c>
      <c r="CJ525" t="s">
        <v>117</v>
      </c>
      <c r="CK525" t="s">
        <v>117</v>
      </c>
      <c r="CL525" t="s">
        <v>117</v>
      </c>
      <c r="CM525" t="s">
        <v>117</v>
      </c>
      <c r="CN525" t="s">
        <v>117</v>
      </c>
      <c r="CO525" t="s">
        <v>117</v>
      </c>
      <c r="CP525" t="s">
        <v>117</v>
      </c>
      <c r="CQ525" t="s">
        <v>117</v>
      </c>
      <c r="CR525" t="s">
        <v>117</v>
      </c>
      <c r="CS525" t="s">
        <v>117</v>
      </c>
      <c r="CT525" t="s">
        <v>117</v>
      </c>
      <c r="CU525" t="s">
        <v>117</v>
      </c>
      <c r="CV525" t="s">
        <v>117</v>
      </c>
      <c r="CW525" t="s">
        <v>117</v>
      </c>
    </row>
    <row r="526" spans="1:101" x14ac:dyDescent="0.25">
      <c r="A526" t="s">
        <v>100</v>
      </c>
      <c r="B526">
        <v>283023</v>
      </c>
      <c r="C526" t="s">
        <v>3735</v>
      </c>
      <c r="D526" t="s">
        <v>102</v>
      </c>
      <c r="E526" t="s">
        <v>3736</v>
      </c>
      <c r="F526" t="s">
        <v>3736</v>
      </c>
      <c r="G526" t="s">
        <v>3737</v>
      </c>
      <c r="I526" t="s">
        <v>242</v>
      </c>
      <c r="K526" t="s">
        <v>243</v>
      </c>
      <c r="L526" t="s">
        <v>3738</v>
      </c>
      <c r="M526" t="s">
        <v>3739</v>
      </c>
      <c r="O526">
        <v>0</v>
      </c>
      <c r="V526" t="s">
        <v>114</v>
      </c>
      <c r="W526" s="1">
        <v>42643</v>
      </c>
      <c r="Y526" s="1">
        <v>43658</v>
      </c>
      <c r="Z526" s="2">
        <v>43009</v>
      </c>
      <c r="AA526" t="s">
        <v>3740</v>
      </c>
      <c r="AB526" t="s">
        <v>115</v>
      </c>
      <c r="AC526" t="s">
        <v>117</v>
      </c>
      <c r="AD526" t="s">
        <v>117</v>
      </c>
      <c r="AF526" t="s">
        <v>3741</v>
      </c>
      <c r="AG526" t="s">
        <v>117</v>
      </c>
      <c r="AH526" t="s">
        <v>115</v>
      </c>
      <c r="AI526" t="s">
        <v>117</v>
      </c>
      <c r="AJ526" t="s">
        <v>300</v>
      </c>
      <c r="AL526" t="s">
        <v>184</v>
      </c>
      <c r="AN526" t="s">
        <v>243</v>
      </c>
      <c r="AO526" t="s">
        <v>117</v>
      </c>
      <c r="AP526" t="s">
        <v>117</v>
      </c>
      <c r="AQ526" t="s">
        <v>115</v>
      </c>
      <c r="AR526" t="s">
        <v>117</v>
      </c>
      <c r="AS526" t="s">
        <v>117</v>
      </c>
      <c r="AT526" t="s">
        <v>117</v>
      </c>
      <c r="AU526" t="s">
        <v>117</v>
      </c>
      <c r="AV526" t="s">
        <v>117</v>
      </c>
      <c r="AW526" t="s">
        <v>117</v>
      </c>
      <c r="AX526" t="s">
        <v>117</v>
      </c>
      <c r="AY526" t="s">
        <v>117</v>
      </c>
      <c r="AZ526" t="s">
        <v>117</v>
      </c>
      <c r="BA526" t="s">
        <v>117</v>
      </c>
      <c r="BB526" t="s">
        <v>117</v>
      </c>
      <c r="BD526" t="s">
        <v>117</v>
      </c>
      <c r="BF526" t="s">
        <v>117</v>
      </c>
      <c r="BG526" t="s">
        <v>117</v>
      </c>
      <c r="BH526" t="s">
        <v>115</v>
      </c>
      <c r="BI526" t="s">
        <v>117</v>
      </c>
      <c r="BJ526" t="s">
        <v>117</v>
      </c>
      <c r="BK526" t="s">
        <v>117</v>
      </c>
      <c r="BL526" t="s">
        <v>115</v>
      </c>
      <c r="BM526" t="s">
        <v>117</v>
      </c>
      <c r="BN526" t="s">
        <v>117</v>
      </c>
      <c r="BO526" t="s">
        <v>117</v>
      </c>
      <c r="BP526" t="s">
        <v>117</v>
      </c>
      <c r="BQ526" t="s">
        <v>117</v>
      </c>
      <c r="BR526" t="s">
        <v>117</v>
      </c>
      <c r="BS526" t="s">
        <v>117</v>
      </c>
      <c r="BT526" t="s">
        <v>117</v>
      </c>
      <c r="BU526" t="s">
        <v>117</v>
      </c>
      <c r="BV526" t="s">
        <v>115</v>
      </c>
      <c r="BW526" t="s">
        <v>115</v>
      </c>
      <c r="BX526" t="s">
        <v>117</v>
      </c>
      <c r="BY526" t="s">
        <v>117</v>
      </c>
      <c r="BZ526" t="s">
        <v>117</v>
      </c>
      <c r="CA526" t="s">
        <v>117</v>
      </c>
      <c r="CB526" t="s">
        <v>117</v>
      </c>
      <c r="CC526" t="s">
        <v>117</v>
      </c>
      <c r="CD526" t="s">
        <v>117</v>
      </c>
      <c r="CE526" t="s">
        <v>117</v>
      </c>
      <c r="CF526" t="s">
        <v>117</v>
      </c>
      <c r="CG526" t="s">
        <v>117</v>
      </c>
      <c r="CH526" t="s">
        <v>117</v>
      </c>
      <c r="CI526" t="s">
        <v>117</v>
      </c>
      <c r="CJ526" t="s">
        <v>117</v>
      </c>
      <c r="CK526" t="s">
        <v>117</v>
      </c>
      <c r="CL526" t="s">
        <v>117</v>
      </c>
      <c r="CM526" t="s">
        <v>117</v>
      </c>
      <c r="CN526" t="s">
        <v>117</v>
      </c>
      <c r="CO526" t="s">
        <v>117</v>
      </c>
      <c r="CP526" t="s">
        <v>117</v>
      </c>
      <c r="CQ526" t="s">
        <v>117</v>
      </c>
      <c r="CR526" t="s">
        <v>117</v>
      </c>
      <c r="CS526" t="s">
        <v>117</v>
      </c>
      <c r="CT526" t="s">
        <v>117</v>
      </c>
      <c r="CU526" t="s">
        <v>117</v>
      </c>
      <c r="CV526" t="s">
        <v>117</v>
      </c>
      <c r="CW526" t="s">
        <v>117</v>
      </c>
    </row>
    <row r="527" spans="1:101" x14ac:dyDescent="0.25">
      <c r="A527" t="s">
        <v>100</v>
      </c>
      <c r="B527">
        <v>305040</v>
      </c>
      <c r="C527" t="s">
        <v>3742</v>
      </c>
      <c r="D527" t="s">
        <v>102</v>
      </c>
      <c r="E527" t="s">
        <v>3743</v>
      </c>
      <c r="F527" t="s">
        <v>3743</v>
      </c>
      <c r="G527" t="s">
        <v>3744</v>
      </c>
      <c r="H527" t="s">
        <v>3745</v>
      </c>
      <c r="I527" t="s">
        <v>3746</v>
      </c>
      <c r="K527" t="s">
        <v>113</v>
      </c>
      <c r="M527" t="s">
        <v>3747</v>
      </c>
      <c r="O527">
        <v>0</v>
      </c>
      <c r="V527" t="s">
        <v>114</v>
      </c>
      <c r="W527" s="1">
        <v>43697</v>
      </c>
      <c r="Y527" s="1">
        <v>43697</v>
      </c>
      <c r="Z527" s="2">
        <v>43009</v>
      </c>
      <c r="AB527" t="s">
        <v>115</v>
      </c>
      <c r="AC527" t="s">
        <v>117</v>
      </c>
      <c r="AD527" t="s">
        <v>117</v>
      </c>
      <c r="AG527" t="s">
        <v>117</v>
      </c>
      <c r="AH527" t="s">
        <v>115</v>
      </c>
      <c r="AI527" t="s">
        <v>117</v>
      </c>
      <c r="AJ527" t="s">
        <v>165</v>
      </c>
      <c r="AK527" t="s">
        <v>735</v>
      </c>
      <c r="AL527" t="s">
        <v>184</v>
      </c>
      <c r="AN527" t="s">
        <v>113</v>
      </c>
      <c r="AO527" t="s">
        <v>117</v>
      </c>
      <c r="AP527" t="s">
        <v>117</v>
      </c>
      <c r="AQ527" t="s">
        <v>117</v>
      </c>
      <c r="AR527" t="s">
        <v>117</v>
      </c>
      <c r="AS527" t="s">
        <v>117</v>
      </c>
      <c r="AT527" t="s">
        <v>117</v>
      </c>
      <c r="AU527" t="s">
        <v>117</v>
      </c>
      <c r="AV527" t="s">
        <v>117</v>
      </c>
      <c r="AW527" t="s">
        <v>117</v>
      </c>
      <c r="AX527" t="s">
        <v>117</v>
      </c>
      <c r="AY527" t="s">
        <v>117</v>
      </c>
      <c r="AZ527" t="s">
        <v>117</v>
      </c>
      <c r="BA527" t="s">
        <v>117</v>
      </c>
      <c r="BB527" t="s">
        <v>117</v>
      </c>
      <c r="BD527" t="s">
        <v>117</v>
      </c>
      <c r="BF527" t="s">
        <v>117</v>
      </c>
      <c r="BG527" t="s">
        <v>117</v>
      </c>
      <c r="BH527" t="s">
        <v>117</v>
      </c>
      <c r="BI527" t="s">
        <v>117</v>
      </c>
      <c r="BJ527" t="s">
        <v>117</v>
      </c>
      <c r="BK527" t="s">
        <v>117</v>
      </c>
      <c r="BL527" t="s">
        <v>117</v>
      </c>
      <c r="BM527" t="s">
        <v>117</v>
      </c>
      <c r="BN527" t="s">
        <v>117</v>
      </c>
      <c r="BO527" t="s">
        <v>117</v>
      </c>
      <c r="BP527" t="s">
        <v>117</v>
      </c>
      <c r="BQ527" t="s">
        <v>117</v>
      </c>
      <c r="BR527" t="s">
        <v>117</v>
      </c>
      <c r="BS527" t="s">
        <v>117</v>
      </c>
      <c r="BT527" t="s">
        <v>117</v>
      </c>
      <c r="BU527" t="s">
        <v>117</v>
      </c>
      <c r="BV527" t="s">
        <v>115</v>
      </c>
      <c r="BW527" t="s">
        <v>115</v>
      </c>
      <c r="BX527" t="s">
        <v>117</v>
      </c>
      <c r="BY527" t="s">
        <v>117</v>
      </c>
      <c r="BZ527" t="s">
        <v>117</v>
      </c>
      <c r="CA527" t="s">
        <v>117</v>
      </c>
      <c r="CB527" t="s">
        <v>117</v>
      </c>
      <c r="CC527" t="s">
        <v>117</v>
      </c>
      <c r="CD527" t="s">
        <v>117</v>
      </c>
      <c r="CE527" t="s">
        <v>117</v>
      </c>
      <c r="CF527" t="s">
        <v>117</v>
      </c>
      <c r="CG527" t="s">
        <v>117</v>
      </c>
      <c r="CH527" t="s">
        <v>117</v>
      </c>
      <c r="CI527" t="s">
        <v>117</v>
      </c>
      <c r="CJ527" t="s">
        <v>117</v>
      </c>
      <c r="CK527" t="s">
        <v>117</v>
      </c>
      <c r="CL527" t="s">
        <v>117</v>
      </c>
      <c r="CM527" t="s">
        <v>117</v>
      </c>
      <c r="CN527" t="s">
        <v>117</v>
      </c>
      <c r="CO527" t="s">
        <v>117</v>
      </c>
      <c r="CP527" t="s">
        <v>117</v>
      </c>
      <c r="CQ527" t="s">
        <v>117</v>
      </c>
      <c r="CR527" t="s">
        <v>117</v>
      </c>
      <c r="CS527" t="s">
        <v>117</v>
      </c>
      <c r="CT527" t="s">
        <v>117</v>
      </c>
      <c r="CU527" t="s">
        <v>117</v>
      </c>
      <c r="CV527" t="s">
        <v>117</v>
      </c>
      <c r="CW527" t="s">
        <v>117</v>
      </c>
    </row>
    <row r="528" spans="1:101" x14ac:dyDescent="0.25">
      <c r="A528" t="s">
        <v>100</v>
      </c>
      <c r="B528">
        <v>167123</v>
      </c>
      <c r="C528" t="s">
        <v>3748</v>
      </c>
      <c r="D528" t="s">
        <v>102</v>
      </c>
      <c r="E528" t="s">
        <v>3749</v>
      </c>
      <c r="F528" t="s">
        <v>3749</v>
      </c>
      <c r="G528" t="s">
        <v>3750</v>
      </c>
      <c r="I528" t="s">
        <v>609</v>
      </c>
      <c r="K528" t="s">
        <v>610</v>
      </c>
      <c r="L528" t="s">
        <v>3751</v>
      </c>
      <c r="M528" t="s">
        <v>3752</v>
      </c>
      <c r="O528">
        <v>0</v>
      </c>
      <c r="V528" t="s">
        <v>114</v>
      </c>
      <c r="W528" s="1">
        <v>41351</v>
      </c>
      <c r="Y528" s="1">
        <v>43546</v>
      </c>
      <c r="Z528" s="2">
        <v>43009</v>
      </c>
      <c r="AA528" t="s">
        <v>3753</v>
      </c>
      <c r="AB528" t="s">
        <v>115</v>
      </c>
      <c r="AC528" t="s">
        <v>117</v>
      </c>
      <c r="AD528" t="s">
        <v>117</v>
      </c>
      <c r="AG528" t="s">
        <v>117</v>
      </c>
      <c r="AH528" t="s">
        <v>115</v>
      </c>
      <c r="AI528" t="s">
        <v>117</v>
      </c>
      <c r="AJ528" t="s">
        <v>132</v>
      </c>
      <c r="AL528" t="s">
        <v>119</v>
      </c>
      <c r="AN528" t="s">
        <v>610</v>
      </c>
      <c r="AO528" t="s">
        <v>117</v>
      </c>
      <c r="AP528" t="s">
        <v>117</v>
      </c>
      <c r="AQ528" t="s">
        <v>115</v>
      </c>
      <c r="AR528" t="s">
        <v>117</v>
      </c>
      <c r="AS528" t="s">
        <v>117</v>
      </c>
      <c r="AT528" t="s">
        <v>117</v>
      </c>
      <c r="AU528" t="s">
        <v>117</v>
      </c>
      <c r="AV528" t="s">
        <v>117</v>
      </c>
      <c r="AW528" t="s">
        <v>117</v>
      </c>
      <c r="AX528" t="s">
        <v>117</v>
      </c>
      <c r="AY528" t="s">
        <v>117</v>
      </c>
      <c r="AZ528" t="s">
        <v>117</v>
      </c>
      <c r="BA528" t="s">
        <v>117</v>
      </c>
      <c r="BB528" t="s">
        <v>117</v>
      </c>
      <c r="BD528" t="s">
        <v>117</v>
      </c>
      <c r="BF528" t="s">
        <v>117</v>
      </c>
      <c r="BG528" t="s">
        <v>117</v>
      </c>
      <c r="BH528" t="s">
        <v>115</v>
      </c>
      <c r="BI528" t="s">
        <v>117</v>
      </c>
      <c r="BJ528" t="s">
        <v>117</v>
      </c>
      <c r="BK528" t="s">
        <v>117</v>
      </c>
      <c r="BL528" t="s">
        <v>115</v>
      </c>
      <c r="BM528" t="s">
        <v>117</v>
      </c>
      <c r="BN528" t="s">
        <v>117</v>
      </c>
      <c r="BO528" t="s">
        <v>117</v>
      </c>
      <c r="BP528" t="s">
        <v>117</v>
      </c>
      <c r="BQ528" t="s">
        <v>117</v>
      </c>
      <c r="BR528" t="s">
        <v>115</v>
      </c>
      <c r="BS528" t="s">
        <v>117</v>
      </c>
      <c r="BT528" t="s">
        <v>117</v>
      </c>
      <c r="BU528" t="s">
        <v>117</v>
      </c>
      <c r="BV528" t="s">
        <v>115</v>
      </c>
      <c r="BW528" t="s">
        <v>115</v>
      </c>
      <c r="BX528" t="s">
        <v>117</v>
      </c>
      <c r="BY528" t="s">
        <v>117</v>
      </c>
      <c r="BZ528" t="s">
        <v>117</v>
      </c>
      <c r="CA528" t="s">
        <v>117</v>
      </c>
      <c r="CB528" t="s">
        <v>117</v>
      </c>
      <c r="CC528" t="s">
        <v>117</v>
      </c>
      <c r="CD528" t="s">
        <v>117</v>
      </c>
      <c r="CE528" t="s">
        <v>117</v>
      </c>
      <c r="CF528" t="s">
        <v>117</v>
      </c>
      <c r="CG528" t="s">
        <v>117</v>
      </c>
      <c r="CH528" t="s">
        <v>117</v>
      </c>
      <c r="CI528" t="s">
        <v>117</v>
      </c>
      <c r="CJ528" t="s">
        <v>117</v>
      </c>
      <c r="CK528" t="s">
        <v>117</v>
      </c>
      <c r="CL528" t="s">
        <v>117</v>
      </c>
      <c r="CM528" t="s">
        <v>117</v>
      </c>
      <c r="CN528" t="s">
        <v>117</v>
      </c>
      <c r="CO528" t="s">
        <v>117</v>
      </c>
      <c r="CP528" t="s">
        <v>117</v>
      </c>
      <c r="CQ528" t="s">
        <v>117</v>
      </c>
      <c r="CR528" t="s">
        <v>117</v>
      </c>
      <c r="CS528" t="s">
        <v>117</v>
      </c>
      <c r="CT528" t="s">
        <v>117</v>
      </c>
      <c r="CU528" t="s">
        <v>117</v>
      </c>
      <c r="CV528" t="s">
        <v>117</v>
      </c>
      <c r="CW528" t="s">
        <v>117</v>
      </c>
    </row>
    <row r="529" spans="1:101" x14ac:dyDescent="0.25">
      <c r="A529" t="s">
        <v>100</v>
      </c>
      <c r="B529">
        <v>160721</v>
      </c>
      <c r="C529" t="s">
        <v>3754</v>
      </c>
      <c r="D529" t="s">
        <v>102</v>
      </c>
      <c r="E529" t="s">
        <v>3755</v>
      </c>
      <c r="F529" t="s">
        <v>3755</v>
      </c>
      <c r="G529" t="s">
        <v>3756</v>
      </c>
      <c r="H529" t="s">
        <v>3757</v>
      </c>
      <c r="I529" t="s">
        <v>112</v>
      </c>
      <c r="K529" t="s">
        <v>113</v>
      </c>
      <c r="M529" t="s">
        <v>3758</v>
      </c>
      <c r="N529" t="s">
        <v>3759</v>
      </c>
      <c r="O529">
        <v>0</v>
      </c>
      <c r="V529" t="s">
        <v>114</v>
      </c>
      <c r="W529" s="1">
        <v>40948</v>
      </c>
      <c r="Y529" s="1">
        <v>43552</v>
      </c>
      <c r="Z529" s="2">
        <v>43009</v>
      </c>
      <c r="AB529" t="s">
        <v>115</v>
      </c>
      <c r="AC529" t="s">
        <v>117</v>
      </c>
      <c r="AD529" t="s">
        <v>117</v>
      </c>
      <c r="AG529" t="s">
        <v>117</v>
      </c>
      <c r="AH529" t="s">
        <v>115</v>
      </c>
      <c r="AI529" t="s">
        <v>117</v>
      </c>
      <c r="AJ529" t="s">
        <v>165</v>
      </c>
      <c r="AK529" t="s">
        <v>3760</v>
      </c>
      <c r="AL529" t="s">
        <v>119</v>
      </c>
      <c r="AN529" t="s">
        <v>113</v>
      </c>
      <c r="AO529" t="s">
        <v>115</v>
      </c>
      <c r="AP529" t="s">
        <v>117</v>
      </c>
      <c r="AQ529" t="s">
        <v>117</v>
      </c>
      <c r="AR529" t="s">
        <v>117</v>
      </c>
      <c r="AS529" t="s">
        <v>117</v>
      </c>
      <c r="AT529" t="s">
        <v>117</v>
      </c>
      <c r="AU529" t="s">
        <v>117</v>
      </c>
      <c r="AV529" t="s">
        <v>117</v>
      </c>
      <c r="AW529" t="s">
        <v>117</v>
      </c>
      <c r="AX529" t="s">
        <v>117</v>
      </c>
      <c r="AY529" t="s">
        <v>117</v>
      </c>
      <c r="AZ529" t="s">
        <v>117</v>
      </c>
      <c r="BA529" t="s">
        <v>117</v>
      </c>
      <c r="BB529" t="s">
        <v>117</v>
      </c>
      <c r="BD529" t="s">
        <v>117</v>
      </c>
      <c r="BF529" t="s">
        <v>117</v>
      </c>
      <c r="BG529" t="s">
        <v>115</v>
      </c>
      <c r="BH529" t="s">
        <v>115</v>
      </c>
      <c r="BI529" t="s">
        <v>117</v>
      </c>
      <c r="BJ529" t="s">
        <v>117</v>
      </c>
      <c r="BK529" t="s">
        <v>117</v>
      </c>
      <c r="BL529" t="s">
        <v>117</v>
      </c>
      <c r="BM529" t="s">
        <v>117</v>
      </c>
      <c r="BN529" t="s">
        <v>117</v>
      </c>
      <c r="BO529" t="s">
        <v>117</v>
      </c>
      <c r="BP529" t="s">
        <v>117</v>
      </c>
      <c r="BQ529" t="s">
        <v>117</v>
      </c>
      <c r="BR529" t="s">
        <v>117</v>
      </c>
      <c r="BS529" t="s">
        <v>117</v>
      </c>
      <c r="BT529" t="s">
        <v>117</v>
      </c>
      <c r="BU529" t="s">
        <v>117</v>
      </c>
      <c r="BV529" t="s">
        <v>115</v>
      </c>
      <c r="BW529" t="s">
        <v>115</v>
      </c>
      <c r="BX529" t="s">
        <v>117</v>
      </c>
      <c r="BY529" t="s">
        <v>117</v>
      </c>
      <c r="BZ529" t="s">
        <v>117</v>
      </c>
      <c r="CA529" t="s">
        <v>117</v>
      </c>
      <c r="CB529" t="s">
        <v>117</v>
      </c>
      <c r="CC529" t="s">
        <v>117</v>
      </c>
      <c r="CD529" t="s">
        <v>117</v>
      </c>
      <c r="CE529" t="s">
        <v>117</v>
      </c>
      <c r="CF529" t="s">
        <v>117</v>
      </c>
      <c r="CG529" t="s">
        <v>117</v>
      </c>
      <c r="CH529" t="s">
        <v>117</v>
      </c>
      <c r="CI529" t="s">
        <v>117</v>
      </c>
      <c r="CJ529" t="s">
        <v>117</v>
      </c>
      <c r="CK529" t="s">
        <v>117</v>
      </c>
      <c r="CL529" t="s">
        <v>117</v>
      </c>
      <c r="CM529" t="s">
        <v>117</v>
      </c>
      <c r="CN529" t="s">
        <v>117</v>
      </c>
      <c r="CO529" t="s">
        <v>117</v>
      </c>
      <c r="CP529" t="s">
        <v>117</v>
      </c>
      <c r="CQ529" t="s">
        <v>117</v>
      </c>
      <c r="CR529" t="s">
        <v>117</v>
      </c>
      <c r="CS529" t="s">
        <v>117</v>
      </c>
      <c r="CT529" t="s">
        <v>117</v>
      </c>
      <c r="CU529" t="s">
        <v>117</v>
      </c>
      <c r="CV529" t="s">
        <v>117</v>
      </c>
      <c r="CW529" t="s">
        <v>117</v>
      </c>
    </row>
    <row r="530" spans="1:101" x14ac:dyDescent="0.25">
      <c r="A530" t="s">
        <v>100</v>
      </c>
      <c r="B530">
        <v>177522</v>
      </c>
      <c r="C530" t="s">
        <v>3761</v>
      </c>
      <c r="D530" t="s">
        <v>102</v>
      </c>
      <c r="E530" t="s">
        <v>3762</v>
      </c>
      <c r="F530" t="s">
        <v>3762</v>
      </c>
      <c r="G530" t="s">
        <v>3763</v>
      </c>
      <c r="H530" t="s">
        <v>104</v>
      </c>
      <c r="I530" t="s">
        <v>784</v>
      </c>
      <c r="K530" t="s">
        <v>106</v>
      </c>
      <c r="L530" t="s">
        <v>107</v>
      </c>
      <c r="M530" t="s">
        <v>3764</v>
      </c>
      <c r="N530" t="s">
        <v>3765</v>
      </c>
      <c r="O530">
        <v>0</v>
      </c>
      <c r="P530" t="s">
        <v>3766</v>
      </c>
      <c r="Q530" t="s">
        <v>3767</v>
      </c>
      <c r="R530" t="s">
        <v>3768</v>
      </c>
      <c r="T530" t="s">
        <v>1545</v>
      </c>
      <c r="U530">
        <v>2000</v>
      </c>
      <c r="V530" t="s">
        <v>114</v>
      </c>
      <c r="W530" s="1">
        <v>42164</v>
      </c>
      <c r="Y530" s="1">
        <v>43346</v>
      </c>
      <c r="Z530" s="2">
        <v>43009</v>
      </c>
      <c r="AA530" t="s">
        <v>3769</v>
      </c>
      <c r="AB530" t="s">
        <v>117</v>
      </c>
      <c r="AC530" t="s">
        <v>117</v>
      </c>
      <c r="AD530" t="s">
        <v>117</v>
      </c>
      <c r="AG530" t="s">
        <v>117</v>
      </c>
      <c r="AH530" t="s">
        <v>115</v>
      </c>
      <c r="AI530" t="s">
        <v>117</v>
      </c>
      <c r="AJ530" t="s">
        <v>118</v>
      </c>
      <c r="AL530" t="s">
        <v>584</v>
      </c>
      <c r="AN530" t="s">
        <v>106</v>
      </c>
      <c r="AO530" t="s">
        <v>117</v>
      </c>
      <c r="AP530" t="s">
        <v>117</v>
      </c>
      <c r="AQ530" t="s">
        <v>117</v>
      </c>
      <c r="AR530" t="s">
        <v>117</v>
      </c>
      <c r="AS530" t="s">
        <v>117</v>
      </c>
      <c r="AT530" t="s">
        <v>117</v>
      </c>
      <c r="AU530" t="s">
        <v>117</v>
      </c>
      <c r="AV530" t="s">
        <v>117</v>
      </c>
      <c r="AW530" t="s">
        <v>117</v>
      </c>
      <c r="AX530" t="s">
        <v>117</v>
      </c>
      <c r="AY530" t="s">
        <v>117</v>
      </c>
      <c r="AZ530" t="s">
        <v>117</v>
      </c>
      <c r="BA530" t="s">
        <v>117</v>
      </c>
      <c r="BB530" t="s">
        <v>117</v>
      </c>
      <c r="BD530" t="s">
        <v>117</v>
      </c>
      <c r="BF530" t="s">
        <v>117</v>
      </c>
      <c r="BG530" t="s">
        <v>117</v>
      </c>
      <c r="BH530" t="s">
        <v>115</v>
      </c>
      <c r="BI530" t="s">
        <v>117</v>
      </c>
      <c r="BJ530" t="s">
        <v>117</v>
      </c>
      <c r="BK530" t="s">
        <v>117</v>
      </c>
      <c r="BL530" t="s">
        <v>117</v>
      </c>
      <c r="BM530" t="s">
        <v>117</v>
      </c>
      <c r="BN530" t="s">
        <v>117</v>
      </c>
      <c r="BO530" t="s">
        <v>117</v>
      </c>
      <c r="BP530" t="s">
        <v>117</v>
      </c>
      <c r="BQ530" t="s">
        <v>117</v>
      </c>
      <c r="BR530" t="s">
        <v>117</v>
      </c>
      <c r="BS530" t="s">
        <v>117</v>
      </c>
      <c r="BT530" t="s">
        <v>117</v>
      </c>
      <c r="BU530" t="s">
        <v>117</v>
      </c>
      <c r="BV530" t="s">
        <v>115</v>
      </c>
      <c r="BW530" t="s">
        <v>115</v>
      </c>
      <c r="BX530" t="s">
        <v>117</v>
      </c>
      <c r="BY530" t="s">
        <v>117</v>
      </c>
      <c r="BZ530" t="s">
        <v>117</v>
      </c>
      <c r="CA530" t="s">
        <v>117</v>
      </c>
      <c r="CB530" t="s">
        <v>117</v>
      </c>
      <c r="CC530" t="s">
        <v>117</v>
      </c>
      <c r="CD530" t="s">
        <v>117</v>
      </c>
      <c r="CE530" t="s">
        <v>117</v>
      </c>
      <c r="CF530" t="s">
        <v>117</v>
      </c>
      <c r="CG530" t="s">
        <v>117</v>
      </c>
      <c r="CH530" t="s">
        <v>117</v>
      </c>
      <c r="CI530" t="s">
        <v>117</v>
      </c>
      <c r="CJ530" t="s">
        <v>117</v>
      </c>
      <c r="CK530" t="s">
        <v>117</v>
      </c>
      <c r="CL530" t="s">
        <v>117</v>
      </c>
      <c r="CM530" t="s">
        <v>117</v>
      </c>
      <c r="CN530" t="s">
        <v>117</v>
      </c>
      <c r="CO530" t="s">
        <v>117</v>
      </c>
      <c r="CP530" t="s">
        <v>117</v>
      </c>
      <c r="CQ530" t="s">
        <v>117</v>
      </c>
      <c r="CR530" t="s">
        <v>117</v>
      </c>
      <c r="CS530" t="s">
        <v>117</v>
      </c>
      <c r="CT530" t="s">
        <v>117</v>
      </c>
      <c r="CU530" t="s">
        <v>117</v>
      </c>
      <c r="CV530" t="s">
        <v>117</v>
      </c>
      <c r="CW530" t="s">
        <v>117</v>
      </c>
    </row>
    <row r="531" spans="1:101" x14ac:dyDescent="0.25">
      <c r="A531" t="s">
        <v>100</v>
      </c>
      <c r="B531">
        <v>299107</v>
      </c>
      <c r="C531" t="s">
        <v>3770</v>
      </c>
      <c r="D531" t="s">
        <v>102</v>
      </c>
      <c r="E531" t="s">
        <v>3771</v>
      </c>
      <c r="F531" t="s">
        <v>3771</v>
      </c>
      <c r="G531" t="s">
        <v>3772</v>
      </c>
      <c r="I531" t="s">
        <v>3773</v>
      </c>
      <c r="K531" t="s">
        <v>1545</v>
      </c>
      <c r="L531">
        <v>2000</v>
      </c>
      <c r="M531" t="s">
        <v>3774</v>
      </c>
      <c r="O531">
        <v>0</v>
      </c>
      <c r="V531" t="s">
        <v>114</v>
      </c>
      <c r="W531" s="1">
        <v>43556</v>
      </c>
      <c r="Y531" s="1">
        <v>43556</v>
      </c>
      <c r="Z531" s="2">
        <v>43009</v>
      </c>
      <c r="AA531" t="s">
        <v>3775</v>
      </c>
      <c r="AB531" t="s">
        <v>115</v>
      </c>
      <c r="AC531" t="s">
        <v>117</v>
      </c>
      <c r="AD531" t="s">
        <v>117</v>
      </c>
      <c r="AF531" t="s">
        <v>3776</v>
      </c>
      <c r="AG531" t="s">
        <v>117</v>
      </c>
      <c r="AH531" t="s">
        <v>115</v>
      </c>
      <c r="AI531" t="s">
        <v>117</v>
      </c>
      <c r="AJ531" t="s">
        <v>118</v>
      </c>
      <c r="AL531" t="s">
        <v>584</v>
      </c>
      <c r="AN531" t="s">
        <v>1545</v>
      </c>
      <c r="AO531" t="s">
        <v>117</v>
      </c>
      <c r="AP531" t="s">
        <v>117</v>
      </c>
      <c r="AQ531" t="s">
        <v>115</v>
      </c>
      <c r="AR531" t="s">
        <v>117</v>
      </c>
      <c r="AS531" t="s">
        <v>117</v>
      </c>
      <c r="AT531" t="s">
        <v>117</v>
      </c>
      <c r="AU531" t="s">
        <v>117</v>
      </c>
      <c r="AV531" t="s">
        <v>117</v>
      </c>
      <c r="AW531" t="s">
        <v>117</v>
      </c>
      <c r="AX531" t="s">
        <v>117</v>
      </c>
      <c r="AY531" t="s">
        <v>117</v>
      </c>
      <c r="AZ531" t="s">
        <v>117</v>
      </c>
      <c r="BA531" t="s">
        <v>117</v>
      </c>
      <c r="BB531" t="s">
        <v>117</v>
      </c>
      <c r="BD531" t="s">
        <v>117</v>
      </c>
      <c r="BF531" t="s">
        <v>117</v>
      </c>
      <c r="BG531" t="s">
        <v>117</v>
      </c>
      <c r="BH531" t="s">
        <v>115</v>
      </c>
      <c r="BI531" t="s">
        <v>117</v>
      </c>
      <c r="BJ531" t="s">
        <v>117</v>
      </c>
      <c r="BK531" t="s">
        <v>117</v>
      </c>
      <c r="BL531" t="s">
        <v>115</v>
      </c>
      <c r="BM531" t="s">
        <v>117</v>
      </c>
      <c r="BN531" t="s">
        <v>117</v>
      </c>
      <c r="BO531" t="s">
        <v>117</v>
      </c>
      <c r="BP531" t="s">
        <v>117</v>
      </c>
      <c r="BQ531" t="s">
        <v>117</v>
      </c>
      <c r="BR531" t="s">
        <v>117</v>
      </c>
      <c r="BS531" t="s">
        <v>117</v>
      </c>
      <c r="BT531" t="s">
        <v>117</v>
      </c>
      <c r="BU531" t="s">
        <v>117</v>
      </c>
      <c r="BV531" t="s">
        <v>117</v>
      </c>
      <c r="BW531" t="s">
        <v>115</v>
      </c>
      <c r="BX531" t="s">
        <v>117</v>
      </c>
      <c r="BY531" t="s">
        <v>117</v>
      </c>
      <c r="BZ531" t="s">
        <v>117</v>
      </c>
      <c r="CA531" t="s">
        <v>117</v>
      </c>
      <c r="CB531" t="s">
        <v>117</v>
      </c>
      <c r="CC531" t="s">
        <v>117</v>
      </c>
      <c r="CD531" t="s">
        <v>117</v>
      </c>
      <c r="CE531" t="s">
        <v>117</v>
      </c>
      <c r="CF531" t="s">
        <v>117</v>
      </c>
      <c r="CG531" t="s">
        <v>117</v>
      </c>
      <c r="CH531" t="s">
        <v>117</v>
      </c>
      <c r="CI531" t="s">
        <v>117</v>
      </c>
      <c r="CJ531" t="s">
        <v>117</v>
      </c>
      <c r="CK531" t="s">
        <v>117</v>
      </c>
      <c r="CL531" t="s">
        <v>117</v>
      </c>
      <c r="CM531" t="s">
        <v>117</v>
      </c>
      <c r="CN531" t="s">
        <v>117</v>
      </c>
      <c r="CO531" t="s">
        <v>117</v>
      </c>
      <c r="CP531" t="s">
        <v>117</v>
      </c>
      <c r="CQ531" t="s">
        <v>117</v>
      </c>
      <c r="CR531" t="s">
        <v>117</v>
      </c>
      <c r="CS531" t="s">
        <v>117</v>
      </c>
      <c r="CT531" t="s">
        <v>117</v>
      </c>
      <c r="CU531" t="s">
        <v>117</v>
      </c>
      <c r="CV531" t="s">
        <v>117</v>
      </c>
      <c r="CW531" t="s">
        <v>117</v>
      </c>
    </row>
    <row r="532" spans="1:101" x14ac:dyDescent="0.25">
      <c r="A532" t="s">
        <v>145</v>
      </c>
      <c r="B532">
        <v>158326</v>
      </c>
      <c r="C532" t="s">
        <v>3777</v>
      </c>
      <c r="D532" t="s">
        <v>102</v>
      </c>
      <c r="E532" t="s">
        <v>3778</v>
      </c>
      <c r="F532" t="s">
        <v>3778</v>
      </c>
      <c r="G532" t="s">
        <v>3779</v>
      </c>
      <c r="H532" t="s">
        <v>634</v>
      </c>
      <c r="I532" t="s">
        <v>3780</v>
      </c>
      <c r="J532" t="s">
        <v>433</v>
      </c>
      <c r="K532" t="s">
        <v>134</v>
      </c>
      <c r="L532">
        <v>6854</v>
      </c>
      <c r="M532" t="s">
        <v>3781</v>
      </c>
      <c r="N532" t="s">
        <v>1053</v>
      </c>
      <c r="O532">
        <v>0</v>
      </c>
      <c r="V532" t="s">
        <v>114</v>
      </c>
      <c r="W532" s="1">
        <v>40997</v>
      </c>
      <c r="Y532" s="1">
        <v>43549</v>
      </c>
      <c r="Z532" s="2">
        <v>43009</v>
      </c>
      <c r="AA532" t="s">
        <v>3782</v>
      </c>
      <c r="AB532" t="s">
        <v>117</v>
      </c>
      <c r="AC532" t="s">
        <v>117</v>
      </c>
      <c r="AD532" t="s">
        <v>117</v>
      </c>
      <c r="AG532" t="s">
        <v>117</v>
      </c>
      <c r="AH532" t="s">
        <v>115</v>
      </c>
      <c r="AI532" t="s">
        <v>117</v>
      </c>
      <c r="AJ532" t="s">
        <v>132</v>
      </c>
      <c r="AL532" t="s">
        <v>119</v>
      </c>
      <c r="AM532" t="s">
        <v>133</v>
      </c>
      <c r="AN532" t="s">
        <v>134</v>
      </c>
      <c r="AO532" t="s">
        <v>117</v>
      </c>
      <c r="AP532" t="s">
        <v>117</v>
      </c>
      <c r="AQ532" t="s">
        <v>117</v>
      </c>
      <c r="AR532" t="s">
        <v>117</v>
      </c>
      <c r="AS532" t="s">
        <v>117</v>
      </c>
      <c r="AT532" t="s">
        <v>117</v>
      </c>
      <c r="AU532" t="s">
        <v>117</v>
      </c>
      <c r="AV532" t="s">
        <v>117</v>
      </c>
      <c r="AW532" t="s">
        <v>117</v>
      </c>
      <c r="AX532" t="s">
        <v>117</v>
      </c>
      <c r="AY532" t="s">
        <v>117</v>
      </c>
      <c r="AZ532" t="s">
        <v>117</v>
      </c>
      <c r="BA532" t="s">
        <v>117</v>
      </c>
      <c r="BB532" t="s">
        <v>117</v>
      </c>
      <c r="BD532" t="s">
        <v>117</v>
      </c>
      <c r="BF532" t="s">
        <v>117</v>
      </c>
      <c r="BG532" t="s">
        <v>117</v>
      </c>
      <c r="BH532" t="s">
        <v>117</v>
      </c>
      <c r="BI532" t="s">
        <v>117</v>
      </c>
      <c r="BJ532" t="s">
        <v>117</v>
      </c>
      <c r="BK532" t="s">
        <v>117</v>
      </c>
      <c r="BL532" t="s">
        <v>117</v>
      </c>
      <c r="BM532" t="s">
        <v>117</v>
      </c>
      <c r="BN532" t="s">
        <v>117</v>
      </c>
      <c r="BO532" t="s">
        <v>117</v>
      </c>
      <c r="BP532" t="s">
        <v>117</v>
      </c>
      <c r="BQ532" t="s">
        <v>117</v>
      </c>
      <c r="BR532" t="s">
        <v>117</v>
      </c>
      <c r="BS532" t="s">
        <v>117</v>
      </c>
      <c r="BT532" t="s">
        <v>117</v>
      </c>
      <c r="BU532" t="s">
        <v>117</v>
      </c>
      <c r="BV532" t="s">
        <v>115</v>
      </c>
      <c r="BW532" t="s">
        <v>115</v>
      </c>
      <c r="BX532" t="s">
        <v>117</v>
      </c>
      <c r="BY532" t="s">
        <v>117</v>
      </c>
      <c r="BZ532" t="s">
        <v>117</v>
      </c>
      <c r="CA532" t="s">
        <v>117</v>
      </c>
      <c r="CB532" t="s">
        <v>117</v>
      </c>
      <c r="CC532" t="s">
        <v>117</v>
      </c>
      <c r="CD532" t="s">
        <v>117</v>
      </c>
      <c r="CE532" t="s">
        <v>117</v>
      </c>
      <c r="CF532" t="s">
        <v>117</v>
      </c>
      <c r="CG532" t="s">
        <v>117</v>
      </c>
      <c r="CH532" t="s">
        <v>117</v>
      </c>
      <c r="CI532" t="s">
        <v>117</v>
      </c>
      <c r="CJ532" t="s">
        <v>117</v>
      </c>
      <c r="CK532" t="s">
        <v>117</v>
      </c>
      <c r="CL532" t="s">
        <v>117</v>
      </c>
      <c r="CM532" t="s">
        <v>117</v>
      </c>
      <c r="CN532" t="s">
        <v>117</v>
      </c>
      <c r="CO532" t="s">
        <v>117</v>
      </c>
      <c r="CP532" t="s">
        <v>117</v>
      </c>
      <c r="CQ532" t="s">
        <v>117</v>
      </c>
      <c r="CR532" t="s">
        <v>117</v>
      </c>
      <c r="CS532" t="s">
        <v>117</v>
      </c>
      <c r="CT532" t="s">
        <v>117</v>
      </c>
      <c r="CU532" t="s">
        <v>117</v>
      </c>
      <c r="CV532" t="s">
        <v>117</v>
      </c>
      <c r="CW532" t="s">
        <v>117</v>
      </c>
    </row>
    <row r="533" spans="1:101" x14ac:dyDescent="0.25">
      <c r="A533" t="s">
        <v>100</v>
      </c>
      <c r="B533">
        <v>265790</v>
      </c>
      <c r="C533" t="s">
        <v>3783</v>
      </c>
      <c r="D533" t="s">
        <v>102</v>
      </c>
      <c r="E533" t="s">
        <v>3784</v>
      </c>
      <c r="F533" t="s">
        <v>3784</v>
      </c>
      <c r="G533" t="s">
        <v>3785</v>
      </c>
      <c r="H533" t="s">
        <v>3038</v>
      </c>
      <c r="I533" t="s">
        <v>112</v>
      </c>
      <c r="K533" t="s">
        <v>113</v>
      </c>
      <c r="M533">
        <f>852-3618-6466</f>
        <v>-9232</v>
      </c>
      <c r="O533">
        <v>0</v>
      </c>
      <c r="V533" t="s">
        <v>114</v>
      </c>
      <c r="W533" s="1">
        <v>42214</v>
      </c>
      <c r="Y533" s="1">
        <v>43552</v>
      </c>
      <c r="Z533" s="2">
        <v>43009</v>
      </c>
      <c r="AB533" t="s">
        <v>115</v>
      </c>
      <c r="AC533" t="s">
        <v>117</v>
      </c>
      <c r="AD533" t="s">
        <v>117</v>
      </c>
      <c r="AG533" t="s">
        <v>117</v>
      </c>
      <c r="AH533" t="s">
        <v>115</v>
      </c>
      <c r="AI533" t="s">
        <v>117</v>
      </c>
      <c r="AJ533" t="s">
        <v>118</v>
      </c>
      <c r="AL533" t="s">
        <v>119</v>
      </c>
      <c r="AN533" t="s">
        <v>113</v>
      </c>
      <c r="AO533" t="s">
        <v>117</v>
      </c>
      <c r="AP533" t="s">
        <v>117</v>
      </c>
      <c r="AQ533" t="s">
        <v>115</v>
      </c>
      <c r="AR533" t="s">
        <v>117</v>
      </c>
      <c r="AS533" t="s">
        <v>117</v>
      </c>
      <c r="AT533" t="s">
        <v>117</v>
      </c>
      <c r="AU533" t="s">
        <v>117</v>
      </c>
      <c r="AV533" t="s">
        <v>117</v>
      </c>
      <c r="AW533" t="s">
        <v>117</v>
      </c>
      <c r="AX533" t="s">
        <v>117</v>
      </c>
      <c r="AY533" t="s">
        <v>117</v>
      </c>
      <c r="AZ533" t="s">
        <v>117</v>
      </c>
      <c r="BA533" t="s">
        <v>117</v>
      </c>
      <c r="BB533" t="s">
        <v>117</v>
      </c>
      <c r="BD533" t="s">
        <v>117</v>
      </c>
      <c r="BF533" t="s">
        <v>117</v>
      </c>
      <c r="BG533" t="s">
        <v>117</v>
      </c>
      <c r="BH533" t="s">
        <v>115</v>
      </c>
      <c r="BI533" t="s">
        <v>117</v>
      </c>
      <c r="BJ533" t="s">
        <v>117</v>
      </c>
      <c r="BK533" t="s">
        <v>117</v>
      </c>
      <c r="BL533" t="s">
        <v>115</v>
      </c>
      <c r="BM533" t="s">
        <v>117</v>
      </c>
      <c r="BN533" t="s">
        <v>117</v>
      </c>
      <c r="BO533" t="s">
        <v>117</v>
      </c>
      <c r="BP533" t="s">
        <v>117</v>
      </c>
      <c r="BQ533" t="s">
        <v>117</v>
      </c>
      <c r="BR533" t="s">
        <v>117</v>
      </c>
      <c r="BS533" t="s">
        <v>117</v>
      </c>
      <c r="BT533" t="s">
        <v>117</v>
      </c>
      <c r="BU533" t="s">
        <v>117</v>
      </c>
      <c r="BV533" t="s">
        <v>115</v>
      </c>
      <c r="BW533" t="s">
        <v>115</v>
      </c>
      <c r="BX533" t="s">
        <v>117</v>
      </c>
      <c r="BY533" t="s">
        <v>117</v>
      </c>
      <c r="BZ533" t="s">
        <v>117</v>
      </c>
      <c r="CA533" t="s">
        <v>117</v>
      </c>
      <c r="CB533" t="s">
        <v>117</v>
      </c>
      <c r="CC533" t="s">
        <v>117</v>
      </c>
      <c r="CD533" t="s">
        <v>117</v>
      </c>
      <c r="CE533" t="s">
        <v>117</v>
      </c>
      <c r="CF533" t="s">
        <v>117</v>
      </c>
      <c r="CG533" t="s">
        <v>117</v>
      </c>
      <c r="CH533" t="s">
        <v>117</v>
      </c>
      <c r="CI533" t="s">
        <v>117</v>
      </c>
      <c r="CJ533" t="s">
        <v>117</v>
      </c>
      <c r="CK533" t="s">
        <v>117</v>
      </c>
      <c r="CL533" t="s">
        <v>117</v>
      </c>
      <c r="CM533" t="s">
        <v>117</v>
      </c>
      <c r="CN533" t="s">
        <v>117</v>
      </c>
      <c r="CO533" t="s">
        <v>117</v>
      </c>
      <c r="CP533" t="s">
        <v>117</v>
      </c>
      <c r="CQ533" t="s">
        <v>117</v>
      </c>
      <c r="CR533" t="s">
        <v>117</v>
      </c>
      <c r="CS533" t="s">
        <v>117</v>
      </c>
      <c r="CT533" t="s">
        <v>117</v>
      </c>
      <c r="CU533" t="s">
        <v>117</v>
      </c>
      <c r="CV533" t="s">
        <v>117</v>
      </c>
      <c r="CW533" t="s">
        <v>117</v>
      </c>
    </row>
    <row r="534" spans="1:101" x14ac:dyDescent="0.25">
      <c r="A534" t="s">
        <v>255</v>
      </c>
      <c r="B534">
        <v>167672</v>
      </c>
      <c r="C534" t="s">
        <v>3786</v>
      </c>
      <c r="D534" t="s">
        <v>102</v>
      </c>
      <c r="E534" t="s">
        <v>3787</v>
      </c>
      <c r="F534" t="s">
        <v>3787</v>
      </c>
      <c r="G534" t="s">
        <v>3788</v>
      </c>
      <c r="I534" t="s">
        <v>3789</v>
      </c>
      <c r="J534" t="s">
        <v>1652</v>
      </c>
      <c r="K534" t="s">
        <v>134</v>
      </c>
      <c r="L534" t="s">
        <v>3790</v>
      </c>
      <c r="M534" t="s">
        <v>3791</v>
      </c>
      <c r="N534" t="s">
        <v>3792</v>
      </c>
      <c r="O534">
        <v>0</v>
      </c>
      <c r="V534" t="s">
        <v>114</v>
      </c>
      <c r="W534" s="1">
        <v>41554</v>
      </c>
      <c r="Y534" s="1">
        <v>43587</v>
      </c>
      <c r="Z534" s="2">
        <v>43009</v>
      </c>
      <c r="AA534" t="s">
        <v>3793</v>
      </c>
      <c r="AB534" t="s">
        <v>117</v>
      </c>
      <c r="AC534" t="s">
        <v>117</v>
      </c>
      <c r="AD534" t="s">
        <v>117</v>
      </c>
      <c r="AG534" t="s">
        <v>117</v>
      </c>
      <c r="AH534" t="s">
        <v>115</v>
      </c>
      <c r="AI534" t="s">
        <v>117</v>
      </c>
      <c r="AJ534" t="s">
        <v>165</v>
      </c>
      <c r="AK534" t="s">
        <v>3794</v>
      </c>
      <c r="AL534" t="s">
        <v>119</v>
      </c>
      <c r="AM534" t="s">
        <v>1652</v>
      </c>
      <c r="AN534" t="s">
        <v>134</v>
      </c>
      <c r="AO534" t="s">
        <v>117</v>
      </c>
      <c r="AP534" t="s">
        <v>117</v>
      </c>
      <c r="AQ534" t="s">
        <v>117</v>
      </c>
      <c r="AR534" t="s">
        <v>117</v>
      </c>
      <c r="AS534" t="s">
        <v>117</v>
      </c>
      <c r="AT534" t="s">
        <v>117</v>
      </c>
      <c r="AU534" t="s">
        <v>117</v>
      </c>
      <c r="AV534" t="s">
        <v>117</v>
      </c>
      <c r="AW534" t="s">
        <v>117</v>
      </c>
      <c r="AX534" t="s">
        <v>117</v>
      </c>
      <c r="AY534" t="s">
        <v>117</v>
      </c>
      <c r="AZ534" t="s">
        <v>117</v>
      </c>
      <c r="BA534" t="s">
        <v>117</v>
      </c>
      <c r="BB534" t="s">
        <v>117</v>
      </c>
      <c r="BD534" t="s">
        <v>117</v>
      </c>
      <c r="BF534" t="s">
        <v>117</v>
      </c>
      <c r="BG534" t="s">
        <v>117</v>
      </c>
      <c r="BH534" t="s">
        <v>117</v>
      </c>
      <c r="BI534" t="s">
        <v>117</v>
      </c>
      <c r="BJ534" t="s">
        <v>117</v>
      </c>
      <c r="BK534" t="s">
        <v>117</v>
      </c>
      <c r="BL534" t="s">
        <v>117</v>
      </c>
      <c r="BM534" t="s">
        <v>117</v>
      </c>
      <c r="BN534" t="s">
        <v>117</v>
      </c>
      <c r="BO534" t="s">
        <v>117</v>
      </c>
      <c r="BP534" t="s">
        <v>117</v>
      </c>
      <c r="BQ534" t="s">
        <v>117</v>
      </c>
      <c r="BR534" t="s">
        <v>117</v>
      </c>
      <c r="BS534" t="s">
        <v>117</v>
      </c>
      <c r="BT534" t="s">
        <v>117</v>
      </c>
      <c r="BU534" t="s">
        <v>115</v>
      </c>
      <c r="BV534" t="s">
        <v>117</v>
      </c>
      <c r="BW534" t="s">
        <v>115</v>
      </c>
      <c r="BX534" t="s">
        <v>117</v>
      </c>
      <c r="BY534" t="s">
        <v>117</v>
      </c>
      <c r="BZ534" t="s">
        <v>117</v>
      </c>
      <c r="CA534" t="s">
        <v>117</v>
      </c>
      <c r="CB534" t="s">
        <v>117</v>
      </c>
      <c r="CC534" t="s">
        <v>117</v>
      </c>
      <c r="CD534" t="s">
        <v>117</v>
      </c>
      <c r="CE534" t="s">
        <v>117</v>
      </c>
      <c r="CF534" t="s">
        <v>117</v>
      </c>
      <c r="CG534" t="s">
        <v>117</v>
      </c>
      <c r="CH534" t="s">
        <v>117</v>
      </c>
      <c r="CI534" t="s">
        <v>117</v>
      </c>
      <c r="CJ534" t="s">
        <v>117</v>
      </c>
      <c r="CK534" t="s">
        <v>117</v>
      </c>
      <c r="CL534" t="s">
        <v>117</v>
      </c>
      <c r="CM534" t="s">
        <v>117</v>
      </c>
      <c r="CN534" t="s">
        <v>117</v>
      </c>
      <c r="CO534" t="s">
        <v>117</v>
      </c>
      <c r="CP534" t="s">
        <v>117</v>
      </c>
      <c r="CQ534" t="s">
        <v>117</v>
      </c>
      <c r="CR534" t="s">
        <v>117</v>
      </c>
      <c r="CS534" t="s">
        <v>117</v>
      </c>
      <c r="CT534" t="s">
        <v>117</v>
      </c>
      <c r="CU534" t="s">
        <v>117</v>
      </c>
      <c r="CV534" t="s">
        <v>117</v>
      </c>
      <c r="CW534" t="s">
        <v>117</v>
      </c>
    </row>
    <row r="535" spans="1:101" x14ac:dyDescent="0.25">
      <c r="A535" t="s">
        <v>255</v>
      </c>
      <c r="B535">
        <v>109788</v>
      </c>
      <c r="C535" t="s">
        <v>3795</v>
      </c>
      <c r="D535" t="s">
        <v>102</v>
      </c>
      <c r="E535" t="s">
        <v>3796</v>
      </c>
      <c r="F535" t="s">
        <v>3796</v>
      </c>
      <c r="G535" t="s">
        <v>3797</v>
      </c>
      <c r="I535" t="s">
        <v>422</v>
      </c>
      <c r="J535" t="s">
        <v>423</v>
      </c>
      <c r="K535" t="s">
        <v>134</v>
      </c>
      <c r="L535">
        <v>60606</v>
      </c>
      <c r="M535" t="s">
        <v>3798</v>
      </c>
      <c r="N535" t="s">
        <v>3799</v>
      </c>
      <c r="O535">
        <v>0</v>
      </c>
      <c r="V535" t="s">
        <v>114</v>
      </c>
      <c r="W535" s="1">
        <v>43493</v>
      </c>
      <c r="Y535" s="1">
        <v>43493</v>
      </c>
      <c r="Z535" s="2">
        <v>43009</v>
      </c>
      <c r="AA535" t="s">
        <v>3800</v>
      </c>
      <c r="AB535" t="s">
        <v>117</v>
      </c>
      <c r="AC535" t="s">
        <v>117</v>
      </c>
      <c r="AD535" t="s">
        <v>117</v>
      </c>
      <c r="AG535" t="s">
        <v>117</v>
      </c>
      <c r="AH535" t="s">
        <v>115</v>
      </c>
      <c r="AI535" t="s">
        <v>117</v>
      </c>
      <c r="AJ535" t="s">
        <v>132</v>
      </c>
      <c r="AL535" t="s">
        <v>119</v>
      </c>
      <c r="AM535" t="s">
        <v>133</v>
      </c>
      <c r="AN535" t="s">
        <v>134</v>
      </c>
      <c r="AO535" t="s">
        <v>117</v>
      </c>
      <c r="AP535" t="s">
        <v>117</v>
      </c>
      <c r="AQ535" t="s">
        <v>117</v>
      </c>
      <c r="AR535" t="s">
        <v>117</v>
      </c>
      <c r="AS535" t="s">
        <v>117</v>
      </c>
      <c r="AT535" t="s">
        <v>117</v>
      </c>
      <c r="AU535" t="s">
        <v>117</v>
      </c>
      <c r="AV535" t="s">
        <v>117</v>
      </c>
      <c r="AW535" t="s">
        <v>117</v>
      </c>
      <c r="AX535" t="s">
        <v>117</v>
      </c>
      <c r="AY535" t="s">
        <v>117</v>
      </c>
      <c r="AZ535" t="s">
        <v>117</v>
      </c>
      <c r="BA535" t="s">
        <v>117</v>
      </c>
      <c r="BB535" t="s">
        <v>117</v>
      </c>
      <c r="BD535" t="s">
        <v>117</v>
      </c>
      <c r="BF535" t="s">
        <v>117</v>
      </c>
      <c r="BG535" t="s">
        <v>117</v>
      </c>
      <c r="BH535" t="s">
        <v>117</v>
      </c>
      <c r="BI535" t="s">
        <v>117</v>
      </c>
      <c r="BJ535" t="s">
        <v>117</v>
      </c>
      <c r="BK535" t="s">
        <v>117</v>
      </c>
      <c r="BL535" t="s">
        <v>117</v>
      </c>
      <c r="BM535" t="s">
        <v>117</v>
      </c>
      <c r="BN535" t="s">
        <v>117</v>
      </c>
      <c r="BO535" t="s">
        <v>117</v>
      </c>
      <c r="BP535" t="s">
        <v>117</v>
      </c>
      <c r="BQ535" t="s">
        <v>117</v>
      </c>
      <c r="BR535" t="s">
        <v>117</v>
      </c>
      <c r="BS535" t="s">
        <v>117</v>
      </c>
      <c r="BT535" t="s">
        <v>117</v>
      </c>
      <c r="BU535" t="s">
        <v>117</v>
      </c>
      <c r="BV535" t="s">
        <v>117</v>
      </c>
      <c r="BW535" t="s">
        <v>115</v>
      </c>
      <c r="BX535" t="s">
        <v>117</v>
      </c>
      <c r="BY535" t="s">
        <v>117</v>
      </c>
      <c r="BZ535" t="s">
        <v>117</v>
      </c>
      <c r="CA535" t="s">
        <v>117</v>
      </c>
      <c r="CB535" t="s">
        <v>117</v>
      </c>
      <c r="CC535" t="s">
        <v>117</v>
      </c>
      <c r="CD535" t="s">
        <v>117</v>
      </c>
      <c r="CE535" t="s">
        <v>117</v>
      </c>
      <c r="CF535" t="s">
        <v>117</v>
      </c>
      <c r="CG535" t="s">
        <v>117</v>
      </c>
      <c r="CH535" t="s">
        <v>117</v>
      </c>
      <c r="CI535" t="s">
        <v>117</v>
      </c>
      <c r="CJ535" t="s">
        <v>117</v>
      </c>
      <c r="CK535" t="s">
        <v>117</v>
      </c>
      <c r="CL535" t="s">
        <v>117</v>
      </c>
      <c r="CM535" t="s">
        <v>117</v>
      </c>
      <c r="CN535" t="s">
        <v>117</v>
      </c>
      <c r="CO535" t="s">
        <v>117</v>
      </c>
      <c r="CP535" t="s">
        <v>117</v>
      </c>
      <c r="CQ535" t="s">
        <v>117</v>
      </c>
      <c r="CR535" t="s">
        <v>117</v>
      </c>
      <c r="CS535" t="s">
        <v>117</v>
      </c>
      <c r="CT535" t="s">
        <v>117</v>
      </c>
      <c r="CU535" t="s">
        <v>117</v>
      </c>
      <c r="CV535" t="s">
        <v>117</v>
      </c>
      <c r="CW535" t="s">
        <v>117</v>
      </c>
    </row>
    <row r="536" spans="1:101" x14ac:dyDescent="0.25">
      <c r="A536" t="s">
        <v>309</v>
      </c>
      <c r="B536">
        <v>299779</v>
      </c>
      <c r="C536" t="s">
        <v>3801</v>
      </c>
      <c r="D536" t="s">
        <v>102</v>
      </c>
      <c r="E536" t="s">
        <v>3802</v>
      </c>
      <c r="F536" t="s">
        <v>3802</v>
      </c>
      <c r="G536" t="s">
        <v>3803</v>
      </c>
      <c r="I536" t="s">
        <v>3804</v>
      </c>
      <c r="J536" t="s">
        <v>755</v>
      </c>
      <c r="K536" t="s">
        <v>134</v>
      </c>
      <c r="L536">
        <v>19073</v>
      </c>
      <c r="M536" t="s">
        <v>3805</v>
      </c>
      <c r="O536">
        <v>0</v>
      </c>
      <c r="V536" t="s">
        <v>114</v>
      </c>
      <c r="W536" s="1">
        <v>43487</v>
      </c>
      <c r="Y536" s="1">
        <v>43487</v>
      </c>
      <c r="Z536" s="2">
        <v>43009</v>
      </c>
      <c r="AB536" t="s">
        <v>117</v>
      </c>
      <c r="AC536" t="s">
        <v>117</v>
      </c>
      <c r="AD536" t="s">
        <v>117</v>
      </c>
      <c r="AG536" t="s">
        <v>117</v>
      </c>
      <c r="AH536" t="s">
        <v>115</v>
      </c>
      <c r="AI536" t="s">
        <v>117</v>
      </c>
      <c r="AJ536" t="s">
        <v>132</v>
      </c>
      <c r="AL536" t="s">
        <v>119</v>
      </c>
      <c r="AM536" t="s">
        <v>755</v>
      </c>
      <c r="AN536" t="s">
        <v>134</v>
      </c>
      <c r="AO536" t="s">
        <v>117</v>
      </c>
      <c r="AP536" t="s">
        <v>117</v>
      </c>
      <c r="AQ536" t="s">
        <v>117</v>
      </c>
      <c r="AR536" t="s">
        <v>117</v>
      </c>
      <c r="AS536" t="s">
        <v>117</v>
      </c>
      <c r="AT536" t="s">
        <v>117</v>
      </c>
      <c r="AU536" t="s">
        <v>117</v>
      </c>
      <c r="AV536" t="s">
        <v>117</v>
      </c>
      <c r="AW536" t="s">
        <v>117</v>
      </c>
      <c r="AX536" t="s">
        <v>117</v>
      </c>
      <c r="AY536" t="s">
        <v>117</v>
      </c>
      <c r="AZ536" t="s">
        <v>117</v>
      </c>
      <c r="BA536" t="s">
        <v>117</v>
      </c>
      <c r="BB536" t="s">
        <v>117</v>
      </c>
      <c r="BD536" t="s">
        <v>117</v>
      </c>
      <c r="BF536" t="s">
        <v>117</v>
      </c>
      <c r="BG536" t="s">
        <v>117</v>
      </c>
      <c r="BH536" t="s">
        <v>117</v>
      </c>
      <c r="BI536" t="s">
        <v>117</v>
      </c>
      <c r="BJ536" t="s">
        <v>117</v>
      </c>
      <c r="BK536" t="s">
        <v>117</v>
      </c>
      <c r="BL536" t="s">
        <v>117</v>
      </c>
      <c r="BM536" t="s">
        <v>117</v>
      </c>
      <c r="BN536" t="s">
        <v>117</v>
      </c>
      <c r="BO536" t="s">
        <v>117</v>
      </c>
      <c r="BP536" t="s">
        <v>117</v>
      </c>
      <c r="BQ536" t="s">
        <v>117</v>
      </c>
      <c r="BR536" t="s">
        <v>117</v>
      </c>
      <c r="BS536" t="s">
        <v>117</v>
      </c>
      <c r="BT536" t="s">
        <v>117</v>
      </c>
      <c r="BU536" t="s">
        <v>117</v>
      </c>
      <c r="BV536" t="s">
        <v>117</v>
      </c>
      <c r="BW536" t="s">
        <v>115</v>
      </c>
      <c r="BX536" t="s">
        <v>117</v>
      </c>
      <c r="BY536" t="s">
        <v>117</v>
      </c>
      <c r="BZ536" t="s">
        <v>117</v>
      </c>
      <c r="CA536" t="s">
        <v>117</v>
      </c>
      <c r="CB536" t="s">
        <v>117</v>
      </c>
      <c r="CC536" t="s">
        <v>117</v>
      </c>
      <c r="CD536" t="s">
        <v>117</v>
      </c>
      <c r="CE536" t="s">
        <v>117</v>
      </c>
      <c r="CF536" t="s">
        <v>117</v>
      </c>
      <c r="CG536" t="s">
        <v>117</v>
      </c>
      <c r="CH536" t="s">
        <v>117</v>
      </c>
      <c r="CI536" t="s">
        <v>117</v>
      </c>
      <c r="CJ536" t="s">
        <v>117</v>
      </c>
      <c r="CK536" t="s">
        <v>117</v>
      </c>
      <c r="CL536" t="s">
        <v>117</v>
      </c>
      <c r="CM536" t="s">
        <v>117</v>
      </c>
      <c r="CN536" t="s">
        <v>117</v>
      </c>
      <c r="CO536" t="s">
        <v>117</v>
      </c>
      <c r="CP536" t="s">
        <v>117</v>
      </c>
      <c r="CQ536" t="s">
        <v>117</v>
      </c>
      <c r="CR536" t="s">
        <v>117</v>
      </c>
      <c r="CS536" t="s">
        <v>117</v>
      </c>
      <c r="CT536" t="s">
        <v>117</v>
      </c>
      <c r="CU536" t="s">
        <v>117</v>
      </c>
      <c r="CV536" t="s">
        <v>117</v>
      </c>
      <c r="CW536" t="s">
        <v>117</v>
      </c>
    </row>
    <row r="537" spans="1:101" x14ac:dyDescent="0.25">
      <c r="A537" t="s">
        <v>207</v>
      </c>
      <c r="B537">
        <v>293614</v>
      </c>
      <c r="C537" t="s">
        <v>3806</v>
      </c>
      <c r="D537" t="s">
        <v>102</v>
      </c>
      <c r="E537" t="s">
        <v>3807</v>
      </c>
      <c r="F537" t="s">
        <v>3807</v>
      </c>
      <c r="G537" t="s">
        <v>3808</v>
      </c>
      <c r="I537" t="s">
        <v>3809</v>
      </c>
      <c r="J537" t="s">
        <v>1102</v>
      </c>
      <c r="K537" t="s">
        <v>134</v>
      </c>
      <c r="L537">
        <v>8901</v>
      </c>
      <c r="M537" t="s">
        <v>3810</v>
      </c>
      <c r="O537">
        <v>0</v>
      </c>
      <c r="V537" t="s">
        <v>114</v>
      </c>
      <c r="W537" s="1">
        <v>43186</v>
      </c>
      <c r="Y537" s="1">
        <v>43555</v>
      </c>
      <c r="Z537" s="2">
        <v>43009</v>
      </c>
      <c r="AA537" t="s">
        <v>3811</v>
      </c>
      <c r="AB537" t="s">
        <v>117</v>
      </c>
      <c r="AC537" t="s">
        <v>117</v>
      </c>
      <c r="AD537" t="s">
        <v>117</v>
      </c>
      <c r="AG537" t="s">
        <v>115</v>
      </c>
      <c r="AH537" t="s">
        <v>117</v>
      </c>
      <c r="AI537" t="s">
        <v>117</v>
      </c>
      <c r="AJ537" t="s">
        <v>132</v>
      </c>
      <c r="AL537" t="s">
        <v>119</v>
      </c>
      <c r="AM537" t="s">
        <v>133</v>
      </c>
      <c r="AN537" t="s">
        <v>134</v>
      </c>
      <c r="AO537" t="s">
        <v>117</v>
      </c>
      <c r="AP537" t="s">
        <v>117</v>
      </c>
      <c r="AQ537" t="s">
        <v>117</v>
      </c>
      <c r="AR537" t="s">
        <v>117</v>
      </c>
      <c r="AS537" t="s">
        <v>117</v>
      </c>
      <c r="AT537" t="s">
        <v>117</v>
      </c>
      <c r="AU537" t="s">
        <v>117</v>
      </c>
      <c r="AV537" t="s">
        <v>117</v>
      </c>
      <c r="AW537" t="s">
        <v>117</v>
      </c>
      <c r="AX537" t="s">
        <v>117</v>
      </c>
      <c r="AY537" t="s">
        <v>117</v>
      </c>
      <c r="AZ537" t="s">
        <v>117</v>
      </c>
      <c r="BA537" t="s">
        <v>117</v>
      </c>
      <c r="BB537" t="s">
        <v>117</v>
      </c>
      <c r="BD537" t="s">
        <v>117</v>
      </c>
      <c r="BF537" t="s">
        <v>117</v>
      </c>
      <c r="BG537" t="s">
        <v>117</v>
      </c>
      <c r="BH537" t="s">
        <v>117</v>
      </c>
      <c r="BI537" t="s">
        <v>117</v>
      </c>
      <c r="BJ537" t="s">
        <v>117</v>
      </c>
      <c r="BK537" t="s">
        <v>117</v>
      </c>
      <c r="BL537" t="s">
        <v>117</v>
      </c>
      <c r="BM537" t="s">
        <v>117</v>
      </c>
      <c r="BN537" t="s">
        <v>117</v>
      </c>
      <c r="BO537" t="s">
        <v>117</v>
      </c>
      <c r="BP537" t="s">
        <v>117</v>
      </c>
      <c r="BQ537" t="s">
        <v>117</v>
      </c>
      <c r="BR537" t="s">
        <v>117</v>
      </c>
      <c r="BS537" t="s">
        <v>117</v>
      </c>
      <c r="BT537" t="s">
        <v>117</v>
      </c>
      <c r="BU537" t="s">
        <v>117</v>
      </c>
      <c r="BV537" t="s">
        <v>115</v>
      </c>
      <c r="BW537" t="s">
        <v>115</v>
      </c>
      <c r="BX537" t="s">
        <v>117</v>
      </c>
      <c r="BY537" t="s">
        <v>117</v>
      </c>
      <c r="BZ537" t="s">
        <v>117</v>
      </c>
      <c r="CA537" t="s">
        <v>117</v>
      </c>
      <c r="CB537" t="s">
        <v>117</v>
      </c>
      <c r="CC537" t="s">
        <v>117</v>
      </c>
      <c r="CD537" t="s">
        <v>117</v>
      </c>
      <c r="CE537" t="s">
        <v>117</v>
      </c>
      <c r="CF537" t="s">
        <v>117</v>
      </c>
      <c r="CG537" t="s">
        <v>117</v>
      </c>
      <c r="CH537" t="s">
        <v>117</v>
      </c>
      <c r="CI537" t="s">
        <v>117</v>
      </c>
      <c r="CJ537" t="s">
        <v>117</v>
      </c>
      <c r="CK537" t="s">
        <v>117</v>
      </c>
      <c r="CL537" t="s">
        <v>117</v>
      </c>
      <c r="CM537" t="s">
        <v>117</v>
      </c>
      <c r="CN537" t="s">
        <v>117</v>
      </c>
      <c r="CO537" t="s">
        <v>117</v>
      </c>
      <c r="CP537" t="s">
        <v>117</v>
      </c>
      <c r="CQ537" t="s">
        <v>117</v>
      </c>
      <c r="CR537" t="s">
        <v>117</v>
      </c>
      <c r="CS537" t="s">
        <v>117</v>
      </c>
      <c r="CT537" t="s">
        <v>117</v>
      </c>
      <c r="CU537" t="s">
        <v>117</v>
      </c>
      <c r="CV537" t="s">
        <v>117</v>
      </c>
      <c r="CW537" t="s">
        <v>117</v>
      </c>
    </row>
    <row r="538" spans="1:101" x14ac:dyDescent="0.25">
      <c r="A538" t="s">
        <v>207</v>
      </c>
      <c r="B538">
        <v>284339</v>
      </c>
      <c r="C538" t="s">
        <v>3812</v>
      </c>
      <c r="D538" t="s">
        <v>102</v>
      </c>
      <c r="E538" t="s">
        <v>3813</v>
      </c>
      <c r="F538" t="s">
        <v>3813</v>
      </c>
      <c r="M538" t="s">
        <v>3814</v>
      </c>
      <c r="O538">
        <v>0</v>
      </c>
      <c r="V538" t="s">
        <v>114</v>
      </c>
      <c r="W538" s="1">
        <v>42871</v>
      </c>
      <c r="Y538" s="1">
        <v>43187</v>
      </c>
      <c r="Z538" s="2">
        <v>43009</v>
      </c>
      <c r="AB538" t="s">
        <v>117</v>
      </c>
      <c r="AC538" t="s">
        <v>117</v>
      </c>
      <c r="AD538" t="s">
        <v>117</v>
      </c>
      <c r="AG538" t="s">
        <v>117</v>
      </c>
      <c r="AH538" t="s">
        <v>115</v>
      </c>
      <c r="AI538" t="s">
        <v>117</v>
      </c>
      <c r="AJ538" t="s">
        <v>132</v>
      </c>
      <c r="AL538" t="s">
        <v>119</v>
      </c>
      <c r="AM538" t="s">
        <v>133</v>
      </c>
      <c r="AN538" t="s">
        <v>134</v>
      </c>
      <c r="AO538" t="s">
        <v>117</v>
      </c>
      <c r="AP538" t="s">
        <v>117</v>
      </c>
      <c r="AQ538" t="s">
        <v>115</v>
      </c>
      <c r="AR538" t="s">
        <v>117</v>
      </c>
      <c r="AS538" t="s">
        <v>117</v>
      </c>
      <c r="AT538" t="s">
        <v>117</v>
      </c>
      <c r="AU538" t="s">
        <v>117</v>
      </c>
      <c r="AV538" t="s">
        <v>117</v>
      </c>
      <c r="AW538" t="s">
        <v>117</v>
      </c>
      <c r="AX538" t="s">
        <v>117</v>
      </c>
      <c r="AY538" t="s">
        <v>117</v>
      </c>
      <c r="AZ538" t="s">
        <v>117</v>
      </c>
      <c r="BA538" t="s">
        <v>117</v>
      </c>
      <c r="BB538" t="s">
        <v>117</v>
      </c>
      <c r="BD538" t="s">
        <v>117</v>
      </c>
      <c r="BF538" t="s">
        <v>117</v>
      </c>
      <c r="BG538" t="s">
        <v>117</v>
      </c>
      <c r="BH538" t="s">
        <v>117</v>
      </c>
      <c r="BI538" t="s">
        <v>117</v>
      </c>
      <c r="BJ538" t="s">
        <v>117</v>
      </c>
      <c r="BK538" t="s">
        <v>117</v>
      </c>
      <c r="BL538" t="s">
        <v>115</v>
      </c>
      <c r="BM538" t="s">
        <v>117</v>
      </c>
      <c r="BN538" t="s">
        <v>117</v>
      </c>
      <c r="BO538" t="s">
        <v>117</v>
      </c>
      <c r="BP538" t="s">
        <v>117</v>
      </c>
      <c r="BQ538" t="s">
        <v>117</v>
      </c>
      <c r="BR538" t="s">
        <v>117</v>
      </c>
      <c r="BS538" t="s">
        <v>117</v>
      </c>
      <c r="BT538" t="s">
        <v>117</v>
      </c>
      <c r="BU538" t="s">
        <v>117</v>
      </c>
      <c r="BV538" t="s">
        <v>115</v>
      </c>
      <c r="BW538" t="s">
        <v>115</v>
      </c>
      <c r="BX538" t="s">
        <v>117</v>
      </c>
      <c r="BY538" t="s">
        <v>117</v>
      </c>
      <c r="BZ538" t="s">
        <v>117</v>
      </c>
      <c r="CA538" t="s">
        <v>117</v>
      </c>
      <c r="CB538" t="s">
        <v>117</v>
      </c>
      <c r="CC538" t="s">
        <v>117</v>
      </c>
      <c r="CD538" t="s">
        <v>117</v>
      </c>
      <c r="CE538" t="s">
        <v>117</v>
      </c>
      <c r="CF538" t="s">
        <v>117</v>
      </c>
      <c r="CG538" t="s">
        <v>117</v>
      </c>
      <c r="CH538" t="s">
        <v>117</v>
      </c>
      <c r="CI538" t="s">
        <v>117</v>
      </c>
      <c r="CJ538" t="s">
        <v>117</v>
      </c>
      <c r="CK538" t="s">
        <v>117</v>
      </c>
      <c r="CL538" t="s">
        <v>117</v>
      </c>
      <c r="CM538" t="s">
        <v>117</v>
      </c>
      <c r="CN538" t="s">
        <v>117</v>
      </c>
      <c r="CO538" t="s">
        <v>117</v>
      </c>
      <c r="CP538" t="s">
        <v>117</v>
      </c>
      <c r="CQ538" t="s">
        <v>117</v>
      </c>
      <c r="CR538" t="s">
        <v>117</v>
      </c>
      <c r="CS538" t="s">
        <v>117</v>
      </c>
      <c r="CT538" t="s">
        <v>117</v>
      </c>
      <c r="CU538" t="s">
        <v>117</v>
      </c>
      <c r="CV538" t="s">
        <v>117</v>
      </c>
      <c r="CW538" t="s">
        <v>117</v>
      </c>
    </row>
    <row r="539" spans="1:101" x14ac:dyDescent="0.25">
      <c r="A539" t="s">
        <v>100</v>
      </c>
      <c r="B539">
        <v>162619</v>
      </c>
      <c r="C539" t="s">
        <v>3815</v>
      </c>
      <c r="D539" t="s">
        <v>102</v>
      </c>
      <c r="E539" t="s">
        <v>3816</v>
      </c>
      <c r="F539" t="s">
        <v>3816</v>
      </c>
      <c r="G539" t="s">
        <v>3817</v>
      </c>
      <c r="I539" t="s">
        <v>220</v>
      </c>
      <c r="K539" t="s">
        <v>113</v>
      </c>
      <c r="L539">
        <v>0</v>
      </c>
      <c r="M539" t="s">
        <v>3818</v>
      </c>
      <c r="N539" t="s">
        <v>3819</v>
      </c>
      <c r="O539">
        <v>1</v>
      </c>
      <c r="V539" t="s">
        <v>114</v>
      </c>
      <c r="W539" s="1">
        <v>40995</v>
      </c>
      <c r="Y539" s="1">
        <v>43523</v>
      </c>
      <c r="Z539" s="2">
        <v>43009</v>
      </c>
      <c r="AB539" t="s">
        <v>115</v>
      </c>
      <c r="AC539" t="s">
        <v>117</v>
      </c>
      <c r="AD539" t="s">
        <v>117</v>
      </c>
      <c r="AF539">
        <v>162619</v>
      </c>
      <c r="AG539" t="s">
        <v>117</v>
      </c>
      <c r="AH539" t="s">
        <v>115</v>
      </c>
      <c r="AI539" t="s">
        <v>117</v>
      </c>
      <c r="AJ539" t="s">
        <v>118</v>
      </c>
      <c r="AL539" t="s">
        <v>119</v>
      </c>
      <c r="AN539" t="s">
        <v>106</v>
      </c>
      <c r="AO539" t="s">
        <v>117</v>
      </c>
      <c r="AP539" t="s">
        <v>117</v>
      </c>
      <c r="AQ539" t="s">
        <v>117</v>
      </c>
      <c r="AR539" t="s">
        <v>117</v>
      </c>
      <c r="AS539" t="s">
        <v>117</v>
      </c>
      <c r="AT539" t="s">
        <v>117</v>
      </c>
      <c r="AU539" t="s">
        <v>117</v>
      </c>
      <c r="AV539" t="s">
        <v>117</v>
      </c>
      <c r="AW539" t="s">
        <v>117</v>
      </c>
      <c r="AX539" t="s">
        <v>117</v>
      </c>
      <c r="AY539" t="s">
        <v>117</v>
      </c>
      <c r="AZ539" t="s">
        <v>117</v>
      </c>
      <c r="BA539" t="s">
        <v>117</v>
      </c>
      <c r="BB539" t="s">
        <v>117</v>
      </c>
      <c r="BD539" t="s">
        <v>117</v>
      </c>
      <c r="BF539" t="s">
        <v>117</v>
      </c>
      <c r="BG539" t="s">
        <v>117</v>
      </c>
      <c r="BH539" t="s">
        <v>115</v>
      </c>
      <c r="BI539" t="s">
        <v>117</v>
      </c>
      <c r="BJ539" t="s">
        <v>117</v>
      </c>
      <c r="BK539" t="s">
        <v>117</v>
      </c>
      <c r="BL539" t="s">
        <v>117</v>
      </c>
      <c r="BM539" t="s">
        <v>117</v>
      </c>
      <c r="BN539" t="s">
        <v>117</v>
      </c>
      <c r="BO539" t="s">
        <v>117</v>
      </c>
      <c r="BP539" t="s">
        <v>117</v>
      </c>
      <c r="BQ539" t="s">
        <v>117</v>
      </c>
      <c r="BR539" t="s">
        <v>117</v>
      </c>
      <c r="BS539" t="s">
        <v>117</v>
      </c>
      <c r="BT539" t="s">
        <v>117</v>
      </c>
      <c r="BU539" t="s">
        <v>117</v>
      </c>
      <c r="BV539" t="s">
        <v>115</v>
      </c>
      <c r="BW539" t="s">
        <v>115</v>
      </c>
      <c r="BX539" t="s">
        <v>117</v>
      </c>
      <c r="BY539" t="s">
        <v>115</v>
      </c>
      <c r="BZ539" t="s">
        <v>117</v>
      </c>
      <c r="CA539" t="s">
        <v>117</v>
      </c>
      <c r="CB539" t="s">
        <v>117</v>
      </c>
      <c r="CC539" t="s">
        <v>117</v>
      </c>
      <c r="CD539" t="s">
        <v>117</v>
      </c>
      <c r="CE539" t="s">
        <v>117</v>
      </c>
      <c r="CF539" t="s">
        <v>117</v>
      </c>
      <c r="CG539" t="s">
        <v>117</v>
      </c>
      <c r="CH539" t="s">
        <v>117</v>
      </c>
      <c r="CI539" t="s">
        <v>117</v>
      </c>
      <c r="CJ539" t="s">
        <v>115</v>
      </c>
      <c r="CK539" t="s">
        <v>117</v>
      </c>
      <c r="CL539" t="s">
        <v>115</v>
      </c>
      <c r="CM539" t="s">
        <v>117</v>
      </c>
      <c r="CN539" t="s">
        <v>117</v>
      </c>
      <c r="CO539" t="s">
        <v>117</v>
      </c>
      <c r="CP539" t="s">
        <v>117</v>
      </c>
      <c r="CQ539" t="s">
        <v>117</v>
      </c>
      <c r="CR539" t="s">
        <v>117</v>
      </c>
      <c r="CS539" t="s">
        <v>117</v>
      </c>
      <c r="CT539" t="s">
        <v>117</v>
      </c>
      <c r="CU539" t="s">
        <v>117</v>
      </c>
      <c r="CV539" t="s">
        <v>117</v>
      </c>
      <c r="CW539" t="s">
        <v>117</v>
      </c>
    </row>
    <row r="540" spans="1:101" x14ac:dyDescent="0.25">
      <c r="A540" t="s">
        <v>891</v>
      </c>
      <c r="B540">
        <v>158727</v>
      </c>
      <c r="C540" t="s">
        <v>3820</v>
      </c>
      <c r="D540" t="s">
        <v>102</v>
      </c>
      <c r="E540" t="s">
        <v>3821</v>
      </c>
      <c r="F540" t="s">
        <v>3821</v>
      </c>
      <c r="G540" t="s">
        <v>3822</v>
      </c>
      <c r="H540" t="s">
        <v>547</v>
      </c>
      <c r="I540" t="s">
        <v>3823</v>
      </c>
      <c r="J540" t="s">
        <v>1116</v>
      </c>
      <c r="K540" t="s">
        <v>134</v>
      </c>
      <c r="L540">
        <v>33410</v>
      </c>
      <c r="M540" t="s">
        <v>3824</v>
      </c>
      <c r="O540">
        <v>0</v>
      </c>
      <c r="V540" t="s">
        <v>114</v>
      </c>
      <c r="W540" s="1">
        <v>41054</v>
      </c>
      <c r="Y540" s="1">
        <v>43525</v>
      </c>
      <c r="Z540" s="2">
        <v>43009</v>
      </c>
      <c r="AA540" t="s">
        <v>3825</v>
      </c>
      <c r="AB540" t="s">
        <v>117</v>
      </c>
      <c r="AC540" t="s">
        <v>117</v>
      </c>
      <c r="AD540" t="s">
        <v>117</v>
      </c>
      <c r="AG540" t="s">
        <v>117</v>
      </c>
      <c r="AH540" t="s">
        <v>115</v>
      </c>
      <c r="AI540" t="s">
        <v>117</v>
      </c>
      <c r="AJ540" t="s">
        <v>132</v>
      </c>
      <c r="AL540" t="s">
        <v>119</v>
      </c>
      <c r="AM540" t="s">
        <v>1116</v>
      </c>
      <c r="AN540" t="s">
        <v>134</v>
      </c>
      <c r="AO540" t="s">
        <v>117</v>
      </c>
      <c r="AP540" t="s">
        <v>117</v>
      </c>
      <c r="AQ540" t="s">
        <v>117</v>
      </c>
      <c r="AR540" t="s">
        <v>117</v>
      </c>
      <c r="AS540" t="s">
        <v>117</v>
      </c>
      <c r="AT540" t="s">
        <v>117</v>
      </c>
      <c r="AU540" t="s">
        <v>117</v>
      </c>
      <c r="AV540" t="s">
        <v>117</v>
      </c>
      <c r="AW540" t="s">
        <v>117</v>
      </c>
      <c r="AX540" t="s">
        <v>117</v>
      </c>
      <c r="AY540" t="s">
        <v>117</v>
      </c>
      <c r="AZ540" t="s">
        <v>117</v>
      </c>
      <c r="BA540" t="s">
        <v>117</v>
      </c>
      <c r="BB540" t="s">
        <v>117</v>
      </c>
      <c r="BD540" t="s">
        <v>117</v>
      </c>
      <c r="BF540" t="s">
        <v>117</v>
      </c>
      <c r="BG540" t="s">
        <v>117</v>
      </c>
      <c r="BH540" t="s">
        <v>117</v>
      </c>
      <c r="BI540" t="s">
        <v>117</v>
      </c>
      <c r="BJ540" t="s">
        <v>117</v>
      </c>
      <c r="BK540" t="s">
        <v>117</v>
      </c>
      <c r="BL540" t="s">
        <v>117</v>
      </c>
      <c r="BM540" t="s">
        <v>117</v>
      </c>
      <c r="BN540" t="s">
        <v>117</v>
      </c>
      <c r="BO540" t="s">
        <v>117</v>
      </c>
      <c r="BP540" t="s">
        <v>117</v>
      </c>
      <c r="BQ540" t="s">
        <v>117</v>
      </c>
      <c r="BR540" t="s">
        <v>117</v>
      </c>
      <c r="BS540" t="s">
        <v>117</v>
      </c>
      <c r="BT540" t="s">
        <v>117</v>
      </c>
      <c r="BU540" t="s">
        <v>117</v>
      </c>
      <c r="BV540" t="s">
        <v>117</v>
      </c>
      <c r="BW540" t="s">
        <v>115</v>
      </c>
      <c r="BX540" t="s">
        <v>117</v>
      </c>
      <c r="BY540" t="s">
        <v>117</v>
      </c>
      <c r="BZ540" t="s">
        <v>117</v>
      </c>
      <c r="CA540" t="s">
        <v>117</v>
      </c>
      <c r="CB540" t="s">
        <v>117</v>
      </c>
      <c r="CC540" t="s">
        <v>117</v>
      </c>
      <c r="CD540" t="s">
        <v>117</v>
      </c>
      <c r="CE540" t="s">
        <v>117</v>
      </c>
      <c r="CF540" t="s">
        <v>117</v>
      </c>
      <c r="CG540" t="s">
        <v>117</v>
      </c>
      <c r="CH540" t="s">
        <v>117</v>
      </c>
      <c r="CI540" t="s">
        <v>117</v>
      </c>
      <c r="CJ540" t="s">
        <v>117</v>
      </c>
      <c r="CK540" t="s">
        <v>117</v>
      </c>
      <c r="CL540" t="s">
        <v>117</v>
      </c>
      <c r="CM540" t="s">
        <v>117</v>
      </c>
      <c r="CN540" t="s">
        <v>117</v>
      </c>
      <c r="CO540" t="s">
        <v>117</v>
      </c>
      <c r="CP540" t="s">
        <v>117</v>
      </c>
      <c r="CQ540" t="s">
        <v>117</v>
      </c>
      <c r="CR540" t="s">
        <v>117</v>
      </c>
      <c r="CS540" t="s">
        <v>117</v>
      </c>
      <c r="CT540" t="s">
        <v>117</v>
      </c>
      <c r="CU540" t="s">
        <v>117</v>
      </c>
      <c r="CV540" t="s">
        <v>117</v>
      </c>
      <c r="CW540" t="s">
        <v>117</v>
      </c>
    </row>
    <row r="541" spans="1:101" x14ac:dyDescent="0.25">
      <c r="A541" t="s">
        <v>145</v>
      </c>
      <c r="B541">
        <v>161804</v>
      </c>
      <c r="C541" t="s">
        <v>3826</v>
      </c>
      <c r="D541" t="s">
        <v>102</v>
      </c>
      <c r="E541" t="s">
        <v>3827</v>
      </c>
      <c r="F541" t="s">
        <v>3827</v>
      </c>
      <c r="M541" t="s">
        <v>3828</v>
      </c>
      <c r="N541" t="s">
        <v>3829</v>
      </c>
      <c r="O541">
        <v>0</v>
      </c>
      <c r="V541" t="s">
        <v>114</v>
      </c>
      <c r="W541" s="1">
        <v>40998</v>
      </c>
      <c r="Y541" s="1">
        <v>43550</v>
      </c>
      <c r="Z541" s="2">
        <v>43009</v>
      </c>
      <c r="AB541" t="s">
        <v>117</v>
      </c>
      <c r="AC541" t="s">
        <v>117</v>
      </c>
      <c r="AD541" t="s">
        <v>117</v>
      </c>
      <c r="AG541" t="s">
        <v>117</v>
      </c>
      <c r="AH541" t="s">
        <v>115</v>
      </c>
      <c r="AI541" t="s">
        <v>117</v>
      </c>
      <c r="AJ541" t="s">
        <v>118</v>
      </c>
      <c r="AL541" t="s">
        <v>119</v>
      </c>
      <c r="AM541" t="s">
        <v>151</v>
      </c>
      <c r="AN541" t="s">
        <v>134</v>
      </c>
      <c r="AO541" t="s">
        <v>117</v>
      </c>
      <c r="AP541" t="s">
        <v>117</v>
      </c>
      <c r="AQ541" t="s">
        <v>117</v>
      </c>
      <c r="AR541" t="s">
        <v>117</v>
      </c>
      <c r="AS541" t="s">
        <v>117</v>
      </c>
      <c r="AT541" t="s">
        <v>117</v>
      </c>
      <c r="AU541" t="s">
        <v>117</v>
      </c>
      <c r="AV541" t="s">
        <v>117</v>
      </c>
      <c r="AW541" t="s">
        <v>117</v>
      </c>
      <c r="AX541" t="s">
        <v>117</v>
      </c>
      <c r="AY541" t="s">
        <v>117</v>
      </c>
      <c r="AZ541" t="s">
        <v>117</v>
      </c>
      <c r="BA541" t="s">
        <v>117</v>
      </c>
      <c r="BB541" t="s">
        <v>117</v>
      </c>
      <c r="BD541" t="s">
        <v>117</v>
      </c>
      <c r="BF541" t="s">
        <v>117</v>
      </c>
      <c r="BG541" t="s">
        <v>117</v>
      </c>
      <c r="BH541" t="s">
        <v>115</v>
      </c>
      <c r="BI541" t="s">
        <v>117</v>
      </c>
      <c r="BJ541" t="s">
        <v>117</v>
      </c>
      <c r="BK541" t="s">
        <v>117</v>
      </c>
      <c r="BL541" t="s">
        <v>117</v>
      </c>
      <c r="BM541" t="s">
        <v>117</v>
      </c>
      <c r="BN541" t="s">
        <v>117</v>
      </c>
      <c r="BO541" t="s">
        <v>117</v>
      </c>
      <c r="BP541" t="s">
        <v>117</v>
      </c>
      <c r="BQ541" t="s">
        <v>117</v>
      </c>
      <c r="BR541" t="s">
        <v>117</v>
      </c>
      <c r="BS541" t="s">
        <v>117</v>
      </c>
      <c r="BT541" t="s">
        <v>117</v>
      </c>
      <c r="BU541" t="s">
        <v>117</v>
      </c>
      <c r="BV541" t="s">
        <v>117</v>
      </c>
      <c r="BW541" t="s">
        <v>115</v>
      </c>
      <c r="BX541" t="s">
        <v>117</v>
      </c>
      <c r="BY541" t="s">
        <v>117</v>
      </c>
      <c r="BZ541" t="s">
        <v>117</v>
      </c>
      <c r="CA541" t="s">
        <v>117</v>
      </c>
      <c r="CB541" t="s">
        <v>117</v>
      </c>
      <c r="CC541" t="s">
        <v>117</v>
      </c>
      <c r="CD541" t="s">
        <v>117</v>
      </c>
      <c r="CE541" t="s">
        <v>117</v>
      </c>
      <c r="CF541" t="s">
        <v>117</v>
      </c>
      <c r="CG541" t="s">
        <v>117</v>
      </c>
      <c r="CH541" t="s">
        <v>117</v>
      </c>
      <c r="CI541" t="s">
        <v>117</v>
      </c>
      <c r="CJ541" t="s">
        <v>117</v>
      </c>
      <c r="CK541" t="s">
        <v>117</v>
      </c>
      <c r="CL541" t="s">
        <v>117</v>
      </c>
      <c r="CM541" t="s">
        <v>117</v>
      </c>
      <c r="CN541" t="s">
        <v>117</v>
      </c>
      <c r="CO541" t="s">
        <v>117</v>
      </c>
      <c r="CP541" t="s">
        <v>117</v>
      </c>
      <c r="CQ541" t="s">
        <v>117</v>
      </c>
      <c r="CR541" t="s">
        <v>117</v>
      </c>
      <c r="CS541" t="s">
        <v>117</v>
      </c>
      <c r="CT541" t="s">
        <v>117</v>
      </c>
      <c r="CU541" t="s">
        <v>117</v>
      </c>
      <c r="CV541" t="s">
        <v>117</v>
      </c>
      <c r="CW541" t="s">
        <v>117</v>
      </c>
    </row>
    <row r="542" spans="1:101" x14ac:dyDescent="0.25">
      <c r="A542" t="s">
        <v>100</v>
      </c>
      <c r="B542">
        <v>162167</v>
      </c>
      <c r="C542" t="s">
        <v>3830</v>
      </c>
      <c r="D542" t="s">
        <v>102</v>
      </c>
      <c r="E542" t="s">
        <v>3831</v>
      </c>
      <c r="F542" t="s">
        <v>3831</v>
      </c>
      <c r="G542" t="s">
        <v>3832</v>
      </c>
      <c r="H542" t="s">
        <v>3833</v>
      </c>
      <c r="I542" t="s">
        <v>242</v>
      </c>
      <c r="K542" t="s">
        <v>243</v>
      </c>
      <c r="L542" t="s">
        <v>3834</v>
      </c>
      <c r="M542" t="s">
        <v>3835</v>
      </c>
      <c r="O542">
        <v>0</v>
      </c>
      <c r="V542" t="s">
        <v>114</v>
      </c>
      <c r="W542" s="1">
        <v>40996</v>
      </c>
      <c r="Y542" s="1">
        <v>43658</v>
      </c>
      <c r="Z542" s="2">
        <v>43009</v>
      </c>
      <c r="AA542" t="s">
        <v>3836</v>
      </c>
      <c r="AB542" t="s">
        <v>115</v>
      </c>
      <c r="AC542" t="s">
        <v>117</v>
      </c>
      <c r="AD542" t="s">
        <v>117</v>
      </c>
      <c r="AG542" t="s">
        <v>117</v>
      </c>
      <c r="AH542" t="s">
        <v>115</v>
      </c>
      <c r="AI542" t="s">
        <v>117</v>
      </c>
      <c r="AJ542" t="s">
        <v>300</v>
      </c>
      <c r="AL542" t="s">
        <v>184</v>
      </c>
      <c r="AN542" t="s">
        <v>243</v>
      </c>
      <c r="AO542" t="s">
        <v>117</v>
      </c>
      <c r="AP542" t="s">
        <v>117</v>
      </c>
      <c r="AQ542" t="s">
        <v>117</v>
      </c>
      <c r="AR542" t="s">
        <v>117</v>
      </c>
      <c r="AS542" t="s">
        <v>117</v>
      </c>
      <c r="AT542" t="s">
        <v>117</v>
      </c>
      <c r="AU542" t="s">
        <v>117</v>
      </c>
      <c r="AV542" t="s">
        <v>117</v>
      </c>
      <c r="AW542" t="s">
        <v>117</v>
      </c>
      <c r="AX542" t="s">
        <v>117</v>
      </c>
      <c r="AY542" t="s">
        <v>117</v>
      </c>
      <c r="AZ542" t="s">
        <v>117</v>
      </c>
      <c r="BA542" t="s">
        <v>117</v>
      </c>
      <c r="BB542" t="s">
        <v>117</v>
      </c>
      <c r="BD542" t="s">
        <v>117</v>
      </c>
      <c r="BF542" t="s">
        <v>117</v>
      </c>
      <c r="BG542" t="s">
        <v>117</v>
      </c>
      <c r="BH542" t="s">
        <v>117</v>
      </c>
      <c r="BI542" t="s">
        <v>117</v>
      </c>
      <c r="BJ542" t="s">
        <v>117</v>
      </c>
      <c r="BK542" t="s">
        <v>117</v>
      </c>
      <c r="BL542" t="s">
        <v>117</v>
      </c>
      <c r="BM542" t="s">
        <v>117</v>
      </c>
      <c r="BN542" t="s">
        <v>117</v>
      </c>
      <c r="BO542" t="s">
        <v>117</v>
      </c>
      <c r="BP542" t="s">
        <v>117</v>
      </c>
      <c r="BQ542" t="s">
        <v>117</v>
      </c>
      <c r="BR542" t="s">
        <v>117</v>
      </c>
      <c r="BS542" t="s">
        <v>117</v>
      </c>
      <c r="BT542" t="s">
        <v>117</v>
      </c>
      <c r="BU542" t="s">
        <v>117</v>
      </c>
      <c r="BV542" t="s">
        <v>115</v>
      </c>
      <c r="BW542" t="s">
        <v>115</v>
      </c>
      <c r="BX542" t="s">
        <v>117</v>
      </c>
      <c r="BY542" t="s">
        <v>117</v>
      </c>
      <c r="BZ542" t="s">
        <v>117</v>
      </c>
      <c r="CA542" t="s">
        <v>117</v>
      </c>
      <c r="CB542" t="s">
        <v>117</v>
      </c>
      <c r="CC542" t="s">
        <v>117</v>
      </c>
      <c r="CD542" t="s">
        <v>117</v>
      </c>
      <c r="CE542" t="s">
        <v>117</v>
      </c>
      <c r="CF542" t="s">
        <v>117</v>
      </c>
      <c r="CG542" t="s">
        <v>117</v>
      </c>
      <c r="CH542" t="s">
        <v>117</v>
      </c>
      <c r="CI542" t="s">
        <v>117</v>
      </c>
      <c r="CJ542" t="s">
        <v>117</v>
      </c>
      <c r="CK542" t="s">
        <v>117</v>
      </c>
      <c r="CL542" t="s">
        <v>117</v>
      </c>
      <c r="CM542" t="s">
        <v>117</v>
      </c>
      <c r="CN542" t="s">
        <v>117</v>
      </c>
      <c r="CO542" t="s">
        <v>117</v>
      </c>
      <c r="CP542" t="s">
        <v>117</v>
      </c>
      <c r="CQ542" t="s">
        <v>117</v>
      </c>
      <c r="CR542" t="s">
        <v>117</v>
      </c>
      <c r="CS542" t="s">
        <v>117</v>
      </c>
      <c r="CT542" t="s">
        <v>117</v>
      </c>
      <c r="CU542" t="s">
        <v>117</v>
      </c>
      <c r="CV542" t="s">
        <v>117</v>
      </c>
      <c r="CW542" t="s">
        <v>117</v>
      </c>
    </row>
    <row r="543" spans="1:101" x14ac:dyDescent="0.25">
      <c r="A543" t="s">
        <v>309</v>
      </c>
      <c r="B543">
        <v>166809</v>
      </c>
      <c r="C543" t="s">
        <v>3837</v>
      </c>
      <c r="D543" t="s">
        <v>102</v>
      </c>
      <c r="E543" t="s">
        <v>3838</v>
      </c>
      <c r="F543" t="s">
        <v>3838</v>
      </c>
      <c r="M543" t="s">
        <v>3839</v>
      </c>
      <c r="O543">
        <v>0</v>
      </c>
      <c r="V543" t="s">
        <v>114</v>
      </c>
      <c r="W543" s="1">
        <v>41995</v>
      </c>
      <c r="Y543" s="1">
        <v>43535</v>
      </c>
      <c r="Z543" s="2">
        <v>43009</v>
      </c>
      <c r="AA543" t="s">
        <v>3840</v>
      </c>
      <c r="AB543" t="s">
        <v>117</v>
      </c>
      <c r="AC543" t="s">
        <v>117</v>
      </c>
      <c r="AD543" t="s">
        <v>117</v>
      </c>
      <c r="AG543" t="s">
        <v>115</v>
      </c>
      <c r="AH543" t="s">
        <v>117</v>
      </c>
      <c r="AI543" t="s">
        <v>117</v>
      </c>
      <c r="AJ543" t="s">
        <v>132</v>
      </c>
      <c r="AL543" t="s">
        <v>119</v>
      </c>
      <c r="AM543" t="s">
        <v>133</v>
      </c>
      <c r="AN543" t="s">
        <v>134</v>
      </c>
      <c r="AO543" t="s">
        <v>117</v>
      </c>
      <c r="AP543" t="s">
        <v>117</v>
      </c>
      <c r="AQ543" t="s">
        <v>117</v>
      </c>
      <c r="AR543" t="s">
        <v>117</v>
      </c>
      <c r="AS543" t="s">
        <v>117</v>
      </c>
      <c r="AT543" t="s">
        <v>117</v>
      </c>
      <c r="AU543" t="s">
        <v>117</v>
      </c>
      <c r="AV543" t="s">
        <v>117</v>
      </c>
      <c r="AW543" t="s">
        <v>117</v>
      </c>
      <c r="AX543" t="s">
        <v>117</v>
      </c>
      <c r="AY543" t="s">
        <v>117</v>
      </c>
      <c r="AZ543" t="s">
        <v>117</v>
      </c>
      <c r="BA543" t="s">
        <v>117</v>
      </c>
      <c r="BB543" t="s">
        <v>117</v>
      </c>
      <c r="BD543" t="s">
        <v>117</v>
      </c>
      <c r="BF543" t="s">
        <v>117</v>
      </c>
      <c r="BG543" t="s">
        <v>117</v>
      </c>
      <c r="BH543" t="s">
        <v>115</v>
      </c>
      <c r="BI543" t="s">
        <v>117</v>
      </c>
      <c r="BJ543" t="s">
        <v>117</v>
      </c>
      <c r="BK543" t="s">
        <v>117</v>
      </c>
      <c r="BL543" t="s">
        <v>117</v>
      </c>
      <c r="BM543" t="s">
        <v>117</v>
      </c>
      <c r="BN543" t="s">
        <v>117</v>
      </c>
      <c r="BO543" t="s">
        <v>117</v>
      </c>
      <c r="BP543" t="s">
        <v>117</v>
      </c>
      <c r="BQ543" t="s">
        <v>117</v>
      </c>
      <c r="BR543" t="s">
        <v>117</v>
      </c>
      <c r="BS543" t="s">
        <v>117</v>
      </c>
      <c r="BT543" t="s">
        <v>117</v>
      </c>
      <c r="BU543" t="s">
        <v>117</v>
      </c>
      <c r="BV543" t="s">
        <v>115</v>
      </c>
      <c r="BW543" t="s">
        <v>115</v>
      </c>
      <c r="BX543" t="s">
        <v>117</v>
      </c>
      <c r="BY543" t="s">
        <v>117</v>
      </c>
      <c r="BZ543" t="s">
        <v>117</v>
      </c>
      <c r="CA543" t="s">
        <v>117</v>
      </c>
      <c r="CB543" t="s">
        <v>117</v>
      </c>
      <c r="CC543" t="s">
        <v>117</v>
      </c>
      <c r="CD543" t="s">
        <v>117</v>
      </c>
      <c r="CE543" t="s">
        <v>117</v>
      </c>
      <c r="CF543" t="s">
        <v>117</v>
      </c>
      <c r="CG543" t="s">
        <v>117</v>
      </c>
      <c r="CH543" t="s">
        <v>117</v>
      </c>
      <c r="CI543" t="s">
        <v>117</v>
      </c>
      <c r="CJ543" t="s">
        <v>117</v>
      </c>
      <c r="CK543" t="s">
        <v>117</v>
      </c>
      <c r="CL543" t="s">
        <v>117</v>
      </c>
      <c r="CM543" t="s">
        <v>117</v>
      </c>
      <c r="CN543" t="s">
        <v>117</v>
      </c>
      <c r="CO543" t="s">
        <v>117</v>
      </c>
      <c r="CP543" t="s">
        <v>117</v>
      </c>
      <c r="CQ543" t="s">
        <v>117</v>
      </c>
      <c r="CR543" t="s">
        <v>117</v>
      </c>
      <c r="CS543" t="s">
        <v>117</v>
      </c>
      <c r="CT543" t="s">
        <v>117</v>
      </c>
      <c r="CU543" t="s">
        <v>117</v>
      </c>
      <c r="CV543" t="s">
        <v>117</v>
      </c>
      <c r="CW543" t="s">
        <v>117</v>
      </c>
    </row>
    <row r="544" spans="1:101" x14ac:dyDescent="0.25">
      <c r="A544" t="s">
        <v>145</v>
      </c>
      <c r="B544">
        <v>162491</v>
      </c>
      <c r="C544" t="s">
        <v>3841</v>
      </c>
      <c r="D544" t="s">
        <v>102</v>
      </c>
      <c r="E544" t="s">
        <v>3842</v>
      </c>
      <c r="F544" t="s">
        <v>3842</v>
      </c>
      <c r="M544" t="s">
        <v>3843</v>
      </c>
      <c r="N544" t="s">
        <v>3844</v>
      </c>
      <c r="O544">
        <v>2</v>
      </c>
      <c r="P544" t="s">
        <v>3845</v>
      </c>
      <c r="Q544" t="s">
        <v>3846</v>
      </c>
      <c r="R544" t="s">
        <v>3847</v>
      </c>
      <c r="S544" t="s">
        <v>214</v>
      </c>
      <c r="T544" t="s">
        <v>134</v>
      </c>
      <c r="U544" t="s">
        <v>3848</v>
      </c>
      <c r="V544" t="s">
        <v>114</v>
      </c>
      <c r="W544" s="1">
        <v>40997</v>
      </c>
      <c r="Y544" s="1">
        <v>43552</v>
      </c>
      <c r="Z544" s="2">
        <v>43009</v>
      </c>
      <c r="AB544" t="s">
        <v>117</v>
      </c>
      <c r="AC544" t="s">
        <v>117</v>
      </c>
      <c r="AD544" t="s">
        <v>117</v>
      </c>
      <c r="AF544" t="s">
        <v>2683</v>
      </c>
      <c r="AG544" t="s">
        <v>117</v>
      </c>
      <c r="AH544" t="s">
        <v>115</v>
      </c>
      <c r="AI544" t="s">
        <v>117</v>
      </c>
      <c r="AJ544" t="s">
        <v>481</v>
      </c>
      <c r="AL544" t="s">
        <v>119</v>
      </c>
      <c r="AM544" t="s">
        <v>214</v>
      </c>
      <c r="AN544" t="s">
        <v>134</v>
      </c>
      <c r="AO544" t="s">
        <v>117</v>
      </c>
      <c r="AP544" t="s">
        <v>117</v>
      </c>
      <c r="AQ544" t="s">
        <v>115</v>
      </c>
      <c r="AR544" t="s">
        <v>117</v>
      </c>
      <c r="AS544" t="s">
        <v>117</v>
      </c>
      <c r="AT544" t="s">
        <v>117</v>
      </c>
      <c r="AU544" t="s">
        <v>117</v>
      </c>
      <c r="AV544" t="s">
        <v>117</v>
      </c>
      <c r="AW544" t="s">
        <v>117</v>
      </c>
      <c r="AX544" t="s">
        <v>117</v>
      </c>
      <c r="AY544" t="s">
        <v>117</v>
      </c>
      <c r="AZ544" t="s">
        <v>117</v>
      </c>
      <c r="BA544" t="s">
        <v>117</v>
      </c>
      <c r="BB544" t="s">
        <v>117</v>
      </c>
      <c r="BD544" t="s">
        <v>117</v>
      </c>
      <c r="BF544" t="s">
        <v>117</v>
      </c>
      <c r="BG544" t="s">
        <v>117</v>
      </c>
      <c r="BH544" t="s">
        <v>115</v>
      </c>
      <c r="BI544" t="s">
        <v>117</v>
      </c>
      <c r="BJ544" t="s">
        <v>117</v>
      </c>
      <c r="BK544" t="s">
        <v>117</v>
      </c>
      <c r="BL544" t="s">
        <v>115</v>
      </c>
      <c r="BM544" t="s">
        <v>117</v>
      </c>
      <c r="BN544" t="s">
        <v>117</v>
      </c>
      <c r="BO544" t="s">
        <v>117</v>
      </c>
      <c r="BP544" t="s">
        <v>117</v>
      </c>
      <c r="BQ544" t="s">
        <v>117</v>
      </c>
      <c r="BR544" t="s">
        <v>117</v>
      </c>
      <c r="BS544" t="s">
        <v>117</v>
      </c>
      <c r="BT544" t="s">
        <v>117</v>
      </c>
      <c r="BU544" t="s">
        <v>117</v>
      </c>
      <c r="BV544" t="s">
        <v>115</v>
      </c>
      <c r="BW544" t="s">
        <v>115</v>
      </c>
      <c r="BX544" t="s">
        <v>117</v>
      </c>
      <c r="BY544" t="s">
        <v>117</v>
      </c>
      <c r="BZ544" t="s">
        <v>117</v>
      </c>
      <c r="CA544" t="s">
        <v>117</v>
      </c>
      <c r="CB544" t="s">
        <v>117</v>
      </c>
      <c r="CC544" t="s">
        <v>117</v>
      </c>
      <c r="CD544" t="s">
        <v>117</v>
      </c>
      <c r="CE544" t="s">
        <v>117</v>
      </c>
      <c r="CF544" t="s">
        <v>117</v>
      </c>
      <c r="CG544" t="s">
        <v>117</v>
      </c>
      <c r="CH544" t="s">
        <v>117</v>
      </c>
      <c r="CI544" t="s">
        <v>117</v>
      </c>
      <c r="CJ544" t="s">
        <v>117</v>
      </c>
      <c r="CK544" t="s">
        <v>117</v>
      </c>
      <c r="CL544" t="s">
        <v>117</v>
      </c>
      <c r="CM544" t="s">
        <v>117</v>
      </c>
      <c r="CN544" t="s">
        <v>117</v>
      </c>
      <c r="CO544" t="s">
        <v>117</v>
      </c>
      <c r="CP544" t="s">
        <v>117</v>
      </c>
      <c r="CQ544" t="s">
        <v>117</v>
      </c>
      <c r="CR544" t="s">
        <v>117</v>
      </c>
      <c r="CS544" t="s">
        <v>117</v>
      </c>
      <c r="CT544" t="s">
        <v>117</v>
      </c>
      <c r="CU544" t="s">
        <v>117</v>
      </c>
      <c r="CV544" t="s">
        <v>117</v>
      </c>
      <c r="CW544" t="s">
        <v>117</v>
      </c>
    </row>
    <row r="545" spans="1:101" x14ac:dyDescent="0.25">
      <c r="A545" t="s">
        <v>255</v>
      </c>
      <c r="B545">
        <v>296631</v>
      </c>
      <c r="C545" t="s">
        <v>3849</v>
      </c>
      <c r="D545" t="s">
        <v>102</v>
      </c>
      <c r="E545" t="s">
        <v>3850</v>
      </c>
      <c r="F545" t="s">
        <v>3850</v>
      </c>
      <c r="G545" t="s">
        <v>3851</v>
      </c>
      <c r="I545" t="s">
        <v>422</v>
      </c>
      <c r="J545" t="s">
        <v>423</v>
      </c>
      <c r="K545" t="s">
        <v>134</v>
      </c>
      <c r="L545" t="s">
        <v>3852</v>
      </c>
      <c r="M545" t="s">
        <v>3853</v>
      </c>
      <c r="N545" t="s">
        <v>3854</v>
      </c>
      <c r="O545">
        <v>0</v>
      </c>
      <c r="V545" t="s">
        <v>114</v>
      </c>
      <c r="W545" s="1">
        <v>43196</v>
      </c>
      <c r="Y545" s="1">
        <v>43552</v>
      </c>
      <c r="Z545" s="2">
        <v>43009</v>
      </c>
      <c r="AB545" t="s">
        <v>117</v>
      </c>
      <c r="AC545" t="s">
        <v>117</v>
      </c>
      <c r="AD545" t="s">
        <v>117</v>
      </c>
      <c r="AG545" t="s">
        <v>117</v>
      </c>
      <c r="AH545" t="s">
        <v>115</v>
      </c>
      <c r="AI545" t="s">
        <v>117</v>
      </c>
      <c r="AJ545" t="s">
        <v>132</v>
      </c>
      <c r="AL545" t="s">
        <v>119</v>
      </c>
      <c r="AM545" t="s">
        <v>133</v>
      </c>
      <c r="AN545" t="s">
        <v>134</v>
      </c>
      <c r="AO545" t="s">
        <v>117</v>
      </c>
      <c r="AP545" t="s">
        <v>117</v>
      </c>
      <c r="AQ545" t="s">
        <v>117</v>
      </c>
      <c r="AR545" t="s">
        <v>117</v>
      </c>
      <c r="AS545" t="s">
        <v>117</v>
      </c>
      <c r="AT545" t="s">
        <v>117</v>
      </c>
      <c r="AU545" t="s">
        <v>117</v>
      </c>
      <c r="AV545" t="s">
        <v>117</v>
      </c>
      <c r="AW545" t="s">
        <v>117</v>
      </c>
      <c r="AX545" t="s">
        <v>117</v>
      </c>
      <c r="AY545" t="s">
        <v>117</v>
      </c>
      <c r="AZ545" t="s">
        <v>117</v>
      </c>
      <c r="BA545" t="s">
        <v>117</v>
      </c>
      <c r="BB545" t="s">
        <v>117</v>
      </c>
      <c r="BD545" t="s">
        <v>117</v>
      </c>
      <c r="BF545" t="s">
        <v>117</v>
      </c>
      <c r="BG545" t="s">
        <v>117</v>
      </c>
      <c r="BH545" t="s">
        <v>115</v>
      </c>
      <c r="BI545" t="s">
        <v>117</v>
      </c>
      <c r="BJ545" t="s">
        <v>117</v>
      </c>
      <c r="BK545" t="s">
        <v>117</v>
      </c>
      <c r="BL545" t="s">
        <v>117</v>
      </c>
      <c r="BM545" t="s">
        <v>117</v>
      </c>
      <c r="BN545" t="s">
        <v>117</v>
      </c>
      <c r="BO545" t="s">
        <v>117</v>
      </c>
      <c r="BP545" t="s">
        <v>117</v>
      </c>
      <c r="BQ545" t="s">
        <v>117</v>
      </c>
      <c r="BR545" t="s">
        <v>117</v>
      </c>
      <c r="BS545" t="s">
        <v>117</v>
      </c>
      <c r="BT545" t="s">
        <v>115</v>
      </c>
      <c r="BU545" t="s">
        <v>117</v>
      </c>
      <c r="BV545" t="s">
        <v>115</v>
      </c>
      <c r="BW545" t="s">
        <v>115</v>
      </c>
      <c r="BX545" t="s">
        <v>117</v>
      </c>
      <c r="BY545" t="s">
        <v>117</v>
      </c>
      <c r="BZ545" t="s">
        <v>117</v>
      </c>
      <c r="CA545" t="s">
        <v>117</v>
      </c>
      <c r="CB545" t="s">
        <v>117</v>
      </c>
      <c r="CC545" t="s">
        <v>117</v>
      </c>
      <c r="CD545" t="s">
        <v>117</v>
      </c>
      <c r="CE545" t="s">
        <v>117</v>
      </c>
      <c r="CF545" t="s">
        <v>117</v>
      </c>
      <c r="CG545" t="s">
        <v>117</v>
      </c>
      <c r="CH545" t="s">
        <v>117</v>
      </c>
      <c r="CI545" t="s">
        <v>117</v>
      </c>
      <c r="CJ545" t="s">
        <v>117</v>
      </c>
      <c r="CK545" t="s">
        <v>117</v>
      </c>
      <c r="CL545" t="s">
        <v>117</v>
      </c>
      <c r="CM545" t="s">
        <v>117</v>
      </c>
      <c r="CN545" t="s">
        <v>117</v>
      </c>
      <c r="CO545" t="s">
        <v>117</v>
      </c>
      <c r="CP545" t="s">
        <v>117</v>
      </c>
      <c r="CQ545" t="s">
        <v>117</v>
      </c>
      <c r="CR545" t="s">
        <v>117</v>
      </c>
      <c r="CS545" t="s">
        <v>117</v>
      </c>
      <c r="CT545" t="s">
        <v>117</v>
      </c>
      <c r="CU545" t="s">
        <v>117</v>
      </c>
      <c r="CV545" t="s">
        <v>117</v>
      </c>
      <c r="CW545" t="s">
        <v>117</v>
      </c>
    </row>
    <row r="546" spans="1:101" x14ac:dyDescent="0.25">
      <c r="A546" t="s">
        <v>891</v>
      </c>
      <c r="B546">
        <v>285449</v>
      </c>
      <c r="C546" t="s">
        <v>3855</v>
      </c>
      <c r="D546" t="s">
        <v>102</v>
      </c>
      <c r="E546" t="s">
        <v>3856</v>
      </c>
      <c r="F546" t="s">
        <v>3856</v>
      </c>
      <c r="M546" t="s">
        <v>3857</v>
      </c>
      <c r="O546">
        <v>0</v>
      </c>
      <c r="V546" t="s">
        <v>114</v>
      </c>
      <c r="W546" s="1">
        <v>42825</v>
      </c>
      <c r="Y546" s="1">
        <v>43551</v>
      </c>
      <c r="Z546" s="2">
        <v>43009</v>
      </c>
      <c r="AA546" t="s">
        <v>3858</v>
      </c>
      <c r="AB546" t="s">
        <v>117</v>
      </c>
      <c r="AC546" t="s">
        <v>117</v>
      </c>
      <c r="AD546" t="s">
        <v>117</v>
      </c>
      <c r="AF546" t="s">
        <v>3859</v>
      </c>
      <c r="AG546" t="s">
        <v>117</v>
      </c>
      <c r="AH546" t="s">
        <v>115</v>
      </c>
      <c r="AI546" t="s">
        <v>117</v>
      </c>
      <c r="AJ546" t="s">
        <v>132</v>
      </c>
      <c r="AL546" t="s">
        <v>119</v>
      </c>
      <c r="AM546" t="s">
        <v>133</v>
      </c>
      <c r="AN546" t="s">
        <v>134</v>
      </c>
      <c r="AO546" t="s">
        <v>117</v>
      </c>
      <c r="AP546" t="s">
        <v>117</v>
      </c>
      <c r="AQ546" t="s">
        <v>115</v>
      </c>
      <c r="AR546" t="s">
        <v>117</v>
      </c>
      <c r="AS546" t="s">
        <v>117</v>
      </c>
      <c r="AT546" t="s">
        <v>117</v>
      </c>
      <c r="AU546" t="s">
        <v>117</v>
      </c>
      <c r="AV546" t="s">
        <v>117</v>
      </c>
      <c r="AW546" t="s">
        <v>117</v>
      </c>
      <c r="AX546" t="s">
        <v>117</v>
      </c>
      <c r="AY546" t="s">
        <v>117</v>
      </c>
      <c r="AZ546" t="s">
        <v>117</v>
      </c>
      <c r="BA546" t="s">
        <v>117</v>
      </c>
      <c r="BB546" t="s">
        <v>117</v>
      </c>
      <c r="BD546" t="s">
        <v>117</v>
      </c>
      <c r="BF546" t="s">
        <v>117</v>
      </c>
      <c r="BG546" t="s">
        <v>117</v>
      </c>
      <c r="BH546" t="s">
        <v>117</v>
      </c>
      <c r="BI546" t="s">
        <v>117</v>
      </c>
      <c r="BJ546" t="s">
        <v>117</v>
      </c>
      <c r="BK546" t="s">
        <v>117</v>
      </c>
      <c r="BL546" t="s">
        <v>117</v>
      </c>
      <c r="BM546" t="s">
        <v>117</v>
      </c>
      <c r="BN546" t="s">
        <v>117</v>
      </c>
      <c r="BO546" t="s">
        <v>117</v>
      </c>
      <c r="BP546" t="s">
        <v>117</v>
      </c>
      <c r="BQ546" t="s">
        <v>117</v>
      </c>
      <c r="BR546" t="s">
        <v>117</v>
      </c>
      <c r="BS546" t="s">
        <v>117</v>
      </c>
      <c r="BT546" t="s">
        <v>117</v>
      </c>
      <c r="BU546" t="s">
        <v>117</v>
      </c>
      <c r="BV546" t="s">
        <v>115</v>
      </c>
      <c r="BW546" t="s">
        <v>115</v>
      </c>
      <c r="BX546" t="s">
        <v>117</v>
      </c>
      <c r="BY546" t="s">
        <v>115</v>
      </c>
      <c r="BZ546" t="s">
        <v>117</v>
      </c>
      <c r="CA546" t="s">
        <v>117</v>
      </c>
      <c r="CB546" t="s">
        <v>117</v>
      </c>
      <c r="CC546" t="s">
        <v>117</v>
      </c>
      <c r="CD546" t="s">
        <v>117</v>
      </c>
      <c r="CE546" t="s">
        <v>117</v>
      </c>
      <c r="CF546" t="s">
        <v>117</v>
      </c>
      <c r="CG546" t="s">
        <v>117</v>
      </c>
      <c r="CH546" t="s">
        <v>117</v>
      </c>
      <c r="CI546" t="s">
        <v>117</v>
      </c>
      <c r="CJ546" t="s">
        <v>117</v>
      </c>
      <c r="CK546" t="s">
        <v>117</v>
      </c>
      <c r="CL546" t="s">
        <v>117</v>
      </c>
      <c r="CM546" t="s">
        <v>117</v>
      </c>
      <c r="CN546" t="s">
        <v>117</v>
      </c>
      <c r="CO546" t="s">
        <v>115</v>
      </c>
      <c r="CP546" t="s">
        <v>117</v>
      </c>
      <c r="CQ546" t="s">
        <v>115</v>
      </c>
      <c r="CR546" t="s">
        <v>117</v>
      </c>
      <c r="CS546" t="s">
        <v>117</v>
      </c>
      <c r="CT546" t="s">
        <v>117</v>
      </c>
      <c r="CU546" t="s">
        <v>117</v>
      </c>
      <c r="CV546" t="s">
        <v>117</v>
      </c>
      <c r="CW546" t="s">
        <v>117</v>
      </c>
    </row>
    <row r="547" spans="1:101" x14ac:dyDescent="0.25">
      <c r="A547" t="s">
        <v>100</v>
      </c>
      <c r="B547">
        <v>170056</v>
      </c>
      <c r="C547" t="s">
        <v>3860</v>
      </c>
      <c r="D547" t="s">
        <v>102</v>
      </c>
      <c r="E547" t="s">
        <v>3861</v>
      </c>
      <c r="F547" t="s">
        <v>3862</v>
      </c>
      <c r="G547" t="s">
        <v>3863</v>
      </c>
      <c r="H547" t="s">
        <v>3864</v>
      </c>
      <c r="I547" t="s">
        <v>1587</v>
      </c>
      <c r="K547" t="s">
        <v>1588</v>
      </c>
      <c r="L547">
        <v>75008</v>
      </c>
      <c r="M547" t="s">
        <v>3865</v>
      </c>
      <c r="O547">
        <v>1</v>
      </c>
      <c r="V547" t="s">
        <v>114</v>
      </c>
      <c r="W547" s="1">
        <v>41645</v>
      </c>
      <c r="Y547" s="1">
        <v>43536</v>
      </c>
      <c r="Z547" s="2">
        <v>43009</v>
      </c>
      <c r="AB547" t="s">
        <v>115</v>
      </c>
      <c r="AC547" t="s">
        <v>117</v>
      </c>
      <c r="AD547" t="s">
        <v>117</v>
      </c>
      <c r="AF547" t="s">
        <v>3866</v>
      </c>
      <c r="AG547" t="s">
        <v>117</v>
      </c>
      <c r="AH547" t="s">
        <v>115</v>
      </c>
      <c r="AI547" t="s">
        <v>117</v>
      </c>
      <c r="AJ547" t="s">
        <v>132</v>
      </c>
      <c r="AL547" t="s">
        <v>119</v>
      </c>
      <c r="AN547" t="s">
        <v>1588</v>
      </c>
      <c r="AO547" t="s">
        <v>117</v>
      </c>
      <c r="AP547" t="s">
        <v>117</v>
      </c>
      <c r="AQ547" t="s">
        <v>115</v>
      </c>
      <c r="AR547" t="s">
        <v>117</v>
      </c>
      <c r="AS547" t="s">
        <v>117</v>
      </c>
      <c r="AT547" t="s">
        <v>117</v>
      </c>
      <c r="AU547" t="s">
        <v>117</v>
      </c>
      <c r="AV547" t="s">
        <v>117</v>
      </c>
      <c r="AW547" t="s">
        <v>117</v>
      </c>
      <c r="AX547" t="s">
        <v>117</v>
      </c>
      <c r="AY547" t="s">
        <v>117</v>
      </c>
      <c r="AZ547" t="s">
        <v>117</v>
      </c>
      <c r="BA547" t="s">
        <v>117</v>
      </c>
      <c r="BB547" t="s">
        <v>117</v>
      </c>
      <c r="BD547" t="s">
        <v>117</v>
      </c>
      <c r="BF547" t="s">
        <v>117</v>
      </c>
      <c r="BG547" t="s">
        <v>117</v>
      </c>
      <c r="BH547" t="s">
        <v>117</v>
      </c>
      <c r="BI547" t="s">
        <v>117</v>
      </c>
      <c r="BJ547" t="s">
        <v>117</v>
      </c>
      <c r="BK547" t="s">
        <v>117</v>
      </c>
      <c r="BL547" t="s">
        <v>117</v>
      </c>
      <c r="BM547" t="s">
        <v>117</v>
      </c>
      <c r="BN547" t="s">
        <v>117</v>
      </c>
      <c r="BO547" t="s">
        <v>117</v>
      </c>
      <c r="BP547" t="s">
        <v>117</v>
      </c>
      <c r="BQ547" t="s">
        <v>117</v>
      </c>
      <c r="BR547" t="s">
        <v>117</v>
      </c>
      <c r="BS547" t="s">
        <v>117</v>
      </c>
      <c r="BT547" t="s">
        <v>117</v>
      </c>
      <c r="BU547" t="s">
        <v>117</v>
      </c>
      <c r="BV547" t="s">
        <v>117</v>
      </c>
      <c r="BW547" t="s">
        <v>115</v>
      </c>
      <c r="BX547" t="s">
        <v>117</v>
      </c>
      <c r="BY547" t="s">
        <v>117</v>
      </c>
      <c r="BZ547" t="s">
        <v>117</v>
      </c>
      <c r="CA547" t="s">
        <v>117</v>
      </c>
      <c r="CB547" t="s">
        <v>117</v>
      </c>
      <c r="CC547" t="s">
        <v>117</v>
      </c>
      <c r="CD547" t="s">
        <v>117</v>
      </c>
      <c r="CE547" t="s">
        <v>117</v>
      </c>
      <c r="CF547" t="s">
        <v>117</v>
      </c>
      <c r="CG547" t="s">
        <v>117</v>
      </c>
      <c r="CH547" t="s">
        <v>117</v>
      </c>
      <c r="CI547" t="s">
        <v>117</v>
      </c>
      <c r="CJ547" t="s">
        <v>117</v>
      </c>
      <c r="CK547" t="s">
        <v>117</v>
      </c>
      <c r="CL547" t="s">
        <v>117</v>
      </c>
      <c r="CM547" t="s">
        <v>117</v>
      </c>
      <c r="CN547" t="s">
        <v>117</v>
      </c>
      <c r="CO547" t="s">
        <v>117</v>
      </c>
      <c r="CP547" t="s">
        <v>117</v>
      </c>
      <c r="CQ547" t="s">
        <v>117</v>
      </c>
      <c r="CR547" t="s">
        <v>117</v>
      </c>
      <c r="CS547" t="s">
        <v>117</v>
      </c>
      <c r="CT547" t="s">
        <v>117</v>
      </c>
      <c r="CU547" t="s">
        <v>117</v>
      </c>
      <c r="CV547" t="s">
        <v>117</v>
      </c>
      <c r="CW547" t="s">
        <v>117</v>
      </c>
    </row>
    <row r="548" spans="1:101" x14ac:dyDescent="0.25">
      <c r="A548" t="s">
        <v>100</v>
      </c>
      <c r="B548">
        <v>169740</v>
      </c>
      <c r="C548" t="s">
        <v>3867</v>
      </c>
      <c r="D548" t="s">
        <v>102</v>
      </c>
      <c r="E548" t="s">
        <v>3868</v>
      </c>
      <c r="F548" t="s">
        <v>3868</v>
      </c>
      <c r="G548" t="s">
        <v>3869</v>
      </c>
      <c r="H548" t="s">
        <v>3870</v>
      </c>
      <c r="I548" t="s">
        <v>3871</v>
      </c>
      <c r="K548" t="s">
        <v>3872</v>
      </c>
      <c r="M548" t="s">
        <v>3873</v>
      </c>
      <c r="N548" t="s">
        <v>3874</v>
      </c>
      <c r="O548">
        <v>0</v>
      </c>
      <c r="V548" t="s">
        <v>114</v>
      </c>
      <c r="W548" s="1">
        <v>41771</v>
      </c>
      <c r="Y548" s="1">
        <v>43552</v>
      </c>
      <c r="Z548" s="2">
        <v>43009</v>
      </c>
      <c r="AA548" t="s">
        <v>3875</v>
      </c>
      <c r="AB548" t="s">
        <v>115</v>
      </c>
      <c r="AC548" t="s">
        <v>117</v>
      </c>
      <c r="AD548" t="s">
        <v>117</v>
      </c>
      <c r="AG548" t="s">
        <v>117</v>
      </c>
      <c r="AH548" t="s">
        <v>115</v>
      </c>
      <c r="AI548" t="s">
        <v>117</v>
      </c>
      <c r="AJ548" t="s">
        <v>118</v>
      </c>
      <c r="AL548" t="s">
        <v>119</v>
      </c>
      <c r="AN548" t="s">
        <v>3872</v>
      </c>
      <c r="AO548" t="s">
        <v>117</v>
      </c>
      <c r="AP548" t="s">
        <v>117</v>
      </c>
      <c r="AQ548" t="s">
        <v>117</v>
      </c>
      <c r="AR548" t="s">
        <v>117</v>
      </c>
      <c r="AS548" t="s">
        <v>117</v>
      </c>
      <c r="AT548" t="s">
        <v>117</v>
      </c>
      <c r="AU548" t="s">
        <v>117</v>
      </c>
      <c r="AV548" t="s">
        <v>117</v>
      </c>
      <c r="AW548" t="s">
        <v>117</v>
      </c>
      <c r="AX548" t="s">
        <v>117</v>
      </c>
      <c r="AY548" t="s">
        <v>117</v>
      </c>
      <c r="AZ548" t="s">
        <v>117</v>
      </c>
      <c r="BA548" t="s">
        <v>117</v>
      </c>
      <c r="BB548" t="s">
        <v>117</v>
      </c>
      <c r="BD548" t="s">
        <v>117</v>
      </c>
      <c r="BF548" t="s">
        <v>117</v>
      </c>
      <c r="BG548" t="s">
        <v>117</v>
      </c>
      <c r="BH548" t="s">
        <v>115</v>
      </c>
      <c r="BI548" t="s">
        <v>117</v>
      </c>
      <c r="BJ548" t="s">
        <v>117</v>
      </c>
      <c r="BK548" t="s">
        <v>117</v>
      </c>
      <c r="BL548" t="s">
        <v>117</v>
      </c>
      <c r="BM548" t="s">
        <v>117</v>
      </c>
      <c r="BN548" t="s">
        <v>117</v>
      </c>
      <c r="BO548" t="s">
        <v>117</v>
      </c>
      <c r="BP548" t="s">
        <v>117</v>
      </c>
      <c r="BQ548" t="s">
        <v>117</v>
      </c>
      <c r="BR548" t="s">
        <v>117</v>
      </c>
      <c r="BS548" t="s">
        <v>117</v>
      </c>
      <c r="BT548" t="s">
        <v>117</v>
      </c>
      <c r="BU548" t="s">
        <v>117</v>
      </c>
      <c r="BV548" t="s">
        <v>115</v>
      </c>
      <c r="BW548" t="s">
        <v>115</v>
      </c>
      <c r="BX548" t="s">
        <v>117</v>
      </c>
      <c r="BY548" t="s">
        <v>117</v>
      </c>
      <c r="BZ548" t="s">
        <v>117</v>
      </c>
      <c r="CA548" t="s">
        <v>117</v>
      </c>
      <c r="CB548" t="s">
        <v>117</v>
      </c>
      <c r="CC548" t="s">
        <v>117</v>
      </c>
      <c r="CD548" t="s">
        <v>117</v>
      </c>
      <c r="CE548" t="s">
        <v>117</v>
      </c>
      <c r="CF548" t="s">
        <v>117</v>
      </c>
      <c r="CG548" t="s">
        <v>117</v>
      </c>
      <c r="CH548" t="s">
        <v>117</v>
      </c>
      <c r="CI548" t="s">
        <v>117</v>
      </c>
      <c r="CJ548" t="s">
        <v>117</v>
      </c>
      <c r="CK548" t="s">
        <v>117</v>
      </c>
      <c r="CL548" t="s">
        <v>117</v>
      </c>
      <c r="CM548" t="s">
        <v>117</v>
      </c>
      <c r="CN548" t="s">
        <v>117</v>
      </c>
      <c r="CO548" t="s">
        <v>117</v>
      </c>
      <c r="CP548" t="s">
        <v>117</v>
      </c>
      <c r="CQ548" t="s">
        <v>117</v>
      </c>
      <c r="CR548" t="s">
        <v>117</v>
      </c>
      <c r="CS548" t="s">
        <v>117</v>
      </c>
      <c r="CT548" t="s">
        <v>117</v>
      </c>
      <c r="CU548" t="s">
        <v>117</v>
      </c>
      <c r="CV548" t="s">
        <v>117</v>
      </c>
      <c r="CW548" t="s">
        <v>117</v>
      </c>
    </row>
    <row r="549" spans="1:101" x14ac:dyDescent="0.25">
      <c r="A549" t="s">
        <v>100</v>
      </c>
      <c r="B549">
        <v>174983</v>
      </c>
      <c r="C549" t="s">
        <v>3876</v>
      </c>
      <c r="D549" t="s">
        <v>102</v>
      </c>
      <c r="E549" t="s">
        <v>3877</v>
      </c>
      <c r="F549" t="s">
        <v>3877</v>
      </c>
      <c r="G549" t="s">
        <v>3878</v>
      </c>
      <c r="H549" t="s">
        <v>3879</v>
      </c>
      <c r="I549" t="s">
        <v>3880</v>
      </c>
      <c r="K549" t="s">
        <v>3881</v>
      </c>
      <c r="L549">
        <v>7700</v>
      </c>
      <c r="M549" t="s">
        <v>3882</v>
      </c>
      <c r="O549">
        <v>1</v>
      </c>
      <c r="V549" t="s">
        <v>114</v>
      </c>
      <c r="W549" s="1">
        <v>42087</v>
      </c>
      <c r="Y549" s="1">
        <v>43553</v>
      </c>
      <c r="Z549" s="2">
        <v>43009</v>
      </c>
      <c r="AB549" t="s">
        <v>115</v>
      </c>
      <c r="AC549" t="s">
        <v>117</v>
      </c>
      <c r="AD549" t="s">
        <v>117</v>
      </c>
      <c r="AG549" t="s">
        <v>117</v>
      </c>
      <c r="AH549" t="s">
        <v>115</v>
      </c>
      <c r="AI549" t="s">
        <v>117</v>
      </c>
      <c r="AJ549" t="s">
        <v>118</v>
      </c>
      <c r="AL549" t="s">
        <v>119</v>
      </c>
      <c r="AN549" t="s">
        <v>3881</v>
      </c>
      <c r="AO549" t="s">
        <v>117</v>
      </c>
      <c r="AP549" t="s">
        <v>117</v>
      </c>
      <c r="AQ549" t="s">
        <v>117</v>
      </c>
      <c r="AR549" t="s">
        <v>117</v>
      </c>
      <c r="AS549" t="s">
        <v>117</v>
      </c>
      <c r="AT549" t="s">
        <v>117</v>
      </c>
      <c r="AU549" t="s">
        <v>117</v>
      </c>
      <c r="AV549" t="s">
        <v>117</v>
      </c>
      <c r="AW549" t="s">
        <v>117</v>
      </c>
      <c r="AX549" t="s">
        <v>117</v>
      </c>
      <c r="AY549" t="s">
        <v>117</v>
      </c>
      <c r="AZ549" t="s">
        <v>117</v>
      </c>
      <c r="BA549" t="s">
        <v>117</v>
      </c>
      <c r="BB549" t="s">
        <v>117</v>
      </c>
      <c r="BD549" t="s">
        <v>117</v>
      </c>
      <c r="BF549" t="s">
        <v>117</v>
      </c>
      <c r="BG549" t="s">
        <v>117</v>
      </c>
      <c r="BH549" t="s">
        <v>115</v>
      </c>
      <c r="BI549" t="s">
        <v>117</v>
      </c>
      <c r="BJ549" t="s">
        <v>117</v>
      </c>
      <c r="BK549" t="s">
        <v>117</v>
      </c>
      <c r="BL549" t="s">
        <v>117</v>
      </c>
      <c r="BM549" t="s">
        <v>117</v>
      </c>
      <c r="BN549" t="s">
        <v>117</v>
      </c>
      <c r="BO549" t="s">
        <v>117</v>
      </c>
      <c r="BP549" t="s">
        <v>117</v>
      </c>
      <c r="BQ549" t="s">
        <v>117</v>
      </c>
      <c r="BR549" t="s">
        <v>117</v>
      </c>
      <c r="BS549" t="s">
        <v>117</v>
      </c>
      <c r="BT549" t="s">
        <v>117</v>
      </c>
      <c r="BU549" t="s">
        <v>117</v>
      </c>
      <c r="BV549" t="s">
        <v>115</v>
      </c>
      <c r="BW549" t="s">
        <v>115</v>
      </c>
      <c r="BX549" t="s">
        <v>117</v>
      </c>
      <c r="BY549" t="s">
        <v>117</v>
      </c>
      <c r="BZ549" t="s">
        <v>117</v>
      </c>
      <c r="CA549" t="s">
        <v>117</v>
      </c>
      <c r="CB549" t="s">
        <v>117</v>
      </c>
      <c r="CC549" t="s">
        <v>117</v>
      </c>
      <c r="CD549" t="s">
        <v>117</v>
      </c>
      <c r="CE549" t="s">
        <v>117</v>
      </c>
      <c r="CF549" t="s">
        <v>117</v>
      </c>
      <c r="CG549" t="s">
        <v>117</v>
      </c>
      <c r="CH549" t="s">
        <v>117</v>
      </c>
      <c r="CI549" t="s">
        <v>117</v>
      </c>
      <c r="CJ549" t="s">
        <v>117</v>
      </c>
      <c r="CK549" t="s">
        <v>117</v>
      </c>
      <c r="CL549" t="s">
        <v>117</v>
      </c>
      <c r="CM549" t="s">
        <v>117</v>
      </c>
      <c r="CN549" t="s">
        <v>117</v>
      </c>
      <c r="CO549" t="s">
        <v>117</v>
      </c>
      <c r="CP549" t="s">
        <v>117</v>
      </c>
      <c r="CQ549" t="s">
        <v>117</v>
      </c>
      <c r="CR549" t="s">
        <v>117</v>
      </c>
      <c r="CS549" t="s">
        <v>117</v>
      </c>
      <c r="CT549" t="s">
        <v>117</v>
      </c>
      <c r="CU549" t="s">
        <v>117</v>
      </c>
      <c r="CV549" t="s">
        <v>117</v>
      </c>
      <c r="CW549" t="s">
        <v>117</v>
      </c>
    </row>
    <row r="550" spans="1:101" x14ac:dyDescent="0.25">
      <c r="A550" t="s">
        <v>100</v>
      </c>
      <c r="B550">
        <v>166004</v>
      </c>
      <c r="C550" t="s">
        <v>3883</v>
      </c>
      <c r="D550" t="s">
        <v>102</v>
      </c>
      <c r="E550" t="s">
        <v>3884</v>
      </c>
      <c r="F550" t="s">
        <v>3884</v>
      </c>
      <c r="G550" t="s">
        <v>3885</v>
      </c>
      <c r="I550" t="s">
        <v>242</v>
      </c>
      <c r="K550" t="s">
        <v>243</v>
      </c>
      <c r="L550" t="s">
        <v>3886</v>
      </c>
      <c r="M550">
        <v>442037570160</v>
      </c>
      <c r="O550">
        <v>1</v>
      </c>
      <c r="V550" t="s">
        <v>114</v>
      </c>
      <c r="W550" s="1">
        <v>41233</v>
      </c>
      <c r="Y550" s="1">
        <v>43655</v>
      </c>
      <c r="Z550" s="2">
        <v>43009</v>
      </c>
      <c r="AA550" t="s">
        <v>3887</v>
      </c>
      <c r="AB550" t="s">
        <v>115</v>
      </c>
      <c r="AC550" t="s">
        <v>117</v>
      </c>
      <c r="AD550" t="s">
        <v>117</v>
      </c>
      <c r="AG550" t="s">
        <v>117</v>
      </c>
      <c r="AH550" t="s">
        <v>115</v>
      </c>
      <c r="AI550" t="s">
        <v>117</v>
      </c>
      <c r="AJ550" t="s">
        <v>300</v>
      </c>
      <c r="AL550" t="s">
        <v>184</v>
      </c>
      <c r="AN550" t="s">
        <v>243</v>
      </c>
      <c r="AO550" t="s">
        <v>117</v>
      </c>
      <c r="AP550" t="s">
        <v>117</v>
      </c>
      <c r="AQ550" t="s">
        <v>117</v>
      </c>
      <c r="AR550" t="s">
        <v>117</v>
      </c>
      <c r="AS550" t="s">
        <v>117</v>
      </c>
      <c r="AT550" t="s">
        <v>117</v>
      </c>
      <c r="AU550" t="s">
        <v>117</v>
      </c>
      <c r="AV550" t="s">
        <v>117</v>
      </c>
      <c r="AW550" t="s">
        <v>117</v>
      </c>
      <c r="AX550" t="s">
        <v>117</v>
      </c>
      <c r="AY550" t="s">
        <v>117</v>
      </c>
      <c r="AZ550" t="s">
        <v>117</v>
      </c>
      <c r="BA550" t="s">
        <v>117</v>
      </c>
      <c r="BB550" t="s">
        <v>117</v>
      </c>
      <c r="BD550" t="s">
        <v>117</v>
      </c>
      <c r="BF550" t="s">
        <v>117</v>
      </c>
      <c r="BG550" t="s">
        <v>117</v>
      </c>
      <c r="BH550" t="s">
        <v>117</v>
      </c>
      <c r="BI550" t="s">
        <v>117</v>
      </c>
      <c r="BJ550" t="s">
        <v>117</v>
      </c>
      <c r="BK550" t="s">
        <v>117</v>
      </c>
      <c r="BL550" t="s">
        <v>117</v>
      </c>
      <c r="BM550" t="s">
        <v>117</v>
      </c>
      <c r="BN550" t="s">
        <v>117</v>
      </c>
      <c r="BO550" t="s">
        <v>117</v>
      </c>
      <c r="BP550" t="s">
        <v>117</v>
      </c>
      <c r="BQ550" t="s">
        <v>117</v>
      </c>
      <c r="BR550" t="s">
        <v>117</v>
      </c>
      <c r="BS550" t="s">
        <v>117</v>
      </c>
      <c r="BT550" t="s">
        <v>117</v>
      </c>
      <c r="BU550" t="s">
        <v>117</v>
      </c>
      <c r="BV550" t="s">
        <v>117</v>
      </c>
      <c r="BW550" t="s">
        <v>115</v>
      </c>
      <c r="BX550" t="s">
        <v>117</v>
      </c>
      <c r="BY550" t="s">
        <v>117</v>
      </c>
      <c r="BZ550" t="s">
        <v>117</v>
      </c>
      <c r="CA550" t="s">
        <v>117</v>
      </c>
      <c r="CB550" t="s">
        <v>117</v>
      </c>
      <c r="CC550" t="s">
        <v>117</v>
      </c>
      <c r="CD550" t="s">
        <v>117</v>
      </c>
      <c r="CE550" t="s">
        <v>117</v>
      </c>
      <c r="CF550" t="s">
        <v>117</v>
      </c>
      <c r="CG550" t="s">
        <v>117</v>
      </c>
      <c r="CH550" t="s">
        <v>117</v>
      </c>
      <c r="CI550" t="s">
        <v>117</v>
      </c>
      <c r="CJ550" t="s">
        <v>117</v>
      </c>
      <c r="CK550" t="s">
        <v>117</v>
      </c>
      <c r="CL550" t="s">
        <v>117</v>
      </c>
      <c r="CM550" t="s">
        <v>117</v>
      </c>
      <c r="CN550" t="s">
        <v>117</v>
      </c>
      <c r="CO550" t="s">
        <v>117</v>
      </c>
      <c r="CP550" t="s">
        <v>117</v>
      </c>
      <c r="CQ550" t="s">
        <v>117</v>
      </c>
      <c r="CR550" t="s">
        <v>117</v>
      </c>
      <c r="CS550" t="s">
        <v>117</v>
      </c>
      <c r="CT550" t="s">
        <v>117</v>
      </c>
      <c r="CU550" t="s">
        <v>117</v>
      </c>
      <c r="CV550" t="s">
        <v>117</v>
      </c>
      <c r="CW550" t="s">
        <v>117</v>
      </c>
    </row>
    <row r="551" spans="1:101" x14ac:dyDescent="0.25">
      <c r="A551" t="s">
        <v>100</v>
      </c>
      <c r="B551">
        <v>284573</v>
      </c>
      <c r="C551" t="s">
        <v>3888</v>
      </c>
      <c r="D551" t="s">
        <v>102</v>
      </c>
      <c r="E551" t="s">
        <v>3889</v>
      </c>
      <c r="F551" t="s">
        <v>3890</v>
      </c>
      <c r="G551" t="s">
        <v>3891</v>
      </c>
      <c r="H551" t="s">
        <v>3892</v>
      </c>
      <c r="I551" t="s">
        <v>3893</v>
      </c>
      <c r="K551" t="s">
        <v>3894</v>
      </c>
      <c r="L551">
        <v>179</v>
      </c>
      <c r="M551" t="s">
        <v>3895</v>
      </c>
      <c r="O551">
        <v>1</v>
      </c>
      <c r="P551" t="s">
        <v>3896</v>
      </c>
      <c r="Q551" t="s">
        <v>3897</v>
      </c>
      <c r="R551" t="s">
        <v>1272</v>
      </c>
      <c r="S551" t="s">
        <v>1273</v>
      </c>
      <c r="T551" t="s">
        <v>134</v>
      </c>
      <c r="U551">
        <v>20036</v>
      </c>
      <c r="V551" t="s">
        <v>114</v>
      </c>
      <c r="W551" s="1">
        <v>42845</v>
      </c>
      <c r="Y551" s="1">
        <v>43553</v>
      </c>
      <c r="Z551" s="2">
        <v>43009</v>
      </c>
      <c r="AA551" t="s">
        <v>3898</v>
      </c>
      <c r="AB551" t="s">
        <v>117</v>
      </c>
      <c r="AC551" t="s">
        <v>117</v>
      </c>
      <c r="AD551" t="s">
        <v>117</v>
      </c>
      <c r="AG551" t="s">
        <v>117</v>
      </c>
      <c r="AH551" t="s">
        <v>115</v>
      </c>
      <c r="AI551" t="s">
        <v>117</v>
      </c>
      <c r="AJ551" t="s">
        <v>132</v>
      </c>
      <c r="AL551" t="s">
        <v>119</v>
      </c>
      <c r="AM551" t="s">
        <v>133</v>
      </c>
      <c r="AN551" t="s">
        <v>134</v>
      </c>
      <c r="AO551" t="s">
        <v>117</v>
      </c>
      <c r="AP551" t="s">
        <v>117</v>
      </c>
      <c r="AQ551" t="s">
        <v>117</v>
      </c>
      <c r="AR551" t="s">
        <v>117</v>
      </c>
      <c r="AS551" t="s">
        <v>117</v>
      </c>
      <c r="AT551" t="s">
        <v>117</v>
      </c>
      <c r="AU551" t="s">
        <v>117</v>
      </c>
      <c r="AV551" t="s">
        <v>117</v>
      </c>
      <c r="AW551" t="s">
        <v>117</v>
      </c>
      <c r="AX551" t="s">
        <v>117</v>
      </c>
      <c r="AY551" t="s">
        <v>117</v>
      </c>
      <c r="AZ551" t="s">
        <v>117</v>
      </c>
      <c r="BA551" t="s">
        <v>117</v>
      </c>
      <c r="BB551" t="s">
        <v>117</v>
      </c>
      <c r="BD551" t="s">
        <v>117</v>
      </c>
      <c r="BF551" t="s">
        <v>117</v>
      </c>
      <c r="BG551" t="s">
        <v>117</v>
      </c>
      <c r="BH551" t="s">
        <v>117</v>
      </c>
      <c r="BI551" t="s">
        <v>117</v>
      </c>
      <c r="BJ551" t="s">
        <v>117</v>
      </c>
      <c r="BK551" t="s">
        <v>117</v>
      </c>
      <c r="BL551" t="s">
        <v>117</v>
      </c>
      <c r="BM551" t="s">
        <v>117</v>
      </c>
      <c r="BN551" t="s">
        <v>117</v>
      </c>
      <c r="BO551" t="s">
        <v>117</v>
      </c>
      <c r="BP551" t="s">
        <v>117</v>
      </c>
      <c r="BQ551" t="s">
        <v>117</v>
      </c>
      <c r="BR551" t="s">
        <v>117</v>
      </c>
      <c r="BS551" t="s">
        <v>117</v>
      </c>
      <c r="BT551" t="s">
        <v>117</v>
      </c>
      <c r="BU551" t="s">
        <v>117</v>
      </c>
      <c r="BV551" t="s">
        <v>115</v>
      </c>
      <c r="BW551" t="s">
        <v>115</v>
      </c>
      <c r="BX551" t="s">
        <v>117</v>
      </c>
      <c r="BY551" t="s">
        <v>117</v>
      </c>
      <c r="BZ551" t="s">
        <v>117</v>
      </c>
      <c r="CA551" t="s">
        <v>117</v>
      </c>
      <c r="CB551" t="s">
        <v>117</v>
      </c>
      <c r="CC551" t="s">
        <v>117</v>
      </c>
      <c r="CD551" t="s">
        <v>117</v>
      </c>
      <c r="CE551" t="s">
        <v>117</v>
      </c>
      <c r="CF551" t="s">
        <v>117</v>
      </c>
      <c r="CG551" t="s">
        <v>117</v>
      </c>
      <c r="CH551" t="s">
        <v>117</v>
      </c>
      <c r="CI551" t="s">
        <v>117</v>
      </c>
      <c r="CJ551" t="s">
        <v>117</v>
      </c>
      <c r="CK551" t="s">
        <v>117</v>
      </c>
      <c r="CL551" t="s">
        <v>117</v>
      </c>
      <c r="CM551" t="s">
        <v>117</v>
      </c>
      <c r="CN551" t="s">
        <v>117</v>
      </c>
      <c r="CO551" t="s">
        <v>117</v>
      </c>
      <c r="CP551" t="s">
        <v>117</v>
      </c>
      <c r="CQ551" t="s">
        <v>117</v>
      </c>
      <c r="CR551" t="s">
        <v>117</v>
      </c>
      <c r="CS551" t="s">
        <v>117</v>
      </c>
      <c r="CT551" t="s">
        <v>117</v>
      </c>
      <c r="CU551" t="s">
        <v>117</v>
      </c>
      <c r="CV551" t="s">
        <v>117</v>
      </c>
      <c r="CW551" t="s">
        <v>117</v>
      </c>
    </row>
    <row r="552" spans="1:101" x14ac:dyDescent="0.25">
      <c r="A552" t="s">
        <v>100</v>
      </c>
      <c r="B552">
        <v>298457</v>
      </c>
      <c r="C552" t="s">
        <v>3899</v>
      </c>
      <c r="D552" t="s">
        <v>102</v>
      </c>
      <c r="E552" t="s">
        <v>3900</v>
      </c>
      <c r="F552" t="s">
        <v>3900</v>
      </c>
      <c r="G552" t="s">
        <v>3901</v>
      </c>
      <c r="I552" t="s">
        <v>1286</v>
      </c>
      <c r="K552" t="s">
        <v>328</v>
      </c>
      <c r="L552" t="s">
        <v>3902</v>
      </c>
      <c r="M552" t="s">
        <v>3903</v>
      </c>
      <c r="N552" t="s">
        <v>3904</v>
      </c>
      <c r="O552">
        <v>0</v>
      </c>
      <c r="V552" t="s">
        <v>114</v>
      </c>
      <c r="W552" s="1">
        <v>43378</v>
      </c>
      <c r="Y552" s="1">
        <v>43552</v>
      </c>
      <c r="Z552" s="2">
        <v>43009</v>
      </c>
      <c r="AA552" t="s">
        <v>3905</v>
      </c>
      <c r="AB552" t="s">
        <v>115</v>
      </c>
      <c r="AC552" t="s">
        <v>117</v>
      </c>
      <c r="AD552" t="s">
        <v>117</v>
      </c>
      <c r="AG552" t="s">
        <v>117</v>
      </c>
      <c r="AH552" t="s">
        <v>115</v>
      </c>
      <c r="AI552" t="s">
        <v>117</v>
      </c>
      <c r="AJ552" t="s">
        <v>132</v>
      </c>
      <c r="AL552" t="s">
        <v>119</v>
      </c>
      <c r="AN552" t="s">
        <v>328</v>
      </c>
      <c r="AO552" t="s">
        <v>117</v>
      </c>
      <c r="AP552" t="s">
        <v>117</v>
      </c>
      <c r="AQ552" t="s">
        <v>115</v>
      </c>
      <c r="AR552" t="s">
        <v>117</v>
      </c>
      <c r="AS552" t="s">
        <v>117</v>
      </c>
      <c r="AT552" t="s">
        <v>117</v>
      </c>
      <c r="AU552" t="s">
        <v>117</v>
      </c>
      <c r="AV552" t="s">
        <v>117</v>
      </c>
      <c r="AW552" t="s">
        <v>117</v>
      </c>
      <c r="AX552" t="s">
        <v>117</v>
      </c>
      <c r="AY552" t="s">
        <v>117</v>
      </c>
      <c r="AZ552" t="s">
        <v>117</v>
      </c>
      <c r="BA552" t="s">
        <v>117</v>
      </c>
      <c r="BB552" t="s">
        <v>117</v>
      </c>
      <c r="BD552" t="s">
        <v>117</v>
      </c>
      <c r="BF552" t="s">
        <v>117</v>
      </c>
      <c r="BG552" t="s">
        <v>117</v>
      </c>
      <c r="BH552" t="s">
        <v>115</v>
      </c>
      <c r="BI552" t="s">
        <v>117</v>
      </c>
      <c r="BJ552" t="s">
        <v>117</v>
      </c>
      <c r="BK552" t="s">
        <v>117</v>
      </c>
      <c r="BL552" t="s">
        <v>115</v>
      </c>
      <c r="BM552" t="s">
        <v>117</v>
      </c>
      <c r="BN552" t="s">
        <v>117</v>
      </c>
      <c r="BO552" t="s">
        <v>117</v>
      </c>
      <c r="BP552" t="s">
        <v>117</v>
      </c>
      <c r="BQ552" t="s">
        <v>117</v>
      </c>
      <c r="BR552" t="s">
        <v>117</v>
      </c>
      <c r="BS552" t="s">
        <v>117</v>
      </c>
      <c r="BT552" t="s">
        <v>117</v>
      </c>
      <c r="BU552" t="s">
        <v>117</v>
      </c>
      <c r="BV552" t="s">
        <v>115</v>
      </c>
      <c r="BW552" t="s">
        <v>115</v>
      </c>
      <c r="BX552" t="s">
        <v>117</v>
      </c>
      <c r="BY552" t="s">
        <v>117</v>
      </c>
      <c r="BZ552" t="s">
        <v>117</v>
      </c>
      <c r="CA552" t="s">
        <v>117</v>
      </c>
      <c r="CB552" t="s">
        <v>117</v>
      </c>
      <c r="CC552" t="s">
        <v>117</v>
      </c>
      <c r="CD552" t="s">
        <v>117</v>
      </c>
      <c r="CE552" t="s">
        <v>117</v>
      </c>
      <c r="CF552" t="s">
        <v>117</v>
      </c>
      <c r="CG552" t="s">
        <v>117</v>
      </c>
      <c r="CH552" t="s">
        <v>117</v>
      </c>
      <c r="CI552" t="s">
        <v>117</v>
      </c>
      <c r="CJ552" t="s">
        <v>117</v>
      </c>
      <c r="CK552" t="s">
        <v>117</v>
      </c>
      <c r="CL552" t="s">
        <v>117</v>
      </c>
      <c r="CM552" t="s">
        <v>117</v>
      </c>
      <c r="CN552" t="s">
        <v>117</v>
      </c>
      <c r="CO552" t="s">
        <v>117</v>
      </c>
      <c r="CP552" t="s">
        <v>117</v>
      </c>
      <c r="CQ552" t="s">
        <v>117</v>
      </c>
      <c r="CR552" t="s">
        <v>117</v>
      </c>
      <c r="CS552" t="s">
        <v>117</v>
      </c>
      <c r="CT552" t="s">
        <v>117</v>
      </c>
      <c r="CU552" t="s">
        <v>117</v>
      </c>
      <c r="CV552" t="s">
        <v>117</v>
      </c>
      <c r="CW552" t="s">
        <v>117</v>
      </c>
    </row>
    <row r="553" spans="1:101" x14ac:dyDescent="0.25">
      <c r="A553" t="s">
        <v>167</v>
      </c>
      <c r="B553">
        <v>213520</v>
      </c>
      <c r="C553" t="s">
        <v>3906</v>
      </c>
      <c r="D553" t="s">
        <v>102</v>
      </c>
      <c r="E553" t="s">
        <v>3907</v>
      </c>
      <c r="F553" t="s">
        <v>3907</v>
      </c>
      <c r="G553" t="s">
        <v>2440</v>
      </c>
      <c r="H553" t="s">
        <v>3908</v>
      </c>
      <c r="I553" t="s">
        <v>285</v>
      </c>
      <c r="J553" t="s">
        <v>172</v>
      </c>
      <c r="K553" t="s">
        <v>134</v>
      </c>
      <c r="L553">
        <v>94025</v>
      </c>
      <c r="M553" t="s">
        <v>3909</v>
      </c>
      <c r="O553">
        <v>0</v>
      </c>
      <c r="V553" t="s">
        <v>114</v>
      </c>
      <c r="W553" s="1">
        <v>42214</v>
      </c>
      <c r="Y553" s="1">
        <v>43521</v>
      </c>
      <c r="Z553" s="2">
        <v>43009</v>
      </c>
      <c r="AA553" t="s">
        <v>3910</v>
      </c>
      <c r="AB553" t="s">
        <v>117</v>
      </c>
      <c r="AC553" t="s">
        <v>117</v>
      </c>
      <c r="AD553" t="s">
        <v>117</v>
      </c>
      <c r="AG553" t="s">
        <v>115</v>
      </c>
      <c r="AH553" t="s">
        <v>117</v>
      </c>
      <c r="AI553" t="s">
        <v>117</v>
      </c>
      <c r="AJ553" t="s">
        <v>132</v>
      </c>
      <c r="AL553" t="s">
        <v>119</v>
      </c>
      <c r="AM553" t="s">
        <v>133</v>
      </c>
      <c r="AN553" t="s">
        <v>134</v>
      </c>
      <c r="AO553" t="s">
        <v>117</v>
      </c>
      <c r="AP553" t="s">
        <v>117</v>
      </c>
      <c r="AQ553" t="s">
        <v>117</v>
      </c>
      <c r="AR553" t="s">
        <v>117</v>
      </c>
      <c r="AS553" t="s">
        <v>117</v>
      </c>
      <c r="AT553" t="s">
        <v>117</v>
      </c>
      <c r="AU553" t="s">
        <v>117</v>
      </c>
      <c r="AV553" t="s">
        <v>117</v>
      </c>
      <c r="AW553" t="s">
        <v>117</v>
      </c>
      <c r="AX553" t="s">
        <v>117</v>
      </c>
      <c r="AY553" t="s">
        <v>117</v>
      </c>
      <c r="AZ553" t="s">
        <v>117</v>
      </c>
      <c r="BA553" t="s">
        <v>117</v>
      </c>
      <c r="BB553" t="s">
        <v>117</v>
      </c>
      <c r="BD553" t="s">
        <v>117</v>
      </c>
      <c r="BF553" t="s">
        <v>117</v>
      </c>
      <c r="BG553" t="s">
        <v>117</v>
      </c>
      <c r="BH553" t="s">
        <v>117</v>
      </c>
      <c r="BI553" t="s">
        <v>117</v>
      </c>
      <c r="BJ553" t="s">
        <v>117</v>
      </c>
      <c r="BK553" t="s">
        <v>117</v>
      </c>
      <c r="BL553" t="s">
        <v>117</v>
      </c>
      <c r="BM553" t="s">
        <v>117</v>
      </c>
      <c r="BN553" t="s">
        <v>117</v>
      </c>
      <c r="BO553" t="s">
        <v>117</v>
      </c>
      <c r="BP553" t="s">
        <v>117</v>
      </c>
      <c r="BQ553" t="s">
        <v>117</v>
      </c>
      <c r="BR553" t="s">
        <v>117</v>
      </c>
      <c r="BS553" t="s">
        <v>117</v>
      </c>
      <c r="BT553" t="s">
        <v>117</v>
      </c>
      <c r="BU553" t="s">
        <v>117</v>
      </c>
      <c r="BV553" t="s">
        <v>115</v>
      </c>
      <c r="BW553" t="s">
        <v>115</v>
      </c>
      <c r="BX553" t="s">
        <v>117</v>
      </c>
      <c r="BY553" t="s">
        <v>117</v>
      </c>
      <c r="BZ553" t="s">
        <v>117</v>
      </c>
      <c r="CA553" t="s">
        <v>117</v>
      </c>
      <c r="CB553" t="s">
        <v>117</v>
      </c>
      <c r="CC553" t="s">
        <v>117</v>
      </c>
      <c r="CD553" t="s">
        <v>117</v>
      </c>
      <c r="CE553" t="s">
        <v>117</v>
      </c>
      <c r="CF553" t="s">
        <v>117</v>
      </c>
      <c r="CG553" t="s">
        <v>117</v>
      </c>
      <c r="CH553" t="s">
        <v>117</v>
      </c>
      <c r="CI553" t="s">
        <v>117</v>
      </c>
      <c r="CJ553" t="s">
        <v>117</v>
      </c>
      <c r="CK553" t="s">
        <v>117</v>
      </c>
      <c r="CL553" t="s">
        <v>117</v>
      </c>
      <c r="CM553" t="s">
        <v>117</v>
      </c>
      <c r="CN553" t="s">
        <v>117</v>
      </c>
      <c r="CO553" t="s">
        <v>117</v>
      </c>
      <c r="CP553" t="s">
        <v>117</v>
      </c>
      <c r="CQ553" t="s">
        <v>117</v>
      </c>
      <c r="CR553" t="s">
        <v>117</v>
      </c>
      <c r="CS553" t="s">
        <v>117</v>
      </c>
      <c r="CT553" t="s">
        <v>117</v>
      </c>
      <c r="CU553" t="s">
        <v>117</v>
      </c>
      <c r="CV553" t="s">
        <v>117</v>
      </c>
      <c r="CW553" t="s">
        <v>117</v>
      </c>
    </row>
    <row r="554" spans="1:101" x14ac:dyDescent="0.25">
      <c r="A554" t="s">
        <v>145</v>
      </c>
      <c r="B554">
        <v>279036</v>
      </c>
      <c r="C554" t="s">
        <v>3911</v>
      </c>
      <c r="D554" t="s">
        <v>102</v>
      </c>
      <c r="E554" t="s">
        <v>3912</v>
      </c>
      <c r="F554" t="s">
        <v>3912</v>
      </c>
      <c r="G554" t="s">
        <v>3913</v>
      </c>
      <c r="I554" t="s">
        <v>1032</v>
      </c>
      <c r="J554" t="s">
        <v>151</v>
      </c>
      <c r="K554" t="s">
        <v>134</v>
      </c>
      <c r="L554">
        <v>2110</v>
      </c>
      <c r="M554" t="s">
        <v>3914</v>
      </c>
      <c r="N554" t="s">
        <v>2690</v>
      </c>
      <c r="O554">
        <v>0</v>
      </c>
      <c r="V554" t="s">
        <v>114</v>
      </c>
      <c r="W554" s="1">
        <v>42326</v>
      </c>
      <c r="Y554" s="1">
        <v>43552</v>
      </c>
      <c r="Z554" s="2">
        <v>43009</v>
      </c>
      <c r="AA554" t="s">
        <v>3915</v>
      </c>
      <c r="AB554" t="s">
        <v>117</v>
      </c>
      <c r="AC554" t="s">
        <v>117</v>
      </c>
      <c r="AD554" t="s">
        <v>117</v>
      </c>
      <c r="AG554" t="s">
        <v>117</v>
      </c>
      <c r="AH554" t="s">
        <v>115</v>
      </c>
      <c r="AI554" t="s">
        <v>117</v>
      </c>
      <c r="AJ554" t="s">
        <v>293</v>
      </c>
      <c r="AL554" t="s">
        <v>119</v>
      </c>
      <c r="AM554" t="s">
        <v>133</v>
      </c>
      <c r="AN554" t="s">
        <v>134</v>
      </c>
      <c r="AO554" t="s">
        <v>117</v>
      </c>
      <c r="AP554" t="s">
        <v>117</v>
      </c>
      <c r="AQ554" t="s">
        <v>115</v>
      </c>
      <c r="AR554" t="s">
        <v>117</v>
      </c>
      <c r="AS554" t="s">
        <v>117</v>
      </c>
      <c r="AT554" t="s">
        <v>117</v>
      </c>
      <c r="AU554" t="s">
        <v>117</v>
      </c>
      <c r="AV554" t="s">
        <v>117</v>
      </c>
      <c r="AW554" t="s">
        <v>117</v>
      </c>
      <c r="AX554" t="s">
        <v>117</v>
      </c>
      <c r="AY554" t="s">
        <v>117</v>
      </c>
      <c r="AZ554" t="s">
        <v>117</v>
      </c>
      <c r="BA554" t="s">
        <v>117</v>
      </c>
      <c r="BB554" t="s">
        <v>117</v>
      </c>
      <c r="BD554" t="s">
        <v>117</v>
      </c>
      <c r="BF554" t="s">
        <v>117</v>
      </c>
      <c r="BG554" t="s">
        <v>117</v>
      </c>
      <c r="BH554" t="s">
        <v>117</v>
      </c>
      <c r="BI554" t="s">
        <v>117</v>
      </c>
      <c r="BJ554" t="s">
        <v>117</v>
      </c>
      <c r="BK554" t="s">
        <v>117</v>
      </c>
      <c r="BL554" t="s">
        <v>117</v>
      </c>
      <c r="BM554" t="s">
        <v>117</v>
      </c>
      <c r="BN554" t="s">
        <v>117</v>
      </c>
      <c r="BO554" t="s">
        <v>117</v>
      </c>
      <c r="BP554" t="s">
        <v>117</v>
      </c>
      <c r="BQ554" t="s">
        <v>117</v>
      </c>
      <c r="BR554" t="s">
        <v>117</v>
      </c>
      <c r="BS554" t="s">
        <v>117</v>
      </c>
      <c r="BT554" t="s">
        <v>117</v>
      </c>
      <c r="BU554" t="s">
        <v>117</v>
      </c>
      <c r="BV554" t="s">
        <v>117</v>
      </c>
      <c r="BW554" t="s">
        <v>115</v>
      </c>
      <c r="BX554" t="s">
        <v>117</v>
      </c>
      <c r="BY554" t="s">
        <v>117</v>
      </c>
      <c r="BZ554" t="s">
        <v>117</v>
      </c>
      <c r="CA554" t="s">
        <v>117</v>
      </c>
      <c r="CB554" t="s">
        <v>117</v>
      </c>
      <c r="CC554" t="s">
        <v>117</v>
      </c>
      <c r="CD554" t="s">
        <v>117</v>
      </c>
      <c r="CE554" t="s">
        <v>117</v>
      </c>
      <c r="CF554" t="s">
        <v>117</v>
      </c>
      <c r="CG554" t="s">
        <v>117</v>
      </c>
      <c r="CH554" t="s">
        <v>117</v>
      </c>
      <c r="CI554" t="s">
        <v>117</v>
      </c>
      <c r="CJ554" t="s">
        <v>117</v>
      </c>
      <c r="CK554" t="s">
        <v>117</v>
      </c>
      <c r="CL554" t="s">
        <v>117</v>
      </c>
      <c r="CM554" t="s">
        <v>117</v>
      </c>
      <c r="CN554" t="s">
        <v>117</v>
      </c>
      <c r="CO554" t="s">
        <v>117</v>
      </c>
      <c r="CP554" t="s">
        <v>117</v>
      </c>
      <c r="CQ554" t="s">
        <v>117</v>
      </c>
      <c r="CR554" t="s">
        <v>117</v>
      </c>
      <c r="CS554" t="s">
        <v>117</v>
      </c>
      <c r="CT554" t="s">
        <v>117</v>
      </c>
      <c r="CU554" t="s">
        <v>117</v>
      </c>
      <c r="CV554" t="s">
        <v>117</v>
      </c>
      <c r="CW554" t="s">
        <v>117</v>
      </c>
    </row>
    <row r="555" spans="1:101" x14ac:dyDescent="0.25">
      <c r="A555" t="s">
        <v>891</v>
      </c>
      <c r="B555">
        <v>288036</v>
      </c>
      <c r="C555" t="s">
        <v>3916</v>
      </c>
      <c r="D555" t="s">
        <v>102</v>
      </c>
      <c r="E555" t="s">
        <v>3917</v>
      </c>
      <c r="F555" t="s">
        <v>3918</v>
      </c>
      <c r="G555" t="s">
        <v>3919</v>
      </c>
      <c r="I555" t="s">
        <v>3823</v>
      </c>
      <c r="J555" t="s">
        <v>1116</v>
      </c>
      <c r="K555" t="s">
        <v>134</v>
      </c>
      <c r="L555">
        <v>33408</v>
      </c>
      <c r="M555" t="s">
        <v>3920</v>
      </c>
      <c r="N555" t="s">
        <v>3921</v>
      </c>
      <c r="O555">
        <v>0</v>
      </c>
      <c r="V555" t="s">
        <v>114</v>
      </c>
      <c r="W555" s="1">
        <v>42823</v>
      </c>
      <c r="Y555" s="1">
        <v>43549</v>
      </c>
      <c r="Z555" s="2">
        <v>43009</v>
      </c>
      <c r="AA555" t="s">
        <v>3922</v>
      </c>
      <c r="AB555" t="s">
        <v>117</v>
      </c>
      <c r="AC555" t="s">
        <v>117</v>
      </c>
      <c r="AD555" t="s">
        <v>117</v>
      </c>
      <c r="AG555" t="s">
        <v>115</v>
      </c>
      <c r="AH555" t="s">
        <v>115</v>
      </c>
      <c r="AI555" t="s">
        <v>117</v>
      </c>
      <c r="AJ555" t="s">
        <v>132</v>
      </c>
      <c r="AL555" t="s">
        <v>119</v>
      </c>
      <c r="AM555" t="s">
        <v>1116</v>
      </c>
      <c r="AN555" t="s">
        <v>134</v>
      </c>
      <c r="AO555" t="s">
        <v>117</v>
      </c>
      <c r="AP555" t="s">
        <v>117</v>
      </c>
      <c r="AQ555" t="s">
        <v>117</v>
      </c>
      <c r="AR555" t="s">
        <v>117</v>
      </c>
      <c r="AS555" t="s">
        <v>117</v>
      </c>
      <c r="AT555" t="s">
        <v>117</v>
      </c>
      <c r="AU555" t="s">
        <v>117</v>
      </c>
      <c r="AV555" t="s">
        <v>117</v>
      </c>
      <c r="AW555" t="s">
        <v>117</v>
      </c>
      <c r="AX555" t="s">
        <v>117</v>
      </c>
      <c r="AY555" t="s">
        <v>117</v>
      </c>
      <c r="AZ555" t="s">
        <v>117</v>
      </c>
      <c r="BA555" t="s">
        <v>117</v>
      </c>
      <c r="BB555" t="s">
        <v>117</v>
      </c>
      <c r="BD555" t="s">
        <v>117</v>
      </c>
      <c r="BF555" t="s">
        <v>117</v>
      </c>
      <c r="BG555" t="s">
        <v>117</v>
      </c>
      <c r="BH555" t="s">
        <v>117</v>
      </c>
      <c r="BI555" t="s">
        <v>117</v>
      </c>
      <c r="BJ555" t="s">
        <v>117</v>
      </c>
      <c r="BK555" t="s">
        <v>117</v>
      </c>
      <c r="BL555" t="s">
        <v>117</v>
      </c>
      <c r="BM555" t="s">
        <v>117</v>
      </c>
      <c r="BN555" t="s">
        <v>117</v>
      </c>
      <c r="BO555" t="s">
        <v>117</v>
      </c>
      <c r="BP555" t="s">
        <v>117</v>
      </c>
      <c r="BQ555" t="s">
        <v>117</v>
      </c>
      <c r="BR555" t="s">
        <v>117</v>
      </c>
      <c r="BS555" t="s">
        <v>117</v>
      </c>
      <c r="BT555" t="s">
        <v>117</v>
      </c>
      <c r="BU555" t="s">
        <v>117</v>
      </c>
      <c r="BV555" t="s">
        <v>115</v>
      </c>
      <c r="BW555" t="s">
        <v>115</v>
      </c>
      <c r="BX555" t="s">
        <v>117</v>
      </c>
      <c r="BY555" t="s">
        <v>117</v>
      </c>
      <c r="BZ555" t="s">
        <v>117</v>
      </c>
      <c r="CA555" t="s">
        <v>117</v>
      </c>
      <c r="CB555" t="s">
        <v>117</v>
      </c>
      <c r="CC555" t="s">
        <v>117</v>
      </c>
      <c r="CD555" t="s">
        <v>117</v>
      </c>
      <c r="CE555" t="s">
        <v>117</v>
      </c>
      <c r="CF555" t="s">
        <v>117</v>
      </c>
      <c r="CG555" t="s">
        <v>117</v>
      </c>
      <c r="CH555" t="s">
        <v>117</v>
      </c>
      <c r="CI555" t="s">
        <v>117</v>
      </c>
      <c r="CJ555" t="s">
        <v>117</v>
      </c>
      <c r="CK555" t="s">
        <v>117</v>
      </c>
      <c r="CL555" t="s">
        <v>117</v>
      </c>
      <c r="CM555" t="s">
        <v>117</v>
      </c>
      <c r="CN555" t="s">
        <v>117</v>
      </c>
      <c r="CO555" t="s">
        <v>117</v>
      </c>
      <c r="CP555" t="s">
        <v>117</v>
      </c>
      <c r="CQ555" t="s">
        <v>117</v>
      </c>
      <c r="CR555" t="s">
        <v>117</v>
      </c>
      <c r="CS555" t="s">
        <v>117</v>
      </c>
      <c r="CT555" t="s">
        <v>117</v>
      </c>
      <c r="CU555" t="s">
        <v>117</v>
      </c>
      <c r="CV555" t="s">
        <v>117</v>
      </c>
      <c r="CW555" t="s">
        <v>117</v>
      </c>
    </row>
    <row r="556" spans="1:101" x14ac:dyDescent="0.25">
      <c r="A556" t="s">
        <v>100</v>
      </c>
      <c r="B556">
        <v>168176</v>
      </c>
      <c r="C556" t="s">
        <v>3923</v>
      </c>
      <c r="D556" t="s">
        <v>102</v>
      </c>
      <c r="E556" t="s">
        <v>3924</v>
      </c>
      <c r="F556" t="s">
        <v>3924</v>
      </c>
      <c r="G556" t="s">
        <v>3925</v>
      </c>
      <c r="H556" t="s">
        <v>3926</v>
      </c>
      <c r="I556" t="s">
        <v>3927</v>
      </c>
      <c r="K556" t="s">
        <v>243</v>
      </c>
      <c r="L556" t="s">
        <v>3928</v>
      </c>
      <c r="M556">
        <v>441844290461</v>
      </c>
      <c r="O556">
        <v>0</v>
      </c>
      <c r="P556" t="s">
        <v>3925</v>
      </c>
      <c r="Q556" t="s">
        <v>3926</v>
      </c>
      <c r="R556" t="s">
        <v>3927</v>
      </c>
      <c r="T556" t="s">
        <v>243</v>
      </c>
      <c r="U556" t="s">
        <v>3928</v>
      </c>
      <c r="V556" t="s">
        <v>114</v>
      </c>
      <c r="W556" s="1">
        <v>41886</v>
      </c>
      <c r="Y556" s="1">
        <v>43503</v>
      </c>
      <c r="Z556" s="2">
        <v>43009</v>
      </c>
      <c r="AA556" t="s">
        <v>3929</v>
      </c>
      <c r="AB556" t="s">
        <v>115</v>
      </c>
      <c r="AC556" t="s">
        <v>117</v>
      </c>
      <c r="AD556" t="s">
        <v>117</v>
      </c>
      <c r="AG556" t="s">
        <v>115</v>
      </c>
      <c r="AH556" t="s">
        <v>117</v>
      </c>
      <c r="AI556" t="s">
        <v>117</v>
      </c>
      <c r="AJ556" t="s">
        <v>118</v>
      </c>
      <c r="AL556" t="s">
        <v>119</v>
      </c>
      <c r="AN556" t="s">
        <v>243</v>
      </c>
      <c r="AO556" t="s">
        <v>117</v>
      </c>
      <c r="AP556" t="s">
        <v>117</v>
      </c>
      <c r="AQ556" t="s">
        <v>117</v>
      </c>
      <c r="AR556" t="s">
        <v>117</v>
      </c>
      <c r="AS556" t="s">
        <v>117</v>
      </c>
      <c r="AT556" t="s">
        <v>117</v>
      </c>
      <c r="AU556" t="s">
        <v>117</v>
      </c>
      <c r="AV556" t="s">
        <v>117</v>
      </c>
      <c r="AW556" t="s">
        <v>117</v>
      </c>
      <c r="AX556" t="s">
        <v>117</v>
      </c>
      <c r="AY556" t="s">
        <v>117</v>
      </c>
      <c r="AZ556" t="s">
        <v>117</v>
      </c>
      <c r="BA556" t="s">
        <v>117</v>
      </c>
      <c r="BB556" t="s">
        <v>117</v>
      </c>
      <c r="BD556" t="s">
        <v>117</v>
      </c>
      <c r="BF556" t="s">
        <v>117</v>
      </c>
      <c r="BG556" t="s">
        <v>117</v>
      </c>
      <c r="BH556" t="s">
        <v>117</v>
      </c>
      <c r="BI556" t="s">
        <v>117</v>
      </c>
      <c r="BJ556" t="s">
        <v>117</v>
      </c>
      <c r="BK556" t="s">
        <v>117</v>
      </c>
      <c r="BL556" t="s">
        <v>117</v>
      </c>
      <c r="BM556" t="s">
        <v>117</v>
      </c>
      <c r="BN556" t="s">
        <v>117</v>
      </c>
      <c r="BO556" t="s">
        <v>117</v>
      </c>
      <c r="BP556" t="s">
        <v>117</v>
      </c>
      <c r="BQ556" t="s">
        <v>117</v>
      </c>
      <c r="BR556" t="s">
        <v>117</v>
      </c>
      <c r="BS556" t="s">
        <v>117</v>
      </c>
      <c r="BT556" t="s">
        <v>117</v>
      </c>
      <c r="BU556" t="s">
        <v>117</v>
      </c>
      <c r="BV556" t="s">
        <v>115</v>
      </c>
      <c r="BW556" t="s">
        <v>115</v>
      </c>
      <c r="BX556" t="s">
        <v>117</v>
      </c>
      <c r="BY556" t="s">
        <v>117</v>
      </c>
      <c r="BZ556" t="s">
        <v>117</v>
      </c>
      <c r="CA556" t="s">
        <v>117</v>
      </c>
      <c r="CB556" t="s">
        <v>117</v>
      </c>
      <c r="CC556" t="s">
        <v>117</v>
      </c>
      <c r="CD556" t="s">
        <v>117</v>
      </c>
      <c r="CE556" t="s">
        <v>117</v>
      </c>
      <c r="CF556" t="s">
        <v>117</v>
      </c>
      <c r="CG556" t="s">
        <v>117</v>
      </c>
      <c r="CH556" t="s">
        <v>117</v>
      </c>
      <c r="CI556" t="s">
        <v>117</v>
      </c>
      <c r="CJ556" t="s">
        <v>117</v>
      </c>
      <c r="CK556" t="s">
        <v>117</v>
      </c>
      <c r="CL556" t="s">
        <v>117</v>
      </c>
      <c r="CM556" t="s">
        <v>117</v>
      </c>
      <c r="CN556" t="s">
        <v>117</v>
      </c>
      <c r="CO556" t="s">
        <v>117</v>
      </c>
      <c r="CP556" t="s">
        <v>117</v>
      </c>
      <c r="CQ556" t="s">
        <v>117</v>
      </c>
      <c r="CR556" t="s">
        <v>117</v>
      </c>
      <c r="CS556" t="s">
        <v>117</v>
      </c>
      <c r="CT556" t="s">
        <v>117</v>
      </c>
      <c r="CU556" t="s">
        <v>117</v>
      </c>
      <c r="CV556" t="s">
        <v>117</v>
      </c>
      <c r="CW556" t="s">
        <v>117</v>
      </c>
    </row>
    <row r="557" spans="1:101" x14ac:dyDescent="0.25">
      <c r="A557" t="s">
        <v>145</v>
      </c>
      <c r="B557">
        <v>165827</v>
      </c>
      <c r="C557" t="s">
        <v>3930</v>
      </c>
      <c r="D557" t="s">
        <v>102</v>
      </c>
      <c r="E557" t="s">
        <v>3931</v>
      </c>
      <c r="F557" t="s">
        <v>3931</v>
      </c>
      <c r="G557" t="s">
        <v>3932</v>
      </c>
      <c r="I557" t="s">
        <v>2217</v>
      </c>
      <c r="J557" t="s">
        <v>433</v>
      </c>
      <c r="K557" t="s">
        <v>134</v>
      </c>
      <c r="L557">
        <v>6830</v>
      </c>
      <c r="M557" t="s">
        <v>3933</v>
      </c>
      <c r="O557">
        <v>0</v>
      </c>
      <c r="V557" t="s">
        <v>114</v>
      </c>
      <c r="W557" s="1">
        <v>42088</v>
      </c>
      <c r="Y557" s="1">
        <v>43542</v>
      </c>
      <c r="Z557" s="2">
        <v>43009</v>
      </c>
      <c r="AB557" t="s">
        <v>117</v>
      </c>
      <c r="AC557" t="s">
        <v>117</v>
      </c>
      <c r="AD557" t="s">
        <v>117</v>
      </c>
      <c r="AF557" t="s">
        <v>3934</v>
      </c>
      <c r="AG557" t="s">
        <v>117</v>
      </c>
      <c r="AH557" t="s">
        <v>115</v>
      </c>
      <c r="AI557" t="s">
        <v>117</v>
      </c>
      <c r="AJ557" t="s">
        <v>293</v>
      </c>
      <c r="AL557" t="s">
        <v>119</v>
      </c>
      <c r="AM557" t="s">
        <v>133</v>
      </c>
      <c r="AN557" t="s">
        <v>134</v>
      </c>
      <c r="AO557" t="s">
        <v>117</v>
      </c>
      <c r="AP557" t="s">
        <v>117</v>
      </c>
      <c r="AQ557" t="s">
        <v>115</v>
      </c>
      <c r="AR557" t="s">
        <v>117</v>
      </c>
      <c r="AS557" t="s">
        <v>117</v>
      </c>
      <c r="AT557" t="s">
        <v>117</v>
      </c>
      <c r="AU557" t="s">
        <v>117</v>
      </c>
      <c r="AV557" t="s">
        <v>117</v>
      </c>
      <c r="AW557" t="s">
        <v>117</v>
      </c>
      <c r="AX557" t="s">
        <v>117</v>
      </c>
      <c r="AY557" t="s">
        <v>117</v>
      </c>
      <c r="AZ557" t="s">
        <v>117</v>
      </c>
      <c r="BA557" t="s">
        <v>117</v>
      </c>
      <c r="BB557" t="s">
        <v>117</v>
      </c>
      <c r="BD557" t="s">
        <v>117</v>
      </c>
      <c r="BF557" t="s">
        <v>117</v>
      </c>
      <c r="BG557" t="s">
        <v>117</v>
      </c>
      <c r="BH557" t="s">
        <v>117</v>
      </c>
      <c r="BI557" t="s">
        <v>117</v>
      </c>
      <c r="BJ557" t="s">
        <v>117</v>
      </c>
      <c r="BK557" t="s">
        <v>117</v>
      </c>
      <c r="BL557" t="s">
        <v>115</v>
      </c>
      <c r="BM557" t="s">
        <v>117</v>
      </c>
      <c r="BN557" t="s">
        <v>117</v>
      </c>
      <c r="BO557" t="s">
        <v>117</v>
      </c>
      <c r="BP557" t="s">
        <v>117</v>
      </c>
      <c r="BQ557" t="s">
        <v>117</v>
      </c>
      <c r="BR557" t="s">
        <v>117</v>
      </c>
      <c r="BS557" t="s">
        <v>117</v>
      </c>
      <c r="BT557" t="s">
        <v>117</v>
      </c>
      <c r="BU557" t="s">
        <v>117</v>
      </c>
      <c r="BV557" t="s">
        <v>115</v>
      </c>
      <c r="BW557" t="s">
        <v>115</v>
      </c>
      <c r="BX557" t="s">
        <v>117</v>
      </c>
      <c r="BY557" t="s">
        <v>117</v>
      </c>
      <c r="BZ557" t="s">
        <v>117</v>
      </c>
      <c r="CA557" t="s">
        <v>117</v>
      </c>
      <c r="CB557" t="s">
        <v>117</v>
      </c>
      <c r="CC557" t="s">
        <v>117</v>
      </c>
      <c r="CD557" t="s">
        <v>117</v>
      </c>
      <c r="CE557" t="s">
        <v>117</v>
      </c>
      <c r="CF557" t="s">
        <v>117</v>
      </c>
      <c r="CG557" t="s">
        <v>117</v>
      </c>
      <c r="CH557" t="s">
        <v>117</v>
      </c>
      <c r="CI557" t="s">
        <v>117</v>
      </c>
      <c r="CJ557" t="s">
        <v>117</v>
      </c>
      <c r="CK557" t="s">
        <v>117</v>
      </c>
      <c r="CL557" t="s">
        <v>117</v>
      </c>
      <c r="CM557" t="s">
        <v>117</v>
      </c>
      <c r="CN557" t="s">
        <v>117</v>
      </c>
      <c r="CO557" t="s">
        <v>117</v>
      </c>
      <c r="CP557" t="s">
        <v>117</v>
      </c>
      <c r="CQ557" t="s">
        <v>117</v>
      </c>
      <c r="CR557" t="s">
        <v>117</v>
      </c>
      <c r="CS557" t="s">
        <v>117</v>
      </c>
      <c r="CT557" t="s">
        <v>117</v>
      </c>
      <c r="CU557" t="s">
        <v>117</v>
      </c>
      <c r="CV557" t="s">
        <v>117</v>
      </c>
      <c r="CW557" t="s">
        <v>117</v>
      </c>
    </row>
    <row r="558" spans="1:101" x14ac:dyDescent="0.25">
      <c r="A558" t="s">
        <v>100</v>
      </c>
      <c r="B558">
        <v>160299</v>
      </c>
      <c r="C558" t="s">
        <v>3935</v>
      </c>
      <c r="D558" t="s">
        <v>102</v>
      </c>
      <c r="E558" t="s">
        <v>3936</v>
      </c>
      <c r="F558" t="s">
        <v>3936</v>
      </c>
      <c r="G558" t="s">
        <v>3937</v>
      </c>
      <c r="H558" t="s">
        <v>3938</v>
      </c>
      <c r="I558" t="s">
        <v>112</v>
      </c>
      <c r="K558" t="s">
        <v>113</v>
      </c>
      <c r="L558">
        <v>0</v>
      </c>
      <c r="M558" t="s">
        <v>3939</v>
      </c>
      <c r="N558" t="s">
        <v>3940</v>
      </c>
      <c r="O558">
        <v>0</v>
      </c>
      <c r="V558" t="s">
        <v>114</v>
      </c>
      <c r="W558" s="1">
        <v>40996</v>
      </c>
      <c r="Y558" s="1">
        <v>43535</v>
      </c>
      <c r="Z558" s="2">
        <v>43009</v>
      </c>
      <c r="AA558" t="s">
        <v>3941</v>
      </c>
      <c r="AB558" t="s">
        <v>115</v>
      </c>
      <c r="AC558" t="s">
        <v>117</v>
      </c>
      <c r="AD558" t="s">
        <v>117</v>
      </c>
      <c r="AF558" t="s">
        <v>3942</v>
      </c>
      <c r="AG558" t="s">
        <v>117</v>
      </c>
      <c r="AH558" t="s">
        <v>115</v>
      </c>
      <c r="AI558" t="s">
        <v>117</v>
      </c>
      <c r="AJ558" t="s">
        <v>118</v>
      </c>
      <c r="AL558" t="s">
        <v>119</v>
      </c>
      <c r="AN558" t="s">
        <v>113</v>
      </c>
      <c r="AO558" t="s">
        <v>117</v>
      </c>
      <c r="AP558" t="s">
        <v>117</v>
      </c>
      <c r="AQ558" t="s">
        <v>117</v>
      </c>
      <c r="AR558" t="s">
        <v>117</v>
      </c>
      <c r="AS558" t="s">
        <v>117</v>
      </c>
      <c r="AT558" t="s">
        <v>117</v>
      </c>
      <c r="AU558" t="s">
        <v>117</v>
      </c>
      <c r="AV558" t="s">
        <v>117</v>
      </c>
      <c r="AW558" t="s">
        <v>117</v>
      </c>
      <c r="AX558" t="s">
        <v>117</v>
      </c>
      <c r="AY558" t="s">
        <v>117</v>
      </c>
      <c r="AZ558" t="s">
        <v>117</v>
      </c>
      <c r="BA558" t="s">
        <v>117</v>
      </c>
      <c r="BB558" t="s">
        <v>117</v>
      </c>
      <c r="BD558" t="s">
        <v>115</v>
      </c>
      <c r="BE558" t="s">
        <v>115</v>
      </c>
      <c r="BF558" t="s">
        <v>117</v>
      </c>
      <c r="BG558" t="s">
        <v>117</v>
      </c>
      <c r="BH558" t="s">
        <v>117</v>
      </c>
      <c r="BI558" t="s">
        <v>117</v>
      </c>
      <c r="BJ558" t="s">
        <v>117</v>
      </c>
      <c r="BK558" t="s">
        <v>117</v>
      </c>
      <c r="BL558" t="s">
        <v>117</v>
      </c>
      <c r="BM558" t="s">
        <v>117</v>
      </c>
      <c r="BN558" t="s">
        <v>117</v>
      </c>
      <c r="BO558" t="s">
        <v>117</v>
      </c>
      <c r="BP558" t="s">
        <v>117</v>
      </c>
      <c r="BQ558" t="s">
        <v>117</v>
      </c>
      <c r="BR558" t="s">
        <v>117</v>
      </c>
      <c r="BS558" t="s">
        <v>117</v>
      </c>
      <c r="BT558" t="s">
        <v>117</v>
      </c>
      <c r="BU558" t="s">
        <v>117</v>
      </c>
      <c r="BV558" t="s">
        <v>117</v>
      </c>
      <c r="BW558" t="s">
        <v>115</v>
      </c>
      <c r="BX558" t="s">
        <v>115</v>
      </c>
      <c r="BY558" t="s">
        <v>117</v>
      </c>
      <c r="BZ558" t="s">
        <v>117</v>
      </c>
      <c r="CA558" t="s">
        <v>117</v>
      </c>
      <c r="CB558" t="s">
        <v>117</v>
      </c>
      <c r="CC558" t="s">
        <v>117</v>
      </c>
      <c r="CD558" t="s">
        <v>117</v>
      </c>
      <c r="CE558" t="s">
        <v>117</v>
      </c>
      <c r="CF558" t="s">
        <v>117</v>
      </c>
      <c r="CG558" t="s">
        <v>117</v>
      </c>
      <c r="CH558" t="s">
        <v>117</v>
      </c>
      <c r="CI558" t="s">
        <v>117</v>
      </c>
      <c r="CJ558" t="s">
        <v>117</v>
      </c>
      <c r="CK558" t="s">
        <v>117</v>
      </c>
      <c r="CL558" t="s">
        <v>117</v>
      </c>
      <c r="CM558" t="s">
        <v>117</v>
      </c>
      <c r="CN558" t="s">
        <v>117</v>
      </c>
      <c r="CO558" t="s">
        <v>117</v>
      </c>
      <c r="CP558" t="s">
        <v>117</v>
      </c>
      <c r="CQ558" t="s">
        <v>117</v>
      </c>
      <c r="CR558" t="s">
        <v>117</v>
      </c>
      <c r="CS558" t="s">
        <v>117</v>
      </c>
      <c r="CT558" t="s">
        <v>117</v>
      </c>
      <c r="CU558" t="s">
        <v>117</v>
      </c>
      <c r="CV558" t="s">
        <v>117</v>
      </c>
      <c r="CW558" t="s">
        <v>117</v>
      </c>
    </row>
    <row r="559" spans="1:101" x14ac:dyDescent="0.25">
      <c r="A559" t="s">
        <v>100</v>
      </c>
      <c r="B559">
        <v>297286</v>
      </c>
      <c r="C559" t="s">
        <v>3943</v>
      </c>
      <c r="D559" t="s">
        <v>102</v>
      </c>
      <c r="E559" t="s">
        <v>3944</v>
      </c>
      <c r="F559" t="s">
        <v>3944</v>
      </c>
      <c r="G559" t="s">
        <v>516</v>
      </c>
      <c r="H559" t="s">
        <v>517</v>
      </c>
      <c r="I559" t="s">
        <v>305</v>
      </c>
      <c r="K559" t="s">
        <v>140</v>
      </c>
      <c r="L559" t="s">
        <v>518</v>
      </c>
      <c r="M559" t="s">
        <v>3945</v>
      </c>
      <c r="N559" t="s">
        <v>520</v>
      </c>
      <c r="O559">
        <v>0</v>
      </c>
      <c r="V559" t="s">
        <v>114</v>
      </c>
      <c r="W559" s="1">
        <v>43248</v>
      </c>
      <c r="Y559" s="1">
        <v>43706</v>
      </c>
      <c r="Z559" s="2">
        <v>43009</v>
      </c>
      <c r="AA559" t="s">
        <v>3946</v>
      </c>
      <c r="AB559" t="s">
        <v>117</v>
      </c>
      <c r="AC559" t="s">
        <v>117</v>
      </c>
      <c r="AD559" t="s">
        <v>117</v>
      </c>
      <c r="AG559" t="s">
        <v>117</v>
      </c>
      <c r="AH559" t="s">
        <v>115</v>
      </c>
      <c r="AI559" t="s">
        <v>117</v>
      </c>
      <c r="AJ559" t="s">
        <v>118</v>
      </c>
      <c r="AL559" t="s">
        <v>584</v>
      </c>
      <c r="AN559" t="s">
        <v>140</v>
      </c>
      <c r="AO559" t="s">
        <v>117</v>
      </c>
      <c r="AP559" t="s">
        <v>117</v>
      </c>
      <c r="AQ559" t="s">
        <v>117</v>
      </c>
      <c r="AR559" t="s">
        <v>117</v>
      </c>
      <c r="AS559" t="s">
        <v>117</v>
      </c>
      <c r="AT559" t="s">
        <v>117</v>
      </c>
      <c r="AU559" t="s">
        <v>117</v>
      </c>
      <c r="AV559" t="s">
        <v>117</v>
      </c>
      <c r="AW559" t="s">
        <v>117</v>
      </c>
      <c r="AX559" t="s">
        <v>117</v>
      </c>
      <c r="AY559" t="s">
        <v>117</v>
      </c>
      <c r="AZ559" t="s">
        <v>117</v>
      </c>
      <c r="BA559" t="s">
        <v>117</v>
      </c>
      <c r="BB559" t="s">
        <v>117</v>
      </c>
      <c r="BD559" t="s">
        <v>117</v>
      </c>
      <c r="BF559" t="s">
        <v>117</v>
      </c>
      <c r="BG559" t="s">
        <v>117</v>
      </c>
      <c r="BH559" t="s">
        <v>115</v>
      </c>
      <c r="BI559" t="s">
        <v>117</v>
      </c>
      <c r="BJ559" t="s">
        <v>117</v>
      </c>
      <c r="BK559" t="s">
        <v>117</v>
      </c>
      <c r="BL559" t="s">
        <v>115</v>
      </c>
      <c r="BM559" t="s">
        <v>117</v>
      </c>
      <c r="BN559" t="s">
        <v>117</v>
      </c>
      <c r="BO559" t="s">
        <v>117</v>
      </c>
      <c r="BP559" t="s">
        <v>117</v>
      </c>
      <c r="BQ559" t="s">
        <v>117</v>
      </c>
      <c r="BR559" t="s">
        <v>117</v>
      </c>
      <c r="BS559" t="s">
        <v>117</v>
      </c>
      <c r="BT559" t="s">
        <v>117</v>
      </c>
      <c r="BU559" t="s">
        <v>117</v>
      </c>
      <c r="BV559" t="s">
        <v>115</v>
      </c>
      <c r="BW559" t="s">
        <v>115</v>
      </c>
      <c r="BX559" t="s">
        <v>117</v>
      </c>
      <c r="BY559" t="s">
        <v>117</v>
      </c>
      <c r="BZ559" t="s">
        <v>117</v>
      </c>
      <c r="CA559" t="s">
        <v>117</v>
      </c>
      <c r="CB559" t="s">
        <v>117</v>
      </c>
      <c r="CC559" t="s">
        <v>117</v>
      </c>
      <c r="CD559" t="s">
        <v>117</v>
      </c>
      <c r="CE559" t="s">
        <v>117</v>
      </c>
      <c r="CF559" t="s">
        <v>117</v>
      </c>
      <c r="CG559" t="s">
        <v>117</v>
      </c>
      <c r="CH559" t="s">
        <v>117</v>
      </c>
      <c r="CI559" t="s">
        <v>117</v>
      </c>
      <c r="CJ559" t="s">
        <v>117</v>
      </c>
      <c r="CK559" t="s">
        <v>117</v>
      </c>
      <c r="CL559" t="s">
        <v>117</v>
      </c>
      <c r="CM559" t="s">
        <v>117</v>
      </c>
      <c r="CN559" t="s">
        <v>117</v>
      </c>
      <c r="CO559" t="s">
        <v>117</v>
      </c>
      <c r="CP559" t="s">
        <v>117</v>
      </c>
      <c r="CQ559" t="s">
        <v>117</v>
      </c>
      <c r="CR559" t="s">
        <v>117</v>
      </c>
      <c r="CS559" t="s">
        <v>117</v>
      </c>
      <c r="CT559" t="s">
        <v>117</v>
      </c>
      <c r="CU559" t="s">
        <v>117</v>
      </c>
      <c r="CV559" t="s">
        <v>117</v>
      </c>
      <c r="CW559" t="s">
        <v>117</v>
      </c>
    </row>
    <row r="560" spans="1:101" x14ac:dyDescent="0.25">
      <c r="A560" t="s">
        <v>167</v>
      </c>
      <c r="B560">
        <v>161912</v>
      </c>
      <c r="C560" t="s">
        <v>3947</v>
      </c>
      <c r="D560" t="s">
        <v>102</v>
      </c>
      <c r="E560" t="s">
        <v>3948</v>
      </c>
      <c r="F560" t="s">
        <v>3949</v>
      </c>
      <c r="G560" t="s">
        <v>3950</v>
      </c>
      <c r="H560" t="s">
        <v>1192</v>
      </c>
      <c r="I560" t="s">
        <v>234</v>
      </c>
      <c r="J560" t="s">
        <v>172</v>
      </c>
      <c r="K560" t="s">
        <v>134</v>
      </c>
      <c r="L560" t="s">
        <v>3951</v>
      </c>
      <c r="M560" t="s">
        <v>3952</v>
      </c>
      <c r="N560" t="s">
        <v>3953</v>
      </c>
      <c r="O560">
        <v>1</v>
      </c>
      <c r="V560" t="s">
        <v>114</v>
      </c>
      <c r="W560" s="1">
        <v>40998</v>
      </c>
      <c r="Y560" s="1">
        <v>43553</v>
      </c>
      <c r="Z560" s="2">
        <v>43009</v>
      </c>
      <c r="AA560" t="s">
        <v>3954</v>
      </c>
      <c r="AB560" t="s">
        <v>117</v>
      </c>
      <c r="AC560" t="s">
        <v>117</v>
      </c>
      <c r="AD560" t="s">
        <v>117</v>
      </c>
      <c r="AG560" t="s">
        <v>115</v>
      </c>
      <c r="AH560" t="s">
        <v>117</v>
      </c>
      <c r="AI560" t="s">
        <v>117</v>
      </c>
      <c r="AJ560" t="s">
        <v>293</v>
      </c>
      <c r="AL560" t="s">
        <v>119</v>
      </c>
      <c r="AM560" t="s">
        <v>133</v>
      </c>
      <c r="AN560" t="s">
        <v>134</v>
      </c>
      <c r="AO560" t="s">
        <v>117</v>
      </c>
      <c r="AP560" t="s">
        <v>117</v>
      </c>
      <c r="AQ560" t="s">
        <v>117</v>
      </c>
      <c r="AR560" t="s">
        <v>117</v>
      </c>
      <c r="AS560" t="s">
        <v>117</v>
      </c>
      <c r="AT560" t="s">
        <v>117</v>
      </c>
      <c r="AU560" t="s">
        <v>117</v>
      </c>
      <c r="AV560" t="s">
        <v>117</v>
      </c>
      <c r="AW560" t="s">
        <v>117</v>
      </c>
      <c r="AX560" t="s">
        <v>117</v>
      </c>
      <c r="AY560" t="s">
        <v>117</v>
      </c>
      <c r="AZ560" t="s">
        <v>117</v>
      </c>
      <c r="BA560" t="s">
        <v>117</v>
      </c>
      <c r="BB560" t="s">
        <v>117</v>
      </c>
      <c r="BD560" t="s">
        <v>117</v>
      </c>
      <c r="BF560" t="s">
        <v>117</v>
      </c>
      <c r="BG560" t="s">
        <v>117</v>
      </c>
      <c r="BH560" t="s">
        <v>115</v>
      </c>
      <c r="BI560" t="s">
        <v>117</v>
      </c>
      <c r="BJ560" t="s">
        <v>117</v>
      </c>
      <c r="BK560" t="s">
        <v>117</v>
      </c>
      <c r="BL560" t="s">
        <v>117</v>
      </c>
      <c r="BM560" t="s">
        <v>117</v>
      </c>
      <c r="BN560" t="s">
        <v>117</v>
      </c>
      <c r="BO560" t="s">
        <v>117</v>
      </c>
      <c r="BP560" t="s">
        <v>117</v>
      </c>
      <c r="BQ560" t="s">
        <v>117</v>
      </c>
      <c r="BR560" t="s">
        <v>117</v>
      </c>
      <c r="BS560" t="s">
        <v>117</v>
      </c>
      <c r="BT560" t="s">
        <v>117</v>
      </c>
      <c r="BU560" t="s">
        <v>117</v>
      </c>
      <c r="BV560" t="s">
        <v>115</v>
      </c>
      <c r="BW560" t="s">
        <v>115</v>
      </c>
      <c r="BX560" t="s">
        <v>117</v>
      </c>
      <c r="BY560" t="s">
        <v>117</v>
      </c>
      <c r="BZ560" t="s">
        <v>117</v>
      </c>
      <c r="CA560" t="s">
        <v>117</v>
      </c>
      <c r="CB560" t="s">
        <v>117</v>
      </c>
      <c r="CC560" t="s">
        <v>117</v>
      </c>
      <c r="CD560" t="s">
        <v>117</v>
      </c>
      <c r="CE560" t="s">
        <v>117</v>
      </c>
      <c r="CF560" t="s">
        <v>117</v>
      </c>
      <c r="CG560" t="s">
        <v>117</v>
      </c>
      <c r="CH560" t="s">
        <v>117</v>
      </c>
      <c r="CI560" t="s">
        <v>117</v>
      </c>
      <c r="CJ560" t="s">
        <v>117</v>
      </c>
      <c r="CK560" t="s">
        <v>117</v>
      </c>
      <c r="CL560" t="s">
        <v>117</v>
      </c>
      <c r="CM560" t="s">
        <v>117</v>
      </c>
      <c r="CN560" t="s">
        <v>117</v>
      </c>
      <c r="CO560" t="s">
        <v>117</v>
      </c>
      <c r="CP560" t="s">
        <v>117</v>
      </c>
      <c r="CQ560" t="s">
        <v>117</v>
      </c>
      <c r="CR560" t="s">
        <v>117</v>
      </c>
      <c r="CS560" t="s">
        <v>117</v>
      </c>
      <c r="CT560" t="s">
        <v>117</v>
      </c>
      <c r="CU560" t="s">
        <v>117</v>
      </c>
      <c r="CV560" t="s">
        <v>117</v>
      </c>
      <c r="CW560" t="s">
        <v>117</v>
      </c>
    </row>
    <row r="561" spans="1:101" x14ac:dyDescent="0.25">
      <c r="A561" t="s">
        <v>255</v>
      </c>
      <c r="B561">
        <v>161454</v>
      </c>
      <c r="C561" t="s">
        <v>3955</v>
      </c>
      <c r="D561" t="s">
        <v>102</v>
      </c>
      <c r="E561" t="s">
        <v>3956</v>
      </c>
      <c r="F561" t="s">
        <v>3957</v>
      </c>
      <c r="G561" t="s">
        <v>3958</v>
      </c>
      <c r="I561" t="s">
        <v>422</v>
      </c>
      <c r="J561" t="s">
        <v>423</v>
      </c>
      <c r="K561" t="s">
        <v>134</v>
      </c>
      <c r="L561">
        <v>60654</v>
      </c>
      <c r="M561" t="s">
        <v>3959</v>
      </c>
      <c r="N561" t="s">
        <v>3960</v>
      </c>
      <c r="O561">
        <v>0</v>
      </c>
      <c r="V561" t="s">
        <v>114</v>
      </c>
      <c r="W561" s="1">
        <v>40995</v>
      </c>
      <c r="Y561" s="1">
        <v>43546</v>
      </c>
      <c r="Z561" s="2">
        <v>43009</v>
      </c>
      <c r="AA561" t="s">
        <v>3961</v>
      </c>
      <c r="AB561" t="s">
        <v>117</v>
      </c>
      <c r="AC561" t="s">
        <v>117</v>
      </c>
      <c r="AD561" t="s">
        <v>117</v>
      </c>
      <c r="AG561" t="s">
        <v>115</v>
      </c>
      <c r="AH561" t="s">
        <v>117</v>
      </c>
      <c r="AI561" t="s">
        <v>117</v>
      </c>
      <c r="AJ561" t="s">
        <v>132</v>
      </c>
      <c r="AL561" t="s">
        <v>119</v>
      </c>
      <c r="AM561" t="s">
        <v>133</v>
      </c>
      <c r="AN561" t="s">
        <v>134</v>
      </c>
      <c r="AO561" t="s">
        <v>117</v>
      </c>
      <c r="AP561" t="s">
        <v>117</v>
      </c>
      <c r="AQ561" t="s">
        <v>117</v>
      </c>
      <c r="AR561" t="s">
        <v>117</v>
      </c>
      <c r="AS561" t="s">
        <v>117</v>
      </c>
      <c r="AT561" t="s">
        <v>117</v>
      </c>
      <c r="AU561" t="s">
        <v>117</v>
      </c>
      <c r="AV561" t="s">
        <v>117</v>
      </c>
      <c r="AW561" t="s">
        <v>117</v>
      </c>
      <c r="AX561" t="s">
        <v>117</v>
      </c>
      <c r="AY561" t="s">
        <v>117</v>
      </c>
      <c r="AZ561" t="s">
        <v>117</v>
      </c>
      <c r="BA561" t="s">
        <v>117</v>
      </c>
      <c r="BB561" t="s">
        <v>117</v>
      </c>
      <c r="BD561" t="s">
        <v>117</v>
      </c>
      <c r="BF561" t="s">
        <v>117</v>
      </c>
      <c r="BG561" t="s">
        <v>117</v>
      </c>
      <c r="BH561" t="s">
        <v>117</v>
      </c>
      <c r="BI561" t="s">
        <v>117</v>
      </c>
      <c r="BJ561" t="s">
        <v>117</v>
      </c>
      <c r="BK561" t="s">
        <v>117</v>
      </c>
      <c r="BL561" t="s">
        <v>117</v>
      </c>
      <c r="BM561" t="s">
        <v>117</v>
      </c>
      <c r="BN561" t="s">
        <v>117</v>
      </c>
      <c r="BO561" t="s">
        <v>117</v>
      </c>
      <c r="BP561" t="s">
        <v>117</v>
      </c>
      <c r="BQ561" t="s">
        <v>115</v>
      </c>
      <c r="BR561" t="s">
        <v>117</v>
      </c>
      <c r="BS561" t="s">
        <v>117</v>
      </c>
      <c r="BT561" t="s">
        <v>117</v>
      </c>
      <c r="BU561" t="s">
        <v>117</v>
      </c>
      <c r="BV561" t="s">
        <v>117</v>
      </c>
      <c r="BW561" t="s">
        <v>115</v>
      </c>
      <c r="BX561" t="s">
        <v>115</v>
      </c>
      <c r="BY561" t="s">
        <v>117</v>
      </c>
      <c r="BZ561" t="s">
        <v>117</v>
      </c>
      <c r="CA561" t="s">
        <v>117</v>
      </c>
      <c r="CB561" t="s">
        <v>117</v>
      </c>
      <c r="CC561" t="s">
        <v>117</v>
      </c>
      <c r="CD561" t="s">
        <v>117</v>
      </c>
      <c r="CE561" t="s">
        <v>117</v>
      </c>
      <c r="CF561" t="s">
        <v>117</v>
      </c>
      <c r="CG561" t="s">
        <v>117</v>
      </c>
      <c r="CH561" t="s">
        <v>117</v>
      </c>
      <c r="CI561" t="s">
        <v>117</v>
      </c>
      <c r="CJ561" t="s">
        <v>117</v>
      </c>
      <c r="CK561" t="s">
        <v>117</v>
      </c>
      <c r="CL561" t="s">
        <v>117</v>
      </c>
      <c r="CM561" t="s">
        <v>117</v>
      </c>
      <c r="CN561" t="s">
        <v>117</v>
      </c>
      <c r="CO561" t="s">
        <v>117</v>
      </c>
      <c r="CP561" t="s">
        <v>117</v>
      </c>
      <c r="CQ561" t="s">
        <v>117</v>
      </c>
      <c r="CR561" t="s">
        <v>117</v>
      </c>
      <c r="CS561" t="s">
        <v>117</v>
      </c>
      <c r="CT561" t="s">
        <v>117</v>
      </c>
      <c r="CU561" t="s">
        <v>117</v>
      </c>
      <c r="CV561" t="s">
        <v>117</v>
      </c>
      <c r="CW561" t="s">
        <v>117</v>
      </c>
    </row>
    <row r="562" spans="1:101" x14ac:dyDescent="0.25">
      <c r="A562" t="s">
        <v>167</v>
      </c>
      <c r="B562">
        <v>160983</v>
      </c>
      <c r="C562" t="s">
        <v>3962</v>
      </c>
      <c r="D562" t="s">
        <v>102</v>
      </c>
      <c r="E562" t="s">
        <v>3963</v>
      </c>
      <c r="F562" t="s">
        <v>3964</v>
      </c>
      <c r="G562" t="s">
        <v>3965</v>
      </c>
      <c r="I562" t="s">
        <v>171</v>
      </c>
      <c r="J562" t="s">
        <v>172</v>
      </c>
      <c r="K562" t="s">
        <v>134</v>
      </c>
      <c r="L562">
        <v>94301</v>
      </c>
      <c r="M562" t="s">
        <v>3966</v>
      </c>
      <c r="O562">
        <v>1</v>
      </c>
      <c r="V562" t="s">
        <v>114</v>
      </c>
      <c r="W562" s="1">
        <v>40998</v>
      </c>
      <c r="Y562" s="1">
        <v>43552</v>
      </c>
      <c r="Z562" s="2">
        <v>43009</v>
      </c>
      <c r="AA562" t="s">
        <v>3967</v>
      </c>
      <c r="AB562" t="s">
        <v>117</v>
      </c>
      <c r="AC562" t="s">
        <v>117</v>
      </c>
      <c r="AD562" t="s">
        <v>117</v>
      </c>
      <c r="AG562" t="s">
        <v>115</v>
      </c>
      <c r="AH562" t="s">
        <v>117</v>
      </c>
      <c r="AI562" t="s">
        <v>117</v>
      </c>
      <c r="AJ562" t="s">
        <v>132</v>
      </c>
      <c r="AL562" t="s">
        <v>119</v>
      </c>
      <c r="AM562" t="s">
        <v>133</v>
      </c>
      <c r="AN562" t="s">
        <v>134</v>
      </c>
      <c r="AO562" t="s">
        <v>117</v>
      </c>
      <c r="AP562" t="s">
        <v>117</v>
      </c>
      <c r="AQ562" t="s">
        <v>117</v>
      </c>
      <c r="AR562" t="s">
        <v>117</v>
      </c>
      <c r="AS562" t="s">
        <v>117</v>
      </c>
      <c r="AT562" t="s">
        <v>117</v>
      </c>
      <c r="AU562" t="s">
        <v>117</v>
      </c>
      <c r="AV562" t="s">
        <v>117</v>
      </c>
      <c r="AW562" t="s">
        <v>117</v>
      </c>
      <c r="AX562" t="s">
        <v>117</v>
      </c>
      <c r="AY562" t="s">
        <v>117</v>
      </c>
      <c r="AZ562" t="s">
        <v>117</v>
      </c>
      <c r="BA562" t="s">
        <v>117</v>
      </c>
      <c r="BB562" t="s">
        <v>117</v>
      </c>
      <c r="BD562" t="s">
        <v>117</v>
      </c>
      <c r="BF562" t="s">
        <v>117</v>
      </c>
      <c r="BG562" t="s">
        <v>117</v>
      </c>
      <c r="BH562" t="s">
        <v>117</v>
      </c>
      <c r="BI562" t="s">
        <v>117</v>
      </c>
      <c r="BJ562" t="s">
        <v>117</v>
      </c>
      <c r="BK562" t="s">
        <v>117</v>
      </c>
      <c r="BL562" t="s">
        <v>117</v>
      </c>
      <c r="BM562" t="s">
        <v>117</v>
      </c>
      <c r="BN562" t="s">
        <v>117</v>
      </c>
      <c r="BO562" t="s">
        <v>117</v>
      </c>
      <c r="BP562" t="s">
        <v>117</v>
      </c>
      <c r="BQ562" t="s">
        <v>117</v>
      </c>
      <c r="BR562" t="s">
        <v>117</v>
      </c>
      <c r="BS562" t="s">
        <v>117</v>
      </c>
      <c r="BT562" t="s">
        <v>117</v>
      </c>
      <c r="BU562" t="s">
        <v>117</v>
      </c>
      <c r="BV562" t="s">
        <v>115</v>
      </c>
      <c r="BW562" t="s">
        <v>115</v>
      </c>
      <c r="BX562" t="s">
        <v>117</v>
      </c>
      <c r="BY562" t="s">
        <v>117</v>
      </c>
      <c r="BZ562" t="s">
        <v>117</v>
      </c>
      <c r="CA562" t="s">
        <v>117</v>
      </c>
      <c r="CB562" t="s">
        <v>117</v>
      </c>
      <c r="CC562" t="s">
        <v>117</v>
      </c>
      <c r="CD562" t="s">
        <v>117</v>
      </c>
      <c r="CE562" t="s">
        <v>117</v>
      </c>
      <c r="CF562" t="s">
        <v>117</v>
      </c>
      <c r="CG562" t="s">
        <v>117</v>
      </c>
      <c r="CH562" t="s">
        <v>117</v>
      </c>
      <c r="CI562" t="s">
        <v>117</v>
      </c>
      <c r="CJ562" t="s">
        <v>117</v>
      </c>
      <c r="CK562" t="s">
        <v>117</v>
      </c>
      <c r="CL562" t="s">
        <v>117</v>
      </c>
      <c r="CM562" t="s">
        <v>117</v>
      </c>
      <c r="CN562" t="s">
        <v>117</v>
      </c>
      <c r="CO562" t="s">
        <v>117</v>
      </c>
      <c r="CP562" t="s">
        <v>117</v>
      </c>
      <c r="CQ562" t="s">
        <v>117</v>
      </c>
      <c r="CR562" t="s">
        <v>117</v>
      </c>
      <c r="CS562" t="s">
        <v>117</v>
      </c>
      <c r="CT562" t="s">
        <v>117</v>
      </c>
      <c r="CU562" t="s">
        <v>117</v>
      </c>
      <c r="CV562" t="s">
        <v>117</v>
      </c>
      <c r="CW562" t="s">
        <v>117</v>
      </c>
    </row>
    <row r="563" spans="1:101" x14ac:dyDescent="0.25">
      <c r="A563" t="s">
        <v>145</v>
      </c>
      <c r="B563">
        <v>170066</v>
      </c>
      <c r="C563" t="s">
        <v>3968</v>
      </c>
      <c r="D563" t="s">
        <v>102</v>
      </c>
      <c r="E563" t="s">
        <v>3969</v>
      </c>
      <c r="F563" t="s">
        <v>3969</v>
      </c>
      <c r="M563" t="s">
        <v>3970</v>
      </c>
      <c r="N563" t="s">
        <v>1053</v>
      </c>
      <c r="O563">
        <v>0</v>
      </c>
      <c r="V563" t="s">
        <v>114</v>
      </c>
      <c r="W563" s="1">
        <v>41634</v>
      </c>
      <c r="Y563" s="1">
        <v>43545</v>
      </c>
      <c r="Z563" s="2">
        <v>43009</v>
      </c>
      <c r="AB563" t="s">
        <v>117</v>
      </c>
      <c r="AC563" t="s">
        <v>117</v>
      </c>
      <c r="AD563" t="s">
        <v>117</v>
      </c>
      <c r="AG563" t="s">
        <v>117</v>
      </c>
      <c r="AH563" t="s">
        <v>115</v>
      </c>
      <c r="AI563" t="s">
        <v>117</v>
      </c>
      <c r="AJ563" t="s">
        <v>132</v>
      </c>
      <c r="AL563" t="s">
        <v>119</v>
      </c>
      <c r="AM563" t="s">
        <v>133</v>
      </c>
      <c r="AN563" t="s">
        <v>134</v>
      </c>
      <c r="AO563" t="s">
        <v>117</v>
      </c>
      <c r="AP563" t="s">
        <v>117</v>
      </c>
      <c r="AQ563" t="s">
        <v>117</v>
      </c>
      <c r="AR563" t="s">
        <v>117</v>
      </c>
      <c r="AS563" t="s">
        <v>117</v>
      </c>
      <c r="AT563" t="s">
        <v>117</v>
      </c>
      <c r="AU563" t="s">
        <v>117</v>
      </c>
      <c r="AV563" t="s">
        <v>117</v>
      </c>
      <c r="AW563" t="s">
        <v>117</v>
      </c>
      <c r="AX563" t="s">
        <v>117</v>
      </c>
      <c r="AY563" t="s">
        <v>117</v>
      </c>
      <c r="AZ563" t="s">
        <v>117</v>
      </c>
      <c r="BA563" t="s">
        <v>117</v>
      </c>
      <c r="BB563" t="s">
        <v>117</v>
      </c>
      <c r="BD563" t="s">
        <v>117</v>
      </c>
      <c r="BF563" t="s">
        <v>117</v>
      </c>
      <c r="BG563" t="s">
        <v>117</v>
      </c>
      <c r="BH563" t="s">
        <v>117</v>
      </c>
      <c r="BI563" t="s">
        <v>117</v>
      </c>
      <c r="BJ563" t="s">
        <v>117</v>
      </c>
      <c r="BK563" t="s">
        <v>117</v>
      </c>
      <c r="BL563" t="s">
        <v>117</v>
      </c>
      <c r="BM563" t="s">
        <v>117</v>
      </c>
      <c r="BN563" t="s">
        <v>117</v>
      </c>
      <c r="BO563" t="s">
        <v>117</v>
      </c>
      <c r="BP563" t="s">
        <v>117</v>
      </c>
      <c r="BQ563" t="s">
        <v>117</v>
      </c>
      <c r="BR563" t="s">
        <v>117</v>
      </c>
      <c r="BS563" t="s">
        <v>117</v>
      </c>
      <c r="BT563" t="s">
        <v>117</v>
      </c>
      <c r="BU563" t="s">
        <v>117</v>
      </c>
      <c r="BV563" t="s">
        <v>115</v>
      </c>
      <c r="BW563" t="s">
        <v>115</v>
      </c>
      <c r="BX563" t="s">
        <v>117</v>
      </c>
      <c r="BY563" t="s">
        <v>117</v>
      </c>
      <c r="BZ563" t="s">
        <v>117</v>
      </c>
      <c r="CA563" t="s">
        <v>117</v>
      </c>
      <c r="CB563" t="s">
        <v>117</v>
      </c>
      <c r="CC563" t="s">
        <v>117</v>
      </c>
      <c r="CD563" t="s">
        <v>117</v>
      </c>
      <c r="CE563" t="s">
        <v>117</v>
      </c>
      <c r="CF563" t="s">
        <v>117</v>
      </c>
      <c r="CG563" t="s">
        <v>117</v>
      </c>
      <c r="CH563" t="s">
        <v>117</v>
      </c>
      <c r="CI563" t="s">
        <v>117</v>
      </c>
      <c r="CJ563" t="s">
        <v>117</v>
      </c>
      <c r="CK563" t="s">
        <v>117</v>
      </c>
      <c r="CL563" t="s">
        <v>117</v>
      </c>
      <c r="CM563" t="s">
        <v>117</v>
      </c>
      <c r="CN563" t="s">
        <v>117</v>
      </c>
      <c r="CO563" t="s">
        <v>117</v>
      </c>
      <c r="CP563" t="s">
        <v>117</v>
      </c>
      <c r="CQ563" t="s">
        <v>117</v>
      </c>
      <c r="CR563" t="s">
        <v>117</v>
      </c>
      <c r="CS563" t="s">
        <v>117</v>
      </c>
      <c r="CT563" t="s">
        <v>117</v>
      </c>
      <c r="CU563" t="s">
        <v>117</v>
      </c>
      <c r="CV563" t="s">
        <v>117</v>
      </c>
      <c r="CW563" t="s">
        <v>117</v>
      </c>
    </row>
    <row r="564" spans="1:101" x14ac:dyDescent="0.25">
      <c r="A564" t="s">
        <v>100</v>
      </c>
      <c r="B564">
        <v>163364</v>
      </c>
      <c r="C564" t="s">
        <v>3971</v>
      </c>
      <c r="D564" t="s">
        <v>102</v>
      </c>
      <c r="E564" t="s">
        <v>3972</v>
      </c>
      <c r="F564" t="s">
        <v>3972</v>
      </c>
      <c r="G564" t="s">
        <v>3973</v>
      </c>
      <c r="I564" t="s">
        <v>242</v>
      </c>
      <c r="K564" t="s">
        <v>243</v>
      </c>
      <c r="L564" t="s">
        <v>3974</v>
      </c>
      <c r="M564" t="s">
        <v>3975</v>
      </c>
      <c r="N564" t="s">
        <v>3976</v>
      </c>
      <c r="O564">
        <v>0</v>
      </c>
      <c r="V564" t="s">
        <v>114</v>
      </c>
      <c r="W564" s="1">
        <v>40997</v>
      </c>
      <c r="Y564" s="1">
        <v>43644</v>
      </c>
      <c r="Z564" s="2">
        <v>43009</v>
      </c>
      <c r="AA564" t="s">
        <v>3977</v>
      </c>
      <c r="AB564" t="s">
        <v>115</v>
      </c>
      <c r="AC564" t="s">
        <v>117</v>
      </c>
      <c r="AD564" t="s">
        <v>117</v>
      </c>
      <c r="AF564" t="s">
        <v>3978</v>
      </c>
      <c r="AG564" t="s">
        <v>117</v>
      </c>
      <c r="AH564" t="s">
        <v>115</v>
      </c>
      <c r="AI564" t="s">
        <v>117</v>
      </c>
      <c r="AJ564" t="s">
        <v>300</v>
      </c>
      <c r="AL564" t="s">
        <v>184</v>
      </c>
      <c r="AN564" t="s">
        <v>243</v>
      </c>
      <c r="AO564" t="s">
        <v>117</v>
      </c>
      <c r="AP564" t="s">
        <v>117</v>
      </c>
      <c r="AQ564" t="s">
        <v>115</v>
      </c>
      <c r="AR564" t="s">
        <v>117</v>
      </c>
      <c r="AS564" t="s">
        <v>117</v>
      </c>
      <c r="AT564" t="s">
        <v>117</v>
      </c>
      <c r="AU564" t="s">
        <v>117</v>
      </c>
      <c r="AV564" t="s">
        <v>117</v>
      </c>
      <c r="AW564" t="s">
        <v>117</v>
      </c>
      <c r="AX564" t="s">
        <v>117</v>
      </c>
      <c r="AY564" t="s">
        <v>117</v>
      </c>
      <c r="AZ564" t="s">
        <v>117</v>
      </c>
      <c r="BA564" t="s">
        <v>117</v>
      </c>
      <c r="BB564" t="s">
        <v>117</v>
      </c>
      <c r="BD564" t="s">
        <v>117</v>
      </c>
      <c r="BF564" t="s">
        <v>117</v>
      </c>
      <c r="BG564" t="s">
        <v>117</v>
      </c>
      <c r="BH564" t="s">
        <v>115</v>
      </c>
      <c r="BI564" t="s">
        <v>117</v>
      </c>
      <c r="BJ564" t="s">
        <v>117</v>
      </c>
      <c r="BK564" t="s">
        <v>117</v>
      </c>
      <c r="BL564" t="s">
        <v>115</v>
      </c>
      <c r="BM564" t="s">
        <v>117</v>
      </c>
      <c r="BN564" t="s">
        <v>117</v>
      </c>
      <c r="BO564" t="s">
        <v>117</v>
      </c>
      <c r="BP564" t="s">
        <v>117</v>
      </c>
      <c r="BQ564" t="s">
        <v>117</v>
      </c>
      <c r="BR564" t="s">
        <v>117</v>
      </c>
      <c r="BS564" t="s">
        <v>117</v>
      </c>
      <c r="BT564" t="s">
        <v>117</v>
      </c>
      <c r="BU564" t="s">
        <v>117</v>
      </c>
      <c r="BV564" t="s">
        <v>115</v>
      </c>
      <c r="BW564" t="s">
        <v>115</v>
      </c>
      <c r="BX564" t="s">
        <v>117</v>
      </c>
      <c r="BY564" t="s">
        <v>117</v>
      </c>
      <c r="BZ564" t="s">
        <v>117</v>
      </c>
      <c r="CA564" t="s">
        <v>117</v>
      </c>
      <c r="CB564" t="s">
        <v>117</v>
      </c>
      <c r="CC564" t="s">
        <v>117</v>
      </c>
      <c r="CD564" t="s">
        <v>117</v>
      </c>
      <c r="CE564" t="s">
        <v>117</v>
      </c>
      <c r="CF564" t="s">
        <v>117</v>
      </c>
      <c r="CG564" t="s">
        <v>117</v>
      </c>
      <c r="CH564" t="s">
        <v>117</v>
      </c>
      <c r="CI564" t="s">
        <v>117</v>
      </c>
      <c r="CJ564" t="s">
        <v>117</v>
      </c>
      <c r="CK564" t="s">
        <v>117</v>
      </c>
      <c r="CL564" t="s">
        <v>117</v>
      </c>
      <c r="CM564" t="s">
        <v>117</v>
      </c>
      <c r="CN564" t="s">
        <v>117</v>
      </c>
      <c r="CO564" t="s">
        <v>115</v>
      </c>
      <c r="CP564" t="s">
        <v>117</v>
      </c>
      <c r="CQ564" t="s">
        <v>117</v>
      </c>
      <c r="CR564" t="s">
        <v>117</v>
      </c>
      <c r="CS564" t="s">
        <v>117</v>
      </c>
      <c r="CT564" t="s">
        <v>117</v>
      </c>
      <c r="CU564" t="s">
        <v>117</v>
      </c>
      <c r="CV564" t="s">
        <v>117</v>
      </c>
      <c r="CW564" t="s">
        <v>117</v>
      </c>
    </row>
    <row r="565" spans="1:101" x14ac:dyDescent="0.25">
      <c r="A565" t="s">
        <v>100</v>
      </c>
      <c r="B565">
        <v>283272</v>
      </c>
      <c r="C565" t="s">
        <v>3979</v>
      </c>
      <c r="D565" t="s">
        <v>102</v>
      </c>
      <c r="E565" t="s">
        <v>3980</v>
      </c>
      <c r="F565" t="s">
        <v>3981</v>
      </c>
      <c r="G565" t="s">
        <v>3982</v>
      </c>
      <c r="H565">
        <v>1</v>
      </c>
      <c r="I565" t="s">
        <v>1735</v>
      </c>
      <c r="K565" t="s">
        <v>1736</v>
      </c>
      <c r="L565">
        <v>160</v>
      </c>
      <c r="M565">
        <v>4724137000</v>
      </c>
      <c r="N565">
        <v>4724137001</v>
      </c>
      <c r="O565">
        <v>4</v>
      </c>
      <c r="P565" t="s">
        <v>3983</v>
      </c>
      <c r="R565" t="s">
        <v>1735</v>
      </c>
      <c r="T565" t="s">
        <v>1736</v>
      </c>
      <c r="U565">
        <v>160</v>
      </c>
      <c r="V565" t="s">
        <v>114</v>
      </c>
      <c r="W565" s="1">
        <v>42643</v>
      </c>
      <c r="Y565" s="1">
        <v>43563</v>
      </c>
      <c r="Z565" s="2">
        <v>43009</v>
      </c>
      <c r="AA565" t="s">
        <v>3984</v>
      </c>
      <c r="AB565" t="s">
        <v>117</v>
      </c>
      <c r="AC565" t="s">
        <v>117</v>
      </c>
      <c r="AD565" t="s">
        <v>117</v>
      </c>
      <c r="AG565" t="s">
        <v>115</v>
      </c>
      <c r="AH565" t="s">
        <v>117</v>
      </c>
      <c r="AI565" t="s">
        <v>117</v>
      </c>
      <c r="AJ565" t="s">
        <v>118</v>
      </c>
      <c r="AL565" t="s">
        <v>119</v>
      </c>
      <c r="AN565" t="s">
        <v>1736</v>
      </c>
      <c r="AO565" t="s">
        <v>117</v>
      </c>
      <c r="AP565" t="s">
        <v>117</v>
      </c>
      <c r="AQ565" t="s">
        <v>117</v>
      </c>
      <c r="AR565" t="s">
        <v>117</v>
      </c>
      <c r="AS565" t="s">
        <v>117</v>
      </c>
      <c r="AT565" t="s">
        <v>117</v>
      </c>
      <c r="AU565" t="s">
        <v>117</v>
      </c>
      <c r="AV565" t="s">
        <v>117</v>
      </c>
      <c r="AW565" t="s">
        <v>117</v>
      </c>
      <c r="AX565" t="s">
        <v>117</v>
      </c>
      <c r="AY565" t="s">
        <v>117</v>
      </c>
      <c r="AZ565" t="s">
        <v>117</v>
      </c>
      <c r="BA565" t="s">
        <v>117</v>
      </c>
      <c r="BB565" t="s">
        <v>117</v>
      </c>
      <c r="BD565" t="s">
        <v>117</v>
      </c>
      <c r="BF565" t="s">
        <v>117</v>
      </c>
      <c r="BG565" t="s">
        <v>117</v>
      </c>
      <c r="BH565" t="s">
        <v>117</v>
      </c>
      <c r="BI565" t="s">
        <v>117</v>
      </c>
      <c r="BJ565" t="s">
        <v>117</v>
      </c>
      <c r="BK565" t="s">
        <v>117</v>
      </c>
      <c r="BL565" t="s">
        <v>117</v>
      </c>
      <c r="BM565" t="s">
        <v>117</v>
      </c>
      <c r="BN565" t="s">
        <v>117</v>
      </c>
      <c r="BO565" t="s">
        <v>117</v>
      </c>
      <c r="BP565" t="s">
        <v>117</v>
      </c>
      <c r="BQ565" t="s">
        <v>117</v>
      </c>
      <c r="BR565" t="s">
        <v>117</v>
      </c>
      <c r="BS565" t="s">
        <v>117</v>
      </c>
      <c r="BT565" t="s">
        <v>117</v>
      </c>
      <c r="BU565" t="s">
        <v>117</v>
      </c>
      <c r="BV565" t="s">
        <v>115</v>
      </c>
      <c r="BW565" t="s">
        <v>115</v>
      </c>
      <c r="BX565" t="s">
        <v>115</v>
      </c>
      <c r="BY565" t="s">
        <v>117</v>
      </c>
      <c r="BZ565" t="s">
        <v>117</v>
      </c>
      <c r="CA565" t="s">
        <v>117</v>
      </c>
      <c r="CB565" t="s">
        <v>117</v>
      </c>
      <c r="CC565" t="s">
        <v>117</v>
      </c>
      <c r="CD565" t="s">
        <v>117</v>
      </c>
      <c r="CE565" t="s">
        <v>117</v>
      </c>
      <c r="CF565" t="s">
        <v>117</v>
      </c>
      <c r="CG565" t="s">
        <v>117</v>
      </c>
      <c r="CH565" t="s">
        <v>117</v>
      </c>
      <c r="CI565" t="s">
        <v>117</v>
      </c>
      <c r="CJ565" t="s">
        <v>117</v>
      </c>
      <c r="CK565" t="s">
        <v>117</v>
      </c>
      <c r="CL565" t="s">
        <v>117</v>
      </c>
      <c r="CM565" t="s">
        <v>117</v>
      </c>
      <c r="CN565" t="s">
        <v>117</v>
      </c>
      <c r="CO565" t="s">
        <v>117</v>
      </c>
      <c r="CP565" t="s">
        <v>117</v>
      </c>
      <c r="CQ565" t="s">
        <v>117</v>
      </c>
      <c r="CR565" t="s">
        <v>117</v>
      </c>
      <c r="CS565" t="s">
        <v>117</v>
      </c>
      <c r="CT565" t="s">
        <v>117</v>
      </c>
      <c r="CU565" t="s">
        <v>117</v>
      </c>
      <c r="CV565" t="s">
        <v>117</v>
      </c>
      <c r="CW565" t="s">
        <v>117</v>
      </c>
    </row>
    <row r="566" spans="1:101" x14ac:dyDescent="0.25">
      <c r="A566" t="s">
        <v>100</v>
      </c>
      <c r="B566">
        <v>160009</v>
      </c>
      <c r="C566" t="s">
        <v>3985</v>
      </c>
      <c r="D566" t="s">
        <v>102</v>
      </c>
      <c r="E566" t="s">
        <v>3986</v>
      </c>
      <c r="F566" t="s">
        <v>3986</v>
      </c>
      <c r="G566" t="s">
        <v>3987</v>
      </c>
      <c r="H566" t="s">
        <v>3988</v>
      </c>
      <c r="I566" t="s">
        <v>242</v>
      </c>
      <c r="K566" t="s">
        <v>243</v>
      </c>
      <c r="L566" t="s">
        <v>3989</v>
      </c>
      <c r="M566" t="s">
        <v>3990</v>
      </c>
      <c r="N566" t="s">
        <v>3991</v>
      </c>
      <c r="O566">
        <v>1</v>
      </c>
      <c r="V566" t="s">
        <v>114</v>
      </c>
      <c r="W566" s="1">
        <v>40983</v>
      </c>
      <c r="Y566" s="1">
        <v>43504</v>
      </c>
      <c r="Z566" s="2">
        <v>43009</v>
      </c>
      <c r="AA566" t="s">
        <v>3992</v>
      </c>
      <c r="AB566" t="s">
        <v>115</v>
      </c>
      <c r="AC566" t="s">
        <v>117</v>
      </c>
      <c r="AD566" t="s">
        <v>115</v>
      </c>
      <c r="AE566" t="s">
        <v>2205</v>
      </c>
      <c r="AF566" t="s">
        <v>3993</v>
      </c>
      <c r="AG566" t="s">
        <v>117</v>
      </c>
      <c r="AH566" t="s">
        <v>115</v>
      </c>
      <c r="AI566" t="s">
        <v>117</v>
      </c>
      <c r="AJ566" t="s">
        <v>300</v>
      </c>
      <c r="AL566" t="s">
        <v>119</v>
      </c>
      <c r="AN566" t="s">
        <v>243</v>
      </c>
      <c r="AO566" t="s">
        <v>117</v>
      </c>
      <c r="AP566" t="s">
        <v>117</v>
      </c>
      <c r="AQ566" t="s">
        <v>115</v>
      </c>
      <c r="AR566" t="s">
        <v>117</v>
      </c>
      <c r="AS566" t="s">
        <v>117</v>
      </c>
      <c r="AT566" t="s">
        <v>117</v>
      </c>
      <c r="AU566" t="s">
        <v>117</v>
      </c>
      <c r="AV566" t="s">
        <v>117</v>
      </c>
      <c r="AW566" t="s">
        <v>117</v>
      </c>
      <c r="AX566" t="s">
        <v>117</v>
      </c>
      <c r="AY566" t="s">
        <v>117</v>
      </c>
      <c r="AZ566" t="s">
        <v>117</v>
      </c>
      <c r="BA566" t="s">
        <v>117</v>
      </c>
      <c r="BB566" t="s">
        <v>117</v>
      </c>
      <c r="BD566" t="s">
        <v>117</v>
      </c>
      <c r="BF566" t="s">
        <v>117</v>
      </c>
      <c r="BG566" t="s">
        <v>117</v>
      </c>
      <c r="BH566" t="s">
        <v>115</v>
      </c>
      <c r="BI566" t="s">
        <v>117</v>
      </c>
      <c r="BJ566" t="s">
        <v>117</v>
      </c>
      <c r="BK566" t="s">
        <v>117</v>
      </c>
      <c r="BL566" t="s">
        <v>115</v>
      </c>
      <c r="BM566" t="s">
        <v>117</v>
      </c>
      <c r="BN566" t="s">
        <v>115</v>
      </c>
      <c r="BO566" t="s">
        <v>117</v>
      </c>
      <c r="BP566" t="s">
        <v>117</v>
      </c>
      <c r="BQ566" t="s">
        <v>117</v>
      </c>
      <c r="BR566" t="s">
        <v>117</v>
      </c>
      <c r="BS566" t="s">
        <v>117</v>
      </c>
      <c r="BT566" t="s">
        <v>117</v>
      </c>
      <c r="BU566" t="s">
        <v>117</v>
      </c>
      <c r="BV566" t="s">
        <v>115</v>
      </c>
      <c r="BW566" t="s">
        <v>115</v>
      </c>
      <c r="BX566" t="s">
        <v>117</v>
      </c>
      <c r="BY566" t="s">
        <v>117</v>
      </c>
      <c r="BZ566" t="s">
        <v>117</v>
      </c>
      <c r="CA566" t="s">
        <v>117</v>
      </c>
      <c r="CB566" t="s">
        <v>117</v>
      </c>
      <c r="CC566" t="s">
        <v>117</v>
      </c>
      <c r="CD566" t="s">
        <v>117</v>
      </c>
      <c r="CE566" t="s">
        <v>117</v>
      </c>
      <c r="CF566" t="s">
        <v>117</v>
      </c>
      <c r="CG566" t="s">
        <v>117</v>
      </c>
      <c r="CH566" t="s">
        <v>117</v>
      </c>
      <c r="CI566" t="s">
        <v>117</v>
      </c>
      <c r="CJ566" t="s">
        <v>117</v>
      </c>
      <c r="CK566" t="s">
        <v>117</v>
      </c>
      <c r="CL566" t="s">
        <v>117</v>
      </c>
      <c r="CM566" t="s">
        <v>117</v>
      </c>
      <c r="CN566" t="s">
        <v>117</v>
      </c>
      <c r="CO566" t="s">
        <v>117</v>
      </c>
      <c r="CP566" t="s">
        <v>117</v>
      </c>
      <c r="CQ566" t="s">
        <v>117</v>
      </c>
      <c r="CR566" t="s">
        <v>117</v>
      </c>
      <c r="CS566" t="s">
        <v>117</v>
      </c>
      <c r="CT566" t="s">
        <v>117</v>
      </c>
      <c r="CU566" t="s">
        <v>117</v>
      </c>
      <c r="CV566" t="s">
        <v>117</v>
      </c>
      <c r="CW566" t="s">
        <v>117</v>
      </c>
    </row>
    <row r="567" spans="1:101" x14ac:dyDescent="0.25">
      <c r="A567" t="s">
        <v>145</v>
      </c>
      <c r="B567">
        <v>173656</v>
      </c>
      <c r="C567" t="s">
        <v>3994</v>
      </c>
      <c r="D567" t="s">
        <v>102</v>
      </c>
      <c r="E567" t="s">
        <v>3995</v>
      </c>
      <c r="F567" t="s">
        <v>3995</v>
      </c>
      <c r="G567" t="s">
        <v>3996</v>
      </c>
      <c r="I567" t="s">
        <v>3997</v>
      </c>
      <c r="J567" t="s">
        <v>151</v>
      </c>
      <c r="K567" t="s">
        <v>134</v>
      </c>
      <c r="L567">
        <v>2360</v>
      </c>
      <c r="M567" t="s">
        <v>3998</v>
      </c>
      <c r="N567" t="s">
        <v>3999</v>
      </c>
      <c r="O567">
        <v>0</v>
      </c>
      <c r="V567" t="s">
        <v>114</v>
      </c>
      <c r="W567" s="1">
        <v>42965</v>
      </c>
      <c r="Y567" s="1">
        <v>43543</v>
      </c>
      <c r="Z567" s="2">
        <v>43009</v>
      </c>
      <c r="AB567" t="s">
        <v>117</v>
      </c>
      <c r="AC567" t="s">
        <v>117</v>
      </c>
      <c r="AD567" t="s">
        <v>117</v>
      </c>
      <c r="AG567" t="s">
        <v>117</v>
      </c>
      <c r="AH567" t="s">
        <v>115</v>
      </c>
      <c r="AI567" t="s">
        <v>117</v>
      </c>
      <c r="AJ567" t="s">
        <v>132</v>
      </c>
      <c r="AL567" t="s">
        <v>119</v>
      </c>
      <c r="AM567" t="s">
        <v>133</v>
      </c>
      <c r="AN567" t="s">
        <v>134</v>
      </c>
      <c r="AO567" t="s">
        <v>117</v>
      </c>
      <c r="AP567" t="s">
        <v>117</v>
      </c>
      <c r="AQ567" t="s">
        <v>117</v>
      </c>
      <c r="AR567" t="s">
        <v>117</v>
      </c>
      <c r="AS567" t="s">
        <v>117</v>
      </c>
      <c r="AT567" t="s">
        <v>117</v>
      </c>
      <c r="AU567" t="s">
        <v>117</v>
      </c>
      <c r="AV567" t="s">
        <v>117</v>
      </c>
      <c r="AW567" t="s">
        <v>117</v>
      </c>
      <c r="AX567" t="s">
        <v>117</v>
      </c>
      <c r="AY567" t="s">
        <v>117</v>
      </c>
      <c r="AZ567" t="s">
        <v>117</v>
      </c>
      <c r="BA567" t="s">
        <v>117</v>
      </c>
      <c r="BB567" t="s">
        <v>117</v>
      </c>
      <c r="BD567" t="s">
        <v>117</v>
      </c>
      <c r="BF567" t="s">
        <v>117</v>
      </c>
      <c r="BG567" t="s">
        <v>117</v>
      </c>
      <c r="BH567" t="s">
        <v>117</v>
      </c>
      <c r="BI567" t="s">
        <v>117</v>
      </c>
      <c r="BJ567" t="s">
        <v>117</v>
      </c>
      <c r="BK567" t="s">
        <v>117</v>
      </c>
      <c r="BL567" t="s">
        <v>117</v>
      </c>
      <c r="BM567" t="s">
        <v>117</v>
      </c>
      <c r="BN567" t="s">
        <v>117</v>
      </c>
      <c r="BO567" t="s">
        <v>115</v>
      </c>
      <c r="BP567" t="s">
        <v>117</v>
      </c>
      <c r="BQ567" t="s">
        <v>117</v>
      </c>
      <c r="BR567" t="s">
        <v>115</v>
      </c>
      <c r="BS567" t="s">
        <v>117</v>
      </c>
      <c r="BT567" t="s">
        <v>117</v>
      </c>
      <c r="BU567" t="s">
        <v>117</v>
      </c>
      <c r="BV567" t="s">
        <v>115</v>
      </c>
      <c r="BW567" t="s">
        <v>115</v>
      </c>
      <c r="BX567" t="s">
        <v>117</v>
      </c>
      <c r="BY567" t="s">
        <v>117</v>
      </c>
      <c r="BZ567" t="s">
        <v>117</v>
      </c>
      <c r="CA567" t="s">
        <v>117</v>
      </c>
      <c r="CB567" t="s">
        <v>117</v>
      </c>
      <c r="CC567" t="s">
        <v>117</v>
      </c>
      <c r="CD567" t="s">
        <v>117</v>
      </c>
      <c r="CE567" t="s">
        <v>117</v>
      </c>
      <c r="CF567" t="s">
        <v>117</v>
      </c>
      <c r="CG567" t="s">
        <v>117</v>
      </c>
      <c r="CH567" t="s">
        <v>117</v>
      </c>
      <c r="CI567" t="s">
        <v>117</v>
      </c>
      <c r="CJ567" t="s">
        <v>117</v>
      </c>
      <c r="CK567" t="s">
        <v>117</v>
      </c>
      <c r="CL567" t="s">
        <v>117</v>
      </c>
      <c r="CM567" t="s">
        <v>117</v>
      </c>
      <c r="CN567" t="s">
        <v>117</v>
      </c>
      <c r="CO567" t="s">
        <v>117</v>
      </c>
      <c r="CP567" t="s">
        <v>117</v>
      </c>
      <c r="CQ567" t="s">
        <v>117</v>
      </c>
      <c r="CR567" t="s">
        <v>117</v>
      </c>
      <c r="CS567" t="s">
        <v>117</v>
      </c>
      <c r="CT567" t="s">
        <v>117</v>
      </c>
      <c r="CU567" t="s">
        <v>117</v>
      </c>
      <c r="CV567" t="s">
        <v>117</v>
      </c>
      <c r="CW567" t="s">
        <v>117</v>
      </c>
    </row>
    <row r="568" spans="1:101" x14ac:dyDescent="0.25">
      <c r="A568" t="s">
        <v>100</v>
      </c>
      <c r="B568">
        <v>159888</v>
      </c>
      <c r="C568" t="s">
        <v>4000</v>
      </c>
      <c r="D568" t="s">
        <v>102</v>
      </c>
      <c r="E568" t="s">
        <v>4001</v>
      </c>
      <c r="F568" t="s">
        <v>4001</v>
      </c>
      <c r="G568" t="s">
        <v>4002</v>
      </c>
      <c r="H568" t="s">
        <v>4003</v>
      </c>
      <c r="I568" t="s">
        <v>112</v>
      </c>
      <c r="K568" t="s">
        <v>113</v>
      </c>
      <c r="M568" t="s">
        <v>4004</v>
      </c>
      <c r="N568" t="s">
        <v>4005</v>
      </c>
      <c r="O568">
        <v>2</v>
      </c>
      <c r="V568" t="s">
        <v>114</v>
      </c>
      <c r="W568" s="1">
        <v>40987</v>
      </c>
      <c r="Y568" s="1">
        <v>43551</v>
      </c>
      <c r="Z568" s="2">
        <v>43009</v>
      </c>
      <c r="AA568" t="s">
        <v>4006</v>
      </c>
      <c r="AB568" t="s">
        <v>115</v>
      </c>
      <c r="AC568" t="s">
        <v>117</v>
      </c>
      <c r="AD568" t="s">
        <v>117</v>
      </c>
      <c r="AG568" t="s">
        <v>117</v>
      </c>
      <c r="AH568" t="s">
        <v>115</v>
      </c>
      <c r="AI568" t="s">
        <v>117</v>
      </c>
      <c r="AJ568" t="s">
        <v>118</v>
      </c>
      <c r="AL568" t="s">
        <v>119</v>
      </c>
      <c r="AN568" t="s">
        <v>113</v>
      </c>
      <c r="AO568" t="s">
        <v>117</v>
      </c>
      <c r="AP568" t="s">
        <v>117</v>
      </c>
      <c r="AQ568" t="s">
        <v>115</v>
      </c>
      <c r="AR568" t="s">
        <v>117</v>
      </c>
      <c r="AS568" t="s">
        <v>117</v>
      </c>
      <c r="AT568" t="s">
        <v>117</v>
      </c>
      <c r="AU568" t="s">
        <v>117</v>
      </c>
      <c r="AV568" t="s">
        <v>117</v>
      </c>
      <c r="AW568" t="s">
        <v>117</v>
      </c>
      <c r="AX568" t="s">
        <v>117</v>
      </c>
      <c r="AY568" t="s">
        <v>117</v>
      </c>
      <c r="AZ568" t="s">
        <v>117</v>
      </c>
      <c r="BA568" t="s">
        <v>117</v>
      </c>
      <c r="BB568" t="s">
        <v>117</v>
      </c>
      <c r="BD568" t="s">
        <v>117</v>
      </c>
      <c r="BF568" t="s">
        <v>117</v>
      </c>
      <c r="BG568" t="s">
        <v>117</v>
      </c>
      <c r="BH568" t="s">
        <v>115</v>
      </c>
      <c r="BI568" t="s">
        <v>117</v>
      </c>
      <c r="BJ568" t="s">
        <v>117</v>
      </c>
      <c r="BK568" t="s">
        <v>117</v>
      </c>
      <c r="BL568" t="s">
        <v>115</v>
      </c>
      <c r="BM568" t="s">
        <v>117</v>
      </c>
      <c r="BN568" t="s">
        <v>117</v>
      </c>
      <c r="BO568" t="s">
        <v>117</v>
      </c>
      <c r="BP568" t="s">
        <v>117</v>
      </c>
      <c r="BQ568" t="s">
        <v>117</v>
      </c>
      <c r="BR568" t="s">
        <v>117</v>
      </c>
      <c r="BS568" t="s">
        <v>117</v>
      </c>
      <c r="BT568" t="s">
        <v>117</v>
      </c>
      <c r="BU568" t="s">
        <v>117</v>
      </c>
      <c r="BV568" t="s">
        <v>117</v>
      </c>
      <c r="BW568" t="s">
        <v>115</v>
      </c>
      <c r="BX568" t="s">
        <v>117</v>
      </c>
      <c r="BY568" t="s">
        <v>117</v>
      </c>
      <c r="BZ568" t="s">
        <v>117</v>
      </c>
      <c r="CA568" t="s">
        <v>117</v>
      </c>
      <c r="CB568" t="s">
        <v>117</v>
      </c>
      <c r="CC568" t="s">
        <v>117</v>
      </c>
      <c r="CD568" t="s">
        <v>117</v>
      </c>
      <c r="CE568" t="s">
        <v>117</v>
      </c>
      <c r="CF568" t="s">
        <v>117</v>
      </c>
      <c r="CG568" t="s">
        <v>117</v>
      </c>
      <c r="CH568" t="s">
        <v>117</v>
      </c>
      <c r="CI568" t="s">
        <v>117</v>
      </c>
      <c r="CJ568" t="s">
        <v>117</v>
      </c>
      <c r="CK568" t="s">
        <v>117</v>
      </c>
      <c r="CL568" t="s">
        <v>117</v>
      </c>
      <c r="CM568" t="s">
        <v>117</v>
      </c>
      <c r="CN568" t="s">
        <v>117</v>
      </c>
      <c r="CO568" t="s">
        <v>117</v>
      </c>
      <c r="CP568" t="s">
        <v>117</v>
      </c>
      <c r="CQ568" t="s">
        <v>117</v>
      </c>
      <c r="CR568" t="s">
        <v>117</v>
      </c>
      <c r="CS568" t="s">
        <v>117</v>
      </c>
      <c r="CT568" t="s">
        <v>117</v>
      </c>
      <c r="CU568" t="s">
        <v>117</v>
      </c>
      <c r="CV568" t="s">
        <v>117</v>
      </c>
      <c r="CW568" t="s">
        <v>117</v>
      </c>
    </row>
    <row r="569" spans="1:101" x14ac:dyDescent="0.25">
      <c r="A569" t="s">
        <v>255</v>
      </c>
      <c r="B569">
        <v>167666</v>
      </c>
      <c r="C569" t="s">
        <v>4007</v>
      </c>
      <c r="D569" t="s">
        <v>102</v>
      </c>
      <c r="E569" t="s">
        <v>4008</v>
      </c>
      <c r="F569" t="s">
        <v>4008</v>
      </c>
      <c r="G569" t="s">
        <v>3788</v>
      </c>
      <c r="I569" t="s">
        <v>3789</v>
      </c>
      <c r="J569" t="s">
        <v>1652</v>
      </c>
      <c r="K569" t="s">
        <v>134</v>
      </c>
      <c r="L569" t="s">
        <v>3790</v>
      </c>
      <c r="M569" t="s">
        <v>3791</v>
      </c>
      <c r="N569" t="s">
        <v>3792</v>
      </c>
      <c r="O569">
        <v>0</v>
      </c>
      <c r="V569" t="s">
        <v>114</v>
      </c>
      <c r="W569" s="1">
        <v>41554</v>
      </c>
      <c r="Y569" s="1">
        <v>43545</v>
      </c>
      <c r="Z569" s="2">
        <v>43009</v>
      </c>
      <c r="AB569" t="s">
        <v>117</v>
      </c>
      <c r="AC569" t="s">
        <v>117</v>
      </c>
      <c r="AD569" t="s">
        <v>117</v>
      </c>
      <c r="AG569" t="s">
        <v>117</v>
      </c>
      <c r="AH569" t="s">
        <v>115</v>
      </c>
      <c r="AI569" t="s">
        <v>117</v>
      </c>
      <c r="AJ569" t="s">
        <v>132</v>
      </c>
      <c r="AL569" t="s">
        <v>119</v>
      </c>
      <c r="AM569" t="s">
        <v>133</v>
      </c>
      <c r="AN569" t="s">
        <v>134</v>
      </c>
      <c r="AO569" t="s">
        <v>117</v>
      </c>
      <c r="AP569" t="s">
        <v>117</v>
      </c>
      <c r="AQ569" t="s">
        <v>117</v>
      </c>
      <c r="AR569" t="s">
        <v>117</v>
      </c>
      <c r="AS569" t="s">
        <v>117</v>
      </c>
      <c r="AT569" t="s">
        <v>117</v>
      </c>
      <c r="AU569" t="s">
        <v>117</v>
      </c>
      <c r="AV569" t="s">
        <v>117</v>
      </c>
      <c r="AW569" t="s">
        <v>117</v>
      </c>
      <c r="AX569" t="s">
        <v>117</v>
      </c>
      <c r="AY569" t="s">
        <v>117</v>
      </c>
      <c r="AZ569" t="s">
        <v>117</v>
      </c>
      <c r="BA569" t="s">
        <v>117</v>
      </c>
      <c r="BB569" t="s">
        <v>117</v>
      </c>
      <c r="BD569" t="s">
        <v>117</v>
      </c>
      <c r="BF569" t="s">
        <v>117</v>
      </c>
      <c r="BG569" t="s">
        <v>117</v>
      </c>
      <c r="BH569" t="s">
        <v>117</v>
      </c>
      <c r="BI569" t="s">
        <v>117</v>
      </c>
      <c r="BJ569" t="s">
        <v>117</v>
      </c>
      <c r="BK569" t="s">
        <v>117</v>
      </c>
      <c r="BL569" t="s">
        <v>117</v>
      </c>
      <c r="BM569" t="s">
        <v>117</v>
      </c>
      <c r="BN569" t="s">
        <v>117</v>
      </c>
      <c r="BO569" t="s">
        <v>117</v>
      </c>
      <c r="BP569" t="s">
        <v>117</v>
      </c>
      <c r="BQ569" t="s">
        <v>117</v>
      </c>
      <c r="BR569" t="s">
        <v>117</v>
      </c>
      <c r="BS569" t="s">
        <v>117</v>
      </c>
      <c r="BT569" t="s">
        <v>117</v>
      </c>
      <c r="BU569" t="s">
        <v>117</v>
      </c>
      <c r="BV569" t="s">
        <v>115</v>
      </c>
      <c r="BW569" t="s">
        <v>115</v>
      </c>
      <c r="BX569" t="s">
        <v>117</v>
      </c>
      <c r="BY569" t="s">
        <v>117</v>
      </c>
      <c r="BZ569" t="s">
        <v>117</v>
      </c>
      <c r="CA569" t="s">
        <v>117</v>
      </c>
      <c r="CB569" t="s">
        <v>117</v>
      </c>
      <c r="CC569" t="s">
        <v>117</v>
      </c>
      <c r="CD569" t="s">
        <v>117</v>
      </c>
      <c r="CE569" t="s">
        <v>117</v>
      </c>
      <c r="CF569" t="s">
        <v>117</v>
      </c>
      <c r="CG569" t="s">
        <v>117</v>
      </c>
      <c r="CH569" t="s">
        <v>117</v>
      </c>
      <c r="CI569" t="s">
        <v>117</v>
      </c>
      <c r="CJ569" t="s">
        <v>117</v>
      </c>
      <c r="CK569" t="s">
        <v>117</v>
      </c>
      <c r="CL569" t="s">
        <v>117</v>
      </c>
      <c r="CM569" t="s">
        <v>117</v>
      </c>
      <c r="CN569" t="s">
        <v>117</v>
      </c>
      <c r="CO569" t="s">
        <v>117</v>
      </c>
      <c r="CP569" t="s">
        <v>117</v>
      </c>
      <c r="CQ569" t="s">
        <v>117</v>
      </c>
      <c r="CR569" t="s">
        <v>117</v>
      </c>
      <c r="CS569" t="s">
        <v>117</v>
      </c>
      <c r="CT569" t="s">
        <v>117</v>
      </c>
      <c r="CU569" t="s">
        <v>117</v>
      </c>
      <c r="CV569" t="s">
        <v>117</v>
      </c>
      <c r="CW569" t="s">
        <v>117</v>
      </c>
    </row>
    <row r="570" spans="1:101" x14ac:dyDescent="0.25">
      <c r="A570" t="s">
        <v>386</v>
      </c>
      <c r="B570">
        <v>162050</v>
      </c>
      <c r="C570" t="s">
        <v>4009</v>
      </c>
      <c r="D570" t="s">
        <v>102</v>
      </c>
      <c r="E570" t="s">
        <v>4010</v>
      </c>
      <c r="F570" t="s">
        <v>4010</v>
      </c>
      <c r="G570" t="s">
        <v>3410</v>
      </c>
      <c r="H570" t="s">
        <v>1229</v>
      </c>
      <c r="I570" t="s">
        <v>3411</v>
      </c>
      <c r="J570" t="s">
        <v>172</v>
      </c>
      <c r="K570" t="s">
        <v>134</v>
      </c>
      <c r="L570" t="s">
        <v>4011</v>
      </c>
      <c r="M570" t="s">
        <v>4012</v>
      </c>
      <c r="N570" t="s">
        <v>4013</v>
      </c>
      <c r="O570">
        <v>0</v>
      </c>
      <c r="V570" t="s">
        <v>114</v>
      </c>
      <c r="W570" s="1">
        <v>40997</v>
      </c>
      <c r="Y570" s="1">
        <v>43554</v>
      </c>
      <c r="Z570" s="2">
        <v>43009</v>
      </c>
      <c r="AA570" t="s">
        <v>4014</v>
      </c>
      <c r="AB570" t="s">
        <v>117</v>
      </c>
      <c r="AC570" t="s">
        <v>117</v>
      </c>
      <c r="AD570" t="s">
        <v>117</v>
      </c>
      <c r="AG570" t="s">
        <v>115</v>
      </c>
      <c r="AH570" t="s">
        <v>117</v>
      </c>
      <c r="AI570" t="s">
        <v>117</v>
      </c>
      <c r="AJ570" t="s">
        <v>132</v>
      </c>
      <c r="AL570" t="s">
        <v>119</v>
      </c>
      <c r="AM570" t="s">
        <v>133</v>
      </c>
      <c r="AN570" t="s">
        <v>134</v>
      </c>
      <c r="AO570" t="s">
        <v>117</v>
      </c>
      <c r="AP570" t="s">
        <v>117</v>
      </c>
      <c r="AQ570" t="s">
        <v>117</v>
      </c>
      <c r="AR570" t="s">
        <v>117</v>
      </c>
      <c r="AS570" t="s">
        <v>117</v>
      </c>
      <c r="AT570" t="s">
        <v>117</v>
      </c>
      <c r="AU570" t="s">
        <v>117</v>
      </c>
      <c r="AV570" t="s">
        <v>117</v>
      </c>
      <c r="AW570" t="s">
        <v>117</v>
      </c>
      <c r="AX570" t="s">
        <v>117</v>
      </c>
      <c r="AY570" t="s">
        <v>117</v>
      </c>
      <c r="AZ570" t="s">
        <v>117</v>
      </c>
      <c r="BA570" t="s">
        <v>117</v>
      </c>
      <c r="BB570" t="s">
        <v>117</v>
      </c>
      <c r="BD570" t="s">
        <v>117</v>
      </c>
      <c r="BF570" t="s">
        <v>117</v>
      </c>
      <c r="BG570" t="s">
        <v>117</v>
      </c>
      <c r="BH570" t="s">
        <v>117</v>
      </c>
      <c r="BI570" t="s">
        <v>117</v>
      </c>
      <c r="BJ570" t="s">
        <v>117</v>
      </c>
      <c r="BK570" t="s">
        <v>117</v>
      </c>
      <c r="BL570" t="s">
        <v>117</v>
      </c>
      <c r="BM570" t="s">
        <v>117</v>
      </c>
      <c r="BN570" t="s">
        <v>117</v>
      </c>
      <c r="BO570" t="s">
        <v>117</v>
      </c>
      <c r="BP570" t="s">
        <v>117</v>
      </c>
      <c r="BQ570" t="s">
        <v>117</v>
      </c>
      <c r="BR570" t="s">
        <v>117</v>
      </c>
      <c r="BS570" t="s">
        <v>117</v>
      </c>
      <c r="BT570" t="s">
        <v>117</v>
      </c>
      <c r="BU570" t="s">
        <v>117</v>
      </c>
      <c r="BV570" t="s">
        <v>115</v>
      </c>
      <c r="BW570" t="s">
        <v>115</v>
      </c>
      <c r="BX570" t="s">
        <v>117</v>
      </c>
      <c r="BY570" t="s">
        <v>117</v>
      </c>
      <c r="BZ570" t="s">
        <v>117</v>
      </c>
      <c r="CA570" t="s">
        <v>117</v>
      </c>
      <c r="CB570" t="s">
        <v>117</v>
      </c>
      <c r="CC570" t="s">
        <v>117</v>
      </c>
      <c r="CD570" t="s">
        <v>117</v>
      </c>
      <c r="CE570" t="s">
        <v>117</v>
      </c>
      <c r="CF570" t="s">
        <v>117</v>
      </c>
      <c r="CG570" t="s">
        <v>117</v>
      </c>
      <c r="CH570" t="s">
        <v>117</v>
      </c>
      <c r="CI570" t="s">
        <v>117</v>
      </c>
      <c r="CJ570" t="s">
        <v>117</v>
      </c>
      <c r="CK570" t="s">
        <v>117</v>
      </c>
      <c r="CL570" t="s">
        <v>117</v>
      </c>
      <c r="CM570" t="s">
        <v>117</v>
      </c>
      <c r="CN570" t="s">
        <v>117</v>
      </c>
      <c r="CO570" t="s">
        <v>117</v>
      </c>
      <c r="CP570" t="s">
        <v>117</v>
      </c>
      <c r="CQ570" t="s">
        <v>117</v>
      </c>
      <c r="CR570" t="s">
        <v>117</v>
      </c>
      <c r="CS570" t="s">
        <v>117</v>
      </c>
      <c r="CT570" t="s">
        <v>117</v>
      </c>
      <c r="CU570" t="s">
        <v>117</v>
      </c>
      <c r="CV570" t="s">
        <v>117</v>
      </c>
      <c r="CW570" t="s">
        <v>117</v>
      </c>
    </row>
    <row r="571" spans="1:101" x14ac:dyDescent="0.25">
      <c r="A571" t="s">
        <v>255</v>
      </c>
      <c r="B571">
        <v>162715</v>
      </c>
      <c r="C571" t="s">
        <v>4015</v>
      </c>
      <c r="D571" t="s">
        <v>102</v>
      </c>
      <c r="E571" t="s">
        <v>4016</v>
      </c>
      <c r="F571" t="s">
        <v>4016</v>
      </c>
      <c r="G571" t="s">
        <v>4017</v>
      </c>
      <c r="H571" t="s">
        <v>4018</v>
      </c>
      <c r="I571" t="s">
        <v>422</v>
      </c>
      <c r="J571" t="s">
        <v>423</v>
      </c>
      <c r="K571" t="s">
        <v>134</v>
      </c>
      <c r="L571">
        <v>60601</v>
      </c>
      <c r="M571" t="s">
        <v>4019</v>
      </c>
      <c r="O571">
        <v>1</v>
      </c>
      <c r="P571" t="s">
        <v>4020</v>
      </c>
      <c r="Q571" t="s">
        <v>4021</v>
      </c>
      <c r="R571" t="s">
        <v>4022</v>
      </c>
      <c r="S571" t="s">
        <v>1696</v>
      </c>
      <c r="T571" t="s">
        <v>134</v>
      </c>
      <c r="U571">
        <v>85016</v>
      </c>
      <c r="V571" t="s">
        <v>114</v>
      </c>
      <c r="W571" s="1">
        <v>40997</v>
      </c>
      <c r="Y571" s="1">
        <v>43620</v>
      </c>
      <c r="Z571" s="2">
        <v>43009</v>
      </c>
      <c r="AA571" t="s">
        <v>4023</v>
      </c>
      <c r="AB571" t="s">
        <v>117</v>
      </c>
      <c r="AC571" t="s">
        <v>117</v>
      </c>
      <c r="AD571" t="s">
        <v>117</v>
      </c>
      <c r="AG571" t="s">
        <v>115</v>
      </c>
      <c r="AH571" t="s">
        <v>117</v>
      </c>
      <c r="AI571" t="s">
        <v>117</v>
      </c>
      <c r="AJ571" t="s">
        <v>132</v>
      </c>
      <c r="AL571" t="s">
        <v>119</v>
      </c>
      <c r="AM571" t="s">
        <v>133</v>
      </c>
      <c r="AN571" t="s">
        <v>134</v>
      </c>
      <c r="AO571" t="s">
        <v>117</v>
      </c>
      <c r="AP571" t="s">
        <v>117</v>
      </c>
      <c r="AQ571" t="s">
        <v>117</v>
      </c>
      <c r="AR571" t="s">
        <v>117</v>
      </c>
      <c r="AS571" t="s">
        <v>117</v>
      </c>
      <c r="AT571" t="s">
        <v>117</v>
      </c>
      <c r="AU571" t="s">
        <v>117</v>
      </c>
      <c r="AV571" t="s">
        <v>117</v>
      </c>
      <c r="AW571" t="s">
        <v>117</v>
      </c>
      <c r="AX571" t="s">
        <v>117</v>
      </c>
      <c r="AY571" t="s">
        <v>117</v>
      </c>
      <c r="AZ571" t="s">
        <v>117</v>
      </c>
      <c r="BA571" t="s">
        <v>117</v>
      </c>
      <c r="BB571" t="s">
        <v>117</v>
      </c>
      <c r="BD571" t="s">
        <v>117</v>
      </c>
      <c r="BF571" t="s">
        <v>117</v>
      </c>
      <c r="BG571" t="s">
        <v>117</v>
      </c>
      <c r="BH571" t="s">
        <v>117</v>
      </c>
      <c r="BI571" t="s">
        <v>117</v>
      </c>
      <c r="BJ571" t="s">
        <v>117</v>
      </c>
      <c r="BK571" t="s">
        <v>117</v>
      </c>
      <c r="BL571" t="s">
        <v>117</v>
      </c>
      <c r="BM571" t="s">
        <v>117</v>
      </c>
      <c r="BN571" t="s">
        <v>117</v>
      </c>
      <c r="BO571" t="s">
        <v>117</v>
      </c>
      <c r="BP571" t="s">
        <v>117</v>
      </c>
      <c r="BQ571" t="s">
        <v>117</v>
      </c>
      <c r="BR571" t="s">
        <v>117</v>
      </c>
      <c r="BS571" t="s">
        <v>117</v>
      </c>
      <c r="BT571" t="s">
        <v>117</v>
      </c>
      <c r="BU571" t="s">
        <v>117</v>
      </c>
      <c r="BV571" t="s">
        <v>115</v>
      </c>
      <c r="BW571" t="s">
        <v>115</v>
      </c>
      <c r="BX571" t="s">
        <v>117</v>
      </c>
      <c r="BY571" t="s">
        <v>117</v>
      </c>
      <c r="BZ571" t="s">
        <v>117</v>
      </c>
      <c r="CA571" t="s">
        <v>117</v>
      </c>
      <c r="CB571" t="s">
        <v>117</v>
      </c>
      <c r="CC571" t="s">
        <v>117</v>
      </c>
      <c r="CD571" t="s">
        <v>117</v>
      </c>
      <c r="CE571" t="s">
        <v>117</v>
      </c>
      <c r="CF571" t="s">
        <v>117</v>
      </c>
      <c r="CG571" t="s">
        <v>117</v>
      </c>
      <c r="CH571" t="s">
        <v>117</v>
      </c>
      <c r="CI571" t="s">
        <v>117</v>
      </c>
      <c r="CJ571" t="s">
        <v>117</v>
      </c>
      <c r="CK571" t="s">
        <v>117</v>
      </c>
      <c r="CL571" t="s">
        <v>117</v>
      </c>
      <c r="CM571" t="s">
        <v>117</v>
      </c>
      <c r="CN571" t="s">
        <v>117</v>
      </c>
      <c r="CO571" t="s">
        <v>117</v>
      </c>
      <c r="CP571" t="s">
        <v>117</v>
      </c>
      <c r="CQ571" t="s">
        <v>117</v>
      </c>
      <c r="CR571" t="s">
        <v>117</v>
      </c>
      <c r="CS571" t="s">
        <v>117</v>
      </c>
      <c r="CT571" t="s">
        <v>117</v>
      </c>
      <c r="CU571" t="s">
        <v>117</v>
      </c>
      <c r="CV571" t="s">
        <v>117</v>
      </c>
      <c r="CW571" t="s">
        <v>117</v>
      </c>
    </row>
    <row r="572" spans="1:101" x14ac:dyDescent="0.25">
      <c r="A572" t="s">
        <v>100</v>
      </c>
      <c r="B572">
        <v>290923</v>
      </c>
      <c r="C572" t="s">
        <v>4024</v>
      </c>
      <c r="D572" t="s">
        <v>102</v>
      </c>
      <c r="E572" t="s">
        <v>4025</v>
      </c>
      <c r="F572" t="s">
        <v>4025</v>
      </c>
      <c r="G572" t="s">
        <v>4026</v>
      </c>
      <c r="I572" t="s">
        <v>4027</v>
      </c>
      <c r="K572" t="s">
        <v>140</v>
      </c>
      <c r="L572" t="s">
        <v>4028</v>
      </c>
      <c r="M572" t="s">
        <v>4029</v>
      </c>
      <c r="N572" t="s">
        <v>4030</v>
      </c>
      <c r="O572">
        <v>0</v>
      </c>
      <c r="V572" t="s">
        <v>114</v>
      </c>
      <c r="W572" s="1">
        <v>43059</v>
      </c>
      <c r="Y572" s="1">
        <v>43525</v>
      </c>
      <c r="Z572" s="2">
        <v>43009</v>
      </c>
      <c r="AA572" t="s">
        <v>4031</v>
      </c>
      <c r="AB572" t="s">
        <v>115</v>
      </c>
      <c r="AC572" t="s">
        <v>117</v>
      </c>
      <c r="AD572" t="s">
        <v>117</v>
      </c>
      <c r="AG572" t="s">
        <v>117</v>
      </c>
      <c r="AH572" t="s">
        <v>115</v>
      </c>
      <c r="AI572" t="s">
        <v>117</v>
      </c>
      <c r="AJ572" t="s">
        <v>118</v>
      </c>
      <c r="AL572" t="s">
        <v>119</v>
      </c>
      <c r="AN572" t="s">
        <v>140</v>
      </c>
      <c r="AO572" t="s">
        <v>117</v>
      </c>
      <c r="AP572" t="s">
        <v>117</v>
      </c>
      <c r="AQ572" t="s">
        <v>115</v>
      </c>
      <c r="AR572" t="s">
        <v>117</v>
      </c>
      <c r="AS572" t="s">
        <v>117</v>
      </c>
      <c r="AT572" t="s">
        <v>117</v>
      </c>
      <c r="AU572" t="s">
        <v>117</v>
      </c>
      <c r="AV572" t="s">
        <v>117</v>
      </c>
      <c r="AW572" t="s">
        <v>117</v>
      </c>
      <c r="AX572" t="s">
        <v>117</v>
      </c>
      <c r="AY572" t="s">
        <v>117</v>
      </c>
      <c r="AZ572" t="s">
        <v>117</v>
      </c>
      <c r="BA572" t="s">
        <v>117</v>
      </c>
      <c r="BB572" t="s">
        <v>117</v>
      </c>
      <c r="BD572" t="s">
        <v>117</v>
      </c>
      <c r="BF572" t="s">
        <v>117</v>
      </c>
      <c r="BG572" t="s">
        <v>117</v>
      </c>
      <c r="BH572" t="s">
        <v>117</v>
      </c>
      <c r="BI572" t="s">
        <v>117</v>
      </c>
      <c r="BJ572" t="s">
        <v>117</v>
      </c>
      <c r="BK572" t="s">
        <v>117</v>
      </c>
      <c r="BL572" t="s">
        <v>115</v>
      </c>
      <c r="BM572" t="s">
        <v>117</v>
      </c>
      <c r="BN572" t="s">
        <v>117</v>
      </c>
      <c r="BO572" t="s">
        <v>117</v>
      </c>
      <c r="BP572" t="s">
        <v>117</v>
      </c>
      <c r="BQ572" t="s">
        <v>117</v>
      </c>
      <c r="BR572" t="s">
        <v>117</v>
      </c>
      <c r="BS572" t="s">
        <v>117</v>
      </c>
      <c r="BT572" t="s">
        <v>117</v>
      </c>
      <c r="BU572" t="s">
        <v>117</v>
      </c>
      <c r="BV572" t="s">
        <v>115</v>
      </c>
      <c r="BW572" t="s">
        <v>115</v>
      </c>
      <c r="BX572" t="s">
        <v>117</v>
      </c>
      <c r="BY572" t="s">
        <v>117</v>
      </c>
      <c r="BZ572" t="s">
        <v>117</v>
      </c>
      <c r="CA572" t="s">
        <v>117</v>
      </c>
      <c r="CB572" t="s">
        <v>117</v>
      </c>
      <c r="CC572" t="s">
        <v>117</v>
      </c>
      <c r="CD572" t="s">
        <v>117</v>
      </c>
      <c r="CE572" t="s">
        <v>117</v>
      </c>
      <c r="CF572" t="s">
        <v>117</v>
      </c>
      <c r="CG572" t="s">
        <v>117</v>
      </c>
      <c r="CH572" t="s">
        <v>117</v>
      </c>
      <c r="CI572" t="s">
        <v>117</v>
      </c>
      <c r="CJ572" t="s">
        <v>117</v>
      </c>
      <c r="CK572" t="s">
        <v>117</v>
      </c>
      <c r="CL572" t="s">
        <v>117</v>
      </c>
      <c r="CM572" t="s">
        <v>117</v>
      </c>
      <c r="CN572" t="s">
        <v>117</v>
      </c>
      <c r="CO572" t="s">
        <v>117</v>
      </c>
      <c r="CP572" t="s">
        <v>117</v>
      </c>
      <c r="CQ572" t="s">
        <v>117</v>
      </c>
      <c r="CR572" t="s">
        <v>117</v>
      </c>
      <c r="CS572" t="s">
        <v>117</v>
      </c>
      <c r="CT572" t="s">
        <v>117</v>
      </c>
      <c r="CU572" t="s">
        <v>117</v>
      </c>
      <c r="CV572" t="s">
        <v>117</v>
      </c>
      <c r="CW572" t="s">
        <v>117</v>
      </c>
    </row>
    <row r="573" spans="1:101" x14ac:dyDescent="0.25">
      <c r="A573" t="s">
        <v>100</v>
      </c>
      <c r="B573">
        <v>163227</v>
      </c>
      <c r="C573" t="s">
        <v>4032</v>
      </c>
      <c r="D573" t="s">
        <v>102</v>
      </c>
      <c r="E573" t="s">
        <v>4033</v>
      </c>
      <c r="F573" t="s">
        <v>4033</v>
      </c>
      <c r="G573" t="s">
        <v>4034</v>
      </c>
      <c r="H573" t="s">
        <v>4035</v>
      </c>
      <c r="I573" t="s">
        <v>509</v>
      </c>
      <c r="K573" t="s">
        <v>106</v>
      </c>
      <c r="L573" t="s">
        <v>510</v>
      </c>
      <c r="M573">
        <v>13458147600</v>
      </c>
      <c r="O573">
        <v>2</v>
      </c>
      <c r="P573" t="s">
        <v>4036</v>
      </c>
      <c r="Q573" t="s">
        <v>4037</v>
      </c>
      <c r="R573" t="s">
        <v>4038</v>
      </c>
      <c r="T573" t="s">
        <v>3438</v>
      </c>
      <c r="U573">
        <v>700000</v>
      </c>
      <c r="V573" t="s">
        <v>114</v>
      </c>
      <c r="W573" s="1">
        <v>40997</v>
      </c>
      <c r="Y573" s="1">
        <v>43593</v>
      </c>
      <c r="Z573" s="2">
        <v>43009</v>
      </c>
      <c r="AA573" t="s">
        <v>4039</v>
      </c>
      <c r="AB573" t="s">
        <v>117</v>
      </c>
      <c r="AC573" t="s">
        <v>117</v>
      </c>
      <c r="AD573" t="s">
        <v>117</v>
      </c>
      <c r="AG573" t="s">
        <v>117</v>
      </c>
      <c r="AH573" t="s">
        <v>115</v>
      </c>
      <c r="AI573" t="s">
        <v>117</v>
      </c>
      <c r="AJ573" t="s">
        <v>165</v>
      </c>
      <c r="AK573" t="s">
        <v>4040</v>
      </c>
      <c r="AL573" t="s">
        <v>119</v>
      </c>
      <c r="AN573" t="s">
        <v>106</v>
      </c>
      <c r="AO573" t="s">
        <v>117</v>
      </c>
      <c r="AP573" t="s">
        <v>117</v>
      </c>
      <c r="AQ573" t="s">
        <v>117</v>
      </c>
      <c r="AR573" t="s">
        <v>117</v>
      </c>
      <c r="AS573" t="s">
        <v>117</v>
      </c>
      <c r="AT573" t="s">
        <v>117</v>
      </c>
      <c r="AU573" t="s">
        <v>117</v>
      </c>
      <c r="AV573" t="s">
        <v>117</v>
      </c>
      <c r="AW573" t="s">
        <v>117</v>
      </c>
      <c r="AX573" t="s">
        <v>117</v>
      </c>
      <c r="AY573" t="s">
        <v>117</v>
      </c>
      <c r="AZ573" t="s">
        <v>117</v>
      </c>
      <c r="BA573" t="s">
        <v>117</v>
      </c>
      <c r="BB573" t="s">
        <v>117</v>
      </c>
      <c r="BD573" t="s">
        <v>117</v>
      </c>
      <c r="BF573" t="s">
        <v>117</v>
      </c>
      <c r="BG573" t="s">
        <v>117</v>
      </c>
      <c r="BH573" t="s">
        <v>115</v>
      </c>
      <c r="BI573" t="s">
        <v>117</v>
      </c>
      <c r="BJ573" t="s">
        <v>117</v>
      </c>
      <c r="BK573" t="s">
        <v>117</v>
      </c>
      <c r="BL573" t="s">
        <v>117</v>
      </c>
      <c r="BM573" t="s">
        <v>117</v>
      </c>
      <c r="BN573" t="s">
        <v>117</v>
      </c>
      <c r="BO573" t="s">
        <v>117</v>
      </c>
      <c r="BP573" t="s">
        <v>117</v>
      </c>
      <c r="BQ573" t="s">
        <v>117</v>
      </c>
      <c r="BR573" t="s">
        <v>117</v>
      </c>
      <c r="BS573" t="s">
        <v>117</v>
      </c>
      <c r="BT573" t="s">
        <v>117</v>
      </c>
      <c r="BU573" t="s">
        <v>117</v>
      </c>
      <c r="BV573" t="s">
        <v>117</v>
      </c>
      <c r="BW573" t="s">
        <v>115</v>
      </c>
      <c r="BX573" t="s">
        <v>117</v>
      </c>
      <c r="BY573" t="s">
        <v>117</v>
      </c>
      <c r="BZ573" t="s">
        <v>117</v>
      </c>
      <c r="CA573" t="s">
        <v>117</v>
      </c>
      <c r="CB573" t="s">
        <v>117</v>
      </c>
      <c r="CC573" t="s">
        <v>117</v>
      </c>
      <c r="CD573" t="s">
        <v>117</v>
      </c>
      <c r="CE573" t="s">
        <v>117</v>
      </c>
      <c r="CF573" t="s">
        <v>117</v>
      </c>
      <c r="CG573" t="s">
        <v>117</v>
      </c>
      <c r="CH573" t="s">
        <v>117</v>
      </c>
      <c r="CI573" t="s">
        <v>117</v>
      </c>
      <c r="CJ573" t="s">
        <v>117</v>
      </c>
      <c r="CK573" t="s">
        <v>117</v>
      </c>
      <c r="CL573" t="s">
        <v>117</v>
      </c>
      <c r="CM573" t="s">
        <v>117</v>
      </c>
      <c r="CN573" t="s">
        <v>117</v>
      </c>
      <c r="CO573" t="s">
        <v>117</v>
      </c>
      <c r="CP573" t="s">
        <v>117</v>
      </c>
      <c r="CQ573" t="s">
        <v>117</v>
      </c>
      <c r="CR573" t="s">
        <v>117</v>
      </c>
      <c r="CS573" t="s">
        <v>117</v>
      </c>
      <c r="CT573" t="s">
        <v>117</v>
      </c>
      <c r="CU573" t="s">
        <v>117</v>
      </c>
      <c r="CV573" t="s">
        <v>117</v>
      </c>
      <c r="CW573" t="s">
        <v>117</v>
      </c>
    </row>
    <row r="574" spans="1:101" x14ac:dyDescent="0.25">
      <c r="A574" t="s">
        <v>100</v>
      </c>
      <c r="B574">
        <v>304121</v>
      </c>
      <c r="C574" t="s">
        <v>4041</v>
      </c>
      <c r="D574" t="s">
        <v>102</v>
      </c>
      <c r="E574" t="s">
        <v>4042</v>
      </c>
      <c r="F574" t="s">
        <v>4042</v>
      </c>
      <c r="G574" t="s">
        <v>3498</v>
      </c>
      <c r="I574" t="s">
        <v>242</v>
      </c>
      <c r="K574" t="s">
        <v>243</v>
      </c>
      <c r="L574" t="s">
        <v>4043</v>
      </c>
      <c r="M574" t="s">
        <v>4044</v>
      </c>
      <c r="O574">
        <v>0</v>
      </c>
      <c r="V574" t="s">
        <v>114</v>
      </c>
      <c r="W574" s="1">
        <v>43623</v>
      </c>
      <c r="Y574" s="1">
        <v>43689</v>
      </c>
      <c r="Z574" s="2">
        <v>43009</v>
      </c>
      <c r="AA574" t="s">
        <v>4045</v>
      </c>
      <c r="AB574" t="s">
        <v>115</v>
      </c>
      <c r="AC574" t="s">
        <v>117</v>
      </c>
      <c r="AD574" t="s">
        <v>117</v>
      </c>
      <c r="AF574" t="s">
        <v>4046</v>
      </c>
      <c r="AG574" t="s">
        <v>117</v>
      </c>
      <c r="AH574" t="s">
        <v>115</v>
      </c>
      <c r="AI574" t="s">
        <v>117</v>
      </c>
      <c r="AJ574" t="s">
        <v>300</v>
      </c>
      <c r="AL574" t="s">
        <v>584</v>
      </c>
      <c r="AN574" t="s">
        <v>243</v>
      </c>
      <c r="AO574" t="s">
        <v>117</v>
      </c>
      <c r="AP574" t="s">
        <v>117</v>
      </c>
      <c r="AQ574" t="s">
        <v>115</v>
      </c>
      <c r="AR574" t="s">
        <v>117</v>
      </c>
      <c r="AS574" t="s">
        <v>117</v>
      </c>
      <c r="AT574" t="s">
        <v>117</v>
      </c>
      <c r="AU574" t="s">
        <v>117</v>
      </c>
      <c r="AV574" t="s">
        <v>117</v>
      </c>
      <c r="AW574" t="s">
        <v>117</v>
      </c>
      <c r="AX574" t="s">
        <v>117</v>
      </c>
      <c r="AY574" t="s">
        <v>117</v>
      </c>
      <c r="AZ574" t="s">
        <v>117</v>
      </c>
      <c r="BA574" t="s">
        <v>117</v>
      </c>
      <c r="BB574" t="s">
        <v>117</v>
      </c>
      <c r="BD574" t="s">
        <v>117</v>
      </c>
      <c r="BF574" t="s">
        <v>117</v>
      </c>
      <c r="BG574" t="s">
        <v>117</v>
      </c>
      <c r="BH574" t="s">
        <v>117</v>
      </c>
      <c r="BI574" t="s">
        <v>117</v>
      </c>
      <c r="BJ574" t="s">
        <v>117</v>
      </c>
      <c r="BK574" t="s">
        <v>117</v>
      </c>
      <c r="BL574" t="s">
        <v>117</v>
      </c>
      <c r="BM574" t="s">
        <v>117</v>
      </c>
      <c r="BN574" t="s">
        <v>117</v>
      </c>
      <c r="BO574" t="s">
        <v>117</v>
      </c>
      <c r="BP574" t="s">
        <v>117</v>
      </c>
      <c r="BQ574" t="s">
        <v>117</v>
      </c>
      <c r="BR574" t="s">
        <v>117</v>
      </c>
      <c r="BS574" t="s">
        <v>117</v>
      </c>
      <c r="BT574" t="s">
        <v>117</v>
      </c>
      <c r="BU574" t="s">
        <v>117</v>
      </c>
      <c r="BV574" t="s">
        <v>117</v>
      </c>
      <c r="BW574" t="s">
        <v>115</v>
      </c>
      <c r="BX574" t="s">
        <v>117</v>
      </c>
      <c r="BY574" t="s">
        <v>117</v>
      </c>
      <c r="BZ574" t="s">
        <v>117</v>
      </c>
      <c r="CA574" t="s">
        <v>117</v>
      </c>
      <c r="CB574" t="s">
        <v>117</v>
      </c>
      <c r="CC574" t="s">
        <v>117</v>
      </c>
      <c r="CD574" t="s">
        <v>117</v>
      </c>
      <c r="CE574" t="s">
        <v>117</v>
      </c>
      <c r="CF574" t="s">
        <v>117</v>
      </c>
      <c r="CG574" t="s">
        <v>117</v>
      </c>
      <c r="CH574" t="s">
        <v>117</v>
      </c>
      <c r="CI574" t="s">
        <v>117</v>
      </c>
      <c r="CJ574" t="s">
        <v>117</v>
      </c>
      <c r="CK574" t="s">
        <v>117</v>
      </c>
      <c r="CL574" t="s">
        <v>117</v>
      </c>
      <c r="CM574" t="s">
        <v>117</v>
      </c>
      <c r="CN574" t="s">
        <v>117</v>
      </c>
      <c r="CO574" t="s">
        <v>117</v>
      </c>
      <c r="CP574" t="s">
        <v>117</v>
      </c>
      <c r="CQ574" t="s">
        <v>117</v>
      </c>
      <c r="CR574" t="s">
        <v>117</v>
      </c>
      <c r="CS574" t="s">
        <v>117</v>
      </c>
      <c r="CT574" t="s">
        <v>117</v>
      </c>
      <c r="CU574" t="s">
        <v>117</v>
      </c>
      <c r="CV574" t="s">
        <v>117</v>
      </c>
      <c r="CW574" t="s">
        <v>117</v>
      </c>
    </row>
    <row r="575" spans="1:101" x14ac:dyDescent="0.25">
      <c r="A575" t="s">
        <v>207</v>
      </c>
      <c r="B575">
        <v>300956</v>
      </c>
      <c r="C575" t="s">
        <v>4047</v>
      </c>
      <c r="D575" t="s">
        <v>102</v>
      </c>
      <c r="E575" t="s">
        <v>4048</v>
      </c>
      <c r="F575" t="s">
        <v>4048</v>
      </c>
      <c r="G575" t="s">
        <v>4049</v>
      </c>
      <c r="I575" t="s">
        <v>213</v>
      </c>
      <c r="J575" t="s">
        <v>214</v>
      </c>
      <c r="K575" t="s">
        <v>134</v>
      </c>
      <c r="L575">
        <v>10017</v>
      </c>
      <c r="M575" t="s">
        <v>4050</v>
      </c>
      <c r="O575">
        <v>0</v>
      </c>
      <c r="V575" t="s">
        <v>114</v>
      </c>
      <c r="W575" s="1">
        <v>43537</v>
      </c>
      <c r="Y575" s="1">
        <v>43537</v>
      </c>
      <c r="Z575" s="2">
        <v>43009</v>
      </c>
      <c r="AB575" t="s">
        <v>117</v>
      </c>
      <c r="AC575" t="s">
        <v>117</v>
      </c>
      <c r="AD575" t="s">
        <v>117</v>
      </c>
      <c r="AG575" t="s">
        <v>117</v>
      </c>
      <c r="AH575" t="s">
        <v>115</v>
      </c>
      <c r="AI575" t="s">
        <v>117</v>
      </c>
      <c r="AJ575" t="s">
        <v>132</v>
      </c>
      <c r="AL575" t="s">
        <v>119</v>
      </c>
      <c r="AM575" t="s">
        <v>133</v>
      </c>
      <c r="AN575" t="s">
        <v>134</v>
      </c>
      <c r="AO575" t="s">
        <v>117</v>
      </c>
      <c r="AP575" t="s">
        <v>117</v>
      </c>
      <c r="AQ575" t="s">
        <v>117</v>
      </c>
      <c r="AR575" t="s">
        <v>117</v>
      </c>
      <c r="AS575" t="s">
        <v>117</v>
      </c>
      <c r="AT575" t="s">
        <v>117</v>
      </c>
      <c r="AU575" t="s">
        <v>117</v>
      </c>
      <c r="AV575" t="s">
        <v>117</v>
      </c>
      <c r="AW575" t="s">
        <v>117</v>
      </c>
      <c r="AX575" t="s">
        <v>117</v>
      </c>
      <c r="AY575" t="s">
        <v>117</v>
      </c>
      <c r="AZ575" t="s">
        <v>117</v>
      </c>
      <c r="BA575" t="s">
        <v>117</v>
      </c>
      <c r="BB575" t="s">
        <v>117</v>
      </c>
      <c r="BD575" t="s">
        <v>117</v>
      </c>
      <c r="BF575" t="s">
        <v>117</v>
      </c>
      <c r="BG575" t="s">
        <v>117</v>
      </c>
      <c r="BH575" t="s">
        <v>117</v>
      </c>
      <c r="BI575" t="s">
        <v>117</v>
      </c>
      <c r="BJ575" t="s">
        <v>117</v>
      </c>
      <c r="BK575" t="s">
        <v>117</v>
      </c>
      <c r="BL575" t="s">
        <v>117</v>
      </c>
      <c r="BM575" t="s">
        <v>117</v>
      </c>
      <c r="BN575" t="s">
        <v>117</v>
      </c>
      <c r="BO575" t="s">
        <v>117</v>
      </c>
      <c r="BP575" t="s">
        <v>117</v>
      </c>
      <c r="BQ575" t="s">
        <v>117</v>
      </c>
      <c r="BR575" t="s">
        <v>117</v>
      </c>
      <c r="BS575" t="s">
        <v>117</v>
      </c>
      <c r="BT575" t="s">
        <v>117</v>
      </c>
      <c r="BU575" t="s">
        <v>117</v>
      </c>
      <c r="BV575" t="s">
        <v>117</v>
      </c>
      <c r="BW575" t="s">
        <v>115</v>
      </c>
      <c r="BX575" t="s">
        <v>117</v>
      </c>
      <c r="BY575" t="s">
        <v>117</v>
      </c>
      <c r="BZ575" t="s">
        <v>117</v>
      </c>
      <c r="CA575" t="s">
        <v>117</v>
      </c>
      <c r="CB575" t="s">
        <v>117</v>
      </c>
      <c r="CC575" t="s">
        <v>117</v>
      </c>
      <c r="CD575" t="s">
        <v>117</v>
      </c>
      <c r="CE575" t="s">
        <v>117</v>
      </c>
      <c r="CF575" t="s">
        <v>117</v>
      </c>
      <c r="CG575" t="s">
        <v>117</v>
      </c>
      <c r="CH575" t="s">
        <v>117</v>
      </c>
      <c r="CI575" t="s">
        <v>117</v>
      </c>
      <c r="CJ575" t="s">
        <v>117</v>
      </c>
      <c r="CK575" t="s">
        <v>117</v>
      </c>
      <c r="CL575" t="s">
        <v>117</v>
      </c>
      <c r="CM575" t="s">
        <v>117</v>
      </c>
      <c r="CN575" t="s">
        <v>117</v>
      </c>
      <c r="CO575" t="s">
        <v>117</v>
      </c>
      <c r="CP575" t="s">
        <v>117</v>
      </c>
      <c r="CQ575" t="s">
        <v>117</v>
      </c>
      <c r="CR575" t="s">
        <v>117</v>
      </c>
      <c r="CS575" t="s">
        <v>117</v>
      </c>
      <c r="CT575" t="s">
        <v>117</v>
      </c>
      <c r="CU575" t="s">
        <v>117</v>
      </c>
      <c r="CV575" t="s">
        <v>117</v>
      </c>
      <c r="CW575" t="s">
        <v>117</v>
      </c>
    </row>
    <row r="576" spans="1:101" x14ac:dyDescent="0.25">
      <c r="A576" t="s">
        <v>167</v>
      </c>
      <c r="B576">
        <v>162304</v>
      </c>
      <c r="C576" t="s">
        <v>4051</v>
      </c>
      <c r="D576" t="s">
        <v>102</v>
      </c>
      <c r="E576" t="s">
        <v>4052</v>
      </c>
      <c r="F576" t="s">
        <v>4053</v>
      </c>
      <c r="G576" t="s">
        <v>4054</v>
      </c>
      <c r="H576" t="s">
        <v>4055</v>
      </c>
      <c r="I576" t="s">
        <v>234</v>
      </c>
      <c r="J576" t="s">
        <v>172</v>
      </c>
      <c r="K576" t="s">
        <v>134</v>
      </c>
      <c r="L576" t="s">
        <v>4056</v>
      </c>
      <c r="M576" t="s">
        <v>4057</v>
      </c>
      <c r="N576" t="s">
        <v>4058</v>
      </c>
      <c r="O576">
        <v>1</v>
      </c>
      <c r="V576" t="s">
        <v>114</v>
      </c>
      <c r="W576" s="1">
        <v>40990</v>
      </c>
      <c r="Y576" s="1">
        <v>43542</v>
      </c>
      <c r="Z576" s="2">
        <v>43009</v>
      </c>
      <c r="AA576" t="s">
        <v>4059</v>
      </c>
      <c r="AB576" t="s">
        <v>117</v>
      </c>
      <c r="AC576" t="s">
        <v>117</v>
      </c>
      <c r="AD576" t="s">
        <v>117</v>
      </c>
      <c r="AG576" t="s">
        <v>115</v>
      </c>
      <c r="AH576" t="s">
        <v>115</v>
      </c>
      <c r="AI576" t="s">
        <v>117</v>
      </c>
      <c r="AJ576" t="s">
        <v>132</v>
      </c>
      <c r="AL576" t="s">
        <v>119</v>
      </c>
      <c r="AM576" t="s">
        <v>133</v>
      </c>
      <c r="AN576" t="s">
        <v>134</v>
      </c>
      <c r="AO576" t="s">
        <v>117</v>
      </c>
      <c r="AP576" t="s">
        <v>117</v>
      </c>
      <c r="AQ576" t="s">
        <v>117</v>
      </c>
      <c r="AR576" t="s">
        <v>117</v>
      </c>
      <c r="AS576" t="s">
        <v>117</v>
      </c>
      <c r="AT576" t="s">
        <v>117</v>
      </c>
      <c r="AU576" t="s">
        <v>117</v>
      </c>
      <c r="AV576" t="s">
        <v>117</v>
      </c>
      <c r="AW576" t="s">
        <v>117</v>
      </c>
      <c r="AX576" t="s">
        <v>117</v>
      </c>
      <c r="AY576" t="s">
        <v>117</v>
      </c>
      <c r="AZ576" t="s">
        <v>117</v>
      </c>
      <c r="BA576" t="s">
        <v>117</v>
      </c>
      <c r="BB576" t="s">
        <v>117</v>
      </c>
      <c r="BD576" t="s">
        <v>117</v>
      </c>
      <c r="BF576" t="s">
        <v>117</v>
      </c>
      <c r="BG576" t="s">
        <v>117</v>
      </c>
      <c r="BH576" t="s">
        <v>117</v>
      </c>
      <c r="BI576" t="s">
        <v>117</v>
      </c>
      <c r="BJ576" t="s">
        <v>117</v>
      </c>
      <c r="BK576" t="s">
        <v>117</v>
      </c>
      <c r="BL576" t="s">
        <v>117</v>
      </c>
      <c r="BM576" t="s">
        <v>117</v>
      </c>
      <c r="BN576" t="s">
        <v>117</v>
      </c>
      <c r="BO576" t="s">
        <v>117</v>
      </c>
      <c r="BP576" t="s">
        <v>117</v>
      </c>
      <c r="BQ576" t="s">
        <v>117</v>
      </c>
      <c r="BR576" t="s">
        <v>117</v>
      </c>
      <c r="BS576" t="s">
        <v>117</v>
      </c>
      <c r="BT576" t="s">
        <v>117</v>
      </c>
      <c r="BU576" t="s">
        <v>117</v>
      </c>
      <c r="BV576" t="s">
        <v>115</v>
      </c>
      <c r="BW576" t="s">
        <v>115</v>
      </c>
      <c r="BX576" t="s">
        <v>117</v>
      </c>
      <c r="BY576" t="s">
        <v>117</v>
      </c>
      <c r="BZ576" t="s">
        <v>117</v>
      </c>
      <c r="CA576" t="s">
        <v>117</v>
      </c>
      <c r="CB576" t="s">
        <v>117</v>
      </c>
      <c r="CC576" t="s">
        <v>117</v>
      </c>
      <c r="CD576" t="s">
        <v>117</v>
      </c>
      <c r="CE576" t="s">
        <v>117</v>
      </c>
      <c r="CF576" t="s">
        <v>117</v>
      </c>
      <c r="CG576" t="s">
        <v>117</v>
      </c>
      <c r="CH576" t="s">
        <v>117</v>
      </c>
      <c r="CI576" t="s">
        <v>117</v>
      </c>
      <c r="CJ576" t="s">
        <v>117</v>
      </c>
      <c r="CK576" t="s">
        <v>117</v>
      </c>
      <c r="CL576" t="s">
        <v>117</v>
      </c>
      <c r="CM576" t="s">
        <v>117</v>
      </c>
      <c r="CN576" t="s">
        <v>117</v>
      </c>
      <c r="CO576" t="s">
        <v>117</v>
      </c>
      <c r="CP576" t="s">
        <v>117</v>
      </c>
      <c r="CQ576" t="s">
        <v>117</v>
      </c>
      <c r="CR576" t="s">
        <v>117</v>
      </c>
      <c r="CS576" t="s">
        <v>117</v>
      </c>
      <c r="CT576" t="s">
        <v>117</v>
      </c>
      <c r="CU576" t="s">
        <v>117</v>
      </c>
      <c r="CV576" t="s">
        <v>117</v>
      </c>
      <c r="CW576" t="s">
        <v>117</v>
      </c>
    </row>
    <row r="577" spans="1:101" x14ac:dyDescent="0.25">
      <c r="A577" t="s">
        <v>145</v>
      </c>
      <c r="B577">
        <v>288548</v>
      </c>
      <c r="C577" t="s">
        <v>4060</v>
      </c>
      <c r="D577" t="s">
        <v>102</v>
      </c>
      <c r="E577" t="s">
        <v>4061</v>
      </c>
      <c r="F577" t="s">
        <v>4062</v>
      </c>
      <c r="G577" t="s">
        <v>4063</v>
      </c>
      <c r="I577" t="s">
        <v>150</v>
      </c>
      <c r="J577" t="s">
        <v>151</v>
      </c>
      <c r="K577" t="s">
        <v>134</v>
      </c>
      <c r="L577">
        <v>2142</v>
      </c>
      <c r="M577" t="s">
        <v>4064</v>
      </c>
      <c r="N577" t="s">
        <v>4064</v>
      </c>
      <c r="O577">
        <v>0</v>
      </c>
      <c r="V577" t="s">
        <v>114</v>
      </c>
      <c r="W577" s="1">
        <v>42861</v>
      </c>
      <c r="Y577" s="1">
        <v>43545</v>
      </c>
      <c r="Z577" s="2">
        <v>43009</v>
      </c>
      <c r="AA577" t="s">
        <v>4065</v>
      </c>
      <c r="AB577" t="s">
        <v>117</v>
      </c>
      <c r="AC577" t="s">
        <v>117</v>
      </c>
      <c r="AD577" t="s">
        <v>117</v>
      </c>
      <c r="AG577" t="s">
        <v>115</v>
      </c>
      <c r="AH577" t="s">
        <v>117</v>
      </c>
      <c r="AI577" t="s">
        <v>117</v>
      </c>
      <c r="AJ577" t="s">
        <v>132</v>
      </c>
      <c r="AL577" t="s">
        <v>119</v>
      </c>
      <c r="AM577" t="s">
        <v>133</v>
      </c>
      <c r="AN577" t="s">
        <v>134</v>
      </c>
      <c r="AO577" t="s">
        <v>117</v>
      </c>
      <c r="AP577" t="s">
        <v>117</v>
      </c>
      <c r="AQ577" t="s">
        <v>117</v>
      </c>
      <c r="AR577" t="s">
        <v>117</v>
      </c>
      <c r="AS577" t="s">
        <v>117</v>
      </c>
      <c r="AT577" t="s">
        <v>117</v>
      </c>
      <c r="AU577" t="s">
        <v>117</v>
      </c>
      <c r="AV577" t="s">
        <v>117</v>
      </c>
      <c r="AW577" t="s">
        <v>117</v>
      </c>
      <c r="AX577" t="s">
        <v>117</v>
      </c>
      <c r="AY577" t="s">
        <v>117</v>
      </c>
      <c r="AZ577" t="s">
        <v>117</v>
      </c>
      <c r="BA577" t="s">
        <v>117</v>
      </c>
      <c r="BB577" t="s">
        <v>117</v>
      </c>
      <c r="BD577" t="s">
        <v>117</v>
      </c>
      <c r="BF577" t="s">
        <v>117</v>
      </c>
      <c r="BG577" t="s">
        <v>117</v>
      </c>
      <c r="BH577" t="s">
        <v>117</v>
      </c>
      <c r="BI577" t="s">
        <v>117</v>
      </c>
      <c r="BJ577" t="s">
        <v>117</v>
      </c>
      <c r="BK577" t="s">
        <v>117</v>
      </c>
      <c r="BL577" t="s">
        <v>117</v>
      </c>
      <c r="BM577" t="s">
        <v>117</v>
      </c>
      <c r="BN577" t="s">
        <v>117</v>
      </c>
      <c r="BO577" t="s">
        <v>117</v>
      </c>
      <c r="BP577" t="s">
        <v>117</v>
      </c>
      <c r="BQ577" t="s">
        <v>117</v>
      </c>
      <c r="BR577" t="s">
        <v>117</v>
      </c>
      <c r="BS577" t="s">
        <v>117</v>
      </c>
      <c r="BT577" t="s">
        <v>117</v>
      </c>
      <c r="BU577" t="s">
        <v>117</v>
      </c>
      <c r="BV577" t="s">
        <v>115</v>
      </c>
      <c r="BW577" t="s">
        <v>115</v>
      </c>
      <c r="BX577" t="s">
        <v>117</v>
      </c>
      <c r="BY577" t="s">
        <v>117</v>
      </c>
      <c r="BZ577" t="s">
        <v>117</v>
      </c>
      <c r="CA577" t="s">
        <v>117</v>
      </c>
      <c r="CB577" t="s">
        <v>117</v>
      </c>
      <c r="CC577" t="s">
        <v>117</v>
      </c>
      <c r="CD577" t="s">
        <v>117</v>
      </c>
      <c r="CE577" t="s">
        <v>117</v>
      </c>
      <c r="CF577" t="s">
        <v>117</v>
      </c>
      <c r="CG577" t="s">
        <v>117</v>
      </c>
      <c r="CH577" t="s">
        <v>117</v>
      </c>
      <c r="CI577" t="s">
        <v>117</v>
      </c>
      <c r="CJ577" t="s">
        <v>117</v>
      </c>
      <c r="CK577" t="s">
        <v>117</v>
      </c>
      <c r="CL577" t="s">
        <v>117</v>
      </c>
      <c r="CM577" t="s">
        <v>117</v>
      </c>
      <c r="CN577" t="s">
        <v>117</v>
      </c>
      <c r="CO577" t="s">
        <v>117</v>
      </c>
      <c r="CP577" t="s">
        <v>117</v>
      </c>
      <c r="CQ577" t="s">
        <v>117</v>
      </c>
      <c r="CR577" t="s">
        <v>117</v>
      </c>
      <c r="CS577" t="s">
        <v>117</v>
      </c>
      <c r="CT577" t="s">
        <v>117</v>
      </c>
      <c r="CU577" t="s">
        <v>117</v>
      </c>
      <c r="CV577" t="s">
        <v>117</v>
      </c>
      <c r="CW577" t="s">
        <v>117</v>
      </c>
    </row>
    <row r="578" spans="1:101" x14ac:dyDescent="0.25">
      <c r="A578" t="s">
        <v>100</v>
      </c>
      <c r="B578">
        <v>160033</v>
      </c>
      <c r="C578" t="s">
        <v>4066</v>
      </c>
      <c r="D578" t="s">
        <v>102</v>
      </c>
      <c r="E578" t="s">
        <v>4067</v>
      </c>
      <c r="F578" t="s">
        <v>4067</v>
      </c>
      <c r="G578" t="s">
        <v>4068</v>
      </c>
      <c r="H578" t="s">
        <v>4069</v>
      </c>
      <c r="I578" t="s">
        <v>4070</v>
      </c>
      <c r="K578" t="s">
        <v>416</v>
      </c>
      <c r="L578">
        <v>60325</v>
      </c>
      <c r="M578" t="s">
        <v>4071</v>
      </c>
      <c r="N578" t="s">
        <v>4072</v>
      </c>
      <c r="O578">
        <v>0</v>
      </c>
      <c r="V578" t="s">
        <v>114</v>
      </c>
      <c r="W578" s="1">
        <v>40995</v>
      </c>
      <c r="Y578" s="1">
        <v>43550</v>
      </c>
      <c r="Z578" s="2">
        <v>43009</v>
      </c>
      <c r="AA578" t="s">
        <v>4073</v>
      </c>
      <c r="AB578" t="s">
        <v>117</v>
      </c>
      <c r="AC578" t="s">
        <v>117</v>
      </c>
      <c r="AD578" t="s">
        <v>117</v>
      </c>
      <c r="AG578" t="s">
        <v>117</v>
      </c>
      <c r="AH578" t="s">
        <v>115</v>
      </c>
      <c r="AI578" t="s">
        <v>117</v>
      </c>
      <c r="AJ578" t="s">
        <v>118</v>
      </c>
      <c r="AL578" t="s">
        <v>119</v>
      </c>
      <c r="AN578" t="s">
        <v>416</v>
      </c>
      <c r="AO578" t="s">
        <v>117</v>
      </c>
      <c r="AP578" t="s">
        <v>117</v>
      </c>
      <c r="AQ578" t="s">
        <v>117</v>
      </c>
      <c r="AR578" t="s">
        <v>117</v>
      </c>
      <c r="AS578" t="s">
        <v>117</v>
      </c>
      <c r="AT578" t="s">
        <v>117</v>
      </c>
      <c r="AU578" t="s">
        <v>117</v>
      </c>
      <c r="AV578" t="s">
        <v>117</v>
      </c>
      <c r="AW578" t="s">
        <v>117</v>
      </c>
      <c r="AX578" t="s">
        <v>117</v>
      </c>
      <c r="AY578" t="s">
        <v>117</v>
      </c>
      <c r="AZ578" t="s">
        <v>117</v>
      </c>
      <c r="BA578" t="s">
        <v>117</v>
      </c>
      <c r="BB578" t="s">
        <v>117</v>
      </c>
      <c r="BD578" t="s">
        <v>117</v>
      </c>
      <c r="BF578" t="s">
        <v>117</v>
      </c>
      <c r="BG578" t="s">
        <v>117</v>
      </c>
      <c r="BH578" t="s">
        <v>115</v>
      </c>
      <c r="BI578" t="s">
        <v>117</v>
      </c>
      <c r="BJ578" t="s">
        <v>117</v>
      </c>
      <c r="BK578" t="s">
        <v>117</v>
      </c>
      <c r="BL578" t="s">
        <v>117</v>
      </c>
      <c r="BM578" t="s">
        <v>117</v>
      </c>
      <c r="BN578" t="s">
        <v>117</v>
      </c>
      <c r="BO578" t="s">
        <v>117</v>
      </c>
      <c r="BP578" t="s">
        <v>117</v>
      </c>
      <c r="BQ578" t="s">
        <v>117</v>
      </c>
      <c r="BR578" t="s">
        <v>117</v>
      </c>
      <c r="BS578" t="s">
        <v>117</v>
      </c>
      <c r="BT578" t="s">
        <v>117</v>
      </c>
      <c r="BU578" t="s">
        <v>117</v>
      </c>
      <c r="BV578" t="s">
        <v>115</v>
      </c>
      <c r="BW578" t="s">
        <v>115</v>
      </c>
      <c r="BX578" t="s">
        <v>117</v>
      </c>
      <c r="BY578" t="s">
        <v>117</v>
      </c>
      <c r="BZ578" t="s">
        <v>117</v>
      </c>
      <c r="CA578" t="s">
        <v>117</v>
      </c>
      <c r="CB578" t="s">
        <v>117</v>
      </c>
      <c r="CC578" t="s">
        <v>117</v>
      </c>
      <c r="CD578" t="s">
        <v>117</v>
      </c>
      <c r="CE578" t="s">
        <v>117</v>
      </c>
      <c r="CF578" t="s">
        <v>117</v>
      </c>
      <c r="CG578" t="s">
        <v>117</v>
      </c>
      <c r="CH578" t="s">
        <v>117</v>
      </c>
      <c r="CI578" t="s">
        <v>117</v>
      </c>
      <c r="CJ578" t="s">
        <v>117</v>
      </c>
      <c r="CK578" t="s">
        <v>117</v>
      </c>
      <c r="CL578" t="s">
        <v>117</v>
      </c>
      <c r="CM578" t="s">
        <v>117</v>
      </c>
      <c r="CN578" t="s">
        <v>117</v>
      </c>
      <c r="CO578" t="s">
        <v>117</v>
      </c>
      <c r="CP578" t="s">
        <v>117</v>
      </c>
      <c r="CQ578" t="s">
        <v>117</v>
      </c>
      <c r="CR578" t="s">
        <v>117</v>
      </c>
      <c r="CS578" t="s">
        <v>117</v>
      </c>
      <c r="CT578" t="s">
        <v>117</v>
      </c>
      <c r="CU578" t="s">
        <v>117</v>
      </c>
      <c r="CV578" t="s">
        <v>117</v>
      </c>
      <c r="CW578" t="s">
        <v>117</v>
      </c>
    </row>
    <row r="579" spans="1:101" x14ac:dyDescent="0.25">
      <c r="A579" t="s">
        <v>145</v>
      </c>
      <c r="B579">
        <v>304120</v>
      </c>
      <c r="C579" t="s">
        <v>4074</v>
      </c>
      <c r="D579" t="s">
        <v>102</v>
      </c>
      <c r="E579" t="s">
        <v>4075</v>
      </c>
      <c r="F579" t="s">
        <v>4075</v>
      </c>
      <c r="M579" t="s">
        <v>4076</v>
      </c>
      <c r="O579">
        <v>0</v>
      </c>
      <c r="V579" t="s">
        <v>114</v>
      </c>
      <c r="W579" s="1">
        <v>43644</v>
      </c>
      <c r="Y579" s="1">
        <v>43644</v>
      </c>
      <c r="Z579" s="2">
        <v>43009</v>
      </c>
      <c r="AB579" t="s">
        <v>117</v>
      </c>
      <c r="AC579" t="s">
        <v>117</v>
      </c>
      <c r="AD579" t="s">
        <v>117</v>
      </c>
      <c r="AG579" t="s">
        <v>115</v>
      </c>
      <c r="AH579" t="s">
        <v>117</v>
      </c>
      <c r="AI579" t="s">
        <v>117</v>
      </c>
      <c r="AJ579" t="s">
        <v>132</v>
      </c>
      <c r="AL579" t="s">
        <v>119</v>
      </c>
      <c r="AM579" t="s">
        <v>151</v>
      </c>
      <c r="AN579" t="s">
        <v>134</v>
      </c>
      <c r="AO579" t="s">
        <v>117</v>
      </c>
      <c r="AP579" t="s">
        <v>117</v>
      </c>
      <c r="AQ579" t="s">
        <v>117</v>
      </c>
      <c r="AR579" t="s">
        <v>117</v>
      </c>
      <c r="AS579" t="s">
        <v>117</v>
      </c>
      <c r="AT579" t="s">
        <v>117</v>
      </c>
      <c r="AU579" t="s">
        <v>117</v>
      </c>
      <c r="AV579" t="s">
        <v>117</v>
      </c>
      <c r="AW579" t="s">
        <v>117</v>
      </c>
      <c r="AX579" t="s">
        <v>117</v>
      </c>
      <c r="AY579" t="s">
        <v>117</v>
      </c>
      <c r="AZ579" t="s">
        <v>117</v>
      </c>
      <c r="BA579" t="s">
        <v>117</v>
      </c>
      <c r="BB579" t="s">
        <v>117</v>
      </c>
      <c r="BD579" t="s">
        <v>117</v>
      </c>
      <c r="BF579" t="s">
        <v>117</v>
      </c>
      <c r="BG579" t="s">
        <v>117</v>
      </c>
      <c r="BH579" t="s">
        <v>117</v>
      </c>
      <c r="BI579" t="s">
        <v>117</v>
      </c>
      <c r="BJ579" t="s">
        <v>117</v>
      </c>
      <c r="BK579" t="s">
        <v>117</v>
      </c>
      <c r="BL579" t="s">
        <v>117</v>
      </c>
      <c r="BM579" t="s">
        <v>117</v>
      </c>
      <c r="BN579" t="s">
        <v>117</v>
      </c>
      <c r="BO579" t="s">
        <v>117</v>
      </c>
      <c r="BP579" t="s">
        <v>117</v>
      </c>
      <c r="BQ579" t="s">
        <v>117</v>
      </c>
      <c r="BR579" t="s">
        <v>117</v>
      </c>
      <c r="BS579" t="s">
        <v>117</v>
      </c>
      <c r="BT579" t="s">
        <v>117</v>
      </c>
      <c r="BU579" t="s">
        <v>117</v>
      </c>
      <c r="BV579" t="s">
        <v>117</v>
      </c>
      <c r="BW579" t="s">
        <v>115</v>
      </c>
      <c r="BX579" t="s">
        <v>117</v>
      </c>
      <c r="BY579" t="s">
        <v>117</v>
      </c>
      <c r="BZ579" t="s">
        <v>117</v>
      </c>
      <c r="CA579" t="s">
        <v>117</v>
      </c>
      <c r="CB579" t="s">
        <v>117</v>
      </c>
      <c r="CC579" t="s">
        <v>117</v>
      </c>
      <c r="CD579" t="s">
        <v>117</v>
      </c>
      <c r="CE579" t="s">
        <v>117</v>
      </c>
      <c r="CF579" t="s">
        <v>117</v>
      </c>
      <c r="CG579" t="s">
        <v>117</v>
      </c>
      <c r="CH579" t="s">
        <v>117</v>
      </c>
      <c r="CI579" t="s">
        <v>117</v>
      </c>
      <c r="CJ579" t="s">
        <v>117</v>
      </c>
      <c r="CK579" t="s">
        <v>117</v>
      </c>
      <c r="CL579" t="s">
        <v>117</v>
      </c>
      <c r="CM579" t="s">
        <v>117</v>
      </c>
      <c r="CN579" t="s">
        <v>117</v>
      </c>
      <c r="CO579" t="s">
        <v>117</v>
      </c>
      <c r="CP579" t="s">
        <v>117</v>
      </c>
      <c r="CQ579" t="s">
        <v>117</v>
      </c>
      <c r="CR579" t="s">
        <v>117</v>
      </c>
      <c r="CS579" t="s">
        <v>117</v>
      </c>
      <c r="CT579" t="s">
        <v>117</v>
      </c>
      <c r="CU579" t="s">
        <v>117</v>
      </c>
      <c r="CV579" t="s">
        <v>117</v>
      </c>
      <c r="CW579" t="s">
        <v>117</v>
      </c>
    </row>
    <row r="580" spans="1:101" x14ac:dyDescent="0.25">
      <c r="A580" t="s">
        <v>309</v>
      </c>
      <c r="B580">
        <v>269898</v>
      </c>
      <c r="C580" t="s">
        <v>4077</v>
      </c>
      <c r="D580" t="s">
        <v>102</v>
      </c>
      <c r="E580" t="s">
        <v>4078</v>
      </c>
      <c r="F580" t="s">
        <v>4078</v>
      </c>
      <c r="G580" t="s">
        <v>4079</v>
      </c>
      <c r="I580" t="s">
        <v>4080</v>
      </c>
      <c r="J580" t="s">
        <v>315</v>
      </c>
      <c r="K580" t="s">
        <v>134</v>
      </c>
      <c r="L580">
        <v>22046</v>
      </c>
      <c r="M580">
        <v>7038813188</v>
      </c>
      <c r="O580">
        <v>1</v>
      </c>
      <c r="V580" t="s">
        <v>114</v>
      </c>
      <c r="W580" s="1">
        <v>42317</v>
      </c>
      <c r="Y580" s="1">
        <v>43550</v>
      </c>
      <c r="Z580" s="2">
        <v>43009</v>
      </c>
      <c r="AA580" t="s">
        <v>4081</v>
      </c>
      <c r="AB580" t="s">
        <v>117</v>
      </c>
      <c r="AC580" t="s">
        <v>117</v>
      </c>
      <c r="AD580" t="s">
        <v>117</v>
      </c>
      <c r="AG580" t="s">
        <v>117</v>
      </c>
      <c r="AH580" t="s">
        <v>115</v>
      </c>
      <c r="AI580" t="s">
        <v>117</v>
      </c>
      <c r="AJ580" t="s">
        <v>132</v>
      </c>
      <c r="AL580" t="s">
        <v>119</v>
      </c>
      <c r="AM580" t="s">
        <v>133</v>
      </c>
      <c r="AN580" t="s">
        <v>134</v>
      </c>
      <c r="AO580" t="s">
        <v>117</v>
      </c>
      <c r="AP580" t="s">
        <v>117</v>
      </c>
      <c r="AQ580" t="s">
        <v>117</v>
      </c>
      <c r="AR580" t="s">
        <v>117</v>
      </c>
      <c r="AS580" t="s">
        <v>117</v>
      </c>
      <c r="AT580" t="s">
        <v>117</v>
      </c>
      <c r="AU580" t="s">
        <v>117</v>
      </c>
      <c r="AV580" t="s">
        <v>117</v>
      </c>
      <c r="AW580" t="s">
        <v>117</v>
      </c>
      <c r="AX580" t="s">
        <v>117</v>
      </c>
      <c r="AY580" t="s">
        <v>117</v>
      </c>
      <c r="AZ580" t="s">
        <v>117</v>
      </c>
      <c r="BA580" t="s">
        <v>117</v>
      </c>
      <c r="BB580" t="s">
        <v>117</v>
      </c>
      <c r="BD580" t="s">
        <v>117</v>
      </c>
      <c r="BF580" t="s">
        <v>117</v>
      </c>
      <c r="BG580" t="s">
        <v>117</v>
      </c>
      <c r="BH580" t="s">
        <v>117</v>
      </c>
      <c r="BI580" t="s">
        <v>117</v>
      </c>
      <c r="BJ580" t="s">
        <v>117</v>
      </c>
      <c r="BK580" t="s">
        <v>117</v>
      </c>
      <c r="BL580" t="s">
        <v>117</v>
      </c>
      <c r="BM580" t="s">
        <v>117</v>
      </c>
      <c r="BN580" t="s">
        <v>117</v>
      </c>
      <c r="BO580" t="s">
        <v>117</v>
      </c>
      <c r="BP580" t="s">
        <v>117</v>
      </c>
      <c r="BQ580" t="s">
        <v>117</v>
      </c>
      <c r="BR580" t="s">
        <v>117</v>
      </c>
      <c r="BS580" t="s">
        <v>117</v>
      </c>
      <c r="BT580" t="s">
        <v>117</v>
      </c>
      <c r="BU580" t="s">
        <v>117</v>
      </c>
      <c r="BV580" t="s">
        <v>115</v>
      </c>
      <c r="BW580" t="s">
        <v>115</v>
      </c>
      <c r="BX580" t="s">
        <v>117</v>
      </c>
      <c r="BY580" t="s">
        <v>117</v>
      </c>
      <c r="BZ580" t="s">
        <v>117</v>
      </c>
      <c r="CA580" t="s">
        <v>117</v>
      </c>
      <c r="CB580" t="s">
        <v>117</v>
      </c>
      <c r="CC580" t="s">
        <v>117</v>
      </c>
      <c r="CD580" t="s">
        <v>117</v>
      </c>
      <c r="CE580" t="s">
        <v>117</v>
      </c>
      <c r="CF580" t="s">
        <v>117</v>
      </c>
      <c r="CG580" t="s">
        <v>117</v>
      </c>
      <c r="CH580" t="s">
        <v>117</v>
      </c>
      <c r="CI580" t="s">
        <v>117</v>
      </c>
      <c r="CJ580" t="s">
        <v>117</v>
      </c>
      <c r="CK580" t="s">
        <v>117</v>
      </c>
      <c r="CL580" t="s">
        <v>117</v>
      </c>
      <c r="CM580" t="s">
        <v>117</v>
      </c>
      <c r="CN580" t="s">
        <v>117</v>
      </c>
      <c r="CO580" t="s">
        <v>117</v>
      </c>
      <c r="CP580" t="s">
        <v>117</v>
      </c>
      <c r="CQ580" t="s">
        <v>117</v>
      </c>
      <c r="CR580" t="s">
        <v>117</v>
      </c>
      <c r="CS580" t="s">
        <v>117</v>
      </c>
      <c r="CT580" t="s">
        <v>117</v>
      </c>
      <c r="CU580" t="s">
        <v>117</v>
      </c>
      <c r="CV580" t="s">
        <v>117</v>
      </c>
      <c r="CW580" t="s">
        <v>117</v>
      </c>
    </row>
    <row r="581" spans="1:101" x14ac:dyDescent="0.25">
      <c r="A581" t="s">
        <v>376</v>
      </c>
      <c r="B581">
        <v>163131</v>
      </c>
      <c r="C581" t="s">
        <v>4082</v>
      </c>
      <c r="D581" t="s">
        <v>102</v>
      </c>
      <c r="E581" t="s">
        <v>4083</v>
      </c>
      <c r="F581" t="s">
        <v>4083</v>
      </c>
      <c r="G581" t="s">
        <v>4084</v>
      </c>
      <c r="H581" t="s">
        <v>4085</v>
      </c>
      <c r="I581" t="s">
        <v>380</v>
      </c>
      <c r="J581" t="s">
        <v>381</v>
      </c>
      <c r="K581" t="s">
        <v>134</v>
      </c>
      <c r="L581" t="s">
        <v>4086</v>
      </c>
      <c r="M581" t="s">
        <v>4087</v>
      </c>
      <c r="N581" t="s">
        <v>4088</v>
      </c>
      <c r="O581">
        <v>4</v>
      </c>
      <c r="V581" t="s">
        <v>114</v>
      </c>
      <c r="W581" s="1">
        <v>40997</v>
      </c>
      <c r="Y581" s="1">
        <v>43551</v>
      </c>
      <c r="Z581" s="2">
        <v>43009</v>
      </c>
      <c r="AA581" t="s">
        <v>4089</v>
      </c>
      <c r="AB581" t="s">
        <v>117</v>
      </c>
      <c r="AC581" t="s">
        <v>117</v>
      </c>
      <c r="AD581" t="s">
        <v>117</v>
      </c>
      <c r="AG581" t="s">
        <v>117</v>
      </c>
      <c r="AH581" t="s">
        <v>115</v>
      </c>
      <c r="AI581" t="s">
        <v>117</v>
      </c>
      <c r="AJ581" t="s">
        <v>132</v>
      </c>
      <c r="AL581" t="s">
        <v>119</v>
      </c>
      <c r="AM581" t="s">
        <v>381</v>
      </c>
      <c r="AN581" t="s">
        <v>134</v>
      </c>
      <c r="AO581" t="s">
        <v>117</v>
      </c>
      <c r="AP581" t="s">
        <v>117</v>
      </c>
      <c r="AQ581" t="s">
        <v>117</v>
      </c>
      <c r="AR581" t="s">
        <v>117</v>
      </c>
      <c r="AS581" t="s">
        <v>117</v>
      </c>
      <c r="AT581" t="s">
        <v>117</v>
      </c>
      <c r="AU581" t="s">
        <v>117</v>
      </c>
      <c r="AV581" t="s">
        <v>117</v>
      </c>
      <c r="AW581" t="s">
        <v>117</v>
      </c>
      <c r="AX581" t="s">
        <v>117</v>
      </c>
      <c r="AY581" t="s">
        <v>117</v>
      </c>
      <c r="AZ581" t="s">
        <v>117</v>
      </c>
      <c r="BA581" t="s">
        <v>117</v>
      </c>
      <c r="BB581" t="s">
        <v>117</v>
      </c>
      <c r="BD581" t="s">
        <v>117</v>
      </c>
      <c r="BF581" t="s">
        <v>117</v>
      </c>
      <c r="BG581" t="s">
        <v>117</v>
      </c>
      <c r="BH581" t="s">
        <v>117</v>
      </c>
      <c r="BI581" t="s">
        <v>117</v>
      </c>
      <c r="BJ581" t="s">
        <v>117</v>
      </c>
      <c r="BK581" t="s">
        <v>117</v>
      </c>
      <c r="BL581" t="s">
        <v>117</v>
      </c>
      <c r="BM581" t="s">
        <v>117</v>
      </c>
      <c r="BN581" t="s">
        <v>117</v>
      </c>
      <c r="BO581" t="s">
        <v>117</v>
      </c>
      <c r="BP581" t="s">
        <v>117</v>
      </c>
      <c r="BQ581" t="s">
        <v>117</v>
      </c>
      <c r="BR581" t="s">
        <v>117</v>
      </c>
      <c r="BS581" t="s">
        <v>117</v>
      </c>
      <c r="BT581" t="s">
        <v>117</v>
      </c>
      <c r="BU581" t="s">
        <v>117</v>
      </c>
      <c r="BV581" t="s">
        <v>115</v>
      </c>
      <c r="BW581" t="s">
        <v>115</v>
      </c>
      <c r="BX581" t="s">
        <v>117</v>
      </c>
      <c r="BY581" t="s">
        <v>117</v>
      </c>
      <c r="BZ581" t="s">
        <v>117</v>
      </c>
      <c r="CA581" t="s">
        <v>117</v>
      </c>
      <c r="CB581" t="s">
        <v>117</v>
      </c>
      <c r="CC581" t="s">
        <v>117</v>
      </c>
      <c r="CD581" t="s">
        <v>117</v>
      </c>
      <c r="CE581" t="s">
        <v>117</v>
      </c>
      <c r="CF581" t="s">
        <v>117</v>
      </c>
      <c r="CG581" t="s">
        <v>117</v>
      </c>
      <c r="CH581" t="s">
        <v>117</v>
      </c>
      <c r="CI581" t="s">
        <v>117</v>
      </c>
      <c r="CJ581" t="s">
        <v>117</v>
      </c>
      <c r="CK581" t="s">
        <v>117</v>
      </c>
      <c r="CL581" t="s">
        <v>117</v>
      </c>
      <c r="CM581" t="s">
        <v>117</v>
      </c>
      <c r="CN581" t="s">
        <v>117</v>
      </c>
      <c r="CO581" t="s">
        <v>117</v>
      </c>
      <c r="CP581" t="s">
        <v>117</v>
      </c>
      <c r="CQ581" t="s">
        <v>117</v>
      </c>
      <c r="CR581" t="s">
        <v>117</v>
      </c>
      <c r="CS581" t="s">
        <v>117</v>
      </c>
      <c r="CT581" t="s">
        <v>117</v>
      </c>
      <c r="CU581" t="s">
        <v>117</v>
      </c>
      <c r="CV581" t="s">
        <v>117</v>
      </c>
      <c r="CW581" t="s">
        <v>117</v>
      </c>
    </row>
    <row r="582" spans="1:101" x14ac:dyDescent="0.25">
      <c r="A582" t="s">
        <v>100</v>
      </c>
      <c r="B582">
        <v>290762</v>
      </c>
      <c r="C582" t="s">
        <v>4090</v>
      </c>
      <c r="D582" t="s">
        <v>102</v>
      </c>
      <c r="E582" t="s">
        <v>4091</v>
      </c>
      <c r="F582" t="s">
        <v>4091</v>
      </c>
      <c r="G582" t="s">
        <v>4092</v>
      </c>
      <c r="I582" t="s">
        <v>4093</v>
      </c>
      <c r="K582" t="s">
        <v>525</v>
      </c>
      <c r="L582">
        <v>72201</v>
      </c>
      <c r="M582">
        <v>2304048800</v>
      </c>
      <c r="N582">
        <v>2304048899</v>
      </c>
      <c r="O582">
        <v>0</v>
      </c>
      <c r="V582" t="s">
        <v>114</v>
      </c>
      <c r="W582" s="1">
        <v>43059</v>
      </c>
      <c r="Y582" s="1">
        <v>43644</v>
      </c>
      <c r="Z582" s="2">
        <v>43009</v>
      </c>
      <c r="AB582" t="s">
        <v>115</v>
      </c>
      <c r="AC582" t="s">
        <v>117</v>
      </c>
      <c r="AD582" t="s">
        <v>117</v>
      </c>
      <c r="AF582" t="s">
        <v>4094</v>
      </c>
      <c r="AG582" t="s">
        <v>117</v>
      </c>
      <c r="AH582" t="s">
        <v>115</v>
      </c>
      <c r="AI582" t="s">
        <v>117</v>
      </c>
      <c r="AJ582" t="s">
        <v>165</v>
      </c>
      <c r="AK582" t="s">
        <v>490</v>
      </c>
      <c r="AL582" t="s">
        <v>184</v>
      </c>
      <c r="AN582" t="s">
        <v>525</v>
      </c>
      <c r="AO582" t="s">
        <v>117</v>
      </c>
      <c r="AP582" t="s">
        <v>117</v>
      </c>
      <c r="AQ582" t="s">
        <v>115</v>
      </c>
      <c r="AR582" t="s">
        <v>117</v>
      </c>
      <c r="AS582" t="s">
        <v>117</v>
      </c>
      <c r="AT582" t="s">
        <v>117</v>
      </c>
      <c r="AU582" t="s">
        <v>117</v>
      </c>
      <c r="AV582" t="s">
        <v>117</v>
      </c>
      <c r="AW582" t="s">
        <v>117</v>
      </c>
      <c r="AX582" t="s">
        <v>117</v>
      </c>
      <c r="AY582" t="s">
        <v>117</v>
      </c>
      <c r="AZ582" t="s">
        <v>117</v>
      </c>
      <c r="BA582" t="s">
        <v>117</v>
      </c>
      <c r="BB582" t="s">
        <v>117</v>
      </c>
      <c r="BD582" t="s">
        <v>117</v>
      </c>
      <c r="BF582" t="s">
        <v>117</v>
      </c>
      <c r="BG582" t="s">
        <v>117</v>
      </c>
      <c r="BH582" t="s">
        <v>115</v>
      </c>
      <c r="BI582" t="s">
        <v>117</v>
      </c>
      <c r="BJ582" t="s">
        <v>117</v>
      </c>
      <c r="BK582" t="s">
        <v>117</v>
      </c>
      <c r="BL582" t="s">
        <v>115</v>
      </c>
      <c r="BM582" t="s">
        <v>117</v>
      </c>
      <c r="BN582" t="s">
        <v>117</v>
      </c>
      <c r="BO582" t="s">
        <v>117</v>
      </c>
      <c r="BP582" t="s">
        <v>117</v>
      </c>
      <c r="BQ582" t="s">
        <v>117</v>
      </c>
      <c r="BR582" t="s">
        <v>117</v>
      </c>
      <c r="BS582" t="s">
        <v>117</v>
      </c>
      <c r="BT582" t="s">
        <v>117</v>
      </c>
      <c r="BU582" t="s">
        <v>117</v>
      </c>
      <c r="BV582" t="s">
        <v>115</v>
      </c>
      <c r="BW582" t="s">
        <v>115</v>
      </c>
      <c r="BX582" t="s">
        <v>117</v>
      </c>
      <c r="BY582" t="s">
        <v>117</v>
      </c>
      <c r="BZ582" t="s">
        <v>117</v>
      </c>
      <c r="CA582" t="s">
        <v>117</v>
      </c>
      <c r="CB582" t="s">
        <v>117</v>
      </c>
      <c r="CC582" t="s">
        <v>117</v>
      </c>
      <c r="CD582" t="s">
        <v>117</v>
      </c>
      <c r="CE582" t="s">
        <v>117</v>
      </c>
      <c r="CF582" t="s">
        <v>117</v>
      </c>
      <c r="CG582" t="s">
        <v>117</v>
      </c>
      <c r="CH582" t="s">
        <v>117</v>
      </c>
      <c r="CI582" t="s">
        <v>117</v>
      </c>
      <c r="CJ582" t="s">
        <v>117</v>
      </c>
      <c r="CK582" t="s">
        <v>117</v>
      </c>
      <c r="CL582" t="s">
        <v>117</v>
      </c>
      <c r="CM582" t="s">
        <v>117</v>
      </c>
      <c r="CN582" t="s">
        <v>117</v>
      </c>
      <c r="CO582" t="s">
        <v>117</v>
      </c>
      <c r="CP582" t="s">
        <v>117</v>
      </c>
      <c r="CQ582" t="s">
        <v>117</v>
      </c>
      <c r="CR582" t="s">
        <v>117</v>
      </c>
      <c r="CS582" t="s">
        <v>117</v>
      </c>
      <c r="CT582" t="s">
        <v>117</v>
      </c>
      <c r="CU582" t="s">
        <v>117</v>
      </c>
      <c r="CV582" t="s">
        <v>117</v>
      </c>
      <c r="CW582" t="s">
        <v>117</v>
      </c>
    </row>
    <row r="583" spans="1:101" x14ac:dyDescent="0.25">
      <c r="A583" t="s">
        <v>167</v>
      </c>
      <c r="B583">
        <v>163190</v>
      </c>
      <c r="C583" t="s">
        <v>4095</v>
      </c>
      <c r="D583" t="s">
        <v>102</v>
      </c>
      <c r="E583" t="s">
        <v>4096</v>
      </c>
      <c r="F583" t="s">
        <v>4096</v>
      </c>
      <c r="G583" t="s">
        <v>4097</v>
      </c>
      <c r="H583" t="s">
        <v>1318</v>
      </c>
      <c r="I583" t="s">
        <v>533</v>
      </c>
      <c r="J583" t="s">
        <v>172</v>
      </c>
      <c r="K583" t="s">
        <v>134</v>
      </c>
      <c r="L583">
        <v>94403</v>
      </c>
      <c r="M583" t="s">
        <v>4098</v>
      </c>
      <c r="O583">
        <v>0</v>
      </c>
      <c r="V583" t="s">
        <v>114</v>
      </c>
      <c r="W583" s="1">
        <v>40998</v>
      </c>
      <c r="Y583" s="1">
        <v>43682</v>
      </c>
      <c r="Z583" s="2">
        <v>43009</v>
      </c>
      <c r="AA583" t="s">
        <v>4099</v>
      </c>
      <c r="AB583" t="s">
        <v>117</v>
      </c>
      <c r="AC583" t="s">
        <v>117</v>
      </c>
      <c r="AD583" t="s">
        <v>117</v>
      </c>
      <c r="AG583" t="s">
        <v>117</v>
      </c>
      <c r="AH583" t="s">
        <v>115</v>
      </c>
      <c r="AI583" t="s">
        <v>117</v>
      </c>
      <c r="AJ583" t="s">
        <v>132</v>
      </c>
      <c r="AL583" t="s">
        <v>119</v>
      </c>
      <c r="AM583" t="s">
        <v>133</v>
      </c>
      <c r="AN583" t="s">
        <v>134</v>
      </c>
      <c r="AO583" t="s">
        <v>117</v>
      </c>
      <c r="AP583" t="s">
        <v>117</v>
      </c>
      <c r="AQ583" t="s">
        <v>117</v>
      </c>
      <c r="AR583" t="s">
        <v>117</v>
      </c>
      <c r="AS583" t="s">
        <v>117</v>
      </c>
      <c r="AT583" t="s">
        <v>117</v>
      </c>
      <c r="AU583" t="s">
        <v>117</v>
      </c>
      <c r="AV583" t="s">
        <v>117</v>
      </c>
      <c r="AW583" t="s">
        <v>117</v>
      </c>
      <c r="AX583" t="s">
        <v>117</v>
      </c>
      <c r="AY583" t="s">
        <v>117</v>
      </c>
      <c r="AZ583" t="s">
        <v>117</v>
      </c>
      <c r="BA583" t="s">
        <v>117</v>
      </c>
      <c r="BB583" t="s">
        <v>117</v>
      </c>
      <c r="BD583" t="s">
        <v>117</v>
      </c>
      <c r="BF583" t="s">
        <v>117</v>
      </c>
      <c r="BG583" t="s">
        <v>117</v>
      </c>
      <c r="BH583" t="s">
        <v>117</v>
      </c>
      <c r="BI583" t="s">
        <v>117</v>
      </c>
      <c r="BJ583" t="s">
        <v>117</v>
      </c>
      <c r="BK583" t="s">
        <v>117</v>
      </c>
      <c r="BL583" t="s">
        <v>117</v>
      </c>
      <c r="BM583" t="s">
        <v>117</v>
      </c>
      <c r="BN583" t="s">
        <v>117</v>
      </c>
      <c r="BO583" t="s">
        <v>117</v>
      </c>
      <c r="BP583" t="s">
        <v>117</v>
      </c>
      <c r="BQ583" t="s">
        <v>117</v>
      </c>
      <c r="BR583" t="s">
        <v>117</v>
      </c>
      <c r="BS583" t="s">
        <v>117</v>
      </c>
      <c r="BT583" t="s">
        <v>117</v>
      </c>
      <c r="BU583" t="s">
        <v>117</v>
      </c>
      <c r="BV583" t="s">
        <v>115</v>
      </c>
      <c r="BW583" t="s">
        <v>115</v>
      </c>
      <c r="BX583" t="s">
        <v>117</v>
      </c>
      <c r="BY583" t="s">
        <v>117</v>
      </c>
      <c r="BZ583" t="s">
        <v>117</v>
      </c>
      <c r="CA583" t="s">
        <v>117</v>
      </c>
      <c r="CB583" t="s">
        <v>117</v>
      </c>
      <c r="CC583" t="s">
        <v>117</v>
      </c>
      <c r="CD583" t="s">
        <v>117</v>
      </c>
      <c r="CE583" t="s">
        <v>117</v>
      </c>
      <c r="CF583" t="s">
        <v>117</v>
      </c>
      <c r="CG583" t="s">
        <v>117</v>
      </c>
      <c r="CH583" t="s">
        <v>117</v>
      </c>
      <c r="CI583" t="s">
        <v>117</v>
      </c>
      <c r="CJ583" t="s">
        <v>117</v>
      </c>
      <c r="CK583" t="s">
        <v>117</v>
      </c>
      <c r="CL583" t="s">
        <v>117</v>
      </c>
      <c r="CM583" t="s">
        <v>117</v>
      </c>
      <c r="CN583" t="s">
        <v>117</v>
      </c>
      <c r="CO583" t="s">
        <v>117</v>
      </c>
      <c r="CP583" t="s">
        <v>117</v>
      </c>
      <c r="CQ583" t="s">
        <v>117</v>
      </c>
      <c r="CR583" t="s">
        <v>117</v>
      </c>
      <c r="CS583" t="s">
        <v>117</v>
      </c>
      <c r="CT583" t="s">
        <v>117</v>
      </c>
      <c r="CU583" t="s">
        <v>117</v>
      </c>
      <c r="CV583" t="s">
        <v>117</v>
      </c>
      <c r="CW583" t="s">
        <v>117</v>
      </c>
    </row>
    <row r="584" spans="1:101" x14ac:dyDescent="0.25">
      <c r="A584" t="s">
        <v>100</v>
      </c>
      <c r="B584">
        <v>298100</v>
      </c>
      <c r="C584" t="s">
        <v>4100</v>
      </c>
      <c r="D584" t="s">
        <v>102</v>
      </c>
      <c r="E584" t="s">
        <v>4101</v>
      </c>
      <c r="F584" t="s">
        <v>4101</v>
      </c>
      <c r="G584" t="s">
        <v>4102</v>
      </c>
      <c r="H584" t="s">
        <v>4103</v>
      </c>
      <c r="I584" t="s">
        <v>4104</v>
      </c>
      <c r="K584" t="s">
        <v>243</v>
      </c>
      <c r="L584" t="s">
        <v>4105</v>
      </c>
      <c r="M584">
        <v>447939258002</v>
      </c>
      <c r="O584">
        <v>0</v>
      </c>
      <c r="V584" t="s">
        <v>114</v>
      </c>
      <c r="W584" s="1">
        <v>43300</v>
      </c>
      <c r="Y584" s="1">
        <v>43545</v>
      </c>
      <c r="Z584" s="2">
        <v>43009</v>
      </c>
      <c r="AA584" t="s">
        <v>4106</v>
      </c>
      <c r="AB584" t="s">
        <v>115</v>
      </c>
      <c r="AC584" t="s">
        <v>117</v>
      </c>
      <c r="AD584" t="s">
        <v>117</v>
      </c>
      <c r="AG584" t="s">
        <v>115</v>
      </c>
      <c r="AH584" t="s">
        <v>115</v>
      </c>
      <c r="AI584" t="s">
        <v>117</v>
      </c>
      <c r="AJ584" t="s">
        <v>300</v>
      </c>
      <c r="AL584" t="s">
        <v>119</v>
      </c>
      <c r="AN584" t="s">
        <v>243</v>
      </c>
      <c r="AO584" t="s">
        <v>117</v>
      </c>
      <c r="AP584" t="s">
        <v>117</v>
      </c>
      <c r="AQ584" t="s">
        <v>117</v>
      </c>
      <c r="AR584" t="s">
        <v>117</v>
      </c>
      <c r="AS584" t="s">
        <v>117</v>
      </c>
      <c r="AT584" t="s">
        <v>117</v>
      </c>
      <c r="AU584" t="s">
        <v>117</v>
      </c>
      <c r="AV584" t="s">
        <v>117</v>
      </c>
      <c r="AW584" t="s">
        <v>117</v>
      </c>
      <c r="AX584" t="s">
        <v>117</v>
      </c>
      <c r="AY584" t="s">
        <v>117</v>
      </c>
      <c r="AZ584" t="s">
        <v>117</v>
      </c>
      <c r="BA584" t="s">
        <v>117</v>
      </c>
      <c r="BB584" t="s">
        <v>117</v>
      </c>
      <c r="BD584" t="s">
        <v>117</v>
      </c>
      <c r="BF584" t="s">
        <v>117</v>
      </c>
      <c r="BG584" t="s">
        <v>117</v>
      </c>
      <c r="BH584" t="s">
        <v>117</v>
      </c>
      <c r="BI584" t="s">
        <v>117</v>
      </c>
      <c r="BJ584" t="s">
        <v>117</v>
      </c>
      <c r="BK584" t="s">
        <v>117</v>
      </c>
      <c r="BL584" t="s">
        <v>117</v>
      </c>
      <c r="BM584" t="s">
        <v>117</v>
      </c>
      <c r="BN584" t="s">
        <v>117</v>
      </c>
      <c r="BO584" t="s">
        <v>117</v>
      </c>
      <c r="BP584" t="s">
        <v>117</v>
      </c>
      <c r="BQ584" t="s">
        <v>117</v>
      </c>
      <c r="BR584" t="s">
        <v>117</v>
      </c>
      <c r="BS584" t="s">
        <v>117</v>
      </c>
      <c r="BT584" t="s">
        <v>117</v>
      </c>
      <c r="BU584" t="s">
        <v>117</v>
      </c>
      <c r="BV584" t="s">
        <v>117</v>
      </c>
      <c r="BW584" t="s">
        <v>115</v>
      </c>
      <c r="BX584" t="s">
        <v>117</v>
      </c>
      <c r="BY584" t="s">
        <v>117</v>
      </c>
      <c r="BZ584" t="s">
        <v>117</v>
      </c>
      <c r="CA584" t="s">
        <v>117</v>
      </c>
      <c r="CB584" t="s">
        <v>117</v>
      </c>
      <c r="CC584" t="s">
        <v>117</v>
      </c>
      <c r="CD584" t="s">
        <v>117</v>
      </c>
      <c r="CE584" t="s">
        <v>117</v>
      </c>
      <c r="CF584" t="s">
        <v>117</v>
      </c>
      <c r="CG584" t="s">
        <v>117</v>
      </c>
      <c r="CH584" t="s">
        <v>117</v>
      </c>
      <c r="CI584" t="s">
        <v>117</v>
      </c>
      <c r="CJ584" t="s">
        <v>117</v>
      </c>
      <c r="CK584" t="s">
        <v>117</v>
      </c>
      <c r="CL584" t="s">
        <v>117</v>
      </c>
      <c r="CM584" t="s">
        <v>117</v>
      </c>
      <c r="CN584" t="s">
        <v>117</v>
      </c>
      <c r="CO584" t="s">
        <v>117</v>
      </c>
      <c r="CP584" t="s">
        <v>117</v>
      </c>
      <c r="CQ584" t="s">
        <v>117</v>
      </c>
      <c r="CR584" t="s">
        <v>117</v>
      </c>
      <c r="CS584" t="s">
        <v>117</v>
      </c>
      <c r="CT584" t="s">
        <v>117</v>
      </c>
      <c r="CU584" t="s">
        <v>117</v>
      </c>
      <c r="CV584" t="s">
        <v>117</v>
      </c>
      <c r="CW584" t="s">
        <v>117</v>
      </c>
    </row>
    <row r="585" spans="1:101" x14ac:dyDescent="0.25">
      <c r="A585" t="s">
        <v>167</v>
      </c>
      <c r="B585">
        <v>283526</v>
      </c>
      <c r="C585" t="s">
        <v>4107</v>
      </c>
      <c r="D585" t="s">
        <v>102</v>
      </c>
      <c r="E585" t="s">
        <v>4108</v>
      </c>
      <c r="F585" t="s">
        <v>4108</v>
      </c>
      <c r="G585" t="s">
        <v>4109</v>
      </c>
      <c r="H585" t="s">
        <v>4110</v>
      </c>
      <c r="I585" t="s">
        <v>234</v>
      </c>
      <c r="J585" t="s">
        <v>172</v>
      </c>
      <c r="K585" t="s">
        <v>134</v>
      </c>
      <c r="L585">
        <v>94105</v>
      </c>
      <c r="M585" t="s">
        <v>4111</v>
      </c>
      <c r="N585" t="s">
        <v>4112</v>
      </c>
      <c r="O585">
        <v>0</v>
      </c>
      <c r="V585" t="s">
        <v>114</v>
      </c>
      <c r="W585" s="1">
        <v>43185</v>
      </c>
      <c r="Y585" s="1">
        <v>43529</v>
      </c>
      <c r="Z585" s="2">
        <v>43009</v>
      </c>
      <c r="AA585" t="s">
        <v>4113</v>
      </c>
      <c r="AB585" t="s">
        <v>117</v>
      </c>
      <c r="AC585" t="s">
        <v>117</v>
      </c>
      <c r="AD585" t="s">
        <v>117</v>
      </c>
      <c r="AG585" t="s">
        <v>115</v>
      </c>
      <c r="AH585" t="s">
        <v>117</v>
      </c>
      <c r="AI585" t="s">
        <v>117</v>
      </c>
      <c r="AJ585" t="s">
        <v>132</v>
      </c>
      <c r="AL585" t="s">
        <v>119</v>
      </c>
      <c r="AM585" t="s">
        <v>133</v>
      </c>
      <c r="AN585" t="s">
        <v>134</v>
      </c>
      <c r="AO585" t="s">
        <v>117</v>
      </c>
      <c r="AP585" t="s">
        <v>117</v>
      </c>
      <c r="AQ585" t="s">
        <v>117</v>
      </c>
      <c r="AR585" t="s">
        <v>117</v>
      </c>
      <c r="AS585" t="s">
        <v>117</v>
      </c>
      <c r="AT585" t="s">
        <v>117</v>
      </c>
      <c r="AU585" t="s">
        <v>117</v>
      </c>
      <c r="AV585" t="s">
        <v>117</v>
      </c>
      <c r="AW585" t="s">
        <v>117</v>
      </c>
      <c r="AX585" t="s">
        <v>117</v>
      </c>
      <c r="AY585" t="s">
        <v>117</v>
      </c>
      <c r="AZ585" t="s">
        <v>117</v>
      </c>
      <c r="BA585" t="s">
        <v>117</v>
      </c>
      <c r="BB585" t="s">
        <v>117</v>
      </c>
      <c r="BD585" t="s">
        <v>117</v>
      </c>
      <c r="BF585" t="s">
        <v>117</v>
      </c>
      <c r="BG585" t="s">
        <v>117</v>
      </c>
      <c r="BH585" t="s">
        <v>117</v>
      </c>
      <c r="BI585" t="s">
        <v>117</v>
      </c>
      <c r="BJ585" t="s">
        <v>117</v>
      </c>
      <c r="BK585" t="s">
        <v>117</v>
      </c>
      <c r="BL585" t="s">
        <v>117</v>
      </c>
      <c r="BM585" t="s">
        <v>117</v>
      </c>
      <c r="BN585" t="s">
        <v>117</v>
      </c>
      <c r="BO585" t="s">
        <v>117</v>
      </c>
      <c r="BP585" t="s">
        <v>117</v>
      </c>
      <c r="BQ585" t="s">
        <v>117</v>
      </c>
      <c r="BR585" t="s">
        <v>117</v>
      </c>
      <c r="BS585" t="s">
        <v>117</v>
      </c>
      <c r="BT585" t="s">
        <v>117</v>
      </c>
      <c r="BU585" t="s">
        <v>117</v>
      </c>
      <c r="BV585" t="s">
        <v>117</v>
      </c>
      <c r="BW585" t="s">
        <v>115</v>
      </c>
      <c r="BX585" t="s">
        <v>117</v>
      </c>
      <c r="BY585" t="s">
        <v>117</v>
      </c>
      <c r="BZ585" t="s">
        <v>117</v>
      </c>
      <c r="CA585" t="s">
        <v>117</v>
      </c>
      <c r="CB585" t="s">
        <v>117</v>
      </c>
      <c r="CC585" t="s">
        <v>117</v>
      </c>
      <c r="CD585" t="s">
        <v>117</v>
      </c>
      <c r="CE585" t="s">
        <v>117</v>
      </c>
      <c r="CF585" t="s">
        <v>117</v>
      </c>
      <c r="CG585" t="s">
        <v>117</v>
      </c>
      <c r="CH585" t="s">
        <v>117</v>
      </c>
      <c r="CI585" t="s">
        <v>117</v>
      </c>
      <c r="CJ585" t="s">
        <v>117</v>
      </c>
      <c r="CK585" t="s">
        <v>117</v>
      </c>
      <c r="CL585" t="s">
        <v>117</v>
      </c>
      <c r="CM585" t="s">
        <v>117</v>
      </c>
      <c r="CN585" t="s">
        <v>117</v>
      </c>
      <c r="CO585" t="s">
        <v>117</v>
      </c>
      <c r="CP585" t="s">
        <v>117</v>
      </c>
      <c r="CQ585" t="s">
        <v>117</v>
      </c>
      <c r="CR585" t="s">
        <v>117</v>
      </c>
      <c r="CS585" t="s">
        <v>117</v>
      </c>
      <c r="CT585" t="s">
        <v>117</v>
      </c>
      <c r="CU585" t="s">
        <v>117</v>
      </c>
      <c r="CV585" t="s">
        <v>117</v>
      </c>
      <c r="CW585" t="s">
        <v>117</v>
      </c>
    </row>
    <row r="586" spans="1:101" x14ac:dyDescent="0.25">
      <c r="A586" t="s">
        <v>100</v>
      </c>
      <c r="B586">
        <v>281198</v>
      </c>
      <c r="C586" t="s">
        <v>4114</v>
      </c>
      <c r="D586" t="s">
        <v>102</v>
      </c>
      <c r="E586" t="s">
        <v>4115</v>
      </c>
      <c r="F586" t="s">
        <v>4115</v>
      </c>
      <c r="G586" t="s">
        <v>4116</v>
      </c>
      <c r="H586" t="s">
        <v>4117</v>
      </c>
      <c r="I586" t="s">
        <v>1286</v>
      </c>
      <c r="K586" t="s">
        <v>328</v>
      </c>
      <c r="L586">
        <v>2016</v>
      </c>
      <c r="M586" t="s">
        <v>4118</v>
      </c>
      <c r="N586" t="s">
        <v>4119</v>
      </c>
      <c r="O586">
        <v>0</v>
      </c>
      <c r="V586" t="s">
        <v>114</v>
      </c>
      <c r="W586" s="1">
        <v>42335</v>
      </c>
      <c r="Y586" s="1">
        <v>43553</v>
      </c>
      <c r="Z586" s="2">
        <v>43009</v>
      </c>
      <c r="AA586" t="s">
        <v>4120</v>
      </c>
      <c r="AB586" t="s">
        <v>115</v>
      </c>
      <c r="AC586" t="s">
        <v>117</v>
      </c>
      <c r="AD586" t="s">
        <v>117</v>
      </c>
      <c r="AG586" t="s">
        <v>117</v>
      </c>
      <c r="AH586" t="s">
        <v>115</v>
      </c>
      <c r="AI586" t="s">
        <v>117</v>
      </c>
      <c r="AJ586" t="s">
        <v>118</v>
      </c>
      <c r="AL586" t="s">
        <v>119</v>
      </c>
      <c r="AN586" t="s">
        <v>328</v>
      </c>
      <c r="AO586" t="s">
        <v>117</v>
      </c>
      <c r="AP586" t="s">
        <v>117</v>
      </c>
      <c r="AQ586" t="s">
        <v>115</v>
      </c>
      <c r="AR586" t="s">
        <v>117</v>
      </c>
      <c r="AS586" t="s">
        <v>117</v>
      </c>
      <c r="AT586" t="s">
        <v>117</v>
      </c>
      <c r="AU586" t="s">
        <v>117</v>
      </c>
      <c r="AV586" t="s">
        <v>117</v>
      </c>
      <c r="AW586" t="s">
        <v>117</v>
      </c>
      <c r="AX586" t="s">
        <v>117</v>
      </c>
      <c r="AY586" t="s">
        <v>117</v>
      </c>
      <c r="AZ586" t="s">
        <v>117</v>
      </c>
      <c r="BA586" t="s">
        <v>117</v>
      </c>
      <c r="BB586" t="s">
        <v>117</v>
      </c>
      <c r="BD586" t="s">
        <v>115</v>
      </c>
      <c r="BE586" t="s">
        <v>115</v>
      </c>
      <c r="BF586" t="s">
        <v>115</v>
      </c>
      <c r="BG586" t="s">
        <v>117</v>
      </c>
      <c r="BH586" t="s">
        <v>115</v>
      </c>
      <c r="BI586" t="s">
        <v>117</v>
      </c>
      <c r="BJ586" t="s">
        <v>117</v>
      </c>
      <c r="BK586" t="s">
        <v>117</v>
      </c>
      <c r="BL586" t="s">
        <v>115</v>
      </c>
      <c r="BM586" t="s">
        <v>117</v>
      </c>
      <c r="BN586" t="s">
        <v>115</v>
      </c>
      <c r="BO586" t="s">
        <v>117</v>
      </c>
      <c r="BP586" t="s">
        <v>117</v>
      </c>
      <c r="BQ586" t="s">
        <v>117</v>
      </c>
      <c r="BR586" t="s">
        <v>117</v>
      </c>
      <c r="BS586" t="s">
        <v>117</v>
      </c>
      <c r="BT586" t="s">
        <v>117</v>
      </c>
      <c r="BU586" t="s">
        <v>117</v>
      </c>
      <c r="BV586" t="s">
        <v>115</v>
      </c>
      <c r="BW586" t="s">
        <v>115</v>
      </c>
      <c r="BX586" t="s">
        <v>117</v>
      </c>
      <c r="BY586" t="s">
        <v>117</v>
      </c>
      <c r="BZ586" t="s">
        <v>117</v>
      </c>
      <c r="CA586" t="s">
        <v>117</v>
      </c>
      <c r="CB586" t="s">
        <v>117</v>
      </c>
      <c r="CC586" t="s">
        <v>117</v>
      </c>
      <c r="CD586" t="s">
        <v>117</v>
      </c>
      <c r="CE586" t="s">
        <v>117</v>
      </c>
      <c r="CF586" t="s">
        <v>117</v>
      </c>
      <c r="CG586" t="s">
        <v>117</v>
      </c>
      <c r="CH586" t="s">
        <v>117</v>
      </c>
      <c r="CI586" t="s">
        <v>117</v>
      </c>
      <c r="CJ586" t="s">
        <v>117</v>
      </c>
      <c r="CK586" t="s">
        <v>117</v>
      </c>
      <c r="CL586" t="s">
        <v>117</v>
      </c>
      <c r="CM586" t="s">
        <v>117</v>
      </c>
      <c r="CN586" t="s">
        <v>117</v>
      </c>
      <c r="CO586" t="s">
        <v>117</v>
      </c>
      <c r="CP586" t="s">
        <v>117</v>
      </c>
      <c r="CQ586" t="s">
        <v>117</v>
      </c>
      <c r="CR586" t="s">
        <v>117</v>
      </c>
      <c r="CS586" t="s">
        <v>117</v>
      </c>
      <c r="CT586" t="s">
        <v>117</v>
      </c>
      <c r="CU586" t="s">
        <v>117</v>
      </c>
      <c r="CV586" t="s">
        <v>117</v>
      </c>
      <c r="CW586" t="s">
        <v>117</v>
      </c>
    </row>
    <row r="587" spans="1:101" x14ac:dyDescent="0.25">
      <c r="A587" t="s">
        <v>100</v>
      </c>
      <c r="B587">
        <v>297333</v>
      </c>
      <c r="C587" t="s">
        <v>4121</v>
      </c>
      <c r="D587" t="s">
        <v>102</v>
      </c>
      <c r="E587" t="s">
        <v>4122</v>
      </c>
      <c r="F587" t="s">
        <v>4123</v>
      </c>
      <c r="G587" t="s">
        <v>4124</v>
      </c>
      <c r="I587" t="s">
        <v>4125</v>
      </c>
      <c r="K587" t="s">
        <v>140</v>
      </c>
      <c r="L587" t="s">
        <v>4126</v>
      </c>
      <c r="M587" t="s">
        <v>4127</v>
      </c>
      <c r="N587">
        <v>9054916599</v>
      </c>
      <c r="O587">
        <v>4</v>
      </c>
      <c r="V587" t="s">
        <v>114</v>
      </c>
      <c r="W587" s="1">
        <v>43250</v>
      </c>
      <c r="Y587" s="1">
        <v>43538</v>
      </c>
      <c r="Z587" s="2">
        <v>43009</v>
      </c>
      <c r="AA587" t="s">
        <v>4128</v>
      </c>
      <c r="AB587" t="s">
        <v>115</v>
      </c>
      <c r="AC587" t="s">
        <v>117</v>
      </c>
      <c r="AD587" t="s">
        <v>117</v>
      </c>
      <c r="AG587" t="s">
        <v>117</v>
      </c>
      <c r="AH587" t="s">
        <v>115</v>
      </c>
      <c r="AI587" t="s">
        <v>117</v>
      </c>
      <c r="AJ587" t="s">
        <v>118</v>
      </c>
      <c r="AL587" t="s">
        <v>119</v>
      </c>
      <c r="AN587" t="s">
        <v>140</v>
      </c>
      <c r="AO587" t="s">
        <v>117</v>
      </c>
      <c r="AP587" t="s">
        <v>117</v>
      </c>
      <c r="AQ587" t="s">
        <v>117</v>
      </c>
      <c r="AR587" t="s">
        <v>117</v>
      </c>
      <c r="AS587" t="s">
        <v>117</v>
      </c>
      <c r="AT587" t="s">
        <v>117</v>
      </c>
      <c r="AU587" t="s">
        <v>117</v>
      </c>
      <c r="AV587" t="s">
        <v>117</v>
      </c>
      <c r="AW587" t="s">
        <v>117</v>
      </c>
      <c r="AX587" t="s">
        <v>117</v>
      </c>
      <c r="AY587" t="s">
        <v>117</v>
      </c>
      <c r="AZ587" t="s">
        <v>117</v>
      </c>
      <c r="BA587" t="s">
        <v>117</v>
      </c>
      <c r="BB587" t="s">
        <v>117</v>
      </c>
      <c r="BD587" t="s">
        <v>115</v>
      </c>
      <c r="BE587" t="s">
        <v>115</v>
      </c>
      <c r="BF587" t="s">
        <v>115</v>
      </c>
      <c r="BG587" t="s">
        <v>117</v>
      </c>
      <c r="BH587" t="s">
        <v>117</v>
      </c>
      <c r="BI587" t="s">
        <v>117</v>
      </c>
      <c r="BJ587" t="s">
        <v>117</v>
      </c>
      <c r="BK587" t="s">
        <v>117</v>
      </c>
      <c r="BL587" t="s">
        <v>117</v>
      </c>
      <c r="BM587" t="s">
        <v>117</v>
      </c>
      <c r="BN587" t="s">
        <v>117</v>
      </c>
      <c r="BO587" t="s">
        <v>117</v>
      </c>
      <c r="BP587" t="s">
        <v>117</v>
      </c>
      <c r="BQ587" t="s">
        <v>117</v>
      </c>
      <c r="BR587" t="s">
        <v>117</v>
      </c>
      <c r="BS587" t="s">
        <v>117</v>
      </c>
      <c r="BT587" t="s">
        <v>117</v>
      </c>
      <c r="BU587" t="s">
        <v>117</v>
      </c>
      <c r="BV587" t="s">
        <v>117</v>
      </c>
      <c r="BW587" t="s">
        <v>115</v>
      </c>
      <c r="BX587" t="s">
        <v>115</v>
      </c>
      <c r="BY587" t="s">
        <v>117</v>
      </c>
      <c r="BZ587" t="s">
        <v>117</v>
      </c>
      <c r="CA587" t="s">
        <v>117</v>
      </c>
      <c r="CB587" t="s">
        <v>117</v>
      </c>
      <c r="CC587" t="s">
        <v>117</v>
      </c>
      <c r="CD587" t="s">
        <v>117</v>
      </c>
      <c r="CE587" t="s">
        <v>117</v>
      </c>
      <c r="CF587" t="s">
        <v>117</v>
      </c>
      <c r="CG587" t="s">
        <v>117</v>
      </c>
      <c r="CH587" t="s">
        <v>117</v>
      </c>
      <c r="CI587" t="s">
        <v>117</v>
      </c>
      <c r="CJ587" t="s">
        <v>117</v>
      </c>
      <c r="CK587" t="s">
        <v>117</v>
      </c>
      <c r="CL587" t="s">
        <v>117</v>
      </c>
      <c r="CM587" t="s">
        <v>117</v>
      </c>
      <c r="CN587" t="s">
        <v>117</v>
      </c>
      <c r="CO587" t="s">
        <v>117</v>
      </c>
      <c r="CP587" t="s">
        <v>117</v>
      </c>
      <c r="CQ587" t="s">
        <v>117</v>
      </c>
      <c r="CR587" t="s">
        <v>117</v>
      </c>
      <c r="CS587" t="s">
        <v>117</v>
      </c>
      <c r="CT587" t="s">
        <v>117</v>
      </c>
      <c r="CU587" t="s">
        <v>117</v>
      </c>
      <c r="CV587" t="s">
        <v>117</v>
      </c>
      <c r="CW587" t="s">
        <v>117</v>
      </c>
    </row>
    <row r="588" spans="1:101" x14ac:dyDescent="0.25">
      <c r="A588" t="s">
        <v>100</v>
      </c>
      <c r="B588">
        <v>296818</v>
      </c>
      <c r="C588" t="s">
        <v>4129</v>
      </c>
      <c r="D588" t="s">
        <v>102</v>
      </c>
      <c r="E588" t="s">
        <v>4130</v>
      </c>
      <c r="F588" t="s">
        <v>4130</v>
      </c>
      <c r="G588" t="s">
        <v>4131</v>
      </c>
      <c r="H588" t="s">
        <v>4132</v>
      </c>
      <c r="I588" t="s">
        <v>160</v>
      </c>
      <c r="K588" t="s">
        <v>161</v>
      </c>
      <c r="L588">
        <v>18960</v>
      </c>
      <c r="M588" t="s">
        <v>4133</v>
      </c>
      <c r="O588">
        <v>1</v>
      </c>
      <c r="V588" t="s">
        <v>114</v>
      </c>
      <c r="W588" s="1">
        <v>43243</v>
      </c>
      <c r="Y588" s="1">
        <v>43553</v>
      </c>
      <c r="Z588" s="2">
        <v>43009</v>
      </c>
      <c r="AB588" t="s">
        <v>115</v>
      </c>
      <c r="AC588" t="s">
        <v>117</v>
      </c>
      <c r="AD588" t="s">
        <v>117</v>
      </c>
      <c r="AG588" t="s">
        <v>117</v>
      </c>
      <c r="AH588" t="s">
        <v>115</v>
      </c>
      <c r="AI588" t="s">
        <v>117</v>
      </c>
      <c r="AJ588" t="s">
        <v>165</v>
      </c>
      <c r="AK588" t="s">
        <v>3671</v>
      </c>
      <c r="AL588" t="s">
        <v>119</v>
      </c>
      <c r="AN588" t="s">
        <v>161</v>
      </c>
      <c r="AO588" t="s">
        <v>117</v>
      </c>
      <c r="AP588" t="s">
        <v>117</v>
      </c>
      <c r="AQ588" t="s">
        <v>117</v>
      </c>
      <c r="AR588" t="s">
        <v>117</v>
      </c>
      <c r="AS588" t="s">
        <v>117</v>
      </c>
      <c r="AT588" t="s">
        <v>117</v>
      </c>
      <c r="AU588" t="s">
        <v>117</v>
      </c>
      <c r="AV588" t="s">
        <v>117</v>
      </c>
      <c r="AW588" t="s">
        <v>117</v>
      </c>
      <c r="AX588" t="s">
        <v>117</v>
      </c>
      <c r="AY588" t="s">
        <v>117</v>
      </c>
      <c r="AZ588" t="s">
        <v>117</v>
      </c>
      <c r="BA588" t="s">
        <v>117</v>
      </c>
      <c r="BB588" t="s">
        <v>117</v>
      </c>
      <c r="BD588" t="s">
        <v>117</v>
      </c>
      <c r="BF588" t="s">
        <v>117</v>
      </c>
      <c r="BG588" t="s">
        <v>115</v>
      </c>
      <c r="BH588" t="s">
        <v>115</v>
      </c>
      <c r="BI588" t="s">
        <v>117</v>
      </c>
      <c r="BJ588" t="s">
        <v>117</v>
      </c>
      <c r="BK588" t="s">
        <v>117</v>
      </c>
      <c r="BL588" t="s">
        <v>115</v>
      </c>
      <c r="BM588" t="s">
        <v>117</v>
      </c>
      <c r="BN588" t="s">
        <v>117</v>
      </c>
      <c r="BO588" t="s">
        <v>117</v>
      </c>
      <c r="BP588" t="s">
        <v>117</v>
      </c>
      <c r="BQ588" t="s">
        <v>117</v>
      </c>
      <c r="BR588" t="s">
        <v>117</v>
      </c>
      <c r="BS588" t="s">
        <v>117</v>
      </c>
      <c r="BT588" t="s">
        <v>117</v>
      </c>
      <c r="BU588" t="s">
        <v>117</v>
      </c>
      <c r="BV588" t="s">
        <v>115</v>
      </c>
      <c r="BW588" t="s">
        <v>115</v>
      </c>
      <c r="BX588" t="s">
        <v>117</v>
      </c>
      <c r="BY588" t="s">
        <v>117</v>
      </c>
      <c r="BZ588" t="s">
        <v>117</v>
      </c>
      <c r="CA588" t="s">
        <v>117</v>
      </c>
      <c r="CB588" t="s">
        <v>117</v>
      </c>
      <c r="CC588" t="s">
        <v>117</v>
      </c>
      <c r="CD588" t="s">
        <v>117</v>
      </c>
      <c r="CE588" t="s">
        <v>117</v>
      </c>
      <c r="CF588" t="s">
        <v>117</v>
      </c>
      <c r="CG588" t="s">
        <v>117</v>
      </c>
      <c r="CH588" t="s">
        <v>117</v>
      </c>
      <c r="CI588" t="s">
        <v>117</v>
      </c>
      <c r="CJ588" t="s">
        <v>115</v>
      </c>
      <c r="CK588" t="s">
        <v>117</v>
      </c>
      <c r="CL588" t="s">
        <v>115</v>
      </c>
      <c r="CM588" t="s">
        <v>115</v>
      </c>
      <c r="CN588" t="s">
        <v>117</v>
      </c>
      <c r="CO588" t="s">
        <v>117</v>
      </c>
      <c r="CP588" t="s">
        <v>117</v>
      </c>
      <c r="CQ588" t="s">
        <v>115</v>
      </c>
      <c r="CR588" t="s">
        <v>117</v>
      </c>
      <c r="CS588" t="s">
        <v>117</v>
      </c>
      <c r="CT588" t="s">
        <v>117</v>
      </c>
      <c r="CU588" t="s">
        <v>117</v>
      </c>
      <c r="CV588" t="s">
        <v>117</v>
      </c>
      <c r="CW588" t="s">
        <v>117</v>
      </c>
    </row>
    <row r="589" spans="1:101" x14ac:dyDescent="0.25">
      <c r="A589" t="s">
        <v>100</v>
      </c>
      <c r="B589">
        <v>173654</v>
      </c>
      <c r="C589" t="s">
        <v>4134</v>
      </c>
      <c r="D589" t="s">
        <v>102</v>
      </c>
      <c r="E589" t="s">
        <v>4135</v>
      </c>
      <c r="F589" t="s">
        <v>4135</v>
      </c>
      <c r="G589" t="s">
        <v>4136</v>
      </c>
      <c r="I589" t="s">
        <v>4137</v>
      </c>
      <c r="K589" t="s">
        <v>916</v>
      </c>
      <c r="M589" t="s">
        <v>4138</v>
      </c>
      <c r="N589" t="s">
        <v>4139</v>
      </c>
      <c r="O589">
        <v>0</v>
      </c>
      <c r="V589" t="s">
        <v>114</v>
      </c>
      <c r="W589" s="1">
        <v>41962</v>
      </c>
      <c r="Y589" s="1">
        <v>43536</v>
      </c>
      <c r="Z589" s="2">
        <v>43009</v>
      </c>
      <c r="AA589" t="s">
        <v>4140</v>
      </c>
      <c r="AB589" t="s">
        <v>115</v>
      </c>
      <c r="AC589" t="s">
        <v>117</v>
      </c>
      <c r="AD589" t="s">
        <v>117</v>
      </c>
      <c r="AF589" t="s">
        <v>4141</v>
      </c>
      <c r="AG589" t="s">
        <v>117</v>
      </c>
      <c r="AH589" t="s">
        <v>115</v>
      </c>
      <c r="AI589" t="s">
        <v>117</v>
      </c>
      <c r="AJ589" t="s">
        <v>165</v>
      </c>
      <c r="AK589" t="s">
        <v>4142</v>
      </c>
      <c r="AL589" t="s">
        <v>119</v>
      </c>
      <c r="AN589" t="s">
        <v>916</v>
      </c>
      <c r="AO589" t="s">
        <v>117</v>
      </c>
      <c r="AP589" t="s">
        <v>117</v>
      </c>
      <c r="AQ589" t="s">
        <v>117</v>
      </c>
      <c r="AR589" t="s">
        <v>117</v>
      </c>
      <c r="AS589" t="s">
        <v>117</v>
      </c>
      <c r="AT589" t="s">
        <v>117</v>
      </c>
      <c r="AU589" t="s">
        <v>117</v>
      </c>
      <c r="AV589" t="s">
        <v>117</v>
      </c>
      <c r="AW589" t="s">
        <v>117</v>
      </c>
      <c r="AX589" t="s">
        <v>117</v>
      </c>
      <c r="AY589" t="s">
        <v>117</v>
      </c>
      <c r="AZ589" t="s">
        <v>117</v>
      </c>
      <c r="BA589" t="s">
        <v>117</v>
      </c>
      <c r="BB589" t="s">
        <v>117</v>
      </c>
      <c r="BD589" t="s">
        <v>117</v>
      </c>
      <c r="BF589" t="s">
        <v>117</v>
      </c>
      <c r="BG589" t="s">
        <v>115</v>
      </c>
      <c r="BH589" t="s">
        <v>115</v>
      </c>
      <c r="BI589" t="s">
        <v>117</v>
      </c>
      <c r="BJ589" t="s">
        <v>117</v>
      </c>
      <c r="BK589" t="s">
        <v>117</v>
      </c>
      <c r="BL589" t="s">
        <v>117</v>
      </c>
      <c r="BM589" t="s">
        <v>117</v>
      </c>
      <c r="BN589" t="s">
        <v>117</v>
      </c>
      <c r="BO589" t="s">
        <v>115</v>
      </c>
      <c r="BP589" t="s">
        <v>117</v>
      </c>
      <c r="BQ589" t="s">
        <v>117</v>
      </c>
      <c r="BR589" t="s">
        <v>117</v>
      </c>
      <c r="BS589" t="s">
        <v>115</v>
      </c>
      <c r="BT589" t="s">
        <v>117</v>
      </c>
      <c r="BU589" t="s">
        <v>117</v>
      </c>
      <c r="BV589" t="s">
        <v>115</v>
      </c>
      <c r="BW589" t="s">
        <v>115</v>
      </c>
      <c r="BX589" t="s">
        <v>117</v>
      </c>
      <c r="BY589" t="s">
        <v>117</v>
      </c>
      <c r="BZ589" t="s">
        <v>117</v>
      </c>
      <c r="CA589" t="s">
        <v>117</v>
      </c>
      <c r="CB589" t="s">
        <v>117</v>
      </c>
      <c r="CC589" t="s">
        <v>117</v>
      </c>
      <c r="CD589" t="s">
        <v>117</v>
      </c>
      <c r="CE589" t="s">
        <v>117</v>
      </c>
      <c r="CF589" t="s">
        <v>117</v>
      </c>
      <c r="CG589" t="s">
        <v>117</v>
      </c>
      <c r="CH589" t="s">
        <v>117</v>
      </c>
      <c r="CI589" t="s">
        <v>117</v>
      </c>
      <c r="CJ589" t="s">
        <v>117</v>
      </c>
      <c r="CK589" t="s">
        <v>117</v>
      </c>
      <c r="CL589" t="s">
        <v>117</v>
      </c>
      <c r="CM589" t="s">
        <v>117</v>
      </c>
      <c r="CN589" t="s">
        <v>117</v>
      </c>
      <c r="CO589" t="s">
        <v>117</v>
      </c>
      <c r="CP589" t="s">
        <v>117</v>
      </c>
      <c r="CQ589" t="s">
        <v>117</v>
      </c>
      <c r="CR589" t="s">
        <v>117</v>
      </c>
      <c r="CS589" t="s">
        <v>117</v>
      </c>
      <c r="CT589" t="s">
        <v>117</v>
      </c>
      <c r="CU589" t="s">
        <v>117</v>
      </c>
      <c r="CV589" t="s">
        <v>117</v>
      </c>
      <c r="CW589" t="s">
        <v>117</v>
      </c>
    </row>
    <row r="590" spans="1:101" x14ac:dyDescent="0.25">
      <c r="A590" t="s">
        <v>145</v>
      </c>
      <c r="B590">
        <v>167043</v>
      </c>
      <c r="C590" t="s">
        <v>4143</v>
      </c>
      <c r="D590" t="s">
        <v>102</v>
      </c>
      <c r="E590" t="s">
        <v>4144</v>
      </c>
      <c r="F590" t="s">
        <v>4144</v>
      </c>
      <c r="G590" t="s">
        <v>4145</v>
      </c>
      <c r="I590" t="s">
        <v>4146</v>
      </c>
      <c r="J590" t="s">
        <v>433</v>
      </c>
      <c r="K590" t="s">
        <v>134</v>
      </c>
      <c r="L590">
        <v>6890</v>
      </c>
      <c r="M590" t="s">
        <v>4147</v>
      </c>
      <c r="N590" t="s">
        <v>4148</v>
      </c>
      <c r="O590">
        <v>0</v>
      </c>
      <c r="V590" t="s">
        <v>114</v>
      </c>
      <c r="W590" s="1">
        <v>41352</v>
      </c>
      <c r="Y590" s="1">
        <v>43553</v>
      </c>
      <c r="Z590" s="2">
        <v>43009</v>
      </c>
      <c r="AA590" t="s">
        <v>4149</v>
      </c>
      <c r="AB590" t="s">
        <v>117</v>
      </c>
      <c r="AC590" t="s">
        <v>117</v>
      </c>
      <c r="AD590" t="s">
        <v>117</v>
      </c>
      <c r="AG590" t="s">
        <v>115</v>
      </c>
      <c r="AH590" t="s">
        <v>115</v>
      </c>
      <c r="AI590" t="s">
        <v>117</v>
      </c>
      <c r="AJ590" t="s">
        <v>118</v>
      </c>
      <c r="AL590" t="s">
        <v>119</v>
      </c>
      <c r="AM590" t="s">
        <v>133</v>
      </c>
      <c r="AN590" t="s">
        <v>134</v>
      </c>
      <c r="AO590" t="s">
        <v>117</v>
      </c>
      <c r="AP590" t="s">
        <v>117</v>
      </c>
      <c r="AQ590" t="s">
        <v>117</v>
      </c>
      <c r="AR590" t="s">
        <v>117</v>
      </c>
      <c r="AS590" t="s">
        <v>117</v>
      </c>
      <c r="AT590" t="s">
        <v>117</v>
      </c>
      <c r="AU590" t="s">
        <v>117</v>
      </c>
      <c r="AV590" t="s">
        <v>117</v>
      </c>
      <c r="AW590" t="s">
        <v>117</v>
      </c>
      <c r="AX590" t="s">
        <v>117</v>
      </c>
      <c r="AY590" t="s">
        <v>117</v>
      </c>
      <c r="AZ590" t="s">
        <v>117</v>
      </c>
      <c r="BA590" t="s">
        <v>117</v>
      </c>
      <c r="BB590" t="s">
        <v>117</v>
      </c>
      <c r="BD590" t="s">
        <v>117</v>
      </c>
      <c r="BF590" t="s">
        <v>117</v>
      </c>
      <c r="BG590" t="s">
        <v>117</v>
      </c>
      <c r="BH590" t="s">
        <v>117</v>
      </c>
      <c r="BI590" t="s">
        <v>117</v>
      </c>
      <c r="BJ590" t="s">
        <v>117</v>
      </c>
      <c r="BK590" t="s">
        <v>117</v>
      </c>
      <c r="BL590" t="s">
        <v>117</v>
      </c>
      <c r="BM590" t="s">
        <v>117</v>
      </c>
      <c r="BN590" t="s">
        <v>117</v>
      </c>
      <c r="BO590" t="s">
        <v>117</v>
      </c>
      <c r="BP590" t="s">
        <v>117</v>
      </c>
      <c r="BQ590" t="s">
        <v>117</v>
      </c>
      <c r="BR590" t="s">
        <v>117</v>
      </c>
      <c r="BS590" t="s">
        <v>117</v>
      </c>
      <c r="BT590" t="s">
        <v>117</v>
      </c>
      <c r="BU590" t="s">
        <v>117</v>
      </c>
      <c r="BV590" t="s">
        <v>115</v>
      </c>
      <c r="BW590" t="s">
        <v>115</v>
      </c>
      <c r="BX590" t="s">
        <v>117</v>
      </c>
      <c r="BY590" t="s">
        <v>117</v>
      </c>
      <c r="BZ590" t="s">
        <v>117</v>
      </c>
      <c r="CA590" t="s">
        <v>117</v>
      </c>
      <c r="CB590" t="s">
        <v>117</v>
      </c>
      <c r="CC590" t="s">
        <v>117</v>
      </c>
      <c r="CD590" t="s">
        <v>117</v>
      </c>
      <c r="CE590" t="s">
        <v>117</v>
      </c>
      <c r="CF590" t="s">
        <v>117</v>
      </c>
      <c r="CG590" t="s">
        <v>117</v>
      </c>
      <c r="CH590" t="s">
        <v>117</v>
      </c>
      <c r="CI590" t="s">
        <v>117</v>
      </c>
      <c r="CJ590" t="s">
        <v>117</v>
      </c>
      <c r="CK590" t="s">
        <v>117</v>
      </c>
      <c r="CL590" t="s">
        <v>117</v>
      </c>
      <c r="CM590" t="s">
        <v>117</v>
      </c>
      <c r="CN590" t="s">
        <v>117</v>
      </c>
      <c r="CO590" t="s">
        <v>117</v>
      </c>
      <c r="CP590" t="s">
        <v>117</v>
      </c>
      <c r="CQ590" t="s">
        <v>117</v>
      </c>
      <c r="CR590" t="s">
        <v>117</v>
      </c>
      <c r="CS590" t="s">
        <v>117</v>
      </c>
      <c r="CT590" t="s">
        <v>117</v>
      </c>
      <c r="CU590" t="s">
        <v>117</v>
      </c>
      <c r="CV590" t="s">
        <v>117</v>
      </c>
      <c r="CW590" t="s">
        <v>117</v>
      </c>
    </row>
    <row r="591" spans="1:101" x14ac:dyDescent="0.25">
      <c r="A591" t="s">
        <v>100</v>
      </c>
      <c r="B591">
        <v>281189</v>
      </c>
      <c r="C591" t="s">
        <v>4150</v>
      </c>
      <c r="D591" t="s">
        <v>102</v>
      </c>
      <c r="E591" t="s">
        <v>4151</v>
      </c>
      <c r="F591" t="s">
        <v>4152</v>
      </c>
      <c r="G591" t="s">
        <v>4153</v>
      </c>
      <c r="H591" t="s">
        <v>4154</v>
      </c>
      <c r="I591" t="s">
        <v>1193</v>
      </c>
      <c r="K591" t="s">
        <v>140</v>
      </c>
      <c r="L591" t="s">
        <v>4155</v>
      </c>
      <c r="M591" t="s">
        <v>4156</v>
      </c>
      <c r="N591" t="s">
        <v>4157</v>
      </c>
      <c r="O591">
        <v>0</v>
      </c>
      <c r="V591" t="s">
        <v>114</v>
      </c>
      <c r="W591" s="1">
        <v>42857</v>
      </c>
      <c r="Y591" s="1">
        <v>43504</v>
      </c>
      <c r="Z591" s="2">
        <v>43009</v>
      </c>
      <c r="AA591" t="s">
        <v>4158</v>
      </c>
      <c r="AB591" t="s">
        <v>115</v>
      </c>
      <c r="AC591" t="s">
        <v>117</v>
      </c>
      <c r="AD591" t="s">
        <v>117</v>
      </c>
      <c r="AG591" t="s">
        <v>117</v>
      </c>
      <c r="AH591" t="s">
        <v>115</v>
      </c>
      <c r="AI591" t="s">
        <v>117</v>
      </c>
      <c r="AJ591" t="s">
        <v>118</v>
      </c>
      <c r="AL591" t="s">
        <v>119</v>
      </c>
      <c r="AN591" t="s">
        <v>140</v>
      </c>
      <c r="AO591" t="s">
        <v>117</v>
      </c>
      <c r="AP591" t="s">
        <v>117</v>
      </c>
      <c r="AQ591" t="s">
        <v>115</v>
      </c>
      <c r="AR591" t="s">
        <v>117</v>
      </c>
      <c r="AS591" t="s">
        <v>117</v>
      </c>
      <c r="AT591" t="s">
        <v>117</v>
      </c>
      <c r="AU591" t="s">
        <v>117</v>
      </c>
      <c r="AV591" t="s">
        <v>117</v>
      </c>
      <c r="AW591" t="s">
        <v>117</v>
      </c>
      <c r="AX591" t="s">
        <v>117</v>
      </c>
      <c r="AY591" t="s">
        <v>117</v>
      </c>
      <c r="AZ591" t="s">
        <v>117</v>
      </c>
      <c r="BA591" t="s">
        <v>117</v>
      </c>
      <c r="BB591" t="s">
        <v>117</v>
      </c>
      <c r="BD591" t="s">
        <v>117</v>
      </c>
      <c r="BF591" t="s">
        <v>117</v>
      </c>
      <c r="BG591" t="s">
        <v>117</v>
      </c>
      <c r="BH591" t="s">
        <v>117</v>
      </c>
      <c r="BI591" t="s">
        <v>117</v>
      </c>
      <c r="BJ591" t="s">
        <v>117</v>
      </c>
      <c r="BK591" t="s">
        <v>117</v>
      </c>
      <c r="BL591" t="s">
        <v>117</v>
      </c>
      <c r="BM591" t="s">
        <v>117</v>
      </c>
      <c r="BN591" t="s">
        <v>117</v>
      </c>
      <c r="BO591" t="s">
        <v>117</v>
      </c>
      <c r="BP591" t="s">
        <v>117</v>
      </c>
      <c r="BQ591" t="s">
        <v>117</v>
      </c>
      <c r="BR591" t="s">
        <v>117</v>
      </c>
      <c r="BS591" t="s">
        <v>117</v>
      </c>
      <c r="BT591" t="s">
        <v>117</v>
      </c>
      <c r="BU591" t="s">
        <v>117</v>
      </c>
      <c r="BV591" t="s">
        <v>115</v>
      </c>
      <c r="BW591" t="s">
        <v>115</v>
      </c>
      <c r="BX591" t="s">
        <v>117</v>
      </c>
      <c r="BY591" t="s">
        <v>117</v>
      </c>
      <c r="BZ591" t="s">
        <v>117</v>
      </c>
      <c r="CA591" t="s">
        <v>117</v>
      </c>
      <c r="CB591" t="s">
        <v>117</v>
      </c>
      <c r="CC591" t="s">
        <v>117</v>
      </c>
      <c r="CD591" t="s">
        <v>117</v>
      </c>
      <c r="CE591" t="s">
        <v>117</v>
      </c>
      <c r="CF591" t="s">
        <v>117</v>
      </c>
      <c r="CG591" t="s">
        <v>117</v>
      </c>
      <c r="CH591" t="s">
        <v>117</v>
      </c>
      <c r="CI591" t="s">
        <v>117</v>
      </c>
      <c r="CJ591" t="s">
        <v>117</v>
      </c>
      <c r="CK591" t="s">
        <v>117</v>
      </c>
      <c r="CL591" t="s">
        <v>117</v>
      </c>
      <c r="CM591" t="s">
        <v>117</v>
      </c>
      <c r="CN591" t="s">
        <v>117</v>
      </c>
      <c r="CO591" t="s">
        <v>117</v>
      </c>
      <c r="CP591" t="s">
        <v>117</v>
      </c>
      <c r="CQ591" t="s">
        <v>117</v>
      </c>
      <c r="CR591" t="s">
        <v>117</v>
      </c>
      <c r="CS591" t="s">
        <v>117</v>
      </c>
      <c r="CT591" t="s">
        <v>117</v>
      </c>
      <c r="CU591" t="s">
        <v>117</v>
      </c>
      <c r="CV591" t="s">
        <v>117</v>
      </c>
      <c r="CW591" t="s">
        <v>117</v>
      </c>
    </row>
    <row r="592" spans="1:101" x14ac:dyDescent="0.25">
      <c r="A592" t="s">
        <v>100</v>
      </c>
      <c r="B592">
        <v>172968</v>
      </c>
      <c r="C592" t="s">
        <v>4159</v>
      </c>
      <c r="D592" t="s">
        <v>102</v>
      </c>
      <c r="E592" t="s">
        <v>4160</v>
      </c>
      <c r="F592" t="s">
        <v>4160</v>
      </c>
      <c r="G592" t="s">
        <v>4161</v>
      </c>
      <c r="H592" t="s">
        <v>4162</v>
      </c>
      <c r="I592" t="s">
        <v>926</v>
      </c>
      <c r="K592" t="s">
        <v>649</v>
      </c>
      <c r="L592" t="s">
        <v>4163</v>
      </c>
      <c r="M592" t="s">
        <v>4164</v>
      </c>
      <c r="N592" t="s">
        <v>4165</v>
      </c>
      <c r="O592">
        <v>0</v>
      </c>
      <c r="V592" t="s">
        <v>114</v>
      </c>
      <c r="W592" s="1">
        <v>41915</v>
      </c>
      <c r="Y592" s="1">
        <v>43668</v>
      </c>
      <c r="Z592" s="2">
        <v>43009</v>
      </c>
      <c r="AB592" t="s">
        <v>115</v>
      </c>
      <c r="AC592" t="s">
        <v>117</v>
      </c>
      <c r="AD592" t="s">
        <v>117</v>
      </c>
      <c r="AG592" t="s">
        <v>117</v>
      </c>
      <c r="AH592" t="s">
        <v>115</v>
      </c>
      <c r="AI592" t="s">
        <v>117</v>
      </c>
      <c r="AJ592" t="s">
        <v>132</v>
      </c>
      <c r="AL592" t="s">
        <v>119</v>
      </c>
      <c r="AN592" t="s">
        <v>649</v>
      </c>
      <c r="AO592" t="s">
        <v>117</v>
      </c>
      <c r="AP592" t="s">
        <v>117</v>
      </c>
      <c r="AQ592" t="s">
        <v>115</v>
      </c>
      <c r="AR592" t="s">
        <v>117</v>
      </c>
      <c r="AS592" t="s">
        <v>117</v>
      </c>
      <c r="AT592" t="s">
        <v>117</v>
      </c>
      <c r="AU592" t="s">
        <v>117</v>
      </c>
      <c r="AV592" t="s">
        <v>115</v>
      </c>
      <c r="AW592" t="s">
        <v>117</v>
      </c>
      <c r="AX592" t="s">
        <v>117</v>
      </c>
      <c r="AY592" t="s">
        <v>117</v>
      </c>
      <c r="AZ592" t="s">
        <v>117</v>
      </c>
      <c r="BA592" t="s">
        <v>117</v>
      </c>
      <c r="BB592" t="s">
        <v>117</v>
      </c>
      <c r="BD592" t="s">
        <v>115</v>
      </c>
      <c r="BE592" t="s">
        <v>117</v>
      </c>
      <c r="BF592" t="s">
        <v>115</v>
      </c>
      <c r="BG592" t="s">
        <v>115</v>
      </c>
      <c r="BH592" t="s">
        <v>115</v>
      </c>
      <c r="BI592" t="s">
        <v>117</v>
      </c>
      <c r="BJ592" t="s">
        <v>117</v>
      </c>
      <c r="BK592" t="s">
        <v>117</v>
      </c>
      <c r="BL592" t="s">
        <v>115</v>
      </c>
      <c r="BM592" t="s">
        <v>115</v>
      </c>
      <c r="BN592" t="s">
        <v>115</v>
      </c>
      <c r="BO592" t="s">
        <v>115</v>
      </c>
      <c r="BP592" t="s">
        <v>117</v>
      </c>
      <c r="BQ592" t="s">
        <v>117</v>
      </c>
      <c r="BR592" t="s">
        <v>117</v>
      </c>
      <c r="BS592" t="s">
        <v>117</v>
      </c>
      <c r="BT592" t="s">
        <v>117</v>
      </c>
      <c r="BU592" t="s">
        <v>115</v>
      </c>
      <c r="BV592" t="s">
        <v>115</v>
      </c>
      <c r="BW592" t="s">
        <v>115</v>
      </c>
      <c r="BX592" t="s">
        <v>117</v>
      </c>
      <c r="BY592" t="s">
        <v>117</v>
      </c>
      <c r="BZ592" t="s">
        <v>117</v>
      </c>
      <c r="CA592" t="s">
        <v>115</v>
      </c>
      <c r="CB592" t="s">
        <v>117</v>
      </c>
      <c r="CC592" t="s">
        <v>117</v>
      </c>
      <c r="CD592" t="s">
        <v>115</v>
      </c>
      <c r="CE592" t="s">
        <v>115</v>
      </c>
      <c r="CF592" t="s">
        <v>117</v>
      </c>
      <c r="CG592" t="s">
        <v>115</v>
      </c>
      <c r="CH592" t="s">
        <v>115</v>
      </c>
      <c r="CI592" t="s">
        <v>115</v>
      </c>
      <c r="CJ592" t="s">
        <v>115</v>
      </c>
      <c r="CK592" t="s">
        <v>117</v>
      </c>
      <c r="CL592" t="s">
        <v>115</v>
      </c>
      <c r="CM592" t="s">
        <v>115</v>
      </c>
      <c r="CN592" t="s">
        <v>117</v>
      </c>
      <c r="CO592" t="s">
        <v>115</v>
      </c>
      <c r="CP592" t="s">
        <v>117</v>
      </c>
      <c r="CQ592" t="s">
        <v>117</v>
      </c>
      <c r="CR592" t="s">
        <v>117</v>
      </c>
      <c r="CS592" t="s">
        <v>117</v>
      </c>
      <c r="CT592" t="s">
        <v>117</v>
      </c>
      <c r="CU592" t="s">
        <v>115</v>
      </c>
      <c r="CV592" t="s">
        <v>117</v>
      </c>
      <c r="CW592" t="s">
        <v>117</v>
      </c>
    </row>
    <row r="593" spans="1:101" x14ac:dyDescent="0.25">
      <c r="A593" t="s">
        <v>255</v>
      </c>
      <c r="B593">
        <v>283398</v>
      </c>
      <c r="C593" t="s">
        <v>4166</v>
      </c>
      <c r="D593" t="s">
        <v>102</v>
      </c>
      <c r="E593" t="s">
        <v>4167</v>
      </c>
      <c r="F593" t="s">
        <v>4167</v>
      </c>
      <c r="G593" t="s">
        <v>4168</v>
      </c>
      <c r="I593" t="s">
        <v>1651</v>
      </c>
      <c r="J593" t="s">
        <v>1652</v>
      </c>
      <c r="K593" t="s">
        <v>134</v>
      </c>
      <c r="L593">
        <v>48104</v>
      </c>
      <c r="M593" t="s">
        <v>4169</v>
      </c>
      <c r="N593" t="s">
        <v>4170</v>
      </c>
      <c r="O593">
        <v>2</v>
      </c>
      <c r="V593" t="s">
        <v>114</v>
      </c>
      <c r="W593" s="1">
        <v>42458</v>
      </c>
      <c r="Y593" s="1">
        <v>43551</v>
      </c>
      <c r="Z593" s="2">
        <v>43009</v>
      </c>
      <c r="AA593" t="s">
        <v>4171</v>
      </c>
      <c r="AB593" t="s">
        <v>117</v>
      </c>
      <c r="AC593" t="s">
        <v>117</v>
      </c>
      <c r="AD593" t="s">
        <v>117</v>
      </c>
      <c r="AG593" t="s">
        <v>115</v>
      </c>
      <c r="AH593" t="s">
        <v>117</v>
      </c>
      <c r="AI593" t="s">
        <v>117</v>
      </c>
      <c r="AJ593" t="s">
        <v>132</v>
      </c>
      <c r="AL593" t="s">
        <v>119</v>
      </c>
      <c r="AM593" t="s">
        <v>133</v>
      </c>
      <c r="AN593" t="s">
        <v>134</v>
      </c>
      <c r="AO593" t="s">
        <v>117</v>
      </c>
      <c r="AP593" t="s">
        <v>117</v>
      </c>
      <c r="AQ593" t="s">
        <v>117</v>
      </c>
      <c r="AR593" t="s">
        <v>117</v>
      </c>
      <c r="AS593" t="s">
        <v>117</v>
      </c>
      <c r="AT593" t="s">
        <v>117</v>
      </c>
      <c r="AU593" t="s">
        <v>117</v>
      </c>
      <c r="AV593" t="s">
        <v>117</v>
      </c>
      <c r="AW593" t="s">
        <v>117</v>
      </c>
      <c r="AX593" t="s">
        <v>117</v>
      </c>
      <c r="AY593" t="s">
        <v>117</v>
      </c>
      <c r="AZ593" t="s">
        <v>117</v>
      </c>
      <c r="BA593" t="s">
        <v>117</v>
      </c>
      <c r="BB593" t="s">
        <v>117</v>
      </c>
      <c r="BD593" t="s">
        <v>117</v>
      </c>
      <c r="BF593" t="s">
        <v>117</v>
      </c>
      <c r="BG593" t="s">
        <v>117</v>
      </c>
      <c r="BH593" t="s">
        <v>117</v>
      </c>
      <c r="BI593" t="s">
        <v>117</v>
      </c>
      <c r="BJ593" t="s">
        <v>117</v>
      </c>
      <c r="BK593" t="s">
        <v>117</v>
      </c>
      <c r="BL593" t="s">
        <v>117</v>
      </c>
      <c r="BM593" t="s">
        <v>117</v>
      </c>
      <c r="BN593" t="s">
        <v>117</v>
      </c>
      <c r="BO593" t="s">
        <v>117</v>
      </c>
      <c r="BP593" t="s">
        <v>117</v>
      </c>
      <c r="BQ593" t="s">
        <v>117</v>
      </c>
      <c r="BR593" t="s">
        <v>117</v>
      </c>
      <c r="BS593" t="s">
        <v>117</v>
      </c>
      <c r="BT593" t="s">
        <v>117</v>
      </c>
      <c r="BU593" t="s">
        <v>117</v>
      </c>
      <c r="BV593" t="s">
        <v>115</v>
      </c>
      <c r="BW593" t="s">
        <v>115</v>
      </c>
      <c r="BX593" t="s">
        <v>117</v>
      </c>
      <c r="BY593" t="s">
        <v>117</v>
      </c>
      <c r="BZ593" t="s">
        <v>117</v>
      </c>
      <c r="CA593" t="s">
        <v>117</v>
      </c>
      <c r="CB593" t="s">
        <v>117</v>
      </c>
      <c r="CC593" t="s">
        <v>117</v>
      </c>
      <c r="CD593" t="s">
        <v>117</v>
      </c>
      <c r="CE593" t="s">
        <v>117</v>
      </c>
      <c r="CF593" t="s">
        <v>117</v>
      </c>
      <c r="CG593" t="s">
        <v>117</v>
      </c>
      <c r="CH593" t="s">
        <v>117</v>
      </c>
      <c r="CI593" t="s">
        <v>117</v>
      </c>
      <c r="CJ593" t="s">
        <v>117</v>
      </c>
      <c r="CK593" t="s">
        <v>117</v>
      </c>
      <c r="CL593" t="s">
        <v>117</v>
      </c>
      <c r="CM593" t="s">
        <v>117</v>
      </c>
      <c r="CN593" t="s">
        <v>117</v>
      </c>
      <c r="CO593" t="s">
        <v>117</v>
      </c>
      <c r="CP593" t="s">
        <v>117</v>
      </c>
      <c r="CQ593" t="s">
        <v>117</v>
      </c>
      <c r="CR593" t="s">
        <v>117</v>
      </c>
      <c r="CS593" t="s">
        <v>117</v>
      </c>
      <c r="CT593" t="s">
        <v>117</v>
      </c>
      <c r="CU593" t="s">
        <v>117</v>
      </c>
      <c r="CV593" t="s">
        <v>117</v>
      </c>
      <c r="CW593" t="s">
        <v>117</v>
      </c>
    </row>
    <row r="594" spans="1:101" x14ac:dyDescent="0.25">
      <c r="A594" t="s">
        <v>100</v>
      </c>
      <c r="B594">
        <v>162780</v>
      </c>
      <c r="C594" t="s">
        <v>4172</v>
      </c>
      <c r="D594" t="s">
        <v>102</v>
      </c>
      <c r="E594" t="s">
        <v>4173</v>
      </c>
      <c r="F594" t="s">
        <v>4173</v>
      </c>
      <c r="G594" t="s">
        <v>4174</v>
      </c>
      <c r="H594" t="s">
        <v>4175</v>
      </c>
      <c r="I594" t="s">
        <v>160</v>
      </c>
      <c r="K594" t="s">
        <v>161</v>
      </c>
      <c r="L594">
        <v>48583</v>
      </c>
      <c r="M594" t="s">
        <v>4176</v>
      </c>
      <c r="O594">
        <v>0</v>
      </c>
      <c r="V594" t="s">
        <v>114</v>
      </c>
      <c r="W594" s="1">
        <v>41417</v>
      </c>
      <c r="Y594" s="1">
        <v>43580</v>
      </c>
      <c r="Z594" s="2">
        <v>43009</v>
      </c>
      <c r="AA594" t="s">
        <v>4177</v>
      </c>
      <c r="AB594" t="s">
        <v>115</v>
      </c>
      <c r="AC594" t="s">
        <v>117</v>
      </c>
      <c r="AD594" t="s">
        <v>117</v>
      </c>
      <c r="AF594" t="s">
        <v>4178</v>
      </c>
      <c r="AG594" t="s">
        <v>117</v>
      </c>
      <c r="AH594" t="s">
        <v>115</v>
      </c>
      <c r="AI594" t="s">
        <v>117</v>
      </c>
      <c r="AJ594" t="s">
        <v>118</v>
      </c>
      <c r="AL594" t="s">
        <v>119</v>
      </c>
      <c r="AN594" t="s">
        <v>161</v>
      </c>
      <c r="AO594" t="s">
        <v>117</v>
      </c>
      <c r="AP594" t="s">
        <v>117</v>
      </c>
      <c r="AQ594" t="s">
        <v>117</v>
      </c>
      <c r="AR594" t="s">
        <v>117</v>
      </c>
      <c r="AS594" t="s">
        <v>117</v>
      </c>
      <c r="AT594" t="s">
        <v>117</v>
      </c>
      <c r="AU594" t="s">
        <v>117</v>
      </c>
      <c r="AV594" t="s">
        <v>117</v>
      </c>
      <c r="AW594" t="s">
        <v>117</v>
      </c>
      <c r="AX594" t="s">
        <v>117</v>
      </c>
      <c r="AY594" t="s">
        <v>117</v>
      </c>
      <c r="AZ594" t="s">
        <v>117</v>
      </c>
      <c r="BA594" t="s">
        <v>117</v>
      </c>
      <c r="BB594" t="s">
        <v>117</v>
      </c>
      <c r="BD594" t="s">
        <v>117</v>
      </c>
      <c r="BF594" t="s">
        <v>117</v>
      </c>
      <c r="BG594" t="s">
        <v>115</v>
      </c>
      <c r="BH594" t="s">
        <v>115</v>
      </c>
      <c r="BI594" t="s">
        <v>117</v>
      </c>
      <c r="BJ594" t="s">
        <v>117</v>
      </c>
      <c r="BK594" t="s">
        <v>117</v>
      </c>
      <c r="BL594" t="s">
        <v>115</v>
      </c>
      <c r="BM594" t="s">
        <v>115</v>
      </c>
      <c r="BN594" t="s">
        <v>115</v>
      </c>
      <c r="BO594" t="s">
        <v>115</v>
      </c>
      <c r="BP594" t="s">
        <v>117</v>
      </c>
      <c r="BQ594" t="s">
        <v>117</v>
      </c>
      <c r="BR594" t="s">
        <v>117</v>
      </c>
      <c r="BS594" t="s">
        <v>117</v>
      </c>
      <c r="BT594" t="s">
        <v>117</v>
      </c>
      <c r="BU594" t="s">
        <v>115</v>
      </c>
      <c r="BV594" t="s">
        <v>115</v>
      </c>
      <c r="BW594" t="s">
        <v>115</v>
      </c>
      <c r="BX594" t="s">
        <v>117</v>
      </c>
      <c r="BY594" t="s">
        <v>117</v>
      </c>
      <c r="BZ594" t="s">
        <v>117</v>
      </c>
      <c r="CA594" t="s">
        <v>115</v>
      </c>
      <c r="CB594" t="s">
        <v>117</v>
      </c>
      <c r="CC594" t="s">
        <v>117</v>
      </c>
      <c r="CD594" t="s">
        <v>115</v>
      </c>
      <c r="CE594" t="s">
        <v>115</v>
      </c>
      <c r="CF594" t="s">
        <v>117</v>
      </c>
      <c r="CG594" t="s">
        <v>115</v>
      </c>
      <c r="CH594" t="s">
        <v>115</v>
      </c>
      <c r="CI594" t="s">
        <v>115</v>
      </c>
      <c r="CJ594" t="s">
        <v>115</v>
      </c>
      <c r="CK594" t="s">
        <v>117</v>
      </c>
      <c r="CL594" t="s">
        <v>115</v>
      </c>
      <c r="CM594" t="s">
        <v>117</v>
      </c>
      <c r="CN594" t="s">
        <v>117</v>
      </c>
      <c r="CO594" t="s">
        <v>115</v>
      </c>
      <c r="CP594" t="s">
        <v>117</v>
      </c>
      <c r="CQ594" t="s">
        <v>117</v>
      </c>
      <c r="CR594" t="s">
        <v>117</v>
      </c>
      <c r="CS594" t="s">
        <v>117</v>
      </c>
      <c r="CT594" t="s">
        <v>117</v>
      </c>
      <c r="CU594" t="s">
        <v>115</v>
      </c>
      <c r="CV594" t="s">
        <v>117</v>
      </c>
      <c r="CW594" t="s">
        <v>117</v>
      </c>
    </row>
    <row r="595" spans="1:101" x14ac:dyDescent="0.25">
      <c r="A595" t="s">
        <v>167</v>
      </c>
      <c r="B595">
        <v>162818</v>
      </c>
      <c r="C595" t="s">
        <v>4179</v>
      </c>
      <c r="D595" t="s">
        <v>102</v>
      </c>
      <c r="E595" t="s">
        <v>4180</v>
      </c>
      <c r="F595" t="s">
        <v>4180</v>
      </c>
      <c r="M595">
        <v>6509186806</v>
      </c>
      <c r="N595" t="s">
        <v>4181</v>
      </c>
      <c r="O595">
        <v>1</v>
      </c>
      <c r="V595" t="s">
        <v>114</v>
      </c>
      <c r="W595" s="1">
        <v>40997</v>
      </c>
      <c r="Y595" s="1">
        <v>43543</v>
      </c>
      <c r="Z595" s="2">
        <v>43009</v>
      </c>
      <c r="AA595" t="s">
        <v>4182</v>
      </c>
      <c r="AB595" t="s">
        <v>117</v>
      </c>
      <c r="AC595" t="s">
        <v>117</v>
      </c>
      <c r="AD595" t="s">
        <v>117</v>
      </c>
      <c r="AG595" t="s">
        <v>115</v>
      </c>
      <c r="AH595" t="s">
        <v>117</v>
      </c>
      <c r="AI595" t="s">
        <v>115</v>
      </c>
      <c r="AJ595" t="s">
        <v>132</v>
      </c>
      <c r="AL595" t="s">
        <v>119</v>
      </c>
      <c r="AM595" t="s">
        <v>133</v>
      </c>
      <c r="AN595" t="s">
        <v>134</v>
      </c>
      <c r="AO595" t="s">
        <v>117</v>
      </c>
      <c r="AP595" t="s">
        <v>117</v>
      </c>
      <c r="AQ595" t="s">
        <v>117</v>
      </c>
      <c r="AR595" t="s">
        <v>117</v>
      </c>
      <c r="AS595" t="s">
        <v>117</v>
      </c>
      <c r="AT595" t="s">
        <v>117</v>
      </c>
      <c r="AU595" t="s">
        <v>117</v>
      </c>
      <c r="AV595" t="s">
        <v>117</v>
      </c>
      <c r="AW595" t="s">
        <v>117</v>
      </c>
      <c r="AX595" t="s">
        <v>117</v>
      </c>
      <c r="AY595" t="s">
        <v>117</v>
      </c>
      <c r="AZ595" t="s">
        <v>117</v>
      </c>
      <c r="BA595" t="s">
        <v>117</v>
      </c>
      <c r="BB595" t="s">
        <v>117</v>
      </c>
      <c r="BD595" t="s">
        <v>117</v>
      </c>
      <c r="BF595" t="s">
        <v>117</v>
      </c>
      <c r="BG595" t="s">
        <v>117</v>
      </c>
      <c r="BH595" t="s">
        <v>117</v>
      </c>
      <c r="BI595" t="s">
        <v>117</v>
      </c>
      <c r="BJ595" t="s">
        <v>117</v>
      </c>
      <c r="BK595" t="s">
        <v>117</v>
      </c>
      <c r="BL595" t="s">
        <v>117</v>
      </c>
      <c r="BM595" t="s">
        <v>117</v>
      </c>
      <c r="BN595" t="s">
        <v>117</v>
      </c>
      <c r="BO595" t="s">
        <v>117</v>
      </c>
      <c r="BP595" t="s">
        <v>117</v>
      </c>
      <c r="BQ595" t="s">
        <v>117</v>
      </c>
      <c r="BR595" t="s">
        <v>117</v>
      </c>
      <c r="BS595" t="s">
        <v>117</v>
      </c>
      <c r="BT595" t="s">
        <v>117</v>
      </c>
      <c r="BU595" t="s">
        <v>117</v>
      </c>
      <c r="BV595" t="s">
        <v>115</v>
      </c>
      <c r="BW595" t="s">
        <v>115</v>
      </c>
      <c r="BX595" t="s">
        <v>117</v>
      </c>
      <c r="BY595" t="s">
        <v>117</v>
      </c>
      <c r="BZ595" t="s">
        <v>117</v>
      </c>
      <c r="CA595" t="s">
        <v>117</v>
      </c>
      <c r="CB595" t="s">
        <v>117</v>
      </c>
      <c r="CC595" t="s">
        <v>117</v>
      </c>
      <c r="CD595" t="s">
        <v>117</v>
      </c>
      <c r="CE595" t="s">
        <v>117</v>
      </c>
      <c r="CF595" t="s">
        <v>117</v>
      </c>
      <c r="CG595" t="s">
        <v>117</v>
      </c>
      <c r="CH595" t="s">
        <v>117</v>
      </c>
      <c r="CI595" t="s">
        <v>117</v>
      </c>
      <c r="CJ595" t="s">
        <v>117</v>
      </c>
      <c r="CK595" t="s">
        <v>117</v>
      </c>
      <c r="CL595" t="s">
        <v>117</v>
      </c>
      <c r="CM595" t="s">
        <v>117</v>
      </c>
      <c r="CN595" t="s">
        <v>117</v>
      </c>
      <c r="CO595" t="s">
        <v>117</v>
      </c>
      <c r="CP595" t="s">
        <v>117</v>
      </c>
      <c r="CQ595" t="s">
        <v>117</v>
      </c>
      <c r="CR595" t="s">
        <v>117</v>
      </c>
      <c r="CS595" t="s">
        <v>117</v>
      </c>
      <c r="CT595" t="s">
        <v>117</v>
      </c>
      <c r="CU595" t="s">
        <v>117</v>
      </c>
      <c r="CV595" t="s">
        <v>117</v>
      </c>
      <c r="CW595" t="s">
        <v>117</v>
      </c>
    </row>
    <row r="596" spans="1:101" x14ac:dyDescent="0.25">
      <c r="A596" t="s">
        <v>207</v>
      </c>
      <c r="B596">
        <v>292416</v>
      </c>
      <c r="C596" t="s">
        <v>4183</v>
      </c>
      <c r="D596" t="s">
        <v>102</v>
      </c>
      <c r="E596" t="s">
        <v>4184</v>
      </c>
      <c r="F596" t="s">
        <v>4184</v>
      </c>
      <c r="G596" t="s">
        <v>4185</v>
      </c>
      <c r="H596" t="s">
        <v>4186</v>
      </c>
      <c r="I596" t="s">
        <v>213</v>
      </c>
      <c r="J596" t="s">
        <v>214</v>
      </c>
      <c r="K596" t="s">
        <v>134</v>
      </c>
      <c r="L596">
        <v>10017</v>
      </c>
      <c r="M596" t="s">
        <v>4187</v>
      </c>
      <c r="O596">
        <v>0</v>
      </c>
      <c r="V596" t="s">
        <v>114</v>
      </c>
      <c r="W596" s="1">
        <v>43223</v>
      </c>
      <c r="Y596" s="1">
        <v>43542</v>
      </c>
      <c r="Z596" s="2">
        <v>43009</v>
      </c>
      <c r="AA596" t="s">
        <v>4188</v>
      </c>
      <c r="AB596" t="s">
        <v>117</v>
      </c>
      <c r="AC596" t="s">
        <v>117</v>
      </c>
      <c r="AD596" t="s">
        <v>117</v>
      </c>
      <c r="AG596" t="s">
        <v>115</v>
      </c>
      <c r="AH596" t="s">
        <v>115</v>
      </c>
      <c r="AI596" t="s">
        <v>117</v>
      </c>
      <c r="AJ596" t="s">
        <v>132</v>
      </c>
      <c r="AL596" t="s">
        <v>119</v>
      </c>
      <c r="AM596" t="s">
        <v>133</v>
      </c>
      <c r="AN596" t="s">
        <v>134</v>
      </c>
      <c r="AO596" t="s">
        <v>117</v>
      </c>
      <c r="AP596" t="s">
        <v>117</v>
      </c>
      <c r="AQ596" t="s">
        <v>117</v>
      </c>
      <c r="AR596" t="s">
        <v>117</v>
      </c>
      <c r="AS596" t="s">
        <v>117</v>
      </c>
      <c r="AT596" t="s">
        <v>117</v>
      </c>
      <c r="AU596" t="s">
        <v>117</v>
      </c>
      <c r="AV596" t="s">
        <v>117</v>
      </c>
      <c r="AW596" t="s">
        <v>117</v>
      </c>
      <c r="AX596" t="s">
        <v>117</v>
      </c>
      <c r="AY596" t="s">
        <v>117</v>
      </c>
      <c r="AZ596" t="s">
        <v>117</v>
      </c>
      <c r="BA596" t="s">
        <v>117</v>
      </c>
      <c r="BB596" t="s">
        <v>117</v>
      </c>
      <c r="BD596" t="s">
        <v>117</v>
      </c>
      <c r="BF596" t="s">
        <v>117</v>
      </c>
      <c r="BG596" t="s">
        <v>117</v>
      </c>
      <c r="BH596" t="s">
        <v>117</v>
      </c>
      <c r="BI596" t="s">
        <v>117</v>
      </c>
      <c r="BJ596" t="s">
        <v>117</v>
      </c>
      <c r="BK596" t="s">
        <v>117</v>
      </c>
      <c r="BL596" t="s">
        <v>117</v>
      </c>
      <c r="BM596" t="s">
        <v>117</v>
      </c>
      <c r="BN596" t="s">
        <v>117</v>
      </c>
      <c r="BO596" t="s">
        <v>117</v>
      </c>
      <c r="BP596" t="s">
        <v>117</v>
      </c>
      <c r="BQ596" t="s">
        <v>117</v>
      </c>
      <c r="BR596" t="s">
        <v>117</v>
      </c>
      <c r="BS596" t="s">
        <v>117</v>
      </c>
      <c r="BT596" t="s">
        <v>117</v>
      </c>
      <c r="BU596" t="s">
        <v>117</v>
      </c>
      <c r="BV596" t="s">
        <v>115</v>
      </c>
      <c r="BW596" t="s">
        <v>115</v>
      </c>
      <c r="BX596" t="s">
        <v>117</v>
      </c>
      <c r="BY596" t="s">
        <v>117</v>
      </c>
      <c r="BZ596" t="s">
        <v>117</v>
      </c>
      <c r="CA596" t="s">
        <v>117</v>
      </c>
      <c r="CB596" t="s">
        <v>117</v>
      </c>
      <c r="CC596" t="s">
        <v>117</v>
      </c>
      <c r="CD596" t="s">
        <v>117</v>
      </c>
      <c r="CE596" t="s">
        <v>117</v>
      </c>
      <c r="CF596" t="s">
        <v>117</v>
      </c>
      <c r="CG596" t="s">
        <v>117</v>
      </c>
      <c r="CH596" t="s">
        <v>117</v>
      </c>
      <c r="CI596" t="s">
        <v>117</v>
      </c>
      <c r="CJ596" t="s">
        <v>117</v>
      </c>
      <c r="CK596" t="s">
        <v>117</v>
      </c>
      <c r="CL596" t="s">
        <v>117</v>
      </c>
      <c r="CM596" t="s">
        <v>117</v>
      </c>
      <c r="CN596" t="s">
        <v>117</v>
      </c>
      <c r="CO596" t="s">
        <v>117</v>
      </c>
      <c r="CP596" t="s">
        <v>117</v>
      </c>
      <c r="CQ596" t="s">
        <v>117</v>
      </c>
      <c r="CR596" t="s">
        <v>117</v>
      </c>
      <c r="CS596" t="s">
        <v>117</v>
      </c>
      <c r="CT596" t="s">
        <v>117</v>
      </c>
      <c r="CU596" t="s">
        <v>117</v>
      </c>
      <c r="CV596" t="s">
        <v>117</v>
      </c>
      <c r="CW596" t="s">
        <v>117</v>
      </c>
    </row>
    <row r="597" spans="1:101" x14ac:dyDescent="0.25">
      <c r="A597" t="s">
        <v>376</v>
      </c>
      <c r="B597">
        <v>304355</v>
      </c>
      <c r="C597" t="s">
        <v>4189</v>
      </c>
      <c r="D597" t="s">
        <v>102</v>
      </c>
      <c r="E597" t="s">
        <v>4190</v>
      </c>
      <c r="F597" t="s">
        <v>4190</v>
      </c>
      <c r="G597" t="s">
        <v>4191</v>
      </c>
      <c r="H597" t="s">
        <v>4192</v>
      </c>
      <c r="I597" t="s">
        <v>2255</v>
      </c>
      <c r="J597" t="s">
        <v>381</v>
      </c>
      <c r="K597" t="s">
        <v>134</v>
      </c>
      <c r="L597">
        <v>78701</v>
      </c>
      <c r="M597" t="s">
        <v>4193</v>
      </c>
      <c r="O597">
        <v>0</v>
      </c>
      <c r="V597" t="s">
        <v>114</v>
      </c>
      <c r="W597" s="1">
        <v>43664</v>
      </c>
      <c r="Y597" s="1">
        <v>43664</v>
      </c>
      <c r="Z597" s="2">
        <v>43009</v>
      </c>
      <c r="AA597" t="s">
        <v>4194</v>
      </c>
      <c r="AB597" t="s">
        <v>117</v>
      </c>
      <c r="AC597" t="s">
        <v>117</v>
      </c>
      <c r="AD597" t="s">
        <v>117</v>
      </c>
      <c r="AG597" t="s">
        <v>115</v>
      </c>
      <c r="AH597" t="s">
        <v>117</v>
      </c>
      <c r="AI597" t="s">
        <v>117</v>
      </c>
      <c r="AJ597" t="s">
        <v>132</v>
      </c>
      <c r="AL597" t="s">
        <v>119</v>
      </c>
      <c r="AM597" t="s">
        <v>133</v>
      </c>
      <c r="AN597" t="s">
        <v>134</v>
      </c>
      <c r="AO597" t="s">
        <v>117</v>
      </c>
      <c r="AP597" t="s">
        <v>117</v>
      </c>
      <c r="AQ597" t="s">
        <v>117</v>
      </c>
      <c r="AR597" t="s">
        <v>117</v>
      </c>
      <c r="AS597" t="s">
        <v>117</v>
      </c>
      <c r="AT597" t="s">
        <v>117</v>
      </c>
      <c r="AU597" t="s">
        <v>117</v>
      </c>
      <c r="AV597" t="s">
        <v>117</v>
      </c>
      <c r="AW597" t="s">
        <v>117</v>
      </c>
      <c r="AX597" t="s">
        <v>117</v>
      </c>
      <c r="AY597" t="s">
        <v>117</v>
      </c>
      <c r="AZ597" t="s">
        <v>117</v>
      </c>
      <c r="BA597" t="s">
        <v>117</v>
      </c>
      <c r="BB597" t="s">
        <v>117</v>
      </c>
      <c r="BD597" t="s">
        <v>117</v>
      </c>
      <c r="BF597" t="s">
        <v>117</v>
      </c>
      <c r="BG597" t="s">
        <v>117</v>
      </c>
      <c r="BH597" t="s">
        <v>117</v>
      </c>
      <c r="BI597" t="s">
        <v>117</v>
      </c>
      <c r="BJ597" t="s">
        <v>117</v>
      </c>
      <c r="BK597" t="s">
        <v>117</v>
      </c>
      <c r="BL597" t="s">
        <v>117</v>
      </c>
      <c r="BM597" t="s">
        <v>117</v>
      </c>
      <c r="BN597" t="s">
        <v>117</v>
      </c>
      <c r="BO597" t="s">
        <v>117</v>
      </c>
      <c r="BP597" t="s">
        <v>117</v>
      </c>
      <c r="BQ597" t="s">
        <v>117</v>
      </c>
      <c r="BR597" t="s">
        <v>117</v>
      </c>
      <c r="BS597" t="s">
        <v>117</v>
      </c>
      <c r="BT597" t="s">
        <v>117</v>
      </c>
      <c r="BU597" t="s">
        <v>117</v>
      </c>
      <c r="BV597" t="s">
        <v>115</v>
      </c>
      <c r="BW597" t="s">
        <v>115</v>
      </c>
      <c r="BX597" t="s">
        <v>117</v>
      </c>
      <c r="BY597" t="s">
        <v>117</v>
      </c>
      <c r="BZ597" t="s">
        <v>117</v>
      </c>
      <c r="CA597" t="s">
        <v>117</v>
      </c>
      <c r="CB597" t="s">
        <v>117</v>
      </c>
      <c r="CC597" t="s">
        <v>117</v>
      </c>
      <c r="CD597" t="s">
        <v>117</v>
      </c>
      <c r="CE597" t="s">
        <v>117</v>
      </c>
      <c r="CF597" t="s">
        <v>117</v>
      </c>
      <c r="CG597" t="s">
        <v>117</v>
      </c>
      <c r="CH597" t="s">
        <v>117</v>
      </c>
      <c r="CI597" t="s">
        <v>117</v>
      </c>
      <c r="CJ597" t="s">
        <v>117</v>
      </c>
      <c r="CK597" t="s">
        <v>117</v>
      </c>
      <c r="CL597" t="s">
        <v>117</v>
      </c>
      <c r="CM597" t="s">
        <v>117</v>
      </c>
      <c r="CN597" t="s">
        <v>117</v>
      </c>
      <c r="CO597" t="s">
        <v>117</v>
      </c>
      <c r="CP597" t="s">
        <v>117</v>
      </c>
      <c r="CQ597" t="s">
        <v>117</v>
      </c>
      <c r="CR597" t="s">
        <v>117</v>
      </c>
      <c r="CS597" t="s">
        <v>117</v>
      </c>
      <c r="CT597" t="s">
        <v>117</v>
      </c>
      <c r="CU597" t="s">
        <v>117</v>
      </c>
      <c r="CV597" t="s">
        <v>117</v>
      </c>
      <c r="CW597" t="s">
        <v>117</v>
      </c>
    </row>
    <row r="598" spans="1:101" x14ac:dyDescent="0.25">
      <c r="A598" t="s">
        <v>100</v>
      </c>
      <c r="B598">
        <v>281271</v>
      </c>
      <c r="C598" t="s">
        <v>4195</v>
      </c>
      <c r="D598" t="s">
        <v>102</v>
      </c>
      <c r="E598" t="s">
        <v>4196</v>
      </c>
      <c r="F598" t="s">
        <v>4197</v>
      </c>
      <c r="G598" t="s">
        <v>4198</v>
      </c>
      <c r="H598" t="s">
        <v>242</v>
      </c>
      <c r="I598" t="s">
        <v>242</v>
      </c>
      <c r="K598" t="s">
        <v>243</v>
      </c>
      <c r="L598" t="s">
        <v>4199</v>
      </c>
      <c r="M598" t="s">
        <v>4200</v>
      </c>
      <c r="N598" t="s">
        <v>4201</v>
      </c>
      <c r="O598">
        <v>1</v>
      </c>
      <c r="V598" t="s">
        <v>114</v>
      </c>
      <c r="W598" s="1">
        <v>42263</v>
      </c>
      <c r="Y598" s="1">
        <v>43558</v>
      </c>
      <c r="Z598" s="2">
        <v>43009</v>
      </c>
      <c r="AB598" t="s">
        <v>115</v>
      </c>
      <c r="AC598" t="s">
        <v>117</v>
      </c>
      <c r="AD598" t="s">
        <v>117</v>
      </c>
      <c r="AF598" t="s">
        <v>1053</v>
      </c>
      <c r="AG598" t="s">
        <v>117</v>
      </c>
      <c r="AH598" t="s">
        <v>115</v>
      </c>
      <c r="AI598" t="s">
        <v>117</v>
      </c>
      <c r="AJ598" t="s">
        <v>165</v>
      </c>
      <c r="AK598" t="s">
        <v>4202</v>
      </c>
      <c r="AL598" t="s">
        <v>119</v>
      </c>
      <c r="AN598" t="s">
        <v>243</v>
      </c>
      <c r="AO598" t="s">
        <v>117</v>
      </c>
      <c r="AP598" t="s">
        <v>117</v>
      </c>
      <c r="AQ598" t="s">
        <v>117</v>
      </c>
      <c r="AR598" t="s">
        <v>117</v>
      </c>
      <c r="AS598" t="s">
        <v>117</v>
      </c>
      <c r="AT598" t="s">
        <v>117</v>
      </c>
      <c r="AU598" t="s">
        <v>117</v>
      </c>
      <c r="AV598" t="s">
        <v>117</v>
      </c>
      <c r="AW598" t="s">
        <v>117</v>
      </c>
      <c r="AX598" t="s">
        <v>117</v>
      </c>
      <c r="AY598" t="s">
        <v>117</v>
      </c>
      <c r="AZ598" t="s">
        <v>117</v>
      </c>
      <c r="BA598" t="s">
        <v>117</v>
      </c>
      <c r="BB598" t="s">
        <v>117</v>
      </c>
      <c r="BD598" t="s">
        <v>117</v>
      </c>
      <c r="BF598" t="s">
        <v>117</v>
      </c>
      <c r="BG598" t="s">
        <v>117</v>
      </c>
      <c r="BH598" t="s">
        <v>115</v>
      </c>
      <c r="BI598" t="s">
        <v>117</v>
      </c>
      <c r="BJ598" t="s">
        <v>117</v>
      </c>
      <c r="BK598" t="s">
        <v>117</v>
      </c>
      <c r="BL598" t="s">
        <v>117</v>
      </c>
      <c r="BM598" t="s">
        <v>117</v>
      </c>
      <c r="BN598" t="s">
        <v>117</v>
      </c>
      <c r="BO598" t="s">
        <v>117</v>
      </c>
      <c r="BP598" t="s">
        <v>117</v>
      </c>
      <c r="BQ598" t="s">
        <v>117</v>
      </c>
      <c r="BR598" t="s">
        <v>117</v>
      </c>
      <c r="BS598" t="s">
        <v>117</v>
      </c>
      <c r="BT598" t="s">
        <v>117</v>
      </c>
      <c r="BU598" t="s">
        <v>117</v>
      </c>
      <c r="BV598" t="s">
        <v>115</v>
      </c>
      <c r="BW598" t="s">
        <v>115</v>
      </c>
      <c r="BX598" t="s">
        <v>117</v>
      </c>
      <c r="BY598" t="s">
        <v>117</v>
      </c>
      <c r="BZ598" t="s">
        <v>117</v>
      </c>
      <c r="CA598" t="s">
        <v>117</v>
      </c>
      <c r="CB598" t="s">
        <v>117</v>
      </c>
      <c r="CC598" t="s">
        <v>117</v>
      </c>
      <c r="CD598" t="s">
        <v>117</v>
      </c>
      <c r="CE598" t="s">
        <v>117</v>
      </c>
      <c r="CF598" t="s">
        <v>117</v>
      </c>
      <c r="CG598" t="s">
        <v>117</v>
      </c>
      <c r="CH598" t="s">
        <v>117</v>
      </c>
      <c r="CI598" t="s">
        <v>117</v>
      </c>
      <c r="CJ598" t="s">
        <v>117</v>
      </c>
      <c r="CK598" t="s">
        <v>117</v>
      </c>
      <c r="CL598" t="s">
        <v>117</v>
      </c>
      <c r="CM598" t="s">
        <v>117</v>
      </c>
      <c r="CN598" t="s">
        <v>117</v>
      </c>
      <c r="CO598" t="s">
        <v>117</v>
      </c>
      <c r="CP598" t="s">
        <v>117</v>
      </c>
      <c r="CQ598" t="s">
        <v>117</v>
      </c>
      <c r="CR598" t="s">
        <v>117</v>
      </c>
      <c r="CS598" t="s">
        <v>117</v>
      </c>
      <c r="CT598" t="s">
        <v>117</v>
      </c>
      <c r="CU598" t="s">
        <v>117</v>
      </c>
      <c r="CV598" t="s">
        <v>117</v>
      </c>
      <c r="CW598" t="s">
        <v>117</v>
      </c>
    </row>
    <row r="599" spans="1:101" x14ac:dyDescent="0.25">
      <c r="A599" t="s">
        <v>891</v>
      </c>
      <c r="B599">
        <v>286605</v>
      </c>
      <c r="C599" t="s">
        <v>4203</v>
      </c>
      <c r="D599" t="s">
        <v>102</v>
      </c>
      <c r="E599" t="s">
        <v>4204</v>
      </c>
      <c r="F599" t="s">
        <v>4205</v>
      </c>
      <c r="G599" t="s">
        <v>4206</v>
      </c>
      <c r="H599" t="s">
        <v>4207</v>
      </c>
      <c r="I599" t="s">
        <v>1115</v>
      </c>
      <c r="J599" t="s">
        <v>1116</v>
      </c>
      <c r="K599" t="s">
        <v>134</v>
      </c>
      <c r="L599">
        <v>33130</v>
      </c>
      <c r="M599">
        <v>18007557332</v>
      </c>
      <c r="N599">
        <v>18007553718</v>
      </c>
      <c r="O599">
        <v>0</v>
      </c>
      <c r="V599" t="s">
        <v>114</v>
      </c>
      <c r="W599" s="1">
        <v>42800</v>
      </c>
      <c r="Y599" s="1">
        <v>43553</v>
      </c>
      <c r="Z599" s="2">
        <v>43009</v>
      </c>
      <c r="AA599" t="s">
        <v>4208</v>
      </c>
      <c r="AB599" t="s">
        <v>117</v>
      </c>
      <c r="AC599" t="s">
        <v>117</v>
      </c>
      <c r="AD599" t="s">
        <v>117</v>
      </c>
      <c r="AG599" t="s">
        <v>117</v>
      </c>
      <c r="AH599" t="s">
        <v>115</v>
      </c>
      <c r="AI599" t="s">
        <v>117</v>
      </c>
      <c r="AJ599" t="s">
        <v>132</v>
      </c>
      <c r="AL599" t="s">
        <v>119</v>
      </c>
      <c r="AM599" t="s">
        <v>1116</v>
      </c>
      <c r="AN599" t="s">
        <v>134</v>
      </c>
      <c r="AO599" t="s">
        <v>117</v>
      </c>
      <c r="AP599" t="s">
        <v>117</v>
      </c>
      <c r="AQ599" t="s">
        <v>115</v>
      </c>
      <c r="AR599" t="s">
        <v>117</v>
      </c>
      <c r="AS599" t="s">
        <v>117</v>
      </c>
      <c r="AT599" t="s">
        <v>117</v>
      </c>
      <c r="AU599" t="s">
        <v>117</v>
      </c>
      <c r="AV599" t="s">
        <v>117</v>
      </c>
      <c r="AW599" t="s">
        <v>117</v>
      </c>
      <c r="AX599" t="s">
        <v>117</v>
      </c>
      <c r="AY599" t="s">
        <v>117</v>
      </c>
      <c r="AZ599" t="s">
        <v>117</v>
      </c>
      <c r="BA599" t="s">
        <v>117</v>
      </c>
      <c r="BB599" t="s">
        <v>117</v>
      </c>
      <c r="BD599" t="s">
        <v>117</v>
      </c>
      <c r="BF599" t="s">
        <v>117</v>
      </c>
      <c r="BG599" t="s">
        <v>117</v>
      </c>
      <c r="BH599" t="s">
        <v>117</v>
      </c>
      <c r="BI599" t="s">
        <v>117</v>
      </c>
      <c r="BJ599" t="s">
        <v>117</v>
      </c>
      <c r="BK599" t="s">
        <v>117</v>
      </c>
      <c r="BL599" t="s">
        <v>115</v>
      </c>
      <c r="BM599" t="s">
        <v>117</v>
      </c>
      <c r="BN599" t="s">
        <v>117</v>
      </c>
      <c r="BO599" t="s">
        <v>117</v>
      </c>
      <c r="BP599" t="s">
        <v>117</v>
      </c>
      <c r="BQ599" t="s">
        <v>117</v>
      </c>
      <c r="BR599" t="s">
        <v>117</v>
      </c>
      <c r="BS599" t="s">
        <v>117</v>
      </c>
      <c r="BT599" t="s">
        <v>117</v>
      </c>
      <c r="BU599" t="s">
        <v>117</v>
      </c>
      <c r="BV599" t="s">
        <v>115</v>
      </c>
      <c r="BW599" t="s">
        <v>115</v>
      </c>
      <c r="BX599" t="s">
        <v>117</v>
      </c>
      <c r="BY599" t="s">
        <v>117</v>
      </c>
      <c r="BZ599" t="s">
        <v>117</v>
      </c>
      <c r="CA599" t="s">
        <v>117</v>
      </c>
      <c r="CB599" t="s">
        <v>117</v>
      </c>
      <c r="CC599" t="s">
        <v>117</v>
      </c>
      <c r="CD599" t="s">
        <v>117</v>
      </c>
      <c r="CE599" t="s">
        <v>117</v>
      </c>
      <c r="CF599" t="s">
        <v>117</v>
      </c>
      <c r="CG599" t="s">
        <v>117</v>
      </c>
      <c r="CH599" t="s">
        <v>117</v>
      </c>
      <c r="CI599" t="s">
        <v>117</v>
      </c>
      <c r="CJ599" t="s">
        <v>117</v>
      </c>
      <c r="CK599" t="s">
        <v>117</v>
      </c>
      <c r="CL599" t="s">
        <v>117</v>
      </c>
      <c r="CM599" t="s">
        <v>117</v>
      </c>
      <c r="CN599" t="s">
        <v>117</v>
      </c>
      <c r="CO599" t="s">
        <v>117</v>
      </c>
      <c r="CP599" t="s">
        <v>117</v>
      </c>
      <c r="CQ599" t="s">
        <v>117</v>
      </c>
      <c r="CR599" t="s">
        <v>117</v>
      </c>
      <c r="CS599" t="s">
        <v>117</v>
      </c>
      <c r="CT599" t="s">
        <v>117</v>
      </c>
      <c r="CU599" t="s">
        <v>117</v>
      </c>
      <c r="CV599" t="s">
        <v>117</v>
      </c>
      <c r="CW599" t="s">
        <v>117</v>
      </c>
    </row>
    <row r="600" spans="1:101" x14ac:dyDescent="0.25">
      <c r="A600" t="s">
        <v>100</v>
      </c>
      <c r="B600">
        <v>161976</v>
      </c>
      <c r="C600" t="s">
        <v>4209</v>
      </c>
      <c r="D600" t="s">
        <v>102</v>
      </c>
      <c r="E600" t="s">
        <v>4210</v>
      </c>
      <c r="F600" t="s">
        <v>4210</v>
      </c>
      <c r="G600" t="s">
        <v>4211</v>
      </c>
      <c r="I600" t="s">
        <v>4212</v>
      </c>
      <c r="K600" t="s">
        <v>622</v>
      </c>
      <c r="L600">
        <v>46120</v>
      </c>
      <c r="M600" t="s">
        <v>4213</v>
      </c>
      <c r="N600" t="s">
        <v>4214</v>
      </c>
      <c r="O600">
        <v>0</v>
      </c>
      <c r="P600" t="s">
        <v>4215</v>
      </c>
      <c r="R600" t="s">
        <v>621</v>
      </c>
      <c r="T600" t="s">
        <v>622</v>
      </c>
      <c r="U600">
        <v>46733</v>
      </c>
      <c r="V600" t="s">
        <v>114</v>
      </c>
      <c r="W600" s="1">
        <v>40998</v>
      </c>
      <c r="Y600" s="1">
        <v>43552</v>
      </c>
      <c r="Z600" s="2">
        <v>43009</v>
      </c>
      <c r="AA600" t="s">
        <v>4216</v>
      </c>
      <c r="AB600" t="s">
        <v>117</v>
      </c>
      <c r="AC600" t="s">
        <v>117</v>
      </c>
      <c r="AD600" t="s">
        <v>117</v>
      </c>
      <c r="AG600" t="s">
        <v>115</v>
      </c>
      <c r="AH600" t="s">
        <v>115</v>
      </c>
      <c r="AI600" t="s">
        <v>117</v>
      </c>
      <c r="AJ600" t="s">
        <v>118</v>
      </c>
      <c r="AL600" t="s">
        <v>119</v>
      </c>
      <c r="AN600" t="s">
        <v>622</v>
      </c>
      <c r="AO600" t="s">
        <v>117</v>
      </c>
      <c r="AP600" t="s">
        <v>117</v>
      </c>
      <c r="AQ600" t="s">
        <v>117</v>
      </c>
      <c r="AR600" t="s">
        <v>117</v>
      </c>
      <c r="AS600" t="s">
        <v>117</v>
      </c>
      <c r="AT600" t="s">
        <v>117</v>
      </c>
      <c r="AU600" t="s">
        <v>117</v>
      </c>
      <c r="AV600" t="s">
        <v>117</v>
      </c>
      <c r="AW600" t="s">
        <v>117</v>
      </c>
      <c r="AX600" t="s">
        <v>117</v>
      </c>
      <c r="AY600" t="s">
        <v>117</v>
      </c>
      <c r="AZ600" t="s">
        <v>117</v>
      </c>
      <c r="BA600" t="s">
        <v>117</v>
      </c>
      <c r="BB600" t="s">
        <v>117</v>
      </c>
      <c r="BD600" t="s">
        <v>117</v>
      </c>
      <c r="BF600" t="s">
        <v>117</v>
      </c>
      <c r="BG600" t="s">
        <v>117</v>
      </c>
      <c r="BH600" t="s">
        <v>117</v>
      </c>
      <c r="BI600" t="s">
        <v>117</v>
      </c>
      <c r="BJ600" t="s">
        <v>117</v>
      </c>
      <c r="BK600" t="s">
        <v>117</v>
      </c>
      <c r="BL600" t="s">
        <v>117</v>
      </c>
      <c r="BM600" t="s">
        <v>117</v>
      </c>
      <c r="BN600" t="s">
        <v>117</v>
      </c>
      <c r="BO600" t="s">
        <v>117</v>
      </c>
      <c r="BP600" t="s">
        <v>117</v>
      </c>
      <c r="BQ600" t="s">
        <v>117</v>
      </c>
      <c r="BR600" t="s">
        <v>117</v>
      </c>
      <c r="BS600" t="s">
        <v>117</v>
      </c>
      <c r="BT600" t="s">
        <v>117</v>
      </c>
      <c r="BU600" t="s">
        <v>117</v>
      </c>
      <c r="BV600" t="s">
        <v>115</v>
      </c>
      <c r="BW600" t="s">
        <v>115</v>
      </c>
      <c r="BX600" t="s">
        <v>117</v>
      </c>
      <c r="BY600" t="s">
        <v>117</v>
      </c>
      <c r="BZ600" t="s">
        <v>117</v>
      </c>
      <c r="CA600" t="s">
        <v>117</v>
      </c>
      <c r="CB600" t="s">
        <v>117</v>
      </c>
      <c r="CC600" t="s">
        <v>117</v>
      </c>
      <c r="CD600" t="s">
        <v>117</v>
      </c>
      <c r="CE600" t="s">
        <v>117</v>
      </c>
      <c r="CF600" t="s">
        <v>117</v>
      </c>
      <c r="CG600" t="s">
        <v>117</v>
      </c>
      <c r="CH600" t="s">
        <v>117</v>
      </c>
      <c r="CI600" t="s">
        <v>117</v>
      </c>
      <c r="CJ600" t="s">
        <v>117</v>
      </c>
      <c r="CK600" t="s">
        <v>117</v>
      </c>
      <c r="CL600" t="s">
        <v>117</v>
      </c>
      <c r="CM600" t="s">
        <v>117</v>
      </c>
      <c r="CN600" t="s">
        <v>117</v>
      </c>
      <c r="CO600" t="s">
        <v>117</v>
      </c>
      <c r="CP600" t="s">
        <v>117</v>
      </c>
      <c r="CQ600" t="s">
        <v>117</v>
      </c>
      <c r="CR600" t="s">
        <v>117</v>
      </c>
      <c r="CS600" t="s">
        <v>117</v>
      </c>
      <c r="CT600" t="s">
        <v>117</v>
      </c>
      <c r="CU600" t="s">
        <v>117</v>
      </c>
      <c r="CV600" t="s">
        <v>117</v>
      </c>
      <c r="CW600" t="s">
        <v>117</v>
      </c>
    </row>
    <row r="601" spans="1:101" x14ac:dyDescent="0.25">
      <c r="A601" t="s">
        <v>100</v>
      </c>
      <c r="B601">
        <v>172471</v>
      </c>
      <c r="C601" t="s">
        <v>4217</v>
      </c>
      <c r="D601" t="s">
        <v>102</v>
      </c>
      <c r="E601" t="s">
        <v>4218</v>
      </c>
      <c r="F601" t="s">
        <v>4218</v>
      </c>
      <c r="G601" t="s">
        <v>4219</v>
      </c>
      <c r="H601" t="s">
        <v>4220</v>
      </c>
      <c r="I601" t="s">
        <v>242</v>
      </c>
      <c r="K601" t="s">
        <v>243</v>
      </c>
      <c r="L601" t="s">
        <v>4221</v>
      </c>
      <c r="M601" t="s">
        <v>4222</v>
      </c>
      <c r="N601" t="s">
        <v>4223</v>
      </c>
      <c r="O601">
        <v>0</v>
      </c>
      <c r="V601" t="s">
        <v>114</v>
      </c>
      <c r="W601" s="1">
        <v>41885</v>
      </c>
      <c r="Y601" s="1">
        <v>43623</v>
      </c>
      <c r="Z601" s="2">
        <v>43009</v>
      </c>
      <c r="AA601" t="s">
        <v>4224</v>
      </c>
      <c r="AB601" t="s">
        <v>115</v>
      </c>
      <c r="AC601" t="s">
        <v>117</v>
      </c>
      <c r="AD601" t="s">
        <v>117</v>
      </c>
      <c r="AG601" t="s">
        <v>117</v>
      </c>
      <c r="AH601" t="s">
        <v>115</v>
      </c>
      <c r="AI601" t="s">
        <v>117</v>
      </c>
      <c r="AJ601" t="s">
        <v>300</v>
      </c>
      <c r="AL601" t="s">
        <v>184</v>
      </c>
      <c r="AN601" t="s">
        <v>243</v>
      </c>
      <c r="AO601" t="s">
        <v>117</v>
      </c>
      <c r="AP601" t="s">
        <v>117</v>
      </c>
      <c r="AQ601" t="s">
        <v>117</v>
      </c>
      <c r="AR601" t="s">
        <v>117</v>
      </c>
      <c r="AS601" t="s">
        <v>117</v>
      </c>
      <c r="AT601" t="s">
        <v>117</v>
      </c>
      <c r="AU601" t="s">
        <v>117</v>
      </c>
      <c r="AV601" t="s">
        <v>117</v>
      </c>
      <c r="AW601" t="s">
        <v>117</v>
      </c>
      <c r="AX601" t="s">
        <v>117</v>
      </c>
      <c r="AY601" t="s">
        <v>117</v>
      </c>
      <c r="AZ601" t="s">
        <v>117</v>
      </c>
      <c r="BA601" t="s">
        <v>117</v>
      </c>
      <c r="BB601" t="s">
        <v>117</v>
      </c>
      <c r="BD601" t="s">
        <v>117</v>
      </c>
      <c r="BF601" t="s">
        <v>117</v>
      </c>
      <c r="BG601" t="s">
        <v>117</v>
      </c>
      <c r="BH601" t="s">
        <v>115</v>
      </c>
      <c r="BI601" t="s">
        <v>117</v>
      </c>
      <c r="BJ601" t="s">
        <v>117</v>
      </c>
      <c r="BK601" t="s">
        <v>117</v>
      </c>
      <c r="BL601" t="s">
        <v>117</v>
      </c>
      <c r="BM601" t="s">
        <v>117</v>
      </c>
      <c r="BN601" t="s">
        <v>117</v>
      </c>
      <c r="BO601" t="s">
        <v>117</v>
      </c>
      <c r="BP601" t="s">
        <v>117</v>
      </c>
      <c r="BQ601" t="s">
        <v>117</v>
      </c>
      <c r="BR601" t="s">
        <v>117</v>
      </c>
      <c r="BS601" t="s">
        <v>117</v>
      </c>
      <c r="BT601" t="s">
        <v>117</v>
      </c>
      <c r="BU601" t="s">
        <v>117</v>
      </c>
      <c r="BV601" t="s">
        <v>115</v>
      </c>
      <c r="BW601" t="s">
        <v>115</v>
      </c>
      <c r="BX601" t="s">
        <v>117</v>
      </c>
      <c r="BY601" t="s">
        <v>117</v>
      </c>
      <c r="BZ601" t="s">
        <v>117</v>
      </c>
      <c r="CA601" t="s">
        <v>117</v>
      </c>
      <c r="CB601" t="s">
        <v>117</v>
      </c>
      <c r="CC601" t="s">
        <v>117</v>
      </c>
      <c r="CD601" t="s">
        <v>117</v>
      </c>
      <c r="CE601" t="s">
        <v>117</v>
      </c>
      <c r="CF601" t="s">
        <v>117</v>
      </c>
      <c r="CG601" t="s">
        <v>117</v>
      </c>
      <c r="CH601" t="s">
        <v>117</v>
      </c>
      <c r="CI601" t="s">
        <v>117</v>
      </c>
      <c r="CJ601" t="s">
        <v>117</v>
      </c>
      <c r="CK601" t="s">
        <v>117</v>
      </c>
      <c r="CL601" t="s">
        <v>117</v>
      </c>
      <c r="CM601" t="s">
        <v>117</v>
      </c>
      <c r="CN601" t="s">
        <v>117</v>
      </c>
      <c r="CO601" t="s">
        <v>117</v>
      </c>
      <c r="CP601" t="s">
        <v>117</v>
      </c>
      <c r="CQ601" t="s">
        <v>117</v>
      </c>
      <c r="CR601" t="s">
        <v>117</v>
      </c>
      <c r="CS601" t="s">
        <v>117</v>
      </c>
      <c r="CT601" t="s">
        <v>117</v>
      </c>
      <c r="CU601" t="s">
        <v>117</v>
      </c>
      <c r="CV601" t="s">
        <v>117</v>
      </c>
      <c r="CW601" t="s">
        <v>117</v>
      </c>
    </row>
    <row r="602" spans="1:101" x14ac:dyDescent="0.25">
      <c r="A602" t="s">
        <v>100</v>
      </c>
      <c r="B602">
        <v>161910</v>
      </c>
      <c r="C602" t="s">
        <v>4225</v>
      </c>
      <c r="D602" t="s">
        <v>102</v>
      </c>
      <c r="E602" t="s">
        <v>4226</v>
      </c>
      <c r="F602" t="s">
        <v>4226</v>
      </c>
      <c r="G602" t="s">
        <v>3159</v>
      </c>
      <c r="H602" t="s">
        <v>4035</v>
      </c>
      <c r="I602" t="s">
        <v>784</v>
      </c>
      <c r="K602" t="s">
        <v>106</v>
      </c>
      <c r="L602" t="s">
        <v>510</v>
      </c>
      <c r="M602" t="s">
        <v>4227</v>
      </c>
      <c r="O602">
        <v>6</v>
      </c>
      <c r="V602" t="s">
        <v>114</v>
      </c>
      <c r="W602" s="1">
        <v>40982</v>
      </c>
      <c r="Y602" s="1">
        <v>43699</v>
      </c>
      <c r="Z602" s="2">
        <v>43009</v>
      </c>
      <c r="AA602" t="s">
        <v>4228</v>
      </c>
      <c r="AB602" t="s">
        <v>117</v>
      </c>
      <c r="AC602" t="s">
        <v>117</v>
      </c>
      <c r="AD602" t="s">
        <v>117</v>
      </c>
      <c r="AG602" t="s">
        <v>117</v>
      </c>
      <c r="AH602" t="s">
        <v>115</v>
      </c>
      <c r="AI602" t="s">
        <v>117</v>
      </c>
      <c r="AJ602" t="s">
        <v>118</v>
      </c>
      <c r="AL602" t="s">
        <v>119</v>
      </c>
      <c r="AN602" t="s">
        <v>106</v>
      </c>
      <c r="AO602" t="s">
        <v>117</v>
      </c>
      <c r="AP602" t="s">
        <v>117</v>
      </c>
      <c r="AQ602" t="s">
        <v>117</v>
      </c>
      <c r="AR602" t="s">
        <v>117</v>
      </c>
      <c r="AS602" t="s">
        <v>117</v>
      </c>
      <c r="AT602" t="s">
        <v>117</v>
      </c>
      <c r="AU602" t="s">
        <v>117</v>
      </c>
      <c r="AV602" t="s">
        <v>117</v>
      </c>
      <c r="AW602" t="s">
        <v>117</v>
      </c>
      <c r="AX602" t="s">
        <v>117</v>
      </c>
      <c r="AY602" t="s">
        <v>117</v>
      </c>
      <c r="AZ602" t="s">
        <v>117</v>
      </c>
      <c r="BA602" t="s">
        <v>117</v>
      </c>
      <c r="BB602" t="s">
        <v>117</v>
      </c>
      <c r="BD602" t="s">
        <v>117</v>
      </c>
      <c r="BF602" t="s">
        <v>117</v>
      </c>
      <c r="BG602" t="s">
        <v>117</v>
      </c>
      <c r="BH602" t="s">
        <v>115</v>
      </c>
      <c r="BI602" t="s">
        <v>117</v>
      </c>
      <c r="BJ602" t="s">
        <v>117</v>
      </c>
      <c r="BK602" t="s">
        <v>117</v>
      </c>
      <c r="BL602" t="s">
        <v>115</v>
      </c>
      <c r="BM602" t="s">
        <v>117</v>
      </c>
      <c r="BN602" t="s">
        <v>117</v>
      </c>
      <c r="BO602" t="s">
        <v>117</v>
      </c>
      <c r="BP602" t="s">
        <v>117</v>
      </c>
      <c r="BQ602" t="s">
        <v>117</v>
      </c>
      <c r="BR602" t="s">
        <v>117</v>
      </c>
      <c r="BS602" t="s">
        <v>117</v>
      </c>
      <c r="BT602" t="s">
        <v>117</v>
      </c>
      <c r="BU602" t="s">
        <v>117</v>
      </c>
      <c r="BV602" t="s">
        <v>115</v>
      </c>
      <c r="BW602" t="s">
        <v>115</v>
      </c>
      <c r="BX602" t="s">
        <v>117</v>
      </c>
      <c r="BY602" t="s">
        <v>117</v>
      </c>
      <c r="BZ602" t="s">
        <v>117</v>
      </c>
      <c r="CA602" t="s">
        <v>117</v>
      </c>
      <c r="CB602" t="s">
        <v>117</v>
      </c>
      <c r="CC602" t="s">
        <v>117</v>
      </c>
      <c r="CD602" t="s">
        <v>117</v>
      </c>
      <c r="CE602" t="s">
        <v>117</v>
      </c>
      <c r="CF602" t="s">
        <v>117</v>
      </c>
      <c r="CG602" t="s">
        <v>117</v>
      </c>
      <c r="CH602" t="s">
        <v>117</v>
      </c>
      <c r="CI602" t="s">
        <v>117</v>
      </c>
      <c r="CJ602" t="s">
        <v>117</v>
      </c>
      <c r="CK602" t="s">
        <v>117</v>
      </c>
      <c r="CL602" t="s">
        <v>117</v>
      </c>
      <c r="CM602" t="s">
        <v>117</v>
      </c>
      <c r="CN602" t="s">
        <v>117</v>
      </c>
      <c r="CO602" t="s">
        <v>117</v>
      </c>
      <c r="CP602" t="s">
        <v>117</v>
      </c>
      <c r="CQ602" t="s">
        <v>117</v>
      </c>
      <c r="CR602" t="s">
        <v>117</v>
      </c>
      <c r="CS602" t="s">
        <v>117</v>
      </c>
      <c r="CT602" t="s">
        <v>117</v>
      </c>
      <c r="CU602" t="s">
        <v>117</v>
      </c>
      <c r="CV602" t="s">
        <v>117</v>
      </c>
      <c r="CW602" t="s">
        <v>117</v>
      </c>
    </row>
    <row r="603" spans="1:101" x14ac:dyDescent="0.25">
      <c r="A603" t="s">
        <v>100</v>
      </c>
      <c r="B603">
        <v>171556</v>
      </c>
      <c r="C603" t="s">
        <v>4229</v>
      </c>
      <c r="D603" t="s">
        <v>102</v>
      </c>
      <c r="E603" t="s">
        <v>4230</v>
      </c>
      <c r="F603" t="s">
        <v>4230</v>
      </c>
      <c r="G603" t="s">
        <v>4231</v>
      </c>
      <c r="I603" t="s">
        <v>4232</v>
      </c>
      <c r="K603" t="s">
        <v>243</v>
      </c>
      <c r="L603" t="s">
        <v>4233</v>
      </c>
      <c r="M603" t="s">
        <v>4234</v>
      </c>
      <c r="O603">
        <v>1</v>
      </c>
      <c r="V603" t="s">
        <v>114</v>
      </c>
      <c r="W603" s="1">
        <v>42103</v>
      </c>
      <c r="Y603" s="1">
        <v>43551</v>
      </c>
      <c r="Z603" s="2">
        <v>43009</v>
      </c>
      <c r="AA603" t="s">
        <v>4235</v>
      </c>
      <c r="AB603" t="s">
        <v>115</v>
      </c>
      <c r="AC603" t="s">
        <v>117</v>
      </c>
      <c r="AD603" t="s">
        <v>117</v>
      </c>
      <c r="AG603" t="s">
        <v>117</v>
      </c>
      <c r="AH603" t="s">
        <v>115</v>
      </c>
      <c r="AI603" t="s">
        <v>117</v>
      </c>
      <c r="AJ603" t="s">
        <v>300</v>
      </c>
      <c r="AL603" t="s">
        <v>119</v>
      </c>
      <c r="AN603" t="s">
        <v>243</v>
      </c>
      <c r="AO603" t="s">
        <v>117</v>
      </c>
      <c r="AP603" t="s">
        <v>117</v>
      </c>
      <c r="AQ603" t="s">
        <v>117</v>
      </c>
      <c r="AR603" t="s">
        <v>117</v>
      </c>
      <c r="AS603" t="s">
        <v>117</v>
      </c>
      <c r="AT603" t="s">
        <v>117</v>
      </c>
      <c r="AU603" t="s">
        <v>117</v>
      </c>
      <c r="AV603" t="s">
        <v>117</v>
      </c>
      <c r="AW603" t="s">
        <v>117</v>
      </c>
      <c r="AX603" t="s">
        <v>117</v>
      </c>
      <c r="AY603" t="s">
        <v>117</v>
      </c>
      <c r="AZ603" t="s">
        <v>117</v>
      </c>
      <c r="BA603" t="s">
        <v>117</v>
      </c>
      <c r="BB603" t="s">
        <v>117</v>
      </c>
      <c r="BD603" t="s">
        <v>117</v>
      </c>
      <c r="BF603" t="s">
        <v>117</v>
      </c>
      <c r="BG603" t="s">
        <v>117</v>
      </c>
      <c r="BH603" t="s">
        <v>117</v>
      </c>
      <c r="BI603" t="s">
        <v>117</v>
      </c>
      <c r="BJ603" t="s">
        <v>117</v>
      </c>
      <c r="BK603" t="s">
        <v>117</v>
      </c>
      <c r="BL603" t="s">
        <v>117</v>
      </c>
      <c r="BM603" t="s">
        <v>117</v>
      </c>
      <c r="BN603" t="s">
        <v>117</v>
      </c>
      <c r="BO603" t="s">
        <v>117</v>
      </c>
      <c r="BP603" t="s">
        <v>117</v>
      </c>
      <c r="BQ603" t="s">
        <v>117</v>
      </c>
      <c r="BR603" t="s">
        <v>117</v>
      </c>
      <c r="BS603" t="s">
        <v>117</v>
      </c>
      <c r="BT603" t="s">
        <v>117</v>
      </c>
      <c r="BU603" t="s">
        <v>117</v>
      </c>
      <c r="BV603" t="s">
        <v>115</v>
      </c>
      <c r="BW603" t="s">
        <v>115</v>
      </c>
      <c r="BX603" t="s">
        <v>117</v>
      </c>
      <c r="BY603" t="s">
        <v>117</v>
      </c>
      <c r="BZ603" t="s">
        <v>117</v>
      </c>
      <c r="CA603" t="s">
        <v>117</v>
      </c>
      <c r="CB603" t="s">
        <v>117</v>
      </c>
      <c r="CC603" t="s">
        <v>117</v>
      </c>
      <c r="CD603" t="s">
        <v>117</v>
      </c>
      <c r="CE603" t="s">
        <v>117</v>
      </c>
      <c r="CF603" t="s">
        <v>117</v>
      </c>
      <c r="CG603" t="s">
        <v>117</v>
      </c>
      <c r="CH603" t="s">
        <v>117</v>
      </c>
      <c r="CI603" t="s">
        <v>117</v>
      </c>
      <c r="CJ603" t="s">
        <v>117</v>
      </c>
      <c r="CK603" t="s">
        <v>117</v>
      </c>
      <c r="CL603" t="s">
        <v>117</v>
      </c>
      <c r="CM603" t="s">
        <v>117</v>
      </c>
      <c r="CN603" t="s">
        <v>117</v>
      </c>
      <c r="CO603" t="s">
        <v>117</v>
      </c>
      <c r="CP603" t="s">
        <v>117</v>
      </c>
      <c r="CQ603" t="s">
        <v>117</v>
      </c>
      <c r="CR603" t="s">
        <v>117</v>
      </c>
      <c r="CS603" t="s">
        <v>117</v>
      </c>
      <c r="CT603" t="s">
        <v>117</v>
      </c>
      <c r="CU603" t="s">
        <v>117</v>
      </c>
      <c r="CV603" t="s">
        <v>117</v>
      </c>
      <c r="CW603" t="s">
        <v>117</v>
      </c>
    </row>
    <row r="604" spans="1:101" x14ac:dyDescent="0.25">
      <c r="A604" t="s">
        <v>185</v>
      </c>
      <c r="B604">
        <v>281899</v>
      </c>
      <c r="C604" t="s">
        <v>4236</v>
      </c>
      <c r="D604" t="s">
        <v>102</v>
      </c>
      <c r="E604" t="s">
        <v>4237</v>
      </c>
      <c r="F604" t="s">
        <v>4237</v>
      </c>
      <c r="G604" t="s">
        <v>4238</v>
      </c>
      <c r="H604" t="s">
        <v>4239</v>
      </c>
      <c r="I604" t="s">
        <v>4240</v>
      </c>
      <c r="J604" t="s">
        <v>191</v>
      </c>
      <c r="K604" t="s">
        <v>134</v>
      </c>
      <c r="L604">
        <v>27614</v>
      </c>
      <c r="M604" t="s">
        <v>4241</v>
      </c>
      <c r="O604">
        <v>0</v>
      </c>
      <c r="P604" t="s">
        <v>4238</v>
      </c>
      <c r="Q604" t="s">
        <v>4239</v>
      </c>
      <c r="R604" t="s">
        <v>4240</v>
      </c>
      <c r="S604" t="s">
        <v>191</v>
      </c>
      <c r="T604" t="s">
        <v>134</v>
      </c>
      <c r="U604">
        <v>27614</v>
      </c>
      <c r="V604" t="s">
        <v>114</v>
      </c>
      <c r="W604" s="1">
        <v>42373</v>
      </c>
      <c r="Y604" s="1">
        <v>43543</v>
      </c>
      <c r="Z604" s="2">
        <v>43009</v>
      </c>
      <c r="AA604" t="s">
        <v>4242</v>
      </c>
      <c r="AB604" t="s">
        <v>117</v>
      </c>
      <c r="AC604" t="s">
        <v>117</v>
      </c>
      <c r="AD604" t="s">
        <v>117</v>
      </c>
      <c r="AG604" t="s">
        <v>117</v>
      </c>
      <c r="AH604" t="s">
        <v>115</v>
      </c>
      <c r="AI604" t="s">
        <v>117</v>
      </c>
      <c r="AJ604" t="s">
        <v>293</v>
      </c>
      <c r="AL604" t="s">
        <v>119</v>
      </c>
      <c r="AM604" t="s">
        <v>191</v>
      </c>
      <c r="AN604" t="s">
        <v>134</v>
      </c>
      <c r="AO604" t="s">
        <v>117</v>
      </c>
      <c r="AP604" t="s">
        <v>117</v>
      </c>
      <c r="AQ604" t="s">
        <v>117</v>
      </c>
      <c r="AR604" t="s">
        <v>117</v>
      </c>
      <c r="AS604" t="s">
        <v>117</v>
      </c>
      <c r="AT604" t="s">
        <v>117</v>
      </c>
      <c r="AU604" t="s">
        <v>117</v>
      </c>
      <c r="AV604" t="s">
        <v>117</v>
      </c>
      <c r="AW604" t="s">
        <v>117</v>
      </c>
      <c r="AX604" t="s">
        <v>117</v>
      </c>
      <c r="AY604" t="s">
        <v>117</v>
      </c>
      <c r="AZ604" t="s">
        <v>117</v>
      </c>
      <c r="BA604" t="s">
        <v>117</v>
      </c>
      <c r="BB604" t="s">
        <v>117</v>
      </c>
      <c r="BD604" t="s">
        <v>117</v>
      </c>
      <c r="BF604" t="s">
        <v>117</v>
      </c>
      <c r="BG604" t="s">
        <v>117</v>
      </c>
      <c r="BH604" t="s">
        <v>117</v>
      </c>
      <c r="BI604" t="s">
        <v>117</v>
      </c>
      <c r="BJ604" t="s">
        <v>117</v>
      </c>
      <c r="BK604" t="s">
        <v>117</v>
      </c>
      <c r="BL604" t="s">
        <v>117</v>
      </c>
      <c r="BM604" t="s">
        <v>117</v>
      </c>
      <c r="BN604" t="s">
        <v>117</v>
      </c>
      <c r="BO604" t="s">
        <v>117</v>
      </c>
      <c r="BP604" t="s">
        <v>117</v>
      </c>
      <c r="BQ604" t="s">
        <v>117</v>
      </c>
      <c r="BR604" t="s">
        <v>117</v>
      </c>
      <c r="BS604" t="s">
        <v>117</v>
      </c>
      <c r="BT604" t="s">
        <v>117</v>
      </c>
      <c r="BU604" t="s">
        <v>117</v>
      </c>
      <c r="BV604" t="s">
        <v>115</v>
      </c>
      <c r="BW604" t="s">
        <v>115</v>
      </c>
      <c r="BX604" t="s">
        <v>117</v>
      </c>
      <c r="BY604" t="s">
        <v>117</v>
      </c>
      <c r="BZ604" t="s">
        <v>117</v>
      </c>
      <c r="CA604" t="s">
        <v>117</v>
      </c>
      <c r="CB604" t="s">
        <v>117</v>
      </c>
      <c r="CC604" t="s">
        <v>117</v>
      </c>
      <c r="CD604" t="s">
        <v>117</v>
      </c>
      <c r="CE604" t="s">
        <v>117</v>
      </c>
      <c r="CF604" t="s">
        <v>117</v>
      </c>
      <c r="CG604" t="s">
        <v>117</v>
      </c>
      <c r="CH604" t="s">
        <v>117</v>
      </c>
      <c r="CI604" t="s">
        <v>117</v>
      </c>
      <c r="CJ604" t="s">
        <v>117</v>
      </c>
      <c r="CK604" t="s">
        <v>117</v>
      </c>
      <c r="CL604" t="s">
        <v>117</v>
      </c>
      <c r="CM604" t="s">
        <v>117</v>
      </c>
      <c r="CN604" t="s">
        <v>117</v>
      </c>
      <c r="CO604" t="s">
        <v>117</v>
      </c>
      <c r="CP604" t="s">
        <v>117</v>
      </c>
      <c r="CQ604" t="s">
        <v>117</v>
      </c>
      <c r="CR604" t="s">
        <v>117</v>
      </c>
      <c r="CS604" t="s">
        <v>117</v>
      </c>
      <c r="CT604" t="s">
        <v>117</v>
      </c>
      <c r="CU604" t="s">
        <v>117</v>
      </c>
      <c r="CV604" t="s">
        <v>117</v>
      </c>
      <c r="CW604" t="s">
        <v>117</v>
      </c>
    </row>
    <row r="605" spans="1:101" x14ac:dyDescent="0.25">
      <c r="A605" t="s">
        <v>100</v>
      </c>
      <c r="B605">
        <v>300989</v>
      </c>
      <c r="C605" t="s">
        <v>4243</v>
      </c>
      <c r="D605" t="s">
        <v>102</v>
      </c>
      <c r="E605" t="s">
        <v>4244</v>
      </c>
      <c r="F605" t="s">
        <v>4244</v>
      </c>
      <c r="G605" t="s">
        <v>4245</v>
      </c>
      <c r="H605" t="s">
        <v>4246</v>
      </c>
      <c r="I605" t="s">
        <v>105</v>
      </c>
      <c r="K605" t="s">
        <v>106</v>
      </c>
      <c r="L605" t="s">
        <v>3649</v>
      </c>
      <c r="M605" t="s">
        <v>4247</v>
      </c>
      <c r="N605" t="s">
        <v>4248</v>
      </c>
      <c r="O605">
        <v>0</v>
      </c>
      <c r="P605" t="s">
        <v>4249</v>
      </c>
      <c r="Q605" t="s">
        <v>4250</v>
      </c>
      <c r="R605" t="s">
        <v>1303</v>
      </c>
      <c r="T605" t="s">
        <v>1304</v>
      </c>
      <c r="U605">
        <v>200021</v>
      </c>
      <c r="V605" t="s">
        <v>114</v>
      </c>
      <c r="W605" s="1">
        <v>43539</v>
      </c>
      <c r="Y605" s="1">
        <v>43539</v>
      </c>
      <c r="Z605" s="2">
        <v>43009</v>
      </c>
      <c r="AA605" t="s">
        <v>4251</v>
      </c>
      <c r="AB605" t="s">
        <v>117</v>
      </c>
      <c r="AC605" t="s">
        <v>117</v>
      </c>
      <c r="AD605" t="s">
        <v>117</v>
      </c>
      <c r="AG605" t="s">
        <v>115</v>
      </c>
      <c r="AH605" t="s">
        <v>115</v>
      </c>
      <c r="AI605" t="s">
        <v>117</v>
      </c>
      <c r="AJ605" t="s">
        <v>118</v>
      </c>
      <c r="AL605" t="s">
        <v>119</v>
      </c>
      <c r="AN605" t="s">
        <v>106</v>
      </c>
      <c r="AO605" t="s">
        <v>117</v>
      </c>
      <c r="AP605" t="s">
        <v>117</v>
      </c>
      <c r="AQ605" t="s">
        <v>117</v>
      </c>
      <c r="AR605" t="s">
        <v>117</v>
      </c>
      <c r="AS605" t="s">
        <v>117</v>
      </c>
      <c r="AT605" t="s">
        <v>117</v>
      </c>
      <c r="AU605" t="s">
        <v>117</v>
      </c>
      <c r="AV605" t="s">
        <v>117</v>
      </c>
      <c r="AW605" t="s">
        <v>117</v>
      </c>
      <c r="AX605" t="s">
        <v>117</v>
      </c>
      <c r="AY605" t="s">
        <v>117</v>
      </c>
      <c r="AZ605" t="s">
        <v>117</v>
      </c>
      <c r="BA605" t="s">
        <v>117</v>
      </c>
      <c r="BB605" t="s">
        <v>117</v>
      </c>
      <c r="BD605" t="s">
        <v>117</v>
      </c>
      <c r="BF605" t="s">
        <v>117</v>
      </c>
      <c r="BG605" t="s">
        <v>117</v>
      </c>
      <c r="BH605" t="s">
        <v>117</v>
      </c>
      <c r="BI605" t="s">
        <v>117</v>
      </c>
      <c r="BJ605" t="s">
        <v>117</v>
      </c>
      <c r="BK605" t="s">
        <v>117</v>
      </c>
      <c r="BL605" t="s">
        <v>117</v>
      </c>
      <c r="BM605" t="s">
        <v>117</v>
      </c>
      <c r="BN605" t="s">
        <v>117</v>
      </c>
      <c r="BO605" t="s">
        <v>117</v>
      </c>
      <c r="BP605" t="s">
        <v>117</v>
      </c>
      <c r="BQ605" t="s">
        <v>117</v>
      </c>
      <c r="BR605" t="s">
        <v>117</v>
      </c>
      <c r="BS605" t="s">
        <v>117</v>
      </c>
      <c r="BT605" t="s">
        <v>117</v>
      </c>
      <c r="BU605" t="s">
        <v>117</v>
      </c>
      <c r="BV605" t="s">
        <v>115</v>
      </c>
      <c r="BW605" t="s">
        <v>115</v>
      </c>
      <c r="BX605" t="s">
        <v>117</v>
      </c>
      <c r="BY605" t="s">
        <v>117</v>
      </c>
      <c r="BZ605" t="s">
        <v>117</v>
      </c>
      <c r="CA605" t="s">
        <v>117</v>
      </c>
      <c r="CB605" t="s">
        <v>117</v>
      </c>
      <c r="CC605" t="s">
        <v>117</v>
      </c>
      <c r="CD605" t="s">
        <v>117</v>
      </c>
      <c r="CE605" t="s">
        <v>117</v>
      </c>
      <c r="CF605" t="s">
        <v>117</v>
      </c>
      <c r="CG605" t="s">
        <v>117</v>
      </c>
      <c r="CH605" t="s">
        <v>117</v>
      </c>
      <c r="CI605" t="s">
        <v>117</v>
      </c>
      <c r="CJ605" t="s">
        <v>117</v>
      </c>
      <c r="CK605" t="s">
        <v>117</v>
      </c>
      <c r="CL605" t="s">
        <v>117</v>
      </c>
      <c r="CM605" t="s">
        <v>117</v>
      </c>
      <c r="CN605" t="s">
        <v>117</v>
      </c>
      <c r="CO605" t="s">
        <v>117</v>
      </c>
      <c r="CP605" t="s">
        <v>117</v>
      </c>
      <c r="CQ605" t="s">
        <v>117</v>
      </c>
      <c r="CR605" t="s">
        <v>117</v>
      </c>
      <c r="CS605" t="s">
        <v>117</v>
      </c>
      <c r="CT605" t="s">
        <v>117</v>
      </c>
      <c r="CU605" t="s">
        <v>117</v>
      </c>
      <c r="CV605" t="s">
        <v>117</v>
      </c>
      <c r="CW605" t="s">
        <v>117</v>
      </c>
    </row>
    <row r="606" spans="1:101" x14ac:dyDescent="0.25">
      <c r="A606" t="s">
        <v>386</v>
      </c>
      <c r="B606">
        <v>175144</v>
      </c>
      <c r="C606" t="s">
        <v>4252</v>
      </c>
      <c r="D606" t="s">
        <v>102</v>
      </c>
      <c r="E606" t="s">
        <v>2431</v>
      </c>
      <c r="F606" t="s">
        <v>4253</v>
      </c>
      <c r="G606" t="s">
        <v>4254</v>
      </c>
      <c r="I606" t="s">
        <v>686</v>
      </c>
      <c r="J606" t="s">
        <v>172</v>
      </c>
      <c r="K606" t="s">
        <v>134</v>
      </c>
      <c r="L606">
        <v>90401</v>
      </c>
      <c r="M606" t="s">
        <v>2435</v>
      </c>
      <c r="O606">
        <v>0</v>
      </c>
      <c r="V606" t="s">
        <v>114</v>
      </c>
      <c r="W606" s="1">
        <v>42114</v>
      </c>
      <c r="Y606" s="1">
        <v>43554</v>
      </c>
      <c r="Z606" s="2">
        <v>43009</v>
      </c>
      <c r="AA606" t="s">
        <v>4255</v>
      </c>
      <c r="AB606" t="s">
        <v>117</v>
      </c>
      <c r="AC606" t="s">
        <v>117</v>
      </c>
      <c r="AD606" t="s">
        <v>117</v>
      </c>
      <c r="AG606" t="s">
        <v>115</v>
      </c>
      <c r="AH606" t="s">
        <v>117</v>
      </c>
      <c r="AI606" t="s">
        <v>115</v>
      </c>
      <c r="AJ606" t="s">
        <v>132</v>
      </c>
      <c r="AL606" t="s">
        <v>119</v>
      </c>
      <c r="AM606" t="s">
        <v>133</v>
      </c>
      <c r="AN606" t="s">
        <v>134</v>
      </c>
      <c r="AO606" t="s">
        <v>117</v>
      </c>
      <c r="AP606" t="s">
        <v>117</v>
      </c>
      <c r="AQ606" t="s">
        <v>117</v>
      </c>
      <c r="AR606" t="s">
        <v>117</v>
      </c>
      <c r="AS606" t="s">
        <v>117</v>
      </c>
      <c r="AT606" t="s">
        <v>117</v>
      </c>
      <c r="AU606" t="s">
        <v>117</v>
      </c>
      <c r="AV606" t="s">
        <v>117</v>
      </c>
      <c r="AW606" t="s">
        <v>117</v>
      </c>
      <c r="AX606" t="s">
        <v>117</v>
      </c>
      <c r="AY606" t="s">
        <v>117</v>
      </c>
      <c r="AZ606" t="s">
        <v>117</v>
      </c>
      <c r="BA606" t="s">
        <v>117</v>
      </c>
      <c r="BB606" t="s">
        <v>117</v>
      </c>
      <c r="BD606" t="s">
        <v>117</v>
      </c>
      <c r="BF606" t="s">
        <v>117</v>
      </c>
      <c r="BG606" t="s">
        <v>117</v>
      </c>
      <c r="BH606" t="s">
        <v>115</v>
      </c>
      <c r="BI606" t="s">
        <v>117</v>
      </c>
      <c r="BJ606" t="s">
        <v>117</v>
      </c>
      <c r="BK606" t="s">
        <v>117</v>
      </c>
      <c r="BL606" t="s">
        <v>117</v>
      </c>
      <c r="BM606" t="s">
        <v>117</v>
      </c>
      <c r="BN606" t="s">
        <v>117</v>
      </c>
      <c r="BO606" t="s">
        <v>117</v>
      </c>
      <c r="BP606" t="s">
        <v>117</v>
      </c>
      <c r="BQ606" t="s">
        <v>117</v>
      </c>
      <c r="BR606" t="s">
        <v>117</v>
      </c>
      <c r="BS606" t="s">
        <v>117</v>
      </c>
      <c r="BT606" t="s">
        <v>117</v>
      </c>
      <c r="BU606" t="s">
        <v>117</v>
      </c>
      <c r="BV606" t="s">
        <v>115</v>
      </c>
      <c r="BW606" t="s">
        <v>115</v>
      </c>
      <c r="BX606" t="s">
        <v>117</v>
      </c>
      <c r="BY606" t="s">
        <v>117</v>
      </c>
      <c r="BZ606" t="s">
        <v>117</v>
      </c>
      <c r="CA606" t="s">
        <v>117</v>
      </c>
      <c r="CB606" t="s">
        <v>117</v>
      </c>
      <c r="CC606" t="s">
        <v>117</v>
      </c>
      <c r="CD606" t="s">
        <v>117</v>
      </c>
      <c r="CE606" t="s">
        <v>117</v>
      </c>
      <c r="CF606" t="s">
        <v>117</v>
      </c>
      <c r="CG606" t="s">
        <v>117</v>
      </c>
      <c r="CH606" t="s">
        <v>117</v>
      </c>
      <c r="CI606" t="s">
        <v>117</v>
      </c>
      <c r="CJ606" t="s">
        <v>117</v>
      </c>
      <c r="CK606" t="s">
        <v>117</v>
      </c>
      <c r="CL606" t="s">
        <v>117</v>
      </c>
      <c r="CM606" t="s">
        <v>117</v>
      </c>
      <c r="CN606" t="s">
        <v>117</v>
      </c>
      <c r="CO606" t="s">
        <v>117</v>
      </c>
      <c r="CP606" t="s">
        <v>117</v>
      </c>
      <c r="CQ606" t="s">
        <v>117</v>
      </c>
      <c r="CR606" t="s">
        <v>117</v>
      </c>
      <c r="CS606" t="s">
        <v>117</v>
      </c>
      <c r="CT606" t="s">
        <v>117</v>
      </c>
      <c r="CU606" t="s">
        <v>117</v>
      </c>
      <c r="CV606" t="s">
        <v>117</v>
      </c>
      <c r="CW606" t="s">
        <v>117</v>
      </c>
    </row>
    <row r="607" spans="1:101" x14ac:dyDescent="0.25">
      <c r="A607" t="s">
        <v>100</v>
      </c>
      <c r="B607">
        <v>304932</v>
      </c>
      <c r="C607" t="s">
        <v>4256</v>
      </c>
      <c r="D607" t="s">
        <v>102</v>
      </c>
      <c r="E607" t="s">
        <v>4257</v>
      </c>
      <c r="F607" t="s">
        <v>4257</v>
      </c>
      <c r="G607" t="s">
        <v>4258</v>
      </c>
      <c r="I607" t="s">
        <v>4259</v>
      </c>
      <c r="K607" t="s">
        <v>649</v>
      </c>
      <c r="L607" t="s">
        <v>4260</v>
      </c>
      <c r="M607" t="s">
        <v>4261</v>
      </c>
      <c r="O607">
        <v>1</v>
      </c>
      <c r="V607" t="s">
        <v>114</v>
      </c>
      <c r="W607" s="1">
        <v>43683</v>
      </c>
      <c r="Y607" s="1">
        <v>43683</v>
      </c>
      <c r="Z607" s="2">
        <v>43009</v>
      </c>
      <c r="AB607" t="s">
        <v>115</v>
      </c>
      <c r="AC607" t="s">
        <v>117</v>
      </c>
      <c r="AD607" t="s">
        <v>117</v>
      </c>
      <c r="AF607" t="s">
        <v>4262</v>
      </c>
      <c r="AG607" t="s">
        <v>117</v>
      </c>
      <c r="AH607" t="s">
        <v>115</v>
      </c>
      <c r="AI607" t="s">
        <v>117</v>
      </c>
      <c r="AJ607" t="s">
        <v>118</v>
      </c>
      <c r="AL607" t="s">
        <v>119</v>
      </c>
      <c r="AN607" t="s">
        <v>649</v>
      </c>
      <c r="AO607" t="s">
        <v>117</v>
      </c>
      <c r="AP607" t="s">
        <v>117</v>
      </c>
      <c r="AQ607" t="s">
        <v>117</v>
      </c>
      <c r="AR607" t="s">
        <v>117</v>
      </c>
      <c r="AS607" t="s">
        <v>117</v>
      </c>
      <c r="AT607" t="s">
        <v>117</v>
      </c>
      <c r="AU607" t="s">
        <v>117</v>
      </c>
      <c r="AV607" t="s">
        <v>117</v>
      </c>
      <c r="AW607" t="s">
        <v>117</v>
      </c>
      <c r="AX607" t="s">
        <v>117</v>
      </c>
      <c r="AY607" t="s">
        <v>117</v>
      </c>
      <c r="AZ607" t="s">
        <v>117</v>
      </c>
      <c r="BA607" t="s">
        <v>117</v>
      </c>
      <c r="BB607" t="s">
        <v>117</v>
      </c>
      <c r="BD607" t="s">
        <v>117</v>
      </c>
      <c r="BF607" t="s">
        <v>117</v>
      </c>
      <c r="BG607" t="s">
        <v>115</v>
      </c>
      <c r="BH607" t="s">
        <v>115</v>
      </c>
      <c r="BI607" t="s">
        <v>117</v>
      </c>
      <c r="BJ607" t="s">
        <v>117</v>
      </c>
      <c r="BK607" t="s">
        <v>117</v>
      </c>
      <c r="BL607" t="s">
        <v>115</v>
      </c>
      <c r="BM607" t="s">
        <v>117</v>
      </c>
      <c r="BN607" t="s">
        <v>117</v>
      </c>
      <c r="BO607" t="s">
        <v>117</v>
      </c>
      <c r="BP607" t="s">
        <v>117</v>
      </c>
      <c r="BQ607" t="s">
        <v>117</v>
      </c>
      <c r="BR607" t="s">
        <v>117</v>
      </c>
      <c r="BS607" t="s">
        <v>117</v>
      </c>
      <c r="BT607" t="s">
        <v>117</v>
      </c>
      <c r="BU607" t="s">
        <v>115</v>
      </c>
      <c r="BV607" t="s">
        <v>115</v>
      </c>
      <c r="BW607" t="s">
        <v>115</v>
      </c>
      <c r="BX607" t="s">
        <v>117</v>
      </c>
      <c r="BY607" t="s">
        <v>115</v>
      </c>
      <c r="BZ607" t="s">
        <v>117</v>
      </c>
      <c r="CA607" t="s">
        <v>117</v>
      </c>
      <c r="CB607" t="s">
        <v>117</v>
      </c>
      <c r="CC607" t="s">
        <v>117</v>
      </c>
      <c r="CD607" t="s">
        <v>117</v>
      </c>
      <c r="CE607" t="s">
        <v>117</v>
      </c>
      <c r="CF607" t="s">
        <v>117</v>
      </c>
      <c r="CG607" t="s">
        <v>117</v>
      </c>
      <c r="CH607" t="s">
        <v>117</v>
      </c>
      <c r="CI607" t="s">
        <v>117</v>
      </c>
      <c r="CJ607" t="s">
        <v>117</v>
      </c>
      <c r="CK607" t="s">
        <v>117</v>
      </c>
      <c r="CL607" t="s">
        <v>117</v>
      </c>
      <c r="CM607" t="s">
        <v>117</v>
      </c>
      <c r="CN607" t="s">
        <v>117</v>
      </c>
      <c r="CO607" t="s">
        <v>115</v>
      </c>
      <c r="CP607" t="s">
        <v>117</v>
      </c>
      <c r="CQ607" t="s">
        <v>115</v>
      </c>
      <c r="CR607" t="s">
        <v>117</v>
      </c>
      <c r="CS607" t="s">
        <v>117</v>
      </c>
      <c r="CT607" t="s">
        <v>117</v>
      </c>
      <c r="CU607" t="s">
        <v>117</v>
      </c>
      <c r="CV607" t="s">
        <v>117</v>
      </c>
      <c r="CW607" t="s">
        <v>117</v>
      </c>
    </row>
    <row r="608" spans="1:101" x14ac:dyDescent="0.25">
      <c r="A608" t="s">
        <v>145</v>
      </c>
      <c r="B608">
        <v>170809</v>
      </c>
      <c r="C608" t="s">
        <v>4263</v>
      </c>
      <c r="D608" t="s">
        <v>102</v>
      </c>
      <c r="E608" t="s">
        <v>4264</v>
      </c>
      <c r="F608" t="s">
        <v>4265</v>
      </c>
      <c r="G608" t="s">
        <v>4266</v>
      </c>
      <c r="H608" t="s">
        <v>747</v>
      </c>
      <c r="I608" t="s">
        <v>2217</v>
      </c>
      <c r="J608" t="s">
        <v>433</v>
      </c>
      <c r="K608" t="s">
        <v>134</v>
      </c>
      <c r="L608">
        <v>6830</v>
      </c>
      <c r="M608" t="s">
        <v>4267</v>
      </c>
      <c r="N608" t="s">
        <v>4268</v>
      </c>
      <c r="O608">
        <v>3</v>
      </c>
      <c r="V608" t="s">
        <v>114</v>
      </c>
      <c r="W608" s="1">
        <v>41726</v>
      </c>
      <c r="Y608" s="1">
        <v>43671</v>
      </c>
      <c r="Z608" s="2">
        <v>43009</v>
      </c>
      <c r="AA608" t="s">
        <v>4269</v>
      </c>
      <c r="AB608" t="s">
        <v>117</v>
      </c>
      <c r="AC608" t="s">
        <v>117</v>
      </c>
      <c r="AD608" t="s">
        <v>117</v>
      </c>
      <c r="AG608" t="s">
        <v>115</v>
      </c>
      <c r="AH608" t="s">
        <v>117</v>
      </c>
      <c r="AI608" t="s">
        <v>115</v>
      </c>
      <c r="AJ608" t="s">
        <v>132</v>
      </c>
      <c r="AL608" t="s">
        <v>119</v>
      </c>
      <c r="AM608" t="s">
        <v>133</v>
      </c>
      <c r="AN608" t="s">
        <v>134</v>
      </c>
      <c r="AO608" t="s">
        <v>117</v>
      </c>
      <c r="AP608" t="s">
        <v>117</v>
      </c>
      <c r="AQ608" t="s">
        <v>117</v>
      </c>
      <c r="AR608" t="s">
        <v>117</v>
      </c>
      <c r="AS608" t="s">
        <v>117</v>
      </c>
      <c r="AT608" t="s">
        <v>117</v>
      </c>
      <c r="AU608" t="s">
        <v>117</v>
      </c>
      <c r="AV608" t="s">
        <v>117</v>
      </c>
      <c r="AW608" t="s">
        <v>117</v>
      </c>
      <c r="AX608" t="s">
        <v>117</v>
      </c>
      <c r="AY608" t="s">
        <v>117</v>
      </c>
      <c r="AZ608" t="s">
        <v>117</v>
      </c>
      <c r="BA608" t="s">
        <v>117</v>
      </c>
      <c r="BB608" t="s">
        <v>117</v>
      </c>
      <c r="BD608" t="s">
        <v>117</v>
      </c>
      <c r="BF608" t="s">
        <v>117</v>
      </c>
      <c r="BG608" t="s">
        <v>117</v>
      </c>
      <c r="BH608" t="s">
        <v>117</v>
      </c>
      <c r="BI608" t="s">
        <v>117</v>
      </c>
      <c r="BJ608" t="s">
        <v>117</v>
      </c>
      <c r="BK608" t="s">
        <v>117</v>
      </c>
      <c r="BL608" t="s">
        <v>117</v>
      </c>
      <c r="BM608" t="s">
        <v>117</v>
      </c>
      <c r="BN608" t="s">
        <v>117</v>
      </c>
      <c r="BO608" t="s">
        <v>117</v>
      </c>
      <c r="BP608" t="s">
        <v>117</v>
      </c>
      <c r="BQ608" t="s">
        <v>117</v>
      </c>
      <c r="BR608" t="s">
        <v>117</v>
      </c>
      <c r="BS608" t="s">
        <v>117</v>
      </c>
      <c r="BT608" t="s">
        <v>115</v>
      </c>
      <c r="BU608" t="s">
        <v>117</v>
      </c>
      <c r="BV608" t="s">
        <v>117</v>
      </c>
      <c r="BW608" t="s">
        <v>115</v>
      </c>
      <c r="BX608" t="s">
        <v>117</v>
      </c>
      <c r="BY608" t="s">
        <v>117</v>
      </c>
      <c r="BZ608" t="s">
        <v>117</v>
      </c>
      <c r="CA608" t="s">
        <v>117</v>
      </c>
      <c r="CB608" t="s">
        <v>117</v>
      </c>
      <c r="CC608" t="s">
        <v>117</v>
      </c>
      <c r="CD608" t="s">
        <v>117</v>
      </c>
      <c r="CE608" t="s">
        <v>117</v>
      </c>
      <c r="CF608" t="s">
        <v>117</v>
      </c>
      <c r="CG608" t="s">
        <v>117</v>
      </c>
      <c r="CH608" t="s">
        <v>117</v>
      </c>
      <c r="CI608" t="s">
        <v>117</v>
      </c>
      <c r="CJ608" t="s">
        <v>117</v>
      </c>
      <c r="CK608" t="s">
        <v>117</v>
      </c>
      <c r="CL608" t="s">
        <v>117</v>
      </c>
      <c r="CM608" t="s">
        <v>117</v>
      </c>
      <c r="CN608" t="s">
        <v>117</v>
      </c>
      <c r="CO608" t="s">
        <v>117</v>
      </c>
      <c r="CP608" t="s">
        <v>117</v>
      </c>
      <c r="CQ608" t="s">
        <v>117</v>
      </c>
      <c r="CR608" t="s">
        <v>117</v>
      </c>
      <c r="CS608" t="s">
        <v>117</v>
      </c>
      <c r="CT608" t="s">
        <v>117</v>
      </c>
      <c r="CU608" t="s">
        <v>117</v>
      </c>
      <c r="CV608" t="s">
        <v>117</v>
      </c>
      <c r="CW608" t="s">
        <v>117</v>
      </c>
    </row>
    <row r="609" spans="1:101" x14ac:dyDescent="0.25">
      <c r="A609" t="s">
        <v>255</v>
      </c>
      <c r="B609">
        <v>291910</v>
      </c>
      <c r="C609" t="s">
        <v>4270</v>
      </c>
      <c r="D609" t="s">
        <v>102</v>
      </c>
      <c r="E609" t="s">
        <v>4271</v>
      </c>
      <c r="F609" t="s">
        <v>4271</v>
      </c>
      <c r="G609" t="s">
        <v>4272</v>
      </c>
      <c r="H609" t="s">
        <v>4273</v>
      </c>
      <c r="I609" t="s">
        <v>422</v>
      </c>
      <c r="J609" t="s">
        <v>423</v>
      </c>
      <c r="K609" t="s">
        <v>134</v>
      </c>
      <c r="L609">
        <v>60611</v>
      </c>
      <c r="M609" t="s">
        <v>4274</v>
      </c>
      <c r="N609" t="s">
        <v>4275</v>
      </c>
      <c r="O609">
        <v>0</v>
      </c>
      <c r="V609" t="s">
        <v>114</v>
      </c>
      <c r="W609" s="1">
        <v>43130</v>
      </c>
      <c r="Y609" s="1">
        <v>43551</v>
      </c>
      <c r="Z609" s="2">
        <v>43009</v>
      </c>
      <c r="AB609" t="s">
        <v>117</v>
      </c>
      <c r="AC609" t="s">
        <v>117</v>
      </c>
      <c r="AD609" t="s">
        <v>117</v>
      </c>
      <c r="AG609" t="s">
        <v>117</v>
      </c>
      <c r="AH609" t="s">
        <v>115</v>
      </c>
      <c r="AI609" t="s">
        <v>117</v>
      </c>
      <c r="AJ609" t="s">
        <v>132</v>
      </c>
      <c r="AL609" t="s">
        <v>119</v>
      </c>
      <c r="AM609" t="s">
        <v>133</v>
      </c>
      <c r="AN609" t="s">
        <v>134</v>
      </c>
      <c r="AO609" t="s">
        <v>117</v>
      </c>
      <c r="AP609" t="s">
        <v>117</v>
      </c>
      <c r="AQ609" t="s">
        <v>115</v>
      </c>
      <c r="AR609" t="s">
        <v>117</v>
      </c>
      <c r="AS609" t="s">
        <v>117</v>
      </c>
      <c r="AT609" t="s">
        <v>117</v>
      </c>
      <c r="AU609" t="s">
        <v>117</v>
      </c>
      <c r="AV609" t="s">
        <v>117</v>
      </c>
      <c r="AW609" t="s">
        <v>117</v>
      </c>
      <c r="AX609" t="s">
        <v>117</v>
      </c>
      <c r="AY609" t="s">
        <v>117</v>
      </c>
      <c r="AZ609" t="s">
        <v>117</v>
      </c>
      <c r="BA609" t="s">
        <v>117</v>
      </c>
      <c r="BB609" t="s">
        <v>117</v>
      </c>
      <c r="BD609" t="s">
        <v>117</v>
      </c>
      <c r="BF609" t="s">
        <v>117</v>
      </c>
      <c r="BG609" t="s">
        <v>117</v>
      </c>
      <c r="BH609" t="s">
        <v>117</v>
      </c>
      <c r="BI609" t="s">
        <v>117</v>
      </c>
      <c r="BJ609" t="s">
        <v>117</v>
      </c>
      <c r="BK609" t="s">
        <v>117</v>
      </c>
      <c r="BL609" t="s">
        <v>117</v>
      </c>
      <c r="BM609" t="s">
        <v>117</v>
      </c>
      <c r="BN609" t="s">
        <v>117</v>
      </c>
      <c r="BO609" t="s">
        <v>117</v>
      </c>
      <c r="BP609" t="s">
        <v>117</v>
      </c>
      <c r="BQ609" t="s">
        <v>117</v>
      </c>
      <c r="BR609" t="s">
        <v>117</v>
      </c>
      <c r="BS609" t="s">
        <v>117</v>
      </c>
      <c r="BT609" t="s">
        <v>117</v>
      </c>
      <c r="BU609" t="s">
        <v>117</v>
      </c>
      <c r="BV609" t="s">
        <v>117</v>
      </c>
      <c r="BW609" t="s">
        <v>115</v>
      </c>
      <c r="BX609" t="s">
        <v>117</v>
      </c>
      <c r="BY609" t="s">
        <v>117</v>
      </c>
      <c r="BZ609" t="s">
        <v>117</v>
      </c>
      <c r="CA609" t="s">
        <v>117</v>
      </c>
      <c r="CB609" t="s">
        <v>117</v>
      </c>
      <c r="CC609" t="s">
        <v>117</v>
      </c>
      <c r="CD609" t="s">
        <v>117</v>
      </c>
      <c r="CE609" t="s">
        <v>117</v>
      </c>
      <c r="CF609" t="s">
        <v>117</v>
      </c>
      <c r="CG609" t="s">
        <v>117</v>
      </c>
      <c r="CH609" t="s">
        <v>117</v>
      </c>
      <c r="CI609" t="s">
        <v>117</v>
      </c>
      <c r="CJ609" t="s">
        <v>117</v>
      </c>
      <c r="CK609" t="s">
        <v>117</v>
      </c>
      <c r="CL609" t="s">
        <v>117</v>
      </c>
      <c r="CM609" t="s">
        <v>117</v>
      </c>
      <c r="CN609" t="s">
        <v>117</v>
      </c>
      <c r="CO609" t="s">
        <v>117</v>
      </c>
      <c r="CP609" t="s">
        <v>117</v>
      </c>
      <c r="CQ609" t="s">
        <v>117</v>
      </c>
      <c r="CR609" t="s">
        <v>117</v>
      </c>
      <c r="CS609" t="s">
        <v>117</v>
      </c>
      <c r="CT609" t="s">
        <v>117</v>
      </c>
      <c r="CU609" t="s">
        <v>117</v>
      </c>
      <c r="CV609" t="s">
        <v>117</v>
      </c>
      <c r="CW609" t="s">
        <v>117</v>
      </c>
    </row>
    <row r="610" spans="1:101" x14ac:dyDescent="0.25">
      <c r="A610" t="s">
        <v>100</v>
      </c>
      <c r="B610">
        <v>291388</v>
      </c>
      <c r="C610" t="s">
        <v>4276</v>
      </c>
      <c r="D610" t="s">
        <v>102</v>
      </c>
      <c r="E610" t="s">
        <v>4277</v>
      </c>
      <c r="F610" t="s">
        <v>4277</v>
      </c>
      <c r="G610" t="s">
        <v>4278</v>
      </c>
      <c r="I610" t="s">
        <v>4279</v>
      </c>
      <c r="K610" t="s">
        <v>900</v>
      </c>
      <c r="L610" t="s">
        <v>4280</v>
      </c>
      <c r="M610" t="s">
        <v>4281</v>
      </c>
      <c r="O610">
        <v>2</v>
      </c>
      <c r="V610" t="s">
        <v>114</v>
      </c>
      <c r="W610" s="1">
        <v>43146</v>
      </c>
      <c r="Y610" s="1">
        <v>43553</v>
      </c>
      <c r="Z610" s="2">
        <v>43009</v>
      </c>
      <c r="AA610" t="s">
        <v>4282</v>
      </c>
      <c r="AB610" t="s">
        <v>117</v>
      </c>
      <c r="AC610" t="s">
        <v>117</v>
      </c>
      <c r="AD610" t="s">
        <v>117</v>
      </c>
      <c r="AF610" t="s">
        <v>4283</v>
      </c>
      <c r="AG610" t="s">
        <v>117</v>
      </c>
      <c r="AH610" t="s">
        <v>115</v>
      </c>
      <c r="AI610" t="s">
        <v>117</v>
      </c>
      <c r="AJ610" t="s">
        <v>165</v>
      </c>
      <c r="AK610" t="s">
        <v>4284</v>
      </c>
      <c r="AL610" t="s">
        <v>119</v>
      </c>
      <c r="AN610" t="s">
        <v>900</v>
      </c>
      <c r="AO610" t="s">
        <v>117</v>
      </c>
      <c r="AP610" t="s">
        <v>117</v>
      </c>
      <c r="AQ610" t="s">
        <v>117</v>
      </c>
      <c r="AR610" t="s">
        <v>117</v>
      </c>
      <c r="AS610" t="s">
        <v>117</v>
      </c>
      <c r="AT610" t="s">
        <v>117</v>
      </c>
      <c r="AU610" t="s">
        <v>117</v>
      </c>
      <c r="AV610" t="s">
        <v>117</v>
      </c>
      <c r="AW610" t="s">
        <v>117</v>
      </c>
      <c r="AX610" t="s">
        <v>117</v>
      </c>
      <c r="AY610" t="s">
        <v>117</v>
      </c>
      <c r="AZ610" t="s">
        <v>117</v>
      </c>
      <c r="BA610" t="s">
        <v>117</v>
      </c>
      <c r="BB610" t="s">
        <v>117</v>
      </c>
      <c r="BD610" t="s">
        <v>117</v>
      </c>
      <c r="BF610" t="s">
        <v>117</v>
      </c>
      <c r="BG610" t="s">
        <v>117</v>
      </c>
      <c r="BH610" t="s">
        <v>117</v>
      </c>
      <c r="BI610" t="s">
        <v>117</v>
      </c>
      <c r="BJ610" t="s">
        <v>117</v>
      </c>
      <c r="BK610" t="s">
        <v>117</v>
      </c>
      <c r="BL610" t="s">
        <v>117</v>
      </c>
      <c r="BM610" t="s">
        <v>117</v>
      </c>
      <c r="BN610" t="s">
        <v>117</v>
      </c>
      <c r="BO610" t="s">
        <v>117</v>
      </c>
      <c r="BP610" t="s">
        <v>117</v>
      </c>
      <c r="BQ610" t="s">
        <v>117</v>
      </c>
      <c r="BR610" t="s">
        <v>117</v>
      </c>
      <c r="BS610" t="s">
        <v>117</v>
      </c>
      <c r="BT610" t="s">
        <v>117</v>
      </c>
      <c r="BU610" t="s">
        <v>117</v>
      </c>
      <c r="BV610" t="s">
        <v>115</v>
      </c>
      <c r="BW610" t="s">
        <v>115</v>
      </c>
      <c r="BX610" t="s">
        <v>117</v>
      </c>
      <c r="BY610" t="s">
        <v>117</v>
      </c>
      <c r="BZ610" t="s">
        <v>117</v>
      </c>
      <c r="CA610" t="s">
        <v>117</v>
      </c>
      <c r="CB610" t="s">
        <v>117</v>
      </c>
      <c r="CC610" t="s">
        <v>117</v>
      </c>
      <c r="CD610" t="s">
        <v>117</v>
      </c>
      <c r="CE610" t="s">
        <v>117</v>
      </c>
      <c r="CF610" t="s">
        <v>117</v>
      </c>
      <c r="CG610" t="s">
        <v>117</v>
      </c>
      <c r="CH610" t="s">
        <v>117</v>
      </c>
      <c r="CI610" t="s">
        <v>117</v>
      </c>
      <c r="CJ610" t="s">
        <v>117</v>
      </c>
      <c r="CK610" t="s">
        <v>117</v>
      </c>
      <c r="CL610" t="s">
        <v>117</v>
      </c>
      <c r="CM610" t="s">
        <v>117</v>
      </c>
      <c r="CN610" t="s">
        <v>117</v>
      </c>
      <c r="CO610" t="s">
        <v>117</v>
      </c>
      <c r="CP610" t="s">
        <v>117</v>
      </c>
      <c r="CQ610" t="s">
        <v>117</v>
      </c>
      <c r="CR610" t="s">
        <v>117</v>
      </c>
      <c r="CS610" t="s">
        <v>117</v>
      </c>
      <c r="CT610" t="s">
        <v>117</v>
      </c>
      <c r="CU610" t="s">
        <v>117</v>
      </c>
      <c r="CV610" t="s">
        <v>117</v>
      </c>
      <c r="CW610" t="s">
        <v>117</v>
      </c>
    </row>
    <row r="611" spans="1:101" x14ac:dyDescent="0.25">
      <c r="A611" t="s">
        <v>100</v>
      </c>
      <c r="B611">
        <v>161591</v>
      </c>
      <c r="C611" t="s">
        <v>4285</v>
      </c>
      <c r="D611" t="s">
        <v>102</v>
      </c>
      <c r="E611" t="s">
        <v>4286</v>
      </c>
      <c r="F611" t="s">
        <v>4287</v>
      </c>
      <c r="G611" t="s">
        <v>4288</v>
      </c>
      <c r="I611" t="s">
        <v>242</v>
      </c>
      <c r="K611" t="s">
        <v>243</v>
      </c>
      <c r="L611" t="s">
        <v>4289</v>
      </c>
      <c r="M611">
        <v>443330237313</v>
      </c>
      <c r="N611">
        <v>443330237301</v>
      </c>
      <c r="O611">
        <v>0</v>
      </c>
      <c r="V611" t="s">
        <v>114</v>
      </c>
      <c r="W611" s="1">
        <v>40997</v>
      </c>
      <c r="Y611" s="1">
        <v>43510</v>
      </c>
      <c r="Z611" s="2">
        <v>43009</v>
      </c>
      <c r="AA611" t="s">
        <v>4290</v>
      </c>
      <c r="AB611" t="s">
        <v>115</v>
      </c>
      <c r="AC611" t="s">
        <v>117</v>
      </c>
      <c r="AD611" t="s">
        <v>117</v>
      </c>
      <c r="AG611" t="s">
        <v>117</v>
      </c>
      <c r="AH611" t="s">
        <v>115</v>
      </c>
      <c r="AI611" t="s">
        <v>117</v>
      </c>
      <c r="AJ611" t="s">
        <v>118</v>
      </c>
      <c r="AL611" t="s">
        <v>454</v>
      </c>
      <c r="AN611" t="s">
        <v>243</v>
      </c>
      <c r="AO611" t="s">
        <v>117</v>
      </c>
      <c r="AP611" t="s">
        <v>117</v>
      </c>
      <c r="AQ611" t="s">
        <v>117</v>
      </c>
      <c r="AR611" t="s">
        <v>117</v>
      </c>
      <c r="AS611" t="s">
        <v>117</v>
      </c>
      <c r="AT611" t="s">
        <v>117</v>
      </c>
      <c r="AU611" t="s">
        <v>117</v>
      </c>
      <c r="AV611" t="s">
        <v>117</v>
      </c>
      <c r="AW611" t="s">
        <v>117</v>
      </c>
      <c r="AX611" t="s">
        <v>117</v>
      </c>
      <c r="AY611" t="s">
        <v>117</v>
      </c>
      <c r="AZ611" t="s">
        <v>117</v>
      </c>
      <c r="BA611" t="s">
        <v>117</v>
      </c>
      <c r="BB611" t="s">
        <v>117</v>
      </c>
      <c r="BD611" t="s">
        <v>117</v>
      </c>
      <c r="BF611" t="s">
        <v>117</v>
      </c>
      <c r="BG611" t="s">
        <v>117</v>
      </c>
      <c r="BH611" t="s">
        <v>117</v>
      </c>
      <c r="BI611" t="s">
        <v>117</v>
      </c>
      <c r="BJ611" t="s">
        <v>117</v>
      </c>
      <c r="BK611" t="s">
        <v>117</v>
      </c>
      <c r="BL611" t="s">
        <v>117</v>
      </c>
      <c r="BM611" t="s">
        <v>117</v>
      </c>
      <c r="BN611" t="s">
        <v>117</v>
      </c>
      <c r="BO611" t="s">
        <v>117</v>
      </c>
      <c r="BP611" t="s">
        <v>117</v>
      </c>
      <c r="BQ611" t="s">
        <v>117</v>
      </c>
      <c r="BR611" t="s">
        <v>117</v>
      </c>
      <c r="BS611" t="s">
        <v>117</v>
      </c>
      <c r="BT611" t="s">
        <v>117</v>
      </c>
      <c r="BU611" t="s">
        <v>117</v>
      </c>
      <c r="BV611" t="s">
        <v>117</v>
      </c>
      <c r="BW611" t="s">
        <v>115</v>
      </c>
      <c r="BX611" t="s">
        <v>117</v>
      </c>
      <c r="BY611" t="s">
        <v>117</v>
      </c>
      <c r="BZ611" t="s">
        <v>117</v>
      </c>
      <c r="CA611" t="s">
        <v>117</v>
      </c>
      <c r="CB611" t="s">
        <v>117</v>
      </c>
      <c r="CC611" t="s">
        <v>117</v>
      </c>
      <c r="CD611" t="s">
        <v>117</v>
      </c>
      <c r="CE611" t="s">
        <v>117</v>
      </c>
      <c r="CF611" t="s">
        <v>117</v>
      </c>
      <c r="CG611" t="s">
        <v>117</v>
      </c>
      <c r="CH611" t="s">
        <v>117</v>
      </c>
      <c r="CI611" t="s">
        <v>117</v>
      </c>
      <c r="CJ611" t="s">
        <v>117</v>
      </c>
      <c r="CK611" t="s">
        <v>117</v>
      </c>
      <c r="CL611" t="s">
        <v>117</v>
      </c>
      <c r="CM611" t="s">
        <v>117</v>
      </c>
      <c r="CN611" t="s">
        <v>117</v>
      </c>
      <c r="CO611" t="s">
        <v>117</v>
      </c>
      <c r="CP611" t="s">
        <v>117</v>
      </c>
      <c r="CQ611" t="s">
        <v>117</v>
      </c>
      <c r="CR611" t="s">
        <v>117</v>
      </c>
      <c r="CS611" t="s">
        <v>117</v>
      </c>
      <c r="CT611" t="s">
        <v>117</v>
      </c>
      <c r="CU611" t="s">
        <v>117</v>
      </c>
      <c r="CV611" t="s">
        <v>117</v>
      </c>
      <c r="CW611" t="s">
        <v>117</v>
      </c>
    </row>
    <row r="612" spans="1:101" x14ac:dyDescent="0.25">
      <c r="A612" t="s">
        <v>100</v>
      </c>
      <c r="B612">
        <v>286114</v>
      </c>
      <c r="C612" t="s">
        <v>4291</v>
      </c>
      <c r="D612" t="s">
        <v>102</v>
      </c>
      <c r="E612" t="s">
        <v>4292</v>
      </c>
      <c r="F612" t="s">
        <v>4292</v>
      </c>
      <c r="G612" t="s">
        <v>783</v>
      </c>
      <c r="H612" t="s">
        <v>4293</v>
      </c>
      <c r="I612" t="s">
        <v>105</v>
      </c>
      <c r="K612" t="s">
        <v>106</v>
      </c>
      <c r="L612" t="s">
        <v>785</v>
      </c>
      <c r="M612" t="s">
        <v>4294</v>
      </c>
      <c r="N612" t="s">
        <v>4295</v>
      </c>
      <c r="O612">
        <v>1</v>
      </c>
      <c r="V612" t="s">
        <v>114</v>
      </c>
      <c r="W612" s="1">
        <v>42738</v>
      </c>
      <c r="Y612" s="1">
        <v>43557</v>
      </c>
      <c r="Z612" s="2">
        <v>43009</v>
      </c>
      <c r="AA612" t="s">
        <v>4296</v>
      </c>
      <c r="AB612" t="s">
        <v>115</v>
      </c>
      <c r="AC612" t="s">
        <v>117</v>
      </c>
      <c r="AD612" t="s">
        <v>117</v>
      </c>
      <c r="AG612" t="s">
        <v>117</v>
      </c>
      <c r="AH612" t="s">
        <v>115</v>
      </c>
      <c r="AI612" t="s">
        <v>117</v>
      </c>
      <c r="AJ612" t="s">
        <v>118</v>
      </c>
      <c r="AL612" t="s">
        <v>119</v>
      </c>
      <c r="AN612" t="s">
        <v>106</v>
      </c>
      <c r="AO612" t="s">
        <v>117</v>
      </c>
      <c r="AP612" t="s">
        <v>117</v>
      </c>
      <c r="AQ612" t="s">
        <v>117</v>
      </c>
      <c r="AR612" t="s">
        <v>117</v>
      </c>
      <c r="AS612" t="s">
        <v>117</v>
      </c>
      <c r="AT612" t="s">
        <v>117</v>
      </c>
      <c r="AU612" t="s">
        <v>117</v>
      </c>
      <c r="AV612" t="s">
        <v>117</v>
      </c>
      <c r="AW612" t="s">
        <v>117</v>
      </c>
      <c r="AX612" t="s">
        <v>117</v>
      </c>
      <c r="AY612" t="s">
        <v>117</v>
      </c>
      <c r="AZ612" t="s">
        <v>117</v>
      </c>
      <c r="BA612" t="s">
        <v>117</v>
      </c>
      <c r="BB612" t="s">
        <v>117</v>
      </c>
      <c r="BD612" t="s">
        <v>117</v>
      </c>
      <c r="BF612" t="s">
        <v>117</v>
      </c>
      <c r="BG612" t="s">
        <v>117</v>
      </c>
      <c r="BH612" t="s">
        <v>115</v>
      </c>
      <c r="BI612" t="s">
        <v>117</v>
      </c>
      <c r="BJ612" t="s">
        <v>117</v>
      </c>
      <c r="BK612" t="s">
        <v>117</v>
      </c>
      <c r="BL612" t="s">
        <v>117</v>
      </c>
      <c r="BM612" t="s">
        <v>117</v>
      </c>
      <c r="BN612" t="s">
        <v>117</v>
      </c>
      <c r="BO612" t="s">
        <v>117</v>
      </c>
      <c r="BP612" t="s">
        <v>117</v>
      </c>
      <c r="BQ612" t="s">
        <v>117</v>
      </c>
      <c r="BR612" t="s">
        <v>117</v>
      </c>
      <c r="BS612" t="s">
        <v>117</v>
      </c>
      <c r="BT612" t="s">
        <v>117</v>
      </c>
      <c r="BU612" t="s">
        <v>117</v>
      </c>
      <c r="BV612" t="s">
        <v>115</v>
      </c>
      <c r="BW612" t="s">
        <v>115</v>
      </c>
      <c r="BX612" t="s">
        <v>117</v>
      </c>
      <c r="BY612" t="s">
        <v>117</v>
      </c>
      <c r="BZ612" t="s">
        <v>117</v>
      </c>
      <c r="CA612" t="s">
        <v>117</v>
      </c>
      <c r="CB612" t="s">
        <v>117</v>
      </c>
      <c r="CC612" t="s">
        <v>117</v>
      </c>
      <c r="CD612" t="s">
        <v>117</v>
      </c>
      <c r="CE612" t="s">
        <v>117</v>
      </c>
      <c r="CF612" t="s">
        <v>117</v>
      </c>
      <c r="CG612" t="s">
        <v>117</v>
      </c>
      <c r="CH612" t="s">
        <v>117</v>
      </c>
      <c r="CI612" t="s">
        <v>117</v>
      </c>
      <c r="CJ612" t="s">
        <v>117</v>
      </c>
      <c r="CK612" t="s">
        <v>117</v>
      </c>
      <c r="CL612" t="s">
        <v>117</v>
      </c>
      <c r="CM612" t="s">
        <v>117</v>
      </c>
      <c r="CN612" t="s">
        <v>117</v>
      </c>
      <c r="CO612" t="s">
        <v>117</v>
      </c>
      <c r="CP612" t="s">
        <v>117</v>
      </c>
      <c r="CQ612" t="s">
        <v>117</v>
      </c>
      <c r="CR612" t="s">
        <v>117</v>
      </c>
      <c r="CS612" t="s">
        <v>117</v>
      </c>
      <c r="CT612" t="s">
        <v>117</v>
      </c>
      <c r="CU612" t="s">
        <v>117</v>
      </c>
      <c r="CV612" t="s">
        <v>117</v>
      </c>
      <c r="CW612" t="s">
        <v>117</v>
      </c>
    </row>
    <row r="613" spans="1:101" x14ac:dyDescent="0.25">
      <c r="A613" t="s">
        <v>167</v>
      </c>
      <c r="B613">
        <v>162184</v>
      </c>
      <c r="C613" t="s">
        <v>4297</v>
      </c>
      <c r="D613" t="s">
        <v>102</v>
      </c>
      <c r="E613" t="s">
        <v>4298</v>
      </c>
      <c r="F613" t="s">
        <v>4298</v>
      </c>
      <c r="M613" t="s">
        <v>4299</v>
      </c>
      <c r="O613">
        <v>0</v>
      </c>
      <c r="V613" t="s">
        <v>114</v>
      </c>
      <c r="W613" s="1">
        <v>43180</v>
      </c>
      <c r="Y613" s="1">
        <v>43180</v>
      </c>
      <c r="Z613" s="2">
        <v>43009</v>
      </c>
      <c r="AA613" t="s">
        <v>4300</v>
      </c>
      <c r="AB613" t="s">
        <v>117</v>
      </c>
      <c r="AC613" t="s">
        <v>117</v>
      </c>
      <c r="AD613" t="s">
        <v>117</v>
      </c>
      <c r="AG613" t="s">
        <v>117</v>
      </c>
      <c r="AH613" t="s">
        <v>115</v>
      </c>
      <c r="AI613" t="s">
        <v>117</v>
      </c>
      <c r="AJ613" t="s">
        <v>132</v>
      </c>
      <c r="AL613" t="s">
        <v>119</v>
      </c>
      <c r="AM613" t="s">
        <v>172</v>
      </c>
      <c r="AN613" t="s">
        <v>134</v>
      </c>
      <c r="AO613" t="s">
        <v>117</v>
      </c>
      <c r="AP613" t="s">
        <v>117</v>
      </c>
      <c r="AQ613" t="s">
        <v>115</v>
      </c>
      <c r="AR613" t="s">
        <v>117</v>
      </c>
      <c r="AS613" t="s">
        <v>117</v>
      </c>
      <c r="AT613" t="s">
        <v>117</v>
      </c>
      <c r="AU613" t="s">
        <v>117</v>
      </c>
      <c r="AV613" t="s">
        <v>117</v>
      </c>
      <c r="AW613" t="s">
        <v>117</v>
      </c>
      <c r="AX613" t="s">
        <v>117</v>
      </c>
      <c r="AY613" t="s">
        <v>117</v>
      </c>
      <c r="AZ613" t="s">
        <v>117</v>
      </c>
      <c r="BA613" t="s">
        <v>117</v>
      </c>
      <c r="BB613" t="s">
        <v>117</v>
      </c>
      <c r="BD613" t="s">
        <v>117</v>
      </c>
      <c r="BF613" t="s">
        <v>117</v>
      </c>
      <c r="BG613" t="s">
        <v>117</v>
      </c>
      <c r="BH613" t="s">
        <v>117</v>
      </c>
      <c r="BI613" t="s">
        <v>117</v>
      </c>
      <c r="BJ613" t="s">
        <v>117</v>
      </c>
      <c r="BK613" t="s">
        <v>117</v>
      </c>
      <c r="BL613" t="s">
        <v>117</v>
      </c>
      <c r="BM613" t="s">
        <v>117</v>
      </c>
      <c r="BN613" t="s">
        <v>117</v>
      </c>
      <c r="BO613" t="s">
        <v>117</v>
      </c>
      <c r="BP613" t="s">
        <v>117</v>
      </c>
      <c r="BQ613" t="s">
        <v>117</v>
      </c>
      <c r="BR613" t="s">
        <v>117</v>
      </c>
      <c r="BS613" t="s">
        <v>117</v>
      </c>
      <c r="BT613" t="s">
        <v>117</v>
      </c>
      <c r="BU613" t="s">
        <v>117</v>
      </c>
      <c r="BV613" t="s">
        <v>117</v>
      </c>
      <c r="BW613" t="s">
        <v>115</v>
      </c>
      <c r="BX613" t="s">
        <v>117</v>
      </c>
      <c r="BY613" t="s">
        <v>117</v>
      </c>
      <c r="BZ613" t="s">
        <v>117</v>
      </c>
      <c r="CA613" t="s">
        <v>117</v>
      </c>
      <c r="CB613" t="s">
        <v>117</v>
      </c>
      <c r="CC613" t="s">
        <v>117</v>
      </c>
      <c r="CD613" t="s">
        <v>117</v>
      </c>
      <c r="CE613" t="s">
        <v>117</v>
      </c>
      <c r="CF613" t="s">
        <v>117</v>
      </c>
      <c r="CG613" t="s">
        <v>117</v>
      </c>
      <c r="CH613" t="s">
        <v>117</v>
      </c>
      <c r="CI613" t="s">
        <v>117</v>
      </c>
      <c r="CJ613" t="s">
        <v>117</v>
      </c>
      <c r="CK613" t="s">
        <v>117</v>
      </c>
      <c r="CL613" t="s">
        <v>117</v>
      </c>
      <c r="CM613" t="s">
        <v>117</v>
      </c>
      <c r="CN613" t="s">
        <v>117</v>
      </c>
      <c r="CO613" t="s">
        <v>117</v>
      </c>
      <c r="CP613" t="s">
        <v>117</v>
      </c>
      <c r="CQ613" t="s">
        <v>117</v>
      </c>
      <c r="CR613" t="s">
        <v>117</v>
      </c>
      <c r="CS613" t="s">
        <v>117</v>
      </c>
      <c r="CT613" t="s">
        <v>117</v>
      </c>
      <c r="CU613" t="s">
        <v>117</v>
      </c>
      <c r="CV613" t="s">
        <v>117</v>
      </c>
      <c r="CW613" t="s">
        <v>117</v>
      </c>
    </row>
    <row r="614" spans="1:101" x14ac:dyDescent="0.25">
      <c r="A614" t="s">
        <v>376</v>
      </c>
      <c r="B614">
        <v>288854</v>
      </c>
      <c r="C614" t="s">
        <v>4301</v>
      </c>
      <c r="D614" t="s">
        <v>102</v>
      </c>
      <c r="E614" t="s">
        <v>4302</v>
      </c>
      <c r="F614" t="s">
        <v>4302</v>
      </c>
      <c r="G614" t="s">
        <v>4303</v>
      </c>
      <c r="H614" t="s">
        <v>3284</v>
      </c>
      <c r="I614" t="s">
        <v>4304</v>
      </c>
      <c r="J614" t="s">
        <v>381</v>
      </c>
      <c r="K614" t="s">
        <v>134</v>
      </c>
      <c r="L614">
        <v>78205</v>
      </c>
      <c r="M614" t="s">
        <v>4305</v>
      </c>
      <c r="O614">
        <v>0</v>
      </c>
      <c r="V614" t="s">
        <v>114</v>
      </c>
      <c r="W614" s="1">
        <v>43550</v>
      </c>
      <c r="Y614" s="1">
        <v>43550</v>
      </c>
      <c r="Z614" s="2">
        <v>43009</v>
      </c>
      <c r="AA614" t="s">
        <v>4306</v>
      </c>
      <c r="AB614" t="s">
        <v>117</v>
      </c>
      <c r="AC614" t="s">
        <v>117</v>
      </c>
      <c r="AD614" t="s">
        <v>117</v>
      </c>
      <c r="AG614" t="s">
        <v>115</v>
      </c>
      <c r="AH614" t="s">
        <v>117</v>
      </c>
      <c r="AI614" t="s">
        <v>117</v>
      </c>
      <c r="AJ614" t="s">
        <v>132</v>
      </c>
      <c r="AL614" t="s">
        <v>119</v>
      </c>
      <c r="AM614" t="s">
        <v>381</v>
      </c>
      <c r="AN614" t="s">
        <v>134</v>
      </c>
      <c r="AO614" t="s">
        <v>117</v>
      </c>
      <c r="AP614" t="s">
        <v>117</v>
      </c>
      <c r="AQ614" t="s">
        <v>117</v>
      </c>
      <c r="AR614" t="s">
        <v>117</v>
      </c>
      <c r="AS614" t="s">
        <v>117</v>
      </c>
      <c r="AT614" t="s">
        <v>117</v>
      </c>
      <c r="AU614" t="s">
        <v>117</v>
      </c>
      <c r="AV614" t="s">
        <v>117</v>
      </c>
      <c r="AW614" t="s">
        <v>117</v>
      </c>
      <c r="AX614" t="s">
        <v>117</v>
      </c>
      <c r="AY614" t="s">
        <v>117</v>
      </c>
      <c r="AZ614" t="s">
        <v>117</v>
      </c>
      <c r="BA614" t="s">
        <v>117</v>
      </c>
      <c r="BB614" t="s">
        <v>117</v>
      </c>
      <c r="BD614" t="s">
        <v>117</v>
      </c>
      <c r="BF614" t="s">
        <v>117</v>
      </c>
      <c r="BG614" t="s">
        <v>117</v>
      </c>
      <c r="BH614" t="s">
        <v>117</v>
      </c>
      <c r="BI614" t="s">
        <v>117</v>
      </c>
      <c r="BJ614" t="s">
        <v>117</v>
      </c>
      <c r="BK614" t="s">
        <v>117</v>
      </c>
      <c r="BL614" t="s">
        <v>117</v>
      </c>
      <c r="BM614" t="s">
        <v>117</v>
      </c>
      <c r="BN614" t="s">
        <v>117</v>
      </c>
      <c r="BO614" t="s">
        <v>117</v>
      </c>
      <c r="BP614" t="s">
        <v>117</v>
      </c>
      <c r="BQ614" t="s">
        <v>117</v>
      </c>
      <c r="BR614" t="s">
        <v>117</v>
      </c>
      <c r="BS614" t="s">
        <v>117</v>
      </c>
      <c r="BT614" t="s">
        <v>117</v>
      </c>
      <c r="BU614" t="s">
        <v>117</v>
      </c>
      <c r="BV614" t="s">
        <v>117</v>
      </c>
      <c r="BW614" t="s">
        <v>115</v>
      </c>
      <c r="BX614" t="s">
        <v>117</v>
      </c>
      <c r="BY614" t="s">
        <v>117</v>
      </c>
      <c r="BZ614" t="s">
        <v>117</v>
      </c>
      <c r="CA614" t="s">
        <v>117</v>
      </c>
      <c r="CB614" t="s">
        <v>117</v>
      </c>
      <c r="CC614" t="s">
        <v>117</v>
      </c>
      <c r="CD614" t="s">
        <v>117</v>
      </c>
      <c r="CE614" t="s">
        <v>117</v>
      </c>
      <c r="CF614" t="s">
        <v>117</v>
      </c>
      <c r="CG614" t="s">
        <v>117</v>
      </c>
      <c r="CH614" t="s">
        <v>117</v>
      </c>
      <c r="CI614" t="s">
        <v>117</v>
      </c>
      <c r="CJ614" t="s">
        <v>117</v>
      </c>
      <c r="CK614" t="s">
        <v>117</v>
      </c>
      <c r="CL614" t="s">
        <v>117</v>
      </c>
      <c r="CM614" t="s">
        <v>117</v>
      </c>
      <c r="CN614" t="s">
        <v>117</v>
      </c>
      <c r="CO614" t="s">
        <v>117</v>
      </c>
      <c r="CP614" t="s">
        <v>117</v>
      </c>
      <c r="CQ614" t="s">
        <v>117</v>
      </c>
      <c r="CR614" t="s">
        <v>117</v>
      </c>
      <c r="CS614" t="s">
        <v>117</v>
      </c>
      <c r="CT614" t="s">
        <v>117</v>
      </c>
      <c r="CU614" t="s">
        <v>117</v>
      </c>
      <c r="CV614" t="s">
        <v>117</v>
      </c>
      <c r="CW614" t="s">
        <v>117</v>
      </c>
    </row>
    <row r="615" spans="1:101" x14ac:dyDescent="0.25">
      <c r="A615" t="s">
        <v>145</v>
      </c>
      <c r="B615">
        <v>285540</v>
      </c>
      <c r="C615" t="s">
        <v>4307</v>
      </c>
      <c r="D615" t="s">
        <v>102</v>
      </c>
      <c r="E615" t="s">
        <v>4308</v>
      </c>
      <c r="F615" t="s">
        <v>4308</v>
      </c>
      <c r="G615" t="s">
        <v>4309</v>
      </c>
      <c r="H615" t="s">
        <v>4310</v>
      </c>
      <c r="I615" t="s">
        <v>1032</v>
      </c>
      <c r="J615" t="s">
        <v>151</v>
      </c>
      <c r="K615" t="s">
        <v>134</v>
      </c>
      <c r="L615">
        <v>2116</v>
      </c>
      <c r="M615" t="s">
        <v>4311</v>
      </c>
      <c r="O615">
        <v>0</v>
      </c>
      <c r="V615" t="s">
        <v>114</v>
      </c>
      <c r="W615" s="1">
        <v>43168</v>
      </c>
      <c r="Y615" s="1">
        <v>43544</v>
      </c>
      <c r="Z615" s="2">
        <v>43009</v>
      </c>
      <c r="AA615" t="s">
        <v>4312</v>
      </c>
      <c r="AB615" t="s">
        <v>117</v>
      </c>
      <c r="AC615" t="s">
        <v>117</v>
      </c>
      <c r="AD615" t="s">
        <v>117</v>
      </c>
      <c r="AG615" t="s">
        <v>115</v>
      </c>
      <c r="AH615" t="s">
        <v>117</v>
      </c>
      <c r="AI615" t="s">
        <v>115</v>
      </c>
      <c r="AJ615" t="s">
        <v>132</v>
      </c>
      <c r="AL615" t="s">
        <v>119</v>
      </c>
      <c r="AM615" t="s">
        <v>133</v>
      </c>
      <c r="AN615" t="s">
        <v>134</v>
      </c>
      <c r="AO615" t="s">
        <v>117</v>
      </c>
      <c r="AP615" t="s">
        <v>117</v>
      </c>
      <c r="AQ615" t="s">
        <v>117</v>
      </c>
      <c r="AR615" t="s">
        <v>117</v>
      </c>
      <c r="AS615" t="s">
        <v>117</v>
      </c>
      <c r="AT615" t="s">
        <v>117</v>
      </c>
      <c r="AU615" t="s">
        <v>117</v>
      </c>
      <c r="AV615" t="s">
        <v>117</v>
      </c>
      <c r="AW615" t="s">
        <v>117</v>
      </c>
      <c r="AX615" t="s">
        <v>117</v>
      </c>
      <c r="AY615" t="s">
        <v>117</v>
      </c>
      <c r="AZ615" t="s">
        <v>117</v>
      </c>
      <c r="BA615" t="s">
        <v>117</v>
      </c>
      <c r="BB615" t="s">
        <v>117</v>
      </c>
      <c r="BD615" t="s">
        <v>117</v>
      </c>
      <c r="BF615" t="s">
        <v>117</v>
      </c>
      <c r="BG615" t="s">
        <v>117</v>
      </c>
      <c r="BH615" t="s">
        <v>117</v>
      </c>
      <c r="BI615" t="s">
        <v>117</v>
      </c>
      <c r="BJ615" t="s">
        <v>117</v>
      </c>
      <c r="BK615" t="s">
        <v>117</v>
      </c>
      <c r="BL615" t="s">
        <v>117</v>
      </c>
      <c r="BM615" t="s">
        <v>117</v>
      </c>
      <c r="BN615" t="s">
        <v>117</v>
      </c>
      <c r="BO615" t="s">
        <v>117</v>
      </c>
      <c r="BP615" t="s">
        <v>117</v>
      </c>
      <c r="BQ615" t="s">
        <v>117</v>
      </c>
      <c r="BR615" t="s">
        <v>117</v>
      </c>
      <c r="BS615" t="s">
        <v>117</v>
      </c>
      <c r="BT615" t="s">
        <v>117</v>
      </c>
      <c r="BU615" t="s">
        <v>117</v>
      </c>
      <c r="BV615" t="s">
        <v>115</v>
      </c>
      <c r="BW615" t="s">
        <v>115</v>
      </c>
      <c r="BX615" t="s">
        <v>117</v>
      </c>
      <c r="BY615" t="s">
        <v>117</v>
      </c>
      <c r="BZ615" t="s">
        <v>117</v>
      </c>
      <c r="CA615" t="s">
        <v>117</v>
      </c>
      <c r="CB615" t="s">
        <v>117</v>
      </c>
      <c r="CC615" t="s">
        <v>117</v>
      </c>
      <c r="CD615" t="s">
        <v>117</v>
      </c>
      <c r="CE615" t="s">
        <v>117</v>
      </c>
      <c r="CF615" t="s">
        <v>117</v>
      </c>
      <c r="CG615" t="s">
        <v>117</v>
      </c>
      <c r="CH615" t="s">
        <v>117</v>
      </c>
      <c r="CI615" t="s">
        <v>117</v>
      </c>
      <c r="CJ615" t="s">
        <v>117</v>
      </c>
      <c r="CK615" t="s">
        <v>117</v>
      </c>
      <c r="CL615" t="s">
        <v>117</v>
      </c>
      <c r="CM615" t="s">
        <v>117</v>
      </c>
      <c r="CN615" t="s">
        <v>117</v>
      </c>
      <c r="CO615" t="s">
        <v>117</v>
      </c>
      <c r="CP615" t="s">
        <v>117</v>
      </c>
      <c r="CQ615" t="s">
        <v>117</v>
      </c>
      <c r="CR615" t="s">
        <v>117</v>
      </c>
      <c r="CS615" t="s">
        <v>117</v>
      </c>
      <c r="CT615" t="s">
        <v>117</v>
      </c>
      <c r="CU615" t="s">
        <v>117</v>
      </c>
      <c r="CV615" t="s">
        <v>117</v>
      </c>
      <c r="CW615" t="s">
        <v>117</v>
      </c>
    </row>
    <row r="616" spans="1:101" x14ac:dyDescent="0.25">
      <c r="A616" t="s">
        <v>100</v>
      </c>
      <c r="B616">
        <v>284202</v>
      </c>
      <c r="C616" t="s">
        <v>4313</v>
      </c>
      <c r="D616" t="s">
        <v>102</v>
      </c>
      <c r="E616" t="s">
        <v>4314</v>
      </c>
      <c r="F616" t="s">
        <v>4314</v>
      </c>
      <c r="G616" t="s">
        <v>4315</v>
      </c>
      <c r="I616" t="s">
        <v>3638</v>
      </c>
      <c r="K616" t="s">
        <v>525</v>
      </c>
      <c r="L616">
        <v>11324</v>
      </c>
      <c r="M616" t="s">
        <v>1463</v>
      </c>
      <c r="O616">
        <v>1</v>
      </c>
      <c r="V616" t="s">
        <v>114</v>
      </c>
      <c r="W616" s="1">
        <v>42696</v>
      </c>
      <c r="Y616" s="1">
        <v>43196</v>
      </c>
      <c r="Z616" s="2">
        <v>43009</v>
      </c>
      <c r="AB616" t="s">
        <v>115</v>
      </c>
      <c r="AC616" t="s">
        <v>117</v>
      </c>
      <c r="AD616" t="s">
        <v>117</v>
      </c>
      <c r="AG616" t="s">
        <v>117</v>
      </c>
      <c r="AH616" t="s">
        <v>115</v>
      </c>
      <c r="AI616" t="s">
        <v>117</v>
      </c>
      <c r="AJ616" t="s">
        <v>165</v>
      </c>
      <c r="AK616" t="s">
        <v>3671</v>
      </c>
      <c r="AL616" t="s">
        <v>119</v>
      </c>
      <c r="AN616" t="s">
        <v>525</v>
      </c>
      <c r="AO616" t="s">
        <v>117</v>
      </c>
      <c r="AP616" t="s">
        <v>117</v>
      </c>
      <c r="AQ616" t="s">
        <v>117</v>
      </c>
      <c r="AR616" t="s">
        <v>117</v>
      </c>
      <c r="AS616" t="s">
        <v>117</v>
      </c>
      <c r="AT616" t="s">
        <v>117</v>
      </c>
      <c r="AU616" t="s">
        <v>117</v>
      </c>
      <c r="AV616" t="s">
        <v>117</v>
      </c>
      <c r="AW616" t="s">
        <v>117</v>
      </c>
      <c r="AX616" t="s">
        <v>117</v>
      </c>
      <c r="AY616" t="s">
        <v>117</v>
      </c>
      <c r="AZ616" t="s">
        <v>117</v>
      </c>
      <c r="BA616" t="s">
        <v>117</v>
      </c>
      <c r="BB616" t="s">
        <v>117</v>
      </c>
      <c r="BD616" t="s">
        <v>117</v>
      </c>
      <c r="BF616" t="s">
        <v>117</v>
      </c>
      <c r="BG616" t="s">
        <v>117</v>
      </c>
      <c r="BH616" t="s">
        <v>117</v>
      </c>
      <c r="BI616" t="s">
        <v>117</v>
      </c>
      <c r="BJ616" t="s">
        <v>117</v>
      </c>
      <c r="BK616" t="s">
        <v>117</v>
      </c>
      <c r="BL616" t="s">
        <v>117</v>
      </c>
      <c r="BM616" t="s">
        <v>117</v>
      </c>
      <c r="BN616" t="s">
        <v>117</v>
      </c>
      <c r="BO616" t="s">
        <v>117</v>
      </c>
      <c r="BP616" t="s">
        <v>117</v>
      </c>
      <c r="BQ616" t="s">
        <v>117</v>
      </c>
      <c r="BR616" t="s">
        <v>117</v>
      </c>
      <c r="BS616" t="s">
        <v>117</v>
      </c>
      <c r="BT616" t="s">
        <v>117</v>
      </c>
      <c r="BU616" t="s">
        <v>117</v>
      </c>
      <c r="BV616" t="s">
        <v>115</v>
      </c>
      <c r="BW616" t="s">
        <v>115</v>
      </c>
      <c r="BX616" t="s">
        <v>117</v>
      </c>
      <c r="BY616" t="s">
        <v>117</v>
      </c>
      <c r="BZ616" t="s">
        <v>117</v>
      </c>
      <c r="CA616" t="s">
        <v>117</v>
      </c>
      <c r="CB616" t="s">
        <v>117</v>
      </c>
      <c r="CC616" t="s">
        <v>117</v>
      </c>
      <c r="CD616" t="s">
        <v>117</v>
      </c>
      <c r="CE616" t="s">
        <v>117</v>
      </c>
      <c r="CF616" t="s">
        <v>117</v>
      </c>
      <c r="CG616" t="s">
        <v>117</v>
      </c>
      <c r="CH616" t="s">
        <v>117</v>
      </c>
      <c r="CI616" t="s">
        <v>117</v>
      </c>
      <c r="CJ616" t="s">
        <v>117</v>
      </c>
      <c r="CK616" t="s">
        <v>117</v>
      </c>
      <c r="CL616" t="s">
        <v>117</v>
      </c>
      <c r="CM616" t="s">
        <v>117</v>
      </c>
      <c r="CN616" t="s">
        <v>117</v>
      </c>
      <c r="CO616" t="s">
        <v>117</v>
      </c>
      <c r="CP616" t="s">
        <v>117</v>
      </c>
      <c r="CQ616" t="s">
        <v>117</v>
      </c>
      <c r="CR616" t="s">
        <v>117</v>
      </c>
      <c r="CS616" t="s">
        <v>117</v>
      </c>
      <c r="CT616" t="s">
        <v>117</v>
      </c>
      <c r="CU616" t="s">
        <v>117</v>
      </c>
      <c r="CV616" t="s">
        <v>117</v>
      </c>
      <c r="CW616" t="s">
        <v>117</v>
      </c>
    </row>
    <row r="617" spans="1:101" x14ac:dyDescent="0.25">
      <c r="A617" t="s">
        <v>207</v>
      </c>
      <c r="B617">
        <v>292362</v>
      </c>
      <c r="C617" t="s">
        <v>4316</v>
      </c>
      <c r="D617" t="s">
        <v>102</v>
      </c>
      <c r="E617" t="s">
        <v>4317</v>
      </c>
      <c r="F617" t="s">
        <v>4317</v>
      </c>
      <c r="G617" t="s">
        <v>4318</v>
      </c>
      <c r="H617" t="s">
        <v>4319</v>
      </c>
      <c r="I617" t="s">
        <v>213</v>
      </c>
      <c r="J617" t="s">
        <v>214</v>
      </c>
      <c r="K617" t="s">
        <v>134</v>
      </c>
      <c r="L617">
        <v>10003</v>
      </c>
      <c r="M617">
        <v>9292449167</v>
      </c>
      <c r="O617">
        <v>0</v>
      </c>
      <c r="V617" t="s">
        <v>114</v>
      </c>
      <c r="W617" s="1">
        <v>43119</v>
      </c>
      <c r="Y617" s="1">
        <v>43497</v>
      </c>
      <c r="Z617" s="2">
        <v>43009</v>
      </c>
      <c r="AA617" t="s">
        <v>4320</v>
      </c>
      <c r="AB617" t="s">
        <v>117</v>
      </c>
      <c r="AC617" t="s">
        <v>117</v>
      </c>
      <c r="AD617" t="s">
        <v>117</v>
      </c>
      <c r="AG617" t="s">
        <v>115</v>
      </c>
      <c r="AH617" t="s">
        <v>115</v>
      </c>
      <c r="AI617" t="s">
        <v>117</v>
      </c>
      <c r="AJ617" t="s">
        <v>132</v>
      </c>
      <c r="AL617" t="s">
        <v>119</v>
      </c>
      <c r="AM617" t="s">
        <v>133</v>
      </c>
      <c r="AN617" t="s">
        <v>134</v>
      </c>
      <c r="AO617" t="s">
        <v>117</v>
      </c>
      <c r="AP617" t="s">
        <v>117</v>
      </c>
      <c r="AQ617" t="s">
        <v>117</v>
      </c>
      <c r="AR617" t="s">
        <v>117</v>
      </c>
      <c r="AS617" t="s">
        <v>117</v>
      </c>
      <c r="AT617" t="s">
        <v>117</v>
      </c>
      <c r="AU617" t="s">
        <v>117</v>
      </c>
      <c r="AV617" t="s">
        <v>117</v>
      </c>
      <c r="AW617" t="s">
        <v>117</v>
      </c>
      <c r="AX617" t="s">
        <v>117</v>
      </c>
      <c r="AY617" t="s">
        <v>117</v>
      </c>
      <c r="AZ617" t="s">
        <v>117</v>
      </c>
      <c r="BA617" t="s">
        <v>117</v>
      </c>
      <c r="BB617" t="s">
        <v>117</v>
      </c>
      <c r="BD617" t="s">
        <v>117</v>
      </c>
      <c r="BF617" t="s">
        <v>117</v>
      </c>
      <c r="BG617" t="s">
        <v>117</v>
      </c>
      <c r="BH617" t="s">
        <v>117</v>
      </c>
      <c r="BI617" t="s">
        <v>117</v>
      </c>
      <c r="BJ617" t="s">
        <v>117</v>
      </c>
      <c r="BK617" t="s">
        <v>117</v>
      </c>
      <c r="BL617" t="s">
        <v>117</v>
      </c>
      <c r="BM617" t="s">
        <v>117</v>
      </c>
      <c r="BN617" t="s">
        <v>117</v>
      </c>
      <c r="BO617" t="s">
        <v>117</v>
      </c>
      <c r="BP617" t="s">
        <v>117</v>
      </c>
      <c r="BQ617" t="s">
        <v>117</v>
      </c>
      <c r="BR617" t="s">
        <v>117</v>
      </c>
      <c r="BS617" t="s">
        <v>117</v>
      </c>
      <c r="BT617" t="s">
        <v>117</v>
      </c>
      <c r="BU617" t="s">
        <v>117</v>
      </c>
      <c r="BV617" t="s">
        <v>115</v>
      </c>
      <c r="BW617" t="s">
        <v>115</v>
      </c>
      <c r="BX617" t="s">
        <v>117</v>
      </c>
      <c r="BY617" t="s">
        <v>117</v>
      </c>
      <c r="BZ617" t="s">
        <v>117</v>
      </c>
      <c r="CA617" t="s">
        <v>117</v>
      </c>
      <c r="CB617" t="s">
        <v>117</v>
      </c>
      <c r="CC617" t="s">
        <v>117</v>
      </c>
      <c r="CD617" t="s">
        <v>117</v>
      </c>
      <c r="CE617" t="s">
        <v>117</v>
      </c>
      <c r="CF617" t="s">
        <v>117</v>
      </c>
      <c r="CG617" t="s">
        <v>117</v>
      </c>
      <c r="CH617" t="s">
        <v>117</v>
      </c>
      <c r="CI617" t="s">
        <v>117</v>
      </c>
      <c r="CJ617" t="s">
        <v>117</v>
      </c>
      <c r="CK617" t="s">
        <v>117</v>
      </c>
      <c r="CL617" t="s">
        <v>117</v>
      </c>
      <c r="CM617" t="s">
        <v>117</v>
      </c>
      <c r="CN617" t="s">
        <v>117</v>
      </c>
      <c r="CO617" t="s">
        <v>117</v>
      </c>
      <c r="CP617" t="s">
        <v>117</v>
      </c>
      <c r="CQ617" t="s">
        <v>117</v>
      </c>
      <c r="CR617" t="s">
        <v>117</v>
      </c>
      <c r="CS617" t="s">
        <v>117</v>
      </c>
      <c r="CT617" t="s">
        <v>117</v>
      </c>
      <c r="CU617" t="s">
        <v>117</v>
      </c>
      <c r="CV617" t="s">
        <v>117</v>
      </c>
      <c r="CW617" t="s">
        <v>117</v>
      </c>
    </row>
    <row r="618" spans="1:101" x14ac:dyDescent="0.25">
      <c r="A618" t="s">
        <v>309</v>
      </c>
      <c r="B618">
        <v>167712</v>
      </c>
      <c r="C618" t="s">
        <v>4321</v>
      </c>
      <c r="D618" t="s">
        <v>102</v>
      </c>
      <c r="E618" t="s">
        <v>4322</v>
      </c>
      <c r="F618" t="s">
        <v>4322</v>
      </c>
      <c r="M618" t="s">
        <v>4323</v>
      </c>
      <c r="N618" t="s">
        <v>4324</v>
      </c>
      <c r="O618">
        <v>0</v>
      </c>
      <c r="V618" t="s">
        <v>114</v>
      </c>
      <c r="W618" s="1">
        <v>41430</v>
      </c>
      <c r="Y618" s="1">
        <v>43536</v>
      </c>
      <c r="Z618" s="2">
        <v>43009</v>
      </c>
      <c r="AB618" t="s">
        <v>117</v>
      </c>
      <c r="AC618" t="s">
        <v>117</v>
      </c>
      <c r="AD618" t="s">
        <v>117</v>
      </c>
      <c r="AG618" t="s">
        <v>117</v>
      </c>
      <c r="AH618" t="s">
        <v>115</v>
      </c>
      <c r="AI618" t="s">
        <v>117</v>
      </c>
      <c r="AJ618" t="s">
        <v>132</v>
      </c>
      <c r="AL618" t="s">
        <v>119</v>
      </c>
      <c r="AM618" t="s">
        <v>722</v>
      </c>
      <c r="AN618" t="s">
        <v>134</v>
      </c>
      <c r="AO618" t="s">
        <v>117</v>
      </c>
      <c r="AP618" t="s">
        <v>117</v>
      </c>
      <c r="AQ618" t="s">
        <v>117</v>
      </c>
      <c r="AR618" t="s">
        <v>117</v>
      </c>
      <c r="AS618" t="s">
        <v>117</v>
      </c>
      <c r="AT618" t="s">
        <v>117</v>
      </c>
      <c r="AU618" t="s">
        <v>117</v>
      </c>
      <c r="AV618" t="s">
        <v>117</v>
      </c>
      <c r="AW618" t="s">
        <v>117</v>
      </c>
      <c r="AX618" t="s">
        <v>117</v>
      </c>
      <c r="AY618" t="s">
        <v>117</v>
      </c>
      <c r="AZ618" t="s">
        <v>117</v>
      </c>
      <c r="BA618" t="s">
        <v>117</v>
      </c>
      <c r="BB618" t="s">
        <v>117</v>
      </c>
      <c r="BD618" t="s">
        <v>117</v>
      </c>
      <c r="BF618" t="s">
        <v>117</v>
      </c>
      <c r="BG618" t="s">
        <v>117</v>
      </c>
      <c r="BH618" t="s">
        <v>117</v>
      </c>
      <c r="BI618" t="s">
        <v>117</v>
      </c>
      <c r="BJ618" t="s">
        <v>117</v>
      </c>
      <c r="BK618" t="s">
        <v>117</v>
      </c>
      <c r="BL618" t="s">
        <v>117</v>
      </c>
      <c r="BM618" t="s">
        <v>117</v>
      </c>
      <c r="BN618" t="s">
        <v>117</v>
      </c>
      <c r="BO618" t="s">
        <v>117</v>
      </c>
      <c r="BP618" t="s">
        <v>117</v>
      </c>
      <c r="BQ618" t="s">
        <v>117</v>
      </c>
      <c r="BR618" t="s">
        <v>117</v>
      </c>
      <c r="BS618" t="s">
        <v>117</v>
      </c>
      <c r="BT618" t="s">
        <v>117</v>
      </c>
      <c r="BU618" t="s">
        <v>117</v>
      </c>
      <c r="BV618" t="s">
        <v>117</v>
      </c>
      <c r="BW618" t="s">
        <v>115</v>
      </c>
      <c r="BX618" t="s">
        <v>117</v>
      </c>
      <c r="BY618" t="s">
        <v>117</v>
      </c>
      <c r="BZ618" t="s">
        <v>117</v>
      </c>
      <c r="CA618" t="s">
        <v>117</v>
      </c>
      <c r="CB618" t="s">
        <v>117</v>
      </c>
      <c r="CC618" t="s">
        <v>117</v>
      </c>
      <c r="CD618" t="s">
        <v>117</v>
      </c>
      <c r="CE618" t="s">
        <v>117</v>
      </c>
      <c r="CF618" t="s">
        <v>117</v>
      </c>
      <c r="CG618" t="s">
        <v>117</v>
      </c>
      <c r="CH618" t="s">
        <v>117</v>
      </c>
      <c r="CI618" t="s">
        <v>117</v>
      </c>
      <c r="CJ618" t="s">
        <v>117</v>
      </c>
      <c r="CK618" t="s">
        <v>117</v>
      </c>
      <c r="CL618" t="s">
        <v>117</v>
      </c>
      <c r="CM618" t="s">
        <v>117</v>
      </c>
      <c r="CN618" t="s">
        <v>117</v>
      </c>
      <c r="CO618" t="s">
        <v>117</v>
      </c>
      <c r="CP618" t="s">
        <v>117</v>
      </c>
      <c r="CQ618" t="s">
        <v>117</v>
      </c>
      <c r="CR618" t="s">
        <v>115</v>
      </c>
      <c r="CS618" t="s">
        <v>117</v>
      </c>
      <c r="CT618" t="s">
        <v>117</v>
      </c>
      <c r="CU618" t="s">
        <v>117</v>
      </c>
      <c r="CV618" t="s">
        <v>117</v>
      </c>
      <c r="CW618" t="s">
        <v>117</v>
      </c>
    </row>
    <row r="619" spans="1:101" x14ac:dyDescent="0.25">
      <c r="A619" t="s">
        <v>100</v>
      </c>
      <c r="B619">
        <v>165035</v>
      </c>
      <c r="C619" t="s">
        <v>4325</v>
      </c>
      <c r="D619" t="s">
        <v>102</v>
      </c>
      <c r="E619" t="s">
        <v>4326</v>
      </c>
      <c r="F619" t="s">
        <v>4326</v>
      </c>
      <c r="G619" t="s">
        <v>4327</v>
      </c>
      <c r="H619" t="s">
        <v>1392</v>
      </c>
      <c r="I619" t="s">
        <v>784</v>
      </c>
      <c r="K619" t="s">
        <v>106</v>
      </c>
      <c r="L619" t="s">
        <v>785</v>
      </c>
      <c r="M619" t="s">
        <v>4328</v>
      </c>
      <c r="N619" t="s">
        <v>4329</v>
      </c>
      <c r="O619">
        <v>0</v>
      </c>
      <c r="P619" t="s">
        <v>4330</v>
      </c>
      <c r="Q619" t="s">
        <v>4331</v>
      </c>
      <c r="R619" t="s">
        <v>2149</v>
      </c>
      <c r="T619" t="s">
        <v>1304</v>
      </c>
      <c r="U619">
        <v>100025</v>
      </c>
      <c r="V619" t="s">
        <v>114</v>
      </c>
      <c r="W619" s="1">
        <v>41171</v>
      </c>
      <c r="Y619" s="1">
        <v>43189</v>
      </c>
      <c r="Z619" s="2">
        <v>43009</v>
      </c>
      <c r="AB619" t="s">
        <v>117</v>
      </c>
      <c r="AC619" t="s">
        <v>117</v>
      </c>
      <c r="AD619" t="s">
        <v>117</v>
      </c>
      <c r="AG619" t="s">
        <v>117</v>
      </c>
      <c r="AH619" t="s">
        <v>115</v>
      </c>
      <c r="AI619" t="s">
        <v>117</v>
      </c>
      <c r="AJ619" t="s">
        <v>118</v>
      </c>
      <c r="AL619" t="s">
        <v>119</v>
      </c>
      <c r="AN619" t="s">
        <v>106</v>
      </c>
      <c r="AO619" t="s">
        <v>117</v>
      </c>
      <c r="AP619" t="s">
        <v>117</v>
      </c>
      <c r="AQ619" t="s">
        <v>117</v>
      </c>
      <c r="AR619" t="s">
        <v>117</v>
      </c>
      <c r="AS619" t="s">
        <v>117</v>
      </c>
      <c r="AT619" t="s">
        <v>117</v>
      </c>
      <c r="AU619" t="s">
        <v>117</v>
      </c>
      <c r="AV619" t="s">
        <v>117</v>
      </c>
      <c r="AW619" t="s">
        <v>117</v>
      </c>
      <c r="AX619" t="s">
        <v>117</v>
      </c>
      <c r="AY619" t="s">
        <v>117</v>
      </c>
      <c r="AZ619" t="s">
        <v>117</v>
      </c>
      <c r="BA619" t="s">
        <v>117</v>
      </c>
      <c r="BB619" t="s">
        <v>117</v>
      </c>
      <c r="BD619" t="s">
        <v>117</v>
      </c>
      <c r="BF619" t="s">
        <v>117</v>
      </c>
      <c r="BG619" t="s">
        <v>117</v>
      </c>
      <c r="BH619" t="s">
        <v>115</v>
      </c>
      <c r="BI619" t="s">
        <v>117</v>
      </c>
      <c r="BJ619" t="s">
        <v>117</v>
      </c>
      <c r="BK619" t="s">
        <v>117</v>
      </c>
      <c r="BL619" t="s">
        <v>117</v>
      </c>
      <c r="BM619" t="s">
        <v>117</v>
      </c>
      <c r="BN619" t="s">
        <v>117</v>
      </c>
      <c r="BO619" t="s">
        <v>117</v>
      </c>
      <c r="BP619" t="s">
        <v>117</v>
      </c>
      <c r="BQ619" t="s">
        <v>117</v>
      </c>
      <c r="BR619" t="s">
        <v>117</v>
      </c>
      <c r="BS619" t="s">
        <v>117</v>
      </c>
      <c r="BT619" t="s">
        <v>117</v>
      </c>
      <c r="BU619" t="s">
        <v>117</v>
      </c>
      <c r="BV619" t="s">
        <v>115</v>
      </c>
      <c r="BW619" t="s">
        <v>115</v>
      </c>
      <c r="BX619" t="s">
        <v>117</v>
      </c>
      <c r="BY619" t="s">
        <v>117</v>
      </c>
      <c r="BZ619" t="s">
        <v>117</v>
      </c>
      <c r="CA619" t="s">
        <v>117</v>
      </c>
      <c r="CB619" t="s">
        <v>117</v>
      </c>
      <c r="CC619" t="s">
        <v>117</v>
      </c>
      <c r="CD619" t="s">
        <v>117</v>
      </c>
      <c r="CE619" t="s">
        <v>117</v>
      </c>
      <c r="CF619" t="s">
        <v>117</v>
      </c>
      <c r="CG619" t="s">
        <v>117</v>
      </c>
      <c r="CH619" t="s">
        <v>117</v>
      </c>
      <c r="CI619" t="s">
        <v>117</v>
      </c>
      <c r="CJ619" t="s">
        <v>117</v>
      </c>
      <c r="CK619" t="s">
        <v>117</v>
      </c>
      <c r="CL619" t="s">
        <v>117</v>
      </c>
      <c r="CM619" t="s">
        <v>117</v>
      </c>
      <c r="CN619" t="s">
        <v>117</v>
      </c>
      <c r="CO619" t="s">
        <v>117</v>
      </c>
      <c r="CP619" t="s">
        <v>117</v>
      </c>
      <c r="CQ619" t="s">
        <v>117</v>
      </c>
      <c r="CR619" t="s">
        <v>117</v>
      </c>
      <c r="CS619" t="s">
        <v>117</v>
      </c>
      <c r="CT619" t="s">
        <v>117</v>
      </c>
      <c r="CU619" t="s">
        <v>117</v>
      </c>
      <c r="CV619" t="s">
        <v>117</v>
      </c>
      <c r="CW619" t="s">
        <v>117</v>
      </c>
    </row>
    <row r="620" spans="1:101" x14ac:dyDescent="0.25">
      <c r="A620" t="s">
        <v>167</v>
      </c>
      <c r="B620">
        <v>297292</v>
      </c>
      <c r="C620" t="s">
        <v>4332</v>
      </c>
      <c r="D620" t="s">
        <v>102</v>
      </c>
      <c r="E620" t="s">
        <v>4333</v>
      </c>
      <c r="F620" t="s">
        <v>4334</v>
      </c>
      <c r="G620" t="s">
        <v>4335</v>
      </c>
      <c r="I620" t="s">
        <v>234</v>
      </c>
      <c r="J620" t="s">
        <v>172</v>
      </c>
      <c r="K620" t="s">
        <v>134</v>
      </c>
      <c r="L620">
        <v>94107</v>
      </c>
      <c r="M620" t="s">
        <v>4336</v>
      </c>
      <c r="O620">
        <v>0</v>
      </c>
      <c r="V620" t="s">
        <v>114</v>
      </c>
      <c r="W620" s="1">
        <v>43241</v>
      </c>
      <c r="Y620" s="1">
        <v>43585</v>
      </c>
      <c r="Z620" s="2">
        <v>43009</v>
      </c>
      <c r="AA620" t="s">
        <v>4337</v>
      </c>
      <c r="AB620" t="s">
        <v>117</v>
      </c>
      <c r="AC620" t="s">
        <v>117</v>
      </c>
      <c r="AD620" t="s">
        <v>117</v>
      </c>
      <c r="AG620" t="s">
        <v>115</v>
      </c>
      <c r="AH620" t="s">
        <v>115</v>
      </c>
      <c r="AI620" t="s">
        <v>117</v>
      </c>
      <c r="AJ620" t="s">
        <v>132</v>
      </c>
      <c r="AL620" t="s">
        <v>119</v>
      </c>
      <c r="AM620" t="s">
        <v>133</v>
      </c>
      <c r="AN620" t="s">
        <v>134</v>
      </c>
      <c r="AO620" t="s">
        <v>117</v>
      </c>
      <c r="AP620" t="s">
        <v>117</v>
      </c>
      <c r="AQ620" t="s">
        <v>117</v>
      </c>
      <c r="AR620" t="s">
        <v>117</v>
      </c>
      <c r="AS620" t="s">
        <v>117</v>
      </c>
      <c r="AT620" t="s">
        <v>117</v>
      </c>
      <c r="AU620" t="s">
        <v>117</v>
      </c>
      <c r="AV620" t="s">
        <v>117</v>
      </c>
      <c r="AW620" t="s">
        <v>117</v>
      </c>
      <c r="AX620" t="s">
        <v>117</v>
      </c>
      <c r="AY620" t="s">
        <v>117</v>
      </c>
      <c r="AZ620" t="s">
        <v>117</v>
      </c>
      <c r="BA620" t="s">
        <v>117</v>
      </c>
      <c r="BB620" t="s">
        <v>117</v>
      </c>
      <c r="BD620" t="s">
        <v>117</v>
      </c>
      <c r="BF620" t="s">
        <v>117</v>
      </c>
      <c r="BG620" t="s">
        <v>117</v>
      </c>
      <c r="BH620" t="s">
        <v>117</v>
      </c>
      <c r="BI620" t="s">
        <v>117</v>
      </c>
      <c r="BJ620" t="s">
        <v>117</v>
      </c>
      <c r="BK620" t="s">
        <v>117</v>
      </c>
      <c r="BL620" t="s">
        <v>117</v>
      </c>
      <c r="BM620" t="s">
        <v>117</v>
      </c>
      <c r="BN620" t="s">
        <v>117</v>
      </c>
      <c r="BO620" t="s">
        <v>117</v>
      </c>
      <c r="BP620" t="s">
        <v>117</v>
      </c>
      <c r="BQ620" t="s">
        <v>117</v>
      </c>
      <c r="BR620" t="s">
        <v>117</v>
      </c>
      <c r="BS620" t="s">
        <v>117</v>
      </c>
      <c r="BT620" t="s">
        <v>117</v>
      </c>
      <c r="BU620" t="s">
        <v>117</v>
      </c>
      <c r="BV620" t="s">
        <v>115</v>
      </c>
      <c r="BW620" t="s">
        <v>115</v>
      </c>
      <c r="BX620" t="s">
        <v>117</v>
      </c>
      <c r="BY620" t="s">
        <v>117</v>
      </c>
      <c r="BZ620" t="s">
        <v>117</v>
      </c>
      <c r="CA620" t="s">
        <v>117</v>
      </c>
      <c r="CB620" t="s">
        <v>117</v>
      </c>
      <c r="CC620" t="s">
        <v>117</v>
      </c>
      <c r="CD620" t="s">
        <v>117</v>
      </c>
      <c r="CE620" t="s">
        <v>117</v>
      </c>
      <c r="CF620" t="s">
        <v>117</v>
      </c>
      <c r="CG620" t="s">
        <v>117</v>
      </c>
      <c r="CH620" t="s">
        <v>117</v>
      </c>
      <c r="CI620" t="s">
        <v>117</v>
      </c>
      <c r="CJ620" t="s">
        <v>117</v>
      </c>
      <c r="CK620" t="s">
        <v>117</v>
      </c>
      <c r="CL620" t="s">
        <v>117</v>
      </c>
      <c r="CM620" t="s">
        <v>117</v>
      </c>
      <c r="CN620" t="s">
        <v>117</v>
      </c>
      <c r="CO620" t="s">
        <v>117</v>
      </c>
      <c r="CP620" t="s">
        <v>117</v>
      </c>
      <c r="CQ620" t="s">
        <v>117</v>
      </c>
      <c r="CR620" t="s">
        <v>117</v>
      </c>
      <c r="CS620" t="s">
        <v>117</v>
      </c>
      <c r="CT620" t="s">
        <v>117</v>
      </c>
      <c r="CU620" t="s">
        <v>117</v>
      </c>
      <c r="CV620" t="s">
        <v>117</v>
      </c>
      <c r="CW620" t="s">
        <v>117</v>
      </c>
    </row>
    <row r="621" spans="1:101" x14ac:dyDescent="0.25">
      <c r="A621" t="s">
        <v>207</v>
      </c>
      <c r="B621">
        <v>129410</v>
      </c>
      <c r="C621" t="s">
        <v>4338</v>
      </c>
      <c r="D621" t="s">
        <v>102</v>
      </c>
      <c r="E621" t="s">
        <v>4339</v>
      </c>
      <c r="F621" t="s">
        <v>4339</v>
      </c>
      <c r="G621" t="s">
        <v>4340</v>
      </c>
      <c r="H621" t="s">
        <v>3443</v>
      </c>
      <c r="I621" t="s">
        <v>213</v>
      </c>
      <c r="J621" t="s">
        <v>214</v>
      </c>
      <c r="K621" t="s">
        <v>134</v>
      </c>
      <c r="L621">
        <v>10022</v>
      </c>
      <c r="M621" t="s">
        <v>4341</v>
      </c>
      <c r="N621" t="s">
        <v>4342</v>
      </c>
      <c r="O621">
        <v>0</v>
      </c>
      <c r="V621" t="s">
        <v>114</v>
      </c>
      <c r="W621" s="1">
        <v>42452</v>
      </c>
      <c r="Y621" s="1">
        <v>43544</v>
      </c>
      <c r="Z621" s="2">
        <v>43009</v>
      </c>
      <c r="AA621" t="s">
        <v>4343</v>
      </c>
      <c r="AB621" t="s">
        <v>117</v>
      </c>
      <c r="AC621" t="s">
        <v>117</v>
      </c>
      <c r="AD621" t="s">
        <v>117</v>
      </c>
      <c r="AG621" t="s">
        <v>117</v>
      </c>
      <c r="AH621" t="s">
        <v>115</v>
      </c>
      <c r="AI621" t="s">
        <v>117</v>
      </c>
      <c r="AJ621" t="s">
        <v>132</v>
      </c>
      <c r="AL621" t="s">
        <v>119</v>
      </c>
      <c r="AM621" t="s">
        <v>133</v>
      </c>
      <c r="AN621" t="s">
        <v>134</v>
      </c>
      <c r="AO621" t="s">
        <v>117</v>
      </c>
      <c r="AP621" t="s">
        <v>117</v>
      </c>
      <c r="AQ621" t="s">
        <v>117</v>
      </c>
      <c r="AR621" t="s">
        <v>117</v>
      </c>
      <c r="AS621" t="s">
        <v>117</v>
      </c>
      <c r="AT621" t="s">
        <v>117</v>
      </c>
      <c r="AU621" t="s">
        <v>117</v>
      </c>
      <c r="AV621" t="s">
        <v>117</v>
      </c>
      <c r="AW621" t="s">
        <v>117</v>
      </c>
      <c r="AX621" t="s">
        <v>117</v>
      </c>
      <c r="AY621" t="s">
        <v>117</v>
      </c>
      <c r="AZ621" t="s">
        <v>117</v>
      </c>
      <c r="BA621" t="s">
        <v>117</v>
      </c>
      <c r="BB621" t="s">
        <v>117</v>
      </c>
      <c r="BD621" t="s">
        <v>117</v>
      </c>
      <c r="BF621" t="s">
        <v>117</v>
      </c>
      <c r="BG621" t="s">
        <v>117</v>
      </c>
      <c r="BH621" t="s">
        <v>117</v>
      </c>
      <c r="BI621" t="s">
        <v>117</v>
      </c>
      <c r="BJ621" t="s">
        <v>117</v>
      </c>
      <c r="BK621" t="s">
        <v>117</v>
      </c>
      <c r="BL621" t="s">
        <v>117</v>
      </c>
      <c r="BM621" t="s">
        <v>117</v>
      </c>
      <c r="BN621" t="s">
        <v>117</v>
      </c>
      <c r="BO621" t="s">
        <v>117</v>
      </c>
      <c r="BP621" t="s">
        <v>117</v>
      </c>
      <c r="BQ621" t="s">
        <v>117</v>
      </c>
      <c r="BR621" t="s">
        <v>117</v>
      </c>
      <c r="BS621" t="s">
        <v>117</v>
      </c>
      <c r="BT621" t="s">
        <v>117</v>
      </c>
      <c r="BU621" t="s">
        <v>117</v>
      </c>
      <c r="BV621" t="s">
        <v>117</v>
      </c>
      <c r="BW621" t="s">
        <v>115</v>
      </c>
      <c r="BX621" t="s">
        <v>117</v>
      </c>
      <c r="BY621" t="s">
        <v>115</v>
      </c>
      <c r="BZ621" t="s">
        <v>117</v>
      </c>
      <c r="CA621" t="s">
        <v>117</v>
      </c>
      <c r="CB621" t="s">
        <v>117</v>
      </c>
      <c r="CC621" t="s">
        <v>117</v>
      </c>
      <c r="CD621" t="s">
        <v>117</v>
      </c>
      <c r="CE621" t="s">
        <v>117</v>
      </c>
      <c r="CF621" t="s">
        <v>117</v>
      </c>
      <c r="CG621" t="s">
        <v>117</v>
      </c>
      <c r="CH621" t="s">
        <v>117</v>
      </c>
      <c r="CI621" t="s">
        <v>117</v>
      </c>
      <c r="CJ621" t="s">
        <v>115</v>
      </c>
      <c r="CK621" t="s">
        <v>117</v>
      </c>
      <c r="CL621" t="s">
        <v>115</v>
      </c>
      <c r="CM621" t="s">
        <v>117</v>
      </c>
      <c r="CN621" t="s">
        <v>117</v>
      </c>
      <c r="CO621" t="s">
        <v>117</v>
      </c>
      <c r="CP621" t="s">
        <v>117</v>
      </c>
      <c r="CQ621" t="s">
        <v>117</v>
      </c>
      <c r="CR621" t="s">
        <v>117</v>
      </c>
      <c r="CS621" t="s">
        <v>117</v>
      </c>
      <c r="CT621" t="s">
        <v>117</v>
      </c>
      <c r="CU621" t="s">
        <v>117</v>
      </c>
      <c r="CV621" t="s">
        <v>117</v>
      </c>
      <c r="CW621" t="s">
        <v>117</v>
      </c>
    </row>
    <row r="622" spans="1:101" x14ac:dyDescent="0.25">
      <c r="A622" t="s">
        <v>309</v>
      </c>
      <c r="B622">
        <v>167252</v>
      </c>
      <c r="C622" t="s">
        <v>4344</v>
      </c>
      <c r="D622" t="s">
        <v>102</v>
      </c>
      <c r="E622" t="s">
        <v>4345</v>
      </c>
      <c r="F622" t="s">
        <v>4345</v>
      </c>
      <c r="G622" t="s">
        <v>4346</v>
      </c>
      <c r="H622" t="s">
        <v>4347</v>
      </c>
      <c r="I622" t="s">
        <v>2296</v>
      </c>
      <c r="J622" t="s">
        <v>722</v>
      </c>
      <c r="K622" t="s">
        <v>134</v>
      </c>
      <c r="L622">
        <v>20814</v>
      </c>
      <c r="M622" t="s">
        <v>4348</v>
      </c>
      <c r="O622">
        <v>0</v>
      </c>
      <c r="V622" t="s">
        <v>114</v>
      </c>
      <c r="W622" s="1">
        <v>42958</v>
      </c>
      <c r="Y622" s="1">
        <v>43693</v>
      </c>
      <c r="Z622" s="2">
        <v>43009</v>
      </c>
      <c r="AA622" t="s">
        <v>4349</v>
      </c>
      <c r="AB622" t="s">
        <v>117</v>
      </c>
      <c r="AC622" t="s">
        <v>117</v>
      </c>
      <c r="AD622" t="s">
        <v>117</v>
      </c>
      <c r="AG622" t="s">
        <v>117</v>
      </c>
      <c r="AH622" t="s">
        <v>115</v>
      </c>
      <c r="AI622" t="s">
        <v>117</v>
      </c>
      <c r="AJ622" t="s">
        <v>165</v>
      </c>
      <c r="AK622" t="s">
        <v>4350</v>
      </c>
      <c r="AL622" t="s">
        <v>119</v>
      </c>
      <c r="AN622" t="s">
        <v>106</v>
      </c>
      <c r="AO622" t="s">
        <v>117</v>
      </c>
      <c r="AP622" t="s">
        <v>117</v>
      </c>
      <c r="AQ622" t="s">
        <v>117</v>
      </c>
      <c r="AR622" t="s">
        <v>117</v>
      </c>
      <c r="AS622" t="s">
        <v>117</v>
      </c>
      <c r="AT622" t="s">
        <v>117</v>
      </c>
      <c r="AU622" t="s">
        <v>117</v>
      </c>
      <c r="AV622" t="s">
        <v>117</v>
      </c>
      <c r="AW622" t="s">
        <v>117</v>
      </c>
      <c r="AX622" t="s">
        <v>117</v>
      </c>
      <c r="AY622" t="s">
        <v>117</v>
      </c>
      <c r="AZ622" t="s">
        <v>117</v>
      </c>
      <c r="BA622" t="s">
        <v>117</v>
      </c>
      <c r="BB622" t="s">
        <v>117</v>
      </c>
      <c r="BD622" t="s">
        <v>117</v>
      </c>
      <c r="BF622" t="s">
        <v>117</v>
      </c>
      <c r="BG622" t="s">
        <v>117</v>
      </c>
      <c r="BH622" t="s">
        <v>115</v>
      </c>
      <c r="BI622" t="s">
        <v>117</v>
      </c>
      <c r="BJ622" t="s">
        <v>117</v>
      </c>
      <c r="BK622" t="s">
        <v>117</v>
      </c>
      <c r="BL622" t="s">
        <v>117</v>
      </c>
      <c r="BM622" t="s">
        <v>117</v>
      </c>
      <c r="BN622" t="s">
        <v>117</v>
      </c>
      <c r="BO622" t="s">
        <v>117</v>
      </c>
      <c r="BP622" t="s">
        <v>117</v>
      </c>
      <c r="BQ622" t="s">
        <v>117</v>
      </c>
      <c r="BR622" t="s">
        <v>117</v>
      </c>
      <c r="BS622" t="s">
        <v>117</v>
      </c>
      <c r="BT622" t="s">
        <v>117</v>
      </c>
      <c r="BU622" t="s">
        <v>117</v>
      </c>
      <c r="BV622" t="s">
        <v>117</v>
      </c>
      <c r="BW622" t="s">
        <v>115</v>
      </c>
      <c r="BX622" t="s">
        <v>117</v>
      </c>
      <c r="BY622" t="s">
        <v>117</v>
      </c>
      <c r="BZ622" t="s">
        <v>117</v>
      </c>
      <c r="CA622" t="s">
        <v>117</v>
      </c>
      <c r="CB622" t="s">
        <v>117</v>
      </c>
      <c r="CC622" t="s">
        <v>117</v>
      </c>
      <c r="CD622" t="s">
        <v>117</v>
      </c>
      <c r="CE622" t="s">
        <v>117</v>
      </c>
      <c r="CF622" t="s">
        <v>117</v>
      </c>
      <c r="CG622" t="s">
        <v>117</v>
      </c>
      <c r="CH622" t="s">
        <v>117</v>
      </c>
      <c r="CI622" t="s">
        <v>117</v>
      </c>
      <c r="CJ622" t="s">
        <v>117</v>
      </c>
      <c r="CK622" t="s">
        <v>117</v>
      </c>
      <c r="CL622" t="s">
        <v>117</v>
      </c>
      <c r="CM622" t="s">
        <v>117</v>
      </c>
      <c r="CN622" t="s">
        <v>117</v>
      </c>
      <c r="CO622" t="s">
        <v>117</v>
      </c>
      <c r="CP622" t="s">
        <v>117</v>
      </c>
      <c r="CQ622" t="s">
        <v>117</v>
      </c>
      <c r="CR622" t="s">
        <v>117</v>
      </c>
      <c r="CS622" t="s">
        <v>117</v>
      </c>
      <c r="CT622" t="s">
        <v>117</v>
      </c>
      <c r="CU622" t="s">
        <v>117</v>
      </c>
      <c r="CV622" t="s">
        <v>117</v>
      </c>
      <c r="CW622" t="s">
        <v>117</v>
      </c>
    </row>
    <row r="623" spans="1:101" x14ac:dyDescent="0.25">
      <c r="A623" t="s">
        <v>167</v>
      </c>
      <c r="B623">
        <v>283610</v>
      </c>
      <c r="C623" t="s">
        <v>4351</v>
      </c>
      <c r="D623" t="s">
        <v>102</v>
      </c>
      <c r="E623" t="s">
        <v>4352</v>
      </c>
      <c r="F623" t="s">
        <v>4352</v>
      </c>
      <c r="G623" t="s">
        <v>4353</v>
      </c>
      <c r="I623" t="s">
        <v>234</v>
      </c>
      <c r="J623" t="s">
        <v>172</v>
      </c>
      <c r="K623" t="s">
        <v>134</v>
      </c>
      <c r="L623">
        <v>94133</v>
      </c>
      <c r="M623" t="s">
        <v>4354</v>
      </c>
      <c r="O623">
        <v>0</v>
      </c>
      <c r="V623" t="s">
        <v>114</v>
      </c>
      <c r="W623" s="1">
        <v>43555</v>
      </c>
      <c r="Y623" s="1">
        <v>43560</v>
      </c>
      <c r="Z623" s="2">
        <v>43009</v>
      </c>
      <c r="AA623" t="s">
        <v>4355</v>
      </c>
      <c r="AB623" t="s">
        <v>117</v>
      </c>
      <c r="AC623" t="s">
        <v>117</v>
      </c>
      <c r="AD623" t="s">
        <v>117</v>
      </c>
      <c r="AG623" t="s">
        <v>115</v>
      </c>
      <c r="AH623" t="s">
        <v>117</v>
      </c>
      <c r="AI623" t="s">
        <v>117</v>
      </c>
      <c r="AJ623" t="s">
        <v>132</v>
      </c>
      <c r="AL623" t="s">
        <v>119</v>
      </c>
      <c r="AM623" t="s">
        <v>133</v>
      </c>
      <c r="AN623" t="s">
        <v>134</v>
      </c>
      <c r="AO623" t="s">
        <v>117</v>
      </c>
      <c r="AP623" t="s">
        <v>117</v>
      </c>
      <c r="AQ623" t="s">
        <v>117</v>
      </c>
      <c r="AR623" t="s">
        <v>117</v>
      </c>
      <c r="AS623" t="s">
        <v>117</v>
      </c>
      <c r="AT623" t="s">
        <v>117</v>
      </c>
      <c r="AU623" t="s">
        <v>117</v>
      </c>
      <c r="AV623" t="s">
        <v>117</v>
      </c>
      <c r="AW623" t="s">
        <v>117</v>
      </c>
      <c r="AX623" t="s">
        <v>117</v>
      </c>
      <c r="AY623" t="s">
        <v>117</v>
      </c>
      <c r="AZ623" t="s">
        <v>117</v>
      </c>
      <c r="BA623" t="s">
        <v>117</v>
      </c>
      <c r="BB623" t="s">
        <v>117</v>
      </c>
      <c r="BD623" t="s">
        <v>117</v>
      </c>
      <c r="BF623" t="s">
        <v>117</v>
      </c>
      <c r="BG623" t="s">
        <v>117</v>
      </c>
      <c r="BH623" t="s">
        <v>115</v>
      </c>
      <c r="BI623" t="s">
        <v>117</v>
      </c>
      <c r="BJ623" t="s">
        <v>117</v>
      </c>
      <c r="BK623" t="s">
        <v>117</v>
      </c>
      <c r="BL623" t="s">
        <v>117</v>
      </c>
      <c r="BM623" t="s">
        <v>117</v>
      </c>
      <c r="BN623" t="s">
        <v>117</v>
      </c>
      <c r="BO623" t="s">
        <v>117</v>
      </c>
      <c r="BP623" t="s">
        <v>117</v>
      </c>
      <c r="BQ623" t="s">
        <v>117</v>
      </c>
      <c r="BR623" t="s">
        <v>117</v>
      </c>
      <c r="BS623" t="s">
        <v>117</v>
      </c>
      <c r="BT623" t="s">
        <v>117</v>
      </c>
      <c r="BU623" t="s">
        <v>117</v>
      </c>
      <c r="BV623" t="s">
        <v>117</v>
      </c>
      <c r="BW623" t="s">
        <v>115</v>
      </c>
      <c r="BX623" t="s">
        <v>117</v>
      </c>
      <c r="BY623" t="s">
        <v>117</v>
      </c>
      <c r="BZ623" t="s">
        <v>117</v>
      </c>
      <c r="CA623" t="s">
        <v>117</v>
      </c>
      <c r="CB623" t="s">
        <v>117</v>
      </c>
      <c r="CC623" t="s">
        <v>117</v>
      </c>
      <c r="CD623" t="s">
        <v>117</v>
      </c>
      <c r="CE623" t="s">
        <v>117</v>
      </c>
      <c r="CF623" t="s">
        <v>117</v>
      </c>
      <c r="CG623" t="s">
        <v>117</v>
      </c>
      <c r="CH623" t="s">
        <v>117</v>
      </c>
      <c r="CI623" t="s">
        <v>117</v>
      </c>
      <c r="CJ623" t="s">
        <v>117</v>
      </c>
      <c r="CK623" t="s">
        <v>117</v>
      </c>
      <c r="CL623" t="s">
        <v>117</v>
      </c>
      <c r="CM623" t="s">
        <v>117</v>
      </c>
      <c r="CN623" t="s">
        <v>117</v>
      </c>
      <c r="CO623" t="s">
        <v>117</v>
      </c>
      <c r="CP623" t="s">
        <v>117</v>
      </c>
      <c r="CQ623" t="s">
        <v>117</v>
      </c>
      <c r="CR623" t="s">
        <v>117</v>
      </c>
      <c r="CS623" t="s">
        <v>117</v>
      </c>
      <c r="CT623" t="s">
        <v>117</v>
      </c>
      <c r="CU623" t="s">
        <v>117</v>
      </c>
      <c r="CV623" t="s">
        <v>117</v>
      </c>
      <c r="CW623" t="s">
        <v>117</v>
      </c>
    </row>
    <row r="624" spans="1:101" x14ac:dyDescent="0.25">
      <c r="A624" t="s">
        <v>376</v>
      </c>
      <c r="B624">
        <v>298430</v>
      </c>
      <c r="C624" t="s">
        <v>4356</v>
      </c>
      <c r="D624" t="s">
        <v>102</v>
      </c>
      <c r="E624" t="s">
        <v>4357</v>
      </c>
      <c r="F624" t="s">
        <v>4357</v>
      </c>
      <c r="G624" t="s">
        <v>4358</v>
      </c>
      <c r="H624" t="s">
        <v>4359</v>
      </c>
      <c r="I624" t="s">
        <v>838</v>
      </c>
      <c r="J624" t="s">
        <v>381</v>
      </c>
      <c r="K624" t="s">
        <v>134</v>
      </c>
      <c r="L624">
        <v>77027</v>
      </c>
      <c r="M624" t="s">
        <v>4360</v>
      </c>
      <c r="O624">
        <v>0</v>
      </c>
      <c r="V624" t="s">
        <v>114</v>
      </c>
      <c r="W624" s="1">
        <v>43368</v>
      </c>
      <c r="Y624" s="1">
        <v>43553</v>
      </c>
      <c r="Z624" s="2">
        <v>43009</v>
      </c>
      <c r="AA624" t="s">
        <v>4361</v>
      </c>
      <c r="AB624" t="s">
        <v>117</v>
      </c>
      <c r="AC624" t="s">
        <v>117</v>
      </c>
      <c r="AD624" t="s">
        <v>117</v>
      </c>
      <c r="AG624" t="s">
        <v>117</v>
      </c>
      <c r="AH624" t="s">
        <v>115</v>
      </c>
      <c r="AI624" t="s">
        <v>117</v>
      </c>
      <c r="AJ624" t="s">
        <v>132</v>
      </c>
      <c r="AL624" t="s">
        <v>119</v>
      </c>
      <c r="AM624" t="s">
        <v>133</v>
      </c>
      <c r="AN624" t="s">
        <v>134</v>
      </c>
      <c r="AO624" t="s">
        <v>117</v>
      </c>
      <c r="AP624" t="s">
        <v>117</v>
      </c>
      <c r="AQ624" t="s">
        <v>117</v>
      </c>
      <c r="AR624" t="s">
        <v>117</v>
      </c>
      <c r="AS624" t="s">
        <v>117</v>
      </c>
      <c r="AT624" t="s">
        <v>117</v>
      </c>
      <c r="AU624" t="s">
        <v>117</v>
      </c>
      <c r="AV624" t="s">
        <v>117</v>
      </c>
      <c r="AW624" t="s">
        <v>117</v>
      </c>
      <c r="AX624" t="s">
        <v>117</v>
      </c>
      <c r="AY624" t="s">
        <v>117</v>
      </c>
      <c r="AZ624" t="s">
        <v>117</v>
      </c>
      <c r="BA624" t="s">
        <v>117</v>
      </c>
      <c r="BB624" t="s">
        <v>117</v>
      </c>
      <c r="BD624" t="s">
        <v>117</v>
      </c>
      <c r="BF624" t="s">
        <v>117</v>
      </c>
      <c r="BG624" t="s">
        <v>117</v>
      </c>
      <c r="BH624" t="s">
        <v>115</v>
      </c>
      <c r="BI624" t="s">
        <v>117</v>
      </c>
      <c r="BJ624" t="s">
        <v>117</v>
      </c>
      <c r="BK624" t="s">
        <v>117</v>
      </c>
      <c r="BL624" t="s">
        <v>115</v>
      </c>
      <c r="BM624" t="s">
        <v>117</v>
      </c>
      <c r="BN624" t="s">
        <v>117</v>
      </c>
      <c r="BO624" t="s">
        <v>117</v>
      </c>
      <c r="BP624" t="s">
        <v>117</v>
      </c>
      <c r="BQ624" t="s">
        <v>117</v>
      </c>
      <c r="BR624" t="s">
        <v>117</v>
      </c>
      <c r="BS624" t="s">
        <v>117</v>
      </c>
      <c r="BT624" t="s">
        <v>117</v>
      </c>
      <c r="BU624" t="s">
        <v>117</v>
      </c>
      <c r="BV624" t="s">
        <v>115</v>
      </c>
      <c r="BW624" t="s">
        <v>115</v>
      </c>
      <c r="BX624" t="s">
        <v>117</v>
      </c>
      <c r="BY624" t="s">
        <v>117</v>
      </c>
      <c r="BZ624" t="s">
        <v>117</v>
      </c>
      <c r="CA624" t="s">
        <v>117</v>
      </c>
      <c r="CB624" t="s">
        <v>117</v>
      </c>
      <c r="CC624" t="s">
        <v>117</v>
      </c>
      <c r="CD624" t="s">
        <v>117</v>
      </c>
      <c r="CE624" t="s">
        <v>117</v>
      </c>
      <c r="CF624" t="s">
        <v>117</v>
      </c>
      <c r="CG624" t="s">
        <v>117</v>
      </c>
      <c r="CH624" t="s">
        <v>117</v>
      </c>
      <c r="CI624" t="s">
        <v>117</v>
      </c>
      <c r="CJ624" t="s">
        <v>117</v>
      </c>
      <c r="CK624" t="s">
        <v>117</v>
      </c>
      <c r="CL624" t="s">
        <v>117</v>
      </c>
      <c r="CM624" t="s">
        <v>117</v>
      </c>
      <c r="CN624" t="s">
        <v>117</v>
      </c>
      <c r="CO624" t="s">
        <v>117</v>
      </c>
      <c r="CP624" t="s">
        <v>117</v>
      </c>
      <c r="CQ624" t="s">
        <v>117</v>
      </c>
      <c r="CR624" t="s">
        <v>117</v>
      </c>
      <c r="CS624" t="s">
        <v>117</v>
      </c>
      <c r="CT624" t="s">
        <v>117</v>
      </c>
      <c r="CU624" t="s">
        <v>117</v>
      </c>
      <c r="CV624" t="s">
        <v>117</v>
      </c>
      <c r="CW624" t="s">
        <v>117</v>
      </c>
    </row>
    <row r="625" spans="1:101" x14ac:dyDescent="0.25">
      <c r="A625" t="s">
        <v>100</v>
      </c>
      <c r="B625">
        <v>226531</v>
      </c>
      <c r="C625" t="s">
        <v>4362</v>
      </c>
      <c r="D625" t="s">
        <v>102</v>
      </c>
      <c r="E625" t="s">
        <v>4363</v>
      </c>
      <c r="F625" t="s">
        <v>4364</v>
      </c>
      <c r="G625" t="s">
        <v>4365</v>
      </c>
      <c r="I625" t="s">
        <v>4366</v>
      </c>
      <c r="K625" t="s">
        <v>916</v>
      </c>
      <c r="L625" t="s">
        <v>4367</v>
      </c>
      <c r="M625" t="s">
        <v>4368</v>
      </c>
      <c r="O625">
        <v>0</v>
      </c>
      <c r="V625" t="s">
        <v>114</v>
      </c>
      <c r="W625" s="1">
        <v>42139</v>
      </c>
      <c r="Y625" s="1">
        <v>43553</v>
      </c>
      <c r="Z625" s="2">
        <v>43009</v>
      </c>
      <c r="AA625" t="s">
        <v>4369</v>
      </c>
      <c r="AB625" t="s">
        <v>115</v>
      </c>
      <c r="AC625" t="s">
        <v>117</v>
      </c>
      <c r="AD625" t="s">
        <v>117</v>
      </c>
      <c r="AG625" t="s">
        <v>117</v>
      </c>
      <c r="AH625" t="s">
        <v>115</v>
      </c>
      <c r="AI625" t="s">
        <v>117</v>
      </c>
      <c r="AJ625" t="s">
        <v>165</v>
      </c>
      <c r="AK625" t="s">
        <v>4370</v>
      </c>
      <c r="AL625" t="s">
        <v>119</v>
      </c>
      <c r="AN625" t="s">
        <v>916</v>
      </c>
      <c r="AO625" t="s">
        <v>117</v>
      </c>
      <c r="AP625" t="s">
        <v>117</v>
      </c>
      <c r="AQ625" t="s">
        <v>117</v>
      </c>
      <c r="AR625" t="s">
        <v>117</v>
      </c>
      <c r="AS625" t="s">
        <v>117</v>
      </c>
      <c r="AT625" t="s">
        <v>117</v>
      </c>
      <c r="AU625" t="s">
        <v>117</v>
      </c>
      <c r="AV625" t="s">
        <v>117</v>
      </c>
      <c r="AW625" t="s">
        <v>117</v>
      </c>
      <c r="AX625" t="s">
        <v>117</v>
      </c>
      <c r="AY625" t="s">
        <v>117</v>
      </c>
      <c r="AZ625" t="s">
        <v>117</v>
      </c>
      <c r="BA625" t="s">
        <v>117</v>
      </c>
      <c r="BB625" t="s">
        <v>117</v>
      </c>
      <c r="BD625" t="s">
        <v>117</v>
      </c>
      <c r="BF625" t="s">
        <v>117</v>
      </c>
      <c r="BG625" t="s">
        <v>115</v>
      </c>
      <c r="BH625" t="s">
        <v>115</v>
      </c>
      <c r="BI625" t="s">
        <v>117</v>
      </c>
      <c r="BJ625" t="s">
        <v>117</v>
      </c>
      <c r="BK625" t="s">
        <v>117</v>
      </c>
      <c r="BL625" t="s">
        <v>117</v>
      </c>
      <c r="BM625" t="s">
        <v>117</v>
      </c>
      <c r="BN625" t="s">
        <v>117</v>
      </c>
      <c r="BO625" t="s">
        <v>117</v>
      </c>
      <c r="BP625" t="s">
        <v>117</v>
      </c>
      <c r="BQ625" t="s">
        <v>117</v>
      </c>
      <c r="BR625" t="s">
        <v>117</v>
      </c>
      <c r="BS625" t="s">
        <v>117</v>
      </c>
      <c r="BT625" t="s">
        <v>117</v>
      </c>
      <c r="BU625" t="s">
        <v>117</v>
      </c>
      <c r="BV625" t="s">
        <v>117</v>
      </c>
      <c r="BW625" t="s">
        <v>115</v>
      </c>
      <c r="BX625" t="s">
        <v>115</v>
      </c>
      <c r="BY625" t="s">
        <v>117</v>
      </c>
      <c r="BZ625" t="s">
        <v>117</v>
      </c>
      <c r="CA625" t="s">
        <v>117</v>
      </c>
      <c r="CB625" t="s">
        <v>117</v>
      </c>
      <c r="CC625" t="s">
        <v>117</v>
      </c>
      <c r="CD625" t="s">
        <v>117</v>
      </c>
      <c r="CE625" t="s">
        <v>115</v>
      </c>
      <c r="CF625" t="s">
        <v>117</v>
      </c>
      <c r="CG625" t="s">
        <v>115</v>
      </c>
      <c r="CH625" t="s">
        <v>115</v>
      </c>
      <c r="CI625" t="s">
        <v>117</v>
      </c>
      <c r="CJ625" t="s">
        <v>117</v>
      </c>
      <c r="CK625" t="s">
        <v>117</v>
      </c>
      <c r="CL625" t="s">
        <v>117</v>
      </c>
      <c r="CM625" t="s">
        <v>117</v>
      </c>
      <c r="CN625" t="s">
        <v>117</v>
      </c>
      <c r="CO625" t="s">
        <v>117</v>
      </c>
      <c r="CP625" t="s">
        <v>117</v>
      </c>
      <c r="CQ625" t="s">
        <v>117</v>
      </c>
      <c r="CR625" t="s">
        <v>115</v>
      </c>
      <c r="CS625" t="s">
        <v>117</v>
      </c>
      <c r="CT625" t="s">
        <v>117</v>
      </c>
      <c r="CU625" t="s">
        <v>117</v>
      </c>
      <c r="CV625" t="s">
        <v>117</v>
      </c>
      <c r="CW625" t="s">
        <v>117</v>
      </c>
    </row>
    <row r="626" spans="1:101" x14ac:dyDescent="0.25">
      <c r="A626" t="s">
        <v>100</v>
      </c>
      <c r="B626">
        <v>291064</v>
      </c>
      <c r="C626" t="s">
        <v>4371</v>
      </c>
      <c r="D626" t="s">
        <v>102</v>
      </c>
      <c r="E626" t="s">
        <v>3247</v>
      </c>
      <c r="F626" t="s">
        <v>4372</v>
      </c>
      <c r="G626" t="s">
        <v>4373</v>
      </c>
      <c r="H626" t="s">
        <v>4374</v>
      </c>
      <c r="I626" t="s">
        <v>4375</v>
      </c>
      <c r="K626" t="s">
        <v>900</v>
      </c>
      <c r="L626" t="s">
        <v>4376</v>
      </c>
      <c r="M626">
        <v>31207173151</v>
      </c>
      <c r="O626">
        <v>6</v>
      </c>
      <c r="V626" t="s">
        <v>114</v>
      </c>
      <c r="W626" s="1">
        <v>43147</v>
      </c>
      <c r="Y626" s="1">
        <v>43445</v>
      </c>
      <c r="Z626" s="2">
        <v>43009</v>
      </c>
      <c r="AA626" t="s">
        <v>4377</v>
      </c>
      <c r="AB626" t="s">
        <v>115</v>
      </c>
      <c r="AC626" t="s">
        <v>117</v>
      </c>
      <c r="AD626" t="s">
        <v>117</v>
      </c>
      <c r="AG626" t="s">
        <v>117</v>
      </c>
      <c r="AH626" t="s">
        <v>115</v>
      </c>
      <c r="AI626" t="s">
        <v>117</v>
      </c>
      <c r="AJ626" t="s">
        <v>165</v>
      </c>
      <c r="AK626" t="s">
        <v>4378</v>
      </c>
      <c r="AL626" t="s">
        <v>454</v>
      </c>
      <c r="AN626" t="s">
        <v>900</v>
      </c>
      <c r="AO626" t="s">
        <v>117</v>
      </c>
      <c r="AP626" t="s">
        <v>117</v>
      </c>
      <c r="AQ626" t="s">
        <v>115</v>
      </c>
      <c r="AR626" t="s">
        <v>117</v>
      </c>
      <c r="AS626" t="s">
        <v>117</v>
      </c>
      <c r="AT626" t="s">
        <v>117</v>
      </c>
      <c r="AU626" t="s">
        <v>117</v>
      </c>
      <c r="AV626" t="s">
        <v>117</v>
      </c>
      <c r="AW626" t="s">
        <v>117</v>
      </c>
      <c r="AX626" t="s">
        <v>117</v>
      </c>
      <c r="AY626" t="s">
        <v>117</v>
      </c>
      <c r="AZ626" t="s">
        <v>117</v>
      </c>
      <c r="BA626" t="s">
        <v>117</v>
      </c>
      <c r="BB626" t="s">
        <v>117</v>
      </c>
      <c r="BD626" t="s">
        <v>117</v>
      </c>
      <c r="BF626" t="s">
        <v>117</v>
      </c>
      <c r="BG626" t="s">
        <v>117</v>
      </c>
      <c r="BH626" t="s">
        <v>115</v>
      </c>
      <c r="BI626" t="s">
        <v>117</v>
      </c>
      <c r="BJ626" t="s">
        <v>117</v>
      </c>
      <c r="BK626" t="s">
        <v>117</v>
      </c>
      <c r="BL626" t="s">
        <v>115</v>
      </c>
      <c r="BM626" t="s">
        <v>117</v>
      </c>
      <c r="BN626" t="s">
        <v>117</v>
      </c>
      <c r="BO626" t="s">
        <v>117</v>
      </c>
      <c r="BP626" t="s">
        <v>117</v>
      </c>
      <c r="BQ626" t="s">
        <v>117</v>
      </c>
      <c r="BR626" t="s">
        <v>117</v>
      </c>
      <c r="BS626" t="s">
        <v>117</v>
      </c>
      <c r="BT626" t="s">
        <v>117</v>
      </c>
      <c r="BU626" t="s">
        <v>117</v>
      </c>
      <c r="BV626" t="s">
        <v>115</v>
      </c>
      <c r="BW626" t="s">
        <v>115</v>
      </c>
      <c r="BX626" t="s">
        <v>117</v>
      </c>
      <c r="BY626" t="s">
        <v>117</v>
      </c>
      <c r="BZ626" t="s">
        <v>117</v>
      </c>
      <c r="CA626" t="s">
        <v>117</v>
      </c>
      <c r="CB626" t="s">
        <v>117</v>
      </c>
      <c r="CC626" t="s">
        <v>117</v>
      </c>
      <c r="CD626" t="s">
        <v>117</v>
      </c>
      <c r="CE626" t="s">
        <v>117</v>
      </c>
      <c r="CF626" t="s">
        <v>117</v>
      </c>
      <c r="CG626" t="s">
        <v>117</v>
      </c>
      <c r="CH626" t="s">
        <v>117</v>
      </c>
      <c r="CI626" t="s">
        <v>117</v>
      </c>
      <c r="CJ626" t="s">
        <v>117</v>
      </c>
      <c r="CK626" t="s">
        <v>117</v>
      </c>
      <c r="CL626" t="s">
        <v>117</v>
      </c>
      <c r="CM626" t="s">
        <v>117</v>
      </c>
      <c r="CN626" t="s">
        <v>117</v>
      </c>
      <c r="CO626" t="s">
        <v>117</v>
      </c>
      <c r="CP626" t="s">
        <v>117</v>
      </c>
      <c r="CQ626" t="s">
        <v>117</v>
      </c>
      <c r="CR626" t="s">
        <v>117</v>
      </c>
      <c r="CS626" t="s">
        <v>117</v>
      </c>
      <c r="CT626" t="s">
        <v>117</v>
      </c>
      <c r="CU626" t="s">
        <v>117</v>
      </c>
      <c r="CV626" t="s">
        <v>117</v>
      </c>
      <c r="CW626" t="s">
        <v>117</v>
      </c>
    </row>
    <row r="627" spans="1:101" x14ac:dyDescent="0.25">
      <c r="A627" t="s">
        <v>100</v>
      </c>
      <c r="B627">
        <v>286614</v>
      </c>
      <c r="C627" t="s">
        <v>4379</v>
      </c>
      <c r="D627" t="s">
        <v>102</v>
      </c>
      <c r="E627" t="s">
        <v>4380</v>
      </c>
      <c r="F627" t="s">
        <v>4380</v>
      </c>
      <c r="G627" t="s">
        <v>4381</v>
      </c>
      <c r="H627" t="s">
        <v>4382</v>
      </c>
      <c r="I627" t="s">
        <v>1822</v>
      </c>
      <c r="K627" t="s">
        <v>140</v>
      </c>
      <c r="L627" t="s">
        <v>4383</v>
      </c>
      <c r="M627" t="s">
        <v>4384</v>
      </c>
      <c r="N627" t="s">
        <v>4385</v>
      </c>
      <c r="O627">
        <v>0</v>
      </c>
      <c r="V627" t="s">
        <v>114</v>
      </c>
      <c r="W627" s="1">
        <v>42823</v>
      </c>
      <c r="Y627" s="1">
        <v>43524</v>
      </c>
      <c r="Z627" s="2">
        <v>43009</v>
      </c>
      <c r="AA627" t="s">
        <v>4386</v>
      </c>
      <c r="AB627" t="s">
        <v>115</v>
      </c>
      <c r="AC627" t="s">
        <v>117</v>
      </c>
      <c r="AD627" t="s">
        <v>117</v>
      </c>
      <c r="AG627" t="s">
        <v>117</v>
      </c>
      <c r="AH627" t="s">
        <v>115</v>
      </c>
      <c r="AI627" t="s">
        <v>117</v>
      </c>
      <c r="AJ627" t="s">
        <v>293</v>
      </c>
      <c r="AL627" t="s">
        <v>1197</v>
      </c>
      <c r="AN627" t="s">
        <v>140</v>
      </c>
      <c r="AO627" t="s">
        <v>115</v>
      </c>
      <c r="AP627" t="s">
        <v>117</v>
      </c>
      <c r="AQ627" t="s">
        <v>117</v>
      </c>
      <c r="AR627" t="s">
        <v>117</v>
      </c>
      <c r="AS627" t="s">
        <v>117</v>
      </c>
      <c r="AT627" t="s">
        <v>117</v>
      </c>
      <c r="AU627" t="s">
        <v>117</v>
      </c>
      <c r="AV627" t="s">
        <v>117</v>
      </c>
      <c r="AW627" t="s">
        <v>117</v>
      </c>
      <c r="AX627" t="s">
        <v>117</v>
      </c>
      <c r="AY627" t="s">
        <v>117</v>
      </c>
      <c r="AZ627" t="s">
        <v>117</v>
      </c>
      <c r="BA627" t="s">
        <v>117</v>
      </c>
      <c r="BB627" t="s">
        <v>117</v>
      </c>
      <c r="BD627" t="s">
        <v>117</v>
      </c>
      <c r="BF627" t="s">
        <v>117</v>
      </c>
      <c r="BG627" t="s">
        <v>117</v>
      </c>
      <c r="BH627" t="s">
        <v>115</v>
      </c>
      <c r="BI627" t="s">
        <v>117</v>
      </c>
      <c r="BJ627" t="s">
        <v>117</v>
      </c>
      <c r="BK627" t="s">
        <v>117</v>
      </c>
      <c r="BL627" t="s">
        <v>117</v>
      </c>
      <c r="BM627" t="s">
        <v>117</v>
      </c>
      <c r="BN627" t="s">
        <v>117</v>
      </c>
      <c r="BO627" t="s">
        <v>117</v>
      </c>
      <c r="BP627" t="s">
        <v>117</v>
      </c>
      <c r="BQ627" t="s">
        <v>117</v>
      </c>
      <c r="BR627" t="s">
        <v>117</v>
      </c>
      <c r="BS627" t="s">
        <v>117</v>
      </c>
      <c r="BT627" t="s">
        <v>117</v>
      </c>
      <c r="BU627" t="s">
        <v>117</v>
      </c>
      <c r="BV627" t="s">
        <v>115</v>
      </c>
      <c r="BW627" t="s">
        <v>115</v>
      </c>
      <c r="BX627" t="s">
        <v>117</v>
      </c>
      <c r="BY627" t="s">
        <v>117</v>
      </c>
      <c r="BZ627" t="s">
        <v>117</v>
      </c>
      <c r="CA627" t="s">
        <v>117</v>
      </c>
      <c r="CB627" t="s">
        <v>117</v>
      </c>
      <c r="CC627" t="s">
        <v>117</v>
      </c>
      <c r="CD627" t="s">
        <v>117</v>
      </c>
      <c r="CE627" t="s">
        <v>117</v>
      </c>
      <c r="CF627" t="s">
        <v>117</v>
      </c>
      <c r="CG627" t="s">
        <v>117</v>
      </c>
      <c r="CH627" t="s">
        <v>117</v>
      </c>
      <c r="CI627" t="s">
        <v>117</v>
      </c>
      <c r="CJ627" t="s">
        <v>117</v>
      </c>
      <c r="CK627" t="s">
        <v>117</v>
      </c>
      <c r="CL627" t="s">
        <v>117</v>
      </c>
      <c r="CM627" t="s">
        <v>117</v>
      </c>
      <c r="CN627" t="s">
        <v>117</v>
      </c>
      <c r="CO627" t="s">
        <v>117</v>
      </c>
      <c r="CP627" t="s">
        <v>117</v>
      </c>
      <c r="CQ627" t="s">
        <v>117</v>
      </c>
      <c r="CR627" t="s">
        <v>117</v>
      </c>
      <c r="CS627" t="s">
        <v>117</v>
      </c>
      <c r="CT627" t="s">
        <v>117</v>
      </c>
      <c r="CU627" t="s">
        <v>117</v>
      </c>
      <c r="CV627" t="s">
        <v>117</v>
      </c>
      <c r="CW627" t="s">
        <v>117</v>
      </c>
    </row>
    <row r="628" spans="1:101" x14ac:dyDescent="0.25">
      <c r="A628" t="s">
        <v>309</v>
      </c>
      <c r="B628">
        <v>304734</v>
      </c>
      <c r="C628" t="s">
        <v>4387</v>
      </c>
      <c r="D628" t="s">
        <v>102</v>
      </c>
      <c r="E628" t="s">
        <v>4388</v>
      </c>
      <c r="F628" t="s">
        <v>4388</v>
      </c>
      <c r="G628" t="s">
        <v>4389</v>
      </c>
      <c r="I628" t="s">
        <v>4390</v>
      </c>
      <c r="J628" t="s">
        <v>755</v>
      </c>
      <c r="K628" t="s">
        <v>134</v>
      </c>
      <c r="L628">
        <v>19087</v>
      </c>
      <c r="M628" t="s">
        <v>4391</v>
      </c>
      <c r="N628" t="s">
        <v>4392</v>
      </c>
      <c r="O628">
        <v>0</v>
      </c>
      <c r="V628" t="s">
        <v>114</v>
      </c>
      <c r="W628" s="1">
        <v>43649</v>
      </c>
      <c r="Y628" s="1">
        <v>43649</v>
      </c>
      <c r="Z628" s="2">
        <v>43009</v>
      </c>
      <c r="AA628" t="s">
        <v>4393</v>
      </c>
      <c r="AB628" t="s">
        <v>117</v>
      </c>
      <c r="AC628" t="s">
        <v>117</v>
      </c>
      <c r="AD628" t="s">
        <v>117</v>
      </c>
      <c r="AG628" t="s">
        <v>117</v>
      </c>
      <c r="AH628" t="s">
        <v>115</v>
      </c>
      <c r="AI628" t="s">
        <v>117</v>
      </c>
      <c r="AJ628" t="s">
        <v>293</v>
      </c>
      <c r="AL628" t="s">
        <v>119</v>
      </c>
      <c r="AM628" t="s">
        <v>133</v>
      </c>
      <c r="AN628" t="s">
        <v>134</v>
      </c>
      <c r="AO628" t="s">
        <v>117</v>
      </c>
      <c r="AP628" t="s">
        <v>117</v>
      </c>
      <c r="AQ628" t="s">
        <v>117</v>
      </c>
      <c r="AR628" t="s">
        <v>117</v>
      </c>
      <c r="AS628" t="s">
        <v>117</v>
      </c>
      <c r="AT628" t="s">
        <v>117</v>
      </c>
      <c r="AU628" t="s">
        <v>117</v>
      </c>
      <c r="AV628" t="s">
        <v>117</v>
      </c>
      <c r="AW628" t="s">
        <v>117</v>
      </c>
      <c r="AX628" t="s">
        <v>117</v>
      </c>
      <c r="AY628" t="s">
        <v>117</v>
      </c>
      <c r="AZ628" t="s">
        <v>117</v>
      </c>
      <c r="BA628" t="s">
        <v>117</v>
      </c>
      <c r="BB628" t="s">
        <v>117</v>
      </c>
      <c r="BD628" t="s">
        <v>117</v>
      </c>
      <c r="BF628" t="s">
        <v>117</v>
      </c>
      <c r="BG628" t="s">
        <v>117</v>
      </c>
      <c r="BH628" t="s">
        <v>117</v>
      </c>
      <c r="BI628" t="s">
        <v>117</v>
      </c>
      <c r="BJ628" t="s">
        <v>117</v>
      </c>
      <c r="BK628" t="s">
        <v>117</v>
      </c>
      <c r="BL628" t="s">
        <v>117</v>
      </c>
      <c r="BM628" t="s">
        <v>117</v>
      </c>
      <c r="BN628" t="s">
        <v>117</v>
      </c>
      <c r="BO628" t="s">
        <v>117</v>
      </c>
      <c r="BP628" t="s">
        <v>117</v>
      </c>
      <c r="BQ628" t="s">
        <v>117</v>
      </c>
      <c r="BR628" t="s">
        <v>117</v>
      </c>
      <c r="BS628" t="s">
        <v>117</v>
      </c>
      <c r="BT628" t="s">
        <v>117</v>
      </c>
      <c r="BU628" t="s">
        <v>117</v>
      </c>
      <c r="BV628" t="s">
        <v>115</v>
      </c>
      <c r="BW628" t="s">
        <v>115</v>
      </c>
      <c r="BX628" t="s">
        <v>117</v>
      </c>
      <c r="BY628" t="s">
        <v>117</v>
      </c>
      <c r="BZ628" t="s">
        <v>117</v>
      </c>
      <c r="CA628" t="s">
        <v>117</v>
      </c>
      <c r="CB628" t="s">
        <v>117</v>
      </c>
      <c r="CC628" t="s">
        <v>117</v>
      </c>
      <c r="CD628" t="s">
        <v>117</v>
      </c>
      <c r="CE628" t="s">
        <v>117</v>
      </c>
      <c r="CF628" t="s">
        <v>117</v>
      </c>
      <c r="CG628" t="s">
        <v>117</v>
      </c>
      <c r="CH628" t="s">
        <v>117</v>
      </c>
      <c r="CI628" t="s">
        <v>117</v>
      </c>
      <c r="CJ628" t="s">
        <v>117</v>
      </c>
      <c r="CK628" t="s">
        <v>117</v>
      </c>
      <c r="CL628" t="s">
        <v>117</v>
      </c>
      <c r="CM628" t="s">
        <v>117</v>
      </c>
      <c r="CN628" t="s">
        <v>117</v>
      </c>
      <c r="CO628" t="s">
        <v>117</v>
      </c>
      <c r="CP628" t="s">
        <v>117</v>
      </c>
      <c r="CQ628" t="s">
        <v>117</v>
      </c>
      <c r="CR628" t="s">
        <v>117</v>
      </c>
      <c r="CS628" t="s">
        <v>117</v>
      </c>
      <c r="CT628" t="s">
        <v>117</v>
      </c>
      <c r="CU628" t="s">
        <v>117</v>
      </c>
      <c r="CV628" t="s">
        <v>117</v>
      </c>
      <c r="CW628" t="s">
        <v>117</v>
      </c>
    </row>
    <row r="629" spans="1:101" x14ac:dyDescent="0.25">
      <c r="A629" t="s">
        <v>100</v>
      </c>
      <c r="B629">
        <v>277151</v>
      </c>
      <c r="C629" t="s">
        <v>4394</v>
      </c>
      <c r="D629" t="s">
        <v>102</v>
      </c>
      <c r="E629" t="s">
        <v>4395</v>
      </c>
      <c r="F629" t="s">
        <v>4396</v>
      </c>
      <c r="G629" t="s">
        <v>4397</v>
      </c>
      <c r="I629" t="s">
        <v>160</v>
      </c>
      <c r="K629" t="s">
        <v>161</v>
      </c>
      <c r="L629">
        <v>68730</v>
      </c>
      <c r="M629">
        <v>6568059686</v>
      </c>
      <c r="O629">
        <v>0</v>
      </c>
      <c r="V629" t="s">
        <v>114</v>
      </c>
      <c r="W629" s="1">
        <v>42214</v>
      </c>
      <c r="Y629" s="1">
        <v>43550</v>
      </c>
      <c r="Z629" s="2">
        <v>43009</v>
      </c>
      <c r="AA629" t="s">
        <v>4398</v>
      </c>
      <c r="AB629" t="s">
        <v>115</v>
      </c>
      <c r="AC629" t="s">
        <v>117</v>
      </c>
      <c r="AD629" t="s">
        <v>117</v>
      </c>
      <c r="AG629" t="s">
        <v>117</v>
      </c>
      <c r="AH629" t="s">
        <v>115</v>
      </c>
      <c r="AI629" t="s">
        <v>117</v>
      </c>
      <c r="AJ629" t="s">
        <v>165</v>
      </c>
      <c r="AK629" t="s">
        <v>490</v>
      </c>
      <c r="AL629" t="s">
        <v>119</v>
      </c>
      <c r="AN629" t="s">
        <v>161</v>
      </c>
      <c r="AO629" t="s">
        <v>117</v>
      </c>
      <c r="AP629" t="s">
        <v>117</v>
      </c>
      <c r="AQ629" t="s">
        <v>117</v>
      </c>
      <c r="AR629" t="s">
        <v>117</v>
      </c>
      <c r="AS629" t="s">
        <v>117</v>
      </c>
      <c r="AT629" t="s">
        <v>117</v>
      </c>
      <c r="AU629" t="s">
        <v>117</v>
      </c>
      <c r="AV629" t="s">
        <v>117</v>
      </c>
      <c r="AW629" t="s">
        <v>117</v>
      </c>
      <c r="AX629" t="s">
        <v>117</v>
      </c>
      <c r="AY629" t="s">
        <v>117</v>
      </c>
      <c r="AZ629" t="s">
        <v>117</v>
      </c>
      <c r="BA629" t="s">
        <v>117</v>
      </c>
      <c r="BB629" t="s">
        <v>117</v>
      </c>
      <c r="BD629" t="s">
        <v>117</v>
      </c>
      <c r="BF629" t="s">
        <v>117</v>
      </c>
      <c r="BG629" t="s">
        <v>117</v>
      </c>
      <c r="BH629" t="s">
        <v>115</v>
      </c>
      <c r="BI629" t="s">
        <v>117</v>
      </c>
      <c r="BJ629" t="s">
        <v>117</v>
      </c>
      <c r="BK629" t="s">
        <v>117</v>
      </c>
      <c r="BL629" t="s">
        <v>117</v>
      </c>
      <c r="BM629" t="s">
        <v>117</v>
      </c>
      <c r="BN629" t="s">
        <v>117</v>
      </c>
      <c r="BO629" t="s">
        <v>117</v>
      </c>
      <c r="BP629" t="s">
        <v>117</v>
      </c>
      <c r="BQ629" t="s">
        <v>117</v>
      </c>
      <c r="BR629" t="s">
        <v>117</v>
      </c>
      <c r="BS629" t="s">
        <v>117</v>
      </c>
      <c r="BT629" t="s">
        <v>117</v>
      </c>
      <c r="BU629" t="s">
        <v>117</v>
      </c>
      <c r="BV629" t="s">
        <v>115</v>
      </c>
      <c r="BW629" t="s">
        <v>115</v>
      </c>
      <c r="BX629" t="s">
        <v>117</v>
      </c>
      <c r="BY629" t="s">
        <v>117</v>
      </c>
      <c r="BZ629" t="s">
        <v>117</v>
      </c>
      <c r="CA629" t="s">
        <v>117</v>
      </c>
      <c r="CB629" t="s">
        <v>117</v>
      </c>
      <c r="CC629" t="s">
        <v>117</v>
      </c>
      <c r="CD629" t="s">
        <v>117</v>
      </c>
      <c r="CE629" t="s">
        <v>117</v>
      </c>
      <c r="CF629" t="s">
        <v>117</v>
      </c>
      <c r="CG629" t="s">
        <v>117</v>
      </c>
      <c r="CH629" t="s">
        <v>117</v>
      </c>
      <c r="CI629" t="s">
        <v>117</v>
      </c>
      <c r="CJ629" t="s">
        <v>117</v>
      </c>
      <c r="CK629" t="s">
        <v>117</v>
      </c>
      <c r="CL629" t="s">
        <v>117</v>
      </c>
      <c r="CM629" t="s">
        <v>117</v>
      </c>
      <c r="CN629" t="s">
        <v>117</v>
      </c>
      <c r="CO629" t="s">
        <v>117</v>
      </c>
      <c r="CP629" t="s">
        <v>117</v>
      </c>
      <c r="CQ629" t="s">
        <v>117</v>
      </c>
      <c r="CR629" t="s">
        <v>117</v>
      </c>
      <c r="CS629" t="s">
        <v>117</v>
      </c>
      <c r="CT629" t="s">
        <v>117</v>
      </c>
      <c r="CU629" t="s">
        <v>117</v>
      </c>
      <c r="CV629" t="s">
        <v>117</v>
      </c>
      <c r="CW629" t="s">
        <v>117</v>
      </c>
    </row>
    <row r="630" spans="1:101" x14ac:dyDescent="0.25">
      <c r="A630" t="s">
        <v>255</v>
      </c>
      <c r="B630">
        <v>300952</v>
      </c>
      <c r="C630" t="s">
        <v>4399</v>
      </c>
      <c r="D630" t="s">
        <v>102</v>
      </c>
      <c r="E630" t="s">
        <v>4400</v>
      </c>
      <c r="F630" t="s">
        <v>4401</v>
      </c>
      <c r="G630" t="s">
        <v>2487</v>
      </c>
      <c r="H630" t="s">
        <v>2488</v>
      </c>
      <c r="I630" t="s">
        <v>422</v>
      </c>
      <c r="J630" t="s">
        <v>423</v>
      </c>
      <c r="K630" t="s">
        <v>134</v>
      </c>
      <c r="L630">
        <v>60607</v>
      </c>
      <c r="M630" t="s">
        <v>4402</v>
      </c>
      <c r="N630" t="s">
        <v>4403</v>
      </c>
      <c r="O630">
        <v>0</v>
      </c>
      <c r="V630" t="s">
        <v>114</v>
      </c>
      <c r="W630" s="1">
        <v>43524</v>
      </c>
      <c r="Y630" s="1">
        <v>43524</v>
      </c>
      <c r="Z630" s="2">
        <v>43009</v>
      </c>
      <c r="AA630" t="s">
        <v>4404</v>
      </c>
      <c r="AB630" t="s">
        <v>117</v>
      </c>
      <c r="AC630" t="s">
        <v>117</v>
      </c>
      <c r="AD630" t="s">
        <v>117</v>
      </c>
      <c r="AG630" t="s">
        <v>115</v>
      </c>
      <c r="AH630" t="s">
        <v>115</v>
      </c>
      <c r="AI630" t="s">
        <v>117</v>
      </c>
      <c r="AJ630" t="s">
        <v>132</v>
      </c>
      <c r="AL630" t="s">
        <v>119</v>
      </c>
      <c r="AM630" t="s">
        <v>133</v>
      </c>
      <c r="AN630" t="s">
        <v>134</v>
      </c>
      <c r="AO630" t="s">
        <v>117</v>
      </c>
      <c r="AP630" t="s">
        <v>117</v>
      </c>
      <c r="AQ630" t="s">
        <v>117</v>
      </c>
      <c r="AR630" t="s">
        <v>117</v>
      </c>
      <c r="AS630" t="s">
        <v>117</v>
      </c>
      <c r="AT630" t="s">
        <v>117</v>
      </c>
      <c r="AU630" t="s">
        <v>117</v>
      </c>
      <c r="AV630" t="s">
        <v>117</v>
      </c>
      <c r="AW630" t="s">
        <v>117</v>
      </c>
      <c r="AX630" t="s">
        <v>117</v>
      </c>
      <c r="AY630" t="s">
        <v>117</v>
      </c>
      <c r="AZ630" t="s">
        <v>117</v>
      </c>
      <c r="BA630" t="s">
        <v>117</v>
      </c>
      <c r="BB630" t="s">
        <v>117</v>
      </c>
      <c r="BD630" t="s">
        <v>117</v>
      </c>
      <c r="BF630" t="s">
        <v>117</v>
      </c>
      <c r="BG630" t="s">
        <v>117</v>
      </c>
      <c r="BH630" t="s">
        <v>117</v>
      </c>
      <c r="BI630" t="s">
        <v>117</v>
      </c>
      <c r="BJ630" t="s">
        <v>117</v>
      </c>
      <c r="BK630" t="s">
        <v>117</v>
      </c>
      <c r="BL630" t="s">
        <v>117</v>
      </c>
      <c r="BM630" t="s">
        <v>117</v>
      </c>
      <c r="BN630" t="s">
        <v>117</v>
      </c>
      <c r="BO630" t="s">
        <v>117</v>
      </c>
      <c r="BP630" t="s">
        <v>117</v>
      </c>
      <c r="BQ630" t="s">
        <v>117</v>
      </c>
      <c r="BR630" t="s">
        <v>117</v>
      </c>
      <c r="BS630" t="s">
        <v>117</v>
      </c>
      <c r="BT630" t="s">
        <v>117</v>
      </c>
      <c r="BU630" t="s">
        <v>117</v>
      </c>
      <c r="BV630" t="s">
        <v>115</v>
      </c>
      <c r="BW630" t="s">
        <v>115</v>
      </c>
      <c r="BX630" t="s">
        <v>117</v>
      </c>
      <c r="BY630" t="s">
        <v>117</v>
      </c>
      <c r="BZ630" t="s">
        <v>117</v>
      </c>
      <c r="CA630" t="s">
        <v>117</v>
      </c>
      <c r="CB630" t="s">
        <v>117</v>
      </c>
      <c r="CC630" t="s">
        <v>117</v>
      </c>
      <c r="CD630" t="s">
        <v>117</v>
      </c>
      <c r="CE630" t="s">
        <v>117</v>
      </c>
      <c r="CF630" t="s">
        <v>117</v>
      </c>
      <c r="CG630" t="s">
        <v>117</v>
      </c>
      <c r="CH630" t="s">
        <v>117</v>
      </c>
      <c r="CI630" t="s">
        <v>117</v>
      </c>
      <c r="CJ630" t="s">
        <v>117</v>
      </c>
      <c r="CK630" t="s">
        <v>117</v>
      </c>
      <c r="CL630" t="s">
        <v>117</v>
      </c>
      <c r="CM630" t="s">
        <v>117</v>
      </c>
      <c r="CN630" t="s">
        <v>117</v>
      </c>
      <c r="CO630" t="s">
        <v>117</v>
      </c>
      <c r="CP630" t="s">
        <v>117</v>
      </c>
      <c r="CQ630" t="s">
        <v>117</v>
      </c>
      <c r="CR630" t="s">
        <v>117</v>
      </c>
      <c r="CS630" t="s">
        <v>117</v>
      </c>
      <c r="CT630" t="s">
        <v>117</v>
      </c>
      <c r="CU630" t="s">
        <v>117</v>
      </c>
      <c r="CV630" t="s">
        <v>117</v>
      </c>
      <c r="CW630" t="s">
        <v>117</v>
      </c>
    </row>
    <row r="631" spans="1:101" x14ac:dyDescent="0.25">
      <c r="A631" t="s">
        <v>255</v>
      </c>
      <c r="B631">
        <v>281080</v>
      </c>
      <c r="C631" t="s">
        <v>4405</v>
      </c>
      <c r="D631" t="s">
        <v>102</v>
      </c>
      <c r="E631" t="s">
        <v>4406</v>
      </c>
      <c r="F631" t="s">
        <v>4406</v>
      </c>
      <c r="G631" t="s">
        <v>4407</v>
      </c>
      <c r="H631" t="s">
        <v>908</v>
      </c>
      <c r="I631" t="s">
        <v>4408</v>
      </c>
      <c r="J631" t="s">
        <v>795</v>
      </c>
      <c r="K631" t="s">
        <v>134</v>
      </c>
      <c r="L631">
        <v>44114</v>
      </c>
      <c r="M631" t="s">
        <v>4409</v>
      </c>
      <c r="N631" t="s">
        <v>4410</v>
      </c>
      <c r="O631">
        <v>0</v>
      </c>
      <c r="V631" t="s">
        <v>114</v>
      </c>
      <c r="W631" s="1">
        <v>42500</v>
      </c>
      <c r="Y631" s="1">
        <v>43537</v>
      </c>
      <c r="Z631" s="2">
        <v>43009</v>
      </c>
      <c r="AA631" t="s">
        <v>4411</v>
      </c>
      <c r="AB631" t="s">
        <v>117</v>
      </c>
      <c r="AC631" t="s">
        <v>117</v>
      </c>
      <c r="AD631" t="s">
        <v>117</v>
      </c>
      <c r="AG631" t="s">
        <v>115</v>
      </c>
      <c r="AH631" t="s">
        <v>115</v>
      </c>
      <c r="AI631" t="s">
        <v>117</v>
      </c>
      <c r="AJ631" t="s">
        <v>132</v>
      </c>
      <c r="AL631" t="s">
        <v>119</v>
      </c>
      <c r="AM631" t="s">
        <v>795</v>
      </c>
      <c r="AN631" t="s">
        <v>134</v>
      </c>
      <c r="AO631" t="s">
        <v>117</v>
      </c>
      <c r="AP631" t="s">
        <v>117</v>
      </c>
      <c r="AQ631" t="s">
        <v>117</v>
      </c>
      <c r="AR631" t="s">
        <v>117</v>
      </c>
      <c r="AS631" t="s">
        <v>117</v>
      </c>
      <c r="AT631" t="s">
        <v>117</v>
      </c>
      <c r="AU631" t="s">
        <v>117</v>
      </c>
      <c r="AV631" t="s">
        <v>117</v>
      </c>
      <c r="AW631" t="s">
        <v>117</v>
      </c>
      <c r="AX631" t="s">
        <v>117</v>
      </c>
      <c r="AY631" t="s">
        <v>117</v>
      </c>
      <c r="AZ631" t="s">
        <v>117</v>
      </c>
      <c r="BA631" t="s">
        <v>117</v>
      </c>
      <c r="BB631" t="s">
        <v>117</v>
      </c>
      <c r="BD631" t="s">
        <v>117</v>
      </c>
      <c r="BF631" t="s">
        <v>117</v>
      </c>
      <c r="BG631" t="s">
        <v>117</v>
      </c>
      <c r="BH631" t="s">
        <v>117</v>
      </c>
      <c r="BI631" t="s">
        <v>117</v>
      </c>
      <c r="BJ631" t="s">
        <v>117</v>
      </c>
      <c r="BK631" t="s">
        <v>117</v>
      </c>
      <c r="BL631" t="s">
        <v>117</v>
      </c>
      <c r="BM631" t="s">
        <v>117</v>
      </c>
      <c r="BN631" t="s">
        <v>117</v>
      </c>
      <c r="BO631" t="s">
        <v>117</v>
      </c>
      <c r="BP631" t="s">
        <v>117</v>
      </c>
      <c r="BQ631" t="s">
        <v>117</v>
      </c>
      <c r="BR631" t="s">
        <v>117</v>
      </c>
      <c r="BS631" t="s">
        <v>117</v>
      </c>
      <c r="BT631" t="s">
        <v>117</v>
      </c>
      <c r="BU631" t="s">
        <v>117</v>
      </c>
      <c r="BV631" t="s">
        <v>117</v>
      </c>
      <c r="BW631" t="s">
        <v>115</v>
      </c>
      <c r="BX631" t="s">
        <v>117</v>
      </c>
      <c r="BY631" t="s">
        <v>117</v>
      </c>
      <c r="BZ631" t="s">
        <v>117</v>
      </c>
      <c r="CA631" t="s">
        <v>117</v>
      </c>
      <c r="CB631" t="s">
        <v>117</v>
      </c>
      <c r="CC631" t="s">
        <v>117</v>
      </c>
      <c r="CD631" t="s">
        <v>117</v>
      </c>
      <c r="CE631" t="s">
        <v>117</v>
      </c>
      <c r="CF631" t="s">
        <v>117</v>
      </c>
      <c r="CG631" t="s">
        <v>117</v>
      </c>
      <c r="CH631" t="s">
        <v>117</v>
      </c>
      <c r="CI631" t="s">
        <v>117</v>
      </c>
      <c r="CJ631" t="s">
        <v>117</v>
      </c>
      <c r="CK631" t="s">
        <v>117</v>
      </c>
      <c r="CL631" t="s">
        <v>117</v>
      </c>
      <c r="CM631" t="s">
        <v>117</v>
      </c>
      <c r="CN631" t="s">
        <v>117</v>
      </c>
      <c r="CO631" t="s">
        <v>117</v>
      </c>
      <c r="CP631" t="s">
        <v>117</v>
      </c>
      <c r="CQ631" t="s">
        <v>117</v>
      </c>
      <c r="CR631" t="s">
        <v>117</v>
      </c>
      <c r="CS631" t="s">
        <v>117</v>
      </c>
      <c r="CT631" t="s">
        <v>117</v>
      </c>
      <c r="CU631" t="s">
        <v>117</v>
      </c>
      <c r="CV631" t="s">
        <v>117</v>
      </c>
      <c r="CW631" t="s">
        <v>117</v>
      </c>
    </row>
    <row r="632" spans="1:101" x14ac:dyDescent="0.25">
      <c r="A632" t="s">
        <v>100</v>
      </c>
      <c r="B632">
        <v>161802</v>
      </c>
      <c r="C632" t="s">
        <v>4412</v>
      </c>
      <c r="D632" t="s">
        <v>102</v>
      </c>
      <c r="E632" t="s">
        <v>4413</v>
      </c>
      <c r="F632" t="s">
        <v>4413</v>
      </c>
      <c r="G632" t="s">
        <v>4414</v>
      </c>
      <c r="H632" t="s">
        <v>4415</v>
      </c>
      <c r="I632" t="s">
        <v>160</v>
      </c>
      <c r="K632" t="s">
        <v>161</v>
      </c>
      <c r="L632">
        <v>38989</v>
      </c>
      <c r="M632" t="s">
        <v>4416</v>
      </c>
      <c r="N632" t="s">
        <v>4417</v>
      </c>
      <c r="O632">
        <v>0</v>
      </c>
      <c r="V632" t="s">
        <v>114</v>
      </c>
      <c r="W632" s="1">
        <v>40995</v>
      </c>
      <c r="Y632" s="1">
        <v>43507</v>
      </c>
      <c r="Z632" s="2">
        <v>43009</v>
      </c>
      <c r="AA632" t="s">
        <v>4418</v>
      </c>
      <c r="AB632" t="s">
        <v>115</v>
      </c>
      <c r="AC632" t="s">
        <v>117</v>
      </c>
      <c r="AD632" t="s">
        <v>117</v>
      </c>
      <c r="AG632" t="s">
        <v>117</v>
      </c>
      <c r="AH632" t="s">
        <v>115</v>
      </c>
      <c r="AI632" t="s">
        <v>117</v>
      </c>
      <c r="AJ632" t="s">
        <v>118</v>
      </c>
      <c r="AL632" t="s">
        <v>119</v>
      </c>
      <c r="AN632" t="s">
        <v>161</v>
      </c>
      <c r="AO632" t="s">
        <v>117</v>
      </c>
      <c r="AP632" t="s">
        <v>117</v>
      </c>
      <c r="AQ632" t="s">
        <v>115</v>
      </c>
      <c r="AR632" t="s">
        <v>117</v>
      </c>
      <c r="AS632" t="s">
        <v>117</v>
      </c>
      <c r="AT632" t="s">
        <v>117</v>
      </c>
      <c r="AU632" t="s">
        <v>117</v>
      </c>
      <c r="AV632" t="s">
        <v>117</v>
      </c>
      <c r="AW632" t="s">
        <v>117</v>
      </c>
      <c r="AX632" t="s">
        <v>117</v>
      </c>
      <c r="AY632" t="s">
        <v>117</v>
      </c>
      <c r="AZ632" t="s">
        <v>117</v>
      </c>
      <c r="BA632" t="s">
        <v>117</v>
      </c>
      <c r="BB632" t="s">
        <v>117</v>
      </c>
      <c r="BD632" t="s">
        <v>117</v>
      </c>
      <c r="BF632" t="s">
        <v>117</v>
      </c>
      <c r="BG632" t="s">
        <v>117</v>
      </c>
      <c r="BH632" t="s">
        <v>117</v>
      </c>
      <c r="BI632" t="s">
        <v>117</v>
      </c>
      <c r="BJ632" t="s">
        <v>117</v>
      </c>
      <c r="BK632" t="s">
        <v>117</v>
      </c>
      <c r="BL632" t="s">
        <v>117</v>
      </c>
      <c r="BM632" t="s">
        <v>117</v>
      </c>
      <c r="BN632" t="s">
        <v>117</v>
      </c>
      <c r="BO632" t="s">
        <v>117</v>
      </c>
      <c r="BP632" t="s">
        <v>117</v>
      </c>
      <c r="BQ632" t="s">
        <v>117</v>
      </c>
      <c r="BR632" t="s">
        <v>117</v>
      </c>
      <c r="BS632" t="s">
        <v>117</v>
      </c>
      <c r="BT632" t="s">
        <v>117</v>
      </c>
      <c r="BU632" t="s">
        <v>117</v>
      </c>
      <c r="BV632" t="s">
        <v>117</v>
      </c>
      <c r="BW632" t="s">
        <v>115</v>
      </c>
      <c r="BX632" t="s">
        <v>117</v>
      </c>
      <c r="BY632" t="s">
        <v>117</v>
      </c>
      <c r="BZ632" t="s">
        <v>117</v>
      </c>
      <c r="CA632" t="s">
        <v>117</v>
      </c>
      <c r="CB632" t="s">
        <v>117</v>
      </c>
      <c r="CC632" t="s">
        <v>117</v>
      </c>
      <c r="CD632" t="s">
        <v>117</v>
      </c>
      <c r="CE632" t="s">
        <v>117</v>
      </c>
      <c r="CF632" t="s">
        <v>117</v>
      </c>
      <c r="CG632" t="s">
        <v>117</v>
      </c>
      <c r="CH632" t="s">
        <v>117</v>
      </c>
      <c r="CI632" t="s">
        <v>117</v>
      </c>
      <c r="CJ632" t="s">
        <v>117</v>
      </c>
      <c r="CK632" t="s">
        <v>117</v>
      </c>
      <c r="CL632" t="s">
        <v>117</v>
      </c>
      <c r="CM632" t="s">
        <v>117</v>
      </c>
      <c r="CN632" t="s">
        <v>117</v>
      </c>
      <c r="CO632" t="s">
        <v>117</v>
      </c>
      <c r="CP632" t="s">
        <v>117</v>
      </c>
      <c r="CQ632" t="s">
        <v>117</v>
      </c>
      <c r="CR632" t="s">
        <v>117</v>
      </c>
      <c r="CS632" t="s">
        <v>117</v>
      </c>
      <c r="CT632" t="s">
        <v>117</v>
      </c>
      <c r="CU632" t="s">
        <v>117</v>
      </c>
      <c r="CV632" t="s">
        <v>117</v>
      </c>
      <c r="CW632" t="s">
        <v>117</v>
      </c>
    </row>
    <row r="633" spans="1:101" x14ac:dyDescent="0.25">
      <c r="A633" t="s">
        <v>100</v>
      </c>
      <c r="B633">
        <v>163386</v>
      </c>
      <c r="C633" t="s">
        <v>4419</v>
      </c>
      <c r="D633" t="s">
        <v>102</v>
      </c>
      <c r="E633" t="s">
        <v>4420</v>
      </c>
      <c r="F633" t="s">
        <v>4421</v>
      </c>
      <c r="G633" t="s">
        <v>4422</v>
      </c>
      <c r="H633" t="s">
        <v>4423</v>
      </c>
      <c r="I633" t="s">
        <v>112</v>
      </c>
      <c r="K633" t="s">
        <v>1304</v>
      </c>
      <c r="M633" t="s">
        <v>4424</v>
      </c>
      <c r="N633" t="s">
        <v>4425</v>
      </c>
      <c r="O633">
        <v>1</v>
      </c>
      <c r="V633" t="s">
        <v>114</v>
      </c>
      <c r="W633" s="1">
        <v>42718</v>
      </c>
      <c r="Y633" s="1">
        <v>43473</v>
      </c>
      <c r="Z633" s="2">
        <v>43009</v>
      </c>
      <c r="AA633" t="s">
        <v>4426</v>
      </c>
      <c r="AB633" t="s">
        <v>117</v>
      </c>
      <c r="AC633" t="s">
        <v>117</v>
      </c>
      <c r="AD633" t="s">
        <v>117</v>
      </c>
      <c r="AG633" t="s">
        <v>117</v>
      </c>
      <c r="AH633" t="s">
        <v>115</v>
      </c>
      <c r="AI633" t="s">
        <v>117</v>
      </c>
      <c r="AJ633" t="s">
        <v>118</v>
      </c>
      <c r="AL633" t="s">
        <v>119</v>
      </c>
      <c r="AN633" t="s">
        <v>113</v>
      </c>
      <c r="AO633" t="s">
        <v>117</v>
      </c>
      <c r="AP633" t="s">
        <v>117</v>
      </c>
      <c r="AQ633" t="s">
        <v>117</v>
      </c>
      <c r="AR633" t="s">
        <v>117</v>
      </c>
      <c r="AS633" t="s">
        <v>117</v>
      </c>
      <c r="AT633" t="s">
        <v>117</v>
      </c>
      <c r="AU633" t="s">
        <v>117</v>
      </c>
      <c r="AV633" t="s">
        <v>117</v>
      </c>
      <c r="AW633" t="s">
        <v>117</v>
      </c>
      <c r="AX633" t="s">
        <v>117</v>
      </c>
      <c r="AY633" t="s">
        <v>117</v>
      </c>
      <c r="AZ633" t="s">
        <v>117</v>
      </c>
      <c r="BA633" t="s">
        <v>117</v>
      </c>
      <c r="BB633" t="s">
        <v>117</v>
      </c>
      <c r="BD633" t="s">
        <v>117</v>
      </c>
      <c r="BF633" t="s">
        <v>117</v>
      </c>
      <c r="BG633" t="s">
        <v>117</v>
      </c>
      <c r="BH633" t="s">
        <v>117</v>
      </c>
      <c r="BI633" t="s">
        <v>117</v>
      </c>
      <c r="BJ633" t="s">
        <v>117</v>
      </c>
      <c r="BK633" t="s">
        <v>117</v>
      </c>
      <c r="BL633" t="s">
        <v>117</v>
      </c>
      <c r="BM633" t="s">
        <v>117</v>
      </c>
      <c r="BN633" t="s">
        <v>117</v>
      </c>
      <c r="BO633" t="s">
        <v>117</v>
      </c>
      <c r="BP633" t="s">
        <v>117</v>
      </c>
      <c r="BQ633" t="s">
        <v>117</v>
      </c>
      <c r="BR633" t="s">
        <v>117</v>
      </c>
      <c r="BS633" t="s">
        <v>117</v>
      </c>
      <c r="BT633" t="s">
        <v>117</v>
      </c>
      <c r="BU633" t="s">
        <v>117</v>
      </c>
      <c r="BV633" t="s">
        <v>115</v>
      </c>
      <c r="BW633" t="s">
        <v>115</v>
      </c>
      <c r="BX633" t="s">
        <v>117</v>
      </c>
      <c r="BY633" t="s">
        <v>117</v>
      </c>
      <c r="BZ633" t="s">
        <v>117</v>
      </c>
      <c r="CA633" t="s">
        <v>117</v>
      </c>
      <c r="CB633" t="s">
        <v>117</v>
      </c>
      <c r="CC633" t="s">
        <v>117</v>
      </c>
      <c r="CD633" t="s">
        <v>117</v>
      </c>
      <c r="CE633" t="s">
        <v>117</v>
      </c>
      <c r="CF633" t="s">
        <v>117</v>
      </c>
      <c r="CG633" t="s">
        <v>117</v>
      </c>
      <c r="CH633" t="s">
        <v>117</v>
      </c>
      <c r="CI633" t="s">
        <v>117</v>
      </c>
      <c r="CJ633" t="s">
        <v>117</v>
      </c>
      <c r="CK633" t="s">
        <v>117</v>
      </c>
      <c r="CL633" t="s">
        <v>117</v>
      </c>
      <c r="CM633" t="s">
        <v>117</v>
      </c>
      <c r="CN633" t="s">
        <v>117</v>
      </c>
      <c r="CO633" t="s">
        <v>117</v>
      </c>
      <c r="CP633" t="s">
        <v>117</v>
      </c>
      <c r="CQ633" t="s">
        <v>117</v>
      </c>
      <c r="CR633" t="s">
        <v>117</v>
      </c>
      <c r="CS633" t="s">
        <v>117</v>
      </c>
      <c r="CT633" t="s">
        <v>117</v>
      </c>
      <c r="CU633" t="s">
        <v>117</v>
      </c>
      <c r="CV633" t="s">
        <v>117</v>
      </c>
      <c r="CW633" t="s">
        <v>117</v>
      </c>
    </row>
    <row r="634" spans="1:101" x14ac:dyDescent="0.25">
      <c r="A634" t="s">
        <v>167</v>
      </c>
      <c r="B634">
        <v>291058</v>
      </c>
      <c r="C634" t="s">
        <v>4427</v>
      </c>
      <c r="D634" t="s">
        <v>102</v>
      </c>
      <c r="E634" t="s">
        <v>4428</v>
      </c>
      <c r="F634" t="s">
        <v>4428</v>
      </c>
      <c r="G634" t="s">
        <v>4429</v>
      </c>
      <c r="H634" t="s">
        <v>4430</v>
      </c>
      <c r="I634" t="s">
        <v>4431</v>
      </c>
      <c r="J634" t="s">
        <v>172</v>
      </c>
      <c r="K634" t="s">
        <v>134</v>
      </c>
      <c r="L634">
        <v>94070</v>
      </c>
      <c r="M634" t="s">
        <v>4432</v>
      </c>
      <c r="O634">
        <v>0</v>
      </c>
      <c r="V634" t="s">
        <v>114</v>
      </c>
      <c r="W634" s="1">
        <v>43056</v>
      </c>
      <c r="Y634" s="1">
        <v>43544</v>
      </c>
      <c r="Z634" s="2">
        <v>43009</v>
      </c>
      <c r="AA634" t="s">
        <v>4433</v>
      </c>
      <c r="AB634" t="s">
        <v>117</v>
      </c>
      <c r="AC634" t="s">
        <v>117</v>
      </c>
      <c r="AD634" t="s">
        <v>117</v>
      </c>
      <c r="AG634" t="s">
        <v>115</v>
      </c>
      <c r="AH634" t="s">
        <v>117</v>
      </c>
      <c r="AI634" t="s">
        <v>117</v>
      </c>
      <c r="AJ634" t="s">
        <v>132</v>
      </c>
      <c r="AL634" t="s">
        <v>119</v>
      </c>
      <c r="AM634" t="s">
        <v>133</v>
      </c>
      <c r="AN634" t="s">
        <v>134</v>
      </c>
      <c r="AO634" t="s">
        <v>117</v>
      </c>
      <c r="AP634" t="s">
        <v>117</v>
      </c>
      <c r="AQ634" t="s">
        <v>117</v>
      </c>
      <c r="AR634" t="s">
        <v>117</v>
      </c>
      <c r="AS634" t="s">
        <v>117</v>
      </c>
      <c r="AT634" t="s">
        <v>117</v>
      </c>
      <c r="AU634" t="s">
        <v>117</v>
      </c>
      <c r="AV634" t="s">
        <v>117</v>
      </c>
      <c r="AW634" t="s">
        <v>117</v>
      </c>
      <c r="AX634" t="s">
        <v>117</v>
      </c>
      <c r="AY634" t="s">
        <v>117</v>
      </c>
      <c r="AZ634" t="s">
        <v>117</v>
      </c>
      <c r="BA634" t="s">
        <v>117</v>
      </c>
      <c r="BB634" t="s">
        <v>117</v>
      </c>
      <c r="BD634" t="s">
        <v>117</v>
      </c>
      <c r="BF634" t="s">
        <v>117</v>
      </c>
      <c r="BG634" t="s">
        <v>117</v>
      </c>
      <c r="BH634" t="s">
        <v>117</v>
      </c>
      <c r="BI634" t="s">
        <v>117</v>
      </c>
      <c r="BJ634" t="s">
        <v>117</v>
      </c>
      <c r="BK634" t="s">
        <v>117</v>
      </c>
      <c r="BL634" t="s">
        <v>117</v>
      </c>
      <c r="BM634" t="s">
        <v>117</v>
      </c>
      <c r="BN634" t="s">
        <v>117</v>
      </c>
      <c r="BO634" t="s">
        <v>117</v>
      </c>
      <c r="BP634" t="s">
        <v>117</v>
      </c>
      <c r="BQ634" t="s">
        <v>117</v>
      </c>
      <c r="BR634" t="s">
        <v>117</v>
      </c>
      <c r="BS634" t="s">
        <v>117</v>
      </c>
      <c r="BT634" t="s">
        <v>117</v>
      </c>
      <c r="BU634" t="s">
        <v>117</v>
      </c>
      <c r="BV634" t="s">
        <v>115</v>
      </c>
      <c r="BW634" t="s">
        <v>115</v>
      </c>
      <c r="BX634" t="s">
        <v>117</v>
      </c>
      <c r="BY634" t="s">
        <v>117</v>
      </c>
      <c r="BZ634" t="s">
        <v>117</v>
      </c>
      <c r="CA634" t="s">
        <v>117</v>
      </c>
      <c r="CB634" t="s">
        <v>117</v>
      </c>
      <c r="CC634" t="s">
        <v>117</v>
      </c>
      <c r="CD634" t="s">
        <v>117</v>
      </c>
      <c r="CE634" t="s">
        <v>117</v>
      </c>
      <c r="CF634" t="s">
        <v>117</v>
      </c>
      <c r="CG634" t="s">
        <v>117</v>
      </c>
      <c r="CH634" t="s">
        <v>117</v>
      </c>
      <c r="CI634" t="s">
        <v>117</v>
      </c>
      <c r="CJ634" t="s">
        <v>117</v>
      </c>
      <c r="CK634" t="s">
        <v>117</v>
      </c>
      <c r="CL634" t="s">
        <v>117</v>
      </c>
      <c r="CM634" t="s">
        <v>117</v>
      </c>
      <c r="CN634" t="s">
        <v>117</v>
      </c>
      <c r="CO634" t="s">
        <v>117</v>
      </c>
      <c r="CP634" t="s">
        <v>117</v>
      </c>
      <c r="CQ634" t="s">
        <v>117</v>
      </c>
      <c r="CR634" t="s">
        <v>117</v>
      </c>
      <c r="CS634" t="s">
        <v>117</v>
      </c>
      <c r="CT634" t="s">
        <v>117</v>
      </c>
      <c r="CU634" t="s">
        <v>117</v>
      </c>
      <c r="CV634" t="s">
        <v>117</v>
      </c>
      <c r="CW634" t="s">
        <v>117</v>
      </c>
    </row>
    <row r="635" spans="1:101" x14ac:dyDescent="0.25">
      <c r="A635" t="s">
        <v>167</v>
      </c>
      <c r="B635">
        <v>135545</v>
      </c>
      <c r="C635" t="s">
        <v>4434</v>
      </c>
      <c r="D635" t="s">
        <v>102</v>
      </c>
      <c r="E635" t="s">
        <v>4435</v>
      </c>
      <c r="F635" t="s">
        <v>4435</v>
      </c>
      <c r="G635" t="s">
        <v>4436</v>
      </c>
      <c r="I635" t="s">
        <v>4437</v>
      </c>
      <c r="J635" t="s">
        <v>172</v>
      </c>
      <c r="K635" t="s">
        <v>134</v>
      </c>
      <c r="L635">
        <v>94946</v>
      </c>
      <c r="M635" t="s">
        <v>4438</v>
      </c>
      <c r="N635" t="s">
        <v>4439</v>
      </c>
      <c r="O635">
        <v>0</v>
      </c>
      <c r="V635" t="s">
        <v>114</v>
      </c>
      <c r="W635" s="1">
        <v>42100</v>
      </c>
      <c r="Y635" s="1">
        <v>43544</v>
      </c>
      <c r="Z635" s="2">
        <v>43009</v>
      </c>
      <c r="AB635" t="s">
        <v>117</v>
      </c>
      <c r="AC635" t="s">
        <v>117</v>
      </c>
      <c r="AD635" t="s">
        <v>117</v>
      </c>
      <c r="AG635" t="s">
        <v>117</v>
      </c>
      <c r="AH635" t="s">
        <v>115</v>
      </c>
      <c r="AI635" t="s">
        <v>117</v>
      </c>
      <c r="AJ635" t="s">
        <v>118</v>
      </c>
      <c r="AL635" t="s">
        <v>119</v>
      </c>
      <c r="AM635" t="s">
        <v>172</v>
      </c>
      <c r="AN635" t="s">
        <v>134</v>
      </c>
      <c r="AO635" t="s">
        <v>117</v>
      </c>
      <c r="AP635" t="s">
        <v>117</v>
      </c>
      <c r="AQ635" t="s">
        <v>117</v>
      </c>
      <c r="AR635" t="s">
        <v>117</v>
      </c>
      <c r="AS635" t="s">
        <v>117</v>
      </c>
      <c r="AT635" t="s">
        <v>117</v>
      </c>
      <c r="AU635" t="s">
        <v>117</v>
      </c>
      <c r="AV635" t="s">
        <v>117</v>
      </c>
      <c r="AW635" t="s">
        <v>117</v>
      </c>
      <c r="AX635" t="s">
        <v>117</v>
      </c>
      <c r="AY635" t="s">
        <v>117</v>
      </c>
      <c r="AZ635" t="s">
        <v>117</v>
      </c>
      <c r="BA635" t="s">
        <v>117</v>
      </c>
      <c r="BB635" t="s">
        <v>117</v>
      </c>
      <c r="BD635" t="s">
        <v>117</v>
      </c>
      <c r="BF635" t="s">
        <v>117</v>
      </c>
      <c r="BG635" t="s">
        <v>117</v>
      </c>
      <c r="BH635" t="s">
        <v>117</v>
      </c>
      <c r="BI635" t="s">
        <v>117</v>
      </c>
      <c r="BJ635" t="s">
        <v>117</v>
      </c>
      <c r="BK635" t="s">
        <v>117</v>
      </c>
      <c r="BL635" t="s">
        <v>117</v>
      </c>
      <c r="BM635" t="s">
        <v>117</v>
      </c>
      <c r="BN635" t="s">
        <v>117</v>
      </c>
      <c r="BO635" t="s">
        <v>117</v>
      </c>
      <c r="BP635" t="s">
        <v>117</v>
      </c>
      <c r="BQ635" t="s">
        <v>117</v>
      </c>
      <c r="BR635" t="s">
        <v>117</v>
      </c>
      <c r="BS635" t="s">
        <v>117</v>
      </c>
      <c r="BT635" t="s">
        <v>117</v>
      </c>
      <c r="BU635" t="s">
        <v>117</v>
      </c>
      <c r="BV635" t="s">
        <v>115</v>
      </c>
      <c r="BW635" t="s">
        <v>115</v>
      </c>
      <c r="BX635" t="s">
        <v>117</v>
      </c>
      <c r="BY635" t="s">
        <v>117</v>
      </c>
      <c r="BZ635" t="s">
        <v>117</v>
      </c>
      <c r="CA635" t="s">
        <v>117</v>
      </c>
      <c r="CB635" t="s">
        <v>117</v>
      </c>
      <c r="CC635" t="s">
        <v>117</v>
      </c>
      <c r="CD635" t="s">
        <v>117</v>
      </c>
      <c r="CE635" t="s">
        <v>117</v>
      </c>
      <c r="CF635" t="s">
        <v>117</v>
      </c>
      <c r="CG635" t="s">
        <v>117</v>
      </c>
      <c r="CH635" t="s">
        <v>117</v>
      </c>
      <c r="CI635" t="s">
        <v>117</v>
      </c>
      <c r="CJ635" t="s">
        <v>117</v>
      </c>
      <c r="CK635" t="s">
        <v>117</v>
      </c>
      <c r="CL635" t="s">
        <v>117</v>
      </c>
      <c r="CM635" t="s">
        <v>117</v>
      </c>
      <c r="CN635" t="s">
        <v>117</v>
      </c>
      <c r="CO635" t="s">
        <v>117</v>
      </c>
      <c r="CP635" t="s">
        <v>117</v>
      </c>
      <c r="CQ635" t="s">
        <v>117</v>
      </c>
      <c r="CR635" t="s">
        <v>117</v>
      </c>
      <c r="CS635" t="s">
        <v>117</v>
      </c>
      <c r="CT635" t="s">
        <v>117</v>
      </c>
      <c r="CU635" t="s">
        <v>117</v>
      </c>
      <c r="CV635" t="s">
        <v>117</v>
      </c>
      <c r="CW635" t="s">
        <v>117</v>
      </c>
    </row>
    <row r="636" spans="1:101" x14ac:dyDescent="0.25">
      <c r="A636" t="s">
        <v>100</v>
      </c>
      <c r="B636">
        <v>282655</v>
      </c>
      <c r="C636" t="s">
        <v>4440</v>
      </c>
      <c r="D636" t="s">
        <v>102</v>
      </c>
      <c r="E636" t="s">
        <v>4441</v>
      </c>
      <c r="F636" t="s">
        <v>4442</v>
      </c>
      <c r="G636" t="s">
        <v>4443</v>
      </c>
      <c r="I636" t="s">
        <v>242</v>
      </c>
      <c r="K636" t="s">
        <v>243</v>
      </c>
      <c r="L636" t="s">
        <v>4444</v>
      </c>
      <c r="M636" t="s">
        <v>4445</v>
      </c>
      <c r="N636" t="s">
        <v>4445</v>
      </c>
      <c r="O636">
        <v>1</v>
      </c>
      <c r="V636" t="s">
        <v>114</v>
      </c>
      <c r="W636" s="1">
        <v>42394</v>
      </c>
      <c r="Y636" s="1">
        <v>43553</v>
      </c>
      <c r="Z636" s="2">
        <v>43009</v>
      </c>
      <c r="AA636" t="s">
        <v>4446</v>
      </c>
      <c r="AB636" t="s">
        <v>115</v>
      </c>
      <c r="AC636" t="s">
        <v>117</v>
      </c>
      <c r="AD636" t="s">
        <v>117</v>
      </c>
      <c r="AG636" t="s">
        <v>117</v>
      </c>
      <c r="AH636" t="s">
        <v>117</v>
      </c>
      <c r="AI636" t="s">
        <v>115</v>
      </c>
      <c r="AJ636" t="s">
        <v>300</v>
      </c>
      <c r="AL636" t="s">
        <v>119</v>
      </c>
      <c r="AN636" t="s">
        <v>243</v>
      </c>
      <c r="AO636" t="s">
        <v>117</v>
      </c>
      <c r="AP636" t="s">
        <v>117</v>
      </c>
      <c r="AQ636" t="s">
        <v>117</v>
      </c>
      <c r="AR636" t="s">
        <v>117</v>
      </c>
      <c r="AS636" t="s">
        <v>117</v>
      </c>
      <c r="AT636" t="s">
        <v>117</v>
      </c>
      <c r="AU636" t="s">
        <v>117</v>
      </c>
      <c r="AV636" t="s">
        <v>117</v>
      </c>
      <c r="AW636" t="s">
        <v>117</v>
      </c>
      <c r="AX636" t="s">
        <v>117</v>
      </c>
      <c r="AY636" t="s">
        <v>117</v>
      </c>
      <c r="AZ636" t="s">
        <v>117</v>
      </c>
      <c r="BA636" t="s">
        <v>117</v>
      </c>
      <c r="BB636" t="s">
        <v>117</v>
      </c>
      <c r="BD636" t="s">
        <v>117</v>
      </c>
      <c r="BF636" t="s">
        <v>117</v>
      </c>
      <c r="BG636" t="s">
        <v>117</v>
      </c>
      <c r="BH636" t="s">
        <v>117</v>
      </c>
      <c r="BI636" t="s">
        <v>117</v>
      </c>
      <c r="BJ636" t="s">
        <v>117</v>
      </c>
      <c r="BK636" t="s">
        <v>117</v>
      </c>
      <c r="BL636" t="s">
        <v>117</v>
      </c>
      <c r="BM636" t="s">
        <v>117</v>
      </c>
      <c r="BN636" t="s">
        <v>117</v>
      </c>
      <c r="BO636" t="s">
        <v>117</v>
      </c>
      <c r="BP636" t="s">
        <v>117</v>
      </c>
      <c r="BQ636" t="s">
        <v>117</v>
      </c>
      <c r="BR636" t="s">
        <v>117</v>
      </c>
      <c r="BS636" t="s">
        <v>117</v>
      </c>
      <c r="BT636" t="s">
        <v>117</v>
      </c>
      <c r="BU636" t="s">
        <v>117</v>
      </c>
      <c r="BV636" t="s">
        <v>115</v>
      </c>
      <c r="BW636" t="s">
        <v>115</v>
      </c>
      <c r="BX636" t="s">
        <v>117</v>
      </c>
      <c r="BY636" t="s">
        <v>117</v>
      </c>
      <c r="BZ636" t="s">
        <v>117</v>
      </c>
      <c r="CA636" t="s">
        <v>117</v>
      </c>
      <c r="CB636" t="s">
        <v>117</v>
      </c>
      <c r="CC636" t="s">
        <v>117</v>
      </c>
      <c r="CD636" t="s">
        <v>117</v>
      </c>
      <c r="CE636" t="s">
        <v>117</v>
      </c>
      <c r="CF636" t="s">
        <v>117</v>
      </c>
      <c r="CG636" t="s">
        <v>117</v>
      </c>
      <c r="CH636" t="s">
        <v>117</v>
      </c>
      <c r="CI636" t="s">
        <v>117</v>
      </c>
      <c r="CJ636" t="s">
        <v>117</v>
      </c>
      <c r="CK636" t="s">
        <v>117</v>
      </c>
      <c r="CL636" t="s">
        <v>117</v>
      </c>
      <c r="CM636" t="s">
        <v>117</v>
      </c>
      <c r="CN636" t="s">
        <v>117</v>
      </c>
      <c r="CO636" t="s">
        <v>117</v>
      </c>
      <c r="CP636" t="s">
        <v>117</v>
      </c>
      <c r="CQ636" t="s">
        <v>117</v>
      </c>
      <c r="CR636" t="s">
        <v>117</v>
      </c>
      <c r="CS636" t="s">
        <v>117</v>
      </c>
      <c r="CT636" t="s">
        <v>117</v>
      </c>
      <c r="CU636" t="s">
        <v>117</v>
      </c>
      <c r="CV636" t="s">
        <v>117</v>
      </c>
      <c r="CW636" t="s">
        <v>117</v>
      </c>
    </row>
    <row r="637" spans="1:101" x14ac:dyDescent="0.25">
      <c r="A637" t="s">
        <v>100</v>
      </c>
      <c r="B637">
        <v>292840</v>
      </c>
      <c r="C637" t="s">
        <v>4447</v>
      </c>
      <c r="D637" t="s">
        <v>102</v>
      </c>
      <c r="E637" t="s">
        <v>4448</v>
      </c>
      <c r="F637" t="s">
        <v>4448</v>
      </c>
      <c r="G637" t="s">
        <v>4449</v>
      </c>
      <c r="H637" t="s">
        <v>4450</v>
      </c>
      <c r="I637" t="s">
        <v>112</v>
      </c>
      <c r="K637" t="s">
        <v>113</v>
      </c>
      <c r="M637" t="s">
        <v>4451</v>
      </c>
      <c r="N637" t="s">
        <v>4452</v>
      </c>
      <c r="O637">
        <v>0</v>
      </c>
      <c r="V637" t="s">
        <v>114</v>
      </c>
      <c r="W637" s="1">
        <v>43173</v>
      </c>
      <c r="Y637" s="1">
        <v>43549</v>
      </c>
      <c r="Z637" s="2">
        <v>43009</v>
      </c>
      <c r="AA637" t="s">
        <v>4453</v>
      </c>
      <c r="AB637" t="s">
        <v>115</v>
      </c>
      <c r="AC637" t="s">
        <v>117</v>
      </c>
      <c r="AD637" t="s">
        <v>117</v>
      </c>
      <c r="AF637" t="s">
        <v>4454</v>
      </c>
      <c r="AG637" t="s">
        <v>117</v>
      </c>
      <c r="AH637" t="s">
        <v>115</v>
      </c>
      <c r="AI637" t="s">
        <v>117</v>
      </c>
      <c r="AJ637" t="s">
        <v>165</v>
      </c>
      <c r="AK637" t="s">
        <v>735</v>
      </c>
      <c r="AL637" t="s">
        <v>119</v>
      </c>
      <c r="AN637" t="s">
        <v>113</v>
      </c>
      <c r="AO637" t="s">
        <v>117</v>
      </c>
      <c r="AP637" t="s">
        <v>117</v>
      </c>
      <c r="AQ637" t="s">
        <v>117</v>
      </c>
      <c r="AR637" t="s">
        <v>117</v>
      </c>
      <c r="AS637" t="s">
        <v>117</v>
      </c>
      <c r="AT637" t="s">
        <v>117</v>
      </c>
      <c r="AU637" t="s">
        <v>117</v>
      </c>
      <c r="AV637" t="s">
        <v>117</v>
      </c>
      <c r="AW637" t="s">
        <v>117</v>
      </c>
      <c r="AX637" t="s">
        <v>117</v>
      </c>
      <c r="AY637" t="s">
        <v>117</v>
      </c>
      <c r="AZ637" t="s">
        <v>117</v>
      </c>
      <c r="BA637" t="s">
        <v>117</v>
      </c>
      <c r="BB637" t="s">
        <v>117</v>
      </c>
      <c r="BD637" t="s">
        <v>117</v>
      </c>
      <c r="BF637" t="s">
        <v>117</v>
      </c>
      <c r="BG637" t="s">
        <v>117</v>
      </c>
      <c r="BH637" t="s">
        <v>115</v>
      </c>
      <c r="BI637" t="s">
        <v>117</v>
      </c>
      <c r="BJ637" t="s">
        <v>117</v>
      </c>
      <c r="BK637" t="s">
        <v>117</v>
      </c>
      <c r="BL637" t="s">
        <v>115</v>
      </c>
      <c r="BM637" t="s">
        <v>117</v>
      </c>
      <c r="BN637" t="s">
        <v>117</v>
      </c>
      <c r="BO637" t="s">
        <v>117</v>
      </c>
      <c r="BP637" t="s">
        <v>117</v>
      </c>
      <c r="BQ637" t="s">
        <v>117</v>
      </c>
      <c r="BR637" t="s">
        <v>117</v>
      </c>
      <c r="BS637" t="s">
        <v>117</v>
      </c>
      <c r="BT637" t="s">
        <v>117</v>
      </c>
      <c r="BU637" t="s">
        <v>117</v>
      </c>
      <c r="BV637" t="s">
        <v>115</v>
      </c>
      <c r="BW637" t="s">
        <v>115</v>
      </c>
      <c r="BX637" t="s">
        <v>117</v>
      </c>
      <c r="BY637" t="s">
        <v>117</v>
      </c>
      <c r="BZ637" t="s">
        <v>117</v>
      </c>
      <c r="CA637" t="s">
        <v>117</v>
      </c>
      <c r="CB637" t="s">
        <v>117</v>
      </c>
      <c r="CC637" t="s">
        <v>117</v>
      </c>
      <c r="CD637" t="s">
        <v>117</v>
      </c>
      <c r="CE637" t="s">
        <v>117</v>
      </c>
      <c r="CF637" t="s">
        <v>117</v>
      </c>
      <c r="CG637" t="s">
        <v>117</v>
      </c>
      <c r="CH637" t="s">
        <v>117</v>
      </c>
      <c r="CI637" t="s">
        <v>117</v>
      </c>
      <c r="CJ637" t="s">
        <v>117</v>
      </c>
      <c r="CK637" t="s">
        <v>117</v>
      </c>
      <c r="CL637" t="s">
        <v>117</v>
      </c>
      <c r="CM637" t="s">
        <v>117</v>
      </c>
      <c r="CN637" t="s">
        <v>117</v>
      </c>
      <c r="CO637" t="s">
        <v>117</v>
      </c>
      <c r="CP637" t="s">
        <v>117</v>
      </c>
      <c r="CQ637" t="s">
        <v>117</v>
      </c>
      <c r="CR637" t="s">
        <v>117</v>
      </c>
      <c r="CS637" t="s">
        <v>117</v>
      </c>
      <c r="CT637" t="s">
        <v>117</v>
      </c>
      <c r="CU637" t="s">
        <v>117</v>
      </c>
      <c r="CV637" t="s">
        <v>117</v>
      </c>
      <c r="CW637" t="s">
        <v>117</v>
      </c>
    </row>
    <row r="638" spans="1:101" x14ac:dyDescent="0.25">
      <c r="A638" t="s">
        <v>376</v>
      </c>
      <c r="B638">
        <v>287663</v>
      </c>
      <c r="C638" t="s">
        <v>4455</v>
      </c>
      <c r="D638" t="s">
        <v>102</v>
      </c>
      <c r="E638" t="s">
        <v>4456</v>
      </c>
      <c r="F638" t="s">
        <v>4456</v>
      </c>
      <c r="G638" t="s">
        <v>4457</v>
      </c>
      <c r="H638" t="s">
        <v>747</v>
      </c>
      <c r="I638" t="s">
        <v>2255</v>
      </c>
      <c r="J638" t="s">
        <v>381</v>
      </c>
      <c r="K638" t="s">
        <v>134</v>
      </c>
      <c r="L638">
        <v>78730</v>
      </c>
      <c r="M638" t="s">
        <v>4458</v>
      </c>
      <c r="N638" t="s">
        <v>4459</v>
      </c>
      <c r="O638">
        <v>0</v>
      </c>
      <c r="V638" t="s">
        <v>114</v>
      </c>
      <c r="W638" s="1">
        <v>42802</v>
      </c>
      <c r="Y638" s="1">
        <v>43678</v>
      </c>
      <c r="Z638" s="2">
        <v>43009</v>
      </c>
      <c r="AA638" t="s">
        <v>4460</v>
      </c>
      <c r="AB638" t="s">
        <v>117</v>
      </c>
      <c r="AC638" t="s">
        <v>117</v>
      </c>
      <c r="AD638" t="s">
        <v>117</v>
      </c>
      <c r="AG638" t="s">
        <v>117</v>
      </c>
      <c r="AH638" t="s">
        <v>115</v>
      </c>
      <c r="AI638" t="s">
        <v>117</v>
      </c>
      <c r="AJ638" t="s">
        <v>132</v>
      </c>
      <c r="AL638" t="s">
        <v>119</v>
      </c>
      <c r="AM638" t="s">
        <v>381</v>
      </c>
      <c r="AN638" t="s">
        <v>134</v>
      </c>
      <c r="AO638" t="s">
        <v>117</v>
      </c>
      <c r="AP638" t="s">
        <v>117</v>
      </c>
      <c r="AQ638" t="s">
        <v>117</v>
      </c>
      <c r="AR638" t="s">
        <v>117</v>
      </c>
      <c r="AS638" t="s">
        <v>117</v>
      </c>
      <c r="AT638" t="s">
        <v>117</v>
      </c>
      <c r="AU638" t="s">
        <v>117</v>
      </c>
      <c r="AV638" t="s">
        <v>117</v>
      </c>
      <c r="AW638" t="s">
        <v>117</v>
      </c>
      <c r="AX638" t="s">
        <v>117</v>
      </c>
      <c r="AY638" t="s">
        <v>117</v>
      </c>
      <c r="AZ638" t="s">
        <v>117</v>
      </c>
      <c r="BA638" t="s">
        <v>117</v>
      </c>
      <c r="BB638" t="s">
        <v>117</v>
      </c>
      <c r="BD638" t="s">
        <v>117</v>
      </c>
      <c r="BF638" t="s">
        <v>117</v>
      </c>
      <c r="BG638" t="s">
        <v>117</v>
      </c>
      <c r="BH638" t="s">
        <v>117</v>
      </c>
      <c r="BI638" t="s">
        <v>117</v>
      </c>
      <c r="BJ638" t="s">
        <v>117</v>
      </c>
      <c r="BK638" t="s">
        <v>117</v>
      </c>
      <c r="BL638" t="s">
        <v>117</v>
      </c>
      <c r="BM638" t="s">
        <v>117</v>
      </c>
      <c r="BN638" t="s">
        <v>117</v>
      </c>
      <c r="BO638" t="s">
        <v>117</v>
      </c>
      <c r="BP638" t="s">
        <v>117</v>
      </c>
      <c r="BQ638" t="s">
        <v>117</v>
      </c>
      <c r="BR638" t="s">
        <v>117</v>
      </c>
      <c r="BS638" t="s">
        <v>117</v>
      </c>
      <c r="BT638" t="s">
        <v>117</v>
      </c>
      <c r="BU638" t="s">
        <v>117</v>
      </c>
      <c r="BV638" t="s">
        <v>115</v>
      </c>
      <c r="BW638" t="s">
        <v>115</v>
      </c>
      <c r="BX638" t="s">
        <v>117</v>
      </c>
      <c r="BY638" t="s">
        <v>117</v>
      </c>
      <c r="BZ638" t="s">
        <v>117</v>
      </c>
      <c r="CA638" t="s">
        <v>117</v>
      </c>
      <c r="CB638" t="s">
        <v>117</v>
      </c>
      <c r="CC638" t="s">
        <v>117</v>
      </c>
      <c r="CD638" t="s">
        <v>117</v>
      </c>
      <c r="CE638" t="s">
        <v>117</v>
      </c>
      <c r="CF638" t="s">
        <v>117</v>
      </c>
      <c r="CG638" t="s">
        <v>117</v>
      </c>
      <c r="CH638" t="s">
        <v>117</v>
      </c>
      <c r="CI638" t="s">
        <v>117</v>
      </c>
      <c r="CJ638" t="s">
        <v>117</v>
      </c>
      <c r="CK638" t="s">
        <v>117</v>
      </c>
      <c r="CL638" t="s">
        <v>117</v>
      </c>
      <c r="CM638" t="s">
        <v>117</v>
      </c>
      <c r="CN638" t="s">
        <v>117</v>
      </c>
      <c r="CO638" t="s">
        <v>117</v>
      </c>
      <c r="CP638" t="s">
        <v>117</v>
      </c>
      <c r="CQ638" t="s">
        <v>117</v>
      </c>
      <c r="CR638" t="s">
        <v>117</v>
      </c>
      <c r="CS638" t="s">
        <v>117</v>
      </c>
      <c r="CT638" t="s">
        <v>117</v>
      </c>
      <c r="CU638" t="s">
        <v>117</v>
      </c>
      <c r="CV638" t="s">
        <v>117</v>
      </c>
      <c r="CW638" t="s">
        <v>117</v>
      </c>
    </row>
    <row r="639" spans="1:101" x14ac:dyDescent="0.25">
      <c r="A639" t="s">
        <v>100</v>
      </c>
      <c r="B639">
        <v>283436</v>
      </c>
      <c r="C639" t="s">
        <v>4461</v>
      </c>
      <c r="D639" t="s">
        <v>102</v>
      </c>
      <c r="E639" t="s">
        <v>4462</v>
      </c>
      <c r="F639" t="s">
        <v>4462</v>
      </c>
      <c r="G639" t="s">
        <v>4463</v>
      </c>
      <c r="H639" t="s">
        <v>4464</v>
      </c>
      <c r="I639" t="s">
        <v>112</v>
      </c>
      <c r="K639" t="s">
        <v>113</v>
      </c>
      <c r="M639" t="s">
        <v>4465</v>
      </c>
      <c r="N639" t="s">
        <v>4466</v>
      </c>
      <c r="O639">
        <v>1</v>
      </c>
      <c r="V639" t="s">
        <v>114</v>
      </c>
      <c r="W639" s="1">
        <v>42459</v>
      </c>
      <c r="Y639" s="1">
        <v>43586</v>
      </c>
      <c r="Z639" s="2">
        <v>43009</v>
      </c>
      <c r="AA639" t="s">
        <v>4467</v>
      </c>
      <c r="AB639" t="s">
        <v>117</v>
      </c>
      <c r="AC639" t="s">
        <v>117</v>
      </c>
      <c r="AD639" t="s">
        <v>117</v>
      </c>
      <c r="AG639" t="s">
        <v>117</v>
      </c>
      <c r="AH639" t="s">
        <v>115</v>
      </c>
      <c r="AI639" t="s">
        <v>117</v>
      </c>
      <c r="AJ639" t="s">
        <v>165</v>
      </c>
      <c r="AK639" t="s">
        <v>4468</v>
      </c>
      <c r="AL639" t="s">
        <v>119</v>
      </c>
      <c r="AN639" t="s">
        <v>1251</v>
      </c>
      <c r="AO639" t="s">
        <v>117</v>
      </c>
      <c r="AP639" t="s">
        <v>117</v>
      </c>
      <c r="AQ639" t="s">
        <v>117</v>
      </c>
      <c r="AR639" t="s">
        <v>117</v>
      </c>
      <c r="AS639" t="s">
        <v>117</v>
      </c>
      <c r="AT639" t="s">
        <v>117</v>
      </c>
      <c r="AU639" t="s">
        <v>117</v>
      </c>
      <c r="AV639" t="s">
        <v>117</v>
      </c>
      <c r="AW639" t="s">
        <v>117</v>
      </c>
      <c r="AX639" t="s">
        <v>117</v>
      </c>
      <c r="AY639" t="s">
        <v>117</v>
      </c>
      <c r="AZ639" t="s">
        <v>117</v>
      </c>
      <c r="BA639" t="s">
        <v>117</v>
      </c>
      <c r="BB639" t="s">
        <v>117</v>
      </c>
      <c r="BD639" t="s">
        <v>117</v>
      </c>
      <c r="BF639" t="s">
        <v>117</v>
      </c>
      <c r="BG639" t="s">
        <v>117</v>
      </c>
      <c r="BH639" t="s">
        <v>115</v>
      </c>
      <c r="BI639" t="s">
        <v>117</v>
      </c>
      <c r="BJ639" t="s">
        <v>117</v>
      </c>
      <c r="BK639" t="s">
        <v>117</v>
      </c>
      <c r="BL639" t="s">
        <v>117</v>
      </c>
      <c r="BM639" t="s">
        <v>117</v>
      </c>
      <c r="BN639" t="s">
        <v>117</v>
      </c>
      <c r="BO639" t="s">
        <v>117</v>
      </c>
      <c r="BP639" t="s">
        <v>117</v>
      </c>
      <c r="BQ639" t="s">
        <v>117</v>
      </c>
      <c r="BR639" t="s">
        <v>117</v>
      </c>
      <c r="BS639" t="s">
        <v>117</v>
      </c>
      <c r="BT639" t="s">
        <v>117</v>
      </c>
      <c r="BU639" t="s">
        <v>117</v>
      </c>
      <c r="BV639" t="s">
        <v>115</v>
      </c>
      <c r="BW639" t="s">
        <v>115</v>
      </c>
      <c r="BX639" t="s">
        <v>117</v>
      </c>
      <c r="BY639" t="s">
        <v>117</v>
      </c>
      <c r="BZ639" t="s">
        <v>117</v>
      </c>
      <c r="CA639" t="s">
        <v>117</v>
      </c>
      <c r="CB639" t="s">
        <v>117</v>
      </c>
      <c r="CC639" t="s">
        <v>117</v>
      </c>
      <c r="CD639" t="s">
        <v>117</v>
      </c>
      <c r="CE639" t="s">
        <v>117</v>
      </c>
      <c r="CF639" t="s">
        <v>117</v>
      </c>
      <c r="CG639" t="s">
        <v>117</v>
      </c>
      <c r="CH639" t="s">
        <v>117</v>
      </c>
      <c r="CI639" t="s">
        <v>117</v>
      </c>
      <c r="CJ639" t="s">
        <v>117</v>
      </c>
      <c r="CK639" t="s">
        <v>117</v>
      </c>
      <c r="CL639" t="s">
        <v>117</v>
      </c>
      <c r="CM639" t="s">
        <v>117</v>
      </c>
      <c r="CN639" t="s">
        <v>117</v>
      </c>
      <c r="CO639" t="s">
        <v>117</v>
      </c>
      <c r="CP639" t="s">
        <v>117</v>
      </c>
      <c r="CQ639" t="s">
        <v>117</v>
      </c>
      <c r="CR639" t="s">
        <v>117</v>
      </c>
      <c r="CS639" t="s">
        <v>117</v>
      </c>
      <c r="CT639" t="s">
        <v>117</v>
      </c>
      <c r="CU639" t="s">
        <v>117</v>
      </c>
      <c r="CV639" t="s">
        <v>117</v>
      </c>
      <c r="CW639" t="s">
        <v>117</v>
      </c>
    </row>
    <row r="640" spans="1:101" x14ac:dyDescent="0.25">
      <c r="A640" t="s">
        <v>100</v>
      </c>
      <c r="B640">
        <v>168499</v>
      </c>
      <c r="C640" t="s">
        <v>4469</v>
      </c>
      <c r="D640" t="s">
        <v>102</v>
      </c>
      <c r="E640" t="s">
        <v>4470</v>
      </c>
      <c r="F640" t="s">
        <v>4470</v>
      </c>
      <c r="G640" t="s">
        <v>1248</v>
      </c>
      <c r="H640" t="s">
        <v>1249</v>
      </c>
      <c r="I640" t="s">
        <v>1250</v>
      </c>
      <c r="K640" t="s">
        <v>1251</v>
      </c>
      <c r="L640" t="s">
        <v>1252</v>
      </c>
      <c r="M640" t="s">
        <v>4471</v>
      </c>
      <c r="N640" t="s">
        <v>4472</v>
      </c>
      <c r="O640">
        <v>0</v>
      </c>
      <c r="V640" t="s">
        <v>114</v>
      </c>
      <c r="W640" s="1">
        <v>41501</v>
      </c>
      <c r="Y640" s="1">
        <v>43538</v>
      </c>
      <c r="Z640" s="2">
        <v>43009</v>
      </c>
      <c r="AB640" t="s">
        <v>115</v>
      </c>
      <c r="AC640" t="s">
        <v>117</v>
      </c>
      <c r="AD640" t="s">
        <v>117</v>
      </c>
      <c r="AG640" t="s">
        <v>117</v>
      </c>
      <c r="AH640" t="s">
        <v>115</v>
      </c>
      <c r="AI640" t="s">
        <v>117</v>
      </c>
      <c r="AJ640" t="s">
        <v>165</v>
      </c>
      <c r="AK640" t="s">
        <v>1255</v>
      </c>
      <c r="AL640" t="s">
        <v>119</v>
      </c>
      <c r="AN640" t="s">
        <v>1251</v>
      </c>
      <c r="AO640" t="s">
        <v>117</v>
      </c>
      <c r="AP640" t="s">
        <v>117</v>
      </c>
      <c r="AQ640" t="s">
        <v>117</v>
      </c>
      <c r="AR640" t="s">
        <v>117</v>
      </c>
      <c r="AS640" t="s">
        <v>117</v>
      </c>
      <c r="AT640" t="s">
        <v>117</v>
      </c>
      <c r="AU640" t="s">
        <v>117</v>
      </c>
      <c r="AV640" t="s">
        <v>117</v>
      </c>
      <c r="AW640" t="s">
        <v>117</v>
      </c>
      <c r="AX640" t="s">
        <v>117</v>
      </c>
      <c r="AY640" t="s">
        <v>117</v>
      </c>
      <c r="AZ640" t="s">
        <v>117</v>
      </c>
      <c r="BA640" t="s">
        <v>117</v>
      </c>
      <c r="BB640" t="s">
        <v>117</v>
      </c>
      <c r="BD640" t="s">
        <v>117</v>
      </c>
      <c r="BF640" t="s">
        <v>117</v>
      </c>
      <c r="BG640" t="s">
        <v>117</v>
      </c>
      <c r="BH640" t="s">
        <v>115</v>
      </c>
      <c r="BI640" t="s">
        <v>117</v>
      </c>
      <c r="BJ640" t="s">
        <v>117</v>
      </c>
      <c r="BK640" t="s">
        <v>117</v>
      </c>
      <c r="BL640" t="s">
        <v>117</v>
      </c>
      <c r="BM640" t="s">
        <v>117</v>
      </c>
      <c r="BN640" t="s">
        <v>117</v>
      </c>
      <c r="BO640" t="s">
        <v>117</v>
      </c>
      <c r="BP640" t="s">
        <v>117</v>
      </c>
      <c r="BQ640" t="s">
        <v>117</v>
      </c>
      <c r="BR640" t="s">
        <v>117</v>
      </c>
      <c r="BS640" t="s">
        <v>117</v>
      </c>
      <c r="BT640" t="s">
        <v>117</v>
      </c>
      <c r="BU640" t="s">
        <v>117</v>
      </c>
      <c r="BV640" t="s">
        <v>115</v>
      </c>
      <c r="BW640" t="s">
        <v>115</v>
      </c>
      <c r="BX640" t="s">
        <v>117</v>
      </c>
      <c r="BY640" t="s">
        <v>117</v>
      </c>
      <c r="BZ640" t="s">
        <v>117</v>
      </c>
      <c r="CA640" t="s">
        <v>117</v>
      </c>
      <c r="CB640" t="s">
        <v>117</v>
      </c>
      <c r="CC640" t="s">
        <v>117</v>
      </c>
      <c r="CD640" t="s">
        <v>117</v>
      </c>
      <c r="CE640" t="s">
        <v>117</v>
      </c>
      <c r="CF640" t="s">
        <v>117</v>
      </c>
      <c r="CG640" t="s">
        <v>117</v>
      </c>
      <c r="CH640" t="s">
        <v>117</v>
      </c>
      <c r="CI640" t="s">
        <v>117</v>
      </c>
      <c r="CJ640" t="s">
        <v>117</v>
      </c>
      <c r="CK640" t="s">
        <v>117</v>
      </c>
      <c r="CL640" t="s">
        <v>117</v>
      </c>
      <c r="CM640" t="s">
        <v>117</v>
      </c>
      <c r="CN640" t="s">
        <v>117</v>
      </c>
      <c r="CO640" t="s">
        <v>117</v>
      </c>
      <c r="CP640" t="s">
        <v>117</v>
      </c>
      <c r="CQ640" t="s">
        <v>117</v>
      </c>
      <c r="CR640" t="s">
        <v>117</v>
      </c>
      <c r="CS640" t="s">
        <v>117</v>
      </c>
      <c r="CT640" t="s">
        <v>117</v>
      </c>
      <c r="CU640" t="s">
        <v>117</v>
      </c>
      <c r="CV640" t="s">
        <v>117</v>
      </c>
      <c r="CW640" t="s">
        <v>117</v>
      </c>
    </row>
    <row r="641" spans="1:101" x14ac:dyDescent="0.25">
      <c r="A641" t="s">
        <v>309</v>
      </c>
      <c r="B641">
        <v>300077</v>
      </c>
      <c r="C641" t="s">
        <v>4473</v>
      </c>
      <c r="D641" t="s">
        <v>102</v>
      </c>
      <c r="E641" t="s">
        <v>4474</v>
      </c>
      <c r="F641" t="s">
        <v>4474</v>
      </c>
      <c r="G641" t="s">
        <v>4475</v>
      </c>
      <c r="H641" t="s">
        <v>4476</v>
      </c>
      <c r="I641" t="s">
        <v>4477</v>
      </c>
      <c r="J641" t="s">
        <v>133</v>
      </c>
      <c r="K641" t="s">
        <v>134</v>
      </c>
      <c r="L641">
        <v>19803</v>
      </c>
      <c r="M641" t="s">
        <v>4478</v>
      </c>
      <c r="O641">
        <v>0</v>
      </c>
      <c r="V641" t="s">
        <v>114</v>
      </c>
      <c r="W641" s="1">
        <v>43454</v>
      </c>
      <c r="Y641" s="1">
        <v>43528</v>
      </c>
      <c r="Z641" s="2">
        <v>43009</v>
      </c>
      <c r="AA641" t="s">
        <v>4479</v>
      </c>
      <c r="AB641" t="s">
        <v>117</v>
      </c>
      <c r="AC641" t="s">
        <v>117</v>
      </c>
      <c r="AD641" t="s">
        <v>117</v>
      </c>
      <c r="AG641" t="s">
        <v>117</v>
      </c>
      <c r="AH641" t="s">
        <v>115</v>
      </c>
      <c r="AI641" t="s">
        <v>117</v>
      </c>
      <c r="AJ641" t="s">
        <v>118</v>
      </c>
      <c r="AL641" t="s">
        <v>119</v>
      </c>
      <c r="AM641" t="s">
        <v>133</v>
      </c>
      <c r="AN641" t="s">
        <v>134</v>
      </c>
      <c r="AO641" t="s">
        <v>117</v>
      </c>
      <c r="AP641" t="s">
        <v>117</v>
      </c>
      <c r="AQ641" t="s">
        <v>117</v>
      </c>
      <c r="AR641" t="s">
        <v>117</v>
      </c>
      <c r="AS641" t="s">
        <v>117</v>
      </c>
      <c r="AT641" t="s">
        <v>117</v>
      </c>
      <c r="AU641" t="s">
        <v>117</v>
      </c>
      <c r="AV641" t="s">
        <v>117</v>
      </c>
      <c r="AW641" t="s">
        <v>117</v>
      </c>
      <c r="AX641" t="s">
        <v>117</v>
      </c>
      <c r="AY641" t="s">
        <v>117</v>
      </c>
      <c r="AZ641" t="s">
        <v>117</v>
      </c>
      <c r="BA641" t="s">
        <v>117</v>
      </c>
      <c r="BB641" t="s">
        <v>117</v>
      </c>
      <c r="BD641" t="s">
        <v>117</v>
      </c>
      <c r="BF641" t="s">
        <v>117</v>
      </c>
      <c r="BG641" t="s">
        <v>117</v>
      </c>
      <c r="BH641" t="s">
        <v>117</v>
      </c>
      <c r="BI641" t="s">
        <v>117</v>
      </c>
      <c r="BJ641" t="s">
        <v>117</v>
      </c>
      <c r="BK641" t="s">
        <v>117</v>
      </c>
      <c r="BL641" t="s">
        <v>117</v>
      </c>
      <c r="BM641" t="s">
        <v>117</v>
      </c>
      <c r="BN641" t="s">
        <v>117</v>
      </c>
      <c r="BO641" t="s">
        <v>117</v>
      </c>
      <c r="BP641" t="s">
        <v>117</v>
      </c>
      <c r="BQ641" t="s">
        <v>117</v>
      </c>
      <c r="BR641" t="s">
        <v>117</v>
      </c>
      <c r="BS641" t="s">
        <v>117</v>
      </c>
      <c r="BT641" t="s">
        <v>117</v>
      </c>
      <c r="BU641" t="s">
        <v>117</v>
      </c>
      <c r="BV641" t="s">
        <v>115</v>
      </c>
      <c r="BW641" t="s">
        <v>115</v>
      </c>
      <c r="BX641" t="s">
        <v>117</v>
      </c>
      <c r="BY641" t="s">
        <v>117</v>
      </c>
      <c r="BZ641" t="s">
        <v>117</v>
      </c>
      <c r="CA641" t="s">
        <v>117</v>
      </c>
      <c r="CB641" t="s">
        <v>117</v>
      </c>
      <c r="CC641" t="s">
        <v>117</v>
      </c>
      <c r="CD641" t="s">
        <v>117</v>
      </c>
      <c r="CE641" t="s">
        <v>117</v>
      </c>
      <c r="CF641" t="s">
        <v>117</v>
      </c>
      <c r="CG641" t="s">
        <v>117</v>
      </c>
      <c r="CH641" t="s">
        <v>117</v>
      </c>
      <c r="CI641" t="s">
        <v>117</v>
      </c>
      <c r="CJ641" t="s">
        <v>117</v>
      </c>
      <c r="CK641" t="s">
        <v>117</v>
      </c>
      <c r="CL641" t="s">
        <v>117</v>
      </c>
      <c r="CM641" t="s">
        <v>117</v>
      </c>
      <c r="CN641" t="s">
        <v>117</v>
      </c>
      <c r="CO641" t="s">
        <v>117</v>
      </c>
      <c r="CP641" t="s">
        <v>117</v>
      </c>
      <c r="CQ641" t="s">
        <v>117</v>
      </c>
      <c r="CR641" t="s">
        <v>117</v>
      </c>
      <c r="CS641" t="s">
        <v>117</v>
      </c>
      <c r="CT641" t="s">
        <v>117</v>
      </c>
      <c r="CU641" t="s">
        <v>117</v>
      </c>
      <c r="CV641" t="s">
        <v>117</v>
      </c>
      <c r="CW641" t="s">
        <v>117</v>
      </c>
    </row>
    <row r="642" spans="1:101" x14ac:dyDescent="0.25">
      <c r="A642" t="s">
        <v>167</v>
      </c>
      <c r="B642">
        <v>299149</v>
      </c>
      <c r="C642" t="s">
        <v>4480</v>
      </c>
      <c r="D642" t="s">
        <v>102</v>
      </c>
      <c r="E642" t="s">
        <v>4481</v>
      </c>
      <c r="F642" t="s">
        <v>4481</v>
      </c>
      <c r="G642" t="s">
        <v>4482</v>
      </c>
      <c r="H642" t="s">
        <v>747</v>
      </c>
      <c r="I642" t="s">
        <v>285</v>
      </c>
      <c r="J642" t="s">
        <v>172</v>
      </c>
      <c r="K642" t="s">
        <v>134</v>
      </c>
      <c r="L642">
        <v>94025</v>
      </c>
      <c r="M642" t="s">
        <v>4483</v>
      </c>
      <c r="O642">
        <v>0</v>
      </c>
      <c r="V642" t="s">
        <v>114</v>
      </c>
      <c r="W642" s="1">
        <v>43579</v>
      </c>
      <c r="Y642" s="1">
        <v>43649</v>
      </c>
      <c r="Z642" s="2">
        <v>43009</v>
      </c>
      <c r="AA642" t="s">
        <v>4484</v>
      </c>
      <c r="AB642" t="s">
        <v>117</v>
      </c>
      <c r="AC642" t="s">
        <v>117</v>
      </c>
      <c r="AD642" t="s">
        <v>117</v>
      </c>
      <c r="AF642" t="s">
        <v>4485</v>
      </c>
      <c r="AG642" t="s">
        <v>117</v>
      </c>
      <c r="AH642" t="s">
        <v>115</v>
      </c>
      <c r="AI642" t="s">
        <v>117</v>
      </c>
      <c r="AJ642" t="s">
        <v>132</v>
      </c>
      <c r="AL642" t="s">
        <v>119</v>
      </c>
      <c r="AM642" t="s">
        <v>133</v>
      </c>
      <c r="AN642" t="s">
        <v>134</v>
      </c>
      <c r="AO642" t="s">
        <v>117</v>
      </c>
      <c r="AP642" t="s">
        <v>117</v>
      </c>
      <c r="AQ642" t="s">
        <v>117</v>
      </c>
      <c r="AR642" t="s">
        <v>117</v>
      </c>
      <c r="AS642" t="s">
        <v>117</v>
      </c>
      <c r="AT642" t="s">
        <v>117</v>
      </c>
      <c r="AU642" t="s">
        <v>117</v>
      </c>
      <c r="AV642" t="s">
        <v>117</v>
      </c>
      <c r="AW642" t="s">
        <v>117</v>
      </c>
      <c r="AX642" t="s">
        <v>117</v>
      </c>
      <c r="AY642" t="s">
        <v>117</v>
      </c>
      <c r="AZ642" t="s">
        <v>117</v>
      </c>
      <c r="BA642" t="s">
        <v>117</v>
      </c>
      <c r="BB642" t="s">
        <v>117</v>
      </c>
      <c r="BD642" t="s">
        <v>117</v>
      </c>
      <c r="BF642" t="s">
        <v>117</v>
      </c>
      <c r="BG642" t="s">
        <v>117</v>
      </c>
      <c r="BH642" t="s">
        <v>115</v>
      </c>
      <c r="BI642" t="s">
        <v>117</v>
      </c>
      <c r="BJ642" t="s">
        <v>117</v>
      </c>
      <c r="BK642" t="s">
        <v>117</v>
      </c>
      <c r="BL642" t="s">
        <v>117</v>
      </c>
      <c r="BM642" t="s">
        <v>117</v>
      </c>
      <c r="BN642" t="s">
        <v>117</v>
      </c>
      <c r="BO642" t="s">
        <v>117</v>
      </c>
      <c r="BP642" t="s">
        <v>117</v>
      </c>
      <c r="BQ642" t="s">
        <v>117</v>
      </c>
      <c r="BR642" t="s">
        <v>117</v>
      </c>
      <c r="BS642" t="s">
        <v>117</v>
      </c>
      <c r="BT642" t="s">
        <v>117</v>
      </c>
      <c r="BU642" t="s">
        <v>117</v>
      </c>
      <c r="BV642" t="s">
        <v>115</v>
      </c>
      <c r="BW642" t="s">
        <v>115</v>
      </c>
      <c r="BX642" t="s">
        <v>117</v>
      </c>
      <c r="BY642" t="s">
        <v>117</v>
      </c>
      <c r="BZ642" t="s">
        <v>117</v>
      </c>
      <c r="CA642" t="s">
        <v>117</v>
      </c>
      <c r="CB642" t="s">
        <v>117</v>
      </c>
      <c r="CC642" t="s">
        <v>117</v>
      </c>
      <c r="CD642" t="s">
        <v>117</v>
      </c>
      <c r="CE642" t="s">
        <v>117</v>
      </c>
      <c r="CF642" t="s">
        <v>117</v>
      </c>
      <c r="CG642" t="s">
        <v>117</v>
      </c>
      <c r="CH642" t="s">
        <v>117</v>
      </c>
      <c r="CI642" t="s">
        <v>117</v>
      </c>
      <c r="CJ642" t="s">
        <v>117</v>
      </c>
      <c r="CK642" t="s">
        <v>117</v>
      </c>
      <c r="CL642" t="s">
        <v>117</v>
      </c>
      <c r="CM642" t="s">
        <v>117</v>
      </c>
      <c r="CN642" t="s">
        <v>117</v>
      </c>
      <c r="CO642" t="s">
        <v>117</v>
      </c>
      <c r="CP642" t="s">
        <v>117</v>
      </c>
      <c r="CQ642" t="s">
        <v>117</v>
      </c>
      <c r="CR642" t="s">
        <v>117</v>
      </c>
      <c r="CS642" t="s">
        <v>117</v>
      </c>
      <c r="CT642" t="s">
        <v>117</v>
      </c>
      <c r="CU642" t="s">
        <v>117</v>
      </c>
      <c r="CV642" t="s">
        <v>117</v>
      </c>
      <c r="CW642" t="s">
        <v>117</v>
      </c>
    </row>
    <row r="643" spans="1:101" x14ac:dyDescent="0.25">
      <c r="A643" t="s">
        <v>100</v>
      </c>
      <c r="B643">
        <v>134572</v>
      </c>
      <c r="C643" t="s">
        <v>4486</v>
      </c>
      <c r="D643" t="s">
        <v>102</v>
      </c>
      <c r="E643" t="s">
        <v>4487</v>
      </c>
      <c r="F643" t="s">
        <v>4488</v>
      </c>
      <c r="G643" t="s">
        <v>4489</v>
      </c>
      <c r="H643" t="s">
        <v>4490</v>
      </c>
      <c r="I643" t="s">
        <v>4491</v>
      </c>
      <c r="K643" t="s">
        <v>622</v>
      </c>
      <c r="L643">
        <v>4672530</v>
      </c>
      <c r="M643">
        <f>972-9-954-8464</f>
        <v>-8455</v>
      </c>
      <c r="N643">
        <f>972-9-954-1012</f>
        <v>-1003</v>
      </c>
      <c r="O643">
        <v>0</v>
      </c>
      <c r="V643" t="s">
        <v>114</v>
      </c>
      <c r="W643" s="1">
        <v>41850</v>
      </c>
      <c r="Y643" s="1">
        <v>43549</v>
      </c>
      <c r="Z643" s="2">
        <v>43009</v>
      </c>
      <c r="AA643" t="s">
        <v>4492</v>
      </c>
      <c r="AB643" t="s">
        <v>117</v>
      </c>
      <c r="AC643" t="s">
        <v>117</v>
      </c>
      <c r="AD643" t="s">
        <v>117</v>
      </c>
      <c r="AG643" t="s">
        <v>117</v>
      </c>
      <c r="AH643" t="s">
        <v>115</v>
      </c>
      <c r="AI643" t="s">
        <v>117</v>
      </c>
      <c r="AJ643" t="s">
        <v>118</v>
      </c>
      <c r="AL643" t="s">
        <v>119</v>
      </c>
      <c r="AN643" t="s">
        <v>622</v>
      </c>
      <c r="AO643" t="s">
        <v>117</v>
      </c>
      <c r="AP643" t="s">
        <v>117</v>
      </c>
      <c r="AQ643" t="s">
        <v>117</v>
      </c>
      <c r="AR643" t="s">
        <v>117</v>
      </c>
      <c r="AS643" t="s">
        <v>117</v>
      </c>
      <c r="AT643" t="s">
        <v>117</v>
      </c>
      <c r="AU643" t="s">
        <v>117</v>
      </c>
      <c r="AV643" t="s">
        <v>117</v>
      </c>
      <c r="AW643" t="s">
        <v>117</v>
      </c>
      <c r="AX643" t="s">
        <v>117</v>
      </c>
      <c r="AY643" t="s">
        <v>117</v>
      </c>
      <c r="AZ643" t="s">
        <v>117</v>
      </c>
      <c r="BA643" t="s">
        <v>117</v>
      </c>
      <c r="BB643" t="s">
        <v>117</v>
      </c>
      <c r="BD643" t="s">
        <v>117</v>
      </c>
      <c r="BF643" t="s">
        <v>117</v>
      </c>
      <c r="BG643" t="s">
        <v>117</v>
      </c>
      <c r="BH643" t="s">
        <v>115</v>
      </c>
      <c r="BI643" t="s">
        <v>117</v>
      </c>
      <c r="BJ643" t="s">
        <v>117</v>
      </c>
      <c r="BK643" t="s">
        <v>117</v>
      </c>
      <c r="BL643" t="s">
        <v>117</v>
      </c>
      <c r="BM643" t="s">
        <v>117</v>
      </c>
      <c r="BN643" t="s">
        <v>117</v>
      </c>
      <c r="BO643" t="s">
        <v>117</v>
      </c>
      <c r="BP643" t="s">
        <v>117</v>
      </c>
      <c r="BQ643" t="s">
        <v>117</v>
      </c>
      <c r="BR643" t="s">
        <v>117</v>
      </c>
      <c r="BS643" t="s">
        <v>117</v>
      </c>
      <c r="BT643" t="s">
        <v>117</v>
      </c>
      <c r="BU643" t="s">
        <v>117</v>
      </c>
      <c r="BV643" t="s">
        <v>115</v>
      </c>
      <c r="BW643" t="s">
        <v>115</v>
      </c>
      <c r="BX643" t="s">
        <v>117</v>
      </c>
      <c r="BY643" t="s">
        <v>117</v>
      </c>
      <c r="BZ643" t="s">
        <v>117</v>
      </c>
      <c r="CA643" t="s">
        <v>117</v>
      </c>
      <c r="CB643" t="s">
        <v>117</v>
      </c>
      <c r="CC643" t="s">
        <v>117</v>
      </c>
      <c r="CD643" t="s">
        <v>117</v>
      </c>
      <c r="CE643" t="s">
        <v>117</v>
      </c>
      <c r="CF643" t="s">
        <v>117</v>
      </c>
      <c r="CG643" t="s">
        <v>117</v>
      </c>
      <c r="CH643" t="s">
        <v>117</v>
      </c>
      <c r="CI643" t="s">
        <v>117</v>
      </c>
      <c r="CJ643" t="s">
        <v>117</v>
      </c>
      <c r="CK643" t="s">
        <v>117</v>
      </c>
      <c r="CL643" t="s">
        <v>117</v>
      </c>
      <c r="CM643" t="s">
        <v>117</v>
      </c>
      <c r="CN643" t="s">
        <v>117</v>
      </c>
      <c r="CO643" t="s">
        <v>117</v>
      </c>
      <c r="CP643" t="s">
        <v>117</v>
      </c>
      <c r="CQ643" t="s">
        <v>117</v>
      </c>
      <c r="CR643" t="s">
        <v>117</v>
      </c>
      <c r="CS643" t="s">
        <v>117</v>
      </c>
      <c r="CT643" t="s">
        <v>117</v>
      </c>
      <c r="CU643" t="s">
        <v>117</v>
      </c>
      <c r="CV643" t="s">
        <v>117</v>
      </c>
      <c r="CW643" t="s">
        <v>117</v>
      </c>
    </row>
    <row r="644" spans="1:101" x14ac:dyDescent="0.25">
      <c r="A644" t="s">
        <v>100</v>
      </c>
      <c r="B644">
        <v>162130</v>
      </c>
      <c r="C644" t="s">
        <v>4493</v>
      </c>
      <c r="D644" t="s">
        <v>102</v>
      </c>
      <c r="E644" t="s">
        <v>4494</v>
      </c>
      <c r="F644" t="s">
        <v>4494</v>
      </c>
      <c r="G644" t="s">
        <v>4495</v>
      </c>
      <c r="H644" t="s">
        <v>1773</v>
      </c>
      <c r="I644" t="s">
        <v>112</v>
      </c>
      <c r="K644" t="s">
        <v>113</v>
      </c>
      <c r="M644" t="s">
        <v>1774</v>
      </c>
      <c r="N644" t="s">
        <v>1775</v>
      </c>
      <c r="O644">
        <v>5</v>
      </c>
      <c r="V644" t="s">
        <v>114</v>
      </c>
      <c r="W644" s="1">
        <v>40996</v>
      </c>
      <c r="Y644" s="1">
        <v>43552</v>
      </c>
      <c r="Z644" s="2">
        <v>43009</v>
      </c>
      <c r="AA644" t="s">
        <v>1776</v>
      </c>
      <c r="AB644" t="s">
        <v>117</v>
      </c>
      <c r="AC644" t="s">
        <v>117</v>
      </c>
      <c r="AD644" t="s">
        <v>117</v>
      </c>
      <c r="AG644" t="s">
        <v>117</v>
      </c>
      <c r="AH644" t="s">
        <v>115</v>
      </c>
      <c r="AI644" t="s">
        <v>117</v>
      </c>
      <c r="AJ644" t="s">
        <v>118</v>
      </c>
      <c r="AL644" t="s">
        <v>119</v>
      </c>
      <c r="AN644" t="s">
        <v>106</v>
      </c>
      <c r="AO644" t="s">
        <v>117</v>
      </c>
      <c r="AP644" t="s">
        <v>117</v>
      </c>
      <c r="AQ644" t="s">
        <v>117</v>
      </c>
      <c r="AR644" t="s">
        <v>117</v>
      </c>
      <c r="AS644" t="s">
        <v>117</v>
      </c>
      <c r="AT644" t="s">
        <v>117</v>
      </c>
      <c r="AU644" t="s">
        <v>117</v>
      </c>
      <c r="AV644" t="s">
        <v>117</v>
      </c>
      <c r="AW644" t="s">
        <v>117</v>
      </c>
      <c r="AX644" t="s">
        <v>117</v>
      </c>
      <c r="AY644" t="s">
        <v>117</v>
      </c>
      <c r="AZ644" t="s">
        <v>117</v>
      </c>
      <c r="BA644" t="s">
        <v>117</v>
      </c>
      <c r="BB644" t="s">
        <v>117</v>
      </c>
      <c r="BD644" t="s">
        <v>117</v>
      </c>
      <c r="BF644" t="s">
        <v>117</v>
      </c>
      <c r="BG644" t="s">
        <v>117</v>
      </c>
      <c r="BH644" t="s">
        <v>115</v>
      </c>
      <c r="BI644" t="s">
        <v>117</v>
      </c>
      <c r="BJ644" t="s">
        <v>117</v>
      </c>
      <c r="BK644" t="s">
        <v>117</v>
      </c>
      <c r="BL644" t="s">
        <v>117</v>
      </c>
      <c r="BM644" t="s">
        <v>117</v>
      </c>
      <c r="BN644" t="s">
        <v>117</v>
      </c>
      <c r="BO644" t="s">
        <v>117</v>
      </c>
      <c r="BP644" t="s">
        <v>117</v>
      </c>
      <c r="BQ644" t="s">
        <v>117</v>
      </c>
      <c r="BR644" t="s">
        <v>117</v>
      </c>
      <c r="BS644" t="s">
        <v>117</v>
      </c>
      <c r="BT644" t="s">
        <v>117</v>
      </c>
      <c r="BU644" t="s">
        <v>117</v>
      </c>
      <c r="BV644" t="s">
        <v>115</v>
      </c>
      <c r="BW644" t="s">
        <v>115</v>
      </c>
      <c r="BX644" t="s">
        <v>115</v>
      </c>
      <c r="BY644" t="s">
        <v>117</v>
      </c>
      <c r="BZ644" t="s">
        <v>117</v>
      </c>
      <c r="CA644" t="s">
        <v>117</v>
      </c>
      <c r="CB644" t="s">
        <v>117</v>
      </c>
      <c r="CC644" t="s">
        <v>117</v>
      </c>
      <c r="CD644" t="s">
        <v>117</v>
      </c>
      <c r="CE644" t="s">
        <v>117</v>
      </c>
      <c r="CF644" t="s">
        <v>117</v>
      </c>
      <c r="CG644" t="s">
        <v>117</v>
      </c>
      <c r="CH644" t="s">
        <v>117</v>
      </c>
      <c r="CI644" t="s">
        <v>117</v>
      </c>
      <c r="CJ644" t="s">
        <v>117</v>
      </c>
      <c r="CK644" t="s">
        <v>117</v>
      </c>
      <c r="CL644" t="s">
        <v>117</v>
      </c>
      <c r="CM644" t="s">
        <v>117</v>
      </c>
      <c r="CN644" t="s">
        <v>117</v>
      </c>
      <c r="CO644" t="s">
        <v>117</v>
      </c>
      <c r="CP644" t="s">
        <v>117</v>
      </c>
      <c r="CQ644" t="s">
        <v>117</v>
      </c>
      <c r="CR644" t="s">
        <v>117</v>
      </c>
      <c r="CS644" t="s">
        <v>117</v>
      </c>
      <c r="CT644" t="s">
        <v>117</v>
      </c>
      <c r="CU644" t="s">
        <v>117</v>
      </c>
      <c r="CV644" t="s">
        <v>117</v>
      </c>
      <c r="CW644" t="s">
        <v>117</v>
      </c>
    </row>
    <row r="645" spans="1:101" x14ac:dyDescent="0.25">
      <c r="A645" t="s">
        <v>145</v>
      </c>
      <c r="B645">
        <v>166039</v>
      </c>
      <c r="C645" t="s">
        <v>4496</v>
      </c>
      <c r="D645" t="s">
        <v>102</v>
      </c>
      <c r="E645" t="s">
        <v>4497</v>
      </c>
      <c r="F645" t="s">
        <v>4498</v>
      </c>
      <c r="M645" t="s">
        <v>4499</v>
      </c>
      <c r="N645" t="s">
        <v>2690</v>
      </c>
      <c r="O645">
        <v>2</v>
      </c>
      <c r="P645" t="s">
        <v>4500</v>
      </c>
      <c r="R645" t="s">
        <v>4501</v>
      </c>
      <c r="S645" t="s">
        <v>151</v>
      </c>
      <c r="T645" t="s">
        <v>134</v>
      </c>
      <c r="U645">
        <v>1070</v>
      </c>
      <c r="V645" t="s">
        <v>114</v>
      </c>
      <c r="W645" s="1">
        <v>41239</v>
      </c>
      <c r="Y645" s="1">
        <v>43545</v>
      </c>
      <c r="Z645" s="2">
        <v>43009</v>
      </c>
      <c r="AA645" t="s">
        <v>4502</v>
      </c>
      <c r="AB645" t="s">
        <v>117</v>
      </c>
      <c r="AC645" t="s">
        <v>117</v>
      </c>
      <c r="AD645" t="s">
        <v>117</v>
      </c>
      <c r="AG645" t="s">
        <v>117</v>
      </c>
      <c r="AH645" t="s">
        <v>115</v>
      </c>
      <c r="AI645" t="s">
        <v>117</v>
      </c>
      <c r="AJ645" t="s">
        <v>118</v>
      </c>
      <c r="AL645" t="s">
        <v>119</v>
      </c>
      <c r="AM645" t="s">
        <v>133</v>
      </c>
      <c r="AN645" t="s">
        <v>134</v>
      </c>
      <c r="AO645" t="s">
        <v>117</v>
      </c>
      <c r="AP645" t="s">
        <v>117</v>
      </c>
      <c r="AQ645" t="s">
        <v>117</v>
      </c>
      <c r="AR645" t="s">
        <v>117</v>
      </c>
      <c r="AS645" t="s">
        <v>117</v>
      </c>
      <c r="AT645" t="s">
        <v>117</v>
      </c>
      <c r="AU645" t="s">
        <v>117</v>
      </c>
      <c r="AV645" t="s">
        <v>117</v>
      </c>
      <c r="AW645" t="s">
        <v>117</v>
      </c>
      <c r="AX645" t="s">
        <v>117</v>
      </c>
      <c r="AY645" t="s">
        <v>117</v>
      </c>
      <c r="AZ645" t="s">
        <v>117</v>
      </c>
      <c r="BA645" t="s">
        <v>117</v>
      </c>
      <c r="BB645" t="s">
        <v>117</v>
      </c>
      <c r="BD645" t="s">
        <v>115</v>
      </c>
      <c r="BE645" t="s">
        <v>117</v>
      </c>
      <c r="BF645" t="s">
        <v>115</v>
      </c>
      <c r="BG645" t="s">
        <v>117</v>
      </c>
      <c r="BH645" t="s">
        <v>115</v>
      </c>
      <c r="BI645" t="s">
        <v>117</v>
      </c>
      <c r="BJ645" t="s">
        <v>117</v>
      </c>
      <c r="BK645" t="s">
        <v>117</v>
      </c>
      <c r="BL645" t="s">
        <v>117</v>
      </c>
      <c r="BM645" t="s">
        <v>117</v>
      </c>
      <c r="BN645" t="s">
        <v>117</v>
      </c>
      <c r="BO645" t="s">
        <v>117</v>
      </c>
      <c r="BP645" t="s">
        <v>117</v>
      </c>
      <c r="BQ645" t="s">
        <v>117</v>
      </c>
      <c r="BR645" t="s">
        <v>117</v>
      </c>
      <c r="BS645" t="s">
        <v>117</v>
      </c>
      <c r="BT645" t="s">
        <v>117</v>
      </c>
      <c r="BU645" t="s">
        <v>117</v>
      </c>
      <c r="BV645" t="s">
        <v>115</v>
      </c>
      <c r="BW645" t="s">
        <v>115</v>
      </c>
      <c r="BX645" t="s">
        <v>117</v>
      </c>
      <c r="BY645" t="s">
        <v>117</v>
      </c>
      <c r="BZ645" t="s">
        <v>117</v>
      </c>
      <c r="CA645" t="s">
        <v>117</v>
      </c>
      <c r="CB645" t="s">
        <v>117</v>
      </c>
      <c r="CC645" t="s">
        <v>117</v>
      </c>
      <c r="CD645" t="s">
        <v>117</v>
      </c>
      <c r="CE645" t="s">
        <v>117</v>
      </c>
      <c r="CF645" t="s">
        <v>117</v>
      </c>
      <c r="CG645" t="s">
        <v>117</v>
      </c>
      <c r="CH645" t="s">
        <v>117</v>
      </c>
      <c r="CI645" t="s">
        <v>117</v>
      </c>
      <c r="CJ645" t="s">
        <v>117</v>
      </c>
      <c r="CK645" t="s">
        <v>117</v>
      </c>
      <c r="CL645" t="s">
        <v>117</v>
      </c>
      <c r="CM645" t="s">
        <v>117</v>
      </c>
      <c r="CN645" t="s">
        <v>117</v>
      </c>
      <c r="CO645" t="s">
        <v>117</v>
      </c>
      <c r="CP645" t="s">
        <v>117</v>
      </c>
      <c r="CQ645" t="s">
        <v>117</v>
      </c>
      <c r="CR645" t="s">
        <v>117</v>
      </c>
      <c r="CS645" t="s">
        <v>117</v>
      </c>
      <c r="CT645" t="s">
        <v>117</v>
      </c>
      <c r="CU645" t="s">
        <v>117</v>
      </c>
      <c r="CV645" t="s">
        <v>117</v>
      </c>
      <c r="CW645" t="s">
        <v>117</v>
      </c>
    </row>
    <row r="646" spans="1:101" x14ac:dyDescent="0.25">
      <c r="A646" t="s">
        <v>891</v>
      </c>
      <c r="B646">
        <v>284555</v>
      </c>
      <c r="C646" t="s">
        <v>4503</v>
      </c>
      <c r="D646" t="s">
        <v>102</v>
      </c>
      <c r="E646" t="s">
        <v>4504</v>
      </c>
      <c r="F646" t="s">
        <v>4504</v>
      </c>
      <c r="G646" t="s">
        <v>4505</v>
      </c>
      <c r="H646" t="s">
        <v>4506</v>
      </c>
      <c r="I646" t="s">
        <v>4507</v>
      </c>
      <c r="J646" t="s">
        <v>1116</v>
      </c>
      <c r="K646" t="s">
        <v>134</v>
      </c>
      <c r="L646">
        <v>33449</v>
      </c>
      <c r="M646" t="s">
        <v>4508</v>
      </c>
      <c r="N646" t="s">
        <v>4509</v>
      </c>
      <c r="O646">
        <v>0</v>
      </c>
      <c r="V646" t="s">
        <v>114</v>
      </c>
      <c r="W646" s="1">
        <v>42712</v>
      </c>
      <c r="Y646" s="1">
        <v>43553</v>
      </c>
      <c r="Z646" s="2">
        <v>43009</v>
      </c>
      <c r="AB646" t="s">
        <v>117</v>
      </c>
      <c r="AC646" t="s">
        <v>117</v>
      </c>
      <c r="AD646" t="s">
        <v>117</v>
      </c>
      <c r="AG646" t="s">
        <v>115</v>
      </c>
      <c r="AH646" t="s">
        <v>117</v>
      </c>
      <c r="AI646" t="s">
        <v>117</v>
      </c>
      <c r="AJ646" t="s">
        <v>132</v>
      </c>
      <c r="AL646" t="s">
        <v>119</v>
      </c>
      <c r="AM646" t="s">
        <v>133</v>
      </c>
      <c r="AN646" t="s">
        <v>134</v>
      </c>
      <c r="AO646" t="s">
        <v>117</v>
      </c>
      <c r="AP646" t="s">
        <v>117</v>
      </c>
      <c r="AQ646" t="s">
        <v>117</v>
      </c>
      <c r="AR646" t="s">
        <v>117</v>
      </c>
      <c r="AS646" t="s">
        <v>117</v>
      </c>
      <c r="AT646" t="s">
        <v>117</v>
      </c>
      <c r="AU646" t="s">
        <v>117</v>
      </c>
      <c r="AV646" t="s">
        <v>117</v>
      </c>
      <c r="AW646" t="s">
        <v>117</v>
      </c>
      <c r="AX646" t="s">
        <v>117</v>
      </c>
      <c r="AY646" t="s">
        <v>117</v>
      </c>
      <c r="AZ646" t="s">
        <v>117</v>
      </c>
      <c r="BA646" t="s">
        <v>117</v>
      </c>
      <c r="BB646" t="s">
        <v>117</v>
      </c>
      <c r="BD646" t="s">
        <v>117</v>
      </c>
      <c r="BF646" t="s">
        <v>117</v>
      </c>
      <c r="BG646" t="s">
        <v>117</v>
      </c>
      <c r="BH646" t="s">
        <v>115</v>
      </c>
      <c r="BI646" t="s">
        <v>117</v>
      </c>
      <c r="BJ646" t="s">
        <v>117</v>
      </c>
      <c r="BK646" t="s">
        <v>117</v>
      </c>
      <c r="BL646" t="s">
        <v>117</v>
      </c>
      <c r="BM646" t="s">
        <v>117</v>
      </c>
      <c r="BN646" t="s">
        <v>117</v>
      </c>
      <c r="BO646" t="s">
        <v>117</v>
      </c>
      <c r="BP646" t="s">
        <v>117</v>
      </c>
      <c r="BQ646" t="s">
        <v>117</v>
      </c>
      <c r="BR646" t="s">
        <v>117</v>
      </c>
      <c r="BS646" t="s">
        <v>117</v>
      </c>
      <c r="BT646" t="s">
        <v>117</v>
      </c>
      <c r="BU646" t="s">
        <v>117</v>
      </c>
      <c r="BV646" t="s">
        <v>115</v>
      </c>
      <c r="BW646" t="s">
        <v>115</v>
      </c>
      <c r="BX646" t="s">
        <v>117</v>
      </c>
      <c r="BY646" t="s">
        <v>117</v>
      </c>
      <c r="BZ646" t="s">
        <v>117</v>
      </c>
      <c r="CA646" t="s">
        <v>117</v>
      </c>
      <c r="CB646" t="s">
        <v>117</v>
      </c>
      <c r="CC646" t="s">
        <v>117</v>
      </c>
      <c r="CD646" t="s">
        <v>117</v>
      </c>
      <c r="CE646" t="s">
        <v>117</v>
      </c>
      <c r="CF646" t="s">
        <v>117</v>
      </c>
      <c r="CG646" t="s">
        <v>117</v>
      </c>
      <c r="CH646" t="s">
        <v>117</v>
      </c>
      <c r="CI646" t="s">
        <v>117</v>
      </c>
      <c r="CJ646" t="s">
        <v>117</v>
      </c>
      <c r="CK646" t="s">
        <v>117</v>
      </c>
      <c r="CL646" t="s">
        <v>117</v>
      </c>
      <c r="CM646" t="s">
        <v>117</v>
      </c>
      <c r="CN646" t="s">
        <v>117</v>
      </c>
      <c r="CO646" t="s">
        <v>117</v>
      </c>
      <c r="CP646" t="s">
        <v>117</v>
      </c>
      <c r="CQ646" t="s">
        <v>117</v>
      </c>
      <c r="CR646" t="s">
        <v>117</v>
      </c>
      <c r="CS646" t="s">
        <v>117</v>
      </c>
      <c r="CT646" t="s">
        <v>117</v>
      </c>
      <c r="CU646" t="s">
        <v>117</v>
      </c>
      <c r="CV646" t="s">
        <v>117</v>
      </c>
      <c r="CW646" t="s">
        <v>117</v>
      </c>
    </row>
    <row r="647" spans="1:101" x14ac:dyDescent="0.25">
      <c r="A647" t="s">
        <v>376</v>
      </c>
      <c r="B647">
        <v>169868</v>
      </c>
      <c r="C647" t="s">
        <v>4510</v>
      </c>
      <c r="D647" t="s">
        <v>102</v>
      </c>
      <c r="E647" t="s">
        <v>4511</v>
      </c>
      <c r="F647" t="s">
        <v>4512</v>
      </c>
      <c r="G647" t="s">
        <v>4513</v>
      </c>
      <c r="H647" t="s">
        <v>259</v>
      </c>
      <c r="I647" t="s">
        <v>4514</v>
      </c>
      <c r="J647" t="s">
        <v>4515</v>
      </c>
      <c r="K647" t="s">
        <v>134</v>
      </c>
      <c r="L647">
        <v>74105</v>
      </c>
      <c r="M647" t="s">
        <v>4516</v>
      </c>
      <c r="N647" t="s">
        <v>4517</v>
      </c>
      <c r="O647">
        <v>0</v>
      </c>
      <c r="V647" t="s">
        <v>114</v>
      </c>
      <c r="W647" s="1">
        <v>41676</v>
      </c>
      <c r="Y647" s="1">
        <v>43567</v>
      </c>
      <c r="Z647" s="2">
        <v>43009</v>
      </c>
      <c r="AA647" t="s">
        <v>4518</v>
      </c>
      <c r="AB647" t="s">
        <v>117</v>
      </c>
      <c r="AC647" t="s">
        <v>117</v>
      </c>
      <c r="AD647" t="s">
        <v>117</v>
      </c>
      <c r="AG647" t="s">
        <v>117</v>
      </c>
      <c r="AH647" t="s">
        <v>115</v>
      </c>
      <c r="AI647" t="s">
        <v>117</v>
      </c>
      <c r="AJ647" t="s">
        <v>132</v>
      </c>
      <c r="AL647" t="s">
        <v>119</v>
      </c>
      <c r="AM647" t="s">
        <v>133</v>
      </c>
      <c r="AN647" t="s">
        <v>134</v>
      </c>
      <c r="AO647" t="s">
        <v>117</v>
      </c>
      <c r="AP647" t="s">
        <v>117</v>
      </c>
      <c r="AQ647" t="s">
        <v>117</v>
      </c>
      <c r="AR647" t="s">
        <v>117</v>
      </c>
      <c r="AS647" t="s">
        <v>117</v>
      </c>
      <c r="AT647" t="s">
        <v>117</v>
      </c>
      <c r="AU647" t="s">
        <v>117</v>
      </c>
      <c r="AV647" t="s">
        <v>117</v>
      </c>
      <c r="AW647" t="s">
        <v>117</v>
      </c>
      <c r="AX647" t="s">
        <v>117</v>
      </c>
      <c r="AY647" t="s">
        <v>117</v>
      </c>
      <c r="AZ647" t="s">
        <v>117</v>
      </c>
      <c r="BA647" t="s">
        <v>117</v>
      </c>
      <c r="BB647" t="s">
        <v>117</v>
      </c>
      <c r="BD647" t="s">
        <v>117</v>
      </c>
      <c r="BF647" t="s">
        <v>117</v>
      </c>
      <c r="BG647" t="s">
        <v>117</v>
      </c>
      <c r="BH647" t="s">
        <v>115</v>
      </c>
      <c r="BI647" t="s">
        <v>117</v>
      </c>
      <c r="BJ647" t="s">
        <v>117</v>
      </c>
      <c r="BK647" t="s">
        <v>117</v>
      </c>
      <c r="BL647" t="s">
        <v>117</v>
      </c>
      <c r="BM647" t="s">
        <v>117</v>
      </c>
      <c r="BN647" t="s">
        <v>117</v>
      </c>
      <c r="BO647" t="s">
        <v>117</v>
      </c>
      <c r="BP647" t="s">
        <v>117</v>
      </c>
      <c r="BQ647" t="s">
        <v>117</v>
      </c>
      <c r="BR647" t="s">
        <v>117</v>
      </c>
      <c r="BS647" t="s">
        <v>117</v>
      </c>
      <c r="BT647" t="s">
        <v>117</v>
      </c>
      <c r="BU647" t="s">
        <v>117</v>
      </c>
      <c r="BV647" t="s">
        <v>115</v>
      </c>
      <c r="BW647" t="s">
        <v>115</v>
      </c>
      <c r="BX647" t="s">
        <v>117</v>
      </c>
      <c r="BY647" t="s">
        <v>117</v>
      </c>
      <c r="BZ647" t="s">
        <v>117</v>
      </c>
      <c r="CA647" t="s">
        <v>117</v>
      </c>
      <c r="CB647" t="s">
        <v>117</v>
      </c>
      <c r="CC647" t="s">
        <v>117</v>
      </c>
      <c r="CD647" t="s">
        <v>117</v>
      </c>
      <c r="CE647" t="s">
        <v>117</v>
      </c>
      <c r="CF647" t="s">
        <v>117</v>
      </c>
      <c r="CG647" t="s">
        <v>117</v>
      </c>
      <c r="CH647" t="s">
        <v>117</v>
      </c>
      <c r="CI647" t="s">
        <v>117</v>
      </c>
      <c r="CJ647" t="s">
        <v>117</v>
      </c>
      <c r="CK647" t="s">
        <v>117</v>
      </c>
      <c r="CL647" t="s">
        <v>117</v>
      </c>
      <c r="CM647" t="s">
        <v>117</v>
      </c>
      <c r="CN647" t="s">
        <v>117</v>
      </c>
      <c r="CO647" t="s">
        <v>117</v>
      </c>
      <c r="CP647" t="s">
        <v>117</v>
      </c>
      <c r="CQ647" t="s">
        <v>117</v>
      </c>
      <c r="CR647" t="s">
        <v>117</v>
      </c>
      <c r="CS647" t="s">
        <v>117</v>
      </c>
      <c r="CT647" t="s">
        <v>117</v>
      </c>
      <c r="CU647" t="s">
        <v>117</v>
      </c>
      <c r="CV647" t="s">
        <v>117</v>
      </c>
      <c r="CW647" t="s">
        <v>117</v>
      </c>
    </row>
    <row r="648" spans="1:101" x14ac:dyDescent="0.25">
      <c r="A648" t="s">
        <v>100</v>
      </c>
      <c r="B648">
        <v>269852</v>
      </c>
      <c r="C648" t="s">
        <v>4519</v>
      </c>
      <c r="D648" t="s">
        <v>102</v>
      </c>
      <c r="E648" t="s">
        <v>4520</v>
      </c>
      <c r="F648" t="s">
        <v>4520</v>
      </c>
      <c r="G648" t="s">
        <v>4521</v>
      </c>
      <c r="H648" t="s">
        <v>4522</v>
      </c>
      <c r="I648" t="s">
        <v>112</v>
      </c>
      <c r="K648" t="s">
        <v>113</v>
      </c>
      <c r="M648" t="s">
        <v>4523</v>
      </c>
      <c r="N648" t="s">
        <v>4524</v>
      </c>
      <c r="O648">
        <v>0</v>
      </c>
      <c r="V648" t="s">
        <v>114</v>
      </c>
      <c r="W648" s="1">
        <v>42458</v>
      </c>
      <c r="Y648" s="1">
        <v>43552</v>
      </c>
      <c r="Z648" s="2">
        <v>43009</v>
      </c>
      <c r="AA648" t="s">
        <v>4525</v>
      </c>
      <c r="AB648" t="s">
        <v>115</v>
      </c>
      <c r="AC648" t="s">
        <v>117</v>
      </c>
      <c r="AD648" t="s">
        <v>117</v>
      </c>
      <c r="AF648" t="s">
        <v>4526</v>
      </c>
      <c r="AG648" t="s">
        <v>117</v>
      </c>
      <c r="AH648" t="s">
        <v>115</v>
      </c>
      <c r="AI648" t="s">
        <v>117</v>
      </c>
      <c r="AJ648" t="s">
        <v>165</v>
      </c>
      <c r="AK648" t="s">
        <v>4527</v>
      </c>
      <c r="AL648" t="s">
        <v>119</v>
      </c>
      <c r="AN648" t="s">
        <v>113</v>
      </c>
      <c r="AO648" t="s">
        <v>117</v>
      </c>
      <c r="AP648" t="s">
        <v>117</v>
      </c>
      <c r="AQ648" t="s">
        <v>115</v>
      </c>
      <c r="AR648" t="s">
        <v>117</v>
      </c>
      <c r="AS648" t="s">
        <v>117</v>
      </c>
      <c r="AT648" t="s">
        <v>117</v>
      </c>
      <c r="AU648" t="s">
        <v>117</v>
      </c>
      <c r="AV648" t="s">
        <v>117</v>
      </c>
      <c r="AW648" t="s">
        <v>117</v>
      </c>
      <c r="AX648" t="s">
        <v>117</v>
      </c>
      <c r="AY648" t="s">
        <v>117</v>
      </c>
      <c r="AZ648" t="s">
        <v>117</v>
      </c>
      <c r="BA648" t="s">
        <v>117</v>
      </c>
      <c r="BB648" t="s">
        <v>117</v>
      </c>
      <c r="BD648" t="s">
        <v>117</v>
      </c>
      <c r="BF648" t="s">
        <v>117</v>
      </c>
      <c r="BG648" t="s">
        <v>117</v>
      </c>
      <c r="BH648" t="s">
        <v>115</v>
      </c>
      <c r="BI648" t="s">
        <v>117</v>
      </c>
      <c r="BJ648" t="s">
        <v>117</v>
      </c>
      <c r="BK648" t="s">
        <v>117</v>
      </c>
      <c r="BL648" t="s">
        <v>117</v>
      </c>
      <c r="BM648" t="s">
        <v>117</v>
      </c>
      <c r="BN648" t="s">
        <v>117</v>
      </c>
      <c r="BO648" t="s">
        <v>117</v>
      </c>
      <c r="BP648" t="s">
        <v>117</v>
      </c>
      <c r="BQ648" t="s">
        <v>117</v>
      </c>
      <c r="BR648" t="s">
        <v>117</v>
      </c>
      <c r="BS648" t="s">
        <v>117</v>
      </c>
      <c r="BT648" t="s">
        <v>117</v>
      </c>
      <c r="BU648" t="s">
        <v>117</v>
      </c>
      <c r="BV648" t="s">
        <v>115</v>
      </c>
      <c r="BW648" t="s">
        <v>115</v>
      </c>
      <c r="BX648" t="s">
        <v>117</v>
      </c>
      <c r="BY648" t="s">
        <v>117</v>
      </c>
      <c r="BZ648" t="s">
        <v>117</v>
      </c>
      <c r="CA648" t="s">
        <v>117</v>
      </c>
      <c r="CB648" t="s">
        <v>117</v>
      </c>
      <c r="CC648" t="s">
        <v>117</v>
      </c>
      <c r="CD648" t="s">
        <v>117</v>
      </c>
      <c r="CE648" t="s">
        <v>117</v>
      </c>
      <c r="CF648" t="s">
        <v>117</v>
      </c>
      <c r="CG648" t="s">
        <v>117</v>
      </c>
      <c r="CH648" t="s">
        <v>117</v>
      </c>
      <c r="CI648" t="s">
        <v>117</v>
      </c>
      <c r="CJ648" t="s">
        <v>117</v>
      </c>
      <c r="CK648" t="s">
        <v>117</v>
      </c>
      <c r="CL648" t="s">
        <v>117</v>
      </c>
      <c r="CM648" t="s">
        <v>117</v>
      </c>
      <c r="CN648" t="s">
        <v>117</v>
      </c>
      <c r="CO648" t="s">
        <v>117</v>
      </c>
      <c r="CP648" t="s">
        <v>117</v>
      </c>
      <c r="CQ648" t="s">
        <v>117</v>
      </c>
      <c r="CR648" t="s">
        <v>117</v>
      </c>
      <c r="CS648" t="s">
        <v>117</v>
      </c>
      <c r="CT648" t="s">
        <v>117</v>
      </c>
      <c r="CU648" t="s">
        <v>117</v>
      </c>
      <c r="CV648" t="s">
        <v>117</v>
      </c>
      <c r="CW648" t="s">
        <v>117</v>
      </c>
    </row>
    <row r="649" spans="1:101" x14ac:dyDescent="0.25">
      <c r="A649" t="s">
        <v>100</v>
      </c>
      <c r="B649">
        <v>175455</v>
      </c>
      <c r="C649" t="s">
        <v>4528</v>
      </c>
      <c r="D649" t="s">
        <v>102</v>
      </c>
      <c r="E649" t="s">
        <v>4529</v>
      </c>
      <c r="F649" t="s">
        <v>4529</v>
      </c>
      <c r="G649" t="s">
        <v>4530</v>
      </c>
      <c r="H649" t="s">
        <v>4531</v>
      </c>
      <c r="I649" t="s">
        <v>784</v>
      </c>
      <c r="K649" t="s">
        <v>106</v>
      </c>
      <c r="L649" t="s">
        <v>884</v>
      </c>
      <c r="M649" t="s">
        <v>4532</v>
      </c>
      <c r="O649">
        <v>0</v>
      </c>
      <c r="V649" t="s">
        <v>114</v>
      </c>
      <c r="W649" s="1">
        <v>42095</v>
      </c>
      <c r="Y649" s="1">
        <v>43553</v>
      </c>
      <c r="Z649" s="2">
        <v>43009</v>
      </c>
      <c r="AB649" t="s">
        <v>117</v>
      </c>
      <c r="AC649" t="s">
        <v>117</v>
      </c>
      <c r="AD649" t="s">
        <v>117</v>
      </c>
      <c r="AG649" t="s">
        <v>117</v>
      </c>
      <c r="AH649" t="s">
        <v>115</v>
      </c>
      <c r="AI649" t="s">
        <v>117</v>
      </c>
      <c r="AJ649" t="s">
        <v>165</v>
      </c>
      <c r="AK649" t="s">
        <v>1394</v>
      </c>
      <c r="AL649" t="s">
        <v>119</v>
      </c>
      <c r="AN649" t="s">
        <v>106</v>
      </c>
      <c r="AO649" t="s">
        <v>117</v>
      </c>
      <c r="AP649" t="s">
        <v>117</v>
      </c>
      <c r="AQ649" t="s">
        <v>117</v>
      </c>
      <c r="AR649" t="s">
        <v>117</v>
      </c>
      <c r="AS649" t="s">
        <v>117</v>
      </c>
      <c r="AT649" t="s">
        <v>117</v>
      </c>
      <c r="AU649" t="s">
        <v>117</v>
      </c>
      <c r="AV649" t="s">
        <v>117</v>
      </c>
      <c r="AW649" t="s">
        <v>117</v>
      </c>
      <c r="AX649" t="s">
        <v>117</v>
      </c>
      <c r="AY649" t="s">
        <v>117</v>
      </c>
      <c r="AZ649" t="s">
        <v>117</v>
      </c>
      <c r="BA649" t="s">
        <v>117</v>
      </c>
      <c r="BB649" t="s">
        <v>117</v>
      </c>
      <c r="BD649" t="s">
        <v>117</v>
      </c>
      <c r="BF649" t="s">
        <v>117</v>
      </c>
      <c r="BG649" t="s">
        <v>117</v>
      </c>
      <c r="BH649" t="s">
        <v>115</v>
      </c>
      <c r="BI649" t="s">
        <v>117</v>
      </c>
      <c r="BJ649" t="s">
        <v>117</v>
      </c>
      <c r="BK649" t="s">
        <v>117</v>
      </c>
      <c r="BL649" t="s">
        <v>115</v>
      </c>
      <c r="BM649" t="s">
        <v>117</v>
      </c>
      <c r="BN649" t="s">
        <v>117</v>
      </c>
      <c r="BO649" t="s">
        <v>117</v>
      </c>
      <c r="BP649" t="s">
        <v>117</v>
      </c>
      <c r="BQ649" t="s">
        <v>117</v>
      </c>
      <c r="BR649" t="s">
        <v>117</v>
      </c>
      <c r="BS649" t="s">
        <v>117</v>
      </c>
      <c r="BT649" t="s">
        <v>117</v>
      </c>
      <c r="BU649" t="s">
        <v>117</v>
      </c>
      <c r="BV649" t="s">
        <v>117</v>
      </c>
      <c r="BW649" t="s">
        <v>115</v>
      </c>
      <c r="BX649" t="s">
        <v>117</v>
      </c>
      <c r="BY649" t="s">
        <v>117</v>
      </c>
      <c r="BZ649" t="s">
        <v>117</v>
      </c>
      <c r="CA649" t="s">
        <v>117</v>
      </c>
      <c r="CB649" t="s">
        <v>117</v>
      </c>
      <c r="CC649" t="s">
        <v>117</v>
      </c>
      <c r="CD649" t="s">
        <v>117</v>
      </c>
      <c r="CE649" t="s">
        <v>117</v>
      </c>
      <c r="CF649" t="s">
        <v>117</v>
      </c>
      <c r="CG649" t="s">
        <v>117</v>
      </c>
      <c r="CH649" t="s">
        <v>117</v>
      </c>
      <c r="CI649" t="s">
        <v>117</v>
      </c>
      <c r="CJ649" t="s">
        <v>117</v>
      </c>
      <c r="CK649" t="s">
        <v>117</v>
      </c>
      <c r="CL649" t="s">
        <v>117</v>
      </c>
      <c r="CM649" t="s">
        <v>117</v>
      </c>
      <c r="CN649" t="s">
        <v>117</v>
      </c>
      <c r="CO649" t="s">
        <v>117</v>
      </c>
      <c r="CP649" t="s">
        <v>117</v>
      </c>
      <c r="CQ649" t="s">
        <v>117</v>
      </c>
      <c r="CR649" t="s">
        <v>117</v>
      </c>
      <c r="CS649" t="s">
        <v>117</v>
      </c>
      <c r="CT649" t="s">
        <v>117</v>
      </c>
      <c r="CU649" t="s">
        <v>117</v>
      </c>
      <c r="CV649" t="s">
        <v>117</v>
      </c>
      <c r="CW649" t="s">
        <v>117</v>
      </c>
    </row>
    <row r="650" spans="1:101" x14ac:dyDescent="0.25">
      <c r="A650" t="s">
        <v>100</v>
      </c>
      <c r="B650">
        <v>162587</v>
      </c>
      <c r="C650" t="s">
        <v>4533</v>
      </c>
      <c r="D650" t="s">
        <v>102</v>
      </c>
      <c r="E650" t="s">
        <v>4534</v>
      </c>
      <c r="F650" t="s">
        <v>4534</v>
      </c>
      <c r="G650">
        <v>305</v>
      </c>
      <c r="H650" t="s">
        <v>4535</v>
      </c>
      <c r="I650" t="s">
        <v>4536</v>
      </c>
      <c r="K650" t="s">
        <v>459</v>
      </c>
      <c r="L650">
        <v>110037</v>
      </c>
      <c r="M650" t="s">
        <v>4537</v>
      </c>
      <c r="N650" t="s">
        <v>4538</v>
      </c>
      <c r="O650">
        <v>1</v>
      </c>
      <c r="V650" t="s">
        <v>114</v>
      </c>
      <c r="W650" s="1">
        <v>40994</v>
      </c>
      <c r="Y650" s="1">
        <v>43646</v>
      </c>
      <c r="Z650" s="2">
        <v>43009</v>
      </c>
      <c r="AA650" t="s">
        <v>4539</v>
      </c>
      <c r="AB650" t="s">
        <v>117</v>
      </c>
      <c r="AC650" t="s">
        <v>117</v>
      </c>
      <c r="AD650" t="s">
        <v>117</v>
      </c>
      <c r="AF650" t="s">
        <v>4540</v>
      </c>
      <c r="AG650" t="s">
        <v>117</v>
      </c>
      <c r="AH650" t="s">
        <v>115</v>
      </c>
      <c r="AI650" t="s">
        <v>117</v>
      </c>
      <c r="AJ650" t="s">
        <v>300</v>
      </c>
      <c r="AL650" t="s">
        <v>184</v>
      </c>
      <c r="AN650" t="s">
        <v>459</v>
      </c>
      <c r="AO650" t="s">
        <v>117</v>
      </c>
      <c r="AP650" t="s">
        <v>117</v>
      </c>
      <c r="AQ650" t="s">
        <v>117</v>
      </c>
      <c r="AR650" t="s">
        <v>117</v>
      </c>
      <c r="AS650" t="s">
        <v>117</v>
      </c>
      <c r="AT650" t="s">
        <v>117</v>
      </c>
      <c r="AU650" t="s">
        <v>117</v>
      </c>
      <c r="AV650" t="s">
        <v>117</v>
      </c>
      <c r="AW650" t="s">
        <v>117</v>
      </c>
      <c r="AX650" t="s">
        <v>117</v>
      </c>
      <c r="AY650" t="s">
        <v>117</v>
      </c>
      <c r="AZ650" t="s">
        <v>117</v>
      </c>
      <c r="BA650" t="s">
        <v>117</v>
      </c>
      <c r="BB650" t="s">
        <v>117</v>
      </c>
      <c r="BD650" t="s">
        <v>117</v>
      </c>
      <c r="BF650" t="s">
        <v>117</v>
      </c>
      <c r="BG650" t="s">
        <v>117</v>
      </c>
      <c r="BH650" t="s">
        <v>117</v>
      </c>
      <c r="BI650" t="s">
        <v>117</v>
      </c>
      <c r="BJ650" t="s">
        <v>117</v>
      </c>
      <c r="BK650" t="s">
        <v>117</v>
      </c>
      <c r="BL650" t="s">
        <v>117</v>
      </c>
      <c r="BM650" t="s">
        <v>117</v>
      </c>
      <c r="BN650" t="s">
        <v>117</v>
      </c>
      <c r="BO650" t="s">
        <v>117</v>
      </c>
      <c r="BP650" t="s">
        <v>117</v>
      </c>
      <c r="BQ650" t="s">
        <v>117</v>
      </c>
      <c r="BR650" t="s">
        <v>117</v>
      </c>
      <c r="BS650" t="s">
        <v>117</v>
      </c>
      <c r="BT650" t="s">
        <v>117</v>
      </c>
      <c r="BU650" t="s">
        <v>117</v>
      </c>
      <c r="BV650" t="s">
        <v>117</v>
      </c>
      <c r="BW650" t="s">
        <v>115</v>
      </c>
      <c r="BX650" t="s">
        <v>117</v>
      </c>
      <c r="BY650" t="s">
        <v>117</v>
      </c>
      <c r="BZ650" t="s">
        <v>117</v>
      </c>
      <c r="CA650" t="s">
        <v>117</v>
      </c>
      <c r="CB650" t="s">
        <v>117</v>
      </c>
      <c r="CC650" t="s">
        <v>117</v>
      </c>
      <c r="CD650" t="s">
        <v>117</v>
      </c>
      <c r="CE650" t="s">
        <v>117</v>
      </c>
      <c r="CF650" t="s">
        <v>117</v>
      </c>
      <c r="CG650" t="s">
        <v>117</v>
      </c>
      <c r="CH650" t="s">
        <v>117</v>
      </c>
      <c r="CI650" t="s">
        <v>117</v>
      </c>
      <c r="CJ650" t="s">
        <v>117</v>
      </c>
      <c r="CK650" t="s">
        <v>117</v>
      </c>
      <c r="CL650" t="s">
        <v>117</v>
      </c>
      <c r="CM650" t="s">
        <v>117</v>
      </c>
      <c r="CN650" t="s">
        <v>117</v>
      </c>
      <c r="CO650" t="s">
        <v>117</v>
      </c>
      <c r="CP650" t="s">
        <v>117</v>
      </c>
      <c r="CQ650" t="s">
        <v>117</v>
      </c>
      <c r="CR650" t="s">
        <v>117</v>
      </c>
      <c r="CS650" t="s">
        <v>117</v>
      </c>
      <c r="CT650" t="s">
        <v>117</v>
      </c>
      <c r="CU650" t="s">
        <v>117</v>
      </c>
      <c r="CV650" t="s">
        <v>117</v>
      </c>
      <c r="CW650" t="s">
        <v>117</v>
      </c>
    </row>
    <row r="651" spans="1:101" x14ac:dyDescent="0.25">
      <c r="A651" t="s">
        <v>100</v>
      </c>
      <c r="B651">
        <v>301113</v>
      </c>
      <c r="C651" t="s">
        <v>4541</v>
      </c>
      <c r="D651" t="s">
        <v>102</v>
      </c>
      <c r="E651" t="s">
        <v>4542</v>
      </c>
      <c r="F651" t="s">
        <v>4542</v>
      </c>
      <c r="G651" t="s">
        <v>4543</v>
      </c>
      <c r="I651" t="s">
        <v>242</v>
      </c>
      <c r="K651" t="s">
        <v>243</v>
      </c>
      <c r="L651" t="s">
        <v>4544</v>
      </c>
      <c r="M651" t="s">
        <v>4545</v>
      </c>
      <c r="O651">
        <v>0</v>
      </c>
      <c r="V651" t="s">
        <v>114</v>
      </c>
      <c r="W651" s="1">
        <v>43549</v>
      </c>
      <c r="Y651" s="1">
        <v>43549</v>
      </c>
      <c r="Z651" s="2">
        <v>43009</v>
      </c>
      <c r="AA651" t="s">
        <v>4546</v>
      </c>
      <c r="AB651" t="s">
        <v>115</v>
      </c>
      <c r="AC651" t="s">
        <v>117</v>
      </c>
      <c r="AD651" t="s">
        <v>117</v>
      </c>
      <c r="AG651" t="s">
        <v>117</v>
      </c>
      <c r="AH651" t="s">
        <v>115</v>
      </c>
      <c r="AI651" t="s">
        <v>117</v>
      </c>
      <c r="AJ651" t="s">
        <v>300</v>
      </c>
      <c r="AL651" t="s">
        <v>119</v>
      </c>
      <c r="AN651" t="s">
        <v>243</v>
      </c>
      <c r="AO651" t="s">
        <v>117</v>
      </c>
      <c r="AP651" t="s">
        <v>117</v>
      </c>
      <c r="AQ651" t="s">
        <v>117</v>
      </c>
      <c r="AR651" t="s">
        <v>117</v>
      </c>
      <c r="AS651" t="s">
        <v>117</v>
      </c>
      <c r="AT651" t="s">
        <v>117</v>
      </c>
      <c r="AU651" t="s">
        <v>117</v>
      </c>
      <c r="AV651" t="s">
        <v>117</v>
      </c>
      <c r="AW651" t="s">
        <v>117</v>
      </c>
      <c r="AX651" t="s">
        <v>117</v>
      </c>
      <c r="AY651" t="s">
        <v>117</v>
      </c>
      <c r="AZ651" t="s">
        <v>117</v>
      </c>
      <c r="BA651" t="s">
        <v>117</v>
      </c>
      <c r="BB651" t="s">
        <v>117</v>
      </c>
      <c r="BD651" t="s">
        <v>117</v>
      </c>
      <c r="BF651" t="s">
        <v>117</v>
      </c>
      <c r="BG651" t="s">
        <v>117</v>
      </c>
      <c r="BH651" t="s">
        <v>115</v>
      </c>
      <c r="BI651" t="s">
        <v>117</v>
      </c>
      <c r="BJ651" t="s">
        <v>117</v>
      </c>
      <c r="BK651" t="s">
        <v>117</v>
      </c>
      <c r="BL651" t="s">
        <v>117</v>
      </c>
      <c r="BM651" t="s">
        <v>117</v>
      </c>
      <c r="BN651" t="s">
        <v>117</v>
      </c>
      <c r="BO651" t="s">
        <v>117</v>
      </c>
      <c r="BP651" t="s">
        <v>117</v>
      </c>
      <c r="BQ651" t="s">
        <v>117</v>
      </c>
      <c r="BR651" t="s">
        <v>117</v>
      </c>
      <c r="BS651" t="s">
        <v>117</v>
      </c>
      <c r="BT651" t="s">
        <v>117</v>
      </c>
      <c r="BU651" t="s">
        <v>117</v>
      </c>
      <c r="BV651" t="s">
        <v>115</v>
      </c>
      <c r="BW651" t="s">
        <v>115</v>
      </c>
      <c r="BX651" t="s">
        <v>117</v>
      </c>
      <c r="BY651" t="s">
        <v>117</v>
      </c>
      <c r="BZ651" t="s">
        <v>117</v>
      </c>
      <c r="CA651" t="s">
        <v>117</v>
      </c>
      <c r="CB651" t="s">
        <v>117</v>
      </c>
      <c r="CC651" t="s">
        <v>117</v>
      </c>
      <c r="CD651" t="s">
        <v>117</v>
      </c>
      <c r="CE651" t="s">
        <v>117</v>
      </c>
      <c r="CF651" t="s">
        <v>117</v>
      </c>
      <c r="CG651" t="s">
        <v>117</v>
      </c>
      <c r="CH651" t="s">
        <v>117</v>
      </c>
      <c r="CI651" t="s">
        <v>117</v>
      </c>
      <c r="CJ651" t="s">
        <v>117</v>
      </c>
      <c r="CK651" t="s">
        <v>117</v>
      </c>
      <c r="CL651" t="s">
        <v>117</v>
      </c>
      <c r="CM651" t="s">
        <v>117</v>
      </c>
      <c r="CN651" t="s">
        <v>117</v>
      </c>
      <c r="CO651" t="s">
        <v>117</v>
      </c>
      <c r="CP651" t="s">
        <v>117</v>
      </c>
      <c r="CQ651" t="s">
        <v>117</v>
      </c>
      <c r="CR651" t="s">
        <v>117</v>
      </c>
      <c r="CS651" t="s">
        <v>117</v>
      </c>
      <c r="CT651" t="s">
        <v>117</v>
      </c>
      <c r="CU651" t="s">
        <v>117</v>
      </c>
      <c r="CV651" t="s">
        <v>117</v>
      </c>
      <c r="CW651" t="s">
        <v>117</v>
      </c>
    </row>
    <row r="652" spans="1:101" x14ac:dyDescent="0.25">
      <c r="A652" t="s">
        <v>100</v>
      </c>
      <c r="B652">
        <v>163586</v>
      </c>
      <c r="C652" t="s">
        <v>4547</v>
      </c>
      <c r="D652" t="s">
        <v>102</v>
      </c>
      <c r="E652" t="s">
        <v>4548</v>
      </c>
      <c r="F652" t="s">
        <v>4549</v>
      </c>
      <c r="G652" t="s">
        <v>4550</v>
      </c>
      <c r="H652" t="s">
        <v>4551</v>
      </c>
      <c r="I652" t="s">
        <v>2149</v>
      </c>
      <c r="K652" t="s">
        <v>1304</v>
      </c>
      <c r="L652">
        <v>100190</v>
      </c>
      <c r="M652">
        <v>861089139000</v>
      </c>
      <c r="N652">
        <v>861089139001</v>
      </c>
      <c r="O652">
        <v>3</v>
      </c>
      <c r="V652" t="s">
        <v>114</v>
      </c>
      <c r="W652" s="1">
        <v>41022</v>
      </c>
      <c r="Y652" s="1">
        <v>43565</v>
      </c>
      <c r="Z652" s="2">
        <v>43009</v>
      </c>
      <c r="AA652" t="s">
        <v>4552</v>
      </c>
      <c r="AB652" t="s">
        <v>117</v>
      </c>
      <c r="AC652" t="s">
        <v>117</v>
      </c>
      <c r="AD652" t="s">
        <v>117</v>
      </c>
      <c r="AG652" t="s">
        <v>115</v>
      </c>
      <c r="AH652" t="s">
        <v>117</v>
      </c>
      <c r="AI652" t="s">
        <v>117</v>
      </c>
      <c r="AJ652" t="s">
        <v>118</v>
      </c>
      <c r="AL652" t="s">
        <v>119</v>
      </c>
      <c r="AN652" t="s">
        <v>106</v>
      </c>
      <c r="AO652" t="s">
        <v>117</v>
      </c>
      <c r="AP652" t="s">
        <v>117</v>
      </c>
      <c r="AQ652" t="s">
        <v>117</v>
      </c>
      <c r="AR652" t="s">
        <v>117</v>
      </c>
      <c r="AS652" t="s">
        <v>117</v>
      </c>
      <c r="AT652" t="s">
        <v>117</v>
      </c>
      <c r="AU652" t="s">
        <v>117</v>
      </c>
      <c r="AV652" t="s">
        <v>117</v>
      </c>
      <c r="AW652" t="s">
        <v>117</v>
      </c>
      <c r="AX652" t="s">
        <v>117</v>
      </c>
      <c r="AY652" t="s">
        <v>117</v>
      </c>
      <c r="AZ652" t="s">
        <v>117</v>
      </c>
      <c r="BA652" t="s">
        <v>117</v>
      </c>
      <c r="BB652" t="s">
        <v>117</v>
      </c>
      <c r="BD652" t="s">
        <v>117</v>
      </c>
      <c r="BF652" t="s">
        <v>117</v>
      </c>
      <c r="BG652" t="s">
        <v>117</v>
      </c>
      <c r="BH652" t="s">
        <v>117</v>
      </c>
      <c r="BI652" t="s">
        <v>117</v>
      </c>
      <c r="BJ652" t="s">
        <v>117</v>
      </c>
      <c r="BK652" t="s">
        <v>117</v>
      </c>
      <c r="BL652" t="s">
        <v>117</v>
      </c>
      <c r="BM652" t="s">
        <v>117</v>
      </c>
      <c r="BN652" t="s">
        <v>117</v>
      </c>
      <c r="BO652" t="s">
        <v>117</v>
      </c>
      <c r="BP652" t="s">
        <v>117</v>
      </c>
      <c r="BQ652" t="s">
        <v>117</v>
      </c>
      <c r="BR652" t="s">
        <v>117</v>
      </c>
      <c r="BS652" t="s">
        <v>117</v>
      </c>
      <c r="BT652" t="s">
        <v>117</v>
      </c>
      <c r="BU652" t="s">
        <v>117</v>
      </c>
      <c r="BV652" t="s">
        <v>117</v>
      </c>
      <c r="BW652" t="s">
        <v>115</v>
      </c>
      <c r="BX652" t="s">
        <v>117</v>
      </c>
      <c r="BY652" t="s">
        <v>117</v>
      </c>
      <c r="BZ652" t="s">
        <v>117</v>
      </c>
      <c r="CA652" t="s">
        <v>117</v>
      </c>
      <c r="CB652" t="s">
        <v>117</v>
      </c>
      <c r="CC652" t="s">
        <v>117</v>
      </c>
      <c r="CD652" t="s">
        <v>117</v>
      </c>
      <c r="CE652" t="s">
        <v>117</v>
      </c>
      <c r="CF652" t="s">
        <v>117</v>
      </c>
      <c r="CG652" t="s">
        <v>117</v>
      </c>
      <c r="CH652" t="s">
        <v>117</v>
      </c>
      <c r="CI652" t="s">
        <v>117</v>
      </c>
      <c r="CJ652" t="s">
        <v>117</v>
      </c>
      <c r="CK652" t="s">
        <v>117</v>
      </c>
      <c r="CL652" t="s">
        <v>117</v>
      </c>
      <c r="CM652" t="s">
        <v>117</v>
      </c>
      <c r="CN652" t="s">
        <v>117</v>
      </c>
      <c r="CO652" t="s">
        <v>117</v>
      </c>
      <c r="CP652" t="s">
        <v>117</v>
      </c>
      <c r="CQ652" t="s">
        <v>117</v>
      </c>
      <c r="CR652" t="s">
        <v>117</v>
      </c>
      <c r="CS652" t="s">
        <v>117</v>
      </c>
      <c r="CT652" t="s">
        <v>117</v>
      </c>
      <c r="CU652" t="s">
        <v>117</v>
      </c>
      <c r="CV652" t="s">
        <v>117</v>
      </c>
      <c r="CW652" t="s">
        <v>117</v>
      </c>
    </row>
    <row r="653" spans="1:101" x14ac:dyDescent="0.25">
      <c r="A653" t="s">
        <v>167</v>
      </c>
      <c r="B653">
        <v>167735</v>
      </c>
      <c r="C653" t="s">
        <v>4553</v>
      </c>
      <c r="D653" t="s">
        <v>102</v>
      </c>
      <c r="E653" t="s">
        <v>4554</v>
      </c>
      <c r="F653" t="s">
        <v>4554</v>
      </c>
      <c r="G653" t="s">
        <v>4555</v>
      </c>
      <c r="H653" t="s">
        <v>3284</v>
      </c>
      <c r="I653" t="s">
        <v>234</v>
      </c>
      <c r="J653" t="s">
        <v>172</v>
      </c>
      <c r="K653" t="s">
        <v>134</v>
      </c>
      <c r="L653">
        <v>94111</v>
      </c>
      <c r="M653" t="s">
        <v>4556</v>
      </c>
      <c r="N653" t="s">
        <v>4557</v>
      </c>
      <c r="O653">
        <v>0</v>
      </c>
      <c r="V653" t="s">
        <v>114</v>
      </c>
      <c r="W653" s="1">
        <v>41867</v>
      </c>
      <c r="Y653" s="1">
        <v>43497</v>
      </c>
      <c r="Z653" s="2">
        <v>43009</v>
      </c>
      <c r="AA653" t="s">
        <v>4558</v>
      </c>
      <c r="AB653" t="s">
        <v>117</v>
      </c>
      <c r="AC653" t="s">
        <v>117</v>
      </c>
      <c r="AD653" t="s">
        <v>117</v>
      </c>
      <c r="AG653" t="s">
        <v>115</v>
      </c>
      <c r="AH653" t="s">
        <v>115</v>
      </c>
      <c r="AI653" t="s">
        <v>117</v>
      </c>
      <c r="AJ653" t="s">
        <v>132</v>
      </c>
      <c r="AL653" t="s">
        <v>119</v>
      </c>
      <c r="AM653" t="s">
        <v>133</v>
      </c>
      <c r="AN653" t="s">
        <v>134</v>
      </c>
      <c r="AO653" t="s">
        <v>117</v>
      </c>
      <c r="AP653" t="s">
        <v>117</v>
      </c>
      <c r="AQ653" t="s">
        <v>117</v>
      </c>
      <c r="AR653" t="s">
        <v>117</v>
      </c>
      <c r="AS653" t="s">
        <v>117</v>
      </c>
      <c r="AT653" t="s">
        <v>117</v>
      </c>
      <c r="AU653" t="s">
        <v>117</v>
      </c>
      <c r="AV653" t="s">
        <v>117</v>
      </c>
      <c r="AW653" t="s">
        <v>117</v>
      </c>
      <c r="AX653" t="s">
        <v>117</v>
      </c>
      <c r="AY653" t="s">
        <v>117</v>
      </c>
      <c r="AZ653" t="s">
        <v>117</v>
      </c>
      <c r="BA653" t="s">
        <v>117</v>
      </c>
      <c r="BB653" t="s">
        <v>117</v>
      </c>
      <c r="BD653" t="s">
        <v>117</v>
      </c>
      <c r="BF653" t="s">
        <v>117</v>
      </c>
      <c r="BG653" t="s">
        <v>117</v>
      </c>
      <c r="BH653" t="s">
        <v>117</v>
      </c>
      <c r="BI653" t="s">
        <v>117</v>
      </c>
      <c r="BJ653" t="s">
        <v>117</v>
      </c>
      <c r="BK653" t="s">
        <v>117</v>
      </c>
      <c r="BL653" t="s">
        <v>117</v>
      </c>
      <c r="BM653" t="s">
        <v>117</v>
      </c>
      <c r="BN653" t="s">
        <v>117</v>
      </c>
      <c r="BO653" t="s">
        <v>117</v>
      </c>
      <c r="BP653" t="s">
        <v>117</v>
      </c>
      <c r="BQ653" t="s">
        <v>117</v>
      </c>
      <c r="BR653" t="s">
        <v>117</v>
      </c>
      <c r="BS653" t="s">
        <v>117</v>
      </c>
      <c r="BT653" t="s">
        <v>117</v>
      </c>
      <c r="BU653" t="s">
        <v>117</v>
      </c>
      <c r="BV653" t="s">
        <v>117</v>
      </c>
      <c r="BW653" t="s">
        <v>115</v>
      </c>
      <c r="BX653" t="s">
        <v>117</v>
      </c>
      <c r="BY653" t="s">
        <v>117</v>
      </c>
      <c r="BZ653" t="s">
        <v>117</v>
      </c>
      <c r="CA653" t="s">
        <v>117</v>
      </c>
      <c r="CB653" t="s">
        <v>117</v>
      </c>
      <c r="CC653" t="s">
        <v>117</v>
      </c>
      <c r="CD653" t="s">
        <v>117</v>
      </c>
      <c r="CE653" t="s">
        <v>117</v>
      </c>
      <c r="CF653" t="s">
        <v>117</v>
      </c>
      <c r="CG653" t="s">
        <v>117</v>
      </c>
      <c r="CH653" t="s">
        <v>117</v>
      </c>
      <c r="CI653" t="s">
        <v>117</v>
      </c>
      <c r="CJ653" t="s">
        <v>117</v>
      </c>
      <c r="CK653" t="s">
        <v>117</v>
      </c>
      <c r="CL653" t="s">
        <v>117</v>
      </c>
      <c r="CM653" t="s">
        <v>117</v>
      </c>
      <c r="CN653" t="s">
        <v>117</v>
      </c>
      <c r="CO653" t="s">
        <v>117</v>
      </c>
      <c r="CP653" t="s">
        <v>117</v>
      </c>
      <c r="CQ653" t="s">
        <v>117</v>
      </c>
      <c r="CR653" t="s">
        <v>117</v>
      </c>
      <c r="CS653" t="s">
        <v>117</v>
      </c>
      <c r="CT653" t="s">
        <v>117</v>
      </c>
      <c r="CU653" t="s">
        <v>117</v>
      </c>
      <c r="CV653" t="s">
        <v>117</v>
      </c>
      <c r="CW653" t="s">
        <v>117</v>
      </c>
    </row>
    <row r="654" spans="1:101" x14ac:dyDescent="0.25">
      <c r="A654" t="s">
        <v>100</v>
      </c>
      <c r="B654">
        <v>162568</v>
      </c>
      <c r="C654" t="s">
        <v>4559</v>
      </c>
      <c r="D654" t="s">
        <v>102</v>
      </c>
      <c r="E654" t="s">
        <v>4560</v>
      </c>
      <c r="F654" t="s">
        <v>4560</v>
      </c>
      <c r="G654" t="s">
        <v>4561</v>
      </c>
      <c r="I654" t="s">
        <v>305</v>
      </c>
      <c r="K654" t="s">
        <v>140</v>
      </c>
      <c r="L654" t="s">
        <v>3342</v>
      </c>
      <c r="M654" t="s">
        <v>4562</v>
      </c>
      <c r="N654" t="s">
        <v>4563</v>
      </c>
      <c r="O654">
        <v>1</v>
      </c>
      <c r="V654" t="s">
        <v>114</v>
      </c>
      <c r="W654" s="1">
        <v>41001</v>
      </c>
      <c r="Y654" s="1">
        <v>43679</v>
      </c>
      <c r="Z654" s="2">
        <v>43009</v>
      </c>
      <c r="AA654" t="s">
        <v>4564</v>
      </c>
      <c r="AB654" t="s">
        <v>117</v>
      </c>
      <c r="AC654" t="s">
        <v>117</v>
      </c>
      <c r="AD654" t="s">
        <v>117</v>
      </c>
      <c r="AG654" t="s">
        <v>117</v>
      </c>
      <c r="AH654" t="s">
        <v>115</v>
      </c>
      <c r="AI654" t="s">
        <v>117</v>
      </c>
      <c r="AJ654" t="s">
        <v>118</v>
      </c>
      <c r="AL654" t="s">
        <v>184</v>
      </c>
      <c r="AN654" t="s">
        <v>140</v>
      </c>
      <c r="AO654" t="s">
        <v>117</v>
      </c>
      <c r="AP654" t="s">
        <v>117</v>
      </c>
      <c r="AQ654" t="s">
        <v>117</v>
      </c>
      <c r="AR654" t="s">
        <v>117</v>
      </c>
      <c r="AS654" t="s">
        <v>117</v>
      </c>
      <c r="AT654" t="s">
        <v>117</v>
      </c>
      <c r="AU654" t="s">
        <v>117</v>
      </c>
      <c r="AV654" t="s">
        <v>117</v>
      </c>
      <c r="AW654" t="s">
        <v>117</v>
      </c>
      <c r="AX654" t="s">
        <v>117</v>
      </c>
      <c r="AY654" t="s">
        <v>117</v>
      </c>
      <c r="AZ654" t="s">
        <v>117</v>
      </c>
      <c r="BA654" t="s">
        <v>117</v>
      </c>
      <c r="BB654" t="s">
        <v>117</v>
      </c>
      <c r="BD654" t="s">
        <v>117</v>
      </c>
      <c r="BF654" t="s">
        <v>117</v>
      </c>
      <c r="BG654" t="s">
        <v>117</v>
      </c>
      <c r="BH654" t="s">
        <v>117</v>
      </c>
      <c r="BI654" t="s">
        <v>117</v>
      </c>
      <c r="BJ654" t="s">
        <v>117</v>
      </c>
      <c r="BK654" t="s">
        <v>117</v>
      </c>
      <c r="BL654" t="s">
        <v>117</v>
      </c>
      <c r="BM654" t="s">
        <v>117</v>
      </c>
      <c r="BN654" t="s">
        <v>117</v>
      </c>
      <c r="BO654" t="s">
        <v>117</v>
      </c>
      <c r="BP654" t="s">
        <v>117</v>
      </c>
      <c r="BQ654" t="s">
        <v>117</v>
      </c>
      <c r="BR654" t="s">
        <v>117</v>
      </c>
      <c r="BS654" t="s">
        <v>117</v>
      </c>
      <c r="BT654" t="s">
        <v>117</v>
      </c>
      <c r="BU654" t="s">
        <v>117</v>
      </c>
      <c r="BV654" t="s">
        <v>115</v>
      </c>
      <c r="BW654" t="s">
        <v>115</v>
      </c>
      <c r="BX654" t="s">
        <v>117</v>
      </c>
      <c r="BY654" t="s">
        <v>117</v>
      </c>
      <c r="BZ654" t="s">
        <v>117</v>
      </c>
      <c r="CA654" t="s">
        <v>117</v>
      </c>
      <c r="CB654" t="s">
        <v>117</v>
      </c>
      <c r="CC654" t="s">
        <v>117</v>
      </c>
      <c r="CD654" t="s">
        <v>117</v>
      </c>
      <c r="CE654" t="s">
        <v>117</v>
      </c>
      <c r="CF654" t="s">
        <v>117</v>
      </c>
      <c r="CG654" t="s">
        <v>117</v>
      </c>
      <c r="CH654" t="s">
        <v>117</v>
      </c>
      <c r="CI654" t="s">
        <v>117</v>
      </c>
      <c r="CJ654" t="s">
        <v>117</v>
      </c>
      <c r="CK654" t="s">
        <v>117</v>
      </c>
      <c r="CL654" t="s">
        <v>117</v>
      </c>
      <c r="CM654" t="s">
        <v>117</v>
      </c>
      <c r="CN654" t="s">
        <v>117</v>
      </c>
      <c r="CO654" t="s">
        <v>117</v>
      </c>
      <c r="CP654" t="s">
        <v>117</v>
      </c>
      <c r="CQ654" t="s">
        <v>117</v>
      </c>
      <c r="CR654" t="s">
        <v>117</v>
      </c>
      <c r="CS654" t="s">
        <v>117</v>
      </c>
      <c r="CT654" t="s">
        <v>117</v>
      </c>
      <c r="CU654" t="s">
        <v>117</v>
      </c>
      <c r="CV654" t="s">
        <v>117</v>
      </c>
      <c r="CW654" t="s">
        <v>117</v>
      </c>
    </row>
    <row r="655" spans="1:101" x14ac:dyDescent="0.25">
      <c r="A655" t="s">
        <v>376</v>
      </c>
      <c r="B655">
        <v>162103</v>
      </c>
      <c r="C655" t="s">
        <v>4565</v>
      </c>
      <c r="D655" t="s">
        <v>102</v>
      </c>
      <c r="E655" t="s">
        <v>4566</v>
      </c>
      <c r="F655" t="s">
        <v>4567</v>
      </c>
      <c r="G655" t="s">
        <v>4568</v>
      </c>
      <c r="H655" t="s">
        <v>4569</v>
      </c>
      <c r="I655" t="s">
        <v>380</v>
      </c>
      <c r="J655" t="s">
        <v>381</v>
      </c>
      <c r="K655" t="s">
        <v>134</v>
      </c>
      <c r="L655">
        <v>75206</v>
      </c>
      <c r="M655" t="s">
        <v>4570</v>
      </c>
      <c r="N655" t="s">
        <v>4571</v>
      </c>
      <c r="O655">
        <v>0</v>
      </c>
      <c r="V655" t="s">
        <v>114</v>
      </c>
      <c r="W655" s="1">
        <v>40994</v>
      </c>
      <c r="Y655" s="1">
        <v>43536</v>
      </c>
      <c r="Z655" s="2">
        <v>43009</v>
      </c>
      <c r="AA655" t="s">
        <v>4572</v>
      </c>
      <c r="AB655" t="s">
        <v>117</v>
      </c>
      <c r="AC655" t="s">
        <v>117</v>
      </c>
      <c r="AD655" t="s">
        <v>117</v>
      </c>
      <c r="AG655" t="s">
        <v>117</v>
      </c>
      <c r="AH655" t="s">
        <v>115</v>
      </c>
      <c r="AI655" t="s">
        <v>117</v>
      </c>
      <c r="AJ655" t="s">
        <v>132</v>
      </c>
      <c r="AL655" t="s">
        <v>119</v>
      </c>
      <c r="AM655" t="s">
        <v>133</v>
      </c>
      <c r="AN655" t="s">
        <v>134</v>
      </c>
      <c r="AO655" t="s">
        <v>117</v>
      </c>
      <c r="AP655" t="s">
        <v>117</v>
      </c>
      <c r="AQ655" t="s">
        <v>117</v>
      </c>
      <c r="AR655" t="s">
        <v>117</v>
      </c>
      <c r="AS655" t="s">
        <v>117</v>
      </c>
      <c r="AT655" t="s">
        <v>117</v>
      </c>
      <c r="AU655" t="s">
        <v>117</v>
      </c>
      <c r="AV655" t="s">
        <v>117</v>
      </c>
      <c r="AW655" t="s">
        <v>117</v>
      </c>
      <c r="AX655" t="s">
        <v>117</v>
      </c>
      <c r="AY655" t="s">
        <v>117</v>
      </c>
      <c r="AZ655" t="s">
        <v>117</v>
      </c>
      <c r="BA655" t="s">
        <v>117</v>
      </c>
      <c r="BB655" t="s">
        <v>117</v>
      </c>
      <c r="BD655" t="s">
        <v>117</v>
      </c>
      <c r="BF655" t="s">
        <v>117</v>
      </c>
      <c r="BG655" t="s">
        <v>117</v>
      </c>
      <c r="BH655" t="s">
        <v>117</v>
      </c>
      <c r="BI655" t="s">
        <v>117</v>
      </c>
      <c r="BJ655" t="s">
        <v>117</v>
      </c>
      <c r="BK655" t="s">
        <v>117</v>
      </c>
      <c r="BL655" t="s">
        <v>117</v>
      </c>
      <c r="BM655" t="s">
        <v>117</v>
      </c>
      <c r="BN655" t="s">
        <v>115</v>
      </c>
      <c r="BO655" t="s">
        <v>117</v>
      </c>
      <c r="BP655" t="s">
        <v>117</v>
      </c>
      <c r="BQ655" t="s">
        <v>117</v>
      </c>
      <c r="BR655" t="s">
        <v>117</v>
      </c>
      <c r="BS655" t="s">
        <v>117</v>
      </c>
      <c r="BT655" t="s">
        <v>117</v>
      </c>
      <c r="BU655" t="s">
        <v>117</v>
      </c>
      <c r="BV655" t="s">
        <v>115</v>
      </c>
      <c r="BW655" t="s">
        <v>115</v>
      </c>
      <c r="BX655" t="s">
        <v>117</v>
      </c>
      <c r="BY655" t="s">
        <v>117</v>
      </c>
      <c r="BZ655" t="s">
        <v>117</v>
      </c>
      <c r="CA655" t="s">
        <v>117</v>
      </c>
      <c r="CB655" t="s">
        <v>117</v>
      </c>
      <c r="CC655" t="s">
        <v>117</v>
      </c>
      <c r="CD655" t="s">
        <v>117</v>
      </c>
      <c r="CE655" t="s">
        <v>117</v>
      </c>
      <c r="CF655" t="s">
        <v>117</v>
      </c>
      <c r="CG655" t="s">
        <v>117</v>
      </c>
      <c r="CH655" t="s">
        <v>117</v>
      </c>
      <c r="CI655" t="s">
        <v>117</v>
      </c>
      <c r="CJ655" t="s">
        <v>117</v>
      </c>
      <c r="CK655" t="s">
        <v>117</v>
      </c>
      <c r="CL655" t="s">
        <v>117</v>
      </c>
      <c r="CM655" t="s">
        <v>117</v>
      </c>
      <c r="CN655" t="s">
        <v>117</v>
      </c>
      <c r="CO655" t="s">
        <v>117</v>
      </c>
      <c r="CP655" t="s">
        <v>117</v>
      </c>
      <c r="CQ655" t="s">
        <v>117</v>
      </c>
      <c r="CR655" t="s">
        <v>117</v>
      </c>
      <c r="CS655" t="s">
        <v>117</v>
      </c>
      <c r="CT655" t="s">
        <v>117</v>
      </c>
      <c r="CU655" t="s">
        <v>117</v>
      </c>
      <c r="CV655" t="s">
        <v>117</v>
      </c>
      <c r="CW655" t="s">
        <v>117</v>
      </c>
    </row>
    <row r="656" spans="1:101" x14ac:dyDescent="0.25">
      <c r="A656" t="s">
        <v>167</v>
      </c>
      <c r="B656">
        <v>163820</v>
      </c>
      <c r="C656" t="s">
        <v>4573</v>
      </c>
      <c r="D656" t="s">
        <v>102</v>
      </c>
      <c r="E656" t="s">
        <v>4574</v>
      </c>
      <c r="F656" t="s">
        <v>4574</v>
      </c>
      <c r="G656" t="s">
        <v>4575</v>
      </c>
      <c r="H656" t="s">
        <v>4576</v>
      </c>
      <c r="I656" t="s">
        <v>234</v>
      </c>
      <c r="J656" t="s">
        <v>172</v>
      </c>
      <c r="K656" t="s">
        <v>134</v>
      </c>
      <c r="L656">
        <v>94111</v>
      </c>
      <c r="M656" t="s">
        <v>4577</v>
      </c>
      <c r="O656">
        <v>0</v>
      </c>
      <c r="V656" t="s">
        <v>114</v>
      </c>
      <c r="W656" s="1">
        <v>42066</v>
      </c>
      <c r="Y656" s="1">
        <v>43555</v>
      </c>
      <c r="Z656" s="2">
        <v>43009</v>
      </c>
      <c r="AB656" t="s">
        <v>117</v>
      </c>
      <c r="AC656" t="s">
        <v>117</v>
      </c>
      <c r="AD656" t="s">
        <v>117</v>
      </c>
      <c r="AG656" t="s">
        <v>117</v>
      </c>
      <c r="AH656" t="s">
        <v>115</v>
      </c>
      <c r="AI656" t="s">
        <v>117</v>
      </c>
      <c r="AJ656" t="s">
        <v>132</v>
      </c>
      <c r="AL656" t="s">
        <v>119</v>
      </c>
      <c r="AM656" t="s">
        <v>133</v>
      </c>
      <c r="AN656" t="s">
        <v>134</v>
      </c>
      <c r="AO656" t="s">
        <v>117</v>
      </c>
      <c r="AP656" t="s">
        <v>117</v>
      </c>
      <c r="AQ656" t="s">
        <v>117</v>
      </c>
      <c r="AR656" t="s">
        <v>117</v>
      </c>
      <c r="AS656" t="s">
        <v>117</v>
      </c>
      <c r="AT656" t="s">
        <v>117</v>
      </c>
      <c r="AU656" t="s">
        <v>117</v>
      </c>
      <c r="AV656" t="s">
        <v>117</v>
      </c>
      <c r="AW656" t="s">
        <v>117</v>
      </c>
      <c r="AX656" t="s">
        <v>117</v>
      </c>
      <c r="AY656" t="s">
        <v>117</v>
      </c>
      <c r="AZ656" t="s">
        <v>117</v>
      </c>
      <c r="BA656" t="s">
        <v>117</v>
      </c>
      <c r="BB656" t="s">
        <v>117</v>
      </c>
      <c r="BD656" t="s">
        <v>117</v>
      </c>
      <c r="BF656" t="s">
        <v>117</v>
      </c>
      <c r="BG656" t="s">
        <v>117</v>
      </c>
      <c r="BH656" t="s">
        <v>117</v>
      </c>
      <c r="BI656" t="s">
        <v>117</v>
      </c>
      <c r="BJ656" t="s">
        <v>117</v>
      </c>
      <c r="BK656" t="s">
        <v>117</v>
      </c>
      <c r="BL656" t="s">
        <v>117</v>
      </c>
      <c r="BM656" t="s">
        <v>117</v>
      </c>
      <c r="BN656" t="s">
        <v>117</v>
      </c>
      <c r="BO656" t="s">
        <v>117</v>
      </c>
      <c r="BP656" t="s">
        <v>117</v>
      </c>
      <c r="BQ656" t="s">
        <v>117</v>
      </c>
      <c r="BR656" t="s">
        <v>117</v>
      </c>
      <c r="BS656" t="s">
        <v>117</v>
      </c>
      <c r="BT656" t="s">
        <v>117</v>
      </c>
      <c r="BU656" t="s">
        <v>117</v>
      </c>
      <c r="BV656" t="s">
        <v>117</v>
      </c>
      <c r="BW656" t="s">
        <v>115</v>
      </c>
      <c r="BX656" t="s">
        <v>117</v>
      </c>
      <c r="BY656" t="s">
        <v>117</v>
      </c>
      <c r="BZ656" t="s">
        <v>117</v>
      </c>
      <c r="CA656" t="s">
        <v>117</v>
      </c>
      <c r="CB656" t="s">
        <v>117</v>
      </c>
      <c r="CC656" t="s">
        <v>117</v>
      </c>
      <c r="CD656" t="s">
        <v>117</v>
      </c>
      <c r="CE656" t="s">
        <v>117</v>
      </c>
      <c r="CF656" t="s">
        <v>117</v>
      </c>
      <c r="CG656" t="s">
        <v>117</v>
      </c>
      <c r="CH656" t="s">
        <v>117</v>
      </c>
      <c r="CI656" t="s">
        <v>117</v>
      </c>
      <c r="CJ656" t="s">
        <v>117</v>
      </c>
      <c r="CK656" t="s">
        <v>117</v>
      </c>
      <c r="CL656" t="s">
        <v>117</v>
      </c>
      <c r="CM656" t="s">
        <v>117</v>
      </c>
      <c r="CN656" t="s">
        <v>117</v>
      </c>
      <c r="CO656" t="s">
        <v>117</v>
      </c>
      <c r="CP656" t="s">
        <v>117</v>
      </c>
      <c r="CQ656" t="s">
        <v>117</v>
      </c>
      <c r="CR656" t="s">
        <v>117</v>
      </c>
      <c r="CS656" t="s">
        <v>117</v>
      </c>
      <c r="CT656" t="s">
        <v>117</v>
      </c>
      <c r="CU656" t="s">
        <v>117</v>
      </c>
      <c r="CV656" t="s">
        <v>117</v>
      </c>
      <c r="CW656" t="s">
        <v>117</v>
      </c>
    </row>
    <row r="657" spans="1:101" x14ac:dyDescent="0.25">
      <c r="A657" t="s">
        <v>128</v>
      </c>
      <c r="B657">
        <v>163140</v>
      </c>
      <c r="C657" t="s">
        <v>4578</v>
      </c>
      <c r="D657" t="s">
        <v>102</v>
      </c>
      <c r="E657" t="s">
        <v>4579</v>
      </c>
      <c r="F657" t="s">
        <v>4580</v>
      </c>
      <c r="G657" t="s">
        <v>4581</v>
      </c>
      <c r="I657" t="s">
        <v>1141</v>
      </c>
      <c r="J657" t="s">
        <v>664</v>
      </c>
      <c r="K657" t="s">
        <v>134</v>
      </c>
      <c r="L657">
        <v>80302</v>
      </c>
      <c r="M657" t="s">
        <v>4582</v>
      </c>
      <c r="N657" t="s">
        <v>4583</v>
      </c>
      <c r="O657">
        <v>1</v>
      </c>
      <c r="V657" t="s">
        <v>114</v>
      </c>
      <c r="W657" s="1">
        <v>40997</v>
      </c>
      <c r="Y657" s="1">
        <v>43559</v>
      </c>
      <c r="Z657" s="2">
        <v>43009</v>
      </c>
      <c r="AA657" t="s">
        <v>4584</v>
      </c>
      <c r="AB657" t="s">
        <v>117</v>
      </c>
      <c r="AC657" t="s">
        <v>117</v>
      </c>
      <c r="AD657" t="s">
        <v>117</v>
      </c>
      <c r="AG657" t="s">
        <v>117</v>
      </c>
      <c r="AH657" t="s">
        <v>115</v>
      </c>
      <c r="AI657" t="s">
        <v>117</v>
      </c>
      <c r="AJ657" t="s">
        <v>132</v>
      </c>
      <c r="AL657" t="s">
        <v>119</v>
      </c>
      <c r="AM657" t="s">
        <v>133</v>
      </c>
      <c r="AN657" t="s">
        <v>134</v>
      </c>
      <c r="AO657" t="s">
        <v>117</v>
      </c>
      <c r="AP657" t="s">
        <v>117</v>
      </c>
      <c r="AQ657" t="s">
        <v>117</v>
      </c>
      <c r="AR657" t="s">
        <v>117</v>
      </c>
      <c r="AS657" t="s">
        <v>117</v>
      </c>
      <c r="AT657" t="s">
        <v>117</v>
      </c>
      <c r="AU657" t="s">
        <v>117</v>
      </c>
      <c r="AV657" t="s">
        <v>117</v>
      </c>
      <c r="AW657" t="s">
        <v>117</v>
      </c>
      <c r="AX657" t="s">
        <v>117</v>
      </c>
      <c r="AY657" t="s">
        <v>117</v>
      </c>
      <c r="AZ657" t="s">
        <v>117</v>
      </c>
      <c r="BA657" t="s">
        <v>117</v>
      </c>
      <c r="BB657" t="s">
        <v>117</v>
      </c>
      <c r="BD657" t="s">
        <v>117</v>
      </c>
      <c r="BF657" t="s">
        <v>117</v>
      </c>
      <c r="BG657" t="s">
        <v>117</v>
      </c>
      <c r="BH657" t="s">
        <v>117</v>
      </c>
      <c r="BI657" t="s">
        <v>117</v>
      </c>
      <c r="BJ657" t="s">
        <v>117</v>
      </c>
      <c r="BK657" t="s">
        <v>117</v>
      </c>
      <c r="BL657" t="s">
        <v>117</v>
      </c>
      <c r="BM657" t="s">
        <v>117</v>
      </c>
      <c r="BN657" t="s">
        <v>117</v>
      </c>
      <c r="BO657" t="s">
        <v>117</v>
      </c>
      <c r="BP657" t="s">
        <v>117</v>
      </c>
      <c r="BQ657" t="s">
        <v>117</v>
      </c>
      <c r="BR657" t="s">
        <v>117</v>
      </c>
      <c r="BS657" t="s">
        <v>117</v>
      </c>
      <c r="BT657" t="s">
        <v>117</v>
      </c>
      <c r="BU657" t="s">
        <v>117</v>
      </c>
      <c r="BV657" t="s">
        <v>117</v>
      </c>
      <c r="BW657" t="s">
        <v>115</v>
      </c>
      <c r="BX657" t="s">
        <v>117</v>
      </c>
      <c r="BY657" t="s">
        <v>117</v>
      </c>
      <c r="BZ657" t="s">
        <v>117</v>
      </c>
      <c r="CA657" t="s">
        <v>117</v>
      </c>
      <c r="CB657" t="s">
        <v>117</v>
      </c>
      <c r="CC657" t="s">
        <v>117</v>
      </c>
      <c r="CD657" t="s">
        <v>117</v>
      </c>
      <c r="CE657" t="s">
        <v>115</v>
      </c>
      <c r="CF657" t="s">
        <v>117</v>
      </c>
      <c r="CG657" t="s">
        <v>115</v>
      </c>
      <c r="CH657" t="s">
        <v>115</v>
      </c>
      <c r="CI657" t="s">
        <v>117</v>
      </c>
      <c r="CJ657" t="s">
        <v>117</v>
      </c>
      <c r="CK657" t="s">
        <v>117</v>
      </c>
      <c r="CL657" t="s">
        <v>117</v>
      </c>
      <c r="CM657" t="s">
        <v>117</v>
      </c>
      <c r="CN657" t="s">
        <v>117</v>
      </c>
      <c r="CO657" t="s">
        <v>117</v>
      </c>
      <c r="CP657" t="s">
        <v>117</v>
      </c>
      <c r="CQ657" t="s">
        <v>117</v>
      </c>
      <c r="CR657" t="s">
        <v>117</v>
      </c>
      <c r="CS657" t="s">
        <v>117</v>
      </c>
      <c r="CT657" t="s">
        <v>117</v>
      </c>
      <c r="CU657" t="s">
        <v>117</v>
      </c>
      <c r="CV657" t="s">
        <v>117</v>
      </c>
      <c r="CW657" t="s">
        <v>117</v>
      </c>
    </row>
    <row r="658" spans="1:101" x14ac:dyDescent="0.25">
      <c r="A658" t="s">
        <v>167</v>
      </c>
      <c r="B658">
        <v>297935</v>
      </c>
      <c r="C658" t="s">
        <v>4585</v>
      </c>
      <c r="D658" t="s">
        <v>102</v>
      </c>
      <c r="E658" t="s">
        <v>4586</v>
      </c>
      <c r="F658" t="s">
        <v>4586</v>
      </c>
      <c r="G658" t="s">
        <v>4587</v>
      </c>
      <c r="I658" t="s">
        <v>171</v>
      </c>
      <c r="J658" t="s">
        <v>172</v>
      </c>
      <c r="K658" t="s">
        <v>134</v>
      </c>
      <c r="L658">
        <v>94301</v>
      </c>
      <c r="M658" t="s">
        <v>4588</v>
      </c>
      <c r="O658">
        <v>0</v>
      </c>
      <c r="V658" t="s">
        <v>114</v>
      </c>
      <c r="W658" s="1">
        <v>43279</v>
      </c>
      <c r="Y658" s="1">
        <v>43553</v>
      </c>
      <c r="Z658" s="2">
        <v>43009</v>
      </c>
      <c r="AB658" t="s">
        <v>117</v>
      </c>
      <c r="AC658" t="s">
        <v>117</v>
      </c>
      <c r="AD658" t="s">
        <v>117</v>
      </c>
      <c r="AG658" t="s">
        <v>117</v>
      </c>
      <c r="AH658" t="s">
        <v>115</v>
      </c>
      <c r="AI658" t="s">
        <v>117</v>
      </c>
      <c r="AJ658" t="s">
        <v>132</v>
      </c>
      <c r="AL658" t="s">
        <v>119</v>
      </c>
      <c r="AM658" t="s">
        <v>133</v>
      </c>
      <c r="AN658" t="s">
        <v>134</v>
      </c>
      <c r="AO658" t="s">
        <v>117</v>
      </c>
      <c r="AP658" t="s">
        <v>117</v>
      </c>
      <c r="AQ658" t="s">
        <v>117</v>
      </c>
      <c r="AR658" t="s">
        <v>117</v>
      </c>
      <c r="AS658" t="s">
        <v>117</v>
      </c>
      <c r="AT658" t="s">
        <v>117</v>
      </c>
      <c r="AU658" t="s">
        <v>117</v>
      </c>
      <c r="AV658" t="s">
        <v>117</v>
      </c>
      <c r="AW658" t="s">
        <v>117</v>
      </c>
      <c r="AX658" t="s">
        <v>117</v>
      </c>
      <c r="AY658" t="s">
        <v>117</v>
      </c>
      <c r="AZ658" t="s">
        <v>117</v>
      </c>
      <c r="BA658" t="s">
        <v>117</v>
      </c>
      <c r="BB658" t="s">
        <v>117</v>
      </c>
      <c r="BD658" t="s">
        <v>117</v>
      </c>
      <c r="BF658" t="s">
        <v>117</v>
      </c>
      <c r="BG658" t="s">
        <v>117</v>
      </c>
      <c r="BH658" t="s">
        <v>117</v>
      </c>
      <c r="BI658" t="s">
        <v>117</v>
      </c>
      <c r="BJ658" t="s">
        <v>117</v>
      </c>
      <c r="BK658" t="s">
        <v>117</v>
      </c>
      <c r="BL658" t="s">
        <v>117</v>
      </c>
      <c r="BM658" t="s">
        <v>117</v>
      </c>
      <c r="BN658" t="s">
        <v>117</v>
      </c>
      <c r="BO658" t="s">
        <v>117</v>
      </c>
      <c r="BP658" t="s">
        <v>117</v>
      </c>
      <c r="BQ658" t="s">
        <v>117</v>
      </c>
      <c r="BR658" t="s">
        <v>117</v>
      </c>
      <c r="BS658" t="s">
        <v>117</v>
      </c>
      <c r="BT658" t="s">
        <v>117</v>
      </c>
      <c r="BU658" t="s">
        <v>117</v>
      </c>
      <c r="BV658" t="s">
        <v>117</v>
      </c>
      <c r="BW658" t="s">
        <v>115</v>
      </c>
      <c r="BX658" t="s">
        <v>117</v>
      </c>
      <c r="BY658" t="s">
        <v>117</v>
      </c>
      <c r="BZ658" t="s">
        <v>117</v>
      </c>
      <c r="CA658" t="s">
        <v>117</v>
      </c>
      <c r="CB658" t="s">
        <v>117</v>
      </c>
      <c r="CC658" t="s">
        <v>117</v>
      </c>
      <c r="CD658" t="s">
        <v>117</v>
      </c>
      <c r="CE658" t="s">
        <v>117</v>
      </c>
      <c r="CF658" t="s">
        <v>117</v>
      </c>
      <c r="CG658" t="s">
        <v>117</v>
      </c>
      <c r="CH658" t="s">
        <v>117</v>
      </c>
      <c r="CI658" t="s">
        <v>117</v>
      </c>
      <c r="CJ658" t="s">
        <v>117</v>
      </c>
      <c r="CK658" t="s">
        <v>117</v>
      </c>
      <c r="CL658" t="s">
        <v>117</v>
      </c>
      <c r="CM658" t="s">
        <v>117</v>
      </c>
      <c r="CN658" t="s">
        <v>117</v>
      </c>
      <c r="CO658" t="s">
        <v>117</v>
      </c>
      <c r="CP658" t="s">
        <v>117</v>
      </c>
      <c r="CQ658" t="s">
        <v>117</v>
      </c>
      <c r="CR658" t="s">
        <v>117</v>
      </c>
      <c r="CS658" t="s">
        <v>117</v>
      </c>
      <c r="CT658" t="s">
        <v>117</v>
      </c>
      <c r="CU658" t="s">
        <v>117</v>
      </c>
      <c r="CV658" t="s">
        <v>117</v>
      </c>
      <c r="CW658" t="s">
        <v>117</v>
      </c>
    </row>
    <row r="659" spans="1:101" x14ac:dyDescent="0.25">
      <c r="A659" t="s">
        <v>167</v>
      </c>
      <c r="B659">
        <v>161447</v>
      </c>
      <c r="C659" t="s">
        <v>4589</v>
      </c>
      <c r="D659" t="s">
        <v>102</v>
      </c>
      <c r="E659" t="s">
        <v>4590</v>
      </c>
      <c r="F659" t="s">
        <v>4591</v>
      </c>
      <c r="G659" t="s">
        <v>4592</v>
      </c>
      <c r="H659" t="s">
        <v>1917</v>
      </c>
      <c r="I659" t="s">
        <v>1955</v>
      </c>
      <c r="J659" t="s">
        <v>172</v>
      </c>
      <c r="K659" t="s">
        <v>134</v>
      </c>
      <c r="L659">
        <v>94066</v>
      </c>
      <c r="M659" t="s">
        <v>4593</v>
      </c>
      <c r="N659" t="s">
        <v>4594</v>
      </c>
      <c r="O659">
        <v>1</v>
      </c>
      <c r="V659" t="s">
        <v>114</v>
      </c>
      <c r="W659" s="1">
        <v>40997</v>
      </c>
      <c r="Y659" s="1">
        <v>43550</v>
      </c>
      <c r="Z659" s="2">
        <v>43009</v>
      </c>
      <c r="AA659" t="s">
        <v>4595</v>
      </c>
      <c r="AB659" t="s">
        <v>117</v>
      </c>
      <c r="AC659" t="s">
        <v>117</v>
      </c>
      <c r="AD659" t="s">
        <v>117</v>
      </c>
      <c r="AG659" t="s">
        <v>115</v>
      </c>
      <c r="AH659" t="s">
        <v>117</v>
      </c>
      <c r="AI659" t="s">
        <v>117</v>
      </c>
      <c r="AJ659" t="s">
        <v>118</v>
      </c>
      <c r="AL659" t="s">
        <v>119</v>
      </c>
      <c r="AM659" t="s">
        <v>133</v>
      </c>
      <c r="AN659" t="s">
        <v>134</v>
      </c>
      <c r="AO659" t="s">
        <v>117</v>
      </c>
      <c r="AP659" t="s">
        <v>117</v>
      </c>
      <c r="AQ659" t="s">
        <v>117</v>
      </c>
      <c r="AR659" t="s">
        <v>117</v>
      </c>
      <c r="AS659" t="s">
        <v>117</v>
      </c>
      <c r="AT659" t="s">
        <v>117</v>
      </c>
      <c r="AU659" t="s">
        <v>117</v>
      </c>
      <c r="AV659" t="s">
        <v>117</v>
      </c>
      <c r="AW659" t="s">
        <v>117</v>
      </c>
      <c r="AX659" t="s">
        <v>117</v>
      </c>
      <c r="AY659" t="s">
        <v>117</v>
      </c>
      <c r="AZ659" t="s">
        <v>117</v>
      </c>
      <c r="BA659" t="s">
        <v>117</v>
      </c>
      <c r="BB659" t="s">
        <v>117</v>
      </c>
      <c r="BD659" t="s">
        <v>117</v>
      </c>
      <c r="BF659" t="s">
        <v>117</v>
      </c>
      <c r="BG659" t="s">
        <v>117</v>
      </c>
      <c r="BH659" t="s">
        <v>117</v>
      </c>
      <c r="BI659" t="s">
        <v>117</v>
      </c>
      <c r="BJ659" t="s">
        <v>117</v>
      </c>
      <c r="BK659" t="s">
        <v>117</v>
      </c>
      <c r="BL659" t="s">
        <v>117</v>
      </c>
      <c r="BM659" t="s">
        <v>117</v>
      </c>
      <c r="BN659" t="s">
        <v>117</v>
      </c>
      <c r="BO659" t="s">
        <v>117</v>
      </c>
      <c r="BP659" t="s">
        <v>117</v>
      </c>
      <c r="BQ659" t="s">
        <v>117</v>
      </c>
      <c r="BR659" t="s">
        <v>117</v>
      </c>
      <c r="BS659" t="s">
        <v>117</v>
      </c>
      <c r="BT659" t="s">
        <v>117</v>
      </c>
      <c r="BU659" t="s">
        <v>117</v>
      </c>
      <c r="BV659" t="s">
        <v>115</v>
      </c>
      <c r="BW659" t="s">
        <v>115</v>
      </c>
      <c r="BX659" t="s">
        <v>117</v>
      </c>
      <c r="BY659" t="s">
        <v>117</v>
      </c>
      <c r="BZ659" t="s">
        <v>117</v>
      </c>
      <c r="CA659" t="s">
        <v>117</v>
      </c>
      <c r="CB659" t="s">
        <v>117</v>
      </c>
      <c r="CC659" t="s">
        <v>117</v>
      </c>
      <c r="CD659" t="s">
        <v>117</v>
      </c>
      <c r="CE659" t="s">
        <v>117</v>
      </c>
      <c r="CF659" t="s">
        <v>117</v>
      </c>
      <c r="CG659" t="s">
        <v>117</v>
      </c>
      <c r="CH659" t="s">
        <v>117</v>
      </c>
      <c r="CI659" t="s">
        <v>117</v>
      </c>
      <c r="CJ659" t="s">
        <v>117</v>
      </c>
      <c r="CK659" t="s">
        <v>117</v>
      </c>
      <c r="CL659" t="s">
        <v>117</v>
      </c>
      <c r="CM659" t="s">
        <v>117</v>
      </c>
      <c r="CN659" t="s">
        <v>117</v>
      </c>
      <c r="CO659" t="s">
        <v>117</v>
      </c>
      <c r="CP659" t="s">
        <v>117</v>
      </c>
      <c r="CQ659" t="s">
        <v>117</v>
      </c>
      <c r="CR659" t="s">
        <v>117</v>
      </c>
      <c r="CS659" t="s">
        <v>117</v>
      </c>
      <c r="CT659" t="s">
        <v>117</v>
      </c>
      <c r="CU659" t="s">
        <v>117</v>
      </c>
      <c r="CV659" t="s">
        <v>117</v>
      </c>
      <c r="CW659" t="s">
        <v>117</v>
      </c>
    </row>
    <row r="660" spans="1:101" x14ac:dyDescent="0.25">
      <c r="A660" t="s">
        <v>167</v>
      </c>
      <c r="B660">
        <v>296767</v>
      </c>
      <c r="C660" t="s">
        <v>4596</v>
      </c>
      <c r="D660" t="s">
        <v>102</v>
      </c>
      <c r="E660" t="s">
        <v>4597</v>
      </c>
      <c r="F660" t="s">
        <v>4598</v>
      </c>
      <c r="G660" t="s">
        <v>4599</v>
      </c>
      <c r="I660" t="s">
        <v>285</v>
      </c>
      <c r="J660" t="s">
        <v>172</v>
      </c>
      <c r="K660" t="s">
        <v>134</v>
      </c>
      <c r="L660">
        <v>94025</v>
      </c>
      <c r="M660" t="s">
        <v>4600</v>
      </c>
      <c r="O660">
        <v>0</v>
      </c>
      <c r="V660" t="s">
        <v>114</v>
      </c>
      <c r="W660" s="1">
        <v>43398</v>
      </c>
      <c r="Y660" s="1">
        <v>43524</v>
      </c>
      <c r="Z660" s="2">
        <v>43009</v>
      </c>
      <c r="AA660" t="s">
        <v>4601</v>
      </c>
      <c r="AB660" t="s">
        <v>117</v>
      </c>
      <c r="AC660" t="s">
        <v>117</v>
      </c>
      <c r="AD660" t="s">
        <v>117</v>
      </c>
      <c r="AG660" t="s">
        <v>115</v>
      </c>
      <c r="AH660" t="s">
        <v>117</v>
      </c>
      <c r="AI660" t="s">
        <v>117</v>
      </c>
      <c r="AJ660" t="s">
        <v>132</v>
      </c>
      <c r="AL660" t="s">
        <v>119</v>
      </c>
      <c r="AM660" t="s">
        <v>133</v>
      </c>
      <c r="AN660" t="s">
        <v>134</v>
      </c>
      <c r="AO660" t="s">
        <v>117</v>
      </c>
      <c r="AP660" t="s">
        <v>117</v>
      </c>
      <c r="AQ660" t="s">
        <v>117</v>
      </c>
      <c r="AR660" t="s">
        <v>117</v>
      </c>
      <c r="AS660" t="s">
        <v>117</v>
      </c>
      <c r="AT660" t="s">
        <v>117</v>
      </c>
      <c r="AU660" t="s">
        <v>117</v>
      </c>
      <c r="AV660" t="s">
        <v>117</v>
      </c>
      <c r="AW660" t="s">
        <v>117</v>
      </c>
      <c r="AX660" t="s">
        <v>117</v>
      </c>
      <c r="AY660" t="s">
        <v>117</v>
      </c>
      <c r="AZ660" t="s">
        <v>117</v>
      </c>
      <c r="BA660" t="s">
        <v>117</v>
      </c>
      <c r="BB660" t="s">
        <v>117</v>
      </c>
      <c r="BD660" t="s">
        <v>117</v>
      </c>
      <c r="BF660" t="s">
        <v>117</v>
      </c>
      <c r="BG660" t="s">
        <v>117</v>
      </c>
      <c r="BH660" t="s">
        <v>117</v>
      </c>
      <c r="BI660" t="s">
        <v>117</v>
      </c>
      <c r="BJ660" t="s">
        <v>117</v>
      </c>
      <c r="BK660" t="s">
        <v>117</v>
      </c>
      <c r="BL660" t="s">
        <v>117</v>
      </c>
      <c r="BM660" t="s">
        <v>117</v>
      </c>
      <c r="BN660" t="s">
        <v>117</v>
      </c>
      <c r="BO660" t="s">
        <v>117</v>
      </c>
      <c r="BP660" t="s">
        <v>117</v>
      </c>
      <c r="BQ660" t="s">
        <v>117</v>
      </c>
      <c r="BR660" t="s">
        <v>117</v>
      </c>
      <c r="BS660" t="s">
        <v>117</v>
      </c>
      <c r="BT660" t="s">
        <v>117</v>
      </c>
      <c r="BU660" t="s">
        <v>117</v>
      </c>
      <c r="BV660" t="s">
        <v>115</v>
      </c>
      <c r="BW660" t="s">
        <v>115</v>
      </c>
      <c r="BX660" t="s">
        <v>117</v>
      </c>
      <c r="BY660" t="s">
        <v>117</v>
      </c>
      <c r="BZ660" t="s">
        <v>117</v>
      </c>
      <c r="CA660" t="s">
        <v>117</v>
      </c>
      <c r="CB660" t="s">
        <v>117</v>
      </c>
      <c r="CC660" t="s">
        <v>117</v>
      </c>
      <c r="CD660" t="s">
        <v>117</v>
      </c>
      <c r="CE660" t="s">
        <v>117</v>
      </c>
      <c r="CF660" t="s">
        <v>117</v>
      </c>
      <c r="CG660" t="s">
        <v>117</v>
      </c>
      <c r="CH660" t="s">
        <v>117</v>
      </c>
      <c r="CI660" t="s">
        <v>117</v>
      </c>
      <c r="CJ660" t="s">
        <v>117</v>
      </c>
      <c r="CK660" t="s">
        <v>117</v>
      </c>
      <c r="CL660" t="s">
        <v>117</v>
      </c>
      <c r="CM660" t="s">
        <v>117</v>
      </c>
      <c r="CN660" t="s">
        <v>117</v>
      </c>
      <c r="CO660" t="s">
        <v>117</v>
      </c>
      <c r="CP660" t="s">
        <v>117</v>
      </c>
      <c r="CQ660" t="s">
        <v>117</v>
      </c>
      <c r="CR660" t="s">
        <v>117</v>
      </c>
      <c r="CS660" t="s">
        <v>117</v>
      </c>
      <c r="CT660" t="s">
        <v>117</v>
      </c>
      <c r="CU660" t="s">
        <v>117</v>
      </c>
      <c r="CV660" t="s">
        <v>117</v>
      </c>
      <c r="CW660" t="s">
        <v>117</v>
      </c>
    </row>
    <row r="661" spans="1:101" x14ac:dyDescent="0.25">
      <c r="A661" t="s">
        <v>207</v>
      </c>
      <c r="B661">
        <v>301055</v>
      </c>
      <c r="C661" t="s">
        <v>4602</v>
      </c>
      <c r="D661" t="s">
        <v>102</v>
      </c>
      <c r="E661" t="s">
        <v>4603</v>
      </c>
      <c r="F661" t="s">
        <v>4603</v>
      </c>
      <c r="G661" t="s">
        <v>4604</v>
      </c>
      <c r="I661" t="s">
        <v>213</v>
      </c>
      <c r="J661" t="s">
        <v>214</v>
      </c>
      <c r="K661" t="s">
        <v>134</v>
      </c>
      <c r="L661">
        <v>10010</v>
      </c>
      <c r="M661" t="s">
        <v>4605</v>
      </c>
      <c r="O661">
        <v>0</v>
      </c>
      <c r="V661" t="s">
        <v>114</v>
      </c>
      <c r="W661" s="1">
        <v>43538</v>
      </c>
      <c r="Y661" s="1">
        <v>43563</v>
      </c>
      <c r="Z661" s="2">
        <v>43009</v>
      </c>
      <c r="AA661" t="s">
        <v>4606</v>
      </c>
      <c r="AB661" t="s">
        <v>117</v>
      </c>
      <c r="AC661" t="s">
        <v>117</v>
      </c>
      <c r="AD661" t="s">
        <v>117</v>
      </c>
      <c r="AG661" t="s">
        <v>115</v>
      </c>
      <c r="AH661" t="s">
        <v>115</v>
      </c>
      <c r="AI661" t="s">
        <v>117</v>
      </c>
      <c r="AJ661" t="s">
        <v>132</v>
      </c>
      <c r="AL661" t="s">
        <v>119</v>
      </c>
      <c r="AM661" t="s">
        <v>133</v>
      </c>
      <c r="AN661" t="s">
        <v>134</v>
      </c>
      <c r="AO661" t="s">
        <v>117</v>
      </c>
      <c r="AP661" t="s">
        <v>117</v>
      </c>
      <c r="AQ661" t="s">
        <v>117</v>
      </c>
      <c r="AR661" t="s">
        <v>117</v>
      </c>
      <c r="AS661" t="s">
        <v>117</v>
      </c>
      <c r="AT661" t="s">
        <v>117</v>
      </c>
      <c r="AU661" t="s">
        <v>117</v>
      </c>
      <c r="AV661" t="s">
        <v>117</v>
      </c>
      <c r="AW661" t="s">
        <v>117</v>
      </c>
      <c r="AX661" t="s">
        <v>117</v>
      </c>
      <c r="AY661" t="s">
        <v>117</v>
      </c>
      <c r="AZ661" t="s">
        <v>117</v>
      </c>
      <c r="BA661" t="s">
        <v>117</v>
      </c>
      <c r="BB661" t="s">
        <v>117</v>
      </c>
      <c r="BD661" t="s">
        <v>117</v>
      </c>
      <c r="BF661" t="s">
        <v>117</v>
      </c>
      <c r="BG661" t="s">
        <v>117</v>
      </c>
      <c r="BH661" t="s">
        <v>115</v>
      </c>
      <c r="BI661" t="s">
        <v>117</v>
      </c>
      <c r="BJ661" t="s">
        <v>117</v>
      </c>
      <c r="BK661" t="s">
        <v>117</v>
      </c>
      <c r="BL661" t="s">
        <v>117</v>
      </c>
      <c r="BM661" t="s">
        <v>117</v>
      </c>
      <c r="BN661" t="s">
        <v>117</v>
      </c>
      <c r="BO661" t="s">
        <v>117</v>
      </c>
      <c r="BP661" t="s">
        <v>117</v>
      </c>
      <c r="BQ661" t="s">
        <v>117</v>
      </c>
      <c r="BR661" t="s">
        <v>117</v>
      </c>
      <c r="BS661" t="s">
        <v>117</v>
      </c>
      <c r="BT661" t="s">
        <v>117</v>
      </c>
      <c r="BU661" t="s">
        <v>117</v>
      </c>
      <c r="BV661" t="s">
        <v>115</v>
      </c>
      <c r="BW661" t="s">
        <v>115</v>
      </c>
      <c r="BX661" t="s">
        <v>117</v>
      </c>
      <c r="BY661" t="s">
        <v>117</v>
      </c>
      <c r="BZ661" t="s">
        <v>117</v>
      </c>
      <c r="CA661" t="s">
        <v>117</v>
      </c>
      <c r="CB661" t="s">
        <v>117</v>
      </c>
      <c r="CC661" t="s">
        <v>117</v>
      </c>
      <c r="CD661" t="s">
        <v>117</v>
      </c>
      <c r="CE661" t="s">
        <v>117</v>
      </c>
      <c r="CF661" t="s">
        <v>117</v>
      </c>
      <c r="CG661" t="s">
        <v>117</v>
      </c>
      <c r="CH661" t="s">
        <v>117</v>
      </c>
      <c r="CI661" t="s">
        <v>117</v>
      </c>
      <c r="CJ661" t="s">
        <v>117</v>
      </c>
      <c r="CK661" t="s">
        <v>117</v>
      </c>
      <c r="CL661" t="s">
        <v>117</v>
      </c>
      <c r="CM661" t="s">
        <v>117</v>
      </c>
      <c r="CN661" t="s">
        <v>117</v>
      </c>
      <c r="CO661" t="s">
        <v>117</v>
      </c>
      <c r="CP661" t="s">
        <v>117</v>
      </c>
      <c r="CQ661" t="s">
        <v>117</v>
      </c>
      <c r="CR661" t="s">
        <v>117</v>
      </c>
      <c r="CS661" t="s">
        <v>117</v>
      </c>
      <c r="CT661" t="s">
        <v>117</v>
      </c>
      <c r="CU661" t="s">
        <v>117</v>
      </c>
      <c r="CV661" t="s">
        <v>117</v>
      </c>
      <c r="CW661" t="s">
        <v>117</v>
      </c>
    </row>
    <row r="662" spans="1:101" x14ac:dyDescent="0.25">
      <c r="A662" t="s">
        <v>100</v>
      </c>
      <c r="B662">
        <v>165230</v>
      </c>
      <c r="C662" t="s">
        <v>4607</v>
      </c>
      <c r="D662" t="s">
        <v>102</v>
      </c>
      <c r="E662" t="s">
        <v>4608</v>
      </c>
      <c r="F662" t="s">
        <v>4608</v>
      </c>
      <c r="G662" t="s">
        <v>4609</v>
      </c>
      <c r="H662" t="s">
        <v>524</v>
      </c>
      <c r="I662" t="s">
        <v>1040</v>
      </c>
      <c r="K662" t="s">
        <v>525</v>
      </c>
      <c r="L662">
        <v>72201</v>
      </c>
      <c r="M662">
        <v>23054433412</v>
      </c>
      <c r="N662" t="s">
        <v>4610</v>
      </c>
      <c r="O662">
        <v>1</v>
      </c>
      <c r="V662" t="s">
        <v>114</v>
      </c>
      <c r="W662" s="1">
        <v>41249</v>
      </c>
      <c r="Y662" s="1">
        <v>43578</v>
      </c>
      <c r="Z662" s="2">
        <v>43009</v>
      </c>
      <c r="AA662" t="s">
        <v>4611</v>
      </c>
      <c r="AB662" t="s">
        <v>115</v>
      </c>
      <c r="AC662" t="s">
        <v>117</v>
      </c>
      <c r="AD662" t="s">
        <v>117</v>
      </c>
      <c r="AG662" t="s">
        <v>117</v>
      </c>
      <c r="AH662" t="s">
        <v>115</v>
      </c>
      <c r="AI662" t="s">
        <v>117</v>
      </c>
      <c r="AJ662" t="s">
        <v>165</v>
      </c>
      <c r="AK662" t="s">
        <v>4612</v>
      </c>
      <c r="AL662" t="s">
        <v>119</v>
      </c>
      <c r="AN662" t="s">
        <v>525</v>
      </c>
      <c r="AO662" t="s">
        <v>117</v>
      </c>
      <c r="AP662" t="s">
        <v>117</v>
      </c>
      <c r="AQ662" t="s">
        <v>117</v>
      </c>
      <c r="AR662" t="s">
        <v>117</v>
      </c>
      <c r="AS662" t="s">
        <v>117</v>
      </c>
      <c r="AT662" t="s">
        <v>117</v>
      </c>
      <c r="AU662" t="s">
        <v>117</v>
      </c>
      <c r="AV662" t="s">
        <v>117</v>
      </c>
      <c r="AW662" t="s">
        <v>117</v>
      </c>
      <c r="AX662" t="s">
        <v>117</v>
      </c>
      <c r="AY662" t="s">
        <v>117</v>
      </c>
      <c r="AZ662" t="s">
        <v>117</v>
      </c>
      <c r="BA662" t="s">
        <v>117</v>
      </c>
      <c r="BB662" t="s">
        <v>117</v>
      </c>
      <c r="BD662" t="s">
        <v>117</v>
      </c>
      <c r="BF662" t="s">
        <v>117</v>
      </c>
      <c r="BG662" t="s">
        <v>117</v>
      </c>
      <c r="BH662" t="s">
        <v>115</v>
      </c>
      <c r="BI662" t="s">
        <v>117</v>
      </c>
      <c r="BJ662" t="s">
        <v>117</v>
      </c>
      <c r="BK662" t="s">
        <v>117</v>
      </c>
      <c r="BL662" t="s">
        <v>115</v>
      </c>
      <c r="BM662" t="s">
        <v>117</v>
      </c>
      <c r="BN662" t="s">
        <v>117</v>
      </c>
      <c r="BO662" t="s">
        <v>117</v>
      </c>
      <c r="BP662" t="s">
        <v>117</v>
      </c>
      <c r="BQ662" t="s">
        <v>117</v>
      </c>
      <c r="BR662" t="s">
        <v>117</v>
      </c>
      <c r="BS662" t="s">
        <v>117</v>
      </c>
      <c r="BT662" t="s">
        <v>117</v>
      </c>
      <c r="BU662" t="s">
        <v>117</v>
      </c>
      <c r="BV662" t="s">
        <v>117</v>
      </c>
      <c r="BW662" t="s">
        <v>115</v>
      </c>
      <c r="BX662" t="s">
        <v>117</v>
      </c>
      <c r="BY662" t="s">
        <v>117</v>
      </c>
      <c r="BZ662" t="s">
        <v>117</v>
      </c>
      <c r="CA662" t="s">
        <v>117</v>
      </c>
      <c r="CB662" t="s">
        <v>117</v>
      </c>
      <c r="CC662" t="s">
        <v>117</v>
      </c>
      <c r="CD662" t="s">
        <v>117</v>
      </c>
      <c r="CE662" t="s">
        <v>117</v>
      </c>
      <c r="CF662" t="s">
        <v>117</v>
      </c>
      <c r="CG662" t="s">
        <v>117</v>
      </c>
      <c r="CH662" t="s">
        <v>117</v>
      </c>
      <c r="CI662" t="s">
        <v>117</v>
      </c>
      <c r="CJ662" t="s">
        <v>117</v>
      </c>
      <c r="CK662" t="s">
        <v>117</v>
      </c>
      <c r="CL662" t="s">
        <v>117</v>
      </c>
      <c r="CM662" t="s">
        <v>117</v>
      </c>
      <c r="CN662" t="s">
        <v>117</v>
      </c>
      <c r="CO662" t="s">
        <v>117</v>
      </c>
      <c r="CP662" t="s">
        <v>117</v>
      </c>
      <c r="CQ662" t="s">
        <v>117</v>
      </c>
      <c r="CR662" t="s">
        <v>117</v>
      </c>
      <c r="CS662" t="s">
        <v>117</v>
      </c>
      <c r="CT662" t="s">
        <v>117</v>
      </c>
      <c r="CU662" t="s">
        <v>117</v>
      </c>
      <c r="CV662" t="s">
        <v>117</v>
      </c>
      <c r="CW662" t="s">
        <v>117</v>
      </c>
    </row>
    <row r="663" spans="1:101" x14ac:dyDescent="0.25">
      <c r="A663" t="s">
        <v>145</v>
      </c>
      <c r="B663">
        <v>284364</v>
      </c>
      <c r="C663" t="s">
        <v>4613</v>
      </c>
      <c r="D663" t="s">
        <v>102</v>
      </c>
      <c r="E663" t="s">
        <v>4614</v>
      </c>
      <c r="F663" t="s">
        <v>4614</v>
      </c>
      <c r="M663" t="s">
        <v>4615</v>
      </c>
      <c r="O663">
        <v>0</v>
      </c>
      <c r="V663" t="s">
        <v>114</v>
      </c>
      <c r="W663" s="1">
        <v>42538</v>
      </c>
      <c r="Y663" s="1">
        <v>43525</v>
      </c>
      <c r="Z663" s="2">
        <v>43009</v>
      </c>
      <c r="AB663" t="s">
        <v>117</v>
      </c>
      <c r="AC663" t="s">
        <v>117</v>
      </c>
      <c r="AD663" t="s">
        <v>117</v>
      </c>
      <c r="AG663" t="s">
        <v>117</v>
      </c>
      <c r="AH663" t="s">
        <v>115</v>
      </c>
      <c r="AI663" t="s">
        <v>117</v>
      </c>
      <c r="AJ663" t="s">
        <v>132</v>
      </c>
      <c r="AL663" t="s">
        <v>119</v>
      </c>
      <c r="AM663" t="s">
        <v>133</v>
      </c>
      <c r="AN663" t="s">
        <v>134</v>
      </c>
      <c r="AO663" t="s">
        <v>117</v>
      </c>
      <c r="AP663" t="s">
        <v>117</v>
      </c>
      <c r="AQ663" t="s">
        <v>117</v>
      </c>
      <c r="AR663" t="s">
        <v>117</v>
      </c>
      <c r="AS663" t="s">
        <v>117</v>
      </c>
      <c r="AT663" t="s">
        <v>117</v>
      </c>
      <c r="AU663" t="s">
        <v>117</v>
      </c>
      <c r="AV663" t="s">
        <v>117</v>
      </c>
      <c r="AW663" t="s">
        <v>117</v>
      </c>
      <c r="AX663" t="s">
        <v>117</v>
      </c>
      <c r="AY663" t="s">
        <v>117</v>
      </c>
      <c r="AZ663" t="s">
        <v>117</v>
      </c>
      <c r="BA663" t="s">
        <v>117</v>
      </c>
      <c r="BB663" t="s">
        <v>117</v>
      </c>
      <c r="BD663" t="s">
        <v>117</v>
      </c>
      <c r="BF663" t="s">
        <v>117</v>
      </c>
      <c r="BG663" t="s">
        <v>117</v>
      </c>
      <c r="BH663" t="s">
        <v>115</v>
      </c>
      <c r="BI663" t="s">
        <v>117</v>
      </c>
      <c r="BJ663" t="s">
        <v>117</v>
      </c>
      <c r="BK663" t="s">
        <v>117</v>
      </c>
      <c r="BL663" t="s">
        <v>117</v>
      </c>
      <c r="BM663" t="s">
        <v>117</v>
      </c>
      <c r="BN663" t="s">
        <v>117</v>
      </c>
      <c r="BO663" t="s">
        <v>117</v>
      </c>
      <c r="BP663" t="s">
        <v>117</v>
      </c>
      <c r="BQ663" t="s">
        <v>117</v>
      </c>
      <c r="BR663" t="s">
        <v>117</v>
      </c>
      <c r="BS663" t="s">
        <v>117</v>
      </c>
      <c r="BT663" t="s">
        <v>117</v>
      </c>
      <c r="BU663" t="s">
        <v>117</v>
      </c>
      <c r="BV663" t="s">
        <v>115</v>
      </c>
      <c r="BW663" t="s">
        <v>115</v>
      </c>
      <c r="BX663" t="s">
        <v>117</v>
      </c>
      <c r="BY663" t="s">
        <v>117</v>
      </c>
      <c r="BZ663" t="s">
        <v>117</v>
      </c>
      <c r="CA663" t="s">
        <v>117</v>
      </c>
      <c r="CB663" t="s">
        <v>117</v>
      </c>
      <c r="CC663" t="s">
        <v>117</v>
      </c>
      <c r="CD663" t="s">
        <v>117</v>
      </c>
      <c r="CE663" t="s">
        <v>117</v>
      </c>
      <c r="CF663" t="s">
        <v>117</v>
      </c>
      <c r="CG663" t="s">
        <v>117</v>
      </c>
      <c r="CH663" t="s">
        <v>117</v>
      </c>
      <c r="CI663" t="s">
        <v>117</v>
      </c>
      <c r="CJ663" t="s">
        <v>117</v>
      </c>
      <c r="CK663" t="s">
        <v>117</v>
      </c>
      <c r="CL663" t="s">
        <v>117</v>
      </c>
      <c r="CM663" t="s">
        <v>117</v>
      </c>
      <c r="CN663" t="s">
        <v>117</v>
      </c>
      <c r="CO663" t="s">
        <v>117</v>
      </c>
      <c r="CP663" t="s">
        <v>117</v>
      </c>
      <c r="CQ663" t="s">
        <v>117</v>
      </c>
      <c r="CR663" t="s">
        <v>117</v>
      </c>
      <c r="CS663" t="s">
        <v>117</v>
      </c>
      <c r="CT663" t="s">
        <v>117</v>
      </c>
      <c r="CU663" t="s">
        <v>117</v>
      </c>
      <c r="CV663" t="s">
        <v>117</v>
      </c>
      <c r="CW663" t="s">
        <v>117</v>
      </c>
    </row>
    <row r="664" spans="1:101" x14ac:dyDescent="0.25">
      <c r="A664" t="s">
        <v>891</v>
      </c>
      <c r="B664">
        <v>298911</v>
      </c>
      <c r="C664" t="s">
        <v>4616</v>
      </c>
      <c r="D664" t="s">
        <v>102</v>
      </c>
      <c r="E664" t="s">
        <v>4617</v>
      </c>
      <c r="F664" t="s">
        <v>4617</v>
      </c>
      <c r="G664" t="s">
        <v>4618</v>
      </c>
      <c r="H664" t="s">
        <v>4619</v>
      </c>
      <c r="I664" t="s">
        <v>1216</v>
      </c>
      <c r="J664" t="s">
        <v>1217</v>
      </c>
      <c r="K664" t="s">
        <v>134</v>
      </c>
      <c r="L664">
        <v>902</v>
      </c>
      <c r="M664" t="s">
        <v>4620</v>
      </c>
      <c r="N664" t="s">
        <v>4621</v>
      </c>
      <c r="O664">
        <v>0</v>
      </c>
      <c r="V664" t="s">
        <v>114</v>
      </c>
      <c r="W664" s="1">
        <v>43487</v>
      </c>
      <c r="Y664" s="1">
        <v>43487</v>
      </c>
      <c r="Z664" s="2">
        <v>43009</v>
      </c>
      <c r="AA664" t="s">
        <v>4622</v>
      </c>
      <c r="AB664" t="s">
        <v>117</v>
      </c>
      <c r="AC664" t="s">
        <v>117</v>
      </c>
      <c r="AD664" t="s">
        <v>117</v>
      </c>
      <c r="AG664" t="s">
        <v>117</v>
      </c>
      <c r="AH664" t="s">
        <v>115</v>
      </c>
      <c r="AI664" t="s">
        <v>117</v>
      </c>
      <c r="AJ664" t="s">
        <v>132</v>
      </c>
      <c r="AL664" t="s">
        <v>119</v>
      </c>
      <c r="AM664" t="s">
        <v>1217</v>
      </c>
      <c r="AN664" t="s">
        <v>134</v>
      </c>
      <c r="AO664" t="s">
        <v>117</v>
      </c>
      <c r="AP664" t="s">
        <v>117</v>
      </c>
      <c r="AQ664" t="s">
        <v>117</v>
      </c>
      <c r="AR664" t="s">
        <v>117</v>
      </c>
      <c r="AS664" t="s">
        <v>117</v>
      </c>
      <c r="AT664" t="s">
        <v>117</v>
      </c>
      <c r="AU664" t="s">
        <v>117</v>
      </c>
      <c r="AV664" t="s">
        <v>117</v>
      </c>
      <c r="AW664" t="s">
        <v>117</v>
      </c>
      <c r="AX664" t="s">
        <v>117</v>
      </c>
      <c r="AY664" t="s">
        <v>117</v>
      </c>
      <c r="AZ664" t="s">
        <v>117</v>
      </c>
      <c r="BA664" t="s">
        <v>117</v>
      </c>
      <c r="BB664" t="s">
        <v>117</v>
      </c>
      <c r="BD664" t="s">
        <v>117</v>
      </c>
      <c r="BF664" t="s">
        <v>117</v>
      </c>
      <c r="BG664" t="s">
        <v>117</v>
      </c>
      <c r="BH664" t="s">
        <v>115</v>
      </c>
      <c r="BI664" t="s">
        <v>117</v>
      </c>
      <c r="BJ664" t="s">
        <v>117</v>
      </c>
      <c r="BK664" t="s">
        <v>117</v>
      </c>
      <c r="BL664" t="s">
        <v>117</v>
      </c>
      <c r="BM664" t="s">
        <v>117</v>
      </c>
      <c r="BN664" t="s">
        <v>117</v>
      </c>
      <c r="BO664" t="s">
        <v>117</v>
      </c>
      <c r="BP664" t="s">
        <v>117</v>
      </c>
      <c r="BQ664" t="s">
        <v>117</v>
      </c>
      <c r="BR664" t="s">
        <v>117</v>
      </c>
      <c r="BS664" t="s">
        <v>117</v>
      </c>
      <c r="BT664" t="s">
        <v>117</v>
      </c>
      <c r="BU664" t="s">
        <v>117</v>
      </c>
      <c r="BV664" t="s">
        <v>115</v>
      </c>
      <c r="BW664" t="s">
        <v>115</v>
      </c>
      <c r="BX664" t="s">
        <v>117</v>
      </c>
      <c r="BY664" t="s">
        <v>117</v>
      </c>
      <c r="BZ664" t="s">
        <v>117</v>
      </c>
      <c r="CA664" t="s">
        <v>117</v>
      </c>
      <c r="CB664" t="s">
        <v>117</v>
      </c>
      <c r="CC664" t="s">
        <v>117</v>
      </c>
      <c r="CD664" t="s">
        <v>117</v>
      </c>
      <c r="CE664" t="s">
        <v>117</v>
      </c>
      <c r="CF664" t="s">
        <v>117</v>
      </c>
      <c r="CG664" t="s">
        <v>117</v>
      </c>
      <c r="CH664" t="s">
        <v>117</v>
      </c>
      <c r="CI664" t="s">
        <v>117</v>
      </c>
      <c r="CJ664" t="s">
        <v>117</v>
      </c>
      <c r="CK664" t="s">
        <v>117</v>
      </c>
      <c r="CL664" t="s">
        <v>117</v>
      </c>
      <c r="CM664" t="s">
        <v>117</v>
      </c>
      <c r="CN664" t="s">
        <v>117</v>
      </c>
      <c r="CO664" t="s">
        <v>117</v>
      </c>
      <c r="CP664" t="s">
        <v>117</v>
      </c>
      <c r="CQ664" t="s">
        <v>117</v>
      </c>
      <c r="CR664" t="s">
        <v>117</v>
      </c>
      <c r="CS664" t="s">
        <v>117</v>
      </c>
      <c r="CT664" t="s">
        <v>117</v>
      </c>
      <c r="CU664" t="s">
        <v>117</v>
      </c>
      <c r="CV664" t="s">
        <v>117</v>
      </c>
      <c r="CW664" t="s">
        <v>117</v>
      </c>
    </row>
    <row r="665" spans="1:101" x14ac:dyDescent="0.25">
      <c r="A665" t="s">
        <v>100</v>
      </c>
      <c r="B665">
        <v>281755</v>
      </c>
      <c r="C665" t="s">
        <v>4623</v>
      </c>
      <c r="D665" t="s">
        <v>102</v>
      </c>
      <c r="E665" t="s">
        <v>4624</v>
      </c>
      <c r="F665" t="s">
        <v>4624</v>
      </c>
      <c r="G665" t="s">
        <v>883</v>
      </c>
      <c r="I665" t="s">
        <v>784</v>
      </c>
      <c r="K665" t="s">
        <v>106</v>
      </c>
      <c r="L665" t="s">
        <v>884</v>
      </c>
      <c r="M665" t="s">
        <v>885</v>
      </c>
      <c r="N665" t="s">
        <v>886</v>
      </c>
      <c r="O665">
        <v>1</v>
      </c>
      <c r="V665" t="s">
        <v>114</v>
      </c>
      <c r="W665" s="1">
        <v>42320</v>
      </c>
      <c r="Y665" s="1">
        <v>43550</v>
      </c>
      <c r="Z665" s="2">
        <v>43009</v>
      </c>
      <c r="AB665" t="s">
        <v>117</v>
      </c>
      <c r="AC665" t="s">
        <v>117</v>
      </c>
      <c r="AD665" t="s">
        <v>117</v>
      </c>
      <c r="AG665" t="s">
        <v>117</v>
      </c>
      <c r="AH665" t="s">
        <v>115</v>
      </c>
      <c r="AI665" t="s">
        <v>117</v>
      </c>
      <c r="AJ665" t="s">
        <v>165</v>
      </c>
      <c r="AK665" t="s">
        <v>890</v>
      </c>
      <c r="AL665" t="s">
        <v>119</v>
      </c>
      <c r="AN665" t="s">
        <v>106</v>
      </c>
      <c r="AO665" t="s">
        <v>117</v>
      </c>
      <c r="AP665" t="s">
        <v>117</v>
      </c>
      <c r="AQ665" t="s">
        <v>117</v>
      </c>
      <c r="AR665" t="s">
        <v>117</v>
      </c>
      <c r="AS665" t="s">
        <v>117</v>
      </c>
      <c r="AT665" t="s">
        <v>117</v>
      </c>
      <c r="AU665" t="s">
        <v>117</v>
      </c>
      <c r="AV665" t="s">
        <v>117</v>
      </c>
      <c r="AW665" t="s">
        <v>117</v>
      </c>
      <c r="AX665" t="s">
        <v>117</v>
      </c>
      <c r="AY665" t="s">
        <v>117</v>
      </c>
      <c r="AZ665" t="s">
        <v>117</v>
      </c>
      <c r="BA665" t="s">
        <v>117</v>
      </c>
      <c r="BB665" t="s">
        <v>117</v>
      </c>
      <c r="BD665" t="s">
        <v>117</v>
      </c>
      <c r="BF665" t="s">
        <v>117</v>
      </c>
      <c r="BG665" t="s">
        <v>117</v>
      </c>
      <c r="BH665" t="s">
        <v>115</v>
      </c>
      <c r="BI665" t="s">
        <v>117</v>
      </c>
      <c r="BJ665" t="s">
        <v>117</v>
      </c>
      <c r="BK665" t="s">
        <v>117</v>
      </c>
      <c r="BL665" t="s">
        <v>117</v>
      </c>
      <c r="BM665" t="s">
        <v>117</v>
      </c>
      <c r="BN665" t="s">
        <v>117</v>
      </c>
      <c r="BO665" t="s">
        <v>117</v>
      </c>
      <c r="BP665" t="s">
        <v>117</v>
      </c>
      <c r="BQ665" t="s">
        <v>117</v>
      </c>
      <c r="BR665" t="s">
        <v>117</v>
      </c>
      <c r="BS665" t="s">
        <v>117</v>
      </c>
      <c r="BT665" t="s">
        <v>117</v>
      </c>
      <c r="BU665" t="s">
        <v>117</v>
      </c>
      <c r="BV665" t="s">
        <v>115</v>
      </c>
      <c r="BW665" t="s">
        <v>115</v>
      </c>
      <c r="BX665" t="s">
        <v>117</v>
      </c>
      <c r="BY665" t="s">
        <v>117</v>
      </c>
      <c r="BZ665" t="s">
        <v>117</v>
      </c>
      <c r="CA665" t="s">
        <v>117</v>
      </c>
      <c r="CB665" t="s">
        <v>117</v>
      </c>
      <c r="CC665" t="s">
        <v>117</v>
      </c>
      <c r="CD665" t="s">
        <v>117</v>
      </c>
      <c r="CE665" t="s">
        <v>117</v>
      </c>
      <c r="CF665" t="s">
        <v>117</v>
      </c>
      <c r="CG665" t="s">
        <v>117</v>
      </c>
      <c r="CH665" t="s">
        <v>117</v>
      </c>
      <c r="CI665" t="s">
        <v>117</v>
      </c>
      <c r="CJ665" t="s">
        <v>117</v>
      </c>
      <c r="CK665" t="s">
        <v>117</v>
      </c>
      <c r="CL665" t="s">
        <v>117</v>
      </c>
      <c r="CM665" t="s">
        <v>117</v>
      </c>
      <c r="CN665" t="s">
        <v>117</v>
      </c>
      <c r="CO665" t="s">
        <v>117</v>
      </c>
      <c r="CP665" t="s">
        <v>117</v>
      </c>
      <c r="CQ665" t="s">
        <v>117</v>
      </c>
      <c r="CR665" t="s">
        <v>117</v>
      </c>
      <c r="CS665" t="s">
        <v>117</v>
      </c>
      <c r="CT665" t="s">
        <v>117</v>
      </c>
      <c r="CU665" t="s">
        <v>117</v>
      </c>
      <c r="CV665" t="s">
        <v>117</v>
      </c>
      <c r="CW665" t="s">
        <v>117</v>
      </c>
    </row>
    <row r="666" spans="1:101" x14ac:dyDescent="0.25">
      <c r="A666" t="s">
        <v>100</v>
      </c>
      <c r="B666">
        <v>285460</v>
      </c>
      <c r="C666" t="s">
        <v>4625</v>
      </c>
      <c r="D666" t="s">
        <v>102</v>
      </c>
      <c r="E666" t="s">
        <v>4626</v>
      </c>
      <c r="F666" t="s">
        <v>4626</v>
      </c>
      <c r="G666" t="s">
        <v>4627</v>
      </c>
      <c r="I666" t="s">
        <v>4628</v>
      </c>
      <c r="K666" t="s">
        <v>4629</v>
      </c>
      <c r="M666" t="s">
        <v>4630</v>
      </c>
      <c r="N666" t="s">
        <v>4631</v>
      </c>
      <c r="O666">
        <v>1</v>
      </c>
      <c r="P666" t="s">
        <v>4632</v>
      </c>
      <c r="R666" t="s">
        <v>4628</v>
      </c>
      <c r="T666" t="s">
        <v>4629</v>
      </c>
      <c r="U666" t="s">
        <v>4633</v>
      </c>
      <c r="V666" t="s">
        <v>114</v>
      </c>
      <c r="W666" s="1">
        <v>42681</v>
      </c>
      <c r="Y666" s="1">
        <v>43552</v>
      </c>
      <c r="Z666" s="2">
        <v>43009</v>
      </c>
      <c r="AA666" t="s">
        <v>4634</v>
      </c>
      <c r="AB666" t="s">
        <v>115</v>
      </c>
      <c r="AC666" t="s">
        <v>117</v>
      </c>
      <c r="AD666" t="s">
        <v>117</v>
      </c>
      <c r="AG666" t="s">
        <v>117</v>
      </c>
      <c r="AH666" t="s">
        <v>115</v>
      </c>
      <c r="AI666" t="s">
        <v>117</v>
      </c>
      <c r="AJ666" t="s">
        <v>118</v>
      </c>
      <c r="AL666" t="s">
        <v>119</v>
      </c>
      <c r="AN666" t="s">
        <v>4629</v>
      </c>
      <c r="AO666" t="s">
        <v>117</v>
      </c>
      <c r="AP666" t="s">
        <v>117</v>
      </c>
      <c r="AQ666" t="s">
        <v>117</v>
      </c>
      <c r="AR666" t="s">
        <v>117</v>
      </c>
      <c r="AS666" t="s">
        <v>117</v>
      </c>
      <c r="AT666" t="s">
        <v>117</v>
      </c>
      <c r="AU666" t="s">
        <v>117</v>
      </c>
      <c r="AV666" t="s">
        <v>117</v>
      </c>
      <c r="AW666" t="s">
        <v>117</v>
      </c>
      <c r="AX666" t="s">
        <v>117</v>
      </c>
      <c r="AY666" t="s">
        <v>117</v>
      </c>
      <c r="AZ666" t="s">
        <v>117</v>
      </c>
      <c r="BA666" t="s">
        <v>117</v>
      </c>
      <c r="BB666" t="s">
        <v>117</v>
      </c>
      <c r="BD666" t="s">
        <v>117</v>
      </c>
      <c r="BF666" t="s">
        <v>117</v>
      </c>
      <c r="BG666" t="s">
        <v>117</v>
      </c>
      <c r="BH666" t="s">
        <v>117</v>
      </c>
      <c r="BI666" t="s">
        <v>117</v>
      </c>
      <c r="BJ666" t="s">
        <v>117</v>
      </c>
      <c r="BK666" t="s">
        <v>117</v>
      </c>
      <c r="BL666" t="s">
        <v>117</v>
      </c>
      <c r="BM666" t="s">
        <v>117</v>
      </c>
      <c r="BN666" t="s">
        <v>117</v>
      </c>
      <c r="BO666" t="s">
        <v>117</v>
      </c>
      <c r="BP666" t="s">
        <v>117</v>
      </c>
      <c r="BQ666" t="s">
        <v>117</v>
      </c>
      <c r="BR666" t="s">
        <v>117</v>
      </c>
      <c r="BS666" t="s">
        <v>117</v>
      </c>
      <c r="BT666" t="s">
        <v>117</v>
      </c>
      <c r="BU666" t="s">
        <v>117</v>
      </c>
      <c r="BV666" t="s">
        <v>117</v>
      </c>
      <c r="BW666" t="s">
        <v>115</v>
      </c>
      <c r="BX666" t="s">
        <v>117</v>
      </c>
      <c r="BY666" t="s">
        <v>117</v>
      </c>
      <c r="BZ666" t="s">
        <v>117</v>
      </c>
      <c r="CA666" t="s">
        <v>117</v>
      </c>
      <c r="CB666" t="s">
        <v>117</v>
      </c>
      <c r="CC666" t="s">
        <v>117</v>
      </c>
      <c r="CD666" t="s">
        <v>117</v>
      </c>
      <c r="CE666" t="s">
        <v>117</v>
      </c>
      <c r="CF666" t="s">
        <v>117</v>
      </c>
      <c r="CG666" t="s">
        <v>117</v>
      </c>
      <c r="CH666" t="s">
        <v>117</v>
      </c>
      <c r="CI666" t="s">
        <v>117</v>
      </c>
      <c r="CJ666" t="s">
        <v>117</v>
      </c>
      <c r="CK666" t="s">
        <v>117</v>
      </c>
      <c r="CL666" t="s">
        <v>117</v>
      </c>
      <c r="CM666" t="s">
        <v>117</v>
      </c>
      <c r="CN666" t="s">
        <v>117</v>
      </c>
      <c r="CO666" t="s">
        <v>117</v>
      </c>
      <c r="CP666" t="s">
        <v>117</v>
      </c>
      <c r="CQ666" t="s">
        <v>117</v>
      </c>
      <c r="CR666" t="s">
        <v>117</v>
      </c>
      <c r="CS666" t="s">
        <v>117</v>
      </c>
      <c r="CT666" t="s">
        <v>117</v>
      </c>
      <c r="CU666" t="s">
        <v>117</v>
      </c>
      <c r="CV666" t="s">
        <v>117</v>
      </c>
      <c r="CW666" t="s">
        <v>117</v>
      </c>
    </row>
    <row r="667" spans="1:101" x14ac:dyDescent="0.25">
      <c r="A667" t="s">
        <v>167</v>
      </c>
      <c r="B667">
        <v>162100</v>
      </c>
      <c r="C667" t="s">
        <v>4635</v>
      </c>
      <c r="D667" t="s">
        <v>102</v>
      </c>
      <c r="E667" t="s">
        <v>4636</v>
      </c>
      <c r="F667" t="s">
        <v>4637</v>
      </c>
      <c r="G667" t="s">
        <v>4638</v>
      </c>
      <c r="I667" t="s">
        <v>234</v>
      </c>
      <c r="J667" t="s">
        <v>172</v>
      </c>
      <c r="K667" t="s">
        <v>134</v>
      </c>
      <c r="L667" t="s">
        <v>4639</v>
      </c>
      <c r="M667" t="s">
        <v>4640</v>
      </c>
      <c r="O667">
        <v>0</v>
      </c>
      <c r="V667" t="s">
        <v>114</v>
      </c>
      <c r="W667" s="1">
        <v>40998</v>
      </c>
      <c r="Y667" s="1">
        <v>43537</v>
      </c>
      <c r="Z667" s="2">
        <v>43009</v>
      </c>
      <c r="AA667" t="s">
        <v>4641</v>
      </c>
      <c r="AB667" t="s">
        <v>117</v>
      </c>
      <c r="AC667" t="s">
        <v>117</v>
      </c>
      <c r="AD667" t="s">
        <v>117</v>
      </c>
      <c r="AG667" t="s">
        <v>115</v>
      </c>
      <c r="AH667" t="s">
        <v>115</v>
      </c>
      <c r="AI667" t="s">
        <v>117</v>
      </c>
      <c r="AJ667" t="s">
        <v>132</v>
      </c>
      <c r="AL667" t="s">
        <v>119</v>
      </c>
      <c r="AM667" t="s">
        <v>133</v>
      </c>
      <c r="AN667" t="s">
        <v>134</v>
      </c>
      <c r="AO667" t="s">
        <v>117</v>
      </c>
      <c r="AP667" t="s">
        <v>117</v>
      </c>
      <c r="AQ667" t="s">
        <v>117</v>
      </c>
      <c r="AR667" t="s">
        <v>117</v>
      </c>
      <c r="AS667" t="s">
        <v>117</v>
      </c>
      <c r="AT667" t="s">
        <v>117</v>
      </c>
      <c r="AU667" t="s">
        <v>117</v>
      </c>
      <c r="AV667" t="s">
        <v>117</v>
      </c>
      <c r="AW667" t="s">
        <v>117</v>
      </c>
      <c r="AX667" t="s">
        <v>117</v>
      </c>
      <c r="AY667" t="s">
        <v>117</v>
      </c>
      <c r="AZ667" t="s">
        <v>117</v>
      </c>
      <c r="BA667" t="s">
        <v>117</v>
      </c>
      <c r="BB667" t="s">
        <v>117</v>
      </c>
      <c r="BD667" t="s">
        <v>115</v>
      </c>
      <c r="BE667" t="s">
        <v>117</v>
      </c>
      <c r="BF667" t="s">
        <v>117</v>
      </c>
      <c r="BG667" t="s">
        <v>117</v>
      </c>
      <c r="BH667" t="s">
        <v>117</v>
      </c>
      <c r="BI667" t="s">
        <v>117</v>
      </c>
      <c r="BJ667" t="s">
        <v>117</v>
      </c>
      <c r="BK667" t="s">
        <v>117</v>
      </c>
      <c r="BL667" t="s">
        <v>117</v>
      </c>
      <c r="BM667" t="s">
        <v>117</v>
      </c>
      <c r="BN667" t="s">
        <v>117</v>
      </c>
      <c r="BO667" t="s">
        <v>117</v>
      </c>
      <c r="BP667" t="s">
        <v>117</v>
      </c>
      <c r="BQ667" t="s">
        <v>117</v>
      </c>
      <c r="BR667" t="s">
        <v>117</v>
      </c>
      <c r="BS667" t="s">
        <v>117</v>
      </c>
      <c r="BT667" t="s">
        <v>117</v>
      </c>
      <c r="BU667" t="s">
        <v>117</v>
      </c>
      <c r="BV667" t="s">
        <v>115</v>
      </c>
      <c r="BW667" t="s">
        <v>115</v>
      </c>
      <c r="BX667" t="s">
        <v>117</v>
      </c>
      <c r="BY667" t="s">
        <v>117</v>
      </c>
      <c r="BZ667" t="s">
        <v>117</v>
      </c>
      <c r="CA667" t="s">
        <v>117</v>
      </c>
      <c r="CB667" t="s">
        <v>117</v>
      </c>
      <c r="CC667" t="s">
        <v>117</v>
      </c>
      <c r="CD667" t="s">
        <v>117</v>
      </c>
      <c r="CE667" t="s">
        <v>117</v>
      </c>
      <c r="CF667" t="s">
        <v>117</v>
      </c>
      <c r="CG667" t="s">
        <v>117</v>
      </c>
      <c r="CH667" t="s">
        <v>117</v>
      </c>
      <c r="CI667" t="s">
        <v>117</v>
      </c>
      <c r="CJ667" t="s">
        <v>117</v>
      </c>
      <c r="CK667" t="s">
        <v>117</v>
      </c>
      <c r="CL667" t="s">
        <v>117</v>
      </c>
      <c r="CM667" t="s">
        <v>117</v>
      </c>
      <c r="CN667" t="s">
        <v>117</v>
      </c>
      <c r="CO667" t="s">
        <v>117</v>
      </c>
      <c r="CP667" t="s">
        <v>117</v>
      </c>
      <c r="CQ667" t="s">
        <v>117</v>
      </c>
      <c r="CR667" t="s">
        <v>117</v>
      </c>
      <c r="CS667" t="s">
        <v>117</v>
      </c>
      <c r="CT667" t="s">
        <v>117</v>
      </c>
      <c r="CU667" t="s">
        <v>117</v>
      </c>
      <c r="CV667" t="s">
        <v>117</v>
      </c>
      <c r="CW667" t="s">
        <v>117</v>
      </c>
    </row>
    <row r="668" spans="1:101" x14ac:dyDescent="0.25">
      <c r="A668" t="s">
        <v>100</v>
      </c>
      <c r="B668">
        <v>288002</v>
      </c>
      <c r="C668" t="s">
        <v>4642</v>
      </c>
      <c r="D668" t="s">
        <v>102</v>
      </c>
      <c r="E668" t="s">
        <v>4643</v>
      </c>
      <c r="F668" t="s">
        <v>4643</v>
      </c>
      <c r="G668" t="s">
        <v>4644</v>
      </c>
      <c r="I668" t="s">
        <v>4645</v>
      </c>
      <c r="K668" t="s">
        <v>140</v>
      </c>
      <c r="L668" t="s">
        <v>4646</v>
      </c>
      <c r="M668" t="s">
        <v>4647</v>
      </c>
      <c r="O668">
        <v>0</v>
      </c>
      <c r="V668" t="s">
        <v>114</v>
      </c>
      <c r="W668" s="1">
        <v>42859</v>
      </c>
      <c r="Y668" s="1">
        <v>43554</v>
      </c>
      <c r="Z668" s="2">
        <v>43009</v>
      </c>
      <c r="AA668" t="s">
        <v>4648</v>
      </c>
      <c r="AB668" t="s">
        <v>117</v>
      </c>
      <c r="AC668" t="s">
        <v>117</v>
      </c>
      <c r="AD668" t="s">
        <v>117</v>
      </c>
      <c r="AG668" t="s">
        <v>115</v>
      </c>
      <c r="AH668" t="s">
        <v>117</v>
      </c>
      <c r="AI668" t="s">
        <v>117</v>
      </c>
      <c r="AJ668" t="s">
        <v>118</v>
      </c>
      <c r="AL668" t="s">
        <v>119</v>
      </c>
      <c r="AN668" t="s">
        <v>140</v>
      </c>
      <c r="AO668" t="s">
        <v>117</v>
      </c>
      <c r="AP668" t="s">
        <v>117</v>
      </c>
      <c r="AQ668" t="s">
        <v>117</v>
      </c>
      <c r="AR668" t="s">
        <v>117</v>
      </c>
      <c r="AS668" t="s">
        <v>117</v>
      </c>
      <c r="AT668" t="s">
        <v>117</v>
      </c>
      <c r="AU668" t="s">
        <v>117</v>
      </c>
      <c r="AV668" t="s">
        <v>117</v>
      </c>
      <c r="AW668" t="s">
        <v>117</v>
      </c>
      <c r="AX668" t="s">
        <v>117</v>
      </c>
      <c r="AY668" t="s">
        <v>117</v>
      </c>
      <c r="AZ668" t="s">
        <v>117</v>
      </c>
      <c r="BA668" t="s">
        <v>117</v>
      </c>
      <c r="BB668" t="s">
        <v>117</v>
      </c>
      <c r="BD668" t="s">
        <v>117</v>
      </c>
      <c r="BF668" t="s">
        <v>117</v>
      </c>
      <c r="BG668" t="s">
        <v>117</v>
      </c>
      <c r="BH668" t="s">
        <v>115</v>
      </c>
      <c r="BI668" t="s">
        <v>117</v>
      </c>
      <c r="BJ668" t="s">
        <v>117</v>
      </c>
      <c r="BK668" t="s">
        <v>117</v>
      </c>
      <c r="BL668" t="s">
        <v>117</v>
      </c>
      <c r="BM668" t="s">
        <v>117</v>
      </c>
      <c r="BN668" t="s">
        <v>117</v>
      </c>
      <c r="BO668" t="s">
        <v>117</v>
      </c>
      <c r="BP668" t="s">
        <v>117</v>
      </c>
      <c r="BQ668" t="s">
        <v>117</v>
      </c>
      <c r="BR668" t="s">
        <v>117</v>
      </c>
      <c r="BS668" t="s">
        <v>117</v>
      </c>
      <c r="BT668" t="s">
        <v>117</v>
      </c>
      <c r="BU668" t="s">
        <v>117</v>
      </c>
      <c r="BV668" t="s">
        <v>115</v>
      </c>
      <c r="BW668" t="s">
        <v>115</v>
      </c>
      <c r="BX668" t="s">
        <v>117</v>
      </c>
      <c r="BY668" t="s">
        <v>117</v>
      </c>
      <c r="BZ668" t="s">
        <v>117</v>
      </c>
      <c r="CA668" t="s">
        <v>117</v>
      </c>
      <c r="CB668" t="s">
        <v>117</v>
      </c>
      <c r="CC668" t="s">
        <v>117</v>
      </c>
      <c r="CD668" t="s">
        <v>117</v>
      </c>
      <c r="CE668" t="s">
        <v>117</v>
      </c>
      <c r="CF668" t="s">
        <v>117</v>
      </c>
      <c r="CG668" t="s">
        <v>117</v>
      </c>
      <c r="CH668" t="s">
        <v>117</v>
      </c>
      <c r="CI668" t="s">
        <v>117</v>
      </c>
      <c r="CJ668" t="s">
        <v>117</v>
      </c>
      <c r="CK668" t="s">
        <v>117</v>
      </c>
      <c r="CL668" t="s">
        <v>117</v>
      </c>
      <c r="CM668" t="s">
        <v>117</v>
      </c>
      <c r="CN668" t="s">
        <v>117</v>
      </c>
      <c r="CO668" t="s">
        <v>117</v>
      </c>
      <c r="CP668" t="s">
        <v>117</v>
      </c>
      <c r="CQ668" t="s">
        <v>117</v>
      </c>
      <c r="CR668" t="s">
        <v>117</v>
      </c>
      <c r="CS668" t="s">
        <v>117</v>
      </c>
      <c r="CT668" t="s">
        <v>117</v>
      </c>
      <c r="CU668" t="s">
        <v>117</v>
      </c>
      <c r="CV668" t="s">
        <v>117</v>
      </c>
      <c r="CW668" t="s">
        <v>117</v>
      </c>
    </row>
    <row r="669" spans="1:101" x14ac:dyDescent="0.25">
      <c r="A669" t="s">
        <v>100</v>
      </c>
      <c r="B669">
        <v>171572</v>
      </c>
      <c r="C669" t="s">
        <v>4649</v>
      </c>
      <c r="D669" t="s">
        <v>102</v>
      </c>
      <c r="E669" t="s">
        <v>4650</v>
      </c>
      <c r="F669" t="s">
        <v>4650</v>
      </c>
      <c r="G669" t="s">
        <v>4651</v>
      </c>
      <c r="H669" t="s">
        <v>2891</v>
      </c>
      <c r="I669" t="s">
        <v>2892</v>
      </c>
      <c r="K669" t="s">
        <v>113</v>
      </c>
      <c r="M669" t="s">
        <v>2893</v>
      </c>
      <c r="N669" t="s">
        <v>2894</v>
      </c>
      <c r="O669">
        <v>1</v>
      </c>
      <c r="V669" t="s">
        <v>114</v>
      </c>
      <c r="W669" s="1">
        <v>41774</v>
      </c>
      <c r="Y669" s="1">
        <v>43584</v>
      </c>
      <c r="Z669" s="2">
        <v>43009</v>
      </c>
      <c r="AB669" t="s">
        <v>115</v>
      </c>
      <c r="AC669" t="s">
        <v>117</v>
      </c>
      <c r="AD669" t="s">
        <v>117</v>
      </c>
      <c r="AF669" t="s">
        <v>2895</v>
      </c>
      <c r="AG669" t="s">
        <v>117</v>
      </c>
      <c r="AH669" t="s">
        <v>115</v>
      </c>
      <c r="AI669" t="s">
        <v>117</v>
      </c>
      <c r="AJ669" t="s">
        <v>118</v>
      </c>
      <c r="AL669" t="s">
        <v>184</v>
      </c>
      <c r="AN669" t="s">
        <v>113</v>
      </c>
      <c r="AO669" t="s">
        <v>117</v>
      </c>
      <c r="AP669" t="s">
        <v>117</v>
      </c>
      <c r="AQ669" t="s">
        <v>117</v>
      </c>
      <c r="AR669" t="s">
        <v>117</v>
      </c>
      <c r="AS669" t="s">
        <v>117</v>
      </c>
      <c r="AT669" t="s">
        <v>117</v>
      </c>
      <c r="AU669" t="s">
        <v>117</v>
      </c>
      <c r="AV669" t="s">
        <v>117</v>
      </c>
      <c r="AW669" t="s">
        <v>117</v>
      </c>
      <c r="AX669" t="s">
        <v>117</v>
      </c>
      <c r="AY669" t="s">
        <v>117</v>
      </c>
      <c r="AZ669" t="s">
        <v>117</v>
      </c>
      <c r="BA669" t="s">
        <v>117</v>
      </c>
      <c r="BB669" t="s">
        <v>117</v>
      </c>
      <c r="BD669" t="s">
        <v>117</v>
      </c>
      <c r="BF669" t="s">
        <v>117</v>
      </c>
      <c r="BG669" t="s">
        <v>117</v>
      </c>
      <c r="BH669" t="s">
        <v>117</v>
      </c>
      <c r="BI669" t="s">
        <v>117</v>
      </c>
      <c r="BJ669" t="s">
        <v>117</v>
      </c>
      <c r="BK669" t="s">
        <v>117</v>
      </c>
      <c r="BL669" t="s">
        <v>117</v>
      </c>
      <c r="BM669" t="s">
        <v>117</v>
      </c>
      <c r="BN669" t="s">
        <v>117</v>
      </c>
      <c r="BO669" t="s">
        <v>117</v>
      </c>
      <c r="BP669" t="s">
        <v>117</v>
      </c>
      <c r="BQ669" t="s">
        <v>117</v>
      </c>
      <c r="BR669" t="s">
        <v>117</v>
      </c>
      <c r="BS669" t="s">
        <v>117</v>
      </c>
      <c r="BT669" t="s">
        <v>117</v>
      </c>
      <c r="BU669" t="s">
        <v>117</v>
      </c>
      <c r="BV669" t="s">
        <v>117</v>
      </c>
      <c r="BW669" t="s">
        <v>115</v>
      </c>
      <c r="BX669" t="s">
        <v>117</v>
      </c>
      <c r="BY669" t="s">
        <v>117</v>
      </c>
      <c r="BZ669" t="s">
        <v>117</v>
      </c>
      <c r="CA669" t="s">
        <v>117</v>
      </c>
      <c r="CB669" t="s">
        <v>117</v>
      </c>
      <c r="CC669" t="s">
        <v>117</v>
      </c>
      <c r="CD669" t="s">
        <v>117</v>
      </c>
      <c r="CE669" t="s">
        <v>117</v>
      </c>
      <c r="CF669" t="s">
        <v>117</v>
      </c>
      <c r="CG669" t="s">
        <v>117</v>
      </c>
      <c r="CH669" t="s">
        <v>117</v>
      </c>
      <c r="CI669" t="s">
        <v>117</v>
      </c>
      <c r="CJ669" t="s">
        <v>117</v>
      </c>
      <c r="CK669" t="s">
        <v>117</v>
      </c>
      <c r="CL669" t="s">
        <v>117</v>
      </c>
      <c r="CM669" t="s">
        <v>117</v>
      </c>
      <c r="CN669" t="s">
        <v>117</v>
      </c>
      <c r="CO669" t="s">
        <v>117</v>
      </c>
      <c r="CP669" t="s">
        <v>117</v>
      </c>
      <c r="CQ669" t="s">
        <v>117</v>
      </c>
      <c r="CR669" t="s">
        <v>117</v>
      </c>
      <c r="CS669" t="s">
        <v>117</v>
      </c>
      <c r="CT669" t="s">
        <v>117</v>
      </c>
      <c r="CU669" t="s">
        <v>117</v>
      </c>
      <c r="CV669" t="s">
        <v>117</v>
      </c>
      <c r="CW669" t="s">
        <v>117</v>
      </c>
    </row>
    <row r="670" spans="1:101" x14ac:dyDescent="0.25">
      <c r="A670" t="s">
        <v>100</v>
      </c>
      <c r="B670">
        <v>162262</v>
      </c>
      <c r="C670" t="s">
        <v>4652</v>
      </c>
      <c r="D670" t="s">
        <v>102</v>
      </c>
      <c r="E670" t="s">
        <v>4653</v>
      </c>
      <c r="F670" t="s">
        <v>4654</v>
      </c>
      <c r="G670" t="s">
        <v>4655</v>
      </c>
      <c r="I670" t="s">
        <v>1193</v>
      </c>
      <c r="K670" t="s">
        <v>140</v>
      </c>
      <c r="L670" t="s">
        <v>306</v>
      </c>
      <c r="M670" t="s">
        <v>4656</v>
      </c>
      <c r="O670">
        <v>1</v>
      </c>
      <c r="V670" t="s">
        <v>114</v>
      </c>
      <c r="W670" s="1">
        <v>40998</v>
      </c>
      <c r="Y670" s="1">
        <v>43551</v>
      </c>
      <c r="Z670" s="2">
        <v>43009</v>
      </c>
      <c r="AA670" t="s">
        <v>4657</v>
      </c>
      <c r="AB670" t="s">
        <v>115</v>
      </c>
      <c r="AC670" t="s">
        <v>117</v>
      </c>
      <c r="AD670" t="s">
        <v>117</v>
      </c>
      <c r="AF670" t="s">
        <v>4658</v>
      </c>
      <c r="AG670" t="s">
        <v>117</v>
      </c>
      <c r="AH670" t="s">
        <v>115</v>
      </c>
      <c r="AI670" t="s">
        <v>117</v>
      </c>
      <c r="AJ670" t="s">
        <v>118</v>
      </c>
      <c r="AL670" t="s">
        <v>119</v>
      </c>
      <c r="AN670" t="s">
        <v>140</v>
      </c>
      <c r="AO670" t="s">
        <v>117</v>
      </c>
      <c r="AP670" t="s">
        <v>117</v>
      </c>
      <c r="AQ670" t="s">
        <v>117</v>
      </c>
      <c r="AR670" t="s">
        <v>117</v>
      </c>
      <c r="AS670" t="s">
        <v>117</v>
      </c>
      <c r="AT670" t="s">
        <v>117</v>
      </c>
      <c r="AU670" t="s">
        <v>117</v>
      </c>
      <c r="AV670" t="s">
        <v>117</v>
      </c>
      <c r="AW670" t="s">
        <v>117</v>
      </c>
      <c r="AX670" t="s">
        <v>117</v>
      </c>
      <c r="AY670" t="s">
        <v>117</v>
      </c>
      <c r="AZ670" t="s">
        <v>117</v>
      </c>
      <c r="BA670" t="s">
        <v>117</v>
      </c>
      <c r="BB670" t="s">
        <v>117</v>
      </c>
      <c r="BD670" t="s">
        <v>115</v>
      </c>
      <c r="BE670" t="s">
        <v>117</v>
      </c>
      <c r="BF670" t="s">
        <v>117</v>
      </c>
      <c r="BG670" t="s">
        <v>115</v>
      </c>
      <c r="BH670" t="s">
        <v>115</v>
      </c>
      <c r="BI670" t="s">
        <v>115</v>
      </c>
      <c r="BJ670" t="s">
        <v>117</v>
      </c>
      <c r="BK670" t="s">
        <v>117</v>
      </c>
      <c r="BL670" t="s">
        <v>115</v>
      </c>
      <c r="BM670" t="s">
        <v>117</v>
      </c>
      <c r="BN670" t="s">
        <v>115</v>
      </c>
      <c r="BO670" t="s">
        <v>115</v>
      </c>
      <c r="BP670" t="s">
        <v>117</v>
      </c>
      <c r="BQ670" t="s">
        <v>117</v>
      </c>
      <c r="BR670" t="s">
        <v>115</v>
      </c>
      <c r="BS670" t="s">
        <v>115</v>
      </c>
      <c r="BT670" t="s">
        <v>115</v>
      </c>
      <c r="BU670" t="s">
        <v>115</v>
      </c>
      <c r="BV670" t="s">
        <v>115</v>
      </c>
      <c r="BW670" t="s">
        <v>115</v>
      </c>
      <c r="BX670" t="s">
        <v>117</v>
      </c>
      <c r="BY670" t="s">
        <v>117</v>
      </c>
      <c r="BZ670" t="s">
        <v>117</v>
      </c>
      <c r="CA670" t="s">
        <v>117</v>
      </c>
      <c r="CB670" t="s">
        <v>117</v>
      </c>
      <c r="CC670" t="s">
        <v>117</v>
      </c>
      <c r="CD670" t="s">
        <v>117</v>
      </c>
      <c r="CE670" t="s">
        <v>115</v>
      </c>
      <c r="CF670" t="s">
        <v>117</v>
      </c>
      <c r="CG670" t="s">
        <v>115</v>
      </c>
      <c r="CH670" t="s">
        <v>115</v>
      </c>
      <c r="CI670" t="s">
        <v>117</v>
      </c>
      <c r="CJ670" t="s">
        <v>115</v>
      </c>
      <c r="CK670" t="s">
        <v>117</v>
      </c>
      <c r="CL670" t="s">
        <v>115</v>
      </c>
      <c r="CM670" t="s">
        <v>117</v>
      </c>
      <c r="CN670" t="s">
        <v>117</v>
      </c>
      <c r="CO670" t="s">
        <v>117</v>
      </c>
      <c r="CP670" t="s">
        <v>117</v>
      </c>
      <c r="CQ670" t="s">
        <v>117</v>
      </c>
      <c r="CR670" t="s">
        <v>117</v>
      </c>
      <c r="CS670" t="s">
        <v>117</v>
      </c>
      <c r="CT670" t="s">
        <v>117</v>
      </c>
      <c r="CU670" t="s">
        <v>117</v>
      </c>
      <c r="CV670" t="s">
        <v>117</v>
      </c>
      <c r="CW670" t="s">
        <v>117</v>
      </c>
    </row>
    <row r="671" spans="1:101" x14ac:dyDescent="0.25">
      <c r="A671" t="s">
        <v>100</v>
      </c>
      <c r="B671">
        <v>282697</v>
      </c>
      <c r="C671" t="s">
        <v>4659</v>
      </c>
      <c r="D671" t="s">
        <v>102</v>
      </c>
      <c r="E671" t="s">
        <v>4660</v>
      </c>
      <c r="F671" t="s">
        <v>4660</v>
      </c>
      <c r="G671" t="s">
        <v>4661</v>
      </c>
      <c r="I671" t="s">
        <v>1587</v>
      </c>
      <c r="K671" t="s">
        <v>1588</v>
      </c>
      <c r="L671">
        <v>75009</v>
      </c>
      <c r="M671">
        <v>331.45969695999997</v>
      </c>
      <c r="N671">
        <v>331.45969666000002</v>
      </c>
      <c r="O671">
        <v>1</v>
      </c>
      <c r="P671" t="s">
        <v>4662</v>
      </c>
      <c r="R671" t="s">
        <v>1587</v>
      </c>
      <c r="T671" t="s">
        <v>1588</v>
      </c>
      <c r="U671">
        <v>75002</v>
      </c>
      <c r="V671" t="s">
        <v>114</v>
      </c>
      <c r="W671" s="1">
        <v>42458</v>
      </c>
      <c r="Y671" s="1">
        <v>43537</v>
      </c>
      <c r="Z671" s="2">
        <v>43009</v>
      </c>
      <c r="AA671" t="s">
        <v>4663</v>
      </c>
      <c r="AB671" t="s">
        <v>115</v>
      </c>
      <c r="AC671" t="s">
        <v>117</v>
      </c>
      <c r="AD671" t="s">
        <v>115</v>
      </c>
      <c r="AE671" t="s">
        <v>4664</v>
      </c>
      <c r="AF671" t="s">
        <v>4665</v>
      </c>
      <c r="AG671" t="s">
        <v>117</v>
      </c>
      <c r="AH671" t="s">
        <v>115</v>
      </c>
      <c r="AI671" t="s">
        <v>117</v>
      </c>
      <c r="AJ671" t="s">
        <v>165</v>
      </c>
      <c r="AK671" t="s">
        <v>4666</v>
      </c>
      <c r="AL671" t="s">
        <v>119</v>
      </c>
      <c r="AN671" t="s">
        <v>1588</v>
      </c>
      <c r="AO671" t="s">
        <v>117</v>
      </c>
      <c r="AP671" t="s">
        <v>117</v>
      </c>
      <c r="AQ671" t="s">
        <v>117</v>
      </c>
      <c r="AR671" t="s">
        <v>117</v>
      </c>
      <c r="AS671" t="s">
        <v>117</v>
      </c>
      <c r="AT671" t="s">
        <v>117</v>
      </c>
      <c r="AU671" t="s">
        <v>115</v>
      </c>
      <c r="AV671" t="s">
        <v>117</v>
      </c>
      <c r="AW671" t="s">
        <v>117</v>
      </c>
      <c r="AX671" t="s">
        <v>117</v>
      </c>
      <c r="AY671" t="s">
        <v>117</v>
      </c>
      <c r="AZ671" t="s">
        <v>117</v>
      </c>
      <c r="BA671" t="s">
        <v>117</v>
      </c>
      <c r="BB671" t="s">
        <v>117</v>
      </c>
      <c r="BD671" t="s">
        <v>117</v>
      </c>
      <c r="BF671" t="s">
        <v>117</v>
      </c>
      <c r="BG671" t="s">
        <v>117</v>
      </c>
      <c r="BH671" t="s">
        <v>117</v>
      </c>
      <c r="BI671" t="s">
        <v>117</v>
      </c>
      <c r="BJ671" t="s">
        <v>117</v>
      </c>
      <c r="BK671" t="s">
        <v>117</v>
      </c>
      <c r="BL671" t="s">
        <v>117</v>
      </c>
      <c r="BM671" t="s">
        <v>117</v>
      </c>
      <c r="BN671" t="s">
        <v>117</v>
      </c>
      <c r="BO671" t="s">
        <v>117</v>
      </c>
      <c r="BP671" t="s">
        <v>117</v>
      </c>
      <c r="BQ671" t="s">
        <v>117</v>
      </c>
      <c r="BR671" t="s">
        <v>117</v>
      </c>
      <c r="BS671" t="s">
        <v>117</v>
      </c>
      <c r="BT671" t="s">
        <v>117</v>
      </c>
      <c r="BU671" t="s">
        <v>117</v>
      </c>
      <c r="BV671" t="s">
        <v>117</v>
      </c>
      <c r="BW671" t="s">
        <v>115</v>
      </c>
      <c r="BX671" t="s">
        <v>117</v>
      </c>
      <c r="BY671" t="s">
        <v>117</v>
      </c>
      <c r="BZ671" t="s">
        <v>117</v>
      </c>
      <c r="CA671" t="s">
        <v>117</v>
      </c>
      <c r="CB671" t="s">
        <v>117</v>
      </c>
      <c r="CC671" t="s">
        <v>117</v>
      </c>
      <c r="CD671" t="s">
        <v>117</v>
      </c>
      <c r="CE671" t="s">
        <v>117</v>
      </c>
      <c r="CF671" t="s">
        <v>117</v>
      </c>
      <c r="CG671" t="s">
        <v>117</v>
      </c>
      <c r="CH671" t="s">
        <v>117</v>
      </c>
      <c r="CI671" t="s">
        <v>117</v>
      </c>
      <c r="CJ671" t="s">
        <v>117</v>
      </c>
      <c r="CK671" t="s">
        <v>117</v>
      </c>
      <c r="CL671" t="s">
        <v>117</v>
      </c>
      <c r="CM671" t="s">
        <v>117</v>
      </c>
      <c r="CN671" t="s">
        <v>117</v>
      </c>
      <c r="CO671" t="s">
        <v>117</v>
      </c>
      <c r="CP671" t="s">
        <v>117</v>
      </c>
      <c r="CQ671" t="s">
        <v>117</v>
      </c>
      <c r="CR671" t="s">
        <v>117</v>
      </c>
      <c r="CS671" t="s">
        <v>117</v>
      </c>
      <c r="CT671" t="s">
        <v>117</v>
      </c>
      <c r="CU671" t="s">
        <v>117</v>
      </c>
      <c r="CV671" t="s">
        <v>117</v>
      </c>
      <c r="CW671" t="s">
        <v>117</v>
      </c>
    </row>
    <row r="672" spans="1:101" x14ac:dyDescent="0.25">
      <c r="A672" t="s">
        <v>891</v>
      </c>
      <c r="B672">
        <v>300276</v>
      </c>
      <c r="C672" t="s">
        <v>4667</v>
      </c>
      <c r="D672" t="s">
        <v>102</v>
      </c>
      <c r="E672" t="s">
        <v>4668</v>
      </c>
      <c r="F672" t="s">
        <v>4668</v>
      </c>
      <c r="G672" t="s">
        <v>4669</v>
      </c>
      <c r="I672" t="s">
        <v>4670</v>
      </c>
      <c r="J672" t="s">
        <v>1116</v>
      </c>
      <c r="K672" t="s">
        <v>134</v>
      </c>
      <c r="L672">
        <v>33323</v>
      </c>
      <c r="M672" t="s">
        <v>4671</v>
      </c>
      <c r="O672">
        <v>1</v>
      </c>
      <c r="V672" t="s">
        <v>114</v>
      </c>
      <c r="W672" s="1">
        <v>43494</v>
      </c>
      <c r="Y672" s="1">
        <v>43494</v>
      </c>
      <c r="Z672" s="2">
        <v>43009</v>
      </c>
      <c r="AA672" t="s">
        <v>4672</v>
      </c>
      <c r="AB672" t="s">
        <v>117</v>
      </c>
      <c r="AC672" t="s">
        <v>117</v>
      </c>
      <c r="AD672" t="s">
        <v>117</v>
      </c>
      <c r="AG672" t="s">
        <v>115</v>
      </c>
      <c r="AH672" t="s">
        <v>115</v>
      </c>
      <c r="AI672" t="s">
        <v>117</v>
      </c>
      <c r="AJ672" t="s">
        <v>132</v>
      </c>
      <c r="AL672" t="s">
        <v>119</v>
      </c>
      <c r="AM672" t="s">
        <v>1116</v>
      </c>
      <c r="AN672" t="s">
        <v>134</v>
      </c>
      <c r="AO672" t="s">
        <v>117</v>
      </c>
      <c r="AP672" t="s">
        <v>117</v>
      </c>
      <c r="AQ672" t="s">
        <v>117</v>
      </c>
      <c r="AR672" t="s">
        <v>117</v>
      </c>
      <c r="AS672" t="s">
        <v>117</v>
      </c>
      <c r="AT672" t="s">
        <v>117</v>
      </c>
      <c r="AU672" t="s">
        <v>117</v>
      </c>
      <c r="AV672" t="s">
        <v>117</v>
      </c>
      <c r="AW672" t="s">
        <v>117</v>
      </c>
      <c r="AX672" t="s">
        <v>117</v>
      </c>
      <c r="AY672" t="s">
        <v>117</v>
      </c>
      <c r="AZ672" t="s">
        <v>117</v>
      </c>
      <c r="BA672" t="s">
        <v>117</v>
      </c>
      <c r="BB672" t="s">
        <v>117</v>
      </c>
      <c r="BD672" t="s">
        <v>115</v>
      </c>
      <c r="BE672" t="s">
        <v>117</v>
      </c>
      <c r="BF672" t="s">
        <v>117</v>
      </c>
      <c r="BG672" t="s">
        <v>117</v>
      </c>
      <c r="BH672" t="s">
        <v>117</v>
      </c>
      <c r="BI672" t="s">
        <v>117</v>
      </c>
      <c r="BJ672" t="s">
        <v>117</v>
      </c>
      <c r="BK672" t="s">
        <v>117</v>
      </c>
      <c r="BL672" t="s">
        <v>117</v>
      </c>
      <c r="BM672" t="s">
        <v>117</v>
      </c>
      <c r="BN672" t="s">
        <v>117</v>
      </c>
      <c r="BO672" t="s">
        <v>117</v>
      </c>
      <c r="BP672" t="s">
        <v>117</v>
      </c>
      <c r="BQ672" t="s">
        <v>117</v>
      </c>
      <c r="BR672" t="s">
        <v>117</v>
      </c>
      <c r="BS672" t="s">
        <v>117</v>
      </c>
      <c r="BT672" t="s">
        <v>117</v>
      </c>
      <c r="BU672" t="s">
        <v>117</v>
      </c>
      <c r="BV672" t="s">
        <v>117</v>
      </c>
      <c r="BW672" t="s">
        <v>115</v>
      </c>
      <c r="BX672" t="s">
        <v>117</v>
      </c>
      <c r="BY672" t="s">
        <v>117</v>
      </c>
      <c r="BZ672" t="s">
        <v>117</v>
      </c>
      <c r="CA672" t="s">
        <v>117</v>
      </c>
      <c r="CB672" t="s">
        <v>117</v>
      </c>
      <c r="CC672" t="s">
        <v>117</v>
      </c>
      <c r="CD672" t="s">
        <v>117</v>
      </c>
      <c r="CE672" t="s">
        <v>117</v>
      </c>
      <c r="CF672" t="s">
        <v>117</v>
      </c>
      <c r="CG672" t="s">
        <v>117</v>
      </c>
      <c r="CH672" t="s">
        <v>117</v>
      </c>
      <c r="CI672" t="s">
        <v>117</v>
      </c>
      <c r="CJ672" t="s">
        <v>117</v>
      </c>
      <c r="CK672" t="s">
        <v>117</v>
      </c>
      <c r="CL672" t="s">
        <v>117</v>
      </c>
      <c r="CM672" t="s">
        <v>117</v>
      </c>
      <c r="CN672" t="s">
        <v>117</v>
      </c>
      <c r="CO672" t="s">
        <v>117</v>
      </c>
      <c r="CP672" t="s">
        <v>117</v>
      </c>
      <c r="CQ672" t="s">
        <v>117</v>
      </c>
      <c r="CR672" t="s">
        <v>117</v>
      </c>
      <c r="CS672" t="s">
        <v>117</v>
      </c>
      <c r="CT672" t="s">
        <v>117</v>
      </c>
      <c r="CU672" t="s">
        <v>117</v>
      </c>
      <c r="CV672" t="s">
        <v>117</v>
      </c>
      <c r="CW672" t="s">
        <v>117</v>
      </c>
    </row>
    <row r="673" spans="1:101" x14ac:dyDescent="0.25">
      <c r="A673" t="s">
        <v>376</v>
      </c>
      <c r="B673">
        <v>172302</v>
      </c>
      <c r="C673" t="s">
        <v>4673</v>
      </c>
      <c r="D673" t="s">
        <v>102</v>
      </c>
      <c r="E673" t="s">
        <v>4674</v>
      </c>
      <c r="F673" t="s">
        <v>4674</v>
      </c>
      <c r="G673" t="s">
        <v>4675</v>
      </c>
      <c r="I673" t="s">
        <v>380</v>
      </c>
      <c r="J673" t="s">
        <v>381</v>
      </c>
      <c r="K673" t="s">
        <v>134</v>
      </c>
      <c r="L673">
        <v>75251</v>
      </c>
      <c r="M673" t="s">
        <v>4676</v>
      </c>
      <c r="O673">
        <v>0</v>
      </c>
      <c r="V673" t="s">
        <v>114</v>
      </c>
      <c r="W673" s="1">
        <v>42388</v>
      </c>
      <c r="Y673" s="1">
        <v>43544</v>
      </c>
      <c r="Z673" s="2">
        <v>43009</v>
      </c>
      <c r="AA673" t="s">
        <v>4677</v>
      </c>
      <c r="AB673" t="s">
        <v>117</v>
      </c>
      <c r="AC673" t="s">
        <v>117</v>
      </c>
      <c r="AD673" t="s">
        <v>117</v>
      </c>
      <c r="AG673" t="s">
        <v>117</v>
      </c>
      <c r="AH673" t="s">
        <v>115</v>
      </c>
      <c r="AI673" t="s">
        <v>117</v>
      </c>
      <c r="AJ673" t="s">
        <v>132</v>
      </c>
      <c r="AL673" t="s">
        <v>119</v>
      </c>
      <c r="AM673" t="s">
        <v>381</v>
      </c>
      <c r="AN673" t="s">
        <v>134</v>
      </c>
      <c r="AO673" t="s">
        <v>117</v>
      </c>
      <c r="AP673" t="s">
        <v>117</v>
      </c>
      <c r="AQ673" t="s">
        <v>117</v>
      </c>
      <c r="AR673" t="s">
        <v>117</v>
      </c>
      <c r="AS673" t="s">
        <v>117</v>
      </c>
      <c r="AT673" t="s">
        <v>117</v>
      </c>
      <c r="AU673" t="s">
        <v>117</v>
      </c>
      <c r="AV673" t="s">
        <v>117</v>
      </c>
      <c r="AW673" t="s">
        <v>117</v>
      </c>
      <c r="AX673" t="s">
        <v>117</v>
      </c>
      <c r="AY673" t="s">
        <v>117</v>
      </c>
      <c r="AZ673" t="s">
        <v>117</v>
      </c>
      <c r="BA673" t="s">
        <v>117</v>
      </c>
      <c r="BB673" t="s">
        <v>117</v>
      </c>
      <c r="BD673" t="s">
        <v>117</v>
      </c>
      <c r="BF673" t="s">
        <v>117</v>
      </c>
      <c r="BG673" t="s">
        <v>117</v>
      </c>
      <c r="BH673" t="s">
        <v>117</v>
      </c>
      <c r="BI673" t="s">
        <v>117</v>
      </c>
      <c r="BJ673" t="s">
        <v>117</v>
      </c>
      <c r="BK673" t="s">
        <v>117</v>
      </c>
      <c r="BL673" t="s">
        <v>117</v>
      </c>
      <c r="BM673" t="s">
        <v>117</v>
      </c>
      <c r="BN673" t="s">
        <v>117</v>
      </c>
      <c r="BO673" t="s">
        <v>117</v>
      </c>
      <c r="BP673" t="s">
        <v>117</v>
      </c>
      <c r="BQ673" t="s">
        <v>117</v>
      </c>
      <c r="BR673" t="s">
        <v>117</v>
      </c>
      <c r="BS673" t="s">
        <v>117</v>
      </c>
      <c r="BT673" t="s">
        <v>117</v>
      </c>
      <c r="BU673" t="s">
        <v>117</v>
      </c>
      <c r="BV673" t="s">
        <v>115</v>
      </c>
      <c r="BW673" t="s">
        <v>115</v>
      </c>
      <c r="BX673" t="s">
        <v>117</v>
      </c>
      <c r="BY673" t="s">
        <v>117</v>
      </c>
      <c r="BZ673" t="s">
        <v>117</v>
      </c>
      <c r="CA673" t="s">
        <v>117</v>
      </c>
      <c r="CB673" t="s">
        <v>117</v>
      </c>
      <c r="CC673" t="s">
        <v>117</v>
      </c>
      <c r="CD673" t="s">
        <v>117</v>
      </c>
      <c r="CE673" t="s">
        <v>117</v>
      </c>
      <c r="CF673" t="s">
        <v>117</v>
      </c>
      <c r="CG673" t="s">
        <v>117</v>
      </c>
      <c r="CH673" t="s">
        <v>117</v>
      </c>
      <c r="CI673" t="s">
        <v>117</v>
      </c>
      <c r="CJ673" t="s">
        <v>117</v>
      </c>
      <c r="CK673" t="s">
        <v>117</v>
      </c>
      <c r="CL673" t="s">
        <v>117</v>
      </c>
      <c r="CM673" t="s">
        <v>117</v>
      </c>
      <c r="CN673" t="s">
        <v>117</v>
      </c>
      <c r="CO673" t="s">
        <v>117</v>
      </c>
      <c r="CP673" t="s">
        <v>117</v>
      </c>
      <c r="CQ673" t="s">
        <v>117</v>
      </c>
      <c r="CR673" t="s">
        <v>117</v>
      </c>
      <c r="CS673" t="s">
        <v>117</v>
      </c>
      <c r="CT673" t="s">
        <v>117</v>
      </c>
      <c r="CU673" t="s">
        <v>117</v>
      </c>
      <c r="CV673" t="s">
        <v>117</v>
      </c>
      <c r="CW673" t="s">
        <v>117</v>
      </c>
    </row>
    <row r="674" spans="1:101" x14ac:dyDescent="0.25">
      <c r="A674" t="s">
        <v>309</v>
      </c>
      <c r="B674">
        <v>174384</v>
      </c>
      <c r="C674" t="s">
        <v>4678</v>
      </c>
      <c r="D674" t="s">
        <v>102</v>
      </c>
      <c r="E674" t="s">
        <v>4679</v>
      </c>
      <c r="F674" t="s">
        <v>4679</v>
      </c>
      <c r="G674" t="s">
        <v>4680</v>
      </c>
      <c r="H674" t="s">
        <v>1031</v>
      </c>
      <c r="I674" t="s">
        <v>1272</v>
      </c>
      <c r="J674" t="s">
        <v>1273</v>
      </c>
      <c r="K674" t="s">
        <v>134</v>
      </c>
      <c r="L674">
        <v>20005</v>
      </c>
      <c r="M674" t="s">
        <v>4681</v>
      </c>
      <c r="O674">
        <v>0</v>
      </c>
      <c r="V674" t="s">
        <v>114</v>
      </c>
      <c r="W674" s="1">
        <v>42146</v>
      </c>
      <c r="Y674" s="1">
        <v>43553</v>
      </c>
      <c r="Z674" s="2">
        <v>43009</v>
      </c>
      <c r="AA674" t="s">
        <v>4682</v>
      </c>
      <c r="AB674" t="s">
        <v>117</v>
      </c>
      <c r="AC674" t="s">
        <v>117</v>
      </c>
      <c r="AD674" t="s">
        <v>117</v>
      </c>
      <c r="AG674" t="s">
        <v>115</v>
      </c>
      <c r="AH674" t="s">
        <v>115</v>
      </c>
      <c r="AI674" t="s">
        <v>117</v>
      </c>
      <c r="AJ674" t="s">
        <v>132</v>
      </c>
      <c r="AL674" t="s">
        <v>119</v>
      </c>
      <c r="AM674" t="s">
        <v>133</v>
      </c>
      <c r="AN674" t="s">
        <v>134</v>
      </c>
      <c r="AO674" t="s">
        <v>117</v>
      </c>
      <c r="AP674" t="s">
        <v>117</v>
      </c>
      <c r="AQ674" t="s">
        <v>117</v>
      </c>
      <c r="AR674" t="s">
        <v>117</v>
      </c>
      <c r="AS674" t="s">
        <v>117</v>
      </c>
      <c r="AT674" t="s">
        <v>117</v>
      </c>
      <c r="AU674" t="s">
        <v>117</v>
      </c>
      <c r="AV674" t="s">
        <v>117</v>
      </c>
      <c r="AW674" t="s">
        <v>117</v>
      </c>
      <c r="AX674" t="s">
        <v>117</v>
      </c>
      <c r="AY674" t="s">
        <v>117</v>
      </c>
      <c r="AZ674" t="s">
        <v>117</v>
      </c>
      <c r="BA674" t="s">
        <v>117</v>
      </c>
      <c r="BB674" t="s">
        <v>117</v>
      </c>
      <c r="BD674" t="s">
        <v>117</v>
      </c>
      <c r="BF674" t="s">
        <v>117</v>
      </c>
      <c r="BG674" t="s">
        <v>117</v>
      </c>
      <c r="BH674" t="s">
        <v>115</v>
      </c>
      <c r="BI674" t="s">
        <v>117</v>
      </c>
      <c r="BJ674" t="s">
        <v>117</v>
      </c>
      <c r="BK674" t="s">
        <v>117</v>
      </c>
      <c r="BL674" t="s">
        <v>117</v>
      </c>
      <c r="BM674" t="s">
        <v>117</v>
      </c>
      <c r="BN674" t="s">
        <v>117</v>
      </c>
      <c r="BO674" t="s">
        <v>117</v>
      </c>
      <c r="BP674" t="s">
        <v>117</v>
      </c>
      <c r="BQ674" t="s">
        <v>115</v>
      </c>
      <c r="BR674" t="s">
        <v>117</v>
      </c>
      <c r="BS674" t="s">
        <v>117</v>
      </c>
      <c r="BT674" t="s">
        <v>117</v>
      </c>
      <c r="BU674" t="s">
        <v>117</v>
      </c>
      <c r="BV674" t="s">
        <v>115</v>
      </c>
      <c r="BW674" t="s">
        <v>115</v>
      </c>
      <c r="BX674" t="s">
        <v>117</v>
      </c>
      <c r="BY674" t="s">
        <v>117</v>
      </c>
      <c r="BZ674" t="s">
        <v>117</v>
      </c>
      <c r="CA674" t="s">
        <v>117</v>
      </c>
      <c r="CB674" t="s">
        <v>117</v>
      </c>
      <c r="CC674" t="s">
        <v>117</v>
      </c>
      <c r="CD674" t="s">
        <v>117</v>
      </c>
      <c r="CE674" t="s">
        <v>117</v>
      </c>
      <c r="CF674" t="s">
        <v>117</v>
      </c>
      <c r="CG674" t="s">
        <v>117</v>
      </c>
      <c r="CH674" t="s">
        <v>117</v>
      </c>
      <c r="CI674" t="s">
        <v>117</v>
      </c>
      <c r="CJ674" t="s">
        <v>117</v>
      </c>
      <c r="CK674" t="s">
        <v>117</v>
      </c>
      <c r="CL674" t="s">
        <v>117</v>
      </c>
      <c r="CM674" t="s">
        <v>117</v>
      </c>
      <c r="CN674" t="s">
        <v>117</v>
      </c>
      <c r="CO674" t="s">
        <v>117</v>
      </c>
      <c r="CP674" t="s">
        <v>117</v>
      </c>
      <c r="CQ674" t="s">
        <v>117</v>
      </c>
      <c r="CR674" t="s">
        <v>117</v>
      </c>
      <c r="CS674" t="s">
        <v>117</v>
      </c>
      <c r="CT674" t="s">
        <v>117</v>
      </c>
      <c r="CU674" t="s">
        <v>117</v>
      </c>
      <c r="CV674" t="s">
        <v>117</v>
      </c>
      <c r="CW674" t="s">
        <v>117</v>
      </c>
    </row>
    <row r="675" spans="1:101" x14ac:dyDescent="0.25">
      <c r="A675" t="s">
        <v>309</v>
      </c>
      <c r="B675">
        <v>168373</v>
      </c>
      <c r="C675" t="s">
        <v>4683</v>
      </c>
      <c r="D675" t="s">
        <v>102</v>
      </c>
      <c r="E675" t="s">
        <v>4684</v>
      </c>
      <c r="F675" t="s">
        <v>4685</v>
      </c>
      <c r="G675" t="s">
        <v>4686</v>
      </c>
      <c r="H675" t="s">
        <v>4687</v>
      </c>
      <c r="I675" t="s">
        <v>4688</v>
      </c>
      <c r="J675" t="s">
        <v>315</v>
      </c>
      <c r="K675" t="s">
        <v>134</v>
      </c>
      <c r="L675">
        <v>20176</v>
      </c>
      <c r="M675" t="s">
        <v>4689</v>
      </c>
      <c r="N675" t="s">
        <v>4690</v>
      </c>
      <c r="O675">
        <v>0</v>
      </c>
      <c r="V675" t="s">
        <v>114</v>
      </c>
      <c r="W675" s="1">
        <v>41488</v>
      </c>
      <c r="Y675" s="1">
        <v>43549</v>
      </c>
      <c r="Z675" s="2">
        <v>43009</v>
      </c>
      <c r="AA675" t="s">
        <v>4691</v>
      </c>
      <c r="AB675" t="s">
        <v>117</v>
      </c>
      <c r="AC675" t="s">
        <v>117</v>
      </c>
      <c r="AD675" t="s">
        <v>117</v>
      </c>
      <c r="AG675" t="s">
        <v>117</v>
      </c>
      <c r="AH675" t="s">
        <v>115</v>
      </c>
      <c r="AI675" t="s">
        <v>117</v>
      </c>
      <c r="AJ675" t="s">
        <v>132</v>
      </c>
      <c r="AL675" t="s">
        <v>119</v>
      </c>
      <c r="AM675" t="s">
        <v>315</v>
      </c>
      <c r="AN675" t="s">
        <v>134</v>
      </c>
      <c r="AO675" t="s">
        <v>117</v>
      </c>
      <c r="AP675" t="s">
        <v>117</v>
      </c>
      <c r="AQ675" t="s">
        <v>117</v>
      </c>
      <c r="AR675" t="s">
        <v>117</v>
      </c>
      <c r="AS675" t="s">
        <v>117</v>
      </c>
      <c r="AT675" t="s">
        <v>117</v>
      </c>
      <c r="AU675" t="s">
        <v>117</v>
      </c>
      <c r="AV675" t="s">
        <v>117</v>
      </c>
      <c r="AW675" t="s">
        <v>117</v>
      </c>
      <c r="AX675" t="s">
        <v>117</v>
      </c>
      <c r="AY675" t="s">
        <v>117</v>
      </c>
      <c r="AZ675" t="s">
        <v>117</v>
      </c>
      <c r="BA675" t="s">
        <v>117</v>
      </c>
      <c r="BB675" t="s">
        <v>117</v>
      </c>
      <c r="BD675" t="s">
        <v>117</v>
      </c>
      <c r="BF675" t="s">
        <v>117</v>
      </c>
      <c r="BG675" t="s">
        <v>117</v>
      </c>
      <c r="BH675" t="s">
        <v>117</v>
      </c>
      <c r="BI675" t="s">
        <v>117</v>
      </c>
      <c r="BJ675" t="s">
        <v>117</v>
      </c>
      <c r="BK675" t="s">
        <v>117</v>
      </c>
      <c r="BL675" t="s">
        <v>117</v>
      </c>
      <c r="BM675" t="s">
        <v>117</v>
      </c>
      <c r="BN675" t="s">
        <v>117</v>
      </c>
      <c r="BO675" t="s">
        <v>117</v>
      </c>
      <c r="BP675" t="s">
        <v>117</v>
      </c>
      <c r="BQ675" t="s">
        <v>117</v>
      </c>
      <c r="BR675" t="s">
        <v>117</v>
      </c>
      <c r="BS675" t="s">
        <v>117</v>
      </c>
      <c r="BT675" t="s">
        <v>117</v>
      </c>
      <c r="BU675" t="s">
        <v>115</v>
      </c>
      <c r="BV675" t="s">
        <v>115</v>
      </c>
      <c r="BW675" t="s">
        <v>115</v>
      </c>
      <c r="BX675" t="s">
        <v>117</v>
      </c>
      <c r="BY675" t="s">
        <v>117</v>
      </c>
      <c r="BZ675" t="s">
        <v>117</v>
      </c>
      <c r="CA675" t="s">
        <v>117</v>
      </c>
      <c r="CB675" t="s">
        <v>117</v>
      </c>
      <c r="CC675" t="s">
        <v>117</v>
      </c>
      <c r="CD675" t="s">
        <v>117</v>
      </c>
      <c r="CE675" t="s">
        <v>117</v>
      </c>
      <c r="CF675" t="s">
        <v>117</v>
      </c>
      <c r="CG675" t="s">
        <v>117</v>
      </c>
      <c r="CH675" t="s">
        <v>117</v>
      </c>
      <c r="CI675" t="s">
        <v>117</v>
      </c>
      <c r="CJ675" t="s">
        <v>117</v>
      </c>
      <c r="CK675" t="s">
        <v>117</v>
      </c>
      <c r="CL675" t="s">
        <v>117</v>
      </c>
      <c r="CM675" t="s">
        <v>117</v>
      </c>
      <c r="CN675" t="s">
        <v>117</v>
      </c>
      <c r="CO675" t="s">
        <v>117</v>
      </c>
      <c r="CP675" t="s">
        <v>117</v>
      </c>
      <c r="CQ675" t="s">
        <v>117</v>
      </c>
      <c r="CR675" t="s">
        <v>117</v>
      </c>
      <c r="CS675" t="s">
        <v>117</v>
      </c>
      <c r="CT675" t="s">
        <v>117</v>
      </c>
      <c r="CU675" t="s">
        <v>117</v>
      </c>
      <c r="CV675" t="s">
        <v>117</v>
      </c>
      <c r="CW675" t="s">
        <v>117</v>
      </c>
    </row>
    <row r="676" spans="1:101" x14ac:dyDescent="0.25">
      <c r="A676" t="s">
        <v>100</v>
      </c>
      <c r="B676">
        <v>160424</v>
      </c>
      <c r="C676" t="s">
        <v>4692</v>
      </c>
      <c r="D676" t="s">
        <v>102</v>
      </c>
      <c r="E676" t="s">
        <v>4693</v>
      </c>
      <c r="F676" t="s">
        <v>4694</v>
      </c>
      <c r="G676" t="s">
        <v>2774</v>
      </c>
      <c r="I676" t="s">
        <v>242</v>
      </c>
      <c r="K676" t="s">
        <v>243</v>
      </c>
      <c r="L676" t="s">
        <v>2775</v>
      </c>
      <c r="M676" t="s">
        <v>4695</v>
      </c>
      <c r="N676" t="s">
        <v>4696</v>
      </c>
      <c r="O676">
        <v>0</v>
      </c>
      <c r="V676" t="s">
        <v>114</v>
      </c>
      <c r="W676" s="1">
        <v>40980</v>
      </c>
      <c r="Y676" s="1">
        <v>43552</v>
      </c>
      <c r="Z676" s="2">
        <v>43009</v>
      </c>
      <c r="AA676" t="s">
        <v>2777</v>
      </c>
      <c r="AB676" t="s">
        <v>115</v>
      </c>
      <c r="AC676" t="s">
        <v>117</v>
      </c>
      <c r="AD676" t="s">
        <v>117</v>
      </c>
      <c r="AF676" t="s">
        <v>4697</v>
      </c>
      <c r="AG676" t="s">
        <v>117</v>
      </c>
      <c r="AH676" t="s">
        <v>115</v>
      </c>
      <c r="AI676" t="s">
        <v>117</v>
      </c>
      <c r="AJ676" t="s">
        <v>300</v>
      </c>
      <c r="AL676" t="s">
        <v>119</v>
      </c>
      <c r="AN676" t="s">
        <v>243</v>
      </c>
      <c r="AO676" t="s">
        <v>117</v>
      </c>
      <c r="AP676" t="s">
        <v>117</v>
      </c>
      <c r="AQ676" t="s">
        <v>117</v>
      </c>
      <c r="AR676" t="s">
        <v>117</v>
      </c>
      <c r="AS676" t="s">
        <v>117</v>
      </c>
      <c r="AT676" t="s">
        <v>117</v>
      </c>
      <c r="AU676" t="s">
        <v>117</v>
      </c>
      <c r="AV676" t="s">
        <v>117</v>
      </c>
      <c r="AW676" t="s">
        <v>117</v>
      </c>
      <c r="AX676" t="s">
        <v>117</v>
      </c>
      <c r="AY676" t="s">
        <v>117</v>
      </c>
      <c r="AZ676" t="s">
        <v>117</v>
      </c>
      <c r="BA676" t="s">
        <v>117</v>
      </c>
      <c r="BB676" t="s">
        <v>117</v>
      </c>
      <c r="BD676" t="s">
        <v>117</v>
      </c>
      <c r="BF676" t="s">
        <v>117</v>
      </c>
      <c r="BG676" t="s">
        <v>117</v>
      </c>
      <c r="BH676" t="s">
        <v>115</v>
      </c>
      <c r="BI676" t="s">
        <v>117</v>
      </c>
      <c r="BJ676" t="s">
        <v>117</v>
      </c>
      <c r="BK676" t="s">
        <v>117</v>
      </c>
      <c r="BL676" t="s">
        <v>117</v>
      </c>
      <c r="BM676" t="s">
        <v>117</v>
      </c>
      <c r="BN676" t="s">
        <v>117</v>
      </c>
      <c r="BO676" t="s">
        <v>117</v>
      </c>
      <c r="BP676" t="s">
        <v>117</v>
      </c>
      <c r="BQ676" t="s">
        <v>117</v>
      </c>
      <c r="BR676" t="s">
        <v>117</v>
      </c>
      <c r="BS676" t="s">
        <v>117</v>
      </c>
      <c r="BT676" t="s">
        <v>117</v>
      </c>
      <c r="BU676" t="s">
        <v>117</v>
      </c>
      <c r="BV676" t="s">
        <v>115</v>
      </c>
      <c r="BW676" t="s">
        <v>115</v>
      </c>
      <c r="BX676" t="s">
        <v>117</v>
      </c>
      <c r="BY676" t="s">
        <v>117</v>
      </c>
      <c r="BZ676" t="s">
        <v>117</v>
      </c>
      <c r="CA676" t="s">
        <v>117</v>
      </c>
      <c r="CB676" t="s">
        <v>117</v>
      </c>
      <c r="CC676" t="s">
        <v>117</v>
      </c>
      <c r="CD676" t="s">
        <v>117</v>
      </c>
      <c r="CE676" t="s">
        <v>117</v>
      </c>
      <c r="CF676" t="s">
        <v>117</v>
      </c>
      <c r="CG676" t="s">
        <v>117</v>
      </c>
      <c r="CH676" t="s">
        <v>117</v>
      </c>
      <c r="CI676" t="s">
        <v>117</v>
      </c>
      <c r="CJ676" t="s">
        <v>117</v>
      </c>
      <c r="CK676" t="s">
        <v>117</v>
      </c>
      <c r="CL676" t="s">
        <v>117</v>
      </c>
      <c r="CM676" t="s">
        <v>117</v>
      </c>
      <c r="CN676" t="s">
        <v>117</v>
      </c>
      <c r="CO676" t="s">
        <v>117</v>
      </c>
      <c r="CP676" t="s">
        <v>117</v>
      </c>
      <c r="CQ676" t="s">
        <v>117</v>
      </c>
      <c r="CR676" t="s">
        <v>117</v>
      </c>
      <c r="CS676" t="s">
        <v>117</v>
      </c>
      <c r="CT676" t="s">
        <v>117</v>
      </c>
      <c r="CU676" t="s">
        <v>117</v>
      </c>
      <c r="CV676" t="s">
        <v>117</v>
      </c>
      <c r="CW676" t="s">
        <v>117</v>
      </c>
    </row>
    <row r="677" spans="1:101" x14ac:dyDescent="0.25">
      <c r="A677" t="s">
        <v>100</v>
      </c>
      <c r="B677">
        <v>286200</v>
      </c>
      <c r="C677" t="s">
        <v>4698</v>
      </c>
      <c r="D677" t="s">
        <v>102</v>
      </c>
      <c r="E677" t="s">
        <v>4699</v>
      </c>
      <c r="F677" t="s">
        <v>4700</v>
      </c>
      <c r="G677" t="s">
        <v>4701</v>
      </c>
      <c r="H677" t="s">
        <v>4702</v>
      </c>
      <c r="I677" t="s">
        <v>2149</v>
      </c>
      <c r="K677" t="s">
        <v>1304</v>
      </c>
      <c r="L677">
        <v>100027</v>
      </c>
      <c r="M677" t="s">
        <v>4703</v>
      </c>
      <c r="O677">
        <v>1</v>
      </c>
      <c r="V677" t="s">
        <v>114</v>
      </c>
      <c r="W677" s="1">
        <v>42738</v>
      </c>
      <c r="Y677" s="1">
        <v>43553</v>
      </c>
      <c r="Z677" s="2">
        <v>43009</v>
      </c>
      <c r="AB677" t="s">
        <v>117</v>
      </c>
      <c r="AC677" t="s">
        <v>117</v>
      </c>
      <c r="AD677" t="s">
        <v>117</v>
      </c>
      <c r="AG677" t="s">
        <v>117</v>
      </c>
      <c r="AH677" t="s">
        <v>115</v>
      </c>
      <c r="AI677" t="s">
        <v>117</v>
      </c>
      <c r="AJ677" t="s">
        <v>118</v>
      </c>
      <c r="AL677" t="s">
        <v>119</v>
      </c>
      <c r="AN677" t="s">
        <v>106</v>
      </c>
      <c r="AO677" t="s">
        <v>117</v>
      </c>
      <c r="AP677" t="s">
        <v>117</v>
      </c>
      <c r="AQ677" t="s">
        <v>117</v>
      </c>
      <c r="AR677" t="s">
        <v>117</v>
      </c>
      <c r="AS677" t="s">
        <v>117</v>
      </c>
      <c r="AT677" t="s">
        <v>117</v>
      </c>
      <c r="AU677" t="s">
        <v>117</v>
      </c>
      <c r="AV677" t="s">
        <v>117</v>
      </c>
      <c r="AW677" t="s">
        <v>117</v>
      </c>
      <c r="AX677" t="s">
        <v>117</v>
      </c>
      <c r="AY677" t="s">
        <v>117</v>
      </c>
      <c r="AZ677" t="s">
        <v>117</v>
      </c>
      <c r="BA677" t="s">
        <v>117</v>
      </c>
      <c r="BB677" t="s">
        <v>117</v>
      </c>
      <c r="BD677" t="s">
        <v>117</v>
      </c>
      <c r="BF677" t="s">
        <v>117</v>
      </c>
      <c r="BG677" t="s">
        <v>117</v>
      </c>
      <c r="BH677" t="s">
        <v>115</v>
      </c>
      <c r="BI677" t="s">
        <v>117</v>
      </c>
      <c r="BJ677" t="s">
        <v>117</v>
      </c>
      <c r="BK677" t="s">
        <v>117</v>
      </c>
      <c r="BL677" t="s">
        <v>117</v>
      </c>
      <c r="BM677" t="s">
        <v>117</v>
      </c>
      <c r="BN677" t="s">
        <v>117</v>
      </c>
      <c r="BO677" t="s">
        <v>117</v>
      </c>
      <c r="BP677" t="s">
        <v>117</v>
      </c>
      <c r="BQ677" t="s">
        <v>117</v>
      </c>
      <c r="BR677" t="s">
        <v>117</v>
      </c>
      <c r="BS677" t="s">
        <v>117</v>
      </c>
      <c r="BT677" t="s">
        <v>117</v>
      </c>
      <c r="BU677" t="s">
        <v>117</v>
      </c>
      <c r="BV677" t="s">
        <v>115</v>
      </c>
      <c r="BW677" t="s">
        <v>115</v>
      </c>
      <c r="BX677" t="s">
        <v>117</v>
      </c>
      <c r="BY677" t="s">
        <v>117</v>
      </c>
      <c r="BZ677" t="s">
        <v>117</v>
      </c>
      <c r="CA677" t="s">
        <v>117</v>
      </c>
      <c r="CB677" t="s">
        <v>117</v>
      </c>
      <c r="CC677" t="s">
        <v>117</v>
      </c>
      <c r="CD677" t="s">
        <v>117</v>
      </c>
      <c r="CE677" t="s">
        <v>117</v>
      </c>
      <c r="CF677" t="s">
        <v>117</v>
      </c>
      <c r="CG677" t="s">
        <v>117</v>
      </c>
      <c r="CH677" t="s">
        <v>117</v>
      </c>
      <c r="CI677" t="s">
        <v>117</v>
      </c>
      <c r="CJ677" t="s">
        <v>117</v>
      </c>
      <c r="CK677" t="s">
        <v>117</v>
      </c>
      <c r="CL677" t="s">
        <v>117</v>
      </c>
      <c r="CM677" t="s">
        <v>117</v>
      </c>
      <c r="CN677" t="s">
        <v>117</v>
      </c>
      <c r="CO677" t="s">
        <v>117</v>
      </c>
      <c r="CP677" t="s">
        <v>117</v>
      </c>
      <c r="CQ677" t="s">
        <v>117</v>
      </c>
      <c r="CR677" t="s">
        <v>117</v>
      </c>
      <c r="CS677" t="s">
        <v>117</v>
      </c>
      <c r="CT677" t="s">
        <v>117</v>
      </c>
      <c r="CU677" t="s">
        <v>117</v>
      </c>
      <c r="CV677" t="s">
        <v>117</v>
      </c>
      <c r="CW677" t="s">
        <v>117</v>
      </c>
    </row>
    <row r="678" spans="1:101" x14ac:dyDescent="0.25">
      <c r="A678" t="s">
        <v>309</v>
      </c>
      <c r="B678">
        <v>157565</v>
      </c>
      <c r="C678" t="s">
        <v>4704</v>
      </c>
      <c r="D678" t="s">
        <v>102</v>
      </c>
      <c r="E678" t="s">
        <v>4705</v>
      </c>
      <c r="F678" t="s">
        <v>4705</v>
      </c>
      <c r="G678" t="s">
        <v>4706</v>
      </c>
      <c r="H678" t="s">
        <v>4707</v>
      </c>
      <c r="I678" t="s">
        <v>1673</v>
      </c>
      <c r="J678" t="s">
        <v>755</v>
      </c>
      <c r="K678" t="s">
        <v>134</v>
      </c>
      <c r="L678" t="s">
        <v>4708</v>
      </c>
      <c r="M678" t="s">
        <v>4709</v>
      </c>
      <c r="N678" t="s">
        <v>4710</v>
      </c>
      <c r="O678">
        <v>1</v>
      </c>
      <c r="V678" t="s">
        <v>114</v>
      </c>
      <c r="W678" s="1">
        <v>42678</v>
      </c>
      <c r="Y678" s="1">
        <v>43706</v>
      </c>
      <c r="Z678" s="2">
        <v>43009</v>
      </c>
      <c r="AB678" t="s">
        <v>117</v>
      </c>
      <c r="AC678" t="s">
        <v>117</v>
      </c>
      <c r="AD678" t="s">
        <v>117</v>
      </c>
      <c r="AG678" t="s">
        <v>117</v>
      </c>
      <c r="AH678" t="s">
        <v>115</v>
      </c>
      <c r="AI678" t="s">
        <v>117</v>
      </c>
      <c r="AJ678" t="s">
        <v>118</v>
      </c>
      <c r="AL678" t="s">
        <v>119</v>
      </c>
      <c r="AM678" t="s">
        <v>755</v>
      </c>
      <c r="AN678" t="s">
        <v>134</v>
      </c>
      <c r="AO678" t="s">
        <v>117</v>
      </c>
      <c r="AP678" t="s">
        <v>117</v>
      </c>
      <c r="AQ678" t="s">
        <v>117</v>
      </c>
      <c r="AR678" t="s">
        <v>117</v>
      </c>
      <c r="AS678" t="s">
        <v>117</v>
      </c>
      <c r="AT678" t="s">
        <v>117</v>
      </c>
      <c r="AU678" t="s">
        <v>117</v>
      </c>
      <c r="AV678" t="s">
        <v>117</v>
      </c>
      <c r="AW678" t="s">
        <v>117</v>
      </c>
      <c r="AX678" t="s">
        <v>117</v>
      </c>
      <c r="AY678" t="s">
        <v>117</v>
      </c>
      <c r="AZ678" t="s">
        <v>117</v>
      </c>
      <c r="BA678" t="s">
        <v>117</v>
      </c>
      <c r="BB678" t="s">
        <v>117</v>
      </c>
      <c r="BD678" t="s">
        <v>117</v>
      </c>
      <c r="BF678" t="s">
        <v>117</v>
      </c>
      <c r="BG678" t="s">
        <v>115</v>
      </c>
      <c r="BH678" t="s">
        <v>115</v>
      </c>
      <c r="BI678" t="s">
        <v>117</v>
      </c>
      <c r="BJ678" t="s">
        <v>117</v>
      </c>
      <c r="BK678" t="s">
        <v>117</v>
      </c>
      <c r="BL678" t="s">
        <v>117</v>
      </c>
      <c r="BM678" t="s">
        <v>117</v>
      </c>
      <c r="BN678" t="s">
        <v>115</v>
      </c>
      <c r="BO678" t="s">
        <v>115</v>
      </c>
      <c r="BP678" t="s">
        <v>117</v>
      </c>
      <c r="BQ678" t="s">
        <v>117</v>
      </c>
      <c r="BR678" t="s">
        <v>117</v>
      </c>
      <c r="BS678" t="s">
        <v>117</v>
      </c>
      <c r="BT678" t="s">
        <v>117</v>
      </c>
      <c r="BU678" t="s">
        <v>117</v>
      </c>
      <c r="BV678" t="s">
        <v>115</v>
      </c>
      <c r="BW678" t="s">
        <v>115</v>
      </c>
      <c r="BX678" t="s">
        <v>117</v>
      </c>
      <c r="BY678" t="s">
        <v>117</v>
      </c>
      <c r="BZ678" t="s">
        <v>117</v>
      </c>
      <c r="CA678" t="s">
        <v>117</v>
      </c>
      <c r="CB678" t="s">
        <v>117</v>
      </c>
      <c r="CC678" t="s">
        <v>117</v>
      </c>
      <c r="CD678" t="s">
        <v>117</v>
      </c>
      <c r="CE678" t="s">
        <v>117</v>
      </c>
      <c r="CF678" t="s">
        <v>117</v>
      </c>
      <c r="CG678" t="s">
        <v>117</v>
      </c>
      <c r="CH678" t="s">
        <v>117</v>
      </c>
      <c r="CI678" t="s">
        <v>117</v>
      </c>
      <c r="CJ678" t="s">
        <v>115</v>
      </c>
      <c r="CK678" t="s">
        <v>117</v>
      </c>
      <c r="CL678" t="s">
        <v>115</v>
      </c>
      <c r="CM678" t="s">
        <v>117</v>
      </c>
      <c r="CN678" t="s">
        <v>117</v>
      </c>
      <c r="CO678" t="s">
        <v>117</v>
      </c>
      <c r="CP678" t="s">
        <v>117</v>
      </c>
      <c r="CQ678" t="s">
        <v>117</v>
      </c>
      <c r="CR678" t="s">
        <v>117</v>
      </c>
      <c r="CS678" t="s">
        <v>117</v>
      </c>
      <c r="CT678" t="s">
        <v>117</v>
      </c>
      <c r="CU678" t="s">
        <v>117</v>
      </c>
      <c r="CV678" t="s">
        <v>117</v>
      </c>
      <c r="CW678" t="s">
        <v>117</v>
      </c>
    </row>
    <row r="679" spans="1:101" x14ac:dyDescent="0.25">
      <c r="A679" t="s">
        <v>255</v>
      </c>
      <c r="B679">
        <v>158537</v>
      </c>
      <c r="C679" t="s">
        <v>4711</v>
      </c>
      <c r="D679" t="s">
        <v>102</v>
      </c>
      <c r="E679" t="s">
        <v>4712</v>
      </c>
      <c r="F679" t="s">
        <v>4712</v>
      </c>
      <c r="G679" t="s">
        <v>4713</v>
      </c>
      <c r="H679" t="s">
        <v>354</v>
      </c>
      <c r="I679" t="s">
        <v>4714</v>
      </c>
      <c r="J679" t="s">
        <v>2491</v>
      </c>
      <c r="K679" t="s">
        <v>134</v>
      </c>
      <c r="L679">
        <v>46545</v>
      </c>
      <c r="M679" t="s">
        <v>4715</v>
      </c>
      <c r="O679">
        <v>0</v>
      </c>
      <c r="V679" t="s">
        <v>114</v>
      </c>
      <c r="W679" s="1">
        <v>42788</v>
      </c>
      <c r="Y679" s="1">
        <v>43524</v>
      </c>
      <c r="Z679" s="2">
        <v>43009</v>
      </c>
      <c r="AA679" t="s">
        <v>4716</v>
      </c>
      <c r="AB679" t="s">
        <v>117</v>
      </c>
      <c r="AC679" t="s">
        <v>117</v>
      </c>
      <c r="AD679" t="s">
        <v>117</v>
      </c>
      <c r="AG679" t="s">
        <v>117</v>
      </c>
      <c r="AH679" t="s">
        <v>115</v>
      </c>
      <c r="AI679" t="s">
        <v>117</v>
      </c>
      <c r="AJ679" t="s">
        <v>118</v>
      </c>
      <c r="AL679" t="s">
        <v>119</v>
      </c>
      <c r="AM679" t="s">
        <v>664</v>
      </c>
      <c r="AN679" t="s">
        <v>134</v>
      </c>
      <c r="AO679" t="s">
        <v>117</v>
      </c>
      <c r="AP679" t="s">
        <v>117</v>
      </c>
      <c r="AQ679" t="s">
        <v>117</v>
      </c>
      <c r="AR679" t="s">
        <v>117</v>
      </c>
      <c r="AS679" t="s">
        <v>117</v>
      </c>
      <c r="AT679" t="s">
        <v>117</v>
      </c>
      <c r="AU679" t="s">
        <v>117</v>
      </c>
      <c r="AV679" t="s">
        <v>117</v>
      </c>
      <c r="AW679" t="s">
        <v>117</v>
      </c>
      <c r="AX679" t="s">
        <v>117</v>
      </c>
      <c r="AY679" t="s">
        <v>117</v>
      </c>
      <c r="AZ679" t="s">
        <v>117</v>
      </c>
      <c r="BA679" t="s">
        <v>117</v>
      </c>
      <c r="BB679" t="s">
        <v>117</v>
      </c>
      <c r="BD679" t="s">
        <v>117</v>
      </c>
      <c r="BF679" t="s">
        <v>117</v>
      </c>
      <c r="BG679" t="s">
        <v>117</v>
      </c>
      <c r="BH679" t="s">
        <v>117</v>
      </c>
      <c r="BI679" t="s">
        <v>117</v>
      </c>
      <c r="BJ679" t="s">
        <v>117</v>
      </c>
      <c r="BK679" t="s">
        <v>117</v>
      </c>
      <c r="BL679" t="s">
        <v>117</v>
      </c>
      <c r="BM679" t="s">
        <v>117</v>
      </c>
      <c r="BN679" t="s">
        <v>117</v>
      </c>
      <c r="BO679" t="s">
        <v>117</v>
      </c>
      <c r="BP679" t="s">
        <v>117</v>
      </c>
      <c r="BQ679" t="s">
        <v>117</v>
      </c>
      <c r="BR679" t="s">
        <v>117</v>
      </c>
      <c r="BS679" t="s">
        <v>117</v>
      </c>
      <c r="BT679" t="s">
        <v>117</v>
      </c>
      <c r="BU679" t="s">
        <v>117</v>
      </c>
      <c r="BV679" t="s">
        <v>117</v>
      </c>
      <c r="BW679" t="s">
        <v>115</v>
      </c>
      <c r="BX679" t="s">
        <v>117</v>
      </c>
      <c r="BY679" t="s">
        <v>117</v>
      </c>
      <c r="BZ679" t="s">
        <v>117</v>
      </c>
      <c r="CA679" t="s">
        <v>117</v>
      </c>
      <c r="CB679" t="s">
        <v>117</v>
      </c>
      <c r="CC679" t="s">
        <v>117</v>
      </c>
      <c r="CD679" t="s">
        <v>117</v>
      </c>
      <c r="CE679" t="s">
        <v>117</v>
      </c>
      <c r="CF679" t="s">
        <v>117</v>
      </c>
      <c r="CG679" t="s">
        <v>117</v>
      </c>
      <c r="CH679" t="s">
        <v>117</v>
      </c>
      <c r="CI679" t="s">
        <v>117</v>
      </c>
      <c r="CJ679" t="s">
        <v>117</v>
      </c>
      <c r="CK679" t="s">
        <v>117</v>
      </c>
      <c r="CL679" t="s">
        <v>117</v>
      </c>
      <c r="CM679" t="s">
        <v>117</v>
      </c>
      <c r="CN679" t="s">
        <v>117</v>
      </c>
      <c r="CO679" t="s">
        <v>117</v>
      </c>
      <c r="CP679" t="s">
        <v>117</v>
      </c>
      <c r="CQ679" t="s">
        <v>117</v>
      </c>
      <c r="CR679" t="s">
        <v>117</v>
      </c>
      <c r="CS679" t="s">
        <v>117</v>
      </c>
      <c r="CT679" t="s">
        <v>117</v>
      </c>
      <c r="CU679" t="s">
        <v>117</v>
      </c>
      <c r="CV679" t="s">
        <v>117</v>
      </c>
      <c r="CW679" t="s">
        <v>117</v>
      </c>
    </row>
    <row r="680" spans="1:101" x14ac:dyDescent="0.25">
      <c r="A680" t="s">
        <v>100</v>
      </c>
      <c r="B680">
        <v>163409</v>
      </c>
      <c r="C680" t="s">
        <v>4717</v>
      </c>
      <c r="D680" t="s">
        <v>102</v>
      </c>
      <c r="E680" t="s">
        <v>4718</v>
      </c>
      <c r="F680" t="s">
        <v>4718</v>
      </c>
      <c r="G680" t="s">
        <v>4719</v>
      </c>
      <c r="I680" t="s">
        <v>4720</v>
      </c>
      <c r="K680" t="s">
        <v>1545</v>
      </c>
      <c r="L680">
        <v>2000</v>
      </c>
      <c r="M680" t="s">
        <v>4721</v>
      </c>
      <c r="O680">
        <v>2</v>
      </c>
      <c r="V680" t="s">
        <v>114</v>
      </c>
      <c r="W680" s="1">
        <v>41001</v>
      </c>
      <c r="Y680" s="1">
        <v>43643</v>
      </c>
      <c r="Z680" s="2">
        <v>43009</v>
      </c>
      <c r="AA680" t="s">
        <v>4722</v>
      </c>
      <c r="AB680" t="s">
        <v>115</v>
      </c>
      <c r="AC680" t="s">
        <v>117</v>
      </c>
      <c r="AD680" t="s">
        <v>117</v>
      </c>
      <c r="AG680" t="s">
        <v>117</v>
      </c>
      <c r="AH680" t="s">
        <v>115</v>
      </c>
      <c r="AI680" t="s">
        <v>117</v>
      </c>
      <c r="AJ680" t="s">
        <v>118</v>
      </c>
      <c r="AL680" t="s">
        <v>184</v>
      </c>
      <c r="AN680" t="s">
        <v>1545</v>
      </c>
      <c r="AO680" t="s">
        <v>115</v>
      </c>
      <c r="AP680" t="s">
        <v>117</v>
      </c>
      <c r="AQ680" t="s">
        <v>117</v>
      </c>
      <c r="AR680" t="s">
        <v>117</v>
      </c>
      <c r="AS680" t="s">
        <v>117</v>
      </c>
      <c r="AT680" t="s">
        <v>117</v>
      </c>
      <c r="AU680" t="s">
        <v>117</v>
      </c>
      <c r="AV680" t="s">
        <v>115</v>
      </c>
      <c r="AW680" t="s">
        <v>117</v>
      </c>
      <c r="AX680" t="s">
        <v>117</v>
      </c>
      <c r="AY680" t="s">
        <v>117</v>
      </c>
      <c r="AZ680" t="s">
        <v>117</v>
      </c>
      <c r="BA680" t="s">
        <v>117</v>
      </c>
      <c r="BB680" t="s">
        <v>117</v>
      </c>
      <c r="BD680" t="s">
        <v>117</v>
      </c>
      <c r="BF680" t="s">
        <v>117</v>
      </c>
      <c r="BG680" t="s">
        <v>115</v>
      </c>
      <c r="BH680" t="s">
        <v>115</v>
      </c>
      <c r="BI680" t="s">
        <v>115</v>
      </c>
      <c r="BJ680" t="s">
        <v>117</v>
      </c>
      <c r="BK680" t="s">
        <v>117</v>
      </c>
      <c r="BL680" t="s">
        <v>115</v>
      </c>
      <c r="BM680" t="s">
        <v>115</v>
      </c>
      <c r="BN680" t="s">
        <v>115</v>
      </c>
      <c r="BO680" t="s">
        <v>115</v>
      </c>
      <c r="BP680" t="s">
        <v>117</v>
      </c>
      <c r="BQ680" t="s">
        <v>117</v>
      </c>
      <c r="BR680" t="s">
        <v>115</v>
      </c>
      <c r="BS680" t="s">
        <v>117</v>
      </c>
      <c r="BT680" t="s">
        <v>115</v>
      </c>
      <c r="BU680" t="s">
        <v>115</v>
      </c>
      <c r="BV680" t="s">
        <v>115</v>
      </c>
      <c r="BW680" t="s">
        <v>115</v>
      </c>
      <c r="BX680" t="s">
        <v>117</v>
      </c>
      <c r="BY680" t="s">
        <v>117</v>
      </c>
      <c r="BZ680" t="s">
        <v>117</v>
      </c>
      <c r="CA680" t="s">
        <v>117</v>
      </c>
      <c r="CB680" t="s">
        <v>117</v>
      </c>
      <c r="CC680" t="s">
        <v>117</v>
      </c>
      <c r="CD680" t="s">
        <v>117</v>
      </c>
      <c r="CE680" t="s">
        <v>117</v>
      </c>
      <c r="CF680" t="s">
        <v>117</v>
      </c>
      <c r="CG680" t="s">
        <v>117</v>
      </c>
      <c r="CH680" t="s">
        <v>117</v>
      </c>
      <c r="CI680" t="s">
        <v>117</v>
      </c>
      <c r="CJ680" t="s">
        <v>117</v>
      </c>
      <c r="CK680" t="s">
        <v>117</v>
      </c>
      <c r="CL680" t="s">
        <v>117</v>
      </c>
      <c r="CM680" t="s">
        <v>117</v>
      </c>
      <c r="CN680" t="s">
        <v>117</v>
      </c>
      <c r="CO680" t="s">
        <v>117</v>
      </c>
      <c r="CP680" t="s">
        <v>117</v>
      </c>
      <c r="CQ680" t="s">
        <v>117</v>
      </c>
      <c r="CR680" t="s">
        <v>117</v>
      </c>
      <c r="CS680" t="s">
        <v>117</v>
      </c>
      <c r="CT680" t="s">
        <v>117</v>
      </c>
      <c r="CU680" t="s">
        <v>117</v>
      </c>
      <c r="CV680" t="s">
        <v>117</v>
      </c>
      <c r="CW680" t="s">
        <v>117</v>
      </c>
    </row>
    <row r="681" spans="1:101" x14ac:dyDescent="0.25">
      <c r="A681" t="s">
        <v>376</v>
      </c>
      <c r="B681">
        <v>165857</v>
      </c>
      <c r="C681" t="s">
        <v>4723</v>
      </c>
      <c r="D681" t="s">
        <v>102</v>
      </c>
      <c r="E681" t="s">
        <v>4724</v>
      </c>
      <c r="F681" t="s">
        <v>4724</v>
      </c>
      <c r="G681" t="s">
        <v>4725</v>
      </c>
      <c r="H681" t="s">
        <v>4726</v>
      </c>
      <c r="I681" t="s">
        <v>2255</v>
      </c>
      <c r="J681" t="s">
        <v>381</v>
      </c>
      <c r="K681" t="s">
        <v>134</v>
      </c>
      <c r="L681">
        <v>78701</v>
      </c>
      <c r="M681" t="s">
        <v>4727</v>
      </c>
      <c r="N681" t="s">
        <v>4728</v>
      </c>
      <c r="O681">
        <v>2</v>
      </c>
      <c r="V681" t="s">
        <v>114</v>
      </c>
      <c r="W681" s="1">
        <v>41352</v>
      </c>
      <c r="Y681" s="1">
        <v>43553</v>
      </c>
      <c r="Z681" s="2">
        <v>43009</v>
      </c>
      <c r="AA681" t="s">
        <v>4729</v>
      </c>
      <c r="AB681" t="s">
        <v>117</v>
      </c>
      <c r="AC681" t="s">
        <v>117</v>
      </c>
      <c r="AD681" t="s">
        <v>117</v>
      </c>
      <c r="AG681" t="s">
        <v>117</v>
      </c>
      <c r="AH681" t="s">
        <v>115</v>
      </c>
      <c r="AI681" t="s">
        <v>117</v>
      </c>
      <c r="AJ681" t="s">
        <v>132</v>
      </c>
      <c r="AL681" t="s">
        <v>119</v>
      </c>
      <c r="AM681" t="s">
        <v>133</v>
      </c>
      <c r="AN681" t="s">
        <v>134</v>
      </c>
      <c r="AO681" t="s">
        <v>117</v>
      </c>
      <c r="AP681" t="s">
        <v>117</v>
      </c>
      <c r="AQ681" t="s">
        <v>117</v>
      </c>
      <c r="AR681" t="s">
        <v>117</v>
      </c>
      <c r="AS681" t="s">
        <v>117</v>
      </c>
      <c r="AT681" t="s">
        <v>117</v>
      </c>
      <c r="AU681" t="s">
        <v>117</v>
      </c>
      <c r="AV681" t="s">
        <v>117</v>
      </c>
      <c r="AW681" t="s">
        <v>117</v>
      </c>
      <c r="AX681" t="s">
        <v>117</v>
      </c>
      <c r="AY681" t="s">
        <v>117</v>
      </c>
      <c r="AZ681" t="s">
        <v>117</v>
      </c>
      <c r="BA681" t="s">
        <v>117</v>
      </c>
      <c r="BB681" t="s">
        <v>117</v>
      </c>
      <c r="BD681" t="s">
        <v>115</v>
      </c>
      <c r="BE681" t="s">
        <v>115</v>
      </c>
      <c r="BF681" t="s">
        <v>115</v>
      </c>
      <c r="BG681" t="s">
        <v>117</v>
      </c>
      <c r="BH681" t="s">
        <v>117</v>
      </c>
      <c r="BI681" t="s">
        <v>117</v>
      </c>
      <c r="BJ681" t="s">
        <v>117</v>
      </c>
      <c r="BK681" t="s">
        <v>117</v>
      </c>
      <c r="BL681" t="s">
        <v>117</v>
      </c>
      <c r="BM681" t="s">
        <v>117</v>
      </c>
      <c r="BN681" t="s">
        <v>117</v>
      </c>
      <c r="BO681" t="s">
        <v>117</v>
      </c>
      <c r="BP681" t="s">
        <v>117</v>
      </c>
      <c r="BQ681" t="s">
        <v>117</v>
      </c>
      <c r="BR681" t="s">
        <v>117</v>
      </c>
      <c r="BS681" t="s">
        <v>117</v>
      </c>
      <c r="BT681" t="s">
        <v>117</v>
      </c>
      <c r="BU681" t="s">
        <v>115</v>
      </c>
      <c r="BV681" t="s">
        <v>117</v>
      </c>
      <c r="BW681" t="s">
        <v>115</v>
      </c>
      <c r="BX681" t="s">
        <v>115</v>
      </c>
      <c r="BY681" t="s">
        <v>117</v>
      </c>
      <c r="BZ681" t="s">
        <v>117</v>
      </c>
      <c r="CA681" t="s">
        <v>117</v>
      </c>
      <c r="CB681" t="s">
        <v>117</v>
      </c>
      <c r="CC681" t="s">
        <v>117</v>
      </c>
      <c r="CD681" t="s">
        <v>117</v>
      </c>
      <c r="CE681" t="s">
        <v>117</v>
      </c>
      <c r="CF681" t="s">
        <v>117</v>
      </c>
      <c r="CG681" t="s">
        <v>117</v>
      </c>
      <c r="CH681" t="s">
        <v>117</v>
      </c>
      <c r="CI681" t="s">
        <v>117</v>
      </c>
      <c r="CJ681" t="s">
        <v>117</v>
      </c>
      <c r="CK681" t="s">
        <v>117</v>
      </c>
      <c r="CL681" t="s">
        <v>117</v>
      </c>
      <c r="CM681" t="s">
        <v>117</v>
      </c>
      <c r="CN681" t="s">
        <v>117</v>
      </c>
      <c r="CO681" t="s">
        <v>117</v>
      </c>
      <c r="CP681" t="s">
        <v>117</v>
      </c>
      <c r="CQ681" t="s">
        <v>117</v>
      </c>
      <c r="CR681" t="s">
        <v>117</v>
      </c>
      <c r="CS681" t="s">
        <v>117</v>
      </c>
      <c r="CT681" t="s">
        <v>117</v>
      </c>
      <c r="CU681" t="s">
        <v>117</v>
      </c>
      <c r="CV681" t="s">
        <v>117</v>
      </c>
      <c r="CW681" t="s">
        <v>117</v>
      </c>
    </row>
    <row r="682" spans="1:101" x14ac:dyDescent="0.25">
      <c r="A682" t="s">
        <v>207</v>
      </c>
      <c r="B682">
        <v>151214</v>
      </c>
      <c r="C682" t="s">
        <v>4730</v>
      </c>
      <c r="D682" t="s">
        <v>102</v>
      </c>
      <c r="E682" t="s">
        <v>4731</v>
      </c>
      <c r="F682" t="s">
        <v>4731</v>
      </c>
      <c r="G682" t="s">
        <v>4732</v>
      </c>
      <c r="I682" t="s">
        <v>213</v>
      </c>
      <c r="J682" t="s">
        <v>214</v>
      </c>
      <c r="K682" t="s">
        <v>134</v>
      </c>
      <c r="L682">
        <v>10003</v>
      </c>
      <c r="M682" t="s">
        <v>4733</v>
      </c>
      <c r="O682">
        <v>0</v>
      </c>
      <c r="V682" t="s">
        <v>114</v>
      </c>
      <c r="W682" s="1">
        <v>43553</v>
      </c>
      <c r="Y682" s="1">
        <v>43579</v>
      </c>
      <c r="Z682" s="2">
        <v>43009</v>
      </c>
      <c r="AB682" t="s">
        <v>117</v>
      </c>
      <c r="AC682" t="s">
        <v>117</v>
      </c>
      <c r="AD682" t="s">
        <v>117</v>
      </c>
      <c r="AG682" t="s">
        <v>117</v>
      </c>
      <c r="AH682" t="s">
        <v>115</v>
      </c>
      <c r="AI682" t="s">
        <v>117</v>
      </c>
      <c r="AJ682" t="s">
        <v>132</v>
      </c>
      <c r="AL682" t="s">
        <v>119</v>
      </c>
      <c r="AM682" t="s">
        <v>214</v>
      </c>
      <c r="AN682" t="s">
        <v>134</v>
      </c>
      <c r="AO682" t="s">
        <v>117</v>
      </c>
      <c r="AP682" t="s">
        <v>117</v>
      </c>
      <c r="AQ682" t="s">
        <v>117</v>
      </c>
      <c r="AR682" t="s">
        <v>117</v>
      </c>
      <c r="AS682" t="s">
        <v>117</v>
      </c>
      <c r="AT682" t="s">
        <v>117</v>
      </c>
      <c r="AU682" t="s">
        <v>117</v>
      </c>
      <c r="AV682" t="s">
        <v>117</v>
      </c>
      <c r="AW682" t="s">
        <v>117</v>
      </c>
      <c r="AX682" t="s">
        <v>117</v>
      </c>
      <c r="AY682" t="s">
        <v>117</v>
      </c>
      <c r="AZ682" t="s">
        <v>117</v>
      </c>
      <c r="BA682" t="s">
        <v>117</v>
      </c>
      <c r="BB682" t="s">
        <v>117</v>
      </c>
      <c r="BD682" t="s">
        <v>117</v>
      </c>
      <c r="BF682" t="s">
        <v>117</v>
      </c>
      <c r="BG682" t="s">
        <v>117</v>
      </c>
      <c r="BH682" t="s">
        <v>117</v>
      </c>
      <c r="BI682" t="s">
        <v>117</v>
      </c>
      <c r="BJ682" t="s">
        <v>117</v>
      </c>
      <c r="BK682" t="s">
        <v>117</v>
      </c>
      <c r="BL682" t="s">
        <v>117</v>
      </c>
      <c r="BM682" t="s">
        <v>117</v>
      </c>
      <c r="BN682" t="s">
        <v>117</v>
      </c>
      <c r="BO682" t="s">
        <v>117</v>
      </c>
      <c r="BP682" t="s">
        <v>117</v>
      </c>
      <c r="BQ682" t="s">
        <v>117</v>
      </c>
      <c r="BR682" t="s">
        <v>117</v>
      </c>
      <c r="BS682" t="s">
        <v>117</v>
      </c>
      <c r="BT682" t="s">
        <v>117</v>
      </c>
      <c r="BU682" t="s">
        <v>117</v>
      </c>
      <c r="BV682" t="s">
        <v>117</v>
      </c>
      <c r="BW682" t="s">
        <v>115</v>
      </c>
      <c r="BX682" t="s">
        <v>117</v>
      </c>
      <c r="BY682" t="s">
        <v>117</v>
      </c>
      <c r="BZ682" t="s">
        <v>117</v>
      </c>
      <c r="CA682" t="s">
        <v>117</v>
      </c>
      <c r="CB682" t="s">
        <v>117</v>
      </c>
      <c r="CC682" t="s">
        <v>117</v>
      </c>
      <c r="CD682" t="s">
        <v>117</v>
      </c>
      <c r="CE682" t="s">
        <v>117</v>
      </c>
      <c r="CF682" t="s">
        <v>117</v>
      </c>
      <c r="CG682" t="s">
        <v>117</v>
      </c>
      <c r="CH682" t="s">
        <v>117</v>
      </c>
      <c r="CI682" t="s">
        <v>117</v>
      </c>
      <c r="CJ682" t="s">
        <v>117</v>
      </c>
      <c r="CK682" t="s">
        <v>117</v>
      </c>
      <c r="CL682" t="s">
        <v>117</v>
      </c>
      <c r="CM682" t="s">
        <v>117</v>
      </c>
      <c r="CN682" t="s">
        <v>117</v>
      </c>
      <c r="CO682" t="s">
        <v>117</v>
      </c>
      <c r="CP682" t="s">
        <v>117</v>
      </c>
      <c r="CQ682" t="s">
        <v>117</v>
      </c>
      <c r="CR682" t="s">
        <v>117</v>
      </c>
      <c r="CS682" t="s">
        <v>117</v>
      </c>
      <c r="CT682" t="s">
        <v>117</v>
      </c>
      <c r="CU682" t="s">
        <v>117</v>
      </c>
      <c r="CV682" t="s">
        <v>117</v>
      </c>
      <c r="CW682" t="s">
        <v>117</v>
      </c>
    </row>
    <row r="683" spans="1:101" x14ac:dyDescent="0.25">
      <c r="A683" t="s">
        <v>167</v>
      </c>
      <c r="B683">
        <v>170570</v>
      </c>
      <c r="C683" t="s">
        <v>4734</v>
      </c>
      <c r="D683" t="s">
        <v>102</v>
      </c>
      <c r="E683" t="s">
        <v>4735</v>
      </c>
      <c r="F683" t="s">
        <v>4735</v>
      </c>
      <c r="G683" t="s">
        <v>4736</v>
      </c>
      <c r="H683" t="s">
        <v>4737</v>
      </c>
      <c r="I683" t="s">
        <v>4738</v>
      </c>
      <c r="J683" t="s">
        <v>172</v>
      </c>
      <c r="K683" t="s">
        <v>134</v>
      </c>
      <c r="L683">
        <v>94080</v>
      </c>
      <c r="M683">
        <v>6503037227</v>
      </c>
      <c r="O683">
        <v>0</v>
      </c>
      <c r="V683" t="s">
        <v>114</v>
      </c>
      <c r="W683" s="1">
        <v>42843</v>
      </c>
      <c r="Y683" s="1">
        <v>43531</v>
      </c>
      <c r="Z683" s="2">
        <v>43009</v>
      </c>
      <c r="AA683" t="s">
        <v>4739</v>
      </c>
      <c r="AB683" t="s">
        <v>117</v>
      </c>
      <c r="AC683" t="s">
        <v>117</v>
      </c>
      <c r="AD683" t="s">
        <v>117</v>
      </c>
      <c r="AG683" t="s">
        <v>117</v>
      </c>
      <c r="AH683" t="s">
        <v>115</v>
      </c>
      <c r="AI683" t="s">
        <v>117</v>
      </c>
      <c r="AJ683" t="s">
        <v>132</v>
      </c>
      <c r="AL683" t="s">
        <v>119</v>
      </c>
      <c r="AM683" t="s">
        <v>133</v>
      </c>
      <c r="AN683" t="s">
        <v>134</v>
      </c>
      <c r="AO683" t="s">
        <v>117</v>
      </c>
      <c r="AP683" t="s">
        <v>117</v>
      </c>
      <c r="AQ683" t="s">
        <v>117</v>
      </c>
      <c r="AR683" t="s">
        <v>117</v>
      </c>
      <c r="AS683" t="s">
        <v>117</v>
      </c>
      <c r="AT683" t="s">
        <v>117</v>
      </c>
      <c r="AU683" t="s">
        <v>117</v>
      </c>
      <c r="AV683" t="s">
        <v>117</v>
      </c>
      <c r="AW683" t="s">
        <v>117</v>
      </c>
      <c r="AX683" t="s">
        <v>117</v>
      </c>
      <c r="AY683" t="s">
        <v>117</v>
      </c>
      <c r="AZ683" t="s">
        <v>117</v>
      </c>
      <c r="BA683" t="s">
        <v>117</v>
      </c>
      <c r="BB683" t="s">
        <v>117</v>
      </c>
      <c r="BD683" t="s">
        <v>115</v>
      </c>
      <c r="BE683" t="s">
        <v>115</v>
      </c>
      <c r="BF683" t="s">
        <v>117</v>
      </c>
      <c r="BG683" t="s">
        <v>117</v>
      </c>
      <c r="BH683" t="s">
        <v>115</v>
      </c>
      <c r="BI683" t="s">
        <v>117</v>
      </c>
      <c r="BJ683" t="s">
        <v>117</v>
      </c>
      <c r="BK683" t="s">
        <v>117</v>
      </c>
      <c r="BL683" t="s">
        <v>117</v>
      </c>
      <c r="BM683" t="s">
        <v>117</v>
      </c>
      <c r="BN683" t="s">
        <v>117</v>
      </c>
      <c r="BO683" t="s">
        <v>117</v>
      </c>
      <c r="BP683" t="s">
        <v>117</v>
      </c>
      <c r="BQ683" t="s">
        <v>117</v>
      </c>
      <c r="BR683" t="s">
        <v>117</v>
      </c>
      <c r="BS683" t="s">
        <v>117</v>
      </c>
      <c r="BT683" t="s">
        <v>117</v>
      </c>
      <c r="BU683" t="s">
        <v>117</v>
      </c>
      <c r="BV683" t="s">
        <v>115</v>
      </c>
      <c r="BW683" t="s">
        <v>115</v>
      </c>
      <c r="BX683" t="s">
        <v>117</v>
      </c>
      <c r="BY683" t="s">
        <v>117</v>
      </c>
      <c r="BZ683" t="s">
        <v>117</v>
      </c>
      <c r="CA683" t="s">
        <v>117</v>
      </c>
      <c r="CB683" t="s">
        <v>117</v>
      </c>
      <c r="CC683" t="s">
        <v>117</v>
      </c>
      <c r="CD683" t="s">
        <v>117</v>
      </c>
      <c r="CE683" t="s">
        <v>117</v>
      </c>
      <c r="CF683" t="s">
        <v>117</v>
      </c>
      <c r="CG683" t="s">
        <v>117</v>
      </c>
      <c r="CH683" t="s">
        <v>117</v>
      </c>
      <c r="CI683" t="s">
        <v>117</v>
      </c>
      <c r="CJ683" t="s">
        <v>117</v>
      </c>
      <c r="CK683" t="s">
        <v>117</v>
      </c>
      <c r="CL683" t="s">
        <v>117</v>
      </c>
      <c r="CM683" t="s">
        <v>117</v>
      </c>
      <c r="CN683" t="s">
        <v>117</v>
      </c>
      <c r="CO683" t="s">
        <v>117</v>
      </c>
      <c r="CP683" t="s">
        <v>117</v>
      </c>
      <c r="CQ683" t="s">
        <v>117</v>
      </c>
      <c r="CR683" t="s">
        <v>117</v>
      </c>
      <c r="CS683" t="s">
        <v>117</v>
      </c>
      <c r="CT683" t="s">
        <v>117</v>
      </c>
      <c r="CU683" t="s">
        <v>117</v>
      </c>
      <c r="CV683" t="s">
        <v>117</v>
      </c>
      <c r="CW683" t="s">
        <v>117</v>
      </c>
    </row>
    <row r="684" spans="1:101" x14ac:dyDescent="0.25">
      <c r="A684" t="s">
        <v>255</v>
      </c>
      <c r="B684">
        <v>144013</v>
      </c>
      <c r="C684" t="s">
        <v>4740</v>
      </c>
      <c r="D684" t="s">
        <v>102</v>
      </c>
      <c r="E684" t="s">
        <v>4741</v>
      </c>
      <c r="F684" t="s">
        <v>4742</v>
      </c>
      <c r="M684" t="s">
        <v>4743</v>
      </c>
      <c r="O684">
        <v>0</v>
      </c>
      <c r="V684" t="s">
        <v>114</v>
      </c>
      <c r="W684" s="1">
        <v>43262</v>
      </c>
      <c r="Y684" s="1">
        <v>43500</v>
      </c>
      <c r="Z684" s="2">
        <v>43009</v>
      </c>
      <c r="AB684" t="s">
        <v>117</v>
      </c>
      <c r="AC684" t="s">
        <v>117</v>
      </c>
      <c r="AD684" t="s">
        <v>117</v>
      </c>
      <c r="AG684" t="s">
        <v>117</v>
      </c>
      <c r="AH684" t="s">
        <v>115</v>
      </c>
      <c r="AI684" t="s">
        <v>117</v>
      </c>
      <c r="AJ684" t="s">
        <v>1845</v>
      </c>
      <c r="AL684" t="s">
        <v>119</v>
      </c>
      <c r="AM684" t="s">
        <v>423</v>
      </c>
      <c r="AN684" t="s">
        <v>134</v>
      </c>
      <c r="AO684" t="s">
        <v>117</v>
      </c>
      <c r="AP684" t="s">
        <v>117</v>
      </c>
      <c r="AQ684" t="s">
        <v>117</v>
      </c>
      <c r="AR684" t="s">
        <v>117</v>
      </c>
      <c r="AS684" t="s">
        <v>117</v>
      </c>
      <c r="AT684" t="s">
        <v>117</v>
      </c>
      <c r="AU684" t="s">
        <v>117</v>
      </c>
      <c r="AV684" t="s">
        <v>117</v>
      </c>
      <c r="AW684" t="s">
        <v>117</v>
      </c>
      <c r="AX684" t="s">
        <v>117</v>
      </c>
      <c r="AY684" t="s">
        <v>117</v>
      </c>
      <c r="AZ684" t="s">
        <v>117</v>
      </c>
      <c r="BA684" t="s">
        <v>117</v>
      </c>
      <c r="BB684" t="s">
        <v>117</v>
      </c>
      <c r="BD684" t="s">
        <v>117</v>
      </c>
      <c r="BF684" t="s">
        <v>117</v>
      </c>
      <c r="BG684" t="s">
        <v>117</v>
      </c>
      <c r="BH684" t="s">
        <v>117</v>
      </c>
      <c r="BI684" t="s">
        <v>117</v>
      </c>
      <c r="BJ684" t="s">
        <v>117</v>
      </c>
      <c r="BK684" t="s">
        <v>117</v>
      </c>
      <c r="BL684" t="s">
        <v>117</v>
      </c>
      <c r="BM684" t="s">
        <v>117</v>
      </c>
      <c r="BN684" t="s">
        <v>117</v>
      </c>
      <c r="BO684" t="s">
        <v>117</v>
      </c>
      <c r="BP684" t="s">
        <v>117</v>
      </c>
      <c r="BQ684" t="s">
        <v>117</v>
      </c>
      <c r="BR684" t="s">
        <v>117</v>
      </c>
      <c r="BS684" t="s">
        <v>117</v>
      </c>
      <c r="BT684" t="s">
        <v>117</v>
      </c>
      <c r="BU684" t="s">
        <v>117</v>
      </c>
      <c r="BV684" t="s">
        <v>117</v>
      </c>
      <c r="BW684" t="s">
        <v>115</v>
      </c>
      <c r="BX684" t="s">
        <v>117</v>
      </c>
      <c r="BY684" t="s">
        <v>115</v>
      </c>
      <c r="BZ684" t="s">
        <v>117</v>
      </c>
      <c r="CA684" t="s">
        <v>117</v>
      </c>
      <c r="CB684" t="s">
        <v>117</v>
      </c>
      <c r="CC684" t="s">
        <v>117</v>
      </c>
      <c r="CD684" t="s">
        <v>117</v>
      </c>
      <c r="CE684" t="s">
        <v>117</v>
      </c>
      <c r="CF684" t="s">
        <v>117</v>
      </c>
      <c r="CG684" t="s">
        <v>117</v>
      </c>
      <c r="CH684" t="s">
        <v>117</v>
      </c>
      <c r="CI684" t="s">
        <v>115</v>
      </c>
      <c r="CJ684" t="s">
        <v>115</v>
      </c>
      <c r="CK684" t="s">
        <v>117</v>
      </c>
      <c r="CL684" t="s">
        <v>117</v>
      </c>
      <c r="CM684" t="s">
        <v>117</v>
      </c>
      <c r="CN684" t="s">
        <v>117</v>
      </c>
      <c r="CO684" t="s">
        <v>117</v>
      </c>
      <c r="CP684" t="s">
        <v>117</v>
      </c>
      <c r="CQ684" t="s">
        <v>117</v>
      </c>
      <c r="CR684" t="s">
        <v>117</v>
      </c>
      <c r="CS684" t="s">
        <v>117</v>
      </c>
      <c r="CT684" t="s">
        <v>117</v>
      </c>
      <c r="CU684" t="s">
        <v>117</v>
      </c>
      <c r="CV684" t="s">
        <v>117</v>
      </c>
      <c r="CW684" t="s">
        <v>117</v>
      </c>
    </row>
    <row r="685" spans="1:101" x14ac:dyDescent="0.25">
      <c r="A685" t="s">
        <v>100</v>
      </c>
      <c r="B685">
        <v>172411</v>
      </c>
      <c r="C685" t="s">
        <v>4744</v>
      </c>
      <c r="D685" t="s">
        <v>102</v>
      </c>
      <c r="E685" t="s">
        <v>4745</v>
      </c>
      <c r="F685" t="s">
        <v>4745</v>
      </c>
      <c r="G685" t="s">
        <v>4746</v>
      </c>
      <c r="H685" t="s">
        <v>4747</v>
      </c>
      <c r="I685" t="s">
        <v>160</v>
      </c>
      <c r="K685" t="s">
        <v>161</v>
      </c>
      <c r="L685">
        <v>49909</v>
      </c>
      <c r="M685" t="s">
        <v>4748</v>
      </c>
      <c r="N685" t="s">
        <v>4749</v>
      </c>
      <c r="O685">
        <v>1</v>
      </c>
      <c r="V685" t="s">
        <v>114</v>
      </c>
      <c r="W685" s="1">
        <v>41848</v>
      </c>
      <c r="Y685" s="1">
        <v>43537</v>
      </c>
      <c r="Z685" s="2">
        <v>43009</v>
      </c>
      <c r="AA685" t="s">
        <v>4750</v>
      </c>
      <c r="AB685" t="s">
        <v>115</v>
      </c>
      <c r="AC685" t="s">
        <v>117</v>
      </c>
      <c r="AD685" t="s">
        <v>117</v>
      </c>
      <c r="AF685" t="s">
        <v>4751</v>
      </c>
      <c r="AG685" t="s">
        <v>117</v>
      </c>
      <c r="AH685" t="s">
        <v>115</v>
      </c>
      <c r="AI685" t="s">
        <v>117</v>
      </c>
      <c r="AJ685" t="s">
        <v>165</v>
      </c>
      <c r="AK685" t="s">
        <v>4752</v>
      </c>
      <c r="AL685" t="s">
        <v>119</v>
      </c>
      <c r="AN685" t="s">
        <v>161</v>
      </c>
      <c r="AO685" t="s">
        <v>117</v>
      </c>
      <c r="AP685" t="s">
        <v>117</v>
      </c>
      <c r="AQ685" t="s">
        <v>117</v>
      </c>
      <c r="AR685" t="s">
        <v>117</v>
      </c>
      <c r="AS685" t="s">
        <v>117</v>
      </c>
      <c r="AT685" t="s">
        <v>117</v>
      </c>
      <c r="AU685" t="s">
        <v>117</v>
      </c>
      <c r="AV685" t="s">
        <v>117</v>
      </c>
      <c r="AW685" t="s">
        <v>117</v>
      </c>
      <c r="AX685" t="s">
        <v>117</v>
      </c>
      <c r="AY685" t="s">
        <v>117</v>
      </c>
      <c r="AZ685" t="s">
        <v>117</v>
      </c>
      <c r="BA685" t="s">
        <v>117</v>
      </c>
      <c r="BB685" t="s">
        <v>117</v>
      </c>
      <c r="BD685" t="s">
        <v>117</v>
      </c>
      <c r="BF685" t="s">
        <v>117</v>
      </c>
      <c r="BG685" t="s">
        <v>117</v>
      </c>
      <c r="BH685" t="s">
        <v>117</v>
      </c>
      <c r="BI685" t="s">
        <v>117</v>
      </c>
      <c r="BJ685" t="s">
        <v>117</v>
      </c>
      <c r="BK685" t="s">
        <v>117</v>
      </c>
      <c r="BL685" t="s">
        <v>117</v>
      </c>
      <c r="BM685" t="s">
        <v>117</v>
      </c>
      <c r="BN685" t="s">
        <v>117</v>
      </c>
      <c r="BO685" t="s">
        <v>117</v>
      </c>
      <c r="BP685" t="s">
        <v>117</v>
      </c>
      <c r="BQ685" t="s">
        <v>117</v>
      </c>
      <c r="BR685" t="s">
        <v>117</v>
      </c>
      <c r="BS685" t="s">
        <v>117</v>
      </c>
      <c r="BT685" t="s">
        <v>117</v>
      </c>
      <c r="BU685" t="s">
        <v>117</v>
      </c>
      <c r="BV685" t="s">
        <v>117</v>
      </c>
      <c r="BW685" t="s">
        <v>115</v>
      </c>
      <c r="BX685" t="s">
        <v>117</v>
      </c>
      <c r="BY685" t="s">
        <v>117</v>
      </c>
      <c r="BZ685" t="s">
        <v>117</v>
      </c>
      <c r="CA685" t="s">
        <v>117</v>
      </c>
      <c r="CB685" t="s">
        <v>117</v>
      </c>
      <c r="CC685" t="s">
        <v>117</v>
      </c>
      <c r="CD685" t="s">
        <v>117</v>
      </c>
      <c r="CE685" t="s">
        <v>117</v>
      </c>
      <c r="CF685" t="s">
        <v>117</v>
      </c>
      <c r="CG685" t="s">
        <v>117</v>
      </c>
      <c r="CH685" t="s">
        <v>117</v>
      </c>
      <c r="CI685" t="s">
        <v>117</v>
      </c>
      <c r="CJ685" t="s">
        <v>117</v>
      </c>
      <c r="CK685" t="s">
        <v>117</v>
      </c>
      <c r="CL685" t="s">
        <v>117</v>
      </c>
      <c r="CM685" t="s">
        <v>117</v>
      </c>
      <c r="CN685" t="s">
        <v>117</v>
      </c>
      <c r="CO685" t="s">
        <v>117</v>
      </c>
      <c r="CP685" t="s">
        <v>117</v>
      </c>
      <c r="CQ685" t="s">
        <v>117</v>
      </c>
      <c r="CR685" t="s">
        <v>117</v>
      </c>
      <c r="CS685" t="s">
        <v>117</v>
      </c>
      <c r="CT685" t="s">
        <v>117</v>
      </c>
      <c r="CU685" t="s">
        <v>117</v>
      </c>
      <c r="CV685" t="s">
        <v>117</v>
      </c>
      <c r="CW685" t="s">
        <v>117</v>
      </c>
    </row>
    <row r="686" spans="1:101" x14ac:dyDescent="0.25">
      <c r="A686" t="s">
        <v>100</v>
      </c>
      <c r="B686">
        <v>161437</v>
      </c>
      <c r="C686" t="s">
        <v>4753</v>
      </c>
      <c r="D686" t="s">
        <v>102</v>
      </c>
      <c r="E686" t="s">
        <v>4754</v>
      </c>
      <c r="F686" t="s">
        <v>4754</v>
      </c>
      <c r="G686" t="s">
        <v>4755</v>
      </c>
      <c r="H686" t="s">
        <v>4756</v>
      </c>
      <c r="I686" t="s">
        <v>242</v>
      </c>
      <c r="K686" t="s">
        <v>243</v>
      </c>
      <c r="L686" t="s">
        <v>4757</v>
      </c>
      <c r="M686" t="s">
        <v>4758</v>
      </c>
      <c r="N686" t="s">
        <v>4759</v>
      </c>
      <c r="O686">
        <v>0</v>
      </c>
      <c r="V686" t="s">
        <v>114</v>
      </c>
      <c r="W686" s="1">
        <v>40995</v>
      </c>
      <c r="Y686" s="1">
        <v>43188</v>
      </c>
      <c r="Z686" s="2">
        <v>43009</v>
      </c>
      <c r="AA686" t="s">
        <v>4760</v>
      </c>
      <c r="AB686" t="s">
        <v>115</v>
      </c>
      <c r="AC686" t="s">
        <v>117</v>
      </c>
      <c r="AD686" t="s">
        <v>117</v>
      </c>
      <c r="AG686" t="s">
        <v>117</v>
      </c>
      <c r="AH686" t="s">
        <v>115</v>
      </c>
      <c r="AI686" t="s">
        <v>117</v>
      </c>
      <c r="AJ686" t="s">
        <v>300</v>
      </c>
      <c r="AL686" t="s">
        <v>119</v>
      </c>
      <c r="AN686" t="s">
        <v>243</v>
      </c>
      <c r="AO686" t="s">
        <v>117</v>
      </c>
      <c r="AP686" t="s">
        <v>117</v>
      </c>
      <c r="AQ686" t="s">
        <v>117</v>
      </c>
      <c r="AR686" t="s">
        <v>117</v>
      </c>
      <c r="AS686" t="s">
        <v>117</v>
      </c>
      <c r="AT686" t="s">
        <v>117</v>
      </c>
      <c r="AU686" t="s">
        <v>117</v>
      </c>
      <c r="AV686" t="s">
        <v>117</v>
      </c>
      <c r="AW686" t="s">
        <v>117</v>
      </c>
      <c r="AX686" t="s">
        <v>117</v>
      </c>
      <c r="AY686" t="s">
        <v>117</v>
      </c>
      <c r="AZ686" t="s">
        <v>117</v>
      </c>
      <c r="BA686" t="s">
        <v>117</v>
      </c>
      <c r="BB686" t="s">
        <v>117</v>
      </c>
      <c r="BD686" t="s">
        <v>115</v>
      </c>
      <c r="BE686" t="s">
        <v>115</v>
      </c>
      <c r="BF686" t="s">
        <v>117</v>
      </c>
      <c r="BG686" t="s">
        <v>117</v>
      </c>
      <c r="BH686" t="s">
        <v>115</v>
      </c>
      <c r="BI686" t="s">
        <v>117</v>
      </c>
      <c r="BJ686" t="s">
        <v>117</v>
      </c>
      <c r="BK686" t="s">
        <v>117</v>
      </c>
      <c r="BL686" t="s">
        <v>117</v>
      </c>
      <c r="BM686" t="s">
        <v>117</v>
      </c>
      <c r="BN686" t="s">
        <v>117</v>
      </c>
      <c r="BO686" t="s">
        <v>117</v>
      </c>
      <c r="BP686" t="s">
        <v>117</v>
      </c>
      <c r="BQ686" t="s">
        <v>117</v>
      </c>
      <c r="BR686" t="s">
        <v>117</v>
      </c>
      <c r="BS686" t="s">
        <v>117</v>
      </c>
      <c r="BT686" t="s">
        <v>117</v>
      </c>
      <c r="BU686" t="s">
        <v>117</v>
      </c>
      <c r="BV686" t="s">
        <v>115</v>
      </c>
      <c r="BW686" t="s">
        <v>115</v>
      </c>
      <c r="BX686" t="s">
        <v>117</v>
      </c>
      <c r="BY686" t="s">
        <v>117</v>
      </c>
      <c r="BZ686" t="s">
        <v>117</v>
      </c>
      <c r="CA686" t="s">
        <v>117</v>
      </c>
      <c r="CB686" t="s">
        <v>117</v>
      </c>
      <c r="CC686" t="s">
        <v>117</v>
      </c>
      <c r="CD686" t="s">
        <v>117</v>
      </c>
      <c r="CE686" t="s">
        <v>117</v>
      </c>
      <c r="CF686" t="s">
        <v>117</v>
      </c>
      <c r="CG686" t="s">
        <v>117</v>
      </c>
      <c r="CH686" t="s">
        <v>117</v>
      </c>
      <c r="CI686" t="s">
        <v>117</v>
      </c>
      <c r="CJ686" t="s">
        <v>117</v>
      </c>
      <c r="CK686" t="s">
        <v>117</v>
      </c>
      <c r="CL686" t="s">
        <v>117</v>
      </c>
      <c r="CM686" t="s">
        <v>117</v>
      </c>
      <c r="CN686" t="s">
        <v>117</v>
      </c>
      <c r="CO686" t="s">
        <v>117</v>
      </c>
      <c r="CP686" t="s">
        <v>117</v>
      </c>
      <c r="CQ686" t="s">
        <v>117</v>
      </c>
      <c r="CR686" t="s">
        <v>117</v>
      </c>
      <c r="CS686" t="s">
        <v>117</v>
      </c>
      <c r="CT686" t="s">
        <v>117</v>
      </c>
      <c r="CU686" t="s">
        <v>117</v>
      </c>
      <c r="CV686" t="s">
        <v>117</v>
      </c>
      <c r="CW686" t="s">
        <v>117</v>
      </c>
    </row>
    <row r="687" spans="1:101" x14ac:dyDescent="0.25">
      <c r="A687" t="s">
        <v>100</v>
      </c>
      <c r="B687">
        <v>292065</v>
      </c>
      <c r="C687" t="s">
        <v>4761</v>
      </c>
      <c r="D687" t="s">
        <v>102</v>
      </c>
      <c r="E687" t="s">
        <v>4762</v>
      </c>
      <c r="F687" t="s">
        <v>4763</v>
      </c>
      <c r="G687" t="s">
        <v>4764</v>
      </c>
      <c r="I687" t="s">
        <v>242</v>
      </c>
      <c r="K687" t="s">
        <v>243</v>
      </c>
      <c r="L687" t="s">
        <v>4765</v>
      </c>
      <c r="M687">
        <v>447413662557</v>
      </c>
      <c r="O687">
        <v>0</v>
      </c>
      <c r="V687" t="s">
        <v>114</v>
      </c>
      <c r="W687" s="1">
        <v>43150</v>
      </c>
      <c r="Y687" s="1">
        <v>43592</v>
      </c>
      <c r="Z687" s="2">
        <v>43009</v>
      </c>
      <c r="AA687" t="s">
        <v>4766</v>
      </c>
      <c r="AB687" t="s">
        <v>115</v>
      </c>
      <c r="AC687" t="s">
        <v>117</v>
      </c>
      <c r="AD687" t="s">
        <v>117</v>
      </c>
      <c r="AG687" t="s">
        <v>117</v>
      </c>
      <c r="AH687" t="s">
        <v>115</v>
      </c>
      <c r="AI687" t="s">
        <v>117</v>
      </c>
      <c r="AJ687" t="s">
        <v>165</v>
      </c>
      <c r="AK687" t="s">
        <v>4767</v>
      </c>
      <c r="AL687" t="s">
        <v>184</v>
      </c>
      <c r="AN687" t="s">
        <v>243</v>
      </c>
      <c r="AO687" t="s">
        <v>117</v>
      </c>
      <c r="AP687" t="s">
        <v>117</v>
      </c>
      <c r="AQ687" t="s">
        <v>117</v>
      </c>
      <c r="AR687" t="s">
        <v>117</v>
      </c>
      <c r="AS687" t="s">
        <v>117</v>
      </c>
      <c r="AT687" t="s">
        <v>117</v>
      </c>
      <c r="AU687" t="s">
        <v>117</v>
      </c>
      <c r="AV687" t="s">
        <v>117</v>
      </c>
      <c r="AW687" t="s">
        <v>117</v>
      </c>
      <c r="AX687" t="s">
        <v>117</v>
      </c>
      <c r="AY687" t="s">
        <v>117</v>
      </c>
      <c r="AZ687" t="s">
        <v>117</v>
      </c>
      <c r="BA687" t="s">
        <v>117</v>
      </c>
      <c r="BB687" t="s">
        <v>117</v>
      </c>
      <c r="BD687" t="s">
        <v>117</v>
      </c>
      <c r="BF687" t="s">
        <v>117</v>
      </c>
      <c r="BG687" t="s">
        <v>117</v>
      </c>
      <c r="BH687" t="s">
        <v>115</v>
      </c>
      <c r="BI687" t="s">
        <v>117</v>
      </c>
      <c r="BJ687" t="s">
        <v>117</v>
      </c>
      <c r="BK687" t="s">
        <v>117</v>
      </c>
      <c r="BL687" t="s">
        <v>117</v>
      </c>
      <c r="BM687" t="s">
        <v>117</v>
      </c>
      <c r="BN687" t="s">
        <v>117</v>
      </c>
      <c r="BO687" t="s">
        <v>117</v>
      </c>
      <c r="BP687" t="s">
        <v>117</v>
      </c>
      <c r="BQ687" t="s">
        <v>117</v>
      </c>
      <c r="BR687" t="s">
        <v>117</v>
      </c>
      <c r="BS687" t="s">
        <v>117</v>
      </c>
      <c r="BT687" t="s">
        <v>117</v>
      </c>
      <c r="BU687" t="s">
        <v>117</v>
      </c>
      <c r="BV687" t="s">
        <v>115</v>
      </c>
      <c r="BW687" t="s">
        <v>115</v>
      </c>
      <c r="BX687" t="s">
        <v>117</v>
      </c>
      <c r="BY687" t="s">
        <v>117</v>
      </c>
      <c r="BZ687" t="s">
        <v>117</v>
      </c>
      <c r="CA687" t="s">
        <v>117</v>
      </c>
      <c r="CB687" t="s">
        <v>117</v>
      </c>
      <c r="CC687" t="s">
        <v>117</v>
      </c>
      <c r="CD687" t="s">
        <v>117</v>
      </c>
      <c r="CE687" t="s">
        <v>117</v>
      </c>
      <c r="CF687" t="s">
        <v>117</v>
      </c>
      <c r="CG687" t="s">
        <v>117</v>
      </c>
      <c r="CH687" t="s">
        <v>117</v>
      </c>
      <c r="CI687" t="s">
        <v>117</v>
      </c>
      <c r="CJ687" t="s">
        <v>117</v>
      </c>
      <c r="CK687" t="s">
        <v>117</v>
      </c>
      <c r="CL687" t="s">
        <v>117</v>
      </c>
      <c r="CM687" t="s">
        <v>117</v>
      </c>
      <c r="CN687" t="s">
        <v>117</v>
      </c>
      <c r="CO687" t="s">
        <v>117</v>
      </c>
      <c r="CP687" t="s">
        <v>117</v>
      </c>
      <c r="CQ687" t="s">
        <v>117</v>
      </c>
      <c r="CR687" t="s">
        <v>117</v>
      </c>
      <c r="CS687" t="s">
        <v>117</v>
      </c>
      <c r="CT687" t="s">
        <v>117</v>
      </c>
      <c r="CU687" t="s">
        <v>117</v>
      </c>
      <c r="CV687" t="s">
        <v>117</v>
      </c>
      <c r="CW687" t="s">
        <v>117</v>
      </c>
    </row>
    <row r="688" spans="1:101" x14ac:dyDescent="0.25">
      <c r="A688" t="s">
        <v>167</v>
      </c>
      <c r="B688">
        <v>162338</v>
      </c>
      <c r="C688" t="s">
        <v>4768</v>
      </c>
      <c r="D688" t="s">
        <v>102</v>
      </c>
      <c r="E688" t="s">
        <v>4769</v>
      </c>
      <c r="F688" t="s">
        <v>4769</v>
      </c>
      <c r="G688" t="s">
        <v>4770</v>
      </c>
      <c r="H688" t="s">
        <v>4771</v>
      </c>
      <c r="I688" t="s">
        <v>234</v>
      </c>
      <c r="J688" t="s">
        <v>172</v>
      </c>
      <c r="K688" t="s">
        <v>134</v>
      </c>
      <c r="L688">
        <v>94105</v>
      </c>
      <c r="M688" t="s">
        <v>4772</v>
      </c>
      <c r="O688">
        <v>0</v>
      </c>
      <c r="V688" t="s">
        <v>114</v>
      </c>
      <c r="W688" s="1">
        <v>40996</v>
      </c>
      <c r="Y688" s="1">
        <v>43551</v>
      </c>
      <c r="Z688" s="2">
        <v>43009</v>
      </c>
      <c r="AA688" t="s">
        <v>4773</v>
      </c>
      <c r="AB688" t="s">
        <v>117</v>
      </c>
      <c r="AC688" t="s">
        <v>117</v>
      </c>
      <c r="AD688" t="s">
        <v>117</v>
      </c>
      <c r="AG688" t="s">
        <v>117</v>
      </c>
      <c r="AH688" t="s">
        <v>115</v>
      </c>
      <c r="AI688" t="s">
        <v>117</v>
      </c>
      <c r="AJ688" t="s">
        <v>132</v>
      </c>
      <c r="AL688" t="s">
        <v>119</v>
      </c>
      <c r="AM688" t="s">
        <v>133</v>
      </c>
      <c r="AN688" t="s">
        <v>134</v>
      </c>
      <c r="AO688" t="s">
        <v>117</v>
      </c>
      <c r="AP688" t="s">
        <v>117</v>
      </c>
      <c r="AQ688" t="s">
        <v>117</v>
      </c>
      <c r="AR688" t="s">
        <v>117</v>
      </c>
      <c r="AS688" t="s">
        <v>117</v>
      </c>
      <c r="AT688" t="s">
        <v>117</v>
      </c>
      <c r="AU688" t="s">
        <v>117</v>
      </c>
      <c r="AV688" t="s">
        <v>117</v>
      </c>
      <c r="AW688" t="s">
        <v>117</v>
      </c>
      <c r="AX688" t="s">
        <v>117</v>
      </c>
      <c r="AY688" t="s">
        <v>117</v>
      </c>
      <c r="AZ688" t="s">
        <v>117</v>
      </c>
      <c r="BA688" t="s">
        <v>117</v>
      </c>
      <c r="BB688" t="s">
        <v>117</v>
      </c>
      <c r="BD688" t="s">
        <v>117</v>
      </c>
      <c r="BF688" t="s">
        <v>117</v>
      </c>
      <c r="BG688" t="s">
        <v>117</v>
      </c>
      <c r="BH688" t="s">
        <v>115</v>
      </c>
      <c r="BI688" t="s">
        <v>117</v>
      </c>
      <c r="BJ688" t="s">
        <v>117</v>
      </c>
      <c r="BK688" t="s">
        <v>117</v>
      </c>
      <c r="BL688" t="s">
        <v>117</v>
      </c>
      <c r="BM688" t="s">
        <v>117</v>
      </c>
      <c r="BN688" t="s">
        <v>117</v>
      </c>
      <c r="BO688" t="s">
        <v>117</v>
      </c>
      <c r="BP688" t="s">
        <v>117</v>
      </c>
      <c r="BQ688" t="s">
        <v>117</v>
      </c>
      <c r="BR688" t="s">
        <v>117</v>
      </c>
      <c r="BS688" t="s">
        <v>117</v>
      </c>
      <c r="BT688" t="s">
        <v>117</v>
      </c>
      <c r="BU688" t="s">
        <v>117</v>
      </c>
      <c r="BV688" t="s">
        <v>115</v>
      </c>
      <c r="BW688" t="s">
        <v>115</v>
      </c>
      <c r="BX688" t="s">
        <v>117</v>
      </c>
      <c r="BY688" t="s">
        <v>117</v>
      </c>
      <c r="BZ688" t="s">
        <v>117</v>
      </c>
      <c r="CA688" t="s">
        <v>117</v>
      </c>
      <c r="CB688" t="s">
        <v>117</v>
      </c>
      <c r="CC688" t="s">
        <v>117</v>
      </c>
      <c r="CD688" t="s">
        <v>117</v>
      </c>
      <c r="CE688" t="s">
        <v>117</v>
      </c>
      <c r="CF688" t="s">
        <v>117</v>
      </c>
      <c r="CG688" t="s">
        <v>117</v>
      </c>
      <c r="CH688" t="s">
        <v>117</v>
      </c>
      <c r="CI688" t="s">
        <v>117</v>
      </c>
      <c r="CJ688" t="s">
        <v>117</v>
      </c>
      <c r="CK688" t="s">
        <v>117</v>
      </c>
      <c r="CL688" t="s">
        <v>117</v>
      </c>
      <c r="CM688" t="s">
        <v>117</v>
      </c>
      <c r="CN688" t="s">
        <v>117</v>
      </c>
      <c r="CO688" t="s">
        <v>117</v>
      </c>
      <c r="CP688" t="s">
        <v>117</v>
      </c>
      <c r="CQ688" t="s">
        <v>117</v>
      </c>
      <c r="CR688" t="s">
        <v>117</v>
      </c>
      <c r="CS688" t="s">
        <v>117</v>
      </c>
      <c r="CT688" t="s">
        <v>117</v>
      </c>
      <c r="CU688" t="s">
        <v>117</v>
      </c>
      <c r="CV688" t="s">
        <v>117</v>
      </c>
      <c r="CW688" t="s">
        <v>117</v>
      </c>
    </row>
    <row r="689" spans="1:101" x14ac:dyDescent="0.25">
      <c r="A689" t="s">
        <v>145</v>
      </c>
      <c r="B689">
        <v>288686</v>
      </c>
      <c r="C689" t="s">
        <v>4774</v>
      </c>
      <c r="D689" t="s">
        <v>102</v>
      </c>
      <c r="E689" t="s">
        <v>4775</v>
      </c>
      <c r="F689" t="s">
        <v>4775</v>
      </c>
      <c r="G689" t="s">
        <v>4776</v>
      </c>
      <c r="H689" t="s">
        <v>4777</v>
      </c>
      <c r="I689" t="s">
        <v>4778</v>
      </c>
      <c r="J689" t="s">
        <v>151</v>
      </c>
      <c r="K689" t="s">
        <v>134</v>
      </c>
      <c r="L689">
        <v>1701</v>
      </c>
      <c r="M689" t="s">
        <v>4779</v>
      </c>
      <c r="N689" t="s">
        <v>4780</v>
      </c>
      <c r="O689">
        <v>0</v>
      </c>
      <c r="V689" t="s">
        <v>114</v>
      </c>
      <c r="W689" s="1">
        <v>42895</v>
      </c>
      <c r="Y689" s="1">
        <v>43553</v>
      </c>
      <c r="Z689" s="2">
        <v>43009</v>
      </c>
      <c r="AA689" t="s">
        <v>4781</v>
      </c>
      <c r="AB689" t="s">
        <v>117</v>
      </c>
      <c r="AC689" t="s">
        <v>117</v>
      </c>
      <c r="AD689" t="s">
        <v>117</v>
      </c>
      <c r="AG689" t="s">
        <v>117</v>
      </c>
      <c r="AH689" t="s">
        <v>115</v>
      </c>
      <c r="AI689" t="s">
        <v>117</v>
      </c>
      <c r="AJ689" t="s">
        <v>293</v>
      </c>
      <c r="AL689" t="s">
        <v>119</v>
      </c>
      <c r="AM689" t="s">
        <v>133</v>
      </c>
      <c r="AN689" t="s">
        <v>134</v>
      </c>
      <c r="AO689" t="s">
        <v>117</v>
      </c>
      <c r="AP689" t="s">
        <v>117</v>
      </c>
      <c r="AQ689" t="s">
        <v>117</v>
      </c>
      <c r="AR689" t="s">
        <v>117</v>
      </c>
      <c r="AS689" t="s">
        <v>117</v>
      </c>
      <c r="AT689" t="s">
        <v>117</v>
      </c>
      <c r="AU689" t="s">
        <v>117</v>
      </c>
      <c r="AV689" t="s">
        <v>117</v>
      </c>
      <c r="AW689" t="s">
        <v>117</v>
      </c>
      <c r="AX689" t="s">
        <v>117</v>
      </c>
      <c r="AY689" t="s">
        <v>117</v>
      </c>
      <c r="AZ689" t="s">
        <v>117</v>
      </c>
      <c r="BA689" t="s">
        <v>117</v>
      </c>
      <c r="BB689" t="s">
        <v>117</v>
      </c>
      <c r="BD689" t="s">
        <v>117</v>
      </c>
      <c r="BF689" t="s">
        <v>117</v>
      </c>
      <c r="BG689" t="s">
        <v>117</v>
      </c>
      <c r="BH689" t="s">
        <v>117</v>
      </c>
      <c r="BI689" t="s">
        <v>117</v>
      </c>
      <c r="BJ689" t="s">
        <v>117</v>
      </c>
      <c r="BK689" t="s">
        <v>117</v>
      </c>
      <c r="BL689" t="s">
        <v>117</v>
      </c>
      <c r="BM689" t="s">
        <v>117</v>
      </c>
      <c r="BN689" t="s">
        <v>117</v>
      </c>
      <c r="BO689" t="s">
        <v>117</v>
      </c>
      <c r="BP689" t="s">
        <v>117</v>
      </c>
      <c r="BQ689" t="s">
        <v>117</v>
      </c>
      <c r="BR689" t="s">
        <v>117</v>
      </c>
      <c r="BS689" t="s">
        <v>117</v>
      </c>
      <c r="BT689" t="s">
        <v>117</v>
      </c>
      <c r="BU689" t="s">
        <v>115</v>
      </c>
      <c r="BV689" t="s">
        <v>115</v>
      </c>
      <c r="BW689" t="s">
        <v>115</v>
      </c>
      <c r="BX689" t="s">
        <v>117</v>
      </c>
      <c r="BY689" t="s">
        <v>117</v>
      </c>
      <c r="BZ689" t="s">
        <v>117</v>
      </c>
      <c r="CA689" t="s">
        <v>117</v>
      </c>
      <c r="CB689" t="s">
        <v>117</v>
      </c>
      <c r="CC689" t="s">
        <v>117</v>
      </c>
      <c r="CD689" t="s">
        <v>117</v>
      </c>
      <c r="CE689" t="s">
        <v>117</v>
      </c>
      <c r="CF689" t="s">
        <v>117</v>
      </c>
      <c r="CG689" t="s">
        <v>117</v>
      </c>
      <c r="CH689" t="s">
        <v>117</v>
      </c>
      <c r="CI689" t="s">
        <v>117</v>
      </c>
      <c r="CJ689" t="s">
        <v>117</v>
      </c>
      <c r="CK689" t="s">
        <v>117</v>
      </c>
      <c r="CL689" t="s">
        <v>117</v>
      </c>
      <c r="CM689" t="s">
        <v>117</v>
      </c>
      <c r="CN689" t="s">
        <v>117</v>
      </c>
      <c r="CO689" t="s">
        <v>117</v>
      </c>
      <c r="CP689" t="s">
        <v>117</v>
      </c>
      <c r="CQ689" t="s">
        <v>117</v>
      </c>
      <c r="CR689" t="s">
        <v>117</v>
      </c>
      <c r="CS689" t="s">
        <v>117</v>
      </c>
      <c r="CT689" t="s">
        <v>117</v>
      </c>
      <c r="CU689" t="s">
        <v>117</v>
      </c>
      <c r="CV689" t="s">
        <v>117</v>
      </c>
      <c r="CW689" t="s">
        <v>117</v>
      </c>
    </row>
    <row r="690" spans="1:101" x14ac:dyDescent="0.25">
      <c r="A690" t="s">
        <v>128</v>
      </c>
      <c r="B690">
        <v>162372</v>
      </c>
      <c r="C690" t="s">
        <v>4782</v>
      </c>
      <c r="D690" t="s">
        <v>102</v>
      </c>
      <c r="E690" t="s">
        <v>4783</v>
      </c>
      <c r="F690" t="s">
        <v>4784</v>
      </c>
      <c r="G690" t="s">
        <v>4785</v>
      </c>
      <c r="I690" t="s">
        <v>4786</v>
      </c>
      <c r="J690" t="s">
        <v>4787</v>
      </c>
      <c r="K690" t="s">
        <v>134</v>
      </c>
      <c r="L690">
        <v>82414</v>
      </c>
      <c r="M690">
        <v>3072065858</v>
      </c>
      <c r="N690" t="s">
        <v>4788</v>
      </c>
      <c r="O690">
        <v>1</v>
      </c>
      <c r="V690" t="s">
        <v>114</v>
      </c>
      <c r="W690" s="1">
        <v>40989</v>
      </c>
      <c r="Y690" s="1">
        <v>43551</v>
      </c>
      <c r="Z690" s="2">
        <v>43009</v>
      </c>
      <c r="AA690" t="s">
        <v>4789</v>
      </c>
      <c r="AB690" t="s">
        <v>117</v>
      </c>
      <c r="AC690" t="s">
        <v>117</v>
      </c>
      <c r="AD690" t="s">
        <v>117</v>
      </c>
      <c r="AG690" t="s">
        <v>115</v>
      </c>
      <c r="AH690" t="s">
        <v>115</v>
      </c>
      <c r="AI690" t="s">
        <v>117</v>
      </c>
      <c r="AJ690" t="s">
        <v>132</v>
      </c>
      <c r="AL690" t="s">
        <v>119</v>
      </c>
      <c r="AM690" t="s">
        <v>133</v>
      </c>
      <c r="AN690" t="s">
        <v>134</v>
      </c>
      <c r="AO690" t="s">
        <v>117</v>
      </c>
      <c r="AP690" t="s">
        <v>117</v>
      </c>
      <c r="AQ690" t="s">
        <v>117</v>
      </c>
      <c r="AR690" t="s">
        <v>117</v>
      </c>
      <c r="AS690" t="s">
        <v>117</v>
      </c>
      <c r="AT690" t="s">
        <v>117</v>
      </c>
      <c r="AU690" t="s">
        <v>117</v>
      </c>
      <c r="AV690" t="s">
        <v>117</v>
      </c>
      <c r="AW690" t="s">
        <v>117</v>
      </c>
      <c r="AX690" t="s">
        <v>117</v>
      </c>
      <c r="AY690" t="s">
        <v>117</v>
      </c>
      <c r="AZ690" t="s">
        <v>117</v>
      </c>
      <c r="BA690" t="s">
        <v>117</v>
      </c>
      <c r="BB690" t="s">
        <v>117</v>
      </c>
      <c r="BD690" t="s">
        <v>117</v>
      </c>
      <c r="BF690" t="s">
        <v>117</v>
      </c>
      <c r="BG690" t="s">
        <v>117</v>
      </c>
      <c r="BH690" t="s">
        <v>117</v>
      </c>
      <c r="BI690" t="s">
        <v>117</v>
      </c>
      <c r="BJ690" t="s">
        <v>117</v>
      </c>
      <c r="BK690" t="s">
        <v>117</v>
      </c>
      <c r="BL690" t="s">
        <v>117</v>
      </c>
      <c r="BM690" t="s">
        <v>117</v>
      </c>
      <c r="BN690" t="s">
        <v>117</v>
      </c>
      <c r="BO690" t="s">
        <v>117</v>
      </c>
      <c r="BP690" t="s">
        <v>117</v>
      </c>
      <c r="BQ690" t="s">
        <v>117</v>
      </c>
      <c r="BR690" t="s">
        <v>117</v>
      </c>
      <c r="BS690" t="s">
        <v>117</v>
      </c>
      <c r="BT690" t="s">
        <v>117</v>
      </c>
      <c r="BU690" t="s">
        <v>117</v>
      </c>
      <c r="BV690" t="s">
        <v>117</v>
      </c>
      <c r="BW690" t="s">
        <v>115</v>
      </c>
      <c r="BX690" t="s">
        <v>117</v>
      </c>
      <c r="BY690" t="s">
        <v>117</v>
      </c>
      <c r="BZ690" t="s">
        <v>117</v>
      </c>
      <c r="CA690" t="s">
        <v>117</v>
      </c>
      <c r="CB690" t="s">
        <v>117</v>
      </c>
      <c r="CC690" t="s">
        <v>117</v>
      </c>
      <c r="CD690" t="s">
        <v>117</v>
      </c>
      <c r="CE690" t="s">
        <v>117</v>
      </c>
      <c r="CF690" t="s">
        <v>117</v>
      </c>
      <c r="CG690" t="s">
        <v>117</v>
      </c>
      <c r="CH690" t="s">
        <v>117</v>
      </c>
      <c r="CI690" t="s">
        <v>117</v>
      </c>
      <c r="CJ690" t="s">
        <v>117</v>
      </c>
      <c r="CK690" t="s">
        <v>117</v>
      </c>
      <c r="CL690" t="s">
        <v>117</v>
      </c>
      <c r="CM690" t="s">
        <v>117</v>
      </c>
      <c r="CN690" t="s">
        <v>117</v>
      </c>
      <c r="CO690" t="s">
        <v>117</v>
      </c>
      <c r="CP690" t="s">
        <v>117</v>
      </c>
      <c r="CQ690" t="s">
        <v>117</v>
      </c>
      <c r="CR690" t="s">
        <v>117</v>
      </c>
      <c r="CS690" t="s">
        <v>117</v>
      </c>
      <c r="CT690" t="s">
        <v>117</v>
      </c>
      <c r="CU690" t="s">
        <v>117</v>
      </c>
      <c r="CV690" t="s">
        <v>117</v>
      </c>
      <c r="CW690" t="s">
        <v>117</v>
      </c>
    </row>
    <row r="691" spans="1:101" x14ac:dyDescent="0.25">
      <c r="A691" t="s">
        <v>167</v>
      </c>
      <c r="B691">
        <v>301700</v>
      </c>
      <c r="C691" t="s">
        <v>4790</v>
      </c>
      <c r="D691" t="s">
        <v>102</v>
      </c>
      <c r="E691" t="s">
        <v>4791</v>
      </c>
      <c r="F691" t="s">
        <v>4792</v>
      </c>
      <c r="G691" t="s">
        <v>4793</v>
      </c>
      <c r="I691" t="s">
        <v>561</v>
      </c>
      <c r="J691" t="s">
        <v>172</v>
      </c>
      <c r="K691" t="s">
        <v>134</v>
      </c>
      <c r="L691">
        <v>94022</v>
      </c>
      <c r="M691" t="s">
        <v>4794</v>
      </c>
      <c r="O691">
        <v>0</v>
      </c>
      <c r="V691" t="s">
        <v>114</v>
      </c>
      <c r="W691" s="1">
        <v>43640</v>
      </c>
      <c r="Y691" s="1">
        <v>43640</v>
      </c>
      <c r="Z691" s="2">
        <v>43009</v>
      </c>
      <c r="AA691" t="s">
        <v>4795</v>
      </c>
      <c r="AB691" t="s">
        <v>117</v>
      </c>
      <c r="AC691" t="s">
        <v>117</v>
      </c>
      <c r="AD691" t="s">
        <v>117</v>
      </c>
      <c r="AG691" t="s">
        <v>115</v>
      </c>
      <c r="AH691" t="s">
        <v>117</v>
      </c>
      <c r="AI691" t="s">
        <v>117</v>
      </c>
      <c r="AJ691" t="s">
        <v>132</v>
      </c>
      <c r="AL691" t="s">
        <v>119</v>
      </c>
      <c r="AM691" t="s">
        <v>133</v>
      </c>
      <c r="AN691" t="s">
        <v>134</v>
      </c>
      <c r="AO691" t="s">
        <v>117</v>
      </c>
      <c r="AP691" t="s">
        <v>117</v>
      </c>
      <c r="AQ691" t="s">
        <v>117</v>
      </c>
      <c r="AR691" t="s">
        <v>117</v>
      </c>
      <c r="AS691" t="s">
        <v>117</v>
      </c>
      <c r="AT691" t="s">
        <v>117</v>
      </c>
      <c r="AU691" t="s">
        <v>117</v>
      </c>
      <c r="AV691" t="s">
        <v>117</v>
      </c>
      <c r="AW691" t="s">
        <v>117</v>
      </c>
      <c r="AX691" t="s">
        <v>117</v>
      </c>
      <c r="AY691" t="s">
        <v>117</v>
      </c>
      <c r="AZ691" t="s">
        <v>117</v>
      </c>
      <c r="BA691" t="s">
        <v>117</v>
      </c>
      <c r="BB691" t="s">
        <v>117</v>
      </c>
      <c r="BD691" t="s">
        <v>117</v>
      </c>
      <c r="BF691" t="s">
        <v>117</v>
      </c>
      <c r="BG691" t="s">
        <v>117</v>
      </c>
      <c r="BH691" t="s">
        <v>117</v>
      </c>
      <c r="BI691" t="s">
        <v>117</v>
      </c>
      <c r="BJ691" t="s">
        <v>117</v>
      </c>
      <c r="BK691" t="s">
        <v>117</v>
      </c>
      <c r="BL691" t="s">
        <v>117</v>
      </c>
      <c r="BM691" t="s">
        <v>117</v>
      </c>
      <c r="BN691" t="s">
        <v>117</v>
      </c>
      <c r="BO691" t="s">
        <v>117</v>
      </c>
      <c r="BP691" t="s">
        <v>117</v>
      </c>
      <c r="BQ691" t="s">
        <v>117</v>
      </c>
      <c r="BR691" t="s">
        <v>117</v>
      </c>
      <c r="BS691" t="s">
        <v>117</v>
      </c>
      <c r="BT691" t="s">
        <v>117</v>
      </c>
      <c r="BU691" t="s">
        <v>117</v>
      </c>
      <c r="BV691" t="s">
        <v>115</v>
      </c>
      <c r="BW691" t="s">
        <v>115</v>
      </c>
      <c r="BX691" t="s">
        <v>117</v>
      </c>
      <c r="BY691" t="s">
        <v>117</v>
      </c>
      <c r="BZ691" t="s">
        <v>117</v>
      </c>
      <c r="CA691" t="s">
        <v>117</v>
      </c>
      <c r="CB691" t="s">
        <v>117</v>
      </c>
      <c r="CC691" t="s">
        <v>117</v>
      </c>
      <c r="CD691" t="s">
        <v>117</v>
      </c>
      <c r="CE691" t="s">
        <v>117</v>
      </c>
      <c r="CF691" t="s">
        <v>117</v>
      </c>
      <c r="CG691" t="s">
        <v>117</v>
      </c>
      <c r="CH691" t="s">
        <v>117</v>
      </c>
      <c r="CI691" t="s">
        <v>117</v>
      </c>
      <c r="CJ691" t="s">
        <v>117</v>
      </c>
      <c r="CK691" t="s">
        <v>117</v>
      </c>
      <c r="CL691" t="s">
        <v>117</v>
      </c>
      <c r="CM691" t="s">
        <v>117</v>
      </c>
      <c r="CN691" t="s">
        <v>117</v>
      </c>
      <c r="CO691" t="s">
        <v>117</v>
      </c>
      <c r="CP691" t="s">
        <v>117</v>
      </c>
      <c r="CQ691" t="s">
        <v>117</v>
      </c>
      <c r="CR691" t="s">
        <v>117</v>
      </c>
      <c r="CS691" t="s">
        <v>117</v>
      </c>
      <c r="CT691" t="s">
        <v>117</v>
      </c>
      <c r="CU691" t="s">
        <v>117</v>
      </c>
      <c r="CV691" t="s">
        <v>117</v>
      </c>
      <c r="CW691" t="s">
        <v>117</v>
      </c>
    </row>
    <row r="692" spans="1:101" x14ac:dyDescent="0.25">
      <c r="A692" t="s">
        <v>255</v>
      </c>
      <c r="B692">
        <v>283455</v>
      </c>
      <c r="C692" t="s">
        <v>4796</v>
      </c>
      <c r="D692" t="s">
        <v>102</v>
      </c>
      <c r="E692" t="s">
        <v>4797</v>
      </c>
      <c r="F692" t="s">
        <v>4797</v>
      </c>
      <c r="M692" t="s">
        <v>4798</v>
      </c>
      <c r="O692">
        <v>0</v>
      </c>
      <c r="V692" t="s">
        <v>114</v>
      </c>
      <c r="W692" s="1">
        <v>42459</v>
      </c>
      <c r="Y692" s="1">
        <v>43544</v>
      </c>
      <c r="Z692" s="2">
        <v>43009</v>
      </c>
      <c r="AA692" t="s">
        <v>4799</v>
      </c>
      <c r="AB692" t="s">
        <v>117</v>
      </c>
      <c r="AC692" t="s">
        <v>117</v>
      </c>
      <c r="AD692" t="s">
        <v>117</v>
      </c>
      <c r="AG692" t="s">
        <v>117</v>
      </c>
      <c r="AH692" t="s">
        <v>115</v>
      </c>
      <c r="AI692" t="s">
        <v>117</v>
      </c>
      <c r="AJ692" t="s">
        <v>132</v>
      </c>
      <c r="AL692" t="s">
        <v>119</v>
      </c>
      <c r="AM692" t="s">
        <v>261</v>
      </c>
      <c r="AN692" t="s">
        <v>134</v>
      </c>
      <c r="AO692" t="s">
        <v>117</v>
      </c>
      <c r="AP692" t="s">
        <v>117</v>
      </c>
      <c r="AQ692" t="s">
        <v>117</v>
      </c>
      <c r="AR692" t="s">
        <v>117</v>
      </c>
      <c r="AS692" t="s">
        <v>117</v>
      </c>
      <c r="AT692" t="s">
        <v>117</v>
      </c>
      <c r="AU692" t="s">
        <v>117</v>
      </c>
      <c r="AV692" t="s">
        <v>117</v>
      </c>
      <c r="AW692" t="s">
        <v>117</v>
      </c>
      <c r="AX692" t="s">
        <v>117</v>
      </c>
      <c r="AY692" t="s">
        <v>117</v>
      </c>
      <c r="AZ692" t="s">
        <v>117</v>
      </c>
      <c r="BA692" t="s">
        <v>117</v>
      </c>
      <c r="BB692" t="s">
        <v>117</v>
      </c>
      <c r="BD692" t="s">
        <v>117</v>
      </c>
      <c r="BF692" t="s">
        <v>117</v>
      </c>
      <c r="BG692" t="s">
        <v>117</v>
      </c>
      <c r="BH692" t="s">
        <v>117</v>
      </c>
      <c r="BI692" t="s">
        <v>117</v>
      </c>
      <c r="BJ692" t="s">
        <v>117</v>
      </c>
      <c r="BK692" t="s">
        <v>117</v>
      </c>
      <c r="BL692" t="s">
        <v>117</v>
      </c>
      <c r="BM692" t="s">
        <v>117</v>
      </c>
      <c r="BN692" t="s">
        <v>117</v>
      </c>
      <c r="BO692" t="s">
        <v>117</v>
      </c>
      <c r="BP692" t="s">
        <v>117</v>
      </c>
      <c r="BQ692" t="s">
        <v>117</v>
      </c>
      <c r="BR692" t="s">
        <v>117</v>
      </c>
      <c r="BS692" t="s">
        <v>117</v>
      </c>
      <c r="BT692" t="s">
        <v>117</v>
      </c>
      <c r="BU692" t="s">
        <v>117</v>
      </c>
      <c r="BV692" t="s">
        <v>117</v>
      </c>
      <c r="BW692" t="s">
        <v>115</v>
      </c>
      <c r="BX692" t="s">
        <v>117</v>
      </c>
      <c r="BY692" t="s">
        <v>117</v>
      </c>
      <c r="BZ692" t="s">
        <v>117</v>
      </c>
      <c r="CA692" t="s">
        <v>117</v>
      </c>
      <c r="CB692" t="s">
        <v>117</v>
      </c>
      <c r="CC692" t="s">
        <v>117</v>
      </c>
      <c r="CD692" t="s">
        <v>117</v>
      </c>
      <c r="CE692" t="s">
        <v>117</v>
      </c>
      <c r="CF692" t="s">
        <v>117</v>
      </c>
      <c r="CG692" t="s">
        <v>117</v>
      </c>
      <c r="CH692" t="s">
        <v>117</v>
      </c>
      <c r="CI692" t="s">
        <v>117</v>
      </c>
      <c r="CJ692" t="s">
        <v>117</v>
      </c>
      <c r="CK692" t="s">
        <v>117</v>
      </c>
      <c r="CL692" t="s">
        <v>117</v>
      </c>
      <c r="CM692" t="s">
        <v>117</v>
      </c>
      <c r="CN692" t="s">
        <v>117</v>
      </c>
      <c r="CO692" t="s">
        <v>117</v>
      </c>
      <c r="CP692" t="s">
        <v>117</v>
      </c>
      <c r="CQ692" t="s">
        <v>117</v>
      </c>
      <c r="CR692" t="s">
        <v>117</v>
      </c>
      <c r="CS692" t="s">
        <v>117</v>
      </c>
      <c r="CT692" t="s">
        <v>117</v>
      </c>
      <c r="CU692" t="s">
        <v>117</v>
      </c>
      <c r="CV692" t="s">
        <v>117</v>
      </c>
      <c r="CW692" t="s">
        <v>117</v>
      </c>
    </row>
    <row r="693" spans="1:101" x14ac:dyDescent="0.25">
      <c r="A693" t="s">
        <v>100</v>
      </c>
      <c r="B693">
        <v>304571</v>
      </c>
      <c r="C693" t="s">
        <v>4800</v>
      </c>
      <c r="D693" t="s">
        <v>102</v>
      </c>
      <c r="E693" t="s">
        <v>4801</v>
      </c>
      <c r="F693" t="s">
        <v>4801</v>
      </c>
      <c r="G693" t="s">
        <v>4802</v>
      </c>
      <c r="H693" t="s">
        <v>4803</v>
      </c>
      <c r="I693" t="s">
        <v>4804</v>
      </c>
      <c r="K693" t="s">
        <v>459</v>
      </c>
      <c r="L693">
        <v>400051</v>
      </c>
      <c r="M693" t="s">
        <v>4805</v>
      </c>
      <c r="O693">
        <v>0</v>
      </c>
      <c r="V693" t="s">
        <v>114</v>
      </c>
      <c r="W693" s="1">
        <v>43633</v>
      </c>
      <c r="Y693" s="1">
        <v>43633</v>
      </c>
      <c r="Z693" s="2">
        <v>43009</v>
      </c>
      <c r="AA693" t="s">
        <v>4806</v>
      </c>
      <c r="AB693" t="s">
        <v>115</v>
      </c>
      <c r="AC693" t="s">
        <v>117</v>
      </c>
      <c r="AD693" t="s">
        <v>117</v>
      </c>
      <c r="AG693" t="s">
        <v>117</v>
      </c>
      <c r="AH693" t="s">
        <v>115</v>
      </c>
      <c r="AI693" t="s">
        <v>117</v>
      </c>
      <c r="AJ693" t="s">
        <v>300</v>
      </c>
      <c r="AL693" t="s">
        <v>184</v>
      </c>
      <c r="AN693" t="s">
        <v>459</v>
      </c>
      <c r="AO693" t="s">
        <v>117</v>
      </c>
      <c r="AP693" t="s">
        <v>117</v>
      </c>
      <c r="AQ693" t="s">
        <v>117</v>
      </c>
      <c r="AR693" t="s">
        <v>117</v>
      </c>
      <c r="AS693" t="s">
        <v>117</v>
      </c>
      <c r="AT693" t="s">
        <v>117</v>
      </c>
      <c r="AU693" t="s">
        <v>117</v>
      </c>
      <c r="AV693" t="s">
        <v>117</v>
      </c>
      <c r="AW693" t="s">
        <v>117</v>
      </c>
      <c r="AX693" t="s">
        <v>117</v>
      </c>
      <c r="AY693" t="s">
        <v>117</v>
      </c>
      <c r="AZ693" t="s">
        <v>117</v>
      </c>
      <c r="BA693" t="s">
        <v>117</v>
      </c>
      <c r="BB693" t="s">
        <v>117</v>
      </c>
      <c r="BD693" t="s">
        <v>117</v>
      </c>
      <c r="BF693" t="s">
        <v>117</v>
      </c>
      <c r="BG693" t="s">
        <v>117</v>
      </c>
      <c r="BH693" t="s">
        <v>117</v>
      </c>
      <c r="BI693" t="s">
        <v>117</v>
      </c>
      <c r="BJ693" t="s">
        <v>117</v>
      </c>
      <c r="BK693" t="s">
        <v>117</v>
      </c>
      <c r="BL693" t="s">
        <v>117</v>
      </c>
      <c r="BM693" t="s">
        <v>117</v>
      </c>
      <c r="BN693" t="s">
        <v>117</v>
      </c>
      <c r="BO693" t="s">
        <v>117</v>
      </c>
      <c r="BP693" t="s">
        <v>117</v>
      </c>
      <c r="BQ693" t="s">
        <v>117</v>
      </c>
      <c r="BR693" t="s">
        <v>117</v>
      </c>
      <c r="BS693" t="s">
        <v>117</v>
      </c>
      <c r="BT693" t="s">
        <v>117</v>
      </c>
      <c r="BU693" t="s">
        <v>117</v>
      </c>
      <c r="BV693" t="s">
        <v>117</v>
      </c>
      <c r="BW693" t="s">
        <v>115</v>
      </c>
      <c r="BX693" t="s">
        <v>115</v>
      </c>
      <c r="BY693" t="s">
        <v>117</v>
      </c>
      <c r="BZ693" t="s">
        <v>117</v>
      </c>
      <c r="CA693" t="s">
        <v>117</v>
      </c>
      <c r="CB693" t="s">
        <v>117</v>
      </c>
      <c r="CC693" t="s">
        <v>117</v>
      </c>
      <c r="CD693" t="s">
        <v>117</v>
      </c>
      <c r="CE693" t="s">
        <v>117</v>
      </c>
      <c r="CF693" t="s">
        <v>117</v>
      </c>
      <c r="CG693" t="s">
        <v>117</v>
      </c>
      <c r="CH693" t="s">
        <v>117</v>
      </c>
      <c r="CI693" t="s">
        <v>117</v>
      </c>
      <c r="CJ693" t="s">
        <v>117</v>
      </c>
      <c r="CK693" t="s">
        <v>117</v>
      </c>
      <c r="CL693" t="s">
        <v>117</v>
      </c>
      <c r="CM693" t="s">
        <v>117</v>
      </c>
      <c r="CN693" t="s">
        <v>117</v>
      </c>
      <c r="CO693" t="s">
        <v>117</v>
      </c>
      <c r="CP693" t="s">
        <v>117</v>
      </c>
      <c r="CQ693" t="s">
        <v>117</v>
      </c>
      <c r="CR693" t="s">
        <v>117</v>
      </c>
      <c r="CS693" t="s">
        <v>117</v>
      </c>
      <c r="CT693" t="s">
        <v>117</v>
      </c>
      <c r="CU693" t="s">
        <v>117</v>
      </c>
      <c r="CV693" t="s">
        <v>117</v>
      </c>
      <c r="CW693" t="s">
        <v>117</v>
      </c>
    </row>
    <row r="694" spans="1:101" x14ac:dyDescent="0.25">
      <c r="A694" t="s">
        <v>100</v>
      </c>
      <c r="B694">
        <v>160414</v>
      </c>
      <c r="C694" t="s">
        <v>4807</v>
      </c>
      <c r="D694" t="s">
        <v>102</v>
      </c>
      <c r="E694" t="s">
        <v>4808</v>
      </c>
      <c r="F694" t="s">
        <v>4808</v>
      </c>
      <c r="G694" t="s">
        <v>4809</v>
      </c>
      <c r="H694" t="s">
        <v>1392</v>
      </c>
      <c r="I694" t="s">
        <v>509</v>
      </c>
      <c r="K694" t="s">
        <v>106</v>
      </c>
      <c r="L694" t="s">
        <v>785</v>
      </c>
      <c r="M694" t="s">
        <v>4810</v>
      </c>
      <c r="N694" t="s">
        <v>4329</v>
      </c>
      <c r="O694">
        <v>0</v>
      </c>
      <c r="P694" t="s">
        <v>4811</v>
      </c>
      <c r="R694" t="s">
        <v>160</v>
      </c>
      <c r="T694" t="s">
        <v>161</v>
      </c>
      <c r="U694">
        <v>168730</v>
      </c>
      <c r="V694" t="s">
        <v>114</v>
      </c>
      <c r="W694" s="1">
        <v>40996</v>
      </c>
      <c r="Y694" s="1">
        <v>43552</v>
      </c>
      <c r="Z694" s="2">
        <v>43009</v>
      </c>
      <c r="AA694" t="s">
        <v>4812</v>
      </c>
      <c r="AB694" t="s">
        <v>117</v>
      </c>
      <c r="AC694" t="s">
        <v>117</v>
      </c>
      <c r="AD694" t="s">
        <v>117</v>
      </c>
      <c r="AG694" t="s">
        <v>117</v>
      </c>
      <c r="AH694" t="s">
        <v>115</v>
      </c>
      <c r="AI694" t="s">
        <v>117</v>
      </c>
      <c r="AJ694" t="s">
        <v>118</v>
      </c>
      <c r="AL694" t="s">
        <v>119</v>
      </c>
      <c r="AN694" t="s">
        <v>106</v>
      </c>
      <c r="AO694" t="s">
        <v>117</v>
      </c>
      <c r="AP694" t="s">
        <v>117</v>
      </c>
      <c r="AQ694" t="s">
        <v>117</v>
      </c>
      <c r="AR694" t="s">
        <v>117</v>
      </c>
      <c r="AS694" t="s">
        <v>117</v>
      </c>
      <c r="AT694" t="s">
        <v>117</v>
      </c>
      <c r="AU694" t="s">
        <v>117</v>
      </c>
      <c r="AV694" t="s">
        <v>117</v>
      </c>
      <c r="AW694" t="s">
        <v>117</v>
      </c>
      <c r="AX694" t="s">
        <v>117</v>
      </c>
      <c r="AY694" t="s">
        <v>117</v>
      </c>
      <c r="AZ694" t="s">
        <v>117</v>
      </c>
      <c r="BA694" t="s">
        <v>117</v>
      </c>
      <c r="BB694" t="s">
        <v>117</v>
      </c>
      <c r="BD694" t="s">
        <v>117</v>
      </c>
      <c r="BF694" t="s">
        <v>117</v>
      </c>
      <c r="BG694" t="s">
        <v>117</v>
      </c>
      <c r="BH694" t="s">
        <v>115</v>
      </c>
      <c r="BI694" t="s">
        <v>117</v>
      </c>
      <c r="BJ694" t="s">
        <v>117</v>
      </c>
      <c r="BK694" t="s">
        <v>117</v>
      </c>
      <c r="BL694" t="s">
        <v>117</v>
      </c>
      <c r="BM694" t="s">
        <v>117</v>
      </c>
      <c r="BN694" t="s">
        <v>117</v>
      </c>
      <c r="BO694" t="s">
        <v>117</v>
      </c>
      <c r="BP694" t="s">
        <v>117</v>
      </c>
      <c r="BQ694" t="s">
        <v>117</v>
      </c>
      <c r="BR694" t="s">
        <v>117</v>
      </c>
      <c r="BS694" t="s">
        <v>117</v>
      </c>
      <c r="BT694" t="s">
        <v>117</v>
      </c>
      <c r="BU694" t="s">
        <v>117</v>
      </c>
      <c r="BV694" t="s">
        <v>115</v>
      </c>
      <c r="BW694" t="s">
        <v>115</v>
      </c>
      <c r="BX694" t="s">
        <v>117</v>
      </c>
      <c r="BY694" t="s">
        <v>117</v>
      </c>
      <c r="BZ694" t="s">
        <v>117</v>
      </c>
      <c r="CA694" t="s">
        <v>117</v>
      </c>
      <c r="CB694" t="s">
        <v>117</v>
      </c>
      <c r="CC694" t="s">
        <v>117</v>
      </c>
      <c r="CD694" t="s">
        <v>117</v>
      </c>
      <c r="CE694" t="s">
        <v>117</v>
      </c>
      <c r="CF694" t="s">
        <v>117</v>
      </c>
      <c r="CG694" t="s">
        <v>117</v>
      </c>
      <c r="CH694" t="s">
        <v>117</v>
      </c>
      <c r="CI694" t="s">
        <v>117</v>
      </c>
      <c r="CJ694" t="s">
        <v>117</v>
      </c>
      <c r="CK694" t="s">
        <v>117</v>
      </c>
      <c r="CL694" t="s">
        <v>117</v>
      </c>
      <c r="CM694" t="s">
        <v>117</v>
      </c>
      <c r="CN694" t="s">
        <v>117</v>
      </c>
      <c r="CO694" t="s">
        <v>117</v>
      </c>
      <c r="CP694" t="s">
        <v>117</v>
      </c>
      <c r="CQ694" t="s">
        <v>117</v>
      </c>
      <c r="CR694" t="s">
        <v>117</v>
      </c>
      <c r="CS694" t="s">
        <v>117</v>
      </c>
      <c r="CT694" t="s">
        <v>117</v>
      </c>
      <c r="CU694" t="s">
        <v>117</v>
      </c>
      <c r="CV694" t="s">
        <v>117</v>
      </c>
      <c r="CW694" t="s">
        <v>117</v>
      </c>
    </row>
    <row r="695" spans="1:101" x14ac:dyDescent="0.25">
      <c r="A695" t="s">
        <v>185</v>
      </c>
      <c r="B695">
        <v>290858</v>
      </c>
      <c r="C695" t="s">
        <v>4813</v>
      </c>
      <c r="D695" t="s">
        <v>102</v>
      </c>
      <c r="E695" t="s">
        <v>4814</v>
      </c>
      <c r="F695" t="s">
        <v>4815</v>
      </c>
      <c r="G695" t="s">
        <v>4816</v>
      </c>
      <c r="I695" t="s">
        <v>4817</v>
      </c>
      <c r="J695" t="s">
        <v>496</v>
      </c>
      <c r="K695" t="s">
        <v>134</v>
      </c>
      <c r="L695">
        <v>37027</v>
      </c>
      <c r="M695" t="s">
        <v>4818</v>
      </c>
      <c r="N695" t="s">
        <v>1053</v>
      </c>
      <c r="O695">
        <v>1</v>
      </c>
      <c r="V695" t="s">
        <v>114</v>
      </c>
      <c r="W695" s="1">
        <v>43074</v>
      </c>
      <c r="Y695" s="1">
        <v>43552</v>
      </c>
      <c r="Z695" s="2">
        <v>43009</v>
      </c>
      <c r="AA695" t="s">
        <v>4819</v>
      </c>
      <c r="AB695" t="s">
        <v>117</v>
      </c>
      <c r="AC695" t="s">
        <v>117</v>
      </c>
      <c r="AD695" t="s">
        <v>117</v>
      </c>
      <c r="AG695" t="s">
        <v>115</v>
      </c>
      <c r="AH695" t="s">
        <v>117</v>
      </c>
      <c r="AI695" t="s">
        <v>117</v>
      </c>
      <c r="AJ695" t="s">
        <v>132</v>
      </c>
      <c r="AL695" t="s">
        <v>119</v>
      </c>
      <c r="AM695" t="s">
        <v>133</v>
      </c>
      <c r="AN695" t="s">
        <v>134</v>
      </c>
      <c r="AO695" t="s">
        <v>117</v>
      </c>
      <c r="AP695" t="s">
        <v>117</v>
      </c>
      <c r="AQ695" t="s">
        <v>117</v>
      </c>
      <c r="AR695" t="s">
        <v>117</v>
      </c>
      <c r="AS695" t="s">
        <v>117</v>
      </c>
      <c r="AT695" t="s">
        <v>117</v>
      </c>
      <c r="AU695" t="s">
        <v>117</v>
      </c>
      <c r="AV695" t="s">
        <v>117</v>
      </c>
      <c r="AW695" t="s">
        <v>117</v>
      </c>
      <c r="AX695" t="s">
        <v>117</v>
      </c>
      <c r="AY695" t="s">
        <v>117</v>
      </c>
      <c r="AZ695" t="s">
        <v>117</v>
      </c>
      <c r="BA695" t="s">
        <v>117</v>
      </c>
      <c r="BB695" t="s">
        <v>117</v>
      </c>
      <c r="BD695" t="s">
        <v>117</v>
      </c>
      <c r="BF695" t="s">
        <v>117</v>
      </c>
      <c r="BG695" t="s">
        <v>117</v>
      </c>
      <c r="BH695" t="s">
        <v>117</v>
      </c>
      <c r="BI695" t="s">
        <v>117</v>
      </c>
      <c r="BJ695" t="s">
        <v>117</v>
      </c>
      <c r="BK695" t="s">
        <v>117</v>
      </c>
      <c r="BL695" t="s">
        <v>117</v>
      </c>
      <c r="BM695" t="s">
        <v>117</v>
      </c>
      <c r="BN695" t="s">
        <v>117</v>
      </c>
      <c r="BO695" t="s">
        <v>117</v>
      </c>
      <c r="BP695" t="s">
        <v>117</v>
      </c>
      <c r="BQ695" t="s">
        <v>117</v>
      </c>
      <c r="BR695" t="s">
        <v>117</v>
      </c>
      <c r="BS695" t="s">
        <v>117</v>
      </c>
      <c r="BT695" t="s">
        <v>117</v>
      </c>
      <c r="BU695" t="s">
        <v>117</v>
      </c>
      <c r="BV695" t="s">
        <v>115</v>
      </c>
      <c r="BW695" t="s">
        <v>115</v>
      </c>
      <c r="BX695" t="s">
        <v>117</v>
      </c>
      <c r="BY695" t="s">
        <v>117</v>
      </c>
      <c r="BZ695" t="s">
        <v>117</v>
      </c>
      <c r="CA695" t="s">
        <v>117</v>
      </c>
      <c r="CB695" t="s">
        <v>117</v>
      </c>
      <c r="CC695" t="s">
        <v>117</v>
      </c>
      <c r="CD695" t="s">
        <v>117</v>
      </c>
      <c r="CE695" t="s">
        <v>117</v>
      </c>
      <c r="CF695" t="s">
        <v>117</v>
      </c>
      <c r="CG695" t="s">
        <v>117</v>
      </c>
      <c r="CH695" t="s">
        <v>117</v>
      </c>
      <c r="CI695" t="s">
        <v>117</v>
      </c>
      <c r="CJ695" t="s">
        <v>117</v>
      </c>
      <c r="CK695" t="s">
        <v>117</v>
      </c>
      <c r="CL695" t="s">
        <v>117</v>
      </c>
      <c r="CM695" t="s">
        <v>117</v>
      </c>
      <c r="CN695" t="s">
        <v>117</v>
      </c>
      <c r="CO695" t="s">
        <v>117</v>
      </c>
      <c r="CP695" t="s">
        <v>117</v>
      </c>
      <c r="CQ695" t="s">
        <v>117</v>
      </c>
      <c r="CR695" t="s">
        <v>117</v>
      </c>
      <c r="CS695" t="s">
        <v>117</v>
      </c>
      <c r="CT695" t="s">
        <v>117</v>
      </c>
      <c r="CU695" t="s">
        <v>117</v>
      </c>
      <c r="CV695" t="s">
        <v>117</v>
      </c>
      <c r="CW695" t="s">
        <v>117</v>
      </c>
    </row>
    <row r="696" spans="1:101" x14ac:dyDescent="0.25">
      <c r="A696" t="s">
        <v>100</v>
      </c>
      <c r="B696">
        <v>155299</v>
      </c>
      <c r="C696" t="s">
        <v>4820</v>
      </c>
      <c r="D696" t="s">
        <v>102</v>
      </c>
      <c r="E696" t="s">
        <v>4821</v>
      </c>
      <c r="F696" t="s">
        <v>4821</v>
      </c>
      <c r="G696" t="s">
        <v>4822</v>
      </c>
      <c r="H696" t="s">
        <v>4823</v>
      </c>
      <c r="I696" t="s">
        <v>1193</v>
      </c>
      <c r="K696" t="s">
        <v>140</v>
      </c>
      <c r="L696" t="s">
        <v>4824</v>
      </c>
      <c r="M696" t="s">
        <v>4825</v>
      </c>
      <c r="N696" t="s">
        <v>4826</v>
      </c>
      <c r="O696">
        <v>0</v>
      </c>
      <c r="V696" t="s">
        <v>114</v>
      </c>
      <c r="W696" s="1">
        <v>40938</v>
      </c>
      <c r="Y696" s="1">
        <v>43556</v>
      </c>
      <c r="Z696" s="2">
        <v>43009</v>
      </c>
      <c r="AA696" t="s">
        <v>4827</v>
      </c>
      <c r="AB696" t="s">
        <v>115</v>
      </c>
      <c r="AC696" t="s">
        <v>117</v>
      </c>
      <c r="AD696" t="s">
        <v>117</v>
      </c>
      <c r="AG696" t="s">
        <v>117</v>
      </c>
      <c r="AH696" t="s">
        <v>115</v>
      </c>
      <c r="AI696" t="s">
        <v>117</v>
      </c>
      <c r="AJ696" t="s">
        <v>118</v>
      </c>
      <c r="AL696" t="s">
        <v>119</v>
      </c>
      <c r="AN696" t="s">
        <v>140</v>
      </c>
      <c r="AO696" t="s">
        <v>117</v>
      </c>
      <c r="AP696" t="s">
        <v>117</v>
      </c>
      <c r="AQ696" t="s">
        <v>117</v>
      </c>
      <c r="AR696" t="s">
        <v>117</v>
      </c>
      <c r="AS696" t="s">
        <v>117</v>
      </c>
      <c r="AT696" t="s">
        <v>117</v>
      </c>
      <c r="AU696" t="s">
        <v>117</v>
      </c>
      <c r="AV696" t="s">
        <v>117</v>
      </c>
      <c r="AW696" t="s">
        <v>117</v>
      </c>
      <c r="AX696" t="s">
        <v>117</v>
      </c>
      <c r="AY696" t="s">
        <v>117</v>
      </c>
      <c r="AZ696" t="s">
        <v>117</v>
      </c>
      <c r="BA696" t="s">
        <v>117</v>
      </c>
      <c r="BB696" t="s">
        <v>117</v>
      </c>
      <c r="BD696" t="s">
        <v>117</v>
      </c>
      <c r="BF696" t="s">
        <v>117</v>
      </c>
      <c r="BG696" t="s">
        <v>117</v>
      </c>
      <c r="BH696" t="s">
        <v>117</v>
      </c>
      <c r="BI696" t="s">
        <v>117</v>
      </c>
      <c r="BJ696" t="s">
        <v>117</v>
      </c>
      <c r="BK696" t="s">
        <v>117</v>
      </c>
      <c r="BL696" t="s">
        <v>117</v>
      </c>
      <c r="BM696" t="s">
        <v>117</v>
      </c>
      <c r="BN696" t="s">
        <v>117</v>
      </c>
      <c r="BO696" t="s">
        <v>117</v>
      </c>
      <c r="BP696" t="s">
        <v>117</v>
      </c>
      <c r="BQ696" t="s">
        <v>117</v>
      </c>
      <c r="BR696" t="s">
        <v>117</v>
      </c>
      <c r="BS696" t="s">
        <v>117</v>
      </c>
      <c r="BT696" t="s">
        <v>117</v>
      </c>
      <c r="BU696" t="s">
        <v>117</v>
      </c>
      <c r="BV696" t="s">
        <v>117</v>
      </c>
      <c r="BW696" t="s">
        <v>115</v>
      </c>
      <c r="BX696" t="s">
        <v>117</v>
      </c>
      <c r="BY696" t="s">
        <v>117</v>
      </c>
      <c r="BZ696" t="s">
        <v>117</v>
      </c>
      <c r="CA696" t="s">
        <v>117</v>
      </c>
      <c r="CB696" t="s">
        <v>117</v>
      </c>
      <c r="CC696" t="s">
        <v>117</v>
      </c>
      <c r="CD696" t="s">
        <v>117</v>
      </c>
      <c r="CE696" t="s">
        <v>117</v>
      </c>
      <c r="CF696" t="s">
        <v>117</v>
      </c>
      <c r="CG696" t="s">
        <v>117</v>
      </c>
      <c r="CH696" t="s">
        <v>117</v>
      </c>
      <c r="CI696" t="s">
        <v>117</v>
      </c>
      <c r="CJ696" t="s">
        <v>117</v>
      </c>
      <c r="CK696" t="s">
        <v>117</v>
      </c>
      <c r="CL696" t="s">
        <v>117</v>
      </c>
      <c r="CM696" t="s">
        <v>117</v>
      </c>
      <c r="CN696" t="s">
        <v>117</v>
      </c>
      <c r="CO696" t="s">
        <v>117</v>
      </c>
      <c r="CP696" t="s">
        <v>117</v>
      </c>
      <c r="CQ696" t="s">
        <v>117</v>
      </c>
      <c r="CR696" t="s">
        <v>117</v>
      </c>
      <c r="CS696" t="s">
        <v>117</v>
      </c>
      <c r="CT696" t="s">
        <v>117</v>
      </c>
      <c r="CU696" t="s">
        <v>117</v>
      </c>
      <c r="CV696" t="s">
        <v>117</v>
      </c>
      <c r="CW696" t="s">
        <v>117</v>
      </c>
    </row>
    <row r="697" spans="1:101" x14ac:dyDescent="0.25">
      <c r="A697" t="s">
        <v>128</v>
      </c>
      <c r="B697">
        <v>174731</v>
      </c>
      <c r="C697" t="s">
        <v>4828</v>
      </c>
      <c r="D697" t="s">
        <v>102</v>
      </c>
      <c r="E697" t="s">
        <v>4829</v>
      </c>
      <c r="F697" t="s">
        <v>4829</v>
      </c>
      <c r="G697" t="s">
        <v>4830</v>
      </c>
      <c r="H697" t="s">
        <v>547</v>
      </c>
      <c r="I697" t="s">
        <v>4831</v>
      </c>
      <c r="J697" t="s">
        <v>664</v>
      </c>
      <c r="K697" t="s">
        <v>134</v>
      </c>
      <c r="L697">
        <v>81611</v>
      </c>
      <c r="M697" t="s">
        <v>4832</v>
      </c>
      <c r="O697">
        <v>0</v>
      </c>
      <c r="V697" t="s">
        <v>114</v>
      </c>
      <c r="W697" s="1">
        <v>43551</v>
      </c>
      <c r="Y697" s="1">
        <v>43551</v>
      </c>
      <c r="Z697" s="2">
        <v>43009</v>
      </c>
      <c r="AA697" t="s">
        <v>4833</v>
      </c>
      <c r="AB697" t="s">
        <v>117</v>
      </c>
      <c r="AC697" t="s">
        <v>117</v>
      </c>
      <c r="AD697" t="s">
        <v>117</v>
      </c>
      <c r="AG697" t="s">
        <v>117</v>
      </c>
      <c r="AH697" t="s">
        <v>115</v>
      </c>
      <c r="AI697" t="s">
        <v>117</v>
      </c>
      <c r="AJ697" t="s">
        <v>132</v>
      </c>
      <c r="AL697" t="s">
        <v>119</v>
      </c>
      <c r="AM697" t="s">
        <v>133</v>
      </c>
      <c r="AN697" t="s">
        <v>134</v>
      </c>
      <c r="AO697" t="s">
        <v>117</v>
      </c>
      <c r="AP697" t="s">
        <v>117</v>
      </c>
      <c r="AQ697" t="s">
        <v>115</v>
      </c>
      <c r="AR697" t="s">
        <v>117</v>
      </c>
      <c r="AS697" t="s">
        <v>117</v>
      </c>
      <c r="AT697" t="s">
        <v>117</v>
      </c>
      <c r="AU697" t="s">
        <v>117</v>
      </c>
      <c r="AV697" t="s">
        <v>117</v>
      </c>
      <c r="AW697" t="s">
        <v>117</v>
      </c>
      <c r="AX697" t="s">
        <v>117</v>
      </c>
      <c r="AY697" t="s">
        <v>117</v>
      </c>
      <c r="AZ697" t="s">
        <v>117</v>
      </c>
      <c r="BA697" t="s">
        <v>117</v>
      </c>
      <c r="BB697" t="s">
        <v>117</v>
      </c>
      <c r="BD697" t="s">
        <v>117</v>
      </c>
      <c r="BF697" t="s">
        <v>117</v>
      </c>
      <c r="BG697" t="s">
        <v>117</v>
      </c>
      <c r="BH697" t="s">
        <v>117</v>
      </c>
      <c r="BI697" t="s">
        <v>117</v>
      </c>
      <c r="BJ697" t="s">
        <v>117</v>
      </c>
      <c r="BK697" t="s">
        <v>117</v>
      </c>
      <c r="BL697" t="s">
        <v>115</v>
      </c>
      <c r="BM697" t="s">
        <v>117</v>
      </c>
      <c r="BN697" t="s">
        <v>117</v>
      </c>
      <c r="BO697" t="s">
        <v>117</v>
      </c>
      <c r="BP697" t="s">
        <v>117</v>
      </c>
      <c r="BQ697" t="s">
        <v>117</v>
      </c>
      <c r="BR697" t="s">
        <v>117</v>
      </c>
      <c r="BS697" t="s">
        <v>117</v>
      </c>
      <c r="BT697" t="s">
        <v>117</v>
      </c>
      <c r="BU697" t="s">
        <v>117</v>
      </c>
      <c r="BV697" t="s">
        <v>115</v>
      </c>
      <c r="BW697" t="s">
        <v>115</v>
      </c>
      <c r="BX697" t="s">
        <v>117</v>
      </c>
      <c r="BY697" t="s">
        <v>117</v>
      </c>
      <c r="BZ697" t="s">
        <v>117</v>
      </c>
      <c r="CA697" t="s">
        <v>117</v>
      </c>
      <c r="CB697" t="s">
        <v>117</v>
      </c>
      <c r="CC697" t="s">
        <v>117</v>
      </c>
      <c r="CD697" t="s">
        <v>117</v>
      </c>
      <c r="CE697" t="s">
        <v>117</v>
      </c>
      <c r="CF697" t="s">
        <v>117</v>
      </c>
      <c r="CG697" t="s">
        <v>117</v>
      </c>
      <c r="CH697" t="s">
        <v>117</v>
      </c>
      <c r="CI697" t="s">
        <v>117</v>
      </c>
      <c r="CJ697" t="s">
        <v>117</v>
      </c>
      <c r="CK697" t="s">
        <v>117</v>
      </c>
      <c r="CL697" t="s">
        <v>117</v>
      </c>
      <c r="CM697" t="s">
        <v>117</v>
      </c>
      <c r="CN697" t="s">
        <v>117</v>
      </c>
      <c r="CO697" t="s">
        <v>117</v>
      </c>
      <c r="CP697" t="s">
        <v>117</v>
      </c>
      <c r="CQ697" t="s">
        <v>117</v>
      </c>
      <c r="CR697" t="s">
        <v>117</v>
      </c>
      <c r="CS697" t="s">
        <v>117</v>
      </c>
      <c r="CT697" t="s">
        <v>117</v>
      </c>
      <c r="CU697" t="s">
        <v>117</v>
      </c>
      <c r="CV697" t="s">
        <v>117</v>
      </c>
      <c r="CW697" t="s">
        <v>117</v>
      </c>
    </row>
    <row r="698" spans="1:101" x14ac:dyDescent="0.25">
      <c r="A698" t="s">
        <v>891</v>
      </c>
      <c r="B698">
        <v>287881</v>
      </c>
      <c r="C698" t="s">
        <v>4834</v>
      </c>
      <c r="D698" t="s">
        <v>102</v>
      </c>
      <c r="E698" t="s">
        <v>4835</v>
      </c>
      <c r="F698" t="s">
        <v>4835</v>
      </c>
      <c r="G698" t="s">
        <v>4836</v>
      </c>
      <c r="H698" t="s">
        <v>4837</v>
      </c>
      <c r="I698" t="s">
        <v>4838</v>
      </c>
      <c r="J698" t="s">
        <v>1116</v>
      </c>
      <c r="K698" t="s">
        <v>134</v>
      </c>
      <c r="L698">
        <v>34103</v>
      </c>
      <c r="M698" t="s">
        <v>4839</v>
      </c>
      <c r="N698" t="s">
        <v>4840</v>
      </c>
      <c r="O698">
        <v>2</v>
      </c>
      <c r="P698" t="s">
        <v>4841</v>
      </c>
      <c r="R698" t="s">
        <v>4842</v>
      </c>
      <c r="S698" t="s">
        <v>755</v>
      </c>
      <c r="T698" t="s">
        <v>134</v>
      </c>
      <c r="U698">
        <v>18912</v>
      </c>
      <c r="V698" t="s">
        <v>114</v>
      </c>
      <c r="W698" s="1">
        <v>42811</v>
      </c>
      <c r="Y698" s="1">
        <v>43516</v>
      </c>
      <c r="Z698" s="2">
        <v>43009</v>
      </c>
      <c r="AA698" t="s">
        <v>4843</v>
      </c>
      <c r="AB698" t="s">
        <v>117</v>
      </c>
      <c r="AC698" t="s">
        <v>117</v>
      </c>
      <c r="AD698" t="s">
        <v>117</v>
      </c>
      <c r="AG698" t="s">
        <v>115</v>
      </c>
      <c r="AH698" t="s">
        <v>117</v>
      </c>
      <c r="AI698" t="s">
        <v>117</v>
      </c>
      <c r="AJ698" t="s">
        <v>132</v>
      </c>
      <c r="AL698" t="s">
        <v>119</v>
      </c>
      <c r="AM698" t="s">
        <v>133</v>
      </c>
      <c r="AN698" t="s">
        <v>134</v>
      </c>
      <c r="AO698" t="s">
        <v>117</v>
      </c>
      <c r="AP698" t="s">
        <v>117</v>
      </c>
      <c r="AQ698" t="s">
        <v>117</v>
      </c>
      <c r="AR698" t="s">
        <v>117</v>
      </c>
      <c r="AS698" t="s">
        <v>117</v>
      </c>
      <c r="AT698" t="s">
        <v>117</v>
      </c>
      <c r="AU698" t="s">
        <v>117</v>
      </c>
      <c r="AV698" t="s">
        <v>117</v>
      </c>
      <c r="AW698" t="s">
        <v>117</v>
      </c>
      <c r="AX698" t="s">
        <v>117</v>
      </c>
      <c r="AY698" t="s">
        <v>117</v>
      </c>
      <c r="AZ698" t="s">
        <v>117</v>
      </c>
      <c r="BA698" t="s">
        <v>117</v>
      </c>
      <c r="BB698" t="s">
        <v>117</v>
      </c>
      <c r="BD698" t="s">
        <v>117</v>
      </c>
      <c r="BF698" t="s">
        <v>117</v>
      </c>
      <c r="BG698" t="s">
        <v>117</v>
      </c>
      <c r="BH698" t="s">
        <v>117</v>
      </c>
      <c r="BI698" t="s">
        <v>117</v>
      </c>
      <c r="BJ698" t="s">
        <v>117</v>
      </c>
      <c r="BK698" t="s">
        <v>117</v>
      </c>
      <c r="BL698" t="s">
        <v>117</v>
      </c>
      <c r="BM698" t="s">
        <v>117</v>
      </c>
      <c r="BN698" t="s">
        <v>117</v>
      </c>
      <c r="BO698" t="s">
        <v>117</v>
      </c>
      <c r="BP698" t="s">
        <v>117</v>
      </c>
      <c r="BQ698" t="s">
        <v>117</v>
      </c>
      <c r="BR698" t="s">
        <v>117</v>
      </c>
      <c r="BS698" t="s">
        <v>117</v>
      </c>
      <c r="BT698" t="s">
        <v>117</v>
      </c>
      <c r="BU698" t="s">
        <v>117</v>
      </c>
      <c r="BV698" t="s">
        <v>117</v>
      </c>
      <c r="BW698" t="s">
        <v>115</v>
      </c>
      <c r="BX698" t="s">
        <v>117</v>
      </c>
      <c r="BY698" t="s">
        <v>117</v>
      </c>
      <c r="BZ698" t="s">
        <v>117</v>
      </c>
      <c r="CA698" t="s">
        <v>117</v>
      </c>
      <c r="CB698" t="s">
        <v>117</v>
      </c>
      <c r="CC698" t="s">
        <v>117</v>
      </c>
      <c r="CD698" t="s">
        <v>117</v>
      </c>
      <c r="CE698" t="s">
        <v>117</v>
      </c>
      <c r="CF698" t="s">
        <v>117</v>
      </c>
      <c r="CG698" t="s">
        <v>117</v>
      </c>
      <c r="CH698" t="s">
        <v>117</v>
      </c>
      <c r="CI698" t="s">
        <v>117</v>
      </c>
      <c r="CJ698" t="s">
        <v>117</v>
      </c>
      <c r="CK698" t="s">
        <v>117</v>
      </c>
      <c r="CL698" t="s">
        <v>117</v>
      </c>
      <c r="CM698" t="s">
        <v>117</v>
      </c>
      <c r="CN698" t="s">
        <v>117</v>
      </c>
      <c r="CO698" t="s">
        <v>117</v>
      </c>
      <c r="CP698" t="s">
        <v>117</v>
      </c>
      <c r="CQ698" t="s">
        <v>117</v>
      </c>
      <c r="CR698" t="s">
        <v>117</v>
      </c>
      <c r="CS698" t="s">
        <v>117</v>
      </c>
      <c r="CT698" t="s">
        <v>117</v>
      </c>
      <c r="CU698" t="s">
        <v>117</v>
      </c>
      <c r="CV698" t="s">
        <v>117</v>
      </c>
      <c r="CW698" t="s">
        <v>117</v>
      </c>
    </row>
    <row r="699" spans="1:101" x14ac:dyDescent="0.25">
      <c r="A699" t="s">
        <v>100</v>
      </c>
      <c r="B699">
        <v>167627</v>
      </c>
      <c r="C699" t="s">
        <v>4844</v>
      </c>
      <c r="D699" t="s">
        <v>102</v>
      </c>
      <c r="E699" t="s">
        <v>4845</v>
      </c>
      <c r="F699" t="s">
        <v>4845</v>
      </c>
      <c r="G699" t="s">
        <v>4846</v>
      </c>
      <c r="H699" t="s">
        <v>4847</v>
      </c>
      <c r="I699" t="s">
        <v>160</v>
      </c>
      <c r="K699" t="s">
        <v>161</v>
      </c>
      <c r="L699">
        <v>238871</v>
      </c>
      <c r="M699" t="s">
        <v>4848</v>
      </c>
      <c r="N699" t="s">
        <v>4849</v>
      </c>
      <c r="O699">
        <v>0</v>
      </c>
      <c r="V699" t="s">
        <v>114</v>
      </c>
      <c r="W699" s="1">
        <v>43474</v>
      </c>
      <c r="Y699" s="1">
        <v>43474</v>
      </c>
      <c r="Z699" s="2">
        <v>43009</v>
      </c>
      <c r="AA699" t="s">
        <v>4850</v>
      </c>
      <c r="AB699" t="s">
        <v>115</v>
      </c>
      <c r="AC699" t="s">
        <v>117</v>
      </c>
      <c r="AD699" t="s">
        <v>117</v>
      </c>
      <c r="AF699" t="s">
        <v>4851</v>
      </c>
      <c r="AG699" t="s">
        <v>117</v>
      </c>
      <c r="AH699" t="s">
        <v>115</v>
      </c>
      <c r="AI699" t="s">
        <v>117</v>
      </c>
      <c r="AJ699" t="s">
        <v>118</v>
      </c>
      <c r="AL699" t="s">
        <v>119</v>
      </c>
      <c r="AN699" t="s">
        <v>161</v>
      </c>
      <c r="AO699" t="s">
        <v>117</v>
      </c>
      <c r="AP699" t="s">
        <v>117</v>
      </c>
      <c r="AQ699" t="s">
        <v>117</v>
      </c>
      <c r="AR699" t="s">
        <v>117</v>
      </c>
      <c r="AS699" t="s">
        <v>117</v>
      </c>
      <c r="AT699" t="s">
        <v>117</v>
      </c>
      <c r="AU699" t="s">
        <v>117</v>
      </c>
      <c r="AV699" t="s">
        <v>117</v>
      </c>
      <c r="AW699" t="s">
        <v>117</v>
      </c>
      <c r="AX699" t="s">
        <v>117</v>
      </c>
      <c r="AY699" t="s">
        <v>117</v>
      </c>
      <c r="AZ699" t="s">
        <v>117</v>
      </c>
      <c r="BA699" t="s">
        <v>117</v>
      </c>
      <c r="BB699" t="s">
        <v>117</v>
      </c>
      <c r="BD699" t="s">
        <v>117</v>
      </c>
      <c r="BF699" t="s">
        <v>117</v>
      </c>
      <c r="BG699" t="s">
        <v>117</v>
      </c>
      <c r="BH699" t="s">
        <v>115</v>
      </c>
      <c r="BI699" t="s">
        <v>117</v>
      </c>
      <c r="BJ699" t="s">
        <v>117</v>
      </c>
      <c r="BK699" t="s">
        <v>117</v>
      </c>
      <c r="BL699" t="s">
        <v>117</v>
      </c>
      <c r="BM699" t="s">
        <v>117</v>
      </c>
      <c r="BN699" t="s">
        <v>117</v>
      </c>
      <c r="BO699" t="s">
        <v>117</v>
      </c>
      <c r="BP699" t="s">
        <v>117</v>
      </c>
      <c r="BQ699" t="s">
        <v>117</v>
      </c>
      <c r="BR699" t="s">
        <v>117</v>
      </c>
      <c r="BS699" t="s">
        <v>117</v>
      </c>
      <c r="BT699" t="s">
        <v>117</v>
      </c>
      <c r="BU699" t="s">
        <v>117</v>
      </c>
      <c r="BV699" t="s">
        <v>115</v>
      </c>
      <c r="BW699" t="s">
        <v>115</v>
      </c>
      <c r="BX699" t="s">
        <v>117</v>
      </c>
      <c r="BY699" t="s">
        <v>117</v>
      </c>
      <c r="BZ699" t="s">
        <v>117</v>
      </c>
      <c r="CA699" t="s">
        <v>117</v>
      </c>
      <c r="CB699" t="s">
        <v>117</v>
      </c>
      <c r="CC699" t="s">
        <v>117</v>
      </c>
      <c r="CD699" t="s">
        <v>117</v>
      </c>
      <c r="CE699" t="s">
        <v>117</v>
      </c>
      <c r="CF699" t="s">
        <v>117</v>
      </c>
      <c r="CG699" t="s">
        <v>117</v>
      </c>
      <c r="CH699" t="s">
        <v>117</v>
      </c>
      <c r="CI699" t="s">
        <v>117</v>
      </c>
      <c r="CJ699" t="s">
        <v>117</v>
      </c>
      <c r="CK699" t="s">
        <v>117</v>
      </c>
      <c r="CL699" t="s">
        <v>117</v>
      </c>
      <c r="CM699" t="s">
        <v>117</v>
      </c>
      <c r="CN699" t="s">
        <v>117</v>
      </c>
      <c r="CO699" t="s">
        <v>117</v>
      </c>
      <c r="CP699" t="s">
        <v>117</v>
      </c>
      <c r="CQ699" t="s">
        <v>117</v>
      </c>
      <c r="CR699" t="s">
        <v>117</v>
      </c>
      <c r="CS699" t="s">
        <v>117</v>
      </c>
      <c r="CT699" t="s">
        <v>117</v>
      </c>
      <c r="CU699" t="s">
        <v>117</v>
      </c>
      <c r="CV699" t="s">
        <v>117</v>
      </c>
      <c r="CW699" t="s">
        <v>117</v>
      </c>
    </row>
    <row r="700" spans="1:101" x14ac:dyDescent="0.25">
      <c r="A700" t="s">
        <v>255</v>
      </c>
      <c r="B700">
        <v>292753</v>
      </c>
      <c r="C700" t="s">
        <v>4852</v>
      </c>
      <c r="D700" t="s">
        <v>102</v>
      </c>
      <c r="E700" t="s">
        <v>4853</v>
      </c>
      <c r="F700" t="s">
        <v>4854</v>
      </c>
      <c r="G700" t="s">
        <v>4855</v>
      </c>
      <c r="H700" t="s">
        <v>4856</v>
      </c>
      <c r="I700" t="s">
        <v>422</v>
      </c>
      <c r="J700" t="s">
        <v>423</v>
      </c>
      <c r="K700" t="s">
        <v>134</v>
      </c>
      <c r="L700">
        <v>60602</v>
      </c>
      <c r="M700" t="s">
        <v>4857</v>
      </c>
      <c r="O700">
        <v>0</v>
      </c>
      <c r="V700" t="s">
        <v>114</v>
      </c>
      <c r="W700" s="1">
        <v>43157</v>
      </c>
      <c r="Y700" s="1">
        <v>43664</v>
      </c>
      <c r="Z700" s="2">
        <v>43009</v>
      </c>
      <c r="AA700" t="s">
        <v>4858</v>
      </c>
      <c r="AB700" t="s">
        <v>117</v>
      </c>
      <c r="AC700" t="s">
        <v>117</v>
      </c>
      <c r="AD700" t="s">
        <v>117</v>
      </c>
      <c r="AG700" t="s">
        <v>117</v>
      </c>
      <c r="AH700" t="s">
        <v>115</v>
      </c>
      <c r="AI700" t="s">
        <v>117</v>
      </c>
      <c r="AJ700" t="s">
        <v>132</v>
      </c>
      <c r="AL700" t="s">
        <v>119</v>
      </c>
      <c r="AM700" t="s">
        <v>423</v>
      </c>
      <c r="AN700" t="s">
        <v>134</v>
      </c>
      <c r="AO700" t="s">
        <v>117</v>
      </c>
      <c r="AP700" t="s">
        <v>117</v>
      </c>
      <c r="AQ700" t="s">
        <v>115</v>
      </c>
      <c r="AR700" t="s">
        <v>117</v>
      </c>
      <c r="AS700" t="s">
        <v>117</v>
      </c>
      <c r="AT700" t="s">
        <v>117</v>
      </c>
      <c r="AU700" t="s">
        <v>117</v>
      </c>
      <c r="AV700" t="s">
        <v>117</v>
      </c>
      <c r="AW700" t="s">
        <v>117</v>
      </c>
      <c r="AX700" t="s">
        <v>117</v>
      </c>
      <c r="AY700" t="s">
        <v>117</v>
      </c>
      <c r="AZ700" t="s">
        <v>117</v>
      </c>
      <c r="BA700" t="s">
        <v>117</v>
      </c>
      <c r="BB700" t="s">
        <v>117</v>
      </c>
      <c r="BD700" t="s">
        <v>117</v>
      </c>
      <c r="BF700" t="s">
        <v>117</v>
      </c>
      <c r="BG700" t="s">
        <v>117</v>
      </c>
      <c r="BH700" t="s">
        <v>117</v>
      </c>
      <c r="BI700" t="s">
        <v>117</v>
      </c>
      <c r="BJ700" t="s">
        <v>117</v>
      </c>
      <c r="BK700" t="s">
        <v>117</v>
      </c>
      <c r="BL700" t="s">
        <v>117</v>
      </c>
      <c r="BM700" t="s">
        <v>117</v>
      </c>
      <c r="BN700" t="s">
        <v>117</v>
      </c>
      <c r="BO700" t="s">
        <v>117</v>
      </c>
      <c r="BP700" t="s">
        <v>117</v>
      </c>
      <c r="BQ700" t="s">
        <v>117</v>
      </c>
      <c r="BR700" t="s">
        <v>117</v>
      </c>
      <c r="BS700" t="s">
        <v>117</v>
      </c>
      <c r="BT700" t="s">
        <v>117</v>
      </c>
      <c r="BU700" t="s">
        <v>117</v>
      </c>
      <c r="BV700" t="s">
        <v>117</v>
      </c>
      <c r="BW700" t="s">
        <v>115</v>
      </c>
      <c r="BX700" t="s">
        <v>117</v>
      </c>
      <c r="BY700" t="s">
        <v>117</v>
      </c>
      <c r="BZ700" t="s">
        <v>117</v>
      </c>
      <c r="CA700" t="s">
        <v>117</v>
      </c>
      <c r="CB700" t="s">
        <v>117</v>
      </c>
      <c r="CC700" t="s">
        <v>117</v>
      </c>
      <c r="CD700" t="s">
        <v>117</v>
      </c>
      <c r="CE700" t="s">
        <v>117</v>
      </c>
      <c r="CF700" t="s">
        <v>117</v>
      </c>
      <c r="CG700" t="s">
        <v>117</v>
      </c>
      <c r="CH700" t="s">
        <v>117</v>
      </c>
      <c r="CI700" t="s">
        <v>117</v>
      </c>
      <c r="CJ700" t="s">
        <v>117</v>
      </c>
      <c r="CK700" t="s">
        <v>117</v>
      </c>
      <c r="CL700" t="s">
        <v>117</v>
      </c>
      <c r="CM700" t="s">
        <v>117</v>
      </c>
      <c r="CN700" t="s">
        <v>117</v>
      </c>
      <c r="CO700" t="s">
        <v>117</v>
      </c>
      <c r="CP700" t="s">
        <v>117</v>
      </c>
      <c r="CQ700" t="s">
        <v>117</v>
      </c>
      <c r="CR700" t="s">
        <v>117</v>
      </c>
      <c r="CS700" t="s">
        <v>117</v>
      </c>
      <c r="CT700" t="s">
        <v>117</v>
      </c>
      <c r="CU700" t="s">
        <v>117</v>
      </c>
      <c r="CV700" t="s">
        <v>117</v>
      </c>
      <c r="CW700" t="s">
        <v>117</v>
      </c>
    </row>
    <row r="701" spans="1:101" x14ac:dyDescent="0.25">
      <c r="A701" t="s">
        <v>100</v>
      </c>
      <c r="B701">
        <v>299380</v>
      </c>
      <c r="C701" t="s">
        <v>4859</v>
      </c>
      <c r="D701" t="s">
        <v>102</v>
      </c>
      <c r="E701" t="s">
        <v>4860</v>
      </c>
      <c r="F701" t="s">
        <v>4860</v>
      </c>
      <c r="G701" t="s">
        <v>4861</v>
      </c>
      <c r="I701" t="s">
        <v>3768</v>
      </c>
      <c r="K701" t="s">
        <v>1545</v>
      </c>
      <c r="L701" t="s">
        <v>3252</v>
      </c>
      <c r="M701">
        <v>61390441100</v>
      </c>
      <c r="O701">
        <v>0</v>
      </c>
      <c r="V701" t="s">
        <v>114</v>
      </c>
      <c r="W701" s="1">
        <v>43432</v>
      </c>
      <c r="Y701" s="1">
        <v>43432</v>
      </c>
      <c r="Z701" s="2">
        <v>43009</v>
      </c>
      <c r="AA701" t="s">
        <v>4862</v>
      </c>
      <c r="AB701" t="s">
        <v>115</v>
      </c>
      <c r="AC701" t="s">
        <v>117</v>
      </c>
      <c r="AD701" t="s">
        <v>117</v>
      </c>
      <c r="AF701" t="s">
        <v>4863</v>
      </c>
      <c r="AG701" t="s">
        <v>117</v>
      </c>
      <c r="AH701" t="s">
        <v>115</v>
      </c>
      <c r="AI701" t="s">
        <v>117</v>
      </c>
      <c r="AJ701" t="s">
        <v>132</v>
      </c>
      <c r="AL701" t="s">
        <v>584</v>
      </c>
      <c r="AN701" t="s">
        <v>1545</v>
      </c>
      <c r="AO701" t="s">
        <v>117</v>
      </c>
      <c r="AP701" t="s">
        <v>117</v>
      </c>
      <c r="AQ701" t="s">
        <v>117</v>
      </c>
      <c r="AR701" t="s">
        <v>117</v>
      </c>
      <c r="AS701" t="s">
        <v>117</v>
      </c>
      <c r="AT701" t="s">
        <v>117</v>
      </c>
      <c r="AU701" t="s">
        <v>117</v>
      </c>
      <c r="AV701" t="s">
        <v>117</v>
      </c>
      <c r="AW701" t="s">
        <v>117</v>
      </c>
      <c r="AX701" t="s">
        <v>117</v>
      </c>
      <c r="AY701" t="s">
        <v>117</v>
      </c>
      <c r="AZ701" t="s">
        <v>117</v>
      </c>
      <c r="BA701" t="s">
        <v>117</v>
      </c>
      <c r="BB701" t="s">
        <v>117</v>
      </c>
      <c r="BD701" t="s">
        <v>117</v>
      </c>
      <c r="BF701" t="s">
        <v>117</v>
      </c>
      <c r="BG701" t="s">
        <v>117</v>
      </c>
      <c r="BH701" t="s">
        <v>115</v>
      </c>
      <c r="BI701" t="s">
        <v>117</v>
      </c>
      <c r="BJ701" t="s">
        <v>117</v>
      </c>
      <c r="BK701" t="s">
        <v>117</v>
      </c>
      <c r="BL701" t="s">
        <v>117</v>
      </c>
      <c r="BM701" t="s">
        <v>117</v>
      </c>
      <c r="BN701" t="s">
        <v>117</v>
      </c>
      <c r="BO701" t="s">
        <v>117</v>
      </c>
      <c r="BP701" t="s">
        <v>117</v>
      </c>
      <c r="BQ701" t="s">
        <v>117</v>
      </c>
      <c r="BR701" t="s">
        <v>117</v>
      </c>
      <c r="BS701" t="s">
        <v>117</v>
      </c>
      <c r="BT701" t="s">
        <v>117</v>
      </c>
      <c r="BU701" t="s">
        <v>117</v>
      </c>
      <c r="BV701" t="s">
        <v>117</v>
      </c>
      <c r="BW701" t="s">
        <v>115</v>
      </c>
      <c r="BX701" t="s">
        <v>115</v>
      </c>
      <c r="BY701" t="s">
        <v>117</v>
      </c>
      <c r="BZ701" t="s">
        <v>117</v>
      </c>
      <c r="CA701" t="s">
        <v>117</v>
      </c>
      <c r="CB701" t="s">
        <v>117</v>
      </c>
      <c r="CC701" t="s">
        <v>117</v>
      </c>
      <c r="CD701" t="s">
        <v>117</v>
      </c>
      <c r="CE701" t="s">
        <v>117</v>
      </c>
      <c r="CF701" t="s">
        <v>117</v>
      </c>
      <c r="CG701" t="s">
        <v>117</v>
      </c>
      <c r="CH701" t="s">
        <v>117</v>
      </c>
      <c r="CI701" t="s">
        <v>117</v>
      </c>
      <c r="CJ701" t="s">
        <v>117</v>
      </c>
      <c r="CK701" t="s">
        <v>117</v>
      </c>
      <c r="CL701" t="s">
        <v>117</v>
      </c>
      <c r="CM701" t="s">
        <v>117</v>
      </c>
      <c r="CN701" t="s">
        <v>117</v>
      </c>
      <c r="CO701" t="s">
        <v>117</v>
      </c>
      <c r="CP701" t="s">
        <v>117</v>
      </c>
      <c r="CQ701" t="s">
        <v>117</v>
      </c>
      <c r="CR701" t="s">
        <v>117</v>
      </c>
      <c r="CS701" t="s">
        <v>117</v>
      </c>
      <c r="CT701" t="s">
        <v>117</v>
      </c>
      <c r="CU701" t="s">
        <v>117</v>
      </c>
      <c r="CV701" t="s">
        <v>117</v>
      </c>
      <c r="CW701" t="s">
        <v>117</v>
      </c>
    </row>
    <row r="702" spans="1:101" x14ac:dyDescent="0.25">
      <c r="A702" t="s">
        <v>167</v>
      </c>
      <c r="B702">
        <v>288752</v>
      </c>
      <c r="C702" t="s">
        <v>4864</v>
      </c>
      <c r="D702" t="s">
        <v>102</v>
      </c>
      <c r="E702" t="s">
        <v>4865</v>
      </c>
      <c r="F702" t="s">
        <v>4865</v>
      </c>
      <c r="G702" t="s">
        <v>4866</v>
      </c>
      <c r="H702" t="s">
        <v>747</v>
      </c>
      <c r="I702" t="s">
        <v>955</v>
      </c>
      <c r="J702" t="s">
        <v>956</v>
      </c>
      <c r="K702" t="s">
        <v>134</v>
      </c>
      <c r="L702">
        <v>98121</v>
      </c>
      <c r="M702" t="s">
        <v>4867</v>
      </c>
      <c r="O702">
        <v>0</v>
      </c>
      <c r="V702" t="s">
        <v>114</v>
      </c>
      <c r="W702" s="1">
        <v>42888</v>
      </c>
      <c r="Y702" s="1">
        <v>43555</v>
      </c>
      <c r="Z702" s="2">
        <v>43009</v>
      </c>
      <c r="AA702" t="s">
        <v>4868</v>
      </c>
      <c r="AB702" t="s">
        <v>117</v>
      </c>
      <c r="AC702" t="s">
        <v>117</v>
      </c>
      <c r="AD702" t="s">
        <v>117</v>
      </c>
      <c r="AG702" t="s">
        <v>115</v>
      </c>
      <c r="AH702" t="s">
        <v>115</v>
      </c>
      <c r="AI702" t="s">
        <v>117</v>
      </c>
      <c r="AJ702" t="s">
        <v>132</v>
      </c>
      <c r="AL702" t="s">
        <v>119</v>
      </c>
      <c r="AM702" t="s">
        <v>956</v>
      </c>
      <c r="AN702" t="s">
        <v>134</v>
      </c>
      <c r="AO702" t="s">
        <v>117</v>
      </c>
      <c r="AP702" t="s">
        <v>117</v>
      </c>
      <c r="AQ702" t="s">
        <v>117</v>
      </c>
      <c r="AR702" t="s">
        <v>117</v>
      </c>
      <c r="AS702" t="s">
        <v>117</v>
      </c>
      <c r="AT702" t="s">
        <v>117</v>
      </c>
      <c r="AU702" t="s">
        <v>117</v>
      </c>
      <c r="AV702" t="s">
        <v>117</v>
      </c>
      <c r="AW702" t="s">
        <v>117</v>
      </c>
      <c r="AX702" t="s">
        <v>117</v>
      </c>
      <c r="AY702" t="s">
        <v>117</v>
      </c>
      <c r="AZ702" t="s">
        <v>117</v>
      </c>
      <c r="BA702" t="s">
        <v>117</v>
      </c>
      <c r="BB702" t="s">
        <v>117</v>
      </c>
      <c r="BD702" t="s">
        <v>117</v>
      </c>
      <c r="BF702" t="s">
        <v>117</v>
      </c>
      <c r="BG702" t="s">
        <v>117</v>
      </c>
      <c r="BH702" t="s">
        <v>117</v>
      </c>
      <c r="BI702" t="s">
        <v>117</v>
      </c>
      <c r="BJ702" t="s">
        <v>117</v>
      </c>
      <c r="BK702" t="s">
        <v>117</v>
      </c>
      <c r="BL702" t="s">
        <v>117</v>
      </c>
      <c r="BM702" t="s">
        <v>117</v>
      </c>
      <c r="BN702" t="s">
        <v>117</v>
      </c>
      <c r="BO702" t="s">
        <v>117</v>
      </c>
      <c r="BP702" t="s">
        <v>117</v>
      </c>
      <c r="BQ702" t="s">
        <v>117</v>
      </c>
      <c r="BR702" t="s">
        <v>117</v>
      </c>
      <c r="BS702" t="s">
        <v>117</v>
      </c>
      <c r="BT702" t="s">
        <v>117</v>
      </c>
      <c r="BU702" t="s">
        <v>117</v>
      </c>
      <c r="BV702" t="s">
        <v>115</v>
      </c>
      <c r="BW702" t="s">
        <v>115</v>
      </c>
      <c r="BX702" t="s">
        <v>117</v>
      </c>
      <c r="BY702" t="s">
        <v>117</v>
      </c>
      <c r="BZ702" t="s">
        <v>117</v>
      </c>
      <c r="CA702" t="s">
        <v>117</v>
      </c>
      <c r="CB702" t="s">
        <v>117</v>
      </c>
      <c r="CC702" t="s">
        <v>117</v>
      </c>
      <c r="CD702" t="s">
        <v>117</v>
      </c>
      <c r="CE702" t="s">
        <v>117</v>
      </c>
      <c r="CF702" t="s">
        <v>117</v>
      </c>
      <c r="CG702" t="s">
        <v>117</v>
      </c>
      <c r="CH702" t="s">
        <v>117</v>
      </c>
      <c r="CI702" t="s">
        <v>117</v>
      </c>
      <c r="CJ702" t="s">
        <v>117</v>
      </c>
      <c r="CK702" t="s">
        <v>117</v>
      </c>
      <c r="CL702" t="s">
        <v>117</v>
      </c>
      <c r="CM702" t="s">
        <v>117</v>
      </c>
      <c r="CN702" t="s">
        <v>117</v>
      </c>
      <c r="CO702" t="s">
        <v>117</v>
      </c>
      <c r="CP702" t="s">
        <v>117</v>
      </c>
      <c r="CQ702" t="s">
        <v>117</v>
      </c>
      <c r="CR702" t="s">
        <v>117</v>
      </c>
      <c r="CS702" t="s">
        <v>117</v>
      </c>
      <c r="CT702" t="s">
        <v>117</v>
      </c>
      <c r="CU702" t="s">
        <v>117</v>
      </c>
      <c r="CV702" t="s">
        <v>117</v>
      </c>
      <c r="CW702" t="s">
        <v>117</v>
      </c>
    </row>
    <row r="703" spans="1:101" x14ac:dyDescent="0.25">
      <c r="A703" t="s">
        <v>145</v>
      </c>
      <c r="B703">
        <v>162002</v>
      </c>
      <c r="C703" t="s">
        <v>4869</v>
      </c>
      <c r="D703" t="s">
        <v>102</v>
      </c>
      <c r="E703" t="s">
        <v>4870</v>
      </c>
      <c r="F703" t="s">
        <v>4870</v>
      </c>
      <c r="G703" t="s">
        <v>4871</v>
      </c>
      <c r="H703" t="s">
        <v>4872</v>
      </c>
      <c r="I703" t="s">
        <v>1032</v>
      </c>
      <c r="J703" t="s">
        <v>151</v>
      </c>
      <c r="K703" t="s">
        <v>134</v>
      </c>
      <c r="L703">
        <v>2199</v>
      </c>
      <c r="M703" t="s">
        <v>4873</v>
      </c>
      <c r="N703" t="s">
        <v>4874</v>
      </c>
      <c r="O703">
        <v>0</v>
      </c>
      <c r="V703" t="s">
        <v>114</v>
      </c>
      <c r="W703" s="1">
        <v>40976</v>
      </c>
      <c r="Y703" s="1">
        <v>43502</v>
      </c>
      <c r="Z703" s="2">
        <v>43009</v>
      </c>
      <c r="AA703" t="s">
        <v>4875</v>
      </c>
      <c r="AB703" t="s">
        <v>117</v>
      </c>
      <c r="AC703" t="s">
        <v>117</v>
      </c>
      <c r="AD703" t="s">
        <v>117</v>
      </c>
      <c r="AG703" t="s">
        <v>115</v>
      </c>
      <c r="AH703" t="s">
        <v>117</v>
      </c>
      <c r="AI703" t="s">
        <v>115</v>
      </c>
      <c r="AJ703" t="s">
        <v>132</v>
      </c>
      <c r="AL703" t="s">
        <v>119</v>
      </c>
      <c r="AM703" t="s">
        <v>133</v>
      </c>
      <c r="AN703" t="s">
        <v>134</v>
      </c>
      <c r="AO703" t="s">
        <v>117</v>
      </c>
      <c r="AP703" t="s">
        <v>117</v>
      </c>
      <c r="AQ703" t="s">
        <v>117</v>
      </c>
      <c r="AR703" t="s">
        <v>117</v>
      </c>
      <c r="AS703" t="s">
        <v>117</v>
      </c>
      <c r="AT703" t="s">
        <v>117</v>
      </c>
      <c r="AU703" t="s">
        <v>117</v>
      </c>
      <c r="AV703" t="s">
        <v>117</v>
      </c>
      <c r="AW703" t="s">
        <v>117</v>
      </c>
      <c r="AX703" t="s">
        <v>117</v>
      </c>
      <c r="AY703" t="s">
        <v>117</v>
      </c>
      <c r="AZ703" t="s">
        <v>117</v>
      </c>
      <c r="BA703" t="s">
        <v>117</v>
      </c>
      <c r="BB703" t="s">
        <v>117</v>
      </c>
      <c r="BD703" t="s">
        <v>117</v>
      </c>
      <c r="BF703" t="s">
        <v>117</v>
      </c>
      <c r="BG703" t="s">
        <v>117</v>
      </c>
      <c r="BH703" t="s">
        <v>115</v>
      </c>
      <c r="BI703" t="s">
        <v>117</v>
      </c>
      <c r="BJ703" t="s">
        <v>117</v>
      </c>
      <c r="BK703" t="s">
        <v>117</v>
      </c>
      <c r="BL703" t="s">
        <v>117</v>
      </c>
      <c r="BM703" t="s">
        <v>117</v>
      </c>
      <c r="BN703" t="s">
        <v>117</v>
      </c>
      <c r="BO703" t="s">
        <v>117</v>
      </c>
      <c r="BP703" t="s">
        <v>117</v>
      </c>
      <c r="BQ703" t="s">
        <v>117</v>
      </c>
      <c r="BR703" t="s">
        <v>117</v>
      </c>
      <c r="BS703" t="s">
        <v>117</v>
      </c>
      <c r="BT703" t="s">
        <v>117</v>
      </c>
      <c r="BU703" t="s">
        <v>117</v>
      </c>
      <c r="BV703" t="s">
        <v>115</v>
      </c>
      <c r="BW703" t="s">
        <v>115</v>
      </c>
      <c r="BX703" t="s">
        <v>117</v>
      </c>
      <c r="BY703" t="s">
        <v>117</v>
      </c>
      <c r="BZ703" t="s">
        <v>117</v>
      </c>
      <c r="CA703" t="s">
        <v>117</v>
      </c>
      <c r="CB703" t="s">
        <v>117</v>
      </c>
      <c r="CC703" t="s">
        <v>117</v>
      </c>
      <c r="CD703" t="s">
        <v>117</v>
      </c>
      <c r="CE703" t="s">
        <v>117</v>
      </c>
      <c r="CF703" t="s">
        <v>117</v>
      </c>
      <c r="CG703" t="s">
        <v>117</v>
      </c>
      <c r="CH703" t="s">
        <v>117</v>
      </c>
      <c r="CI703" t="s">
        <v>117</v>
      </c>
      <c r="CJ703" t="s">
        <v>117</v>
      </c>
      <c r="CK703" t="s">
        <v>117</v>
      </c>
      <c r="CL703" t="s">
        <v>117</v>
      </c>
      <c r="CM703" t="s">
        <v>117</v>
      </c>
      <c r="CN703" t="s">
        <v>117</v>
      </c>
      <c r="CO703" t="s">
        <v>117</v>
      </c>
      <c r="CP703" t="s">
        <v>117</v>
      </c>
      <c r="CQ703" t="s">
        <v>117</v>
      </c>
      <c r="CR703" t="s">
        <v>117</v>
      </c>
      <c r="CS703" t="s">
        <v>117</v>
      </c>
      <c r="CT703" t="s">
        <v>117</v>
      </c>
      <c r="CU703" t="s">
        <v>117</v>
      </c>
      <c r="CV703" t="s">
        <v>117</v>
      </c>
      <c r="CW703" t="s">
        <v>117</v>
      </c>
    </row>
    <row r="704" spans="1:101" x14ac:dyDescent="0.25">
      <c r="A704" t="s">
        <v>309</v>
      </c>
      <c r="B704">
        <v>160848</v>
      </c>
      <c r="C704" t="s">
        <v>4876</v>
      </c>
      <c r="D704" t="s">
        <v>102</v>
      </c>
      <c r="E704" t="s">
        <v>4877</v>
      </c>
      <c r="F704" t="s">
        <v>4877</v>
      </c>
      <c r="G704" t="s">
        <v>4878</v>
      </c>
      <c r="I704" t="s">
        <v>1079</v>
      </c>
      <c r="J704" t="s">
        <v>755</v>
      </c>
      <c r="K704" t="s">
        <v>134</v>
      </c>
      <c r="L704">
        <v>19104</v>
      </c>
      <c r="M704" t="s">
        <v>4879</v>
      </c>
      <c r="N704" t="s">
        <v>4880</v>
      </c>
      <c r="O704">
        <v>2</v>
      </c>
      <c r="V704" t="s">
        <v>114</v>
      </c>
      <c r="W704" s="1">
        <v>40998</v>
      </c>
      <c r="Y704" s="1">
        <v>43553</v>
      </c>
      <c r="Z704" s="2">
        <v>43009</v>
      </c>
      <c r="AA704" t="s">
        <v>4881</v>
      </c>
      <c r="AB704" t="s">
        <v>117</v>
      </c>
      <c r="AC704" t="s">
        <v>117</v>
      </c>
      <c r="AD704" t="s">
        <v>117</v>
      </c>
      <c r="AG704" t="s">
        <v>115</v>
      </c>
      <c r="AH704" t="s">
        <v>117</v>
      </c>
      <c r="AI704" t="s">
        <v>117</v>
      </c>
      <c r="AJ704" t="s">
        <v>293</v>
      </c>
      <c r="AL704" t="s">
        <v>119</v>
      </c>
      <c r="AM704" t="s">
        <v>133</v>
      </c>
      <c r="AN704" t="s">
        <v>134</v>
      </c>
      <c r="AO704" t="s">
        <v>117</v>
      </c>
      <c r="AP704" t="s">
        <v>117</v>
      </c>
      <c r="AQ704" t="s">
        <v>117</v>
      </c>
      <c r="AR704" t="s">
        <v>117</v>
      </c>
      <c r="AS704" t="s">
        <v>117</v>
      </c>
      <c r="AT704" t="s">
        <v>117</v>
      </c>
      <c r="AU704" t="s">
        <v>117</v>
      </c>
      <c r="AV704" t="s">
        <v>117</v>
      </c>
      <c r="AW704" t="s">
        <v>117</v>
      </c>
      <c r="AX704" t="s">
        <v>117</v>
      </c>
      <c r="AY704" t="s">
        <v>117</v>
      </c>
      <c r="AZ704" t="s">
        <v>117</v>
      </c>
      <c r="BA704" t="s">
        <v>117</v>
      </c>
      <c r="BB704" t="s">
        <v>117</v>
      </c>
      <c r="BD704" t="s">
        <v>117</v>
      </c>
      <c r="BF704" t="s">
        <v>117</v>
      </c>
      <c r="BG704" t="s">
        <v>117</v>
      </c>
      <c r="BH704" t="s">
        <v>117</v>
      </c>
      <c r="BI704" t="s">
        <v>117</v>
      </c>
      <c r="BJ704" t="s">
        <v>117</v>
      </c>
      <c r="BK704" t="s">
        <v>117</v>
      </c>
      <c r="BL704" t="s">
        <v>117</v>
      </c>
      <c r="BM704" t="s">
        <v>117</v>
      </c>
      <c r="BN704" t="s">
        <v>117</v>
      </c>
      <c r="BO704" t="s">
        <v>117</v>
      </c>
      <c r="BP704" t="s">
        <v>117</v>
      </c>
      <c r="BQ704" t="s">
        <v>117</v>
      </c>
      <c r="BR704" t="s">
        <v>117</v>
      </c>
      <c r="BS704" t="s">
        <v>117</v>
      </c>
      <c r="BT704" t="s">
        <v>117</v>
      </c>
      <c r="BU704" t="s">
        <v>117</v>
      </c>
      <c r="BV704" t="s">
        <v>115</v>
      </c>
      <c r="BW704" t="s">
        <v>115</v>
      </c>
      <c r="BX704" t="s">
        <v>117</v>
      </c>
      <c r="BY704" t="s">
        <v>117</v>
      </c>
      <c r="BZ704" t="s">
        <v>117</v>
      </c>
      <c r="CA704" t="s">
        <v>117</v>
      </c>
      <c r="CB704" t="s">
        <v>117</v>
      </c>
      <c r="CC704" t="s">
        <v>117</v>
      </c>
      <c r="CD704" t="s">
        <v>117</v>
      </c>
      <c r="CE704" t="s">
        <v>117</v>
      </c>
      <c r="CF704" t="s">
        <v>117</v>
      </c>
      <c r="CG704" t="s">
        <v>117</v>
      </c>
      <c r="CH704" t="s">
        <v>117</v>
      </c>
      <c r="CI704" t="s">
        <v>117</v>
      </c>
      <c r="CJ704" t="s">
        <v>117</v>
      </c>
      <c r="CK704" t="s">
        <v>117</v>
      </c>
      <c r="CL704" t="s">
        <v>117</v>
      </c>
      <c r="CM704" t="s">
        <v>117</v>
      </c>
      <c r="CN704" t="s">
        <v>117</v>
      </c>
      <c r="CO704" t="s">
        <v>117</v>
      </c>
      <c r="CP704" t="s">
        <v>117</v>
      </c>
      <c r="CQ704" t="s">
        <v>117</v>
      </c>
      <c r="CR704" t="s">
        <v>117</v>
      </c>
      <c r="CS704" t="s">
        <v>117</v>
      </c>
      <c r="CT704" t="s">
        <v>117</v>
      </c>
      <c r="CU704" t="s">
        <v>117</v>
      </c>
      <c r="CV704" t="s">
        <v>117</v>
      </c>
      <c r="CW704" t="s">
        <v>117</v>
      </c>
    </row>
    <row r="705" spans="1:101" x14ac:dyDescent="0.25">
      <c r="A705" t="s">
        <v>100</v>
      </c>
      <c r="B705">
        <v>169899</v>
      </c>
      <c r="C705" t="s">
        <v>4882</v>
      </c>
      <c r="D705" t="s">
        <v>102</v>
      </c>
      <c r="E705" t="s">
        <v>4883</v>
      </c>
      <c r="F705" t="s">
        <v>4883</v>
      </c>
      <c r="G705" t="s">
        <v>4884</v>
      </c>
      <c r="H705" t="s">
        <v>4885</v>
      </c>
      <c r="I705" t="s">
        <v>1193</v>
      </c>
      <c r="K705" t="s">
        <v>140</v>
      </c>
      <c r="L705" t="s">
        <v>4886</v>
      </c>
      <c r="M705" t="s">
        <v>4887</v>
      </c>
      <c r="N705" t="s">
        <v>4888</v>
      </c>
      <c r="O705">
        <v>0</v>
      </c>
      <c r="V705" t="s">
        <v>114</v>
      </c>
      <c r="W705" s="1">
        <v>41604</v>
      </c>
      <c r="Y705" s="1">
        <v>43549</v>
      </c>
      <c r="Z705" s="2">
        <v>43009</v>
      </c>
      <c r="AA705" t="s">
        <v>4889</v>
      </c>
      <c r="AB705" t="s">
        <v>117</v>
      </c>
      <c r="AC705" t="s">
        <v>117</v>
      </c>
      <c r="AD705" t="s">
        <v>117</v>
      </c>
      <c r="AG705" t="s">
        <v>117</v>
      </c>
      <c r="AH705" t="s">
        <v>115</v>
      </c>
      <c r="AI705" t="s">
        <v>117</v>
      </c>
      <c r="AJ705" t="s">
        <v>118</v>
      </c>
      <c r="AL705" t="s">
        <v>119</v>
      </c>
      <c r="AN705" t="s">
        <v>140</v>
      </c>
      <c r="AO705" t="s">
        <v>117</v>
      </c>
      <c r="AP705" t="s">
        <v>117</v>
      </c>
      <c r="AQ705" t="s">
        <v>115</v>
      </c>
      <c r="AR705" t="s">
        <v>117</v>
      </c>
      <c r="AS705" t="s">
        <v>117</v>
      </c>
      <c r="AT705" t="s">
        <v>117</v>
      </c>
      <c r="AU705" t="s">
        <v>117</v>
      </c>
      <c r="AV705" t="s">
        <v>117</v>
      </c>
      <c r="AW705" t="s">
        <v>117</v>
      </c>
      <c r="AX705" t="s">
        <v>117</v>
      </c>
      <c r="AY705" t="s">
        <v>117</v>
      </c>
      <c r="AZ705" t="s">
        <v>117</v>
      </c>
      <c r="BA705" t="s">
        <v>117</v>
      </c>
      <c r="BB705" t="s">
        <v>117</v>
      </c>
      <c r="BD705" t="s">
        <v>117</v>
      </c>
      <c r="BF705" t="s">
        <v>117</v>
      </c>
      <c r="BG705" t="s">
        <v>117</v>
      </c>
      <c r="BH705" t="s">
        <v>117</v>
      </c>
      <c r="BI705" t="s">
        <v>117</v>
      </c>
      <c r="BJ705" t="s">
        <v>117</v>
      </c>
      <c r="BK705" t="s">
        <v>117</v>
      </c>
      <c r="BL705" t="s">
        <v>117</v>
      </c>
      <c r="BM705" t="s">
        <v>117</v>
      </c>
      <c r="BN705" t="s">
        <v>117</v>
      </c>
      <c r="BO705" t="s">
        <v>117</v>
      </c>
      <c r="BP705" t="s">
        <v>117</v>
      </c>
      <c r="BQ705" t="s">
        <v>117</v>
      </c>
      <c r="BR705" t="s">
        <v>117</v>
      </c>
      <c r="BS705" t="s">
        <v>117</v>
      </c>
      <c r="BT705" t="s">
        <v>117</v>
      </c>
      <c r="BU705" t="s">
        <v>117</v>
      </c>
      <c r="BV705" t="s">
        <v>115</v>
      </c>
      <c r="BW705" t="s">
        <v>115</v>
      </c>
      <c r="BX705" t="s">
        <v>117</v>
      </c>
      <c r="BY705" t="s">
        <v>117</v>
      </c>
      <c r="BZ705" t="s">
        <v>117</v>
      </c>
      <c r="CA705" t="s">
        <v>117</v>
      </c>
      <c r="CB705" t="s">
        <v>117</v>
      </c>
      <c r="CC705" t="s">
        <v>117</v>
      </c>
      <c r="CD705" t="s">
        <v>117</v>
      </c>
      <c r="CE705" t="s">
        <v>117</v>
      </c>
      <c r="CF705" t="s">
        <v>117</v>
      </c>
      <c r="CG705" t="s">
        <v>117</v>
      </c>
      <c r="CH705" t="s">
        <v>117</v>
      </c>
      <c r="CI705" t="s">
        <v>117</v>
      </c>
      <c r="CJ705" t="s">
        <v>117</v>
      </c>
      <c r="CK705" t="s">
        <v>117</v>
      </c>
      <c r="CL705" t="s">
        <v>117</v>
      </c>
      <c r="CM705" t="s">
        <v>117</v>
      </c>
      <c r="CN705" t="s">
        <v>117</v>
      </c>
      <c r="CO705" t="s">
        <v>117</v>
      </c>
      <c r="CP705" t="s">
        <v>117</v>
      </c>
      <c r="CQ705" t="s">
        <v>117</v>
      </c>
      <c r="CR705" t="s">
        <v>117</v>
      </c>
      <c r="CS705" t="s">
        <v>117</v>
      </c>
      <c r="CT705" t="s">
        <v>117</v>
      </c>
      <c r="CU705" t="s">
        <v>117</v>
      </c>
      <c r="CV705" t="s">
        <v>117</v>
      </c>
      <c r="CW705" t="s">
        <v>117</v>
      </c>
    </row>
    <row r="706" spans="1:101" x14ac:dyDescent="0.25">
      <c r="A706" t="s">
        <v>100</v>
      </c>
      <c r="B706">
        <v>287923</v>
      </c>
      <c r="C706" t="s">
        <v>4890</v>
      </c>
      <c r="D706" t="s">
        <v>102</v>
      </c>
      <c r="E706" t="s">
        <v>4891</v>
      </c>
      <c r="F706" t="s">
        <v>4891</v>
      </c>
      <c r="G706" t="s">
        <v>4892</v>
      </c>
      <c r="H706" t="s">
        <v>4893</v>
      </c>
      <c r="I706" t="s">
        <v>4894</v>
      </c>
      <c r="K706" t="s">
        <v>1251</v>
      </c>
      <c r="L706" t="s">
        <v>1252</v>
      </c>
      <c r="M706">
        <v>12844943399</v>
      </c>
      <c r="N706">
        <v>128444943041</v>
      </c>
      <c r="O706">
        <v>1</v>
      </c>
      <c r="V706" t="s">
        <v>114</v>
      </c>
      <c r="W706" s="1">
        <v>42838</v>
      </c>
      <c r="Y706" s="1">
        <v>43552</v>
      </c>
      <c r="Z706" s="2">
        <v>43009</v>
      </c>
      <c r="AB706" t="s">
        <v>115</v>
      </c>
      <c r="AC706" t="s">
        <v>117</v>
      </c>
      <c r="AD706" t="s">
        <v>117</v>
      </c>
      <c r="AG706" t="s">
        <v>117</v>
      </c>
      <c r="AH706" t="s">
        <v>115</v>
      </c>
      <c r="AI706" t="s">
        <v>117</v>
      </c>
      <c r="AJ706" t="s">
        <v>118</v>
      </c>
      <c r="AL706" t="s">
        <v>119</v>
      </c>
      <c r="AN706" t="s">
        <v>1251</v>
      </c>
      <c r="AO706" t="s">
        <v>117</v>
      </c>
      <c r="AP706" t="s">
        <v>117</v>
      </c>
      <c r="AQ706" t="s">
        <v>115</v>
      </c>
      <c r="AR706" t="s">
        <v>117</v>
      </c>
      <c r="AS706" t="s">
        <v>117</v>
      </c>
      <c r="AT706" t="s">
        <v>117</v>
      </c>
      <c r="AU706" t="s">
        <v>117</v>
      </c>
      <c r="AV706" t="s">
        <v>117</v>
      </c>
      <c r="AW706" t="s">
        <v>117</v>
      </c>
      <c r="AX706" t="s">
        <v>117</v>
      </c>
      <c r="AY706" t="s">
        <v>117</v>
      </c>
      <c r="AZ706" t="s">
        <v>117</v>
      </c>
      <c r="BA706" t="s">
        <v>117</v>
      </c>
      <c r="BB706" t="s">
        <v>117</v>
      </c>
      <c r="BD706" t="s">
        <v>117</v>
      </c>
      <c r="BF706" t="s">
        <v>117</v>
      </c>
      <c r="BG706" t="s">
        <v>117</v>
      </c>
      <c r="BH706" t="s">
        <v>115</v>
      </c>
      <c r="BI706" t="s">
        <v>117</v>
      </c>
      <c r="BJ706" t="s">
        <v>117</v>
      </c>
      <c r="BK706" t="s">
        <v>117</v>
      </c>
      <c r="BL706" t="s">
        <v>115</v>
      </c>
      <c r="BM706" t="s">
        <v>117</v>
      </c>
      <c r="BN706" t="s">
        <v>117</v>
      </c>
      <c r="BO706" t="s">
        <v>117</v>
      </c>
      <c r="BP706" t="s">
        <v>117</v>
      </c>
      <c r="BQ706" t="s">
        <v>117</v>
      </c>
      <c r="BR706" t="s">
        <v>117</v>
      </c>
      <c r="BS706" t="s">
        <v>117</v>
      </c>
      <c r="BT706" t="s">
        <v>117</v>
      </c>
      <c r="BU706" t="s">
        <v>117</v>
      </c>
      <c r="BV706" t="s">
        <v>115</v>
      </c>
      <c r="BW706" t="s">
        <v>115</v>
      </c>
      <c r="BX706" t="s">
        <v>117</v>
      </c>
      <c r="BY706" t="s">
        <v>117</v>
      </c>
      <c r="BZ706" t="s">
        <v>117</v>
      </c>
      <c r="CA706" t="s">
        <v>117</v>
      </c>
      <c r="CB706" t="s">
        <v>117</v>
      </c>
      <c r="CC706" t="s">
        <v>117</v>
      </c>
      <c r="CD706" t="s">
        <v>117</v>
      </c>
      <c r="CE706" t="s">
        <v>117</v>
      </c>
      <c r="CF706" t="s">
        <v>117</v>
      </c>
      <c r="CG706" t="s">
        <v>117</v>
      </c>
      <c r="CH706" t="s">
        <v>117</v>
      </c>
      <c r="CI706" t="s">
        <v>117</v>
      </c>
      <c r="CJ706" t="s">
        <v>117</v>
      </c>
      <c r="CK706" t="s">
        <v>117</v>
      </c>
      <c r="CL706" t="s">
        <v>117</v>
      </c>
      <c r="CM706" t="s">
        <v>117</v>
      </c>
      <c r="CN706" t="s">
        <v>117</v>
      </c>
      <c r="CO706" t="s">
        <v>117</v>
      </c>
      <c r="CP706" t="s">
        <v>117</v>
      </c>
      <c r="CQ706" t="s">
        <v>117</v>
      </c>
      <c r="CR706" t="s">
        <v>117</v>
      </c>
      <c r="CS706" t="s">
        <v>117</v>
      </c>
      <c r="CT706" t="s">
        <v>117</v>
      </c>
      <c r="CU706" t="s">
        <v>117</v>
      </c>
      <c r="CV706" t="s">
        <v>117</v>
      </c>
      <c r="CW706" t="s">
        <v>117</v>
      </c>
    </row>
    <row r="707" spans="1:101" x14ac:dyDescent="0.25">
      <c r="A707" t="s">
        <v>207</v>
      </c>
      <c r="B707">
        <v>161250</v>
      </c>
      <c r="C707" t="s">
        <v>4895</v>
      </c>
      <c r="D707" t="s">
        <v>102</v>
      </c>
      <c r="E707" t="s">
        <v>4896</v>
      </c>
      <c r="F707" t="s">
        <v>4896</v>
      </c>
      <c r="G707" t="s">
        <v>4897</v>
      </c>
      <c r="H707" t="s">
        <v>575</v>
      </c>
      <c r="I707" t="s">
        <v>213</v>
      </c>
      <c r="J707" t="s">
        <v>214</v>
      </c>
      <c r="K707" t="s">
        <v>134</v>
      </c>
      <c r="L707">
        <v>10019</v>
      </c>
      <c r="M707" t="s">
        <v>4898</v>
      </c>
      <c r="N707" t="s">
        <v>4899</v>
      </c>
      <c r="O707">
        <v>0</v>
      </c>
      <c r="V707" t="s">
        <v>114</v>
      </c>
      <c r="W707" s="1">
        <v>40970</v>
      </c>
      <c r="Y707" s="1">
        <v>43521</v>
      </c>
      <c r="Z707" s="2">
        <v>43009</v>
      </c>
      <c r="AB707" t="s">
        <v>117</v>
      </c>
      <c r="AC707" t="s">
        <v>117</v>
      </c>
      <c r="AD707" t="s">
        <v>117</v>
      </c>
      <c r="AG707" t="s">
        <v>117</v>
      </c>
      <c r="AH707" t="s">
        <v>115</v>
      </c>
      <c r="AI707" t="s">
        <v>117</v>
      </c>
      <c r="AJ707" t="s">
        <v>118</v>
      </c>
      <c r="AL707" t="s">
        <v>119</v>
      </c>
      <c r="AM707" t="s">
        <v>214</v>
      </c>
      <c r="AN707" t="s">
        <v>134</v>
      </c>
      <c r="AO707" t="s">
        <v>117</v>
      </c>
      <c r="AP707" t="s">
        <v>117</v>
      </c>
      <c r="AQ707" t="s">
        <v>115</v>
      </c>
      <c r="AR707" t="s">
        <v>117</v>
      </c>
      <c r="AS707" t="s">
        <v>117</v>
      </c>
      <c r="AT707" t="s">
        <v>117</v>
      </c>
      <c r="AU707" t="s">
        <v>117</v>
      </c>
      <c r="AV707" t="s">
        <v>117</v>
      </c>
      <c r="AW707" t="s">
        <v>117</v>
      </c>
      <c r="AX707" t="s">
        <v>117</v>
      </c>
      <c r="AY707" t="s">
        <v>117</v>
      </c>
      <c r="AZ707" t="s">
        <v>117</v>
      </c>
      <c r="BA707" t="s">
        <v>117</v>
      </c>
      <c r="BB707" t="s">
        <v>117</v>
      </c>
      <c r="BD707" t="s">
        <v>117</v>
      </c>
      <c r="BF707" t="s">
        <v>117</v>
      </c>
      <c r="BG707" t="s">
        <v>117</v>
      </c>
      <c r="BH707" t="s">
        <v>117</v>
      </c>
      <c r="BI707" t="s">
        <v>117</v>
      </c>
      <c r="BJ707" t="s">
        <v>117</v>
      </c>
      <c r="BK707" t="s">
        <v>117</v>
      </c>
      <c r="BL707" t="s">
        <v>117</v>
      </c>
      <c r="BM707" t="s">
        <v>117</v>
      </c>
      <c r="BN707" t="s">
        <v>117</v>
      </c>
      <c r="BO707" t="s">
        <v>117</v>
      </c>
      <c r="BP707" t="s">
        <v>117</v>
      </c>
      <c r="BQ707" t="s">
        <v>117</v>
      </c>
      <c r="BR707" t="s">
        <v>117</v>
      </c>
      <c r="BS707" t="s">
        <v>117</v>
      </c>
      <c r="BT707" t="s">
        <v>117</v>
      </c>
      <c r="BU707" t="s">
        <v>117</v>
      </c>
      <c r="BV707" t="s">
        <v>117</v>
      </c>
      <c r="BW707" t="s">
        <v>115</v>
      </c>
      <c r="BX707" t="s">
        <v>117</v>
      </c>
      <c r="BY707" t="s">
        <v>117</v>
      </c>
      <c r="BZ707" t="s">
        <v>117</v>
      </c>
      <c r="CA707" t="s">
        <v>117</v>
      </c>
      <c r="CB707" t="s">
        <v>117</v>
      </c>
      <c r="CC707" t="s">
        <v>117</v>
      </c>
      <c r="CD707" t="s">
        <v>117</v>
      </c>
      <c r="CE707" t="s">
        <v>117</v>
      </c>
      <c r="CF707" t="s">
        <v>117</v>
      </c>
      <c r="CG707" t="s">
        <v>117</v>
      </c>
      <c r="CH707" t="s">
        <v>117</v>
      </c>
      <c r="CI707" t="s">
        <v>117</v>
      </c>
      <c r="CJ707" t="s">
        <v>117</v>
      </c>
      <c r="CK707" t="s">
        <v>117</v>
      </c>
      <c r="CL707" t="s">
        <v>117</v>
      </c>
      <c r="CM707" t="s">
        <v>117</v>
      </c>
      <c r="CN707" t="s">
        <v>117</v>
      </c>
      <c r="CO707" t="s">
        <v>117</v>
      </c>
      <c r="CP707" t="s">
        <v>117</v>
      </c>
      <c r="CQ707" t="s">
        <v>117</v>
      </c>
      <c r="CR707" t="s">
        <v>117</v>
      </c>
      <c r="CS707" t="s">
        <v>117</v>
      </c>
      <c r="CT707" t="s">
        <v>117</v>
      </c>
      <c r="CU707" t="s">
        <v>117</v>
      </c>
      <c r="CV707" t="s">
        <v>117</v>
      </c>
      <c r="CW707" t="s">
        <v>117</v>
      </c>
    </row>
    <row r="708" spans="1:101" x14ac:dyDescent="0.25">
      <c r="A708" t="s">
        <v>145</v>
      </c>
      <c r="B708">
        <v>300541</v>
      </c>
      <c r="C708" t="s">
        <v>4900</v>
      </c>
      <c r="D708" t="s">
        <v>102</v>
      </c>
      <c r="E708" t="s">
        <v>4901</v>
      </c>
      <c r="F708" t="s">
        <v>4901</v>
      </c>
      <c r="G708" t="s">
        <v>4902</v>
      </c>
      <c r="I708" t="s">
        <v>1032</v>
      </c>
      <c r="J708" t="s">
        <v>151</v>
      </c>
      <c r="K708" t="s">
        <v>134</v>
      </c>
      <c r="L708">
        <v>2115</v>
      </c>
      <c r="M708" t="s">
        <v>4903</v>
      </c>
      <c r="O708">
        <v>1</v>
      </c>
      <c r="V708" t="s">
        <v>114</v>
      </c>
      <c r="W708" s="1">
        <v>43498</v>
      </c>
      <c r="Y708" s="1">
        <v>43498</v>
      </c>
      <c r="Z708" s="2">
        <v>43009</v>
      </c>
      <c r="AA708" t="s">
        <v>4904</v>
      </c>
      <c r="AB708" t="s">
        <v>117</v>
      </c>
      <c r="AC708" t="s">
        <v>117</v>
      </c>
      <c r="AD708" t="s">
        <v>117</v>
      </c>
      <c r="AG708" t="s">
        <v>117</v>
      </c>
      <c r="AH708" t="s">
        <v>115</v>
      </c>
      <c r="AI708" t="s">
        <v>117</v>
      </c>
      <c r="AJ708" t="s">
        <v>132</v>
      </c>
      <c r="AL708" t="s">
        <v>119</v>
      </c>
      <c r="AM708" t="s">
        <v>133</v>
      </c>
      <c r="AN708" t="s">
        <v>134</v>
      </c>
      <c r="AO708" t="s">
        <v>117</v>
      </c>
      <c r="AP708" t="s">
        <v>117</v>
      </c>
      <c r="AQ708" t="s">
        <v>117</v>
      </c>
      <c r="AR708" t="s">
        <v>117</v>
      </c>
      <c r="AS708" t="s">
        <v>117</v>
      </c>
      <c r="AT708" t="s">
        <v>117</v>
      </c>
      <c r="AU708" t="s">
        <v>117</v>
      </c>
      <c r="AV708" t="s">
        <v>117</v>
      </c>
      <c r="AW708" t="s">
        <v>117</v>
      </c>
      <c r="AX708" t="s">
        <v>117</v>
      </c>
      <c r="AY708" t="s">
        <v>117</v>
      </c>
      <c r="AZ708" t="s">
        <v>117</v>
      </c>
      <c r="BA708" t="s">
        <v>117</v>
      </c>
      <c r="BB708" t="s">
        <v>117</v>
      </c>
      <c r="BD708" t="s">
        <v>117</v>
      </c>
      <c r="BF708" t="s">
        <v>117</v>
      </c>
      <c r="BG708" t="s">
        <v>117</v>
      </c>
      <c r="BH708" t="s">
        <v>115</v>
      </c>
      <c r="BI708" t="s">
        <v>117</v>
      </c>
      <c r="BJ708" t="s">
        <v>117</v>
      </c>
      <c r="BK708" t="s">
        <v>117</v>
      </c>
      <c r="BL708" t="s">
        <v>115</v>
      </c>
      <c r="BM708" t="s">
        <v>117</v>
      </c>
      <c r="BN708" t="s">
        <v>117</v>
      </c>
      <c r="BO708" t="s">
        <v>117</v>
      </c>
      <c r="BP708" t="s">
        <v>117</v>
      </c>
      <c r="BQ708" t="s">
        <v>117</v>
      </c>
      <c r="BR708" t="s">
        <v>117</v>
      </c>
      <c r="BS708" t="s">
        <v>117</v>
      </c>
      <c r="BT708" t="s">
        <v>117</v>
      </c>
      <c r="BU708" t="s">
        <v>117</v>
      </c>
      <c r="BV708" t="s">
        <v>115</v>
      </c>
      <c r="BW708" t="s">
        <v>115</v>
      </c>
      <c r="BX708" t="s">
        <v>117</v>
      </c>
      <c r="BY708" t="s">
        <v>117</v>
      </c>
      <c r="BZ708" t="s">
        <v>117</v>
      </c>
      <c r="CA708" t="s">
        <v>117</v>
      </c>
      <c r="CB708" t="s">
        <v>117</v>
      </c>
      <c r="CC708" t="s">
        <v>117</v>
      </c>
      <c r="CD708" t="s">
        <v>117</v>
      </c>
      <c r="CE708" t="s">
        <v>117</v>
      </c>
      <c r="CF708" t="s">
        <v>117</v>
      </c>
      <c r="CG708" t="s">
        <v>117</v>
      </c>
      <c r="CH708" t="s">
        <v>117</v>
      </c>
      <c r="CI708" t="s">
        <v>117</v>
      </c>
      <c r="CJ708" t="s">
        <v>117</v>
      </c>
      <c r="CK708" t="s">
        <v>117</v>
      </c>
      <c r="CL708" t="s">
        <v>117</v>
      </c>
      <c r="CM708" t="s">
        <v>117</v>
      </c>
      <c r="CN708" t="s">
        <v>117</v>
      </c>
      <c r="CO708" t="s">
        <v>117</v>
      </c>
      <c r="CP708" t="s">
        <v>117</v>
      </c>
      <c r="CQ708" t="s">
        <v>117</v>
      </c>
      <c r="CR708" t="s">
        <v>117</v>
      </c>
      <c r="CS708" t="s">
        <v>117</v>
      </c>
      <c r="CT708" t="s">
        <v>117</v>
      </c>
      <c r="CU708" t="s">
        <v>117</v>
      </c>
      <c r="CV708" t="s">
        <v>117</v>
      </c>
      <c r="CW708" t="s">
        <v>117</v>
      </c>
    </row>
    <row r="709" spans="1:101" x14ac:dyDescent="0.25">
      <c r="A709" t="s">
        <v>100</v>
      </c>
      <c r="B709">
        <v>300686</v>
      </c>
      <c r="C709" t="s">
        <v>4905</v>
      </c>
      <c r="D709" t="s">
        <v>102</v>
      </c>
      <c r="E709" t="s">
        <v>4906</v>
      </c>
      <c r="F709" t="s">
        <v>4906</v>
      </c>
      <c r="G709" t="s">
        <v>4907</v>
      </c>
      <c r="I709" t="s">
        <v>112</v>
      </c>
      <c r="K709" t="s">
        <v>113</v>
      </c>
      <c r="L709">
        <v>0</v>
      </c>
      <c r="M709" t="s">
        <v>4908</v>
      </c>
      <c r="N709" t="s">
        <v>4909</v>
      </c>
      <c r="O709">
        <v>1</v>
      </c>
      <c r="V709" t="s">
        <v>114</v>
      </c>
      <c r="W709" s="1">
        <v>43521</v>
      </c>
      <c r="Y709" s="1">
        <v>43521</v>
      </c>
      <c r="Z709" s="2">
        <v>43009</v>
      </c>
      <c r="AA709" t="s">
        <v>4910</v>
      </c>
      <c r="AB709" t="s">
        <v>115</v>
      </c>
      <c r="AC709" t="s">
        <v>117</v>
      </c>
      <c r="AD709" t="s">
        <v>117</v>
      </c>
      <c r="AF709" t="s">
        <v>4911</v>
      </c>
      <c r="AG709" t="s">
        <v>117</v>
      </c>
      <c r="AH709" t="s">
        <v>115</v>
      </c>
      <c r="AI709" t="s">
        <v>117</v>
      </c>
      <c r="AJ709" t="s">
        <v>118</v>
      </c>
      <c r="AL709" t="s">
        <v>119</v>
      </c>
      <c r="AN709" t="s">
        <v>113</v>
      </c>
      <c r="AO709" t="s">
        <v>117</v>
      </c>
      <c r="AP709" t="s">
        <v>117</v>
      </c>
      <c r="AQ709" t="s">
        <v>115</v>
      </c>
      <c r="AR709" t="s">
        <v>117</v>
      </c>
      <c r="AS709" t="s">
        <v>117</v>
      </c>
      <c r="AT709" t="s">
        <v>117</v>
      </c>
      <c r="AU709" t="s">
        <v>117</v>
      </c>
      <c r="AV709" t="s">
        <v>117</v>
      </c>
      <c r="AW709" t="s">
        <v>117</v>
      </c>
      <c r="AX709" t="s">
        <v>117</v>
      </c>
      <c r="AY709" t="s">
        <v>117</v>
      </c>
      <c r="AZ709" t="s">
        <v>117</v>
      </c>
      <c r="BA709" t="s">
        <v>117</v>
      </c>
      <c r="BB709" t="s">
        <v>117</v>
      </c>
      <c r="BD709" t="s">
        <v>117</v>
      </c>
      <c r="BF709" t="s">
        <v>117</v>
      </c>
      <c r="BG709" t="s">
        <v>117</v>
      </c>
      <c r="BH709" t="s">
        <v>117</v>
      </c>
      <c r="BI709" t="s">
        <v>117</v>
      </c>
      <c r="BJ709" t="s">
        <v>117</v>
      </c>
      <c r="BK709" t="s">
        <v>117</v>
      </c>
      <c r="BL709" t="s">
        <v>115</v>
      </c>
      <c r="BM709" t="s">
        <v>117</v>
      </c>
      <c r="BN709" t="s">
        <v>117</v>
      </c>
      <c r="BO709" t="s">
        <v>117</v>
      </c>
      <c r="BP709" t="s">
        <v>117</v>
      </c>
      <c r="BQ709" t="s">
        <v>117</v>
      </c>
      <c r="BR709" t="s">
        <v>117</v>
      </c>
      <c r="BS709" t="s">
        <v>117</v>
      </c>
      <c r="BT709" t="s">
        <v>117</v>
      </c>
      <c r="BU709" t="s">
        <v>117</v>
      </c>
      <c r="BV709" t="s">
        <v>115</v>
      </c>
      <c r="BW709" t="s">
        <v>115</v>
      </c>
      <c r="BX709" t="s">
        <v>117</v>
      </c>
      <c r="BY709" t="s">
        <v>117</v>
      </c>
      <c r="BZ709" t="s">
        <v>117</v>
      </c>
      <c r="CA709" t="s">
        <v>117</v>
      </c>
      <c r="CB709" t="s">
        <v>117</v>
      </c>
      <c r="CC709" t="s">
        <v>117</v>
      </c>
      <c r="CD709" t="s">
        <v>117</v>
      </c>
      <c r="CE709" t="s">
        <v>117</v>
      </c>
      <c r="CF709" t="s">
        <v>117</v>
      </c>
      <c r="CG709" t="s">
        <v>117</v>
      </c>
      <c r="CH709" t="s">
        <v>117</v>
      </c>
      <c r="CI709" t="s">
        <v>117</v>
      </c>
      <c r="CJ709" t="s">
        <v>117</v>
      </c>
      <c r="CK709" t="s">
        <v>117</v>
      </c>
      <c r="CL709" t="s">
        <v>117</v>
      </c>
      <c r="CM709" t="s">
        <v>117</v>
      </c>
      <c r="CN709" t="s">
        <v>117</v>
      </c>
      <c r="CO709" t="s">
        <v>117</v>
      </c>
      <c r="CP709" t="s">
        <v>117</v>
      </c>
      <c r="CQ709" t="s">
        <v>117</v>
      </c>
      <c r="CR709" t="s">
        <v>117</v>
      </c>
      <c r="CS709" t="s">
        <v>117</v>
      </c>
      <c r="CT709" t="s">
        <v>117</v>
      </c>
      <c r="CU709" t="s">
        <v>117</v>
      </c>
      <c r="CV709" t="s">
        <v>117</v>
      </c>
      <c r="CW709" t="s">
        <v>117</v>
      </c>
    </row>
    <row r="710" spans="1:101" x14ac:dyDescent="0.25">
      <c r="A710" t="s">
        <v>386</v>
      </c>
      <c r="B710">
        <v>104020</v>
      </c>
      <c r="C710" t="s">
        <v>4912</v>
      </c>
      <c r="D710" t="s">
        <v>102</v>
      </c>
      <c r="E710" t="s">
        <v>4913</v>
      </c>
      <c r="F710" t="s">
        <v>4913</v>
      </c>
      <c r="G710" t="s">
        <v>4914</v>
      </c>
      <c r="H710" t="s">
        <v>2223</v>
      </c>
      <c r="I710" t="s">
        <v>392</v>
      </c>
      <c r="J710" t="s">
        <v>172</v>
      </c>
      <c r="K710" t="s">
        <v>134</v>
      </c>
      <c r="L710">
        <v>90010</v>
      </c>
      <c r="M710" t="s">
        <v>4915</v>
      </c>
      <c r="N710" t="s">
        <v>4916</v>
      </c>
      <c r="O710">
        <v>0</v>
      </c>
      <c r="V710" t="s">
        <v>114</v>
      </c>
      <c r="W710" s="1">
        <v>43550</v>
      </c>
      <c r="Y710" s="1">
        <v>43554</v>
      </c>
      <c r="Z710" s="2">
        <v>43009</v>
      </c>
      <c r="AA710" t="s">
        <v>4917</v>
      </c>
      <c r="AB710" t="s">
        <v>117</v>
      </c>
      <c r="AC710" t="s">
        <v>117</v>
      </c>
      <c r="AD710" t="s">
        <v>117</v>
      </c>
      <c r="AG710" t="s">
        <v>115</v>
      </c>
      <c r="AH710" t="s">
        <v>117</v>
      </c>
      <c r="AI710" t="s">
        <v>117</v>
      </c>
      <c r="AJ710" t="s">
        <v>118</v>
      </c>
      <c r="AL710" t="s">
        <v>119</v>
      </c>
      <c r="AM710" t="s">
        <v>4918</v>
      </c>
      <c r="AN710" t="s">
        <v>134</v>
      </c>
      <c r="AO710" t="s">
        <v>115</v>
      </c>
      <c r="AP710" t="s">
        <v>117</v>
      </c>
      <c r="AQ710" t="s">
        <v>117</v>
      </c>
      <c r="AR710" t="s">
        <v>117</v>
      </c>
      <c r="AS710" t="s">
        <v>117</v>
      </c>
      <c r="AT710" t="s">
        <v>115</v>
      </c>
      <c r="AU710" t="s">
        <v>117</v>
      </c>
      <c r="AV710" t="s">
        <v>115</v>
      </c>
      <c r="AW710" t="s">
        <v>117</v>
      </c>
      <c r="AX710" t="s">
        <v>117</v>
      </c>
      <c r="AY710" t="s">
        <v>117</v>
      </c>
      <c r="AZ710" t="s">
        <v>117</v>
      </c>
      <c r="BA710" t="s">
        <v>117</v>
      </c>
      <c r="BB710" t="s">
        <v>115</v>
      </c>
      <c r="BC710" t="s">
        <v>4919</v>
      </c>
      <c r="BD710" t="s">
        <v>117</v>
      </c>
      <c r="BF710" t="s">
        <v>117</v>
      </c>
      <c r="BG710" t="s">
        <v>115</v>
      </c>
      <c r="BH710" t="s">
        <v>117</v>
      </c>
      <c r="BI710" t="s">
        <v>117</v>
      </c>
      <c r="BJ710" t="s">
        <v>117</v>
      </c>
      <c r="BK710" t="s">
        <v>117</v>
      </c>
      <c r="BL710" t="s">
        <v>117</v>
      </c>
      <c r="BM710" t="s">
        <v>117</v>
      </c>
      <c r="BN710" t="s">
        <v>115</v>
      </c>
      <c r="BO710" t="s">
        <v>115</v>
      </c>
      <c r="BP710" t="s">
        <v>117</v>
      </c>
      <c r="BQ710" t="s">
        <v>117</v>
      </c>
      <c r="BR710" t="s">
        <v>115</v>
      </c>
      <c r="BS710" t="s">
        <v>117</v>
      </c>
      <c r="BT710" t="s">
        <v>117</v>
      </c>
      <c r="BU710" t="s">
        <v>117</v>
      </c>
      <c r="BV710" t="s">
        <v>117</v>
      </c>
      <c r="BW710" t="s">
        <v>115</v>
      </c>
      <c r="BX710" t="s">
        <v>115</v>
      </c>
      <c r="BY710" t="s">
        <v>117</v>
      </c>
      <c r="BZ710" t="s">
        <v>117</v>
      </c>
      <c r="CA710" t="s">
        <v>117</v>
      </c>
      <c r="CB710" t="s">
        <v>117</v>
      </c>
      <c r="CC710" t="s">
        <v>117</v>
      </c>
      <c r="CD710" t="s">
        <v>117</v>
      </c>
      <c r="CE710" t="s">
        <v>117</v>
      </c>
      <c r="CF710" t="s">
        <v>117</v>
      </c>
      <c r="CG710" t="s">
        <v>117</v>
      </c>
      <c r="CH710" t="s">
        <v>117</v>
      </c>
      <c r="CI710" t="s">
        <v>117</v>
      </c>
      <c r="CJ710" t="s">
        <v>117</v>
      </c>
      <c r="CK710" t="s">
        <v>117</v>
      </c>
      <c r="CL710" t="s">
        <v>117</v>
      </c>
      <c r="CM710" t="s">
        <v>117</v>
      </c>
      <c r="CN710" t="s">
        <v>117</v>
      </c>
      <c r="CO710" t="s">
        <v>117</v>
      </c>
      <c r="CP710" t="s">
        <v>117</v>
      </c>
      <c r="CQ710" t="s">
        <v>117</v>
      </c>
      <c r="CR710" t="s">
        <v>117</v>
      </c>
      <c r="CS710" t="s">
        <v>117</v>
      </c>
      <c r="CT710" t="s">
        <v>117</v>
      </c>
      <c r="CU710" t="s">
        <v>117</v>
      </c>
      <c r="CV710" t="s">
        <v>117</v>
      </c>
      <c r="CW710" t="s">
        <v>117</v>
      </c>
    </row>
    <row r="711" spans="1:101" x14ac:dyDescent="0.25">
      <c r="A711" t="s">
        <v>100</v>
      </c>
      <c r="B711">
        <v>162698</v>
      </c>
      <c r="C711" t="s">
        <v>4920</v>
      </c>
      <c r="D711" t="s">
        <v>102</v>
      </c>
      <c r="E711" t="s">
        <v>4921</v>
      </c>
      <c r="F711" t="s">
        <v>4921</v>
      </c>
      <c r="G711" t="s">
        <v>2352</v>
      </c>
      <c r="H711" t="s">
        <v>4922</v>
      </c>
      <c r="I711" t="s">
        <v>926</v>
      </c>
      <c r="K711" t="s">
        <v>649</v>
      </c>
      <c r="L711" t="s">
        <v>4923</v>
      </c>
      <c r="M711" t="s">
        <v>4924</v>
      </c>
      <c r="O711">
        <v>0</v>
      </c>
      <c r="V711" t="s">
        <v>114</v>
      </c>
      <c r="W711" s="1">
        <v>40998</v>
      </c>
      <c r="Y711" s="1">
        <v>43556</v>
      </c>
      <c r="Z711" s="2">
        <v>43009</v>
      </c>
      <c r="AA711" t="s">
        <v>4925</v>
      </c>
      <c r="AB711" t="s">
        <v>115</v>
      </c>
      <c r="AC711" t="s">
        <v>117</v>
      </c>
      <c r="AD711" t="s">
        <v>117</v>
      </c>
      <c r="AF711" t="s">
        <v>4926</v>
      </c>
      <c r="AG711" t="s">
        <v>117</v>
      </c>
      <c r="AH711" t="s">
        <v>115</v>
      </c>
      <c r="AI711" t="s">
        <v>117</v>
      </c>
      <c r="AJ711" t="s">
        <v>118</v>
      </c>
      <c r="AL711" t="s">
        <v>119</v>
      </c>
      <c r="AN711" t="s">
        <v>649</v>
      </c>
      <c r="AO711" t="s">
        <v>117</v>
      </c>
      <c r="AP711" t="s">
        <v>117</v>
      </c>
      <c r="AQ711" t="s">
        <v>115</v>
      </c>
      <c r="AR711" t="s">
        <v>117</v>
      </c>
      <c r="AS711" t="s">
        <v>117</v>
      </c>
      <c r="AT711" t="s">
        <v>117</v>
      </c>
      <c r="AU711" t="s">
        <v>117</v>
      </c>
      <c r="AV711" t="s">
        <v>117</v>
      </c>
      <c r="AW711" t="s">
        <v>117</v>
      </c>
      <c r="AX711" t="s">
        <v>117</v>
      </c>
      <c r="AY711" t="s">
        <v>117</v>
      </c>
      <c r="AZ711" t="s">
        <v>117</v>
      </c>
      <c r="BA711" t="s">
        <v>117</v>
      </c>
      <c r="BB711" t="s">
        <v>117</v>
      </c>
      <c r="BD711" t="s">
        <v>117</v>
      </c>
      <c r="BF711" t="s">
        <v>117</v>
      </c>
      <c r="BG711" t="s">
        <v>117</v>
      </c>
      <c r="BH711" t="s">
        <v>115</v>
      </c>
      <c r="BI711" t="s">
        <v>117</v>
      </c>
      <c r="BJ711" t="s">
        <v>117</v>
      </c>
      <c r="BK711" t="s">
        <v>117</v>
      </c>
      <c r="BL711" t="s">
        <v>115</v>
      </c>
      <c r="BM711" t="s">
        <v>117</v>
      </c>
      <c r="BN711" t="s">
        <v>117</v>
      </c>
      <c r="BO711" t="s">
        <v>117</v>
      </c>
      <c r="BP711" t="s">
        <v>117</v>
      </c>
      <c r="BQ711" t="s">
        <v>117</v>
      </c>
      <c r="BR711" t="s">
        <v>117</v>
      </c>
      <c r="BS711" t="s">
        <v>117</v>
      </c>
      <c r="BT711" t="s">
        <v>117</v>
      </c>
      <c r="BU711" t="s">
        <v>117</v>
      </c>
      <c r="BV711" t="s">
        <v>117</v>
      </c>
      <c r="BW711" t="s">
        <v>115</v>
      </c>
      <c r="BX711" t="s">
        <v>117</v>
      </c>
      <c r="BY711" t="s">
        <v>117</v>
      </c>
      <c r="BZ711" t="s">
        <v>117</v>
      </c>
      <c r="CA711" t="s">
        <v>117</v>
      </c>
      <c r="CB711" t="s">
        <v>117</v>
      </c>
      <c r="CC711" t="s">
        <v>117</v>
      </c>
      <c r="CD711" t="s">
        <v>117</v>
      </c>
      <c r="CE711" t="s">
        <v>117</v>
      </c>
      <c r="CF711" t="s">
        <v>117</v>
      </c>
      <c r="CG711" t="s">
        <v>117</v>
      </c>
      <c r="CH711" t="s">
        <v>117</v>
      </c>
      <c r="CI711" t="s">
        <v>117</v>
      </c>
      <c r="CJ711" t="s">
        <v>117</v>
      </c>
      <c r="CK711" t="s">
        <v>117</v>
      </c>
      <c r="CL711" t="s">
        <v>117</v>
      </c>
      <c r="CM711" t="s">
        <v>117</v>
      </c>
      <c r="CN711" t="s">
        <v>117</v>
      </c>
      <c r="CO711" t="s">
        <v>117</v>
      </c>
      <c r="CP711" t="s">
        <v>117</v>
      </c>
      <c r="CQ711" t="s">
        <v>117</v>
      </c>
      <c r="CR711" t="s">
        <v>117</v>
      </c>
      <c r="CS711" t="s">
        <v>117</v>
      </c>
      <c r="CT711" t="s">
        <v>117</v>
      </c>
      <c r="CU711" t="s">
        <v>117</v>
      </c>
      <c r="CV711" t="s">
        <v>117</v>
      </c>
      <c r="CW711" t="s">
        <v>117</v>
      </c>
    </row>
    <row r="712" spans="1:101" x14ac:dyDescent="0.25">
      <c r="A712" t="s">
        <v>100</v>
      </c>
      <c r="B712">
        <v>163150</v>
      </c>
      <c r="C712" t="s">
        <v>4927</v>
      </c>
      <c r="D712" t="s">
        <v>102</v>
      </c>
      <c r="E712" t="s">
        <v>4928</v>
      </c>
      <c r="F712" t="s">
        <v>4928</v>
      </c>
      <c r="G712" t="s">
        <v>4929</v>
      </c>
      <c r="H712" t="s">
        <v>1801</v>
      </c>
      <c r="I712" t="s">
        <v>1413</v>
      </c>
      <c r="K712" t="s">
        <v>622</v>
      </c>
      <c r="L712">
        <v>67021</v>
      </c>
      <c r="M712" t="s">
        <v>4930</v>
      </c>
      <c r="N712" t="s">
        <v>4931</v>
      </c>
      <c r="O712">
        <v>0</v>
      </c>
      <c r="V712" t="s">
        <v>114</v>
      </c>
      <c r="W712" s="1">
        <v>40997</v>
      </c>
      <c r="Y712" s="1">
        <v>43553</v>
      </c>
      <c r="Z712" s="2">
        <v>43009</v>
      </c>
      <c r="AA712" t="s">
        <v>4932</v>
      </c>
      <c r="AB712" t="s">
        <v>117</v>
      </c>
      <c r="AC712" t="s">
        <v>117</v>
      </c>
      <c r="AD712" t="s">
        <v>117</v>
      </c>
      <c r="AG712" t="s">
        <v>117</v>
      </c>
      <c r="AH712" t="s">
        <v>115</v>
      </c>
      <c r="AI712" t="s">
        <v>117</v>
      </c>
      <c r="AJ712" t="s">
        <v>118</v>
      </c>
      <c r="AL712" t="s">
        <v>119</v>
      </c>
      <c r="AN712" t="s">
        <v>622</v>
      </c>
      <c r="AO712" t="s">
        <v>117</v>
      </c>
      <c r="AP712" t="s">
        <v>117</v>
      </c>
      <c r="AQ712" t="s">
        <v>117</v>
      </c>
      <c r="AR712" t="s">
        <v>117</v>
      </c>
      <c r="AS712" t="s">
        <v>117</v>
      </c>
      <c r="AT712" t="s">
        <v>117</v>
      </c>
      <c r="AU712" t="s">
        <v>117</v>
      </c>
      <c r="AV712" t="s">
        <v>117</v>
      </c>
      <c r="AW712" t="s">
        <v>117</v>
      </c>
      <c r="AX712" t="s">
        <v>117</v>
      </c>
      <c r="AY712" t="s">
        <v>117</v>
      </c>
      <c r="AZ712" t="s">
        <v>117</v>
      </c>
      <c r="BA712" t="s">
        <v>117</v>
      </c>
      <c r="BB712" t="s">
        <v>117</v>
      </c>
      <c r="BD712" t="s">
        <v>117</v>
      </c>
      <c r="BF712" t="s">
        <v>117</v>
      </c>
      <c r="BG712" t="s">
        <v>117</v>
      </c>
      <c r="BH712" t="s">
        <v>115</v>
      </c>
      <c r="BI712" t="s">
        <v>117</v>
      </c>
      <c r="BJ712" t="s">
        <v>117</v>
      </c>
      <c r="BK712" t="s">
        <v>117</v>
      </c>
      <c r="BL712" t="s">
        <v>117</v>
      </c>
      <c r="BM712" t="s">
        <v>117</v>
      </c>
      <c r="BN712" t="s">
        <v>117</v>
      </c>
      <c r="BO712" t="s">
        <v>117</v>
      </c>
      <c r="BP712" t="s">
        <v>117</v>
      </c>
      <c r="BQ712" t="s">
        <v>117</v>
      </c>
      <c r="BR712" t="s">
        <v>117</v>
      </c>
      <c r="BS712" t="s">
        <v>117</v>
      </c>
      <c r="BT712" t="s">
        <v>117</v>
      </c>
      <c r="BU712" t="s">
        <v>117</v>
      </c>
      <c r="BV712" t="s">
        <v>115</v>
      </c>
      <c r="BW712" t="s">
        <v>115</v>
      </c>
      <c r="BX712" t="s">
        <v>117</v>
      </c>
      <c r="BY712" t="s">
        <v>117</v>
      </c>
      <c r="BZ712" t="s">
        <v>117</v>
      </c>
      <c r="CA712" t="s">
        <v>117</v>
      </c>
      <c r="CB712" t="s">
        <v>117</v>
      </c>
      <c r="CC712" t="s">
        <v>117</v>
      </c>
      <c r="CD712" t="s">
        <v>117</v>
      </c>
      <c r="CE712" t="s">
        <v>117</v>
      </c>
      <c r="CF712" t="s">
        <v>117</v>
      </c>
      <c r="CG712" t="s">
        <v>117</v>
      </c>
      <c r="CH712" t="s">
        <v>117</v>
      </c>
      <c r="CI712" t="s">
        <v>117</v>
      </c>
      <c r="CJ712" t="s">
        <v>117</v>
      </c>
      <c r="CK712" t="s">
        <v>117</v>
      </c>
      <c r="CL712" t="s">
        <v>117</v>
      </c>
      <c r="CM712" t="s">
        <v>117</v>
      </c>
      <c r="CN712" t="s">
        <v>117</v>
      </c>
      <c r="CO712" t="s">
        <v>117</v>
      </c>
      <c r="CP712" t="s">
        <v>117</v>
      </c>
      <c r="CQ712" t="s">
        <v>117</v>
      </c>
      <c r="CR712" t="s">
        <v>117</v>
      </c>
      <c r="CS712" t="s">
        <v>117</v>
      </c>
      <c r="CT712" t="s">
        <v>117</v>
      </c>
      <c r="CU712" t="s">
        <v>117</v>
      </c>
      <c r="CV712" t="s">
        <v>117</v>
      </c>
      <c r="CW712" t="s">
        <v>117</v>
      </c>
    </row>
    <row r="713" spans="1:101" x14ac:dyDescent="0.25">
      <c r="A713" t="s">
        <v>255</v>
      </c>
      <c r="B713">
        <v>289857</v>
      </c>
      <c r="C713" t="s">
        <v>4933</v>
      </c>
      <c r="D713" t="s">
        <v>102</v>
      </c>
      <c r="E713" t="s">
        <v>4934</v>
      </c>
      <c r="F713" t="s">
        <v>4934</v>
      </c>
      <c r="G713" t="s">
        <v>4935</v>
      </c>
      <c r="H713" t="s">
        <v>4936</v>
      </c>
      <c r="I713" t="s">
        <v>422</v>
      </c>
      <c r="J713" t="s">
        <v>423</v>
      </c>
      <c r="K713" t="s">
        <v>134</v>
      </c>
      <c r="L713">
        <v>60611</v>
      </c>
      <c r="M713" t="s">
        <v>4937</v>
      </c>
      <c r="O713">
        <v>0</v>
      </c>
      <c r="V713" t="s">
        <v>114</v>
      </c>
      <c r="W713" s="1">
        <v>42996</v>
      </c>
      <c r="Y713" s="1">
        <v>43515</v>
      </c>
      <c r="Z713" s="2">
        <v>43009</v>
      </c>
      <c r="AB713" t="s">
        <v>117</v>
      </c>
      <c r="AC713" t="s">
        <v>117</v>
      </c>
      <c r="AD713" t="s">
        <v>117</v>
      </c>
      <c r="AG713" t="s">
        <v>117</v>
      </c>
      <c r="AH713" t="s">
        <v>115</v>
      </c>
      <c r="AI713" t="s">
        <v>117</v>
      </c>
      <c r="AJ713" t="s">
        <v>132</v>
      </c>
      <c r="AL713" t="s">
        <v>119</v>
      </c>
      <c r="AM713" t="s">
        <v>423</v>
      </c>
      <c r="AN713" t="s">
        <v>134</v>
      </c>
      <c r="AO713" t="s">
        <v>117</v>
      </c>
      <c r="AP713" t="s">
        <v>117</v>
      </c>
      <c r="AQ713" t="s">
        <v>117</v>
      </c>
      <c r="AR713" t="s">
        <v>117</v>
      </c>
      <c r="AS713" t="s">
        <v>117</v>
      </c>
      <c r="AT713" t="s">
        <v>117</v>
      </c>
      <c r="AU713" t="s">
        <v>117</v>
      </c>
      <c r="AV713" t="s">
        <v>117</v>
      </c>
      <c r="AW713" t="s">
        <v>117</v>
      </c>
      <c r="AX713" t="s">
        <v>117</v>
      </c>
      <c r="AY713" t="s">
        <v>117</v>
      </c>
      <c r="AZ713" t="s">
        <v>117</v>
      </c>
      <c r="BA713" t="s">
        <v>117</v>
      </c>
      <c r="BB713" t="s">
        <v>117</v>
      </c>
      <c r="BD713" t="s">
        <v>117</v>
      </c>
      <c r="BF713" t="s">
        <v>117</v>
      </c>
      <c r="BG713" t="s">
        <v>117</v>
      </c>
      <c r="BH713" t="s">
        <v>117</v>
      </c>
      <c r="BI713" t="s">
        <v>117</v>
      </c>
      <c r="BJ713" t="s">
        <v>117</v>
      </c>
      <c r="BK713" t="s">
        <v>117</v>
      </c>
      <c r="BL713" t="s">
        <v>117</v>
      </c>
      <c r="BM713" t="s">
        <v>117</v>
      </c>
      <c r="BN713" t="s">
        <v>117</v>
      </c>
      <c r="BO713" t="s">
        <v>117</v>
      </c>
      <c r="BP713" t="s">
        <v>117</v>
      </c>
      <c r="BQ713" t="s">
        <v>117</v>
      </c>
      <c r="BR713" t="s">
        <v>117</v>
      </c>
      <c r="BS713" t="s">
        <v>117</v>
      </c>
      <c r="BT713" t="s">
        <v>117</v>
      </c>
      <c r="BU713" t="s">
        <v>117</v>
      </c>
      <c r="BV713" t="s">
        <v>117</v>
      </c>
      <c r="BW713" t="s">
        <v>115</v>
      </c>
      <c r="BX713" t="s">
        <v>117</v>
      </c>
      <c r="BY713" t="s">
        <v>117</v>
      </c>
      <c r="BZ713" t="s">
        <v>117</v>
      </c>
      <c r="CA713" t="s">
        <v>117</v>
      </c>
      <c r="CB713" t="s">
        <v>117</v>
      </c>
      <c r="CC713" t="s">
        <v>117</v>
      </c>
      <c r="CD713" t="s">
        <v>117</v>
      </c>
      <c r="CE713" t="s">
        <v>117</v>
      </c>
      <c r="CF713" t="s">
        <v>117</v>
      </c>
      <c r="CG713" t="s">
        <v>117</v>
      </c>
      <c r="CH713" t="s">
        <v>117</v>
      </c>
      <c r="CI713" t="s">
        <v>117</v>
      </c>
      <c r="CJ713" t="s">
        <v>117</v>
      </c>
      <c r="CK713" t="s">
        <v>117</v>
      </c>
      <c r="CL713" t="s">
        <v>117</v>
      </c>
      <c r="CM713" t="s">
        <v>117</v>
      </c>
      <c r="CN713" t="s">
        <v>117</v>
      </c>
      <c r="CO713" t="s">
        <v>117</v>
      </c>
      <c r="CP713" t="s">
        <v>117</v>
      </c>
      <c r="CQ713" t="s">
        <v>117</v>
      </c>
      <c r="CR713" t="s">
        <v>117</v>
      </c>
      <c r="CS713" t="s">
        <v>117</v>
      </c>
      <c r="CT713" t="s">
        <v>117</v>
      </c>
      <c r="CU713" t="s">
        <v>117</v>
      </c>
      <c r="CV713" t="s">
        <v>117</v>
      </c>
      <c r="CW713" t="s">
        <v>117</v>
      </c>
    </row>
    <row r="714" spans="1:101" x14ac:dyDescent="0.25">
      <c r="A714" t="s">
        <v>100</v>
      </c>
      <c r="B714">
        <v>162075</v>
      </c>
      <c r="C714" t="s">
        <v>4938</v>
      </c>
      <c r="D714" t="s">
        <v>102</v>
      </c>
      <c r="E714" t="s">
        <v>4939</v>
      </c>
      <c r="F714" t="s">
        <v>4939</v>
      </c>
      <c r="G714" t="s">
        <v>4940</v>
      </c>
      <c r="H714" t="s">
        <v>4941</v>
      </c>
      <c r="I714" t="s">
        <v>105</v>
      </c>
      <c r="K714" t="s">
        <v>106</v>
      </c>
      <c r="L714" t="s">
        <v>107</v>
      </c>
      <c r="M714" t="s">
        <v>4942</v>
      </c>
      <c r="O714">
        <v>0</v>
      </c>
      <c r="P714" t="s">
        <v>4943</v>
      </c>
      <c r="Q714" t="s">
        <v>4944</v>
      </c>
      <c r="R714" t="s">
        <v>112</v>
      </c>
      <c r="T714" t="s">
        <v>1304</v>
      </c>
      <c r="V714" t="s">
        <v>114</v>
      </c>
      <c r="W714" s="1">
        <v>40983</v>
      </c>
      <c r="Y714" s="1">
        <v>43637</v>
      </c>
      <c r="Z714" s="2">
        <v>43009</v>
      </c>
      <c r="AB714" t="s">
        <v>117</v>
      </c>
      <c r="AC714" t="s">
        <v>117</v>
      </c>
      <c r="AD714" t="s">
        <v>117</v>
      </c>
      <c r="AG714" t="s">
        <v>117</v>
      </c>
      <c r="AH714" t="s">
        <v>115</v>
      </c>
      <c r="AI714" t="s">
        <v>117</v>
      </c>
      <c r="AJ714" t="s">
        <v>118</v>
      </c>
      <c r="AL714" t="s">
        <v>119</v>
      </c>
      <c r="AN714" t="s">
        <v>106</v>
      </c>
      <c r="AO714" t="s">
        <v>117</v>
      </c>
      <c r="AP714" t="s">
        <v>117</v>
      </c>
      <c r="AQ714" t="s">
        <v>117</v>
      </c>
      <c r="AR714" t="s">
        <v>117</v>
      </c>
      <c r="AS714" t="s">
        <v>117</v>
      </c>
      <c r="AT714" t="s">
        <v>117</v>
      </c>
      <c r="AU714" t="s">
        <v>117</v>
      </c>
      <c r="AV714" t="s">
        <v>117</v>
      </c>
      <c r="AW714" t="s">
        <v>117</v>
      </c>
      <c r="AX714" t="s">
        <v>117</v>
      </c>
      <c r="AY714" t="s">
        <v>117</v>
      </c>
      <c r="AZ714" t="s">
        <v>117</v>
      </c>
      <c r="BA714" t="s">
        <v>117</v>
      </c>
      <c r="BB714" t="s">
        <v>117</v>
      </c>
      <c r="BD714" t="s">
        <v>117</v>
      </c>
      <c r="BF714" t="s">
        <v>117</v>
      </c>
      <c r="BG714" t="s">
        <v>115</v>
      </c>
      <c r="BH714" t="s">
        <v>115</v>
      </c>
      <c r="BI714" t="s">
        <v>117</v>
      </c>
      <c r="BJ714" t="s">
        <v>117</v>
      </c>
      <c r="BK714" t="s">
        <v>117</v>
      </c>
      <c r="BL714" t="s">
        <v>115</v>
      </c>
      <c r="BM714" t="s">
        <v>117</v>
      </c>
      <c r="BN714" t="s">
        <v>117</v>
      </c>
      <c r="BO714" t="s">
        <v>115</v>
      </c>
      <c r="BP714" t="s">
        <v>117</v>
      </c>
      <c r="BQ714" t="s">
        <v>117</v>
      </c>
      <c r="BR714" t="s">
        <v>115</v>
      </c>
      <c r="BS714" t="s">
        <v>117</v>
      </c>
      <c r="BT714" t="s">
        <v>117</v>
      </c>
      <c r="BU714" t="s">
        <v>115</v>
      </c>
      <c r="BV714" t="s">
        <v>115</v>
      </c>
      <c r="BW714" t="s">
        <v>115</v>
      </c>
      <c r="BX714" t="s">
        <v>117</v>
      </c>
      <c r="BY714" t="s">
        <v>117</v>
      </c>
      <c r="BZ714" t="s">
        <v>117</v>
      </c>
      <c r="CA714" t="s">
        <v>117</v>
      </c>
      <c r="CB714" t="s">
        <v>117</v>
      </c>
      <c r="CC714" t="s">
        <v>117</v>
      </c>
      <c r="CD714" t="s">
        <v>117</v>
      </c>
      <c r="CE714" t="s">
        <v>117</v>
      </c>
      <c r="CF714" t="s">
        <v>117</v>
      </c>
      <c r="CG714" t="s">
        <v>117</v>
      </c>
      <c r="CH714" t="s">
        <v>117</v>
      </c>
      <c r="CI714" t="s">
        <v>117</v>
      </c>
      <c r="CJ714" t="s">
        <v>117</v>
      </c>
      <c r="CK714" t="s">
        <v>117</v>
      </c>
      <c r="CL714" t="s">
        <v>117</v>
      </c>
      <c r="CM714" t="s">
        <v>117</v>
      </c>
      <c r="CN714" t="s">
        <v>117</v>
      </c>
      <c r="CO714" t="s">
        <v>117</v>
      </c>
      <c r="CP714" t="s">
        <v>117</v>
      </c>
      <c r="CQ714" t="s">
        <v>117</v>
      </c>
      <c r="CR714" t="s">
        <v>117</v>
      </c>
      <c r="CS714" t="s">
        <v>117</v>
      </c>
      <c r="CT714" t="s">
        <v>117</v>
      </c>
      <c r="CU714" t="s">
        <v>117</v>
      </c>
      <c r="CV714" t="s">
        <v>117</v>
      </c>
      <c r="CW714" t="s">
        <v>117</v>
      </c>
    </row>
    <row r="715" spans="1:101" x14ac:dyDescent="0.25">
      <c r="A715" t="s">
        <v>100</v>
      </c>
      <c r="B715">
        <v>165243</v>
      </c>
      <c r="C715" t="s">
        <v>4945</v>
      </c>
      <c r="D715" t="s">
        <v>102</v>
      </c>
      <c r="E715" t="s">
        <v>4946</v>
      </c>
      <c r="F715" t="s">
        <v>4946</v>
      </c>
      <c r="G715" t="s">
        <v>4947</v>
      </c>
      <c r="H715" t="s">
        <v>4948</v>
      </c>
      <c r="I715" t="s">
        <v>4038</v>
      </c>
      <c r="K715" t="s">
        <v>3438</v>
      </c>
      <c r="M715" t="s">
        <v>4949</v>
      </c>
      <c r="O715">
        <v>2</v>
      </c>
      <c r="P715" t="s">
        <v>4950</v>
      </c>
      <c r="Q715" t="s">
        <v>1968</v>
      </c>
      <c r="R715" t="s">
        <v>234</v>
      </c>
      <c r="S715" t="s">
        <v>172</v>
      </c>
      <c r="T715" t="s">
        <v>134</v>
      </c>
      <c r="U715">
        <v>94111</v>
      </c>
      <c r="V715" t="s">
        <v>114</v>
      </c>
      <c r="W715" s="1">
        <v>41179</v>
      </c>
      <c r="Y715" s="1">
        <v>43538</v>
      </c>
      <c r="Z715" s="2">
        <v>43009</v>
      </c>
      <c r="AA715" t="s">
        <v>4951</v>
      </c>
      <c r="AB715" t="s">
        <v>117</v>
      </c>
      <c r="AC715" t="s">
        <v>117</v>
      </c>
      <c r="AD715" t="s">
        <v>117</v>
      </c>
      <c r="AG715" t="s">
        <v>117</v>
      </c>
      <c r="AH715" t="s">
        <v>115</v>
      </c>
      <c r="AI715" t="s">
        <v>117</v>
      </c>
      <c r="AJ715" t="s">
        <v>132</v>
      </c>
      <c r="AL715" t="s">
        <v>119</v>
      </c>
      <c r="AM715" t="s">
        <v>133</v>
      </c>
      <c r="AN715" t="s">
        <v>134</v>
      </c>
      <c r="AO715" t="s">
        <v>117</v>
      </c>
      <c r="AP715" t="s">
        <v>117</v>
      </c>
      <c r="AQ715" t="s">
        <v>115</v>
      </c>
      <c r="AR715" t="s">
        <v>117</v>
      </c>
      <c r="AS715" t="s">
        <v>117</v>
      </c>
      <c r="AT715" t="s">
        <v>117</v>
      </c>
      <c r="AU715" t="s">
        <v>117</v>
      </c>
      <c r="AV715" t="s">
        <v>117</v>
      </c>
      <c r="AW715" t="s">
        <v>117</v>
      </c>
      <c r="AX715" t="s">
        <v>117</v>
      </c>
      <c r="AY715" t="s">
        <v>117</v>
      </c>
      <c r="AZ715" t="s">
        <v>117</v>
      </c>
      <c r="BA715" t="s">
        <v>117</v>
      </c>
      <c r="BB715" t="s">
        <v>117</v>
      </c>
      <c r="BD715" t="s">
        <v>117</v>
      </c>
      <c r="BF715" t="s">
        <v>117</v>
      </c>
      <c r="BG715" t="s">
        <v>117</v>
      </c>
      <c r="BH715" t="s">
        <v>115</v>
      </c>
      <c r="BI715" t="s">
        <v>117</v>
      </c>
      <c r="BJ715" t="s">
        <v>117</v>
      </c>
      <c r="BK715" t="s">
        <v>117</v>
      </c>
      <c r="BL715" t="s">
        <v>117</v>
      </c>
      <c r="BM715" t="s">
        <v>117</v>
      </c>
      <c r="BN715" t="s">
        <v>117</v>
      </c>
      <c r="BO715" t="s">
        <v>117</v>
      </c>
      <c r="BP715" t="s">
        <v>117</v>
      </c>
      <c r="BQ715" t="s">
        <v>117</v>
      </c>
      <c r="BR715" t="s">
        <v>117</v>
      </c>
      <c r="BS715" t="s">
        <v>117</v>
      </c>
      <c r="BT715" t="s">
        <v>117</v>
      </c>
      <c r="BU715" t="s">
        <v>117</v>
      </c>
      <c r="BV715" t="s">
        <v>115</v>
      </c>
      <c r="BW715" t="s">
        <v>115</v>
      </c>
      <c r="BX715" t="s">
        <v>117</v>
      </c>
      <c r="BY715" t="s">
        <v>117</v>
      </c>
      <c r="BZ715" t="s">
        <v>117</v>
      </c>
      <c r="CA715" t="s">
        <v>117</v>
      </c>
      <c r="CB715" t="s">
        <v>117</v>
      </c>
      <c r="CC715" t="s">
        <v>117</v>
      </c>
      <c r="CD715" t="s">
        <v>117</v>
      </c>
      <c r="CE715" t="s">
        <v>117</v>
      </c>
      <c r="CF715" t="s">
        <v>117</v>
      </c>
      <c r="CG715" t="s">
        <v>117</v>
      </c>
      <c r="CH715" t="s">
        <v>117</v>
      </c>
      <c r="CI715" t="s">
        <v>117</v>
      </c>
      <c r="CJ715" t="s">
        <v>117</v>
      </c>
      <c r="CK715" t="s">
        <v>117</v>
      </c>
      <c r="CL715" t="s">
        <v>117</v>
      </c>
      <c r="CM715" t="s">
        <v>117</v>
      </c>
      <c r="CN715" t="s">
        <v>117</v>
      </c>
      <c r="CO715" t="s">
        <v>117</v>
      </c>
      <c r="CP715" t="s">
        <v>117</v>
      </c>
      <c r="CQ715" t="s">
        <v>117</v>
      </c>
      <c r="CR715" t="s">
        <v>117</v>
      </c>
      <c r="CS715" t="s">
        <v>117</v>
      </c>
      <c r="CT715" t="s">
        <v>117</v>
      </c>
      <c r="CU715" t="s">
        <v>117</v>
      </c>
      <c r="CV715" t="s">
        <v>117</v>
      </c>
      <c r="CW715" t="s">
        <v>117</v>
      </c>
    </row>
    <row r="716" spans="1:101" x14ac:dyDescent="0.25">
      <c r="A716" t="s">
        <v>207</v>
      </c>
      <c r="B716">
        <v>293132</v>
      </c>
      <c r="C716" t="s">
        <v>4952</v>
      </c>
      <c r="D716" t="s">
        <v>102</v>
      </c>
      <c r="E716" t="s">
        <v>4953</v>
      </c>
      <c r="F716" t="s">
        <v>4953</v>
      </c>
      <c r="G716" t="s">
        <v>4954</v>
      </c>
      <c r="H716" t="s">
        <v>1215</v>
      </c>
      <c r="I716" t="s">
        <v>213</v>
      </c>
      <c r="J716" t="s">
        <v>214</v>
      </c>
      <c r="K716" t="s">
        <v>134</v>
      </c>
      <c r="L716">
        <v>10013</v>
      </c>
      <c r="M716" t="s">
        <v>4955</v>
      </c>
      <c r="N716" t="s">
        <v>4956</v>
      </c>
      <c r="O716">
        <v>1</v>
      </c>
      <c r="V716" t="s">
        <v>114</v>
      </c>
      <c r="W716" s="1">
        <v>43307</v>
      </c>
      <c r="Y716" s="1">
        <v>43552</v>
      </c>
      <c r="Z716" s="2">
        <v>43009</v>
      </c>
      <c r="AA716" t="s">
        <v>4957</v>
      </c>
      <c r="AB716" t="s">
        <v>117</v>
      </c>
      <c r="AC716" t="s">
        <v>117</v>
      </c>
      <c r="AD716" t="s">
        <v>117</v>
      </c>
      <c r="AG716" t="s">
        <v>115</v>
      </c>
      <c r="AH716" t="s">
        <v>117</v>
      </c>
      <c r="AI716" t="s">
        <v>117</v>
      </c>
      <c r="AJ716" t="s">
        <v>132</v>
      </c>
      <c r="AL716" t="s">
        <v>119</v>
      </c>
      <c r="AM716" t="s">
        <v>133</v>
      </c>
      <c r="AN716" t="s">
        <v>134</v>
      </c>
      <c r="AO716" t="s">
        <v>117</v>
      </c>
      <c r="AP716" t="s">
        <v>117</v>
      </c>
      <c r="AQ716" t="s">
        <v>117</v>
      </c>
      <c r="AR716" t="s">
        <v>117</v>
      </c>
      <c r="AS716" t="s">
        <v>117</v>
      </c>
      <c r="AT716" t="s">
        <v>117</v>
      </c>
      <c r="AU716" t="s">
        <v>117</v>
      </c>
      <c r="AV716" t="s">
        <v>117</v>
      </c>
      <c r="AW716" t="s">
        <v>117</v>
      </c>
      <c r="AX716" t="s">
        <v>117</v>
      </c>
      <c r="AY716" t="s">
        <v>117</v>
      </c>
      <c r="AZ716" t="s">
        <v>117</v>
      </c>
      <c r="BA716" t="s">
        <v>117</v>
      </c>
      <c r="BB716" t="s">
        <v>117</v>
      </c>
      <c r="BD716" t="s">
        <v>117</v>
      </c>
      <c r="BF716" t="s">
        <v>117</v>
      </c>
      <c r="BG716" t="s">
        <v>117</v>
      </c>
      <c r="BH716" t="s">
        <v>115</v>
      </c>
      <c r="BI716" t="s">
        <v>117</v>
      </c>
      <c r="BJ716" t="s">
        <v>117</v>
      </c>
      <c r="BK716" t="s">
        <v>117</v>
      </c>
      <c r="BL716" t="s">
        <v>117</v>
      </c>
      <c r="BM716" t="s">
        <v>117</v>
      </c>
      <c r="BN716" t="s">
        <v>117</v>
      </c>
      <c r="BO716" t="s">
        <v>117</v>
      </c>
      <c r="BP716" t="s">
        <v>117</v>
      </c>
      <c r="BQ716" t="s">
        <v>117</v>
      </c>
      <c r="BR716" t="s">
        <v>117</v>
      </c>
      <c r="BS716" t="s">
        <v>117</v>
      </c>
      <c r="BT716" t="s">
        <v>117</v>
      </c>
      <c r="BU716" t="s">
        <v>117</v>
      </c>
      <c r="BV716" t="s">
        <v>115</v>
      </c>
      <c r="BW716" t="s">
        <v>115</v>
      </c>
      <c r="BX716" t="s">
        <v>117</v>
      </c>
      <c r="BY716" t="s">
        <v>117</v>
      </c>
      <c r="BZ716" t="s">
        <v>117</v>
      </c>
      <c r="CA716" t="s">
        <v>117</v>
      </c>
      <c r="CB716" t="s">
        <v>117</v>
      </c>
      <c r="CC716" t="s">
        <v>117</v>
      </c>
      <c r="CD716" t="s">
        <v>117</v>
      </c>
      <c r="CE716" t="s">
        <v>117</v>
      </c>
      <c r="CF716" t="s">
        <v>117</v>
      </c>
      <c r="CG716" t="s">
        <v>117</v>
      </c>
      <c r="CH716" t="s">
        <v>117</v>
      </c>
      <c r="CI716" t="s">
        <v>117</v>
      </c>
      <c r="CJ716" t="s">
        <v>117</v>
      </c>
      <c r="CK716" t="s">
        <v>117</v>
      </c>
      <c r="CL716" t="s">
        <v>117</v>
      </c>
      <c r="CM716" t="s">
        <v>117</v>
      </c>
      <c r="CN716" t="s">
        <v>117</v>
      </c>
      <c r="CO716" t="s">
        <v>117</v>
      </c>
      <c r="CP716" t="s">
        <v>117</v>
      </c>
      <c r="CQ716" t="s">
        <v>117</v>
      </c>
      <c r="CR716" t="s">
        <v>117</v>
      </c>
      <c r="CS716" t="s">
        <v>117</v>
      </c>
      <c r="CT716" t="s">
        <v>117</v>
      </c>
      <c r="CU716" t="s">
        <v>117</v>
      </c>
      <c r="CV716" t="s">
        <v>117</v>
      </c>
      <c r="CW716" t="s">
        <v>117</v>
      </c>
    </row>
    <row r="717" spans="1:101" x14ac:dyDescent="0.25">
      <c r="A717" t="s">
        <v>255</v>
      </c>
      <c r="B717">
        <v>282280</v>
      </c>
      <c r="C717" t="s">
        <v>4958</v>
      </c>
      <c r="D717" t="s">
        <v>102</v>
      </c>
      <c r="E717" t="s">
        <v>4959</v>
      </c>
      <c r="F717" t="s">
        <v>4959</v>
      </c>
      <c r="G717" t="s">
        <v>4960</v>
      </c>
      <c r="I717" t="s">
        <v>589</v>
      </c>
      <c r="J717" t="s">
        <v>261</v>
      </c>
      <c r="K717" t="s">
        <v>134</v>
      </c>
      <c r="L717">
        <v>53217</v>
      </c>
      <c r="M717" t="s">
        <v>4961</v>
      </c>
      <c r="N717" t="s">
        <v>2690</v>
      </c>
      <c r="V717" t="s">
        <v>114</v>
      </c>
      <c r="W717" s="1">
        <v>42335</v>
      </c>
      <c r="Y717" s="1">
        <v>42923</v>
      </c>
      <c r="Z717" s="2">
        <v>41183</v>
      </c>
      <c r="AA717" t="s">
        <v>4962</v>
      </c>
      <c r="AB717" t="s">
        <v>117</v>
      </c>
      <c r="AC717" t="s">
        <v>117</v>
      </c>
      <c r="AD717" t="s">
        <v>117</v>
      </c>
      <c r="AG717" t="s">
        <v>117</v>
      </c>
      <c r="AH717" t="s">
        <v>115</v>
      </c>
      <c r="AI717" t="s">
        <v>117</v>
      </c>
      <c r="AJ717" t="s">
        <v>132</v>
      </c>
      <c r="AL717" t="s">
        <v>119</v>
      </c>
      <c r="AM717" t="s">
        <v>261</v>
      </c>
      <c r="AN717" t="s">
        <v>134</v>
      </c>
      <c r="AO717" t="s">
        <v>117</v>
      </c>
      <c r="AP717" t="s">
        <v>117</v>
      </c>
      <c r="AQ717" t="s">
        <v>117</v>
      </c>
      <c r="AR717" t="s">
        <v>117</v>
      </c>
      <c r="AS717" t="s">
        <v>117</v>
      </c>
      <c r="AT717" t="s">
        <v>117</v>
      </c>
      <c r="AU717" t="s">
        <v>117</v>
      </c>
      <c r="AV717" t="s">
        <v>117</v>
      </c>
      <c r="AW717" t="s">
        <v>117</v>
      </c>
      <c r="AX717" t="s">
        <v>117</v>
      </c>
      <c r="AY717" t="s">
        <v>117</v>
      </c>
      <c r="AZ717" t="s">
        <v>117</v>
      </c>
      <c r="BA717" t="s">
        <v>117</v>
      </c>
      <c r="BB717" t="s">
        <v>115</v>
      </c>
      <c r="BC717" t="s">
        <v>4963</v>
      </c>
      <c r="BD717" t="s">
        <v>115</v>
      </c>
      <c r="BE717" t="s">
        <v>115</v>
      </c>
      <c r="BF717" t="s">
        <v>117</v>
      </c>
      <c r="BG717" t="s">
        <v>117</v>
      </c>
      <c r="BH717" t="s">
        <v>117</v>
      </c>
      <c r="BI717" t="s">
        <v>117</v>
      </c>
      <c r="BJ717" t="s">
        <v>117</v>
      </c>
      <c r="BK717" t="s">
        <v>117</v>
      </c>
      <c r="BL717" t="s">
        <v>117</v>
      </c>
      <c r="BM717" t="s">
        <v>117</v>
      </c>
      <c r="BN717" t="s">
        <v>117</v>
      </c>
      <c r="BO717" t="s">
        <v>117</v>
      </c>
      <c r="BP717" t="s">
        <v>117</v>
      </c>
      <c r="BQ717" t="s">
        <v>117</v>
      </c>
      <c r="BR717" t="s">
        <v>117</v>
      </c>
      <c r="BS717" t="s">
        <v>117</v>
      </c>
      <c r="BT717" t="s">
        <v>117</v>
      </c>
      <c r="BU717" t="s">
        <v>117</v>
      </c>
      <c r="BV717" t="s">
        <v>117</v>
      </c>
      <c r="BW717" t="s">
        <v>115</v>
      </c>
      <c r="BX717" t="s">
        <v>117</v>
      </c>
      <c r="BY717" t="s">
        <v>117</v>
      </c>
      <c r="BZ717" t="s">
        <v>117</v>
      </c>
      <c r="CA717" t="s">
        <v>117</v>
      </c>
      <c r="CB717" t="s">
        <v>117</v>
      </c>
      <c r="CC717" t="s">
        <v>117</v>
      </c>
      <c r="CD717" t="s">
        <v>117</v>
      </c>
      <c r="CE717" t="s">
        <v>117</v>
      </c>
      <c r="CF717" t="s">
        <v>117</v>
      </c>
      <c r="CG717" t="s">
        <v>117</v>
      </c>
      <c r="CH717" t="s">
        <v>117</v>
      </c>
      <c r="CI717" t="s">
        <v>117</v>
      </c>
      <c r="CJ717" t="s">
        <v>117</v>
      </c>
      <c r="CK717" t="s">
        <v>117</v>
      </c>
      <c r="CL717" t="s">
        <v>117</v>
      </c>
      <c r="CM717" t="s">
        <v>117</v>
      </c>
      <c r="CN717" t="s">
        <v>117</v>
      </c>
      <c r="CO717" t="s">
        <v>117</v>
      </c>
      <c r="CP717" t="s">
        <v>117</v>
      </c>
      <c r="CQ717" t="s">
        <v>117</v>
      </c>
      <c r="CR717" t="s">
        <v>117</v>
      </c>
      <c r="CS717" t="s">
        <v>117</v>
      </c>
      <c r="CT717" t="s">
        <v>117</v>
      </c>
      <c r="CU717" t="s">
        <v>117</v>
      </c>
      <c r="CV717" t="s">
        <v>117</v>
      </c>
      <c r="CW717" t="s">
        <v>117</v>
      </c>
    </row>
    <row r="718" spans="1:101" x14ac:dyDescent="0.25">
      <c r="A718" t="s">
        <v>100</v>
      </c>
      <c r="B718">
        <v>172785</v>
      </c>
      <c r="C718" t="s">
        <v>4964</v>
      </c>
      <c r="D718" t="s">
        <v>102</v>
      </c>
      <c r="E718" t="s">
        <v>4965</v>
      </c>
      <c r="F718" t="s">
        <v>4965</v>
      </c>
      <c r="G718" t="s">
        <v>4966</v>
      </c>
      <c r="H718" t="s">
        <v>4967</v>
      </c>
      <c r="I718" t="s">
        <v>112</v>
      </c>
      <c r="K718" t="s">
        <v>113</v>
      </c>
      <c r="M718" t="s">
        <v>4968</v>
      </c>
      <c r="N718" t="s">
        <v>4969</v>
      </c>
      <c r="O718">
        <v>0</v>
      </c>
      <c r="V718" t="s">
        <v>114</v>
      </c>
      <c r="W718" s="1">
        <v>41877</v>
      </c>
      <c r="Y718" s="1">
        <v>43553</v>
      </c>
      <c r="Z718" s="2">
        <v>43009</v>
      </c>
      <c r="AA718" t="s">
        <v>4970</v>
      </c>
      <c r="AB718" t="s">
        <v>115</v>
      </c>
      <c r="AC718" t="s">
        <v>117</v>
      </c>
      <c r="AD718" t="s">
        <v>117</v>
      </c>
      <c r="AF718" t="s">
        <v>4971</v>
      </c>
      <c r="AG718" t="s">
        <v>117</v>
      </c>
      <c r="AH718" t="s">
        <v>115</v>
      </c>
      <c r="AI718" t="s">
        <v>117</v>
      </c>
      <c r="AJ718" t="s">
        <v>118</v>
      </c>
      <c r="AL718" t="s">
        <v>119</v>
      </c>
      <c r="AN718" t="s">
        <v>113</v>
      </c>
      <c r="AO718" t="s">
        <v>117</v>
      </c>
      <c r="AP718" t="s">
        <v>117</v>
      </c>
      <c r="AQ718" t="s">
        <v>115</v>
      </c>
      <c r="AR718" t="s">
        <v>117</v>
      </c>
      <c r="AS718" t="s">
        <v>117</v>
      </c>
      <c r="AT718" t="s">
        <v>117</v>
      </c>
      <c r="AU718" t="s">
        <v>117</v>
      </c>
      <c r="AV718" t="s">
        <v>117</v>
      </c>
      <c r="AW718" t="s">
        <v>117</v>
      </c>
      <c r="AX718" t="s">
        <v>117</v>
      </c>
      <c r="AY718" t="s">
        <v>117</v>
      </c>
      <c r="AZ718" t="s">
        <v>117</v>
      </c>
      <c r="BA718" t="s">
        <v>117</v>
      </c>
      <c r="BB718" t="s">
        <v>117</v>
      </c>
      <c r="BD718" t="s">
        <v>117</v>
      </c>
      <c r="BF718" t="s">
        <v>117</v>
      </c>
      <c r="BG718" t="s">
        <v>117</v>
      </c>
      <c r="BH718" t="s">
        <v>117</v>
      </c>
      <c r="BI718" t="s">
        <v>117</v>
      </c>
      <c r="BJ718" t="s">
        <v>117</v>
      </c>
      <c r="BK718" t="s">
        <v>117</v>
      </c>
      <c r="BL718" t="s">
        <v>115</v>
      </c>
      <c r="BM718" t="s">
        <v>117</v>
      </c>
      <c r="BN718" t="s">
        <v>117</v>
      </c>
      <c r="BO718" t="s">
        <v>117</v>
      </c>
      <c r="BP718" t="s">
        <v>117</v>
      </c>
      <c r="BQ718" t="s">
        <v>117</v>
      </c>
      <c r="BR718" t="s">
        <v>117</v>
      </c>
      <c r="BS718" t="s">
        <v>117</v>
      </c>
      <c r="BT718" t="s">
        <v>117</v>
      </c>
      <c r="BU718" t="s">
        <v>117</v>
      </c>
      <c r="BV718" t="s">
        <v>115</v>
      </c>
      <c r="BW718" t="s">
        <v>115</v>
      </c>
      <c r="BX718" t="s">
        <v>117</v>
      </c>
      <c r="BY718" t="s">
        <v>117</v>
      </c>
      <c r="BZ718" t="s">
        <v>117</v>
      </c>
      <c r="CA718" t="s">
        <v>117</v>
      </c>
      <c r="CB718" t="s">
        <v>117</v>
      </c>
      <c r="CC718" t="s">
        <v>117</v>
      </c>
      <c r="CD718" t="s">
        <v>117</v>
      </c>
      <c r="CE718" t="s">
        <v>117</v>
      </c>
      <c r="CF718" t="s">
        <v>117</v>
      </c>
      <c r="CG718" t="s">
        <v>117</v>
      </c>
      <c r="CH718" t="s">
        <v>117</v>
      </c>
      <c r="CI718" t="s">
        <v>117</v>
      </c>
      <c r="CJ718" t="s">
        <v>117</v>
      </c>
      <c r="CK718" t="s">
        <v>117</v>
      </c>
      <c r="CL718" t="s">
        <v>117</v>
      </c>
      <c r="CM718" t="s">
        <v>117</v>
      </c>
      <c r="CN718" t="s">
        <v>117</v>
      </c>
      <c r="CO718" t="s">
        <v>117</v>
      </c>
      <c r="CP718" t="s">
        <v>117</v>
      </c>
      <c r="CQ718" t="s">
        <v>117</v>
      </c>
      <c r="CR718" t="s">
        <v>117</v>
      </c>
      <c r="CS718" t="s">
        <v>117</v>
      </c>
      <c r="CT718" t="s">
        <v>117</v>
      </c>
      <c r="CU718" t="s">
        <v>117</v>
      </c>
      <c r="CV718" t="s">
        <v>117</v>
      </c>
      <c r="CW718" t="s">
        <v>117</v>
      </c>
    </row>
    <row r="719" spans="1:101" x14ac:dyDescent="0.25">
      <c r="A719" t="s">
        <v>167</v>
      </c>
      <c r="B719">
        <v>304731</v>
      </c>
      <c r="C719" t="s">
        <v>4972</v>
      </c>
      <c r="D719" t="s">
        <v>102</v>
      </c>
      <c r="E719" t="s">
        <v>4973</v>
      </c>
      <c r="F719" t="s">
        <v>4973</v>
      </c>
      <c r="G719" t="s">
        <v>4974</v>
      </c>
      <c r="H719" t="s">
        <v>1917</v>
      </c>
      <c r="I719" t="s">
        <v>285</v>
      </c>
      <c r="J719" t="s">
        <v>172</v>
      </c>
      <c r="K719" t="s">
        <v>134</v>
      </c>
      <c r="L719">
        <v>94025</v>
      </c>
      <c r="M719" t="s">
        <v>4975</v>
      </c>
      <c r="O719">
        <v>0</v>
      </c>
      <c r="V719" t="s">
        <v>114</v>
      </c>
      <c r="W719" s="1">
        <v>43649</v>
      </c>
      <c r="Y719" s="1">
        <v>43649</v>
      </c>
      <c r="Z719" s="2">
        <v>43009</v>
      </c>
      <c r="AB719" t="s">
        <v>117</v>
      </c>
      <c r="AC719" t="s">
        <v>117</v>
      </c>
      <c r="AD719" t="s">
        <v>117</v>
      </c>
      <c r="AG719" t="s">
        <v>117</v>
      </c>
      <c r="AH719" t="s">
        <v>115</v>
      </c>
      <c r="AI719" t="s">
        <v>117</v>
      </c>
      <c r="AJ719" t="s">
        <v>293</v>
      </c>
      <c r="AL719" t="s">
        <v>119</v>
      </c>
      <c r="AM719" t="s">
        <v>133</v>
      </c>
      <c r="AN719" t="s">
        <v>134</v>
      </c>
      <c r="AO719" t="s">
        <v>117</v>
      </c>
      <c r="AP719" t="s">
        <v>117</v>
      </c>
      <c r="AQ719" t="s">
        <v>117</v>
      </c>
      <c r="AR719" t="s">
        <v>117</v>
      </c>
      <c r="AS719" t="s">
        <v>117</v>
      </c>
      <c r="AT719" t="s">
        <v>117</v>
      </c>
      <c r="AU719" t="s">
        <v>117</v>
      </c>
      <c r="AV719" t="s">
        <v>117</v>
      </c>
      <c r="AW719" t="s">
        <v>117</v>
      </c>
      <c r="AX719" t="s">
        <v>117</v>
      </c>
      <c r="AY719" t="s">
        <v>117</v>
      </c>
      <c r="AZ719" t="s">
        <v>117</v>
      </c>
      <c r="BA719" t="s">
        <v>117</v>
      </c>
      <c r="BB719" t="s">
        <v>117</v>
      </c>
      <c r="BD719" t="s">
        <v>115</v>
      </c>
      <c r="BE719" t="s">
        <v>115</v>
      </c>
      <c r="BF719" t="s">
        <v>117</v>
      </c>
      <c r="BG719" t="s">
        <v>117</v>
      </c>
      <c r="BH719" t="s">
        <v>117</v>
      </c>
      <c r="BI719" t="s">
        <v>117</v>
      </c>
      <c r="BJ719" t="s">
        <v>117</v>
      </c>
      <c r="BK719" t="s">
        <v>117</v>
      </c>
      <c r="BL719" t="s">
        <v>117</v>
      </c>
      <c r="BM719" t="s">
        <v>117</v>
      </c>
      <c r="BN719" t="s">
        <v>117</v>
      </c>
      <c r="BO719" t="s">
        <v>117</v>
      </c>
      <c r="BP719" t="s">
        <v>117</v>
      </c>
      <c r="BQ719" t="s">
        <v>117</v>
      </c>
      <c r="BR719" t="s">
        <v>117</v>
      </c>
      <c r="BS719" t="s">
        <v>117</v>
      </c>
      <c r="BT719" t="s">
        <v>117</v>
      </c>
      <c r="BU719" t="s">
        <v>117</v>
      </c>
      <c r="BV719" t="s">
        <v>115</v>
      </c>
      <c r="BW719" t="s">
        <v>115</v>
      </c>
      <c r="BX719" t="s">
        <v>117</v>
      </c>
      <c r="BY719" t="s">
        <v>117</v>
      </c>
      <c r="BZ719" t="s">
        <v>117</v>
      </c>
      <c r="CA719" t="s">
        <v>117</v>
      </c>
      <c r="CB719" t="s">
        <v>117</v>
      </c>
      <c r="CC719" t="s">
        <v>117</v>
      </c>
      <c r="CD719" t="s">
        <v>117</v>
      </c>
      <c r="CE719" t="s">
        <v>117</v>
      </c>
      <c r="CF719" t="s">
        <v>117</v>
      </c>
      <c r="CG719" t="s">
        <v>117</v>
      </c>
      <c r="CH719" t="s">
        <v>117</v>
      </c>
      <c r="CI719" t="s">
        <v>117</v>
      </c>
      <c r="CJ719" t="s">
        <v>117</v>
      </c>
      <c r="CK719" t="s">
        <v>117</v>
      </c>
      <c r="CL719" t="s">
        <v>117</v>
      </c>
      <c r="CM719" t="s">
        <v>117</v>
      </c>
      <c r="CN719" t="s">
        <v>117</v>
      </c>
      <c r="CO719" t="s">
        <v>117</v>
      </c>
      <c r="CP719" t="s">
        <v>117</v>
      </c>
      <c r="CQ719" t="s">
        <v>117</v>
      </c>
      <c r="CR719" t="s">
        <v>117</v>
      </c>
      <c r="CS719" t="s">
        <v>117</v>
      </c>
      <c r="CT719" t="s">
        <v>117</v>
      </c>
      <c r="CU719" t="s">
        <v>117</v>
      </c>
      <c r="CV719" t="s">
        <v>117</v>
      </c>
      <c r="CW719" t="s">
        <v>117</v>
      </c>
    </row>
    <row r="720" spans="1:101" x14ac:dyDescent="0.25">
      <c r="A720" t="s">
        <v>100</v>
      </c>
      <c r="B720">
        <v>171896</v>
      </c>
      <c r="C720" t="s">
        <v>4976</v>
      </c>
      <c r="D720" t="s">
        <v>102</v>
      </c>
      <c r="E720" t="s">
        <v>4977</v>
      </c>
      <c r="F720" t="s">
        <v>4977</v>
      </c>
      <c r="G720" t="s">
        <v>4978</v>
      </c>
      <c r="H720" t="s">
        <v>4979</v>
      </c>
      <c r="I720" t="s">
        <v>1486</v>
      </c>
      <c r="K720" t="s">
        <v>1133</v>
      </c>
      <c r="L720" t="s">
        <v>4980</v>
      </c>
      <c r="M720" t="s">
        <v>4981</v>
      </c>
      <c r="N720" t="s">
        <v>4982</v>
      </c>
      <c r="O720">
        <v>0</v>
      </c>
      <c r="V720" t="s">
        <v>114</v>
      </c>
      <c r="W720" s="1">
        <v>41864</v>
      </c>
      <c r="Y720" s="1">
        <v>43661</v>
      </c>
      <c r="Z720" s="2">
        <v>43009</v>
      </c>
      <c r="AA720" t="s">
        <v>4983</v>
      </c>
      <c r="AB720" t="s">
        <v>115</v>
      </c>
      <c r="AC720" t="s">
        <v>117</v>
      </c>
      <c r="AD720" t="s">
        <v>117</v>
      </c>
      <c r="AG720" t="s">
        <v>117</v>
      </c>
      <c r="AH720" t="s">
        <v>115</v>
      </c>
      <c r="AI720" t="s">
        <v>117</v>
      </c>
      <c r="AJ720" t="s">
        <v>165</v>
      </c>
      <c r="AK720" t="s">
        <v>4984</v>
      </c>
      <c r="AL720" t="s">
        <v>119</v>
      </c>
      <c r="AN720" t="s">
        <v>1133</v>
      </c>
      <c r="AO720" t="s">
        <v>117</v>
      </c>
      <c r="AP720" t="s">
        <v>117</v>
      </c>
      <c r="AQ720" t="s">
        <v>117</v>
      </c>
      <c r="AR720" t="s">
        <v>117</v>
      </c>
      <c r="AS720" t="s">
        <v>117</v>
      </c>
      <c r="AT720" t="s">
        <v>117</v>
      </c>
      <c r="AU720" t="s">
        <v>117</v>
      </c>
      <c r="AV720" t="s">
        <v>117</v>
      </c>
      <c r="AW720" t="s">
        <v>117</v>
      </c>
      <c r="AX720" t="s">
        <v>117</v>
      </c>
      <c r="AY720" t="s">
        <v>117</v>
      </c>
      <c r="AZ720" t="s">
        <v>117</v>
      </c>
      <c r="BA720" t="s">
        <v>117</v>
      </c>
      <c r="BB720" t="s">
        <v>117</v>
      </c>
      <c r="BD720" t="s">
        <v>117</v>
      </c>
      <c r="BF720" t="s">
        <v>117</v>
      </c>
      <c r="BG720" t="s">
        <v>117</v>
      </c>
      <c r="BH720" t="s">
        <v>115</v>
      </c>
      <c r="BI720" t="s">
        <v>117</v>
      </c>
      <c r="BJ720" t="s">
        <v>117</v>
      </c>
      <c r="BK720" t="s">
        <v>117</v>
      </c>
      <c r="BL720" t="s">
        <v>117</v>
      </c>
      <c r="BM720" t="s">
        <v>117</v>
      </c>
      <c r="BN720" t="s">
        <v>117</v>
      </c>
      <c r="BO720" t="s">
        <v>117</v>
      </c>
      <c r="BP720" t="s">
        <v>117</v>
      </c>
      <c r="BQ720" t="s">
        <v>117</v>
      </c>
      <c r="BR720" t="s">
        <v>117</v>
      </c>
      <c r="BS720" t="s">
        <v>117</v>
      </c>
      <c r="BT720" t="s">
        <v>117</v>
      </c>
      <c r="BU720" t="s">
        <v>117</v>
      </c>
      <c r="BV720" t="s">
        <v>117</v>
      </c>
      <c r="BW720" t="s">
        <v>115</v>
      </c>
      <c r="BX720" t="s">
        <v>117</v>
      </c>
      <c r="BY720" t="s">
        <v>117</v>
      </c>
      <c r="BZ720" t="s">
        <v>117</v>
      </c>
      <c r="CA720" t="s">
        <v>117</v>
      </c>
      <c r="CB720" t="s">
        <v>117</v>
      </c>
      <c r="CC720" t="s">
        <v>117</v>
      </c>
      <c r="CD720" t="s">
        <v>117</v>
      </c>
      <c r="CE720" t="s">
        <v>117</v>
      </c>
      <c r="CF720" t="s">
        <v>117</v>
      </c>
      <c r="CG720" t="s">
        <v>117</v>
      </c>
      <c r="CH720" t="s">
        <v>117</v>
      </c>
      <c r="CI720" t="s">
        <v>117</v>
      </c>
      <c r="CJ720" t="s">
        <v>117</v>
      </c>
      <c r="CK720" t="s">
        <v>117</v>
      </c>
      <c r="CL720" t="s">
        <v>117</v>
      </c>
      <c r="CM720" t="s">
        <v>117</v>
      </c>
      <c r="CN720" t="s">
        <v>117</v>
      </c>
      <c r="CO720" t="s">
        <v>117</v>
      </c>
      <c r="CP720" t="s">
        <v>117</v>
      </c>
      <c r="CQ720" t="s">
        <v>117</v>
      </c>
      <c r="CR720" t="s">
        <v>117</v>
      </c>
      <c r="CS720" t="s">
        <v>117</v>
      </c>
      <c r="CT720" t="s">
        <v>117</v>
      </c>
      <c r="CU720" t="s">
        <v>117</v>
      </c>
      <c r="CV720" t="s">
        <v>117</v>
      </c>
      <c r="CW720" t="s">
        <v>117</v>
      </c>
    </row>
    <row r="721" spans="1:101" x14ac:dyDescent="0.25">
      <c r="A721" t="s">
        <v>207</v>
      </c>
      <c r="B721">
        <v>289041</v>
      </c>
      <c r="C721" t="s">
        <v>4985</v>
      </c>
      <c r="D721" t="s">
        <v>102</v>
      </c>
      <c r="E721" t="s">
        <v>4986</v>
      </c>
      <c r="F721" t="s">
        <v>4986</v>
      </c>
      <c r="G721" t="s">
        <v>4987</v>
      </c>
      <c r="H721" t="s">
        <v>540</v>
      </c>
      <c r="I721" t="s">
        <v>213</v>
      </c>
      <c r="J721" t="s">
        <v>214</v>
      </c>
      <c r="K721" t="s">
        <v>134</v>
      </c>
      <c r="L721">
        <v>10011</v>
      </c>
      <c r="M721" t="s">
        <v>4988</v>
      </c>
      <c r="N721" t="s">
        <v>4989</v>
      </c>
      <c r="O721">
        <v>0</v>
      </c>
      <c r="V721" t="s">
        <v>114</v>
      </c>
      <c r="W721" s="1">
        <v>42919</v>
      </c>
      <c r="Y721" s="1">
        <v>43542</v>
      </c>
      <c r="Z721" s="2">
        <v>43009</v>
      </c>
      <c r="AA721" t="s">
        <v>4990</v>
      </c>
      <c r="AB721" t="s">
        <v>117</v>
      </c>
      <c r="AC721" t="s">
        <v>117</v>
      </c>
      <c r="AD721" t="s">
        <v>117</v>
      </c>
      <c r="AG721" t="s">
        <v>115</v>
      </c>
      <c r="AH721" t="s">
        <v>117</v>
      </c>
      <c r="AI721" t="s">
        <v>117</v>
      </c>
      <c r="AJ721" t="s">
        <v>132</v>
      </c>
      <c r="AL721" t="s">
        <v>119</v>
      </c>
      <c r="AM721" t="s">
        <v>133</v>
      </c>
      <c r="AN721" t="s">
        <v>134</v>
      </c>
      <c r="AO721" t="s">
        <v>117</v>
      </c>
      <c r="AP721" t="s">
        <v>117</v>
      </c>
      <c r="AQ721" t="s">
        <v>117</v>
      </c>
      <c r="AR721" t="s">
        <v>117</v>
      </c>
      <c r="AS721" t="s">
        <v>117</v>
      </c>
      <c r="AT721" t="s">
        <v>117</v>
      </c>
      <c r="AU721" t="s">
        <v>117</v>
      </c>
      <c r="AV721" t="s">
        <v>117</v>
      </c>
      <c r="AW721" t="s">
        <v>117</v>
      </c>
      <c r="AX721" t="s">
        <v>117</v>
      </c>
      <c r="AY721" t="s">
        <v>117</v>
      </c>
      <c r="AZ721" t="s">
        <v>117</v>
      </c>
      <c r="BA721" t="s">
        <v>117</v>
      </c>
      <c r="BB721" t="s">
        <v>117</v>
      </c>
      <c r="BD721" t="s">
        <v>117</v>
      </c>
      <c r="BF721" t="s">
        <v>117</v>
      </c>
      <c r="BG721" t="s">
        <v>117</v>
      </c>
      <c r="BH721" t="s">
        <v>117</v>
      </c>
      <c r="BI721" t="s">
        <v>117</v>
      </c>
      <c r="BJ721" t="s">
        <v>117</v>
      </c>
      <c r="BK721" t="s">
        <v>117</v>
      </c>
      <c r="BL721" t="s">
        <v>117</v>
      </c>
      <c r="BM721" t="s">
        <v>117</v>
      </c>
      <c r="BN721" t="s">
        <v>117</v>
      </c>
      <c r="BO721" t="s">
        <v>117</v>
      </c>
      <c r="BP721" t="s">
        <v>115</v>
      </c>
      <c r="BQ721" t="s">
        <v>117</v>
      </c>
      <c r="BR721" t="s">
        <v>115</v>
      </c>
      <c r="BS721" t="s">
        <v>117</v>
      </c>
      <c r="BT721" t="s">
        <v>115</v>
      </c>
      <c r="BU721" t="s">
        <v>117</v>
      </c>
      <c r="BV721" t="s">
        <v>117</v>
      </c>
      <c r="BW721" t="s">
        <v>115</v>
      </c>
      <c r="BX721" t="s">
        <v>117</v>
      </c>
      <c r="BY721" t="s">
        <v>117</v>
      </c>
      <c r="BZ721" t="s">
        <v>117</v>
      </c>
      <c r="CA721" t="s">
        <v>117</v>
      </c>
      <c r="CB721" t="s">
        <v>117</v>
      </c>
      <c r="CC721" t="s">
        <v>117</v>
      </c>
      <c r="CD721" t="s">
        <v>117</v>
      </c>
      <c r="CE721" t="s">
        <v>117</v>
      </c>
      <c r="CF721" t="s">
        <v>117</v>
      </c>
      <c r="CG721" t="s">
        <v>117</v>
      </c>
      <c r="CH721" t="s">
        <v>117</v>
      </c>
      <c r="CI721" t="s">
        <v>117</v>
      </c>
      <c r="CJ721" t="s">
        <v>117</v>
      </c>
      <c r="CK721" t="s">
        <v>117</v>
      </c>
      <c r="CL721" t="s">
        <v>117</v>
      </c>
      <c r="CM721" t="s">
        <v>117</v>
      </c>
      <c r="CN721" t="s">
        <v>117</v>
      </c>
      <c r="CO721" t="s">
        <v>117</v>
      </c>
      <c r="CP721" t="s">
        <v>117</v>
      </c>
      <c r="CQ721" t="s">
        <v>117</v>
      </c>
      <c r="CR721" t="s">
        <v>117</v>
      </c>
      <c r="CS721" t="s">
        <v>117</v>
      </c>
      <c r="CT721" t="s">
        <v>117</v>
      </c>
      <c r="CU721" t="s">
        <v>117</v>
      </c>
      <c r="CV721" t="s">
        <v>117</v>
      </c>
      <c r="CW721" t="s">
        <v>117</v>
      </c>
    </row>
    <row r="722" spans="1:101" x14ac:dyDescent="0.25">
      <c r="A722" t="s">
        <v>167</v>
      </c>
      <c r="B722">
        <v>174737</v>
      </c>
      <c r="C722" t="s">
        <v>4991</v>
      </c>
      <c r="D722" t="s">
        <v>102</v>
      </c>
      <c r="E722" t="s">
        <v>4992</v>
      </c>
      <c r="F722" t="s">
        <v>4993</v>
      </c>
      <c r="G722" t="s">
        <v>4994</v>
      </c>
      <c r="I722" t="s">
        <v>171</v>
      </c>
      <c r="J722" t="s">
        <v>172</v>
      </c>
      <c r="K722" t="s">
        <v>134</v>
      </c>
      <c r="L722">
        <v>94306</v>
      </c>
      <c r="M722" t="s">
        <v>4995</v>
      </c>
      <c r="N722" t="s">
        <v>4996</v>
      </c>
      <c r="O722">
        <v>0</v>
      </c>
      <c r="V722" t="s">
        <v>114</v>
      </c>
      <c r="W722" s="1">
        <v>42055</v>
      </c>
      <c r="Y722" s="1">
        <v>43495</v>
      </c>
      <c r="Z722" s="2">
        <v>43009</v>
      </c>
      <c r="AA722" t="s">
        <v>4997</v>
      </c>
      <c r="AB722" t="s">
        <v>117</v>
      </c>
      <c r="AC722" t="s">
        <v>117</v>
      </c>
      <c r="AD722" t="s">
        <v>117</v>
      </c>
      <c r="AG722" t="s">
        <v>115</v>
      </c>
      <c r="AH722" t="s">
        <v>117</v>
      </c>
      <c r="AI722" t="s">
        <v>117</v>
      </c>
      <c r="AJ722" t="s">
        <v>132</v>
      </c>
      <c r="AL722" t="s">
        <v>119</v>
      </c>
      <c r="AM722" t="s">
        <v>133</v>
      </c>
      <c r="AN722" t="s">
        <v>134</v>
      </c>
      <c r="AO722" t="s">
        <v>117</v>
      </c>
      <c r="AP722" t="s">
        <v>117</v>
      </c>
      <c r="AQ722" t="s">
        <v>117</v>
      </c>
      <c r="AR722" t="s">
        <v>117</v>
      </c>
      <c r="AS722" t="s">
        <v>117</v>
      </c>
      <c r="AT722" t="s">
        <v>117</v>
      </c>
      <c r="AU722" t="s">
        <v>117</v>
      </c>
      <c r="AV722" t="s">
        <v>117</v>
      </c>
      <c r="AW722" t="s">
        <v>117</v>
      </c>
      <c r="AX722" t="s">
        <v>117</v>
      </c>
      <c r="AY722" t="s">
        <v>117</v>
      </c>
      <c r="AZ722" t="s">
        <v>117</v>
      </c>
      <c r="BA722" t="s">
        <v>117</v>
      </c>
      <c r="BB722" t="s">
        <v>117</v>
      </c>
      <c r="BD722" t="s">
        <v>117</v>
      </c>
      <c r="BF722" t="s">
        <v>117</v>
      </c>
      <c r="BG722" t="s">
        <v>117</v>
      </c>
      <c r="BH722" t="s">
        <v>115</v>
      </c>
      <c r="BI722" t="s">
        <v>117</v>
      </c>
      <c r="BJ722" t="s">
        <v>117</v>
      </c>
      <c r="BK722" t="s">
        <v>117</v>
      </c>
      <c r="BL722" t="s">
        <v>117</v>
      </c>
      <c r="BM722" t="s">
        <v>117</v>
      </c>
      <c r="BN722" t="s">
        <v>117</v>
      </c>
      <c r="BO722" t="s">
        <v>117</v>
      </c>
      <c r="BP722" t="s">
        <v>117</v>
      </c>
      <c r="BQ722" t="s">
        <v>117</v>
      </c>
      <c r="BR722" t="s">
        <v>117</v>
      </c>
      <c r="BS722" t="s">
        <v>117</v>
      </c>
      <c r="BT722" t="s">
        <v>117</v>
      </c>
      <c r="BU722" t="s">
        <v>117</v>
      </c>
      <c r="BV722" t="s">
        <v>115</v>
      </c>
      <c r="BW722" t="s">
        <v>115</v>
      </c>
      <c r="BX722" t="s">
        <v>117</v>
      </c>
      <c r="BY722" t="s">
        <v>117</v>
      </c>
      <c r="BZ722" t="s">
        <v>117</v>
      </c>
      <c r="CA722" t="s">
        <v>117</v>
      </c>
      <c r="CB722" t="s">
        <v>117</v>
      </c>
      <c r="CC722" t="s">
        <v>117</v>
      </c>
      <c r="CD722" t="s">
        <v>117</v>
      </c>
      <c r="CE722" t="s">
        <v>117</v>
      </c>
      <c r="CF722" t="s">
        <v>117</v>
      </c>
      <c r="CG722" t="s">
        <v>117</v>
      </c>
      <c r="CH722" t="s">
        <v>117</v>
      </c>
      <c r="CI722" t="s">
        <v>117</v>
      </c>
      <c r="CJ722" t="s">
        <v>117</v>
      </c>
      <c r="CK722" t="s">
        <v>117</v>
      </c>
      <c r="CL722" t="s">
        <v>117</v>
      </c>
      <c r="CM722" t="s">
        <v>117</v>
      </c>
      <c r="CN722" t="s">
        <v>117</v>
      </c>
      <c r="CO722" t="s">
        <v>117</v>
      </c>
      <c r="CP722" t="s">
        <v>117</v>
      </c>
      <c r="CQ722" t="s">
        <v>117</v>
      </c>
      <c r="CR722" t="s">
        <v>117</v>
      </c>
      <c r="CS722" t="s">
        <v>117</v>
      </c>
      <c r="CT722" t="s">
        <v>117</v>
      </c>
      <c r="CU722" t="s">
        <v>117</v>
      </c>
      <c r="CV722" t="s">
        <v>117</v>
      </c>
      <c r="CW722" t="s">
        <v>117</v>
      </c>
    </row>
    <row r="723" spans="1:101" x14ac:dyDescent="0.25">
      <c r="A723" t="s">
        <v>255</v>
      </c>
      <c r="B723">
        <v>164062</v>
      </c>
      <c r="C723" t="s">
        <v>4998</v>
      </c>
      <c r="D723" t="s">
        <v>102</v>
      </c>
      <c r="E723" t="s">
        <v>4999</v>
      </c>
      <c r="F723" t="s">
        <v>4999</v>
      </c>
      <c r="G723" t="s">
        <v>5000</v>
      </c>
      <c r="H723" t="s">
        <v>5001</v>
      </c>
      <c r="I723" t="s">
        <v>5002</v>
      </c>
      <c r="J723" t="s">
        <v>423</v>
      </c>
      <c r="K723" t="s">
        <v>134</v>
      </c>
      <c r="L723">
        <v>60187</v>
      </c>
      <c r="M723" t="s">
        <v>5003</v>
      </c>
      <c r="N723" t="s">
        <v>5004</v>
      </c>
      <c r="O723">
        <v>0</v>
      </c>
      <c r="V723" t="s">
        <v>114</v>
      </c>
      <c r="W723" s="1">
        <v>41176</v>
      </c>
      <c r="Y723" s="1">
        <v>43553</v>
      </c>
      <c r="Z723" s="2">
        <v>43009</v>
      </c>
      <c r="AA723" t="s">
        <v>5005</v>
      </c>
      <c r="AB723" t="s">
        <v>117</v>
      </c>
      <c r="AC723" t="s">
        <v>117</v>
      </c>
      <c r="AD723" t="s">
        <v>117</v>
      </c>
      <c r="AG723" t="s">
        <v>117</v>
      </c>
      <c r="AH723" t="s">
        <v>115</v>
      </c>
      <c r="AI723" t="s">
        <v>117</v>
      </c>
      <c r="AJ723" t="s">
        <v>132</v>
      </c>
      <c r="AL723" t="s">
        <v>119</v>
      </c>
      <c r="AM723" t="s">
        <v>133</v>
      </c>
      <c r="AN723" t="s">
        <v>134</v>
      </c>
      <c r="AO723" t="s">
        <v>117</v>
      </c>
      <c r="AP723" t="s">
        <v>117</v>
      </c>
      <c r="AQ723" t="s">
        <v>117</v>
      </c>
      <c r="AR723" t="s">
        <v>117</v>
      </c>
      <c r="AS723" t="s">
        <v>117</v>
      </c>
      <c r="AT723" t="s">
        <v>117</v>
      </c>
      <c r="AU723" t="s">
        <v>117</v>
      </c>
      <c r="AV723" t="s">
        <v>117</v>
      </c>
      <c r="AW723" t="s">
        <v>117</v>
      </c>
      <c r="AX723" t="s">
        <v>117</v>
      </c>
      <c r="AY723" t="s">
        <v>117</v>
      </c>
      <c r="AZ723" t="s">
        <v>117</v>
      </c>
      <c r="BA723" t="s">
        <v>117</v>
      </c>
      <c r="BB723" t="s">
        <v>117</v>
      </c>
      <c r="BD723" t="s">
        <v>117</v>
      </c>
      <c r="BF723" t="s">
        <v>117</v>
      </c>
      <c r="BG723" t="s">
        <v>117</v>
      </c>
      <c r="BH723" t="s">
        <v>115</v>
      </c>
      <c r="BI723" t="s">
        <v>117</v>
      </c>
      <c r="BJ723" t="s">
        <v>117</v>
      </c>
      <c r="BK723" t="s">
        <v>117</v>
      </c>
      <c r="BL723" t="s">
        <v>117</v>
      </c>
      <c r="BM723" t="s">
        <v>117</v>
      </c>
      <c r="BN723" t="s">
        <v>117</v>
      </c>
      <c r="BO723" t="s">
        <v>117</v>
      </c>
      <c r="BP723" t="s">
        <v>117</v>
      </c>
      <c r="BQ723" t="s">
        <v>117</v>
      </c>
      <c r="BR723" t="s">
        <v>117</v>
      </c>
      <c r="BS723" t="s">
        <v>117</v>
      </c>
      <c r="BT723" t="s">
        <v>117</v>
      </c>
      <c r="BU723" t="s">
        <v>117</v>
      </c>
      <c r="BV723" t="s">
        <v>115</v>
      </c>
      <c r="BW723" t="s">
        <v>115</v>
      </c>
      <c r="BX723" t="s">
        <v>117</v>
      </c>
      <c r="BY723" t="s">
        <v>117</v>
      </c>
      <c r="BZ723" t="s">
        <v>117</v>
      </c>
      <c r="CA723" t="s">
        <v>117</v>
      </c>
      <c r="CB723" t="s">
        <v>117</v>
      </c>
      <c r="CC723" t="s">
        <v>117</v>
      </c>
      <c r="CD723" t="s">
        <v>117</v>
      </c>
      <c r="CE723" t="s">
        <v>117</v>
      </c>
      <c r="CF723" t="s">
        <v>117</v>
      </c>
      <c r="CG723" t="s">
        <v>117</v>
      </c>
      <c r="CH723" t="s">
        <v>117</v>
      </c>
      <c r="CI723" t="s">
        <v>117</v>
      </c>
      <c r="CJ723" t="s">
        <v>117</v>
      </c>
      <c r="CK723" t="s">
        <v>117</v>
      </c>
      <c r="CL723" t="s">
        <v>117</v>
      </c>
      <c r="CM723" t="s">
        <v>117</v>
      </c>
      <c r="CN723" t="s">
        <v>117</v>
      </c>
      <c r="CO723" t="s">
        <v>117</v>
      </c>
      <c r="CP723" t="s">
        <v>117</v>
      </c>
      <c r="CQ723" t="s">
        <v>117</v>
      </c>
      <c r="CR723" t="s">
        <v>117</v>
      </c>
      <c r="CS723" t="s">
        <v>117</v>
      </c>
      <c r="CT723" t="s">
        <v>117</v>
      </c>
      <c r="CU723" t="s">
        <v>117</v>
      </c>
      <c r="CV723" t="s">
        <v>117</v>
      </c>
      <c r="CW723" t="s">
        <v>117</v>
      </c>
    </row>
    <row r="724" spans="1:101" x14ac:dyDescent="0.25">
      <c r="A724" t="s">
        <v>100</v>
      </c>
      <c r="B724">
        <v>288659</v>
      </c>
      <c r="C724" t="s">
        <v>5006</v>
      </c>
      <c r="D724" t="s">
        <v>102</v>
      </c>
      <c r="E724" t="s">
        <v>5007</v>
      </c>
      <c r="F724" t="s">
        <v>5007</v>
      </c>
      <c r="G724" t="s">
        <v>5008</v>
      </c>
      <c r="H724" t="s">
        <v>5009</v>
      </c>
      <c r="I724" t="s">
        <v>242</v>
      </c>
      <c r="K724" t="s">
        <v>243</v>
      </c>
      <c r="L724" t="s">
        <v>5010</v>
      </c>
      <c r="M724" t="s">
        <v>5011</v>
      </c>
      <c r="O724">
        <v>0</v>
      </c>
      <c r="V724" t="s">
        <v>114</v>
      </c>
      <c r="W724" s="1">
        <v>42902</v>
      </c>
      <c r="Y724" s="1">
        <v>43552</v>
      </c>
      <c r="Z724" s="2">
        <v>43009</v>
      </c>
      <c r="AA724" t="s">
        <v>5012</v>
      </c>
      <c r="AB724" t="s">
        <v>115</v>
      </c>
      <c r="AC724" t="s">
        <v>117</v>
      </c>
      <c r="AD724" t="s">
        <v>117</v>
      </c>
      <c r="AF724" t="s">
        <v>5013</v>
      </c>
      <c r="AG724" t="s">
        <v>117</v>
      </c>
      <c r="AH724" t="s">
        <v>115</v>
      </c>
      <c r="AI724" t="s">
        <v>117</v>
      </c>
      <c r="AJ724" t="s">
        <v>118</v>
      </c>
      <c r="AL724" t="s">
        <v>119</v>
      </c>
      <c r="AN724" t="s">
        <v>243</v>
      </c>
      <c r="AO724" t="s">
        <v>117</v>
      </c>
      <c r="AP724" t="s">
        <v>117</v>
      </c>
      <c r="AQ724" t="s">
        <v>115</v>
      </c>
      <c r="AR724" t="s">
        <v>117</v>
      </c>
      <c r="AS724" t="s">
        <v>117</v>
      </c>
      <c r="AT724" t="s">
        <v>117</v>
      </c>
      <c r="AU724" t="s">
        <v>117</v>
      </c>
      <c r="AV724" t="s">
        <v>117</v>
      </c>
      <c r="AW724" t="s">
        <v>117</v>
      </c>
      <c r="AX724" t="s">
        <v>117</v>
      </c>
      <c r="AY724" t="s">
        <v>117</v>
      </c>
      <c r="AZ724" t="s">
        <v>117</v>
      </c>
      <c r="BA724" t="s">
        <v>117</v>
      </c>
      <c r="BB724" t="s">
        <v>117</v>
      </c>
      <c r="BD724" t="s">
        <v>117</v>
      </c>
      <c r="BF724" t="s">
        <v>117</v>
      </c>
      <c r="BG724" t="s">
        <v>117</v>
      </c>
      <c r="BH724" t="s">
        <v>115</v>
      </c>
      <c r="BI724" t="s">
        <v>117</v>
      </c>
      <c r="BJ724" t="s">
        <v>117</v>
      </c>
      <c r="BK724" t="s">
        <v>117</v>
      </c>
      <c r="BL724" t="s">
        <v>115</v>
      </c>
      <c r="BM724" t="s">
        <v>117</v>
      </c>
      <c r="BN724" t="s">
        <v>117</v>
      </c>
      <c r="BO724" t="s">
        <v>117</v>
      </c>
      <c r="BP724" t="s">
        <v>117</v>
      </c>
      <c r="BQ724" t="s">
        <v>117</v>
      </c>
      <c r="BR724" t="s">
        <v>117</v>
      </c>
      <c r="BS724" t="s">
        <v>117</v>
      </c>
      <c r="BT724" t="s">
        <v>117</v>
      </c>
      <c r="BU724" t="s">
        <v>117</v>
      </c>
      <c r="BV724" t="s">
        <v>115</v>
      </c>
      <c r="BW724" t="s">
        <v>115</v>
      </c>
      <c r="BX724" t="s">
        <v>117</v>
      </c>
      <c r="BY724" t="s">
        <v>117</v>
      </c>
      <c r="BZ724" t="s">
        <v>117</v>
      </c>
      <c r="CA724" t="s">
        <v>117</v>
      </c>
      <c r="CB724" t="s">
        <v>117</v>
      </c>
      <c r="CC724" t="s">
        <v>117</v>
      </c>
      <c r="CD724" t="s">
        <v>117</v>
      </c>
      <c r="CE724" t="s">
        <v>117</v>
      </c>
      <c r="CF724" t="s">
        <v>117</v>
      </c>
      <c r="CG724" t="s">
        <v>117</v>
      </c>
      <c r="CH724" t="s">
        <v>117</v>
      </c>
      <c r="CI724" t="s">
        <v>117</v>
      </c>
      <c r="CJ724" t="s">
        <v>117</v>
      </c>
      <c r="CK724" t="s">
        <v>117</v>
      </c>
      <c r="CL724" t="s">
        <v>117</v>
      </c>
      <c r="CM724" t="s">
        <v>117</v>
      </c>
      <c r="CN724" t="s">
        <v>117</v>
      </c>
      <c r="CO724" t="s">
        <v>117</v>
      </c>
      <c r="CP724" t="s">
        <v>117</v>
      </c>
      <c r="CQ724" t="s">
        <v>117</v>
      </c>
      <c r="CR724" t="s">
        <v>117</v>
      </c>
      <c r="CS724" t="s">
        <v>117</v>
      </c>
      <c r="CT724" t="s">
        <v>117</v>
      </c>
      <c r="CU724" t="s">
        <v>117</v>
      </c>
      <c r="CV724" t="s">
        <v>117</v>
      </c>
      <c r="CW724" t="s">
        <v>117</v>
      </c>
    </row>
    <row r="725" spans="1:101" x14ac:dyDescent="0.25">
      <c r="A725" t="s">
        <v>100</v>
      </c>
      <c r="B725">
        <v>160900</v>
      </c>
      <c r="C725" t="s">
        <v>5014</v>
      </c>
      <c r="D725" t="s">
        <v>102</v>
      </c>
      <c r="E725" t="s">
        <v>5015</v>
      </c>
      <c r="F725" t="s">
        <v>5016</v>
      </c>
      <c r="G725" t="s">
        <v>3307</v>
      </c>
      <c r="H725" t="s">
        <v>5017</v>
      </c>
      <c r="I725" t="s">
        <v>242</v>
      </c>
      <c r="K725" t="s">
        <v>243</v>
      </c>
      <c r="L725" t="s">
        <v>3308</v>
      </c>
      <c r="M725" t="s">
        <v>5018</v>
      </c>
      <c r="N725" t="s">
        <v>5019</v>
      </c>
      <c r="O725">
        <v>1</v>
      </c>
      <c r="V725" t="s">
        <v>114</v>
      </c>
      <c r="W725" s="1">
        <v>40995</v>
      </c>
      <c r="Y725" s="1">
        <v>43644</v>
      </c>
      <c r="Z725" s="2">
        <v>43009</v>
      </c>
      <c r="AA725" t="s">
        <v>5020</v>
      </c>
      <c r="AB725" t="s">
        <v>115</v>
      </c>
      <c r="AC725" t="s">
        <v>117</v>
      </c>
      <c r="AD725" t="s">
        <v>117</v>
      </c>
      <c r="AG725" t="s">
        <v>117</v>
      </c>
      <c r="AH725" t="s">
        <v>115</v>
      </c>
      <c r="AI725" t="s">
        <v>117</v>
      </c>
      <c r="AJ725" t="s">
        <v>300</v>
      </c>
      <c r="AL725" t="s">
        <v>184</v>
      </c>
      <c r="AN725" t="s">
        <v>243</v>
      </c>
      <c r="AO725" t="s">
        <v>117</v>
      </c>
      <c r="AP725" t="s">
        <v>117</v>
      </c>
      <c r="AQ725" t="s">
        <v>117</v>
      </c>
      <c r="AR725" t="s">
        <v>117</v>
      </c>
      <c r="AS725" t="s">
        <v>117</v>
      </c>
      <c r="AT725" t="s">
        <v>117</v>
      </c>
      <c r="AU725" t="s">
        <v>117</v>
      </c>
      <c r="AV725" t="s">
        <v>117</v>
      </c>
      <c r="AW725" t="s">
        <v>117</v>
      </c>
      <c r="AX725" t="s">
        <v>117</v>
      </c>
      <c r="AY725" t="s">
        <v>117</v>
      </c>
      <c r="AZ725" t="s">
        <v>117</v>
      </c>
      <c r="BA725" t="s">
        <v>117</v>
      </c>
      <c r="BB725" t="s">
        <v>117</v>
      </c>
      <c r="BD725" t="s">
        <v>117</v>
      </c>
      <c r="BF725" t="s">
        <v>117</v>
      </c>
      <c r="BG725" t="s">
        <v>117</v>
      </c>
      <c r="BH725" t="s">
        <v>117</v>
      </c>
      <c r="BI725" t="s">
        <v>117</v>
      </c>
      <c r="BJ725" t="s">
        <v>117</v>
      </c>
      <c r="BK725" t="s">
        <v>117</v>
      </c>
      <c r="BL725" t="s">
        <v>117</v>
      </c>
      <c r="BM725" t="s">
        <v>117</v>
      </c>
      <c r="BN725" t="s">
        <v>117</v>
      </c>
      <c r="BO725" t="s">
        <v>117</v>
      </c>
      <c r="BP725" t="s">
        <v>117</v>
      </c>
      <c r="BQ725" t="s">
        <v>117</v>
      </c>
      <c r="BR725" t="s">
        <v>117</v>
      </c>
      <c r="BS725" t="s">
        <v>117</v>
      </c>
      <c r="BT725" t="s">
        <v>117</v>
      </c>
      <c r="BU725" t="s">
        <v>117</v>
      </c>
      <c r="BV725" t="s">
        <v>117</v>
      </c>
      <c r="BW725" t="s">
        <v>115</v>
      </c>
      <c r="BX725" t="s">
        <v>117</v>
      </c>
      <c r="BY725" t="s">
        <v>117</v>
      </c>
      <c r="BZ725" t="s">
        <v>117</v>
      </c>
      <c r="CA725" t="s">
        <v>117</v>
      </c>
      <c r="CB725" t="s">
        <v>117</v>
      </c>
      <c r="CC725" t="s">
        <v>117</v>
      </c>
      <c r="CD725" t="s">
        <v>117</v>
      </c>
      <c r="CE725" t="s">
        <v>117</v>
      </c>
      <c r="CF725" t="s">
        <v>117</v>
      </c>
      <c r="CG725" t="s">
        <v>117</v>
      </c>
      <c r="CH725" t="s">
        <v>117</v>
      </c>
      <c r="CI725" t="s">
        <v>117</v>
      </c>
      <c r="CJ725" t="s">
        <v>117</v>
      </c>
      <c r="CK725" t="s">
        <v>117</v>
      </c>
      <c r="CL725" t="s">
        <v>117</v>
      </c>
      <c r="CM725" t="s">
        <v>117</v>
      </c>
      <c r="CN725" t="s">
        <v>117</v>
      </c>
      <c r="CO725" t="s">
        <v>117</v>
      </c>
      <c r="CP725" t="s">
        <v>117</v>
      </c>
      <c r="CQ725" t="s">
        <v>117</v>
      </c>
      <c r="CR725" t="s">
        <v>117</v>
      </c>
      <c r="CS725" t="s">
        <v>117</v>
      </c>
      <c r="CT725" t="s">
        <v>117</v>
      </c>
      <c r="CU725" t="s">
        <v>117</v>
      </c>
      <c r="CV725" t="s">
        <v>117</v>
      </c>
      <c r="CW725" t="s">
        <v>117</v>
      </c>
    </row>
    <row r="726" spans="1:101" x14ac:dyDescent="0.25">
      <c r="A726" t="s">
        <v>185</v>
      </c>
      <c r="B726">
        <v>283292</v>
      </c>
      <c r="C726" t="s">
        <v>5021</v>
      </c>
      <c r="D726" t="s">
        <v>102</v>
      </c>
      <c r="E726" t="s">
        <v>5022</v>
      </c>
      <c r="F726" t="s">
        <v>5022</v>
      </c>
      <c r="G726" t="s">
        <v>5023</v>
      </c>
      <c r="H726" t="s">
        <v>5024</v>
      </c>
      <c r="I726" t="s">
        <v>1310</v>
      </c>
      <c r="J726" t="s">
        <v>1311</v>
      </c>
      <c r="K726" t="s">
        <v>134</v>
      </c>
      <c r="L726">
        <v>30327</v>
      </c>
      <c r="M726" t="s">
        <v>5025</v>
      </c>
      <c r="N726" t="s">
        <v>1053</v>
      </c>
      <c r="O726">
        <v>0</v>
      </c>
      <c r="V726" t="s">
        <v>114</v>
      </c>
      <c r="W726" s="1">
        <v>42443</v>
      </c>
      <c r="Y726" s="1">
        <v>43536</v>
      </c>
      <c r="Z726" s="2">
        <v>43009</v>
      </c>
      <c r="AA726" t="s">
        <v>5026</v>
      </c>
      <c r="AB726" t="s">
        <v>117</v>
      </c>
      <c r="AC726" t="s">
        <v>117</v>
      </c>
      <c r="AD726" t="s">
        <v>117</v>
      </c>
      <c r="AF726" t="s">
        <v>1053</v>
      </c>
      <c r="AG726" t="s">
        <v>117</v>
      </c>
      <c r="AH726" t="s">
        <v>115</v>
      </c>
      <c r="AI726" t="s">
        <v>117</v>
      </c>
      <c r="AJ726" t="s">
        <v>132</v>
      </c>
      <c r="AL726" t="s">
        <v>119</v>
      </c>
      <c r="AM726" t="s">
        <v>133</v>
      </c>
      <c r="AN726" t="s">
        <v>134</v>
      </c>
      <c r="AO726" t="s">
        <v>117</v>
      </c>
      <c r="AP726" t="s">
        <v>117</v>
      </c>
      <c r="AQ726" t="s">
        <v>117</v>
      </c>
      <c r="AR726" t="s">
        <v>117</v>
      </c>
      <c r="AS726" t="s">
        <v>117</v>
      </c>
      <c r="AT726" t="s">
        <v>117</v>
      </c>
      <c r="AU726" t="s">
        <v>117</v>
      </c>
      <c r="AV726" t="s">
        <v>117</v>
      </c>
      <c r="AW726" t="s">
        <v>117</v>
      </c>
      <c r="AX726" t="s">
        <v>117</v>
      </c>
      <c r="AY726" t="s">
        <v>117</v>
      </c>
      <c r="AZ726" t="s">
        <v>117</v>
      </c>
      <c r="BA726" t="s">
        <v>117</v>
      </c>
      <c r="BB726" t="s">
        <v>117</v>
      </c>
      <c r="BD726" t="s">
        <v>117</v>
      </c>
      <c r="BF726" t="s">
        <v>117</v>
      </c>
      <c r="BG726" t="s">
        <v>117</v>
      </c>
      <c r="BH726" t="s">
        <v>117</v>
      </c>
      <c r="BI726" t="s">
        <v>117</v>
      </c>
      <c r="BJ726" t="s">
        <v>117</v>
      </c>
      <c r="BK726" t="s">
        <v>117</v>
      </c>
      <c r="BL726" t="s">
        <v>117</v>
      </c>
      <c r="BM726" t="s">
        <v>117</v>
      </c>
      <c r="BN726" t="s">
        <v>117</v>
      </c>
      <c r="BO726" t="s">
        <v>117</v>
      </c>
      <c r="BP726" t="s">
        <v>117</v>
      </c>
      <c r="BQ726" t="s">
        <v>117</v>
      </c>
      <c r="BR726" t="s">
        <v>117</v>
      </c>
      <c r="BS726" t="s">
        <v>117</v>
      </c>
      <c r="BT726" t="s">
        <v>117</v>
      </c>
      <c r="BU726" t="s">
        <v>117</v>
      </c>
      <c r="BV726" t="s">
        <v>115</v>
      </c>
      <c r="BW726" t="s">
        <v>115</v>
      </c>
      <c r="BX726" t="s">
        <v>117</v>
      </c>
      <c r="BY726" t="s">
        <v>117</v>
      </c>
      <c r="BZ726" t="s">
        <v>117</v>
      </c>
      <c r="CA726" t="s">
        <v>117</v>
      </c>
      <c r="CB726" t="s">
        <v>117</v>
      </c>
      <c r="CC726" t="s">
        <v>117</v>
      </c>
      <c r="CD726" t="s">
        <v>117</v>
      </c>
      <c r="CE726" t="s">
        <v>117</v>
      </c>
      <c r="CF726" t="s">
        <v>117</v>
      </c>
      <c r="CG726" t="s">
        <v>117</v>
      </c>
      <c r="CH726" t="s">
        <v>117</v>
      </c>
      <c r="CI726" t="s">
        <v>117</v>
      </c>
      <c r="CJ726" t="s">
        <v>117</v>
      </c>
      <c r="CK726" t="s">
        <v>117</v>
      </c>
      <c r="CL726" t="s">
        <v>117</v>
      </c>
      <c r="CM726" t="s">
        <v>117</v>
      </c>
      <c r="CN726" t="s">
        <v>117</v>
      </c>
      <c r="CO726" t="s">
        <v>117</v>
      </c>
      <c r="CP726" t="s">
        <v>117</v>
      </c>
      <c r="CQ726" t="s">
        <v>117</v>
      </c>
      <c r="CR726" t="s">
        <v>117</v>
      </c>
      <c r="CS726" t="s">
        <v>117</v>
      </c>
      <c r="CT726" t="s">
        <v>117</v>
      </c>
      <c r="CU726" t="s">
        <v>117</v>
      </c>
      <c r="CV726" t="s">
        <v>117</v>
      </c>
      <c r="CW726" t="s">
        <v>117</v>
      </c>
    </row>
    <row r="727" spans="1:101" x14ac:dyDescent="0.25">
      <c r="A727" t="s">
        <v>207</v>
      </c>
      <c r="B727">
        <v>298870</v>
      </c>
      <c r="C727" t="s">
        <v>5027</v>
      </c>
      <c r="D727" t="s">
        <v>102</v>
      </c>
      <c r="E727" t="s">
        <v>5028</v>
      </c>
      <c r="F727" t="s">
        <v>5028</v>
      </c>
      <c r="G727" t="s">
        <v>5029</v>
      </c>
      <c r="H727" t="s">
        <v>699</v>
      </c>
      <c r="I727" t="s">
        <v>5030</v>
      </c>
      <c r="J727" t="s">
        <v>214</v>
      </c>
      <c r="K727" t="s">
        <v>134</v>
      </c>
      <c r="L727">
        <v>13202</v>
      </c>
      <c r="M727" t="s">
        <v>5031</v>
      </c>
      <c r="O727">
        <v>0</v>
      </c>
      <c r="V727" t="s">
        <v>114</v>
      </c>
      <c r="W727" s="1">
        <v>43468</v>
      </c>
      <c r="Y727" s="1">
        <v>43468</v>
      </c>
      <c r="Z727" s="2">
        <v>43009</v>
      </c>
      <c r="AA727" t="s">
        <v>5032</v>
      </c>
      <c r="AB727" t="s">
        <v>117</v>
      </c>
      <c r="AC727" t="s">
        <v>117</v>
      </c>
      <c r="AD727" t="s">
        <v>117</v>
      </c>
      <c r="AG727" t="s">
        <v>115</v>
      </c>
      <c r="AH727" t="s">
        <v>117</v>
      </c>
      <c r="AI727" t="s">
        <v>117</v>
      </c>
      <c r="AJ727" t="s">
        <v>132</v>
      </c>
      <c r="AL727" t="s">
        <v>119</v>
      </c>
      <c r="AM727" t="s">
        <v>133</v>
      </c>
      <c r="AN727" t="s">
        <v>134</v>
      </c>
      <c r="AO727" t="s">
        <v>117</v>
      </c>
      <c r="AP727" t="s">
        <v>117</v>
      </c>
      <c r="AQ727" t="s">
        <v>117</v>
      </c>
      <c r="AR727" t="s">
        <v>117</v>
      </c>
      <c r="AS727" t="s">
        <v>117</v>
      </c>
      <c r="AT727" t="s">
        <v>117</v>
      </c>
      <c r="AU727" t="s">
        <v>117</v>
      </c>
      <c r="AV727" t="s">
        <v>117</v>
      </c>
      <c r="AW727" t="s">
        <v>117</v>
      </c>
      <c r="AX727" t="s">
        <v>117</v>
      </c>
      <c r="AY727" t="s">
        <v>117</v>
      </c>
      <c r="AZ727" t="s">
        <v>117</v>
      </c>
      <c r="BA727" t="s">
        <v>117</v>
      </c>
      <c r="BB727" t="s">
        <v>117</v>
      </c>
      <c r="BD727" t="s">
        <v>117</v>
      </c>
      <c r="BF727" t="s">
        <v>117</v>
      </c>
      <c r="BG727" t="s">
        <v>117</v>
      </c>
      <c r="BH727" t="s">
        <v>117</v>
      </c>
      <c r="BI727" t="s">
        <v>117</v>
      </c>
      <c r="BJ727" t="s">
        <v>117</v>
      </c>
      <c r="BK727" t="s">
        <v>117</v>
      </c>
      <c r="BL727" t="s">
        <v>117</v>
      </c>
      <c r="BM727" t="s">
        <v>117</v>
      </c>
      <c r="BN727" t="s">
        <v>117</v>
      </c>
      <c r="BO727" t="s">
        <v>117</v>
      </c>
      <c r="BP727" t="s">
        <v>117</v>
      </c>
      <c r="BQ727" t="s">
        <v>117</v>
      </c>
      <c r="BR727" t="s">
        <v>117</v>
      </c>
      <c r="BS727" t="s">
        <v>117</v>
      </c>
      <c r="BT727" t="s">
        <v>117</v>
      </c>
      <c r="BU727" t="s">
        <v>117</v>
      </c>
      <c r="BV727" t="s">
        <v>115</v>
      </c>
      <c r="BW727" t="s">
        <v>115</v>
      </c>
      <c r="BX727" t="s">
        <v>117</v>
      </c>
      <c r="BY727" t="s">
        <v>117</v>
      </c>
      <c r="BZ727" t="s">
        <v>117</v>
      </c>
      <c r="CA727" t="s">
        <v>117</v>
      </c>
      <c r="CB727" t="s">
        <v>117</v>
      </c>
      <c r="CC727" t="s">
        <v>117</v>
      </c>
      <c r="CD727" t="s">
        <v>117</v>
      </c>
      <c r="CE727" t="s">
        <v>117</v>
      </c>
      <c r="CF727" t="s">
        <v>117</v>
      </c>
      <c r="CG727" t="s">
        <v>117</v>
      </c>
      <c r="CH727" t="s">
        <v>117</v>
      </c>
      <c r="CI727" t="s">
        <v>117</v>
      </c>
      <c r="CJ727" t="s">
        <v>117</v>
      </c>
      <c r="CK727" t="s">
        <v>117</v>
      </c>
      <c r="CL727" t="s">
        <v>117</v>
      </c>
      <c r="CM727" t="s">
        <v>117</v>
      </c>
      <c r="CN727" t="s">
        <v>117</v>
      </c>
      <c r="CO727" t="s">
        <v>117</v>
      </c>
      <c r="CP727" t="s">
        <v>117</v>
      </c>
      <c r="CQ727" t="s">
        <v>117</v>
      </c>
      <c r="CR727" t="s">
        <v>117</v>
      </c>
      <c r="CS727" t="s">
        <v>117</v>
      </c>
      <c r="CT727" t="s">
        <v>117</v>
      </c>
      <c r="CU727" t="s">
        <v>117</v>
      </c>
      <c r="CV727" t="s">
        <v>117</v>
      </c>
      <c r="CW727" t="s">
        <v>117</v>
      </c>
    </row>
    <row r="728" spans="1:101" x14ac:dyDescent="0.25">
      <c r="A728" t="s">
        <v>100</v>
      </c>
      <c r="B728">
        <v>160110</v>
      </c>
      <c r="C728" t="s">
        <v>5033</v>
      </c>
      <c r="D728" t="s">
        <v>102</v>
      </c>
      <c r="E728" t="s">
        <v>5034</v>
      </c>
      <c r="F728" t="s">
        <v>5034</v>
      </c>
      <c r="G728" t="s">
        <v>5035</v>
      </c>
      <c r="H728" t="s">
        <v>5036</v>
      </c>
      <c r="I728" t="s">
        <v>1486</v>
      </c>
      <c r="K728" t="s">
        <v>1133</v>
      </c>
      <c r="L728">
        <v>4538133</v>
      </c>
      <c r="M728" t="s">
        <v>5037</v>
      </c>
      <c r="O728">
        <v>0</v>
      </c>
      <c r="V728" t="s">
        <v>114</v>
      </c>
      <c r="W728" s="1">
        <v>40994</v>
      </c>
      <c r="Y728" s="1">
        <v>43551</v>
      </c>
      <c r="Z728" s="2">
        <v>43009</v>
      </c>
      <c r="AB728" t="s">
        <v>115</v>
      </c>
      <c r="AC728" t="s">
        <v>117</v>
      </c>
      <c r="AD728" t="s">
        <v>117</v>
      </c>
      <c r="AG728" t="s">
        <v>117</v>
      </c>
      <c r="AH728" t="s">
        <v>115</v>
      </c>
      <c r="AI728" t="s">
        <v>117</v>
      </c>
      <c r="AJ728" t="s">
        <v>132</v>
      </c>
      <c r="AL728" t="s">
        <v>119</v>
      </c>
      <c r="AN728" t="s">
        <v>1133</v>
      </c>
      <c r="AO728" t="s">
        <v>117</v>
      </c>
      <c r="AP728" t="s">
        <v>117</v>
      </c>
      <c r="AQ728" t="s">
        <v>117</v>
      </c>
      <c r="AR728" t="s">
        <v>117</v>
      </c>
      <c r="AS728" t="s">
        <v>117</v>
      </c>
      <c r="AT728" t="s">
        <v>117</v>
      </c>
      <c r="AU728" t="s">
        <v>115</v>
      </c>
      <c r="AV728" t="s">
        <v>117</v>
      </c>
      <c r="AW728" t="s">
        <v>117</v>
      </c>
      <c r="AX728" t="s">
        <v>117</v>
      </c>
      <c r="AY728" t="s">
        <v>117</v>
      </c>
      <c r="AZ728" t="s">
        <v>117</v>
      </c>
      <c r="BA728" t="s">
        <v>117</v>
      </c>
      <c r="BB728" t="s">
        <v>117</v>
      </c>
      <c r="BD728" t="s">
        <v>117</v>
      </c>
      <c r="BF728" t="s">
        <v>117</v>
      </c>
      <c r="BG728" t="s">
        <v>115</v>
      </c>
      <c r="BH728" t="s">
        <v>115</v>
      </c>
      <c r="BI728" t="s">
        <v>117</v>
      </c>
      <c r="BJ728" t="s">
        <v>117</v>
      </c>
      <c r="BK728" t="s">
        <v>117</v>
      </c>
      <c r="BL728" t="s">
        <v>115</v>
      </c>
      <c r="BM728" t="s">
        <v>117</v>
      </c>
      <c r="BN728" t="s">
        <v>115</v>
      </c>
      <c r="BO728" t="s">
        <v>117</v>
      </c>
      <c r="BP728" t="s">
        <v>117</v>
      </c>
      <c r="BQ728" t="s">
        <v>117</v>
      </c>
      <c r="BR728" t="s">
        <v>115</v>
      </c>
      <c r="BS728" t="s">
        <v>117</v>
      </c>
      <c r="BT728" t="s">
        <v>117</v>
      </c>
      <c r="BU728" t="s">
        <v>117</v>
      </c>
      <c r="BV728" t="s">
        <v>115</v>
      </c>
      <c r="BW728" t="s">
        <v>115</v>
      </c>
      <c r="BX728" t="s">
        <v>117</v>
      </c>
      <c r="BY728" t="s">
        <v>117</v>
      </c>
      <c r="BZ728" t="s">
        <v>117</v>
      </c>
      <c r="CA728" t="s">
        <v>115</v>
      </c>
      <c r="CB728" t="s">
        <v>117</v>
      </c>
      <c r="CC728" t="s">
        <v>117</v>
      </c>
      <c r="CD728" t="s">
        <v>117</v>
      </c>
      <c r="CE728" t="s">
        <v>117</v>
      </c>
      <c r="CF728" t="s">
        <v>117</v>
      </c>
      <c r="CG728" t="s">
        <v>117</v>
      </c>
      <c r="CH728" t="s">
        <v>117</v>
      </c>
      <c r="CI728" t="s">
        <v>117</v>
      </c>
      <c r="CJ728" t="s">
        <v>115</v>
      </c>
      <c r="CK728" t="s">
        <v>117</v>
      </c>
      <c r="CL728" t="s">
        <v>115</v>
      </c>
      <c r="CM728" t="s">
        <v>117</v>
      </c>
      <c r="CN728" t="s">
        <v>117</v>
      </c>
      <c r="CO728" t="s">
        <v>117</v>
      </c>
      <c r="CP728" t="s">
        <v>117</v>
      </c>
      <c r="CQ728" t="s">
        <v>117</v>
      </c>
      <c r="CR728" t="s">
        <v>117</v>
      </c>
      <c r="CS728" t="s">
        <v>115</v>
      </c>
      <c r="CT728" t="s">
        <v>117</v>
      </c>
      <c r="CU728" t="s">
        <v>117</v>
      </c>
      <c r="CV728" t="s">
        <v>117</v>
      </c>
      <c r="CW728" t="s">
        <v>117</v>
      </c>
    </row>
    <row r="729" spans="1:101" x14ac:dyDescent="0.25">
      <c r="A729" t="s">
        <v>100</v>
      </c>
      <c r="B729">
        <v>163758</v>
      </c>
      <c r="C729" t="s">
        <v>5038</v>
      </c>
      <c r="D729" t="s">
        <v>102</v>
      </c>
      <c r="E729" t="s">
        <v>5039</v>
      </c>
      <c r="F729" t="s">
        <v>5039</v>
      </c>
      <c r="G729" t="s">
        <v>5040</v>
      </c>
      <c r="H729" t="s">
        <v>5041</v>
      </c>
      <c r="I729" t="s">
        <v>5042</v>
      </c>
      <c r="K729" t="s">
        <v>243</v>
      </c>
      <c r="L729" t="s">
        <v>5043</v>
      </c>
      <c r="M729" t="s">
        <v>5044</v>
      </c>
      <c r="N729" t="s">
        <v>5045</v>
      </c>
      <c r="O729">
        <v>0</v>
      </c>
      <c r="V729" t="s">
        <v>114</v>
      </c>
      <c r="W729" s="1">
        <v>41001</v>
      </c>
      <c r="Y729" s="1">
        <v>43515</v>
      </c>
      <c r="Z729" s="2">
        <v>43009</v>
      </c>
      <c r="AA729" t="s">
        <v>5046</v>
      </c>
      <c r="AB729" t="s">
        <v>115</v>
      </c>
      <c r="AC729" t="s">
        <v>117</v>
      </c>
      <c r="AD729" t="s">
        <v>117</v>
      </c>
      <c r="AG729" t="s">
        <v>117</v>
      </c>
      <c r="AH729" t="s">
        <v>115</v>
      </c>
      <c r="AI729" t="s">
        <v>117</v>
      </c>
      <c r="AJ729" t="s">
        <v>165</v>
      </c>
      <c r="AK729" t="s">
        <v>3671</v>
      </c>
      <c r="AL729" t="s">
        <v>119</v>
      </c>
      <c r="AN729" t="s">
        <v>243</v>
      </c>
      <c r="AO729" t="s">
        <v>115</v>
      </c>
      <c r="AP729" t="s">
        <v>117</v>
      </c>
      <c r="AQ729" t="s">
        <v>117</v>
      </c>
      <c r="AR729" t="s">
        <v>117</v>
      </c>
      <c r="AS729" t="s">
        <v>117</v>
      </c>
      <c r="AT729" t="s">
        <v>117</v>
      </c>
      <c r="AU729" t="s">
        <v>117</v>
      </c>
      <c r="AV729" t="s">
        <v>117</v>
      </c>
      <c r="AW729" t="s">
        <v>117</v>
      </c>
      <c r="AX729" t="s">
        <v>117</v>
      </c>
      <c r="AY729" t="s">
        <v>117</v>
      </c>
      <c r="AZ729" t="s">
        <v>117</v>
      </c>
      <c r="BA729" t="s">
        <v>117</v>
      </c>
      <c r="BB729" t="s">
        <v>117</v>
      </c>
      <c r="BD729" t="s">
        <v>117</v>
      </c>
      <c r="BF729" t="s">
        <v>115</v>
      </c>
      <c r="BG729" t="s">
        <v>115</v>
      </c>
      <c r="BH729" t="s">
        <v>115</v>
      </c>
      <c r="BI729" t="s">
        <v>115</v>
      </c>
      <c r="BJ729" t="s">
        <v>117</v>
      </c>
      <c r="BK729" t="s">
        <v>117</v>
      </c>
      <c r="BL729" t="s">
        <v>115</v>
      </c>
      <c r="BM729" t="s">
        <v>117</v>
      </c>
      <c r="BN729" t="s">
        <v>117</v>
      </c>
      <c r="BO729" t="s">
        <v>117</v>
      </c>
      <c r="BP729" t="s">
        <v>117</v>
      </c>
      <c r="BQ729" t="s">
        <v>117</v>
      </c>
      <c r="BR729" t="s">
        <v>117</v>
      </c>
      <c r="BS729" t="s">
        <v>117</v>
      </c>
      <c r="BT729" t="s">
        <v>117</v>
      </c>
      <c r="BU729" t="s">
        <v>117</v>
      </c>
      <c r="BV729" t="s">
        <v>115</v>
      </c>
      <c r="BW729" t="s">
        <v>115</v>
      </c>
      <c r="BX729" t="s">
        <v>115</v>
      </c>
      <c r="BY729" t="s">
        <v>117</v>
      </c>
      <c r="BZ729" t="s">
        <v>117</v>
      </c>
      <c r="CA729" t="s">
        <v>117</v>
      </c>
      <c r="CB729" t="s">
        <v>117</v>
      </c>
      <c r="CC729" t="s">
        <v>117</v>
      </c>
      <c r="CD729" t="s">
        <v>117</v>
      </c>
      <c r="CE729" t="s">
        <v>115</v>
      </c>
      <c r="CF729" t="s">
        <v>117</v>
      </c>
      <c r="CG729" t="s">
        <v>115</v>
      </c>
      <c r="CH729" t="s">
        <v>115</v>
      </c>
      <c r="CI729" t="s">
        <v>117</v>
      </c>
      <c r="CJ729" t="s">
        <v>115</v>
      </c>
      <c r="CK729" t="s">
        <v>117</v>
      </c>
      <c r="CL729" t="s">
        <v>115</v>
      </c>
      <c r="CM729" t="s">
        <v>117</v>
      </c>
      <c r="CN729" t="s">
        <v>115</v>
      </c>
      <c r="CO729" t="s">
        <v>115</v>
      </c>
      <c r="CP729" t="s">
        <v>117</v>
      </c>
      <c r="CQ729" t="s">
        <v>115</v>
      </c>
      <c r="CR729" t="s">
        <v>117</v>
      </c>
      <c r="CS729" t="s">
        <v>117</v>
      </c>
      <c r="CT729" t="s">
        <v>117</v>
      </c>
      <c r="CU729" t="s">
        <v>115</v>
      </c>
      <c r="CV729" t="s">
        <v>117</v>
      </c>
      <c r="CW729" t="s">
        <v>117</v>
      </c>
    </row>
    <row r="730" spans="1:101" x14ac:dyDescent="0.25">
      <c r="A730" t="s">
        <v>207</v>
      </c>
      <c r="B730">
        <v>148180</v>
      </c>
      <c r="C730" t="s">
        <v>5047</v>
      </c>
      <c r="D730" t="s">
        <v>102</v>
      </c>
      <c r="E730" t="s">
        <v>5048</v>
      </c>
      <c r="F730" t="s">
        <v>5048</v>
      </c>
      <c r="G730" t="s">
        <v>5049</v>
      </c>
      <c r="H730" t="s">
        <v>1574</v>
      </c>
      <c r="I730" t="s">
        <v>2827</v>
      </c>
      <c r="J730" t="s">
        <v>214</v>
      </c>
      <c r="K730" t="s">
        <v>134</v>
      </c>
      <c r="L730">
        <v>10020</v>
      </c>
      <c r="M730" t="s">
        <v>5050</v>
      </c>
      <c r="N730" t="s">
        <v>5051</v>
      </c>
      <c r="O730">
        <v>1</v>
      </c>
      <c r="V730" t="s">
        <v>114</v>
      </c>
      <c r="W730" s="1">
        <v>41060</v>
      </c>
      <c r="Y730" s="1">
        <v>43532</v>
      </c>
      <c r="Z730" s="2">
        <v>43009</v>
      </c>
      <c r="AA730" t="s">
        <v>5052</v>
      </c>
      <c r="AB730" t="s">
        <v>117</v>
      </c>
      <c r="AC730" t="s">
        <v>117</v>
      </c>
      <c r="AD730" t="s">
        <v>117</v>
      </c>
      <c r="AF730" t="s">
        <v>5053</v>
      </c>
      <c r="AG730" t="s">
        <v>117</v>
      </c>
      <c r="AH730" t="s">
        <v>115</v>
      </c>
      <c r="AI730" t="s">
        <v>117</v>
      </c>
      <c r="AJ730" t="s">
        <v>293</v>
      </c>
      <c r="AL730" t="s">
        <v>119</v>
      </c>
      <c r="AM730" t="s">
        <v>133</v>
      </c>
      <c r="AN730" t="s">
        <v>134</v>
      </c>
      <c r="AO730" t="s">
        <v>117</v>
      </c>
      <c r="AP730" t="s">
        <v>117</v>
      </c>
      <c r="AQ730" t="s">
        <v>117</v>
      </c>
      <c r="AR730" t="s">
        <v>117</v>
      </c>
      <c r="AS730" t="s">
        <v>117</v>
      </c>
      <c r="AT730" t="s">
        <v>117</v>
      </c>
      <c r="AU730" t="s">
        <v>117</v>
      </c>
      <c r="AV730" t="s">
        <v>117</v>
      </c>
      <c r="AW730" t="s">
        <v>117</v>
      </c>
      <c r="AX730" t="s">
        <v>117</v>
      </c>
      <c r="AY730" t="s">
        <v>117</v>
      </c>
      <c r="AZ730" t="s">
        <v>117</v>
      </c>
      <c r="BA730" t="s">
        <v>117</v>
      </c>
      <c r="BB730" t="s">
        <v>117</v>
      </c>
      <c r="BD730" t="s">
        <v>117</v>
      </c>
      <c r="BF730" t="s">
        <v>117</v>
      </c>
      <c r="BG730" t="s">
        <v>117</v>
      </c>
      <c r="BH730" t="s">
        <v>117</v>
      </c>
      <c r="BI730" t="s">
        <v>117</v>
      </c>
      <c r="BJ730" t="s">
        <v>117</v>
      </c>
      <c r="BK730" t="s">
        <v>117</v>
      </c>
      <c r="BL730" t="s">
        <v>117</v>
      </c>
      <c r="BM730" t="s">
        <v>117</v>
      </c>
      <c r="BN730" t="s">
        <v>117</v>
      </c>
      <c r="BO730" t="s">
        <v>117</v>
      </c>
      <c r="BP730" t="s">
        <v>117</v>
      </c>
      <c r="BQ730" t="s">
        <v>117</v>
      </c>
      <c r="BR730" t="s">
        <v>117</v>
      </c>
      <c r="BS730" t="s">
        <v>117</v>
      </c>
      <c r="BT730" t="s">
        <v>117</v>
      </c>
      <c r="BU730" t="s">
        <v>117</v>
      </c>
      <c r="BV730" t="s">
        <v>115</v>
      </c>
      <c r="BW730" t="s">
        <v>115</v>
      </c>
      <c r="BX730" t="s">
        <v>117</v>
      </c>
      <c r="BY730" t="s">
        <v>117</v>
      </c>
      <c r="BZ730" t="s">
        <v>117</v>
      </c>
      <c r="CA730" t="s">
        <v>117</v>
      </c>
      <c r="CB730" t="s">
        <v>117</v>
      </c>
      <c r="CC730" t="s">
        <v>117</v>
      </c>
      <c r="CD730" t="s">
        <v>117</v>
      </c>
      <c r="CE730" t="s">
        <v>117</v>
      </c>
      <c r="CF730" t="s">
        <v>117</v>
      </c>
      <c r="CG730" t="s">
        <v>117</v>
      </c>
      <c r="CH730" t="s">
        <v>117</v>
      </c>
      <c r="CI730" t="s">
        <v>117</v>
      </c>
      <c r="CJ730" t="s">
        <v>117</v>
      </c>
      <c r="CK730" t="s">
        <v>117</v>
      </c>
      <c r="CL730" t="s">
        <v>117</v>
      </c>
      <c r="CM730" t="s">
        <v>117</v>
      </c>
      <c r="CN730" t="s">
        <v>117</v>
      </c>
      <c r="CO730" t="s">
        <v>117</v>
      </c>
      <c r="CP730" t="s">
        <v>117</v>
      </c>
      <c r="CQ730" t="s">
        <v>117</v>
      </c>
      <c r="CR730" t="s">
        <v>117</v>
      </c>
      <c r="CS730" t="s">
        <v>117</v>
      </c>
      <c r="CT730" t="s">
        <v>117</v>
      </c>
      <c r="CU730" t="s">
        <v>117</v>
      </c>
      <c r="CV730" t="s">
        <v>117</v>
      </c>
      <c r="CW730" t="s">
        <v>117</v>
      </c>
    </row>
    <row r="731" spans="1:101" x14ac:dyDescent="0.25">
      <c r="A731" t="s">
        <v>100</v>
      </c>
      <c r="B731">
        <v>161236</v>
      </c>
      <c r="C731" t="s">
        <v>5054</v>
      </c>
      <c r="D731" t="s">
        <v>102</v>
      </c>
      <c r="E731" t="s">
        <v>5055</v>
      </c>
      <c r="F731" t="s">
        <v>5055</v>
      </c>
      <c r="G731" t="s">
        <v>5056</v>
      </c>
      <c r="I731" t="s">
        <v>3004</v>
      </c>
      <c r="K731" t="s">
        <v>3005</v>
      </c>
      <c r="L731">
        <v>10395</v>
      </c>
      <c r="M731" t="s">
        <v>5057</v>
      </c>
      <c r="N731" t="s">
        <v>5058</v>
      </c>
      <c r="O731">
        <v>3</v>
      </c>
      <c r="P731" t="s">
        <v>5059</v>
      </c>
      <c r="R731" t="s">
        <v>3004</v>
      </c>
      <c r="T731" t="s">
        <v>3005</v>
      </c>
      <c r="U731">
        <v>10395</v>
      </c>
      <c r="V731" t="s">
        <v>114</v>
      </c>
      <c r="W731" s="1">
        <v>42459</v>
      </c>
      <c r="Y731" s="1">
        <v>43553</v>
      </c>
      <c r="Z731" s="2">
        <v>43009</v>
      </c>
      <c r="AA731" t="s">
        <v>5060</v>
      </c>
      <c r="AB731" t="s">
        <v>115</v>
      </c>
      <c r="AC731" t="s">
        <v>117</v>
      </c>
      <c r="AD731" t="s">
        <v>117</v>
      </c>
      <c r="AF731" t="s">
        <v>5061</v>
      </c>
      <c r="AG731" t="s">
        <v>117</v>
      </c>
      <c r="AH731" t="s">
        <v>115</v>
      </c>
      <c r="AI731" t="s">
        <v>117</v>
      </c>
      <c r="AJ731" t="s">
        <v>165</v>
      </c>
      <c r="AK731" t="s">
        <v>5062</v>
      </c>
      <c r="AL731" t="s">
        <v>119</v>
      </c>
      <c r="AN731" t="s">
        <v>3005</v>
      </c>
      <c r="AO731" t="s">
        <v>117</v>
      </c>
      <c r="AP731" t="s">
        <v>117</v>
      </c>
      <c r="AQ731" t="s">
        <v>117</v>
      </c>
      <c r="AR731" t="s">
        <v>117</v>
      </c>
      <c r="AS731" t="s">
        <v>117</v>
      </c>
      <c r="AT731" t="s">
        <v>117</v>
      </c>
      <c r="AU731" t="s">
        <v>117</v>
      </c>
      <c r="AV731" t="s">
        <v>117</v>
      </c>
      <c r="AW731" t="s">
        <v>117</v>
      </c>
      <c r="AX731" t="s">
        <v>117</v>
      </c>
      <c r="AY731" t="s">
        <v>117</v>
      </c>
      <c r="AZ731" t="s">
        <v>117</v>
      </c>
      <c r="BA731" t="s">
        <v>117</v>
      </c>
      <c r="BB731" t="s">
        <v>117</v>
      </c>
      <c r="BD731" t="s">
        <v>117</v>
      </c>
      <c r="BF731" t="s">
        <v>117</v>
      </c>
      <c r="BG731" t="s">
        <v>117</v>
      </c>
      <c r="BH731" t="s">
        <v>117</v>
      </c>
      <c r="BI731" t="s">
        <v>117</v>
      </c>
      <c r="BJ731" t="s">
        <v>117</v>
      </c>
      <c r="BK731" t="s">
        <v>117</v>
      </c>
      <c r="BL731" t="s">
        <v>117</v>
      </c>
      <c r="BM731" t="s">
        <v>117</v>
      </c>
      <c r="BN731" t="s">
        <v>117</v>
      </c>
      <c r="BO731" t="s">
        <v>117</v>
      </c>
      <c r="BP731" t="s">
        <v>115</v>
      </c>
      <c r="BQ731" t="s">
        <v>117</v>
      </c>
      <c r="BR731" t="s">
        <v>117</v>
      </c>
      <c r="BS731" t="s">
        <v>117</v>
      </c>
      <c r="BT731" t="s">
        <v>115</v>
      </c>
      <c r="BU731" t="s">
        <v>117</v>
      </c>
      <c r="BV731" t="s">
        <v>115</v>
      </c>
      <c r="BW731" t="s">
        <v>115</v>
      </c>
      <c r="BX731" t="s">
        <v>117</v>
      </c>
      <c r="BY731" t="s">
        <v>117</v>
      </c>
      <c r="BZ731" t="s">
        <v>117</v>
      </c>
      <c r="CA731" t="s">
        <v>117</v>
      </c>
      <c r="CB731" t="s">
        <v>117</v>
      </c>
      <c r="CC731" t="s">
        <v>117</v>
      </c>
      <c r="CD731" t="s">
        <v>117</v>
      </c>
      <c r="CE731" t="s">
        <v>117</v>
      </c>
      <c r="CF731" t="s">
        <v>117</v>
      </c>
      <c r="CG731" t="s">
        <v>117</v>
      </c>
      <c r="CH731" t="s">
        <v>117</v>
      </c>
      <c r="CI731" t="s">
        <v>117</v>
      </c>
      <c r="CJ731" t="s">
        <v>117</v>
      </c>
      <c r="CK731" t="s">
        <v>117</v>
      </c>
      <c r="CL731" t="s">
        <v>117</v>
      </c>
      <c r="CM731" t="s">
        <v>117</v>
      </c>
      <c r="CN731" t="s">
        <v>117</v>
      </c>
      <c r="CO731" t="s">
        <v>117</v>
      </c>
      <c r="CP731" t="s">
        <v>117</v>
      </c>
      <c r="CQ731" t="s">
        <v>117</v>
      </c>
      <c r="CR731" t="s">
        <v>117</v>
      </c>
      <c r="CS731" t="s">
        <v>117</v>
      </c>
      <c r="CT731" t="s">
        <v>117</v>
      </c>
      <c r="CU731" t="s">
        <v>117</v>
      </c>
      <c r="CV731" t="s">
        <v>117</v>
      </c>
      <c r="CW731" t="s">
        <v>117</v>
      </c>
    </row>
    <row r="732" spans="1:101" x14ac:dyDescent="0.25">
      <c r="A732" t="s">
        <v>167</v>
      </c>
      <c r="B732">
        <v>263786</v>
      </c>
      <c r="C732" t="s">
        <v>5063</v>
      </c>
      <c r="D732" t="s">
        <v>102</v>
      </c>
      <c r="E732" t="s">
        <v>5064</v>
      </c>
      <c r="F732" t="s">
        <v>5064</v>
      </c>
      <c r="G732" t="s">
        <v>5065</v>
      </c>
      <c r="H732" t="s">
        <v>4347</v>
      </c>
      <c r="I732" t="s">
        <v>234</v>
      </c>
      <c r="J732" t="s">
        <v>172</v>
      </c>
      <c r="K732" t="s">
        <v>134</v>
      </c>
      <c r="L732">
        <v>94108</v>
      </c>
      <c r="M732" t="s">
        <v>5066</v>
      </c>
      <c r="O732">
        <v>0</v>
      </c>
      <c r="V732" t="s">
        <v>114</v>
      </c>
      <c r="W732" s="1">
        <v>42174</v>
      </c>
      <c r="Y732" s="1">
        <v>43488</v>
      </c>
      <c r="Z732" s="2">
        <v>43009</v>
      </c>
      <c r="AA732" t="s">
        <v>5067</v>
      </c>
      <c r="AB732" t="s">
        <v>117</v>
      </c>
      <c r="AC732" t="s">
        <v>117</v>
      </c>
      <c r="AD732" t="s">
        <v>117</v>
      </c>
      <c r="AG732" t="s">
        <v>117</v>
      </c>
      <c r="AH732" t="s">
        <v>115</v>
      </c>
      <c r="AI732" t="s">
        <v>117</v>
      </c>
      <c r="AJ732" t="s">
        <v>132</v>
      </c>
      <c r="AL732" t="s">
        <v>119</v>
      </c>
      <c r="AM732" t="s">
        <v>133</v>
      </c>
      <c r="AN732" t="s">
        <v>134</v>
      </c>
      <c r="AO732" t="s">
        <v>117</v>
      </c>
      <c r="AP732" t="s">
        <v>117</v>
      </c>
      <c r="AQ732" t="s">
        <v>117</v>
      </c>
      <c r="AR732" t="s">
        <v>117</v>
      </c>
      <c r="AS732" t="s">
        <v>117</v>
      </c>
      <c r="AT732" t="s">
        <v>117</v>
      </c>
      <c r="AU732" t="s">
        <v>117</v>
      </c>
      <c r="AV732" t="s">
        <v>117</v>
      </c>
      <c r="AW732" t="s">
        <v>117</v>
      </c>
      <c r="AX732" t="s">
        <v>117</v>
      </c>
      <c r="AY732" t="s">
        <v>117</v>
      </c>
      <c r="AZ732" t="s">
        <v>117</v>
      </c>
      <c r="BA732" t="s">
        <v>117</v>
      </c>
      <c r="BB732" t="s">
        <v>117</v>
      </c>
      <c r="BD732" t="s">
        <v>117</v>
      </c>
      <c r="BF732" t="s">
        <v>117</v>
      </c>
      <c r="BG732" t="s">
        <v>117</v>
      </c>
      <c r="BH732" t="s">
        <v>117</v>
      </c>
      <c r="BI732" t="s">
        <v>117</v>
      </c>
      <c r="BJ732" t="s">
        <v>117</v>
      </c>
      <c r="BK732" t="s">
        <v>117</v>
      </c>
      <c r="BL732" t="s">
        <v>117</v>
      </c>
      <c r="BM732" t="s">
        <v>117</v>
      </c>
      <c r="BN732" t="s">
        <v>117</v>
      </c>
      <c r="BO732" t="s">
        <v>117</v>
      </c>
      <c r="BP732" t="s">
        <v>117</v>
      </c>
      <c r="BQ732" t="s">
        <v>117</v>
      </c>
      <c r="BR732" t="s">
        <v>117</v>
      </c>
      <c r="BS732" t="s">
        <v>117</v>
      </c>
      <c r="BT732" t="s">
        <v>117</v>
      </c>
      <c r="BU732" t="s">
        <v>117</v>
      </c>
      <c r="BV732" t="s">
        <v>115</v>
      </c>
      <c r="BW732" t="s">
        <v>115</v>
      </c>
      <c r="BX732" t="s">
        <v>117</v>
      </c>
      <c r="BY732" t="s">
        <v>117</v>
      </c>
      <c r="BZ732" t="s">
        <v>117</v>
      </c>
      <c r="CA732" t="s">
        <v>117</v>
      </c>
      <c r="CB732" t="s">
        <v>117</v>
      </c>
      <c r="CC732" t="s">
        <v>117</v>
      </c>
      <c r="CD732" t="s">
        <v>117</v>
      </c>
      <c r="CE732" t="s">
        <v>117</v>
      </c>
      <c r="CF732" t="s">
        <v>117</v>
      </c>
      <c r="CG732" t="s">
        <v>117</v>
      </c>
      <c r="CH732" t="s">
        <v>117</v>
      </c>
      <c r="CI732" t="s">
        <v>117</v>
      </c>
      <c r="CJ732" t="s">
        <v>117</v>
      </c>
      <c r="CK732" t="s">
        <v>117</v>
      </c>
      <c r="CL732" t="s">
        <v>117</v>
      </c>
      <c r="CM732" t="s">
        <v>117</v>
      </c>
      <c r="CN732" t="s">
        <v>117</v>
      </c>
      <c r="CO732" t="s">
        <v>117</v>
      </c>
      <c r="CP732" t="s">
        <v>117</v>
      </c>
      <c r="CQ732" t="s">
        <v>117</v>
      </c>
      <c r="CR732" t="s">
        <v>117</v>
      </c>
      <c r="CS732" t="s">
        <v>117</v>
      </c>
      <c r="CT732" t="s">
        <v>117</v>
      </c>
      <c r="CU732" t="s">
        <v>117</v>
      </c>
      <c r="CV732" t="s">
        <v>117</v>
      </c>
      <c r="CW732" t="s">
        <v>117</v>
      </c>
    </row>
    <row r="733" spans="1:101" x14ac:dyDescent="0.25">
      <c r="A733" t="s">
        <v>100</v>
      </c>
      <c r="B733">
        <v>160551</v>
      </c>
      <c r="C733" t="s">
        <v>5068</v>
      </c>
      <c r="D733" t="s">
        <v>102</v>
      </c>
      <c r="E733" t="s">
        <v>5069</v>
      </c>
      <c r="F733" t="s">
        <v>5070</v>
      </c>
      <c r="G733" t="s">
        <v>5071</v>
      </c>
      <c r="I733" t="s">
        <v>242</v>
      </c>
      <c r="K733" t="s">
        <v>243</v>
      </c>
      <c r="L733" t="s">
        <v>5072</v>
      </c>
      <c r="M733" t="s">
        <v>5073</v>
      </c>
      <c r="N733" t="s">
        <v>5074</v>
      </c>
      <c r="O733">
        <v>0</v>
      </c>
      <c r="V733" t="s">
        <v>114</v>
      </c>
      <c r="W733" s="1">
        <v>40997</v>
      </c>
      <c r="Y733" s="1">
        <v>43507</v>
      </c>
      <c r="Z733" s="2">
        <v>43009</v>
      </c>
      <c r="AA733" t="s">
        <v>5075</v>
      </c>
      <c r="AB733" t="s">
        <v>115</v>
      </c>
      <c r="AC733" t="s">
        <v>117</v>
      </c>
      <c r="AD733" t="s">
        <v>117</v>
      </c>
      <c r="AF733" t="s">
        <v>5076</v>
      </c>
      <c r="AG733" t="s">
        <v>117</v>
      </c>
      <c r="AH733" t="s">
        <v>115</v>
      </c>
      <c r="AI733" t="s">
        <v>117</v>
      </c>
      <c r="AJ733" t="s">
        <v>300</v>
      </c>
      <c r="AL733" t="s">
        <v>1197</v>
      </c>
      <c r="AN733" t="s">
        <v>243</v>
      </c>
      <c r="AO733" t="s">
        <v>117</v>
      </c>
      <c r="AP733" t="s">
        <v>117</v>
      </c>
      <c r="AQ733" t="s">
        <v>115</v>
      </c>
      <c r="AR733" t="s">
        <v>117</v>
      </c>
      <c r="AS733" t="s">
        <v>117</v>
      </c>
      <c r="AT733" t="s">
        <v>117</v>
      </c>
      <c r="AU733" t="s">
        <v>117</v>
      </c>
      <c r="AV733" t="s">
        <v>117</v>
      </c>
      <c r="AW733" t="s">
        <v>117</v>
      </c>
      <c r="AX733" t="s">
        <v>117</v>
      </c>
      <c r="AY733" t="s">
        <v>117</v>
      </c>
      <c r="AZ733" t="s">
        <v>117</v>
      </c>
      <c r="BA733" t="s">
        <v>117</v>
      </c>
      <c r="BB733" t="s">
        <v>117</v>
      </c>
      <c r="BD733" t="s">
        <v>117</v>
      </c>
      <c r="BF733" t="s">
        <v>117</v>
      </c>
      <c r="BG733" t="s">
        <v>117</v>
      </c>
      <c r="BH733" t="s">
        <v>115</v>
      </c>
      <c r="BI733" t="s">
        <v>117</v>
      </c>
      <c r="BJ733" t="s">
        <v>117</v>
      </c>
      <c r="BK733" t="s">
        <v>117</v>
      </c>
      <c r="BL733" t="s">
        <v>115</v>
      </c>
      <c r="BM733" t="s">
        <v>117</v>
      </c>
      <c r="BN733" t="s">
        <v>117</v>
      </c>
      <c r="BO733" t="s">
        <v>117</v>
      </c>
      <c r="BP733" t="s">
        <v>117</v>
      </c>
      <c r="BQ733" t="s">
        <v>117</v>
      </c>
      <c r="BR733" t="s">
        <v>117</v>
      </c>
      <c r="BS733" t="s">
        <v>117</v>
      </c>
      <c r="BT733" t="s">
        <v>117</v>
      </c>
      <c r="BU733" t="s">
        <v>117</v>
      </c>
      <c r="BV733" t="s">
        <v>115</v>
      </c>
      <c r="BW733" t="s">
        <v>115</v>
      </c>
      <c r="BX733" t="s">
        <v>117</v>
      </c>
      <c r="BY733" t="s">
        <v>117</v>
      </c>
      <c r="BZ733" t="s">
        <v>117</v>
      </c>
      <c r="CA733" t="s">
        <v>117</v>
      </c>
      <c r="CB733" t="s">
        <v>117</v>
      </c>
      <c r="CC733" t="s">
        <v>117</v>
      </c>
      <c r="CD733" t="s">
        <v>117</v>
      </c>
      <c r="CE733" t="s">
        <v>117</v>
      </c>
      <c r="CF733" t="s">
        <v>117</v>
      </c>
      <c r="CG733" t="s">
        <v>117</v>
      </c>
      <c r="CH733" t="s">
        <v>117</v>
      </c>
      <c r="CI733" t="s">
        <v>117</v>
      </c>
      <c r="CJ733" t="s">
        <v>117</v>
      </c>
      <c r="CK733" t="s">
        <v>117</v>
      </c>
      <c r="CL733" t="s">
        <v>117</v>
      </c>
      <c r="CM733" t="s">
        <v>117</v>
      </c>
      <c r="CN733" t="s">
        <v>117</v>
      </c>
      <c r="CO733" t="s">
        <v>117</v>
      </c>
      <c r="CP733" t="s">
        <v>117</v>
      </c>
      <c r="CQ733" t="s">
        <v>117</v>
      </c>
      <c r="CR733" t="s">
        <v>117</v>
      </c>
      <c r="CS733" t="s">
        <v>117</v>
      </c>
      <c r="CT733" t="s">
        <v>117</v>
      </c>
      <c r="CU733" t="s">
        <v>117</v>
      </c>
      <c r="CV733" t="s">
        <v>117</v>
      </c>
      <c r="CW733" t="s">
        <v>117</v>
      </c>
    </row>
    <row r="734" spans="1:101" x14ac:dyDescent="0.25">
      <c r="A734" t="s">
        <v>207</v>
      </c>
      <c r="B734">
        <v>165867</v>
      </c>
      <c r="C734" t="s">
        <v>5077</v>
      </c>
      <c r="D734" t="s">
        <v>102</v>
      </c>
      <c r="E734" t="s">
        <v>5078</v>
      </c>
      <c r="F734" t="s">
        <v>5078</v>
      </c>
      <c r="G734" t="s">
        <v>5079</v>
      </c>
      <c r="H734" t="s">
        <v>5080</v>
      </c>
      <c r="I734" t="s">
        <v>213</v>
      </c>
      <c r="J734" t="s">
        <v>214</v>
      </c>
      <c r="K734" t="s">
        <v>134</v>
      </c>
      <c r="L734">
        <v>10022</v>
      </c>
      <c r="M734" t="s">
        <v>5081</v>
      </c>
      <c r="N734" t="s">
        <v>5082</v>
      </c>
      <c r="O734">
        <v>0</v>
      </c>
      <c r="V734" t="s">
        <v>114</v>
      </c>
      <c r="W734" s="1">
        <v>41222</v>
      </c>
      <c r="Y734" s="1">
        <v>43552</v>
      </c>
      <c r="Z734" s="2">
        <v>43009</v>
      </c>
      <c r="AA734" t="s">
        <v>5083</v>
      </c>
      <c r="AB734" t="s">
        <v>117</v>
      </c>
      <c r="AC734" t="s">
        <v>117</v>
      </c>
      <c r="AD734" t="s">
        <v>117</v>
      </c>
      <c r="AG734" t="s">
        <v>117</v>
      </c>
      <c r="AH734" t="s">
        <v>115</v>
      </c>
      <c r="AI734" t="s">
        <v>117</v>
      </c>
      <c r="AJ734" t="s">
        <v>293</v>
      </c>
      <c r="AL734" t="s">
        <v>119</v>
      </c>
      <c r="AM734" t="s">
        <v>133</v>
      </c>
      <c r="AN734" t="s">
        <v>134</v>
      </c>
      <c r="AO734" t="s">
        <v>117</v>
      </c>
      <c r="AP734" t="s">
        <v>117</v>
      </c>
      <c r="AQ734" t="s">
        <v>117</v>
      </c>
      <c r="AR734" t="s">
        <v>117</v>
      </c>
      <c r="AS734" t="s">
        <v>117</v>
      </c>
      <c r="AT734" t="s">
        <v>117</v>
      </c>
      <c r="AU734" t="s">
        <v>117</v>
      </c>
      <c r="AV734" t="s">
        <v>117</v>
      </c>
      <c r="AW734" t="s">
        <v>117</v>
      </c>
      <c r="AX734" t="s">
        <v>117</v>
      </c>
      <c r="AY734" t="s">
        <v>117</v>
      </c>
      <c r="AZ734" t="s">
        <v>117</v>
      </c>
      <c r="BA734" t="s">
        <v>117</v>
      </c>
      <c r="BB734" t="s">
        <v>117</v>
      </c>
      <c r="BD734" t="s">
        <v>117</v>
      </c>
      <c r="BF734" t="s">
        <v>117</v>
      </c>
      <c r="BG734" t="s">
        <v>117</v>
      </c>
      <c r="BH734" t="s">
        <v>117</v>
      </c>
      <c r="BI734" t="s">
        <v>117</v>
      </c>
      <c r="BJ734" t="s">
        <v>117</v>
      </c>
      <c r="BK734" t="s">
        <v>117</v>
      </c>
      <c r="BL734" t="s">
        <v>117</v>
      </c>
      <c r="BM734" t="s">
        <v>117</v>
      </c>
      <c r="BN734" t="s">
        <v>117</v>
      </c>
      <c r="BO734" t="s">
        <v>117</v>
      </c>
      <c r="BP734" t="s">
        <v>117</v>
      </c>
      <c r="BQ734" t="s">
        <v>117</v>
      </c>
      <c r="BR734" t="s">
        <v>117</v>
      </c>
      <c r="BS734" t="s">
        <v>117</v>
      </c>
      <c r="BT734" t="s">
        <v>117</v>
      </c>
      <c r="BU734" t="s">
        <v>117</v>
      </c>
      <c r="BV734" t="s">
        <v>115</v>
      </c>
      <c r="BW734" t="s">
        <v>115</v>
      </c>
      <c r="BX734" t="s">
        <v>117</v>
      </c>
      <c r="BY734" t="s">
        <v>117</v>
      </c>
      <c r="BZ734" t="s">
        <v>117</v>
      </c>
      <c r="CA734" t="s">
        <v>117</v>
      </c>
      <c r="CB734" t="s">
        <v>117</v>
      </c>
      <c r="CC734" t="s">
        <v>117</v>
      </c>
      <c r="CD734" t="s">
        <v>117</v>
      </c>
      <c r="CE734" t="s">
        <v>117</v>
      </c>
      <c r="CF734" t="s">
        <v>117</v>
      </c>
      <c r="CG734" t="s">
        <v>117</v>
      </c>
      <c r="CH734" t="s">
        <v>117</v>
      </c>
      <c r="CI734" t="s">
        <v>117</v>
      </c>
      <c r="CJ734" t="s">
        <v>117</v>
      </c>
      <c r="CK734" t="s">
        <v>117</v>
      </c>
      <c r="CL734" t="s">
        <v>117</v>
      </c>
      <c r="CM734" t="s">
        <v>117</v>
      </c>
      <c r="CN734" t="s">
        <v>117</v>
      </c>
      <c r="CO734" t="s">
        <v>117</v>
      </c>
      <c r="CP734" t="s">
        <v>117</v>
      </c>
      <c r="CQ734" t="s">
        <v>117</v>
      </c>
      <c r="CR734" t="s">
        <v>117</v>
      </c>
      <c r="CS734" t="s">
        <v>117</v>
      </c>
      <c r="CT734" t="s">
        <v>117</v>
      </c>
      <c r="CU734" t="s">
        <v>117</v>
      </c>
      <c r="CV734" t="s">
        <v>117</v>
      </c>
      <c r="CW734" t="s">
        <v>117</v>
      </c>
    </row>
    <row r="735" spans="1:101" x14ac:dyDescent="0.25">
      <c r="A735" t="s">
        <v>100</v>
      </c>
      <c r="B735">
        <v>161134</v>
      </c>
      <c r="C735" t="s">
        <v>5084</v>
      </c>
      <c r="D735" t="s">
        <v>102</v>
      </c>
      <c r="E735" t="s">
        <v>5085</v>
      </c>
      <c r="F735" t="s">
        <v>5085</v>
      </c>
      <c r="G735" t="s">
        <v>1392</v>
      </c>
      <c r="H735" t="s">
        <v>784</v>
      </c>
      <c r="I735" t="s">
        <v>105</v>
      </c>
      <c r="K735" t="s">
        <v>106</v>
      </c>
      <c r="L735" t="s">
        <v>785</v>
      </c>
      <c r="M735" t="s">
        <v>5086</v>
      </c>
      <c r="N735" t="s">
        <v>5087</v>
      </c>
      <c r="O735">
        <v>1</v>
      </c>
      <c r="V735" t="s">
        <v>114</v>
      </c>
      <c r="W735" s="1">
        <v>40967</v>
      </c>
      <c r="Y735" s="1">
        <v>43553</v>
      </c>
      <c r="Z735" s="2">
        <v>43009</v>
      </c>
      <c r="AA735" t="s">
        <v>5088</v>
      </c>
      <c r="AB735" t="s">
        <v>117</v>
      </c>
      <c r="AC735" t="s">
        <v>117</v>
      </c>
      <c r="AD735" t="s">
        <v>117</v>
      </c>
      <c r="AG735" t="s">
        <v>117</v>
      </c>
      <c r="AH735" t="s">
        <v>115</v>
      </c>
      <c r="AI735" t="s">
        <v>117</v>
      </c>
      <c r="AJ735" t="s">
        <v>132</v>
      </c>
      <c r="AL735" t="s">
        <v>119</v>
      </c>
      <c r="AN735" t="s">
        <v>106</v>
      </c>
      <c r="AO735" t="s">
        <v>117</v>
      </c>
      <c r="AP735" t="s">
        <v>117</v>
      </c>
      <c r="AQ735" t="s">
        <v>117</v>
      </c>
      <c r="AR735" t="s">
        <v>117</v>
      </c>
      <c r="AS735" t="s">
        <v>117</v>
      </c>
      <c r="AT735" t="s">
        <v>117</v>
      </c>
      <c r="AU735" t="s">
        <v>117</v>
      </c>
      <c r="AV735" t="s">
        <v>117</v>
      </c>
      <c r="AW735" t="s">
        <v>117</v>
      </c>
      <c r="AX735" t="s">
        <v>117</v>
      </c>
      <c r="AY735" t="s">
        <v>117</v>
      </c>
      <c r="AZ735" t="s">
        <v>117</v>
      </c>
      <c r="BA735" t="s">
        <v>117</v>
      </c>
      <c r="BB735" t="s">
        <v>117</v>
      </c>
      <c r="BD735" t="s">
        <v>117</v>
      </c>
      <c r="BF735" t="s">
        <v>117</v>
      </c>
      <c r="BG735" t="s">
        <v>117</v>
      </c>
      <c r="BH735" t="s">
        <v>115</v>
      </c>
      <c r="BI735" t="s">
        <v>117</v>
      </c>
      <c r="BJ735" t="s">
        <v>117</v>
      </c>
      <c r="BK735" t="s">
        <v>117</v>
      </c>
      <c r="BL735" t="s">
        <v>117</v>
      </c>
      <c r="BM735" t="s">
        <v>117</v>
      </c>
      <c r="BN735" t="s">
        <v>117</v>
      </c>
      <c r="BO735" t="s">
        <v>117</v>
      </c>
      <c r="BP735" t="s">
        <v>117</v>
      </c>
      <c r="BQ735" t="s">
        <v>117</v>
      </c>
      <c r="BR735" t="s">
        <v>117</v>
      </c>
      <c r="BS735" t="s">
        <v>117</v>
      </c>
      <c r="BT735" t="s">
        <v>117</v>
      </c>
      <c r="BU735" t="s">
        <v>117</v>
      </c>
      <c r="BV735" t="s">
        <v>115</v>
      </c>
      <c r="BW735" t="s">
        <v>115</v>
      </c>
      <c r="BX735" t="s">
        <v>117</v>
      </c>
      <c r="BY735" t="s">
        <v>117</v>
      </c>
      <c r="BZ735" t="s">
        <v>117</v>
      </c>
      <c r="CA735" t="s">
        <v>117</v>
      </c>
      <c r="CB735" t="s">
        <v>117</v>
      </c>
      <c r="CC735" t="s">
        <v>117</v>
      </c>
      <c r="CD735" t="s">
        <v>117</v>
      </c>
      <c r="CE735" t="s">
        <v>117</v>
      </c>
      <c r="CF735" t="s">
        <v>117</v>
      </c>
      <c r="CG735" t="s">
        <v>117</v>
      </c>
      <c r="CH735" t="s">
        <v>117</v>
      </c>
      <c r="CI735" t="s">
        <v>117</v>
      </c>
      <c r="CJ735" t="s">
        <v>117</v>
      </c>
      <c r="CK735" t="s">
        <v>117</v>
      </c>
      <c r="CL735" t="s">
        <v>117</v>
      </c>
      <c r="CM735" t="s">
        <v>117</v>
      </c>
      <c r="CN735" t="s">
        <v>117</v>
      </c>
      <c r="CO735" t="s">
        <v>117</v>
      </c>
      <c r="CP735" t="s">
        <v>117</v>
      </c>
      <c r="CQ735" t="s">
        <v>117</v>
      </c>
      <c r="CR735" t="s">
        <v>117</v>
      </c>
      <c r="CS735" t="s">
        <v>117</v>
      </c>
      <c r="CT735" t="s">
        <v>117</v>
      </c>
      <c r="CU735" t="s">
        <v>117</v>
      </c>
      <c r="CV735" t="s">
        <v>117</v>
      </c>
      <c r="CW735" t="s">
        <v>117</v>
      </c>
    </row>
    <row r="736" spans="1:101" x14ac:dyDescent="0.25">
      <c r="A736" t="s">
        <v>167</v>
      </c>
      <c r="B736">
        <v>297332</v>
      </c>
      <c r="C736" t="s">
        <v>5089</v>
      </c>
      <c r="D736" t="s">
        <v>102</v>
      </c>
      <c r="E736" t="s">
        <v>5090</v>
      </c>
      <c r="F736" t="s">
        <v>5090</v>
      </c>
      <c r="G736" t="s">
        <v>5091</v>
      </c>
      <c r="H736" t="s">
        <v>5092</v>
      </c>
      <c r="I736" t="s">
        <v>234</v>
      </c>
      <c r="J736" t="s">
        <v>172</v>
      </c>
      <c r="K736" t="s">
        <v>134</v>
      </c>
      <c r="L736">
        <v>94105</v>
      </c>
      <c r="M736" t="s">
        <v>5093</v>
      </c>
      <c r="O736">
        <v>0</v>
      </c>
      <c r="V736" t="s">
        <v>114</v>
      </c>
      <c r="W736" s="1">
        <v>43441</v>
      </c>
      <c r="Y736" s="1">
        <v>43588</v>
      </c>
      <c r="Z736" s="2">
        <v>43009</v>
      </c>
      <c r="AA736" t="s">
        <v>5094</v>
      </c>
      <c r="AB736" t="s">
        <v>117</v>
      </c>
      <c r="AC736" t="s">
        <v>117</v>
      </c>
      <c r="AD736" t="s">
        <v>117</v>
      </c>
      <c r="AG736" t="s">
        <v>117</v>
      </c>
      <c r="AH736" t="s">
        <v>115</v>
      </c>
      <c r="AI736" t="s">
        <v>117</v>
      </c>
      <c r="AJ736" t="s">
        <v>132</v>
      </c>
      <c r="AL736" t="s">
        <v>119</v>
      </c>
      <c r="AM736" t="s">
        <v>133</v>
      </c>
      <c r="AN736" t="s">
        <v>134</v>
      </c>
      <c r="AO736" t="s">
        <v>117</v>
      </c>
      <c r="AP736" t="s">
        <v>117</v>
      </c>
      <c r="AQ736" t="s">
        <v>117</v>
      </c>
      <c r="AR736" t="s">
        <v>117</v>
      </c>
      <c r="AS736" t="s">
        <v>117</v>
      </c>
      <c r="AT736" t="s">
        <v>117</v>
      </c>
      <c r="AU736" t="s">
        <v>117</v>
      </c>
      <c r="AV736" t="s">
        <v>117</v>
      </c>
      <c r="AW736" t="s">
        <v>117</v>
      </c>
      <c r="AX736" t="s">
        <v>117</v>
      </c>
      <c r="AY736" t="s">
        <v>117</v>
      </c>
      <c r="AZ736" t="s">
        <v>117</v>
      </c>
      <c r="BA736" t="s">
        <v>117</v>
      </c>
      <c r="BB736" t="s">
        <v>117</v>
      </c>
      <c r="BD736" t="s">
        <v>117</v>
      </c>
      <c r="BF736" t="s">
        <v>117</v>
      </c>
      <c r="BG736" t="s">
        <v>117</v>
      </c>
      <c r="BH736" t="s">
        <v>117</v>
      </c>
      <c r="BI736" t="s">
        <v>117</v>
      </c>
      <c r="BJ736" t="s">
        <v>117</v>
      </c>
      <c r="BK736" t="s">
        <v>117</v>
      </c>
      <c r="BL736" t="s">
        <v>117</v>
      </c>
      <c r="BM736" t="s">
        <v>117</v>
      </c>
      <c r="BN736" t="s">
        <v>117</v>
      </c>
      <c r="BO736" t="s">
        <v>117</v>
      </c>
      <c r="BP736" t="s">
        <v>117</v>
      </c>
      <c r="BQ736" t="s">
        <v>117</v>
      </c>
      <c r="BR736" t="s">
        <v>117</v>
      </c>
      <c r="BS736" t="s">
        <v>117</v>
      </c>
      <c r="BT736" t="s">
        <v>117</v>
      </c>
      <c r="BU736" t="s">
        <v>117</v>
      </c>
      <c r="BV736" t="s">
        <v>115</v>
      </c>
      <c r="BW736" t="s">
        <v>115</v>
      </c>
      <c r="BX736" t="s">
        <v>117</v>
      </c>
      <c r="BY736" t="s">
        <v>117</v>
      </c>
      <c r="BZ736" t="s">
        <v>117</v>
      </c>
      <c r="CA736" t="s">
        <v>117</v>
      </c>
      <c r="CB736" t="s">
        <v>117</v>
      </c>
      <c r="CC736" t="s">
        <v>117</v>
      </c>
      <c r="CD736" t="s">
        <v>117</v>
      </c>
      <c r="CE736" t="s">
        <v>117</v>
      </c>
      <c r="CF736" t="s">
        <v>117</v>
      </c>
      <c r="CG736" t="s">
        <v>117</v>
      </c>
      <c r="CH736" t="s">
        <v>117</v>
      </c>
      <c r="CI736" t="s">
        <v>117</v>
      </c>
      <c r="CJ736" t="s">
        <v>117</v>
      </c>
      <c r="CK736" t="s">
        <v>117</v>
      </c>
      <c r="CL736" t="s">
        <v>117</v>
      </c>
      <c r="CM736" t="s">
        <v>117</v>
      </c>
      <c r="CN736" t="s">
        <v>117</v>
      </c>
      <c r="CO736" t="s">
        <v>117</v>
      </c>
      <c r="CP736" t="s">
        <v>117</v>
      </c>
      <c r="CQ736" t="s">
        <v>117</v>
      </c>
      <c r="CR736" t="s">
        <v>117</v>
      </c>
      <c r="CS736" t="s">
        <v>117</v>
      </c>
      <c r="CT736" t="s">
        <v>117</v>
      </c>
      <c r="CU736" t="s">
        <v>117</v>
      </c>
      <c r="CV736" t="s">
        <v>117</v>
      </c>
      <c r="CW736" t="s">
        <v>117</v>
      </c>
    </row>
    <row r="737" spans="1:101" x14ac:dyDescent="0.25">
      <c r="A737" t="s">
        <v>100</v>
      </c>
      <c r="B737">
        <v>161428</v>
      </c>
      <c r="C737" t="s">
        <v>5095</v>
      </c>
      <c r="D737" t="s">
        <v>102</v>
      </c>
      <c r="E737" t="s">
        <v>5096</v>
      </c>
      <c r="F737" t="s">
        <v>5096</v>
      </c>
      <c r="G737" t="s">
        <v>5097</v>
      </c>
      <c r="I737" t="s">
        <v>242</v>
      </c>
      <c r="K737" t="s">
        <v>243</v>
      </c>
      <c r="L737" t="s">
        <v>5098</v>
      </c>
      <c r="M737">
        <v>442073994200</v>
      </c>
      <c r="N737">
        <v>442073994242</v>
      </c>
      <c r="O737">
        <v>1</v>
      </c>
      <c r="V737" t="s">
        <v>114</v>
      </c>
      <c r="W737" s="1">
        <v>40997</v>
      </c>
      <c r="Y737" s="1">
        <v>43586</v>
      </c>
      <c r="Z737" s="2">
        <v>43009</v>
      </c>
      <c r="AA737" t="s">
        <v>5099</v>
      </c>
      <c r="AB737" t="s">
        <v>115</v>
      </c>
      <c r="AC737" t="s">
        <v>117</v>
      </c>
      <c r="AD737" t="s">
        <v>117</v>
      </c>
      <c r="AF737" t="s">
        <v>5100</v>
      </c>
      <c r="AG737" t="s">
        <v>117</v>
      </c>
      <c r="AH737" t="s">
        <v>115</v>
      </c>
      <c r="AI737" t="s">
        <v>117</v>
      </c>
      <c r="AJ737" t="s">
        <v>300</v>
      </c>
      <c r="AL737" t="s">
        <v>184</v>
      </c>
      <c r="AN737" t="s">
        <v>243</v>
      </c>
      <c r="AO737" t="s">
        <v>117</v>
      </c>
      <c r="AP737" t="s">
        <v>117</v>
      </c>
      <c r="AQ737" t="s">
        <v>115</v>
      </c>
      <c r="AR737" t="s">
        <v>117</v>
      </c>
      <c r="AS737" t="s">
        <v>117</v>
      </c>
      <c r="AT737" t="s">
        <v>117</v>
      </c>
      <c r="AU737" t="s">
        <v>117</v>
      </c>
      <c r="AV737" t="s">
        <v>117</v>
      </c>
      <c r="AW737" t="s">
        <v>117</v>
      </c>
      <c r="AX737" t="s">
        <v>117</v>
      </c>
      <c r="AY737" t="s">
        <v>117</v>
      </c>
      <c r="AZ737" t="s">
        <v>117</v>
      </c>
      <c r="BA737" t="s">
        <v>117</v>
      </c>
      <c r="BB737" t="s">
        <v>117</v>
      </c>
      <c r="BD737" t="s">
        <v>115</v>
      </c>
      <c r="BE737" t="s">
        <v>117</v>
      </c>
      <c r="BF737" t="s">
        <v>117</v>
      </c>
      <c r="BG737" t="s">
        <v>117</v>
      </c>
      <c r="BH737" t="s">
        <v>117</v>
      </c>
      <c r="BI737" t="s">
        <v>117</v>
      </c>
      <c r="BJ737" t="s">
        <v>117</v>
      </c>
      <c r="BK737" t="s">
        <v>117</v>
      </c>
      <c r="BL737" t="s">
        <v>117</v>
      </c>
      <c r="BM737" t="s">
        <v>117</v>
      </c>
      <c r="BN737" t="s">
        <v>117</v>
      </c>
      <c r="BO737" t="s">
        <v>117</v>
      </c>
      <c r="BP737" t="s">
        <v>117</v>
      </c>
      <c r="BQ737" t="s">
        <v>117</v>
      </c>
      <c r="BR737" t="s">
        <v>117</v>
      </c>
      <c r="BS737" t="s">
        <v>117</v>
      </c>
      <c r="BT737" t="s">
        <v>117</v>
      </c>
      <c r="BU737" t="s">
        <v>117</v>
      </c>
      <c r="BV737" t="s">
        <v>115</v>
      </c>
      <c r="BW737" t="s">
        <v>115</v>
      </c>
      <c r="BX737" t="s">
        <v>117</v>
      </c>
      <c r="BY737" t="s">
        <v>117</v>
      </c>
      <c r="BZ737" t="s">
        <v>117</v>
      </c>
      <c r="CA737" t="s">
        <v>117</v>
      </c>
      <c r="CB737" t="s">
        <v>117</v>
      </c>
      <c r="CC737" t="s">
        <v>117</v>
      </c>
      <c r="CD737" t="s">
        <v>117</v>
      </c>
      <c r="CE737" t="s">
        <v>117</v>
      </c>
      <c r="CF737" t="s">
        <v>117</v>
      </c>
      <c r="CG737" t="s">
        <v>117</v>
      </c>
      <c r="CH737" t="s">
        <v>117</v>
      </c>
      <c r="CI737" t="s">
        <v>117</v>
      </c>
      <c r="CJ737" t="s">
        <v>117</v>
      </c>
      <c r="CK737" t="s">
        <v>117</v>
      </c>
      <c r="CL737" t="s">
        <v>117</v>
      </c>
      <c r="CM737" t="s">
        <v>117</v>
      </c>
      <c r="CN737" t="s">
        <v>117</v>
      </c>
      <c r="CO737" t="s">
        <v>117</v>
      </c>
      <c r="CP737" t="s">
        <v>117</v>
      </c>
      <c r="CQ737" t="s">
        <v>117</v>
      </c>
      <c r="CR737" t="s">
        <v>117</v>
      </c>
      <c r="CS737" t="s">
        <v>117</v>
      </c>
      <c r="CT737" t="s">
        <v>117</v>
      </c>
      <c r="CU737" t="s">
        <v>117</v>
      </c>
      <c r="CV737" t="s">
        <v>117</v>
      </c>
      <c r="CW737" t="s">
        <v>117</v>
      </c>
    </row>
    <row r="738" spans="1:101" x14ac:dyDescent="0.25">
      <c r="A738" t="s">
        <v>207</v>
      </c>
      <c r="B738">
        <v>160373</v>
      </c>
      <c r="C738" t="s">
        <v>5101</v>
      </c>
      <c r="D738" t="s">
        <v>102</v>
      </c>
      <c r="E738" t="s">
        <v>5102</v>
      </c>
      <c r="F738" t="s">
        <v>5102</v>
      </c>
      <c r="G738" t="s">
        <v>5103</v>
      </c>
      <c r="H738" t="s">
        <v>5104</v>
      </c>
      <c r="I738" t="s">
        <v>213</v>
      </c>
      <c r="J738" t="s">
        <v>214</v>
      </c>
      <c r="K738" t="s">
        <v>134</v>
      </c>
      <c r="L738">
        <v>10036</v>
      </c>
      <c r="M738" t="s">
        <v>5105</v>
      </c>
      <c r="N738" t="s">
        <v>5106</v>
      </c>
      <c r="O738">
        <v>0</v>
      </c>
      <c r="V738" t="s">
        <v>114</v>
      </c>
      <c r="W738" s="1">
        <v>43643</v>
      </c>
      <c r="Y738" s="1">
        <v>43643</v>
      </c>
      <c r="Z738" s="2">
        <v>43009</v>
      </c>
      <c r="AB738" t="s">
        <v>117</v>
      </c>
      <c r="AC738" t="s">
        <v>117</v>
      </c>
      <c r="AD738" t="s">
        <v>117</v>
      </c>
      <c r="AF738" t="s">
        <v>5107</v>
      </c>
      <c r="AG738" t="s">
        <v>117</v>
      </c>
      <c r="AH738" t="s">
        <v>115</v>
      </c>
      <c r="AI738" t="s">
        <v>117</v>
      </c>
      <c r="AJ738" t="s">
        <v>132</v>
      </c>
      <c r="AL738" t="s">
        <v>119</v>
      </c>
      <c r="AM738" t="s">
        <v>133</v>
      </c>
      <c r="AN738" t="s">
        <v>134</v>
      </c>
      <c r="AO738" t="s">
        <v>117</v>
      </c>
      <c r="AP738" t="s">
        <v>117</v>
      </c>
      <c r="AQ738" t="s">
        <v>117</v>
      </c>
      <c r="AR738" t="s">
        <v>117</v>
      </c>
      <c r="AS738" t="s">
        <v>117</v>
      </c>
      <c r="AT738" t="s">
        <v>117</v>
      </c>
      <c r="AU738" t="s">
        <v>117</v>
      </c>
      <c r="AV738" t="s">
        <v>117</v>
      </c>
      <c r="AW738" t="s">
        <v>117</v>
      </c>
      <c r="AX738" t="s">
        <v>117</v>
      </c>
      <c r="AY738" t="s">
        <v>117</v>
      </c>
      <c r="AZ738" t="s">
        <v>117</v>
      </c>
      <c r="BA738" t="s">
        <v>117</v>
      </c>
      <c r="BB738" t="s">
        <v>117</v>
      </c>
      <c r="BD738" t="s">
        <v>117</v>
      </c>
      <c r="BF738" t="s">
        <v>117</v>
      </c>
      <c r="BG738" t="s">
        <v>117</v>
      </c>
      <c r="BH738" t="s">
        <v>117</v>
      </c>
      <c r="BI738" t="s">
        <v>117</v>
      </c>
      <c r="BJ738" t="s">
        <v>117</v>
      </c>
      <c r="BK738" t="s">
        <v>117</v>
      </c>
      <c r="BL738" t="s">
        <v>117</v>
      </c>
      <c r="BM738" t="s">
        <v>117</v>
      </c>
      <c r="BN738" t="s">
        <v>117</v>
      </c>
      <c r="BO738" t="s">
        <v>117</v>
      </c>
      <c r="BP738" t="s">
        <v>117</v>
      </c>
      <c r="BQ738" t="s">
        <v>117</v>
      </c>
      <c r="BR738" t="s">
        <v>117</v>
      </c>
      <c r="BS738" t="s">
        <v>117</v>
      </c>
      <c r="BT738" t="s">
        <v>117</v>
      </c>
      <c r="BU738" t="s">
        <v>117</v>
      </c>
      <c r="BV738" t="s">
        <v>115</v>
      </c>
      <c r="BW738" t="s">
        <v>115</v>
      </c>
      <c r="BX738" t="s">
        <v>117</v>
      </c>
      <c r="BY738" t="s">
        <v>117</v>
      </c>
      <c r="BZ738" t="s">
        <v>117</v>
      </c>
      <c r="CA738" t="s">
        <v>117</v>
      </c>
      <c r="CB738" t="s">
        <v>117</v>
      </c>
      <c r="CC738" t="s">
        <v>117</v>
      </c>
      <c r="CD738" t="s">
        <v>117</v>
      </c>
      <c r="CE738" t="s">
        <v>117</v>
      </c>
      <c r="CF738" t="s">
        <v>117</v>
      </c>
      <c r="CG738" t="s">
        <v>117</v>
      </c>
      <c r="CH738" t="s">
        <v>117</v>
      </c>
      <c r="CI738" t="s">
        <v>117</v>
      </c>
      <c r="CJ738" t="s">
        <v>117</v>
      </c>
      <c r="CK738" t="s">
        <v>117</v>
      </c>
      <c r="CL738" t="s">
        <v>117</v>
      </c>
      <c r="CM738" t="s">
        <v>117</v>
      </c>
      <c r="CN738" t="s">
        <v>117</v>
      </c>
      <c r="CO738" t="s">
        <v>117</v>
      </c>
      <c r="CP738" t="s">
        <v>117</v>
      </c>
      <c r="CQ738" t="s">
        <v>117</v>
      </c>
      <c r="CR738" t="s">
        <v>117</v>
      </c>
      <c r="CS738" t="s">
        <v>117</v>
      </c>
      <c r="CT738" t="s">
        <v>117</v>
      </c>
      <c r="CU738" t="s">
        <v>117</v>
      </c>
      <c r="CV738" t="s">
        <v>117</v>
      </c>
      <c r="CW738" t="s">
        <v>117</v>
      </c>
    </row>
    <row r="739" spans="1:101" x14ac:dyDescent="0.25">
      <c r="A739" t="s">
        <v>100</v>
      </c>
      <c r="B739">
        <v>162615</v>
      </c>
      <c r="C739" t="s">
        <v>5108</v>
      </c>
      <c r="D739" t="s">
        <v>102</v>
      </c>
      <c r="E739" t="s">
        <v>5109</v>
      </c>
      <c r="F739" t="s">
        <v>5110</v>
      </c>
      <c r="G739" t="s">
        <v>5111</v>
      </c>
      <c r="I739" t="s">
        <v>3773</v>
      </c>
      <c r="K739" t="s">
        <v>1545</v>
      </c>
      <c r="L739">
        <v>2000</v>
      </c>
      <c r="M739" t="s">
        <v>5112</v>
      </c>
      <c r="N739" t="s">
        <v>5113</v>
      </c>
      <c r="O739">
        <v>0</v>
      </c>
      <c r="V739" t="s">
        <v>114</v>
      </c>
      <c r="W739" s="1">
        <v>40996</v>
      </c>
      <c r="Y739" s="1">
        <v>43409</v>
      </c>
      <c r="Z739" s="2">
        <v>43009</v>
      </c>
      <c r="AA739" t="s">
        <v>5114</v>
      </c>
      <c r="AB739" t="s">
        <v>115</v>
      </c>
      <c r="AC739" t="s">
        <v>117</v>
      </c>
      <c r="AD739" t="s">
        <v>117</v>
      </c>
      <c r="AG739" t="s">
        <v>117</v>
      </c>
      <c r="AH739" t="s">
        <v>115</v>
      </c>
      <c r="AI739" t="s">
        <v>117</v>
      </c>
      <c r="AJ739" t="s">
        <v>165</v>
      </c>
      <c r="AK739" t="s">
        <v>1549</v>
      </c>
      <c r="AL739" t="s">
        <v>584</v>
      </c>
      <c r="AN739" t="s">
        <v>1545</v>
      </c>
      <c r="AO739" t="s">
        <v>117</v>
      </c>
      <c r="AP739" t="s">
        <v>117</v>
      </c>
      <c r="AQ739" t="s">
        <v>117</v>
      </c>
      <c r="AR739" t="s">
        <v>117</v>
      </c>
      <c r="AS739" t="s">
        <v>117</v>
      </c>
      <c r="AT739" t="s">
        <v>117</v>
      </c>
      <c r="AU739" t="s">
        <v>117</v>
      </c>
      <c r="AV739" t="s">
        <v>117</v>
      </c>
      <c r="AW739" t="s">
        <v>117</v>
      </c>
      <c r="AX739" t="s">
        <v>117</v>
      </c>
      <c r="AY739" t="s">
        <v>117</v>
      </c>
      <c r="AZ739" t="s">
        <v>117</v>
      </c>
      <c r="BA739" t="s">
        <v>117</v>
      </c>
      <c r="BB739" t="s">
        <v>117</v>
      </c>
      <c r="BD739" t="s">
        <v>115</v>
      </c>
      <c r="BE739" t="s">
        <v>117</v>
      </c>
      <c r="BF739" t="s">
        <v>117</v>
      </c>
      <c r="BG739" t="s">
        <v>117</v>
      </c>
      <c r="BH739" t="s">
        <v>117</v>
      </c>
      <c r="BI739" t="s">
        <v>117</v>
      </c>
      <c r="BJ739" t="s">
        <v>117</v>
      </c>
      <c r="BK739" t="s">
        <v>117</v>
      </c>
      <c r="BL739" t="s">
        <v>117</v>
      </c>
      <c r="BM739" t="s">
        <v>117</v>
      </c>
      <c r="BN739" t="s">
        <v>117</v>
      </c>
      <c r="BO739" t="s">
        <v>117</v>
      </c>
      <c r="BP739" t="s">
        <v>117</v>
      </c>
      <c r="BQ739" t="s">
        <v>117</v>
      </c>
      <c r="BR739" t="s">
        <v>117</v>
      </c>
      <c r="BS739" t="s">
        <v>117</v>
      </c>
      <c r="BT739" t="s">
        <v>117</v>
      </c>
      <c r="BU739" t="s">
        <v>117</v>
      </c>
      <c r="BV739" t="s">
        <v>115</v>
      </c>
      <c r="BW739" t="s">
        <v>115</v>
      </c>
      <c r="BX739" t="s">
        <v>117</v>
      </c>
      <c r="BY739" t="s">
        <v>117</v>
      </c>
      <c r="BZ739" t="s">
        <v>117</v>
      </c>
      <c r="CA739" t="s">
        <v>117</v>
      </c>
      <c r="CB739" t="s">
        <v>117</v>
      </c>
      <c r="CC739" t="s">
        <v>117</v>
      </c>
      <c r="CD739" t="s">
        <v>117</v>
      </c>
      <c r="CE739" t="s">
        <v>117</v>
      </c>
      <c r="CF739" t="s">
        <v>117</v>
      </c>
      <c r="CG739" t="s">
        <v>117</v>
      </c>
      <c r="CH739" t="s">
        <v>117</v>
      </c>
      <c r="CI739" t="s">
        <v>117</v>
      </c>
      <c r="CJ739" t="s">
        <v>117</v>
      </c>
      <c r="CK739" t="s">
        <v>117</v>
      </c>
      <c r="CL739" t="s">
        <v>117</v>
      </c>
      <c r="CM739" t="s">
        <v>117</v>
      </c>
      <c r="CN739" t="s">
        <v>117</v>
      </c>
      <c r="CO739" t="s">
        <v>117</v>
      </c>
      <c r="CP739" t="s">
        <v>117</v>
      </c>
      <c r="CQ739" t="s">
        <v>117</v>
      </c>
      <c r="CR739" t="s">
        <v>117</v>
      </c>
      <c r="CS739" t="s">
        <v>117</v>
      </c>
      <c r="CT739" t="s">
        <v>117</v>
      </c>
      <c r="CU739" t="s">
        <v>117</v>
      </c>
      <c r="CV739" t="s">
        <v>117</v>
      </c>
      <c r="CW739" t="s">
        <v>117</v>
      </c>
    </row>
    <row r="740" spans="1:101" x14ac:dyDescent="0.25">
      <c r="A740" t="s">
        <v>167</v>
      </c>
      <c r="B740">
        <v>163849</v>
      </c>
      <c r="C740" t="s">
        <v>5115</v>
      </c>
      <c r="D740" t="s">
        <v>102</v>
      </c>
      <c r="E740" t="s">
        <v>5116</v>
      </c>
      <c r="F740" t="s">
        <v>5116</v>
      </c>
      <c r="G740" t="s">
        <v>5117</v>
      </c>
      <c r="H740" t="s">
        <v>5118</v>
      </c>
      <c r="I740" t="s">
        <v>533</v>
      </c>
      <c r="J740" t="s">
        <v>172</v>
      </c>
      <c r="K740" t="s">
        <v>134</v>
      </c>
      <c r="L740">
        <v>94404</v>
      </c>
      <c r="M740" t="s">
        <v>3154</v>
      </c>
      <c r="N740" t="s">
        <v>3155</v>
      </c>
      <c r="O740">
        <v>0</v>
      </c>
      <c r="V740" t="s">
        <v>114</v>
      </c>
      <c r="W740" s="1">
        <v>41082</v>
      </c>
      <c r="Y740" s="1">
        <v>43552</v>
      </c>
      <c r="Z740" s="2">
        <v>43009</v>
      </c>
      <c r="AA740" t="s">
        <v>3156</v>
      </c>
      <c r="AB740" t="s">
        <v>117</v>
      </c>
      <c r="AC740" t="s">
        <v>117</v>
      </c>
      <c r="AD740" t="s">
        <v>117</v>
      </c>
      <c r="AG740" t="s">
        <v>115</v>
      </c>
      <c r="AH740" t="s">
        <v>117</v>
      </c>
      <c r="AI740" t="s">
        <v>117</v>
      </c>
      <c r="AJ740" t="s">
        <v>132</v>
      </c>
      <c r="AL740" t="s">
        <v>119</v>
      </c>
      <c r="AM740" t="s">
        <v>133</v>
      </c>
      <c r="AN740" t="s">
        <v>134</v>
      </c>
      <c r="AO740" t="s">
        <v>117</v>
      </c>
      <c r="AP740" t="s">
        <v>117</v>
      </c>
      <c r="AQ740" t="s">
        <v>117</v>
      </c>
      <c r="AR740" t="s">
        <v>117</v>
      </c>
      <c r="AS740" t="s">
        <v>117</v>
      </c>
      <c r="AT740" t="s">
        <v>117</v>
      </c>
      <c r="AU740" t="s">
        <v>117</v>
      </c>
      <c r="AV740" t="s">
        <v>117</v>
      </c>
      <c r="AW740" t="s">
        <v>117</v>
      </c>
      <c r="AX740" t="s">
        <v>117</v>
      </c>
      <c r="AY740" t="s">
        <v>117</v>
      </c>
      <c r="AZ740" t="s">
        <v>117</v>
      </c>
      <c r="BA740" t="s">
        <v>117</v>
      </c>
      <c r="BB740" t="s">
        <v>117</v>
      </c>
      <c r="BD740" t="s">
        <v>117</v>
      </c>
      <c r="BF740" t="s">
        <v>117</v>
      </c>
      <c r="BG740" t="s">
        <v>117</v>
      </c>
      <c r="BH740" t="s">
        <v>115</v>
      </c>
      <c r="BI740" t="s">
        <v>117</v>
      </c>
      <c r="BJ740" t="s">
        <v>117</v>
      </c>
      <c r="BK740" t="s">
        <v>117</v>
      </c>
      <c r="BL740" t="s">
        <v>117</v>
      </c>
      <c r="BM740" t="s">
        <v>117</v>
      </c>
      <c r="BN740" t="s">
        <v>117</v>
      </c>
      <c r="BO740" t="s">
        <v>117</v>
      </c>
      <c r="BP740" t="s">
        <v>117</v>
      </c>
      <c r="BQ740" t="s">
        <v>117</v>
      </c>
      <c r="BR740" t="s">
        <v>117</v>
      </c>
      <c r="BS740" t="s">
        <v>117</v>
      </c>
      <c r="BT740" t="s">
        <v>117</v>
      </c>
      <c r="BU740" t="s">
        <v>117</v>
      </c>
      <c r="BV740" t="s">
        <v>115</v>
      </c>
      <c r="BW740" t="s">
        <v>115</v>
      </c>
      <c r="BX740" t="s">
        <v>117</v>
      </c>
      <c r="BY740" t="s">
        <v>117</v>
      </c>
      <c r="BZ740" t="s">
        <v>117</v>
      </c>
      <c r="CA740" t="s">
        <v>117</v>
      </c>
      <c r="CB740" t="s">
        <v>117</v>
      </c>
      <c r="CC740" t="s">
        <v>117</v>
      </c>
      <c r="CD740" t="s">
        <v>117</v>
      </c>
      <c r="CE740" t="s">
        <v>117</v>
      </c>
      <c r="CF740" t="s">
        <v>117</v>
      </c>
      <c r="CG740" t="s">
        <v>117</v>
      </c>
      <c r="CH740" t="s">
        <v>117</v>
      </c>
      <c r="CI740" t="s">
        <v>117</v>
      </c>
      <c r="CJ740" t="s">
        <v>117</v>
      </c>
      <c r="CK740" t="s">
        <v>117</v>
      </c>
      <c r="CL740" t="s">
        <v>117</v>
      </c>
      <c r="CM740" t="s">
        <v>117</v>
      </c>
      <c r="CN740" t="s">
        <v>117</v>
      </c>
      <c r="CO740" t="s">
        <v>117</v>
      </c>
      <c r="CP740" t="s">
        <v>117</v>
      </c>
      <c r="CQ740" t="s">
        <v>117</v>
      </c>
      <c r="CR740" t="s">
        <v>117</v>
      </c>
      <c r="CS740" t="s">
        <v>117</v>
      </c>
      <c r="CT740" t="s">
        <v>117</v>
      </c>
      <c r="CU740" t="s">
        <v>117</v>
      </c>
      <c r="CV740" t="s">
        <v>117</v>
      </c>
      <c r="CW740" t="s">
        <v>117</v>
      </c>
    </row>
    <row r="741" spans="1:101" x14ac:dyDescent="0.25">
      <c r="A741" t="s">
        <v>309</v>
      </c>
      <c r="B741">
        <v>283385</v>
      </c>
      <c r="C741" t="s">
        <v>5119</v>
      </c>
      <c r="D741" t="s">
        <v>102</v>
      </c>
      <c r="E741" t="s">
        <v>5120</v>
      </c>
      <c r="F741" t="s">
        <v>5120</v>
      </c>
      <c r="G741" t="s">
        <v>5121</v>
      </c>
      <c r="I741" t="s">
        <v>2942</v>
      </c>
      <c r="J741" t="s">
        <v>315</v>
      </c>
      <c r="K741" t="s">
        <v>134</v>
      </c>
      <c r="L741">
        <v>23226</v>
      </c>
      <c r="M741" t="s">
        <v>5122</v>
      </c>
      <c r="N741" t="s">
        <v>5123</v>
      </c>
      <c r="O741">
        <v>0</v>
      </c>
      <c r="V741" t="s">
        <v>114</v>
      </c>
      <c r="W741" s="1">
        <v>43494</v>
      </c>
      <c r="Y741" s="1">
        <v>43543</v>
      </c>
      <c r="Z741" s="2">
        <v>43009</v>
      </c>
      <c r="AA741" t="s">
        <v>5124</v>
      </c>
      <c r="AB741" t="s">
        <v>117</v>
      </c>
      <c r="AC741" t="s">
        <v>117</v>
      </c>
      <c r="AD741" t="s">
        <v>117</v>
      </c>
      <c r="AF741" t="s">
        <v>5125</v>
      </c>
      <c r="AG741" t="s">
        <v>117</v>
      </c>
      <c r="AH741" t="s">
        <v>115</v>
      </c>
      <c r="AI741" t="s">
        <v>117</v>
      </c>
      <c r="AJ741" t="s">
        <v>293</v>
      </c>
      <c r="AL741" t="s">
        <v>119</v>
      </c>
      <c r="AM741" t="s">
        <v>133</v>
      </c>
      <c r="AN741" t="s">
        <v>134</v>
      </c>
      <c r="AO741" t="s">
        <v>117</v>
      </c>
      <c r="AP741" t="s">
        <v>117</v>
      </c>
      <c r="AQ741" t="s">
        <v>117</v>
      </c>
      <c r="AR741" t="s">
        <v>117</v>
      </c>
      <c r="AS741" t="s">
        <v>117</v>
      </c>
      <c r="AT741" t="s">
        <v>117</v>
      </c>
      <c r="AU741" t="s">
        <v>117</v>
      </c>
      <c r="AV741" t="s">
        <v>117</v>
      </c>
      <c r="AW741" t="s">
        <v>117</v>
      </c>
      <c r="AX741" t="s">
        <v>117</v>
      </c>
      <c r="AY741" t="s">
        <v>117</v>
      </c>
      <c r="AZ741" t="s">
        <v>117</v>
      </c>
      <c r="BA741" t="s">
        <v>117</v>
      </c>
      <c r="BB741" t="s">
        <v>117</v>
      </c>
      <c r="BD741" t="s">
        <v>117</v>
      </c>
      <c r="BF741" t="s">
        <v>117</v>
      </c>
      <c r="BG741" t="s">
        <v>117</v>
      </c>
      <c r="BH741" t="s">
        <v>117</v>
      </c>
      <c r="BI741" t="s">
        <v>117</v>
      </c>
      <c r="BJ741" t="s">
        <v>117</v>
      </c>
      <c r="BK741" t="s">
        <v>117</v>
      </c>
      <c r="BL741" t="s">
        <v>117</v>
      </c>
      <c r="BM741" t="s">
        <v>117</v>
      </c>
      <c r="BN741" t="s">
        <v>117</v>
      </c>
      <c r="BO741" t="s">
        <v>117</v>
      </c>
      <c r="BP741" t="s">
        <v>117</v>
      </c>
      <c r="BQ741" t="s">
        <v>117</v>
      </c>
      <c r="BR741" t="s">
        <v>117</v>
      </c>
      <c r="BS741" t="s">
        <v>117</v>
      </c>
      <c r="BT741" t="s">
        <v>117</v>
      </c>
      <c r="BU741" t="s">
        <v>117</v>
      </c>
      <c r="BV741" t="s">
        <v>115</v>
      </c>
      <c r="BW741" t="s">
        <v>115</v>
      </c>
      <c r="BX741" t="s">
        <v>117</v>
      </c>
      <c r="BY741" t="s">
        <v>117</v>
      </c>
      <c r="BZ741" t="s">
        <v>117</v>
      </c>
      <c r="CA741" t="s">
        <v>117</v>
      </c>
      <c r="CB741" t="s">
        <v>117</v>
      </c>
      <c r="CC741" t="s">
        <v>117</v>
      </c>
      <c r="CD741" t="s">
        <v>117</v>
      </c>
      <c r="CE741" t="s">
        <v>117</v>
      </c>
      <c r="CF741" t="s">
        <v>117</v>
      </c>
      <c r="CG741" t="s">
        <v>117</v>
      </c>
      <c r="CH741" t="s">
        <v>117</v>
      </c>
      <c r="CI741" t="s">
        <v>117</v>
      </c>
      <c r="CJ741" t="s">
        <v>117</v>
      </c>
      <c r="CK741" t="s">
        <v>117</v>
      </c>
      <c r="CL741" t="s">
        <v>117</v>
      </c>
      <c r="CM741" t="s">
        <v>117</v>
      </c>
      <c r="CN741" t="s">
        <v>117</v>
      </c>
      <c r="CO741" t="s">
        <v>117</v>
      </c>
      <c r="CP741" t="s">
        <v>117</v>
      </c>
      <c r="CQ741" t="s">
        <v>117</v>
      </c>
      <c r="CR741" t="s">
        <v>117</v>
      </c>
      <c r="CS741" t="s">
        <v>117</v>
      </c>
      <c r="CT741" t="s">
        <v>117</v>
      </c>
      <c r="CU741" t="s">
        <v>117</v>
      </c>
      <c r="CV741" t="s">
        <v>117</v>
      </c>
      <c r="CW741" t="s">
        <v>117</v>
      </c>
    </row>
    <row r="742" spans="1:101" x14ac:dyDescent="0.25">
      <c r="A742" t="s">
        <v>255</v>
      </c>
      <c r="B742">
        <v>298652</v>
      </c>
      <c r="C742" t="s">
        <v>5126</v>
      </c>
      <c r="D742" t="s">
        <v>102</v>
      </c>
      <c r="E742" t="s">
        <v>5127</v>
      </c>
      <c r="F742" t="s">
        <v>5127</v>
      </c>
      <c r="G742" t="s">
        <v>5128</v>
      </c>
      <c r="H742" t="s">
        <v>5129</v>
      </c>
      <c r="I742" t="s">
        <v>422</v>
      </c>
      <c r="J742" t="s">
        <v>423</v>
      </c>
      <c r="K742" t="s">
        <v>134</v>
      </c>
      <c r="L742">
        <v>60606</v>
      </c>
      <c r="M742" t="s">
        <v>5130</v>
      </c>
      <c r="O742">
        <v>0</v>
      </c>
      <c r="V742" t="s">
        <v>114</v>
      </c>
      <c r="W742" s="1">
        <v>43360</v>
      </c>
      <c r="Y742" s="1">
        <v>43503</v>
      </c>
      <c r="Z742" s="2">
        <v>43009</v>
      </c>
      <c r="AA742" t="s">
        <v>5131</v>
      </c>
      <c r="AB742" t="s">
        <v>117</v>
      </c>
      <c r="AC742" t="s">
        <v>117</v>
      </c>
      <c r="AD742" t="s">
        <v>117</v>
      </c>
      <c r="AG742" t="s">
        <v>117</v>
      </c>
      <c r="AH742" t="s">
        <v>115</v>
      </c>
      <c r="AI742" t="s">
        <v>117</v>
      </c>
      <c r="AJ742" t="s">
        <v>132</v>
      </c>
      <c r="AL742" t="s">
        <v>119</v>
      </c>
      <c r="AM742" t="s">
        <v>133</v>
      </c>
      <c r="AN742" t="s">
        <v>134</v>
      </c>
      <c r="AO742" t="s">
        <v>117</v>
      </c>
      <c r="AP742" t="s">
        <v>117</v>
      </c>
      <c r="AQ742" t="s">
        <v>117</v>
      </c>
      <c r="AR742" t="s">
        <v>117</v>
      </c>
      <c r="AS742" t="s">
        <v>117</v>
      </c>
      <c r="AT742" t="s">
        <v>117</v>
      </c>
      <c r="AU742" t="s">
        <v>117</v>
      </c>
      <c r="AV742" t="s">
        <v>117</v>
      </c>
      <c r="AW742" t="s">
        <v>117</v>
      </c>
      <c r="AX742" t="s">
        <v>117</v>
      </c>
      <c r="AY742" t="s">
        <v>117</v>
      </c>
      <c r="AZ742" t="s">
        <v>117</v>
      </c>
      <c r="BA742" t="s">
        <v>117</v>
      </c>
      <c r="BB742" t="s">
        <v>117</v>
      </c>
      <c r="BD742" t="s">
        <v>117</v>
      </c>
      <c r="BF742" t="s">
        <v>117</v>
      </c>
      <c r="BG742" t="s">
        <v>117</v>
      </c>
      <c r="BH742" t="s">
        <v>117</v>
      </c>
      <c r="BI742" t="s">
        <v>117</v>
      </c>
      <c r="BJ742" t="s">
        <v>117</v>
      </c>
      <c r="BK742" t="s">
        <v>117</v>
      </c>
      <c r="BL742" t="s">
        <v>117</v>
      </c>
      <c r="BM742" t="s">
        <v>117</v>
      </c>
      <c r="BN742" t="s">
        <v>117</v>
      </c>
      <c r="BO742" t="s">
        <v>117</v>
      </c>
      <c r="BP742" t="s">
        <v>117</v>
      </c>
      <c r="BQ742" t="s">
        <v>117</v>
      </c>
      <c r="BR742" t="s">
        <v>117</v>
      </c>
      <c r="BS742" t="s">
        <v>117</v>
      </c>
      <c r="BT742" t="s">
        <v>117</v>
      </c>
      <c r="BU742" t="s">
        <v>117</v>
      </c>
      <c r="BV742" t="s">
        <v>117</v>
      </c>
      <c r="BW742" t="s">
        <v>115</v>
      </c>
      <c r="BX742" t="s">
        <v>117</v>
      </c>
      <c r="BY742" t="s">
        <v>117</v>
      </c>
      <c r="BZ742" t="s">
        <v>117</v>
      </c>
      <c r="CA742" t="s">
        <v>117</v>
      </c>
      <c r="CB742" t="s">
        <v>117</v>
      </c>
      <c r="CC742" t="s">
        <v>117</v>
      </c>
      <c r="CD742" t="s">
        <v>117</v>
      </c>
      <c r="CE742" t="s">
        <v>117</v>
      </c>
      <c r="CF742" t="s">
        <v>117</v>
      </c>
      <c r="CG742" t="s">
        <v>117</v>
      </c>
      <c r="CH742" t="s">
        <v>117</v>
      </c>
      <c r="CI742" t="s">
        <v>117</v>
      </c>
      <c r="CJ742" t="s">
        <v>117</v>
      </c>
      <c r="CK742" t="s">
        <v>117</v>
      </c>
      <c r="CL742" t="s">
        <v>117</v>
      </c>
      <c r="CM742" t="s">
        <v>117</v>
      </c>
      <c r="CN742" t="s">
        <v>117</v>
      </c>
      <c r="CO742" t="s">
        <v>117</v>
      </c>
      <c r="CP742" t="s">
        <v>117</v>
      </c>
      <c r="CQ742" t="s">
        <v>117</v>
      </c>
      <c r="CR742" t="s">
        <v>117</v>
      </c>
      <c r="CS742" t="s">
        <v>117</v>
      </c>
      <c r="CT742" t="s">
        <v>117</v>
      </c>
      <c r="CU742" t="s">
        <v>117</v>
      </c>
      <c r="CV742" t="s">
        <v>117</v>
      </c>
      <c r="CW742" t="s">
        <v>117</v>
      </c>
    </row>
    <row r="743" spans="1:101" x14ac:dyDescent="0.25">
      <c r="A743" t="s">
        <v>167</v>
      </c>
      <c r="B743">
        <v>160473</v>
      </c>
      <c r="C743" t="s">
        <v>5132</v>
      </c>
      <c r="D743" t="s">
        <v>102</v>
      </c>
      <c r="E743" t="s">
        <v>5133</v>
      </c>
      <c r="F743" t="s">
        <v>5134</v>
      </c>
      <c r="G743" t="s">
        <v>5135</v>
      </c>
      <c r="H743" t="s">
        <v>908</v>
      </c>
      <c r="I743" t="s">
        <v>5136</v>
      </c>
      <c r="J743" t="s">
        <v>172</v>
      </c>
      <c r="K743" t="s">
        <v>134</v>
      </c>
      <c r="L743">
        <v>94965</v>
      </c>
      <c r="M743" t="s">
        <v>5137</v>
      </c>
      <c r="O743">
        <v>1</v>
      </c>
      <c r="V743" t="s">
        <v>114</v>
      </c>
      <c r="W743" s="1">
        <v>43185</v>
      </c>
      <c r="Y743" s="1">
        <v>43549</v>
      </c>
      <c r="Z743" s="2">
        <v>43009</v>
      </c>
      <c r="AA743" t="s">
        <v>5138</v>
      </c>
      <c r="AB743" t="s">
        <v>117</v>
      </c>
      <c r="AC743" t="s">
        <v>117</v>
      </c>
      <c r="AD743" t="s">
        <v>117</v>
      </c>
      <c r="AG743" t="s">
        <v>117</v>
      </c>
      <c r="AH743" t="s">
        <v>115</v>
      </c>
      <c r="AI743" t="s">
        <v>117</v>
      </c>
      <c r="AJ743" t="s">
        <v>132</v>
      </c>
      <c r="AL743" t="s">
        <v>119</v>
      </c>
      <c r="AM743" t="s">
        <v>133</v>
      </c>
      <c r="AN743" t="s">
        <v>134</v>
      </c>
      <c r="AO743" t="s">
        <v>117</v>
      </c>
      <c r="AP743" t="s">
        <v>117</v>
      </c>
      <c r="AQ743" t="s">
        <v>117</v>
      </c>
      <c r="AR743" t="s">
        <v>117</v>
      </c>
      <c r="AS743" t="s">
        <v>117</v>
      </c>
      <c r="AT743" t="s">
        <v>117</v>
      </c>
      <c r="AU743" t="s">
        <v>117</v>
      </c>
      <c r="AV743" t="s">
        <v>117</v>
      </c>
      <c r="AW743" t="s">
        <v>117</v>
      </c>
      <c r="AX743" t="s">
        <v>117</v>
      </c>
      <c r="AY743" t="s">
        <v>117</v>
      </c>
      <c r="AZ743" t="s">
        <v>117</v>
      </c>
      <c r="BA743" t="s">
        <v>117</v>
      </c>
      <c r="BB743" t="s">
        <v>117</v>
      </c>
      <c r="BD743" t="s">
        <v>117</v>
      </c>
      <c r="BF743" t="s">
        <v>117</v>
      </c>
      <c r="BG743" t="s">
        <v>117</v>
      </c>
      <c r="BH743" t="s">
        <v>115</v>
      </c>
      <c r="BI743" t="s">
        <v>117</v>
      </c>
      <c r="BJ743" t="s">
        <v>117</v>
      </c>
      <c r="BK743" t="s">
        <v>117</v>
      </c>
      <c r="BL743" t="s">
        <v>117</v>
      </c>
      <c r="BM743" t="s">
        <v>117</v>
      </c>
      <c r="BN743" t="s">
        <v>117</v>
      </c>
      <c r="BO743" t="s">
        <v>117</v>
      </c>
      <c r="BP743" t="s">
        <v>117</v>
      </c>
      <c r="BQ743" t="s">
        <v>117</v>
      </c>
      <c r="BR743" t="s">
        <v>117</v>
      </c>
      <c r="BS743" t="s">
        <v>117</v>
      </c>
      <c r="BT743" t="s">
        <v>117</v>
      </c>
      <c r="BU743" t="s">
        <v>117</v>
      </c>
      <c r="BV743" t="s">
        <v>115</v>
      </c>
      <c r="BW743" t="s">
        <v>115</v>
      </c>
      <c r="BX743" t="s">
        <v>117</v>
      </c>
      <c r="BY743" t="s">
        <v>117</v>
      </c>
      <c r="BZ743" t="s">
        <v>117</v>
      </c>
      <c r="CA743" t="s">
        <v>117</v>
      </c>
      <c r="CB743" t="s">
        <v>117</v>
      </c>
      <c r="CC743" t="s">
        <v>117</v>
      </c>
      <c r="CD743" t="s">
        <v>117</v>
      </c>
      <c r="CE743" t="s">
        <v>117</v>
      </c>
      <c r="CF743" t="s">
        <v>117</v>
      </c>
      <c r="CG743" t="s">
        <v>117</v>
      </c>
      <c r="CH743" t="s">
        <v>117</v>
      </c>
      <c r="CI743" t="s">
        <v>117</v>
      </c>
      <c r="CJ743" t="s">
        <v>117</v>
      </c>
      <c r="CK743" t="s">
        <v>117</v>
      </c>
      <c r="CL743" t="s">
        <v>117</v>
      </c>
      <c r="CM743" t="s">
        <v>117</v>
      </c>
      <c r="CN743" t="s">
        <v>117</v>
      </c>
      <c r="CO743" t="s">
        <v>117</v>
      </c>
      <c r="CP743" t="s">
        <v>117</v>
      </c>
      <c r="CQ743" t="s">
        <v>117</v>
      </c>
      <c r="CR743" t="s">
        <v>117</v>
      </c>
      <c r="CS743" t="s">
        <v>117</v>
      </c>
      <c r="CT743" t="s">
        <v>117</v>
      </c>
      <c r="CU743" t="s">
        <v>117</v>
      </c>
      <c r="CV743" t="s">
        <v>117</v>
      </c>
      <c r="CW743" t="s">
        <v>117</v>
      </c>
    </row>
    <row r="744" spans="1:101" x14ac:dyDescent="0.25">
      <c r="A744" t="s">
        <v>255</v>
      </c>
      <c r="B744">
        <v>285043</v>
      </c>
      <c r="C744" t="s">
        <v>5139</v>
      </c>
      <c r="D744" t="s">
        <v>102</v>
      </c>
      <c r="E744" t="s">
        <v>5140</v>
      </c>
      <c r="F744" t="s">
        <v>5141</v>
      </c>
      <c r="G744" t="s">
        <v>5142</v>
      </c>
      <c r="I744" t="s">
        <v>422</v>
      </c>
      <c r="J744" t="s">
        <v>423</v>
      </c>
      <c r="K744" t="s">
        <v>134</v>
      </c>
      <c r="L744">
        <v>60611</v>
      </c>
      <c r="M744" t="s">
        <v>5143</v>
      </c>
      <c r="N744">
        <v>3127550158</v>
      </c>
      <c r="O744">
        <v>1</v>
      </c>
      <c r="V744" t="s">
        <v>114</v>
      </c>
      <c r="W744" s="1">
        <v>42607</v>
      </c>
      <c r="Y744" s="1">
        <v>43529</v>
      </c>
      <c r="Z744" s="2">
        <v>43009</v>
      </c>
      <c r="AA744" t="s">
        <v>5144</v>
      </c>
      <c r="AB744" t="s">
        <v>117</v>
      </c>
      <c r="AC744" t="s">
        <v>117</v>
      </c>
      <c r="AD744" t="s">
        <v>117</v>
      </c>
      <c r="AG744" t="s">
        <v>115</v>
      </c>
      <c r="AH744" t="s">
        <v>115</v>
      </c>
      <c r="AI744" t="s">
        <v>117</v>
      </c>
      <c r="AJ744" t="s">
        <v>132</v>
      </c>
      <c r="AL744" t="s">
        <v>119</v>
      </c>
      <c r="AM744" t="s">
        <v>133</v>
      </c>
      <c r="AN744" t="s">
        <v>134</v>
      </c>
      <c r="AO744" t="s">
        <v>117</v>
      </c>
      <c r="AP744" t="s">
        <v>117</v>
      </c>
      <c r="AQ744" t="s">
        <v>117</v>
      </c>
      <c r="AR744" t="s">
        <v>117</v>
      </c>
      <c r="AS744" t="s">
        <v>117</v>
      </c>
      <c r="AT744" t="s">
        <v>117</v>
      </c>
      <c r="AU744" t="s">
        <v>117</v>
      </c>
      <c r="AV744" t="s">
        <v>117</v>
      </c>
      <c r="AW744" t="s">
        <v>117</v>
      </c>
      <c r="AX744" t="s">
        <v>117</v>
      </c>
      <c r="AY744" t="s">
        <v>117</v>
      </c>
      <c r="AZ744" t="s">
        <v>117</v>
      </c>
      <c r="BA744" t="s">
        <v>117</v>
      </c>
      <c r="BB744" t="s">
        <v>117</v>
      </c>
      <c r="BD744" t="s">
        <v>117</v>
      </c>
      <c r="BF744" t="s">
        <v>117</v>
      </c>
      <c r="BG744" t="s">
        <v>117</v>
      </c>
      <c r="BH744" t="s">
        <v>117</v>
      </c>
      <c r="BI744" t="s">
        <v>117</v>
      </c>
      <c r="BJ744" t="s">
        <v>117</v>
      </c>
      <c r="BK744" t="s">
        <v>117</v>
      </c>
      <c r="BL744" t="s">
        <v>117</v>
      </c>
      <c r="BM744" t="s">
        <v>117</v>
      </c>
      <c r="BN744" t="s">
        <v>117</v>
      </c>
      <c r="BO744" t="s">
        <v>117</v>
      </c>
      <c r="BP744" t="s">
        <v>117</v>
      </c>
      <c r="BQ744" t="s">
        <v>117</v>
      </c>
      <c r="BR744" t="s">
        <v>117</v>
      </c>
      <c r="BS744" t="s">
        <v>117</v>
      </c>
      <c r="BT744" t="s">
        <v>117</v>
      </c>
      <c r="BU744" t="s">
        <v>117</v>
      </c>
      <c r="BV744" t="s">
        <v>115</v>
      </c>
      <c r="BW744" t="s">
        <v>115</v>
      </c>
      <c r="BX744" t="s">
        <v>117</v>
      </c>
      <c r="BY744" t="s">
        <v>117</v>
      </c>
      <c r="BZ744" t="s">
        <v>117</v>
      </c>
      <c r="CA744" t="s">
        <v>117</v>
      </c>
      <c r="CB744" t="s">
        <v>117</v>
      </c>
      <c r="CC744" t="s">
        <v>117</v>
      </c>
      <c r="CD744" t="s">
        <v>117</v>
      </c>
      <c r="CE744" t="s">
        <v>117</v>
      </c>
      <c r="CF744" t="s">
        <v>117</v>
      </c>
      <c r="CG744" t="s">
        <v>117</v>
      </c>
      <c r="CH744" t="s">
        <v>117</v>
      </c>
      <c r="CI744" t="s">
        <v>117</v>
      </c>
      <c r="CJ744" t="s">
        <v>117</v>
      </c>
      <c r="CK744" t="s">
        <v>117</v>
      </c>
      <c r="CL744" t="s">
        <v>117</v>
      </c>
      <c r="CM744" t="s">
        <v>117</v>
      </c>
      <c r="CN744" t="s">
        <v>117</v>
      </c>
      <c r="CO744" t="s">
        <v>117</v>
      </c>
      <c r="CP744" t="s">
        <v>117</v>
      </c>
      <c r="CQ744" t="s">
        <v>117</v>
      </c>
      <c r="CR744" t="s">
        <v>117</v>
      </c>
      <c r="CS744" t="s">
        <v>117</v>
      </c>
      <c r="CT744" t="s">
        <v>117</v>
      </c>
      <c r="CU744" t="s">
        <v>117</v>
      </c>
      <c r="CV744" t="s">
        <v>117</v>
      </c>
      <c r="CW744" t="s">
        <v>117</v>
      </c>
    </row>
    <row r="745" spans="1:101" x14ac:dyDescent="0.25">
      <c r="A745" t="s">
        <v>255</v>
      </c>
      <c r="B745">
        <v>226650</v>
      </c>
      <c r="C745" t="s">
        <v>5145</v>
      </c>
      <c r="D745" t="s">
        <v>102</v>
      </c>
      <c r="E745" t="s">
        <v>5146</v>
      </c>
      <c r="F745" t="s">
        <v>5146</v>
      </c>
      <c r="G745" t="s">
        <v>5147</v>
      </c>
      <c r="I745" t="s">
        <v>422</v>
      </c>
      <c r="J745" t="s">
        <v>423</v>
      </c>
      <c r="K745" t="s">
        <v>134</v>
      </c>
      <c r="L745">
        <v>60606</v>
      </c>
      <c r="M745" t="s">
        <v>5148</v>
      </c>
      <c r="N745" t="s">
        <v>5149</v>
      </c>
      <c r="O745">
        <v>0</v>
      </c>
      <c r="V745" t="s">
        <v>114</v>
      </c>
      <c r="W745" s="1">
        <v>42139</v>
      </c>
      <c r="Y745" s="1">
        <v>43669</v>
      </c>
      <c r="Z745" s="2">
        <v>43009</v>
      </c>
      <c r="AA745" t="s">
        <v>5150</v>
      </c>
      <c r="AB745" t="s">
        <v>117</v>
      </c>
      <c r="AC745" t="s">
        <v>117</v>
      </c>
      <c r="AD745" t="s">
        <v>117</v>
      </c>
      <c r="AF745" t="s">
        <v>1053</v>
      </c>
      <c r="AG745" t="s">
        <v>117</v>
      </c>
      <c r="AH745" t="s">
        <v>115</v>
      </c>
      <c r="AI745" t="s">
        <v>117</v>
      </c>
      <c r="AJ745" t="s">
        <v>132</v>
      </c>
      <c r="AL745" t="s">
        <v>119</v>
      </c>
      <c r="AM745" t="s">
        <v>133</v>
      </c>
      <c r="AN745" t="s">
        <v>134</v>
      </c>
      <c r="AO745" t="s">
        <v>117</v>
      </c>
      <c r="AP745" t="s">
        <v>117</v>
      </c>
      <c r="AQ745" t="s">
        <v>117</v>
      </c>
      <c r="AR745" t="s">
        <v>117</v>
      </c>
      <c r="AS745" t="s">
        <v>117</v>
      </c>
      <c r="AT745" t="s">
        <v>117</v>
      </c>
      <c r="AU745" t="s">
        <v>117</v>
      </c>
      <c r="AV745" t="s">
        <v>117</v>
      </c>
      <c r="AW745" t="s">
        <v>117</v>
      </c>
      <c r="AX745" t="s">
        <v>117</v>
      </c>
      <c r="AY745" t="s">
        <v>117</v>
      </c>
      <c r="AZ745" t="s">
        <v>117</v>
      </c>
      <c r="BA745" t="s">
        <v>117</v>
      </c>
      <c r="BB745" t="s">
        <v>117</v>
      </c>
      <c r="BD745" t="s">
        <v>117</v>
      </c>
      <c r="BF745" t="s">
        <v>117</v>
      </c>
      <c r="BG745" t="s">
        <v>117</v>
      </c>
      <c r="BH745" t="s">
        <v>117</v>
      </c>
      <c r="BI745" t="s">
        <v>117</v>
      </c>
      <c r="BJ745" t="s">
        <v>117</v>
      </c>
      <c r="BK745" t="s">
        <v>117</v>
      </c>
      <c r="BL745" t="s">
        <v>117</v>
      </c>
      <c r="BM745" t="s">
        <v>117</v>
      </c>
      <c r="BN745" t="s">
        <v>117</v>
      </c>
      <c r="BO745" t="s">
        <v>117</v>
      </c>
      <c r="BP745" t="s">
        <v>117</v>
      </c>
      <c r="BQ745" t="s">
        <v>117</v>
      </c>
      <c r="BR745" t="s">
        <v>117</v>
      </c>
      <c r="BS745" t="s">
        <v>117</v>
      </c>
      <c r="BT745" t="s">
        <v>117</v>
      </c>
      <c r="BU745" t="s">
        <v>117</v>
      </c>
      <c r="BV745" t="s">
        <v>115</v>
      </c>
      <c r="BW745" t="s">
        <v>115</v>
      </c>
      <c r="BX745" t="s">
        <v>117</v>
      </c>
      <c r="BY745" t="s">
        <v>117</v>
      </c>
      <c r="BZ745" t="s">
        <v>117</v>
      </c>
      <c r="CA745" t="s">
        <v>117</v>
      </c>
      <c r="CB745" t="s">
        <v>117</v>
      </c>
      <c r="CC745" t="s">
        <v>117</v>
      </c>
      <c r="CD745" t="s">
        <v>117</v>
      </c>
      <c r="CE745" t="s">
        <v>117</v>
      </c>
      <c r="CF745" t="s">
        <v>117</v>
      </c>
      <c r="CG745" t="s">
        <v>117</v>
      </c>
      <c r="CH745" t="s">
        <v>117</v>
      </c>
      <c r="CI745" t="s">
        <v>117</v>
      </c>
      <c r="CJ745" t="s">
        <v>117</v>
      </c>
      <c r="CK745" t="s">
        <v>117</v>
      </c>
      <c r="CL745" t="s">
        <v>117</v>
      </c>
      <c r="CM745" t="s">
        <v>117</v>
      </c>
      <c r="CN745" t="s">
        <v>117</v>
      </c>
      <c r="CO745" t="s">
        <v>117</v>
      </c>
      <c r="CP745" t="s">
        <v>117</v>
      </c>
      <c r="CQ745" t="s">
        <v>117</v>
      </c>
      <c r="CR745" t="s">
        <v>117</v>
      </c>
      <c r="CS745" t="s">
        <v>117</v>
      </c>
      <c r="CT745" t="s">
        <v>117</v>
      </c>
      <c r="CU745" t="s">
        <v>117</v>
      </c>
      <c r="CV745" t="s">
        <v>117</v>
      </c>
      <c r="CW745" t="s">
        <v>117</v>
      </c>
    </row>
    <row r="746" spans="1:101" x14ac:dyDescent="0.25">
      <c r="A746" t="s">
        <v>207</v>
      </c>
      <c r="B746">
        <v>167713</v>
      </c>
      <c r="C746" t="s">
        <v>5151</v>
      </c>
      <c r="D746" t="s">
        <v>102</v>
      </c>
      <c r="E746" t="s">
        <v>5152</v>
      </c>
      <c r="F746" t="s">
        <v>5152</v>
      </c>
      <c r="G746" t="s">
        <v>5153</v>
      </c>
      <c r="H746" t="s">
        <v>816</v>
      </c>
      <c r="I746" t="s">
        <v>5154</v>
      </c>
      <c r="J746" t="s">
        <v>1102</v>
      </c>
      <c r="K746" t="s">
        <v>134</v>
      </c>
      <c r="L746">
        <v>7701</v>
      </c>
      <c r="M746" t="s">
        <v>5155</v>
      </c>
      <c r="O746">
        <v>0</v>
      </c>
      <c r="V746" t="s">
        <v>114</v>
      </c>
      <c r="W746" s="1">
        <v>41410</v>
      </c>
      <c r="Y746" s="1">
        <v>43525</v>
      </c>
      <c r="Z746" s="2">
        <v>43009</v>
      </c>
      <c r="AB746" t="s">
        <v>117</v>
      </c>
      <c r="AC746" t="s">
        <v>117</v>
      </c>
      <c r="AD746" t="s">
        <v>117</v>
      </c>
      <c r="AG746" t="s">
        <v>117</v>
      </c>
      <c r="AH746" t="s">
        <v>115</v>
      </c>
      <c r="AI746" t="s">
        <v>117</v>
      </c>
      <c r="AJ746" t="s">
        <v>132</v>
      </c>
      <c r="AL746" t="s">
        <v>119</v>
      </c>
      <c r="AM746" t="s">
        <v>133</v>
      </c>
      <c r="AN746" t="s">
        <v>134</v>
      </c>
      <c r="AO746" t="s">
        <v>117</v>
      </c>
      <c r="AP746" t="s">
        <v>117</v>
      </c>
      <c r="AQ746" t="s">
        <v>117</v>
      </c>
      <c r="AR746" t="s">
        <v>117</v>
      </c>
      <c r="AS746" t="s">
        <v>117</v>
      </c>
      <c r="AT746" t="s">
        <v>117</v>
      </c>
      <c r="AU746" t="s">
        <v>117</v>
      </c>
      <c r="AV746" t="s">
        <v>117</v>
      </c>
      <c r="AW746" t="s">
        <v>117</v>
      </c>
      <c r="AX746" t="s">
        <v>117</v>
      </c>
      <c r="AY746" t="s">
        <v>117</v>
      </c>
      <c r="AZ746" t="s">
        <v>117</v>
      </c>
      <c r="BA746" t="s">
        <v>117</v>
      </c>
      <c r="BB746" t="s">
        <v>117</v>
      </c>
      <c r="BD746" t="s">
        <v>117</v>
      </c>
      <c r="BF746" t="s">
        <v>117</v>
      </c>
      <c r="BG746" t="s">
        <v>117</v>
      </c>
      <c r="BH746" t="s">
        <v>117</v>
      </c>
      <c r="BI746" t="s">
        <v>117</v>
      </c>
      <c r="BJ746" t="s">
        <v>117</v>
      </c>
      <c r="BK746" t="s">
        <v>117</v>
      </c>
      <c r="BL746" t="s">
        <v>117</v>
      </c>
      <c r="BM746" t="s">
        <v>117</v>
      </c>
      <c r="BN746" t="s">
        <v>117</v>
      </c>
      <c r="BO746" t="s">
        <v>117</v>
      </c>
      <c r="BP746" t="s">
        <v>117</v>
      </c>
      <c r="BQ746" t="s">
        <v>117</v>
      </c>
      <c r="BR746" t="s">
        <v>117</v>
      </c>
      <c r="BS746" t="s">
        <v>117</v>
      </c>
      <c r="BT746" t="s">
        <v>117</v>
      </c>
      <c r="BU746" t="s">
        <v>117</v>
      </c>
      <c r="BV746" t="s">
        <v>115</v>
      </c>
      <c r="BW746" t="s">
        <v>115</v>
      </c>
      <c r="BX746" t="s">
        <v>117</v>
      </c>
      <c r="BY746" t="s">
        <v>117</v>
      </c>
      <c r="BZ746" t="s">
        <v>117</v>
      </c>
      <c r="CA746" t="s">
        <v>117</v>
      </c>
      <c r="CB746" t="s">
        <v>117</v>
      </c>
      <c r="CC746" t="s">
        <v>117</v>
      </c>
      <c r="CD746" t="s">
        <v>117</v>
      </c>
      <c r="CE746" t="s">
        <v>117</v>
      </c>
      <c r="CF746" t="s">
        <v>117</v>
      </c>
      <c r="CG746" t="s">
        <v>117</v>
      </c>
      <c r="CH746" t="s">
        <v>117</v>
      </c>
      <c r="CI746" t="s">
        <v>117</v>
      </c>
      <c r="CJ746" t="s">
        <v>117</v>
      </c>
      <c r="CK746" t="s">
        <v>117</v>
      </c>
      <c r="CL746" t="s">
        <v>117</v>
      </c>
      <c r="CM746" t="s">
        <v>117</v>
      </c>
      <c r="CN746" t="s">
        <v>117</v>
      </c>
      <c r="CO746" t="s">
        <v>117</v>
      </c>
      <c r="CP746" t="s">
        <v>117</v>
      </c>
      <c r="CQ746" t="s">
        <v>117</v>
      </c>
      <c r="CR746" t="s">
        <v>117</v>
      </c>
      <c r="CS746" t="s">
        <v>117</v>
      </c>
      <c r="CT746" t="s">
        <v>117</v>
      </c>
      <c r="CU746" t="s">
        <v>117</v>
      </c>
      <c r="CV746" t="s">
        <v>117</v>
      </c>
      <c r="CW746" t="s">
        <v>117</v>
      </c>
    </row>
    <row r="747" spans="1:101" x14ac:dyDescent="0.25">
      <c r="A747" t="s">
        <v>100</v>
      </c>
      <c r="B747">
        <v>293169</v>
      </c>
      <c r="C747" t="s">
        <v>5156</v>
      </c>
      <c r="D747" t="s">
        <v>102</v>
      </c>
      <c r="E747" t="s">
        <v>5157</v>
      </c>
      <c r="F747" t="s">
        <v>5157</v>
      </c>
      <c r="G747" t="s">
        <v>5158</v>
      </c>
      <c r="H747" t="s">
        <v>5159</v>
      </c>
      <c r="I747" t="s">
        <v>105</v>
      </c>
      <c r="K747" t="s">
        <v>106</v>
      </c>
      <c r="L747" t="s">
        <v>107</v>
      </c>
      <c r="M747" t="s">
        <v>5160</v>
      </c>
      <c r="O747">
        <v>2</v>
      </c>
      <c r="P747" t="s">
        <v>5161</v>
      </c>
      <c r="Q747" t="s">
        <v>5162</v>
      </c>
      <c r="R747" t="s">
        <v>889</v>
      </c>
      <c r="T747" t="s">
        <v>113</v>
      </c>
      <c r="V747" t="s">
        <v>114</v>
      </c>
      <c r="W747" s="1">
        <v>43273</v>
      </c>
      <c r="Y747" s="1">
        <v>43553</v>
      </c>
      <c r="Z747" s="2">
        <v>43009</v>
      </c>
      <c r="AA747" t="s">
        <v>701</v>
      </c>
      <c r="AB747" t="s">
        <v>115</v>
      </c>
      <c r="AC747" t="s">
        <v>117</v>
      </c>
      <c r="AD747" t="s">
        <v>117</v>
      </c>
      <c r="AG747" t="s">
        <v>115</v>
      </c>
      <c r="AH747" t="s">
        <v>117</v>
      </c>
      <c r="AI747" t="s">
        <v>117</v>
      </c>
      <c r="AJ747" t="s">
        <v>165</v>
      </c>
      <c r="AK747" t="s">
        <v>1394</v>
      </c>
      <c r="AL747" t="s">
        <v>119</v>
      </c>
      <c r="AN747" t="s">
        <v>106</v>
      </c>
      <c r="AO747" t="s">
        <v>117</v>
      </c>
      <c r="AP747" t="s">
        <v>117</v>
      </c>
      <c r="AQ747" t="s">
        <v>117</v>
      </c>
      <c r="AR747" t="s">
        <v>117</v>
      </c>
      <c r="AS747" t="s">
        <v>117</v>
      </c>
      <c r="AT747" t="s">
        <v>117</v>
      </c>
      <c r="AU747" t="s">
        <v>117</v>
      </c>
      <c r="AV747" t="s">
        <v>117</v>
      </c>
      <c r="AW747" t="s">
        <v>117</v>
      </c>
      <c r="AX747" t="s">
        <v>117</v>
      </c>
      <c r="AY747" t="s">
        <v>117</v>
      </c>
      <c r="AZ747" t="s">
        <v>117</v>
      </c>
      <c r="BA747" t="s">
        <v>117</v>
      </c>
      <c r="BB747" t="s">
        <v>117</v>
      </c>
      <c r="BD747" t="s">
        <v>117</v>
      </c>
      <c r="BF747" t="s">
        <v>117</v>
      </c>
      <c r="BG747" t="s">
        <v>117</v>
      </c>
      <c r="BH747" t="s">
        <v>115</v>
      </c>
      <c r="BI747" t="s">
        <v>117</v>
      </c>
      <c r="BJ747" t="s">
        <v>117</v>
      </c>
      <c r="BK747" t="s">
        <v>117</v>
      </c>
      <c r="BL747" t="s">
        <v>117</v>
      </c>
      <c r="BM747" t="s">
        <v>117</v>
      </c>
      <c r="BN747" t="s">
        <v>117</v>
      </c>
      <c r="BO747" t="s">
        <v>117</v>
      </c>
      <c r="BP747" t="s">
        <v>117</v>
      </c>
      <c r="BQ747" t="s">
        <v>117</v>
      </c>
      <c r="BR747" t="s">
        <v>117</v>
      </c>
      <c r="BS747" t="s">
        <v>117</v>
      </c>
      <c r="BT747" t="s">
        <v>117</v>
      </c>
      <c r="BU747" t="s">
        <v>117</v>
      </c>
      <c r="BV747" t="s">
        <v>115</v>
      </c>
      <c r="BW747" t="s">
        <v>115</v>
      </c>
      <c r="BX747" t="s">
        <v>117</v>
      </c>
      <c r="BY747" t="s">
        <v>117</v>
      </c>
      <c r="BZ747" t="s">
        <v>117</v>
      </c>
      <c r="CA747" t="s">
        <v>117</v>
      </c>
      <c r="CB747" t="s">
        <v>117</v>
      </c>
      <c r="CC747" t="s">
        <v>117</v>
      </c>
      <c r="CD747" t="s">
        <v>117</v>
      </c>
      <c r="CE747" t="s">
        <v>117</v>
      </c>
      <c r="CF747" t="s">
        <v>117</v>
      </c>
      <c r="CG747" t="s">
        <v>117</v>
      </c>
      <c r="CH747" t="s">
        <v>117</v>
      </c>
      <c r="CI747" t="s">
        <v>117</v>
      </c>
      <c r="CJ747" t="s">
        <v>117</v>
      </c>
      <c r="CK747" t="s">
        <v>117</v>
      </c>
      <c r="CL747" t="s">
        <v>117</v>
      </c>
      <c r="CM747" t="s">
        <v>117</v>
      </c>
      <c r="CN747" t="s">
        <v>117</v>
      </c>
      <c r="CO747" t="s">
        <v>117</v>
      </c>
      <c r="CP747" t="s">
        <v>117</v>
      </c>
      <c r="CQ747" t="s">
        <v>117</v>
      </c>
      <c r="CR747" t="s">
        <v>117</v>
      </c>
      <c r="CS747" t="s">
        <v>117</v>
      </c>
      <c r="CT747" t="s">
        <v>117</v>
      </c>
      <c r="CU747" t="s">
        <v>117</v>
      </c>
      <c r="CV747" t="s">
        <v>117</v>
      </c>
      <c r="CW747" t="s">
        <v>117</v>
      </c>
    </row>
    <row r="748" spans="1:101" x14ac:dyDescent="0.25">
      <c r="A748" t="s">
        <v>309</v>
      </c>
      <c r="B748">
        <v>161807</v>
      </c>
      <c r="C748" t="s">
        <v>5163</v>
      </c>
      <c r="D748" t="s">
        <v>102</v>
      </c>
      <c r="E748" t="s">
        <v>5164</v>
      </c>
      <c r="F748" t="s">
        <v>5165</v>
      </c>
      <c r="G748" t="s">
        <v>5166</v>
      </c>
      <c r="H748" t="s">
        <v>5167</v>
      </c>
      <c r="I748" t="s">
        <v>5168</v>
      </c>
      <c r="J748" t="s">
        <v>755</v>
      </c>
      <c r="K748" t="s">
        <v>134</v>
      </c>
      <c r="L748">
        <v>19428</v>
      </c>
      <c r="M748" t="s">
        <v>5169</v>
      </c>
      <c r="N748" t="s">
        <v>5170</v>
      </c>
      <c r="O748">
        <v>4</v>
      </c>
      <c r="V748" t="s">
        <v>114</v>
      </c>
      <c r="W748" s="1">
        <v>40996</v>
      </c>
      <c r="Y748" s="1">
        <v>43551</v>
      </c>
      <c r="Z748" s="2">
        <v>43009</v>
      </c>
      <c r="AA748" t="s">
        <v>5171</v>
      </c>
      <c r="AB748" t="s">
        <v>117</v>
      </c>
      <c r="AC748" t="s">
        <v>117</v>
      </c>
      <c r="AD748" t="s">
        <v>117</v>
      </c>
      <c r="AG748" t="s">
        <v>115</v>
      </c>
      <c r="AH748" t="s">
        <v>117</v>
      </c>
      <c r="AI748" t="s">
        <v>117</v>
      </c>
      <c r="AJ748" t="s">
        <v>293</v>
      </c>
      <c r="AL748" t="s">
        <v>119</v>
      </c>
      <c r="AM748" t="s">
        <v>133</v>
      </c>
      <c r="AN748" t="s">
        <v>134</v>
      </c>
      <c r="AO748" t="s">
        <v>117</v>
      </c>
      <c r="AP748" t="s">
        <v>117</v>
      </c>
      <c r="AQ748" t="s">
        <v>117</v>
      </c>
      <c r="AR748" t="s">
        <v>117</v>
      </c>
      <c r="AS748" t="s">
        <v>117</v>
      </c>
      <c r="AT748" t="s">
        <v>117</v>
      </c>
      <c r="AU748" t="s">
        <v>117</v>
      </c>
      <c r="AV748" t="s">
        <v>117</v>
      </c>
      <c r="AW748" t="s">
        <v>117</v>
      </c>
      <c r="AX748" t="s">
        <v>117</v>
      </c>
      <c r="AY748" t="s">
        <v>117</v>
      </c>
      <c r="AZ748" t="s">
        <v>117</v>
      </c>
      <c r="BA748" t="s">
        <v>117</v>
      </c>
      <c r="BB748" t="s">
        <v>117</v>
      </c>
      <c r="BD748" t="s">
        <v>117</v>
      </c>
      <c r="BF748" t="s">
        <v>117</v>
      </c>
      <c r="BG748" t="s">
        <v>117</v>
      </c>
      <c r="BH748" t="s">
        <v>117</v>
      </c>
      <c r="BI748" t="s">
        <v>117</v>
      </c>
      <c r="BJ748" t="s">
        <v>117</v>
      </c>
      <c r="BK748" t="s">
        <v>117</v>
      </c>
      <c r="BL748" t="s">
        <v>117</v>
      </c>
      <c r="BM748" t="s">
        <v>117</v>
      </c>
      <c r="BN748" t="s">
        <v>117</v>
      </c>
      <c r="BO748" t="s">
        <v>117</v>
      </c>
      <c r="BP748" t="s">
        <v>117</v>
      </c>
      <c r="BQ748" t="s">
        <v>117</v>
      </c>
      <c r="BR748" t="s">
        <v>117</v>
      </c>
      <c r="BS748" t="s">
        <v>117</v>
      </c>
      <c r="BT748" t="s">
        <v>117</v>
      </c>
      <c r="BU748" t="s">
        <v>117</v>
      </c>
      <c r="BV748" t="s">
        <v>115</v>
      </c>
      <c r="BW748" t="s">
        <v>115</v>
      </c>
      <c r="BX748" t="s">
        <v>117</v>
      </c>
      <c r="BY748" t="s">
        <v>117</v>
      </c>
      <c r="BZ748" t="s">
        <v>117</v>
      </c>
      <c r="CA748" t="s">
        <v>117</v>
      </c>
      <c r="CB748" t="s">
        <v>117</v>
      </c>
      <c r="CC748" t="s">
        <v>117</v>
      </c>
      <c r="CD748" t="s">
        <v>117</v>
      </c>
      <c r="CE748" t="s">
        <v>117</v>
      </c>
      <c r="CF748" t="s">
        <v>117</v>
      </c>
      <c r="CG748" t="s">
        <v>117</v>
      </c>
      <c r="CH748" t="s">
        <v>117</v>
      </c>
      <c r="CI748" t="s">
        <v>117</v>
      </c>
      <c r="CJ748" t="s">
        <v>117</v>
      </c>
      <c r="CK748" t="s">
        <v>117</v>
      </c>
      <c r="CL748" t="s">
        <v>117</v>
      </c>
      <c r="CM748" t="s">
        <v>117</v>
      </c>
      <c r="CN748" t="s">
        <v>117</v>
      </c>
      <c r="CO748" t="s">
        <v>117</v>
      </c>
      <c r="CP748" t="s">
        <v>117</v>
      </c>
      <c r="CQ748" t="s">
        <v>117</v>
      </c>
      <c r="CR748" t="s">
        <v>117</v>
      </c>
      <c r="CS748" t="s">
        <v>117</v>
      </c>
      <c r="CT748" t="s">
        <v>117</v>
      </c>
      <c r="CU748" t="s">
        <v>117</v>
      </c>
      <c r="CV748" t="s">
        <v>117</v>
      </c>
      <c r="CW748" t="s">
        <v>117</v>
      </c>
    </row>
    <row r="749" spans="1:101" x14ac:dyDescent="0.25">
      <c r="A749" t="s">
        <v>891</v>
      </c>
      <c r="B749">
        <v>289194</v>
      </c>
      <c r="C749" t="s">
        <v>5172</v>
      </c>
      <c r="D749" t="s">
        <v>102</v>
      </c>
      <c r="E749" t="s">
        <v>5173</v>
      </c>
      <c r="F749" t="s">
        <v>5173</v>
      </c>
      <c r="G749" t="s">
        <v>5174</v>
      </c>
      <c r="I749" t="s">
        <v>5175</v>
      </c>
      <c r="J749" t="s">
        <v>1116</v>
      </c>
      <c r="K749" t="s">
        <v>134</v>
      </c>
      <c r="L749">
        <v>33626</v>
      </c>
      <c r="M749" t="s">
        <v>5176</v>
      </c>
      <c r="N749" t="s">
        <v>5177</v>
      </c>
      <c r="O749">
        <v>3</v>
      </c>
      <c r="V749" t="s">
        <v>114</v>
      </c>
      <c r="W749" s="1">
        <v>42930</v>
      </c>
      <c r="Y749" s="1">
        <v>43552</v>
      </c>
      <c r="Z749" s="2">
        <v>43009</v>
      </c>
      <c r="AA749" t="s">
        <v>5178</v>
      </c>
      <c r="AB749" t="s">
        <v>117</v>
      </c>
      <c r="AC749" t="s">
        <v>117</v>
      </c>
      <c r="AD749" t="s">
        <v>117</v>
      </c>
      <c r="AG749" t="s">
        <v>115</v>
      </c>
      <c r="AH749" t="s">
        <v>117</v>
      </c>
      <c r="AI749" t="s">
        <v>117</v>
      </c>
      <c r="AJ749" t="s">
        <v>132</v>
      </c>
      <c r="AL749" t="s">
        <v>119</v>
      </c>
      <c r="AM749" t="s">
        <v>133</v>
      </c>
      <c r="AN749" t="s">
        <v>134</v>
      </c>
      <c r="AO749" t="s">
        <v>117</v>
      </c>
      <c r="AP749" t="s">
        <v>117</v>
      </c>
      <c r="AQ749" t="s">
        <v>117</v>
      </c>
      <c r="AR749" t="s">
        <v>117</v>
      </c>
      <c r="AS749" t="s">
        <v>117</v>
      </c>
      <c r="AT749" t="s">
        <v>117</v>
      </c>
      <c r="AU749" t="s">
        <v>117</v>
      </c>
      <c r="AV749" t="s">
        <v>117</v>
      </c>
      <c r="AW749" t="s">
        <v>117</v>
      </c>
      <c r="AX749" t="s">
        <v>117</v>
      </c>
      <c r="AY749" t="s">
        <v>117</v>
      </c>
      <c r="AZ749" t="s">
        <v>117</v>
      </c>
      <c r="BA749" t="s">
        <v>117</v>
      </c>
      <c r="BB749" t="s">
        <v>117</v>
      </c>
      <c r="BD749" t="s">
        <v>117</v>
      </c>
      <c r="BF749" t="s">
        <v>117</v>
      </c>
      <c r="BG749" t="s">
        <v>117</v>
      </c>
      <c r="BH749" t="s">
        <v>115</v>
      </c>
      <c r="BI749" t="s">
        <v>117</v>
      </c>
      <c r="BJ749" t="s">
        <v>117</v>
      </c>
      <c r="BK749" t="s">
        <v>117</v>
      </c>
      <c r="BL749" t="s">
        <v>117</v>
      </c>
      <c r="BM749" t="s">
        <v>117</v>
      </c>
      <c r="BN749" t="s">
        <v>117</v>
      </c>
      <c r="BO749" t="s">
        <v>117</v>
      </c>
      <c r="BP749" t="s">
        <v>117</v>
      </c>
      <c r="BQ749" t="s">
        <v>117</v>
      </c>
      <c r="BR749" t="s">
        <v>117</v>
      </c>
      <c r="BS749" t="s">
        <v>117</v>
      </c>
      <c r="BT749" t="s">
        <v>117</v>
      </c>
      <c r="BU749" t="s">
        <v>117</v>
      </c>
      <c r="BV749" t="s">
        <v>115</v>
      </c>
      <c r="BW749" t="s">
        <v>115</v>
      </c>
      <c r="BX749" t="s">
        <v>117</v>
      </c>
      <c r="BY749" t="s">
        <v>117</v>
      </c>
      <c r="BZ749" t="s">
        <v>117</v>
      </c>
      <c r="CA749" t="s">
        <v>117</v>
      </c>
      <c r="CB749" t="s">
        <v>117</v>
      </c>
      <c r="CC749" t="s">
        <v>117</v>
      </c>
      <c r="CD749" t="s">
        <v>117</v>
      </c>
      <c r="CE749" t="s">
        <v>117</v>
      </c>
      <c r="CF749" t="s">
        <v>117</v>
      </c>
      <c r="CG749" t="s">
        <v>117</v>
      </c>
      <c r="CH749" t="s">
        <v>117</v>
      </c>
      <c r="CI749" t="s">
        <v>117</v>
      </c>
      <c r="CJ749" t="s">
        <v>117</v>
      </c>
      <c r="CK749" t="s">
        <v>117</v>
      </c>
      <c r="CL749" t="s">
        <v>117</v>
      </c>
      <c r="CM749" t="s">
        <v>117</v>
      </c>
      <c r="CN749" t="s">
        <v>117</v>
      </c>
      <c r="CO749" t="s">
        <v>117</v>
      </c>
      <c r="CP749" t="s">
        <v>117</v>
      </c>
      <c r="CQ749" t="s">
        <v>117</v>
      </c>
      <c r="CR749" t="s">
        <v>117</v>
      </c>
      <c r="CS749" t="s">
        <v>117</v>
      </c>
      <c r="CT749" t="s">
        <v>117</v>
      </c>
      <c r="CU749" t="s">
        <v>117</v>
      </c>
      <c r="CV749" t="s">
        <v>117</v>
      </c>
      <c r="CW749" t="s">
        <v>117</v>
      </c>
    </row>
    <row r="750" spans="1:101" x14ac:dyDescent="0.25">
      <c r="A750" t="s">
        <v>145</v>
      </c>
      <c r="B750">
        <v>162889</v>
      </c>
      <c r="C750" t="s">
        <v>5179</v>
      </c>
      <c r="D750" t="s">
        <v>102</v>
      </c>
      <c r="E750" t="s">
        <v>5180</v>
      </c>
      <c r="F750" t="s">
        <v>5180</v>
      </c>
      <c r="G750" t="s">
        <v>5181</v>
      </c>
      <c r="H750" t="s">
        <v>540</v>
      </c>
      <c r="I750" t="s">
        <v>1032</v>
      </c>
      <c r="J750" t="s">
        <v>151</v>
      </c>
      <c r="K750" t="s">
        <v>134</v>
      </c>
      <c r="L750">
        <v>2109</v>
      </c>
      <c r="M750" t="s">
        <v>5182</v>
      </c>
      <c r="N750" t="s">
        <v>5183</v>
      </c>
      <c r="O750">
        <v>1</v>
      </c>
      <c r="V750" t="s">
        <v>114</v>
      </c>
      <c r="W750" s="1">
        <v>40996</v>
      </c>
      <c r="Y750" s="1">
        <v>43550</v>
      </c>
      <c r="Z750" s="2">
        <v>43009</v>
      </c>
      <c r="AA750" t="s">
        <v>5184</v>
      </c>
      <c r="AB750" t="s">
        <v>117</v>
      </c>
      <c r="AC750" t="s">
        <v>117</v>
      </c>
      <c r="AD750" t="s">
        <v>117</v>
      </c>
      <c r="AG750" t="s">
        <v>115</v>
      </c>
      <c r="AH750" t="s">
        <v>117</v>
      </c>
      <c r="AI750" t="s">
        <v>117</v>
      </c>
      <c r="AJ750" t="s">
        <v>132</v>
      </c>
      <c r="AL750" t="s">
        <v>119</v>
      </c>
      <c r="AM750" t="s">
        <v>133</v>
      </c>
      <c r="AN750" t="s">
        <v>134</v>
      </c>
      <c r="AO750" t="s">
        <v>117</v>
      </c>
      <c r="AP750" t="s">
        <v>117</v>
      </c>
      <c r="AQ750" t="s">
        <v>117</v>
      </c>
      <c r="AR750" t="s">
        <v>117</v>
      </c>
      <c r="AS750" t="s">
        <v>117</v>
      </c>
      <c r="AT750" t="s">
        <v>117</v>
      </c>
      <c r="AU750" t="s">
        <v>117</v>
      </c>
      <c r="AV750" t="s">
        <v>117</v>
      </c>
      <c r="AW750" t="s">
        <v>117</v>
      </c>
      <c r="AX750" t="s">
        <v>117</v>
      </c>
      <c r="AY750" t="s">
        <v>117</v>
      </c>
      <c r="AZ750" t="s">
        <v>117</v>
      </c>
      <c r="BA750" t="s">
        <v>117</v>
      </c>
      <c r="BB750" t="s">
        <v>117</v>
      </c>
      <c r="BD750" t="s">
        <v>117</v>
      </c>
      <c r="BF750" t="s">
        <v>117</v>
      </c>
      <c r="BG750" t="s">
        <v>117</v>
      </c>
      <c r="BH750" t="s">
        <v>117</v>
      </c>
      <c r="BI750" t="s">
        <v>117</v>
      </c>
      <c r="BJ750" t="s">
        <v>117</v>
      </c>
      <c r="BK750" t="s">
        <v>117</v>
      </c>
      <c r="BL750" t="s">
        <v>117</v>
      </c>
      <c r="BM750" t="s">
        <v>117</v>
      </c>
      <c r="BN750" t="s">
        <v>117</v>
      </c>
      <c r="BO750" t="s">
        <v>117</v>
      </c>
      <c r="BP750" t="s">
        <v>117</v>
      </c>
      <c r="BQ750" t="s">
        <v>117</v>
      </c>
      <c r="BR750" t="s">
        <v>117</v>
      </c>
      <c r="BS750" t="s">
        <v>117</v>
      </c>
      <c r="BT750" t="s">
        <v>117</v>
      </c>
      <c r="BU750" t="s">
        <v>117</v>
      </c>
      <c r="BV750" t="s">
        <v>115</v>
      </c>
      <c r="BW750" t="s">
        <v>115</v>
      </c>
      <c r="BX750" t="s">
        <v>117</v>
      </c>
      <c r="BY750" t="s">
        <v>117</v>
      </c>
      <c r="BZ750" t="s">
        <v>117</v>
      </c>
      <c r="CA750" t="s">
        <v>117</v>
      </c>
      <c r="CB750" t="s">
        <v>117</v>
      </c>
      <c r="CC750" t="s">
        <v>117</v>
      </c>
      <c r="CD750" t="s">
        <v>117</v>
      </c>
      <c r="CE750" t="s">
        <v>117</v>
      </c>
      <c r="CF750" t="s">
        <v>117</v>
      </c>
      <c r="CG750" t="s">
        <v>117</v>
      </c>
      <c r="CH750" t="s">
        <v>117</v>
      </c>
      <c r="CI750" t="s">
        <v>117</v>
      </c>
      <c r="CJ750" t="s">
        <v>117</v>
      </c>
      <c r="CK750" t="s">
        <v>117</v>
      </c>
      <c r="CL750" t="s">
        <v>117</v>
      </c>
      <c r="CM750" t="s">
        <v>117</v>
      </c>
      <c r="CN750" t="s">
        <v>117</v>
      </c>
      <c r="CO750" t="s">
        <v>117</v>
      </c>
      <c r="CP750" t="s">
        <v>117</v>
      </c>
      <c r="CQ750" t="s">
        <v>117</v>
      </c>
      <c r="CR750" t="s">
        <v>117</v>
      </c>
      <c r="CS750" t="s">
        <v>117</v>
      </c>
      <c r="CT750" t="s">
        <v>117</v>
      </c>
      <c r="CU750" t="s">
        <v>117</v>
      </c>
      <c r="CV750" t="s">
        <v>117</v>
      </c>
      <c r="CW750" t="s">
        <v>117</v>
      </c>
    </row>
    <row r="751" spans="1:101" x14ac:dyDescent="0.25">
      <c r="A751" t="s">
        <v>891</v>
      </c>
      <c r="B751">
        <v>299366</v>
      </c>
      <c r="C751" t="s">
        <v>5185</v>
      </c>
      <c r="D751" t="s">
        <v>102</v>
      </c>
      <c r="E751" t="s">
        <v>5186</v>
      </c>
      <c r="F751" t="s">
        <v>5186</v>
      </c>
      <c r="M751" t="s">
        <v>5187</v>
      </c>
      <c r="O751">
        <v>0</v>
      </c>
      <c r="V751" t="s">
        <v>114</v>
      </c>
      <c r="W751" s="1">
        <v>43412</v>
      </c>
      <c r="Y751" s="1">
        <v>43549</v>
      </c>
      <c r="Z751" s="2">
        <v>43009</v>
      </c>
      <c r="AB751" t="s">
        <v>117</v>
      </c>
      <c r="AC751" t="s">
        <v>117</v>
      </c>
      <c r="AD751" t="s">
        <v>117</v>
      </c>
      <c r="AG751" t="s">
        <v>117</v>
      </c>
      <c r="AH751" t="s">
        <v>115</v>
      </c>
      <c r="AI751" t="s">
        <v>117</v>
      </c>
      <c r="AJ751" t="s">
        <v>132</v>
      </c>
      <c r="AL751" t="s">
        <v>119</v>
      </c>
      <c r="AM751" t="s">
        <v>133</v>
      </c>
      <c r="AN751" t="s">
        <v>134</v>
      </c>
      <c r="AO751" t="s">
        <v>117</v>
      </c>
      <c r="AP751" t="s">
        <v>117</v>
      </c>
      <c r="AQ751" t="s">
        <v>117</v>
      </c>
      <c r="AR751" t="s">
        <v>117</v>
      </c>
      <c r="AS751" t="s">
        <v>117</v>
      </c>
      <c r="AT751" t="s">
        <v>117</v>
      </c>
      <c r="AU751" t="s">
        <v>117</v>
      </c>
      <c r="AV751" t="s">
        <v>117</v>
      </c>
      <c r="AW751" t="s">
        <v>117</v>
      </c>
      <c r="AX751" t="s">
        <v>117</v>
      </c>
      <c r="AY751" t="s">
        <v>117</v>
      </c>
      <c r="AZ751" t="s">
        <v>117</v>
      </c>
      <c r="BA751" t="s">
        <v>117</v>
      </c>
      <c r="BB751" t="s">
        <v>117</v>
      </c>
      <c r="BD751" t="s">
        <v>117</v>
      </c>
      <c r="BF751" t="s">
        <v>117</v>
      </c>
      <c r="BG751" t="s">
        <v>117</v>
      </c>
      <c r="BH751" t="s">
        <v>117</v>
      </c>
      <c r="BI751" t="s">
        <v>117</v>
      </c>
      <c r="BJ751" t="s">
        <v>117</v>
      </c>
      <c r="BK751" t="s">
        <v>117</v>
      </c>
      <c r="BL751" t="s">
        <v>117</v>
      </c>
      <c r="BM751" t="s">
        <v>117</v>
      </c>
      <c r="BN751" t="s">
        <v>117</v>
      </c>
      <c r="BO751" t="s">
        <v>117</v>
      </c>
      <c r="BP751" t="s">
        <v>117</v>
      </c>
      <c r="BQ751" t="s">
        <v>117</v>
      </c>
      <c r="BR751" t="s">
        <v>117</v>
      </c>
      <c r="BS751" t="s">
        <v>117</v>
      </c>
      <c r="BT751" t="s">
        <v>117</v>
      </c>
      <c r="BU751" t="s">
        <v>117</v>
      </c>
      <c r="BV751" t="s">
        <v>115</v>
      </c>
      <c r="BW751" t="s">
        <v>115</v>
      </c>
      <c r="BX751" t="s">
        <v>117</v>
      </c>
      <c r="BY751" t="s">
        <v>117</v>
      </c>
      <c r="BZ751" t="s">
        <v>117</v>
      </c>
      <c r="CA751" t="s">
        <v>117</v>
      </c>
      <c r="CB751" t="s">
        <v>117</v>
      </c>
      <c r="CC751" t="s">
        <v>117</v>
      </c>
      <c r="CD751" t="s">
        <v>117</v>
      </c>
      <c r="CE751" t="s">
        <v>117</v>
      </c>
      <c r="CF751" t="s">
        <v>117</v>
      </c>
      <c r="CG751" t="s">
        <v>117</v>
      </c>
      <c r="CH751" t="s">
        <v>117</v>
      </c>
      <c r="CI751" t="s">
        <v>117</v>
      </c>
      <c r="CJ751" t="s">
        <v>117</v>
      </c>
      <c r="CK751" t="s">
        <v>117</v>
      </c>
      <c r="CL751" t="s">
        <v>117</v>
      </c>
      <c r="CM751" t="s">
        <v>117</v>
      </c>
      <c r="CN751" t="s">
        <v>117</v>
      </c>
      <c r="CO751" t="s">
        <v>117</v>
      </c>
      <c r="CP751" t="s">
        <v>117</v>
      </c>
      <c r="CQ751" t="s">
        <v>117</v>
      </c>
      <c r="CR751" t="s">
        <v>117</v>
      </c>
      <c r="CS751" t="s">
        <v>117</v>
      </c>
      <c r="CT751" t="s">
        <v>117</v>
      </c>
      <c r="CU751" t="s">
        <v>117</v>
      </c>
      <c r="CV751" t="s">
        <v>117</v>
      </c>
      <c r="CW751" t="s">
        <v>117</v>
      </c>
    </row>
    <row r="752" spans="1:101" x14ac:dyDescent="0.25">
      <c r="A752" t="s">
        <v>100</v>
      </c>
      <c r="B752">
        <v>285454</v>
      </c>
      <c r="C752" t="s">
        <v>5188</v>
      </c>
      <c r="D752" t="s">
        <v>102</v>
      </c>
      <c r="E752" t="s">
        <v>5189</v>
      </c>
      <c r="F752" t="s">
        <v>5189</v>
      </c>
      <c r="G752" t="s">
        <v>5190</v>
      </c>
      <c r="H752" t="s">
        <v>5191</v>
      </c>
      <c r="I752" t="s">
        <v>5192</v>
      </c>
      <c r="K752" t="s">
        <v>459</v>
      </c>
      <c r="L752">
        <v>411014</v>
      </c>
      <c r="M752">
        <f>91-9970473951</f>
        <v>-9970473860</v>
      </c>
      <c r="O752">
        <v>0</v>
      </c>
      <c r="V752" t="s">
        <v>114</v>
      </c>
      <c r="W752" s="1">
        <v>42677</v>
      </c>
      <c r="Y752" s="1">
        <v>43642</v>
      </c>
      <c r="Z752" s="2">
        <v>43009</v>
      </c>
      <c r="AA752" t="s">
        <v>5193</v>
      </c>
      <c r="AB752" t="s">
        <v>115</v>
      </c>
      <c r="AC752" t="s">
        <v>117</v>
      </c>
      <c r="AD752" t="s">
        <v>117</v>
      </c>
      <c r="AG752" t="s">
        <v>117</v>
      </c>
      <c r="AH752" t="s">
        <v>115</v>
      </c>
      <c r="AI752" t="s">
        <v>117</v>
      </c>
      <c r="AJ752" t="s">
        <v>300</v>
      </c>
      <c r="AL752" t="s">
        <v>184</v>
      </c>
      <c r="AN752" t="s">
        <v>459</v>
      </c>
      <c r="AO752" t="s">
        <v>117</v>
      </c>
      <c r="AP752" t="s">
        <v>117</v>
      </c>
      <c r="AQ752" t="s">
        <v>117</v>
      </c>
      <c r="AR752" t="s">
        <v>117</v>
      </c>
      <c r="AS752" t="s">
        <v>117</v>
      </c>
      <c r="AT752" t="s">
        <v>117</v>
      </c>
      <c r="AU752" t="s">
        <v>117</v>
      </c>
      <c r="AV752" t="s">
        <v>117</v>
      </c>
      <c r="AW752" t="s">
        <v>117</v>
      </c>
      <c r="AX752" t="s">
        <v>117</v>
      </c>
      <c r="AY752" t="s">
        <v>117</v>
      </c>
      <c r="AZ752" t="s">
        <v>117</v>
      </c>
      <c r="BA752" t="s">
        <v>117</v>
      </c>
      <c r="BB752" t="s">
        <v>117</v>
      </c>
      <c r="BD752" t="s">
        <v>117</v>
      </c>
      <c r="BF752" t="s">
        <v>117</v>
      </c>
      <c r="BG752" t="s">
        <v>117</v>
      </c>
      <c r="BH752" t="s">
        <v>117</v>
      </c>
      <c r="BI752" t="s">
        <v>117</v>
      </c>
      <c r="BJ752" t="s">
        <v>117</v>
      </c>
      <c r="BK752" t="s">
        <v>117</v>
      </c>
      <c r="BL752" t="s">
        <v>117</v>
      </c>
      <c r="BM752" t="s">
        <v>117</v>
      </c>
      <c r="BN752" t="s">
        <v>117</v>
      </c>
      <c r="BO752" t="s">
        <v>117</v>
      </c>
      <c r="BP752" t="s">
        <v>117</v>
      </c>
      <c r="BQ752" t="s">
        <v>117</v>
      </c>
      <c r="BR752" t="s">
        <v>117</v>
      </c>
      <c r="BS752" t="s">
        <v>117</v>
      </c>
      <c r="BT752" t="s">
        <v>117</v>
      </c>
      <c r="BU752" t="s">
        <v>117</v>
      </c>
      <c r="BV752" t="s">
        <v>117</v>
      </c>
      <c r="BW752" t="s">
        <v>115</v>
      </c>
      <c r="BX752" t="s">
        <v>117</v>
      </c>
      <c r="BY752" t="s">
        <v>117</v>
      </c>
      <c r="BZ752" t="s">
        <v>117</v>
      </c>
      <c r="CA752" t="s">
        <v>117</v>
      </c>
      <c r="CB752" t="s">
        <v>117</v>
      </c>
      <c r="CC752" t="s">
        <v>117</v>
      </c>
      <c r="CD752" t="s">
        <v>117</v>
      </c>
      <c r="CE752" t="s">
        <v>117</v>
      </c>
      <c r="CF752" t="s">
        <v>117</v>
      </c>
      <c r="CG752" t="s">
        <v>117</v>
      </c>
      <c r="CH752" t="s">
        <v>117</v>
      </c>
      <c r="CI752" t="s">
        <v>117</v>
      </c>
      <c r="CJ752" t="s">
        <v>117</v>
      </c>
      <c r="CK752" t="s">
        <v>117</v>
      </c>
      <c r="CL752" t="s">
        <v>117</v>
      </c>
      <c r="CM752" t="s">
        <v>117</v>
      </c>
      <c r="CN752" t="s">
        <v>117</v>
      </c>
      <c r="CO752" t="s">
        <v>117</v>
      </c>
      <c r="CP752" t="s">
        <v>117</v>
      </c>
      <c r="CQ752" t="s">
        <v>117</v>
      </c>
      <c r="CR752" t="s">
        <v>117</v>
      </c>
      <c r="CS752" t="s">
        <v>117</v>
      </c>
      <c r="CT752" t="s">
        <v>117</v>
      </c>
      <c r="CU752" t="s">
        <v>117</v>
      </c>
      <c r="CV752" t="s">
        <v>117</v>
      </c>
      <c r="CW752" t="s">
        <v>117</v>
      </c>
    </row>
    <row r="753" spans="1:101" x14ac:dyDescent="0.25">
      <c r="A753" t="s">
        <v>100</v>
      </c>
      <c r="B753">
        <v>284291</v>
      </c>
      <c r="C753" t="s">
        <v>5194</v>
      </c>
      <c r="D753" t="s">
        <v>102</v>
      </c>
      <c r="E753" t="s">
        <v>5195</v>
      </c>
      <c r="F753" t="s">
        <v>5195</v>
      </c>
      <c r="G753" t="s">
        <v>5196</v>
      </c>
      <c r="I753" t="s">
        <v>105</v>
      </c>
      <c r="K753" t="s">
        <v>106</v>
      </c>
      <c r="L753" t="s">
        <v>5197</v>
      </c>
      <c r="M753" t="s">
        <v>5198</v>
      </c>
      <c r="O753">
        <v>1</v>
      </c>
      <c r="V753" t="s">
        <v>114</v>
      </c>
      <c r="W753" s="1">
        <v>42557</v>
      </c>
      <c r="Y753" s="1">
        <v>43551</v>
      </c>
      <c r="Z753" s="2">
        <v>43009</v>
      </c>
      <c r="AA753" t="s">
        <v>5199</v>
      </c>
      <c r="AB753" t="s">
        <v>117</v>
      </c>
      <c r="AC753" t="s">
        <v>117</v>
      </c>
      <c r="AD753" t="s">
        <v>117</v>
      </c>
      <c r="AG753" t="s">
        <v>115</v>
      </c>
      <c r="AH753" t="s">
        <v>117</v>
      </c>
      <c r="AI753" t="s">
        <v>117</v>
      </c>
      <c r="AJ753" t="s">
        <v>165</v>
      </c>
      <c r="AK753" t="s">
        <v>789</v>
      </c>
      <c r="AL753" t="s">
        <v>119</v>
      </c>
      <c r="AN753" t="s">
        <v>106</v>
      </c>
      <c r="AO753" t="s">
        <v>117</v>
      </c>
      <c r="AP753" t="s">
        <v>117</v>
      </c>
      <c r="AQ753" t="s">
        <v>117</v>
      </c>
      <c r="AR753" t="s">
        <v>117</v>
      </c>
      <c r="AS753" t="s">
        <v>117</v>
      </c>
      <c r="AT753" t="s">
        <v>117</v>
      </c>
      <c r="AU753" t="s">
        <v>117</v>
      </c>
      <c r="AV753" t="s">
        <v>117</v>
      </c>
      <c r="AW753" t="s">
        <v>117</v>
      </c>
      <c r="AX753" t="s">
        <v>117</v>
      </c>
      <c r="AY753" t="s">
        <v>117</v>
      </c>
      <c r="AZ753" t="s">
        <v>117</v>
      </c>
      <c r="BA753" t="s">
        <v>117</v>
      </c>
      <c r="BB753" t="s">
        <v>117</v>
      </c>
      <c r="BD753" t="s">
        <v>117</v>
      </c>
      <c r="BF753" t="s">
        <v>117</v>
      </c>
      <c r="BG753" t="s">
        <v>117</v>
      </c>
      <c r="BH753" t="s">
        <v>115</v>
      </c>
      <c r="BI753" t="s">
        <v>117</v>
      </c>
      <c r="BJ753" t="s">
        <v>117</v>
      </c>
      <c r="BK753" t="s">
        <v>117</v>
      </c>
      <c r="BL753" t="s">
        <v>117</v>
      </c>
      <c r="BM753" t="s">
        <v>117</v>
      </c>
      <c r="BN753" t="s">
        <v>117</v>
      </c>
      <c r="BO753" t="s">
        <v>117</v>
      </c>
      <c r="BP753" t="s">
        <v>117</v>
      </c>
      <c r="BQ753" t="s">
        <v>117</v>
      </c>
      <c r="BR753" t="s">
        <v>117</v>
      </c>
      <c r="BS753" t="s">
        <v>117</v>
      </c>
      <c r="BT753" t="s">
        <v>117</v>
      </c>
      <c r="BU753" t="s">
        <v>117</v>
      </c>
      <c r="BV753" t="s">
        <v>115</v>
      </c>
      <c r="BW753" t="s">
        <v>115</v>
      </c>
      <c r="BX753" t="s">
        <v>117</v>
      </c>
      <c r="BY753" t="s">
        <v>117</v>
      </c>
      <c r="BZ753" t="s">
        <v>117</v>
      </c>
      <c r="CA753" t="s">
        <v>117</v>
      </c>
      <c r="CB753" t="s">
        <v>117</v>
      </c>
      <c r="CC753" t="s">
        <v>117</v>
      </c>
      <c r="CD753" t="s">
        <v>117</v>
      </c>
      <c r="CE753" t="s">
        <v>117</v>
      </c>
      <c r="CF753" t="s">
        <v>117</v>
      </c>
      <c r="CG753" t="s">
        <v>117</v>
      </c>
      <c r="CH753" t="s">
        <v>117</v>
      </c>
      <c r="CI753" t="s">
        <v>117</v>
      </c>
      <c r="CJ753" t="s">
        <v>117</v>
      </c>
      <c r="CK753" t="s">
        <v>117</v>
      </c>
      <c r="CL753" t="s">
        <v>117</v>
      </c>
      <c r="CM753" t="s">
        <v>117</v>
      </c>
      <c r="CN753" t="s">
        <v>117</v>
      </c>
      <c r="CO753" t="s">
        <v>117</v>
      </c>
      <c r="CP753" t="s">
        <v>117</v>
      </c>
      <c r="CQ753" t="s">
        <v>117</v>
      </c>
      <c r="CR753" t="s">
        <v>117</v>
      </c>
      <c r="CS753" t="s">
        <v>117</v>
      </c>
      <c r="CT753" t="s">
        <v>117</v>
      </c>
      <c r="CU753" t="s">
        <v>117</v>
      </c>
      <c r="CV753" t="s">
        <v>117</v>
      </c>
      <c r="CW753" t="s">
        <v>117</v>
      </c>
    </row>
    <row r="754" spans="1:101" x14ac:dyDescent="0.25">
      <c r="A754" t="s">
        <v>100</v>
      </c>
      <c r="B754">
        <v>159168</v>
      </c>
      <c r="C754" t="s">
        <v>5200</v>
      </c>
      <c r="D754" t="s">
        <v>102</v>
      </c>
      <c r="E754" t="s">
        <v>5201</v>
      </c>
      <c r="F754" t="s">
        <v>5201</v>
      </c>
      <c r="G754" t="s">
        <v>5202</v>
      </c>
      <c r="I754" t="s">
        <v>242</v>
      </c>
      <c r="K754" t="s">
        <v>243</v>
      </c>
      <c r="L754" t="s">
        <v>5203</v>
      </c>
      <c r="M754" t="s">
        <v>5204</v>
      </c>
      <c r="N754" t="s">
        <v>5205</v>
      </c>
      <c r="O754">
        <v>1</v>
      </c>
      <c r="V754" t="s">
        <v>114</v>
      </c>
      <c r="W754" s="1">
        <v>40997</v>
      </c>
      <c r="Y754" s="1">
        <v>43517</v>
      </c>
      <c r="Z754" s="2">
        <v>43009</v>
      </c>
      <c r="AA754" t="s">
        <v>1490</v>
      </c>
      <c r="AB754" t="s">
        <v>115</v>
      </c>
      <c r="AC754" t="s">
        <v>117</v>
      </c>
      <c r="AD754" t="s">
        <v>117</v>
      </c>
      <c r="AF754" t="s">
        <v>5206</v>
      </c>
      <c r="AG754" t="s">
        <v>117</v>
      </c>
      <c r="AH754" t="s">
        <v>115</v>
      </c>
      <c r="AI754" t="s">
        <v>117</v>
      </c>
      <c r="AJ754" t="s">
        <v>132</v>
      </c>
      <c r="AL754" t="s">
        <v>119</v>
      </c>
      <c r="AN754" t="s">
        <v>243</v>
      </c>
      <c r="AO754" t="s">
        <v>117</v>
      </c>
      <c r="AP754" t="s">
        <v>117</v>
      </c>
      <c r="AQ754" t="s">
        <v>115</v>
      </c>
      <c r="AR754" t="s">
        <v>117</v>
      </c>
      <c r="AS754" t="s">
        <v>117</v>
      </c>
      <c r="AT754" t="s">
        <v>117</v>
      </c>
      <c r="AU754" t="s">
        <v>117</v>
      </c>
      <c r="AV754" t="s">
        <v>117</v>
      </c>
      <c r="AW754" t="s">
        <v>117</v>
      </c>
      <c r="AX754" t="s">
        <v>117</v>
      </c>
      <c r="AY754" t="s">
        <v>117</v>
      </c>
      <c r="AZ754" t="s">
        <v>117</v>
      </c>
      <c r="BA754" t="s">
        <v>117</v>
      </c>
      <c r="BB754" t="s">
        <v>117</v>
      </c>
      <c r="BD754" t="s">
        <v>117</v>
      </c>
      <c r="BF754" t="s">
        <v>117</v>
      </c>
      <c r="BG754" t="s">
        <v>117</v>
      </c>
      <c r="BH754" t="s">
        <v>115</v>
      </c>
      <c r="BI754" t="s">
        <v>117</v>
      </c>
      <c r="BJ754" t="s">
        <v>117</v>
      </c>
      <c r="BK754" t="s">
        <v>117</v>
      </c>
      <c r="BL754" t="s">
        <v>115</v>
      </c>
      <c r="BM754" t="s">
        <v>117</v>
      </c>
      <c r="BN754" t="s">
        <v>117</v>
      </c>
      <c r="BO754" t="s">
        <v>117</v>
      </c>
      <c r="BP754" t="s">
        <v>117</v>
      </c>
      <c r="BQ754" t="s">
        <v>117</v>
      </c>
      <c r="BR754" t="s">
        <v>117</v>
      </c>
      <c r="BS754" t="s">
        <v>117</v>
      </c>
      <c r="BT754" t="s">
        <v>117</v>
      </c>
      <c r="BU754" t="s">
        <v>117</v>
      </c>
      <c r="BV754" t="s">
        <v>117</v>
      </c>
      <c r="BW754" t="s">
        <v>115</v>
      </c>
      <c r="BX754" t="s">
        <v>117</v>
      </c>
      <c r="BY754" t="s">
        <v>117</v>
      </c>
      <c r="BZ754" t="s">
        <v>117</v>
      </c>
      <c r="CA754" t="s">
        <v>117</v>
      </c>
      <c r="CB754" t="s">
        <v>117</v>
      </c>
      <c r="CC754" t="s">
        <v>117</v>
      </c>
      <c r="CD754" t="s">
        <v>117</v>
      </c>
      <c r="CE754" t="s">
        <v>117</v>
      </c>
      <c r="CF754" t="s">
        <v>117</v>
      </c>
      <c r="CG754" t="s">
        <v>117</v>
      </c>
      <c r="CH754" t="s">
        <v>117</v>
      </c>
      <c r="CI754" t="s">
        <v>117</v>
      </c>
      <c r="CJ754" t="s">
        <v>117</v>
      </c>
      <c r="CK754" t="s">
        <v>117</v>
      </c>
      <c r="CL754" t="s">
        <v>117</v>
      </c>
      <c r="CM754" t="s">
        <v>117</v>
      </c>
      <c r="CN754" t="s">
        <v>117</v>
      </c>
      <c r="CO754" t="s">
        <v>117</v>
      </c>
      <c r="CP754" t="s">
        <v>117</v>
      </c>
      <c r="CQ754" t="s">
        <v>117</v>
      </c>
      <c r="CR754" t="s">
        <v>117</v>
      </c>
      <c r="CS754" t="s">
        <v>117</v>
      </c>
      <c r="CT754" t="s">
        <v>117</v>
      </c>
      <c r="CU754" t="s">
        <v>117</v>
      </c>
      <c r="CV754" t="s">
        <v>117</v>
      </c>
      <c r="CW754" t="s">
        <v>117</v>
      </c>
    </row>
    <row r="755" spans="1:101" x14ac:dyDescent="0.25">
      <c r="A755" t="s">
        <v>100</v>
      </c>
      <c r="B755">
        <v>169168</v>
      </c>
      <c r="C755" t="s">
        <v>5207</v>
      </c>
      <c r="D755" t="s">
        <v>102</v>
      </c>
      <c r="E755" t="s">
        <v>5208</v>
      </c>
      <c r="F755" t="s">
        <v>5208</v>
      </c>
      <c r="G755" t="s">
        <v>3264</v>
      </c>
      <c r="H755" t="s">
        <v>5209</v>
      </c>
      <c r="I755" t="s">
        <v>5210</v>
      </c>
      <c r="K755" t="s">
        <v>140</v>
      </c>
      <c r="L755" t="s">
        <v>5211</v>
      </c>
      <c r="M755" t="s">
        <v>5212</v>
      </c>
      <c r="N755" t="s">
        <v>5213</v>
      </c>
      <c r="O755">
        <v>1</v>
      </c>
      <c r="V755" t="s">
        <v>114</v>
      </c>
      <c r="W755" s="1">
        <v>42349</v>
      </c>
      <c r="Y755" s="1">
        <v>43545</v>
      </c>
      <c r="Z755" s="2">
        <v>43009</v>
      </c>
      <c r="AA755" t="s">
        <v>5214</v>
      </c>
      <c r="AB755" t="s">
        <v>117</v>
      </c>
      <c r="AC755" t="s">
        <v>117</v>
      </c>
      <c r="AD755" t="s">
        <v>117</v>
      </c>
      <c r="AG755" t="s">
        <v>117</v>
      </c>
      <c r="AH755" t="s">
        <v>115</v>
      </c>
      <c r="AI755" t="s">
        <v>117</v>
      </c>
      <c r="AJ755" t="s">
        <v>118</v>
      </c>
      <c r="AL755" t="s">
        <v>119</v>
      </c>
      <c r="AM755" t="s">
        <v>133</v>
      </c>
      <c r="AN755" t="s">
        <v>134</v>
      </c>
      <c r="AO755" t="s">
        <v>117</v>
      </c>
      <c r="AP755" t="s">
        <v>117</v>
      </c>
      <c r="AQ755" t="s">
        <v>117</v>
      </c>
      <c r="AR755" t="s">
        <v>117</v>
      </c>
      <c r="AS755" t="s">
        <v>117</v>
      </c>
      <c r="AT755" t="s">
        <v>117</v>
      </c>
      <c r="AU755" t="s">
        <v>117</v>
      </c>
      <c r="AV755" t="s">
        <v>117</v>
      </c>
      <c r="AW755" t="s">
        <v>117</v>
      </c>
      <c r="AX755" t="s">
        <v>117</v>
      </c>
      <c r="AY755" t="s">
        <v>117</v>
      </c>
      <c r="AZ755" t="s">
        <v>117</v>
      </c>
      <c r="BA755" t="s">
        <v>117</v>
      </c>
      <c r="BB755" t="s">
        <v>117</v>
      </c>
      <c r="BD755" t="s">
        <v>117</v>
      </c>
      <c r="BF755" t="s">
        <v>117</v>
      </c>
      <c r="BG755" t="s">
        <v>117</v>
      </c>
      <c r="BH755" t="s">
        <v>117</v>
      </c>
      <c r="BI755" t="s">
        <v>117</v>
      </c>
      <c r="BJ755" t="s">
        <v>117</v>
      </c>
      <c r="BK755" t="s">
        <v>117</v>
      </c>
      <c r="BL755" t="s">
        <v>117</v>
      </c>
      <c r="BM755" t="s">
        <v>117</v>
      </c>
      <c r="BN755" t="s">
        <v>117</v>
      </c>
      <c r="BO755" t="s">
        <v>117</v>
      </c>
      <c r="BP755" t="s">
        <v>117</v>
      </c>
      <c r="BQ755" t="s">
        <v>117</v>
      </c>
      <c r="BR755" t="s">
        <v>117</v>
      </c>
      <c r="BS755" t="s">
        <v>117</v>
      </c>
      <c r="BT755" t="s">
        <v>117</v>
      </c>
      <c r="BU755" t="s">
        <v>117</v>
      </c>
      <c r="BV755" t="s">
        <v>117</v>
      </c>
      <c r="BW755" t="s">
        <v>115</v>
      </c>
      <c r="BX755" t="s">
        <v>117</v>
      </c>
      <c r="BY755" t="s">
        <v>117</v>
      </c>
      <c r="BZ755" t="s">
        <v>117</v>
      </c>
      <c r="CA755" t="s">
        <v>117</v>
      </c>
      <c r="CB755" t="s">
        <v>117</v>
      </c>
      <c r="CC755" t="s">
        <v>117</v>
      </c>
      <c r="CD755" t="s">
        <v>117</v>
      </c>
      <c r="CE755" t="s">
        <v>117</v>
      </c>
      <c r="CF755" t="s">
        <v>117</v>
      </c>
      <c r="CG755" t="s">
        <v>117</v>
      </c>
      <c r="CH755" t="s">
        <v>117</v>
      </c>
      <c r="CI755" t="s">
        <v>117</v>
      </c>
      <c r="CJ755" t="s">
        <v>117</v>
      </c>
      <c r="CK755" t="s">
        <v>117</v>
      </c>
      <c r="CL755" t="s">
        <v>117</v>
      </c>
      <c r="CM755" t="s">
        <v>117</v>
      </c>
      <c r="CN755" t="s">
        <v>117</v>
      </c>
      <c r="CO755" t="s">
        <v>117</v>
      </c>
      <c r="CP755" t="s">
        <v>117</v>
      </c>
      <c r="CQ755" t="s">
        <v>117</v>
      </c>
      <c r="CR755" t="s">
        <v>117</v>
      </c>
      <c r="CS755" t="s">
        <v>117</v>
      </c>
      <c r="CT755" t="s">
        <v>117</v>
      </c>
      <c r="CU755" t="s">
        <v>117</v>
      </c>
      <c r="CV755" t="s">
        <v>117</v>
      </c>
      <c r="CW755" t="s">
        <v>117</v>
      </c>
    </row>
    <row r="756" spans="1:101" x14ac:dyDescent="0.25">
      <c r="A756" t="s">
        <v>100</v>
      </c>
      <c r="B756">
        <v>170502</v>
      </c>
      <c r="C756" t="s">
        <v>5215</v>
      </c>
      <c r="D756" t="s">
        <v>102</v>
      </c>
      <c r="E756" t="s">
        <v>5216</v>
      </c>
      <c r="F756" t="s">
        <v>5216</v>
      </c>
      <c r="G756" t="s">
        <v>883</v>
      </c>
      <c r="I756" t="s">
        <v>784</v>
      </c>
      <c r="K756" t="s">
        <v>106</v>
      </c>
      <c r="L756" t="s">
        <v>884</v>
      </c>
      <c r="M756" t="s">
        <v>885</v>
      </c>
      <c r="N756" t="s">
        <v>886</v>
      </c>
      <c r="O756">
        <v>1</v>
      </c>
      <c r="P756" t="s">
        <v>5217</v>
      </c>
      <c r="Q756" t="s">
        <v>4450</v>
      </c>
      <c r="R756" t="s">
        <v>112</v>
      </c>
      <c r="T756" t="s">
        <v>113</v>
      </c>
      <c r="V756" t="s">
        <v>114</v>
      </c>
      <c r="W756" s="1">
        <v>41690</v>
      </c>
      <c r="Y756" s="1">
        <v>43550</v>
      </c>
      <c r="Z756" s="2">
        <v>43009</v>
      </c>
      <c r="AB756" t="s">
        <v>117</v>
      </c>
      <c r="AC756" t="s">
        <v>117</v>
      </c>
      <c r="AD756" t="s">
        <v>117</v>
      </c>
      <c r="AG756" t="s">
        <v>117</v>
      </c>
      <c r="AH756" t="s">
        <v>115</v>
      </c>
      <c r="AI756" t="s">
        <v>117</v>
      </c>
      <c r="AJ756" t="s">
        <v>165</v>
      </c>
      <c r="AK756" t="s">
        <v>890</v>
      </c>
      <c r="AL756" t="s">
        <v>119</v>
      </c>
      <c r="AN756" t="s">
        <v>106</v>
      </c>
      <c r="AO756" t="s">
        <v>117</v>
      </c>
      <c r="AP756" t="s">
        <v>117</v>
      </c>
      <c r="AQ756" t="s">
        <v>117</v>
      </c>
      <c r="AR756" t="s">
        <v>117</v>
      </c>
      <c r="AS756" t="s">
        <v>117</v>
      </c>
      <c r="AT756" t="s">
        <v>117</v>
      </c>
      <c r="AU756" t="s">
        <v>117</v>
      </c>
      <c r="AV756" t="s">
        <v>117</v>
      </c>
      <c r="AW756" t="s">
        <v>117</v>
      </c>
      <c r="AX756" t="s">
        <v>117</v>
      </c>
      <c r="AY756" t="s">
        <v>117</v>
      </c>
      <c r="AZ756" t="s">
        <v>117</v>
      </c>
      <c r="BA756" t="s">
        <v>117</v>
      </c>
      <c r="BB756" t="s">
        <v>117</v>
      </c>
      <c r="BD756" t="s">
        <v>117</v>
      </c>
      <c r="BF756" t="s">
        <v>117</v>
      </c>
      <c r="BG756" t="s">
        <v>117</v>
      </c>
      <c r="BH756" t="s">
        <v>115</v>
      </c>
      <c r="BI756" t="s">
        <v>117</v>
      </c>
      <c r="BJ756" t="s">
        <v>117</v>
      </c>
      <c r="BK756" t="s">
        <v>117</v>
      </c>
      <c r="BL756" t="s">
        <v>117</v>
      </c>
      <c r="BM756" t="s">
        <v>117</v>
      </c>
      <c r="BN756" t="s">
        <v>117</v>
      </c>
      <c r="BO756" t="s">
        <v>117</v>
      </c>
      <c r="BP756" t="s">
        <v>117</v>
      </c>
      <c r="BQ756" t="s">
        <v>117</v>
      </c>
      <c r="BR756" t="s">
        <v>117</v>
      </c>
      <c r="BS756" t="s">
        <v>117</v>
      </c>
      <c r="BT756" t="s">
        <v>117</v>
      </c>
      <c r="BU756" t="s">
        <v>117</v>
      </c>
      <c r="BV756" t="s">
        <v>115</v>
      </c>
      <c r="BW756" t="s">
        <v>115</v>
      </c>
      <c r="BX756" t="s">
        <v>117</v>
      </c>
      <c r="BY756" t="s">
        <v>117</v>
      </c>
      <c r="BZ756" t="s">
        <v>117</v>
      </c>
      <c r="CA756" t="s">
        <v>117</v>
      </c>
      <c r="CB756" t="s">
        <v>117</v>
      </c>
      <c r="CC756" t="s">
        <v>117</v>
      </c>
      <c r="CD756" t="s">
        <v>117</v>
      </c>
      <c r="CE756" t="s">
        <v>117</v>
      </c>
      <c r="CF756" t="s">
        <v>117</v>
      </c>
      <c r="CG756" t="s">
        <v>117</v>
      </c>
      <c r="CH756" t="s">
        <v>117</v>
      </c>
      <c r="CI756" t="s">
        <v>117</v>
      </c>
      <c r="CJ756" t="s">
        <v>117</v>
      </c>
      <c r="CK756" t="s">
        <v>117</v>
      </c>
      <c r="CL756" t="s">
        <v>117</v>
      </c>
      <c r="CM756" t="s">
        <v>117</v>
      </c>
      <c r="CN756" t="s">
        <v>117</v>
      </c>
      <c r="CO756" t="s">
        <v>117</v>
      </c>
      <c r="CP756" t="s">
        <v>117</v>
      </c>
      <c r="CQ756" t="s">
        <v>117</v>
      </c>
      <c r="CR756" t="s">
        <v>117</v>
      </c>
      <c r="CS756" t="s">
        <v>117</v>
      </c>
      <c r="CT756" t="s">
        <v>117</v>
      </c>
      <c r="CU756" t="s">
        <v>117</v>
      </c>
      <c r="CV756" t="s">
        <v>117</v>
      </c>
      <c r="CW756" t="s">
        <v>117</v>
      </c>
    </row>
    <row r="757" spans="1:101" x14ac:dyDescent="0.25">
      <c r="A757" t="s">
        <v>386</v>
      </c>
      <c r="B757">
        <v>283147</v>
      </c>
      <c r="C757" t="s">
        <v>5218</v>
      </c>
      <c r="D757" t="s">
        <v>102</v>
      </c>
      <c r="E757" t="s">
        <v>5219</v>
      </c>
      <c r="F757" t="s">
        <v>5219</v>
      </c>
      <c r="G757" t="s">
        <v>5220</v>
      </c>
      <c r="H757" t="s">
        <v>747</v>
      </c>
      <c r="I757" t="s">
        <v>2263</v>
      </c>
      <c r="J757" t="s">
        <v>172</v>
      </c>
      <c r="K757" t="s">
        <v>134</v>
      </c>
      <c r="L757">
        <v>92620</v>
      </c>
      <c r="M757" t="s">
        <v>5221</v>
      </c>
      <c r="N757" t="s">
        <v>5222</v>
      </c>
      <c r="O757">
        <v>0</v>
      </c>
      <c r="V757" t="s">
        <v>114</v>
      </c>
      <c r="W757" s="1">
        <v>42458</v>
      </c>
      <c r="Y757" s="1">
        <v>43553</v>
      </c>
      <c r="Z757" s="2">
        <v>43009</v>
      </c>
      <c r="AA757" t="s">
        <v>5223</v>
      </c>
      <c r="AB757" t="s">
        <v>117</v>
      </c>
      <c r="AC757" t="s">
        <v>117</v>
      </c>
      <c r="AD757" t="s">
        <v>117</v>
      </c>
      <c r="AF757" t="s">
        <v>5224</v>
      </c>
      <c r="AG757" t="s">
        <v>117</v>
      </c>
      <c r="AH757" t="s">
        <v>115</v>
      </c>
      <c r="AI757" t="s">
        <v>117</v>
      </c>
      <c r="AJ757" t="s">
        <v>132</v>
      </c>
      <c r="AL757" t="s">
        <v>119</v>
      </c>
      <c r="AM757" t="s">
        <v>133</v>
      </c>
      <c r="AN757" t="s">
        <v>134</v>
      </c>
      <c r="AO757" t="s">
        <v>117</v>
      </c>
      <c r="AP757" t="s">
        <v>117</v>
      </c>
      <c r="AQ757" t="s">
        <v>117</v>
      </c>
      <c r="AR757" t="s">
        <v>117</v>
      </c>
      <c r="AS757" t="s">
        <v>117</v>
      </c>
      <c r="AT757" t="s">
        <v>117</v>
      </c>
      <c r="AU757" t="s">
        <v>117</v>
      </c>
      <c r="AV757" t="s">
        <v>117</v>
      </c>
      <c r="AW757" t="s">
        <v>117</v>
      </c>
      <c r="AX757" t="s">
        <v>117</v>
      </c>
      <c r="AY757" t="s">
        <v>117</v>
      </c>
      <c r="AZ757" t="s">
        <v>117</v>
      </c>
      <c r="BA757" t="s">
        <v>117</v>
      </c>
      <c r="BB757" t="s">
        <v>117</v>
      </c>
      <c r="BD757" t="s">
        <v>117</v>
      </c>
      <c r="BF757" t="s">
        <v>117</v>
      </c>
      <c r="BG757" t="s">
        <v>117</v>
      </c>
      <c r="BH757" t="s">
        <v>115</v>
      </c>
      <c r="BI757" t="s">
        <v>117</v>
      </c>
      <c r="BJ757" t="s">
        <v>117</v>
      </c>
      <c r="BK757" t="s">
        <v>117</v>
      </c>
      <c r="BL757" t="s">
        <v>117</v>
      </c>
      <c r="BM757" t="s">
        <v>117</v>
      </c>
      <c r="BN757" t="s">
        <v>117</v>
      </c>
      <c r="BO757" t="s">
        <v>117</v>
      </c>
      <c r="BP757" t="s">
        <v>117</v>
      </c>
      <c r="BQ757" t="s">
        <v>117</v>
      </c>
      <c r="BR757" t="s">
        <v>117</v>
      </c>
      <c r="BS757" t="s">
        <v>117</v>
      </c>
      <c r="BT757" t="s">
        <v>117</v>
      </c>
      <c r="BU757" t="s">
        <v>117</v>
      </c>
      <c r="BV757" t="s">
        <v>115</v>
      </c>
      <c r="BW757" t="s">
        <v>115</v>
      </c>
      <c r="BX757" t="s">
        <v>117</v>
      </c>
      <c r="BY757" t="s">
        <v>117</v>
      </c>
      <c r="BZ757" t="s">
        <v>117</v>
      </c>
      <c r="CA757" t="s">
        <v>117</v>
      </c>
      <c r="CB757" t="s">
        <v>117</v>
      </c>
      <c r="CC757" t="s">
        <v>117</v>
      </c>
      <c r="CD757" t="s">
        <v>117</v>
      </c>
      <c r="CE757" t="s">
        <v>117</v>
      </c>
      <c r="CF757" t="s">
        <v>117</v>
      </c>
      <c r="CG757" t="s">
        <v>117</v>
      </c>
      <c r="CH757" t="s">
        <v>117</v>
      </c>
      <c r="CI757" t="s">
        <v>117</v>
      </c>
      <c r="CJ757" t="s">
        <v>117</v>
      </c>
      <c r="CK757" t="s">
        <v>117</v>
      </c>
      <c r="CL757" t="s">
        <v>117</v>
      </c>
      <c r="CM757" t="s">
        <v>117</v>
      </c>
      <c r="CN757" t="s">
        <v>117</v>
      </c>
      <c r="CO757" t="s">
        <v>117</v>
      </c>
      <c r="CP757" t="s">
        <v>117</v>
      </c>
      <c r="CQ757" t="s">
        <v>117</v>
      </c>
      <c r="CR757" t="s">
        <v>117</v>
      </c>
      <c r="CS757" t="s">
        <v>117</v>
      </c>
      <c r="CT757" t="s">
        <v>117</v>
      </c>
      <c r="CU757" t="s">
        <v>117</v>
      </c>
      <c r="CV757" t="s">
        <v>117</v>
      </c>
      <c r="CW757" t="s">
        <v>117</v>
      </c>
    </row>
    <row r="758" spans="1:101" x14ac:dyDescent="0.25">
      <c r="A758" t="s">
        <v>185</v>
      </c>
      <c r="B758">
        <v>159797</v>
      </c>
      <c r="C758" t="s">
        <v>5225</v>
      </c>
      <c r="D758" t="s">
        <v>102</v>
      </c>
      <c r="E758" t="s">
        <v>5226</v>
      </c>
      <c r="F758" t="s">
        <v>5227</v>
      </c>
      <c r="G758" t="s">
        <v>5228</v>
      </c>
      <c r="H758" t="s">
        <v>5229</v>
      </c>
      <c r="I758" t="s">
        <v>5230</v>
      </c>
      <c r="J758" t="s">
        <v>191</v>
      </c>
      <c r="K758" t="s">
        <v>134</v>
      </c>
      <c r="L758">
        <v>28211</v>
      </c>
      <c r="M758" t="s">
        <v>5231</v>
      </c>
      <c r="N758" t="s">
        <v>5232</v>
      </c>
      <c r="O758">
        <v>0</v>
      </c>
      <c r="V758" t="s">
        <v>114</v>
      </c>
      <c r="W758" s="1">
        <v>42024</v>
      </c>
      <c r="Y758" s="1">
        <v>43553</v>
      </c>
      <c r="Z758" s="2">
        <v>43009</v>
      </c>
      <c r="AB758" t="s">
        <v>117</v>
      </c>
      <c r="AC758" t="s">
        <v>117</v>
      </c>
      <c r="AD758" t="s">
        <v>117</v>
      </c>
      <c r="AG758" t="s">
        <v>117</v>
      </c>
      <c r="AH758" t="s">
        <v>115</v>
      </c>
      <c r="AI758" t="s">
        <v>117</v>
      </c>
      <c r="AJ758" t="s">
        <v>132</v>
      </c>
      <c r="AL758" t="s">
        <v>119</v>
      </c>
      <c r="AM758" t="s">
        <v>191</v>
      </c>
      <c r="AN758" t="s">
        <v>134</v>
      </c>
      <c r="AO758" t="s">
        <v>117</v>
      </c>
      <c r="AP758" t="s">
        <v>117</v>
      </c>
      <c r="AQ758" t="s">
        <v>117</v>
      </c>
      <c r="AR758" t="s">
        <v>117</v>
      </c>
      <c r="AS758" t="s">
        <v>117</v>
      </c>
      <c r="AT758" t="s">
        <v>117</v>
      </c>
      <c r="AU758" t="s">
        <v>117</v>
      </c>
      <c r="AV758" t="s">
        <v>117</v>
      </c>
      <c r="AW758" t="s">
        <v>117</v>
      </c>
      <c r="AX758" t="s">
        <v>117</v>
      </c>
      <c r="AY758" t="s">
        <v>117</v>
      </c>
      <c r="AZ758" t="s">
        <v>117</v>
      </c>
      <c r="BA758" t="s">
        <v>117</v>
      </c>
      <c r="BB758" t="s">
        <v>117</v>
      </c>
      <c r="BD758" t="s">
        <v>117</v>
      </c>
      <c r="BF758" t="s">
        <v>117</v>
      </c>
      <c r="BG758" t="s">
        <v>117</v>
      </c>
      <c r="BH758" t="s">
        <v>117</v>
      </c>
      <c r="BI758" t="s">
        <v>117</v>
      </c>
      <c r="BJ758" t="s">
        <v>117</v>
      </c>
      <c r="BK758" t="s">
        <v>117</v>
      </c>
      <c r="BL758" t="s">
        <v>117</v>
      </c>
      <c r="BM758" t="s">
        <v>117</v>
      </c>
      <c r="BN758" t="s">
        <v>117</v>
      </c>
      <c r="BO758" t="s">
        <v>117</v>
      </c>
      <c r="BP758" t="s">
        <v>117</v>
      </c>
      <c r="BQ758" t="s">
        <v>117</v>
      </c>
      <c r="BR758" t="s">
        <v>117</v>
      </c>
      <c r="BS758" t="s">
        <v>117</v>
      </c>
      <c r="BT758" t="s">
        <v>117</v>
      </c>
      <c r="BU758" t="s">
        <v>117</v>
      </c>
      <c r="BV758" t="s">
        <v>115</v>
      </c>
      <c r="BW758" t="s">
        <v>115</v>
      </c>
      <c r="BX758" t="s">
        <v>117</v>
      </c>
      <c r="BY758" t="s">
        <v>117</v>
      </c>
      <c r="BZ758" t="s">
        <v>117</v>
      </c>
      <c r="CA758" t="s">
        <v>117</v>
      </c>
      <c r="CB758" t="s">
        <v>117</v>
      </c>
      <c r="CC758" t="s">
        <v>117</v>
      </c>
      <c r="CD758" t="s">
        <v>117</v>
      </c>
      <c r="CE758" t="s">
        <v>117</v>
      </c>
      <c r="CF758" t="s">
        <v>117</v>
      </c>
      <c r="CG758" t="s">
        <v>117</v>
      </c>
      <c r="CH758" t="s">
        <v>117</v>
      </c>
      <c r="CI758" t="s">
        <v>117</v>
      </c>
      <c r="CJ758" t="s">
        <v>117</v>
      </c>
      <c r="CK758" t="s">
        <v>117</v>
      </c>
      <c r="CL758" t="s">
        <v>117</v>
      </c>
      <c r="CM758" t="s">
        <v>117</v>
      </c>
      <c r="CN758" t="s">
        <v>117</v>
      </c>
      <c r="CO758" t="s">
        <v>117</v>
      </c>
      <c r="CP758" t="s">
        <v>117</v>
      </c>
      <c r="CQ758" t="s">
        <v>117</v>
      </c>
      <c r="CR758" t="s">
        <v>117</v>
      </c>
      <c r="CS758" t="s">
        <v>117</v>
      </c>
      <c r="CT758" t="s">
        <v>117</v>
      </c>
      <c r="CU758" t="s">
        <v>117</v>
      </c>
      <c r="CV758" t="s">
        <v>117</v>
      </c>
      <c r="CW758" t="s">
        <v>117</v>
      </c>
    </row>
    <row r="759" spans="1:101" x14ac:dyDescent="0.25">
      <c r="A759" t="s">
        <v>167</v>
      </c>
      <c r="B759">
        <v>163520</v>
      </c>
      <c r="C759" t="s">
        <v>5233</v>
      </c>
      <c r="D759" t="s">
        <v>102</v>
      </c>
      <c r="E759" t="s">
        <v>5234</v>
      </c>
      <c r="F759" t="s">
        <v>5234</v>
      </c>
      <c r="G759" t="s">
        <v>5235</v>
      </c>
      <c r="H759" t="s">
        <v>5236</v>
      </c>
      <c r="I759" t="s">
        <v>234</v>
      </c>
      <c r="J759" t="s">
        <v>172</v>
      </c>
      <c r="K759" t="s">
        <v>134</v>
      </c>
      <c r="L759">
        <v>94104</v>
      </c>
      <c r="M759" t="s">
        <v>5237</v>
      </c>
      <c r="N759" t="s">
        <v>5238</v>
      </c>
      <c r="O759">
        <v>0</v>
      </c>
      <c r="V759" t="s">
        <v>114</v>
      </c>
      <c r="W759" s="1">
        <v>40998</v>
      </c>
      <c r="Y759" s="1">
        <v>43544</v>
      </c>
      <c r="Z759" s="2">
        <v>43009</v>
      </c>
      <c r="AA759" t="s">
        <v>5239</v>
      </c>
      <c r="AB759" t="s">
        <v>117</v>
      </c>
      <c r="AC759" t="s">
        <v>117</v>
      </c>
      <c r="AD759" t="s">
        <v>117</v>
      </c>
      <c r="AG759" t="s">
        <v>115</v>
      </c>
      <c r="AH759" t="s">
        <v>117</v>
      </c>
      <c r="AI759" t="s">
        <v>117</v>
      </c>
      <c r="AJ759" t="s">
        <v>132</v>
      </c>
      <c r="AL759" t="s">
        <v>119</v>
      </c>
      <c r="AM759" t="s">
        <v>133</v>
      </c>
      <c r="AN759" t="s">
        <v>134</v>
      </c>
      <c r="AO759" t="s">
        <v>117</v>
      </c>
      <c r="AP759" t="s">
        <v>117</v>
      </c>
      <c r="AQ759" t="s">
        <v>117</v>
      </c>
      <c r="AR759" t="s">
        <v>117</v>
      </c>
      <c r="AS759" t="s">
        <v>117</v>
      </c>
      <c r="AT759" t="s">
        <v>117</v>
      </c>
      <c r="AU759" t="s">
        <v>117</v>
      </c>
      <c r="AV759" t="s">
        <v>117</v>
      </c>
      <c r="AW759" t="s">
        <v>117</v>
      </c>
      <c r="AX759" t="s">
        <v>117</v>
      </c>
      <c r="AY759" t="s">
        <v>117</v>
      </c>
      <c r="AZ759" t="s">
        <v>117</v>
      </c>
      <c r="BA759" t="s">
        <v>117</v>
      </c>
      <c r="BB759" t="s">
        <v>117</v>
      </c>
      <c r="BD759" t="s">
        <v>117</v>
      </c>
      <c r="BF759" t="s">
        <v>117</v>
      </c>
      <c r="BG759" t="s">
        <v>117</v>
      </c>
      <c r="BH759" t="s">
        <v>117</v>
      </c>
      <c r="BI759" t="s">
        <v>117</v>
      </c>
      <c r="BJ759" t="s">
        <v>117</v>
      </c>
      <c r="BK759" t="s">
        <v>117</v>
      </c>
      <c r="BL759" t="s">
        <v>117</v>
      </c>
      <c r="BM759" t="s">
        <v>117</v>
      </c>
      <c r="BN759" t="s">
        <v>117</v>
      </c>
      <c r="BO759" t="s">
        <v>117</v>
      </c>
      <c r="BP759" t="s">
        <v>117</v>
      </c>
      <c r="BQ759" t="s">
        <v>117</v>
      </c>
      <c r="BR759" t="s">
        <v>117</v>
      </c>
      <c r="BS759" t="s">
        <v>117</v>
      </c>
      <c r="BT759" t="s">
        <v>117</v>
      </c>
      <c r="BU759" t="s">
        <v>117</v>
      </c>
      <c r="BV759" t="s">
        <v>115</v>
      </c>
      <c r="BW759" t="s">
        <v>115</v>
      </c>
      <c r="BX759" t="s">
        <v>117</v>
      </c>
      <c r="BY759" t="s">
        <v>117</v>
      </c>
      <c r="BZ759" t="s">
        <v>117</v>
      </c>
      <c r="CA759" t="s">
        <v>117</v>
      </c>
      <c r="CB759" t="s">
        <v>117</v>
      </c>
      <c r="CC759" t="s">
        <v>117</v>
      </c>
      <c r="CD759" t="s">
        <v>117</v>
      </c>
      <c r="CE759" t="s">
        <v>117</v>
      </c>
      <c r="CF759" t="s">
        <v>117</v>
      </c>
      <c r="CG759" t="s">
        <v>117</v>
      </c>
      <c r="CH759" t="s">
        <v>117</v>
      </c>
      <c r="CI759" t="s">
        <v>117</v>
      </c>
      <c r="CJ759" t="s">
        <v>117</v>
      </c>
      <c r="CK759" t="s">
        <v>117</v>
      </c>
      <c r="CL759" t="s">
        <v>117</v>
      </c>
      <c r="CM759" t="s">
        <v>117</v>
      </c>
      <c r="CN759" t="s">
        <v>117</v>
      </c>
      <c r="CO759" t="s">
        <v>117</v>
      </c>
      <c r="CP759" t="s">
        <v>117</v>
      </c>
      <c r="CQ759" t="s">
        <v>117</v>
      </c>
      <c r="CR759" t="s">
        <v>117</v>
      </c>
      <c r="CS759" t="s">
        <v>117</v>
      </c>
      <c r="CT759" t="s">
        <v>117</v>
      </c>
      <c r="CU759" t="s">
        <v>117</v>
      </c>
      <c r="CV759" t="s">
        <v>117</v>
      </c>
      <c r="CW759" t="s">
        <v>117</v>
      </c>
    </row>
    <row r="760" spans="1:101" x14ac:dyDescent="0.25">
      <c r="A760" t="s">
        <v>386</v>
      </c>
      <c r="B760">
        <v>169380</v>
      </c>
      <c r="C760" t="s">
        <v>5240</v>
      </c>
      <c r="D760" t="s">
        <v>102</v>
      </c>
      <c r="E760" t="s">
        <v>5241</v>
      </c>
      <c r="F760" t="s">
        <v>5242</v>
      </c>
      <c r="G760" t="s">
        <v>5243</v>
      </c>
      <c r="H760" t="s">
        <v>3575</v>
      </c>
      <c r="I760" t="s">
        <v>392</v>
      </c>
      <c r="J760" t="s">
        <v>172</v>
      </c>
      <c r="K760" t="s">
        <v>134</v>
      </c>
      <c r="L760">
        <v>90064</v>
      </c>
      <c r="M760" t="s">
        <v>5244</v>
      </c>
      <c r="O760">
        <v>1</v>
      </c>
      <c r="V760" t="s">
        <v>114</v>
      </c>
      <c r="W760" s="1">
        <v>43601</v>
      </c>
      <c r="Y760" s="1">
        <v>43601</v>
      </c>
      <c r="Z760" s="2">
        <v>43009</v>
      </c>
      <c r="AA760" t="s">
        <v>5245</v>
      </c>
      <c r="AB760" t="s">
        <v>115</v>
      </c>
      <c r="AC760" t="s">
        <v>117</v>
      </c>
      <c r="AD760" t="s">
        <v>117</v>
      </c>
      <c r="AG760" t="s">
        <v>117</v>
      </c>
      <c r="AH760" t="s">
        <v>115</v>
      </c>
      <c r="AI760" t="s">
        <v>117</v>
      </c>
      <c r="AJ760" t="s">
        <v>293</v>
      </c>
      <c r="AL760" t="s">
        <v>119</v>
      </c>
      <c r="AM760" t="s">
        <v>133</v>
      </c>
      <c r="AN760" t="s">
        <v>134</v>
      </c>
      <c r="AO760" t="s">
        <v>117</v>
      </c>
      <c r="AP760" t="s">
        <v>117</v>
      </c>
      <c r="AQ760" t="s">
        <v>115</v>
      </c>
      <c r="AR760" t="s">
        <v>117</v>
      </c>
      <c r="AS760" t="s">
        <v>117</v>
      </c>
      <c r="AT760" t="s">
        <v>117</v>
      </c>
      <c r="AU760" t="s">
        <v>117</v>
      </c>
      <c r="AV760" t="s">
        <v>117</v>
      </c>
      <c r="AW760" t="s">
        <v>117</v>
      </c>
      <c r="AX760" t="s">
        <v>117</v>
      </c>
      <c r="AY760" t="s">
        <v>117</v>
      </c>
      <c r="AZ760" t="s">
        <v>117</v>
      </c>
      <c r="BA760" t="s">
        <v>117</v>
      </c>
      <c r="BB760" t="s">
        <v>117</v>
      </c>
      <c r="BD760" t="s">
        <v>115</v>
      </c>
      <c r="BE760" t="s">
        <v>117</v>
      </c>
      <c r="BF760" t="s">
        <v>117</v>
      </c>
      <c r="BG760" t="s">
        <v>117</v>
      </c>
      <c r="BH760" t="s">
        <v>117</v>
      </c>
      <c r="BI760" t="s">
        <v>117</v>
      </c>
      <c r="BJ760" t="s">
        <v>117</v>
      </c>
      <c r="BK760" t="s">
        <v>117</v>
      </c>
      <c r="BL760" t="s">
        <v>115</v>
      </c>
      <c r="BM760" t="s">
        <v>117</v>
      </c>
      <c r="BN760" t="s">
        <v>117</v>
      </c>
      <c r="BO760" t="s">
        <v>117</v>
      </c>
      <c r="BP760" t="s">
        <v>117</v>
      </c>
      <c r="BQ760" t="s">
        <v>117</v>
      </c>
      <c r="BR760" t="s">
        <v>117</v>
      </c>
      <c r="BS760" t="s">
        <v>117</v>
      </c>
      <c r="BT760" t="s">
        <v>117</v>
      </c>
      <c r="BU760" t="s">
        <v>117</v>
      </c>
      <c r="BV760" t="s">
        <v>115</v>
      </c>
      <c r="BW760" t="s">
        <v>115</v>
      </c>
      <c r="BX760" t="s">
        <v>117</v>
      </c>
      <c r="BY760" t="s">
        <v>117</v>
      </c>
      <c r="BZ760" t="s">
        <v>117</v>
      </c>
      <c r="CA760" t="s">
        <v>117</v>
      </c>
      <c r="CB760" t="s">
        <v>117</v>
      </c>
      <c r="CC760" t="s">
        <v>117</v>
      </c>
      <c r="CD760" t="s">
        <v>117</v>
      </c>
      <c r="CE760" t="s">
        <v>117</v>
      </c>
      <c r="CF760" t="s">
        <v>117</v>
      </c>
      <c r="CG760" t="s">
        <v>117</v>
      </c>
      <c r="CH760" t="s">
        <v>117</v>
      </c>
      <c r="CI760" t="s">
        <v>117</v>
      </c>
      <c r="CJ760" t="s">
        <v>117</v>
      </c>
      <c r="CK760" t="s">
        <v>117</v>
      </c>
      <c r="CL760" t="s">
        <v>117</v>
      </c>
      <c r="CM760" t="s">
        <v>117</v>
      </c>
      <c r="CN760" t="s">
        <v>117</v>
      </c>
      <c r="CO760" t="s">
        <v>117</v>
      </c>
      <c r="CP760" t="s">
        <v>117</v>
      </c>
      <c r="CQ760" t="s">
        <v>117</v>
      </c>
      <c r="CR760" t="s">
        <v>117</v>
      </c>
      <c r="CS760" t="s">
        <v>117</v>
      </c>
      <c r="CT760" t="s">
        <v>117</v>
      </c>
      <c r="CU760" t="s">
        <v>117</v>
      </c>
      <c r="CV760" t="s">
        <v>117</v>
      </c>
      <c r="CW760" t="s">
        <v>117</v>
      </c>
    </row>
    <row r="761" spans="1:101" x14ac:dyDescent="0.25">
      <c r="A761" t="s">
        <v>167</v>
      </c>
      <c r="B761">
        <v>164588</v>
      </c>
      <c r="C761" t="s">
        <v>5246</v>
      </c>
      <c r="D761" t="s">
        <v>102</v>
      </c>
      <c r="E761" t="s">
        <v>5247</v>
      </c>
      <c r="F761" t="s">
        <v>5247</v>
      </c>
      <c r="G761" t="s">
        <v>5248</v>
      </c>
      <c r="H761" t="s">
        <v>2038</v>
      </c>
      <c r="I761" t="s">
        <v>1569</v>
      </c>
      <c r="J761" t="s">
        <v>172</v>
      </c>
      <c r="K761" t="s">
        <v>134</v>
      </c>
      <c r="L761">
        <v>95134</v>
      </c>
      <c r="M761" t="s">
        <v>5249</v>
      </c>
      <c r="O761">
        <v>0</v>
      </c>
      <c r="V761" t="s">
        <v>114</v>
      </c>
      <c r="W761" s="1">
        <v>41085</v>
      </c>
      <c r="Y761" s="1">
        <v>43577</v>
      </c>
      <c r="Z761" s="2">
        <v>43009</v>
      </c>
      <c r="AA761" t="s">
        <v>5250</v>
      </c>
      <c r="AB761" t="s">
        <v>117</v>
      </c>
      <c r="AC761" t="s">
        <v>117</v>
      </c>
      <c r="AD761" t="s">
        <v>117</v>
      </c>
      <c r="AG761" t="s">
        <v>115</v>
      </c>
      <c r="AH761" t="s">
        <v>117</v>
      </c>
      <c r="AI761" t="s">
        <v>117</v>
      </c>
      <c r="AJ761" t="s">
        <v>118</v>
      </c>
      <c r="AL761" t="s">
        <v>119</v>
      </c>
      <c r="AM761" t="s">
        <v>133</v>
      </c>
      <c r="AN761" t="s">
        <v>134</v>
      </c>
      <c r="AO761" t="s">
        <v>117</v>
      </c>
      <c r="AP761" t="s">
        <v>117</v>
      </c>
      <c r="AQ761" t="s">
        <v>117</v>
      </c>
      <c r="AR761" t="s">
        <v>117</v>
      </c>
      <c r="AS761" t="s">
        <v>117</v>
      </c>
      <c r="AT761" t="s">
        <v>117</v>
      </c>
      <c r="AU761" t="s">
        <v>117</v>
      </c>
      <c r="AV761" t="s">
        <v>117</v>
      </c>
      <c r="AW761" t="s">
        <v>117</v>
      </c>
      <c r="AX761" t="s">
        <v>117</v>
      </c>
      <c r="AY761" t="s">
        <v>117</v>
      </c>
      <c r="AZ761" t="s">
        <v>117</v>
      </c>
      <c r="BA761" t="s">
        <v>117</v>
      </c>
      <c r="BB761" t="s">
        <v>117</v>
      </c>
      <c r="BD761" t="s">
        <v>117</v>
      </c>
      <c r="BF761" t="s">
        <v>117</v>
      </c>
      <c r="BG761" t="s">
        <v>117</v>
      </c>
      <c r="BH761" t="s">
        <v>115</v>
      </c>
      <c r="BI761" t="s">
        <v>117</v>
      </c>
      <c r="BJ761" t="s">
        <v>117</v>
      </c>
      <c r="BK761" t="s">
        <v>117</v>
      </c>
      <c r="BL761" t="s">
        <v>117</v>
      </c>
      <c r="BM761" t="s">
        <v>117</v>
      </c>
      <c r="BN761" t="s">
        <v>117</v>
      </c>
      <c r="BO761" t="s">
        <v>117</v>
      </c>
      <c r="BP761" t="s">
        <v>117</v>
      </c>
      <c r="BQ761" t="s">
        <v>117</v>
      </c>
      <c r="BR761" t="s">
        <v>117</v>
      </c>
      <c r="BS761" t="s">
        <v>117</v>
      </c>
      <c r="BT761" t="s">
        <v>117</v>
      </c>
      <c r="BU761" t="s">
        <v>117</v>
      </c>
      <c r="BV761" t="s">
        <v>115</v>
      </c>
      <c r="BW761" t="s">
        <v>115</v>
      </c>
      <c r="BX761" t="s">
        <v>117</v>
      </c>
      <c r="BY761" t="s">
        <v>117</v>
      </c>
      <c r="BZ761" t="s">
        <v>117</v>
      </c>
      <c r="CA761" t="s">
        <v>117</v>
      </c>
      <c r="CB761" t="s">
        <v>117</v>
      </c>
      <c r="CC761" t="s">
        <v>117</v>
      </c>
      <c r="CD761" t="s">
        <v>117</v>
      </c>
      <c r="CE761" t="s">
        <v>117</v>
      </c>
      <c r="CF761" t="s">
        <v>117</v>
      </c>
      <c r="CG761" t="s">
        <v>117</v>
      </c>
      <c r="CH761" t="s">
        <v>117</v>
      </c>
      <c r="CI761" t="s">
        <v>117</v>
      </c>
      <c r="CJ761" t="s">
        <v>117</v>
      </c>
      <c r="CK761" t="s">
        <v>117</v>
      </c>
      <c r="CL761" t="s">
        <v>117</v>
      </c>
      <c r="CM761" t="s">
        <v>117</v>
      </c>
      <c r="CN761" t="s">
        <v>117</v>
      </c>
      <c r="CO761" t="s">
        <v>117</v>
      </c>
      <c r="CP761" t="s">
        <v>117</v>
      </c>
      <c r="CQ761" t="s">
        <v>117</v>
      </c>
      <c r="CR761" t="s">
        <v>117</v>
      </c>
      <c r="CS761" t="s">
        <v>117</v>
      </c>
      <c r="CT761" t="s">
        <v>117</v>
      </c>
      <c r="CU761" t="s">
        <v>117</v>
      </c>
      <c r="CV761" t="s">
        <v>117</v>
      </c>
      <c r="CW761" t="s">
        <v>117</v>
      </c>
    </row>
    <row r="762" spans="1:101" x14ac:dyDescent="0.25">
      <c r="A762" t="s">
        <v>100</v>
      </c>
      <c r="B762">
        <v>170968</v>
      </c>
      <c r="C762" t="s">
        <v>5251</v>
      </c>
      <c r="D762" t="s">
        <v>102</v>
      </c>
      <c r="E762" t="s">
        <v>5252</v>
      </c>
      <c r="F762" t="s">
        <v>5252</v>
      </c>
      <c r="G762" t="s">
        <v>5253</v>
      </c>
      <c r="H762" t="s">
        <v>5254</v>
      </c>
      <c r="I762" t="s">
        <v>889</v>
      </c>
      <c r="K762" t="s">
        <v>113</v>
      </c>
      <c r="M762" t="s">
        <v>5255</v>
      </c>
      <c r="N762" t="s">
        <v>5256</v>
      </c>
      <c r="O762">
        <v>0</v>
      </c>
      <c r="V762" t="s">
        <v>114</v>
      </c>
      <c r="W762" s="1">
        <v>41725</v>
      </c>
      <c r="Y762" s="1">
        <v>43552</v>
      </c>
      <c r="Z762" s="2">
        <v>43009</v>
      </c>
      <c r="AA762" t="s">
        <v>5257</v>
      </c>
      <c r="AB762" t="s">
        <v>115</v>
      </c>
      <c r="AC762" t="s">
        <v>117</v>
      </c>
      <c r="AD762" t="s">
        <v>117</v>
      </c>
      <c r="AF762" t="s">
        <v>5258</v>
      </c>
      <c r="AG762" t="s">
        <v>117</v>
      </c>
      <c r="AH762" t="s">
        <v>115</v>
      </c>
      <c r="AI762" t="s">
        <v>117</v>
      </c>
      <c r="AJ762" t="s">
        <v>118</v>
      </c>
      <c r="AL762" t="s">
        <v>119</v>
      </c>
      <c r="AN762" t="s">
        <v>113</v>
      </c>
      <c r="AO762" t="s">
        <v>117</v>
      </c>
      <c r="AP762" t="s">
        <v>117</v>
      </c>
      <c r="AQ762" t="s">
        <v>115</v>
      </c>
      <c r="AR762" t="s">
        <v>117</v>
      </c>
      <c r="AS762" t="s">
        <v>117</v>
      </c>
      <c r="AT762" t="s">
        <v>117</v>
      </c>
      <c r="AU762" t="s">
        <v>117</v>
      </c>
      <c r="AV762" t="s">
        <v>117</v>
      </c>
      <c r="AW762" t="s">
        <v>117</v>
      </c>
      <c r="AX762" t="s">
        <v>117</v>
      </c>
      <c r="AY762" t="s">
        <v>117</v>
      </c>
      <c r="AZ762" t="s">
        <v>117</v>
      </c>
      <c r="BA762" t="s">
        <v>117</v>
      </c>
      <c r="BB762" t="s">
        <v>117</v>
      </c>
      <c r="BD762" t="s">
        <v>117</v>
      </c>
      <c r="BF762" t="s">
        <v>117</v>
      </c>
      <c r="BG762" t="s">
        <v>117</v>
      </c>
      <c r="BH762" t="s">
        <v>115</v>
      </c>
      <c r="BI762" t="s">
        <v>117</v>
      </c>
      <c r="BJ762" t="s">
        <v>117</v>
      </c>
      <c r="BK762" t="s">
        <v>117</v>
      </c>
      <c r="BL762" t="s">
        <v>115</v>
      </c>
      <c r="BM762" t="s">
        <v>117</v>
      </c>
      <c r="BN762" t="s">
        <v>117</v>
      </c>
      <c r="BO762" t="s">
        <v>117</v>
      </c>
      <c r="BP762" t="s">
        <v>117</v>
      </c>
      <c r="BQ762" t="s">
        <v>117</v>
      </c>
      <c r="BR762" t="s">
        <v>117</v>
      </c>
      <c r="BS762" t="s">
        <v>117</v>
      </c>
      <c r="BT762" t="s">
        <v>117</v>
      </c>
      <c r="BU762" t="s">
        <v>117</v>
      </c>
      <c r="BV762" t="s">
        <v>117</v>
      </c>
      <c r="BW762" t="s">
        <v>115</v>
      </c>
      <c r="BX762" t="s">
        <v>115</v>
      </c>
      <c r="BY762" t="s">
        <v>117</v>
      </c>
      <c r="BZ762" t="s">
        <v>117</v>
      </c>
      <c r="CA762" t="s">
        <v>117</v>
      </c>
      <c r="CB762" t="s">
        <v>117</v>
      </c>
      <c r="CC762" t="s">
        <v>117</v>
      </c>
      <c r="CD762" t="s">
        <v>117</v>
      </c>
      <c r="CE762" t="s">
        <v>117</v>
      </c>
      <c r="CF762" t="s">
        <v>117</v>
      </c>
      <c r="CG762" t="s">
        <v>117</v>
      </c>
      <c r="CH762" t="s">
        <v>117</v>
      </c>
      <c r="CI762" t="s">
        <v>117</v>
      </c>
      <c r="CJ762" t="s">
        <v>117</v>
      </c>
      <c r="CK762" t="s">
        <v>117</v>
      </c>
      <c r="CL762" t="s">
        <v>117</v>
      </c>
      <c r="CM762" t="s">
        <v>117</v>
      </c>
      <c r="CN762" t="s">
        <v>117</v>
      </c>
      <c r="CO762" t="s">
        <v>117</v>
      </c>
      <c r="CP762" t="s">
        <v>117</v>
      </c>
      <c r="CQ762" t="s">
        <v>117</v>
      </c>
      <c r="CR762" t="s">
        <v>117</v>
      </c>
      <c r="CS762" t="s">
        <v>117</v>
      </c>
      <c r="CT762" t="s">
        <v>117</v>
      </c>
      <c r="CU762" t="s">
        <v>117</v>
      </c>
      <c r="CV762" t="s">
        <v>117</v>
      </c>
      <c r="CW762" t="s">
        <v>117</v>
      </c>
    </row>
    <row r="763" spans="1:101" x14ac:dyDescent="0.25">
      <c r="A763" t="s">
        <v>207</v>
      </c>
      <c r="B763">
        <v>163584</v>
      </c>
      <c r="C763" t="s">
        <v>5259</v>
      </c>
      <c r="D763" t="s">
        <v>102</v>
      </c>
      <c r="E763" t="s">
        <v>5260</v>
      </c>
      <c r="F763" t="s">
        <v>5261</v>
      </c>
      <c r="G763" t="s">
        <v>5262</v>
      </c>
      <c r="H763" t="s">
        <v>634</v>
      </c>
      <c r="I763" t="s">
        <v>213</v>
      </c>
      <c r="J763" t="s">
        <v>214</v>
      </c>
      <c r="K763" t="s">
        <v>134</v>
      </c>
      <c r="L763" t="s">
        <v>5263</v>
      </c>
      <c r="M763" t="s">
        <v>5264</v>
      </c>
      <c r="O763">
        <v>0</v>
      </c>
      <c r="V763" t="s">
        <v>114</v>
      </c>
      <c r="W763" s="1">
        <v>41135</v>
      </c>
      <c r="Y763" s="1">
        <v>43550</v>
      </c>
      <c r="Z763" s="2">
        <v>43009</v>
      </c>
      <c r="AA763" t="s">
        <v>5265</v>
      </c>
      <c r="AB763" t="s">
        <v>115</v>
      </c>
      <c r="AC763" t="s">
        <v>117</v>
      </c>
      <c r="AD763" t="s">
        <v>117</v>
      </c>
      <c r="AG763" t="s">
        <v>117</v>
      </c>
      <c r="AH763" t="s">
        <v>115</v>
      </c>
      <c r="AI763" t="s">
        <v>117</v>
      </c>
      <c r="AJ763" t="s">
        <v>132</v>
      </c>
      <c r="AL763" t="s">
        <v>119</v>
      </c>
      <c r="AM763" t="s">
        <v>133</v>
      </c>
      <c r="AN763" t="s">
        <v>134</v>
      </c>
      <c r="AO763" t="s">
        <v>117</v>
      </c>
      <c r="AP763" t="s">
        <v>117</v>
      </c>
      <c r="AQ763" t="s">
        <v>115</v>
      </c>
      <c r="AR763" t="s">
        <v>117</v>
      </c>
      <c r="AS763" t="s">
        <v>117</v>
      </c>
      <c r="AT763" t="s">
        <v>117</v>
      </c>
      <c r="AU763" t="s">
        <v>117</v>
      </c>
      <c r="AV763" t="s">
        <v>117</v>
      </c>
      <c r="AW763" t="s">
        <v>117</v>
      </c>
      <c r="AX763" t="s">
        <v>117</v>
      </c>
      <c r="AY763" t="s">
        <v>117</v>
      </c>
      <c r="AZ763" t="s">
        <v>117</v>
      </c>
      <c r="BA763" t="s">
        <v>117</v>
      </c>
      <c r="BB763" t="s">
        <v>117</v>
      </c>
      <c r="BD763" t="s">
        <v>117</v>
      </c>
      <c r="BF763" t="s">
        <v>117</v>
      </c>
      <c r="BG763" t="s">
        <v>117</v>
      </c>
      <c r="BH763" t="s">
        <v>117</v>
      </c>
      <c r="BI763" t="s">
        <v>117</v>
      </c>
      <c r="BJ763" t="s">
        <v>117</v>
      </c>
      <c r="BK763" t="s">
        <v>117</v>
      </c>
      <c r="BL763" t="s">
        <v>117</v>
      </c>
      <c r="BM763" t="s">
        <v>117</v>
      </c>
      <c r="BN763" t="s">
        <v>117</v>
      </c>
      <c r="BO763" t="s">
        <v>117</v>
      </c>
      <c r="BP763" t="s">
        <v>117</v>
      </c>
      <c r="BQ763" t="s">
        <v>117</v>
      </c>
      <c r="BR763" t="s">
        <v>117</v>
      </c>
      <c r="BS763" t="s">
        <v>117</v>
      </c>
      <c r="BT763" t="s">
        <v>117</v>
      </c>
      <c r="BU763" t="s">
        <v>117</v>
      </c>
      <c r="BV763" t="s">
        <v>115</v>
      </c>
      <c r="BW763" t="s">
        <v>115</v>
      </c>
      <c r="BX763" t="s">
        <v>117</v>
      </c>
      <c r="BY763" t="s">
        <v>117</v>
      </c>
      <c r="BZ763" t="s">
        <v>117</v>
      </c>
      <c r="CA763" t="s">
        <v>117</v>
      </c>
      <c r="CB763" t="s">
        <v>117</v>
      </c>
      <c r="CC763" t="s">
        <v>117</v>
      </c>
      <c r="CD763" t="s">
        <v>117</v>
      </c>
      <c r="CE763" t="s">
        <v>117</v>
      </c>
      <c r="CF763" t="s">
        <v>117</v>
      </c>
      <c r="CG763" t="s">
        <v>117</v>
      </c>
      <c r="CH763" t="s">
        <v>117</v>
      </c>
      <c r="CI763" t="s">
        <v>117</v>
      </c>
      <c r="CJ763" t="s">
        <v>117</v>
      </c>
      <c r="CK763" t="s">
        <v>117</v>
      </c>
      <c r="CL763" t="s">
        <v>117</v>
      </c>
      <c r="CM763" t="s">
        <v>117</v>
      </c>
      <c r="CN763" t="s">
        <v>117</v>
      </c>
      <c r="CO763" t="s">
        <v>117</v>
      </c>
      <c r="CP763" t="s">
        <v>117</v>
      </c>
      <c r="CQ763" t="s">
        <v>117</v>
      </c>
      <c r="CR763" t="s">
        <v>117</v>
      </c>
      <c r="CS763" t="s">
        <v>117</v>
      </c>
      <c r="CT763" t="s">
        <v>117</v>
      </c>
      <c r="CU763" t="s">
        <v>117</v>
      </c>
      <c r="CV763" t="s">
        <v>117</v>
      </c>
      <c r="CW763" t="s">
        <v>117</v>
      </c>
    </row>
    <row r="764" spans="1:101" x14ac:dyDescent="0.25">
      <c r="A764" t="s">
        <v>100</v>
      </c>
      <c r="B764">
        <v>162272</v>
      </c>
      <c r="C764" t="s">
        <v>5266</v>
      </c>
      <c r="D764" t="s">
        <v>102</v>
      </c>
      <c r="E764" t="s">
        <v>5267</v>
      </c>
      <c r="F764" t="s">
        <v>5268</v>
      </c>
      <c r="G764" t="s">
        <v>5269</v>
      </c>
      <c r="H764" t="s">
        <v>5270</v>
      </c>
      <c r="I764" t="s">
        <v>242</v>
      </c>
      <c r="K764" t="s">
        <v>243</v>
      </c>
      <c r="L764" t="s">
        <v>5271</v>
      </c>
      <c r="M764" t="s">
        <v>5272</v>
      </c>
      <c r="N764" t="s">
        <v>5273</v>
      </c>
      <c r="O764">
        <v>0</v>
      </c>
      <c r="V764" t="s">
        <v>114</v>
      </c>
      <c r="W764" s="1">
        <v>40998</v>
      </c>
      <c r="Y764" s="1">
        <v>43555</v>
      </c>
      <c r="Z764" s="2">
        <v>43009</v>
      </c>
      <c r="AA764" t="s">
        <v>5274</v>
      </c>
      <c r="AB764" t="s">
        <v>115</v>
      </c>
      <c r="AC764" t="s">
        <v>117</v>
      </c>
      <c r="AD764" t="s">
        <v>117</v>
      </c>
      <c r="AF764" t="s">
        <v>5275</v>
      </c>
      <c r="AG764" t="s">
        <v>117</v>
      </c>
      <c r="AH764" t="s">
        <v>115</v>
      </c>
      <c r="AI764" t="s">
        <v>117</v>
      </c>
      <c r="AJ764" t="s">
        <v>300</v>
      </c>
      <c r="AL764" t="s">
        <v>119</v>
      </c>
      <c r="AN764" t="s">
        <v>243</v>
      </c>
      <c r="AO764" t="s">
        <v>117</v>
      </c>
      <c r="AP764" t="s">
        <v>117</v>
      </c>
      <c r="AQ764" t="s">
        <v>115</v>
      </c>
      <c r="AR764" t="s">
        <v>117</v>
      </c>
      <c r="AS764" t="s">
        <v>117</v>
      </c>
      <c r="AT764" t="s">
        <v>117</v>
      </c>
      <c r="AU764" t="s">
        <v>117</v>
      </c>
      <c r="AV764" t="s">
        <v>117</v>
      </c>
      <c r="AW764" t="s">
        <v>117</v>
      </c>
      <c r="AX764" t="s">
        <v>117</v>
      </c>
      <c r="AY764" t="s">
        <v>117</v>
      </c>
      <c r="AZ764" t="s">
        <v>117</v>
      </c>
      <c r="BA764" t="s">
        <v>117</v>
      </c>
      <c r="BB764" t="s">
        <v>117</v>
      </c>
      <c r="BD764" t="s">
        <v>117</v>
      </c>
      <c r="BF764" t="s">
        <v>115</v>
      </c>
      <c r="BG764" t="s">
        <v>117</v>
      </c>
      <c r="BH764" t="s">
        <v>115</v>
      </c>
      <c r="BI764" t="s">
        <v>117</v>
      </c>
      <c r="BJ764" t="s">
        <v>117</v>
      </c>
      <c r="BK764" t="s">
        <v>117</v>
      </c>
      <c r="BL764" t="s">
        <v>115</v>
      </c>
      <c r="BM764" t="s">
        <v>117</v>
      </c>
      <c r="BN764" t="s">
        <v>117</v>
      </c>
      <c r="BO764" t="s">
        <v>117</v>
      </c>
      <c r="BP764" t="s">
        <v>117</v>
      </c>
      <c r="BQ764" t="s">
        <v>117</v>
      </c>
      <c r="BR764" t="s">
        <v>117</v>
      </c>
      <c r="BS764" t="s">
        <v>117</v>
      </c>
      <c r="BT764" t="s">
        <v>117</v>
      </c>
      <c r="BU764" t="s">
        <v>117</v>
      </c>
      <c r="BV764" t="s">
        <v>115</v>
      </c>
      <c r="BW764" t="s">
        <v>115</v>
      </c>
      <c r="BX764" t="s">
        <v>117</v>
      </c>
      <c r="BY764" t="s">
        <v>117</v>
      </c>
      <c r="BZ764" t="s">
        <v>117</v>
      </c>
      <c r="CA764" t="s">
        <v>117</v>
      </c>
      <c r="CB764" t="s">
        <v>117</v>
      </c>
      <c r="CC764" t="s">
        <v>117</v>
      </c>
      <c r="CD764" t="s">
        <v>117</v>
      </c>
      <c r="CE764" t="s">
        <v>117</v>
      </c>
      <c r="CF764" t="s">
        <v>117</v>
      </c>
      <c r="CG764" t="s">
        <v>117</v>
      </c>
      <c r="CH764" t="s">
        <v>117</v>
      </c>
      <c r="CI764" t="s">
        <v>117</v>
      </c>
      <c r="CJ764" t="s">
        <v>117</v>
      </c>
      <c r="CK764" t="s">
        <v>117</v>
      </c>
      <c r="CL764" t="s">
        <v>117</v>
      </c>
      <c r="CM764" t="s">
        <v>117</v>
      </c>
      <c r="CN764" t="s">
        <v>117</v>
      </c>
      <c r="CO764" t="s">
        <v>117</v>
      </c>
      <c r="CP764" t="s">
        <v>117</v>
      </c>
      <c r="CQ764" t="s">
        <v>117</v>
      </c>
      <c r="CR764" t="s">
        <v>117</v>
      </c>
      <c r="CS764" t="s">
        <v>117</v>
      </c>
      <c r="CT764" t="s">
        <v>117</v>
      </c>
      <c r="CU764" t="s">
        <v>117</v>
      </c>
      <c r="CV764" t="s">
        <v>117</v>
      </c>
      <c r="CW764" t="s">
        <v>117</v>
      </c>
    </row>
    <row r="765" spans="1:101" x14ac:dyDescent="0.25">
      <c r="A765" t="s">
        <v>100</v>
      </c>
      <c r="B765">
        <v>299099</v>
      </c>
      <c r="C765" t="s">
        <v>5276</v>
      </c>
      <c r="D765" t="s">
        <v>102</v>
      </c>
      <c r="E765" t="s">
        <v>5277</v>
      </c>
      <c r="F765" t="s">
        <v>5278</v>
      </c>
      <c r="G765" t="s">
        <v>5279</v>
      </c>
      <c r="H765" t="s">
        <v>5280</v>
      </c>
      <c r="I765" t="s">
        <v>1303</v>
      </c>
      <c r="K765" t="s">
        <v>1304</v>
      </c>
      <c r="L765">
        <v>200120</v>
      </c>
      <c r="M765" t="s">
        <v>5281</v>
      </c>
      <c r="O765">
        <v>1</v>
      </c>
      <c r="V765" t="s">
        <v>114</v>
      </c>
      <c r="W765" s="1">
        <v>43444</v>
      </c>
      <c r="Y765" s="1">
        <v>43493</v>
      </c>
      <c r="Z765" s="2">
        <v>43009</v>
      </c>
      <c r="AA765" t="s">
        <v>5282</v>
      </c>
      <c r="AB765" t="s">
        <v>117</v>
      </c>
      <c r="AC765" t="s">
        <v>117</v>
      </c>
      <c r="AD765" t="s">
        <v>117</v>
      </c>
      <c r="AF765" t="s">
        <v>1053</v>
      </c>
      <c r="AG765" t="s">
        <v>117</v>
      </c>
      <c r="AH765" t="s">
        <v>115</v>
      </c>
      <c r="AI765" t="s">
        <v>117</v>
      </c>
      <c r="AJ765" t="s">
        <v>165</v>
      </c>
      <c r="AK765" t="s">
        <v>5283</v>
      </c>
      <c r="AL765" t="s">
        <v>119</v>
      </c>
      <c r="AN765" t="s">
        <v>1251</v>
      </c>
      <c r="AO765" t="s">
        <v>117</v>
      </c>
      <c r="AP765" t="s">
        <v>117</v>
      </c>
      <c r="AQ765" t="s">
        <v>117</v>
      </c>
      <c r="AR765" t="s">
        <v>117</v>
      </c>
      <c r="AS765" t="s">
        <v>117</v>
      </c>
      <c r="AT765" t="s">
        <v>117</v>
      </c>
      <c r="AU765" t="s">
        <v>117</v>
      </c>
      <c r="AV765" t="s">
        <v>117</v>
      </c>
      <c r="AW765" t="s">
        <v>117</v>
      </c>
      <c r="AX765" t="s">
        <v>117</v>
      </c>
      <c r="AY765" t="s">
        <v>117</v>
      </c>
      <c r="AZ765" t="s">
        <v>117</v>
      </c>
      <c r="BA765" t="s">
        <v>117</v>
      </c>
      <c r="BB765" t="s">
        <v>117</v>
      </c>
      <c r="BD765" t="s">
        <v>117</v>
      </c>
      <c r="BF765" t="s">
        <v>117</v>
      </c>
      <c r="BG765" t="s">
        <v>117</v>
      </c>
      <c r="BH765" t="s">
        <v>115</v>
      </c>
      <c r="BI765" t="s">
        <v>117</v>
      </c>
      <c r="BJ765" t="s">
        <v>117</v>
      </c>
      <c r="BK765" t="s">
        <v>117</v>
      </c>
      <c r="BL765" t="s">
        <v>117</v>
      </c>
      <c r="BM765" t="s">
        <v>117</v>
      </c>
      <c r="BN765" t="s">
        <v>117</v>
      </c>
      <c r="BO765" t="s">
        <v>117</v>
      </c>
      <c r="BP765" t="s">
        <v>117</v>
      </c>
      <c r="BQ765" t="s">
        <v>117</v>
      </c>
      <c r="BR765" t="s">
        <v>117</v>
      </c>
      <c r="BS765" t="s">
        <v>117</v>
      </c>
      <c r="BT765" t="s">
        <v>117</v>
      </c>
      <c r="BU765" t="s">
        <v>117</v>
      </c>
      <c r="BV765" t="s">
        <v>115</v>
      </c>
      <c r="BW765" t="s">
        <v>115</v>
      </c>
      <c r="BX765" t="s">
        <v>117</v>
      </c>
      <c r="BY765" t="s">
        <v>117</v>
      </c>
      <c r="BZ765" t="s">
        <v>117</v>
      </c>
      <c r="CA765" t="s">
        <v>117</v>
      </c>
      <c r="CB765" t="s">
        <v>117</v>
      </c>
      <c r="CC765" t="s">
        <v>117</v>
      </c>
      <c r="CD765" t="s">
        <v>117</v>
      </c>
      <c r="CE765" t="s">
        <v>117</v>
      </c>
      <c r="CF765" t="s">
        <v>117</v>
      </c>
      <c r="CG765" t="s">
        <v>117</v>
      </c>
      <c r="CH765" t="s">
        <v>117</v>
      </c>
      <c r="CI765" t="s">
        <v>117</v>
      </c>
      <c r="CJ765" t="s">
        <v>117</v>
      </c>
      <c r="CK765" t="s">
        <v>117</v>
      </c>
      <c r="CL765" t="s">
        <v>117</v>
      </c>
      <c r="CM765" t="s">
        <v>117</v>
      </c>
      <c r="CN765" t="s">
        <v>117</v>
      </c>
      <c r="CO765" t="s">
        <v>117</v>
      </c>
      <c r="CP765" t="s">
        <v>117</v>
      </c>
      <c r="CQ765" t="s">
        <v>117</v>
      </c>
      <c r="CR765" t="s">
        <v>117</v>
      </c>
      <c r="CS765" t="s">
        <v>117</v>
      </c>
      <c r="CT765" t="s">
        <v>117</v>
      </c>
      <c r="CU765" t="s">
        <v>117</v>
      </c>
      <c r="CV765" t="s">
        <v>117</v>
      </c>
      <c r="CW765" t="s">
        <v>117</v>
      </c>
    </row>
    <row r="766" spans="1:101" x14ac:dyDescent="0.25">
      <c r="A766" t="s">
        <v>100</v>
      </c>
      <c r="B766">
        <v>288668</v>
      </c>
      <c r="C766" t="s">
        <v>5284</v>
      </c>
      <c r="D766" t="s">
        <v>102</v>
      </c>
      <c r="E766" t="s">
        <v>5285</v>
      </c>
      <c r="F766" t="s">
        <v>5285</v>
      </c>
      <c r="G766" t="s">
        <v>5286</v>
      </c>
      <c r="H766" t="s">
        <v>5287</v>
      </c>
      <c r="I766" t="s">
        <v>1486</v>
      </c>
      <c r="K766" t="s">
        <v>1133</v>
      </c>
      <c r="L766" t="s">
        <v>5288</v>
      </c>
      <c r="M766">
        <v>551132060080</v>
      </c>
      <c r="O766">
        <v>1</v>
      </c>
      <c r="V766" t="s">
        <v>114</v>
      </c>
      <c r="W766" s="1">
        <v>42888</v>
      </c>
      <c r="Y766" s="1">
        <v>43553</v>
      </c>
      <c r="Z766" s="2">
        <v>43009</v>
      </c>
      <c r="AA766" t="s">
        <v>5289</v>
      </c>
      <c r="AB766" t="s">
        <v>115</v>
      </c>
      <c r="AC766" t="s">
        <v>117</v>
      </c>
      <c r="AD766" t="s">
        <v>117</v>
      </c>
      <c r="AG766" t="s">
        <v>117</v>
      </c>
      <c r="AH766" t="s">
        <v>115</v>
      </c>
      <c r="AI766" t="s">
        <v>117</v>
      </c>
      <c r="AJ766" t="s">
        <v>165</v>
      </c>
      <c r="AK766" t="s">
        <v>5290</v>
      </c>
      <c r="AL766" t="s">
        <v>119</v>
      </c>
      <c r="AN766" t="s">
        <v>1133</v>
      </c>
      <c r="AO766" t="s">
        <v>117</v>
      </c>
      <c r="AP766" t="s">
        <v>117</v>
      </c>
      <c r="AQ766" t="s">
        <v>117</v>
      </c>
      <c r="AR766" t="s">
        <v>117</v>
      </c>
      <c r="AS766" t="s">
        <v>117</v>
      </c>
      <c r="AT766" t="s">
        <v>117</v>
      </c>
      <c r="AU766" t="s">
        <v>117</v>
      </c>
      <c r="AV766" t="s">
        <v>117</v>
      </c>
      <c r="AW766" t="s">
        <v>117</v>
      </c>
      <c r="AX766" t="s">
        <v>117</v>
      </c>
      <c r="AY766" t="s">
        <v>117</v>
      </c>
      <c r="AZ766" t="s">
        <v>117</v>
      </c>
      <c r="BA766" t="s">
        <v>117</v>
      </c>
      <c r="BB766" t="s">
        <v>117</v>
      </c>
      <c r="BD766" t="s">
        <v>117</v>
      </c>
      <c r="BF766" t="s">
        <v>117</v>
      </c>
      <c r="BG766" t="s">
        <v>117</v>
      </c>
      <c r="BH766" t="s">
        <v>115</v>
      </c>
      <c r="BI766" t="s">
        <v>117</v>
      </c>
      <c r="BJ766" t="s">
        <v>117</v>
      </c>
      <c r="BK766" t="s">
        <v>117</v>
      </c>
      <c r="BL766" t="s">
        <v>115</v>
      </c>
      <c r="BM766" t="s">
        <v>117</v>
      </c>
      <c r="BN766" t="s">
        <v>117</v>
      </c>
      <c r="BO766" t="s">
        <v>117</v>
      </c>
      <c r="BP766" t="s">
        <v>117</v>
      </c>
      <c r="BQ766" t="s">
        <v>117</v>
      </c>
      <c r="BR766" t="s">
        <v>117</v>
      </c>
      <c r="BS766" t="s">
        <v>117</v>
      </c>
      <c r="BT766" t="s">
        <v>117</v>
      </c>
      <c r="BU766" t="s">
        <v>117</v>
      </c>
      <c r="BV766" t="s">
        <v>115</v>
      </c>
      <c r="BW766" t="s">
        <v>115</v>
      </c>
      <c r="BX766" t="s">
        <v>117</v>
      </c>
      <c r="BY766" t="s">
        <v>117</v>
      </c>
      <c r="BZ766" t="s">
        <v>117</v>
      </c>
      <c r="CA766" t="s">
        <v>117</v>
      </c>
      <c r="CB766" t="s">
        <v>117</v>
      </c>
      <c r="CC766" t="s">
        <v>117</v>
      </c>
      <c r="CD766" t="s">
        <v>117</v>
      </c>
      <c r="CE766" t="s">
        <v>117</v>
      </c>
      <c r="CF766" t="s">
        <v>117</v>
      </c>
      <c r="CG766" t="s">
        <v>117</v>
      </c>
      <c r="CH766" t="s">
        <v>117</v>
      </c>
      <c r="CI766" t="s">
        <v>117</v>
      </c>
      <c r="CJ766" t="s">
        <v>117</v>
      </c>
      <c r="CK766" t="s">
        <v>117</v>
      </c>
      <c r="CL766" t="s">
        <v>117</v>
      </c>
      <c r="CM766" t="s">
        <v>117</v>
      </c>
      <c r="CN766" t="s">
        <v>117</v>
      </c>
      <c r="CO766" t="s">
        <v>117</v>
      </c>
      <c r="CP766" t="s">
        <v>117</v>
      </c>
      <c r="CQ766" t="s">
        <v>117</v>
      </c>
      <c r="CR766" t="s">
        <v>117</v>
      </c>
      <c r="CS766" t="s">
        <v>117</v>
      </c>
      <c r="CT766" t="s">
        <v>117</v>
      </c>
      <c r="CU766" t="s">
        <v>117</v>
      </c>
      <c r="CV766" t="s">
        <v>117</v>
      </c>
      <c r="CW766" t="s">
        <v>117</v>
      </c>
    </row>
    <row r="767" spans="1:101" x14ac:dyDescent="0.25">
      <c r="A767" t="s">
        <v>145</v>
      </c>
      <c r="B767">
        <v>297299</v>
      </c>
      <c r="C767" t="s">
        <v>5291</v>
      </c>
      <c r="D767" t="s">
        <v>102</v>
      </c>
      <c r="E767" t="s">
        <v>5292</v>
      </c>
      <c r="F767" t="s">
        <v>5292</v>
      </c>
      <c r="G767" t="s">
        <v>5293</v>
      </c>
      <c r="H767" t="s">
        <v>3264</v>
      </c>
      <c r="I767" t="s">
        <v>1032</v>
      </c>
      <c r="J767" t="s">
        <v>151</v>
      </c>
      <c r="K767" t="s">
        <v>134</v>
      </c>
      <c r="L767">
        <v>2115</v>
      </c>
      <c r="M767" t="s">
        <v>5294</v>
      </c>
      <c r="N767" t="s">
        <v>5295</v>
      </c>
      <c r="O767">
        <v>0</v>
      </c>
      <c r="V767" t="s">
        <v>114</v>
      </c>
      <c r="W767" s="1">
        <v>43277</v>
      </c>
      <c r="Y767" s="1">
        <v>43544</v>
      </c>
      <c r="Z767" s="2">
        <v>43009</v>
      </c>
      <c r="AA767" t="s">
        <v>5296</v>
      </c>
      <c r="AB767" t="s">
        <v>117</v>
      </c>
      <c r="AC767" t="s">
        <v>117</v>
      </c>
      <c r="AD767" t="s">
        <v>117</v>
      </c>
      <c r="AG767" t="s">
        <v>117</v>
      </c>
      <c r="AH767" t="s">
        <v>115</v>
      </c>
      <c r="AI767" t="s">
        <v>117</v>
      </c>
      <c r="AJ767" t="s">
        <v>293</v>
      </c>
      <c r="AL767" t="s">
        <v>119</v>
      </c>
      <c r="AM767" t="s">
        <v>133</v>
      </c>
      <c r="AN767" t="s">
        <v>134</v>
      </c>
      <c r="AO767" t="s">
        <v>117</v>
      </c>
      <c r="AP767" t="s">
        <v>117</v>
      </c>
      <c r="AQ767" t="s">
        <v>115</v>
      </c>
      <c r="AR767" t="s">
        <v>117</v>
      </c>
      <c r="AS767" t="s">
        <v>117</v>
      </c>
      <c r="AT767" t="s">
        <v>117</v>
      </c>
      <c r="AU767" t="s">
        <v>117</v>
      </c>
      <c r="AV767" t="s">
        <v>117</v>
      </c>
      <c r="AW767" t="s">
        <v>117</v>
      </c>
      <c r="AX767" t="s">
        <v>117</v>
      </c>
      <c r="AY767" t="s">
        <v>117</v>
      </c>
      <c r="AZ767" t="s">
        <v>117</v>
      </c>
      <c r="BA767" t="s">
        <v>117</v>
      </c>
      <c r="BB767" t="s">
        <v>115</v>
      </c>
      <c r="BC767" t="s">
        <v>5297</v>
      </c>
      <c r="BD767" t="s">
        <v>117</v>
      </c>
      <c r="BF767" t="s">
        <v>117</v>
      </c>
      <c r="BG767" t="s">
        <v>117</v>
      </c>
      <c r="BH767" t="s">
        <v>117</v>
      </c>
      <c r="BI767" t="s">
        <v>117</v>
      </c>
      <c r="BJ767" t="s">
        <v>117</v>
      </c>
      <c r="BK767" t="s">
        <v>117</v>
      </c>
      <c r="BL767" t="s">
        <v>117</v>
      </c>
      <c r="BM767" t="s">
        <v>117</v>
      </c>
      <c r="BN767" t="s">
        <v>117</v>
      </c>
      <c r="BO767" t="s">
        <v>117</v>
      </c>
      <c r="BP767" t="s">
        <v>117</v>
      </c>
      <c r="BQ767" t="s">
        <v>117</v>
      </c>
      <c r="BR767" t="s">
        <v>117</v>
      </c>
      <c r="BS767" t="s">
        <v>117</v>
      </c>
      <c r="BT767" t="s">
        <v>117</v>
      </c>
      <c r="BU767" t="s">
        <v>117</v>
      </c>
      <c r="BV767" t="s">
        <v>115</v>
      </c>
      <c r="BW767" t="s">
        <v>115</v>
      </c>
      <c r="BX767" t="s">
        <v>117</v>
      </c>
      <c r="BY767" t="s">
        <v>117</v>
      </c>
      <c r="BZ767" t="s">
        <v>117</v>
      </c>
      <c r="CA767" t="s">
        <v>117</v>
      </c>
      <c r="CB767" t="s">
        <v>117</v>
      </c>
      <c r="CC767" t="s">
        <v>117</v>
      </c>
      <c r="CD767" t="s">
        <v>117</v>
      </c>
      <c r="CE767" t="s">
        <v>117</v>
      </c>
      <c r="CF767" t="s">
        <v>117</v>
      </c>
      <c r="CG767" t="s">
        <v>117</v>
      </c>
      <c r="CH767" t="s">
        <v>117</v>
      </c>
      <c r="CI767" t="s">
        <v>117</v>
      </c>
      <c r="CJ767" t="s">
        <v>117</v>
      </c>
      <c r="CK767" t="s">
        <v>117</v>
      </c>
      <c r="CL767" t="s">
        <v>117</v>
      </c>
      <c r="CM767" t="s">
        <v>117</v>
      </c>
      <c r="CN767" t="s">
        <v>117</v>
      </c>
      <c r="CO767" t="s">
        <v>117</v>
      </c>
      <c r="CP767" t="s">
        <v>117</v>
      </c>
      <c r="CQ767" t="s">
        <v>117</v>
      </c>
      <c r="CR767" t="s">
        <v>117</v>
      </c>
      <c r="CS767" t="s">
        <v>117</v>
      </c>
      <c r="CT767" t="s">
        <v>117</v>
      </c>
      <c r="CU767" t="s">
        <v>117</v>
      </c>
      <c r="CV767" t="s">
        <v>117</v>
      </c>
      <c r="CW767" t="s">
        <v>117</v>
      </c>
    </row>
    <row r="768" spans="1:101" x14ac:dyDescent="0.25">
      <c r="A768" t="s">
        <v>891</v>
      </c>
      <c r="B768">
        <v>290307</v>
      </c>
      <c r="C768" t="s">
        <v>5298</v>
      </c>
      <c r="D768" t="s">
        <v>102</v>
      </c>
      <c r="E768" t="s">
        <v>5299</v>
      </c>
      <c r="F768" t="s">
        <v>5299</v>
      </c>
      <c r="G768" t="s">
        <v>5300</v>
      </c>
      <c r="H768" t="s">
        <v>5301</v>
      </c>
      <c r="I768" t="s">
        <v>2902</v>
      </c>
      <c r="J768" t="s">
        <v>1116</v>
      </c>
      <c r="K768" t="s">
        <v>134</v>
      </c>
      <c r="L768">
        <v>33431</v>
      </c>
      <c r="M768" t="s">
        <v>5302</v>
      </c>
      <c r="N768" t="s">
        <v>5303</v>
      </c>
      <c r="O768">
        <v>1</v>
      </c>
      <c r="V768" t="s">
        <v>114</v>
      </c>
      <c r="W768" s="1">
        <v>43017</v>
      </c>
      <c r="Y768" s="1">
        <v>43538</v>
      </c>
      <c r="Z768" s="2">
        <v>43009</v>
      </c>
      <c r="AA768" t="s">
        <v>5304</v>
      </c>
      <c r="AB768" t="s">
        <v>117</v>
      </c>
      <c r="AC768" t="s">
        <v>117</v>
      </c>
      <c r="AD768" t="s">
        <v>117</v>
      </c>
      <c r="AG768" t="s">
        <v>117</v>
      </c>
      <c r="AH768" t="s">
        <v>115</v>
      </c>
      <c r="AI768" t="s">
        <v>117</v>
      </c>
      <c r="AJ768" t="s">
        <v>118</v>
      </c>
      <c r="AL768" t="s">
        <v>119</v>
      </c>
      <c r="AM768" t="s">
        <v>133</v>
      </c>
      <c r="AN768" t="s">
        <v>134</v>
      </c>
      <c r="AO768" t="s">
        <v>117</v>
      </c>
      <c r="AP768" t="s">
        <v>117</v>
      </c>
      <c r="AQ768" t="s">
        <v>117</v>
      </c>
      <c r="AR768" t="s">
        <v>117</v>
      </c>
      <c r="AS768" t="s">
        <v>117</v>
      </c>
      <c r="AT768" t="s">
        <v>117</v>
      </c>
      <c r="AU768" t="s">
        <v>117</v>
      </c>
      <c r="AV768" t="s">
        <v>117</v>
      </c>
      <c r="AW768" t="s">
        <v>117</v>
      </c>
      <c r="AX768" t="s">
        <v>117</v>
      </c>
      <c r="AY768" t="s">
        <v>117</v>
      </c>
      <c r="AZ768" t="s">
        <v>117</v>
      </c>
      <c r="BA768" t="s">
        <v>117</v>
      </c>
      <c r="BB768" t="s">
        <v>117</v>
      </c>
      <c r="BD768" t="s">
        <v>117</v>
      </c>
      <c r="BF768" t="s">
        <v>117</v>
      </c>
      <c r="BG768" t="s">
        <v>117</v>
      </c>
      <c r="BH768" t="s">
        <v>117</v>
      </c>
      <c r="BI768" t="s">
        <v>117</v>
      </c>
      <c r="BJ768" t="s">
        <v>117</v>
      </c>
      <c r="BK768" t="s">
        <v>117</v>
      </c>
      <c r="BL768" t="s">
        <v>117</v>
      </c>
      <c r="BM768" t="s">
        <v>117</v>
      </c>
      <c r="BN768" t="s">
        <v>117</v>
      </c>
      <c r="BO768" t="s">
        <v>117</v>
      </c>
      <c r="BP768" t="s">
        <v>117</v>
      </c>
      <c r="BQ768" t="s">
        <v>117</v>
      </c>
      <c r="BR768" t="s">
        <v>117</v>
      </c>
      <c r="BS768" t="s">
        <v>117</v>
      </c>
      <c r="BT768" t="s">
        <v>115</v>
      </c>
      <c r="BU768" t="s">
        <v>117</v>
      </c>
      <c r="BV768" t="s">
        <v>115</v>
      </c>
      <c r="BW768" t="s">
        <v>115</v>
      </c>
      <c r="BX768" t="s">
        <v>117</v>
      </c>
      <c r="BY768" t="s">
        <v>117</v>
      </c>
      <c r="BZ768" t="s">
        <v>117</v>
      </c>
      <c r="CA768" t="s">
        <v>117</v>
      </c>
      <c r="CB768" t="s">
        <v>117</v>
      </c>
      <c r="CC768" t="s">
        <v>117</v>
      </c>
      <c r="CD768" t="s">
        <v>117</v>
      </c>
      <c r="CE768" t="s">
        <v>117</v>
      </c>
      <c r="CF768" t="s">
        <v>117</v>
      </c>
      <c r="CG768" t="s">
        <v>117</v>
      </c>
      <c r="CH768" t="s">
        <v>117</v>
      </c>
      <c r="CI768" t="s">
        <v>117</v>
      </c>
      <c r="CJ768" t="s">
        <v>117</v>
      </c>
      <c r="CK768" t="s">
        <v>117</v>
      </c>
      <c r="CL768" t="s">
        <v>117</v>
      </c>
      <c r="CM768" t="s">
        <v>117</v>
      </c>
      <c r="CN768" t="s">
        <v>117</v>
      </c>
      <c r="CO768" t="s">
        <v>117</v>
      </c>
      <c r="CP768" t="s">
        <v>117</v>
      </c>
      <c r="CQ768" t="s">
        <v>117</v>
      </c>
      <c r="CR768" t="s">
        <v>117</v>
      </c>
      <c r="CS768" t="s">
        <v>117</v>
      </c>
      <c r="CT768" t="s">
        <v>117</v>
      </c>
      <c r="CU768" t="s">
        <v>117</v>
      </c>
      <c r="CV768" t="s">
        <v>117</v>
      </c>
      <c r="CW768" t="s">
        <v>117</v>
      </c>
    </row>
    <row r="769" spans="1:101" x14ac:dyDescent="0.25">
      <c r="A769" t="s">
        <v>167</v>
      </c>
      <c r="B769">
        <v>162577</v>
      </c>
      <c r="C769" t="s">
        <v>5305</v>
      </c>
      <c r="D769" t="s">
        <v>102</v>
      </c>
      <c r="E769" t="s">
        <v>5306</v>
      </c>
      <c r="F769" t="s">
        <v>5307</v>
      </c>
      <c r="G769" t="s">
        <v>5308</v>
      </c>
      <c r="H769" t="s">
        <v>5309</v>
      </c>
      <c r="I769" t="s">
        <v>171</v>
      </c>
      <c r="J769" t="s">
        <v>172</v>
      </c>
      <c r="K769" t="s">
        <v>134</v>
      </c>
      <c r="L769">
        <v>94301</v>
      </c>
      <c r="M769" t="s">
        <v>5310</v>
      </c>
      <c r="O769">
        <v>1</v>
      </c>
      <c r="V769" t="s">
        <v>114</v>
      </c>
      <c r="W769" s="1">
        <v>40998</v>
      </c>
      <c r="Y769" s="1">
        <v>43551</v>
      </c>
      <c r="Z769" s="2">
        <v>43009</v>
      </c>
      <c r="AA769" t="s">
        <v>5311</v>
      </c>
      <c r="AB769" t="s">
        <v>117</v>
      </c>
      <c r="AC769" t="s">
        <v>117</v>
      </c>
      <c r="AD769" t="s">
        <v>117</v>
      </c>
      <c r="AG769" t="s">
        <v>115</v>
      </c>
      <c r="AH769" t="s">
        <v>117</v>
      </c>
      <c r="AI769" t="s">
        <v>117</v>
      </c>
      <c r="AJ769" t="s">
        <v>132</v>
      </c>
      <c r="AL769" t="s">
        <v>119</v>
      </c>
      <c r="AM769" t="s">
        <v>172</v>
      </c>
      <c r="AN769" t="s">
        <v>134</v>
      </c>
      <c r="AO769" t="s">
        <v>117</v>
      </c>
      <c r="AP769" t="s">
        <v>117</v>
      </c>
      <c r="AQ769" t="s">
        <v>117</v>
      </c>
      <c r="AR769" t="s">
        <v>117</v>
      </c>
      <c r="AS769" t="s">
        <v>117</v>
      </c>
      <c r="AT769" t="s">
        <v>117</v>
      </c>
      <c r="AU769" t="s">
        <v>117</v>
      </c>
      <c r="AV769" t="s">
        <v>117</v>
      </c>
      <c r="AW769" t="s">
        <v>117</v>
      </c>
      <c r="AX769" t="s">
        <v>117</v>
      </c>
      <c r="AY769" t="s">
        <v>117</v>
      </c>
      <c r="AZ769" t="s">
        <v>117</v>
      </c>
      <c r="BA769" t="s">
        <v>117</v>
      </c>
      <c r="BB769" t="s">
        <v>117</v>
      </c>
      <c r="BD769" t="s">
        <v>117</v>
      </c>
      <c r="BF769" t="s">
        <v>117</v>
      </c>
      <c r="BG769" t="s">
        <v>117</v>
      </c>
      <c r="BH769" t="s">
        <v>115</v>
      </c>
      <c r="BI769" t="s">
        <v>117</v>
      </c>
      <c r="BJ769" t="s">
        <v>117</v>
      </c>
      <c r="BK769" t="s">
        <v>117</v>
      </c>
      <c r="BL769" t="s">
        <v>117</v>
      </c>
      <c r="BM769" t="s">
        <v>117</v>
      </c>
      <c r="BN769" t="s">
        <v>117</v>
      </c>
      <c r="BO769" t="s">
        <v>117</v>
      </c>
      <c r="BP769" t="s">
        <v>117</v>
      </c>
      <c r="BQ769" t="s">
        <v>117</v>
      </c>
      <c r="BR769" t="s">
        <v>117</v>
      </c>
      <c r="BS769" t="s">
        <v>117</v>
      </c>
      <c r="BT769" t="s">
        <v>117</v>
      </c>
      <c r="BU769" t="s">
        <v>117</v>
      </c>
      <c r="BV769" t="s">
        <v>115</v>
      </c>
      <c r="BW769" t="s">
        <v>115</v>
      </c>
      <c r="BX769" t="s">
        <v>117</v>
      </c>
      <c r="BY769" t="s">
        <v>117</v>
      </c>
      <c r="BZ769" t="s">
        <v>117</v>
      </c>
      <c r="CA769" t="s">
        <v>117</v>
      </c>
      <c r="CB769" t="s">
        <v>117</v>
      </c>
      <c r="CC769" t="s">
        <v>117</v>
      </c>
      <c r="CD769" t="s">
        <v>117</v>
      </c>
      <c r="CE769" t="s">
        <v>117</v>
      </c>
      <c r="CF769" t="s">
        <v>117</v>
      </c>
      <c r="CG769" t="s">
        <v>117</v>
      </c>
      <c r="CH769" t="s">
        <v>117</v>
      </c>
      <c r="CI769" t="s">
        <v>117</v>
      </c>
      <c r="CJ769" t="s">
        <v>117</v>
      </c>
      <c r="CK769" t="s">
        <v>117</v>
      </c>
      <c r="CL769" t="s">
        <v>117</v>
      </c>
      <c r="CM769" t="s">
        <v>117</v>
      </c>
      <c r="CN769" t="s">
        <v>117</v>
      </c>
      <c r="CO769" t="s">
        <v>117</v>
      </c>
      <c r="CP769" t="s">
        <v>117</v>
      </c>
      <c r="CQ769" t="s">
        <v>117</v>
      </c>
      <c r="CR769" t="s">
        <v>117</v>
      </c>
      <c r="CS769" t="s">
        <v>117</v>
      </c>
      <c r="CT769" t="s">
        <v>117</v>
      </c>
      <c r="CU769" t="s">
        <v>117</v>
      </c>
      <c r="CV769" t="s">
        <v>117</v>
      </c>
      <c r="CW769" t="s">
        <v>115</v>
      </c>
    </row>
    <row r="770" spans="1:101" x14ac:dyDescent="0.25">
      <c r="A770" t="s">
        <v>100</v>
      </c>
      <c r="B770">
        <v>289265</v>
      </c>
      <c r="C770" t="s">
        <v>5312</v>
      </c>
      <c r="D770" t="s">
        <v>102</v>
      </c>
      <c r="E770" t="s">
        <v>5313</v>
      </c>
      <c r="F770" t="s">
        <v>5313</v>
      </c>
      <c r="G770" t="s">
        <v>5314</v>
      </c>
      <c r="I770" t="s">
        <v>509</v>
      </c>
      <c r="K770" t="s">
        <v>106</v>
      </c>
      <c r="L770" t="s">
        <v>107</v>
      </c>
      <c r="M770" t="s">
        <v>3764</v>
      </c>
      <c r="N770" t="s">
        <v>3765</v>
      </c>
      <c r="O770">
        <v>1</v>
      </c>
      <c r="P770" t="s">
        <v>5315</v>
      </c>
      <c r="Q770" t="s">
        <v>5316</v>
      </c>
      <c r="R770" t="s">
        <v>112</v>
      </c>
      <c r="T770" t="s">
        <v>113</v>
      </c>
      <c r="V770" t="s">
        <v>114</v>
      </c>
      <c r="W770" s="1">
        <v>42977</v>
      </c>
      <c r="Y770" s="1">
        <v>43554</v>
      </c>
      <c r="Z770" s="2">
        <v>43009</v>
      </c>
      <c r="AA770" t="s">
        <v>5317</v>
      </c>
      <c r="AB770" t="s">
        <v>117</v>
      </c>
      <c r="AC770" t="s">
        <v>117</v>
      </c>
      <c r="AD770" t="s">
        <v>117</v>
      </c>
      <c r="AG770" t="s">
        <v>117</v>
      </c>
      <c r="AH770" t="s">
        <v>115</v>
      </c>
      <c r="AI770" t="s">
        <v>117</v>
      </c>
      <c r="AJ770" t="s">
        <v>165</v>
      </c>
      <c r="AK770" t="s">
        <v>789</v>
      </c>
      <c r="AL770" t="s">
        <v>119</v>
      </c>
      <c r="AN770" t="s">
        <v>106</v>
      </c>
      <c r="AO770" t="s">
        <v>117</v>
      </c>
      <c r="AP770" t="s">
        <v>117</v>
      </c>
      <c r="AQ770" t="s">
        <v>117</v>
      </c>
      <c r="AR770" t="s">
        <v>117</v>
      </c>
      <c r="AS770" t="s">
        <v>117</v>
      </c>
      <c r="AT770" t="s">
        <v>117</v>
      </c>
      <c r="AU770" t="s">
        <v>117</v>
      </c>
      <c r="AV770" t="s">
        <v>117</v>
      </c>
      <c r="AW770" t="s">
        <v>117</v>
      </c>
      <c r="AX770" t="s">
        <v>117</v>
      </c>
      <c r="AY770" t="s">
        <v>117</v>
      </c>
      <c r="AZ770" t="s">
        <v>117</v>
      </c>
      <c r="BA770" t="s">
        <v>117</v>
      </c>
      <c r="BB770" t="s">
        <v>117</v>
      </c>
      <c r="BD770" t="s">
        <v>117</v>
      </c>
      <c r="BF770" t="s">
        <v>117</v>
      </c>
      <c r="BG770" t="s">
        <v>117</v>
      </c>
      <c r="BH770" t="s">
        <v>115</v>
      </c>
      <c r="BI770" t="s">
        <v>117</v>
      </c>
      <c r="BJ770" t="s">
        <v>117</v>
      </c>
      <c r="BK770" t="s">
        <v>117</v>
      </c>
      <c r="BL770" t="s">
        <v>117</v>
      </c>
      <c r="BM770" t="s">
        <v>117</v>
      </c>
      <c r="BN770" t="s">
        <v>117</v>
      </c>
      <c r="BO770" t="s">
        <v>117</v>
      </c>
      <c r="BP770" t="s">
        <v>117</v>
      </c>
      <c r="BQ770" t="s">
        <v>117</v>
      </c>
      <c r="BR770" t="s">
        <v>117</v>
      </c>
      <c r="BS770" t="s">
        <v>117</v>
      </c>
      <c r="BT770" t="s">
        <v>117</v>
      </c>
      <c r="BU770" t="s">
        <v>117</v>
      </c>
      <c r="BV770" t="s">
        <v>115</v>
      </c>
      <c r="BW770" t="s">
        <v>115</v>
      </c>
      <c r="BX770" t="s">
        <v>117</v>
      </c>
      <c r="BY770" t="s">
        <v>117</v>
      </c>
      <c r="BZ770" t="s">
        <v>117</v>
      </c>
      <c r="CA770" t="s">
        <v>117</v>
      </c>
      <c r="CB770" t="s">
        <v>117</v>
      </c>
      <c r="CC770" t="s">
        <v>117</v>
      </c>
      <c r="CD770" t="s">
        <v>117</v>
      </c>
      <c r="CE770" t="s">
        <v>117</v>
      </c>
      <c r="CF770" t="s">
        <v>117</v>
      </c>
      <c r="CG770" t="s">
        <v>117</v>
      </c>
      <c r="CH770" t="s">
        <v>117</v>
      </c>
      <c r="CI770" t="s">
        <v>117</v>
      </c>
      <c r="CJ770" t="s">
        <v>117</v>
      </c>
      <c r="CK770" t="s">
        <v>117</v>
      </c>
      <c r="CL770" t="s">
        <v>117</v>
      </c>
      <c r="CM770" t="s">
        <v>117</v>
      </c>
      <c r="CN770" t="s">
        <v>117</v>
      </c>
      <c r="CO770" t="s">
        <v>117</v>
      </c>
      <c r="CP770" t="s">
        <v>117</v>
      </c>
      <c r="CQ770" t="s">
        <v>117</v>
      </c>
      <c r="CR770" t="s">
        <v>117</v>
      </c>
      <c r="CS770" t="s">
        <v>117</v>
      </c>
      <c r="CT770" t="s">
        <v>117</v>
      </c>
      <c r="CU770" t="s">
        <v>117</v>
      </c>
      <c r="CV770" t="s">
        <v>117</v>
      </c>
      <c r="CW770" t="s">
        <v>117</v>
      </c>
    </row>
    <row r="771" spans="1:101" x14ac:dyDescent="0.25">
      <c r="A771" t="s">
        <v>891</v>
      </c>
      <c r="B771">
        <v>169362</v>
      </c>
      <c r="C771" t="s">
        <v>5318</v>
      </c>
      <c r="D771" t="s">
        <v>102</v>
      </c>
      <c r="E771" t="s">
        <v>5319</v>
      </c>
      <c r="F771" t="s">
        <v>5319</v>
      </c>
      <c r="G771" t="s">
        <v>5320</v>
      </c>
      <c r="H771" t="s">
        <v>5321</v>
      </c>
      <c r="I771" t="s">
        <v>5322</v>
      </c>
      <c r="J771" t="s">
        <v>1116</v>
      </c>
      <c r="K771" t="s">
        <v>134</v>
      </c>
      <c r="L771">
        <v>33483</v>
      </c>
      <c r="M771" t="s">
        <v>5323</v>
      </c>
      <c r="N771" t="s">
        <v>5324</v>
      </c>
      <c r="O771">
        <v>1</v>
      </c>
      <c r="V771" t="s">
        <v>114</v>
      </c>
      <c r="W771" s="1">
        <v>41614</v>
      </c>
      <c r="Y771" s="1">
        <v>43553</v>
      </c>
      <c r="Z771" s="2">
        <v>43009</v>
      </c>
      <c r="AA771" t="s">
        <v>5325</v>
      </c>
      <c r="AB771" t="s">
        <v>117</v>
      </c>
      <c r="AC771" t="s">
        <v>117</v>
      </c>
      <c r="AD771" t="s">
        <v>117</v>
      </c>
      <c r="AG771" t="s">
        <v>117</v>
      </c>
      <c r="AH771" t="s">
        <v>115</v>
      </c>
      <c r="AI771" t="s">
        <v>117</v>
      </c>
      <c r="AJ771" t="s">
        <v>132</v>
      </c>
      <c r="AL771" t="s">
        <v>119</v>
      </c>
      <c r="AM771" t="s">
        <v>133</v>
      </c>
      <c r="AN771" t="s">
        <v>134</v>
      </c>
      <c r="AO771" t="s">
        <v>117</v>
      </c>
      <c r="AP771" t="s">
        <v>117</v>
      </c>
      <c r="AQ771" t="s">
        <v>117</v>
      </c>
      <c r="AR771" t="s">
        <v>117</v>
      </c>
      <c r="AS771" t="s">
        <v>117</v>
      </c>
      <c r="AT771" t="s">
        <v>117</v>
      </c>
      <c r="AU771" t="s">
        <v>117</v>
      </c>
      <c r="AV771" t="s">
        <v>117</v>
      </c>
      <c r="AW771" t="s">
        <v>117</v>
      </c>
      <c r="AX771" t="s">
        <v>117</v>
      </c>
      <c r="AY771" t="s">
        <v>117</v>
      </c>
      <c r="AZ771" t="s">
        <v>117</v>
      </c>
      <c r="BA771" t="s">
        <v>117</v>
      </c>
      <c r="BB771" t="s">
        <v>117</v>
      </c>
      <c r="BD771" t="s">
        <v>117</v>
      </c>
      <c r="BF771" t="s">
        <v>117</v>
      </c>
      <c r="BG771" t="s">
        <v>117</v>
      </c>
      <c r="BH771" t="s">
        <v>117</v>
      </c>
      <c r="BI771" t="s">
        <v>117</v>
      </c>
      <c r="BJ771" t="s">
        <v>117</v>
      </c>
      <c r="BK771" t="s">
        <v>117</v>
      </c>
      <c r="BL771" t="s">
        <v>117</v>
      </c>
      <c r="BM771" t="s">
        <v>117</v>
      </c>
      <c r="BN771" t="s">
        <v>117</v>
      </c>
      <c r="BO771" t="s">
        <v>117</v>
      </c>
      <c r="BP771" t="s">
        <v>117</v>
      </c>
      <c r="BQ771" t="s">
        <v>117</v>
      </c>
      <c r="BR771" t="s">
        <v>117</v>
      </c>
      <c r="BS771" t="s">
        <v>117</v>
      </c>
      <c r="BT771" t="s">
        <v>117</v>
      </c>
      <c r="BU771" t="s">
        <v>117</v>
      </c>
      <c r="BV771" t="s">
        <v>117</v>
      </c>
      <c r="BW771" t="s">
        <v>115</v>
      </c>
      <c r="BX771" t="s">
        <v>117</v>
      </c>
      <c r="BY771" t="s">
        <v>117</v>
      </c>
      <c r="BZ771" t="s">
        <v>117</v>
      </c>
      <c r="CA771" t="s">
        <v>117</v>
      </c>
      <c r="CB771" t="s">
        <v>117</v>
      </c>
      <c r="CC771" t="s">
        <v>117</v>
      </c>
      <c r="CD771" t="s">
        <v>117</v>
      </c>
      <c r="CE771" t="s">
        <v>117</v>
      </c>
      <c r="CF771" t="s">
        <v>117</v>
      </c>
      <c r="CG771" t="s">
        <v>117</v>
      </c>
      <c r="CH771" t="s">
        <v>117</v>
      </c>
      <c r="CI771" t="s">
        <v>117</v>
      </c>
      <c r="CJ771" t="s">
        <v>117</v>
      </c>
      <c r="CK771" t="s">
        <v>117</v>
      </c>
      <c r="CL771" t="s">
        <v>117</v>
      </c>
      <c r="CM771" t="s">
        <v>117</v>
      </c>
      <c r="CN771" t="s">
        <v>117</v>
      </c>
      <c r="CO771" t="s">
        <v>117</v>
      </c>
      <c r="CP771" t="s">
        <v>117</v>
      </c>
      <c r="CQ771" t="s">
        <v>117</v>
      </c>
      <c r="CR771" t="s">
        <v>117</v>
      </c>
      <c r="CS771" t="s">
        <v>117</v>
      </c>
      <c r="CT771" t="s">
        <v>117</v>
      </c>
      <c r="CU771" t="s">
        <v>117</v>
      </c>
      <c r="CV771" t="s">
        <v>117</v>
      </c>
      <c r="CW771" t="s">
        <v>117</v>
      </c>
    </row>
    <row r="772" spans="1:101" x14ac:dyDescent="0.25">
      <c r="A772" t="s">
        <v>100</v>
      </c>
      <c r="B772">
        <v>163410</v>
      </c>
      <c r="C772" t="s">
        <v>5326</v>
      </c>
      <c r="D772" t="s">
        <v>102</v>
      </c>
      <c r="E772" t="s">
        <v>5327</v>
      </c>
      <c r="F772" t="s">
        <v>5327</v>
      </c>
      <c r="G772" t="s">
        <v>5328</v>
      </c>
      <c r="I772" t="s">
        <v>5329</v>
      </c>
      <c r="K772" t="s">
        <v>243</v>
      </c>
      <c r="L772" t="s">
        <v>5330</v>
      </c>
      <c r="M772" t="s">
        <v>5331</v>
      </c>
      <c r="O772">
        <v>2</v>
      </c>
      <c r="V772" t="s">
        <v>114</v>
      </c>
      <c r="W772" s="1">
        <v>40998</v>
      </c>
      <c r="Y772" s="1">
        <v>43556</v>
      </c>
      <c r="Z772" s="2">
        <v>43009</v>
      </c>
      <c r="AA772" t="s">
        <v>5332</v>
      </c>
      <c r="AB772" t="s">
        <v>115</v>
      </c>
      <c r="AC772" t="s">
        <v>117</v>
      </c>
      <c r="AD772" t="s">
        <v>117</v>
      </c>
      <c r="AG772" t="s">
        <v>117</v>
      </c>
      <c r="AH772" t="s">
        <v>115</v>
      </c>
      <c r="AI772" t="s">
        <v>117</v>
      </c>
      <c r="AJ772" t="s">
        <v>300</v>
      </c>
      <c r="AL772" t="s">
        <v>119</v>
      </c>
      <c r="AN772" t="s">
        <v>243</v>
      </c>
      <c r="AO772" t="s">
        <v>117</v>
      </c>
      <c r="AP772" t="s">
        <v>117</v>
      </c>
      <c r="AQ772" t="s">
        <v>117</v>
      </c>
      <c r="AR772" t="s">
        <v>117</v>
      </c>
      <c r="AS772" t="s">
        <v>117</v>
      </c>
      <c r="AT772" t="s">
        <v>117</v>
      </c>
      <c r="AU772" t="s">
        <v>117</v>
      </c>
      <c r="AV772" t="s">
        <v>117</v>
      </c>
      <c r="AW772" t="s">
        <v>117</v>
      </c>
      <c r="AX772" t="s">
        <v>117</v>
      </c>
      <c r="AY772" t="s">
        <v>117</v>
      </c>
      <c r="AZ772" t="s">
        <v>117</v>
      </c>
      <c r="BA772" t="s">
        <v>117</v>
      </c>
      <c r="BB772" t="s">
        <v>117</v>
      </c>
      <c r="BD772" t="s">
        <v>117</v>
      </c>
      <c r="BF772" t="s">
        <v>117</v>
      </c>
      <c r="BG772" t="s">
        <v>117</v>
      </c>
      <c r="BH772" t="s">
        <v>117</v>
      </c>
      <c r="BI772" t="s">
        <v>117</v>
      </c>
      <c r="BJ772" t="s">
        <v>117</v>
      </c>
      <c r="BK772" t="s">
        <v>117</v>
      </c>
      <c r="BL772" t="s">
        <v>117</v>
      </c>
      <c r="BM772" t="s">
        <v>117</v>
      </c>
      <c r="BN772" t="s">
        <v>117</v>
      </c>
      <c r="BO772" t="s">
        <v>117</v>
      </c>
      <c r="BP772" t="s">
        <v>117</v>
      </c>
      <c r="BQ772" t="s">
        <v>117</v>
      </c>
      <c r="BR772" t="s">
        <v>117</v>
      </c>
      <c r="BS772" t="s">
        <v>117</v>
      </c>
      <c r="BT772" t="s">
        <v>117</v>
      </c>
      <c r="BU772" t="s">
        <v>117</v>
      </c>
      <c r="BV772" t="s">
        <v>115</v>
      </c>
      <c r="BW772" t="s">
        <v>115</v>
      </c>
      <c r="BX772" t="s">
        <v>117</v>
      </c>
      <c r="BY772" t="s">
        <v>117</v>
      </c>
      <c r="BZ772" t="s">
        <v>117</v>
      </c>
      <c r="CA772" t="s">
        <v>117</v>
      </c>
      <c r="CB772" t="s">
        <v>117</v>
      </c>
      <c r="CC772" t="s">
        <v>117</v>
      </c>
      <c r="CD772" t="s">
        <v>117</v>
      </c>
      <c r="CE772" t="s">
        <v>117</v>
      </c>
      <c r="CF772" t="s">
        <v>117</v>
      </c>
      <c r="CG772" t="s">
        <v>117</v>
      </c>
      <c r="CH772" t="s">
        <v>117</v>
      </c>
      <c r="CI772" t="s">
        <v>117</v>
      </c>
      <c r="CJ772" t="s">
        <v>117</v>
      </c>
      <c r="CK772" t="s">
        <v>117</v>
      </c>
      <c r="CL772" t="s">
        <v>117</v>
      </c>
      <c r="CM772" t="s">
        <v>117</v>
      </c>
      <c r="CN772" t="s">
        <v>117</v>
      </c>
      <c r="CO772" t="s">
        <v>117</v>
      </c>
      <c r="CP772" t="s">
        <v>117</v>
      </c>
      <c r="CQ772" t="s">
        <v>117</v>
      </c>
      <c r="CR772" t="s">
        <v>117</v>
      </c>
      <c r="CS772" t="s">
        <v>117</v>
      </c>
      <c r="CT772" t="s">
        <v>117</v>
      </c>
      <c r="CU772" t="s">
        <v>117</v>
      </c>
      <c r="CV772" t="s">
        <v>117</v>
      </c>
      <c r="CW772" t="s">
        <v>117</v>
      </c>
    </row>
    <row r="773" spans="1:101" x14ac:dyDescent="0.25">
      <c r="A773" t="s">
        <v>145</v>
      </c>
      <c r="B773">
        <v>170981</v>
      </c>
      <c r="C773" t="s">
        <v>5333</v>
      </c>
      <c r="D773" t="s">
        <v>102</v>
      </c>
      <c r="E773" t="s">
        <v>5334</v>
      </c>
      <c r="F773" t="s">
        <v>5335</v>
      </c>
      <c r="G773" t="s">
        <v>5336</v>
      </c>
      <c r="H773" t="s">
        <v>908</v>
      </c>
      <c r="I773" t="s">
        <v>5337</v>
      </c>
      <c r="J773" t="s">
        <v>151</v>
      </c>
      <c r="K773" t="s">
        <v>134</v>
      </c>
      <c r="L773">
        <v>2451</v>
      </c>
      <c r="M773" t="s">
        <v>5338</v>
      </c>
      <c r="N773" t="s">
        <v>5339</v>
      </c>
      <c r="O773">
        <v>0</v>
      </c>
      <c r="V773" t="s">
        <v>114</v>
      </c>
      <c r="W773" s="1">
        <v>41722</v>
      </c>
      <c r="Y773" s="1">
        <v>43538</v>
      </c>
      <c r="Z773" s="2">
        <v>43009</v>
      </c>
      <c r="AA773" t="s">
        <v>5340</v>
      </c>
      <c r="AB773" t="s">
        <v>117</v>
      </c>
      <c r="AC773" t="s">
        <v>117</v>
      </c>
      <c r="AD773" t="s">
        <v>117</v>
      </c>
      <c r="AG773" t="s">
        <v>115</v>
      </c>
      <c r="AH773" t="s">
        <v>115</v>
      </c>
      <c r="AI773" t="s">
        <v>117</v>
      </c>
      <c r="AJ773" t="s">
        <v>132</v>
      </c>
      <c r="AL773" t="s">
        <v>119</v>
      </c>
      <c r="AM773" t="s">
        <v>133</v>
      </c>
      <c r="AN773" t="s">
        <v>134</v>
      </c>
      <c r="AO773" t="s">
        <v>117</v>
      </c>
      <c r="AP773" t="s">
        <v>117</v>
      </c>
      <c r="AQ773" t="s">
        <v>117</v>
      </c>
      <c r="AR773" t="s">
        <v>117</v>
      </c>
      <c r="AS773" t="s">
        <v>117</v>
      </c>
      <c r="AT773" t="s">
        <v>117</v>
      </c>
      <c r="AU773" t="s">
        <v>117</v>
      </c>
      <c r="AV773" t="s">
        <v>117</v>
      </c>
      <c r="AW773" t="s">
        <v>117</v>
      </c>
      <c r="AX773" t="s">
        <v>117</v>
      </c>
      <c r="AY773" t="s">
        <v>117</v>
      </c>
      <c r="AZ773" t="s">
        <v>117</v>
      </c>
      <c r="BA773" t="s">
        <v>117</v>
      </c>
      <c r="BB773" t="s">
        <v>117</v>
      </c>
      <c r="BD773" t="s">
        <v>117</v>
      </c>
      <c r="BF773" t="s">
        <v>117</v>
      </c>
      <c r="BG773" t="s">
        <v>117</v>
      </c>
      <c r="BH773" t="s">
        <v>117</v>
      </c>
      <c r="BI773" t="s">
        <v>117</v>
      </c>
      <c r="BJ773" t="s">
        <v>117</v>
      </c>
      <c r="BK773" t="s">
        <v>117</v>
      </c>
      <c r="BL773" t="s">
        <v>117</v>
      </c>
      <c r="BM773" t="s">
        <v>117</v>
      </c>
      <c r="BN773" t="s">
        <v>117</v>
      </c>
      <c r="BO773" t="s">
        <v>117</v>
      </c>
      <c r="BP773" t="s">
        <v>117</v>
      </c>
      <c r="BQ773" t="s">
        <v>117</v>
      </c>
      <c r="BR773" t="s">
        <v>117</v>
      </c>
      <c r="BS773" t="s">
        <v>117</v>
      </c>
      <c r="BT773" t="s">
        <v>117</v>
      </c>
      <c r="BU773" t="s">
        <v>117</v>
      </c>
      <c r="BV773" t="s">
        <v>115</v>
      </c>
      <c r="BW773" t="s">
        <v>115</v>
      </c>
      <c r="BX773" t="s">
        <v>117</v>
      </c>
      <c r="BY773" t="s">
        <v>117</v>
      </c>
      <c r="BZ773" t="s">
        <v>117</v>
      </c>
      <c r="CA773" t="s">
        <v>117</v>
      </c>
      <c r="CB773" t="s">
        <v>117</v>
      </c>
      <c r="CC773" t="s">
        <v>117</v>
      </c>
      <c r="CD773" t="s">
        <v>117</v>
      </c>
      <c r="CE773" t="s">
        <v>117</v>
      </c>
      <c r="CF773" t="s">
        <v>117</v>
      </c>
      <c r="CG773" t="s">
        <v>117</v>
      </c>
      <c r="CH773" t="s">
        <v>117</v>
      </c>
      <c r="CI773" t="s">
        <v>117</v>
      </c>
      <c r="CJ773" t="s">
        <v>117</v>
      </c>
      <c r="CK773" t="s">
        <v>117</v>
      </c>
      <c r="CL773" t="s">
        <v>117</v>
      </c>
      <c r="CM773" t="s">
        <v>117</v>
      </c>
      <c r="CN773" t="s">
        <v>117</v>
      </c>
      <c r="CO773" t="s">
        <v>117</v>
      </c>
      <c r="CP773" t="s">
        <v>117</v>
      </c>
      <c r="CQ773" t="s">
        <v>117</v>
      </c>
      <c r="CR773" t="s">
        <v>117</v>
      </c>
      <c r="CS773" t="s">
        <v>117</v>
      </c>
      <c r="CT773" t="s">
        <v>117</v>
      </c>
      <c r="CU773" t="s">
        <v>117</v>
      </c>
      <c r="CV773" t="s">
        <v>117</v>
      </c>
      <c r="CW773" t="s">
        <v>117</v>
      </c>
    </row>
    <row r="774" spans="1:101" x14ac:dyDescent="0.25">
      <c r="A774" t="s">
        <v>891</v>
      </c>
      <c r="B774">
        <v>226563</v>
      </c>
      <c r="C774" t="s">
        <v>5341</v>
      </c>
      <c r="D774" t="s">
        <v>102</v>
      </c>
      <c r="E774" t="s">
        <v>5342</v>
      </c>
      <c r="F774" t="s">
        <v>5342</v>
      </c>
      <c r="M774" t="s">
        <v>5343</v>
      </c>
      <c r="N774" t="s">
        <v>5344</v>
      </c>
      <c r="O774">
        <v>0</v>
      </c>
      <c r="P774" t="s">
        <v>5345</v>
      </c>
      <c r="R774" t="s">
        <v>5346</v>
      </c>
      <c r="S774" t="s">
        <v>1116</v>
      </c>
      <c r="T774" t="s">
        <v>134</v>
      </c>
      <c r="U774" t="s">
        <v>5347</v>
      </c>
      <c r="V774" t="s">
        <v>114</v>
      </c>
      <c r="W774" s="1">
        <v>42815</v>
      </c>
      <c r="Y774" s="1">
        <v>43545</v>
      </c>
      <c r="Z774" s="2">
        <v>43009</v>
      </c>
      <c r="AB774" t="s">
        <v>117</v>
      </c>
      <c r="AC774" t="s">
        <v>117</v>
      </c>
      <c r="AD774" t="s">
        <v>117</v>
      </c>
      <c r="AG774" t="s">
        <v>117</v>
      </c>
      <c r="AH774" t="s">
        <v>115</v>
      </c>
      <c r="AI774" t="s">
        <v>117</v>
      </c>
      <c r="AJ774" t="s">
        <v>132</v>
      </c>
      <c r="AL774" t="s">
        <v>119</v>
      </c>
      <c r="AM774" t="s">
        <v>133</v>
      </c>
      <c r="AN774" t="s">
        <v>134</v>
      </c>
      <c r="AO774" t="s">
        <v>117</v>
      </c>
      <c r="AP774" t="s">
        <v>117</v>
      </c>
      <c r="AQ774" t="s">
        <v>117</v>
      </c>
      <c r="AR774" t="s">
        <v>117</v>
      </c>
      <c r="AS774" t="s">
        <v>117</v>
      </c>
      <c r="AT774" t="s">
        <v>117</v>
      </c>
      <c r="AU774" t="s">
        <v>117</v>
      </c>
      <c r="AV774" t="s">
        <v>117</v>
      </c>
      <c r="AW774" t="s">
        <v>117</v>
      </c>
      <c r="AX774" t="s">
        <v>117</v>
      </c>
      <c r="AY774" t="s">
        <v>117</v>
      </c>
      <c r="AZ774" t="s">
        <v>117</v>
      </c>
      <c r="BA774" t="s">
        <v>117</v>
      </c>
      <c r="BB774" t="s">
        <v>117</v>
      </c>
      <c r="BD774" t="s">
        <v>117</v>
      </c>
      <c r="BF774" t="s">
        <v>117</v>
      </c>
      <c r="BG774" t="s">
        <v>117</v>
      </c>
      <c r="BH774" t="s">
        <v>117</v>
      </c>
      <c r="BI774" t="s">
        <v>117</v>
      </c>
      <c r="BJ774" t="s">
        <v>117</v>
      </c>
      <c r="BK774" t="s">
        <v>117</v>
      </c>
      <c r="BL774" t="s">
        <v>117</v>
      </c>
      <c r="BM774" t="s">
        <v>117</v>
      </c>
      <c r="BN774" t="s">
        <v>117</v>
      </c>
      <c r="BO774" t="s">
        <v>117</v>
      </c>
      <c r="BP774" t="s">
        <v>117</v>
      </c>
      <c r="BQ774" t="s">
        <v>117</v>
      </c>
      <c r="BR774" t="s">
        <v>117</v>
      </c>
      <c r="BS774" t="s">
        <v>117</v>
      </c>
      <c r="BT774" t="s">
        <v>117</v>
      </c>
      <c r="BU774" t="s">
        <v>117</v>
      </c>
      <c r="BV774" t="s">
        <v>117</v>
      </c>
      <c r="BW774" t="s">
        <v>115</v>
      </c>
      <c r="BX774" t="s">
        <v>117</v>
      </c>
      <c r="BY774" t="s">
        <v>117</v>
      </c>
      <c r="BZ774" t="s">
        <v>117</v>
      </c>
      <c r="CA774" t="s">
        <v>117</v>
      </c>
      <c r="CB774" t="s">
        <v>117</v>
      </c>
      <c r="CC774" t="s">
        <v>117</v>
      </c>
      <c r="CD774" t="s">
        <v>117</v>
      </c>
      <c r="CE774" t="s">
        <v>117</v>
      </c>
      <c r="CF774" t="s">
        <v>117</v>
      </c>
      <c r="CG774" t="s">
        <v>117</v>
      </c>
      <c r="CH774" t="s">
        <v>117</v>
      </c>
      <c r="CI774" t="s">
        <v>117</v>
      </c>
      <c r="CJ774" t="s">
        <v>117</v>
      </c>
      <c r="CK774" t="s">
        <v>117</v>
      </c>
      <c r="CL774" t="s">
        <v>117</v>
      </c>
      <c r="CM774" t="s">
        <v>117</v>
      </c>
      <c r="CN774" t="s">
        <v>117</v>
      </c>
      <c r="CO774" t="s">
        <v>117</v>
      </c>
      <c r="CP774" t="s">
        <v>117</v>
      </c>
      <c r="CQ774" t="s">
        <v>117</v>
      </c>
      <c r="CR774" t="s">
        <v>117</v>
      </c>
      <c r="CS774" t="s">
        <v>117</v>
      </c>
      <c r="CT774" t="s">
        <v>117</v>
      </c>
      <c r="CU774" t="s">
        <v>117</v>
      </c>
      <c r="CV774" t="s">
        <v>117</v>
      </c>
      <c r="CW774" t="s">
        <v>117</v>
      </c>
    </row>
    <row r="775" spans="1:101" x14ac:dyDescent="0.25">
      <c r="A775" t="s">
        <v>309</v>
      </c>
      <c r="B775">
        <v>175150</v>
      </c>
      <c r="C775" t="s">
        <v>5348</v>
      </c>
      <c r="D775" t="s">
        <v>102</v>
      </c>
      <c r="E775" t="s">
        <v>5349</v>
      </c>
      <c r="F775" t="s">
        <v>5349</v>
      </c>
      <c r="G775" t="s">
        <v>5350</v>
      </c>
      <c r="H775" t="s">
        <v>5351</v>
      </c>
      <c r="I775" t="s">
        <v>5352</v>
      </c>
      <c r="J775" t="s">
        <v>315</v>
      </c>
      <c r="K775" t="s">
        <v>134</v>
      </c>
      <c r="L775">
        <v>22902</v>
      </c>
      <c r="M775" t="s">
        <v>5353</v>
      </c>
      <c r="N775" t="s">
        <v>5354</v>
      </c>
      <c r="O775">
        <v>0</v>
      </c>
      <c r="V775" t="s">
        <v>114</v>
      </c>
      <c r="W775" s="1">
        <v>42055</v>
      </c>
      <c r="Y775" s="1">
        <v>43552</v>
      </c>
      <c r="Z775" s="2">
        <v>43009</v>
      </c>
      <c r="AA775" t="s">
        <v>5355</v>
      </c>
      <c r="AB775" t="s">
        <v>117</v>
      </c>
      <c r="AC775" t="s">
        <v>117</v>
      </c>
      <c r="AD775" t="s">
        <v>117</v>
      </c>
      <c r="AF775" t="s">
        <v>5356</v>
      </c>
      <c r="AG775" t="s">
        <v>117</v>
      </c>
      <c r="AH775" t="s">
        <v>115</v>
      </c>
      <c r="AI775" t="s">
        <v>117</v>
      </c>
      <c r="AJ775" t="s">
        <v>132</v>
      </c>
      <c r="AL775" t="s">
        <v>119</v>
      </c>
      <c r="AM775" t="s">
        <v>133</v>
      </c>
      <c r="AN775" t="s">
        <v>134</v>
      </c>
      <c r="AO775" t="s">
        <v>117</v>
      </c>
      <c r="AP775" t="s">
        <v>117</v>
      </c>
      <c r="AQ775" t="s">
        <v>117</v>
      </c>
      <c r="AR775" t="s">
        <v>117</v>
      </c>
      <c r="AS775" t="s">
        <v>117</v>
      </c>
      <c r="AT775" t="s">
        <v>117</v>
      </c>
      <c r="AU775" t="s">
        <v>117</v>
      </c>
      <c r="AV775" t="s">
        <v>117</v>
      </c>
      <c r="AW775" t="s">
        <v>117</v>
      </c>
      <c r="AX775" t="s">
        <v>117</v>
      </c>
      <c r="AY775" t="s">
        <v>117</v>
      </c>
      <c r="AZ775" t="s">
        <v>117</v>
      </c>
      <c r="BA775" t="s">
        <v>117</v>
      </c>
      <c r="BB775" t="s">
        <v>117</v>
      </c>
      <c r="BD775" t="s">
        <v>117</v>
      </c>
      <c r="BF775" t="s">
        <v>117</v>
      </c>
      <c r="BG775" t="s">
        <v>117</v>
      </c>
      <c r="BH775" t="s">
        <v>117</v>
      </c>
      <c r="BI775" t="s">
        <v>117</v>
      </c>
      <c r="BJ775" t="s">
        <v>117</v>
      </c>
      <c r="BK775" t="s">
        <v>117</v>
      </c>
      <c r="BL775" t="s">
        <v>117</v>
      </c>
      <c r="BM775" t="s">
        <v>117</v>
      </c>
      <c r="BN775" t="s">
        <v>117</v>
      </c>
      <c r="BO775" t="s">
        <v>117</v>
      </c>
      <c r="BP775" t="s">
        <v>117</v>
      </c>
      <c r="BQ775" t="s">
        <v>117</v>
      </c>
      <c r="BR775" t="s">
        <v>117</v>
      </c>
      <c r="BS775" t="s">
        <v>117</v>
      </c>
      <c r="BT775" t="s">
        <v>117</v>
      </c>
      <c r="BU775" t="s">
        <v>117</v>
      </c>
      <c r="BV775" t="s">
        <v>115</v>
      </c>
      <c r="BW775" t="s">
        <v>115</v>
      </c>
      <c r="BX775" t="s">
        <v>117</v>
      </c>
      <c r="BY775" t="s">
        <v>117</v>
      </c>
      <c r="BZ775" t="s">
        <v>117</v>
      </c>
      <c r="CA775" t="s">
        <v>117</v>
      </c>
      <c r="CB775" t="s">
        <v>117</v>
      </c>
      <c r="CC775" t="s">
        <v>117</v>
      </c>
      <c r="CD775" t="s">
        <v>117</v>
      </c>
      <c r="CE775" t="s">
        <v>117</v>
      </c>
      <c r="CF775" t="s">
        <v>117</v>
      </c>
      <c r="CG775" t="s">
        <v>117</v>
      </c>
      <c r="CH775" t="s">
        <v>117</v>
      </c>
      <c r="CI775" t="s">
        <v>117</v>
      </c>
      <c r="CJ775" t="s">
        <v>117</v>
      </c>
      <c r="CK775" t="s">
        <v>117</v>
      </c>
      <c r="CL775" t="s">
        <v>117</v>
      </c>
      <c r="CM775" t="s">
        <v>117</v>
      </c>
      <c r="CN775" t="s">
        <v>117</v>
      </c>
      <c r="CO775" t="s">
        <v>117</v>
      </c>
      <c r="CP775" t="s">
        <v>117</v>
      </c>
      <c r="CQ775" t="s">
        <v>117</v>
      </c>
      <c r="CR775" t="s">
        <v>117</v>
      </c>
      <c r="CS775" t="s">
        <v>117</v>
      </c>
      <c r="CT775" t="s">
        <v>117</v>
      </c>
      <c r="CU775" t="s">
        <v>117</v>
      </c>
      <c r="CV775" t="s">
        <v>117</v>
      </c>
      <c r="CW775" t="s">
        <v>117</v>
      </c>
    </row>
    <row r="776" spans="1:101" x14ac:dyDescent="0.25">
      <c r="A776" t="s">
        <v>100</v>
      </c>
      <c r="B776">
        <v>162975</v>
      </c>
      <c r="C776" t="s">
        <v>5357</v>
      </c>
      <c r="D776" t="s">
        <v>102</v>
      </c>
      <c r="E776" t="s">
        <v>5358</v>
      </c>
      <c r="F776" t="s">
        <v>5358</v>
      </c>
      <c r="G776" t="s">
        <v>5359</v>
      </c>
      <c r="H776" t="s">
        <v>5360</v>
      </c>
      <c r="I776" t="s">
        <v>160</v>
      </c>
      <c r="K776" t="s">
        <v>161</v>
      </c>
      <c r="L776">
        <v>238855</v>
      </c>
      <c r="M776" t="s">
        <v>5361</v>
      </c>
      <c r="N776" t="s">
        <v>5362</v>
      </c>
      <c r="O776">
        <v>0</v>
      </c>
      <c r="V776" t="s">
        <v>114</v>
      </c>
      <c r="W776" s="1">
        <v>40996</v>
      </c>
      <c r="Y776" s="1">
        <v>43580</v>
      </c>
      <c r="Z776" s="2">
        <v>43009</v>
      </c>
      <c r="AB776" t="s">
        <v>115</v>
      </c>
      <c r="AC776" t="s">
        <v>117</v>
      </c>
      <c r="AD776" t="s">
        <v>117</v>
      </c>
      <c r="AF776" t="s">
        <v>5363</v>
      </c>
      <c r="AG776" t="s">
        <v>117</v>
      </c>
      <c r="AH776" t="s">
        <v>115</v>
      </c>
      <c r="AI776" t="s">
        <v>117</v>
      </c>
      <c r="AJ776" t="s">
        <v>118</v>
      </c>
      <c r="AL776" t="s">
        <v>119</v>
      </c>
      <c r="AN776" t="s">
        <v>161</v>
      </c>
      <c r="AO776" t="s">
        <v>117</v>
      </c>
      <c r="AP776" t="s">
        <v>117</v>
      </c>
      <c r="AQ776" t="s">
        <v>115</v>
      </c>
      <c r="AR776" t="s">
        <v>117</v>
      </c>
      <c r="AS776" t="s">
        <v>117</v>
      </c>
      <c r="AT776" t="s">
        <v>117</v>
      </c>
      <c r="AU776" t="s">
        <v>117</v>
      </c>
      <c r="AV776" t="s">
        <v>117</v>
      </c>
      <c r="AW776" t="s">
        <v>117</v>
      </c>
      <c r="AX776" t="s">
        <v>117</v>
      </c>
      <c r="AY776" t="s">
        <v>117</v>
      </c>
      <c r="AZ776" t="s">
        <v>117</v>
      </c>
      <c r="BA776" t="s">
        <v>117</v>
      </c>
      <c r="BB776" t="s">
        <v>117</v>
      </c>
      <c r="BD776" t="s">
        <v>117</v>
      </c>
      <c r="BF776" t="s">
        <v>117</v>
      </c>
      <c r="BG776" t="s">
        <v>117</v>
      </c>
      <c r="BH776" t="s">
        <v>115</v>
      </c>
      <c r="BI776" t="s">
        <v>117</v>
      </c>
      <c r="BJ776" t="s">
        <v>117</v>
      </c>
      <c r="BK776" t="s">
        <v>117</v>
      </c>
      <c r="BL776" t="s">
        <v>115</v>
      </c>
      <c r="BM776" t="s">
        <v>117</v>
      </c>
      <c r="BN776" t="s">
        <v>117</v>
      </c>
      <c r="BO776" t="s">
        <v>117</v>
      </c>
      <c r="BP776" t="s">
        <v>117</v>
      </c>
      <c r="BQ776" t="s">
        <v>117</v>
      </c>
      <c r="BR776" t="s">
        <v>117</v>
      </c>
      <c r="BS776" t="s">
        <v>117</v>
      </c>
      <c r="BT776" t="s">
        <v>117</v>
      </c>
      <c r="BU776" t="s">
        <v>117</v>
      </c>
      <c r="BV776" t="s">
        <v>115</v>
      </c>
      <c r="BW776" t="s">
        <v>115</v>
      </c>
      <c r="BX776" t="s">
        <v>117</v>
      </c>
      <c r="BY776" t="s">
        <v>117</v>
      </c>
      <c r="BZ776" t="s">
        <v>117</v>
      </c>
      <c r="CA776" t="s">
        <v>117</v>
      </c>
      <c r="CB776" t="s">
        <v>117</v>
      </c>
      <c r="CC776" t="s">
        <v>117</v>
      </c>
      <c r="CD776" t="s">
        <v>117</v>
      </c>
      <c r="CE776" t="s">
        <v>117</v>
      </c>
      <c r="CF776" t="s">
        <v>117</v>
      </c>
      <c r="CG776" t="s">
        <v>117</v>
      </c>
      <c r="CH776" t="s">
        <v>117</v>
      </c>
      <c r="CI776" t="s">
        <v>117</v>
      </c>
      <c r="CJ776" t="s">
        <v>117</v>
      </c>
      <c r="CK776" t="s">
        <v>117</v>
      </c>
      <c r="CL776" t="s">
        <v>117</v>
      </c>
      <c r="CM776" t="s">
        <v>117</v>
      </c>
      <c r="CN776" t="s">
        <v>117</v>
      </c>
      <c r="CO776" t="s">
        <v>117</v>
      </c>
      <c r="CP776" t="s">
        <v>117</v>
      </c>
      <c r="CQ776" t="s">
        <v>117</v>
      </c>
      <c r="CR776" t="s">
        <v>117</v>
      </c>
      <c r="CS776" t="s">
        <v>117</v>
      </c>
      <c r="CT776" t="s">
        <v>117</v>
      </c>
      <c r="CU776" t="s">
        <v>117</v>
      </c>
      <c r="CV776" t="s">
        <v>117</v>
      </c>
      <c r="CW776" t="s">
        <v>117</v>
      </c>
    </row>
    <row r="777" spans="1:101" x14ac:dyDescent="0.25">
      <c r="A777" t="s">
        <v>100</v>
      </c>
      <c r="B777">
        <v>288856</v>
      </c>
      <c r="C777" t="s">
        <v>5364</v>
      </c>
      <c r="D777" t="s">
        <v>102</v>
      </c>
      <c r="E777" t="s">
        <v>5365</v>
      </c>
      <c r="F777" t="s">
        <v>5365</v>
      </c>
      <c r="G777" t="s">
        <v>5366</v>
      </c>
      <c r="H777" t="s">
        <v>5367</v>
      </c>
      <c r="I777" t="s">
        <v>160</v>
      </c>
      <c r="K777" t="s">
        <v>161</v>
      </c>
      <c r="L777">
        <v>68895</v>
      </c>
      <c r="M777">
        <v>6596667863</v>
      </c>
      <c r="O777">
        <v>0</v>
      </c>
      <c r="V777" t="s">
        <v>114</v>
      </c>
      <c r="W777" s="1">
        <v>42930</v>
      </c>
      <c r="Y777" s="1">
        <v>43550</v>
      </c>
      <c r="Z777" s="2">
        <v>43009</v>
      </c>
      <c r="AA777" t="s">
        <v>5368</v>
      </c>
      <c r="AB777" t="s">
        <v>117</v>
      </c>
      <c r="AC777" t="s">
        <v>117</v>
      </c>
      <c r="AD777" t="s">
        <v>117</v>
      </c>
      <c r="AG777" t="s">
        <v>115</v>
      </c>
      <c r="AH777" t="s">
        <v>115</v>
      </c>
      <c r="AI777" t="s">
        <v>117</v>
      </c>
      <c r="AJ777" t="s">
        <v>118</v>
      </c>
      <c r="AL777" t="s">
        <v>119</v>
      </c>
      <c r="AN777" t="s">
        <v>106</v>
      </c>
      <c r="AO777" t="s">
        <v>117</v>
      </c>
      <c r="AP777" t="s">
        <v>117</v>
      </c>
      <c r="AQ777" t="s">
        <v>117</v>
      </c>
      <c r="AR777" t="s">
        <v>117</v>
      </c>
      <c r="AS777" t="s">
        <v>117</v>
      </c>
      <c r="AT777" t="s">
        <v>117</v>
      </c>
      <c r="AU777" t="s">
        <v>117</v>
      </c>
      <c r="AV777" t="s">
        <v>117</v>
      </c>
      <c r="AW777" t="s">
        <v>117</v>
      </c>
      <c r="AX777" t="s">
        <v>117</v>
      </c>
      <c r="AY777" t="s">
        <v>117</v>
      </c>
      <c r="AZ777" t="s">
        <v>117</v>
      </c>
      <c r="BA777" t="s">
        <v>117</v>
      </c>
      <c r="BB777" t="s">
        <v>117</v>
      </c>
      <c r="BD777" t="s">
        <v>117</v>
      </c>
      <c r="BF777" t="s">
        <v>117</v>
      </c>
      <c r="BG777" t="s">
        <v>117</v>
      </c>
      <c r="BH777" t="s">
        <v>117</v>
      </c>
      <c r="BI777" t="s">
        <v>117</v>
      </c>
      <c r="BJ777" t="s">
        <v>117</v>
      </c>
      <c r="BK777" t="s">
        <v>117</v>
      </c>
      <c r="BL777" t="s">
        <v>117</v>
      </c>
      <c r="BM777" t="s">
        <v>117</v>
      </c>
      <c r="BN777" t="s">
        <v>117</v>
      </c>
      <c r="BO777" t="s">
        <v>117</v>
      </c>
      <c r="BP777" t="s">
        <v>117</v>
      </c>
      <c r="BQ777" t="s">
        <v>117</v>
      </c>
      <c r="BR777" t="s">
        <v>117</v>
      </c>
      <c r="BS777" t="s">
        <v>117</v>
      </c>
      <c r="BT777" t="s">
        <v>117</v>
      </c>
      <c r="BU777" t="s">
        <v>117</v>
      </c>
      <c r="BV777" t="s">
        <v>115</v>
      </c>
      <c r="BW777" t="s">
        <v>115</v>
      </c>
      <c r="BX777" t="s">
        <v>117</v>
      </c>
      <c r="BY777" t="s">
        <v>117</v>
      </c>
      <c r="BZ777" t="s">
        <v>117</v>
      </c>
      <c r="CA777" t="s">
        <v>117</v>
      </c>
      <c r="CB777" t="s">
        <v>117</v>
      </c>
      <c r="CC777" t="s">
        <v>117</v>
      </c>
      <c r="CD777" t="s">
        <v>117</v>
      </c>
      <c r="CE777" t="s">
        <v>117</v>
      </c>
      <c r="CF777" t="s">
        <v>117</v>
      </c>
      <c r="CG777" t="s">
        <v>117</v>
      </c>
      <c r="CH777" t="s">
        <v>117</v>
      </c>
      <c r="CI777" t="s">
        <v>117</v>
      </c>
      <c r="CJ777" t="s">
        <v>117</v>
      </c>
      <c r="CK777" t="s">
        <v>117</v>
      </c>
      <c r="CL777" t="s">
        <v>117</v>
      </c>
      <c r="CM777" t="s">
        <v>117</v>
      </c>
      <c r="CN777" t="s">
        <v>117</v>
      </c>
      <c r="CO777" t="s">
        <v>117</v>
      </c>
      <c r="CP777" t="s">
        <v>117</v>
      </c>
      <c r="CQ777" t="s">
        <v>117</v>
      </c>
      <c r="CR777" t="s">
        <v>117</v>
      </c>
      <c r="CS777" t="s">
        <v>117</v>
      </c>
      <c r="CT777" t="s">
        <v>117</v>
      </c>
      <c r="CU777" t="s">
        <v>117</v>
      </c>
      <c r="CV777" t="s">
        <v>117</v>
      </c>
      <c r="CW777" t="s">
        <v>117</v>
      </c>
    </row>
    <row r="778" spans="1:101" x14ac:dyDescent="0.25">
      <c r="A778" t="s">
        <v>100</v>
      </c>
      <c r="B778">
        <v>296628</v>
      </c>
      <c r="C778" t="s">
        <v>5369</v>
      </c>
      <c r="D778" t="s">
        <v>102</v>
      </c>
      <c r="E778" t="s">
        <v>5370</v>
      </c>
      <c r="F778" t="s">
        <v>5370</v>
      </c>
      <c r="G778" t="s">
        <v>5371</v>
      </c>
      <c r="H778" t="s">
        <v>3389</v>
      </c>
      <c r="I778" t="s">
        <v>621</v>
      </c>
      <c r="K778" t="s">
        <v>622</v>
      </c>
      <c r="L778">
        <v>4672530</v>
      </c>
      <c r="M778" t="s">
        <v>5372</v>
      </c>
      <c r="N778" t="s">
        <v>5373</v>
      </c>
      <c r="O778">
        <v>0</v>
      </c>
      <c r="V778" t="s">
        <v>114</v>
      </c>
      <c r="W778" s="1">
        <v>43201</v>
      </c>
      <c r="Y778" s="1">
        <v>43553</v>
      </c>
      <c r="Z778" s="2">
        <v>43009</v>
      </c>
      <c r="AA778" t="s">
        <v>3393</v>
      </c>
      <c r="AB778" t="s">
        <v>117</v>
      </c>
      <c r="AC778" t="s">
        <v>117</v>
      </c>
      <c r="AD778" t="s">
        <v>117</v>
      </c>
      <c r="AG778" t="s">
        <v>117</v>
      </c>
      <c r="AH778" t="s">
        <v>115</v>
      </c>
      <c r="AI778" t="s">
        <v>117</v>
      </c>
      <c r="AJ778" t="s">
        <v>118</v>
      </c>
      <c r="AL778" t="s">
        <v>119</v>
      </c>
      <c r="AN778" t="s">
        <v>622</v>
      </c>
      <c r="AO778" t="s">
        <v>117</v>
      </c>
      <c r="AP778" t="s">
        <v>117</v>
      </c>
      <c r="AQ778" t="s">
        <v>117</v>
      </c>
      <c r="AR778" t="s">
        <v>117</v>
      </c>
      <c r="AS778" t="s">
        <v>117</v>
      </c>
      <c r="AT778" t="s">
        <v>117</v>
      </c>
      <c r="AU778" t="s">
        <v>117</v>
      </c>
      <c r="AV778" t="s">
        <v>117</v>
      </c>
      <c r="AW778" t="s">
        <v>117</v>
      </c>
      <c r="AX778" t="s">
        <v>117</v>
      </c>
      <c r="AY778" t="s">
        <v>117</v>
      </c>
      <c r="AZ778" t="s">
        <v>117</v>
      </c>
      <c r="BA778" t="s">
        <v>117</v>
      </c>
      <c r="BB778" t="s">
        <v>117</v>
      </c>
      <c r="BD778" t="s">
        <v>117</v>
      </c>
      <c r="BF778" t="s">
        <v>117</v>
      </c>
      <c r="BG778" t="s">
        <v>117</v>
      </c>
      <c r="BH778" t="s">
        <v>115</v>
      </c>
      <c r="BI778" t="s">
        <v>117</v>
      </c>
      <c r="BJ778" t="s">
        <v>117</v>
      </c>
      <c r="BK778" t="s">
        <v>117</v>
      </c>
      <c r="BL778" t="s">
        <v>117</v>
      </c>
      <c r="BM778" t="s">
        <v>117</v>
      </c>
      <c r="BN778" t="s">
        <v>117</v>
      </c>
      <c r="BO778" t="s">
        <v>117</v>
      </c>
      <c r="BP778" t="s">
        <v>117</v>
      </c>
      <c r="BQ778" t="s">
        <v>117</v>
      </c>
      <c r="BR778" t="s">
        <v>117</v>
      </c>
      <c r="BS778" t="s">
        <v>117</v>
      </c>
      <c r="BT778" t="s">
        <v>117</v>
      </c>
      <c r="BU778" t="s">
        <v>117</v>
      </c>
      <c r="BV778" t="s">
        <v>115</v>
      </c>
      <c r="BW778" t="s">
        <v>115</v>
      </c>
      <c r="BX778" t="s">
        <v>117</v>
      </c>
      <c r="BY778" t="s">
        <v>117</v>
      </c>
      <c r="BZ778" t="s">
        <v>117</v>
      </c>
      <c r="CA778" t="s">
        <v>117</v>
      </c>
      <c r="CB778" t="s">
        <v>117</v>
      </c>
      <c r="CC778" t="s">
        <v>117</v>
      </c>
      <c r="CD778" t="s">
        <v>117</v>
      </c>
      <c r="CE778" t="s">
        <v>117</v>
      </c>
      <c r="CF778" t="s">
        <v>117</v>
      </c>
      <c r="CG778" t="s">
        <v>117</v>
      </c>
      <c r="CH778" t="s">
        <v>117</v>
      </c>
      <c r="CI778" t="s">
        <v>117</v>
      </c>
      <c r="CJ778" t="s">
        <v>117</v>
      </c>
      <c r="CK778" t="s">
        <v>117</v>
      </c>
      <c r="CL778" t="s">
        <v>117</v>
      </c>
      <c r="CM778" t="s">
        <v>117</v>
      </c>
      <c r="CN778" t="s">
        <v>117</v>
      </c>
      <c r="CO778" t="s">
        <v>117</v>
      </c>
      <c r="CP778" t="s">
        <v>117</v>
      </c>
      <c r="CQ778" t="s">
        <v>117</v>
      </c>
      <c r="CR778" t="s">
        <v>117</v>
      </c>
      <c r="CS778" t="s">
        <v>117</v>
      </c>
      <c r="CT778" t="s">
        <v>117</v>
      </c>
      <c r="CU778" t="s">
        <v>117</v>
      </c>
      <c r="CV778" t="s">
        <v>117</v>
      </c>
      <c r="CW778" t="s">
        <v>117</v>
      </c>
    </row>
    <row r="779" spans="1:101" x14ac:dyDescent="0.25">
      <c r="A779" t="s">
        <v>100</v>
      </c>
      <c r="B779">
        <v>292536</v>
      </c>
      <c r="C779" t="s">
        <v>5374</v>
      </c>
      <c r="D779" t="s">
        <v>102</v>
      </c>
      <c r="E779" t="s">
        <v>5375</v>
      </c>
      <c r="F779" t="s">
        <v>5375</v>
      </c>
      <c r="G779" t="s">
        <v>2303</v>
      </c>
      <c r="H779" t="s">
        <v>5376</v>
      </c>
      <c r="I779" t="s">
        <v>1764</v>
      </c>
      <c r="K779" t="s">
        <v>373</v>
      </c>
      <c r="L779" t="s">
        <v>5377</v>
      </c>
      <c r="M779" t="s">
        <v>5378</v>
      </c>
      <c r="N779" t="s">
        <v>5379</v>
      </c>
      <c r="O779">
        <v>5</v>
      </c>
      <c r="V779" t="s">
        <v>114</v>
      </c>
      <c r="W779" s="1">
        <v>43189</v>
      </c>
      <c r="Y779" s="1">
        <v>43553</v>
      </c>
      <c r="Z779" s="2">
        <v>43009</v>
      </c>
      <c r="AA779" t="s">
        <v>5380</v>
      </c>
      <c r="AB779" t="s">
        <v>117</v>
      </c>
      <c r="AC779" t="s">
        <v>117</v>
      </c>
      <c r="AD779" t="s">
        <v>117</v>
      </c>
      <c r="AG779" t="s">
        <v>117</v>
      </c>
      <c r="AH779" t="s">
        <v>115</v>
      </c>
      <c r="AI779" t="s">
        <v>117</v>
      </c>
      <c r="AJ779" t="s">
        <v>118</v>
      </c>
      <c r="AL779" t="s">
        <v>119</v>
      </c>
      <c r="AN779" t="s">
        <v>373</v>
      </c>
      <c r="AO779" t="s">
        <v>117</v>
      </c>
      <c r="AP779" t="s">
        <v>117</v>
      </c>
      <c r="AQ779" t="s">
        <v>117</v>
      </c>
      <c r="AR779" t="s">
        <v>117</v>
      </c>
      <c r="AS779" t="s">
        <v>117</v>
      </c>
      <c r="AT779" t="s">
        <v>117</v>
      </c>
      <c r="AU779" t="s">
        <v>117</v>
      </c>
      <c r="AV779" t="s">
        <v>117</v>
      </c>
      <c r="AW779" t="s">
        <v>117</v>
      </c>
      <c r="AX779" t="s">
        <v>117</v>
      </c>
      <c r="AY779" t="s">
        <v>117</v>
      </c>
      <c r="AZ779" t="s">
        <v>117</v>
      </c>
      <c r="BA779" t="s">
        <v>117</v>
      </c>
      <c r="BB779" t="s">
        <v>117</v>
      </c>
      <c r="BD779" t="s">
        <v>117</v>
      </c>
      <c r="BF779" t="s">
        <v>117</v>
      </c>
      <c r="BG779" t="s">
        <v>117</v>
      </c>
      <c r="BH779" t="s">
        <v>115</v>
      </c>
      <c r="BI779" t="s">
        <v>117</v>
      </c>
      <c r="BJ779" t="s">
        <v>117</v>
      </c>
      <c r="BK779" t="s">
        <v>117</v>
      </c>
      <c r="BL779" t="s">
        <v>117</v>
      </c>
      <c r="BM779" t="s">
        <v>117</v>
      </c>
      <c r="BN779" t="s">
        <v>117</v>
      </c>
      <c r="BO779" t="s">
        <v>117</v>
      </c>
      <c r="BP779" t="s">
        <v>117</v>
      </c>
      <c r="BQ779" t="s">
        <v>117</v>
      </c>
      <c r="BR779" t="s">
        <v>117</v>
      </c>
      <c r="BS779" t="s">
        <v>117</v>
      </c>
      <c r="BT779" t="s">
        <v>117</v>
      </c>
      <c r="BU779" t="s">
        <v>117</v>
      </c>
      <c r="BV779" t="s">
        <v>115</v>
      </c>
      <c r="BW779" t="s">
        <v>115</v>
      </c>
      <c r="BX779" t="s">
        <v>117</v>
      </c>
      <c r="BY779" t="s">
        <v>117</v>
      </c>
      <c r="BZ779" t="s">
        <v>117</v>
      </c>
      <c r="CA779" t="s">
        <v>117</v>
      </c>
      <c r="CB779" t="s">
        <v>117</v>
      </c>
      <c r="CC779" t="s">
        <v>117</v>
      </c>
      <c r="CD779" t="s">
        <v>117</v>
      </c>
      <c r="CE779" t="s">
        <v>117</v>
      </c>
      <c r="CF779" t="s">
        <v>117</v>
      </c>
      <c r="CG779" t="s">
        <v>117</v>
      </c>
      <c r="CH779" t="s">
        <v>117</v>
      </c>
      <c r="CI779" t="s">
        <v>117</v>
      </c>
      <c r="CJ779" t="s">
        <v>117</v>
      </c>
      <c r="CK779" t="s">
        <v>117</v>
      </c>
      <c r="CL779" t="s">
        <v>117</v>
      </c>
      <c r="CM779" t="s">
        <v>117</v>
      </c>
      <c r="CN779" t="s">
        <v>117</v>
      </c>
      <c r="CO779" t="s">
        <v>117</v>
      </c>
      <c r="CP779" t="s">
        <v>117</v>
      </c>
      <c r="CQ779" t="s">
        <v>117</v>
      </c>
      <c r="CR779" t="s">
        <v>117</v>
      </c>
      <c r="CS779" t="s">
        <v>117</v>
      </c>
      <c r="CT779" t="s">
        <v>117</v>
      </c>
      <c r="CU779" t="s">
        <v>117</v>
      </c>
      <c r="CV779" t="s">
        <v>117</v>
      </c>
      <c r="CW779" t="s">
        <v>117</v>
      </c>
    </row>
    <row r="780" spans="1:101" x14ac:dyDescent="0.25">
      <c r="A780" t="s">
        <v>128</v>
      </c>
      <c r="B780">
        <v>113322</v>
      </c>
      <c r="C780" t="s">
        <v>5381</v>
      </c>
      <c r="D780" t="s">
        <v>102</v>
      </c>
      <c r="E780" t="s">
        <v>5382</v>
      </c>
      <c r="F780" t="s">
        <v>5382</v>
      </c>
      <c r="G780" t="s">
        <v>5383</v>
      </c>
      <c r="H780" t="s">
        <v>1192</v>
      </c>
      <c r="I780" t="s">
        <v>363</v>
      </c>
      <c r="J780" t="s">
        <v>364</v>
      </c>
      <c r="K780" t="s">
        <v>134</v>
      </c>
      <c r="L780">
        <v>84101</v>
      </c>
      <c r="M780" t="s">
        <v>5384</v>
      </c>
      <c r="N780" t="s">
        <v>5385</v>
      </c>
      <c r="O780">
        <v>0</v>
      </c>
      <c r="V780" t="s">
        <v>114</v>
      </c>
      <c r="W780" s="1">
        <v>40966</v>
      </c>
      <c r="Y780" s="1">
        <v>43530</v>
      </c>
      <c r="Z780" s="2">
        <v>43009</v>
      </c>
      <c r="AA780" t="s">
        <v>5386</v>
      </c>
      <c r="AB780" t="s">
        <v>117</v>
      </c>
      <c r="AC780" t="s">
        <v>117</v>
      </c>
      <c r="AD780" t="s">
        <v>117</v>
      </c>
      <c r="AG780" t="s">
        <v>115</v>
      </c>
      <c r="AH780" t="s">
        <v>117</v>
      </c>
      <c r="AI780" t="s">
        <v>117</v>
      </c>
      <c r="AJ780" t="s">
        <v>132</v>
      </c>
      <c r="AL780" t="s">
        <v>119</v>
      </c>
      <c r="AM780" t="s">
        <v>364</v>
      </c>
      <c r="AN780" t="s">
        <v>134</v>
      </c>
      <c r="AO780" t="s">
        <v>117</v>
      </c>
      <c r="AP780" t="s">
        <v>117</v>
      </c>
      <c r="AQ780" t="s">
        <v>117</v>
      </c>
      <c r="AR780" t="s">
        <v>117</v>
      </c>
      <c r="AS780" t="s">
        <v>117</v>
      </c>
      <c r="AT780" t="s">
        <v>117</v>
      </c>
      <c r="AU780" t="s">
        <v>117</v>
      </c>
      <c r="AV780" t="s">
        <v>117</v>
      </c>
      <c r="AW780" t="s">
        <v>117</v>
      </c>
      <c r="AX780" t="s">
        <v>117</v>
      </c>
      <c r="AY780" t="s">
        <v>117</v>
      </c>
      <c r="AZ780" t="s">
        <v>117</v>
      </c>
      <c r="BA780" t="s">
        <v>117</v>
      </c>
      <c r="BB780" t="s">
        <v>117</v>
      </c>
      <c r="BD780" t="s">
        <v>117</v>
      </c>
      <c r="BF780" t="s">
        <v>117</v>
      </c>
      <c r="BG780" t="s">
        <v>117</v>
      </c>
      <c r="BH780" t="s">
        <v>117</v>
      </c>
      <c r="BI780" t="s">
        <v>117</v>
      </c>
      <c r="BJ780" t="s">
        <v>117</v>
      </c>
      <c r="BK780" t="s">
        <v>117</v>
      </c>
      <c r="BL780" t="s">
        <v>117</v>
      </c>
      <c r="BM780" t="s">
        <v>117</v>
      </c>
      <c r="BN780" t="s">
        <v>117</v>
      </c>
      <c r="BO780" t="s">
        <v>117</v>
      </c>
      <c r="BP780" t="s">
        <v>117</v>
      </c>
      <c r="BQ780" t="s">
        <v>117</v>
      </c>
      <c r="BR780" t="s">
        <v>117</v>
      </c>
      <c r="BS780" t="s">
        <v>117</v>
      </c>
      <c r="BT780" t="s">
        <v>117</v>
      </c>
      <c r="BU780" t="s">
        <v>117</v>
      </c>
      <c r="BV780" t="s">
        <v>117</v>
      </c>
      <c r="BW780" t="s">
        <v>115</v>
      </c>
      <c r="BX780" t="s">
        <v>117</v>
      </c>
      <c r="BY780" t="s">
        <v>117</v>
      </c>
      <c r="BZ780" t="s">
        <v>117</v>
      </c>
      <c r="CA780" t="s">
        <v>117</v>
      </c>
      <c r="CB780" t="s">
        <v>117</v>
      </c>
      <c r="CC780" t="s">
        <v>117</v>
      </c>
      <c r="CD780" t="s">
        <v>117</v>
      </c>
      <c r="CE780" t="s">
        <v>117</v>
      </c>
      <c r="CF780" t="s">
        <v>117</v>
      </c>
      <c r="CG780" t="s">
        <v>117</v>
      </c>
      <c r="CH780" t="s">
        <v>117</v>
      </c>
      <c r="CI780" t="s">
        <v>117</v>
      </c>
      <c r="CJ780" t="s">
        <v>117</v>
      </c>
      <c r="CK780" t="s">
        <v>117</v>
      </c>
      <c r="CL780" t="s">
        <v>117</v>
      </c>
      <c r="CM780" t="s">
        <v>117</v>
      </c>
      <c r="CN780" t="s">
        <v>117</v>
      </c>
      <c r="CO780" t="s">
        <v>117</v>
      </c>
      <c r="CP780" t="s">
        <v>117</v>
      </c>
      <c r="CQ780" t="s">
        <v>117</v>
      </c>
      <c r="CR780" t="s">
        <v>117</v>
      </c>
      <c r="CS780" t="s">
        <v>117</v>
      </c>
      <c r="CT780" t="s">
        <v>117</v>
      </c>
      <c r="CU780" t="s">
        <v>117</v>
      </c>
      <c r="CV780" t="s">
        <v>117</v>
      </c>
      <c r="CW780" t="s">
        <v>117</v>
      </c>
    </row>
    <row r="781" spans="1:101" x14ac:dyDescent="0.25">
      <c r="A781" t="s">
        <v>207</v>
      </c>
      <c r="B781">
        <v>162884</v>
      </c>
      <c r="C781" t="s">
        <v>5387</v>
      </c>
      <c r="D781" t="s">
        <v>102</v>
      </c>
      <c r="E781" t="s">
        <v>5388</v>
      </c>
      <c r="F781" t="s">
        <v>5388</v>
      </c>
      <c r="G781" t="s">
        <v>5389</v>
      </c>
      <c r="H781" t="s">
        <v>2344</v>
      </c>
      <c r="I781" t="s">
        <v>213</v>
      </c>
      <c r="J781" t="s">
        <v>214</v>
      </c>
      <c r="K781" t="s">
        <v>134</v>
      </c>
      <c r="L781">
        <v>10017</v>
      </c>
      <c r="M781" t="s">
        <v>5390</v>
      </c>
      <c r="N781" t="s">
        <v>5391</v>
      </c>
      <c r="O781">
        <v>1</v>
      </c>
      <c r="V781" t="s">
        <v>114</v>
      </c>
      <c r="W781" s="1">
        <v>40999</v>
      </c>
      <c r="Y781" s="1">
        <v>43552</v>
      </c>
      <c r="Z781" s="2">
        <v>43009</v>
      </c>
      <c r="AA781" t="s">
        <v>5392</v>
      </c>
      <c r="AB781" t="s">
        <v>117</v>
      </c>
      <c r="AC781" t="s">
        <v>117</v>
      </c>
      <c r="AD781" t="s">
        <v>117</v>
      </c>
      <c r="AG781" t="s">
        <v>117</v>
      </c>
      <c r="AH781" t="s">
        <v>115</v>
      </c>
      <c r="AI781" t="s">
        <v>117</v>
      </c>
      <c r="AJ781" t="s">
        <v>293</v>
      </c>
      <c r="AL781" t="s">
        <v>119</v>
      </c>
      <c r="AM781" t="s">
        <v>133</v>
      </c>
      <c r="AN781" t="s">
        <v>134</v>
      </c>
      <c r="AO781" t="s">
        <v>117</v>
      </c>
      <c r="AP781" t="s">
        <v>117</v>
      </c>
      <c r="AQ781" t="s">
        <v>117</v>
      </c>
      <c r="AR781" t="s">
        <v>117</v>
      </c>
      <c r="AS781" t="s">
        <v>117</v>
      </c>
      <c r="AT781" t="s">
        <v>117</v>
      </c>
      <c r="AU781" t="s">
        <v>117</v>
      </c>
      <c r="AV781" t="s">
        <v>117</v>
      </c>
      <c r="AW781" t="s">
        <v>117</v>
      </c>
      <c r="AX781" t="s">
        <v>117</v>
      </c>
      <c r="AY781" t="s">
        <v>117</v>
      </c>
      <c r="AZ781" t="s">
        <v>117</v>
      </c>
      <c r="BA781" t="s">
        <v>117</v>
      </c>
      <c r="BB781" t="s">
        <v>117</v>
      </c>
      <c r="BD781" t="s">
        <v>117</v>
      </c>
      <c r="BF781" t="s">
        <v>117</v>
      </c>
      <c r="BG781" t="s">
        <v>117</v>
      </c>
      <c r="BH781" t="s">
        <v>117</v>
      </c>
      <c r="BI781" t="s">
        <v>117</v>
      </c>
      <c r="BJ781" t="s">
        <v>117</v>
      </c>
      <c r="BK781" t="s">
        <v>117</v>
      </c>
      <c r="BL781" t="s">
        <v>117</v>
      </c>
      <c r="BM781" t="s">
        <v>117</v>
      </c>
      <c r="BN781" t="s">
        <v>117</v>
      </c>
      <c r="BO781" t="s">
        <v>117</v>
      </c>
      <c r="BP781" t="s">
        <v>117</v>
      </c>
      <c r="BQ781" t="s">
        <v>117</v>
      </c>
      <c r="BR781" t="s">
        <v>117</v>
      </c>
      <c r="BS781" t="s">
        <v>117</v>
      </c>
      <c r="BT781" t="s">
        <v>117</v>
      </c>
      <c r="BU781" t="s">
        <v>117</v>
      </c>
      <c r="BV781" t="s">
        <v>115</v>
      </c>
      <c r="BW781" t="s">
        <v>115</v>
      </c>
      <c r="BX781" t="s">
        <v>117</v>
      </c>
      <c r="BY781" t="s">
        <v>117</v>
      </c>
      <c r="BZ781" t="s">
        <v>117</v>
      </c>
      <c r="CA781" t="s">
        <v>117</v>
      </c>
      <c r="CB781" t="s">
        <v>117</v>
      </c>
      <c r="CC781" t="s">
        <v>117</v>
      </c>
      <c r="CD781" t="s">
        <v>117</v>
      </c>
      <c r="CE781" t="s">
        <v>117</v>
      </c>
      <c r="CF781" t="s">
        <v>117</v>
      </c>
      <c r="CG781" t="s">
        <v>117</v>
      </c>
      <c r="CH781" t="s">
        <v>117</v>
      </c>
      <c r="CI781" t="s">
        <v>117</v>
      </c>
      <c r="CJ781" t="s">
        <v>117</v>
      </c>
      <c r="CK781" t="s">
        <v>117</v>
      </c>
      <c r="CL781" t="s">
        <v>117</v>
      </c>
      <c r="CM781" t="s">
        <v>117</v>
      </c>
      <c r="CN781" t="s">
        <v>117</v>
      </c>
      <c r="CO781" t="s">
        <v>117</v>
      </c>
      <c r="CP781" t="s">
        <v>117</v>
      </c>
      <c r="CQ781" t="s">
        <v>117</v>
      </c>
      <c r="CR781" t="s">
        <v>117</v>
      </c>
      <c r="CS781" t="s">
        <v>117</v>
      </c>
      <c r="CT781" t="s">
        <v>117</v>
      </c>
      <c r="CU781" t="s">
        <v>117</v>
      </c>
      <c r="CV781" t="s">
        <v>117</v>
      </c>
      <c r="CW781" t="s">
        <v>117</v>
      </c>
    </row>
    <row r="782" spans="1:101" x14ac:dyDescent="0.25">
      <c r="A782" t="s">
        <v>100</v>
      </c>
      <c r="B782">
        <v>285754</v>
      </c>
      <c r="C782" t="s">
        <v>5393</v>
      </c>
      <c r="D782" t="s">
        <v>102</v>
      </c>
      <c r="E782" t="s">
        <v>5394</v>
      </c>
      <c r="F782" t="s">
        <v>5394</v>
      </c>
      <c r="G782" t="s">
        <v>5395</v>
      </c>
      <c r="H782" t="s">
        <v>5396</v>
      </c>
      <c r="I782" t="s">
        <v>5397</v>
      </c>
      <c r="K782" t="s">
        <v>1304</v>
      </c>
      <c r="M782" t="s">
        <v>5398</v>
      </c>
      <c r="N782" t="s">
        <v>5399</v>
      </c>
      <c r="O782">
        <v>0</v>
      </c>
      <c r="V782" t="s">
        <v>114</v>
      </c>
      <c r="W782" s="1">
        <v>42817</v>
      </c>
      <c r="Y782" s="1">
        <v>43554</v>
      </c>
      <c r="Z782" s="2">
        <v>43009</v>
      </c>
      <c r="AA782" t="s">
        <v>5400</v>
      </c>
      <c r="AB782" t="s">
        <v>115</v>
      </c>
      <c r="AC782" t="s">
        <v>117</v>
      </c>
      <c r="AD782" t="s">
        <v>117</v>
      </c>
      <c r="AF782" t="s">
        <v>5401</v>
      </c>
      <c r="AG782" t="s">
        <v>117</v>
      </c>
      <c r="AH782" t="s">
        <v>115</v>
      </c>
      <c r="AI782" t="s">
        <v>117</v>
      </c>
      <c r="AJ782" t="s">
        <v>132</v>
      </c>
      <c r="AL782" t="s">
        <v>119</v>
      </c>
      <c r="AN782" t="s">
        <v>113</v>
      </c>
      <c r="AO782" t="s">
        <v>117</v>
      </c>
      <c r="AP782" t="s">
        <v>117</v>
      </c>
      <c r="AQ782" t="s">
        <v>117</v>
      </c>
      <c r="AR782" t="s">
        <v>117</v>
      </c>
      <c r="AS782" t="s">
        <v>117</v>
      </c>
      <c r="AT782" t="s">
        <v>117</v>
      </c>
      <c r="AU782" t="s">
        <v>117</v>
      </c>
      <c r="AV782" t="s">
        <v>117</v>
      </c>
      <c r="AW782" t="s">
        <v>117</v>
      </c>
      <c r="AX782" t="s">
        <v>117</v>
      </c>
      <c r="AY782" t="s">
        <v>117</v>
      </c>
      <c r="AZ782" t="s">
        <v>117</v>
      </c>
      <c r="BA782" t="s">
        <v>117</v>
      </c>
      <c r="BB782" t="s">
        <v>117</v>
      </c>
      <c r="BD782" t="s">
        <v>117</v>
      </c>
      <c r="BF782" t="s">
        <v>117</v>
      </c>
      <c r="BG782" t="s">
        <v>117</v>
      </c>
      <c r="BH782" t="s">
        <v>115</v>
      </c>
      <c r="BI782" t="s">
        <v>117</v>
      </c>
      <c r="BJ782" t="s">
        <v>117</v>
      </c>
      <c r="BK782" t="s">
        <v>117</v>
      </c>
      <c r="BL782" t="s">
        <v>117</v>
      </c>
      <c r="BM782" t="s">
        <v>117</v>
      </c>
      <c r="BN782" t="s">
        <v>117</v>
      </c>
      <c r="BO782" t="s">
        <v>117</v>
      </c>
      <c r="BP782" t="s">
        <v>117</v>
      </c>
      <c r="BQ782" t="s">
        <v>117</v>
      </c>
      <c r="BR782" t="s">
        <v>117</v>
      </c>
      <c r="BS782" t="s">
        <v>117</v>
      </c>
      <c r="BT782" t="s">
        <v>117</v>
      </c>
      <c r="BU782" t="s">
        <v>115</v>
      </c>
      <c r="BV782" t="s">
        <v>115</v>
      </c>
      <c r="BW782" t="s">
        <v>115</v>
      </c>
      <c r="BX782" t="s">
        <v>117</v>
      </c>
      <c r="BY782" t="s">
        <v>117</v>
      </c>
      <c r="BZ782" t="s">
        <v>117</v>
      </c>
      <c r="CA782" t="s">
        <v>117</v>
      </c>
      <c r="CB782" t="s">
        <v>117</v>
      </c>
      <c r="CC782" t="s">
        <v>117</v>
      </c>
      <c r="CD782" t="s">
        <v>117</v>
      </c>
      <c r="CE782" t="s">
        <v>117</v>
      </c>
      <c r="CF782" t="s">
        <v>117</v>
      </c>
      <c r="CG782" t="s">
        <v>117</v>
      </c>
      <c r="CH782" t="s">
        <v>117</v>
      </c>
      <c r="CI782" t="s">
        <v>117</v>
      </c>
      <c r="CJ782" t="s">
        <v>117</v>
      </c>
      <c r="CK782" t="s">
        <v>117</v>
      </c>
      <c r="CL782" t="s">
        <v>117</v>
      </c>
      <c r="CM782" t="s">
        <v>117</v>
      </c>
      <c r="CN782" t="s">
        <v>117</v>
      </c>
      <c r="CO782" t="s">
        <v>117</v>
      </c>
      <c r="CP782" t="s">
        <v>117</v>
      </c>
      <c r="CQ782" t="s">
        <v>117</v>
      </c>
      <c r="CR782" t="s">
        <v>117</v>
      </c>
      <c r="CS782" t="s">
        <v>117</v>
      </c>
      <c r="CT782" t="s">
        <v>117</v>
      </c>
      <c r="CU782" t="s">
        <v>117</v>
      </c>
      <c r="CV782" t="s">
        <v>117</v>
      </c>
      <c r="CW782" t="s">
        <v>117</v>
      </c>
    </row>
    <row r="783" spans="1:101" x14ac:dyDescent="0.25">
      <c r="A783" t="s">
        <v>100</v>
      </c>
      <c r="B783">
        <v>162004</v>
      </c>
      <c r="C783" t="s">
        <v>5402</v>
      </c>
      <c r="D783" t="s">
        <v>102</v>
      </c>
      <c r="E783" t="s">
        <v>5403</v>
      </c>
      <c r="F783" t="s">
        <v>5403</v>
      </c>
      <c r="G783" t="s">
        <v>5404</v>
      </c>
      <c r="I783" t="s">
        <v>5405</v>
      </c>
      <c r="K783" t="s">
        <v>1133</v>
      </c>
      <c r="L783" t="s">
        <v>5406</v>
      </c>
      <c r="M783" t="s">
        <v>5407</v>
      </c>
      <c r="N783" t="s">
        <v>5408</v>
      </c>
      <c r="O783">
        <v>1</v>
      </c>
      <c r="V783" t="s">
        <v>114</v>
      </c>
      <c r="W783" s="1">
        <v>40998</v>
      </c>
      <c r="Y783" s="1">
        <v>43553</v>
      </c>
      <c r="Z783" s="2">
        <v>43009</v>
      </c>
      <c r="AA783" t="s">
        <v>5409</v>
      </c>
      <c r="AB783" t="s">
        <v>115</v>
      </c>
      <c r="AC783" t="s">
        <v>117</v>
      </c>
      <c r="AD783" t="s">
        <v>117</v>
      </c>
      <c r="AF783" t="s">
        <v>5410</v>
      </c>
      <c r="AG783" t="s">
        <v>117</v>
      </c>
      <c r="AH783" t="s">
        <v>115</v>
      </c>
      <c r="AI783" t="s">
        <v>117</v>
      </c>
      <c r="AJ783" t="s">
        <v>165</v>
      </c>
      <c r="AK783" t="s">
        <v>5411</v>
      </c>
      <c r="AL783" t="s">
        <v>119</v>
      </c>
      <c r="AN783" t="s">
        <v>1133</v>
      </c>
      <c r="AO783" t="s">
        <v>117</v>
      </c>
      <c r="AP783" t="s">
        <v>117</v>
      </c>
      <c r="AQ783" t="s">
        <v>115</v>
      </c>
      <c r="AR783" t="s">
        <v>117</v>
      </c>
      <c r="AS783" t="s">
        <v>117</v>
      </c>
      <c r="AT783" t="s">
        <v>117</v>
      </c>
      <c r="AU783" t="s">
        <v>117</v>
      </c>
      <c r="AV783" t="s">
        <v>117</v>
      </c>
      <c r="AW783" t="s">
        <v>117</v>
      </c>
      <c r="AX783" t="s">
        <v>117</v>
      </c>
      <c r="AY783" t="s">
        <v>117</v>
      </c>
      <c r="AZ783" t="s">
        <v>117</v>
      </c>
      <c r="BA783" t="s">
        <v>117</v>
      </c>
      <c r="BB783" t="s">
        <v>117</v>
      </c>
      <c r="BD783" t="s">
        <v>117</v>
      </c>
      <c r="BF783" t="s">
        <v>117</v>
      </c>
      <c r="BG783" t="s">
        <v>117</v>
      </c>
      <c r="BH783" t="s">
        <v>115</v>
      </c>
      <c r="BI783" t="s">
        <v>117</v>
      </c>
      <c r="BJ783" t="s">
        <v>117</v>
      </c>
      <c r="BK783" t="s">
        <v>117</v>
      </c>
      <c r="BL783" t="s">
        <v>117</v>
      </c>
      <c r="BM783" t="s">
        <v>117</v>
      </c>
      <c r="BN783" t="s">
        <v>117</v>
      </c>
      <c r="BO783" t="s">
        <v>117</v>
      </c>
      <c r="BP783" t="s">
        <v>117</v>
      </c>
      <c r="BQ783" t="s">
        <v>117</v>
      </c>
      <c r="BR783" t="s">
        <v>117</v>
      </c>
      <c r="BS783" t="s">
        <v>117</v>
      </c>
      <c r="BT783" t="s">
        <v>117</v>
      </c>
      <c r="BU783" t="s">
        <v>117</v>
      </c>
      <c r="BV783" t="s">
        <v>115</v>
      </c>
      <c r="BW783" t="s">
        <v>115</v>
      </c>
      <c r="BX783" t="s">
        <v>117</v>
      </c>
      <c r="BY783" t="s">
        <v>117</v>
      </c>
      <c r="BZ783" t="s">
        <v>117</v>
      </c>
      <c r="CA783" t="s">
        <v>117</v>
      </c>
      <c r="CB783" t="s">
        <v>117</v>
      </c>
      <c r="CC783" t="s">
        <v>117</v>
      </c>
      <c r="CD783" t="s">
        <v>117</v>
      </c>
      <c r="CE783" t="s">
        <v>117</v>
      </c>
      <c r="CF783" t="s">
        <v>117</v>
      </c>
      <c r="CG783" t="s">
        <v>117</v>
      </c>
      <c r="CH783" t="s">
        <v>117</v>
      </c>
      <c r="CI783" t="s">
        <v>117</v>
      </c>
      <c r="CJ783" t="s">
        <v>117</v>
      </c>
      <c r="CK783" t="s">
        <v>117</v>
      </c>
      <c r="CL783" t="s">
        <v>117</v>
      </c>
      <c r="CM783" t="s">
        <v>117</v>
      </c>
      <c r="CN783" t="s">
        <v>117</v>
      </c>
      <c r="CO783" t="s">
        <v>117</v>
      </c>
      <c r="CP783" t="s">
        <v>117</v>
      </c>
      <c r="CQ783" t="s">
        <v>117</v>
      </c>
      <c r="CR783" t="s">
        <v>117</v>
      </c>
      <c r="CS783" t="s">
        <v>117</v>
      </c>
      <c r="CT783" t="s">
        <v>117</v>
      </c>
      <c r="CU783" t="s">
        <v>117</v>
      </c>
      <c r="CV783" t="s">
        <v>117</v>
      </c>
      <c r="CW783" t="s">
        <v>117</v>
      </c>
    </row>
    <row r="784" spans="1:101" x14ac:dyDescent="0.25">
      <c r="A784" t="s">
        <v>128</v>
      </c>
      <c r="B784">
        <v>292446</v>
      </c>
      <c r="C784" t="s">
        <v>5412</v>
      </c>
      <c r="D784" t="s">
        <v>102</v>
      </c>
      <c r="E784" t="s">
        <v>5413</v>
      </c>
      <c r="F784" t="s">
        <v>5413</v>
      </c>
      <c r="G784" t="s">
        <v>5414</v>
      </c>
      <c r="H784" t="s">
        <v>5415</v>
      </c>
      <c r="I784" t="s">
        <v>5416</v>
      </c>
      <c r="J784" t="s">
        <v>1333</v>
      </c>
      <c r="K784" t="s">
        <v>134</v>
      </c>
      <c r="L784">
        <v>66211</v>
      </c>
      <c r="M784" t="s">
        <v>5417</v>
      </c>
      <c r="N784" t="s">
        <v>1053</v>
      </c>
      <c r="O784">
        <v>0</v>
      </c>
      <c r="V784" t="s">
        <v>114</v>
      </c>
      <c r="W784" s="1">
        <v>43154</v>
      </c>
      <c r="Y784" s="1">
        <v>43553</v>
      </c>
      <c r="Z784" s="2">
        <v>43009</v>
      </c>
      <c r="AA784" t="s">
        <v>5418</v>
      </c>
      <c r="AB784" t="s">
        <v>117</v>
      </c>
      <c r="AC784" t="s">
        <v>117</v>
      </c>
      <c r="AD784" t="s">
        <v>117</v>
      </c>
      <c r="AG784" t="s">
        <v>115</v>
      </c>
      <c r="AH784" t="s">
        <v>115</v>
      </c>
      <c r="AI784" t="s">
        <v>117</v>
      </c>
      <c r="AJ784" t="s">
        <v>132</v>
      </c>
      <c r="AL784" t="s">
        <v>119</v>
      </c>
      <c r="AM784" t="s">
        <v>1333</v>
      </c>
      <c r="AN784" t="s">
        <v>134</v>
      </c>
      <c r="AO784" t="s">
        <v>117</v>
      </c>
      <c r="AP784" t="s">
        <v>117</v>
      </c>
      <c r="AQ784" t="s">
        <v>117</v>
      </c>
      <c r="AR784" t="s">
        <v>117</v>
      </c>
      <c r="AS784" t="s">
        <v>117</v>
      </c>
      <c r="AT784" t="s">
        <v>117</v>
      </c>
      <c r="AU784" t="s">
        <v>117</v>
      </c>
      <c r="AV784" t="s">
        <v>117</v>
      </c>
      <c r="AW784" t="s">
        <v>117</v>
      </c>
      <c r="AX784" t="s">
        <v>117</v>
      </c>
      <c r="AY784" t="s">
        <v>117</v>
      </c>
      <c r="AZ784" t="s">
        <v>117</v>
      </c>
      <c r="BA784" t="s">
        <v>117</v>
      </c>
      <c r="BB784" t="s">
        <v>117</v>
      </c>
      <c r="BD784" t="s">
        <v>117</v>
      </c>
      <c r="BF784" t="s">
        <v>117</v>
      </c>
      <c r="BG784" t="s">
        <v>117</v>
      </c>
      <c r="BH784" t="s">
        <v>117</v>
      </c>
      <c r="BI784" t="s">
        <v>117</v>
      </c>
      <c r="BJ784" t="s">
        <v>117</v>
      </c>
      <c r="BK784" t="s">
        <v>117</v>
      </c>
      <c r="BL784" t="s">
        <v>117</v>
      </c>
      <c r="BM784" t="s">
        <v>117</v>
      </c>
      <c r="BN784" t="s">
        <v>117</v>
      </c>
      <c r="BO784" t="s">
        <v>117</v>
      </c>
      <c r="BP784" t="s">
        <v>117</v>
      </c>
      <c r="BQ784" t="s">
        <v>117</v>
      </c>
      <c r="BR784" t="s">
        <v>117</v>
      </c>
      <c r="BS784" t="s">
        <v>117</v>
      </c>
      <c r="BT784" t="s">
        <v>117</v>
      </c>
      <c r="BU784" t="s">
        <v>117</v>
      </c>
      <c r="BV784" t="s">
        <v>115</v>
      </c>
      <c r="BW784" t="s">
        <v>115</v>
      </c>
      <c r="BX784" t="s">
        <v>117</v>
      </c>
      <c r="BY784" t="s">
        <v>117</v>
      </c>
      <c r="BZ784" t="s">
        <v>117</v>
      </c>
      <c r="CA784" t="s">
        <v>117</v>
      </c>
      <c r="CB784" t="s">
        <v>117</v>
      </c>
      <c r="CC784" t="s">
        <v>117</v>
      </c>
      <c r="CD784" t="s">
        <v>117</v>
      </c>
      <c r="CE784" t="s">
        <v>117</v>
      </c>
      <c r="CF784" t="s">
        <v>117</v>
      </c>
      <c r="CG784" t="s">
        <v>117</v>
      </c>
      <c r="CH784" t="s">
        <v>117</v>
      </c>
      <c r="CI784" t="s">
        <v>117</v>
      </c>
      <c r="CJ784" t="s">
        <v>117</v>
      </c>
      <c r="CK784" t="s">
        <v>117</v>
      </c>
      <c r="CL784" t="s">
        <v>117</v>
      </c>
      <c r="CM784" t="s">
        <v>117</v>
      </c>
      <c r="CN784" t="s">
        <v>117</v>
      </c>
      <c r="CO784" t="s">
        <v>117</v>
      </c>
      <c r="CP784" t="s">
        <v>117</v>
      </c>
      <c r="CQ784" t="s">
        <v>117</v>
      </c>
      <c r="CR784" t="s">
        <v>117</v>
      </c>
      <c r="CS784" t="s">
        <v>117</v>
      </c>
      <c r="CT784" t="s">
        <v>117</v>
      </c>
      <c r="CU784" t="s">
        <v>117</v>
      </c>
      <c r="CV784" t="s">
        <v>117</v>
      </c>
      <c r="CW784" t="s">
        <v>117</v>
      </c>
    </row>
    <row r="785" spans="1:101" x14ac:dyDescent="0.25">
      <c r="A785" t="s">
        <v>100</v>
      </c>
      <c r="B785">
        <v>284313</v>
      </c>
      <c r="C785" t="s">
        <v>5419</v>
      </c>
      <c r="D785" t="s">
        <v>102</v>
      </c>
      <c r="E785" t="s">
        <v>5420</v>
      </c>
      <c r="F785" t="s">
        <v>5420</v>
      </c>
      <c r="G785" t="s">
        <v>5421</v>
      </c>
      <c r="H785" t="s">
        <v>5422</v>
      </c>
      <c r="I785" t="s">
        <v>112</v>
      </c>
      <c r="K785" t="s">
        <v>113</v>
      </c>
      <c r="M785" t="s">
        <v>5423</v>
      </c>
      <c r="N785" t="s">
        <v>5424</v>
      </c>
      <c r="O785">
        <v>0</v>
      </c>
      <c r="V785" t="s">
        <v>114</v>
      </c>
      <c r="W785" s="1">
        <v>42536</v>
      </c>
      <c r="Y785" s="1">
        <v>43544</v>
      </c>
      <c r="Z785" s="2">
        <v>43009</v>
      </c>
      <c r="AB785" t="s">
        <v>117</v>
      </c>
      <c r="AC785" t="s">
        <v>117</v>
      </c>
      <c r="AD785" t="s">
        <v>117</v>
      </c>
      <c r="AG785" t="s">
        <v>117</v>
      </c>
      <c r="AH785" t="s">
        <v>115</v>
      </c>
      <c r="AI785" t="s">
        <v>117</v>
      </c>
      <c r="AJ785" t="s">
        <v>165</v>
      </c>
      <c r="AK785" t="s">
        <v>5425</v>
      </c>
      <c r="AL785" t="s">
        <v>119</v>
      </c>
      <c r="AN785" t="s">
        <v>106</v>
      </c>
      <c r="AO785" t="s">
        <v>117</v>
      </c>
      <c r="AP785" t="s">
        <v>117</v>
      </c>
      <c r="AQ785" t="s">
        <v>115</v>
      </c>
      <c r="AR785" t="s">
        <v>117</v>
      </c>
      <c r="AS785" t="s">
        <v>117</v>
      </c>
      <c r="AT785" t="s">
        <v>117</v>
      </c>
      <c r="AU785" t="s">
        <v>117</v>
      </c>
      <c r="AV785" t="s">
        <v>117</v>
      </c>
      <c r="AW785" t="s">
        <v>117</v>
      </c>
      <c r="AX785" t="s">
        <v>117</v>
      </c>
      <c r="AY785" t="s">
        <v>117</v>
      </c>
      <c r="AZ785" t="s">
        <v>117</v>
      </c>
      <c r="BA785" t="s">
        <v>117</v>
      </c>
      <c r="BB785" t="s">
        <v>117</v>
      </c>
      <c r="BD785" t="s">
        <v>117</v>
      </c>
      <c r="BF785" t="s">
        <v>117</v>
      </c>
      <c r="BG785" t="s">
        <v>117</v>
      </c>
      <c r="BH785" t="s">
        <v>115</v>
      </c>
      <c r="BI785" t="s">
        <v>117</v>
      </c>
      <c r="BJ785" t="s">
        <v>117</v>
      </c>
      <c r="BK785" t="s">
        <v>117</v>
      </c>
      <c r="BL785" t="s">
        <v>115</v>
      </c>
      <c r="BM785" t="s">
        <v>117</v>
      </c>
      <c r="BN785" t="s">
        <v>117</v>
      </c>
      <c r="BO785" t="s">
        <v>117</v>
      </c>
      <c r="BP785" t="s">
        <v>117</v>
      </c>
      <c r="BQ785" t="s">
        <v>117</v>
      </c>
      <c r="BR785" t="s">
        <v>117</v>
      </c>
      <c r="BS785" t="s">
        <v>117</v>
      </c>
      <c r="BT785" t="s">
        <v>117</v>
      </c>
      <c r="BU785" t="s">
        <v>117</v>
      </c>
      <c r="BV785" t="s">
        <v>115</v>
      </c>
      <c r="BW785" t="s">
        <v>115</v>
      </c>
      <c r="BX785" t="s">
        <v>117</v>
      </c>
      <c r="BY785" t="s">
        <v>117</v>
      </c>
      <c r="BZ785" t="s">
        <v>117</v>
      </c>
      <c r="CA785" t="s">
        <v>117</v>
      </c>
      <c r="CB785" t="s">
        <v>117</v>
      </c>
      <c r="CC785" t="s">
        <v>117</v>
      </c>
      <c r="CD785" t="s">
        <v>117</v>
      </c>
      <c r="CE785" t="s">
        <v>117</v>
      </c>
      <c r="CF785" t="s">
        <v>117</v>
      </c>
      <c r="CG785" t="s">
        <v>117</v>
      </c>
      <c r="CH785" t="s">
        <v>117</v>
      </c>
      <c r="CI785" t="s">
        <v>117</v>
      </c>
      <c r="CJ785" t="s">
        <v>117</v>
      </c>
      <c r="CK785" t="s">
        <v>117</v>
      </c>
      <c r="CL785" t="s">
        <v>117</v>
      </c>
      <c r="CM785" t="s">
        <v>117</v>
      </c>
      <c r="CN785" t="s">
        <v>117</v>
      </c>
      <c r="CO785" t="s">
        <v>117</v>
      </c>
      <c r="CP785" t="s">
        <v>117</v>
      </c>
      <c r="CQ785" t="s">
        <v>117</v>
      </c>
      <c r="CR785" t="s">
        <v>117</v>
      </c>
      <c r="CS785" t="s">
        <v>117</v>
      </c>
      <c r="CT785" t="s">
        <v>117</v>
      </c>
      <c r="CU785" t="s">
        <v>117</v>
      </c>
      <c r="CV785" t="s">
        <v>117</v>
      </c>
      <c r="CW785" t="s">
        <v>117</v>
      </c>
    </row>
    <row r="786" spans="1:101" x14ac:dyDescent="0.25">
      <c r="A786" t="s">
        <v>100</v>
      </c>
      <c r="B786">
        <v>160725</v>
      </c>
      <c r="C786" t="s">
        <v>5426</v>
      </c>
      <c r="D786" t="s">
        <v>102</v>
      </c>
      <c r="E786" t="s">
        <v>5427</v>
      </c>
      <c r="F786" t="s">
        <v>5427</v>
      </c>
      <c r="G786" t="s">
        <v>5428</v>
      </c>
      <c r="H786" t="s">
        <v>5429</v>
      </c>
      <c r="I786" t="s">
        <v>160</v>
      </c>
      <c r="K786" t="s">
        <v>161</v>
      </c>
      <c r="L786">
        <v>48616</v>
      </c>
      <c r="M786" t="s">
        <v>5430</v>
      </c>
      <c r="N786" t="s">
        <v>5431</v>
      </c>
      <c r="O786">
        <v>0</v>
      </c>
      <c r="V786" t="s">
        <v>114</v>
      </c>
      <c r="W786" s="1">
        <v>40948</v>
      </c>
      <c r="Y786" s="1">
        <v>43552</v>
      </c>
      <c r="Z786" s="2">
        <v>43009</v>
      </c>
      <c r="AB786" t="s">
        <v>115</v>
      </c>
      <c r="AC786" t="s">
        <v>117</v>
      </c>
      <c r="AD786" t="s">
        <v>117</v>
      </c>
      <c r="AG786" t="s">
        <v>117</v>
      </c>
      <c r="AH786" t="s">
        <v>115</v>
      </c>
      <c r="AI786" t="s">
        <v>117</v>
      </c>
      <c r="AJ786" t="s">
        <v>165</v>
      </c>
      <c r="AK786" t="s">
        <v>5432</v>
      </c>
      <c r="AL786" t="s">
        <v>119</v>
      </c>
      <c r="AN786" t="s">
        <v>161</v>
      </c>
      <c r="AO786" t="s">
        <v>117</v>
      </c>
      <c r="AP786" t="s">
        <v>117</v>
      </c>
      <c r="AQ786" t="s">
        <v>117</v>
      </c>
      <c r="AR786" t="s">
        <v>117</v>
      </c>
      <c r="AS786" t="s">
        <v>117</v>
      </c>
      <c r="AT786" t="s">
        <v>117</v>
      </c>
      <c r="AU786" t="s">
        <v>117</v>
      </c>
      <c r="AV786" t="s">
        <v>117</v>
      </c>
      <c r="AW786" t="s">
        <v>117</v>
      </c>
      <c r="AX786" t="s">
        <v>117</v>
      </c>
      <c r="AY786" t="s">
        <v>117</v>
      </c>
      <c r="AZ786" t="s">
        <v>117</v>
      </c>
      <c r="BA786" t="s">
        <v>117</v>
      </c>
      <c r="BB786" t="s">
        <v>117</v>
      </c>
      <c r="BD786" t="s">
        <v>117</v>
      </c>
      <c r="BF786" t="s">
        <v>117</v>
      </c>
      <c r="BG786" t="s">
        <v>115</v>
      </c>
      <c r="BH786" t="s">
        <v>115</v>
      </c>
      <c r="BI786" t="s">
        <v>117</v>
      </c>
      <c r="BJ786" t="s">
        <v>117</v>
      </c>
      <c r="BK786" t="s">
        <v>117</v>
      </c>
      <c r="BL786" t="s">
        <v>117</v>
      </c>
      <c r="BM786" t="s">
        <v>117</v>
      </c>
      <c r="BN786" t="s">
        <v>117</v>
      </c>
      <c r="BO786" t="s">
        <v>117</v>
      </c>
      <c r="BP786" t="s">
        <v>117</v>
      </c>
      <c r="BQ786" t="s">
        <v>117</v>
      </c>
      <c r="BR786" t="s">
        <v>117</v>
      </c>
      <c r="BS786" t="s">
        <v>117</v>
      </c>
      <c r="BT786" t="s">
        <v>117</v>
      </c>
      <c r="BU786" t="s">
        <v>117</v>
      </c>
      <c r="BV786" t="s">
        <v>115</v>
      </c>
      <c r="BW786" t="s">
        <v>115</v>
      </c>
      <c r="BX786" t="s">
        <v>117</v>
      </c>
      <c r="BY786" t="s">
        <v>117</v>
      </c>
      <c r="BZ786" t="s">
        <v>117</v>
      </c>
      <c r="CA786" t="s">
        <v>117</v>
      </c>
      <c r="CB786" t="s">
        <v>117</v>
      </c>
      <c r="CC786" t="s">
        <v>117</v>
      </c>
      <c r="CD786" t="s">
        <v>117</v>
      </c>
      <c r="CE786" t="s">
        <v>117</v>
      </c>
      <c r="CF786" t="s">
        <v>117</v>
      </c>
      <c r="CG786" t="s">
        <v>117</v>
      </c>
      <c r="CH786" t="s">
        <v>117</v>
      </c>
      <c r="CI786" t="s">
        <v>117</v>
      </c>
      <c r="CJ786" t="s">
        <v>117</v>
      </c>
      <c r="CK786" t="s">
        <v>117</v>
      </c>
      <c r="CL786" t="s">
        <v>117</v>
      </c>
      <c r="CM786" t="s">
        <v>117</v>
      </c>
      <c r="CN786" t="s">
        <v>117</v>
      </c>
      <c r="CO786" t="s">
        <v>117</v>
      </c>
      <c r="CP786" t="s">
        <v>117</v>
      </c>
      <c r="CQ786" t="s">
        <v>117</v>
      </c>
      <c r="CR786" t="s">
        <v>117</v>
      </c>
      <c r="CS786" t="s">
        <v>117</v>
      </c>
      <c r="CT786" t="s">
        <v>117</v>
      </c>
      <c r="CU786" t="s">
        <v>117</v>
      </c>
      <c r="CV786" t="s">
        <v>117</v>
      </c>
      <c r="CW786" t="s">
        <v>117</v>
      </c>
    </row>
    <row r="787" spans="1:101" x14ac:dyDescent="0.25">
      <c r="A787" t="s">
        <v>100</v>
      </c>
      <c r="B787">
        <v>297770</v>
      </c>
      <c r="C787" t="s">
        <v>5433</v>
      </c>
      <c r="D787" t="s">
        <v>102</v>
      </c>
      <c r="E787" t="s">
        <v>5434</v>
      </c>
      <c r="F787" t="s">
        <v>5434</v>
      </c>
      <c r="G787" t="s">
        <v>5435</v>
      </c>
      <c r="H787" t="s">
        <v>5436</v>
      </c>
      <c r="I787" t="s">
        <v>5437</v>
      </c>
      <c r="K787" t="s">
        <v>161</v>
      </c>
      <c r="L787">
        <v>238467</v>
      </c>
      <c r="M787" t="s">
        <v>5438</v>
      </c>
      <c r="N787" t="s">
        <v>5439</v>
      </c>
      <c r="O787">
        <v>0</v>
      </c>
      <c r="V787" t="s">
        <v>114</v>
      </c>
      <c r="W787" s="1">
        <v>43306</v>
      </c>
      <c r="Y787" s="1">
        <v>43551</v>
      </c>
      <c r="Z787" s="2">
        <v>43009</v>
      </c>
      <c r="AB787" t="s">
        <v>115</v>
      </c>
      <c r="AC787" t="s">
        <v>117</v>
      </c>
      <c r="AD787" t="s">
        <v>117</v>
      </c>
      <c r="AF787" t="s">
        <v>5440</v>
      </c>
      <c r="AG787" t="s">
        <v>117</v>
      </c>
      <c r="AH787" t="s">
        <v>115</v>
      </c>
      <c r="AI787" t="s">
        <v>117</v>
      </c>
      <c r="AJ787" t="s">
        <v>118</v>
      </c>
      <c r="AL787" t="s">
        <v>119</v>
      </c>
      <c r="AN787" t="s">
        <v>106</v>
      </c>
      <c r="AO787" t="s">
        <v>117</v>
      </c>
      <c r="AP787" t="s">
        <v>117</v>
      </c>
      <c r="AQ787" t="s">
        <v>115</v>
      </c>
      <c r="AR787" t="s">
        <v>117</v>
      </c>
      <c r="AS787" t="s">
        <v>117</v>
      </c>
      <c r="AT787" t="s">
        <v>117</v>
      </c>
      <c r="AU787" t="s">
        <v>117</v>
      </c>
      <c r="AV787" t="s">
        <v>117</v>
      </c>
      <c r="AW787" t="s">
        <v>117</v>
      </c>
      <c r="AX787" t="s">
        <v>117</v>
      </c>
      <c r="AY787" t="s">
        <v>117</v>
      </c>
      <c r="AZ787" t="s">
        <v>117</v>
      </c>
      <c r="BA787" t="s">
        <v>117</v>
      </c>
      <c r="BB787" t="s">
        <v>117</v>
      </c>
      <c r="BD787" t="s">
        <v>117</v>
      </c>
      <c r="BF787" t="s">
        <v>117</v>
      </c>
      <c r="BG787" t="s">
        <v>117</v>
      </c>
      <c r="BH787" t="s">
        <v>115</v>
      </c>
      <c r="BI787" t="s">
        <v>117</v>
      </c>
      <c r="BJ787" t="s">
        <v>117</v>
      </c>
      <c r="BK787" t="s">
        <v>117</v>
      </c>
      <c r="BL787" t="s">
        <v>115</v>
      </c>
      <c r="BM787" t="s">
        <v>117</v>
      </c>
      <c r="BN787" t="s">
        <v>117</v>
      </c>
      <c r="BO787" t="s">
        <v>117</v>
      </c>
      <c r="BP787" t="s">
        <v>117</v>
      </c>
      <c r="BQ787" t="s">
        <v>117</v>
      </c>
      <c r="BR787" t="s">
        <v>117</v>
      </c>
      <c r="BS787" t="s">
        <v>117</v>
      </c>
      <c r="BT787" t="s">
        <v>117</v>
      </c>
      <c r="BU787" t="s">
        <v>117</v>
      </c>
      <c r="BV787" t="s">
        <v>115</v>
      </c>
      <c r="BW787" t="s">
        <v>115</v>
      </c>
      <c r="BX787" t="s">
        <v>117</v>
      </c>
      <c r="BY787" t="s">
        <v>117</v>
      </c>
      <c r="BZ787" t="s">
        <v>117</v>
      </c>
      <c r="CA787" t="s">
        <v>117</v>
      </c>
      <c r="CB787" t="s">
        <v>117</v>
      </c>
      <c r="CC787" t="s">
        <v>117</v>
      </c>
      <c r="CD787" t="s">
        <v>117</v>
      </c>
      <c r="CE787" t="s">
        <v>117</v>
      </c>
      <c r="CF787" t="s">
        <v>117</v>
      </c>
      <c r="CG787" t="s">
        <v>117</v>
      </c>
      <c r="CH787" t="s">
        <v>117</v>
      </c>
      <c r="CI787" t="s">
        <v>117</v>
      </c>
      <c r="CJ787" t="s">
        <v>117</v>
      </c>
      <c r="CK787" t="s">
        <v>117</v>
      </c>
      <c r="CL787" t="s">
        <v>117</v>
      </c>
      <c r="CM787" t="s">
        <v>117</v>
      </c>
      <c r="CN787" t="s">
        <v>117</v>
      </c>
      <c r="CO787" t="s">
        <v>117</v>
      </c>
      <c r="CP787" t="s">
        <v>117</v>
      </c>
      <c r="CQ787" t="s">
        <v>117</v>
      </c>
      <c r="CR787" t="s">
        <v>117</v>
      </c>
      <c r="CS787" t="s">
        <v>117</v>
      </c>
      <c r="CT787" t="s">
        <v>117</v>
      </c>
      <c r="CU787" t="s">
        <v>117</v>
      </c>
      <c r="CV787" t="s">
        <v>117</v>
      </c>
      <c r="CW787" t="s">
        <v>117</v>
      </c>
    </row>
    <row r="788" spans="1:101" x14ac:dyDescent="0.25">
      <c r="A788" t="s">
        <v>167</v>
      </c>
      <c r="B788">
        <v>162766</v>
      </c>
      <c r="C788" t="s">
        <v>5441</v>
      </c>
      <c r="D788" t="s">
        <v>102</v>
      </c>
      <c r="E788" t="s">
        <v>5442</v>
      </c>
      <c r="F788" t="s">
        <v>5443</v>
      </c>
      <c r="M788" t="s">
        <v>5444</v>
      </c>
      <c r="O788">
        <v>1</v>
      </c>
      <c r="P788" t="s">
        <v>5445</v>
      </c>
      <c r="R788" t="s">
        <v>5446</v>
      </c>
      <c r="S788" t="s">
        <v>172</v>
      </c>
      <c r="T788" t="s">
        <v>134</v>
      </c>
      <c r="U788">
        <v>94539</v>
      </c>
      <c r="V788" t="s">
        <v>114</v>
      </c>
      <c r="W788" s="1">
        <v>40998</v>
      </c>
      <c r="Y788" s="1">
        <v>43522</v>
      </c>
      <c r="Z788" s="2">
        <v>43009</v>
      </c>
      <c r="AA788" t="s">
        <v>5447</v>
      </c>
      <c r="AB788" t="s">
        <v>117</v>
      </c>
      <c r="AC788" t="s">
        <v>117</v>
      </c>
      <c r="AD788" t="s">
        <v>117</v>
      </c>
      <c r="AG788" t="s">
        <v>115</v>
      </c>
      <c r="AH788" t="s">
        <v>117</v>
      </c>
      <c r="AI788" t="s">
        <v>117</v>
      </c>
      <c r="AJ788" t="s">
        <v>132</v>
      </c>
      <c r="AL788" t="s">
        <v>119</v>
      </c>
      <c r="AM788" t="s">
        <v>133</v>
      </c>
      <c r="AN788" t="s">
        <v>134</v>
      </c>
      <c r="AO788" t="s">
        <v>117</v>
      </c>
      <c r="AP788" t="s">
        <v>117</v>
      </c>
      <c r="AQ788" t="s">
        <v>117</v>
      </c>
      <c r="AR788" t="s">
        <v>117</v>
      </c>
      <c r="AS788" t="s">
        <v>117</v>
      </c>
      <c r="AT788" t="s">
        <v>117</v>
      </c>
      <c r="AU788" t="s">
        <v>117</v>
      </c>
      <c r="AV788" t="s">
        <v>117</v>
      </c>
      <c r="AW788" t="s">
        <v>117</v>
      </c>
      <c r="AX788" t="s">
        <v>117</v>
      </c>
      <c r="AY788" t="s">
        <v>117</v>
      </c>
      <c r="AZ788" t="s">
        <v>117</v>
      </c>
      <c r="BA788" t="s">
        <v>117</v>
      </c>
      <c r="BB788" t="s">
        <v>115</v>
      </c>
      <c r="BC788" t="s">
        <v>5448</v>
      </c>
      <c r="BD788" t="s">
        <v>117</v>
      </c>
      <c r="BF788" t="s">
        <v>117</v>
      </c>
      <c r="BG788" t="s">
        <v>117</v>
      </c>
      <c r="BH788" t="s">
        <v>117</v>
      </c>
      <c r="BI788" t="s">
        <v>117</v>
      </c>
      <c r="BJ788" t="s">
        <v>117</v>
      </c>
      <c r="BK788" t="s">
        <v>117</v>
      </c>
      <c r="BL788" t="s">
        <v>117</v>
      </c>
      <c r="BM788" t="s">
        <v>117</v>
      </c>
      <c r="BN788" t="s">
        <v>117</v>
      </c>
      <c r="BO788" t="s">
        <v>117</v>
      </c>
      <c r="BP788" t="s">
        <v>117</v>
      </c>
      <c r="BQ788" t="s">
        <v>117</v>
      </c>
      <c r="BR788" t="s">
        <v>117</v>
      </c>
      <c r="BS788" t="s">
        <v>117</v>
      </c>
      <c r="BT788" t="s">
        <v>117</v>
      </c>
      <c r="BU788" t="s">
        <v>117</v>
      </c>
      <c r="BV788" t="s">
        <v>115</v>
      </c>
      <c r="BW788" t="s">
        <v>115</v>
      </c>
      <c r="BX788" t="s">
        <v>117</v>
      </c>
      <c r="BY788" t="s">
        <v>117</v>
      </c>
      <c r="BZ788" t="s">
        <v>117</v>
      </c>
      <c r="CA788" t="s">
        <v>117</v>
      </c>
      <c r="CB788" t="s">
        <v>117</v>
      </c>
      <c r="CC788" t="s">
        <v>117</v>
      </c>
      <c r="CD788" t="s">
        <v>117</v>
      </c>
      <c r="CE788" t="s">
        <v>117</v>
      </c>
      <c r="CF788" t="s">
        <v>117</v>
      </c>
      <c r="CG788" t="s">
        <v>117</v>
      </c>
      <c r="CH788" t="s">
        <v>117</v>
      </c>
      <c r="CI788" t="s">
        <v>117</v>
      </c>
      <c r="CJ788" t="s">
        <v>117</v>
      </c>
      <c r="CK788" t="s">
        <v>117</v>
      </c>
      <c r="CL788" t="s">
        <v>117</v>
      </c>
      <c r="CM788" t="s">
        <v>117</v>
      </c>
      <c r="CN788" t="s">
        <v>117</v>
      </c>
      <c r="CO788" t="s">
        <v>117</v>
      </c>
      <c r="CP788" t="s">
        <v>117</v>
      </c>
      <c r="CQ788" t="s">
        <v>117</v>
      </c>
      <c r="CR788" t="s">
        <v>117</v>
      </c>
      <c r="CS788" t="s">
        <v>117</v>
      </c>
      <c r="CT788" t="s">
        <v>117</v>
      </c>
      <c r="CU788" t="s">
        <v>117</v>
      </c>
      <c r="CV788" t="s">
        <v>117</v>
      </c>
      <c r="CW788" t="s">
        <v>117</v>
      </c>
    </row>
    <row r="789" spans="1:101" x14ac:dyDescent="0.25">
      <c r="A789" t="s">
        <v>100</v>
      </c>
      <c r="B789">
        <v>161143</v>
      </c>
      <c r="C789" t="s">
        <v>5449</v>
      </c>
      <c r="D789" t="s">
        <v>102</v>
      </c>
      <c r="E789" t="s">
        <v>5450</v>
      </c>
      <c r="F789" t="s">
        <v>5450</v>
      </c>
      <c r="G789" t="s">
        <v>1999</v>
      </c>
      <c r="I789" t="s">
        <v>242</v>
      </c>
      <c r="K789" t="s">
        <v>243</v>
      </c>
      <c r="L789" t="s">
        <v>2000</v>
      </c>
      <c r="M789">
        <v>442073896410</v>
      </c>
      <c r="N789">
        <v>442073896411</v>
      </c>
      <c r="O789">
        <v>0</v>
      </c>
      <c r="V789" t="s">
        <v>114</v>
      </c>
      <c r="W789" s="1">
        <v>40953</v>
      </c>
      <c r="Y789" s="1">
        <v>43553</v>
      </c>
      <c r="Z789" s="2">
        <v>43009</v>
      </c>
      <c r="AA789" t="s">
        <v>5451</v>
      </c>
      <c r="AB789" t="s">
        <v>115</v>
      </c>
      <c r="AC789" t="s">
        <v>117</v>
      </c>
      <c r="AD789" t="s">
        <v>117</v>
      </c>
      <c r="AG789" t="s">
        <v>117</v>
      </c>
      <c r="AH789" t="s">
        <v>115</v>
      </c>
      <c r="AI789" t="s">
        <v>117</v>
      </c>
      <c r="AJ789" t="s">
        <v>300</v>
      </c>
      <c r="AL789" t="s">
        <v>119</v>
      </c>
      <c r="AN789" t="s">
        <v>243</v>
      </c>
      <c r="AO789" t="s">
        <v>117</v>
      </c>
      <c r="AP789" t="s">
        <v>117</v>
      </c>
      <c r="AQ789" t="s">
        <v>117</v>
      </c>
      <c r="AR789" t="s">
        <v>117</v>
      </c>
      <c r="AS789" t="s">
        <v>117</v>
      </c>
      <c r="AT789" t="s">
        <v>117</v>
      </c>
      <c r="AU789" t="s">
        <v>117</v>
      </c>
      <c r="AV789" t="s">
        <v>117</v>
      </c>
      <c r="AW789" t="s">
        <v>117</v>
      </c>
      <c r="AX789" t="s">
        <v>117</v>
      </c>
      <c r="AY789" t="s">
        <v>117</v>
      </c>
      <c r="AZ789" t="s">
        <v>117</v>
      </c>
      <c r="BA789" t="s">
        <v>117</v>
      </c>
      <c r="BB789" t="s">
        <v>117</v>
      </c>
      <c r="BD789" t="s">
        <v>115</v>
      </c>
      <c r="BE789" t="s">
        <v>117</v>
      </c>
      <c r="BF789" t="s">
        <v>117</v>
      </c>
      <c r="BG789" t="s">
        <v>117</v>
      </c>
      <c r="BH789" t="s">
        <v>115</v>
      </c>
      <c r="BI789" t="s">
        <v>117</v>
      </c>
      <c r="BJ789" t="s">
        <v>117</v>
      </c>
      <c r="BK789" t="s">
        <v>117</v>
      </c>
      <c r="BL789" t="s">
        <v>117</v>
      </c>
      <c r="BM789" t="s">
        <v>117</v>
      </c>
      <c r="BN789" t="s">
        <v>117</v>
      </c>
      <c r="BO789" t="s">
        <v>117</v>
      </c>
      <c r="BP789" t="s">
        <v>117</v>
      </c>
      <c r="BQ789" t="s">
        <v>117</v>
      </c>
      <c r="BR789" t="s">
        <v>117</v>
      </c>
      <c r="BS789" t="s">
        <v>117</v>
      </c>
      <c r="BT789" t="s">
        <v>117</v>
      </c>
      <c r="BU789" t="s">
        <v>117</v>
      </c>
      <c r="BV789" t="s">
        <v>115</v>
      </c>
      <c r="BW789" t="s">
        <v>115</v>
      </c>
      <c r="BX789" t="s">
        <v>117</v>
      </c>
      <c r="BY789" t="s">
        <v>117</v>
      </c>
      <c r="BZ789" t="s">
        <v>117</v>
      </c>
      <c r="CA789" t="s">
        <v>117</v>
      </c>
      <c r="CB789" t="s">
        <v>117</v>
      </c>
      <c r="CC789" t="s">
        <v>117</v>
      </c>
      <c r="CD789" t="s">
        <v>117</v>
      </c>
      <c r="CE789" t="s">
        <v>117</v>
      </c>
      <c r="CF789" t="s">
        <v>117</v>
      </c>
      <c r="CG789" t="s">
        <v>117</v>
      </c>
      <c r="CH789" t="s">
        <v>117</v>
      </c>
      <c r="CI789" t="s">
        <v>117</v>
      </c>
      <c r="CJ789" t="s">
        <v>117</v>
      </c>
      <c r="CK789" t="s">
        <v>117</v>
      </c>
      <c r="CL789" t="s">
        <v>117</v>
      </c>
      <c r="CM789" t="s">
        <v>117</v>
      </c>
      <c r="CN789" t="s">
        <v>117</v>
      </c>
      <c r="CO789" t="s">
        <v>117</v>
      </c>
      <c r="CP789" t="s">
        <v>117</v>
      </c>
      <c r="CQ789" t="s">
        <v>117</v>
      </c>
      <c r="CR789" t="s">
        <v>117</v>
      </c>
      <c r="CS789" t="s">
        <v>117</v>
      </c>
      <c r="CT789" t="s">
        <v>117</v>
      </c>
      <c r="CU789" t="s">
        <v>117</v>
      </c>
      <c r="CV789" t="s">
        <v>117</v>
      </c>
      <c r="CW789" t="s">
        <v>117</v>
      </c>
    </row>
    <row r="790" spans="1:101" x14ac:dyDescent="0.25">
      <c r="A790" t="s">
        <v>376</v>
      </c>
      <c r="B790">
        <v>171657</v>
      </c>
      <c r="C790" t="s">
        <v>5452</v>
      </c>
      <c r="D790" t="s">
        <v>102</v>
      </c>
      <c r="E790" t="s">
        <v>5453</v>
      </c>
      <c r="F790" t="s">
        <v>5454</v>
      </c>
      <c r="G790" t="s">
        <v>5455</v>
      </c>
      <c r="H790" t="s">
        <v>5456</v>
      </c>
      <c r="I790" t="s">
        <v>838</v>
      </c>
      <c r="J790" t="s">
        <v>381</v>
      </c>
      <c r="K790" t="s">
        <v>134</v>
      </c>
      <c r="L790">
        <v>77056</v>
      </c>
      <c r="M790" t="s">
        <v>5457</v>
      </c>
      <c r="O790">
        <v>0</v>
      </c>
      <c r="V790" t="s">
        <v>114</v>
      </c>
      <c r="W790" s="1">
        <v>43167</v>
      </c>
      <c r="Y790" s="1">
        <v>43553</v>
      </c>
      <c r="Z790" s="2">
        <v>43009</v>
      </c>
      <c r="AA790" t="s">
        <v>5458</v>
      </c>
      <c r="AB790" t="s">
        <v>117</v>
      </c>
      <c r="AC790" t="s">
        <v>117</v>
      </c>
      <c r="AD790" t="s">
        <v>117</v>
      </c>
      <c r="AG790" t="s">
        <v>117</v>
      </c>
      <c r="AH790" t="s">
        <v>115</v>
      </c>
      <c r="AI790" t="s">
        <v>117</v>
      </c>
      <c r="AJ790" t="s">
        <v>132</v>
      </c>
      <c r="AL790" t="s">
        <v>119</v>
      </c>
      <c r="AM790" t="s">
        <v>133</v>
      </c>
      <c r="AN790" t="s">
        <v>134</v>
      </c>
      <c r="AO790" t="s">
        <v>117</v>
      </c>
      <c r="AP790" t="s">
        <v>117</v>
      </c>
      <c r="AQ790" t="s">
        <v>117</v>
      </c>
      <c r="AR790" t="s">
        <v>117</v>
      </c>
      <c r="AS790" t="s">
        <v>117</v>
      </c>
      <c r="AT790" t="s">
        <v>117</v>
      </c>
      <c r="AU790" t="s">
        <v>117</v>
      </c>
      <c r="AV790" t="s">
        <v>117</v>
      </c>
      <c r="AW790" t="s">
        <v>117</v>
      </c>
      <c r="AX790" t="s">
        <v>117</v>
      </c>
      <c r="AY790" t="s">
        <v>117</v>
      </c>
      <c r="AZ790" t="s">
        <v>117</v>
      </c>
      <c r="BA790" t="s">
        <v>117</v>
      </c>
      <c r="BB790" t="s">
        <v>117</v>
      </c>
      <c r="BD790" t="s">
        <v>117</v>
      </c>
      <c r="BF790" t="s">
        <v>117</v>
      </c>
      <c r="BG790" t="s">
        <v>117</v>
      </c>
      <c r="BH790" t="s">
        <v>117</v>
      </c>
      <c r="BI790" t="s">
        <v>117</v>
      </c>
      <c r="BJ790" t="s">
        <v>117</v>
      </c>
      <c r="BK790" t="s">
        <v>117</v>
      </c>
      <c r="BL790" t="s">
        <v>117</v>
      </c>
      <c r="BM790" t="s">
        <v>117</v>
      </c>
      <c r="BN790" t="s">
        <v>117</v>
      </c>
      <c r="BO790" t="s">
        <v>117</v>
      </c>
      <c r="BP790" t="s">
        <v>117</v>
      </c>
      <c r="BQ790" t="s">
        <v>117</v>
      </c>
      <c r="BR790" t="s">
        <v>117</v>
      </c>
      <c r="BS790" t="s">
        <v>117</v>
      </c>
      <c r="BT790" t="s">
        <v>117</v>
      </c>
      <c r="BU790" t="s">
        <v>117</v>
      </c>
      <c r="BV790" t="s">
        <v>117</v>
      </c>
      <c r="BW790" t="s">
        <v>115</v>
      </c>
      <c r="BX790" t="s">
        <v>117</v>
      </c>
      <c r="BY790" t="s">
        <v>117</v>
      </c>
      <c r="BZ790" t="s">
        <v>117</v>
      </c>
      <c r="CA790" t="s">
        <v>117</v>
      </c>
      <c r="CB790" t="s">
        <v>117</v>
      </c>
      <c r="CC790" t="s">
        <v>117</v>
      </c>
      <c r="CD790" t="s">
        <v>117</v>
      </c>
      <c r="CE790" t="s">
        <v>117</v>
      </c>
      <c r="CF790" t="s">
        <v>117</v>
      </c>
      <c r="CG790" t="s">
        <v>117</v>
      </c>
      <c r="CH790" t="s">
        <v>117</v>
      </c>
      <c r="CI790" t="s">
        <v>117</v>
      </c>
      <c r="CJ790" t="s">
        <v>117</v>
      </c>
      <c r="CK790" t="s">
        <v>117</v>
      </c>
      <c r="CL790" t="s">
        <v>117</v>
      </c>
      <c r="CM790" t="s">
        <v>117</v>
      </c>
      <c r="CN790" t="s">
        <v>117</v>
      </c>
      <c r="CO790" t="s">
        <v>117</v>
      </c>
      <c r="CP790" t="s">
        <v>117</v>
      </c>
      <c r="CQ790" t="s">
        <v>117</v>
      </c>
      <c r="CR790" t="s">
        <v>117</v>
      </c>
      <c r="CS790" t="s">
        <v>117</v>
      </c>
      <c r="CT790" t="s">
        <v>117</v>
      </c>
      <c r="CU790" t="s">
        <v>117</v>
      </c>
      <c r="CV790" t="s">
        <v>117</v>
      </c>
      <c r="CW790" t="s">
        <v>117</v>
      </c>
    </row>
    <row r="791" spans="1:101" x14ac:dyDescent="0.25">
      <c r="A791" t="s">
        <v>100</v>
      </c>
      <c r="B791">
        <v>296580</v>
      </c>
      <c r="C791" t="s">
        <v>5459</v>
      </c>
      <c r="D791" t="s">
        <v>102</v>
      </c>
      <c r="E791" t="s">
        <v>5460</v>
      </c>
      <c r="F791" t="s">
        <v>5460</v>
      </c>
      <c r="G791" t="s">
        <v>5461</v>
      </c>
      <c r="I791" t="s">
        <v>5462</v>
      </c>
      <c r="K791" t="s">
        <v>5463</v>
      </c>
      <c r="L791" t="s">
        <v>5464</v>
      </c>
      <c r="M791" t="s">
        <v>5465</v>
      </c>
      <c r="N791" t="s">
        <v>5466</v>
      </c>
      <c r="O791">
        <v>0</v>
      </c>
      <c r="V791" t="s">
        <v>114</v>
      </c>
      <c r="W791" s="1">
        <v>43189</v>
      </c>
      <c r="Y791" s="1">
        <v>43545</v>
      </c>
      <c r="Z791" s="2">
        <v>43009</v>
      </c>
      <c r="AA791" t="s">
        <v>5467</v>
      </c>
      <c r="AB791" t="s">
        <v>115</v>
      </c>
      <c r="AC791" t="s">
        <v>117</v>
      </c>
      <c r="AD791" t="s">
        <v>117</v>
      </c>
      <c r="AF791">
        <v>20514733962</v>
      </c>
      <c r="AG791" t="s">
        <v>117</v>
      </c>
      <c r="AH791" t="s">
        <v>115</v>
      </c>
      <c r="AI791" t="s">
        <v>117</v>
      </c>
      <c r="AJ791" t="s">
        <v>118</v>
      </c>
      <c r="AL791" t="s">
        <v>119</v>
      </c>
      <c r="AN791" t="s">
        <v>5463</v>
      </c>
      <c r="AO791" t="s">
        <v>117</v>
      </c>
      <c r="AP791" t="s">
        <v>117</v>
      </c>
      <c r="AQ791" t="s">
        <v>117</v>
      </c>
      <c r="AR791" t="s">
        <v>117</v>
      </c>
      <c r="AS791" t="s">
        <v>117</v>
      </c>
      <c r="AT791" t="s">
        <v>117</v>
      </c>
      <c r="AU791" t="s">
        <v>117</v>
      </c>
      <c r="AV791" t="s">
        <v>117</v>
      </c>
      <c r="AW791" t="s">
        <v>117</v>
      </c>
      <c r="AX791" t="s">
        <v>117</v>
      </c>
      <c r="AY791" t="s">
        <v>117</v>
      </c>
      <c r="AZ791" t="s">
        <v>117</v>
      </c>
      <c r="BA791" t="s">
        <v>117</v>
      </c>
      <c r="BB791" t="s">
        <v>117</v>
      </c>
      <c r="BD791" t="s">
        <v>117</v>
      </c>
      <c r="BF791" t="s">
        <v>117</v>
      </c>
      <c r="BG791" t="s">
        <v>117</v>
      </c>
      <c r="BH791" t="s">
        <v>115</v>
      </c>
      <c r="BI791" t="s">
        <v>117</v>
      </c>
      <c r="BJ791" t="s">
        <v>117</v>
      </c>
      <c r="BK791" t="s">
        <v>117</v>
      </c>
      <c r="BL791" t="s">
        <v>117</v>
      </c>
      <c r="BM791" t="s">
        <v>117</v>
      </c>
      <c r="BN791" t="s">
        <v>117</v>
      </c>
      <c r="BO791" t="s">
        <v>117</v>
      </c>
      <c r="BP791" t="s">
        <v>117</v>
      </c>
      <c r="BQ791" t="s">
        <v>117</v>
      </c>
      <c r="BR791" t="s">
        <v>117</v>
      </c>
      <c r="BS791" t="s">
        <v>117</v>
      </c>
      <c r="BT791" t="s">
        <v>117</v>
      </c>
      <c r="BU791" t="s">
        <v>117</v>
      </c>
      <c r="BV791" t="s">
        <v>115</v>
      </c>
      <c r="BW791" t="s">
        <v>115</v>
      </c>
      <c r="BX791" t="s">
        <v>117</v>
      </c>
      <c r="BY791" t="s">
        <v>117</v>
      </c>
      <c r="BZ791" t="s">
        <v>117</v>
      </c>
      <c r="CA791" t="s">
        <v>117</v>
      </c>
      <c r="CB791" t="s">
        <v>117</v>
      </c>
      <c r="CC791" t="s">
        <v>117</v>
      </c>
      <c r="CD791" t="s">
        <v>117</v>
      </c>
      <c r="CE791" t="s">
        <v>117</v>
      </c>
      <c r="CF791" t="s">
        <v>117</v>
      </c>
      <c r="CG791" t="s">
        <v>117</v>
      </c>
      <c r="CH791" t="s">
        <v>117</v>
      </c>
      <c r="CI791" t="s">
        <v>117</v>
      </c>
      <c r="CJ791" t="s">
        <v>117</v>
      </c>
      <c r="CK791" t="s">
        <v>117</v>
      </c>
      <c r="CL791" t="s">
        <v>117</v>
      </c>
      <c r="CM791" t="s">
        <v>117</v>
      </c>
      <c r="CN791" t="s">
        <v>117</v>
      </c>
      <c r="CO791" t="s">
        <v>117</v>
      </c>
      <c r="CP791" t="s">
        <v>117</v>
      </c>
      <c r="CQ791" t="s">
        <v>117</v>
      </c>
      <c r="CR791" t="s">
        <v>117</v>
      </c>
      <c r="CS791" t="s">
        <v>117</v>
      </c>
      <c r="CT791" t="s">
        <v>117</v>
      </c>
      <c r="CU791" t="s">
        <v>117</v>
      </c>
      <c r="CV791" t="s">
        <v>117</v>
      </c>
      <c r="CW791" t="s">
        <v>117</v>
      </c>
    </row>
    <row r="792" spans="1:101" x14ac:dyDescent="0.25">
      <c r="A792" t="s">
        <v>207</v>
      </c>
      <c r="B792">
        <v>163055</v>
      </c>
      <c r="C792" t="s">
        <v>5468</v>
      </c>
      <c r="D792" t="s">
        <v>102</v>
      </c>
      <c r="E792" t="s">
        <v>5469</v>
      </c>
      <c r="F792" t="s">
        <v>5469</v>
      </c>
      <c r="G792" t="s">
        <v>5470</v>
      </c>
      <c r="I792" t="s">
        <v>213</v>
      </c>
      <c r="J792" t="s">
        <v>214</v>
      </c>
      <c r="K792" t="s">
        <v>134</v>
      </c>
      <c r="L792">
        <v>10019</v>
      </c>
      <c r="M792" t="s">
        <v>5471</v>
      </c>
      <c r="N792" t="s">
        <v>5472</v>
      </c>
      <c r="O792">
        <v>0</v>
      </c>
      <c r="V792" t="s">
        <v>114</v>
      </c>
      <c r="W792" s="1">
        <v>40997</v>
      </c>
      <c r="Y792" s="1">
        <v>43553</v>
      </c>
      <c r="Z792" s="2">
        <v>43009</v>
      </c>
      <c r="AA792" t="s">
        <v>5473</v>
      </c>
      <c r="AB792" t="s">
        <v>117</v>
      </c>
      <c r="AC792" t="s">
        <v>117</v>
      </c>
      <c r="AD792" t="s">
        <v>117</v>
      </c>
      <c r="AG792" t="s">
        <v>115</v>
      </c>
      <c r="AH792" t="s">
        <v>115</v>
      </c>
      <c r="AI792" t="s">
        <v>117</v>
      </c>
      <c r="AJ792" t="s">
        <v>132</v>
      </c>
      <c r="AL792" t="s">
        <v>119</v>
      </c>
      <c r="AM792" t="s">
        <v>133</v>
      </c>
      <c r="AN792" t="s">
        <v>134</v>
      </c>
      <c r="AO792" t="s">
        <v>117</v>
      </c>
      <c r="AP792" t="s">
        <v>117</v>
      </c>
      <c r="AQ792" t="s">
        <v>117</v>
      </c>
      <c r="AR792" t="s">
        <v>117</v>
      </c>
      <c r="AS792" t="s">
        <v>117</v>
      </c>
      <c r="AT792" t="s">
        <v>117</v>
      </c>
      <c r="AU792" t="s">
        <v>117</v>
      </c>
      <c r="AV792" t="s">
        <v>117</v>
      </c>
      <c r="AW792" t="s">
        <v>117</v>
      </c>
      <c r="AX792" t="s">
        <v>117</v>
      </c>
      <c r="AY792" t="s">
        <v>117</v>
      </c>
      <c r="AZ792" t="s">
        <v>117</v>
      </c>
      <c r="BA792" t="s">
        <v>117</v>
      </c>
      <c r="BB792" t="s">
        <v>117</v>
      </c>
      <c r="BD792" t="s">
        <v>117</v>
      </c>
      <c r="BF792" t="s">
        <v>117</v>
      </c>
      <c r="BG792" t="s">
        <v>117</v>
      </c>
      <c r="BH792" t="s">
        <v>117</v>
      </c>
      <c r="BI792" t="s">
        <v>117</v>
      </c>
      <c r="BJ792" t="s">
        <v>117</v>
      </c>
      <c r="BK792" t="s">
        <v>117</v>
      </c>
      <c r="BL792" t="s">
        <v>117</v>
      </c>
      <c r="BM792" t="s">
        <v>117</v>
      </c>
      <c r="BN792" t="s">
        <v>117</v>
      </c>
      <c r="BO792" t="s">
        <v>117</v>
      </c>
      <c r="BP792" t="s">
        <v>117</v>
      </c>
      <c r="BQ792" t="s">
        <v>117</v>
      </c>
      <c r="BR792" t="s">
        <v>117</v>
      </c>
      <c r="BS792" t="s">
        <v>117</v>
      </c>
      <c r="BT792" t="s">
        <v>117</v>
      </c>
      <c r="BU792" t="s">
        <v>117</v>
      </c>
      <c r="BV792" t="s">
        <v>115</v>
      </c>
      <c r="BW792" t="s">
        <v>115</v>
      </c>
      <c r="BX792" t="s">
        <v>117</v>
      </c>
      <c r="BY792" t="s">
        <v>117</v>
      </c>
      <c r="BZ792" t="s">
        <v>117</v>
      </c>
      <c r="CA792" t="s">
        <v>117</v>
      </c>
      <c r="CB792" t="s">
        <v>117</v>
      </c>
      <c r="CC792" t="s">
        <v>117</v>
      </c>
      <c r="CD792" t="s">
        <v>117</v>
      </c>
      <c r="CE792" t="s">
        <v>117</v>
      </c>
      <c r="CF792" t="s">
        <v>117</v>
      </c>
      <c r="CG792" t="s">
        <v>117</v>
      </c>
      <c r="CH792" t="s">
        <v>117</v>
      </c>
      <c r="CI792" t="s">
        <v>117</v>
      </c>
      <c r="CJ792" t="s">
        <v>117</v>
      </c>
      <c r="CK792" t="s">
        <v>117</v>
      </c>
      <c r="CL792" t="s">
        <v>117</v>
      </c>
      <c r="CM792" t="s">
        <v>117</v>
      </c>
      <c r="CN792" t="s">
        <v>117</v>
      </c>
      <c r="CO792" t="s">
        <v>117</v>
      </c>
      <c r="CP792" t="s">
        <v>117</v>
      </c>
      <c r="CQ792" t="s">
        <v>117</v>
      </c>
      <c r="CR792" t="s">
        <v>117</v>
      </c>
      <c r="CS792" t="s">
        <v>117</v>
      </c>
      <c r="CT792" t="s">
        <v>117</v>
      </c>
      <c r="CU792" t="s">
        <v>117</v>
      </c>
      <c r="CV792" t="s">
        <v>117</v>
      </c>
      <c r="CW792" t="s">
        <v>117</v>
      </c>
    </row>
    <row r="793" spans="1:101" x14ac:dyDescent="0.25">
      <c r="A793" t="s">
        <v>207</v>
      </c>
      <c r="B793">
        <v>213519</v>
      </c>
      <c r="C793" t="s">
        <v>5474</v>
      </c>
      <c r="D793" t="s">
        <v>102</v>
      </c>
      <c r="E793" t="s">
        <v>5475</v>
      </c>
      <c r="F793" t="s">
        <v>5475</v>
      </c>
      <c r="G793" t="s">
        <v>5476</v>
      </c>
      <c r="H793" t="s">
        <v>5477</v>
      </c>
      <c r="I793" t="s">
        <v>213</v>
      </c>
      <c r="J793" t="s">
        <v>214</v>
      </c>
      <c r="K793" t="s">
        <v>134</v>
      </c>
      <c r="L793">
        <v>10017</v>
      </c>
      <c r="M793" t="s">
        <v>5478</v>
      </c>
      <c r="O793">
        <v>0</v>
      </c>
      <c r="V793" t="s">
        <v>114</v>
      </c>
      <c r="W793" s="1">
        <v>42186</v>
      </c>
      <c r="Y793" s="1">
        <v>43187</v>
      </c>
      <c r="Z793" s="2">
        <v>43009</v>
      </c>
      <c r="AB793" t="s">
        <v>117</v>
      </c>
      <c r="AC793" t="s">
        <v>117</v>
      </c>
      <c r="AD793" t="s">
        <v>117</v>
      </c>
      <c r="AG793" t="s">
        <v>117</v>
      </c>
      <c r="AH793" t="s">
        <v>115</v>
      </c>
      <c r="AI793" t="s">
        <v>117</v>
      </c>
      <c r="AJ793" t="s">
        <v>132</v>
      </c>
      <c r="AL793" t="s">
        <v>119</v>
      </c>
      <c r="AM793" t="s">
        <v>214</v>
      </c>
      <c r="AN793" t="s">
        <v>134</v>
      </c>
      <c r="AO793" t="s">
        <v>117</v>
      </c>
      <c r="AP793" t="s">
        <v>117</v>
      </c>
      <c r="AQ793" t="s">
        <v>117</v>
      </c>
      <c r="AR793" t="s">
        <v>117</v>
      </c>
      <c r="AS793" t="s">
        <v>117</v>
      </c>
      <c r="AT793" t="s">
        <v>117</v>
      </c>
      <c r="AU793" t="s">
        <v>117</v>
      </c>
      <c r="AV793" t="s">
        <v>117</v>
      </c>
      <c r="AW793" t="s">
        <v>117</v>
      </c>
      <c r="AX793" t="s">
        <v>117</v>
      </c>
      <c r="AY793" t="s">
        <v>117</v>
      </c>
      <c r="AZ793" t="s">
        <v>117</v>
      </c>
      <c r="BA793" t="s">
        <v>117</v>
      </c>
      <c r="BB793" t="s">
        <v>117</v>
      </c>
      <c r="BD793" t="s">
        <v>117</v>
      </c>
      <c r="BF793" t="s">
        <v>117</v>
      </c>
      <c r="BG793" t="s">
        <v>117</v>
      </c>
      <c r="BH793" t="s">
        <v>117</v>
      </c>
      <c r="BI793" t="s">
        <v>117</v>
      </c>
      <c r="BJ793" t="s">
        <v>117</v>
      </c>
      <c r="BK793" t="s">
        <v>117</v>
      </c>
      <c r="BL793" t="s">
        <v>117</v>
      </c>
      <c r="BM793" t="s">
        <v>117</v>
      </c>
      <c r="BN793" t="s">
        <v>117</v>
      </c>
      <c r="BO793" t="s">
        <v>117</v>
      </c>
      <c r="BP793" t="s">
        <v>117</v>
      </c>
      <c r="BQ793" t="s">
        <v>117</v>
      </c>
      <c r="BR793" t="s">
        <v>117</v>
      </c>
      <c r="BS793" t="s">
        <v>117</v>
      </c>
      <c r="BT793" t="s">
        <v>117</v>
      </c>
      <c r="BU793" t="s">
        <v>117</v>
      </c>
      <c r="BV793" t="s">
        <v>117</v>
      </c>
      <c r="BW793" t="s">
        <v>115</v>
      </c>
      <c r="BX793" t="s">
        <v>117</v>
      </c>
      <c r="BY793" t="s">
        <v>117</v>
      </c>
      <c r="BZ793" t="s">
        <v>117</v>
      </c>
      <c r="CA793" t="s">
        <v>117</v>
      </c>
      <c r="CB793" t="s">
        <v>117</v>
      </c>
      <c r="CC793" t="s">
        <v>117</v>
      </c>
      <c r="CD793" t="s">
        <v>117</v>
      </c>
      <c r="CE793" t="s">
        <v>117</v>
      </c>
      <c r="CF793" t="s">
        <v>117</v>
      </c>
      <c r="CG793" t="s">
        <v>117</v>
      </c>
      <c r="CH793" t="s">
        <v>117</v>
      </c>
      <c r="CI793" t="s">
        <v>117</v>
      </c>
      <c r="CJ793" t="s">
        <v>117</v>
      </c>
      <c r="CK793" t="s">
        <v>117</v>
      </c>
      <c r="CL793" t="s">
        <v>117</v>
      </c>
      <c r="CM793" t="s">
        <v>117</v>
      </c>
      <c r="CN793" t="s">
        <v>117</v>
      </c>
      <c r="CO793" t="s">
        <v>117</v>
      </c>
      <c r="CP793" t="s">
        <v>117</v>
      </c>
      <c r="CQ793" t="s">
        <v>117</v>
      </c>
      <c r="CR793" t="s">
        <v>117</v>
      </c>
      <c r="CS793" t="s">
        <v>117</v>
      </c>
      <c r="CT793" t="s">
        <v>117</v>
      </c>
      <c r="CU793" t="s">
        <v>117</v>
      </c>
      <c r="CV793" t="s">
        <v>117</v>
      </c>
      <c r="CW793" t="s">
        <v>117</v>
      </c>
    </row>
    <row r="794" spans="1:101" x14ac:dyDescent="0.25">
      <c r="A794" t="s">
        <v>100</v>
      </c>
      <c r="B794">
        <v>298359</v>
      </c>
      <c r="C794" t="s">
        <v>5479</v>
      </c>
      <c r="D794" t="s">
        <v>102</v>
      </c>
      <c r="E794" t="s">
        <v>5480</v>
      </c>
      <c r="F794" t="s">
        <v>5480</v>
      </c>
      <c r="G794" t="s">
        <v>5481</v>
      </c>
      <c r="I794" t="s">
        <v>5482</v>
      </c>
      <c r="K794" t="s">
        <v>179</v>
      </c>
      <c r="L794">
        <v>8808</v>
      </c>
      <c r="M794" t="s">
        <v>5483</v>
      </c>
      <c r="O794">
        <v>1</v>
      </c>
      <c r="V794" t="s">
        <v>114</v>
      </c>
      <c r="W794" s="1">
        <v>43321</v>
      </c>
      <c r="Y794" s="1">
        <v>43514</v>
      </c>
      <c r="Z794" s="2">
        <v>43009</v>
      </c>
      <c r="AA794" t="s">
        <v>5484</v>
      </c>
      <c r="AB794" t="s">
        <v>115</v>
      </c>
      <c r="AC794" t="s">
        <v>117</v>
      </c>
      <c r="AD794" t="s">
        <v>117</v>
      </c>
      <c r="AF794" t="s">
        <v>5485</v>
      </c>
      <c r="AG794" t="s">
        <v>117</v>
      </c>
      <c r="AH794" t="s">
        <v>115</v>
      </c>
      <c r="AI794" t="s">
        <v>117</v>
      </c>
      <c r="AJ794" t="s">
        <v>165</v>
      </c>
      <c r="AK794" t="s">
        <v>5486</v>
      </c>
      <c r="AL794" t="s">
        <v>119</v>
      </c>
      <c r="AN794" t="s">
        <v>179</v>
      </c>
      <c r="AO794" t="s">
        <v>117</v>
      </c>
      <c r="AP794" t="s">
        <v>117</v>
      </c>
      <c r="AQ794" t="s">
        <v>115</v>
      </c>
      <c r="AR794" t="s">
        <v>117</v>
      </c>
      <c r="AS794" t="s">
        <v>117</v>
      </c>
      <c r="AT794" t="s">
        <v>117</v>
      </c>
      <c r="AU794" t="s">
        <v>117</v>
      </c>
      <c r="AV794" t="s">
        <v>117</v>
      </c>
      <c r="AW794" t="s">
        <v>117</v>
      </c>
      <c r="AX794" t="s">
        <v>117</v>
      </c>
      <c r="AY794" t="s">
        <v>117</v>
      </c>
      <c r="AZ794" t="s">
        <v>117</v>
      </c>
      <c r="BA794" t="s">
        <v>117</v>
      </c>
      <c r="BB794" t="s">
        <v>117</v>
      </c>
      <c r="BD794" t="s">
        <v>117</v>
      </c>
      <c r="BF794" t="s">
        <v>117</v>
      </c>
      <c r="BG794" t="s">
        <v>117</v>
      </c>
      <c r="BH794" t="s">
        <v>115</v>
      </c>
      <c r="BI794" t="s">
        <v>117</v>
      </c>
      <c r="BJ794" t="s">
        <v>117</v>
      </c>
      <c r="BK794" t="s">
        <v>117</v>
      </c>
      <c r="BL794" t="s">
        <v>115</v>
      </c>
      <c r="BM794" t="s">
        <v>117</v>
      </c>
      <c r="BN794" t="s">
        <v>117</v>
      </c>
      <c r="BO794" t="s">
        <v>117</v>
      </c>
      <c r="BP794" t="s">
        <v>117</v>
      </c>
      <c r="BQ794" t="s">
        <v>117</v>
      </c>
      <c r="BR794" t="s">
        <v>117</v>
      </c>
      <c r="BS794" t="s">
        <v>117</v>
      </c>
      <c r="BT794" t="s">
        <v>117</v>
      </c>
      <c r="BU794" t="s">
        <v>117</v>
      </c>
      <c r="BV794" t="s">
        <v>117</v>
      </c>
      <c r="BW794" t="s">
        <v>115</v>
      </c>
      <c r="BX794" t="s">
        <v>117</v>
      </c>
      <c r="BY794" t="s">
        <v>117</v>
      </c>
      <c r="BZ794" t="s">
        <v>117</v>
      </c>
      <c r="CA794" t="s">
        <v>117</v>
      </c>
      <c r="CB794" t="s">
        <v>117</v>
      </c>
      <c r="CC794" t="s">
        <v>117</v>
      </c>
      <c r="CD794" t="s">
        <v>117</v>
      </c>
      <c r="CE794" t="s">
        <v>117</v>
      </c>
      <c r="CF794" t="s">
        <v>117</v>
      </c>
      <c r="CG794" t="s">
        <v>117</v>
      </c>
      <c r="CH794" t="s">
        <v>117</v>
      </c>
      <c r="CI794" t="s">
        <v>117</v>
      </c>
      <c r="CJ794" t="s">
        <v>117</v>
      </c>
      <c r="CK794" t="s">
        <v>117</v>
      </c>
      <c r="CL794" t="s">
        <v>117</v>
      </c>
      <c r="CM794" t="s">
        <v>117</v>
      </c>
      <c r="CN794" t="s">
        <v>117</v>
      </c>
      <c r="CO794" t="s">
        <v>117</v>
      </c>
      <c r="CP794" t="s">
        <v>117</v>
      </c>
      <c r="CQ794" t="s">
        <v>117</v>
      </c>
      <c r="CR794" t="s">
        <v>117</v>
      </c>
      <c r="CS794" t="s">
        <v>117</v>
      </c>
      <c r="CT794" t="s">
        <v>117</v>
      </c>
      <c r="CU794" t="s">
        <v>117</v>
      </c>
      <c r="CV794" t="s">
        <v>117</v>
      </c>
      <c r="CW794" t="s">
        <v>117</v>
      </c>
    </row>
    <row r="795" spans="1:101" x14ac:dyDescent="0.25">
      <c r="A795" t="s">
        <v>100</v>
      </c>
      <c r="B795">
        <v>301196</v>
      </c>
      <c r="C795" t="s">
        <v>5487</v>
      </c>
      <c r="D795" t="s">
        <v>102</v>
      </c>
      <c r="E795" t="s">
        <v>5488</v>
      </c>
      <c r="F795" t="s">
        <v>5488</v>
      </c>
      <c r="G795" t="s">
        <v>5489</v>
      </c>
      <c r="H795" t="s">
        <v>634</v>
      </c>
      <c r="I795" t="s">
        <v>242</v>
      </c>
      <c r="K795" t="s">
        <v>243</v>
      </c>
      <c r="L795" t="s">
        <v>5490</v>
      </c>
      <c r="M795" t="s">
        <v>5491</v>
      </c>
      <c r="N795" t="s">
        <v>5492</v>
      </c>
      <c r="O795">
        <v>1</v>
      </c>
      <c r="V795" t="s">
        <v>114</v>
      </c>
      <c r="W795" s="1">
        <v>43557</v>
      </c>
      <c r="Y795" s="1">
        <v>43644</v>
      </c>
      <c r="Z795" s="2">
        <v>43009</v>
      </c>
      <c r="AA795" t="s">
        <v>5493</v>
      </c>
      <c r="AB795" t="s">
        <v>115</v>
      </c>
      <c r="AC795" t="s">
        <v>117</v>
      </c>
      <c r="AD795" t="s">
        <v>117</v>
      </c>
      <c r="AF795" t="s">
        <v>5494</v>
      </c>
      <c r="AG795" t="s">
        <v>117</v>
      </c>
      <c r="AH795" t="s">
        <v>115</v>
      </c>
      <c r="AI795" t="s">
        <v>117</v>
      </c>
      <c r="AJ795" t="s">
        <v>300</v>
      </c>
      <c r="AL795" t="s">
        <v>184</v>
      </c>
      <c r="AN795" t="s">
        <v>243</v>
      </c>
      <c r="AO795" t="s">
        <v>117</v>
      </c>
      <c r="AP795" t="s">
        <v>117</v>
      </c>
      <c r="AQ795" t="s">
        <v>117</v>
      </c>
      <c r="AR795" t="s">
        <v>117</v>
      </c>
      <c r="AS795" t="s">
        <v>117</v>
      </c>
      <c r="AT795" t="s">
        <v>117</v>
      </c>
      <c r="AU795" t="s">
        <v>117</v>
      </c>
      <c r="AV795" t="s">
        <v>117</v>
      </c>
      <c r="AW795" t="s">
        <v>117</v>
      </c>
      <c r="AX795" t="s">
        <v>117</v>
      </c>
      <c r="AY795" t="s">
        <v>117</v>
      </c>
      <c r="AZ795" t="s">
        <v>117</v>
      </c>
      <c r="BA795" t="s">
        <v>117</v>
      </c>
      <c r="BB795" t="s">
        <v>117</v>
      </c>
      <c r="BD795" t="s">
        <v>115</v>
      </c>
      <c r="BE795" t="s">
        <v>117</v>
      </c>
      <c r="BF795" t="s">
        <v>117</v>
      </c>
      <c r="BG795" t="s">
        <v>117</v>
      </c>
      <c r="BH795" t="s">
        <v>115</v>
      </c>
      <c r="BI795" t="s">
        <v>117</v>
      </c>
      <c r="BJ795" t="s">
        <v>117</v>
      </c>
      <c r="BK795" t="s">
        <v>117</v>
      </c>
      <c r="BL795" t="s">
        <v>115</v>
      </c>
      <c r="BM795" t="s">
        <v>117</v>
      </c>
      <c r="BN795" t="s">
        <v>117</v>
      </c>
      <c r="BO795" t="s">
        <v>115</v>
      </c>
      <c r="BP795" t="s">
        <v>117</v>
      </c>
      <c r="BQ795" t="s">
        <v>117</v>
      </c>
      <c r="BR795" t="s">
        <v>117</v>
      </c>
      <c r="BS795" t="s">
        <v>117</v>
      </c>
      <c r="BT795" t="s">
        <v>117</v>
      </c>
      <c r="BU795" t="s">
        <v>117</v>
      </c>
      <c r="BV795" t="s">
        <v>115</v>
      </c>
      <c r="BW795" t="s">
        <v>115</v>
      </c>
      <c r="BX795" t="s">
        <v>117</v>
      </c>
      <c r="BY795" t="s">
        <v>117</v>
      </c>
      <c r="BZ795" t="s">
        <v>117</v>
      </c>
      <c r="CA795" t="s">
        <v>117</v>
      </c>
      <c r="CB795" t="s">
        <v>117</v>
      </c>
      <c r="CC795" t="s">
        <v>117</v>
      </c>
      <c r="CD795" t="s">
        <v>117</v>
      </c>
      <c r="CE795" t="s">
        <v>117</v>
      </c>
      <c r="CF795" t="s">
        <v>117</v>
      </c>
      <c r="CG795" t="s">
        <v>117</v>
      </c>
      <c r="CH795" t="s">
        <v>117</v>
      </c>
      <c r="CI795" t="s">
        <v>117</v>
      </c>
      <c r="CJ795" t="s">
        <v>117</v>
      </c>
      <c r="CK795" t="s">
        <v>117</v>
      </c>
      <c r="CL795" t="s">
        <v>117</v>
      </c>
      <c r="CM795" t="s">
        <v>117</v>
      </c>
      <c r="CN795" t="s">
        <v>117</v>
      </c>
      <c r="CO795" t="s">
        <v>117</v>
      </c>
      <c r="CP795" t="s">
        <v>117</v>
      </c>
      <c r="CQ795" t="s">
        <v>117</v>
      </c>
      <c r="CR795" t="s">
        <v>117</v>
      </c>
      <c r="CS795" t="s">
        <v>117</v>
      </c>
      <c r="CT795" t="s">
        <v>117</v>
      </c>
      <c r="CU795" t="s">
        <v>117</v>
      </c>
      <c r="CV795" t="s">
        <v>117</v>
      </c>
      <c r="CW795" t="s">
        <v>117</v>
      </c>
    </row>
    <row r="796" spans="1:101" x14ac:dyDescent="0.25">
      <c r="A796" t="s">
        <v>100</v>
      </c>
      <c r="B796">
        <v>163729</v>
      </c>
      <c r="C796" t="s">
        <v>5495</v>
      </c>
      <c r="D796" t="s">
        <v>102</v>
      </c>
      <c r="E796" t="s">
        <v>5496</v>
      </c>
      <c r="F796" t="s">
        <v>5496</v>
      </c>
      <c r="G796" t="s">
        <v>5497</v>
      </c>
      <c r="I796" t="s">
        <v>105</v>
      </c>
      <c r="K796" t="s">
        <v>106</v>
      </c>
      <c r="L796" t="s">
        <v>107</v>
      </c>
      <c r="M796" t="s">
        <v>5498</v>
      </c>
      <c r="O796">
        <v>0</v>
      </c>
      <c r="V796" t="s">
        <v>114</v>
      </c>
      <c r="W796" s="1">
        <v>43277</v>
      </c>
      <c r="Y796" s="1">
        <v>43644</v>
      </c>
      <c r="Z796" s="2">
        <v>43009</v>
      </c>
      <c r="AB796" t="s">
        <v>117</v>
      </c>
      <c r="AC796" t="s">
        <v>117</v>
      </c>
      <c r="AD796" t="s">
        <v>117</v>
      </c>
      <c r="AG796" t="s">
        <v>117</v>
      </c>
      <c r="AH796" t="s">
        <v>115</v>
      </c>
      <c r="AI796" t="s">
        <v>117</v>
      </c>
      <c r="AJ796" t="s">
        <v>118</v>
      </c>
      <c r="AL796" t="s">
        <v>184</v>
      </c>
      <c r="AN796" t="s">
        <v>106</v>
      </c>
      <c r="AO796" t="s">
        <v>117</v>
      </c>
      <c r="AP796" t="s">
        <v>117</v>
      </c>
      <c r="AQ796" t="s">
        <v>115</v>
      </c>
      <c r="AR796" t="s">
        <v>117</v>
      </c>
      <c r="AS796" t="s">
        <v>117</v>
      </c>
      <c r="AT796" t="s">
        <v>117</v>
      </c>
      <c r="AU796" t="s">
        <v>117</v>
      </c>
      <c r="AV796" t="s">
        <v>117</v>
      </c>
      <c r="AW796" t="s">
        <v>117</v>
      </c>
      <c r="AX796" t="s">
        <v>117</v>
      </c>
      <c r="AY796" t="s">
        <v>117</v>
      </c>
      <c r="AZ796" t="s">
        <v>117</v>
      </c>
      <c r="BA796" t="s">
        <v>117</v>
      </c>
      <c r="BB796" t="s">
        <v>117</v>
      </c>
      <c r="BD796" t="s">
        <v>115</v>
      </c>
      <c r="BE796" t="s">
        <v>115</v>
      </c>
      <c r="BF796" t="s">
        <v>117</v>
      </c>
      <c r="BG796" t="s">
        <v>117</v>
      </c>
      <c r="BH796" t="s">
        <v>115</v>
      </c>
      <c r="BI796" t="s">
        <v>117</v>
      </c>
      <c r="BJ796" t="s">
        <v>117</v>
      </c>
      <c r="BK796" t="s">
        <v>117</v>
      </c>
      <c r="BL796" t="s">
        <v>115</v>
      </c>
      <c r="BM796" t="s">
        <v>117</v>
      </c>
      <c r="BN796" t="s">
        <v>117</v>
      </c>
      <c r="BO796" t="s">
        <v>117</v>
      </c>
      <c r="BP796" t="s">
        <v>117</v>
      </c>
      <c r="BQ796" t="s">
        <v>117</v>
      </c>
      <c r="BR796" t="s">
        <v>117</v>
      </c>
      <c r="BS796" t="s">
        <v>117</v>
      </c>
      <c r="BT796" t="s">
        <v>117</v>
      </c>
      <c r="BU796" t="s">
        <v>117</v>
      </c>
      <c r="BV796" t="s">
        <v>115</v>
      </c>
      <c r="BW796" t="s">
        <v>115</v>
      </c>
      <c r="BX796" t="s">
        <v>117</v>
      </c>
      <c r="BY796" t="s">
        <v>117</v>
      </c>
      <c r="BZ796" t="s">
        <v>117</v>
      </c>
      <c r="CA796" t="s">
        <v>117</v>
      </c>
      <c r="CB796" t="s">
        <v>117</v>
      </c>
      <c r="CC796" t="s">
        <v>117</v>
      </c>
      <c r="CD796" t="s">
        <v>117</v>
      </c>
      <c r="CE796" t="s">
        <v>117</v>
      </c>
      <c r="CF796" t="s">
        <v>117</v>
      </c>
      <c r="CG796" t="s">
        <v>117</v>
      </c>
      <c r="CH796" t="s">
        <v>117</v>
      </c>
      <c r="CI796" t="s">
        <v>117</v>
      </c>
      <c r="CJ796" t="s">
        <v>117</v>
      </c>
      <c r="CK796" t="s">
        <v>117</v>
      </c>
      <c r="CL796" t="s">
        <v>117</v>
      </c>
      <c r="CM796" t="s">
        <v>117</v>
      </c>
      <c r="CN796" t="s">
        <v>117</v>
      </c>
      <c r="CO796" t="s">
        <v>117</v>
      </c>
      <c r="CP796" t="s">
        <v>117</v>
      </c>
      <c r="CQ796" t="s">
        <v>117</v>
      </c>
      <c r="CR796" t="s">
        <v>117</v>
      </c>
      <c r="CS796" t="s">
        <v>117</v>
      </c>
      <c r="CT796" t="s">
        <v>117</v>
      </c>
      <c r="CU796" t="s">
        <v>117</v>
      </c>
      <c r="CV796" t="s">
        <v>117</v>
      </c>
      <c r="CW796" t="s">
        <v>117</v>
      </c>
    </row>
    <row r="797" spans="1:101" x14ac:dyDescent="0.25">
      <c r="A797" t="s">
        <v>207</v>
      </c>
      <c r="B797">
        <v>171951</v>
      </c>
      <c r="C797" t="s">
        <v>5499</v>
      </c>
      <c r="D797" t="s">
        <v>102</v>
      </c>
      <c r="E797" t="s">
        <v>5500</v>
      </c>
      <c r="F797" t="s">
        <v>5500</v>
      </c>
      <c r="G797" t="s">
        <v>5501</v>
      </c>
      <c r="I797" t="s">
        <v>5502</v>
      </c>
      <c r="J797" t="s">
        <v>1102</v>
      </c>
      <c r="K797" t="s">
        <v>134</v>
      </c>
      <c r="L797">
        <v>7481</v>
      </c>
      <c r="M797" t="s">
        <v>5503</v>
      </c>
      <c r="N797" t="s">
        <v>5504</v>
      </c>
      <c r="O797">
        <v>0</v>
      </c>
      <c r="V797" t="s">
        <v>114</v>
      </c>
      <c r="W797" s="1">
        <v>41879</v>
      </c>
      <c r="Y797" s="1">
        <v>43585</v>
      </c>
      <c r="Z797" s="2">
        <v>43009</v>
      </c>
      <c r="AB797" t="s">
        <v>117</v>
      </c>
      <c r="AC797" t="s">
        <v>117</v>
      </c>
      <c r="AD797" t="s">
        <v>117</v>
      </c>
      <c r="AG797" t="s">
        <v>117</v>
      </c>
      <c r="AH797" t="s">
        <v>115</v>
      </c>
      <c r="AI797" t="s">
        <v>117</v>
      </c>
      <c r="AJ797" t="s">
        <v>118</v>
      </c>
      <c r="AL797" t="s">
        <v>119</v>
      </c>
      <c r="AM797" t="s">
        <v>133</v>
      </c>
      <c r="AN797" t="s">
        <v>134</v>
      </c>
      <c r="AO797" t="s">
        <v>117</v>
      </c>
      <c r="AP797" t="s">
        <v>117</v>
      </c>
      <c r="AQ797" t="s">
        <v>115</v>
      </c>
      <c r="AR797" t="s">
        <v>117</v>
      </c>
      <c r="AS797" t="s">
        <v>117</v>
      </c>
      <c r="AT797" t="s">
        <v>117</v>
      </c>
      <c r="AU797" t="s">
        <v>117</v>
      </c>
      <c r="AV797" t="s">
        <v>117</v>
      </c>
      <c r="AW797" t="s">
        <v>117</v>
      </c>
      <c r="AX797" t="s">
        <v>117</v>
      </c>
      <c r="AY797" t="s">
        <v>117</v>
      </c>
      <c r="AZ797" t="s">
        <v>117</v>
      </c>
      <c r="BA797" t="s">
        <v>117</v>
      </c>
      <c r="BB797" t="s">
        <v>117</v>
      </c>
      <c r="BD797" t="s">
        <v>117</v>
      </c>
      <c r="BF797" t="s">
        <v>117</v>
      </c>
      <c r="BG797" t="s">
        <v>117</v>
      </c>
      <c r="BH797" t="s">
        <v>117</v>
      </c>
      <c r="BI797" t="s">
        <v>117</v>
      </c>
      <c r="BJ797" t="s">
        <v>117</v>
      </c>
      <c r="BK797" t="s">
        <v>117</v>
      </c>
      <c r="BL797" t="s">
        <v>117</v>
      </c>
      <c r="BM797" t="s">
        <v>117</v>
      </c>
      <c r="BN797" t="s">
        <v>117</v>
      </c>
      <c r="BO797" t="s">
        <v>117</v>
      </c>
      <c r="BP797" t="s">
        <v>117</v>
      </c>
      <c r="BQ797" t="s">
        <v>117</v>
      </c>
      <c r="BR797" t="s">
        <v>117</v>
      </c>
      <c r="BS797" t="s">
        <v>117</v>
      </c>
      <c r="BT797" t="s">
        <v>117</v>
      </c>
      <c r="BU797" t="s">
        <v>117</v>
      </c>
      <c r="BV797" t="s">
        <v>115</v>
      </c>
      <c r="BW797" t="s">
        <v>115</v>
      </c>
      <c r="BX797" t="s">
        <v>117</v>
      </c>
      <c r="BY797" t="s">
        <v>117</v>
      </c>
      <c r="BZ797" t="s">
        <v>117</v>
      </c>
      <c r="CA797" t="s">
        <v>117</v>
      </c>
      <c r="CB797" t="s">
        <v>117</v>
      </c>
      <c r="CC797" t="s">
        <v>117</v>
      </c>
      <c r="CD797" t="s">
        <v>117</v>
      </c>
      <c r="CE797" t="s">
        <v>117</v>
      </c>
      <c r="CF797" t="s">
        <v>117</v>
      </c>
      <c r="CG797" t="s">
        <v>117</v>
      </c>
      <c r="CH797" t="s">
        <v>117</v>
      </c>
      <c r="CI797" t="s">
        <v>117</v>
      </c>
      <c r="CJ797" t="s">
        <v>117</v>
      </c>
      <c r="CK797" t="s">
        <v>117</v>
      </c>
      <c r="CL797" t="s">
        <v>117</v>
      </c>
      <c r="CM797" t="s">
        <v>117</v>
      </c>
      <c r="CN797" t="s">
        <v>117</v>
      </c>
      <c r="CO797" t="s">
        <v>117</v>
      </c>
      <c r="CP797" t="s">
        <v>117</v>
      </c>
      <c r="CQ797" t="s">
        <v>117</v>
      </c>
      <c r="CR797" t="s">
        <v>117</v>
      </c>
      <c r="CS797" t="s">
        <v>117</v>
      </c>
      <c r="CT797" t="s">
        <v>117</v>
      </c>
      <c r="CU797" t="s">
        <v>117</v>
      </c>
      <c r="CV797" t="s">
        <v>117</v>
      </c>
      <c r="CW797" t="s">
        <v>117</v>
      </c>
    </row>
    <row r="798" spans="1:101" x14ac:dyDescent="0.25">
      <c r="A798" t="s">
        <v>207</v>
      </c>
      <c r="B798">
        <v>163005</v>
      </c>
      <c r="C798" t="s">
        <v>5505</v>
      </c>
      <c r="D798" t="s">
        <v>102</v>
      </c>
      <c r="E798" t="s">
        <v>5506</v>
      </c>
      <c r="F798" t="s">
        <v>5506</v>
      </c>
      <c r="G798" t="s">
        <v>5507</v>
      </c>
      <c r="H798" t="s">
        <v>5508</v>
      </c>
      <c r="I798" t="s">
        <v>213</v>
      </c>
      <c r="J798" t="s">
        <v>214</v>
      </c>
      <c r="K798" t="s">
        <v>134</v>
      </c>
      <c r="L798">
        <v>10022</v>
      </c>
      <c r="M798" t="s">
        <v>5509</v>
      </c>
      <c r="N798" t="s">
        <v>5510</v>
      </c>
      <c r="O798">
        <v>0</v>
      </c>
      <c r="V798" t="s">
        <v>114</v>
      </c>
      <c r="W798" s="1">
        <v>40998</v>
      </c>
      <c r="Y798" s="1">
        <v>43553</v>
      </c>
      <c r="Z798" s="2">
        <v>43009</v>
      </c>
      <c r="AB798" t="s">
        <v>117</v>
      </c>
      <c r="AC798" t="s">
        <v>117</v>
      </c>
      <c r="AD798" t="s">
        <v>117</v>
      </c>
      <c r="AG798" t="s">
        <v>117</v>
      </c>
      <c r="AH798" t="s">
        <v>115</v>
      </c>
      <c r="AI798" t="s">
        <v>117</v>
      </c>
      <c r="AJ798" t="s">
        <v>118</v>
      </c>
      <c r="AL798" t="s">
        <v>119</v>
      </c>
      <c r="AM798" t="s">
        <v>214</v>
      </c>
      <c r="AN798" t="s">
        <v>134</v>
      </c>
      <c r="AO798" t="s">
        <v>117</v>
      </c>
      <c r="AP798" t="s">
        <v>117</v>
      </c>
      <c r="AQ798" t="s">
        <v>117</v>
      </c>
      <c r="AR798" t="s">
        <v>117</v>
      </c>
      <c r="AS798" t="s">
        <v>117</v>
      </c>
      <c r="AT798" t="s">
        <v>117</v>
      </c>
      <c r="AU798" t="s">
        <v>117</v>
      </c>
      <c r="AV798" t="s">
        <v>117</v>
      </c>
      <c r="AW798" t="s">
        <v>117</v>
      </c>
      <c r="AX798" t="s">
        <v>117</v>
      </c>
      <c r="AY798" t="s">
        <v>117</v>
      </c>
      <c r="AZ798" t="s">
        <v>117</v>
      </c>
      <c r="BA798" t="s">
        <v>117</v>
      </c>
      <c r="BB798" t="s">
        <v>117</v>
      </c>
      <c r="BD798" t="s">
        <v>117</v>
      </c>
      <c r="BF798" t="s">
        <v>117</v>
      </c>
      <c r="BG798" t="s">
        <v>117</v>
      </c>
      <c r="BH798" t="s">
        <v>117</v>
      </c>
      <c r="BI798" t="s">
        <v>117</v>
      </c>
      <c r="BJ798" t="s">
        <v>117</v>
      </c>
      <c r="BK798" t="s">
        <v>117</v>
      </c>
      <c r="BL798" t="s">
        <v>117</v>
      </c>
      <c r="BM798" t="s">
        <v>117</v>
      </c>
      <c r="BN798" t="s">
        <v>117</v>
      </c>
      <c r="BO798" t="s">
        <v>117</v>
      </c>
      <c r="BP798" t="s">
        <v>117</v>
      </c>
      <c r="BQ798" t="s">
        <v>117</v>
      </c>
      <c r="BR798" t="s">
        <v>117</v>
      </c>
      <c r="BS798" t="s">
        <v>117</v>
      </c>
      <c r="BT798" t="s">
        <v>117</v>
      </c>
      <c r="BU798" t="s">
        <v>117</v>
      </c>
      <c r="BV798" t="s">
        <v>115</v>
      </c>
      <c r="BW798" t="s">
        <v>115</v>
      </c>
      <c r="BX798" t="s">
        <v>117</v>
      </c>
      <c r="BY798" t="s">
        <v>117</v>
      </c>
      <c r="BZ798" t="s">
        <v>117</v>
      </c>
      <c r="CA798" t="s">
        <v>117</v>
      </c>
      <c r="CB798" t="s">
        <v>117</v>
      </c>
      <c r="CC798" t="s">
        <v>117</v>
      </c>
      <c r="CD798" t="s">
        <v>117</v>
      </c>
      <c r="CE798" t="s">
        <v>117</v>
      </c>
      <c r="CF798" t="s">
        <v>117</v>
      </c>
      <c r="CG798" t="s">
        <v>117</v>
      </c>
      <c r="CH798" t="s">
        <v>117</v>
      </c>
      <c r="CI798" t="s">
        <v>117</v>
      </c>
      <c r="CJ798" t="s">
        <v>117</v>
      </c>
      <c r="CK798" t="s">
        <v>117</v>
      </c>
      <c r="CL798" t="s">
        <v>117</v>
      </c>
      <c r="CM798" t="s">
        <v>117</v>
      </c>
      <c r="CN798" t="s">
        <v>117</v>
      </c>
      <c r="CO798" t="s">
        <v>117</v>
      </c>
      <c r="CP798" t="s">
        <v>117</v>
      </c>
      <c r="CQ798" t="s">
        <v>117</v>
      </c>
      <c r="CR798" t="s">
        <v>117</v>
      </c>
      <c r="CS798" t="s">
        <v>117</v>
      </c>
      <c r="CT798" t="s">
        <v>117</v>
      </c>
      <c r="CU798" t="s">
        <v>117</v>
      </c>
      <c r="CV798" t="s">
        <v>117</v>
      </c>
      <c r="CW798" t="s">
        <v>117</v>
      </c>
    </row>
    <row r="799" spans="1:101" x14ac:dyDescent="0.25">
      <c r="A799" t="s">
        <v>207</v>
      </c>
      <c r="B799">
        <v>163130</v>
      </c>
      <c r="C799" t="s">
        <v>5511</v>
      </c>
      <c r="D799" t="s">
        <v>102</v>
      </c>
      <c r="E799" t="s">
        <v>5512</v>
      </c>
      <c r="F799" t="s">
        <v>5512</v>
      </c>
      <c r="G799" t="s">
        <v>5513</v>
      </c>
      <c r="I799" t="s">
        <v>213</v>
      </c>
      <c r="J799" t="s">
        <v>214</v>
      </c>
      <c r="K799" t="s">
        <v>134</v>
      </c>
      <c r="L799" t="s">
        <v>5514</v>
      </c>
      <c r="M799" t="s">
        <v>5515</v>
      </c>
      <c r="O799">
        <v>0</v>
      </c>
      <c r="V799" t="s">
        <v>114</v>
      </c>
      <c r="W799" s="1">
        <v>40995</v>
      </c>
      <c r="Y799" s="1">
        <v>43543</v>
      </c>
      <c r="Z799" s="2">
        <v>43009</v>
      </c>
      <c r="AB799" t="s">
        <v>117</v>
      </c>
      <c r="AC799" t="s">
        <v>117</v>
      </c>
      <c r="AD799" t="s">
        <v>117</v>
      </c>
      <c r="AG799" t="s">
        <v>117</v>
      </c>
      <c r="AH799" t="s">
        <v>115</v>
      </c>
      <c r="AI799" t="s">
        <v>117</v>
      </c>
      <c r="AJ799" t="s">
        <v>132</v>
      </c>
      <c r="AL799" t="s">
        <v>119</v>
      </c>
      <c r="AM799" t="s">
        <v>214</v>
      </c>
      <c r="AN799" t="s">
        <v>134</v>
      </c>
      <c r="AO799" t="s">
        <v>117</v>
      </c>
      <c r="AP799" t="s">
        <v>117</v>
      </c>
      <c r="AQ799" t="s">
        <v>115</v>
      </c>
      <c r="AR799" t="s">
        <v>117</v>
      </c>
      <c r="AS799" t="s">
        <v>117</v>
      </c>
      <c r="AT799" t="s">
        <v>117</v>
      </c>
      <c r="AU799" t="s">
        <v>117</v>
      </c>
      <c r="AV799" t="s">
        <v>117</v>
      </c>
      <c r="AW799" t="s">
        <v>117</v>
      </c>
      <c r="AX799" t="s">
        <v>117</v>
      </c>
      <c r="AY799" t="s">
        <v>117</v>
      </c>
      <c r="AZ799" t="s">
        <v>115</v>
      </c>
      <c r="BA799" t="s">
        <v>117</v>
      </c>
      <c r="BB799" t="s">
        <v>117</v>
      </c>
      <c r="BD799" t="s">
        <v>117</v>
      </c>
      <c r="BF799" t="s">
        <v>117</v>
      </c>
      <c r="BG799" t="s">
        <v>117</v>
      </c>
      <c r="BH799" t="s">
        <v>115</v>
      </c>
      <c r="BI799" t="s">
        <v>117</v>
      </c>
      <c r="BJ799" t="s">
        <v>117</v>
      </c>
      <c r="BK799" t="s">
        <v>117</v>
      </c>
      <c r="BL799" t="s">
        <v>115</v>
      </c>
      <c r="BM799" t="s">
        <v>117</v>
      </c>
      <c r="BN799" t="s">
        <v>117</v>
      </c>
      <c r="BO799" t="s">
        <v>117</v>
      </c>
      <c r="BP799" t="s">
        <v>117</v>
      </c>
      <c r="BQ799" t="s">
        <v>117</v>
      </c>
      <c r="BR799" t="s">
        <v>117</v>
      </c>
      <c r="BS799" t="s">
        <v>117</v>
      </c>
      <c r="BT799" t="s">
        <v>117</v>
      </c>
      <c r="BU799" t="s">
        <v>117</v>
      </c>
      <c r="BV799" t="s">
        <v>115</v>
      </c>
      <c r="BW799" t="s">
        <v>115</v>
      </c>
      <c r="BX799" t="s">
        <v>117</v>
      </c>
      <c r="BY799" t="s">
        <v>117</v>
      </c>
      <c r="BZ799" t="s">
        <v>117</v>
      </c>
      <c r="CA799" t="s">
        <v>117</v>
      </c>
      <c r="CB799" t="s">
        <v>117</v>
      </c>
      <c r="CC799" t="s">
        <v>117</v>
      </c>
      <c r="CD799" t="s">
        <v>117</v>
      </c>
      <c r="CE799" t="s">
        <v>117</v>
      </c>
      <c r="CF799" t="s">
        <v>117</v>
      </c>
      <c r="CG799" t="s">
        <v>117</v>
      </c>
      <c r="CH799" t="s">
        <v>117</v>
      </c>
      <c r="CI799" t="s">
        <v>117</v>
      </c>
      <c r="CJ799" t="s">
        <v>117</v>
      </c>
      <c r="CK799" t="s">
        <v>117</v>
      </c>
      <c r="CL799" t="s">
        <v>117</v>
      </c>
      <c r="CM799" t="s">
        <v>117</v>
      </c>
      <c r="CN799" t="s">
        <v>117</v>
      </c>
      <c r="CO799" t="s">
        <v>117</v>
      </c>
      <c r="CP799" t="s">
        <v>117</v>
      </c>
      <c r="CQ799" t="s">
        <v>117</v>
      </c>
      <c r="CR799" t="s">
        <v>117</v>
      </c>
      <c r="CS799" t="s">
        <v>117</v>
      </c>
      <c r="CT799" t="s">
        <v>117</v>
      </c>
      <c r="CU799" t="s">
        <v>117</v>
      </c>
      <c r="CV799" t="s">
        <v>117</v>
      </c>
      <c r="CW799" t="s">
        <v>117</v>
      </c>
    </row>
    <row r="800" spans="1:101" x14ac:dyDescent="0.25">
      <c r="A800" t="s">
        <v>100</v>
      </c>
      <c r="B800">
        <v>301825</v>
      </c>
      <c r="C800" t="s">
        <v>5516</v>
      </c>
      <c r="D800" t="s">
        <v>102</v>
      </c>
      <c r="E800" t="s">
        <v>5517</v>
      </c>
      <c r="F800" t="s">
        <v>5517</v>
      </c>
      <c r="G800" t="s">
        <v>5518</v>
      </c>
      <c r="H800" t="s">
        <v>5519</v>
      </c>
      <c r="I800" t="s">
        <v>3746</v>
      </c>
      <c r="K800" t="s">
        <v>113</v>
      </c>
      <c r="L800">
        <v>999077</v>
      </c>
      <c r="M800" t="s">
        <v>5520</v>
      </c>
      <c r="N800" t="s">
        <v>5521</v>
      </c>
      <c r="O800">
        <v>0</v>
      </c>
      <c r="V800" t="s">
        <v>114</v>
      </c>
      <c r="W800" s="1">
        <v>43596</v>
      </c>
      <c r="Y800" s="1">
        <v>43596</v>
      </c>
      <c r="Z800" s="2">
        <v>43009</v>
      </c>
      <c r="AA800" t="s">
        <v>5522</v>
      </c>
      <c r="AB800" t="s">
        <v>115</v>
      </c>
      <c r="AC800" t="s">
        <v>117</v>
      </c>
      <c r="AD800" t="s">
        <v>117</v>
      </c>
      <c r="AF800" t="s">
        <v>5523</v>
      </c>
      <c r="AG800" t="s">
        <v>117</v>
      </c>
      <c r="AH800" t="s">
        <v>115</v>
      </c>
      <c r="AI800" t="s">
        <v>117</v>
      </c>
      <c r="AJ800" t="s">
        <v>118</v>
      </c>
      <c r="AL800" t="s">
        <v>119</v>
      </c>
      <c r="AN800" t="s">
        <v>113</v>
      </c>
      <c r="AO800" t="s">
        <v>117</v>
      </c>
      <c r="AP800" t="s">
        <v>117</v>
      </c>
      <c r="AQ800" t="s">
        <v>117</v>
      </c>
      <c r="AR800" t="s">
        <v>117</v>
      </c>
      <c r="AS800" t="s">
        <v>117</v>
      </c>
      <c r="AT800" t="s">
        <v>117</v>
      </c>
      <c r="AU800" t="s">
        <v>117</v>
      </c>
      <c r="AV800" t="s">
        <v>117</v>
      </c>
      <c r="AW800" t="s">
        <v>117</v>
      </c>
      <c r="AX800" t="s">
        <v>117</v>
      </c>
      <c r="AY800" t="s">
        <v>117</v>
      </c>
      <c r="AZ800" t="s">
        <v>117</v>
      </c>
      <c r="BA800" t="s">
        <v>117</v>
      </c>
      <c r="BB800" t="s">
        <v>117</v>
      </c>
      <c r="BD800" t="s">
        <v>117</v>
      </c>
      <c r="BF800" t="s">
        <v>117</v>
      </c>
      <c r="BG800" t="s">
        <v>117</v>
      </c>
      <c r="BH800" t="s">
        <v>117</v>
      </c>
      <c r="BI800" t="s">
        <v>117</v>
      </c>
      <c r="BJ800" t="s">
        <v>117</v>
      </c>
      <c r="BK800" t="s">
        <v>117</v>
      </c>
      <c r="BL800" t="s">
        <v>117</v>
      </c>
      <c r="BM800" t="s">
        <v>117</v>
      </c>
      <c r="BN800" t="s">
        <v>117</v>
      </c>
      <c r="BO800" t="s">
        <v>117</v>
      </c>
      <c r="BP800" t="s">
        <v>117</v>
      </c>
      <c r="BQ800" t="s">
        <v>117</v>
      </c>
      <c r="BR800" t="s">
        <v>117</v>
      </c>
      <c r="BS800" t="s">
        <v>117</v>
      </c>
      <c r="BT800" t="s">
        <v>117</v>
      </c>
      <c r="BU800" t="s">
        <v>117</v>
      </c>
      <c r="BV800" t="s">
        <v>117</v>
      </c>
      <c r="BW800" t="s">
        <v>115</v>
      </c>
      <c r="BX800" t="s">
        <v>117</v>
      </c>
      <c r="BY800" t="s">
        <v>117</v>
      </c>
      <c r="BZ800" t="s">
        <v>117</v>
      </c>
      <c r="CA800" t="s">
        <v>117</v>
      </c>
      <c r="CB800" t="s">
        <v>117</v>
      </c>
      <c r="CC800" t="s">
        <v>117</v>
      </c>
      <c r="CD800" t="s">
        <v>117</v>
      </c>
      <c r="CE800" t="s">
        <v>117</v>
      </c>
      <c r="CF800" t="s">
        <v>117</v>
      </c>
      <c r="CG800" t="s">
        <v>117</v>
      </c>
      <c r="CH800" t="s">
        <v>117</v>
      </c>
      <c r="CI800" t="s">
        <v>117</v>
      </c>
      <c r="CJ800" t="s">
        <v>117</v>
      </c>
      <c r="CK800" t="s">
        <v>117</v>
      </c>
      <c r="CL800" t="s">
        <v>117</v>
      </c>
      <c r="CM800" t="s">
        <v>117</v>
      </c>
      <c r="CN800" t="s">
        <v>117</v>
      </c>
      <c r="CO800" t="s">
        <v>117</v>
      </c>
      <c r="CP800" t="s">
        <v>117</v>
      </c>
      <c r="CQ800" t="s">
        <v>117</v>
      </c>
      <c r="CR800" t="s">
        <v>117</v>
      </c>
      <c r="CS800" t="s">
        <v>117</v>
      </c>
      <c r="CT800" t="s">
        <v>117</v>
      </c>
      <c r="CU800" t="s">
        <v>117</v>
      </c>
      <c r="CV800" t="s">
        <v>117</v>
      </c>
      <c r="CW800" t="s">
        <v>117</v>
      </c>
    </row>
    <row r="801" spans="1:101" x14ac:dyDescent="0.25">
      <c r="A801" t="s">
        <v>167</v>
      </c>
      <c r="B801">
        <v>160362</v>
      </c>
      <c r="C801" t="s">
        <v>5524</v>
      </c>
      <c r="D801" t="s">
        <v>102</v>
      </c>
      <c r="E801" t="s">
        <v>5525</v>
      </c>
      <c r="F801" t="s">
        <v>5526</v>
      </c>
      <c r="G801" t="s">
        <v>5527</v>
      </c>
      <c r="I801" t="s">
        <v>5528</v>
      </c>
      <c r="J801" t="s">
        <v>172</v>
      </c>
      <c r="K801" t="s">
        <v>134</v>
      </c>
      <c r="L801">
        <v>95476</v>
      </c>
      <c r="M801" t="s">
        <v>5529</v>
      </c>
      <c r="N801" t="s">
        <v>5530</v>
      </c>
      <c r="O801">
        <v>1</v>
      </c>
      <c r="P801" t="s">
        <v>5531</v>
      </c>
      <c r="R801" t="s">
        <v>5532</v>
      </c>
      <c r="S801" t="s">
        <v>172</v>
      </c>
      <c r="T801" t="s">
        <v>134</v>
      </c>
      <c r="U801">
        <v>94948</v>
      </c>
      <c r="V801" t="s">
        <v>114</v>
      </c>
      <c r="W801" s="1">
        <v>40981</v>
      </c>
      <c r="Y801" s="1">
        <v>43522</v>
      </c>
      <c r="Z801" s="2">
        <v>43009</v>
      </c>
      <c r="AA801" t="s">
        <v>5533</v>
      </c>
      <c r="AB801" t="s">
        <v>117</v>
      </c>
      <c r="AC801" t="s">
        <v>117</v>
      </c>
      <c r="AD801" t="s">
        <v>117</v>
      </c>
      <c r="AG801" t="s">
        <v>115</v>
      </c>
      <c r="AH801" t="s">
        <v>115</v>
      </c>
      <c r="AI801" t="s">
        <v>117</v>
      </c>
      <c r="AJ801" t="s">
        <v>118</v>
      </c>
      <c r="AL801" t="s">
        <v>119</v>
      </c>
      <c r="AM801" t="s">
        <v>172</v>
      </c>
      <c r="AN801" t="s">
        <v>134</v>
      </c>
      <c r="AO801" t="s">
        <v>117</v>
      </c>
      <c r="AP801" t="s">
        <v>117</v>
      </c>
      <c r="AQ801" t="s">
        <v>117</v>
      </c>
      <c r="AR801" t="s">
        <v>117</v>
      </c>
      <c r="AS801" t="s">
        <v>117</v>
      </c>
      <c r="AT801" t="s">
        <v>117</v>
      </c>
      <c r="AU801" t="s">
        <v>117</v>
      </c>
      <c r="AV801" t="s">
        <v>117</v>
      </c>
      <c r="AW801" t="s">
        <v>117</v>
      </c>
      <c r="AX801" t="s">
        <v>117</v>
      </c>
      <c r="AY801" t="s">
        <v>117</v>
      </c>
      <c r="AZ801" t="s">
        <v>117</v>
      </c>
      <c r="BA801" t="s">
        <v>117</v>
      </c>
      <c r="BB801" t="s">
        <v>117</v>
      </c>
      <c r="BD801" t="s">
        <v>117</v>
      </c>
      <c r="BF801" t="s">
        <v>117</v>
      </c>
      <c r="BG801" t="s">
        <v>117</v>
      </c>
      <c r="BH801" t="s">
        <v>117</v>
      </c>
      <c r="BI801" t="s">
        <v>117</v>
      </c>
      <c r="BJ801" t="s">
        <v>117</v>
      </c>
      <c r="BK801" t="s">
        <v>117</v>
      </c>
      <c r="BL801" t="s">
        <v>117</v>
      </c>
      <c r="BM801" t="s">
        <v>117</v>
      </c>
      <c r="BN801" t="s">
        <v>117</v>
      </c>
      <c r="BO801" t="s">
        <v>117</v>
      </c>
      <c r="BP801" t="s">
        <v>117</v>
      </c>
      <c r="BQ801" t="s">
        <v>117</v>
      </c>
      <c r="BR801" t="s">
        <v>117</v>
      </c>
      <c r="BS801" t="s">
        <v>117</v>
      </c>
      <c r="BT801" t="s">
        <v>117</v>
      </c>
      <c r="BU801" t="s">
        <v>117</v>
      </c>
      <c r="BV801" t="s">
        <v>115</v>
      </c>
      <c r="BW801" t="s">
        <v>115</v>
      </c>
      <c r="BX801" t="s">
        <v>117</v>
      </c>
      <c r="BY801" t="s">
        <v>117</v>
      </c>
      <c r="BZ801" t="s">
        <v>117</v>
      </c>
      <c r="CA801" t="s">
        <v>117</v>
      </c>
      <c r="CB801" t="s">
        <v>117</v>
      </c>
      <c r="CC801" t="s">
        <v>117</v>
      </c>
      <c r="CD801" t="s">
        <v>117</v>
      </c>
      <c r="CE801" t="s">
        <v>117</v>
      </c>
      <c r="CF801" t="s">
        <v>117</v>
      </c>
      <c r="CG801" t="s">
        <v>117</v>
      </c>
      <c r="CH801" t="s">
        <v>117</v>
      </c>
      <c r="CI801" t="s">
        <v>117</v>
      </c>
      <c r="CJ801" t="s">
        <v>117</v>
      </c>
      <c r="CK801" t="s">
        <v>117</v>
      </c>
      <c r="CL801" t="s">
        <v>117</v>
      </c>
      <c r="CM801" t="s">
        <v>117</v>
      </c>
      <c r="CN801" t="s">
        <v>117</v>
      </c>
      <c r="CO801" t="s">
        <v>117</v>
      </c>
      <c r="CP801" t="s">
        <v>117</v>
      </c>
      <c r="CQ801" t="s">
        <v>117</v>
      </c>
      <c r="CR801" t="s">
        <v>117</v>
      </c>
      <c r="CS801" t="s">
        <v>117</v>
      </c>
      <c r="CT801" t="s">
        <v>117</v>
      </c>
      <c r="CU801" t="s">
        <v>117</v>
      </c>
      <c r="CV801" t="s">
        <v>117</v>
      </c>
      <c r="CW801" t="s">
        <v>117</v>
      </c>
    </row>
    <row r="802" spans="1:101" x14ac:dyDescent="0.25">
      <c r="A802" t="s">
        <v>100</v>
      </c>
      <c r="B802">
        <v>162478</v>
      </c>
      <c r="C802" t="s">
        <v>5534</v>
      </c>
      <c r="D802" t="s">
        <v>102</v>
      </c>
      <c r="E802" t="s">
        <v>5535</v>
      </c>
      <c r="F802" t="s">
        <v>5535</v>
      </c>
      <c r="G802" t="s">
        <v>3389</v>
      </c>
      <c r="H802" t="s">
        <v>5536</v>
      </c>
      <c r="I802" t="s">
        <v>3390</v>
      </c>
      <c r="K802" t="s">
        <v>622</v>
      </c>
      <c r="L802">
        <v>4672530</v>
      </c>
      <c r="M802" t="s">
        <v>5537</v>
      </c>
      <c r="N802" t="s">
        <v>5538</v>
      </c>
      <c r="O802">
        <v>0</v>
      </c>
      <c r="V802" t="s">
        <v>114</v>
      </c>
      <c r="W802" s="1">
        <v>40998</v>
      </c>
      <c r="Y802" s="1">
        <v>43553</v>
      </c>
      <c r="Z802" s="2">
        <v>43009</v>
      </c>
      <c r="AA802" t="s">
        <v>5539</v>
      </c>
      <c r="AB802" t="s">
        <v>117</v>
      </c>
      <c r="AC802" t="s">
        <v>117</v>
      </c>
      <c r="AD802" t="s">
        <v>117</v>
      </c>
      <c r="AG802" t="s">
        <v>115</v>
      </c>
      <c r="AH802" t="s">
        <v>117</v>
      </c>
      <c r="AI802" t="s">
        <v>117</v>
      </c>
      <c r="AJ802" t="s">
        <v>118</v>
      </c>
      <c r="AL802" t="s">
        <v>119</v>
      </c>
      <c r="AN802" t="s">
        <v>622</v>
      </c>
      <c r="AO802" t="s">
        <v>117</v>
      </c>
      <c r="AP802" t="s">
        <v>117</v>
      </c>
      <c r="AQ802" t="s">
        <v>117</v>
      </c>
      <c r="AR802" t="s">
        <v>117</v>
      </c>
      <c r="AS802" t="s">
        <v>117</v>
      </c>
      <c r="AT802" t="s">
        <v>117</v>
      </c>
      <c r="AU802" t="s">
        <v>117</v>
      </c>
      <c r="AV802" t="s">
        <v>117</v>
      </c>
      <c r="AW802" t="s">
        <v>117</v>
      </c>
      <c r="AX802" t="s">
        <v>117</v>
      </c>
      <c r="AY802" t="s">
        <v>117</v>
      </c>
      <c r="AZ802" t="s">
        <v>117</v>
      </c>
      <c r="BA802" t="s">
        <v>117</v>
      </c>
      <c r="BB802" t="s">
        <v>117</v>
      </c>
      <c r="BD802" t="s">
        <v>117</v>
      </c>
      <c r="BF802" t="s">
        <v>117</v>
      </c>
      <c r="BG802" t="s">
        <v>117</v>
      </c>
      <c r="BH802" t="s">
        <v>115</v>
      </c>
      <c r="BI802" t="s">
        <v>117</v>
      </c>
      <c r="BJ802" t="s">
        <v>117</v>
      </c>
      <c r="BK802" t="s">
        <v>117</v>
      </c>
      <c r="BL802" t="s">
        <v>117</v>
      </c>
      <c r="BM802" t="s">
        <v>117</v>
      </c>
      <c r="BN802" t="s">
        <v>117</v>
      </c>
      <c r="BO802" t="s">
        <v>117</v>
      </c>
      <c r="BP802" t="s">
        <v>117</v>
      </c>
      <c r="BQ802" t="s">
        <v>117</v>
      </c>
      <c r="BR802" t="s">
        <v>117</v>
      </c>
      <c r="BS802" t="s">
        <v>117</v>
      </c>
      <c r="BT802" t="s">
        <v>117</v>
      </c>
      <c r="BU802" t="s">
        <v>117</v>
      </c>
      <c r="BV802" t="s">
        <v>115</v>
      </c>
      <c r="BW802" t="s">
        <v>115</v>
      </c>
      <c r="BX802" t="s">
        <v>117</v>
      </c>
      <c r="BY802" t="s">
        <v>117</v>
      </c>
      <c r="BZ802" t="s">
        <v>117</v>
      </c>
      <c r="CA802" t="s">
        <v>117</v>
      </c>
      <c r="CB802" t="s">
        <v>117</v>
      </c>
      <c r="CC802" t="s">
        <v>117</v>
      </c>
      <c r="CD802" t="s">
        <v>117</v>
      </c>
      <c r="CE802" t="s">
        <v>117</v>
      </c>
      <c r="CF802" t="s">
        <v>117</v>
      </c>
      <c r="CG802" t="s">
        <v>117</v>
      </c>
      <c r="CH802" t="s">
        <v>117</v>
      </c>
      <c r="CI802" t="s">
        <v>117</v>
      </c>
      <c r="CJ802" t="s">
        <v>117</v>
      </c>
      <c r="CK802" t="s">
        <v>117</v>
      </c>
      <c r="CL802" t="s">
        <v>117</v>
      </c>
      <c r="CM802" t="s">
        <v>117</v>
      </c>
      <c r="CN802" t="s">
        <v>117</v>
      </c>
      <c r="CO802" t="s">
        <v>117</v>
      </c>
      <c r="CP802" t="s">
        <v>117</v>
      </c>
      <c r="CQ802" t="s">
        <v>117</v>
      </c>
      <c r="CR802" t="s">
        <v>117</v>
      </c>
      <c r="CS802" t="s">
        <v>117</v>
      </c>
      <c r="CT802" t="s">
        <v>117</v>
      </c>
      <c r="CU802" t="s">
        <v>117</v>
      </c>
      <c r="CV802" t="s">
        <v>117</v>
      </c>
      <c r="CW802" t="s">
        <v>117</v>
      </c>
    </row>
    <row r="803" spans="1:101" x14ac:dyDescent="0.25">
      <c r="A803" t="s">
        <v>207</v>
      </c>
      <c r="B803">
        <v>289714</v>
      </c>
      <c r="C803" t="s">
        <v>5540</v>
      </c>
      <c r="D803" t="s">
        <v>102</v>
      </c>
      <c r="E803" t="s">
        <v>5541</v>
      </c>
      <c r="F803" t="s">
        <v>5541</v>
      </c>
      <c r="G803" t="s">
        <v>5542</v>
      </c>
      <c r="H803" t="s">
        <v>3491</v>
      </c>
      <c r="I803" t="s">
        <v>213</v>
      </c>
      <c r="J803" t="s">
        <v>214</v>
      </c>
      <c r="K803" t="s">
        <v>134</v>
      </c>
      <c r="L803">
        <v>10022</v>
      </c>
      <c r="M803" t="s">
        <v>5543</v>
      </c>
      <c r="O803">
        <v>0</v>
      </c>
      <c r="V803" t="s">
        <v>114</v>
      </c>
      <c r="W803" s="1">
        <v>42961</v>
      </c>
      <c r="Y803" s="1">
        <v>43516</v>
      </c>
      <c r="Z803" s="2">
        <v>43009</v>
      </c>
      <c r="AA803" t="s">
        <v>5544</v>
      </c>
      <c r="AB803" t="s">
        <v>117</v>
      </c>
      <c r="AC803" t="s">
        <v>117</v>
      </c>
      <c r="AD803" t="s">
        <v>117</v>
      </c>
      <c r="AG803" t="s">
        <v>117</v>
      </c>
      <c r="AH803" t="s">
        <v>115</v>
      </c>
      <c r="AI803" t="s">
        <v>117</v>
      </c>
      <c r="AJ803" t="s">
        <v>132</v>
      </c>
      <c r="AL803" t="s">
        <v>119</v>
      </c>
      <c r="AM803" t="s">
        <v>133</v>
      </c>
      <c r="AN803" t="s">
        <v>134</v>
      </c>
      <c r="AO803" t="s">
        <v>117</v>
      </c>
      <c r="AP803" t="s">
        <v>117</v>
      </c>
      <c r="AQ803" t="s">
        <v>117</v>
      </c>
      <c r="AR803" t="s">
        <v>117</v>
      </c>
      <c r="AS803" t="s">
        <v>117</v>
      </c>
      <c r="AT803" t="s">
        <v>117</v>
      </c>
      <c r="AU803" t="s">
        <v>117</v>
      </c>
      <c r="AV803" t="s">
        <v>117</v>
      </c>
      <c r="AW803" t="s">
        <v>117</v>
      </c>
      <c r="AX803" t="s">
        <v>117</v>
      </c>
      <c r="AY803" t="s">
        <v>117</v>
      </c>
      <c r="AZ803" t="s">
        <v>117</v>
      </c>
      <c r="BA803" t="s">
        <v>117</v>
      </c>
      <c r="BB803" t="s">
        <v>117</v>
      </c>
      <c r="BD803" t="s">
        <v>117</v>
      </c>
      <c r="BF803" t="s">
        <v>117</v>
      </c>
      <c r="BG803" t="s">
        <v>117</v>
      </c>
      <c r="BH803" t="s">
        <v>117</v>
      </c>
      <c r="BI803" t="s">
        <v>117</v>
      </c>
      <c r="BJ803" t="s">
        <v>117</v>
      </c>
      <c r="BK803" t="s">
        <v>117</v>
      </c>
      <c r="BL803" t="s">
        <v>117</v>
      </c>
      <c r="BM803" t="s">
        <v>117</v>
      </c>
      <c r="BN803" t="s">
        <v>117</v>
      </c>
      <c r="BO803" t="s">
        <v>117</v>
      </c>
      <c r="BP803" t="s">
        <v>117</v>
      </c>
      <c r="BQ803" t="s">
        <v>117</v>
      </c>
      <c r="BR803" t="s">
        <v>117</v>
      </c>
      <c r="BS803" t="s">
        <v>117</v>
      </c>
      <c r="BT803" t="s">
        <v>117</v>
      </c>
      <c r="BU803" t="s">
        <v>117</v>
      </c>
      <c r="BV803" t="s">
        <v>115</v>
      </c>
      <c r="BW803" t="s">
        <v>115</v>
      </c>
      <c r="BX803" t="s">
        <v>117</v>
      </c>
      <c r="BY803" t="s">
        <v>117</v>
      </c>
      <c r="BZ803" t="s">
        <v>117</v>
      </c>
      <c r="CA803" t="s">
        <v>117</v>
      </c>
      <c r="CB803" t="s">
        <v>117</v>
      </c>
      <c r="CC803" t="s">
        <v>117</v>
      </c>
      <c r="CD803" t="s">
        <v>117</v>
      </c>
      <c r="CE803" t="s">
        <v>117</v>
      </c>
      <c r="CF803" t="s">
        <v>117</v>
      </c>
      <c r="CG803" t="s">
        <v>117</v>
      </c>
      <c r="CH803" t="s">
        <v>117</v>
      </c>
      <c r="CI803" t="s">
        <v>117</v>
      </c>
      <c r="CJ803" t="s">
        <v>117</v>
      </c>
      <c r="CK803" t="s">
        <v>117</v>
      </c>
      <c r="CL803" t="s">
        <v>117</v>
      </c>
      <c r="CM803" t="s">
        <v>117</v>
      </c>
      <c r="CN803" t="s">
        <v>117</v>
      </c>
      <c r="CO803" t="s">
        <v>117</v>
      </c>
      <c r="CP803" t="s">
        <v>117</v>
      </c>
      <c r="CQ803" t="s">
        <v>117</v>
      </c>
      <c r="CR803" t="s">
        <v>117</v>
      </c>
      <c r="CS803" t="s">
        <v>117</v>
      </c>
      <c r="CT803" t="s">
        <v>117</v>
      </c>
      <c r="CU803" t="s">
        <v>117</v>
      </c>
      <c r="CV803" t="s">
        <v>117</v>
      </c>
      <c r="CW803" t="s">
        <v>117</v>
      </c>
    </row>
    <row r="804" spans="1:101" x14ac:dyDescent="0.25">
      <c r="A804" t="s">
        <v>100</v>
      </c>
      <c r="B804">
        <v>162703</v>
      </c>
      <c r="C804" t="s">
        <v>5545</v>
      </c>
      <c r="D804" t="s">
        <v>102</v>
      </c>
      <c r="E804" t="s">
        <v>5546</v>
      </c>
      <c r="F804" t="s">
        <v>5546</v>
      </c>
      <c r="G804" t="s">
        <v>5547</v>
      </c>
      <c r="I804" t="s">
        <v>1735</v>
      </c>
      <c r="K804" t="s">
        <v>1736</v>
      </c>
      <c r="L804">
        <v>252</v>
      </c>
      <c r="M804" t="s">
        <v>5548</v>
      </c>
      <c r="N804" t="s">
        <v>5549</v>
      </c>
      <c r="O804">
        <v>0</v>
      </c>
      <c r="P804" t="s">
        <v>5550</v>
      </c>
      <c r="R804" t="s">
        <v>1735</v>
      </c>
      <c r="T804" t="s">
        <v>1736</v>
      </c>
      <c r="U804">
        <v>125</v>
      </c>
      <c r="V804" t="s">
        <v>114</v>
      </c>
      <c r="W804" s="1">
        <v>40995</v>
      </c>
      <c r="Y804" s="1">
        <v>43535</v>
      </c>
      <c r="Z804" s="2">
        <v>43009</v>
      </c>
      <c r="AA804" t="s">
        <v>5551</v>
      </c>
      <c r="AB804" t="s">
        <v>115</v>
      </c>
      <c r="AC804" t="s">
        <v>117</v>
      </c>
      <c r="AD804" t="s">
        <v>117</v>
      </c>
      <c r="AF804" t="s">
        <v>5552</v>
      </c>
      <c r="AG804" t="s">
        <v>117</v>
      </c>
      <c r="AH804" t="s">
        <v>115</v>
      </c>
      <c r="AI804" t="s">
        <v>117</v>
      </c>
      <c r="AJ804" t="s">
        <v>118</v>
      </c>
      <c r="AL804" t="s">
        <v>119</v>
      </c>
      <c r="AN804" t="s">
        <v>1736</v>
      </c>
      <c r="AO804" t="s">
        <v>117</v>
      </c>
      <c r="AP804" t="s">
        <v>117</v>
      </c>
      <c r="AQ804" t="s">
        <v>117</v>
      </c>
      <c r="AR804" t="s">
        <v>117</v>
      </c>
      <c r="AS804" t="s">
        <v>117</v>
      </c>
      <c r="AT804" t="s">
        <v>117</v>
      </c>
      <c r="AU804" t="s">
        <v>117</v>
      </c>
      <c r="AV804" t="s">
        <v>117</v>
      </c>
      <c r="AW804" t="s">
        <v>117</v>
      </c>
      <c r="AX804" t="s">
        <v>117</v>
      </c>
      <c r="AY804" t="s">
        <v>117</v>
      </c>
      <c r="AZ804" t="s">
        <v>117</v>
      </c>
      <c r="BA804" t="s">
        <v>117</v>
      </c>
      <c r="BB804" t="s">
        <v>117</v>
      </c>
      <c r="BD804" t="s">
        <v>117</v>
      </c>
      <c r="BF804" t="s">
        <v>117</v>
      </c>
      <c r="BG804" t="s">
        <v>117</v>
      </c>
      <c r="BH804" t="s">
        <v>117</v>
      </c>
      <c r="BI804" t="s">
        <v>117</v>
      </c>
      <c r="BJ804" t="s">
        <v>117</v>
      </c>
      <c r="BK804" t="s">
        <v>117</v>
      </c>
      <c r="BL804" t="s">
        <v>117</v>
      </c>
      <c r="BM804" t="s">
        <v>117</v>
      </c>
      <c r="BN804" t="s">
        <v>117</v>
      </c>
      <c r="BO804" t="s">
        <v>117</v>
      </c>
      <c r="BP804" t="s">
        <v>117</v>
      </c>
      <c r="BQ804" t="s">
        <v>117</v>
      </c>
      <c r="BR804" t="s">
        <v>117</v>
      </c>
      <c r="BS804" t="s">
        <v>117</v>
      </c>
      <c r="BT804" t="s">
        <v>117</v>
      </c>
      <c r="BU804" t="s">
        <v>117</v>
      </c>
      <c r="BV804" t="s">
        <v>117</v>
      </c>
      <c r="BW804" t="s">
        <v>115</v>
      </c>
      <c r="BX804" t="s">
        <v>117</v>
      </c>
      <c r="BY804" t="s">
        <v>117</v>
      </c>
      <c r="BZ804" t="s">
        <v>117</v>
      </c>
      <c r="CA804" t="s">
        <v>117</v>
      </c>
      <c r="CB804" t="s">
        <v>117</v>
      </c>
      <c r="CC804" t="s">
        <v>117</v>
      </c>
      <c r="CD804" t="s">
        <v>117</v>
      </c>
      <c r="CE804" t="s">
        <v>117</v>
      </c>
      <c r="CF804" t="s">
        <v>117</v>
      </c>
      <c r="CG804" t="s">
        <v>117</v>
      </c>
      <c r="CH804" t="s">
        <v>117</v>
      </c>
      <c r="CI804" t="s">
        <v>117</v>
      </c>
      <c r="CJ804" t="s">
        <v>117</v>
      </c>
      <c r="CK804" t="s">
        <v>117</v>
      </c>
      <c r="CL804" t="s">
        <v>117</v>
      </c>
      <c r="CM804" t="s">
        <v>117</v>
      </c>
      <c r="CN804" t="s">
        <v>117</v>
      </c>
      <c r="CO804" t="s">
        <v>117</v>
      </c>
      <c r="CP804" t="s">
        <v>117</v>
      </c>
      <c r="CQ804" t="s">
        <v>117</v>
      </c>
      <c r="CR804" t="s">
        <v>117</v>
      </c>
      <c r="CS804" t="s">
        <v>117</v>
      </c>
      <c r="CT804" t="s">
        <v>117</v>
      </c>
      <c r="CU804" t="s">
        <v>117</v>
      </c>
      <c r="CV804" t="s">
        <v>117</v>
      </c>
      <c r="CW804" t="s">
        <v>117</v>
      </c>
    </row>
    <row r="805" spans="1:101" x14ac:dyDescent="0.25">
      <c r="A805" t="s">
        <v>100</v>
      </c>
      <c r="B805">
        <v>171982</v>
      </c>
      <c r="C805" t="s">
        <v>5553</v>
      </c>
      <c r="D805" t="s">
        <v>102</v>
      </c>
      <c r="E805" t="s">
        <v>5554</v>
      </c>
      <c r="F805" t="s">
        <v>5554</v>
      </c>
      <c r="G805" t="s">
        <v>5555</v>
      </c>
      <c r="H805" t="s">
        <v>5556</v>
      </c>
      <c r="I805" t="s">
        <v>242</v>
      </c>
      <c r="K805" t="s">
        <v>243</v>
      </c>
      <c r="L805" t="s">
        <v>5557</v>
      </c>
      <c r="M805" t="s">
        <v>5558</v>
      </c>
      <c r="O805">
        <v>1</v>
      </c>
      <c r="V805" t="s">
        <v>114</v>
      </c>
      <c r="W805" s="1">
        <v>41807</v>
      </c>
      <c r="Y805" s="1">
        <v>43648</v>
      </c>
      <c r="Z805" s="2">
        <v>43009</v>
      </c>
      <c r="AA805" t="s">
        <v>5559</v>
      </c>
      <c r="AB805" t="s">
        <v>115</v>
      </c>
      <c r="AC805" t="s">
        <v>117</v>
      </c>
      <c r="AD805" t="s">
        <v>117</v>
      </c>
      <c r="AG805" t="s">
        <v>117</v>
      </c>
      <c r="AH805" t="s">
        <v>115</v>
      </c>
      <c r="AI805" t="s">
        <v>117</v>
      </c>
      <c r="AJ805" t="s">
        <v>300</v>
      </c>
      <c r="AL805" t="s">
        <v>184</v>
      </c>
      <c r="AN805" t="s">
        <v>243</v>
      </c>
      <c r="AO805" t="s">
        <v>117</v>
      </c>
      <c r="AP805" t="s">
        <v>117</v>
      </c>
      <c r="AQ805" t="s">
        <v>117</v>
      </c>
      <c r="AR805" t="s">
        <v>117</v>
      </c>
      <c r="AS805" t="s">
        <v>117</v>
      </c>
      <c r="AT805" t="s">
        <v>117</v>
      </c>
      <c r="AU805" t="s">
        <v>117</v>
      </c>
      <c r="AV805" t="s">
        <v>117</v>
      </c>
      <c r="AW805" t="s">
        <v>117</v>
      </c>
      <c r="AX805" t="s">
        <v>117</v>
      </c>
      <c r="AY805" t="s">
        <v>117</v>
      </c>
      <c r="AZ805" t="s">
        <v>117</v>
      </c>
      <c r="BA805" t="s">
        <v>117</v>
      </c>
      <c r="BB805" t="s">
        <v>117</v>
      </c>
      <c r="BD805" t="s">
        <v>117</v>
      </c>
      <c r="BF805" t="s">
        <v>117</v>
      </c>
      <c r="BG805" t="s">
        <v>117</v>
      </c>
      <c r="BH805" t="s">
        <v>115</v>
      </c>
      <c r="BI805" t="s">
        <v>117</v>
      </c>
      <c r="BJ805" t="s">
        <v>117</v>
      </c>
      <c r="BK805" t="s">
        <v>117</v>
      </c>
      <c r="BL805" t="s">
        <v>117</v>
      </c>
      <c r="BM805" t="s">
        <v>117</v>
      </c>
      <c r="BN805" t="s">
        <v>117</v>
      </c>
      <c r="BO805" t="s">
        <v>117</v>
      </c>
      <c r="BP805" t="s">
        <v>117</v>
      </c>
      <c r="BQ805" t="s">
        <v>117</v>
      </c>
      <c r="BR805" t="s">
        <v>117</v>
      </c>
      <c r="BS805" t="s">
        <v>117</v>
      </c>
      <c r="BT805" t="s">
        <v>117</v>
      </c>
      <c r="BU805" t="s">
        <v>117</v>
      </c>
      <c r="BV805" t="s">
        <v>115</v>
      </c>
      <c r="BW805" t="s">
        <v>115</v>
      </c>
      <c r="BX805" t="s">
        <v>117</v>
      </c>
      <c r="BY805" t="s">
        <v>117</v>
      </c>
      <c r="BZ805" t="s">
        <v>117</v>
      </c>
      <c r="CA805" t="s">
        <v>117</v>
      </c>
      <c r="CB805" t="s">
        <v>117</v>
      </c>
      <c r="CC805" t="s">
        <v>117</v>
      </c>
      <c r="CD805" t="s">
        <v>117</v>
      </c>
      <c r="CE805" t="s">
        <v>117</v>
      </c>
      <c r="CF805" t="s">
        <v>117</v>
      </c>
      <c r="CG805" t="s">
        <v>117</v>
      </c>
      <c r="CH805" t="s">
        <v>117</v>
      </c>
      <c r="CI805" t="s">
        <v>117</v>
      </c>
      <c r="CJ805" t="s">
        <v>117</v>
      </c>
      <c r="CK805" t="s">
        <v>117</v>
      </c>
      <c r="CL805" t="s">
        <v>117</v>
      </c>
      <c r="CM805" t="s">
        <v>117</v>
      </c>
      <c r="CN805" t="s">
        <v>117</v>
      </c>
      <c r="CO805" t="s">
        <v>117</v>
      </c>
      <c r="CP805" t="s">
        <v>117</v>
      </c>
      <c r="CQ805" t="s">
        <v>117</v>
      </c>
      <c r="CR805" t="s">
        <v>117</v>
      </c>
      <c r="CS805" t="s">
        <v>117</v>
      </c>
      <c r="CT805" t="s">
        <v>117</v>
      </c>
      <c r="CU805" t="s">
        <v>117</v>
      </c>
      <c r="CV805" t="s">
        <v>117</v>
      </c>
      <c r="CW805" t="s">
        <v>117</v>
      </c>
    </row>
    <row r="806" spans="1:101" x14ac:dyDescent="0.25">
      <c r="A806" t="s">
        <v>309</v>
      </c>
      <c r="B806">
        <v>290063</v>
      </c>
      <c r="C806" t="s">
        <v>5560</v>
      </c>
      <c r="D806" t="s">
        <v>102</v>
      </c>
      <c r="E806" t="s">
        <v>5561</v>
      </c>
      <c r="F806" t="s">
        <v>5561</v>
      </c>
      <c r="G806" t="s">
        <v>5562</v>
      </c>
      <c r="H806" t="s">
        <v>1057</v>
      </c>
      <c r="I806" t="s">
        <v>5168</v>
      </c>
      <c r="J806" t="s">
        <v>755</v>
      </c>
      <c r="K806" t="s">
        <v>134</v>
      </c>
      <c r="L806">
        <v>19428</v>
      </c>
      <c r="M806" t="s">
        <v>5563</v>
      </c>
      <c r="O806">
        <v>0</v>
      </c>
      <c r="V806" t="s">
        <v>114</v>
      </c>
      <c r="W806" s="1">
        <v>42990</v>
      </c>
      <c r="Y806" s="1">
        <v>43537</v>
      </c>
      <c r="Z806" s="2">
        <v>43009</v>
      </c>
      <c r="AA806" t="s">
        <v>5564</v>
      </c>
      <c r="AB806" t="s">
        <v>117</v>
      </c>
      <c r="AC806" t="s">
        <v>117</v>
      </c>
      <c r="AD806" t="s">
        <v>117</v>
      </c>
      <c r="AG806" t="s">
        <v>117</v>
      </c>
      <c r="AH806" t="s">
        <v>115</v>
      </c>
      <c r="AI806" t="s">
        <v>117</v>
      </c>
      <c r="AJ806" t="s">
        <v>132</v>
      </c>
      <c r="AL806" t="s">
        <v>119</v>
      </c>
      <c r="AM806" t="s">
        <v>133</v>
      </c>
      <c r="AN806" t="s">
        <v>134</v>
      </c>
      <c r="AO806" t="s">
        <v>117</v>
      </c>
      <c r="AP806" t="s">
        <v>117</v>
      </c>
      <c r="AQ806" t="s">
        <v>117</v>
      </c>
      <c r="AR806" t="s">
        <v>117</v>
      </c>
      <c r="AS806" t="s">
        <v>117</v>
      </c>
      <c r="AT806" t="s">
        <v>117</v>
      </c>
      <c r="AU806" t="s">
        <v>117</v>
      </c>
      <c r="AV806" t="s">
        <v>117</v>
      </c>
      <c r="AW806" t="s">
        <v>117</v>
      </c>
      <c r="AX806" t="s">
        <v>117</v>
      </c>
      <c r="AY806" t="s">
        <v>117</v>
      </c>
      <c r="AZ806" t="s">
        <v>117</v>
      </c>
      <c r="BA806" t="s">
        <v>117</v>
      </c>
      <c r="BB806" t="s">
        <v>117</v>
      </c>
      <c r="BD806" t="s">
        <v>117</v>
      </c>
      <c r="BF806" t="s">
        <v>117</v>
      </c>
      <c r="BG806" t="s">
        <v>117</v>
      </c>
      <c r="BH806" t="s">
        <v>117</v>
      </c>
      <c r="BI806" t="s">
        <v>117</v>
      </c>
      <c r="BJ806" t="s">
        <v>117</v>
      </c>
      <c r="BK806" t="s">
        <v>117</v>
      </c>
      <c r="BL806" t="s">
        <v>117</v>
      </c>
      <c r="BM806" t="s">
        <v>117</v>
      </c>
      <c r="BN806" t="s">
        <v>117</v>
      </c>
      <c r="BO806" t="s">
        <v>117</v>
      </c>
      <c r="BP806" t="s">
        <v>117</v>
      </c>
      <c r="BQ806" t="s">
        <v>117</v>
      </c>
      <c r="BR806" t="s">
        <v>117</v>
      </c>
      <c r="BS806" t="s">
        <v>117</v>
      </c>
      <c r="BT806" t="s">
        <v>117</v>
      </c>
      <c r="BU806" t="s">
        <v>117</v>
      </c>
      <c r="BV806" t="s">
        <v>115</v>
      </c>
      <c r="BW806" t="s">
        <v>115</v>
      </c>
      <c r="BX806" t="s">
        <v>117</v>
      </c>
      <c r="BY806" t="s">
        <v>117</v>
      </c>
      <c r="BZ806" t="s">
        <v>117</v>
      </c>
      <c r="CA806" t="s">
        <v>117</v>
      </c>
      <c r="CB806" t="s">
        <v>117</v>
      </c>
      <c r="CC806" t="s">
        <v>117</v>
      </c>
      <c r="CD806" t="s">
        <v>117</v>
      </c>
      <c r="CE806" t="s">
        <v>117</v>
      </c>
      <c r="CF806" t="s">
        <v>117</v>
      </c>
      <c r="CG806" t="s">
        <v>117</v>
      </c>
      <c r="CH806" t="s">
        <v>117</v>
      </c>
      <c r="CI806" t="s">
        <v>117</v>
      </c>
      <c r="CJ806" t="s">
        <v>117</v>
      </c>
      <c r="CK806" t="s">
        <v>117</v>
      </c>
      <c r="CL806" t="s">
        <v>117</v>
      </c>
      <c r="CM806" t="s">
        <v>117</v>
      </c>
      <c r="CN806" t="s">
        <v>117</v>
      </c>
      <c r="CO806" t="s">
        <v>117</v>
      </c>
      <c r="CP806" t="s">
        <v>117</v>
      </c>
      <c r="CQ806" t="s">
        <v>117</v>
      </c>
      <c r="CR806" t="s">
        <v>117</v>
      </c>
      <c r="CS806" t="s">
        <v>117</v>
      </c>
      <c r="CT806" t="s">
        <v>117</v>
      </c>
      <c r="CU806" t="s">
        <v>117</v>
      </c>
      <c r="CV806" t="s">
        <v>117</v>
      </c>
      <c r="CW806" t="s">
        <v>117</v>
      </c>
    </row>
    <row r="807" spans="1:101" x14ac:dyDescent="0.25">
      <c r="A807" t="s">
        <v>100</v>
      </c>
      <c r="B807">
        <v>299146</v>
      </c>
      <c r="C807" t="s">
        <v>5565</v>
      </c>
      <c r="D807" t="s">
        <v>102</v>
      </c>
      <c r="E807" t="s">
        <v>5566</v>
      </c>
      <c r="F807" t="s">
        <v>5566</v>
      </c>
      <c r="G807" t="s">
        <v>5567</v>
      </c>
      <c r="I807" t="s">
        <v>160</v>
      </c>
      <c r="K807" t="s">
        <v>161</v>
      </c>
      <c r="L807">
        <v>48547</v>
      </c>
      <c r="M807" t="s">
        <v>5568</v>
      </c>
      <c r="O807">
        <v>0</v>
      </c>
      <c r="V807" t="s">
        <v>114</v>
      </c>
      <c r="W807" s="1">
        <v>43410</v>
      </c>
      <c r="Y807" s="1">
        <v>43641</v>
      </c>
      <c r="Z807" s="2">
        <v>43009</v>
      </c>
      <c r="AA807" t="s">
        <v>5569</v>
      </c>
      <c r="AB807" t="s">
        <v>115</v>
      </c>
      <c r="AC807" t="s">
        <v>117</v>
      </c>
      <c r="AD807" t="s">
        <v>117</v>
      </c>
      <c r="AF807" t="s">
        <v>5570</v>
      </c>
      <c r="AG807" t="s">
        <v>117</v>
      </c>
      <c r="AH807" t="s">
        <v>115</v>
      </c>
      <c r="AI807" t="s">
        <v>117</v>
      </c>
      <c r="AJ807" t="s">
        <v>165</v>
      </c>
      <c r="AK807" t="s">
        <v>490</v>
      </c>
      <c r="AL807" t="s">
        <v>119</v>
      </c>
      <c r="AN807" t="s">
        <v>161</v>
      </c>
      <c r="AO807" t="s">
        <v>117</v>
      </c>
      <c r="AP807" t="s">
        <v>117</v>
      </c>
      <c r="AQ807" t="s">
        <v>115</v>
      </c>
      <c r="AR807" t="s">
        <v>117</v>
      </c>
      <c r="AS807" t="s">
        <v>117</v>
      </c>
      <c r="AT807" t="s">
        <v>117</v>
      </c>
      <c r="AU807" t="s">
        <v>117</v>
      </c>
      <c r="AV807" t="s">
        <v>117</v>
      </c>
      <c r="AW807" t="s">
        <v>117</v>
      </c>
      <c r="AX807" t="s">
        <v>117</v>
      </c>
      <c r="AY807" t="s">
        <v>117</v>
      </c>
      <c r="AZ807" t="s">
        <v>117</v>
      </c>
      <c r="BA807" t="s">
        <v>117</v>
      </c>
      <c r="BB807" t="s">
        <v>117</v>
      </c>
      <c r="BD807" t="s">
        <v>117</v>
      </c>
      <c r="BF807" t="s">
        <v>117</v>
      </c>
      <c r="BG807" t="s">
        <v>117</v>
      </c>
      <c r="BH807" t="s">
        <v>117</v>
      </c>
      <c r="BI807" t="s">
        <v>117</v>
      </c>
      <c r="BJ807" t="s">
        <v>117</v>
      </c>
      <c r="BK807" t="s">
        <v>117</v>
      </c>
      <c r="BL807" t="s">
        <v>117</v>
      </c>
      <c r="BM807" t="s">
        <v>117</v>
      </c>
      <c r="BN807" t="s">
        <v>117</v>
      </c>
      <c r="BO807" t="s">
        <v>117</v>
      </c>
      <c r="BP807" t="s">
        <v>117</v>
      </c>
      <c r="BQ807" t="s">
        <v>117</v>
      </c>
      <c r="BR807" t="s">
        <v>117</v>
      </c>
      <c r="BS807" t="s">
        <v>117</v>
      </c>
      <c r="BT807" t="s">
        <v>117</v>
      </c>
      <c r="BU807" t="s">
        <v>117</v>
      </c>
      <c r="BV807" t="s">
        <v>117</v>
      </c>
      <c r="BW807" t="s">
        <v>115</v>
      </c>
      <c r="BX807" t="s">
        <v>117</v>
      </c>
      <c r="BY807" t="s">
        <v>117</v>
      </c>
      <c r="BZ807" t="s">
        <v>117</v>
      </c>
      <c r="CA807" t="s">
        <v>117</v>
      </c>
      <c r="CB807" t="s">
        <v>117</v>
      </c>
      <c r="CC807" t="s">
        <v>117</v>
      </c>
      <c r="CD807" t="s">
        <v>117</v>
      </c>
      <c r="CE807" t="s">
        <v>117</v>
      </c>
      <c r="CF807" t="s">
        <v>117</v>
      </c>
      <c r="CG807" t="s">
        <v>117</v>
      </c>
      <c r="CH807" t="s">
        <v>117</v>
      </c>
      <c r="CI807" t="s">
        <v>117</v>
      </c>
      <c r="CJ807" t="s">
        <v>117</v>
      </c>
      <c r="CK807" t="s">
        <v>117</v>
      </c>
      <c r="CL807" t="s">
        <v>117</v>
      </c>
      <c r="CM807" t="s">
        <v>117</v>
      </c>
      <c r="CN807" t="s">
        <v>117</v>
      </c>
      <c r="CO807" t="s">
        <v>117</v>
      </c>
      <c r="CP807" t="s">
        <v>117</v>
      </c>
      <c r="CQ807" t="s">
        <v>117</v>
      </c>
      <c r="CR807" t="s">
        <v>117</v>
      </c>
      <c r="CS807" t="s">
        <v>117</v>
      </c>
      <c r="CT807" t="s">
        <v>117</v>
      </c>
      <c r="CU807" t="s">
        <v>117</v>
      </c>
      <c r="CV807" t="s">
        <v>117</v>
      </c>
      <c r="CW807" t="s">
        <v>117</v>
      </c>
    </row>
    <row r="808" spans="1:101" x14ac:dyDescent="0.25">
      <c r="A808" t="s">
        <v>100</v>
      </c>
      <c r="B808">
        <v>161906</v>
      </c>
      <c r="C808" t="s">
        <v>5571</v>
      </c>
      <c r="D808" t="s">
        <v>102</v>
      </c>
      <c r="E808" t="s">
        <v>5572</v>
      </c>
      <c r="F808" t="s">
        <v>5572</v>
      </c>
      <c r="G808" t="s">
        <v>924</v>
      </c>
      <c r="H808" t="s">
        <v>926</v>
      </c>
      <c r="I808" t="s">
        <v>925</v>
      </c>
      <c r="K808" t="s">
        <v>243</v>
      </c>
      <c r="L808" t="s">
        <v>927</v>
      </c>
      <c r="M808" t="s">
        <v>5573</v>
      </c>
      <c r="N808" t="s">
        <v>5574</v>
      </c>
      <c r="O808">
        <v>0</v>
      </c>
      <c r="V808" t="s">
        <v>114</v>
      </c>
      <c r="W808" s="1">
        <v>40998</v>
      </c>
      <c r="Y808" s="1">
        <v>43553</v>
      </c>
      <c r="Z808" s="2">
        <v>43009</v>
      </c>
      <c r="AB808" t="s">
        <v>115</v>
      </c>
      <c r="AC808" t="s">
        <v>117</v>
      </c>
      <c r="AD808" t="s">
        <v>117</v>
      </c>
      <c r="AF808" t="s">
        <v>1053</v>
      </c>
      <c r="AG808" t="s">
        <v>117</v>
      </c>
      <c r="AH808" t="s">
        <v>115</v>
      </c>
      <c r="AI808" t="s">
        <v>117</v>
      </c>
      <c r="AJ808" t="s">
        <v>118</v>
      </c>
      <c r="AL808" t="s">
        <v>119</v>
      </c>
      <c r="AN808" t="s">
        <v>649</v>
      </c>
      <c r="AO808" t="s">
        <v>117</v>
      </c>
      <c r="AP808" t="s">
        <v>117</v>
      </c>
      <c r="AQ808" t="s">
        <v>117</v>
      </c>
      <c r="AR808" t="s">
        <v>117</v>
      </c>
      <c r="AS808" t="s">
        <v>117</v>
      </c>
      <c r="AT808" t="s">
        <v>117</v>
      </c>
      <c r="AU808" t="s">
        <v>117</v>
      </c>
      <c r="AV808" t="s">
        <v>117</v>
      </c>
      <c r="AW808" t="s">
        <v>117</v>
      </c>
      <c r="AX808" t="s">
        <v>117</v>
      </c>
      <c r="AY808" t="s">
        <v>117</v>
      </c>
      <c r="AZ808" t="s">
        <v>117</v>
      </c>
      <c r="BA808" t="s">
        <v>117</v>
      </c>
      <c r="BB808" t="s">
        <v>117</v>
      </c>
      <c r="BD808" t="s">
        <v>115</v>
      </c>
      <c r="BE808" t="s">
        <v>115</v>
      </c>
      <c r="BF808" t="s">
        <v>117</v>
      </c>
      <c r="BG808" t="s">
        <v>117</v>
      </c>
      <c r="BH808" t="s">
        <v>115</v>
      </c>
      <c r="BI808" t="s">
        <v>117</v>
      </c>
      <c r="BJ808" t="s">
        <v>117</v>
      </c>
      <c r="BK808" t="s">
        <v>117</v>
      </c>
      <c r="BL808" t="s">
        <v>117</v>
      </c>
      <c r="BM808" t="s">
        <v>117</v>
      </c>
      <c r="BN808" t="s">
        <v>117</v>
      </c>
      <c r="BO808" t="s">
        <v>117</v>
      </c>
      <c r="BP808" t="s">
        <v>117</v>
      </c>
      <c r="BQ808" t="s">
        <v>117</v>
      </c>
      <c r="BR808" t="s">
        <v>117</v>
      </c>
      <c r="BS808" t="s">
        <v>117</v>
      </c>
      <c r="BT808" t="s">
        <v>117</v>
      </c>
      <c r="BU808" t="s">
        <v>117</v>
      </c>
      <c r="BV808" t="s">
        <v>115</v>
      </c>
      <c r="BW808" t="s">
        <v>115</v>
      </c>
      <c r="BX808" t="s">
        <v>117</v>
      </c>
      <c r="BY808" t="s">
        <v>117</v>
      </c>
      <c r="BZ808" t="s">
        <v>117</v>
      </c>
      <c r="CA808" t="s">
        <v>117</v>
      </c>
      <c r="CB808" t="s">
        <v>117</v>
      </c>
      <c r="CC808" t="s">
        <v>117</v>
      </c>
      <c r="CD808" t="s">
        <v>117</v>
      </c>
      <c r="CE808" t="s">
        <v>117</v>
      </c>
      <c r="CF808" t="s">
        <v>117</v>
      </c>
      <c r="CG808" t="s">
        <v>117</v>
      </c>
      <c r="CH808" t="s">
        <v>117</v>
      </c>
      <c r="CI808" t="s">
        <v>117</v>
      </c>
      <c r="CJ808" t="s">
        <v>117</v>
      </c>
      <c r="CK808" t="s">
        <v>117</v>
      </c>
      <c r="CL808" t="s">
        <v>117</v>
      </c>
      <c r="CM808" t="s">
        <v>117</v>
      </c>
      <c r="CN808" t="s">
        <v>117</v>
      </c>
      <c r="CO808" t="s">
        <v>117</v>
      </c>
      <c r="CP808" t="s">
        <v>117</v>
      </c>
      <c r="CQ808" t="s">
        <v>117</v>
      </c>
      <c r="CR808" t="s">
        <v>117</v>
      </c>
      <c r="CS808" t="s">
        <v>117</v>
      </c>
      <c r="CT808" t="s">
        <v>117</v>
      </c>
      <c r="CU808" t="s">
        <v>117</v>
      </c>
      <c r="CV808" t="s">
        <v>117</v>
      </c>
      <c r="CW808" t="s">
        <v>117</v>
      </c>
    </row>
    <row r="809" spans="1:101" x14ac:dyDescent="0.25">
      <c r="A809" t="s">
        <v>100</v>
      </c>
      <c r="B809">
        <v>161852</v>
      </c>
      <c r="C809" t="s">
        <v>5575</v>
      </c>
      <c r="D809" t="s">
        <v>102</v>
      </c>
      <c r="E809" t="s">
        <v>5576</v>
      </c>
      <c r="F809" t="s">
        <v>5576</v>
      </c>
      <c r="G809" t="s">
        <v>5577</v>
      </c>
      <c r="H809" t="s">
        <v>5314</v>
      </c>
      <c r="I809" t="s">
        <v>509</v>
      </c>
      <c r="K809" t="s">
        <v>106</v>
      </c>
      <c r="L809" t="s">
        <v>107</v>
      </c>
      <c r="M809" t="s">
        <v>5578</v>
      </c>
      <c r="N809" t="s">
        <v>5579</v>
      </c>
      <c r="O809">
        <v>3</v>
      </c>
      <c r="P809" t="s">
        <v>5580</v>
      </c>
      <c r="Q809" t="s">
        <v>5581</v>
      </c>
      <c r="R809" t="s">
        <v>889</v>
      </c>
      <c r="T809" t="s">
        <v>113</v>
      </c>
      <c r="U809" t="s">
        <v>1053</v>
      </c>
      <c r="V809" t="s">
        <v>114</v>
      </c>
      <c r="W809" s="1">
        <v>40997</v>
      </c>
      <c r="Y809" s="1">
        <v>43523</v>
      </c>
      <c r="Z809" s="2">
        <v>43009</v>
      </c>
      <c r="AA809" t="s">
        <v>5582</v>
      </c>
      <c r="AB809" t="s">
        <v>117</v>
      </c>
      <c r="AC809" t="s">
        <v>117</v>
      </c>
      <c r="AD809" t="s">
        <v>117</v>
      </c>
      <c r="AG809" t="s">
        <v>117</v>
      </c>
      <c r="AH809" t="s">
        <v>115</v>
      </c>
      <c r="AI809" t="s">
        <v>117</v>
      </c>
      <c r="AJ809" t="s">
        <v>118</v>
      </c>
      <c r="AL809" t="s">
        <v>119</v>
      </c>
      <c r="AN809" t="s">
        <v>106</v>
      </c>
      <c r="AO809" t="s">
        <v>117</v>
      </c>
      <c r="AP809" t="s">
        <v>117</v>
      </c>
      <c r="AQ809" t="s">
        <v>117</v>
      </c>
      <c r="AR809" t="s">
        <v>117</v>
      </c>
      <c r="AS809" t="s">
        <v>117</v>
      </c>
      <c r="AT809" t="s">
        <v>117</v>
      </c>
      <c r="AU809" t="s">
        <v>117</v>
      </c>
      <c r="AV809" t="s">
        <v>117</v>
      </c>
      <c r="AW809" t="s">
        <v>117</v>
      </c>
      <c r="AX809" t="s">
        <v>117</v>
      </c>
      <c r="AY809" t="s">
        <v>117</v>
      </c>
      <c r="AZ809" t="s">
        <v>117</v>
      </c>
      <c r="BA809" t="s">
        <v>117</v>
      </c>
      <c r="BB809" t="s">
        <v>117</v>
      </c>
      <c r="BD809" t="s">
        <v>117</v>
      </c>
      <c r="BF809" t="s">
        <v>117</v>
      </c>
      <c r="BG809" t="s">
        <v>117</v>
      </c>
      <c r="BH809" t="s">
        <v>117</v>
      </c>
      <c r="BI809" t="s">
        <v>117</v>
      </c>
      <c r="BJ809" t="s">
        <v>117</v>
      </c>
      <c r="BK809" t="s">
        <v>117</v>
      </c>
      <c r="BL809" t="s">
        <v>117</v>
      </c>
      <c r="BM809" t="s">
        <v>117</v>
      </c>
      <c r="BN809" t="s">
        <v>117</v>
      </c>
      <c r="BO809" t="s">
        <v>117</v>
      </c>
      <c r="BP809" t="s">
        <v>117</v>
      </c>
      <c r="BQ809" t="s">
        <v>117</v>
      </c>
      <c r="BR809" t="s">
        <v>117</v>
      </c>
      <c r="BS809" t="s">
        <v>117</v>
      </c>
      <c r="BT809" t="s">
        <v>117</v>
      </c>
      <c r="BU809" t="s">
        <v>117</v>
      </c>
      <c r="BV809" t="s">
        <v>117</v>
      </c>
      <c r="BW809" t="s">
        <v>115</v>
      </c>
      <c r="BX809" t="s">
        <v>117</v>
      </c>
      <c r="BY809" t="s">
        <v>115</v>
      </c>
      <c r="BZ809" t="s">
        <v>117</v>
      </c>
      <c r="CA809" t="s">
        <v>117</v>
      </c>
      <c r="CB809" t="s">
        <v>117</v>
      </c>
      <c r="CC809" t="s">
        <v>117</v>
      </c>
      <c r="CD809" t="s">
        <v>117</v>
      </c>
      <c r="CE809" t="s">
        <v>117</v>
      </c>
      <c r="CF809" t="s">
        <v>117</v>
      </c>
      <c r="CG809" t="s">
        <v>117</v>
      </c>
      <c r="CH809" t="s">
        <v>117</v>
      </c>
      <c r="CI809" t="s">
        <v>117</v>
      </c>
      <c r="CJ809" t="s">
        <v>117</v>
      </c>
      <c r="CK809" t="s">
        <v>117</v>
      </c>
      <c r="CL809" t="s">
        <v>117</v>
      </c>
      <c r="CM809" t="s">
        <v>117</v>
      </c>
      <c r="CN809" t="s">
        <v>117</v>
      </c>
      <c r="CO809" t="s">
        <v>117</v>
      </c>
      <c r="CP809" t="s">
        <v>117</v>
      </c>
      <c r="CQ809" t="s">
        <v>117</v>
      </c>
      <c r="CR809" t="s">
        <v>117</v>
      </c>
      <c r="CS809" t="s">
        <v>117</v>
      </c>
      <c r="CT809" t="s">
        <v>117</v>
      </c>
      <c r="CU809" t="s">
        <v>117</v>
      </c>
      <c r="CV809" t="s">
        <v>117</v>
      </c>
      <c r="CW809" t="s">
        <v>117</v>
      </c>
    </row>
    <row r="810" spans="1:101" x14ac:dyDescent="0.25">
      <c r="A810" t="s">
        <v>100</v>
      </c>
      <c r="B810">
        <v>288158</v>
      </c>
      <c r="C810" t="s">
        <v>5583</v>
      </c>
      <c r="D810" t="s">
        <v>102</v>
      </c>
      <c r="E810" t="s">
        <v>5584</v>
      </c>
      <c r="F810" t="s">
        <v>5584</v>
      </c>
      <c r="G810" t="s">
        <v>5585</v>
      </c>
      <c r="I810" t="s">
        <v>242</v>
      </c>
      <c r="K810" t="s">
        <v>243</v>
      </c>
      <c r="L810" t="s">
        <v>5586</v>
      </c>
      <c r="M810" t="s">
        <v>5587</v>
      </c>
      <c r="N810" t="s">
        <v>5588</v>
      </c>
      <c r="O810">
        <v>1</v>
      </c>
      <c r="V810" t="s">
        <v>114</v>
      </c>
      <c r="W810" s="1">
        <v>42930</v>
      </c>
      <c r="Y810" s="1">
        <v>43554</v>
      </c>
      <c r="Z810" s="2">
        <v>43009</v>
      </c>
      <c r="AA810" t="s">
        <v>5589</v>
      </c>
      <c r="AB810" t="s">
        <v>115</v>
      </c>
      <c r="AC810" t="s">
        <v>117</v>
      </c>
      <c r="AD810" t="s">
        <v>117</v>
      </c>
      <c r="AG810" t="s">
        <v>117</v>
      </c>
      <c r="AH810" t="s">
        <v>115</v>
      </c>
      <c r="AI810" t="s">
        <v>117</v>
      </c>
      <c r="AJ810" t="s">
        <v>300</v>
      </c>
      <c r="AL810" t="s">
        <v>119</v>
      </c>
      <c r="AN810" t="s">
        <v>243</v>
      </c>
      <c r="AO810" t="s">
        <v>117</v>
      </c>
      <c r="AP810" t="s">
        <v>117</v>
      </c>
      <c r="AQ810" t="s">
        <v>115</v>
      </c>
      <c r="AR810" t="s">
        <v>117</v>
      </c>
      <c r="AS810" t="s">
        <v>117</v>
      </c>
      <c r="AT810" t="s">
        <v>117</v>
      </c>
      <c r="AU810" t="s">
        <v>117</v>
      </c>
      <c r="AV810" t="s">
        <v>117</v>
      </c>
      <c r="AW810" t="s">
        <v>117</v>
      </c>
      <c r="AX810" t="s">
        <v>117</v>
      </c>
      <c r="AY810" t="s">
        <v>117</v>
      </c>
      <c r="AZ810" t="s">
        <v>117</v>
      </c>
      <c r="BA810" t="s">
        <v>117</v>
      </c>
      <c r="BB810" t="s">
        <v>117</v>
      </c>
      <c r="BD810" t="s">
        <v>117</v>
      </c>
      <c r="BF810" t="s">
        <v>117</v>
      </c>
      <c r="BG810" t="s">
        <v>117</v>
      </c>
      <c r="BH810" t="s">
        <v>115</v>
      </c>
      <c r="BI810" t="s">
        <v>117</v>
      </c>
      <c r="BJ810" t="s">
        <v>117</v>
      </c>
      <c r="BK810" t="s">
        <v>117</v>
      </c>
      <c r="BL810" t="s">
        <v>115</v>
      </c>
      <c r="BM810" t="s">
        <v>117</v>
      </c>
      <c r="BN810" t="s">
        <v>117</v>
      </c>
      <c r="BO810" t="s">
        <v>117</v>
      </c>
      <c r="BP810" t="s">
        <v>117</v>
      </c>
      <c r="BQ810" t="s">
        <v>117</v>
      </c>
      <c r="BR810" t="s">
        <v>115</v>
      </c>
      <c r="BS810" t="s">
        <v>117</v>
      </c>
      <c r="BT810" t="s">
        <v>117</v>
      </c>
      <c r="BU810" t="s">
        <v>117</v>
      </c>
      <c r="BV810" t="s">
        <v>115</v>
      </c>
      <c r="BW810" t="s">
        <v>115</v>
      </c>
      <c r="BX810" t="s">
        <v>117</v>
      </c>
      <c r="BY810" t="s">
        <v>117</v>
      </c>
      <c r="BZ810" t="s">
        <v>117</v>
      </c>
      <c r="CA810" t="s">
        <v>117</v>
      </c>
      <c r="CB810" t="s">
        <v>117</v>
      </c>
      <c r="CC810" t="s">
        <v>117</v>
      </c>
      <c r="CD810" t="s">
        <v>117</v>
      </c>
      <c r="CE810" t="s">
        <v>117</v>
      </c>
      <c r="CF810" t="s">
        <v>117</v>
      </c>
      <c r="CG810" t="s">
        <v>117</v>
      </c>
      <c r="CH810" t="s">
        <v>117</v>
      </c>
      <c r="CI810" t="s">
        <v>117</v>
      </c>
      <c r="CJ810" t="s">
        <v>117</v>
      </c>
      <c r="CK810" t="s">
        <v>117</v>
      </c>
      <c r="CL810" t="s">
        <v>117</v>
      </c>
      <c r="CM810" t="s">
        <v>117</v>
      </c>
      <c r="CN810" t="s">
        <v>117</v>
      </c>
      <c r="CO810" t="s">
        <v>117</v>
      </c>
      <c r="CP810" t="s">
        <v>117</v>
      </c>
      <c r="CQ810" t="s">
        <v>117</v>
      </c>
      <c r="CR810" t="s">
        <v>117</v>
      </c>
      <c r="CS810" t="s">
        <v>117</v>
      </c>
      <c r="CT810" t="s">
        <v>117</v>
      </c>
      <c r="CU810" t="s">
        <v>117</v>
      </c>
      <c r="CV810" t="s">
        <v>117</v>
      </c>
      <c r="CW810" t="s">
        <v>117</v>
      </c>
    </row>
    <row r="811" spans="1:101" x14ac:dyDescent="0.25">
      <c r="A811" t="s">
        <v>386</v>
      </c>
      <c r="B811">
        <v>294003</v>
      </c>
      <c r="C811" t="s">
        <v>5590</v>
      </c>
      <c r="D811" t="s">
        <v>102</v>
      </c>
      <c r="E811" t="s">
        <v>5591</v>
      </c>
      <c r="F811" t="s">
        <v>5591</v>
      </c>
      <c r="G811" t="s">
        <v>5592</v>
      </c>
      <c r="H811" t="s">
        <v>5593</v>
      </c>
      <c r="I811" t="s">
        <v>392</v>
      </c>
      <c r="J811" t="s">
        <v>172</v>
      </c>
      <c r="K811" t="s">
        <v>134</v>
      </c>
      <c r="L811">
        <v>90024</v>
      </c>
      <c r="M811" t="s">
        <v>5594</v>
      </c>
      <c r="O811">
        <v>1</v>
      </c>
      <c r="V811" t="s">
        <v>114</v>
      </c>
      <c r="W811" s="1">
        <v>43420</v>
      </c>
      <c r="Y811" s="1">
        <v>43598</v>
      </c>
      <c r="Z811" s="2">
        <v>43009</v>
      </c>
      <c r="AA811" t="s">
        <v>5595</v>
      </c>
      <c r="AB811" t="s">
        <v>117</v>
      </c>
      <c r="AC811" t="s">
        <v>117</v>
      </c>
      <c r="AD811" t="s">
        <v>117</v>
      </c>
      <c r="AG811" t="s">
        <v>115</v>
      </c>
      <c r="AH811" t="s">
        <v>117</v>
      </c>
      <c r="AI811" t="s">
        <v>117</v>
      </c>
      <c r="AJ811" t="s">
        <v>132</v>
      </c>
      <c r="AL811" t="s">
        <v>119</v>
      </c>
      <c r="AM811" t="s">
        <v>133</v>
      </c>
      <c r="AN811" t="s">
        <v>134</v>
      </c>
      <c r="AO811" t="s">
        <v>117</v>
      </c>
      <c r="AP811" t="s">
        <v>117</v>
      </c>
      <c r="AQ811" t="s">
        <v>117</v>
      </c>
      <c r="AR811" t="s">
        <v>117</v>
      </c>
      <c r="AS811" t="s">
        <v>117</v>
      </c>
      <c r="AT811" t="s">
        <v>117</v>
      </c>
      <c r="AU811" t="s">
        <v>117</v>
      </c>
      <c r="AV811" t="s">
        <v>117</v>
      </c>
      <c r="AW811" t="s">
        <v>117</v>
      </c>
      <c r="AX811" t="s">
        <v>117</v>
      </c>
      <c r="AY811" t="s">
        <v>117</v>
      </c>
      <c r="AZ811" t="s">
        <v>117</v>
      </c>
      <c r="BA811" t="s">
        <v>117</v>
      </c>
      <c r="BB811" t="s">
        <v>117</v>
      </c>
      <c r="BD811" t="s">
        <v>117</v>
      </c>
      <c r="BF811" t="s">
        <v>117</v>
      </c>
      <c r="BG811" t="s">
        <v>117</v>
      </c>
      <c r="BH811" t="s">
        <v>117</v>
      </c>
      <c r="BI811" t="s">
        <v>117</v>
      </c>
      <c r="BJ811" t="s">
        <v>117</v>
      </c>
      <c r="BK811" t="s">
        <v>117</v>
      </c>
      <c r="BL811" t="s">
        <v>117</v>
      </c>
      <c r="BM811" t="s">
        <v>117</v>
      </c>
      <c r="BN811" t="s">
        <v>117</v>
      </c>
      <c r="BO811" t="s">
        <v>117</v>
      </c>
      <c r="BP811" t="s">
        <v>117</v>
      </c>
      <c r="BQ811" t="s">
        <v>117</v>
      </c>
      <c r="BR811" t="s">
        <v>117</v>
      </c>
      <c r="BS811" t="s">
        <v>117</v>
      </c>
      <c r="BT811" t="s">
        <v>117</v>
      </c>
      <c r="BU811" t="s">
        <v>117</v>
      </c>
      <c r="BV811" t="s">
        <v>115</v>
      </c>
      <c r="BW811" t="s">
        <v>115</v>
      </c>
      <c r="BX811" t="s">
        <v>117</v>
      </c>
      <c r="BY811" t="s">
        <v>117</v>
      </c>
      <c r="BZ811" t="s">
        <v>117</v>
      </c>
      <c r="CA811" t="s">
        <v>117</v>
      </c>
      <c r="CB811" t="s">
        <v>117</v>
      </c>
      <c r="CC811" t="s">
        <v>117</v>
      </c>
      <c r="CD811" t="s">
        <v>117</v>
      </c>
      <c r="CE811" t="s">
        <v>117</v>
      </c>
      <c r="CF811" t="s">
        <v>117</v>
      </c>
      <c r="CG811" t="s">
        <v>117</v>
      </c>
      <c r="CH811" t="s">
        <v>117</v>
      </c>
      <c r="CI811" t="s">
        <v>117</v>
      </c>
      <c r="CJ811" t="s">
        <v>117</v>
      </c>
      <c r="CK811" t="s">
        <v>117</v>
      </c>
      <c r="CL811" t="s">
        <v>117</v>
      </c>
      <c r="CM811" t="s">
        <v>117</v>
      </c>
      <c r="CN811" t="s">
        <v>117</v>
      </c>
      <c r="CO811" t="s">
        <v>117</v>
      </c>
      <c r="CP811" t="s">
        <v>117</v>
      </c>
      <c r="CQ811" t="s">
        <v>117</v>
      </c>
      <c r="CR811" t="s">
        <v>117</v>
      </c>
      <c r="CS811" t="s">
        <v>117</v>
      </c>
      <c r="CT811" t="s">
        <v>117</v>
      </c>
      <c r="CU811" t="s">
        <v>117</v>
      </c>
      <c r="CV811" t="s">
        <v>117</v>
      </c>
      <c r="CW811" t="s">
        <v>117</v>
      </c>
    </row>
    <row r="812" spans="1:101" x14ac:dyDescent="0.25">
      <c r="A812" t="s">
        <v>128</v>
      </c>
      <c r="B812">
        <v>172853</v>
      </c>
      <c r="C812" t="s">
        <v>5596</v>
      </c>
      <c r="D812" t="s">
        <v>102</v>
      </c>
      <c r="E812" t="s">
        <v>5597</v>
      </c>
      <c r="F812" t="s">
        <v>5598</v>
      </c>
      <c r="G812" t="s">
        <v>5599</v>
      </c>
      <c r="H812" t="s">
        <v>816</v>
      </c>
      <c r="I812" t="s">
        <v>5600</v>
      </c>
      <c r="J812" t="s">
        <v>364</v>
      </c>
      <c r="K812" t="s">
        <v>134</v>
      </c>
      <c r="L812">
        <v>84321</v>
      </c>
      <c r="M812" t="s">
        <v>5601</v>
      </c>
      <c r="N812" t="s">
        <v>5602</v>
      </c>
      <c r="O812">
        <v>0</v>
      </c>
      <c r="P812" t="s">
        <v>5603</v>
      </c>
      <c r="R812" t="s">
        <v>5604</v>
      </c>
      <c r="S812" t="s">
        <v>364</v>
      </c>
      <c r="T812" t="s">
        <v>134</v>
      </c>
      <c r="U812">
        <v>84341</v>
      </c>
      <c r="V812" t="s">
        <v>114</v>
      </c>
      <c r="W812" s="1">
        <v>41873</v>
      </c>
      <c r="Y812" s="1">
        <v>43531</v>
      </c>
      <c r="Z812" s="2">
        <v>43009</v>
      </c>
      <c r="AA812" t="s">
        <v>5605</v>
      </c>
      <c r="AB812" t="s">
        <v>117</v>
      </c>
      <c r="AC812" t="s">
        <v>117</v>
      </c>
      <c r="AD812" t="s">
        <v>117</v>
      </c>
      <c r="AG812" t="s">
        <v>115</v>
      </c>
      <c r="AH812" t="s">
        <v>115</v>
      </c>
      <c r="AI812" t="s">
        <v>117</v>
      </c>
      <c r="AJ812" t="s">
        <v>132</v>
      </c>
      <c r="AL812" t="s">
        <v>119</v>
      </c>
      <c r="AM812" t="s">
        <v>133</v>
      </c>
      <c r="AN812" t="s">
        <v>134</v>
      </c>
      <c r="AO812" t="s">
        <v>117</v>
      </c>
      <c r="AP812" t="s">
        <v>117</v>
      </c>
      <c r="AQ812" t="s">
        <v>117</v>
      </c>
      <c r="AR812" t="s">
        <v>117</v>
      </c>
      <c r="AS812" t="s">
        <v>117</v>
      </c>
      <c r="AT812" t="s">
        <v>117</v>
      </c>
      <c r="AU812" t="s">
        <v>117</v>
      </c>
      <c r="AV812" t="s">
        <v>117</v>
      </c>
      <c r="AW812" t="s">
        <v>117</v>
      </c>
      <c r="AX812" t="s">
        <v>117</v>
      </c>
      <c r="AY812" t="s">
        <v>117</v>
      </c>
      <c r="AZ812" t="s">
        <v>117</v>
      </c>
      <c r="BA812" t="s">
        <v>117</v>
      </c>
      <c r="BB812" t="s">
        <v>117</v>
      </c>
      <c r="BD812" t="s">
        <v>115</v>
      </c>
      <c r="BE812" t="s">
        <v>115</v>
      </c>
      <c r="BF812" t="s">
        <v>117</v>
      </c>
      <c r="BG812" t="s">
        <v>117</v>
      </c>
      <c r="BH812" t="s">
        <v>117</v>
      </c>
      <c r="BI812" t="s">
        <v>117</v>
      </c>
      <c r="BJ812" t="s">
        <v>117</v>
      </c>
      <c r="BK812" t="s">
        <v>117</v>
      </c>
      <c r="BL812" t="s">
        <v>117</v>
      </c>
      <c r="BM812" t="s">
        <v>117</v>
      </c>
      <c r="BN812" t="s">
        <v>117</v>
      </c>
      <c r="BO812" t="s">
        <v>117</v>
      </c>
      <c r="BP812" t="s">
        <v>117</v>
      </c>
      <c r="BQ812" t="s">
        <v>117</v>
      </c>
      <c r="BR812" t="s">
        <v>117</v>
      </c>
      <c r="BS812" t="s">
        <v>117</v>
      </c>
      <c r="BT812" t="s">
        <v>117</v>
      </c>
      <c r="BU812" t="s">
        <v>117</v>
      </c>
      <c r="BV812" t="s">
        <v>117</v>
      </c>
      <c r="BW812" t="s">
        <v>115</v>
      </c>
      <c r="BX812" t="s">
        <v>117</v>
      </c>
      <c r="BY812" t="s">
        <v>117</v>
      </c>
      <c r="BZ812" t="s">
        <v>117</v>
      </c>
      <c r="CA812" t="s">
        <v>117</v>
      </c>
      <c r="CB812" t="s">
        <v>117</v>
      </c>
      <c r="CC812" t="s">
        <v>117</v>
      </c>
      <c r="CD812" t="s">
        <v>117</v>
      </c>
      <c r="CE812" t="s">
        <v>117</v>
      </c>
      <c r="CF812" t="s">
        <v>117</v>
      </c>
      <c r="CG812" t="s">
        <v>117</v>
      </c>
      <c r="CH812" t="s">
        <v>117</v>
      </c>
      <c r="CI812" t="s">
        <v>117</v>
      </c>
      <c r="CJ812" t="s">
        <v>117</v>
      </c>
      <c r="CK812" t="s">
        <v>117</v>
      </c>
      <c r="CL812" t="s">
        <v>117</v>
      </c>
      <c r="CM812" t="s">
        <v>117</v>
      </c>
      <c r="CN812" t="s">
        <v>117</v>
      </c>
      <c r="CO812" t="s">
        <v>117</v>
      </c>
      <c r="CP812" t="s">
        <v>117</v>
      </c>
      <c r="CQ812" t="s">
        <v>117</v>
      </c>
      <c r="CR812" t="s">
        <v>117</v>
      </c>
      <c r="CS812" t="s">
        <v>117</v>
      </c>
      <c r="CT812" t="s">
        <v>117</v>
      </c>
      <c r="CU812" t="s">
        <v>117</v>
      </c>
      <c r="CV812" t="s">
        <v>117</v>
      </c>
      <c r="CW812" t="s">
        <v>117</v>
      </c>
    </row>
    <row r="813" spans="1:101" x14ac:dyDescent="0.25">
      <c r="A813" t="s">
        <v>145</v>
      </c>
      <c r="B813">
        <v>286082</v>
      </c>
      <c r="C813" t="s">
        <v>5606</v>
      </c>
      <c r="D813" t="s">
        <v>102</v>
      </c>
      <c r="E813" t="s">
        <v>5607</v>
      </c>
      <c r="F813" t="s">
        <v>5607</v>
      </c>
      <c r="M813" t="s">
        <v>5608</v>
      </c>
      <c r="O813">
        <v>1</v>
      </c>
      <c r="V813" t="s">
        <v>114</v>
      </c>
      <c r="W813" s="1">
        <v>43623</v>
      </c>
      <c r="Y813" s="1">
        <v>43623</v>
      </c>
      <c r="Z813" s="2">
        <v>43009</v>
      </c>
      <c r="AA813" t="s">
        <v>5609</v>
      </c>
      <c r="AB813" t="s">
        <v>117</v>
      </c>
      <c r="AC813" t="s">
        <v>117</v>
      </c>
      <c r="AD813" t="s">
        <v>117</v>
      </c>
      <c r="AG813" t="s">
        <v>117</v>
      </c>
      <c r="AH813" t="s">
        <v>115</v>
      </c>
      <c r="AI813" t="s">
        <v>117</v>
      </c>
      <c r="AJ813" t="s">
        <v>118</v>
      </c>
      <c r="AL813" t="s">
        <v>119</v>
      </c>
      <c r="AM813" t="s">
        <v>151</v>
      </c>
      <c r="AN813" t="s">
        <v>134</v>
      </c>
      <c r="AO813" t="s">
        <v>117</v>
      </c>
      <c r="AP813" t="s">
        <v>117</v>
      </c>
      <c r="AQ813" t="s">
        <v>117</v>
      </c>
      <c r="AR813" t="s">
        <v>117</v>
      </c>
      <c r="AS813" t="s">
        <v>117</v>
      </c>
      <c r="AT813" t="s">
        <v>117</v>
      </c>
      <c r="AU813" t="s">
        <v>117</v>
      </c>
      <c r="AV813" t="s">
        <v>117</v>
      </c>
      <c r="AW813" t="s">
        <v>117</v>
      </c>
      <c r="AX813" t="s">
        <v>117</v>
      </c>
      <c r="AY813" t="s">
        <v>117</v>
      </c>
      <c r="AZ813" t="s">
        <v>117</v>
      </c>
      <c r="BA813" t="s">
        <v>117</v>
      </c>
      <c r="BB813" t="s">
        <v>117</v>
      </c>
      <c r="BD813" t="s">
        <v>117</v>
      </c>
      <c r="BF813" t="s">
        <v>117</v>
      </c>
      <c r="BG813" t="s">
        <v>117</v>
      </c>
      <c r="BH813" t="s">
        <v>117</v>
      </c>
      <c r="BI813" t="s">
        <v>117</v>
      </c>
      <c r="BJ813" t="s">
        <v>117</v>
      </c>
      <c r="BK813" t="s">
        <v>117</v>
      </c>
      <c r="BL813" t="s">
        <v>117</v>
      </c>
      <c r="BM813" t="s">
        <v>117</v>
      </c>
      <c r="BN813" t="s">
        <v>117</v>
      </c>
      <c r="BO813" t="s">
        <v>117</v>
      </c>
      <c r="BP813" t="s">
        <v>117</v>
      </c>
      <c r="BQ813" t="s">
        <v>117</v>
      </c>
      <c r="BR813" t="s">
        <v>117</v>
      </c>
      <c r="BS813" t="s">
        <v>117</v>
      </c>
      <c r="BT813" t="s">
        <v>117</v>
      </c>
      <c r="BU813" t="s">
        <v>117</v>
      </c>
      <c r="BV813" t="s">
        <v>117</v>
      </c>
      <c r="BW813" t="s">
        <v>115</v>
      </c>
      <c r="BX813" t="s">
        <v>117</v>
      </c>
      <c r="BY813" t="s">
        <v>117</v>
      </c>
      <c r="BZ813" t="s">
        <v>117</v>
      </c>
      <c r="CA813" t="s">
        <v>117</v>
      </c>
      <c r="CB813" t="s">
        <v>117</v>
      </c>
      <c r="CC813" t="s">
        <v>117</v>
      </c>
      <c r="CD813" t="s">
        <v>117</v>
      </c>
      <c r="CE813" t="s">
        <v>117</v>
      </c>
      <c r="CF813" t="s">
        <v>117</v>
      </c>
      <c r="CG813" t="s">
        <v>117</v>
      </c>
      <c r="CH813" t="s">
        <v>117</v>
      </c>
      <c r="CI813" t="s">
        <v>117</v>
      </c>
      <c r="CJ813" t="s">
        <v>117</v>
      </c>
      <c r="CK813" t="s">
        <v>117</v>
      </c>
      <c r="CL813" t="s">
        <v>117</v>
      </c>
      <c r="CM813" t="s">
        <v>117</v>
      </c>
      <c r="CN813" t="s">
        <v>117</v>
      </c>
      <c r="CO813" t="s">
        <v>117</v>
      </c>
      <c r="CP813" t="s">
        <v>117</v>
      </c>
      <c r="CQ813" t="s">
        <v>117</v>
      </c>
      <c r="CR813" t="s">
        <v>117</v>
      </c>
      <c r="CS813" t="s">
        <v>117</v>
      </c>
      <c r="CT813" t="s">
        <v>117</v>
      </c>
      <c r="CU813" t="s">
        <v>117</v>
      </c>
      <c r="CV813" t="s">
        <v>117</v>
      </c>
      <c r="CW813" t="s">
        <v>117</v>
      </c>
    </row>
    <row r="814" spans="1:101" x14ac:dyDescent="0.25">
      <c r="A814" t="s">
        <v>376</v>
      </c>
      <c r="B814">
        <v>162202</v>
      </c>
      <c r="C814" t="s">
        <v>5610</v>
      </c>
      <c r="D814" t="s">
        <v>102</v>
      </c>
      <c r="E814" t="s">
        <v>5611</v>
      </c>
      <c r="F814" t="s">
        <v>5611</v>
      </c>
      <c r="G814" t="s">
        <v>2991</v>
      </c>
      <c r="H814" t="s">
        <v>5612</v>
      </c>
      <c r="I814" t="s">
        <v>380</v>
      </c>
      <c r="J814" t="s">
        <v>381</v>
      </c>
      <c r="K814" t="s">
        <v>134</v>
      </c>
      <c r="L814">
        <v>75225</v>
      </c>
      <c r="M814" t="s">
        <v>5613</v>
      </c>
      <c r="N814" t="s">
        <v>5614</v>
      </c>
      <c r="O814">
        <v>0</v>
      </c>
      <c r="V814" t="s">
        <v>114</v>
      </c>
      <c r="W814" s="1">
        <v>40998</v>
      </c>
      <c r="Y814" s="1">
        <v>43550</v>
      </c>
      <c r="Z814" s="2">
        <v>43009</v>
      </c>
      <c r="AA814" t="s">
        <v>5615</v>
      </c>
      <c r="AB814" t="s">
        <v>117</v>
      </c>
      <c r="AC814" t="s">
        <v>117</v>
      </c>
      <c r="AD814" t="s">
        <v>117</v>
      </c>
      <c r="AG814" t="s">
        <v>117</v>
      </c>
      <c r="AH814" t="s">
        <v>115</v>
      </c>
      <c r="AI814" t="s">
        <v>117</v>
      </c>
      <c r="AJ814" t="s">
        <v>293</v>
      </c>
      <c r="AL814" t="s">
        <v>119</v>
      </c>
      <c r="AM814" t="s">
        <v>381</v>
      </c>
      <c r="AN814" t="s">
        <v>134</v>
      </c>
      <c r="AO814" t="s">
        <v>117</v>
      </c>
      <c r="AP814" t="s">
        <v>117</v>
      </c>
      <c r="AQ814" t="s">
        <v>117</v>
      </c>
      <c r="AR814" t="s">
        <v>117</v>
      </c>
      <c r="AS814" t="s">
        <v>117</v>
      </c>
      <c r="AT814" t="s">
        <v>117</v>
      </c>
      <c r="AU814" t="s">
        <v>117</v>
      </c>
      <c r="AV814" t="s">
        <v>117</v>
      </c>
      <c r="AW814" t="s">
        <v>117</v>
      </c>
      <c r="AX814" t="s">
        <v>117</v>
      </c>
      <c r="AY814" t="s">
        <v>117</v>
      </c>
      <c r="AZ814" t="s">
        <v>117</v>
      </c>
      <c r="BA814" t="s">
        <v>117</v>
      </c>
      <c r="BB814" t="s">
        <v>117</v>
      </c>
      <c r="BD814" t="s">
        <v>117</v>
      </c>
      <c r="BF814" t="s">
        <v>117</v>
      </c>
      <c r="BG814" t="s">
        <v>117</v>
      </c>
      <c r="BH814" t="s">
        <v>115</v>
      </c>
      <c r="BI814" t="s">
        <v>117</v>
      </c>
      <c r="BJ814" t="s">
        <v>117</v>
      </c>
      <c r="BK814" t="s">
        <v>117</v>
      </c>
      <c r="BL814" t="s">
        <v>117</v>
      </c>
      <c r="BM814" t="s">
        <v>117</v>
      </c>
      <c r="BN814" t="s">
        <v>117</v>
      </c>
      <c r="BO814" t="s">
        <v>117</v>
      </c>
      <c r="BP814" t="s">
        <v>117</v>
      </c>
      <c r="BQ814" t="s">
        <v>117</v>
      </c>
      <c r="BR814" t="s">
        <v>117</v>
      </c>
      <c r="BS814" t="s">
        <v>117</v>
      </c>
      <c r="BT814" t="s">
        <v>117</v>
      </c>
      <c r="BU814" t="s">
        <v>117</v>
      </c>
      <c r="BV814" t="s">
        <v>115</v>
      </c>
      <c r="BW814" t="s">
        <v>115</v>
      </c>
      <c r="BX814" t="s">
        <v>117</v>
      </c>
      <c r="BY814" t="s">
        <v>117</v>
      </c>
      <c r="BZ814" t="s">
        <v>117</v>
      </c>
      <c r="CA814" t="s">
        <v>117</v>
      </c>
      <c r="CB814" t="s">
        <v>117</v>
      </c>
      <c r="CC814" t="s">
        <v>117</v>
      </c>
      <c r="CD814" t="s">
        <v>117</v>
      </c>
      <c r="CE814" t="s">
        <v>117</v>
      </c>
      <c r="CF814" t="s">
        <v>117</v>
      </c>
      <c r="CG814" t="s">
        <v>117</v>
      </c>
      <c r="CH814" t="s">
        <v>117</v>
      </c>
      <c r="CI814" t="s">
        <v>117</v>
      </c>
      <c r="CJ814" t="s">
        <v>117</v>
      </c>
      <c r="CK814" t="s">
        <v>117</v>
      </c>
      <c r="CL814" t="s">
        <v>117</v>
      </c>
      <c r="CM814" t="s">
        <v>117</v>
      </c>
      <c r="CN814" t="s">
        <v>117</v>
      </c>
      <c r="CO814" t="s">
        <v>117</v>
      </c>
      <c r="CP814" t="s">
        <v>117</v>
      </c>
      <c r="CQ814" t="s">
        <v>117</v>
      </c>
      <c r="CR814" t="s">
        <v>117</v>
      </c>
      <c r="CS814" t="s">
        <v>117</v>
      </c>
      <c r="CT814" t="s">
        <v>117</v>
      </c>
      <c r="CU814" t="s">
        <v>117</v>
      </c>
      <c r="CV814" t="s">
        <v>117</v>
      </c>
      <c r="CW814" t="s">
        <v>117</v>
      </c>
    </row>
    <row r="815" spans="1:101" x14ac:dyDescent="0.25">
      <c r="A815" t="s">
        <v>100</v>
      </c>
      <c r="B815">
        <v>305521</v>
      </c>
      <c r="C815" t="s">
        <v>5616</v>
      </c>
      <c r="D815" t="s">
        <v>102</v>
      </c>
      <c r="E815" t="s">
        <v>5617</v>
      </c>
      <c r="F815" t="s">
        <v>5617</v>
      </c>
      <c r="G815" t="s">
        <v>5618</v>
      </c>
      <c r="I815" t="s">
        <v>139</v>
      </c>
      <c r="K815" t="s">
        <v>140</v>
      </c>
      <c r="L815" t="s">
        <v>5619</v>
      </c>
      <c r="M815" t="s">
        <v>5620</v>
      </c>
      <c r="O815">
        <v>0</v>
      </c>
      <c r="V815" t="s">
        <v>114</v>
      </c>
      <c r="W815" s="1">
        <v>43707</v>
      </c>
      <c r="Y815" s="1">
        <v>43707</v>
      </c>
      <c r="Z815" s="2">
        <v>43009</v>
      </c>
      <c r="AA815" t="s">
        <v>5621</v>
      </c>
      <c r="AB815" t="s">
        <v>117</v>
      </c>
      <c r="AC815" t="s">
        <v>117</v>
      </c>
      <c r="AD815" t="s">
        <v>117</v>
      </c>
      <c r="AG815" t="s">
        <v>117</v>
      </c>
      <c r="AH815" t="s">
        <v>115</v>
      </c>
      <c r="AI815" t="s">
        <v>117</v>
      </c>
      <c r="AJ815" t="s">
        <v>118</v>
      </c>
      <c r="AL815" t="s">
        <v>667</v>
      </c>
      <c r="AN815" t="s">
        <v>140</v>
      </c>
      <c r="AO815" t="s">
        <v>117</v>
      </c>
      <c r="AP815" t="s">
        <v>117</v>
      </c>
      <c r="AQ815" t="s">
        <v>117</v>
      </c>
      <c r="AR815" t="s">
        <v>117</v>
      </c>
      <c r="AS815" t="s">
        <v>117</v>
      </c>
      <c r="AT815" t="s">
        <v>117</v>
      </c>
      <c r="AU815" t="s">
        <v>117</v>
      </c>
      <c r="AV815" t="s">
        <v>117</v>
      </c>
      <c r="AW815" t="s">
        <v>117</v>
      </c>
      <c r="AX815" t="s">
        <v>117</v>
      </c>
      <c r="AY815" t="s">
        <v>117</v>
      </c>
      <c r="AZ815" t="s">
        <v>117</v>
      </c>
      <c r="BA815" t="s">
        <v>117</v>
      </c>
      <c r="BB815" t="s">
        <v>117</v>
      </c>
      <c r="BD815" t="s">
        <v>115</v>
      </c>
      <c r="BE815" t="s">
        <v>117</v>
      </c>
      <c r="BF815" t="s">
        <v>115</v>
      </c>
      <c r="BG815" t="s">
        <v>117</v>
      </c>
      <c r="BH815" t="s">
        <v>117</v>
      </c>
      <c r="BI815" t="s">
        <v>117</v>
      </c>
      <c r="BJ815" t="s">
        <v>117</v>
      </c>
      <c r="BK815" t="s">
        <v>117</v>
      </c>
      <c r="BL815" t="s">
        <v>117</v>
      </c>
      <c r="BM815" t="s">
        <v>117</v>
      </c>
      <c r="BN815" t="s">
        <v>117</v>
      </c>
      <c r="BO815" t="s">
        <v>117</v>
      </c>
      <c r="BP815" t="s">
        <v>117</v>
      </c>
      <c r="BQ815" t="s">
        <v>117</v>
      </c>
      <c r="BR815" t="s">
        <v>117</v>
      </c>
      <c r="BS815" t="s">
        <v>117</v>
      </c>
      <c r="BT815" t="s">
        <v>117</v>
      </c>
      <c r="BU815" t="s">
        <v>117</v>
      </c>
      <c r="BV815" t="s">
        <v>115</v>
      </c>
      <c r="BW815" t="s">
        <v>115</v>
      </c>
      <c r="BX815" t="s">
        <v>117</v>
      </c>
      <c r="BY815" t="s">
        <v>117</v>
      </c>
      <c r="BZ815" t="s">
        <v>117</v>
      </c>
      <c r="CA815" t="s">
        <v>117</v>
      </c>
      <c r="CB815" t="s">
        <v>117</v>
      </c>
      <c r="CC815" t="s">
        <v>117</v>
      </c>
      <c r="CD815" t="s">
        <v>117</v>
      </c>
      <c r="CE815" t="s">
        <v>117</v>
      </c>
      <c r="CF815" t="s">
        <v>117</v>
      </c>
      <c r="CG815" t="s">
        <v>117</v>
      </c>
      <c r="CH815" t="s">
        <v>117</v>
      </c>
      <c r="CI815" t="s">
        <v>117</v>
      </c>
      <c r="CJ815" t="s">
        <v>117</v>
      </c>
      <c r="CK815" t="s">
        <v>117</v>
      </c>
      <c r="CL815" t="s">
        <v>117</v>
      </c>
      <c r="CM815" t="s">
        <v>117</v>
      </c>
      <c r="CN815" t="s">
        <v>117</v>
      </c>
      <c r="CO815" t="s">
        <v>117</v>
      </c>
      <c r="CP815" t="s">
        <v>117</v>
      </c>
      <c r="CQ815" t="s">
        <v>117</v>
      </c>
      <c r="CR815" t="s">
        <v>117</v>
      </c>
      <c r="CS815" t="s">
        <v>117</v>
      </c>
      <c r="CT815" t="s">
        <v>117</v>
      </c>
      <c r="CU815" t="s">
        <v>117</v>
      </c>
      <c r="CV815" t="s">
        <v>117</v>
      </c>
      <c r="CW815" t="s">
        <v>117</v>
      </c>
    </row>
    <row r="816" spans="1:101" x14ac:dyDescent="0.25">
      <c r="A816" t="s">
        <v>145</v>
      </c>
      <c r="B816">
        <v>299053</v>
      </c>
      <c r="C816" t="s">
        <v>5622</v>
      </c>
      <c r="D816" t="s">
        <v>102</v>
      </c>
      <c r="E816" t="s">
        <v>5623</v>
      </c>
      <c r="F816" t="s">
        <v>5623</v>
      </c>
      <c r="G816" t="s">
        <v>5624</v>
      </c>
      <c r="I816" t="s">
        <v>432</v>
      </c>
      <c r="J816" t="s">
        <v>433</v>
      </c>
      <c r="K816" t="s">
        <v>134</v>
      </c>
      <c r="L816">
        <v>6901</v>
      </c>
      <c r="M816" t="s">
        <v>5625</v>
      </c>
      <c r="O816">
        <v>3</v>
      </c>
      <c r="V816" t="s">
        <v>114</v>
      </c>
      <c r="W816" s="1">
        <v>43370</v>
      </c>
      <c r="Y816" s="1">
        <v>43553</v>
      </c>
      <c r="Z816" s="2">
        <v>43009</v>
      </c>
      <c r="AA816" t="s">
        <v>5626</v>
      </c>
      <c r="AB816" t="s">
        <v>117</v>
      </c>
      <c r="AC816" t="s">
        <v>117</v>
      </c>
      <c r="AD816" t="s">
        <v>117</v>
      </c>
      <c r="AG816" t="s">
        <v>117</v>
      </c>
      <c r="AH816" t="s">
        <v>115</v>
      </c>
      <c r="AI816" t="s">
        <v>117</v>
      </c>
      <c r="AJ816" t="s">
        <v>293</v>
      </c>
      <c r="AL816" t="s">
        <v>119</v>
      </c>
      <c r="AM816" t="s">
        <v>133</v>
      </c>
      <c r="AN816" t="s">
        <v>134</v>
      </c>
      <c r="AO816" t="s">
        <v>117</v>
      </c>
      <c r="AP816" t="s">
        <v>117</v>
      </c>
      <c r="AQ816" t="s">
        <v>117</v>
      </c>
      <c r="AR816" t="s">
        <v>117</v>
      </c>
      <c r="AS816" t="s">
        <v>117</v>
      </c>
      <c r="AT816" t="s">
        <v>117</v>
      </c>
      <c r="AU816" t="s">
        <v>117</v>
      </c>
      <c r="AV816" t="s">
        <v>117</v>
      </c>
      <c r="AW816" t="s">
        <v>117</v>
      </c>
      <c r="AX816" t="s">
        <v>117</v>
      </c>
      <c r="AY816" t="s">
        <v>117</v>
      </c>
      <c r="AZ816" t="s">
        <v>117</v>
      </c>
      <c r="BA816" t="s">
        <v>117</v>
      </c>
      <c r="BB816" t="s">
        <v>117</v>
      </c>
      <c r="BD816" t="s">
        <v>117</v>
      </c>
      <c r="BF816" t="s">
        <v>117</v>
      </c>
      <c r="BG816" t="s">
        <v>117</v>
      </c>
      <c r="BH816" t="s">
        <v>117</v>
      </c>
      <c r="BI816" t="s">
        <v>117</v>
      </c>
      <c r="BJ816" t="s">
        <v>117</v>
      </c>
      <c r="BK816" t="s">
        <v>117</v>
      </c>
      <c r="BL816" t="s">
        <v>117</v>
      </c>
      <c r="BM816" t="s">
        <v>117</v>
      </c>
      <c r="BN816" t="s">
        <v>117</v>
      </c>
      <c r="BO816" t="s">
        <v>117</v>
      </c>
      <c r="BP816" t="s">
        <v>117</v>
      </c>
      <c r="BQ816" t="s">
        <v>117</v>
      </c>
      <c r="BR816" t="s">
        <v>117</v>
      </c>
      <c r="BS816" t="s">
        <v>117</v>
      </c>
      <c r="BT816" t="s">
        <v>117</v>
      </c>
      <c r="BU816" t="s">
        <v>117</v>
      </c>
      <c r="BV816" t="s">
        <v>115</v>
      </c>
      <c r="BW816" t="s">
        <v>115</v>
      </c>
      <c r="BX816" t="s">
        <v>115</v>
      </c>
      <c r="BY816" t="s">
        <v>117</v>
      </c>
      <c r="BZ816" t="s">
        <v>117</v>
      </c>
      <c r="CA816" t="s">
        <v>117</v>
      </c>
      <c r="CB816" t="s">
        <v>117</v>
      </c>
      <c r="CC816" t="s">
        <v>117</v>
      </c>
      <c r="CD816" t="s">
        <v>117</v>
      </c>
      <c r="CE816" t="s">
        <v>117</v>
      </c>
      <c r="CF816" t="s">
        <v>117</v>
      </c>
      <c r="CG816" t="s">
        <v>117</v>
      </c>
      <c r="CH816" t="s">
        <v>117</v>
      </c>
      <c r="CI816" t="s">
        <v>117</v>
      </c>
      <c r="CJ816" t="s">
        <v>117</v>
      </c>
      <c r="CK816" t="s">
        <v>117</v>
      </c>
      <c r="CL816" t="s">
        <v>117</v>
      </c>
      <c r="CM816" t="s">
        <v>117</v>
      </c>
      <c r="CN816" t="s">
        <v>117</v>
      </c>
      <c r="CO816" t="s">
        <v>117</v>
      </c>
      <c r="CP816" t="s">
        <v>117</v>
      </c>
      <c r="CQ816" t="s">
        <v>117</v>
      </c>
      <c r="CR816" t="s">
        <v>117</v>
      </c>
      <c r="CS816" t="s">
        <v>117</v>
      </c>
      <c r="CT816" t="s">
        <v>117</v>
      </c>
      <c r="CU816" t="s">
        <v>117</v>
      </c>
      <c r="CV816" t="s">
        <v>117</v>
      </c>
      <c r="CW816" t="s">
        <v>117</v>
      </c>
    </row>
    <row r="817" spans="1:101" x14ac:dyDescent="0.25">
      <c r="A817" t="s">
        <v>100</v>
      </c>
      <c r="B817">
        <v>286460</v>
      </c>
      <c r="C817" t="s">
        <v>5627</v>
      </c>
      <c r="D817" t="s">
        <v>102</v>
      </c>
      <c r="E817" t="s">
        <v>5628</v>
      </c>
      <c r="F817" t="s">
        <v>5628</v>
      </c>
      <c r="G817" t="s">
        <v>5629</v>
      </c>
      <c r="H817" t="s">
        <v>5630</v>
      </c>
      <c r="I817" t="s">
        <v>3880</v>
      </c>
      <c r="K817" t="s">
        <v>3881</v>
      </c>
      <c r="L817">
        <v>7530</v>
      </c>
      <c r="M817" t="s">
        <v>5631</v>
      </c>
      <c r="O817">
        <v>0</v>
      </c>
      <c r="P817" t="s">
        <v>5632</v>
      </c>
      <c r="R817" t="s">
        <v>5633</v>
      </c>
      <c r="T817" t="s">
        <v>3881</v>
      </c>
      <c r="U817">
        <v>7536</v>
      </c>
      <c r="V817" t="s">
        <v>114</v>
      </c>
      <c r="W817" s="1">
        <v>42760</v>
      </c>
      <c r="Y817" s="1">
        <v>43573</v>
      </c>
      <c r="Z817" s="2">
        <v>43009</v>
      </c>
      <c r="AA817" t="s">
        <v>5634</v>
      </c>
      <c r="AB817" t="s">
        <v>115</v>
      </c>
      <c r="AC817" t="s">
        <v>117</v>
      </c>
      <c r="AD817" t="s">
        <v>117</v>
      </c>
      <c r="AG817" t="s">
        <v>117</v>
      </c>
      <c r="AH817" t="s">
        <v>115</v>
      </c>
      <c r="AI817" t="s">
        <v>117</v>
      </c>
      <c r="AJ817" t="s">
        <v>118</v>
      </c>
      <c r="AL817" t="s">
        <v>5635</v>
      </c>
      <c r="AN817" t="s">
        <v>3881</v>
      </c>
      <c r="AO817" t="s">
        <v>117</v>
      </c>
      <c r="AP817" t="s">
        <v>117</v>
      </c>
      <c r="AQ817" t="s">
        <v>117</v>
      </c>
      <c r="AR817" t="s">
        <v>117</v>
      </c>
      <c r="AS817" t="s">
        <v>117</v>
      </c>
      <c r="AT817" t="s">
        <v>117</v>
      </c>
      <c r="AU817" t="s">
        <v>117</v>
      </c>
      <c r="AV817" t="s">
        <v>117</v>
      </c>
      <c r="AW817" t="s">
        <v>117</v>
      </c>
      <c r="AX817" t="s">
        <v>117</v>
      </c>
      <c r="AY817" t="s">
        <v>117</v>
      </c>
      <c r="AZ817" t="s">
        <v>117</v>
      </c>
      <c r="BA817" t="s">
        <v>117</v>
      </c>
      <c r="BB817" t="s">
        <v>117</v>
      </c>
      <c r="BD817" t="s">
        <v>117</v>
      </c>
      <c r="BF817" t="s">
        <v>117</v>
      </c>
      <c r="BG817" t="s">
        <v>117</v>
      </c>
      <c r="BH817" t="s">
        <v>117</v>
      </c>
      <c r="BI817" t="s">
        <v>117</v>
      </c>
      <c r="BJ817" t="s">
        <v>117</v>
      </c>
      <c r="BK817" t="s">
        <v>117</v>
      </c>
      <c r="BL817" t="s">
        <v>117</v>
      </c>
      <c r="BM817" t="s">
        <v>117</v>
      </c>
      <c r="BN817" t="s">
        <v>117</v>
      </c>
      <c r="BO817" t="s">
        <v>117</v>
      </c>
      <c r="BP817" t="s">
        <v>117</v>
      </c>
      <c r="BQ817" t="s">
        <v>117</v>
      </c>
      <c r="BR817" t="s">
        <v>117</v>
      </c>
      <c r="BS817" t="s">
        <v>117</v>
      </c>
      <c r="BT817" t="s">
        <v>117</v>
      </c>
      <c r="BU817" t="s">
        <v>117</v>
      </c>
      <c r="BV817" t="s">
        <v>117</v>
      </c>
      <c r="BW817" t="s">
        <v>115</v>
      </c>
      <c r="BX817" t="s">
        <v>117</v>
      </c>
      <c r="BY817" t="s">
        <v>117</v>
      </c>
      <c r="BZ817" t="s">
        <v>117</v>
      </c>
      <c r="CA817" t="s">
        <v>117</v>
      </c>
      <c r="CB817" t="s">
        <v>117</v>
      </c>
      <c r="CC817" t="s">
        <v>117</v>
      </c>
      <c r="CD817" t="s">
        <v>117</v>
      </c>
      <c r="CE817" t="s">
        <v>117</v>
      </c>
      <c r="CF817" t="s">
        <v>117</v>
      </c>
      <c r="CG817" t="s">
        <v>117</v>
      </c>
      <c r="CH817" t="s">
        <v>117</v>
      </c>
      <c r="CI817" t="s">
        <v>117</v>
      </c>
      <c r="CJ817" t="s">
        <v>117</v>
      </c>
      <c r="CK817" t="s">
        <v>117</v>
      </c>
      <c r="CL817" t="s">
        <v>117</v>
      </c>
      <c r="CM817" t="s">
        <v>117</v>
      </c>
      <c r="CN817" t="s">
        <v>117</v>
      </c>
      <c r="CO817" t="s">
        <v>117</v>
      </c>
      <c r="CP817" t="s">
        <v>117</v>
      </c>
      <c r="CQ817" t="s">
        <v>117</v>
      </c>
      <c r="CR817" t="s">
        <v>117</v>
      </c>
      <c r="CS817" t="s">
        <v>117</v>
      </c>
      <c r="CT817" t="s">
        <v>117</v>
      </c>
      <c r="CU817" t="s">
        <v>117</v>
      </c>
      <c r="CV817" t="s">
        <v>117</v>
      </c>
      <c r="CW817" t="s">
        <v>117</v>
      </c>
    </row>
    <row r="818" spans="1:101" x14ac:dyDescent="0.25">
      <c r="A818" t="s">
        <v>891</v>
      </c>
      <c r="B818">
        <v>285057</v>
      </c>
      <c r="C818" t="s">
        <v>5636</v>
      </c>
      <c r="D818" t="s">
        <v>102</v>
      </c>
      <c r="E818" t="s">
        <v>5637</v>
      </c>
      <c r="F818" t="s">
        <v>5637</v>
      </c>
      <c r="G818" t="s">
        <v>5638</v>
      </c>
      <c r="I818" t="s">
        <v>5175</v>
      </c>
      <c r="J818" t="s">
        <v>1116</v>
      </c>
      <c r="K818" t="s">
        <v>134</v>
      </c>
      <c r="L818">
        <v>33618</v>
      </c>
      <c r="M818" t="s">
        <v>5639</v>
      </c>
      <c r="O818">
        <v>0</v>
      </c>
      <c r="V818" t="s">
        <v>114</v>
      </c>
      <c r="W818" s="1">
        <v>42605</v>
      </c>
      <c r="Y818" s="1">
        <v>43510</v>
      </c>
      <c r="Z818" s="2">
        <v>43009</v>
      </c>
      <c r="AA818" t="s">
        <v>5640</v>
      </c>
      <c r="AB818" t="s">
        <v>117</v>
      </c>
      <c r="AC818" t="s">
        <v>117</v>
      </c>
      <c r="AD818" t="s">
        <v>117</v>
      </c>
      <c r="AG818" t="s">
        <v>117</v>
      </c>
      <c r="AH818" t="s">
        <v>115</v>
      </c>
      <c r="AI818" t="s">
        <v>117</v>
      </c>
      <c r="AJ818" t="s">
        <v>132</v>
      </c>
      <c r="AL818" t="s">
        <v>119</v>
      </c>
      <c r="AM818" t="s">
        <v>133</v>
      </c>
      <c r="AN818" t="s">
        <v>134</v>
      </c>
      <c r="AO818" t="s">
        <v>117</v>
      </c>
      <c r="AP818" t="s">
        <v>117</v>
      </c>
      <c r="AQ818" t="s">
        <v>115</v>
      </c>
      <c r="AR818" t="s">
        <v>117</v>
      </c>
      <c r="AS818" t="s">
        <v>117</v>
      </c>
      <c r="AT818" t="s">
        <v>117</v>
      </c>
      <c r="AU818" t="s">
        <v>117</v>
      </c>
      <c r="AV818" t="s">
        <v>117</v>
      </c>
      <c r="AW818" t="s">
        <v>117</v>
      </c>
      <c r="AX818" t="s">
        <v>117</v>
      </c>
      <c r="AY818" t="s">
        <v>117</v>
      </c>
      <c r="AZ818" t="s">
        <v>117</v>
      </c>
      <c r="BA818" t="s">
        <v>117</v>
      </c>
      <c r="BB818" t="s">
        <v>117</v>
      </c>
      <c r="BD818" t="s">
        <v>117</v>
      </c>
      <c r="BF818" t="s">
        <v>117</v>
      </c>
      <c r="BG818" t="s">
        <v>117</v>
      </c>
      <c r="BH818" t="s">
        <v>117</v>
      </c>
      <c r="BI818" t="s">
        <v>117</v>
      </c>
      <c r="BJ818" t="s">
        <v>117</v>
      </c>
      <c r="BK818" t="s">
        <v>117</v>
      </c>
      <c r="BL818" t="s">
        <v>117</v>
      </c>
      <c r="BM818" t="s">
        <v>117</v>
      </c>
      <c r="BN818" t="s">
        <v>117</v>
      </c>
      <c r="BO818" t="s">
        <v>117</v>
      </c>
      <c r="BP818" t="s">
        <v>115</v>
      </c>
      <c r="BQ818" t="s">
        <v>117</v>
      </c>
      <c r="BR818" t="s">
        <v>117</v>
      </c>
      <c r="BS818" t="s">
        <v>117</v>
      </c>
      <c r="BT818" t="s">
        <v>117</v>
      </c>
      <c r="BU818" t="s">
        <v>117</v>
      </c>
      <c r="BV818" t="s">
        <v>117</v>
      </c>
      <c r="BW818" t="s">
        <v>115</v>
      </c>
      <c r="BX818" t="s">
        <v>117</v>
      </c>
      <c r="BY818" t="s">
        <v>117</v>
      </c>
      <c r="BZ818" t="s">
        <v>117</v>
      </c>
      <c r="CA818" t="s">
        <v>117</v>
      </c>
      <c r="CB818" t="s">
        <v>117</v>
      </c>
      <c r="CC818" t="s">
        <v>117</v>
      </c>
      <c r="CD818" t="s">
        <v>117</v>
      </c>
      <c r="CE818" t="s">
        <v>117</v>
      </c>
      <c r="CF818" t="s">
        <v>117</v>
      </c>
      <c r="CG818" t="s">
        <v>117</v>
      </c>
      <c r="CH818" t="s">
        <v>117</v>
      </c>
      <c r="CI818" t="s">
        <v>117</v>
      </c>
      <c r="CJ818" t="s">
        <v>117</v>
      </c>
      <c r="CK818" t="s">
        <v>117</v>
      </c>
      <c r="CL818" t="s">
        <v>117</v>
      </c>
      <c r="CM818" t="s">
        <v>117</v>
      </c>
      <c r="CN818" t="s">
        <v>117</v>
      </c>
      <c r="CO818" t="s">
        <v>117</v>
      </c>
      <c r="CP818" t="s">
        <v>117</v>
      </c>
      <c r="CQ818" t="s">
        <v>117</v>
      </c>
      <c r="CR818" t="s">
        <v>117</v>
      </c>
      <c r="CS818" t="s">
        <v>117</v>
      </c>
      <c r="CT818" t="s">
        <v>117</v>
      </c>
      <c r="CU818" t="s">
        <v>117</v>
      </c>
      <c r="CV818" t="s">
        <v>117</v>
      </c>
      <c r="CW818" t="s">
        <v>117</v>
      </c>
    </row>
    <row r="819" spans="1:101" x14ac:dyDescent="0.25">
      <c r="A819" t="s">
        <v>145</v>
      </c>
      <c r="B819">
        <v>161884</v>
      </c>
      <c r="C819" t="s">
        <v>5641</v>
      </c>
      <c r="D819" t="s">
        <v>102</v>
      </c>
      <c r="E819" t="s">
        <v>5642</v>
      </c>
      <c r="F819" t="s">
        <v>5643</v>
      </c>
      <c r="G819" t="s">
        <v>5644</v>
      </c>
      <c r="H819" t="s">
        <v>1980</v>
      </c>
      <c r="I819" t="s">
        <v>5645</v>
      </c>
      <c r="J819" t="s">
        <v>151</v>
      </c>
      <c r="K819" t="s">
        <v>134</v>
      </c>
      <c r="L819">
        <v>1267</v>
      </c>
      <c r="M819" t="s">
        <v>5646</v>
      </c>
      <c r="O819">
        <v>1</v>
      </c>
      <c r="V819" t="s">
        <v>114</v>
      </c>
      <c r="W819" s="1">
        <v>40997</v>
      </c>
      <c r="Y819" s="1">
        <v>43553</v>
      </c>
      <c r="Z819" s="2">
        <v>43009</v>
      </c>
      <c r="AA819" t="s">
        <v>5647</v>
      </c>
      <c r="AB819" t="s">
        <v>117</v>
      </c>
      <c r="AC819" t="s">
        <v>117</v>
      </c>
      <c r="AD819" t="s">
        <v>117</v>
      </c>
      <c r="AG819" t="s">
        <v>115</v>
      </c>
      <c r="AH819" t="s">
        <v>115</v>
      </c>
      <c r="AI819" t="s">
        <v>117</v>
      </c>
      <c r="AJ819" t="s">
        <v>132</v>
      </c>
      <c r="AL819" t="s">
        <v>119</v>
      </c>
      <c r="AM819" t="s">
        <v>133</v>
      </c>
      <c r="AN819" t="s">
        <v>134</v>
      </c>
      <c r="AO819" t="s">
        <v>117</v>
      </c>
      <c r="AP819" t="s">
        <v>117</v>
      </c>
      <c r="AQ819" t="s">
        <v>117</v>
      </c>
      <c r="AR819" t="s">
        <v>117</v>
      </c>
      <c r="AS819" t="s">
        <v>117</v>
      </c>
      <c r="AT819" t="s">
        <v>117</v>
      </c>
      <c r="AU819" t="s">
        <v>117</v>
      </c>
      <c r="AV819" t="s">
        <v>117</v>
      </c>
      <c r="AW819" t="s">
        <v>117</v>
      </c>
      <c r="AX819" t="s">
        <v>117</v>
      </c>
      <c r="AY819" t="s">
        <v>117</v>
      </c>
      <c r="AZ819" t="s">
        <v>117</v>
      </c>
      <c r="BA819" t="s">
        <v>117</v>
      </c>
      <c r="BB819" t="s">
        <v>117</v>
      </c>
      <c r="BD819" t="s">
        <v>117</v>
      </c>
      <c r="BF819" t="s">
        <v>117</v>
      </c>
      <c r="BG819" t="s">
        <v>117</v>
      </c>
      <c r="BH819" t="s">
        <v>117</v>
      </c>
      <c r="BI819" t="s">
        <v>117</v>
      </c>
      <c r="BJ819" t="s">
        <v>117</v>
      </c>
      <c r="BK819" t="s">
        <v>117</v>
      </c>
      <c r="BL819" t="s">
        <v>117</v>
      </c>
      <c r="BM819" t="s">
        <v>117</v>
      </c>
      <c r="BN819" t="s">
        <v>117</v>
      </c>
      <c r="BO819" t="s">
        <v>117</v>
      </c>
      <c r="BP819" t="s">
        <v>117</v>
      </c>
      <c r="BQ819" t="s">
        <v>117</v>
      </c>
      <c r="BR819" t="s">
        <v>117</v>
      </c>
      <c r="BS819" t="s">
        <v>117</v>
      </c>
      <c r="BT819" t="s">
        <v>117</v>
      </c>
      <c r="BU819" t="s">
        <v>117</v>
      </c>
      <c r="BV819" t="s">
        <v>115</v>
      </c>
      <c r="BW819" t="s">
        <v>115</v>
      </c>
      <c r="BX819" t="s">
        <v>117</v>
      </c>
      <c r="BY819" t="s">
        <v>117</v>
      </c>
      <c r="BZ819" t="s">
        <v>117</v>
      </c>
      <c r="CA819" t="s">
        <v>117</v>
      </c>
      <c r="CB819" t="s">
        <v>117</v>
      </c>
      <c r="CC819" t="s">
        <v>117</v>
      </c>
      <c r="CD819" t="s">
        <v>117</v>
      </c>
      <c r="CE819" t="s">
        <v>117</v>
      </c>
      <c r="CF819" t="s">
        <v>117</v>
      </c>
      <c r="CG819" t="s">
        <v>117</v>
      </c>
      <c r="CH819" t="s">
        <v>117</v>
      </c>
      <c r="CI819" t="s">
        <v>117</v>
      </c>
      <c r="CJ819" t="s">
        <v>117</v>
      </c>
      <c r="CK819" t="s">
        <v>117</v>
      </c>
      <c r="CL819" t="s">
        <v>117</v>
      </c>
      <c r="CM819" t="s">
        <v>117</v>
      </c>
      <c r="CN819" t="s">
        <v>117</v>
      </c>
      <c r="CO819" t="s">
        <v>117</v>
      </c>
      <c r="CP819" t="s">
        <v>117</v>
      </c>
      <c r="CQ819" t="s">
        <v>117</v>
      </c>
      <c r="CR819" t="s">
        <v>117</v>
      </c>
      <c r="CS819" t="s">
        <v>117</v>
      </c>
      <c r="CT819" t="s">
        <v>117</v>
      </c>
      <c r="CU819" t="s">
        <v>117</v>
      </c>
      <c r="CV819" t="s">
        <v>117</v>
      </c>
      <c r="CW819" t="s">
        <v>117</v>
      </c>
    </row>
    <row r="820" spans="1:101" x14ac:dyDescent="0.25">
      <c r="A820" t="s">
        <v>100</v>
      </c>
      <c r="B820">
        <v>167965</v>
      </c>
      <c r="C820" t="s">
        <v>5648</v>
      </c>
      <c r="D820" t="s">
        <v>102</v>
      </c>
      <c r="E820" t="s">
        <v>5649</v>
      </c>
      <c r="F820" t="s">
        <v>5649</v>
      </c>
      <c r="G820" t="s">
        <v>5650</v>
      </c>
      <c r="H820" t="s">
        <v>524</v>
      </c>
      <c r="I820" t="s">
        <v>1040</v>
      </c>
      <c r="K820" t="s">
        <v>525</v>
      </c>
      <c r="L820">
        <v>72201</v>
      </c>
      <c r="M820" t="s">
        <v>5651</v>
      </c>
      <c r="N820" t="s">
        <v>5652</v>
      </c>
      <c r="O820">
        <v>1</v>
      </c>
      <c r="V820" t="s">
        <v>114</v>
      </c>
      <c r="W820" s="1">
        <v>41513</v>
      </c>
      <c r="Y820" s="1">
        <v>43553</v>
      </c>
      <c r="Z820" s="2">
        <v>43009</v>
      </c>
      <c r="AA820" t="s">
        <v>5653</v>
      </c>
      <c r="AB820" t="s">
        <v>115</v>
      </c>
      <c r="AC820" t="s">
        <v>117</v>
      </c>
      <c r="AD820" t="s">
        <v>117</v>
      </c>
      <c r="AG820" t="s">
        <v>117</v>
      </c>
      <c r="AH820" t="s">
        <v>115</v>
      </c>
      <c r="AI820" t="s">
        <v>117</v>
      </c>
      <c r="AJ820" t="s">
        <v>165</v>
      </c>
      <c r="AK820" t="s">
        <v>5654</v>
      </c>
      <c r="AL820" t="s">
        <v>119</v>
      </c>
      <c r="AN820" t="s">
        <v>525</v>
      </c>
      <c r="AO820" t="s">
        <v>117</v>
      </c>
      <c r="AP820" t="s">
        <v>117</v>
      </c>
      <c r="AQ820" t="s">
        <v>115</v>
      </c>
      <c r="AR820" t="s">
        <v>117</v>
      </c>
      <c r="AS820" t="s">
        <v>117</v>
      </c>
      <c r="AT820" t="s">
        <v>117</v>
      </c>
      <c r="AU820" t="s">
        <v>117</v>
      </c>
      <c r="AV820" t="s">
        <v>117</v>
      </c>
      <c r="AW820" t="s">
        <v>117</v>
      </c>
      <c r="AX820" t="s">
        <v>117</v>
      </c>
      <c r="AY820" t="s">
        <v>117</v>
      </c>
      <c r="AZ820" t="s">
        <v>117</v>
      </c>
      <c r="BA820" t="s">
        <v>117</v>
      </c>
      <c r="BB820" t="s">
        <v>117</v>
      </c>
      <c r="BD820" t="s">
        <v>117</v>
      </c>
      <c r="BF820" t="s">
        <v>117</v>
      </c>
      <c r="BG820" t="s">
        <v>117</v>
      </c>
      <c r="BH820" t="s">
        <v>115</v>
      </c>
      <c r="BI820" t="s">
        <v>117</v>
      </c>
      <c r="BJ820" t="s">
        <v>117</v>
      </c>
      <c r="BK820" t="s">
        <v>117</v>
      </c>
      <c r="BL820" t="s">
        <v>117</v>
      </c>
      <c r="BM820" t="s">
        <v>117</v>
      </c>
      <c r="BN820" t="s">
        <v>117</v>
      </c>
      <c r="BO820" t="s">
        <v>117</v>
      </c>
      <c r="BP820" t="s">
        <v>117</v>
      </c>
      <c r="BQ820" t="s">
        <v>117</v>
      </c>
      <c r="BR820" t="s">
        <v>117</v>
      </c>
      <c r="BS820" t="s">
        <v>117</v>
      </c>
      <c r="BT820" t="s">
        <v>117</v>
      </c>
      <c r="BU820" t="s">
        <v>117</v>
      </c>
      <c r="BV820" t="s">
        <v>117</v>
      </c>
      <c r="BW820" t="s">
        <v>115</v>
      </c>
      <c r="BX820" t="s">
        <v>117</v>
      </c>
      <c r="BY820" t="s">
        <v>117</v>
      </c>
      <c r="BZ820" t="s">
        <v>117</v>
      </c>
      <c r="CA820" t="s">
        <v>117</v>
      </c>
      <c r="CB820" t="s">
        <v>117</v>
      </c>
      <c r="CC820" t="s">
        <v>117</v>
      </c>
      <c r="CD820" t="s">
        <v>117</v>
      </c>
      <c r="CE820" t="s">
        <v>117</v>
      </c>
      <c r="CF820" t="s">
        <v>117</v>
      </c>
      <c r="CG820" t="s">
        <v>117</v>
      </c>
      <c r="CH820" t="s">
        <v>117</v>
      </c>
      <c r="CI820" t="s">
        <v>117</v>
      </c>
      <c r="CJ820" t="s">
        <v>117</v>
      </c>
      <c r="CK820" t="s">
        <v>117</v>
      </c>
      <c r="CL820" t="s">
        <v>117</v>
      </c>
      <c r="CM820" t="s">
        <v>117</v>
      </c>
      <c r="CN820" t="s">
        <v>117</v>
      </c>
      <c r="CO820" t="s">
        <v>117</v>
      </c>
      <c r="CP820" t="s">
        <v>117</v>
      </c>
      <c r="CQ820" t="s">
        <v>117</v>
      </c>
      <c r="CR820" t="s">
        <v>117</v>
      </c>
      <c r="CS820" t="s">
        <v>117</v>
      </c>
      <c r="CT820" t="s">
        <v>117</v>
      </c>
      <c r="CU820" t="s">
        <v>117</v>
      </c>
      <c r="CV820" t="s">
        <v>117</v>
      </c>
      <c r="CW820" t="s">
        <v>117</v>
      </c>
    </row>
    <row r="821" spans="1:101" x14ac:dyDescent="0.25">
      <c r="A821" t="s">
        <v>100</v>
      </c>
      <c r="B821">
        <v>287887</v>
      </c>
      <c r="C821" t="s">
        <v>5655</v>
      </c>
      <c r="D821" t="s">
        <v>102</v>
      </c>
      <c r="E821" t="s">
        <v>5656</v>
      </c>
      <c r="F821" t="s">
        <v>5656</v>
      </c>
      <c r="G821" t="s">
        <v>5657</v>
      </c>
      <c r="I821" t="s">
        <v>5658</v>
      </c>
      <c r="K821" t="s">
        <v>5659</v>
      </c>
      <c r="L821">
        <v>10462</v>
      </c>
      <c r="M821" t="s">
        <v>5660</v>
      </c>
      <c r="O821">
        <v>0</v>
      </c>
      <c r="V821" t="s">
        <v>114</v>
      </c>
      <c r="W821" s="1">
        <v>43609</v>
      </c>
      <c r="Y821" s="1">
        <v>43609</v>
      </c>
      <c r="Z821" s="2">
        <v>43009</v>
      </c>
      <c r="AB821" t="s">
        <v>115</v>
      </c>
      <c r="AC821" t="s">
        <v>117</v>
      </c>
      <c r="AD821" t="s">
        <v>117</v>
      </c>
      <c r="AF821" t="s">
        <v>5661</v>
      </c>
      <c r="AG821" t="s">
        <v>117</v>
      </c>
      <c r="AH821" t="s">
        <v>115</v>
      </c>
      <c r="AI821" t="s">
        <v>117</v>
      </c>
      <c r="AJ821" t="s">
        <v>118</v>
      </c>
      <c r="AL821" t="s">
        <v>119</v>
      </c>
      <c r="AN821" t="s">
        <v>106</v>
      </c>
      <c r="AO821" t="s">
        <v>117</v>
      </c>
      <c r="AP821" t="s">
        <v>117</v>
      </c>
      <c r="AQ821" t="s">
        <v>117</v>
      </c>
      <c r="AR821" t="s">
        <v>117</v>
      </c>
      <c r="AS821" t="s">
        <v>117</v>
      </c>
      <c r="AT821" t="s">
        <v>117</v>
      </c>
      <c r="AU821" t="s">
        <v>117</v>
      </c>
      <c r="AV821" t="s">
        <v>117</v>
      </c>
      <c r="AW821" t="s">
        <v>117</v>
      </c>
      <c r="AX821" t="s">
        <v>117</v>
      </c>
      <c r="AY821" t="s">
        <v>117</v>
      </c>
      <c r="AZ821" t="s">
        <v>117</v>
      </c>
      <c r="BA821" t="s">
        <v>117</v>
      </c>
      <c r="BB821" t="s">
        <v>117</v>
      </c>
      <c r="BD821" t="s">
        <v>117</v>
      </c>
      <c r="BF821" t="s">
        <v>117</v>
      </c>
      <c r="BG821" t="s">
        <v>117</v>
      </c>
      <c r="BH821" t="s">
        <v>117</v>
      </c>
      <c r="BI821" t="s">
        <v>117</v>
      </c>
      <c r="BJ821" t="s">
        <v>117</v>
      </c>
      <c r="BK821" t="s">
        <v>117</v>
      </c>
      <c r="BL821" t="s">
        <v>117</v>
      </c>
      <c r="BM821" t="s">
        <v>117</v>
      </c>
      <c r="BN821" t="s">
        <v>117</v>
      </c>
      <c r="BO821" t="s">
        <v>117</v>
      </c>
      <c r="BP821" t="s">
        <v>117</v>
      </c>
      <c r="BQ821" t="s">
        <v>117</v>
      </c>
      <c r="BR821" t="s">
        <v>117</v>
      </c>
      <c r="BS821" t="s">
        <v>117</v>
      </c>
      <c r="BT821" t="s">
        <v>117</v>
      </c>
      <c r="BU821" t="s">
        <v>117</v>
      </c>
      <c r="BV821" t="s">
        <v>117</v>
      </c>
      <c r="BW821" t="s">
        <v>115</v>
      </c>
      <c r="BX821" t="s">
        <v>117</v>
      </c>
      <c r="BY821" t="s">
        <v>117</v>
      </c>
      <c r="BZ821" t="s">
        <v>117</v>
      </c>
      <c r="CA821" t="s">
        <v>117</v>
      </c>
      <c r="CB821" t="s">
        <v>117</v>
      </c>
      <c r="CC821" t="s">
        <v>117</v>
      </c>
      <c r="CD821" t="s">
        <v>117</v>
      </c>
      <c r="CE821" t="s">
        <v>117</v>
      </c>
      <c r="CF821" t="s">
        <v>117</v>
      </c>
      <c r="CG821" t="s">
        <v>117</v>
      </c>
      <c r="CH821" t="s">
        <v>117</v>
      </c>
      <c r="CI821" t="s">
        <v>117</v>
      </c>
      <c r="CJ821" t="s">
        <v>117</v>
      </c>
      <c r="CK821" t="s">
        <v>117</v>
      </c>
      <c r="CL821" t="s">
        <v>117</v>
      </c>
      <c r="CM821" t="s">
        <v>117</v>
      </c>
      <c r="CN821" t="s">
        <v>117</v>
      </c>
      <c r="CO821" t="s">
        <v>117</v>
      </c>
      <c r="CP821" t="s">
        <v>117</v>
      </c>
      <c r="CQ821" t="s">
        <v>117</v>
      </c>
      <c r="CR821" t="s">
        <v>117</v>
      </c>
      <c r="CS821" t="s">
        <v>117</v>
      </c>
      <c r="CT821" t="s">
        <v>117</v>
      </c>
      <c r="CU821" t="s">
        <v>117</v>
      </c>
      <c r="CV821" t="s">
        <v>117</v>
      </c>
      <c r="CW821" t="s">
        <v>117</v>
      </c>
    </row>
    <row r="822" spans="1:101" x14ac:dyDescent="0.25">
      <c r="A822" t="s">
        <v>100</v>
      </c>
      <c r="B822">
        <v>173793</v>
      </c>
      <c r="C822" t="s">
        <v>5662</v>
      </c>
      <c r="D822" t="s">
        <v>102</v>
      </c>
      <c r="E822" t="s">
        <v>5663</v>
      </c>
      <c r="F822" t="s">
        <v>5663</v>
      </c>
      <c r="G822" t="s">
        <v>5664</v>
      </c>
      <c r="I822" t="s">
        <v>5665</v>
      </c>
      <c r="K822" t="s">
        <v>525</v>
      </c>
      <c r="L822">
        <v>31803</v>
      </c>
      <c r="M822" t="s">
        <v>5666</v>
      </c>
      <c r="N822" t="s">
        <v>5666</v>
      </c>
      <c r="O822">
        <v>0</v>
      </c>
      <c r="V822" t="s">
        <v>114</v>
      </c>
      <c r="W822" s="1">
        <v>42095</v>
      </c>
      <c r="Y822" s="1">
        <v>43553</v>
      </c>
      <c r="Z822" s="2">
        <v>43009</v>
      </c>
      <c r="AA822" t="s">
        <v>5667</v>
      </c>
      <c r="AB822" t="s">
        <v>115</v>
      </c>
      <c r="AC822" t="s">
        <v>117</v>
      </c>
      <c r="AD822" t="s">
        <v>117</v>
      </c>
      <c r="AF822" t="s">
        <v>5668</v>
      </c>
      <c r="AG822" t="s">
        <v>117</v>
      </c>
      <c r="AH822" t="s">
        <v>115</v>
      </c>
      <c r="AI822" t="s">
        <v>117</v>
      </c>
      <c r="AJ822" t="s">
        <v>118</v>
      </c>
      <c r="AL822" t="s">
        <v>119</v>
      </c>
      <c r="AN822" t="s">
        <v>525</v>
      </c>
      <c r="AO822" t="s">
        <v>117</v>
      </c>
      <c r="AP822" t="s">
        <v>117</v>
      </c>
      <c r="AQ822" t="s">
        <v>117</v>
      </c>
      <c r="AR822" t="s">
        <v>117</v>
      </c>
      <c r="AS822" t="s">
        <v>117</v>
      </c>
      <c r="AT822" t="s">
        <v>117</v>
      </c>
      <c r="AU822" t="s">
        <v>117</v>
      </c>
      <c r="AV822" t="s">
        <v>117</v>
      </c>
      <c r="AW822" t="s">
        <v>117</v>
      </c>
      <c r="AX822" t="s">
        <v>117</v>
      </c>
      <c r="AY822" t="s">
        <v>117</v>
      </c>
      <c r="AZ822" t="s">
        <v>117</v>
      </c>
      <c r="BA822" t="s">
        <v>117</v>
      </c>
      <c r="BB822" t="s">
        <v>117</v>
      </c>
      <c r="BD822" t="s">
        <v>117</v>
      </c>
      <c r="BF822" t="s">
        <v>117</v>
      </c>
      <c r="BG822" t="s">
        <v>117</v>
      </c>
      <c r="BH822" t="s">
        <v>117</v>
      </c>
      <c r="BI822" t="s">
        <v>117</v>
      </c>
      <c r="BJ822" t="s">
        <v>117</v>
      </c>
      <c r="BK822" t="s">
        <v>117</v>
      </c>
      <c r="BL822" t="s">
        <v>117</v>
      </c>
      <c r="BM822" t="s">
        <v>117</v>
      </c>
      <c r="BN822" t="s">
        <v>117</v>
      </c>
      <c r="BO822" t="s">
        <v>117</v>
      </c>
      <c r="BP822" t="s">
        <v>117</v>
      </c>
      <c r="BQ822" t="s">
        <v>117</v>
      </c>
      <c r="BR822" t="s">
        <v>117</v>
      </c>
      <c r="BS822" t="s">
        <v>117</v>
      </c>
      <c r="BT822" t="s">
        <v>117</v>
      </c>
      <c r="BU822" t="s">
        <v>117</v>
      </c>
      <c r="BV822" t="s">
        <v>117</v>
      </c>
      <c r="BW822" t="s">
        <v>115</v>
      </c>
      <c r="BX822" t="s">
        <v>117</v>
      </c>
      <c r="BY822" t="s">
        <v>117</v>
      </c>
      <c r="BZ822" t="s">
        <v>117</v>
      </c>
      <c r="CA822" t="s">
        <v>117</v>
      </c>
      <c r="CB822" t="s">
        <v>117</v>
      </c>
      <c r="CC822" t="s">
        <v>117</v>
      </c>
      <c r="CD822" t="s">
        <v>117</v>
      </c>
      <c r="CE822" t="s">
        <v>117</v>
      </c>
      <c r="CF822" t="s">
        <v>117</v>
      </c>
      <c r="CG822" t="s">
        <v>117</v>
      </c>
      <c r="CH822" t="s">
        <v>117</v>
      </c>
      <c r="CI822" t="s">
        <v>117</v>
      </c>
      <c r="CJ822" t="s">
        <v>117</v>
      </c>
      <c r="CK822" t="s">
        <v>117</v>
      </c>
      <c r="CL822" t="s">
        <v>117</v>
      </c>
      <c r="CM822" t="s">
        <v>117</v>
      </c>
      <c r="CN822" t="s">
        <v>117</v>
      </c>
      <c r="CO822" t="s">
        <v>117</v>
      </c>
      <c r="CP822" t="s">
        <v>117</v>
      </c>
      <c r="CQ822" t="s">
        <v>117</v>
      </c>
      <c r="CR822" t="s">
        <v>117</v>
      </c>
      <c r="CS822" t="s">
        <v>117</v>
      </c>
      <c r="CT822" t="s">
        <v>117</v>
      </c>
      <c r="CU822" t="s">
        <v>117</v>
      </c>
      <c r="CV822" t="s">
        <v>117</v>
      </c>
      <c r="CW822" t="s">
        <v>117</v>
      </c>
    </row>
    <row r="823" spans="1:101" x14ac:dyDescent="0.25">
      <c r="A823" t="s">
        <v>376</v>
      </c>
      <c r="B823">
        <v>168901</v>
      </c>
      <c r="C823" t="s">
        <v>5669</v>
      </c>
      <c r="D823" t="s">
        <v>102</v>
      </c>
      <c r="E823" t="s">
        <v>5670</v>
      </c>
      <c r="F823" t="s">
        <v>5670</v>
      </c>
      <c r="G823" t="s">
        <v>5671</v>
      </c>
      <c r="H823" t="s">
        <v>5672</v>
      </c>
      <c r="I823" t="s">
        <v>838</v>
      </c>
      <c r="J823" t="s">
        <v>381</v>
      </c>
      <c r="K823" t="s">
        <v>134</v>
      </c>
      <c r="L823">
        <v>77057</v>
      </c>
      <c r="M823" t="s">
        <v>5673</v>
      </c>
      <c r="N823" t="s">
        <v>5674</v>
      </c>
      <c r="O823">
        <v>0</v>
      </c>
      <c r="V823" t="s">
        <v>114</v>
      </c>
      <c r="W823" s="1">
        <v>41515</v>
      </c>
      <c r="Y823" s="1">
        <v>43523</v>
      </c>
      <c r="Z823" s="2">
        <v>43009</v>
      </c>
      <c r="AA823" t="s">
        <v>5675</v>
      </c>
      <c r="AB823" t="s">
        <v>117</v>
      </c>
      <c r="AC823" t="s">
        <v>117</v>
      </c>
      <c r="AD823" t="s">
        <v>117</v>
      </c>
      <c r="AG823" t="s">
        <v>117</v>
      </c>
      <c r="AH823" t="s">
        <v>115</v>
      </c>
      <c r="AI823" t="s">
        <v>117</v>
      </c>
      <c r="AJ823" t="s">
        <v>132</v>
      </c>
      <c r="AL823" t="s">
        <v>119</v>
      </c>
      <c r="AM823" t="s">
        <v>381</v>
      </c>
      <c r="AN823" t="s">
        <v>134</v>
      </c>
      <c r="AO823" t="s">
        <v>117</v>
      </c>
      <c r="AP823" t="s">
        <v>117</v>
      </c>
      <c r="AQ823" t="s">
        <v>117</v>
      </c>
      <c r="AR823" t="s">
        <v>117</v>
      </c>
      <c r="AS823" t="s">
        <v>117</v>
      </c>
      <c r="AT823" t="s">
        <v>117</v>
      </c>
      <c r="AU823" t="s">
        <v>117</v>
      </c>
      <c r="AV823" t="s">
        <v>117</v>
      </c>
      <c r="AW823" t="s">
        <v>117</v>
      </c>
      <c r="AX823" t="s">
        <v>117</v>
      </c>
      <c r="AY823" t="s">
        <v>117</v>
      </c>
      <c r="AZ823" t="s">
        <v>117</v>
      </c>
      <c r="BA823" t="s">
        <v>117</v>
      </c>
      <c r="BB823" t="s">
        <v>117</v>
      </c>
      <c r="BD823" t="s">
        <v>117</v>
      </c>
      <c r="BF823" t="s">
        <v>117</v>
      </c>
      <c r="BG823" t="s">
        <v>117</v>
      </c>
      <c r="BH823" t="s">
        <v>117</v>
      </c>
      <c r="BI823" t="s">
        <v>117</v>
      </c>
      <c r="BJ823" t="s">
        <v>117</v>
      </c>
      <c r="BK823" t="s">
        <v>117</v>
      </c>
      <c r="BL823" t="s">
        <v>117</v>
      </c>
      <c r="BM823" t="s">
        <v>117</v>
      </c>
      <c r="BN823" t="s">
        <v>117</v>
      </c>
      <c r="BO823" t="s">
        <v>117</v>
      </c>
      <c r="BP823" t="s">
        <v>117</v>
      </c>
      <c r="BQ823" t="s">
        <v>117</v>
      </c>
      <c r="BR823" t="s">
        <v>117</v>
      </c>
      <c r="BS823" t="s">
        <v>117</v>
      </c>
      <c r="BT823" t="s">
        <v>117</v>
      </c>
      <c r="BU823" t="s">
        <v>117</v>
      </c>
      <c r="BV823" t="s">
        <v>115</v>
      </c>
      <c r="BW823" t="s">
        <v>115</v>
      </c>
      <c r="BX823" t="s">
        <v>117</v>
      </c>
      <c r="BY823" t="s">
        <v>117</v>
      </c>
      <c r="BZ823" t="s">
        <v>117</v>
      </c>
      <c r="CA823" t="s">
        <v>117</v>
      </c>
      <c r="CB823" t="s">
        <v>117</v>
      </c>
      <c r="CC823" t="s">
        <v>117</v>
      </c>
      <c r="CD823" t="s">
        <v>117</v>
      </c>
      <c r="CE823" t="s">
        <v>117</v>
      </c>
      <c r="CF823" t="s">
        <v>117</v>
      </c>
      <c r="CG823" t="s">
        <v>117</v>
      </c>
      <c r="CH823" t="s">
        <v>117</v>
      </c>
      <c r="CI823" t="s">
        <v>117</v>
      </c>
      <c r="CJ823" t="s">
        <v>117</v>
      </c>
      <c r="CK823" t="s">
        <v>117</v>
      </c>
      <c r="CL823" t="s">
        <v>117</v>
      </c>
      <c r="CM823" t="s">
        <v>117</v>
      </c>
      <c r="CN823" t="s">
        <v>117</v>
      </c>
      <c r="CO823" t="s">
        <v>117</v>
      </c>
      <c r="CP823" t="s">
        <v>117</v>
      </c>
      <c r="CQ823" t="s">
        <v>117</v>
      </c>
      <c r="CR823" t="s">
        <v>117</v>
      </c>
      <c r="CS823" t="s">
        <v>117</v>
      </c>
      <c r="CT823" t="s">
        <v>117</v>
      </c>
      <c r="CU823" t="s">
        <v>117</v>
      </c>
      <c r="CV823" t="s">
        <v>117</v>
      </c>
      <c r="CW823" t="s">
        <v>117</v>
      </c>
    </row>
    <row r="824" spans="1:101" x14ac:dyDescent="0.25">
      <c r="A824" t="s">
        <v>100</v>
      </c>
      <c r="B824">
        <v>298599</v>
      </c>
      <c r="C824" t="s">
        <v>5676</v>
      </c>
      <c r="D824" t="s">
        <v>102</v>
      </c>
      <c r="E824" t="s">
        <v>5677</v>
      </c>
      <c r="F824" t="s">
        <v>5677</v>
      </c>
      <c r="G824" t="s">
        <v>5678</v>
      </c>
      <c r="H824" t="s">
        <v>4450</v>
      </c>
      <c r="I824" t="s">
        <v>112</v>
      </c>
      <c r="K824" t="s">
        <v>1304</v>
      </c>
      <c r="M824">
        <f>852-25166363</f>
        <v>-25165511</v>
      </c>
      <c r="N824">
        <f>852-25166993</f>
        <v>-25166141</v>
      </c>
      <c r="O824">
        <v>3</v>
      </c>
      <c r="V824" t="s">
        <v>114</v>
      </c>
      <c r="W824" s="1">
        <v>43340</v>
      </c>
      <c r="Y824" s="1">
        <v>43538</v>
      </c>
      <c r="Z824" s="2">
        <v>43009</v>
      </c>
      <c r="AA824" t="s">
        <v>5679</v>
      </c>
      <c r="AB824" t="s">
        <v>117</v>
      </c>
      <c r="AC824" t="s">
        <v>117</v>
      </c>
      <c r="AD824" t="s">
        <v>117</v>
      </c>
      <c r="AG824" t="s">
        <v>117</v>
      </c>
      <c r="AH824" t="s">
        <v>115</v>
      </c>
      <c r="AI824" t="s">
        <v>117</v>
      </c>
      <c r="AJ824" t="s">
        <v>165</v>
      </c>
      <c r="AK824" t="s">
        <v>789</v>
      </c>
      <c r="AL824" t="s">
        <v>119</v>
      </c>
      <c r="AN824" t="s">
        <v>106</v>
      </c>
      <c r="AO824" t="s">
        <v>117</v>
      </c>
      <c r="AP824" t="s">
        <v>117</v>
      </c>
      <c r="AQ824" t="s">
        <v>117</v>
      </c>
      <c r="AR824" t="s">
        <v>117</v>
      </c>
      <c r="AS824" t="s">
        <v>117</v>
      </c>
      <c r="AT824" t="s">
        <v>117</v>
      </c>
      <c r="AU824" t="s">
        <v>117</v>
      </c>
      <c r="AV824" t="s">
        <v>117</v>
      </c>
      <c r="AW824" t="s">
        <v>117</v>
      </c>
      <c r="AX824" t="s">
        <v>117</v>
      </c>
      <c r="AY824" t="s">
        <v>117</v>
      </c>
      <c r="AZ824" t="s">
        <v>117</v>
      </c>
      <c r="BA824" t="s">
        <v>117</v>
      </c>
      <c r="BB824" t="s">
        <v>117</v>
      </c>
      <c r="BD824" t="s">
        <v>117</v>
      </c>
      <c r="BF824" t="s">
        <v>117</v>
      </c>
      <c r="BG824" t="s">
        <v>115</v>
      </c>
      <c r="BH824" t="s">
        <v>115</v>
      </c>
      <c r="BI824" t="s">
        <v>117</v>
      </c>
      <c r="BJ824" t="s">
        <v>117</v>
      </c>
      <c r="BK824" t="s">
        <v>117</v>
      </c>
      <c r="BL824" t="s">
        <v>117</v>
      </c>
      <c r="BM824" t="s">
        <v>117</v>
      </c>
      <c r="BN824" t="s">
        <v>117</v>
      </c>
      <c r="BO824" t="s">
        <v>117</v>
      </c>
      <c r="BP824" t="s">
        <v>117</v>
      </c>
      <c r="BQ824" t="s">
        <v>117</v>
      </c>
      <c r="BR824" t="s">
        <v>115</v>
      </c>
      <c r="BS824" t="s">
        <v>117</v>
      </c>
      <c r="BT824" t="s">
        <v>117</v>
      </c>
      <c r="BU824" t="s">
        <v>117</v>
      </c>
      <c r="BV824" t="s">
        <v>115</v>
      </c>
      <c r="BW824" t="s">
        <v>115</v>
      </c>
      <c r="BX824" t="s">
        <v>117</v>
      </c>
      <c r="BY824" t="s">
        <v>117</v>
      </c>
      <c r="BZ824" t="s">
        <v>117</v>
      </c>
      <c r="CA824" t="s">
        <v>117</v>
      </c>
      <c r="CB824" t="s">
        <v>117</v>
      </c>
      <c r="CC824" t="s">
        <v>117</v>
      </c>
      <c r="CD824" t="s">
        <v>117</v>
      </c>
      <c r="CE824" t="s">
        <v>117</v>
      </c>
      <c r="CF824" t="s">
        <v>117</v>
      </c>
      <c r="CG824" t="s">
        <v>117</v>
      </c>
      <c r="CH824" t="s">
        <v>117</v>
      </c>
      <c r="CI824" t="s">
        <v>117</v>
      </c>
      <c r="CJ824" t="s">
        <v>117</v>
      </c>
      <c r="CK824" t="s">
        <v>117</v>
      </c>
      <c r="CL824" t="s">
        <v>117</v>
      </c>
      <c r="CM824" t="s">
        <v>117</v>
      </c>
      <c r="CN824" t="s">
        <v>117</v>
      </c>
      <c r="CO824" t="s">
        <v>117</v>
      </c>
      <c r="CP824" t="s">
        <v>117</v>
      </c>
      <c r="CQ824" t="s">
        <v>117</v>
      </c>
      <c r="CR824" t="s">
        <v>117</v>
      </c>
      <c r="CS824" t="s">
        <v>117</v>
      </c>
      <c r="CT824" t="s">
        <v>117</v>
      </c>
      <c r="CU824" t="s">
        <v>117</v>
      </c>
      <c r="CV824" t="s">
        <v>117</v>
      </c>
      <c r="CW824" t="s">
        <v>117</v>
      </c>
    </row>
    <row r="825" spans="1:101" x14ac:dyDescent="0.25">
      <c r="A825" t="s">
        <v>255</v>
      </c>
      <c r="B825">
        <v>305666</v>
      </c>
      <c r="C825" t="s">
        <v>5680</v>
      </c>
      <c r="D825" t="s">
        <v>102</v>
      </c>
      <c r="E825" t="s">
        <v>5681</v>
      </c>
      <c r="F825" t="s">
        <v>5681</v>
      </c>
      <c r="G825" t="s">
        <v>5682</v>
      </c>
      <c r="I825" t="s">
        <v>5683</v>
      </c>
      <c r="J825" t="s">
        <v>5684</v>
      </c>
      <c r="K825" t="s">
        <v>134</v>
      </c>
      <c r="L825" t="s">
        <v>5685</v>
      </c>
      <c r="M825" t="s">
        <v>5686</v>
      </c>
      <c r="O825">
        <v>0</v>
      </c>
      <c r="V825" t="s">
        <v>114</v>
      </c>
      <c r="W825" s="1">
        <v>43706</v>
      </c>
      <c r="Y825" s="1">
        <v>43706</v>
      </c>
      <c r="Z825" s="2">
        <v>43009</v>
      </c>
      <c r="AA825" t="s">
        <v>5687</v>
      </c>
      <c r="AB825" t="s">
        <v>117</v>
      </c>
      <c r="AC825" t="s">
        <v>117</v>
      </c>
      <c r="AD825" t="s">
        <v>117</v>
      </c>
      <c r="AG825" t="s">
        <v>115</v>
      </c>
      <c r="AH825" t="s">
        <v>115</v>
      </c>
      <c r="AI825" t="s">
        <v>117</v>
      </c>
      <c r="AJ825" t="s">
        <v>132</v>
      </c>
      <c r="AL825" t="s">
        <v>119</v>
      </c>
      <c r="AM825" t="s">
        <v>5684</v>
      </c>
      <c r="AN825" t="s">
        <v>134</v>
      </c>
      <c r="AO825" t="s">
        <v>117</v>
      </c>
      <c r="AP825" t="s">
        <v>117</v>
      </c>
      <c r="AQ825" t="s">
        <v>117</v>
      </c>
      <c r="AR825" t="s">
        <v>117</v>
      </c>
      <c r="AS825" t="s">
        <v>117</v>
      </c>
      <c r="AT825" t="s">
        <v>117</v>
      </c>
      <c r="AU825" t="s">
        <v>117</v>
      </c>
      <c r="AV825" t="s">
        <v>117</v>
      </c>
      <c r="AW825" t="s">
        <v>117</v>
      </c>
      <c r="AX825" t="s">
        <v>117</v>
      </c>
      <c r="AY825" t="s">
        <v>117</v>
      </c>
      <c r="AZ825" t="s">
        <v>117</v>
      </c>
      <c r="BA825" t="s">
        <v>117</v>
      </c>
      <c r="BB825" t="s">
        <v>117</v>
      </c>
      <c r="BD825" t="s">
        <v>117</v>
      </c>
      <c r="BF825" t="s">
        <v>117</v>
      </c>
      <c r="BG825" t="s">
        <v>117</v>
      </c>
      <c r="BH825" t="s">
        <v>117</v>
      </c>
      <c r="BI825" t="s">
        <v>117</v>
      </c>
      <c r="BJ825" t="s">
        <v>117</v>
      </c>
      <c r="BK825" t="s">
        <v>117</v>
      </c>
      <c r="BL825" t="s">
        <v>117</v>
      </c>
      <c r="BM825" t="s">
        <v>117</v>
      </c>
      <c r="BN825" t="s">
        <v>117</v>
      </c>
      <c r="BO825" t="s">
        <v>117</v>
      </c>
      <c r="BP825" t="s">
        <v>117</v>
      </c>
      <c r="BQ825" t="s">
        <v>117</v>
      </c>
      <c r="BR825" t="s">
        <v>117</v>
      </c>
      <c r="BS825" t="s">
        <v>117</v>
      </c>
      <c r="BT825" t="s">
        <v>117</v>
      </c>
      <c r="BU825" t="s">
        <v>117</v>
      </c>
      <c r="BV825" t="s">
        <v>117</v>
      </c>
      <c r="BW825" t="s">
        <v>115</v>
      </c>
      <c r="BX825" t="s">
        <v>117</v>
      </c>
      <c r="BY825" t="s">
        <v>117</v>
      </c>
      <c r="BZ825" t="s">
        <v>117</v>
      </c>
      <c r="CA825" t="s">
        <v>117</v>
      </c>
      <c r="CB825" t="s">
        <v>117</v>
      </c>
      <c r="CC825" t="s">
        <v>117</v>
      </c>
      <c r="CD825" t="s">
        <v>117</v>
      </c>
      <c r="CE825" t="s">
        <v>117</v>
      </c>
      <c r="CF825" t="s">
        <v>117</v>
      </c>
      <c r="CG825" t="s">
        <v>117</v>
      </c>
      <c r="CH825" t="s">
        <v>117</v>
      </c>
      <c r="CI825" t="s">
        <v>117</v>
      </c>
      <c r="CJ825" t="s">
        <v>117</v>
      </c>
      <c r="CK825" t="s">
        <v>117</v>
      </c>
      <c r="CL825" t="s">
        <v>117</v>
      </c>
      <c r="CM825" t="s">
        <v>117</v>
      </c>
      <c r="CN825" t="s">
        <v>117</v>
      </c>
      <c r="CO825" t="s">
        <v>117</v>
      </c>
      <c r="CP825" t="s">
        <v>117</v>
      </c>
      <c r="CQ825" t="s">
        <v>117</v>
      </c>
      <c r="CR825" t="s">
        <v>117</v>
      </c>
      <c r="CS825" t="s">
        <v>117</v>
      </c>
      <c r="CT825" t="s">
        <v>117</v>
      </c>
      <c r="CU825" t="s">
        <v>117</v>
      </c>
      <c r="CV825" t="s">
        <v>117</v>
      </c>
      <c r="CW825" t="s">
        <v>117</v>
      </c>
    </row>
    <row r="826" spans="1:101" x14ac:dyDescent="0.25">
      <c r="A826" t="s">
        <v>100</v>
      </c>
      <c r="B826">
        <v>162932</v>
      </c>
      <c r="C826" t="s">
        <v>5688</v>
      </c>
      <c r="D826" t="s">
        <v>102</v>
      </c>
      <c r="E826" t="s">
        <v>5689</v>
      </c>
      <c r="F826" t="s">
        <v>5689</v>
      </c>
      <c r="G826" t="s">
        <v>5690</v>
      </c>
      <c r="H826" t="s">
        <v>5691</v>
      </c>
      <c r="I826" t="s">
        <v>3768</v>
      </c>
      <c r="K826" t="s">
        <v>1545</v>
      </c>
      <c r="L826">
        <v>2000</v>
      </c>
      <c r="M826" t="s">
        <v>5692</v>
      </c>
      <c r="O826">
        <v>1</v>
      </c>
      <c r="V826" t="s">
        <v>114</v>
      </c>
      <c r="W826" s="1">
        <v>40997</v>
      </c>
      <c r="Y826" s="1">
        <v>43342</v>
      </c>
      <c r="Z826" s="2">
        <v>43009</v>
      </c>
      <c r="AA826" t="s">
        <v>5693</v>
      </c>
      <c r="AB826" t="s">
        <v>115</v>
      </c>
      <c r="AC826" t="s">
        <v>117</v>
      </c>
      <c r="AD826" t="s">
        <v>117</v>
      </c>
      <c r="AF826" t="s">
        <v>5694</v>
      </c>
      <c r="AG826" t="s">
        <v>117</v>
      </c>
      <c r="AH826" t="s">
        <v>115</v>
      </c>
      <c r="AI826" t="s">
        <v>117</v>
      </c>
      <c r="AJ826" t="s">
        <v>118</v>
      </c>
      <c r="AL826" t="s">
        <v>584</v>
      </c>
      <c r="AN826" t="s">
        <v>1545</v>
      </c>
      <c r="AO826" t="s">
        <v>115</v>
      </c>
      <c r="AP826" t="s">
        <v>117</v>
      </c>
      <c r="AQ826" t="s">
        <v>117</v>
      </c>
      <c r="AR826" t="s">
        <v>117</v>
      </c>
      <c r="AS826" t="s">
        <v>117</v>
      </c>
      <c r="AT826" t="s">
        <v>117</v>
      </c>
      <c r="AU826" t="s">
        <v>117</v>
      </c>
      <c r="AV826" t="s">
        <v>117</v>
      </c>
      <c r="AW826" t="s">
        <v>117</v>
      </c>
      <c r="AX826" t="s">
        <v>117</v>
      </c>
      <c r="AY826" t="s">
        <v>117</v>
      </c>
      <c r="AZ826" t="s">
        <v>117</v>
      </c>
      <c r="BA826" t="s">
        <v>117</v>
      </c>
      <c r="BB826" t="s">
        <v>117</v>
      </c>
      <c r="BD826" t="s">
        <v>117</v>
      </c>
      <c r="BF826" t="s">
        <v>117</v>
      </c>
      <c r="BG826" t="s">
        <v>117</v>
      </c>
      <c r="BH826" t="s">
        <v>117</v>
      </c>
      <c r="BI826" t="s">
        <v>117</v>
      </c>
      <c r="BJ826" t="s">
        <v>117</v>
      </c>
      <c r="BK826" t="s">
        <v>117</v>
      </c>
      <c r="BL826" t="s">
        <v>117</v>
      </c>
      <c r="BM826" t="s">
        <v>117</v>
      </c>
      <c r="BN826" t="s">
        <v>117</v>
      </c>
      <c r="BO826" t="s">
        <v>115</v>
      </c>
      <c r="BP826" t="s">
        <v>117</v>
      </c>
      <c r="BQ826" t="s">
        <v>117</v>
      </c>
      <c r="BR826" t="s">
        <v>117</v>
      </c>
      <c r="BS826" t="s">
        <v>117</v>
      </c>
      <c r="BT826" t="s">
        <v>117</v>
      </c>
      <c r="BU826" t="s">
        <v>117</v>
      </c>
      <c r="BV826" t="s">
        <v>115</v>
      </c>
      <c r="BW826" t="s">
        <v>115</v>
      </c>
      <c r="BX826" t="s">
        <v>117</v>
      </c>
      <c r="BY826" t="s">
        <v>117</v>
      </c>
      <c r="BZ826" t="s">
        <v>117</v>
      </c>
      <c r="CA826" t="s">
        <v>117</v>
      </c>
      <c r="CB826" t="s">
        <v>117</v>
      </c>
      <c r="CC826" t="s">
        <v>117</v>
      </c>
      <c r="CD826" t="s">
        <v>117</v>
      </c>
      <c r="CE826" t="s">
        <v>117</v>
      </c>
      <c r="CF826" t="s">
        <v>117</v>
      </c>
      <c r="CG826" t="s">
        <v>117</v>
      </c>
      <c r="CH826" t="s">
        <v>117</v>
      </c>
      <c r="CI826" t="s">
        <v>117</v>
      </c>
      <c r="CJ826" t="s">
        <v>117</v>
      </c>
      <c r="CK826" t="s">
        <v>117</v>
      </c>
      <c r="CL826" t="s">
        <v>117</v>
      </c>
      <c r="CM826" t="s">
        <v>117</v>
      </c>
      <c r="CN826" t="s">
        <v>117</v>
      </c>
      <c r="CO826" t="s">
        <v>117</v>
      </c>
      <c r="CP826" t="s">
        <v>117</v>
      </c>
      <c r="CQ826" t="s">
        <v>117</v>
      </c>
      <c r="CR826" t="s">
        <v>117</v>
      </c>
      <c r="CS826" t="s">
        <v>117</v>
      </c>
      <c r="CT826" t="s">
        <v>117</v>
      </c>
      <c r="CU826" t="s">
        <v>117</v>
      </c>
      <c r="CV826" t="s">
        <v>117</v>
      </c>
      <c r="CW826" t="s">
        <v>117</v>
      </c>
    </row>
    <row r="827" spans="1:101" x14ac:dyDescent="0.25">
      <c r="A827" t="s">
        <v>100</v>
      </c>
      <c r="B827">
        <v>161928</v>
      </c>
      <c r="C827" t="s">
        <v>5695</v>
      </c>
      <c r="D827" t="s">
        <v>102</v>
      </c>
      <c r="E827" t="s">
        <v>5696</v>
      </c>
      <c r="F827" t="s">
        <v>5696</v>
      </c>
      <c r="G827" t="s">
        <v>5697</v>
      </c>
      <c r="I827" t="s">
        <v>242</v>
      </c>
      <c r="K827" t="s">
        <v>243</v>
      </c>
      <c r="L827" t="s">
        <v>5698</v>
      </c>
      <c r="M827" t="s">
        <v>5699</v>
      </c>
      <c r="N827" t="s">
        <v>5700</v>
      </c>
      <c r="O827">
        <v>0</v>
      </c>
      <c r="V827" t="s">
        <v>114</v>
      </c>
      <c r="W827" s="1">
        <v>41813</v>
      </c>
      <c r="Y827" s="1">
        <v>43645</v>
      </c>
      <c r="Z827" s="2">
        <v>43009</v>
      </c>
      <c r="AA827" t="s">
        <v>5701</v>
      </c>
      <c r="AB827" t="s">
        <v>115</v>
      </c>
      <c r="AC827" t="s">
        <v>117</v>
      </c>
      <c r="AD827" t="s">
        <v>117</v>
      </c>
      <c r="AF827" t="s">
        <v>5702</v>
      </c>
      <c r="AG827" t="s">
        <v>117</v>
      </c>
      <c r="AH827" t="s">
        <v>115</v>
      </c>
      <c r="AI827" t="s">
        <v>117</v>
      </c>
      <c r="AJ827" t="s">
        <v>300</v>
      </c>
      <c r="AL827" t="s">
        <v>184</v>
      </c>
      <c r="AN827" t="s">
        <v>243</v>
      </c>
      <c r="AO827" t="s">
        <v>117</v>
      </c>
      <c r="AP827" t="s">
        <v>117</v>
      </c>
      <c r="AQ827" t="s">
        <v>115</v>
      </c>
      <c r="AR827" t="s">
        <v>117</v>
      </c>
      <c r="AS827" t="s">
        <v>117</v>
      </c>
      <c r="AT827" t="s">
        <v>117</v>
      </c>
      <c r="AU827" t="s">
        <v>117</v>
      </c>
      <c r="AV827" t="s">
        <v>117</v>
      </c>
      <c r="AW827" t="s">
        <v>117</v>
      </c>
      <c r="AX827" t="s">
        <v>117</v>
      </c>
      <c r="AY827" t="s">
        <v>117</v>
      </c>
      <c r="AZ827" t="s">
        <v>117</v>
      </c>
      <c r="BA827" t="s">
        <v>117</v>
      </c>
      <c r="BB827" t="s">
        <v>117</v>
      </c>
      <c r="BD827" t="s">
        <v>117</v>
      </c>
      <c r="BF827" t="s">
        <v>117</v>
      </c>
      <c r="BG827" t="s">
        <v>117</v>
      </c>
      <c r="BH827" t="s">
        <v>115</v>
      </c>
      <c r="BI827" t="s">
        <v>117</v>
      </c>
      <c r="BJ827" t="s">
        <v>117</v>
      </c>
      <c r="BK827" t="s">
        <v>117</v>
      </c>
      <c r="BL827" t="s">
        <v>115</v>
      </c>
      <c r="BM827" t="s">
        <v>117</v>
      </c>
      <c r="BN827" t="s">
        <v>117</v>
      </c>
      <c r="BO827" t="s">
        <v>117</v>
      </c>
      <c r="BP827" t="s">
        <v>117</v>
      </c>
      <c r="BQ827" t="s">
        <v>117</v>
      </c>
      <c r="BR827" t="s">
        <v>117</v>
      </c>
      <c r="BS827" t="s">
        <v>117</v>
      </c>
      <c r="BT827" t="s">
        <v>117</v>
      </c>
      <c r="BU827" t="s">
        <v>117</v>
      </c>
      <c r="BV827" t="s">
        <v>117</v>
      </c>
      <c r="BW827" t="s">
        <v>115</v>
      </c>
      <c r="BX827" t="s">
        <v>117</v>
      </c>
      <c r="BY827" t="s">
        <v>117</v>
      </c>
      <c r="BZ827" t="s">
        <v>117</v>
      </c>
      <c r="CA827" t="s">
        <v>117</v>
      </c>
      <c r="CB827" t="s">
        <v>117</v>
      </c>
      <c r="CC827" t="s">
        <v>117</v>
      </c>
      <c r="CD827" t="s">
        <v>117</v>
      </c>
      <c r="CE827" t="s">
        <v>117</v>
      </c>
      <c r="CF827" t="s">
        <v>117</v>
      </c>
      <c r="CG827" t="s">
        <v>117</v>
      </c>
      <c r="CH827" t="s">
        <v>117</v>
      </c>
      <c r="CI827" t="s">
        <v>117</v>
      </c>
      <c r="CJ827" t="s">
        <v>117</v>
      </c>
      <c r="CK827" t="s">
        <v>117</v>
      </c>
      <c r="CL827" t="s">
        <v>117</v>
      </c>
      <c r="CM827" t="s">
        <v>117</v>
      </c>
      <c r="CN827" t="s">
        <v>117</v>
      </c>
      <c r="CO827" t="s">
        <v>117</v>
      </c>
      <c r="CP827" t="s">
        <v>117</v>
      </c>
      <c r="CQ827" t="s">
        <v>117</v>
      </c>
      <c r="CR827" t="s">
        <v>117</v>
      </c>
      <c r="CS827" t="s">
        <v>117</v>
      </c>
      <c r="CT827" t="s">
        <v>117</v>
      </c>
      <c r="CU827" t="s">
        <v>117</v>
      </c>
      <c r="CV827" t="s">
        <v>117</v>
      </c>
      <c r="CW827" t="s">
        <v>117</v>
      </c>
    </row>
    <row r="828" spans="1:101" x14ac:dyDescent="0.25">
      <c r="A828" t="s">
        <v>100</v>
      </c>
      <c r="B828">
        <v>286310</v>
      </c>
      <c r="C828" t="s">
        <v>5703</v>
      </c>
      <c r="D828" t="s">
        <v>102</v>
      </c>
      <c r="E828" t="s">
        <v>5704</v>
      </c>
      <c r="F828" t="s">
        <v>5704</v>
      </c>
      <c r="G828" t="s">
        <v>3642</v>
      </c>
      <c r="H828" t="s">
        <v>1461</v>
      </c>
      <c r="I828" t="s">
        <v>1462</v>
      </c>
      <c r="K828" t="s">
        <v>525</v>
      </c>
      <c r="L828">
        <v>11324</v>
      </c>
      <c r="M828" t="s">
        <v>1463</v>
      </c>
      <c r="N828" t="s">
        <v>1464</v>
      </c>
      <c r="O828">
        <v>0</v>
      </c>
      <c r="V828" t="s">
        <v>114</v>
      </c>
      <c r="W828" s="1">
        <v>42725</v>
      </c>
      <c r="Y828" s="1">
        <v>43551</v>
      </c>
      <c r="Z828" s="2">
        <v>43009</v>
      </c>
      <c r="AA828" t="s">
        <v>5705</v>
      </c>
      <c r="AB828" t="s">
        <v>115</v>
      </c>
      <c r="AC828" t="s">
        <v>117</v>
      </c>
      <c r="AD828" t="s">
        <v>117</v>
      </c>
      <c r="AF828" t="s">
        <v>5706</v>
      </c>
      <c r="AG828" t="s">
        <v>117</v>
      </c>
      <c r="AH828" t="s">
        <v>115</v>
      </c>
      <c r="AI828" t="s">
        <v>117</v>
      </c>
      <c r="AJ828" t="s">
        <v>132</v>
      </c>
      <c r="AL828" t="s">
        <v>119</v>
      </c>
      <c r="AN828" t="s">
        <v>525</v>
      </c>
      <c r="AO828" t="s">
        <v>117</v>
      </c>
      <c r="AP828" t="s">
        <v>117</v>
      </c>
      <c r="AQ828" t="s">
        <v>117</v>
      </c>
      <c r="AR828" t="s">
        <v>117</v>
      </c>
      <c r="AS828" t="s">
        <v>117</v>
      </c>
      <c r="AT828" t="s">
        <v>117</v>
      </c>
      <c r="AU828" t="s">
        <v>117</v>
      </c>
      <c r="AV828" t="s">
        <v>117</v>
      </c>
      <c r="AW828" t="s">
        <v>117</v>
      </c>
      <c r="AX828" t="s">
        <v>117</v>
      </c>
      <c r="AY828" t="s">
        <v>117</v>
      </c>
      <c r="AZ828" t="s">
        <v>117</v>
      </c>
      <c r="BA828" t="s">
        <v>117</v>
      </c>
      <c r="BB828" t="s">
        <v>117</v>
      </c>
      <c r="BD828" t="s">
        <v>117</v>
      </c>
      <c r="BF828" t="s">
        <v>117</v>
      </c>
      <c r="BG828" t="s">
        <v>117</v>
      </c>
      <c r="BH828" t="s">
        <v>115</v>
      </c>
      <c r="BI828" t="s">
        <v>117</v>
      </c>
      <c r="BJ828" t="s">
        <v>117</v>
      </c>
      <c r="BK828" t="s">
        <v>117</v>
      </c>
      <c r="BL828" t="s">
        <v>117</v>
      </c>
      <c r="BM828" t="s">
        <v>117</v>
      </c>
      <c r="BN828" t="s">
        <v>117</v>
      </c>
      <c r="BO828" t="s">
        <v>117</v>
      </c>
      <c r="BP828" t="s">
        <v>117</v>
      </c>
      <c r="BQ828" t="s">
        <v>117</v>
      </c>
      <c r="BR828" t="s">
        <v>117</v>
      </c>
      <c r="BS828" t="s">
        <v>117</v>
      </c>
      <c r="BT828" t="s">
        <v>117</v>
      </c>
      <c r="BU828" t="s">
        <v>117</v>
      </c>
      <c r="BV828" t="s">
        <v>115</v>
      </c>
      <c r="BW828" t="s">
        <v>115</v>
      </c>
      <c r="BX828" t="s">
        <v>117</v>
      </c>
      <c r="BY828" t="s">
        <v>117</v>
      </c>
      <c r="BZ828" t="s">
        <v>117</v>
      </c>
      <c r="CA828" t="s">
        <v>117</v>
      </c>
      <c r="CB828" t="s">
        <v>117</v>
      </c>
      <c r="CC828" t="s">
        <v>117</v>
      </c>
      <c r="CD828" t="s">
        <v>117</v>
      </c>
      <c r="CE828" t="s">
        <v>117</v>
      </c>
      <c r="CF828" t="s">
        <v>117</v>
      </c>
      <c r="CG828" t="s">
        <v>117</v>
      </c>
      <c r="CH828" t="s">
        <v>117</v>
      </c>
      <c r="CI828" t="s">
        <v>117</v>
      </c>
      <c r="CJ828" t="s">
        <v>117</v>
      </c>
      <c r="CK828" t="s">
        <v>117</v>
      </c>
      <c r="CL828" t="s">
        <v>117</v>
      </c>
      <c r="CM828" t="s">
        <v>117</v>
      </c>
      <c r="CN828" t="s">
        <v>117</v>
      </c>
      <c r="CO828" t="s">
        <v>117</v>
      </c>
      <c r="CP828" t="s">
        <v>117</v>
      </c>
      <c r="CQ828" t="s">
        <v>117</v>
      </c>
      <c r="CR828" t="s">
        <v>117</v>
      </c>
      <c r="CS828" t="s">
        <v>117</v>
      </c>
      <c r="CT828" t="s">
        <v>117</v>
      </c>
      <c r="CU828" t="s">
        <v>117</v>
      </c>
      <c r="CV828" t="s">
        <v>117</v>
      </c>
      <c r="CW828" t="s">
        <v>117</v>
      </c>
    </row>
    <row r="829" spans="1:101" x14ac:dyDescent="0.25">
      <c r="A829" t="s">
        <v>167</v>
      </c>
      <c r="B829">
        <v>290318</v>
      </c>
      <c r="C829" t="s">
        <v>5707</v>
      </c>
      <c r="D829" t="s">
        <v>102</v>
      </c>
      <c r="E829" t="s">
        <v>5708</v>
      </c>
      <c r="F829" t="s">
        <v>5709</v>
      </c>
      <c r="G829" t="s">
        <v>5710</v>
      </c>
      <c r="I829" t="s">
        <v>5711</v>
      </c>
      <c r="J829" t="s">
        <v>5712</v>
      </c>
      <c r="K829" t="s">
        <v>134</v>
      </c>
      <c r="L829">
        <v>83333</v>
      </c>
      <c r="M829">
        <v>2085787769</v>
      </c>
      <c r="N829">
        <v>2085789503</v>
      </c>
      <c r="O829">
        <v>1</v>
      </c>
      <c r="V829" t="s">
        <v>114</v>
      </c>
      <c r="W829" s="1">
        <v>43034</v>
      </c>
      <c r="Y829" s="1">
        <v>43586</v>
      </c>
      <c r="Z829" s="2">
        <v>43009</v>
      </c>
      <c r="AB829" t="s">
        <v>117</v>
      </c>
      <c r="AC829" t="s">
        <v>117</v>
      </c>
      <c r="AD829" t="s">
        <v>117</v>
      </c>
      <c r="AG829" t="s">
        <v>117</v>
      </c>
      <c r="AH829" t="s">
        <v>115</v>
      </c>
      <c r="AI829" t="s">
        <v>117</v>
      </c>
      <c r="AJ829" t="s">
        <v>1845</v>
      </c>
      <c r="AL829" t="s">
        <v>119</v>
      </c>
      <c r="AM829" t="s">
        <v>5712</v>
      </c>
      <c r="AN829" t="s">
        <v>134</v>
      </c>
      <c r="AO829" t="s">
        <v>117</v>
      </c>
      <c r="AP829" t="s">
        <v>117</v>
      </c>
      <c r="AQ829" t="s">
        <v>117</v>
      </c>
      <c r="AR829" t="s">
        <v>117</v>
      </c>
      <c r="AS829" t="s">
        <v>117</v>
      </c>
      <c r="AT829" t="s">
        <v>117</v>
      </c>
      <c r="AU829" t="s">
        <v>117</v>
      </c>
      <c r="AV829" t="s">
        <v>117</v>
      </c>
      <c r="AW829" t="s">
        <v>117</v>
      </c>
      <c r="AX829" t="s">
        <v>117</v>
      </c>
      <c r="AY829" t="s">
        <v>117</v>
      </c>
      <c r="AZ829" t="s">
        <v>117</v>
      </c>
      <c r="BA829" t="s">
        <v>117</v>
      </c>
      <c r="BB829" t="s">
        <v>117</v>
      </c>
      <c r="BD829" t="s">
        <v>115</v>
      </c>
      <c r="BE829" t="s">
        <v>115</v>
      </c>
      <c r="BF829" t="s">
        <v>117</v>
      </c>
      <c r="BG829" t="s">
        <v>117</v>
      </c>
      <c r="BH829" t="s">
        <v>117</v>
      </c>
      <c r="BI829" t="s">
        <v>117</v>
      </c>
      <c r="BJ829" t="s">
        <v>117</v>
      </c>
      <c r="BK829" t="s">
        <v>117</v>
      </c>
      <c r="BL829" t="s">
        <v>117</v>
      </c>
      <c r="BM829" t="s">
        <v>117</v>
      </c>
      <c r="BN829" t="s">
        <v>117</v>
      </c>
      <c r="BO829" t="s">
        <v>117</v>
      </c>
      <c r="BP829" t="s">
        <v>117</v>
      </c>
      <c r="BQ829" t="s">
        <v>117</v>
      </c>
      <c r="BR829" t="s">
        <v>117</v>
      </c>
      <c r="BS829" t="s">
        <v>117</v>
      </c>
      <c r="BT829" t="s">
        <v>117</v>
      </c>
      <c r="BU829" t="s">
        <v>115</v>
      </c>
      <c r="BV829" t="s">
        <v>115</v>
      </c>
      <c r="BW829" t="s">
        <v>115</v>
      </c>
      <c r="BX829" t="s">
        <v>117</v>
      </c>
      <c r="BY829" t="s">
        <v>117</v>
      </c>
      <c r="BZ829" t="s">
        <v>117</v>
      </c>
      <c r="CA829" t="s">
        <v>117</v>
      </c>
      <c r="CB829" t="s">
        <v>117</v>
      </c>
      <c r="CC829" t="s">
        <v>117</v>
      </c>
      <c r="CD829" t="s">
        <v>117</v>
      </c>
      <c r="CE829" t="s">
        <v>117</v>
      </c>
      <c r="CF829" t="s">
        <v>117</v>
      </c>
      <c r="CG829" t="s">
        <v>117</v>
      </c>
      <c r="CH829" t="s">
        <v>117</v>
      </c>
      <c r="CI829" t="s">
        <v>117</v>
      </c>
      <c r="CJ829" t="s">
        <v>117</v>
      </c>
      <c r="CK829" t="s">
        <v>117</v>
      </c>
      <c r="CL829" t="s">
        <v>117</v>
      </c>
      <c r="CM829" t="s">
        <v>117</v>
      </c>
      <c r="CN829" t="s">
        <v>117</v>
      </c>
      <c r="CO829" t="s">
        <v>117</v>
      </c>
      <c r="CP829" t="s">
        <v>117</v>
      </c>
      <c r="CQ829" t="s">
        <v>117</v>
      </c>
      <c r="CR829" t="s">
        <v>117</v>
      </c>
      <c r="CS829" t="s">
        <v>117</v>
      </c>
      <c r="CT829" t="s">
        <v>117</v>
      </c>
      <c r="CU829" t="s">
        <v>117</v>
      </c>
      <c r="CV829" t="s">
        <v>117</v>
      </c>
      <c r="CW829" t="s">
        <v>117</v>
      </c>
    </row>
    <row r="830" spans="1:101" x14ac:dyDescent="0.25">
      <c r="A830" t="s">
        <v>207</v>
      </c>
      <c r="B830">
        <v>290205</v>
      </c>
      <c r="C830" t="s">
        <v>5713</v>
      </c>
      <c r="D830" t="s">
        <v>102</v>
      </c>
      <c r="E830" t="s">
        <v>5714</v>
      </c>
      <c r="F830" t="s">
        <v>5714</v>
      </c>
      <c r="G830" t="s">
        <v>5715</v>
      </c>
      <c r="H830" t="s">
        <v>5716</v>
      </c>
      <c r="I830" t="s">
        <v>213</v>
      </c>
      <c r="J830" t="s">
        <v>214</v>
      </c>
      <c r="K830" t="s">
        <v>134</v>
      </c>
      <c r="L830">
        <v>10022</v>
      </c>
      <c r="M830" t="s">
        <v>5717</v>
      </c>
      <c r="N830" t="s">
        <v>5718</v>
      </c>
      <c r="O830">
        <v>0</v>
      </c>
      <c r="V830" t="s">
        <v>114</v>
      </c>
      <c r="W830" s="1">
        <v>43005</v>
      </c>
      <c r="Y830" s="1">
        <v>43648</v>
      </c>
      <c r="Z830" s="2">
        <v>43009</v>
      </c>
      <c r="AA830" t="s">
        <v>5719</v>
      </c>
      <c r="AB830" t="s">
        <v>117</v>
      </c>
      <c r="AC830" t="s">
        <v>117</v>
      </c>
      <c r="AD830" t="s">
        <v>117</v>
      </c>
      <c r="AG830" t="s">
        <v>117</v>
      </c>
      <c r="AH830" t="s">
        <v>115</v>
      </c>
      <c r="AI830" t="s">
        <v>117</v>
      </c>
      <c r="AJ830" t="s">
        <v>132</v>
      </c>
      <c r="AL830" t="s">
        <v>119</v>
      </c>
      <c r="AM830" t="s">
        <v>133</v>
      </c>
      <c r="AN830" t="s">
        <v>134</v>
      </c>
      <c r="AO830" t="s">
        <v>117</v>
      </c>
      <c r="AP830" t="s">
        <v>117</v>
      </c>
      <c r="AQ830" t="s">
        <v>117</v>
      </c>
      <c r="AR830" t="s">
        <v>117</v>
      </c>
      <c r="AS830" t="s">
        <v>117</v>
      </c>
      <c r="AT830" t="s">
        <v>117</v>
      </c>
      <c r="AU830" t="s">
        <v>117</v>
      </c>
      <c r="AV830" t="s">
        <v>117</v>
      </c>
      <c r="AW830" t="s">
        <v>117</v>
      </c>
      <c r="AX830" t="s">
        <v>117</v>
      </c>
      <c r="AY830" t="s">
        <v>117</v>
      </c>
      <c r="AZ830" t="s">
        <v>117</v>
      </c>
      <c r="BA830" t="s">
        <v>117</v>
      </c>
      <c r="BB830" t="s">
        <v>117</v>
      </c>
      <c r="BD830" t="s">
        <v>117</v>
      </c>
      <c r="BF830" t="s">
        <v>117</v>
      </c>
      <c r="BG830" t="s">
        <v>117</v>
      </c>
      <c r="BH830" t="s">
        <v>117</v>
      </c>
      <c r="BI830" t="s">
        <v>117</v>
      </c>
      <c r="BJ830" t="s">
        <v>117</v>
      </c>
      <c r="BK830" t="s">
        <v>117</v>
      </c>
      <c r="BL830" t="s">
        <v>117</v>
      </c>
      <c r="BM830" t="s">
        <v>117</v>
      </c>
      <c r="BN830" t="s">
        <v>117</v>
      </c>
      <c r="BO830" t="s">
        <v>117</v>
      </c>
      <c r="BP830" t="s">
        <v>117</v>
      </c>
      <c r="BQ830" t="s">
        <v>117</v>
      </c>
      <c r="BR830" t="s">
        <v>117</v>
      </c>
      <c r="BS830" t="s">
        <v>117</v>
      </c>
      <c r="BT830" t="s">
        <v>117</v>
      </c>
      <c r="BU830" t="s">
        <v>117</v>
      </c>
      <c r="BV830" t="s">
        <v>115</v>
      </c>
      <c r="BW830" t="s">
        <v>115</v>
      </c>
      <c r="BX830" t="s">
        <v>117</v>
      </c>
      <c r="BY830" t="s">
        <v>117</v>
      </c>
      <c r="BZ830" t="s">
        <v>117</v>
      </c>
      <c r="CA830" t="s">
        <v>117</v>
      </c>
      <c r="CB830" t="s">
        <v>117</v>
      </c>
      <c r="CC830" t="s">
        <v>117</v>
      </c>
      <c r="CD830" t="s">
        <v>117</v>
      </c>
      <c r="CE830" t="s">
        <v>117</v>
      </c>
      <c r="CF830" t="s">
        <v>117</v>
      </c>
      <c r="CG830" t="s">
        <v>117</v>
      </c>
      <c r="CH830" t="s">
        <v>117</v>
      </c>
      <c r="CI830" t="s">
        <v>117</v>
      </c>
      <c r="CJ830" t="s">
        <v>117</v>
      </c>
      <c r="CK830" t="s">
        <v>117</v>
      </c>
      <c r="CL830" t="s">
        <v>117</v>
      </c>
      <c r="CM830" t="s">
        <v>117</v>
      </c>
      <c r="CN830" t="s">
        <v>117</v>
      </c>
      <c r="CO830" t="s">
        <v>117</v>
      </c>
      <c r="CP830" t="s">
        <v>117</v>
      </c>
      <c r="CQ830" t="s">
        <v>117</v>
      </c>
      <c r="CR830" t="s">
        <v>117</v>
      </c>
      <c r="CS830" t="s">
        <v>117</v>
      </c>
      <c r="CT830" t="s">
        <v>117</v>
      </c>
      <c r="CU830" t="s">
        <v>117</v>
      </c>
      <c r="CV830" t="s">
        <v>117</v>
      </c>
      <c r="CW830" t="s">
        <v>117</v>
      </c>
    </row>
    <row r="831" spans="1:101" x14ac:dyDescent="0.25">
      <c r="A831" t="s">
        <v>100</v>
      </c>
      <c r="B831">
        <v>292688</v>
      </c>
      <c r="C831" t="s">
        <v>5720</v>
      </c>
      <c r="D831" t="s">
        <v>102</v>
      </c>
      <c r="E831" t="s">
        <v>5721</v>
      </c>
      <c r="F831" t="s">
        <v>5721</v>
      </c>
      <c r="G831" t="s">
        <v>5722</v>
      </c>
      <c r="H831" t="s">
        <v>5723</v>
      </c>
      <c r="I831" t="s">
        <v>242</v>
      </c>
      <c r="K831" t="s">
        <v>243</v>
      </c>
      <c r="L831" t="s">
        <v>5724</v>
      </c>
      <c r="M831">
        <f>+(44)-20-3761-6133</f>
        <v>-9870</v>
      </c>
      <c r="O831">
        <v>0</v>
      </c>
      <c r="V831" t="s">
        <v>114</v>
      </c>
      <c r="W831" s="1">
        <v>43145</v>
      </c>
      <c r="Y831" s="1">
        <v>43553</v>
      </c>
      <c r="Z831" s="2">
        <v>43009</v>
      </c>
      <c r="AA831" t="s">
        <v>5725</v>
      </c>
      <c r="AB831" t="s">
        <v>115</v>
      </c>
      <c r="AC831" t="s">
        <v>117</v>
      </c>
      <c r="AD831" t="s">
        <v>117</v>
      </c>
      <c r="AG831" t="s">
        <v>117</v>
      </c>
      <c r="AH831" t="s">
        <v>117</v>
      </c>
      <c r="AI831" t="s">
        <v>115</v>
      </c>
      <c r="AJ831" t="s">
        <v>300</v>
      </c>
      <c r="AL831" t="s">
        <v>119</v>
      </c>
      <c r="AN831" t="s">
        <v>243</v>
      </c>
      <c r="AO831" t="s">
        <v>117</v>
      </c>
      <c r="AP831" t="s">
        <v>117</v>
      </c>
      <c r="AQ831" t="s">
        <v>117</v>
      </c>
      <c r="AR831" t="s">
        <v>117</v>
      </c>
      <c r="AS831" t="s">
        <v>117</v>
      </c>
      <c r="AT831" t="s">
        <v>117</v>
      </c>
      <c r="AU831" t="s">
        <v>117</v>
      </c>
      <c r="AV831" t="s">
        <v>117</v>
      </c>
      <c r="AW831" t="s">
        <v>117</v>
      </c>
      <c r="AX831" t="s">
        <v>117</v>
      </c>
      <c r="AY831" t="s">
        <v>117</v>
      </c>
      <c r="AZ831" t="s">
        <v>117</v>
      </c>
      <c r="BA831" t="s">
        <v>117</v>
      </c>
      <c r="BB831" t="s">
        <v>117</v>
      </c>
      <c r="BD831" t="s">
        <v>115</v>
      </c>
      <c r="BE831" t="s">
        <v>117</v>
      </c>
      <c r="BF831" t="s">
        <v>117</v>
      </c>
      <c r="BG831" t="s">
        <v>117</v>
      </c>
      <c r="BH831" t="s">
        <v>115</v>
      </c>
      <c r="BI831" t="s">
        <v>117</v>
      </c>
      <c r="BJ831" t="s">
        <v>117</v>
      </c>
      <c r="BK831" t="s">
        <v>117</v>
      </c>
      <c r="BL831" t="s">
        <v>117</v>
      </c>
      <c r="BM831" t="s">
        <v>117</v>
      </c>
      <c r="BN831" t="s">
        <v>117</v>
      </c>
      <c r="BO831" t="s">
        <v>117</v>
      </c>
      <c r="BP831" t="s">
        <v>117</v>
      </c>
      <c r="BQ831" t="s">
        <v>117</v>
      </c>
      <c r="BR831" t="s">
        <v>117</v>
      </c>
      <c r="BS831" t="s">
        <v>117</v>
      </c>
      <c r="BT831" t="s">
        <v>117</v>
      </c>
      <c r="BU831" t="s">
        <v>117</v>
      </c>
      <c r="BV831" t="s">
        <v>115</v>
      </c>
      <c r="BW831" t="s">
        <v>115</v>
      </c>
      <c r="BX831" t="s">
        <v>117</v>
      </c>
      <c r="BY831" t="s">
        <v>117</v>
      </c>
      <c r="BZ831" t="s">
        <v>117</v>
      </c>
      <c r="CA831" t="s">
        <v>117</v>
      </c>
      <c r="CB831" t="s">
        <v>117</v>
      </c>
      <c r="CC831" t="s">
        <v>117</v>
      </c>
      <c r="CD831" t="s">
        <v>117</v>
      </c>
      <c r="CE831" t="s">
        <v>117</v>
      </c>
      <c r="CF831" t="s">
        <v>117</v>
      </c>
      <c r="CG831" t="s">
        <v>117</v>
      </c>
      <c r="CH831" t="s">
        <v>117</v>
      </c>
      <c r="CI831" t="s">
        <v>117</v>
      </c>
      <c r="CJ831" t="s">
        <v>117</v>
      </c>
      <c r="CK831" t="s">
        <v>117</v>
      </c>
      <c r="CL831" t="s">
        <v>117</v>
      </c>
      <c r="CM831" t="s">
        <v>117</v>
      </c>
      <c r="CN831" t="s">
        <v>117</v>
      </c>
      <c r="CO831" t="s">
        <v>117</v>
      </c>
      <c r="CP831" t="s">
        <v>117</v>
      </c>
      <c r="CQ831" t="s">
        <v>117</v>
      </c>
      <c r="CR831" t="s">
        <v>117</v>
      </c>
      <c r="CS831" t="s">
        <v>117</v>
      </c>
      <c r="CT831" t="s">
        <v>117</v>
      </c>
      <c r="CU831" t="s">
        <v>117</v>
      </c>
      <c r="CV831" t="s">
        <v>117</v>
      </c>
      <c r="CW831" t="s">
        <v>117</v>
      </c>
    </row>
    <row r="832" spans="1:101" x14ac:dyDescent="0.25">
      <c r="A832" t="s">
        <v>100</v>
      </c>
      <c r="B832">
        <v>160872</v>
      </c>
      <c r="C832" t="s">
        <v>5726</v>
      </c>
      <c r="D832" t="s">
        <v>102</v>
      </c>
      <c r="E832" t="s">
        <v>5727</v>
      </c>
      <c r="F832" t="s">
        <v>5727</v>
      </c>
      <c r="G832" t="s">
        <v>5728</v>
      </c>
      <c r="H832" t="s">
        <v>5729</v>
      </c>
      <c r="I832" t="s">
        <v>5730</v>
      </c>
      <c r="K832" t="s">
        <v>243</v>
      </c>
      <c r="L832" t="s">
        <v>5731</v>
      </c>
      <c r="M832">
        <v>442078089110</v>
      </c>
      <c r="O832">
        <v>1</v>
      </c>
      <c r="V832" t="s">
        <v>114</v>
      </c>
      <c r="W832" s="1">
        <v>41715</v>
      </c>
      <c r="Y832" s="1">
        <v>43553</v>
      </c>
      <c r="Z832" s="2">
        <v>43009</v>
      </c>
      <c r="AA832" t="s">
        <v>5732</v>
      </c>
      <c r="AB832" t="s">
        <v>115</v>
      </c>
      <c r="AC832" t="s">
        <v>117</v>
      </c>
      <c r="AD832" t="s">
        <v>117</v>
      </c>
      <c r="AG832" t="s">
        <v>117</v>
      </c>
      <c r="AH832" t="s">
        <v>115</v>
      </c>
      <c r="AI832" t="s">
        <v>117</v>
      </c>
      <c r="AJ832" t="s">
        <v>300</v>
      </c>
      <c r="AL832" t="s">
        <v>119</v>
      </c>
      <c r="AN832" t="s">
        <v>243</v>
      </c>
      <c r="AO832" t="s">
        <v>117</v>
      </c>
      <c r="AP832" t="s">
        <v>117</v>
      </c>
      <c r="AQ832" t="s">
        <v>117</v>
      </c>
      <c r="AR832" t="s">
        <v>117</v>
      </c>
      <c r="AS832" t="s">
        <v>117</v>
      </c>
      <c r="AT832" t="s">
        <v>117</v>
      </c>
      <c r="AU832" t="s">
        <v>117</v>
      </c>
      <c r="AV832" t="s">
        <v>117</v>
      </c>
      <c r="AW832" t="s">
        <v>117</v>
      </c>
      <c r="AX832" t="s">
        <v>117</v>
      </c>
      <c r="AY832" t="s">
        <v>117</v>
      </c>
      <c r="AZ832" t="s">
        <v>117</v>
      </c>
      <c r="BA832" t="s">
        <v>117</v>
      </c>
      <c r="BB832" t="s">
        <v>117</v>
      </c>
      <c r="BD832" t="s">
        <v>117</v>
      </c>
      <c r="BF832" t="s">
        <v>117</v>
      </c>
      <c r="BG832" t="s">
        <v>117</v>
      </c>
      <c r="BH832" t="s">
        <v>117</v>
      </c>
      <c r="BI832" t="s">
        <v>117</v>
      </c>
      <c r="BJ832" t="s">
        <v>117</v>
      </c>
      <c r="BK832" t="s">
        <v>117</v>
      </c>
      <c r="BL832" t="s">
        <v>117</v>
      </c>
      <c r="BM832" t="s">
        <v>117</v>
      </c>
      <c r="BN832" t="s">
        <v>117</v>
      </c>
      <c r="BO832" t="s">
        <v>117</v>
      </c>
      <c r="BP832" t="s">
        <v>117</v>
      </c>
      <c r="BQ832" t="s">
        <v>117</v>
      </c>
      <c r="BR832" t="s">
        <v>117</v>
      </c>
      <c r="BS832" t="s">
        <v>117</v>
      </c>
      <c r="BT832" t="s">
        <v>117</v>
      </c>
      <c r="BU832" t="s">
        <v>117</v>
      </c>
      <c r="BV832" t="s">
        <v>115</v>
      </c>
      <c r="BW832" t="s">
        <v>115</v>
      </c>
      <c r="BX832" t="s">
        <v>117</v>
      </c>
      <c r="BY832" t="s">
        <v>117</v>
      </c>
      <c r="BZ832" t="s">
        <v>117</v>
      </c>
      <c r="CA832" t="s">
        <v>117</v>
      </c>
      <c r="CB832" t="s">
        <v>117</v>
      </c>
      <c r="CC832" t="s">
        <v>117</v>
      </c>
      <c r="CD832" t="s">
        <v>117</v>
      </c>
      <c r="CE832" t="s">
        <v>117</v>
      </c>
      <c r="CF832" t="s">
        <v>117</v>
      </c>
      <c r="CG832" t="s">
        <v>117</v>
      </c>
      <c r="CH832" t="s">
        <v>117</v>
      </c>
      <c r="CI832" t="s">
        <v>117</v>
      </c>
      <c r="CJ832" t="s">
        <v>117</v>
      </c>
      <c r="CK832" t="s">
        <v>117</v>
      </c>
      <c r="CL832" t="s">
        <v>117</v>
      </c>
      <c r="CM832" t="s">
        <v>117</v>
      </c>
      <c r="CN832" t="s">
        <v>117</v>
      </c>
      <c r="CO832" t="s">
        <v>117</v>
      </c>
      <c r="CP832" t="s">
        <v>117</v>
      </c>
      <c r="CQ832" t="s">
        <v>117</v>
      </c>
      <c r="CR832" t="s">
        <v>117</v>
      </c>
      <c r="CS832" t="s">
        <v>117</v>
      </c>
      <c r="CT832" t="s">
        <v>117</v>
      </c>
      <c r="CU832" t="s">
        <v>117</v>
      </c>
      <c r="CV832" t="s">
        <v>117</v>
      </c>
      <c r="CW832" t="s">
        <v>117</v>
      </c>
    </row>
    <row r="833" spans="1:101" x14ac:dyDescent="0.25">
      <c r="A833" t="s">
        <v>386</v>
      </c>
      <c r="B833">
        <v>162286</v>
      </c>
      <c r="C833" t="s">
        <v>5733</v>
      </c>
      <c r="D833" t="s">
        <v>102</v>
      </c>
      <c r="E833" t="s">
        <v>5734</v>
      </c>
      <c r="F833" t="s">
        <v>5735</v>
      </c>
      <c r="G833" t="s">
        <v>5736</v>
      </c>
      <c r="H833" t="s">
        <v>2302</v>
      </c>
      <c r="I833" t="s">
        <v>392</v>
      </c>
      <c r="J833" t="s">
        <v>172</v>
      </c>
      <c r="K833" t="s">
        <v>134</v>
      </c>
      <c r="L833">
        <v>90024</v>
      </c>
      <c r="M833" t="s">
        <v>5737</v>
      </c>
      <c r="N833" t="s">
        <v>5738</v>
      </c>
      <c r="O833">
        <v>0</v>
      </c>
      <c r="V833" t="s">
        <v>114</v>
      </c>
      <c r="W833" s="1">
        <v>40997</v>
      </c>
      <c r="Y833" s="1">
        <v>43553</v>
      </c>
      <c r="Z833" s="2">
        <v>43009</v>
      </c>
      <c r="AA833" t="s">
        <v>5739</v>
      </c>
      <c r="AB833" t="s">
        <v>117</v>
      </c>
      <c r="AC833" t="s">
        <v>117</v>
      </c>
      <c r="AD833" t="s">
        <v>117</v>
      </c>
      <c r="AG833" t="s">
        <v>115</v>
      </c>
      <c r="AH833" t="s">
        <v>117</v>
      </c>
      <c r="AI833" t="s">
        <v>117</v>
      </c>
      <c r="AJ833" t="s">
        <v>132</v>
      </c>
      <c r="AL833" t="s">
        <v>119</v>
      </c>
      <c r="AM833" t="s">
        <v>133</v>
      </c>
      <c r="AN833" t="s">
        <v>134</v>
      </c>
      <c r="AO833" t="s">
        <v>117</v>
      </c>
      <c r="AP833" t="s">
        <v>117</v>
      </c>
      <c r="AQ833" t="s">
        <v>117</v>
      </c>
      <c r="AR833" t="s">
        <v>117</v>
      </c>
      <c r="AS833" t="s">
        <v>117</v>
      </c>
      <c r="AT833" t="s">
        <v>117</v>
      </c>
      <c r="AU833" t="s">
        <v>117</v>
      </c>
      <c r="AV833" t="s">
        <v>117</v>
      </c>
      <c r="AW833" t="s">
        <v>117</v>
      </c>
      <c r="AX833" t="s">
        <v>117</v>
      </c>
      <c r="AY833" t="s">
        <v>117</v>
      </c>
      <c r="AZ833" t="s">
        <v>117</v>
      </c>
      <c r="BA833" t="s">
        <v>117</v>
      </c>
      <c r="BB833" t="s">
        <v>117</v>
      </c>
      <c r="BD833" t="s">
        <v>117</v>
      </c>
      <c r="BF833" t="s">
        <v>117</v>
      </c>
      <c r="BG833" t="s">
        <v>117</v>
      </c>
      <c r="BH833" t="s">
        <v>117</v>
      </c>
      <c r="BI833" t="s">
        <v>117</v>
      </c>
      <c r="BJ833" t="s">
        <v>117</v>
      </c>
      <c r="BK833" t="s">
        <v>117</v>
      </c>
      <c r="BL833" t="s">
        <v>117</v>
      </c>
      <c r="BM833" t="s">
        <v>117</v>
      </c>
      <c r="BN833" t="s">
        <v>117</v>
      </c>
      <c r="BO833" t="s">
        <v>117</v>
      </c>
      <c r="BP833" t="s">
        <v>117</v>
      </c>
      <c r="BQ833" t="s">
        <v>117</v>
      </c>
      <c r="BR833" t="s">
        <v>117</v>
      </c>
      <c r="BS833" t="s">
        <v>117</v>
      </c>
      <c r="BT833" t="s">
        <v>117</v>
      </c>
      <c r="BU833" t="s">
        <v>117</v>
      </c>
      <c r="BV833" t="s">
        <v>115</v>
      </c>
      <c r="BW833" t="s">
        <v>115</v>
      </c>
      <c r="BX833" t="s">
        <v>117</v>
      </c>
      <c r="BY833" t="s">
        <v>117</v>
      </c>
      <c r="BZ833" t="s">
        <v>117</v>
      </c>
      <c r="CA833" t="s">
        <v>117</v>
      </c>
      <c r="CB833" t="s">
        <v>117</v>
      </c>
      <c r="CC833" t="s">
        <v>117</v>
      </c>
      <c r="CD833" t="s">
        <v>117</v>
      </c>
      <c r="CE833" t="s">
        <v>117</v>
      </c>
      <c r="CF833" t="s">
        <v>117</v>
      </c>
      <c r="CG833" t="s">
        <v>117</v>
      </c>
      <c r="CH833" t="s">
        <v>117</v>
      </c>
      <c r="CI833" t="s">
        <v>117</v>
      </c>
      <c r="CJ833" t="s">
        <v>117</v>
      </c>
      <c r="CK833" t="s">
        <v>117</v>
      </c>
      <c r="CL833" t="s">
        <v>117</v>
      </c>
      <c r="CM833" t="s">
        <v>117</v>
      </c>
      <c r="CN833" t="s">
        <v>117</v>
      </c>
      <c r="CO833" t="s">
        <v>117</v>
      </c>
      <c r="CP833" t="s">
        <v>117</v>
      </c>
      <c r="CQ833" t="s">
        <v>117</v>
      </c>
      <c r="CR833" t="s">
        <v>117</v>
      </c>
      <c r="CS833" t="s">
        <v>117</v>
      </c>
      <c r="CT833" t="s">
        <v>117</v>
      </c>
      <c r="CU833" t="s">
        <v>117</v>
      </c>
      <c r="CV833" t="s">
        <v>117</v>
      </c>
      <c r="CW833" t="s">
        <v>117</v>
      </c>
    </row>
    <row r="834" spans="1:101" x14ac:dyDescent="0.25">
      <c r="A834" t="s">
        <v>145</v>
      </c>
      <c r="B834">
        <v>163970</v>
      </c>
      <c r="C834" t="s">
        <v>5740</v>
      </c>
      <c r="D834" t="s">
        <v>102</v>
      </c>
      <c r="E834" t="s">
        <v>5741</v>
      </c>
      <c r="F834" t="s">
        <v>5741</v>
      </c>
      <c r="M834" t="s">
        <v>5742</v>
      </c>
      <c r="N834" t="s">
        <v>5743</v>
      </c>
      <c r="O834">
        <v>1</v>
      </c>
      <c r="V834" t="s">
        <v>114</v>
      </c>
      <c r="W834" s="1">
        <v>41019</v>
      </c>
      <c r="Y834" s="1">
        <v>43550</v>
      </c>
      <c r="Z834" s="2">
        <v>43009</v>
      </c>
      <c r="AB834" t="s">
        <v>117</v>
      </c>
      <c r="AC834" t="s">
        <v>117</v>
      </c>
      <c r="AD834" t="s">
        <v>117</v>
      </c>
      <c r="AG834" t="s">
        <v>117</v>
      </c>
      <c r="AH834" t="s">
        <v>115</v>
      </c>
      <c r="AI834" t="s">
        <v>117</v>
      </c>
      <c r="AJ834" t="s">
        <v>132</v>
      </c>
      <c r="AL834" t="s">
        <v>119</v>
      </c>
      <c r="AM834" t="s">
        <v>133</v>
      </c>
      <c r="AN834" t="s">
        <v>134</v>
      </c>
      <c r="AO834" t="s">
        <v>117</v>
      </c>
      <c r="AP834" t="s">
        <v>117</v>
      </c>
      <c r="AQ834" t="s">
        <v>117</v>
      </c>
      <c r="AR834" t="s">
        <v>117</v>
      </c>
      <c r="AS834" t="s">
        <v>117</v>
      </c>
      <c r="AT834" t="s">
        <v>117</v>
      </c>
      <c r="AU834" t="s">
        <v>117</v>
      </c>
      <c r="AV834" t="s">
        <v>117</v>
      </c>
      <c r="AW834" t="s">
        <v>117</v>
      </c>
      <c r="AX834" t="s">
        <v>117</v>
      </c>
      <c r="AY834" t="s">
        <v>117</v>
      </c>
      <c r="AZ834" t="s">
        <v>117</v>
      </c>
      <c r="BA834" t="s">
        <v>117</v>
      </c>
      <c r="BB834" t="s">
        <v>117</v>
      </c>
      <c r="BD834" t="s">
        <v>117</v>
      </c>
      <c r="BF834" t="s">
        <v>117</v>
      </c>
      <c r="BG834" t="s">
        <v>117</v>
      </c>
      <c r="BH834" t="s">
        <v>117</v>
      </c>
      <c r="BI834" t="s">
        <v>117</v>
      </c>
      <c r="BJ834" t="s">
        <v>117</v>
      </c>
      <c r="BK834" t="s">
        <v>117</v>
      </c>
      <c r="BL834" t="s">
        <v>117</v>
      </c>
      <c r="BM834" t="s">
        <v>117</v>
      </c>
      <c r="BN834" t="s">
        <v>117</v>
      </c>
      <c r="BO834" t="s">
        <v>117</v>
      </c>
      <c r="BP834" t="s">
        <v>117</v>
      </c>
      <c r="BQ834" t="s">
        <v>117</v>
      </c>
      <c r="BR834" t="s">
        <v>117</v>
      </c>
      <c r="BS834" t="s">
        <v>117</v>
      </c>
      <c r="BT834" t="s">
        <v>117</v>
      </c>
      <c r="BU834" t="s">
        <v>117</v>
      </c>
      <c r="BV834" t="s">
        <v>117</v>
      </c>
      <c r="BW834" t="s">
        <v>115</v>
      </c>
      <c r="BX834" t="s">
        <v>117</v>
      </c>
      <c r="BY834" t="s">
        <v>117</v>
      </c>
      <c r="BZ834" t="s">
        <v>117</v>
      </c>
      <c r="CA834" t="s">
        <v>117</v>
      </c>
      <c r="CB834" t="s">
        <v>117</v>
      </c>
      <c r="CC834" t="s">
        <v>117</v>
      </c>
      <c r="CD834" t="s">
        <v>117</v>
      </c>
      <c r="CE834" t="s">
        <v>117</v>
      </c>
      <c r="CF834" t="s">
        <v>117</v>
      </c>
      <c r="CG834" t="s">
        <v>117</v>
      </c>
      <c r="CH834" t="s">
        <v>117</v>
      </c>
      <c r="CI834" t="s">
        <v>117</v>
      </c>
      <c r="CJ834" t="s">
        <v>117</v>
      </c>
      <c r="CK834" t="s">
        <v>117</v>
      </c>
      <c r="CL834" t="s">
        <v>117</v>
      </c>
      <c r="CM834" t="s">
        <v>117</v>
      </c>
      <c r="CN834" t="s">
        <v>117</v>
      </c>
      <c r="CO834" t="s">
        <v>117</v>
      </c>
      <c r="CP834" t="s">
        <v>117</v>
      </c>
      <c r="CQ834" t="s">
        <v>117</v>
      </c>
      <c r="CR834" t="s">
        <v>117</v>
      </c>
      <c r="CS834" t="s">
        <v>117</v>
      </c>
      <c r="CT834" t="s">
        <v>117</v>
      </c>
      <c r="CU834" t="s">
        <v>117</v>
      </c>
      <c r="CV834" t="s">
        <v>117</v>
      </c>
      <c r="CW834" t="s">
        <v>117</v>
      </c>
    </row>
    <row r="835" spans="1:101" x14ac:dyDescent="0.25">
      <c r="A835" t="s">
        <v>100</v>
      </c>
      <c r="B835">
        <v>286012</v>
      </c>
      <c r="C835" t="s">
        <v>5744</v>
      </c>
      <c r="D835" t="s">
        <v>102</v>
      </c>
      <c r="E835" t="s">
        <v>5745</v>
      </c>
      <c r="F835" t="s">
        <v>5745</v>
      </c>
      <c r="G835" t="s">
        <v>5746</v>
      </c>
      <c r="H835" t="s">
        <v>5747</v>
      </c>
      <c r="I835" t="s">
        <v>160</v>
      </c>
      <c r="K835" t="s">
        <v>161</v>
      </c>
      <c r="L835">
        <v>38986</v>
      </c>
      <c r="M835" t="s">
        <v>5748</v>
      </c>
      <c r="O835">
        <v>0</v>
      </c>
      <c r="V835" t="s">
        <v>114</v>
      </c>
      <c r="W835" s="1">
        <v>42689</v>
      </c>
      <c r="Y835" s="1">
        <v>43551</v>
      </c>
      <c r="Z835" s="2">
        <v>43009</v>
      </c>
      <c r="AA835" t="s">
        <v>5749</v>
      </c>
      <c r="AB835" t="s">
        <v>115</v>
      </c>
      <c r="AC835" t="s">
        <v>117</v>
      </c>
      <c r="AD835" t="s">
        <v>117</v>
      </c>
      <c r="AF835" t="s">
        <v>5750</v>
      </c>
      <c r="AG835" t="s">
        <v>117</v>
      </c>
      <c r="AH835" t="s">
        <v>115</v>
      </c>
      <c r="AI835" t="s">
        <v>117</v>
      </c>
      <c r="AJ835" t="s">
        <v>118</v>
      </c>
      <c r="AL835" t="s">
        <v>119</v>
      </c>
      <c r="AN835" t="s">
        <v>161</v>
      </c>
      <c r="AO835" t="s">
        <v>117</v>
      </c>
      <c r="AP835" t="s">
        <v>117</v>
      </c>
      <c r="AQ835" t="s">
        <v>115</v>
      </c>
      <c r="AR835" t="s">
        <v>117</v>
      </c>
      <c r="AS835" t="s">
        <v>117</v>
      </c>
      <c r="AT835" t="s">
        <v>117</v>
      </c>
      <c r="AU835" t="s">
        <v>117</v>
      </c>
      <c r="AV835" t="s">
        <v>117</v>
      </c>
      <c r="AW835" t="s">
        <v>117</v>
      </c>
      <c r="AX835" t="s">
        <v>117</v>
      </c>
      <c r="AY835" t="s">
        <v>117</v>
      </c>
      <c r="AZ835" t="s">
        <v>117</v>
      </c>
      <c r="BA835" t="s">
        <v>117</v>
      </c>
      <c r="BB835" t="s">
        <v>117</v>
      </c>
      <c r="BD835" t="s">
        <v>117</v>
      </c>
      <c r="BF835" t="s">
        <v>117</v>
      </c>
      <c r="BG835" t="s">
        <v>115</v>
      </c>
      <c r="BH835" t="s">
        <v>115</v>
      </c>
      <c r="BI835" t="s">
        <v>117</v>
      </c>
      <c r="BJ835" t="s">
        <v>117</v>
      </c>
      <c r="BK835" t="s">
        <v>117</v>
      </c>
      <c r="BL835" t="s">
        <v>115</v>
      </c>
      <c r="BM835" t="s">
        <v>117</v>
      </c>
      <c r="BN835" t="s">
        <v>117</v>
      </c>
      <c r="BO835" t="s">
        <v>117</v>
      </c>
      <c r="BP835" t="s">
        <v>117</v>
      </c>
      <c r="BQ835" t="s">
        <v>117</v>
      </c>
      <c r="BR835" t="s">
        <v>117</v>
      </c>
      <c r="BS835" t="s">
        <v>117</v>
      </c>
      <c r="BT835" t="s">
        <v>117</v>
      </c>
      <c r="BU835" t="s">
        <v>117</v>
      </c>
      <c r="BV835" t="s">
        <v>115</v>
      </c>
      <c r="BW835" t="s">
        <v>115</v>
      </c>
      <c r="BX835" t="s">
        <v>117</v>
      </c>
      <c r="BY835" t="s">
        <v>117</v>
      </c>
      <c r="BZ835" t="s">
        <v>117</v>
      </c>
      <c r="CA835" t="s">
        <v>117</v>
      </c>
      <c r="CB835" t="s">
        <v>117</v>
      </c>
      <c r="CC835" t="s">
        <v>117</v>
      </c>
      <c r="CD835" t="s">
        <v>117</v>
      </c>
      <c r="CE835" t="s">
        <v>117</v>
      </c>
      <c r="CF835" t="s">
        <v>117</v>
      </c>
      <c r="CG835" t="s">
        <v>117</v>
      </c>
      <c r="CH835" t="s">
        <v>117</v>
      </c>
      <c r="CI835" t="s">
        <v>117</v>
      </c>
      <c r="CJ835" t="s">
        <v>117</v>
      </c>
      <c r="CK835" t="s">
        <v>117</v>
      </c>
      <c r="CL835" t="s">
        <v>117</v>
      </c>
      <c r="CM835" t="s">
        <v>117</v>
      </c>
      <c r="CN835" t="s">
        <v>117</v>
      </c>
      <c r="CO835" t="s">
        <v>117</v>
      </c>
      <c r="CP835" t="s">
        <v>117</v>
      </c>
      <c r="CQ835" t="s">
        <v>117</v>
      </c>
      <c r="CR835" t="s">
        <v>117</v>
      </c>
      <c r="CS835" t="s">
        <v>117</v>
      </c>
      <c r="CT835" t="s">
        <v>117</v>
      </c>
      <c r="CU835" t="s">
        <v>117</v>
      </c>
      <c r="CV835" t="s">
        <v>117</v>
      </c>
      <c r="CW835" t="s">
        <v>117</v>
      </c>
    </row>
    <row r="836" spans="1:101" x14ac:dyDescent="0.25">
      <c r="A836" t="s">
        <v>167</v>
      </c>
      <c r="B836">
        <v>162093</v>
      </c>
      <c r="C836" t="s">
        <v>5751</v>
      </c>
      <c r="D836" t="s">
        <v>102</v>
      </c>
      <c r="E836" t="s">
        <v>5752</v>
      </c>
      <c r="F836" t="s">
        <v>5753</v>
      </c>
      <c r="G836" t="s">
        <v>5754</v>
      </c>
      <c r="H836" t="s">
        <v>5755</v>
      </c>
      <c r="I836" t="s">
        <v>285</v>
      </c>
      <c r="J836" t="s">
        <v>172</v>
      </c>
      <c r="K836" t="s">
        <v>134</v>
      </c>
      <c r="L836">
        <v>94025</v>
      </c>
      <c r="M836" t="s">
        <v>5756</v>
      </c>
      <c r="N836" t="s">
        <v>5757</v>
      </c>
      <c r="O836">
        <v>0</v>
      </c>
      <c r="V836" t="s">
        <v>114</v>
      </c>
      <c r="W836" s="1">
        <v>40995</v>
      </c>
      <c r="Y836" s="1">
        <v>43592</v>
      </c>
      <c r="Z836" s="2">
        <v>43009</v>
      </c>
      <c r="AA836" t="s">
        <v>5758</v>
      </c>
      <c r="AB836" t="s">
        <v>117</v>
      </c>
      <c r="AC836" t="s">
        <v>117</v>
      </c>
      <c r="AD836" t="s">
        <v>117</v>
      </c>
      <c r="AG836" t="s">
        <v>115</v>
      </c>
      <c r="AH836" t="s">
        <v>115</v>
      </c>
      <c r="AI836" t="s">
        <v>117</v>
      </c>
      <c r="AJ836" t="s">
        <v>132</v>
      </c>
      <c r="AL836" t="s">
        <v>119</v>
      </c>
      <c r="AM836" t="s">
        <v>133</v>
      </c>
      <c r="AN836" t="s">
        <v>134</v>
      </c>
      <c r="AO836" t="s">
        <v>117</v>
      </c>
      <c r="AP836" t="s">
        <v>117</v>
      </c>
      <c r="AQ836" t="s">
        <v>117</v>
      </c>
      <c r="AR836" t="s">
        <v>117</v>
      </c>
      <c r="AS836" t="s">
        <v>117</v>
      </c>
      <c r="AT836" t="s">
        <v>117</v>
      </c>
      <c r="AU836" t="s">
        <v>117</v>
      </c>
      <c r="AV836" t="s">
        <v>117</v>
      </c>
      <c r="AW836" t="s">
        <v>117</v>
      </c>
      <c r="AX836" t="s">
        <v>117</v>
      </c>
      <c r="AY836" t="s">
        <v>117</v>
      </c>
      <c r="AZ836" t="s">
        <v>117</v>
      </c>
      <c r="BA836" t="s">
        <v>117</v>
      </c>
      <c r="BB836" t="s">
        <v>117</v>
      </c>
      <c r="BD836" t="s">
        <v>117</v>
      </c>
      <c r="BF836" t="s">
        <v>117</v>
      </c>
      <c r="BG836" t="s">
        <v>117</v>
      </c>
      <c r="BH836" t="s">
        <v>117</v>
      </c>
      <c r="BI836" t="s">
        <v>117</v>
      </c>
      <c r="BJ836" t="s">
        <v>117</v>
      </c>
      <c r="BK836" t="s">
        <v>117</v>
      </c>
      <c r="BL836" t="s">
        <v>117</v>
      </c>
      <c r="BM836" t="s">
        <v>117</v>
      </c>
      <c r="BN836" t="s">
        <v>117</v>
      </c>
      <c r="BO836" t="s">
        <v>117</v>
      </c>
      <c r="BP836" t="s">
        <v>117</v>
      </c>
      <c r="BQ836" t="s">
        <v>117</v>
      </c>
      <c r="BR836" t="s">
        <v>117</v>
      </c>
      <c r="BS836" t="s">
        <v>117</v>
      </c>
      <c r="BT836" t="s">
        <v>117</v>
      </c>
      <c r="BU836" t="s">
        <v>117</v>
      </c>
      <c r="BV836" t="s">
        <v>115</v>
      </c>
      <c r="BW836" t="s">
        <v>115</v>
      </c>
      <c r="BX836" t="s">
        <v>115</v>
      </c>
      <c r="BY836" t="s">
        <v>117</v>
      </c>
      <c r="BZ836" t="s">
        <v>117</v>
      </c>
      <c r="CA836" t="s">
        <v>117</v>
      </c>
      <c r="CB836" t="s">
        <v>117</v>
      </c>
      <c r="CC836" t="s">
        <v>117</v>
      </c>
      <c r="CD836" t="s">
        <v>117</v>
      </c>
      <c r="CE836" t="s">
        <v>117</v>
      </c>
      <c r="CF836" t="s">
        <v>117</v>
      </c>
      <c r="CG836" t="s">
        <v>117</v>
      </c>
      <c r="CH836" t="s">
        <v>117</v>
      </c>
      <c r="CI836" t="s">
        <v>117</v>
      </c>
      <c r="CJ836" t="s">
        <v>117</v>
      </c>
      <c r="CK836" t="s">
        <v>117</v>
      </c>
      <c r="CL836" t="s">
        <v>117</v>
      </c>
      <c r="CM836" t="s">
        <v>117</v>
      </c>
      <c r="CN836" t="s">
        <v>117</v>
      </c>
      <c r="CO836" t="s">
        <v>117</v>
      </c>
      <c r="CP836" t="s">
        <v>117</v>
      </c>
      <c r="CQ836" t="s">
        <v>117</v>
      </c>
      <c r="CR836" t="s">
        <v>117</v>
      </c>
      <c r="CS836" t="s">
        <v>117</v>
      </c>
      <c r="CT836" t="s">
        <v>117</v>
      </c>
      <c r="CU836" t="s">
        <v>117</v>
      </c>
      <c r="CV836" t="s">
        <v>117</v>
      </c>
      <c r="CW836" t="s">
        <v>117</v>
      </c>
    </row>
    <row r="837" spans="1:101" x14ac:dyDescent="0.25">
      <c r="A837" t="s">
        <v>207</v>
      </c>
      <c r="B837">
        <v>159866</v>
      </c>
      <c r="C837" t="s">
        <v>5759</v>
      </c>
      <c r="D837" t="s">
        <v>102</v>
      </c>
      <c r="E837" t="s">
        <v>5760</v>
      </c>
      <c r="F837" t="s">
        <v>5761</v>
      </c>
      <c r="G837" t="s">
        <v>5762</v>
      </c>
      <c r="H837" t="s">
        <v>5763</v>
      </c>
      <c r="I837" t="s">
        <v>5764</v>
      </c>
      <c r="J837" t="s">
        <v>214</v>
      </c>
      <c r="K837" t="s">
        <v>134</v>
      </c>
      <c r="L837">
        <v>11201</v>
      </c>
      <c r="M837" t="s">
        <v>5765</v>
      </c>
      <c r="N837" t="s">
        <v>5766</v>
      </c>
      <c r="O837">
        <v>1</v>
      </c>
      <c r="V837" t="s">
        <v>114</v>
      </c>
      <c r="W837" s="1">
        <v>40934</v>
      </c>
      <c r="Y837" s="1">
        <v>43549</v>
      </c>
      <c r="Z837" s="2">
        <v>43009</v>
      </c>
      <c r="AB837" t="s">
        <v>117</v>
      </c>
      <c r="AC837" t="s">
        <v>117</v>
      </c>
      <c r="AD837" t="s">
        <v>117</v>
      </c>
      <c r="AG837" t="s">
        <v>117</v>
      </c>
      <c r="AH837" t="s">
        <v>115</v>
      </c>
      <c r="AI837" t="s">
        <v>117</v>
      </c>
      <c r="AJ837" t="s">
        <v>132</v>
      </c>
      <c r="AL837" t="s">
        <v>119</v>
      </c>
      <c r="AM837" t="s">
        <v>133</v>
      </c>
      <c r="AN837" t="s">
        <v>134</v>
      </c>
      <c r="AO837" t="s">
        <v>117</v>
      </c>
      <c r="AP837" t="s">
        <v>117</v>
      </c>
      <c r="AQ837" t="s">
        <v>117</v>
      </c>
      <c r="AR837" t="s">
        <v>117</v>
      </c>
      <c r="AS837" t="s">
        <v>117</v>
      </c>
      <c r="AT837" t="s">
        <v>117</v>
      </c>
      <c r="AU837" t="s">
        <v>117</v>
      </c>
      <c r="AV837" t="s">
        <v>117</v>
      </c>
      <c r="AW837" t="s">
        <v>117</v>
      </c>
      <c r="AX837" t="s">
        <v>117</v>
      </c>
      <c r="AY837" t="s">
        <v>117</v>
      </c>
      <c r="AZ837" t="s">
        <v>117</v>
      </c>
      <c r="BA837" t="s">
        <v>117</v>
      </c>
      <c r="BB837" t="s">
        <v>117</v>
      </c>
      <c r="BD837" t="s">
        <v>117</v>
      </c>
      <c r="BF837" t="s">
        <v>117</v>
      </c>
      <c r="BG837" t="s">
        <v>117</v>
      </c>
      <c r="BH837" t="s">
        <v>115</v>
      </c>
      <c r="BI837" t="s">
        <v>117</v>
      </c>
      <c r="BJ837" t="s">
        <v>117</v>
      </c>
      <c r="BK837" t="s">
        <v>117</v>
      </c>
      <c r="BL837" t="s">
        <v>117</v>
      </c>
      <c r="BM837" t="s">
        <v>117</v>
      </c>
      <c r="BN837" t="s">
        <v>117</v>
      </c>
      <c r="BO837" t="s">
        <v>117</v>
      </c>
      <c r="BP837" t="s">
        <v>117</v>
      </c>
      <c r="BQ837" t="s">
        <v>117</v>
      </c>
      <c r="BR837" t="s">
        <v>117</v>
      </c>
      <c r="BS837" t="s">
        <v>117</v>
      </c>
      <c r="BT837" t="s">
        <v>117</v>
      </c>
      <c r="BU837" t="s">
        <v>117</v>
      </c>
      <c r="BV837" t="s">
        <v>115</v>
      </c>
      <c r="BW837" t="s">
        <v>115</v>
      </c>
      <c r="BX837" t="s">
        <v>117</v>
      </c>
      <c r="BY837" t="s">
        <v>117</v>
      </c>
      <c r="BZ837" t="s">
        <v>117</v>
      </c>
      <c r="CA837" t="s">
        <v>117</v>
      </c>
      <c r="CB837" t="s">
        <v>117</v>
      </c>
      <c r="CC837" t="s">
        <v>117</v>
      </c>
      <c r="CD837" t="s">
        <v>117</v>
      </c>
      <c r="CE837" t="s">
        <v>117</v>
      </c>
      <c r="CF837" t="s">
        <v>117</v>
      </c>
      <c r="CG837" t="s">
        <v>117</v>
      </c>
      <c r="CH837" t="s">
        <v>117</v>
      </c>
      <c r="CI837" t="s">
        <v>117</v>
      </c>
      <c r="CJ837" t="s">
        <v>117</v>
      </c>
      <c r="CK837" t="s">
        <v>117</v>
      </c>
      <c r="CL837" t="s">
        <v>117</v>
      </c>
      <c r="CM837" t="s">
        <v>117</v>
      </c>
      <c r="CN837" t="s">
        <v>117</v>
      </c>
      <c r="CO837" t="s">
        <v>117</v>
      </c>
      <c r="CP837" t="s">
        <v>117</v>
      </c>
      <c r="CQ837" t="s">
        <v>117</v>
      </c>
      <c r="CR837" t="s">
        <v>117</v>
      </c>
      <c r="CS837" t="s">
        <v>117</v>
      </c>
      <c r="CT837" t="s">
        <v>117</v>
      </c>
      <c r="CU837" t="s">
        <v>117</v>
      </c>
      <c r="CV837" t="s">
        <v>117</v>
      </c>
      <c r="CW837" t="s">
        <v>117</v>
      </c>
    </row>
    <row r="838" spans="1:101" x14ac:dyDescent="0.25">
      <c r="A838" t="s">
        <v>145</v>
      </c>
      <c r="B838">
        <v>300127</v>
      </c>
      <c r="C838" t="s">
        <v>5767</v>
      </c>
      <c r="D838" t="s">
        <v>102</v>
      </c>
      <c r="E838" t="s">
        <v>5768</v>
      </c>
      <c r="F838" t="s">
        <v>5768</v>
      </c>
      <c r="G838" t="s">
        <v>5769</v>
      </c>
      <c r="H838" t="s">
        <v>5770</v>
      </c>
      <c r="I838" t="s">
        <v>1032</v>
      </c>
      <c r="J838" t="s">
        <v>151</v>
      </c>
      <c r="K838" t="s">
        <v>134</v>
      </c>
      <c r="L838">
        <v>2116</v>
      </c>
      <c r="M838" t="s">
        <v>5771</v>
      </c>
      <c r="O838">
        <v>1</v>
      </c>
      <c r="V838" t="s">
        <v>114</v>
      </c>
      <c r="W838" s="1">
        <v>43475</v>
      </c>
      <c r="Y838" s="1">
        <v>43475</v>
      </c>
      <c r="Z838" s="2">
        <v>43009</v>
      </c>
      <c r="AA838" t="s">
        <v>5772</v>
      </c>
      <c r="AB838" t="s">
        <v>117</v>
      </c>
      <c r="AC838" t="s">
        <v>117</v>
      </c>
      <c r="AD838" t="s">
        <v>117</v>
      </c>
      <c r="AG838" t="s">
        <v>115</v>
      </c>
      <c r="AH838" t="s">
        <v>117</v>
      </c>
      <c r="AI838" t="s">
        <v>117</v>
      </c>
      <c r="AJ838" t="s">
        <v>132</v>
      </c>
      <c r="AL838" t="s">
        <v>119</v>
      </c>
      <c r="AM838" t="s">
        <v>133</v>
      </c>
      <c r="AN838" t="s">
        <v>134</v>
      </c>
      <c r="AO838" t="s">
        <v>117</v>
      </c>
      <c r="AP838" t="s">
        <v>117</v>
      </c>
      <c r="AQ838" t="s">
        <v>117</v>
      </c>
      <c r="AR838" t="s">
        <v>117</v>
      </c>
      <c r="AS838" t="s">
        <v>117</v>
      </c>
      <c r="AT838" t="s">
        <v>117</v>
      </c>
      <c r="AU838" t="s">
        <v>117</v>
      </c>
      <c r="AV838" t="s">
        <v>117</v>
      </c>
      <c r="AW838" t="s">
        <v>117</v>
      </c>
      <c r="AX838" t="s">
        <v>117</v>
      </c>
      <c r="AY838" t="s">
        <v>117</v>
      </c>
      <c r="AZ838" t="s">
        <v>117</v>
      </c>
      <c r="BA838" t="s">
        <v>117</v>
      </c>
      <c r="BB838" t="s">
        <v>117</v>
      </c>
      <c r="BD838" t="s">
        <v>117</v>
      </c>
      <c r="BF838" t="s">
        <v>117</v>
      </c>
      <c r="BG838" t="s">
        <v>117</v>
      </c>
      <c r="BH838" t="s">
        <v>117</v>
      </c>
      <c r="BI838" t="s">
        <v>117</v>
      </c>
      <c r="BJ838" t="s">
        <v>117</v>
      </c>
      <c r="BK838" t="s">
        <v>117</v>
      </c>
      <c r="BL838" t="s">
        <v>117</v>
      </c>
      <c r="BM838" t="s">
        <v>117</v>
      </c>
      <c r="BN838" t="s">
        <v>117</v>
      </c>
      <c r="BO838" t="s">
        <v>117</v>
      </c>
      <c r="BP838" t="s">
        <v>117</v>
      </c>
      <c r="BQ838" t="s">
        <v>117</v>
      </c>
      <c r="BR838" t="s">
        <v>117</v>
      </c>
      <c r="BS838" t="s">
        <v>117</v>
      </c>
      <c r="BT838" t="s">
        <v>117</v>
      </c>
      <c r="BU838" t="s">
        <v>117</v>
      </c>
      <c r="BV838" t="s">
        <v>115</v>
      </c>
      <c r="BW838" t="s">
        <v>115</v>
      </c>
      <c r="BX838" t="s">
        <v>117</v>
      </c>
      <c r="BY838" t="s">
        <v>117</v>
      </c>
      <c r="BZ838" t="s">
        <v>117</v>
      </c>
      <c r="CA838" t="s">
        <v>117</v>
      </c>
      <c r="CB838" t="s">
        <v>117</v>
      </c>
      <c r="CC838" t="s">
        <v>117</v>
      </c>
      <c r="CD838" t="s">
        <v>117</v>
      </c>
      <c r="CE838" t="s">
        <v>117</v>
      </c>
      <c r="CF838" t="s">
        <v>117</v>
      </c>
      <c r="CG838" t="s">
        <v>117</v>
      </c>
      <c r="CH838" t="s">
        <v>117</v>
      </c>
      <c r="CI838" t="s">
        <v>117</v>
      </c>
      <c r="CJ838" t="s">
        <v>117</v>
      </c>
      <c r="CK838" t="s">
        <v>117</v>
      </c>
      <c r="CL838" t="s">
        <v>117</v>
      </c>
      <c r="CM838" t="s">
        <v>117</v>
      </c>
      <c r="CN838" t="s">
        <v>117</v>
      </c>
      <c r="CO838" t="s">
        <v>117</v>
      </c>
      <c r="CP838" t="s">
        <v>117</v>
      </c>
      <c r="CQ838" t="s">
        <v>117</v>
      </c>
      <c r="CR838" t="s">
        <v>117</v>
      </c>
      <c r="CS838" t="s">
        <v>117</v>
      </c>
      <c r="CT838" t="s">
        <v>117</v>
      </c>
      <c r="CU838" t="s">
        <v>117</v>
      </c>
      <c r="CV838" t="s">
        <v>117</v>
      </c>
      <c r="CW838" t="s">
        <v>117</v>
      </c>
    </row>
    <row r="839" spans="1:101" x14ac:dyDescent="0.25">
      <c r="A839" t="s">
        <v>376</v>
      </c>
      <c r="B839">
        <v>290076</v>
      </c>
      <c r="C839" t="s">
        <v>5773</v>
      </c>
      <c r="D839" t="s">
        <v>102</v>
      </c>
      <c r="E839" t="s">
        <v>5774</v>
      </c>
      <c r="F839" t="s">
        <v>5774</v>
      </c>
      <c r="G839" t="s">
        <v>5775</v>
      </c>
      <c r="I839" t="s">
        <v>2255</v>
      </c>
      <c r="J839" t="s">
        <v>381</v>
      </c>
      <c r="K839" t="s">
        <v>134</v>
      </c>
      <c r="L839">
        <v>78756</v>
      </c>
      <c r="M839" t="s">
        <v>5776</v>
      </c>
      <c r="O839">
        <v>1</v>
      </c>
      <c r="V839" t="s">
        <v>114</v>
      </c>
      <c r="W839" s="1">
        <v>42999</v>
      </c>
      <c r="Y839" s="1">
        <v>43497</v>
      </c>
      <c r="Z839" s="2">
        <v>43009</v>
      </c>
      <c r="AA839" t="s">
        <v>5777</v>
      </c>
      <c r="AB839" t="s">
        <v>117</v>
      </c>
      <c r="AC839" t="s">
        <v>117</v>
      </c>
      <c r="AD839" t="s">
        <v>117</v>
      </c>
      <c r="AG839" t="s">
        <v>117</v>
      </c>
      <c r="AH839" t="s">
        <v>115</v>
      </c>
      <c r="AI839" t="s">
        <v>117</v>
      </c>
      <c r="AJ839" t="s">
        <v>132</v>
      </c>
      <c r="AL839" t="s">
        <v>119</v>
      </c>
      <c r="AM839" t="s">
        <v>381</v>
      </c>
      <c r="AN839" t="s">
        <v>134</v>
      </c>
      <c r="AO839" t="s">
        <v>117</v>
      </c>
      <c r="AP839" t="s">
        <v>117</v>
      </c>
      <c r="AQ839" t="s">
        <v>117</v>
      </c>
      <c r="AR839" t="s">
        <v>117</v>
      </c>
      <c r="AS839" t="s">
        <v>117</v>
      </c>
      <c r="AT839" t="s">
        <v>117</v>
      </c>
      <c r="AU839" t="s">
        <v>117</v>
      </c>
      <c r="AV839" t="s">
        <v>117</v>
      </c>
      <c r="AW839" t="s">
        <v>117</v>
      </c>
      <c r="AX839" t="s">
        <v>117</v>
      </c>
      <c r="AY839" t="s">
        <v>117</v>
      </c>
      <c r="AZ839" t="s">
        <v>117</v>
      </c>
      <c r="BA839" t="s">
        <v>117</v>
      </c>
      <c r="BB839" t="s">
        <v>117</v>
      </c>
      <c r="BD839" t="s">
        <v>117</v>
      </c>
      <c r="BF839" t="s">
        <v>117</v>
      </c>
      <c r="BG839" t="s">
        <v>117</v>
      </c>
      <c r="BH839" t="s">
        <v>117</v>
      </c>
      <c r="BI839" t="s">
        <v>117</v>
      </c>
      <c r="BJ839" t="s">
        <v>117</v>
      </c>
      <c r="BK839" t="s">
        <v>117</v>
      </c>
      <c r="BL839" t="s">
        <v>117</v>
      </c>
      <c r="BM839" t="s">
        <v>117</v>
      </c>
      <c r="BN839" t="s">
        <v>117</v>
      </c>
      <c r="BO839" t="s">
        <v>117</v>
      </c>
      <c r="BP839" t="s">
        <v>117</v>
      </c>
      <c r="BQ839" t="s">
        <v>117</v>
      </c>
      <c r="BR839" t="s">
        <v>117</v>
      </c>
      <c r="BS839" t="s">
        <v>117</v>
      </c>
      <c r="BT839" t="s">
        <v>117</v>
      </c>
      <c r="BU839" t="s">
        <v>117</v>
      </c>
      <c r="BV839" t="s">
        <v>115</v>
      </c>
      <c r="BW839" t="s">
        <v>115</v>
      </c>
      <c r="BX839" t="s">
        <v>117</v>
      </c>
      <c r="BY839" t="s">
        <v>117</v>
      </c>
      <c r="BZ839" t="s">
        <v>117</v>
      </c>
      <c r="CA839" t="s">
        <v>117</v>
      </c>
      <c r="CB839" t="s">
        <v>117</v>
      </c>
      <c r="CC839" t="s">
        <v>117</v>
      </c>
      <c r="CD839" t="s">
        <v>117</v>
      </c>
      <c r="CE839" t="s">
        <v>117</v>
      </c>
      <c r="CF839" t="s">
        <v>117</v>
      </c>
      <c r="CG839" t="s">
        <v>117</v>
      </c>
      <c r="CH839" t="s">
        <v>117</v>
      </c>
      <c r="CI839" t="s">
        <v>117</v>
      </c>
      <c r="CJ839" t="s">
        <v>117</v>
      </c>
      <c r="CK839" t="s">
        <v>117</v>
      </c>
      <c r="CL839" t="s">
        <v>117</v>
      </c>
      <c r="CM839" t="s">
        <v>117</v>
      </c>
      <c r="CN839" t="s">
        <v>117</v>
      </c>
      <c r="CO839" t="s">
        <v>117</v>
      </c>
      <c r="CP839" t="s">
        <v>117</v>
      </c>
      <c r="CQ839" t="s">
        <v>117</v>
      </c>
      <c r="CR839" t="s">
        <v>117</v>
      </c>
      <c r="CS839" t="s">
        <v>117</v>
      </c>
      <c r="CT839" t="s">
        <v>117</v>
      </c>
      <c r="CU839" t="s">
        <v>117</v>
      </c>
      <c r="CV839" t="s">
        <v>117</v>
      </c>
      <c r="CW839" t="s">
        <v>117</v>
      </c>
    </row>
    <row r="840" spans="1:101" x14ac:dyDescent="0.25">
      <c r="A840" t="s">
        <v>207</v>
      </c>
      <c r="B840">
        <v>171053</v>
      </c>
      <c r="C840" t="s">
        <v>5778</v>
      </c>
      <c r="D840" t="s">
        <v>102</v>
      </c>
      <c r="E840" t="s">
        <v>5779</v>
      </c>
      <c r="F840" t="s">
        <v>5779</v>
      </c>
      <c r="G840" t="s">
        <v>5780</v>
      </c>
      <c r="H840" t="s">
        <v>2344</v>
      </c>
      <c r="I840" t="s">
        <v>213</v>
      </c>
      <c r="J840" t="s">
        <v>214</v>
      </c>
      <c r="K840" t="s">
        <v>134</v>
      </c>
      <c r="L840">
        <v>10017</v>
      </c>
      <c r="M840" t="s">
        <v>5781</v>
      </c>
      <c r="N840" t="s">
        <v>5782</v>
      </c>
      <c r="O840">
        <v>1</v>
      </c>
      <c r="V840" t="s">
        <v>114</v>
      </c>
      <c r="W840" s="1">
        <v>41725</v>
      </c>
      <c r="Y840" s="1">
        <v>43551</v>
      </c>
      <c r="Z840" s="2">
        <v>43009</v>
      </c>
      <c r="AB840" t="s">
        <v>117</v>
      </c>
      <c r="AC840" t="s">
        <v>117</v>
      </c>
      <c r="AD840" t="s">
        <v>117</v>
      </c>
      <c r="AG840" t="s">
        <v>117</v>
      </c>
      <c r="AH840" t="s">
        <v>115</v>
      </c>
      <c r="AI840" t="s">
        <v>117</v>
      </c>
      <c r="AJ840" t="s">
        <v>132</v>
      </c>
      <c r="AL840" t="s">
        <v>119</v>
      </c>
      <c r="AM840" t="s">
        <v>133</v>
      </c>
      <c r="AN840" t="s">
        <v>134</v>
      </c>
      <c r="AO840" t="s">
        <v>117</v>
      </c>
      <c r="AP840" t="s">
        <v>117</v>
      </c>
      <c r="AQ840" t="s">
        <v>117</v>
      </c>
      <c r="AR840" t="s">
        <v>117</v>
      </c>
      <c r="AS840" t="s">
        <v>117</v>
      </c>
      <c r="AT840" t="s">
        <v>117</v>
      </c>
      <c r="AU840" t="s">
        <v>117</v>
      </c>
      <c r="AV840" t="s">
        <v>117</v>
      </c>
      <c r="AW840" t="s">
        <v>117</v>
      </c>
      <c r="AX840" t="s">
        <v>117</v>
      </c>
      <c r="AY840" t="s">
        <v>117</v>
      </c>
      <c r="AZ840" t="s">
        <v>117</v>
      </c>
      <c r="BA840" t="s">
        <v>117</v>
      </c>
      <c r="BB840" t="s">
        <v>115</v>
      </c>
      <c r="BC840" t="s">
        <v>5783</v>
      </c>
      <c r="BD840" t="s">
        <v>117</v>
      </c>
      <c r="BF840" t="s">
        <v>117</v>
      </c>
      <c r="BG840" t="s">
        <v>117</v>
      </c>
      <c r="BH840" t="s">
        <v>117</v>
      </c>
      <c r="BI840" t="s">
        <v>117</v>
      </c>
      <c r="BJ840" t="s">
        <v>117</v>
      </c>
      <c r="BK840" t="s">
        <v>117</v>
      </c>
      <c r="BL840" t="s">
        <v>117</v>
      </c>
      <c r="BM840" t="s">
        <v>117</v>
      </c>
      <c r="BN840" t="s">
        <v>117</v>
      </c>
      <c r="BO840" t="s">
        <v>117</v>
      </c>
      <c r="BP840" t="s">
        <v>117</v>
      </c>
      <c r="BQ840" t="s">
        <v>117</v>
      </c>
      <c r="BR840" t="s">
        <v>117</v>
      </c>
      <c r="BS840" t="s">
        <v>117</v>
      </c>
      <c r="BT840" t="s">
        <v>117</v>
      </c>
      <c r="BU840" t="s">
        <v>117</v>
      </c>
      <c r="BV840" t="s">
        <v>117</v>
      </c>
      <c r="BW840" t="s">
        <v>115</v>
      </c>
      <c r="BX840" t="s">
        <v>117</v>
      </c>
      <c r="BY840" t="s">
        <v>117</v>
      </c>
      <c r="BZ840" t="s">
        <v>117</v>
      </c>
      <c r="CA840" t="s">
        <v>117</v>
      </c>
      <c r="CB840" t="s">
        <v>117</v>
      </c>
      <c r="CC840" t="s">
        <v>117</v>
      </c>
      <c r="CD840" t="s">
        <v>117</v>
      </c>
      <c r="CE840" t="s">
        <v>117</v>
      </c>
      <c r="CF840" t="s">
        <v>117</v>
      </c>
      <c r="CG840" t="s">
        <v>117</v>
      </c>
      <c r="CH840" t="s">
        <v>117</v>
      </c>
      <c r="CI840" t="s">
        <v>117</v>
      </c>
      <c r="CJ840" t="s">
        <v>117</v>
      </c>
      <c r="CK840" t="s">
        <v>117</v>
      </c>
      <c r="CL840" t="s">
        <v>117</v>
      </c>
      <c r="CM840" t="s">
        <v>117</v>
      </c>
      <c r="CN840" t="s">
        <v>117</v>
      </c>
      <c r="CO840" t="s">
        <v>117</v>
      </c>
      <c r="CP840" t="s">
        <v>117</v>
      </c>
      <c r="CQ840" t="s">
        <v>117</v>
      </c>
      <c r="CR840" t="s">
        <v>117</v>
      </c>
      <c r="CS840" t="s">
        <v>117</v>
      </c>
      <c r="CT840" t="s">
        <v>117</v>
      </c>
      <c r="CU840" t="s">
        <v>117</v>
      </c>
      <c r="CV840" t="s">
        <v>117</v>
      </c>
      <c r="CW840" t="s">
        <v>117</v>
      </c>
    </row>
    <row r="841" spans="1:101" x14ac:dyDescent="0.25">
      <c r="A841" t="s">
        <v>100</v>
      </c>
      <c r="B841">
        <v>294412</v>
      </c>
      <c r="C841" t="s">
        <v>5784</v>
      </c>
      <c r="D841" t="s">
        <v>102</v>
      </c>
      <c r="E841" t="s">
        <v>5785</v>
      </c>
      <c r="F841" t="s">
        <v>5785</v>
      </c>
      <c r="G841" t="s">
        <v>5786</v>
      </c>
      <c r="H841" t="s">
        <v>5787</v>
      </c>
      <c r="I841" t="s">
        <v>1040</v>
      </c>
      <c r="K841" t="s">
        <v>525</v>
      </c>
      <c r="M841">
        <f>230-403-4328</f>
        <v>-4501</v>
      </c>
      <c r="N841">
        <f>230-403-4478</f>
        <v>-4651</v>
      </c>
      <c r="O841">
        <v>1</v>
      </c>
      <c r="V841" t="s">
        <v>114</v>
      </c>
      <c r="W841" s="1">
        <v>43182</v>
      </c>
      <c r="Y841" s="1">
        <v>43656</v>
      </c>
      <c r="Z841" s="2">
        <v>43009</v>
      </c>
      <c r="AA841" t="s">
        <v>5788</v>
      </c>
      <c r="AB841" t="s">
        <v>117</v>
      </c>
      <c r="AC841" t="s">
        <v>117</v>
      </c>
      <c r="AD841" t="s">
        <v>117</v>
      </c>
      <c r="AG841" t="s">
        <v>115</v>
      </c>
      <c r="AH841" t="s">
        <v>117</v>
      </c>
      <c r="AI841" t="s">
        <v>117</v>
      </c>
      <c r="AJ841" t="s">
        <v>118</v>
      </c>
      <c r="AL841" t="s">
        <v>119</v>
      </c>
      <c r="AN841" t="s">
        <v>525</v>
      </c>
      <c r="AO841" t="s">
        <v>117</v>
      </c>
      <c r="AP841" t="s">
        <v>117</v>
      </c>
      <c r="AQ841" t="s">
        <v>117</v>
      </c>
      <c r="AR841" t="s">
        <v>117</v>
      </c>
      <c r="AS841" t="s">
        <v>117</v>
      </c>
      <c r="AT841" t="s">
        <v>117</v>
      </c>
      <c r="AU841" t="s">
        <v>117</v>
      </c>
      <c r="AV841" t="s">
        <v>117</v>
      </c>
      <c r="AW841" t="s">
        <v>117</v>
      </c>
      <c r="AX841" t="s">
        <v>117</v>
      </c>
      <c r="AY841" t="s">
        <v>117</v>
      </c>
      <c r="AZ841" t="s">
        <v>117</v>
      </c>
      <c r="BA841" t="s">
        <v>117</v>
      </c>
      <c r="BB841" t="s">
        <v>117</v>
      </c>
      <c r="BD841" t="s">
        <v>117</v>
      </c>
      <c r="BF841" t="s">
        <v>117</v>
      </c>
      <c r="BG841" t="s">
        <v>117</v>
      </c>
      <c r="BH841" t="s">
        <v>115</v>
      </c>
      <c r="BI841" t="s">
        <v>117</v>
      </c>
      <c r="BJ841" t="s">
        <v>117</v>
      </c>
      <c r="BK841" t="s">
        <v>117</v>
      </c>
      <c r="BL841" t="s">
        <v>117</v>
      </c>
      <c r="BM841" t="s">
        <v>117</v>
      </c>
      <c r="BN841" t="s">
        <v>117</v>
      </c>
      <c r="BO841" t="s">
        <v>117</v>
      </c>
      <c r="BP841" t="s">
        <v>117</v>
      </c>
      <c r="BQ841" t="s">
        <v>117</v>
      </c>
      <c r="BR841" t="s">
        <v>117</v>
      </c>
      <c r="BS841" t="s">
        <v>117</v>
      </c>
      <c r="BT841" t="s">
        <v>117</v>
      </c>
      <c r="BU841" t="s">
        <v>117</v>
      </c>
      <c r="BV841" t="s">
        <v>115</v>
      </c>
      <c r="BW841" t="s">
        <v>115</v>
      </c>
      <c r="BX841" t="s">
        <v>117</v>
      </c>
      <c r="BY841" t="s">
        <v>115</v>
      </c>
      <c r="BZ841" t="s">
        <v>117</v>
      </c>
      <c r="CA841" t="s">
        <v>117</v>
      </c>
      <c r="CB841" t="s">
        <v>117</v>
      </c>
      <c r="CC841" t="s">
        <v>117</v>
      </c>
      <c r="CD841" t="s">
        <v>117</v>
      </c>
      <c r="CE841" t="s">
        <v>117</v>
      </c>
      <c r="CF841" t="s">
        <v>117</v>
      </c>
      <c r="CG841" t="s">
        <v>117</v>
      </c>
      <c r="CH841" t="s">
        <v>117</v>
      </c>
      <c r="CI841" t="s">
        <v>117</v>
      </c>
      <c r="CJ841" t="s">
        <v>115</v>
      </c>
      <c r="CK841" t="s">
        <v>117</v>
      </c>
      <c r="CL841" t="s">
        <v>115</v>
      </c>
      <c r="CM841" t="s">
        <v>117</v>
      </c>
      <c r="CN841" t="s">
        <v>117</v>
      </c>
      <c r="CO841" t="s">
        <v>117</v>
      </c>
      <c r="CP841" t="s">
        <v>117</v>
      </c>
      <c r="CQ841" t="s">
        <v>117</v>
      </c>
      <c r="CR841" t="s">
        <v>117</v>
      </c>
      <c r="CS841" t="s">
        <v>117</v>
      </c>
      <c r="CT841" t="s">
        <v>117</v>
      </c>
      <c r="CU841" t="s">
        <v>117</v>
      </c>
      <c r="CV841" t="s">
        <v>117</v>
      </c>
      <c r="CW841" t="s">
        <v>117</v>
      </c>
    </row>
    <row r="842" spans="1:101" x14ac:dyDescent="0.25">
      <c r="A842" t="s">
        <v>145</v>
      </c>
      <c r="B842">
        <v>294459</v>
      </c>
      <c r="C842" t="s">
        <v>5789</v>
      </c>
      <c r="D842" t="s">
        <v>102</v>
      </c>
      <c r="E842" t="s">
        <v>5790</v>
      </c>
      <c r="F842" t="s">
        <v>5790</v>
      </c>
      <c r="G842" t="s">
        <v>5791</v>
      </c>
      <c r="H842" t="s">
        <v>699</v>
      </c>
      <c r="I842" t="s">
        <v>2217</v>
      </c>
      <c r="J842" t="s">
        <v>433</v>
      </c>
      <c r="K842" t="s">
        <v>134</v>
      </c>
      <c r="L842">
        <v>6830</v>
      </c>
      <c r="M842" t="s">
        <v>5792</v>
      </c>
      <c r="O842">
        <v>0</v>
      </c>
      <c r="V842" t="s">
        <v>114</v>
      </c>
      <c r="W842" s="1">
        <v>43410</v>
      </c>
      <c r="Y842" s="1">
        <v>43542</v>
      </c>
      <c r="Z842" s="2">
        <v>43009</v>
      </c>
      <c r="AA842" t="s">
        <v>5793</v>
      </c>
      <c r="AB842" t="s">
        <v>117</v>
      </c>
      <c r="AC842" t="s">
        <v>117</v>
      </c>
      <c r="AD842" t="s">
        <v>117</v>
      </c>
      <c r="AG842" t="s">
        <v>117</v>
      </c>
      <c r="AH842" t="s">
        <v>115</v>
      </c>
      <c r="AI842" t="s">
        <v>117</v>
      </c>
      <c r="AJ842" t="s">
        <v>293</v>
      </c>
      <c r="AL842" t="s">
        <v>119</v>
      </c>
      <c r="AM842" t="s">
        <v>133</v>
      </c>
      <c r="AN842" t="s">
        <v>134</v>
      </c>
      <c r="AO842" t="s">
        <v>117</v>
      </c>
      <c r="AP842" t="s">
        <v>117</v>
      </c>
      <c r="AQ842" t="s">
        <v>115</v>
      </c>
      <c r="AR842" t="s">
        <v>117</v>
      </c>
      <c r="AS842" t="s">
        <v>117</v>
      </c>
      <c r="AT842" t="s">
        <v>117</v>
      </c>
      <c r="AU842" t="s">
        <v>117</v>
      </c>
      <c r="AV842" t="s">
        <v>117</v>
      </c>
      <c r="AW842" t="s">
        <v>117</v>
      </c>
      <c r="AX842" t="s">
        <v>117</v>
      </c>
      <c r="AY842" t="s">
        <v>117</v>
      </c>
      <c r="AZ842" t="s">
        <v>117</v>
      </c>
      <c r="BA842" t="s">
        <v>117</v>
      </c>
      <c r="BB842" t="s">
        <v>117</v>
      </c>
      <c r="BD842" t="s">
        <v>117</v>
      </c>
      <c r="BF842" t="s">
        <v>117</v>
      </c>
      <c r="BG842" t="s">
        <v>117</v>
      </c>
      <c r="BH842" t="s">
        <v>117</v>
      </c>
      <c r="BI842" t="s">
        <v>117</v>
      </c>
      <c r="BJ842" t="s">
        <v>117</v>
      </c>
      <c r="BK842" t="s">
        <v>117</v>
      </c>
      <c r="BL842" t="s">
        <v>115</v>
      </c>
      <c r="BM842" t="s">
        <v>117</v>
      </c>
      <c r="BN842" t="s">
        <v>117</v>
      </c>
      <c r="BO842" t="s">
        <v>117</v>
      </c>
      <c r="BP842" t="s">
        <v>117</v>
      </c>
      <c r="BQ842" t="s">
        <v>117</v>
      </c>
      <c r="BR842" t="s">
        <v>117</v>
      </c>
      <c r="BS842" t="s">
        <v>117</v>
      </c>
      <c r="BT842" t="s">
        <v>117</v>
      </c>
      <c r="BU842" t="s">
        <v>117</v>
      </c>
      <c r="BV842" t="s">
        <v>115</v>
      </c>
      <c r="BW842" t="s">
        <v>115</v>
      </c>
      <c r="BX842" t="s">
        <v>117</v>
      </c>
      <c r="BY842" t="s">
        <v>117</v>
      </c>
      <c r="BZ842" t="s">
        <v>117</v>
      </c>
      <c r="CA842" t="s">
        <v>117</v>
      </c>
      <c r="CB842" t="s">
        <v>117</v>
      </c>
      <c r="CC842" t="s">
        <v>117</v>
      </c>
      <c r="CD842" t="s">
        <v>117</v>
      </c>
      <c r="CE842" t="s">
        <v>117</v>
      </c>
      <c r="CF842" t="s">
        <v>117</v>
      </c>
      <c r="CG842" t="s">
        <v>117</v>
      </c>
      <c r="CH842" t="s">
        <v>117</v>
      </c>
      <c r="CI842" t="s">
        <v>117</v>
      </c>
      <c r="CJ842" t="s">
        <v>117</v>
      </c>
      <c r="CK842" t="s">
        <v>117</v>
      </c>
      <c r="CL842" t="s">
        <v>117</v>
      </c>
      <c r="CM842" t="s">
        <v>117</v>
      </c>
      <c r="CN842" t="s">
        <v>117</v>
      </c>
      <c r="CO842" t="s">
        <v>117</v>
      </c>
      <c r="CP842" t="s">
        <v>117</v>
      </c>
      <c r="CQ842" t="s">
        <v>117</v>
      </c>
      <c r="CR842" t="s">
        <v>117</v>
      </c>
      <c r="CS842" t="s">
        <v>117</v>
      </c>
      <c r="CT842" t="s">
        <v>117</v>
      </c>
      <c r="CU842" t="s">
        <v>117</v>
      </c>
      <c r="CV842" t="s">
        <v>117</v>
      </c>
      <c r="CW842" t="s">
        <v>117</v>
      </c>
    </row>
    <row r="843" spans="1:101" x14ac:dyDescent="0.25">
      <c r="A843" t="s">
        <v>100</v>
      </c>
      <c r="B843">
        <v>159843</v>
      </c>
      <c r="C843" t="s">
        <v>5794</v>
      </c>
      <c r="D843" t="s">
        <v>102</v>
      </c>
      <c r="E843" t="s">
        <v>5795</v>
      </c>
      <c r="F843" t="s">
        <v>5796</v>
      </c>
      <c r="G843" t="s">
        <v>5797</v>
      </c>
      <c r="I843" t="s">
        <v>1822</v>
      </c>
      <c r="K843" t="s">
        <v>140</v>
      </c>
      <c r="L843" t="s">
        <v>5798</v>
      </c>
      <c r="M843" t="s">
        <v>5799</v>
      </c>
      <c r="N843" t="s">
        <v>5800</v>
      </c>
      <c r="O843">
        <v>0</v>
      </c>
      <c r="V843" t="s">
        <v>114</v>
      </c>
      <c r="W843" s="1">
        <v>40980</v>
      </c>
      <c r="Y843" s="1">
        <v>43571</v>
      </c>
      <c r="Z843" s="2">
        <v>43009</v>
      </c>
      <c r="AA843" t="s">
        <v>5801</v>
      </c>
      <c r="AB843" t="s">
        <v>117</v>
      </c>
      <c r="AC843" t="s">
        <v>117</v>
      </c>
      <c r="AD843" t="s">
        <v>117</v>
      </c>
      <c r="AG843" t="s">
        <v>115</v>
      </c>
      <c r="AH843" t="s">
        <v>117</v>
      </c>
      <c r="AI843" t="s">
        <v>117</v>
      </c>
      <c r="AJ843" t="s">
        <v>118</v>
      </c>
      <c r="AL843" t="s">
        <v>119</v>
      </c>
      <c r="AN843" t="s">
        <v>140</v>
      </c>
      <c r="AO843" t="s">
        <v>117</v>
      </c>
      <c r="AP843" t="s">
        <v>117</v>
      </c>
      <c r="AQ843" t="s">
        <v>117</v>
      </c>
      <c r="AR843" t="s">
        <v>117</v>
      </c>
      <c r="AS843" t="s">
        <v>117</v>
      </c>
      <c r="AT843" t="s">
        <v>117</v>
      </c>
      <c r="AU843" t="s">
        <v>117</v>
      </c>
      <c r="AV843" t="s">
        <v>117</v>
      </c>
      <c r="AW843" t="s">
        <v>117</v>
      </c>
      <c r="AX843" t="s">
        <v>117</v>
      </c>
      <c r="AY843" t="s">
        <v>117</v>
      </c>
      <c r="AZ843" t="s">
        <v>117</v>
      </c>
      <c r="BA843" t="s">
        <v>117</v>
      </c>
      <c r="BB843" t="s">
        <v>117</v>
      </c>
      <c r="BD843" t="s">
        <v>117</v>
      </c>
      <c r="BF843" t="s">
        <v>117</v>
      </c>
      <c r="BG843" t="s">
        <v>117</v>
      </c>
      <c r="BH843" t="s">
        <v>117</v>
      </c>
      <c r="BI843" t="s">
        <v>117</v>
      </c>
      <c r="BJ843" t="s">
        <v>117</v>
      </c>
      <c r="BK843" t="s">
        <v>117</v>
      </c>
      <c r="BL843" t="s">
        <v>117</v>
      </c>
      <c r="BM843" t="s">
        <v>117</v>
      </c>
      <c r="BN843" t="s">
        <v>117</v>
      </c>
      <c r="BO843" t="s">
        <v>117</v>
      </c>
      <c r="BP843" t="s">
        <v>117</v>
      </c>
      <c r="BQ843" t="s">
        <v>117</v>
      </c>
      <c r="BR843" t="s">
        <v>117</v>
      </c>
      <c r="BS843" t="s">
        <v>117</v>
      </c>
      <c r="BT843" t="s">
        <v>117</v>
      </c>
      <c r="BU843" t="s">
        <v>117</v>
      </c>
      <c r="BV843" t="s">
        <v>115</v>
      </c>
      <c r="BW843" t="s">
        <v>115</v>
      </c>
      <c r="BX843" t="s">
        <v>117</v>
      </c>
      <c r="BY843" t="s">
        <v>117</v>
      </c>
      <c r="BZ843" t="s">
        <v>117</v>
      </c>
      <c r="CA843" t="s">
        <v>117</v>
      </c>
      <c r="CB843" t="s">
        <v>117</v>
      </c>
      <c r="CC843" t="s">
        <v>117</v>
      </c>
      <c r="CD843" t="s">
        <v>117</v>
      </c>
      <c r="CE843" t="s">
        <v>117</v>
      </c>
      <c r="CF843" t="s">
        <v>117</v>
      </c>
      <c r="CG843" t="s">
        <v>117</v>
      </c>
      <c r="CH843" t="s">
        <v>117</v>
      </c>
      <c r="CI843" t="s">
        <v>117</v>
      </c>
      <c r="CJ843" t="s">
        <v>117</v>
      </c>
      <c r="CK843" t="s">
        <v>117</v>
      </c>
      <c r="CL843" t="s">
        <v>117</v>
      </c>
      <c r="CM843" t="s">
        <v>117</v>
      </c>
      <c r="CN843" t="s">
        <v>117</v>
      </c>
      <c r="CO843" t="s">
        <v>117</v>
      </c>
      <c r="CP843" t="s">
        <v>117</v>
      </c>
      <c r="CQ843" t="s">
        <v>117</v>
      </c>
      <c r="CR843" t="s">
        <v>117</v>
      </c>
      <c r="CS843" t="s">
        <v>117</v>
      </c>
      <c r="CT843" t="s">
        <v>117</v>
      </c>
      <c r="CU843" t="s">
        <v>117</v>
      </c>
      <c r="CV843" t="s">
        <v>117</v>
      </c>
      <c r="CW843" t="s">
        <v>117</v>
      </c>
    </row>
    <row r="844" spans="1:101" x14ac:dyDescent="0.25">
      <c r="A844" t="s">
        <v>100</v>
      </c>
      <c r="B844">
        <v>301784</v>
      </c>
      <c r="C844" t="s">
        <v>5802</v>
      </c>
      <c r="D844" t="s">
        <v>102</v>
      </c>
      <c r="E844" t="s">
        <v>5803</v>
      </c>
      <c r="F844" t="s">
        <v>5803</v>
      </c>
      <c r="G844" t="s">
        <v>5804</v>
      </c>
      <c r="H844" t="s">
        <v>5805</v>
      </c>
      <c r="I844" t="s">
        <v>5806</v>
      </c>
      <c r="K844" t="s">
        <v>459</v>
      </c>
      <c r="L844" t="s">
        <v>5807</v>
      </c>
      <c r="M844" t="s">
        <v>5808</v>
      </c>
      <c r="N844">
        <v>912262308110</v>
      </c>
      <c r="O844">
        <v>0</v>
      </c>
      <c r="V844" t="s">
        <v>114</v>
      </c>
      <c r="W844" s="1">
        <v>43644</v>
      </c>
      <c r="Y844" s="1">
        <v>43644</v>
      </c>
      <c r="Z844" s="2">
        <v>43009</v>
      </c>
      <c r="AA844" t="s">
        <v>5809</v>
      </c>
      <c r="AB844" t="s">
        <v>115</v>
      </c>
      <c r="AC844" t="s">
        <v>117</v>
      </c>
      <c r="AD844" t="s">
        <v>117</v>
      </c>
      <c r="AF844" t="s">
        <v>5810</v>
      </c>
      <c r="AG844" t="s">
        <v>117</v>
      </c>
      <c r="AH844" t="s">
        <v>115</v>
      </c>
      <c r="AI844" t="s">
        <v>117</v>
      </c>
      <c r="AJ844" t="s">
        <v>300</v>
      </c>
      <c r="AL844" t="s">
        <v>184</v>
      </c>
      <c r="AN844" t="s">
        <v>459</v>
      </c>
      <c r="AO844" t="s">
        <v>117</v>
      </c>
      <c r="AP844" t="s">
        <v>117</v>
      </c>
      <c r="AQ844" t="s">
        <v>115</v>
      </c>
      <c r="AR844" t="s">
        <v>117</v>
      </c>
      <c r="AS844" t="s">
        <v>117</v>
      </c>
      <c r="AT844" t="s">
        <v>117</v>
      </c>
      <c r="AU844" t="s">
        <v>117</v>
      </c>
      <c r="AV844" t="s">
        <v>117</v>
      </c>
      <c r="AW844" t="s">
        <v>117</v>
      </c>
      <c r="AX844" t="s">
        <v>117</v>
      </c>
      <c r="AY844" t="s">
        <v>117</v>
      </c>
      <c r="AZ844" t="s">
        <v>117</v>
      </c>
      <c r="BA844" t="s">
        <v>117</v>
      </c>
      <c r="BB844" t="s">
        <v>117</v>
      </c>
      <c r="BD844" t="s">
        <v>117</v>
      </c>
      <c r="BF844" t="s">
        <v>117</v>
      </c>
      <c r="BG844" t="s">
        <v>117</v>
      </c>
      <c r="BH844" t="s">
        <v>115</v>
      </c>
      <c r="BI844" t="s">
        <v>117</v>
      </c>
      <c r="BJ844" t="s">
        <v>117</v>
      </c>
      <c r="BK844" t="s">
        <v>117</v>
      </c>
      <c r="BL844" t="s">
        <v>115</v>
      </c>
      <c r="BM844" t="s">
        <v>117</v>
      </c>
      <c r="BN844" t="s">
        <v>117</v>
      </c>
      <c r="BO844" t="s">
        <v>117</v>
      </c>
      <c r="BP844" t="s">
        <v>117</v>
      </c>
      <c r="BQ844" t="s">
        <v>117</v>
      </c>
      <c r="BR844" t="s">
        <v>117</v>
      </c>
      <c r="BS844" t="s">
        <v>117</v>
      </c>
      <c r="BT844" t="s">
        <v>117</v>
      </c>
      <c r="BU844" t="s">
        <v>117</v>
      </c>
      <c r="BV844" t="s">
        <v>117</v>
      </c>
      <c r="BW844" t="s">
        <v>115</v>
      </c>
      <c r="BX844" t="s">
        <v>117</v>
      </c>
      <c r="BY844" t="s">
        <v>117</v>
      </c>
      <c r="BZ844" t="s">
        <v>117</v>
      </c>
      <c r="CA844" t="s">
        <v>117</v>
      </c>
      <c r="CB844" t="s">
        <v>117</v>
      </c>
      <c r="CC844" t="s">
        <v>117</v>
      </c>
      <c r="CD844" t="s">
        <v>117</v>
      </c>
      <c r="CE844" t="s">
        <v>117</v>
      </c>
      <c r="CF844" t="s">
        <v>117</v>
      </c>
      <c r="CG844" t="s">
        <v>117</v>
      </c>
      <c r="CH844" t="s">
        <v>117</v>
      </c>
      <c r="CI844" t="s">
        <v>117</v>
      </c>
      <c r="CJ844" t="s">
        <v>117</v>
      </c>
      <c r="CK844" t="s">
        <v>117</v>
      </c>
      <c r="CL844" t="s">
        <v>117</v>
      </c>
      <c r="CM844" t="s">
        <v>117</v>
      </c>
      <c r="CN844" t="s">
        <v>117</v>
      </c>
      <c r="CO844" t="s">
        <v>117</v>
      </c>
      <c r="CP844" t="s">
        <v>117</v>
      </c>
      <c r="CQ844" t="s">
        <v>117</v>
      </c>
      <c r="CR844" t="s">
        <v>117</v>
      </c>
      <c r="CS844" t="s">
        <v>117</v>
      </c>
      <c r="CT844" t="s">
        <v>117</v>
      </c>
      <c r="CU844" t="s">
        <v>117</v>
      </c>
      <c r="CV844" t="s">
        <v>117</v>
      </c>
      <c r="CW844" t="s">
        <v>117</v>
      </c>
    </row>
    <row r="845" spans="1:101" x14ac:dyDescent="0.25">
      <c r="A845" t="s">
        <v>167</v>
      </c>
      <c r="B845">
        <v>162563</v>
      </c>
      <c r="C845" t="s">
        <v>5811</v>
      </c>
      <c r="D845" t="s">
        <v>102</v>
      </c>
      <c r="E845" t="s">
        <v>5812</v>
      </c>
      <c r="F845" t="s">
        <v>5812</v>
      </c>
      <c r="G845" t="s">
        <v>5813</v>
      </c>
      <c r="I845" t="s">
        <v>5814</v>
      </c>
      <c r="J845" t="s">
        <v>956</v>
      </c>
      <c r="K845" t="s">
        <v>134</v>
      </c>
      <c r="L845">
        <v>98033</v>
      </c>
      <c r="M845" t="s">
        <v>5815</v>
      </c>
      <c r="N845" t="s">
        <v>5816</v>
      </c>
      <c r="O845">
        <v>0</v>
      </c>
      <c r="P845" t="s">
        <v>5817</v>
      </c>
      <c r="R845" t="s">
        <v>5814</v>
      </c>
      <c r="S845" t="s">
        <v>956</v>
      </c>
      <c r="T845" t="s">
        <v>134</v>
      </c>
      <c r="U845">
        <v>98083</v>
      </c>
      <c r="V845" t="s">
        <v>114</v>
      </c>
      <c r="W845" s="1">
        <v>40983</v>
      </c>
      <c r="Y845" s="1">
        <v>43539</v>
      </c>
      <c r="Z845" s="2">
        <v>43009</v>
      </c>
      <c r="AA845" t="s">
        <v>5818</v>
      </c>
      <c r="AB845" t="s">
        <v>117</v>
      </c>
      <c r="AC845" t="s">
        <v>117</v>
      </c>
      <c r="AD845" t="s">
        <v>117</v>
      </c>
      <c r="AG845" t="s">
        <v>115</v>
      </c>
      <c r="AH845" t="s">
        <v>115</v>
      </c>
      <c r="AI845" t="s">
        <v>117</v>
      </c>
      <c r="AJ845" t="s">
        <v>132</v>
      </c>
      <c r="AL845" t="s">
        <v>119</v>
      </c>
      <c r="AM845" t="s">
        <v>133</v>
      </c>
      <c r="AN845" t="s">
        <v>134</v>
      </c>
      <c r="AO845" t="s">
        <v>117</v>
      </c>
      <c r="AP845" t="s">
        <v>117</v>
      </c>
      <c r="AQ845" t="s">
        <v>117</v>
      </c>
      <c r="AR845" t="s">
        <v>117</v>
      </c>
      <c r="AS845" t="s">
        <v>117</v>
      </c>
      <c r="AT845" t="s">
        <v>117</v>
      </c>
      <c r="AU845" t="s">
        <v>117</v>
      </c>
      <c r="AV845" t="s">
        <v>117</v>
      </c>
      <c r="AW845" t="s">
        <v>117</v>
      </c>
      <c r="AX845" t="s">
        <v>117</v>
      </c>
      <c r="AY845" t="s">
        <v>117</v>
      </c>
      <c r="AZ845" t="s">
        <v>117</v>
      </c>
      <c r="BA845" t="s">
        <v>117</v>
      </c>
      <c r="BB845" t="s">
        <v>117</v>
      </c>
      <c r="BD845" t="s">
        <v>117</v>
      </c>
      <c r="BF845" t="s">
        <v>117</v>
      </c>
      <c r="BG845" t="s">
        <v>117</v>
      </c>
      <c r="BH845" t="s">
        <v>117</v>
      </c>
      <c r="BI845" t="s">
        <v>117</v>
      </c>
      <c r="BJ845" t="s">
        <v>117</v>
      </c>
      <c r="BK845" t="s">
        <v>117</v>
      </c>
      <c r="BL845" t="s">
        <v>117</v>
      </c>
      <c r="BM845" t="s">
        <v>117</v>
      </c>
      <c r="BN845" t="s">
        <v>117</v>
      </c>
      <c r="BO845" t="s">
        <v>117</v>
      </c>
      <c r="BP845" t="s">
        <v>117</v>
      </c>
      <c r="BQ845" t="s">
        <v>117</v>
      </c>
      <c r="BR845" t="s">
        <v>117</v>
      </c>
      <c r="BS845" t="s">
        <v>117</v>
      </c>
      <c r="BT845" t="s">
        <v>117</v>
      </c>
      <c r="BU845" t="s">
        <v>117</v>
      </c>
      <c r="BV845" t="s">
        <v>117</v>
      </c>
      <c r="BW845" t="s">
        <v>115</v>
      </c>
      <c r="BX845" t="s">
        <v>117</v>
      </c>
      <c r="BY845" t="s">
        <v>117</v>
      </c>
      <c r="BZ845" t="s">
        <v>117</v>
      </c>
      <c r="CA845" t="s">
        <v>117</v>
      </c>
      <c r="CB845" t="s">
        <v>117</v>
      </c>
      <c r="CC845" t="s">
        <v>117</v>
      </c>
      <c r="CD845" t="s">
        <v>117</v>
      </c>
      <c r="CE845" t="s">
        <v>117</v>
      </c>
      <c r="CF845" t="s">
        <v>117</v>
      </c>
      <c r="CG845" t="s">
        <v>117</v>
      </c>
      <c r="CH845" t="s">
        <v>117</v>
      </c>
      <c r="CI845" t="s">
        <v>117</v>
      </c>
      <c r="CJ845" t="s">
        <v>117</v>
      </c>
      <c r="CK845" t="s">
        <v>117</v>
      </c>
      <c r="CL845" t="s">
        <v>117</v>
      </c>
      <c r="CM845" t="s">
        <v>117</v>
      </c>
      <c r="CN845" t="s">
        <v>117</v>
      </c>
      <c r="CO845" t="s">
        <v>117</v>
      </c>
      <c r="CP845" t="s">
        <v>117</v>
      </c>
      <c r="CQ845" t="s">
        <v>117</v>
      </c>
      <c r="CR845" t="s">
        <v>117</v>
      </c>
      <c r="CS845" t="s">
        <v>117</v>
      </c>
      <c r="CT845" t="s">
        <v>117</v>
      </c>
      <c r="CU845" t="s">
        <v>117</v>
      </c>
      <c r="CV845" t="s">
        <v>117</v>
      </c>
      <c r="CW845" t="s">
        <v>117</v>
      </c>
    </row>
    <row r="846" spans="1:101" x14ac:dyDescent="0.25">
      <c r="A846" t="s">
        <v>167</v>
      </c>
      <c r="B846">
        <v>289023</v>
      </c>
      <c r="C846" t="s">
        <v>5819</v>
      </c>
      <c r="D846" t="s">
        <v>102</v>
      </c>
      <c r="E846" t="s">
        <v>5820</v>
      </c>
      <c r="F846" t="s">
        <v>5820</v>
      </c>
      <c r="G846" t="s">
        <v>5821</v>
      </c>
      <c r="I846" t="s">
        <v>171</v>
      </c>
      <c r="J846" t="s">
        <v>172</v>
      </c>
      <c r="K846" t="s">
        <v>134</v>
      </c>
      <c r="L846">
        <v>94301</v>
      </c>
      <c r="M846" t="s">
        <v>5822</v>
      </c>
      <c r="O846">
        <v>0</v>
      </c>
      <c r="V846" t="s">
        <v>114</v>
      </c>
      <c r="W846" s="1">
        <v>42951</v>
      </c>
      <c r="Y846" s="1">
        <v>43555</v>
      </c>
      <c r="Z846" s="2">
        <v>43009</v>
      </c>
      <c r="AA846" t="s">
        <v>5823</v>
      </c>
      <c r="AB846" t="s">
        <v>117</v>
      </c>
      <c r="AC846" t="s">
        <v>117</v>
      </c>
      <c r="AD846" t="s">
        <v>117</v>
      </c>
      <c r="AG846" t="s">
        <v>115</v>
      </c>
      <c r="AH846" t="s">
        <v>115</v>
      </c>
      <c r="AI846" t="s">
        <v>117</v>
      </c>
      <c r="AJ846" t="s">
        <v>132</v>
      </c>
      <c r="AL846" t="s">
        <v>119</v>
      </c>
      <c r="AM846" t="s">
        <v>133</v>
      </c>
      <c r="AN846" t="s">
        <v>134</v>
      </c>
      <c r="AO846" t="s">
        <v>117</v>
      </c>
      <c r="AP846" t="s">
        <v>117</v>
      </c>
      <c r="AQ846" t="s">
        <v>117</v>
      </c>
      <c r="AR846" t="s">
        <v>117</v>
      </c>
      <c r="AS846" t="s">
        <v>117</v>
      </c>
      <c r="AT846" t="s">
        <v>117</v>
      </c>
      <c r="AU846" t="s">
        <v>117</v>
      </c>
      <c r="AV846" t="s">
        <v>117</v>
      </c>
      <c r="AW846" t="s">
        <v>117</v>
      </c>
      <c r="AX846" t="s">
        <v>117</v>
      </c>
      <c r="AY846" t="s">
        <v>117</v>
      </c>
      <c r="AZ846" t="s">
        <v>117</v>
      </c>
      <c r="BA846" t="s">
        <v>117</v>
      </c>
      <c r="BB846" t="s">
        <v>117</v>
      </c>
      <c r="BD846" t="s">
        <v>117</v>
      </c>
      <c r="BF846" t="s">
        <v>117</v>
      </c>
      <c r="BG846" t="s">
        <v>117</v>
      </c>
      <c r="BH846" t="s">
        <v>117</v>
      </c>
      <c r="BI846" t="s">
        <v>117</v>
      </c>
      <c r="BJ846" t="s">
        <v>117</v>
      </c>
      <c r="BK846" t="s">
        <v>117</v>
      </c>
      <c r="BL846" t="s">
        <v>117</v>
      </c>
      <c r="BM846" t="s">
        <v>117</v>
      </c>
      <c r="BN846" t="s">
        <v>117</v>
      </c>
      <c r="BO846" t="s">
        <v>117</v>
      </c>
      <c r="BP846" t="s">
        <v>117</v>
      </c>
      <c r="BQ846" t="s">
        <v>117</v>
      </c>
      <c r="BR846" t="s">
        <v>117</v>
      </c>
      <c r="BS846" t="s">
        <v>117</v>
      </c>
      <c r="BT846" t="s">
        <v>117</v>
      </c>
      <c r="BU846" t="s">
        <v>117</v>
      </c>
      <c r="BV846" t="s">
        <v>115</v>
      </c>
      <c r="BW846" t="s">
        <v>115</v>
      </c>
      <c r="BX846" t="s">
        <v>117</v>
      </c>
      <c r="BY846" t="s">
        <v>117</v>
      </c>
      <c r="BZ846" t="s">
        <v>117</v>
      </c>
      <c r="CA846" t="s">
        <v>117</v>
      </c>
      <c r="CB846" t="s">
        <v>117</v>
      </c>
      <c r="CC846" t="s">
        <v>117</v>
      </c>
      <c r="CD846" t="s">
        <v>117</v>
      </c>
      <c r="CE846" t="s">
        <v>117</v>
      </c>
      <c r="CF846" t="s">
        <v>117</v>
      </c>
      <c r="CG846" t="s">
        <v>117</v>
      </c>
      <c r="CH846" t="s">
        <v>117</v>
      </c>
      <c r="CI846" t="s">
        <v>117</v>
      </c>
      <c r="CJ846" t="s">
        <v>117</v>
      </c>
      <c r="CK846" t="s">
        <v>117</v>
      </c>
      <c r="CL846" t="s">
        <v>117</v>
      </c>
      <c r="CM846" t="s">
        <v>117</v>
      </c>
      <c r="CN846" t="s">
        <v>117</v>
      </c>
      <c r="CO846" t="s">
        <v>117</v>
      </c>
      <c r="CP846" t="s">
        <v>117</v>
      </c>
      <c r="CQ846" t="s">
        <v>117</v>
      </c>
      <c r="CR846" t="s">
        <v>117</v>
      </c>
      <c r="CS846" t="s">
        <v>117</v>
      </c>
      <c r="CT846" t="s">
        <v>117</v>
      </c>
      <c r="CU846" t="s">
        <v>117</v>
      </c>
      <c r="CV846" t="s">
        <v>117</v>
      </c>
      <c r="CW846" t="s">
        <v>117</v>
      </c>
    </row>
    <row r="847" spans="1:101" x14ac:dyDescent="0.25">
      <c r="A847" t="s">
        <v>376</v>
      </c>
      <c r="B847">
        <v>175344</v>
      </c>
      <c r="C847" t="s">
        <v>5824</v>
      </c>
      <c r="D847" t="s">
        <v>102</v>
      </c>
      <c r="E847" t="s">
        <v>5825</v>
      </c>
      <c r="F847" t="s">
        <v>5825</v>
      </c>
      <c r="M847" t="s">
        <v>5826</v>
      </c>
      <c r="N847" t="s">
        <v>5827</v>
      </c>
      <c r="O847">
        <v>1</v>
      </c>
      <c r="V847" t="s">
        <v>114</v>
      </c>
      <c r="W847" s="1">
        <v>42069</v>
      </c>
      <c r="Y847" s="1">
        <v>43192</v>
      </c>
      <c r="Z847" s="2">
        <v>43009</v>
      </c>
      <c r="AA847" t="s">
        <v>5828</v>
      </c>
      <c r="AB847" t="s">
        <v>117</v>
      </c>
      <c r="AC847" t="s">
        <v>117</v>
      </c>
      <c r="AD847" t="s">
        <v>117</v>
      </c>
      <c r="AG847" t="s">
        <v>117</v>
      </c>
      <c r="AH847" t="s">
        <v>115</v>
      </c>
      <c r="AI847" t="s">
        <v>117</v>
      </c>
      <c r="AJ847" t="s">
        <v>132</v>
      </c>
      <c r="AL847" t="s">
        <v>119</v>
      </c>
      <c r="AM847" t="s">
        <v>4515</v>
      </c>
      <c r="AN847" t="s">
        <v>134</v>
      </c>
      <c r="AO847" t="s">
        <v>117</v>
      </c>
      <c r="AP847" t="s">
        <v>117</v>
      </c>
      <c r="AQ847" t="s">
        <v>117</v>
      </c>
      <c r="AR847" t="s">
        <v>117</v>
      </c>
      <c r="AS847" t="s">
        <v>117</v>
      </c>
      <c r="AT847" t="s">
        <v>117</v>
      </c>
      <c r="AU847" t="s">
        <v>117</v>
      </c>
      <c r="AV847" t="s">
        <v>117</v>
      </c>
      <c r="AW847" t="s">
        <v>117</v>
      </c>
      <c r="AX847" t="s">
        <v>117</v>
      </c>
      <c r="AY847" t="s">
        <v>117</v>
      </c>
      <c r="AZ847" t="s">
        <v>117</v>
      </c>
      <c r="BA847" t="s">
        <v>117</v>
      </c>
      <c r="BB847" t="s">
        <v>115</v>
      </c>
      <c r="BC847" t="s">
        <v>5829</v>
      </c>
      <c r="BD847" t="s">
        <v>115</v>
      </c>
      <c r="BE847" t="s">
        <v>115</v>
      </c>
      <c r="BF847" t="s">
        <v>115</v>
      </c>
      <c r="BG847" t="s">
        <v>117</v>
      </c>
      <c r="BH847" t="s">
        <v>117</v>
      </c>
      <c r="BI847" t="s">
        <v>117</v>
      </c>
      <c r="BJ847" t="s">
        <v>117</v>
      </c>
      <c r="BK847" t="s">
        <v>117</v>
      </c>
      <c r="BL847" t="s">
        <v>117</v>
      </c>
      <c r="BM847" t="s">
        <v>117</v>
      </c>
      <c r="BN847" t="s">
        <v>117</v>
      </c>
      <c r="BO847" t="s">
        <v>117</v>
      </c>
      <c r="BP847" t="s">
        <v>117</v>
      </c>
      <c r="BQ847" t="s">
        <v>117</v>
      </c>
      <c r="BR847" t="s">
        <v>117</v>
      </c>
      <c r="BS847" t="s">
        <v>117</v>
      </c>
      <c r="BT847" t="s">
        <v>117</v>
      </c>
      <c r="BU847" t="s">
        <v>117</v>
      </c>
      <c r="BV847" t="s">
        <v>117</v>
      </c>
      <c r="BW847" t="s">
        <v>115</v>
      </c>
      <c r="BX847" t="s">
        <v>117</v>
      </c>
      <c r="BY847" t="s">
        <v>117</v>
      </c>
      <c r="BZ847" t="s">
        <v>117</v>
      </c>
      <c r="CA847" t="s">
        <v>117</v>
      </c>
      <c r="CB847" t="s">
        <v>117</v>
      </c>
      <c r="CC847" t="s">
        <v>117</v>
      </c>
      <c r="CD847" t="s">
        <v>117</v>
      </c>
      <c r="CE847" t="s">
        <v>117</v>
      </c>
      <c r="CF847" t="s">
        <v>117</v>
      </c>
      <c r="CG847" t="s">
        <v>117</v>
      </c>
      <c r="CH847" t="s">
        <v>117</v>
      </c>
      <c r="CI847" t="s">
        <v>117</v>
      </c>
      <c r="CJ847" t="s">
        <v>117</v>
      </c>
      <c r="CK847" t="s">
        <v>117</v>
      </c>
      <c r="CL847" t="s">
        <v>117</v>
      </c>
      <c r="CM847" t="s">
        <v>117</v>
      </c>
      <c r="CN847" t="s">
        <v>117</v>
      </c>
      <c r="CO847" t="s">
        <v>117</v>
      </c>
      <c r="CP847" t="s">
        <v>117</v>
      </c>
      <c r="CQ847" t="s">
        <v>117</v>
      </c>
      <c r="CR847" t="s">
        <v>117</v>
      </c>
      <c r="CS847" t="s">
        <v>117</v>
      </c>
      <c r="CT847" t="s">
        <v>117</v>
      </c>
      <c r="CU847" t="s">
        <v>117</v>
      </c>
      <c r="CV847" t="s">
        <v>117</v>
      </c>
      <c r="CW847" t="s">
        <v>117</v>
      </c>
    </row>
    <row r="848" spans="1:101" x14ac:dyDescent="0.25">
      <c r="A848" t="s">
        <v>167</v>
      </c>
      <c r="B848">
        <v>160825</v>
      </c>
      <c r="C848" t="s">
        <v>5830</v>
      </c>
      <c r="D848" t="s">
        <v>102</v>
      </c>
      <c r="E848" t="s">
        <v>5831</v>
      </c>
      <c r="F848" t="s">
        <v>5831</v>
      </c>
      <c r="G848" t="s">
        <v>5832</v>
      </c>
      <c r="I848" t="s">
        <v>740</v>
      </c>
      <c r="J848" t="s">
        <v>741</v>
      </c>
      <c r="K848" t="s">
        <v>134</v>
      </c>
      <c r="L848">
        <v>97209</v>
      </c>
      <c r="M848" t="s">
        <v>5833</v>
      </c>
      <c r="N848" t="s">
        <v>5834</v>
      </c>
      <c r="O848">
        <v>3</v>
      </c>
      <c r="V848" t="s">
        <v>114</v>
      </c>
      <c r="W848" s="1">
        <v>43145</v>
      </c>
      <c r="Y848" s="1">
        <v>43553</v>
      </c>
      <c r="Z848" s="2">
        <v>43009</v>
      </c>
      <c r="AA848" t="s">
        <v>5835</v>
      </c>
      <c r="AB848" t="s">
        <v>117</v>
      </c>
      <c r="AC848" t="s">
        <v>117</v>
      </c>
      <c r="AD848" t="s">
        <v>117</v>
      </c>
      <c r="AF848" t="s">
        <v>2690</v>
      </c>
      <c r="AG848" t="s">
        <v>117</v>
      </c>
      <c r="AH848" t="s">
        <v>115</v>
      </c>
      <c r="AI848" t="s">
        <v>117</v>
      </c>
      <c r="AJ848" t="s">
        <v>132</v>
      </c>
      <c r="AL848" t="s">
        <v>119</v>
      </c>
      <c r="AM848" t="s">
        <v>133</v>
      </c>
      <c r="AN848" t="s">
        <v>134</v>
      </c>
      <c r="AO848" t="s">
        <v>117</v>
      </c>
      <c r="AP848" t="s">
        <v>117</v>
      </c>
      <c r="AQ848" t="s">
        <v>117</v>
      </c>
      <c r="AR848" t="s">
        <v>117</v>
      </c>
      <c r="AS848" t="s">
        <v>117</v>
      </c>
      <c r="AT848" t="s">
        <v>117</v>
      </c>
      <c r="AU848" t="s">
        <v>117</v>
      </c>
      <c r="AV848" t="s">
        <v>117</v>
      </c>
      <c r="AW848" t="s">
        <v>117</v>
      </c>
      <c r="AX848" t="s">
        <v>117</v>
      </c>
      <c r="AY848" t="s">
        <v>117</v>
      </c>
      <c r="AZ848" t="s">
        <v>117</v>
      </c>
      <c r="BA848" t="s">
        <v>117</v>
      </c>
      <c r="BB848" t="s">
        <v>117</v>
      </c>
      <c r="BD848" t="s">
        <v>117</v>
      </c>
      <c r="BF848" t="s">
        <v>117</v>
      </c>
      <c r="BG848" t="s">
        <v>117</v>
      </c>
      <c r="BH848" t="s">
        <v>115</v>
      </c>
      <c r="BI848" t="s">
        <v>117</v>
      </c>
      <c r="BJ848" t="s">
        <v>117</v>
      </c>
      <c r="BK848" t="s">
        <v>117</v>
      </c>
      <c r="BL848" t="s">
        <v>117</v>
      </c>
      <c r="BM848" t="s">
        <v>117</v>
      </c>
      <c r="BN848" t="s">
        <v>117</v>
      </c>
      <c r="BO848" t="s">
        <v>117</v>
      </c>
      <c r="BP848" t="s">
        <v>117</v>
      </c>
      <c r="BQ848" t="s">
        <v>117</v>
      </c>
      <c r="BR848" t="s">
        <v>117</v>
      </c>
      <c r="BS848" t="s">
        <v>117</v>
      </c>
      <c r="BT848" t="s">
        <v>117</v>
      </c>
      <c r="BU848" t="s">
        <v>117</v>
      </c>
      <c r="BV848" t="s">
        <v>115</v>
      </c>
      <c r="BW848" t="s">
        <v>115</v>
      </c>
      <c r="BX848" t="s">
        <v>117</v>
      </c>
      <c r="BY848" t="s">
        <v>117</v>
      </c>
      <c r="BZ848" t="s">
        <v>117</v>
      </c>
      <c r="CA848" t="s">
        <v>117</v>
      </c>
      <c r="CB848" t="s">
        <v>117</v>
      </c>
      <c r="CC848" t="s">
        <v>117</v>
      </c>
      <c r="CD848" t="s">
        <v>117</v>
      </c>
      <c r="CE848" t="s">
        <v>117</v>
      </c>
      <c r="CF848" t="s">
        <v>117</v>
      </c>
      <c r="CG848" t="s">
        <v>117</v>
      </c>
      <c r="CH848" t="s">
        <v>117</v>
      </c>
      <c r="CI848" t="s">
        <v>117</v>
      </c>
      <c r="CJ848" t="s">
        <v>117</v>
      </c>
      <c r="CK848" t="s">
        <v>117</v>
      </c>
      <c r="CL848" t="s">
        <v>117</v>
      </c>
      <c r="CM848" t="s">
        <v>117</v>
      </c>
      <c r="CN848" t="s">
        <v>117</v>
      </c>
      <c r="CO848" t="s">
        <v>117</v>
      </c>
      <c r="CP848" t="s">
        <v>117</v>
      </c>
      <c r="CQ848" t="s">
        <v>117</v>
      </c>
      <c r="CR848" t="s">
        <v>117</v>
      </c>
      <c r="CS848" t="s">
        <v>117</v>
      </c>
      <c r="CT848" t="s">
        <v>117</v>
      </c>
      <c r="CU848" t="s">
        <v>117</v>
      </c>
      <c r="CV848" t="s">
        <v>117</v>
      </c>
      <c r="CW848" t="s">
        <v>117</v>
      </c>
    </row>
    <row r="849" spans="1:101" x14ac:dyDescent="0.25">
      <c r="A849" t="s">
        <v>207</v>
      </c>
      <c r="B849">
        <v>288171</v>
      </c>
      <c r="C849" t="s">
        <v>5836</v>
      </c>
      <c r="D849" t="s">
        <v>102</v>
      </c>
      <c r="E849" t="s">
        <v>5837</v>
      </c>
      <c r="F849" t="s">
        <v>5837</v>
      </c>
      <c r="G849" t="s">
        <v>3654</v>
      </c>
      <c r="H849" t="s">
        <v>938</v>
      </c>
      <c r="I849" t="s">
        <v>213</v>
      </c>
      <c r="J849" t="s">
        <v>214</v>
      </c>
      <c r="K849" t="s">
        <v>134</v>
      </c>
      <c r="L849">
        <v>10017</v>
      </c>
      <c r="M849" t="s">
        <v>5838</v>
      </c>
      <c r="O849">
        <v>0</v>
      </c>
      <c r="V849" t="s">
        <v>114</v>
      </c>
      <c r="W849" s="1">
        <v>42985</v>
      </c>
      <c r="Y849" s="1">
        <v>43553</v>
      </c>
      <c r="Z849" s="2">
        <v>43009</v>
      </c>
      <c r="AB849" t="s">
        <v>117</v>
      </c>
      <c r="AC849" t="s">
        <v>117</v>
      </c>
      <c r="AD849" t="s">
        <v>117</v>
      </c>
      <c r="AG849" t="s">
        <v>117</v>
      </c>
      <c r="AH849" t="s">
        <v>115</v>
      </c>
      <c r="AI849" t="s">
        <v>117</v>
      </c>
      <c r="AJ849" t="s">
        <v>132</v>
      </c>
      <c r="AL849" t="s">
        <v>119</v>
      </c>
      <c r="AM849" t="s">
        <v>133</v>
      </c>
      <c r="AN849" t="s">
        <v>134</v>
      </c>
      <c r="AO849" t="s">
        <v>117</v>
      </c>
      <c r="AP849" t="s">
        <v>117</v>
      </c>
      <c r="AQ849" t="s">
        <v>117</v>
      </c>
      <c r="AR849" t="s">
        <v>117</v>
      </c>
      <c r="AS849" t="s">
        <v>117</v>
      </c>
      <c r="AT849" t="s">
        <v>117</v>
      </c>
      <c r="AU849" t="s">
        <v>117</v>
      </c>
      <c r="AV849" t="s">
        <v>117</v>
      </c>
      <c r="AW849" t="s">
        <v>117</v>
      </c>
      <c r="AX849" t="s">
        <v>117</v>
      </c>
      <c r="AY849" t="s">
        <v>117</v>
      </c>
      <c r="AZ849" t="s">
        <v>117</v>
      </c>
      <c r="BA849" t="s">
        <v>117</v>
      </c>
      <c r="BB849" t="s">
        <v>117</v>
      </c>
      <c r="BD849" t="s">
        <v>117</v>
      </c>
      <c r="BF849" t="s">
        <v>117</v>
      </c>
      <c r="BG849" t="s">
        <v>117</v>
      </c>
      <c r="BH849" t="s">
        <v>115</v>
      </c>
      <c r="BI849" t="s">
        <v>117</v>
      </c>
      <c r="BJ849" t="s">
        <v>117</v>
      </c>
      <c r="BK849" t="s">
        <v>117</v>
      </c>
      <c r="BL849" t="s">
        <v>117</v>
      </c>
      <c r="BM849" t="s">
        <v>117</v>
      </c>
      <c r="BN849" t="s">
        <v>117</v>
      </c>
      <c r="BO849" t="s">
        <v>117</v>
      </c>
      <c r="BP849" t="s">
        <v>117</v>
      </c>
      <c r="BQ849" t="s">
        <v>117</v>
      </c>
      <c r="BR849" t="s">
        <v>117</v>
      </c>
      <c r="BS849" t="s">
        <v>117</v>
      </c>
      <c r="BT849" t="s">
        <v>117</v>
      </c>
      <c r="BU849" t="s">
        <v>117</v>
      </c>
      <c r="BV849" t="s">
        <v>115</v>
      </c>
      <c r="BW849" t="s">
        <v>115</v>
      </c>
      <c r="BX849" t="s">
        <v>117</v>
      </c>
      <c r="BY849" t="s">
        <v>117</v>
      </c>
      <c r="BZ849" t="s">
        <v>117</v>
      </c>
      <c r="CA849" t="s">
        <v>117</v>
      </c>
      <c r="CB849" t="s">
        <v>117</v>
      </c>
      <c r="CC849" t="s">
        <v>117</v>
      </c>
      <c r="CD849" t="s">
        <v>117</v>
      </c>
      <c r="CE849" t="s">
        <v>117</v>
      </c>
      <c r="CF849" t="s">
        <v>117</v>
      </c>
      <c r="CG849" t="s">
        <v>117</v>
      </c>
      <c r="CH849" t="s">
        <v>117</v>
      </c>
      <c r="CI849" t="s">
        <v>117</v>
      </c>
      <c r="CJ849" t="s">
        <v>117</v>
      </c>
      <c r="CK849" t="s">
        <v>117</v>
      </c>
      <c r="CL849" t="s">
        <v>117</v>
      </c>
      <c r="CM849" t="s">
        <v>117</v>
      </c>
      <c r="CN849" t="s">
        <v>117</v>
      </c>
      <c r="CO849" t="s">
        <v>117</v>
      </c>
      <c r="CP849" t="s">
        <v>117</v>
      </c>
      <c r="CQ849" t="s">
        <v>117</v>
      </c>
      <c r="CR849" t="s">
        <v>117</v>
      </c>
      <c r="CS849" t="s">
        <v>117</v>
      </c>
      <c r="CT849" t="s">
        <v>117</v>
      </c>
      <c r="CU849" t="s">
        <v>117</v>
      </c>
      <c r="CV849" t="s">
        <v>117</v>
      </c>
      <c r="CW849" t="s">
        <v>117</v>
      </c>
    </row>
    <row r="850" spans="1:101" x14ac:dyDescent="0.25">
      <c r="A850" t="s">
        <v>100</v>
      </c>
      <c r="B850">
        <v>171393</v>
      </c>
      <c r="C850" t="s">
        <v>5839</v>
      </c>
      <c r="D850" t="s">
        <v>102</v>
      </c>
      <c r="E850" t="s">
        <v>5840</v>
      </c>
      <c r="F850" t="s">
        <v>5840</v>
      </c>
      <c r="G850" t="s">
        <v>5841</v>
      </c>
      <c r="H850" t="s">
        <v>5842</v>
      </c>
      <c r="I850" t="s">
        <v>5843</v>
      </c>
      <c r="K850" t="s">
        <v>5844</v>
      </c>
      <c r="M850">
        <f>5999-461-2530</f>
        <v>3008</v>
      </c>
      <c r="N850">
        <f>5999-461-2532</f>
        <v>3006</v>
      </c>
      <c r="O850">
        <v>0</v>
      </c>
      <c r="V850" t="s">
        <v>114</v>
      </c>
      <c r="W850" s="1">
        <v>41768</v>
      </c>
      <c r="Y850" s="1">
        <v>43150</v>
      </c>
      <c r="Z850" s="2">
        <v>43009</v>
      </c>
      <c r="AB850" t="s">
        <v>117</v>
      </c>
      <c r="AC850" t="s">
        <v>117</v>
      </c>
      <c r="AD850" t="s">
        <v>117</v>
      </c>
      <c r="AF850" t="s">
        <v>5845</v>
      </c>
      <c r="AG850" t="s">
        <v>117</v>
      </c>
      <c r="AH850" t="s">
        <v>115</v>
      </c>
      <c r="AI850" t="s">
        <v>117</v>
      </c>
      <c r="AJ850" t="s">
        <v>165</v>
      </c>
      <c r="AK850" t="s">
        <v>5846</v>
      </c>
      <c r="AL850" t="s">
        <v>119</v>
      </c>
      <c r="AN850" t="s">
        <v>5844</v>
      </c>
      <c r="AO850" t="s">
        <v>117</v>
      </c>
      <c r="AP850" t="s">
        <v>117</v>
      </c>
      <c r="AQ850" t="s">
        <v>117</v>
      </c>
      <c r="AR850" t="s">
        <v>117</v>
      </c>
      <c r="AS850" t="s">
        <v>117</v>
      </c>
      <c r="AT850" t="s">
        <v>117</v>
      </c>
      <c r="AU850" t="s">
        <v>117</v>
      </c>
      <c r="AV850" t="s">
        <v>117</v>
      </c>
      <c r="AW850" t="s">
        <v>117</v>
      </c>
      <c r="AX850" t="s">
        <v>117</v>
      </c>
      <c r="AY850" t="s">
        <v>117</v>
      </c>
      <c r="AZ850" t="s">
        <v>117</v>
      </c>
      <c r="BA850" t="s">
        <v>117</v>
      </c>
      <c r="BB850" t="s">
        <v>117</v>
      </c>
      <c r="BD850" t="s">
        <v>117</v>
      </c>
      <c r="BF850" t="s">
        <v>117</v>
      </c>
      <c r="BG850" t="s">
        <v>117</v>
      </c>
      <c r="BH850" t="s">
        <v>115</v>
      </c>
      <c r="BI850" t="s">
        <v>117</v>
      </c>
      <c r="BJ850" t="s">
        <v>117</v>
      </c>
      <c r="BK850" t="s">
        <v>117</v>
      </c>
      <c r="BL850" t="s">
        <v>117</v>
      </c>
      <c r="BM850" t="s">
        <v>117</v>
      </c>
      <c r="BN850" t="s">
        <v>117</v>
      </c>
      <c r="BO850" t="s">
        <v>117</v>
      </c>
      <c r="BP850" t="s">
        <v>117</v>
      </c>
      <c r="BQ850" t="s">
        <v>117</v>
      </c>
      <c r="BR850" t="s">
        <v>117</v>
      </c>
      <c r="BS850" t="s">
        <v>117</v>
      </c>
      <c r="BT850" t="s">
        <v>117</v>
      </c>
      <c r="BU850" t="s">
        <v>117</v>
      </c>
      <c r="BV850" t="s">
        <v>115</v>
      </c>
      <c r="BW850" t="s">
        <v>115</v>
      </c>
      <c r="BX850" t="s">
        <v>117</v>
      </c>
      <c r="BY850" t="s">
        <v>117</v>
      </c>
      <c r="BZ850" t="s">
        <v>117</v>
      </c>
      <c r="CA850" t="s">
        <v>117</v>
      </c>
      <c r="CB850" t="s">
        <v>117</v>
      </c>
      <c r="CC850" t="s">
        <v>117</v>
      </c>
      <c r="CD850" t="s">
        <v>117</v>
      </c>
      <c r="CE850" t="s">
        <v>117</v>
      </c>
      <c r="CF850" t="s">
        <v>117</v>
      </c>
      <c r="CG850" t="s">
        <v>117</v>
      </c>
      <c r="CH850" t="s">
        <v>117</v>
      </c>
      <c r="CI850" t="s">
        <v>117</v>
      </c>
      <c r="CJ850" t="s">
        <v>117</v>
      </c>
      <c r="CK850" t="s">
        <v>117</v>
      </c>
      <c r="CL850" t="s">
        <v>117</v>
      </c>
      <c r="CM850" t="s">
        <v>117</v>
      </c>
      <c r="CN850" t="s">
        <v>117</v>
      </c>
      <c r="CO850" t="s">
        <v>117</v>
      </c>
      <c r="CP850" t="s">
        <v>117</v>
      </c>
      <c r="CQ850" t="s">
        <v>117</v>
      </c>
      <c r="CR850" t="s">
        <v>117</v>
      </c>
      <c r="CS850" t="s">
        <v>117</v>
      </c>
      <c r="CT850" t="s">
        <v>117</v>
      </c>
      <c r="CU850" t="s">
        <v>117</v>
      </c>
      <c r="CV850" t="s">
        <v>117</v>
      </c>
      <c r="CW850" t="s">
        <v>117</v>
      </c>
    </row>
    <row r="851" spans="1:101" x14ac:dyDescent="0.25">
      <c r="A851" t="s">
        <v>309</v>
      </c>
      <c r="B851">
        <v>162244</v>
      </c>
      <c r="C851" t="s">
        <v>5847</v>
      </c>
      <c r="D851" t="s">
        <v>102</v>
      </c>
      <c r="E851" t="s">
        <v>5848</v>
      </c>
      <c r="F851" t="s">
        <v>5849</v>
      </c>
      <c r="G851" t="s">
        <v>5850</v>
      </c>
      <c r="I851" t="s">
        <v>2296</v>
      </c>
      <c r="J851" t="s">
        <v>722</v>
      </c>
      <c r="K851" t="s">
        <v>134</v>
      </c>
      <c r="L851">
        <v>20814</v>
      </c>
      <c r="M851" t="s">
        <v>5851</v>
      </c>
      <c r="N851" t="s">
        <v>5852</v>
      </c>
      <c r="O851">
        <v>0</v>
      </c>
      <c r="P851" t="s">
        <v>5853</v>
      </c>
      <c r="R851" t="s">
        <v>2296</v>
      </c>
      <c r="S851" t="s">
        <v>722</v>
      </c>
      <c r="T851" t="s">
        <v>134</v>
      </c>
      <c r="U851">
        <v>20827</v>
      </c>
      <c r="V851" t="s">
        <v>114</v>
      </c>
      <c r="W851" s="1">
        <v>43157</v>
      </c>
      <c r="Y851" s="1">
        <v>43530</v>
      </c>
      <c r="Z851" s="2">
        <v>43009</v>
      </c>
      <c r="AA851" t="s">
        <v>5854</v>
      </c>
      <c r="AB851" t="s">
        <v>117</v>
      </c>
      <c r="AC851" t="s">
        <v>117</v>
      </c>
      <c r="AD851" t="s">
        <v>117</v>
      </c>
      <c r="AG851" t="s">
        <v>115</v>
      </c>
      <c r="AH851" t="s">
        <v>117</v>
      </c>
      <c r="AI851" t="s">
        <v>117</v>
      </c>
      <c r="AJ851" t="s">
        <v>118</v>
      </c>
      <c r="AL851" t="s">
        <v>119</v>
      </c>
      <c r="AM851" t="s">
        <v>133</v>
      </c>
      <c r="AN851" t="s">
        <v>134</v>
      </c>
      <c r="AO851" t="s">
        <v>117</v>
      </c>
      <c r="AP851" t="s">
        <v>117</v>
      </c>
      <c r="AQ851" t="s">
        <v>117</v>
      </c>
      <c r="AR851" t="s">
        <v>117</v>
      </c>
      <c r="AS851" t="s">
        <v>117</v>
      </c>
      <c r="AT851" t="s">
        <v>117</v>
      </c>
      <c r="AU851" t="s">
        <v>117</v>
      </c>
      <c r="AV851" t="s">
        <v>117</v>
      </c>
      <c r="AW851" t="s">
        <v>117</v>
      </c>
      <c r="AX851" t="s">
        <v>117</v>
      </c>
      <c r="AY851" t="s">
        <v>117</v>
      </c>
      <c r="AZ851" t="s">
        <v>117</v>
      </c>
      <c r="BA851" t="s">
        <v>117</v>
      </c>
      <c r="BB851" t="s">
        <v>117</v>
      </c>
      <c r="BD851" t="s">
        <v>117</v>
      </c>
      <c r="BF851" t="s">
        <v>117</v>
      </c>
      <c r="BG851" t="s">
        <v>117</v>
      </c>
      <c r="BH851" t="s">
        <v>117</v>
      </c>
      <c r="BI851" t="s">
        <v>117</v>
      </c>
      <c r="BJ851" t="s">
        <v>117</v>
      </c>
      <c r="BK851" t="s">
        <v>117</v>
      </c>
      <c r="BL851" t="s">
        <v>117</v>
      </c>
      <c r="BM851" t="s">
        <v>117</v>
      </c>
      <c r="BN851" t="s">
        <v>117</v>
      </c>
      <c r="BO851" t="s">
        <v>117</v>
      </c>
      <c r="BP851" t="s">
        <v>117</v>
      </c>
      <c r="BQ851" t="s">
        <v>117</v>
      </c>
      <c r="BR851" t="s">
        <v>117</v>
      </c>
      <c r="BS851" t="s">
        <v>117</v>
      </c>
      <c r="BT851" t="s">
        <v>117</v>
      </c>
      <c r="BU851" t="s">
        <v>117</v>
      </c>
      <c r="BV851" t="s">
        <v>115</v>
      </c>
      <c r="BW851" t="s">
        <v>115</v>
      </c>
      <c r="BX851" t="s">
        <v>117</v>
      </c>
      <c r="BY851" t="s">
        <v>117</v>
      </c>
      <c r="BZ851" t="s">
        <v>117</v>
      </c>
      <c r="CA851" t="s">
        <v>117</v>
      </c>
      <c r="CB851" t="s">
        <v>117</v>
      </c>
      <c r="CC851" t="s">
        <v>117</v>
      </c>
      <c r="CD851" t="s">
        <v>117</v>
      </c>
      <c r="CE851" t="s">
        <v>117</v>
      </c>
      <c r="CF851" t="s">
        <v>117</v>
      </c>
      <c r="CG851" t="s">
        <v>117</v>
      </c>
      <c r="CH851" t="s">
        <v>117</v>
      </c>
      <c r="CI851" t="s">
        <v>117</v>
      </c>
      <c r="CJ851" t="s">
        <v>117</v>
      </c>
      <c r="CK851" t="s">
        <v>117</v>
      </c>
      <c r="CL851" t="s">
        <v>117</v>
      </c>
      <c r="CM851" t="s">
        <v>117</v>
      </c>
      <c r="CN851" t="s">
        <v>117</v>
      </c>
      <c r="CO851" t="s">
        <v>117</v>
      </c>
      <c r="CP851" t="s">
        <v>117</v>
      </c>
      <c r="CQ851" t="s">
        <v>117</v>
      </c>
      <c r="CR851" t="s">
        <v>117</v>
      </c>
      <c r="CS851" t="s">
        <v>117</v>
      </c>
      <c r="CT851" t="s">
        <v>117</v>
      </c>
      <c r="CU851" t="s">
        <v>117</v>
      </c>
      <c r="CV851" t="s">
        <v>117</v>
      </c>
      <c r="CW851" t="s">
        <v>117</v>
      </c>
    </row>
    <row r="852" spans="1:101" x14ac:dyDescent="0.25">
      <c r="A852" t="s">
        <v>100</v>
      </c>
      <c r="B852">
        <v>166702</v>
      </c>
      <c r="C852" t="s">
        <v>5855</v>
      </c>
      <c r="D852" t="s">
        <v>102</v>
      </c>
      <c r="E852" t="s">
        <v>5856</v>
      </c>
      <c r="F852" t="s">
        <v>5856</v>
      </c>
      <c r="G852" t="s">
        <v>5857</v>
      </c>
      <c r="H852" t="s">
        <v>5858</v>
      </c>
      <c r="I852" t="s">
        <v>609</v>
      </c>
      <c r="K852" t="s">
        <v>610</v>
      </c>
      <c r="L852" t="s">
        <v>611</v>
      </c>
      <c r="M852" t="s">
        <v>5859</v>
      </c>
      <c r="O852">
        <v>0</v>
      </c>
      <c r="V852" t="s">
        <v>114</v>
      </c>
      <c r="W852" s="1">
        <v>41326</v>
      </c>
      <c r="Y852" s="1">
        <v>43675</v>
      </c>
      <c r="Z852" s="2">
        <v>43009</v>
      </c>
      <c r="AA852" t="s">
        <v>5860</v>
      </c>
      <c r="AB852" t="s">
        <v>115</v>
      </c>
      <c r="AC852" t="s">
        <v>117</v>
      </c>
      <c r="AD852" t="s">
        <v>117</v>
      </c>
      <c r="AG852" t="s">
        <v>117</v>
      </c>
      <c r="AH852" t="s">
        <v>115</v>
      </c>
      <c r="AI852" t="s">
        <v>117</v>
      </c>
      <c r="AJ852" t="s">
        <v>293</v>
      </c>
      <c r="AL852" t="s">
        <v>119</v>
      </c>
      <c r="AN852" t="s">
        <v>610</v>
      </c>
      <c r="AO852" t="s">
        <v>117</v>
      </c>
      <c r="AP852" t="s">
        <v>117</v>
      </c>
      <c r="AQ852" t="s">
        <v>115</v>
      </c>
      <c r="AR852" t="s">
        <v>117</v>
      </c>
      <c r="AS852" t="s">
        <v>117</v>
      </c>
      <c r="AT852" t="s">
        <v>117</v>
      </c>
      <c r="AU852" t="s">
        <v>117</v>
      </c>
      <c r="AV852" t="s">
        <v>117</v>
      </c>
      <c r="AW852" t="s">
        <v>117</v>
      </c>
      <c r="AX852" t="s">
        <v>117</v>
      </c>
      <c r="AY852" t="s">
        <v>117</v>
      </c>
      <c r="AZ852" t="s">
        <v>117</v>
      </c>
      <c r="BA852" t="s">
        <v>117</v>
      </c>
      <c r="BB852" t="s">
        <v>117</v>
      </c>
      <c r="BD852" t="s">
        <v>117</v>
      </c>
      <c r="BF852" t="s">
        <v>117</v>
      </c>
      <c r="BG852" t="s">
        <v>117</v>
      </c>
      <c r="BH852" t="s">
        <v>115</v>
      </c>
      <c r="BI852" t="s">
        <v>117</v>
      </c>
      <c r="BJ852" t="s">
        <v>117</v>
      </c>
      <c r="BK852" t="s">
        <v>117</v>
      </c>
      <c r="BL852" t="s">
        <v>115</v>
      </c>
      <c r="BM852" t="s">
        <v>117</v>
      </c>
      <c r="BN852" t="s">
        <v>117</v>
      </c>
      <c r="BO852" t="s">
        <v>117</v>
      </c>
      <c r="BP852" t="s">
        <v>117</v>
      </c>
      <c r="BQ852" t="s">
        <v>117</v>
      </c>
      <c r="BR852" t="s">
        <v>117</v>
      </c>
      <c r="BS852" t="s">
        <v>117</v>
      </c>
      <c r="BT852" t="s">
        <v>117</v>
      </c>
      <c r="BU852" t="s">
        <v>117</v>
      </c>
      <c r="BV852" t="s">
        <v>115</v>
      </c>
      <c r="BW852" t="s">
        <v>115</v>
      </c>
      <c r="BX852" t="s">
        <v>117</v>
      </c>
      <c r="BY852" t="s">
        <v>117</v>
      </c>
      <c r="BZ852" t="s">
        <v>117</v>
      </c>
      <c r="CA852" t="s">
        <v>117</v>
      </c>
      <c r="CB852" t="s">
        <v>117</v>
      </c>
      <c r="CC852" t="s">
        <v>117</v>
      </c>
      <c r="CD852" t="s">
        <v>117</v>
      </c>
      <c r="CE852" t="s">
        <v>117</v>
      </c>
      <c r="CF852" t="s">
        <v>117</v>
      </c>
      <c r="CG852" t="s">
        <v>117</v>
      </c>
      <c r="CH852" t="s">
        <v>117</v>
      </c>
      <c r="CI852" t="s">
        <v>117</v>
      </c>
      <c r="CJ852" t="s">
        <v>117</v>
      </c>
      <c r="CK852" t="s">
        <v>117</v>
      </c>
      <c r="CL852" t="s">
        <v>117</v>
      </c>
      <c r="CM852" t="s">
        <v>117</v>
      </c>
      <c r="CN852" t="s">
        <v>117</v>
      </c>
      <c r="CO852" t="s">
        <v>117</v>
      </c>
      <c r="CP852" t="s">
        <v>117</v>
      </c>
      <c r="CQ852" t="s">
        <v>117</v>
      </c>
      <c r="CR852" t="s">
        <v>117</v>
      </c>
      <c r="CS852" t="s">
        <v>117</v>
      </c>
      <c r="CT852" t="s">
        <v>117</v>
      </c>
      <c r="CU852" t="s">
        <v>117</v>
      </c>
      <c r="CV852" t="s">
        <v>117</v>
      </c>
      <c r="CW852" t="s">
        <v>117</v>
      </c>
    </row>
    <row r="853" spans="1:101" x14ac:dyDescent="0.25">
      <c r="A853" t="s">
        <v>100</v>
      </c>
      <c r="B853">
        <v>163365</v>
      </c>
      <c r="C853" t="s">
        <v>5861</v>
      </c>
      <c r="D853" t="s">
        <v>102</v>
      </c>
      <c r="E853" t="s">
        <v>5862</v>
      </c>
      <c r="F853" t="s">
        <v>5862</v>
      </c>
      <c r="G853" t="s">
        <v>5863</v>
      </c>
      <c r="H853" t="s">
        <v>5864</v>
      </c>
      <c r="I853" t="s">
        <v>2391</v>
      </c>
      <c r="K853" t="s">
        <v>2392</v>
      </c>
      <c r="L853" t="s">
        <v>5865</v>
      </c>
      <c r="M853" t="s">
        <v>5866</v>
      </c>
      <c r="O853">
        <v>0</v>
      </c>
      <c r="V853" t="s">
        <v>114</v>
      </c>
      <c r="W853" s="1">
        <v>40997</v>
      </c>
      <c r="Y853" s="1">
        <v>43644</v>
      </c>
      <c r="Z853" s="2">
        <v>43009</v>
      </c>
      <c r="AB853" t="s">
        <v>115</v>
      </c>
      <c r="AC853" t="s">
        <v>117</v>
      </c>
      <c r="AD853" t="s">
        <v>117</v>
      </c>
      <c r="AF853" t="s">
        <v>5867</v>
      </c>
      <c r="AG853" t="s">
        <v>117</v>
      </c>
      <c r="AH853" t="s">
        <v>115</v>
      </c>
      <c r="AI853" t="s">
        <v>117</v>
      </c>
      <c r="AJ853" t="s">
        <v>118</v>
      </c>
      <c r="AL853" t="s">
        <v>184</v>
      </c>
      <c r="AN853" t="s">
        <v>2392</v>
      </c>
      <c r="AO853" t="s">
        <v>117</v>
      </c>
      <c r="AP853" t="s">
        <v>117</v>
      </c>
      <c r="AQ853" t="s">
        <v>115</v>
      </c>
      <c r="AR853" t="s">
        <v>117</v>
      </c>
      <c r="AS853" t="s">
        <v>117</v>
      </c>
      <c r="AT853" t="s">
        <v>117</v>
      </c>
      <c r="AU853" t="s">
        <v>117</v>
      </c>
      <c r="AV853" t="s">
        <v>117</v>
      </c>
      <c r="AW853" t="s">
        <v>117</v>
      </c>
      <c r="AX853" t="s">
        <v>117</v>
      </c>
      <c r="AY853" t="s">
        <v>117</v>
      </c>
      <c r="AZ853" t="s">
        <v>117</v>
      </c>
      <c r="BA853" t="s">
        <v>117</v>
      </c>
      <c r="BB853" t="s">
        <v>117</v>
      </c>
      <c r="BD853" t="s">
        <v>117</v>
      </c>
      <c r="BF853" t="s">
        <v>117</v>
      </c>
      <c r="BG853" t="s">
        <v>117</v>
      </c>
      <c r="BH853" t="s">
        <v>115</v>
      </c>
      <c r="BI853" t="s">
        <v>117</v>
      </c>
      <c r="BJ853" t="s">
        <v>117</v>
      </c>
      <c r="BK853" t="s">
        <v>117</v>
      </c>
      <c r="BL853" t="s">
        <v>115</v>
      </c>
      <c r="BM853" t="s">
        <v>117</v>
      </c>
      <c r="BN853" t="s">
        <v>117</v>
      </c>
      <c r="BO853" t="s">
        <v>117</v>
      </c>
      <c r="BP853" t="s">
        <v>117</v>
      </c>
      <c r="BQ853" t="s">
        <v>117</v>
      </c>
      <c r="BR853" t="s">
        <v>117</v>
      </c>
      <c r="BS853" t="s">
        <v>117</v>
      </c>
      <c r="BT853" t="s">
        <v>117</v>
      </c>
      <c r="BU853" t="s">
        <v>117</v>
      </c>
      <c r="BV853" t="s">
        <v>115</v>
      </c>
      <c r="BW853" t="s">
        <v>115</v>
      </c>
      <c r="BX853" t="s">
        <v>117</v>
      </c>
      <c r="BY853" t="s">
        <v>117</v>
      </c>
      <c r="BZ853" t="s">
        <v>117</v>
      </c>
      <c r="CA853" t="s">
        <v>117</v>
      </c>
      <c r="CB853" t="s">
        <v>117</v>
      </c>
      <c r="CC853" t="s">
        <v>117</v>
      </c>
      <c r="CD853" t="s">
        <v>117</v>
      </c>
      <c r="CE853" t="s">
        <v>117</v>
      </c>
      <c r="CF853" t="s">
        <v>117</v>
      </c>
      <c r="CG853" t="s">
        <v>117</v>
      </c>
      <c r="CH853" t="s">
        <v>117</v>
      </c>
      <c r="CI853" t="s">
        <v>117</v>
      </c>
      <c r="CJ853" t="s">
        <v>117</v>
      </c>
      <c r="CK853" t="s">
        <v>117</v>
      </c>
      <c r="CL853" t="s">
        <v>117</v>
      </c>
      <c r="CM853" t="s">
        <v>117</v>
      </c>
      <c r="CN853" t="s">
        <v>117</v>
      </c>
      <c r="CO853" t="s">
        <v>115</v>
      </c>
      <c r="CP853" t="s">
        <v>117</v>
      </c>
      <c r="CQ853" t="s">
        <v>117</v>
      </c>
      <c r="CR853" t="s">
        <v>117</v>
      </c>
      <c r="CS853" t="s">
        <v>117</v>
      </c>
      <c r="CT853" t="s">
        <v>117</v>
      </c>
      <c r="CU853" t="s">
        <v>117</v>
      </c>
      <c r="CV853" t="s">
        <v>117</v>
      </c>
      <c r="CW853" t="s">
        <v>117</v>
      </c>
    </row>
    <row r="854" spans="1:101" x14ac:dyDescent="0.25">
      <c r="A854" t="s">
        <v>167</v>
      </c>
      <c r="B854">
        <v>288914</v>
      </c>
      <c r="C854" t="s">
        <v>5868</v>
      </c>
      <c r="D854" t="s">
        <v>102</v>
      </c>
      <c r="E854" t="s">
        <v>5869</v>
      </c>
      <c r="F854" t="s">
        <v>5869</v>
      </c>
      <c r="G854" t="s">
        <v>5870</v>
      </c>
      <c r="H854" t="s">
        <v>5871</v>
      </c>
      <c r="I854" t="s">
        <v>234</v>
      </c>
      <c r="J854" t="s">
        <v>172</v>
      </c>
      <c r="K854" t="s">
        <v>134</v>
      </c>
      <c r="L854">
        <v>94111</v>
      </c>
      <c r="M854" t="s">
        <v>5872</v>
      </c>
      <c r="O854">
        <v>0</v>
      </c>
      <c r="V854" t="s">
        <v>114</v>
      </c>
      <c r="W854" s="1">
        <v>42934</v>
      </c>
      <c r="Y854" s="1">
        <v>43552</v>
      </c>
      <c r="Z854" s="2">
        <v>43009</v>
      </c>
      <c r="AA854" t="s">
        <v>5873</v>
      </c>
      <c r="AB854" t="s">
        <v>117</v>
      </c>
      <c r="AC854" t="s">
        <v>117</v>
      </c>
      <c r="AD854" t="s">
        <v>117</v>
      </c>
      <c r="AG854" t="s">
        <v>115</v>
      </c>
      <c r="AH854" t="s">
        <v>117</v>
      </c>
      <c r="AI854" t="s">
        <v>117</v>
      </c>
      <c r="AJ854" t="s">
        <v>132</v>
      </c>
      <c r="AL854" t="s">
        <v>119</v>
      </c>
      <c r="AM854" t="s">
        <v>133</v>
      </c>
      <c r="AN854" t="s">
        <v>134</v>
      </c>
      <c r="AO854" t="s">
        <v>117</v>
      </c>
      <c r="AP854" t="s">
        <v>117</v>
      </c>
      <c r="AQ854" t="s">
        <v>117</v>
      </c>
      <c r="AR854" t="s">
        <v>117</v>
      </c>
      <c r="AS854" t="s">
        <v>117</v>
      </c>
      <c r="AT854" t="s">
        <v>117</v>
      </c>
      <c r="AU854" t="s">
        <v>117</v>
      </c>
      <c r="AV854" t="s">
        <v>117</v>
      </c>
      <c r="AW854" t="s">
        <v>117</v>
      </c>
      <c r="AX854" t="s">
        <v>117</v>
      </c>
      <c r="AY854" t="s">
        <v>117</v>
      </c>
      <c r="AZ854" t="s">
        <v>117</v>
      </c>
      <c r="BA854" t="s">
        <v>117</v>
      </c>
      <c r="BB854" t="s">
        <v>117</v>
      </c>
      <c r="BD854" t="s">
        <v>117</v>
      </c>
      <c r="BF854" t="s">
        <v>117</v>
      </c>
      <c r="BG854" t="s">
        <v>117</v>
      </c>
      <c r="BH854" t="s">
        <v>117</v>
      </c>
      <c r="BI854" t="s">
        <v>117</v>
      </c>
      <c r="BJ854" t="s">
        <v>117</v>
      </c>
      <c r="BK854" t="s">
        <v>117</v>
      </c>
      <c r="BL854" t="s">
        <v>117</v>
      </c>
      <c r="BM854" t="s">
        <v>117</v>
      </c>
      <c r="BN854" t="s">
        <v>117</v>
      </c>
      <c r="BO854" t="s">
        <v>117</v>
      </c>
      <c r="BP854" t="s">
        <v>117</v>
      </c>
      <c r="BQ854" t="s">
        <v>117</v>
      </c>
      <c r="BR854" t="s">
        <v>117</v>
      </c>
      <c r="BS854" t="s">
        <v>117</v>
      </c>
      <c r="BT854" t="s">
        <v>117</v>
      </c>
      <c r="BU854" t="s">
        <v>117</v>
      </c>
      <c r="BV854" t="s">
        <v>115</v>
      </c>
      <c r="BW854" t="s">
        <v>115</v>
      </c>
      <c r="BX854" t="s">
        <v>117</v>
      </c>
      <c r="BY854" t="s">
        <v>117</v>
      </c>
      <c r="BZ854" t="s">
        <v>117</v>
      </c>
      <c r="CA854" t="s">
        <v>117</v>
      </c>
      <c r="CB854" t="s">
        <v>117</v>
      </c>
      <c r="CC854" t="s">
        <v>117</v>
      </c>
      <c r="CD854" t="s">
        <v>117</v>
      </c>
      <c r="CE854" t="s">
        <v>117</v>
      </c>
      <c r="CF854" t="s">
        <v>117</v>
      </c>
      <c r="CG854" t="s">
        <v>117</v>
      </c>
      <c r="CH854" t="s">
        <v>117</v>
      </c>
      <c r="CI854" t="s">
        <v>117</v>
      </c>
      <c r="CJ854" t="s">
        <v>117</v>
      </c>
      <c r="CK854" t="s">
        <v>117</v>
      </c>
      <c r="CL854" t="s">
        <v>117</v>
      </c>
      <c r="CM854" t="s">
        <v>117</v>
      </c>
      <c r="CN854" t="s">
        <v>117</v>
      </c>
      <c r="CO854" t="s">
        <v>117</v>
      </c>
      <c r="CP854" t="s">
        <v>117</v>
      </c>
      <c r="CQ854" t="s">
        <v>117</v>
      </c>
      <c r="CR854" t="s">
        <v>117</v>
      </c>
      <c r="CS854" t="s">
        <v>117</v>
      </c>
      <c r="CT854" t="s">
        <v>117</v>
      </c>
      <c r="CU854" t="s">
        <v>117</v>
      </c>
      <c r="CV854" t="s">
        <v>117</v>
      </c>
      <c r="CW854" t="s">
        <v>117</v>
      </c>
    </row>
    <row r="855" spans="1:101" x14ac:dyDescent="0.25">
      <c r="A855" t="s">
        <v>100</v>
      </c>
      <c r="B855">
        <v>162516</v>
      </c>
      <c r="C855" t="s">
        <v>5874</v>
      </c>
      <c r="D855" t="s">
        <v>102</v>
      </c>
      <c r="E855" t="s">
        <v>5875</v>
      </c>
      <c r="F855" t="s">
        <v>5875</v>
      </c>
      <c r="G855" t="s">
        <v>5371</v>
      </c>
      <c r="H855" t="s">
        <v>5876</v>
      </c>
      <c r="I855" t="s">
        <v>3390</v>
      </c>
      <c r="K855" t="s">
        <v>622</v>
      </c>
      <c r="L855">
        <v>4672530</v>
      </c>
      <c r="M855" t="s">
        <v>3391</v>
      </c>
      <c r="N855" t="s">
        <v>5877</v>
      </c>
      <c r="O855">
        <v>0</v>
      </c>
      <c r="V855" t="s">
        <v>114</v>
      </c>
      <c r="W855" s="1">
        <v>40998</v>
      </c>
      <c r="Y855" s="1">
        <v>43553</v>
      </c>
      <c r="Z855" s="2">
        <v>43009</v>
      </c>
      <c r="AA855" t="s">
        <v>5878</v>
      </c>
      <c r="AB855" t="s">
        <v>117</v>
      </c>
      <c r="AC855" t="s">
        <v>117</v>
      </c>
      <c r="AD855" t="s">
        <v>117</v>
      </c>
      <c r="AG855" t="s">
        <v>117</v>
      </c>
      <c r="AH855" t="s">
        <v>115</v>
      </c>
      <c r="AI855" t="s">
        <v>117</v>
      </c>
      <c r="AJ855" t="s">
        <v>118</v>
      </c>
      <c r="AL855" t="s">
        <v>119</v>
      </c>
      <c r="AN855" t="s">
        <v>622</v>
      </c>
      <c r="AO855" t="s">
        <v>117</v>
      </c>
      <c r="AP855" t="s">
        <v>117</v>
      </c>
      <c r="AQ855" t="s">
        <v>117</v>
      </c>
      <c r="AR855" t="s">
        <v>117</v>
      </c>
      <c r="AS855" t="s">
        <v>117</v>
      </c>
      <c r="AT855" t="s">
        <v>117</v>
      </c>
      <c r="AU855" t="s">
        <v>117</v>
      </c>
      <c r="AV855" t="s">
        <v>117</v>
      </c>
      <c r="AW855" t="s">
        <v>117</v>
      </c>
      <c r="AX855" t="s">
        <v>117</v>
      </c>
      <c r="AY855" t="s">
        <v>117</v>
      </c>
      <c r="AZ855" t="s">
        <v>117</v>
      </c>
      <c r="BA855" t="s">
        <v>117</v>
      </c>
      <c r="BB855" t="s">
        <v>117</v>
      </c>
      <c r="BD855" t="s">
        <v>117</v>
      </c>
      <c r="BF855" t="s">
        <v>117</v>
      </c>
      <c r="BG855" t="s">
        <v>117</v>
      </c>
      <c r="BH855" t="s">
        <v>115</v>
      </c>
      <c r="BI855" t="s">
        <v>117</v>
      </c>
      <c r="BJ855" t="s">
        <v>117</v>
      </c>
      <c r="BK855" t="s">
        <v>117</v>
      </c>
      <c r="BL855" t="s">
        <v>117</v>
      </c>
      <c r="BM855" t="s">
        <v>117</v>
      </c>
      <c r="BN855" t="s">
        <v>117</v>
      </c>
      <c r="BO855" t="s">
        <v>117</v>
      </c>
      <c r="BP855" t="s">
        <v>117</v>
      </c>
      <c r="BQ855" t="s">
        <v>117</v>
      </c>
      <c r="BR855" t="s">
        <v>117</v>
      </c>
      <c r="BS855" t="s">
        <v>117</v>
      </c>
      <c r="BT855" t="s">
        <v>117</v>
      </c>
      <c r="BU855" t="s">
        <v>117</v>
      </c>
      <c r="BV855" t="s">
        <v>115</v>
      </c>
      <c r="BW855" t="s">
        <v>115</v>
      </c>
      <c r="BX855" t="s">
        <v>117</v>
      </c>
      <c r="BY855" t="s">
        <v>117</v>
      </c>
      <c r="BZ855" t="s">
        <v>117</v>
      </c>
      <c r="CA855" t="s">
        <v>117</v>
      </c>
      <c r="CB855" t="s">
        <v>117</v>
      </c>
      <c r="CC855" t="s">
        <v>117</v>
      </c>
      <c r="CD855" t="s">
        <v>117</v>
      </c>
      <c r="CE855" t="s">
        <v>117</v>
      </c>
      <c r="CF855" t="s">
        <v>117</v>
      </c>
      <c r="CG855" t="s">
        <v>117</v>
      </c>
      <c r="CH855" t="s">
        <v>117</v>
      </c>
      <c r="CI855" t="s">
        <v>117</v>
      </c>
      <c r="CJ855" t="s">
        <v>117</v>
      </c>
      <c r="CK855" t="s">
        <v>117</v>
      </c>
      <c r="CL855" t="s">
        <v>117</v>
      </c>
      <c r="CM855" t="s">
        <v>117</v>
      </c>
      <c r="CN855" t="s">
        <v>117</v>
      </c>
      <c r="CO855" t="s">
        <v>117</v>
      </c>
      <c r="CP855" t="s">
        <v>117</v>
      </c>
      <c r="CQ855" t="s">
        <v>117</v>
      </c>
      <c r="CR855" t="s">
        <v>117</v>
      </c>
      <c r="CS855" t="s">
        <v>117</v>
      </c>
      <c r="CT855" t="s">
        <v>117</v>
      </c>
      <c r="CU855" t="s">
        <v>117</v>
      </c>
      <c r="CV855" t="s">
        <v>117</v>
      </c>
      <c r="CW855" t="s">
        <v>117</v>
      </c>
    </row>
    <row r="856" spans="1:101" x14ac:dyDescent="0.25">
      <c r="A856" t="s">
        <v>376</v>
      </c>
      <c r="B856">
        <v>298221</v>
      </c>
      <c r="C856" t="s">
        <v>5879</v>
      </c>
      <c r="D856" t="s">
        <v>102</v>
      </c>
      <c r="E856" t="s">
        <v>5880</v>
      </c>
      <c r="F856" t="s">
        <v>5880</v>
      </c>
      <c r="G856" t="s">
        <v>5881</v>
      </c>
      <c r="H856" t="s">
        <v>1192</v>
      </c>
      <c r="I856" t="s">
        <v>5882</v>
      </c>
      <c r="J856" t="s">
        <v>381</v>
      </c>
      <c r="K856" t="s">
        <v>134</v>
      </c>
      <c r="L856">
        <v>75039</v>
      </c>
      <c r="M856" t="s">
        <v>5883</v>
      </c>
      <c r="N856" t="s">
        <v>5884</v>
      </c>
      <c r="O856">
        <v>0</v>
      </c>
      <c r="V856" t="s">
        <v>114</v>
      </c>
      <c r="W856" s="1">
        <v>43304</v>
      </c>
      <c r="Y856" s="1">
        <v>43543</v>
      </c>
      <c r="Z856" s="2">
        <v>43009</v>
      </c>
      <c r="AA856" t="s">
        <v>5885</v>
      </c>
      <c r="AB856" t="s">
        <v>117</v>
      </c>
      <c r="AC856" t="s">
        <v>117</v>
      </c>
      <c r="AD856" t="s">
        <v>117</v>
      </c>
      <c r="AG856" t="s">
        <v>117</v>
      </c>
      <c r="AH856" t="s">
        <v>115</v>
      </c>
      <c r="AI856" t="s">
        <v>117</v>
      </c>
      <c r="AJ856" t="s">
        <v>132</v>
      </c>
      <c r="AL856" t="s">
        <v>119</v>
      </c>
      <c r="AM856" t="s">
        <v>133</v>
      </c>
      <c r="AN856" t="s">
        <v>134</v>
      </c>
      <c r="AO856" t="s">
        <v>117</v>
      </c>
      <c r="AP856" t="s">
        <v>117</v>
      </c>
      <c r="AQ856" t="s">
        <v>117</v>
      </c>
      <c r="AR856" t="s">
        <v>117</v>
      </c>
      <c r="AS856" t="s">
        <v>117</v>
      </c>
      <c r="AT856" t="s">
        <v>117</v>
      </c>
      <c r="AU856" t="s">
        <v>117</v>
      </c>
      <c r="AV856" t="s">
        <v>117</v>
      </c>
      <c r="AW856" t="s">
        <v>117</v>
      </c>
      <c r="AX856" t="s">
        <v>117</v>
      </c>
      <c r="AY856" t="s">
        <v>117</v>
      </c>
      <c r="AZ856" t="s">
        <v>117</v>
      </c>
      <c r="BA856" t="s">
        <v>117</v>
      </c>
      <c r="BB856" t="s">
        <v>117</v>
      </c>
      <c r="BD856" t="s">
        <v>117</v>
      </c>
      <c r="BF856" t="s">
        <v>117</v>
      </c>
      <c r="BG856" t="s">
        <v>117</v>
      </c>
      <c r="BH856" t="s">
        <v>117</v>
      </c>
      <c r="BI856" t="s">
        <v>117</v>
      </c>
      <c r="BJ856" t="s">
        <v>117</v>
      </c>
      <c r="BK856" t="s">
        <v>117</v>
      </c>
      <c r="BL856" t="s">
        <v>117</v>
      </c>
      <c r="BM856" t="s">
        <v>117</v>
      </c>
      <c r="BN856" t="s">
        <v>117</v>
      </c>
      <c r="BO856" t="s">
        <v>117</v>
      </c>
      <c r="BP856" t="s">
        <v>117</v>
      </c>
      <c r="BQ856" t="s">
        <v>117</v>
      </c>
      <c r="BR856" t="s">
        <v>117</v>
      </c>
      <c r="BS856" t="s">
        <v>117</v>
      </c>
      <c r="BT856" t="s">
        <v>117</v>
      </c>
      <c r="BU856" t="s">
        <v>117</v>
      </c>
      <c r="BV856" t="s">
        <v>115</v>
      </c>
      <c r="BW856" t="s">
        <v>115</v>
      </c>
      <c r="BX856" t="s">
        <v>117</v>
      </c>
      <c r="BY856" t="s">
        <v>117</v>
      </c>
      <c r="BZ856" t="s">
        <v>117</v>
      </c>
      <c r="CA856" t="s">
        <v>117</v>
      </c>
      <c r="CB856" t="s">
        <v>117</v>
      </c>
      <c r="CC856" t="s">
        <v>117</v>
      </c>
      <c r="CD856" t="s">
        <v>117</v>
      </c>
      <c r="CE856" t="s">
        <v>117</v>
      </c>
      <c r="CF856" t="s">
        <v>117</v>
      </c>
      <c r="CG856" t="s">
        <v>117</v>
      </c>
      <c r="CH856" t="s">
        <v>117</v>
      </c>
      <c r="CI856" t="s">
        <v>117</v>
      </c>
      <c r="CJ856" t="s">
        <v>117</v>
      </c>
      <c r="CK856" t="s">
        <v>117</v>
      </c>
      <c r="CL856" t="s">
        <v>117</v>
      </c>
      <c r="CM856" t="s">
        <v>117</v>
      </c>
      <c r="CN856" t="s">
        <v>117</v>
      </c>
      <c r="CO856" t="s">
        <v>117</v>
      </c>
      <c r="CP856" t="s">
        <v>117</v>
      </c>
      <c r="CQ856" t="s">
        <v>117</v>
      </c>
      <c r="CR856" t="s">
        <v>117</v>
      </c>
      <c r="CS856" t="s">
        <v>117</v>
      </c>
      <c r="CT856" t="s">
        <v>117</v>
      </c>
      <c r="CU856" t="s">
        <v>117</v>
      </c>
      <c r="CV856" t="s">
        <v>117</v>
      </c>
      <c r="CW856" t="s">
        <v>117</v>
      </c>
    </row>
    <row r="857" spans="1:101" x14ac:dyDescent="0.25">
      <c r="A857" t="s">
        <v>100</v>
      </c>
      <c r="B857">
        <v>284029</v>
      </c>
      <c r="C857" t="s">
        <v>5886</v>
      </c>
      <c r="D857" t="s">
        <v>102</v>
      </c>
      <c r="E857" t="s">
        <v>5887</v>
      </c>
      <c r="F857" t="s">
        <v>5887</v>
      </c>
      <c r="G857" t="s">
        <v>5888</v>
      </c>
      <c r="H857" t="s">
        <v>5889</v>
      </c>
      <c r="I857" t="s">
        <v>112</v>
      </c>
      <c r="K857" t="s">
        <v>113</v>
      </c>
      <c r="M857" t="s">
        <v>5890</v>
      </c>
      <c r="O857">
        <v>2</v>
      </c>
      <c r="V857" t="s">
        <v>114</v>
      </c>
      <c r="W857" s="1">
        <v>42537</v>
      </c>
      <c r="Y857" s="1">
        <v>43592</v>
      </c>
      <c r="Z857" s="2">
        <v>43009</v>
      </c>
      <c r="AA857" t="s">
        <v>5891</v>
      </c>
      <c r="AB857" t="s">
        <v>117</v>
      </c>
      <c r="AC857" t="s">
        <v>117</v>
      </c>
      <c r="AD857" t="s">
        <v>117</v>
      </c>
      <c r="AG857" t="s">
        <v>115</v>
      </c>
      <c r="AH857" t="s">
        <v>117</v>
      </c>
      <c r="AI857" t="s">
        <v>117</v>
      </c>
      <c r="AJ857" t="s">
        <v>293</v>
      </c>
      <c r="AL857" t="s">
        <v>184</v>
      </c>
      <c r="AN857" t="s">
        <v>106</v>
      </c>
      <c r="AO857" t="s">
        <v>117</v>
      </c>
      <c r="AP857" t="s">
        <v>117</v>
      </c>
      <c r="AQ857" t="s">
        <v>117</v>
      </c>
      <c r="AR857" t="s">
        <v>117</v>
      </c>
      <c r="AS857" t="s">
        <v>117</v>
      </c>
      <c r="AT857" t="s">
        <v>117</v>
      </c>
      <c r="AU857" t="s">
        <v>117</v>
      </c>
      <c r="AV857" t="s">
        <v>117</v>
      </c>
      <c r="AW857" t="s">
        <v>117</v>
      </c>
      <c r="AX857" t="s">
        <v>117</v>
      </c>
      <c r="AY857" t="s">
        <v>117</v>
      </c>
      <c r="AZ857" t="s">
        <v>117</v>
      </c>
      <c r="BA857" t="s">
        <v>117</v>
      </c>
      <c r="BB857" t="s">
        <v>117</v>
      </c>
      <c r="BD857" t="s">
        <v>115</v>
      </c>
      <c r="BE857" t="s">
        <v>115</v>
      </c>
      <c r="BF857" t="s">
        <v>117</v>
      </c>
      <c r="BG857" t="s">
        <v>117</v>
      </c>
      <c r="BH857" t="s">
        <v>115</v>
      </c>
      <c r="BI857" t="s">
        <v>117</v>
      </c>
      <c r="BJ857" t="s">
        <v>117</v>
      </c>
      <c r="BK857" t="s">
        <v>117</v>
      </c>
      <c r="BL857" t="s">
        <v>117</v>
      </c>
      <c r="BM857" t="s">
        <v>117</v>
      </c>
      <c r="BN857" t="s">
        <v>117</v>
      </c>
      <c r="BO857" t="s">
        <v>117</v>
      </c>
      <c r="BP857" t="s">
        <v>117</v>
      </c>
      <c r="BQ857" t="s">
        <v>117</v>
      </c>
      <c r="BR857" t="s">
        <v>117</v>
      </c>
      <c r="BS857" t="s">
        <v>117</v>
      </c>
      <c r="BT857" t="s">
        <v>117</v>
      </c>
      <c r="BU857" t="s">
        <v>117</v>
      </c>
      <c r="BV857" t="s">
        <v>115</v>
      </c>
      <c r="BW857" t="s">
        <v>115</v>
      </c>
      <c r="BX857" t="s">
        <v>117</v>
      </c>
      <c r="BY857" t="s">
        <v>117</v>
      </c>
      <c r="BZ857" t="s">
        <v>117</v>
      </c>
      <c r="CA857" t="s">
        <v>117</v>
      </c>
      <c r="CB857" t="s">
        <v>117</v>
      </c>
      <c r="CC857" t="s">
        <v>117</v>
      </c>
      <c r="CD857" t="s">
        <v>117</v>
      </c>
      <c r="CE857" t="s">
        <v>117</v>
      </c>
      <c r="CF857" t="s">
        <v>117</v>
      </c>
      <c r="CG857" t="s">
        <v>117</v>
      </c>
      <c r="CH857" t="s">
        <v>117</v>
      </c>
      <c r="CI857" t="s">
        <v>117</v>
      </c>
      <c r="CJ857" t="s">
        <v>117</v>
      </c>
      <c r="CK857" t="s">
        <v>117</v>
      </c>
      <c r="CL857" t="s">
        <v>117</v>
      </c>
      <c r="CM857" t="s">
        <v>117</v>
      </c>
      <c r="CN857" t="s">
        <v>117</v>
      </c>
      <c r="CO857" t="s">
        <v>117</v>
      </c>
      <c r="CP857" t="s">
        <v>117</v>
      </c>
      <c r="CQ857" t="s">
        <v>117</v>
      </c>
      <c r="CR857" t="s">
        <v>117</v>
      </c>
      <c r="CS857" t="s">
        <v>117</v>
      </c>
      <c r="CT857" t="s">
        <v>117</v>
      </c>
      <c r="CU857" t="s">
        <v>117</v>
      </c>
      <c r="CV857" t="s">
        <v>117</v>
      </c>
      <c r="CW857" t="s">
        <v>117</v>
      </c>
    </row>
    <row r="858" spans="1:101" x14ac:dyDescent="0.25">
      <c r="A858" t="s">
        <v>100</v>
      </c>
      <c r="B858">
        <v>162000</v>
      </c>
      <c r="C858" t="s">
        <v>5892</v>
      </c>
      <c r="D858" t="s">
        <v>102</v>
      </c>
      <c r="E858" t="s">
        <v>5893</v>
      </c>
      <c r="F858" t="s">
        <v>5893</v>
      </c>
      <c r="G858" t="s">
        <v>5894</v>
      </c>
      <c r="I858" t="s">
        <v>242</v>
      </c>
      <c r="K858" t="s">
        <v>243</v>
      </c>
      <c r="L858" t="s">
        <v>5895</v>
      </c>
      <c r="M858" t="s">
        <v>5896</v>
      </c>
      <c r="N858" t="s">
        <v>5897</v>
      </c>
      <c r="O858">
        <v>4</v>
      </c>
      <c r="V858" t="s">
        <v>114</v>
      </c>
      <c r="W858" s="1">
        <v>40997</v>
      </c>
      <c r="Y858" s="1">
        <v>43643</v>
      </c>
      <c r="Z858" s="2">
        <v>43009</v>
      </c>
      <c r="AA858" t="s">
        <v>5898</v>
      </c>
      <c r="AB858" t="s">
        <v>115</v>
      </c>
      <c r="AC858" t="s">
        <v>117</v>
      </c>
      <c r="AD858" t="s">
        <v>115</v>
      </c>
      <c r="AE858" t="s">
        <v>332</v>
      </c>
      <c r="AF858" t="s">
        <v>5899</v>
      </c>
      <c r="AG858" t="s">
        <v>117</v>
      </c>
      <c r="AH858" t="s">
        <v>115</v>
      </c>
      <c r="AI858" t="s">
        <v>117</v>
      </c>
      <c r="AJ858" t="s">
        <v>300</v>
      </c>
      <c r="AL858" t="s">
        <v>184</v>
      </c>
      <c r="AN858" t="s">
        <v>243</v>
      </c>
      <c r="AO858" t="s">
        <v>117</v>
      </c>
      <c r="AP858" t="s">
        <v>117</v>
      </c>
      <c r="AQ858" t="s">
        <v>117</v>
      </c>
      <c r="AR858" t="s">
        <v>117</v>
      </c>
      <c r="AS858" t="s">
        <v>117</v>
      </c>
      <c r="AT858" t="s">
        <v>117</v>
      </c>
      <c r="AU858" t="s">
        <v>117</v>
      </c>
      <c r="AV858" t="s">
        <v>117</v>
      </c>
      <c r="AW858" t="s">
        <v>117</v>
      </c>
      <c r="AX858" t="s">
        <v>117</v>
      </c>
      <c r="AY858" t="s">
        <v>117</v>
      </c>
      <c r="AZ858" t="s">
        <v>117</v>
      </c>
      <c r="BA858" t="s">
        <v>117</v>
      </c>
      <c r="BB858" t="s">
        <v>117</v>
      </c>
      <c r="BD858" t="s">
        <v>117</v>
      </c>
      <c r="BF858" t="s">
        <v>117</v>
      </c>
      <c r="BG858" t="s">
        <v>117</v>
      </c>
      <c r="BH858" t="s">
        <v>115</v>
      </c>
      <c r="BI858" t="s">
        <v>117</v>
      </c>
      <c r="BJ858" t="s">
        <v>117</v>
      </c>
      <c r="BK858" t="s">
        <v>117</v>
      </c>
      <c r="BL858" t="s">
        <v>117</v>
      </c>
      <c r="BM858" t="s">
        <v>117</v>
      </c>
      <c r="BN858" t="s">
        <v>117</v>
      </c>
      <c r="BO858" t="s">
        <v>117</v>
      </c>
      <c r="BP858" t="s">
        <v>117</v>
      </c>
      <c r="BQ858" t="s">
        <v>117</v>
      </c>
      <c r="BR858" t="s">
        <v>117</v>
      </c>
      <c r="BS858" t="s">
        <v>117</v>
      </c>
      <c r="BT858" t="s">
        <v>117</v>
      </c>
      <c r="BU858" t="s">
        <v>117</v>
      </c>
      <c r="BV858" t="s">
        <v>115</v>
      </c>
      <c r="BW858" t="s">
        <v>115</v>
      </c>
      <c r="BX858" t="s">
        <v>117</v>
      </c>
      <c r="BY858" t="s">
        <v>117</v>
      </c>
      <c r="BZ858" t="s">
        <v>117</v>
      </c>
      <c r="CA858" t="s">
        <v>117</v>
      </c>
      <c r="CB858" t="s">
        <v>117</v>
      </c>
      <c r="CC858" t="s">
        <v>117</v>
      </c>
      <c r="CD858" t="s">
        <v>117</v>
      </c>
      <c r="CE858" t="s">
        <v>117</v>
      </c>
      <c r="CF858" t="s">
        <v>117</v>
      </c>
      <c r="CG858" t="s">
        <v>117</v>
      </c>
      <c r="CH858" t="s">
        <v>117</v>
      </c>
      <c r="CI858" t="s">
        <v>117</v>
      </c>
      <c r="CJ858" t="s">
        <v>117</v>
      </c>
      <c r="CK858" t="s">
        <v>117</v>
      </c>
      <c r="CL858" t="s">
        <v>117</v>
      </c>
      <c r="CM858" t="s">
        <v>117</v>
      </c>
      <c r="CN858" t="s">
        <v>117</v>
      </c>
      <c r="CO858" t="s">
        <v>117</v>
      </c>
      <c r="CP858" t="s">
        <v>117</v>
      </c>
      <c r="CQ858" t="s">
        <v>117</v>
      </c>
      <c r="CR858" t="s">
        <v>117</v>
      </c>
      <c r="CS858" t="s">
        <v>117</v>
      </c>
      <c r="CT858" t="s">
        <v>117</v>
      </c>
      <c r="CU858" t="s">
        <v>117</v>
      </c>
      <c r="CV858" t="s">
        <v>117</v>
      </c>
      <c r="CW858" t="s">
        <v>117</v>
      </c>
    </row>
    <row r="859" spans="1:101" x14ac:dyDescent="0.25">
      <c r="A859" t="s">
        <v>207</v>
      </c>
      <c r="B859">
        <v>157672</v>
      </c>
      <c r="C859" t="s">
        <v>5900</v>
      </c>
      <c r="D859" t="s">
        <v>102</v>
      </c>
      <c r="E859" t="s">
        <v>5901</v>
      </c>
      <c r="F859" t="s">
        <v>5901</v>
      </c>
      <c r="G859" t="s">
        <v>2421</v>
      </c>
      <c r="H859" t="s">
        <v>5902</v>
      </c>
      <c r="I859" t="s">
        <v>213</v>
      </c>
      <c r="J859" t="s">
        <v>214</v>
      </c>
      <c r="K859" t="s">
        <v>134</v>
      </c>
      <c r="L859">
        <v>10017</v>
      </c>
      <c r="M859" t="s">
        <v>5903</v>
      </c>
      <c r="N859" t="s">
        <v>5904</v>
      </c>
      <c r="O859">
        <v>0</v>
      </c>
      <c r="V859" t="s">
        <v>114</v>
      </c>
      <c r="W859" s="1">
        <v>43432</v>
      </c>
      <c r="Y859" s="1">
        <v>43552</v>
      </c>
      <c r="Z859" s="2">
        <v>43009</v>
      </c>
      <c r="AA859" t="s">
        <v>5905</v>
      </c>
      <c r="AB859" t="s">
        <v>117</v>
      </c>
      <c r="AC859" t="s">
        <v>117</v>
      </c>
      <c r="AD859" t="s">
        <v>117</v>
      </c>
      <c r="AG859" t="s">
        <v>117</v>
      </c>
      <c r="AH859" t="s">
        <v>115</v>
      </c>
      <c r="AI859" t="s">
        <v>117</v>
      </c>
      <c r="AJ859" t="s">
        <v>132</v>
      </c>
      <c r="AL859" t="s">
        <v>119</v>
      </c>
      <c r="AM859" t="s">
        <v>133</v>
      </c>
      <c r="AN859" t="s">
        <v>134</v>
      </c>
      <c r="AO859" t="s">
        <v>117</v>
      </c>
      <c r="AP859" t="s">
        <v>117</v>
      </c>
      <c r="AQ859" t="s">
        <v>117</v>
      </c>
      <c r="AR859" t="s">
        <v>117</v>
      </c>
      <c r="AS859" t="s">
        <v>117</v>
      </c>
      <c r="AT859" t="s">
        <v>117</v>
      </c>
      <c r="AU859" t="s">
        <v>117</v>
      </c>
      <c r="AV859" t="s">
        <v>117</v>
      </c>
      <c r="AW859" t="s">
        <v>117</v>
      </c>
      <c r="AX859" t="s">
        <v>117</v>
      </c>
      <c r="AY859" t="s">
        <v>117</v>
      </c>
      <c r="AZ859" t="s">
        <v>117</v>
      </c>
      <c r="BA859" t="s">
        <v>117</v>
      </c>
      <c r="BB859" t="s">
        <v>117</v>
      </c>
      <c r="BD859" t="s">
        <v>117</v>
      </c>
      <c r="BF859" t="s">
        <v>117</v>
      </c>
      <c r="BG859" t="s">
        <v>117</v>
      </c>
      <c r="BH859" t="s">
        <v>117</v>
      </c>
      <c r="BI859" t="s">
        <v>117</v>
      </c>
      <c r="BJ859" t="s">
        <v>117</v>
      </c>
      <c r="BK859" t="s">
        <v>117</v>
      </c>
      <c r="BL859" t="s">
        <v>117</v>
      </c>
      <c r="BM859" t="s">
        <v>117</v>
      </c>
      <c r="BN859" t="s">
        <v>117</v>
      </c>
      <c r="BO859" t="s">
        <v>117</v>
      </c>
      <c r="BP859" t="s">
        <v>117</v>
      </c>
      <c r="BQ859" t="s">
        <v>117</v>
      </c>
      <c r="BR859" t="s">
        <v>117</v>
      </c>
      <c r="BS859" t="s">
        <v>117</v>
      </c>
      <c r="BT859" t="s">
        <v>117</v>
      </c>
      <c r="BU859" t="s">
        <v>117</v>
      </c>
      <c r="BV859" t="s">
        <v>115</v>
      </c>
      <c r="BW859" t="s">
        <v>115</v>
      </c>
      <c r="BX859" t="s">
        <v>117</v>
      </c>
      <c r="BY859" t="s">
        <v>117</v>
      </c>
      <c r="BZ859" t="s">
        <v>117</v>
      </c>
      <c r="CA859" t="s">
        <v>117</v>
      </c>
      <c r="CB859" t="s">
        <v>117</v>
      </c>
      <c r="CC859" t="s">
        <v>117</v>
      </c>
      <c r="CD859" t="s">
        <v>117</v>
      </c>
      <c r="CE859" t="s">
        <v>117</v>
      </c>
      <c r="CF859" t="s">
        <v>117</v>
      </c>
      <c r="CG859" t="s">
        <v>117</v>
      </c>
      <c r="CH859" t="s">
        <v>117</v>
      </c>
      <c r="CI859" t="s">
        <v>117</v>
      </c>
      <c r="CJ859" t="s">
        <v>117</v>
      </c>
      <c r="CK859" t="s">
        <v>117</v>
      </c>
      <c r="CL859" t="s">
        <v>117</v>
      </c>
      <c r="CM859" t="s">
        <v>117</v>
      </c>
      <c r="CN859" t="s">
        <v>117</v>
      </c>
      <c r="CO859" t="s">
        <v>117</v>
      </c>
      <c r="CP859" t="s">
        <v>117</v>
      </c>
      <c r="CQ859" t="s">
        <v>117</v>
      </c>
      <c r="CR859" t="s">
        <v>117</v>
      </c>
      <c r="CS859" t="s">
        <v>117</v>
      </c>
      <c r="CT859" t="s">
        <v>117</v>
      </c>
      <c r="CU859" t="s">
        <v>117</v>
      </c>
      <c r="CV859" t="s">
        <v>117</v>
      </c>
      <c r="CW859" t="s">
        <v>117</v>
      </c>
    </row>
    <row r="860" spans="1:101" x14ac:dyDescent="0.25">
      <c r="A860" t="s">
        <v>100</v>
      </c>
      <c r="B860">
        <v>291322</v>
      </c>
      <c r="C860" t="s">
        <v>5906</v>
      </c>
      <c r="D860" t="s">
        <v>102</v>
      </c>
      <c r="E860" t="s">
        <v>5907</v>
      </c>
      <c r="F860" t="s">
        <v>5907</v>
      </c>
      <c r="G860" t="s">
        <v>5908</v>
      </c>
      <c r="I860" t="s">
        <v>178</v>
      </c>
      <c r="K860" t="s">
        <v>179</v>
      </c>
      <c r="L860">
        <v>1201</v>
      </c>
      <c r="M860" t="s">
        <v>5909</v>
      </c>
      <c r="O860">
        <v>0</v>
      </c>
      <c r="V860" t="s">
        <v>114</v>
      </c>
      <c r="W860" s="1">
        <v>43126</v>
      </c>
      <c r="Y860" s="1">
        <v>43552</v>
      </c>
      <c r="Z860" s="2">
        <v>43009</v>
      </c>
      <c r="AA860" t="s">
        <v>5910</v>
      </c>
      <c r="AB860" t="s">
        <v>115</v>
      </c>
      <c r="AC860" t="s">
        <v>117</v>
      </c>
      <c r="AD860" t="s">
        <v>117</v>
      </c>
      <c r="AG860" t="s">
        <v>117</v>
      </c>
      <c r="AH860" t="s">
        <v>115</v>
      </c>
      <c r="AI860" t="s">
        <v>117</v>
      </c>
      <c r="AJ860" t="s">
        <v>165</v>
      </c>
      <c r="AK860" t="s">
        <v>5911</v>
      </c>
      <c r="AL860" t="s">
        <v>119</v>
      </c>
      <c r="AN860" t="s">
        <v>179</v>
      </c>
      <c r="AO860" t="s">
        <v>117</v>
      </c>
      <c r="AP860" t="s">
        <v>117</v>
      </c>
      <c r="AQ860" t="s">
        <v>117</v>
      </c>
      <c r="AR860" t="s">
        <v>117</v>
      </c>
      <c r="AS860" t="s">
        <v>117</v>
      </c>
      <c r="AT860" t="s">
        <v>117</v>
      </c>
      <c r="AU860" t="s">
        <v>117</v>
      </c>
      <c r="AV860" t="s">
        <v>117</v>
      </c>
      <c r="AW860" t="s">
        <v>117</v>
      </c>
      <c r="AX860" t="s">
        <v>117</v>
      </c>
      <c r="AY860" t="s">
        <v>117</v>
      </c>
      <c r="AZ860" t="s">
        <v>117</v>
      </c>
      <c r="BA860" t="s">
        <v>117</v>
      </c>
      <c r="BB860" t="s">
        <v>117</v>
      </c>
      <c r="BD860" t="s">
        <v>117</v>
      </c>
      <c r="BF860" t="s">
        <v>117</v>
      </c>
      <c r="BG860" t="s">
        <v>117</v>
      </c>
      <c r="BH860" t="s">
        <v>115</v>
      </c>
      <c r="BI860" t="s">
        <v>117</v>
      </c>
      <c r="BJ860" t="s">
        <v>117</v>
      </c>
      <c r="BK860" t="s">
        <v>117</v>
      </c>
      <c r="BL860" t="s">
        <v>117</v>
      </c>
      <c r="BM860" t="s">
        <v>117</v>
      </c>
      <c r="BN860" t="s">
        <v>117</v>
      </c>
      <c r="BO860" t="s">
        <v>117</v>
      </c>
      <c r="BP860" t="s">
        <v>117</v>
      </c>
      <c r="BQ860" t="s">
        <v>117</v>
      </c>
      <c r="BR860" t="s">
        <v>117</v>
      </c>
      <c r="BS860" t="s">
        <v>117</v>
      </c>
      <c r="BT860" t="s">
        <v>117</v>
      </c>
      <c r="BU860" t="s">
        <v>117</v>
      </c>
      <c r="BV860" t="s">
        <v>117</v>
      </c>
      <c r="BW860" t="s">
        <v>115</v>
      </c>
      <c r="BX860" t="s">
        <v>117</v>
      </c>
      <c r="BY860" t="s">
        <v>117</v>
      </c>
      <c r="BZ860" t="s">
        <v>117</v>
      </c>
      <c r="CA860" t="s">
        <v>117</v>
      </c>
      <c r="CB860" t="s">
        <v>117</v>
      </c>
      <c r="CC860" t="s">
        <v>117</v>
      </c>
      <c r="CD860" t="s">
        <v>117</v>
      </c>
      <c r="CE860" t="s">
        <v>117</v>
      </c>
      <c r="CF860" t="s">
        <v>117</v>
      </c>
      <c r="CG860" t="s">
        <v>117</v>
      </c>
      <c r="CH860" t="s">
        <v>117</v>
      </c>
      <c r="CI860" t="s">
        <v>117</v>
      </c>
      <c r="CJ860" t="s">
        <v>117</v>
      </c>
      <c r="CK860" t="s">
        <v>117</v>
      </c>
      <c r="CL860" t="s">
        <v>117</v>
      </c>
      <c r="CM860" t="s">
        <v>117</v>
      </c>
      <c r="CN860" t="s">
        <v>117</v>
      </c>
      <c r="CO860" t="s">
        <v>117</v>
      </c>
      <c r="CP860" t="s">
        <v>117</v>
      </c>
      <c r="CQ860" t="s">
        <v>117</v>
      </c>
      <c r="CR860" t="s">
        <v>117</v>
      </c>
      <c r="CS860" t="s">
        <v>117</v>
      </c>
      <c r="CT860" t="s">
        <v>117</v>
      </c>
      <c r="CU860" t="s">
        <v>117</v>
      </c>
      <c r="CV860" t="s">
        <v>117</v>
      </c>
      <c r="CW860" t="s">
        <v>117</v>
      </c>
    </row>
    <row r="861" spans="1:101" x14ac:dyDescent="0.25">
      <c r="A861" t="s">
        <v>255</v>
      </c>
      <c r="B861">
        <v>289341</v>
      </c>
      <c r="C861" t="s">
        <v>5912</v>
      </c>
      <c r="D861" t="s">
        <v>102</v>
      </c>
      <c r="E861" t="s">
        <v>5913</v>
      </c>
      <c r="F861" t="s">
        <v>5913</v>
      </c>
      <c r="M861" t="s">
        <v>5914</v>
      </c>
      <c r="O861">
        <v>0</v>
      </c>
      <c r="V861" t="s">
        <v>114</v>
      </c>
      <c r="W861" s="1">
        <v>42969</v>
      </c>
      <c r="Y861" s="1">
        <v>43508</v>
      </c>
      <c r="Z861" s="2">
        <v>43009</v>
      </c>
      <c r="AB861" t="s">
        <v>117</v>
      </c>
      <c r="AC861" t="s">
        <v>117</v>
      </c>
      <c r="AD861" t="s">
        <v>117</v>
      </c>
      <c r="AG861" t="s">
        <v>117</v>
      </c>
      <c r="AH861" t="s">
        <v>115</v>
      </c>
      <c r="AI861" t="s">
        <v>117</v>
      </c>
      <c r="AJ861" t="s">
        <v>132</v>
      </c>
      <c r="AL861" t="s">
        <v>119</v>
      </c>
      <c r="AM861" t="s">
        <v>1652</v>
      </c>
      <c r="AN861" t="s">
        <v>134</v>
      </c>
      <c r="AO861" t="s">
        <v>117</v>
      </c>
      <c r="AP861" t="s">
        <v>117</v>
      </c>
      <c r="AQ861" t="s">
        <v>117</v>
      </c>
      <c r="AR861" t="s">
        <v>117</v>
      </c>
      <c r="AS861" t="s">
        <v>117</v>
      </c>
      <c r="AT861" t="s">
        <v>117</v>
      </c>
      <c r="AU861" t="s">
        <v>117</v>
      </c>
      <c r="AV861" t="s">
        <v>117</v>
      </c>
      <c r="AW861" t="s">
        <v>117</v>
      </c>
      <c r="AX861" t="s">
        <v>117</v>
      </c>
      <c r="AY861" t="s">
        <v>117</v>
      </c>
      <c r="AZ861" t="s">
        <v>117</v>
      </c>
      <c r="BA861" t="s">
        <v>117</v>
      </c>
      <c r="BB861" t="s">
        <v>117</v>
      </c>
      <c r="BD861" t="s">
        <v>117</v>
      </c>
      <c r="BF861" t="s">
        <v>117</v>
      </c>
      <c r="BG861" t="s">
        <v>117</v>
      </c>
      <c r="BH861" t="s">
        <v>117</v>
      </c>
      <c r="BI861" t="s">
        <v>117</v>
      </c>
      <c r="BJ861" t="s">
        <v>117</v>
      </c>
      <c r="BK861" t="s">
        <v>117</v>
      </c>
      <c r="BL861" t="s">
        <v>117</v>
      </c>
      <c r="BM861" t="s">
        <v>117</v>
      </c>
      <c r="BN861" t="s">
        <v>117</v>
      </c>
      <c r="BO861" t="s">
        <v>117</v>
      </c>
      <c r="BP861" t="s">
        <v>117</v>
      </c>
      <c r="BQ861" t="s">
        <v>117</v>
      </c>
      <c r="BR861" t="s">
        <v>117</v>
      </c>
      <c r="BS861" t="s">
        <v>117</v>
      </c>
      <c r="BT861" t="s">
        <v>117</v>
      </c>
      <c r="BU861" t="s">
        <v>117</v>
      </c>
      <c r="BV861" t="s">
        <v>115</v>
      </c>
      <c r="BW861" t="s">
        <v>115</v>
      </c>
      <c r="BX861" t="s">
        <v>117</v>
      </c>
      <c r="BY861" t="s">
        <v>117</v>
      </c>
      <c r="BZ861" t="s">
        <v>117</v>
      </c>
      <c r="CA861" t="s">
        <v>117</v>
      </c>
      <c r="CB861" t="s">
        <v>117</v>
      </c>
      <c r="CC861" t="s">
        <v>117</v>
      </c>
      <c r="CD861" t="s">
        <v>117</v>
      </c>
      <c r="CE861" t="s">
        <v>117</v>
      </c>
      <c r="CF861" t="s">
        <v>117</v>
      </c>
      <c r="CG861" t="s">
        <v>117</v>
      </c>
      <c r="CH861" t="s">
        <v>117</v>
      </c>
      <c r="CI861" t="s">
        <v>117</v>
      </c>
      <c r="CJ861" t="s">
        <v>117</v>
      </c>
      <c r="CK861" t="s">
        <v>117</v>
      </c>
      <c r="CL861" t="s">
        <v>117</v>
      </c>
      <c r="CM861" t="s">
        <v>117</v>
      </c>
      <c r="CN861" t="s">
        <v>117</v>
      </c>
      <c r="CO861" t="s">
        <v>117</v>
      </c>
      <c r="CP861" t="s">
        <v>117</v>
      </c>
      <c r="CQ861" t="s">
        <v>117</v>
      </c>
      <c r="CR861" t="s">
        <v>117</v>
      </c>
      <c r="CS861" t="s">
        <v>117</v>
      </c>
      <c r="CT861" t="s">
        <v>117</v>
      </c>
      <c r="CU861" t="s">
        <v>117</v>
      </c>
      <c r="CV861" t="s">
        <v>117</v>
      </c>
      <c r="CW861" t="s">
        <v>117</v>
      </c>
    </row>
    <row r="862" spans="1:101" x14ac:dyDescent="0.25">
      <c r="A862" t="s">
        <v>386</v>
      </c>
      <c r="B862">
        <v>162946</v>
      </c>
      <c r="C862" t="s">
        <v>5915</v>
      </c>
      <c r="D862" t="s">
        <v>102</v>
      </c>
      <c r="E862" t="s">
        <v>5916</v>
      </c>
      <c r="F862" t="s">
        <v>5917</v>
      </c>
      <c r="G862" t="s">
        <v>5918</v>
      </c>
      <c r="I862" t="s">
        <v>5919</v>
      </c>
      <c r="J862" t="s">
        <v>172</v>
      </c>
      <c r="K862" t="s">
        <v>134</v>
      </c>
      <c r="L862" t="s">
        <v>5920</v>
      </c>
      <c r="M862">
        <v>7079555836</v>
      </c>
      <c r="O862">
        <v>0</v>
      </c>
      <c r="V862" t="s">
        <v>114</v>
      </c>
      <c r="W862" s="1">
        <v>40998</v>
      </c>
      <c r="Y862" s="1">
        <v>43553</v>
      </c>
      <c r="Z862" s="2">
        <v>43009</v>
      </c>
      <c r="AA862" t="s">
        <v>5921</v>
      </c>
      <c r="AB862" t="s">
        <v>117</v>
      </c>
      <c r="AC862" t="s">
        <v>117</v>
      </c>
      <c r="AD862" t="s">
        <v>117</v>
      </c>
      <c r="AF862" t="s">
        <v>1053</v>
      </c>
      <c r="AG862" t="s">
        <v>115</v>
      </c>
      <c r="AH862" t="s">
        <v>117</v>
      </c>
      <c r="AI862" t="s">
        <v>117</v>
      </c>
      <c r="AJ862" t="s">
        <v>132</v>
      </c>
      <c r="AL862" t="s">
        <v>119</v>
      </c>
      <c r="AM862" t="s">
        <v>133</v>
      </c>
      <c r="AN862" t="s">
        <v>134</v>
      </c>
      <c r="AO862" t="s">
        <v>117</v>
      </c>
      <c r="AP862" t="s">
        <v>117</v>
      </c>
      <c r="AQ862" t="s">
        <v>117</v>
      </c>
      <c r="AR862" t="s">
        <v>117</v>
      </c>
      <c r="AS862" t="s">
        <v>117</v>
      </c>
      <c r="AT862" t="s">
        <v>117</v>
      </c>
      <c r="AU862" t="s">
        <v>117</v>
      </c>
      <c r="AV862" t="s">
        <v>117</v>
      </c>
      <c r="AW862" t="s">
        <v>117</v>
      </c>
      <c r="AX862" t="s">
        <v>117</v>
      </c>
      <c r="AY862" t="s">
        <v>117</v>
      </c>
      <c r="AZ862" t="s">
        <v>117</v>
      </c>
      <c r="BA862" t="s">
        <v>117</v>
      </c>
      <c r="BB862" t="s">
        <v>117</v>
      </c>
      <c r="BD862" t="s">
        <v>117</v>
      </c>
      <c r="BF862" t="s">
        <v>117</v>
      </c>
      <c r="BG862" t="s">
        <v>117</v>
      </c>
      <c r="BH862" t="s">
        <v>115</v>
      </c>
      <c r="BI862" t="s">
        <v>117</v>
      </c>
      <c r="BJ862" t="s">
        <v>117</v>
      </c>
      <c r="BK862" t="s">
        <v>117</v>
      </c>
      <c r="BL862" t="s">
        <v>117</v>
      </c>
      <c r="BM862" t="s">
        <v>117</v>
      </c>
      <c r="BN862" t="s">
        <v>117</v>
      </c>
      <c r="BO862" t="s">
        <v>117</v>
      </c>
      <c r="BP862" t="s">
        <v>117</v>
      </c>
      <c r="BQ862" t="s">
        <v>117</v>
      </c>
      <c r="BR862" t="s">
        <v>117</v>
      </c>
      <c r="BS862" t="s">
        <v>117</v>
      </c>
      <c r="BT862" t="s">
        <v>117</v>
      </c>
      <c r="BU862" t="s">
        <v>117</v>
      </c>
      <c r="BV862" t="s">
        <v>115</v>
      </c>
      <c r="BW862" t="s">
        <v>115</v>
      </c>
      <c r="BX862" t="s">
        <v>117</v>
      </c>
      <c r="BY862" t="s">
        <v>117</v>
      </c>
      <c r="BZ862" t="s">
        <v>117</v>
      </c>
      <c r="CA862" t="s">
        <v>117</v>
      </c>
      <c r="CB862" t="s">
        <v>117</v>
      </c>
      <c r="CC862" t="s">
        <v>117</v>
      </c>
      <c r="CD862" t="s">
        <v>117</v>
      </c>
      <c r="CE862" t="s">
        <v>117</v>
      </c>
      <c r="CF862" t="s">
        <v>117</v>
      </c>
      <c r="CG862" t="s">
        <v>117</v>
      </c>
      <c r="CH862" t="s">
        <v>117</v>
      </c>
      <c r="CI862" t="s">
        <v>117</v>
      </c>
      <c r="CJ862" t="s">
        <v>117</v>
      </c>
      <c r="CK862" t="s">
        <v>117</v>
      </c>
      <c r="CL862" t="s">
        <v>117</v>
      </c>
      <c r="CM862" t="s">
        <v>117</v>
      </c>
      <c r="CN862" t="s">
        <v>117</v>
      </c>
      <c r="CO862" t="s">
        <v>117</v>
      </c>
      <c r="CP862" t="s">
        <v>117</v>
      </c>
      <c r="CQ862" t="s">
        <v>117</v>
      </c>
      <c r="CR862" t="s">
        <v>117</v>
      </c>
      <c r="CS862" t="s">
        <v>117</v>
      </c>
      <c r="CT862" t="s">
        <v>117</v>
      </c>
      <c r="CU862" t="s">
        <v>117</v>
      </c>
      <c r="CV862" t="s">
        <v>117</v>
      </c>
      <c r="CW862" t="s">
        <v>117</v>
      </c>
    </row>
    <row r="863" spans="1:101" x14ac:dyDescent="0.25">
      <c r="A863" t="s">
        <v>100</v>
      </c>
      <c r="B863">
        <v>162003</v>
      </c>
      <c r="C863" t="s">
        <v>5922</v>
      </c>
      <c r="D863" t="s">
        <v>102</v>
      </c>
      <c r="E863" t="s">
        <v>5923</v>
      </c>
      <c r="F863" t="s">
        <v>5924</v>
      </c>
      <c r="G863" t="s">
        <v>5925</v>
      </c>
      <c r="I863" t="s">
        <v>1587</v>
      </c>
      <c r="K863" t="s">
        <v>1588</v>
      </c>
      <c r="L863">
        <v>75008</v>
      </c>
      <c r="M863">
        <v>33156597733</v>
      </c>
      <c r="N863">
        <v>33153762210</v>
      </c>
      <c r="O863">
        <v>0</v>
      </c>
      <c r="V863" t="s">
        <v>114</v>
      </c>
      <c r="W863" s="1">
        <v>41001</v>
      </c>
      <c r="Y863" s="1">
        <v>43549</v>
      </c>
      <c r="Z863" s="2">
        <v>43009</v>
      </c>
      <c r="AA863" t="s">
        <v>5926</v>
      </c>
      <c r="AB863" t="s">
        <v>115</v>
      </c>
      <c r="AC863" t="s">
        <v>117</v>
      </c>
      <c r="AD863" t="s">
        <v>117</v>
      </c>
      <c r="AF863" t="s">
        <v>5927</v>
      </c>
      <c r="AG863" t="s">
        <v>117</v>
      </c>
      <c r="AH863" t="s">
        <v>115</v>
      </c>
      <c r="AI863" t="s">
        <v>117</v>
      </c>
      <c r="AJ863" t="s">
        <v>118</v>
      </c>
      <c r="AL863" t="s">
        <v>119</v>
      </c>
      <c r="AN863" t="s">
        <v>1588</v>
      </c>
      <c r="AO863" t="s">
        <v>117</v>
      </c>
      <c r="AP863" t="s">
        <v>117</v>
      </c>
      <c r="AQ863" t="s">
        <v>117</v>
      </c>
      <c r="AR863" t="s">
        <v>117</v>
      </c>
      <c r="AS863" t="s">
        <v>117</v>
      </c>
      <c r="AT863" t="s">
        <v>117</v>
      </c>
      <c r="AU863" t="s">
        <v>117</v>
      </c>
      <c r="AV863" t="s">
        <v>117</v>
      </c>
      <c r="AW863" t="s">
        <v>117</v>
      </c>
      <c r="AX863" t="s">
        <v>117</v>
      </c>
      <c r="AY863" t="s">
        <v>117</v>
      </c>
      <c r="AZ863" t="s">
        <v>117</v>
      </c>
      <c r="BA863" t="s">
        <v>117</v>
      </c>
      <c r="BB863" t="s">
        <v>117</v>
      </c>
      <c r="BD863" t="s">
        <v>117</v>
      </c>
      <c r="BF863" t="s">
        <v>117</v>
      </c>
      <c r="BG863" t="s">
        <v>117</v>
      </c>
      <c r="BH863" t="s">
        <v>117</v>
      </c>
      <c r="BI863" t="s">
        <v>117</v>
      </c>
      <c r="BJ863" t="s">
        <v>117</v>
      </c>
      <c r="BK863" t="s">
        <v>117</v>
      </c>
      <c r="BL863" t="s">
        <v>117</v>
      </c>
      <c r="BM863" t="s">
        <v>117</v>
      </c>
      <c r="BN863" t="s">
        <v>117</v>
      </c>
      <c r="BO863" t="s">
        <v>117</v>
      </c>
      <c r="BP863" t="s">
        <v>117</v>
      </c>
      <c r="BQ863" t="s">
        <v>117</v>
      </c>
      <c r="BR863" t="s">
        <v>117</v>
      </c>
      <c r="BS863" t="s">
        <v>117</v>
      </c>
      <c r="BT863" t="s">
        <v>117</v>
      </c>
      <c r="BU863" t="s">
        <v>117</v>
      </c>
      <c r="BV863" t="s">
        <v>117</v>
      </c>
      <c r="BW863" t="s">
        <v>115</v>
      </c>
      <c r="BX863" t="s">
        <v>117</v>
      </c>
      <c r="BY863" t="s">
        <v>117</v>
      </c>
      <c r="BZ863" t="s">
        <v>117</v>
      </c>
      <c r="CA863" t="s">
        <v>117</v>
      </c>
      <c r="CB863" t="s">
        <v>117</v>
      </c>
      <c r="CC863" t="s">
        <v>117</v>
      </c>
      <c r="CD863" t="s">
        <v>117</v>
      </c>
      <c r="CE863" t="s">
        <v>117</v>
      </c>
      <c r="CF863" t="s">
        <v>117</v>
      </c>
      <c r="CG863" t="s">
        <v>117</v>
      </c>
      <c r="CH863" t="s">
        <v>117</v>
      </c>
      <c r="CI863" t="s">
        <v>117</v>
      </c>
      <c r="CJ863" t="s">
        <v>117</v>
      </c>
      <c r="CK863" t="s">
        <v>117</v>
      </c>
      <c r="CL863" t="s">
        <v>117</v>
      </c>
      <c r="CM863" t="s">
        <v>117</v>
      </c>
      <c r="CN863" t="s">
        <v>117</v>
      </c>
      <c r="CO863" t="s">
        <v>117</v>
      </c>
      <c r="CP863" t="s">
        <v>117</v>
      </c>
      <c r="CQ863" t="s">
        <v>117</v>
      </c>
      <c r="CR863" t="s">
        <v>117</v>
      </c>
      <c r="CS863" t="s">
        <v>117</v>
      </c>
      <c r="CT863" t="s">
        <v>117</v>
      </c>
      <c r="CU863" t="s">
        <v>117</v>
      </c>
      <c r="CV863" t="s">
        <v>117</v>
      </c>
      <c r="CW863" t="s">
        <v>117</v>
      </c>
    </row>
    <row r="864" spans="1:101" x14ac:dyDescent="0.25">
      <c r="A864" t="s">
        <v>100</v>
      </c>
      <c r="B864">
        <v>160633</v>
      </c>
      <c r="C864" t="s">
        <v>5928</v>
      </c>
      <c r="D864" t="s">
        <v>102</v>
      </c>
      <c r="E864" t="s">
        <v>5929</v>
      </c>
      <c r="F864" t="s">
        <v>5930</v>
      </c>
      <c r="G864" t="s">
        <v>5931</v>
      </c>
      <c r="I864" t="s">
        <v>889</v>
      </c>
      <c r="K864" t="s">
        <v>113</v>
      </c>
      <c r="L864">
        <v>0</v>
      </c>
      <c r="M864" t="s">
        <v>5932</v>
      </c>
      <c r="N864" t="s">
        <v>5933</v>
      </c>
      <c r="O864">
        <v>0</v>
      </c>
      <c r="V864" t="s">
        <v>114</v>
      </c>
      <c r="W864" s="1">
        <v>40994</v>
      </c>
      <c r="Y864" s="1">
        <v>43446</v>
      </c>
      <c r="Z864" s="2">
        <v>43009</v>
      </c>
      <c r="AA864" t="s">
        <v>5934</v>
      </c>
      <c r="AB864" t="s">
        <v>115</v>
      </c>
      <c r="AC864" t="s">
        <v>117</v>
      </c>
      <c r="AD864" t="s">
        <v>117</v>
      </c>
      <c r="AF864" t="s">
        <v>5935</v>
      </c>
      <c r="AG864" t="s">
        <v>117</v>
      </c>
      <c r="AH864" t="s">
        <v>115</v>
      </c>
      <c r="AI864" t="s">
        <v>117</v>
      </c>
      <c r="AJ864" t="s">
        <v>118</v>
      </c>
      <c r="AL864" t="s">
        <v>454</v>
      </c>
      <c r="AN864" t="s">
        <v>113</v>
      </c>
      <c r="AO864" t="s">
        <v>117</v>
      </c>
      <c r="AP864" t="s">
        <v>117</v>
      </c>
      <c r="AQ864" t="s">
        <v>115</v>
      </c>
      <c r="AR864" t="s">
        <v>117</v>
      </c>
      <c r="AS864" t="s">
        <v>117</v>
      </c>
      <c r="AT864" t="s">
        <v>117</v>
      </c>
      <c r="AU864" t="s">
        <v>117</v>
      </c>
      <c r="AV864" t="s">
        <v>117</v>
      </c>
      <c r="AW864" t="s">
        <v>117</v>
      </c>
      <c r="AX864" t="s">
        <v>117</v>
      </c>
      <c r="AY864" t="s">
        <v>117</v>
      </c>
      <c r="AZ864" t="s">
        <v>117</v>
      </c>
      <c r="BA864" t="s">
        <v>117</v>
      </c>
      <c r="BB864" t="s">
        <v>117</v>
      </c>
      <c r="BD864" t="s">
        <v>117</v>
      </c>
      <c r="BF864" t="s">
        <v>117</v>
      </c>
      <c r="BG864" t="s">
        <v>117</v>
      </c>
      <c r="BH864" t="s">
        <v>115</v>
      </c>
      <c r="BI864" t="s">
        <v>117</v>
      </c>
      <c r="BJ864" t="s">
        <v>117</v>
      </c>
      <c r="BK864" t="s">
        <v>117</v>
      </c>
      <c r="BL864" t="s">
        <v>117</v>
      </c>
      <c r="BM864" t="s">
        <v>117</v>
      </c>
      <c r="BN864" t="s">
        <v>117</v>
      </c>
      <c r="BO864" t="s">
        <v>117</v>
      </c>
      <c r="BP864" t="s">
        <v>117</v>
      </c>
      <c r="BQ864" t="s">
        <v>117</v>
      </c>
      <c r="BR864" t="s">
        <v>117</v>
      </c>
      <c r="BS864" t="s">
        <v>117</v>
      </c>
      <c r="BT864" t="s">
        <v>117</v>
      </c>
      <c r="BU864" t="s">
        <v>117</v>
      </c>
      <c r="BV864" t="s">
        <v>117</v>
      </c>
      <c r="BW864" t="s">
        <v>115</v>
      </c>
      <c r="BX864" t="s">
        <v>117</v>
      </c>
      <c r="BY864" t="s">
        <v>117</v>
      </c>
      <c r="BZ864" t="s">
        <v>117</v>
      </c>
      <c r="CA864" t="s">
        <v>117</v>
      </c>
      <c r="CB864" t="s">
        <v>117</v>
      </c>
      <c r="CC864" t="s">
        <v>117</v>
      </c>
      <c r="CD864" t="s">
        <v>117</v>
      </c>
      <c r="CE864" t="s">
        <v>117</v>
      </c>
      <c r="CF864" t="s">
        <v>117</v>
      </c>
      <c r="CG864" t="s">
        <v>117</v>
      </c>
      <c r="CH864" t="s">
        <v>117</v>
      </c>
      <c r="CI864" t="s">
        <v>117</v>
      </c>
      <c r="CJ864" t="s">
        <v>117</v>
      </c>
      <c r="CK864" t="s">
        <v>117</v>
      </c>
      <c r="CL864" t="s">
        <v>117</v>
      </c>
      <c r="CM864" t="s">
        <v>117</v>
      </c>
      <c r="CN864" t="s">
        <v>117</v>
      </c>
      <c r="CO864" t="s">
        <v>117</v>
      </c>
      <c r="CP864" t="s">
        <v>117</v>
      </c>
      <c r="CQ864" t="s">
        <v>117</v>
      </c>
      <c r="CR864" t="s">
        <v>117</v>
      </c>
      <c r="CS864" t="s">
        <v>117</v>
      </c>
      <c r="CT864" t="s">
        <v>117</v>
      </c>
      <c r="CU864" t="s">
        <v>117</v>
      </c>
      <c r="CV864" t="s">
        <v>117</v>
      </c>
      <c r="CW864" t="s">
        <v>117</v>
      </c>
    </row>
    <row r="865" spans="1:101" x14ac:dyDescent="0.25">
      <c r="A865" t="s">
        <v>100</v>
      </c>
      <c r="B865">
        <v>283725</v>
      </c>
      <c r="C865" t="s">
        <v>5936</v>
      </c>
      <c r="D865" t="s">
        <v>102</v>
      </c>
      <c r="E865" t="s">
        <v>5937</v>
      </c>
      <c r="F865" t="s">
        <v>5937</v>
      </c>
      <c r="G865" t="s">
        <v>5938</v>
      </c>
      <c r="H865" t="s">
        <v>540</v>
      </c>
      <c r="I865" t="s">
        <v>242</v>
      </c>
      <c r="K865" t="s">
        <v>243</v>
      </c>
      <c r="L865" t="s">
        <v>5939</v>
      </c>
      <c r="M865" t="s">
        <v>5940</v>
      </c>
      <c r="O865">
        <v>0</v>
      </c>
      <c r="V865" t="s">
        <v>114</v>
      </c>
      <c r="W865" s="1">
        <v>42579</v>
      </c>
      <c r="Y865" s="1">
        <v>43648</v>
      </c>
      <c r="Z865" s="2">
        <v>43009</v>
      </c>
      <c r="AA865" t="s">
        <v>5941</v>
      </c>
      <c r="AB865" t="s">
        <v>115</v>
      </c>
      <c r="AC865" t="s">
        <v>117</v>
      </c>
      <c r="AD865" t="s">
        <v>117</v>
      </c>
      <c r="AF865" t="s">
        <v>5942</v>
      </c>
      <c r="AG865" t="s">
        <v>117</v>
      </c>
      <c r="AH865" t="s">
        <v>115</v>
      </c>
      <c r="AI865" t="s">
        <v>117</v>
      </c>
      <c r="AJ865" t="s">
        <v>300</v>
      </c>
      <c r="AL865" t="s">
        <v>119</v>
      </c>
      <c r="AN865" t="s">
        <v>243</v>
      </c>
      <c r="AO865" t="s">
        <v>117</v>
      </c>
      <c r="AP865" t="s">
        <v>117</v>
      </c>
      <c r="AQ865" t="s">
        <v>115</v>
      </c>
      <c r="AR865" t="s">
        <v>117</v>
      </c>
      <c r="AS865" t="s">
        <v>117</v>
      </c>
      <c r="AT865" t="s">
        <v>117</v>
      </c>
      <c r="AU865" t="s">
        <v>117</v>
      </c>
      <c r="AV865" t="s">
        <v>117</v>
      </c>
      <c r="AW865" t="s">
        <v>117</v>
      </c>
      <c r="AX865" t="s">
        <v>117</v>
      </c>
      <c r="AY865" t="s">
        <v>117</v>
      </c>
      <c r="AZ865" t="s">
        <v>117</v>
      </c>
      <c r="BA865" t="s">
        <v>117</v>
      </c>
      <c r="BB865" t="s">
        <v>117</v>
      </c>
      <c r="BD865" t="s">
        <v>117</v>
      </c>
      <c r="BF865" t="s">
        <v>117</v>
      </c>
      <c r="BG865" t="s">
        <v>117</v>
      </c>
      <c r="BH865" t="s">
        <v>117</v>
      </c>
      <c r="BI865" t="s">
        <v>117</v>
      </c>
      <c r="BJ865" t="s">
        <v>117</v>
      </c>
      <c r="BK865" t="s">
        <v>117</v>
      </c>
      <c r="BL865" t="s">
        <v>115</v>
      </c>
      <c r="BM865" t="s">
        <v>117</v>
      </c>
      <c r="BN865" t="s">
        <v>117</v>
      </c>
      <c r="BO865" t="s">
        <v>117</v>
      </c>
      <c r="BP865" t="s">
        <v>117</v>
      </c>
      <c r="BQ865" t="s">
        <v>117</v>
      </c>
      <c r="BR865" t="s">
        <v>117</v>
      </c>
      <c r="BS865" t="s">
        <v>117</v>
      </c>
      <c r="BT865" t="s">
        <v>117</v>
      </c>
      <c r="BU865" t="s">
        <v>117</v>
      </c>
      <c r="BV865" t="s">
        <v>115</v>
      </c>
      <c r="BW865" t="s">
        <v>115</v>
      </c>
      <c r="BX865" t="s">
        <v>117</v>
      </c>
      <c r="BY865" t="s">
        <v>117</v>
      </c>
      <c r="BZ865" t="s">
        <v>117</v>
      </c>
      <c r="CA865" t="s">
        <v>117</v>
      </c>
      <c r="CB865" t="s">
        <v>117</v>
      </c>
      <c r="CC865" t="s">
        <v>117</v>
      </c>
      <c r="CD865" t="s">
        <v>117</v>
      </c>
      <c r="CE865" t="s">
        <v>117</v>
      </c>
      <c r="CF865" t="s">
        <v>117</v>
      </c>
      <c r="CG865" t="s">
        <v>117</v>
      </c>
      <c r="CH865" t="s">
        <v>117</v>
      </c>
      <c r="CI865" t="s">
        <v>117</v>
      </c>
      <c r="CJ865" t="s">
        <v>117</v>
      </c>
      <c r="CK865" t="s">
        <v>117</v>
      </c>
      <c r="CL865" t="s">
        <v>117</v>
      </c>
      <c r="CM865" t="s">
        <v>117</v>
      </c>
      <c r="CN865" t="s">
        <v>117</v>
      </c>
      <c r="CO865" t="s">
        <v>117</v>
      </c>
      <c r="CP865" t="s">
        <v>117</v>
      </c>
      <c r="CQ865" t="s">
        <v>117</v>
      </c>
      <c r="CR865" t="s">
        <v>117</v>
      </c>
      <c r="CS865" t="s">
        <v>117</v>
      </c>
      <c r="CT865" t="s">
        <v>117</v>
      </c>
      <c r="CU865" t="s">
        <v>117</v>
      </c>
      <c r="CV865" t="s">
        <v>117</v>
      </c>
      <c r="CW865" t="s">
        <v>117</v>
      </c>
    </row>
    <row r="866" spans="1:101" x14ac:dyDescent="0.25">
      <c r="A866" t="s">
        <v>145</v>
      </c>
      <c r="B866">
        <v>282273</v>
      </c>
      <c r="C866" t="s">
        <v>5943</v>
      </c>
      <c r="D866" t="s">
        <v>102</v>
      </c>
      <c r="E866" t="s">
        <v>5944</v>
      </c>
      <c r="F866" t="s">
        <v>5944</v>
      </c>
      <c r="G866" t="s">
        <v>5945</v>
      </c>
      <c r="H866" t="s">
        <v>699</v>
      </c>
      <c r="I866" t="s">
        <v>2217</v>
      </c>
      <c r="J866" t="s">
        <v>433</v>
      </c>
      <c r="K866" t="s">
        <v>134</v>
      </c>
      <c r="L866">
        <v>6830</v>
      </c>
      <c r="M866">
        <v>2039986200</v>
      </c>
      <c r="N866">
        <v>2039986201</v>
      </c>
      <c r="O866">
        <v>0</v>
      </c>
      <c r="V866" t="s">
        <v>114</v>
      </c>
      <c r="W866" s="1">
        <v>42338</v>
      </c>
      <c r="Y866" s="1">
        <v>43544</v>
      </c>
      <c r="Z866" s="2">
        <v>43009</v>
      </c>
      <c r="AA866" t="s">
        <v>5946</v>
      </c>
      <c r="AB866" t="s">
        <v>117</v>
      </c>
      <c r="AC866" t="s">
        <v>117</v>
      </c>
      <c r="AD866" t="s">
        <v>117</v>
      </c>
      <c r="AG866" t="s">
        <v>117</v>
      </c>
      <c r="AH866" t="s">
        <v>115</v>
      </c>
      <c r="AI866" t="s">
        <v>117</v>
      </c>
      <c r="AJ866" t="s">
        <v>481</v>
      </c>
      <c r="AL866" t="s">
        <v>119</v>
      </c>
      <c r="AM866" t="s">
        <v>133</v>
      </c>
      <c r="AN866" t="s">
        <v>134</v>
      </c>
      <c r="AO866" t="s">
        <v>117</v>
      </c>
      <c r="AP866" t="s">
        <v>117</v>
      </c>
      <c r="AQ866" t="s">
        <v>115</v>
      </c>
      <c r="AR866" t="s">
        <v>117</v>
      </c>
      <c r="AS866" t="s">
        <v>117</v>
      </c>
      <c r="AT866" t="s">
        <v>117</v>
      </c>
      <c r="AU866" t="s">
        <v>117</v>
      </c>
      <c r="AV866" t="s">
        <v>117</v>
      </c>
      <c r="AW866" t="s">
        <v>117</v>
      </c>
      <c r="AX866" t="s">
        <v>117</v>
      </c>
      <c r="AY866" t="s">
        <v>117</v>
      </c>
      <c r="AZ866" t="s">
        <v>117</v>
      </c>
      <c r="BA866" t="s">
        <v>117</v>
      </c>
      <c r="BB866" t="s">
        <v>117</v>
      </c>
      <c r="BD866" t="s">
        <v>117</v>
      </c>
      <c r="BF866" t="s">
        <v>117</v>
      </c>
      <c r="BG866" t="s">
        <v>117</v>
      </c>
      <c r="BH866" t="s">
        <v>117</v>
      </c>
      <c r="BI866" t="s">
        <v>117</v>
      </c>
      <c r="BJ866" t="s">
        <v>117</v>
      </c>
      <c r="BK866" t="s">
        <v>117</v>
      </c>
      <c r="BL866" t="s">
        <v>115</v>
      </c>
      <c r="BM866" t="s">
        <v>117</v>
      </c>
      <c r="BN866" t="s">
        <v>117</v>
      </c>
      <c r="BO866" t="s">
        <v>117</v>
      </c>
      <c r="BP866" t="s">
        <v>117</v>
      </c>
      <c r="BQ866" t="s">
        <v>117</v>
      </c>
      <c r="BR866" t="s">
        <v>117</v>
      </c>
      <c r="BS866" t="s">
        <v>117</v>
      </c>
      <c r="BT866" t="s">
        <v>117</v>
      </c>
      <c r="BU866" t="s">
        <v>117</v>
      </c>
      <c r="BV866" t="s">
        <v>115</v>
      </c>
      <c r="BW866" t="s">
        <v>115</v>
      </c>
      <c r="BX866" t="s">
        <v>117</v>
      </c>
      <c r="BY866" t="s">
        <v>117</v>
      </c>
      <c r="BZ866" t="s">
        <v>117</v>
      </c>
      <c r="CA866" t="s">
        <v>117</v>
      </c>
      <c r="CB866" t="s">
        <v>117</v>
      </c>
      <c r="CC866" t="s">
        <v>117</v>
      </c>
      <c r="CD866" t="s">
        <v>117</v>
      </c>
      <c r="CE866" t="s">
        <v>117</v>
      </c>
      <c r="CF866" t="s">
        <v>117</v>
      </c>
      <c r="CG866" t="s">
        <v>117</v>
      </c>
      <c r="CH866" t="s">
        <v>117</v>
      </c>
      <c r="CI866" t="s">
        <v>117</v>
      </c>
      <c r="CJ866" t="s">
        <v>117</v>
      </c>
      <c r="CK866" t="s">
        <v>117</v>
      </c>
      <c r="CL866" t="s">
        <v>117</v>
      </c>
      <c r="CM866" t="s">
        <v>117</v>
      </c>
      <c r="CN866" t="s">
        <v>117</v>
      </c>
      <c r="CO866" t="s">
        <v>117</v>
      </c>
      <c r="CP866" t="s">
        <v>117</v>
      </c>
      <c r="CQ866" t="s">
        <v>117</v>
      </c>
      <c r="CR866" t="s">
        <v>117</v>
      </c>
      <c r="CS866" t="s">
        <v>117</v>
      </c>
      <c r="CT866" t="s">
        <v>117</v>
      </c>
      <c r="CU866" t="s">
        <v>117</v>
      </c>
      <c r="CV866" t="s">
        <v>117</v>
      </c>
      <c r="CW866" t="s">
        <v>117</v>
      </c>
    </row>
    <row r="867" spans="1:101" x14ac:dyDescent="0.25">
      <c r="A867" t="s">
        <v>100</v>
      </c>
      <c r="B867">
        <v>162774</v>
      </c>
      <c r="C867" t="s">
        <v>5947</v>
      </c>
      <c r="D867" t="s">
        <v>102</v>
      </c>
      <c r="E867" t="s">
        <v>5948</v>
      </c>
      <c r="F867" t="s">
        <v>5948</v>
      </c>
      <c r="G867" t="s">
        <v>5949</v>
      </c>
      <c r="H867" t="s">
        <v>5950</v>
      </c>
      <c r="I867" t="s">
        <v>5950</v>
      </c>
      <c r="K867" t="s">
        <v>106</v>
      </c>
      <c r="L867" t="s">
        <v>107</v>
      </c>
      <c r="M867" t="s">
        <v>5951</v>
      </c>
      <c r="N867" t="s">
        <v>5952</v>
      </c>
      <c r="O867">
        <v>1</v>
      </c>
      <c r="P867" t="s">
        <v>5953</v>
      </c>
      <c r="Q867" t="s">
        <v>5954</v>
      </c>
      <c r="R867" t="s">
        <v>160</v>
      </c>
      <c r="T867" t="s">
        <v>161</v>
      </c>
      <c r="U867">
        <v>238880</v>
      </c>
      <c r="V867" t="s">
        <v>114</v>
      </c>
      <c r="W867" s="1">
        <v>40998</v>
      </c>
      <c r="Y867" s="1">
        <v>43552</v>
      </c>
      <c r="Z867" s="2">
        <v>43009</v>
      </c>
      <c r="AA867" t="s">
        <v>5955</v>
      </c>
      <c r="AB867" t="s">
        <v>117</v>
      </c>
      <c r="AC867" t="s">
        <v>117</v>
      </c>
      <c r="AD867" t="s">
        <v>117</v>
      </c>
      <c r="AG867" t="s">
        <v>117</v>
      </c>
      <c r="AH867" t="s">
        <v>115</v>
      </c>
      <c r="AI867" t="s">
        <v>117</v>
      </c>
      <c r="AJ867" t="s">
        <v>118</v>
      </c>
      <c r="AL867" t="s">
        <v>119</v>
      </c>
      <c r="AN867" t="s">
        <v>106</v>
      </c>
      <c r="AO867" t="s">
        <v>117</v>
      </c>
      <c r="AP867" t="s">
        <v>117</v>
      </c>
      <c r="AQ867" t="s">
        <v>117</v>
      </c>
      <c r="AR867" t="s">
        <v>117</v>
      </c>
      <c r="AS867" t="s">
        <v>117</v>
      </c>
      <c r="AT867" t="s">
        <v>117</v>
      </c>
      <c r="AU867" t="s">
        <v>117</v>
      </c>
      <c r="AV867" t="s">
        <v>117</v>
      </c>
      <c r="AW867" t="s">
        <v>117</v>
      </c>
      <c r="AX867" t="s">
        <v>117</v>
      </c>
      <c r="AY867" t="s">
        <v>117</v>
      </c>
      <c r="AZ867" t="s">
        <v>117</v>
      </c>
      <c r="BA867" t="s">
        <v>117</v>
      </c>
      <c r="BB867" t="s">
        <v>117</v>
      </c>
      <c r="BD867" t="s">
        <v>117</v>
      </c>
      <c r="BF867" t="s">
        <v>117</v>
      </c>
      <c r="BG867" t="s">
        <v>117</v>
      </c>
      <c r="BH867" t="s">
        <v>115</v>
      </c>
      <c r="BI867" t="s">
        <v>117</v>
      </c>
      <c r="BJ867" t="s">
        <v>117</v>
      </c>
      <c r="BK867" t="s">
        <v>117</v>
      </c>
      <c r="BL867" t="s">
        <v>117</v>
      </c>
      <c r="BM867" t="s">
        <v>117</v>
      </c>
      <c r="BN867" t="s">
        <v>117</v>
      </c>
      <c r="BO867" t="s">
        <v>117</v>
      </c>
      <c r="BP867" t="s">
        <v>117</v>
      </c>
      <c r="BQ867" t="s">
        <v>117</v>
      </c>
      <c r="BR867" t="s">
        <v>117</v>
      </c>
      <c r="BS867" t="s">
        <v>117</v>
      </c>
      <c r="BT867" t="s">
        <v>117</v>
      </c>
      <c r="BU867" t="s">
        <v>117</v>
      </c>
      <c r="BV867" t="s">
        <v>115</v>
      </c>
      <c r="BW867" t="s">
        <v>115</v>
      </c>
      <c r="BX867" t="s">
        <v>117</v>
      </c>
      <c r="BY867" t="s">
        <v>117</v>
      </c>
      <c r="BZ867" t="s">
        <v>117</v>
      </c>
      <c r="CA867" t="s">
        <v>117</v>
      </c>
      <c r="CB867" t="s">
        <v>117</v>
      </c>
      <c r="CC867" t="s">
        <v>117</v>
      </c>
      <c r="CD867" t="s">
        <v>117</v>
      </c>
      <c r="CE867" t="s">
        <v>117</v>
      </c>
      <c r="CF867" t="s">
        <v>117</v>
      </c>
      <c r="CG867" t="s">
        <v>117</v>
      </c>
      <c r="CH867" t="s">
        <v>117</v>
      </c>
      <c r="CI867" t="s">
        <v>117</v>
      </c>
      <c r="CJ867" t="s">
        <v>117</v>
      </c>
      <c r="CK867" t="s">
        <v>117</v>
      </c>
      <c r="CL867" t="s">
        <v>117</v>
      </c>
      <c r="CM867" t="s">
        <v>117</v>
      </c>
      <c r="CN867" t="s">
        <v>117</v>
      </c>
      <c r="CO867" t="s">
        <v>117</v>
      </c>
      <c r="CP867" t="s">
        <v>117</v>
      </c>
      <c r="CQ867" t="s">
        <v>117</v>
      </c>
      <c r="CR867" t="s">
        <v>117</v>
      </c>
      <c r="CS867" t="s">
        <v>117</v>
      </c>
      <c r="CT867" t="s">
        <v>117</v>
      </c>
      <c r="CU867" t="s">
        <v>117</v>
      </c>
      <c r="CV867" t="s">
        <v>117</v>
      </c>
      <c r="CW867" t="s">
        <v>117</v>
      </c>
    </row>
    <row r="868" spans="1:101" x14ac:dyDescent="0.25">
      <c r="A868" t="s">
        <v>207</v>
      </c>
      <c r="B868">
        <v>290241</v>
      </c>
      <c r="C868" t="s">
        <v>5956</v>
      </c>
      <c r="D868" t="s">
        <v>102</v>
      </c>
      <c r="E868" t="s">
        <v>5957</v>
      </c>
      <c r="F868" t="s">
        <v>5957</v>
      </c>
      <c r="G868" t="s">
        <v>5958</v>
      </c>
      <c r="I868" t="s">
        <v>213</v>
      </c>
      <c r="J868" t="s">
        <v>214</v>
      </c>
      <c r="K868" t="s">
        <v>134</v>
      </c>
      <c r="L868">
        <v>10010</v>
      </c>
      <c r="M868" t="s">
        <v>5959</v>
      </c>
      <c r="N868" t="s">
        <v>5960</v>
      </c>
      <c r="O868">
        <v>1</v>
      </c>
      <c r="V868" t="s">
        <v>114</v>
      </c>
      <c r="W868" s="1">
        <v>43434</v>
      </c>
      <c r="Y868" s="1">
        <v>43552</v>
      </c>
      <c r="Z868" s="2">
        <v>43009</v>
      </c>
      <c r="AA868" t="s">
        <v>5961</v>
      </c>
      <c r="AB868" t="s">
        <v>117</v>
      </c>
      <c r="AC868" t="s">
        <v>117</v>
      </c>
      <c r="AD868" t="s">
        <v>117</v>
      </c>
      <c r="AF868" t="s">
        <v>5962</v>
      </c>
      <c r="AG868" t="s">
        <v>117</v>
      </c>
      <c r="AH868" t="s">
        <v>115</v>
      </c>
      <c r="AI868" t="s">
        <v>117</v>
      </c>
      <c r="AJ868" t="s">
        <v>293</v>
      </c>
      <c r="AL868" t="s">
        <v>119</v>
      </c>
      <c r="AM868" t="s">
        <v>133</v>
      </c>
      <c r="AN868" t="s">
        <v>134</v>
      </c>
      <c r="AO868" t="s">
        <v>117</v>
      </c>
      <c r="AP868" t="s">
        <v>117</v>
      </c>
      <c r="AQ868" t="s">
        <v>117</v>
      </c>
      <c r="AR868" t="s">
        <v>117</v>
      </c>
      <c r="AS868" t="s">
        <v>117</v>
      </c>
      <c r="AT868" t="s">
        <v>117</v>
      </c>
      <c r="AU868" t="s">
        <v>117</v>
      </c>
      <c r="AV868" t="s">
        <v>117</v>
      </c>
      <c r="AW868" t="s">
        <v>117</v>
      </c>
      <c r="AX868" t="s">
        <v>117</v>
      </c>
      <c r="AY868" t="s">
        <v>117</v>
      </c>
      <c r="AZ868" t="s">
        <v>117</v>
      </c>
      <c r="BA868" t="s">
        <v>117</v>
      </c>
      <c r="BB868" t="s">
        <v>117</v>
      </c>
      <c r="BD868" t="s">
        <v>117</v>
      </c>
      <c r="BF868" t="s">
        <v>117</v>
      </c>
      <c r="BG868" t="s">
        <v>117</v>
      </c>
      <c r="BH868" t="s">
        <v>117</v>
      </c>
      <c r="BI868" t="s">
        <v>117</v>
      </c>
      <c r="BJ868" t="s">
        <v>117</v>
      </c>
      <c r="BK868" t="s">
        <v>117</v>
      </c>
      <c r="BL868" t="s">
        <v>117</v>
      </c>
      <c r="BM868" t="s">
        <v>117</v>
      </c>
      <c r="BN868" t="s">
        <v>117</v>
      </c>
      <c r="BO868" t="s">
        <v>117</v>
      </c>
      <c r="BP868" t="s">
        <v>117</v>
      </c>
      <c r="BQ868" t="s">
        <v>117</v>
      </c>
      <c r="BR868" t="s">
        <v>117</v>
      </c>
      <c r="BS868" t="s">
        <v>117</v>
      </c>
      <c r="BT868" t="s">
        <v>117</v>
      </c>
      <c r="BU868" t="s">
        <v>117</v>
      </c>
      <c r="BV868" t="s">
        <v>115</v>
      </c>
      <c r="BW868" t="s">
        <v>115</v>
      </c>
      <c r="BX868" t="s">
        <v>117</v>
      </c>
      <c r="BY868" t="s">
        <v>117</v>
      </c>
      <c r="BZ868" t="s">
        <v>117</v>
      </c>
      <c r="CA868" t="s">
        <v>117</v>
      </c>
      <c r="CB868" t="s">
        <v>117</v>
      </c>
      <c r="CC868" t="s">
        <v>117</v>
      </c>
      <c r="CD868" t="s">
        <v>117</v>
      </c>
      <c r="CE868" t="s">
        <v>117</v>
      </c>
      <c r="CF868" t="s">
        <v>117</v>
      </c>
      <c r="CG868" t="s">
        <v>117</v>
      </c>
      <c r="CH868" t="s">
        <v>117</v>
      </c>
      <c r="CI868" t="s">
        <v>117</v>
      </c>
      <c r="CJ868" t="s">
        <v>117</v>
      </c>
      <c r="CK868" t="s">
        <v>117</v>
      </c>
      <c r="CL868" t="s">
        <v>117</v>
      </c>
      <c r="CM868" t="s">
        <v>117</v>
      </c>
      <c r="CN868" t="s">
        <v>117</v>
      </c>
      <c r="CO868" t="s">
        <v>117</v>
      </c>
      <c r="CP868" t="s">
        <v>117</v>
      </c>
      <c r="CQ868" t="s">
        <v>117</v>
      </c>
      <c r="CR868" t="s">
        <v>117</v>
      </c>
      <c r="CS868" t="s">
        <v>117</v>
      </c>
      <c r="CT868" t="s">
        <v>117</v>
      </c>
      <c r="CU868" t="s">
        <v>117</v>
      </c>
      <c r="CV868" t="s">
        <v>117</v>
      </c>
      <c r="CW868" t="s">
        <v>117</v>
      </c>
    </row>
    <row r="869" spans="1:101" x14ac:dyDescent="0.25">
      <c r="A869" t="s">
        <v>100</v>
      </c>
      <c r="B869">
        <v>285509</v>
      </c>
      <c r="C869" t="s">
        <v>5963</v>
      </c>
      <c r="D869" t="s">
        <v>102</v>
      </c>
      <c r="E869" t="s">
        <v>5964</v>
      </c>
      <c r="F869" t="s">
        <v>5964</v>
      </c>
      <c r="G869" t="s">
        <v>5965</v>
      </c>
      <c r="I869" t="s">
        <v>3004</v>
      </c>
      <c r="K869" t="s">
        <v>3005</v>
      </c>
      <c r="L869" t="s">
        <v>5966</v>
      </c>
      <c r="M869" t="s">
        <v>5967</v>
      </c>
      <c r="N869" t="s">
        <v>5968</v>
      </c>
      <c r="O869">
        <v>1</v>
      </c>
      <c r="V869" t="s">
        <v>114</v>
      </c>
      <c r="W869" s="1">
        <v>42747</v>
      </c>
      <c r="Y869" s="1">
        <v>43553</v>
      </c>
      <c r="Z869" s="2">
        <v>43009</v>
      </c>
      <c r="AA869" t="s">
        <v>5969</v>
      </c>
      <c r="AB869" t="s">
        <v>115</v>
      </c>
      <c r="AC869" t="s">
        <v>117</v>
      </c>
      <c r="AD869" t="s">
        <v>117</v>
      </c>
      <c r="AG869" t="s">
        <v>117</v>
      </c>
      <c r="AH869" t="s">
        <v>115</v>
      </c>
      <c r="AI869" t="s">
        <v>117</v>
      </c>
      <c r="AJ869" t="s">
        <v>118</v>
      </c>
      <c r="AL869" t="s">
        <v>119</v>
      </c>
      <c r="AN869" t="s">
        <v>3005</v>
      </c>
      <c r="AO869" t="s">
        <v>117</v>
      </c>
      <c r="AP869" t="s">
        <v>117</v>
      </c>
      <c r="AQ869" t="s">
        <v>115</v>
      </c>
      <c r="AR869" t="s">
        <v>117</v>
      </c>
      <c r="AS869" t="s">
        <v>117</v>
      </c>
      <c r="AT869" t="s">
        <v>117</v>
      </c>
      <c r="AU869" t="s">
        <v>117</v>
      </c>
      <c r="AV869" t="s">
        <v>117</v>
      </c>
      <c r="AW869" t="s">
        <v>117</v>
      </c>
      <c r="AX869" t="s">
        <v>117</v>
      </c>
      <c r="AY869" t="s">
        <v>117</v>
      </c>
      <c r="AZ869" t="s">
        <v>117</v>
      </c>
      <c r="BA869" t="s">
        <v>117</v>
      </c>
      <c r="BB869" t="s">
        <v>117</v>
      </c>
      <c r="BD869" t="s">
        <v>117</v>
      </c>
      <c r="BF869" t="s">
        <v>117</v>
      </c>
      <c r="BG869" t="s">
        <v>117</v>
      </c>
      <c r="BH869" t="s">
        <v>115</v>
      </c>
      <c r="BI869" t="s">
        <v>117</v>
      </c>
      <c r="BJ869" t="s">
        <v>117</v>
      </c>
      <c r="BK869" t="s">
        <v>117</v>
      </c>
      <c r="BL869" t="s">
        <v>115</v>
      </c>
      <c r="BM869" t="s">
        <v>117</v>
      </c>
      <c r="BN869" t="s">
        <v>117</v>
      </c>
      <c r="BO869" t="s">
        <v>117</v>
      </c>
      <c r="BP869" t="s">
        <v>117</v>
      </c>
      <c r="BQ869" t="s">
        <v>117</v>
      </c>
      <c r="BR869" t="s">
        <v>115</v>
      </c>
      <c r="BS869" t="s">
        <v>117</v>
      </c>
      <c r="BT869" t="s">
        <v>117</v>
      </c>
      <c r="BU869" t="s">
        <v>117</v>
      </c>
      <c r="BV869" t="s">
        <v>115</v>
      </c>
      <c r="BW869" t="s">
        <v>115</v>
      </c>
      <c r="BX869" t="s">
        <v>117</v>
      </c>
      <c r="BY869" t="s">
        <v>117</v>
      </c>
      <c r="BZ869" t="s">
        <v>117</v>
      </c>
      <c r="CA869" t="s">
        <v>117</v>
      </c>
      <c r="CB869" t="s">
        <v>117</v>
      </c>
      <c r="CC869" t="s">
        <v>117</v>
      </c>
      <c r="CD869" t="s">
        <v>117</v>
      </c>
      <c r="CE869" t="s">
        <v>117</v>
      </c>
      <c r="CF869" t="s">
        <v>117</v>
      </c>
      <c r="CG869" t="s">
        <v>117</v>
      </c>
      <c r="CH869" t="s">
        <v>117</v>
      </c>
      <c r="CI869" t="s">
        <v>117</v>
      </c>
      <c r="CJ869" t="s">
        <v>117</v>
      </c>
      <c r="CK869" t="s">
        <v>117</v>
      </c>
      <c r="CL869" t="s">
        <v>117</v>
      </c>
      <c r="CM869" t="s">
        <v>117</v>
      </c>
      <c r="CN869" t="s">
        <v>117</v>
      </c>
      <c r="CO869" t="s">
        <v>117</v>
      </c>
      <c r="CP869" t="s">
        <v>117</v>
      </c>
      <c r="CQ869" t="s">
        <v>117</v>
      </c>
      <c r="CR869" t="s">
        <v>117</v>
      </c>
      <c r="CS869" t="s">
        <v>117</v>
      </c>
      <c r="CT869" t="s">
        <v>117</v>
      </c>
      <c r="CU869" t="s">
        <v>117</v>
      </c>
      <c r="CV869" t="s">
        <v>117</v>
      </c>
      <c r="CW869" t="s">
        <v>117</v>
      </c>
    </row>
    <row r="870" spans="1:101" x14ac:dyDescent="0.25">
      <c r="A870" t="s">
        <v>207</v>
      </c>
      <c r="B870">
        <v>297075</v>
      </c>
      <c r="C870" t="s">
        <v>5970</v>
      </c>
      <c r="D870" t="s">
        <v>102</v>
      </c>
      <c r="E870" t="s">
        <v>5971</v>
      </c>
      <c r="F870" t="s">
        <v>5971</v>
      </c>
      <c r="G870" t="s">
        <v>5972</v>
      </c>
      <c r="H870" t="s">
        <v>5716</v>
      </c>
      <c r="I870" t="s">
        <v>213</v>
      </c>
      <c r="J870" t="s">
        <v>214</v>
      </c>
      <c r="K870" t="s">
        <v>134</v>
      </c>
      <c r="L870">
        <v>10105</v>
      </c>
      <c r="M870" t="s">
        <v>5973</v>
      </c>
      <c r="N870" t="s">
        <v>5974</v>
      </c>
      <c r="O870">
        <v>0</v>
      </c>
      <c r="V870" t="s">
        <v>114</v>
      </c>
      <c r="W870" s="1">
        <v>43378</v>
      </c>
      <c r="Y870" s="1">
        <v>43552</v>
      </c>
      <c r="Z870" s="2">
        <v>43009</v>
      </c>
      <c r="AB870" t="s">
        <v>117</v>
      </c>
      <c r="AC870" t="s">
        <v>117</v>
      </c>
      <c r="AD870" t="s">
        <v>117</v>
      </c>
      <c r="AF870" t="s">
        <v>5975</v>
      </c>
      <c r="AG870" t="s">
        <v>117</v>
      </c>
      <c r="AH870" t="s">
        <v>115</v>
      </c>
      <c r="AI870" t="s">
        <v>117</v>
      </c>
      <c r="AJ870" t="s">
        <v>132</v>
      </c>
      <c r="AL870" t="s">
        <v>119</v>
      </c>
      <c r="AM870" t="s">
        <v>133</v>
      </c>
      <c r="AN870" t="s">
        <v>134</v>
      </c>
      <c r="AO870" t="s">
        <v>117</v>
      </c>
      <c r="AP870" t="s">
        <v>117</v>
      </c>
      <c r="AQ870" t="s">
        <v>117</v>
      </c>
      <c r="AR870" t="s">
        <v>117</v>
      </c>
      <c r="AS870" t="s">
        <v>117</v>
      </c>
      <c r="AT870" t="s">
        <v>117</v>
      </c>
      <c r="AU870" t="s">
        <v>117</v>
      </c>
      <c r="AV870" t="s">
        <v>117</v>
      </c>
      <c r="AW870" t="s">
        <v>117</v>
      </c>
      <c r="AX870" t="s">
        <v>117</v>
      </c>
      <c r="AY870" t="s">
        <v>117</v>
      </c>
      <c r="AZ870" t="s">
        <v>117</v>
      </c>
      <c r="BA870" t="s">
        <v>117</v>
      </c>
      <c r="BB870" t="s">
        <v>117</v>
      </c>
      <c r="BD870" t="s">
        <v>117</v>
      </c>
      <c r="BF870" t="s">
        <v>117</v>
      </c>
      <c r="BG870" t="s">
        <v>117</v>
      </c>
      <c r="BH870" t="s">
        <v>117</v>
      </c>
      <c r="BI870" t="s">
        <v>117</v>
      </c>
      <c r="BJ870" t="s">
        <v>117</v>
      </c>
      <c r="BK870" t="s">
        <v>117</v>
      </c>
      <c r="BL870" t="s">
        <v>117</v>
      </c>
      <c r="BM870" t="s">
        <v>117</v>
      </c>
      <c r="BN870" t="s">
        <v>117</v>
      </c>
      <c r="BO870" t="s">
        <v>117</v>
      </c>
      <c r="BP870" t="s">
        <v>117</v>
      </c>
      <c r="BQ870" t="s">
        <v>117</v>
      </c>
      <c r="BR870" t="s">
        <v>117</v>
      </c>
      <c r="BS870" t="s">
        <v>117</v>
      </c>
      <c r="BT870" t="s">
        <v>117</v>
      </c>
      <c r="BU870" t="s">
        <v>117</v>
      </c>
      <c r="BV870" t="s">
        <v>117</v>
      </c>
      <c r="BW870" t="s">
        <v>115</v>
      </c>
      <c r="BX870" t="s">
        <v>117</v>
      </c>
      <c r="BY870" t="s">
        <v>117</v>
      </c>
      <c r="BZ870" t="s">
        <v>117</v>
      </c>
      <c r="CA870" t="s">
        <v>117</v>
      </c>
      <c r="CB870" t="s">
        <v>117</v>
      </c>
      <c r="CC870" t="s">
        <v>117</v>
      </c>
      <c r="CD870" t="s">
        <v>117</v>
      </c>
      <c r="CE870" t="s">
        <v>117</v>
      </c>
      <c r="CF870" t="s">
        <v>117</v>
      </c>
      <c r="CG870" t="s">
        <v>117</v>
      </c>
      <c r="CH870" t="s">
        <v>117</v>
      </c>
      <c r="CI870" t="s">
        <v>117</v>
      </c>
      <c r="CJ870" t="s">
        <v>117</v>
      </c>
      <c r="CK870" t="s">
        <v>117</v>
      </c>
      <c r="CL870" t="s">
        <v>117</v>
      </c>
      <c r="CM870" t="s">
        <v>117</v>
      </c>
      <c r="CN870" t="s">
        <v>117</v>
      </c>
      <c r="CO870" t="s">
        <v>117</v>
      </c>
      <c r="CP870" t="s">
        <v>117</v>
      </c>
      <c r="CQ870" t="s">
        <v>117</v>
      </c>
      <c r="CR870" t="s">
        <v>117</v>
      </c>
      <c r="CS870" t="s">
        <v>117</v>
      </c>
      <c r="CT870" t="s">
        <v>117</v>
      </c>
      <c r="CU870" t="s">
        <v>117</v>
      </c>
      <c r="CV870" t="s">
        <v>117</v>
      </c>
      <c r="CW870" t="s">
        <v>117</v>
      </c>
    </row>
    <row r="871" spans="1:101" x14ac:dyDescent="0.25">
      <c r="A871" t="s">
        <v>100</v>
      </c>
      <c r="B871">
        <v>297653</v>
      </c>
      <c r="C871" t="s">
        <v>5976</v>
      </c>
      <c r="D871" t="s">
        <v>102</v>
      </c>
      <c r="E871" t="s">
        <v>5977</v>
      </c>
      <c r="F871" t="s">
        <v>5977</v>
      </c>
      <c r="G871" t="s">
        <v>924</v>
      </c>
      <c r="I871" t="s">
        <v>926</v>
      </c>
      <c r="K871" t="s">
        <v>649</v>
      </c>
      <c r="L871" t="s">
        <v>927</v>
      </c>
      <c r="M871" t="s">
        <v>5978</v>
      </c>
      <c r="N871" t="s">
        <v>5979</v>
      </c>
      <c r="O871">
        <v>0</v>
      </c>
      <c r="V871" t="s">
        <v>114</v>
      </c>
      <c r="W871" s="1">
        <v>43269</v>
      </c>
      <c r="Y871" s="1">
        <v>43550</v>
      </c>
      <c r="Z871" s="2">
        <v>43009</v>
      </c>
      <c r="AB871" t="s">
        <v>115</v>
      </c>
      <c r="AC871" t="s">
        <v>117</v>
      </c>
      <c r="AD871" t="s">
        <v>117</v>
      </c>
      <c r="AG871" t="s">
        <v>117</v>
      </c>
      <c r="AH871" t="s">
        <v>115</v>
      </c>
      <c r="AI871" t="s">
        <v>117</v>
      </c>
      <c r="AJ871" t="s">
        <v>132</v>
      </c>
      <c r="AL871" t="s">
        <v>119</v>
      </c>
      <c r="AN871" t="s">
        <v>649</v>
      </c>
      <c r="AO871" t="s">
        <v>117</v>
      </c>
      <c r="AP871" t="s">
        <v>117</v>
      </c>
      <c r="AQ871" t="s">
        <v>117</v>
      </c>
      <c r="AR871" t="s">
        <v>117</v>
      </c>
      <c r="AS871" t="s">
        <v>117</v>
      </c>
      <c r="AT871" t="s">
        <v>117</v>
      </c>
      <c r="AU871" t="s">
        <v>117</v>
      </c>
      <c r="AV871" t="s">
        <v>117</v>
      </c>
      <c r="AW871" t="s">
        <v>117</v>
      </c>
      <c r="AX871" t="s">
        <v>117</v>
      </c>
      <c r="AY871" t="s">
        <v>117</v>
      </c>
      <c r="AZ871" t="s">
        <v>117</v>
      </c>
      <c r="BA871" t="s">
        <v>117</v>
      </c>
      <c r="BB871" t="s">
        <v>117</v>
      </c>
      <c r="BD871" t="s">
        <v>117</v>
      </c>
      <c r="BF871" t="s">
        <v>117</v>
      </c>
      <c r="BG871" t="s">
        <v>117</v>
      </c>
      <c r="BH871" t="s">
        <v>117</v>
      </c>
      <c r="BI871" t="s">
        <v>117</v>
      </c>
      <c r="BJ871" t="s">
        <v>117</v>
      </c>
      <c r="BK871" t="s">
        <v>117</v>
      </c>
      <c r="BL871" t="s">
        <v>117</v>
      </c>
      <c r="BM871" t="s">
        <v>117</v>
      </c>
      <c r="BN871" t="s">
        <v>117</v>
      </c>
      <c r="BO871" t="s">
        <v>117</v>
      </c>
      <c r="BP871" t="s">
        <v>117</v>
      </c>
      <c r="BQ871" t="s">
        <v>117</v>
      </c>
      <c r="BR871" t="s">
        <v>117</v>
      </c>
      <c r="BS871" t="s">
        <v>117</v>
      </c>
      <c r="BT871" t="s">
        <v>117</v>
      </c>
      <c r="BU871" t="s">
        <v>117</v>
      </c>
      <c r="BV871" t="s">
        <v>115</v>
      </c>
      <c r="BW871" t="s">
        <v>115</v>
      </c>
      <c r="BX871" t="s">
        <v>117</v>
      </c>
      <c r="BY871" t="s">
        <v>117</v>
      </c>
      <c r="BZ871" t="s">
        <v>117</v>
      </c>
      <c r="CA871" t="s">
        <v>117</v>
      </c>
      <c r="CB871" t="s">
        <v>117</v>
      </c>
      <c r="CC871" t="s">
        <v>117</v>
      </c>
      <c r="CD871" t="s">
        <v>117</v>
      </c>
      <c r="CE871" t="s">
        <v>117</v>
      </c>
      <c r="CF871" t="s">
        <v>117</v>
      </c>
      <c r="CG871" t="s">
        <v>117</v>
      </c>
      <c r="CH871" t="s">
        <v>117</v>
      </c>
      <c r="CI871" t="s">
        <v>117</v>
      </c>
      <c r="CJ871" t="s">
        <v>117</v>
      </c>
      <c r="CK871" t="s">
        <v>117</v>
      </c>
      <c r="CL871" t="s">
        <v>117</v>
      </c>
      <c r="CM871" t="s">
        <v>117</v>
      </c>
      <c r="CN871" t="s">
        <v>117</v>
      </c>
      <c r="CO871" t="s">
        <v>117</v>
      </c>
      <c r="CP871" t="s">
        <v>117</v>
      </c>
      <c r="CQ871" t="s">
        <v>117</v>
      </c>
      <c r="CR871" t="s">
        <v>117</v>
      </c>
      <c r="CS871" t="s">
        <v>117</v>
      </c>
      <c r="CT871" t="s">
        <v>117</v>
      </c>
      <c r="CU871" t="s">
        <v>117</v>
      </c>
      <c r="CV871" t="s">
        <v>117</v>
      </c>
      <c r="CW871" t="s">
        <v>117</v>
      </c>
    </row>
    <row r="872" spans="1:101" x14ac:dyDescent="0.25">
      <c r="A872" t="s">
        <v>185</v>
      </c>
      <c r="B872">
        <v>161496</v>
      </c>
      <c r="C872" t="s">
        <v>5980</v>
      </c>
      <c r="D872" t="s">
        <v>102</v>
      </c>
      <c r="E872" t="s">
        <v>1226</v>
      </c>
      <c r="F872" t="s">
        <v>5981</v>
      </c>
      <c r="G872" t="s">
        <v>3477</v>
      </c>
      <c r="H872" t="s">
        <v>1229</v>
      </c>
      <c r="I872" t="s">
        <v>695</v>
      </c>
      <c r="J872" t="s">
        <v>191</v>
      </c>
      <c r="K872" t="s">
        <v>134</v>
      </c>
      <c r="L872">
        <v>27701</v>
      </c>
      <c r="M872" t="s">
        <v>3478</v>
      </c>
      <c r="N872" t="s">
        <v>3479</v>
      </c>
      <c r="O872">
        <v>0</v>
      </c>
      <c r="V872" t="s">
        <v>114</v>
      </c>
      <c r="W872" s="1">
        <v>40998</v>
      </c>
      <c r="Y872" s="1">
        <v>43553</v>
      </c>
      <c r="Z872" s="2">
        <v>43009</v>
      </c>
      <c r="AA872" t="s">
        <v>3480</v>
      </c>
      <c r="AB872" t="s">
        <v>117</v>
      </c>
      <c r="AC872" t="s">
        <v>117</v>
      </c>
      <c r="AD872" t="s">
        <v>117</v>
      </c>
      <c r="AG872" t="s">
        <v>115</v>
      </c>
      <c r="AH872" t="s">
        <v>117</v>
      </c>
      <c r="AI872" t="s">
        <v>115</v>
      </c>
      <c r="AJ872" t="s">
        <v>132</v>
      </c>
      <c r="AL872" t="s">
        <v>119</v>
      </c>
      <c r="AM872" t="s">
        <v>191</v>
      </c>
      <c r="AN872" t="s">
        <v>134</v>
      </c>
      <c r="AO872" t="s">
        <v>117</v>
      </c>
      <c r="AP872" t="s">
        <v>117</v>
      </c>
      <c r="AQ872" t="s">
        <v>117</v>
      </c>
      <c r="AR872" t="s">
        <v>117</v>
      </c>
      <c r="AS872" t="s">
        <v>117</v>
      </c>
      <c r="AT872" t="s">
        <v>117</v>
      </c>
      <c r="AU872" t="s">
        <v>117</v>
      </c>
      <c r="AV872" t="s">
        <v>117</v>
      </c>
      <c r="AW872" t="s">
        <v>117</v>
      </c>
      <c r="AX872" t="s">
        <v>117</v>
      </c>
      <c r="AY872" t="s">
        <v>117</v>
      </c>
      <c r="AZ872" t="s">
        <v>117</v>
      </c>
      <c r="BA872" t="s">
        <v>117</v>
      </c>
      <c r="BB872" t="s">
        <v>117</v>
      </c>
      <c r="BD872" t="s">
        <v>117</v>
      </c>
      <c r="BF872" t="s">
        <v>117</v>
      </c>
      <c r="BG872" t="s">
        <v>117</v>
      </c>
      <c r="BH872" t="s">
        <v>117</v>
      </c>
      <c r="BI872" t="s">
        <v>117</v>
      </c>
      <c r="BJ872" t="s">
        <v>117</v>
      </c>
      <c r="BK872" t="s">
        <v>117</v>
      </c>
      <c r="BL872" t="s">
        <v>117</v>
      </c>
      <c r="BM872" t="s">
        <v>117</v>
      </c>
      <c r="BN872" t="s">
        <v>117</v>
      </c>
      <c r="BO872" t="s">
        <v>117</v>
      </c>
      <c r="BP872" t="s">
        <v>117</v>
      </c>
      <c r="BQ872" t="s">
        <v>117</v>
      </c>
      <c r="BR872" t="s">
        <v>117</v>
      </c>
      <c r="BS872" t="s">
        <v>117</v>
      </c>
      <c r="BT872" t="s">
        <v>117</v>
      </c>
      <c r="BU872" t="s">
        <v>117</v>
      </c>
      <c r="BV872" t="s">
        <v>117</v>
      </c>
      <c r="BW872" t="s">
        <v>115</v>
      </c>
      <c r="BX872" t="s">
        <v>117</v>
      </c>
      <c r="BY872" t="s">
        <v>117</v>
      </c>
      <c r="BZ872" t="s">
        <v>117</v>
      </c>
      <c r="CA872" t="s">
        <v>117</v>
      </c>
      <c r="CB872" t="s">
        <v>117</v>
      </c>
      <c r="CC872" t="s">
        <v>117</v>
      </c>
      <c r="CD872" t="s">
        <v>117</v>
      </c>
      <c r="CE872" t="s">
        <v>117</v>
      </c>
      <c r="CF872" t="s">
        <v>117</v>
      </c>
      <c r="CG872" t="s">
        <v>117</v>
      </c>
      <c r="CH872" t="s">
        <v>117</v>
      </c>
      <c r="CI872" t="s">
        <v>117</v>
      </c>
      <c r="CJ872" t="s">
        <v>117</v>
      </c>
      <c r="CK872" t="s">
        <v>117</v>
      </c>
      <c r="CL872" t="s">
        <v>117</v>
      </c>
      <c r="CM872" t="s">
        <v>117</v>
      </c>
      <c r="CN872" t="s">
        <v>117</v>
      </c>
      <c r="CO872" t="s">
        <v>117</v>
      </c>
      <c r="CP872" t="s">
        <v>117</v>
      </c>
      <c r="CQ872" t="s">
        <v>117</v>
      </c>
      <c r="CR872" t="s">
        <v>117</v>
      </c>
      <c r="CS872" t="s">
        <v>117</v>
      </c>
      <c r="CT872" t="s">
        <v>117</v>
      </c>
      <c r="CU872" t="s">
        <v>117</v>
      </c>
      <c r="CV872" t="s">
        <v>117</v>
      </c>
      <c r="CW872" t="s">
        <v>117</v>
      </c>
    </row>
    <row r="873" spans="1:101" x14ac:dyDescent="0.25">
      <c r="A873" t="s">
        <v>167</v>
      </c>
      <c r="B873">
        <v>286227</v>
      </c>
      <c r="C873" t="s">
        <v>5982</v>
      </c>
      <c r="D873" t="s">
        <v>102</v>
      </c>
      <c r="E873" t="s">
        <v>5983</v>
      </c>
      <c r="F873" t="s">
        <v>5983</v>
      </c>
      <c r="M873" t="s">
        <v>5984</v>
      </c>
      <c r="O873">
        <v>1</v>
      </c>
      <c r="V873" t="s">
        <v>114</v>
      </c>
      <c r="W873" s="1">
        <v>42720</v>
      </c>
      <c r="Y873" s="1">
        <v>43497</v>
      </c>
      <c r="Z873" s="2">
        <v>43009</v>
      </c>
      <c r="AA873" t="s">
        <v>5985</v>
      </c>
      <c r="AB873" t="s">
        <v>117</v>
      </c>
      <c r="AC873" t="s">
        <v>117</v>
      </c>
      <c r="AD873" t="s">
        <v>117</v>
      </c>
      <c r="AG873" t="s">
        <v>115</v>
      </c>
      <c r="AH873" t="s">
        <v>115</v>
      </c>
      <c r="AI873" t="s">
        <v>117</v>
      </c>
      <c r="AJ873" t="s">
        <v>132</v>
      </c>
      <c r="AL873" t="s">
        <v>119</v>
      </c>
      <c r="AM873" t="s">
        <v>133</v>
      </c>
      <c r="AN873" t="s">
        <v>134</v>
      </c>
      <c r="AO873" t="s">
        <v>117</v>
      </c>
      <c r="AP873" t="s">
        <v>117</v>
      </c>
      <c r="AQ873" t="s">
        <v>117</v>
      </c>
      <c r="AR873" t="s">
        <v>117</v>
      </c>
      <c r="AS873" t="s">
        <v>117</v>
      </c>
      <c r="AT873" t="s">
        <v>117</v>
      </c>
      <c r="AU873" t="s">
        <v>117</v>
      </c>
      <c r="AV873" t="s">
        <v>117</v>
      </c>
      <c r="AW873" t="s">
        <v>117</v>
      </c>
      <c r="AX873" t="s">
        <v>117</v>
      </c>
      <c r="AY873" t="s">
        <v>117</v>
      </c>
      <c r="AZ873" t="s">
        <v>117</v>
      </c>
      <c r="BA873" t="s">
        <v>117</v>
      </c>
      <c r="BB873" t="s">
        <v>117</v>
      </c>
      <c r="BD873" t="s">
        <v>115</v>
      </c>
      <c r="BE873" t="s">
        <v>115</v>
      </c>
      <c r="BF873" t="s">
        <v>117</v>
      </c>
      <c r="BG873" t="s">
        <v>117</v>
      </c>
      <c r="BH873" t="s">
        <v>117</v>
      </c>
      <c r="BI873" t="s">
        <v>117</v>
      </c>
      <c r="BJ873" t="s">
        <v>117</v>
      </c>
      <c r="BK873" t="s">
        <v>117</v>
      </c>
      <c r="BL873" t="s">
        <v>117</v>
      </c>
      <c r="BM873" t="s">
        <v>117</v>
      </c>
      <c r="BN873" t="s">
        <v>117</v>
      </c>
      <c r="BO873" t="s">
        <v>117</v>
      </c>
      <c r="BP873" t="s">
        <v>117</v>
      </c>
      <c r="BQ873" t="s">
        <v>117</v>
      </c>
      <c r="BR873" t="s">
        <v>117</v>
      </c>
      <c r="BS873" t="s">
        <v>117</v>
      </c>
      <c r="BT873" t="s">
        <v>117</v>
      </c>
      <c r="BU873" t="s">
        <v>117</v>
      </c>
      <c r="BV873" t="s">
        <v>115</v>
      </c>
      <c r="BW873" t="s">
        <v>115</v>
      </c>
      <c r="BX873" t="s">
        <v>117</v>
      </c>
      <c r="BY873" t="s">
        <v>117</v>
      </c>
      <c r="BZ873" t="s">
        <v>117</v>
      </c>
      <c r="CA873" t="s">
        <v>117</v>
      </c>
      <c r="CB873" t="s">
        <v>117</v>
      </c>
      <c r="CC873" t="s">
        <v>117</v>
      </c>
      <c r="CD873" t="s">
        <v>117</v>
      </c>
      <c r="CE873" t="s">
        <v>117</v>
      </c>
      <c r="CF873" t="s">
        <v>117</v>
      </c>
      <c r="CG873" t="s">
        <v>117</v>
      </c>
      <c r="CH873" t="s">
        <v>117</v>
      </c>
      <c r="CI873" t="s">
        <v>117</v>
      </c>
      <c r="CJ873" t="s">
        <v>117</v>
      </c>
      <c r="CK873" t="s">
        <v>117</v>
      </c>
      <c r="CL873" t="s">
        <v>117</v>
      </c>
      <c r="CM873" t="s">
        <v>117</v>
      </c>
      <c r="CN873" t="s">
        <v>117</v>
      </c>
      <c r="CO873" t="s">
        <v>117</v>
      </c>
      <c r="CP873" t="s">
        <v>117</v>
      </c>
      <c r="CQ873" t="s">
        <v>117</v>
      </c>
      <c r="CR873" t="s">
        <v>117</v>
      </c>
      <c r="CS873" t="s">
        <v>117</v>
      </c>
      <c r="CT873" t="s">
        <v>117</v>
      </c>
      <c r="CU873" t="s">
        <v>117</v>
      </c>
      <c r="CV873" t="s">
        <v>117</v>
      </c>
      <c r="CW873" t="s">
        <v>117</v>
      </c>
    </row>
    <row r="874" spans="1:101" x14ac:dyDescent="0.25">
      <c r="A874" t="s">
        <v>207</v>
      </c>
      <c r="B874">
        <v>288679</v>
      </c>
      <c r="C874" t="s">
        <v>5986</v>
      </c>
      <c r="D874" t="s">
        <v>102</v>
      </c>
      <c r="E874" t="s">
        <v>5987</v>
      </c>
      <c r="F874" t="s">
        <v>5987</v>
      </c>
      <c r="G874" t="s">
        <v>5988</v>
      </c>
      <c r="H874" t="s">
        <v>5989</v>
      </c>
      <c r="I874" t="s">
        <v>213</v>
      </c>
      <c r="J874" t="s">
        <v>214</v>
      </c>
      <c r="K874" t="s">
        <v>134</v>
      </c>
      <c r="L874">
        <v>10022</v>
      </c>
      <c r="M874" t="s">
        <v>5990</v>
      </c>
      <c r="N874" t="s">
        <v>5991</v>
      </c>
      <c r="O874">
        <v>2</v>
      </c>
      <c r="V874" t="s">
        <v>114</v>
      </c>
      <c r="W874" s="1">
        <v>43109</v>
      </c>
      <c r="Y874" s="1">
        <v>43552</v>
      </c>
      <c r="Z874" s="2">
        <v>43009</v>
      </c>
      <c r="AA874" t="s">
        <v>5992</v>
      </c>
      <c r="AB874" t="s">
        <v>117</v>
      </c>
      <c r="AC874" t="s">
        <v>117</v>
      </c>
      <c r="AD874" t="s">
        <v>117</v>
      </c>
      <c r="AG874" t="s">
        <v>115</v>
      </c>
      <c r="AH874" t="s">
        <v>117</v>
      </c>
      <c r="AI874" t="s">
        <v>117</v>
      </c>
      <c r="AJ874" t="s">
        <v>132</v>
      </c>
      <c r="AL874" t="s">
        <v>119</v>
      </c>
      <c r="AM874" t="s">
        <v>133</v>
      </c>
      <c r="AN874" t="s">
        <v>134</v>
      </c>
      <c r="AO874" t="s">
        <v>117</v>
      </c>
      <c r="AP874" t="s">
        <v>117</v>
      </c>
      <c r="AQ874" t="s">
        <v>117</v>
      </c>
      <c r="AR874" t="s">
        <v>117</v>
      </c>
      <c r="AS874" t="s">
        <v>117</v>
      </c>
      <c r="AT874" t="s">
        <v>117</v>
      </c>
      <c r="AU874" t="s">
        <v>117</v>
      </c>
      <c r="AV874" t="s">
        <v>117</v>
      </c>
      <c r="AW874" t="s">
        <v>117</v>
      </c>
      <c r="AX874" t="s">
        <v>117</v>
      </c>
      <c r="AY874" t="s">
        <v>117</v>
      </c>
      <c r="AZ874" t="s">
        <v>117</v>
      </c>
      <c r="BA874" t="s">
        <v>117</v>
      </c>
      <c r="BB874" t="s">
        <v>117</v>
      </c>
      <c r="BD874" t="s">
        <v>117</v>
      </c>
      <c r="BF874" t="s">
        <v>117</v>
      </c>
      <c r="BG874" t="s">
        <v>117</v>
      </c>
      <c r="BH874" t="s">
        <v>115</v>
      </c>
      <c r="BI874" t="s">
        <v>117</v>
      </c>
      <c r="BJ874" t="s">
        <v>117</v>
      </c>
      <c r="BK874" t="s">
        <v>117</v>
      </c>
      <c r="BL874" t="s">
        <v>117</v>
      </c>
      <c r="BM874" t="s">
        <v>117</v>
      </c>
      <c r="BN874" t="s">
        <v>117</v>
      </c>
      <c r="BO874" t="s">
        <v>117</v>
      </c>
      <c r="BP874" t="s">
        <v>117</v>
      </c>
      <c r="BQ874" t="s">
        <v>117</v>
      </c>
      <c r="BR874" t="s">
        <v>117</v>
      </c>
      <c r="BS874" t="s">
        <v>117</v>
      </c>
      <c r="BT874" t="s">
        <v>117</v>
      </c>
      <c r="BU874" t="s">
        <v>117</v>
      </c>
      <c r="BV874" t="s">
        <v>115</v>
      </c>
      <c r="BW874" t="s">
        <v>115</v>
      </c>
      <c r="BX874" t="s">
        <v>117</v>
      </c>
      <c r="BY874" t="s">
        <v>117</v>
      </c>
      <c r="BZ874" t="s">
        <v>117</v>
      </c>
      <c r="CA874" t="s">
        <v>117</v>
      </c>
      <c r="CB874" t="s">
        <v>117</v>
      </c>
      <c r="CC874" t="s">
        <v>117</v>
      </c>
      <c r="CD874" t="s">
        <v>117</v>
      </c>
      <c r="CE874" t="s">
        <v>117</v>
      </c>
      <c r="CF874" t="s">
        <v>117</v>
      </c>
      <c r="CG874" t="s">
        <v>117</v>
      </c>
      <c r="CH874" t="s">
        <v>117</v>
      </c>
      <c r="CI874" t="s">
        <v>117</v>
      </c>
      <c r="CJ874" t="s">
        <v>117</v>
      </c>
      <c r="CK874" t="s">
        <v>117</v>
      </c>
      <c r="CL874" t="s">
        <v>117</v>
      </c>
      <c r="CM874" t="s">
        <v>117</v>
      </c>
      <c r="CN874" t="s">
        <v>117</v>
      </c>
      <c r="CO874" t="s">
        <v>117</v>
      </c>
      <c r="CP874" t="s">
        <v>117</v>
      </c>
      <c r="CQ874" t="s">
        <v>117</v>
      </c>
      <c r="CR874" t="s">
        <v>117</v>
      </c>
      <c r="CS874" t="s">
        <v>117</v>
      </c>
      <c r="CT874" t="s">
        <v>117</v>
      </c>
      <c r="CU874" t="s">
        <v>117</v>
      </c>
      <c r="CV874" t="s">
        <v>117</v>
      </c>
      <c r="CW874" t="s">
        <v>117</v>
      </c>
    </row>
    <row r="875" spans="1:101" x14ac:dyDescent="0.25">
      <c r="A875" t="s">
        <v>100</v>
      </c>
      <c r="B875">
        <v>300767</v>
      </c>
      <c r="C875" t="s">
        <v>5993</v>
      </c>
      <c r="D875" t="s">
        <v>102</v>
      </c>
      <c r="E875" t="s">
        <v>5994</v>
      </c>
      <c r="F875" t="s">
        <v>5994</v>
      </c>
      <c r="G875" t="s">
        <v>5995</v>
      </c>
      <c r="I875" t="s">
        <v>5996</v>
      </c>
      <c r="K875" t="s">
        <v>328</v>
      </c>
      <c r="L875" t="s">
        <v>5997</v>
      </c>
      <c r="M875">
        <v>3524513140</v>
      </c>
      <c r="O875">
        <v>0</v>
      </c>
      <c r="V875" t="s">
        <v>114</v>
      </c>
      <c r="W875" s="1">
        <v>43552</v>
      </c>
      <c r="Y875" s="1">
        <v>43552</v>
      </c>
      <c r="Z875" s="2">
        <v>43009</v>
      </c>
      <c r="AA875" t="s">
        <v>5998</v>
      </c>
      <c r="AB875" t="s">
        <v>115</v>
      </c>
      <c r="AC875" t="s">
        <v>117</v>
      </c>
      <c r="AD875" t="s">
        <v>117</v>
      </c>
      <c r="AG875" t="s">
        <v>117</v>
      </c>
      <c r="AH875" t="s">
        <v>115</v>
      </c>
      <c r="AI875" t="s">
        <v>117</v>
      </c>
      <c r="AJ875" t="s">
        <v>118</v>
      </c>
      <c r="AL875" t="s">
        <v>119</v>
      </c>
      <c r="AN875" t="s">
        <v>328</v>
      </c>
      <c r="AO875" t="s">
        <v>117</v>
      </c>
      <c r="AP875" t="s">
        <v>117</v>
      </c>
      <c r="AQ875" t="s">
        <v>115</v>
      </c>
      <c r="AR875" t="s">
        <v>117</v>
      </c>
      <c r="AS875" t="s">
        <v>117</v>
      </c>
      <c r="AT875" t="s">
        <v>117</v>
      </c>
      <c r="AU875" t="s">
        <v>117</v>
      </c>
      <c r="AV875" t="s">
        <v>117</v>
      </c>
      <c r="AW875" t="s">
        <v>117</v>
      </c>
      <c r="AX875" t="s">
        <v>117</v>
      </c>
      <c r="AY875" t="s">
        <v>117</v>
      </c>
      <c r="AZ875" t="s">
        <v>117</v>
      </c>
      <c r="BA875" t="s">
        <v>117</v>
      </c>
      <c r="BB875" t="s">
        <v>117</v>
      </c>
      <c r="BD875" t="s">
        <v>117</v>
      </c>
      <c r="BF875" t="s">
        <v>117</v>
      </c>
      <c r="BG875" t="s">
        <v>117</v>
      </c>
      <c r="BH875" t="s">
        <v>115</v>
      </c>
      <c r="BI875" t="s">
        <v>117</v>
      </c>
      <c r="BJ875" t="s">
        <v>117</v>
      </c>
      <c r="BK875" t="s">
        <v>117</v>
      </c>
      <c r="BL875" t="s">
        <v>115</v>
      </c>
      <c r="BM875" t="s">
        <v>117</v>
      </c>
      <c r="BN875" t="s">
        <v>117</v>
      </c>
      <c r="BO875" t="s">
        <v>117</v>
      </c>
      <c r="BP875" t="s">
        <v>117</v>
      </c>
      <c r="BQ875" t="s">
        <v>117</v>
      </c>
      <c r="BR875" t="s">
        <v>117</v>
      </c>
      <c r="BS875" t="s">
        <v>117</v>
      </c>
      <c r="BT875" t="s">
        <v>117</v>
      </c>
      <c r="BU875" t="s">
        <v>117</v>
      </c>
      <c r="BV875" t="s">
        <v>115</v>
      </c>
      <c r="BW875" t="s">
        <v>115</v>
      </c>
      <c r="BX875" t="s">
        <v>117</v>
      </c>
      <c r="BY875" t="s">
        <v>117</v>
      </c>
      <c r="BZ875" t="s">
        <v>117</v>
      </c>
      <c r="CA875" t="s">
        <v>117</v>
      </c>
      <c r="CB875" t="s">
        <v>117</v>
      </c>
      <c r="CC875" t="s">
        <v>117</v>
      </c>
      <c r="CD875" t="s">
        <v>117</v>
      </c>
      <c r="CE875" t="s">
        <v>117</v>
      </c>
      <c r="CF875" t="s">
        <v>117</v>
      </c>
      <c r="CG875" t="s">
        <v>117</v>
      </c>
      <c r="CH875" t="s">
        <v>117</v>
      </c>
      <c r="CI875" t="s">
        <v>117</v>
      </c>
      <c r="CJ875" t="s">
        <v>117</v>
      </c>
      <c r="CK875" t="s">
        <v>117</v>
      </c>
      <c r="CL875" t="s">
        <v>117</v>
      </c>
      <c r="CM875" t="s">
        <v>117</v>
      </c>
      <c r="CN875" t="s">
        <v>117</v>
      </c>
      <c r="CO875" t="s">
        <v>117</v>
      </c>
      <c r="CP875" t="s">
        <v>117</v>
      </c>
      <c r="CQ875" t="s">
        <v>117</v>
      </c>
      <c r="CR875" t="s">
        <v>117</v>
      </c>
      <c r="CS875" t="s">
        <v>117</v>
      </c>
      <c r="CT875" t="s">
        <v>117</v>
      </c>
      <c r="CU875" t="s">
        <v>117</v>
      </c>
      <c r="CV875" t="s">
        <v>117</v>
      </c>
      <c r="CW875" t="s">
        <v>117</v>
      </c>
    </row>
    <row r="876" spans="1:101" x14ac:dyDescent="0.25">
      <c r="A876" t="s">
        <v>207</v>
      </c>
      <c r="B876">
        <v>144369</v>
      </c>
      <c r="C876" t="s">
        <v>5999</v>
      </c>
      <c r="D876" t="s">
        <v>102</v>
      </c>
      <c r="E876" t="s">
        <v>6000</v>
      </c>
      <c r="F876" t="s">
        <v>6000</v>
      </c>
      <c r="G876" t="s">
        <v>6001</v>
      </c>
      <c r="H876" t="s">
        <v>6002</v>
      </c>
      <c r="I876" t="s">
        <v>213</v>
      </c>
      <c r="J876" t="s">
        <v>214</v>
      </c>
      <c r="K876" t="s">
        <v>134</v>
      </c>
      <c r="L876">
        <v>10016</v>
      </c>
      <c r="M876" t="s">
        <v>6003</v>
      </c>
      <c r="N876" t="s">
        <v>6004</v>
      </c>
      <c r="O876">
        <v>0</v>
      </c>
      <c r="V876" t="s">
        <v>114</v>
      </c>
      <c r="W876" s="1">
        <v>43538</v>
      </c>
      <c r="Y876" s="1">
        <v>43538</v>
      </c>
      <c r="Z876" s="2">
        <v>43009</v>
      </c>
      <c r="AA876" t="s">
        <v>6005</v>
      </c>
      <c r="AB876" t="s">
        <v>117</v>
      </c>
      <c r="AC876" t="s">
        <v>117</v>
      </c>
      <c r="AD876" t="s">
        <v>117</v>
      </c>
      <c r="AG876" t="s">
        <v>117</v>
      </c>
      <c r="AH876" t="s">
        <v>115</v>
      </c>
      <c r="AI876" t="s">
        <v>117</v>
      </c>
      <c r="AJ876" t="s">
        <v>293</v>
      </c>
      <c r="AL876" t="s">
        <v>119</v>
      </c>
      <c r="AM876" t="s">
        <v>133</v>
      </c>
      <c r="AN876" t="s">
        <v>134</v>
      </c>
      <c r="AO876" t="s">
        <v>117</v>
      </c>
      <c r="AP876" t="s">
        <v>117</v>
      </c>
      <c r="AQ876" t="s">
        <v>117</v>
      </c>
      <c r="AR876" t="s">
        <v>117</v>
      </c>
      <c r="AS876" t="s">
        <v>117</v>
      </c>
      <c r="AT876" t="s">
        <v>117</v>
      </c>
      <c r="AU876" t="s">
        <v>117</v>
      </c>
      <c r="AV876" t="s">
        <v>117</v>
      </c>
      <c r="AW876" t="s">
        <v>117</v>
      </c>
      <c r="AX876" t="s">
        <v>117</v>
      </c>
      <c r="AY876" t="s">
        <v>117</v>
      </c>
      <c r="AZ876" t="s">
        <v>117</v>
      </c>
      <c r="BA876" t="s">
        <v>117</v>
      </c>
      <c r="BB876" t="s">
        <v>117</v>
      </c>
      <c r="BD876" t="s">
        <v>117</v>
      </c>
      <c r="BF876" t="s">
        <v>117</v>
      </c>
      <c r="BG876" t="s">
        <v>117</v>
      </c>
      <c r="BH876" t="s">
        <v>115</v>
      </c>
      <c r="BI876" t="s">
        <v>117</v>
      </c>
      <c r="BJ876" t="s">
        <v>117</v>
      </c>
      <c r="BK876" t="s">
        <v>117</v>
      </c>
      <c r="BL876" t="s">
        <v>117</v>
      </c>
      <c r="BM876" t="s">
        <v>117</v>
      </c>
      <c r="BN876" t="s">
        <v>117</v>
      </c>
      <c r="BO876" t="s">
        <v>117</v>
      </c>
      <c r="BP876" t="s">
        <v>117</v>
      </c>
      <c r="BQ876" t="s">
        <v>117</v>
      </c>
      <c r="BR876" t="s">
        <v>117</v>
      </c>
      <c r="BS876" t="s">
        <v>117</v>
      </c>
      <c r="BT876" t="s">
        <v>115</v>
      </c>
      <c r="BU876" t="s">
        <v>115</v>
      </c>
      <c r="BV876" t="s">
        <v>115</v>
      </c>
      <c r="BW876" t="s">
        <v>115</v>
      </c>
      <c r="BX876" t="s">
        <v>117</v>
      </c>
      <c r="BY876" t="s">
        <v>117</v>
      </c>
      <c r="BZ876" t="s">
        <v>117</v>
      </c>
      <c r="CA876" t="s">
        <v>117</v>
      </c>
      <c r="CB876" t="s">
        <v>117</v>
      </c>
      <c r="CC876" t="s">
        <v>117</v>
      </c>
      <c r="CD876" t="s">
        <v>117</v>
      </c>
      <c r="CE876" t="s">
        <v>117</v>
      </c>
      <c r="CF876" t="s">
        <v>117</v>
      </c>
      <c r="CG876" t="s">
        <v>117</v>
      </c>
      <c r="CH876" t="s">
        <v>117</v>
      </c>
      <c r="CI876" t="s">
        <v>117</v>
      </c>
      <c r="CJ876" t="s">
        <v>117</v>
      </c>
      <c r="CK876" t="s">
        <v>117</v>
      </c>
      <c r="CL876" t="s">
        <v>117</v>
      </c>
      <c r="CM876" t="s">
        <v>117</v>
      </c>
      <c r="CN876" t="s">
        <v>117</v>
      </c>
      <c r="CO876" t="s">
        <v>117</v>
      </c>
      <c r="CP876" t="s">
        <v>117</v>
      </c>
      <c r="CQ876" t="s">
        <v>117</v>
      </c>
      <c r="CR876" t="s">
        <v>117</v>
      </c>
      <c r="CS876" t="s">
        <v>117</v>
      </c>
      <c r="CT876" t="s">
        <v>117</v>
      </c>
      <c r="CU876" t="s">
        <v>117</v>
      </c>
      <c r="CV876" t="s">
        <v>117</v>
      </c>
      <c r="CW876" t="s">
        <v>117</v>
      </c>
    </row>
    <row r="877" spans="1:101" x14ac:dyDescent="0.25">
      <c r="A877" t="s">
        <v>207</v>
      </c>
      <c r="B877">
        <v>169435</v>
      </c>
      <c r="C877" t="s">
        <v>6006</v>
      </c>
      <c r="D877" t="s">
        <v>102</v>
      </c>
      <c r="E877" t="s">
        <v>6007</v>
      </c>
      <c r="F877" t="s">
        <v>6007</v>
      </c>
      <c r="G877" t="s">
        <v>6008</v>
      </c>
      <c r="H877" t="s">
        <v>4382</v>
      </c>
      <c r="I877" t="s">
        <v>213</v>
      </c>
      <c r="J877" t="s">
        <v>214</v>
      </c>
      <c r="K877" t="s">
        <v>134</v>
      </c>
      <c r="L877">
        <v>10166</v>
      </c>
      <c r="M877" t="s">
        <v>6009</v>
      </c>
      <c r="O877">
        <v>0</v>
      </c>
      <c r="V877" t="s">
        <v>114</v>
      </c>
      <c r="W877" s="1">
        <v>41584</v>
      </c>
      <c r="Y877" s="1">
        <v>43510</v>
      </c>
      <c r="Z877" s="2">
        <v>43009</v>
      </c>
      <c r="AA877" t="s">
        <v>6010</v>
      </c>
      <c r="AB877" t="s">
        <v>117</v>
      </c>
      <c r="AC877" t="s">
        <v>117</v>
      </c>
      <c r="AD877" t="s">
        <v>117</v>
      </c>
      <c r="AG877" t="s">
        <v>117</v>
      </c>
      <c r="AH877" t="s">
        <v>115</v>
      </c>
      <c r="AI877" t="s">
        <v>117</v>
      </c>
      <c r="AJ877" t="s">
        <v>132</v>
      </c>
      <c r="AL877" t="s">
        <v>119</v>
      </c>
      <c r="AM877" t="s">
        <v>133</v>
      </c>
      <c r="AN877" t="s">
        <v>134</v>
      </c>
      <c r="AO877" t="s">
        <v>117</v>
      </c>
      <c r="AP877" t="s">
        <v>117</v>
      </c>
      <c r="AQ877" t="s">
        <v>117</v>
      </c>
      <c r="AR877" t="s">
        <v>117</v>
      </c>
      <c r="AS877" t="s">
        <v>117</v>
      </c>
      <c r="AT877" t="s">
        <v>117</v>
      </c>
      <c r="AU877" t="s">
        <v>117</v>
      </c>
      <c r="AV877" t="s">
        <v>117</v>
      </c>
      <c r="AW877" t="s">
        <v>117</v>
      </c>
      <c r="AX877" t="s">
        <v>117</v>
      </c>
      <c r="AY877" t="s">
        <v>117</v>
      </c>
      <c r="AZ877" t="s">
        <v>117</v>
      </c>
      <c r="BA877" t="s">
        <v>117</v>
      </c>
      <c r="BB877" t="s">
        <v>117</v>
      </c>
      <c r="BD877" t="s">
        <v>117</v>
      </c>
      <c r="BF877" t="s">
        <v>117</v>
      </c>
      <c r="BG877" t="s">
        <v>117</v>
      </c>
      <c r="BH877" t="s">
        <v>117</v>
      </c>
      <c r="BI877" t="s">
        <v>117</v>
      </c>
      <c r="BJ877" t="s">
        <v>117</v>
      </c>
      <c r="BK877" t="s">
        <v>117</v>
      </c>
      <c r="BL877" t="s">
        <v>117</v>
      </c>
      <c r="BM877" t="s">
        <v>117</v>
      </c>
      <c r="BN877" t="s">
        <v>117</v>
      </c>
      <c r="BO877" t="s">
        <v>117</v>
      </c>
      <c r="BP877" t="s">
        <v>117</v>
      </c>
      <c r="BQ877" t="s">
        <v>115</v>
      </c>
      <c r="BR877" t="s">
        <v>117</v>
      </c>
      <c r="BS877" t="s">
        <v>117</v>
      </c>
      <c r="BT877" t="s">
        <v>117</v>
      </c>
      <c r="BU877" t="s">
        <v>117</v>
      </c>
      <c r="BV877" t="s">
        <v>117</v>
      </c>
      <c r="BW877" t="s">
        <v>115</v>
      </c>
      <c r="BX877" t="s">
        <v>117</v>
      </c>
      <c r="BY877" t="s">
        <v>117</v>
      </c>
      <c r="BZ877" t="s">
        <v>117</v>
      </c>
      <c r="CA877" t="s">
        <v>117</v>
      </c>
      <c r="CB877" t="s">
        <v>117</v>
      </c>
      <c r="CC877" t="s">
        <v>117</v>
      </c>
      <c r="CD877" t="s">
        <v>117</v>
      </c>
      <c r="CE877" t="s">
        <v>117</v>
      </c>
      <c r="CF877" t="s">
        <v>117</v>
      </c>
      <c r="CG877" t="s">
        <v>117</v>
      </c>
      <c r="CH877" t="s">
        <v>117</v>
      </c>
      <c r="CI877" t="s">
        <v>117</v>
      </c>
      <c r="CJ877" t="s">
        <v>117</v>
      </c>
      <c r="CK877" t="s">
        <v>117</v>
      </c>
      <c r="CL877" t="s">
        <v>117</v>
      </c>
      <c r="CM877" t="s">
        <v>117</v>
      </c>
      <c r="CN877" t="s">
        <v>117</v>
      </c>
      <c r="CO877" t="s">
        <v>117</v>
      </c>
      <c r="CP877" t="s">
        <v>117</v>
      </c>
      <c r="CQ877" t="s">
        <v>117</v>
      </c>
      <c r="CR877" t="s">
        <v>117</v>
      </c>
      <c r="CS877" t="s">
        <v>117</v>
      </c>
      <c r="CT877" t="s">
        <v>117</v>
      </c>
      <c r="CU877" t="s">
        <v>117</v>
      </c>
      <c r="CV877" t="s">
        <v>117</v>
      </c>
      <c r="CW877" t="s">
        <v>117</v>
      </c>
    </row>
    <row r="878" spans="1:101" x14ac:dyDescent="0.25">
      <c r="A878" t="s">
        <v>145</v>
      </c>
      <c r="B878">
        <v>138322</v>
      </c>
      <c r="C878" t="s">
        <v>6011</v>
      </c>
      <c r="D878" t="s">
        <v>102</v>
      </c>
      <c r="E878" t="s">
        <v>6012</v>
      </c>
      <c r="F878" t="s">
        <v>6012</v>
      </c>
      <c r="M878" t="s">
        <v>6013</v>
      </c>
      <c r="N878" t="s">
        <v>6014</v>
      </c>
      <c r="O878">
        <v>0</v>
      </c>
      <c r="V878" t="s">
        <v>114</v>
      </c>
      <c r="W878" s="1">
        <v>42754</v>
      </c>
      <c r="Y878" s="1">
        <v>43509</v>
      </c>
      <c r="Z878" s="2">
        <v>43009</v>
      </c>
      <c r="AA878" t="s">
        <v>6015</v>
      </c>
      <c r="AB878" t="s">
        <v>117</v>
      </c>
      <c r="AC878" t="s">
        <v>117</v>
      </c>
      <c r="AD878" t="s">
        <v>117</v>
      </c>
      <c r="AG878" t="s">
        <v>117</v>
      </c>
      <c r="AH878" t="s">
        <v>115</v>
      </c>
      <c r="AI878" t="s">
        <v>117</v>
      </c>
      <c r="AJ878" t="s">
        <v>118</v>
      </c>
      <c r="AL878" t="s">
        <v>119</v>
      </c>
      <c r="AM878" t="s">
        <v>133</v>
      </c>
      <c r="AN878" t="s">
        <v>134</v>
      </c>
      <c r="AO878" t="s">
        <v>117</v>
      </c>
      <c r="AP878" t="s">
        <v>117</v>
      </c>
      <c r="AQ878" t="s">
        <v>117</v>
      </c>
      <c r="AR878" t="s">
        <v>117</v>
      </c>
      <c r="AS878" t="s">
        <v>117</v>
      </c>
      <c r="AT878" t="s">
        <v>117</v>
      </c>
      <c r="AU878" t="s">
        <v>117</v>
      </c>
      <c r="AV878" t="s">
        <v>117</v>
      </c>
      <c r="AW878" t="s">
        <v>117</v>
      </c>
      <c r="AX878" t="s">
        <v>117</v>
      </c>
      <c r="AY878" t="s">
        <v>117</v>
      </c>
      <c r="AZ878" t="s">
        <v>117</v>
      </c>
      <c r="BA878" t="s">
        <v>117</v>
      </c>
      <c r="BB878" t="s">
        <v>117</v>
      </c>
      <c r="BD878" t="s">
        <v>117</v>
      </c>
      <c r="BF878" t="s">
        <v>117</v>
      </c>
      <c r="BG878" t="s">
        <v>117</v>
      </c>
      <c r="BH878" t="s">
        <v>117</v>
      </c>
      <c r="BI878" t="s">
        <v>117</v>
      </c>
      <c r="BJ878" t="s">
        <v>117</v>
      </c>
      <c r="BK878" t="s">
        <v>117</v>
      </c>
      <c r="BL878" t="s">
        <v>117</v>
      </c>
      <c r="BM878" t="s">
        <v>117</v>
      </c>
      <c r="BN878" t="s">
        <v>117</v>
      </c>
      <c r="BO878" t="s">
        <v>117</v>
      </c>
      <c r="BP878" t="s">
        <v>117</v>
      </c>
      <c r="BQ878" t="s">
        <v>117</v>
      </c>
      <c r="BR878" t="s">
        <v>117</v>
      </c>
      <c r="BS878" t="s">
        <v>117</v>
      </c>
      <c r="BT878" t="s">
        <v>117</v>
      </c>
      <c r="BU878" t="s">
        <v>117</v>
      </c>
      <c r="BV878" t="s">
        <v>115</v>
      </c>
      <c r="BW878" t="s">
        <v>115</v>
      </c>
      <c r="BX878" t="s">
        <v>117</v>
      </c>
      <c r="BY878" t="s">
        <v>117</v>
      </c>
      <c r="BZ878" t="s">
        <v>117</v>
      </c>
      <c r="CA878" t="s">
        <v>117</v>
      </c>
      <c r="CB878" t="s">
        <v>117</v>
      </c>
      <c r="CC878" t="s">
        <v>117</v>
      </c>
      <c r="CD878" t="s">
        <v>117</v>
      </c>
      <c r="CE878" t="s">
        <v>117</v>
      </c>
      <c r="CF878" t="s">
        <v>117</v>
      </c>
      <c r="CG878" t="s">
        <v>117</v>
      </c>
      <c r="CH878" t="s">
        <v>117</v>
      </c>
      <c r="CI878" t="s">
        <v>117</v>
      </c>
      <c r="CJ878" t="s">
        <v>117</v>
      </c>
      <c r="CK878" t="s">
        <v>117</v>
      </c>
      <c r="CL878" t="s">
        <v>117</v>
      </c>
      <c r="CM878" t="s">
        <v>117</v>
      </c>
      <c r="CN878" t="s">
        <v>117</v>
      </c>
      <c r="CO878" t="s">
        <v>117</v>
      </c>
      <c r="CP878" t="s">
        <v>117</v>
      </c>
      <c r="CQ878" t="s">
        <v>117</v>
      </c>
      <c r="CR878" t="s">
        <v>117</v>
      </c>
      <c r="CS878" t="s">
        <v>117</v>
      </c>
      <c r="CT878" t="s">
        <v>117</v>
      </c>
      <c r="CU878" t="s">
        <v>117</v>
      </c>
      <c r="CV878" t="s">
        <v>117</v>
      </c>
      <c r="CW878" t="s">
        <v>117</v>
      </c>
    </row>
    <row r="879" spans="1:101" x14ac:dyDescent="0.25">
      <c r="A879" t="s">
        <v>207</v>
      </c>
      <c r="B879">
        <v>288571</v>
      </c>
      <c r="C879" t="s">
        <v>6016</v>
      </c>
      <c r="D879" t="s">
        <v>102</v>
      </c>
      <c r="E879" t="s">
        <v>6017</v>
      </c>
      <c r="F879" t="s">
        <v>6017</v>
      </c>
      <c r="G879" t="s">
        <v>6018</v>
      </c>
      <c r="H879" t="s">
        <v>6019</v>
      </c>
      <c r="I879" t="s">
        <v>213</v>
      </c>
      <c r="J879" t="s">
        <v>214</v>
      </c>
      <c r="K879" t="s">
        <v>134</v>
      </c>
      <c r="L879">
        <v>10112</v>
      </c>
      <c r="M879" t="s">
        <v>6020</v>
      </c>
      <c r="N879" t="s">
        <v>6021</v>
      </c>
      <c r="O879">
        <v>0</v>
      </c>
      <c r="V879" t="s">
        <v>114</v>
      </c>
      <c r="W879" s="1">
        <v>42937</v>
      </c>
      <c r="Y879" s="1">
        <v>43553</v>
      </c>
      <c r="Z879" s="2">
        <v>43009</v>
      </c>
      <c r="AA879" t="s">
        <v>6022</v>
      </c>
      <c r="AB879" t="s">
        <v>117</v>
      </c>
      <c r="AC879" t="s">
        <v>117</v>
      </c>
      <c r="AD879" t="s">
        <v>117</v>
      </c>
      <c r="AG879" t="s">
        <v>115</v>
      </c>
      <c r="AH879" t="s">
        <v>117</v>
      </c>
      <c r="AI879" t="s">
        <v>117</v>
      </c>
      <c r="AJ879" t="s">
        <v>132</v>
      </c>
      <c r="AL879" t="s">
        <v>119</v>
      </c>
      <c r="AM879" t="s">
        <v>133</v>
      </c>
      <c r="AN879" t="s">
        <v>134</v>
      </c>
      <c r="AO879" t="s">
        <v>117</v>
      </c>
      <c r="AP879" t="s">
        <v>117</v>
      </c>
      <c r="AQ879" t="s">
        <v>117</v>
      </c>
      <c r="AR879" t="s">
        <v>117</v>
      </c>
      <c r="AS879" t="s">
        <v>117</v>
      </c>
      <c r="AT879" t="s">
        <v>117</v>
      </c>
      <c r="AU879" t="s">
        <v>117</v>
      </c>
      <c r="AV879" t="s">
        <v>117</v>
      </c>
      <c r="AW879" t="s">
        <v>117</v>
      </c>
      <c r="AX879" t="s">
        <v>117</v>
      </c>
      <c r="AY879" t="s">
        <v>117</v>
      </c>
      <c r="AZ879" t="s">
        <v>117</v>
      </c>
      <c r="BA879" t="s">
        <v>117</v>
      </c>
      <c r="BB879" t="s">
        <v>117</v>
      </c>
      <c r="BD879" t="s">
        <v>117</v>
      </c>
      <c r="BF879" t="s">
        <v>117</v>
      </c>
      <c r="BG879" t="s">
        <v>117</v>
      </c>
      <c r="BH879" t="s">
        <v>117</v>
      </c>
      <c r="BI879" t="s">
        <v>117</v>
      </c>
      <c r="BJ879" t="s">
        <v>117</v>
      </c>
      <c r="BK879" t="s">
        <v>117</v>
      </c>
      <c r="BL879" t="s">
        <v>117</v>
      </c>
      <c r="BM879" t="s">
        <v>117</v>
      </c>
      <c r="BN879" t="s">
        <v>117</v>
      </c>
      <c r="BO879" t="s">
        <v>117</v>
      </c>
      <c r="BP879" t="s">
        <v>117</v>
      </c>
      <c r="BQ879" t="s">
        <v>117</v>
      </c>
      <c r="BR879" t="s">
        <v>117</v>
      </c>
      <c r="BS879" t="s">
        <v>117</v>
      </c>
      <c r="BT879" t="s">
        <v>117</v>
      </c>
      <c r="BU879" t="s">
        <v>117</v>
      </c>
      <c r="BV879" t="s">
        <v>115</v>
      </c>
      <c r="BW879" t="s">
        <v>115</v>
      </c>
      <c r="BX879" t="s">
        <v>117</v>
      </c>
      <c r="BY879" t="s">
        <v>117</v>
      </c>
      <c r="BZ879" t="s">
        <v>117</v>
      </c>
      <c r="CA879" t="s">
        <v>117</v>
      </c>
      <c r="CB879" t="s">
        <v>117</v>
      </c>
      <c r="CC879" t="s">
        <v>117</v>
      </c>
      <c r="CD879" t="s">
        <v>117</v>
      </c>
      <c r="CE879" t="s">
        <v>117</v>
      </c>
      <c r="CF879" t="s">
        <v>117</v>
      </c>
      <c r="CG879" t="s">
        <v>117</v>
      </c>
      <c r="CH879" t="s">
        <v>117</v>
      </c>
      <c r="CI879" t="s">
        <v>117</v>
      </c>
      <c r="CJ879" t="s">
        <v>117</v>
      </c>
      <c r="CK879" t="s">
        <v>117</v>
      </c>
      <c r="CL879" t="s">
        <v>117</v>
      </c>
      <c r="CM879" t="s">
        <v>117</v>
      </c>
      <c r="CN879" t="s">
        <v>117</v>
      </c>
      <c r="CO879" t="s">
        <v>117</v>
      </c>
      <c r="CP879" t="s">
        <v>117</v>
      </c>
      <c r="CQ879" t="s">
        <v>117</v>
      </c>
      <c r="CR879" t="s">
        <v>117</v>
      </c>
      <c r="CS879" t="s">
        <v>117</v>
      </c>
      <c r="CT879" t="s">
        <v>117</v>
      </c>
      <c r="CU879" t="s">
        <v>117</v>
      </c>
      <c r="CV879" t="s">
        <v>117</v>
      </c>
      <c r="CW879" t="s">
        <v>117</v>
      </c>
    </row>
    <row r="880" spans="1:101" x14ac:dyDescent="0.25">
      <c r="A880" t="s">
        <v>100</v>
      </c>
      <c r="B880">
        <v>299393</v>
      </c>
      <c r="C880" t="s">
        <v>6023</v>
      </c>
      <c r="D880" t="s">
        <v>102</v>
      </c>
      <c r="E880" t="s">
        <v>6024</v>
      </c>
      <c r="F880" t="s">
        <v>6024</v>
      </c>
      <c r="G880" t="s">
        <v>6025</v>
      </c>
      <c r="I880" t="s">
        <v>1587</v>
      </c>
      <c r="K880" t="s">
        <v>1588</v>
      </c>
      <c r="L880">
        <v>75002</v>
      </c>
      <c r="M880" t="s">
        <v>6026</v>
      </c>
      <c r="O880">
        <v>0</v>
      </c>
      <c r="V880" t="s">
        <v>114</v>
      </c>
      <c r="W880" s="1">
        <v>43480</v>
      </c>
      <c r="Y880" s="1">
        <v>43480</v>
      </c>
      <c r="Z880" s="2">
        <v>43009</v>
      </c>
      <c r="AA880" t="s">
        <v>6027</v>
      </c>
      <c r="AB880" t="s">
        <v>115</v>
      </c>
      <c r="AC880" t="s">
        <v>117</v>
      </c>
      <c r="AD880" t="s">
        <v>117</v>
      </c>
      <c r="AG880" t="s">
        <v>115</v>
      </c>
      <c r="AH880" t="s">
        <v>117</v>
      </c>
      <c r="AI880" t="s">
        <v>117</v>
      </c>
      <c r="AJ880" t="s">
        <v>118</v>
      </c>
      <c r="AL880" t="s">
        <v>119</v>
      </c>
      <c r="AN880" t="s">
        <v>1588</v>
      </c>
      <c r="AO880" t="s">
        <v>117</v>
      </c>
      <c r="AP880" t="s">
        <v>117</v>
      </c>
      <c r="AQ880" t="s">
        <v>117</v>
      </c>
      <c r="AR880" t="s">
        <v>117</v>
      </c>
      <c r="AS880" t="s">
        <v>117</v>
      </c>
      <c r="AT880" t="s">
        <v>117</v>
      </c>
      <c r="AU880" t="s">
        <v>117</v>
      </c>
      <c r="AV880" t="s">
        <v>117</v>
      </c>
      <c r="AW880" t="s">
        <v>117</v>
      </c>
      <c r="AX880" t="s">
        <v>117</v>
      </c>
      <c r="AY880" t="s">
        <v>117</v>
      </c>
      <c r="AZ880" t="s">
        <v>117</v>
      </c>
      <c r="BA880" t="s">
        <v>117</v>
      </c>
      <c r="BB880" t="s">
        <v>117</v>
      </c>
      <c r="BD880" t="s">
        <v>117</v>
      </c>
      <c r="BF880" t="s">
        <v>117</v>
      </c>
      <c r="BG880" t="s">
        <v>117</v>
      </c>
      <c r="BH880" t="s">
        <v>117</v>
      </c>
      <c r="BI880" t="s">
        <v>117</v>
      </c>
      <c r="BJ880" t="s">
        <v>117</v>
      </c>
      <c r="BK880" t="s">
        <v>117</v>
      </c>
      <c r="BL880" t="s">
        <v>117</v>
      </c>
      <c r="BM880" t="s">
        <v>117</v>
      </c>
      <c r="BN880" t="s">
        <v>117</v>
      </c>
      <c r="BO880" t="s">
        <v>117</v>
      </c>
      <c r="BP880" t="s">
        <v>117</v>
      </c>
      <c r="BQ880" t="s">
        <v>117</v>
      </c>
      <c r="BR880" t="s">
        <v>117</v>
      </c>
      <c r="BS880" t="s">
        <v>117</v>
      </c>
      <c r="BT880" t="s">
        <v>117</v>
      </c>
      <c r="BU880" t="s">
        <v>117</v>
      </c>
      <c r="BV880" t="s">
        <v>117</v>
      </c>
      <c r="BW880" t="s">
        <v>115</v>
      </c>
      <c r="BX880" t="s">
        <v>117</v>
      </c>
      <c r="BY880" t="s">
        <v>117</v>
      </c>
      <c r="BZ880" t="s">
        <v>117</v>
      </c>
      <c r="CA880" t="s">
        <v>117</v>
      </c>
      <c r="CB880" t="s">
        <v>117</v>
      </c>
      <c r="CC880" t="s">
        <v>117</v>
      </c>
      <c r="CD880" t="s">
        <v>117</v>
      </c>
      <c r="CE880" t="s">
        <v>117</v>
      </c>
      <c r="CF880" t="s">
        <v>117</v>
      </c>
      <c r="CG880" t="s">
        <v>117</v>
      </c>
      <c r="CH880" t="s">
        <v>117</v>
      </c>
      <c r="CI880" t="s">
        <v>117</v>
      </c>
      <c r="CJ880" t="s">
        <v>117</v>
      </c>
      <c r="CK880" t="s">
        <v>117</v>
      </c>
      <c r="CL880" t="s">
        <v>117</v>
      </c>
      <c r="CM880" t="s">
        <v>117</v>
      </c>
      <c r="CN880" t="s">
        <v>117</v>
      </c>
      <c r="CO880" t="s">
        <v>117</v>
      </c>
      <c r="CP880" t="s">
        <v>117</v>
      </c>
      <c r="CQ880" t="s">
        <v>117</v>
      </c>
      <c r="CR880" t="s">
        <v>117</v>
      </c>
      <c r="CS880" t="s">
        <v>117</v>
      </c>
      <c r="CT880" t="s">
        <v>117</v>
      </c>
      <c r="CU880" t="s">
        <v>117</v>
      </c>
      <c r="CV880" t="s">
        <v>117</v>
      </c>
      <c r="CW880" t="s">
        <v>117</v>
      </c>
    </row>
    <row r="881" spans="1:101" x14ac:dyDescent="0.25">
      <c r="A881" t="s">
        <v>376</v>
      </c>
      <c r="B881">
        <v>170651</v>
      </c>
      <c r="C881" t="s">
        <v>6028</v>
      </c>
      <c r="D881" t="s">
        <v>102</v>
      </c>
      <c r="E881" t="s">
        <v>6029</v>
      </c>
      <c r="F881" t="s">
        <v>6029</v>
      </c>
      <c r="G881" t="s">
        <v>6030</v>
      </c>
      <c r="H881" t="s">
        <v>1318</v>
      </c>
      <c r="I881" t="s">
        <v>380</v>
      </c>
      <c r="J881" t="s">
        <v>381</v>
      </c>
      <c r="K881" t="s">
        <v>134</v>
      </c>
      <c r="L881">
        <v>75201</v>
      </c>
      <c r="M881" t="s">
        <v>6031</v>
      </c>
      <c r="O881">
        <v>0</v>
      </c>
      <c r="V881" t="s">
        <v>114</v>
      </c>
      <c r="W881" s="1">
        <v>42083</v>
      </c>
      <c r="Y881" s="1">
        <v>43549</v>
      </c>
      <c r="Z881" s="2">
        <v>43009</v>
      </c>
      <c r="AA881" t="s">
        <v>6032</v>
      </c>
      <c r="AB881" t="s">
        <v>117</v>
      </c>
      <c r="AC881" t="s">
        <v>117</v>
      </c>
      <c r="AD881" t="s">
        <v>117</v>
      </c>
      <c r="AG881" t="s">
        <v>115</v>
      </c>
      <c r="AH881" t="s">
        <v>115</v>
      </c>
      <c r="AI881" t="s">
        <v>117</v>
      </c>
      <c r="AJ881" t="s">
        <v>132</v>
      </c>
      <c r="AL881" t="s">
        <v>119</v>
      </c>
      <c r="AM881" t="s">
        <v>381</v>
      </c>
      <c r="AN881" t="s">
        <v>134</v>
      </c>
      <c r="AO881" t="s">
        <v>117</v>
      </c>
      <c r="AP881" t="s">
        <v>117</v>
      </c>
      <c r="AQ881" t="s">
        <v>117</v>
      </c>
      <c r="AR881" t="s">
        <v>117</v>
      </c>
      <c r="AS881" t="s">
        <v>117</v>
      </c>
      <c r="AT881" t="s">
        <v>117</v>
      </c>
      <c r="AU881" t="s">
        <v>117</v>
      </c>
      <c r="AV881" t="s">
        <v>117</v>
      </c>
      <c r="AW881" t="s">
        <v>117</v>
      </c>
      <c r="AX881" t="s">
        <v>117</v>
      </c>
      <c r="AY881" t="s">
        <v>117</v>
      </c>
      <c r="AZ881" t="s">
        <v>117</v>
      </c>
      <c r="BA881" t="s">
        <v>117</v>
      </c>
      <c r="BB881" t="s">
        <v>117</v>
      </c>
      <c r="BD881" t="s">
        <v>117</v>
      </c>
      <c r="BF881" t="s">
        <v>117</v>
      </c>
      <c r="BG881" t="s">
        <v>117</v>
      </c>
      <c r="BH881" t="s">
        <v>117</v>
      </c>
      <c r="BI881" t="s">
        <v>117</v>
      </c>
      <c r="BJ881" t="s">
        <v>117</v>
      </c>
      <c r="BK881" t="s">
        <v>117</v>
      </c>
      <c r="BL881" t="s">
        <v>117</v>
      </c>
      <c r="BM881" t="s">
        <v>117</v>
      </c>
      <c r="BN881" t="s">
        <v>117</v>
      </c>
      <c r="BO881" t="s">
        <v>117</v>
      </c>
      <c r="BP881" t="s">
        <v>117</v>
      </c>
      <c r="BQ881" t="s">
        <v>117</v>
      </c>
      <c r="BR881" t="s">
        <v>117</v>
      </c>
      <c r="BS881" t="s">
        <v>117</v>
      </c>
      <c r="BT881" t="s">
        <v>117</v>
      </c>
      <c r="BU881" t="s">
        <v>117</v>
      </c>
      <c r="BV881" t="s">
        <v>115</v>
      </c>
      <c r="BW881" t="s">
        <v>115</v>
      </c>
      <c r="BX881" t="s">
        <v>117</v>
      </c>
      <c r="BY881" t="s">
        <v>117</v>
      </c>
      <c r="BZ881" t="s">
        <v>117</v>
      </c>
      <c r="CA881" t="s">
        <v>117</v>
      </c>
      <c r="CB881" t="s">
        <v>117</v>
      </c>
      <c r="CC881" t="s">
        <v>117</v>
      </c>
      <c r="CD881" t="s">
        <v>117</v>
      </c>
      <c r="CE881" t="s">
        <v>117</v>
      </c>
      <c r="CF881" t="s">
        <v>117</v>
      </c>
      <c r="CG881" t="s">
        <v>117</v>
      </c>
      <c r="CH881" t="s">
        <v>117</v>
      </c>
      <c r="CI881" t="s">
        <v>117</v>
      </c>
      <c r="CJ881" t="s">
        <v>117</v>
      </c>
      <c r="CK881" t="s">
        <v>117</v>
      </c>
      <c r="CL881" t="s">
        <v>117</v>
      </c>
      <c r="CM881" t="s">
        <v>117</v>
      </c>
      <c r="CN881" t="s">
        <v>117</v>
      </c>
      <c r="CO881" t="s">
        <v>117</v>
      </c>
      <c r="CP881" t="s">
        <v>117</v>
      </c>
      <c r="CQ881" t="s">
        <v>117</v>
      </c>
      <c r="CR881" t="s">
        <v>117</v>
      </c>
      <c r="CS881" t="s">
        <v>117</v>
      </c>
      <c r="CT881" t="s">
        <v>117</v>
      </c>
      <c r="CU881" t="s">
        <v>117</v>
      </c>
      <c r="CV881" t="s">
        <v>117</v>
      </c>
      <c r="CW881" t="s">
        <v>117</v>
      </c>
    </row>
    <row r="882" spans="1:101" x14ac:dyDescent="0.25">
      <c r="A882" t="s">
        <v>255</v>
      </c>
      <c r="B882">
        <v>134439</v>
      </c>
      <c r="C882" t="s">
        <v>6033</v>
      </c>
      <c r="D882" t="s">
        <v>102</v>
      </c>
      <c r="E882" t="s">
        <v>6034</v>
      </c>
      <c r="F882" t="s">
        <v>6034</v>
      </c>
      <c r="G882" t="s">
        <v>6035</v>
      </c>
      <c r="H882" t="s">
        <v>6036</v>
      </c>
      <c r="I882" t="s">
        <v>422</v>
      </c>
      <c r="J882" t="s">
        <v>423</v>
      </c>
      <c r="K882" t="s">
        <v>134</v>
      </c>
      <c r="L882" t="s">
        <v>6037</v>
      </c>
      <c r="M882" t="s">
        <v>6038</v>
      </c>
      <c r="N882" t="s">
        <v>6039</v>
      </c>
      <c r="O882">
        <v>0</v>
      </c>
      <c r="V882" t="s">
        <v>114</v>
      </c>
      <c r="W882" s="1">
        <v>43593</v>
      </c>
      <c r="Y882" s="1">
        <v>43593</v>
      </c>
      <c r="Z882" s="2">
        <v>43009</v>
      </c>
      <c r="AA882" t="s">
        <v>6040</v>
      </c>
      <c r="AB882" t="s">
        <v>117</v>
      </c>
      <c r="AC882" t="s">
        <v>117</v>
      </c>
      <c r="AD882" t="s">
        <v>117</v>
      </c>
      <c r="AF882" t="s">
        <v>6041</v>
      </c>
      <c r="AG882" t="s">
        <v>117</v>
      </c>
      <c r="AH882" t="s">
        <v>115</v>
      </c>
      <c r="AI882" t="s">
        <v>117</v>
      </c>
      <c r="AJ882" t="s">
        <v>132</v>
      </c>
      <c r="AL882" t="s">
        <v>119</v>
      </c>
      <c r="AM882" t="s">
        <v>133</v>
      </c>
      <c r="AN882" t="s">
        <v>134</v>
      </c>
      <c r="AO882" t="s">
        <v>117</v>
      </c>
      <c r="AP882" t="s">
        <v>117</v>
      </c>
      <c r="AQ882" t="s">
        <v>115</v>
      </c>
      <c r="AR882" t="s">
        <v>117</v>
      </c>
      <c r="AS882" t="s">
        <v>117</v>
      </c>
      <c r="AT882" t="s">
        <v>117</v>
      </c>
      <c r="AU882" t="s">
        <v>117</v>
      </c>
      <c r="AV882" t="s">
        <v>117</v>
      </c>
      <c r="AW882" t="s">
        <v>117</v>
      </c>
      <c r="AX882" t="s">
        <v>117</v>
      </c>
      <c r="AY882" t="s">
        <v>117</v>
      </c>
      <c r="AZ882" t="s">
        <v>117</v>
      </c>
      <c r="BA882" t="s">
        <v>117</v>
      </c>
      <c r="BB882" t="s">
        <v>117</v>
      </c>
      <c r="BD882" t="s">
        <v>117</v>
      </c>
      <c r="BF882" t="s">
        <v>117</v>
      </c>
      <c r="BG882" t="s">
        <v>117</v>
      </c>
      <c r="BH882" t="s">
        <v>117</v>
      </c>
      <c r="BI882" t="s">
        <v>117</v>
      </c>
      <c r="BJ882" t="s">
        <v>117</v>
      </c>
      <c r="BK882" t="s">
        <v>117</v>
      </c>
      <c r="BL882" t="s">
        <v>115</v>
      </c>
      <c r="BM882" t="s">
        <v>117</v>
      </c>
      <c r="BN882" t="s">
        <v>117</v>
      </c>
      <c r="BO882" t="s">
        <v>117</v>
      </c>
      <c r="BP882" t="s">
        <v>117</v>
      </c>
      <c r="BQ882" t="s">
        <v>117</v>
      </c>
      <c r="BR882" t="s">
        <v>117</v>
      </c>
      <c r="BS882" t="s">
        <v>117</v>
      </c>
      <c r="BT882" t="s">
        <v>117</v>
      </c>
      <c r="BU882" t="s">
        <v>117</v>
      </c>
      <c r="BV882" t="s">
        <v>115</v>
      </c>
      <c r="BW882" t="s">
        <v>115</v>
      </c>
      <c r="BX882" t="s">
        <v>117</v>
      </c>
      <c r="BY882" t="s">
        <v>117</v>
      </c>
      <c r="BZ882" t="s">
        <v>117</v>
      </c>
      <c r="CA882" t="s">
        <v>117</v>
      </c>
      <c r="CB882" t="s">
        <v>117</v>
      </c>
      <c r="CC882" t="s">
        <v>117</v>
      </c>
      <c r="CD882" t="s">
        <v>117</v>
      </c>
      <c r="CE882" t="s">
        <v>117</v>
      </c>
      <c r="CF882" t="s">
        <v>117</v>
      </c>
      <c r="CG882" t="s">
        <v>117</v>
      </c>
      <c r="CH882" t="s">
        <v>117</v>
      </c>
      <c r="CI882" t="s">
        <v>117</v>
      </c>
      <c r="CJ882" t="s">
        <v>117</v>
      </c>
      <c r="CK882" t="s">
        <v>117</v>
      </c>
      <c r="CL882" t="s">
        <v>117</v>
      </c>
      <c r="CM882" t="s">
        <v>117</v>
      </c>
      <c r="CN882" t="s">
        <v>117</v>
      </c>
      <c r="CO882" t="s">
        <v>117</v>
      </c>
      <c r="CP882" t="s">
        <v>117</v>
      </c>
      <c r="CQ882" t="s">
        <v>117</v>
      </c>
      <c r="CR882" t="s">
        <v>117</v>
      </c>
      <c r="CS882" t="s">
        <v>117</v>
      </c>
      <c r="CT882" t="s">
        <v>117</v>
      </c>
      <c r="CU882" t="s">
        <v>117</v>
      </c>
      <c r="CV882" t="s">
        <v>117</v>
      </c>
      <c r="CW882" t="s">
        <v>117</v>
      </c>
    </row>
    <row r="883" spans="1:101" x14ac:dyDescent="0.25">
      <c r="A883" t="s">
        <v>255</v>
      </c>
      <c r="B883">
        <v>304022</v>
      </c>
      <c r="C883" t="s">
        <v>6042</v>
      </c>
      <c r="D883" t="s">
        <v>102</v>
      </c>
      <c r="E883" t="s">
        <v>6043</v>
      </c>
      <c r="F883" t="s">
        <v>6044</v>
      </c>
      <c r="G883" t="s">
        <v>6045</v>
      </c>
      <c r="I883" t="s">
        <v>422</v>
      </c>
      <c r="J883" t="s">
        <v>423</v>
      </c>
      <c r="K883" t="s">
        <v>134</v>
      </c>
      <c r="L883">
        <v>60654</v>
      </c>
      <c r="M883" t="s">
        <v>6046</v>
      </c>
      <c r="O883">
        <v>0</v>
      </c>
      <c r="V883" t="s">
        <v>114</v>
      </c>
      <c r="W883" s="1">
        <v>43607</v>
      </c>
      <c r="Y883" s="1">
        <v>43607</v>
      </c>
      <c r="Z883" s="2">
        <v>43009</v>
      </c>
      <c r="AA883" t="s">
        <v>6047</v>
      </c>
      <c r="AB883" t="s">
        <v>117</v>
      </c>
      <c r="AC883" t="s">
        <v>117</v>
      </c>
      <c r="AD883" t="s">
        <v>117</v>
      </c>
      <c r="AG883" t="s">
        <v>117</v>
      </c>
      <c r="AH883" t="s">
        <v>115</v>
      </c>
      <c r="AI883" t="s">
        <v>117</v>
      </c>
      <c r="AJ883" t="s">
        <v>165</v>
      </c>
      <c r="AK883" t="s">
        <v>6048</v>
      </c>
      <c r="AL883" t="s">
        <v>119</v>
      </c>
      <c r="AM883" t="s">
        <v>133</v>
      </c>
      <c r="AN883" t="s">
        <v>134</v>
      </c>
      <c r="AO883" t="s">
        <v>117</v>
      </c>
      <c r="AP883" t="s">
        <v>117</v>
      </c>
      <c r="AQ883" t="s">
        <v>117</v>
      </c>
      <c r="AR883" t="s">
        <v>117</v>
      </c>
      <c r="AS883" t="s">
        <v>117</v>
      </c>
      <c r="AT883" t="s">
        <v>117</v>
      </c>
      <c r="AU883" t="s">
        <v>117</v>
      </c>
      <c r="AV883" t="s">
        <v>117</v>
      </c>
      <c r="AW883" t="s">
        <v>117</v>
      </c>
      <c r="AX883" t="s">
        <v>117</v>
      </c>
      <c r="AY883" t="s">
        <v>117</v>
      </c>
      <c r="AZ883" t="s">
        <v>117</v>
      </c>
      <c r="BA883" t="s">
        <v>117</v>
      </c>
      <c r="BB883" t="s">
        <v>117</v>
      </c>
      <c r="BD883" t="s">
        <v>117</v>
      </c>
      <c r="BF883" t="s">
        <v>117</v>
      </c>
      <c r="BG883" t="s">
        <v>117</v>
      </c>
      <c r="BH883" t="s">
        <v>117</v>
      </c>
      <c r="BI883" t="s">
        <v>117</v>
      </c>
      <c r="BJ883" t="s">
        <v>117</v>
      </c>
      <c r="BK883" t="s">
        <v>117</v>
      </c>
      <c r="BL883" t="s">
        <v>117</v>
      </c>
      <c r="BM883" t="s">
        <v>117</v>
      </c>
      <c r="BN883" t="s">
        <v>117</v>
      </c>
      <c r="BO883" t="s">
        <v>117</v>
      </c>
      <c r="BP883" t="s">
        <v>117</v>
      </c>
      <c r="BQ883" t="s">
        <v>117</v>
      </c>
      <c r="BR883" t="s">
        <v>117</v>
      </c>
      <c r="BS883" t="s">
        <v>117</v>
      </c>
      <c r="BT883" t="s">
        <v>117</v>
      </c>
      <c r="BU883" t="s">
        <v>117</v>
      </c>
      <c r="BV883" t="s">
        <v>115</v>
      </c>
      <c r="BW883" t="s">
        <v>115</v>
      </c>
      <c r="BX883" t="s">
        <v>117</v>
      </c>
      <c r="BY883" t="s">
        <v>117</v>
      </c>
      <c r="BZ883" t="s">
        <v>117</v>
      </c>
      <c r="CA883" t="s">
        <v>117</v>
      </c>
      <c r="CB883" t="s">
        <v>117</v>
      </c>
      <c r="CC883" t="s">
        <v>117</v>
      </c>
      <c r="CD883" t="s">
        <v>117</v>
      </c>
      <c r="CE883" t="s">
        <v>117</v>
      </c>
      <c r="CF883" t="s">
        <v>117</v>
      </c>
      <c r="CG883" t="s">
        <v>117</v>
      </c>
      <c r="CH883" t="s">
        <v>117</v>
      </c>
      <c r="CI883" t="s">
        <v>117</v>
      </c>
      <c r="CJ883" t="s">
        <v>117</v>
      </c>
      <c r="CK883" t="s">
        <v>117</v>
      </c>
      <c r="CL883" t="s">
        <v>117</v>
      </c>
      <c r="CM883" t="s">
        <v>117</v>
      </c>
      <c r="CN883" t="s">
        <v>117</v>
      </c>
      <c r="CO883" t="s">
        <v>117</v>
      </c>
      <c r="CP883" t="s">
        <v>117</v>
      </c>
      <c r="CQ883" t="s">
        <v>117</v>
      </c>
      <c r="CR883" t="s">
        <v>117</v>
      </c>
      <c r="CS883" t="s">
        <v>117</v>
      </c>
      <c r="CT883" t="s">
        <v>117</v>
      </c>
      <c r="CU883" t="s">
        <v>117</v>
      </c>
      <c r="CV883" t="s">
        <v>117</v>
      </c>
      <c r="CW883" t="s">
        <v>117</v>
      </c>
    </row>
    <row r="884" spans="1:101" x14ac:dyDescent="0.25">
      <c r="A884" t="s">
        <v>167</v>
      </c>
      <c r="B884">
        <v>287982</v>
      </c>
      <c r="C884" t="s">
        <v>6049</v>
      </c>
      <c r="D884" t="s">
        <v>102</v>
      </c>
      <c r="E884" t="s">
        <v>6050</v>
      </c>
      <c r="F884" t="s">
        <v>6050</v>
      </c>
      <c r="G884" t="s">
        <v>6051</v>
      </c>
      <c r="H884" t="s">
        <v>6052</v>
      </c>
      <c r="I884" t="s">
        <v>171</v>
      </c>
      <c r="J884" t="s">
        <v>172</v>
      </c>
      <c r="K884" t="s">
        <v>134</v>
      </c>
      <c r="L884">
        <v>94301</v>
      </c>
      <c r="M884" t="s">
        <v>6053</v>
      </c>
      <c r="O884">
        <v>1</v>
      </c>
      <c r="V884" t="s">
        <v>114</v>
      </c>
      <c r="W884" s="1">
        <v>43522</v>
      </c>
      <c r="Y884" s="1">
        <v>43522</v>
      </c>
      <c r="Z884" s="2">
        <v>43009</v>
      </c>
      <c r="AA884" t="s">
        <v>6054</v>
      </c>
      <c r="AB884" t="s">
        <v>117</v>
      </c>
      <c r="AC884" t="s">
        <v>117</v>
      </c>
      <c r="AD884" t="s">
        <v>117</v>
      </c>
      <c r="AG884" t="s">
        <v>115</v>
      </c>
      <c r="AH884" t="s">
        <v>115</v>
      </c>
      <c r="AI884" t="s">
        <v>117</v>
      </c>
      <c r="AJ884" t="s">
        <v>132</v>
      </c>
      <c r="AL884" t="s">
        <v>119</v>
      </c>
      <c r="AM884" t="s">
        <v>133</v>
      </c>
      <c r="AN884" t="s">
        <v>134</v>
      </c>
      <c r="AO884" t="s">
        <v>117</v>
      </c>
      <c r="AP884" t="s">
        <v>117</v>
      </c>
      <c r="AQ884" t="s">
        <v>117</v>
      </c>
      <c r="AR884" t="s">
        <v>117</v>
      </c>
      <c r="AS884" t="s">
        <v>117</v>
      </c>
      <c r="AT884" t="s">
        <v>117</v>
      </c>
      <c r="AU884" t="s">
        <v>117</v>
      </c>
      <c r="AV884" t="s">
        <v>117</v>
      </c>
      <c r="AW884" t="s">
        <v>117</v>
      </c>
      <c r="AX884" t="s">
        <v>117</v>
      </c>
      <c r="AY884" t="s">
        <v>117</v>
      </c>
      <c r="AZ884" t="s">
        <v>117</v>
      </c>
      <c r="BA884" t="s">
        <v>117</v>
      </c>
      <c r="BB884" t="s">
        <v>117</v>
      </c>
      <c r="BD884" t="s">
        <v>117</v>
      </c>
      <c r="BF884" t="s">
        <v>117</v>
      </c>
      <c r="BG884" t="s">
        <v>117</v>
      </c>
      <c r="BH884" t="s">
        <v>115</v>
      </c>
      <c r="BI884" t="s">
        <v>117</v>
      </c>
      <c r="BJ884" t="s">
        <v>117</v>
      </c>
      <c r="BK884" t="s">
        <v>117</v>
      </c>
      <c r="BL884" t="s">
        <v>117</v>
      </c>
      <c r="BM884" t="s">
        <v>117</v>
      </c>
      <c r="BN884" t="s">
        <v>117</v>
      </c>
      <c r="BO884" t="s">
        <v>117</v>
      </c>
      <c r="BP884" t="s">
        <v>117</v>
      </c>
      <c r="BQ884" t="s">
        <v>117</v>
      </c>
      <c r="BR884" t="s">
        <v>117</v>
      </c>
      <c r="BS884" t="s">
        <v>117</v>
      </c>
      <c r="BT884" t="s">
        <v>117</v>
      </c>
      <c r="BU884" t="s">
        <v>117</v>
      </c>
      <c r="BV884" t="s">
        <v>115</v>
      </c>
      <c r="BW884" t="s">
        <v>115</v>
      </c>
      <c r="BX884" t="s">
        <v>117</v>
      </c>
      <c r="BY884" t="s">
        <v>117</v>
      </c>
      <c r="BZ884" t="s">
        <v>117</v>
      </c>
      <c r="CA884" t="s">
        <v>117</v>
      </c>
      <c r="CB884" t="s">
        <v>117</v>
      </c>
      <c r="CC884" t="s">
        <v>117</v>
      </c>
      <c r="CD884" t="s">
        <v>117</v>
      </c>
      <c r="CE884" t="s">
        <v>117</v>
      </c>
      <c r="CF884" t="s">
        <v>117</v>
      </c>
      <c r="CG884" t="s">
        <v>117</v>
      </c>
      <c r="CH884" t="s">
        <v>117</v>
      </c>
      <c r="CI884" t="s">
        <v>117</v>
      </c>
      <c r="CJ884" t="s">
        <v>117</v>
      </c>
      <c r="CK884" t="s">
        <v>117</v>
      </c>
      <c r="CL884" t="s">
        <v>117</v>
      </c>
      <c r="CM884" t="s">
        <v>117</v>
      </c>
      <c r="CN884" t="s">
        <v>117</v>
      </c>
      <c r="CO884" t="s">
        <v>117</v>
      </c>
      <c r="CP884" t="s">
        <v>117</v>
      </c>
      <c r="CQ884" t="s">
        <v>117</v>
      </c>
      <c r="CR884" t="s">
        <v>117</v>
      </c>
      <c r="CS884" t="s">
        <v>117</v>
      </c>
      <c r="CT884" t="s">
        <v>117</v>
      </c>
      <c r="CU884" t="s">
        <v>117</v>
      </c>
      <c r="CV884" t="s">
        <v>117</v>
      </c>
      <c r="CW884" t="s">
        <v>117</v>
      </c>
    </row>
    <row r="885" spans="1:101" x14ac:dyDescent="0.25">
      <c r="A885" t="s">
        <v>145</v>
      </c>
      <c r="B885">
        <v>300583</v>
      </c>
      <c r="C885" t="s">
        <v>6055</v>
      </c>
      <c r="D885" t="s">
        <v>102</v>
      </c>
      <c r="E885" t="s">
        <v>6056</v>
      </c>
      <c r="F885" t="s">
        <v>6056</v>
      </c>
      <c r="G885" t="s">
        <v>148</v>
      </c>
      <c r="H885" t="s">
        <v>149</v>
      </c>
      <c r="I885" t="s">
        <v>150</v>
      </c>
      <c r="J885" t="s">
        <v>151</v>
      </c>
      <c r="K885" t="s">
        <v>134</v>
      </c>
      <c r="L885">
        <v>2138</v>
      </c>
      <c r="M885" t="s">
        <v>152</v>
      </c>
      <c r="N885" t="s">
        <v>153</v>
      </c>
      <c r="O885">
        <v>1</v>
      </c>
      <c r="V885" t="s">
        <v>114</v>
      </c>
      <c r="W885" s="1">
        <v>43511</v>
      </c>
      <c r="Y885" s="1">
        <v>43511</v>
      </c>
      <c r="Z885" s="2">
        <v>43009</v>
      </c>
      <c r="AA885" t="s">
        <v>6057</v>
      </c>
      <c r="AB885" t="s">
        <v>117</v>
      </c>
      <c r="AC885" t="s">
        <v>117</v>
      </c>
      <c r="AD885" t="s">
        <v>117</v>
      </c>
      <c r="AG885" t="s">
        <v>115</v>
      </c>
      <c r="AH885" t="s">
        <v>117</v>
      </c>
      <c r="AI885" t="s">
        <v>117</v>
      </c>
      <c r="AJ885" t="s">
        <v>165</v>
      </c>
      <c r="AK885" t="s">
        <v>6058</v>
      </c>
      <c r="AL885" t="s">
        <v>119</v>
      </c>
      <c r="AM885" t="s">
        <v>214</v>
      </c>
      <c r="AN885" t="s">
        <v>134</v>
      </c>
      <c r="AO885" t="s">
        <v>117</v>
      </c>
      <c r="AP885" t="s">
        <v>117</v>
      </c>
      <c r="AQ885" t="s">
        <v>117</v>
      </c>
      <c r="AR885" t="s">
        <v>117</v>
      </c>
      <c r="AS885" t="s">
        <v>117</v>
      </c>
      <c r="AT885" t="s">
        <v>117</v>
      </c>
      <c r="AU885" t="s">
        <v>117</v>
      </c>
      <c r="AV885" t="s">
        <v>117</v>
      </c>
      <c r="AW885" t="s">
        <v>117</v>
      </c>
      <c r="AX885" t="s">
        <v>117</v>
      </c>
      <c r="AY885" t="s">
        <v>117</v>
      </c>
      <c r="AZ885" t="s">
        <v>117</v>
      </c>
      <c r="BA885" t="s">
        <v>117</v>
      </c>
      <c r="BB885" t="s">
        <v>117</v>
      </c>
      <c r="BD885" t="s">
        <v>115</v>
      </c>
      <c r="BE885" t="s">
        <v>115</v>
      </c>
      <c r="BF885" t="s">
        <v>117</v>
      </c>
      <c r="BG885" t="s">
        <v>117</v>
      </c>
      <c r="BH885" t="s">
        <v>115</v>
      </c>
      <c r="BI885" t="s">
        <v>117</v>
      </c>
      <c r="BJ885" t="s">
        <v>117</v>
      </c>
      <c r="BK885" t="s">
        <v>117</v>
      </c>
      <c r="BL885" t="s">
        <v>117</v>
      </c>
      <c r="BM885" t="s">
        <v>117</v>
      </c>
      <c r="BN885" t="s">
        <v>117</v>
      </c>
      <c r="BO885" t="s">
        <v>117</v>
      </c>
      <c r="BP885" t="s">
        <v>117</v>
      </c>
      <c r="BQ885" t="s">
        <v>117</v>
      </c>
      <c r="BR885" t="s">
        <v>117</v>
      </c>
      <c r="BS885" t="s">
        <v>117</v>
      </c>
      <c r="BT885" t="s">
        <v>117</v>
      </c>
      <c r="BU885" t="s">
        <v>117</v>
      </c>
      <c r="BV885" t="s">
        <v>115</v>
      </c>
      <c r="BW885" t="s">
        <v>115</v>
      </c>
      <c r="BX885" t="s">
        <v>117</v>
      </c>
      <c r="BY885" t="s">
        <v>117</v>
      </c>
      <c r="BZ885" t="s">
        <v>117</v>
      </c>
      <c r="CA885" t="s">
        <v>117</v>
      </c>
      <c r="CB885" t="s">
        <v>117</v>
      </c>
      <c r="CC885" t="s">
        <v>117</v>
      </c>
      <c r="CD885" t="s">
        <v>117</v>
      </c>
      <c r="CE885" t="s">
        <v>117</v>
      </c>
      <c r="CF885" t="s">
        <v>117</v>
      </c>
      <c r="CG885" t="s">
        <v>117</v>
      </c>
      <c r="CH885" t="s">
        <v>117</v>
      </c>
      <c r="CI885" t="s">
        <v>117</v>
      </c>
      <c r="CJ885" t="s">
        <v>117</v>
      </c>
      <c r="CK885" t="s">
        <v>117</v>
      </c>
      <c r="CL885" t="s">
        <v>117</v>
      </c>
      <c r="CM885" t="s">
        <v>117</v>
      </c>
      <c r="CN885" t="s">
        <v>117</v>
      </c>
      <c r="CO885" t="s">
        <v>117</v>
      </c>
      <c r="CP885" t="s">
        <v>117</v>
      </c>
      <c r="CQ885" t="s">
        <v>117</v>
      </c>
      <c r="CR885" t="s">
        <v>117</v>
      </c>
      <c r="CS885" t="s">
        <v>117</v>
      </c>
      <c r="CT885" t="s">
        <v>117</v>
      </c>
      <c r="CU885" t="s">
        <v>117</v>
      </c>
      <c r="CV885" t="s">
        <v>117</v>
      </c>
      <c r="CW885" t="s">
        <v>117</v>
      </c>
    </row>
    <row r="886" spans="1:101" x14ac:dyDescent="0.25">
      <c r="A886" t="s">
        <v>386</v>
      </c>
      <c r="B886">
        <v>135042</v>
      </c>
      <c r="C886" t="s">
        <v>6059</v>
      </c>
      <c r="D886" t="s">
        <v>102</v>
      </c>
      <c r="E886" t="s">
        <v>6060</v>
      </c>
      <c r="F886" t="s">
        <v>6060</v>
      </c>
      <c r="M886" t="s">
        <v>6061</v>
      </c>
      <c r="O886">
        <v>3</v>
      </c>
      <c r="V886" t="s">
        <v>114</v>
      </c>
      <c r="W886" s="1">
        <v>43077</v>
      </c>
      <c r="Y886" s="1">
        <v>43551</v>
      </c>
      <c r="Z886" s="2">
        <v>43009</v>
      </c>
      <c r="AB886" t="s">
        <v>117</v>
      </c>
      <c r="AC886" t="s">
        <v>117</v>
      </c>
      <c r="AD886" t="s">
        <v>117</v>
      </c>
      <c r="AG886" t="s">
        <v>117</v>
      </c>
      <c r="AH886" t="s">
        <v>115</v>
      </c>
      <c r="AI886" t="s">
        <v>117</v>
      </c>
      <c r="AJ886" t="s">
        <v>118</v>
      </c>
      <c r="AL886" t="s">
        <v>119</v>
      </c>
      <c r="AM886" t="s">
        <v>423</v>
      </c>
      <c r="AN886" t="s">
        <v>134</v>
      </c>
      <c r="AO886" t="s">
        <v>117</v>
      </c>
      <c r="AP886" t="s">
        <v>117</v>
      </c>
      <c r="AQ886" t="s">
        <v>117</v>
      </c>
      <c r="AR886" t="s">
        <v>117</v>
      </c>
      <c r="AS886" t="s">
        <v>117</v>
      </c>
      <c r="AT886" t="s">
        <v>117</v>
      </c>
      <c r="AU886" t="s">
        <v>117</v>
      </c>
      <c r="AV886" t="s">
        <v>117</v>
      </c>
      <c r="AW886" t="s">
        <v>117</v>
      </c>
      <c r="AX886" t="s">
        <v>117</v>
      </c>
      <c r="AY886" t="s">
        <v>117</v>
      </c>
      <c r="AZ886" t="s">
        <v>117</v>
      </c>
      <c r="BA886" t="s">
        <v>117</v>
      </c>
      <c r="BB886" t="s">
        <v>117</v>
      </c>
      <c r="BD886" t="s">
        <v>115</v>
      </c>
      <c r="BE886" t="s">
        <v>117</v>
      </c>
      <c r="BF886" t="s">
        <v>117</v>
      </c>
      <c r="BG886" t="s">
        <v>117</v>
      </c>
      <c r="BH886" t="s">
        <v>117</v>
      </c>
      <c r="BI886" t="s">
        <v>117</v>
      </c>
      <c r="BJ886" t="s">
        <v>117</v>
      </c>
      <c r="BK886" t="s">
        <v>117</v>
      </c>
      <c r="BL886" t="s">
        <v>117</v>
      </c>
      <c r="BM886" t="s">
        <v>117</v>
      </c>
      <c r="BN886" t="s">
        <v>117</v>
      </c>
      <c r="BO886" t="s">
        <v>117</v>
      </c>
      <c r="BP886" t="s">
        <v>117</v>
      </c>
      <c r="BQ886" t="s">
        <v>117</v>
      </c>
      <c r="BR886" t="s">
        <v>117</v>
      </c>
      <c r="BS886" t="s">
        <v>117</v>
      </c>
      <c r="BT886" t="s">
        <v>117</v>
      </c>
      <c r="BU886" t="s">
        <v>117</v>
      </c>
      <c r="BV886" t="s">
        <v>117</v>
      </c>
      <c r="BW886" t="s">
        <v>115</v>
      </c>
      <c r="BX886" t="s">
        <v>117</v>
      </c>
      <c r="BY886" t="s">
        <v>117</v>
      </c>
      <c r="BZ886" t="s">
        <v>117</v>
      </c>
      <c r="CA886" t="s">
        <v>117</v>
      </c>
      <c r="CB886" t="s">
        <v>117</v>
      </c>
      <c r="CC886" t="s">
        <v>117</v>
      </c>
      <c r="CD886" t="s">
        <v>117</v>
      </c>
      <c r="CE886" t="s">
        <v>117</v>
      </c>
      <c r="CF886" t="s">
        <v>117</v>
      </c>
      <c r="CG886" t="s">
        <v>117</v>
      </c>
      <c r="CH886" t="s">
        <v>117</v>
      </c>
      <c r="CI886" t="s">
        <v>117</v>
      </c>
      <c r="CJ886" t="s">
        <v>117</v>
      </c>
      <c r="CK886" t="s">
        <v>117</v>
      </c>
      <c r="CL886" t="s">
        <v>117</v>
      </c>
      <c r="CM886" t="s">
        <v>117</v>
      </c>
      <c r="CN886" t="s">
        <v>117</v>
      </c>
      <c r="CO886" t="s">
        <v>117</v>
      </c>
      <c r="CP886" t="s">
        <v>117</v>
      </c>
      <c r="CQ886" t="s">
        <v>117</v>
      </c>
      <c r="CR886" t="s">
        <v>117</v>
      </c>
      <c r="CS886" t="s">
        <v>117</v>
      </c>
      <c r="CT886" t="s">
        <v>117</v>
      </c>
      <c r="CU886" t="s">
        <v>117</v>
      </c>
      <c r="CV886" t="s">
        <v>117</v>
      </c>
      <c r="CW886" t="s">
        <v>117</v>
      </c>
    </row>
    <row r="887" spans="1:101" x14ac:dyDescent="0.25">
      <c r="A887" t="s">
        <v>167</v>
      </c>
      <c r="B887">
        <v>294275</v>
      </c>
      <c r="C887" t="s">
        <v>6062</v>
      </c>
      <c r="D887" t="s">
        <v>102</v>
      </c>
      <c r="E887" t="s">
        <v>6063</v>
      </c>
      <c r="F887" t="s">
        <v>6063</v>
      </c>
      <c r="G887" t="s">
        <v>6064</v>
      </c>
      <c r="I887" t="s">
        <v>171</v>
      </c>
      <c r="J887" t="s">
        <v>172</v>
      </c>
      <c r="K887" t="s">
        <v>134</v>
      </c>
      <c r="L887">
        <v>94301</v>
      </c>
      <c r="M887" t="s">
        <v>6065</v>
      </c>
      <c r="O887">
        <v>0</v>
      </c>
      <c r="V887" t="s">
        <v>114</v>
      </c>
      <c r="W887" s="1">
        <v>43461</v>
      </c>
      <c r="Y887" s="1">
        <v>43661</v>
      </c>
      <c r="Z887" s="2">
        <v>43009</v>
      </c>
      <c r="AA887" t="s">
        <v>6066</v>
      </c>
      <c r="AB887" t="s">
        <v>117</v>
      </c>
      <c r="AC887" t="s">
        <v>117</v>
      </c>
      <c r="AD887" t="s">
        <v>117</v>
      </c>
      <c r="AG887" t="s">
        <v>115</v>
      </c>
      <c r="AH887" t="s">
        <v>117</v>
      </c>
      <c r="AI887" t="s">
        <v>117</v>
      </c>
      <c r="AJ887" t="s">
        <v>118</v>
      </c>
      <c r="AL887" t="s">
        <v>119</v>
      </c>
      <c r="AM887" t="s">
        <v>133</v>
      </c>
      <c r="AN887" t="s">
        <v>134</v>
      </c>
      <c r="AO887" t="s">
        <v>117</v>
      </c>
      <c r="AP887" t="s">
        <v>117</v>
      </c>
      <c r="AQ887" t="s">
        <v>117</v>
      </c>
      <c r="AR887" t="s">
        <v>117</v>
      </c>
      <c r="AS887" t="s">
        <v>117</v>
      </c>
      <c r="AT887" t="s">
        <v>117</v>
      </c>
      <c r="AU887" t="s">
        <v>117</v>
      </c>
      <c r="AV887" t="s">
        <v>117</v>
      </c>
      <c r="AW887" t="s">
        <v>117</v>
      </c>
      <c r="AX887" t="s">
        <v>117</v>
      </c>
      <c r="AY887" t="s">
        <v>117</v>
      </c>
      <c r="AZ887" t="s">
        <v>117</v>
      </c>
      <c r="BA887" t="s">
        <v>117</v>
      </c>
      <c r="BB887" t="s">
        <v>117</v>
      </c>
      <c r="BD887" t="s">
        <v>117</v>
      </c>
      <c r="BF887" t="s">
        <v>117</v>
      </c>
      <c r="BG887" t="s">
        <v>117</v>
      </c>
      <c r="BH887" t="s">
        <v>117</v>
      </c>
      <c r="BI887" t="s">
        <v>117</v>
      </c>
      <c r="BJ887" t="s">
        <v>117</v>
      </c>
      <c r="BK887" t="s">
        <v>117</v>
      </c>
      <c r="BL887" t="s">
        <v>117</v>
      </c>
      <c r="BM887" t="s">
        <v>117</v>
      </c>
      <c r="BN887" t="s">
        <v>117</v>
      </c>
      <c r="BO887" t="s">
        <v>117</v>
      </c>
      <c r="BP887" t="s">
        <v>117</v>
      </c>
      <c r="BQ887" t="s">
        <v>117</v>
      </c>
      <c r="BR887" t="s">
        <v>117</v>
      </c>
      <c r="BS887" t="s">
        <v>117</v>
      </c>
      <c r="BT887" t="s">
        <v>117</v>
      </c>
      <c r="BU887" t="s">
        <v>117</v>
      </c>
      <c r="BV887" t="s">
        <v>117</v>
      </c>
      <c r="BW887" t="s">
        <v>115</v>
      </c>
      <c r="BX887" t="s">
        <v>117</v>
      </c>
      <c r="BY887" t="s">
        <v>117</v>
      </c>
      <c r="BZ887" t="s">
        <v>117</v>
      </c>
      <c r="CA887" t="s">
        <v>117</v>
      </c>
      <c r="CB887" t="s">
        <v>117</v>
      </c>
      <c r="CC887" t="s">
        <v>117</v>
      </c>
      <c r="CD887" t="s">
        <v>117</v>
      </c>
      <c r="CE887" t="s">
        <v>117</v>
      </c>
      <c r="CF887" t="s">
        <v>117</v>
      </c>
      <c r="CG887" t="s">
        <v>117</v>
      </c>
      <c r="CH887" t="s">
        <v>117</v>
      </c>
      <c r="CI887" t="s">
        <v>117</v>
      </c>
      <c r="CJ887" t="s">
        <v>117</v>
      </c>
      <c r="CK887" t="s">
        <v>117</v>
      </c>
      <c r="CL887" t="s">
        <v>117</v>
      </c>
      <c r="CM887" t="s">
        <v>117</v>
      </c>
      <c r="CN887" t="s">
        <v>117</v>
      </c>
      <c r="CO887" t="s">
        <v>117</v>
      </c>
      <c r="CP887" t="s">
        <v>117</v>
      </c>
      <c r="CQ887" t="s">
        <v>117</v>
      </c>
      <c r="CR887" t="s">
        <v>117</v>
      </c>
      <c r="CS887" t="s">
        <v>117</v>
      </c>
      <c r="CT887" t="s">
        <v>117</v>
      </c>
      <c r="CU887" t="s">
        <v>117</v>
      </c>
      <c r="CV887" t="s">
        <v>117</v>
      </c>
      <c r="CW887" t="s">
        <v>117</v>
      </c>
    </row>
    <row r="888" spans="1:101" x14ac:dyDescent="0.25">
      <c r="A888" t="s">
        <v>376</v>
      </c>
      <c r="B888">
        <v>199514</v>
      </c>
      <c r="C888" t="s">
        <v>6067</v>
      </c>
      <c r="D888" t="s">
        <v>102</v>
      </c>
      <c r="E888" t="s">
        <v>6068</v>
      </c>
      <c r="F888" t="s">
        <v>6068</v>
      </c>
      <c r="G888" t="s">
        <v>6069</v>
      </c>
      <c r="H888" t="s">
        <v>6070</v>
      </c>
      <c r="I888" t="s">
        <v>838</v>
      </c>
      <c r="J888" t="s">
        <v>381</v>
      </c>
      <c r="K888" t="s">
        <v>134</v>
      </c>
      <c r="L888" t="s">
        <v>6071</v>
      </c>
      <c r="M888" t="s">
        <v>6072</v>
      </c>
      <c r="N888" t="s">
        <v>6073</v>
      </c>
      <c r="O888">
        <v>0</v>
      </c>
      <c r="V888" t="s">
        <v>114</v>
      </c>
      <c r="W888" s="1">
        <v>42107</v>
      </c>
      <c r="Y888" s="1">
        <v>43552</v>
      </c>
      <c r="Z888" s="2">
        <v>43009</v>
      </c>
      <c r="AA888" t="s">
        <v>6074</v>
      </c>
      <c r="AB888" t="s">
        <v>117</v>
      </c>
      <c r="AC888" t="s">
        <v>117</v>
      </c>
      <c r="AD888" t="s">
        <v>117</v>
      </c>
      <c r="AG888" t="s">
        <v>115</v>
      </c>
      <c r="AH888" t="s">
        <v>117</v>
      </c>
      <c r="AI888" t="s">
        <v>115</v>
      </c>
      <c r="AJ888" t="s">
        <v>132</v>
      </c>
      <c r="AL888" t="s">
        <v>119</v>
      </c>
      <c r="AM888" t="s">
        <v>381</v>
      </c>
      <c r="AN888" t="s">
        <v>134</v>
      </c>
      <c r="AO888" t="s">
        <v>117</v>
      </c>
      <c r="AP888" t="s">
        <v>117</v>
      </c>
      <c r="AQ888" t="s">
        <v>117</v>
      </c>
      <c r="AR888" t="s">
        <v>117</v>
      </c>
      <c r="AS888" t="s">
        <v>117</v>
      </c>
      <c r="AT888" t="s">
        <v>117</v>
      </c>
      <c r="AU888" t="s">
        <v>117</v>
      </c>
      <c r="AV888" t="s">
        <v>117</v>
      </c>
      <c r="AW888" t="s">
        <v>117</v>
      </c>
      <c r="AX888" t="s">
        <v>117</v>
      </c>
      <c r="AY888" t="s">
        <v>117</v>
      </c>
      <c r="AZ888" t="s">
        <v>117</v>
      </c>
      <c r="BA888" t="s">
        <v>117</v>
      </c>
      <c r="BB888" t="s">
        <v>117</v>
      </c>
      <c r="BD888" t="s">
        <v>115</v>
      </c>
      <c r="BE888" t="s">
        <v>117</v>
      </c>
      <c r="BF888" t="s">
        <v>117</v>
      </c>
      <c r="BG888" t="s">
        <v>117</v>
      </c>
      <c r="BH888" t="s">
        <v>117</v>
      </c>
      <c r="BI888" t="s">
        <v>117</v>
      </c>
      <c r="BJ888" t="s">
        <v>117</v>
      </c>
      <c r="BK888" t="s">
        <v>117</v>
      </c>
      <c r="BL888" t="s">
        <v>117</v>
      </c>
      <c r="BM888" t="s">
        <v>117</v>
      </c>
      <c r="BN888" t="s">
        <v>117</v>
      </c>
      <c r="BO888" t="s">
        <v>117</v>
      </c>
      <c r="BP888" t="s">
        <v>117</v>
      </c>
      <c r="BQ888" t="s">
        <v>117</v>
      </c>
      <c r="BR888" t="s">
        <v>117</v>
      </c>
      <c r="BS888" t="s">
        <v>117</v>
      </c>
      <c r="BT888" t="s">
        <v>117</v>
      </c>
      <c r="BU888" t="s">
        <v>117</v>
      </c>
      <c r="BV888" t="s">
        <v>115</v>
      </c>
      <c r="BW888" t="s">
        <v>115</v>
      </c>
      <c r="BX888" t="s">
        <v>117</v>
      </c>
      <c r="BY888" t="s">
        <v>115</v>
      </c>
      <c r="BZ888" t="s">
        <v>117</v>
      </c>
      <c r="CA888" t="s">
        <v>117</v>
      </c>
      <c r="CB888" t="s">
        <v>117</v>
      </c>
      <c r="CC888" t="s">
        <v>117</v>
      </c>
      <c r="CD888" t="s">
        <v>117</v>
      </c>
      <c r="CE888" t="s">
        <v>117</v>
      </c>
      <c r="CF888" t="s">
        <v>117</v>
      </c>
      <c r="CG888" t="s">
        <v>117</v>
      </c>
      <c r="CH888" t="s">
        <v>117</v>
      </c>
      <c r="CI888" t="s">
        <v>117</v>
      </c>
      <c r="CJ888" t="s">
        <v>117</v>
      </c>
      <c r="CK888" t="s">
        <v>117</v>
      </c>
      <c r="CL888" t="s">
        <v>117</v>
      </c>
      <c r="CM888" t="s">
        <v>117</v>
      </c>
      <c r="CN888" t="s">
        <v>117</v>
      </c>
      <c r="CO888" t="s">
        <v>117</v>
      </c>
      <c r="CP888" t="s">
        <v>117</v>
      </c>
      <c r="CQ888" t="s">
        <v>117</v>
      </c>
      <c r="CR888" t="s">
        <v>115</v>
      </c>
      <c r="CS888" t="s">
        <v>117</v>
      </c>
      <c r="CT888" t="s">
        <v>117</v>
      </c>
      <c r="CU888" t="s">
        <v>117</v>
      </c>
      <c r="CV888" t="s">
        <v>117</v>
      </c>
      <c r="CW888" t="s">
        <v>117</v>
      </c>
    </row>
    <row r="889" spans="1:101" x14ac:dyDescent="0.25">
      <c r="A889" t="s">
        <v>100</v>
      </c>
      <c r="B889">
        <v>163224</v>
      </c>
      <c r="C889" t="s">
        <v>6075</v>
      </c>
      <c r="D889" t="s">
        <v>102</v>
      </c>
      <c r="E889" t="s">
        <v>6076</v>
      </c>
      <c r="F889" t="s">
        <v>6076</v>
      </c>
      <c r="G889" t="s">
        <v>6077</v>
      </c>
      <c r="H889" t="s">
        <v>6078</v>
      </c>
      <c r="I889" t="s">
        <v>889</v>
      </c>
      <c r="K889" t="s">
        <v>113</v>
      </c>
      <c r="M889">
        <f>852-3651-6220</f>
        <v>-9019</v>
      </c>
      <c r="N889">
        <f>852- 3651-6111</f>
        <v>-8910</v>
      </c>
      <c r="O889">
        <v>3</v>
      </c>
      <c r="V889" t="s">
        <v>114</v>
      </c>
      <c r="W889" s="1">
        <v>40998</v>
      </c>
      <c r="Y889" s="1">
        <v>43551</v>
      </c>
      <c r="Z889" s="2">
        <v>43009</v>
      </c>
      <c r="AA889" t="s">
        <v>6079</v>
      </c>
      <c r="AB889" t="s">
        <v>117</v>
      </c>
      <c r="AC889" t="s">
        <v>117</v>
      </c>
      <c r="AD889" t="s">
        <v>117</v>
      </c>
      <c r="AG889" t="s">
        <v>115</v>
      </c>
      <c r="AH889" t="s">
        <v>117</v>
      </c>
      <c r="AI889" t="s">
        <v>117</v>
      </c>
      <c r="AJ889" t="s">
        <v>118</v>
      </c>
      <c r="AL889" t="s">
        <v>119</v>
      </c>
      <c r="AN889" t="s">
        <v>106</v>
      </c>
      <c r="AO889" t="s">
        <v>117</v>
      </c>
      <c r="AP889" t="s">
        <v>117</v>
      </c>
      <c r="AQ889" t="s">
        <v>117</v>
      </c>
      <c r="AR889" t="s">
        <v>117</v>
      </c>
      <c r="AS889" t="s">
        <v>117</v>
      </c>
      <c r="AT889" t="s">
        <v>117</v>
      </c>
      <c r="AU889" t="s">
        <v>117</v>
      </c>
      <c r="AV889" t="s">
        <v>117</v>
      </c>
      <c r="AW889" t="s">
        <v>117</v>
      </c>
      <c r="AX889" t="s">
        <v>117</v>
      </c>
      <c r="AY889" t="s">
        <v>117</v>
      </c>
      <c r="AZ889" t="s">
        <v>117</v>
      </c>
      <c r="BA889" t="s">
        <v>117</v>
      </c>
      <c r="BB889" t="s">
        <v>117</v>
      </c>
      <c r="BD889" t="s">
        <v>117</v>
      </c>
      <c r="BF889" t="s">
        <v>117</v>
      </c>
      <c r="BG889" t="s">
        <v>117</v>
      </c>
      <c r="BH889" t="s">
        <v>115</v>
      </c>
      <c r="BI889" t="s">
        <v>117</v>
      </c>
      <c r="BJ889" t="s">
        <v>117</v>
      </c>
      <c r="BK889" t="s">
        <v>117</v>
      </c>
      <c r="BL889" t="s">
        <v>117</v>
      </c>
      <c r="BM889" t="s">
        <v>117</v>
      </c>
      <c r="BN889" t="s">
        <v>117</v>
      </c>
      <c r="BO889" t="s">
        <v>117</v>
      </c>
      <c r="BP889" t="s">
        <v>117</v>
      </c>
      <c r="BQ889" t="s">
        <v>117</v>
      </c>
      <c r="BR889" t="s">
        <v>117</v>
      </c>
      <c r="BS889" t="s">
        <v>117</v>
      </c>
      <c r="BT889" t="s">
        <v>117</v>
      </c>
      <c r="BU889" t="s">
        <v>117</v>
      </c>
      <c r="BV889" t="s">
        <v>115</v>
      </c>
      <c r="BW889" t="s">
        <v>115</v>
      </c>
      <c r="BX889" t="s">
        <v>117</v>
      </c>
      <c r="BY889" t="s">
        <v>117</v>
      </c>
      <c r="BZ889" t="s">
        <v>117</v>
      </c>
      <c r="CA889" t="s">
        <v>117</v>
      </c>
      <c r="CB889" t="s">
        <v>117</v>
      </c>
      <c r="CC889" t="s">
        <v>117</v>
      </c>
      <c r="CD889" t="s">
        <v>117</v>
      </c>
      <c r="CE889" t="s">
        <v>117</v>
      </c>
      <c r="CF889" t="s">
        <v>117</v>
      </c>
      <c r="CG889" t="s">
        <v>117</v>
      </c>
      <c r="CH889" t="s">
        <v>117</v>
      </c>
      <c r="CI889" t="s">
        <v>117</v>
      </c>
      <c r="CJ889" t="s">
        <v>117</v>
      </c>
      <c r="CK889" t="s">
        <v>117</v>
      </c>
      <c r="CL889" t="s">
        <v>117</v>
      </c>
      <c r="CM889" t="s">
        <v>117</v>
      </c>
      <c r="CN889" t="s">
        <v>117</v>
      </c>
      <c r="CO889" t="s">
        <v>117</v>
      </c>
      <c r="CP889" t="s">
        <v>117</v>
      </c>
      <c r="CQ889" t="s">
        <v>117</v>
      </c>
      <c r="CR889" t="s">
        <v>117</v>
      </c>
      <c r="CS889" t="s">
        <v>117</v>
      </c>
      <c r="CT889" t="s">
        <v>117</v>
      </c>
      <c r="CU889" t="s">
        <v>117</v>
      </c>
      <c r="CV889" t="s">
        <v>117</v>
      </c>
      <c r="CW889" t="s">
        <v>117</v>
      </c>
    </row>
    <row r="890" spans="1:101" x14ac:dyDescent="0.25">
      <c r="A890" t="s">
        <v>100</v>
      </c>
      <c r="B890">
        <v>283159</v>
      </c>
      <c r="C890" t="s">
        <v>6080</v>
      </c>
      <c r="D890" t="s">
        <v>102</v>
      </c>
      <c r="E890" t="s">
        <v>6081</v>
      </c>
      <c r="F890" t="s">
        <v>6081</v>
      </c>
      <c r="G890" t="s">
        <v>6082</v>
      </c>
      <c r="H890" t="s">
        <v>6083</v>
      </c>
      <c r="I890" t="s">
        <v>160</v>
      </c>
      <c r="K890" t="s">
        <v>161</v>
      </c>
      <c r="L890">
        <v>238879</v>
      </c>
      <c r="M890" t="s">
        <v>6084</v>
      </c>
      <c r="O890">
        <v>0</v>
      </c>
      <c r="V890" t="s">
        <v>114</v>
      </c>
      <c r="W890" s="1">
        <v>42445</v>
      </c>
      <c r="Y890" s="1">
        <v>43554</v>
      </c>
      <c r="Z890" s="2">
        <v>43009</v>
      </c>
      <c r="AA890" t="s">
        <v>6085</v>
      </c>
      <c r="AB890" t="s">
        <v>115</v>
      </c>
      <c r="AC890" t="s">
        <v>117</v>
      </c>
      <c r="AD890" t="s">
        <v>117</v>
      </c>
      <c r="AG890" t="s">
        <v>115</v>
      </c>
      <c r="AH890" t="s">
        <v>117</v>
      </c>
      <c r="AI890" t="s">
        <v>117</v>
      </c>
      <c r="AJ890" t="s">
        <v>165</v>
      </c>
      <c r="AK890" t="s">
        <v>490</v>
      </c>
      <c r="AL890" t="s">
        <v>119</v>
      </c>
      <c r="AN890" t="s">
        <v>161</v>
      </c>
      <c r="AO890" t="s">
        <v>117</v>
      </c>
      <c r="AP890" t="s">
        <v>117</v>
      </c>
      <c r="AQ890" t="s">
        <v>117</v>
      </c>
      <c r="AR890" t="s">
        <v>117</v>
      </c>
      <c r="AS890" t="s">
        <v>117</v>
      </c>
      <c r="AT890" t="s">
        <v>117</v>
      </c>
      <c r="AU890" t="s">
        <v>117</v>
      </c>
      <c r="AV890" t="s">
        <v>117</v>
      </c>
      <c r="AW890" t="s">
        <v>117</v>
      </c>
      <c r="AX890" t="s">
        <v>117</v>
      </c>
      <c r="AY890" t="s">
        <v>117</v>
      </c>
      <c r="AZ890" t="s">
        <v>117</v>
      </c>
      <c r="BA890" t="s">
        <v>117</v>
      </c>
      <c r="BB890" t="s">
        <v>117</v>
      </c>
      <c r="BD890" t="s">
        <v>117</v>
      </c>
      <c r="BF890" t="s">
        <v>117</v>
      </c>
      <c r="BG890" t="s">
        <v>117</v>
      </c>
      <c r="BH890" t="s">
        <v>115</v>
      </c>
      <c r="BI890" t="s">
        <v>117</v>
      </c>
      <c r="BJ890" t="s">
        <v>117</v>
      </c>
      <c r="BK890" t="s">
        <v>117</v>
      </c>
      <c r="BL890" t="s">
        <v>117</v>
      </c>
      <c r="BM890" t="s">
        <v>117</v>
      </c>
      <c r="BN890" t="s">
        <v>117</v>
      </c>
      <c r="BO890" t="s">
        <v>117</v>
      </c>
      <c r="BP890" t="s">
        <v>117</v>
      </c>
      <c r="BQ890" t="s">
        <v>117</v>
      </c>
      <c r="BR890" t="s">
        <v>117</v>
      </c>
      <c r="BS890" t="s">
        <v>117</v>
      </c>
      <c r="BT890" t="s">
        <v>117</v>
      </c>
      <c r="BU890" t="s">
        <v>117</v>
      </c>
      <c r="BV890" t="s">
        <v>115</v>
      </c>
      <c r="BW890" t="s">
        <v>115</v>
      </c>
      <c r="BX890" t="s">
        <v>117</v>
      </c>
      <c r="BY890" t="s">
        <v>117</v>
      </c>
      <c r="BZ890" t="s">
        <v>117</v>
      </c>
      <c r="CA890" t="s">
        <v>117</v>
      </c>
      <c r="CB890" t="s">
        <v>117</v>
      </c>
      <c r="CC890" t="s">
        <v>117</v>
      </c>
      <c r="CD890" t="s">
        <v>117</v>
      </c>
      <c r="CE890" t="s">
        <v>117</v>
      </c>
      <c r="CF890" t="s">
        <v>117</v>
      </c>
      <c r="CG890" t="s">
        <v>117</v>
      </c>
      <c r="CH890" t="s">
        <v>117</v>
      </c>
      <c r="CI890" t="s">
        <v>117</v>
      </c>
      <c r="CJ890" t="s">
        <v>117</v>
      </c>
      <c r="CK890" t="s">
        <v>117</v>
      </c>
      <c r="CL890" t="s">
        <v>117</v>
      </c>
      <c r="CM890" t="s">
        <v>117</v>
      </c>
      <c r="CN890" t="s">
        <v>117</v>
      </c>
      <c r="CO890" t="s">
        <v>117</v>
      </c>
      <c r="CP890" t="s">
        <v>117</v>
      </c>
      <c r="CQ890" t="s">
        <v>117</v>
      </c>
      <c r="CR890" t="s">
        <v>117</v>
      </c>
      <c r="CS890" t="s">
        <v>117</v>
      </c>
      <c r="CT890" t="s">
        <v>117</v>
      </c>
      <c r="CU890" t="s">
        <v>117</v>
      </c>
      <c r="CV890" t="s">
        <v>117</v>
      </c>
      <c r="CW890" t="s">
        <v>117</v>
      </c>
    </row>
    <row r="891" spans="1:101" x14ac:dyDescent="0.25">
      <c r="A891" t="s">
        <v>100</v>
      </c>
      <c r="B891">
        <v>305268</v>
      </c>
      <c r="C891" t="s">
        <v>6086</v>
      </c>
      <c r="D891" t="s">
        <v>102</v>
      </c>
      <c r="E891" t="s">
        <v>6087</v>
      </c>
      <c r="F891" t="s">
        <v>6087</v>
      </c>
      <c r="G891" t="s">
        <v>6088</v>
      </c>
      <c r="H891" t="s">
        <v>540</v>
      </c>
      <c r="I891" t="s">
        <v>105</v>
      </c>
      <c r="K891" t="s">
        <v>106</v>
      </c>
      <c r="L891" t="s">
        <v>6089</v>
      </c>
      <c r="M891" t="s">
        <v>6090</v>
      </c>
      <c r="O891">
        <v>0</v>
      </c>
      <c r="V891" t="s">
        <v>114</v>
      </c>
      <c r="W891" s="1">
        <v>43704</v>
      </c>
      <c r="Y891" s="1">
        <v>43704</v>
      </c>
      <c r="Z891" s="2">
        <v>43009</v>
      </c>
      <c r="AB891" t="s">
        <v>117</v>
      </c>
      <c r="AC891" t="s">
        <v>117</v>
      </c>
      <c r="AD891" t="s">
        <v>117</v>
      </c>
      <c r="AF891" t="s">
        <v>6091</v>
      </c>
      <c r="AG891" t="s">
        <v>117</v>
      </c>
      <c r="AH891" t="s">
        <v>115</v>
      </c>
      <c r="AI891" t="s">
        <v>117</v>
      </c>
      <c r="AJ891" t="s">
        <v>165</v>
      </c>
      <c r="AK891" t="s">
        <v>183</v>
      </c>
      <c r="AL891" t="s">
        <v>119</v>
      </c>
      <c r="AN891" t="s">
        <v>106</v>
      </c>
      <c r="AO891" t="s">
        <v>117</v>
      </c>
      <c r="AP891" t="s">
        <v>117</v>
      </c>
      <c r="AQ891" t="s">
        <v>117</v>
      </c>
      <c r="AR891" t="s">
        <v>117</v>
      </c>
      <c r="AS891" t="s">
        <v>117</v>
      </c>
      <c r="AT891" t="s">
        <v>117</v>
      </c>
      <c r="AU891" t="s">
        <v>117</v>
      </c>
      <c r="AV891" t="s">
        <v>117</v>
      </c>
      <c r="AW891" t="s">
        <v>117</v>
      </c>
      <c r="AX891" t="s">
        <v>117</v>
      </c>
      <c r="AY891" t="s">
        <v>117</v>
      </c>
      <c r="AZ891" t="s">
        <v>117</v>
      </c>
      <c r="BA891" t="s">
        <v>117</v>
      </c>
      <c r="BB891" t="s">
        <v>117</v>
      </c>
      <c r="BD891" t="s">
        <v>117</v>
      </c>
      <c r="BF891" t="s">
        <v>117</v>
      </c>
      <c r="BG891" t="s">
        <v>117</v>
      </c>
      <c r="BH891" t="s">
        <v>117</v>
      </c>
      <c r="BI891" t="s">
        <v>117</v>
      </c>
      <c r="BJ891" t="s">
        <v>117</v>
      </c>
      <c r="BK891" t="s">
        <v>117</v>
      </c>
      <c r="BL891" t="s">
        <v>117</v>
      </c>
      <c r="BM891" t="s">
        <v>117</v>
      </c>
      <c r="BN891" t="s">
        <v>117</v>
      </c>
      <c r="BO891" t="s">
        <v>117</v>
      </c>
      <c r="BP891" t="s">
        <v>117</v>
      </c>
      <c r="BQ891" t="s">
        <v>117</v>
      </c>
      <c r="BR891" t="s">
        <v>117</v>
      </c>
      <c r="BS891" t="s">
        <v>117</v>
      </c>
      <c r="BT891" t="s">
        <v>117</v>
      </c>
      <c r="BU891" t="s">
        <v>117</v>
      </c>
      <c r="BV891" t="s">
        <v>117</v>
      </c>
      <c r="BW891" t="s">
        <v>115</v>
      </c>
      <c r="BX891" t="s">
        <v>117</v>
      </c>
      <c r="BY891" t="s">
        <v>117</v>
      </c>
      <c r="BZ891" t="s">
        <v>117</v>
      </c>
      <c r="CA891" t="s">
        <v>117</v>
      </c>
      <c r="CB891" t="s">
        <v>117</v>
      </c>
      <c r="CC891" t="s">
        <v>117</v>
      </c>
      <c r="CD891" t="s">
        <v>117</v>
      </c>
      <c r="CE891" t="s">
        <v>117</v>
      </c>
      <c r="CF891" t="s">
        <v>117</v>
      </c>
      <c r="CG891" t="s">
        <v>117</v>
      </c>
      <c r="CH891" t="s">
        <v>117</v>
      </c>
      <c r="CI891" t="s">
        <v>117</v>
      </c>
      <c r="CJ891" t="s">
        <v>117</v>
      </c>
      <c r="CK891" t="s">
        <v>117</v>
      </c>
      <c r="CL891" t="s">
        <v>117</v>
      </c>
      <c r="CM891" t="s">
        <v>117</v>
      </c>
      <c r="CN891" t="s">
        <v>117</v>
      </c>
      <c r="CO891" t="s">
        <v>117</v>
      </c>
      <c r="CP891" t="s">
        <v>117</v>
      </c>
      <c r="CQ891" t="s">
        <v>117</v>
      </c>
      <c r="CR891" t="s">
        <v>117</v>
      </c>
      <c r="CS891" t="s">
        <v>117</v>
      </c>
      <c r="CT891" t="s">
        <v>117</v>
      </c>
      <c r="CU891" t="s">
        <v>117</v>
      </c>
      <c r="CV891" t="s">
        <v>117</v>
      </c>
      <c r="CW891" t="s">
        <v>117</v>
      </c>
    </row>
    <row r="892" spans="1:101" x14ac:dyDescent="0.25">
      <c r="A892" t="s">
        <v>100</v>
      </c>
      <c r="B892">
        <v>168000</v>
      </c>
      <c r="C892" t="s">
        <v>6092</v>
      </c>
      <c r="D892" t="s">
        <v>102</v>
      </c>
      <c r="E892" t="s">
        <v>6093</v>
      </c>
      <c r="F892" t="s">
        <v>6093</v>
      </c>
      <c r="G892" t="s">
        <v>6094</v>
      </c>
      <c r="H892" t="s">
        <v>6095</v>
      </c>
      <c r="I892" t="s">
        <v>889</v>
      </c>
      <c r="K892" t="s">
        <v>113</v>
      </c>
      <c r="M892" t="s">
        <v>6096</v>
      </c>
      <c r="N892" t="s">
        <v>6097</v>
      </c>
      <c r="O892">
        <v>3</v>
      </c>
      <c r="V892" t="s">
        <v>114</v>
      </c>
      <c r="W892" s="1">
        <v>41425</v>
      </c>
      <c r="Y892" s="1">
        <v>43551</v>
      </c>
      <c r="Z892" s="2">
        <v>43009</v>
      </c>
      <c r="AA892" t="s">
        <v>6079</v>
      </c>
      <c r="AB892" t="s">
        <v>117</v>
      </c>
      <c r="AC892" t="s">
        <v>117</v>
      </c>
      <c r="AD892" t="s">
        <v>117</v>
      </c>
      <c r="AG892" t="s">
        <v>115</v>
      </c>
      <c r="AH892" t="s">
        <v>117</v>
      </c>
      <c r="AI892" t="s">
        <v>117</v>
      </c>
      <c r="AJ892" t="s">
        <v>118</v>
      </c>
      <c r="AL892" t="s">
        <v>119</v>
      </c>
      <c r="AN892" t="s">
        <v>113</v>
      </c>
      <c r="AO892" t="s">
        <v>117</v>
      </c>
      <c r="AP892" t="s">
        <v>117</v>
      </c>
      <c r="AQ892" t="s">
        <v>117</v>
      </c>
      <c r="AR892" t="s">
        <v>117</v>
      </c>
      <c r="AS892" t="s">
        <v>117</v>
      </c>
      <c r="AT892" t="s">
        <v>117</v>
      </c>
      <c r="AU892" t="s">
        <v>117</v>
      </c>
      <c r="AV892" t="s">
        <v>117</v>
      </c>
      <c r="AW892" t="s">
        <v>117</v>
      </c>
      <c r="AX892" t="s">
        <v>117</v>
      </c>
      <c r="AY892" t="s">
        <v>117</v>
      </c>
      <c r="AZ892" t="s">
        <v>117</v>
      </c>
      <c r="BA892" t="s">
        <v>117</v>
      </c>
      <c r="BB892" t="s">
        <v>117</v>
      </c>
      <c r="BD892" t="s">
        <v>117</v>
      </c>
      <c r="BF892" t="s">
        <v>117</v>
      </c>
      <c r="BG892" t="s">
        <v>117</v>
      </c>
      <c r="BH892" t="s">
        <v>115</v>
      </c>
      <c r="BI892" t="s">
        <v>117</v>
      </c>
      <c r="BJ892" t="s">
        <v>117</v>
      </c>
      <c r="BK892" t="s">
        <v>117</v>
      </c>
      <c r="BL892" t="s">
        <v>117</v>
      </c>
      <c r="BM892" t="s">
        <v>117</v>
      </c>
      <c r="BN892" t="s">
        <v>117</v>
      </c>
      <c r="BO892" t="s">
        <v>117</v>
      </c>
      <c r="BP892" t="s">
        <v>117</v>
      </c>
      <c r="BQ892" t="s">
        <v>117</v>
      </c>
      <c r="BR892" t="s">
        <v>117</v>
      </c>
      <c r="BS892" t="s">
        <v>117</v>
      </c>
      <c r="BT892" t="s">
        <v>117</v>
      </c>
      <c r="BU892" t="s">
        <v>117</v>
      </c>
      <c r="BV892" t="s">
        <v>115</v>
      </c>
      <c r="BW892" t="s">
        <v>115</v>
      </c>
      <c r="BX892" t="s">
        <v>117</v>
      </c>
      <c r="BY892" t="s">
        <v>117</v>
      </c>
      <c r="BZ892" t="s">
        <v>117</v>
      </c>
      <c r="CA892" t="s">
        <v>117</v>
      </c>
      <c r="CB892" t="s">
        <v>117</v>
      </c>
      <c r="CC892" t="s">
        <v>117</v>
      </c>
      <c r="CD892" t="s">
        <v>117</v>
      </c>
      <c r="CE892" t="s">
        <v>117</v>
      </c>
      <c r="CF892" t="s">
        <v>117</v>
      </c>
      <c r="CG892" t="s">
        <v>117</v>
      </c>
      <c r="CH892" t="s">
        <v>117</v>
      </c>
      <c r="CI892" t="s">
        <v>117</v>
      </c>
      <c r="CJ892" t="s">
        <v>117</v>
      </c>
      <c r="CK892" t="s">
        <v>117</v>
      </c>
      <c r="CL892" t="s">
        <v>117</v>
      </c>
      <c r="CM892" t="s">
        <v>117</v>
      </c>
      <c r="CN892" t="s">
        <v>117</v>
      </c>
      <c r="CO892" t="s">
        <v>117</v>
      </c>
      <c r="CP892" t="s">
        <v>117</v>
      </c>
      <c r="CQ892" t="s">
        <v>117</v>
      </c>
      <c r="CR892" t="s">
        <v>117</v>
      </c>
      <c r="CS892" t="s">
        <v>117</v>
      </c>
      <c r="CT892" t="s">
        <v>117</v>
      </c>
      <c r="CU892" t="s">
        <v>117</v>
      </c>
      <c r="CV892" t="s">
        <v>117</v>
      </c>
      <c r="CW892" t="s">
        <v>117</v>
      </c>
    </row>
    <row r="893" spans="1:101" x14ac:dyDescent="0.25">
      <c r="A893" t="s">
        <v>376</v>
      </c>
      <c r="B893">
        <v>298312</v>
      </c>
      <c r="C893" t="s">
        <v>6098</v>
      </c>
      <c r="D893" t="s">
        <v>102</v>
      </c>
      <c r="E893" t="s">
        <v>6099</v>
      </c>
      <c r="F893" t="s">
        <v>6099</v>
      </c>
      <c r="G893" t="s">
        <v>6100</v>
      </c>
      <c r="I893" t="s">
        <v>380</v>
      </c>
      <c r="J893" t="s">
        <v>381</v>
      </c>
      <c r="K893" t="s">
        <v>134</v>
      </c>
      <c r="L893">
        <v>75201</v>
      </c>
      <c r="M893" t="s">
        <v>6101</v>
      </c>
      <c r="O893">
        <v>2</v>
      </c>
      <c r="V893" t="s">
        <v>114</v>
      </c>
      <c r="W893" s="1">
        <v>43332</v>
      </c>
      <c r="Y893" s="1">
        <v>43554</v>
      </c>
      <c r="Z893" s="2">
        <v>43009</v>
      </c>
      <c r="AB893" t="s">
        <v>117</v>
      </c>
      <c r="AC893" t="s">
        <v>117</v>
      </c>
      <c r="AD893" t="s">
        <v>117</v>
      </c>
      <c r="AG893" t="s">
        <v>117</v>
      </c>
      <c r="AH893" t="s">
        <v>115</v>
      </c>
      <c r="AI893" t="s">
        <v>117</v>
      </c>
      <c r="AJ893" t="s">
        <v>132</v>
      </c>
      <c r="AL893" t="s">
        <v>119</v>
      </c>
      <c r="AM893" t="s">
        <v>381</v>
      </c>
      <c r="AN893" t="s">
        <v>134</v>
      </c>
      <c r="AO893" t="s">
        <v>117</v>
      </c>
      <c r="AP893" t="s">
        <v>117</v>
      </c>
      <c r="AQ893" t="s">
        <v>117</v>
      </c>
      <c r="AR893" t="s">
        <v>117</v>
      </c>
      <c r="AS893" t="s">
        <v>117</v>
      </c>
      <c r="AT893" t="s">
        <v>117</v>
      </c>
      <c r="AU893" t="s">
        <v>117</v>
      </c>
      <c r="AV893" t="s">
        <v>117</v>
      </c>
      <c r="AW893" t="s">
        <v>117</v>
      </c>
      <c r="AX893" t="s">
        <v>117</v>
      </c>
      <c r="AY893" t="s">
        <v>117</v>
      </c>
      <c r="AZ893" t="s">
        <v>117</v>
      </c>
      <c r="BA893" t="s">
        <v>117</v>
      </c>
      <c r="BB893" t="s">
        <v>117</v>
      </c>
      <c r="BD893" t="s">
        <v>117</v>
      </c>
      <c r="BF893" t="s">
        <v>117</v>
      </c>
      <c r="BG893" t="s">
        <v>117</v>
      </c>
      <c r="BH893" t="s">
        <v>117</v>
      </c>
      <c r="BI893" t="s">
        <v>117</v>
      </c>
      <c r="BJ893" t="s">
        <v>117</v>
      </c>
      <c r="BK893" t="s">
        <v>117</v>
      </c>
      <c r="BL893" t="s">
        <v>117</v>
      </c>
      <c r="BM893" t="s">
        <v>117</v>
      </c>
      <c r="BN893" t="s">
        <v>117</v>
      </c>
      <c r="BO893" t="s">
        <v>117</v>
      </c>
      <c r="BP893" t="s">
        <v>117</v>
      </c>
      <c r="BQ893" t="s">
        <v>117</v>
      </c>
      <c r="BR893" t="s">
        <v>117</v>
      </c>
      <c r="BS893" t="s">
        <v>117</v>
      </c>
      <c r="BT893" t="s">
        <v>117</v>
      </c>
      <c r="BU893" t="s">
        <v>117</v>
      </c>
      <c r="BV893" t="s">
        <v>115</v>
      </c>
      <c r="BW893" t="s">
        <v>115</v>
      </c>
      <c r="BX893" t="s">
        <v>117</v>
      </c>
      <c r="BY893" t="s">
        <v>117</v>
      </c>
      <c r="BZ893" t="s">
        <v>117</v>
      </c>
      <c r="CA893" t="s">
        <v>117</v>
      </c>
      <c r="CB893" t="s">
        <v>117</v>
      </c>
      <c r="CC893" t="s">
        <v>117</v>
      </c>
      <c r="CD893" t="s">
        <v>117</v>
      </c>
      <c r="CE893" t="s">
        <v>117</v>
      </c>
      <c r="CF893" t="s">
        <v>117</v>
      </c>
      <c r="CG893" t="s">
        <v>117</v>
      </c>
      <c r="CH893" t="s">
        <v>117</v>
      </c>
      <c r="CI893" t="s">
        <v>117</v>
      </c>
      <c r="CJ893" t="s">
        <v>117</v>
      </c>
      <c r="CK893" t="s">
        <v>117</v>
      </c>
      <c r="CL893" t="s">
        <v>117</v>
      </c>
      <c r="CM893" t="s">
        <v>117</v>
      </c>
      <c r="CN893" t="s">
        <v>117</v>
      </c>
      <c r="CO893" t="s">
        <v>117</v>
      </c>
      <c r="CP893" t="s">
        <v>117</v>
      </c>
      <c r="CQ893" t="s">
        <v>117</v>
      </c>
      <c r="CR893" t="s">
        <v>117</v>
      </c>
      <c r="CS893" t="s">
        <v>117</v>
      </c>
      <c r="CT893" t="s">
        <v>117</v>
      </c>
      <c r="CU893" t="s">
        <v>117</v>
      </c>
      <c r="CV893" t="s">
        <v>117</v>
      </c>
      <c r="CW893" t="s">
        <v>117</v>
      </c>
    </row>
    <row r="894" spans="1:101" x14ac:dyDescent="0.25">
      <c r="A894" t="s">
        <v>100</v>
      </c>
      <c r="B894">
        <v>163395</v>
      </c>
      <c r="C894" t="s">
        <v>6102</v>
      </c>
      <c r="D894" t="s">
        <v>102</v>
      </c>
      <c r="E894" t="s">
        <v>6103</v>
      </c>
      <c r="F894" t="s">
        <v>6103</v>
      </c>
      <c r="G894" t="s">
        <v>6104</v>
      </c>
      <c r="I894" t="s">
        <v>1415</v>
      </c>
      <c r="K894" t="s">
        <v>622</v>
      </c>
      <c r="L894">
        <v>6789139</v>
      </c>
      <c r="M894" t="s">
        <v>6105</v>
      </c>
      <c r="N894" t="s">
        <v>6106</v>
      </c>
      <c r="O894">
        <v>0</v>
      </c>
      <c r="V894" t="s">
        <v>114</v>
      </c>
      <c r="W894" s="1">
        <v>40996</v>
      </c>
      <c r="Y894" s="1">
        <v>43543</v>
      </c>
      <c r="Z894" s="2">
        <v>43009</v>
      </c>
      <c r="AA894" t="s">
        <v>6107</v>
      </c>
      <c r="AB894" t="s">
        <v>117</v>
      </c>
      <c r="AC894" t="s">
        <v>117</v>
      </c>
      <c r="AD894" t="s">
        <v>117</v>
      </c>
      <c r="AG894" t="s">
        <v>117</v>
      </c>
      <c r="AH894" t="s">
        <v>115</v>
      </c>
      <c r="AI894" t="s">
        <v>117</v>
      </c>
      <c r="AJ894" t="s">
        <v>165</v>
      </c>
      <c r="AK894" t="s">
        <v>1417</v>
      </c>
      <c r="AL894" t="s">
        <v>119</v>
      </c>
      <c r="AN894" t="s">
        <v>622</v>
      </c>
      <c r="AO894" t="s">
        <v>117</v>
      </c>
      <c r="AP894" t="s">
        <v>117</v>
      </c>
      <c r="AQ894" t="s">
        <v>117</v>
      </c>
      <c r="AR894" t="s">
        <v>117</v>
      </c>
      <c r="AS894" t="s">
        <v>117</v>
      </c>
      <c r="AT894" t="s">
        <v>117</v>
      </c>
      <c r="AU894" t="s">
        <v>117</v>
      </c>
      <c r="AV894" t="s">
        <v>117</v>
      </c>
      <c r="AW894" t="s">
        <v>117</v>
      </c>
      <c r="AX894" t="s">
        <v>117</v>
      </c>
      <c r="AY894" t="s">
        <v>117</v>
      </c>
      <c r="AZ894" t="s">
        <v>117</v>
      </c>
      <c r="BA894" t="s">
        <v>117</v>
      </c>
      <c r="BB894" t="s">
        <v>117</v>
      </c>
      <c r="BD894" t="s">
        <v>117</v>
      </c>
      <c r="BF894" t="s">
        <v>117</v>
      </c>
      <c r="BG894" t="s">
        <v>117</v>
      </c>
      <c r="BH894" t="s">
        <v>115</v>
      </c>
      <c r="BI894" t="s">
        <v>117</v>
      </c>
      <c r="BJ894" t="s">
        <v>117</v>
      </c>
      <c r="BK894" t="s">
        <v>117</v>
      </c>
      <c r="BL894" t="s">
        <v>117</v>
      </c>
      <c r="BM894" t="s">
        <v>117</v>
      </c>
      <c r="BN894" t="s">
        <v>117</v>
      </c>
      <c r="BO894" t="s">
        <v>117</v>
      </c>
      <c r="BP894" t="s">
        <v>117</v>
      </c>
      <c r="BQ894" t="s">
        <v>117</v>
      </c>
      <c r="BR894" t="s">
        <v>117</v>
      </c>
      <c r="BS894" t="s">
        <v>117</v>
      </c>
      <c r="BT894" t="s">
        <v>117</v>
      </c>
      <c r="BU894" t="s">
        <v>117</v>
      </c>
      <c r="BV894" t="s">
        <v>115</v>
      </c>
      <c r="BW894" t="s">
        <v>115</v>
      </c>
      <c r="BX894" t="s">
        <v>117</v>
      </c>
      <c r="BY894" t="s">
        <v>117</v>
      </c>
      <c r="BZ894" t="s">
        <v>117</v>
      </c>
      <c r="CA894" t="s">
        <v>117</v>
      </c>
      <c r="CB894" t="s">
        <v>117</v>
      </c>
      <c r="CC894" t="s">
        <v>117</v>
      </c>
      <c r="CD894" t="s">
        <v>117</v>
      </c>
      <c r="CE894" t="s">
        <v>117</v>
      </c>
      <c r="CF894" t="s">
        <v>117</v>
      </c>
      <c r="CG894" t="s">
        <v>117</v>
      </c>
      <c r="CH894" t="s">
        <v>117</v>
      </c>
      <c r="CI894" t="s">
        <v>117</v>
      </c>
      <c r="CJ894" t="s">
        <v>117</v>
      </c>
      <c r="CK894" t="s">
        <v>117</v>
      </c>
      <c r="CL894" t="s">
        <v>117</v>
      </c>
      <c r="CM894" t="s">
        <v>117</v>
      </c>
      <c r="CN894" t="s">
        <v>117</v>
      </c>
      <c r="CO894" t="s">
        <v>117</v>
      </c>
      <c r="CP894" t="s">
        <v>117</v>
      </c>
      <c r="CQ894" t="s">
        <v>117</v>
      </c>
      <c r="CR894" t="s">
        <v>117</v>
      </c>
      <c r="CS894" t="s">
        <v>117</v>
      </c>
      <c r="CT894" t="s">
        <v>117</v>
      </c>
      <c r="CU894" t="s">
        <v>117</v>
      </c>
      <c r="CV894" t="s">
        <v>117</v>
      </c>
      <c r="CW894" t="s">
        <v>117</v>
      </c>
    </row>
    <row r="895" spans="1:101" x14ac:dyDescent="0.25">
      <c r="A895" t="s">
        <v>167</v>
      </c>
      <c r="B895">
        <v>296285</v>
      </c>
      <c r="C895" t="s">
        <v>6108</v>
      </c>
      <c r="D895" t="s">
        <v>102</v>
      </c>
      <c r="E895" t="s">
        <v>6109</v>
      </c>
      <c r="F895" t="s">
        <v>6110</v>
      </c>
      <c r="G895" t="s">
        <v>6111</v>
      </c>
      <c r="H895" t="s">
        <v>2885</v>
      </c>
      <c r="I895" t="s">
        <v>5528</v>
      </c>
      <c r="J895" t="s">
        <v>172</v>
      </c>
      <c r="K895" t="s">
        <v>134</v>
      </c>
      <c r="L895">
        <v>95476</v>
      </c>
      <c r="M895" t="s">
        <v>6112</v>
      </c>
      <c r="O895">
        <v>0</v>
      </c>
      <c r="V895" t="s">
        <v>114</v>
      </c>
      <c r="W895" s="1">
        <v>43193</v>
      </c>
      <c r="Y895" s="1">
        <v>43555</v>
      </c>
      <c r="Z895" s="2">
        <v>43009</v>
      </c>
      <c r="AA895" t="s">
        <v>6113</v>
      </c>
      <c r="AB895" t="s">
        <v>117</v>
      </c>
      <c r="AC895" t="s">
        <v>117</v>
      </c>
      <c r="AD895" t="s">
        <v>117</v>
      </c>
      <c r="AG895" t="s">
        <v>117</v>
      </c>
      <c r="AH895" t="s">
        <v>115</v>
      </c>
      <c r="AI895" t="s">
        <v>117</v>
      </c>
      <c r="AJ895" t="s">
        <v>132</v>
      </c>
      <c r="AL895" t="s">
        <v>119</v>
      </c>
      <c r="AM895" t="s">
        <v>133</v>
      </c>
      <c r="AN895" t="s">
        <v>134</v>
      </c>
      <c r="AO895" t="s">
        <v>117</v>
      </c>
      <c r="AP895" t="s">
        <v>117</v>
      </c>
      <c r="AQ895" t="s">
        <v>117</v>
      </c>
      <c r="AR895" t="s">
        <v>117</v>
      </c>
      <c r="AS895" t="s">
        <v>117</v>
      </c>
      <c r="AT895" t="s">
        <v>117</v>
      </c>
      <c r="AU895" t="s">
        <v>117</v>
      </c>
      <c r="AV895" t="s">
        <v>117</v>
      </c>
      <c r="AW895" t="s">
        <v>117</v>
      </c>
      <c r="AX895" t="s">
        <v>117</v>
      </c>
      <c r="AY895" t="s">
        <v>117</v>
      </c>
      <c r="AZ895" t="s">
        <v>117</v>
      </c>
      <c r="BA895" t="s">
        <v>117</v>
      </c>
      <c r="BB895" t="s">
        <v>117</v>
      </c>
      <c r="BD895" t="s">
        <v>115</v>
      </c>
      <c r="BE895" t="s">
        <v>117</v>
      </c>
      <c r="BF895" t="s">
        <v>117</v>
      </c>
      <c r="BG895" t="s">
        <v>117</v>
      </c>
      <c r="BH895" t="s">
        <v>117</v>
      </c>
      <c r="BI895" t="s">
        <v>117</v>
      </c>
      <c r="BJ895" t="s">
        <v>117</v>
      </c>
      <c r="BK895" t="s">
        <v>117</v>
      </c>
      <c r="BL895" t="s">
        <v>117</v>
      </c>
      <c r="BM895" t="s">
        <v>117</v>
      </c>
      <c r="BN895" t="s">
        <v>117</v>
      </c>
      <c r="BO895" t="s">
        <v>117</v>
      </c>
      <c r="BP895" t="s">
        <v>117</v>
      </c>
      <c r="BQ895" t="s">
        <v>117</v>
      </c>
      <c r="BR895" t="s">
        <v>117</v>
      </c>
      <c r="BS895" t="s">
        <v>117</v>
      </c>
      <c r="BT895" t="s">
        <v>117</v>
      </c>
      <c r="BU895" t="s">
        <v>117</v>
      </c>
      <c r="BV895" t="s">
        <v>115</v>
      </c>
      <c r="BW895" t="s">
        <v>115</v>
      </c>
      <c r="BX895" t="s">
        <v>117</v>
      </c>
      <c r="BY895" t="s">
        <v>117</v>
      </c>
      <c r="BZ895" t="s">
        <v>117</v>
      </c>
      <c r="CA895" t="s">
        <v>117</v>
      </c>
      <c r="CB895" t="s">
        <v>117</v>
      </c>
      <c r="CC895" t="s">
        <v>117</v>
      </c>
      <c r="CD895" t="s">
        <v>117</v>
      </c>
      <c r="CE895" t="s">
        <v>117</v>
      </c>
      <c r="CF895" t="s">
        <v>117</v>
      </c>
      <c r="CG895" t="s">
        <v>117</v>
      </c>
      <c r="CH895" t="s">
        <v>117</v>
      </c>
      <c r="CI895" t="s">
        <v>117</v>
      </c>
      <c r="CJ895" t="s">
        <v>117</v>
      </c>
      <c r="CK895" t="s">
        <v>117</v>
      </c>
      <c r="CL895" t="s">
        <v>117</v>
      </c>
      <c r="CM895" t="s">
        <v>117</v>
      </c>
      <c r="CN895" t="s">
        <v>117</v>
      </c>
      <c r="CO895" t="s">
        <v>117</v>
      </c>
      <c r="CP895" t="s">
        <v>117</v>
      </c>
      <c r="CQ895" t="s">
        <v>117</v>
      </c>
      <c r="CR895" t="s">
        <v>117</v>
      </c>
      <c r="CS895" t="s">
        <v>117</v>
      </c>
      <c r="CT895" t="s">
        <v>117</v>
      </c>
      <c r="CU895" t="s">
        <v>117</v>
      </c>
      <c r="CV895" t="s">
        <v>117</v>
      </c>
      <c r="CW895" t="s">
        <v>117</v>
      </c>
    </row>
    <row r="896" spans="1:101" x14ac:dyDescent="0.25">
      <c r="A896" t="s">
        <v>100</v>
      </c>
      <c r="B896">
        <v>160809</v>
      </c>
      <c r="C896" t="s">
        <v>6114</v>
      </c>
      <c r="D896" t="s">
        <v>102</v>
      </c>
      <c r="E896" t="s">
        <v>6115</v>
      </c>
      <c r="F896" t="s">
        <v>6115</v>
      </c>
      <c r="G896" t="s">
        <v>6116</v>
      </c>
      <c r="H896" t="s">
        <v>6117</v>
      </c>
      <c r="I896" t="s">
        <v>889</v>
      </c>
      <c r="K896" t="s">
        <v>113</v>
      </c>
      <c r="M896" t="s">
        <v>6118</v>
      </c>
      <c r="N896" t="s">
        <v>6119</v>
      </c>
      <c r="O896">
        <v>1</v>
      </c>
      <c r="V896" t="s">
        <v>114</v>
      </c>
      <c r="W896" s="1">
        <v>40952</v>
      </c>
      <c r="Y896" s="1">
        <v>43550</v>
      </c>
      <c r="Z896" s="2">
        <v>43009</v>
      </c>
      <c r="AA896" t="s">
        <v>6120</v>
      </c>
      <c r="AB896" t="s">
        <v>115</v>
      </c>
      <c r="AC896" t="s">
        <v>117</v>
      </c>
      <c r="AD896" t="s">
        <v>117</v>
      </c>
      <c r="AF896" t="s">
        <v>6121</v>
      </c>
      <c r="AG896" t="s">
        <v>117</v>
      </c>
      <c r="AH896" t="s">
        <v>115</v>
      </c>
      <c r="AI896" t="s">
        <v>117</v>
      </c>
      <c r="AJ896" t="s">
        <v>118</v>
      </c>
      <c r="AL896" t="s">
        <v>119</v>
      </c>
      <c r="AN896" t="s">
        <v>113</v>
      </c>
      <c r="AO896" t="s">
        <v>117</v>
      </c>
      <c r="AP896" t="s">
        <v>117</v>
      </c>
      <c r="AQ896" t="s">
        <v>115</v>
      </c>
      <c r="AR896" t="s">
        <v>117</v>
      </c>
      <c r="AS896" t="s">
        <v>117</v>
      </c>
      <c r="AT896" t="s">
        <v>117</v>
      </c>
      <c r="AU896" t="s">
        <v>117</v>
      </c>
      <c r="AV896" t="s">
        <v>117</v>
      </c>
      <c r="AW896" t="s">
        <v>117</v>
      </c>
      <c r="AX896" t="s">
        <v>117</v>
      </c>
      <c r="AY896" t="s">
        <v>117</v>
      </c>
      <c r="AZ896" t="s">
        <v>117</v>
      </c>
      <c r="BA896" t="s">
        <v>117</v>
      </c>
      <c r="BB896" t="s">
        <v>117</v>
      </c>
      <c r="BD896" t="s">
        <v>117</v>
      </c>
      <c r="BF896" t="s">
        <v>117</v>
      </c>
      <c r="BG896" t="s">
        <v>117</v>
      </c>
      <c r="BH896" t="s">
        <v>117</v>
      </c>
      <c r="BI896" t="s">
        <v>117</v>
      </c>
      <c r="BJ896" t="s">
        <v>117</v>
      </c>
      <c r="BK896" t="s">
        <v>117</v>
      </c>
      <c r="BL896" t="s">
        <v>115</v>
      </c>
      <c r="BM896" t="s">
        <v>117</v>
      </c>
      <c r="BN896" t="s">
        <v>117</v>
      </c>
      <c r="BO896" t="s">
        <v>117</v>
      </c>
      <c r="BP896" t="s">
        <v>117</v>
      </c>
      <c r="BQ896" t="s">
        <v>117</v>
      </c>
      <c r="BR896" t="s">
        <v>117</v>
      </c>
      <c r="BS896" t="s">
        <v>117</v>
      </c>
      <c r="BT896" t="s">
        <v>117</v>
      </c>
      <c r="BU896" t="s">
        <v>117</v>
      </c>
      <c r="BV896" t="s">
        <v>115</v>
      </c>
      <c r="BW896" t="s">
        <v>115</v>
      </c>
      <c r="BX896" t="s">
        <v>115</v>
      </c>
      <c r="BY896" t="s">
        <v>117</v>
      </c>
      <c r="BZ896" t="s">
        <v>117</v>
      </c>
      <c r="CA896" t="s">
        <v>117</v>
      </c>
      <c r="CB896" t="s">
        <v>117</v>
      </c>
      <c r="CC896" t="s">
        <v>117</v>
      </c>
      <c r="CD896" t="s">
        <v>117</v>
      </c>
      <c r="CE896" t="s">
        <v>117</v>
      </c>
      <c r="CF896" t="s">
        <v>117</v>
      </c>
      <c r="CG896" t="s">
        <v>117</v>
      </c>
      <c r="CH896" t="s">
        <v>117</v>
      </c>
      <c r="CI896" t="s">
        <v>117</v>
      </c>
      <c r="CJ896" t="s">
        <v>117</v>
      </c>
      <c r="CK896" t="s">
        <v>117</v>
      </c>
      <c r="CL896" t="s">
        <v>117</v>
      </c>
      <c r="CM896" t="s">
        <v>117</v>
      </c>
      <c r="CN896" t="s">
        <v>117</v>
      </c>
      <c r="CO896" t="s">
        <v>117</v>
      </c>
      <c r="CP896" t="s">
        <v>117</v>
      </c>
      <c r="CQ896" t="s">
        <v>117</v>
      </c>
      <c r="CR896" t="s">
        <v>117</v>
      </c>
      <c r="CS896" t="s">
        <v>117</v>
      </c>
      <c r="CT896" t="s">
        <v>117</v>
      </c>
      <c r="CU896" t="s">
        <v>117</v>
      </c>
      <c r="CV896" t="s">
        <v>117</v>
      </c>
      <c r="CW896" t="s">
        <v>117</v>
      </c>
    </row>
    <row r="897" spans="1:101" x14ac:dyDescent="0.25">
      <c r="A897" t="s">
        <v>207</v>
      </c>
      <c r="B897">
        <v>137783</v>
      </c>
      <c r="C897" t="s">
        <v>6122</v>
      </c>
      <c r="D897" t="s">
        <v>102</v>
      </c>
      <c r="E897" t="s">
        <v>6123</v>
      </c>
      <c r="F897" t="s">
        <v>6123</v>
      </c>
      <c r="G897" t="s">
        <v>6124</v>
      </c>
      <c r="H897" t="s">
        <v>2191</v>
      </c>
      <c r="I897" t="s">
        <v>213</v>
      </c>
      <c r="J897" t="s">
        <v>214</v>
      </c>
      <c r="K897" t="s">
        <v>134</v>
      </c>
      <c r="L897">
        <v>10153</v>
      </c>
      <c r="M897" t="s">
        <v>6125</v>
      </c>
      <c r="O897">
        <v>0</v>
      </c>
      <c r="V897" t="s">
        <v>114</v>
      </c>
      <c r="W897" s="1">
        <v>43546</v>
      </c>
      <c r="Y897" s="1">
        <v>43614</v>
      </c>
      <c r="Z897" s="2">
        <v>43009</v>
      </c>
      <c r="AA897" t="s">
        <v>6126</v>
      </c>
      <c r="AB897" t="s">
        <v>117</v>
      </c>
      <c r="AC897" t="s">
        <v>117</v>
      </c>
      <c r="AD897" t="s">
        <v>117</v>
      </c>
      <c r="AG897" t="s">
        <v>117</v>
      </c>
      <c r="AH897" t="s">
        <v>115</v>
      </c>
      <c r="AI897" t="s">
        <v>117</v>
      </c>
      <c r="AJ897" t="s">
        <v>132</v>
      </c>
      <c r="AL897" t="s">
        <v>119</v>
      </c>
      <c r="AM897" t="s">
        <v>133</v>
      </c>
      <c r="AN897" t="s">
        <v>134</v>
      </c>
      <c r="AO897" t="s">
        <v>117</v>
      </c>
      <c r="AP897" t="s">
        <v>117</v>
      </c>
      <c r="AQ897" t="s">
        <v>115</v>
      </c>
      <c r="AR897" t="s">
        <v>117</v>
      </c>
      <c r="AS897" t="s">
        <v>117</v>
      </c>
      <c r="AT897" t="s">
        <v>117</v>
      </c>
      <c r="AU897" t="s">
        <v>117</v>
      </c>
      <c r="AV897" t="s">
        <v>117</v>
      </c>
      <c r="AW897" t="s">
        <v>117</v>
      </c>
      <c r="AX897" t="s">
        <v>117</v>
      </c>
      <c r="AY897" t="s">
        <v>117</v>
      </c>
      <c r="AZ897" t="s">
        <v>117</v>
      </c>
      <c r="BA897" t="s">
        <v>117</v>
      </c>
      <c r="BB897" t="s">
        <v>117</v>
      </c>
      <c r="BD897" t="s">
        <v>117</v>
      </c>
      <c r="BF897" t="s">
        <v>117</v>
      </c>
      <c r="BG897" t="s">
        <v>117</v>
      </c>
      <c r="BH897" t="s">
        <v>117</v>
      </c>
      <c r="BI897" t="s">
        <v>117</v>
      </c>
      <c r="BJ897" t="s">
        <v>117</v>
      </c>
      <c r="BK897" t="s">
        <v>117</v>
      </c>
      <c r="BL897" t="s">
        <v>115</v>
      </c>
      <c r="BM897" t="s">
        <v>117</v>
      </c>
      <c r="BN897" t="s">
        <v>117</v>
      </c>
      <c r="BO897" t="s">
        <v>117</v>
      </c>
      <c r="BP897" t="s">
        <v>117</v>
      </c>
      <c r="BQ897" t="s">
        <v>117</v>
      </c>
      <c r="BR897" t="s">
        <v>117</v>
      </c>
      <c r="BS897" t="s">
        <v>117</v>
      </c>
      <c r="BT897" t="s">
        <v>117</v>
      </c>
      <c r="BU897" t="s">
        <v>117</v>
      </c>
      <c r="BV897" t="s">
        <v>115</v>
      </c>
      <c r="BW897" t="s">
        <v>115</v>
      </c>
      <c r="BX897" t="s">
        <v>117</v>
      </c>
      <c r="BY897" t="s">
        <v>117</v>
      </c>
      <c r="BZ897" t="s">
        <v>117</v>
      </c>
      <c r="CA897" t="s">
        <v>117</v>
      </c>
      <c r="CB897" t="s">
        <v>117</v>
      </c>
      <c r="CC897" t="s">
        <v>117</v>
      </c>
      <c r="CD897" t="s">
        <v>117</v>
      </c>
      <c r="CE897" t="s">
        <v>117</v>
      </c>
      <c r="CF897" t="s">
        <v>117</v>
      </c>
      <c r="CG897" t="s">
        <v>117</v>
      </c>
      <c r="CH897" t="s">
        <v>117</v>
      </c>
      <c r="CI897" t="s">
        <v>117</v>
      </c>
      <c r="CJ897" t="s">
        <v>117</v>
      </c>
      <c r="CK897" t="s">
        <v>117</v>
      </c>
      <c r="CL897" t="s">
        <v>117</v>
      </c>
      <c r="CM897" t="s">
        <v>117</v>
      </c>
      <c r="CN897" t="s">
        <v>117</v>
      </c>
      <c r="CO897" t="s">
        <v>117</v>
      </c>
      <c r="CP897" t="s">
        <v>117</v>
      </c>
      <c r="CQ897" t="s">
        <v>117</v>
      </c>
      <c r="CR897" t="s">
        <v>117</v>
      </c>
      <c r="CS897" t="s">
        <v>117</v>
      </c>
      <c r="CT897" t="s">
        <v>117</v>
      </c>
      <c r="CU897" t="s">
        <v>117</v>
      </c>
      <c r="CV897" t="s">
        <v>117</v>
      </c>
      <c r="CW897" t="s">
        <v>117</v>
      </c>
    </row>
    <row r="898" spans="1:101" x14ac:dyDescent="0.25">
      <c r="A898" t="s">
        <v>376</v>
      </c>
      <c r="B898">
        <v>164135</v>
      </c>
      <c r="C898" t="s">
        <v>6127</v>
      </c>
      <c r="D898" t="s">
        <v>102</v>
      </c>
      <c r="E898" t="s">
        <v>6128</v>
      </c>
      <c r="F898" t="s">
        <v>6128</v>
      </c>
      <c r="G898" t="s">
        <v>6129</v>
      </c>
      <c r="I898" t="s">
        <v>2255</v>
      </c>
      <c r="J898" t="s">
        <v>381</v>
      </c>
      <c r="K898" t="s">
        <v>134</v>
      </c>
      <c r="L898" t="s">
        <v>6130</v>
      </c>
      <c r="M898" t="s">
        <v>6131</v>
      </c>
      <c r="N898" t="s">
        <v>6132</v>
      </c>
      <c r="O898">
        <v>0</v>
      </c>
      <c r="V898" t="s">
        <v>114</v>
      </c>
      <c r="W898" s="1">
        <v>41130</v>
      </c>
      <c r="Y898" s="1">
        <v>43553</v>
      </c>
      <c r="Z898" s="2">
        <v>43009</v>
      </c>
      <c r="AA898" t="s">
        <v>6133</v>
      </c>
      <c r="AB898" t="s">
        <v>117</v>
      </c>
      <c r="AC898" t="s">
        <v>117</v>
      </c>
      <c r="AD898" t="s">
        <v>117</v>
      </c>
      <c r="AG898" t="s">
        <v>115</v>
      </c>
      <c r="AH898" t="s">
        <v>117</v>
      </c>
      <c r="AI898" t="s">
        <v>117</v>
      </c>
      <c r="AJ898" t="s">
        <v>132</v>
      </c>
      <c r="AL898" t="s">
        <v>119</v>
      </c>
      <c r="AM898" t="s">
        <v>133</v>
      </c>
      <c r="AN898" t="s">
        <v>134</v>
      </c>
      <c r="AO898" t="s">
        <v>117</v>
      </c>
      <c r="AP898" t="s">
        <v>117</v>
      </c>
      <c r="AQ898" t="s">
        <v>117</v>
      </c>
      <c r="AR898" t="s">
        <v>117</v>
      </c>
      <c r="AS898" t="s">
        <v>117</v>
      </c>
      <c r="AT898" t="s">
        <v>117</v>
      </c>
      <c r="AU898" t="s">
        <v>117</v>
      </c>
      <c r="AV898" t="s">
        <v>117</v>
      </c>
      <c r="AW898" t="s">
        <v>117</v>
      </c>
      <c r="AX898" t="s">
        <v>117</v>
      </c>
      <c r="AY898" t="s">
        <v>117</v>
      </c>
      <c r="AZ898" t="s">
        <v>117</v>
      </c>
      <c r="BA898" t="s">
        <v>117</v>
      </c>
      <c r="BB898" t="s">
        <v>117</v>
      </c>
      <c r="BD898" t="s">
        <v>117</v>
      </c>
      <c r="BF898" t="s">
        <v>117</v>
      </c>
      <c r="BG898" t="s">
        <v>117</v>
      </c>
      <c r="BH898" t="s">
        <v>117</v>
      </c>
      <c r="BI898" t="s">
        <v>117</v>
      </c>
      <c r="BJ898" t="s">
        <v>117</v>
      </c>
      <c r="BK898" t="s">
        <v>117</v>
      </c>
      <c r="BL898" t="s">
        <v>115</v>
      </c>
      <c r="BM898" t="s">
        <v>117</v>
      </c>
      <c r="BN898" t="s">
        <v>117</v>
      </c>
      <c r="BO898" t="s">
        <v>117</v>
      </c>
      <c r="BP898" t="s">
        <v>117</v>
      </c>
      <c r="BQ898" t="s">
        <v>117</v>
      </c>
      <c r="BR898" t="s">
        <v>117</v>
      </c>
      <c r="BS898" t="s">
        <v>117</v>
      </c>
      <c r="BT898" t="s">
        <v>117</v>
      </c>
      <c r="BU898" t="s">
        <v>117</v>
      </c>
      <c r="BV898" t="s">
        <v>115</v>
      </c>
      <c r="BW898" t="s">
        <v>115</v>
      </c>
      <c r="BX898" t="s">
        <v>117</v>
      </c>
      <c r="BY898" t="s">
        <v>117</v>
      </c>
      <c r="BZ898" t="s">
        <v>117</v>
      </c>
      <c r="CA898" t="s">
        <v>117</v>
      </c>
      <c r="CB898" t="s">
        <v>117</v>
      </c>
      <c r="CC898" t="s">
        <v>117</v>
      </c>
      <c r="CD898" t="s">
        <v>117</v>
      </c>
      <c r="CE898" t="s">
        <v>117</v>
      </c>
      <c r="CF898" t="s">
        <v>117</v>
      </c>
      <c r="CG898" t="s">
        <v>117</v>
      </c>
      <c r="CH898" t="s">
        <v>117</v>
      </c>
      <c r="CI898" t="s">
        <v>117</v>
      </c>
      <c r="CJ898" t="s">
        <v>117</v>
      </c>
      <c r="CK898" t="s">
        <v>117</v>
      </c>
      <c r="CL898" t="s">
        <v>117</v>
      </c>
      <c r="CM898" t="s">
        <v>117</v>
      </c>
      <c r="CN898" t="s">
        <v>117</v>
      </c>
      <c r="CO898" t="s">
        <v>117</v>
      </c>
      <c r="CP898" t="s">
        <v>117</v>
      </c>
      <c r="CQ898" t="s">
        <v>117</v>
      </c>
      <c r="CR898" t="s">
        <v>117</v>
      </c>
      <c r="CS898" t="s">
        <v>117</v>
      </c>
      <c r="CT898" t="s">
        <v>117</v>
      </c>
      <c r="CU898" t="s">
        <v>117</v>
      </c>
      <c r="CV898" t="s">
        <v>117</v>
      </c>
      <c r="CW898" t="s">
        <v>117</v>
      </c>
    </row>
    <row r="899" spans="1:101" x14ac:dyDescent="0.25">
      <c r="A899" t="s">
        <v>309</v>
      </c>
      <c r="B899">
        <v>289569</v>
      </c>
      <c r="C899" t="s">
        <v>6134</v>
      </c>
      <c r="D899" t="s">
        <v>102</v>
      </c>
      <c r="E899" t="s">
        <v>6135</v>
      </c>
      <c r="F899" t="s">
        <v>6136</v>
      </c>
      <c r="G899" t="s">
        <v>6137</v>
      </c>
      <c r="H899" t="s">
        <v>816</v>
      </c>
      <c r="I899" t="s">
        <v>2942</v>
      </c>
      <c r="J899" t="s">
        <v>315</v>
      </c>
      <c r="K899" t="s">
        <v>134</v>
      </c>
      <c r="L899">
        <v>23223</v>
      </c>
      <c r="M899">
        <v>8048872355</v>
      </c>
      <c r="N899">
        <v>8043277502</v>
      </c>
      <c r="O899">
        <v>0</v>
      </c>
      <c r="V899" t="s">
        <v>114</v>
      </c>
      <c r="W899" s="1">
        <v>42985</v>
      </c>
      <c r="Y899" s="1">
        <v>43536</v>
      </c>
      <c r="Z899" s="2">
        <v>43009</v>
      </c>
      <c r="AA899" t="s">
        <v>6138</v>
      </c>
      <c r="AB899" t="s">
        <v>117</v>
      </c>
      <c r="AC899" t="s">
        <v>117</v>
      </c>
      <c r="AD899" t="s">
        <v>117</v>
      </c>
      <c r="AG899" t="s">
        <v>115</v>
      </c>
      <c r="AH899" t="s">
        <v>115</v>
      </c>
      <c r="AI899" t="s">
        <v>117</v>
      </c>
      <c r="AJ899" t="s">
        <v>132</v>
      </c>
      <c r="AL899" t="s">
        <v>119</v>
      </c>
      <c r="AM899" t="s">
        <v>315</v>
      </c>
      <c r="AN899" t="s">
        <v>134</v>
      </c>
      <c r="AO899" t="s">
        <v>117</v>
      </c>
      <c r="AP899" t="s">
        <v>117</v>
      </c>
      <c r="AQ899" t="s">
        <v>117</v>
      </c>
      <c r="AR899" t="s">
        <v>117</v>
      </c>
      <c r="AS899" t="s">
        <v>117</v>
      </c>
      <c r="AT899" t="s">
        <v>117</v>
      </c>
      <c r="AU899" t="s">
        <v>117</v>
      </c>
      <c r="AV899" t="s">
        <v>117</v>
      </c>
      <c r="AW899" t="s">
        <v>117</v>
      </c>
      <c r="AX899" t="s">
        <v>117</v>
      </c>
      <c r="AY899" t="s">
        <v>117</v>
      </c>
      <c r="AZ899" t="s">
        <v>117</v>
      </c>
      <c r="BA899" t="s">
        <v>117</v>
      </c>
      <c r="BB899" t="s">
        <v>117</v>
      </c>
      <c r="BD899" t="s">
        <v>117</v>
      </c>
      <c r="BF899" t="s">
        <v>117</v>
      </c>
      <c r="BG899" t="s">
        <v>117</v>
      </c>
      <c r="BH899" t="s">
        <v>117</v>
      </c>
      <c r="BI899" t="s">
        <v>117</v>
      </c>
      <c r="BJ899" t="s">
        <v>117</v>
      </c>
      <c r="BK899" t="s">
        <v>117</v>
      </c>
      <c r="BL899" t="s">
        <v>117</v>
      </c>
      <c r="BM899" t="s">
        <v>117</v>
      </c>
      <c r="BN899" t="s">
        <v>117</v>
      </c>
      <c r="BO899" t="s">
        <v>117</v>
      </c>
      <c r="BP899" t="s">
        <v>117</v>
      </c>
      <c r="BQ899" t="s">
        <v>117</v>
      </c>
      <c r="BR899" t="s">
        <v>117</v>
      </c>
      <c r="BS899" t="s">
        <v>117</v>
      </c>
      <c r="BT899" t="s">
        <v>117</v>
      </c>
      <c r="BU899" t="s">
        <v>117</v>
      </c>
      <c r="BV899" t="s">
        <v>115</v>
      </c>
      <c r="BW899" t="s">
        <v>115</v>
      </c>
      <c r="BX899" t="s">
        <v>117</v>
      </c>
      <c r="BY899" t="s">
        <v>117</v>
      </c>
      <c r="BZ899" t="s">
        <v>117</v>
      </c>
      <c r="CA899" t="s">
        <v>117</v>
      </c>
      <c r="CB899" t="s">
        <v>117</v>
      </c>
      <c r="CC899" t="s">
        <v>117</v>
      </c>
      <c r="CD899" t="s">
        <v>117</v>
      </c>
      <c r="CE899" t="s">
        <v>117</v>
      </c>
      <c r="CF899" t="s">
        <v>117</v>
      </c>
      <c r="CG899" t="s">
        <v>117</v>
      </c>
      <c r="CH899" t="s">
        <v>117</v>
      </c>
      <c r="CI899" t="s">
        <v>117</v>
      </c>
      <c r="CJ899" t="s">
        <v>117</v>
      </c>
      <c r="CK899" t="s">
        <v>117</v>
      </c>
      <c r="CL899" t="s">
        <v>117</v>
      </c>
      <c r="CM899" t="s">
        <v>117</v>
      </c>
      <c r="CN899" t="s">
        <v>117</v>
      </c>
      <c r="CO899" t="s">
        <v>117</v>
      </c>
      <c r="CP899" t="s">
        <v>117</v>
      </c>
      <c r="CQ899" t="s">
        <v>117</v>
      </c>
      <c r="CR899" t="s">
        <v>117</v>
      </c>
      <c r="CS899" t="s">
        <v>117</v>
      </c>
      <c r="CT899" t="s">
        <v>117</v>
      </c>
      <c r="CU899" t="s">
        <v>117</v>
      </c>
      <c r="CV899" t="s">
        <v>117</v>
      </c>
      <c r="CW899" t="s">
        <v>117</v>
      </c>
    </row>
    <row r="900" spans="1:101" x14ac:dyDescent="0.25">
      <c r="A900" t="s">
        <v>100</v>
      </c>
      <c r="B900">
        <v>226612</v>
      </c>
      <c r="C900" t="s">
        <v>6139</v>
      </c>
      <c r="D900" t="s">
        <v>102</v>
      </c>
      <c r="E900" t="s">
        <v>6140</v>
      </c>
      <c r="F900" t="s">
        <v>6140</v>
      </c>
      <c r="G900" t="s">
        <v>634</v>
      </c>
      <c r="H900" t="s">
        <v>6141</v>
      </c>
      <c r="I900" t="s">
        <v>242</v>
      </c>
      <c r="K900" t="s">
        <v>243</v>
      </c>
      <c r="L900" t="s">
        <v>6142</v>
      </c>
      <c r="M900" t="s">
        <v>6143</v>
      </c>
      <c r="N900" t="s">
        <v>6144</v>
      </c>
      <c r="O900">
        <v>0</v>
      </c>
      <c r="V900" t="s">
        <v>114</v>
      </c>
      <c r="W900" s="1">
        <v>42157</v>
      </c>
      <c r="Y900" s="1">
        <v>43636</v>
      </c>
      <c r="Z900" s="2">
        <v>43009</v>
      </c>
      <c r="AA900" t="s">
        <v>6145</v>
      </c>
      <c r="AB900" t="s">
        <v>115</v>
      </c>
      <c r="AC900" t="s">
        <v>117</v>
      </c>
      <c r="AD900" t="s">
        <v>117</v>
      </c>
      <c r="AF900" t="s">
        <v>6146</v>
      </c>
      <c r="AG900" t="s">
        <v>117</v>
      </c>
      <c r="AH900" t="s">
        <v>115</v>
      </c>
      <c r="AI900" t="s">
        <v>117</v>
      </c>
      <c r="AJ900" t="s">
        <v>118</v>
      </c>
      <c r="AL900" t="s">
        <v>184</v>
      </c>
      <c r="AN900" t="s">
        <v>243</v>
      </c>
      <c r="AO900" t="s">
        <v>117</v>
      </c>
      <c r="AP900" t="s">
        <v>117</v>
      </c>
      <c r="AQ900" t="s">
        <v>115</v>
      </c>
      <c r="AR900" t="s">
        <v>117</v>
      </c>
      <c r="AS900" t="s">
        <v>117</v>
      </c>
      <c r="AT900" t="s">
        <v>117</v>
      </c>
      <c r="AU900" t="s">
        <v>117</v>
      </c>
      <c r="AV900" t="s">
        <v>117</v>
      </c>
      <c r="AW900" t="s">
        <v>117</v>
      </c>
      <c r="AX900" t="s">
        <v>117</v>
      </c>
      <c r="AY900" t="s">
        <v>117</v>
      </c>
      <c r="AZ900" t="s">
        <v>117</v>
      </c>
      <c r="BA900" t="s">
        <v>117</v>
      </c>
      <c r="BB900" t="s">
        <v>117</v>
      </c>
      <c r="BD900" t="s">
        <v>117</v>
      </c>
      <c r="BF900" t="s">
        <v>117</v>
      </c>
      <c r="BG900" t="s">
        <v>117</v>
      </c>
      <c r="BH900" t="s">
        <v>115</v>
      </c>
      <c r="BI900" t="s">
        <v>117</v>
      </c>
      <c r="BJ900" t="s">
        <v>117</v>
      </c>
      <c r="BK900" t="s">
        <v>117</v>
      </c>
      <c r="BL900" t="s">
        <v>117</v>
      </c>
      <c r="BM900" t="s">
        <v>117</v>
      </c>
      <c r="BN900" t="s">
        <v>117</v>
      </c>
      <c r="BO900" t="s">
        <v>117</v>
      </c>
      <c r="BP900" t="s">
        <v>117</v>
      </c>
      <c r="BQ900" t="s">
        <v>117</v>
      </c>
      <c r="BR900" t="s">
        <v>117</v>
      </c>
      <c r="BS900" t="s">
        <v>117</v>
      </c>
      <c r="BT900" t="s">
        <v>117</v>
      </c>
      <c r="BU900" t="s">
        <v>117</v>
      </c>
      <c r="BV900" t="s">
        <v>115</v>
      </c>
      <c r="BW900" t="s">
        <v>115</v>
      </c>
      <c r="BX900" t="s">
        <v>115</v>
      </c>
      <c r="BY900" t="s">
        <v>117</v>
      </c>
      <c r="BZ900" t="s">
        <v>117</v>
      </c>
      <c r="CA900" t="s">
        <v>117</v>
      </c>
      <c r="CB900" t="s">
        <v>117</v>
      </c>
      <c r="CC900" t="s">
        <v>117</v>
      </c>
      <c r="CD900" t="s">
        <v>117</v>
      </c>
      <c r="CE900" t="s">
        <v>117</v>
      </c>
      <c r="CF900" t="s">
        <v>117</v>
      </c>
      <c r="CG900" t="s">
        <v>117</v>
      </c>
      <c r="CH900" t="s">
        <v>117</v>
      </c>
      <c r="CI900" t="s">
        <v>117</v>
      </c>
      <c r="CJ900" t="s">
        <v>117</v>
      </c>
      <c r="CK900" t="s">
        <v>117</v>
      </c>
      <c r="CL900" t="s">
        <v>117</v>
      </c>
      <c r="CM900" t="s">
        <v>117</v>
      </c>
      <c r="CN900" t="s">
        <v>117</v>
      </c>
      <c r="CO900" t="s">
        <v>117</v>
      </c>
      <c r="CP900" t="s">
        <v>117</v>
      </c>
      <c r="CQ900" t="s">
        <v>117</v>
      </c>
      <c r="CR900" t="s">
        <v>117</v>
      </c>
      <c r="CS900" t="s">
        <v>117</v>
      </c>
      <c r="CT900" t="s">
        <v>117</v>
      </c>
      <c r="CU900" t="s">
        <v>117</v>
      </c>
      <c r="CV900" t="s">
        <v>117</v>
      </c>
      <c r="CW900" t="s">
        <v>117</v>
      </c>
    </row>
    <row r="901" spans="1:101" x14ac:dyDescent="0.25">
      <c r="A901" t="s">
        <v>891</v>
      </c>
      <c r="B901">
        <v>304233</v>
      </c>
      <c r="C901" t="s">
        <v>6147</v>
      </c>
      <c r="D901" t="s">
        <v>102</v>
      </c>
      <c r="E901" t="s">
        <v>6148</v>
      </c>
      <c r="F901" t="s">
        <v>6149</v>
      </c>
      <c r="G901" t="s">
        <v>6150</v>
      </c>
      <c r="H901" t="s">
        <v>747</v>
      </c>
      <c r="I901" t="s">
        <v>6151</v>
      </c>
      <c r="J901" t="s">
        <v>1116</v>
      </c>
      <c r="K901" t="s">
        <v>134</v>
      </c>
      <c r="L901">
        <v>33301</v>
      </c>
      <c r="M901" t="s">
        <v>6152</v>
      </c>
      <c r="O901">
        <v>0</v>
      </c>
      <c r="V901" t="s">
        <v>114</v>
      </c>
      <c r="W901" s="1">
        <v>43606</v>
      </c>
      <c r="Y901" s="1">
        <v>43606</v>
      </c>
      <c r="Z901" s="2">
        <v>43009</v>
      </c>
      <c r="AA901" t="s">
        <v>6153</v>
      </c>
      <c r="AB901" t="s">
        <v>117</v>
      </c>
      <c r="AC901" t="s">
        <v>117</v>
      </c>
      <c r="AD901" t="s">
        <v>117</v>
      </c>
      <c r="AG901" t="s">
        <v>115</v>
      </c>
      <c r="AH901" t="s">
        <v>115</v>
      </c>
      <c r="AI901" t="s">
        <v>117</v>
      </c>
      <c r="AJ901" t="s">
        <v>132</v>
      </c>
      <c r="AL901" t="s">
        <v>119</v>
      </c>
      <c r="AM901" t="s">
        <v>133</v>
      </c>
      <c r="AN901" t="s">
        <v>134</v>
      </c>
      <c r="AO901" t="s">
        <v>117</v>
      </c>
      <c r="AP901" t="s">
        <v>117</v>
      </c>
      <c r="AQ901" t="s">
        <v>117</v>
      </c>
      <c r="AR901" t="s">
        <v>117</v>
      </c>
      <c r="AS901" t="s">
        <v>117</v>
      </c>
      <c r="AT901" t="s">
        <v>117</v>
      </c>
      <c r="AU901" t="s">
        <v>117</v>
      </c>
      <c r="AV901" t="s">
        <v>117</v>
      </c>
      <c r="AW901" t="s">
        <v>117</v>
      </c>
      <c r="AX901" t="s">
        <v>117</v>
      </c>
      <c r="AY901" t="s">
        <v>117</v>
      </c>
      <c r="AZ901" t="s">
        <v>117</v>
      </c>
      <c r="BA901" t="s">
        <v>117</v>
      </c>
      <c r="BB901" t="s">
        <v>117</v>
      </c>
      <c r="BD901" t="s">
        <v>117</v>
      </c>
      <c r="BF901" t="s">
        <v>117</v>
      </c>
      <c r="BG901" t="s">
        <v>115</v>
      </c>
      <c r="BH901" t="s">
        <v>115</v>
      </c>
      <c r="BI901" t="s">
        <v>117</v>
      </c>
      <c r="BJ901" t="s">
        <v>117</v>
      </c>
      <c r="BK901" t="s">
        <v>117</v>
      </c>
      <c r="BL901" t="s">
        <v>117</v>
      </c>
      <c r="BM901" t="s">
        <v>117</v>
      </c>
      <c r="BN901" t="s">
        <v>117</v>
      </c>
      <c r="BO901" t="s">
        <v>117</v>
      </c>
      <c r="BP901" t="s">
        <v>117</v>
      </c>
      <c r="BQ901" t="s">
        <v>117</v>
      </c>
      <c r="BR901" t="s">
        <v>117</v>
      </c>
      <c r="BS901" t="s">
        <v>117</v>
      </c>
      <c r="BT901" t="s">
        <v>117</v>
      </c>
      <c r="BU901" t="s">
        <v>117</v>
      </c>
      <c r="BV901" t="s">
        <v>115</v>
      </c>
      <c r="BW901" t="s">
        <v>115</v>
      </c>
      <c r="BX901" t="s">
        <v>117</v>
      </c>
      <c r="BY901" t="s">
        <v>117</v>
      </c>
      <c r="BZ901" t="s">
        <v>117</v>
      </c>
      <c r="CA901" t="s">
        <v>117</v>
      </c>
      <c r="CB901" t="s">
        <v>117</v>
      </c>
      <c r="CC901" t="s">
        <v>117</v>
      </c>
      <c r="CD901" t="s">
        <v>117</v>
      </c>
      <c r="CE901" t="s">
        <v>117</v>
      </c>
      <c r="CF901" t="s">
        <v>117</v>
      </c>
      <c r="CG901" t="s">
        <v>117</v>
      </c>
      <c r="CH901" t="s">
        <v>117</v>
      </c>
      <c r="CI901" t="s">
        <v>117</v>
      </c>
      <c r="CJ901" t="s">
        <v>117</v>
      </c>
      <c r="CK901" t="s">
        <v>117</v>
      </c>
      <c r="CL901" t="s">
        <v>117</v>
      </c>
      <c r="CM901" t="s">
        <v>117</v>
      </c>
      <c r="CN901" t="s">
        <v>117</v>
      </c>
      <c r="CO901" t="s">
        <v>117</v>
      </c>
      <c r="CP901" t="s">
        <v>117</v>
      </c>
      <c r="CQ901" t="s">
        <v>117</v>
      </c>
      <c r="CR901" t="s">
        <v>117</v>
      </c>
      <c r="CS901" t="s">
        <v>117</v>
      </c>
      <c r="CT901" t="s">
        <v>117</v>
      </c>
      <c r="CU901" t="s">
        <v>117</v>
      </c>
      <c r="CV901" t="s">
        <v>117</v>
      </c>
      <c r="CW901" t="s">
        <v>117</v>
      </c>
    </row>
    <row r="902" spans="1:101" x14ac:dyDescent="0.25">
      <c r="A902" t="s">
        <v>100</v>
      </c>
      <c r="B902">
        <v>170090</v>
      </c>
      <c r="C902" t="s">
        <v>6154</v>
      </c>
      <c r="D902" t="s">
        <v>102</v>
      </c>
      <c r="E902" t="s">
        <v>6155</v>
      </c>
      <c r="F902" t="s">
        <v>6155</v>
      </c>
      <c r="G902" t="s">
        <v>6156</v>
      </c>
      <c r="I902" t="s">
        <v>1617</v>
      </c>
      <c r="K902" t="s">
        <v>900</v>
      </c>
      <c r="L902" t="s">
        <v>6157</v>
      </c>
      <c r="M902" t="s">
        <v>6158</v>
      </c>
      <c r="N902" t="s">
        <v>6159</v>
      </c>
      <c r="O902">
        <v>0</v>
      </c>
      <c r="V902" t="s">
        <v>114</v>
      </c>
      <c r="W902" s="1">
        <v>41661</v>
      </c>
      <c r="Y902" s="1">
        <v>43627</v>
      </c>
      <c r="Z902" s="2">
        <v>43009</v>
      </c>
      <c r="AA902" t="s">
        <v>6160</v>
      </c>
      <c r="AB902" t="s">
        <v>115</v>
      </c>
      <c r="AC902" t="s">
        <v>117</v>
      </c>
      <c r="AD902" t="s">
        <v>117</v>
      </c>
      <c r="AG902" t="s">
        <v>117</v>
      </c>
      <c r="AH902" t="s">
        <v>115</v>
      </c>
      <c r="AI902" t="s">
        <v>117</v>
      </c>
      <c r="AJ902" t="s">
        <v>165</v>
      </c>
      <c r="AK902" t="s">
        <v>6161</v>
      </c>
      <c r="AL902" t="s">
        <v>119</v>
      </c>
      <c r="AN902" t="s">
        <v>900</v>
      </c>
      <c r="AO902" t="s">
        <v>117</v>
      </c>
      <c r="AP902" t="s">
        <v>117</v>
      </c>
      <c r="AQ902" t="s">
        <v>117</v>
      </c>
      <c r="AR902" t="s">
        <v>117</v>
      </c>
      <c r="AS902" t="s">
        <v>117</v>
      </c>
      <c r="AT902" t="s">
        <v>117</v>
      </c>
      <c r="AU902" t="s">
        <v>117</v>
      </c>
      <c r="AV902" t="s">
        <v>117</v>
      </c>
      <c r="AW902" t="s">
        <v>117</v>
      </c>
      <c r="AX902" t="s">
        <v>117</v>
      </c>
      <c r="AY902" t="s">
        <v>117</v>
      </c>
      <c r="AZ902" t="s">
        <v>117</v>
      </c>
      <c r="BA902" t="s">
        <v>117</v>
      </c>
      <c r="BB902" t="s">
        <v>117</v>
      </c>
      <c r="BD902" t="s">
        <v>117</v>
      </c>
      <c r="BF902" t="s">
        <v>117</v>
      </c>
      <c r="BG902" t="s">
        <v>117</v>
      </c>
      <c r="BH902" t="s">
        <v>115</v>
      </c>
      <c r="BI902" t="s">
        <v>117</v>
      </c>
      <c r="BJ902" t="s">
        <v>117</v>
      </c>
      <c r="BK902" t="s">
        <v>117</v>
      </c>
      <c r="BL902" t="s">
        <v>117</v>
      </c>
      <c r="BM902" t="s">
        <v>117</v>
      </c>
      <c r="BN902" t="s">
        <v>117</v>
      </c>
      <c r="BO902" t="s">
        <v>117</v>
      </c>
      <c r="BP902" t="s">
        <v>117</v>
      </c>
      <c r="BQ902" t="s">
        <v>117</v>
      </c>
      <c r="BR902" t="s">
        <v>117</v>
      </c>
      <c r="BS902" t="s">
        <v>117</v>
      </c>
      <c r="BT902" t="s">
        <v>117</v>
      </c>
      <c r="BU902" t="s">
        <v>117</v>
      </c>
      <c r="BV902" t="s">
        <v>115</v>
      </c>
      <c r="BW902" t="s">
        <v>115</v>
      </c>
      <c r="BX902" t="s">
        <v>117</v>
      </c>
      <c r="BY902" t="s">
        <v>117</v>
      </c>
      <c r="BZ902" t="s">
        <v>117</v>
      </c>
      <c r="CA902" t="s">
        <v>117</v>
      </c>
      <c r="CB902" t="s">
        <v>117</v>
      </c>
      <c r="CC902" t="s">
        <v>117</v>
      </c>
      <c r="CD902" t="s">
        <v>117</v>
      </c>
      <c r="CE902" t="s">
        <v>117</v>
      </c>
      <c r="CF902" t="s">
        <v>117</v>
      </c>
      <c r="CG902" t="s">
        <v>117</v>
      </c>
      <c r="CH902" t="s">
        <v>117</v>
      </c>
      <c r="CI902" t="s">
        <v>117</v>
      </c>
      <c r="CJ902" t="s">
        <v>117</v>
      </c>
      <c r="CK902" t="s">
        <v>117</v>
      </c>
      <c r="CL902" t="s">
        <v>117</v>
      </c>
      <c r="CM902" t="s">
        <v>117</v>
      </c>
      <c r="CN902" t="s">
        <v>117</v>
      </c>
      <c r="CO902" t="s">
        <v>117</v>
      </c>
      <c r="CP902" t="s">
        <v>117</v>
      </c>
      <c r="CQ902" t="s">
        <v>117</v>
      </c>
      <c r="CR902" t="s">
        <v>117</v>
      </c>
      <c r="CS902" t="s">
        <v>117</v>
      </c>
      <c r="CT902" t="s">
        <v>117</v>
      </c>
      <c r="CU902" t="s">
        <v>117</v>
      </c>
      <c r="CV902" t="s">
        <v>117</v>
      </c>
      <c r="CW902" t="s">
        <v>117</v>
      </c>
    </row>
    <row r="903" spans="1:101" x14ac:dyDescent="0.25">
      <c r="A903" t="s">
        <v>167</v>
      </c>
      <c r="B903">
        <v>162072</v>
      </c>
      <c r="C903" t="s">
        <v>6162</v>
      </c>
      <c r="D903" t="s">
        <v>102</v>
      </c>
      <c r="E903" t="s">
        <v>6163</v>
      </c>
      <c r="F903" t="s">
        <v>6163</v>
      </c>
      <c r="G903" t="s">
        <v>6164</v>
      </c>
      <c r="H903" t="s">
        <v>6165</v>
      </c>
      <c r="I903" t="s">
        <v>285</v>
      </c>
      <c r="J903" t="s">
        <v>172</v>
      </c>
      <c r="K903" t="s">
        <v>134</v>
      </c>
      <c r="L903">
        <v>94025</v>
      </c>
      <c r="M903" t="s">
        <v>6166</v>
      </c>
      <c r="O903">
        <v>0</v>
      </c>
      <c r="V903" t="s">
        <v>114</v>
      </c>
      <c r="W903" s="1">
        <v>40997</v>
      </c>
      <c r="Y903" s="1">
        <v>43553</v>
      </c>
      <c r="Z903" s="2">
        <v>43009</v>
      </c>
      <c r="AA903" t="s">
        <v>6167</v>
      </c>
      <c r="AB903" t="s">
        <v>117</v>
      </c>
      <c r="AC903" t="s">
        <v>117</v>
      </c>
      <c r="AD903" t="s">
        <v>117</v>
      </c>
      <c r="AG903" t="s">
        <v>117</v>
      </c>
      <c r="AH903" t="s">
        <v>115</v>
      </c>
      <c r="AI903" t="s">
        <v>117</v>
      </c>
      <c r="AJ903" t="s">
        <v>132</v>
      </c>
      <c r="AL903" t="s">
        <v>119</v>
      </c>
      <c r="AM903" t="s">
        <v>133</v>
      </c>
      <c r="AN903" t="s">
        <v>134</v>
      </c>
      <c r="AO903" t="s">
        <v>117</v>
      </c>
      <c r="AP903" t="s">
        <v>117</v>
      </c>
      <c r="AQ903" t="s">
        <v>117</v>
      </c>
      <c r="AR903" t="s">
        <v>117</v>
      </c>
      <c r="AS903" t="s">
        <v>117</v>
      </c>
      <c r="AT903" t="s">
        <v>117</v>
      </c>
      <c r="AU903" t="s">
        <v>117</v>
      </c>
      <c r="AV903" t="s">
        <v>117</v>
      </c>
      <c r="AW903" t="s">
        <v>117</v>
      </c>
      <c r="AX903" t="s">
        <v>117</v>
      </c>
      <c r="AY903" t="s">
        <v>117</v>
      </c>
      <c r="AZ903" t="s">
        <v>117</v>
      </c>
      <c r="BA903" t="s">
        <v>117</v>
      </c>
      <c r="BB903" t="s">
        <v>117</v>
      </c>
      <c r="BD903" t="s">
        <v>117</v>
      </c>
      <c r="BF903" t="s">
        <v>117</v>
      </c>
      <c r="BG903" t="s">
        <v>117</v>
      </c>
      <c r="BH903" t="s">
        <v>117</v>
      </c>
      <c r="BI903" t="s">
        <v>117</v>
      </c>
      <c r="BJ903" t="s">
        <v>117</v>
      </c>
      <c r="BK903" t="s">
        <v>117</v>
      </c>
      <c r="BL903" t="s">
        <v>117</v>
      </c>
      <c r="BM903" t="s">
        <v>117</v>
      </c>
      <c r="BN903" t="s">
        <v>117</v>
      </c>
      <c r="BO903" t="s">
        <v>117</v>
      </c>
      <c r="BP903" t="s">
        <v>117</v>
      </c>
      <c r="BQ903" t="s">
        <v>117</v>
      </c>
      <c r="BR903" t="s">
        <v>117</v>
      </c>
      <c r="BS903" t="s">
        <v>117</v>
      </c>
      <c r="BT903" t="s">
        <v>117</v>
      </c>
      <c r="BU903" t="s">
        <v>117</v>
      </c>
      <c r="BV903" t="s">
        <v>115</v>
      </c>
      <c r="BW903" t="s">
        <v>115</v>
      </c>
      <c r="BX903" t="s">
        <v>117</v>
      </c>
      <c r="BY903" t="s">
        <v>117</v>
      </c>
      <c r="BZ903" t="s">
        <v>117</v>
      </c>
      <c r="CA903" t="s">
        <v>117</v>
      </c>
      <c r="CB903" t="s">
        <v>117</v>
      </c>
      <c r="CC903" t="s">
        <v>117</v>
      </c>
      <c r="CD903" t="s">
        <v>117</v>
      </c>
      <c r="CE903" t="s">
        <v>117</v>
      </c>
      <c r="CF903" t="s">
        <v>117</v>
      </c>
      <c r="CG903" t="s">
        <v>117</v>
      </c>
      <c r="CH903" t="s">
        <v>117</v>
      </c>
      <c r="CI903" t="s">
        <v>117</v>
      </c>
      <c r="CJ903" t="s">
        <v>117</v>
      </c>
      <c r="CK903" t="s">
        <v>117</v>
      </c>
      <c r="CL903" t="s">
        <v>117</v>
      </c>
      <c r="CM903" t="s">
        <v>117</v>
      </c>
      <c r="CN903" t="s">
        <v>117</v>
      </c>
      <c r="CO903" t="s">
        <v>117</v>
      </c>
      <c r="CP903" t="s">
        <v>117</v>
      </c>
      <c r="CQ903" t="s">
        <v>117</v>
      </c>
      <c r="CR903" t="s">
        <v>117</v>
      </c>
      <c r="CS903" t="s">
        <v>117</v>
      </c>
      <c r="CT903" t="s">
        <v>117</v>
      </c>
      <c r="CU903" t="s">
        <v>117</v>
      </c>
      <c r="CV903" t="s">
        <v>117</v>
      </c>
      <c r="CW903" t="s">
        <v>117</v>
      </c>
    </row>
    <row r="904" spans="1:101" x14ac:dyDescent="0.25">
      <c r="A904" t="s">
        <v>167</v>
      </c>
      <c r="B904">
        <v>161283</v>
      </c>
      <c r="C904" t="s">
        <v>6168</v>
      </c>
      <c r="D904" t="s">
        <v>102</v>
      </c>
      <c r="E904" t="s">
        <v>6169</v>
      </c>
      <c r="F904" t="s">
        <v>6170</v>
      </c>
      <c r="G904" t="s">
        <v>6171</v>
      </c>
      <c r="H904" t="s">
        <v>1057</v>
      </c>
      <c r="I904" t="s">
        <v>533</v>
      </c>
      <c r="J904" t="s">
        <v>172</v>
      </c>
      <c r="K904" t="s">
        <v>134</v>
      </c>
      <c r="L904">
        <v>94404</v>
      </c>
      <c r="M904" t="s">
        <v>6172</v>
      </c>
      <c r="N904" t="s">
        <v>6173</v>
      </c>
      <c r="O904">
        <v>1</v>
      </c>
      <c r="V904" t="s">
        <v>114</v>
      </c>
      <c r="W904" s="1">
        <v>40996</v>
      </c>
      <c r="Y904" s="1">
        <v>43503</v>
      </c>
      <c r="Z904" s="2">
        <v>43009</v>
      </c>
      <c r="AA904" t="s">
        <v>6174</v>
      </c>
      <c r="AB904" t="s">
        <v>117</v>
      </c>
      <c r="AC904" t="s">
        <v>117</v>
      </c>
      <c r="AD904" t="s">
        <v>117</v>
      </c>
      <c r="AG904" t="s">
        <v>115</v>
      </c>
      <c r="AH904" t="s">
        <v>115</v>
      </c>
      <c r="AI904" t="s">
        <v>117</v>
      </c>
      <c r="AJ904" t="s">
        <v>132</v>
      </c>
      <c r="AL904" t="s">
        <v>119</v>
      </c>
      <c r="AM904" t="s">
        <v>133</v>
      </c>
      <c r="AN904" t="s">
        <v>134</v>
      </c>
      <c r="AO904" t="s">
        <v>117</v>
      </c>
      <c r="AP904" t="s">
        <v>117</v>
      </c>
      <c r="AQ904" t="s">
        <v>117</v>
      </c>
      <c r="AR904" t="s">
        <v>117</v>
      </c>
      <c r="AS904" t="s">
        <v>117</v>
      </c>
      <c r="AT904" t="s">
        <v>117</v>
      </c>
      <c r="AU904" t="s">
        <v>117</v>
      </c>
      <c r="AV904" t="s">
        <v>117</v>
      </c>
      <c r="AW904" t="s">
        <v>117</v>
      </c>
      <c r="AX904" t="s">
        <v>117</v>
      </c>
      <c r="AY904" t="s">
        <v>117</v>
      </c>
      <c r="AZ904" t="s">
        <v>117</v>
      </c>
      <c r="BA904" t="s">
        <v>117</v>
      </c>
      <c r="BB904" t="s">
        <v>117</v>
      </c>
      <c r="BD904" t="s">
        <v>117</v>
      </c>
      <c r="BF904" t="s">
        <v>117</v>
      </c>
      <c r="BG904" t="s">
        <v>117</v>
      </c>
      <c r="BH904" t="s">
        <v>117</v>
      </c>
      <c r="BI904" t="s">
        <v>117</v>
      </c>
      <c r="BJ904" t="s">
        <v>117</v>
      </c>
      <c r="BK904" t="s">
        <v>117</v>
      </c>
      <c r="BL904" t="s">
        <v>117</v>
      </c>
      <c r="BM904" t="s">
        <v>117</v>
      </c>
      <c r="BN904" t="s">
        <v>117</v>
      </c>
      <c r="BO904" t="s">
        <v>117</v>
      </c>
      <c r="BP904" t="s">
        <v>117</v>
      </c>
      <c r="BQ904" t="s">
        <v>117</v>
      </c>
      <c r="BR904" t="s">
        <v>117</v>
      </c>
      <c r="BS904" t="s">
        <v>117</v>
      </c>
      <c r="BT904" t="s">
        <v>117</v>
      </c>
      <c r="BU904" t="s">
        <v>117</v>
      </c>
      <c r="BV904" t="s">
        <v>115</v>
      </c>
      <c r="BW904" t="s">
        <v>115</v>
      </c>
      <c r="BX904" t="s">
        <v>117</v>
      </c>
      <c r="BY904" t="s">
        <v>117</v>
      </c>
      <c r="BZ904" t="s">
        <v>117</v>
      </c>
      <c r="CA904" t="s">
        <v>117</v>
      </c>
      <c r="CB904" t="s">
        <v>117</v>
      </c>
      <c r="CC904" t="s">
        <v>117</v>
      </c>
      <c r="CD904" t="s">
        <v>117</v>
      </c>
      <c r="CE904" t="s">
        <v>117</v>
      </c>
      <c r="CF904" t="s">
        <v>117</v>
      </c>
      <c r="CG904" t="s">
        <v>117</v>
      </c>
      <c r="CH904" t="s">
        <v>117</v>
      </c>
      <c r="CI904" t="s">
        <v>117</v>
      </c>
      <c r="CJ904" t="s">
        <v>117</v>
      </c>
      <c r="CK904" t="s">
        <v>117</v>
      </c>
      <c r="CL904" t="s">
        <v>117</v>
      </c>
      <c r="CM904" t="s">
        <v>117</v>
      </c>
      <c r="CN904" t="s">
        <v>117</v>
      </c>
      <c r="CO904" t="s">
        <v>117</v>
      </c>
      <c r="CP904" t="s">
        <v>117</v>
      </c>
      <c r="CQ904" t="s">
        <v>117</v>
      </c>
      <c r="CR904" t="s">
        <v>117</v>
      </c>
      <c r="CS904" t="s">
        <v>117</v>
      </c>
      <c r="CT904" t="s">
        <v>117</v>
      </c>
      <c r="CU904" t="s">
        <v>117</v>
      </c>
      <c r="CV904" t="s">
        <v>117</v>
      </c>
      <c r="CW904" t="s">
        <v>117</v>
      </c>
    </row>
    <row r="905" spans="1:101" x14ac:dyDescent="0.25">
      <c r="A905" t="s">
        <v>100</v>
      </c>
      <c r="B905">
        <v>162470</v>
      </c>
      <c r="C905" t="s">
        <v>6175</v>
      </c>
      <c r="D905" t="s">
        <v>102</v>
      </c>
      <c r="E905" t="s">
        <v>6176</v>
      </c>
      <c r="F905" t="s">
        <v>6177</v>
      </c>
      <c r="G905" t="s">
        <v>6178</v>
      </c>
      <c r="H905" t="s">
        <v>6179</v>
      </c>
      <c r="I905" t="s">
        <v>4038</v>
      </c>
      <c r="K905" t="s">
        <v>3438</v>
      </c>
      <c r="M905" t="s">
        <v>6180</v>
      </c>
      <c r="N905" t="s">
        <v>6181</v>
      </c>
      <c r="O905">
        <v>2</v>
      </c>
      <c r="V905" t="s">
        <v>114</v>
      </c>
      <c r="W905" s="1">
        <v>40996</v>
      </c>
      <c r="Y905" s="1">
        <v>43546</v>
      </c>
      <c r="Z905" s="2">
        <v>43009</v>
      </c>
      <c r="AA905" t="s">
        <v>6182</v>
      </c>
      <c r="AB905" t="s">
        <v>117</v>
      </c>
      <c r="AC905" t="s">
        <v>117</v>
      </c>
      <c r="AD905" t="s">
        <v>117</v>
      </c>
      <c r="AG905" t="s">
        <v>115</v>
      </c>
      <c r="AH905" t="s">
        <v>117</v>
      </c>
      <c r="AI905" t="s">
        <v>117</v>
      </c>
      <c r="AJ905" t="s">
        <v>165</v>
      </c>
      <c r="AK905" t="s">
        <v>183</v>
      </c>
      <c r="AL905" t="s">
        <v>119</v>
      </c>
      <c r="AN905" t="s">
        <v>106</v>
      </c>
      <c r="AO905" t="s">
        <v>117</v>
      </c>
      <c r="AP905" t="s">
        <v>117</v>
      </c>
      <c r="AQ905" t="s">
        <v>117</v>
      </c>
      <c r="AR905" t="s">
        <v>117</v>
      </c>
      <c r="AS905" t="s">
        <v>117</v>
      </c>
      <c r="AT905" t="s">
        <v>117</v>
      </c>
      <c r="AU905" t="s">
        <v>117</v>
      </c>
      <c r="AV905" t="s">
        <v>117</v>
      </c>
      <c r="AW905" t="s">
        <v>117</v>
      </c>
      <c r="AX905" t="s">
        <v>117</v>
      </c>
      <c r="AY905" t="s">
        <v>117</v>
      </c>
      <c r="AZ905" t="s">
        <v>117</v>
      </c>
      <c r="BA905" t="s">
        <v>117</v>
      </c>
      <c r="BB905" t="s">
        <v>117</v>
      </c>
      <c r="BD905" t="s">
        <v>117</v>
      </c>
      <c r="BF905" t="s">
        <v>117</v>
      </c>
      <c r="BG905" t="s">
        <v>117</v>
      </c>
      <c r="BH905" t="s">
        <v>115</v>
      </c>
      <c r="BI905" t="s">
        <v>117</v>
      </c>
      <c r="BJ905" t="s">
        <v>117</v>
      </c>
      <c r="BK905" t="s">
        <v>117</v>
      </c>
      <c r="BL905" t="s">
        <v>117</v>
      </c>
      <c r="BM905" t="s">
        <v>117</v>
      </c>
      <c r="BN905" t="s">
        <v>117</v>
      </c>
      <c r="BO905" t="s">
        <v>117</v>
      </c>
      <c r="BP905" t="s">
        <v>117</v>
      </c>
      <c r="BQ905" t="s">
        <v>117</v>
      </c>
      <c r="BR905" t="s">
        <v>117</v>
      </c>
      <c r="BS905" t="s">
        <v>117</v>
      </c>
      <c r="BT905" t="s">
        <v>117</v>
      </c>
      <c r="BU905" t="s">
        <v>117</v>
      </c>
      <c r="BV905" t="s">
        <v>117</v>
      </c>
      <c r="BW905" t="s">
        <v>115</v>
      </c>
      <c r="BX905" t="s">
        <v>117</v>
      </c>
      <c r="BY905" t="s">
        <v>117</v>
      </c>
      <c r="BZ905" t="s">
        <v>117</v>
      </c>
      <c r="CA905" t="s">
        <v>117</v>
      </c>
      <c r="CB905" t="s">
        <v>117</v>
      </c>
      <c r="CC905" t="s">
        <v>117</v>
      </c>
      <c r="CD905" t="s">
        <v>117</v>
      </c>
      <c r="CE905" t="s">
        <v>117</v>
      </c>
      <c r="CF905" t="s">
        <v>117</v>
      </c>
      <c r="CG905" t="s">
        <v>117</v>
      </c>
      <c r="CH905" t="s">
        <v>117</v>
      </c>
      <c r="CI905" t="s">
        <v>117</v>
      </c>
      <c r="CJ905" t="s">
        <v>117</v>
      </c>
      <c r="CK905" t="s">
        <v>117</v>
      </c>
      <c r="CL905" t="s">
        <v>117</v>
      </c>
      <c r="CM905" t="s">
        <v>117</v>
      </c>
      <c r="CN905" t="s">
        <v>117</v>
      </c>
      <c r="CO905" t="s">
        <v>117</v>
      </c>
      <c r="CP905" t="s">
        <v>117</v>
      </c>
      <c r="CQ905" t="s">
        <v>117</v>
      </c>
      <c r="CR905" t="s">
        <v>117</v>
      </c>
      <c r="CS905" t="s">
        <v>117</v>
      </c>
      <c r="CT905" t="s">
        <v>117</v>
      </c>
      <c r="CU905" t="s">
        <v>117</v>
      </c>
      <c r="CV905" t="s">
        <v>117</v>
      </c>
      <c r="CW905" t="s">
        <v>117</v>
      </c>
    </row>
    <row r="906" spans="1:101" x14ac:dyDescent="0.25">
      <c r="A906" t="s">
        <v>100</v>
      </c>
      <c r="B906">
        <v>173945</v>
      </c>
      <c r="C906" t="s">
        <v>6183</v>
      </c>
      <c r="D906" t="s">
        <v>102</v>
      </c>
      <c r="E906" t="s">
        <v>6184</v>
      </c>
      <c r="F906" t="s">
        <v>6184</v>
      </c>
      <c r="G906" t="s">
        <v>6185</v>
      </c>
      <c r="H906" t="s">
        <v>6186</v>
      </c>
      <c r="I906" t="s">
        <v>160</v>
      </c>
      <c r="K906" t="s">
        <v>161</v>
      </c>
      <c r="L906">
        <v>18937</v>
      </c>
      <c r="M906" t="s">
        <v>6187</v>
      </c>
      <c r="N906" t="s">
        <v>6188</v>
      </c>
      <c r="O906">
        <v>0</v>
      </c>
      <c r="V906" t="s">
        <v>114</v>
      </c>
      <c r="W906" s="1">
        <v>41989</v>
      </c>
      <c r="Y906" s="1">
        <v>43642</v>
      </c>
      <c r="Z906" s="2">
        <v>43009</v>
      </c>
      <c r="AB906" t="s">
        <v>115</v>
      </c>
      <c r="AC906" t="s">
        <v>117</v>
      </c>
      <c r="AD906" t="s">
        <v>117</v>
      </c>
      <c r="AG906" t="s">
        <v>117</v>
      </c>
      <c r="AH906" t="s">
        <v>115</v>
      </c>
      <c r="AI906" t="s">
        <v>117</v>
      </c>
      <c r="AJ906" t="s">
        <v>118</v>
      </c>
      <c r="AL906" t="s">
        <v>184</v>
      </c>
      <c r="AN906" t="s">
        <v>1545</v>
      </c>
      <c r="AO906" t="s">
        <v>117</v>
      </c>
      <c r="AP906" t="s">
        <v>117</v>
      </c>
      <c r="AQ906" t="s">
        <v>117</v>
      </c>
      <c r="AR906" t="s">
        <v>117</v>
      </c>
      <c r="AS906" t="s">
        <v>117</v>
      </c>
      <c r="AT906" t="s">
        <v>117</v>
      </c>
      <c r="AU906" t="s">
        <v>117</v>
      </c>
      <c r="AV906" t="s">
        <v>117</v>
      </c>
      <c r="AW906" t="s">
        <v>117</v>
      </c>
      <c r="AX906" t="s">
        <v>117</v>
      </c>
      <c r="AY906" t="s">
        <v>117</v>
      </c>
      <c r="AZ906" t="s">
        <v>117</v>
      </c>
      <c r="BA906" t="s">
        <v>117</v>
      </c>
      <c r="BB906" t="s">
        <v>117</v>
      </c>
      <c r="BD906" t="s">
        <v>117</v>
      </c>
      <c r="BF906" t="s">
        <v>117</v>
      </c>
      <c r="BG906" t="s">
        <v>115</v>
      </c>
      <c r="BH906" t="s">
        <v>115</v>
      </c>
      <c r="BI906" t="s">
        <v>115</v>
      </c>
      <c r="BJ906" t="s">
        <v>117</v>
      </c>
      <c r="BK906" t="s">
        <v>117</v>
      </c>
      <c r="BL906" t="s">
        <v>115</v>
      </c>
      <c r="BM906" t="s">
        <v>115</v>
      </c>
      <c r="BN906" t="s">
        <v>115</v>
      </c>
      <c r="BO906" t="s">
        <v>115</v>
      </c>
      <c r="BP906" t="s">
        <v>117</v>
      </c>
      <c r="BQ906" t="s">
        <v>117</v>
      </c>
      <c r="BR906" t="s">
        <v>115</v>
      </c>
      <c r="BS906" t="s">
        <v>117</v>
      </c>
      <c r="BT906" t="s">
        <v>115</v>
      </c>
      <c r="BU906" t="s">
        <v>115</v>
      </c>
      <c r="BV906" t="s">
        <v>115</v>
      </c>
      <c r="BW906" t="s">
        <v>115</v>
      </c>
      <c r="BX906" t="s">
        <v>117</v>
      </c>
      <c r="BY906" t="s">
        <v>117</v>
      </c>
      <c r="BZ906" t="s">
        <v>117</v>
      </c>
      <c r="CA906" t="s">
        <v>117</v>
      </c>
      <c r="CB906" t="s">
        <v>117</v>
      </c>
      <c r="CC906" t="s">
        <v>117</v>
      </c>
      <c r="CD906" t="s">
        <v>117</v>
      </c>
      <c r="CE906" t="s">
        <v>115</v>
      </c>
      <c r="CF906" t="s">
        <v>117</v>
      </c>
      <c r="CG906" t="s">
        <v>117</v>
      </c>
      <c r="CH906" t="s">
        <v>117</v>
      </c>
      <c r="CI906" t="s">
        <v>117</v>
      </c>
      <c r="CJ906" t="s">
        <v>117</v>
      </c>
      <c r="CK906" t="s">
        <v>117</v>
      </c>
      <c r="CL906" t="s">
        <v>115</v>
      </c>
      <c r="CM906" t="s">
        <v>117</v>
      </c>
      <c r="CN906" t="s">
        <v>117</v>
      </c>
      <c r="CO906" t="s">
        <v>115</v>
      </c>
      <c r="CP906" t="s">
        <v>117</v>
      </c>
      <c r="CQ906" t="s">
        <v>117</v>
      </c>
      <c r="CR906" t="s">
        <v>117</v>
      </c>
      <c r="CS906" t="s">
        <v>117</v>
      </c>
      <c r="CT906" t="s">
        <v>117</v>
      </c>
      <c r="CU906" t="s">
        <v>117</v>
      </c>
      <c r="CV906" t="s">
        <v>117</v>
      </c>
      <c r="CW906" t="s">
        <v>117</v>
      </c>
    </row>
    <row r="907" spans="1:101" x14ac:dyDescent="0.25">
      <c r="A907" t="s">
        <v>128</v>
      </c>
      <c r="B907">
        <v>287774</v>
      </c>
      <c r="C907" t="s">
        <v>6189</v>
      </c>
      <c r="D907" t="s">
        <v>102</v>
      </c>
      <c r="E907" t="s">
        <v>6190</v>
      </c>
      <c r="F907" t="s">
        <v>6190</v>
      </c>
      <c r="G907" t="s">
        <v>6191</v>
      </c>
      <c r="I907" t="s">
        <v>6192</v>
      </c>
      <c r="J907" t="s">
        <v>4787</v>
      </c>
      <c r="K907" t="s">
        <v>134</v>
      </c>
      <c r="L907">
        <v>83002</v>
      </c>
      <c r="M907" t="s">
        <v>6193</v>
      </c>
      <c r="O907">
        <v>0</v>
      </c>
      <c r="P907" t="s">
        <v>6194</v>
      </c>
      <c r="R907" t="s">
        <v>6192</v>
      </c>
      <c r="S907" t="s">
        <v>4787</v>
      </c>
      <c r="T907" t="s">
        <v>134</v>
      </c>
      <c r="U907">
        <v>83002</v>
      </c>
      <c r="V907" t="s">
        <v>114</v>
      </c>
      <c r="W907" s="1">
        <v>42845</v>
      </c>
      <c r="Y907" s="1">
        <v>43555</v>
      </c>
      <c r="Z907" s="2">
        <v>43009</v>
      </c>
      <c r="AB907" t="s">
        <v>117</v>
      </c>
      <c r="AC907" t="s">
        <v>117</v>
      </c>
      <c r="AD907" t="s">
        <v>117</v>
      </c>
      <c r="AG907" t="s">
        <v>117</v>
      </c>
      <c r="AH907" t="s">
        <v>115</v>
      </c>
      <c r="AI907" t="s">
        <v>117</v>
      </c>
      <c r="AJ907" t="s">
        <v>132</v>
      </c>
      <c r="AL907" t="s">
        <v>119</v>
      </c>
      <c r="AM907" t="s">
        <v>4787</v>
      </c>
      <c r="AN907" t="s">
        <v>134</v>
      </c>
      <c r="AO907" t="s">
        <v>117</v>
      </c>
      <c r="AP907" t="s">
        <v>117</v>
      </c>
      <c r="AQ907" t="s">
        <v>117</v>
      </c>
      <c r="AR907" t="s">
        <v>117</v>
      </c>
      <c r="AS907" t="s">
        <v>117</v>
      </c>
      <c r="AT907" t="s">
        <v>117</v>
      </c>
      <c r="AU907" t="s">
        <v>117</v>
      </c>
      <c r="AV907" t="s">
        <v>117</v>
      </c>
      <c r="AW907" t="s">
        <v>117</v>
      </c>
      <c r="AX907" t="s">
        <v>117</v>
      </c>
      <c r="AY907" t="s">
        <v>117</v>
      </c>
      <c r="AZ907" t="s">
        <v>117</v>
      </c>
      <c r="BA907" t="s">
        <v>117</v>
      </c>
      <c r="BB907" t="s">
        <v>117</v>
      </c>
      <c r="BD907" t="s">
        <v>117</v>
      </c>
      <c r="BF907" t="s">
        <v>117</v>
      </c>
      <c r="BG907" t="s">
        <v>117</v>
      </c>
      <c r="BH907" t="s">
        <v>117</v>
      </c>
      <c r="BI907" t="s">
        <v>117</v>
      </c>
      <c r="BJ907" t="s">
        <v>117</v>
      </c>
      <c r="BK907" t="s">
        <v>117</v>
      </c>
      <c r="BL907" t="s">
        <v>117</v>
      </c>
      <c r="BM907" t="s">
        <v>117</v>
      </c>
      <c r="BN907" t="s">
        <v>117</v>
      </c>
      <c r="BO907" t="s">
        <v>117</v>
      </c>
      <c r="BP907" t="s">
        <v>117</v>
      </c>
      <c r="BQ907" t="s">
        <v>117</v>
      </c>
      <c r="BR907" t="s">
        <v>117</v>
      </c>
      <c r="BS907" t="s">
        <v>117</v>
      </c>
      <c r="BT907" t="s">
        <v>117</v>
      </c>
      <c r="BU907" t="s">
        <v>117</v>
      </c>
      <c r="BV907" t="s">
        <v>115</v>
      </c>
      <c r="BW907" t="s">
        <v>115</v>
      </c>
      <c r="BX907" t="s">
        <v>117</v>
      </c>
      <c r="BY907" t="s">
        <v>117</v>
      </c>
      <c r="BZ907" t="s">
        <v>117</v>
      </c>
      <c r="CA907" t="s">
        <v>117</v>
      </c>
      <c r="CB907" t="s">
        <v>117</v>
      </c>
      <c r="CC907" t="s">
        <v>117</v>
      </c>
      <c r="CD907" t="s">
        <v>117</v>
      </c>
      <c r="CE907" t="s">
        <v>117</v>
      </c>
      <c r="CF907" t="s">
        <v>117</v>
      </c>
      <c r="CG907" t="s">
        <v>117</v>
      </c>
      <c r="CH907" t="s">
        <v>117</v>
      </c>
      <c r="CI907" t="s">
        <v>117</v>
      </c>
      <c r="CJ907" t="s">
        <v>117</v>
      </c>
      <c r="CK907" t="s">
        <v>117</v>
      </c>
      <c r="CL907" t="s">
        <v>117</v>
      </c>
      <c r="CM907" t="s">
        <v>117</v>
      </c>
      <c r="CN907" t="s">
        <v>117</v>
      </c>
      <c r="CO907" t="s">
        <v>117</v>
      </c>
      <c r="CP907" t="s">
        <v>117</v>
      </c>
      <c r="CQ907" t="s">
        <v>117</v>
      </c>
      <c r="CR907" t="s">
        <v>117</v>
      </c>
      <c r="CS907" t="s">
        <v>117</v>
      </c>
      <c r="CT907" t="s">
        <v>117</v>
      </c>
      <c r="CU907" t="s">
        <v>117</v>
      </c>
      <c r="CV907" t="s">
        <v>117</v>
      </c>
      <c r="CW907" t="s">
        <v>117</v>
      </c>
    </row>
    <row r="908" spans="1:101" x14ac:dyDescent="0.25">
      <c r="A908" t="s">
        <v>207</v>
      </c>
      <c r="B908">
        <v>163705</v>
      </c>
      <c r="C908" t="s">
        <v>6195</v>
      </c>
      <c r="D908" t="s">
        <v>102</v>
      </c>
      <c r="E908" t="s">
        <v>6196</v>
      </c>
      <c r="F908" t="s">
        <v>6196</v>
      </c>
      <c r="G908" t="s">
        <v>6197</v>
      </c>
      <c r="H908" t="s">
        <v>6198</v>
      </c>
      <c r="I908" t="s">
        <v>213</v>
      </c>
      <c r="J908" t="s">
        <v>214</v>
      </c>
      <c r="K908" t="s">
        <v>134</v>
      </c>
      <c r="L908">
        <v>10169</v>
      </c>
      <c r="M908" t="s">
        <v>6199</v>
      </c>
      <c r="N908" t="s">
        <v>6200</v>
      </c>
      <c r="O908">
        <v>0</v>
      </c>
      <c r="V908" t="s">
        <v>114</v>
      </c>
      <c r="W908" s="1">
        <v>40998</v>
      </c>
      <c r="Y908" s="1">
        <v>43549</v>
      </c>
      <c r="Z908" s="2">
        <v>43009</v>
      </c>
      <c r="AA908" t="s">
        <v>6201</v>
      </c>
      <c r="AB908" t="s">
        <v>117</v>
      </c>
      <c r="AC908" t="s">
        <v>117</v>
      </c>
      <c r="AD908" t="s">
        <v>115</v>
      </c>
      <c r="AE908" t="s">
        <v>332</v>
      </c>
      <c r="AG908" t="s">
        <v>115</v>
      </c>
      <c r="AH908" t="s">
        <v>117</v>
      </c>
      <c r="AI908" t="s">
        <v>117</v>
      </c>
      <c r="AJ908" t="s">
        <v>132</v>
      </c>
      <c r="AL908" t="s">
        <v>119</v>
      </c>
      <c r="AM908" t="s">
        <v>133</v>
      </c>
      <c r="AN908" t="s">
        <v>134</v>
      </c>
      <c r="AO908" t="s">
        <v>117</v>
      </c>
      <c r="AP908" t="s">
        <v>117</v>
      </c>
      <c r="AQ908" t="s">
        <v>117</v>
      </c>
      <c r="AR908" t="s">
        <v>117</v>
      </c>
      <c r="AS908" t="s">
        <v>117</v>
      </c>
      <c r="AT908" t="s">
        <v>117</v>
      </c>
      <c r="AU908" t="s">
        <v>117</v>
      </c>
      <c r="AV908" t="s">
        <v>117</v>
      </c>
      <c r="AW908" t="s">
        <v>117</v>
      </c>
      <c r="AX908" t="s">
        <v>117</v>
      </c>
      <c r="AY908" t="s">
        <v>117</v>
      </c>
      <c r="AZ908" t="s">
        <v>117</v>
      </c>
      <c r="BA908" t="s">
        <v>117</v>
      </c>
      <c r="BB908" t="s">
        <v>117</v>
      </c>
      <c r="BD908" t="s">
        <v>117</v>
      </c>
      <c r="BF908" t="s">
        <v>117</v>
      </c>
      <c r="BG908" t="s">
        <v>117</v>
      </c>
      <c r="BH908" t="s">
        <v>117</v>
      </c>
      <c r="BI908" t="s">
        <v>117</v>
      </c>
      <c r="BJ908" t="s">
        <v>117</v>
      </c>
      <c r="BK908" t="s">
        <v>117</v>
      </c>
      <c r="BL908" t="s">
        <v>117</v>
      </c>
      <c r="BM908" t="s">
        <v>117</v>
      </c>
      <c r="BN908" t="s">
        <v>117</v>
      </c>
      <c r="BO908" t="s">
        <v>117</v>
      </c>
      <c r="BP908" t="s">
        <v>117</v>
      </c>
      <c r="BQ908" t="s">
        <v>117</v>
      </c>
      <c r="BR908" t="s">
        <v>117</v>
      </c>
      <c r="BS908" t="s">
        <v>117</v>
      </c>
      <c r="BT908" t="s">
        <v>117</v>
      </c>
      <c r="BU908" t="s">
        <v>117</v>
      </c>
      <c r="BV908" t="s">
        <v>115</v>
      </c>
      <c r="BW908" t="s">
        <v>115</v>
      </c>
      <c r="BX908" t="s">
        <v>117</v>
      </c>
      <c r="BY908" t="s">
        <v>117</v>
      </c>
      <c r="BZ908" t="s">
        <v>117</v>
      </c>
      <c r="CA908" t="s">
        <v>117</v>
      </c>
      <c r="CB908" t="s">
        <v>117</v>
      </c>
      <c r="CC908" t="s">
        <v>117</v>
      </c>
      <c r="CD908" t="s">
        <v>117</v>
      </c>
      <c r="CE908" t="s">
        <v>117</v>
      </c>
      <c r="CF908" t="s">
        <v>117</v>
      </c>
      <c r="CG908" t="s">
        <v>117</v>
      </c>
      <c r="CH908" t="s">
        <v>117</v>
      </c>
      <c r="CI908" t="s">
        <v>117</v>
      </c>
      <c r="CJ908" t="s">
        <v>117</v>
      </c>
      <c r="CK908" t="s">
        <v>117</v>
      </c>
      <c r="CL908" t="s">
        <v>117</v>
      </c>
      <c r="CM908" t="s">
        <v>117</v>
      </c>
      <c r="CN908" t="s">
        <v>117</v>
      </c>
      <c r="CO908" t="s">
        <v>117</v>
      </c>
      <c r="CP908" t="s">
        <v>117</v>
      </c>
      <c r="CQ908" t="s">
        <v>117</v>
      </c>
      <c r="CR908" t="s">
        <v>117</v>
      </c>
      <c r="CS908" t="s">
        <v>117</v>
      </c>
      <c r="CT908" t="s">
        <v>117</v>
      </c>
      <c r="CU908" t="s">
        <v>117</v>
      </c>
      <c r="CV908" t="s">
        <v>117</v>
      </c>
      <c r="CW908" t="s">
        <v>117</v>
      </c>
    </row>
    <row r="909" spans="1:101" x14ac:dyDescent="0.25">
      <c r="A909" t="s">
        <v>100</v>
      </c>
      <c r="B909">
        <v>165678</v>
      </c>
      <c r="C909" t="s">
        <v>6202</v>
      </c>
      <c r="D909" t="s">
        <v>102</v>
      </c>
      <c r="E909" t="s">
        <v>3619</v>
      </c>
      <c r="F909" t="s">
        <v>6203</v>
      </c>
      <c r="G909" t="s">
        <v>6204</v>
      </c>
      <c r="H909" t="s">
        <v>6205</v>
      </c>
      <c r="I909" t="s">
        <v>5462</v>
      </c>
      <c r="K909" t="s">
        <v>5463</v>
      </c>
      <c r="M909" t="s">
        <v>6206</v>
      </c>
      <c r="O909">
        <v>0</v>
      </c>
      <c r="V909" t="s">
        <v>114</v>
      </c>
      <c r="W909" s="1">
        <v>41185</v>
      </c>
      <c r="Y909" s="1">
        <v>43556</v>
      </c>
      <c r="Z909" s="2">
        <v>43009</v>
      </c>
      <c r="AA909" t="s">
        <v>3624</v>
      </c>
      <c r="AB909" t="s">
        <v>117</v>
      </c>
      <c r="AC909" t="s">
        <v>117</v>
      </c>
      <c r="AD909" t="s">
        <v>117</v>
      </c>
      <c r="AG909" t="s">
        <v>117</v>
      </c>
      <c r="AH909" t="s">
        <v>115</v>
      </c>
      <c r="AI909" t="s">
        <v>117</v>
      </c>
      <c r="AJ909" t="s">
        <v>118</v>
      </c>
      <c r="AL909" t="s">
        <v>119</v>
      </c>
      <c r="AN909" t="s">
        <v>5463</v>
      </c>
      <c r="AO909" t="s">
        <v>117</v>
      </c>
      <c r="AP909" t="s">
        <v>117</v>
      </c>
      <c r="AQ909" t="s">
        <v>117</v>
      </c>
      <c r="AR909" t="s">
        <v>117</v>
      </c>
      <c r="AS909" t="s">
        <v>117</v>
      </c>
      <c r="AT909" t="s">
        <v>117</v>
      </c>
      <c r="AU909" t="s">
        <v>117</v>
      </c>
      <c r="AV909" t="s">
        <v>117</v>
      </c>
      <c r="AW909" t="s">
        <v>117</v>
      </c>
      <c r="AX909" t="s">
        <v>117</v>
      </c>
      <c r="AY909" t="s">
        <v>117</v>
      </c>
      <c r="AZ909" t="s">
        <v>117</v>
      </c>
      <c r="BA909" t="s">
        <v>117</v>
      </c>
      <c r="BB909" t="s">
        <v>117</v>
      </c>
      <c r="BD909" t="s">
        <v>117</v>
      </c>
      <c r="BF909" t="s">
        <v>117</v>
      </c>
      <c r="BG909" t="s">
        <v>117</v>
      </c>
      <c r="BH909" t="s">
        <v>115</v>
      </c>
      <c r="BI909" t="s">
        <v>117</v>
      </c>
      <c r="BJ909" t="s">
        <v>117</v>
      </c>
      <c r="BK909" t="s">
        <v>117</v>
      </c>
      <c r="BL909" t="s">
        <v>117</v>
      </c>
      <c r="BM909" t="s">
        <v>117</v>
      </c>
      <c r="BN909" t="s">
        <v>117</v>
      </c>
      <c r="BO909" t="s">
        <v>117</v>
      </c>
      <c r="BP909" t="s">
        <v>117</v>
      </c>
      <c r="BQ909" t="s">
        <v>117</v>
      </c>
      <c r="BR909" t="s">
        <v>117</v>
      </c>
      <c r="BS909" t="s">
        <v>117</v>
      </c>
      <c r="BT909" t="s">
        <v>117</v>
      </c>
      <c r="BU909" t="s">
        <v>117</v>
      </c>
      <c r="BV909" t="s">
        <v>115</v>
      </c>
      <c r="BW909" t="s">
        <v>115</v>
      </c>
      <c r="BX909" t="s">
        <v>117</v>
      </c>
      <c r="BY909" t="s">
        <v>117</v>
      </c>
      <c r="BZ909" t="s">
        <v>117</v>
      </c>
      <c r="CA909" t="s">
        <v>117</v>
      </c>
      <c r="CB909" t="s">
        <v>117</v>
      </c>
      <c r="CC909" t="s">
        <v>117</v>
      </c>
      <c r="CD909" t="s">
        <v>117</v>
      </c>
      <c r="CE909" t="s">
        <v>117</v>
      </c>
      <c r="CF909" t="s">
        <v>117</v>
      </c>
      <c r="CG909" t="s">
        <v>117</v>
      </c>
      <c r="CH909" t="s">
        <v>117</v>
      </c>
      <c r="CI909" t="s">
        <v>117</v>
      </c>
      <c r="CJ909" t="s">
        <v>117</v>
      </c>
      <c r="CK909" t="s">
        <v>117</v>
      </c>
      <c r="CL909" t="s">
        <v>117</v>
      </c>
      <c r="CM909" t="s">
        <v>117</v>
      </c>
      <c r="CN909" t="s">
        <v>117</v>
      </c>
      <c r="CO909" t="s">
        <v>117</v>
      </c>
      <c r="CP909" t="s">
        <v>117</v>
      </c>
      <c r="CQ909" t="s">
        <v>117</v>
      </c>
      <c r="CR909" t="s">
        <v>117</v>
      </c>
      <c r="CS909" t="s">
        <v>117</v>
      </c>
      <c r="CT909" t="s">
        <v>117</v>
      </c>
      <c r="CU909" t="s">
        <v>117</v>
      </c>
      <c r="CV909" t="s">
        <v>117</v>
      </c>
      <c r="CW909" t="s">
        <v>117</v>
      </c>
    </row>
    <row r="910" spans="1:101" x14ac:dyDescent="0.25">
      <c r="A910" t="s">
        <v>207</v>
      </c>
      <c r="B910">
        <v>161147</v>
      </c>
      <c r="C910" t="s">
        <v>6207</v>
      </c>
      <c r="D910" t="s">
        <v>102</v>
      </c>
      <c r="E910" t="s">
        <v>6208</v>
      </c>
      <c r="F910" t="s">
        <v>6209</v>
      </c>
      <c r="G910" t="s">
        <v>6210</v>
      </c>
      <c r="H910" t="s">
        <v>6211</v>
      </c>
      <c r="I910" t="s">
        <v>213</v>
      </c>
      <c r="J910" t="s">
        <v>214</v>
      </c>
      <c r="K910" t="s">
        <v>134</v>
      </c>
      <c r="L910">
        <v>10022</v>
      </c>
      <c r="M910" t="s">
        <v>6212</v>
      </c>
      <c r="N910" t="s">
        <v>6213</v>
      </c>
      <c r="O910">
        <v>0</v>
      </c>
      <c r="V910" t="s">
        <v>114</v>
      </c>
      <c r="W910" s="1">
        <v>43468</v>
      </c>
      <c r="Y910" s="1">
        <v>43468</v>
      </c>
      <c r="Z910" s="2">
        <v>43009</v>
      </c>
      <c r="AA910" t="s">
        <v>6214</v>
      </c>
      <c r="AB910" t="s">
        <v>117</v>
      </c>
      <c r="AC910" t="s">
        <v>117</v>
      </c>
      <c r="AD910" t="s">
        <v>117</v>
      </c>
      <c r="AG910" t="s">
        <v>117</v>
      </c>
      <c r="AH910" t="s">
        <v>115</v>
      </c>
      <c r="AI910" t="s">
        <v>117</v>
      </c>
      <c r="AJ910" t="s">
        <v>293</v>
      </c>
      <c r="AL910" t="s">
        <v>119</v>
      </c>
      <c r="AM910" t="s">
        <v>133</v>
      </c>
      <c r="AN910" t="s">
        <v>134</v>
      </c>
      <c r="AO910" t="s">
        <v>117</v>
      </c>
      <c r="AP910" t="s">
        <v>117</v>
      </c>
      <c r="AQ910" t="s">
        <v>115</v>
      </c>
      <c r="AR910" t="s">
        <v>117</v>
      </c>
      <c r="AS910" t="s">
        <v>117</v>
      </c>
      <c r="AT910" t="s">
        <v>117</v>
      </c>
      <c r="AU910" t="s">
        <v>117</v>
      </c>
      <c r="AV910" t="s">
        <v>117</v>
      </c>
      <c r="AW910" t="s">
        <v>117</v>
      </c>
      <c r="AX910" t="s">
        <v>117</v>
      </c>
      <c r="AY910" t="s">
        <v>117</v>
      </c>
      <c r="AZ910" t="s">
        <v>117</v>
      </c>
      <c r="BA910" t="s">
        <v>117</v>
      </c>
      <c r="BB910" t="s">
        <v>117</v>
      </c>
      <c r="BD910" t="s">
        <v>117</v>
      </c>
      <c r="BF910" t="s">
        <v>117</v>
      </c>
      <c r="BG910" t="s">
        <v>117</v>
      </c>
      <c r="BH910" t="s">
        <v>117</v>
      </c>
      <c r="BI910" t="s">
        <v>117</v>
      </c>
      <c r="BJ910" t="s">
        <v>117</v>
      </c>
      <c r="BK910" t="s">
        <v>117</v>
      </c>
      <c r="BL910" t="s">
        <v>117</v>
      </c>
      <c r="BM910" t="s">
        <v>117</v>
      </c>
      <c r="BN910" t="s">
        <v>117</v>
      </c>
      <c r="BO910" t="s">
        <v>117</v>
      </c>
      <c r="BP910" t="s">
        <v>117</v>
      </c>
      <c r="BQ910" t="s">
        <v>117</v>
      </c>
      <c r="BR910" t="s">
        <v>117</v>
      </c>
      <c r="BS910" t="s">
        <v>117</v>
      </c>
      <c r="BT910" t="s">
        <v>117</v>
      </c>
      <c r="BU910" t="s">
        <v>117</v>
      </c>
      <c r="BV910" t="s">
        <v>115</v>
      </c>
      <c r="BW910" t="s">
        <v>115</v>
      </c>
      <c r="BX910" t="s">
        <v>117</v>
      </c>
      <c r="BY910" t="s">
        <v>117</v>
      </c>
      <c r="BZ910" t="s">
        <v>117</v>
      </c>
      <c r="CA910" t="s">
        <v>117</v>
      </c>
      <c r="CB910" t="s">
        <v>117</v>
      </c>
      <c r="CC910" t="s">
        <v>117</v>
      </c>
      <c r="CD910" t="s">
        <v>117</v>
      </c>
      <c r="CE910" t="s">
        <v>117</v>
      </c>
      <c r="CF910" t="s">
        <v>117</v>
      </c>
      <c r="CG910" t="s">
        <v>117</v>
      </c>
      <c r="CH910" t="s">
        <v>117</v>
      </c>
      <c r="CI910" t="s">
        <v>117</v>
      </c>
      <c r="CJ910" t="s">
        <v>117</v>
      </c>
      <c r="CK910" t="s">
        <v>117</v>
      </c>
      <c r="CL910" t="s">
        <v>117</v>
      </c>
      <c r="CM910" t="s">
        <v>117</v>
      </c>
      <c r="CN910" t="s">
        <v>117</v>
      </c>
      <c r="CO910" t="s">
        <v>117</v>
      </c>
      <c r="CP910" t="s">
        <v>117</v>
      </c>
      <c r="CQ910" t="s">
        <v>117</v>
      </c>
      <c r="CR910" t="s">
        <v>117</v>
      </c>
      <c r="CS910" t="s">
        <v>117</v>
      </c>
      <c r="CT910" t="s">
        <v>117</v>
      </c>
      <c r="CU910" t="s">
        <v>117</v>
      </c>
      <c r="CV910" t="s">
        <v>117</v>
      </c>
      <c r="CW910" t="s">
        <v>117</v>
      </c>
    </row>
    <row r="911" spans="1:101" x14ac:dyDescent="0.25">
      <c r="A911" t="s">
        <v>167</v>
      </c>
      <c r="B911">
        <v>295633</v>
      </c>
      <c r="C911" t="s">
        <v>6215</v>
      </c>
      <c r="D911" t="s">
        <v>102</v>
      </c>
      <c r="E911" t="s">
        <v>6216</v>
      </c>
      <c r="F911" t="s">
        <v>6216</v>
      </c>
      <c r="M911" t="s">
        <v>6217</v>
      </c>
      <c r="O911">
        <v>0</v>
      </c>
      <c r="V911" t="s">
        <v>114</v>
      </c>
      <c r="W911" s="1">
        <v>43270</v>
      </c>
      <c r="Y911" s="1">
        <v>43553</v>
      </c>
      <c r="Z911" s="2">
        <v>43009</v>
      </c>
      <c r="AB911" t="s">
        <v>117</v>
      </c>
      <c r="AC911" t="s">
        <v>117</v>
      </c>
      <c r="AD911" t="s">
        <v>117</v>
      </c>
      <c r="AG911" t="s">
        <v>115</v>
      </c>
      <c r="AH911" t="s">
        <v>117</v>
      </c>
      <c r="AI911" t="s">
        <v>117</v>
      </c>
      <c r="AJ911" t="s">
        <v>118</v>
      </c>
      <c r="AL911" t="s">
        <v>119</v>
      </c>
      <c r="AM911" t="s">
        <v>133</v>
      </c>
      <c r="AN911" t="s">
        <v>134</v>
      </c>
      <c r="AO911" t="s">
        <v>117</v>
      </c>
      <c r="AP911" t="s">
        <v>117</v>
      </c>
      <c r="AQ911" t="s">
        <v>117</v>
      </c>
      <c r="AR911" t="s">
        <v>117</v>
      </c>
      <c r="AS911" t="s">
        <v>117</v>
      </c>
      <c r="AT911" t="s">
        <v>117</v>
      </c>
      <c r="AU911" t="s">
        <v>117</v>
      </c>
      <c r="AV911" t="s">
        <v>117</v>
      </c>
      <c r="AW911" t="s">
        <v>117</v>
      </c>
      <c r="AX911" t="s">
        <v>117</v>
      </c>
      <c r="AY911" t="s">
        <v>117</v>
      </c>
      <c r="AZ911" t="s">
        <v>117</v>
      </c>
      <c r="BA911" t="s">
        <v>117</v>
      </c>
      <c r="BB911" t="s">
        <v>117</v>
      </c>
      <c r="BD911" t="s">
        <v>117</v>
      </c>
      <c r="BF911" t="s">
        <v>117</v>
      </c>
      <c r="BG911" t="s">
        <v>117</v>
      </c>
      <c r="BH911" t="s">
        <v>115</v>
      </c>
      <c r="BI911" t="s">
        <v>117</v>
      </c>
      <c r="BJ911" t="s">
        <v>117</v>
      </c>
      <c r="BK911" t="s">
        <v>117</v>
      </c>
      <c r="BL911" t="s">
        <v>117</v>
      </c>
      <c r="BM911" t="s">
        <v>117</v>
      </c>
      <c r="BN911" t="s">
        <v>117</v>
      </c>
      <c r="BO911" t="s">
        <v>117</v>
      </c>
      <c r="BP911" t="s">
        <v>117</v>
      </c>
      <c r="BQ911" t="s">
        <v>117</v>
      </c>
      <c r="BR911" t="s">
        <v>117</v>
      </c>
      <c r="BS911" t="s">
        <v>117</v>
      </c>
      <c r="BT911" t="s">
        <v>117</v>
      </c>
      <c r="BU911" t="s">
        <v>117</v>
      </c>
      <c r="BV911" t="s">
        <v>115</v>
      </c>
      <c r="BW911" t="s">
        <v>115</v>
      </c>
      <c r="BX911" t="s">
        <v>117</v>
      </c>
      <c r="BY911" t="s">
        <v>117</v>
      </c>
      <c r="BZ911" t="s">
        <v>117</v>
      </c>
      <c r="CA911" t="s">
        <v>117</v>
      </c>
      <c r="CB911" t="s">
        <v>117</v>
      </c>
      <c r="CC911" t="s">
        <v>117</v>
      </c>
      <c r="CD911" t="s">
        <v>117</v>
      </c>
      <c r="CE911" t="s">
        <v>117</v>
      </c>
      <c r="CF911" t="s">
        <v>117</v>
      </c>
      <c r="CG911" t="s">
        <v>117</v>
      </c>
      <c r="CH911" t="s">
        <v>117</v>
      </c>
      <c r="CI911" t="s">
        <v>117</v>
      </c>
      <c r="CJ911" t="s">
        <v>117</v>
      </c>
      <c r="CK911" t="s">
        <v>117</v>
      </c>
      <c r="CL911" t="s">
        <v>117</v>
      </c>
      <c r="CM911" t="s">
        <v>117</v>
      </c>
      <c r="CN911" t="s">
        <v>117</v>
      </c>
      <c r="CO911" t="s">
        <v>117</v>
      </c>
      <c r="CP911" t="s">
        <v>117</v>
      </c>
      <c r="CQ911" t="s">
        <v>117</v>
      </c>
      <c r="CR911" t="s">
        <v>117</v>
      </c>
      <c r="CS911" t="s">
        <v>117</v>
      </c>
      <c r="CT911" t="s">
        <v>117</v>
      </c>
      <c r="CU911" t="s">
        <v>117</v>
      </c>
      <c r="CV911" t="s">
        <v>117</v>
      </c>
      <c r="CW911" t="s">
        <v>117</v>
      </c>
    </row>
    <row r="912" spans="1:101" x14ac:dyDescent="0.25">
      <c r="A912" t="s">
        <v>145</v>
      </c>
      <c r="B912">
        <v>161180</v>
      </c>
      <c r="C912" t="s">
        <v>6218</v>
      </c>
      <c r="D912" t="s">
        <v>102</v>
      </c>
      <c r="E912" t="s">
        <v>6219</v>
      </c>
      <c r="F912" t="s">
        <v>6220</v>
      </c>
      <c r="G912" t="s">
        <v>6221</v>
      </c>
      <c r="H912" t="s">
        <v>2038</v>
      </c>
      <c r="I912" t="s">
        <v>1066</v>
      </c>
      <c r="J912" t="s">
        <v>433</v>
      </c>
      <c r="K912" t="s">
        <v>134</v>
      </c>
      <c r="L912">
        <v>6880</v>
      </c>
      <c r="M912" t="s">
        <v>6222</v>
      </c>
      <c r="N912" t="s">
        <v>6223</v>
      </c>
      <c r="O912">
        <v>4</v>
      </c>
      <c r="V912" t="s">
        <v>114</v>
      </c>
      <c r="W912" s="1">
        <v>40998</v>
      </c>
      <c r="Y912" s="1">
        <v>43553</v>
      </c>
      <c r="Z912" s="2">
        <v>43009</v>
      </c>
      <c r="AA912" t="s">
        <v>6224</v>
      </c>
      <c r="AB912" t="s">
        <v>117</v>
      </c>
      <c r="AC912" t="s">
        <v>117</v>
      </c>
      <c r="AD912" t="s">
        <v>117</v>
      </c>
      <c r="AG912" t="s">
        <v>115</v>
      </c>
      <c r="AH912" t="s">
        <v>117</v>
      </c>
      <c r="AI912" t="s">
        <v>117</v>
      </c>
      <c r="AJ912" t="s">
        <v>132</v>
      </c>
      <c r="AL912" t="s">
        <v>119</v>
      </c>
      <c r="AM912" t="s">
        <v>133</v>
      </c>
      <c r="AN912" t="s">
        <v>134</v>
      </c>
      <c r="AO912" t="s">
        <v>117</v>
      </c>
      <c r="AP912" t="s">
        <v>117</v>
      </c>
      <c r="AQ912" t="s">
        <v>117</v>
      </c>
      <c r="AR912" t="s">
        <v>117</v>
      </c>
      <c r="AS912" t="s">
        <v>117</v>
      </c>
      <c r="AT912" t="s">
        <v>117</v>
      </c>
      <c r="AU912" t="s">
        <v>117</v>
      </c>
      <c r="AV912" t="s">
        <v>117</v>
      </c>
      <c r="AW912" t="s">
        <v>117</v>
      </c>
      <c r="AX912" t="s">
        <v>117</v>
      </c>
      <c r="AY912" t="s">
        <v>117</v>
      </c>
      <c r="AZ912" t="s">
        <v>117</v>
      </c>
      <c r="BA912" t="s">
        <v>117</v>
      </c>
      <c r="BB912" t="s">
        <v>117</v>
      </c>
      <c r="BD912" t="s">
        <v>117</v>
      </c>
      <c r="BF912" t="s">
        <v>117</v>
      </c>
      <c r="BG912" t="s">
        <v>117</v>
      </c>
      <c r="BH912" t="s">
        <v>115</v>
      </c>
      <c r="BI912" t="s">
        <v>117</v>
      </c>
      <c r="BJ912" t="s">
        <v>117</v>
      </c>
      <c r="BK912" t="s">
        <v>117</v>
      </c>
      <c r="BL912" t="s">
        <v>117</v>
      </c>
      <c r="BM912" t="s">
        <v>117</v>
      </c>
      <c r="BN912" t="s">
        <v>117</v>
      </c>
      <c r="BO912" t="s">
        <v>117</v>
      </c>
      <c r="BP912" t="s">
        <v>117</v>
      </c>
      <c r="BQ912" t="s">
        <v>117</v>
      </c>
      <c r="BR912" t="s">
        <v>117</v>
      </c>
      <c r="BS912" t="s">
        <v>117</v>
      </c>
      <c r="BT912" t="s">
        <v>117</v>
      </c>
      <c r="BU912" t="s">
        <v>117</v>
      </c>
      <c r="BV912" t="s">
        <v>115</v>
      </c>
      <c r="BW912" t="s">
        <v>115</v>
      </c>
      <c r="BX912" t="s">
        <v>117</v>
      </c>
      <c r="BY912" t="s">
        <v>117</v>
      </c>
      <c r="BZ912" t="s">
        <v>117</v>
      </c>
      <c r="CA912" t="s">
        <v>117</v>
      </c>
      <c r="CB912" t="s">
        <v>117</v>
      </c>
      <c r="CC912" t="s">
        <v>117</v>
      </c>
      <c r="CD912" t="s">
        <v>117</v>
      </c>
      <c r="CE912" t="s">
        <v>117</v>
      </c>
      <c r="CF912" t="s">
        <v>117</v>
      </c>
      <c r="CG912" t="s">
        <v>117</v>
      </c>
      <c r="CH912" t="s">
        <v>117</v>
      </c>
      <c r="CI912" t="s">
        <v>117</v>
      </c>
      <c r="CJ912" t="s">
        <v>117</v>
      </c>
      <c r="CK912" t="s">
        <v>117</v>
      </c>
      <c r="CL912" t="s">
        <v>117</v>
      </c>
      <c r="CM912" t="s">
        <v>117</v>
      </c>
      <c r="CN912" t="s">
        <v>117</v>
      </c>
      <c r="CO912" t="s">
        <v>117</v>
      </c>
      <c r="CP912" t="s">
        <v>117</v>
      </c>
      <c r="CQ912" t="s">
        <v>117</v>
      </c>
      <c r="CR912" t="s">
        <v>117</v>
      </c>
      <c r="CS912" t="s">
        <v>117</v>
      </c>
      <c r="CT912" t="s">
        <v>117</v>
      </c>
      <c r="CU912" t="s">
        <v>117</v>
      </c>
      <c r="CV912" t="s">
        <v>117</v>
      </c>
      <c r="CW912" t="s">
        <v>117</v>
      </c>
    </row>
    <row r="913" spans="1:101" x14ac:dyDescent="0.25">
      <c r="A913" t="s">
        <v>167</v>
      </c>
      <c r="B913">
        <v>162908</v>
      </c>
      <c r="C913" t="s">
        <v>6225</v>
      </c>
      <c r="D913" t="s">
        <v>102</v>
      </c>
      <c r="E913" t="s">
        <v>6226</v>
      </c>
      <c r="F913" t="s">
        <v>6227</v>
      </c>
      <c r="G913" t="s">
        <v>6228</v>
      </c>
      <c r="H913" t="s">
        <v>3512</v>
      </c>
      <c r="I913" t="s">
        <v>171</v>
      </c>
      <c r="J913" t="s">
        <v>172</v>
      </c>
      <c r="K913" t="s">
        <v>134</v>
      </c>
      <c r="L913">
        <v>94303</v>
      </c>
      <c r="M913" t="s">
        <v>6229</v>
      </c>
      <c r="N913" t="s">
        <v>6229</v>
      </c>
      <c r="O913">
        <v>0</v>
      </c>
      <c r="V913" t="s">
        <v>114</v>
      </c>
      <c r="W913" s="1">
        <v>40998</v>
      </c>
      <c r="Y913" s="1">
        <v>43553</v>
      </c>
      <c r="Z913" s="2">
        <v>43009</v>
      </c>
      <c r="AA913" t="s">
        <v>6230</v>
      </c>
      <c r="AB913" t="s">
        <v>117</v>
      </c>
      <c r="AC913" t="s">
        <v>117</v>
      </c>
      <c r="AD913" t="s">
        <v>117</v>
      </c>
      <c r="AG913" t="s">
        <v>115</v>
      </c>
      <c r="AH913" t="s">
        <v>117</v>
      </c>
      <c r="AI913" t="s">
        <v>117</v>
      </c>
      <c r="AJ913" t="s">
        <v>132</v>
      </c>
      <c r="AL913" t="s">
        <v>119</v>
      </c>
      <c r="AM913" t="s">
        <v>172</v>
      </c>
      <c r="AN913" t="s">
        <v>134</v>
      </c>
      <c r="AO913" t="s">
        <v>117</v>
      </c>
      <c r="AP913" t="s">
        <v>117</v>
      </c>
      <c r="AQ913" t="s">
        <v>117</v>
      </c>
      <c r="AR913" t="s">
        <v>117</v>
      </c>
      <c r="AS913" t="s">
        <v>117</v>
      </c>
      <c r="AT913" t="s">
        <v>117</v>
      </c>
      <c r="AU913" t="s">
        <v>117</v>
      </c>
      <c r="AV913" t="s">
        <v>117</v>
      </c>
      <c r="AW913" t="s">
        <v>117</v>
      </c>
      <c r="AX913" t="s">
        <v>117</v>
      </c>
      <c r="AY913" t="s">
        <v>117</v>
      </c>
      <c r="AZ913" t="s">
        <v>117</v>
      </c>
      <c r="BA913" t="s">
        <v>117</v>
      </c>
      <c r="BB913" t="s">
        <v>117</v>
      </c>
      <c r="BD913" t="s">
        <v>117</v>
      </c>
      <c r="BF913" t="s">
        <v>117</v>
      </c>
      <c r="BG913" t="s">
        <v>117</v>
      </c>
      <c r="BH913" t="s">
        <v>117</v>
      </c>
      <c r="BI913" t="s">
        <v>117</v>
      </c>
      <c r="BJ913" t="s">
        <v>117</v>
      </c>
      <c r="BK913" t="s">
        <v>117</v>
      </c>
      <c r="BL913" t="s">
        <v>117</v>
      </c>
      <c r="BM913" t="s">
        <v>117</v>
      </c>
      <c r="BN913" t="s">
        <v>117</v>
      </c>
      <c r="BO913" t="s">
        <v>117</v>
      </c>
      <c r="BP913" t="s">
        <v>117</v>
      </c>
      <c r="BQ913" t="s">
        <v>117</v>
      </c>
      <c r="BR913" t="s">
        <v>117</v>
      </c>
      <c r="BS913" t="s">
        <v>117</v>
      </c>
      <c r="BT913" t="s">
        <v>117</v>
      </c>
      <c r="BU913" t="s">
        <v>117</v>
      </c>
      <c r="BV913" t="s">
        <v>115</v>
      </c>
      <c r="BW913" t="s">
        <v>115</v>
      </c>
      <c r="BX913" t="s">
        <v>117</v>
      </c>
      <c r="BY913" t="s">
        <v>117</v>
      </c>
      <c r="BZ913" t="s">
        <v>117</v>
      </c>
      <c r="CA913" t="s">
        <v>117</v>
      </c>
      <c r="CB913" t="s">
        <v>117</v>
      </c>
      <c r="CC913" t="s">
        <v>117</v>
      </c>
      <c r="CD913" t="s">
        <v>117</v>
      </c>
      <c r="CE913" t="s">
        <v>117</v>
      </c>
      <c r="CF913" t="s">
        <v>117</v>
      </c>
      <c r="CG913" t="s">
        <v>117</v>
      </c>
      <c r="CH913" t="s">
        <v>117</v>
      </c>
      <c r="CI913" t="s">
        <v>117</v>
      </c>
      <c r="CJ913" t="s">
        <v>117</v>
      </c>
      <c r="CK913" t="s">
        <v>117</v>
      </c>
      <c r="CL913" t="s">
        <v>117</v>
      </c>
      <c r="CM913" t="s">
        <v>117</v>
      </c>
      <c r="CN913" t="s">
        <v>117</v>
      </c>
      <c r="CO913" t="s">
        <v>117</v>
      </c>
      <c r="CP913" t="s">
        <v>117</v>
      </c>
      <c r="CQ913" t="s">
        <v>117</v>
      </c>
      <c r="CR913" t="s">
        <v>117</v>
      </c>
      <c r="CS913" t="s">
        <v>117</v>
      </c>
      <c r="CT913" t="s">
        <v>117</v>
      </c>
      <c r="CU913" t="s">
        <v>117</v>
      </c>
      <c r="CV913" t="s">
        <v>117</v>
      </c>
      <c r="CW913" t="s">
        <v>117</v>
      </c>
    </row>
    <row r="914" spans="1:101" x14ac:dyDescent="0.25">
      <c r="A914" t="s">
        <v>207</v>
      </c>
      <c r="B914">
        <v>285996</v>
      </c>
      <c r="C914" t="s">
        <v>6231</v>
      </c>
      <c r="D914" t="s">
        <v>102</v>
      </c>
      <c r="E914" t="s">
        <v>6232</v>
      </c>
      <c r="F914" t="s">
        <v>6232</v>
      </c>
      <c r="G914" t="s">
        <v>6233</v>
      </c>
      <c r="I914" t="s">
        <v>213</v>
      </c>
      <c r="J914" t="s">
        <v>214</v>
      </c>
      <c r="K914" t="s">
        <v>134</v>
      </c>
      <c r="L914">
        <v>10014</v>
      </c>
      <c r="M914" t="s">
        <v>6234</v>
      </c>
      <c r="O914">
        <v>1</v>
      </c>
      <c r="V914" t="s">
        <v>114</v>
      </c>
      <c r="W914" s="1">
        <v>42716</v>
      </c>
      <c r="Y914" s="1">
        <v>43553</v>
      </c>
      <c r="Z914" s="2">
        <v>43009</v>
      </c>
      <c r="AA914" t="s">
        <v>6235</v>
      </c>
      <c r="AB914" t="s">
        <v>117</v>
      </c>
      <c r="AC914" t="s">
        <v>117</v>
      </c>
      <c r="AD914" t="s">
        <v>117</v>
      </c>
      <c r="AG914" t="s">
        <v>115</v>
      </c>
      <c r="AH914" t="s">
        <v>115</v>
      </c>
      <c r="AI914" t="s">
        <v>117</v>
      </c>
      <c r="AJ914" t="s">
        <v>132</v>
      </c>
      <c r="AL914" t="s">
        <v>119</v>
      </c>
      <c r="AM914" t="s">
        <v>133</v>
      </c>
      <c r="AN914" t="s">
        <v>134</v>
      </c>
      <c r="AO914" t="s">
        <v>117</v>
      </c>
      <c r="AP914" t="s">
        <v>117</v>
      </c>
      <c r="AQ914" t="s">
        <v>117</v>
      </c>
      <c r="AR914" t="s">
        <v>117</v>
      </c>
      <c r="AS914" t="s">
        <v>117</v>
      </c>
      <c r="AT914" t="s">
        <v>117</v>
      </c>
      <c r="AU914" t="s">
        <v>117</v>
      </c>
      <c r="AV914" t="s">
        <v>117</v>
      </c>
      <c r="AW914" t="s">
        <v>117</v>
      </c>
      <c r="AX914" t="s">
        <v>117</v>
      </c>
      <c r="AY914" t="s">
        <v>117</v>
      </c>
      <c r="AZ914" t="s">
        <v>117</v>
      </c>
      <c r="BA914" t="s">
        <v>117</v>
      </c>
      <c r="BB914" t="s">
        <v>117</v>
      </c>
      <c r="BD914" t="s">
        <v>117</v>
      </c>
      <c r="BF914" t="s">
        <v>117</v>
      </c>
      <c r="BG914" t="s">
        <v>117</v>
      </c>
      <c r="BH914" t="s">
        <v>115</v>
      </c>
      <c r="BI914" t="s">
        <v>117</v>
      </c>
      <c r="BJ914" t="s">
        <v>117</v>
      </c>
      <c r="BK914" t="s">
        <v>117</v>
      </c>
      <c r="BL914" t="s">
        <v>117</v>
      </c>
      <c r="BM914" t="s">
        <v>117</v>
      </c>
      <c r="BN914" t="s">
        <v>117</v>
      </c>
      <c r="BO914" t="s">
        <v>117</v>
      </c>
      <c r="BP914" t="s">
        <v>117</v>
      </c>
      <c r="BQ914" t="s">
        <v>117</v>
      </c>
      <c r="BR914" t="s">
        <v>117</v>
      </c>
      <c r="BS914" t="s">
        <v>117</v>
      </c>
      <c r="BT914" t="s">
        <v>117</v>
      </c>
      <c r="BU914" t="s">
        <v>117</v>
      </c>
      <c r="BV914" t="s">
        <v>115</v>
      </c>
      <c r="BW914" t="s">
        <v>115</v>
      </c>
      <c r="BX914" t="s">
        <v>117</v>
      </c>
      <c r="BY914" t="s">
        <v>117</v>
      </c>
      <c r="BZ914" t="s">
        <v>117</v>
      </c>
      <c r="CA914" t="s">
        <v>117</v>
      </c>
      <c r="CB914" t="s">
        <v>117</v>
      </c>
      <c r="CC914" t="s">
        <v>117</v>
      </c>
      <c r="CD914" t="s">
        <v>117</v>
      </c>
      <c r="CE914" t="s">
        <v>117</v>
      </c>
      <c r="CF914" t="s">
        <v>117</v>
      </c>
      <c r="CG914" t="s">
        <v>117</v>
      </c>
      <c r="CH914" t="s">
        <v>117</v>
      </c>
      <c r="CI914" t="s">
        <v>117</v>
      </c>
      <c r="CJ914" t="s">
        <v>117</v>
      </c>
      <c r="CK914" t="s">
        <v>117</v>
      </c>
      <c r="CL914" t="s">
        <v>117</v>
      </c>
      <c r="CM914" t="s">
        <v>117</v>
      </c>
      <c r="CN914" t="s">
        <v>117</v>
      </c>
      <c r="CO914" t="s">
        <v>117</v>
      </c>
      <c r="CP914" t="s">
        <v>117</v>
      </c>
      <c r="CQ914" t="s">
        <v>117</v>
      </c>
      <c r="CR914" t="s">
        <v>117</v>
      </c>
      <c r="CS914" t="s">
        <v>117</v>
      </c>
      <c r="CT914" t="s">
        <v>117</v>
      </c>
      <c r="CU914" t="s">
        <v>117</v>
      </c>
      <c r="CV914" t="s">
        <v>117</v>
      </c>
      <c r="CW914" t="s">
        <v>117</v>
      </c>
    </row>
    <row r="915" spans="1:101" x14ac:dyDescent="0.25">
      <c r="A915" t="s">
        <v>207</v>
      </c>
      <c r="B915">
        <v>171289</v>
      </c>
      <c r="C915" t="s">
        <v>6236</v>
      </c>
      <c r="D915" t="s">
        <v>102</v>
      </c>
      <c r="E915" t="s">
        <v>6237</v>
      </c>
      <c r="F915" t="s">
        <v>6237</v>
      </c>
      <c r="G915" t="s">
        <v>6238</v>
      </c>
      <c r="H915" t="s">
        <v>6239</v>
      </c>
      <c r="I915" t="s">
        <v>213</v>
      </c>
      <c r="J915" t="s">
        <v>214</v>
      </c>
      <c r="K915" t="s">
        <v>134</v>
      </c>
      <c r="L915">
        <v>10018</v>
      </c>
      <c r="M915" t="s">
        <v>6240</v>
      </c>
      <c r="O915">
        <v>0</v>
      </c>
      <c r="V915" t="s">
        <v>114</v>
      </c>
      <c r="W915" s="1">
        <v>41761</v>
      </c>
      <c r="Y915" s="1">
        <v>43553</v>
      </c>
      <c r="Z915" s="2">
        <v>43009</v>
      </c>
      <c r="AA915" t="s">
        <v>6241</v>
      </c>
      <c r="AB915" t="s">
        <v>117</v>
      </c>
      <c r="AC915" t="s">
        <v>117</v>
      </c>
      <c r="AD915" t="s">
        <v>117</v>
      </c>
      <c r="AG915" t="s">
        <v>117</v>
      </c>
      <c r="AH915" t="s">
        <v>115</v>
      </c>
      <c r="AI915" t="s">
        <v>117</v>
      </c>
      <c r="AJ915" t="s">
        <v>132</v>
      </c>
      <c r="AL915" t="s">
        <v>119</v>
      </c>
      <c r="AM915" t="s">
        <v>133</v>
      </c>
      <c r="AN915" t="s">
        <v>134</v>
      </c>
      <c r="AO915" t="s">
        <v>117</v>
      </c>
      <c r="AP915" t="s">
        <v>117</v>
      </c>
      <c r="AQ915" t="s">
        <v>117</v>
      </c>
      <c r="AR915" t="s">
        <v>117</v>
      </c>
      <c r="AS915" t="s">
        <v>117</v>
      </c>
      <c r="AT915" t="s">
        <v>117</v>
      </c>
      <c r="AU915" t="s">
        <v>117</v>
      </c>
      <c r="AV915" t="s">
        <v>117</v>
      </c>
      <c r="AW915" t="s">
        <v>117</v>
      </c>
      <c r="AX915" t="s">
        <v>117</v>
      </c>
      <c r="AY915" t="s">
        <v>117</v>
      </c>
      <c r="AZ915" t="s">
        <v>117</v>
      </c>
      <c r="BA915" t="s">
        <v>117</v>
      </c>
      <c r="BB915" t="s">
        <v>117</v>
      </c>
      <c r="BD915" t="s">
        <v>117</v>
      </c>
      <c r="BF915" t="s">
        <v>117</v>
      </c>
      <c r="BG915" t="s">
        <v>117</v>
      </c>
      <c r="BH915" t="s">
        <v>115</v>
      </c>
      <c r="BI915" t="s">
        <v>117</v>
      </c>
      <c r="BJ915" t="s">
        <v>117</v>
      </c>
      <c r="BK915" t="s">
        <v>117</v>
      </c>
      <c r="BL915" t="s">
        <v>117</v>
      </c>
      <c r="BM915" t="s">
        <v>117</v>
      </c>
      <c r="BN915" t="s">
        <v>117</v>
      </c>
      <c r="BO915" t="s">
        <v>117</v>
      </c>
      <c r="BP915" t="s">
        <v>117</v>
      </c>
      <c r="BQ915" t="s">
        <v>117</v>
      </c>
      <c r="BR915" t="s">
        <v>117</v>
      </c>
      <c r="BS915" t="s">
        <v>117</v>
      </c>
      <c r="BT915" t="s">
        <v>117</v>
      </c>
      <c r="BU915" t="s">
        <v>117</v>
      </c>
      <c r="BV915" t="s">
        <v>115</v>
      </c>
      <c r="BW915" t="s">
        <v>115</v>
      </c>
      <c r="BX915" t="s">
        <v>117</v>
      </c>
      <c r="BY915" t="s">
        <v>117</v>
      </c>
      <c r="BZ915" t="s">
        <v>117</v>
      </c>
      <c r="CA915" t="s">
        <v>117</v>
      </c>
      <c r="CB915" t="s">
        <v>117</v>
      </c>
      <c r="CC915" t="s">
        <v>117</v>
      </c>
      <c r="CD915" t="s">
        <v>117</v>
      </c>
      <c r="CE915" t="s">
        <v>117</v>
      </c>
      <c r="CF915" t="s">
        <v>117</v>
      </c>
      <c r="CG915" t="s">
        <v>117</v>
      </c>
      <c r="CH915" t="s">
        <v>117</v>
      </c>
      <c r="CI915" t="s">
        <v>117</v>
      </c>
      <c r="CJ915" t="s">
        <v>117</v>
      </c>
      <c r="CK915" t="s">
        <v>117</v>
      </c>
      <c r="CL915" t="s">
        <v>117</v>
      </c>
      <c r="CM915" t="s">
        <v>117</v>
      </c>
      <c r="CN915" t="s">
        <v>117</v>
      </c>
      <c r="CO915" t="s">
        <v>117</v>
      </c>
      <c r="CP915" t="s">
        <v>117</v>
      </c>
      <c r="CQ915" t="s">
        <v>117</v>
      </c>
      <c r="CR915" t="s">
        <v>117</v>
      </c>
      <c r="CS915" t="s">
        <v>117</v>
      </c>
      <c r="CT915" t="s">
        <v>117</v>
      </c>
      <c r="CU915" t="s">
        <v>117</v>
      </c>
      <c r="CV915" t="s">
        <v>117</v>
      </c>
      <c r="CW915" t="s">
        <v>117</v>
      </c>
    </row>
    <row r="916" spans="1:101" x14ac:dyDescent="0.25">
      <c r="A916" t="s">
        <v>100</v>
      </c>
      <c r="B916">
        <v>288277</v>
      </c>
      <c r="C916" t="s">
        <v>6242</v>
      </c>
      <c r="D916" t="s">
        <v>102</v>
      </c>
      <c r="E916" t="s">
        <v>6243</v>
      </c>
      <c r="F916" t="s">
        <v>6244</v>
      </c>
      <c r="G916" t="s">
        <v>619</v>
      </c>
      <c r="H916" t="s">
        <v>620</v>
      </c>
      <c r="I916" t="s">
        <v>621</v>
      </c>
      <c r="K916" t="s">
        <v>622</v>
      </c>
      <c r="M916" t="s">
        <v>623</v>
      </c>
      <c r="N916" t="s">
        <v>624</v>
      </c>
      <c r="O916">
        <v>2</v>
      </c>
      <c r="V916" t="s">
        <v>114</v>
      </c>
      <c r="W916" s="1">
        <v>42851</v>
      </c>
      <c r="Y916" s="1">
        <v>43550</v>
      </c>
      <c r="Z916" s="2">
        <v>43009</v>
      </c>
      <c r="AA916" t="s">
        <v>6245</v>
      </c>
      <c r="AB916" t="s">
        <v>117</v>
      </c>
      <c r="AC916" t="s">
        <v>117</v>
      </c>
      <c r="AD916" t="s">
        <v>117</v>
      </c>
      <c r="AG916" t="s">
        <v>115</v>
      </c>
      <c r="AH916" t="s">
        <v>115</v>
      </c>
      <c r="AI916" t="s">
        <v>117</v>
      </c>
      <c r="AJ916" t="s">
        <v>118</v>
      </c>
      <c r="AL916" t="s">
        <v>119</v>
      </c>
      <c r="AN916" t="s">
        <v>622</v>
      </c>
      <c r="AO916" t="s">
        <v>117</v>
      </c>
      <c r="AP916" t="s">
        <v>117</v>
      </c>
      <c r="AQ916" t="s">
        <v>117</v>
      </c>
      <c r="AR916" t="s">
        <v>117</v>
      </c>
      <c r="AS916" t="s">
        <v>117</v>
      </c>
      <c r="AT916" t="s">
        <v>117</v>
      </c>
      <c r="AU916" t="s">
        <v>117</v>
      </c>
      <c r="AV916" t="s">
        <v>117</v>
      </c>
      <c r="AW916" t="s">
        <v>117</v>
      </c>
      <c r="AX916" t="s">
        <v>117</v>
      </c>
      <c r="AY916" t="s">
        <v>117</v>
      </c>
      <c r="AZ916" t="s">
        <v>117</v>
      </c>
      <c r="BA916" t="s">
        <v>117</v>
      </c>
      <c r="BB916" t="s">
        <v>117</v>
      </c>
      <c r="BD916" t="s">
        <v>117</v>
      </c>
      <c r="BF916" t="s">
        <v>117</v>
      </c>
      <c r="BG916" t="s">
        <v>117</v>
      </c>
      <c r="BH916" t="s">
        <v>115</v>
      </c>
      <c r="BI916" t="s">
        <v>117</v>
      </c>
      <c r="BJ916" t="s">
        <v>117</v>
      </c>
      <c r="BK916" t="s">
        <v>117</v>
      </c>
      <c r="BL916" t="s">
        <v>117</v>
      </c>
      <c r="BM916" t="s">
        <v>117</v>
      </c>
      <c r="BN916" t="s">
        <v>117</v>
      </c>
      <c r="BO916" t="s">
        <v>117</v>
      </c>
      <c r="BP916" t="s">
        <v>117</v>
      </c>
      <c r="BQ916" t="s">
        <v>117</v>
      </c>
      <c r="BR916" t="s">
        <v>117</v>
      </c>
      <c r="BS916" t="s">
        <v>117</v>
      </c>
      <c r="BT916" t="s">
        <v>117</v>
      </c>
      <c r="BU916" t="s">
        <v>117</v>
      </c>
      <c r="BV916" t="s">
        <v>115</v>
      </c>
      <c r="BW916" t="s">
        <v>115</v>
      </c>
      <c r="BX916" t="s">
        <v>117</v>
      </c>
      <c r="BY916" t="s">
        <v>117</v>
      </c>
      <c r="BZ916" t="s">
        <v>117</v>
      </c>
      <c r="CA916" t="s">
        <v>117</v>
      </c>
      <c r="CB916" t="s">
        <v>117</v>
      </c>
      <c r="CC916" t="s">
        <v>117</v>
      </c>
      <c r="CD916" t="s">
        <v>117</v>
      </c>
      <c r="CE916" t="s">
        <v>117</v>
      </c>
      <c r="CF916" t="s">
        <v>117</v>
      </c>
      <c r="CG916" t="s">
        <v>117</v>
      </c>
      <c r="CH916" t="s">
        <v>117</v>
      </c>
      <c r="CI916" t="s">
        <v>117</v>
      </c>
      <c r="CJ916" t="s">
        <v>117</v>
      </c>
      <c r="CK916" t="s">
        <v>117</v>
      </c>
      <c r="CL916" t="s">
        <v>117</v>
      </c>
      <c r="CM916" t="s">
        <v>117</v>
      </c>
      <c r="CN916" t="s">
        <v>117</v>
      </c>
      <c r="CO916" t="s">
        <v>117</v>
      </c>
      <c r="CP916" t="s">
        <v>117</v>
      </c>
      <c r="CQ916" t="s">
        <v>117</v>
      </c>
      <c r="CR916" t="s">
        <v>117</v>
      </c>
      <c r="CS916" t="s">
        <v>117</v>
      </c>
      <c r="CT916" t="s">
        <v>117</v>
      </c>
      <c r="CU916" t="s">
        <v>117</v>
      </c>
      <c r="CV916" t="s">
        <v>117</v>
      </c>
      <c r="CW916" t="s">
        <v>117</v>
      </c>
    </row>
    <row r="917" spans="1:101" x14ac:dyDescent="0.25">
      <c r="A917" t="s">
        <v>207</v>
      </c>
      <c r="B917">
        <v>304325</v>
      </c>
      <c r="C917" t="s">
        <v>6246</v>
      </c>
      <c r="D917" t="s">
        <v>102</v>
      </c>
      <c r="E917" t="s">
        <v>6247</v>
      </c>
      <c r="F917" t="s">
        <v>6248</v>
      </c>
      <c r="G917" t="s">
        <v>4185</v>
      </c>
      <c r="H917" t="s">
        <v>6249</v>
      </c>
      <c r="I917" t="s">
        <v>213</v>
      </c>
      <c r="J917" t="s">
        <v>214</v>
      </c>
      <c r="K917" t="s">
        <v>134</v>
      </c>
      <c r="L917">
        <v>10025</v>
      </c>
      <c r="M917" t="s">
        <v>6250</v>
      </c>
      <c r="O917">
        <v>0</v>
      </c>
      <c r="V917" t="s">
        <v>114</v>
      </c>
      <c r="W917" s="1">
        <v>43620</v>
      </c>
      <c r="Y917" s="1">
        <v>43620</v>
      </c>
      <c r="Z917" s="2">
        <v>43009</v>
      </c>
      <c r="AA917" t="s">
        <v>6251</v>
      </c>
      <c r="AB917" t="s">
        <v>117</v>
      </c>
      <c r="AC917" t="s">
        <v>117</v>
      </c>
      <c r="AD917" t="s">
        <v>117</v>
      </c>
      <c r="AG917" t="s">
        <v>117</v>
      </c>
      <c r="AH917" t="s">
        <v>115</v>
      </c>
      <c r="AI917" t="s">
        <v>117</v>
      </c>
      <c r="AJ917" t="s">
        <v>132</v>
      </c>
      <c r="AL917" t="s">
        <v>119</v>
      </c>
      <c r="AM917" t="s">
        <v>133</v>
      </c>
      <c r="AN917" t="s">
        <v>134</v>
      </c>
      <c r="AO917" t="s">
        <v>117</v>
      </c>
      <c r="AP917" t="s">
        <v>117</v>
      </c>
      <c r="AQ917" t="s">
        <v>117</v>
      </c>
      <c r="AR917" t="s">
        <v>117</v>
      </c>
      <c r="AS917" t="s">
        <v>117</v>
      </c>
      <c r="AT917" t="s">
        <v>117</v>
      </c>
      <c r="AU917" t="s">
        <v>117</v>
      </c>
      <c r="AV917" t="s">
        <v>117</v>
      </c>
      <c r="AW917" t="s">
        <v>117</v>
      </c>
      <c r="AX917" t="s">
        <v>117</v>
      </c>
      <c r="AY917" t="s">
        <v>117</v>
      </c>
      <c r="AZ917" t="s">
        <v>117</v>
      </c>
      <c r="BA917" t="s">
        <v>117</v>
      </c>
      <c r="BB917" t="s">
        <v>117</v>
      </c>
      <c r="BD917" t="s">
        <v>117</v>
      </c>
      <c r="BF917" t="s">
        <v>117</v>
      </c>
      <c r="BG917" t="s">
        <v>115</v>
      </c>
      <c r="BH917" t="s">
        <v>117</v>
      </c>
      <c r="BI917" t="s">
        <v>117</v>
      </c>
      <c r="BJ917" t="s">
        <v>117</v>
      </c>
      <c r="BK917" t="s">
        <v>117</v>
      </c>
      <c r="BL917" t="s">
        <v>117</v>
      </c>
      <c r="BM917" t="s">
        <v>117</v>
      </c>
      <c r="BN917" t="s">
        <v>117</v>
      </c>
      <c r="BO917" t="s">
        <v>117</v>
      </c>
      <c r="BP917" t="s">
        <v>117</v>
      </c>
      <c r="BQ917" t="s">
        <v>117</v>
      </c>
      <c r="BR917" t="s">
        <v>117</v>
      </c>
      <c r="BS917" t="s">
        <v>117</v>
      </c>
      <c r="BT917" t="s">
        <v>117</v>
      </c>
      <c r="BU917" t="s">
        <v>117</v>
      </c>
      <c r="BV917" t="s">
        <v>117</v>
      </c>
      <c r="BW917" t="s">
        <v>115</v>
      </c>
      <c r="BX917" t="s">
        <v>115</v>
      </c>
      <c r="BY917" t="s">
        <v>117</v>
      </c>
      <c r="BZ917" t="s">
        <v>117</v>
      </c>
      <c r="CA917" t="s">
        <v>117</v>
      </c>
      <c r="CB917" t="s">
        <v>117</v>
      </c>
      <c r="CC917" t="s">
        <v>117</v>
      </c>
      <c r="CD917" t="s">
        <v>117</v>
      </c>
      <c r="CE917" t="s">
        <v>117</v>
      </c>
      <c r="CF917" t="s">
        <v>117</v>
      </c>
      <c r="CG917" t="s">
        <v>117</v>
      </c>
      <c r="CH917" t="s">
        <v>117</v>
      </c>
      <c r="CI917" t="s">
        <v>117</v>
      </c>
      <c r="CJ917" t="s">
        <v>117</v>
      </c>
      <c r="CK917" t="s">
        <v>117</v>
      </c>
      <c r="CL917" t="s">
        <v>117</v>
      </c>
      <c r="CM917" t="s">
        <v>117</v>
      </c>
      <c r="CN917" t="s">
        <v>117</v>
      </c>
      <c r="CO917" t="s">
        <v>117</v>
      </c>
      <c r="CP917" t="s">
        <v>117</v>
      </c>
      <c r="CQ917" t="s">
        <v>117</v>
      </c>
      <c r="CR917" t="s">
        <v>117</v>
      </c>
      <c r="CS917" t="s">
        <v>117</v>
      </c>
      <c r="CT917" t="s">
        <v>117</v>
      </c>
      <c r="CU917" t="s">
        <v>117</v>
      </c>
      <c r="CV917" t="s">
        <v>117</v>
      </c>
      <c r="CW917" t="s">
        <v>117</v>
      </c>
    </row>
    <row r="918" spans="1:101" x14ac:dyDescent="0.25">
      <c r="A918" t="s">
        <v>145</v>
      </c>
      <c r="B918">
        <v>299042</v>
      </c>
      <c r="C918" t="s">
        <v>6252</v>
      </c>
      <c r="D918" t="s">
        <v>102</v>
      </c>
      <c r="E918" t="s">
        <v>6253</v>
      </c>
      <c r="F918" t="s">
        <v>6253</v>
      </c>
      <c r="G918" t="s">
        <v>6254</v>
      </c>
      <c r="I918" t="s">
        <v>1032</v>
      </c>
      <c r="J918" t="s">
        <v>151</v>
      </c>
      <c r="K918" t="s">
        <v>134</v>
      </c>
      <c r="L918">
        <v>2116</v>
      </c>
      <c r="M918" t="s">
        <v>6255</v>
      </c>
      <c r="O918">
        <v>0</v>
      </c>
      <c r="V918" t="s">
        <v>114</v>
      </c>
      <c r="W918" s="1">
        <v>43368</v>
      </c>
      <c r="Y918" s="1">
        <v>43550</v>
      </c>
      <c r="Z918" s="2">
        <v>43009</v>
      </c>
      <c r="AB918" t="s">
        <v>117</v>
      </c>
      <c r="AC918" t="s">
        <v>117</v>
      </c>
      <c r="AD918" t="s">
        <v>117</v>
      </c>
      <c r="AG918" t="s">
        <v>117</v>
      </c>
      <c r="AH918" t="s">
        <v>115</v>
      </c>
      <c r="AI918" t="s">
        <v>117</v>
      </c>
      <c r="AJ918" t="s">
        <v>293</v>
      </c>
      <c r="AL918" t="s">
        <v>119</v>
      </c>
      <c r="AM918" t="s">
        <v>133</v>
      </c>
      <c r="AN918" t="s">
        <v>134</v>
      </c>
      <c r="AO918" t="s">
        <v>117</v>
      </c>
      <c r="AP918" t="s">
        <v>117</v>
      </c>
      <c r="AQ918" t="s">
        <v>117</v>
      </c>
      <c r="AR918" t="s">
        <v>117</v>
      </c>
      <c r="AS918" t="s">
        <v>117</v>
      </c>
      <c r="AT918" t="s">
        <v>117</v>
      </c>
      <c r="AU918" t="s">
        <v>117</v>
      </c>
      <c r="AV918" t="s">
        <v>117</v>
      </c>
      <c r="AW918" t="s">
        <v>117</v>
      </c>
      <c r="AX918" t="s">
        <v>117</v>
      </c>
      <c r="AY918" t="s">
        <v>117</v>
      </c>
      <c r="AZ918" t="s">
        <v>117</v>
      </c>
      <c r="BA918" t="s">
        <v>117</v>
      </c>
      <c r="BB918" t="s">
        <v>117</v>
      </c>
      <c r="BD918" t="s">
        <v>117</v>
      </c>
      <c r="BF918" t="s">
        <v>117</v>
      </c>
      <c r="BG918" t="s">
        <v>117</v>
      </c>
      <c r="BH918" t="s">
        <v>117</v>
      </c>
      <c r="BI918" t="s">
        <v>117</v>
      </c>
      <c r="BJ918" t="s">
        <v>117</v>
      </c>
      <c r="BK918" t="s">
        <v>117</v>
      </c>
      <c r="BL918" t="s">
        <v>117</v>
      </c>
      <c r="BM918" t="s">
        <v>117</v>
      </c>
      <c r="BN918" t="s">
        <v>117</v>
      </c>
      <c r="BO918" t="s">
        <v>117</v>
      </c>
      <c r="BP918" t="s">
        <v>117</v>
      </c>
      <c r="BQ918" t="s">
        <v>117</v>
      </c>
      <c r="BR918" t="s">
        <v>117</v>
      </c>
      <c r="BS918" t="s">
        <v>117</v>
      </c>
      <c r="BT918" t="s">
        <v>117</v>
      </c>
      <c r="BU918" t="s">
        <v>117</v>
      </c>
      <c r="BV918" t="s">
        <v>115</v>
      </c>
      <c r="BW918" t="s">
        <v>115</v>
      </c>
      <c r="BX918" t="s">
        <v>117</v>
      </c>
      <c r="BY918" t="s">
        <v>117</v>
      </c>
      <c r="BZ918" t="s">
        <v>117</v>
      </c>
      <c r="CA918" t="s">
        <v>117</v>
      </c>
      <c r="CB918" t="s">
        <v>117</v>
      </c>
      <c r="CC918" t="s">
        <v>117</v>
      </c>
      <c r="CD918" t="s">
        <v>117</v>
      </c>
      <c r="CE918" t="s">
        <v>117</v>
      </c>
      <c r="CF918" t="s">
        <v>117</v>
      </c>
      <c r="CG918" t="s">
        <v>117</v>
      </c>
      <c r="CH918" t="s">
        <v>117</v>
      </c>
      <c r="CI918" t="s">
        <v>117</v>
      </c>
      <c r="CJ918" t="s">
        <v>117</v>
      </c>
      <c r="CK918" t="s">
        <v>117</v>
      </c>
      <c r="CL918" t="s">
        <v>117</v>
      </c>
      <c r="CM918" t="s">
        <v>117</v>
      </c>
      <c r="CN918" t="s">
        <v>117</v>
      </c>
      <c r="CO918" t="s">
        <v>117</v>
      </c>
      <c r="CP918" t="s">
        <v>117</v>
      </c>
      <c r="CQ918" t="s">
        <v>117</v>
      </c>
      <c r="CR918" t="s">
        <v>117</v>
      </c>
      <c r="CS918" t="s">
        <v>117</v>
      </c>
      <c r="CT918" t="s">
        <v>117</v>
      </c>
      <c r="CU918" t="s">
        <v>117</v>
      </c>
      <c r="CV918" t="s">
        <v>117</v>
      </c>
      <c r="CW918" t="s">
        <v>117</v>
      </c>
    </row>
    <row r="919" spans="1:101" x14ac:dyDescent="0.25">
      <c r="A919" t="s">
        <v>100</v>
      </c>
      <c r="B919">
        <v>288929</v>
      </c>
      <c r="C919" t="s">
        <v>6256</v>
      </c>
      <c r="D919" t="s">
        <v>102</v>
      </c>
      <c r="E919" t="s">
        <v>6257</v>
      </c>
      <c r="F919" t="s">
        <v>6257</v>
      </c>
      <c r="G919" t="s">
        <v>6258</v>
      </c>
      <c r="I919" t="s">
        <v>1764</v>
      </c>
      <c r="K919" t="s">
        <v>373</v>
      </c>
      <c r="L919" t="s">
        <v>6259</v>
      </c>
      <c r="M919" t="s">
        <v>6260</v>
      </c>
      <c r="O919">
        <v>0</v>
      </c>
      <c r="V919" t="s">
        <v>114</v>
      </c>
      <c r="W919" s="1">
        <v>43161</v>
      </c>
      <c r="Y919" s="1">
        <v>43556</v>
      </c>
      <c r="Z919" s="2">
        <v>43009</v>
      </c>
      <c r="AB919" t="s">
        <v>115</v>
      </c>
      <c r="AC919" t="s">
        <v>117</v>
      </c>
      <c r="AD919" t="s">
        <v>117</v>
      </c>
      <c r="AG919" t="s">
        <v>117</v>
      </c>
      <c r="AH919" t="s">
        <v>115</v>
      </c>
      <c r="AI919" t="s">
        <v>117</v>
      </c>
      <c r="AJ919" t="s">
        <v>118</v>
      </c>
      <c r="AL919" t="s">
        <v>184</v>
      </c>
      <c r="AN919" t="s">
        <v>373</v>
      </c>
      <c r="AO919" t="s">
        <v>117</v>
      </c>
      <c r="AP919" t="s">
        <v>117</v>
      </c>
      <c r="AQ919" t="s">
        <v>117</v>
      </c>
      <c r="AR919" t="s">
        <v>117</v>
      </c>
      <c r="AS919" t="s">
        <v>117</v>
      </c>
      <c r="AT919" t="s">
        <v>117</v>
      </c>
      <c r="AU919" t="s">
        <v>117</v>
      </c>
      <c r="AV919" t="s">
        <v>117</v>
      </c>
      <c r="AW919" t="s">
        <v>117</v>
      </c>
      <c r="AX919" t="s">
        <v>117</v>
      </c>
      <c r="AY919" t="s">
        <v>117</v>
      </c>
      <c r="AZ919" t="s">
        <v>117</v>
      </c>
      <c r="BA919" t="s">
        <v>117</v>
      </c>
      <c r="BB919" t="s">
        <v>117</v>
      </c>
      <c r="BD919" t="s">
        <v>115</v>
      </c>
      <c r="BE919" t="s">
        <v>115</v>
      </c>
      <c r="BF919" t="s">
        <v>117</v>
      </c>
      <c r="BG919" t="s">
        <v>117</v>
      </c>
      <c r="BH919" t="s">
        <v>115</v>
      </c>
      <c r="BI919" t="s">
        <v>117</v>
      </c>
      <c r="BJ919" t="s">
        <v>117</v>
      </c>
      <c r="BK919" t="s">
        <v>117</v>
      </c>
      <c r="BL919" t="s">
        <v>117</v>
      </c>
      <c r="BM919" t="s">
        <v>117</v>
      </c>
      <c r="BN919" t="s">
        <v>117</v>
      </c>
      <c r="BO919" t="s">
        <v>117</v>
      </c>
      <c r="BP919" t="s">
        <v>117</v>
      </c>
      <c r="BQ919" t="s">
        <v>117</v>
      </c>
      <c r="BR919" t="s">
        <v>117</v>
      </c>
      <c r="BS919" t="s">
        <v>117</v>
      </c>
      <c r="BT919" t="s">
        <v>117</v>
      </c>
      <c r="BU919" t="s">
        <v>117</v>
      </c>
      <c r="BV919" t="s">
        <v>115</v>
      </c>
      <c r="BW919" t="s">
        <v>115</v>
      </c>
      <c r="BX919" t="s">
        <v>117</v>
      </c>
      <c r="BY919" t="s">
        <v>117</v>
      </c>
      <c r="BZ919" t="s">
        <v>117</v>
      </c>
      <c r="CA919" t="s">
        <v>117</v>
      </c>
      <c r="CB919" t="s">
        <v>117</v>
      </c>
      <c r="CC919" t="s">
        <v>117</v>
      </c>
      <c r="CD919" t="s">
        <v>117</v>
      </c>
      <c r="CE919" t="s">
        <v>117</v>
      </c>
      <c r="CF919" t="s">
        <v>117</v>
      </c>
      <c r="CG919" t="s">
        <v>117</v>
      </c>
      <c r="CH919" t="s">
        <v>117</v>
      </c>
      <c r="CI919" t="s">
        <v>117</v>
      </c>
      <c r="CJ919" t="s">
        <v>117</v>
      </c>
      <c r="CK919" t="s">
        <v>117</v>
      </c>
      <c r="CL919" t="s">
        <v>117</v>
      </c>
      <c r="CM919" t="s">
        <v>117</v>
      </c>
      <c r="CN919" t="s">
        <v>117</v>
      </c>
      <c r="CO919" t="s">
        <v>117</v>
      </c>
      <c r="CP919" t="s">
        <v>117</v>
      </c>
      <c r="CQ919" t="s">
        <v>117</v>
      </c>
      <c r="CR919" t="s">
        <v>117</v>
      </c>
      <c r="CS919" t="s">
        <v>117</v>
      </c>
      <c r="CT919" t="s">
        <v>117</v>
      </c>
      <c r="CU919" t="s">
        <v>117</v>
      </c>
      <c r="CV919" t="s">
        <v>117</v>
      </c>
      <c r="CW919" t="s">
        <v>117</v>
      </c>
    </row>
    <row r="920" spans="1:101" x14ac:dyDescent="0.25">
      <c r="A920" t="s">
        <v>100</v>
      </c>
      <c r="B920">
        <v>162114</v>
      </c>
      <c r="C920" t="s">
        <v>6261</v>
      </c>
      <c r="D920" t="s">
        <v>102</v>
      </c>
      <c r="E920" t="s">
        <v>6262</v>
      </c>
      <c r="F920" t="s">
        <v>6262</v>
      </c>
      <c r="G920" t="s">
        <v>4495</v>
      </c>
      <c r="H920" t="s">
        <v>1773</v>
      </c>
      <c r="I920" t="s">
        <v>112</v>
      </c>
      <c r="K920" t="s">
        <v>113</v>
      </c>
      <c r="M920" t="s">
        <v>1774</v>
      </c>
      <c r="N920" t="s">
        <v>1775</v>
      </c>
      <c r="O920">
        <v>5</v>
      </c>
      <c r="V920" t="s">
        <v>114</v>
      </c>
      <c r="W920" s="1">
        <v>40996</v>
      </c>
      <c r="Y920" s="1">
        <v>43528</v>
      </c>
      <c r="Z920" s="2">
        <v>43009</v>
      </c>
      <c r="AA920" t="s">
        <v>1776</v>
      </c>
      <c r="AB920" t="s">
        <v>117</v>
      </c>
      <c r="AC920" t="s">
        <v>117</v>
      </c>
      <c r="AD920" t="s">
        <v>117</v>
      </c>
      <c r="AG920" t="s">
        <v>117</v>
      </c>
      <c r="AH920" t="s">
        <v>115</v>
      </c>
      <c r="AI920" t="s">
        <v>117</v>
      </c>
      <c r="AJ920" t="s">
        <v>118</v>
      </c>
      <c r="AL920" t="s">
        <v>119</v>
      </c>
      <c r="AN920" t="s">
        <v>106</v>
      </c>
      <c r="AO920" t="s">
        <v>117</v>
      </c>
      <c r="AP920" t="s">
        <v>117</v>
      </c>
      <c r="AQ920" t="s">
        <v>117</v>
      </c>
      <c r="AR920" t="s">
        <v>117</v>
      </c>
      <c r="AS920" t="s">
        <v>117</v>
      </c>
      <c r="AT920" t="s">
        <v>117</v>
      </c>
      <c r="AU920" t="s">
        <v>117</v>
      </c>
      <c r="AV920" t="s">
        <v>117</v>
      </c>
      <c r="AW920" t="s">
        <v>117</v>
      </c>
      <c r="AX920" t="s">
        <v>117</v>
      </c>
      <c r="AY920" t="s">
        <v>117</v>
      </c>
      <c r="AZ920" t="s">
        <v>117</v>
      </c>
      <c r="BA920" t="s">
        <v>117</v>
      </c>
      <c r="BB920" t="s">
        <v>117</v>
      </c>
      <c r="BD920" t="s">
        <v>117</v>
      </c>
      <c r="BF920" t="s">
        <v>117</v>
      </c>
      <c r="BG920" t="s">
        <v>117</v>
      </c>
      <c r="BH920" t="s">
        <v>115</v>
      </c>
      <c r="BI920" t="s">
        <v>117</v>
      </c>
      <c r="BJ920" t="s">
        <v>117</v>
      </c>
      <c r="BK920" t="s">
        <v>117</v>
      </c>
      <c r="BL920" t="s">
        <v>117</v>
      </c>
      <c r="BM920" t="s">
        <v>117</v>
      </c>
      <c r="BN920" t="s">
        <v>117</v>
      </c>
      <c r="BO920" t="s">
        <v>117</v>
      </c>
      <c r="BP920" t="s">
        <v>117</v>
      </c>
      <c r="BQ920" t="s">
        <v>117</v>
      </c>
      <c r="BR920" t="s">
        <v>117</v>
      </c>
      <c r="BS920" t="s">
        <v>117</v>
      </c>
      <c r="BT920" t="s">
        <v>117</v>
      </c>
      <c r="BU920" t="s">
        <v>117</v>
      </c>
      <c r="BV920" t="s">
        <v>115</v>
      </c>
      <c r="BW920" t="s">
        <v>115</v>
      </c>
      <c r="BX920" t="s">
        <v>115</v>
      </c>
      <c r="BY920" t="s">
        <v>117</v>
      </c>
      <c r="BZ920" t="s">
        <v>117</v>
      </c>
      <c r="CA920" t="s">
        <v>117</v>
      </c>
      <c r="CB920" t="s">
        <v>117</v>
      </c>
      <c r="CC920" t="s">
        <v>117</v>
      </c>
      <c r="CD920" t="s">
        <v>117</v>
      </c>
      <c r="CE920" t="s">
        <v>117</v>
      </c>
      <c r="CF920" t="s">
        <v>117</v>
      </c>
      <c r="CG920" t="s">
        <v>117</v>
      </c>
      <c r="CH920" t="s">
        <v>117</v>
      </c>
      <c r="CI920" t="s">
        <v>117</v>
      </c>
      <c r="CJ920" t="s">
        <v>117</v>
      </c>
      <c r="CK920" t="s">
        <v>117</v>
      </c>
      <c r="CL920" t="s">
        <v>117</v>
      </c>
      <c r="CM920" t="s">
        <v>117</v>
      </c>
      <c r="CN920" t="s">
        <v>117</v>
      </c>
      <c r="CO920" t="s">
        <v>117</v>
      </c>
      <c r="CP920" t="s">
        <v>117</v>
      </c>
      <c r="CQ920" t="s">
        <v>117</v>
      </c>
      <c r="CR920" t="s">
        <v>117</v>
      </c>
      <c r="CS920" t="s">
        <v>117</v>
      </c>
      <c r="CT920" t="s">
        <v>117</v>
      </c>
      <c r="CU920" t="s">
        <v>117</v>
      </c>
      <c r="CV920" t="s">
        <v>117</v>
      </c>
      <c r="CW920" t="s">
        <v>117</v>
      </c>
    </row>
    <row r="921" spans="1:101" x14ac:dyDescent="0.25">
      <c r="A921" t="s">
        <v>167</v>
      </c>
      <c r="B921">
        <v>172659</v>
      </c>
      <c r="C921" t="s">
        <v>6263</v>
      </c>
      <c r="D921" t="s">
        <v>102</v>
      </c>
      <c r="E921" t="s">
        <v>6264</v>
      </c>
      <c r="F921" t="s">
        <v>6264</v>
      </c>
      <c r="G921" t="s">
        <v>6265</v>
      </c>
      <c r="H921" t="s">
        <v>6266</v>
      </c>
      <c r="I921" t="s">
        <v>234</v>
      </c>
      <c r="J921" t="s">
        <v>172</v>
      </c>
      <c r="K921" t="s">
        <v>134</v>
      </c>
      <c r="L921">
        <v>94104</v>
      </c>
      <c r="M921" t="s">
        <v>6267</v>
      </c>
      <c r="N921" t="s">
        <v>6268</v>
      </c>
      <c r="O921">
        <v>0</v>
      </c>
      <c r="V921" t="s">
        <v>114</v>
      </c>
      <c r="W921" s="1">
        <v>43565</v>
      </c>
      <c r="Y921" s="1">
        <v>43565</v>
      </c>
      <c r="Z921" s="2">
        <v>43009</v>
      </c>
      <c r="AA921" t="s">
        <v>6269</v>
      </c>
      <c r="AB921" t="s">
        <v>117</v>
      </c>
      <c r="AC921" t="s">
        <v>117</v>
      </c>
      <c r="AD921" t="s">
        <v>117</v>
      </c>
      <c r="AG921" t="s">
        <v>117</v>
      </c>
      <c r="AH921" t="s">
        <v>115</v>
      </c>
      <c r="AI921" t="s">
        <v>117</v>
      </c>
      <c r="AJ921" t="s">
        <v>293</v>
      </c>
      <c r="AL921" t="s">
        <v>119</v>
      </c>
      <c r="AM921" t="s">
        <v>133</v>
      </c>
      <c r="AN921" t="s">
        <v>134</v>
      </c>
      <c r="AO921" t="s">
        <v>117</v>
      </c>
      <c r="AP921" t="s">
        <v>117</v>
      </c>
      <c r="AQ921" t="s">
        <v>115</v>
      </c>
      <c r="AR921" t="s">
        <v>117</v>
      </c>
      <c r="AS921" t="s">
        <v>117</v>
      </c>
      <c r="AT921" t="s">
        <v>117</v>
      </c>
      <c r="AU921" t="s">
        <v>117</v>
      </c>
      <c r="AV921" t="s">
        <v>117</v>
      </c>
      <c r="AW921" t="s">
        <v>117</v>
      </c>
      <c r="AX921" t="s">
        <v>117</v>
      </c>
      <c r="AY921" t="s">
        <v>117</v>
      </c>
      <c r="AZ921" t="s">
        <v>117</v>
      </c>
      <c r="BA921" t="s">
        <v>117</v>
      </c>
      <c r="BB921" t="s">
        <v>117</v>
      </c>
      <c r="BD921" t="s">
        <v>117</v>
      </c>
      <c r="BF921" t="s">
        <v>117</v>
      </c>
      <c r="BG921" t="s">
        <v>117</v>
      </c>
      <c r="BH921" t="s">
        <v>117</v>
      </c>
      <c r="BI921" t="s">
        <v>117</v>
      </c>
      <c r="BJ921" t="s">
        <v>117</v>
      </c>
      <c r="BK921" t="s">
        <v>117</v>
      </c>
      <c r="BL921" t="s">
        <v>115</v>
      </c>
      <c r="BM921" t="s">
        <v>117</v>
      </c>
      <c r="BN921" t="s">
        <v>117</v>
      </c>
      <c r="BO921" t="s">
        <v>117</v>
      </c>
      <c r="BP921" t="s">
        <v>117</v>
      </c>
      <c r="BQ921" t="s">
        <v>117</v>
      </c>
      <c r="BR921" t="s">
        <v>117</v>
      </c>
      <c r="BS921" t="s">
        <v>117</v>
      </c>
      <c r="BT921" t="s">
        <v>117</v>
      </c>
      <c r="BU921" t="s">
        <v>117</v>
      </c>
      <c r="BV921" t="s">
        <v>115</v>
      </c>
      <c r="BW921" t="s">
        <v>115</v>
      </c>
      <c r="BX921" t="s">
        <v>117</v>
      </c>
      <c r="BY921" t="s">
        <v>117</v>
      </c>
      <c r="BZ921" t="s">
        <v>117</v>
      </c>
      <c r="CA921" t="s">
        <v>117</v>
      </c>
      <c r="CB921" t="s">
        <v>117</v>
      </c>
      <c r="CC921" t="s">
        <v>117</v>
      </c>
      <c r="CD921" t="s">
        <v>117</v>
      </c>
      <c r="CE921" t="s">
        <v>117</v>
      </c>
      <c r="CF921" t="s">
        <v>117</v>
      </c>
      <c r="CG921" t="s">
        <v>117</v>
      </c>
      <c r="CH921" t="s">
        <v>117</v>
      </c>
      <c r="CI921" t="s">
        <v>117</v>
      </c>
      <c r="CJ921" t="s">
        <v>117</v>
      </c>
      <c r="CK921" t="s">
        <v>117</v>
      </c>
      <c r="CL921" t="s">
        <v>117</v>
      </c>
      <c r="CM921" t="s">
        <v>117</v>
      </c>
      <c r="CN921" t="s">
        <v>117</v>
      </c>
      <c r="CO921" t="s">
        <v>117</v>
      </c>
      <c r="CP921" t="s">
        <v>117</v>
      </c>
      <c r="CQ921" t="s">
        <v>117</v>
      </c>
      <c r="CR921" t="s">
        <v>117</v>
      </c>
      <c r="CS921" t="s">
        <v>117</v>
      </c>
      <c r="CT921" t="s">
        <v>117</v>
      </c>
      <c r="CU921" t="s">
        <v>117</v>
      </c>
      <c r="CV921" t="s">
        <v>117</v>
      </c>
      <c r="CW921" t="s">
        <v>117</v>
      </c>
    </row>
    <row r="922" spans="1:101" x14ac:dyDescent="0.25">
      <c r="A922" t="s">
        <v>145</v>
      </c>
      <c r="B922">
        <v>164969</v>
      </c>
      <c r="C922" t="s">
        <v>6270</v>
      </c>
      <c r="D922" t="s">
        <v>102</v>
      </c>
      <c r="E922" t="s">
        <v>6271</v>
      </c>
      <c r="F922" t="s">
        <v>6271</v>
      </c>
      <c r="G922" t="s">
        <v>6272</v>
      </c>
      <c r="H922" t="s">
        <v>6273</v>
      </c>
      <c r="I922" t="s">
        <v>6274</v>
      </c>
      <c r="J922" t="s">
        <v>6275</v>
      </c>
      <c r="K922" t="s">
        <v>134</v>
      </c>
      <c r="L922">
        <v>5482</v>
      </c>
      <c r="M922" t="s">
        <v>6276</v>
      </c>
      <c r="O922">
        <v>0</v>
      </c>
      <c r="V922" t="s">
        <v>114</v>
      </c>
      <c r="W922" s="1">
        <v>42075</v>
      </c>
      <c r="Y922" s="1">
        <v>43615</v>
      </c>
      <c r="Z922" s="2">
        <v>43009</v>
      </c>
      <c r="AA922" t="s">
        <v>6277</v>
      </c>
      <c r="AB922" t="s">
        <v>117</v>
      </c>
      <c r="AC922" t="s">
        <v>117</v>
      </c>
      <c r="AD922" t="s">
        <v>117</v>
      </c>
      <c r="AG922" t="s">
        <v>117</v>
      </c>
      <c r="AH922" t="s">
        <v>115</v>
      </c>
      <c r="AI922" t="s">
        <v>117</v>
      </c>
      <c r="AJ922" t="s">
        <v>132</v>
      </c>
      <c r="AL922" t="s">
        <v>119</v>
      </c>
      <c r="AM922" t="s">
        <v>151</v>
      </c>
      <c r="AN922" t="s">
        <v>134</v>
      </c>
      <c r="AO922" t="s">
        <v>117</v>
      </c>
      <c r="AP922" t="s">
        <v>117</v>
      </c>
      <c r="AQ922" t="s">
        <v>117</v>
      </c>
      <c r="AR922" t="s">
        <v>117</v>
      </c>
      <c r="AS922" t="s">
        <v>117</v>
      </c>
      <c r="AT922" t="s">
        <v>117</v>
      </c>
      <c r="AU922" t="s">
        <v>117</v>
      </c>
      <c r="AV922" t="s">
        <v>117</v>
      </c>
      <c r="AW922" t="s">
        <v>117</v>
      </c>
      <c r="AX922" t="s">
        <v>117</v>
      </c>
      <c r="AY922" t="s">
        <v>117</v>
      </c>
      <c r="AZ922" t="s">
        <v>117</v>
      </c>
      <c r="BA922" t="s">
        <v>117</v>
      </c>
      <c r="BB922" t="s">
        <v>117</v>
      </c>
      <c r="BD922" t="s">
        <v>117</v>
      </c>
      <c r="BF922" t="s">
        <v>117</v>
      </c>
      <c r="BG922" t="s">
        <v>117</v>
      </c>
      <c r="BH922" t="s">
        <v>117</v>
      </c>
      <c r="BI922" t="s">
        <v>117</v>
      </c>
      <c r="BJ922" t="s">
        <v>117</v>
      </c>
      <c r="BK922" t="s">
        <v>117</v>
      </c>
      <c r="BL922" t="s">
        <v>117</v>
      </c>
      <c r="BM922" t="s">
        <v>117</v>
      </c>
      <c r="BN922" t="s">
        <v>117</v>
      </c>
      <c r="BO922" t="s">
        <v>117</v>
      </c>
      <c r="BP922" t="s">
        <v>117</v>
      </c>
      <c r="BQ922" t="s">
        <v>117</v>
      </c>
      <c r="BR922" t="s">
        <v>117</v>
      </c>
      <c r="BS922" t="s">
        <v>117</v>
      </c>
      <c r="BT922" t="s">
        <v>117</v>
      </c>
      <c r="BU922" t="s">
        <v>117</v>
      </c>
      <c r="BV922" t="s">
        <v>117</v>
      </c>
      <c r="BW922" t="s">
        <v>115</v>
      </c>
      <c r="BX922" t="s">
        <v>117</v>
      </c>
      <c r="BY922" t="s">
        <v>117</v>
      </c>
      <c r="BZ922" t="s">
        <v>117</v>
      </c>
      <c r="CA922" t="s">
        <v>117</v>
      </c>
      <c r="CB922" t="s">
        <v>117</v>
      </c>
      <c r="CC922" t="s">
        <v>117</v>
      </c>
      <c r="CD922" t="s">
        <v>117</v>
      </c>
      <c r="CE922" t="s">
        <v>117</v>
      </c>
      <c r="CF922" t="s">
        <v>117</v>
      </c>
      <c r="CG922" t="s">
        <v>117</v>
      </c>
      <c r="CH922" t="s">
        <v>117</v>
      </c>
      <c r="CI922" t="s">
        <v>117</v>
      </c>
      <c r="CJ922" t="s">
        <v>117</v>
      </c>
      <c r="CK922" t="s">
        <v>117</v>
      </c>
      <c r="CL922" t="s">
        <v>117</v>
      </c>
      <c r="CM922" t="s">
        <v>117</v>
      </c>
      <c r="CN922" t="s">
        <v>117</v>
      </c>
      <c r="CO922" t="s">
        <v>117</v>
      </c>
      <c r="CP922" t="s">
        <v>117</v>
      </c>
      <c r="CQ922" t="s">
        <v>117</v>
      </c>
      <c r="CR922" t="s">
        <v>117</v>
      </c>
      <c r="CS922" t="s">
        <v>115</v>
      </c>
      <c r="CT922" t="s">
        <v>117</v>
      </c>
      <c r="CU922" t="s">
        <v>117</v>
      </c>
      <c r="CV922" t="s">
        <v>117</v>
      </c>
      <c r="CW922" t="s">
        <v>117</v>
      </c>
    </row>
    <row r="923" spans="1:101" x14ac:dyDescent="0.25">
      <c r="A923" t="s">
        <v>207</v>
      </c>
      <c r="B923">
        <v>301043</v>
      </c>
      <c r="C923" t="s">
        <v>6278</v>
      </c>
      <c r="D923" t="s">
        <v>102</v>
      </c>
      <c r="E923" t="s">
        <v>6279</v>
      </c>
      <c r="F923" t="s">
        <v>6279</v>
      </c>
      <c r="G923" t="s">
        <v>6280</v>
      </c>
      <c r="H923" t="s">
        <v>575</v>
      </c>
      <c r="I923" t="s">
        <v>213</v>
      </c>
      <c r="J923" t="s">
        <v>214</v>
      </c>
      <c r="K923" t="s">
        <v>134</v>
      </c>
      <c r="L923">
        <v>10019</v>
      </c>
      <c r="M923" t="s">
        <v>6281</v>
      </c>
      <c r="O923">
        <v>0</v>
      </c>
      <c r="V923" t="s">
        <v>114</v>
      </c>
      <c r="W923" s="1">
        <v>43529</v>
      </c>
      <c r="Y923" s="1">
        <v>43529</v>
      </c>
      <c r="Z923" s="2">
        <v>43009</v>
      </c>
      <c r="AB923" t="s">
        <v>117</v>
      </c>
      <c r="AC923" t="s">
        <v>117</v>
      </c>
      <c r="AD923" t="s">
        <v>117</v>
      </c>
      <c r="AG923" t="s">
        <v>117</v>
      </c>
      <c r="AH923" t="s">
        <v>115</v>
      </c>
      <c r="AI923" t="s">
        <v>117</v>
      </c>
      <c r="AJ923" t="s">
        <v>293</v>
      </c>
      <c r="AL923" t="s">
        <v>119</v>
      </c>
      <c r="AM923" t="s">
        <v>133</v>
      </c>
      <c r="AN923" t="s">
        <v>134</v>
      </c>
      <c r="AO923" t="s">
        <v>117</v>
      </c>
      <c r="AP923" t="s">
        <v>117</v>
      </c>
      <c r="AQ923" t="s">
        <v>117</v>
      </c>
      <c r="AR923" t="s">
        <v>117</v>
      </c>
      <c r="AS923" t="s">
        <v>117</v>
      </c>
      <c r="AT923" t="s">
        <v>117</v>
      </c>
      <c r="AU923" t="s">
        <v>117</v>
      </c>
      <c r="AV923" t="s">
        <v>117</v>
      </c>
      <c r="AW923" t="s">
        <v>117</v>
      </c>
      <c r="AX923" t="s">
        <v>117</v>
      </c>
      <c r="AY923" t="s">
        <v>117</v>
      </c>
      <c r="AZ923" t="s">
        <v>117</v>
      </c>
      <c r="BA923" t="s">
        <v>117</v>
      </c>
      <c r="BB923" t="s">
        <v>117</v>
      </c>
      <c r="BD923" t="s">
        <v>117</v>
      </c>
      <c r="BF923" t="s">
        <v>117</v>
      </c>
      <c r="BG923" t="s">
        <v>117</v>
      </c>
      <c r="BH923" t="s">
        <v>117</v>
      </c>
      <c r="BI923" t="s">
        <v>117</v>
      </c>
      <c r="BJ923" t="s">
        <v>117</v>
      </c>
      <c r="BK923" t="s">
        <v>117</v>
      </c>
      <c r="BL923" t="s">
        <v>117</v>
      </c>
      <c r="BM923" t="s">
        <v>117</v>
      </c>
      <c r="BN923" t="s">
        <v>117</v>
      </c>
      <c r="BO923" t="s">
        <v>117</v>
      </c>
      <c r="BP923" t="s">
        <v>117</v>
      </c>
      <c r="BQ923" t="s">
        <v>117</v>
      </c>
      <c r="BR923" t="s">
        <v>117</v>
      </c>
      <c r="BS923" t="s">
        <v>117</v>
      </c>
      <c r="BT923" t="s">
        <v>117</v>
      </c>
      <c r="BU923" t="s">
        <v>117</v>
      </c>
      <c r="BV923" t="s">
        <v>115</v>
      </c>
      <c r="BW923" t="s">
        <v>115</v>
      </c>
      <c r="BX923" t="s">
        <v>117</v>
      </c>
      <c r="BY923" t="s">
        <v>117</v>
      </c>
      <c r="BZ923" t="s">
        <v>117</v>
      </c>
      <c r="CA923" t="s">
        <v>117</v>
      </c>
      <c r="CB923" t="s">
        <v>117</v>
      </c>
      <c r="CC923" t="s">
        <v>117</v>
      </c>
      <c r="CD923" t="s">
        <v>117</v>
      </c>
      <c r="CE923" t="s">
        <v>117</v>
      </c>
      <c r="CF923" t="s">
        <v>117</v>
      </c>
      <c r="CG923" t="s">
        <v>117</v>
      </c>
      <c r="CH923" t="s">
        <v>117</v>
      </c>
      <c r="CI923" t="s">
        <v>117</v>
      </c>
      <c r="CJ923" t="s">
        <v>117</v>
      </c>
      <c r="CK923" t="s">
        <v>117</v>
      </c>
      <c r="CL923" t="s">
        <v>117</v>
      </c>
      <c r="CM923" t="s">
        <v>117</v>
      </c>
      <c r="CN923" t="s">
        <v>117</v>
      </c>
      <c r="CO923" t="s">
        <v>117</v>
      </c>
      <c r="CP923" t="s">
        <v>117</v>
      </c>
      <c r="CQ923" t="s">
        <v>117</v>
      </c>
      <c r="CR923" t="s">
        <v>117</v>
      </c>
      <c r="CS923" t="s">
        <v>117</v>
      </c>
      <c r="CT923" t="s">
        <v>117</v>
      </c>
      <c r="CU923" t="s">
        <v>117</v>
      </c>
      <c r="CV923" t="s">
        <v>117</v>
      </c>
      <c r="CW923" t="s">
        <v>117</v>
      </c>
    </row>
    <row r="924" spans="1:101" x14ac:dyDescent="0.25">
      <c r="A924" t="s">
        <v>100</v>
      </c>
      <c r="B924">
        <v>284953</v>
      </c>
      <c r="C924" t="s">
        <v>6282</v>
      </c>
      <c r="D924" t="s">
        <v>102</v>
      </c>
      <c r="E924" t="s">
        <v>6283</v>
      </c>
      <c r="F924" t="s">
        <v>6283</v>
      </c>
      <c r="G924" t="s">
        <v>6284</v>
      </c>
      <c r="I924" t="s">
        <v>6285</v>
      </c>
      <c r="K924" t="s">
        <v>243</v>
      </c>
      <c r="L924" t="s">
        <v>6286</v>
      </c>
      <c r="M924" t="s">
        <v>6287</v>
      </c>
      <c r="O924">
        <v>1</v>
      </c>
      <c r="V924" t="s">
        <v>114</v>
      </c>
      <c r="W924" s="1">
        <v>42781</v>
      </c>
      <c r="Y924" s="1">
        <v>43656</v>
      </c>
      <c r="Z924" s="2">
        <v>43009</v>
      </c>
      <c r="AA924" t="s">
        <v>6288</v>
      </c>
      <c r="AB924" t="s">
        <v>115</v>
      </c>
      <c r="AC924" t="s">
        <v>117</v>
      </c>
      <c r="AD924" t="s">
        <v>117</v>
      </c>
      <c r="AG924" t="s">
        <v>117</v>
      </c>
      <c r="AH924" t="s">
        <v>115</v>
      </c>
      <c r="AI924" t="s">
        <v>117</v>
      </c>
      <c r="AJ924" t="s">
        <v>118</v>
      </c>
      <c r="AL924" t="s">
        <v>2787</v>
      </c>
      <c r="AN924" t="s">
        <v>243</v>
      </c>
      <c r="AO924" t="s">
        <v>117</v>
      </c>
      <c r="AP924" t="s">
        <v>117</v>
      </c>
      <c r="AQ924" t="s">
        <v>117</v>
      </c>
      <c r="AR924" t="s">
        <v>117</v>
      </c>
      <c r="AS924" t="s">
        <v>117</v>
      </c>
      <c r="AT924" t="s">
        <v>117</v>
      </c>
      <c r="AU924" t="s">
        <v>117</v>
      </c>
      <c r="AV924" t="s">
        <v>117</v>
      </c>
      <c r="AW924" t="s">
        <v>117</v>
      </c>
      <c r="AX924" t="s">
        <v>117</v>
      </c>
      <c r="AY924" t="s">
        <v>117</v>
      </c>
      <c r="AZ924" t="s">
        <v>117</v>
      </c>
      <c r="BA924" t="s">
        <v>117</v>
      </c>
      <c r="BB924" t="s">
        <v>117</v>
      </c>
      <c r="BD924" t="s">
        <v>117</v>
      </c>
      <c r="BF924" t="s">
        <v>117</v>
      </c>
      <c r="BG924" t="s">
        <v>117</v>
      </c>
      <c r="BH924" t="s">
        <v>115</v>
      </c>
      <c r="BI924" t="s">
        <v>117</v>
      </c>
      <c r="BJ924" t="s">
        <v>117</v>
      </c>
      <c r="BK924" t="s">
        <v>117</v>
      </c>
      <c r="BL924" t="s">
        <v>117</v>
      </c>
      <c r="BM924" t="s">
        <v>117</v>
      </c>
      <c r="BN924" t="s">
        <v>117</v>
      </c>
      <c r="BO924" t="s">
        <v>117</v>
      </c>
      <c r="BP924" t="s">
        <v>117</v>
      </c>
      <c r="BQ924" t="s">
        <v>117</v>
      </c>
      <c r="BR924" t="s">
        <v>117</v>
      </c>
      <c r="BS924" t="s">
        <v>117</v>
      </c>
      <c r="BT924" t="s">
        <v>117</v>
      </c>
      <c r="BU924" t="s">
        <v>117</v>
      </c>
      <c r="BV924" t="s">
        <v>115</v>
      </c>
      <c r="BW924" t="s">
        <v>115</v>
      </c>
      <c r="BX924" t="s">
        <v>117</v>
      </c>
      <c r="BY924" t="s">
        <v>117</v>
      </c>
      <c r="BZ924" t="s">
        <v>117</v>
      </c>
      <c r="CA924" t="s">
        <v>117</v>
      </c>
      <c r="CB924" t="s">
        <v>117</v>
      </c>
      <c r="CC924" t="s">
        <v>117</v>
      </c>
      <c r="CD924" t="s">
        <v>117</v>
      </c>
      <c r="CE924" t="s">
        <v>117</v>
      </c>
      <c r="CF924" t="s">
        <v>117</v>
      </c>
      <c r="CG924" t="s">
        <v>117</v>
      </c>
      <c r="CH924" t="s">
        <v>117</v>
      </c>
      <c r="CI924" t="s">
        <v>117</v>
      </c>
      <c r="CJ924" t="s">
        <v>117</v>
      </c>
      <c r="CK924" t="s">
        <v>117</v>
      </c>
      <c r="CL924" t="s">
        <v>117</v>
      </c>
      <c r="CM924" t="s">
        <v>117</v>
      </c>
      <c r="CN924" t="s">
        <v>117</v>
      </c>
      <c r="CO924" t="s">
        <v>117</v>
      </c>
      <c r="CP924" t="s">
        <v>117</v>
      </c>
      <c r="CQ924" t="s">
        <v>117</v>
      </c>
      <c r="CR924" t="s">
        <v>117</v>
      </c>
      <c r="CS924" t="s">
        <v>117</v>
      </c>
      <c r="CT924" t="s">
        <v>117</v>
      </c>
      <c r="CU924" t="s">
        <v>117</v>
      </c>
      <c r="CV924" t="s">
        <v>117</v>
      </c>
      <c r="CW924" t="s">
        <v>117</v>
      </c>
    </row>
    <row r="925" spans="1:101" x14ac:dyDescent="0.25">
      <c r="A925" t="s">
        <v>167</v>
      </c>
      <c r="B925">
        <v>277092</v>
      </c>
      <c r="C925" t="s">
        <v>6289</v>
      </c>
      <c r="D925" t="s">
        <v>102</v>
      </c>
      <c r="E925" t="s">
        <v>6290</v>
      </c>
      <c r="F925" t="s">
        <v>6290</v>
      </c>
      <c r="G925" t="s">
        <v>6291</v>
      </c>
      <c r="I925" t="s">
        <v>234</v>
      </c>
      <c r="J925" t="s">
        <v>172</v>
      </c>
      <c r="K925" t="s">
        <v>134</v>
      </c>
      <c r="L925">
        <v>94107</v>
      </c>
      <c r="M925" t="s">
        <v>6292</v>
      </c>
      <c r="O925">
        <v>3</v>
      </c>
      <c r="P925" t="s">
        <v>6293</v>
      </c>
      <c r="Q925" t="s">
        <v>6294</v>
      </c>
      <c r="R925" t="s">
        <v>234</v>
      </c>
      <c r="S925" t="s">
        <v>172</v>
      </c>
      <c r="T925" t="s">
        <v>134</v>
      </c>
      <c r="U925">
        <v>94104</v>
      </c>
      <c r="V925" t="s">
        <v>114</v>
      </c>
      <c r="W925" s="1">
        <v>42264</v>
      </c>
      <c r="Y925" s="1">
        <v>43553</v>
      </c>
      <c r="Z925" s="2">
        <v>43009</v>
      </c>
      <c r="AA925" t="s">
        <v>6295</v>
      </c>
      <c r="AB925" t="s">
        <v>117</v>
      </c>
      <c r="AC925" t="s">
        <v>117</v>
      </c>
      <c r="AD925" t="s">
        <v>117</v>
      </c>
      <c r="AG925" t="s">
        <v>115</v>
      </c>
      <c r="AH925" t="s">
        <v>117</v>
      </c>
      <c r="AI925" t="s">
        <v>117</v>
      </c>
      <c r="AJ925" t="s">
        <v>132</v>
      </c>
      <c r="AL925" t="s">
        <v>119</v>
      </c>
      <c r="AM925" t="s">
        <v>133</v>
      </c>
      <c r="AN925" t="s">
        <v>134</v>
      </c>
      <c r="AO925" t="s">
        <v>117</v>
      </c>
      <c r="AP925" t="s">
        <v>117</v>
      </c>
      <c r="AQ925" t="s">
        <v>117</v>
      </c>
      <c r="AR925" t="s">
        <v>117</v>
      </c>
      <c r="AS925" t="s">
        <v>117</v>
      </c>
      <c r="AT925" t="s">
        <v>117</v>
      </c>
      <c r="AU925" t="s">
        <v>117</v>
      </c>
      <c r="AV925" t="s">
        <v>117</v>
      </c>
      <c r="AW925" t="s">
        <v>117</v>
      </c>
      <c r="AX925" t="s">
        <v>117</v>
      </c>
      <c r="AY925" t="s">
        <v>117</v>
      </c>
      <c r="AZ925" t="s">
        <v>117</v>
      </c>
      <c r="BA925" t="s">
        <v>117</v>
      </c>
      <c r="BB925" t="s">
        <v>117</v>
      </c>
      <c r="BD925" t="s">
        <v>117</v>
      </c>
      <c r="BF925" t="s">
        <v>117</v>
      </c>
      <c r="BG925" t="s">
        <v>117</v>
      </c>
      <c r="BH925" t="s">
        <v>117</v>
      </c>
      <c r="BI925" t="s">
        <v>117</v>
      </c>
      <c r="BJ925" t="s">
        <v>117</v>
      </c>
      <c r="BK925" t="s">
        <v>117</v>
      </c>
      <c r="BL925" t="s">
        <v>117</v>
      </c>
      <c r="BM925" t="s">
        <v>117</v>
      </c>
      <c r="BN925" t="s">
        <v>117</v>
      </c>
      <c r="BO925" t="s">
        <v>117</v>
      </c>
      <c r="BP925" t="s">
        <v>117</v>
      </c>
      <c r="BQ925" t="s">
        <v>117</v>
      </c>
      <c r="BR925" t="s">
        <v>117</v>
      </c>
      <c r="BS925" t="s">
        <v>117</v>
      </c>
      <c r="BT925" t="s">
        <v>117</v>
      </c>
      <c r="BU925" t="s">
        <v>117</v>
      </c>
      <c r="BV925" t="s">
        <v>115</v>
      </c>
      <c r="BW925" t="s">
        <v>115</v>
      </c>
      <c r="BX925" t="s">
        <v>117</v>
      </c>
      <c r="BY925" t="s">
        <v>117</v>
      </c>
      <c r="BZ925" t="s">
        <v>117</v>
      </c>
      <c r="CA925" t="s">
        <v>117</v>
      </c>
      <c r="CB925" t="s">
        <v>117</v>
      </c>
      <c r="CC925" t="s">
        <v>117</v>
      </c>
      <c r="CD925" t="s">
        <v>117</v>
      </c>
      <c r="CE925" t="s">
        <v>117</v>
      </c>
      <c r="CF925" t="s">
        <v>117</v>
      </c>
      <c r="CG925" t="s">
        <v>117</v>
      </c>
      <c r="CH925" t="s">
        <v>117</v>
      </c>
      <c r="CI925" t="s">
        <v>117</v>
      </c>
      <c r="CJ925" t="s">
        <v>117</v>
      </c>
      <c r="CK925" t="s">
        <v>117</v>
      </c>
      <c r="CL925" t="s">
        <v>117</v>
      </c>
      <c r="CM925" t="s">
        <v>117</v>
      </c>
      <c r="CN925" t="s">
        <v>117</v>
      </c>
      <c r="CO925" t="s">
        <v>117</v>
      </c>
      <c r="CP925" t="s">
        <v>117</v>
      </c>
      <c r="CQ925" t="s">
        <v>117</v>
      </c>
      <c r="CR925" t="s">
        <v>117</v>
      </c>
      <c r="CS925" t="s">
        <v>117</v>
      </c>
      <c r="CT925" t="s">
        <v>117</v>
      </c>
      <c r="CU925" t="s">
        <v>117</v>
      </c>
      <c r="CV925" t="s">
        <v>117</v>
      </c>
      <c r="CW925" t="s">
        <v>117</v>
      </c>
    </row>
    <row r="926" spans="1:101" x14ac:dyDescent="0.25">
      <c r="A926" t="s">
        <v>145</v>
      </c>
      <c r="B926">
        <v>158974</v>
      </c>
      <c r="C926" t="s">
        <v>6296</v>
      </c>
      <c r="D926" t="s">
        <v>102</v>
      </c>
      <c r="E926" t="s">
        <v>6297</v>
      </c>
      <c r="F926" t="s">
        <v>6297</v>
      </c>
      <c r="G926" t="s">
        <v>6298</v>
      </c>
      <c r="H926" t="s">
        <v>699</v>
      </c>
      <c r="I926" t="s">
        <v>2217</v>
      </c>
      <c r="J926" t="s">
        <v>433</v>
      </c>
      <c r="K926" t="s">
        <v>134</v>
      </c>
      <c r="L926">
        <v>6830</v>
      </c>
      <c r="M926" t="s">
        <v>6299</v>
      </c>
      <c r="O926">
        <v>0</v>
      </c>
      <c r="V926" t="s">
        <v>114</v>
      </c>
      <c r="W926" s="1">
        <v>43454</v>
      </c>
      <c r="Y926" s="1">
        <v>43544</v>
      </c>
      <c r="Z926" s="2">
        <v>43009</v>
      </c>
      <c r="AB926" t="s">
        <v>117</v>
      </c>
      <c r="AC926" t="s">
        <v>117</v>
      </c>
      <c r="AD926" t="s">
        <v>117</v>
      </c>
      <c r="AG926" t="s">
        <v>117</v>
      </c>
      <c r="AH926" t="s">
        <v>115</v>
      </c>
      <c r="AI926" t="s">
        <v>117</v>
      </c>
      <c r="AJ926" t="s">
        <v>132</v>
      </c>
      <c r="AL926" t="s">
        <v>119</v>
      </c>
      <c r="AM926" t="s">
        <v>133</v>
      </c>
      <c r="AN926" t="s">
        <v>134</v>
      </c>
      <c r="AO926" t="s">
        <v>117</v>
      </c>
      <c r="AP926" t="s">
        <v>117</v>
      </c>
      <c r="AQ926" t="s">
        <v>117</v>
      </c>
      <c r="AR926" t="s">
        <v>117</v>
      </c>
      <c r="AS926" t="s">
        <v>117</v>
      </c>
      <c r="AT926" t="s">
        <v>117</v>
      </c>
      <c r="AU926" t="s">
        <v>117</v>
      </c>
      <c r="AV926" t="s">
        <v>117</v>
      </c>
      <c r="AW926" t="s">
        <v>117</v>
      </c>
      <c r="AX926" t="s">
        <v>117</v>
      </c>
      <c r="AY926" t="s">
        <v>117</v>
      </c>
      <c r="AZ926" t="s">
        <v>117</v>
      </c>
      <c r="BA926" t="s">
        <v>117</v>
      </c>
      <c r="BB926" t="s">
        <v>117</v>
      </c>
      <c r="BD926" t="s">
        <v>117</v>
      </c>
      <c r="BF926" t="s">
        <v>117</v>
      </c>
      <c r="BG926" t="s">
        <v>117</v>
      </c>
      <c r="BH926" t="s">
        <v>117</v>
      </c>
      <c r="BI926" t="s">
        <v>117</v>
      </c>
      <c r="BJ926" t="s">
        <v>117</v>
      </c>
      <c r="BK926" t="s">
        <v>117</v>
      </c>
      <c r="BL926" t="s">
        <v>117</v>
      </c>
      <c r="BM926" t="s">
        <v>117</v>
      </c>
      <c r="BN926" t="s">
        <v>117</v>
      </c>
      <c r="BO926" t="s">
        <v>117</v>
      </c>
      <c r="BP926" t="s">
        <v>117</v>
      </c>
      <c r="BQ926" t="s">
        <v>117</v>
      </c>
      <c r="BR926" t="s">
        <v>117</v>
      </c>
      <c r="BS926" t="s">
        <v>117</v>
      </c>
      <c r="BT926" t="s">
        <v>117</v>
      </c>
      <c r="BU926" t="s">
        <v>117</v>
      </c>
      <c r="BV926" t="s">
        <v>115</v>
      </c>
      <c r="BW926" t="s">
        <v>115</v>
      </c>
      <c r="BX926" t="s">
        <v>117</v>
      </c>
      <c r="BY926" t="s">
        <v>117</v>
      </c>
      <c r="BZ926" t="s">
        <v>117</v>
      </c>
      <c r="CA926" t="s">
        <v>117</v>
      </c>
      <c r="CB926" t="s">
        <v>117</v>
      </c>
      <c r="CC926" t="s">
        <v>117</v>
      </c>
      <c r="CD926" t="s">
        <v>117</v>
      </c>
      <c r="CE926" t="s">
        <v>117</v>
      </c>
      <c r="CF926" t="s">
        <v>117</v>
      </c>
      <c r="CG926" t="s">
        <v>117</v>
      </c>
      <c r="CH926" t="s">
        <v>117</v>
      </c>
      <c r="CI926" t="s">
        <v>117</v>
      </c>
      <c r="CJ926" t="s">
        <v>117</v>
      </c>
      <c r="CK926" t="s">
        <v>117</v>
      </c>
      <c r="CL926" t="s">
        <v>117</v>
      </c>
      <c r="CM926" t="s">
        <v>117</v>
      </c>
      <c r="CN926" t="s">
        <v>117</v>
      </c>
      <c r="CO926" t="s">
        <v>117</v>
      </c>
      <c r="CP926" t="s">
        <v>117</v>
      </c>
      <c r="CQ926" t="s">
        <v>117</v>
      </c>
      <c r="CR926" t="s">
        <v>117</v>
      </c>
      <c r="CS926" t="s">
        <v>117</v>
      </c>
      <c r="CT926" t="s">
        <v>117</v>
      </c>
      <c r="CU926" t="s">
        <v>117</v>
      </c>
      <c r="CV926" t="s">
        <v>117</v>
      </c>
      <c r="CW926" t="s">
        <v>117</v>
      </c>
    </row>
    <row r="927" spans="1:101" x14ac:dyDescent="0.25">
      <c r="A927" t="s">
        <v>376</v>
      </c>
      <c r="B927">
        <v>161876</v>
      </c>
      <c r="C927" t="s">
        <v>6300</v>
      </c>
      <c r="D927" t="s">
        <v>102</v>
      </c>
      <c r="E927" t="s">
        <v>6301</v>
      </c>
      <c r="F927" t="s">
        <v>6302</v>
      </c>
      <c r="G927" t="s">
        <v>6303</v>
      </c>
      <c r="H927" t="s">
        <v>6304</v>
      </c>
      <c r="I927" t="s">
        <v>380</v>
      </c>
      <c r="J927" t="s">
        <v>381</v>
      </c>
      <c r="K927" t="s">
        <v>134</v>
      </c>
      <c r="L927" t="s">
        <v>6305</v>
      </c>
      <c r="M927" t="s">
        <v>6306</v>
      </c>
      <c r="O927">
        <v>0</v>
      </c>
      <c r="V927" t="s">
        <v>114</v>
      </c>
      <c r="W927" s="1">
        <v>43220</v>
      </c>
      <c r="Y927" s="1">
        <v>43553</v>
      </c>
      <c r="Z927" s="2">
        <v>43009</v>
      </c>
      <c r="AA927" t="s">
        <v>6307</v>
      </c>
      <c r="AB927" t="s">
        <v>117</v>
      </c>
      <c r="AC927" t="s">
        <v>117</v>
      </c>
      <c r="AD927" t="s">
        <v>117</v>
      </c>
      <c r="AG927" t="s">
        <v>117</v>
      </c>
      <c r="AH927" t="s">
        <v>115</v>
      </c>
      <c r="AI927" t="s">
        <v>117</v>
      </c>
      <c r="AJ927" t="s">
        <v>132</v>
      </c>
      <c r="AL927" t="s">
        <v>119</v>
      </c>
      <c r="AM927" t="s">
        <v>133</v>
      </c>
      <c r="AN927" t="s">
        <v>134</v>
      </c>
      <c r="AO927" t="s">
        <v>117</v>
      </c>
      <c r="AP927" t="s">
        <v>117</v>
      </c>
      <c r="AQ927" t="s">
        <v>117</v>
      </c>
      <c r="AR927" t="s">
        <v>117</v>
      </c>
      <c r="AS927" t="s">
        <v>117</v>
      </c>
      <c r="AT927" t="s">
        <v>117</v>
      </c>
      <c r="AU927" t="s">
        <v>117</v>
      </c>
      <c r="AV927" t="s">
        <v>117</v>
      </c>
      <c r="AW927" t="s">
        <v>117</v>
      </c>
      <c r="AX927" t="s">
        <v>117</v>
      </c>
      <c r="AY927" t="s">
        <v>117</v>
      </c>
      <c r="AZ927" t="s">
        <v>117</v>
      </c>
      <c r="BA927" t="s">
        <v>117</v>
      </c>
      <c r="BB927" t="s">
        <v>117</v>
      </c>
      <c r="BD927" t="s">
        <v>117</v>
      </c>
      <c r="BF927" t="s">
        <v>117</v>
      </c>
      <c r="BG927" t="s">
        <v>117</v>
      </c>
      <c r="BH927" t="s">
        <v>117</v>
      </c>
      <c r="BI927" t="s">
        <v>117</v>
      </c>
      <c r="BJ927" t="s">
        <v>117</v>
      </c>
      <c r="BK927" t="s">
        <v>117</v>
      </c>
      <c r="BL927" t="s">
        <v>117</v>
      </c>
      <c r="BM927" t="s">
        <v>117</v>
      </c>
      <c r="BN927" t="s">
        <v>117</v>
      </c>
      <c r="BO927" t="s">
        <v>117</v>
      </c>
      <c r="BP927" t="s">
        <v>117</v>
      </c>
      <c r="BQ927" t="s">
        <v>117</v>
      </c>
      <c r="BR927" t="s">
        <v>117</v>
      </c>
      <c r="BS927" t="s">
        <v>117</v>
      </c>
      <c r="BT927" t="s">
        <v>117</v>
      </c>
      <c r="BU927" t="s">
        <v>117</v>
      </c>
      <c r="BV927" t="s">
        <v>117</v>
      </c>
      <c r="BW927" t="s">
        <v>115</v>
      </c>
      <c r="BX927" t="s">
        <v>117</v>
      </c>
      <c r="BY927" t="s">
        <v>117</v>
      </c>
      <c r="BZ927" t="s">
        <v>117</v>
      </c>
      <c r="CA927" t="s">
        <v>117</v>
      </c>
      <c r="CB927" t="s">
        <v>117</v>
      </c>
      <c r="CC927" t="s">
        <v>117</v>
      </c>
      <c r="CD927" t="s">
        <v>117</v>
      </c>
      <c r="CE927" t="s">
        <v>117</v>
      </c>
      <c r="CF927" t="s">
        <v>117</v>
      </c>
      <c r="CG927" t="s">
        <v>117</v>
      </c>
      <c r="CH927" t="s">
        <v>117</v>
      </c>
      <c r="CI927" t="s">
        <v>117</v>
      </c>
      <c r="CJ927" t="s">
        <v>117</v>
      </c>
      <c r="CK927" t="s">
        <v>117</v>
      </c>
      <c r="CL927" t="s">
        <v>117</v>
      </c>
      <c r="CM927" t="s">
        <v>117</v>
      </c>
      <c r="CN927" t="s">
        <v>117</v>
      </c>
      <c r="CO927" t="s">
        <v>117</v>
      </c>
      <c r="CP927" t="s">
        <v>117</v>
      </c>
      <c r="CQ927" t="s">
        <v>117</v>
      </c>
      <c r="CR927" t="s">
        <v>117</v>
      </c>
      <c r="CS927" t="s">
        <v>117</v>
      </c>
      <c r="CT927" t="s">
        <v>117</v>
      </c>
      <c r="CU927" t="s">
        <v>117</v>
      </c>
      <c r="CV927" t="s">
        <v>117</v>
      </c>
      <c r="CW927" t="s">
        <v>117</v>
      </c>
    </row>
    <row r="928" spans="1:101" x14ac:dyDescent="0.25">
      <c r="A928" t="s">
        <v>167</v>
      </c>
      <c r="B928">
        <v>162628</v>
      </c>
      <c r="C928" t="s">
        <v>6308</v>
      </c>
      <c r="D928" t="s">
        <v>102</v>
      </c>
      <c r="E928" t="s">
        <v>6309</v>
      </c>
      <c r="F928" t="s">
        <v>6310</v>
      </c>
      <c r="G928" t="s">
        <v>6311</v>
      </c>
      <c r="I928" t="s">
        <v>533</v>
      </c>
      <c r="J928" t="s">
        <v>172</v>
      </c>
      <c r="K928" t="s">
        <v>134</v>
      </c>
      <c r="L928">
        <v>94402</v>
      </c>
      <c r="M928" t="s">
        <v>6312</v>
      </c>
      <c r="N928" t="s">
        <v>6313</v>
      </c>
      <c r="O928">
        <v>2</v>
      </c>
      <c r="V928" t="s">
        <v>114</v>
      </c>
      <c r="W928" s="1">
        <v>40996</v>
      </c>
      <c r="Y928" s="1">
        <v>43544</v>
      </c>
      <c r="Z928" s="2">
        <v>43009</v>
      </c>
      <c r="AA928" t="s">
        <v>6314</v>
      </c>
      <c r="AB928" t="s">
        <v>117</v>
      </c>
      <c r="AC928" t="s">
        <v>117</v>
      </c>
      <c r="AD928" t="s">
        <v>117</v>
      </c>
      <c r="AG928" t="s">
        <v>115</v>
      </c>
      <c r="AH928" t="s">
        <v>117</v>
      </c>
      <c r="AI928" t="s">
        <v>117</v>
      </c>
      <c r="AJ928" t="s">
        <v>132</v>
      </c>
      <c r="AL928" t="s">
        <v>119</v>
      </c>
      <c r="AM928" t="s">
        <v>133</v>
      </c>
      <c r="AN928" t="s">
        <v>134</v>
      </c>
      <c r="AO928" t="s">
        <v>117</v>
      </c>
      <c r="AP928" t="s">
        <v>117</v>
      </c>
      <c r="AQ928" t="s">
        <v>117</v>
      </c>
      <c r="AR928" t="s">
        <v>117</v>
      </c>
      <c r="AS928" t="s">
        <v>117</v>
      </c>
      <c r="AT928" t="s">
        <v>117</v>
      </c>
      <c r="AU928" t="s">
        <v>117</v>
      </c>
      <c r="AV928" t="s">
        <v>117</v>
      </c>
      <c r="AW928" t="s">
        <v>117</v>
      </c>
      <c r="AX928" t="s">
        <v>117</v>
      </c>
      <c r="AY928" t="s">
        <v>117</v>
      </c>
      <c r="AZ928" t="s">
        <v>117</v>
      </c>
      <c r="BA928" t="s">
        <v>117</v>
      </c>
      <c r="BB928" t="s">
        <v>117</v>
      </c>
      <c r="BD928" t="s">
        <v>117</v>
      </c>
      <c r="BF928" t="s">
        <v>117</v>
      </c>
      <c r="BG928" t="s">
        <v>117</v>
      </c>
      <c r="BH928" t="s">
        <v>117</v>
      </c>
      <c r="BI928" t="s">
        <v>117</v>
      </c>
      <c r="BJ928" t="s">
        <v>117</v>
      </c>
      <c r="BK928" t="s">
        <v>117</v>
      </c>
      <c r="BL928" t="s">
        <v>117</v>
      </c>
      <c r="BM928" t="s">
        <v>117</v>
      </c>
      <c r="BN928" t="s">
        <v>117</v>
      </c>
      <c r="BO928" t="s">
        <v>117</v>
      </c>
      <c r="BP928" t="s">
        <v>117</v>
      </c>
      <c r="BQ928" t="s">
        <v>117</v>
      </c>
      <c r="BR928" t="s">
        <v>117</v>
      </c>
      <c r="BS928" t="s">
        <v>117</v>
      </c>
      <c r="BT928" t="s">
        <v>117</v>
      </c>
      <c r="BU928" t="s">
        <v>117</v>
      </c>
      <c r="BV928" t="s">
        <v>115</v>
      </c>
      <c r="BW928" t="s">
        <v>115</v>
      </c>
      <c r="BX928" t="s">
        <v>117</v>
      </c>
      <c r="BY928" t="s">
        <v>117</v>
      </c>
      <c r="BZ928" t="s">
        <v>117</v>
      </c>
      <c r="CA928" t="s">
        <v>117</v>
      </c>
      <c r="CB928" t="s">
        <v>117</v>
      </c>
      <c r="CC928" t="s">
        <v>117</v>
      </c>
      <c r="CD928" t="s">
        <v>117</v>
      </c>
      <c r="CE928" t="s">
        <v>117</v>
      </c>
      <c r="CF928" t="s">
        <v>117</v>
      </c>
      <c r="CG928" t="s">
        <v>117</v>
      </c>
      <c r="CH928" t="s">
        <v>117</v>
      </c>
      <c r="CI928" t="s">
        <v>117</v>
      </c>
      <c r="CJ928" t="s">
        <v>117</v>
      </c>
      <c r="CK928" t="s">
        <v>117</v>
      </c>
      <c r="CL928" t="s">
        <v>117</v>
      </c>
      <c r="CM928" t="s">
        <v>117</v>
      </c>
      <c r="CN928" t="s">
        <v>117</v>
      </c>
      <c r="CO928" t="s">
        <v>117</v>
      </c>
      <c r="CP928" t="s">
        <v>117</v>
      </c>
      <c r="CQ928" t="s">
        <v>117</v>
      </c>
      <c r="CR928" t="s">
        <v>117</v>
      </c>
      <c r="CS928" t="s">
        <v>117</v>
      </c>
      <c r="CT928" t="s">
        <v>117</v>
      </c>
      <c r="CU928" t="s">
        <v>117</v>
      </c>
      <c r="CV928" t="s">
        <v>117</v>
      </c>
      <c r="CW928" t="s">
        <v>117</v>
      </c>
    </row>
    <row r="929" spans="1:101" x14ac:dyDescent="0.25">
      <c r="A929" t="s">
        <v>376</v>
      </c>
      <c r="B929">
        <v>109509</v>
      </c>
      <c r="C929" t="s">
        <v>6315</v>
      </c>
      <c r="D929" t="s">
        <v>102</v>
      </c>
      <c r="E929" t="s">
        <v>6316</v>
      </c>
      <c r="F929" t="s">
        <v>6316</v>
      </c>
      <c r="G929" t="s">
        <v>6317</v>
      </c>
      <c r="H929" t="s">
        <v>908</v>
      </c>
      <c r="I929" t="s">
        <v>817</v>
      </c>
      <c r="J929" t="s">
        <v>381</v>
      </c>
      <c r="K929" t="s">
        <v>134</v>
      </c>
      <c r="L929">
        <v>76107</v>
      </c>
      <c r="M929" t="s">
        <v>6318</v>
      </c>
      <c r="N929" t="s">
        <v>6319</v>
      </c>
      <c r="O929">
        <v>0</v>
      </c>
      <c r="V929" t="s">
        <v>114</v>
      </c>
      <c r="W929" s="1">
        <v>43602</v>
      </c>
      <c r="Y929" s="1">
        <v>43602</v>
      </c>
      <c r="Z929" s="2">
        <v>43009</v>
      </c>
      <c r="AA929" t="s">
        <v>6320</v>
      </c>
      <c r="AB929" t="s">
        <v>117</v>
      </c>
      <c r="AC929" t="s">
        <v>117</v>
      </c>
      <c r="AD929" t="s">
        <v>117</v>
      </c>
      <c r="AG929" t="s">
        <v>117</v>
      </c>
      <c r="AH929" t="s">
        <v>115</v>
      </c>
      <c r="AI929" t="s">
        <v>117</v>
      </c>
      <c r="AJ929" t="s">
        <v>132</v>
      </c>
      <c r="AL929" t="s">
        <v>119</v>
      </c>
      <c r="AM929" t="s">
        <v>381</v>
      </c>
      <c r="AN929" t="s">
        <v>134</v>
      </c>
      <c r="AO929" t="s">
        <v>117</v>
      </c>
      <c r="AP929" t="s">
        <v>117</v>
      </c>
      <c r="AQ929" t="s">
        <v>117</v>
      </c>
      <c r="AR929" t="s">
        <v>117</v>
      </c>
      <c r="AS929" t="s">
        <v>117</v>
      </c>
      <c r="AT929" t="s">
        <v>117</v>
      </c>
      <c r="AU929" t="s">
        <v>117</v>
      </c>
      <c r="AV929" t="s">
        <v>117</v>
      </c>
      <c r="AW929" t="s">
        <v>117</v>
      </c>
      <c r="AX929" t="s">
        <v>117</v>
      </c>
      <c r="AY929" t="s">
        <v>117</v>
      </c>
      <c r="AZ929" t="s">
        <v>117</v>
      </c>
      <c r="BA929" t="s">
        <v>117</v>
      </c>
      <c r="BB929" t="s">
        <v>117</v>
      </c>
      <c r="BD929" t="s">
        <v>117</v>
      </c>
      <c r="BF929" t="s">
        <v>117</v>
      </c>
      <c r="BG929" t="s">
        <v>115</v>
      </c>
      <c r="BH929" t="s">
        <v>115</v>
      </c>
      <c r="BI929" t="s">
        <v>117</v>
      </c>
      <c r="BJ929" t="s">
        <v>117</v>
      </c>
      <c r="BK929" t="s">
        <v>117</v>
      </c>
      <c r="BL929" t="s">
        <v>117</v>
      </c>
      <c r="BM929" t="s">
        <v>117</v>
      </c>
      <c r="BN929" t="s">
        <v>117</v>
      </c>
      <c r="BO929" t="s">
        <v>117</v>
      </c>
      <c r="BP929" t="s">
        <v>117</v>
      </c>
      <c r="BQ929" t="s">
        <v>117</v>
      </c>
      <c r="BR929" t="s">
        <v>115</v>
      </c>
      <c r="BS929" t="s">
        <v>117</v>
      </c>
      <c r="BT929" t="s">
        <v>117</v>
      </c>
      <c r="BU929" t="s">
        <v>117</v>
      </c>
      <c r="BV929" t="s">
        <v>115</v>
      </c>
      <c r="BW929" t="s">
        <v>115</v>
      </c>
      <c r="BX929" t="s">
        <v>117</v>
      </c>
      <c r="BY929" t="s">
        <v>117</v>
      </c>
      <c r="BZ929" t="s">
        <v>117</v>
      </c>
      <c r="CA929" t="s">
        <v>117</v>
      </c>
      <c r="CB929" t="s">
        <v>117</v>
      </c>
      <c r="CC929" t="s">
        <v>117</v>
      </c>
      <c r="CD929" t="s">
        <v>117</v>
      </c>
      <c r="CE929" t="s">
        <v>117</v>
      </c>
      <c r="CF929" t="s">
        <v>117</v>
      </c>
      <c r="CG929" t="s">
        <v>117</v>
      </c>
      <c r="CH929" t="s">
        <v>117</v>
      </c>
      <c r="CI929" t="s">
        <v>117</v>
      </c>
      <c r="CJ929" t="s">
        <v>117</v>
      </c>
      <c r="CK929" t="s">
        <v>117</v>
      </c>
      <c r="CL929" t="s">
        <v>117</v>
      </c>
      <c r="CM929" t="s">
        <v>117</v>
      </c>
      <c r="CN929" t="s">
        <v>117</v>
      </c>
      <c r="CO929" t="s">
        <v>117</v>
      </c>
      <c r="CP929" t="s">
        <v>117</v>
      </c>
      <c r="CQ929" t="s">
        <v>117</v>
      </c>
      <c r="CR929" t="s">
        <v>117</v>
      </c>
      <c r="CS929" t="s">
        <v>117</v>
      </c>
      <c r="CT929" t="s">
        <v>117</v>
      </c>
      <c r="CU929" t="s">
        <v>117</v>
      </c>
      <c r="CV929" t="s">
        <v>117</v>
      </c>
      <c r="CW929" t="s">
        <v>117</v>
      </c>
    </row>
    <row r="930" spans="1:101" x14ac:dyDescent="0.25">
      <c r="A930" t="s">
        <v>100</v>
      </c>
      <c r="B930">
        <v>160801</v>
      </c>
      <c r="C930" t="s">
        <v>6321</v>
      </c>
      <c r="D930" t="s">
        <v>102</v>
      </c>
      <c r="E930" t="s">
        <v>6322</v>
      </c>
      <c r="F930" t="s">
        <v>6322</v>
      </c>
      <c r="G930" t="s">
        <v>883</v>
      </c>
      <c r="I930" t="s">
        <v>509</v>
      </c>
      <c r="K930" t="s">
        <v>106</v>
      </c>
      <c r="L930" t="s">
        <v>884</v>
      </c>
      <c r="M930" t="s">
        <v>885</v>
      </c>
      <c r="N930" t="s">
        <v>886</v>
      </c>
      <c r="O930">
        <v>1</v>
      </c>
      <c r="P930" t="s">
        <v>6323</v>
      </c>
      <c r="Q930" t="s">
        <v>4450</v>
      </c>
      <c r="R930" t="s">
        <v>112</v>
      </c>
      <c r="T930" t="s">
        <v>113</v>
      </c>
      <c r="V930" t="s">
        <v>114</v>
      </c>
      <c r="W930" s="1">
        <v>40996</v>
      </c>
      <c r="Y930" s="1">
        <v>43550</v>
      </c>
      <c r="Z930" s="2">
        <v>43009</v>
      </c>
      <c r="AA930" t="s">
        <v>6324</v>
      </c>
      <c r="AB930" t="s">
        <v>117</v>
      </c>
      <c r="AC930" t="s">
        <v>117</v>
      </c>
      <c r="AD930" t="s">
        <v>117</v>
      </c>
      <c r="AG930" t="s">
        <v>117</v>
      </c>
      <c r="AH930" t="s">
        <v>115</v>
      </c>
      <c r="AI930" t="s">
        <v>117</v>
      </c>
      <c r="AJ930" t="s">
        <v>165</v>
      </c>
      <c r="AK930" t="s">
        <v>789</v>
      </c>
      <c r="AL930" t="s">
        <v>119</v>
      </c>
      <c r="AN930" t="s">
        <v>106</v>
      </c>
      <c r="AO930" t="s">
        <v>117</v>
      </c>
      <c r="AP930" t="s">
        <v>117</v>
      </c>
      <c r="AQ930" t="s">
        <v>117</v>
      </c>
      <c r="AR930" t="s">
        <v>117</v>
      </c>
      <c r="AS930" t="s">
        <v>117</v>
      </c>
      <c r="AT930" t="s">
        <v>117</v>
      </c>
      <c r="AU930" t="s">
        <v>117</v>
      </c>
      <c r="AV930" t="s">
        <v>117</v>
      </c>
      <c r="AW930" t="s">
        <v>117</v>
      </c>
      <c r="AX930" t="s">
        <v>117</v>
      </c>
      <c r="AY930" t="s">
        <v>117</v>
      </c>
      <c r="AZ930" t="s">
        <v>117</v>
      </c>
      <c r="BA930" t="s">
        <v>117</v>
      </c>
      <c r="BB930" t="s">
        <v>117</v>
      </c>
      <c r="BD930" t="s">
        <v>117</v>
      </c>
      <c r="BF930" t="s">
        <v>117</v>
      </c>
      <c r="BG930" t="s">
        <v>117</v>
      </c>
      <c r="BH930" t="s">
        <v>115</v>
      </c>
      <c r="BI930" t="s">
        <v>117</v>
      </c>
      <c r="BJ930" t="s">
        <v>117</v>
      </c>
      <c r="BK930" t="s">
        <v>117</v>
      </c>
      <c r="BL930" t="s">
        <v>117</v>
      </c>
      <c r="BM930" t="s">
        <v>117</v>
      </c>
      <c r="BN930" t="s">
        <v>117</v>
      </c>
      <c r="BO930" t="s">
        <v>117</v>
      </c>
      <c r="BP930" t="s">
        <v>117</v>
      </c>
      <c r="BQ930" t="s">
        <v>117</v>
      </c>
      <c r="BR930" t="s">
        <v>117</v>
      </c>
      <c r="BS930" t="s">
        <v>117</v>
      </c>
      <c r="BT930" t="s">
        <v>117</v>
      </c>
      <c r="BU930" t="s">
        <v>117</v>
      </c>
      <c r="BV930" t="s">
        <v>115</v>
      </c>
      <c r="BW930" t="s">
        <v>115</v>
      </c>
      <c r="BX930" t="s">
        <v>117</v>
      </c>
      <c r="BY930" t="s">
        <v>117</v>
      </c>
      <c r="BZ930" t="s">
        <v>117</v>
      </c>
      <c r="CA930" t="s">
        <v>117</v>
      </c>
      <c r="CB930" t="s">
        <v>117</v>
      </c>
      <c r="CC930" t="s">
        <v>117</v>
      </c>
      <c r="CD930" t="s">
        <v>117</v>
      </c>
      <c r="CE930" t="s">
        <v>117</v>
      </c>
      <c r="CF930" t="s">
        <v>117</v>
      </c>
      <c r="CG930" t="s">
        <v>117</v>
      </c>
      <c r="CH930" t="s">
        <v>117</v>
      </c>
      <c r="CI930" t="s">
        <v>117</v>
      </c>
      <c r="CJ930" t="s">
        <v>117</v>
      </c>
      <c r="CK930" t="s">
        <v>117</v>
      </c>
      <c r="CL930" t="s">
        <v>117</v>
      </c>
      <c r="CM930" t="s">
        <v>117</v>
      </c>
      <c r="CN930" t="s">
        <v>117</v>
      </c>
      <c r="CO930" t="s">
        <v>117</v>
      </c>
      <c r="CP930" t="s">
        <v>117</v>
      </c>
      <c r="CQ930" t="s">
        <v>117</v>
      </c>
      <c r="CR930" t="s">
        <v>117</v>
      </c>
      <c r="CS930" t="s">
        <v>117</v>
      </c>
      <c r="CT930" t="s">
        <v>117</v>
      </c>
      <c r="CU930" t="s">
        <v>117</v>
      </c>
      <c r="CV930" t="s">
        <v>117</v>
      </c>
      <c r="CW930" t="s">
        <v>117</v>
      </c>
    </row>
    <row r="931" spans="1:101" x14ac:dyDescent="0.25">
      <c r="A931" t="s">
        <v>255</v>
      </c>
      <c r="B931">
        <v>161160</v>
      </c>
      <c r="C931" t="s">
        <v>6325</v>
      </c>
      <c r="D931" t="s">
        <v>102</v>
      </c>
      <c r="E931" t="s">
        <v>6326</v>
      </c>
      <c r="F931" t="s">
        <v>6326</v>
      </c>
      <c r="G931" t="s">
        <v>6327</v>
      </c>
      <c r="H931" t="s">
        <v>2434</v>
      </c>
      <c r="I931" t="s">
        <v>422</v>
      </c>
      <c r="J931" t="s">
        <v>423</v>
      </c>
      <c r="K931" t="s">
        <v>134</v>
      </c>
      <c r="L931">
        <v>60654</v>
      </c>
      <c r="M931" t="s">
        <v>6328</v>
      </c>
      <c r="N931" t="s">
        <v>6329</v>
      </c>
      <c r="O931">
        <v>0</v>
      </c>
      <c r="V931" t="s">
        <v>114</v>
      </c>
      <c r="W931" s="1">
        <v>40953</v>
      </c>
      <c r="Y931" s="1">
        <v>43554</v>
      </c>
      <c r="Z931" s="2">
        <v>43009</v>
      </c>
      <c r="AA931" t="s">
        <v>6330</v>
      </c>
      <c r="AB931" t="s">
        <v>117</v>
      </c>
      <c r="AC931" t="s">
        <v>117</v>
      </c>
      <c r="AD931" t="s">
        <v>117</v>
      </c>
      <c r="AG931" t="s">
        <v>115</v>
      </c>
      <c r="AH931" t="s">
        <v>117</v>
      </c>
      <c r="AI931" t="s">
        <v>115</v>
      </c>
      <c r="AJ931" t="s">
        <v>132</v>
      </c>
      <c r="AL931" t="s">
        <v>119</v>
      </c>
      <c r="AM931" t="s">
        <v>133</v>
      </c>
      <c r="AN931" t="s">
        <v>134</v>
      </c>
      <c r="AO931" t="s">
        <v>117</v>
      </c>
      <c r="AP931" t="s">
        <v>117</v>
      </c>
      <c r="AQ931" t="s">
        <v>117</v>
      </c>
      <c r="AR931" t="s">
        <v>117</v>
      </c>
      <c r="AS931" t="s">
        <v>117</v>
      </c>
      <c r="AT931" t="s">
        <v>117</v>
      </c>
      <c r="AU931" t="s">
        <v>117</v>
      </c>
      <c r="AV931" t="s">
        <v>117</v>
      </c>
      <c r="AW931" t="s">
        <v>117</v>
      </c>
      <c r="AX931" t="s">
        <v>117</v>
      </c>
      <c r="AY931" t="s">
        <v>117</v>
      </c>
      <c r="AZ931" t="s">
        <v>117</v>
      </c>
      <c r="BA931" t="s">
        <v>117</v>
      </c>
      <c r="BB931" t="s">
        <v>117</v>
      </c>
      <c r="BD931" t="s">
        <v>115</v>
      </c>
      <c r="BE931" t="s">
        <v>115</v>
      </c>
      <c r="BF931" t="s">
        <v>117</v>
      </c>
      <c r="BG931" t="s">
        <v>117</v>
      </c>
      <c r="BH931" t="s">
        <v>117</v>
      </c>
      <c r="BI931" t="s">
        <v>117</v>
      </c>
      <c r="BJ931" t="s">
        <v>117</v>
      </c>
      <c r="BK931" t="s">
        <v>117</v>
      </c>
      <c r="BL931" t="s">
        <v>117</v>
      </c>
      <c r="BM931" t="s">
        <v>117</v>
      </c>
      <c r="BN931" t="s">
        <v>117</v>
      </c>
      <c r="BO931" t="s">
        <v>117</v>
      </c>
      <c r="BP931" t="s">
        <v>117</v>
      </c>
      <c r="BQ931" t="s">
        <v>117</v>
      </c>
      <c r="BR931" t="s">
        <v>117</v>
      </c>
      <c r="BS931" t="s">
        <v>117</v>
      </c>
      <c r="BT931" t="s">
        <v>117</v>
      </c>
      <c r="BU931" t="s">
        <v>117</v>
      </c>
      <c r="BV931" t="s">
        <v>117</v>
      </c>
      <c r="BW931" t="s">
        <v>115</v>
      </c>
      <c r="BX931" t="s">
        <v>117</v>
      </c>
      <c r="BY931" t="s">
        <v>117</v>
      </c>
      <c r="BZ931" t="s">
        <v>117</v>
      </c>
      <c r="CA931" t="s">
        <v>117</v>
      </c>
      <c r="CB931" t="s">
        <v>117</v>
      </c>
      <c r="CC931" t="s">
        <v>117</v>
      </c>
      <c r="CD931" t="s">
        <v>117</v>
      </c>
      <c r="CE931" t="s">
        <v>117</v>
      </c>
      <c r="CF931" t="s">
        <v>117</v>
      </c>
      <c r="CG931" t="s">
        <v>117</v>
      </c>
      <c r="CH931" t="s">
        <v>117</v>
      </c>
      <c r="CI931" t="s">
        <v>117</v>
      </c>
      <c r="CJ931" t="s">
        <v>117</v>
      </c>
      <c r="CK931" t="s">
        <v>117</v>
      </c>
      <c r="CL931" t="s">
        <v>117</v>
      </c>
      <c r="CM931" t="s">
        <v>117</v>
      </c>
      <c r="CN931" t="s">
        <v>117</v>
      </c>
      <c r="CO931" t="s">
        <v>117</v>
      </c>
      <c r="CP931" t="s">
        <v>117</v>
      </c>
      <c r="CQ931" t="s">
        <v>117</v>
      </c>
      <c r="CR931" t="s">
        <v>117</v>
      </c>
      <c r="CS931" t="s">
        <v>117</v>
      </c>
      <c r="CT931" t="s">
        <v>117</v>
      </c>
      <c r="CU931" t="s">
        <v>117</v>
      </c>
      <c r="CV931" t="s">
        <v>117</v>
      </c>
      <c r="CW931" t="s">
        <v>117</v>
      </c>
    </row>
    <row r="932" spans="1:101" x14ac:dyDescent="0.25">
      <c r="A932" t="s">
        <v>100</v>
      </c>
      <c r="B932">
        <v>163717</v>
      </c>
      <c r="C932" t="s">
        <v>6331</v>
      </c>
      <c r="D932" t="s">
        <v>102</v>
      </c>
      <c r="E932" t="s">
        <v>6332</v>
      </c>
      <c r="F932" t="s">
        <v>6332</v>
      </c>
      <c r="G932" t="s">
        <v>6333</v>
      </c>
      <c r="H932" t="s">
        <v>6334</v>
      </c>
      <c r="I932" t="s">
        <v>6335</v>
      </c>
      <c r="K932" t="s">
        <v>5659</v>
      </c>
      <c r="L932">
        <v>106</v>
      </c>
      <c r="M932" t="s">
        <v>6336</v>
      </c>
      <c r="N932" t="s">
        <v>6337</v>
      </c>
      <c r="O932">
        <v>2</v>
      </c>
      <c r="V932" t="s">
        <v>114</v>
      </c>
      <c r="W932" s="1">
        <v>40998</v>
      </c>
      <c r="Y932" s="1">
        <v>43532</v>
      </c>
      <c r="Z932" s="2">
        <v>43009</v>
      </c>
      <c r="AA932" t="s">
        <v>6338</v>
      </c>
      <c r="AB932" t="s">
        <v>117</v>
      </c>
      <c r="AC932" t="s">
        <v>117</v>
      </c>
      <c r="AD932" t="s">
        <v>117</v>
      </c>
      <c r="AG932" t="s">
        <v>117</v>
      </c>
      <c r="AH932" t="s">
        <v>115</v>
      </c>
      <c r="AI932" t="s">
        <v>117</v>
      </c>
      <c r="AJ932" t="s">
        <v>118</v>
      </c>
      <c r="AL932" t="s">
        <v>119</v>
      </c>
      <c r="AN932" t="s">
        <v>1251</v>
      </c>
      <c r="AO932" t="s">
        <v>117</v>
      </c>
      <c r="AP932" t="s">
        <v>117</v>
      </c>
      <c r="AQ932" t="s">
        <v>117</v>
      </c>
      <c r="AR932" t="s">
        <v>117</v>
      </c>
      <c r="AS932" t="s">
        <v>117</v>
      </c>
      <c r="AT932" t="s">
        <v>117</v>
      </c>
      <c r="AU932" t="s">
        <v>117</v>
      </c>
      <c r="AV932" t="s">
        <v>117</v>
      </c>
      <c r="AW932" t="s">
        <v>117</v>
      </c>
      <c r="AX932" t="s">
        <v>117</v>
      </c>
      <c r="AY932" t="s">
        <v>117</v>
      </c>
      <c r="AZ932" t="s">
        <v>117</v>
      </c>
      <c r="BA932" t="s">
        <v>117</v>
      </c>
      <c r="BB932" t="s">
        <v>117</v>
      </c>
      <c r="BD932" t="s">
        <v>117</v>
      </c>
      <c r="BF932" t="s">
        <v>117</v>
      </c>
      <c r="BG932" t="s">
        <v>117</v>
      </c>
      <c r="BH932" t="s">
        <v>115</v>
      </c>
      <c r="BI932" t="s">
        <v>117</v>
      </c>
      <c r="BJ932" t="s">
        <v>117</v>
      </c>
      <c r="BK932" t="s">
        <v>117</v>
      </c>
      <c r="BL932" t="s">
        <v>117</v>
      </c>
      <c r="BM932" t="s">
        <v>117</v>
      </c>
      <c r="BN932" t="s">
        <v>117</v>
      </c>
      <c r="BO932" t="s">
        <v>117</v>
      </c>
      <c r="BP932" t="s">
        <v>117</v>
      </c>
      <c r="BQ932" t="s">
        <v>117</v>
      </c>
      <c r="BR932" t="s">
        <v>117</v>
      </c>
      <c r="BS932" t="s">
        <v>117</v>
      </c>
      <c r="BT932" t="s">
        <v>117</v>
      </c>
      <c r="BU932" t="s">
        <v>117</v>
      </c>
      <c r="BV932" t="s">
        <v>115</v>
      </c>
      <c r="BW932" t="s">
        <v>115</v>
      </c>
      <c r="BX932" t="s">
        <v>117</v>
      </c>
      <c r="BY932" t="s">
        <v>117</v>
      </c>
      <c r="BZ932" t="s">
        <v>117</v>
      </c>
      <c r="CA932" t="s">
        <v>117</v>
      </c>
      <c r="CB932" t="s">
        <v>117</v>
      </c>
      <c r="CC932" t="s">
        <v>117</v>
      </c>
      <c r="CD932" t="s">
        <v>117</v>
      </c>
      <c r="CE932" t="s">
        <v>117</v>
      </c>
      <c r="CF932" t="s">
        <v>117</v>
      </c>
      <c r="CG932" t="s">
        <v>117</v>
      </c>
      <c r="CH932" t="s">
        <v>117</v>
      </c>
      <c r="CI932" t="s">
        <v>117</v>
      </c>
      <c r="CJ932" t="s">
        <v>117</v>
      </c>
      <c r="CK932" t="s">
        <v>117</v>
      </c>
      <c r="CL932" t="s">
        <v>117</v>
      </c>
      <c r="CM932" t="s">
        <v>117</v>
      </c>
      <c r="CN932" t="s">
        <v>117</v>
      </c>
      <c r="CO932" t="s">
        <v>117</v>
      </c>
      <c r="CP932" t="s">
        <v>117</v>
      </c>
      <c r="CQ932" t="s">
        <v>117</v>
      </c>
      <c r="CR932" t="s">
        <v>117</v>
      </c>
      <c r="CS932" t="s">
        <v>117</v>
      </c>
      <c r="CT932" t="s">
        <v>117</v>
      </c>
      <c r="CU932" t="s">
        <v>117</v>
      </c>
      <c r="CV932" t="s">
        <v>117</v>
      </c>
      <c r="CW932" t="s">
        <v>117</v>
      </c>
    </row>
    <row r="933" spans="1:101" x14ac:dyDescent="0.25">
      <c r="A933" t="s">
        <v>207</v>
      </c>
      <c r="B933">
        <v>300835</v>
      </c>
      <c r="C933" t="s">
        <v>6339</v>
      </c>
      <c r="D933" t="s">
        <v>102</v>
      </c>
      <c r="E933" t="s">
        <v>6340</v>
      </c>
      <c r="F933" t="s">
        <v>6340</v>
      </c>
      <c r="G933" t="s">
        <v>6341</v>
      </c>
      <c r="I933" t="s">
        <v>213</v>
      </c>
      <c r="J933" t="s">
        <v>214</v>
      </c>
      <c r="K933" t="s">
        <v>134</v>
      </c>
      <c r="L933">
        <v>10019</v>
      </c>
      <c r="M933" t="s">
        <v>6342</v>
      </c>
      <c r="O933">
        <v>0</v>
      </c>
      <c r="V933" t="s">
        <v>114</v>
      </c>
      <c r="W933" s="1">
        <v>43676</v>
      </c>
      <c r="Y933" s="1">
        <v>43677</v>
      </c>
      <c r="Z933" s="2">
        <v>43009</v>
      </c>
      <c r="AB933" t="s">
        <v>117</v>
      </c>
      <c r="AC933" t="s">
        <v>117</v>
      </c>
      <c r="AD933" t="s">
        <v>117</v>
      </c>
      <c r="AG933" t="s">
        <v>117</v>
      </c>
      <c r="AH933" t="s">
        <v>115</v>
      </c>
      <c r="AI933" t="s">
        <v>117</v>
      </c>
      <c r="AJ933" t="s">
        <v>132</v>
      </c>
      <c r="AL933" t="s">
        <v>119</v>
      </c>
      <c r="AM933" t="s">
        <v>133</v>
      </c>
      <c r="AN933" t="s">
        <v>134</v>
      </c>
      <c r="AO933" t="s">
        <v>117</v>
      </c>
      <c r="AP933" t="s">
        <v>117</v>
      </c>
      <c r="AQ933" t="s">
        <v>117</v>
      </c>
      <c r="AR933" t="s">
        <v>117</v>
      </c>
      <c r="AS933" t="s">
        <v>117</v>
      </c>
      <c r="AT933" t="s">
        <v>117</v>
      </c>
      <c r="AU933" t="s">
        <v>117</v>
      </c>
      <c r="AV933" t="s">
        <v>117</v>
      </c>
      <c r="AW933" t="s">
        <v>117</v>
      </c>
      <c r="AX933" t="s">
        <v>117</v>
      </c>
      <c r="AY933" t="s">
        <v>117</v>
      </c>
      <c r="AZ933" t="s">
        <v>117</v>
      </c>
      <c r="BA933" t="s">
        <v>117</v>
      </c>
      <c r="BB933" t="s">
        <v>117</v>
      </c>
      <c r="BD933" t="s">
        <v>117</v>
      </c>
      <c r="BF933" t="s">
        <v>117</v>
      </c>
      <c r="BG933" t="s">
        <v>117</v>
      </c>
      <c r="BH933" t="s">
        <v>117</v>
      </c>
      <c r="BI933" t="s">
        <v>117</v>
      </c>
      <c r="BJ933" t="s">
        <v>117</v>
      </c>
      <c r="BK933" t="s">
        <v>117</v>
      </c>
      <c r="BL933" t="s">
        <v>117</v>
      </c>
      <c r="BM933" t="s">
        <v>117</v>
      </c>
      <c r="BN933" t="s">
        <v>117</v>
      </c>
      <c r="BO933" t="s">
        <v>117</v>
      </c>
      <c r="BP933" t="s">
        <v>117</v>
      </c>
      <c r="BQ933" t="s">
        <v>117</v>
      </c>
      <c r="BR933" t="s">
        <v>117</v>
      </c>
      <c r="BS933" t="s">
        <v>117</v>
      </c>
      <c r="BT933" t="s">
        <v>117</v>
      </c>
      <c r="BU933" t="s">
        <v>117</v>
      </c>
      <c r="BV933" t="s">
        <v>115</v>
      </c>
      <c r="BW933" t="s">
        <v>115</v>
      </c>
      <c r="BX933" t="s">
        <v>117</v>
      </c>
      <c r="BY933" t="s">
        <v>117</v>
      </c>
      <c r="BZ933" t="s">
        <v>117</v>
      </c>
      <c r="CA933" t="s">
        <v>117</v>
      </c>
      <c r="CB933" t="s">
        <v>117</v>
      </c>
      <c r="CC933" t="s">
        <v>117</v>
      </c>
      <c r="CD933" t="s">
        <v>117</v>
      </c>
      <c r="CE933" t="s">
        <v>117</v>
      </c>
      <c r="CF933" t="s">
        <v>117</v>
      </c>
      <c r="CG933" t="s">
        <v>117</v>
      </c>
      <c r="CH933" t="s">
        <v>117</v>
      </c>
      <c r="CI933" t="s">
        <v>117</v>
      </c>
      <c r="CJ933" t="s">
        <v>117</v>
      </c>
      <c r="CK933" t="s">
        <v>117</v>
      </c>
      <c r="CL933" t="s">
        <v>117</v>
      </c>
      <c r="CM933" t="s">
        <v>117</v>
      </c>
      <c r="CN933" t="s">
        <v>117</v>
      </c>
      <c r="CO933" t="s">
        <v>117</v>
      </c>
      <c r="CP933" t="s">
        <v>117</v>
      </c>
      <c r="CQ933" t="s">
        <v>117</v>
      </c>
      <c r="CR933" t="s">
        <v>117</v>
      </c>
      <c r="CS933" t="s">
        <v>117</v>
      </c>
      <c r="CT933" t="s">
        <v>117</v>
      </c>
      <c r="CU933" t="s">
        <v>117</v>
      </c>
      <c r="CV933" t="s">
        <v>117</v>
      </c>
      <c r="CW933" t="s">
        <v>117</v>
      </c>
    </row>
    <row r="934" spans="1:101" x14ac:dyDescent="0.25">
      <c r="A934" t="s">
        <v>167</v>
      </c>
      <c r="B934">
        <v>299417</v>
      </c>
      <c r="C934" t="s">
        <v>6343</v>
      </c>
      <c r="D934" t="s">
        <v>102</v>
      </c>
      <c r="E934" t="s">
        <v>6344</v>
      </c>
      <c r="F934" t="s">
        <v>6344</v>
      </c>
      <c r="G934" t="s">
        <v>6345</v>
      </c>
      <c r="H934" t="s">
        <v>6346</v>
      </c>
      <c r="I934" t="s">
        <v>2700</v>
      </c>
      <c r="J934" t="s">
        <v>172</v>
      </c>
      <c r="K934" t="s">
        <v>134</v>
      </c>
      <c r="L934">
        <v>95054</v>
      </c>
      <c r="M934" t="s">
        <v>6347</v>
      </c>
      <c r="O934">
        <v>1</v>
      </c>
      <c r="V934" t="s">
        <v>114</v>
      </c>
      <c r="W934" s="1">
        <v>43410</v>
      </c>
      <c r="Y934" s="1">
        <v>43500</v>
      </c>
      <c r="Z934" s="2">
        <v>43009</v>
      </c>
      <c r="AA934" t="s">
        <v>6348</v>
      </c>
      <c r="AB934" t="s">
        <v>117</v>
      </c>
      <c r="AC934" t="s">
        <v>117</v>
      </c>
      <c r="AD934" t="s">
        <v>117</v>
      </c>
      <c r="AG934" t="s">
        <v>115</v>
      </c>
      <c r="AH934" t="s">
        <v>115</v>
      </c>
      <c r="AI934" t="s">
        <v>117</v>
      </c>
      <c r="AJ934" t="s">
        <v>132</v>
      </c>
      <c r="AL934" t="s">
        <v>119</v>
      </c>
      <c r="AM934" t="s">
        <v>133</v>
      </c>
      <c r="AN934" t="s">
        <v>134</v>
      </c>
      <c r="AO934" t="s">
        <v>117</v>
      </c>
      <c r="AP934" t="s">
        <v>117</v>
      </c>
      <c r="AQ934" t="s">
        <v>117</v>
      </c>
      <c r="AR934" t="s">
        <v>117</v>
      </c>
      <c r="AS934" t="s">
        <v>117</v>
      </c>
      <c r="AT934" t="s">
        <v>117</v>
      </c>
      <c r="AU934" t="s">
        <v>117</v>
      </c>
      <c r="AV934" t="s">
        <v>117</v>
      </c>
      <c r="AW934" t="s">
        <v>117</v>
      </c>
      <c r="AX934" t="s">
        <v>117</v>
      </c>
      <c r="AY934" t="s">
        <v>117</v>
      </c>
      <c r="AZ934" t="s">
        <v>117</v>
      </c>
      <c r="BA934" t="s">
        <v>117</v>
      </c>
      <c r="BB934" t="s">
        <v>117</v>
      </c>
      <c r="BD934" t="s">
        <v>117</v>
      </c>
      <c r="BF934" t="s">
        <v>117</v>
      </c>
      <c r="BG934" t="s">
        <v>117</v>
      </c>
      <c r="BH934" t="s">
        <v>117</v>
      </c>
      <c r="BI934" t="s">
        <v>117</v>
      </c>
      <c r="BJ934" t="s">
        <v>117</v>
      </c>
      <c r="BK934" t="s">
        <v>117</v>
      </c>
      <c r="BL934" t="s">
        <v>117</v>
      </c>
      <c r="BM934" t="s">
        <v>117</v>
      </c>
      <c r="BN934" t="s">
        <v>117</v>
      </c>
      <c r="BO934" t="s">
        <v>117</v>
      </c>
      <c r="BP934" t="s">
        <v>117</v>
      </c>
      <c r="BQ934" t="s">
        <v>117</v>
      </c>
      <c r="BR934" t="s">
        <v>117</v>
      </c>
      <c r="BS934" t="s">
        <v>117</v>
      </c>
      <c r="BT934" t="s">
        <v>117</v>
      </c>
      <c r="BU934" t="s">
        <v>117</v>
      </c>
      <c r="BV934" t="s">
        <v>117</v>
      </c>
      <c r="BW934" t="s">
        <v>115</v>
      </c>
      <c r="BX934" t="s">
        <v>117</v>
      </c>
      <c r="BY934" t="s">
        <v>117</v>
      </c>
      <c r="BZ934" t="s">
        <v>117</v>
      </c>
      <c r="CA934" t="s">
        <v>117</v>
      </c>
      <c r="CB934" t="s">
        <v>117</v>
      </c>
      <c r="CC934" t="s">
        <v>117</v>
      </c>
      <c r="CD934" t="s">
        <v>117</v>
      </c>
      <c r="CE934" t="s">
        <v>117</v>
      </c>
      <c r="CF934" t="s">
        <v>117</v>
      </c>
      <c r="CG934" t="s">
        <v>117</v>
      </c>
      <c r="CH934" t="s">
        <v>117</v>
      </c>
      <c r="CI934" t="s">
        <v>117</v>
      </c>
      <c r="CJ934" t="s">
        <v>117</v>
      </c>
      <c r="CK934" t="s">
        <v>117</v>
      </c>
      <c r="CL934" t="s">
        <v>117</v>
      </c>
      <c r="CM934" t="s">
        <v>117</v>
      </c>
      <c r="CN934" t="s">
        <v>117</v>
      </c>
      <c r="CO934" t="s">
        <v>117</v>
      </c>
      <c r="CP934" t="s">
        <v>117</v>
      </c>
      <c r="CQ934" t="s">
        <v>117</v>
      </c>
      <c r="CR934" t="s">
        <v>117</v>
      </c>
      <c r="CS934" t="s">
        <v>117</v>
      </c>
      <c r="CT934" t="s">
        <v>117</v>
      </c>
      <c r="CU934" t="s">
        <v>117</v>
      </c>
      <c r="CV934" t="s">
        <v>117</v>
      </c>
      <c r="CW934" t="s">
        <v>117</v>
      </c>
    </row>
    <row r="935" spans="1:101" x14ac:dyDescent="0.25">
      <c r="A935" t="s">
        <v>207</v>
      </c>
      <c r="B935">
        <v>160047</v>
      </c>
      <c r="C935" t="s">
        <v>6349</v>
      </c>
      <c r="D935" t="s">
        <v>102</v>
      </c>
      <c r="E935" t="s">
        <v>6350</v>
      </c>
      <c r="F935" t="s">
        <v>6350</v>
      </c>
      <c r="G935" t="s">
        <v>211</v>
      </c>
      <c r="H935" t="s">
        <v>6351</v>
      </c>
      <c r="I935" t="s">
        <v>213</v>
      </c>
      <c r="J935" t="s">
        <v>214</v>
      </c>
      <c r="K935" t="s">
        <v>134</v>
      </c>
      <c r="L935">
        <v>10036</v>
      </c>
      <c r="M935" t="s">
        <v>6352</v>
      </c>
      <c r="N935" t="s">
        <v>6353</v>
      </c>
      <c r="O935">
        <v>0</v>
      </c>
      <c r="V935" t="s">
        <v>114</v>
      </c>
      <c r="W935" s="1">
        <v>40997</v>
      </c>
      <c r="Y935" s="1">
        <v>43545</v>
      </c>
      <c r="Z935" s="2">
        <v>43009</v>
      </c>
      <c r="AB935" t="s">
        <v>117</v>
      </c>
      <c r="AC935" t="s">
        <v>117</v>
      </c>
      <c r="AD935" t="s">
        <v>117</v>
      </c>
      <c r="AG935" t="s">
        <v>115</v>
      </c>
      <c r="AH935" t="s">
        <v>117</v>
      </c>
      <c r="AI935" t="s">
        <v>117</v>
      </c>
      <c r="AJ935" t="s">
        <v>293</v>
      </c>
      <c r="AL935" t="s">
        <v>119</v>
      </c>
      <c r="AM935" t="s">
        <v>133</v>
      </c>
      <c r="AN935" t="s">
        <v>134</v>
      </c>
      <c r="AO935" t="s">
        <v>117</v>
      </c>
      <c r="AP935" t="s">
        <v>117</v>
      </c>
      <c r="AQ935" t="s">
        <v>117</v>
      </c>
      <c r="AR935" t="s">
        <v>117</v>
      </c>
      <c r="AS935" t="s">
        <v>117</v>
      </c>
      <c r="AT935" t="s">
        <v>117</v>
      </c>
      <c r="AU935" t="s">
        <v>117</v>
      </c>
      <c r="AV935" t="s">
        <v>117</v>
      </c>
      <c r="AW935" t="s">
        <v>117</v>
      </c>
      <c r="AX935" t="s">
        <v>117</v>
      </c>
      <c r="AY935" t="s">
        <v>117</v>
      </c>
      <c r="AZ935" t="s">
        <v>117</v>
      </c>
      <c r="BA935" t="s">
        <v>117</v>
      </c>
      <c r="BB935" t="s">
        <v>117</v>
      </c>
      <c r="BD935" t="s">
        <v>117</v>
      </c>
      <c r="BF935" t="s">
        <v>117</v>
      </c>
      <c r="BG935" t="s">
        <v>117</v>
      </c>
      <c r="BH935" t="s">
        <v>117</v>
      </c>
      <c r="BI935" t="s">
        <v>117</v>
      </c>
      <c r="BJ935" t="s">
        <v>117</v>
      </c>
      <c r="BK935" t="s">
        <v>117</v>
      </c>
      <c r="BL935" t="s">
        <v>117</v>
      </c>
      <c r="BM935" t="s">
        <v>117</v>
      </c>
      <c r="BN935" t="s">
        <v>117</v>
      </c>
      <c r="BO935" t="s">
        <v>117</v>
      </c>
      <c r="BP935" t="s">
        <v>117</v>
      </c>
      <c r="BQ935" t="s">
        <v>117</v>
      </c>
      <c r="BR935" t="s">
        <v>117</v>
      </c>
      <c r="BS935" t="s">
        <v>117</v>
      </c>
      <c r="BT935" t="s">
        <v>117</v>
      </c>
      <c r="BU935" t="s">
        <v>117</v>
      </c>
      <c r="BV935" t="s">
        <v>115</v>
      </c>
      <c r="BW935" t="s">
        <v>115</v>
      </c>
      <c r="BX935" t="s">
        <v>117</v>
      </c>
      <c r="BY935" t="s">
        <v>117</v>
      </c>
      <c r="BZ935" t="s">
        <v>117</v>
      </c>
      <c r="CA935" t="s">
        <v>117</v>
      </c>
      <c r="CB935" t="s">
        <v>117</v>
      </c>
      <c r="CC935" t="s">
        <v>117</v>
      </c>
      <c r="CD935" t="s">
        <v>117</v>
      </c>
      <c r="CE935" t="s">
        <v>117</v>
      </c>
      <c r="CF935" t="s">
        <v>117</v>
      </c>
      <c r="CG935" t="s">
        <v>117</v>
      </c>
      <c r="CH935" t="s">
        <v>117</v>
      </c>
      <c r="CI935" t="s">
        <v>117</v>
      </c>
      <c r="CJ935" t="s">
        <v>117</v>
      </c>
      <c r="CK935" t="s">
        <v>117</v>
      </c>
      <c r="CL935" t="s">
        <v>117</v>
      </c>
      <c r="CM935" t="s">
        <v>117</v>
      </c>
      <c r="CN935" t="s">
        <v>117</v>
      </c>
      <c r="CO935" t="s">
        <v>117</v>
      </c>
      <c r="CP935" t="s">
        <v>117</v>
      </c>
      <c r="CQ935" t="s">
        <v>117</v>
      </c>
      <c r="CR935" t="s">
        <v>117</v>
      </c>
      <c r="CS935" t="s">
        <v>117</v>
      </c>
      <c r="CT935" t="s">
        <v>117</v>
      </c>
      <c r="CU935" t="s">
        <v>117</v>
      </c>
      <c r="CV935" t="s">
        <v>117</v>
      </c>
      <c r="CW935" t="s">
        <v>117</v>
      </c>
    </row>
    <row r="936" spans="1:101" x14ac:dyDescent="0.25">
      <c r="A936" t="s">
        <v>167</v>
      </c>
      <c r="B936">
        <v>285513</v>
      </c>
      <c r="C936" t="s">
        <v>6354</v>
      </c>
      <c r="D936" t="s">
        <v>102</v>
      </c>
      <c r="E936" t="s">
        <v>6355</v>
      </c>
      <c r="F936" t="s">
        <v>6355</v>
      </c>
      <c r="G936" t="s">
        <v>6356</v>
      </c>
      <c r="I936" t="s">
        <v>234</v>
      </c>
      <c r="J936" t="s">
        <v>172</v>
      </c>
      <c r="K936" t="s">
        <v>134</v>
      </c>
      <c r="L936">
        <v>94103</v>
      </c>
      <c r="M936" t="s">
        <v>6357</v>
      </c>
      <c r="N936" t="s">
        <v>6358</v>
      </c>
      <c r="O936">
        <v>1</v>
      </c>
      <c r="V936" t="s">
        <v>114</v>
      </c>
      <c r="W936" s="1">
        <v>42643</v>
      </c>
      <c r="Y936" s="1">
        <v>43551</v>
      </c>
      <c r="Z936" s="2">
        <v>43009</v>
      </c>
      <c r="AA936" t="s">
        <v>6359</v>
      </c>
      <c r="AB936" t="s">
        <v>117</v>
      </c>
      <c r="AC936" t="s">
        <v>117</v>
      </c>
      <c r="AD936" t="s">
        <v>117</v>
      </c>
      <c r="AG936" t="s">
        <v>117</v>
      </c>
      <c r="AH936" t="s">
        <v>115</v>
      </c>
      <c r="AI936" t="s">
        <v>117</v>
      </c>
      <c r="AJ936" t="s">
        <v>132</v>
      </c>
      <c r="AL936" t="s">
        <v>119</v>
      </c>
      <c r="AM936" t="s">
        <v>172</v>
      </c>
      <c r="AN936" t="s">
        <v>134</v>
      </c>
      <c r="AO936" t="s">
        <v>117</v>
      </c>
      <c r="AP936" t="s">
        <v>117</v>
      </c>
      <c r="AQ936" t="s">
        <v>117</v>
      </c>
      <c r="AR936" t="s">
        <v>117</v>
      </c>
      <c r="AS936" t="s">
        <v>117</v>
      </c>
      <c r="AT936" t="s">
        <v>117</v>
      </c>
      <c r="AU936" t="s">
        <v>117</v>
      </c>
      <c r="AV936" t="s">
        <v>117</v>
      </c>
      <c r="AW936" t="s">
        <v>117</v>
      </c>
      <c r="AX936" t="s">
        <v>117</v>
      </c>
      <c r="AY936" t="s">
        <v>117</v>
      </c>
      <c r="AZ936" t="s">
        <v>117</v>
      </c>
      <c r="BA936" t="s">
        <v>117</v>
      </c>
      <c r="BB936" t="s">
        <v>117</v>
      </c>
      <c r="BD936" t="s">
        <v>117</v>
      </c>
      <c r="BF936" t="s">
        <v>117</v>
      </c>
      <c r="BG936" t="s">
        <v>117</v>
      </c>
      <c r="BH936" t="s">
        <v>117</v>
      </c>
      <c r="BI936" t="s">
        <v>117</v>
      </c>
      <c r="BJ936" t="s">
        <v>117</v>
      </c>
      <c r="BK936" t="s">
        <v>117</v>
      </c>
      <c r="BL936" t="s">
        <v>117</v>
      </c>
      <c r="BM936" t="s">
        <v>117</v>
      </c>
      <c r="BN936" t="s">
        <v>117</v>
      </c>
      <c r="BO936" t="s">
        <v>117</v>
      </c>
      <c r="BP936" t="s">
        <v>117</v>
      </c>
      <c r="BQ936" t="s">
        <v>117</v>
      </c>
      <c r="BR936" t="s">
        <v>117</v>
      </c>
      <c r="BS936" t="s">
        <v>117</v>
      </c>
      <c r="BT936" t="s">
        <v>117</v>
      </c>
      <c r="BU936" t="s">
        <v>117</v>
      </c>
      <c r="BV936" t="s">
        <v>115</v>
      </c>
      <c r="BW936" t="s">
        <v>115</v>
      </c>
      <c r="BX936" t="s">
        <v>117</v>
      </c>
      <c r="BY936" t="s">
        <v>117</v>
      </c>
      <c r="BZ936" t="s">
        <v>117</v>
      </c>
      <c r="CA936" t="s">
        <v>117</v>
      </c>
      <c r="CB936" t="s">
        <v>117</v>
      </c>
      <c r="CC936" t="s">
        <v>117</v>
      </c>
      <c r="CD936" t="s">
        <v>117</v>
      </c>
      <c r="CE936" t="s">
        <v>117</v>
      </c>
      <c r="CF936" t="s">
        <v>117</v>
      </c>
      <c r="CG936" t="s">
        <v>117</v>
      </c>
      <c r="CH936" t="s">
        <v>117</v>
      </c>
      <c r="CI936" t="s">
        <v>117</v>
      </c>
      <c r="CJ936" t="s">
        <v>117</v>
      </c>
      <c r="CK936" t="s">
        <v>117</v>
      </c>
      <c r="CL936" t="s">
        <v>117</v>
      </c>
      <c r="CM936" t="s">
        <v>117</v>
      </c>
      <c r="CN936" t="s">
        <v>117</v>
      </c>
      <c r="CO936" t="s">
        <v>117</v>
      </c>
      <c r="CP936" t="s">
        <v>117</v>
      </c>
      <c r="CQ936" t="s">
        <v>117</v>
      </c>
      <c r="CR936" t="s">
        <v>117</v>
      </c>
      <c r="CS936" t="s">
        <v>117</v>
      </c>
      <c r="CT936" t="s">
        <v>117</v>
      </c>
      <c r="CU936" t="s">
        <v>117</v>
      </c>
      <c r="CV936" t="s">
        <v>117</v>
      </c>
      <c r="CW936" t="s">
        <v>117</v>
      </c>
    </row>
    <row r="937" spans="1:101" x14ac:dyDescent="0.25">
      <c r="A937" t="s">
        <v>100</v>
      </c>
      <c r="B937">
        <v>163110</v>
      </c>
      <c r="C937" t="s">
        <v>6360</v>
      </c>
      <c r="D937" t="s">
        <v>102</v>
      </c>
      <c r="E937" t="s">
        <v>6361</v>
      </c>
      <c r="F937" t="s">
        <v>6361</v>
      </c>
      <c r="G937" t="s">
        <v>6362</v>
      </c>
      <c r="I937" t="s">
        <v>1040</v>
      </c>
      <c r="K937" t="s">
        <v>525</v>
      </c>
      <c r="L937">
        <v>72201</v>
      </c>
      <c r="M937" t="s">
        <v>6363</v>
      </c>
      <c r="N937" t="s">
        <v>6364</v>
      </c>
      <c r="O937">
        <v>0</v>
      </c>
      <c r="V937" t="s">
        <v>114</v>
      </c>
      <c r="W937" s="1">
        <v>40998</v>
      </c>
      <c r="Y937" s="1">
        <v>43643</v>
      </c>
      <c r="Z937" s="2">
        <v>43009</v>
      </c>
      <c r="AB937" t="s">
        <v>115</v>
      </c>
      <c r="AC937" t="s">
        <v>117</v>
      </c>
      <c r="AD937" t="s">
        <v>117</v>
      </c>
      <c r="AF937" t="s">
        <v>1053</v>
      </c>
      <c r="AG937" t="s">
        <v>117</v>
      </c>
      <c r="AH937" t="s">
        <v>115</v>
      </c>
      <c r="AI937" t="s">
        <v>117</v>
      </c>
      <c r="AJ937" t="s">
        <v>132</v>
      </c>
      <c r="AL937" t="s">
        <v>184</v>
      </c>
      <c r="AN937" t="s">
        <v>525</v>
      </c>
      <c r="AO937" t="s">
        <v>117</v>
      </c>
      <c r="AP937" t="s">
        <v>117</v>
      </c>
      <c r="AQ937" t="s">
        <v>117</v>
      </c>
      <c r="AR937" t="s">
        <v>117</v>
      </c>
      <c r="AS937" t="s">
        <v>117</v>
      </c>
      <c r="AT937" t="s">
        <v>117</v>
      </c>
      <c r="AU937" t="s">
        <v>117</v>
      </c>
      <c r="AV937" t="s">
        <v>117</v>
      </c>
      <c r="AW937" t="s">
        <v>117</v>
      </c>
      <c r="AX937" t="s">
        <v>117</v>
      </c>
      <c r="AY937" t="s">
        <v>117</v>
      </c>
      <c r="AZ937" t="s">
        <v>117</v>
      </c>
      <c r="BA937" t="s">
        <v>117</v>
      </c>
      <c r="BB937" t="s">
        <v>117</v>
      </c>
      <c r="BD937" t="s">
        <v>117</v>
      </c>
      <c r="BF937" t="s">
        <v>117</v>
      </c>
      <c r="BG937" t="s">
        <v>117</v>
      </c>
      <c r="BH937" t="s">
        <v>115</v>
      </c>
      <c r="BI937" t="s">
        <v>117</v>
      </c>
      <c r="BJ937" t="s">
        <v>117</v>
      </c>
      <c r="BK937" t="s">
        <v>117</v>
      </c>
      <c r="BL937" t="s">
        <v>117</v>
      </c>
      <c r="BM937" t="s">
        <v>117</v>
      </c>
      <c r="BN937" t="s">
        <v>117</v>
      </c>
      <c r="BO937" t="s">
        <v>117</v>
      </c>
      <c r="BP937" t="s">
        <v>117</v>
      </c>
      <c r="BQ937" t="s">
        <v>117</v>
      </c>
      <c r="BR937" t="s">
        <v>117</v>
      </c>
      <c r="BS937" t="s">
        <v>117</v>
      </c>
      <c r="BT937" t="s">
        <v>117</v>
      </c>
      <c r="BU937" t="s">
        <v>117</v>
      </c>
      <c r="BV937" t="s">
        <v>117</v>
      </c>
      <c r="BW937" t="s">
        <v>115</v>
      </c>
      <c r="BX937" t="s">
        <v>117</v>
      </c>
      <c r="BY937" t="s">
        <v>117</v>
      </c>
      <c r="BZ937" t="s">
        <v>117</v>
      </c>
      <c r="CA937" t="s">
        <v>117</v>
      </c>
      <c r="CB937" t="s">
        <v>117</v>
      </c>
      <c r="CC937" t="s">
        <v>117</v>
      </c>
      <c r="CD937" t="s">
        <v>117</v>
      </c>
      <c r="CE937" t="s">
        <v>117</v>
      </c>
      <c r="CF937" t="s">
        <v>117</v>
      </c>
      <c r="CG937" t="s">
        <v>117</v>
      </c>
      <c r="CH937" t="s">
        <v>117</v>
      </c>
      <c r="CI937" t="s">
        <v>117</v>
      </c>
      <c r="CJ937" t="s">
        <v>117</v>
      </c>
      <c r="CK937" t="s">
        <v>117</v>
      </c>
      <c r="CL937" t="s">
        <v>117</v>
      </c>
      <c r="CM937" t="s">
        <v>117</v>
      </c>
      <c r="CN937" t="s">
        <v>117</v>
      </c>
      <c r="CO937" t="s">
        <v>117</v>
      </c>
      <c r="CP937" t="s">
        <v>117</v>
      </c>
      <c r="CQ937" t="s">
        <v>117</v>
      </c>
      <c r="CR937" t="s">
        <v>117</v>
      </c>
      <c r="CS937" t="s">
        <v>117</v>
      </c>
      <c r="CT937" t="s">
        <v>117</v>
      </c>
      <c r="CU937" t="s">
        <v>117</v>
      </c>
      <c r="CV937" t="s">
        <v>117</v>
      </c>
      <c r="CW937" t="s">
        <v>117</v>
      </c>
    </row>
    <row r="938" spans="1:101" x14ac:dyDescent="0.25">
      <c r="A938" t="s">
        <v>376</v>
      </c>
      <c r="B938">
        <v>299554</v>
      </c>
      <c r="C938" t="s">
        <v>6365</v>
      </c>
      <c r="D938" t="s">
        <v>102</v>
      </c>
      <c r="E938" t="s">
        <v>6366</v>
      </c>
      <c r="F938" t="s">
        <v>6366</v>
      </c>
      <c r="G938" t="s">
        <v>6367</v>
      </c>
      <c r="H938" t="s">
        <v>6368</v>
      </c>
      <c r="I938" t="s">
        <v>380</v>
      </c>
      <c r="J938" t="s">
        <v>381</v>
      </c>
      <c r="K938" t="s">
        <v>134</v>
      </c>
      <c r="L938">
        <v>75254</v>
      </c>
      <c r="M938" t="s">
        <v>6369</v>
      </c>
      <c r="O938">
        <v>0</v>
      </c>
      <c r="V938" t="s">
        <v>114</v>
      </c>
      <c r="W938" s="1">
        <v>43441</v>
      </c>
      <c r="Y938" s="1">
        <v>43664</v>
      </c>
      <c r="Z938" s="2">
        <v>43009</v>
      </c>
      <c r="AB938" t="s">
        <v>117</v>
      </c>
      <c r="AC938" t="s">
        <v>117</v>
      </c>
      <c r="AD938" t="s">
        <v>117</v>
      </c>
      <c r="AG938" t="s">
        <v>117</v>
      </c>
      <c r="AH938" t="s">
        <v>115</v>
      </c>
      <c r="AI938" t="s">
        <v>117</v>
      </c>
      <c r="AJ938" t="s">
        <v>132</v>
      </c>
      <c r="AL938" t="s">
        <v>119</v>
      </c>
      <c r="AM938" t="s">
        <v>381</v>
      </c>
      <c r="AN938" t="s">
        <v>134</v>
      </c>
      <c r="AO938" t="s">
        <v>117</v>
      </c>
      <c r="AP938" t="s">
        <v>117</v>
      </c>
      <c r="AQ938" t="s">
        <v>117</v>
      </c>
      <c r="AR938" t="s">
        <v>117</v>
      </c>
      <c r="AS938" t="s">
        <v>117</v>
      </c>
      <c r="AT938" t="s">
        <v>117</v>
      </c>
      <c r="AU938" t="s">
        <v>117</v>
      </c>
      <c r="AV938" t="s">
        <v>117</v>
      </c>
      <c r="AW938" t="s">
        <v>117</v>
      </c>
      <c r="AX938" t="s">
        <v>117</v>
      </c>
      <c r="AY938" t="s">
        <v>117</v>
      </c>
      <c r="AZ938" t="s">
        <v>117</v>
      </c>
      <c r="BA938" t="s">
        <v>117</v>
      </c>
      <c r="BB938" t="s">
        <v>117</v>
      </c>
      <c r="BD938" t="s">
        <v>117</v>
      </c>
      <c r="BF938" t="s">
        <v>117</v>
      </c>
      <c r="BG938" t="s">
        <v>117</v>
      </c>
      <c r="BH938" t="s">
        <v>117</v>
      </c>
      <c r="BI938" t="s">
        <v>117</v>
      </c>
      <c r="BJ938" t="s">
        <v>117</v>
      </c>
      <c r="BK938" t="s">
        <v>117</v>
      </c>
      <c r="BL938" t="s">
        <v>117</v>
      </c>
      <c r="BM938" t="s">
        <v>117</v>
      </c>
      <c r="BN938" t="s">
        <v>117</v>
      </c>
      <c r="BO938" t="s">
        <v>117</v>
      </c>
      <c r="BP938" t="s">
        <v>117</v>
      </c>
      <c r="BQ938" t="s">
        <v>117</v>
      </c>
      <c r="BR938" t="s">
        <v>117</v>
      </c>
      <c r="BS938" t="s">
        <v>117</v>
      </c>
      <c r="BT938" t="s">
        <v>117</v>
      </c>
      <c r="BU938" t="s">
        <v>117</v>
      </c>
      <c r="BV938" t="s">
        <v>117</v>
      </c>
      <c r="BW938" t="s">
        <v>115</v>
      </c>
      <c r="BX938" t="s">
        <v>117</v>
      </c>
      <c r="BY938" t="s">
        <v>117</v>
      </c>
      <c r="BZ938" t="s">
        <v>117</v>
      </c>
      <c r="CA938" t="s">
        <v>117</v>
      </c>
      <c r="CB938" t="s">
        <v>117</v>
      </c>
      <c r="CC938" t="s">
        <v>117</v>
      </c>
      <c r="CD938" t="s">
        <v>117</v>
      </c>
      <c r="CE938" t="s">
        <v>117</v>
      </c>
      <c r="CF938" t="s">
        <v>117</v>
      </c>
      <c r="CG938" t="s">
        <v>117</v>
      </c>
      <c r="CH938" t="s">
        <v>117</v>
      </c>
      <c r="CI938" t="s">
        <v>117</v>
      </c>
      <c r="CJ938" t="s">
        <v>117</v>
      </c>
      <c r="CK938" t="s">
        <v>117</v>
      </c>
      <c r="CL938" t="s">
        <v>117</v>
      </c>
      <c r="CM938" t="s">
        <v>115</v>
      </c>
      <c r="CN938" t="s">
        <v>117</v>
      </c>
      <c r="CO938" t="s">
        <v>117</v>
      </c>
      <c r="CP938" t="s">
        <v>117</v>
      </c>
      <c r="CQ938" t="s">
        <v>117</v>
      </c>
      <c r="CR938" t="s">
        <v>117</v>
      </c>
      <c r="CS938" t="s">
        <v>115</v>
      </c>
      <c r="CT938" t="s">
        <v>117</v>
      </c>
      <c r="CU938" t="s">
        <v>117</v>
      </c>
      <c r="CV938" t="s">
        <v>117</v>
      </c>
      <c r="CW938" t="s">
        <v>117</v>
      </c>
    </row>
    <row r="939" spans="1:101" x14ac:dyDescent="0.25">
      <c r="A939" t="s">
        <v>100</v>
      </c>
      <c r="B939">
        <v>289600</v>
      </c>
      <c r="C939" t="s">
        <v>6370</v>
      </c>
      <c r="D939" t="s">
        <v>102</v>
      </c>
      <c r="E939" t="s">
        <v>6371</v>
      </c>
      <c r="F939" t="s">
        <v>6371</v>
      </c>
      <c r="G939" t="s">
        <v>6372</v>
      </c>
      <c r="H939" t="s">
        <v>6373</v>
      </c>
      <c r="I939" t="s">
        <v>112</v>
      </c>
      <c r="K939" t="s">
        <v>113</v>
      </c>
      <c r="M939" t="s">
        <v>6374</v>
      </c>
      <c r="N939" t="s">
        <v>6375</v>
      </c>
      <c r="O939">
        <v>0</v>
      </c>
      <c r="V939" t="s">
        <v>114</v>
      </c>
      <c r="W939" s="1">
        <v>42992</v>
      </c>
      <c r="Y939" s="1">
        <v>43495</v>
      </c>
      <c r="Z939" s="2">
        <v>43009</v>
      </c>
      <c r="AA939" t="s">
        <v>6376</v>
      </c>
      <c r="AB939" t="s">
        <v>115</v>
      </c>
      <c r="AC939" t="s">
        <v>117</v>
      </c>
      <c r="AD939" t="s">
        <v>117</v>
      </c>
      <c r="AF939" t="s">
        <v>6377</v>
      </c>
      <c r="AG939" t="s">
        <v>117</v>
      </c>
      <c r="AH939" t="s">
        <v>115</v>
      </c>
      <c r="AI939" t="s">
        <v>117</v>
      </c>
      <c r="AJ939" t="s">
        <v>165</v>
      </c>
      <c r="AK939" t="s">
        <v>735</v>
      </c>
      <c r="AL939" t="s">
        <v>119</v>
      </c>
      <c r="AN939" t="s">
        <v>113</v>
      </c>
      <c r="AO939" t="s">
        <v>117</v>
      </c>
      <c r="AP939" t="s">
        <v>117</v>
      </c>
      <c r="AQ939" t="s">
        <v>115</v>
      </c>
      <c r="AR939" t="s">
        <v>117</v>
      </c>
      <c r="AS939" t="s">
        <v>117</v>
      </c>
      <c r="AT939" t="s">
        <v>117</v>
      </c>
      <c r="AU939" t="s">
        <v>117</v>
      </c>
      <c r="AV939" t="s">
        <v>117</v>
      </c>
      <c r="AW939" t="s">
        <v>117</v>
      </c>
      <c r="AX939" t="s">
        <v>117</v>
      </c>
      <c r="AY939" t="s">
        <v>117</v>
      </c>
      <c r="AZ939" t="s">
        <v>117</v>
      </c>
      <c r="BA939" t="s">
        <v>117</v>
      </c>
      <c r="BB939" t="s">
        <v>117</v>
      </c>
      <c r="BD939" t="s">
        <v>117</v>
      </c>
      <c r="BF939" t="s">
        <v>117</v>
      </c>
      <c r="BG939" t="s">
        <v>117</v>
      </c>
      <c r="BH939" t="s">
        <v>117</v>
      </c>
      <c r="BI939" t="s">
        <v>117</v>
      </c>
      <c r="BJ939" t="s">
        <v>117</v>
      </c>
      <c r="BK939" t="s">
        <v>117</v>
      </c>
      <c r="BL939" t="s">
        <v>117</v>
      </c>
      <c r="BM939" t="s">
        <v>117</v>
      </c>
      <c r="BN939" t="s">
        <v>117</v>
      </c>
      <c r="BO939" t="s">
        <v>117</v>
      </c>
      <c r="BP939" t="s">
        <v>117</v>
      </c>
      <c r="BQ939" t="s">
        <v>117</v>
      </c>
      <c r="BR939" t="s">
        <v>117</v>
      </c>
      <c r="BS939" t="s">
        <v>117</v>
      </c>
      <c r="BT939" t="s">
        <v>117</v>
      </c>
      <c r="BU939" t="s">
        <v>117</v>
      </c>
      <c r="BV939" t="s">
        <v>117</v>
      </c>
      <c r="BW939" t="s">
        <v>115</v>
      </c>
      <c r="BX939" t="s">
        <v>117</v>
      </c>
      <c r="BY939" t="s">
        <v>117</v>
      </c>
      <c r="BZ939" t="s">
        <v>117</v>
      </c>
      <c r="CA939" t="s">
        <v>117</v>
      </c>
      <c r="CB939" t="s">
        <v>117</v>
      </c>
      <c r="CC939" t="s">
        <v>117</v>
      </c>
      <c r="CD939" t="s">
        <v>117</v>
      </c>
      <c r="CE939" t="s">
        <v>117</v>
      </c>
      <c r="CF939" t="s">
        <v>117</v>
      </c>
      <c r="CG939" t="s">
        <v>117</v>
      </c>
      <c r="CH939" t="s">
        <v>117</v>
      </c>
      <c r="CI939" t="s">
        <v>117</v>
      </c>
      <c r="CJ939" t="s">
        <v>117</v>
      </c>
      <c r="CK939" t="s">
        <v>117</v>
      </c>
      <c r="CL939" t="s">
        <v>117</v>
      </c>
      <c r="CM939" t="s">
        <v>117</v>
      </c>
      <c r="CN939" t="s">
        <v>117</v>
      </c>
      <c r="CO939" t="s">
        <v>117</v>
      </c>
      <c r="CP939" t="s">
        <v>117</v>
      </c>
      <c r="CQ939" t="s">
        <v>117</v>
      </c>
      <c r="CR939" t="s">
        <v>117</v>
      </c>
      <c r="CS939" t="s">
        <v>117</v>
      </c>
      <c r="CT939" t="s">
        <v>117</v>
      </c>
      <c r="CU939" t="s">
        <v>117</v>
      </c>
      <c r="CV939" t="s">
        <v>117</v>
      </c>
      <c r="CW939" t="s">
        <v>117</v>
      </c>
    </row>
    <row r="940" spans="1:101" x14ac:dyDescent="0.25">
      <c r="A940" t="s">
        <v>207</v>
      </c>
      <c r="B940">
        <v>298364</v>
      </c>
      <c r="C940" t="s">
        <v>6378</v>
      </c>
      <c r="D940" t="s">
        <v>102</v>
      </c>
      <c r="E940" t="s">
        <v>6379</v>
      </c>
      <c r="F940" t="s">
        <v>6379</v>
      </c>
      <c r="G940" t="s">
        <v>6380</v>
      </c>
      <c r="I940" t="s">
        <v>213</v>
      </c>
      <c r="J940" t="s">
        <v>214</v>
      </c>
      <c r="K940" t="s">
        <v>134</v>
      </c>
      <c r="L940" t="s">
        <v>6381</v>
      </c>
      <c r="M940" t="s">
        <v>6382</v>
      </c>
      <c r="O940">
        <v>0</v>
      </c>
      <c r="V940" t="s">
        <v>114</v>
      </c>
      <c r="W940" s="1">
        <v>43322</v>
      </c>
      <c r="Y940" s="1">
        <v>43580</v>
      </c>
      <c r="Z940" s="2">
        <v>43009</v>
      </c>
      <c r="AA940" t="s">
        <v>6383</v>
      </c>
      <c r="AB940" t="s">
        <v>117</v>
      </c>
      <c r="AC940" t="s">
        <v>117</v>
      </c>
      <c r="AD940" t="s">
        <v>117</v>
      </c>
      <c r="AG940" t="s">
        <v>117</v>
      </c>
      <c r="AH940" t="s">
        <v>115</v>
      </c>
      <c r="AI940" t="s">
        <v>117</v>
      </c>
      <c r="AJ940" t="s">
        <v>293</v>
      </c>
      <c r="AL940" t="s">
        <v>119</v>
      </c>
      <c r="AM940" t="s">
        <v>133</v>
      </c>
      <c r="AN940" t="s">
        <v>134</v>
      </c>
      <c r="AO940" t="s">
        <v>117</v>
      </c>
      <c r="AP940" t="s">
        <v>117</v>
      </c>
      <c r="AQ940" t="s">
        <v>117</v>
      </c>
      <c r="AR940" t="s">
        <v>117</v>
      </c>
      <c r="AS940" t="s">
        <v>117</v>
      </c>
      <c r="AT940" t="s">
        <v>117</v>
      </c>
      <c r="AU940" t="s">
        <v>117</v>
      </c>
      <c r="AV940" t="s">
        <v>117</v>
      </c>
      <c r="AW940" t="s">
        <v>117</v>
      </c>
      <c r="AX940" t="s">
        <v>117</v>
      </c>
      <c r="AY940" t="s">
        <v>117</v>
      </c>
      <c r="AZ940" t="s">
        <v>117</v>
      </c>
      <c r="BA940" t="s">
        <v>117</v>
      </c>
      <c r="BB940" t="s">
        <v>117</v>
      </c>
      <c r="BD940" t="s">
        <v>115</v>
      </c>
      <c r="BE940" t="s">
        <v>117</v>
      </c>
      <c r="BF940" t="s">
        <v>117</v>
      </c>
      <c r="BG940" t="s">
        <v>117</v>
      </c>
      <c r="BH940" t="s">
        <v>117</v>
      </c>
      <c r="BI940" t="s">
        <v>117</v>
      </c>
      <c r="BJ940" t="s">
        <v>117</v>
      </c>
      <c r="BK940" t="s">
        <v>117</v>
      </c>
      <c r="BL940" t="s">
        <v>117</v>
      </c>
      <c r="BM940" t="s">
        <v>117</v>
      </c>
      <c r="BN940" t="s">
        <v>117</v>
      </c>
      <c r="BO940" t="s">
        <v>117</v>
      </c>
      <c r="BP940" t="s">
        <v>117</v>
      </c>
      <c r="BQ940" t="s">
        <v>117</v>
      </c>
      <c r="BR940" t="s">
        <v>117</v>
      </c>
      <c r="BS940" t="s">
        <v>117</v>
      </c>
      <c r="BT940" t="s">
        <v>117</v>
      </c>
      <c r="BU940" t="s">
        <v>117</v>
      </c>
      <c r="BV940" t="s">
        <v>115</v>
      </c>
      <c r="BW940" t="s">
        <v>115</v>
      </c>
      <c r="BX940" t="s">
        <v>117</v>
      </c>
      <c r="BY940" t="s">
        <v>117</v>
      </c>
      <c r="BZ940" t="s">
        <v>117</v>
      </c>
      <c r="CA940" t="s">
        <v>117</v>
      </c>
      <c r="CB940" t="s">
        <v>117</v>
      </c>
      <c r="CC940" t="s">
        <v>117</v>
      </c>
      <c r="CD940" t="s">
        <v>117</v>
      </c>
      <c r="CE940" t="s">
        <v>117</v>
      </c>
      <c r="CF940" t="s">
        <v>117</v>
      </c>
      <c r="CG940" t="s">
        <v>117</v>
      </c>
      <c r="CH940" t="s">
        <v>117</v>
      </c>
      <c r="CI940" t="s">
        <v>117</v>
      </c>
      <c r="CJ940" t="s">
        <v>117</v>
      </c>
      <c r="CK940" t="s">
        <v>117</v>
      </c>
      <c r="CL940" t="s">
        <v>117</v>
      </c>
      <c r="CM940" t="s">
        <v>117</v>
      </c>
      <c r="CN940" t="s">
        <v>117</v>
      </c>
      <c r="CO940" t="s">
        <v>117</v>
      </c>
      <c r="CP940" t="s">
        <v>117</v>
      </c>
      <c r="CQ940" t="s">
        <v>117</v>
      </c>
      <c r="CR940" t="s">
        <v>117</v>
      </c>
      <c r="CS940" t="s">
        <v>117</v>
      </c>
      <c r="CT940" t="s">
        <v>117</v>
      </c>
      <c r="CU940" t="s">
        <v>117</v>
      </c>
      <c r="CV940" t="s">
        <v>117</v>
      </c>
      <c r="CW940" t="s">
        <v>117</v>
      </c>
    </row>
    <row r="941" spans="1:101" x14ac:dyDescent="0.25">
      <c r="A941" t="s">
        <v>891</v>
      </c>
      <c r="B941">
        <v>164237</v>
      </c>
      <c r="C941" t="s">
        <v>6384</v>
      </c>
      <c r="D941" t="s">
        <v>102</v>
      </c>
      <c r="E941" t="s">
        <v>6385</v>
      </c>
      <c r="F941" t="s">
        <v>6385</v>
      </c>
      <c r="M941" t="s">
        <v>6386</v>
      </c>
      <c r="N941" t="s">
        <v>6387</v>
      </c>
      <c r="O941">
        <v>0</v>
      </c>
      <c r="V941" t="s">
        <v>114</v>
      </c>
      <c r="W941" s="1">
        <v>41141</v>
      </c>
      <c r="Y941" s="1">
        <v>43542</v>
      </c>
      <c r="Z941" s="2">
        <v>43009</v>
      </c>
      <c r="AB941" t="s">
        <v>117</v>
      </c>
      <c r="AC941" t="s">
        <v>117</v>
      </c>
      <c r="AD941" t="s">
        <v>117</v>
      </c>
      <c r="AG941" t="s">
        <v>117</v>
      </c>
      <c r="AH941" t="s">
        <v>115</v>
      </c>
      <c r="AI941" t="s">
        <v>117</v>
      </c>
      <c r="AJ941" t="s">
        <v>132</v>
      </c>
      <c r="AL941" t="s">
        <v>119</v>
      </c>
      <c r="AM941" t="s">
        <v>133</v>
      </c>
      <c r="AN941" t="s">
        <v>134</v>
      </c>
      <c r="AO941" t="s">
        <v>117</v>
      </c>
      <c r="AP941" t="s">
        <v>117</v>
      </c>
      <c r="AQ941" t="s">
        <v>117</v>
      </c>
      <c r="AR941" t="s">
        <v>117</v>
      </c>
      <c r="AS941" t="s">
        <v>117</v>
      </c>
      <c r="AT941" t="s">
        <v>117</v>
      </c>
      <c r="AU941" t="s">
        <v>117</v>
      </c>
      <c r="AV941" t="s">
        <v>117</v>
      </c>
      <c r="AW941" t="s">
        <v>117</v>
      </c>
      <c r="AX941" t="s">
        <v>117</v>
      </c>
      <c r="AY941" t="s">
        <v>117</v>
      </c>
      <c r="AZ941" t="s">
        <v>117</v>
      </c>
      <c r="BA941" t="s">
        <v>117</v>
      </c>
      <c r="BB941" t="s">
        <v>115</v>
      </c>
      <c r="BC941" t="s">
        <v>6388</v>
      </c>
      <c r="BD941" t="s">
        <v>117</v>
      </c>
      <c r="BF941" t="s">
        <v>117</v>
      </c>
      <c r="BG941" t="s">
        <v>117</v>
      </c>
      <c r="BH941" t="s">
        <v>115</v>
      </c>
      <c r="BI941" t="s">
        <v>117</v>
      </c>
      <c r="BJ941" t="s">
        <v>117</v>
      </c>
      <c r="BK941" t="s">
        <v>117</v>
      </c>
      <c r="BL941" t="s">
        <v>117</v>
      </c>
      <c r="BM941" t="s">
        <v>117</v>
      </c>
      <c r="BN941" t="s">
        <v>117</v>
      </c>
      <c r="BO941" t="s">
        <v>117</v>
      </c>
      <c r="BP941" t="s">
        <v>117</v>
      </c>
      <c r="BQ941" t="s">
        <v>115</v>
      </c>
      <c r="BR941" t="s">
        <v>117</v>
      </c>
      <c r="BS941" t="s">
        <v>117</v>
      </c>
      <c r="BT941" t="s">
        <v>117</v>
      </c>
      <c r="BU941" t="s">
        <v>117</v>
      </c>
      <c r="BV941" t="s">
        <v>115</v>
      </c>
      <c r="BW941" t="s">
        <v>115</v>
      </c>
      <c r="BX941" t="s">
        <v>117</v>
      </c>
      <c r="BY941" t="s">
        <v>117</v>
      </c>
      <c r="BZ941" t="s">
        <v>117</v>
      </c>
      <c r="CA941" t="s">
        <v>117</v>
      </c>
      <c r="CB941" t="s">
        <v>117</v>
      </c>
      <c r="CC941" t="s">
        <v>117</v>
      </c>
      <c r="CD941" t="s">
        <v>117</v>
      </c>
      <c r="CE941" t="s">
        <v>117</v>
      </c>
      <c r="CF941" t="s">
        <v>117</v>
      </c>
      <c r="CG941" t="s">
        <v>117</v>
      </c>
      <c r="CH941" t="s">
        <v>117</v>
      </c>
      <c r="CI941" t="s">
        <v>117</v>
      </c>
      <c r="CJ941" t="s">
        <v>117</v>
      </c>
      <c r="CK941" t="s">
        <v>117</v>
      </c>
      <c r="CL941" t="s">
        <v>117</v>
      </c>
      <c r="CM941" t="s">
        <v>117</v>
      </c>
      <c r="CN941" t="s">
        <v>117</v>
      </c>
      <c r="CO941" t="s">
        <v>117</v>
      </c>
      <c r="CP941" t="s">
        <v>117</v>
      </c>
      <c r="CQ941" t="s">
        <v>117</v>
      </c>
      <c r="CR941" t="s">
        <v>117</v>
      </c>
      <c r="CS941" t="s">
        <v>117</v>
      </c>
      <c r="CT941" t="s">
        <v>117</v>
      </c>
      <c r="CU941" t="s">
        <v>117</v>
      </c>
      <c r="CV941" t="s">
        <v>117</v>
      </c>
      <c r="CW941" t="s">
        <v>117</v>
      </c>
    </row>
    <row r="942" spans="1:101" x14ac:dyDescent="0.25">
      <c r="A942" t="s">
        <v>100</v>
      </c>
      <c r="B942">
        <v>217512</v>
      </c>
      <c r="C942" t="s">
        <v>6389</v>
      </c>
      <c r="D942" t="s">
        <v>102</v>
      </c>
      <c r="E942" t="s">
        <v>6390</v>
      </c>
      <c r="F942" t="s">
        <v>6390</v>
      </c>
      <c r="G942" t="s">
        <v>6391</v>
      </c>
      <c r="H942" t="s">
        <v>4450</v>
      </c>
      <c r="I942" t="s">
        <v>112</v>
      </c>
      <c r="K942" t="s">
        <v>113</v>
      </c>
      <c r="M942" t="s">
        <v>6392</v>
      </c>
      <c r="N942" t="s">
        <v>6393</v>
      </c>
      <c r="O942">
        <v>0</v>
      </c>
      <c r="V942" t="s">
        <v>114</v>
      </c>
      <c r="W942" s="1">
        <v>42229</v>
      </c>
      <c r="Y942" s="1">
        <v>43545</v>
      </c>
      <c r="Z942" s="2">
        <v>43009</v>
      </c>
      <c r="AA942" t="s">
        <v>6394</v>
      </c>
      <c r="AB942" t="s">
        <v>115</v>
      </c>
      <c r="AC942" t="s">
        <v>117</v>
      </c>
      <c r="AD942" t="s">
        <v>117</v>
      </c>
      <c r="AF942" t="s">
        <v>6395</v>
      </c>
      <c r="AG942" t="s">
        <v>117</v>
      </c>
      <c r="AH942" t="s">
        <v>115</v>
      </c>
      <c r="AI942" t="s">
        <v>117</v>
      </c>
      <c r="AJ942" t="s">
        <v>118</v>
      </c>
      <c r="AL942" t="s">
        <v>119</v>
      </c>
      <c r="AN942" t="s">
        <v>113</v>
      </c>
      <c r="AO942" t="s">
        <v>117</v>
      </c>
      <c r="AP942" t="s">
        <v>117</v>
      </c>
      <c r="AQ942" t="s">
        <v>115</v>
      </c>
      <c r="AR942" t="s">
        <v>117</v>
      </c>
      <c r="AS942" t="s">
        <v>117</v>
      </c>
      <c r="AT942" t="s">
        <v>117</v>
      </c>
      <c r="AU942" t="s">
        <v>117</v>
      </c>
      <c r="AV942" t="s">
        <v>117</v>
      </c>
      <c r="AW942" t="s">
        <v>117</v>
      </c>
      <c r="AX942" t="s">
        <v>117</v>
      </c>
      <c r="AY942" t="s">
        <v>117</v>
      </c>
      <c r="AZ942" t="s">
        <v>117</v>
      </c>
      <c r="BA942" t="s">
        <v>117</v>
      </c>
      <c r="BB942" t="s">
        <v>117</v>
      </c>
      <c r="BD942" t="s">
        <v>117</v>
      </c>
      <c r="BF942" t="s">
        <v>117</v>
      </c>
      <c r="BG942" t="s">
        <v>117</v>
      </c>
      <c r="BH942" t="s">
        <v>117</v>
      </c>
      <c r="BI942" t="s">
        <v>117</v>
      </c>
      <c r="BJ942" t="s">
        <v>117</v>
      </c>
      <c r="BK942" t="s">
        <v>117</v>
      </c>
      <c r="BL942" t="s">
        <v>115</v>
      </c>
      <c r="BM942" t="s">
        <v>117</v>
      </c>
      <c r="BN942" t="s">
        <v>117</v>
      </c>
      <c r="BO942" t="s">
        <v>117</v>
      </c>
      <c r="BP942" t="s">
        <v>117</v>
      </c>
      <c r="BQ942" t="s">
        <v>117</v>
      </c>
      <c r="BR942" t="s">
        <v>117</v>
      </c>
      <c r="BS942" t="s">
        <v>117</v>
      </c>
      <c r="BT942" t="s">
        <v>117</v>
      </c>
      <c r="BU942" t="s">
        <v>117</v>
      </c>
      <c r="BV942" t="s">
        <v>115</v>
      </c>
      <c r="BW942" t="s">
        <v>115</v>
      </c>
      <c r="BX942" t="s">
        <v>117</v>
      </c>
      <c r="BY942" t="s">
        <v>117</v>
      </c>
      <c r="BZ942" t="s">
        <v>117</v>
      </c>
      <c r="CA942" t="s">
        <v>117</v>
      </c>
      <c r="CB942" t="s">
        <v>117</v>
      </c>
      <c r="CC942" t="s">
        <v>117</v>
      </c>
      <c r="CD942" t="s">
        <v>117</v>
      </c>
      <c r="CE942" t="s">
        <v>117</v>
      </c>
      <c r="CF942" t="s">
        <v>117</v>
      </c>
      <c r="CG942" t="s">
        <v>117</v>
      </c>
      <c r="CH942" t="s">
        <v>117</v>
      </c>
      <c r="CI942" t="s">
        <v>117</v>
      </c>
      <c r="CJ942" t="s">
        <v>117</v>
      </c>
      <c r="CK942" t="s">
        <v>117</v>
      </c>
      <c r="CL942" t="s">
        <v>117</v>
      </c>
      <c r="CM942" t="s">
        <v>117</v>
      </c>
      <c r="CN942" t="s">
        <v>117</v>
      </c>
      <c r="CO942" t="s">
        <v>117</v>
      </c>
      <c r="CP942" t="s">
        <v>117</v>
      </c>
      <c r="CQ942" t="s">
        <v>117</v>
      </c>
      <c r="CR942" t="s">
        <v>117</v>
      </c>
      <c r="CS942" t="s">
        <v>117</v>
      </c>
      <c r="CT942" t="s">
        <v>117</v>
      </c>
      <c r="CU942" t="s">
        <v>117</v>
      </c>
      <c r="CV942" t="s">
        <v>117</v>
      </c>
      <c r="CW942" t="s">
        <v>117</v>
      </c>
    </row>
    <row r="943" spans="1:101" x14ac:dyDescent="0.25">
      <c r="A943" t="s">
        <v>309</v>
      </c>
      <c r="B943">
        <v>171108</v>
      </c>
      <c r="C943" t="s">
        <v>6396</v>
      </c>
      <c r="D943" t="s">
        <v>102</v>
      </c>
      <c r="E943" t="s">
        <v>6397</v>
      </c>
      <c r="F943" t="s">
        <v>6397</v>
      </c>
      <c r="G943" t="s">
        <v>6398</v>
      </c>
      <c r="H943" t="s">
        <v>3264</v>
      </c>
      <c r="I943" t="s">
        <v>721</v>
      </c>
      <c r="J943" t="s">
        <v>722</v>
      </c>
      <c r="K943" t="s">
        <v>134</v>
      </c>
      <c r="L943">
        <v>21209</v>
      </c>
      <c r="M943" t="s">
        <v>6399</v>
      </c>
      <c r="N943" t="s">
        <v>6400</v>
      </c>
      <c r="O943">
        <v>0</v>
      </c>
      <c r="V943" t="s">
        <v>114</v>
      </c>
      <c r="W943" s="1">
        <v>41733</v>
      </c>
      <c r="Y943" s="1">
        <v>43552</v>
      </c>
      <c r="Z943" s="2">
        <v>43009</v>
      </c>
      <c r="AA943" t="s">
        <v>6401</v>
      </c>
      <c r="AB943" t="s">
        <v>117</v>
      </c>
      <c r="AC943" t="s">
        <v>117</v>
      </c>
      <c r="AD943" t="s">
        <v>117</v>
      </c>
      <c r="AG943" t="s">
        <v>115</v>
      </c>
      <c r="AH943" t="s">
        <v>117</v>
      </c>
      <c r="AI943" t="s">
        <v>117</v>
      </c>
      <c r="AJ943" t="s">
        <v>132</v>
      </c>
      <c r="AL943" t="s">
        <v>119</v>
      </c>
      <c r="AM943" t="s">
        <v>133</v>
      </c>
      <c r="AN943" t="s">
        <v>134</v>
      </c>
      <c r="AO943" t="s">
        <v>117</v>
      </c>
      <c r="AP943" t="s">
        <v>117</v>
      </c>
      <c r="AQ943" t="s">
        <v>117</v>
      </c>
      <c r="AR943" t="s">
        <v>117</v>
      </c>
      <c r="AS943" t="s">
        <v>117</v>
      </c>
      <c r="AT943" t="s">
        <v>117</v>
      </c>
      <c r="AU943" t="s">
        <v>117</v>
      </c>
      <c r="AV943" t="s">
        <v>117</v>
      </c>
      <c r="AW943" t="s">
        <v>117</v>
      </c>
      <c r="AX943" t="s">
        <v>117</v>
      </c>
      <c r="AY943" t="s">
        <v>117</v>
      </c>
      <c r="AZ943" t="s">
        <v>117</v>
      </c>
      <c r="BA943" t="s">
        <v>117</v>
      </c>
      <c r="BB943" t="s">
        <v>117</v>
      </c>
      <c r="BD943" t="s">
        <v>117</v>
      </c>
      <c r="BF943" t="s">
        <v>117</v>
      </c>
      <c r="BG943" t="s">
        <v>117</v>
      </c>
      <c r="BH943" t="s">
        <v>117</v>
      </c>
      <c r="BI943" t="s">
        <v>117</v>
      </c>
      <c r="BJ943" t="s">
        <v>117</v>
      </c>
      <c r="BK943" t="s">
        <v>117</v>
      </c>
      <c r="BL943" t="s">
        <v>117</v>
      </c>
      <c r="BM943" t="s">
        <v>117</v>
      </c>
      <c r="BN943" t="s">
        <v>117</v>
      </c>
      <c r="BO943" t="s">
        <v>117</v>
      </c>
      <c r="BP943" t="s">
        <v>117</v>
      </c>
      <c r="BQ943" t="s">
        <v>117</v>
      </c>
      <c r="BR943" t="s">
        <v>117</v>
      </c>
      <c r="BS943" t="s">
        <v>117</v>
      </c>
      <c r="BT943" t="s">
        <v>117</v>
      </c>
      <c r="BU943" t="s">
        <v>117</v>
      </c>
      <c r="BV943" t="s">
        <v>117</v>
      </c>
      <c r="BW943" t="s">
        <v>115</v>
      </c>
      <c r="BX943" t="s">
        <v>117</v>
      </c>
      <c r="BY943" t="s">
        <v>117</v>
      </c>
      <c r="BZ943" t="s">
        <v>117</v>
      </c>
      <c r="CA943" t="s">
        <v>117</v>
      </c>
      <c r="CB943" t="s">
        <v>117</v>
      </c>
      <c r="CC943" t="s">
        <v>117</v>
      </c>
      <c r="CD943" t="s">
        <v>117</v>
      </c>
      <c r="CE943" t="s">
        <v>117</v>
      </c>
      <c r="CF943" t="s">
        <v>117</v>
      </c>
      <c r="CG943" t="s">
        <v>117</v>
      </c>
      <c r="CH943" t="s">
        <v>117</v>
      </c>
      <c r="CI943" t="s">
        <v>117</v>
      </c>
      <c r="CJ943" t="s">
        <v>117</v>
      </c>
      <c r="CK943" t="s">
        <v>117</v>
      </c>
      <c r="CL943" t="s">
        <v>117</v>
      </c>
      <c r="CM943" t="s">
        <v>117</v>
      </c>
      <c r="CN943" t="s">
        <v>117</v>
      </c>
      <c r="CO943" t="s">
        <v>117</v>
      </c>
      <c r="CP943" t="s">
        <v>117</v>
      </c>
      <c r="CQ943" t="s">
        <v>117</v>
      </c>
      <c r="CR943" t="s">
        <v>117</v>
      </c>
      <c r="CS943" t="s">
        <v>117</v>
      </c>
      <c r="CT943" t="s">
        <v>117</v>
      </c>
      <c r="CU943" t="s">
        <v>117</v>
      </c>
      <c r="CV943" t="s">
        <v>117</v>
      </c>
      <c r="CW943" t="s">
        <v>117</v>
      </c>
    </row>
    <row r="944" spans="1:101" x14ac:dyDescent="0.25">
      <c r="A944" t="s">
        <v>100</v>
      </c>
      <c r="B944">
        <v>283689</v>
      </c>
      <c r="C944" t="s">
        <v>6402</v>
      </c>
      <c r="D944" t="s">
        <v>102</v>
      </c>
      <c r="E944" t="s">
        <v>6403</v>
      </c>
      <c r="F944" t="s">
        <v>6403</v>
      </c>
      <c r="G944" t="s">
        <v>6404</v>
      </c>
      <c r="I944" t="s">
        <v>1286</v>
      </c>
      <c r="K944" t="s">
        <v>328</v>
      </c>
      <c r="L944">
        <v>2449</v>
      </c>
      <c r="M944" t="s">
        <v>6405</v>
      </c>
      <c r="O944">
        <v>0</v>
      </c>
      <c r="V944" t="s">
        <v>114</v>
      </c>
      <c r="W944" s="1">
        <v>42485</v>
      </c>
      <c r="Y944" s="1">
        <v>43510</v>
      </c>
      <c r="Z944" s="2">
        <v>43009</v>
      </c>
      <c r="AA944" t="s">
        <v>6406</v>
      </c>
      <c r="AB944" t="s">
        <v>115</v>
      </c>
      <c r="AC944" t="s">
        <v>117</v>
      </c>
      <c r="AD944" t="s">
        <v>117</v>
      </c>
      <c r="AF944" t="s">
        <v>6407</v>
      </c>
      <c r="AG944" t="s">
        <v>117</v>
      </c>
      <c r="AH944" t="s">
        <v>115</v>
      </c>
      <c r="AI944" t="s">
        <v>117</v>
      </c>
      <c r="AJ944" t="s">
        <v>118</v>
      </c>
      <c r="AL944" t="s">
        <v>454</v>
      </c>
      <c r="AN944" t="s">
        <v>328</v>
      </c>
      <c r="AO944" t="s">
        <v>117</v>
      </c>
      <c r="AP944" t="s">
        <v>117</v>
      </c>
      <c r="AQ944" t="s">
        <v>117</v>
      </c>
      <c r="AR944" t="s">
        <v>117</v>
      </c>
      <c r="AS944" t="s">
        <v>117</v>
      </c>
      <c r="AT944" t="s">
        <v>117</v>
      </c>
      <c r="AU944" t="s">
        <v>117</v>
      </c>
      <c r="AV944" t="s">
        <v>117</v>
      </c>
      <c r="AW944" t="s">
        <v>117</v>
      </c>
      <c r="AX944" t="s">
        <v>117</v>
      </c>
      <c r="AY944" t="s">
        <v>117</v>
      </c>
      <c r="AZ944" t="s">
        <v>117</v>
      </c>
      <c r="BA944" t="s">
        <v>117</v>
      </c>
      <c r="BB944" t="s">
        <v>117</v>
      </c>
      <c r="BD944" t="s">
        <v>117</v>
      </c>
      <c r="BF944" t="s">
        <v>117</v>
      </c>
      <c r="BG944" t="s">
        <v>117</v>
      </c>
      <c r="BH944" t="s">
        <v>115</v>
      </c>
      <c r="BI944" t="s">
        <v>117</v>
      </c>
      <c r="BJ944" t="s">
        <v>117</v>
      </c>
      <c r="BK944" t="s">
        <v>117</v>
      </c>
      <c r="BL944" t="s">
        <v>117</v>
      </c>
      <c r="BM944" t="s">
        <v>117</v>
      </c>
      <c r="BN944" t="s">
        <v>117</v>
      </c>
      <c r="BO944" t="s">
        <v>117</v>
      </c>
      <c r="BP944" t="s">
        <v>117</v>
      </c>
      <c r="BQ944" t="s">
        <v>117</v>
      </c>
      <c r="BR944" t="s">
        <v>117</v>
      </c>
      <c r="BS944" t="s">
        <v>117</v>
      </c>
      <c r="BT944" t="s">
        <v>117</v>
      </c>
      <c r="BU944" t="s">
        <v>117</v>
      </c>
      <c r="BV944" t="s">
        <v>117</v>
      </c>
      <c r="BW944" t="s">
        <v>115</v>
      </c>
      <c r="BX944" t="s">
        <v>117</v>
      </c>
      <c r="BY944" t="s">
        <v>117</v>
      </c>
      <c r="BZ944" t="s">
        <v>117</v>
      </c>
      <c r="CA944" t="s">
        <v>117</v>
      </c>
      <c r="CB944" t="s">
        <v>117</v>
      </c>
      <c r="CC944" t="s">
        <v>117</v>
      </c>
      <c r="CD944" t="s">
        <v>117</v>
      </c>
      <c r="CE944" t="s">
        <v>117</v>
      </c>
      <c r="CF944" t="s">
        <v>117</v>
      </c>
      <c r="CG944" t="s">
        <v>117</v>
      </c>
      <c r="CH944" t="s">
        <v>117</v>
      </c>
      <c r="CI944" t="s">
        <v>117</v>
      </c>
      <c r="CJ944" t="s">
        <v>117</v>
      </c>
      <c r="CK944" t="s">
        <v>117</v>
      </c>
      <c r="CL944" t="s">
        <v>117</v>
      </c>
      <c r="CM944" t="s">
        <v>117</v>
      </c>
      <c r="CN944" t="s">
        <v>117</v>
      </c>
      <c r="CO944" t="s">
        <v>117</v>
      </c>
      <c r="CP944" t="s">
        <v>117</v>
      </c>
      <c r="CQ944" t="s">
        <v>117</v>
      </c>
      <c r="CR944" t="s">
        <v>117</v>
      </c>
      <c r="CS944" t="s">
        <v>117</v>
      </c>
      <c r="CT944" t="s">
        <v>117</v>
      </c>
      <c r="CU944" t="s">
        <v>117</v>
      </c>
      <c r="CV944" t="s">
        <v>117</v>
      </c>
      <c r="CW944" t="s">
        <v>117</v>
      </c>
    </row>
    <row r="945" spans="1:101" x14ac:dyDescent="0.25">
      <c r="A945" t="s">
        <v>207</v>
      </c>
      <c r="B945">
        <v>281992</v>
      </c>
      <c r="C945" t="s">
        <v>6408</v>
      </c>
      <c r="D945" t="s">
        <v>102</v>
      </c>
      <c r="E945" t="s">
        <v>6409</v>
      </c>
      <c r="F945" t="s">
        <v>6409</v>
      </c>
      <c r="G945" t="s">
        <v>6410</v>
      </c>
      <c r="I945" t="s">
        <v>213</v>
      </c>
      <c r="J945" t="s">
        <v>214</v>
      </c>
      <c r="K945" t="s">
        <v>134</v>
      </c>
      <c r="L945">
        <v>10006</v>
      </c>
      <c r="M945" t="s">
        <v>6411</v>
      </c>
      <c r="O945">
        <v>1</v>
      </c>
      <c r="V945" t="s">
        <v>114</v>
      </c>
      <c r="W945" s="1">
        <v>42825</v>
      </c>
      <c r="Y945" s="1">
        <v>43552</v>
      </c>
      <c r="Z945" s="2">
        <v>43009</v>
      </c>
      <c r="AA945" t="s">
        <v>6412</v>
      </c>
      <c r="AB945" t="s">
        <v>117</v>
      </c>
      <c r="AC945" t="s">
        <v>117</v>
      </c>
      <c r="AD945" t="s">
        <v>117</v>
      </c>
      <c r="AG945" t="s">
        <v>115</v>
      </c>
      <c r="AH945" t="s">
        <v>117</v>
      </c>
      <c r="AI945" t="s">
        <v>117</v>
      </c>
      <c r="AJ945" t="s">
        <v>132</v>
      </c>
      <c r="AL945" t="s">
        <v>119</v>
      </c>
      <c r="AM945" t="s">
        <v>133</v>
      </c>
      <c r="AN945" t="s">
        <v>134</v>
      </c>
      <c r="AO945" t="s">
        <v>117</v>
      </c>
      <c r="AP945" t="s">
        <v>117</v>
      </c>
      <c r="AQ945" t="s">
        <v>117</v>
      </c>
      <c r="AR945" t="s">
        <v>117</v>
      </c>
      <c r="AS945" t="s">
        <v>117</v>
      </c>
      <c r="AT945" t="s">
        <v>117</v>
      </c>
      <c r="AU945" t="s">
        <v>117</v>
      </c>
      <c r="AV945" t="s">
        <v>117</v>
      </c>
      <c r="AW945" t="s">
        <v>117</v>
      </c>
      <c r="AX945" t="s">
        <v>117</v>
      </c>
      <c r="AY945" t="s">
        <v>117</v>
      </c>
      <c r="AZ945" t="s">
        <v>117</v>
      </c>
      <c r="BA945" t="s">
        <v>117</v>
      </c>
      <c r="BB945" t="s">
        <v>117</v>
      </c>
      <c r="BD945" t="s">
        <v>117</v>
      </c>
      <c r="BF945" t="s">
        <v>115</v>
      </c>
      <c r="BG945" t="s">
        <v>117</v>
      </c>
      <c r="BH945" t="s">
        <v>117</v>
      </c>
      <c r="BI945" t="s">
        <v>117</v>
      </c>
      <c r="BJ945" t="s">
        <v>117</v>
      </c>
      <c r="BK945" t="s">
        <v>117</v>
      </c>
      <c r="BL945" t="s">
        <v>117</v>
      </c>
      <c r="BM945" t="s">
        <v>117</v>
      </c>
      <c r="BN945" t="s">
        <v>117</v>
      </c>
      <c r="BO945" t="s">
        <v>117</v>
      </c>
      <c r="BP945" t="s">
        <v>117</v>
      </c>
      <c r="BQ945" t="s">
        <v>117</v>
      </c>
      <c r="BR945" t="s">
        <v>117</v>
      </c>
      <c r="BS945" t="s">
        <v>117</v>
      </c>
      <c r="BT945" t="s">
        <v>117</v>
      </c>
      <c r="BU945" t="s">
        <v>115</v>
      </c>
      <c r="BV945" t="s">
        <v>115</v>
      </c>
      <c r="BW945" t="s">
        <v>115</v>
      </c>
      <c r="BX945" t="s">
        <v>117</v>
      </c>
      <c r="BY945" t="s">
        <v>117</v>
      </c>
      <c r="BZ945" t="s">
        <v>117</v>
      </c>
      <c r="CA945" t="s">
        <v>117</v>
      </c>
      <c r="CB945" t="s">
        <v>117</v>
      </c>
      <c r="CC945" t="s">
        <v>117</v>
      </c>
      <c r="CD945" t="s">
        <v>117</v>
      </c>
      <c r="CE945" t="s">
        <v>117</v>
      </c>
      <c r="CF945" t="s">
        <v>117</v>
      </c>
      <c r="CG945" t="s">
        <v>117</v>
      </c>
      <c r="CH945" t="s">
        <v>117</v>
      </c>
      <c r="CI945" t="s">
        <v>117</v>
      </c>
      <c r="CJ945" t="s">
        <v>117</v>
      </c>
      <c r="CK945" t="s">
        <v>117</v>
      </c>
      <c r="CL945" t="s">
        <v>117</v>
      </c>
      <c r="CM945" t="s">
        <v>117</v>
      </c>
      <c r="CN945" t="s">
        <v>117</v>
      </c>
      <c r="CO945" t="s">
        <v>117</v>
      </c>
      <c r="CP945" t="s">
        <v>117</v>
      </c>
      <c r="CQ945" t="s">
        <v>117</v>
      </c>
      <c r="CR945" t="s">
        <v>117</v>
      </c>
      <c r="CS945" t="s">
        <v>117</v>
      </c>
      <c r="CT945" t="s">
        <v>117</v>
      </c>
      <c r="CU945" t="s">
        <v>117</v>
      </c>
      <c r="CV945" t="s">
        <v>117</v>
      </c>
      <c r="CW945" t="s">
        <v>117</v>
      </c>
    </row>
    <row r="946" spans="1:101" x14ac:dyDescent="0.25">
      <c r="A946" t="s">
        <v>100</v>
      </c>
      <c r="B946">
        <v>163827</v>
      </c>
      <c r="C946" t="s">
        <v>6413</v>
      </c>
      <c r="D946" t="s">
        <v>102</v>
      </c>
      <c r="E946" t="s">
        <v>6414</v>
      </c>
      <c r="F946" t="s">
        <v>6414</v>
      </c>
      <c r="G946" t="s">
        <v>6415</v>
      </c>
      <c r="H946" t="s">
        <v>6416</v>
      </c>
      <c r="I946" t="s">
        <v>3638</v>
      </c>
      <c r="K946" t="s">
        <v>525</v>
      </c>
      <c r="M946" t="s">
        <v>6417</v>
      </c>
      <c r="N946" t="s">
        <v>6418</v>
      </c>
      <c r="O946">
        <v>0</v>
      </c>
      <c r="V946" t="s">
        <v>114</v>
      </c>
      <c r="W946" s="1">
        <v>41016</v>
      </c>
      <c r="Y946" s="1">
        <v>43622</v>
      </c>
      <c r="Z946" s="2">
        <v>43009</v>
      </c>
      <c r="AA946" t="s">
        <v>6419</v>
      </c>
      <c r="AB946" t="s">
        <v>115</v>
      </c>
      <c r="AC946" t="s">
        <v>117</v>
      </c>
      <c r="AD946" t="s">
        <v>117</v>
      </c>
      <c r="AF946">
        <v>60856</v>
      </c>
      <c r="AG946" t="s">
        <v>117</v>
      </c>
      <c r="AH946" t="s">
        <v>115</v>
      </c>
      <c r="AI946" t="s">
        <v>117</v>
      </c>
      <c r="AJ946" t="s">
        <v>165</v>
      </c>
      <c r="AK946" t="s">
        <v>6420</v>
      </c>
      <c r="AL946" t="s">
        <v>119</v>
      </c>
      <c r="AN946" t="s">
        <v>525</v>
      </c>
      <c r="AO946" t="s">
        <v>117</v>
      </c>
      <c r="AP946" t="s">
        <v>117</v>
      </c>
      <c r="AQ946" t="s">
        <v>117</v>
      </c>
      <c r="AR946" t="s">
        <v>117</v>
      </c>
      <c r="AS946" t="s">
        <v>117</v>
      </c>
      <c r="AT946" t="s">
        <v>117</v>
      </c>
      <c r="AU946" t="s">
        <v>117</v>
      </c>
      <c r="AV946" t="s">
        <v>117</v>
      </c>
      <c r="AW946" t="s">
        <v>117</v>
      </c>
      <c r="AX946" t="s">
        <v>117</v>
      </c>
      <c r="AY946" t="s">
        <v>117</v>
      </c>
      <c r="AZ946" t="s">
        <v>117</v>
      </c>
      <c r="BA946" t="s">
        <v>117</v>
      </c>
      <c r="BB946" t="s">
        <v>117</v>
      </c>
      <c r="BD946" t="s">
        <v>117</v>
      </c>
      <c r="BF946" t="s">
        <v>117</v>
      </c>
      <c r="BG946" t="s">
        <v>117</v>
      </c>
      <c r="BH946" t="s">
        <v>117</v>
      </c>
      <c r="BI946" t="s">
        <v>117</v>
      </c>
      <c r="BJ946" t="s">
        <v>117</v>
      </c>
      <c r="BK946" t="s">
        <v>117</v>
      </c>
      <c r="BL946" t="s">
        <v>117</v>
      </c>
      <c r="BM946" t="s">
        <v>117</v>
      </c>
      <c r="BN946" t="s">
        <v>117</v>
      </c>
      <c r="BO946" t="s">
        <v>117</v>
      </c>
      <c r="BP946" t="s">
        <v>117</v>
      </c>
      <c r="BQ946" t="s">
        <v>117</v>
      </c>
      <c r="BR946" t="s">
        <v>117</v>
      </c>
      <c r="BS946" t="s">
        <v>117</v>
      </c>
      <c r="BT946" t="s">
        <v>117</v>
      </c>
      <c r="BU946" t="s">
        <v>117</v>
      </c>
      <c r="BV946" t="s">
        <v>117</v>
      </c>
      <c r="BW946" t="s">
        <v>115</v>
      </c>
      <c r="BX946" t="s">
        <v>117</v>
      </c>
      <c r="BY946" t="s">
        <v>117</v>
      </c>
      <c r="BZ946" t="s">
        <v>117</v>
      </c>
      <c r="CA946" t="s">
        <v>117</v>
      </c>
      <c r="CB946" t="s">
        <v>117</v>
      </c>
      <c r="CC946" t="s">
        <v>117</v>
      </c>
      <c r="CD946" t="s">
        <v>117</v>
      </c>
      <c r="CE946" t="s">
        <v>117</v>
      </c>
      <c r="CF946" t="s">
        <v>117</v>
      </c>
      <c r="CG946" t="s">
        <v>117</v>
      </c>
      <c r="CH946" t="s">
        <v>117</v>
      </c>
      <c r="CI946" t="s">
        <v>117</v>
      </c>
      <c r="CJ946" t="s">
        <v>117</v>
      </c>
      <c r="CK946" t="s">
        <v>117</v>
      </c>
      <c r="CL946" t="s">
        <v>117</v>
      </c>
      <c r="CM946" t="s">
        <v>117</v>
      </c>
      <c r="CN946" t="s">
        <v>117</v>
      </c>
      <c r="CO946" t="s">
        <v>117</v>
      </c>
      <c r="CP946" t="s">
        <v>117</v>
      </c>
      <c r="CQ946" t="s">
        <v>117</v>
      </c>
      <c r="CR946" t="s">
        <v>117</v>
      </c>
      <c r="CS946" t="s">
        <v>117</v>
      </c>
      <c r="CT946" t="s">
        <v>117</v>
      </c>
      <c r="CU946" t="s">
        <v>117</v>
      </c>
      <c r="CV946" t="s">
        <v>117</v>
      </c>
      <c r="CW946" t="s">
        <v>117</v>
      </c>
    </row>
    <row r="947" spans="1:101" x14ac:dyDescent="0.25">
      <c r="A947" t="s">
        <v>309</v>
      </c>
      <c r="B947">
        <v>284409</v>
      </c>
      <c r="C947" t="s">
        <v>6421</v>
      </c>
      <c r="D947" t="s">
        <v>102</v>
      </c>
      <c r="E947" t="s">
        <v>6422</v>
      </c>
      <c r="F947" t="s">
        <v>6422</v>
      </c>
      <c r="G947" t="s">
        <v>6423</v>
      </c>
      <c r="I947" t="s">
        <v>6424</v>
      </c>
      <c r="J947" t="s">
        <v>755</v>
      </c>
      <c r="K947" t="s">
        <v>134</v>
      </c>
      <c r="L947">
        <v>19004</v>
      </c>
      <c r="M947" t="s">
        <v>6425</v>
      </c>
      <c r="O947">
        <v>1</v>
      </c>
      <c r="V947" t="s">
        <v>114</v>
      </c>
      <c r="W947" s="1">
        <v>42571</v>
      </c>
      <c r="Y947" s="1">
        <v>43523</v>
      </c>
      <c r="Z947" s="2">
        <v>43009</v>
      </c>
      <c r="AB947" t="s">
        <v>117</v>
      </c>
      <c r="AC947" t="s">
        <v>117</v>
      </c>
      <c r="AD947" t="s">
        <v>117</v>
      </c>
      <c r="AG947" t="s">
        <v>117</v>
      </c>
      <c r="AH947" t="s">
        <v>115</v>
      </c>
      <c r="AI947" t="s">
        <v>117</v>
      </c>
      <c r="AJ947" t="s">
        <v>132</v>
      </c>
      <c r="AL947" t="s">
        <v>119</v>
      </c>
      <c r="AM947" t="s">
        <v>133</v>
      </c>
      <c r="AN947" t="s">
        <v>6426</v>
      </c>
      <c r="AO947" t="s">
        <v>117</v>
      </c>
      <c r="AP947" t="s">
        <v>117</v>
      </c>
      <c r="AQ947" t="s">
        <v>117</v>
      </c>
      <c r="AR947" t="s">
        <v>117</v>
      </c>
      <c r="AS947" t="s">
        <v>117</v>
      </c>
      <c r="AT947" t="s">
        <v>117</v>
      </c>
      <c r="AU947" t="s">
        <v>117</v>
      </c>
      <c r="AV947" t="s">
        <v>117</v>
      </c>
      <c r="AW947" t="s">
        <v>117</v>
      </c>
      <c r="AX947" t="s">
        <v>117</v>
      </c>
      <c r="AY947" t="s">
        <v>117</v>
      </c>
      <c r="AZ947" t="s">
        <v>117</v>
      </c>
      <c r="BA947" t="s">
        <v>117</v>
      </c>
      <c r="BB947" t="s">
        <v>117</v>
      </c>
      <c r="BD947" t="s">
        <v>117</v>
      </c>
      <c r="BF947" t="s">
        <v>117</v>
      </c>
      <c r="BG947" t="s">
        <v>117</v>
      </c>
      <c r="BH947" t="s">
        <v>115</v>
      </c>
      <c r="BI947" t="s">
        <v>117</v>
      </c>
      <c r="BJ947" t="s">
        <v>117</v>
      </c>
      <c r="BK947" t="s">
        <v>117</v>
      </c>
      <c r="BL947" t="s">
        <v>117</v>
      </c>
      <c r="BM947" t="s">
        <v>117</v>
      </c>
      <c r="BN947" t="s">
        <v>117</v>
      </c>
      <c r="BO947" t="s">
        <v>117</v>
      </c>
      <c r="BP947" t="s">
        <v>117</v>
      </c>
      <c r="BQ947" t="s">
        <v>117</v>
      </c>
      <c r="BR947" t="s">
        <v>117</v>
      </c>
      <c r="BS947" t="s">
        <v>117</v>
      </c>
      <c r="BT947" t="s">
        <v>117</v>
      </c>
      <c r="BU947" t="s">
        <v>117</v>
      </c>
      <c r="BV947" t="s">
        <v>115</v>
      </c>
      <c r="BW947" t="s">
        <v>115</v>
      </c>
      <c r="BX947" t="s">
        <v>117</v>
      </c>
      <c r="BY947" t="s">
        <v>117</v>
      </c>
      <c r="BZ947" t="s">
        <v>117</v>
      </c>
      <c r="CA947" t="s">
        <v>117</v>
      </c>
      <c r="CB947" t="s">
        <v>117</v>
      </c>
      <c r="CC947" t="s">
        <v>117</v>
      </c>
      <c r="CD947" t="s">
        <v>117</v>
      </c>
      <c r="CE947" t="s">
        <v>117</v>
      </c>
      <c r="CF947" t="s">
        <v>117</v>
      </c>
      <c r="CG947" t="s">
        <v>117</v>
      </c>
      <c r="CH947" t="s">
        <v>117</v>
      </c>
      <c r="CI947" t="s">
        <v>117</v>
      </c>
      <c r="CJ947" t="s">
        <v>117</v>
      </c>
      <c r="CK947" t="s">
        <v>117</v>
      </c>
      <c r="CL947" t="s">
        <v>117</v>
      </c>
      <c r="CM947" t="s">
        <v>117</v>
      </c>
      <c r="CN947" t="s">
        <v>117</v>
      </c>
      <c r="CO947" t="s">
        <v>117</v>
      </c>
      <c r="CP947" t="s">
        <v>117</v>
      </c>
      <c r="CQ947" t="s">
        <v>117</v>
      </c>
      <c r="CR947" t="s">
        <v>117</v>
      </c>
      <c r="CS947" t="s">
        <v>117</v>
      </c>
      <c r="CT947" t="s">
        <v>117</v>
      </c>
      <c r="CU947" t="s">
        <v>117</v>
      </c>
      <c r="CV947" t="s">
        <v>117</v>
      </c>
      <c r="CW947" t="s">
        <v>117</v>
      </c>
    </row>
    <row r="948" spans="1:101" x14ac:dyDescent="0.25">
      <c r="A948" t="s">
        <v>167</v>
      </c>
      <c r="B948">
        <v>296804</v>
      </c>
      <c r="C948" t="s">
        <v>6427</v>
      </c>
      <c r="D948" t="s">
        <v>102</v>
      </c>
      <c r="E948" t="s">
        <v>6428</v>
      </c>
      <c r="F948" t="s">
        <v>6428</v>
      </c>
      <c r="G948" t="s">
        <v>6429</v>
      </c>
      <c r="I948" t="s">
        <v>6430</v>
      </c>
      <c r="J948" t="s">
        <v>172</v>
      </c>
      <c r="K948" t="s">
        <v>134</v>
      </c>
      <c r="L948">
        <v>94085</v>
      </c>
      <c r="M948" t="s">
        <v>6431</v>
      </c>
      <c r="N948" t="s">
        <v>6432</v>
      </c>
      <c r="O948">
        <v>0</v>
      </c>
      <c r="V948" t="s">
        <v>114</v>
      </c>
      <c r="W948" s="1">
        <v>43312</v>
      </c>
      <c r="Y948" s="1">
        <v>43553</v>
      </c>
      <c r="Z948" s="2">
        <v>43009</v>
      </c>
      <c r="AA948" t="s">
        <v>6433</v>
      </c>
      <c r="AB948" t="s">
        <v>117</v>
      </c>
      <c r="AC948" t="s">
        <v>117</v>
      </c>
      <c r="AD948" t="s">
        <v>117</v>
      </c>
      <c r="AG948" t="s">
        <v>115</v>
      </c>
      <c r="AH948" t="s">
        <v>115</v>
      </c>
      <c r="AI948" t="s">
        <v>117</v>
      </c>
      <c r="AJ948" t="s">
        <v>132</v>
      </c>
      <c r="AL948" t="s">
        <v>119</v>
      </c>
      <c r="AM948" t="s">
        <v>133</v>
      </c>
      <c r="AN948" t="s">
        <v>134</v>
      </c>
      <c r="AO948" t="s">
        <v>117</v>
      </c>
      <c r="AP948" t="s">
        <v>117</v>
      </c>
      <c r="AQ948" t="s">
        <v>117</v>
      </c>
      <c r="AR948" t="s">
        <v>117</v>
      </c>
      <c r="AS948" t="s">
        <v>117</v>
      </c>
      <c r="AT948" t="s">
        <v>117</v>
      </c>
      <c r="AU948" t="s">
        <v>117</v>
      </c>
      <c r="AV948" t="s">
        <v>117</v>
      </c>
      <c r="AW948" t="s">
        <v>117</v>
      </c>
      <c r="AX948" t="s">
        <v>117</v>
      </c>
      <c r="AY948" t="s">
        <v>117</v>
      </c>
      <c r="AZ948" t="s">
        <v>117</v>
      </c>
      <c r="BA948" t="s">
        <v>117</v>
      </c>
      <c r="BB948" t="s">
        <v>117</v>
      </c>
      <c r="BD948" t="s">
        <v>117</v>
      </c>
      <c r="BF948" t="s">
        <v>117</v>
      </c>
      <c r="BG948" t="s">
        <v>117</v>
      </c>
      <c r="BH948" t="s">
        <v>117</v>
      </c>
      <c r="BI948" t="s">
        <v>117</v>
      </c>
      <c r="BJ948" t="s">
        <v>117</v>
      </c>
      <c r="BK948" t="s">
        <v>117</v>
      </c>
      <c r="BL948" t="s">
        <v>117</v>
      </c>
      <c r="BM948" t="s">
        <v>117</v>
      </c>
      <c r="BN948" t="s">
        <v>117</v>
      </c>
      <c r="BO948" t="s">
        <v>117</v>
      </c>
      <c r="BP948" t="s">
        <v>117</v>
      </c>
      <c r="BQ948" t="s">
        <v>117</v>
      </c>
      <c r="BR948" t="s">
        <v>117</v>
      </c>
      <c r="BS948" t="s">
        <v>117</v>
      </c>
      <c r="BT948" t="s">
        <v>117</v>
      </c>
      <c r="BU948" t="s">
        <v>117</v>
      </c>
      <c r="BV948" t="s">
        <v>117</v>
      </c>
      <c r="BW948" t="s">
        <v>115</v>
      </c>
      <c r="BX948" t="s">
        <v>117</v>
      </c>
      <c r="BY948" t="s">
        <v>117</v>
      </c>
      <c r="BZ948" t="s">
        <v>117</v>
      </c>
      <c r="CA948" t="s">
        <v>117</v>
      </c>
      <c r="CB948" t="s">
        <v>117</v>
      </c>
      <c r="CC948" t="s">
        <v>117</v>
      </c>
      <c r="CD948" t="s">
        <v>117</v>
      </c>
      <c r="CE948" t="s">
        <v>117</v>
      </c>
      <c r="CF948" t="s">
        <v>117</v>
      </c>
      <c r="CG948" t="s">
        <v>117</v>
      </c>
      <c r="CH948" t="s">
        <v>117</v>
      </c>
      <c r="CI948" t="s">
        <v>117</v>
      </c>
      <c r="CJ948" t="s">
        <v>117</v>
      </c>
      <c r="CK948" t="s">
        <v>117</v>
      </c>
      <c r="CL948" t="s">
        <v>117</v>
      </c>
      <c r="CM948" t="s">
        <v>117</v>
      </c>
      <c r="CN948" t="s">
        <v>117</v>
      </c>
      <c r="CO948" t="s">
        <v>117</v>
      </c>
      <c r="CP948" t="s">
        <v>117</v>
      </c>
      <c r="CQ948" t="s">
        <v>117</v>
      </c>
      <c r="CR948" t="s">
        <v>117</v>
      </c>
      <c r="CS948" t="s">
        <v>117</v>
      </c>
      <c r="CT948" t="s">
        <v>117</v>
      </c>
      <c r="CU948" t="s">
        <v>117</v>
      </c>
      <c r="CV948" t="s">
        <v>117</v>
      </c>
      <c r="CW948" t="s">
        <v>117</v>
      </c>
    </row>
    <row r="949" spans="1:101" x14ac:dyDescent="0.25">
      <c r="A949" t="s">
        <v>100</v>
      </c>
      <c r="B949">
        <v>161325</v>
      </c>
      <c r="C949" t="s">
        <v>6434</v>
      </c>
      <c r="D949" t="s">
        <v>102</v>
      </c>
      <c r="E949" t="s">
        <v>6435</v>
      </c>
      <c r="F949" t="s">
        <v>6436</v>
      </c>
      <c r="G949" t="s">
        <v>6437</v>
      </c>
      <c r="I949" t="s">
        <v>242</v>
      </c>
      <c r="K949" t="s">
        <v>243</v>
      </c>
      <c r="L949" t="s">
        <v>6438</v>
      </c>
      <c r="M949" t="s">
        <v>6439</v>
      </c>
      <c r="N949" t="s">
        <v>6440</v>
      </c>
      <c r="O949">
        <v>0</v>
      </c>
      <c r="V949" t="s">
        <v>114</v>
      </c>
      <c r="W949" s="1">
        <v>40991</v>
      </c>
      <c r="Y949" s="1">
        <v>43699</v>
      </c>
      <c r="Z949" s="2">
        <v>43009</v>
      </c>
      <c r="AA949" t="s">
        <v>6441</v>
      </c>
      <c r="AB949" t="s">
        <v>115</v>
      </c>
      <c r="AC949" t="s">
        <v>117</v>
      </c>
      <c r="AD949" t="s">
        <v>117</v>
      </c>
      <c r="AG949" t="s">
        <v>117</v>
      </c>
      <c r="AH949" t="s">
        <v>115</v>
      </c>
      <c r="AI949" t="s">
        <v>117</v>
      </c>
      <c r="AJ949" t="s">
        <v>300</v>
      </c>
      <c r="AL949" t="s">
        <v>119</v>
      </c>
      <c r="AN949" t="s">
        <v>243</v>
      </c>
      <c r="AO949" t="s">
        <v>117</v>
      </c>
      <c r="AP949" t="s">
        <v>117</v>
      </c>
      <c r="AQ949" t="s">
        <v>117</v>
      </c>
      <c r="AR949" t="s">
        <v>117</v>
      </c>
      <c r="AS949" t="s">
        <v>117</v>
      </c>
      <c r="AT949" t="s">
        <v>117</v>
      </c>
      <c r="AU949" t="s">
        <v>117</v>
      </c>
      <c r="AV949" t="s">
        <v>117</v>
      </c>
      <c r="AW949" t="s">
        <v>117</v>
      </c>
      <c r="AX949" t="s">
        <v>117</v>
      </c>
      <c r="AY949" t="s">
        <v>117</v>
      </c>
      <c r="AZ949" t="s">
        <v>117</v>
      </c>
      <c r="BA949" t="s">
        <v>117</v>
      </c>
      <c r="BB949" t="s">
        <v>117</v>
      </c>
      <c r="BD949" t="s">
        <v>117</v>
      </c>
      <c r="BF949" t="s">
        <v>117</v>
      </c>
      <c r="BG949" t="s">
        <v>117</v>
      </c>
      <c r="BH949" t="s">
        <v>115</v>
      </c>
      <c r="BI949" t="s">
        <v>117</v>
      </c>
      <c r="BJ949" t="s">
        <v>117</v>
      </c>
      <c r="BK949" t="s">
        <v>117</v>
      </c>
      <c r="BL949" t="s">
        <v>117</v>
      </c>
      <c r="BM949" t="s">
        <v>117</v>
      </c>
      <c r="BN949" t="s">
        <v>117</v>
      </c>
      <c r="BO949" t="s">
        <v>117</v>
      </c>
      <c r="BP949" t="s">
        <v>117</v>
      </c>
      <c r="BQ949" t="s">
        <v>117</v>
      </c>
      <c r="BR949" t="s">
        <v>117</v>
      </c>
      <c r="BS949" t="s">
        <v>117</v>
      </c>
      <c r="BT949" t="s">
        <v>117</v>
      </c>
      <c r="BU949" t="s">
        <v>117</v>
      </c>
      <c r="BV949" t="s">
        <v>117</v>
      </c>
      <c r="BW949" t="s">
        <v>115</v>
      </c>
      <c r="BX949" t="s">
        <v>117</v>
      </c>
      <c r="BY949" t="s">
        <v>117</v>
      </c>
      <c r="BZ949" t="s">
        <v>117</v>
      </c>
      <c r="CA949" t="s">
        <v>117</v>
      </c>
      <c r="CB949" t="s">
        <v>117</v>
      </c>
      <c r="CC949" t="s">
        <v>117</v>
      </c>
      <c r="CD949" t="s">
        <v>117</v>
      </c>
      <c r="CE949" t="s">
        <v>117</v>
      </c>
      <c r="CF949" t="s">
        <v>117</v>
      </c>
      <c r="CG949" t="s">
        <v>117</v>
      </c>
      <c r="CH949" t="s">
        <v>117</v>
      </c>
      <c r="CI949" t="s">
        <v>117</v>
      </c>
      <c r="CJ949" t="s">
        <v>117</v>
      </c>
      <c r="CK949" t="s">
        <v>117</v>
      </c>
      <c r="CL949" t="s">
        <v>117</v>
      </c>
      <c r="CM949" t="s">
        <v>117</v>
      </c>
      <c r="CN949" t="s">
        <v>117</v>
      </c>
      <c r="CO949" t="s">
        <v>117</v>
      </c>
      <c r="CP949" t="s">
        <v>117</v>
      </c>
      <c r="CQ949" t="s">
        <v>117</v>
      </c>
      <c r="CR949" t="s">
        <v>117</v>
      </c>
      <c r="CS949" t="s">
        <v>117</v>
      </c>
      <c r="CT949" t="s">
        <v>117</v>
      </c>
      <c r="CU949" t="s">
        <v>117</v>
      </c>
      <c r="CV949" t="s">
        <v>117</v>
      </c>
      <c r="CW949" t="s">
        <v>117</v>
      </c>
    </row>
    <row r="950" spans="1:101" x14ac:dyDescent="0.25">
      <c r="A950" t="s">
        <v>100</v>
      </c>
      <c r="B950">
        <v>304590</v>
      </c>
      <c r="C950" t="s">
        <v>6442</v>
      </c>
      <c r="D950" t="s">
        <v>102</v>
      </c>
      <c r="E950" t="s">
        <v>6443</v>
      </c>
      <c r="F950" t="s">
        <v>6443</v>
      </c>
      <c r="G950" t="s">
        <v>6444</v>
      </c>
      <c r="I950" t="s">
        <v>242</v>
      </c>
      <c r="K950" t="s">
        <v>243</v>
      </c>
      <c r="L950" t="s">
        <v>6445</v>
      </c>
      <c r="M950" t="s">
        <v>6446</v>
      </c>
      <c r="O950">
        <v>0</v>
      </c>
      <c r="V950" t="s">
        <v>114</v>
      </c>
      <c r="W950" s="1">
        <v>43636</v>
      </c>
      <c r="Y950" s="1">
        <v>43636</v>
      </c>
      <c r="Z950" s="2">
        <v>43009</v>
      </c>
      <c r="AA950" t="s">
        <v>6447</v>
      </c>
      <c r="AB950" t="s">
        <v>115</v>
      </c>
      <c r="AC950" t="s">
        <v>117</v>
      </c>
      <c r="AD950" t="s">
        <v>117</v>
      </c>
      <c r="AG950" t="s">
        <v>117</v>
      </c>
      <c r="AH950" t="s">
        <v>115</v>
      </c>
      <c r="AI950" t="s">
        <v>117</v>
      </c>
      <c r="AJ950" t="s">
        <v>118</v>
      </c>
      <c r="AL950" t="s">
        <v>119</v>
      </c>
      <c r="AN950" t="s">
        <v>243</v>
      </c>
      <c r="AO950" t="s">
        <v>117</v>
      </c>
      <c r="AP950" t="s">
        <v>117</v>
      </c>
      <c r="AQ950" t="s">
        <v>117</v>
      </c>
      <c r="AR950" t="s">
        <v>117</v>
      </c>
      <c r="AS950" t="s">
        <v>117</v>
      </c>
      <c r="AT950" t="s">
        <v>117</v>
      </c>
      <c r="AU950" t="s">
        <v>117</v>
      </c>
      <c r="AV950" t="s">
        <v>117</v>
      </c>
      <c r="AW950" t="s">
        <v>117</v>
      </c>
      <c r="AX950" t="s">
        <v>117</v>
      </c>
      <c r="AY950" t="s">
        <v>117</v>
      </c>
      <c r="AZ950" t="s">
        <v>117</v>
      </c>
      <c r="BA950" t="s">
        <v>117</v>
      </c>
      <c r="BB950" t="s">
        <v>115</v>
      </c>
      <c r="BC950" t="s">
        <v>6448</v>
      </c>
      <c r="BD950" t="s">
        <v>117</v>
      </c>
      <c r="BF950" t="s">
        <v>117</v>
      </c>
      <c r="BG950" t="s">
        <v>117</v>
      </c>
      <c r="BH950" t="s">
        <v>117</v>
      </c>
      <c r="BI950" t="s">
        <v>117</v>
      </c>
      <c r="BJ950" t="s">
        <v>117</v>
      </c>
      <c r="BK950" t="s">
        <v>117</v>
      </c>
      <c r="BL950" t="s">
        <v>117</v>
      </c>
      <c r="BM950" t="s">
        <v>117</v>
      </c>
      <c r="BN950" t="s">
        <v>117</v>
      </c>
      <c r="BO950" t="s">
        <v>117</v>
      </c>
      <c r="BP950" t="s">
        <v>117</v>
      </c>
      <c r="BQ950" t="s">
        <v>117</v>
      </c>
      <c r="BR950" t="s">
        <v>117</v>
      </c>
      <c r="BS950" t="s">
        <v>117</v>
      </c>
      <c r="BT950" t="s">
        <v>117</v>
      </c>
      <c r="BU950" t="s">
        <v>117</v>
      </c>
      <c r="BV950" t="s">
        <v>117</v>
      </c>
      <c r="BW950" t="s">
        <v>115</v>
      </c>
      <c r="BX950" t="s">
        <v>117</v>
      </c>
      <c r="BY950" t="s">
        <v>117</v>
      </c>
      <c r="BZ950" t="s">
        <v>117</v>
      </c>
      <c r="CA950" t="s">
        <v>117</v>
      </c>
      <c r="CB950" t="s">
        <v>117</v>
      </c>
      <c r="CC950" t="s">
        <v>117</v>
      </c>
      <c r="CD950" t="s">
        <v>117</v>
      </c>
      <c r="CE950" t="s">
        <v>117</v>
      </c>
      <c r="CF950" t="s">
        <v>117</v>
      </c>
      <c r="CG950" t="s">
        <v>117</v>
      </c>
      <c r="CH950" t="s">
        <v>117</v>
      </c>
      <c r="CI950" t="s">
        <v>117</v>
      </c>
      <c r="CJ950" t="s">
        <v>117</v>
      </c>
      <c r="CK950" t="s">
        <v>117</v>
      </c>
      <c r="CL950" t="s">
        <v>117</v>
      </c>
      <c r="CM950" t="s">
        <v>117</v>
      </c>
      <c r="CN950" t="s">
        <v>117</v>
      </c>
      <c r="CO950" t="s">
        <v>117</v>
      </c>
      <c r="CP950" t="s">
        <v>117</v>
      </c>
      <c r="CQ950" t="s">
        <v>117</v>
      </c>
      <c r="CR950" t="s">
        <v>117</v>
      </c>
      <c r="CS950" t="s">
        <v>117</v>
      </c>
      <c r="CT950" t="s">
        <v>117</v>
      </c>
      <c r="CU950" t="s">
        <v>117</v>
      </c>
      <c r="CV950" t="s">
        <v>117</v>
      </c>
      <c r="CW950" t="s">
        <v>117</v>
      </c>
    </row>
    <row r="951" spans="1:101" x14ac:dyDescent="0.25">
      <c r="A951" t="s">
        <v>128</v>
      </c>
      <c r="B951">
        <v>296959</v>
      </c>
      <c r="C951" t="s">
        <v>6449</v>
      </c>
      <c r="D951" t="s">
        <v>102</v>
      </c>
      <c r="E951" t="s">
        <v>6450</v>
      </c>
      <c r="F951" t="s">
        <v>6451</v>
      </c>
      <c r="G951" t="s">
        <v>6452</v>
      </c>
      <c r="I951" t="s">
        <v>6192</v>
      </c>
      <c r="J951" t="s">
        <v>4787</v>
      </c>
      <c r="K951" t="s">
        <v>134</v>
      </c>
      <c r="L951">
        <v>83001</v>
      </c>
      <c r="M951">
        <v>2069027551</v>
      </c>
      <c r="O951">
        <v>1</v>
      </c>
      <c r="V951" t="s">
        <v>114</v>
      </c>
      <c r="W951" s="1">
        <v>43398</v>
      </c>
      <c r="Y951" s="1">
        <v>43552</v>
      </c>
      <c r="Z951" s="2">
        <v>43009</v>
      </c>
      <c r="AA951" t="s">
        <v>6453</v>
      </c>
      <c r="AB951" t="s">
        <v>117</v>
      </c>
      <c r="AC951" t="s">
        <v>117</v>
      </c>
      <c r="AD951" t="s">
        <v>117</v>
      </c>
      <c r="AG951" t="s">
        <v>117</v>
      </c>
      <c r="AH951" t="s">
        <v>115</v>
      </c>
      <c r="AI951" t="s">
        <v>117</v>
      </c>
      <c r="AJ951" t="s">
        <v>132</v>
      </c>
      <c r="AL951" t="s">
        <v>119</v>
      </c>
      <c r="AM951" t="s">
        <v>4787</v>
      </c>
      <c r="AN951" t="s">
        <v>134</v>
      </c>
      <c r="AO951" t="s">
        <v>117</v>
      </c>
      <c r="AP951" t="s">
        <v>117</v>
      </c>
      <c r="AQ951" t="s">
        <v>117</v>
      </c>
      <c r="AR951" t="s">
        <v>117</v>
      </c>
      <c r="AS951" t="s">
        <v>117</v>
      </c>
      <c r="AT951" t="s">
        <v>117</v>
      </c>
      <c r="AU951" t="s">
        <v>117</v>
      </c>
      <c r="AV951" t="s">
        <v>117</v>
      </c>
      <c r="AW951" t="s">
        <v>117</v>
      </c>
      <c r="AX951" t="s">
        <v>117</v>
      </c>
      <c r="AY951" t="s">
        <v>117</v>
      </c>
      <c r="AZ951" t="s">
        <v>117</v>
      </c>
      <c r="BA951" t="s">
        <v>117</v>
      </c>
      <c r="BB951" t="s">
        <v>117</v>
      </c>
      <c r="BD951" t="s">
        <v>117</v>
      </c>
      <c r="BF951" t="s">
        <v>117</v>
      </c>
      <c r="BG951" t="s">
        <v>117</v>
      </c>
      <c r="BH951" t="s">
        <v>117</v>
      </c>
      <c r="BI951" t="s">
        <v>117</v>
      </c>
      <c r="BJ951" t="s">
        <v>117</v>
      </c>
      <c r="BK951" t="s">
        <v>117</v>
      </c>
      <c r="BL951" t="s">
        <v>117</v>
      </c>
      <c r="BM951" t="s">
        <v>117</v>
      </c>
      <c r="BN951" t="s">
        <v>117</v>
      </c>
      <c r="BO951" t="s">
        <v>117</v>
      </c>
      <c r="BP951" t="s">
        <v>117</v>
      </c>
      <c r="BQ951" t="s">
        <v>117</v>
      </c>
      <c r="BR951" t="s">
        <v>117</v>
      </c>
      <c r="BS951" t="s">
        <v>117</v>
      </c>
      <c r="BT951" t="s">
        <v>117</v>
      </c>
      <c r="BU951" t="s">
        <v>117</v>
      </c>
      <c r="BV951" t="s">
        <v>117</v>
      </c>
      <c r="BW951" t="s">
        <v>115</v>
      </c>
      <c r="BX951" t="s">
        <v>117</v>
      </c>
      <c r="BY951" t="s">
        <v>117</v>
      </c>
      <c r="BZ951" t="s">
        <v>117</v>
      </c>
      <c r="CA951" t="s">
        <v>117</v>
      </c>
      <c r="CB951" t="s">
        <v>117</v>
      </c>
      <c r="CC951" t="s">
        <v>117</v>
      </c>
      <c r="CD951" t="s">
        <v>117</v>
      </c>
      <c r="CE951" t="s">
        <v>117</v>
      </c>
      <c r="CF951" t="s">
        <v>117</v>
      </c>
      <c r="CG951" t="s">
        <v>117</v>
      </c>
      <c r="CH951" t="s">
        <v>117</v>
      </c>
      <c r="CI951" t="s">
        <v>117</v>
      </c>
      <c r="CJ951" t="s">
        <v>117</v>
      </c>
      <c r="CK951" t="s">
        <v>117</v>
      </c>
      <c r="CL951" t="s">
        <v>117</v>
      </c>
      <c r="CM951" t="s">
        <v>117</v>
      </c>
      <c r="CN951" t="s">
        <v>117</v>
      </c>
      <c r="CO951" t="s">
        <v>117</v>
      </c>
      <c r="CP951" t="s">
        <v>117</v>
      </c>
      <c r="CQ951" t="s">
        <v>117</v>
      </c>
      <c r="CR951" t="s">
        <v>117</v>
      </c>
      <c r="CS951" t="s">
        <v>117</v>
      </c>
      <c r="CT951" t="s">
        <v>117</v>
      </c>
      <c r="CU951" t="s">
        <v>117</v>
      </c>
      <c r="CV951" t="s">
        <v>117</v>
      </c>
      <c r="CW951" t="s">
        <v>117</v>
      </c>
    </row>
    <row r="952" spans="1:101" x14ac:dyDescent="0.25">
      <c r="A952" t="s">
        <v>255</v>
      </c>
      <c r="B952">
        <v>162086</v>
      </c>
      <c r="C952" t="s">
        <v>6454</v>
      </c>
      <c r="D952" t="s">
        <v>102</v>
      </c>
      <c r="E952" t="s">
        <v>6455</v>
      </c>
      <c r="F952" t="s">
        <v>6455</v>
      </c>
      <c r="G952" t="s">
        <v>6456</v>
      </c>
      <c r="I952" t="s">
        <v>6457</v>
      </c>
      <c r="J952" t="s">
        <v>1652</v>
      </c>
      <c r="K952" t="s">
        <v>134</v>
      </c>
      <c r="L952" t="s">
        <v>6458</v>
      </c>
      <c r="M952" t="s">
        <v>6459</v>
      </c>
      <c r="N952" t="s">
        <v>6460</v>
      </c>
      <c r="O952">
        <v>0</v>
      </c>
      <c r="P952" t="s">
        <v>6461</v>
      </c>
      <c r="R952" t="s">
        <v>6457</v>
      </c>
      <c r="S952" t="s">
        <v>1652</v>
      </c>
      <c r="T952" t="s">
        <v>134</v>
      </c>
      <c r="U952" t="s">
        <v>6462</v>
      </c>
      <c r="V952" t="s">
        <v>114</v>
      </c>
      <c r="W952" s="1">
        <v>41361</v>
      </c>
      <c r="Y952" s="1">
        <v>43546</v>
      </c>
      <c r="Z952" s="2">
        <v>43009</v>
      </c>
      <c r="AA952" t="s">
        <v>6463</v>
      </c>
      <c r="AB952" t="s">
        <v>117</v>
      </c>
      <c r="AC952" t="s">
        <v>117</v>
      </c>
      <c r="AD952" t="s">
        <v>117</v>
      </c>
      <c r="AG952" t="s">
        <v>115</v>
      </c>
      <c r="AH952" t="s">
        <v>115</v>
      </c>
      <c r="AI952" t="s">
        <v>117</v>
      </c>
      <c r="AJ952" t="s">
        <v>132</v>
      </c>
      <c r="AL952" t="s">
        <v>119</v>
      </c>
      <c r="AM952" t="s">
        <v>1652</v>
      </c>
      <c r="AN952" t="s">
        <v>134</v>
      </c>
      <c r="AO952" t="s">
        <v>117</v>
      </c>
      <c r="AP952" t="s">
        <v>117</v>
      </c>
      <c r="AQ952" t="s">
        <v>117</v>
      </c>
      <c r="AR952" t="s">
        <v>117</v>
      </c>
      <c r="AS952" t="s">
        <v>117</v>
      </c>
      <c r="AT952" t="s">
        <v>117</v>
      </c>
      <c r="AU952" t="s">
        <v>117</v>
      </c>
      <c r="AV952" t="s">
        <v>117</v>
      </c>
      <c r="AW952" t="s">
        <v>117</v>
      </c>
      <c r="AX952" t="s">
        <v>117</v>
      </c>
      <c r="AY952" t="s">
        <v>117</v>
      </c>
      <c r="AZ952" t="s">
        <v>117</v>
      </c>
      <c r="BA952" t="s">
        <v>117</v>
      </c>
      <c r="BB952" t="s">
        <v>117</v>
      </c>
      <c r="BD952" t="s">
        <v>117</v>
      </c>
      <c r="BF952" t="s">
        <v>117</v>
      </c>
      <c r="BG952" t="s">
        <v>117</v>
      </c>
      <c r="BH952" t="s">
        <v>117</v>
      </c>
      <c r="BI952" t="s">
        <v>117</v>
      </c>
      <c r="BJ952" t="s">
        <v>117</v>
      </c>
      <c r="BK952" t="s">
        <v>117</v>
      </c>
      <c r="BL952" t="s">
        <v>117</v>
      </c>
      <c r="BM952" t="s">
        <v>117</v>
      </c>
      <c r="BN952" t="s">
        <v>117</v>
      </c>
      <c r="BO952" t="s">
        <v>117</v>
      </c>
      <c r="BP952" t="s">
        <v>117</v>
      </c>
      <c r="BQ952" t="s">
        <v>117</v>
      </c>
      <c r="BR952" t="s">
        <v>117</v>
      </c>
      <c r="BS952" t="s">
        <v>117</v>
      </c>
      <c r="BT952" t="s">
        <v>117</v>
      </c>
      <c r="BU952" t="s">
        <v>117</v>
      </c>
      <c r="BV952" t="s">
        <v>117</v>
      </c>
      <c r="BW952" t="s">
        <v>115</v>
      </c>
      <c r="BX952" t="s">
        <v>117</v>
      </c>
      <c r="BY952" t="s">
        <v>117</v>
      </c>
      <c r="BZ952" t="s">
        <v>117</v>
      </c>
      <c r="CA952" t="s">
        <v>117</v>
      </c>
      <c r="CB952" t="s">
        <v>117</v>
      </c>
      <c r="CC952" t="s">
        <v>117</v>
      </c>
      <c r="CD952" t="s">
        <v>117</v>
      </c>
      <c r="CE952" t="s">
        <v>117</v>
      </c>
      <c r="CF952" t="s">
        <v>117</v>
      </c>
      <c r="CG952" t="s">
        <v>117</v>
      </c>
      <c r="CH952" t="s">
        <v>117</v>
      </c>
      <c r="CI952" t="s">
        <v>117</v>
      </c>
      <c r="CJ952" t="s">
        <v>117</v>
      </c>
      <c r="CK952" t="s">
        <v>117</v>
      </c>
      <c r="CL952" t="s">
        <v>117</v>
      </c>
      <c r="CM952" t="s">
        <v>117</v>
      </c>
      <c r="CN952" t="s">
        <v>117</v>
      </c>
      <c r="CO952" t="s">
        <v>117</v>
      </c>
      <c r="CP952" t="s">
        <v>117</v>
      </c>
      <c r="CQ952" t="s">
        <v>117</v>
      </c>
      <c r="CR952" t="s">
        <v>117</v>
      </c>
      <c r="CS952" t="s">
        <v>117</v>
      </c>
      <c r="CT952" t="s">
        <v>117</v>
      </c>
      <c r="CU952" t="s">
        <v>117</v>
      </c>
      <c r="CV952" t="s">
        <v>117</v>
      </c>
      <c r="CW952" t="s">
        <v>117</v>
      </c>
    </row>
    <row r="953" spans="1:101" x14ac:dyDescent="0.25">
      <c r="A953" t="s">
        <v>100</v>
      </c>
      <c r="B953">
        <v>288390</v>
      </c>
      <c r="C953" t="s">
        <v>6464</v>
      </c>
      <c r="D953" t="s">
        <v>102</v>
      </c>
      <c r="E953" t="s">
        <v>6465</v>
      </c>
      <c r="F953" t="s">
        <v>6465</v>
      </c>
      <c r="G953" t="s">
        <v>6466</v>
      </c>
      <c r="I953" t="s">
        <v>1286</v>
      </c>
      <c r="K953" t="s">
        <v>328</v>
      </c>
      <c r="L953" t="s">
        <v>6467</v>
      </c>
      <c r="M953" t="s">
        <v>6468</v>
      </c>
      <c r="N953" t="s">
        <v>6469</v>
      </c>
      <c r="O953">
        <v>0</v>
      </c>
      <c r="V953" t="s">
        <v>114</v>
      </c>
      <c r="W953" s="1">
        <v>42905</v>
      </c>
      <c r="Y953" s="1">
        <v>43553</v>
      </c>
      <c r="Z953" s="2">
        <v>43009</v>
      </c>
      <c r="AB953" t="s">
        <v>115</v>
      </c>
      <c r="AC953" t="s">
        <v>117</v>
      </c>
      <c r="AD953" t="s">
        <v>117</v>
      </c>
      <c r="AF953" t="s">
        <v>6470</v>
      </c>
      <c r="AG953" t="s">
        <v>117</v>
      </c>
      <c r="AH953" t="s">
        <v>115</v>
      </c>
      <c r="AI953" t="s">
        <v>117</v>
      </c>
      <c r="AJ953" t="s">
        <v>165</v>
      </c>
      <c r="AK953" t="s">
        <v>6471</v>
      </c>
      <c r="AL953" t="s">
        <v>119</v>
      </c>
      <c r="AN953" t="s">
        <v>328</v>
      </c>
      <c r="AO953" t="s">
        <v>117</v>
      </c>
      <c r="AP953" t="s">
        <v>117</v>
      </c>
      <c r="AQ953" t="s">
        <v>117</v>
      </c>
      <c r="AR953" t="s">
        <v>117</v>
      </c>
      <c r="AS953" t="s">
        <v>117</v>
      </c>
      <c r="AT953" t="s">
        <v>117</v>
      </c>
      <c r="AU953" t="s">
        <v>117</v>
      </c>
      <c r="AV953" t="s">
        <v>117</v>
      </c>
      <c r="AW953" t="s">
        <v>117</v>
      </c>
      <c r="AX953" t="s">
        <v>117</v>
      </c>
      <c r="AY953" t="s">
        <v>117</v>
      </c>
      <c r="AZ953" t="s">
        <v>117</v>
      </c>
      <c r="BA953" t="s">
        <v>117</v>
      </c>
      <c r="BB953" t="s">
        <v>117</v>
      </c>
      <c r="BD953" t="s">
        <v>117</v>
      </c>
      <c r="BF953" t="s">
        <v>117</v>
      </c>
      <c r="BG953" t="s">
        <v>115</v>
      </c>
      <c r="BH953" t="s">
        <v>115</v>
      </c>
      <c r="BI953" t="s">
        <v>117</v>
      </c>
      <c r="BJ953" t="s">
        <v>117</v>
      </c>
      <c r="BK953" t="s">
        <v>117</v>
      </c>
      <c r="BL953" t="s">
        <v>117</v>
      </c>
      <c r="BM953" t="s">
        <v>117</v>
      </c>
      <c r="BN953" t="s">
        <v>117</v>
      </c>
      <c r="BO953" t="s">
        <v>117</v>
      </c>
      <c r="BP953" t="s">
        <v>117</v>
      </c>
      <c r="BQ953" t="s">
        <v>117</v>
      </c>
      <c r="BR953" t="s">
        <v>117</v>
      </c>
      <c r="BS953" t="s">
        <v>117</v>
      </c>
      <c r="BT953" t="s">
        <v>117</v>
      </c>
      <c r="BU953" t="s">
        <v>117</v>
      </c>
      <c r="BV953" t="s">
        <v>115</v>
      </c>
      <c r="BW953" t="s">
        <v>115</v>
      </c>
      <c r="BX953" t="s">
        <v>117</v>
      </c>
      <c r="BY953" t="s">
        <v>117</v>
      </c>
      <c r="BZ953" t="s">
        <v>117</v>
      </c>
      <c r="CA953" t="s">
        <v>117</v>
      </c>
      <c r="CB953" t="s">
        <v>117</v>
      </c>
      <c r="CC953" t="s">
        <v>117</v>
      </c>
      <c r="CD953" t="s">
        <v>117</v>
      </c>
      <c r="CE953" t="s">
        <v>117</v>
      </c>
      <c r="CF953" t="s">
        <v>117</v>
      </c>
      <c r="CG953" t="s">
        <v>117</v>
      </c>
      <c r="CH953" t="s">
        <v>117</v>
      </c>
      <c r="CI953" t="s">
        <v>117</v>
      </c>
      <c r="CJ953" t="s">
        <v>117</v>
      </c>
      <c r="CK953" t="s">
        <v>117</v>
      </c>
      <c r="CL953" t="s">
        <v>117</v>
      </c>
      <c r="CM953" t="s">
        <v>117</v>
      </c>
      <c r="CN953" t="s">
        <v>117</v>
      </c>
      <c r="CO953" t="s">
        <v>117</v>
      </c>
      <c r="CP953" t="s">
        <v>117</v>
      </c>
      <c r="CQ953" t="s">
        <v>117</v>
      </c>
      <c r="CR953" t="s">
        <v>117</v>
      </c>
      <c r="CS953" t="s">
        <v>117</v>
      </c>
      <c r="CT953" t="s">
        <v>117</v>
      </c>
      <c r="CU953" t="s">
        <v>117</v>
      </c>
      <c r="CV953" t="s">
        <v>117</v>
      </c>
      <c r="CW953" t="s">
        <v>117</v>
      </c>
    </row>
    <row r="954" spans="1:101" x14ac:dyDescent="0.25">
      <c r="A954" t="s">
        <v>207</v>
      </c>
      <c r="B954">
        <v>163175</v>
      </c>
      <c r="C954" t="s">
        <v>6472</v>
      </c>
      <c r="D954" t="s">
        <v>102</v>
      </c>
      <c r="E954" t="s">
        <v>6473</v>
      </c>
      <c r="F954" t="s">
        <v>6473</v>
      </c>
      <c r="G954" t="s">
        <v>6474</v>
      </c>
      <c r="H954" t="s">
        <v>6475</v>
      </c>
      <c r="I954" t="s">
        <v>213</v>
      </c>
      <c r="J954" t="s">
        <v>214</v>
      </c>
      <c r="K954" t="s">
        <v>134</v>
      </c>
      <c r="L954">
        <v>10017</v>
      </c>
      <c r="M954" t="s">
        <v>6476</v>
      </c>
      <c r="N954" t="s">
        <v>6477</v>
      </c>
      <c r="O954">
        <v>1</v>
      </c>
      <c r="V954" t="s">
        <v>114</v>
      </c>
      <c r="W954" s="1">
        <v>40998</v>
      </c>
      <c r="Y954" s="1">
        <v>43501</v>
      </c>
      <c r="Z954" s="2">
        <v>43009</v>
      </c>
      <c r="AB954" t="s">
        <v>117</v>
      </c>
      <c r="AC954" t="s">
        <v>117</v>
      </c>
      <c r="AD954" t="s">
        <v>117</v>
      </c>
      <c r="AG954" t="s">
        <v>117</v>
      </c>
      <c r="AH954" t="s">
        <v>115</v>
      </c>
      <c r="AI954" t="s">
        <v>117</v>
      </c>
      <c r="AJ954" t="s">
        <v>293</v>
      </c>
      <c r="AL954" t="s">
        <v>119</v>
      </c>
      <c r="AM954" t="s">
        <v>133</v>
      </c>
      <c r="AN954" t="s">
        <v>134</v>
      </c>
      <c r="AO954" t="s">
        <v>117</v>
      </c>
      <c r="AP954" t="s">
        <v>117</v>
      </c>
      <c r="AQ954" t="s">
        <v>117</v>
      </c>
      <c r="AR954" t="s">
        <v>117</v>
      </c>
      <c r="AS954" t="s">
        <v>117</v>
      </c>
      <c r="AT954" t="s">
        <v>117</v>
      </c>
      <c r="AU954" t="s">
        <v>117</v>
      </c>
      <c r="AV954" t="s">
        <v>117</v>
      </c>
      <c r="AW954" t="s">
        <v>117</v>
      </c>
      <c r="AX954" t="s">
        <v>117</v>
      </c>
      <c r="AY954" t="s">
        <v>117</v>
      </c>
      <c r="AZ954" t="s">
        <v>117</v>
      </c>
      <c r="BA954" t="s">
        <v>117</v>
      </c>
      <c r="BB954" t="s">
        <v>117</v>
      </c>
      <c r="BD954" t="s">
        <v>117</v>
      </c>
      <c r="BF954" t="s">
        <v>117</v>
      </c>
      <c r="BG954" t="s">
        <v>117</v>
      </c>
      <c r="BH954" t="s">
        <v>115</v>
      </c>
      <c r="BI954" t="s">
        <v>117</v>
      </c>
      <c r="BJ954" t="s">
        <v>117</v>
      </c>
      <c r="BK954" t="s">
        <v>117</v>
      </c>
      <c r="BL954" t="s">
        <v>117</v>
      </c>
      <c r="BM954" t="s">
        <v>117</v>
      </c>
      <c r="BN954" t="s">
        <v>117</v>
      </c>
      <c r="BO954" t="s">
        <v>117</v>
      </c>
      <c r="BP954" t="s">
        <v>117</v>
      </c>
      <c r="BQ954" t="s">
        <v>117</v>
      </c>
      <c r="BR954" t="s">
        <v>117</v>
      </c>
      <c r="BS954" t="s">
        <v>117</v>
      </c>
      <c r="BT954" t="s">
        <v>117</v>
      </c>
      <c r="BU954" t="s">
        <v>117</v>
      </c>
      <c r="BV954" t="s">
        <v>115</v>
      </c>
      <c r="BW954" t="s">
        <v>115</v>
      </c>
      <c r="BX954" t="s">
        <v>117</v>
      </c>
      <c r="BY954" t="s">
        <v>117</v>
      </c>
      <c r="BZ954" t="s">
        <v>117</v>
      </c>
      <c r="CA954" t="s">
        <v>117</v>
      </c>
      <c r="CB954" t="s">
        <v>117</v>
      </c>
      <c r="CC954" t="s">
        <v>117</v>
      </c>
      <c r="CD954" t="s">
        <v>117</v>
      </c>
      <c r="CE954" t="s">
        <v>117</v>
      </c>
      <c r="CF954" t="s">
        <v>117</v>
      </c>
      <c r="CG954" t="s">
        <v>117</v>
      </c>
      <c r="CH954" t="s">
        <v>117</v>
      </c>
      <c r="CI954" t="s">
        <v>117</v>
      </c>
      <c r="CJ954" t="s">
        <v>117</v>
      </c>
      <c r="CK954" t="s">
        <v>117</v>
      </c>
      <c r="CL954" t="s">
        <v>117</v>
      </c>
      <c r="CM954" t="s">
        <v>117</v>
      </c>
      <c r="CN954" t="s">
        <v>117</v>
      </c>
      <c r="CO954" t="s">
        <v>117</v>
      </c>
      <c r="CP954" t="s">
        <v>117</v>
      </c>
      <c r="CQ954" t="s">
        <v>117</v>
      </c>
      <c r="CR954" t="s">
        <v>117</v>
      </c>
      <c r="CS954" t="s">
        <v>117</v>
      </c>
      <c r="CT954" t="s">
        <v>117</v>
      </c>
      <c r="CU954" t="s">
        <v>117</v>
      </c>
      <c r="CV954" t="s">
        <v>117</v>
      </c>
      <c r="CW954" t="s">
        <v>117</v>
      </c>
    </row>
    <row r="955" spans="1:101" x14ac:dyDescent="0.25">
      <c r="A955" t="s">
        <v>207</v>
      </c>
      <c r="B955">
        <v>174387</v>
      </c>
      <c r="C955" t="s">
        <v>6478</v>
      </c>
      <c r="D955" t="s">
        <v>102</v>
      </c>
      <c r="E955" t="s">
        <v>6479</v>
      </c>
      <c r="F955" t="s">
        <v>6479</v>
      </c>
      <c r="G955" t="s">
        <v>6480</v>
      </c>
      <c r="I955" t="s">
        <v>213</v>
      </c>
      <c r="J955" t="s">
        <v>214</v>
      </c>
      <c r="K955" t="s">
        <v>134</v>
      </c>
      <c r="L955">
        <v>10022</v>
      </c>
      <c r="M955" t="s">
        <v>6481</v>
      </c>
      <c r="N955" t="s">
        <v>6482</v>
      </c>
      <c r="O955">
        <v>0</v>
      </c>
      <c r="V955" t="s">
        <v>114</v>
      </c>
      <c r="W955" s="1">
        <v>43599</v>
      </c>
      <c r="Y955" s="1">
        <v>43599</v>
      </c>
      <c r="Z955" s="2">
        <v>43009</v>
      </c>
      <c r="AA955" t="s">
        <v>6483</v>
      </c>
      <c r="AB955" t="s">
        <v>117</v>
      </c>
      <c r="AC955" t="s">
        <v>117</v>
      </c>
      <c r="AD955" t="s">
        <v>117</v>
      </c>
      <c r="AF955" t="s">
        <v>6484</v>
      </c>
      <c r="AG955" t="s">
        <v>117</v>
      </c>
      <c r="AH955" t="s">
        <v>115</v>
      </c>
      <c r="AI955" t="s">
        <v>117</v>
      </c>
      <c r="AJ955" t="s">
        <v>132</v>
      </c>
      <c r="AL955" t="s">
        <v>119</v>
      </c>
      <c r="AM955" t="s">
        <v>133</v>
      </c>
      <c r="AN955" t="s">
        <v>134</v>
      </c>
      <c r="AO955" t="s">
        <v>117</v>
      </c>
      <c r="AP955" t="s">
        <v>117</v>
      </c>
      <c r="AQ955" t="s">
        <v>117</v>
      </c>
      <c r="AR955" t="s">
        <v>117</v>
      </c>
      <c r="AS955" t="s">
        <v>117</v>
      </c>
      <c r="AT955" t="s">
        <v>117</v>
      </c>
      <c r="AU955" t="s">
        <v>117</v>
      </c>
      <c r="AV955" t="s">
        <v>117</v>
      </c>
      <c r="AW955" t="s">
        <v>117</v>
      </c>
      <c r="AX955" t="s">
        <v>117</v>
      </c>
      <c r="AY955" t="s">
        <v>117</v>
      </c>
      <c r="AZ955" t="s">
        <v>117</v>
      </c>
      <c r="BA955" t="s">
        <v>117</v>
      </c>
      <c r="BB955" t="s">
        <v>117</v>
      </c>
      <c r="BD955" t="s">
        <v>117</v>
      </c>
      <c r="BF955" t="s">
        <v>115</v>
      </c>
      <c r="BG955" t="s">
        <v>117</v>
      </c>
      <c r="BH955" t="s">
        <v>117</v>
      </c>
      <c r="BI955" t="s">
        <v>117</v>
      </c>
      <c r="BJ955" t="s">
        <v>117</v>
      </c>
      <c r="BK955" t="s">
        <v>117</v>
      </c>
      <c r="BL955" t="s">
        <v>117</v>
      </c>
      <c r="BM955" t="s">
        <v>117</v>
      </c>
      <c r="BN955" t="s">
        <v>117</v>
      </c>
      <c r="BO955" t="s">
        <v>117</v>
      </c>
      <c r="BP955" t="s">
        <v>117</v>
      </c>
      <c r="BQ955" t="s">
        <v>117</v>
      </c>
      <c r="BR955" t="s">
        <v>117</v>
      </c>
      <c r="BS955" t="s">
        <v>117</v>
      </c>
      <c r="BT955" t="s">
        <v>117</v>
      </c>
      <c r="BU955" t="s">
        <v>117</v>
      </c>
      <c r="BV955" t="s">
        <v>115</v>
      </c>
      <c r="BW955" t="s">
        <v>115</v>
      </c>
      <c r="BX955" t="s">
        <v>117</v>
      </c>
      <c r="BY955" t="s">
        <v>117</v>
      </c>
      <c r="BZ955" t="s">
        <v>117</v>
      </c>
      <c r="CA955" t="s">
        <v>117</v>
      </c>
      <c r="CB955" t="s">
        <v>117</v>
      </c>
      <c r="CC955" t="s">
        <v>117</v>
      </c>
      <c r="CD955" t="s">
        <v>117</v>
      </c>
      <c r="CE955" t="s">
        <v>117</v>
      </c>
      <c r="CF955" t="s">
        <v>117</v>
      </c>
      <c r="CG955" t="s">
        <v>117</v>
      </c>
      <c r="CH955" t="s">
        <v>117</v>
      </c>
      <c r="CI955" t="s">
        <v>117</v>
      </c>
      <c r="CJ955" t="s">
        <v>117</v>
      </c>
      <c r="CK955" t="s">
        <v>117</v>
      </c>
      <c r="CL955" t="s">
        <v>117</v>
      </c>
      <c r="CM955" t="s">
        <v>117</v>
      </c>
      <c r="CN955" t="s">
        <v>117</v>
      </c>
      <c r="CO955" t="s">
        <v>117</v>
      </c>
      <c r="CP955" t="s">
        <v>117</v>
      </c>
      <c r="CQ955" t="s">
        <v>117</v>
      </c>
      <c r="CR955" t="s">
        <v>117</v>
      </c>
      <c r="CS955" t="s">
        <v>117</v>
      </c>
      <c r="CT955" t="s">
        <v>117</v>
      </c>
      <c r="CU955" t="s">
        <v>117</v>
      </c>
      <c r="CV955" t="s">
        <v>117</v>
      </c>
      <c r="CW955" t="s">
        <v>117</v>
      </c>
    </row>
    <row r="956" spans="1:101" x14ac:dyDescent="0.25">
      <c r="A956" t="s">
        <v>207</v>
      </c>
      <c r="B956">
        <v>281886</v>
      </c>
      <c r="C956" t="s">
        <v>6485</v>
      </c>
      <c r="D956" t="s">
        <v>102</v>
      </c>
      <c r="E956" t="s">
        <v>6486</v>
      </c>
      <c r="F956" t="s">
        <v>6486</v>
      </c>
      <c r="G956" t="s">
        <v>2343</v>
      </c>
      <c r="H956" t="s">
        <v>6487</v>
      </c>
      <c r="I956" t="s">
        <v>213</v>
      </c>
      <c r="J956" t="s">
        <v>214</v>
      </c>
      <c r="K956" t="s">
        <v>134</v>
      </c>
      <c r="L956">
        <v>10010</v>
      </c>
      <c r="M956" t="s">
        <v>6488</v>
      </c>
      <c r="O956">
        <v>1</v>
      </c>
      <c r="V956" t="s">
        <v>114</v>
      </c>
      <c r="W956" s="1">
        <v>42327</v>
      </c>
      <c r="Y956" s="1">
        <v>43552</v>
      </c>
      <c r="Z956" s="2">
        <v>43009</v>
      </c>
      <c r="AA956" t="s">
        <v>6489</v>
      </c>
      <c r="AB956" t="s">
        <v>115</v>
      </c>
      <c r="AC956" t="s">
        <v>117</v>
      </c>
      <c r="AD956" t="s">
        <v>117</v>
      </c>
      <c r="AG956" t="s">
        <v>115</v>
      </c>
      <c r="AH956" t="s">
        <v>117</v>
      </c>
      <c r="AI956" t="s">
        <v>117</v>
      </c>
      <c r="AJ956" t="s">
        <v>132</v>
      </c>
      <c r="AL956" t="s">
        <v>119</v>
      </c>
      <c r="AM956" t="s">
        <v>133</v>
      </c>
      <c r="AN956" t="s">
        <v>134</v>
      </c>
      <c r="AO956" t="s">
        <v>117</v>
      </c>
      <c r="AP956" t="s">
        <v>117</v>
      </c>
      <c r="AQ956" t="s">
        <v>117</v>
      </c>
      <c r="AR956" t="s">
        <v>117</v>
      </c>
      <c r="AS956" t="s">
        <v>117</v>
      </c>
      <c r="AT956" t="s">
        <v>117</v>
      </c>
      <c r="AU956" t="s">
        <v>117</v>
      </c>
      <c r="AV956" t="s">
        <v>117</v>
      </c>
      <c r="AW956" t="s">
        <v>117</v>
      </c>
      <c r="AX956" t="s">
        <v>117</v>
      </c>
      <c r="AY956" t="s">
        <v>117</v>
      </c>
      <c r="AZ956" t="s">
        <v>117</v>
      </c>
      <c r="BA956" t="s">
        <v>117</v>
      </c>
      <c r="BB956" t="s">
        <v>117</v>
      </c>
      <c r="BD956" t="s">
        <v>117</v>
      </c>
      <c r="BF956" t="s">
        <v>117</v>
      </c>
      <c r="BG956" t="s">
        <v>117</v>
      </c>
      <c r="BH956" t="s">
        <v>115</v>
      </c>
      <c r="BI956" t="s">
        <v>117</v>
      </c>
      <c r="BJ956" t="s">
        <v>117</v>
      </c>
      <c r="BK956" t="s">
        <v>117</v>
      </c>
      <c r="BL956" t="s">
        <v>117</v>
      </c>
      <c r="BM956" t="s">
        <v>117</v>
      </c>
      <c r="BN956" t="s">
        <v>117</v>
      </c>
      <c r="BO956" t="s">
        <v>117</v>
      </c>
      <c r="BP956" t="s">
        <v>117</v>
      </c>
      <c r="BQ956" t="s">
        <v>115</v>
      </c>
      <c r="BR956" t="s">
        <v>117</v>
      </c>
      <c r="BS956" t="s">
        <v>117</v>
      </c>
      <c r="BT956" t="s">
        <v>115</v>
      </c>
      <c r="BU956" t="s">
        <v>117</v>
      </c>
      <c r="BV956" t="s">
        <v>115</v>
      </c>
      <c r="BW956" t="s">
        <v>115</v>
      </c>
      <c r="BX956" t="s">
        <v>117</v>
      </c>
      <c r="BY956" t="s">
        <v>117</v>
      </c>
      <c r="BZ956" t="s">
        <v>117</v>
      </c>
      <c r="CA956" t="s">
        <v>117</v>
      </c>
      <c r="CB956" t="s">
        <v>117</v>
      </c>
      <c r="CC956" t="s">
        <v>117</v>
      </c>
      <c r="CD956" t="s">
        <v>117</v>
      </c>
      <c r="CE956" t="s">
        <v>117</v>
      </c>
      <c r="CF956" t="s">
        <v>117</v>
      </c>
      <c r="CG956" t="s">
        <v>117</v>
      </c>
      <c r="CH956" t="s">
        <v>117</v>
      </c>
      <c r="CI956" t="s">
        <v>117</v>
      </c>
      <c r="CJ956" t="s">
        <v>117</v>
      </c>
      <c r="CK956" t="s">
        <v>117</v>
      </c>
      <c r="CL956" t="s">
        <v>117</v>
      </c>
      <c r="CM956" t="s">
        <v>117</v>
      </c>
      <c r="CN956" t="s">
        <v>117</v>
      </c>
      <c r="CO956" t="s">
        <v>117</v>
      </c>
      <c r="CP956" t="s">
        <v>117</v>
      </c>
      <c r="CQ956" t="s">
        <v>117</v>
      </c>
      <c r="CR956" t="s">
        <v>117</v>
      </c>
      <c r="CS956" t="s">
        <v>117</v>
      </c>
      <c r="CT956" t="s">
        <v>117</v>
      </c>
      <c r="CU956" t="s">
        <v>117</v>
      </c>
      <c r="CV956" t="s">
        <v>117</v>
      </c>
      <c r="CW956" t="s">
        <v>117</v>
      </c>
    </row>
    <row r="957" spans="1:101" x14ac:dyDescent="0.25">
      <c r="A957" t="s">
        <v>100</v>
      </c>
      <c r="B957">
        <v>163174</v>
      </c>
      <c r="C957" t="s">
        <v>6490</v>
      </c>
      <c r="D957" t="s">
        <v>102</v>
      </c>
      <c r="E957" t="s">
        <v>6491</v>
      </c>
      <c r="F957" t="s">
        <v>6491</v>
      </c>
      <c r="G957" t="s">
        <v>6492</v>
      </c>
      <c r="H957" t="s">
        <v>6493</v>
      </c>
      <c r="I957" t="s">
        <v>105</v>
      </c>
      <c r="K957" t="s">
        <v>106</v>
      </c>
      <c r="L957" t="s">
        <v>6494</v>
      </c>
      <c r="M957" t="s">
        <v>6495</v>
      </c>
      <c r="N957" t="s">
        <v>6496</v>
      </c>
      <c r="O957">
        <v>2</v>
      </c>
      <c r="P957" t="s">
        <v>6497</v>
      </c>
      <c r="Q957" t="s">
        <v>6498</v>
      </c>
      <c r="R957" t="s">
        <v>112</v>
      </c>
      <c r="T957" t="s">
        <v>113</v>
      </c>
      <c r="V957" t="s">
        <v>114</v>
      </c>
      <c r="W957" s="1">
        <v>40996</v>
      </c>
      <c r="Y957" s="1">
        <v>43550</v>
      </c>
      <c r="Z957" s="2">
        <v>43009</v>
      </c>
      <c r="AA957" t="s">
        <v>6499</v>
      </c>
      <c r="AB957" t="s">
        <v>117</v>
      </c>
      <c r="AC957" t="s">
        <v>117</v>
      </c>
      <c r="AD957" t="s">
        <v>117</v>
      </c>
      <c r="AG957" t="s">
        <v>117</v>
      </c>
      <c r="AH957" t="s">
        <v>115</v>
      </c>
      <c r="AI957" t="s">
        <v>117</v>
      </c>
      <c r="AJ957" t="s">
        <v>165</v>
      </c>
      <c r="AK957" t="s">
        <v>6500</v>
      </c>
      <c r="AL957" t="s">
        <v>119</v>
      </c>
      <c r="AN957" t="s">
        <v>106</v>
      </c>
      <c r="AO957" t="s">
        <v>117</v>
      </c>
      <c r="AP957" t="s">
        <v>117</v>
      </c>
      <c r="AQ957" t="s">
        <v>115</v>
      </c>
      <c r="AR957" t="s">
        <v>117</v>
      </c>
      <c r="AS957" t="s">
        <v>117</v>
      </c>
      <c r="AT957" t="s">
        <v>117</v>
      </c>
      <c r="AU957" t="s">
        <v>117</v>
      </c>
      <c r="AV957" t="s">
        <v>117</v>
      </c>
      <c r="AW957" t="s">
        <v>117</v>
      </c>
      <c r="AX957" t="s">
        <v>117</v>
      </c>
      <c r="AY957" t="s">
        <v>117</v>
      </c>
      <c r="AZ957" t="s">
        <v>117</v>
      </c>
      <c r="BA957" t="s">
        <v>117</v>
      </c>
      <c r="BB957" t="s">
        <v>117</v>
      </c>
      <c r="BD957" t="s">
        <v>117</v>
      </c>
      <c r="BF957" t="s">
        <v>117</v>
      </c>
      <c r="BG957" t="s">
        <v>117</v>
      </c>
      <c r="BH957" t="s">
        <v>115</v>
      </c>
      <c r="BI957" t="s">
        <v>117</v>
      </c>
      <c r="BJ957" t="s">
        <v>117</v>
      </c>
      <c r="BK957" t="s">
        <v>117</v>
      </c>
      <c r="BL957" t="s">
        <v>115</v>
      </c>
      <c r="BM957" t="s">
        <v>117</v>
      </c>
      <c r="BN957" t="s">
        <v>117</v>
      </c>
      <c r="BO957" t="s">
        <v>117</v>
      </c>
      <c r="BP957" t="s">
        <v>117</v>
      </c>
      <c r="BQ957" t="s">
        <v>117</v>
      </c>
      <c r="BR957" t="s">
        <v>117</v>
      </c>
      <c r="BS957" t="s">
        <v>117</v>
      </c>
      <c r="BT957" t="s">
        <v>117</v>
      </c>
      <c r="BU957" t="s">
        <v>117</v>
      </c>
      <c r="BV957" t="s">
        <v>115</v>
      </c>
      <c r="BW957" t="s">
        <v>115</v>
      </c>
      <c r="BX957" t="s">
        <v>117</v>
      </c>
      <c r="BY957" t="s">
        <v>117</v>
      </c>
      <c r="BZ957" t="s">
        <v>117</v>
      </c>
      <c r="CA957" t="s">
        <v>117</v>
      </c>
      <c r="CB957" t="s">
        <v>117</v>
      </c>
      <c r="CC957" t="s">
        <v>117</v>
      </c>
      <c r="CD957" t="s">
        <v>117</v>
      </c>
      <c r="CE957" t="s">
        <v>117</v>
      </c>
      <c r="CF957" t="s">
        <v>117</v>
      </c>
      <c r="CG957" t="s">
        <v>117</v>
      </c>
      <c r="CH957" t="s">
        <v>117</v>
      </c>
      <c r="CI957" t="s">
        <v>117</v>
      </c>
      <c r="CJ957" t="s">
        <v>117</v>
      </c>
      <c r="CK957" t="s">
        <v>117</v>
      </c>
      <c r="CL957" t="s">
        <v>117</v>
      </c>
      <c r="CM957" t="s">
        <v>117</v>
      </c>
      <c r="CN957" t="s">
        <v>117</v>
      </c>
      <c r="CO957" t="s">
        <v>117</v>
      </c>
      <c r="CP957" t="s">
        <v>117</v>
      </c>
      <c r="CQ957" t="s">
        <v>117</v>
      </c>
      <c r="CR957" t="s">
        <v>117</v>
      </c>
      <c r="CS957" t="s">
        <v>117</v>
      </c>
      <c r="CT957" t="s">
        <v>117</v>
      </c>
      <c r="CU957" t="s">
        <v>117</v>
      </c>
      <c r="CV957" t="s">
        <v>117</v>
      </c>
      <c r="CW957" t="s">
        <v>117</v>
      </c>
    </row>
    <row r="958" spans="1:101" x14ac:dyDescent="0.25">
      <c r="A958" t="s">
        <v>207</v>
      </c>
      <c r="B958">
        <v>296827</v>
      </c>
      <c r="C958" t="s">
        <v>6501</v>
      </c>
      <c r="D958" t="s">
        <v>102</v>
      </c>
      <c r="E958" t="s">
        <v>6502</v>
      </c>
      <c r="F958" t="s">
        <v>6503</v>
      </c>
      <c r="G958" t="s">
        <v>6504</v>
      </c>
      <c r="H958" t="s">
        <v>3443</v>
      </c>
      <c r="I958" t="s">
        <v>213</v>
      </c>
      <c r="J958" t="s">
        <v>214</v>
      </c>
      <c r="K958" t="s">
        <v>134</v>
      </c>
      <c r="L958">
        <v>10036</v>
      </c>
      <c r="M958" t="s">
        <v>6505</v>
      </c>
      <c r="N958" t="s">
        <v>6506</v>
      </c>
      <c r="O958">
        <v>0</v>
      </c>
      <c r="V958" t="s">
        <v>114</v>
      </c>
      <c r="W958" s="1">
        <v>43207</v>
      </c>
      <c r="Y958" s="1">
        <v>43555</v>
      </c>
      <c r="Z958" s="2">
        <v>43009</v>
      </c>
      <c r="AB958" t="s">
        <v>117</v>
      </c>
      <c r="AC958" t="s">
        <v>117</v>
      </c>
      <c r="AD958" t="s">
        <v>117</v>
      </c>
      <c r="AG958" t="s">
        <v>117</v>
      </c>
      <c r="AH958" t="s">
        <v>115</v>
      </c>
      <c r="AI958" t="s">
        <v>117</v>
      </c>
      <c r="AJ958" t="s">
        <v>132</v>
      </c>
      <c r="AL958" t="s">
        <v>119</v>
      </c>
      <c r="AM958" t="s">
        <v>133</v>
      </c>
      <c r="AN958" t="s">
        <v>134</v>
      </c>
      <c r="AO958" t="s">
        <v>117</v>
      </c>
      <c r="AP958" t="s">
        <v>117</v>
      </c>
      <c r="AQ958" t="s">
        <v>115</v>
      </c>
      <c r="AR958" t="s">
        <v>117</v>
      </c>
      <c r="AS958" t="s">
        <v>117</v>
      </c>
      <c r="AT958" t="s">
        <v>117</v>
      </c>
      <c r="AU958" t="s">
        <v>117</v>
      </c>
      <c r="AV958" t="s">
        <v>117</v>
      </c>
      <c r="AW958" t="s">
        <v>117</v>
      </c>
      <c r="AX958" t="s">
        <v>117</v>
      </c>
      <c r="AY958" t="s">
        <v>117</v>
      </c>
      <c r="AZ958" t="s">
        <v>117</v>
      </c>
      <c r="BA958" t="s">
        <v>117</v>
      </c>
      <c r="BB958" t="s">
        <v>117</v>
      </c>
      <c r="BD958" t="s">
        <v>117</v>
      </c>
      <c r="BF958" t="s">
        <v>117</v>
      </c>
      <c r="BG958" t="s">
        <v>117</v>
      </c>
      <c r="BH958" t="s">
        <v>117</v>
      </c>
      <c r="BI958" t="s">
        <v>117</v>
      </c>
      <c r="BJ958" t="s">
        <v>117</v>
      </c>
      <c r="BK958" t="s">
        <v>117</v>
      </c>
      <c r="BL958" t="s">
        <v>117</v>
      </c>
      <c r="BM958" t="s">
        <v>117</v>
      </c>
      <c r="BN958" t="s">
        <v>117</v>
      </c>
      <c r="BO958" t="s">
        <v>117</v>
      </c>
      <c r="BP958" t="s">
        <v>117</v>
      </c>
      <c r="BQ958" t="s">
        <v>117</v>
      </c>
      <c r="BR958" t="s">
        <v>117</v>
      </c>
      <c r="BS958" t="s">
        <v>117</v>
      </c>
      <c r="BT958" t="s">
        <v>117</v>
      </c>
      <c r="BU958" t="s">
        <v>117</v>
      </c>
      <c r="BV958" t="s">
        <v>117</v>
      </c>
      <c r="BW958" t="s">
        <v>115</v>
      </c>
      <c r="BX958" t="s">
        <v>117</v>
      </c>
      <c r="BY958" t="s">
        <v>117</v>
      </c>
      <c r="BZ958" t="s">
        <v>117</v>
      </c>
      <c r="CA958" t="s">
        <v>117</v>
      </c>
      <c r="CB958" t="s">
        <v>117</v>
      </c>
      <c r="CC958" t="s">
        <v>117</v>
      </c>
      <c r="CD958" t="s">
        <v>117</v>
      </c>
      <c r="CE958" t="s">
        <v>117</v>
      </c>
      <c r="CF958" t="s">
        <v>117</v>
      </c>
      <c r="CG958" t="s">
        <v>117</v>
      </c>
      <c r="CH958" t="s">
        <v>117</v>
      </c>
      <c r="CI958" t="s">
        <v>117</v>
      </c>
      <c r="CJ958" t="s">
        <v>117</v>
      </c>
      <c r="CK958" t="s">
        <v>117</v>
      </c>
      <c r="CL958" t="s">
        <v>117</v>
      </c>
      <c r="CM958" t="s">
        <v>117</v>
      </c>
      <c r="CN958" t="s">
        <v>117</v>
      </c>
      <c r="CO958" t="s">
        <v>117</v>
      </c>
      <c r="CP958" t="s">
        <v>117</v>
      </c>
      <c r="CQ958" t="s">
        <v>117</v>
      </c>
      <c r="CR958" t="s">
        <v>117</v>
      </c>
      <c r="CS958" t="s">
        <v>117</v>
      </c>
      <c r="CT958" t="s">
        <v>117</v>
      </c>
      <c r="CU958" t="s">
        <v>117</v>
      </c>
      <c r="CV958" t="s">
        <v>117</v>
      </c>
      <c r="CW958" t="s">
        <v>117</v>
      </c>
    </row>
    <row r="959" spans="1:101" x14ac:dyDescent="0.25">
      <c r="A959" t="s">
        <v>167</v>
      </c>
      <c r="B959">
        <v>282991</v>
      </c>
      <c r="C959" t="s">
        <v>6507</v>
      </c>
      <c r="D959" t="s">
        <v>102</v>
      </c>
      <c r="E959" t="s">
        <v>6508</v>
      </c>
      <c r="F959" t="s">
        <v>6508</v>
      </c>
      <c r="G959" t="s">
        <v>6509</v>
      </c>
      <c r="I959" t="s">
        <v>171</v>
      </c>
      <c r="J959" t="s">
        <v>172</v>
      </c>
      <c r="K959" t="s">
        <v>134</v>
      </c>
      <c r="L959">
        <v>94306</v>
      </c>
      <c r="M959" t="s">
        <v>6510</v>
      </c>
      <c r="N959" t="s">
        <v>6511</v>
      </c>
      <c r="O959">
        <v>0</v>
      </c>
      <c r="V959" t="s">
        <v>114</v>
      </c>
      <c r="W959" s="1">
        <v>42534</v>
      </c>
      <c r="Y959" s="1">
        <v>43549</v>
      </c>
      <c r="Z959" s="2">
        <v>43009</v>
      </c>
      <c r="AA959" t="s">
        <v>6512</v>
      </c>
      <c r="AB959" t="s">
        <v>117</v>
      </c>
      <c r="AC959" t="s">
        <v>117</v>
      </c>
      <c r="AD959" t="s">
        <v>117</v>
      </c>
      <c r="AG959" t="s">
        <v>115</v>
      </c>
      <c r="AH959" t="s">
        <v>115</v>
      </c>
      <c r="AI959" t="s">
        <v>117</v>
      </c>
      <c r="AJ959" t="s">
        <v>132</v>
      </c>
      <c r="AL959" t="s">
        <v>119</v>
      </c>
      <c r="AM959" t="s">
        <v>133</v>
      </c>
      <c r="AN959" t="s">
        <v>134</v>
      </c>
      <c r="AO959" t="s">
        <v>117</v>
      </c>
      <c r="AP959" t="s">
        <v>117</v>
      </c>
      <c r="AQ959" t="s">
        <v>117</v>
      </c>
      <c r="AR959" t="s">
        <v>117</v>
      </c>
      <c r="AS959" t="s">
        <v>117</v>
      </c>
      <c r="AT959" t="s">
        <v>117</v>
      </c>
      <c r="AU959" t="s">
        <v>117</v>
      </c>
      <c r="AV959" t="s">
        <v>117</v>
      </c>
      <c r="AW959" t="s">
        <v>117</v>
      </c>
      <c r="AX959" t="s">
        <v>117</v>
      </c>
      <c r="AY959" t="s">
        <v>117</v>
      </c>
      <c r="AZ959" t="s">
        <v>117</v>
      </c>
      <c r="BA959" t="s">
        <v>117</v>
      </c>
      <c r="BB959" t="s">
        <v>117</v>
      </c>
      <c r="BD959" t="s">
        <v>117</v>
      </c>
      <c r="BF959" t="s">
        <v>117</v>
      </c>
      <c r="BG959" t="s">
        <v>117</v>
      </c>
      <c r="BH959" t="s">
        <v>115</v>
      </c>
      <c r="BI959" t="s">
        <v>117</v>
      </c>
      <c r="BJ959" t="s">
        <v>117</v>
      </c>
      <c r="BK959" t="s">
        <v>117</v>
      </c>
      <c r="BL959" t="s">
        <v>117</v>
      </c>
      <c r="BM959" t="s">
        <v>117</v>
      </c>
      <c r="BN959" t="s">
        <v>117</v>
      </c>
      <c r="BO959" t="s">
        <v>117</v>
      </c>
      <c r="BP959" t="s">
        <v>117</v>
      </c>
      <c r="BQ959" t="s">
        <v>117</v>
      </c>
      <c r="BR959" t="s">
        <v>117</v>
      </c>
      <c r="BS959" t="s">
        <v>117</v>
      </c>
      <c r="BT959" t="s">
        <v>117</v>
      </c>
      <c r="BU959" t="s">
        <v>117</v>
      </c>
      <c r="BV959" t="s">
        <v>115</v>
      </c>
      <c r="BW959" t="s">
        <v>115</v>
      </c>
      <c r="BX959" t="s">
        <v>117</v>
      </c>
      <c r="BY959" t="s">
        <v>117</v>
      </c>
      <c r="BZ959" t="s">
        <v>117</v>
      </c>
      <c r="CA959" t="s">
        <v>117</v>
      </c>
      <c r="CB959" t="s">
        <v>117</v>
      </c>
      <c r="CC959" t="s">
        <v>117</v>
      </c>
      <c r="CD959" t="s">
        <v>117</v>
      </c>
      <c r="CE959" t="s">
        <v>117</v>
      </c>
      <c r="CF959" t="s">
        <v>117</v>
      </c>
      <c r="CG959" t="s">
        <v>117</v>
      </c>
      <c r="CH959" t="s">
        <v>117</v>
      </c>
      <c r="CI959" t="s">
        <v>117</v>
      </c>
      <c r="CJ959" t="s">
        <v>117</v>
      </c>
      <c r="CK959" t="s">
        <v>117</v>
      </c>
      <c r="CL959" t="s">
        <v>117</v>
      </c>
      <c r="CM959" t="s">
        <v>117</v>
      </c>
      <c r="CN959" t="s">
        <v>117</v>
      </c>
      <c r="CO959" t="s">
        <v>117</v>
      </c>
      <c r="CP959" t="s">
        <v>117</v>
      </c>
      <c r="CQ959" t="s">
        <v>117</v>
      </c>
      <c r="CR959" t="s">
        <v>117</v>
      </c>
      <c r="CS959" t="s">
        <v>117</v>
      </c>
      <c r="CT959" t="s">
        <v>117</v>
      </c>
      <c r="CU959" t="s">
        <v>117</v>
      </c>
      <c r="CV959" t="s">
        <v>117</v>
      </c>
      <c r="CW959" t="s">
        <v>117</v>
      </c>
    </row>
    <row r="960" spans="1:101" x14ac:dyDescent="0.25">
      <c r="A960" t="s">
        <v>145</v>
      </c>
      <c r="B960">
        <v>162180</v>
      </c>
      <c r="C960" t="s">
        <v>6513</v>
      </c>
      <c r="D960" t="s">
        <v>102</v>
      </c>
      <c r="E960" t="s">
        <v>6514</v>
      </c>
      <c r="F960" t="s">
        <v>6514</v>
      </c>
      <c r="G960" t="s">
        <v>6515</v>
      </c>
      <c r="H960" t="s">
        <v>2191</v>
      </c>
      <c r="I960" t="s">
        <v>1032</v>
      </c>
      <c r="J960" t="s">
        <v>151</v>
      </c>
      <c r="K960" t="s">
        <v>134</v>
      </c>
      <c r="L960">
        <v>2115</v>
      </c>
      <c r="M960" t="s">
        <v>6516</v>
      </c>
      <c r="N960" t="s">
        <v>6517</v>
      </c>
      <c r="O960">
        <v>0</v>
      </c>
      <c r="V960" t="s">
        <v>114</v>
      </c>
      <c r="W960" s="1">
        <v>40997</v>
      </c>
      <c r="Y960" s="1">
        <v>43550</v>
      </c>
      <c r="Z960" s="2">
        <v>43009</v>
      </c>
      <c r="AA960" t="s">
        <v>6518</v>
      </c>
      <c r="AB960" t="s">
        <v>117</v>
      </c>
      <c r="AC960" t="s">
        <v>117</v>
      </c>
      <c r="AD960" t="s">
        <v>117</v>
      </c>
      <c r="AG960" t="s">
        <v>115</v>
      </c>
      <c r="AH960" t="s">
        <v>117</v>
      </c>
      <c r="AI960" t="s">
        <v>117</v>
      </c>
      <c r="AJ960" t="s">
        <v>132</v>
      </c>
      <c r="AL960" t="s">
        <v>119</v>
      </c>
      <c r="AM960" t="s">
        <v>133</v>
      </c>
      <c r="AN960" t="s">
        <v>134</v>
      </c>
      <c r="AO960" t="s">
        <v>117</v>
      </c>
      <c r="AP960" t="s">
        <v>117</v>
      </c>
      <c r="AQ960" t="s">
        <v>117</v>
      </c>
      <c r="AR960" t="s">
        <v>117</v>
      </c>
      <c r="AS960" t="s">
        <v>117</v>
      </c>
      <c r="AT960" t="s">
        <v>117</v>
      </c>
      <c r="AU960" t="s">
        <v>117</v>
      </c>
      <c r="AV960" t="s">
        <v>117</v>
      </c>
      <c r="AW960" t="s">
        <v>117</v>
      </c>
      <c r="AX960" t="s">
        <v>117</v>
      </c>
      <c r="AY960" t="s">
        <v>117</v>
      </c>
      <c r="AZ960" t="s">
        <v>117</v>
      </c>
      <c r="BA960" t="s">
        <v>117</v>
      </c>
      <c r="BB960" t="s">
        <v>117</v>
      </c>
      <c r="BD960" t="s">
        <v>117</v>
      </c>
      <c r="BF960" t="s">
        <v>117</v>
      </c>
      <c r="BG960" t="s">
        <v>117</v>
      </c>
      <c r="BH960" t="s">
        <v>117</v>
      </c>
      <c r="BI960" t="s">
        <v>117</v>
      </c>
      <c r="BJ960" t="s">
        <v>117</v>
      </c>
      <c r="BK960" t="s">
        <v>117</v>
      </c>
      <c r="BL960" t="s">
        <v>117</v>
      </c>
      <c r="BM960" t="s">
        <v>117</v>
      </c>
      <c r="BN960" t="s">
        <v>117</v>
      </c>
      <c r="BO960" t="s">
        <v>117</v>
      </c>
      <c r="BP960" t="s">
        <v>117</v>
      </c>
      <c r="BQ960" t="s">
        <v>117</v>
      </c>
      <c r="BR960" t="s">
        <v>117</v>
      </c>
      <c r="BS960" t="s">
        <v>117</v>
      </c>
      <c r="BT960" t="s">
        <v>117</v>
      </c>
      <c r="BU960" t="s">
        <v>117</v>
      </c>
      <c r="BV960" t="s">
        <v>115</v>
      </c>
      <c r="BW960" t="s">
        <v>115</v>
      </c>
      <c r="BX960" t="s">
        <v>117</v>
      </c>
      <c r="BY960" t="s">
        <v>117</v>
      </c>
      <c r="BZ960" t="s">
        <v>117</v>
      </c>
      <c r="CA960" t="s">
        <v>117</v>
      </c>
      <c r="CB960" t="s">
        <v>117</v>
      </c>
      <c r="CC960" t="s">
        <v>117</v>
      </c>
      <c r="CD960" t="s">
        <v>117</v>
      </c>
      <c r="CE960" t="s">
        <v>117</v>
      </c>
      <c r="CF960" t="s">
        <v>117</v>
      </c>
      <c r="CG960" t="s">
        <v>117</v>
      </c>
      <c r="CH960" t="s">
        <v>117</v>
      </c>
      <c r="CI960" t="s">
        <v>117</v>
      </c>
      <c r="CJ960" t="s">
        <v>117</v>
      </c>
      <c r="CK960" t="s">
        <v>117</v>
      </c>
      <c r="CL960" t="s">
        <v>117</v>
      </c>
      <c r="CM960" t="s">
        <v>117</v>
      </c>
      <c r="CN960" t="s">
        <v>117</v>
      </c>
      <c r="CO960" t="s">
        <v>117</v>
      </c>
      <c r="CP960" t="s">
        <v>117</v>
      </c>
      <c r="CQ960" t="s">
        <v>117</v>
      </c>
      <c r="CR960" t="s">
        <v>117</v>
      </c>
      <c r="CS960" t="s">
        <v>117</v>
      </c>
      <c r="CT960" t="s">
        <v>117</v>
      </c>
      <c r="CU960" t="s">
        <v>117</v>
      </c>
      <c r="CV960" t="s">
        <v>117</v>
      </c>
      <c r="CW960" t="s">
        <v>117</v>
      </c>
    </row>
    <row r="961" spans="1:101" x14ac:dyDescent="0.25">
      <c r="A961" t="s">
        <v>207</v>
      </c>
      <c r="B961">
        <v>284087</v>
      </c>
      <c r="C961" t="s">
        <v>6519</v>
      </c>
      <c r="D961" t="s">
        <v>102</v>
      </c>
      <c r="E961" t="s">
        <v>6520</v>
      </c>
      <c r="F961" t="s">
        <v>6520</v>
      </c>
      <c r="G961" t="s">
        <v>6521</v>
      </c>
      <c r="H961" t="s">
        <v>6522</v>
      </c>
      <c r="I961" t="s">
        <v>213</v>
      </c>
      <c r="J961" t="s">
        <v>214</v>
      </c>
      <c r="K961" t="s">
        <v>134</v>
      </c>
      <c r="L961">
        <v>10019</v>
      </c>
      <c r="M961" t="s">
        <v>6523</v>
      </c>
      <c r="N961" t="s">
        <v>5472</v>
      </c>
      <c r="O961">
        <v>0</v>
      </c>
      <c r="V961" t="s">
        <v>114</v>
      </c>
      <c r="W961" s="1">
        <v>42517</v>
      </c>
      <c r="Y961" s="1">
        <v>43553</v>
      </c>
      <c r="Z961" s="2">
        <v>43009</v>
      </c>
      <c r="AA961" t="s">
        <v>6524</v>
      </c>
      <c r="AB961" t="s">
        <v>117</v>
      </c>
      <c r="AC961" t="s">
        <v>117</v>
      </c>
      <c r="AD961" t="s">
        <v>117</v>
      </c>
      <c r="AF961" t="s">
        <v>1053</v>
      </c>
      <c r="AG961" t="s">
        <v>115</v>
      </c>
      <c r="AH961" t="s">
        <v>117</v>
      </c>
      <c r="AI961" t="s">
        <v>115</v>
      </c>
      <c r="AJ961" t="s">
        <v>132</v>
      </c>
      <c r="AL961" t="s">
        <v>119</v>
      </c>
      <c r="AM961" t="s">
        <v>133</v>
      </c>
      <c r="AN961" t="s">
        <v>134</v>
      </c>
      <c r="AO961" t="s">
        <v>117</v>
      </c>
      <c r="AP961" t="s">
        <v>117</v>
      </c>
      <c r="AQ961" t="s">
        <v>117</v>
      </c>
      <c r="AR961" t="s">
        <v>117</v>
      </c>
      <c r="AS961" t="s">
        <v>117</v>
      </c>
      <c r="AT961" t="s">
        <v>117</v>
      </c>
      <c r="AU961" t="s">
        <v>117</v>
      </c>
      <c r="AV961" t="s">
        <v>117</v>
      </c>
      <c r="AW961" t="s">
        <v>117</v>
      </c>
      <c r="AX961" t="s">
        <v>117</v>
      </c>
      <c r="AY961" t="s">
        <v>117</v>
      </c>
      <c r="AZ961" t="s">
        <v>117</v>
      </c>
      <c r="BA961" t="s">
        <v>117</v>
      </c>
      <c r="BB961" t="s">
        <v>117</v>
      </c>
      <c r="BD961" t="s">
        <v>117</v>
      </c>
      <c r="BF961" t="s">
        <v>117</v>
      </c>
      <c r="BG961" t="s">
        <v>117</v>
      </c>
      <c r="BH961" t="s">
        <v>115</v>
      </c>
      <c r="BI961" t="s">
        <v>117</v>
      </c>
      <c r="BJ961" t="s">
        <v>117</v>
      </c>
      <c r="BK961" t="s">
        <v>117</v>
      </c>
      <c r="BL961" t="s">
        <v>117</v>
      </c>
      <c r="BM961" t="s">
        <v>117</v>
      </c>
      <c r="BN961" t="s">
        <v>117</v>
      </c>
      <c r="BO961" t="s">
        <v>117</v>
      </c>
      <c r="BP961" t="s">
        <v>117</v>
      </c>
      <c r="BQ961" t="s">
        <v>117</v>
      </c>
      <c r="BR961" t="s">
        <v>117</v>
      </c>
      <c r="BS961" t="s">
        <v>117</v>
      </c>
      <c r="BT961" t="s">
        <v>117</v>
      </c>
      <c r="BU961" t="s">
        <v>117</v>
      </c>
      <c r="BV961" t="s">
        <v>115</v>
      </c>
      <c r="BW961" t="s">
        <v>115</v>
      </c>
      <c r="BX961" t="s">
        <v>117</v>
      </c>
      <c r="BY961" t="s">
        <v>117</v>
      </c>
      <c r="BZ961" t="s">
        <v>117</v>
      </c>
      <c r="CA961" t="s">
        <v>117</v>
      </c>
      <c r="CB961" t="s">
        <v>117</v>
      </c>
      <c r="CC961" t="s">
        <v>117</v>
      </c>
      <c r="CD961" t="s">
        <v>117</v>
      </c>
      <c r="CE961" t="s">
        <v>117</v>
      </c>
      <c r="CF961" t="s">
        <v>117</v>
      </c>
      <c r="CG961" t="s">
        <v>117</v>
      </c>
      <c r="CH961" t="s">
        <v>117</v>
      </c>
      <c r="CI961" t="s">
        <v>117</v>
      </c>
      <c r="CJ961" t="s">
        <v>117</v>
      </c>
      <c r="CK961" t="s">
        <v>117</v>
      </c>
      <c r="CL961" t="s">
        <v>117</v>
      </c>
      <c r="CM961" t="s">
        <v>117</v>
      </c>
      <c r="CN961" t="s">
        <v>117</v>
      </c>
      <c r="CO961" t="s">
        <v>117</v>
      </c>
      <c r="CP961" t="s">
        <v>117</v>
      </c>
      <c r="CQ961" t="s">
        <v>117</v>
      </c>
      <c r="CR961" t="s">
        <v>117</v>
      </c>
      <c r="CS961" t="s">
        <v>117</v>
      </c>
      <c r="CT961" t="s">
        <v>117</v>
      </c>
      <c r="CU961" t="s">
        <v>117</v>
      </c>
      <c r="CV961" t="s">
        <v>117</v>
      </c>
      <c r="CW961" t="s">
        <v>117</v>
      </c>
    </row>
    <row r="962" spans="1:101" x14ac:dyDescent="0.25">
      <c r="A962" t="s">
        <v>100</v>
      </c>
      <c r="B962">
        <v>163850</v>
      </c>
      <c r="C962" t="s">
        <v>6525</v>
      </c>
      <c r="D962" t="s">
        <v>102</v>
      </c>
      <c r="E962" t="s">
        <v>6526</v>
      </c>
      <c r="F962" t="s">
        <v>6526</v>
      </c>
      <c r="G962" t="s">
        <v>6527</v>
      </c>
      <c r="I962" t="s">
        <v>2559</v>
      </c>
      <c r="K962" t="s">
        <v>373</v>
      </c>
      <c r="L962" t="s">
        <v>6528</v>
      </c>
      <c r="M962" t="s">
        <v>6529</v>
      </c>
      <c r="N962" t="s">
        <v>6530</v>
      </c>
      <c r="O962">
        <v>0</v>
      </c>
      <c r="V962" t="s">
        <v>114</v>
      </c>
      <c r="W962" s="1">
        <v>41003</v>
      </c>
      <c r="Y962" s="1">
        <v>43565</v>
      </c>
      <c r="Z962" s="2">
        <v>43009</v>
      </c>
      <c r="AB962" t="s">
        <v>115</v>
      </c>
      <c r="AC962" t="s">
        <v>117</v>
      </c>
      <c r="AD962" t="s">
        <v>117</v>
      </c>
      <c r="AG962" t="s">
        <v>117</v>
      </c>
      <c r="AH962" t="s">
        <v>115</v>
      </c>
      <c r="AI962" t="s">
        <v>117</v>
      </c>
      <c r="AJ962" t="s">
        <v>165</v>
      </c>
      <c r="AK962" t="s">
        <v>6531</v>
      </c>
      <c r="AL962" t="s">
        <v>119</v>
      </c>
      <c r="AN962" t="s">
        <v>373</v>
      </c>
      <c r="AO962" t="s">
        <v>117</v>
      </c>
      <c r="AP962" t="s">
        <v>117</v>
      </c>
      <c r="AQ962" t="s">
        <v>117</v>
      </c>
      <c r="AR962" t="s">
        <v>117</v>
      </c>
      <c r="AS962" t="s">
        <v>117</v>
      </c>
      <c r="AT962" t="s">
        <v>117</v>
      </c>
      <c r="AU962" t="s">
        <v>117</v>
      </c>
      <c r="AV962" t="s">
        <v>117</v>
      </c>
      <c r="AW962" t="s">
        <v>117</v>
      </c>
      <c r="AX962" t="s">
        <v>117</v>
      </c>
      <c r="AY962" t="s">
        <v>117</v>
      </c>
      <c r="AZ962" t="s">
        <v>117</v>
      </c>
      <c r="BA962" t="s">
        <v>117</v>
      </c>
      <c r="BB962" t="s">
        <v>117</v>
      </c>
      <c r="BD962" t="s">
        <v>117</v>
      </c>
      <c r="BF962" t="s">
        <v>117</v>
      </c>
      <c r="BG962" t="s">
        <v>117</v>
      </c>
      <c r="BH962" t="s">
        <v>115</v>
      </c>
      <c r="BI962" t="s">
        <v>117</v>
      </c>
      <c r="BJ962" t="s">
        <v>117</v>
      </c>
      <c r="BK962" t="s">
        <v>117</v>
      </c>
      <c r="BL962" t="s">
        <v>117</v>
      </c>
      <c r="BM962" t="s">
        <v>117</v>
      </c>
      <c r="BN962" t="s">
        <v>117</v>
      </c>
      <c r="BO962" t="s">
        <v>117</v>
      </c>
      <c r="BP962" t="s">
        <v>117</v>
      </c>
      <c r="BQ962" t="s">
        <v>117</v>
      </c>
      <c r="BR962" t="s">
        <v>117</v>
      </c>
      <c r="BS962" t="s">
        <v>117</v>
      </c>
      <c r="BT962" t="s">
        <v>117</v>
      </c>
      <c r="BU962" t="s">
        <v>117</v>
      </c>
      <c r="BV962" t="s">
        <v>115</v>
      </c>
      <c r="BW962" t="s">
        <v>115</v>
      </c>
      <c r="BX962" t="s">
        <v>117</v>
      </c>
      <c r="BY962" t="s">
        <v>117</v>
      </c>
      <c r="BZ962" t="s">
        <v>117</v>
      </c>
      <c r="CA962" t="s">
        <v>117</v>
      </c>
      <c r="CB962" t="s">
        <v>117</v>
      </c>
      <c r="CC962" t="s">
        <v>117</v>
      </c>
      <c r="CD962" t="s">
        <v>117</v>
      </c>
      <c r="CE962" t="s">
        <v>117</v>
      </c>
      <c r="CF962" t="s">
        <v>117</v>
      </c>
      <c r="CG962" t="s">
        <v>117</v>
      </c>
      <c r="CH962" t="s">
        <v>117</v>
      </c>
      <c r="CI962" t="s">
        <v>117</v>
      </c>
      <c r="CJ962" t="s">
        <v>117</v>
      </c>
      <c r="CK962" t="s">
        <v>117</v>
      </c>
      <c r="CL962" t="s">
        <v>117</v>
      </c>
      <c r="CM962" t="s">
        <v>117</v>
      </c>
      <c r="CN962" t="s">
        <v>117</v>
      </c>
      <c r="CO962" t="s">
        <v>117</v>
      </c>
      <c r="CP962" t="s">
        <v>117</v>
      </c>
      <c r="CQ962" t="s">
        <v>117</v>
      </c>
      <c r="CR962" t="s">
        <v>117</v>
      </c>
      <c r="CS962" t="s">
        <v>117</v>
      </c>
      <c r="CT962" t="s">
        <v>117</v>
      </c>
      <c r="CU962" t="s">
        <v>117</v>
      </c>
      <c r="CV962" t="s">
        <v>117</v>
      </c>
      <c r="CW962" t="s">
        <v>117</v>
      </c>
    </row>
    <row r="963" spans="1:101" x14ac:dyDescent="0.25">
      <c r="A963" t="s">
        <v>309</v>
      </c>
      <c r="B963">
        <v>301265</v>
      </c>
      <c r="C963" t="s">
        <v>6532</v>
      </c>
      <c r="D963" t="s">
        <v>102</v>
      </c>
      <c r="E963" t="s">
        <v>6533</v>
      </c>
      <c r="F963" t="s">
        <v>6533</v>
      </c>
      <c r="G963" t="s">
        <v>6534</v>
      </c>
      <c r="H963" t="s">
        <v>747</v>
      </c>
      <c r="I963" t="s">
        <v>6535</v>
      </c>
      <c r="J963" t="s">
        <v>722</v>
      </c>
      <c r="K963" t="s">
        <v>134</v>
      </c>
      <c r="L963">
        <v>20759</v>
      </c>
      <c r="M963" t="s">
        <v>6536</v>
      </c>
      <c r="O963">
        <v>1</v>
      </c>
      <c r="V963" t="s">
        <v>114</v>
      </c>
      <c r="W963" s="1">
        <v>43564</v>
      </c>
      <c r="Y963" s="1">
        <v>43564</v>
      </c>
      <c r="Z963" s="2">
        <v>43009</v>
      </c>
      <c r="AA963" t="s">
        <v>6537</v>
      </c>
      <c r="AB963" t="s">
        <v>117</v>
      </c>
      <c r="AC963" t="s">
        <v>117</v>
      </c>
      <c r="AD963" t="s">
        <v>117</v>
      </c>
      <c r="AG963" t="s">
        <v>115</v>
      </c>
      <c r="AH963" t="s">
        <v>117</v>
      </c>
      <c r="AI963" t="s">
        <v>117</v>
      </c>
      <c r="AJ963" t="s">
        <v>132</v>
      </c>
      <c r="AL963" t="s">
        <v>119</v>
      </c>
      <c r="AM963" t="s">
        <v>133</v>
      </c>
      <c r="AN963" t="s">
        <v>134</v>
      </c>
      <c r="AO963" t="s">
        <v>117</v>
      </c>
      <c r="AP963" t="s">
        <v>117</v>
      </c>
      <c r="AQ963" t="s">
        <v>117</v>
      </c>
      <c r="AR963" t="s">
        <v>117</v>
      </c>
      <c r="AS963" t="s">
        <v>117</v>
      </c>
      <c r="AT963" t="s">
        <v>117</v>
      </c>
      <c r="AU963" t="s">
        <v>117</v>
      </c>
      <c r="AV963" t="s">
        <v>117</v>
      </c>
      <c r="AW963" t="s">
        <v>117</v>
      </c>
      <c r="AX963" t="s">
        <v>117</v>
      </c>
      <c r="AY963" t="s">
        <v>117</v>
      </c>
      <c r="AZ963" t="s">
        <v>117</v>
      </c>
      <c r="BA963" t="s">
        <v>117</v>
      </c>
      <c r="BB963" t="s">
        <v>117</v>
      </c>
      <c r="BD963" t="s">
        <v>117</v>
      </c>
      <c r="BF963" t="s">
        <v>117</v>
      </c>
      <c r="BG963" t="s">
        <v>117</v>
      </c>
      <c r="BH963" t="s">
        <v>115</v>
      </c>
      <c r="BI963" t="s">
        <v>117</v>
      </c>
      <c r="BJ963" t="s">
        <v>117</v>
      </c>
      <c r="BK963" t="s">
        <v>117</v>
      </c>
      <c r="BL963" t="s">
        <v>117</v>
      </c>
      <c r="BM963" t="s">
        <v>117</v>
      </c>
      <c r="BN963" t="s">
        <v>117</v>
      </c>
      <c r="BO963" t="s">
        <v>117</v>
      </c>
      <c r="BP963" t="s">
        <v>117</v>
      </c>
      <c r="BQ963" t="s">
        <v>117</v>
      </c>
      <c r="BR963" t="s">
        <v>117</v>
      </c>
      <c r="BS963" t="s">
        <v>117</v>
      </c>
      <c r="BT963" t="s">
        <v>117</v>
      </c>
      <c r="BU963" t="s">
        <v>117</v>
      </c>
      <c r="BV963" t="s">
        <v>115</v>
      </c>
      <c r="BW963" t="s">
        <v>115</v>
      </c>
      <c r="BX963" t="s">
        <v>117</v>
      </c>
      <c r="BY963" t="s">
        <v>117</v>
      </c>
      <c r="BZ963" t="s">
        <v>117</v>
      </c>
      <c r="CA963" t="s">
        <v>117</v>
      </c>
      <c r="CB963" t="s">
        <v>117</v>
      </c>
      <c r="CC963" t="s">
        <v>117</v>
      </c>
      <c r="CD963" t="s">
        <v>117</v>
      </c>
      <c r="CE963" t="s">
        <v>117</v>
      </c>
      <c r="CF963" t="s">
        <v>117</v>
      </c>
      <c r="CG963" t="s">
        <v>117</v>
      </c>
      <c r="CH963" t="s">
        <v>117</v>
      </c>
      <c r="CI963" t="s">
        <v>117</v>
      </c>
      <c r="CJ963" t="s">
        <v>117</v>
      </c>
      <c r="CK963" t="s">
        <v>117</v>
      </c>
      <c r="CL963" t="s">
        <v>117</v>
      </c>
      <c r="CM963" t="s">
        <v>117</v>
      </c>
      <c r="CN963" t="s">
        <v>117</v>
      </c>
      <c r="CO963" t="s">
        <v>117</v>
      </c>
      <c r="CP963" t="s">
        <v>117</v>
      </c>
      <c r="CQ963" t="s">
        <v>117</v>
      </c>
      <c r="CR963" t="s">
        <v>117</v>
      </c>
      <c r="CS963" t="s">
        <v>117</v>
      </c>
      <c r="CT963" t="s">
        <v>117</v>
      </c>
      <c r="CU963" t="s">
        <v>117</v>
      </c>
      <c r="CV963" t="s">
        <v>117</v>
      </c>
      <c r="CW963" t="s">
        <v>117</v>
      </c>
    </row>
    <row r="964" spans="1:101" x14ac:dyDescent="0.25">
      <c r="A964" t="s">
        <v>145</v>
      </c>
      <c r="B964">
        <v>287662</v>
      </c>
      <c r="C964" t="s">
        <v>6538</v>
      </c>
      <c r="D964" t="s">
        <v>102</v>
      </c>
      <c r="E964" t="s">
        <v>6539</v>
      </c>
      <c r="F964" t="s">
        <v>6540</v>
      </c>
      <c r="G964" t="s">
        <v>6541</v>
      </c>
      <c r="H964" t="s">
        <v>6542</v>
      </c>
      <c r="I964" t="s">
        <v>150</v>
      </c>
      <c r="J964" t="s">
        <v>151</v>
      </c>
      <c r="K964" t="s">
        <v>134</v>
      </c>
      <c r="L964">
        <v>2138</v>
      </c>
      <c r="M964" t="s">
        <v>6543</v>
      </c>
      <c r="N964" t="s">
        <v>6544</v>
      </c>
      <c r="O964">
        <v>0</v>
      </c>
      <c r="V964" t="s">
        <v>114</v>
      </c>
      <c r="W964" s="1">
        <v>42804</v>
      </c>
      <c r="Y964" s="1">
        <v>43553</v>
      </c>
      <c r="Z964" s="2">
        <v>43009</v>
      </c>
      <c r="AA964" t="s">
        <v>6545</v>
      </c>
      <c r="AB964" t="s">
        <v>117</v>
      </c>
      <c r="AC964" t="s">
        <v>117</v>
      </c>
      <c r="AD964" t="s">
        <v>117</v>
      </c>
      <c r="AG964" t="s">
        <v>115</v>
      </c>
      <c r="AH964" t="s">
        <v>117</v>
      </c>
      <c r="AI964" t="s">
        <v>117</v>
      </c>
      <c r="AJ964" t="s">
        <v>118</v>
      </c>
      <c r="AL964" t="s">
        <v>119</v>
      </c>
      <c r="AM964" t="s">
        <v>133</v>
      </c>
      <c r="AN964" t="s">
        <v>134</v>
      </c>
      <c r="AO964" t="s">
        <v>117</v>
      </c>
      <c r="AP964" t="s">
        <v>117</v>
      </c>
      <c r="AQ964" t="s">
        <v>117</v>
      </c>
      <c r="AR964" t="s">
        <v>117</v>
      </c>
      <c r="AS964" t="s">
        <v>117</v>
      </c>
      <c r="AT964" t="s">
        <v>117</v>
      </c>
      <c r="AU964" t="s">
        <v>117</v>
      </c>
      <c r="AV964" t="s">
        <v>117</v>
      </c>
      <c r="AW964" t="s">
        <v>117</v>
      </c>
      <c r="AX964" t="s">
        <v>117</v>
      </c>
      <c r="AY964" t="s">
        <v>117</v>
      </c>
      <c r="AZ964" t="s">
        <v>117</v>
      </c>
      <c r="BA964" t="s">
        <v>117</v>
      </c>
      <c r="BB964" t="s">
        <v>117</v>
      </c>
      <c r="BD964" t="s">
        <v>115</v>
      </c>
      <c r="BE964" t="s">
        <v>115</v>
      </c>
      <c r="BF964" t="s">
        <v>117</v>
      </c>
      <c r="BG964" t="s">
        <v>117</v>
      </c>
      <c r="BH964" t="s">
        <v>115</v>
      </c>
      <c r="BI964" t="s">
        <v>117</v>
      </c>
      <c r="BJ964" t="s">
        <v>117</v>
      </c>
      <c r="BK964" t="s">
        <v>117</v>
      </c>
      <c r="BL964" t="s">
        <v>117</v>
      </c>
      <c r="BM964" t="s">
        <v>117</v>
      </c>
      <c r="BN964" t="s">
        <v>117</v>
      </c>
      <c r="BO964" t="s">
        <v>117</v>
      </c>
      <c r="BP964" t="s">
        <v>117</v>
      </c>
      <c r="BQ964" t="s">
        <v>117</v>
      </c>
      <c r="BR964" t="s">
        <v>117</v>
      </c>
      <c r="BS964" t="s">
        <v>117</v>
      </c>
      <c r="BT964" t="s">
        <v>117</v>
      </c>
      <c r="BU964" t="s">
        <v>117</v>
      </c>
      <c r="BV964" t="s">
        <v>115</v>
      </c>
      <c r="BW964" t="s">
        <v>115</v>
      </c>
      <c r="BX964" t="s">
        <v>117</v>
      </c>
      <c r="BY964" t="s">
        <v>117</v>
      </c>
      <c r="BZ964" t="s">
        <v>117</v>
      </c>
      <c r="CA964" t="s">
        <v>117</v>
      </c>
      <c r="CB964" t="s">
        <v>117</v>
      </c>
      <c r="CC964" t="s">
        <v>117</v>
      </c>
      <c r="CD964" t="s">
        <v>117</v>
      </c>
      <c r="CE964" t="s">
        <v>117</v>
      </c>
      <c r="CF964" t="s">
        <v>117</v>
      </c>
      <c r="CG964" t="s">
        <v>117</v>
      </c>
      <c r="CH964" t="s">
        <v>117</v>
      </c>
      <c r="CI964" t="s">
        <v>117</v>
      </c>
      <c r="CJ964" t="s">
        <v>117</v>
      </c>
      <c r="CK964" t="s">
        <v>117</v>
      </c>
      <c r="CL964" t="s">
        <v>117</v>
      </c>
      <c r="CM964" t="s">
        <v>117</v>
      </c>
      <c r="CN964" t="s">
        <v>117</v>
      </c>
      <c r="CO964" t="s">
        <v>117</v>
      </c>
      <c r="CP964" t="s">
        <v>117</v>
      </c>
      <c r="CQ964" t="s">
        <v>117</v>
      </c>
      <c r="CR964" t="s">
        <v>117</v>
      </c>
      <c r="CS964" t="s">
        <v>117</v>
      </c>
      <c r="CT964" t="s">
        <v>117</v>
      </c>
      <c r="CU964" t="s">
        <v>117</v>
      </c>
      <c r="CV964" t="s">
        <v>117</v>
      </c>
      <c r="CW964" t="s">
        <v>117</v>
      </c>
    </row>
    <row r="965" spans="1:101" x14ac:dyDescent="0.25">
      <c r="A965" t="s">
        <v>207</v>
      </c>
      <c r="B965">
        <v>283737</v>
      </c>
      <c r="C965" t="s">
        <v>6546</v>
      </c>
      <c r="D965" t="s">
        <v>102</v>
      </c>
      <c r="E965" t="s">
        <v>6547</v>
      </c>
      <c r="F965" t="s">
        <v>6547</v>
      </c>
      <c r="M965" t="s">
        <v>6548</v>
      </c>
      <c r="O965">
        <v>0</v>
      </c>
      <c r="V965" t="s">
        <v>114</v>
      </c>
      <c r="W965" s="1">
        <v>42662</v>
      </c>
      <c r="Y965" s="1">
        <v>43551</v>
      </c>
      <c r="Z965" s="2">
        <v>43009</v>
      </c>
      <c r="AB965" t="s">
        <v>117</v>
      </c>
      <c r="AC965" t="s">
        <v>117</v>
      </c>
      <c r="AD965" t="s">
        <v>117</v>
      </c>
      <c r="AG965" t="s">
        <v>117</v>
      </c>
      <c r="AH965" t="s">
        <v>115</v>
      </c>
      <c r="AI965" t="s">
        <v>117</v>
      </c>
      <c r="AJ965" t="s">
        <v>132</v>
      </c>
      <c r="AL965" t="s">
        <v>119</v>
      </c>
      <c r="AM965" t="s">
        <v>133</v>
      </c>
      <c r="AN965" t="s">
        <v>134</v>
      </c>
      <c r="AO965" t="s">
        <v>117</v>
      </c>
      <c r="AP965" t="s">
        <v>117</v>
      </c>
      <c r="AQ965" t="s">
        <v>117</v>
      </c>
      <c r="AR965" t="s">
        <v>117</v>
      </c>
      <c r="AS965" t="s">
        <v>117</v>
      </c>
      <c r="AT965" t="s">
        <v>117</v>
      </c>
      <c r="AU965" t="s">
        <v>117</v>
      </c>
      <c r="AV965" t="s">
        <v>117</v>
      </c>
      <c r="AW965" t="s">
        <v>117</v>
      </c>
      <c r="AX965" t="s">
        <v>117</v>
      </c>
      <c r="AY965" t="s">
        <v>117</v>
      </c>
      <c r="AZ965" t="s">
        <v>117</v>
      </c>
      <c r="BA965" t="s">
        <v>117</v>
      </c>
      <c r="BB965" t="s">
        <v>117</v>
      </c>
      <c r="BD965" t="s">
        <v>117</v>
      </c>
      <c r="BF965" t="s">
        <v>117</v>
      </c>
      <c r="BG965" t="s">
        <v>117</v>
      </c>
      <c r="BH965" t="s">
        <v>115</v>
      </c>
      <c r="BI965" t="s">
        <v>117</v>
      </c>
      <c r="BJ965" t="s">
        <v>117</v>
      </c>
      <c r="BK965" t="s">
        <v>117</v>
      </c>
      <c r="BL965" t="s">
        <v>117</v>
      </c>
      <c r="BM965" t="s">
        <v>117</v>
      </c>
      <c r="BN965" t="s">
        <v>117</v>
      </c>
      <c r="BO965" t="s">
        <v>117</v>
      </c>
      <c r="BP965" t="s">
        <v>117</v>
      </c>
      <c r="BQ965" t="s">
        <v>117</v>
      </c>
      <c r="BR965" t="s">
        <v>117</v>
      </c>
      <c r="BS965" t="s">
        <v>117</v>
      </c>
      <c r="BT965" t="s">
        <v>117</v>
      </c>
      <c r="BU965" t="s">
        <v>117</v>
      </c>
      <c r="BV965" t="s">
        <v>115</v>
      </c>
      <c r="BW965" t="s">
        <v>115</v>
      </c>
      <c r="BX965" t="s">
        <v>117</v>
      </c>
      <c r="BY965" t="s">
        <v>117</v>
      </c>
      <c r="BZ965" t="s">
        <v>117</v>
      </c>
      <c r="CA965" t="s">
        <v>117</v>
      </c>
      <c r="CB965" t="s">
        <v>117</v>
      </c>
      <c r="CC965" t="s">
        <v>117</v>
      </c>
      <c r="CD965" t="s">
        <v>117</v>
      </c>
      <c r="CE965" t="s">
        <v>117</v>
      </c>
      <c r="CF965" t="s">
        <v>117</v>
      </c>
      <c r="CG965" t="s">
        <v>117</v>
      </c>
      <c r="CH965" t="s">
        <v>117</v>
      </c>
      <c r="CI965" t="s">
        <v>117</v>
      </c>
      <c r="CJ965" t="s">
        <v>117</v>
      </c>
      <c r="CK965" t="s">
        <v>117</v>
      </c>
      <c r="CL965" t="s">
        <v>117</v>
      </c>
      <c r="CM965" t="s">
        <v>117</v>
      </c>
      <c r="CN965" t="s">
        <v>117</v>
      </c>
      <c r="CO965" t="s">
        <v>117</v>
      </c>
      <c r="CP965" t="s">
        <v>117</v>
      </c>
      <c r="CQ965" t="s">
        <v>117</v>
      </c>
      <c r="CR965" t="s">
        <v>117</v>
      </c>
      <c r="CS965" t="s">
        <v>117</v>
      </c>
      <c r="CT965" t="s">
        <v>117</v>
      </c>
      <c r="CU965" t="s">
        <v>117</v>
      </c>
      <c r="CV965" t="s">
        <v>117</v>
      </c>
      <c r="CW965" t="s">
        <v>117</v>
      </c>
    </row>
    <row r="966" spans="1:101" x14ac:dyDescent="0.25">
      <c r="A966" t="s">
        <v>207</v>
      </c>
      <c r="B966">
        <v>297605</v>
      </c>
      <c r="C966" t="s">
        <v>6549</v>
      </c>
      <c r="D966" t="s">
        <v>102</v>
      </c>
      <c r="E966" t="s">
        <v>6550</v>
      </c>
      <c r="F966" t="s">
        <v>6551</v>
      </c>
      <c r="G966" t="s">
        <v>6552</v>
      </c>
      <c r="H966" t="s">
        <v>2539</v>
      </c>
      <c r="I966" t="s">
        <v>213</v>
      </c>
      <c r="J966" t="s">
        <v>214</v>
      </c>
      <c r="K966" t="s">
        <v>134</v>
      </c>
      <c r="L966">
        <v>10010</v>
      </c>
      <c r="M966" t="s">
        <v>6553</v>
      </c>
      <c r="O966">
        <v>3</v>
      </c>
      <c r="V966" t="s">
        <v>114</v>
      </c>
      <c r="W966" s="1">
        <v>43440</v>
      </c>
      <c r="Y966" s="1">
        <v>43606</v>
      </c>
      <c r="Z966" s="2">
        <v>43009</v>
      </c>
      <c r="AA966" t="s">
        <v>6554</v>
      </c>
      <c r="AB966" t="s">
        <v>117</v>
      </c>
      <c r="AC966" t="s">
        <v>117</v>
      </c>
      <c r="AD966" t="s">
        <v>117</v>
      </c>
      <c r="AG966" t="s">
        <v>115</v>
      </c>
      <c r="AH966" t="s">
        <v>115</v>
      </c>
      <c r="AI966" t="s">
        <v>117</v>
      </c>
      <c r="AJ966" t="s">
        <v>300</v>
      </c>
      <c r="AL966" t="s">
        <v>119</v>
      </c>
      <c r="AM966" t="s">
        <v>133</v>
      </c>
      <c r="AN966" t="s">
        <v>134</v>
      </c>
      <c r="AO966" t="s">
        <v>117</v>
      </c>
      <c r="AP966" t="s">
        <v>117</v>
      </c>
      <c r="AQ966" t="s">
        <v>117</v>
      </c>
      <c r="AR966" t="s">
        <v>117</v>
      </c>
      <c r="AS966" t="s">
        <v>117</v>
      </c>
      <c r="AT966" t="s">
        <v>117</v>
      </c>
      <c r="AU966" t="s">
        <v>117</v>
      </c>
      <c r="AV966" t="s">
        <v>117</v>
      </c>
      <c r="AW966" t="s">
        <v>117</v>
      </c>
      <c r="AX966" t="s">
        <v>117</v>
      </c>
      <c r="AY966" t="s">
        <v>117</v>
      </c>
      <c r="AZ966" t="s">
        <v>117</v>
      </c>
      <c r="BA966" t="s">
        <v>117</v>
      </c>
      <c r="BB966" t="s">
        <v>117</v>
      </c>
      <c r="BD966" t="s">
        <v>117</v>
      </c>
      <c r="BF966" t="s">
        <v>117</v>
      </c>
      <c r="BG966" t="s">
        <v>117</v>
      </c>
      <c r="BH966" t="s">
        <v>117</v>
      </c>
      <c r="BI966" t="s">
        <v>117</v>
      </c>
      <c r="BJ966" t="s">
        <v>117</v>
      </c>
      <c r="BK966" t="s">
        <v>117</v>
      </c>
      <c r="BL966" t="s">
        <v>117</v>
      </c>
      <c r="BM966" t="s">
        <v>117</v>
      </c>
      <c r="BN966" t="s">
        <v>117</v>
      </c>
      <c r="BO966" t="s">
        <v>117</v>
      </c>
      <c r="BP966" t="s">
        <v>117</v>
      </c>
      <c r="BQ966" t="s">
        <v>117</v>
      </c>
      <c r="BR966" t="s">
        <v>117</v>
      </c>
      <c r="BS966" t="s">
        <v>117</v>
      </c>
      <c r="BT966" t="s">
        <v>117</v>
      </c>
      <c r="BU966" t="s">
        <v>117</v>
      </c>
      <c r="BV966" t="s">
        <v>115</v>
      </c>
      <c r="BW966" t="s">
        <v>115</v>
      </c>
      <c r="BX966" t="s">
        <v>115</v>
      </c>
      <c r="BY966" t="s">
        <v>117</v>
      </c>
      <c r="BZ966" t="s">
        <v>117</v>
      </c>
      <c r="CA966" t="s">
        <v>117</v>
      </c>
      <c r="CB966" t="s">
        <v>117</v>
      </c>
      <c r="CC966" t="s">
        <v>117</v>
      </c>
      <c r="CD966" t="s">
        <v>117</v>
      </c>
      <c r="CE966" t="s">
        <v>117</v>
      </c>
      <c r="CF966" t="s">
        <v>117</v>
      </c>
      <c r="CG966" t="s">
        <v>117</v>
      </c>
      <c r="CH966" t="s">
        <v>117</v>
      </c>
      <c r="CI966" t="s">
        <v>117</v>
      </c>
      <c r="CJ966" t="s">
        <v>117</v>
      </c>
      <c r="CK966" t="s">
        <v>117</v>
      </c>
      <c r="CL966" t="s">
        <v>117</v>
      </c>
      <c r="CM966" t="s">
        <v>117</v>
      </c>
      <c r="CN966" t="s">
        <v>117</v>
      </c>
      <c r="CO966" t="s">
        <v>117</v>
      </c>
      <c r="CP966" t="s">
        <v>117</v>
      </c>
      <c r="CQ966" t="s">
        <v>117</v>
      </c>
      <c r="CR966" t="s">
        <v>117</v>
      </c>
      <c r="CS966" t="s">
        <v>117</v>
      </c>
      <c r="CT966" t="s">
        <v>117</v>
      </c>
      <c r="CU966" t="s">
        <v>117</v>
      </c>
      <c r="CV966" t="s">
        <v>117</v>
      </c>
      <c r="CW966" t="s">
        <v>117</v>
      </c>
    </row>
    <row r="967" spans="1:101" x14ac:dyDescent="0.25">
      <c r="A967" t="s">
        <v>207</v>
      </c>
      <c r="B967">
        <v>288251</v>
      </c>
      <c r="C967" t="s">
        <v>6555</v>
      </c>
      <c r="D967" t="s">
        <v>102</v>
      </c>
      <c r="E967" t="s">
        <v>6556</v>
      </c>
      <c r="F967" t="s">
        <v>6556</v>
      </c>
      <c r="G967" t="s">
        <v>6557</v>
      </c>
      <c r="H967" t="s">
        <v>1747</v>
      </c>
      <c r="I967" t="s">
        <v>213</v>
      </c>
      <c r="J967" t="s">
        <v>214</v>
      </c>
      <c r="K967" t="s">
        <v>134</v>
      </c>
      <c r="L967">
        <v>10022</v>
      </c>
      <c r="M967" t="s">
        <v>6558</v>
      </c>
      <c r="N967" t="s">
        <v>6559</v>
      </c>
      <c r="O967">
        <v>0</v>
      </c>
      <c r="V967" t="s">
        <v>114</v>
      </c>
      <c r="W967" s="1">
        <v>42829</v>
      </c>
      <c r="Y967" s="1">
        <v>43479</v>
      </c>
      <c r="Z967" s="2">
        <v>43009</v>
      </c>
      <c r="AA967" t="s">
        <v>6560</v>
      </c>
      <c r="AB967" t="s">
        <v>117</v>
      </c>
      <c r="AC967" t="s">
        <v>117</v>
      </c>
      <c r="AD967" t="s">
        <v>117</v>
      </c>
      <c r="AG967" t="s">
        <v>117</v>
      </c>
      <c r="AH967" t="s">
        <v>115</v>
      </c>
      <c r="AI967" t="s">
        <v>117</v>
      </c>
      <c r="AJ967" t="s">
        <v>132</v>
      </c>
      <c r="AL967" t="s">
        <v>119</v>
      </c>
      <c r="AM967" t="s">
        <v>133</v>
      </c>
      <c r="AN967" t="s">
        <v>134</v>
      </c>
      <c r="AO967" t="s">
        <v>117</v>
      </c>
      <c r="AP967" t="s">
        <v>117</v>
      </c>
      <c r="AQ967" t="s">
        <v>117</v>
      </c>
      <c r="AR967" t="s">
        <v>117</v>
      </c>
      <c r="AS967" t="s">
        <v>117</v>
      </c>
      <c r="AT967" t="s">
        <v>117</v>
      </c>
      <c r="AU967" t="s">
        <v>117</v>
      </c>
      <c r="AV967" t="s">
        <v>117</v>
      </c>
      <c r="AW967" t="s">
        <v>117</v>
      </c>
      <c r="AX967" t="s">
        <v>117</v>
      </c>
      <c r="AY967" t="s">
        <v>117</v>
      </c>
      <c r="AZ967" t="s">
        <v>117</v>
      </c>
      <c r="BA967" t="s">
        <v>117</v>
      </c>
      <c r="BB967" t="s">
        <v>117</v>
      </c>
      <c r="BD967" t="s">
        <v>115</v>
      </c>
      <c r="BE967" t="s">
        <v>115</v>
      </c>
      <c r="BF967" t="s">
        <v>115</v>
      </c>
      <c r="BG967" t="s">
        <v>117</v>
      </c>
      <c r="BH967" t="s">
        <v>117</v>
      </c>
      <c r="BI967" t="s">
        <v>117</v>
      </c>
      <c r="BJ967" t="s">
        <v>117</v>
      </c>
      <c r="BK967" t="s">
        <v>117</v>
      </c>
      <c r="BL967" t="s">
        <v>117</v>
      </c>
      <c r="BM967" t="s">
        <v>117</v>
      </c>
      <c r="BN967" t="s">
        <v>117</v>
      </c>
      <c r="BO967" t="s">
        <v>117</v>
      </c>
      <c r="BP967" t="s">
        <v>117</v>
      </c>
      <c r="BQ967" t="s">
        <v>115</v>
      </c>
      <c r="BR967" t="s">
        <v>117</v>
      </c>
      <c r="BS967" t="s">
        <v>117</v>
      </c>
      <c r="BT967" t="s">
        <v>117</v>
      </c>
      <c r="BU967" t="s">
        <v>115</v>
      </c>
      <c r="BV967" t="s">
        <v>115</v>
      </c>
      <c r="BW967" t="s">
        <v>115</v>
      </c>
      <c r="BX967" t="s">
        <v>117</v>
      </c>
      <c r="BY967" t="s">
        <v>117</v>
      </c>
      <c r="BZ967" t="s">
        <v>117</v>
      </c>
      <c r="CA967" t="s">
        <v>117</v>
      </c>
      <c r="CB967" t="s">
        <v>117</v>
      </c>
      <c r="CC967" t="s">
        <v>117</v>
      </c>
      <c r="CD967" t="s">
        <v>117</v>
      </c>
      <c r="CE967" t="s">
        <v>117</v>
      </c>
      <c r="CF967" t="s">
        <v>117</v>
      </c>
      <c r="CG967" t="s">
        <v>117</v>
      </c>
      <c r="CH967" t="s">
        <v>117</v>
      </c>
      <c r="CI967" t="s">
        <v>117</v>
      </c>
      <c r="CJ967" t="s">
        <v>117</v>
      </c>
      <c r="CK967" t="s">
        <v>117</v>
      </c>
      <c r="CL967" t="s">
        <v>117</v>
      </c>
      <c r="CM967" t="s">
        <v>117</v>
      </c>
      <c r="CN967" t="s">
        <v>117</v>
      </c>
      <c r="CO967" t="s">
        <v>117</v>
      </c>
      <c r="CP967" t="s">
        <v>117</v>
      </c>
      <c r="CQ967" t="s">
        <v>117</v>
      </c>
      <c r="CR967" t="s">
        <v>117</v>
      </c>
      <c r="CS967" t="s">
        <v>117</v>
      </c>
      <c r="CT967" t="s">
        <v>117</v>
      </c>
      <c r="CU967" t="s">
        <v>117</v>
      </c>
      <c r="CV967" t="s">
        <v>117</v>
      </c>
      <c r="CW967" t="s">
        <v>117</v>
      </c>
    </row>
    <row r="968" spans="1:101" x14ac:dyDescent="0.25">
      <c r="A968" t="s">
        <v>309</v>
      </c>
      <c r="B968">
        <v>163914</v>
      </c>
      <c r="C968" t="s">
        <v>6561</v>
      </c>
      <c r="D968" t="s">
        <v>102</v>
      </c>
      <c r="E968" t="s">
        <v>6562</v>
      </c>
      <c r="F968" t="s">
        <v>6562</v>
      </c>
      <c r="G968" t="s">
        <v>6563</v>
      </c>
      <c r="H968" t="s">
        <v>6564</v>
      </c>
      <c r="I968" t="s">
        <v>4477</v>
      </c>
      <c r="J968" t="s">
        <v>133</v>
      </c>
      <c r="K968" t="s">
        <v>134</v>
      </c>
      <c r="L968">
        <v>19808</v>
      </c>
      <c r="M968" t="s">
        <v>6565</v>
      </c>
      <c r="O968">
        <v>1</v>
      </c>
      <c r="P968" t="s">
        <v>6566</v>
      </c>
      <c r="R968" t="s">
        <v>275</v>
      </c>
      <c r="S968" t="s">
        <v>172</v>
      </c>
      <c r="T968" t="s">
        <v>134</v>
      </c>
      <c r="U968">
        <v>94942</v>
      </c>
      <c r="V968" t="s">
        <v>114</v>
      </c>
      <c r="W968" s="1">
        <v>41207</v>
      </c>
      <c r="Y968" s="1">
        <v>43598</v>
      </c>
      <c r="Z968" s="2">
        <v>43009</v>
      </c>
      <c r="AB968" t="s">
        <v>117</v>
      </c>
      <c r="AC968" t="s">
        <v>117</v>
      </c>
      <c r="AD968" t="s">
        <v>117</v>
      </c>
      <c r="AG968" t="s">
        <v>117</v>
      </c>
      <c r="AH968" t="s">
        <v>115</v>
      </c>
      <c r="AI968" t="s">
        <v>117</v>
      </c>
      <c r="AJ968" t="s">
        <v>132</v>
      </c>
      <c r="AL968" t="s">
        <v>119</v>
      </c>
      <c r="AM968" t="s">
        <v>133</v>
      </c>
      <c r="AN968" t="s">
        <v>134</v>
      </c>
      <c r="AO968" t="s">
        <v>117</v>
      </c>
      <c r="AP968" t="s">
        <v>117</v>
      </c>
      <c r="AQ968" t="s">
        <v>117</v>
      </c>
      <c r="AR968" t="s">
        <v>117</v>
      </c>
      <c r="AS968" t="s">
        <v>117</v>
      </c>
      <c r="AT968" t="s">
        <v>117</v>
      </c>
      <c r="AU968" t="s">
        <v>117</v>
      </c>
      <c r="AV968" t="s">
        <v>117</v>
      </c>
      <c r="AW968" t="s">
        <v>117</v>
      </c>
      <c r="AX968" t="s">
        <v>117</v>
      </c>
      <c r="AY968" t="s">
        <v>117</v>
      </c>
      <c r="AZ968" t="s">
        <v>117</v>
      </c>
      <c r="BA968" t="s">
        <v>117</v>
      </c>
      <c r="BB968" t="s">
        <v>117</v>
      </c>
      <c r="BD968" t="s">
        <v>117</v>
      </c>
      <c r="BF968" t="s">
        <v>117</v>
      </c>
      <c r="BG968" t="s">
        <v>117</v>
      </c>
      <c r="BH968" t="s">
        <v>117</v>
      </c>
      <c r="BI968" t="s">
        <v>117</v>
      </c>
      <c r="BJ968" t="s">
        <v>117</v>
      </c>
      <c r="BK968" t="s">
        <v>117</v>
      </c>
      <c r="BL968" t="s">
        <v>117</v>
      </c>
      <c r="BM968" t="s">
        <v>117</v>
      </c>
      <c r="BN968" t="s">
        <v>117</v>
      </c>
      <c r="BO968" t="s">
        <v>117</v>
      </c>
      <c r="BP968" t="s">
        <v>117</v>
      </c>
      <c r="BQ968" t="s">
        <v>115</v>
      </c>
      <c r="BR968" t="s">
        <v>117</v>
      </c>
      <c r="BS968" t="s">
        <v>117</v>
      </c>
      <c r="BT968" t="s">
        <v>117</v>
      </c>
      <c r="BU968" t="s">
        <v>117</v>
      </c>
      <c r="BV968" t="s">
        <v>117</v>
      </c>
      <c r="BW968" t="s">
        <v>115</v>
      </c>
      <c r="BX968" t="s">
        <v>117</v>
      </c>
      <c r="BY968" t="s">
        <v>117</v>
      </c>
      <c r="BZ968" t="s">
        <v>117</v>
      </c>
      <c r="CA968" t="s">
        <v>117</v>
      </c>
      <c r="CB968" t="s">
        <v>117</v>
      </c>
      <c r="CC968" t="s">
        <v>117</v>
      </c>
      <c r="CD968" t="s">
        <v>117</v>
      </c>
      <c r="CE968" t="s">
        <v>117</v>
      </c>
      <c r="CF968" t="s">
        <v>117</v>
      </c>
      <c r="CG968" t="s">
        <v>117</v>
      </c>
      <c r="CH968" t="s">
        <v>117</v>
      </c>
      <c r="CI968" t="s">
        <v>117</v>
      </c>
      <c r="CJ968" t="s">
        <v>117</v>
      </c>
      <c r="CK968" t="s">
        <v>117</v>
      </c>
      <c r="CL968" t="s">
        <v>117</v>
      </c>
      <c r="CM968" t="s">
        <v>117</v>
      </c>
      <c r="CN968" t="s">
        <v>117</v>
      </c>
      <c r="CO968" t="s">
        <v>117</v>
      </c>
      <c r="CP968" t="s">
        <v>117</v>
      </c>
      <c r="CQ968" t="s">
        <v>117</v>
      </c>
      <c r="CR968" t="s">
        <v>117</v>
      </c>
      <c r="CS968" t="s">
        <v>117</v>
      </c>
      <c r="CT968" t="s">
        <v>117</v>
      </c>
      <c r="CU968" t="s">
        <v>117</v>
      </c>
      <c r="CV968" t="s">
        <v>117</v>
      </c>
      <c r="CW968" t="s">
        <v>117</v>
      </c>
    </row>
    <row r="969" spans="1:101" x14ac:dyDescent="0.25">
      <c r="A969" t="s">
        <v>145</v>
      </c>
      <c r="B969">
        <v>286530</v>
      </c>
      <c r="C969" t="s">
        <v>6567</v>
      </c>
      <c r="D969" t="s">
        <v>102</v>
      </c>
      <c r="E969" t="s">
        <v>6568</v>
      </c>
      <c r="F969" t="s">
        <v>6569</v>
      </c>
      <c r="G969" t="s">
        <v>6570</v>
      </c>
      <c r="H969" t="s">
        <v>634</v>
      </c>
      <c r="I969" t="s">
        <v>1066</v>
      </c>
      <c r="J969" t="s">
        <v>433</v>
      </c>
      <c r="K969" t="s">
        <v>134</v>
      </c>
      <c r="L969">
        <v>6880</v>
      </c>
      <c r="M969" t="s">
        <v>6571</v>
      </c>
      <c r="O969">
        <v>1</v>
      </c>
      <c r="V969" t="s">
        <v>114</v>
      </c>
      <c r="W969" s="1">
        <v>42972</v>
      </c>
      <c r="Y969" s="1">
        <v>43165</v>
      </c>
      <c r="Z969" s="2">
        <v>43009</v>
      </c>
      <c r="AA969" t="s">
        <v>6572</v>
      </c>
      <c r="AB969" t="s">
        <v>117</v>
      </c>
      <c r="AC969" t="s">
        <v>117</v>
      </c>
      <c r="AD969" t="s">
        <v>117</v>
      </c>
      <c r="AG969" t="s">
        <v>117</v>
      </c>
      <c r="AH969" t="s">
        <v>115</v>
      </c>
      <c r="AI969" t="s">
        <v>117</v>
      </c>
      <c r="AJ969" t="s">
        <v>293</v>
      </c>
      <c r="AL969" t="s">
        <v>119</v>
      </c>
      <c r="AM969" t="s">
        <v>433</v>
      </c>
      <c r="AN969" t="s">
        <v>134</v>
      </c>
      <c r="AO969" t="s">
        <v>117</v>
      </c>
      <c r="AP969" t="s">
        <v>117</v>
      </c>
      <c r="AQ969" t="s">
        <v>117</v>
      </c>
      <c r="AR969" t="s">
        <v>117</v>
      </c>
      <c r="AS969" t="s">
        <v>117</v>
      </c>
      <c r="AT969" t="s">
        <v>117</v>
      </c>
      <c r="AU969" t="s">
        <v>117</v>
      </c>
      <c r="AV969" t="s">
        <v>117</v>
      </c>
      <c r="AW969" t="s">
        <v>117</v>
      </c>
      <c r="AX969" t="s">
        <v>117</v>
      </c>
      <c r="AY969" t="s">
        <v>117</v>
      </c>
      <c r="AZ969" t="s">
        <v>117</v>
      </c>
      <c r="BA969" t="s">
        <v>117</v>
      </c>
      <c r="BB969" t="s">
        <v>117</v>
      </c>
      <c r="BD969" t="s">
        <v>117</v>
      </c>
      <c r="BF969" t="s">
        <v>117</v>
      </c>
      <c r="BG969" t="s">
        <v>117</v>
      </c>
      <c r="BH969" t="s">
        <v>117</v>
      </c>
      <c r="BI969" t="s">
        <v>117</v>
      </c>
      <c r="BJ969" t="s">
        <v>117</v>
      </c>
      <c r="BK969" t="s">
        <v>117</v>
      </c>
      <c r="BL969" t="s">
        <v>117</v>
      </c>
      <c r="BM969" t="s">
        <v>117</v>
      </c>
      <c r="BN969" t="s">
        <v>117</v>
      </c>
      <c r="BO969" t="s">
        <v>117</v>
      </c>
      <c r="BP969" t="s">
        <v>117</v>
      </c>
      <c r="BQ969" t="s">
        <v>117</v>
      </c>
      <c r="BR969" t="s">
        <v>117</v>
      </c>
      <c r="BS969" t="s">
        <v>117</v>
      </c>
      <c r="BT969" t="s">
        <v>117</v>
      </c>
      <c r="BU969" t="s">
        <v>117</v>
      </c>
      <c r="BV969" t="s">
        <v>117</v>
      </c>
      <c r="BW969" t="s">
        <v>115</v>
      </c>
      <c r="BX969" t="s">
        <v>117</v>
      </c>
      <c r="BY969" t="s">
        <v>117</v>
      </c>
      <c r="BZ969" t="s">
        <v>117</v>
      </c>
      <c r="CA969" t="s">
        <v>117</v>
      </c>
      <c r="CB969" t="s">
        <v>117</v>
      </c>
      <c r="CC969" t="s">
        <v>117</v>
      </c>
      <c r="CD969" t="s">
        <v>117</v>
      </c>
      <c r="CE969" t="s">
        <v>117</v>
      </c>
      <c r="CF969" t="s">
        <v>117</v>
      </c>
      <c r="CG969" t="s">
        <v>117</v>
      </c>
      <c r="CH969" t="s">
        <v>117</v>
      </c>
      <c r="CI969" t="s">
        <v>117</v>
      </c>
      <c r="CJ969" t="s">
        <v>117</v>
      </c>
      <c r="CK969" t="s">
        <v>117</v>
      </c>
      <c r="CL969" t="s">
        <v>117</v>
      </c>
      <c r="CM969" t="s">
        <v>117</v>
      </c>
      <c r="CN969" t="s">
        <v>117</v>
      </c>
      <c r="CO969" t="s">
        <v>117</v>
      </c>
      <c r="CP969" t="s">
        <v>117</v>
      </c>
      <c r="CQ969" t="s">
        <v>117</v>
      </c>
      <c r="CR969" t="s">
        <v>117</v>
      </c>
      <c r="CS969" t="s">
        <v>117</v>
      </c>
      <c r="CT969" t="s">
        <v>117</v>
      </c>
      <c r="CU969" t="s">
        <v>117</v>
      </c>
      <c r="CV969" t="s">
        <v>117</v>
      </c>
      <c r="CW969" t="s">
        <v>117</v>
      </c>
    </row>
    <row r="970" spans="1:101" x14ac:dyDescent="0.25">
      <c r="A970" t="s">
        <v>100</v>
      </c>
      <c r="B970">
        <v>162893</v>
      </c>
      <c r="C970" t="s">
        <v>6573</v>
      </c>
      <c r="D970" t="s">
        <v>102</v>
      </c>
      <c r="E970" t="s">
        <v>6574</v>
      </c>
      <c r="F970" t="s">
        <v>6575</v>
      </c>
      <c r="G970" t="s">
        <v>6576</v>
      </c>
      <c r="I970" t="s">
        <v>178</v>
      </c>
      <c r="K970" t="s">
        <v>179</v>
      </c>
      <c r="L970">
        <v>1204</v>
      </c>
      <c r="M970" t="s">
        <v>6577</v>
      </c>
      <c r="N970" t="s">
        <v>6578</v>
      </c>
      <c r="O970">
        <v>1</v>
      </c>
      <c r="V970" t="s">
        <v>114</v>
      </c>
      <c r="W970" s="1">
        <v>40995</v>
      </c>
      <c r="Y970" s="1">
        <v>43511</v>
      </c>
      <c r="Z970" s="2">
        <v>43009</v>
      </c>
      <c r="AA970" t="s">
        <v>6579</v>
      </c>
      <c r="AB970" t="s">
        <v>115</v>
      </c>
      <c r="AC970" t="s">
        <v>117</v>
      </c>
      <c r="AD970" t="s">
        <v>117</v>
      </c>
      <c r="AG970" t="s">
        <v>117</v>
      </c>
      <c r="AH970" t="s">
        <v>115</v>
      </c>
      <c r="AI970" t="s">
        <v>117</v>
      </c>
      <c r="AJ970" t="s">
        <v>118</v>
      </c>
      <c r="AL970" t="s">
        <v>119</v>
      </c>
      <c r="AN970" t="s">
        <v>179</v>
      </c>
      <c r="AO970" t="s">
        <v>117</v>
      </c>
      <c r="AP970" t="s">
        <v>117</v>
      </c>
      <c r="AQ970" t="s">
        <v>117</v>
      </c>
      <c r="AR970" t="s">
        <v>117</v>
      </c>
      <c r="AS970" t="s">
        <v>117</v>
      </c>
      <c r="AT970" t="s">
        <v>117</v>
      </c>
      <c r="AU970" t="s">
        <v>117</v>
      </c>
      <c r="AV970" t="s">
        <v>117</v>
      </c>
      <c r="AW970" t="s">
        <v>117</v>
      </c>
      <c r="AX970" t="s">
        <v>117</v>
      </c>
      <c r="AY970" t="s">
        <v>117</v>
      </c>
      <c r="AZ970" t="s">
        <v>117</v>
      </c>
      <c r="BA970" t="s">
        <v>117</v>
      </c>
      <c r="BB970" t="s">
        <v>117</v>
      </c>
      <c r="BD970" t="s">
        <v>117</v>
      </c>
      <c r="BF970" t="s">
        <v>117</v>
      </c>
      <c r="BG970" t="s">
        <v>117</v>
      </c>
      <c r="BH970" t="s">
        <v>115</v>
      </c>
      <c r="BI970" t="s">
        <v>117</v>
      </c>
      <c r="BJ970" t="s">
        <v>117</v>
      </c>
      <c r="BK970" t="s">
        <v>117</v>
      </c>
      <c r="BL970" t="s">
        <v>115</v>
      </c>
      <c r="BM970" t="s">
        <v>117</v>
      </c>
      <c r="BN970" t="s">
        <v>117</v>
      </c>
      <c r="BO970" t="s">
        <v>117</v>
      </c>
      <c r="BP970" t="s">
        <v>117</v>
      </c>
      <c r="BQ970" t="s">
        <v>117</v>
      </c>
      <c r="BR970" t="s">
        <v>117</v>
      </c>
      <c r="BS970" t="s">
        <v>117</v>
      </c>
      <c r="BT970" t="s">
        <v>117</v>
      </c>
      <c r="BU970" t="s">
        <v>117</v>
      </c>
      <c r="BV970" t="s">
        <v>115</v>
      </c>
      <c r="BW970" t="s">
        <v>115</v>
      </c>
      <c r="BX970" t="s">
        <v>117</v>
      </c>
      <c r="BY970" t="s">
        <v>115</v>
      </c>
      <c r="BZ970" t="s">
        <v>117</v>
      </c>
      <c r="CA970" t="s">
        <v>117</v>
      </c>
      <c r="CB970" t="s">
        <v>117</v>
      </c>
      <c r="CC970" t="s">
        <v>117</v>
      </c>
      <c r="CD970" t="s">
        <v>117</v>
      </c>
      <c r="CE970" t="s">
        <v>117</v>
      </c>
      <c r="CF970" t="s">
        <v>117</v>
      </c>
      <c r="CG970" t="s">
        <v>117</v>
      </c>
      <c r="CH970" t="s">
        <v>117</v>
      </c>
      <c r="CI970" t="s">
        <v>117</v>
      </c>
      <c r="CJ970" t="s">
        <v>117</v>
      </c>
      <c r="CK970" t="s">
        <v>117</v>
      </c>
      <c r="CL970" t="s">
        <v>117</v>
      </c>
      <c r="CM970" t="s">
        <v>117</v>
      </c>
      <c r="CN970" t="s">
        <v>117</v>
      </c>
      <c r="CO970" t="s">
        <v>117</v>
      </c>
      <c r="CP970" t="s">
        <v>117</v>
      </c>
      <c r="CQ970" t="s">
        <v>117</v>
      </c>
      <c r="CR970" t="s">
        <v>117</v>
      </c>
      <c r="CS970" t="s">
        <v>117</v>
      </c>
      <c r="CT970" t="s">
        <v>117</v>
      </c>
      <c r="CU970" t="s">
        <v>117</v>
      </c>
      <c r="CV970" t="s">
        <v>117</v>
      </c>
      <c r="CW970" t="s">
        <v>117</v>
      </c>
    </row>
    <row r="971" spans="1:101" x14ac:dyDescent="0.25">
      <c r="A971" t="s">
        <v>207</v>
      </c>
      <c r="B971">
        <v>304285</v>
      </c>
      <c r="C971" t="s">
        <v>6580</v>
      </c>
      <c r="D971" t="s">
        <v>102</v>
      </c>
      <c r="E971" t="s">
        <v>6581</v>
      </c>
      <c r="F971" t="s">
        <v>6581</v>
      </c>
      <c r="G971" t="s">
        <v>1967</v>
      </c>
      <c r="H971" t="s">
        <v>1968</v>
      </c>
      <c r="I971" t="s">
        <v>213</v>
      </c>
      <c r="J971" t="s">
        <v>214</v>
      </c>
      <c r="K971" t="s">
        <v>134</v>
      </c>
      <c r="L971">
        <v>10022</v>
      </c>
      <c r="M971" t="s">
        <v>1969</v>
      </c>
      <c r="N971" t="s">
        <v>1970</v>
      </c>
      <c r="O971">
        <v>0</v>
      </c>
      <c r="V971" t="s">
        <v>114</v>
      </c>
      <c r="W971" s="1">
        <v>43613</v>
      </c>
      <c r="Y971" s="1">
        <v>43613</v>
      </c>
      <c r="Z971" s="2">
        <v>43009</v>
      </c>
      <c r="AB971" t="s">
        <v>117</v>
      </c>
      <c r="AC971" t="s">
        <v>117</v>
      </c>
      <c r="AD971" t="s">
        <v>117</v>
      </c>
      <c r="AG971" t="s">
        <v>117</v>
      </c>
      <c r="AH971" t="s">
        <v>115</v>
      </c>
      <c r="AI971" t="s">
        <v>117</v>
      </c>
      <c r="AJ971" t="s">
        <v>132</v>
      </c>
      <c r="AL971" t="s">
        <v>119</v>
      </c>
      <c r="AM971" t="s">
        <v>133</v>
      </c>
      <c r="AN971" t="s">
        <v>134</v>
      </c>
      <c r="AO971" t="s">
        <v>117</v>
      </c>
      <c r="AP971" t="s">
        <v>117</v>
      </c>
      <c r="AQ971" t="s">
        <v>117</v>
      </c>
      <c r="AR971" t="s">
        <v>117</v>
      </c>
      <c r="AS971" t="s">
        <v>117</v>
      </c>
      <c r="AT971" t="s">
        <v>117</v>
      </c>
      <c r="AU971" t="s">
        <v>117</v>
      </c>
      <c r="AV971" t="s">
        <v>117</v>
      </c>
      <c r="AW971" t="s">
        <v>117</v>
      </c>
      <c r="AX971" t="s">
        <v>117</v>
      </c>
      <c r="AY971" t="s">
        <v>117</v>
      </c>
      <c r="AZ971" t="s">
        <v>117</v>
      </c>
      <c r="BA971" t="s">
        <v>117</v>
      </c>
      <c r="BB971" t="s">
        <v>117</v>
      </c>
      <c r="BD971" t="s">
        <v>117</v>
      </c>
      <c r="BF971" t="s">
        <v>117</v>
      </c>
      <c r="BG971" t="s">
        <v>117</v>
      </c>
      <c r="BH971" t="s">
        <v>115</v>
      </c>
      <c r="BI971" t="s">
        <v>117</v>
      </c>
      <c r="BJ971" t="s">
        <v>117</v>
      </c>
      <c r="BK971" t="s">
        <v>117</v>
      </c>
      <c r="BL971" t="s">
        <v>117</v>
      </c>
      <c r="BM971" t="s">
        <v>117</v>
      </c>
      <c r="BN971" t="s">
        <v>117</v>
      </c>
      <c r="BO971" t="s">
        <v>117</v>
      </c>
      <c r="BP971" t="s">
        <v>117</v>
      </c>
      <c r="BQ971" t="s">
        <v>117</v>
      </c>
      <c r="BR971" t="s">
        <v>117</v>
      </c>
      <c r="BS971" t="s">
        <v>117</v>
      </c>
      <c r="BT971" t="s">
        <v>117</v>
      </c>
      <c r="BU971" t="s">
        <v>117</v>
      </c>
      <c r="BV971" t="s">
        <v>115</v>
      </c>
      <c r="BW971" t="s">
        <v>115</v>
      </c>
      <c r="BX971" t="s">
        <v>117</v>
      </c>
      <c r="BY971" t="s">
        <v>117</v>
      </c>
      <c r="BZ971" t="s">
        <v>117</v>
      </c>
      <c r="CA971" t="s">
        <v>117</v>
      </c>
      <c r="CB971" t="s">
        <v>117</v>
      </c>
      <c r="CC971" t="s">
        <v>117</v>
      </c>
      <c r="CD971" t="s">
        <v>117</v>
      </c>
      <c r="CE971" t="s">
        <v>117</v>
      </c>
      <c r="CF971" t="s">
        <v>117</v>
      </c>
      <c r="CG971" t="s">
        <v>117</v>
      </c>
      <c r="CH971" t="s">
        <v>117</v>
      </c>
      <c r="CI971" t="s">
        <v>117</v>
      </c>
      <c r="CJ971" t="s">
        <v>117</v>
      </c>
      <c r="CK971" t="s">
        <v>117</v>
      </c>
      <c r="CL971" t="s">
        <v>117</v>
      </c>
      <c r="CM971" t="s">
        <v>117</v>
      </c>
      <c r="CN971" t="s">
        <v>117</v>
      </c>
      <c r="CO971" t="s">
        <v>117</v>
      </c>
      <c r="CP971" t="s">
        <v>117</v>
      </c>
      <c r="CQ971" t="s">
        <v>117</v>
      </c>
      <c r="CR971" t="s">
        <v>117</v>
      </c>
      <c r="CS971" t="s">
        <v>117</v>
      </c>
      <c r="CT971" t="s">
        <v>117</v>
      </c>
      <c r="CU971" t="s">
        <v>117</v>
      </c>
      <c r="CV971" t="s">
        <v>117</v>
      </c>
      <c r="CW971" t="s">
        <v>117</v>
      </c>
    </row>
    <row r="972" spans="1:101" x14ac:dyDescent="0.25">
      <c r="A972" t="s">
        <v>100</v>
      </c>
      <c r="B972">
        <v>160588</v>
      </c>
      <c r="C972" t="s">
        <v>6582</v>
      </c>
      <c r="D972" t="s">
        <v>102</v>
      </c>
      <c r="E972" t="s">
        <v>6583</v>
      </c>
      <c r="F972" t="s">
        <v>6583</v>
      </c>
      <c r="G972" t="s">
        <v>4327</v>
      </c>
      <c r="H972" t="s">
        <v>1392</v>
      </c>
      <c r="I972" t="s">
        <v>105</v>
      </c>
      <c r="K972" t="s">
        <v>106</v>
      </c>
      <c r="L972" t="s">
        <v>785</v>
      </c>
      <c r="M972" t="s">
        <v>786</v>
      </c>
      <c r="N972" t="s">
        <v>787</v>
      </c>
      <c r="O972">
        <v>0</v>
      </c>
      <c r="P972" t="s">
        <v>6584</v>
      </c>
      <c r="Q972" t="s">
        <v>6585</v>
      </c>
      <c r="R972" t="s">
        <v>112</v>
      </c>
      <c r="T972" t="s">
        <v>1304</v>
      </c>
      <c r="V972" t="s">
        <v>114</v>
      </c>
      <c r="W972" s="1">
        <v>40997</v>
      </c>
      <c r="Y972" s="1">
        <v>43552</v>
      </c>
      <c r="Z972" s="2">
        <v>43009</v>
      </c>
      <c r="AA972" t="s">
        <v>6586</v>
      </c>
      <c r="AB972" t="s">
        <v>117</v>
      </c>
      <c r="AC972" t="s">
        <v>117</v>
      </c>
      <c r="AD972" t="s">
        <v>117</v>
      </c>
      <c r="AG972" t="s">
        <v>117</v>
      </c>
      <c r="AH972" t="s">
        <v>115</v>
      </c>
      <c r="AI972" t="s">
        <v>117</v>
      </c>
      <c r="AJ972" t="s">
        <v>118</v>
      </c>
      <c r="AL972" t="s">
        <v>119</v>
      </c>
      <c r="AN972" t="s">
        <v>106</v>
      </c>
      <c r="AO972" t="s">
        <v>117</v>
      </c>
      <c r="AP972" t="s">
        <v>117</v>
      </c>
      <c r="AQ972" t="s">
        <v>117</v>
      </c>
      <c r="AR972" t="s">
        <v>117</v>
      </c>
      <c r="AS972" t="s">
        <v>117</v>
      </c>
      <c r="AT972" t="s">
        <v>117</v>
      </c>
      <c r="AU972" t="s">
        <v>117</v>
      </c>
      <c r="AV972" t="s">
        <v>117</v>
      </c>
      <c r="AW972" t="s">
        <v>117</v>
      </c>
      <c r="AX972" t="s">
        <v>117</v>
      </c>
      <c r="AY972" t="s">
        <v>117</v>
      </c>
      <c r="AZ972" t="s">
        <v>117</v>
      </c>
      <c r="BA972" t="s">
        <v>117</v>
      </c>
      <c r="BB972" t="s">
        <v>117</v>
      </c>
      <c r="BD972" t="s">
        <v>117</v>
      </c>
      <c r="BF972" t="s">
        <v>117</v>
      </c>
      <c r="BG972" t="s">
        <v>117</v>
      </c>
      <c r="BH972" t="s">
        <v>115</v>
      </c>
      <c r="BI972" t="s">
        <v>117</v>
      </c>
      <c r="BJ972" t="s">
        <v>117</v>
      </c>
      <c r="BK972" t="s">
        <v>117</v>
      </c>
      <c r="BL972" t="s">
        <v>117</v>
      </c>
      <c r="BM972" t="s">
        <v>117</v>
      </c>
      <c r="BN972" t="s">
        <v>117</v>
      </c>
      <c r="BO972" t="s">
        <v>117</v>
      </c>
      <c r="BP972" t="s">
        <v>117</v>
      </c>
      <c r="BQ972" t="s">
        <v>117</v>
      </c>
      <c r="BR972" t="s">
        <v>117</v>
      </c>
      <c r="BS972" t="s">
        <v>117</v>
      </c>
      <c r="BT972" t="s">
        <v>117</v>
      </c>
      <c r="BU972" t="s">
        <v>117</v>
      </c>
      <c r="BV972" t="s">
        <v>115</v>
      </c>
      <c r="BW972" t="s">
        <v>115</v>
      </c>
      <c r="BX972" t="s">
        <v>117</v>
      </c>
      <c r="BY972" t="s">
        <v>117</v>
      </c>
      <c r="BZ972" t="s">
        <v>117</v>
      </c>
      <c r="CA972" t="s">
        <v>117</v>
      </c>
      <c r="CB972" t="s">
        <v>117</v>
      </c>
      <c r="CC972" t="s">
        <v>117</v>
      </c>
      <c r="CD972" t="s">
        <v>117</v>
      </c>
      <c r="CE972" t="s">
        <v>117</v>
      </c>
      <c r="CF972" t="s">
        <v>117</v>
      </c>
      <c r="CG972" t="s">
        <v>117</v>
      </c>
      <c r="CH972" t="s">
        <v>117</v>
      </c>
      <c r="CI972" t="s">
        <v>117</v>
      </c>
      <c r="CJ972" t="s">
        <v>117</v>
      </c>
      <c r="CK972" t="s">
        <v>117</v>
      </c>
      <c r="CL972" t="s">
        <v>117</v>
      </c>
      <c r="CM972" t="s">
        <v>117</v>
      </c>
      <c r="CN972" t="s">
        <v>117</v>
      </c>
      <c r="CO972" t="s">
        <v>117</v>
      </c>
      <c r="CP972" t="s">
        <v>117</v>
      </c>
      <c r="CQ972" t="s">
        <v>117</v>
      </c>
      <c r="CR972" t="s">
        <v>117</v>
      </c>
      <c r="CS972" t="s">
        <v>117</v>
      </c>
      <c r="CT972" t="s">
        <v>117</v>
      </c>
      <c r="CU972" t="s">
        <v>117</v>
      </c>
      <c r="CV972" t="s">
        <v>117</v>
      </c>
      <c r="CW972" t="s">
        <v>117</v>
      </c>
    </row>
    <row r="973" spans="1:101" x14ac:dyDescent="0.25">
      <c r="A973" t="s">
        <v>100</v>
      </c>
      <c r="B973">
        <v>299134</v>
      </c>
      <c r="C973" t="s">
        <v>6587</v>
      </c>
      <c r="D973" t="s">
        <v>102</v>
      </c>
      <c r="E973" t="s">
        <v>6588</v>
      </c>
      <c r="F973" t="s">
        <v>6588</v>
      </c>
      <c r="G973" t="s">
        <v>6589</v>
      </c>
      <c r="I973" t="s">
        <v>160</v>
      </c>
      <c r="K973" t="s">
        <v>161</v>
      </c>
      <c r="L973">
        <v>48624</v>
      </c>
      <c r="M973" t="s">
        <v>6590</v>
      </c>
      <c r="O973">
        <v>0</v>
      </c>
      <c r="V973" t="s">
        <v>114</v>
      </c>
      <c r="W973" s="1">
        <v>43388</v>
      </c>
      <c r="Y973" s="1">
        <v>43388</v>
      </c>
      <c r="Z973" s="2">
        <v>43009</v>
      </c>
      <c r="AA973" t="s">
        <v>6591</v>
      </c>
      <c r="AB973" t="s">
        <v>115</v>
      </c>
      <c r="AC973" t="s">
        <v>117</v>
      </c>
      <c r="AD973" t="s">
        <v>117</v>
      </c>
      <c r="AF973" t="s">
        <v>6592</v>
      </c>
      <c r="AG973" t="s">
        <v>117</v>
      </c>
      <c r="AH973" t="s">
        <v>115</v>
      </c>
      <c r="AI973" t="s">
        <v>117</v>
      </c>
      <c r="AJ973" t="s">
        <v>165</v>
      </c>
      <c r="AK973" t="s">
        <v>490</v>
      </c>
      <c r="AL973" t="s">
        <v>584</v>
      </c>
      <c r="AN973" t="s">
        <v>161</v>
      </c>
      <c r="AO973" t="s">
        <v>117</v>
      </c>
      <c r="AP973" t="s">
        <v>117</v>
      </c>
      <c r="AQ973" t="s">
        <v>115</v>
      </c>
      <c r="AR973" t="s">
        <v>117</v>
      </c>
      <c r="AS973" t="s">
        <v>117</v>
      </c>
      <c r="AT973" t="s">
        <v>117</v>
      </c>
      <c r="AU973" t="s">
        <v>117</v>
      </c>
      <c r="AV973" t="s">
        <v>117</v>
      </c>
      <c r="AW973" t="s">
        <v>117</v>
      </c>
      <c r="AX973" t="s">
        <v>117</v>
      </c>
      <c r="AY973" t="s">
        <v>117</v>
      </c>
      <c r="AZ973" t="s">
        <v>117</v>
      </c>
      <c r="BA973" t="s">
        <v>117</v>
      </c>
      <c r="BB973" t="s">
        <v>117</v>
      </c>
      <c r="BD973" t="s">
        <v>117</v>
      </c>
      <c r="BF973" t="s">
        <v>117</v>
      </c>
      <c r="BG973" t="s">
        <v>117</v>
      </c>
      <c r="BH973" t="s">
        <v>115</v>
      </c>
      <c r="BI973" t="s">
        <v>117</v>
      </c>
      <c r="BJ973" t="s">
        <v>117</v>
      </c>
      <c r="BK973" t="s">
        <v>117</v>
      </c>
      <c r="BL973" t="s">
        <v>115</v>
      </c>
      <c r="BM973" t="s">
        <v>117</v>
      </c>
      <c r="BN973" t="s">
        <v>117</v>
      </c>
      <c r="BO973" t="s">
        <v>117</v>
      </c>
      <c r="BP973" t="s">
        <v>117</v>
      </c>
      <c r="BQ973" t="s">
        <v>117</v>
      </c>
      <c r="BR973" t="s">
        <v>117</v>
      </c>
      <c r="BS973" t="s">
        <v>117</v>
      </c>
      <c r="BT973" t="s">
        <v>117</v>
      </c>
      <c r="BU973" t="s">
        <v>117</v>
      </c>
      <c r="BV973" t="s">
        <v>115</v>
      </c>
      <c r="BW973" t="s">
        <v>115</v>
      </c>
      <c r="BX973" t="s">
        <v>117</v>
      </c>
      <c r="BY973" t="s">
        <v>117</v>
      </c>
      <c r="BZ973" t="s">
        <v>117</v>
      </c>
      <c r="CA973" t="s">
        <v>117</v>
      </c>
      <c r="CB973" t="s">
        <v>117</v>
      </c>
      <c r="CC973" t="s">
        <v>117</v>
      </c>
      <c r="CD973" t="s">
        <v>117</v>
      </c>
      <c r="CE973" t="s">
        <v>117</v>
      </c>
      <c r="CF973" t="s">
        <v>117</v>
      </c>
      <c r="CG973" t="s">
        <v>117</v>
      </c>
      <c r="CH973" t="s">
        <v>117</v>
      </c>
      <c r="CI973" t="s">
        <v>117</v>
      </c>
      <c r="CJ973" t="s">
        <v>117</v>
      </c>
      <c r="CK973" t="s">
        <v>117</v>
      </c>
      <c r="CL973" t="s">
        <v>117</v>
      </c>
      <c r="CM973" t="s">
        <v>117</v>
      </c>
      <c r="CN973" t="s">
        <v>117</v>
      </c>
      <c r="CO973" t="s">
        <v>117</v>
      </c>
      <c r="CP973" t="s">
        <v>117</v>
      </c>
      <c r="CQ973" t="s">
        <v>117</v>
      </c>
      <c r="CR973" t="s">
        <v>117</v>
      </c>
      <c r="CS973" t="s">
        <v>117</v>
      </c>
      <c r="CT973" t="s">
        <v>117</v>
      </c>
      <c r="CU973" t="s">
        <v>117</v>
      </c>
      <c r="CV973" t="s">
        <v>117</v>
      </c>
      <c r="CW973" t="s">
        <v>117</v>
      </c>
    </row>
    <row r="974" spans="1:101" x14ac:dyDescent="0.25">
      <c r="A974" t="s">
        <v>309</v>
      </c>
      <c r="B974">
        <v>163169</v>
      </c>
      <c r="C974" t="s">
        <v>6593</v>
      </c>
      <c r="D974" t="s">
        <v>102</v>
      </c>
      <c r="E974" t="s">
        <v>6594</v>
      </c>
      <c r="F974" t="s">
        <v>6594</v>
      </c>
      <c r="G974" t="s">
        <v>6595</v>
      </c>
      <c r="H974" t="s">
        <v>1192</v>
      </c>
      <c r="I974" t="s">
        <v>6596</v>
      </c>
      <c r="J974" t="s">
        <v>315</v>
      </c>
      <c r="K974" t="s">
        <v>134</v>
      </c>
      <c r="L974">
        <v>22102</v>
      </c>
      <c r="M974" t="s">
        <v>6597</v>
      </c>
      <c r="N974" t="s">
        <v>6598</v>
      </c>
      <c r="O974">
        <v>1</v>
      </c>
      <c r="V974" t="s">
        <v>114</v>
      </c>
      <c r="W974" s="1">
        <v>40998</v>
      </c>
      <c r="Y974" s="1">
        <v>43545</v>
      </c>
      <c r="Z974" s="2">
        <v>43009</v>
      </c>
      <c r="AA974" t="s">
        <v>6599</v>
      </c>
      <c r="AB974" t="s">
        <v>117</v>
      </c>
      <c r="AC974" t="s">
        <v>117</v>
      </c>
      <c r="AD974" t="s">
        <v>117</v>
      </c>
      <c r="AG974" t="s">
        <v>117</v>
      </c>
      <c r="AH974" t="s">
        <v>115</v>
      </c>
      <c r="AI974" t="s">
        <v>117</v>
      </c>
      <c r="AJ974" t="s">
        <v>132</v>
      </c>
      <c r="AL974" t="s">
        <v>119</v>
      </c>
      <c r="AM974" t="s">
        <v>133</v>
      </c>
      <c r="AN974" t="s">
        <v>134</v>
      </c>
      <c r="AO974" t="s">
        <v>117</v>
      </c>
      <c r="AP974" t="s">
        <v>117</v>
      </c>
      <c r="AQ974" t="s">
        <v>117</v>
      </c>
      <c r="AR974" t="s">
        <v>117</v>
      </c>
      <c r="AS974" t="s">
        <v>117</v>
      </c>
      <c r="AT974" t="s">
        <v>117</v>
      </c>
      <c r="AU974" t="s">
        <v>117</v>
      </c>
      <c r="AV974" t="s">
        <v>117</v>
      </c>
      <c r="AW974" t="s">
        <v>117</v>
      </c>
      <c r="AX974" t="s">
        <v>117</v>
      </c>
      <c r="AY974" t="s">
        <v>117</v>
      </c>
      <c r="AZ974" t="s">
        <v>117</v>
      </c>
      <c r="BA974" t="s">
        <v>117</v>
      </c>
      <c r="BB974" t="s">
        <v>117</v>
      </c>
      <c r="BD974" t="s">
        <v>117</v>
      </c>
      <c r="BF974" t="s">
        <v>117</v>
      </c>
      <c r="BG974" t="s">
        <v>117</v>
      </c>
      <c r="BH974" t="s">
        <v>117</v>
      </c>
      <c r="BI974" t="s">
        <v>117</v>
      </c>
      <c r="BJ974" t="s">
        <v>117</v>
      </c>
      <c r="BK974" t="s">
        <v>117</v>
      </c>
      <c r="BL974" t="s">
        <v>117</v>
      </c>
      <c r="BM974" t="s">
        <v>117</v>
      </c>
      <c r="BN974" t="s">
        <v>117</v>
      </c>
      <c r="BO974" t="s">
        <v>117</v>
      </c>
      <c r="BP974" t="s">
        <v>117</v>
      </c>
      <c r="BQ974" t="s">
        <v>117</v>
      </c>
      <c r="BR974" t="s">
        <v>117</v>
      </c>
      <c r="BS974" t="s">
        <v>117</v>
      </c>
      <c r="BT974" t="s">
        <v>117</v>
      </c>
      <c r="BU974" t="s">
        <v>117</v>
      </c>
      <c r="BV974" t="s">
        <v>117</v>
      </c>
      <c r="BW974" t="s">
        <v>115</v>
      </c>
      <c r="BX974" t="s">
        <v>117</v>
      </c>
      <c r="BY974" t="s">
        <v>117</v>
      </c>
      <c r="BZ974" t="s">
        <v>117</v>
      </c>
      <c r="CA974" t="s">
        <v>117</v>
      </c>
      <c r="CB974" t="s">
        <v>117</v>
      </c>
      <c r="CC974" t="s">
        <v>117</v>
      </c>
      <c r="CD974" t="s">
        <v>117</v>
      </c>
      <c r="CE974" t="s">
        <v>117</v>
      </c>
      <c r="CF974" t="s">
        <v>117</v>
      </c>
      <c r="CG974" t="s">
        <v>117</v>
      </c>
      <c r="CH974" t="s">
        <v>117</v>
      </c>
      <c r="CI974" t="s">
        <v>117</v>
      </c>
      <c r="CJ974" t="s">
        <v>117</v>
      </c>
      <c r="CK974" t="s">
        <v>117</v>
      </c>
      <c r="CL974" t="s">
        <v>117</v>
      </c>
      <c r="CM974" t="s">
        <v>117</v>
      </c>
      <c r="CN974" t="s">
        <v>117</v>
      </c>
      <c r="CO974" t="s">
        <v>117</v>
      </c>
      <c r="CP974" t="s">
        <v>117</v>
      </c>
      <c r="CQ974" t="s">
        <v>117</v>
      </c>
      <c r="CR974" t="s">
        <v>117</v>
      </c>
      <c r="CS974" t="s">
        <v>117</v>
      </c>
      <c r="CT974" t="s">
        <v>117</v>
      </c>
      <c r="CU974" t="s">
        <v>117</v>
      </c>
      <c r="CV974" t="s">
        <v>117</v>
      </c>
      <c r="CW974" t="s">
        <v>117</v>
      </c>
    </row>
    <row r="975" spans="1:101" x14ac:dyDescent="0.25">
      <c r="A975" t="s">
        <v>386</v>
      </c>
      <c r="B975">
        <v>163079</v>
      </c>
      <c r="C975" t="s">
        <v>6600</v>
      </c>
      <c r="D975" t="s">
        <v>102</v>
      </c>
      <c r="E975" t="s">
        <v>6601</v>
      </c>
      <c r="F975" t="s">
        <v>6601</v>
      </c>
      <c r="G975" t="s">
        <v>6602</v>
      </c>
      <c r="H975" t="s">
        <v>6603</v>
      </c>
      <c r="I975" t="s">
        <v>6604</v>
      </c>
      <c r="J975" t="s">
        <v>6605</v>
      </c>
      <c r="K975" t="s">
        <v>134</v>
      </c>
      <c r="L975">
        <v>96813</v>
      </c>
      <c r="M975" t="s">
        <v>6606</v>
      </c>
      <c r="N975" t="s">
        <v>6607</v>
      </c>
      <c r="O975">
        <v>0</v>
      </c>
      <c r="V975" t="s">
        <v>114</v>
      </c>
      <c r="W975" s="1">
        <v>40998</v>
      </c>
      <c r="Y975" s="1">
        <v>43544</v>
      </c>
      <c r="Z975" s="2">
        <v>43009</v>
      </c>
      <c r="AB975" t="s">
        <v>117</v>
      </c>
      <c r="AC975" t="s">
        <v>117</v>
      </c>
      <c r="AD975" t="s">
        <v>117</v>
      </c>
      <c r="AG975" t="s">
        <v>117</v>
      </c>
      <c r="AH975" t="s">
        <v>115</v>
      </c>
      <c r="AI975" t="s">
        <v>117</v>
      </c>
      <c r="AJ975" t="s">
        <v>118</v>
      </c>
      <c r="AL975" t="s">
        <v>119</v>
      </c>
      <c r="AM975" t="s">
        <v>133</v>
      </c>
      <c r="AN975" t="s">
        <v>134</v>
      </c>
      <c r="AO975" t="s">
        <v>117</v>
      </c>
      <c r="AP975" t="s">
        <v>117</v>
      </c>
      <c r="AQ975" t="s">
        <v>117</v>
      </c>
      <c r="AR975" t="s">
        <v>117</v>
      </c>
      <c r="AS975" t="s">
        <v>117</v>
      </c>
      <c r="AT975" t="s">
        <v>117</v>
      </c>
      <c r="AU975" t="s">
        <v>117</v>
      </c>
      <c r="AV975" t="s">
        <v>117</v>
      </c>
      <c r="AW975" t="s">
        <v>117</v>
      </c>
      <c r="AX975" t="s">
        <v>117</v>
      </c>
      <c r="AY975" t="s">
        <v>117</v>
      </c>
      <c r="AZ975" t="s">
        <v>117</v>
      </c>
      <c r="BA975" t="s">
        <v>117</v>
      </c>
      <c r="BB975" t="s">
        <v>117</v>
      </c>
      <c r="BD975" t="s">
        <v>117</v>
      </c>
      <c r="BF975" t="s">
        <v>117</v>
      </c>
      <c r="BG975" t="s">
        <v>117</v>
      </c>
      <c r="BH975" t="s">
        <v>115</v>
      </c>
      <c r="BI975" t="s">
        <v>117</v>
      </c>
      <c r="BJ975" t="s">
        <v>117</v>
      </c>
      <c r="BK975" t="s">
        <v>117</v>
      </c>
      <c r="BL975" t="s">
        <v>117</v>
      </c>
      <c r="BM975" t="s">
        <v>117</v>
      </c>
      <c r="BN975" t="s">
        <v>117</v>
      </c>
      <c r="BO975" t="s">
        <v>117</v>
      </c>
      <c r="BP975" t="s">
        <v>117</v>
      </c>
      <c r="BQ975" t="s">
        <v>117</v>
      </c>
      <c r="BR975" t="s">
        <v>117</v>
      </c>
      <c r="BS975" t="s">
        <v>117</v>
      </c>
      <c r="BT975" t="s">
        <v>117</v>
      </c>
      <c r="BU975" t="s">
        <v>117</v>
      </c>
      <c r="BV975" t="s">
        <v>115</v>
      </c>
      <c r="BW975" t="s">
        <v>115</v>
      </c>
      <c r="BX975" t="s">
        <v>115</v>
      </c>
      <c r="BY975" t="s">
        <v>117</v>
      </c>
      <c r="BZ975" t="s">
        <v>117</v>
      </c>
      <c r="CA975" t="s">
        <v>117</v>
      </c>
      <c r="CB975" t="s">
        <v>117</v>
      </c>
      <c r="CC975" t="s">
        <v>117</v>
      </c>
      <c r="CD975" t="s">
        <v>117</v>
      </c>
      <c r="CE975" t="s">
        <v>117</v>
      </c>
      <c r="CF975" t="s">
        <v>117</v>
      </c>
      <c r="CG975" t="s">
        <v>117</v>
      </c>
      <c r="CH975" t="s">
        <v>117</v>
      </c>
      <c r="CI975" t="s">
        <v>117</v>
      </c>
      <c r="CJ975" t="s">
        <v>117</v>
      </c>
      <c r="CK975" t="s">
        <v>117</v>
      </c>
      <c r="CL975" t="s">
        <v>117</v>
      </c>
      <c r="CM975" t="s">
        <v>117</v>
      </c>
      <c r="CN975" t="s">
        <v>117</v>
      </c>
      <c r="CO975" t="s">
        <v>117</v>
      </c>
      <c r="CP975" t="s">
        <v>117</v>
      </c>
      <c r="CQ975" t="s">
        <v>117</v>
      </c>
      <c r="CR975" t="s">
        <v>117</v>
      </c>
      <c r="CS975" t="s">
        <v>117</v>
      </c>
      <c r="CT975" t="s">
        <v>117</v>
      </c>
      <c r="CU975" t="s">
        <v>117</v>
      </c>
      <c r="CV975" t="s">
        <v>117</v>
      </c>
      <c r="CW975" t="s">
        <v>117</v>
      </c>
    </row>
    <row r="976" spans="1:101" x14ac:dyDescent="0.25">
      <c r="A976" t="s">
        <v>145</v>
      </c>
      <c r="B976">
        <v>163535</v>
      </c>
      <c r="C976" t="s">
        <v>6608</v>
      </c>
      <c r="D976" t="s">
        <v>102</v>
      </c>
      <c r="E976" t="s">
        <v>6609</v>
      </c>
      <c r="F976" t="s">
        <v>6609</v>
      </c>
      <c r="G976" t="s">
        <v>6610</v>
      </c>
      <c r="I976" t="s">
        <v>6611</v>
      </c>
      <c r="J976" t="s">
        <v>433</v>
      </c>
      <c r="K976" t="s">
        <v>134</v>
      </c>
      <c r="L976" t="s">
        <v>6612</v>
      </c>
      <c r="M976" t="s">
        <v>6613</v>
      </c>
      <c r="N976" t="s">
        <v>6614</v>
      </c>
      <c r="O976">
        <v>0</v>
      </c>
      <c r="V976" t="s">
        <v>114</v>
      </c>
      <c r="W976" s="1">
        <v>40997</v>
      </c>
      <c r="Y976" s="1">
        <v>43542</v>
      </c>
      <c r="Z976" s="2">
        <v>43009</v>
      </c>
      <c r="AB976" t="s">
        <v>117</v>
      </c>
      <c r="AC976" t="s">
        <v>117</v>
      </c>
      <c r="AD976" t="s">
        <v>117</v>
      </c>
      <c r="AG976" t="s">
        <v>117</v>
      </c>
      <c r="AH976" t="s">
        <v>115</v>
      </c>
      <c r="AI976" t="s">
        <v>117</v>
      </c>
      <c r="AJ976" t="s">
        <v>132</v>
      </c>
      <c r="AL976" t="s">
        <v>119</v>
      </c>
      <c r="AM976" t="s">
        <v>133</v>
      </c>
      <c r="AN976" t="s">
        <v>134</v>
      </c>
      <c r="AO976" t="s">
        <v>117</v>
      </c>
      <c r="AP976" t="s">
        <v>117</v>
      </c>
      <c r="AQ976" t="s">
        <v>117</v>
      </c>
      <c r="AR976" t="s">
        <v>117</v>
      </c>
      <c r="AS976" t="s">
        <v>117</v>
      </c>
      <c r="AT976" t="s">
        <v>117</v>
      </c>
      <c r="AU976" t="s">
        <v>117</v>
      </c>
      <c r="AV976" t="s">
        <v>117</v>
      </c>
      <c r="AW976" t="s">
        <v>117</v>
      </c>
      <c r="AX976" t="s">
        <v>117</v>
      </c>
      <c r="AY976" t="s">
        <v>117</v>
      </c>
      <c r="AZ976" t="s">
        <v>117</v>
      </c>
      <c r="BA976" t="s">
        <v>117</v>
      </c>
      <c r="BB976" t="s">
        <v>117</v>
      </c>
      <c r="BD976" t="s">
        <v>117</v>
      </c>
      <c r="BF976" t="s">
        <v>117</v>
      </c>
      <c r="BG976" t="s">
        <v>117</v>
      </c>
      <c r="BH976" t="s">
        <v>117</v>
      </c>
      <c r="BI976" t="s">
        <v>117</v>
      </c>
      <c r="BJ976" t="s">
        <v>117</v>
      </c>
      <c r="BK976" t="s">
        <v>117</v>
      </c>
      <c r="BL976" t="s">
        <v>117</v>
      </c>
      <c r="BM976" t="s">
        <v>117</v>
      </c>
      <c r="BN976" t="s">
        <v>117</v>
      </c>
      <c r="BO976" t="s">
        <v>117</v>
      </c>
      <c r="BP976" t="s">
        <v>117</v>
      </c>
      <c r="BQ976" t="s">
        <v>117</v>
      </c>
      <c r="BR976" t="s">
        <v>117</v>
      </c>
      <c r="BS976" t="s">
        <v>117</v>
      </c>
      <c r="BT976" t="s">
        <v>117</v>
      </c>
      <c r="BU976" t="s">
        <v>117</v>
      </c>
      <c r="BV976" t="s">
        <v>117</v>
      </c>
      <c r="BW976" t="s">
        <v>115</v>
      </c>
      <c r="BX976" t="s">
        <v>115</v>
      </c>
      <c r="BY976" t="s">
        <v>117</v>
      </c>
      <c r="BZ976" t="s">
        <v>117</v>
      </c>
      <c r="CA976" t="s">
        <v>117</v>
      </c>
      <c r="CB976" t="s">
        <v>117</v>
      </c>
      <c r="CC976" t="s">
        <v>117</v>
      </c>
      <c r="CD976" t="s">
        <v>117</v>
      </c>
      <c r="CE976" t="s">
        <v>117</v>
      </c>
      <c r="CF976" t="s">
        <v>117</v>
      </c>
      <c r="CG976" t="s">
        <v>117</v>
      </c>
      <c r="CH976" t="s">
        <v>117</v>
      </c>
      <c r="CI976" t="s">
        <v>117</v>
      </c>
      <c r="CJ976" t="s">
        <v>117</v>
      </c>
      <c r="CK976" t="s">
        <v>117</v>
      </c>
      <c r="CL976" t="s">
        <v>117</v>
      </c>
      <c r="CM976" t="s">
        <v>117</v>
      </c>
      <c r="CN976" t="s">
        <v>117</v>
      </c>
      <c r="CO976" t="s">
        <v>117</v>
      </c>
      <c r="CP976" t="s">
        <v>117</v>
      </c>
      <c r="CQ976" t="s">
        <v>117</v>
      </c>
      <c r="CR976" t="s">
        <v>117</v>
      </c>
      <c r="CS976" t="s">
        <v>117</v>
      </c>
      <c r="CT976" t="s">
        <v>117</v>
      </c>
      <c r="CU976" t="s">
        <v>117</v>
      </c>
      <c r="CV976" t="s">
        <v>117</v>
      </c>
      <c r="CW976" t="s">
        <v>117</v>
      </c>
    </row>
    <row r="977" spans="1:101" x14ac:dyDescent="0.25">
      <c r="A977" t="s">
        <v>100</v>
      </c>
      <c r="B977">
        <v>163250</v>
      </c>
      <c r="C977" t="s">
        <v>6615</v>
      </c>
      <c r="D977" t="s">
        <v>102</v>
      </c>
      <c r="E977" t="s">
        <v>6616</v>
      </c>
      <c r="F977" t="s">
        <v>6616</v>
      </c>
      <c r="G977" t="s">
        <v>6617</v>
      </c>
      <c r="H977" t="s">
        <v>6618</v>
      </c>
      <c r="I977" t="s">
        <v>6619</v>
      </c>
      <c r="K977" t="s">
        <v>6620</v>
      </c>
      <c r="L977">
        <v>200</v>
      </c>
      <c r="M977">
        <f>254-20-496-7000</f>
        <v>-7262</v>
      </c>
      <c r="N977">
        <f>254-20-496-7300</f>
        <v>-7562</v>
      </c>
      <c r="O977">
        <v>1</v>
      </c>
      <c r="P977" t="s">
        <v>6621</v>
      </c>
      <c r="R977" t="s">
        <v>6619</v>
      </c>
      <c r="T977" t="s">
        <v>6620</v>
      </c>
      <c r="U977">
        <v>200</v>
      </c>
      <c r="V977" t="s">
        <v>114</v>
      </c>
      <c r="W977" s="1">
        <v>40997</v>
      </c>
      <c r="Y977" s="1">
        <v>43535</v>
      </c>
      <c r="Z977" s="2">
        <v>43009</v>
      </c>
      <c r="AA977" t="s">
        <v>6622</v>
      </c>
      <c r="AB977" t="s">
        <v>115</v>
      </c>
      <c r="AC977" t="s">
        <v>117</v>
      </c>
      <c r="AD977" t="s">
        <v>117</v>
      </c>
      <c r="AG977" t="s">
        <v>117</v>
      </c>
      <c r="AH977" t="s">
        <v>115</v>
      </c>
      <c r="AI977" t="s">
        <v>117</v>
      </c>
      <c r="AJ977" t="s">
        <v>132</v>
      </c>
      <c r="AL977" t="s">
        <v>119</v>
      </c>
      <c r="AN977" t="s">
        <v>6620</v>
      </c>
      <c r="AO977" t="s">
        <v>117</v>
      </c>
      <c r="AP977" t="s">
        <v>117</v>
      </c>
      <c r="AQ977" t="s">
        <v>117</v>
      </c>
      <c r="AR977" t="s">
        <v>117</v>
      </c>
      <c r="AS977" t="s">
        <v>117</v>
      </c>
      <c r="AT977" t="s">
        <v>117</v>
      </c>
      <c r="AU977" t="s">
        <v>117</v>
      </c>
      <c r="AV977" t="s">
        <v>117</v>
      </c>
      <c r="AW977" t="s">
        <v>117</v>
      </c>
      <c r="AX977" t="s">
        <v>117</v>
      </c>
      <c r="AY977" t="s">
        <v>117</v>
      </c>
      <c r="AZ977" t="s">
        <v>117</v>
      </c>
      <c r="BA977" t="s">
        <v>117</v>
      </c>
      <c r="BB977" t="s">
        <v>117</v>
      </c>
      <c r="BD977" t="s">
        <v>117</v>
      </c>
      <c r="BF977" t="s">
        <v>117</v>
      </c>
      <c r="BG977" t="s">
        <v>117</v>
      </c>
      <c r="BH977" t="s">
        <v>115</v>
      </c>
      <c r="BI977" t="s">
        <v>117</v>
      </c>
      <c r="BJ977" t="s">
        <v>117</v>
      </c>
      <c r="BK977" t="s">
        <v>117</v>
      </c>
      <c r="BL977" t="s">
        <v>117</v>
      </c>
      <c r="BM977" t="s">
        <v>117</v>
      </c>
      <c r="BN977" t="s">
        <v>117</v>
      </c>
      <c r="BO977" t="s">
        <v>117</v>
      </c>
      <c r="BP977" t="s">
        <v>117</v>
      </c>
      <c r="BQ977" t="s">
        <v>117</v>
      </c>
      <c r="BR977" t="s">
        <v>115</v>
      </c>
      <c r="BS977" t="s">
        <v>117</v>
      </c>
      <c r="BT977" t="s">
        <v>117</v>
      </c>
      <c r="BU977" t="s">
        <v>117</v>
      </c>
      <c r="BV977" t="s">
        <v>115</v>
      </c>
      <c r="BW977" t="s">
        <v>115</v>
      </c>
      <c r="BX977" t="s">
        <v>117</v>
      </c>
      <c r="BY977" t="s">
        <v>117</v>
      </c>
      <c r="BZ977" t="s">
        <v>117</v>
      </c>
      <c r="CA977" t="s">
        <v>117</v>
      </c>
      <c r="CB977" t="s">
        <v>117</v>
      </c>
      <c r="CC977" t="s">
        <v>117</v>
      </c>
      <c r="CD977" t="s">
        <v>117</v>
      </c>
      <c r="CE977" t="s">
        <v>117</v>
      </c>
      <c r="CF977" t="s">
        <v>117</v>
      </c>
      <c r="CG977" t="s">
        <v>117</v>
      </c>
      <c r="CH977" t="s">
        <v>117</v>
      </c>
      <c r="CI977" t="s">
        <v>117</v>
      </c>
      <c r="CJ977" t="s">
        <v>117</v>
      </c>
      <c r="CK977" t="s">
        <v>117</v>
      </c>
      <c r="CL977" t="s">
        <v>117</v>
      </c>
      <c r="CM977" t="s">
        <v>117</v>
      </c>
      <c r="CN977" t="s">
        <v>117</v>
      </c>
      <c r="CO977" t="s">
        <v>117</v>
      </c>
      <c r="CP977" t="s">
        <v>117</v>
      </c>
      <c r="CQ977" t="s">
        <v>117</v>
      </c>
      <c r="CR977" t="s">
        <v>117</v>
      </c>
      <c r="CS977" t="s">
        <v>117</v>
      </c>
      <c r="CT977" t="s">
        <v>117</v>
      </c>
      <c r="CU977" t="s">
        <v>117</v>
      </c>
      <c r="CV977" t="s">
        <v>117</v>
      </c>
      <c r="CW977" t="s">
        <v>117</v>
      </c>
    </row>
    <row r="978" spans="1:101" x14ac:dyDescent="0.25">
      <c r="A978" t="s">
        <v>167</v>
      </c>
      <c r="B978">
        <v>161709</v>
      </c>
      <c r="C978" t="s">
        <v>6623</v>
      </c>
      <c r="D978" t="s">
        <v>102</v>
      </c>
      <c r="E978" t="s">
        <v>6624</v>
      </c>
      <c r="F978" t="s">
        <v>6624</v>
      </c>
      <c r="G978" t="s">
        <v>6625</v>
      </c>
      <c r="I978" t="s">
        <v>234</v>
      </c>
      <c r="J978" t="s">
        <v>172</v>
      </c>
      <c r="K978" t="s">
        <v>134</v>
      </c>
      <c r="L978">
        <v>94105</v>
      </c>
      <c r="M978" t="s">
        <v>6626</v>
      </c>
      <c r="N978" t="s">
        <v>6627</v>
      </c>
      <c r="O978">
        <v>0</v>
      </c>
      <c r="V978" t="s">
        <v>114</v>
      </c>
      <c r="W978" s="1">
        <v>40998</v>
      </c>
      <c r="Y978" s="1">
        <v>43553</v>
      </c>
      <c r="Z978" s="2">
        <v>43009</v>
      </c>
      <c r="AA978" t="s">
        <v>6628</v>
      </c>
      <c r="AB978" t="s">
        <v>117</v>
      </c>
      <c r="AC978" t="s">
        <v>117</v>
      </c>
      <c r="AD978" t="s">
        <v>117</v>
      </c>
      <c r="AG978" t="s">
        <v>115</v>
      </c>
      <c r="AH978" t="s">
        <v>117</v>
      </c>
      <c r="AI978" t="s">
        <v>117</v>
      </c>
      <c r="AJ978" t="s">
        <v>132</v>
      </c>
      <c r="AL978" t="s">
        <v>119</v>
      </c>
      <c r="AM978" t="s">
        <v>133</v>
      </c>
      <c r="AN978" t="s">
        <v>134</v>
      </c>
      <c r="AO978" t="s">
        <v>117</v>
      </c>
      <c r="AP978" t="s">
        <v>117</v>
      </c>
      <c r="AQ978" t="s">
        <v>117</v>
      </c>
      <c r="AR978" t="s">
        <v>117</v>
      </c>
      <c r="AS978" t="s">
        <v>117</v>
      </c>
      <c r="AT978" t="s">
        <v>117</v>
      </c>
      <c r="AU978" t="s">
        <v>117</v>
      </c>
      <c r="AV978" t="s">
        <v>117</v>
      </c>
      <c r="AW978" t="s">
        <v>117</v>
      </c>
      <c r="AX978" t="s">
        <v>117</v>
      </c>
      <c r="AY978" t="s">
        <v>117</v>
      </c>
      <c r="AZ978" t="s">
        <v>117</v>
      </c>
      <c r="BA978" t="s">
        <v>117</v>
      </c>
      <c r="BB978" t="s">
        <v>117</v>
      </c>
      <c r="BD978" t="s">
        <v>117</v>
      </c>
      <c r="BF978" t="s">
        <v>117</v>
      </c>
      <c r="BG978" t="s">
        <v>117</v>
      </c>
      <c r="BH978" t="s">
        <v>117</v>
      </c>
      <c r="BI978" t="s">
        <v>117</v>
      </c>
      <c r="BJ978" t="s">
        <v>117</v>
      </c>
      <c r="BK978" t="s">
        <v>117</v>
      </c>
      <c r="BL978" t="s">
        <v>117</v>
      </c>
      <c r="BM978" t="s">
        <v>117</v>
      </c>
      <c r="BN978" t="s">
        <v>117</v>
      </c>
      <c r="BO978" t="s">
        <v>117</v>
      </c>
      <c r="BP978" t="s">
        <v>117</v>
      </c>
      <c r="BQ978" t="s">
        <v>117</v>
      </c>
      <c r="BR978" t="s">
        <v>117</v>
      </c>
      <c r="BS978" t="s">
        <v>117</v>
      </c>
      <c r="BT978" t="s">
        <v>117</v>
      </c>
      <c r="BU978" t="s">
        <v>117</v>
      </c>
      <c r="BV978" t="s">
        <v>115</v>
      </c>
      <c r="BW978" t="s">
        <v>115</v>
      </c>
      <c r="BX978" t="s">
        <v>117</v>
      </c>
      <c r="BY978" t="s">
        <v>117</v>
      </c>
      <c r="BZ978" t="s">
        <v>117</v>
      </c>
      <c r="CA978" t="s">
        <v>117</v>
      </c>
      <c r="CB978" t="s">
        <v>117</v>
      </c>
      <c r="CC978" t="s">
        <v>117</v>
      </c>
      <c r="CD978" t="s">
        <v>117</v>
      </c>
      <c r="CE978" t="s">
        <v>117</v>
      </c>
      <c r="CF978" t="s">
        <v>117</v>
      </c>
      <c r="CG978" t="s">
        <v>117</v>
      </c>
      <c r="CH978" t="s">
        <v>117</v>
      </c>
      <c r="CI978" t="s">
        <v>117</v>
      </c>
      <c r="CJ978" t="s">
        <v>117</v>
      </c>
      <c r="CK978" t="s">
        <v>117</v>
      </c>
      <c r="CL978" t="s">
        <v>117</v>
      </c>
      <c r="CM978" t="s">
        <v>117</v>
      </c>
      <c r="CN978" t="s">
        <v>117</v>
      </c>
      <c r="CO978" t="s">
        <v>117</v>
      </c>
      <c r="CP978" t="s">
        <v>117</v>
      </c>
      <c r="CQ978" t="s">
        <v>117</v>
      </c>
      <c r="CR978" t="s">
        <v>117</v>
      </c>
      <c r="CS978" t="s">
        <v>117</v>
      </c>
      <c r="CT978" t="s">
        <v>117</v>
      </c>
      <c r="CU978" t="s">
        <v>117</v>
      </c>
      <c r="CV978" t="s">
        <v>117</v>
      </c>
      <c r="CW978" t="s">
        <v>117</v>
      </c>
    </row>
    <row r="979" spans="1:101" x14ac:dyDescent="0.25">
      <c r="A979" t="s">
        <v>100</v>
      </c>
      <c r="B979">
        <v>163680</v>
      </c>
      <c r="C979" t="s">
        <v>6629</v>
      </c>
      <c r="D979" t="s">
        <v>102</v>
      </c>
      <c r="E979" t="s">
        <v>804</v>
      </c>
      <c r="F979" t="s">
        <v>6630</v>
      </c>
      <c r="G979" t="s">
        <v>6631</v>
      </c>
      <c r="H979" t="s">
        <v>6632</v>
      </c>
      <c r="I979" t="s">
        <v>2571</v>
      </c>
      <c r="K979" t="s">
        <v>2572</v>
      </c>
      <c r="M979" t="s">
        <v>6633</v>
      </c>
      <c r="N979" t="s">
        <v>6633</v>
      </c>
      <c r="O979">
        <v>0</v>
      </c>
      <c r="V979" t="s">
        <v>114</v>
      </c>
      <c r="W979" s="1">
        <v>41001</v>
      </c>
      <c r="Y979" s="1">
        <v>43551</v>
      </c>
      <c r="Z979" s="2">
        <v>43009</v>
      </c>
      <c r="AA979" t="s">
        <v>812</v>
      </c>
      <c r="AB979" t="s">
        <v>117</v>
      </c>
      <c r="AC979" t="s">
        <v>117</v>
      </c>
      <c r="AD979" t="s">
        <v>117</v>
      </c>
      <c r="AG979" t="s">
        <v>117</v>
      </c>
      <c r="AH979" t="s">
        <v>115</v>
      </c>
      <c r="AI979" t="s">
        <v>117</v>
      </c>
      <c r="AJ979" t="s">
        <v>165</v>
      </c>
      <c r="AK979" t="s">
        <v>6634</v>
      </c>
      <c r="AL979" t="s">
        <v>119</v>
      </c>
      <c r="AN979" t="s">
        <v>2572</v>
      </c>
      <c r="AO979" t="s">
        <v>117</v>
      </c>
      <c r="AP979" t="s">
        <v>117</v>
      </c>
      <c r="AQ979" t="s">
        <v>115</v>
      </c>
      <c r="AR979" t="s">
        <v>117</v>
      </c>
      <c r="AS979" t="s">
        <v>117</v>
      </c>
      <c r="AT979" t="s">
        <v>117</v>
      </c>
      <c r="AU979" t="s">
        <v>117</v>
      </c>
      <c r="AV979" t="s">
        <v>117</v>
      </c>
      <c r="AW979" t="s">
        <v>117</v>
      </c>
      <c r="AX979" t="s">
        <v>117</v>
      </c>
      <c r="AY979" t="s">
        <v>117</v>
      </c>
      <c r="AZ979" t="s">
        <v>117</v>
      </c>
      <c r="BA979" t="s">
        <v>117</v>
      </c>
      <c r="BB979" t="s">
        <v>117</v>
      </c>
      <c r="BD979" t="s">
        <v>117</v>
      </c>
      <c r="BF979" t="s">
        <v>117</v>
      </c>
      <c r="BG979" t="s">
        <v>117</v>
      </c>
      <c r="BH979" t="s">
        <v>115</v>
      </c>
      <c r="BI979" t="s">
        <v>117</v>
      </c>
      <c r="BJ979" t="s">
        <v>117</v>
      </c>
      <c r="BK979" t="s">
        <v>117</v>
      </c>
      <c r="BL979" t="s">
        <v>115</v>
      </c>
      <c r="BM979" t="s">
        <v>117</v>
      </c>
      <c r="BN979" t="s">
        <v>117</v>
      </c>
      <c r="BO979" t="s">
        <v>117</v>
      </c>
      <c r="BP979" t="s">
        <v>117</v>
      </c>
      <c r="BQ979" t="s">
        <v>117</v>
      </c>
      <c r="BR979" t="s">
        <v>117</v>
      </c>
      <c r="BS979" t="s">
        <v>117</v>
      </c>
      <c r="BT979" t="s">
        <v>117</v>
      </c>
      <c r="BU979" t="s">
        <v>117</v>
      </c>
      <c r="BV979" t="s">
        <v>115</v>
      </c>
      <c r="BW979" t="s">
        <v>115</v>
      </c>
      <c r="BX979" t="s">
        <v>117</v>
      </c>
      <c r="BY979" t="s">
        <v>115</v>
      </c>
      <c r="BZ979" t="s">
        <v>117</v>
      </c>
      <c r="CA979" t="s">
        <v>115</v>
      </c>
      <c r="CB979" t="s">
        <v>117</v>
      </c>
      <c r="CC979" t="s">
        <v>117</v>
      </c>
      <c r="CD979" t="s">
        <v>117</v>
      </c>
      <c r="CE979" t="s">
        <v>117</v>
      </c>
      <c r="CF979" t="s">
        <v>117</v>
      </c>
      <c r="CG979" t="s">
        <v>117</v>
      </c>
      <c r="CH979" t="s">
        <v>117</v>
      </c>
      <c r="CI979" t="s">
        <v>117</v>
      </c>
      <c r="CJ979" t="s">
        <v>117</v>
      </c>
      <c r="CK979" t="s">
        <v>117</v>
      </c>
      <c r="CL979" t="s">
        <v>117</v>
      </c>
      <c r="CM979" t="s">
        <v>117</v>
      </c>
      <c r="CN979" t="s">
        <v>117</v>
      </c>
      <c r="CO979" t="s">
        <v>117</v>
      </c>
      <c r="CP979" t="s">
        <v>117</v>
      </c>
      <c r="CQ979" t="s">
        <v>117</v>
      </c>
      <c r="CR979" t="s">
        <v>117</v>
      </c>
      <c r="CS979" t="s">
        <v>117</v>
      </c>
      <c r="CT979" t="s">
        <v>117</v>
      </c>
      <c r="CU979" t="s">
        <v>117</v>
      </c>
      <c r="CV979" t="s">
        <v>117</v>
      </c>
      <c r="CW979" t="s">
        <v>117</v>
      </c>
    </row>
    <row r="980" spans="1:101" x14ac:dyDescent="0.25">
      <c r="A980" t="s">
        <v>207</v>
      </c>
      <c r="B980">
        <v>163443</v>
      </c>
      <c r="C980" t="s">
        <v>6635</v>
      </c>
      <c r="D980" t="s">
        <v>102</v>
      </c>
      <c r="E980" t="s">
        <v>6636</v>
      </c>
      <c r="F980" t="s">
        <v>6636</v>
      </c>
      <c r="G980" t="s">
        <v>6637</v>
      </c>
      <c r="H980" t="s">
        <v>6638</v>
      </c>
      <c r="I980" t="s">
        <v>213</v>
      </c>
      <c r="J980" t="s">
        <v>214</v>
      </c>
      <c r="K980" t="s">
        <v>134</v>
      </c>
      <c r="L980">
        <v>10023</v>
      </c>
      <c r="M980">
        <v>2123242225</v>
      </c>
      <c r="N980" t="s">
        <v>6639</v>
      </c>
      <c r="O980">
        <v>1</v>
      </c>
      <c r="V980" t="s">
        <v>114</v>
      </c>
      <c r="W980" s="1">
        <v>40998</v>
      </c>
      <c r="Y980" s="1">
        <v>43181</v>
      </c>
      <c r="Z980" s="2">
        <v>43009</v>
      </c>
      <c r="AA980" t="s">
        <v>6640</v>
      </c>
      <c r="AB980" t="s">
        <v>117</v>
      </c>
      <c r="AC980" t="s">
        <v>117</v>
      </c>
      <c r="AD980" t="s">
        <v>117</v>
      </c>
      <c r="AG980" t="s">
        <v>115</v>
      </c>
      <c r="AH980" t="s">
        <v>117</v>
      </c>
      <c r="AI980" t="s">
        <v>117</v>
      </c>
      <c r="AJ980" t="s">
        <v>132</v>
      </c>
      <c r="AL980" t="s">
        <v>119</v>
      </c>
      <c r="AM980" t="s">
        <v>133</v>
      </c>
      <c r="AN980" t="s">
        <v>134</v>
      </c>
      <c r="AO980" t="s">
        <v>117</v>
      </c>
      <c r="AP980" t="s">
        <v>117</v>
      </c>
      <c r="AQ980" t="s">
        <v>117</v>
      </c>
      <c r="AR980" t="s">
        <v>117</v>
      </c>
      <c r="AS980" t="s">
        <v>117</v>
      </c>
      <c r="AT980" t="s">
        <v>117</v>
      </c>
      <c r="AU980" t="s">
        <v>117</v>
      </c>
      <c r="AV980" t="s">
        <v>117</v>
      </c>
      <c r="AW980" t="s">
        <v>117</v>
      </c>
      <c r="AX980" t="s">
        <v>117</v>
      </c>
      <c r="AY980" t="s">
        <v>117</v>
      </c>
      <c r="AZ980" t="s">
        <v>117</v>
      </c>
      <c r="BA980" t="s">
        <v>117</v>
      </c>
      <c r="BB980" t="s">
        <v>117</v>
      </c>
      <c r="BD980" t="s">
        <v>117</v>
      </c>
      <c r="BF980" t="s">
        <v>117</v>
      </c>
      <c r="BG980" t="s">
        <v>117</v>
      </c>
      <c r="BH980" t="s">
        <v>117</v>
      </c>
      <c r="BI980" t="s">
        <v>117</v>
      </c>
      <c r="BJ980" t="s">
        <v>117</v>
      </c>
      <c r="BK980" t="s">
        <v>117</v>
      </c>
      <c r="BL980" t="s">
        <v>117</v>
      </c>
      <c r="BM980" t="s">
        <v>117</v>
      </c>
      <c r="BN980" t="s">
        <v>117</v>
      </c>
      <c r="BO980" t="s">
        <v>117</v>
      </c>
      <c r="BP980" t="s">
        <v>117</v>
      </c>
      <c r="BQ980" t="s">
        <v>117</v>
      </c>
      <c r="BR980" t="s">
        <v>117</v>
      </c>
      <c r="BS980" t="s">
        <v>117</v>
      </c>
      <c r="BT980" t="s">
        <v>117</v>
      </c>
      <c r="BU980" t="s">
        <v>117</v>
      </c>
      <c r="BV980" t="s">
        <v>115</v>
      </c>
      <c r="BW980" t="s">
        <v>115</v>
      </c>
      <c r="BX980" t="s">
        <v>117</v>
      </c>
      <c r="BY980" t="s">
        <v>117</v>
      </c>
      <c r="BZ980" t="s">
        <v>117</v>
      </c>
      <c r="CA980" t="s">
        <v>117</v>
      </c>
      <c r="CB980" t="s">
        <v>117</v>
      </c>
      <c r="CC980" t="s">
        <v>117</v>
      </c>
      <c r="CD980" t="s">
        <v>117</v>
      </c>
      <c r="CE980" t="s">
        <v>117</v>
      </c>
      <c r="CF980" t="s">
        <v>117</v>
      </c>
      <c r="CG980" t="s">
        <v>117</v>
      </c>
      <c r="CH980" t="s">
        <v>117</v>
      </c>
      <c r="CI980" t="s">
        <v>117</v>
      </c>
      <c r="CJ980" t="s">
        <v>117</v>
      </c>
      <c r="CK980" t="s">
        <v>117</v>
      </c>
      <c r="CL980" t="s">
        <v>117</v>
      </c>
      <c r="CM980" t="s">
        <v>117</v>
      </c>
      <c r="CN980" t="s">
        <v>117</v>
      </c>
      <c r="CO980" t="s">
        <v>117</v>
      </c>
      <c r="CP980" t="s">
        <v>117</v>
      </c>
      <c r="CQ980" t="s">
        <v>117</v>
      </c>
      <c r="CR980" t="s">
        <v>117</v>
      </c>
      <c r="CS980" t="s">
        <v>117</v>
      </c>
      <c r="CT980" t="s">
        <v>117</v>
      </c>
      <c r="CU980" t="s">
        <v>117</v>
      </c>
      <c r="CV980" t="s">
        <v>117</v>
      </c>
      <c r="CW980" t="s">
        <v>117</v>
      </c>
    </row>
    <row r="981" spans="1:101" x14ac:dyDescent="0.25">
      <c r="A981" t="s">
        <v>167</v>
      </c>
      <c r="B981">
        <v>297766</v>
      </c>
      <c r="C981" t="s">
        <v>6641</v>
      </c>
      <c r="D981" t="s">
        <v>102</v>
      </c>
      <c r="E981" t="s">
        <v>6642</v>
      </c>
      <c r="F981" t="s">
        <v>6642</v>
      </c>
      <c r="G981" t="s">
        <v>6643</v>
      </c>
      <c r="H981" t="s">
        <v>6644</v>
      </c>
      <c r="I981" t="s">
        <v>171</v>
      </c>
      <c r="J981" t="s">
        <v>172</v>
      </c>
      <c r="K981" t="s">
        <v>134</v>
      </c>
      <c r="L981">
        <v>94301</v>
      </c>
      <c r="M981" t="s">
        <v>6645</v>
      </c>
      <c r="O981">
        <v>0</v>
      </c>
      <c r="V981" t="s">
        <v>114</v>
      </c>
      <c r="W981" s="1">
        <v>43328</v>
      </c>
      <c r="Y981" s="1">
        <v>43621</v>
      </c>
      <c r="Z981" s="2">
        <v>43009</v>
      </c>
      <c r="AA981" t="s">
        <v>6646</v>
      </c>
      <c r="AB981" t="s">
        <v>117</v>
      </c>
      <c r="AC981" t="s">
        <v>117</v>
      </c>
      <c r="AD981" t="s">
        <v>117</v>
      </c>
      <c r="AG981" t="s">
        <v>117</v>
      </c>
      <c r="AH981" t="s">
        <v>115</v>
      </c>
      <c r="AI981" t="s">
        <v>117</v>
      </c>
      <c r="AJ981" t="s">
        <v>132</v>
      </c>
      <c r="AL981" t="s">
        <v>119</v>
      </c>
      <c r="AM981" t="s">
        <v>133</v>
      </c>
      <c r="AN981" t="s">
        <v>134</v>
      </c>
      <c r="AO981" t="s">
        <v>117</v>
      </c>
      <c r="AP981" t="s">
        <v>117</v>
      </c>
      <c r="AQ981" t="s">
        <v>117</v>
      </c>
      <c r="AR981" t="s">
        <v>117</v>
      </c>
      <c r="AS981" t="s">
        <v>117</v>
      </c>
      <c r="AT981" t="s">
        <v>117</v>
      </c>
      <c r="AU981" t="s">
        <v>117</v>
      </c>
      <c r="AV981" t="s">
        <v>117</v>
      </c>
      <c r="AW981" t="s">
        <v>117</v>
      </c>
      <c r="AX981" t="s">
        <v>117</v>
      </c>
      <c r="AY981" t="s">
        <v>117</v>
      </c>
      <c r="AZ981" t="s">
        <v>117</v>
      </c>
      <c r="BA981" t="s">
        <v>117</v>
      </c>
      <c r="BB981" t="s">
        <v>117</v>
      </c>
      <c r="BD981" t="s">
        <v>117</v>
      </c>
      <c r="BF981" t="s">
        <v>117</v>
      </c>
      <c r="BG981" t="s">
        <v>117</v>
      </c>
      <c r="BH981" t="s">
        <v>117</v>
      </c>
      <c r="BI981" t="s">
        <v>117</v>
      </c>
      <c r="BJ981" t="s">
        <v>117</v>
      </c>
      <c r="BK981" t="s">
        <v>117</v>
      </c>
      <c r="BL981" t="s">
        <v>117</v>
      </c>
      <c r="BM981" t="s">
        <v>117</v>
      </c>
      <c r="BN981" t="s">
        <v>117</v>
      </c>
      <c r="BO981" t="s">
        <v>117</v>
      </c>
      <c r="BP981" t="s">
        <v>117</v>
      </c>
      <c r="BQ981" t="s">
        <v>117</v>
      </c>
      <c r="BR981" t="s">
        <v>117</v>
      </c>
      <c r="BS981" t="s">
        <v>117</v>
      </c>
      <c r="BT981" t="s">
        <v>117</v>
      </c>
      <c r="BU981" t="s">
        <v>117</v>
      </c>
      <c r="BV981" t="s">
        <v>117</v>
      </c>
      <c r="BW981" t="s">
        <v>115</v>
      </c>
      <c r="BX981" t="s">
        <v>117</v>
      </c>
      <c r="BY981" t="s">
        <v>117</v>
      </c>
      <c r="BZ981" t="s">
        <v>117</v>
      </c>
      <c r="CA981" t="s">
        <v>117</v>
      </c>
      <c r="CB981" t="s">
        <v>117</v>
      </c>
      <c r="CC981" t="s">
        <v>117</v>
      </c>
      <c r="CD981" t="s">
        <v>117</v>
      </c>
      <c r="CE981" t="s">
        <v>117</v>
      </c>
      <c r="CF981" t="s">
        <v>117</v>
      </c>
      <c r="CG981" t="s">
        <v>117</v>
      </c>
      <c r="CH981" t="s">
        <v>117</v>
      </c>
      <c r="CI981" t="s">
        <v>117</v>
      </c>
      <c r="CJ981" t="s">
        <v>117</v>
      </c>
      <c r="CK981" t="s">
        <v>117</v>
      </c>
      <c r="CL981" t="s">
        <v>117</v>
      </c>
      <c r="CM981" t="s">
        <v>117</v>
      </c>
      <c r="CN981" t="s">
        <v>117</v>
      </c>
      <c r="CO981" t="s">
        <v>117</v>
      </c>
      <c r="CP981" t="s">
        <v>117</v>
      </c>
      <c r="CQ981" t="s">
        <v>117</v>
      </c>
      <c r="CR981" t="s">
        <v>117</v>
      </c>
      <c r="CS981" t="s">
        <v>117</v>
      </c>
      <c r="CT981" t="s">
        <v>117</v>
      </c>
      <c r="CU981" t="s">
        <v>117</v>
      </c>
      <c r="CV981" t="s">
        <v>117</v>
      </c>
      <c r="CW981" t="s">
        <v>117</v>
      </c>
    </row>
    <row r="982" spans="1:101" x14ac:dyDescent="0.25">
      <c r="A982" t="s">
        <v>145</v>
      </c>
      <c r="B982">
        <v>163761</v>
      </c>
      <c r="C982" t="s">
        <v>6647</v>
      </c>
      <c r="D982" t="s">
        <v>102</v>
      </c>
      <c r="E982" t="s">
        <v>6648</v>
      </c>
      <c r="F982" t="s">
        <v>6649</v>
      </c>
      <c r="G982" t="s">
        <v>6650</v>
      </c>
      <c r="I982" t="s">
        <v>6651</v>
      </c>
      <c r="J982" t="s">
        <v>6275</v>
      </c>
      <c r="K982" t="s">
        <v>134</v>
      </c>
      <c r="L982" t="s">
        <v>6652</v>
      </c>
      <c r="M982" t="s">
        <v>6653</v>
      </c>
      <c r="N982" t="s">
        <v>6654</v>
      </c>
      <c r="O982">
        <v>1</v>
      </c>
      <c r="P982" t="s">
        <v>6655</v>
      </c>
      <c r="R982" t="s">
        <v>6651</v>
      </c>
      <c r="S982" t="s">
        <v>6275</v>
      </c>
      <c r="T982" t="s">
        <v>134</v>
      </c>
      <c r="U982" t="s">
        <v>6656</v>
      </c>
      <c r="V982" t="s">
        <v>114</v>
      </c>
      <c r="W982" s="1">
        <v>41002</v>
      </c>
      <c r="Y982" s="1">
        <v>43578</v>
      </c>
      <c r="Z982" s="2">
        <v>43009</v>
      </c>
      <c r="AB982" t="s">
        <v>117</v>
      </c>
      <c r="AC982" t="s">
        <v>117</v>
      </c>
      <c r="AD982" t="s">
        <v>117</v>
      </c>
      <c r="AG982" t="s">
        <v>117</v>
      </c>
      <c r="AH982" t="s">
        <v>115</v>
      </c>
      <c r="AI982" t="s">
        <v>117</v>
      </c>
      <c r="AJ982" t="s">
        <v>132</v>
      </c>
      <c r="AL982" t="s">
        <v>119</v>
      </c>
      <c r="AM982" t="s">
        <v>133</v>
      </c>
      <c r="AN982" t="s">
        <v>134</v>
      </c>
      <c r="AO982" t="s">
        <v>117</v>
      </c>
      <c r="AP982" t="s">
        <v>117</v>
      </c>
      <c r="AQ982" t="s">
        <v>117</v>
      </c>
      <c r="AR982" t="s">
        <v>117</v>
      </c>
      <c r="AS982" t="s">
        <v>117</v>
      </c>
      <c r="AT982" t="s">
        <v>117</v>
      </c>
      <c r="AU982" t="s">
        <v>117</v>
      </c>
      <c r="AV982" t="s">
        <v>117</v>
      </c>
      <c r="AW982" t="s">
        <v>117</v>
      </c>
      <c r="AX982" t="s">
        <v>117</v>
      </c>
      <c r="AY982" t="s">
        <v>117</v>
      </c>
      <c r="AZ982" t="s">
        <v>117</v>
      </c>
      <c r="BA982" t="s">
        <v>117</v>
      </c>
      <c r="BB982" t="s">
        <v>117</v>
      </c>
      <c r="BD982" t="s">
        <v>117</v>
      </c>
      <c r="BF982" t="s">
        <v>117</v>
      </c>
      <c r="BG982" t="s">
        <v>117</v>
      </c>
      <c r="BH982" t="s">
        <v>115</v>
      </c>
      <c r="BI982" t="s">
        <v>117</v>
      </c>
      <c r="BJ982" t="s">
        <v>117</v>
      </c>
      <c r="BK982" t="s">
        <v>117</v>
      </c>
      <c r="BL982" t="s">
        <v>117</v>
      </c>
      <c r="BM982" t="s">
        <v>117</v>
      </c>
      <c r="BN982" t="s">
        <v>117</v>
      </c>
      <c r="BO982" t="s">
        <v>117</v>
      </c>
      <c r="BP982" t="s">
        <v>117</v>
      </c>
      <c r="BQ982" t="s">
        <v>117</v>
      </c>
      <c r="BR982" t="s">
        <v>117</v>
      </c>
      <c r="BS982" t="s">
        <v>117</v>
      </c>
      <c r="BT982" t="s">
        <v>117</v>
      </c>
      <c r="BU982" t="s">
        <v>117</v>
      </c>
      <c r="BV982" t="s">
        <v>115</v>
      </c>
      <c r="BW982" t="s">
        <v>115</v>
      </c>
      <c r="BX982" t="s">
        <v>117</v>
      </c>
      <c r="BY982" t="s">
        <v>117</v>
      </c>
      <c r="BZ982" t="s">
        <v>117</v>
      </c>
      <c r="CA982" t="s">
        <v>117</v>
      </c>
      <c r="CB982" t="s">
        <v>117</v>
      </c>
      <c r="CC982" t="s">
        <v>117</v>
      </c>
      <c r="CD982" t="s">
        <v>117</v>
      </c>
      <c r="CE982" t="s">
        <v>117</v>
      </c>
      <c r="CF982" t="s">
        <v>117</v>
      </c>
      <c r="CG982" t="s">
        <v>117</v>
      </c>
      <c r="CH982" t="s">
        <v>117</v>
      </c>
      <c r="CI982" t="s">
        <v>117</v>
      </c>
      <c r="CJ982" t="s">
        <v>117</v>
      </c>
      <c r="CK982" t="s">
        <v>117</v>
      </c>
      <c r="CL982" t="s">
        <v>117</v>
      </c>
      <c r="CM982" t="s">
        <v>117</v>
      </c>
      <c r="CN982" t="s">
        <v>117</v>
      </c>
      <c r="CO982" t="s">
        <v>117</v>
      </c>
      <c r="CP982" t="s">
        <v>117</v>
      </c>
      <c r="CQ982" t="s">
        <v>117</v>
      </c>
      <c r="CR982" t="s">
        <v>117</v>
      </c>
      <c r="CS982" t="s">
        <v>117</v>
      </c>
      <c r="CT982" t="s">
        <v>117</v>
      </c>
      <c r="CU982" t="s">
        <v>117</v>
      </c>
      <c r="CV982" t="s">
        <v>117</v>
      </c>
      <c r="CW982" t="s">
        <v>117</v>
      </c>
    </row>
    <row r="983" spans="1:101" x14ac:dyDescent="0.25">
      <c r="A983" t="s">
        <v>100</v>
      </c>
      <c r="B983">
        <v>168350</v>
      </c>
      <c r="C983" t="s">
        <v>6657</v>
      </c>
      <c r="D983" t="s">
        <v>102</v>
      </c>
      <c r="E983" t="s">
        <v>6658</v>
      </c>
      <c r="F983" t="s">
        <v>6658</v>
      </c>
      <c r="G983" t="s">
        <v>6659</v>
      </c>
      <c r="H983" t="s">
        <v>6660</v>
      </c>
      <c r="I983" t="s">
        <v>1303</v>
      </c>
      <c r="K983" t="s">
        <v>1304</v>
      </c>
      <c r="L983">
        <v>200040</v>
      </c>
      <c r="M983" t="s">
        <v>6661</v>
      </c>
      <c r="N983" t="s">
        <v>6662</v>
      </c>
      <c r="O983">
        <v>1</v>
      </c>
      <c r="V983" t="s">
        <v>114</v>
      </c>
      <c r="W983" s="1">
        <v>41453</v>
      </c>
      <c r="Y983" s="1">
        <v>43553</v>
      </c>
      <c r="Z983" s="2">
        <v>43009</v>
      </c>
      <c r="AA983" t="s">
        <v>6663</v>
      </c>
      <c r="AB983" t="s">
        <v>117</v>
      </c>
      <c r="AC983" t="s">
        <v>117</v>
      </c>
      <c r="AD983" t="s">
        <v>117</v>
      </c>
      <c r="AG983" t="s">
        <v>117</v>
      </c>
      <c r="AH983" t="s">
        <v>115</v>
      </c>
      <c r="AI983" t="s">
        <v>117</v>
      </c>
      <c r="AJ983" t="s">
        <v>118</v>
      </c>
      <c r="AL983" t="s">
        <v>119</v>
      </c>
      <c r="AN983" t="s">
        <v>106</v>
      </c>
      <c r="AO983" t="s">
        <v>117</v>
      </c>
      <c r="AP983" t="s">
        <v>117</v>
      </c>
      <c r="AQ983" t="s">
        <v>117</v>
      </c>
      <c r="AR983" t="s">
        <v>117</v>
      </c>
      <c r="AS983" t="s">
        <v>117</v>
      </c>
      <c r="AT983" t="s">
        <v>117</v>
      </c>
      <c r="AU983" t="s">
        <v>117</v>
      </c>
      <c r="AV983" t="s">
        <v>117</v>
      </c>
      <c r="AW983" t="s">
        <v>117</v>
      </c>
      <c r="AX983" t="s">
        <v>117</v>
      </c>
      <c r="AY983" t="s">
        <v>117</v>
      </c>
      <c r="AZ983" t="s">
        <v>117</v>
      </c>
      <c r="BA983" t="s">
        <v>117</v>
      </c>
      <c r="BB983" t="s">
        <v>117</v>
      </c>
      <c r="BD983" t="s">
        <v>117</v>
      </c>
      <c r="BF983" t="s">
        <v>117</v>
      </c>
      <c r="BG983" t="s">
        <v>117</v>
      </c>
      <c r="BH983" t="s">
        <v>117</v>
      </c>
      <c r="BI983" t="s">
        <v>117</v>
      </c>
      <c r="BJ983" t="s">
        <v>117</v>
      </c>
      <c r="BK983" t="s">
        <v>117</v>
      </c>
      <c r="BL983" t="s">
        <v>117</v>
      </c>
      <c r="BM983" t="s">
        <v>117</v>
      </c>
      <c r="BN983" t="s">
        <v>117</v>
      </c>
      <c r="BO983" t="s">
        <v>117</v>
      </c>
      <c r="BP983" t="s">
        <v>117</v>
      </c>
      <c r="BQ983" t="s">
        <v>117</v>
      </c>
      <c r="BR983" t="s">
        <v>117</v>
      </c>
      <c r="BS983" t="s">
        <v>117</v>
      </c>
      <c r="BT983" t="s">
        <v>117</v>
      </c>
      <c r="BU983" t="s">
        <v>117</v>
      </c>
      <c r="BV983" t="s">
        <v>115</v>
      </c>
      <c r="BW983" t="s">
        <v>115</v>
      </c>
      <c r="BX983" t="s">
        <v>117</v>
      </c>
      <c r="BY983" t="s">
        <v>117</v>
      </c>
      <c r="BZ983" t="s">
        <v>117</v>
      </c>
      <c r="CA983" t="s">
        <v>117</v>
      </c>
      <c r="CB983" t="s">
        <v>117</v>
      </c>
      <c r="CC983" t="s">
        <v>117</v>
      </c>
      <c r="CD983" t="s">
        <v>117</v>
      </c>
      <c r="CE983" t="s">
        <v>117</v>
      </c>
      <c r="CF983" t="s">
        <v>117</v>
      </c>
      <c r="CG983" t="s">
        <v>117</v>
      </c>
      <c r="CH983" t="s">
        <v>117</v>
      </c>
      <c r="CI983" t="s">
        <v>117</v>
      </c>
      <c r="CJ983" t="s">
        <v>117</v>
      </c>
      <c r="CK983" t="s">
        <v>117</v>
      </c>
      <c r="CL983" t="s">
        <v>117</v>
      </c>
      <c r="CM983" t="s">
        <v>117</v>
      </c>
      <c r="CN983" t="s">
        <v>117</v>
      </c>
      <c r="CO983" t="s">
        <v>117</v>
      </c>
      <c r="CP983" t="s">
        <v>117</v>
      </c>
      <c r="CQ983" t="s">
        <v>117</v>
      </c>
      <c r="CR983" t="s">
        <v>117</v>
      </c>
      <c r="CS983" t="s">
        <v>117</v>
      </c>
      <c r="CT983" t="s">
        <v>117</v>
      </c>
      <c r="CU983" t="s">
        <v>117</v>
      </c>
      <c r="CV983" t="s">
        <v>117</v>
      </c>
      <c r="CW983" t="s">
        <v>117</v>
      </c>
    </row>
    <row r="984" spans="1:101" x14ac:dyDescent="0.25">
      <c r="A984" t="s">
        <v>100</v>
      </c>
      <c r="B984">
        <v>305499</v>
      </c>
      <c r="C984" t="s">
        <v>6664</v>
      </c>
      <c r="D984" t="s">
        <v>102</v>
      </c>
      <c r="E984" t="s">
        <v>6665</v>
      </c>
      <c r="F984" t="s">
        <v>6665</v>
      </c>
      <c r="G984" t="s">
        <v>6666</v>
      </c>
      <c r="I984" t="s">
        <v>6667</v>
      </c>
      <c r="K984" t="s">
        <v>1588</v>
      </c>
      <c r="L984">
        <v>75002</v>
      </c>
      <c r="M984">
        <f>336-1014-5541</f>
        <v>-6219</v>
      </c>
      <c r="O984">
        <v>0</v>
      </c>
      <c r="V984" t="s">
        <v>114</v>
      </c>
      <c r="W984" s="1">
        <v>43705</v>
      </c>
      <c r="Y984" s="1">
        <v>43705</v>
      </c>
      <c r="Z984" s="2">
        <v>43009</v>
      </c>
      <c r="AA984" t="s">
        <v>6668</v>
      </c>
      <c r="AB984" t="s">
        <v>115</v>
      </c>
      <c r="AC984" t="s">
        <v>117</v>
      </c>
      <c r="AD984" t="s">
        <v>117</v>
      </c>
      <c r="AF984" t="s">
        <v>6669</v>
      </c>
      <c r="AG984" t="s">
        <v>117</v>
      </c>
      <c r="AH984" t="s">
        <v>115</v>
      </c>
      <c r="AI984" t="s">
        <v>117</v>
      </c>
      <c r="AJ984" t="s">
        <v>165</v>
      </c>
      <c r="AK984" t="s">
        <v>2469</v>
      </c>
      <c r="AL984" t="s">
        <v>119</v>
      </c>
      <c r="AN984" t="s">
        <v>1588</v>
      </c>
      <c r="AO984" t="s">
        <v>117</v>
      </c>
      <c r="AP984" t="s">
        <v>117</v>
      </c>
      <c r="AQ984" t="s">
        <v>117</v>
      </c>
      <c r="AR984" t="s">
        <v>117</v>
      </c>
      <c r="AS984" t="s">
        <v>117</v>
      </c>
      <c r="AT984" t="s">
        <v>117</v>
      </c>
      <c r="AU984" t="s">
        <v>117</v>
      </c>
      <c r="AV984" t="s">
        <v>117</v>
      </c>
      <c r="AW984" t="s">
        <v>117</v>
      </c>
      <c r="AX984" t="s">
        <v>117</v>
      </c>
      <c r="AY984" t="s">
        <v>117</v>
      </c>
      <c r="AZ984" t="s">
        <v>117</v>
      </c>
      <c r="BA984" t="s">
        <v>117</v>
      </c>
      <c r="BB984" t="s">
        <v>117</v>
      </c>
      <c r="BD984" t="s">
        <v>117</v>
      </c>
      <c r="BF984" t="s">
        <v>117</v>
      </c>
      <c r="BG984" t="s">
        <v>117</v>
      </c>
      <c r="BH984" t="s">
        <v>117</v>
      </c>
      <c r="BI984" t="s">
        <v>117</v>
      </c>
      <c r="BJ984" t="s">
        <v>117</v>
      </c>
      <c r="BK984" t="s">
        <v>117</v>
      </c>
      <c r="BL984" t="s">
        <v>117</v>
      </c>
      <c r="BM984" t="s">
        <v>117</v>
      </c>
      <c r="BN984" t="s">
        <v>117</v>
      </c>
      <c r="BO984" t="s">
        <v>117</v>
      </c>
      <c r="BP984" t="s">
        <v>117</v>
      </c>
      <c r="BQ984" t="s">
        <v>117</v>
      </c>
      <c r="BR984" t="s">
        <v>117</v>
      </c>
      <c r="BS984" t="s">
        <v>117</v>
      </c>
      <c r="BT984" t="s">
        <v>117</v>
      </c>
      <c r="BU984" t="s">
        <v>117</v>
      </c>
      <c r="BV984" t="s">
        <v>117</v>
      </c>
      <c r="BW984" t="s">
        <v>115</v>
      </c>
      <c r="BX984" t="s">
        <v>117</v>
      </c>
      <c r="BY984" t="s">
        <v>117</v>
      </c>
      <c r="BZ984" t="s">
        <v>117</v>
      </c>
      <c r="CA984" t="s">
        <v>117</v>
      </c>
      <c r="CB984" t="s">
        <v>117</v>
      </c>
      <c r="CC984" t="s">
        <v>117</v>
      </c>
      <c r="CD984" t="s">
        <v>117</v>
      </c>
      <c r="CE984" t="s">
        <v>117</v>
      </c>
      <c r="CF984" t="s">
        <v>117</v>
      </c>
      <c r="CG984" t="s">
        <v>117</v>
      </c>
      <c r="CH984" t="s">
        <v>117</v>
      </c>
      <c r="CI984" t="s">
        <v>117</v>
      </c>
      <c r="CJ984" t="s">
        <v>117</v>
      </c>
      <c r="CK984" t="s">
        <v>117</v>
      </c>
      <c r="CL984" t="s">
        <v>117</v>
      </c>
      <c r="CM984" t="s">
        <v>117</v>
      </c>
      <c r="CN984" t="s">
        <v>117</v>
      </c>
      <c r="CO984" t="s">
        <v>117</v>
      </c>
      <c r="CP984" t="s">
        <v>117</v>
      </c>
      <c r="CQ984" t="s">
        <v>117</v>
      </c>
      <c r="CR984" t="s">
        <v>117</v>
      </c>
      <c r="CS984" t="s">
        <v>117</v>
      </c>
      <c r="CT984" t="s">
        <v>117</v>
      </c>
      <c r="CU984" t="s">
        <v>117</v>
      </c>
      <c r="CV984" t="s">
        <v>117</v>
      </c>
      <c r="CW984" t="s">
        <v>117</v>
      </c>
    </row>
    <row r="985" spans="1:101" x14ac:dyDescent="0.25">
      <c r="A985" t="s">
        <v>376</v>
      </c>
      <c r="B985">
        <v>301203</v>
      </c>
      <c r="C985" t="s">
        <v>6670</v>
      </c>
      <c r="D985" t="s">
        <v>102</v>
      </c>
      <c r="E985" t="s">
        <v>6671</v>
      </c>
      <c r="F985" t="s">
        <v>6671</v>
      </c>
      <c r="G985" t="s">
        <v>6672</v>
      </c>
      <c r="I985" t="s">
        <v>6673</v>
      </c>
      <c r="J985" t="s">
        <v>381</v>
      </c>
      <c r="K985" t="s">
        <v>134</v>
      </c>
      <c r="L985">
        <v>75034</v>
      </c>
      <c r="M985" t="s">
        <v>6674</v>
      </c>
      <c r="O985">
        <v>0</v>
      </c>
      <c r="V985" t="s">
        <v>114</v>
      </c>
      <c r="W985" s="1">
        <v>43661</v>
      </c>
      <c r="Y985" s="1">
        <v>43661</v>
      </c>
      <c r="Z985" s="2">
        <v>43009</v>
      </c>
      <c r="AB985" t="s">
        <v>117</v>
      </c>
      <c r="AC985" t="s">
        <v>117</v>
      </c>
      <c r="AD985" t="s">
        <v>117</v>
      </c>
      <c r="AG985" t="s">
        <v>117</v>
      </c>
      <c r="AH985" t="s">
        <v>115</v>
      </c>
      <c r="AI985" t="s">
        <v>117</v>
      </c>
      <c r="AJ985" t="s">
        <v>132</v>
      </c>
      <c r="AL985" t="s">
        <v>119</v>
      </c>
      <c r="AM985" t="s">
        <v>381</v>
      </c>
      <c r="AN985" t="s">
        <v>134</v>
      </c>
      <c r="AO985" t="s">
        <v>117</v>
      </c>
      <c r="AP985" t="s">
        <v>117</v>
      </c>
      <c r="AQ985" t="s">
        <v>117</v>
      </c>
      <c r="AR985" t="s">
        <v>117</v>
      </c>
      <c r="AS985" t="s">
        <v>117</v>
      </c>
      <c r="AT985" t="s">
        <v>117</v>
      </c>
      <c r="AU985" t="s">
        <v>117</v>
      </c>
      <c r="AV985" t="s">
        <v>117</v>
      </c>
      <c r="AW985" t="s">
        <v>117</v>
      </c>
      <c r="AX985" t="s">
        <v>117</v>
      </c>
      <c r="AY985" t="s">
        <v>117</v>
      </c>
      <c r="AZ985" t="s">
        <v>117</v>
      </c>
      <c r="BA985" t="s">
        <v>117</v>
      </c>
      <c r="BB985" t="s">
        <v>117</v>
      </c>
      <c r="BD985" t="s">
        <v>117</v>
      </c>
      <c r="BF985" t="s">
        <v>117</v>
      </c>
      <c r="BG985" t="s">
        <v>117</v>
      </c>
      <c r="BH985" t="s">
        <v>117</v>
      </c>
      <c r="BI985" t="s">
        <v>117</v>
      </c>
      <c r="BJ985" t="s">
        <v>117</v>
      </c>
      <c r="BK985" t="s">
        <v>117</v>
      </c>
      <c r="BL985" t="s">
        <v>117</v>
      </c>
      <c r="BM985" t="s">
        <v>117</v>
      </c>
      <c r="BN985" t="s">
        <v>117</v>
      </c>
      <c r="BO985" t="s">
        <v>117</v>
      </c>
      <c r="BP985" t="s">
        <v>117</v>
      </c>
      <c r="BQ985" t="s">
        <v>117</v>
      </c>
      <c r="BR985" t="s">
        <v>117</v>
      </c>
      <c r="BS985" t="s">
        <v>117</v>
      </c>
      <c r="BT985" t="s">
        <v>117</v>
      </c>
      <c r="BU985" t="s">
        <v>117</v>
      </c>
      <c r="BV985" t="s">
        <v>115</v>
      </c>
      <c r="BW985" t="s">
        <v>115</v>
      </c>
      <c r="BX985" t="s">
        <v>117</v>
      </c>
      <c r="BY985" t="s">
        <v>117</v>
      </c>
      <c r="BZ985" t="s">
        <v>117</v>
      </c>
      <c r="CA985" t="s">
        <v>117</v>
      </c>
      <c r="CB985" t="s">
        <v>117</v>
      </c>
      <c r="CC985" t="s">
        <v>117</v>
      </c>
      <c r="CD985" t="s">
        <v>117</v>
      </c>
      <c r="CE985" t="s">
        <v>117</v>
      </c>
      <c r="CF985" t="s">
        <v>117</v>
      </c>
      <c r="CG985" t="s">
        <v>117</v>
      </c>
      <c r="CH985" t="s">
        <v>117</v>
      </c>
      <c r="CI985" t="s">
        <v>117</v>
      </c>
      <c r="CJ985" t="s">
        <v>117</v>
      </c>
      <c r="CK985" t="s">
        <v>117</v>
      </c>
      <c r="CL985" t="s">
        <v>117</v>
      </c>
      <c r="CM985" t="s">
        <v>117</v>
      </c>
      <c r="CN985" t="s">
        <v>117</v>
      </c>
      <c r="CO985" t="s">
        <v>117</v>
      </c>
      <c r="CP985" t="s">
        <v>117</v>
      </c>
      <c r="CQ985" t="s">
        <v>117</v>
      </c>
      <c r="CR985" t="s">
        <v>117</v>
      </c>
      <c r="CS985" t="s">
        <v>117</v>
      </c>
      <c r="CT985" t="s">
        <v>117</v>
      </c>
      <c r="CU985" t="s">
        <v>117</v>
      </c>
      <c r="CV985" t="s">
        <v>117</v>
      </c>
      <c r="CW985" t="s">
        <v>117</v>
      </c>
    </row>
    <row r="986" spans="1:101" x14ac:dyDescent="0.25">
      <c r="A986" t="s">
        <v>100</v>
      </c>
      <c r="B986">
        <v>162052</v>
      </c>
      <c r="C986" t="s">
        <v>6675</v>
      </c>
      <c r="D986" t="s">
        <v>102</v>
      </c>
      <c r="E986" t="s">
        <v>6676</v>
      </c>
      <c r="F986" t="s">
        <v>6677</v>
      </c>
      <c r="G986" t="s">
        <v>6678</v>
      </c>
      <c r="H986" t="s">
        <v>6679</v>
      </c>
      <c r="I986" t="s">
        <v>2612</v>
      </c>
      <c r="K986" t="s">
        <v>2613</v>
      </c>
      <c r="L986">
        <v>50470</v>
      </c>
      <c r="M986" t="s">
        <v>6680</v>
      </c>
      <c r="N986" t="s">
        <v>6681</v>
      </c>
      <c r="O986">
        <v>5</v>
      </c>
      <c r="V986" t="s">
        <v>114</v>
      </c>
      <c r="W986" s="1">
        <v>40989</v>
      </c>
      <c r="Y986" s="1">
        <v>43649</v>
      </c>
      <c r="Z986" s="2">
        <v>43009</v>
      </c>
      <c r="AA986" t="s">
        <v>6682</v>
      </c>
      <c r="AB986" t="s">
        <v>117</v>
      </c>
      <c r="AC986" t="s">
        <v>117</v>
      </c>
      <c r="AD986" t="s">
        <v>117</v>
      </c>
      <c r="AG986" t="s">
        <v>117</v>
      </c>
      <c r="AH986" t="s">
        <v>115</v>
      </c>
      <c r="AI986" t="s">
        <v>117</v>
      </c>
      <c r="AJ986" t="s">
        <v>118</v>
      </c>
      <c r="AL986" t="s">
        <v>184</v>
      </c>
      <c r="AN986" t="s">
        <v>106</v>
      </c>
      <c r="AO986" t="s">
        <v>117</v>
      </c>
      <c r="AP986" t="s">
        <v>117</v>
      </c>
      <c r="AQ986" t="s">
        <v>117</v>
      </c>
      <c r="AR986" t="s">
        <v>117</v>
      </c>
      <c r="AS986" t="s">
        <v>117</v>
      </c>
      <c r="AT986" t="s">
        <v>117</v>
      </c>
      <c r="AU986" t="s">
        <v>117</v>
      </c>
      <c r="AV986" t="s">
        <v>117</v>
      </c>
      <c r="AW986" t="s">
        <v>117</v>
      </c>
      <c r="AX986" t="s">
        <v>117</v>
      </c>
      <c r="AY986" t="s">
        <v>117</v>
      </c>
      <c r="AZ986" t="s">
        <v>117</v>
      </c>
      <c r="BA986" t="s">
        <v>117</v>
      </c>
      <c r="BB986" t="s">
        <v>117</v>
      </c>
      <c r="BD986" t="s">
        <v>117</v>
      </c>
      <c r="BF986" t="s">
        <v>117</v>
      </c>
      <c r="BG986" t="s">
        <v>117</v>
      </c>
      <c r="BH986" t="s">
        <v>115</v>
      </c>
      <c r="BI986" t="s">
        <v>117</v>
      </c>
      <c r="BJ986" t="s">
        <v>117</v>
      </c>
      <c r="BK986" t="s">
        <v>117</v>
      </c>
      <c r="BL986" t="s">
        <v>117</v>
      </c>
      <c r="BM986" t="s">
        <v>117</v>
      </c>
      <c r="BN986" t="s">
        <v>117</v>
      </c>
      <c r="BO986" t="s">
        <v>117</v>
      </c>
      <c r="BP986" t="s">
        <v>117</v>
      </c>
      <c r="BQ986" t="s">
        <v>117</v>
      </c>
      <c r="BR986" t="s">
        <v>117</v>
      </c>
      <c r="BS986" t="s">
        <v>117</v>
      </c>
      <c r="BT986" t="s">
        <v>117</v>
      </c>
      <c r="BU986" t="s">
        <v>117</v>
      </c>
      <c r="BV986" t="s">
        <v>115</v>
      </c>
      <c r="BW986" t="s">
        <v>115</v>
      </c>
      <c r="BX986" t="s">
        <v>117</v>
      </c>
      <c r="BY986" t="s">
        <v>115</v>
      </c>
      <c r="BZ986" t="s">
        <v>117</v>
      </c>
      <c r="CA986" t="s">
        <v>117</v>
      </c>
      <c r="CB986" t="s">
        <v>117</v>
      </c>
      <c r="CC986" t="s">
        <v>117</v>
      </c>
      <c r="CD986" t="s">
        <v>117</v>
      </c>
      <c r="CE986" t="s">
        <v>117</v>
      </c>
      <c r="CF986" t="s">
        <v>117</v>
      </c>
      <c r="CG986" t="s">
        <v>117</v>
      </c>
      <c r="CH986" t="s">
        <v>117</v>
      </c>
      <c r="CI986" t="s">
        <v>117</v>
      </c>
      <c r="CJ986" t="s">
        <v>115</v>
      </c>
      <c r="CK986" t="s">
        <v>117</v>
      </c>
      <c r="CL986" t="s">
        <v>115</v>
      </c>
      <c r="CM986" t="s">
        <v>117</v>
      </c>
      <c r="CN986" t="s">
        <v>117</v>
      </c>
      <c r="CO986" t="s">
        <v>117</v>
      </c>
      <c r="CP986" t="s">
        <v>117</v>
      </c>
      <c r="CQ986" t="s">
        <v>117</v>
      </c>
      <c r="CR986" t="s">
        <v>117</v>
      </c>
      <c r="CS986" t="s">
        <v>117</v>
      </c>
      <c r="CT986" t="s">
        <v>117</v>
      </c>
      <c r="CU986" t="s">
        <v>117</v>
      </c>
      <c r="CV986" t="s">
        <v>117</v>
      </c>
      <c r="CW986" t="s">
        <v>117</v>
      </c>
    </row>
    <row r="987" spans="1:101" x14ac:dyDescent="0.25">
      <c r="A987" t="s">
        <v>100</v>
      </c>
      <c r="B987">
        <v>162657</v>
      </c>
      <c r="C987" t="s">
        <v>6683</v>
      </c>
      <c r="D987" t="s">
        <v>102</v>
      </c>
      <c r="E987" t="s">
        <v>6684</v>
      </c>
      <c r="F987" t="s">
        <v>6685</v>
      </c>
      <c r="G987" t="s">
        <v>6686</v>
      </c>
      <c r="H987" t="s">
        <v>6687</v>
      </c>
      <c r="I987" t="s">
        <v>6688</v>
      </c>
      <c r="K987" t="s">
        <v>3881</v>
      </c>
      <c r="L987">
        <v>2196</v>
      </c>
      <c r="M987" t="s">
        <v>6689</v>
      </c>
      <c r="N987" t="s">
        <v>6690</v>
      </c>
      <c r="O987">
        <v>1</v>
      </c>
      <c r="V987" t="s">
        <v>114</v>
      </c>
      <c r="W987" s="1">
        <v>40998</v>
      </c>
      <c r="Y987" s="1">
        <v>43371</v>
      </c>
      <c r="Z987" s="2">
        <v>43009</v>
      </c>
      <c r="AA987" t="s">
        <v>6691</v>
      </c>
      <c r="AB987" t="s">
        <v>115</v>
      </c>
      <c r="AC987" t="s">
        <v>117</v>
      </c>
      <c r="AD987" t="s">
        <v>117</v>
      </c>
      <c r="AG987" t="s">
        <v>117</v>
      </c>
      <c r="AH987" t="s">
        <v>115</v>
      </c>
      <c r="AI987" t="s">
        <v>117</v>
      </c>
      <c r="AJ987" t="s">
        <v>132</v>
      </c>
      <c r="AL987" t="s">
        <v>584</v>
      </c>
      <c r="AN987" t="s">
        <v>3881</v>
      </c>
      <c r="AO987" t="s">
        <v>117</v>
      </c>
      <c r="AP987" t="s">
        <v>117</v>
      </c>
      <c r="AQ987" t="s">
        <v>115</v>
      </c>
      <c r="AR987" t="s">
        <v>117</v>
      </c>
      <c r="AS987" t="s">
        <v>117</v>
      </c>
      <c r="AT987" t="s">
        <v>117</v>
      </c>
      <c r="AU987" t="s">
        <v>117</v>
      </c>
      <c r="AV987" t="s">
        <v>117</v>
      </c>
      <c r="AW987" t="s">
        <v>117</v>
      </c>
      <c r="AX987" t="s">
        <v>117</v>
      </c>
      <c r="AY987" t="s">
        <v>117</v>
      </c>
      <c r="AZ987" t="s">
        <v>117</v>
      </c>
      <c r="BA987" t="s">
        <v>117</v>
      </c>
      <c r="BB987" t="s">
        <v>117</v>
      </c>
      <c r="BD987" t="s">
        <v>117</v>
      </c>
      <c r="BF987" t="s">
        <v>117</v>
      </c>
      <c r="BG987" t="s">
        <v>117</v>
      </c>
      <c r="BH987" t="s">
        <v>115</v>
      </c>
      <c r="BI987" t="s">
        <v>117</v>
      </c>
      <c r="BJ987" t="s">
        <v>117</v>
      </c>
      <c r="BK987" t="s">
        <v>117</v>
      </c>
      <c r="BL987" t="s">
        <v>117</v>
      </c>
      <c r="BM987" t="s">
        <v>117</v>
      </c>
      <c r="BN987" t="s">
        <v>117</v>
      </c>
      <c r="BO987" t="s">
        <v>117</v>
      </c>
      <c r="BP987" t="s">
        <v>117</v>
      </c>
      <c r="BQ987" t="s">
        <v>117</v>
      </c>
      <c r="BR987" t="s">
        <v>117</v>
      </c>
      <c r="BS987" t="s">
        <v>117</v>
      </c>
      <c r="BT987" t="s">
        <v>117</v>
      </c>
      <c r="BU987" t="s">
        <v>117</v>
      </c>
      <c r="BV987" t="s">
        <v>115</v>
      </c>
      <c r="BW987" t="s">
        <v>115</v>
      </c>
      <c r="BX987" t="s">
        <v>117</v>
      </c>
      <c r="BY987" t="s">
        <v>117</v>
      </c>
      <c r="BZ987" t="s">
        <v>117</v>
      </c>
      <c r="CA987" t="s">
        <v>117</v>
      </c>
      <c r="CB987" t="s">
        <v>117</v>
      </c>
      <c r="CC987" t="s">
        <v>117</v>
      </c>
      <c r="CD987" t="s">
        <v>117</v>
      </c>
      <c r="CE987" t="s">
        <v>117</v>
      </c>
      <c r="CF987" t="s">
        <v>117</v>
      </c>
      <c r="CG987" t="s">
        <v>117</v>
      </c>
      <c r="CH987" t="s">
        <v>117</v>
      </c>
      <c r="CI987" t="s">
        <v>117</v>
      </c>
      <c r="CJ987" t="s">
        <v>117</v>
      </c>
      <c r="CK987" t="s">
        <v>117</v>
      </c>
      <c r="CL987" t="s">
        <v>117</v>
      </c>
      <c r="CM987" t="s">
        <v>117</v>
      </c>
      <c r="CN987" t="s">
        <v>117</v>
      </c>
      <c r="CO987" t="s">
        <v>117</v>
      </c>
      <c r="CP987" t="s">
        <v>117</v>
      </c>
      <c r="CQ987" t="s">
        <v>117</v>
      </c>
      <c r="CR987" t="s">
        <v>117</v>
      </c>
      <c r="CS987" t="s">
        <v>117</v>
      </c>
      <c r="CT987" t="s">
        <v>117</v>
      </c>
      <c r="CU987" t="s">
        <v>117</v>
      </c>
      <c r="CV987" t="s">
        <v>117</v>
      </c>
      <c r="CW987" t="s">
        <v>117</v>
      </c>
    </row>
    <row r="988" spans="1:101" x14ac:dyDescent="0.25">
      <c r="A988" t="s">
        <v>100</v>
      </c>
      <c r="B988">
        <v>287804</v>
      </c>
      <c r="C988" t="s">
        <v>6692</v>
      </c>
      <c r="D988" t="s">
        <v>102</v>
      </c>
      <c r="E988" t="s">
        <v>6693</v>
      </c>
      <c r="F988" t="s">
        <v>6693</v>
      </c>
      <c r="G988" t="s">
        <v>6694</v>
      </c>
      <c r="I988" t="s">
        <v>112</v>
      </c>
      <c r="K988" t="s">
        <v>113</v>
      </c>
      <c r="L988">
        <v>0</v>
      </c>
      <c r="M988" t="s">
        <v>6695</v>
      </c>
      <c r="N988" t="s">
        <v>6696</v>
      </c>
      <c r="O988">
        <v>0</v>
      </c>
      <c r="V988" t="s">
        <v>114</v>
      </c>
      <c r="W988" s="1">
        <v>42906</v>
      </c>
      <c r="Y988" s="1">
        <v>43553</v>
      </c>
      <c r="Z988" s="2">
        <v>43009</v>
      </c>
      <c r="AB988" t="s">
        <v>115</v>
      </c>
      <c r="AC988" t="s">
        <v>117</v>
      </c>
      <c r="AD988" t="s">
        <v>117</v>
      </c>
      <c r="AF988" t="s">
        <v>6697</v>
      </c>
      <c r="AG988" t="s">
        <v>117</v>
      </c>
      <c r="AH988" t="s">
        <v>115</v>
      </c>
      <c r="AI988" t="s">
        <v>117</v>
      </c>
      <c r="AJ988" t="s">
        <v>118</v>
      </c>
      <c r="AL988" t="s">
        <v>119</v>
      </c>
      <c r="AN988" t="s">
        <v>113</v>
      </c>
      <c r="AO988" t="s">
        <v>117</v>
      </c>
      <c r="AP988" t="s">
        <v>117</v>
      </c>
      <c r="AQ988" t="s">
        <v>115</v>
      </c>
      <c r="AR988" t="s">
        <v>117</v>
      </c>
      <c r="AS988" t="s">
        <v>117</v>
      </c>
      <c r="AT988" t="s">
        <v>117</v>
      </c>
      <c r="AU988" t="s">
        <v>117</v>
      </c>
      <c r="AV988" t="s">
        <v>117</v>
      </c>
      <c r="AW988" t="s">
        <v>117</v>
      </c>
      <c r="AX988" t="s">
        <v>117</v>
      </c>
      <c r="AY988" t="s">
        <v>117</v>
      </c>
      <c r="AZ988" t="s">
        <v>117</v>
      </c>
      <c r="BA988" t="s">
        <v>117</v>
      </c>
      <c r="BB988" t="s">
        <v>117</v>
      </c>
      <c r="BD988" t="s">
        <v>117</v>
      </c>
      <c r="BF988" t="s">
        <v>117</v>
      </c>
      <c r="BG988" t="s">
        <v>117</v>
      </c>
      <c r="BH988" t="s">
        <v>117</v>
      </c>
      <c r="BI988" t="s">
        <v>117</v>
      </c>
      <c r="BJ988" t="s">
        <v>117</v>
      </c>
      <c r="BK988" t="s">
        <v>117</v>
      </c>
      <c r="BL988" t="s">
        <v>117</v>
      </c>
      <c r="BM988" t="s">
        <v>117</v>
      </c>
      <c r="BN988" t="s">
        <v>117</v>
      </c>
      <c r="BO988" t="s">
        <v>117</v>
      </c>
      <c r="BP988" t="s">
        <v>117</v>
      </c>
      <c r="BQ988" t="s">
        <v>117</v>
      </c>
      <c r="BR988" t="s">
        <v>117</v>
      </c>
      <c r="BS988" t="s">
        <v>117</v>
      </c>
      <c r="BT988" t="s">
        <v>117</v>
      </c>
      <c r="BU988" t="s">
        <v>117</v>
      </c>
      <c r="BV988" t="s">
        <v>117</v>
      </c>
      <c r="BW988" t="s">
        <v>115</v>
      </c>
      <c r="BX988" t="s">
        <v>117</v>
      </c>
      <c r="BY988" t="s">
        <v>117</v>
      </c>
      <c r="BZ988" t="s">
        <v>117</v>
      </c>
      <c r="CA988" t="s">
        <v>117</v>
      </c>
      <c r="CB988" t="s">
        <v>117</v>
      </c>
      <c r="CC988" t="s">
        <v>117</v>
      </c>
      <c r="CD988" t="s">
        <v>117</v>
      </c>
      <c r="CE988" t="s">
        <v>117</v>
      </c>
      <c r="CF988" t="s">
        <v>117</v>
      </c>
      <c r="CG988" t="s">
        <v>117</v>
      </c>
      <c r="CH988" t="s">
        <v>117</v>
      </c>
      <c r="CI988" t="s">
        <v>117</v>
      </c>
      <c r="CJ988" t="s">
        <v>117</v>
      </c>
      <c r="CK988" t="s">
        <v>117</v>
      </c>
      <c r="CL988" t="s">
        <v>117</v>
      </c>
      <c r="CM988" t="s">
        <v>117</v>
      </c>
      <c r="CN988" t="s">
        <v>117</v>
      </c>
      <c r="CO988" t="s">
        <v>117</v>
      </c>
      <c r="CP988" t="s">
        <v>117</v>
      </c>
      <c r="CQ988" t="s">
        <v>117</v>
      </c>
      <c r="CR988" t="s">
        <v>117</v>
      </c>
      <c r="CS988" t="s">
        <v>117</v>
      </c>
      <c r="CT988" t="s">
        <v>117</v>
      </c>
      <c r="CU988" t="s">
        <v>117</v>
      </c>
      <c r="CV988" t="s">
        <v>117</v>
      </c>
      <c r="CW988" t="s">
        <v>117</v>
      </c>
    </row>
    <row r="989" spans="1:101" x14ac:dyDescent="0.25">
      <c r="A989" t="s">
        <v>167</v>
      </c>
      <c r="B989">
        <v>163168</v>
      </c>
      <c r="C989" t="s">
        <v>6698</v>
      </c>
      <c r="D989" t="s">
        <v>102</v>
      </c>
      <c r="E989" t="s">
        <v>6699</v>
      </c>
      <c r="F989" t="s">
        <v>6699</v>
      </c>
      <c r="G989" t="s">
        <v>6700</v>
      </c>
      <c r="H989" t="s">
        <v>6701</v>
      </c>
      <c r="I989" t="s">
        <v>285</v>
      </c>
      <c r="J989" t="s">
        <v>172</v>
      </c>
      <c r="K989" t="s">
        <v>134</v>
      </c>
      <c r="L989">
        <v>94025</v>
      </c>
      <c r="M989" t="s">
        <v>6702</v>
      </c>
      <c r="N989" t="s">
        <v>6703</v>
      </c>
      <c r="O989">
        <v>2</v>
      </c>
      <c r="V989" t="s">
        <v>114</v>
      </c>
      <c r="W989" s="1">
        <v>40997</v>
      </c>
      <c r="Y989" s="1">
        <v>43552</v>
      </c>
      <c r="Z989" s="2">
        <v>43009</v>
      </c>
      <c r="AA989" t="s">
        <v>6704</v>
      </c>
      <c r="AB989" t="s">
        <v>117</v>
      </c>
      <c r="AC989" t="s">
        <v>117</v>
      </c>
      <c r="AD989" t="s">
        <v>117</v>
      </c>
      <c r="AG989" t="s">
        <v>115</v>
      </c>
      <c r="AH989" t="s">
        <v>117</v>
      </c>
      <c r="AI989" t="s">
        <v>117</v>
      </c>
      <c r="AJ989" t="s">
        <v>132</v>
      </c>
      <c r="AL989" t="s">
        <v>119</v>
      </c>
      <c r="AM989" t="s">
        <v>133</v>
      </c>
      <c r="AN989" t="s">
        <v>134</v>
      </c>
      <c r="AO989" t="s">
        <v>117</v>
      </c>
      <c r="AP989" t="s">
        <v>117</v>
      </c>
      <c r="AQ989" t="s">
        <v>117</v>
      </c>
      <c r="AR989" t="s">
        <v>117</v>
      </c>
      <c r="AS989" t="s">
        <v>117</v>
      </c>
      <c r="AT989" t="s">
        <v>117</v>
      </c>
      <c r="AU989" t="s">
        <v>117</v>
      </c>
      <c r="AV989" t="s">
        <v>117</v>
      </c>
      <c r="AW989" t="s">
        <v>117</v>
      </c>
      <c r="AX989" t="s">
        <v>117</v>
      </c>
      <c r="AY989" t="s">
        <v>117</v>
      </c>
      <c r="AZ989" t="s">
        <v>117</v>
      </c>
      <c r="BA989" t="s">
        <v>117</v>
      </c>
      <c r="BB989" t="s">
        <v>117</v>
      </c>
      <c r="BD989" t="s">
        <v>117</v>
      </c>
      <c r="BF989" t="s">
        <v>117</v>
      </c>
      <c r="BG989" t="s">
        <v>117</v>
      </c>
      <c r="BH989" t="s">
        <v>117</v>
      </c>
      <c r="BI989" t="s">
        <v>117</v>
      </c>
      <c r="BJ989" t="s">
        <v>117</v>
      </c>
      <c r="BK989" t="s">
        <v>117</v>
      </c>
      <c r="BL989" t="s">
        <v>117</v>
      </c>
      <c r="BM989" t="s">
        <v>117</v>
      </c>
      <c r="BN989" t="s">
        <v>117</v>
      </c>
      <c r="BO989" t="s">
        <v>117</v>
      </c>
      <c r="BP989" t="s">
        <v>117</v>
      </c>
      <c r="BQ989" t="s">
        <v>117</v>
      </c>
      <c r="BR989" t="s">
        <v>117</v>
      </c>
      <c r="BS989" t="s">
        <v>117</v>
      </c>
      <c r="BT989" t="s">
        <v>117</v>
      </c>
      <c r="BU989" t="s">
        <v>117</v>
      </c>
      <c r="BV989" t="s">
        <v>115</v>
      </c>
      <c r="BW989" t="s">
        <v>115</v>
      </c>
      <c r="BX989" t="s">
        <v>117</v>
      </c>
      <c r="BY989" t="s">
        <v>117</v>
      </c>
      <c r="BZ989" t="s">
        <v>117</v>
      </c>
      <c r="CA989" t="s">
        <v>117</v>
      </c>
      <c r="CB989" t="s">
        <v>117</v>
      </c>
      <c r="CC989" t="s">
        <v>117</v>
      </c>
      <c r="CD989" t="s">
        <v>117</v>
      </c>
      <c r="CE989" t="s">
        <v>117</v>
      </c>
      <c r="CF989" t="s">
        <v>117</v>
      </c>
      <c r="CG989" t="s">
        <v>117</v>
      </c>
      <c r="CH989" t="s">
        <v>117</v>
      </c>
      <c r="CI989" t="s">
        <v>117</v>
      </c>
      <c r="CJ989" t="s">
        <v>117</v>
      </c>
      <c r="CK989" t="s">
        <v>117</v>
      </c>
      <c r="CL989" t="s">
        <v>117</v>
      </c>
      <c r="CM989" t="s">
        <v>117</v>
      </c>
      <c r="CN989" t="s">
        <v>117</v>
      </c>
      <c r="CO989" t="s">
        <v>117</v>
      </c>
      <c r="CP989" t="s">
        <v>117</v>
      </c>
      <c r="CQ989" t="s">
        <v>117</v>
      </c>
      <c r="CR989" t="s">
        <v>117</v>
      </c>
      <c r="CS989" t="s">
        <v>117</v>
      </c>
      <c r="CT989" t="s">
        <v>117</v>
      </c>
      <c r="CU989" t="s">
        <v>117</v>
      </c>
      <c r="CV989" t="s">
        <v>117</v>
      </c>
      <c r="CW989" t="s">
        <v>117</v>
      </c>
    </row>
    <row r="990" spans="1:101" x14ac:dyDescent="0.25">
      <c r="A990" t="s">
        <v>376</v>
      </c>
      <c r="B990">
        <v>158363</v>
      </c>
      <c r="C990" t="s">
        <v>6705</v>
      </c>
      <c r="D990" t="s">
        <v>102</v>
      </c>
      <c r="E990" t="s">
        <v>6706</v>
      </c>
      <c r="F990" t="s">
        <v>6707</v>
      </c>
      <c r="M990">
        <v>6198909575</v>
      </c>
      <c r="O990">
        <v>0</v>
      </c>
      <c r="V990" t="s">
        <v>114</v>
      </c>
      <c r="W990" s="1">
        <v>43467</v>
      </c>
      <c r="Y990" s="1">
        <v>43467</v>
      </c>
      <c r="Z990" s="2">
        <v>43009</v>
      </c>
      <c r="AA990" t="s">
        <v>6708</v>
      </c>
      <c r="AB990" t="s">
        <v>117</v>
      </c>
      <c r="AC990" t="s">
        <v>117</v>
      </c>
      <c r="AD990" t="s">
        <v>117</v>
      </c>
      <c r="AG990" t="s">
        <v>117</v>
      </c>
      <c r="AH990" t="s">
        <v>115</v>
      </c>
      <c r="AI990" t="s">
        <v>117</v>
      </c>
      <c r="AJ990" t="s">
        <v>132</v>
      </c>
      <c r="AL990" t="s">
        <v>119</v>
      </c>
      <c r="AM990" t="s">
        <v>381</v>
      </c>
      <c r="AN990" t="s">
        <v>134</v>
      </c>
      <c r="AO990" t="s">
        <v>117</v>
      </c>
      <c r="AP990" t="s">
        <v>117</v>
      </c>
      <c r="AQ990" t="s">
        <v>117</v>
      </c>
      <c r="AR990" t="s">
        <v>117</v>
      </c>
      <c r="AS990" t="s">
        <v>117</v>
      </c>
      <c r="AT990" t="s">
        <v>117</v>
      </c>
      <c r="AU990" t="s">
        <v>117</v>
      </c>
      <c r="AV990" t="s">
        <v>117</v>
      </c>
      <c r="AW990" t="s">
        <v>117</v>
      </c>
      <c r="AX990" t="s">
        <v>117</v>
      </c>
      <c r="AY990" t="s">
        <v>117</v>
      </c>
      <c r="AZ990" t="s">
        <v>117</v>
      </c>
      <c r="BA990" t="s">
        <v>117</v>
      </c>
      <c r="BB990" t="s">
        <v>117</v>
      </c>
      <c r="BD990" t="s">
        <v>117</v>
      </c>
      <c r="BF990" t="s">
        <v>117</v>
      </c>
      <c r="BG990" t="s">
        <v>117</v>
      </c>
      <c r="BH990" t="s">
        <v>117</v>
      </c>
      <c r="BI990" t="s">
        <v>117</v>
      </c>
      <c r="BJ990" t="s">
        <v>117</v>
      </c>
      <c r="BK990" t="s">
        <v>117</v>
      </c>
      <c r="BL990" t="s">
        <v>117</v>
      </c>
      <c r="BM990" t="s">
        <v>117</v>
      </c>
      <c r="BN990" t="s">
        <v>117</v>
      </c>
      <c r="BO990" t="s">
        <v>117</v>
      </c>
      <c r="BP990" t="s">
        <v>117</v>
      </c>
      <c r="BQ990" t="s">
        <v>117</v>
      </c>
      <c r="BR990" t="s">
        <v>117</v>
      </c>
      <c r="BS990" t="s">
        <v>117</v>
      </c>
      <c r="BT990" t="s">
        <v>117</v>
      </c>
      <c r="BU990" t="s">
        <v>117</v>
      </c>
      <c r="BV990" t="s">
        <v>117</v>
      </c>
      <c r="BW990" t="s">
        <v>115</v>
      </c>
      <c r="BX990" t="s">
        <v>117</v>
      </c>
      <c r="BY990" t="s">
        <v>117</v>
      </c>
      <c r="BZ990" t="s">
        <v>117</v>
      </c>
      <c r="CA990" t="s">
        <v>117</v>
      </c>
      <c r="CB990" t="s">
        <v>117</v>
      </c>
      <c r="CC990" t="s">
        <v>117</v>
      </c>
      <c r="CD990" t="s">
        <v>117</v>
      </c>
      <c r="CE990" t="s">
        <v>117</v>
      </c>
      <c r="CF990" t="s">
        <v>117</v>
      </c>
      <c r="CG990" t="s">
        <v>117</v>
      </c>
      <c r="CH990" t="s">
        <v>117</v>
      </c>
      <c r="CI990" t="s">
        <v>117</v>
      </c>
      <c r="CJ990" t="s">
        <v>117</v>
      </c>
      <c r="CK990" t="s">
        <v>117</v>
      </c>
      <c r="CL990" t="s">
        <v>117</v>
      </c>
      <c r="CM990" t="s">
        <v>117</v>
      </c>
      <c r="CN990" t="s">
        <v>117</v>
      </c>
      <c r="CO990" t="s">
        <v>117</v>
      </c>
      <c r="CP990" t="s">
        <v>117</v>
      </c>
      <c r="CQ990" t="s">
        <v>117</v>
      </c>
      <c r="CR990" t="s">
        <v>117</v>
      </c>
      <c r="CS990" t="s">
        <v>117</v>
      </c>
      <c r="CT990" t="s">
        <v>117</v>
      </c>
      <c r="CU990" t="s">
        <v>117</v>
      </c>
      <c r="CV990" t="s">
        <v>117</v>
      </c>
      <c r="CW990" t="s">
        <v>117</v>
      </c>
    </row>
    <row r="991" spans="1:101" x14ac:dyDescent="0.25">
      <c r="A991" t="s">
        <v>207</v>
      </c>
      <c r="B991">
        <v>297044</v>
      </c>
      <c r="C991" t="s">
        <v>6709</v>
      </c>
      <c r="D991" t="s">
        <v>102</v>
      </c>
      <c r="E991" t="s">
        <v>6710</v>
      </c>
      <c r="F991" t="s">
        <v>6711</v>
      </c>
      <c r="G991" t="s">
        <v>6712</v>
      </c>
      <c r="H991" t="s">
        <v>6713</v>
      </c>
      <c r="I991" t="s">
        <v>213</v>
      </c>
      <c r="J991" t="s">
        <v>214</v>
      </c>
      <c r="K991" t="s">
        <v>134</v>
      </c>
      <c r="L991">
        <v>10018</v>
      </c>
      <c r="M991" t="s">
        <v>6714</v>
      </c>
      <c r="O991">
        <v>1</v>
      </c>
      <c r="V991" t="s">
        <v>114</v>
      </c>
      <c r="W991" s="1">
        <v>43235</v>
      </c>
      <c r="Y991" s="1">
        <v>43524</v>
      </c>
      <c r="Z991" s="2">
        <v>43009</v>
      </c>
      <c r="AA991" t="s">
        <v>6715</v>
      </c>
      <c r="AB991" t="s">
        <v>117</v>
      </c>
      <c r="AC991" t="s">
        <v>117</v>
      </c>
      <c r="AD991" t="s">
        <v>117</v>
      </c>
      <c r="AF991" t="s">
        <v>6716</v>
      </c>
      <c r="AG991" t="s">
        <v>117</v>
      </c>
      <c r="AH991" t="s">
        <v>115</v>
      </c>
      <c r="AI991" t="s">
        <v>117</v>
      </c>
      <c r="AJ991" t="s">
        <v>132</v>
      </c>
      <c r="AL991" t="s">
        <v>119</v>
      </c>
      <c r="AM991" t="s">
        <v>133</v>
      </c>
      <c r="AN991" t="s">
        <v>134</v>
      </c>
      <c r="AO991" t="s">
        <v>117</v>
      </c>
      <c r="AP991" t="s">
        <v>117</v>
      </c>
      <c r="AQ991" t="s">
        <v>117</v>
      </c>
      <c r="AR991" t="s">
        <v>117</v>
      </c>
      <c r="AS991" t="s">
        <v>117</v>
      </c>
      <c r="AT991" t="s">
        <v>117</v>
      </c>
      <c r="AU991" t="s">
        <v>117</v>
      </c>
      <c r="AV991" t="s">
        <v>117</v>
      </c>
      <c r="AW991" t="s">
        <v>117</v>
      </c>
      <c r="AX991" t="s">
        <v>117</v>
      </c>
      <c r="AY991" t="s">
        <v>117</v>
      </c>
      <c r="AZ991" t="s">
        <v>117</v>
      </c>
      <c r="BA991" t="s">
        <v>117</v>
      </c>
      <c r="BB991" t="s">
        <v>117</v>
      </c>
      <c r="BD991" t="s">
        <v>117</v>
      </c>
      <c r="BF991" t="s">
        <v>117</v>
      </c>
      <c r="BG991" t="s">
        <v>117</v>
      </c>
      <c r="BH991" t="s">
        <v>117</v>
      </c>
      <c r="BI991" t="s">
        <v>117</v>
      </c>
      <c r="BJ991" t="s">
        <v>117</v>
      </c>
      <c r="BK991" t="s">
        <v>117</v>
      </c>
      <c r="BL991" t="s">
        <v>117</v>
      </c>
      <c r="BM991" t="s">
        <v>117</v>
      </c>
      <c r="BN991" t="s">
        <v>117</v>
      </c>
      <c r="BO991" t="s">
        <v>117</v>
      </c>
      <c r="BP991" t="s">
        <v>117</v>
      </c>
      <c r="BQ991" t="s">
        <v>117</v>
      </c>
      <c r="BR991" t="s">
        <v>117</v>
      </c>
      <c r="BS991" t="s">
        <v>117</v>
      </c>
      <c r="BT991" t="s">
        <v>117</v>
      </c>
      <c r="BU991" t="s">
        <v>117</v>
      </c>
      <c r="BV991" t="s">
        <v>115</v>
      </c>
      <c r="BW991" t="s">
        <v>115</v>
      </c>
      <c r="BX991" t="s">
        <v>117</v>
      </c>
      <c r="BY991" t="s">
        <v>117</v>
      </c>
      <c r="BZ991" t="s">
        <v>117</v>
      </c>
      <c r="CA991" t="s">
        <v>117</v>
      </c>
      <c r="CB991" t="s">
        <v>117</v>
      </c>
      <c r="CC991" t="s">
        <v>117</v>
      </c>
      <c r="CD991" t="s">
        <v>117</v>
      </c>
      <c r="CE991" t="s">
        <v>117</v>
      </c>
      <c r="CF991" t="s">
        <v>117</v>
      </c>
      <c r="CG991" t="s">
        <v>117</v>
      </c>
      <c r="CH991" t="s">
        <v>117</v>
      </c>
      <c r="CI991" t="s">
        <v>117</v>
      </c>
      <c r="CJ991" t="s">
        <v>117</v>
      </c>
      <c r="CK991" t="s">
        <v>117</v>
      </c>
      <c r="CL991" t="s">
        <v>117</v>
      </c>
      <c r="CM991" t="s">
        <v>117</v>
      </c>
      <c r="CN991" t="s">
        <v>117</v>
      </c>
      <c r="CO991" t="s">
        <v>117</v>
      </c>
      <c r="CP991" t="s">
        <v>117</v>
      </c>
      <c r="CQ991" t="s">
        <v>117</v>
      </c>
      <c r="CR991" t="s">
        <v>117</v>
      </c>
      <c r="CS991" t="s">
        <v>117</v>
      </c>
      <c r="CT991" t="s">
        <v>117</v>
      </c>
      <c r="CU991" t="s">
        <v>117</v>
      </c>
      <c r="CV991" t="s">
        <v>117</v>
      </c>
      <c r="CW991" t="s">
        <v>117</v>
      </c>
    </row>
    <row r="992" spans="1:101" x14ac:dyDescent="0.25">
      <c r="A992" t="s">
        <v>100</v>
      </c>
      <c r="B992">
        <v>293574</v>
      </c>
      <c r="C992" t="s">
        <v>6717</v>
      </c>
      <c r="D992" t="s">
        <v>102</v>
      </c>
      <c r="E992" t="s">
        <v>6718</v>
      </c>
      <c r="F992" t="s">
        <v>6719</v>
      </c>
      <c r="G992" t="s">
        <v>6720</v>
      </c>
      <c r="H992" t="s">
        <v>6721</v>
      </c>
      <c r="I992" t="s">
        <v>105</v>
      </c>
      <c r="K992" t="s">
        <v>106</v>
      </c>
      <c r="L992" t="s">
        <v>6722</v>
      </c>
      <c r="M992" t="s">
        <v>6723</v>
      </c>
      <c r="O992">
        <v>1</v>
      </c>
      <c r="P992" t="s">
        <v>6724</v>
      </c>
      <c r="R992" t="s">
        <v>581</v>
      </c>
      <c r="T992" t="s">
        <v>243</v>
      </c>
      <c r="U992" t="s">
        <v>6725</v>
      </c>
      <c r="V992" t="s">
        <v>114</v>
      </c>
      <c r="W992" s="1">
        <v>43171</v>
      </c>
      <c r="Y992" s="1">
        <v>43553</v>
      </c>
      <c r="Z992" s="2">
        <v>43009</v>
      </c>
      <c r="AA992" t="s">
        <v>6726</v>
      </c>
      <c r="AB992" t="s">
        <v>117</v>
      </c>
      <c r="AC992" t="s">
        <v>117</v>
      </c>
      <c r="AD992" t="s">
        <v>117</v>
      </c>
      <c r="AF992" t="s">
        <v>6727</v>
      </c>
      <c r="AG992" t="s">
        <v>117</v>
      </c>
      <c r="AH992" t="s">
        <v>115</v>
      </c>
      <c r="AI992" t="s">
        <v>117</v>
      </c>
      <c r="AJ992" t="s">
        <v>118</v>
      </c>
      <c r="AL992" t="s">
        <v>119</v>
      </c>
      <c r="AN992" t="s">
        <v>106</v>
      </c>
      <c r="AO992" t="s">
        <v>117</v>
      </c>
      <c r="AP992" t="s">
        <v>117</v>
      </c>
      <c r="AQ992" t="s">
        <v>117</v>
      </c>
      <c r="AR992" t="s">
        <v>117</v>
      </c>
      <c r="AS992" t="s">
        <v>117</v>
      </c>
      <c r="AT992" t="s">
        <v>117</v>
      </c>
      <c r="AU992" t="s">
        <v>117</v>
      </c>
      <c r="AV992" t="s">
        <v>117</v>
      </c>
      <c r="AW992" t="s">
        <v>117</v>
      </c>
      <c r="AX992" t="s">
        <v>117</v>
      </c>
      <c r="AY992" t="s">
        <v>117</v>
      </c>
      <c r="AZ992" t="s">
        <v>117</v>
      </c>
      <c r="BA992" t="s">
        <v>117</v>
      </c>
      <c r="BB992" t="s">
        <v>117</v>
      </c>
      <c r="BD992" t="s">
        <v>117</v>
      </c>
      <c r="BF992" t="s">
        <v>117</v>
      </c>
      <c r="BG992" t="s">
        <v>117</v>
      </c>
      <c r="BH992" t="s">
        <v>115</v>
      </c>
      <c r="BI992" t="s">
        <v>117</v>
      </c>
      <c r="BJ992" t="s">
        <v>117</v>
      </c>
      <c r="BK992" t="s">
        <v>117</v>
      </c>
      <c r="BL992" t="s">
        <v>115</v>
      </c>
      <c r="BM992" t="s">
        <v>117</v>
      </c>
      <c r="BN992" t="s">
        <v>117</v>
      </c>
      <c r="BO992" t="s">
        <v>117</v>
      </c>
      <c r="BP992" t="s">
        <v>117</v>
      </c>
      <c r="BQ992" t="s">
        <v>117</v>
      </c>
      <c r="BR992" t="s">
        <v>117</v>
      </c>
      <c r="BS992" t="s">
        <v>117</v>
      </c>
      <c r="BT992" t="s">
        <v>117</v>
      </c>
      <c r="BU992" t="s">
        <v>117</v>
      </c>
      <c r="BV992" t="s">
        <v>117</v>
      </c>
      <c r="BW992" t="s">
        <v>115</v>
      </c>
      <c r="BX992" t="s">
        <v>117</v>
      </c>
      <c r="BY992" t="s">
        <v>117</v>
      </c>
      <c r="BZ992" t="s">
        <v>117</v>
      </c>
      <c r="CA992" t="s">
        <v>117</v>
      </c>
      <c r="CB992" t="s">
        <v>117</v>
      </c>
      <c r="CC992" t="s">
        <v>117</v>
      </c>
      <c r="CD992" t="s">
        <v>117</v>
      </c>
      <c r="CE992" t="s">
        <v>117</v>
      </c>
      <c r="CF992" t="s">
        <v>117</v>
      </c>
      <c r="CG992" t="s">
        <v>117</v>
      </c>
      <c r="CH992" t="s">
        <v>117</v>
      </c>
      <c r="CI992" t="s">
        <v>117</v>
      </c>
      <c r="CJ992" t="s">
        <v>117</v>
      </c>
      <c r="CK992" t="s">
        <v>117</v>
      </c>
      <c r="CL992" t="s">
        <v>117</v>
      </c>
      <c r="CM992" t="s">
        <v>117</v>
      </c>
      <c r="CN992" t="s">
        <v>117</v>
      </c>
      <c r="CO992" t="s">
        <v>117</v>
      </c>
      <c r="CP992" t="s">
        <v>117</v>
      </c>
      <c r="CQ992" t="s">
        <v>117</v>
      </c>
      <c r="CR992" t="s">
        <v>117</v>
      </c>
      <c r="CS992" t="s">
        <v>117</v>
      </c>
      <c r="CT992" t="s">
        <v>117</v>
      </c>
      <c r="CU992" t="s">
        <v>117</v>
      </c>
      <c r="CV992" t="s">
        <v>117</v>
      </c>
      <c r="CW992" t="s">
        <v>117</v>
      </c>
    </row>
    <row r="993" spans="1:101" x14ac:dyDescent="0.25">
      <c r="A993" t="s">
        <v>891</v>
      </c>
      <c r="B993">
        <v>301242</v>
      </c>
      <c r="C993" t="s">
        <v>6728</v>
      </c>
      <c r="D993" t="s">
        <v>102</v>
      </c>
      <c r="E993" t="s">
        <v>6729</v>
      </c>
      <c r="F993" t="s">
        <v>6729</v>
      </c>
      <c r="G993" t="s">
        <v>6730</v>
      </c>
      <c r="H993" t="s">
        <v>2038</v>
      </c>
      <c r="I993" t="s">
        <v>5175</v>
      </c>
      <c r="J993" t="s">
        <v>1116</v>
      </c>
      <c r="K993" t="s">
        <v>134</v>
      </c>
      <c r="L993">
        <v>33626</v>
      </c>
      <c r="M993" t="s">
        <v>6731</v>
      </c>
      <c r="N993" t="s">
        <v>6732</v>
      </c>
      <c r="O993">
        <v>3</v>
      </c>
      <c r="V993" t="s">
        <v>114</v>
      </c>
      <c r="W993" s="1">
        <v>43580</v>
      </c>
      <c r="Y993" s="1">
        <v>43580</v>
      </c>
      <c r="Z993" s="2">
        <v>43009</v>
      </c>
      <c r="AA993" t="s">
        <v>6733</v>
      </c>
      <c r="AB993" t="s">
        <v>117</v>
      </c>
      <c r="AC993" t="s">
        <v>117</v>
      </c>
      <c r="AD993" t="s">
        <v>117</v>
      </c>
      <c r="AG993" t="s">
        <v>115</v>
      </c>
      <c r="AH993" t="s">
        <v>117</v>
      </c>
      <c r="AI993" t="s">
        <v>117</v>
      </c>
      <c r="AJ993" t="s">
        <v>132</v>
      </c>
      <c r="AL993" t="s">
        <v>119</v>
      </c>
      <c r="AM993" t="s">
        <v>133</v>
      </c>
      <c r="AN993" t="s">
        <v>134</v>
      </c>
      <c r="AO993" t="s">
        <v>117</v>
      </c>
      <c r="AP993" t="s">
        <v>117</v>
      </c>
      <c r="AQ993" t="s">
        <v>117</v>
      </c>
      <c r="AR993" t="s">
        <v>117</v>
      </c>
      <c r="AS993" t="s">
        <v>117</v>
      </c>
      <c r="AT993" t="s">
        <v>117</v>
      </c>
      <c r="AU993" t="s">
        <v>117</v>
      </c>
      <c r="AV993" t="s">
        <v>117</v>
      </c>
      <c r="AW993" t="s">
        <v>117</v>
      </c>
      <c r="AX993" t="s">
        <v>117</v>
      </c>
      <c r="AY993" t="s">
        <v>117</v>
      </c>
      <c r="AZ993" t="s">
        <v>117</v>
      </c>
      <c r="BA993" t="s">
        <v>117</v>
      </c>
      <c r="BB993" t="s">
        <v>117</v>
      </c>
      <c r="BD993" t="s">
        <v>117</v>
      </c>
      <c r="BF993" t="s">
        <v>117</v>
      </c>
      <c r="BG993" t="s">
        <v>117</v>
      </c>
      <c r="BH993" t="s">
        <v>115</v>
      </c>
      <c r="BI993" t="s">
        <v>117</v>
      </c>
      <c r="BJ993" t="s">
        <v>117</v>
      </c>
      <c r="BK993" t="s">
        <v>117</v>
      </c>
      <c r="BL993" t="s">
        <v>117</v>
      </c>
      <c r="BM993" t="s">
        <v>117</v>
      </c>
      <c r="BN993" t="s">
        <v>117</v>
      </c>
      <c r="BO993" t="s">
        <v>117</v>
      </c>
      <c r="BP993" t="s">
        <v>117</v>
      </c>
      <c r="BQ993" t="s">
        <v>117</v>
      </c>
      <c r="BR993" t="s">
        <v>117</v>
      </c>
      <c r="BS993" t="s">
        <v>117</v>
      </c>
      <c r="BT993" t="s">
        <v>117</v>
      </c>
      <c r="BU993" t="s">
        <v>117</v>
      </c>
      <c r="BV993" t="s">
        <v>115</v>
      </c>
      <c r="BW993" t="s">
        <v>115</v>
      </c>
      <c r="BX993" t="s">
        <v>117</v>
      </c>
      <c r="BY993" t="s">
        <v>117</v>
      </c>
      <c r="BZ993" t="s">
        <v>117</v>
      </c>
      <c r="CA993" t="s">
        <v>117</v>
      </c>
      <c r="CB993" t="s">
        <v>117</v>
      </c>
      <c r="CC993" t="s">
        <v>117</v>
      </c>
      <c r="CD993" t="s">
        <v>117</v>
      </c>
      <c r="CE993" t="s">
        <v>117</v>
      </c>
      <c r="CF993" t="s">
        <v>117</v>
      </c>
      <c r="CG993" t="s">
        <v>117</v>
      </c>
      <c r="CH993" t="s">
        <v>117</v>
      </c>
      <c r="CI993" t="s">
        <v>117</v>
      </c>
      <c r="CJ993" t="s">
        <v>117</v>
      </c>
      <c r="CK993" t="s">
        <v>117</v>
      </c>
      <c r="CL993" t="s">
        <v>117</v>
      </c>
      <c r="CM993" t="s">
        <v>117</v>
      </c>
      <c r="CN993" t="s">
        <v>117</v>
      </c>
      <c r="CO993" t="s">
        <v>117</v>
      </c>
      <c r="CP993" t="s">
        <v>117</v>
      </c>
      <c r="CQ993" t="s">
        <v>117</v>
      </c>
      <c r="CR993" t="s">
        <v>117</v>
      </c>
      <c r="CS993" t="s">
        <v>117</v>
      </c>
      <c r="CT993" t="s">
        <v>117</v>
      </c>
      <c r="CU993" t="s">
        <v>117</v>
      </c>
      <c r="CV993" t="s">
        <v>117</v>
      </c>
      <c r="CW993" t="s">
        <v>117</v>
      </c>
    </row>
    <row r="994" spans="1:101" x14ac:dyDescent="0.25">
      <c r="A994" t="s">
        <v>255</v>
      </c>
      <c r="B994">
        <v>162947</v>
      </c>
      <c r="C994" t="s">
        <v>6734</v>
      </c>
      <c r="D994" t="s">
        <v>102</v>
      </c>
      <c r="E994" t="s">
        <v>6735</v>
      </c>
      <c r="F994" t="s">
        <v>6736</v>
      </c>
      <c r="G994" t="s">
        <v>6737</v>
      </c>
      <c r="I994" t="s">
        <v>1651</v>
      </c>
      <c r="J994" t="s">
        <v>1652</v>
      </c>
      <c r="K994" t="s">
        <v>134</v>
      </c>
      <c r="L994">
        <v>48104</v>
      </c>
      <c r="M994" t="s">
        <v>6738</v>
      </c>
      <c r="N994" t="s">
        <v>6739</v>
      </c>
      <c r="O994">
        <v>0</v>
      </c>
      <c r="V994" t="s">
        <v>114</v>
      </c>
      <c r="W994" s="1">
        <v>40998</v>
      </c>
      <c r="Y994" s="1">
        <v>43551</v>
      </c>
      <c r="Z994" s="2">
        <v>43009</v>
      </c>
      <c r="AA994" t="s">
        <v>6740</v>
      </c>
      <c r="AB994" t="s">
        <v>117</v>
      </c>
      <c r="AC994" t="s">
        <v>117</v>
      </c>
      <c r="AD994" t="s">
        <v>117</v>
      </c>
      <c r="AG994" t="s">
        <v>117</v>
      </c>
      <c r="AH994" t="s">
        <v>115</v>
      </c>
      <c r="AI994" t="s">
        <v>117</v>
      </c>
      <c r="AJ994" t="s">
        <v>132</v>
      </c>
      <c r="AL994" t="s">
        <v>119</v>
      </c>
      <c r="AM994" t="s">
        <v>1652</v>
      </c>
      <c r="AN994" t="s">
        <v>134</v>
      </c>
      <c r="AO994" t="s">
        <v>117</v>
      </c>
      <c r="AP994" t="s">
        <v>117</v>
      </c>
      <c r="AQ994" t="s">
        <v>117</v>
      </c>
      <c r="AR994" t="s">
        <v>117</v>
      </c>
      <c r="AS994" t="s">
        <v>117</v>
      </c>
      <c r="AT994" t="s">
        <v>117</v>
      </c>
      <c r="AU994" t="s">
        <v>117</v>
      </c>
      <c r="AV994" t="s">
        <v>117</v>
      </c>
      <c r="AW994" t="s">
        <v>117</v>
      </c>
      <c r="AX994" t="s">
        <v>117</v>
      </c>
      <c r="AY994" t="s">
        <v>117</v>
      </c>
      <c r="AZ994" t="s">
        <v>117</v>
      </c>
      <c r="BA994" t="s">
        <v>117</v>
      </c>
      <c r="BB994" t="s">
        <v>117</v>
      </c>
      <c r="BD994" t="s">
        <v>117</v>
      </c>
      <c r="BF994" t="s">
        <v>117</v>
      </c>
      <c r="BG994" t="s">
        <v>117</v>
      </c>
      <c r="BH994" t="s">
        <v>117</v>
      </c>
      <c r="BI994" t="s">
        <v>117</v>
      </c>
      <c r="BJ994" t="s">
        <v>117</v>
      </c>
      <c r="BK994" t="s">
        <v>117</v>
      </c>
      <c r="BL994" t="s">
        <v>117</v>
      </c>
      <c r="BM994" t="s">
        <v>117</v>
      </c>
      <c r="BN994" t="s">
        <v>117</v>
      </c>
      <c r="BO994" t="s">
        <v>117</v>
      </c>
      <c r="BP994" t="s">
        <v>117</v>
      </c>
      <c r="BQ994" t="s">
        <v>117</v>
      </c>
      <c r="BR994" t="s">
        <v>117</v>
      </c>
      <c r="BS994" t="s">
        <v>117</v>
      </c>
      <c r="BT994" t="s">
        <v>117</v>
      </c>
      <c r="BU994" t="s">
        <v>117</v>
      </c>
      <c r="BV994" t="s">
        <v>115</v>
      </c>
      <c r="BW994" t="s">
        <v>115</v>
      </c>
      <c r="BX994" t="s">
        <v>117</v>
      </c>
      <c r="BY994" t="s">
        <v>117</v>
      </c>
      <c r="BZ994" t="s">
        <v>117</v>
      </c>
      <c r="CA994" t="s">
        <v>117</v>
      </c>
      <c r="CB994" t="s">
        <v>117</v>
      </c>
      <c r="CC994" t="s">
        <v>117</v>
      </c>
      <c r="CD994" t="s">
        <v>117</v>
      </c>
      <c r="CE994" t="s">
        <v>117</v>
      </c>
      <c r="CF994" t="s">
        <v>117</v>
      </c>
      <c r="CG994" t="s">
        <v>117</v>
      </c>
      <c r="CH994" t="s">
        <v>117</v>
      </c>
      <c r="CI994" t="s">
        <v>117</v>
      </c>
      <c r="CJ994" t="s">
        <v>117</v>
      </c>
      <c r="CK994" t="s">
        <v>117</v>
      </c>
      <c r="CL994" t="s">
        <v>117</v>
      </c>
      <c r="CM994" t="s">
        <v>117</v>
      </c>
      <c r="CN994" t="s">
        <v>117</v>
      </c>
      <c r="CO994" t="s">
        <v>117</v>
      </c>
      <c r="CP994" t="s">
        <v>117</v>
      </c>
      <c r="CQ994" t="s">
        <v>117</v>
      </c>
      <c r="CR994" t="s">
        <v>117</v>
      </c>
      <c r="CS994" t="s">
        <v>117</v>
      </c>
      <c r="CT994" t="s">
        <v>117</v>
      </c>
      <c r="CU994" t="s">
        <v>117</v>
      </c>
      <c r="CV994" t="s">
        <v>117</v>
      </c>
      <c r="CW994" t="s">
        <v>117</v>
      </c>
    </row>
    <row r="995" spans="1:101" x14ac:dyDescent="0.25">
      <c r="A995" t="s">
        <v>167</v>
      </c>
      <c r="B995">
        <v>160343</v>
      </c>
      <c r="C995" t="s">
        <v>6741</v>
      </c>
      <c r="D995" t="s">
        <v>102</v>
      </c>
      <c r="E995" t="s">
        <v>6742</v>
      </c>
      <c r="F995" t="s">
        <v>6743</v>
      </c>
      <c r="G995" t="s">
        <v>6744</v>
      </c>
      <c r="H995" t="s">
        <v>747</v>
      </c>
      <c r="I995" t="s">
        <v>2767</v>
      </c>
      <c r="J995" t="s">
        <v>172</v>
      </c>
      <c r="K995" t="s">
        <v>134</v>
      </c>
      <c r="L995">
        <v>94028</v>
      </c>
      <c r="M995" t="s">
        <v>6745</v>
      </c>
      <c r="O995">
        <v>0</v>
      </c>
      <c r="V995" t="s">
        <v>114</v>
      </c>
      <c r="W995" s="1">
        <v>40996</v>
      </c>
      <c r="Y995" s="1">
        <v>43494</v>
      </c>
      <c r="Z995" s="2">
        <v>43009</v>
      </c>
      <c r="AA995" t="s">
        <v>6746</v>
      </c>
      <c r="AB995" t="s">
        <v>117</v>
      </c>
      <c r="AC995" t="s">
        <v>117</v>
      </c>
      <c r="AD995" t="s">
        <v>117</v>
      </c>
      <c r="AG995" t="s">
        <v>115</v>
      </c>
      <c r="AH995" t="s">
        <v>117</v>
      </c>
      <c r="AI995" t="s">
        <v>117</v>
      </c>
      <c r="AJ995" t="s">
        <v>132</v>
      </c>
      <c r="AL995" t="s">
        <v>119</v>
      </c>
      <c r="AM995" t="s">
        <v>133</v>
      </c>
      <c r="AN995" t="s">
        <v>134</v>
      </c>
      <c r="AO995" t="s">
        <v>117</v>
      </c>
      <c r="AP995" t="s">
        <v>117</v>
      </c>
      <c r="AQ995" t="s">
        <v>117</v>
      </c>
      <c r="AR995" t="s">
        <v>117</v>
      </c>
      <c r="AS995" t="s">
        <v>117</v>
      </c>
      <c r="AT995" t="s">
        <v>117</v>
      </c>
      <c r="AU995" t="s">
        <v>117</v>
      </c>
      <c r="AV995" t="s">
        <v>117</v>
      </c>
      <c r="AW995" t="s">
        <v>117</v>
      </c>
      <c r="AX995" t="s">
        <v>117</v>
      </c>
      <c r="AY995" t="s">
        <v>117</v>
      </c>
      <c r="AZ995" t="s">
        <v>117</v>
      </c>
      <c r="BA995" t="s">
        <v>117</v>
      </c>
      <c r="BB995" t="s">
        <v>115</v>
      </c>
      <c r="BC995" t="s">
        <v>1907</v>
      </c>
      <c r="BD995" t="s">
        <v>115</v>
      </c>
      <c r="BE995" t="s">
        <v>115</v>
      </c>
      <c r="BF995" t="s">
        <v>117</v>
      </c>
      <c r="BG995" t="s">
        <v>117</v>
      </c>
      <c r="BH995" t="s">
        <v>117</v>
      </c>
      <c r="BI995" t="s">
        <v>117</v>
      </c>
      <c r="BJ995" t="s">
        <v>117</v>
      </c>
      <c r="BK995" t="s">
        <v>117</v>
      </c>
      <c r="BL995" t="s">
        <v>117</v>
      </c>
      <c r="BM995" t="s">
        <v>117</v>
      </c>
      <c r="BN995" t="s">
        <v>117</v>
      </c>
      <c r="BO995" t="s">
        <v>117</v>
      </c>
      <c r="BP995" t="s">
        <v>117</v>
      </c>
      <c r="BQ995" t="s">
        <v>117</v>
      </c>
      <c r="BR995" t="s">
        <v>117</v>
      </c>
      <c r="BS995" t="s">
        <v>117</v>
      </c>
      <c r="BT995" t="s">
        <v>117</v>
      </c>
      <c r="BU995" t="s">
        <v>117</v>
      </c>
      <c r="BV995" t="s">
        <v>115</v>
      </c>
      <c r="BW995" t="s">
        <v>115</v>
      </c>
      <c r="BX995" t="s">
        <v>117</v>
      </c>
      <c r="BY995" t="s">
        <v>117</v>
      </c>
      <c r="BZ995" t="s">
        <v>117</v>
      </c>
      <c r="CA995" t="s">
        <v>117</v>
      </c>
      <c r="CB995" t="s">
        <v>117</v>
      </c>
      <c r="CC995" t="s">
        <v>117</v>
      </c>
      <c r="CD995" t="s">
        <v>117</v>
      </c>
      <c r="CE995" t="s">
        <v>117</v>
      </c>
      <c r="CF995" t="s">
        <v>117</v>
      </c>
      <c r="CG995" t="s">
        <v>117</v>
      </c>
      <c r="CH995" t="s">
        <v>117</v>
      </c>
      <c r="CI995" t="s">
        <v>117</v>
      </c>
      <c r="CJ995" t="s">
        <v>117</v>
      </c>
      <c r="CK995" t="s">
        <v>117</v>
      </c>
      <c r="CL995" t="s">
        <v>117</v>
      </c>
      <c r="CM995" t="s">
        <v>117</v>
      </c>
      <c r="CN995" t="s">
        <v>117</v>
      </c>
      <c r="CO995" t="s">
        <v>117</v>
      </c>
      <c r="CP995" t="s">
        <v>117</v>
      </c>
      <c r="CQ995" t="s">
        <v>117</v>
      </c>
      <c r="CR995" t="s">
        <v>117</v>
      </c>
      <c r="CS995" t="s">
        <v>117</v>
      </c>
      <c r="CT995" t="s">
        <v>117</v>
      </c>
      <c r="CU995" t="s">
        <v>117</v>
      </c>
      <c r="CV995" t="s">
        <v>117</v>
      </c>
      <c r="CW995" t="s">
        <v>117</v>
      </c>
    </row>
    <row r="996" spans="1:101" x14ac:dyDescent="0.25">
      <c r="A996" t="s">
        <v>100</v>
      </c>
      <c r="B996">
        <v>163710</v>
      </c>
      <c r="C996" t="s">
        <v>6747</v>
      </c>
      <c r="D996" t="s">
        <v>102</v>
      </c>
      <c r="E996" t="s">
        <v>6748</v>
      </c>
      <c r="F996" t="s">
        <v>6749</v>
      </c>
      <c r="G996" t="s">
        <v>6750</v>
      </c>
      <c r="H996" t="s">
        <v>6751</v>
      </c>
      <c r="I996" t="s">
        <v>1486</v>
      </c>
      <c r="K996" t="s">
        <v>1133</v>
      </c>
      <c r="L996">
        <v>1453</v>
      </c>
      <c r="M996">
        <v>551130399000</v>
      </c>
      <c r="N996">
        <v>551130399001</v>
      </c>
      <c r="O996">
        <v>0</v>
      </c>
      <c r="V996" t="s">
        <v>114</v>
      </c>
      <c r="W996" s="1">
        <v>41001</v>
      </c>
      <c r="Y996" s="1">
        <v>43572</v>
      </c>
      <c r="Z996" s="2">
        <v>43009</v>
      </c>
      <c r="AA996" t="s">
        <v>6752</v>
      </c>
      <c r="AB996" t="s">
        <v>115</v>
      </c>
      <c r="AC996" t="s">
        <v>117</v>
      </c>
      <c r="AD996" t="s">
        <v>117</v>
      </c>
      <c r="AG996" t="s">
        <v>117</v>
      </c>
      <c r="AH996" t="s">
        <v>115</v>
      </c>
      <c r="AI996" t="s">
        <v>117</v>
      </c>
      <c r="AJ996" t="s">
        <v>132</v>
      </c>
      <c r="AL996" t="s">
        <v>119</v>
      </c>
      <c r="AN996" t="s">
        <v>106</v>
      </c>
      <c r="AO996" t="s">
        <v>117</v>
      </c>
      <c r="AP996" t="s">
        <v>117</v>
      </c>
      <c r="AQ996" t="s">
        <v>117</v>
      </c>
      <c r="AR996" t="s">
        <v>117</v>
      </c>
      <c r="AS996" t="s">
        <v>117</v>
      </c>
      <c r="AT996" t="s">
        <v>117</v>
      </c>
      <c r="AU996" t="s">
        <v>117</v>
      </c>
      <c r="AV996" t="s">
        <v>117</v>
      </c>
      <c r="AW996" t="s">
        <v>117</v>
      </c>
      <c r="AX996" t="s">
        <v>117</v>
      </c>
      <c r="AY996" t="s">
        <v>117</v>
      </c>
      <c r="AZ996" t="s">
        <v>117</v>
      </c>
      <c r="BA996" t="s">
        <v>117</v>
      </c>
      <c r="BB996" t="s">
        <v>117</v>
      </c>
      <c r="BD996" t="s">
        <v>117</v>
      </c>
      <c r="BF996" t="s">
        <v>117</v>
      </c>
      <c r="BG996" t="s">
        <v>117</v>
      </c>
      <c r="BH996" t="s">
        <v>115</v>
      </c>
      <c r="BI996" t="s">
        <v>117</v>
      </c>
      <c r="BJ996" t="s">
        <v>117</v>
      </c>
      <c r="BK996" t="s">
        <v>117</v>
      </c>
      <c r="BL996" t="s">
        <v>117</v>
      </c>
      <c r="BM996" t="s">
        <v>117</v>
      </c>
      <c r="BN996" t="s">
        <v>117</v>
      </c>
      <c r="BO996" t="s">
        <v>117</v>
      </c>
      <c r="BP996" t="s">
        <v>117</v>
      </c>
      <c r="BQ996" t="s">
        <v>117</v>
      </c>
      <c r="BR996" t="s">
        <v>117</v>
      </c>
      <c r="BS996" t="s">
        <v>117</v>
      </c>
      <c r="BT996" t="s">
        <v>117</v>
      </c>
      <c r="BU996" t="s">
        <v>115</v>
      </c>
      <c r="BV996" t="s">
        <v>115</v>
      </c>
      <c r="BW996" t="s">
        <v>115</v>
      </c>
      <c r="BX996" t="s">
        <v>117</v>
      </c>
      <c r="BY996" t="s">
        <v>117</v>
      </c>
      <c r="BZ996" t="s">
        <v>117</v>
      </c>
      <c r="CA996" t="s">
        <v>117</v>
      </c>
      <c r="CB996" t="s">
        <v>117</v>
      </c>
      <c r="CC996" t="s">
        <v>117</v>
      </c>
      <c r="CD996" t="s">
        <v>117</v>
      </c>
      <c r="CE996" t="s">
        <v>117</v>
      </c>
      <c r="CF996" t="s">
        <v>117</v>
      </c>
      <c r="CG996" t="s">
        <v>117</v>
      </c>
      <c r="CH996" t="s">
        <v>117</v>
      </c>
      <c r="CI996" t="s">
        <v>117</v>
      </c>
      <c r="CJ996" t="s">
        <v>117</v>
      </c>
      <c r="CK996" t="s">
        <v>117</v>
      </c>
      <c r="CL996" t="s">
        <v>117</v>
      </c>
      <c r="CM996" t="s">
        <v>117</v>
      </c>
      <c r="CN996" t="s">
        <v>117</v>
      </c>
      <c r="CO996" t="s">
        <v>117</v>
      </c>
      <c r="CP996" t="s">
        <v>117</v>
      </c>
      <c r="CQ996" t="s">
        <v>117</v>
      </c>
      <c r="CR996" t="s">
        <v>117</v>
      </c>
      <c r="CS996" t="s">
        <v>117</v>
      </c>
      <c r="CT996" t="s">
        <v>117</v>
      </c>
      <c r="CU996" t="s">
        <v>117</v>
      </c>
      <c r="CV996" t="s">
        <v>117</v>
      </c>
      <c r="CW996" t="s">
        <v>117</v>
      </c>
    </row>
    <row r="997" spans="1:101" x14ac:dyDescent="0.25">
      <c r="A997" t="s">
        <v>145</v>
      </c>
      <c r="B997">
        <v>163632</v>
      </c>
      <c r="C997" t="s">
        <v>6753</v>
      </c>
      <c r="D997" t="s">
        <v>102</v>
      </c>
      <c r="E997" t="s">
        <v>6754</v>
      </c>
      <c r="F997" t="s">
        <v>6754</v>
      </c>
      <c r="G997" t="s">
        <v>6755</v>
      </c>
      <c r="I997" t="s">
        <v>6756</v>
      </c>
      <c r="J997" t="s">
        <v>151</v>
      </c>
      <c r="K997" t="s">
        <v>134</v>
      </c>
      <c r="L997">
        <v>2633</v>
      </c>
      <c r="M997" t="s">
        <v>6757</v>
      </c>
      <c r="O997">
        <v>0</v>
      </c>
      <c r="V997" t="s">
        <v>114</v>
      </c>
      <c r="W997" s="1">
        <v>40998</v>
      </c>
      <c r="Y997" s="1">
        <v>43550</v>
      </c>
      <c r="Z997" s="2">
        <v>43009</v>
      </c>
      <c r="AA997" t="s">
        <v>6758</v>
      </c>
      <c r="AB997" t="s">
        <v>117</v>
      </c>
      <c r="AC997" t="s">
        <v>117</v>
      </c>
      <c r="AD997" t="s">
        <v>117</v>
      </c>
      <c r="AG997" t="s">
        <v>117</v>
      </c>
      <c r="AH997" t="s">
        <v>115</v>
      </c>
      <c r="AI997" t="s">
        <v>117</v>
      </c>
      <c r="AJ997" t="s">
        <v>132</v>
      </c>
      <c r="AL997" t="s">
        <v>119</v>
      </c>
      <c r="AM997" t="s">
        <v>133</v>
      </c>
      <c r="AN997" t="s">
        <v>134</v>
      </c>
      <c r="AO997" t="s">
        <v>117</v>
      </c>
      <c r="AP997" t="s">
        <v>117</v>
      </c>
      <c r="AQ997" t="s">
        <v>117</v>
      </c>
      <c r="AR997" t="s">
        <v>117</v>
      </c>
      <c r="AS997" t="s">
        <v>117</v>
      </c>
      <c r="AT997" t="s">
        <v>117</v>
      </c>
      <c r="AU997" t="s">
        <v>117</v>
      </c>
      <c r="AV997" t="s">
        <v>117</v>
      </c>
      <c r="AW997" t="s">
        <v>117</v>
      </c>
      <c r="AX997" t="s">
        <v>117</v>
      </c>
      <c r="AY997" t="s">
        <v>117</v>
      </c>
      <c r="AZ997" t="s">
        <v>117</v>
      </c>
      <c r="BA997" t="s">
        <v>117</v>
      </c>
      <c r="BB997" t="s">
        <v>117</v>
      </c>
      <c r="BD997" t="s">
        <v>117</v>
      </c>
      <c r="BF997" t="s">
        <v>117</v>
      </c>
      <c r="BG997" t="s">
        <v>117</v>
      </c>
      <c r="BH997" t="s">
        <v>117</v>
      </c>
      <c r="BI997" t="s">
        <v>117</v>
      </c>
      <c r="BJ997" t="s">
        <v>117</v>
      </c>
      <c r="BK997" t="s">
        <v>117</v>
      </c>
      <c r="BL997" t="s">
        <v>117</v>
      </c>
      <c r="BM997" t="s">
        <v>117</v>
      </c>
      <c r="BN997" t="s">
        <v>117</v>
      </c>
      <c r="BO997" t="s">
        <v>117</v>
      </c>
      <c r="BP997" t="s">
        <v>117</v>
      </c>
      <c r="BQ997" t="s">
        <v>117</v>
      </c>
      <c r="BR997" t="s">
        <v>117</v>
      </c>
      <c r="BS997" t="s">
        <v>117</v>
      </c>
      <c r="BT997" t="s">
        <v>117</v>
      </c>
      <c r="BU997" t="s">
        <v>117</v>
      </c>
      <c r="BV997" t="s">
        <v>117</v>
      </c>
      <c r="BW997" t="s">
        <v>115</v>
      </c>
      <c r="BX997" t="s">
        <v>117</v>
      </c>
      <c r="BY997" t="s">
        <v>117</v>
      </c>
      <c r="BZ997" t="s">
        <v>117</v>
      </c>
      <c r="CA997" t="s">
        <v>117</v>
      </c>
      <c r="CB997" t="s">
        <v>117</v>
      </c>
      <c r="CC997" t="s">
        <v>117</v>
      </c>
      <c r="CD997" t="s">
        <v>117</v>
      </c>
      <c r="CE997" t="s">
        <v>117</v>
      </c>
      <c r="CF997" t="s">
        <v>117</v>
      </c>
      <c r="CG997" t="s">
        <v>117</v>
      </c>
      <c r="CH997" t="s">
        <v>117</v>
      </c>
      <c r="CI997" t="s">
        <v>117</v>
      </c>
      <c r="CJ997" t="s">
        <v>117</v>
      </c>
      <c r="CK997" t="s">
        <v>117</v>
      </c>
      <c r="CL997" t="s">
        <v>117</v>
      </c>
      <c r="CM997" t="s">
        <v>117</v>
      </c>
      <c r="CN997" t="s">
        <v>117</v>
      </c>
      <c r="CO997" t="s">
        <v>117</v>
      </c>
      <c r="CP997" t="s">
        <v>117</v>
      </c>
      <c r="CQ997" t="s">
        <v>117</v>
      </c>
      <c r="CR997" t="s">
        <v>117</v>
      </c>
      <c r="CS997" t="s">
        <v>117</v>
      </c>
      <c r="CT997" t="s">
        <v>117</v>
      </c>
      <c r="CU997" t="s">
        <v>117</v>
      </c>
      <c r="CV997" t="s">
        <v>117</v>
      </c>
      <c r="CW997" t="s">
        <v>117</v>
      </c>
    </row>
    <row r="998" spans="1:101" x14ac:dyDescent="0.25">
      <c r="A998" t="s">
        <v>255</v>
      </c>
      <c r="B998">
        <v>304741</v>
      </c>
      <c r="C998" t="s">
        <v>6759</v>
      </c>
      <c r="D998" t="s">
        <v>102</v>
      </c>
      <c r="E998" t="s">
        <v>6760</v>
      </c>
      <c r="F998" t="s">
        <v>6760</v>
      </c>
      <c r="G998" t="s">
        <v>6761</v>
      </c>
      <c r="H998" t="s">
        <v>2113</v>
      </c>
      <c r="I998" t="s">
        <v>422</v>
      </c>
      <c r="J998" t="s">
        <v>423</v>
      </c>
      <c r="K998" t="s">
        <v>134</v>
      </c>
      <c r="L998">
        <v>60606</v>
      </c>
      <c r="M998" t="s">
        <v>6762</v>
      </c>
      <c r="O998">
        <v>0</v>
      </c>
      <c r="V998" t="s">
        <v>114</v>
      </c>
      <c r="W998" s="1">
        <v>43640</v>
      </c>
      <c r="Y998" s="1">
        <v>43640</v>
      </c>
      <c r="Z998" s="2">
        <v>43009</v>
      </c>
      <c r="AA998" t="s">
        <v>6763</v>
      </c>
      <c r="AB998" t="s">
        <v>117</v>
      </c>
      <c r="AC998" t="s">
        <v>117</v>
      </c>
      <c r="AD998" t="s">
        <v>117</v>
      </c>
      <c r="AG998" t="s">
        <v>117</v>
      </c>
      <c r="AH998" t="s">
        <v>115</v>
      </c>
      <c r="AI998" t="s">
        <v>117</v>
      </c>
      <c r="AJ998" t="s">
        <v>132</v>
      </c>
      <c r="AL998" t="s">
        <v>119</v>
      </c>
      <c r="AM998" t="s">
        <v>133</v>
      </c>
      <c r="AN998" t="s">
        <v>134</v>
      </c>
      <c r="AO998" t="s">
        <v>117</v>
      </c>
      <c r="AP998" t="s">
        <v>117</v>
      </c>
      <c r="AQ998" t="s">
        <v>117</v>
      </c>
      <c r="AR998" t="s">
        <v>117</v>
      </c>
      <c r="AS998" t="s">
        <v>117</v>
      </c>
      <c r="AT998" t="s">
        <v>117</v>
      </c>
      <c r="AU998" t="s">
        <v>117</v>
      </c>
      <c r="AV998" t="s">
        <v>117</v>
      </c>
      <c r="AW998" t="s">
        <v>117</v>
      </c>
      <c r="AX998" t="s">
        <v>117</v>
      </c>
      <c r="AY998" t="s">
        <v>117</v>
      </c>
      <c r="AZ998" t="s">
        <v>117</v>
      </c>
      <c r="BA998" t="s">
        <v>117</v>
      </c>
      <c r="BB998" t="s">
        <v>117</v>
      </c>
      <c r="BD998" t="s">
        <v>115</v>
      </c>
      <c r="BE998" t="s">
        <v>117</v>
      </c>
      <c r="BF998" t="s">
        <v>117</v>
      </c>
      <c r="BG998" t="s">
        <v>117</v>
      </c>
      <c r="BH998" t="s">
        <v>117</v>
      </c>
      <c r="BI998" t="s">
        <v>117</v>
      </c>
      <c r="BJ998" t="s">
        <v>117</v>
      </c>
      <c r="BK998" t="s">
        <v>117</v>
      </c>
      <c r="BL998" t="s">
        <v>117</v>
      </c>
      <c r="BM998" t="s">
        <v>117</v>
      </c>
      <c r="BN998" t="s">
        <v>117</v>
      </c>
      <c r="BO998" t="s">
        <v>117</v>
      </c>
      <c r="BP998" t="s">
        <v>117</v>
      </c>
      <c r="BQ998" t="s">
        <v>115</v>
      </c>
      <c r="BR998" t="s">
        <v>117</v>
      </c>
      <c r="BS998" t="s">
        <v>117</v>
      </c>
      <c r="BT998" t="s">
        <v>117</v>
      </c>
      <c r="BU998" t="s">
        <v>117</v>
      </c>
      <c r="BV998" t="s">
        <v>115</v>
      </c>
      <c r="BW998" t="s">
        <v>115</v>
      </c>
      <c r="BX998" t="s">
        <v>117</v>
      </c>
      <c r="BY998" t="s">
        <v>117</v>
      </c>
      <c r="BZ998" t="s">
        <v>117</v>
      </c>
      <c r="CA998" t="s">
        <v>117</v>
      </c>
      <c r="CB998" t="s">
        <v>117</v>
      </c>
      <c r="CC998" t="s">
        <v>117</v>
      </c>
      <c r="CD998" t="s">
        <v>117</v>
      </c>
      <c r="CE998" t="s">
        <v>117</v>
      </c>
      <c r="CF998" t="s">
        <v>117</v>
      </c>
      <c r="CG998" t="s">
        <v>117</v>
      </c>
      <c r="CH998" t="s">
        <v>117</v>
      </c>
      <c r="CI998" t="s">
        <v>117</v>
      </c>
      <c r="CJ998" t="s">
        <v>117</v>
      </c>
      <c r="CK998" t="s">
        <v>117</v>
      </c>
      <c r="CL998" t="s">
        <v>117</v>
      </c>
      <c r="CM998" t="s">
        <v>117</v>
      </c>
      <c r="CN998" t="s">
        <v>117</v>
      </c>
      <c r="CO998" t="s">
        <v>117</v>
      </c>
      <c r="CP998" t="s">
        <v>117</v>
      </c>
      <c r="CQ998" t="s">
        <v>117</v>
      </c>
      <c r="CR998" t="s">
        <v>117</v>
      </c>
      <c r="CS998" t="s">
        <v>117</v>
      </c>
      <c r="CT998" t="s">
        <v>117</v>
      </c>
      <c r="CU998" t="s">
        <v>117</v>
      </c>
      <c r="CV998" t="s">
        <v>117</v>
      </c>
      <c r="CW998" t="s">
        <v>117</v>
      </c>
    </row>
    <row r="999" spans="1:101" x14ac:dyDescent="0.25">
      <c r="A999" t="s">
        <v>100</v>
      </c>
      <c r="B999">
        <v>172477</v>
      </c>
      <c r="C999" t="s">
        <v>6764</v>
      </c>
      <c r="D999" t="s">
        <v>102</v>
      </c>
      <c r="E999" t="s">
        <v>6765</v>
      </c>
      <c r="F999" t="s">
        <v>6765</v>
      </c>
      <c r="G999" t="s">
        <v>6766</v>
      </c>
      <c r="I999" t="s">
        <v>242</v>
      </c>
      <c r="K999" t="s">
        <v>243</v>
      </c>
      <c r="L999" t="s">
        <v>6767</v>
      </c>
      <c r="M999" t="s">
        <v>6768</v>
      </c>
      <c r="N999" t="s">
        <v>6769</v>
      </c>
      <c r="O999">
        <v>1</v>
      </c>
      <c r="V999" t="s">
        <v>114</v>
      </c>
      <c r="W999" s="1">
        <v>41845</v>
      </c>
      <c r="Y999" s="1">
        <v>43656</v>
      </c>
      <c r="Z999" s="2">
        <v>43009</v>
      </c>
      <c r="AA999" t="s">
        <v>6770</v>
      </c>
      <c r="AB999" t="s">
        <v>115</v>
      </c>
      <c r="AC999" t="s">
        <v>117</v>
      </c>
      <c r="AD999" t="s">
        <v>117</v>
      </c>
      <c r="AF999" t="s">
        <v>6771</v>
      </c>
      <c r="AG999" t="s">
        <v>117</v>
      </c>
      <c r="AH999" t="s">
        <v>115</v>
      </c>
      <c r="AI999" t="s">
        <v>117</v>
      </c>
      <c r="AJ999" t="s">
        <v>300</v>
      </c>
      <c r="AL999" t="s">
        <v>184</v>
      </c>
      <c r="AN999" t="s">
        <v>243</v>
      </c>
      <c r="AO999" t="s">
        <v>117</v>
      </c>
      <c r="AP999" t="s">
        <v>117</v>
      </c>
      <c r="AQ999" t="s">
        <v>117</v>
      </c>
      <c r="AR999" t="s">
        <v>117</v>
      </c>
      <c r="AS999" t="s">
        <v>117</v>
      </c>
      <c r="AT999" t="s">
        <v>117</v>
      </c>
      <c r="AU999" t="s">
        <v>117</v>
      </c>
      <c r="AV999" t="s">
        <v>117</v>
      </c>
      <c r="AW999" t="s">
        <v>117</v>
      </c>
      <c r="AX999" t="s">
        <v>117</v>
      </c>
      <c r="AY999" t="s">
        <v>117</v>
      </c>
      <c r="AZ999" t="s">
        <v>117</v>
      </c>
      <c r="BA999" t="s">
        <v>117</v>
      </c>
      <c r="BB999" t="s">
        <v>117</v>
      </c>
      <c r="BD999" t="s">
        <v>117</v>
      </c>
      <c r="BF999" t="s">
        <v>117</v>
      </c>
      <c r="BG999" t="s">
        <v>117</v>
      </c>
      <c r="BH999" t="s">
        <v>115</v>
      </c>
      <c r="BI999" t="s">
        <v>117</v>
      </c>
      <c r="BJ999" t="s">
        <v>117</v>
      </c>
      <c r="BK999" t="s">
        <v>117</v>
      </c>
      <c r="BL999" t="s">
        <v>115</v>
      </c>
      <c r="BM999" t="s">
        <v>117</v>
      </c>
      <c r="BN999" t="s">
        <v>117</v>
      </c>
      <c r="BO999" t="s">
        <v>117</v>
      </c>
      <c r="BP999" t="s">
        <v>117</v>
      </c>
      <c r="BQ999" t="s">
        <v>117</v>
      </c>
      <c r="BR999" t="s">
        <v>117</v>
      </c>
      <c r="BS999" t="s">
        <v>117</v>
      </c>
      <c r="BT999" t="s">
        <v>117</v>
      </c>
      <c r="BU999" t="s">
        <v>117</v>
      </c>
      <c r="BV999" t="s">
        <v>115</v>
      </c>
      <c r="BW999" t="s">
        <v>115</v>
      </c>
      <c r="BX999" t="s">
        <v>117</v>
      </c>
      <c r="BY999" t="s">
        <v>117</v>
      </c>
      <c r="BZ999" t="s">
        <v>117</v>
      </c>
      <c r="CA999" t="s">
        <v>117</v>
      </c>
      <c r="CB999" t="s">
        <v>117</v>
      </c>
      <c r="CC999" t="s">
        <v>117</v>
      </c>
      <c r="CD999" t="s">
        <v>117</v>
      </c>
      <c r="CE999" t="s">
        <v>117</v>
      </c>
      <c r="CF999" t="s">
        <v>117</v>
      </c>
      <c r="CG999" t="s">
        <v>117</v>
      </c>
      <c r="CH999" t="s">
        <v>117</v>
      </c>
      <c r="CI999" t="s">
        <v>117</v>
      </c>
      <c r="CJ999" t="s">
        <v>117</v>
      </c>
      <c r="CK999" t="s">
        <v>117</v>
      </c>
      <c r="CL999" t="s">
        <v>117</v>
      </c>
      <c r="CM999" t="s">
        <v>117</v>
      </c>
      <c r="CN999" t="s">
        <v>117</v>
      </c>
      <c r="CO999" t="s">
        <v>117</v>
      </c>
      <c r="CP999" t="s">
        <v>117</v>
      </c>
      <c r="CQ999" t="s">
        <v>117</v>
      </c>
      <c r="CR999" t="s">
        <v>117</v>
      </c>
      <c r="CS999" t="s">
        <v>117</v>
      </c>
      <c r="CT999" t="s">
        <v>117</v>
      </c>
      <c r="CU999" t="s">
        <v>117</v>
      </c>
      <c r="CV999" t="s">
        <v>117</v>
      </c>
      <c r="CW999" t="s">
        <v>117</v>
      </c>
    </row>
    <row r="1000" spans="1:101" x14ac:dyDescent="0.25">
      <c r="A1000" t="s">
        <v>167</v>
      </c>
      <c r="B1000">
        <v>288013</v>
      </c>
      <c r="C1000" t="s">
        <v>6772</v>
      </c>
      <c r="D1000" t="s">
        <v>102</v>
      </c>
      <c r="E1000" t="s">
        <v>6773</v>
      </c>
      <c r="F1000" t="s">
        <v>6773</v>
      </c>
      <c r="G1000" t="s">
        <v>6774</v>
      </c>
      <c r="H1000" t="s">
        <v>6775</v>
      </c>
      <c r="I1000" t="s">
        <v>285</v>
      </c>
      <c r="J1000" t="s">
        <v>172</v>
      </c>
      <c r="K1000" t="s">
        <v>134</v>
      </c>
      <c r="L1000">
        <v>94025</v>
      </c>
      <c r="M1000" t="s">
        <v>6702</v>
      </c>
      <c r="N1000" t="s">
        <v>6703</v>
      </c>
      <c r="O1000">
        <v>2</v>
      </c>
      <c r="V1000" t="s">
        <v>114</v>
      </c>
      <c r="W1000" s="1">
        <v>42824</v>
      </c>
      <c r="Y1000" s="1">
        <v>43552</v>
      </c>
      <c r="Z1000" s="2">
        <v>43009</v>
      </c>
      <c r="AA1000" t="s">
        <v>6776</v>
      </c>
      <c r="AB1000" t="s">
        <v>117</v>
      </c>
      <c r="AC1000" t="s">
        <v>117</v>
      </c>
      <c r="AD1000" t="s">
        <v>117</v>
      </c>
      <c r="AG1000" t="s">
        <v>115</v>
      </c>
      <c r="AH1000" t="s">
        <v>117</v>
      </c>
      <c r="AI1000" t="s">
        <v>115</v>
      </c>
      <c r="AJ1000" t="s">
        <v>132</v>
      </c>
      <c r="AL1000" t="s">
        <v>119</v>
      </c>
      <c r="AN1000" t="s">
        <v>106</v>
      </c>
      <c r="AO1000" t="s">
        <v>117</v>
      </c>
      <c r="AP1000" t="s">
        <v>117</v>
      </c>
      <c r="AQ1000" t="s">
        <v>117</v>
      </c>
      <c r="AR1000" t="s">
        <v>117</v>
      </c>
      <c r="AS1000" t="s">
        <v>117</v>
      </c>
      <c r="AT1000" t="s">
        <v>117</v>
      </c>
      <c r="AU1000" t="s">
        <v>117</v>
      </c>
      <c r="AV1000" t="s">
        <v>117</v>
      </c>
      <c r="AW1000" t="s">
        <v>117</v>
      </c>
      <c r="AX1000" t="s">
        <v>117</v>
      </c>
      <c r="AY1000" t="s">
        <v>117</v>
      </c>
      <c r="AZ1000" t="s">
        <v>117</v>
      </c>
      <c r="BA1000" t="s">
        <v>117</v>
      </c>
      <c r="BB1000" t="s">
        <v>117</v>
      </c>
      <c r="BD1000" t="s">
        <v>117</v>
      </c>
      <c r="BF1000" t="s">
        <v>117</v>
      </c>
      <c r="BG1000" t="s">
        <v>117</v>
      </c>
      <c r="BH1000" t="s">
        <v>117</v>
      </c>
      <c r="BI1000" t="s">
        <v>117</v>
      </c>
      <c r="BJ1000" t="s">
        <v>117</v>
      </c>
      <c r="BK1000" t="s">
        <v>117</v>
      </c>
      <c r="BL1000" t="s">
        <v>117</v>
      </c>
      <c r="BM1000" t="s">
        <v>117</v>
      </c>
      <c r="BN1000" t="s">
        <v>117</v>
      </c>
      <c r="BO1000" t="s">
        <v>117</v>
      </c>
      <c r="BP1000" t="s">
        <v>117</v>
      </c>
      <c r="BQ1000" t="s">
        <v>117</v>
      </c>
      <c r="BR1000" t="s">
        <v>117</v>
      </c>
      <c r="BS1000" t="s">
        <v>117</v>
      </c>
      <c r="BT1000" t="s">
        <v>117</v>
      </c>
      <c r="BU1000" t="s">
        <v>117</v>
      </c>
      <c r="BV1000" t="s">
        <v>115</v>
      </c>
      <c r="BW1000" t="s">
        <v>115</v>
      </c>
      <c r="BX1000" t="s">
        <v>117</v>
      </c>
      <c r="BY1000" t="s">
        <v>117</v>
      </c>
      <c r="BZ1000" t="s">
        <v>117</v>
      </c>
      <c r="CA1000" t="s">
        <v>117</v>
      </c>
      <c r="CB1000" t="s">
        <v>117</v>
      </c>
      <c r="CC1000" t="s">
        <v>117</v>
      </c>
      <c r="CD1000" t="s">
        <v>117</v>
      </c>
      <c r="CE1000" t="s">
        <v>117</v>
      </c>
      <c r="CF1000" t="s">
        <v>117</v>
      </c>
      <c r="CG1000" t="s">
        <v>117</v>
      </c>
      <c r="CH1000" t="s">
        <v>117</v>
      </c>
      <c r="CI1000" t="s">
        <v>117</v>
      </c>
      <c r="CJ1000" t="s">
        <v>117</v>
      </c>
      <c r="CK1000" t="s">
        <v>117</v>
      </c>
      <c r="CL1000" t="s">
        <v>117</v>
      </c>
      <c r="CM1000" t="s">
        <v>117</v>
      </c>
      <c r="CN1000" t="s">
        <v>117</v>
      </c>
      <c r="CO1000" t="s">
        <v>117</v>
      </c>
      <c r="CP1000" t="s">
        <v>117</v>
      </c>
      <c r="CQ1000" t="s">
        <v>117</v>
      </c>
      <c r="CR1000" t="s">
        <v>117</v>
      </c>
      <c r="CS1000" t="s">
        <v>117</v>
      </c>
      <c r="CT1000" t="s">
        <v>117</v>
      </c>
      <c r="CU1000" t="s">
        <v>117</v>
      </c>
      <c r="CV1000" t="s">
        <v>117</v>
      </c>
      <c r="CW1000" t="s">
        <v>117</v>
      </c>
    </row>
    <row r="1001" spans="1:101" x14ac:dyDescent="0.25">
      <c r="A1001" t="s">
        <v>100</v>
      </c>
      <c r="B1001">
        <v>162793</v>
      </c>
      <c r="C1001" t="s">
        <v>6777</v>
      </c>
      <c r="D1001" t="s">
        <v>102</v>
      </c>
      <c r="E1001" t="s">
        <v>6778</v>
      </c>
      <c r="F1001" t="s">
        <v>6778</v>
      </c>
      <c r="G1001" t="s">
        <v>6779</v>
      </c>
      <c r="I1001" t="s">
        <v>4720</v>
      </c>
      <c r="K1001" t="s">
        <v>1545</v>
      </c>
      <c r="L1001">
        <v>2000</v>
      </c>
      <c r="M1001" t="s">
        <v>6780</v>
      </c>
      <c r="O1001">
        <v>1</v>
      </c>
      <c r="V1001" t="s">
        <v>114</v>
      </c>
      <c r="W1001" s="1">
        <v>40997</v>
      </c>
      <c r="Y1001" s="1">
        <v>43552</v>
      </c>
      <c r="Z1001" s="2">
        <v>43009</v>
      </c>
      <c r="AA1001" t="s">
        <v>6781</v>
      </c>
      <c r="AB1001" t="s">
        <v>115</v>
      </c>
      <c r="AC1001" t="s">
        <v>117</v>
      </c>
      <c r="AD1001" t="s">
        <v>117</v>
      </c>
      <c r="AF1001">
        <v>20643474</v>
      </c>
      <c r="AG1001" t="s">
        <v>117</v>
      </c>
      <c r="AH1001" t="s">
        <v>115</v>
      </c>
      <c r="AI1001" t="s">
        <v>117</v>
      </c>
      <c r="AJ1001" t="s">
        <v>118</v>
      </c>
      <c r="AL1001" t="s">
        <v>119</v>
      </c>
      <c r="AN1001" t="s">
        <v>1545</v>
      </c>
      <c r="AO1001" t="s">
        <v>115</v>
      </c>
      <c r="AP1001" t="s">
        <v>117</v>
      </c>
      <c r="AQ1001" t="s">
        <v>115</v>
      </c>
      <c r="AR1001" t="s">
        <v>117</v>
      </c>
      <c r="AS1001" t="s">
        <v>115</v>
      </c>
      <c r="AT1001" t="s">
        <v>117</v>
      </c>
      <c r="AU1001" t="s">
        <v>117</v>
      </c>
      <c r="AV1001" t="s">
        <v>115</v>
      </c>
      <c r="AW1001" t="s">
        <v>117</v>
      </c>
      <c r="AX1001" t="s">
        <v>117</v>
      </c>
      <c r="AY1001" t="s">
        <v>117</v>
      </c>
      <c r="AZ1001" t="s">
        <v>117</v>
      </c>
      <c r="BA1001" t="s">
        <v>117</v>
      </c>
      <c r="BB1001" t="s">
        <v>117</v>
      </c>
      <c r="BD1001" t="s">
        <v>117</v>
      </c>
      <c r="BF1001" t="s">
        <v>117</v>
      </c>
      <c r="BG1001" t="s">
        <v>115</v>
      </c>
      <c r="BH1001" t="s">
        <v>115</v>
      </c>
      <c r="BI1001" t="s">
        <v>117</v>
      </c>
      <c r="BJ1001" t="s">
        <v>117</v>
      </c>
      <c r="BK1001" t="s">
        <v>117</v>
      </c>
      <c r="BL1001" t="s">
        <v>115</v>
      </c>
      <c r="BM1001" t="s">
        <v>117</v>
      </c>
      <c r="BN1001" t="s">
        <v>115</v>
      </c>
      <c r="BO1001" t="s">
        <v>115</v>
      </c>
      <c r="BP1001" t="s">
        <v>117</v>
      </c>
      <c r="BQ1001" t="s">
        <v>117</v>
      </c>
      <c r="BR1001" t="s">
        <v>115</v>
      </c>
      <c r="BS1001" t="s">
        <v>115</v>
      </c>
      <c r="BT1001" t="s">
        <v>115</v>
      </c>
      <c r="BU1001" t="s">
        <v>115</v>
      </c>
      <c r="BV1001" t="s">
        <v>115</v>
      </c>
      <c r="BW1001" t="s">
        <v>115</v>
      </c>
      <c r="BX1001" t="s">
        <v>117</v>
      </c>
      <c r="BY1001" t="s">
        <v>117</v>
      </c>
      <c r="BZ1001" t="s">
        <v>117</v>
      </c>
      <c r="CA1001" t="s">
        <v>117</v>
      </c>
      <c r="CB1001" t="s">
        <v>117</v>
      </c>
      <c r="CC1001" t="s">
        <v>117</v>
      </c>
      <c r="CD1001" t="s">
        <v>117</v>
      </c>
      <c r="CE1001" t="s">
        <v>117</v>
      </c>
      <c r="CF1001" t="s">
        <v>117</v>
      </c>
      <c r="CG1001" t="s">
        <v>117</v>
      </c>
      <c r="CH1001" t="s">
        <v>117</v>
      </c>
      <c r="CI1001" t="s">
        <v>117</v>
      </c>
      <c r="CJ1001" t="s">
        <v>117</v>
      </c>
      <c r="CK1001" t="s">
        <v>117</v>
      </c>
      <c r="CL1001" t="s">
        <v>117</v>
      </c>
      <c r="CM1001" t="s">
        <v>117</v>
      </c>
      <c r="CN1001" t="s">
        <v>117</v>
      </c>
      <c r="CO1001" t="s">
        <v>117</v>
      </c>
      <c r="CP1001" t="s">
        <v>117</v>
      </c>
      <c r="CQ1001" t="s">
        <v>117</v>
      </c>
      <c r="CR1001" t="s">
        <v>117</v>
      </c>
      <c r="CS1001" t="s">
        <v>117</v>
      </c>
      <c r="CT1001" t="s">
        <v>117</v>
      </c>
      <c r="CU1001" t="s">
        <v>117</v>
      </c>
      <c r="CV1001" t="s">
        <v>117</v>
      </c>
      <c r="CW1001" t="s">
        <v>117</v>
      </c>
    </row>
    <row r="1002" spans="1:101" x14ac:dyDescent="0.25">
      <c r="A1002" t="s">
        <v>207</v>
      </c>
      <c r="B1002">
        <v>169630</v>
      </c>
      <c r="C1002" t="s">
        <v>6782</v>
      </c>
      <c r="D1002" t="s">
        <v>102</v>
      </c>
      <c r="E1002" t="s">
        <v>6783</v>
      </c>
      <c r="F1002" t="s">
        <v>6783</v>
      </c>
      <c r="G1002" t="s">
        <v>6784</v>
      </c>
      <c r="H1002" t="s">
        <v>2223</v>
      </c>
      <c r="I1002" t="s">
        <v>213</v>
      </c>
      <c r="J1002" t="s">
        <v>214</v>
      </c>
      <c r="K1002" t="s">
        <v>134</v>
      </c>
      <c r="L1002">
        <v>10175</v>
      </c>
      <c r="M1002" t="s">
        <v>6785</v>
      </c>
      <c r="N1002" t="s">
        <v>6786</v>
      </c>
      <c r="O1002">
        <v>0</v>
      </c>
      <c r="V1002" t="s">
        <v>114</v>
      </c>
      <c r="W1002" s="1">
        <v>41605</v>
      </c>
      <c r="Y1002" s="1">
        <v>43551</v>
      </c>
      <c r="Z1002" s="2">
        <v>43009</v>
      </c>
      <c r="AB1002" t="s">
        <v>117</v>
      </c>
      <c r="AC1002" t="s">
        <v>117</v>
      </c>
      <c r="AD1002" t="s">
        <v>117</v>
      </c>
      <c r="AG1002" t="s">
        <v>117</v>
      </c>
      <c r="AH1002" t="s">
        <v>115</v>
      </c>
      <c r="AI1002" t="s">
        <v>117</v>
      </c>
      <c r="AJ1002" t="s">
        <v>132</v>
      </c>
      <c r="AL1002" t="s">
        <v>119</v>
      </c>
      <c r="AM1002" t="s">
        <v>133</v>
      </c>
      <c r="AN1002" t="s">
        <v>134</v>
      </c>
      <c r="AO1002" t="s">
        <v>117</v>
      </c>
      <c r="AP1002" t="s">
        <v>117</v>
      </c>
      <c r="AQ1002" t="s">
        <v>117</v>
      </c>
      <c r="AR1002" t="s">
        <v>117</v>
      </c>
      <c r="AS1002" t="s">
        <v>117</v>
      </c>
      <c r="AT1002" t="s">
        <v>117</v>
      </c>
      <c r="AU1002" t="s">
        <v>117</v>
      </c>
      <c r="AV1002" t="s">
        <v>117</v>
      </c>
      <c r="AW1002" t="s">
        <v>117</v>
      </c>
      <c r="AX1002" t="s">
        <v>117</v>
      </c>
      <c r="AY1002" t="s">
        <v>117</v>
      </c>
      <c r="AZ1002" t="s">
        <v>117</v>
      </c>
      <c r="BA1002" t="s">
        <v>117</v>
      </c>
      <c r="BB1002" t="s">
        <v>117</v>
      </c>
      <c r="BD1002" t="s">
        <v>117</v>
      </c>
      <c r="BF1002" t="s">
        <v>117</v>
      </c>
      <c r="BG1002" t="s">
        <v>117</v>
      </c>
      <c r="BH1002" t="s">
        <v>117</v>
      </c>
      <c r="BI1002" t="s">
        <v>117</v>
      </c>
      <c r="BJ1002" t="s">
        <v>117</v>
      </c>
      <c r="BK1002" t="s">
        <v>117</v>
      </c>
      <c r="BL1002" t="s">
        <v>117</v>
      </c>
      <c r="BM1002" t="s">
        <v>117</v>
      </c>
      <c r="BN1002" t="s">
        <v>117</v>
      </c>
      <c r="BO1002" t="s">
        <v>117</v>
      </c>
      <c r="BP1002" t="s">
        <v>117</v>
      </c>
      <c r="BQ1002" t="s">
        <v>117</v>
      </c>
      <c r="BR1002" t="s">
        <v>117</v>
      </c>
      <c r="BS1002" t="s">
        <v>117</v>
      </c>
      <c r="BT1002" t="s">
        <v>117</v>
      </c>
      <c r="BU1002" t="s">
        <v>117</v>
      </c>
      <c r="BV1002" t="s">
        <v>117</v>
      </c>
      <c r="BW1002" t="s">
        <v>115</v>
      </c>
      <c r="BX1002" t="s">
        <v>117</v>
      </c>
      <c r="BY1002" t="s">
        <v>117</v>
      </c>
      <c r="BZ1002" t="s">
        <v>117</v>
      </c>
      <c r="CA1002" t="s">
        <v>117</v>
      </c>
      <c r="CB1002" t="s">
        <v>117</v>
      </c>
      <c r="CC1002" t="s">
        <v>117</v>
      </c>
      <c r="CD1002" t="s">
        <v>117</v>
      </c>
      <c r="CE1002" t="s">
        <v>117</v>
      </c>
      <c r="CF1002" t="s">
        <v>117</v>
      </c>
      <c r="CG1002" t="s">
        <v>117</v>
      </c>
      <c r="CH1002" t="s">
        <v>117</v>
      </c>
      <c r="CI1002" t="s">
        <v>117</v>
      </c>
      <c r="CJ1002" t="s">
        <v>117</v>
      </c>
      <c r="CK1002" t="s">
        <v>117</v>
      </c>
      <c r="CL1002" t="s">
        <v>117</v>
      </c>
      <c r="CM1002" t="s">
        <v>117</v>
      </c>
      <c r="CN1002" t="s">
        <v>117</v>
      </c>
      <c r="CO1002" t="s">
        <v>117</v>
      </c>
      <c r="CP1002" t="s">
        <v>117</v>
      </c>
      <c r="CQ1002" t="s">
        <v>117</v>
      </c>
      <c r="CR1002" t="s">
        <v>117</v>
      </c>
      <c r="CS1002" t="s">
        <v>117</v>
      </c>
      <c r="CT1002" t="s">
        <v>117</v>
      </c>
      <c r="CU1002" t="s">
        <v>117</v>
      </c>
      <c r="CV1002" t="s">
        <v>117</v>
      </c>
      <c r="CW1002" t="s">
        <v>117</v>
      </c>
    </row>
    <row r="1003" spans="1:101" x14ac:dyDescent="0.25">
      <c r="A1003" t="s">
        <v>100</v>
      </c>
      <c r="B1003">
        <v>301035</v>
      </c>
      <c r="C1003" t="s">
        <v>6787</v>
      </c>
      <c r="D1003" t="s">
        <v>102</v>
      </c>
      <c r="E1003" t="s">
        <v>6788</v>
      </c>
      <c r="F1003" t="s">
        <v>6788</v>
      </c>
      <c r="G1003" t="s">
        <v>6789</v>
      </c>
      <c r="H1003" t="s">
        <v>6790</v>
      </c>
      <c r="I1003" t="s">
        <v>509</v>
      </c>
      <c r="K1003" t="s">
        <v>106</v>
      </c>
      <c r="L1003" t="s">
        <v>107</v>
      </c>
      <c r="M1003" t="s">
        <v>5951</v>
      </c>
      <c r="N1003" t="s">
        <v>5951</v>
      </c>
      <c r="O1003">
        <v>0</v>
      </c>
      <c r="V1003" t="s">
        <v>114</v>
      </c>
      <c r="W1003" s="1">
        <v>43525</v>
      </c>
      <c r="Y1003" s="1">
        <v>43525</v>
      </c>
      <c r="Z1003" s="2">
        <v>43009</v>
      </c>
      <c r="AB1003" t="s">
        <v>117</v>
      </c>
      <c r="AC1003" t="s">
        <v>117</v>
      </c>
      <c r="AD1003" t="s">
        <v>117</v>
      </c>
      <c r="AF1003" t="s">
        <v>6791</v>
      </c>
      <c r="AG1003" t="s">
        <v>117</v>
      </c>
      <c r="AH1003" t="s">
        <v>115</v>
      </c>
      <c r="AI1003" t="s">
        <v>117</v>
      </c>
      <c r="AJ1003" t="s">
        <v>118</v>
      </c>
      <c r="AL1003" t="s">
        <v>119</v>
      </c>
      <c r="AN1003" t="s">
        <v>106</v>
      </c>
      <c r="AO1003" t="s">
        <v>117</v>
      </c>
      <c r="AP1003" t="s">
        <v>117</v>
      </c>
      <c r="AQ1003" t="s">
        <v>115</v>
      </c>
      <c r="AR1003" t="s">
        <v>117</v>
      </c>
      <c r="AS1003" t="s">
        <v>117</v>
      </c>
      <c r="AT1003" t="s">
        <v>117</v>
      </c>
      <c r="AU1003" t="s">
        <v>117</v>
      </c>
      <c r="AV1003" t="s">
        <v>117</v>
      </c>
      <c r="AW1003" t="s">
        <v>117</v>
      </c>
      <c r="AX1003" t="s">
        <v>117</v>
      </c>
      <c r="AY1003" t="s">
        <v>117</v>
      </c>
      <c r="AZ1003" t="s">
        <v>117</v>
      </c>
      <c r="BA1003" t="s">
        <v>117</v>
      </c>
      <c r="BB1003" t="s">
        <v>117</v>
      </c>
      <c r="BD1003" t="s">
        <v>117</v>
      </c>
      <c r="BF1003" t="s">
        <v>117</v>
      </c>
      <c r="BG1003" t="s">
        <v>117</v>
      </c>
      <c r="BH1003" t="s">
        <v>115</v>
      </c>
      <c r="BI1003" t="s">
        <v>117</v>
      </c>
      <c r="BJ1003" t="s">
        <v>117</v>
      </c>
      <c r="BK1003" t="s">
        <v>117</v>
      </c>
      <c r="BL1003" t="s">
        <v>117</v>
      </c>
      <c r="BM1003" t="s">
        <v>117</v>
      </c>
      <c r="BN1003" t="s">
        <v>117</v>
      </c>
      <c r="BO1003" t="s">
        <v>117</v>
      </c>
      <c r="BP1003" t="s">
        <v>117</v>
      </c>
      <c r="BQ1003" t="s">
        <v>117</v>
      </c>
      <c r="BR1003" t="s">
        <v>117</v>
      </c>
      <c r="BS1003" t="s">
        <v>117</v>
      </c>
      <c r="BT1003" t="s">
        <v>117</v>
      </c>
      <c r="BU1003" t="s">
        <v>117</v>
      </c>
      <c r="BV1003" t="s">
        <v>115</v>
      </c>
      <c r="BW1003" t="s">
        <v>115</v>
      </c>
      <c r="BX1003" t="s">
        <v>117</v>
      </c>
      <c r="BY1003" t="s">
        <v>117</v>
      </c>
      <c r="BZ1003" t="s">
        <v>117</v>
      </c>
      <c r="CA1003" t="s">
        <v>117</v>
      </c>
      <c r="CB1003" t="s">
        <v>117</v>
      </c>
      <c r="CC1003" t="s">
        <v>117</v>
      </c>
      <c r="CD1003" t="s">
        <v>117</v>
      </c>
      <c r="CE1003" t="s">
        <v>117</v>
      </c>
      <c r="CF1003" t="s">
        <v>117</v>
      </c>
      <c r="CG1003" t="s">
        <v>117</v>
      </c>
      <c r="CH1003" t="s">
        <v>117</v>
      </c>
      <c r="CI1003" t="s">
        <v>117</v>
      </c>
      <c r="CJ1003" t="s">
        <v>117</v>
      </c>
      <c r="CK1003" t="s">
        <v>117</v>
      </c>
      <c r="CL1003" t="s">
        <v>117</v>
      </c>
      <c r="CM1003" t="s">
        <v>117</v>
      </c>
      <c r="CN1003" t="s">
        <v>117</v>
      </c>
      <c r="CO1003" t="s">
        <v>117</v>
      </c>
      <c r="CP1003" t="s">
        <v>117</v>
      </c>
      <c r="CQ1003" t="s">
        <v>117</v>
      </c>
      <c r="CR1003" t="s">
        <v>117</v>
      </c>
      <c r="CS1003" t="s">
        <v>117</v>
      </c>
      <c r="CT1003" t="s">
        <v>117</v>
      </c>
      <c r="CU1003" t="s">
        <v>117</v>
      </c>
      <c r="CV1003" t="s">
        <v>117</v>
      </c>
      <c r="CW1003" t="s">
        <v>117</v>
      </c>
    </row>
    <row r="1004" spans="1:101" x14ac:dyDescent="0.25">
      <c r="A1004" t="s">
        <v>100</v>
      </c>
      <c r="B1004">
        <v>288928</v>
      </c>
      <c r="C1004" t="s">
        <v>6792</v>
      </c>
      <c r="D1004" t="s">
        <v>102</v>
      </c>
      <c r="E1004" t="s">
        <v>6793</v>
      </c>
      <c r="F1004" t="s">
        <v>6793</v>
      </c>
      <c r="G1004" t="s">
        <v>6258</v>
      </c>
      <c r="I1004" t="s">
        <v>1764</v>
      </c>
      <c r="K1004" t="s">
        <v>373</v>
      </c>
      <c r="L1004" t="s">
        <v>6259</v>
      </c>
      <c r="M1004" t="s">
        <v>6260</v>
      </c>
      <c r="O1004">
        <v>0</v>
      </c>
      <c r="V1004" t="s">
        <v>114</v>
      </c>
      <c r="W1004" s="1">
        <v>43161</v>
      </c>
      <c r="Y1004" s="1">
        <v>43556</v>
      </c>
      <c r="Z1004" s="2">
        <v>43009</v>
      </c>
      <c r="AB1004" t="s">
        <v>115</v>
      </c>
      <c r="AC1004" t="s">
        <v>117</v>
      </c>
      <c r="AD1004" t="s">
        <v>117</v>
      </c>
      <c r="AG1004" t="s">
        <v>117</v>
      </c>
      <c r="AH1004" t="s">
        <v>115</v>
      </c>
      <c r="AI1004" t="s">
        <v>117</v>
      </c>
      <c r="AJ1004" t="s">
        <v>118</v>
      </c>
      <c r="AL1004" t="s">
        <v>184</v>
      </c>
      <c r="AN1004" t="s">
        <v>373</v>
      </c>
      <c r="AO1004" t="s">
        <v>117</v>
      </c>
      <c r="AP1004" t="s">
        <v>117</v>
      </c>
      <c r="AQ1004" t="s">
        <v>117</v>
      </c>
      <c r="AR1004" t="s">
        <v>117</v>
      </c>
      <c r="AS1004" t="s">
        <v>117</v>
      </c>
      <c r="AT1004" t="s">
        <v>117</v>
      </c>
      <c r="AU1004" t="s">
        <v>117</v>
      </c>
      <c r="AV1004" t="s">
        <v>117</v>
      </c>
      <c r="AW1004" t="s">
        <v>117</v>
      </c>
      <c r="AX1004" t="s">
        <v>117</v>
      </c>
      <c r="AY1004" t="s">
        <v>117</v>
      </c>
      <c r="AZ1004" t="s">
        <v>117</v>
      </c>
      <c r="BA1004" t="s">
        <v>117</v>
      </c>
      <c r="BB1004" t="s">
        <v>117</v>
      </c>
      <c r="BD1004" t="s">
        <v>115</v>
      </c>
      <c r="BE1004" t="s">
        <v>115</v>
      </c>
      <c r="BF1004" t="s">
        <v>117</v>
      </c>
      <c r="BG1004" t="s">
        <v>117</v>
      </c>
      <c r="BH1004" t="s">
        <v>115</v>
      </c>
      <c r="BI1004" t="s">
        <v>117</v>
      </c>
      <c r="BJ1004" t="s">
        <v>117</v>
      </c>
      <c r="BK1004" t="s">
        <v>117</v>
      </c>
      <c r="BL1004" t="s">
        <v>117</v>
      </c>
      <c r="BM1004" t="s">
        <v>117</v>
      </c>
      <c r="BN1004" t="s">
        <v>117</v>
      </c>
      <c r="BO1004" t="s">
        <v>117</v>
      </c>
      <c r="BP1004" t="s">
        <v>117</v>
      </c>
      <c r="BQ1004" t="s">
        <v>117</v>
      </c>
      <c r="BR1004" t="s">
        <v>117</v>
      </c>
      <c r="BS1004" t="s">
        <v>117</v>
      </c>
      <c r="BT1004" t="s">
        <v>117</v>
      </c>
      <c r="BU1004" t="s">
        <v>117</v>
      </c>
      <c r="BV1004" t="s">
        <v>115</v>
      </c>
      <c r="BW1004" t="s">
        <v>115</v>
      </c>
      <c r="BX1004" t="s">
        <v>117</v>
      </c>
      <c r="BY1004" t="s">
        <v>117</v>
      </c>
      <c r="BZ1004" t="s">
        <v>117</v>
      </c>
      <c r="CA1004" t="s">
        <v>117</v>
      </c>
      <c r="CB1004" t="s">
        <v>117</v>
      </c>
      <c r="CC1004" t="s">
        <v>117</v>
      </c>
      <c r="CD1004" t="s">
        <v>117</v>
      </c>
      <c r="CE1004" t="s">
        <v>117</v>
      </c>
      <c r="CF1004" t="s">
        <v>117</v>
      </c>
      <c r="CG1004" t="s">
        <v>117</v>
      </c>
      <c r="CH1004" t="s">
        <v>117</v>
      </c>
      <c r="CI1004" t="s">
        <v>117</v>
      </c>
      <c r="CJ1004" t="s">
        <v>117</v>
      </c>
      <c r="CK1004" t="s">
        <v>117</v>
      </c>
      <c r="CL1004" t="s">
        <v>117</v>
      </c>
      <c r="CM1004" t="s">
        <v>117</v>
      </c>
      <c r="CN1004" t="s">
        <v>117</v>
      </c>
      <c r="CO1004" t="s">
        <v>117</v>
      </c>
      <c r="CP1004" t="s">
        <v>117</v>
      </c>
      <c r="CQ1004" t="s">
        <v>117</v>
      </c>
      <c r="CR1004" t="s">
        <v>117</v>
      </c>
      <c r="CS1004" t="s">
        <v>117</v>
      </c>
      <c r="CT1004" t="s">
        <v>117</v>
      </c>
      <c r="CU1004" t="s">
        <v>117</v>
      </c>
      <c r="CV1004" t="s">
        <v>117</v>
      </c>
      <c r="CW1004" t="s">
        <v>117</v>
      </c>
    </row>
    <row r="1005" spans="1:101" x14ac:dyDescent="0.25">
      <c r="A1005" t="s">
        <v>100</v>
      </c>
      <c r="B1005">
        <v>284565</v>
      </c>
      <c r="C1005" t="s">
        <v>6794</v>
      </c>
      <c r="D1005" t="s">
        <v>102</v>
      </c>
      <c r="E1005" t="s">
        <v>6795</v>
      </c>
      <c r="F1005" t="s">
        <v>6795</v>
      </c>
      <c r="G1005" t="s">
        <v>6796</v>
      </c>
      <c r="H1005" t="s">
        <v>6797</v>
      </c>
      <c r="I1005" t="s">
        <v>509</v>
      </c>
      <c r="K1005" t="s">
        <v>106</v>
      </c>
      <c r="L1005" t="s">
        <v>6494</v>
      </c>
      <c r="M1005">
        <f>1-345-232-900</f>
        <v>-1476</v>
      </c>
      <c r="O1005">
        <v>2</v>
      </c>
      <c r="P1005" t="s">
        <v>6798</v>
      </c>
      <c r="R1005" t="s">
        <v>509</v>
      </c>
      <c r="T1005" t="s">
        <v>106</v>
      </c>
      <c r="U1005" t="s">
        <v>6494</v>
      </c>
      <c r="V1005" t="s">
        <v>114</v>
      </c>
      <c r="W1005" s="1">
        <v>42753</v>
      </c>
      <c r="Y1005" s="1">
        <v>43535</v>
      </c>
      <c r="Z1005" s="2">
        <v>43009</v>
      </c>
      <c r="AB1005" t="s">
        <v>117</v>
      </c>
      <c r="AC1005" t="s">
        <v>117</v>
      </c>
      <c r="AD1005" t="s">
        <v>117</v>
      </c>
      <c r="AG1005" t="s">
        <v>117</v>
      </c>
      <c r="AH1005" t="s">
        <v>115</v>
      </c>
      <c r="AI1005" t="s">
        <v>117</v>
      </c>
      <c r="AJ1005" t="s">
        <v>165</v>
      </c>
      <c r="AK1005" t="s">
        <v>1394</v>
      </c>
      <c r="AL1005" t="s">
        <v>119</v>
      </c>
      <c r="AN1005" t="s">
        <v>106</v>
      </c>
      <c r="AO1005" t="s">
        <v>117</v>
      </c>
      <c r="AP1005" t="s">
        <v>117</v>
      </c>
      <c r="AQ1005" t="s">
        <v>117</v>
      </c>
      <c r="AR1005" t="s">
        <v>117</v>
      </c>
      <c r="AS1005" t="s">
        <v>117</v>
      </c>
      <c r="AT1005" t="s">
        <v>117</v>
      </c>
      <c r="AU1005" t="s">
        <v>117</v>
      </c>
      <c r="AV1005" t="s">
        <v>117</v>
      </c>
      <c r="AW1005" t="s">
        <v>117</v>
      </c>
      <c r="AX1005" t="s">
        <v>117</v>
      </c>
      <c r="AY1005" t="s">
        <v>117</v>
      </c>
      <c r="AZ1005" t="s">
        <v>117</v>
      </c>
      <c r="BA1005" t="s">
        <v>117</v>
      </c>
      <c r="BB1005" t="s">
        <v>117</v>
      </c>
      <c r="BD1005" t="s">
        <v>117</v>
      </c>
      <c r="BF1005" t="s">
        <v>117</v>
      </c>
      <c r="BG1005" t="s">
        <v>117</v>
      </c>
      <c r="BH1005" t="s">
        <v>115</v>
      </c>
      <c r="BI1005" t="s">
        <v>117</v>
      </c>
      <c r="BJ1005" t="s">
        <v>117</v>
      </c>
      <c r="BK1005" t="s">
        <v>117</v>
      </c>
      <c r="BL1005" t="s">
        <v>115</v>
      </c>
      <c r="BM1005" t="s">
        <v>117</v>
      </c>
      <c r="BN1005" t="s">
        <v>117</v>
      </c>
      <c r="BO1005" t="s">
        <v>117</v>
      </c>
      <c r="BP1005" t="s">
        <v>117</v>
      </c>
      <c r="BQ1005" t="s">
        <v>117</v>
      </c>
      <c r="BR1005" t="s">
        <v>117</v>
      </c>
      <c r="BS1005" t="s">
        <v>117</v>
      </c>
      <c r="BT1005" t="s">
        <v>117</v>
      </c>
      <c r="BU1005" t="s">
        <v>117</v>
      </c>
      <c r="BV1005" t="s">
        <v>115</v>
      </c>
      <c r="BW1005" t="s">
        <v>115</v>
      </c>
      <c r="BX1005" t="s">
        <v>117</v>
      </c>
      <c r="BY1005" t="s">
        <v>117</v>
      </c>
      <c r="BZ1005" t="s">
        <v>117</v>
      </c>
      <c r="CA1005" t="s">
        <v>117</v>
      </c>
      <c r="CB1005" t="s">
        <v>117</v>
      </c>
      <c r="CC1005" t="s">
        <v>117</v>
      </c>
      <c r="CD1005" t="s">
        <v>117</v>
      </c>
      <c r="CE1005" t="s">
        <v>117</v>
      </c>
      <c r="CF1005" t="s">
        <v>117</v>
      </c>
      <c r="CG1005" t="s">
        <v>117</v>
      </c>
      <c r="CH1005" t="s">
        <v>117</v>
      </c>
      <c r="CI1005" t="s">
        <v>117</v>
      </c>
      <c r="CJ1005" t="s">
        <v>117</v>
      </c>
      <c r="CK1005" t="s">
        <v>117</v>
      </c>
      <c r="CL1005" t="s">
        <v>117</v>
      </c>
      <c r="CM1005" t="s">
        <v>117</v>
      </c>
      <c r="CN1005" t="s">
        <v>117</v>
      </c>
      <c r="CO1005" t="s">
        <v>117</v>
      </c>
      <c r="CP1005" t="s">
        <v>117</v>
      </c>
      <c r="CQ1005" t="s">
        <v>117</v>
      </c>
      <c r="CR1005" t="s">
        <v>117</v>
      </c>
      <c r="CS1005" t="s">
        <v>117</v>
      </c>
      <c r="CT1005" t="s">
        <v>117</v>
      </c>
      <c r="CU1005" t="s">
        <v>117</v>
      </c>
      <c r="CV1005" t="s">
        <v>117</v>
      </c>
      <c r="CW1005" t="s">
        <v>117</v>
      </c>
    </row>
    <row r="1006" spans="1:101" x14ac:dyDescent="0.25">
      <c r="A1006" t="s">
        <v>891</v>
      </c>
      <c r="B1006">
        <v>175413</v>
      </c>
      <c r="C1006" t="s">
        <v>6799</v>
      </c>
      <c r="D1006" t="s">
        <v>102</v>
      </c>
      <c r="E1006" t="s">
        <v>6800</v>
      </c>
      <c r="F1006" t="s">
        <v>6801</v>
      </c>
      <c r="M1006" t="s">
        <v>6802</v>
      </c>
      <c r="N1006" t="s">
        <v>6803</v>
      </c>
      <c r="O1006">
        <v>0</v>
      </c>
      <c r="V1006" t="s">
        <v>114</v>
      </c>
      <c r="W1006" s="1">
        <v>42205</v>
      </c>
      <c r="Y1006" s="1">
        <v>43538</v>
      </c>
      <c r="Z1006" s="2">
        <v>43009</v>
      </c>
      <c r="AB1006" t="s">
        <v>117</v>
      </c>
      <c r="AC1006" t="s">
        <v>117</v>
      </c>
      <c r="AD1006" t="s">
        <v>117</v>
      </c>
      <c r="AG1006" t="s">
        <v>117</v>
      </c>
      <c r="AH1006" t="s">
        <v>115</v>
      </c>
      <c r="AI1006" t="s">
        <v>117</v>
      </c>
      <c r="AJ1006" t="s">
        <v>132</v>
      </c>
      <c r="AL1006" t="s">
        <v>119</v>
      </c>
      <c r="AM1006" t="s">
        <v>4918</v>
      </c>
      <c r="AN1006" t="s">
        <v>134</v>
      </c>
      <c r="AO1006" t="s">
        <v>117</v>
      </c>
      <c r="AP1006" t="s">
        <v>117</v>
      </c>
      <c r="AQ1006" t="s">
        <v>117</v>
      </c>
      <c r="AR1006" t="s">
        <v>117</v>
      </c>
      <c r="AS1006" t="s">
        <v>117</v>
      </c>
      <c r="AT1006" t="s">
        <v>115</v>
      </c>
      <c r="AU1006" t="s">
        <v>117</v>
      </c>
      <c r="AV1006" t="s">
        <v>117</v>
      </c>
      <c r="AW1006" t="s">
        <v>117</v>
      </c>
      <c r="AX1006" t="s">
        <v>117</v>
      </c>
      <c r="AY1006" t="s">
        <v>117</v>
      </c>
      <c r="AZ1006" t="s">
        <v>117</v>
      </c>
      <c r="BA1006" t="s">
        <v>117</v>
      </c>
      <c r="BB1006" t="s">
        <v>117</v>
      </c>
      <c r="BD1006" t="s">
        <v>117</v>
      </c>
      <c r="BF1006" t="s">
        <v>117</v>
      </c>
      <c r="BG1006" t="s">
        <v>117</v>
      </c>
      <c r="BH1006" t="s">
        <v>117</v>
      </c>
      <c r="BI1006" t="s">
        <v>117</v>
      </c>
      <c r="BJ1006" t="s">
        <v>117</v>
      </c>
      <c r="BK1006" t="s">
        <v>117</v>
      </c>
      <c r="BL1006" t="s">
        <v>117</v>
      </c>
      <c r="BM1006" t="s">
        <v>117</v>
      </c>
      <c r="BN1006" t="s">
        <v>117</v>
      </c>
      <c r="BO1006" t="s">
        <v>117</v>
      </c>
      <c r="BP1006" t="s">
        <v>117</v>
      </c>
      <c r="BQ1006" t="s">
        <v>117</v>
      </c>
      <c r="BR1006" t="s">
        <v>115</v>
      </c>
      <c r="BS1006" t="s">
        <v>117</v>
      </c>
      <c r="BT1006" t="s">
        <v>117</v>
      </c>
      <c r="BU1006" t="s">
        <v>117</v>
      </c>
      <c r="BV1006" t="s">
        <v>117</v>
      </c>
      <c r="BW1006" t="s">
        <v>115</v>
      </c>
      <c r="BX1006" t="s">
        <v>117</v>
      </c>
      <c r="BY1006" t="s">
        <v>117</v>
      </c>
      <c r="BZ1006" t="s">
        <v>117</v>
      </c>
      <c r="CA1006" t="s">
        <v>117</v>
      </c>
      <c r="CB1006" t="s">
        <v>117</v>
      </c>
      <c r="CC1006" t="s">
        <v>117</v>
      </c>
      <c r="CD1006" t="s">
        <v>117</v>
      </c>
      <c r="CE1006" t="s">
        <v>117</v>
      </c>
      <c r="CF1006" t="s">
        <v>117</v>
      </c>
      <c r="CG1006" t="s">
        <v>117</v>
      </c>
      <c r="CH1006" t="s">
        <v>117</v>
      </c>
      <c r="CI1006" t="s">
        <v>117</v>
      </c>
      <c r="CJ1006" t="s">
        <v>117</v>
      </c>
      <c r="CK1006" t="s">
        <v>117</v>
      </c>
      <c r="CL1006" t="s">
        <v>117</v>
      </c>
      <c r="CM1006" t="s">
        <v>117</v>
      </c>
      <c r="CN1006" t="s">
        <v>117</v>
      </c>
      <c r="CO1006" t="s">
        <v>117</v>
      </c>
      <c r="CP1006" t="s">
        <v>117</v>
      </c>
      <c r="CQ1006" t="s">
        <v>117</v>
      </c>
      <c r="CR1006" t="s">
        <v>117</v>
      </c>
      <c r="CS1006" t="s">
        <v>117</v>
      </c>
      <c r="CT1006" t="s">
        <v>117</v>
      </c>
      <c r="CU1006" t="s">
        <v>117</v>
      </c>
      <c r="CV1006" t="s">
        <v>117</v>
      </c>
      <c r="CW1006" t="s">
        <v>117</v>
      </c>
    </row>
    <row r="1007" spans="1:101" x14ac:dyDescent="0.25">
      <c r="A1007" t="s">
        <v>100</v>
      </c>
      <c r="B1007">
        <v>295385</v>
      </c>
      <c r="C1007" t="s">
        <v>6804</v>
      </c>
      <c r="D1007" t="s">
        <v>102</v>
      </c>
      <c r="E1007" t="s">
        <v>6805</v>
      </c>
      <c r="F1007" t="s">
        <v>6805</v>
      </c>
      <c r="G1007" t="s">
        <v>3498</v>
      </c>
      <c r="H1007" t="s">
        <v>634</v>
      </c>
      <c r="I1007" t="s">
        <v>242</v>
      </c>
      <c r="K1007" t="s">
        <v>243</v>
      </c>
      <c r="L1007" t="s">
        <v>3499</v>
      </c>
      <c r="M1007" t="s">
        <v>6806</v>
      </c>
      <c r="O1007">
        <v>0</v>
      </c>
      <c r="V1007" t="s">
        <v>114</v>
      </c>
      <c r="W1007" s="1">
        <v>43194</v>
      </c>
      <c r="Y1007" s="1">
        <v>43550</v>
      </c>
      <c r="Z1007" s="2">
        <v>43009</v>
      </c>
      <c r="AB1007" t="s">
        <v>115</v>
      </c>
      <c r="AC1007" t="s">
        <v>117</v>
      </c>
      <c r="AD1007" t="s">
        <v>117</v>
      </c>
      <c r="AF1007" t="s">
        <v>6807</v>
      </c>
      <c r="AG1007" t="s">
        <v>117</v>
      </c>
      <c r="AH1007" t="s">
        <v>115</v>
      </c>
      <c r="AI1007" t="s">
        <v>117</v>
      </c>
      <c r="AJ1007" t="s">
        <v>300</v>
      </c>
      <c r="AL1007" t="s">
        <v>119</v>
      </c>
      <c r="AN1007" t="s">
        <v>243</v>
      </c>
      <c r="AO1007" t="s">
        <v>117</v>
      </c>
      <c r="AP1007" t="s">
        <v>117</v>
      </c>
      <c r="AQ1007" t="s">
        <v>117</v>
      </c>
      <c r="AR1007" t="s">
        <v>117</v>
      </c>
      <c r="AS1007" t="s">
        <v>117</v>
      </c>
      <c r="AT1007" t="s">
        <v>117</v>
      </c>
      <c r="AU1007" t="s">
        <v>117</v>
      </c>
      <c r="AV1007" t="s">
        <v>117</v>
      </c>
      <c r="AW1007" t="s">
        <v>117</v>
      </c>
      <c r="AX1007" t="s">
        <v>117</v>
      </c>
      <c r="AY1007" t="s">
        <v>117</v>
      </c>
      <c r="AZ1007" t="s">
        <v>117</v>
      </c>
      <c r="BA1007" t="s">
        <v>117</v>
      </c>
      <c r="BB1007" t="s">
        <v>117</v>
      </c>
      <c r="BD1007" t="s">
        <v>117</v>
      </c>
      <c r="BF1007" t="s">
        <v>117</v>
      </c>
      <c r="BG1007" t="s">
        <v>115</v>
      </c>
      <c r="BH1007" t="s">
        <v>115</v>
      </c>
      <c r="BI1007" t="s">
        <v>117</v>
      </c>
      <c r="BJ1007" t="s">
        <v>117</v>
      </c>
      <c r="BK1007" t="s">
        <v>117</v>
      </c>
      <c r="BL1007" t="s">
        <v>117</v>
      </c>
      <c r="BM1007" t="s">
        <v>117</v>
      </c>
      <c r="BN1007" t="s">
        <v>117</v>
      </c>
      <c r="BO1007" t="s">
        <v>117</v>
      </c>
      <c r="BP1007" t="s">
        <v>117</v>
      </c>
      <c r="BQ1007" t="s">
        <v>117</v>
      </c>
      <c r="BR1007" t="s">
        <v>117</v>
      </c>
      <c r="BS1007" t="s">
        <v>117</v>
      </c>
      <c r="BT1007" t="s">
        <v>117</v>
      </c>
      <c r="BU1007" t="s">
        <v>117</v>
      </c>
      <c r="BV1007" t="s">
        <v>115</v>
      </c>
      <c r="BW1007" t="s">
        <v>115</v>
      </c>
      <c r="BX1007" t="s">
        <v>117</v>
      </c>
      <c r="BY1007" t="s">
        <v>117</v>
      </c>
      <c r="BZ1007" t="s">
        <v>117</v>
      </c>
      <c r="CA1007" t="s">
        <v>117</v>
      </c>
      <c r="CB1007" t="s">
        <v>117</v>
      </c>
      <c r="CC1007" t="s">
        <v>117</v>
      </c>
      <c r="CD1007" t="s">
        <v>117</v>
      </c>
      <c r="CE1007" t="s">
        <v>117</v>
      </c>
      <c r="CF1007" t="s">
        <v>117</v>
      </c>
      <c r="CG1007" t="s">
        <v>117</v>
      </c>
      <c r="CH1007" t="s">
        <v>117</v>
      </c>
      <c r="CI1007" t="s">
        <v>117</v>
      </c>
      <c r="CJ1007" t="s">
        <v>117</v>
      </c>
      <c r="CK1007" t="s">
        <v>117</v>
      </c>
      <c r="CL1007" t="s">
        <v>117</v>
      </c>
      <c r="CM1007" t="s">
        <v>117</v>
      </c>
      <c r="CN1007" t="s">
        <v>117</v>
      </c>
      <c r="CO1007" t="s">
        <v>117</v>
      </c>
      <c r="CP1007" t="s">
        <v>117</v>
      </c>
      <c r="CQ1007" t="s">
        <v>117</v>
      </c>
      <c r="CR1007" t="s">
        <v>117</v>
      </c>
      <c r="CS1007" t="s">
        <v>117</v>
      </c>
      <c r="CT1007" t="s">
        <v>117</v>
      </c>
      <c r="CU1007" t="s">
        <v>117</v>
      </c>
      <c r="CV1007" t="s">
        <v>117</v>
      </c>
      <c r="CW1007" t="s">
        <v>117</v>
      </c>
    </row>
    <row r="1008" spans="1:101" x14ac:dyDescent="0.25">
      <c r="A1008" t="s">
        <v>100</v>
      </c>
      <c r="B1008">
        <v>163368</v>
      </c>
      <c r="C1008" t="s">
        <v>6808</v>
      </c>
      <c r="D1008" t="s">
        <v>102</v>
      </c>
      <c r="E1008" t="s">
        <v>6809</v>
      </c>
      <c r="F1008" t="s">
        <v>6809</v>
      </c>
      <c r="G1008" t="s">
        <v>6810</v>
      </c>
      <c r="H1008" t="s">
        <v>2202</v>
      </c>
      <c r="I1008" t="s">
        <v>4366</v>
      </c>
      <c r="K1008" t="s">
        <v>916</v>
      </c>
      <c r="L1008">
        <v>2</v>
      </c>
      <c r="M1008" t="s">
        <v>6811</v>
      </c>
      <c r="N1008" t="s">
        <v>6812</v>
      </c>
      <c r="O1008">
        <v>0</v>
      </c>
      <c r="V1008" t="s">
        <v>114</v>
      </c>
      <c r="W1008" s="1">
        <v>40997</v>
      </c>
      <c r="Y1008" s="1">
        <v>43553</v>
      </c>
      <c r="Z1008" s="2">
        <v>43009</v>
      </c>
      <c r="AB1008" t="s">
        <v>117</v>
      </c>
      <c r="AC1008" t="s">
        <v>117</v>
      </c>
      <c r="AD1008" t="s">
        <v>117</v>
      </c>
      <c r="AG1008" t="s">
        <v>117</v>
      </c>
      <c r="AH1008" t="s">
        <v>115</v>
      </c>
      <c r="AI1008" t="s">
        <v>117</v>
      </c>
      <c r="AJ1008" t="s">
        <v>118</v>
      </c>
      <c r="AL1008" t="s">
        <v>119</v>
      </c>
      <c r="AN1008" t="s">
        <v>916</v>
      </c>
      <c r="AO1008" t="s">
        <v>117</v>
      </c>
      <c r="AP1008" t="s">
        <v>117</v>
      </c>
      <c r="AQ1008" t="s">
        <v>117</v>
      </c>
      <c r="AR1008" t="s">
        <v>117</v>
      </c>
      <c r="AS1008" t="s">
        <v>117</v>
      </c>
      <c r="AT1008" t="s">
        <v>117</v>
      </c>
      <c r="AU1008" t="s">
        <v>117</v>
      </c>
      <c r="AV1008" t="s">
        <v>117</v>
      </c>
      <c r="AW1008" t="s">
        <v>117</v>
      </c>
      <c r="AX1008" t="s">
        <v>117</v>
      </c>
      <c r="AY1008" t="s">
        <v>117</v>
      </c>
      <c r="AZ1008" t="s">
        <v>117</v>
      </c>
      <c r="BA1008" t="s">
        <v>117</v>
      </c>
      <c r="BB1008" t="s">
        <v>117</v>
      </c>
      <c r="BD1008" t="s">
        <v>117</v>
      </c>
      <c r="BF1008" t="s">
        <v>117</v>
      </c>
      <c r="BG1008" t="s">
        <v>117</v>
      </c>
      <c r="BH1008" t="s">
        <v>115</v>
      </c>
      <c r="BI1008" t="s">
        <v>117</v>
      </c>
      <c r="BJ1008" t="s">
        <v>117</v>
      </c>
      <c r="BK1008" t="s">
        <v>117</v>
      </c>
      <c r="BL1008" t="s">
        <v>117</v>
      </c>
      <c r="BM1008" t="s">
        <v>117</v>
      </c>
      <c r="BN1008" t="s">
        <v>117</v>
      </c>
      <c r="BO1008" t="s">
        <v>117</v>
      </c>
      <c r="BP1008" t="s">
        <v>117</v>
      </c>
      <c r="BQ1008" t="s">
        <v>117</v>
      </c>
      <c r="BR1008" t="s">
        <v>117</v>
      </c>
      <c r="BS1008" t="s">
        <v>117</v>
      </c>
      <c r="BT1008" t="s">
        <v>117</v>
      </c>
      <c r="BU1008" t="s">
        <v>117</v>
      </c>
      <c r="BV1008" t="s">
        <v>115</v>
      </c>
      <c r="BW1008" t="s">
        <v>115</v>
      </c>
      <c r="BX1008" t="s">
        <v>117</v>
      </c>
      <c r="BY1008" t="s">
        <v>117</v>
      </c>
      <c r="BZ1008" t="s">
        <v>117</v>
      </c>
      <c r="CA1008" t="s">
        <v>117</v>
      </c>
      <c r="CB1008" t="s">
        <v>117</v>
      </c>
      <c r="CC1008" t="s">
        <v>117</v>
      </c>
      <c r="CD1008" t="s">
        <v>117</v>
      </c>
      <c r="CE1008" t="s">
        <v>117</v>
      </c>
      <c r="CF1008" t="s">
        <v>117</v>
      </c>
      <c r="CG1008" t="s">
        <v>117</v>
      </c>
      <c r="CH1008" t="s">
        <v>117</v>
      </c>
      <c r="CI1008" t="s">
        <v>117</v>
      </c>
      <c r="CJ1008" t="s">
        <v>117</v>
      </c>
      <c r="CK1008" t="s">
        <v>117</v>
      </c>
      <c r="CL1008" t="s">
        <v>117</v>
      </c>
      <c r="CM1008" t="s">
        <v>117</v>
      </c>
      <c r="CN1008" t="s">
        <v>117</v>
      </c>
      <c r="CO1008" t="s">
        <v>117</v>
      </c>
      <c r="CP1008" t="s">
        <v>117</v>
      </c>
      <c r="CQ1008" t="s">
        <v>117</v>
      </c>
      <c r="CR1008" t="s">
        <v>117</v>
      </c>
      <c r="CS1008" t="s">
        <v>117</v>
      </c>
      <c r="CT1008" t="s">
        <v>117</v>
      </c>
      <c r="CU1008" t="s">
        <v>117</v>
      </c>
      <c r="CV1008" t="s">
        <v>117</v>
      </c>
      <c r="CW1008" t="s">
        <v>117</v>
      </c>
    </row>
    <row r="1009" spans="1:101" x14ac:dyDescent="0.25">
      <c r="A1009" t="s">
        <v>167</v>
      </c>
      <c r="B1009">
        <v>164412</v>
      </c>
      <c r="C1009" t="s">
        <v>6813</v>
      </c>
      <c r="D1009" t="s">
        <v>102</v>
      </c>
      <c r="E1009" t="s">
        <v>6814</v>
      </c>
      <c r="F1009" t="s">
        <v>6814</v>
      </c>
      <c r="G1009" t="s">
        <v>353</v>
      </c>
      <c r="H1009" t="s">
        <v>354</v>
      </c>
      <c r="I1009" t="s">
        <v>171</v>
      </c>
      <c r="J1009" t="s">
        <v>172</v>
      </c>
      <c r="K1009" t="s">
        <v>134</v>
      </c>
      <c r="L1009">
        <v>94301</v>
      </c>
      <c r="M1009" t="s">
        <v>355</v>
      </c>
      <c r="N1009" t="s">
        <v>356</v>
      </c>
      <c r="O1009">
        <v>1</v>
      </c>
      <c r="V1009" t="s">
        <v>114</v>
      </c>
      <c r="W1009" s="1">
        <v>41099</v>
      </c>
      <c r="Y1009" s="1">
        <v>43543</v>
      </c>
      <c r="Z1009" s="2">
        <v>43009</v>
      </c>
      <c r="AA1009" t="s">
        <v>357</v>
      </c>
      <c r="AB1009" t="s">
        <v>117</v>
      </c>
      <c r="AC1009" t="s">
        <v>117</v>
      </c>
      <c r="AD1009" t="s">
        <v>117</v>
      </c>
      <c r="AG1009" t="s">
        <v>115</v>
      </c>
      <c r="AH1009" t="s">
        <v>117</v>
      </c>
      <c r="AI1009" t="s">
        <v>117</v>
      </c>
      <c r="AJ1009" t="s">
        <v>132</v>
      </c>
      <c r="AL1009" t="s">
        <v>119</v>
      </c>
      <c r="AM1009" t="s">
        <v>133</v>
      </c>
      <c r="AN1009" t="s">
        <v>134</v>
      </c>
      <c r="AO1009" t="s">
        <v>117</v>
      </c>
      <c r="AP1009" t="s">
        <v>117</v>
      </c>
      <c r="AQ1009" t="s">
        <v>117</v>
      </c>
      <c r="AR1009" t="s">
        <v>117</v>
      </c>
      <c r="AS1009" t="s">
        <v>117</v>
      </c>
      <c r="AT1009" t="s">
        <v>117</v>
      </c>
      <c r="AU1009" t="s">
        <v>117</v>
      </c>
      <c r="AV1009" t="s">
        <v>117</v>
      </c>
      <c r="AW1009" t="s">
        <v>117</v>
      </c>
      <c r="AX1009" t="s">
        <v>117</v>
      </c>
      <c r="AY1009" t="s">
        <v>117</v>
      </c>
      <c r="AZ1009" t="s">
        <v>117</v>
      </c>
      <c r="BA1009" t="s">
        <v>117</v>
      </c>
      <c r="BB1009" t="s">
        <v>117</v>
      </c>
      <c r="BD1009" t="s">
        <v>117</v>
      </c>
      <c r="BF1009" t="s">
        <v>117</v>
      </c>
      <c r="BG1009" t="s">
        <v>117</v>
      </c>
      <c r="BH1009" t="s">
        <v>115</v>
      </c>
      <c r="BI1009" t="s">
        <v>117</v>
      </c>
      <c r="BJ1009" t="s">
        <v>117</v>
      </c>
      <c r="BK1009" t="s">
        <v>117</v>
      </c>
      <c r="BL1009" t="s">
        <v>117</v>
      </c>
      <c r="BM1009" t="s">
        <v>117</v>
      </c>
      <c r="BN1009" t="s">
        <v>117</v>
      </c>
      <c r="BO1009" t="s">
        <v>117</v>
      </c>
      <c r="BP1009" t="s">
        <v>117</v>
      </c>
      <c r="BQ1009" t="s">
        <v>117</v>
      </c>
      <c r="BR1009" t="s">
        <v>117</v>
      </c>
      <c r="BS1009" t="s">
        <v>117</v>
      </c>
      <c r="BT1009" t="s">
        <v>117</v>
      </c>
      <c r="BU1009" t="s">
        <v>117</v>
      </c>
      <c r="BV1009" t="s">
        <v>115</v>
      </c>
      <c r="BW1009" t="s">
        <v>115</v>
      </c>
      <c r="BX1009" t="s">
        <v>117</v>
      </c>
      <c r="BY1009" t="s">
        <v>117</v>
      </c>
      <c r="BZ1009" t="s">
        <v>117</v>
      </c>
      <c r="CA1009" t="s">
        <v>117</v>
      </c>
      <c r="CB1009" t="s">
        <v>117</v>
      </c>
      <c r="CC1009" t="s">
        <v>117</v>
      </c>
      <c r="CD1009" t="s">
        <v>117</v>
      </c>
      <c r="CE1009" t="s">
        <v>117</v>
      </c>
      <c r="CF1009" t="s">
        <v>117</v>
      </c>
      <c r="CG1009" t="s">
        <v>117</v>
      </c>
      <c r="CH1009" t="s">
        <v>117</v>
      </c>
      <c r="CI1009" t="s">
        <v>117</v>
      </c>
      <c r="CJ1009" t="s">
        <v>117</v>
      </c>
      <c r="CK1009" t="s">
        <v>117</v>
      </c>
      <c r="CL1009" t="s">
        <v>117</v>
      </c>
      <c r="CM1009" t="s">
        <v>117</v>
      </c>
      <c r="CN1009" t="s">
        <v>117</v>
      </c>
      <c r="CO1009" t="s">
        <v>117</v>
      </c>
      <c r="CP1009" t="s">
        <v>117</v>
      </c>
      <c r="CQ1009" t="s">
        <v>117</v>
      </c>
      <c r="CR1009" t="s">
        <v>117</v>
      </c>
      <c r="CS1009" t="s">
        <v>117</v>
      </c>
      <c r="CT1009" t="s">
        <v>117</v>
      </c>
      <c r="CU1009" t="s">
        <v>117</v>
      </c>
      <c r="CV1009" t="s">
        <v>117</v>
      </c>
      <c r="CW1009" t="s">
        <v>117</v>
      </c>
    </row>
    <row r="1010" spans="1:101" x14ac:dyDescent="0.25">
      <c r="A1010" t="s">
        <v>167</v>
      </c>
      <c r="B1010">
        <v>293352</v>
      </c>
      <c r="C1010" t="s">
        <v>6815</v>
      </c>
      <c r="D1010" t="s">
        <v>102</v>
      </c>
      <c r="E1010" t="s">
        <v>6816</v>
      </c>
      <c r="F1010" t="s">
        <v>6816</v>
      </c>
      <c r="G1010" t="s">
        <v>6345</v>
      </c>
      <c r="H1010" t="s">
        <v>6817</v>
      </c>
      <c r="I1010" t="s">
        <v>2700</v>
      </c>
      <c r="J1010" t="s">
        <v>172</v>
      </c>
      <c r="K1010" t="s">
        <v>134</v>
      </c>
      <c r="L1010">
        <v>95054</v>
      </c>
      <c r="M1010" t="s">
        <v>6818</v>
      </c>
      <c r="O1010">
        <v>1</v>
      </c>
      <c r="V1010" t="s">
        <v>114</v>
      </c>
      <c r="W1010" s="1">
        <v>43181</v>
      </c>
      <c r="Y1010" s="1">
        <v>43550</v>
      </c>
      <c r="Z1010" s="2">
        <v>43009</v>
      </c>
      <c r="AA1010" t="s">
        <v>6819</v>
      </c>
      <c r="AB1010" t="s">
        <v>117</v>
      </c>
      <c r="AC1010" t="s">
        <v>117</v>
      </c>
      <c r="AD1010" t="s">
        <v>117</v>
      </c>
      <c r="AG1010" t="s">
        <v>115</v>
      </c>
      <c r="AH1010" t="s">
        <v>117</v>
      </c>
      <c r="AI1010" t="s">
        <v>117</v>
      </c>
      <c r="AJ1010" t="s">
        <v>118</v>
      </c>
      <c r="AL1010" t="s">
        <v>119</v>
      </c>
      <c r="AM1010" t="s">
        <v>172</v>
      </c>
      <c r="AN1010" t="s">
        <v>134</v>
      </c>
      <c r="AO1010" t="s">
        <v>117</v>
      </c>
      <c r="AP1010" t="s">
        <v>117</v>
      </c>
      <c r="AQ1010" t="s">
        <v>117</v>
      </c>
      <c r="AR1010" t="s">
        <v>117</v>
      </c>
      <c r="AS1010" t="s">
        <v>117</v>
      </c>
      <c r="AT1010" t="s">
        <v>117</v>
      </c>
      <c r="AU1010" t="s">
        <v>117</v>
      </c>
      <c r="AV1010" t="s">
        <v>117</v>
      </c>
      <c r="AW1010" t="s">
        <v>117</v>
      </c>
      <c r="AX1010" t="s">
        <v>117</v>
      </c>
      <c r="AY1010" t="s">
        <v>117</v>
      </c>
      <c r="AZ1010" t="s">
        <v>117</v>
      </c>
      <c r="BA1010" t="s">
        <v>117</v>
      </c>
      <c r="BB1010" t="s">
        <v>117</v>
      </c>
      <c r="BD1010" t="s">
        <v>117</v>
      </c>
      <c r="BF1010" t="s">
        <v>117</v>
      </c>
      <c r="BG1010" t="s">
        <v>117</v>
      </c>
      <c r="BH1010" t="s">
        <v>115</v>
      </c>
      <c r="BI1010" t="s">
        <v>117</v>
      </c>
      <c r="BJ1010" t="s">
        <v>117</v>
      </c>
      <c r="BK1010" t="s">
        <v>117</v>
      </c>
      <c r="BL1010" t="s">
        <v>117</v>
      </c>
      <c r="BM1010" t="s">
        <v>117</v>
      </c>
      <c r="BN1010" t="s">
        <v>117</v>
      </c>
      <c r="BO1010" t="s">
        <v>117</v>
      </c>
      <c r="BP1010" t="s">
        <v>117</v>
      </c>
      <c r="BQ1010" t="s">
        <v>117</v>
      </c>
      <c r="BR1010" t="s">
        <v>117</v>
      </c>
      <c r="BS1010" t="s">
        <v>117</v>
      </c>
      <c r="BT1010" t="s">
        <v>117</v>
      </c>
      <c r="BU1010" t="s">
        <v>117</v>
      </c>
      <c r="BV1010" t="s">
        <v>115</v>
      </c>
      <c r="BW1010" t="s">
        <v>115</v>
      </c>
      <c r="BX1010" t="s">
        <v>117</v>
      </c>
      <c r="BY1010" t="s">
        <v>117</v>
      </c>
      <c r="BZ1010" t="s">
        <v>117</v>
      </c>
      <c r="CA1010" t="s">
        <v>117</v>
      </c>
      <c r="CB1010" t="s">
        <v>117</v>
      </c>
      <c r="CC1010" t="s">
        <v>117</v>
      </c>
      <c r="CD1010" t="s">
        <v>117</v>
      </c>
      <c r="CE1010" t="s">
        <v>117</v>
      </c>
      <c r="CF1010" t="s">
        <v>117</v>
      </c>
      <c r="CG1010" t="s">
        <v>117</v>
      </c>
      <c r="CH1010" t="s">
        <v>117</v>
      </c>
      <c r="CI1010" t="s">
        <v>117</v>
      </c>
      <c r="CJ1010" t="s">
        <v>117</v>
      </c>
      <c r="CK1010" t="s">
        <v>117</v>
      </c>
      <c r="CL1010" t="s">
        <v>117</v>
      </c>
      <c r="CM1010" t="s">
        <v>117</v>
      </c>
      <c r="CN1010" t="s">
        <v>117</v>
      </c>
      <c r="CO1010" t="s">
        <v>117</v>
      </c>
      <c r="CP1010" t="s">
        <v>117</v>
      </c>
      <c r="CQ1010" t="s">
        <v>117</v>
      </c>
      <c r="CR1010" t="s">
        <v>117</v>
      </c>
      <c r="CS1010" t="s">
        <v>117</v>
      </c>
      <c r="CT1010" t="s">
        <v>117</v>
      </c>
      <c r="CU1010" t="s">
        <v>117</v>
      </c>
      <c r="CV1010" t="s">
        <v>117</v>
      </c>
      <c r="CW1010" t="s">
        <v>117</v>
      </c>
    </row>
    <row r="1011" spans="1:101" x14ac:dyDescent="0.25">
      <c r="A1011" t="s">
        <v>100</v>
      </c>
      <c r="B1011">
        <v>285019</v>
      </c>
      <c r="C1011" t="s">
        <v>6820</v>
      </c>
      <c r="D1011" t="s">
        <v>102</v>
      </c>
      <c r="E1011" t="s">
        <v>6821</v>
      </c>
      <c r="F1011" t="s">
        <v>6821</v>
      </c>
      <c r="G1011" t="s">
        <v>6822</v>
      </c>
      <c r="H1011" t="s">
        <v>6823</v>
      </c>
      <c r="I1011" t="s">
        <v>1764</v>
      </c>
      <c r="K1011" t="s">
        <v>373</v>
      </c>
      <c r="L1011" t="s">
        <v>6824</v>
      </c>
      <c r="M1011" t="s">
        <v>6825</v>
      </c>
      <c r="N1011" t="s">
        <v>6826</v>
      </c>
      <c r="O1011">
        <v>0</v>
      </c>
      <c r="V1011" t="s">
        <v>114</v>
      </c>
      <c r="W1011" s="1">
        <v>42668</v>
      </c>
      <c r="Y1011" s="1">
        <v>43644</v>
      </c>
      <c r="Z1011" s="2">
        <v>43009</v>
      </c>
      <c r="AB1011" t="s">
        <v>115</v>
      </c>
      <c r="AC1011" t="s">
        <v>117</v>
      </c>
      <c r="AD1011" t="s">
        <v>117</v>
      </c>
      <c r="AG1011" t="s">
        <v>117</v>
      </c>
      <c r="AH1011" t="s">
        <v>115</v>
      </c>
      <c r="AI1011" t="s">
        <v>117</v>
      </c>
      <c r="AJ1011" t="s">
        <v>165</v>
      </c>
      <c r="AK1011" t="s">
        <v>2499</v>
      </c>
      <c r="AL1011" t="s">
        <v>184</v>
      </c>
      <c r="AN1011" t="s">
        <v>373</v>
      </c>
      <c r="AO1011" t="s">
        <v>117</v>
      </c>
      <c r="AP1011" t="s">
        <v>117</v>
      </c>
      <c r="AQ1011" t="s">
        <v>117</v>
      </c>
      <c r="AR1011" t="s">
        <v>117</v>
      </c>
      <c r="AS1011" t="s">
        <v>117</v>
      </c>
      <c r="AT1011" t="s">
        <v>117</v>
      </c>
      <c r="AU1011" t="s">
        <v>117</v>
      </c>
      <c r="AV1011" t="s">
        <v>117</v>
      </c>
      <c r="AW1011" t="s">
        <v>117</v>
      </c>
      <c r="AX1011" t="s">
        <v>117</v>
      </c>
      <c r="AY1011" t="s">
        <v>117</v>
      </c>
      <c r="AZ1011" t="s">
        <v>117</v>
      </c>
      <c r="BA1011" t="s">
        <v>117</v>
      </c>
      <c r="BB1011" t="s">
        <v>117</v>
      </c>
      <c r="BD1011" t="s">
        <v>117</v>
      </c>
      <c r="BF1011" t="s">
        <v>117</v>
      </c>
      <c r="BG1011" t="s">
        <v>117</v>
      </c>
      <c r="BH1011" t="s">
        <v>115</v>
      </c>
      <c r="BI1011" t="s">
        <v>117</v>
      </c>
      <c r="BJ1011" t="s">
        <v>117</v>
      </c>
      <c r="BK1011" t="s">
        <v>117</v>
      </c>
      <c r="BL1011" t="s">
        <v>117</v>
      </c>
      <c r="BM1011" t="s">
        <v>117</v>
      </c>
      <c r="BN1011" t="s">
        <v>117</v>
      </c>
      <c r="BO1011" t="s">
        <v>117</v>
      </c>
      <c r="BP1011" t="s">
        <v>117</v>
      </c>
      <c r="BQ1011" t="s">
        <v>117</v>
      </c>
      <c r="BR1011" t="s">
        <v>117</v>
      </c>
      <c r="BS1011" t="s">
        <v>117</v>
      </c>
      <c r="BT1011" t="s">
        <v>117</v>
      </c>
      <c r="BU1011" t="s">
        <v>117</v>
      </c>
      <c r="BV1011" t="s">
        <v>115</v>
      </c>
      <c r="BW1011" t="s">
        <v>115</v>
      </c>
      <c r="BX1011" t="s">
        <v>117</v>
      </c>
      <c r="BY1011" t="s">
        <v>115</v>
      </c>
      <c r="BZ1011" t="s">
        <v>117</v>
      </c>
      <c r="CA1011" t="s">
        <v>115</v>
      </c>
      <c r="CB1011" t="s">
        <v>117</v>
      </c>
      <c r="CC1011" t="s">
        <v>117</v>
      </c>
      <c r="CD1011" t="s">
        <v>117</v>
      </c>
      <c r="CE1011" t="s">
        <v>117</v>
      </c>
      <c r="CF1011" t="s">
        <v>117</v>
      </c>
      <c r="CG1011" t="s">
        <v>117</v>
      </c>
      <c r="CH1011" t="s">
        <v>117</v>
      </c>
      <c r="CI1011" t="s">
        <v>117</v>
      </c>
      <c r="CJ1011" t="s">
        <v>117</v>
      </c>
      <c r="CK1011" t="s">
        <v>117</v>
      </c>
      <c r="CL1011" t="s">
        <v>117</v>
      </c>
      <c r="CM1011" t="s">
        <v>117</v>
      </c>
      <c r="CN1011" t="s">
        <v>117</v>
      </c>
      <c r="CO1011" t="s">
        <v>117</v>
      </c>
      <c r="CP1011" t="s">
        <v>117</v>
      </c>
      <c r="CQ1011" t="s">
        <v>117</v>
      </c>
      <c r="CR1011" t="s">
        <v>117</v>
      </c>
      <c r="CS1011" t="s">
        <v>117</v>
      </c>
      <c r="CT1011" t="s">
        <v>117</v>
      </c>
      <c r="CU1011" t="s">
        <v>117</v>
      </c>
      <c r="CV1011" t="s">
        <v>117</v>
      </c>
      <c r="CW1011" t="s">
        <v>117</v>
      </c>
    </row>
    <row r="1012" spans="1:101" x14ac:dyDescent="0.25">
      <c r="A1012" t="s">
        <v>386</v>
      </c>
      <c r="B1012">
        <v>169803</v>
      </c>
      <c r="C1012" t="s">
        <v>6827</v>
      </c>
      <c r="D1012" t="s">
        <v>102</v>
      </c>
      <c r="E1012" t="s">
        <v>6828</v>
      </c>
      <c r="F1012" t="s">
        <v>6829</v>
      </c>
      <c r="G1012" t="s">
        <v>6830</v>
      </c>
      <c r="H1012" t="s">
        <v>6831</v>
      </c>
      <c r="I1012" t="s">
        <v>2263</v>
      </c>
      <c r="J1012" t="s">
        <v>172</v>
      </c>
      <c r="K1012" t="s">
        <v>134</v>
      </c>
      <c r="L1012">
        <v>92614</v>
      </c>
      <c r="M1012" t="s">
        <v>6832</v>
      </c>
      <c r="N1012" t="s">
        <v>6833</v>
      </c>
      <c r="O1012">
        <v>0</v>
      </c>
      <c r="V1012" t="s">
        <v>114</v>
      </c>
      <c r="W1012" s="1">
        <v>41652</v>
      </c>
      <c r="Y1012" s="1">
        <v>43553</v>
      </c>
      <c r="Z1012" s="2">
        <v>43009</v>
      </c>
      <c r="AB1012" t="s">
        <v>117</v>
      </c>
      <c r="AC1012" t="s">
        <v>117</v>
      </c>
      <c r="AD1012" t="s">
        <v>117</v>
      </c>
      <c r="AG1012" t="s">
        <v>115</v>
      </c>
      <c r="AH1012" t="s">
        <v>117</v>
      </c>
      <c r="AI1012" t="s">
        <v>117</v>
      </c>
      <c r="AJ1012" t="s">
        <v>165</v>
      </c>
      <c r="AK1012" t="s">
        <v>6834</v>
      </c>
      <c r="AL1012" t="s">
        <v>119</v>
      </c>
      <c r="AM1012" t="s">
        <v>133</v>
      </c>
      <c r="AN1012" t="s">
        <v>134</v>
      </c>
      <c r="AO1012" t="s">
        <v>117</v>
      </c>
      <c r="AP1012" t="s">
        <v>117</v>
      </c>
      <c r="AQ1012" t="s">
        <v>117</v>
      </c>
      <c r="AR1012" t="s">
        <v>117</v>
      </c>
      <c r="AS1012" t="s">
        <v>117</v>
      </c>
      <c r="AT1012" t="s">
        <v>117</v>
      </c>
      <c r="AU1012" t="s">
        <v>117</v>
      </c>
      <c r="AV1012" t="s">
        <v>117</v>
      </c>
      <c r="AW1012" t="s">
        <v>117</v>
      </c>
      <c r="AX1012" t="s">
        <v>117</v>
      </c>
      <c r="AY1012" t="s">
        <v>117</v>
      </c>
      <c r="AZ1012" t="s">
        <v>117</v>
      </c>
      <c r="BA1012" t="s">
        <v>117</v>
      </c>
      <c r="BB1012" t="s">
        <v>117</v>
      </c>
      <c r="BD1012" t="s">
        <v>117</v>
      </c>
      <c r="BF1012" t="s">
        <v>117</v>
      </c>
      <c r="BG1012" t="s">
        <v>117</v>
      </c>
      <c r="BH1012" t="s">
        <v>115</v>
      </c>
      <c r="BI1012" t="s">
        <v>117</v>
      </c>
      <c r="BJ1012" t="s">
        <v>117</v>
      </c>
      <c r="BK1012" t="s">
        <v>117</v>
      </c>
      <c r="BL1012" t="s">
        <v>117</v>
      </c>
      <c r="BM1012" t="s">
        <v>117</v>
      </c>
      <c r="BN1012" t="s">
        <v>117</v>
      </c>
      <c r="BO1012" t="s">
        <v>117</v>
      </c>
      <c r="BP1012" t="s">
        <v>117</v>
      </c>
      <c r="BQ1012" t="s">
        <v>117</v>
      </c>
      <c r="BR1012" t="s">
        <v>117</v>
      </c>
      <c r="BS1012" t="s">
        <v>117</v>
      </c>
      <c r="BT1012" t="s">
        <v>117</v>
      </c>
      <c r="BU1012" t="s">
        <v>117</v>
      </c>
      <c r="BV1012" t="s">
        <v>115</v>
      </c>
      <c r="BW1012" t="s">
        <v>115</v>
      </c>
      <c r="BX1012" t="s">
        <v>117</v>
      </c>
      <c r="BY1012" t="s">
        <v>117</v>
      </c>
      <c r="BZ1012" t="s">
        <v>117</v>
      </c>
      <c r="CA1012" t="s">
        <v>117</v>
      </c>
      <c r="CB1012" t="s">
        <v>117</v>
      </c>
      <c r="CC1012" t="s">
        <v>117</v>
      </c>
      <c r="CD1012" t="s">
        <v>117</v>
      </c>
      <c r="CE1012" t="s">
        <v>117</v>
      </c>
      <c r="CF1012" t="s">
        <v>117</v>
      </c>
      <c r="CG1012" t="s">
        <v>117</v>
      </c>
      <c r="CH1012" t="s">
        <v>117</v>
      </c>
      <c r="CI1012" t="s">
        <v>117</v>
      </c>
      <c r="CJ1012" t="s">
        <v>117</v>
      </c>
      <c r="CK1012" t="s">
        <v>117</v>
      </c>
      <c r="CL1012" t="s">
        <v>117</v>
      </c>
      <c r="CM1012" t="s">
        <v>117</v>
      </c>
      <c r="CN1012" t="s">
        <v>117</v>
      </c>
      <c r="CO1012" t="s">
        <v>117</v>
      </c>
      <c r="CP1012" t="s">
        <v>117</v>
      </c>
      <c r="CQ1012" t="s">
        <v>117</v>
      </c>
      <c r="CR1012" t="s">
        <v>117</v>
      </c>
      <c r="CS1012" t="s">
        <v>117</v>
      </c>
      <c r="CT1012" t="s">
        <v>115</v>
      </c>
      <c r="CU1012" t="s">
        <v>115</v>
      </c>
      <c r="CV1012" t="s">
        <v>117</v>
      </c>
      <c r="CW1012" t="s">
        <v>117</v>
      </c>
    </row>
    <row r="1013" spans="1:101" x14ac:dyDescent="0.25">
      <c r="A1013" t="s">
        <v>207</v>
      </c>
      <c r="B1013">
        <v>164772</v>
      </c>
      <c r="C1013" t="s">
        <v>6835</v>
      </c>
      <c r="D1013" t="s">
        <v>102</v>
      </c>
      <c r="E1013" t="s">
        <v>6836</v>
      </c>
      <c r="F1013" t="s">
        <v>6836</v>
      </c>
      <c r="G1013" t="s">
        <v>6837</v>
      </c>
      <c r="H1013" t="s">
        <v>3284</v>
      </c>
      <c r="I1013" t="s">
        <v>6838</v>
      </c>
      <c r="J1013" t="s">
        <v>214</v>
      </c>
      <c r="K1013" t="s">
        <v>134</v>
      </c>
      <c r="L1013" t="s">
        <v>6839</v>
      </c>
      <c r="M1013" t="s">
        <v>6840</v>
      </c>
      <c r="N1013" t="s">
        <v>6841</v>
      </c>
      <c r="O1013">
        <v>0</v>
      </c>
      <c r="V1013" t="s">
        <v>114</v>
      </c>
      <c r="W1013" s="1">
        <v>41088</v>
      </c>
      <c r="Y1013" s="1">
        <v>43497</v>
      </c>
      <c r="Z1013" s="2">
        <v>43009</v>
      </c>
      <c r="AA1013" t="s">
        <v>6842</v>
      </c>
      <c r="AB1013" t="s">
        <v>117</v>
      </c>
      <c r="AC1013" t="s">
        <v>117</v>
      </c>
      <c r="AD1013" t="s">
        <v>117</v>
      </c>
      <c r="AG1013" t="s">
        <v>117</v>
      </c>
      <c r="AH1013" t="s">
        <v>115</v>
      </c>
      <c r="AI1013" t="s">
        <v>117</v>
      </c>
      <c r="AJ1013" t="s">
        <v>132</v>
      </c>
      <c r="AL1013" t="s">
        <v>119</v>
      </c>
      <c r="AM1013" t="s">
        <v>133</v>
      </c>
      <c r="AN1013" t="s">
        <v>134</v>
      </c>
      <c r="AO1013" t="s">
        <v>117</v>
      </c>
      <c r="AP1013" t="s">
        <v>117</v>
      </c>
      <c r="AQ1013" t="s">
        <v>117</v>
      </c>
      <c r="AR1013" t="s">
        <v>117</v>
      </c>
      <c r="AS1013" t="s">
        <v>117</v>
      </c>
      <c r="AT1013" t="s">
        <v>117</v>
      </c>
      <c r="AU1013" t="s">
        <v>117</v>
      </c>
      <c r="AV1013" t="s">
        <v>117</v>
      </c>
      <c r="AW1013" t="s">
        <v>117</v>
      </c>
      <c r="AX1013" t="s">
        <v>117</v>
      </c>
      <c r="AY1013" t="s">
        <v>117</v>
      </c>
      <c r="AZ1013" t="s">
        <v>117</v>
      </c>
      <c r="BA1013" t="s">
        <v>117</v>
      </c>
      <c r="BB1013" t="s">
        <v>117</v>
      </c>
      <c r="BD1013" t="s">
        <v>117</v>
      </c>
      <c r="BF1013" t="s">
        <v>117</v>
      </c>
      <c r="BG1013" t="s">
        <v>117</v>
      </c>
      <c r="BH1013" t="s">
        <v>117</v>
      </c>
      <c r="BI1013" t="s">
        <v>117</v>
      </c>
      <c r="BJ1013" t="s">
        <v>117</v>
      </c>
      <c r="BK1013" t="s">
        <v>117</v>
      </c>
      <c r="BL1013" t="s">
        <v>117</v>
      </c>
      <c r="BM1013" t="s">
        <v>117</v>
      </c>
      <c r="BN1013" t="s">
        <v>117</v>
      </c>
      <c r="BO1013" t="s">
        <v>117</v>
      </c>
      <c r="BP1013" t="s">
        <v>117</v>
      </c>
      <c r="BQ1013" t="s">
        <v>117</v>
      </c>
      <c r="BR1013" t="s">
        <v>117</v>
      </c>
      <c r="BS1013" t="s">
        <v>117</v>
      </c>
      <c r="BT1013" t="s">
        <v>117</v>
      </c>
      <c r="BU1013" t="s">
        <v>117</v>
      </c>
      <c r="BV1013" t="s">
        <v>117</v>
      </c>
      <c r="BW1013" t="s">
        <v>115</v>
      </c>
      <c r="BX1013" t="s">
        <v>117</v>
      </c>
      <c r="BY1013" t="s">
        <v>117</v>
      </c>
      <c r="BZ1013" t="s">
        <v>117</v>
      </c>
      <c r="CA1013" t="s">
        <v>117</v>
      </c>
      <c r="CB1013" t="s">
        <v>117</v>
      </c>
      <c r="CC1013" t="s">
        <v>117</v>
      </c>
      <c r="CD1013" t="s">
        <v>117</v>
      </c>
      <c r="CE1013" t="s">
        <v>117</v>
      </c>
      <c r="CF1013" t="s">
        <v>117</v>
      </c>
      <c r="CG1013" t="s">
        <v>117</v>
      </c>
      <c r="CH1013" t="s">
        <v>117</v>
      </c>
      <c r="CI1013" t="s">
        <v>117</v>
      </c>
      <c r="CJ1013" t="s">
        <v>117</v>
      </c>
      <c r="CK1013" t="s">
        <v>117</v>
      </c>
      <c r="CL1013" t="s">
        <v>117</v>
      </c>
      <c r="CM1013" t="s">
        <v>117</v>
      </c>
      <c r="CN1013" t="s">
        <v>117</v>
      </c>
      <c r="CO1013" t="s">
        <v>117</v>
      </c>
      <c r="CP1013" t="s">
        <v>117</v>
      </c>
      <c r="CQ1013" t="s">
        <v>117</v>
      </c>
      <c r="CR1013" t="s">
        <v>117</v>
      </c>
      <c r="CS1013" t="s">
        <v>117</v>
      </c>
      <c r="CT1013" t="s">
        <v>117</v>
      </c>
      <c r="CU1013" t="s">
        <v>117</v>
      </c>
      <c r="CV1013" t="s">
        <v>117</v>
      </c>
      <c r="CW1013" t="s">
        <v>117</v>
      </c>
    </row>
    <row r="1014" spans="1:101" x14ac:dyDescent="0.25">
      <c r="A1014" t="s">
        <v>145</v>
      </c>
      <c r="B1014">
        <v>166653</v>
      </c>
      <c r="C1014" t="s">
        <v>6843</v>
      </c>
      <c r="D1014" t="s">
        <v>102</v>
      </c>
      <c r="E1014" t="s">
        <v>6844</v>
      </c>
      <c r="F1014" t="s">
        <v>6844</v>
      </c>
      <c r="G1014" t="s">
        <v>6845</v>
      </c>
      <c r="H1014" t="s">
        <v>2311</v>
      </c>
      <c r="I1014" t="s">
        <v>6846</v>
      </c>
      <c r="J1014" t="s">
        <v>151</v>
      </c>
      <c r="K1014" t="s">
        <v>134</v>
      </c>
      <c r="L1014">
        <v>1880</v>
      </c>
      <c r="M1014" t="s">
        <v>6847</v>
      </c>
      <c r="N1014" t="s">
        <v>6848</v>
      </c>
      <c r="O1014">
        <v>0</v>
      </c>
      <c r="V1014" t="s">
        <v>114</v>
      </c>
      <c r="W1014" s="1">
        <v>41395</v>
      </c>
      <c r="Y1014" s="1">
        <v>43553</v>
      </c>
      <c r="Z1014" s="2">
        <v>43009</v>
      </c>
      <c r="AA1014" t="s">
        <v>6849</v>
      </c>
      <c r="AB1014" t="s">
        <v>117</v>
      </c>
      <c r="AC1014" t="s">
        <v>117</v>
      </c>
      <c r="AD1014" t="s">
        <v>117</v>
      </c>
      <c r="AG1014" t="s">
        <v>117</v>
      </c>
      <c r="AH1014" t="s">
        <v>115</v>
      </c>
      <c r="AI1014" t="s">
        <v>117</v>
      </c>
      <c r="AJ1014" t="s">
        <v>132</v>
      </c>
      <c r="AL1014" t="s">
        <v>119</v>
      </c>
      <c r="AM1014" t="s">
        <v>133</v>
      </c>
      <c r="AN1014" t="s">
        <v>134</v>
      </c>
      <c r="AO1014" t="s">
        <v>117</v>
      </c>
      <c r="AP1014" t="s">
        <v>117</v>
      </c>
      <c r="AQ1014" t="s">
        <v>117</v>
      </c>
      <c r="AR1014" t="s">
        <v>117</v>
      </c>
      <c r="AS1014" t="s">
        <v>117</v>
      </c>
      <c r="AT1014" t="s">
        <v>117</v>
      </c>
      <c r="AU1014" t="s">
        <v>117</v>
      </c>
      <c r="AV1014" t="s">
        <v>117</v>
      </c>
      <c r="AW1014" t="s">
        <v>117</v>
      </c>
      <c r="AX1014" t="s">
        <v>117</v>
      </c>
      <c r="AY1014" t="s">
        <v>117</v>
      </c>
      <c r="AZ1014" t="s">
        <v>117</v>
      </c>
      <c r="BA1014" t="s">
        <v>117</v>
      </c>
      <c r="BB1014" t="s">
        <v>117</v>
      </c>
      <c r="BD1014" t="s">
        <v>117</v>
      </c>
      <c r="BF1014" t="s">
        <v>117</v>
      </c>
      <c r="BG1014" t="s">
        <v>117</v>
      </c>
      <c r="BH1014" t="s">
        <v>117</v>
      </c>
      <c r="BI1014" t="s">
        <v>117</v>
      </c>
      <c r="BJ1014" t="s">
        <v>117</v>
      </c>
      <c r="BK1014" t="s">
        <v>117</v>
      </c>
      <c r="BL1014" t="s">
        <v>117</v>
      </c>
      <c r="BM1014" t="s">
        <v>117</v>
      </c>
      <c r="BN1014" t="s">
        <v>117</v>
      </c>
      <c r="BO1014" t="s">
        <v>117</v>
      </c>
      <c r="BP1014" t="s">
        <v>117</v>
      </c>
      <c r="BQ1014" t="s">
        <v>117</v>
      </c>
      <c r="BR1014" t="s">
        <v>117</v>
      </c>
      <c r="BS1014" t="s">
        <v>117</v>
      </c>
      <c r="BT1014" t="s">
        <v>117</v>
      </c>
      <c r="BU1014" t="s">
        <v>117</v>
      </c>
      <c r="BV1014" t="s">
        <v>115</v>
      </c>
      <c r="BW1014" t="s">
        <v>115</v>
      </c>
      <c r="BX1014" t="s">
        <v>117</v>
      </c>
      <c r="BY1014" t="s">
        <v>117</v>
      </c>
      <c r="BZ1014" t="s">
        <v>117</v>
      </c>
      <c r="CA1014" t="s">
        <v>117</v>
      </c>
      <c r="CB1014" t="s">
        <v>117</v>
      </c>
      <c r="CC1014" t="s">
        <v>117</v>
      </c>
      <c r="CD1014" t="s">
        <v>117</v>
      </c>
      <c r="CE1014" t="s">
        <v>117</v>
      </c>
      <c r="CF1014" t="s">
        <v>117</v>
      </c>
      <c r="CG1014" t="s">
        <v>117</v>
      </c>
      <c r="CH1014" t="s">
        <v>117</v>
      </c>
      <c r="CI1014" t="s">
        <v>117</v>
      </c>
      <c r="CJ1014" t="s">
        <v>117</v>
      </c>
      <c r="CK1014" t="s">
        <v>117</v>
      </c>
      <c r="CL1014" t="s">
        <v>117</v>
      </c>
      <c r="CM1014" t="s">
        <v>117</v>
      </c>
      <c r="CN1014" t="s">
        <v>117</v>
      </c>
      <c r="CO1014" t="s">
        <v>117</v>
      </c>
      <c r="CP1014" t="s">
        <v>117</v>
      </c>
      <c r="CQ1014" t="s">
        <v>117</v>
      </c>
      <c r="CR1014" t="s">
        <v>117</v>
      </c>
      <c r="CS1014" t="s">
        <v>117</v>
      </c>
      <c r="CT1014" t="s">
        <v>117</v>
      </c>
      <c r="CU1014" t="s">
        <v>117</v>
      </c>
      <c r="CV1014" t="s">
        <v>117</v>
      </c>
      <c r="CW1014" t="s">
        <v>117</v>
      </c>
    </row>
    <row r="1015" spans="1:101" x14ac:dyDescent="0.25">
      <c r="A1015" t="s">
        <v>167</v>
      </c>
      <c r="B1015">
        <v>171737</v>
      </c>
      <c r="C1015" t="s">
        <v>6850</v>
      </c>
      <c r="D1015" t="s">
        <v>102</v>
      </c>
      <c r="E1015" t="s">
        <v>6851</v>
      </c>
      <c r="F1015" t="s">
        <v>6851</v>
      </c>
      <c r="G1015" t="s">
        <v>6852</v>
      </c>
      <c r="H1015" t="s">
        <v>6853</v>
      </c>
      <c r="I1015" t="s">
        <v>6854</v>
      </c>
      <c r="J1015" t="s">
        <v>172</v>
      </c>
      <c r="K1015" t="s">
        <v>134</v>
      </c>
      <c r="L1015">
        <v>94041</v>
      </c>
      <c r="M1015" t="s">
        <v>6855</v>
      </c>
      <c r="O1015">
        <v>0</v>
      </c>
      <c r="V1015" t="s">
        <v>114</v>
      </c>
      <c r="W1015" s="1">
        <v>41781</v>
      </c>
      <c r="Y1015" s="1">
        <v>43554</v>
      </c>
      <c r="Z1015" s="2">
        <v>43009</v>
      </c>
      <c r="AA1015" t="s">
        <v>6856</v>
      </c>
      <c r="AB1015" t="s">
        <v>117</v>
      </c>
      <c r="AC1015" t="s">
        <v>117</v>
      </c>
      <c r="AD1015" t="s">
        <v>117</v>
      </c>
      <c r="AG1015" t="s">
        <v>115</v>
      </c>
      <c r="AH1015" t="s">
        <v>115</v>
      </c>
      <c r="AI1015" t="s">
        <v>117</v>
      </c>
      <c r="AJ1015" t="s">
        <v>132</v>
      </c>
      <c r="AL1015" t="s">
        <v>119</v>
      </c>
      <c r="AM1015" t="s">
        <v>172</v>
      </c>
      <c r="AN1015" t="s">
        <v>134</v>
      </c>
      <c r="AO1015" t="s">
        <v>117</v>
      </c>
      <c r="AP1015" t="s">
        <v>117</v>
      </c>
      <c r="AQ1015" t="s">
        <v>117</v>
      </c>
      <c r="AR1015" t="s">
        <v>117</v>
      </c>
      <c r="AS1015" t="s">
        <v>117</v>
      </c>
      <c r="AT1015" t="s">
        <v>117</v>
      </c>
      <c r="AU1015" t="s">
        <v>117</v>
      </c>
      <c r="AV1015" t="s">
        <v>117</v>
      </c>
      <c r="AW1015" t="s">
        <v>117</v>
      </c>
      <c r="AX1015" t="s">
        <v>117</v>
      </c>
      <c r="AY1015" t="s">
        <v>117</v>
      </c>
      <c r="AZ1015" t="s">
        <v>117</v>
      </c>
      <c r="BA1015" t="s">
        <v>117</v>
      </c>
      <c r="BB1015" t="s">
        <v>117</v>
      </c>
      <c r="BD1015" t="s">
        <v>117</v>
      </c>
      <c r="BF1015" t="s">
        <v>117</v>
      </c>
      <c r="BG1015" t="s">
        <v>117</v>
      </c>
      <c r="BH1015" t="s">
        <v>115</v>
      </c>
      <c r="BI1015" t="s">
        <v>117</v>
      </c>
      <c r="BJ1015" t="s">
        <v>117</v>
      </c>
      <c r="BK1015" t="s">
        <v>117</v>
      </c>
      <c r="BL1015" t="s">
        <v>117</v>
      </c>
      <c r="BM1015" t="s">
        <v>117</v>
      </c>
      <c r="BN1015" t="s">
        <v>117</v>
      </c>
      <c r="BO1015" t="s">
        <v>117</v>
      </c>
      <c r="BP1015" t="s">
        <v>117</v>
      </c>
      <c r="BQ1015" t="s">
        <v>117</v>
      </c>
      <c r="BR1015" t="s">
        <v>117</v>
      </c>
      <c r="BS1015" t="s">
        <v>117</v>
      </c>
      <c r="BT1015" t="s">
        <v>117</v>
      </c>
      <c r="BU1015" t="s">
        <v>117</v>
      </c>
      <c r="BV1015" t="s">
        <v>115</v>
      </c>
      <c r="BW1015" t="s">
        <v>115</v>
      </c>
      <c r="BX1015" t="s">
        <v>117</v>
      </c>
      <c r="BY1015" t="s">
        <v>117</v>
      </c>
      <c r="BZ1015" t="s">
        <v>117</v>
      </c>
      <c r="CA1015" t="s">
        <v>117</v>
      </c>
      <c r="CB1015" t="s">
        <v>117</v>
      </c>
      <c r="CC1015" t="s">
        <v>117</v>
      </c>
      <c r="CD1015" t="s">
        <v>117</v>
      </c>
      <c r="CE1015" t="s">
        <v>117</v>
      </c>
      <c r="CF1015" t="s">
        <v>117</v>
      </c>
      <c r="CG1015" t="s">
        <v>117</v>
      </c>
      <c r="CH1015" t="s">
        <v>117</v>
      </c>
      <c r="CI1015" t="s">
        <v>117</v>
      </c>
      <c r="CJ1015" t="s">
        <v>117</v>
      </c>
      <c r="CK1015" t="s">
        <v>117</v>
      </c>
      <c r="CL1015" t="s">
        <v>117</v>
      </c>
      <c r="CM1015" t="s">
        <v>117</v>
      </c>
      <c r="CN1015" t="s">
        <v>117</v>
      </c>
      <c r="CO1015" t="s">
        <v>117</v>
      </c>
      <c r="CP1015" t="s">
        <v>117</v>
      </c>
      <c r="CQ1015" t="s">
        <v>117</v>
      </c>
      <c r="CR1015" t="s">
        <v>117</v>
      </c>
      <c r="CS1015" t="s">
        <v>117</v>
      </c>
      <c r="CT1015" t="s">
        <v>117</v>
      </c>
      <c r="CU1015" t="s">
        <v>117</v>
      </c>
      <c r="CV1015" t="s">
        <v>117</v>
      </c>
      <c r="CW1015" t="s">
        <v>117</v>
      </c>
    </row>
    <row r="1016" spans="1:101" x14ac:dyDescent="0.25">
      <c r="A1016" t="s">
        <v>207</v>
      </c>
      <c r="B1016">
        <v>287611</v>
      </c>
      <c r="C1016" t="s">
        <v>6857</v>
      </c>
      <c r="D1016" t="s">
        <v>102</v>
      </c>
      <c r="E1016" t="s">
        <v>6858</v>
      </c>
      <c r="F1016" t="s">
        <v>6858</v>
      </c>
      <c r="G1016" t="s">
        <v>6859</v>
      </c>
      <c r="H1016" t="s">
        <v>6860</v>
      </c>
      <c r="I1016" t="s">
        <v>213</v>
      </c>
      <c r="J1016" t="s">
        <v>214</v>
      </c>
      <c r="K1016" t="s">
        <v>134</v>
      </c>
      <c r="L1016">
        <v>10010</v>
      </c>
      <c r="M1016" t="s">
        <v>6861</v>
      </c>
      <c r="O1016">
        <v>0</v>
      </c>
      <c r="V1016" t="s">
        <v>114</v>
      </c>
      <c r="W1016" s="1">
        <v>42802</v>
      </c>
      <c r="Y1016" s="1">
        <v>43556</v>
      </c>
      <c r="Z1016" s="2">
        <v>43009</v>
      </c>
      <c r="AA1016" t="s">
        <v>6862</v>
      </c>
      <c r="AB1016" t="s">
        <v>117</v>
      </c>
      <c r="AC1016" t="s">
        <v>117</v>
      </c>
      <c r="AD1016" t="s">
        <v>117</v>
      </c>
      <c r="AG1016" t="s">
        <v>115</v>
      </c>
      <c r="AH1016" t="s">
        <v>115</v>
      </c>
      <c r="AI1016" t="s">
        <v>117</v>
      </c>
      <c r="AJ1016" t="s">
        <v>132</v>
      </c>
      <c r="AL1016" t="s">
        <v>119</v>
      </c>
      <c r="AM1016" t="s">
        <v>133</v>
      </c>
      <c r="AN1016" t="s">
        <v>134</v>
      </c>
      <c r="AO1016" t="s">
        <v>117</v>
      </c>
      <c r="AP1016" t="s">
        <v>117</v>
      </c>
      <c r="AQ1016" t="s">
        <v>117</v>
      </c>
      <c r="AR1016" t="s">
        <v>117</v>
      </c>
      <c r="AS1016" t="s">
        <v>117</v>
      </c>
      <c r="AT1016" t="s">
        <v>117</v>
      </c>
      <c r="AU1016" t="s">
        <v>117</v>
      </c>
      <c r="AV1016" t="s">
        <v>117</v>
      </c>
      <c r="AW1016" t="s">
        <v>117</v>
      </c>
      <c r="AX1016" t="s">
        <v>117</v>
      </c>
      <c r="AY1016" t="s">
        <v>117</v>
      </c>
      <c r="AZ1016" t="s">
        <v>117</v>
      </c>
      <c r="BA1016" t="s">
        <v>117</v>
      </c>
      <c r="BB1016" t="s">
        <v>117</v>
      </c>
      <c r="BD1016" t="s">
        <v>117</v>
      </c>
      <c r="BF1016" t="s">
        <v>117</v>
      </c>
      <c r="BG1016" t="s">
        <v>117</v>
      </c>
      <c r="BH1016" t="s">
        <v>115</v>
      </c>
      <c r="BI1016" t="s">
        <v>117</v>
      </c>
      <c r="BJ1016" t="s">
        <v>117</v>
      </c>
      <c r="BK1016" t="s">
        <v>117</v>
      </c>
      <c r="BL1016" t="s">
        <v>117</v>
      </c>
      <c r="BM1016" t="s">
        <v>117</v>
      </c>
      <c r="BN1016" t="s">
        <v>117</v>
      </c>
      <c r="BO1016" t="s">
        <v>117</v>
      </c>
      <c r="BP1016" t="s">
        <v>117</v>
      </c>
      <c r="BQ1016" t="s">
        <v>117</v>
      </c>
      <c r="BR1016" t="s">
        <v>117</v>
      </c>
      <c r="BS1016" t="s">
        <v>117</v>
      </c>
      <c r="BT1016" t="s">
        <v>117</v>
      </c>
      <c r="BU1016" t="s">
        <v>117</v>
      </c>
      <c r="BV1016" t="s">
        <v>115</v>
      </c>
      <c r="BW1016" t="s">
        <v>115</v>
      </c>
      <c r="BX1016" t="s">
        <v>117</v>
      </c>
      <c r="BY1016" t="s">
        <v>117</v>
      </c>
      <c r="BZ1016" t="s">
        <v>117</v>
      </c>
      <c r="CA1016" t="s">
        <v>117</v>
      </c>
      <c r="CB1016" t="s">
        <v>117</v>
      </c>
      <c r="CC1016" t="s">
        <v>117</v>
      </c>
      <c r="CD1016" t="s">
        <v>117</v>
      </c>
      <c r="CE1016" t="s">
        <v>117</v>
      </c>
      <c r="CF1016" t="s">
        <v>117</v>
      </c>
      <c r="CG1016" t="s">
        <v>117</v>
      </c>
      <c r="CH1016" t="s">
        <v>117</v>
      </c>
      <c r="CI1016" t="s">
        <v>117</v>
      </c>
      <c r="CJ1016" t="s">
        <v>117</v>
      </c>
      <c r="CK1016" t="s">
        <v>117</v>
      </c>
      <c r="CL1016" t="s">
        <v>117</v>
      </c>
      <c r="CM1016" t="s">
        <v>117</v>
      </c>
      <c r="CN1016" t="s">
        <v>117</v>
      </c>
      <c r="CO1016" t="s">
        <v>117</v>
      </c>
      <c r="CP1016" t="s">
        <v>117</v>
      </c>
      <c r="CQ1016" t="s">
        <v>117</v>
      </c>
      <c r="CR1016" t="s">
        <v>117</v>
      </c>
      <c r="CS1016" t="s">
        <v>117</v>
      </c>
      <c r="CT1016" t="s">
        <v>117</v>
      </c>
      <c r="CU1016" t="s">
        <v>117</v>
      </c>
      <c r="CV1016" t="s">
        <v>117</v>
      </c>
      <c r="CW1016" t="s">
        <v>117</v>
      </c>
    </row>
    <row r="1017" spans="1:101" x14ac:dyDescent="0.25">
      <c r="A1017" t="s">
        <v>167</v>
      </c>
      <c r="B1017">
        <v>160095</v>
      </c>
      <c r="C1017" t="s">
        <v>6863</v>
      </c>
      <c r="D1017" t="s">
        <v>102</v>
      </c>
      <c r="E1017" t="s">
        <v>6864</v>
      </c>
      <c r="F1017" t="s">
        <v>6864</v>
      </c>
      <c r="G1017" t="s">
        <v>6865</v>
      </c>
      <c r="H1017" t="s">
        <v>908</v>
      </c>
      <c r="I1017" t="s">
        <v>533</v>
      </c>
      <c r="J1017" t="s">
        <v>172</v>
      </c>
      <c r="K1017" t="s">
        <v>134</v>
      </c>
      <c r="L1017" t="s">
        <v>6866</v>
      </c>
      <c r="M1017" t="s">
        <v>6867</v>
      </c>
      <c r="N1017">
        <v>6504376112</v>
      </c>
      <c r="O1017">
        <v>0</v>
      </c>
      <c r="V1017" t="s">
        <v>114</v>
      </c>
      <c r="W1017" s="1">
        <v>42453</v>
      </c>
      <c r="Y1017" s="1">
        <v>43555</v>
      </c>
      <c r="Z1017" s="2">
        <v>43009</v>
      </c>
      <c r="AA1017" t="s">
        <v>6868</v>
      </c>
      <c r="AB1017" t="s">
        <v>117</v>
      </c>
      <c r="AC1017" t="s">
        <v>117</v>
      </c>
      <c r="AD1017" t="s">
        <v>117</v>
      </c>
      <c r="AG1017" t="s">
        <v>115</v>
      </c>
      <c r="AH1017" t="s">
        <v>117</v>
      </c>
      <c r="AI1017" t="s">
        <v>117</v>
      </c>
      <c r="AJ1017" t="s">
        <v>118</v>
      </c>
      <c r="AL1017" t="s">
        <v>119</v>
      </c>
      <c r="AM1017" t="s">
        <v>133</v>
      </c>
      <c r="AN1017" t="s">
        <v>134</v>
      </c>
      <c r="AO1017" t="s">
        <v>117</v>
      </c>
      <c r="AP1017" t="s">
        <v>117</v>
      </c>
      <c r="AQ1017" t="s">
        <v>117</v>
      </c>
      <c r="AR1017" t="s">
        <v>117</v>
      </c>
      <c r="AS1017" t="s">
        <v>117</v>
      </c>
      <c r="AT1017" t="s">
        <v>117</v>
      </c>
      <c r="AU1017" t="s">
        <v>117</v>
      </c>
      <c r="AV1017" t="s">
        <v>117</v>
      </c>
      <c r="AW1017" t="s">
        <v>117</v>
      </c>
      <c r="AX1017" t="s">
        <v>117</v>
      </c>
      <c r="AY1017" t="s">
        <v>117</v>
      </c>
      <c r="AZ1017" t="s">
        <v>117</v>
      </c>
      <c r="BA1017" t="s">
        <v>117</v>
      </c>
      <c r="BB1017" t="s">
        <v>117</v>
      </c>
      <c r="BD1017" t="s">
        <v>117</v>
      </c>
      <c r="BF1017" t="s">
        <v>117</v>
      </c>
      <c r="BG1017" t="s">
        <v>117</v>
      </c>
      <c r="BH1017" t="s">
        <v>117</v>
      </c>
      <c r="BI1017" t="s">
        <v>117</v>
      </c>
      <c r="BJ1017" t="s">
        <v>117</v>
      </c>
      <c r="BK1017" t="s">
        <v>117</v>
      </c>
      <c r="BL1017" t="s">
        <v>117</v>
      </c>
      <c r="BM1017" t="s">
        <v>117</v>
      </c>
      <c r="BN1017" t="s">
        <v>117</v>
      </c>
      <c r="BO1017" t="s">
        <v>117</v>
      </c>
      <c r="BP1017" t="s">
        <v>117</v>
      </c>
      <c r="BQ1017" t="s">
        <v>117</v>
      </c>
      <c r="BR1017" t="s">
        <v>117</v>
      </c>
      <c r="BS1017" t="s">
        <v>117</v>
      </c>
      <c r="BT1017" t="s">
        <v>117</v>
      </c>
      <c r="BU1017" t="s">
        <v>117</v>
      </c>
      <c r="BV1017" t="s">
        <v>115</v>
      </c>
      <c r="BW1017" t="s">
        <v>115</v>
      </c>
      <c r="BX1017" t="s">
        <v>117</v>
      </c>
      <c r="BY1017" t="s">
        <v>117</v>
      </c>
      <c r="BZ1017" t="s">
        <v>117</v>
      </c>
      <c r="CA1017" t="s">
        <v>117</v>
      </c>
      <c r="CB1017" t="s">
        <v>117</v>
      </c>
      <c r="CC1017" t="s">
        <v>117</v>
      </c>
      <c r="CD1017" t="s">
        <v>117</v>
      </c>
      <c r="CE1017" t="s">
        <v>117</v>
      </c>
      <c r="CF1017" t="s">
        <v>117</v>
      </c>
      <c r="CG1017" t="s">
        <v>117</v>
      </c>
      <c r="CH1017" t="s">
        <v>117</v>
      </c>
      <c r="CI1017" t="s">
        <v>117</v>
      </c>
      <c r="CJ1017" t="s">
        <v>117</v>
      </c>
      <c r="CK1017" t="s">
        <v>117</v>
      </c>
      <c r="CL1017" t="s">
        <v>117</v>
      </c>
      <c r="CM1017" t="s">
        <v>117</v>
      </c>
      <c r="CN1017" t="s">
        <v>117</v>
      </c>
      <c r="CO1017" t="s">
        <v>117</v>
      </c>
      <c r="CP1017" t="s">
        <v>117</v>
      </c>
      <c r="CQ1017" t="s">
        <v>117</v>
      </c>
      <c r="CR1017" t="s">
        <v>117</v>
      </c>
      <c r="CS1017" t="s">
        <v>117</v>
      </c>
      <c r="CT1017" t="s">
        <v>117</v>
      </c>
      <c r="CU1017" t="s">
        <v>117</v>
      </c>
      <c r="CV1017" t="s">
        <v>117</v>
      </c>
      <c r="CW1017" t="s">
        <v>117</v>
      </c>
    </row>
    <row r="1018" spans="1:101" x14ac:dyDescent="0.25">
      <c r="A1018" t="s">
        <v>167</v>
      </c>
      <c r="B1018">
        <v>160917</v>
      </c>
      <c r="C1018" t="s">
        <v>6869</v>
      </c>
      <c r="D1018" t="s">
        <v>102</v>
      </c>
      <c r="E1018" t="s">
        <v>6870</v>
      </c>
      <c r="F1018" t="s">
        <v>6870</v>
      </c>
      <c r="G1018" t="s">
        <v>6700</v>
      </c>
      <c r="H1018" t="s">
        <v>6871</v>
      </c>
      <c r="I1018" t="s">
        <v>285</v>
      </c>
      <c r="J1018" t="s">
        <v>172</v>
      </c>
      <c r="K1018" t="s">
        <v>134</v>
      </c>
      <c r="L1018">
        <v>94025</v>
      </c>
      <c r="M1018" t="s">
        <v>6872</v>
      </c>
      <c r="O1018">
        <v>0</v>
      </c>
      <c r="V1018" t="s">
        <v>114</v>
      </c>
      <c r="W1018" s="1">
        <v>42054</v>
      </c>
      <c r="Y1018" s="1">
        <v>43511</v>
      </c>
      <c r="Z1018" s="2">
        <v>43009</v>
      </c>
      <c r="AA1018" t="s">
        <v>6873</v>
      </c>
      <c r="AB1018" t="s">
        <v>117</v>
      </c>
      <c r="AC1018" t="s">
        <v>117</v>
      </c>
      <c r="AD1018" t="s">
        <v>117</v>
      </c>
      <c r="AG1018" t="s">
        <v>117</v>
      </c>
      <c r="AH1018" t="s">
        <v>115</v>
      </c>
      <c r="AI1018" t="s">
        <v>117</v>
      </c>
      <c r="AJ1018" t="s">
        <v>132</v>
      </c>
      <c r="AL1018" t="s">
        <v>119</v>
      </c>
      <c r="AM1018" t="s">
        <v>133</v>
      </c>
      <c r="AN1018" t="s">
        <v>134</v>
      </c>
      <c r="AO1018" t="s">
        <v>117</v>
      </c>
      <c r="AP1018" t="s">
        <v>117</v>
      </c>
      <c r="AQ1018" t="s">
        <v>117</v>
      </c>
      <c r="AR1018" t="s">
        <v>117</v>
      </c>
      <c r="AS1018" t="s">
        <v>117</v>
      </c>
      <c r="AT1018" t="s">
        <v>117</v>
      </c>
      <c r="AU1018" t="s">
        <v>117</v>
      </c>
      <c r="AV1018" t="s">
        <v>117</v>
      </c>
      <c r="AW1018" t="s">
        <v>117</v>
      </c>
      <c r="AX1018" t="s">
        <v>117</v>
      </c>
      <c r="AY1018" t="s">
        <v>117</v>
      </c>
      <c r="AZ1018" t="s">
        <v>117</v>
      </c>
      <c r="BA1018" t="s">
        <v>117</v>
      </c>
      <c r="BB1018" t="s">
        <v>117</v>
      </c>
      <c r="BD1018" t="s">
        <v>117</v>
      </c>
      <c r="BF1018" t="s">
        <v>117</v>
      </c>
      <c r="BG1018" t="s">
        <v>117</v>
      </c>
      <c r="BH1018" t="s">
        <v>117</v>
      </c>
      <c r="BI1018" t="s">
        <v>117</v>
      </c>
      <c r="BJ1018" t="s">
        <v>117</v>
      </c>
      <c r="BK1018" t="s">
        <v>117</v>
      </c>
      <c r="BL1018" t="s">
        <v>117</v>
      </c>
      <c r="BM1018" t="s">
        <v>117</v>
      </c>
      <c r="BN1018" t="s">
        <v>117</v>
      </c>
      <c r="BO1018" t="s">
        <v>117</v>
      </c>
      <c r="BP1018" t="s">
        <v>117</v>
      </c>
      <c r="BQ1018" t="s">
        <v>117</v>
      </c>
      <c r="BR1018" t="s">
        <v>117</v>
      </c>
      <c r="BS1018" t="s">
        <v>117</v>
      </c>
      <c r="BT1018" t="s">
        <v>117</v>
      </c>
      <c r="BU1018" t="s">
        <v>117</v>
      </c>
      <c r="BV1018" t="s">
        <v>117</v>
      </c>
      <c r="BW1018" t="s">
        <v>115</v>
      </c>
      <c r="BX1018" t="s">
        <v>117</v>
      </c>
      <c r="BY1018" t="s">
        <v>117</v>
      </c>
      <c r="BZ1018" t="s">
        <v>117</v>
      </c>
      <c r="CA1018" t="s">
        <v>117</v>
      </c>
      <c r="CB1018" t="s">
        <v>117</v>
      </c>
      <c r="CC1018" t="s">
        <v>117</v>
      </c>
      <c r="CD1018" t="s">
        <v>117</v>
      </c>
      <c r="CE1018" t="s">
        <v>117</v>
      </c>
      <c r="CF1018" t="s">
        <v>117</v>
      </c>
      <c r="CG1018" t="s">
        <v>117</v>
      </c>
      <c r="CH1018" t="s">
        <v>117</v>
      </c>
      <c r="CI1018" t="s">
        <v>117</v>
      </c>
      <c r="CJ1018" t="s">
        <v>117</v>
      </c>
      <c r="CK1018" t="s">
        <v>117</v>
      </c>
      <c r="CL1018" t="s">
        <v>117</v>
      </c>
      <c r="CM1018" t="s">
        <v>117</v>
      </c>
      <c r="CN1018" t="s">
        <v>117</v>
      </c>
      <c r="CO1018" t="s">
        <v>117</v>
      </c>
      <c r="CP1018" t="s">
        <v>117</v>
      </c>
      <c r="CQ1018" t="s">
        <v>117</v>
      </c>
      <c r="CR1018" t="s">
        <v>117</v>
      </c>
      <c r="CS1018" t="s">
        <v>117</v>
      </c>
      <c r="CT1018" t="s">
        <v>117</v>
      </c>
      <c r="CU1018" t="s">
        <v>117</v>
      </c>
      <c r="CV1018" t="s">
        <v>115</v>
      </c>
      <c r="CW1018" t="s">
        <v>117</v>
      </c>
    </row>
    <row r="1019" spans="1:101" x14ac:dyDescent="0.25">
      <c r="A1019" t="s">
        <v>891</v>
      </c>
      <c r="B1019">
        <v>287492</v>
      </c>
      <c r="C1019" t="s">
        <v>6874</v>
      </c>
      <c r="D1019" t="s">
        <v>102</v>
      </c>
      <c r="E1019" t="s">
        <v>6875</v>
      </c>
      <c r="F1019" t="s">
        <v>6876</v>
      </c>
      <c r="G1019" t="s">
        <v>6877</v>
      </c>
      <c r="I1019" t="s">
        <v>6878</v>
      </c>
      <c r="J1019" t="s">
        <v>1116</v>
      </c>
      <c r="K1019" t="s">
        <v>134</v>
      </c>
      <c r="L1019">
        <v>33408</v>
      </c>
      <c r="M1019" t="s">
        <v>6879</v>
      </c>
      <c r="N1019" t="s">
        <v>6880</v>
      </c>
      <c r="O1019">
        <v>1</v>
      </c>
      <c r="V1019" t="s">
        <v>114</v>
      </c>
      <c r="W1019" s="1">
        <v>42971</v>
      </c>
      <c r="Y1019" s="1">
        <v>43524</v>
      </c>
      <c r="Z1019" s="2">
        <v>43009</v>
      </c>
      <c r="AB1019" t="s">
        <v>117</v>
      </c>
      <c r="AC1019" t="s">
        <v>117</v>
      </c>
      <c r="AD1019" t="s">
        <v>117</v>
      </c>
      <c r="AG1019" t="s">
        <v>115</v>
      </c>
      <c r="AH1019" t="s">
        <v>117</v>
      </c>
      <c r="AI1019" t="s">
        <v>117</v>
      </c>
      <c r="AJ1019" t="s">
        <v>1845</v>
      </c>
      <c r="AL1019" t="s">
        <v>119</v>
      </c>
      <c r="AM1019" t="s">
        <v>1116</v>
      </c>
      <c r="AN1019" t="s">
        <v>134</v>
      </c>
      <c r="AO1019" t="s">
        <v>117</v>
      </c>
      <c r="AP1019" t="s">
        <v>117</v>
      </c>
      <c r="AQ1019" t="s">
        <v>117</v>
      </c>
      <c r="AR1019" t="s">
        <v>117</v>
      </c>
      <c r="AS1019" t="s">
        <v>117</v>
      </c>
      <c r="AT1019" t="s">
        <v>117</v>
      </c>
      <c r="AU1019" t="s">
        <v>117</v>
      </c>
      <c r="AV1019" t="s">
        <v>117</v>
      </c>
      <c r="AW1019" t="s">
        <v>117</v>
      </c>
      <c r="AX1019" t="s">
        <v>117</v>
      </c>
      <c r="AY1019" t="s">
        <v>117</v>
      </c>
      <c r="AZ1019" t="s">
        <v>117</v>
      </c>
      <c r="BA1019" t="s">
        <v>117</v>
      </c>
      <c r="BB1019" t="s">
        <v>117</v>
      </c>
      <c r="BD1019" t="s">
        <v>115</v>
      </c>
      <c r="BE1019" t="s">
        <v>117</v>
      </c>
      <c r="BF1019" t="s">
        <v>117</v>
      </c>
      <c r="BG1019" t="s">
        <v>117</v>
      </c>
      <c r="BH1019" t="s">
        <v>117</v>
      </c>
      <c r="BI1019" t="s">
        <v>117</v>
      </c>
      <c r="BJ1019" t="s">
        <v>117</v>
      </c>
      <c r="BK1019" t="s">
        <v>117</v>
      </c>
      <c r="BL1019" t="s">
        <v>117</v>
      </c>
      <c r="BM1019" t="s">
        <v>117</v>
      </c>
      <c r="BN1019" t="s">
        <v>117</v>
      </c>
      <c r="BO1019" t="s">
        <v>117</v>
      </c>
      <c r="BP1019" t="s">
        <v>117</v>
      </c>
      <c r="BQ1019" t="s">
        <v>117</v>
      </c>
      <c r="BR1019" t="s">
        <v>117</v>
      </c>
      <c r="BS1019" t="s">
        <v>117</v>
      </c>
      <c r="BT1019" t="s">
        <v>117</v>
      </c>
      <c r="BU1019" t="s">
        <v>117</v>
      </c>
      <c r="BV1019" t="s">
        <v>117</v>
      </c>
      <c r="BW1019" t="s">
        <v>115</v>
      </c>
      <c r="BX1019" t="s">
        <v>117</v>
      </c>
      <c r="BY1019" t="s">
        <v>117</v>
      </c>
      <c r="BZ1019" t="s">
        <v>117</v>
      </c>
      <c r="CA1019" t="s">
        <v>117</v>
      </c>
      <c r="CB1019" t="s">
        <v>117</v>
      </c>
      <c r="CC1019" t="s">
        <v>117</v>
      </c>
      <c r="CD1019" t="s">
        <v>117</v>
      </c>
      <c r="CE1019" t="s">
        <v>117</v>
      </c>
      <c r="CF1019" t="s">
        <v>117</v>
      </c>
      <c r="CG1019" t="s">
        <v>117</v>
      </c>
      <c r="CH1019" t="s">
        <v>117</v>
      </c>
      <c r="CI1019" t="s">
        <v>117</v>
      </c>
      <c r="CJ1019" t="s">
        <v>117</v>
      </c>
      <c r="CK1019" t="s">
        <v>117</v>
      </c>
      <c r="CL1019" t="s">
        <v>117</v>
      </c>
      <c r="CM1019" t="s">
        <v>117</v>
      </c>
      <c r="CN1019" t="s">
        <v>117</v>
      </c>
      <c r="CO1019" t="s">
        <v>117</v>
      </c>
      <c r="CP1019" t="s">
        <v>117</v>
      </c>
      <c r="CQ1019" t="s">
        <v>117</v>
      </c>
      <c r="CR1019" t="s">
        <v>117</v>
      </c>
      <c r="CS1019" t="s">
        <v>117</v>
      </c>
      <c r="CT1019" t="s">
        <v>117</v>
      </c>
      <c r="CU1019" t="s">
        <v>117</v>
      </c>
      <c r="CV1019" t="s">
        <v>117</v>
      </c>
      <c r="CW1019" t="s">
        <v>117</v>
      </c>
    </row>
    <row r="1020" spans="1:101" x14ac:dyDescent="0.25">
      <c r="A1020" t="s">
        <v>255</v>
      </c>
      <c r="B1020">
        <v>172954</v>
      </c>
      <c r="C1020" t="s">
        <v>6881</v>
      </c>
      <c r="D1020" t="s">
        <v>102</v>
      </c>
      <c r="E1020" t="s">
        <v>6882</v>
      </c>
      <c r="F1020" t="s">
        <v>6882</v>
      </c>
      <c r="G1020" t="s">
        <v>6883</v>
      </c>
      <c r="I1020" t="s">
        <v>6884</v>
      </c>
      <c r="J1020" t="s">
        <v>423</v>
      </c>
      <c r="K1020" t="s">
        <v>134</v>
      </c>
      <c r="L1020">
        <v>60201</v>
      </c>
      <c r="M1020" t="s">
        <v>6885</v>
      </c>
      <c r="N1020" t="s">
        <v>6886</v>
      </c>
      <c r="O1020">
        <v>0</v>
      </c>
      <c r="V1020" t="s">
        <v>114</v>
      </c>
      <c r="W1020" s="1">
        <v>41912</v>
      </c>
      <c r="Y1020" s="1">
        <v>43507</v>
      </c>
      <c r="Z1020" s="2">
        <v>43009</v>
      </c>
      <c r="AA1020" t="s">
        <v>6887</v>
      </c>
      <c r="AB1020" t="s">
        <v>117</v>
      </c>
      <c r="AC1020" t="s">
        <v>117</v>
      </c>
      <c r="AD1020" t="s">
        <v>117</v>
      </c>
      <c r="AG1020" t="s">
        <v>117</v>
      </c>
      <c r="AH1020" t="s">
        <v>115</v>
      </c>
      <c r="AI1020" t="s">
        <v>117</v>
      </c>
      <c r="AJ1020" t="s">
        <v>132</v>
      </c>
      <c r="AL1020" t="s">
        <v>119</v>
      </c>
      <c r="AM1020" t="s">
        <v>133</v>
      </c>
      <c r="AN1020" t="s">
        <v>134</v>
      </c>
      <c r="AO1020" t="s">
        <v>117</v>
      </c>
      <c r="AP1020" t="s">
        <v>117</v>
      </c>
      <c r="AQ1020" t="s">
        <v>117</v>
      </c>
      <c r="AR1020" t="s">
        <v>117</v>
      </c>
      <c r="AS1020" t="s">
        <v>117</v>
      </c>
      <c r="AT1020" t="s">
        <v>117</v>
      </c>
      <c r="AU1020" t="s">
        <v>117</v>
      </c>
      <c r="AV1020" t="s">
        <v>117</v>
      </c>
      <c r="AW1020" t="s">
        <v>117</v>
      </c>
      <c r="AX1020" t="s">
        <v>117</v>
      </c>
      <c r="AY1020" t="s">
        <v>117</v>
      </c>
      <c r="AZ1020" t="s">
        <v>117</v>
      </c>
      <c r="BA1020" t="s">
        <v>117</v>
      </c>
      <c r="BB1020" t="s">
        <v>117</v>
      </c>
      <c r="BD1020" t="s">
        <v>117</v>
      </c>
      <c r="BF1020" t="s">
        <v>117</v>
      </c>
      <c r="BG1020" t="s">
        <v>117</v>
      </c>
      <c r="BH1020" t="s">
        <v>115</v>
      </c>
      <c r="BI1020" t="s">
        <v>117</v>
      </c>
      <c r="BJ1020" t="s">
        <v>117</v>
      </c>
      <c r="BK1020" t="s">
        <v>117</v>
      </c>
      <c r="BL1020" t="s">
        <v>117</v>
      </c>
      <c r="BM1020" t="s">
        <v>117</v>
      </c>
      <c r="BN1020" t="s">
        <v>117</v>
      </c>
      <c r="BO1020" t="s">
        <v>117</v>
      </c>
      <c r="BP1020" t="s">
        <v>117</v>
      </c>
      <c r="BQ1020" t="s">
        <v>117</v>
      </c>
      <c r="BR1020" t="s">
        <v>117</v>
      </c>
      <c r="BS1020" t="s">
        <v>117</v>
      </c>
      <c r="BT1020" t="s">
        <v>117</v>
      </c>
      <c r="BU1020" t="s">
        <v>117</v>
      </c>
      <c r="BV1020" t="s">
        <v>117</v>
      </c>
      <c r="BW1020" t="s">
        <v>115</v>
      </c>
      <c r="BX1020" t="s">
        <v>117</v>
      </c>
      <c r="BY1020" t="s">
        <v>117</v>
      </c>
      <c r="BZ1020" t="s">
        <v>117</v>
      </c>
      <c r="CA1020" t="s">
        <v>117</v>
      </c>
      <c r="CB1020" t="s">
        <v>117</v>
      </c>
      <c r="CC1020" t="s">
        <v>117</v>
      </c>
      <c r="CD1020" t="s">
        <v>117</v>
      </c>
      <c r="CE1020" t="s">
        <v>117</v>
      </c>
      <c r="CF1020" t="s">
        <v>117</v>
      </c>
      <c r="CG1020" t="s">
        <v>117</v>
      </c>
      <c r="CH1020" t="s">
        <v>117</v>
      </c>
      <c r="CI1020" t="s">
        <v>117</v>
      </c>
      <c r="CJ1020" t="s">
        <v>117</v>
      </c>
      <c r="CK1020" t="s">
        <v>117</v>
      </c>
      <c r="CL1020" t="s">
        <v>117</v>
      </c>
      <c r="CM1020" t="s">
        <v>117</v>
      </c>
      <c r="CN1020" t="s">
        <v>117</v>
      </c>
      <c r="CO1020" t="s">
        <v>117</v>
      </c>
      <c r="CP1020" t="s">
        <v>117</v>
      </c>
      <c r="CQ1020" t="s">
        <v>117</v>
      </c>
      <c r="CR1020" t="s">
        <v>117</v>
      </c>
      <c r="CS1020" t="s">
        <v>117</v>
      </c>
      <c r="CT1020" t="s">
        <v>117</v>
      </c>
      <c r="CU1020" t="s">
        <v>117</v>
      </c>
      <c r="CV1020" t="s">
        <v>117</v>
      </c>
      <c r="CW1020" t="s">
        <v>117</v>
      </c>
    </row>
    <row r="1021" spans="1:101" x14ac:dyDescent="0.25">
      <c r="A1021" t="s">
        <v>167</v>
      </c>
      <c r="B1021">
        <v>160084</v>
      </c>
      <c r="C1021" t="s">
        <v>6888</v>
      </c>
      <c r="D1021" t="s">
        <v>102</v>
      </c>
      <c r="E1021" t="s">
        <v>6889</v>
      </c>
      <c r="F1021" t="s">
        <v>6890</v>
      </c>
      <c r="G1021" t="s">
        <v>6700</v>
      </c>
      <c r="H1021" t="s">
        <v>6891</v>
      </c>
      <c r="I1021" t="s">
        <v>285</v>
      </c>
      <c r="J1021" t="s">
        <v>172</v>
      </c>
      <c r="K1021" t="s">
        <v>134</v>
      </c>
      <c r="L1021" t="s">
        <v>6892</v>
      </c>
      <c r="M1021" t="s">
        <v>6893</v>
      </c>
      <c r="N1021" t="s">
        <v>6894</v>
      </c>
      <c r="O1021">
        <v>2</v>
      </c>
      <c r="V1021" t="s">
        <v>114</v>
      </c>
      <c r="W1021" s="1">
        <v>40991</v>
      </c>
      <c r="Y1021" s="1">
        <v>43550</v>
      </c>
      <c r="Z1021" s="2">
        <v>43009</v>
      </c>
      <c r="AA1021" t="s">
        <v>6895</v>
      </c>
      <c r="AB1021" t="s">
        <v>117</v>
      </c>
      <c r="AC1021" t="s">
        <v>117</v>
      </c>
      <c r="AD1021" t="s">
        <v>117</v>
      </c>
      <c r="AG1021" t="s">
        <v>115</v>
      </c>
      <c r="AH1021" t="s">
        <v>117</v>
      </c>
      <c r="AI1021" t="s">
        <v>117</v>
      </c>
      <c r="AJ1021" t="s">
        <v>132</v>
      </c>
      <c r="AL1021" t="s">
        <v>119</v>
      </c>
      <c r="AM1021" t="s">
        <v>133</v>
      </c>
      <c r="AN1021" t="s">
        <v>134</v>
      </c>
      <c r="AO1021" t="s">
        <v>117</v>
      </c>
      <c r="AP1021" t="s">
        <v>117</v>
      </c>
      <c r="AQ1021" t="s">
        <v>117</v>
      </c>
      <c r="AR1021" t="s">
        <v>117</v>
      </c>
      <c r="AS1021" t="s">
        <v>117</v>
      </c>
      <c r="AT1021" t="s">
        <v>117</v>
      </c>
      <c r="AU1021" t="s">
        <v>117</v>
      </c>
      <c r="AV1021" t="s">
        <v>117</v>
      </c>
      <c r="AW1021" t="s">
        <v>117</v>
      </c>
      <c r="AX1021" t="s">
        <v>117</v>
      </c>
      <c r="AY1021" t="s">
        <v>117</v>
      </c>
      <c r="AZ1021" t="s">
        <v>117</v>
      </c>
      <c r="BA1021" t="s">
        <v>117</v>
      </c>
      <c r="BB1021" t="s">
        <v>117</v>
      </c>
      <c r="BD1021" t="s">
        <v>117</v>
      </c>
      <c r="BF1021" t="s">
        <v>117</v>
      </c>
      <c r="BG1021" t="s">
        <v>117</v>
      </c>
      <c r="BH1021" t="s">
        <v>115</v>
      </c>
      <c r="BI1021" t="s">
        <v>117</v>
      </c>
      <c r="BJ1021" t="s">
        <v>117</v>
      </c>
      <c r="BK1021" t="s">
        <v>117</v>
      </c>
      <c r="BL1021" t="s">
        <v>117</v>
      </c>
      <c r="BM1021" t="s">
        <v>117</v>
      </c>
      <c r="BN1021" t="s">
        <v>117</v>
      </c>
      <c r="BO1021" t="s">
        <v>117</v>
      </c>
      <c r="BP1021" t="s">
        <v>117</v>
      </c>
      <c r="BQ1021" t="s">
        <v>117</v>
      </c>
      <c r="BR1021" t="s">
        <v>117</v>
      </c>
      <c r="BS1021" t="s">
        <v>117</v>
      </c>
      <c r="BT1021" t="s">
        <v>117</v>
      </c>
      <c r="BU1021" t="s">
        <v>117</v>
      </c>
      <c r="BV1021" t="s">
        <v>115</v>
      </c>
      <c r="BW1021" t="s">
        <v>115</v>
      </c>
      <c r="BX1021" t="s">
        <v>117</v>
      </c>
      <c r="BY1021" t="s">
        <v>117</v>
      </c>
      <c r="BZ1021" t="s">
        <v>117</v>
      </c>
      <c r="CA1021" t="s">
        <v>117</v>
      </c>
      <c r="CB1021" t="s">
        <v>117</v>
      </c>
      <c r="CC1021" t="s">
        <v>117</v>
      </c>
      <c r="CD1021" t="s">
        <v>117</v>
      </c>
      <c r="CE1021" t="s">
        <v>117</v>
      </c>
      <c r="CF1021" t="s">
        <v>117</v>
      </c>
      <c r="CG1021" t="s">
        <v>117</v>
      </c>
      <c r="CH1021" t="s">
        <v>117</v>
      </c>
      <c r="CI1021" t="s">
        <v>117</v>
      </c>
      <c r="CJ1021" t="s">
        <v>117</v>
      </c>
      <c r="CK1021" t="s">
        <v>117</v>
      </c>
      <c r="CL1021" t="s">
        <v>117</v>
      </c>
      <c r="CM1021" t="s">
        <v>117</v>
      </c>
      <c r="CN1021" t="s">
        <v>117</v>
      </c>
      <c r="CO1021" t="s">
        <v>117</v>
      </c>
      <c r="CP1021" t="s">
        <v>117</v>
      </c>
      <c r="CQ1021" t="s">
        <v>117</v>
      </c>
      <c r="CR1021" t="s">
        <v>117</v>
      </c>
      <c r="CS1021" t="s">
        <v>117</v>
      </c>
      <c r="CT1021" t="s">
        <v>117</v>
      </c>
      <c r="CU1021" t="s">
        <v>117</v>
      </c>
      <c r="CV1021" t="s">
        <v>117</v>
      </c>
      <c r="CW1021" t="s">
        <v>117</v>
      </c>
    </row>
    <row r="1022" spans="1:101" x14ac:dyDescent="0.25">
      <c r="A1022" t="s">
        <v>100</v>
      </c>
      <c r="B1022">
        <v>165312</v>
      </c>
      <c r="C1022" t="s">
        <v>6896</v>
      </c>
      <c r="D1022" t="s">
        <v>102</v>
      </c>
      <c r="E1022" t="s">
        <v>6897</v>
      </c>
      <c r="F1022" t="s">
        <v>6898</v>
      </c>
      <c r="G1022" t="s">
        <v>6899</v>
      </c>
      <c r="H1022" t="s">
        <v>6900</v>
      </c>
      <c r="I1022" t="s">
        <v>112</v>
      </c>
      <c r="K1022" t="s">
        <v>113</v>
      </c>
      <c r="M1022" t="s">
        <v>6901</v>
      </c>
      <c r="N1022" t="s">
        <v>6902</v>
      </c>
      <c r="O1022">
        <v>0</v>
      </c>
      <c r="V1022" t="s">
        <v>114</v>
      </c>
      <c r="W1022" s="1">
        <v>41178</v>
      </c>
      <c r="Y1022" s="1">
        <v>43552</v>
      </c>
      <c r="Z1022" s="2">
        <v>43009</v>
      </c>
      <c r="AB1022" t="s">
        <v>115</v>
      </c>
      <c r="AC1022" t="s">
        <v>117</v>
      </c>
      <c r="AD1022" t="s">
        <v>117</v>
      </c>
      <c r="AF1022" t="s">
        <v>6903</v>
      </c>
      <c r="AG1022" t="s">
        <v>117</v>
      </c>
      <c r="AH1022" t="s">
        <v>115</v>
      </c>
      <c r="AI1022" t="s">
        <v>117</v>
      </c>
      <c r="AJ1022" t="s">
        <v>118</v>
      </c>
      <c r="AL1022" t="s">
        <v>119</v>
      </c>
      <c r="AN1022" t="s">
        <v>113</v>
      </c>
      <c r="AO1022" t="s">
        <v>117</v>
      </c>
      <c r="AP1022" t="s">
        <v>117</v>
      </c>
      <c r="AQ1022" t="s">
        <v>115</v>
      </c>
      <c r="AR1022" t="s">
        <v>117</v>
      </c>
      <c r="AS1022" t="s">
        <v>117</v>
      </c>
      <c r="AT1022" t="s">
        <v>117</v>
      </c>
      <c r="AU1022" t="s">
        <v>117</v>
      </c>
      <c r="AV1022" t="s">
        <v>117</v>
      </c>
      <c r="AW1022" t="s">
        <v>117</v>
      </c>
      <c r="AX1022" t="s">
        <v>117</v>
      </c>
      <c r="AY1022" t="s">
        <v>117</v>
      </c>
      <c r="AZ1022" t="s">
        <v>117</v>
      </c>
      <c r="BA1022" t="s">
        <v>117</v>
      </c>
      <c r="BB1022" t="s">
        <v>117</v>
      </c>
      <c r="BD1022" t="s">
        <v>117</v>
      </c>
      <c r="BF1022" t="s">
        <v>117</v>
      </c>
      <c r="BG1022" t="s">
        <v>117</v>
      </c>
      <c r="BH1022" t="s">
        <v>117</v>
      </c>
      <c r="BI1022" t="s">
        <v>117</v>
      </c>
      <c r="BJ1022" t="s">
        <v>117</v>
      </c>
      <c r="BK1022" t="s">
        <v>117</v>
      </c>
      <c r="BL1022" t="s">
        <v>115</v>
      </c>
      <c r="BM1022" t="s">
        <v>117</v>
      </c>
      <c r="BN1022" t="s">
        <v>117</v>
      </c>
      <c r="BO1022" t="s">
        <v>117</v>
      </c>
      <c r="BP1022" t="s">
        <v>117</v>
      </c>
      <c r="BQ1022" t="s">
        <v>117</v>
      </c>
      <c r="BR1022" t="s">
        <v>117</v>
      </c>
      <c r="BS1022" t="s">
        <v>117</v>
      </c>
      <c r="BT1022" t="s">
        <v>117</v>
      </c>
      <c r="BU1022" t="s">
        <v>117</v>
      </c>
      <c r="BV1022" t="s">
        <v>115</v>
      </c>
      <c r="BW1022" t="s">
        <v>115</v>
      </c>
      <c r="BX1022" t="s">
        <v>117</v>
      </c>
      <c r="BY1022" t="s">
        <v>117</v>
      </c>
      <c r="BZ1022" t="s">
        <v>117</v>
      </c>
      <c r="CA1022" t="s">
        <v>117</v>
      </c>
      <c r="CB1022" t="s">
        <v>117</v>
      </c>
      <c r="CC1022" t="s">
        <v>117</v>
      </c>
      <c r="CD1022" t="s">
        <v>117</v>
      </c>
      <c r="CE1022" t="s">
        <v>117</v>
      </c>
      <c r="CF1022" t="s">
        <v>117</v>
      </c>
      <c r="CG1022" t="s">
        <v>117</v>
      </c>
      <c r="CH1022" t="s">
        <v>117</v>
      </c>
      <c r="CI1022" t="s">
        <v>117</v>
      </c>
      <c r="CJ1022" t="s">
        <v>117</v>
      </c>
      <c r="CK1022" t="s">
        <v>117</v>
      </c>
      <c r="CL1022" t="s">
        <v>117</v>
      </c>
      <c r="CM1022" t="s">
        <v>117</v>
      </c>
      <c r="CN1022" t="s">
        <v>117</v>
      </c>
      <c r="CO1022" t="s">
        <v>117</v>
      </c>
      <c r="CP1022" t="s">
        <v>117</v>
      </c>
      <c r="CQ1022" t="s">
        <v>117</v>
      </c>
      <c r="CR1022" t="s">
        <v>117</v>
      </c>
      <c r="CS1022" t="s">
        <v>117</v>
      </c>
      <c r="CT1022" t="s">
        <v>117</v>
      </c>
      <c r="CU1022" t="s">
        <v>117</v>
      </c>
      <c r="CV1022" t="s">
        <v>117</v>
      </c>
      <c r="CW1022" t="s">
        <v>117</v>
      </c>
    </row>
    <row r="1023" spans="1:101" x14ac:dyDescent="0.25">
      <c r="A1023" t="s">
        <v>386</v>
      </c>
      <c r="B1023">
        <v>161930</v>
      </c>
      <c r="C1023" t="s">
        <v>6904</v>
      </c>
      <c r="D1023" t="s">
        <v>102</v>
      </c>
      <c r="E1023" t="s">
        <v>6905</v>
      </c>
      <c r="F1023" t="s">
        <v>6905</v>
      </c>
      <c r="G1023" t="s">
        <v>6906</v>
      </c>
      <c r="I1023" t="s">
        <v>6907</v>
      </c>
      <c r="J1023" t="s">
        <v>172</v>
      </c>
      <c r="K1023" t="s">
        <v>134</v>
      </c>
      <c r="L1023">
        <v>92037</v>
      </c>
      <c r="M1023" t="s">
        <v>6908</v>
      </c>
      <c r="N1023" t="s">
        <v>6909</v>
      </c>
      <c r="O1023">
        <v>1</v>
      </c>
      <c r="V1023" t="s">
        <v>114</v>
      </c>
      <c r="W1023" s="1">
        <v>40995</v>
      </c>
      <c r="Y1023" s="1">
        <v>43552</v>
      </c>
      <c r="Z1023" s="2">
        <v>43009</v>
      </c>
      <c r="AA1023" t="s">
        <v>6910</v>
      </c>
      <c r="AB1023" t="s">
        <v>117</v>
      </c>
      <c r="AC1023" t="s">
        <v>117</v>
      </c>
      <c r="AD1023" t="s">
        <v>117</v>
      </c>
      <c r="AG1023" t="s">
        <v>115</v>
      </c>
      <c r="AH1023" t="s">
        <v>117</v>
      </c>
      <c r="AI1023" t="s">
        <v>117</v>
      </c>
      <c r="AJ1023" t="s">
        <v>132</v>
      </c>
      <c r="AL1023" t="s">
        <v>119</v>
      </c>
      <c r="AM1023" t="s">
        <v>133</v>
      </c>
      <c r="AN1023" t="s">
        <v>134</v>
      </c>
      <c r="AO1023" t="s">
        <v>117</v>
      </c>
      <c r="AP1023" t="s">
        <v>117</v>
      </c>
      <c r="AQ1023" t="s">
        <v>117</v>
      </c>
      <c r="AR1023" t="s">
        <v>117</v>
      </c>
      <c r="AS1023" t="s">
        <v>117</v>
      </c>
      <c r="AT1023" t="s">
        <v>117</v>
      </c>
      <c r="AU1023" t="s">
        <v>117</v>
      </c>
      <c r="AV1023" t="s">
        <v>117</v>
      </c>
      <c r="AW1023" t="s">
        <v>117</v>
      </c>
      <c r="AX1023" t="s">
        <v>117</v>
      </c>
      <c r="AY1023" t="s">
        <v>117</v>
      </c>
      <c r="AZ1023" t="s">
        <v>117</v>
      </c>
      <c r="BA1023" t="s">
        <v>117</v>
      </c>
      <c r="BB1023" t="s">
        <v>117</v>
      </c>
      <c r="BD1023" t="s">
        <v>117</v>
      </c>
      <c r="BF1023" t="s">
        <v>117</v>
      </c>
      <c r="BG1023" t="s">
        <v>117</v>
      </c>
      <c r="BH1023" t="s">
        <v>117</v>
      </c>
      <c r="BI1023" t="s">
        <v>117</v>
      </c>
      <c r="BJ1023" t="s">
        <v>117</v>
      </c>
      <c r="BK1023" t="s">
        <v>117</v>
      </c>
      <c r="BL1023" t="s">
        <v>117</v>
      </c>
      <c r="BM1023" t="s">
        <v>117</v>
      </c>
      <c r="BN1023" t="s">
        <v>117</v>
      </c>
      <c r="BO1023" t="s">
        <v>117</v>
      </c>
      <c r="BP1023" t="s">
        <v>117</v>
      </c>
      <c r="BQ1023" t="s">
        <v>117</v>
      </c>
      <c r="BR1023" t="s">
        <v>117</v>
      </c>
      <c r="BS1023" t="s">
        <v>117</v>
      </c>
      <c r="BT1023" t="s">
        <v>117</v>
      </c>
      <c r="BU1023" t="s">
        <v>117</v>
      </c>
      <c r="BV1023" t="s">
        <v>115</v>
      </c>
      <c r="BW1023" t="s">
        <v>115</v>
      </c>
      <c r="BX1023" t="s">
        <v>117</v>
      </c>
      <c r="BY1023" t="s">
        <v>117</v>
      </c>
      <c r="BZ1023" t="s">
        <v>117</v>
      </c>
      <c r="CA1023" t="s">
        <v>117</v>
      </c>
      <c r="CB1023" t="s">
        <v>117</v>
      </c>
      <c r="CC1023" t="s">
        <v>117</v>
      </c>
      <c r="CD1023" t="s">
        <v>117</v>
      </c>
      <c r="CE1023" t="s">
        <v>117</v>
      </c>
      <c r="CF1023" t="s">
        <v>117</v>
      </c>
      <c r="CG1023" t="s">
        <v>117</v>
      </c>
      <c r="CH1023" t="s">
        <v>117</v>
      </c>
      <c r="CI1023" t="s">
        <v>117</v>
      </c>
      <c r="CJ1023" t="s">
        <v>117</v>
      </c>
      <c r="CK1023" t="s">
        <v>117</v>
      </c>
      <c r="CL1023" t="s">
        <v>117</v>
      </c>
      <c r="CM1023" t="s">
        <v>117</v>
      </c>
      <c r="CN1023" t="s">
        <v>117</v>
      </c>
      <c r="CO1023" t="s">
        <v>117</v>
      </c>
      <c r="CP1023" t="s">
        <v>117</v>
      </c>
      <c r="CQ1023" t="s">
        <v>117</v>
      </c>
      <c r="CR1023" t="s">
        <v>117</v>
      </c>
      <c r="CS1023" t="s">
        <v>117</v>
      </c>
      <c r="CT1023" t="s">
        <v>117</v>
      </c>
      <c r="CU1023" t="s">
        <v>117</v>
      </c>
      <c r="CV1023" t="s">
        <v>117</v>
      </c>
      <c r="CW1023" t="s">
        <v>117</v>
      </c>
    </row>
    <row r="1024" spans="1:101" x14ac:dyDescent="0.25">
      <c r="A1024" t="s">
        <v>100</v>
      </c>
      <c r="B1024">
        <v>157501</v>
      </c>
      <c r="C1024" t="s">
        <v>6911</v>
      </c>
      <c r="D1024" t="s">
        <v>102</v>
      </c>
      <c r="E1024" t="s">
        <v>6912</v>
      </c>
      <c r="F1024" t="s">
        <v>6912</v>
      </c>
      <c r="G1024" t="s">
        <v>6913</v>
      </c>
      <c r="H1024" t="s">
        <v>6914</v>
      </c>
      <c r="I1024" t="s">
        <v>889</v>
      </c>
      <c r="K1024" t="s">
        <v>113</v>
      </c>
      <c r="M1024" t="s">
        <v>6915</v>
      </c>
      <c r="N1024" t="s">
        <v>6916</v>
      </c>
      <c r="O1024">
        <v>1</v>
      </c>
      <c r="V1024" t="s">
        <v>114</v>
      </c>
      <c r="W1024" s="1">
        <v>42866</v>
      </c>
      <c r="Y1024" s="1">
        <v>43614</v>
      </c>
      <c r="Z1024" s="2">
        <v>43009</v>
      </c>
      <c r="AA1024" t="s">
        <v>6917</v>
      </c>
      <c r="AB1024" t="s">
        <v>115</v>
      </c>
      <c r="AC1024" t="s">
        <v>117</v>
      </c>
      <c r="AD1024" t="s">
        <v>117</v>
      </c>
      <c r="AF1024" t="s">
        <v>6918</v>
      </c>
      <c r="AG1024" t="s">
        <v>117</v>
      </c>
      <c r="AH1024" t="s">
        <v>115</v>
      </c>
      <c r="AI1024" t="s">
        <v>117</v>
      </c>
      <c r="AJ1024" t="s">
        <v>118</v>
      </c>
      <c r="AL1024" t="s">
        <v>5635</v>
      </c>
      <c r="AN1024" t="s">
        <v>113</v>
      </c>
      <c r="AO1024" t="s">
        <v>117</v>
      </c>
      <c r="AP1024" t="s">
        <v>117</v>
      </c>
      <c r="AQ1024" t="s">
        <v>115</v>
      </c>
      <c r="AR1024" t="s">
        <v>117</v>
      </c>
      <c r="AS1024" t="s">
        <v>117</v>
      </c>
      <c r="AT1024" t="s">
        <v>117</v>
      </c>
      <c r="AU1024" t="s">
        <v>117</v>
      </c>
      <c r="AV1024" t="s">
        <v>117</v>
      </c>
      <c r="AW1024" t="s">
        <v>117</v>
      </c>
      <c r="AX1024" t="s">
        <v>117</v>
      </c>
      <c r="AY1024" t="s">
        <v>117</v>
      </c>
      <c r="AZ1024" t="s">
        <v>117</v>
      </c>
      <c r="BA1024" t="s">
        <v>117</v>
      </c>
      <c r="BB1024" t="s">
        <v>117</v>
      </c>
      <c r="BD1024" t="s">
        <v>117</v>
      </c>
      <c r="BF1024" t="s">
        <v>117</v>
      </c>
      <c r="BG1024" t="s">
        <v>117</v>
      </c>
      <c r="BH1024" t="s">
        <v>115</v>
      </c>
      <c r="BI1024" t="s">
        <v>117</v>
      </c>
      <c r="BJ1024" t="s">
        <v>117</v>
      </c>
      <c r="BK1024" t="s">
        <v>117</v>
      </c>
      <c r="BL1024" t="s">
        <v>115</v>
      </c>
      <c r="BM1024" t="s">
        <v>117</v>
      </c>
      <c r="BN1024" t="s">
        <v>117</v>
      </c>
      <c r="BO1024" t="s">
        <v>117</v>
      </c>
      <c r="BP1024" t="s">
        <v>117</v>
      </c>
      <c r="BQ1024" t="s">
        <v>117</v>
      </c>
      <c r="BR1024" t="s">
        <v>117</v>
      </c>
      <c r="BS1024" t="s">
        <v>117</v>
      </c>
      <c r="BT1024" t="s">
        <v>117</v>
      </c>
      <c r="BU1024" t="s">
        <v>117</v>
      </c>
      <c r="BV1024" t="s">
        <v>115</v>
      </c>
      <c r="BW1024" t="s">
        <v>115</v>
      </c>
      <c r="BX1024" t="s">
        <v>117</v>
      </c>
      <c r="BY1024" t="s">
        <v>117</v>
      </c>
      <c r="BZ1024" t="s">
        <v>117</v>
      </c>
      <c r="CA1024" t="s">
        <v>117</v>
      </c>
      <c r="CB1024" t="s">
        <v>117</v>
      </c>
      <c r="CC1024" t="s">
        <v>117</v>
      </c>
      <c r="CD1024" t="s">
        <v>117</v>
      </c>
      <c r="CE1024" t="s">
        <v>117</v>
      </c>
      <c r="CF1024" t="s">
        <v>117</v>
      </c>
      <c r="CG1024" t="s">
        <v>117</v>
      </c>
      <c r="CH1024" t="s">
        <v>117</v>
      </c>
      <c r="CI1024" t="s">
        <v>117</v>
      </c>
      <c r="CJ1024" t="s">
        <v>117</v>
      </c>
      <c r="CK1024" t="s">
        <v>117</v>
      </c>
      <c r="CL1024" t="s">
        <v>117</v>
      </c>
      <c r="CM1024" t="s">
        <v>117</v>
      </c>
      <c r="CN1024" t="s">
        <v>117</v>
      </c>
      <c r="CO1024" t="s">
        <v>117</v>
      </c>
      <c r="CP1024" t="s">
        <v>117</v>
      </c>
      <c r="CQ1024" t="s">
        <v>117</v>
      </c>
      <c r="CR1024" t="s">
        <v>117</v>
      </c>
      <c r="CS1024" t="s">
        <v>117</v>
      </c>
      <c r="CT1024" t="s">
        <v>117</v>
      </c>
      <c r="CU1024" t="s">
        <v>117</v>
      </c>
      <c r="CV1024" t="s">
        <v>117</v>
      </c>
      <c r="CW1024" t="s">
        <v>117</v>
      </c>
    </row>
    <row r="1025" spans="1:101" x14ac:dyDescent="0.25">
      <c r="A1025" t="s">
        <v>167</v>
      </c>
      <c r="B1025">
        <v>163233</v>
      </c>
      <c r="C1025" t="s">
        <v>6919</v>
      </c>
      <c r="D1025" t="s">
        <v>102</v>
      </c>
      <c r="E1025" t="s">
        <v>6920</v>
      </c>
      <c r="F1025" t="s">
        <v>6921</v>
      </c>
      <c r="G1025" t="s">
        <v>6922</v>
      </c>
      <c r="I1025" t="s">
        <v>234</v>
      </c>
      <c r="J1025" t="s">
        <v>172</v>
      </c>
      <c r="K1025" t="s">
        <v>134</v>
      </c>
      <c r="L1025">
        <v>94105</v>
      </c>
      <c r="M1025" t="s">
        <v>6923</v>
      </c>
      <c r="O1025">
        <v>0</v>
      </c>
      <c r="V1025" t="s">
        <v>114</v>
      </c>
      <c r="W1025" s="1">
        <v>40989</v>
      </c>
      <c r="Y1025" s="1">
        <v>43552</v>
      </c>
      <c r="Z1025" s="2">
        <v>43009</v>
      </c>
      <c r="AA1025" t="s">
        <v>6924</v>
      </c>
      <c r="AB1025" t="s">
        <v>117</v>
      </c>
      <c r="AC1025" t="s">
        <v>117</v>
      </c>
      <c r="AD1025" t="s">
        <v>117</v>
      </c>
      <c r="AG1025" t="s">
        <v>115</v>
      </c>
      <c r="AH1025" t="s">
        <v>117</v>
      </c>
      <c r="AI1025" t="s">
        <v>117</v>
      </c>
      <c r="AJ1025" t="s">
        <v>132</v>
      </c>
      <c r="AL1025" t="s">
        <v>119</v>
      </c>
      <c r="AM1025" t="s">
        <v>133</v>
      </c>
      <c r="AN1025" t="s">
        <v>134</v>
      </c>
      <c r="AO1025" t="s">
        <v>117</v>
      </c>
      <c r="AP1025" t="s">
        <v>117</v>
      </c>
      <c r="AQ1025" t="s">
        <v>117</v>
      </c>
      <c r="AR1025" t="s">
        <v>117</v>
      </c>
      <c r="AS1025" t="s">
        <v>117</v>
      </c>
      <c r="AT1025" t="s">
        <v>117</v>
      </c>
      <c r="AU1025" t="s">
        <v>117</v>
      </c>
      <c r="AV1025" t="s">
        <v>117</v>
      </c>
      <c r="AW1025" t="s">
        <v>117</v>
      </c>
      <c r="AX1025" t="s">
        <v>117</v>
      </c>
      <c r="AY1025" t="s">
        <v>117</v>
      </c>
      <c r="AZ1025" t="s">
        <v>117</v>
      </c>
      <c r="BA1025" t="s">
        <v>117</v>
      </c>
      <c r="BB1025" t="s">
        <v>117</v>
      </c>
      <c r="BD1025" t="s">
        <v>117</v>
      </c>
      <c r="BF1025" t="s">
        <v>117</v>
      </c>
      <c r="BG1025" t="s">
        <v>117</v>
      </c>
      <c r="BH1025" t="s">
        <v>117</v>
      </c>
      <c r="BI1025" t="s">
        <v>117</v>
      </c>
      <c r="BJ1025" t="s">
        <v>117</v>
      </c>
      <c r="BK1025" t="s">
        <v>117</v>
      </c>
      <c r="BL1025" t="s">
        <v>117</v>
      </c>
      <c r="BM1025" t="s">
        <v>117</v>
      </c>
      <c r="BN1025" t="s">
        <v>117</v>
      </c>
      <c r="BO1025" t="s">
        <v>117</v>
      </c>
      <c r="BP1025" t="s">
        <v>117</v>
      </c>
      <c r="BQ1025" t="s">
        <v>117</v>
      </c>
      <c r="BR1025" t="s">
        <v>117</v>
      </c>
      <c r="BS1025" t="s">
        <v>117</v>
      </c>
      <c r="BT1025" t="s">
        <v>117</v>
      </c>
      <c r="BU1025" t="s">
        <v>117</v>
      </c>
      <c r="BV1025" t="s">
        <v>117</v>
      </c>
      <c r="BW1025" t="s">
        <v>115</v>
      </c>
      <c r="BX1025" t="s">
        <v>117</v>
      </c>
      <c r="BY1025" t="s">
        <v>117</v>
      </c>
      <c r="BZ1025" t="s">
        <v>117</v>
      </c>
      <c r="CA1025" t="s">
        <v>117</v>
      </c>
      <c r="CB1025" t="s">
        <v>117</v>
      </c>
      <c r="CC1025" t="s">
        <v>117</v>
      </c>
      <c r="CD1025" t="s">
        <v>117</v>
      </c>
      <c r="CE1025" t="s">
        <v>117</v>
      </c>
      <c r="CF1025" t="s">
        <v>117</v>
      </c>
      <c r="CG1025" t="s">
        <v>117</v>
      </c>
      <c r="CH1025" t="s">
        <v>117</v>
      </c>
      <c r="CI1025" t="s">
        <v>117</v>
      </c>
      <c r="CJ1025" t="s">
        <v>117</v>
      </c>
      <c r="CK1025" t="s">
        <v>117</v>
      </c>
      <c r="CL1025" t="s">
        <v>117</v>
      </c>
      <c r="CM1025" t="s">
        <v>117</v>
      </c>
      <c r="CN1025" t="s">
        <v>117</v>
      </c>
      <c r="CO1025" t="s">
        <v>117</v>
      </c>
      <c r="CP1025" t="s">
        <v>117</v>
      </c>
      <c r="CQ1025" t="s">
        <v>117</v>
      </c>
      <c r="CR1025" t="s">
        <v>117</v>
      </c>
      <c r="CS1025" t="s">
        <v>117</v>
      </c>
      <c r="CT1025" t="s">
        <v>117</v>
      </c>
      <c r="CU1025" t="s">
        <v>117</v>
      </c>
      <c r="CV1025" t="s">
        <v>117</v>
      </c>
      <c r="CW1025" t="s">
        <v>117</v>
      </c>
    </row>
    <row r="1026" spans="1:101" x14ac:dyDescent="0.25">
      <c r="A1026" t="s">
        <v>100</v>
      </c>
      <c r="B1026">
        <v>163619</v>
      </c>
      <c r="C1026" t="s">
        <v>6925</v>
      </c>
      <c r="D1026" t="s">
        <v>102</v>
      </c>
      <c r="E1026" t="s">
        <v>6926</v>
      </c>
      <c r="F1026" t="s">
        <v>6926</v>
      </c>
      <c r="G1026" t="s">
        <v>6927</v>
      </c>
      <c r="H1026" t="s">
        <v>6928</v>
      </c>
      <c r="I1026" t="s">
        <v>3537</v>
      </c>
      <c r="K1026" t="s">
        <v>1133</v>
      </c>
      <c r="L1026" t="s">
        <v>5288</v>
      </c>
      <c r="M1026">
        <v>551135565505</v>
      </c>
      <c r="N1026" t="s">
        <v>6929</v>
      </c>
      <c r="O1026">
        <v>0</v>
      </c>
      <c r="V1026" t="s">
        <v>114</v>
      </c>
      <c r="W1026" s="1">
        <v>43707</v>
      </c>
      <c r="Y1026" s="1">
        <v>43707</v>
      </c>
      <c r="Z1026" s="2">
        <v>43009</v>
      </c>
      <c r="AA1026" t="s">
        <v>6930</v>
      </c>
      <c r="AB1026" t="s">
        <v>115</v>
      </c>
      <c r="AC1026" t="s">
        <v>117</v>
      </c>
      <c r="AD1026" t="s">
        <v>117</v>
      </c>
      <c r="AF1026" t="s">
        <v>6931</v>
      </c>
      <c r="AG1026" t="s">
        <v>117</v>
      </c>
      <c r="AH1026" t="s">
        <v>115</v>
      </c>
      <c r="AI1026" t="s">
        <v>117</v>
      </c>
      <c r="AJ1026" t="s">
        <v>165</v>
      </c>
      <c r="AK1026" t="s">
        <v>6932</v>
      </c>
      <c r="AL1026" t="s">
        <v>119</v>
      </c>
      <c r="AN1026" t="s">
        <v>1133</v>
      </c>
      <c r="AO1026" t="s">
        <v>117</v>
      </c>
      <c r="AP1026" t="s">
        <v>117</v>
      </c>
      <c r="AQ1026" t="s">
        <v>117</v>
      </c>
      <c r="AR1026" t="s">
        <v>117</v>
      </c>
      <c r="AS1026" t="s">
        <v>117</v>
      </c>
      <c r="AT1026" t="s">
        <v>117</v>
      </c>
      <c r="AU1026" t="s">
        <v>117</v>
      </c>
      <c r="AV1026" t="s">
        <v>117</v>
      </c>
      <c r="AW1026" t="s">
        <v>117</v>
      </c>
      <c r="AX1026" t="s">
        <v>117</v>
      </c>
      <c r="AY1026" t="s">
        <v>117</v>
      </c>
      <c r="AZ1026" t="s">
        <v>117</v>
      </c>
      <c r="BA1026" t="s">
        <v>117</v>
      </c>
      <c r="BB1026" t="s">
        <v>117</v>
      </c>
      <c r="BD1026" t="s">
        <v>117</v>
      </c>
      <c r="BF1026" t="s">
        <v>117</v>
      </c>
      <c r="BG1026" t="s">
        <v>117</v>
      </c>
      <c r="BH1026" t="s">
        <v>115</v>
      </c>
      <c r="BI1026" t="s">
        <v>117</v>
      </c>
      <c r="BJ1026" t="s">
        <v>117</v>
      </c>
      <c r="BK1026" t="s">
        <v>117</v>
      </c>
      <c r="BL1026" t="s">
        <v>115</v>
      </c>
      <c r="BM1026" t="s">
        <v>117</v>
      </c>
      <c r="BN1026" t="s">
        <v>117</v>
      </c>
      <c r="BO1026" t="s">
        <v>117</v>
      </c>
      <c r="BP1026" t="s">
        <v>117</v>
      </c>
      <c r="BQ1026" t="s">
        <v>117</v>
      </c>
      <c r="BR1026" t="s">
        <v>117</v>
      </c>
      <c r="BS1026" t="s">
        <v>117</v>
      </c>
      <c r="BT1026" t="s">
        <v>117</v>
      </c>
      <c r="BU1026" t="s">
        <v>117</v>
      </c>
      <c r="BV1026" t="s">
        <v>115</v>
      </c>
      <c r="BW1026" t="s">
        <v>115</v>
      </c>
      <c r="BX1026" t="s">
        <v>117</v>
      </c>
      <c r="BY1026" t="s">
        <v>115</v>
      </c>
      <c r="BZ1026" t="s">
        <v>117</v>
      </c>
      <c r="CA1026" t="s">
        <v>115</v>
      </c>
      <c r="CB1026" t="s">
        <v>117</v>
      </c>
      <c r="CC1026" t="s">
        <v>117</v>
      </c>
      <c r="CD1026" t="s">
        <v>117</v>
      </c>
      <c r="CE1026" t="s">
        <v>117</v>
      </c>
      <c r="CF1026" t="s">
        <v>117</v>
      </c>
      <c r="CG1026" t="s">
        <v>117</v>
      </c>
      <c r="CH1026" t="s">
        <v>117</v>
      </c>
      <c r="CI1026" t="s">
        <v>117</v>
      </c>
      <c r="CJ1026" t="s">
        <v>117</v>
      </c>
      <c r="CK1026" t="s">
        <v>117</v>
      </c>
      <c r="CL1026" t="s">
        <v>117</v>
      </c>
      <c r="CM1026" t="s">
        <v>117</v>
      </c>
      <c r="CN1026" t="s">
        <v>117</v>
      </c>
      <c r="CO1026" t="s">
        <v>117</v>
      </c>
      <c r="CP1026" t="s">
        <v>117</v>
      </c>
      <c r="CQ1026" t="s">
        <v>117</v>
      </c>
      <c r="CR1026" t="s">
        <v>117</v>
      </c>
      <c r="CS1026" t="s">
        <v>117</v>
      </c>
      <c r="CT1026" t="s">
        <v>117</v>
      </c>
      <c r="CU1026" t="s">
        <v>117</v>
      </c>
      <c r="CV1026" t="s">
        <v>117</v>
      </c>
      <c r="CW1026" t="s">
        <v>117</v>
      </c>
    </row>
    <row r="1027" spans="1:101" x14ac:dyDescent="0.25">
      <c r="A1027" t="s">
        <v>100</v>
      </c>
      <c r="B1027">
        <v>171482</v>
      </c>
      <c r="C1027" t="s">
        <v>6933</v>
      </c>
      <c r="D1027" t="s">
        <v>102</v>
      </c>
      <c r="E1027" t="s">
        <v>6934</v>
      </c>
      <c r="F1027" t="s">
        <v>6934</v>
      </c>
      <c r="G1027" t="s">
        <v>6935</v>
      </c>
      <c r="I1027" t="s">
        <v>160</v>
      </c>
      <c r="K1027" t="s">
        <v>161</v>
      </c>
      <c r="L1027">
        <v>188778</v>
      </c>
      <c r="M1027">
        <v>6562214940</v>
      </c>
      <c r="N1027">
        <v>6562214977</v>
      </c>
      <c r="O1027">
        <v>1</v>
      </c>
      <c r="V1027" t="s">
        <v>114</v>
      </c>
      <c r="W1027" s="1">
        <v>41792</v>
      </c>
      <c r="Y1027" s="1">
        <v>43525</v>
      </c>
      <c r="Z1027" s="2">
        <v>43009</v>
      </c>
      <c r="AA1027" t="s">
        <v>6936</v>
      </c>
      <c r="AB1027" t="s">
        <v>115</v>
      </c>
      <c r="AC1027" t="s">
        <v>117</v>
      </c>
      <c r="AD1027" t="s">
        <v>117</v>
      </c>
      <c r="AF1027" t="s">
        <v>6937</v>
      </c>
      <c r="AG1027" t="s">
        <v>117</v>
      </c>
      <c r="AH1027" t="s">
        <v>115</v>
      </c>
      <c r="AI1027" t="s">
        <v>117</v>
      </c>
      <c r="AJ1027" t="s">
        <v>118</v>
      </c>
      <c r="AL1027" t="s">
        <v>119</v>
      </c>
      <c r="AN1027" t="s">
        <v>161</v>
      </c>
      <c r="AO1027" t="s">
        <v>117</v>
      </c>
      <c r="AP1027" t="s">
        <v>117</v>
      </c>
      <c r="AQ1027" t="s">
        <v>115</v>
      </c>
      <c r="AR1027" t="s">
        <v>117</v>
      </c>
      <c r="AS1027" t="s">
        <v>117</v>
      </c>
      <c r="AT1027" t="s">
        <v>117</v>
      </c>
      <c r="AU1027" t="s">
        <v>117</v>
      </c>
      <c r="AV1027" t="s">
        <v>117</v>
      </c>
      <c r="AW1027" t="s">
        <v>117</v>
      </c>
      <c r="AX1027" t="s">
        <v>117</v>
      </c>
      <c r="AY1027" t="s">
        <v>117</v>
      </c>
      <c r="AZ1027" t="s">
        <v>117</v>
      </c>
      <c r="BA1027" t="s">
        <v>117</v>
      </c>
      <c r="BB1027" t="s">
        <v>117</v>
      </c>
      <c r="BD1027" t="s">
        <v>117</v>
      </c>
      <c r="BF1027" t="s">
        <v>117</v>
      </c>
      <c r="BG1027" t="s">
        <v>117</v>
      </c>
      <c r="BH1027" t="s">
        <v>115</v>
      </c>
      <c r="BI1027" t="s">
        <v>117</v>
      </c>
      <c r="BJ1027" t="s">
        <v>117</v>
      </c>
      <c r="BK1027" t="s">
        <v>117</v>
      </c>
      <c r="BL1027" t="s">
        <v>115</v>
      </c>
      <c r="BM1027" t="s">
        <v>117</v>
      </c>
      <c r="BN1027" t="s">
        <v>117</v>
      </c>
      <c r="BO1027" t="s">
        <v>117</v>
      </c>
      <c r="BP1027" t="s">
        <v>117</v>
      </c>
      <c r="BQ1027" t="s">
        <v>117</v>
      </c>
      <c r="BR1027" t="s">
        <v>117</v>
      </c>
      <c r="BS1027" t="s">
        <v>117</v>
      </c>
      <c r="BT1027" t="s">
        <v>117</v>
      </c>
      <c r="BU1027" t="s">
        <v>117</v>
      </c>
      <c r="BV1027" t="s">
        <v>117</v>
      </c>
      <c r="BW1027" t="s">
        <v>115</v>
      </c>
      <c r="BX1027" t="s">
        <v>117</v>
      </c>
      <c r="BY1027" t="s">
        <v>117</v>
      </c>
      <c r="BZ1027" t="s">
        <v>117</v>
      </c>
      <c r="CA1027" t="s">
        <v>117</v>
      </c>
      <c r="CB1027" t="s">
        <v>117</v>
      </c>
      <c r="CC1027" t="s">
        <v>117</v>
      </c>
      <c r="CD1027" t="s">
        <v>117</v>
      </c>
      <c r="CE1027" t="s">
        <v>117</v>
      </c>
      <c r="CF1027" t="s">
        <v>117</v>
      </c>
      <c r="CG1027" t="s">
        <v>117</v>
      </c>
      <c r="CH1027" t="s">
        <v>117</v>
      </c>
      <c r="CI1027" t="s">
        <v>117</v>
      </c>
      <c r="CJ1027" t="s">
        <v>117</v>
      </c>
      <c r="CK1027" t="s">
        <v>117</v>
      </c>
      <c r="CL1027" t="s">
        <v>117</v>
      </c>
      <c r="CM1027" t="s">
        <v>117</v>
      </c>
      <c r="CN1027" t="s">
        <v>117</v>
      </c>
      <c r="CO1027" t="s">
        <v>117</v>
      </c>
      <c r="CP1027" t="s">
        <v>117</v>
      </c>
      <c r="CQ1027" t="s">
        <v>117</v>
      </c>
      <c r="CR1027" t="s">
        <v>117</v>
      </c>
      <c r="CS1027" t="s">
        <v>117</v>
      </c>
      <c r="CT1027" t="s">
        <v>117</v>
      </c>
      <c r="CU1027" t="s">
        <v>117</v>
      </c>
      <c r="CV1027" t="s">
        <v>117</v>
      </c>
      <c r="CW1027" t="s">
        <v>117</v>
      </c>
    </row>
    <row r="1028" spans="1:101" x14ac:dyDescent="0.25">
      <c r="A1028" t="s">
        <v>145</v>
      </c>
      <c r="B1028">
        <v>160939</v>
      </c>
      <c r="C1028" t="s">
        <v>6938</v>
      </c>
      <c r="D1028" t="s">
        <v>102</v>
      </c>
      <c r="E1028" t="s">
        <v>6939</v>
      </c>
      <c r="F1028" t="s">
        <v>6939</v>
      </c>
      <c r="G1028" t="s">
        <v>6940</v>
      </c>
      <c r="I1028" t="s">
        <v>2116</v>
      </c>
      <c r="J1028" t="s">
        <v>433</v>
      </c>
      <c r="K1028" t="s">
        <v>134</v>
      </c>
      <c r="L1028">
        <v>6443</v>
      </c>
      <c r="M1028" t="s">
        <v>6941</v>
      </c>
      <c r="N1028" t="s">
        <v>1053</v>
      </c>
      <c r="O1028">
        <v>2</v>
      </c>
      <c r="V1028" t="s">
        <v>114</v>
      </c>
      <c r="W1028" s="1">
        <v>40987</v>
      </c>
      <c r="Y1028" s="1">
        <v>43486</v>
      </c>
      <c r="Z1028" s="2">
        <v>43009</v>
      </c>
      <c r="AA1028" t="s">
        <v>6942</v>
      </c>
      <c r="AB1028" t="s">
        <v>117</v>
      </c>
      <c r="AC1028" t="s">
        <v>117</v>
      </c>
      <c r="AD1028" t="s">
        <v>117</v>
      </c>
      <c r="AG1028" t="s">
        <v>117</v>
      </c>
      <c r="AH1028" t="s">
        <v>115</v>
      </c>
      <c r="AI1028" t="s">
        <v>117</v>
      </c>
      <c r="AJ1028" t="s">
        <v>132</v>
      </c>
      <c r="AL1028" t="s">
        <v>119</v>
      </c>
      <c r="AM1028" t="s">
        <v>423</v>
      </c>
      <c r="AN1028" t="s">
        <v>134</v>
      </c>
      <c r="AO1028" t="s">
        <v>117</v>
      </c>
      <c r="AP1028" t="s">
        <v>117</v>
      </c>
      <c r="AQ1028" t="s">
        <v>117</v>
      </c>
      <c r="AR1028" t="s">
        <v>117</v>
      </c>
      <c r="AS1028" t="s">
        <v>117</v>
      </c>
      <c r="AT1028" t="s">
        <v>117</v>
      </c>
      <c r="AU1028" t="s">
        <v>117</v>
      </c>
      <c r="AV1028" t="s">
        <v>117</v>
      </c>
      <c r="AW1028" t="s">
        <v>117</v>
      </c>
      <c r="AX1028" t="s">
        <v>117</v>
      </c>
      <c r="AY1028" t="s">
        <v>117</v>
      </c>
      <c r="AZ1028" t="s">
        <v>117</v>
      </c>
      <c r="BA1028" t="s">
        <v>117</v>
      </c>
      <c r="BB1028" t="s">
        <v>117</v>
      </c>
      <c r="BD1028" t="s">
        <v>117</v>
      </c>
      <c r="BF1028" t="s">
        <v>117</v>
      </c>
      <c r="BG1028" t="s">
        <v>117</v>
      </c>
      <c r="BH1028" t="s">
        <v>117</v>
      </c>
      <c r="BI1028" t="s">
        <v>117</v>
      </c>
      <c r="BJ1028" t="s">
        <v>117</v>
      </c>
      <c r="BK1028" t="s">
        <v>117</v>
      </c>
      <c r="BL1028" t="s">
        <v>117</v>
      </c>
      <c r="BM1028" t="s">
        <v>117</v>
      </c>
      <c r="BN1028" t="s">
        <v>117</v>
      </c>
      <c r="BO1028" t="s">
        <v>117</v>
      </c>
      <c r="BP1028" t="s">
        <v>117</v>
      </c>
      <c r="BQ1028" t="s">
        <v>117</v>
      </c>
      <c r="BR1028" t="s">
        <v>117</v>
      </c>
      <c r="BS1028" t="s">
        <v>117</v>
      </c>
      <c r="BT1028" t="s">
        <v>117</v>
      </c>
      <c r="BU1028" t="s">
        <v>117</v>
      </c>
      <c r="BV1028" t="s">
        <v>117</v>
      </c>
      <c r="BW1028" t="s">
        <v>115</v>
      </c>
      <c r="BX1028" t="s">
        <v>117</v>
      </c>
      <c r="BY1028" t="s">
        <v>117</v>
      </c>
      <c r="BZ1028" t="s">
        <v>117</v>
      </c>
      <c r="CA1028" t="s">
        <v>117</v>
      </c>
      <c r="CB1028" t="s">
        <v>117</v>
      </c>
      <c r="CC1028" t="s">
        <v>117</v>
      </c>
      <c r="CD1028" t="s">
        <v>117</v>
      </c>
      <c r="CE1028" t="s">
        <v>117</v>
      </c>
      <c r="CF1028" t="s">
        <v>117</v>
      </c>
      <c r="CG1028" t="s">
        <v>117</v>
      </c>
      <c r="CH1028" t="s">
        <v>117</v>
      </c>
      <c r="CI1028" t="s">
        <v>117</v>
      </c>
      <c r="CJ1028" t="s">
        <v>117</v>
      </c>
      <c r="CK1028" t="s">
        <v>117</v>
      </c>
      <c r="CL1028" t="s">
        <v>117</v>
      </c>
      <c r="CM1028" t="s">
        <v>117</v>
      </c>
      <c r="CN1028" t="s">
        <v>117</v>
      </c>
      <c r="CO1028" t="s">
        <v>117</v>
      </c>
      <c r="CP1028" t="s">
        <v>117</v>
      </c>
      <c r="CQ1028" t="s">
        <v>117</v>
      </c>
      <c r="CR1028" t="s">
        <v>117</v>
      </c>
      <c r="CS1028" t="s">
        <v>117</v>
      </c>
      <c r="CT1028" t="s">
        <v>117</v>
      </c>
      <c r="CU1028" t="s">
        <v>117</v>
      </c>
      <c r="CV1028" t="s">
        <v>117</v>
      </c>
      <c r="CW1028" t="s">
        <v>117</v>
      </c>
    </row>
    <row r="1029" spans="1:101" x14ac:dyDescent="0.25">
      <c r="A1029" t="s">
        <v>167</v>
      </c>
      <c r="B1029">
        <v>156280</v>
      </c>
      <c r="C1029" t="s">
        <v>6943</v>
      </c>
      <c r="D1029" t="s">
        <v>102</v>
      </c>
      <c r="E1029" t="s">
        <v>6944</v>
      </c>
      <c r="F1029" t="s">
        <v>6944</v>
      </c>
      <c r="G1029" t="s">
        <v>6945</v>
      </c>
      <c r="H1029" t="s">
        <v>3512</v>
      </c>
      <c r="I1029" t="s">
        <v>6946</v>
      </c>
      <c r="J1029" t="s">
        <v>172</v>
      </c>
      <c r="K1029" t="s">
        <v>134</v>
      </c>
      <c r="L1029">
        <v>94939</v>
      </c>
      <c r="M1029" t="s">
        <v>6947</v>
      </c>
      <c r="N1029" t="s">
        <v>6948</v>
      </c>
      <c r="O1029">
        <v>0</v>
      </c>
      <c r="V1029" t="s">
        <v>114</v>
      </c>
      <c r="W1029" s="1">
        <v>43381</v>
      </c>
      <c r="Y1029" s="1">
        <v>43532</v>
      </c>
      <c r="Z1029" s="2">
        <v>43009</v>
      </c>
      <c r="AB1029" t="s">
        <v>117</v>
      </c>
      <c r="AC1029" t="s">
        <v>117</v>
      </c>
      <c r="AD1029" t="s">
        <v>117</v>
      </c>
      <c r="AG1029" t="s">
        <v>117</v>
      </c>
      <c r="AH1029" t="s">
        <v>115</v>
      </c>
      <c r="AI1029" t="s">
        <v>117</v>
      </c>
      <c r="AJ1029" t="s">
        <v>293</v>
      </c>
      <c r="AL1029" t="s">
        <v>119</v>
      </c>
      <c r="AM1029" t="s">
        <v>172</v>
      </c>
      <c r="AN1029" t="s">
        <v>134</v>
      </c>
      <c r="AO1029" t="s">
        <v>117</v>
      </c>
      <c r="AP1029" t="s">
        <v>117</v>
      </c>
      <c r="AQ1029" t="s">
        <v>117</v>
      </c>
      <c r="AR1029" t="s">
        <v>117</v>
      </c>
      <c r="AS1029" t="s">
        <v>117</v>
      </c>
      <c r="AT1029" t="s">
        <v>117</v>
      </c>
      <c r="AU1029" t="s">
        <v>117</v>
      </c>
      <c r="AV1029" t="s">
        <v>117</v>
      </c>
      <c r="AW1029" t="s">
        <v>117</v>
      </c>
      <c r="AX1029" t="s">
        <v>117</v>
      </c>
      <c r="AY1029" t="s">
        <v>117</v>
      </c>
      <c r="AZ1029" t="s">
        <v>117</v>
      </c>
      <c r="BA1029" t="s">
        <v>117</v>
      </c>
      <c r="BB1029" t="s">
        <v>117</v>
      </c>
      <c r="BD1029" t="s">
        <v>117</v>
      </c>
      <c r="BF1029" t="s">
        <v>117</v>
      </c>
      <c r="BG1029" t="s">
        <v>117</v>
      </c>
      <c r="BH1029" t="s">
        <v>117</v>
      </c>
      <c r="BI1029" t="s">
        <v>117</v>
      </c>
      <c r="BJ1029" t="s">
        <v>117</v>
      </c>
      <c r="BK1029" t="s">
        <v>117</v>
      </c>
      <c r="BL1029" t="s">
        <v>117</v>
      </c>
      <c r="BM1029" t="s">
        <v>117</v>
      </c>
      <c r="BN1029" t="s">
        <v>117</v>
      </c>
      <c r="BO1029" t="s">
        <v>117</v>
      </c>
      <c r="BP1029" t="s">
        <v>117</v>
      </c>
      <c r="BQ1029" t="s">
        <v>117</v>
      </c>
      <c r="BR1029" t="s">
        <v>117</v>
      </c>
      <c r="BS1029" t="s">
        <v>117</v>
      </c>
      <c r="BT1029" t="s">
        <v>117</v>
      </c>
      <c r="BU1029" t="s">
        <v>117</v>
      </c>
      <c r="BV1029" t="s">
        <v>117</v>
      </c>
      <c r="BW1029" t="s">
        <v>115</v>
      </c>
      <c r="BX1029" t="s">
        <v>117</v>
      </c>
      <c r="BY1029" t="s">
        <v>117</v>
      </c>
      <c r="BZ1029" t="s">
        <v>117</v>
      </c>
      <c r="CA1029" t="s">
        <v>117</v>
      </c>
      <c r="CB1029" t="s">
        <v>117</v>
      </c>
      <c r="CC1029" t="s">
        <v>117</v>
      </c>
      <c r="CD1029" t="s">
        <v>117</v>
      </c>
      <c r="CE1029" t="s">
        <v>117</v>
      </c>
      <c r="CF1029" t="s">
        <v>117</v>
      </c>
      <c r="CG1029" t="s">
        <v>117</v>
      </c>
      <c r="CH1029" t="s">
        <v>117</v>
      </c>
      <c r="CI1029" t="s">
        <v>117</v>
      </c>
      <c r="CJ1029" t="s">
        <v>117</v>
      </c>
      <c r="CK1029" t="s">
        <v>117</v>
      </c>
      <c r="CL1029" t="s">
        <v>117</v>
      </c>
      <c r="CM1029" t="s">
        <v>117</v>
      </c>
      <c r="CN1029" t="s">
        <v>117</v>
      </c>
      <c r="CO1029" t="s">
        <v>117</v>
      </c>
      <c r="CP1029" t="s">
        <v>117</v>
      </c>
      <c r="CQ1029" t="s">
        <v>117</v>
      </c>
      <c r="CR1029" t="s">
        <v>117</v>
      </c>
      <c r="CS1029" t="s">
        <v>117</v>
      </c>
      <c r="CT1029" t="s">
        <v>117</v>
      </c>
      <c r="CU1029" t="s">
        <v>117</v>
      </c>
      <c r="CV1029" t="s">
        <v>117</v>
      </c>
      <c r="CW1029" t="s">
        <v>117</v>
      </c>
    </row>
    <row r="1030" spans="1:101" x14ac:dyDescent="0.25">
      <c r="A1030" t="s">
        <v>100</v>
      </c>
      <c r="B1030">
        <v>291714</v>
      </c>
      <c r="C1030" t="s">
        <v>6949</v>
      </c>
      <c r="D1030" t="s">
        <v>102</v>
      </c>
      <c r="E1030" t="s">
        <v>6950</v>
      </c>
      <c r="F1030" t="s">
        <v>6950</v>
      </c>
      <c r="G1030" t="s">
        <v>6951</v>
      </c>
      <c r="I1030" t="s">
        <v>6285</v>
      </c>
      <c r="K1030" t="s">
        <v>243</v>
      </c>
      <c r="L1030" t="s">
        <v>6952</v>
      </c>
      <c r="M1030" t="s">
        <v>6953</v>
      </c>
      <c r="O1030">
        <v>0</v>
      </c>
      <c r="V1030" t="s">
        <v>114</v>
      </c>
      <c r="W1030" s="1">
        <v>43082</v>
      </c>
      <c r="Y1030" s="1">
        <v>43643</v>
      </c>
      <c r="Z1030" s="2">
        <v>43009</v>
      </c>
      <c r="AA1030" t="s">
        <v>6954</v>
      </c>
      <c r="AB1030" t="s">
        <v>115</v>
      </c>
      <c r="AC1030" t="s">
        <v>117</v>
      </c>
      <c r="AD1030" t="s">
        <v>117</v>
      </c>
      <c r="AF1030" t="s">
        <v>6955</v>
      </c>
      <c r="AG1030" t="s">
        <v>117</v>
      </c>
      <c r="AH1030" t="s">
        <v>115</v>
      </c>
      <c r="AI1030" t="s">
        <v>117</v>
      </c>
      <c r="AJ1030" t="s">
        <v>300</v>
      </c>
      <c r="AL1030" t="s">
        <v>184</v>
      </c>
      <c r="AN1030" t="s">
        <v>243</v>
      </c>
      <c r="AO1030" t="s">
        <v>117</v>
      </c>
      <c r="AP1030" t="s">
        <v>117</v>
      </c>
      <c r="AQ1030" t="s">
        <v>115</v>
      </c>
      <c r="AR1030" t="s">
        <v>117</v>
      </c>
      <c r="AS1030" t="s">
        <v>117</v>
      </c>
      <c r="AT1030" t="s">
        <v>117</v>
      </c>
      <c r="AU1030" t="s">
        <v>117</v>
      </c>
      <c r="AV1030" t="s">
        <v>117</v>
      </c>
      <c r="AW1030" t="s">
        <v>117</v>
      </c>
      <c r="AX1030" t="s">
        <v>117</v>
      </c>
      <c r="AY1030" t="s">
        <v>117</v>
      </c>
      <c r="AZ1030" t="s">
        <v>117</v>
      </c>
      <c r="BA1030" t="s">
        <v>117</v>
      </c>
      <c r="BB1030" t="s">
        <v>117</v>
      </c>
      <c r="BD1030" t="s">
        <v>117</v>
      </c>
      <c r="BF1030" t="s">
        <v>117</v>
      </c>
      <c r="BG1030" t="s">
        <v>117</v>
      </c>
      <c r="BH1030" t="s">
        <v>117</v>
      </c>
      <c r="BI1030" t="s">
        <v>117</v>
      </c>
      <c r="BJ1030" t="s">
        <v>117</v>
      </c>
      <c r="BK1030" t="s">
        <v>117</v>
      </c>
      <c r="BL1030" t="s">
        <v>115</v>
      </c>
      <c r="BM1030" t="s">
        <v>117</v>
      </c>
      <c r="BN1030" t="s">
        <v>117</v>
      </c>
      <c r="BO1030" t="s">
        <v>117</v>
      </c>
      <c r="BP1030" t="s">
        <v>117</v>
      </c>
      <c r="BQ1030" t="s">
        <v>117</v>
      </c>
      <c r="BR1030" t="s">
        <v>117</v>
      </c>
      <c r="BS1030" t="s">
        <v>117</v>
      </c>
      <c r="BT1030" t="s">
        <v>117</v>
      </c>
      <c r="BU1030" t="s">
        <v>117</v>
      </c>
      <c r="BV1030" t="s">
        <v>115</v>
      </c>
      <c r="BW1030" t="s">
        <v>115</v>
      </c>
      <c r="BX1030" t="s">
        <v>117</v>
      </c>
      <c r="BY1030" t="s">
        <v>117</v>
      </c>
      <c r="BZ1030" t="s">
        <v>117</v>
      </c>
      <c r="CA1030" t="s">
        <v>117</v>
      </c>
      <c r="CB1030" t="s">
        <v>117</v>
      </c>
      <c r="CC1030" t="s">
        <v>117</v>
      </c>
      <c r="CD1030" t="s">
        <v>117</v>
      </c>
      <c r="CE1030" t="s">
        <v>117</v>
      </c>
      <c r="CF1030" t="s">
        <v>117</v>
      </c>
      <c r="CG1030" t="s">
        <v>117</v>
      </c>
      <c r="CH1030" t="s">
        <v>117</v>
      </c>
      <c r="CI1030" t="s">
        <v>117</v>
      </c>
      <c r="CJ1030" t="s">
        <v>117</v>
      </c>
      <c r="CK1030" t="s">
        <v>117</v>
      </c>
      <c r="CL1030" t="s">
        <v>117</v>
      </c>
      <c r="CM1030" t="s">
        <v>117</v>
      </c>
      <c r="CN1030" t="s">
        <v>117</v>
      </c>
      <c r="CO1030" t="s">
        <v>117</v>
      </c>
      <c r="CP1030" t="s">
        <v>117</v>
      </c>
      <c r="CQ1030" t="s">
        <v>117</v>
      </c>
      <c r="CR1030" t="s">
        <v>117</v>
      </c>
      <c r="CS1030" t="s">
        <v>117</v>
      </c>
      <c r="CT1030" t="s">
        <v>117</v>
      </c>
      <c r="CU1030" t="s">
        <v>117</v>
      </c>
      <c r="CV1030" t="s">
        <v>117</v>
      </c>
      <c r="CW1030" t="s">
        <v>117</v>
      </c>
    </row>
    <row r="1031" spans="1:101" x14ac:dyDescent="0.25">
      <c r="A1031" t="s">
        <v>167</v>
      </c>
      <c r="B1031">
        <v>297340</v>
      </c>
      <c r="C1031" t="s">
        <v>6956</v>
      </c>
      <c r="D1031" t="s">
        <v>102</v>
      </c>
      <c r="E1031" t="s">
        <v>6957</v>
      </c>
      <c r="F1031" t="s">
        <v>6957</v>
      </c>
      <c r="M1031" t="s">
        <v>6958</v>
      </c>
      <c r="N1031" t="s">
        <v>1053</v>
      </c>
      <c r="O1031">
        <v>0</v>
      </c>
      <c r="V1031" t="s">
        <v>114</v>
      </c>
      <c r="W1031" s="1">
        <v>43413</v>
      </c>
      <c r="Y1031" s="1">
        <v>43550</v>
      </c>
      <c r="Z1031" s="2">
        <v>43009</v>
      </c>
      <c r="AA1031" t="s">
        <v>6959</v>
      </c>
      <c r="AB1031" t="s">
        <v>117</v>
      </c>
      <c r="AC1031" t="s">
        <v>117</v>
      </c>
      <c r="AD1031" t="s">
        <v>117</v>
      </c>
      <c r="AG1031" t="s">
        <v>115</v>
      </c>
      <c r="AH1031" t="s">
        <v>117</v>
      </c>
      <c r="AI1031" t="s">
        <v>117</v>
      </c>
      <c r="AJ1031" t="s">
        <v>132</v>
      </c>
      <c r="AL1031" t="s">
        <v>119</v>
      </c>
      <c r="AM1031" t="s">
        <v>133</v>
      </c>
      <c r="AN1031" t="s">
        <v>134</v>
      </c>
      <c r="AO1031" t="s">
        <v>117</v>
      </c>
      <c r="AP1031" t="s">
        <v>117</v>
      </c>
      <c r="AQ1031" t="s">
        <v>117</v>
      </c>
      <c r="AR1031" t="s">
        <v>117</v>
      </c>
      <c r="AS1031" t="s">
        <v>117</v>
      </c>
      <c r="AT1031" t="s">
        <v>117</v>
      </c>
      <c r="AU1031" t="s">
        <v>117</v>
      </c>
      <c r="AV1031" t="s">
        <v>117</v>
      </c>
      <c r="AW1031" t="s">
        <v>117</v>
      </c>
      <c r="AX1031" t="s">
        <v>117</v>
      </c>
      <c r="AY1031" t="s">
        <v>117</v>
      </c>
      <c r="AZ1031" t="s">
        <v>117</v>
      </c>
      <c r="BA1031" t="s">
        <v>117</v>
      </c>
      <c r="BB1031" t="s">
        <v>117</v>
      </c>
      <c r="BD1031" t="s">
        <v>117</v>
      </c>
      <c r="BF1031" t="s">
        <v>117</v>
      </c>
      <c r="BG1031" t="s">
        <v>117</v>
      </c>
      <c r="BH1031" t="s">
        <v>115</v>
      </c>
      <c r="BI1031" t="s">
        <v>117</v>
      </c>
      <c r="BJ1031" t="s">
        <v>117</v>
      </c>
      <c r="BK1031" t="s">
        <v>117</v>
      </c>
      <c r="BL1031" t="s">
        <v>117</v>
      </c>
      <c r="BM1031" t="s">
        <v>117</v>
      </c>
      <c r="BN1031" t="s">
        <v>117</v>
      </c>
      <c r="BO1031" t="s">
        <v>117</v>
      </c>
      <c r="BP1031" t="s">
        <v>117</v>
      </c>
      <c r="BQ1031" t="s">
        <v>117</v>
      </c>
      <c r="BR1031" t="s">
        <v>117</v>
      </c>
      <c r="BS1031" t="s">
        <v>117</v>
      </c>
      <c r="BT1031" t="s">
        <v>117</v>
      </c>
      <c r="BU1031" t="s">
        <v>117</v>
      </c>
      <c r="BV1031" t="s">
        <v>115</v>
      </c>
      <c r="BW1031" t="s">
        <v>115</v>
      </c>
      <c r="BX1031" t="s">
        <v>117</v>
      </c>
      <c r="BY1031" t="s">
        <v>117</v>
      </c>
      <c r="BZ1031" t="s">
        <v>117</v>
      </c>
      <c r="CA1031" t="s">
        <v>117</v>
      </c>
      <c r="CB1031" t="s">
        <v>117</v>
      </c>
      <c r="CC1031" t="s">
        <v>117</v>
      </c>
      <c r="CD1031" t="s">
        <v>117</v>
      </c>
      <c r="CE1031" t="s">
        <v>117</v>
      </c>
      <c r="CF1031" t="s">
        <v>117</v>
      </c>
      <c r="CG1031" t="s">
        <v>117</v>
      </c>
      <c r="CH1031" t="s">
        <v>117</v>
      </c>
      <c r="CI1031" t="s">
        <v>117</v>
      </c>
      <c r="CJ1031" t="s">
        <v>117</v>
      </c>
      <c r="CK1031" t="s">
        <v>117</v>
      </c>
      <c r="CL1031" t="s">
        <v>117</v>
      </c>
      <c r="CM1031" t="s">
        <v>117</v>
      </c>
      <c r="CN1031" t="s">
        <v>117</v>
      </c>
      <c r="CO1031" t="s">
        <v>117</v>
      </c>
      <c r="CP1031" t="s">
        <v>117</v>
      </c>
      <c r="CQ1031" t="s">
        <v>117</v>
      </c>
      <c r="CR1031" t="s">
        <v>117</v>
      </c>
      <c r="CS1031" t="s">
        <v>117</v>
      </c>
      <c r="CT1031" t="s">
        <v>117</v>
      </c>
      <c r="CU1031" t="s">
        <v>117</v>
      </c>
      <c r="CV1031" t="s">
        <v>117</v>
      </c>
      <c r="CW1031" t="s">
        <v>117</v>
      </c>
    </row>
    <row r="1032" spans="1:101" x14ac:dyDescent="0.25">
      <c r="A1032" t="s">
        <v>207</v>
      </c>
      <c r="B1032">
        <v>286141</v>
      </c>
      <c r="C1032" t="s">
        <v>6960</v>
      </c>
      <c r="D1032" t="s">
        <v>102</v>
      </c>
      <c r="E1032" t="s">
        <v>6961</v>
      </c>
      <c r="F1032" t="s">
        <v>6961</v>
      </c>
      <c r="G1032" t="s">
        <v>6962</v>
      </c>
      <c r="H1032" t="s">
        <v>6963</v>
      </c>
      <c r="I1032" t="s">
        <v>213</v>
      </c>
      <c r="J1032" t="s">
        <v>214</v>
      </c>
      <c r="K1032" t="s">
        <v>134</v>
      </c>
      <c r="L1032">
        <v>10119</v>
      </c>
      <c r="M1032" t="s">
        <v>6964</v>
      </c>
      <c r="N1032" t="s">
        <v>6965</v>
      </c>
      <c r="O1032">
        <v>0</v>
      </c>
      <c r="V1032" t="s">
        <v>114</v>
      </c>
      <c r="W1032" s="1">
        <v>42821</v>
      </c>
      <c r="Y1032" s="1">
        <v>43552</v>
      </c>
      <c r="Z1032" s="2">
        <v>43009</v>
      </c>
      <c r="AA1032" t="s">
        <v>6966</v>
      </c>
      <c r="AB1032" t="s">
        <v>117</v>
      </c>
      <c r="AC1032" t="s">
        <v>117</v>
      </c>
      <c r="AD1032" t="s">
        <v>117</v>
      </c>
      <c r="AG1032" t="s">
        <v>115</v>
      </c>
      <c r="AH1032" t="s">
        <v>117</v>
      </c>
      <c r="AI1032" t="s">
        <v>117</v>
      </c>
      <c r="AJ1032" t="s">
        <v>132</v>
      </c>
      <c r="AL1032" t="s">
        <v>119</v>
      </c>
      <c r="AM1032" t="s">
        <v>133</v>
      </c>
      <c r="AN1032" t="s">
        <v>134</v>
      </c>
      <c r="AO1032" t="s">
        <v>117</v>
      </c>
      <c r="AP1032" t="s">
        <v>117</v>
      </c>
      <c r="AQ1032" t="s">
        <v>117</v>
      </c>
      <c r="AR1032" t="s">
        <v>117</v>
      </c>
      <c r="AS1032" t="s">
        <v>117</v>
      </c>
      <c r="AT1032" t="s">
        <v>117</v>
      </c>
      <c r="AU1032" t="s">
        <v>117</v>
      </c>
      <c r="AV1032" t="s">
        <v>117</v>
      </c>
      <c r="AW1032" t="s">
        <v>117</v>
      </c>
      <c r="AX1032" t="s">
        <v>117</v>
      </c>
      <c r="AY1032" t="s">
        <v>117</v>
      </c>
      <c r="AZ1032" t="s">
        <v>117</v>
      </c>
      <c r="BA1032" t="s">
        <v>117</v>
      </c>
      <c r="BB1032" t="s">
        <v>117</v>
      </c>
      <c r="BD1032" t="s">
        <v>117</v>
      </c>
      <c r="BF1032" t="s">
        <v>117</v>
      </c>
      <c r="BG1032" t="s">
        <v>117</v>
      </c>
      <c r="BH1032" t="s">
        <v>115</v>
      </c>
      <c r="BI1032" t="s">
        <v>117</v>
      </c>
      <c r="BJ1032" t="s">
        <v>117</v>
      </c>
      <c r="BK1032" t="s">
        <v>117</v>
      </c>
      <c r="BL1032" t="s">
        <v>117</v>
      </c>
      <c r="BM1032" t="s">
        <v>117</v>
      </c>
      <c r="BN1032" t="s">
        <v>117</v>
      </c>
      <c r="BO1032" t="s">
        <v>117</v>
      </c>
      <c r="BP1032" t="s">
        <v>117</v>
      </c>
      <c r="BQ1032" t="s">
        <v>117</v>
      </c>
      <c r="BR1032" t="s">
        <v>117</v>
      </c>
      <c r="BS1032" t="s">
        <v>117</v>
      </c>
      <c r="BT1032" t="s">
        <v>117</v>
      </c>
      <c r="BU1032" t="s">
        <v>117</v>
      </c>
      <c r="BV1032" t="s">
        <v>115</v>
      </c>
      <c r="BW1032" t="s">
        <v>115</v>
      </c>
      <c r="BX1032" t="s">
        <v>117</v>
      </c>
      <c r="BY1032" t="s">
        <v>117</v>
      </c>
      <c r="BZ1032" t="s">
        <v>117</v>
      </c>
      <c r="CA1032" t="s">
        <v>117</v>
      </c>
      <c r="CB1032" t="s">
        <v>117</v>
      </c>
      <c r="CC1032" t="s">
        <v>117</v>
      </c>
      <c r="CD1032" t="s">
        <v>117</v>
      </c>
      <c r="CE1032" t="s">
        <v>117</v>
      </c>
      <c r="CF1032" t="s">
        <v>117</v>
      </c>
      <c r="CG1032" t="s">
        <v>117</v>
      </c>
      <c r="CH1032" t="s">
        <v>117</v>
      </c>
      <c r="CI1032" t="s">
        <v>117</v>
      </c>
      <c r="CJ1032" t="s">
        <v>117</v>
      </c>
      <c r="CK1032" t="s">
        <v>117</v>
      </c>
      <c r="CL1032" t="s">
        <v>117</v>
      </c>
      <c r="CM1032" t="s">
        <v>117</v>
      </c>
      <c r="CN1032" t="s">
        <v>117</v>
      </c>
      <c r="CO1032" t="s">
        <v>117</v>
      </c>
      <c r="CP1032" t="s">
        <v>117</v>
      </c>
      <c r="CQ1032" t="s">
        <v>117</v>
      </c>
      <c r="CR1032" t="s">
        <v>117</v>
      </c>
      <c r="CS1032" t="s">
        <v>117</v>
      </c>
      <c r="CT1032" t="s">
        <v>117</v>
      </c>
      <c r="CU1032" t="s">
        <v>117</v>
      </c>
      <c r="CV1032" t="s">
        <v>117</v>
      </c>
      <c r="CW1032" t="s">
        <v>117</v>
      </c>
    </row>
    <row r="1033" spans="1:101" x14ac:dyDescent="0.25">
      <c r="A1033" t="s">
        <v>207</v>
      </c>
      <c r="B1033">
        <v>299348</v>
      </c>
      <c r="C1033" t="s">
        <v>6967</v>
      </c>
      <c r="D1033" t="s">
        <v>102</v>
      </c>
      <c r="E1033" t="s">
        <v>6968</v>
      </c>
      <c r="F1033" t="s">
        <v>6968</v>
      </c>
      <c r="G1033" t="s">
        <v>6969</v>
      </c>
      <c r="I1033" t="s">
        <v>213</v>
      </c>
      <c r="J1033" t="s">
        <v>214</v>
      </c>
      <c r="K1033" t="s">
        <v>134</v>
      </c>
      <c r="L1033">
        <v>10011</v>
      </c>
      <c r="M1033" t="s">
        <v>6970</v>
      </c>
      <c r="N1033" t="s">
        <v>1053</v>
      </c>
      <c r="O1033">
        <v>0</v>
      </c>
      <c r="V1033" t="s">
        <v>114</v>
      </c>
      <c r="W1033" s="1">
        <v>43392</v>
      </c>
      <c r="Y1033" s="1">
        <v>43553</v>
      </c>
      <c r="Z1033" s="2">
        <v>43009</v>
      </c>
      <c r="AB1033" t="s">
        <v>117</v>
      </c>
      <c r="AC1033" t="s">
        <v>117</v>
      </c>
      <c r="AD1033" t="s">
        <v>117</v>
      </c>
      <c r="AF1033" t="s">
        <v>1053</v>
      </c>
      <c r="AG1033" t="s">
        <v>115</v>
      </c>
      <c r="AH1033" t="s">
        <v>117</v>
      </c>
      <c r="AI1033" t="s">
        <v>117</v>
      </c>
      <c r="AJ1033" t="s">
        <v>132</v>
      </c>
      <c r="AL1033" t="s">
        <v>119</v>
      </c>
      <c r="AM1033" t="s">
        <v>133</v>
      </c>
      <c r="AN1033" t="s">
        <v>134</v>
      </c>
      <c r="AO1033" t="s">
        <v>117</v>
      </c>
      <c r="AP1033" t="s">
        <v>117</v>
      </c>
      <c r="AQ1033" t="s">
        <v>117</v>
      </c>
      <c r="AR1033" t="s">
        <v>117</v>
      </c>
      <c r="AS1033" t="s">
        <v>117</v>
      </c>
      <c r="AT1033" t="s">
        <v>117</v>
      </c>
      <c r="AU1033" t="s">
        <v>117</v>
      </c>
      <c r="AV1033" t="s">
        <v>117</v>
      </c>
      <c r="AW1033" t="s">
        <v>117</v>
      </c>
      <c r="AX1033" t="s">
        <v>117</v>
      </c>
      <c r="AY1033" t="s">
        <v>117</v>
      </c>
      <c r="AZ1033" t="s">
        <v>117</v>
      </c>
      <c r="BA1033" t="s">
        <v>117</v>
      </c>
      <c r="BB1033" t="s">
        <v>117</v>
      </c>
      <c r="BD1033" t="s">
        <v>117</v>
      </c>
      <c r="BF1033" t="s">
        <v>117</v>
      </c>
      <c r="BG1033" t="s">
        <v>117</v>
      </c>
      <c r="BH1033" t="s">
        <v>115</v>
      </c>
      <c r="BI1033" t="s">
        <v>117</v>
      </c>
      <c r="BJ1033" t="s">
        <v>117</v>
      </c>
      <c r="BK1033" t="s">
        <v>117</v>
      </c>
      <c r="BL1033" t="s">
        <v>117</v>
      </c>
      <c r="BM1033" t="s">
        <v>117</v>
      </c>
      <c r="BN1033" t="s">
        <v>117</v>
      </c>
      <c r="BO1033" t="s">
        <v>117</v>
      </c>
      <c r="BP1033" t="s">
        <v>117</v>
      </c>
      <c r="BQ1033" t="s">
        <v>117</v>
      </c>
      <c r="BR1033" t="s">
        <v>117</v>
      </c>
      <c r="BS1033" t="s">
        <v>117</v>
      </c>
      <c r="BT1033" t="s">
        <v>117</v>
      </c>
      <c r="BU1033" t="s">
        <v>117</v>
      </c>
      <c r="BV1033" t="s">
        <v>115</v>
      </c>
      <c r="BW1033" t="s">
        <v>115</v>
      </c>
      <c r="BX1033" t="s">
        <v>115</v>
      </c>
      <c r="BY1033" t="s">
        <v>117</v>
      </c>
      <c r="BZ1033" t="s">
        <v>117</v>
      </c>
      <c r="CA1033" t="s">
        <v>117</v>
      </c>
      <c r="CB1033" t="s">
        <v>117</v>
      </c>
      <c r="CC1033" t="s">
        <v>117</v>
      </c>
      <c r="CD1033" t="s">
        <v>117</v>
      </c>
      <c r="CE1033" t="s">
        <v>117</v>
      </c>
      <c r="CF1033" t="s">
        <v>117</v>
      </c>
      <c r="CG1033" t="s">
        <v>117</v>
      </c>
      <c r="CH1033" t="s">
        <v>117</v>
      </c>
      <c r="CI1033" t="s">
        <v>117</v>
      </c>
      <c r="CJ1033" t="s">
        <v>117</v>
      </c>
      <c r="CK1033" t="s">
        <v>117</v>
      </c>
      <c r="CL1033" t="s">
        <v>117</v>
      </c>
      <c r="CM1033" t="s">
        <v>117</v>
      </c>
      <c r="CN1033" t="s">
        <v>117</v>
      </c>
      <c r="CO1033" t="s">
        <v>117</v>
      </c>
      <c r="CP1033" t="s">
        <v>117</v>
      </c>
      <c r="CQ1033" t="s">
        <v>117</v>
      </c>
      <c r="CR1033" t="s">
        <v>117</v>
      </c>
      <c r="CS1033" t="s">
        <v>117</v>
      </c>
      <c r="CT1033" t="s">
        <v>117</v>
      </c>
      <c r="CU1033" t="s">
        <v>117</v>
      </c>
      <c r="CV1033" t="s">
        <v>117</v>
      </c>
      <c r="CW1033" t="s">
        <v>117</v>
      </c>
    </row>
    <row r="1034" spans="1:101" x14ac:dyDescent="0.25">
      <c r="A1034" t="s">
        <v>100</v>
      </c>
      <c r="B1034">
        <v>163218</v>
      </c>
      <c r="C1034" t="s">
        <v>6971</v>
      </c>
      <c r="D1034" t="s">
        <v>102</v>
      </c>
      <c r="E1034" t="s">
        <v>6972</v>
      </c>
      <c r="F1034" t="s">
        <v>6972</v>
      </c>
      <c r="G1034" t="s">
        <v>6973</v>
      </c>
      <c r="H1034" t="s">
        <v>3038</v>
      </c>
      <c r="I1034" t="s">
        <v>112</v>
      </c>
      <c r="K1034" t="s">
        <v>113</v>
      </c>
      <c r="M1034" t="s">
        <v>6974</v>
      </c>
      <c r="N1034" t="s">
        <v>6975</v>
      </c>
      <c r="O1034">
        <v>0</v>
      </c>
      <c r="V1034" t="s">
        <v>114</v>
      </c>
      <c r="W1034" s="1">
        <v>40998</v>
      </c>
      <c r="Y1034" s="1">
        <v>43553</v>
      </c>
      <c r="Z1034" s="2">
        <v>43009</v>
      </c>
      <c r="AA1034" t="s">
        <v>6976</v>
      </c>
      <c r="AB1034" t="s">
        <v>117</v>
      </c>
      <c r="AC1034" t="s">
        <v>117</v>
      </c>
      <c r="AD1034" t="s">
        <v>117</v>
      </c>
      <c r="AG1034" t="s">
        <v>117</v>
      </c>
      <c r="AH1034" t="s">
        <v>115</v>
      </c>
      <c r="AI1034" t="s">
        <v>117</v>
      </c>
      <c r="AJ1034" t="s">
        <v>165</v>
      </c>
      <c r="AK1034" t="s">
        <v>789</v>
      </c>
      <c r="AL1034" t="s">
        <v>119</v>
      </c>
      <c r="AN1034" t="s">
        <v>106</v>
      </c>
      <c r="AO1034" t="s">
        <v>117</v>
      </c>
      <c r="AP1034" t="s">
        <v>117</v>
      </c>
      <c r="AQ1034" t="s">
        <v>117</v>
      </c>
      <c r="AR1034" t="s">
        <v>117</v>
      </c>
      <c r="AS1034" t="s">
        <v>117</v>
      </c>
      <c r="AT1034" t="s">
        <v>117</v>
      </c>
      <c r="AU1034" t="s">
        <v>117</v>
      </c>
      <c r="AV1034" t="s">
        <v>117</v>
      </c>
      <c r="AW1034" t="s">
        <v>117</v>
      </c>
      <c r="AX1034" t="s">
        <v>117</v>
      </c>
      <c r="AY1034" t="s">
        <v>117</v>
      </c>
      <c r="AZ1034" t="s">
        <v>117</v>
      </c>
      <c r="BA1034" t="s">
        <v>117</v>
      </c>
      <c r="BB1034" t="s">
        <v>117</v>
      </c>
      <c r="BD1034" t="s">
        <v>117</v>
      </c>
      <c r="BF1034" t="s">
        <v>117</v>
      </c>
      <c r="BG1034" t="s">
        <v>117</v>
      </c>
      <c r="BH1034" t="s">
        <v>115</v>
      </c>
      <c r="BI1034" t="s">
        <v>117</v>
      </c>
      <c r="BJ1034" t="s">
        <v>117</v>
      </c>
      <c r="BK1034" t="s">
        <v>117</v>
      </c>
      <c r="BL1034" t="s">
        <v>117</v>
      </c>
      <c r="BM1034" t="s">
        <v>117</v>
      </c>
      <c r="BN1034" t="s">
        <v>117</v>
      </c>
      <c r="BO1034" t="s">
        <v>117</v>
      </c>
      <c r="BP1034" t="s">
        <v>115</v>
      </c>
      <c r="BQ1034" t="s">
        <v>117</v>
      </c>
      <c r="BR1034" t="s">
        <v>117</v>
      </c>
      <c r="BS1034" t="s">
        <v>117</v>
      </c>
      <c r="BT1034" t="s">
        <v>117</v>
      </c>
      <c r="BU1034" t="s">
        <v>117</v>
      </c>
      <c r="BV1034" t="s">
        <v>115</v>
      </c>
      <c r="BW1034" t="s">
        <v>115</v>
      </c>
      <c r="BX1034" t="s">
        <v>117</v>
      </c>
      <c r="BY1034" t="s">
        <v>117</v>
      </c>
      <c r="BZ1034" t="s">
        <v>117</v>
      </c>
      <c r="CA1034" t="s">
        <v>117</v>
      </c>
      <c r="CB1034" t="s">
        <v>117</v>
      </c>
      <c r="CC1034" t="s">
        <v>117</v>
      </c>
      <c r="CD1034" t="s">
        <v>117</v>
      </c>
      <c r="CE1034" t="s">
        <v>117</v>
      </c>
      <c r="CF1034" t="s">
        <v>117</v>
      </c>
      <c r="CG1034" t="s">
        <v>117</v>
      </c>
      <c r="CH1034" t="s">
        <v>117</v>
      </c>
      <c r="CI1034" t="s">
        <v>117</v>
      </c>
      <c r="CJ1034" t="s">
        <v>117</v>
      </c>
      <c r="CK1034" t="s">
        <v>117</v>
      </c>
      <c r="CL1034" t="s">
        <v>117</v>
      </c>
      <c r="CM1034" t="s">
        <v>117</v>
      </c>
      <c r="CN1034" t="s">
        <v>117</v>
      </c>
      <c r="CO1034" t="s">
        <v>117</v>
      </c>
      <c r="CP1034" t="s">
        <v>117</v>
      </c>
      <c r="CQ1034" t="s">
        <v>117</v>
      </c>
      <c r="CR1034" t="s">
        <v>117</v>
      </c>
      <c r="CS1034" t="s">
        <v>117</v>
      </c>
      <c r="CT1034" t="s">
        <v>117</v>
      </c>
      <c r="CU1034" t="s">
        <v>117</v>
      </c>
      <c r="CV1034" t="s">
        <v>117</v>
      </c>
      <c r="CW1034" t="s">
        <v>117</v>
      </c>
    </row>
    <row r="1035" spans="1:101" x14ac:dyDescent="0.25">
      <c r="A1035" t="s">
        <v>145</v>
      </c>
      <c r="B1035">
        <v>291743</v>
      </c>
      <c r="C1035" t="s">
        <v>6977</v>
      </c>
      <c r="D1035" t="s">
        <v>102</v>
      </c>
      <c r="E1035" t="s">
        <v>6978</v>
      </c>
      <c r="F1035" t="s">
        <v>6978</v>
      </c>
      <c r="G1035" t="s">
        <v>6979</v>
      </c>
      <c r="I1035" t="s">
        <v>2217</v>
      </c>
      <c r="J1035" t="s">
        <v>433</v>
      </c>
      <c r="K1035" t="s">
        <v>134</v>
      </c>
      <c r="L1035">
        <v>6830</v>
      </c>
      <c r="M1035" t="s">
        <v>6980</v>
      </c>
      <c r="O1035">
        <v>0</v>
      </c>
      <c r="V1035" t="s">
        <v>114</v>
      </c>
      <c r="W1035" s="1">
        <v>43364</v>
      </c>
      <c r="Y1035" s="1">
        <v>43553</v>
      </c>
      <c r="Z1035" s="2">
        <v>43009</v>
      </c>
      <c r="AA1035" t="s">
        <v>6981</v>
      </c>
      <c r="AB1035" t="s">
        <v>117</v>
      </c>
      <c r="AC1035" t="s">
        <v>117</v>
      </c>
      <c r="AD1035" t="s">
        <v>117</v>
      </c>
      <c r="AG1035" t="s">
        <v>117</v>
      </c>
      <c r="AH1035" t="s">
        <v>115</v>
      </c>
      <c r="AI1035" t="s">
        <v>117</v>
      </c>
      <c r="AJ1035" t="s">
        <v>132</v>
      </c>
      <c r="AL1035" t="s">
        <v>119</v>
      </c>
      <c r="AM1035" t="s">
        <v>133</v>
      </c>
      <c r="AN1035" t="s">
        <v>134</v>
      </c>
      <c r="AO1035" t="s">
        <v>117</v>
      </c>
      <c r="AP1035" t="s">
        <v>117</v>
      </c>
      <c r="AQ1035" t="s">
        <v>117</v>
      </c>
      <c r="AR1035" t="s">
        <v>117</v>
      </c>
      <c r="AS1035" t="s">
        <v>117</v>
      </c>
      <c r="AT1035" t="s">
        <v>117</v>
      </c>
      <c r="AU1035" t="s">
        <v>117</v>
      </c>
      <c r="AV1035" t="s">
        <v>117</v>
      </c>
      <c r="AW1035" t="s">
        <v>117</v>
      </c>
      <c r="AX1035" t="s">
        <v>117</v>
      </c>
      <c r="AY1035" t="s">
        <v>117</v>
      </c>
      <c r="AZ1035" t="s">
        <v>117</v>
      </c>
      <c r="BA1035" t="s">
        <v>117</v>
      </c>
      <c r="BB1035" t="s">
        <v>117</v>
      </c>
      <c r="BD1035" t="s">
        <v>117</v>
      </c>
      <c r="BF1035" t="s">
        <v>117</v>
      </c>
      <c r="BG1035" t="s">
        <v>117</v>
      </c>
      <c r="BH1035" t="s">
        <v>117</v>
      </c>
      <c r="BI1035" t="s">
        <v>117</v>
      </c>
      <c r="BJ1035" t="s">
        <v>117</v>
      </c>
      <c r="BK1035" t="s">
        <v>117</v>
      </c>
      <c r="BL1035" t="s">
        <v>115</v>
      </c>
      <c r="BM1035" t="s">
        <v>117</v>
      </c>
      <c r="BN1035" t="s">
        <v>117</v>
      </c>
      <c r="BO1035" t="s">
        <v>117</v>
      </c>
      <c r="BP1035" t="s">
        <v>117</v>
      </c>
      <c r="BQ1035" t="s">
        <v>117</v>
      </c>
      <c r="BR1035" t="s">
        <v>117</v>
      </c>
      <c r="BS1035" t="s">
        <v>117</v>
      </c>
      <c r="BT1035" t="s">
        <v>117</v>
      </c>
      <c r="BU1035" t="s">
        <v>117</v>
      </c>
      <c r="BV1035" t="s">
        <v>115</v>
      </c>
      <c r="BW1035" t="s">
        <v>115</v>
      </c>
      <c r="BX1035" t="s">
        <v>117</v>
      </c>
      <c r="BY1035" t="s">
        <v>117</v>
      </c>
      <c r="BZ1035" t="s">
        <v>117</v>
      </c>
      <c r="CA1035" t="s">
        <v>117</v>
      </c>
      <c r="CB1035" t="s">
        <v>117</v>
      </c>
      <c r="CC1035" t="s">
        <v>117</v>
      </c>
      <c r="CD1035" t="s">
        <v>117</v>
      </c>
      <c r="CE1035" t="s">
        <v>117</v>
      </c>
      <c r="CF1035" t="s">
        <v>117</v>
      </c>
      <c r="CG1035" t="s">
        <v>117</v>
      </c>
      <c r="CH1035" t="s">
        <v>117</v>
      </c>
      <c r="CI1035" t="s">
        <v>117</v>
      </c>
      <c r="CJ1035" t="s">
        <v>117</v>
      </c>
      <c r="CK1035" t="s">
        <v>117</v>
      </c>
      <c r="CL1035" t="s">
        <v>117</v>
      </c>
      <c r="CM1035" t="s">
        <v>117</v>
      </c>
      <c r="CN1035" t="s">
        <v>117</v>
      </c>
      <c r="CO1035" t="s">
        <v>117</v>
      </c>
      <c r="CP1035" t="s">
        <v>117</v>
      </c>
      <c r="CQ1035" t="s">
        <v>117</v>
      </c>
      <c r="CR1035" t="s">
        <v>117</v>
      </c>
      <c r="CS1035" t="s">
        <v>117</v>
      </c>
      <c r="CT1035" t="s">
        <v>117</v>
      </c>
      <c r="CU1035" t="s">
        <v>117</v>
      </c>
      <c r="CV1035" t="s">
        <v>117</v>
      </c>
      <c r="CW1035" t="s">
        <v>117</v>
      </c>
    </row>
    <row r="1036" spans="1:101" x14ac:dyDescent="0.25">
      <c r="A1036" t="s">
        <v>100</v>
      </c>
      <c r="B1036">
        <v>226738</v>
      </c>
      <c r="C1036" t="s">
        <v>6982</v>
      </c>
      <c r="D1036" t="s">
        <v>102</v>
      </c>
      <c r="E1036" t="s">
        <v>6983</v>
      </c>
      <c r="F1036" t="s">
        <v>6984</v>
      </c>
      <c r="G1036" t="s">
        <v>6985</v>
      </c>
      <c r="I1036" t="s">
        <v>242</v>
      </c>
      <c r="K1036" t="s">
        <v>243</v>
      </c>
      <c r="L1036" t="s">
        <v>6986</v>
      </c>
      <c r="M1036">
        <v>442037405130</v>
      </c>
      <c r="O1036">
        <v>0</v>
      </c>
      <c r="V1036" t="s">
        <v>114</v>
      </c>
      <c r="W1036" s="1">
        <v>42170</v>
      </c>
      <c r="Y1036" s="1">
        <v>43543</v>
      </c>
      <c r="Z1036" s="2">
        <v>43009</v>
      </c>
      <c r="AA1036" t="s">
        <v>6987</v>
      </c>
      <c r="AB1036" t="s">
        <v>115</v>
      </c>
      <c r="AC1036" t="s">
        <v>117</v>
      </c>
      <c r="AD1036" t="s">
        <v>117</v>
      </c>
      <c r="AF1036" t="s">
        <v>6988</v>
      </c>
      <c r="AG1036" t="s">
        <v>117</v>
      </c>
      <c r="AH1036" t="s">
        <v>115</v>
      </c>
      <c r="AI1036" t="s">
        <v>117</v>
      </c>
      <c r="AJ1036" t="s">
        <v>118</v>
      </c>
      <c r="AL1036" t="s">
        <v>454</v>
      </c>
      <c r="AN1036" t="s">
        <v>243</v>
      </c>
      <c r="AO1036" t="s">
        <v>117</v>
      </c>
      <c r="AP1036" t="s">
        <v>117</v>
      </c>
      <c r="AQ1036" t="s">
        <v>115</v>
      </c>
      <c r="AR1036" t="s">
        <v>117</v>
      </c>
      <c r="AS1036" t="s">
        <v>117</v>
      </c>
      <c r="AT1036" t="s">
        <v>117</v>
      </c>
      <c r="AU1036" t="s">
        <v>117</v>
      </c>
      <c r="AV1036" t="s">
        <v>117</v>
      </c>
      <c r="AW1036" t="s">
        <v>117</v>
      </c>
      <c r="AX1036" t="s">
        <v>117</v>
      </c>
      <c r="AY1036" t="s">
        <v>117</v>
      </c>
      <c r="AZ1036" t="s">
        <v>117</v>
      </c>
      <c r="BA1036" t="s">
        <v>117</v>
      </c>
      <c r="BB1036" t="s">
        <v>117</v>
      </c>
      <c r="BD1036" t="s">
        <v>117</v>
      </c>
      <c r="BF1036" t="s">
        <v>117</v>
      </c>
      <c r="BG1036" t="s">
        <v>117</v>
      </c>
      <c r="BH1036" t="s">
        <v>115</v>
      </c>
      <c r="BI1036" t="s">
        <v>117</v>
      </c>
      <c r="BJ1036" t="s">
        <v>117</v>
      </c>
      <c r="BK1036" t="s">
        <v>117</v>
      </c>
      <c r="BL1036" t="s">
        <v>115</v>
      </c>
      <c r="BM1036" t="s">
        <v>117</v>
      </c>
      <c r="BN1036" t="s">
        <v>117</v>
      </c>
      <c r="BO1036" t="s">
        <v>117</v>
      </c>
      <c r="BP1036" t="s">
        <v>117</v>
      </c>
      <c r="BQ1036" t="s">
        <v>117</v>
      </c>
      <c r="BR1036" t="s">
        <v>117</v>
      </c>
      <c r="BS1036" t="s">
        <v>117</v>
      </c>
      <c r="BT1036" t="s">
        <v>117</v>
      </c>
      <c r="BU1036" t="s">
        <v>117</v>
      </c>
      <c r="BV1036" t="s">
        <v>115</v>
      </c>
      <c r="BW1036" t="s">
        <v>115</v>
      </c>
      <c r="BX1036" t="s">
        <v>117</v>
      </c>
      <c r="BY1036" t="s">
        <v>117</v>
      </c>
      <c r="BZ1036" t="s">
        <v>117</v>
      </c>
      <c r="CA1036" t="s">
        <v>117</v>
      </c>
      <c r="CB1036" t="s">
        <v>117</v>
      </c>
      <c r="CC1036" t="s">
        <v>117</v>
      </c>
      <c r="CD1036" t="s">
        <v>117</v>
      </c>
      <c r="CE1036" t="s">
        <v>117</v>
      </c>
      <c r="CF1036" t="s">
        <v>117</v>
      </c>
      <c r="CG1036" t="s">
        <v>117</v>
      </c>
      <c r="CH1036" t="s">
        <v>117</v>
      </c>
      <c r="CI1036" t="s">
        <v>117</v>
      </c>
      <c r="CJ1036" t="s">
        <v>117</v>
      </c>
      <c r="CK1036" t="s">
        <v>117</v>
      </c>
      <c r="CL1036" t="s">
        <v>117</v>
      </c>
      <c r="CM1036" t="s">
        <v>117</v>
      </c>
      <c r="CN1036" t="s">
        <v>117</v>
      </c>
      <c r="CO1036" t="s">
        <v>117</v>
      </c>
      <c r="CP1036" t="s">
        <v>117</v>
      </c>
      <c r="CQ1036" t="s">
        <v>117</v>
      </c>
      <c r="CR1036" t="s">
        <v>117</v>
      </c>
      <c r="CS1036" t="s">
        <v>117</v>
      </c>
      <c r="CT1036" t="s">
        <v>117</v>
      </c>
      <c r="CU1036" t="s">
        <v>117</v>
      </c>
      <c r="CV1036" t="s">
        <v>117</v>
      </c>
      <c r="CW1036" t="s">
        <v>117</v>
      </c>
    </row>
    <row r="1037" spans="1:101" x14ac:dyDescent="0.25">
      <c r="A1037" t="s">
        <v>100</v>
      </c>
      <c r="B1037">
        <v>299735</v>
      </c>
      <c r="C1037" t="s">
        <v>6989</v>
      </c>
      <c r="D1037" t="s">
        <v>102</v>
      </c>
      <c r="E1037" t="s">
        <v>6990</v>
      </c>
      <c r="F1037" t="s">
        <v>6990</v>
      </c>
      <c r="G1037" t="s">
        <v>6991</v>
      </c>
      <c r="H1037" t="s">
        <v>6992</v>
      </c>
      <c r="I1037" t="s">
        <v>160</v>
      </c>
      <c r="K1037" t="s">
        <v>161</v>
      </c>
      <c r="L1037">
        <v>49483</v>
      </c>
      <c r="M1037" t="s">
        <v>6993</v>
      </c>
      <c r="N1037" t="s">
        <v>6994</v>
      </c>
      <c r="O1037">
        <v>2</v>
      </c>
      <c r="V1037" t="s">
        <v>114</v>
      </c>
      <c r="W1037" s="1">
        <v>43656</v>
      </c>
      <c r="Y1037" s="1">
        <v>43656</v>
      </c>
      <c r="Z1037" s="2">
        <v>43009</v>
      </c>
      <c r="AA1037" t="s">
        <v>6995</v>
      </c>
      <c r="AB1037" t="s">
        <v>115</v>
      </c>
      <c r="AC1037" t="s">
        <v>117</v>
      </c>
      <c r="AD1037" t="s">
        <v>117</v>
      </c>
      <c r="AG1037" t="s">
        <v>117</v>
      </c>
      <c r="AH1037" t="s">
        <v>115</v>
      </c>
      <c r="AI1037" t="s">
        <v>117</v>
      </c>
      <c r="AJ1037" t="s">
        <v>118</v>
      </c>
      <c r="AL1037" t="s">
        <v>584</v>
      </c>
      <c r="AN1037" t="s">
        <v>161</v>
      </c>
      <c r="AO1037" t="s">
        <v>117</v>
      </c>
      <c r="AP1037" t="s">
        <v>117</v>
      </c>
      <c r="AQ1037" t="s">
        <v>117</v>
      </c>
      <c r="AR1037" t="s">
        <v>117</v>
      </c>
      <c r="AS1037" t="s">
        <v>117</v>
      </c>
      <c r="AT1037" t="s">
        <v>117</v>
      </c>
      <c r="AU1037" t="s">
        <v>117</v>
      </c>
      <c r="AV1037" t="s">
        <v>117</v>
      </c>
      <c r="AW1037" t="s">
        <v>117</v>
      </c>
      <c r="AX1037" t="s">
        <v>117</v>
      </c>
      <c r="AY1037" t="s">
        <v>117</v>
      </c>
      <c r="AZ1037" t="s">
        <v>117</v>
      </c>
      <c r="BA1037" t="s">
        <v>117</v>
      </c>
      <c r="BB1037" t="s">
        <v>117</v>
      </c>
      <c r="BD1037" t="s">
        <v>117</v>
      </c>
      <c r="BF1037" t="s">
        <v>117</v>
      </c>
      <c r="BG1037" t="s">
        <v>117</v>
      </c>
      <c r="BH1037" t="s">
        <v>115</v>
      </c>
      <c r="BI1037" t="s">
        <v>117</v>
      </c>
      <c r="BJ1037" t="s">
        <v>117</v>
      </c>
      <c r="BK1037" t="s">
        <v>117</v>
      </c>
      <c r="BL1037" t="s">
        <v>117</v>
      </c>
      <c r="BM1037" t="s">
        <v>117</v>
      </c>
      <c r="BN1037" t="s">
        <v>117</v>
      </c>
      <c r="BO1037" t="s">
        <v>117</v>
      </c>
      <c r="BP1037" t="s">
        <v>117</v>
      </c>
      <c r="BQ1037" t="s">
        <v>117</v>
      </c>
      <c r="BR1037" t="s">
        <v>117</v>
      </c>
      <c r="BS1037" t="s">
        <v>117</v>
      </c>
      <c r="BT1037" t="s">
        <v>117</v>
      </c>
      <c r="BU1037" t="s">
        <v>117</v>
      </c>
      <c r="BV1037" t="s">
        <v>115</v>
      </c>
      <c r="BW1037" t="s">
        <v>115</v>
      </c>
      <c r="BX1037" t="s">
        <v>117</v>
      </c>
      <c r="BY1037" t="s">
        <v>117</v>
      </c>
      <c r="BZ1037" t="s">
        <v>117</v>
      </c>
      <c r="CA1037" t="s">
        <v>117</v>
      </c>
      <c r="CB1037" t="s">
        <v>117</v>
      </c>
      <c r="CC1037" t="s">
        <v>117</v>
      </c>
      <c r="CD1037" t="s">
        <v>117</v>
      </c>
      <c r="CE1037" t="s">
        <v>117</v>
      </c>
      <c r="CF1037" t="s">
        <v>117</v>
      </c>
      <c r="CG1037" t="s">
        <v>117</v>
      </c>
      <c r="CH1037" t="s">
        <v>117</v>
      </c>
      <c r="CI1037" t="s">
        <v>117</v>
      </c>
      <c r="CJ1037" t="s">
        <v>117</v>
      </c>
      <c r="CK1037" t="s">
        <v>117</v>
      </c>
      <c r="CL1037" t="s">
        <v>117</v>
      </c>
      <c r="CM1037" t="s">
        <v>117</v>
      </c>
      <c r="CN1037" t="s">
        <v>117</v>
      </c>
      <c r="CO1037" t="s">
        <v>117</v>
      </c>
      <c r="CP1037" t="s">
        <v>117</v>
      </c>
      <c r="CQ1037" t="s">
        <v>117</v>
      </c>
      <c r="CR1037" t="s">
        <v>117</v>
      </c>
      <c r="CS1037" t="s">
        <v>117</v>
      </c>
      <c r="CT1037" t="s">
        <v>117</v>
      </c>
      <c r="CU1037" t="s">
        <v>117</v>
      </c>
      <c r="CV1037" t="s">
        <v>117</v>
      </c>
      <c r="CW1037" t="s">
        <v>117</v>
      </c>
    </row>
    <row r="1038" spans="1:101" x14ac:dyDescent="0.25">
      <c r="A1038" t="s">
        <v>167</v>
      </c>
      <c r="B1038">
        <v>164391</v>
      </c>
      <c r="C1038" t="s">
        <v>6996</v>
      </c>
      <c r="D1038" t="s">
        <v>102</v>
      </c>
      <c r="E1038" t="s">
        <v>6997</v>
      </c>
      <c r="F1038" t="s">
        <v>6998</v>
      </c>
      <c r="G1038" t="s">
        <v>6999</v>
      </c>
      <c r="H1038" t="s">
        <v>816</v>
      </c>
      <c r="I1038" t="s">
        <v>7000</v>
      </c>
      <c r="J1038" t="s">
        <v>172</v>
      </c>
      <c r="K1038" t="s">
        <v>134</v>
      </c>
      <c r="L1038">
        <v>95008</v>
      </c>
      <c r="M1038" t="s">
        <v>7001</v>
      </c>
      <c r="N1038" t="s">
        <v>7002</v>
      </c>
      <c r="O1038">
        <v>1</v>
      </c>
      <c r="V1038" t="s">
        <v>114</v>
      </c>
      <c r="W1038" s="1">
        <v>41061</v>
      </c>
      <c r="Y1038" s="1">
        <v>43552</v>
      </c>
      <c r="Z1038" s="2">
        <v>43009</v>
      </c>
      <c r="AA1038" t="s">
        <v>7003</v>
      </c>
      <c r="AB1038" t="s">
        <v>117</v>
      </c>
      <c r="AC1038" t="s">
        <v>117</v>
      </c>
      <c r="AD1038" t="s">
        <v>117</v>
      </c>
      <c r="AG1038" t="s">
        <v>117</v>
      </c>
      <c r="AH1038" t="s">
        <v>115</v>
      </c>
      <c r="AI1038" t="s">
        <v>117</v>
      </c>
      <c r="AJ1038" t="s">
        <v>132</v>
      </c>
      <c r="AL1038" t="s">
        <v>119</v>
      </c>
      <c r="AM1038" t="s">
        <v>133</v>
      </c>
      <c r="AN1038" t="s">
        <v>134</v>
      </c>
      <c r="AO1038" t="s">
        <v>117</v>
      </c>
      <c r="AP1038" t="s">
        <v>117</v>
      </c>
      <c r="AQ1038" t="s">
        <v>117</v>
      </c>
      <c r="AR1038" t="s">
        <v>117</v>
      </c>
      <c r="AS1038" t="s">
        <v>117</v>
      </c>
      <c r="AT1038" t="s">
        <v>117</v>
      </c>
      <c r="AU1038" t="s">
        <v>117</v>
      </c>
      <c r="AV1038" t="s">
        <v>117</v>
      </c>
      <c r="AW1038" t="s">
        <v>117</v>
      </c>
      <c r="AX1038" t="s">
        <v>117</v>
      </c>
      <c r="AY1038" t="s">
        <v>117</v>
      </c>
      <c r="AZ1038" t="s">
        <v>117</v>
      </c>
      <c r="BA1038" t="s">
        <v>117</v>
      </c>
      <c r="BB1038" t="s">
        <v>117</v>
      </c>
      <c r="BD1038" t="s">
        <v>115</v>
      </c>
      <c r="BE1038" t="s">
        <v>115</v>
      </c>
      <c r="BF1038" t="s">
        <v>117</v>
      </c>
      <c r="BG1038" t="s">
        <v>117</v>
      </c>
      <c r="BH1038" t="s">
        <v>117</v>
      </c>
      <c r="BI1038" t="s">
        <v>117</v>
      </c>
      <c r="BJ1038" t="s">
        <v>117</v>
      </c>
      <c r="BK1038" t="s">
        <v>117</v>
      </c>
      <c r="BL1038" t="s">
        <v>117</v>
      </c>
      <c r="BM1038" t="s">
        <v>117</v>
      </c>
      <c r="BN1038" t="s">
        <v>117</v>
      </c>
      <c r="BO1038" t="s">
        <v>117</v>
      </c>
      <c r="BP1038" t="s">
        <v>117</v>
      </c>
      <c r="BQ1038" t="s">
        <v>117</v>
      </c>
      <c r="BR1038" t="s">
        <v>117</v>
      </c>
      <c r="BS1038" t="s">
        <v>117</v>
      </c>
      <c r="BT1038" t="s">
        <v>117</v>
      </c>
      <c r="BU1038" t="s">
        <v>117</v>
      </c>
      <c r="BV1038" t="s">
        <v>115</v>
      </c>
      <c r="BW1038" t="s">
        <v>115</v>
      </c>
      <c r="BX1038" t="s">
        <v>117</v>
      </c>
      <c r="BY1038" t="s">
        <v>117</v>
      </c>
      <c r="BZ1038" t="s">
        <v>117</v>
      </c>
      <c r="CA1038" t="s">
        <v>117</v>
      </c>
      <c r="CB1038" t="s">
        <v>117</v>
      </c>
      <c r="CC1038" t="s">
        <v>117</v>
      </c>
      <c r="CD1038" t="s">
        <v>117</v>
      </c>
      <c r="CE1038" t="s">
        <v>117</v>
      </c>
      <c r="CF1038" t="s">
        <v>117</v>
      </c>
      <c r="CG1038" t="s">
        <v>117</v>
      </c>
      <c r="CH1038" t="s">
        <v>117</v>
      </c>
      <c r="CI1038" t="s">
        <v>117</v>
      </c>
      <c r="CJ1038" t="s">
        <v>117</v>
      </c>
      <c r="CK1038" t="s">
        <v>117</v>
      </c>
      <c r="CL1038" t="s">
        <v>117</v>
      </c>
      <c r="CM1038" t="s">
        <v>117</v>
      </c>
      <c r="CN1038" t="s">
        <v>117</v>
      </c>
      <c r="CO1038" t="s">
        <v>117</v>
      </c>
      <c r="CP1038" t="s">
        <v>117</v>
      </c>
      <c r="CQ1038" t="s">
        <v>117</v>
      </c>
      <c r="CR1038" t="s">
        <v>117</v>
      </c>
      <c r="CS1038" t="s">
        <v>117</v>
      </c>
      <c r="CT1038" t="s">
        <v>117</v>
      </c>
      <c r="CU1038" t="s">
        <v>117</v>
      </c>
      <c r="CV1038" t="s">
        <v>117</v>
      </c>
      <c r="CW1038" t="s">
        <v>117</v>
      </c>
    </row>
    <row r="1039" spans="1:101" x14ac:dyDescent="0.25">
      <c r="A1039" t="s">
        <v>100</v>
      </c>
      <c r="B1039">
        <v>287902</v>
      </c>
      <c r="C1039" t="s">
        <v>7004</v>
      </c>
      <c r="D1039" t="s">
        <v>102</v>
      </c>
      <c r="E1039" t="s">
        <v>7005</v>
      </c>
      <c r="F1039" t="s">
        <v>7005</v>
      </c>
      <c r="G1039" t="s">
        <v>7006</v>
      </c>
      <c r="H1039" t="s">
        <v>7007</v>
      </c>
      <c r="I1039" t="s">
        <v>597</v>
      </c>
      <c r="K1039" t="s">
        <v>243</v>
      </c>
      <c r="L1039" t="s">
        <v>7008</v>
      </c>
      <c r="M1039" t="s">
        <v>7009</v>
      </c>
      <c r="N1039" t="s">
        <v>7010</v>
      </c>
      <c r="O1039">
        <v>0</v>
      </c>
      <c r="V1039" t="s">
        <v>114</v>
      </c>
      <c r="W1039" s="1">
        <v>42860</v>
      </c>
      <c r="Y1039" s="1">
        <v>43567</v>
      </c>
      <c r="Z1039" s="2">
        <v>43009</v>
      </c>
      <c r="AA1039" t="s">
        <v>7011</v>
      </c>
      <c r="AB1039" t="s">
        <v>115</v>
      </c>
      <c r="AC1039" t="s">
        <v>117</v>
      </c>
      <c r="AD1039" t="s">
        <v>117</v>
      </c>
      <c r="AG1039" t="s">
        <v>117</v>
      </c>
      <c r="AH1039" t="s">
        <v>115</v>
      </c>
      <c r="AI1039" t="s">
        <v>117</v>
      </c>
      <c r="AJ1039" t="s">
        <v>300</v>
      </c>
      <c r="AL1039" t="s">
        <v>7012</v>
      </c>
      <c r="AN1039" t="s">
        <v>243</v>
      </c>
      <c r="AO1039" t="s">
        <v>117</v>
      </c>
      <c r="AP1039" t="s">
        <v>117</v>
      </c>
      <c r="AQ1039" t="s">
        <v>115</v>
      </c>
      <c r="AR1039" t="s">
        <v>117</v>
      </c>
      <c r="AS1039" t="s">
        <v>117</v>
      </c>
      <c r="AT1039" t="s">
        <v>117</v>
      </c>
      <c r="AU1039" t="s">
        <v>117</v>
      </c>
      <c r="AV1039" t="s">
        <v>117</v>
      </c>
      <c r="AW1039" t="s">
        <v>117</v>
      </c>
      <c r="AX1039" t="s">
        <v>117</v>
      </c>
      <c r="AY1039" t="s">
        <v>117</v>
      </c>
      <c r="AZ1039" t="s">
        <v>117</v>
      </c>
      <c r="BA1039" t="s">
        <v>117</v>
      </c>
      <c r="BB1039" t="s">
        <v>117</v>
      </c>
      <c r="BD1039" t="s">
        <v>117</v>
      </c>
      <c r="BF1039" t="s">
        <v>117</v>
      </c>
      <c r="BG1039" t="s">
        <v>117</v>
      </c>
      <c r="BH1039" t="s">
        <v>115</v>
      </c>
      <c r="BI1039" t="s">
        <v>117</v>
      </c>
      <c r="BJ1039" t="s">
        <v>117</v>
      </c>
      <c r="BK1039" t="s">
        <v>117</v>
      </c>
      <c r="BL1039" t="s">
        <v>115</v>
      </c>
      <c r="BM1039" t="s">
        <v>117</v>
      </c>
      <c r="BN1039" t="s">
        <v>117</v>
      </c>
      <c r="BO1039" t="s">
        <v>117</v>
      </c>
      <c r="BP1039" t="s">
        <v>117</v>
      </c>
      <c r="BQ1039" t="s">
        <v>117</v>
      </c>
      <c r="BR1039" t="s">
        <v>117</v>
      </c>
      <c r="BS1039" t="s">
        <v>117</v>
      </c>
      <c r="BT1039" t="s">
        <v>117</v>
      </c>
      <c r="BU1039" t="s">
        <v>117</v>
      </c>
      <c r="BV1039" t="s">
        <v>115</v>
      </c>
      <c r="BW1039" t="s">
        <v>115</v>
      </c>
      <c r="BX1039" t="s">
        <v>117</v>
      </c>
      <c r="BY1039" t="s">
        <v>117</v>
      </c>
      <c r="BZ1039" t="s">
        <v>117</v>
      </c>
      <c r="CA1039" t="s">
        <v>117</v>
      </c>
      <c r="CB1039" t="s">
        <v>117</v>
      </c>
      <c r="CC1039" t="s">
        <v>117</v>
      </c>
      <c r="CD1039" t="s">
        <v>117</v>
      </c>
      <c r="CE1039" t="s">
        <v>117</v>
      </c>
      <c r="CF1039" t="s">
        <v>117</v>
      </c>
      <c r="CG1039" t="s">
        <v>117</v>
      </c>
      <c r="CH1039" t="s">
        <v>117</v>
      </c>
      <c r="CI1039" t="s">
        <v>117</v>
      </c>
      <c r="CJ1039" t="s">
        <v>117</v>
      </c>
      <c r="CK1039" t="s">
        <v>117</v>
      </c>
      <c r="CL1039" t="s">
        <v>117</v>
      </c>
      <c r="CM1039" t="s">
        <v>117</v>
      </c>
      <c r="CN1039" t="s">
        <v>117</v>
      </c>
      <c r="CO1039" t="s">
        <v>117</v>
      </c>
      <c r="CP1039" t="s">
        <v>117</v>
      </c>
      <c r="CQ1039" t="s">
        <v>117</v>
      </c>
      <c r="CR1039" t="s">
        <v>117</v>
      </c>
      <c r="CS1039" t="s">
        <v>117</v>
      </c>
      <c r="CT1039" t="s">
        <v>117</v>
      </c>
      <c r="CU1039" t="s">
        <v>117</v>
      </c>
      <c r="CV1039" t="s">
        <v>117</v>
      </c>
      <c r="CW1039" t="s">
        <v>117</v>
      </c>
    </row>
    <row r="1040" spans="1:101" x14ac:dyDescent="0.25">
      <c r="A1040" t="s">
        <v>255</v>
      </c>
      <c r="B1040">
        <v>269895</v>
      </c>
      <c r="C1040" t="s">
        <v>7013</v>
      </c>
      <c r="D1040" t="s">
        <v>102</v>
      </c>
      <c r="E1040" t="s">
        <v>7014</v>
      </c>
      <c r="F1040" t="s">
        <v>7014</v>
      </c>
      <c r="G1040" t="s">
        <v>7015</v>
      </c>
      <c r="I1040" t="s">
        <v>7016</v>
      </c>
      <c r="J1040" t="s">
        <v>2491</v>
      </c>
      <c r="K1040" t="s">
        <v>134</v>
      </c>
      <c r="L1040">
        <v>46204</v>
      </c>
      <c r="M1040" t="s">
        <v>7017</v>
      </c>
      <c r="O1040">
        <v>0</v>
      </c>
      <c r="V1040" t="s">
        <v>114</v>
      </c>
      <c r="W1040" s="1">
        <v>42187</v>
      </c>
      <c r="Y1040" s="1">
        <v>43546</v>
      </c>
      <c r="Z1040" s="2">
        <v>43009</v>
      </c>
      <c r="AA1040" t="s">
        <v>7018</v>
      </c>
      <c r="AB1040" t="s">
        <v>117</v>
      </c>
      <c r="AC1040" t="s">
        <v>117</v>
      </c>
      <c r="AD1040" t="s">
        <v>117</v>
      </c>
      <c r="AG1040" t="s">
        <v>115</v>
      </c>
      <c r="AH1040" t="s">
        <v>117</v>
      </c>
      <c r="AI1040" t="s">
        <v>117</v>
      </c>
      <c r="AJ1040" t="s">
        <v>132</v>
      </c>
      <c r="AL1040" t="s">
        <v>119</v>
      </c>
      <c r="AM1040" t="s">
        <v>2491</v>
      </c>
      <c r="AN1040" t="s">
        <v>134</v>
      </c>
      <c r="AO1040" t="s">
        <v>117</v>
      </c>
      <c r="AP1040" t="s">
        <v>117</v>
      </c>
      <c r="AQ1040" t="s">
        <v>117</v>
      </c>
      <c r="AR1040" t="s">
        <v>117</v>
      </c>
      <c r="AS1040" t="s">
        <v>117</v>
      </c>
      <c r="AT1040" t="s">
        <v>117</v>
      </c>
      <c r="AU1040" t="s">
        <v>117</v>
      </c>
      <c r="AV1040" t="s">
        <v>117</v>
      </c>
      <c r="AW1040" t="s">
        <v>117</v>
      </c>
      <c r="AX1040" t="s">
        <v>117</v>
      </c>
      <c r="AY1040" t="s">
        <v>117</v>
      </c>
      <c r="AZ1040" t="s">
        <v>117</v>
      </c>
      <c r="BA1040" t="s">
        <v>117</v>
      </c>
      <c r="BB1040" t="s">
        <v>117</v>
      </c>
      <c r="BD1040" t="s">
        <v>115</v>
      </c>
      <c r="BE1040" t="s">
        <v>115</v>
      </c>
      <c r="BF1040" t="s">
        <v>117</v>
      </c>
      <c r="BG1040" t="s">
        <v>117</v>
      </c>
      <c r="BH1040" t="s">
        <v>117</v>
      </c>
      <c r="BI1040" t="s">
        <v>117</v>
      </c>
      <c r="BJ1040" t="s">
        <v>117</v>
      </c>
      <c r="BK1040" t="s">
        <v>117</v>
      </c>
      <c r="BL1040" t="s">
        <v>117</v>
      </c>
      <c r="BM1040" t="s">
        <v>117</v>
      </c>
      <c r="BN1040" t="s">
        <v>117</v>
      </c>
      <c r="BO1040" t="s">
        <v>117</v>
      </c>
      <c r="BP1040" t="s">
        <v>117</v>
      </c>
      <c r="BQ1040" t="s">
        <v>117</v>
      </c>
      <c r="BR1040" t="s">
        <v>117</v>
      </c>
      <c r="BS1040" t="s">
        <v>117</v>
      </c>
      <c r="BT1040" t="s">
        <v>117</v>
      </c>
      <c r="BU1040" t="s">
        <v>117</v>
      </c>
      <c r="BV1040" t="s">
        <v>115</v>
      </c>
      <c r="BW1040" t="s">
        <v>115</v>
      </c>
      <c r="BX1040" t="s">
        <v>117</v>
      </c>
      <c r="BY1040" t="s">
        <v>117</v>
      </c>
      <c r="BZ1040" t="s">
        <v>117</v>
      </c>
      <c r="CA1040" t="s">
        <v>117</v>
      </c>
      <c r="CB1040" t="s">
        <v>117</v>
      </c>
      <c r="CC1040" t="s">
        <v>117</v>
      </c>
      <c r="CD1040" t="s">
        <v>117</v>
      </c>
      <c r="CE1040" t="s">
        <v>117</v>
      </c>
      <c r="CF1040" t="s">
        <v>117</v>
      </c>
      <c r="CG1040" t="s">
        <v>117</v>
      </c>
      <c r="CH1040" t="s">
        <v>117</v>
      </c>
      <c r="CI1040" t="s">
        <v>117</v>
      </c>
      <c r="CJ1040" t="s">
        <v>117</v>
      </c>
      <c r="CK1040" t="s">
        <v>117</v>
      </c>
      <c r="CL1040" t="s">
        <v>117</v>
      </c>
      <c r="CM1040" t="s">
        <v>117</v>
      </c>
      <c r="CN1040" t="s">
        <v>117</v>
      </c>
      <c r="CO1040" t="s">
        <v>117</v>
      </c>
      <c r="CP1040" t="s">
        <v>117</v>
      </c>
      <c r="CQ1040" t="s">
        <v>117</v>
      </c>
      <c r="CR1040" t="s">
        <v>117</v>
      </c>
      <c r="CS1040" t="s">
        <v>117</v>
      </c>
      <c r="CT1040" t="s">
        <v>117</v>
      </c>
      <c r="CU1040" t="s">
        <v>117</v>
      </c>
      <c r="CV1040" t="s">
        <v>117</v>
      </c>
      <c r="CW1040" t="s">
        <v>117</v>
      </c>
    </row>
    <row r="1041" spans="1:101" x14ac:dyDescent="0.25">
      <c r="A1041" t="s">
        <v>255</v>
      </c>
      <c r="B1041">
        <v>169214</v>
      </c>
      <c r="C1041" t="s">
        <v>7019</v>
      </c>
      <c r="D1041" t="s">
        <v>102</v>
      </c>
      <c r="E1041" t="s">
        <v>7020</v>
      </c>
      <c r="F1041" t="s">
        <v>7020</v>
      </c>
      <c r="G1041" t="s">
        <v>7021</v>
      </c>
      <c r="H1041" t="s">
        <v>3294</v>
      </c>
      <c r="I1041" t="s">
        <v>3997</v>
      </c>
      <c r="J1041" t="s">
        <v>437</v>
      </c>
      <c r="K1041" t="s">
        <v>134</v>
      </c>
      <c r="L1041">
        <v>55447</v>
      </c>
      <c r="M1041" t="s">
        <v>7022</v>
      </c>
      <c r="N1041" t="s">
        <v>7023</v>
      </c>
      <c r="O1041">
        <v>0</v>
      </c>
      <c r="V1041" t="s">
        <v>114</v>
      </c>
      <c r="W1041" s="1">
        <v>41544</v>
      </c>
      <c r="Y1041" s="1">
        <v>43551</v>
      </c>
      <c r="Z1041" s="2">
        <v>43009</v>
      </c>
      <c r="AB1041" t="s">
        <v>117</v>
      </c>
      <c r="AC1041" t="s">
        <v>117</v>
      </c>
      <c r="AD1041" t="s">
        <v>117</v>
      </c>
      <c r="AG1041" t="s">
        <v>117</v>
      </c>
      <c r="AH1041" t="s">
        <v>115</v>
      </c>
      <c r="AI1041" t="s">
        <v>117</v>
      </c>
      <c r="AJ1041" t="s">
        <v>132</v>
      </c>
      <c r="AL1041" t="s">
        <v>119</v>
      </c>
      <c r="AM1041" t="s">
        <v>437</v>
      </c>
      <c r="AN1041" t="s">
        <v>134</v>
      </c>
      <c r="AO1041" t="s">
        <v>117</v>
      </c>
      <c r="AP1041" t="s">
        <v>117</v>
      </c>
      <c r="AQ1041" t="s">
        <v>117</v>
      </c>
      <c r="AR1041" t="s">
        <v>117</v>
      </c>
      <c r="AS1041" t="s">
        <v>117</v>
      </c>
      <c r="AT1041" t="s">
        <v>117</v>
      </c>
      <c r="AU1041" t="s">
        <v>117</v>
      </c>
      <c r="AV1041" t="s">
        <v>117</v>
      </c>
      <c r="AW1041" t="s">
        <v>117</v>
      </c>
      <c r="AX1041" t="s">
        <v>117</v>
      </c>
      <c r="AY1041" t="s">
        <v>117</v>
      </c>
      <c r="AZ1041" t="s">
        <v>117</v>
      </c>
      <c r="BA1041" t="s">
        <v>117</v>
      </c>
      <c r="BB1041" t="s">
        <v>115</v>
      </c>
      <c r="BC1041" t="s">
        <v>7024</v>
      </c>
      <c r="BD1041" t="s">
        <v>117</v>
      </c>
      <c r="BF1041" t="s">
        <v>117</v>
      </c>
      <c r="BG1041" t="s">
        <v>117</v>
      </c>
      <c r="BH1041" t="s">
        <v>117</v>
      </c>
      <c r="BI1041" t="s">
        <v>117</v>
      </c>
      <c r="BJ1041" t="s">
        <v>117</v>
      </c>
      <c r="BK1041" t="s">
        <v>117</v>
      </c>
      <c r="BL1041" t="s">
        <v>117</v>
      </c>
      <c r="BM1041" t="s">
        <v>117</v>
      </c>
      <c r="BN1041" t="s">
        <v>117</v>
      </c>
      <c r="BO1041" t="s">
        <v>117</v>
      </c>
      <c r="BP1041" t="s">
        <v>117</v>
      </c>
      <c r="BQ1041" t="s">
        <v>117</v>
      </c>
      <c r="BR1041" t="s">
        <v>117</v>
      </c>
      <c r="BS1041" t="s">
        <v>117</v>
      </c>
      <c r="BT1041" t="s">
        <v>115</v>
      </c>
      <c r="BU1041" t="s">
        <v>117</v>
      </c>
      <c r="BV1041" t="s">
        <v>117</v>
      </c>
      <c r="BW1041" t="s">
        <v>115</v>
      </c>
      <c r="BX1041" t="s">
        <v>117</v>
      </c>
      <c r="BY1041" t="s">
        <v>117</v>
      </c>
      <c r="BZ1041" t="s">
        <v>117</v>
      </c>
      <c r="CA1041" t="s">
        <v>117</v>
      </c>
      <c r="CB1041" t="s">
        <v>117</v>
      </c>
      <c r="CC1041" t="s">
        <v>117</v>
      </c>
      <c r="CD1041" t="s">
        <v>117</v>
      </c>
      <c r="CE1041" t="s">
        <v>117</v>
      </c>
      <c r="CF1041" t="s">
        <v>117</v>
      </c>
      <c r="CG1041" t="s">
        <v>117</v>
      </c>
      <c r="CH1041" t="s">
        <v>117</v>
      </c>
      <c r="CI1041" t="s">
        <v>117</v>
      </c>
      <c r="CJ1041" t="s">
        <v>117</v>
      </c>
      <c r="CK1041" t="s">
        <v>117</v>
      </c>
      <c r="CL1041" t="s">
        <v>117</v>
      </c>
      <c r="CM1041" t="s">
        <v>117</v>
      </c>
      <c r="CN1041" t="s">
        <v>117</v>
      </c>
      <c r="CO1041" t="s">
        <v>117</v>
      </c>
      <c r="CP1041" t="s">
        <v>117</v>
      </c>
      <c r="CQ1041" t="s">
        <v>117</v>
      </c>
      <c r="CR1041" t="s">
        <v>117</v>
      </c>
      <c r="CS1041" t="s">
        <v>117</v>
      </c>
      <c r="CT1041" t="s">
        <v>117</v>
      </c>
      <c r="CU1041" t="s">
        <v>117</v>
      </c>
      <c r="CV1041" t="s">
        <v>117</v>
      </c>
      <c r="CW1041" t="s">
        <v>117</v>
      </c>
    </row>
    <row r="1042" spans="1:101" x14ac:dyDescent="0.25">
      <c r="A1042" t="s">
        <v>167</v>
      </c>
      <c r="B1042">
        <v>291004</v>
      </c>
      <c r="C1042" t="s">
        <v>7025</v>
      </c>
      <c r="D1042" t="s">
        <v>102</v>
      </c>
      <c r="E1042" t="s">
        <v>7026</v>
      </c>
      <c r="F1042" t="s">
        <v>7026</v>
      </c>
      <c r="M1042" t="s">
        <v>7027</v>
      </c>
      <c r="O1042">
        <v>4</v>
      </c>
      <c r="V1042" t="s">
        <v>114</v>
      </c>
      <c r="W1042" s="1">
        <v>43087</v>
      </c>
      <c r="Y1042" s="1">
        <v>43178</v>
      </c>
      <c r="Z1042" s="2">
        <v>43009</v>
      </c>
      <c r="AA1042" t="s">
        <v>7028</v>
      </c>
      <c r="AB1042" t="s">
        <v>117</v>
      </c>
      <c r="AC1042" t="s">
        <v>117</v>
      </c>
      <c r="AD1042" t="s">
        <v>117</v>
      </c>
      <c r="AG1042" t="s">
        <v>115</v>
      </c>
      <c r="AH1042" t="s">
        <v>115</v>
      </c>
      <c r="AI1042" t="s">
        <v>117</v>
      </c>
      <c r="AJ1042" t="s">
        <v>132</v>
      </c>
      <c r="AL1042" t="s">
        <v>119</v>
      </c>
      <c r="AM1042" t="s">
        <v>133</v>
      </c>
      <c r="AN1042" t="s">
        <v>134</v>
      </c>
      <c r="AO1042" t="s">
        <v>117</v>
      </c>
      <c r="AP1042" t="s">
        <v>117</v>
      </c>
      <c r="AQ1042" t="s">
        <v>117</v>
      </c>
      <c r="AR1042" t="s">
        <v>117</v>
      </c>
      <c r="AS1042" t="s">
        <v>117</v>
      </c>
      <c r="AT1042" t="s">
        <v>117</v>
      </c>
      <c r="AU1042" t="s">
        <v>117</v>
      </c>
      <c r="AV1042" t="s">
        <v>117</v>
      </c>
      <c r="AW1042" t="s">
        <v>117</v>
      </c>
      <c r="AX1042" t="s">
        <v>117</v>
      </c>
      <c r="AY1042" t="s">
        <v>117</v>
      </c>
      <c r="AZ1042" t="s">
        <v>117</v>
      </c>
      <c r="BA1042" t="s">
        <v>117</v>
      </c>
      <c r="BB1042" t="s">
        <v>117</v>
      </c>
      <c r="BD1042" t="s">
        <v>117</v>
      </c>
      <c r="BF1042" t="s">
        <v>117</v>
      </c>
      <c r="BG1042" t="s">
        <v>117</v>
      </c>
      <c r="BH1042" t="s">
        <v>117</v>
      </c>
      <c r="BI1042" t="s">
        <v>117</v>
      </c>
      <c r="BJ1042" t="s">
        <v>117</v>
      </c>
      <c r="BK1042" t="s">
        <v>117</v>
      </c>
      <c r="BL1042" t="s">
        <v>117</v>
      </c>
      <c r="BM1042" t="s">
        <v>117</v>
      </c>
      <c r="BN1042" t="s">
        <v>117</v>
      </c>
      <c r="BO1042" t="s">
        <v>117</v>
      </c>
      <c r="BP1042" t="s">
        <v>117</v>
      </c>
      <c r="BQ1042" t="s">
        <v>117</v>
      </c>
      <c r="BR1042" t="s">
        <v>117</v>
      </c>
      <c r="BS1042" t="s">
        <v>117</v>
      </c>
      <c r="BT1042" t="s">
        <v>117</v>
      </c>
      <c r="BU1042" t="s">
        <v>117</v>
      </c>
      <c r="BV1042" t="s">
        <v>115</v>
      </c>
      <c r="BW1042" t="s">
        <v>115</v>
      </c>
      <c r="BX1042" t="s">
        <v>117</v>
      </c>
      <c r="BY1042" t="s">
        <v>117</v>
      </c>
      <c r="BZ1042" t="s">
        <v>117</v>
      </c>
      <c r="CA1042" t="s">
        <v>117</v>
      </c>
      <c r="CB1042" t="s">
        <v>117</v>
      </c>
      <c r="CC1042" t="s">
        <v>117</v>
      </c>
      <c r="CD1042" t="s">
        <v>117</v>
      </c>
      <c r="CE1042" t="s">
        <v>117</v>
      </c>
      <c r="CF1042" t="s">
        <v>117</v>
      </c>
      <c r="CG1042" t="s">
        <v>117</v>
      </c>
      <c r="CH1042" t="s">
        <v>117</v>
      </c>
      <c r="CI1042" t="s">
        <v>117</v>
      </c>
      <c r="CJ1042" t="s">
        <v>117</v>
      </c>
      <c r="CK1042" t="s">
        <v>117</v>
      </c>
      <c r="CL1042" t="s">
        <v>117</v>
      </c>
      <c r="CM1042" t="s">
        <v>117</v>
      </c>
      <c r="CN1042" t="s">
        <v>117</v>
      </c>
      <c r="CO1042" t="s">
        <v>117</v>
      </c>
      <c r="CP1042" t="s">
        <v>117</v>
      </c>
      <c r="CQ1042" t="s">
        <v>117</v>
      </c>
      <c r="CR1042" t="s">
        <v>117</v>
      </c>
      <c r="CS1042" t="s">
        <v>117</v>
      </c>
      <c r="CT1042" t="s">
        <v>117</v>
      </c>
      <c r="CU1042" t="s">
        <v>117</v>
      </c>
      <c r="CV1042" t="s">
        <v>117</v>
      </c>
      <c r="CW1042" t="s">
        <v>117</v>
      </c>
    </row>
    <row r="1043" spans="1:101" x14ac:dyDescent="0.25">
      <c r="A1043" t="s">
        <v>386</v>
      </c>
      <c r="B1043">
        <v>162668</v>
      </c>
      <c r="C1043" t="s">
        <v>7029</v>
      </c>
      <c r="D1043" t="s">
        <v>102</v>
      </c>
      <c r="E1043" t="s">
        <v>7030</v>
      </c>
      <c r="F1043" t="s">
        <v>7031</v>
      </c>
      <c r="G1043" t="s">
        <v>7032</v>
      </c>
      <c r="H1043" t="s">
        <v>7033</v>
      </c>
      <c r="I1043" t="s">
        <v>3411</v>
      </c>
      <c r="J1043" t="s">
        <v>172</v>
      </c>
      <c r="K1043" t="s">
        <v>134</v>
      </c>
      <c r="L1043">
        <v>92122</v>
      </c>
      <c r="M1043" t="s">
        <v>7034</v>
      </c>
      <c r="N1043" t="s">
        <v>7035</v>
      </c>
      <c r="O1043">
        <v>1</v>
      </c>
      <c r="V1043" t="s">
        <v>114</v>
      </c>
      <c r="W1043" s="1">
        <v>43272</v>
      </c>
      <c r="Y1043" s="1">
        <v>43539</v>
      </c>
      <c r="Z1043" s="2">
        <v>43009</v>
      </c>
      <c r="AA1043" t="s">
        <v>7036</v>
      </c>
      <c r="AB1043" t="s">
        <v>117</v>
      </c>
      <c r="AC1043" t="s">
        <v>117</v>
      </c>
      <c r="AD1043" t="s">
        <v>117</v>
      </c>
      <c r="AG1043" t="s">
        <v>117</v>
      </c>
      <c r="AH1043" t="s">
        <v>115</v>
      </c>
      <c r="AI1043" t="s">
        <v>117</v>
      </c>
      <c r="AJ1043" t="s">
        <v>132</v>
      </c>
      <c r="AL1043" t="s">
        <v>119</v>
      </c>
      <c r="AM1043" t="s">
        <v>133</v>
      </c>
      <c r="AN1043" t="s">
        <v>134</v>
      </c>
      <c r="AO1043" t="s">
        <v>117</v>
      </c>
      <c r="AP1043" t="s">
        <v>117</v>
      </c>
      <c r="AQ1043" t="s">
        <v>117</v>
      </c>
      <c r="AR1043" t="s">
        <v>117</v>
      </c>
      <c r="AS1043" t="s">
        <v>117</v>
      </c>
      <c r="AT1043" t="s">
        <v>117</v>
      </c>
      <c r="AU1043" t="s">
        <v>117</v>
      </c>
      <c r="AV1043" t="s">
        <v>117</v>
      </c>
      <c r="AW1043" t="s">
        <v>117</v>
      </c>
      <c r="AX1043" t="s">
        <v>117</v>
      </c>
      <c r="AY1043" t="s">
        <v>117</v>
      </c>
      <c r="AZ1043" t="s">
        <v>117</v>
      </c>
      <c r="BA1043" t="s">
        <v>117</v>
      </c>
      <c r="BB1043" t="s">
        <v>117</v>
      </c>
      <c r="BD1043" t="s">
        <v>117</v>
      </c>
      <c r="BF1043" t="s">
        <v>117</v>
      </c>
      <c r="BG1043" t="s">
        <v>117</v>
      </c>
      <c r="BH1043" t="s">
        <v>117</v>
      </c>
      <c r="BI1043" t="s">
        <v>117</v>
      </c>
      <c r="BJ1043" t="s">
        <v>117</v>
      </c>
      <c r="BK1043" t="s">
        <v>117</v>
      </c>
      <c r="BL1043" t="s">
        <v>117</v>
      </c>
      <c r="BM1043" t="s">
        <v>117</v>
      </c>
      <c r="BN1043" t="s">
        <v>117</v>
      </c>
      <c r="BO1043" t="s">
        <v>117</v>
      </c>
      <c r="BP1043" t="s">
        <v>117</v>
      </c>
      <c r="BQ1043" t="s">
        <v>117</v>
      </c>
      <c r="BR1043" t="s">
        <v>117</v>
      </c>
      <c r="BS1043" t="s">
        <v>117</v>
      </c>
      <c r="BT1043" t="s">
        <v>117</v>
      </c>
      <c r="BU1043" t="s">
        <v>117</v>
      </c>
      <c r="BV1043" t="s">
        <v>117</v>
      </c>
      <c r="BW1043" t="s">
        <v>115</v>
      </c>
      <c r="BX1043" t="s">
        <v>117</v>
      </c>
      <c r="BY1043" t="s">
        <v>117</v>
      </c>
      <c r="BZ1043" t="s">
        <v>117</v>
      </c>
      <c r="CA1043" t="s">
        <v>117</v>
      </c>
      <c r="CB1043" t="s">
        <v>117</v>
      </c>
      <c r="CC1043" t="s">
        <v>117</v>
      </c>
      <c r="CD1043" t="s">
        <v>117</v>
      </c>
      <c r="CE1043" t="s">
        <v>117</v>
      </c>
      <c r="CF1043" t="s">
        <v>117</v>
      </c>
      <c r="CG1043" t="s">
        <v>117</v>
      </c>
      <c r="CH1043" t="s">
        <v>117</v>
      </c>
      <c r="CI1043" t="s">
        <v>117</v>
      </c>
      <c r="CJ1043" t="s">
        <v>117</v>
      </c>
      <c r="CK1043" t="s">
        <v>115</v>
      </c>
      <c r="CL1043" t="s">
        <v>117</v>
      </c>
      <c r="CM1043" t="s">
        <v>117</v>
      </c>
      <c r="CN1043" t="s">
        <v>117</v>
      </c>
      <c r="CO1043" t="s">
        <v>117</v>
      </c>
      <c r="CP1043" t="s">
        <v>117</v>
      </c>
      <c r="CQ1043" t="s">
        <v>117</v>
      </c>
      <c r="CR1043" t="s">
        <v>117</v>
      </c>
      <c r="CS1043" t="s">
        <v>117</v>
      </c>
      <c r="CT1043" t="s">
        <v>117</v>
      </c>
      <c r="CU1043" t="s">
        <v>117</v>
      </c>
      <c r="CV1043" t="s">
        <v>117</v>
      </c>
      <c r="CW1043" t="s">
        <v>117</v>
      </c>
    </row>
    <row r="1044" spans="1:101" x14ac:dyDescent="0.25">
      <c r="A1044" t="s">
        <v>128</v>
      </c>
      <c r="B1044">
        <v>160221</v>
      </c>
      <c r="C1044" t="s">
        <v>7037</v>
      </c>
      <c r="D1044" t="s">
        <v>102</v>
      </c>
      <c r="E1044" t="s">
        <v>7038</v>
      </c>
      <c r="F1044" t="s">
        <v>7038</v>
      </c>
      <c r="G1044" t="s">
        <v>7039</v>
      </c>
      <c r="I1044" t="s">
        <v>7040</v>
      </c>
      <c r="J1044" t="s">
        <v>7041</v>
      </c>
      <c r="K1044" t="s">
        <v>134</v>
      </c>
      <c r="L1044" t="s">
        <v>7042</v>
      </c>
      <c r="M1044" t="s">
        <v>7043</v>
      </c>
      <c r="N1044" t="s">
        <v>7044</v>
      </c>
      <c r="O1044">
        <v>0</v>
      </c>
      <c r="V1044" t="s">
        <v>114</v>
      </c>
      <c r="W1044" s="1">
        <v>43552</v>
      </c>
      <c r="Y1044" s="1">
        <v>43578</v>
      </c>
      <c r="Z1044" s="2">
        <v>43009</v>
      </c>
      <c r="AA1044" t="s">
        <v>7045</v>
      </c>
      <c r="AB1044" t="s">
        <v>117</v>
      </c>
      <c r="AC1044" t="s">
        <v>117</v>
      </c>
      <c r="AD1044" t="s">
        <v>117</v>
      </c>
      <c r="AG1044" t="s">
        <v>117</v>
      </c>
      <c r="AH1044" t="s">
        <v>115</v>
      </c>
      <c r="AI1044" t="s">
        <v>117</v>
      </c>
      <c r="AJ1044" t="s">
        <v>132</v>
      </c>
      <c r="AL1044" t="s">
        <v>119</v>
      </c>
      <c r="AM1044" t="s">
        <v>133</v>
      </c>
      <c r="AN1044" t="s">
        <v>134</v>
      </c>
      <c r="AO1044" t="s">
        <v>117</v>
      </c>
      <c r="AP1044" t="s">
        <v>117</v>
      </c>
      <c r="AQ1044" t="s">
        <v>117</v>
      </c>
      <c r="AR1044" t="s">
        <v>117</v>
      </c>
      <c r="AS1044" t="s">
        <v>117</v>
      </c>
      <c r="AT1044" t="s">
        <v>117</v>
      </c>
      <c r="AU1044" t="s">
        <v>117</v>
      </c>
      <c r="AV1044" t="s">
        <v>117</v>
      </c>
      <c r="AW1044" t="s">
        <v>117</v>
      </c>
      <c r="AX1044" t="s">
        <v>117</v>
      </c>
      <c r="AY1044" t="s">
        <v>117</v>
      </c>
      <c r="AZ1044" t="s">
        <v>117</v>
      </c>
      <c r="BA1044" t="s">
        <v>117</v>
      </c>
      <c r="BB1044" t="s">
        <v>117</v>
      </c>
      <c r="BD1044" t="s">
        <v>117</v>
      </c>
      <c r="BF1044" t="s">
        <v>117</v>
      </c>
      <c r="BG1044" t="s">
        <v>117</v>
      </c>
      <c r="BH1044" t="s">
        <v>117</v>
      </c>
      <c r="BI1044" t="s">
        <v>117</v>
      </c>
      <c r="BJ1044" t="s">
        <v>117</v>
      </c>
      <c r="BK1044" t="s">
        <v>117</v>
      </c>
      <c r="BL1044" t="s">
        <v>117</v>
      </c>
      <c r="BM1044" t="s">
        <v>117</v>
      </c>
      <c r="BN1044" t="s">
        <v>117</v>
      </c>
      <c r="BO1044" t="s">
        <v>117</v>
      </c>
      <c r="BP1044" t="s">
        <v>117</v>
      </c>
      <c r="BQ1044" t="s">
        <v>117</v>
      </c>
      <c r="BR1044" t="s">
        <v>117</v>
      </c>
      <c r="BS1044" t="s">
        <v>117</v>
      </c>
      <c r="BT1044" t="s">
        <v>117</v>
      </c>
      <c r="BU1044" t="s">
        <v>117</v>
      </c>
      <c r="BV1044" t="s">
        <v>115</v>
      </c>
      <c r="BW1044" t="s">
        <v>115</v>
      </c>
      <c r="BX1044" t="s">
        <v>117</v>
      </c>
      <c r="BY1044" t="s">
        <v>117</v>
      </c>
      <c r="BZ1044" t="s">
        <v>117</v>
      </c>
      <c r="CA1044" t="s">
        <v>117</v>
      </c>
      <c r="CB1044" t="s">
        <v>117</v>
      </c>
      <c r="CC1044" t="s">
        <v>117</v>
      </c>
      <c r="CD1044" t="s">
        <v>117</v>
      </c>
      <c r="CE1044" t="s">
        <v>117</v>
      </c>
      <c r="CF1044" t="s">
        <v>117</v>
      </c>
      <c r="CG1044" t="s">
        <v>117</v>
      </c>
      <c r="CH1044" t="s">
        <v>117</v>
      </c>
      <c r="CI1044" t="s">
        <v>117</v>
      </c>
      <c r="CJ1044" t="s">
        <v>117</v>
      </c>
      <c r="CK1044" t="s">
        <v>117</v>
      </c>
      <c r="CL1044" t="s">
        <v>117</v>
      </c>
      <c r="CM1044" t="s">
        <v>117</v>
      </c>
      <c r="CN1044" t="s">
        <v>117</v>
      </c>
      <c r="CO1044" t="s">
        <v>117</v>
      </c>
      <c r="CP1044" t="s">
        <v>117</v>
      </c>
      <c r="CQ1044" t="s">
        <v>117</v>
      </c>
      <c r="CR1044" t="s">
        <v>117</v>
      </c>
      <c r="CS1044" t="s">
        <v>117</v>
      </c>
      <c r="CT1044" t="s">
        <v>117</v>
      </c>
      <c r="CU1044" t="s">
        <v>117</v>
      </c>
      <c r="CV1044" t="s">
        <v>117</v>
      </c>
      <c r="CW1044" t="s">
        <v>117</v>
      </c>
    </row>
    <row r="1045" spans="1:101" x14ac:dyDescent="0.25">
      <c r="A1045" t="s">
        <v>100</v>
      </c>
      <c r="B1045">
        <v>162970</v>
      </c>
      <c r="C1045" t="s">
        <v>7046</v>
      </c>
      <c r="D1045" t="s">
        <v>102</v>
      </c>
      <c r="E1045" t="s">
        <v>7047</v>
      </c>
      <c r="F1045" t="s">
        <v>7048</v>
      </c>
      <c r="G1045" t="s">
        <v>5876</v>
      </c>
      <c r="I1045" t="s">
        <v>3390</v>
      </c>
      <c r="K1045" t="s">
        <v>622</v>
      </c>
      <c r="L1045">
        <v>46725</v>
      </c>
      <c r="M1045" t="s">
        <v>7049</v>
      </c>
      <c r="N1045" t="s">
        <v>7050</v>
      </c>
      <c r="O1045">
        <v>0</v>
      </c>
      <c r="V1045" t="s">
        <v>114</v>
      </c>
      <c r="W1045" s="1">
        <v>41008</v>
      </c>
      <c r="Y1045" s="1">
        <v>43552</v>
      </c>
      <c r="Z1045" s="2">
        <v>43009</v>
      </c>
      <c r="AA1045" t="s">
        <v>7051</v>
      </c>
      <c r="AB1045" t="s">
        <v>117</v>
      </c>
      <c r="AC1045" t="s">
        <v>117</v>
      </c>
      <c r="AD1045" t="s">
        <v>117</v>
      </c>
      <c r="AG1045" t="s">
        <v>117</v>
      </c>
      <c r="AH1045" t="s">
        <v>115</v>
      </c>
      <c r="AI1045" t="s">
        <v>117</v>
      </c>
      <c r="AJ1045" t="s">
        <v>165</v>
      </c>
      <c r="AK1045" t="s">
        <v>7052</v>
      </c>
      <c r="AL1045" t="s">
        <v>119</v>
      </c>
      <c r="AN1045" t="s">
        <v>622</v>
      </c>
      <c r="AO1045" t="s">
        <v>117</v>
      </c>
      <c r="AP1045" t="s">
        <v>117</v>
      </c>
      <c r="AQ1045" t="s">
        <v>117</v>
      </c>
      <c r="AR1045" t="s">
        <v>117</v>
      </c>
      <c r="AS1045" t="s">
        <v>117</v>
      </c>
      <c r="AT1045" t="s">
        <v>117</v>
      </c>
      <c r="AU1045" t="s">
        <v>117</v>
      </c>
      <c r="AV1045" t="s">
        <v>117</v>
      </c>
      <c r="AW1045" t="s">
        <v>117</v>
      </c>
      <c r="AX1045" t="s">
        <v>117</v>
      </c>
      <c r="AY1045" t="s">
        <v>117</v>
      </c>
      <c r="AZ1045" t="s">
        <v>117</v>
      </c>
      <c r="BA1045" t="s">
        <v>117</v>
      </c>
      <c r="BB1045" t="s">
        <v>117</v>
      </c>
      <c r="BD1045" t="s">
        <v>117</v>
      </c>
      <c r="BF1045" t="s">
        <v>117</v>
      </c>
      <c r="BG1045" t="s">
        <v>117</v>
      </c>
      <c r="BH1045" t="s">
        <v>115</v>
      </c>
      <c r="BI1045" t="s">
        <v>117</v>
      </c>
      <c r="BJ1045" t="s">
        <v>117</v>
      </c>
      <c r="BK1045" t="s">
        <v>117</v>
      </c>
      <c r="BL1045" t="s">
        <v>117</v>
      </c>
      <c r="BM1045" t="s">
        <v>117</v>
      </c>
      <c r="BN1045" t="s">
        <v>117</v>
      </c>
      <c r="BO1045" t="s">
        <v>117</v>
      </c>
      <c r="BP1045" t="s">
        <v>117</v>
      </c>
      <c r="BQ1045" t="s">
        <v>117</v>
      </c>
      <c r="BR1045" t="s">
        <v>117</v>
      </c>
      <c r="BS1045" t="s">
        <v>117</v>
      </c>
      <c r="BT1045" t="s">
        <v>117</v>
      </c>
      <c r="BU1045" t="s">
        <v>117</v>
      </c>
      <c r="BV1045" t="s">
        <v>115</v>
      </c>
      <c r="BW1045" t="s">
        <v>115</v>
      </c>
      <c r="BX1045" t="s">
        <v>117</v>
      </c>
      <c r="BY1045" t="s">
        <v>117</v>
      </c>
      <c r="BZ1045" t="s">
        <v>117</v>
      </c>
      <c r="CA1045" t="s">
        <v>117</v>
      </c>
      <c r="CB1045" t="s">
        <v>117</v>
      </c>
      <c r="CC1045" t="s">
        <v>117</v>
      </c>
      <c r="CD1045" t="s">
        <v>117</v>
      </c>
      <c r="CE1045" t="s">
        <v>117</v>
      </c>
      <c r="CF1045" t="s">
        <v>117</v>
      </c>
      <c r="CG1045" t="s">
        <v>117</v>
      </c>
      <c r="CH1045" t="s">
        <v>117</v>
      </c>
      <c r="CI1045" t="s">
        <v>117</v>
      </c>
      <c r="CJ1045" t="s">
        <v>117</v>
      </c>
      <c r="CK1045" t="s">
        <v>117</v>
      </c>
      <c r="CL1045" t="s">
        <v>117</v>
      </c>
      <c r="CM1045" t="s">
        <v>117</v>
      </c>
      <c r="CN1045" t="s">
        <v>117</v>
      </c>
      <c r="CO1045" t="s">
        <v>117</v>
      </c>
      <c r="CP1045" t="s">
        <v>117</v>
      </c>
      <c r="CQ1045" t="s">
        <v>117</v>
      </c>
      <c r="CR1045" t="s">
        <v>117</v>
      </c>
      <c r="CS1045" t="s">
        <v>117</v>
      </c>
      <c r="CT1045" t="s">
        <v>117</v>
      </c>
      <c r="CU1045" t="s">
        <v>117</v>
      </c>
      <c r="CV1045" t="s">
        <v>117</v>
      </c>
      <c r="CW1045" t="s">
        <v>117</v>
      </c>
    </row>
    <row r="1046" spans="1:101" x14ac:dyDescent="0.25">
      <c r="A1046" t="s">
        <v>891</v>
      </c>
      <c r="B1046">
        <v>168630</v>
      </c>
      <c r="C1046" t="s">
        <v>7053</v>
      </c>
      <c r="D1046" t="s">
        <v>102</v>
      </c>
      <c r="E1046" t="s">
        <v>7054</v>
      </c>
      <c r="F1046" t="s">
        <v>7054</v>
      </c>
      <c r="G1046" t="s">
        <v>7055</v>
      </c>
      <c r="H1046" t="s">
        <v>7056</v>
      </c>
      <c r="I1046" t="s">
        <v>7057</v>
      </c>
      <c r="J1046" t="s">
        <v>1116</v>
      </c>
      <c r="K1046" t="s">
        <v>134</v>
      </c>
      <c r="L1046">
        <v>33139</v>
      </c>
      <c r="M1046" t="s">
        <v>7058</v>
      </c>
      <c r="N1046" t="s">
        <v>7059</v>
      </c>
      <c r="O1046">
        <v>0</v>
      </c>
      <c r="V1046" t="s">
        <v>114</v>
      </c>
      <c r="W1046" s="1">
        <v>41523</v>
      </c>
      <c r="Y1046" s="1">
        <v>43518</v>
      </c>
      <c r="Z1046" s="2">
        <v>43009</v>
      </c>
      <c r="AA1046" t="s">
        <v>7060</v>
      </c>
      <c r="AB1046" t="s">
        <v>117</v>
      </c>
      <c r="AC1046" t="s">
        <v>117</v>
      </c>
      <c r="AD1046" t="s">
        <v>117</v>
      </c>
      <c r="AF1046" t="s">
        <v>7061</v>
      </c>
      <c r="AG1046" t="s">
        <v>117</v>
      </c>
      <c r="AH1046" t="s">
        <v>115</v>
      </c>
      <c r="AI1046" t="s">
        <v>117</v>
      </c>
      <c r="AJ1046" t="s">
        <v>132</v>
      </c>
      <c r="AL1046" t="s">
        <v>119</v>
      </c>
      <c r="AM1046" t="s">
        <v>133</v>
      </c>
      <c r="AN1046" t="s">
        <v>134</v>
      </c>
      <c r="AO1046" t="s">
        <v>117</v>
      </c>
      <c r="AP1046" t="s">
        <v>117</v>
      </c>
      <c r="AQ1046" t="s">
        <v>117</v>
      </c>
      <c r="AR1046" t="s">
        <v>117</v>
      </c>
      <c r="AS1046" t="s">
        <v>117</v>
      </c>
      <c r="AT1046" t="s">
        <v>117</v>
      </c>
      <c r="AU1046" t="s">
        <v>117</v>
      </c>
      <c r="AV1046" t="s">
        <v>117</v>
      </c>
      <c r="AW1046" t="s">
        <v>117</v>
      </c>
      <c r="AX1046" t="s">
        <v>117</v>
      </c>
      <c r="AY1046" t="s">
        <v>117</v>
      </c>
      <c r="AZ1046" t="s">
        <v>117</v>
      </c>
      <c r="BA1046" t="s">
        <v>117</v>
      </c>
      <c r="BB1046" t="s">
        <v>117</v>
      </c>
      <c r="BD1046" t="s">
        <v>117</v>
      </c>
      <c r="BF1046" t="s">
        <v>117</v>
      </c>
      <c r="BG1046" t="s">
        <v>117</v>
      </c>
      <c r="BH1046" t="s">
        <v>117</v>
      </c>
      <c r="BI1046" t="s">
        <v>117</v>
      </c>
      <c r="BJ1046" t="s">
        <v>117</v>
      </c>
      <c r="BK1046" t="s">
        <v>117</v>
      </c>
      <c r="BL1046" t="s">
        <v>117</v>
      </c>
      <c r="BM1046" t="s">
        <v>117</v>
      </c>
      <c r="BN1046" t="s">
        <v>117</v>
      </c>
      <c r="BO1046" t="s">
        <v>117</v>
      </c>
      <c r="BP1046" t="s">
        <v>117</v>
      </c>
      <c r="BQ1046" t="s">
        <v>117</v>
      </c>
      <c r="BR1046" t="s">
        <v>117</v>
      </c>
      <c r="BS1046" t="s">
        <v>117</v>
      </c>
      <c r="BT1046" t="s">
        <v>117</v>
      </c>
      <c r="BU1046" t="s">
        <v>117</v>
      </c>
      <c r="BV1046" t="s">
        <v>115</v>
      </c>
      <c r="BW1046" t="s">
        <v>115</v>
      </c>
      <c r="BX1046" t="s">
        <v>117</v>
      </c>
      <c r="BY1046" t="s">
        <v>117</v>
      </c>
      <c r="BZ1046" t="s">
        <v>117</v>
      </c>
      <c r="CA1046" t="s">
        <v>117</v>
      </c>
      <c r="CB1046" t="s">
        <v>117</v>
      </c>
      <c r="CC1046" t="s">
        <v>117</v>
      </c>
      <c r="CD1046" t="s">
        <v>117</v>
      </c>
      <c r="CE1046" t="s">
        <v>117</v>
      </c>
      <c r="CF1046" t="s">
        <v>117</v>
      </c>
      <c r="CG1046" t="s">
        <v>117</v>
      </c>
      <c r="CH1046" t="s">
        <v>117</v>
      </c>
      <c r="CI1046" t="s">
        <v>117</v>
      </c>
      <c r="CJ1046" t="s">
        <v>117</v>
      </c>
      <c r="CK1046" t="s">
        <v>117</v>
      </c>
      <c r="CL1046" t="s">
        <v>117</v>
      </c>
      <c r="CM1046" t="s">
        <v>117</v>
      </c>
      <c r="CN1046" t="s">
        <v>117</v>
      </c>
      <c r="CO1046" t="s">
        <v>117</v>
      </c>
      <c r="CP1046" t="s">
        <v>117</v>
      </c>
      <c r="CQ1046" t="s">
        <v>117</v>
      </c>
      <c r="CR1046" t="s">
        <v>117</v>
      </c>
      <c r="CS1046" t="s">
        <v>117</v>
      </c>
      <c r="CT1046" t="s">
        <v>117</v>
      </c>
      <c r="CU1046" t="s">
        <v>117</v>
      </c>
      <c r="CV1046" t="s">
        <v>117</v>
      </c>
      <c r="CW1046" t="s">
        <v>117</v>
      </c>
    </row>
    <row r="1047" spans="1:101" x14ac:dyDescent="0.25">
      <c r="A1047" t="s">
        <v>167</v>
      </c>
      <c r="B1047">
        <v>162280</v>
      </c>
      <c r="C1047" t="s">
        <v>7062</v>
      </c>
      <c r="D1047" t="s">
        <v>102</v>
      </c>
      <c r="E1047" t="s">
        <v>7063</v>
      </c>
      <c r="F1047" t="s">
        <v>7064</v>
      </c>
      <c r="G1047" t="s">
        <v>7065</v>
      </c>
      <c r="I1047" t="s">
        <v>3561</v>
      </c>
      <c r="J1047" t="s">
        <v>172</v>
      </c>
      <c r="K1047" t="s">
        <v>134</v>
      </c>
      <c r="L1047">
        <v>94062</v>
      </c>
      <c r="M1047" t="s">
        <v>7066</v>
      </c>
      <c r="O1047">
        <v>0</v>
      </c>
      <c r="V1047" t="s">
        <v>114</v>
      </c>
      <c r="W1047" s="1">
        <v>40996</v>
      </c>
      <c r="Y1047" s="1">
        <v>43539</v>
      </c>
      <c r="Z1047" s="2">
        <v>43009</v>
      </c>
      <c r="AA1047" t="s">
        <v>7067</v>
      </c>
      <c r="AB1047" t="s">
        <v>117</v>
      </c>
      <c r="AC1047" t="s">
        <v>117</v>
      </c>
      <c r="AD1047" t="s">
        <v>117</v>
      </c>
      <c r="AG1047" t="s">
        <v>115</v>
      </c>
      <c r="AH1047" t="s">
        <v>117</v>
      </c>
      <c r="AI1047" t="s">
        <v>117</v>
      </c>
      <c r="AJ1047" t="s">
        <v>118</v>
      </c>
      <c r="AL1047" t="s">
        <v>119</v>
      </c>
      <c r="AM1047" t="s">
        <v>172</v>
      </c>
      <c r="AN1047" t="s">
        <v>134</v>
      </c>
      <c r="AO1047" t="s">
        <v>117</v>
      </c>
      <c r="AP1047" t="s">
        <v>117</v>
      </c>
      <c r="AQ1047" t="s">
        <v>117</v>
      </c>
      <c r="AR1047" t="s">
        <v>117</v>
      </c>
      <c r="AS1047" t="s">
        <v>117</v>
      </c>
      <c r="AT1047" t="s">
        <v>117</v>
      </c>
      <c r="AU1047" t="s">
        <v>117</v>
      </c>
      <c r="AV1047" t="s">
        <v>117</v>
      </c>
      <c r="AW1047" t="s">
        <v>117</v>
      </c>
      <c r="AX1047" t="s">
        <v>117</v>
      </c>
      <c r="AY1047" t="s">
        <v>117</v>
      </c>
      <c r="AZ1047" t="s">
        <v>117</v>
      </c>
      <c r="BA1047" t="s">
        <v>117</v>
      </c>
      <c r="BB1047" t="s">
        <v>115</v>
      </c>
      <c r="BC1047" t="s">
        <v>7068</v>
      </c>
      <c r="BD1047" t="s">
        <v>117</v>
      </c>
      <c r="BF1047" t="s">
        <v>117</v>
      </c>
      <c r="BG1047" t="s">
        <v>117</v>
      </c>
      <c r="BH1047" t="s">
        <v>117</v>
      </c>
      <c r="BI1047" t="s">
        <v>117</v>
      </c>
      <c r="BJ1047" t="s">
        <v>117</v>
      </c>
      <c r="BK1047" t="s">
        <v>117</v>
      </c>
      <c r="BL1047" t="s">
        <v>117</v>
      </c>
      <c r="BM1047" t="s">
        <v>117</v>
      </c>
      <c r="BN1047" t="s">
        <v>117</v>
      </c>
      <c r="BO1047" t="s">
        <v>117</v>
      </c>
      <c r="BP1047" t="s">
        <v>117</v>
      </c>
      <c r="BQ1047" t="s">
        <v>117</v>
      </c>
      <c r="BR1047" t="s">
        <v>117</v>
      </c>
      <c r="BS1047" t="s">
        <v>117</v>
      </c>
      <c r="BT1047" t="s">
        <v>117</v>
      </c>
      <c r="BU1047" t="s">
        <v>117</v>
      </c>
      <c r="BV1047" t="s">
        <v>115</v>
      </c>
      <c r="BW1047" t="s">
        <v>115</v>
      </c>
      <c r="BX1047" t="s">
        <v>117</v>
      </c>
      <c r="BY1047" t="s">
        <v>117</v>
      </c>
      <c r="BZ1047" t="s">
        <v>117</v>
      </c>
      <c r="CA1047" t="s">
        <v>117</v>
      </c>
      <c r="CB1047" t="s">
        <v>117</v>
      </c>
      <c r="CC1047" t="s">
        <v>117</v>
      </c>
      <c r="CD1047" t="s">
        <v>117</v>
      </c>
      <c r="CE1047" t="s">
        <v>117</v>
      </c>
      <c r="CF1047" t="s">
        <v>117</v>
      </c>
      <c r="CG1047" t="s">
        <v>117</v>
      </c>
      <c r="CH1047" t="s">
        <v>117</v>
      </c>
      <c r="CI1047" t="s">
        <v>117</v>
      </c>
      <c r="CJ1047" t="s">
        <v>117</v>
      </c>
      <c r="CK1047" t="s">
        <v>117</v>
      </c>
      <c r="CL1047" t="s">
        <v>117</v>
      </c>
      <c r="CM1047" t="s">
        <v>117</v>
      </c>
      <c r="CN1047" t="s">
        <v>117</v>
      </c>
      <c r="CO1047" t="s">
        <v>117</v>
      </c>
      <c r="CP1047" t="s">
        <v>117</v>
      </c>
      <c r="CQ1047" t="s">
        <v>117</v>
      </c>
      <c r="CR1047" t="s">
        <v>117</v>
      </c>
      <c r="CS1047" t="s">
        <v>117</v>
      </c>
      <c r="CT1047" t="s">
        <v>117</v>
      </c>
      <c r="CU1047" t="s">
        <v>117</v>
      </c>
      <c r="CV1047" t="s">
        <v>117</v>
      </c>
      <c r="CW1047" t="s">
        <v>117</v>
      </c>
    </row>
    <row r="1048" spans="1:101" x14ac:dyDescent="0.25">
      <c r="A1048" t="s">
        <v>145</v>
      </c>
      <c r="B1048">
        <v>170402</v>
      </c>
      <c r="C1048" t="s">
        <v>7069</v>
      </c>
      <c r="D1048" t="s">
        <v>102</v>
      </c>
      <c r="E1048" t="s">
        <v>7070</v>
      </c>
      <c r="F1048" t="s">
        <v>7070</v>
      </c>
      <c r="G1048" t="s">
        <v>7071</v>
      </c>
      <c r="H1048" t="s">
        <v>747</v>
      </c>
      <c r="I1048" t="s">
        <v>1066</v>
      </c>
      <c r="J1048" t="s">
        <v>433</v>
      </c>
      <c r="K1048" t="s">
        <v>134</v>
      </c>
      <c r="L1048">
        <v>6880</v>
      </c>
      <c r="M1048" t="s">
        <v>7072</v>
      </c>
      <c r="O1048">
        <v>1</v>
      </c>
      <c r="V1048" t="s">
        <v>114</v>
      </c>
      <c r="W1048" s="1">
        <v>42430</v>
      </c>
      <c r="Y1048" s="1">
        <v>43553</v>
      </c>
      <c r="Z1048" s="2">
        <v>43009</v>
      </c>
      <c r="AB1048" t="s">
        <v>117</v>
      </c>
      <c r="AC1048" t="s">
        <v>117</v>
      </c>
      <c r="AD1048" t="s">
        <v>117</v>
      </c>
      <c r="AF1048" t="s">
        <v>7073</v>
      </c>
      <c r="AG1048" t="s">
        <v>117</v>
      </c>
      <c r="AH1048" t="s">
        <v>115</v>
      </c>
      <c r="AI1048" t="s">
        <v>117</v>
      </c>
      <c r="AJ1048" t="s">
        <v>132</v>
      </c>
      <c r="AL1048" t="s">
        <v>119</v>
      </c>
      <c r="AM1048" t="s">
        <v>433</v>
      </c>
      <c r="AN1048" t="s">
        <v>134</v>
      </c>
      <c r="AO1048" t="s">
        <v>117</v>
      </c>
      <c r="AP1048" t="s">
        <v>117</v>
      </c>
      <c r="AQ1048" t="s">
        <v>117</v>
      </c>
      <c r="AR1048" t="s">
        <v>117</v>
      </c>
      <c r="AS1048" t="s">
        <v>117</v>
      </c>
      <c r="AT1048" t="s">
        <v>117</v>
      </c>
      <c r="AU1048" t="s">
        <v>117</v>
      </c>
      <c r="AV1048" t="s">
        <v>117</v>
      </c>
      <c r="AW1048" t="s">
        <v>117</v>
      </c>
      <c r="AX1048" t="s">
        <v>117</v>
      </c>
      <c r="AY1048" t="s">
        <v>117</v>
      </c>
      <c r="AZ1048" t="s">
        <v>117</v>
      </c>
      <c r="BA1048" t="s">
        <v>117</v>
      </c>
      <c r="BB1048" t="s">
        <v>117</v>
      </c>
      <c r="BD1048" t="s">
        <v>117</v>
      </c>
      <c r="BF1048" t="s">
        <v>117</v>
      </c>
      <c r="BG1048" t="s">
        <v>117</v>
      </c>
      <c r="BH1048" t="s">
        <v>117</v>
      </c>
      <c r="BI1048" t="s">
        <v>117</v>
      </c>
      <c r="BJ1048" t="s">
        <v>117</v>
      </c>
      <c r="BK1048" t="s">
        <v>117</v>
      </c>
      <c r="BL1048" t="s">
        <v>117</v>
      </c>
      <c r="BM1048" t="s">
        <v>117</v>
      </c>
      <c r="BN1048" t="s">
        <v>117</v>
      </c>
      <c r="BO1048" t="s">
        <v>117</v>
      </c>
      <c r="BP1048" t="s">
        <v>117</v>
      </c>
      <c r="BQ1048" t="s">
        <v>117</v>
      </c>
      <c r="BR1048" t="s">
        <v>117</v>
      </c>
      <c r="BS1048" t="s">
        <v>117</v>
      </c>
      <c r="BT1048" t="s">
        <v>117</v>
      </c>
      <c r="BU1048" t="s">
        <v>117</v>
      </c>
      <c r="BV1048" t="s">
        <v>115</v>
      </c>
      <c r="BW1048" t="s">
        <v>115</v>
      </c>
      <c r="BX1048" t="s">
        <v>117</v>
      </c>
      <c r="BY1048" t="s">
        <v>117</v>
      </c>
      <c r="BZ1048" t="s">
        <v>117</v>
      </c>
      <c r="CA1048" t="s">
        <v>117</v>
      </c>
      <c r="CB1048" t="s">
        <v>117</v>
      </c>
      <c r="CC1048" t="s">
        <v>117</v>
      </c>
      <c r="CD1048" t="s">
        <v>117</v>
      </c>
      <c r="CE1048" t="s">
        <v>117</v>
      </c>
      <c r="CF1048" t="s">
        <v>117</v>
      </c>
      <c r="CG1048" t="s">
        <v>117</v>
      </c>
      <c r="CH1048" t="s">
        <v>117</v>
      </c>
      <c r="CI1048" t="s">
        <v>117</v>
      </c>
      <c r="CJ1048" t="s">
        <v>117</v>
      </c>
      <c r="CK1048" t="s">
        <v>117</v>
      </c>
      <c r="CL1048" t="s">
        <v>117</v>
      </c>
      <c r="CM1048" t="s">
        <v>117</v>
      </c>
      <c r="CN1048" t="s">
        <v>117</v>
      </c>
      <c r="CO1048" t="s">
        <v>117</v>
      </c>
      <c r="CP1048" t="s">
        <v>117</v>
      </c>
      <c r="CQ1048" t="s">
        <v>117</v>
      </c>
      <c r="CR1048" t="s">
        <v>117</v>
      </c>
      <c r="CS1048" t="s">
        <v>117</v>
      </c>
      <c r="CT1048" t="s">
        <v>117</v>
      </c>
      <c r="CU1048" t="s">
        <v>117</v>
      </c>
      <c r="CV1048" t="s">
        <v>117</v>
      </c>
      <c r="CW1048" t="s">
        <v>117</v>
      </c>
    </row>
    <row r="1049" spans="1:101" x14ac:dyDescent="0.25">
      <c r="A1049" t="s">
        <v>100</v>
      </c>
      <c r="B1049">
        <v>161711</v>
      </c>
      <c r="C1049" t="s">
        <v>7074</v>
      </c>
      <c r="D1049" t="s">
        <v>102</v>
      </c>
      <c r="E1049" t="s">
        <v>7075</v>
      </c>
      <c r="F1049" t="s">
        <v>7075</v>
      </c>
      <c r="G1049" t="s">
        <v>7076</v>
      </c>
      <c r="H1049" t="s">
        <v>7077</v>
      </c>
      <c r="I1049" t="s">
        <v>105</v>
      </c>
      <c r="K1049" t="s">
        <v>106</v>
      </c>
      <c r="L1049" t="s">
        <v>884</v>
      </c>
      <c r="M1049">
        <v>13459490880</v>
      </c>
      <c r="N1049">
        <v>13459490881</v>
      </c>
      <c r="O1049">
        <v>0</v>
      </c>
      <c r="P1049" t="s">
        <v>7078</v>
      </c>
      <c r="R1049" t="s">
        <v>242</v>
      </c>
      <c r="T1049" t="s">
        <v>243</v>
      </c>
      <c r="U1049" t="s">
        <v>7079</v>
      </c>
      <c r="V1049" t="s">
        <v>114</v>
      </c>
      <c r="W1049" s="1">
        <v>40998</v>
      </c>
      <c r="Y1049" s="1">
        <v>43555</v>
      </c>
      <c r="Z1049" s="2">
        <v>43009</v>
      </c>
      <c r="AB1049" t="s">
        <v>117</v>
      </c>
      <c r="AC1049" t="s">
        <v>117</v>
      </c>
      <c r="AD1049" t="s">
        <v>117</v>
      </c>
      <c r="AG1049" t="s">
        <v>117</v>
      </c>
      <c r="AH1049" t="s">
        <v>115</v>
      </c>
      <c r="AI1049" t="s">
        <v>117</v>
      </c>
      <c r="AJ1049" t="s">
        <v>118</v>
      </c>
      <c r="AL1049" t="s">
        <v>119</v>
      </c>
      <c r="AN1049" t="s">
        <v>106</v>
      </c>
      <c r="AO1049" t="s">
        <v>117</v>
      </c>
      <c r="AP1049" t="s">
        <v>117</v>
      </c>
      <c r="AQ1049" t="s">
        <v>117</v>
      </c>
      <c r="AR1049" t="s">
        <v>117</v>
      </c>
      <c r="AS1049" t="s">
        <v>117</v>
      </c>
      <c r="AT1049" t="s">
        <v>117</v>
      </c>
      <c r="AU1049" t="s">
        <v>117</v>
      </c>
      <c r="AV1049" t="s">
        <v>117</v>
      </c>
      <c r="AW1049" t="s">
        <v>117</v>
      </c>
      <c r="AX1049" t="s">
        <v>117</v>
      </c>
      <c r="AY1049" t="s">
        <v>117</v>
      </c>
      <c r="AZ1049" t="s">
        <v>117</v>
      </c>
      <c r="BA1049" t="s">
        <v>117</v>
      </c>
      <c r="BB1049" t="s">
        <v>117</v>
      </c>
      <c r="BD1049" t="s">
        <v>117</v>
      </c>
      <c r="BF1049" t="s">
        <v>117</v>
      </c>
      <c r="BG1049" t="s">
        <v>117</v>
      </c>
      <c r="BH1049" t="s">
        <v>115</v>
      </c>
      <c r="BI1049" t="s">
        <v>117</v>
      </c>
      <c r="BJ1049" t="s">
        <v>117</v>
      </c>
      <c r="BK1049" t="s">
        <v>117</v>
      </c>
      <c r="BL1049" t="s">
        <v>117</v>
      </c>
      <c r="BM1049" t="s">
        <v>117</v>
      </c>
      <c r="BN1049" t="s">
        <v>117</v>
      </c>
      <c r="BO1049" t="s">
        <v>117</v>
      </c>
      <c r="BP1049" t="s">
        <v>117</v>
      </c>
      <c r="BQ1049" t="s">
        <v>115</v>
      </c>
      <c r="BR1049" t="s">
        <v>117</v>
      </c>
      <c r="BS1049" t="s">
        <v>117</v>
      </c>
      <c r="BT1049" t="s">
        <v>117</v>
      </c>
      <c r="BU1049" t="s">
        <v>117</v>
      </c>
      <c r="BV1049" t="s">
        <v>115</v>
      </c>
      <c r="BW1049" t="s">
        <v>115</v>
      </c>
      <c r="BX1049" t="s">
        <v>117</v>
      </c>
      <c r="BY1049" t="s">
        <v>117</v>
      </c>
      <c r="BZ1049" t="s">
        <v>117</v>
      </c>
      <c r="CA1049" t="s">
        <v>117</v>
      </c>
      <c r="CB1049" t="s">
        <v>117</v>
      </c>
      <c r="CC1049" t="s">
        <v>117</v>
      </c>
      <c r="CD1049" t="s">
        <v>117</v>
      </c>
      <c r="CE1049" t="s">
        <v>117</v>
      </c>
      <c r="CF1049" t="s">
        <v>117</v>
      </c>
      <c r="CG1049" t="s">
        <v>117</v>
      </c>
      <c r="CH1049" t="s">
        <v>117</v>
      </c>
      <c r="CI1049" t="s">
        <v>117</v>
      </c>
      <c r="CJ1049" t="s">
        <v>117</v>
      </c>
      <c r="CK1049" t="s">
        <v>117</v>
      </c>
      <c r="CL1049" t="s">
        <v>117</v>
      </c>
      <c r="CM1049" t="s">
        <v>117</v>
      </c>
      <c r="CN1049" t="s">
        <v>117</v>
      </c>
      <c r="CO1049" t="s">
        <v>117</v>
      </c>
      <c r="CP1049" t="s">
        <v>117</v>
      </c>
      <c r="CQ1049" t="s">
        <v>117</v>
      </c>
      <c r="CR1049" t="s">
        <v>117</v>
      </c>
      <c r="CS1049" t="s">
        <v>117</v>
      </c>
      <c r="CT1049" t="s">
        <v>117</v>
      </c>
      <c r="CU1049" t="s">
        <v>117</v>
      </c>
      <c r="CV1049" t="s">
        <v>117</v>
      </c>
      <c r="CW1049" t="s">
        <v>117</v>
      </c>
    </row>
    <row r="1050" spans="1:101" x14ac:dyDescent="0.25">
      <c r="A1050" t="s">
        <v>255</v>
      </c>
      <c r="B1050">
        <v>305012</v>
      </c>
      <c r="C1050" t="s">
        <v>7080</v>
      </c>
      <c r="D1050" t="s">
        <v>102</v>
      </c>
      <c r="E1050" t="s">
        <v>7081</v>
      </c>
      <c r="F1050" t="s">
        <v>7081</v>
      </c>
      <c r="G1050" t="s">
        <v>7082</v>
      </c>
      <c r="H1050" t="s">
        <v>7083</v>
      </c>
      <c r="I1050" t="s">
        <v>589</v>
      </c>
      <c r="J1050" t="s">
        <v>261</v>
      </c>
      <c r="K1050" t="s">
        <v>134</v>
      </c>
      <c r="L1050">
        <v>53202</v>
      </c>
      <c r="M1050" t="s">
        <v>7084</v>
      </c>
      <c r="O1050">
        <v>0</v>
      </c>
      <c r="V1050" t="s">
        <v>114</v>
      </c>
      <c r="W1050" s="1">
        <v>43679</v>
      </c>
      <c r="Y1050" s="1">
        <v>43693</v>
      </c>
      <c r="Z1050" s="2">
        <v>43009</v>
      </c>
      <c r="AA1050" t="s">
        <v>7085</v>
      </c>
      <c r="AB1050" t="s">
        <v>117</v>
      </c>
      <c r="AC1050" t="s">
        <v>117</v>
      </c>
      <c r="AD1050" t="s">
        <v>117</v>
      </c>
      <c r="AG1050" t="s">
        <v>115</v>
      </c>
      <c r="AH1050" t="s">
        <v>115</v>
      </c>
      <c r="AI1050" t="s">
        <v>117</v>
      </c>
      <c r="AJ1050" t="s">
        <v>132</v>
      </c>
      <c r="AL1050" t="s">
        <v>119</v>
      </c>
      <c r="AM1050" t="s">
        <v>133</v>
      </c>
      <c r="AN1050" t="s">
        <v>134</v>
      </c>
      <c r="AO1050" t="s">
        <v>117</v>
      </c>
      <c r="AP1050" t="s">
        <v>117</v>
      </c>
      <c r="AQ1050" t="s">
        <v>117</v>
      </c>
      <c r="AR1050" t="s">
        <v>117</v>
      </c>
      <c r="AS1050" t="s">
        <v>117</v>
      </c>
      <c r="AT1050" t="s">
        <v>117</v>
      </c>
      <c r="AU1050" t="s">
        <v>117</v>
      </c>
      <c r="AV1050" t="s">
        <v>117</v>
      </c>
      <c r="AW1050" t="s">
        <v>117</v>
      </c>
      <c r="AX1050" t="s">
        <v>117</v>
      </c>
      <c r="AY1050" t="s">
        <v>117</v>
      </c>
      <c r="AZ1050" t="s">
        <v>117</v>
      </c>
      <c r="BA1050" t="s">
        <v>117</v>
      </c>
      <c r="BB1050" t="s">
        <v>117</v>
      </c>
      <c r="BD1050" t="s">
        <v>117</v>
      </c>
      <c r="BF1050" t="s">
        <v>117</v>
      </c>
      <c r="BG1050" t="s">
        <v>117</v>
      </c>
      <c r="BH1050" t="s">
        <v>115</v>
      </c>
      <c r="BI1050" t="s">
        <v>117</v>
      </c>
      <c r="BJ1050" t="s">
        <v>117</v>
      </c>
      <c r="BK1050" t="s">
        <v>117</v>
      </c>
      <c r="BL1050" t="s">
        <v>117</v>
      </c>
      <c r="BM1050" t="s">
        <v>117</v>
      </c>
      <c r="BN1050" t="s">
        <v>117</v>
      </c>
      <c r="BO1050" t="s">
        <v>117</v>
      </c>
      <c r="BP1050" t="s">
        <v>117</v>
      </c>
      <c r="BQ1050" t="s">
        <v>117</v>
      </c>
      <c r="BR1050" t="s">
        <v>115</v>
      </c>
      <c r="BS1050" t="s">
        <v>117</v>
      </c>
      <c r="BT1050" t="s">
        <v>117</v>
      </c>
      <c r="BU1050" t="s">
        <v>117</v>
      </c>
      <c r="BV1050" t="s">
        <v>115</v>
      </c>
      <c r="BW1050" t="s">
        <v>115</v>
      </c>
      <c r="BX1050" t="s">
        <v>117</v>
      </c>
      <c r="BY1050" t="s">
        <v>117</v>
      </c>
      <c r="BZ1050" t="s">
        <v>117</v>
      </c>
      <c r="CA1050" t="s">
        <v>117</v>
      </c>
      <c r="CB1050" t="s">
        <v>117</v>
      </c>
      <c r="CC1050" t="s">
        <v>117</v>
      </c>
      <c r="CD1050" t="s">
        <v>117</v>
      </c>
      <c r="CE1050" t="s">
        <v>117</v>
      </c>
      <c r="CF1050" t="s">
        <v>117</v>
      </c>
      <c r="CG1050" t="s">
        <v>117</v>
      </c>
      <c r="CH1050" t="s">
        <v>115</v>
      </c>
      <c r="CI1050" t="s">
        <v>117</v>
      </c>
      <c r="CJ1050" t="s">
        <v>115</v>
      </c>
      <c r="CK1050" t="s">
        <v>117</v>
      </c>
      <c r="CL1050" t="s">
        <v>115</v>
      </c>
      <c r="CM1050" t="s">
        <v>117</v>
      </c>
      <c r="CN1050" t="s">
        <v>117</v>
      </c>
      <c r="CO1050" t="s">
        <v>117</v>
      </c>
      <c r="CP1050" t="s">
        <v>117</v>
      </c>
      <c r="CQ1050" t="s">
        <v>117</v>
      </c>
      <c r="CR1050" t="s">
        <v>117</v>
      </c>
      <c r="CS1050" t="s">
        <v>117</v>
      </c>
      <c r="CT1050" t="s">
        <v>117</v>
      </c>
      <c r="CU1050" t="s">
        <v>117</v>
      </c>
      <c r="CV1050" t="s">
        <v>117</v>
      </c>
      <c r="CW1050" t="s">
        <v>117</v>
      </c>
    </row>
    <row r="1051" spans="1:101" x14ac:dyDescent="0.25">
      <c r="A1051" t="s">
        <v>100</v>
      </c>
      <c r="B1051">
        <v>167624</v>
      </c>
      <c r="C1051" t="s">
        <v>7086</v>
      </c>
      <c r="D1051" t="s">
        <v>102</v>
      </c>
      <c r="E1051" t="s">
        <v>7087</v>
      </c>
      <c r="F1051" t="s">
        <v>7087</v>
      </c>
      <c r="G1051" t="s">
        <v>7088</v>
      </c>
      <c r="H1051" t="s">
        <v>7089</v>
      </c>
      <c r="I1051" t="s">
        <v>112</v>
      </c>
      <c r="K1051" t="s">
        <v>113</v>
      </c>
      <c r="M1051" t="s">
        <v>7090</v>
      </c>
      <c r="N1051" t="s">
        <v>7091</v>
      </c>
      <c r="O1051">
        <v>0</v>
      </c>
      <c r="V1051" t="s">
        <v>114</v>
      </c>
      <c r="W1051" s="1">
        <v>41494</v>
      </c>
      <c r="Y1051" s="1">
        <v>43552</v>
      </c>
      <c r="Z1051" s="2">
        <v>43009</v>
      </c>
      <c r="AA1051" t="s">
        <v>7092</v>
      </c>
      <c r="AB1051" t="s">
        <v>115</v>
      </c>
      <c r="AC1051" t="s">
        <v>117</v>
      </c>
      <c r="AD1051" t="s">
        <v>117</v>
      </c>
      <c r="AF1051" t="s">
        <v>7093</v>
      </c>
      <c r="AG1051" t="s">
        <v>117</v>
      </c>
      <c r="AH1051" t="s">
        <v>115</v>
      </c>
      <c r="AI1051" t="s">
        <v>117</v>
      </c>
      <c r="AJ1051" t="s">
        <v>165</v>
      </c>
      <c r="AK1051" t="s">
        <v>7094</v>
      </c>
      <c r="AL1051" t="s">
        <v>119</v>
      </c>
      <c r="AN1051" t="s">
        <v>113</v>
      </c>
      <c r="AO1051" t="s">
        <v>117</v>
      </c>
      <c r="AP1051" t="s">
        <v>117</v>
      </c>
      <c r="AQ1051" t="s">
        <v>115</v>
      </c>
      <c r="AR1051" t="s">
        <v>117</v>
      </c>
      <c r="AS1051" t="s">
        <v>117</v>
      </c>
      <c r="AT1051" t="s">
        <v>117</v>
      </c>
      <c r="AU1051" t="s">
        <v>117</v>
      </c>
      <c r="AV1051" t="s">
        <v>117</v>
      </c>
      <c r="AW1051" t="s">
        <v>117</v>
      </c>
      <c r="AX1051" t="s">
        <v>117</v>
      </c>
      <c r="AY1051" t="s">
        <v>117</v>
      </c>
      <c r="AZ1051" t="s">
        <v>117</v>
      </c>
      <c r="BA1051" t="s">
        <v>117</v>
      </c>
      <c r="BB1051" t="s">
        <v>117</v>
      </c>
      <c r="BD1051" t="s">
        <v>117</v>
      </c>
      <c r="BF1051" t="s">
        <v>117</v>
      </c>
      <c r="BG1051" t="s">
        <v>117</v>
      </c>
      <c r="BH1051" t="s">
        <v>115</v>
      </c>
      <c r="BI1051" t="s">
        <v>117</v>
      </c>
      <c r="BJ1051" t="s">
        <v>117</v>
      </c>
      <c r="BK1051" t="s">
        <v>117</v>
      </c>
      <c r="BL1051" t="s">
        <v>115</v>
      </c>
      <c r="BM1051" t="s">
        <v>117</v>
      </c>
      <c r="BN1051" t="s">
        <v>117</v>
      </c>
      <c r="BO1051" t="s">
        <v>117</v>
      </c>
      <c r="BP1051" t="s">
        <v>117</v>
      </c>
      <c r="BQ1051" t="s">
        <v>117</v>
      </c>
      <c r="BR1051" t="s">
        <v>117</v>
      </c>
      <c r="BS1051" t="s">
        <v>117</v>
      </c>
      <c r="BT1051" t="s">
        <v>117</v>
      </c>
      <c r="BU1051" t="s">
        <v>117</v>
      </c>
      <c r="BV1051" t="s">
        <v>115</v>
      </c>
      <c r="BW1051" t="s">
        <v>115</v>
      </c>
      <c r="BX1051" t="s">
        <v>117</v>
      </c>
      <c r="BY1051" t="s">
        <v>117</v>
      </c>
      <c r="BZ1051" t="s">
        <v>117</v>
      </c>
      <c r="CA1051" t="s">
        <v>117</v>
      </c>
      <c r="CB1051" t="s">
        <v>117</v>
      </c>
      <c r="CC1051" t="s">
        <v>117</v>
      </c>
      <c r="CD1051" t="s">
        <v>117</v>
      </c>
      <c r="CE1051" t="s">
        <v>117</v>
      </c>
      <c r="CF1051" t="s">
        <v>117</v>
      </c>
      <c r="CG1051" t="s">
        <v>117</v>
      </c>
      <c r="CH1051" t="s">
        <v>117</v>
      </c>
      <c r="CI1051" t="s">
        <v>117</v>
      </c>
      <c r="CJ1051" t="s">
        <v>117</v>
      </c>
      <c r="CK1051" t="s">
        <v>117</v>
      </c>
      <c r="CL1051" t="s">
        <v>117</v>
      </c>
      <c r="CM1051" t="s">
        <v>117</v>
      </c>
      <c r="CN1051" t="s">
        <v>117</v>
      </c>
      <c r="CO1051" t="s">
        <v>117</v>
      </c>
      <c r="CP1051" t="s">
        <v>117</v>
      </c>
      <c r="CQ1051" t="s">
        <v>117</v>
      </c>
      <c r="CR1051" t="s">
        <v>117</v>
      </c>
      <c r="CS1051" t="s">
        <v>117</v>
      </c>
      <c r="CT1051" t="s">
        <v>117</v>
      </c>
      <c r="CU1051" t="s">
        <v>117</v>
      </c>
      <c r="CV1051" t="s">
        <v>117</v>
      </c>
      <c r="CW1051" t="s">
        <v>117</v>
      </c>
    </row>
    <row r="1052" spans="1:101" x14ac:dyDescent="0.25">
      <c r="A1052" t="s">
        <v>167</v>
      </c>
      <c r="B1052">
        <v>281175</v>
      </c>
      <c r="C1052" t="s">
        <v>7095</v>
      </c>
      <c r="D1052" t="s">
        <v>102</v>
      </c>
      <c r="E1052" t="s">
        <v>7096</v>
      </c>
      <c r="F1052" t="s">
        <v>7096</v>
      </c>
      <c r="G1052" t="s">
        <v>7097</v>
      </c>
      <c r="H1052" t="s">
        <v>7098</v>
      </c>
      <c r="I1052" t="s">
        <v>171</v>
      </c>
      <c r="J1052" t="s">
        <v>172</v>
      </c>
      <c r="K1052" t="s">
        <v>134</v>
      </c>
      <c r="L1052">
        <v>94301</v>
      </c>
      <c r="M1052" t="s">
        <v>7099</v>
      </c>
      <c r="O1052">
        <v>0</v>
      </c>
      <c r="V1052" t="s">
        <v>114</v>
      </c>
      <c r="W1052" s="1">
        <v>42270</v>
      </c>
      <c r="Y1052" s="1">
        <v>43553</v>
      </c>
      <c r="Z1052" s="2">
        <v>43009</v>
      </c>
      <c r="AA1052" t="s">
        <v>7100</v>
      </c>
      <c r="AB1052" t="s">
        <v>117</v>
      </c>
      <c r="AC1052" t="s">
        <v>117</v>
      </c>
      <c r="AD1052" t="s">
        <v>117</v>
      </c>
      <c r="AG1052" t="s">
        <v>115</v>
      </c>
      <c r="AH1052" t="s">
        <v>117</v>
      </c>
      <c r="AI1052" t="s">
        <v>117</v>
      </c>
      <c r="AJ1052" t="s">
        <v>132</v>
      </c>
      <c r="AL1052" t="s">
        <v>119</v>
      </c>
      <c r="AM1052" t="s">
        <v>133</v>
      </c>
      <c r="AN1052" t="s">
        <v>134</v>
      </c>
      <c r="AO1052" t="s">
        <v>117</v>
      </c>
      <c r="AP1052" t="s">
        <v>117</v>
      </c>
      <c r="AQ1052" t="s">
        <v>117</v>
      </c>
      <c r="AR1052" t="s">
        <v>117</v>
      </c>
      <c r="AS1052" t="s">
        <v>117</v>
      </c>
      <c r="AT1052" t="s">
        <v>117</v>
      </c>
      <c r="AU1052" t="s">
        <v>117</v>
      </c>
      <c r="AV1052" t="s">
        <v>117</v>
      </c>
      <c r="AW1052" t="s">
        <v>117</v>
      </c>
      <c r="AX1052" t="s">
        <v>117</v>
      </c>
      <c r="AY1052" t="s">
        <v>117</v>
      </c>
      <c r="AZ1052" t="s">
        <v>117</v>
      </c>
      <c r="BA1052" t="s">
        <v>117</v>
      </c>
      <c r="BB1052" t="s">
        <v>117</v>
      </c>
      <c r="BD1052" t="s">
        <v>117</v>
      </c>
      <c r="BF1052" t="s">
        <v>117</v>
      </c>
      <c r="BG1052" t="s">
        <v>117</v>
      </c>
      <c r="BH1052" t="s">
        <v>117</v>
      </c>
      <c r="BI1052" t="s">
        <v>117</v>
      </c>
      <c r="BJ1052" t="s">
        <v>117</v>
      </c>
      <c r="BK1052" t="s">
        <v>117</v>
      </c>
      <c r="BL1052" t="s">
        <v>117</v>
      </c>
      <c r="BM1052" t="s">
        <v>117</v>
      </c>
      <c r="BN1052" t="s">
        <v>117</v>
      </c>
      <c r="BO1052" t="s">
        <v>117</v>
      </c>
      <c r="BP1052" t="s">
        <v>117</v>
      </c>
      <c r="BQ1052" t="s">
        <v>117</v>
      </c>
      <c r="BR1052" t="s">
        <v>117</v>
      </c>
      <c r="BS1052" t="s">
        <v>117</v>
      </c>
      <c r="BT1052" t="s">
        <v>117</v>
      </c>
      <c r="BU1052" t="s">
        <v>117</v>
      </c>
      <c r="BV1052" t="s">
        <v>115</v>
      </c>
      <c r="BW1052" t="s">
        <v>115</v>
      </c>
      <c r="BX1052" t="s">
        <v>117</v>
      </c>
      <c r="BY1052" t="s">
        <v>117</v>
      </c>
      <c r="BZ1052" t="s">
        <v>117</v>
      </c>
      <c r="CA1052" t="s">
        <v>117</v>
      </c>
      <c r="CB1052" t="s">
        <v>117</v>
      </c>
      <c r="CC1052" t="s">
        <v>117</v>
      </c>
      <c r="CD1052" t="s">
        <v>117</v>
      </c>
      <c r="CE1052" t="s">
        <v>117</v>
      </c>
      <c r="CF1052" t="s">
        <v>117</v>
      </c>
      <c r="CG1052" t="s">
        <v>117</v>
      </c>
      <c r="CH1052" t="s">
        <v>117</v>
      </c>
      <c r="CI1052" t="s">
        <v>117</v>
      </c>
      <c r="CJ1052" t="s">
        <v>117</v>
      </c>
      <c r="CK1052" t="s">
        <v>117</v>
      </c>
      <c r="CL1052" t="s">
        <v>117</v>
      </c>
      <c r="CM1052" t="s">
        <v>117</v>
      </c>
      <c r="CN1052" t="s">
        <v>117</v>
      </c>
      <c r="CO1052" t="s">
        <v>117</v>
      </c>
      <c r="CP1052" t="s">
        <v>117</v>
      </c>
      <c r="CQ1052" t="s">
        <v>117</v>
      </c>
      <c r="CR1052" t="s">
        <v>117</v>
      </c>
      <c r="CS1052" t="s">
        <v>117</v>
      </c>
      <c r="CT1052" t="s">
        <v>117</v>
      </c>
      <c r="CU1052" t="s">
        <v>117</v>
      </c>
      <c r="CV1052" t="s">
        <v>117</v>
      </c>
      <c r="CW1052" t="s">
        <v>117</v>
      </c>
    </row>
    <row r="1053" spans="1:101" x14ac:dyDescent="0.25">
      <c r="A1053" t="s">
        <v>100</v>
      </c>
      <c r="B1053">
        <v>286426</v>
      </c>
      <c r="C1053" t="s">
        <v>7101</v>
      </c>
      <c r="D1053" t="s">
        <v>102</v>
      </c>
      <c r="E1053" t="s">
        <v>7102</v>
      </c>
      <c r="F1053" t="s">
        <v>7102</v>
      </c>
      <c r="G1053" t="s">
        <v>7103</v>
      </c>
      <c r="I1053" t="s">
        <v>871</v>
      </c>
      <c r="K1053" t="s">
        <v>622</v>
      </c>
      <c r="L1053">
        <v>93104</v>
      </c>
      <c r="M1053" t="s">
        <v>7104</v>
      </c>
      <c r="N1053" t="s">
        <v>7105</v>
      </c>
      <c r="O1053">
        <v>0</v>
      </c>
      <c r="V1053" t="s">
        <v>114</v>
      </c>
      <c r="W1053" s="1">
        <v>42775</v>
      </c>
      <c r="Y1053" s="1">
        <v>43543</v>
      </c>
      <c r="Z1053" s="2">
        <v>43009</v>
      </c>
      <c r="AA1053" t="s">
        <v>7106</v>
      </c>
      <c r="AB1053" t="s">
        <v>117</v>
      </c>
      <c r="AC1053" t="s">
        <v>117</v>
      </c>
      <c r="AD1053" t="s">
        <v>117</v>
      </c>
      <c r="AG1053" t="s">
        <v>117</v>
      </c>
      <c r="AH1053" t="s">
        <v>115</v>
      </c>
      <c r="AI1053" t="s">
        <v>117</v>
      </c>
      <c r="AJ1053" t="s">
        <v>165</v>
      </c>
      <c r="AK1053" t="s">
        <v>7107</v>
      </c>
      <c r="AL1053" t="s">
        <v>119</v>
      </c>
      <c r="AN1053" t="s">
        <v>622</v>
      </c>
      <c r="AO1053" t="s">
        <v>117</v>
      </c>
      <c r="AP1053" t="s">
        <v>117</v>
      </c>
      <c r="AQ1053" t="s">
        <v>117</v>
      </c>
      <c r="AR1053" t="s">
        <v>117</v>
      </c>
      <c r="AS1053" t="s">
        <v>117</v>
      </c>
      <c r="AT1053" t="s">
        <v>117</v>
      </c>
      <c r="AU1053" t="s">
        <v>117</v>
      </c>
      <c r="AV1053" t="s">
        <v>117</v>
      </c>
      <c r="AW1053" t="s">
        <v>117</v>
      </c>
      <c r="AX1053" t="s">
        <v>117</v>
      </c>
      <c r="AY1053" t="s">
        <v>117</v>
      </c>
      <c r="AZ1053" t="s">
        <v>117</v>
      </c>
      <c r="BA1053" t="s">
        <v>117</v>
      </c>
      <c r="BB1053" t="s">
        <v>117</v>
      </c>
      <c r="BD1053" t="s">
        <v>117</v>
      </c>
      <c r="BF1053" t="s">
        <v>117</v>
      </c>
      <c r="BG1053" t="s">
        <v>117</v>
      </c>
      <c r="BH1053" t="s">
        <v>117</v>
      </c>
      <c r="BI1053" t="s">
        <v>117</v>
      </c>
      <c r="BJ1053" t="s">
        <v>117</v>
      </c>
      <c r="BK1053" t="s">
        <v>117</v>
      </c>
      <c r="BL1053" t="s">
        <v>117</v>
      </c>
      <c r="BM1053" t="s">
        <v>117</v>
      </c>
      <c r="BN1053" t="s">
        <v>117</v>
      </c>
      <c r="BO1053" t="s">
        <v>117</v>
      </c>
      <c r="BP1053" t="s">
        <v>117</v>
      </c>
      <c r="BQ1053" t="s">
        <v>117</v>
      </c>
      <c r="BR1053" t="s">
        <v>117</v>
      </c>
      <c r="BS1053" t="s">
        <v>117</v>
      </c>
      <c r="BT1053" t="s">
        <v>117</v>
      </c>
      <c r="BU1053" t="s">
        <v>117</v>
      </c>
      <c r="BV1053" t="s">
        <v>115</v>
      </c>
      <c r="BW1053" t="s">
        <v>115</v>
      </c>
      <c r="BX1053" t="s">
        <v>117</v>
      </c>
      <c r="BY1053" t="s">
        <v>117</v>
      </c>
      <c r="BZ1053" t="s">
        <v>117</v>
      </c>
      <c r="CA1053" t="s">
        <v>117</v>
      </c>
      <c r="CB1053" t="s">
        <v>117</v>
      </c>
      <c r="CC1053" t="s">
        <v>117</v>
      </c>
      <c r="CD1053" t="s">
        <v>117</v>
      </c>
      <c r="CE1053" t="s">
        <v>117</v>
      </c>
      <c r="CF1053" t="s">
        <v>117</v>
      </c>
      <c r="CG1053" t="s">
        <v>117</v>
      </c>
      <c r="CH1053" t="s">
        <v>117</v>
      </c>
      <c r="CI1053" t="s">
        <v>117</v>
      </c>
      <c r="CJ1053" t="s">
        <v>117</v>
      </c>
      <c r="CK1053" t="s">
        <v>117</v>
      </c>
      <c r="CL1053" t="s">
        <v>117</v>
      </c>
      <c r="CM1053" t="s">
        <v>117</v>
      </c>
      <c r="CN1053" t="s">
        <v>117</v>
      </c>
      <c r="CO1053" t="s">
        <v>117</v>
      </c>
      <c r="CP1053" t="s">
        <v>117</v>
      </c>
      <c r="CQ1053" t="s">
        <v>117</v>
      </c>
      <c r="CR1053" t="s">
        <v>117</v>
      </c>
      <c r="CS1053" t="s">
        <v>117</v>
      </c>
      <c r="CT1053" t="s">
        <v>117</v>
      </c>
      <c r="CU1053" t="s">
        <v>117</v>
      </c>
      <c r="CV1053" t="s">
        <v>117</v>
      </c>
      <c r="CW1053" t="s">
        <v>117</v>
      </c>
    </row>
    <row r="1054" spans="1:101" x14ac:dyDescent="0.25">
      <c r="A1054" t="s">
        <v>167</v>
      </c>
      <c r="B1054">
        <v>160582</v>
      </c>
      <c r="C1054" t="s">
        <v>7108</v>
      </c>
      <c r="D1054" t="s">
        <v>102</v>
      </c>
      <c r="E1054" t="s">
        <v>7109</v>
      </c>
      <c r="F1054" t="s">
        <v>7110</v>
      </c>
      <c r="G1054" t="s">
        <v>7111</v>
      </c>
      <c r="H1054" t="s">
        <v>5309</v>
      </c>
      <c r="I1054" t="s">
        <v>171</v>
      </c>
      <c r="J1054" t="s">
        <v>172</v>
      </c>
      <c r="K1054" t="s">
        <v>134</v>
      </c>
      <c r="L1054">
        <v>94301</v>
      </c>
      <c r="M1054" t="s">
        <v>7112</v>
      </c>
      <c r="O1054">
        <v>0</v>
      </c>
      <c r="P1054" t="s">
        <v>7113</v>
      </c>
      <c r="R1054" t="s">
        <v>171</v>
      </c>
      <c r="S1054" t="s">
        <v>172</v>
      </c>
      <c r="T1054" t="s">
        <v>134</v>
      </c>
      <c r="U1054">
        <v>94302</v>
      </c>
      <c r="V1054" t="s">
        <v>114</v>
      </c>
      <c r="W1054" s="1">
        <v>40997</v>
      </c>
      <c r="Y1054" s="1">
        <v>43509</v>
      </c>
      <c r="Z1054" s="2">
        <v>43009</v>
      </c>
      <c r="AA1054" t="s">
        <v>7114</v>
      </c>
      <c r="AB1054" t="s">
        <v>117</v>
      </c>
      <c r="AC1054" t="s">
        <v>117</v>
      </c>
      <c r="AD1054" t="s">
        <v>117</v>
      </c>
      <c r="AG1054" t="s">
        <v>115</v>
      </c>
      <c r="AH1054" t="s">
        <v>117</v>
      </c>
      <c r="AI1054" t="s">
        <v>117</v>
      </c>
      <c r="AJ1054" t="s">
        <v>132</v>
      </c>
      <c r="AL1054" t="s">
        <v>119</v>
      </c>
      <c r="AM1054" t="s">
        <v>133</v>
      </c>
      <c r="AN1054" t="s">
        <v>134</v>
      </c>
      <c r="AO1054" t="s">
        <v>117</v>
      </c>
      <c r="AP1054" t="s">
        <v>117</v>
      </c>
      <c r="AQ1054" t="s">
        <v>117</v>
      </c>
      <c r="AR1054" t="s">
        <v>117</v>
      </c>
      <c r="AS1054" t="s">
        <v>117</v>
      </c>
      <c r="AT1054" t="s">
        <v>117</v>
      </c>
      <c r="AU1054" t="s">
        <v>117</v>
      </c>
      <c r="AV1054" t="s">
        <v>117</v>
      </c>
      <c r="AW1054" t="s">
        <v>117</v>
      </c>
      <c r="AX1054" t="s">
        <v>117</v>
      </c>
      <c r="AY1054" t="s">
        <v>117</v>
      </c>
      <c r="AZ1054" t="s">
        <v>117</v>
      </c>
      <c r="BA1054" t="s">
        <v>117</v>
      </c>
      <c r="BB1054" t="s">
        <v>117</v>
      </c>
      <c r="BD1054" t="s">
        <v>117</v>
      </c>
      <c r="BF1054" t="s">
        <v>117</v>
      </c>
      <c r="BG1054" t="s">
        <v>117</v>
      </c>
      <c r="BH1054" t="s">
        <v>115</v>
      </c>
      <c r="BI1054" t="s">
        <v>117</v>
      </c>
      <c r="BJ1054" t="s">
        <v>117</v>
      </c>
      <c r="BK1054" t="s">
        <v>117</v>
      </c>
      <c r="BL1054" t="s">
        <v>117</v>
      </c>
      <c r="BM1054" t="s">
        <v>117</v>
      </c>
      <c r="BN1054" t="s">
        <v>117</v>
      </c>
      <c r="BO1054" t="s">
        <v>117</v>
      </c>
      <c r="BP1054" t="s">
        <v>117</v>
      </c>
      <c r="BQ1054" t="s">
        <v>117</v>
      </c>
      <c r="BR1054" t="s">
        <v>117</v>
      </c>
      <c r="BS1054" t="s">
        <v>117</v>
      </c>
      <c r="BT1054" t="s">
        <v>117</v>
      </c>
      <c r="BU1054" t="s">
        <v>117</v>
      </c>
      <c r="BV1054" t="s">
        <v>115</v>
      </c>
      <c r="BW1054" t="s">
        <v>115</v>
      </c>
      <c r="BX1054" t="s">
        <v>117</v>
      </c>
      <c r="BY1054" t="s">
        <v>117</v>
      </c>
      <c r="BZ1054" t="s">
        <v>117</v>
      </c>
      <c r="CA1054" t="s">
        <v>117</v>
      </c>
      <c r="CB1054" t="s">
        <v>117</v>
      </c>
      <c r="CC1054" t="s">
        <v>117</v>
      </c>
      <c r="CD1054" t="s">
        <v>117</v>
      </c>
      <c r="CE1054" t="s">
        <v>117</v>
      </c>
      <c r="CF1054" t="s">
        <v>117</v>
      </c>
      <c r="CG1054" t="s">
        <v>117</v>
      </c>
      <c r="CH1054" t="s">
        <v>117</v>
      </c>
      <c r="CI1054" t="s">
        <v>117</v>
      </c>
      <c r="CJ1054" t="s">
        <v>117</v>
      </c>
      <c r="CK1054" t="s">
        <v>117</v>
      </c>
      <c r="CL1054" t="s">
        <v>117</v>
      </c>
      <c r="CM1054" t="s">
        <v>117</v>
      </c>
      <c r="CN1054" t="s">
        <v>117</v>
      </c>
      <c r="CO1054" t="s">
        <v>117</v>
      </c>
      <c r="CP1054" t="s">
        <v>117</v>
      </c>
      <c r="CQ1054" t="s">
        <v>117</v>
      </c>
      <c r="CR1054" t="s">
        <v>117</v>
      </c>
      <c r="CS1054" t="s">
        <v>117</v>
      </c>
      <c r="CT1054" t="s">
        <v>117</v>
      </c>
      <c r="CU1054" t="s">
        <v>117</v>
      </c>
      <c r="CV1054" t="s">
        <v>117</v>
      </c>
      <c r="CW1054" t="s">
        <v>117</v>
      </c>
    </row>
    <row r="1055" spans="1:101" x14ac:dyDescent="0.25">
      <c r="A1055" t="s">
        <v>167</v>
      </c>
      <c r="B1055">
        <v>163064</v>
      </c>
      <c r="C1055" t="s">
        <v>7115</v>
      </c>
      <c r="D1055" t="s">
        <v>102</v>
      </c>
      <c r="E1055" t="s">
        <v>7116</v>
      </c>
      <c r="F1055" t="s">
        <v>7116</v>
      </c>
      <c r="G1055" t="s">
        <v>7117</v>
      </c>
      <c r="H1055" t="s">
        <v>7118</v>
      </c>
      <c r="I1055" t="s">
        <v>740</v>
      </c>
      <c r="J1055" t="s">
        <v>741</v>
      </c>
      <c r="K1055" t="s">
        <v>134</v>
      </c>
      <c r="L1055">
        <v>97205</v>
      </c>
      <c r="M1055" t="s">
        <v>7119</v>
      </c>
      <c r="N1055" t="s">
        <v>7119</v>
      </c>
      <c r="O1055">
        <v>1</v>
      </c>
      <c r="V1055" t="s">
        <v>114</v>
      </c>
      <c r="W1055" s="1">
        <v>40991</v>
      </c>
      <c r="Y1055" s="1">
        <v>43545</v>
      </c>
      <c r="Z1055" s="2">
        <v>43009</v>
      </c>
      <c r="AA1055" t="s">
        <v>7120</v>
      </c>
      <c r="AB1055" t="s">
        <v>117</v>
      </c>
      <c r="AC1055" t="s">
        <v>117</v>
      </c>
      <c r="AD1055" t="s">
        <v>117</v>
      </c>
      <c r="AG1055" t="s">
        <v>117</v>
      </c>
      <c r="AH1055" t="s">
        <v>115</v>
      </c>
      <c r="AI1055" t="s">
        <v>117</v>
      </c>
      <c r="AJ1055" t="s">
        <v>132</v>
      </c>
      <c r="AL1055" t="s">
        <v>119</v>
      </c>
      <c r="AM1055" t="s">
        <v>741</v>
      </c>
      <c r="AN1055" t="s">
        <v>134</v>
      </c>
      <c r="AO1055" t="s">
        <v>117</v>
      </c>
      <c r="AP1055" t="s">
        <v>117</v>
      </c>
      <c r="AQ1055" t="s">
        <v>117</v>
      </c>
      <c r="AR1055" t="s">
        <v>117</v>
      </c>
      <c r="AS1055" t="s">
        <v>117</v>
      </c>
      <c r="AT1055" t="s">
        <v>117</v>
      </c>
      <c r="AU1055" t="s">
        <v>117</v>
      </c>
      <c r="AV1055" t="s">
        <v>117</v>
      </c>
      <c r="AW1055" t="s">
        <v>117</v>
      </c>
      <c r="AX1055" t="s">
        <v>117</v>
      </c>
      <c r="AY1055" t="s">
        <v>117</v>
      </c>
      <c r="AZ1055" t="s">
        <v>117</v>
      </c>
      <c r="BA1055" t="s">
        <v>117</v>
      </c>
      <c r="BB1055" t="s">
        <v>117</v>
      </c>
      <c r="BD1055" t="s">
        <v>117</v>
      </c>
      <c r="BF1055" t="s">
        <v>117</v>
      </c>
      <c r="BG1055" t="s">
        <v>117</v>
      </c>
      <c r="BH1055" t="s">
        <v>117</v>
      </c>
      <c r="BI1055" t="s">
        <v>117</v>
      </c>
      <c r="BJ1055" t="s">
        <v>117</v>
      </c>
      <c r="BK1055" t="s">
        <v>117</v>
      </c>
      <c r="BL1055" t="s">
        <v>117</v>
      </c>
      <c r="BM1055" t="s">
        <v>117</v>
      </c>
      <c r="BN1055" t="s">
        <v>117</v>
      </c>
      <c r="BO1055" t="s">
        <v>117</v>
      </c>
      <c r="BP1055" t="s">
        <v>117</v>
      </c>
      <c r="BQ1055" t="s">
        <v>117</v>
      </c>
      <c r="BR1055" t="s">
        <v>117</v>
      </c>
      <c r="BS1055" t="s">
        <v>117</v>
      </c>
      <c r="BT1055" t="s">
        <v>117</v>
      </c>
      <c r="BU1055" t="s">
        <v>117</v>
      </c>
      <c r="BV1055" t="s">
        <v>115</v>
      </c>
      <c r="BW1055" t="s">
        <v>115</v>
      </c>
      <c r="BX1055" t="s">
        <v>117</v>
      </c>
      <c r="BY1055" t="s">
        <v>117</v>
      </c>
      <c r="BZ1055" t="s">
        <v>117</v>
      </c>
      <c r="CA1055" t="s">
        <v>117</v>
      </c>
      <c r="CB1055" t="s">
        <v>117</v>
      </c>
      <c r="CC1055" t="s">
        <v>117</v>
      </c>
      <c r="CD1055" t="s">
        <v>117</v>
      </c>
      <c r="CE1055" t="s">
        <v>117</v>
      </c>
      <c r="CF1055" t="s">
        <v>117</v>
      </c>
      <c r="CG1055" t="s">
        <v>117</v>
      </c>
      <c r="CH1055" t="s">
        <v>117</v>
      </c>
      <c r="CI1055" t="s">
        <v>117</v>
      </c>
      <c r="CJ1055" t="s">
        <v>117</v>
      </c>
      <c r="CK1055" t="s">
        <v>117</v>
      </c>
      <c r="CL1055" t="s">
        <v>117</v>
      </c>
      <c r="CM1055" t="s">
        <v>117</v>
      </c>
      <c r="CN1055" t="s">
        <v>117</v>
      </c>
      <c r="CO1055" t="s">
        <v>117</v>
      </c>
      <c r="CP1055" t="s">
        <v>117</v>
      </c>
      <c r="CQ1055" t="s">
        <v>117</v>
      </c>
      <c r="CR1055" t="s">
        <v>117</v>
      </c>
      <c r="CS1055" t="s">
        <v>117</v>
      </c>
      <c r="CT1055" t="s">
        <v>117</v>
      </c>
      <c r="CU1055" t="s">
        <v>117</v>
      </c>
      <c r="CV1055" t="s">
        <v>117</v>
      </c>
      <c r="CW1055" t="s">
        <v>117</v>
      </c>
    </row>
    <row r="1056" spans="1:101" x14ac:dyDescent="0.25">
      <c r="A1056" t="s">
        <v>376</v>
      </c>
      <c r="B1056">
        <v>292907</v>
      </c>
      <c r="C1056" t="s">
        <v>7121</v>
      </c>
      <c r="D1056" t="s">
        <v>102</v>
      </c>
      <c r="E1056" t="s">
        <v>7122</v>
      </c>
      <c r="F1056" t="s">
        <v>7122</v>
      </c>
      <c r="G1056" t="s">
        <v>7123</v>
      </c>
      <c r="H1056" t="s">
        <v>391</v>
      </c>
      <c r="I1056" t="s">
        <v>380</v>
      </c>
      <c r="J1056" t="s">
        <v>381</v>
      </c>
      <c r="K1056" t="s">
        <v>134</v>
      </c>
      <c r="L1056" t="s">
        <v>7124</v>
      </c>
      <c r="M1056" t="s">
        <v>7125</v>
      </c>
      <c r="N1056" t="s">
        <v>7126</v>
      </c>
      <c r="O1056">
        <v>0</v>
      </c>
      <c r="V1056" t="s">
        <v>114</v>
      </c>
      <c r="W1056" s="1">
        <v>43265</v>
      </c>
      <c r="Y1056" s="1">
        <v>43551</v>
      </c>
      <c r="Z1056" s="2">
        <v>43009</v>
      </c>
      <c r="AB1056" t="s">
        <v>117</v>
      </c>
      <c r="AC1056" t="s">
        <v>117</v>
      </c>
      <c r="AD1056" t="s">
        <v>117</v>
      </c>
      <c r="AG1056" t="s">
        <v>117</v>
      </c>
      <c r="AH1056" t="s">
        <v>115</v>
      </c>
      <c r="AI1056" t="s">
        <v>117</v>
      </c>
      <c r="AJ1056" t="s">
        <v>132</v>
      </c>
      <c r="AL1056" t="s">
        <v>119</v>
      </c>
      <c r="AM1056" t="s">
        <v>381</v>
      </c>
      <c r="AN1056" t="s">
        <v>134</v>
      </c>
      <c r="AO1056" t="s">
        <v>117</v>
      </c>
      <c r="AP1056" t="s">
        <v>117</v>
      </c>
      <c r="AQ1056" t="s">
        <v>117</v>
      </c>
      <c r="AR1056" t="s">
        <v>117</v>
      </c>
      <c r="AS1056" t="s">
        <v>117</v>
      </c>
      <c r="AT1056" t="s">
        <v>117</v>
      </c>
      <c r="AU1056" t="s">
        <v>117</v>
      </c>
      <c r="AV1056" t="s">
        <v>117</v>
      </c>
      <c r="AW1056" t="s">
        <v>117</v>
      </c>
      <c r="AX1056" t="s">
        <v>117</v>
      </c>
      <c r="AY1056" t="s">
        <v>117</v>
      </c>
      <c r="AZ1056" t="s">
        <v>117</v>
      </c>
      <c r="BA1056" t="s">
        <v>117</v>
      </c>
      <c r="BB1056" t="s">
        <v>117</v>
      </c>
      <c r="BD1056" t="s">
        <v>117</v>
      </c>
      <c r="BF1056" t="s">
        <v>117</v>
      </c>
      <c r="BG1056" t="s">
        <v>117</v>
      </c>
      <c r="BH1056" t="s">
        <v>117</v>
      </c>
      <c r="BI1056" t="s">
        <v>117</v>
      </c>
      <c r="BJ1056" t="s">
        <v>117</v>
      </c>
      <c r="BK1056" t="s">
        <v>117</v>
      </c>
      <c r="BL1056" t="s">
        <v>117</v>
      </c>
      <c r="BM1056" t="s">
        <v>117</v>
      </c>
      <c r="BN1056" t="s">
        <v>117</v>
      </c>
      <c r="BO1056" t="s">
        <v>117</v>
      </c>
      <c r="BP1056" t="s">
        <v>117</v>
      </c>
      <c r="BQ1056" t="s">
        <v>117</v>
      </c>
      <c r="BR1056" t="s">
        <v>117</v>
      </c>
      <c r="BS1056" t="s">
        <v>117</v>
      </c>
      <c r="BT1056" t="s">
        <v>117</v>
      </c>
      <c r="BU1056" t="s">
        <v>117</v>
      </c>
      <c r="BV1056" t="s">
        <v>115</v>
      </c>
      <c r="BW1056" t="s">
        <v>115</v>
      </c>
      <c r="BX1056" t="s">
        <v>117</v>
      </c>
      <c r="BY1056" t="s">
        <v>117</v>
      </c>
      <c r="BZ1056" t="s">
        <v>117</v>
      </c>
      <c r="CA1056" t="s">
        <v>117</v>
      </c>
      <c r="CB1056" t="s">
        <v>117</v>
      </c>
      <c r="CC1056" t="s">
        <v>117</v>
      </c>
      <c r="CD1056" t="s">
        <v>117</v>
      </c>
      <c r="CE1056" t="s">
        <v>117</v>
      </c>
      <c r="CF1056" t="s">
        <v>117</v>
      </c>
      <c r="CG1056" t="s">
        <v>117</v>
      </c>
      <c r="CH1056" t="s">
        <v>117</v>
      </c>
      <c r="CI1056" t="s">
        <v>117</v>
      </c>
      <c r="CJ1056" t="s">
        <v>117</v>
      </c>
      <c r="CK1056" t="s">
        <v>117</v>
      </c>
      <c r="CL1056" t="s">
        <v>117</v>
      </c>
      <c r="CM1056" t="s">
        <v>117</v>
      </c>
      <c r="CN1056" t="s">
        <v>117</v>
      </c>
      <c r="CO1056" t="s">
        <v>117</v>
      </c>
      <c r="CP1056" t="s">
        <v>117</v>
      </c>
      <c r="CQ1056" t="s">
        <v>117</v>
      </c>
      <c r="CR1056" t="s">
        <v>117</v>
      </c>
      <c r="CS1056" t="s">
        <v>117</v>
      </c>
      <c r="CT1056" t="s">
        <v>117</v>
      </c>
      <c r="CU1056" t="s">
        <v>117</v>
      </c>
      <c r="CV1056" t="s">
        <v>117</v>
      </c>
      <c r="CW1056" t="s">
        <v>117</v>
      </c>
    </row>
    <row r="1057" spans="1:101" x14ac:dyDescent="0.25">
      <c r="A1057" t="s">
        <v>207</v>
      </c>
      <c r="B1057">
        <v>288937</v>
      </c>
      <c r="C1057" t="s">
        <v>7127</v>
      </c>
      <c r="D1057" t="s">
        <v>102</v>
      </c>
      <c r="E1057" t="s">
        <v>7128</v>
      </c>
      <c r="F1057" t="s">
        <v>7128</v>
      </c>
      <c r="G1057" t="s">
        <v>7129</v>
      </c>
      <c r="H1057" t="s">
        <v>699</v>
      </c>
      <c r="I1057" t="s">
        <v>213</v>
      </c>
      <c r="J1057" t="s">
        <v>214</v>
      </c>
      <c r="K1057" t="s">
        <v>134</v>
      </c>
      <c r="L1057">
        <v>10105</v>
      </c>
      <c r="M1057" t="s">
        <v>7130</v>
      </c>
      <c r="O1057">
        <v>0</v>
      </c>
      <c r="V1057" t="s">
        <v>114</v>
      </c>
      <c r="W1057" s="1">
        <v>42900</v>
      </c>
      <c r="Y1057" s="1">
        <v>43555</v>
      </c>
      <c r="Z1057" s="2">
        <v>43009</v>
      </c>
      <c r="AB1057" t="s">
        <v>117</v>
      </c>
      <c r="AC1057" t="s">
        <v>117</v>
      </c>
      <c r="AD1057" t="s">
        <v>117</v>
      </c>
      <c r="AF1057" t="s">
        <v>7131</v>
      </c>
      <c r="AG1057" t="s">
        <v>117</v>
      </c>
      <c r="AH1057" t="s">
        <v>115</v>
      </c>
      <c r="AI1057" t="s">
        <v>117</v>
      </c>
      <c r="AJ1057" t="s">
        <v>132</v>
      </c>
      <c r="AL1057" t="s">
        <v>119</v>
      </c>
      <c r="AM1057" t="s">
        <v>133</v>
      </c>
      <c r="AN1057" t="s">
        <v>134</v>
      </c>
      <c r="AO1057" t="s">
        <v>117</v>
      </c>
      <c r="AP1057" t="s">
        <v>117</v>
      </c>
      <c r="AQ1057" t="s">
        <v>115</v>
      </c>
      <c r="AR1057" t="s">
        <v>117</v>
      </c>
      <c r="AS1057" t="s">
        <v>117</v>
      </c>
      <c r="AT1057" t="s">
        <v>117</v>
      </c>
      <c r="AU1057" t="s">
        <v>117</v>
      </c>
      <c r="AV1057" t="s">
        <v>117</v>
      </c>
      <c r="AW1057" t="s">
        <v>117</v>
      </c>
      <c r="AX1057" t="s">
        <v>117</v>
      </c>
      <c r="AY1057" t="s">
        <v>117</v>
      </c>
      <c r="AZ1057" t="s">
        <v>117</v>
      </c>
      <c r="BA1057" t="s">
        <v>117</v>
      </c>
      <c r="BB1057" t="s">
        <v>117</v>
      </c>
      <c r="BD1057" t="s">
        <v>117</v>
      </c>
      <c r="BF1057" t="s">
        <v>117</v>
      </c>
      <c r="BG1057" t="s">
        <v>117</v>
      </c>
      <c r="BH1057" t="s">
        <v>117</v>
      </c>
      <c r="BI1057" t="s">
        <v>117</v>
      </c>
      <c r="BJ1057" t="s">
        <v>117</v>
      </c>
      <c r="BK1057" t="s">
        <v>117</v>
      </c>
      <c r="BL1057" t="s">
        <v>115</v>
      </c>
      <c r="BM1057" t="s">
        <v>117</v>
      </c>
      <c r="BN1057" t="s">
        <v>117</v>
      </c>
      <c r="BO1057" t="s">
        <v>117</v>
      </c>
      <c r="BP1057" t="s">
        <v>117</v>
      </c>
      <c r="BQ1057" t="s">
        <v>117</v>
      </c>
      <c r="BR1057" t="s">
        <v>117</v>
      </c>
      <c r="BS1057" t="s">
        <v>117</v>
      </c>
      <c r="BT1057" t="s">
        <v>117</v>
      </c>
      <c r="BU1057" t="s">
        <v>117</v>
      </c>
      <c r="BV1057" t="s">
        <v>115</v>
      </c>
      <c r="BW1057" t="s">
        <v>115</v>
      </c>
      <c r="BX1057" t="s">
        <v>117</v>
      </c>
      <c r="BY1057" t="s">
        <v>117</v>
      </c>
      <c r="BZ1057" t="s">
        <v>117</v>
      </c>
      <c r="CA1057" t="s">
        <v>117</v>
      </c>
      <c r="CB1057" t="s">
        <v>117</v>
      </c>
      <c r="CC1057" t="s">
        <v>117</v>
      </c>
      <c r="CD1057" t="s">
        <v>117</v>
      </c>
      <c r="CE1057" t="s">
        <v>117</v>
      </c>
      <c r="CF1057" t="s">
        <v>117</v>
      </c>
      <c r="CG1057" t="s">
        <v>117</v>
      </c>
      <c r="CH1057" t="s">
        <v>117</v>
      </c>
      <c r="CI1057" t="s">
        <v>117</v>
      </c>
      <c r="CJ1057" t="s">
        <v>117</v>
      </c>
      <c r="CK1057" t="s">
        <v>117</v>
      </c>
      <c r="CL1057" t="s">
        <v>117</v>
      </c>
      <c r="CM1057" t="s">
        <v>117</v>
      </c>
      <c r="CN1057" t="s">
        <v>117</v>
      </c>
      <c r="CO1057" t="s">
        <v>117</v>
      </c>
      <c r="CP1057" t="s">
        <v>117</v>
      </c>
      <c r="CQ1057" t="s">
        <v>117</v>
      </c>
      <c r="CR1057" t="s">
        <v>117</v>
      </c>
      <c r="CS1057" t="s">
        <v>117</v>
      </c>
      <c r="CT1057" t="s">
        <v>117</v>
      </c>
      <c r="CU1057" t="s">
        <v>117</v>
      </c>
      <c r="CV1057" t="s">
        <v>117</v>
      </c>
      <c r="CW1057" t="s">
        <v>117</v>
      </c>
    </row>
    <row r="1058" spans="1:101" x14ac:dyDescent="0.25">
      <c r="A1058" t="s">
        <v>100</v>
      </c>
      <c r="B1058">
        <v>291735</v>
      </c>
      <c r="C1058" t="s">
        <v>7132</v>
      </c>
      <c r="D1058" t="s">
        <v>102</v>
      </c>
      <c r="E1058" t="s">
        <v>7133</v>
      </c>
      <c r="F1058" t="s">
        <v>7133</v>
      </c>
      <c r="G1058" t="s">
        <v>7134</v>
      </c>
      <c r="H1058" t="s">
        <v>7135</v>
      </c>
      <c r="I1058" t="s">
        <v>3537</v>
      </c>
      <c r="K1058" t="s">
        <v>1133</v>
      </c>
      <c r="L1058" t="s">
        <v>7136</v>
      </c>
      <c r="M1058" t="s">
        <v>7137</v>
      </c>
      <c r="O1058">
        <v>0</v>
      </c>
      <c r="V1058" t="s">
        <v>114</v>
      </c>
      <c r="W1058" s="1">
        <v>43286</v>
      </c>
      <c r="Y1058" s="1">
        <v>43552</v>
      </c>
      <c r="Z1058" s="2">
        <v>43009</v>
      </c>
      <c r="AA1058" t="s">
        <v>7138</v>
      </c>
      <c r="AB1058" t="s">
        <v>115</v>
      </c>
      <c r="AC1058" t="s">
        <v>117</v>
      </c>
      <c r="AD1058" t="s">
        <v>117</v>
      </c>
      <c r="AG1058" t="s">
        <v>117</v>
      </c>
      <c r="AH1058" t="s">
        <v>115</v>
      </c>
      <c r="AI1058" t="s">
        <v>117</v>
      </c>
      <c r="AJ1058" t="s">
        <v>118</v>
      </c>
      <c r="AL1058" t="s">
        <v>119</v>
      </c>
      <c r="AN1058" t="s">
        <v>1133</v>
      </c>
      <c r="AO1058" t="s">
        <v>117</v>
      </c>
      <c r="AP1058" t="s">
        <v>117</v>
      </c>
      <c r="AQ1058" t="s">
        <v>115</v>
      </c>
      <c r="AR1058" t="s">
        <v>117</v>
      </c>
      <c r="AS1058" t="s">
        <v>117</v>
      </c>
      <c r="AT1058" t="s">
        <v>117</v>
      </c>
      <c r="AU1058" t="s">
        <v>117</v>
      </c>
      <c r="AV1058" t="s">
        <v>117</v>
      </c>
      <c r="AW1058" t="s">
        <v>117</v>
      </c>
      <c r="AX1058" t="s">
        <v>117</v>
      </c>
      <c r="AY1058" t="s">
        <v>117</v>
      </c>
      <c r="AZ1058" t="s">
        <v>117</v>
      </c>
      <c r="BA1058" t="s">
        <v>117</v>
      </c>
      <c r="BB1058" t="s">
        <v>117</v>
      </c>
      <c r="BD1058" t="s">
        <v>117</v>
      </c>
      <c r="BF1058" t="s">
        <v>117</v>
      </c>
      <c r="BG1058" t="s">
        <v>117</v>
      </c>
      <c r="BH1058" t="s">
        <v>117</v>
      </c>
      <c r="BI1058" t="s">
        <v>117</v>
      </c>
      <c r="BJ1058" t="s">
        <v>117</v>
      </c>
      <c r="BK1058" t="s">
        <v>117</v>
      </c>
      <c r="BL1058" t="s">
        <v>117</v>
      </c>
      <c r="BM1058" t="s">
        <v>117</v>
      </c>
      <c r="BN1058" t="s">
        <v>117</v>
      </c>
      <c r="BO1058" t="s">
        <v>117</v>
      </c>
      <c r="BP1058" t="s">
        <v>117</v>
      </c>
      <c r="BQ1058" t="s">
        <v>117</v>
      </c>
      <c r="BR1058" t="s">
        <v>117</v>
      </c>
      <c r="BS1058" t="s">
        <v>117</v>
      </c>
      <c r="BT1058" t="s">
        <v>117</v>
      </c>
      <c r="BU1058" t="s">
        <v>117</v>
      </c>
      <c r="BV1058" t="s">
        <v>117</v>
      </c>
      <c r="BW1058" t="s">
        <v>115</v>
      </c>
      <c r="BX1058" t="s">
        <v>117</v>
      </c>
      <c r="BY1058" t="s">
        <v>117</v>
      </c>
      <c r="BZ1058" t="s">
        <v>117</v>
      </c>
      <c r="CA1058" t="s">
        <v>117</v>
      </c>
      <c r="CB1058" t="s">
        <v>117</v>
      </c>
      <c r="CC1058" t="s">
        <v>117</v>
      </c>
      <c r="CD1058" t="s">
        <v>117</v>
      </c>
      <c r="CE1058" t="s">
        <v>117</v>
      </c>
      <c r="CF1058" t="s">
        <v>117</v>
      </c>
      <c r="CG1058" t="s">
        <v>117</v>
      </c>
      <c r="CH1058" t="s">
        <v>117</v>
      </c>
      <c r="CI1058" t="s">
        <v>117</v>
      </c>
      <c r="CJ1058" t="s">
        <v>117</v>
      </c>
      <c r="CK1058" t="s">
        <v>117</v>
      </c>
      <c r="CL1058" t="s">
        <v>117</v>
      </c>
      <c r="CM1058" t="s">
        <v>117</v>
      </c>
      <c r="CN1058" t="s">
        <v>117</v>
      </c>
      <c r="CO1058" t="s">
        <v>117</v>
      </c>
      <c r="CP1058" t="s">
        <v>117</v>
      </c>
      <c r="CQ1058" t="s">
        <v>117</v>
      </c>
      <c r="CR1058" t="s">
        <v>117</v>
      </c>
      <c r="CS1058" t="s">
        <v>117</v>
      </c>
      <c r="CT1058" t="s">
        <v>117</v>
      </c>
      <c r="CU1058" t="s">
        <v>117</v>
      </c>
      <c r="CV1058" t="s">
        <v>117</v>
      </c>
      <c r="CW1058" t="s">
        <v>117</v>
      </c>
    </row>
    <row r="1059" spans="1:101" x14ac:dyDescent="0.25">
      <c r="A1059" t="s">
        <v>100</v>
      </c>
      <c r="B1059">
        <v>172522</v>
      </c>
      <c r="C1059" t="s">
        <v>7139</v>
      </c>
      <c r="D1059" t="s">
        <v>102</v>
      </c>
      <c r="E1059" t="s">
        <v>7140</v>
      </c>
      <c r="F1059" t="s">
        <v>7140</v>
      </c>
      <c r="G1059" t="s">
        <v>7141</v>
      </c>
      <c r="I1059" t="s">
        <v>1764</v>
      </c>
      <c r="K1059" t="s">
        <v>373</v>
      </c>
      <c r="L1059" t="s">
        <v>7142</v>
      </c>
      <c r="M1059" t="s">
        <v>7143</v>
      </c>
      <c r="N1059" t="s">
        <v>7144</v>
      </c>
      <c r="O1059">
        <v>0</v>
      </c>
      <c r="V1059" t="s">
        <v>114</v>
      </c>
      <c r="W1059" s="1">
        <v>41962</v>
      </c>
      <c r="Y1059" s="1">
        <v>43587</v>
      </c>
      <c r="Z1059" s="2">
        <v>43009</v>
      </c>
      <c r="AA1059" t="s">
        <v>7145</v>
      </c>
      <c r="AB1059" t="s">
        <v>115</v>
      </c>
      <c r="AC1059" t="s">
        <v>117</v>
      </c>
      <c r="AD1059" t="s">
        <v>117</v>
      </c>
      <c r="AG1059" t="s">
        <v>117</v>
      </c>
      <c r="AH1059" t="s">
        <v>115</v>
      </c>
      <c r="AI1059" t="s">
        <v>117</v>
      </c>
      <c r="AJ1059" t="s">
        <v>118</v>
      </c>
      <c r="AL1059" t="s">
        <v>119</v>
      </c>
      <c r="AN1059" t="s">
        <v>373</v>
      </c>
      <c r="AO1059" t="s">
        <v>117</v>
      </c>
      <c r="AP1059" t="s">
        <v>117</v>
      </c>
      <c r="AQ1059" t="s">
        <v>117</v>
      </c>
      <c r="AR1059" t="s">
        <v>117</v>
      </c>
      <c r="AS1059" t="s">
        <v>117</v>
      </c>
      <c r="AT1059" t="s">
        <v>117</v>
      </c>
      <c r="AU1059" t="s">
        <v>117</v>
      </c>
      <c r="AV1059" t="s">
        <v>117</v>
      </c>
      <c r="AW1059" t="s">
        <v>117</v>
      </c>
      <c r="AX1059" t="s">
        <v>117</v>
      </c>
      <c r="AY1059" t="s">
        <v>117</v>
      </c>
      <c r="AZ1059" t="s">
        <v>117</v>
      </c>
      <c r="BA1059" t="s">
        <v>117</v>
      </c>
      <c r="BB1059" t="s">
        <v>117</v>
      </c>
      <c r="BD1059" t="s">
        <v>117</v>
      </c>
      <c r="BF1059" t="s">
        <v>117</v>
      </c>
      <c r="BG1059" t="s">
        <v>115</v>
      </c>
      <c r="BH1059" t="s">
        <v>115</v>
      </c>
      <c r="BI1059" t="s">
        <v>117</v>
      </c>
      <c r="BJ1059" t="s">
        <v>117</v>
      </c>
      <c r="BK1059" t="s">
        <v>117</v>
      </c>
      <c r="BL1059" t="s">
        <v>115</v>
      </c>
      <c r="BM1059" t="s">
        <v>115</v>
      </c>
      <c r="BN1059" t="s">
        <v>115</v>
      </c>
      <c r="BO1059" t="s">
        <v>115</v>
      </c>
      <c r="BP1059" t="s">
        <v>117</v>
      </c>
      <c r="BQ1059" t="s">
        <v>117</v>
      </c>
      <c r="BR1059" t="s">
        <v>115</v>
      </c>
      <c r="BS1059" t="s">
        <v>117</v>
      </c>
      <c r="BT1059" t="s">
        <v>117</v>
      </c>
      <c r="BU1059" t="s">
        <v>115</v>
      </c>
      <c r="BV1059" t="s">
        <v>115</v>
      </c>
      <c r="BW1059" t="s">
        <v>115</v>
      </c>
      <c r="BX1059" t="s">
        <v>117</v>
      </c>
      <c r="BY1059" t="s">
        <v>115</v>
      </c>
      <c r="BZ1059" t="s">
        <v>117</v>
      </c>
      <c r="CA1059" t="s">
        <v>117</v>
      </c>
      <c r="CB1059" t="s">
        <v>117</v>
      </c>
      <c r="CC1059" t="s">
        <v>117</v>
      </c>
      <c r="CD1059" t="s">
        <v>117</v>
      </c>
      <c r="CE1059" t="s">
        <v>117</v>
      </c>
      <c r="CF1059" t="s">
        <v>117</v>
      </c>
      <c r="CG1059" t="s">
        <v>117</v>
      </c>
      <c r="CH1059" t="s">
        <v>117</v>
      </c>
      <c r="CI1059" t="s">
        <v>115</v>
      </c>
      <c r="CJ1059" t="s">
        <v>115</v>
      </c>
      <c r="CK1059" t="s">
        <v>117</v>
      </c>
      <c r="CL1059" t="s">
        <v>115</v>
      </c>
      <c r="CM1059" t="s">
        <v>117</v>
      </c>
      <c r="CN1059" t="s">
        <v>117</v>
      </c>
      <c r="CO1059" t="s">
        <v>117</v>
      </c>
      <c r="CP1059" t="s">
        <v>117</v>
      </c>
      <c r="CQ1059" t="s">
        <v>117</v>
      </c>
      <c r="CR1059" t="s">
        <v>117</v>
      </c>
      <c r="CS1059" t="s">
        <v>117</v>
      </c>
      <c r="CT1059" t="s">
        <v>117</v>
      </c>
      <c r="CU1059" t="s">
        <v>117</v>
      </c>
      <c r="CV1059" t="s">
        <v>117</v>
      </c>
      <c r="CW1059" t="s">
        <v>117</v>
      </c>
    </row>
    <row r="1060" spans="1:101" x14ac:dyDescent="0.25">
      <c r="A1060" t="s">
        <v>100</v>
      </c>
      <c r="B1060">
        <v>162566</v>
      </c>
      <c r="C1060" t="s">
        <v>7146</v>
      </c>
      <c r="D1060" t="s">
        <v>102</v>
      </c>
      <c r="E1060" t="s">
        <v>7147</v>
      </c>
      <c r="F1060" t="s">
        <v>7147</v>
      </c>
      <c r="G1060" t="s">
        <v>7148</v>
      </c>
      <c r="H1060" t="s">
        <v>7149</v>
      </c>
      <c r="I1060" t="s">
        <v>160</v>
      </c>
      <c r="K1060" t="s">
        <v>161</v>
      </c>
      <c r="L1060">
        <v>238463</v>
      </c>
      <c r="M1060">
        <v>6565116888</v>
      </c>
      <c r="N1060" t="s">
        <v>7150</v>
      </c>
      <c r="O1060">
        <v>1</v>
      </c>
      <c r="V1060" t="s">
        <v>114</v>
      </c>
      <c r="W1060" s="1">
        <v>40990</v>
      </c>
      <c r="Y1060" s="1">
        <v>43627</v>
      </c>
      <c r="Z1060" s="2">
        <v>43009</v>
      </c>
      <c r="AA1060" t="s">
        <v>7151</v>
      </c>
      <c r="AB1060" t="s">
        <v>115</v>
      </c>
      <c r="AC1060" t="s">
        <v>117</v>
      </c>
      <c r="AD1060" t="s">
        <v>117</v>
      </c>
      <c r="AG1060" t="s">
        <v>117</v>
      </c>
      <c r="AH1060" t="s">
        <v>115</v>
      </c>
      <c r="AI1060" t="s">
        <v>117</v>
      </c>
      <c r="AJ1060" t="s">
        <v>165</v>
      </c>
      <c r="AK1060" t="s">
        <v>7152</v>
      </c>
      <c r="AL1060" t="s">
        <v>184</v>
      </c>
      <c r="AN1060" t="s">
        <v>161</v>
      </c>
      <c r="AO1060" t="s">
        <v>117</v>
      </c>
      <c r="AP1060" t="s">
        <v>117</v>
      </c>
      <c r="AQ1060" t="s">
        <v>117</v>
      </c>
      <c r="AR1060" t="s">
        <v>117</v>
      </c>
      <c r="AS1060" t="s">
        <v>117</v>
      </c>
      <c r="AT1060" t="s">
        <v>117</v>
      </c>
      <c r="AU1060" t="s">
        <v>117</v>
      </c>
      <c r="AV1060" t="s">
        <v>117</v>
      </c>
      <c r="AW1060" t="s">
        <v>117</v>
      </c>
      <c r="AX1060" t="s">
        <v>117</v>
      </c>
      <c r="AY1060" t="s">
        <v>117</v>
      </c>
      <c r="AZ1060" t="s">
        <v>117</v>
      </c>
      <c r="BA1060" t="s">
        <v>117</v>
      </c>
      <c r="BB1060" t="s">
        <v>117</v>
      </c>
      <c r="BD1060" t="s">
        <v>117</v>
      </c>
      <c r="BF1060" t="s">
        <v>117</v>
      </c>
      <c r="BG1060" t="s">
        <v>117</v>
      </c>
      <c r="BH1060" t="s">
        <v>117</v>
      </c>
      <c r="BI1060" t="s">
        <v>117</v>
      </c>
      <c r="BJ1060" t="s">
        <v>117</v>
      </c>
      <c r="BK1060" t="s">
        <v>117</v>
      </c>
      <c r="BL1060" t="s">
        <v>117</v>
      </c>
      <c r="BM1060" t="s">
        <v>117</v>
      </c>
      <c r="BN1060" t="s">
        <v>117</v>
      </c>
      <c r="BO1060" t="s">
        <v>117</v>
      </c>
      <c r="BP1060" t="s">
        <v>117</v>
      </c>
      <c r="BQ1060" t="s">
        <v>117</v>
      </c>
      <c r="BR1060" t="s">
        <v>117</v>
      </c>
      <c r="BS1060" t="s">
        <v>117</v>
      </c>
      <c r="BT1060" t="s">
        <v>117</v>
      </c>
      <c r="BU1060" t="s">
        <v>117</v>
      </c>
      <c r="BV1060" t="s">
        <v>115</v>
      </c>
      <c r="BW1060" t="s">
        <v>115</v>
      </c>
      <c r="BX1060" t="s">
        <v>117</v>
      </c>
      <c r="BY1060" t="s">
        <v>117</v>
      </c>
      <c r="BZ1060" t="s">
        <v>117</v>
      </c>
      <c r="CA1060" t="s">
        <v>117</v>
      </c>
      <c r="CB1060" t="s">
        <v>117</v>
      </c>
      <c r="CC1060" t="s">
        <v>117</v>
      </c>
      <c r="CD1060" t="s">
        <v>117</v>
      </c>
      <c r="CE1060" t="s">
        <v>117</v>
      </c>
      <c r="CF1060" t="s">
        <v>117</v>
      </c>
      <c r="CG1060" t="s">
        <v>117</v>
      </c>
      <c r="CH1060" t="s">
        <v>117</v>
      </c>
      <c r="CI1060" t="s">
        <v>117</v>
      </c>
      <c r="CJ1060" t="s">
        <v>117</v>
      </c>
      <c r="CK1060" t="s">
        <v>117</v>
      </c>
      <c r="CL1060" t="s">
        <v>117</v>
      </c>
      <c r="CM1060" t="s">
        <v>117</v>
      </c>
      <c r="CN1060" t="s">
        <v>117</v>
      </c>
      <c r="CO1060" t="s">
        <v>117</v>
      </c>
      <c r="CP1060" t="s">
        <v>117</v>
      </c>
      <c r="CQ1060" t="s">
        <v>117</v>
      </c>
      <c r="CR1060" t="s">
        <v>117</v>
      </c>
      <c r="CS1060" t="s">
        <v>117</v>
      </c>
      <c r="CT1060" t="s">
        <v>117</v>
      </c>
      <c r="CU1060" t="s">
        <v>117</v>
      </c>
      <c r="CV1060" t="s">
        <v>117</v>
      </c>
      <c r="CW1060" t="s">
        <v>117</v>
      </c>
    </row>
    <row r="1061" spans="1:101" x14ac:dyDescent="0.25">
      <c r="A1061" t="s">
        <v>100</v>
      </c>
      <c r="B1061">
        <v>162788</v>
      </c>
      <c r="C1061" t="s">
        <v>7153</v>
      </c>
      <c r="D1061" t="s">
        <v>102</v>
      </c>
      <c r="E1061" t="s">
        <v>7154</v>
      </c>
      <c r="F1061" t="s">
        <v>7154</v>
      </c>
      <c r="G1061" t="s">
        <v>7155</v>
      </c>
      <c r="I1061" t="s">
        <v>1486</v>
      </c>
      <c r="K1061" t="s">
        <v>1133</v>
      </c>
      <c r="L1061" t="s">
        <v>7136</v>
      </c>
      <c r="M1061" t="s">
        <v>7156</v>
      </c>
      <c r="N1061" t="s">
        <v>7157</v>
      </c>
      <c r="O1061">
        <v>0</v>
      </c>
      <c r="V1061" t="s">
        <v>114</v>
      </c>
      <c r="W1061" s="1">
        <v>40998</v>
      </c>
      <c r="Y1061" s="1">
        <v>43553</v>
      </c>
      <c r="Z1061" s="2">
        <v>43009</v>
      </c>
      <c r="AA1061" t="s">
        <v>7158</v>
      </c>
      <c r="AB1061" t="s">
        <v>115</v>
      </c>
      <c r="AC1061" t="s">
        <v>117</v>
      </c>
      <c r="AD1061" t="s">
        <v>117</v>
      </c>
      <c r="AG1061" t="s">
        <v>117</v>
      </c>
      <c r="AH1061" t="s">
        <v>115</v>
      </c>
      <c r="AI1061" t="s">
        <v>117</v>
      </c>
      <c r="AJ1061" t="s">
        <v>118</v>
      </c>
      <c r="AL1061" t="s">
        <v>119</v>
      </c>
      <c r="AN1061" t="s">
        <v>1133</v>
      </c>
      <c r="AO1061" t="s">
        <v>117</v>
      </c>
      <c r="AP1061" t="s">
        <v>117</v>
      </c>
      <c r="AQ1061" t="s">
        <v>117</v>
      </c>
      <c r="AR1061" t="s">
        <v>117</v>
      </c>
      <c r="AS1061" t="s">
        <v>117</v>
      </c>
      <c r="AT1061" t="s">
        <v>117</v>
      </c>
      <c r="AU1061" t="s">
        <v>117</v>
      </c>
      <c r="AV1061" t="s">
        <v>117</v>
      </c>
      <c r="AW1061" t="s">
        <v>117</v>
      </c>
      <c r="AX1061" t="s">
        <v>117</v>
      </c>
      <c r="AY1061" t="s">
        <v>117</v>
      </c>
      <c r="AZ1061" t="s">
        <v>117</v>
      </c>
      <c r="BA1061" t="s">
        <v>117</v>
      </c>
      <c r="BB1061" t="s">
        <v>117</v>
      </c>
      <c r="BD1061" t="s">
        <v>117</v>
      </c>
      <c r="BF1061" t="s">
        <v>117</v>
      </c>
      <c r="BG1061" t="s">
        <v>117</v>
      </c>
      <c r="BH1061" t="s">
        <v>115</v>
      </c>
      <c r="BI1061" t="s">
        <v>117</v>
      </c>
      <c r="BJ1061" t="s">
        <v>117</v>
      </c>
      <c r="BK1061" t="s">
        <v>117</v>
      </c>
      <c r="BL1061" t="s">
        <v>117</v>
      </c>
      <c r="BM1061" t="s">
        <v>117</v>
      </c>
      <c r="BN1061" t="s">
        <v>117</v>
      </c>
      <c r="BO1061" t="s">
        <v>117</v>
      </c>
      <c r="BP1061" t="s">
        <v>117</v>
      </c>
      <c r="BQ1061" t="s">
        <v>117</v>
      </c>
      <c r="BR1061" t="s">
        <v>117</v>
      </c>
      <c r="BS1061" t="s">
        <v>117</v>
      </c>
      <c r="BT1061" t="s">
        <v>117</v>
      </c>
      <c r="BU1061" t="s">
        <v>117</v>
      </c>
      <c r="BV1061" t="s">
        <v>115</v>
      </c>
      <c r="BW1061" t="s">
        <v>115</v>
      </c>
      <c r="BX1061" t="s">
        <v>117</v>
      </c>
      <c r="BY1061" t="s">
        <v>117</v>
      </c>
      <c r="BZ1061" t="s">
        <v>117</v>
      </c>
      <c r="CA1061" t="s">
        <v>117</v>
      </c>
      <c r="CB1061" t="s">
        <v>117</v>
      </c>
      <c r="CC1061" t="s">
        <v>117</v>
      </c>
      <c r="CD1061" t="s">
        <v>117</v>
      </c>
      <c r="CE1061" t="s">
        <v>117</v>
      </c>
      <c r="CF1061" t="s">
        <v>117</v>
      </c>
      <c r="CG1061" t="s">
        <v>117</v>
      </c>
      <c r="CH1061" t="s">
        <v>117</v>
      </c>
      <c r="CI1061" t="s">
        <v>117</v>
      </c>
      <c r="CJ1061" t="s">
        <v>117</v>
      </c>
      <c r="CK1061" t="s">
        <v>117</v>
      </c>
      <c r="CL1061" t="s">
        <v>117</v>
      </c>
      <c r="CM1061" t="s">
        <v>117</v>
      </c>
      <c r="CN1061" t="s">
        <v>117</v>
      </c>
      <c r="CO1061" t="s">
        <v>117</v>
      </c>
      <c r="CP1061" t="s">
        <v>117</v>
      </c>
      <c r="CQ1061" t="s">
        <v>117</v>
      </c>
      <c r="CR1061" t="s">
        <v>117</v>
      </c>
      <c r="CS1061" t="s">
        <v>117</v>
      </c>
      <c r="CT1061" t="s">
        <v>117</v>
      </c>
      <c r="CU1061" t="s">
        <v>117</v>
      </c>
      <c r="CV1061" t="s">
        <v>117</v>
      </c>
      <c r="CW1061" t="s">
        <v>117</v>
      </c>
    </row>
    <row r="1062" spans="1:101" x14ac:dyDescent="0.25">
      <c r="A1062" t="s">
        <v>207</v>
      </c>
      <c r="B1062">
        <v>286271</v>
      </c>
      <c r="C1062" t="s">
        <v>7159</v>
      </c>
      <c r="D1062" t="s">
        <v>102</v>
      </c>
      <c r="E1062" t="s">
        <v>7160</v>
      </c>
      <c r="F1062" t="s">
        <v>7160</v>
      </c>
      <c r="G1062" t="s">
        <v>7161</v>
      </c>
      <c r="H1062" t="s">
        <v>5716</v>
      </c>
      <c r="I1062" t="s">
        <v>213</v>
      </c>
      <c r="J1062" t="s">
        <v>214</v>
      </c>
      <c r="K1062" t="s">
        <v>134</v>
      </c>
      <c r="L1062">
        <v>10152</v>
      </c>
      <c r="M1062" t="s">
        <v>7162</v>
      </c>
      <c r="O1062">
        <v>3</v>
      </c>
      <c r="V1062" t="s">
        <v>114</v>
      </c>
      <c r="W1062" s="1">
        <v>42719</v>
      </c>
      <c r="Y1062" s="1">
        <v>43684</v>
      </c>
      <c r="Z1062" s="2">
        <v>43009</v>
      </c>
      <c r="AB1062" t="s">
        <v>117</v>
      </c>
      <c r="AC1062" t="s">
        <v>117</v>
      </c>
      <c r="AD1062" t="s">
        <v>117</v>
      </c>
      <c r="AG1062" t="s">
        <v>117</v>
      </c>
      <c r="AH1062" t="s">
        <v>115</v>
      </c>
      <c r="AI1062" t="s">
        <v>117</v>
      </c>
      <c r="AJ1062" t="s">
        <v>293</v>
      </c>
      <c r="AL1062" t="s">
        <v>119</v>
      </c>
      <c r="AM1062" t="s">
        <v>133</v>
      </c>
      <c r="AN1062" t="s">
        <v>134</v>
      </c>
      <c r="AO1062" t="s">
        <v>117</v>
      </c>
      <c r="AP1062" t="s">
        <v>117</v>
      </c>
      <c r="AQ1062" t="s">
        <v>117</v>
      </c>
      <c r="AR1062" t="s">
        <v>117</v>
      </c>
      <c r="AS1062" t="s">
        <v>117</v>
      </c>
      <c r="AT1062" t="s">
        <v>117</v>
      </c>
      <c r="AU1062" t="s">
        <v>117</v>
      </c>
      <c r="AV1062" t="s">
        <v>117</v>
      </c>
      <c r="AW1062" t="s">
        <v>117</v>
      </c>
      <c r="AX1062" t="s">
        <v>117</v>
      </c>
      <c r="AY1062" t="s">
        <v>117</v>
      </c>
      <c r="AZ1062" t="s">
        <v>117</v>
      </c>
      <c r="BA1062" t="s">
        <v>117</v>
      </c>
      <c r="BB1062" t="s">
        <v>115</v>
      </c>
      <c r="BC1062" t="s">
        <v>7163</v>
      </c>
      <c r="BD1062" t="s">
        <v>117</v>
      </c>
      <c r="BF1062" t="s">
        <v>117</v>
      </c>
      <c r="BG1062" t="s">
        <v>117</v>
      </c>
      <c r="BH1062" t="s">
        <v>115</v>
      </c>
      <c r="BI1062" t="s">
        <v>117</v>
      </c>
      <c r="BJ1062" t="s">
        <v>117</v>
      </c>
      <c r="BK1062" t="s">
        <v>117</v>
      </c>
      <c r="BL1062" t="s">
        <v>115</v>
      </c>
      <c r="BM1062" t="s">
        <v>117</v>
      </c>
      <c r="BN1062" t="s">
        <v>117</v>
      </c>
      <c r="BO1062" t="s">
        <v>117</v>
      </c>
      <c r="BP1062" t="s">
        <v>117</v>
      </c>
      <c r="BQ1062" t="s">
        <v>117</v>
      </c>
      <c r="BR1062" t="s">
        <v>117</v>
      </c>
      <c r="BS1062" t="s">
        <v>117</v>
      </c>
      <c r="BT1062" t="s">
        <v>117</v>
      </c>
      <c r="BU1062" t="s">
        <v>117</v>
      </c>
      <c r="BV1062" t="s">
        <v>115</v>
      </c>
      <c r="BW1062" t="s">
        <v>115</v>
      </c>
      <c r="BX1062" t="s">
        <v>117</v>
      </c>
      <c r="BY1062" t="s">
        <v>117</v>
      </c>
      <c r="BZ1062" t="s">
        <v>117</v>
      </c>
      <c r="CA1062" t="s">
        <v>117</v>
      </c>
      <c r="CB1062" t="s">
        <v>117</v>
      </c>
      <c r="CC1062" t="s">
        <v>117</v>
      </c>
      <c r="CD1062" t="s">
        <v>117</v>
      </c>
      <c r="CE1062" t="s">
        <v>117</v>
      </c>
      <c r="CF1062" t="s">
        <v>117</v>
      </c>
      <c r="CG1062" t="s">
        <v>117</v>
      </c>
      <c r="CH1062" t="s">
        <v>117</v>
      </c>
      <c r="CI1062" t="s">
        <v>117</v>
      </c>
      <c r="CJ1062" t="s">
        <v>117</v>
      </c>
      <c r="CK1062" t="s">
        <v>117</v>
      </c>
      <c r="CL1062" t="s">
        <v>117</v>
      </c>
      <c r="CM1062" t="s">
        <v>117</v>
      </c>
      <c r="CN1062" t="s">
        <v>117</v>
      </c>
      <c r="CO1062" t="s">
        <v>117</v>
      </c>
      <c r="CP1062" t="s">
        <v>117</v>
      </c>
      <c r="CQ1062" t="s">
        <v>117</v>
      </c>
      <c r="CR1062" t="s">
        <v>117</v>
      </c>
      <c r="CS1062" t="s">
        <v>117</v>
      </c>
      <c r="CT1062" t="s">
        <v>117</v>
      </c>
      <c r="CU1062" t="s">
        <v>117</v>
      </c>
      <c r="CV1062" t="s">
        <v>117</v>
      </c>
      <c r="CW1062" t="s">
        <v>117</v>
      </c>
    </row>
    <row r="1063" spans="1:101" x14ac:dyDescent="0.25">
      <c r="A1063" t="s">
        <v>167</v>
      </c>
      <c r="B1063">
        <v>269936</v>
      </c>
      <c r="C1063" t="s">
        <v>7164</v>
      </c>
      <c r="D1063" t="s">
        <v>102</v>
      </c>
      <c r="E1063" t="s">
        <v>7165</v>
      </c>
      <c r="F1063" t="s">
        <v>7165</v>
      </c>
      <c r="G1063" t="s">
        <v>7166</v>
      </c>
      <c r="H1063" t="s">
        <v>4110</v>
      </c>
      <c r="I1063" t="s">
        <v>7167</v>
      </c>
      <c r="J1063" t="s">
        <v>172</v>
      </c>
      <c r="K1063" t="s">
        <v>134</v>
      </c>
      <c r="L1063">
        <v>94404</v>
      </c>
      <c r="M1063" t="s">
        <v>7168</v>
      </c>
      <c r="N1063" t="s">
        <v>7169</v>
      </c>
      <c r="O1063">
        <v>0</v>
      </c>
      <c r="V1063" t="s">
        <v>114</v>
      </c>
      <c r="W1063" s="1">
        <v>42200</v>
      </c>
      <c r="Y1063" s="1">
        <v>43551</v>
      </c>
      <c r="Z1063" s="2">
        <v>43009</v>
      </c>
      <c r="AA1063" t="s">
        <v>7170</v>
      </c>
      <c r="AB1063" t="s">
        <v>117</v>
      </c>
      <c r="AC1063" t="s">
        <v>117</v>
      </c>
      <c r="AD1063" t="s">
        <v>117</v>
      </c>
      <c r="AG1063" t="s">
        <v>115</v>
      </c>
      <c r="AH1063" t="s">
        <v>117</v>
      </c>
      <c r="AI1063" t="s">
        <v>117</v>
      </c>
      <c r="AJ1063" t="s">
        <v>132</v>
      </c>
      <c r="AL1063" t="s">
        <v>119</v>
      </c>
      <c r="AM1063" t="s">
        <v>133</v>
      </c>
      <c r="AN1063" t="s">
        <v>134</v>
      </c>
      <c r="AO1063" t="s">
        <v>117</v>
      </c>
      <c r="AP1063" t="s">
        <v>117</v>
      </c>
      <c r="AQ1063" t="s">
        <v>117</v>
      </c>
      <c r="AR1063" t="s">
        <v>117</v>
      </c>
      <c r="AS1063" t="s">
        <v>117</v>
      </c>
      <c r="AT1063" t="s">
        <v>117</v>
      </c>
      <c r="AU1063" t="s">
        <v>117</v>
      </c>
      <c r="AV1063" t="s">
        <v>117</v>
      </c>
      <c r="AW1063" t="s">
        <v>117</v>
      </c>
      <c r="AX1063" t="s">
        <v>117</v>
      </c>
      <c r="AY1063" t="s">
        <v>117</v>
      </c>
      <c r="AZ1063" t="s">
        <v>117</v>
      </c>
      <c r="BA1063" t="s">
        <v>117</v>
      </c>
      <c r="BB1063" t="s">
        <v>117</v>
      </c>
      <c r="BD1063" t="s">
        <v>117</v>
      </c>
      <c r="BF1063" t="s">
        <v>117</v>
      </c>
      <c r="BG1063" t="s">
        <v>117</v>
      </c>
      <c r="BH1063" t="s">
        <v>117</v>
      </c>
      <c r="BI1063" t="s">
        <v>117</v>
      </c>
      <c r="BJ1063" t="s">
        <v>117</v>
      </c>
      <c r="BK1063" t="s">
        <v>117</v>
      </c>
      <c r="BL1063" t="s">
        <v>117</v>
      </c>
      <c r="BM1063" t="s">
        <v>117</v>
      </c>
      <c r="BN1063" t="s">
        <v>117</v>
      </c>
      <c r="BO1063" t="s">
        <v>117</v>
      </c>
      <c r="BP1063" t="s">
        <v>117</v>
      </c>
      <c r="BQ1063" t="s">
        <v>117</v>
      </c>
      <c r="BR1063" t="s">
        <v>117</v>
      </c>
      <c r="BS1063" t="s">
        <v>117</v>
      </c>
      <c r="BT1063" t="s">
        <v>117</v>
      </c>
      <c r="BU1063" t="s">
        <v>117</v>
      </c>
      <c r="BV1063" t="s">
        <v>115</v>
      </c>
      <c r="BW1063" t="s">
        <v>115</v>
      </c>
      <c r="BX1063" t="s">
        <v>117</v>
      </c>
      <c r="BY1063" t="s">
        <v>117</v>
      </c>
      <c r="BZ1063" t="s">
        <v>117</v>
      </c>
      <c r="CA1063" t="s">
        <v>117</v>
      </c>
      <c r="CB1063" t="s">
        <v>117</v>
      </c>
      <c r="CC1063" t="s">
        <v>117</v>
      </c>
      <c r="CD1063" t="s">
        <v>117</v>
      </c>
      <c r="CE1063" t="s">
        <v>117</v>
      </c>
      <c r="CF1063" t="s">
        <v>117</v>
      </c>
      <c r="CG1063" t="s">
        <v>117</v>
      </c>
      <c r="CH1063" t="s">
        <v>117</v>
      </c>
      <c r="CI1063" t="s">
        <v>117</v>
      </c>
      <c r="CJ1063" t="s">
        <v>117</v>
      </c>
      <c r="CK1063" t="s">
        <v>117</v>
      </c>
      <c r="CL1063" t="s">
        <v>117</v>
      </c>
      <c r="CM1063" t="s">
        <v>117</v>
      </c>
      <c r="CN1063" t="s">
        <v>117</v>
      </c>
      <c r="CO1063" t="s">
        <v>117</v>
      </c>
      <c r="CP1063" t="s">
        <v>117</v>
      </c>
      <c r="CQ1063" t="s">
        <v>117</v>
      </c>
      <c r="CR1063" t="s">
        <v>117</v>
      </c>
      <c r="CS1063" t="s">
        <v>117</v>
      </c>
      <c r="CT1063" t="s">
        <v>117</v>
      </c>
      <c r="CU1063" t="s">
        <v>117</v>
      </c>
      <c r="CV1063" t="s">
        <v>117</v>
      </c>
      <c r="CW1063" t="s">
        <v>117</v>
      </c>
    </row>
    <row r="1064" spans="1:101" x14ac:dyDescent="0.25">
      <c r="A1064" t="s">
        <v>255</v>
      </c>
      <c r="B1064">
        <v>288910</v>
      </c>
      <c r="C1064" t="s">
        <v>7171</v>
      </c>
      <c r="D1064" t="s">
        <v>102</v>
      </c>
      <c r="E1064" t="s">
        <v>7172</v>
      </c>
      <c r="F1064" t="s">
        <v>7172</v>
      </c>
      <c r="M1064" t="s">
        <v>7173</v>
      </c>
      <c r="O1064">
        <v>1</v>
      </c>
      <c r="V1064" t="s">
        <v>114</v>
      </c>
      <c r="W1064" s="1">
        <v>42950</v>
      </c>
      <c r="Y1064" s="1">
        <v>43690</v>
      </c>
      <c r="Z1064" s="2">
        <v>43009</v>
      </c>
      <c r="AA1064" t="s">
        <v>7174</v>
      </c>
      <c r="AB1064" t="s">
        <v>117</v>
      </c>
      <c r="AC1064" t="s">
        <v>117</v>
      </c>
      <c r="AD1064" t="s">
        <v>117</v>
      </c>
      <c r="AG1064" t="s">
        <v>117</v>
      </c>
      <c r="AH1064" t="s">
        <v>115</v>
      </c>
      <c r="AI1064" t="s">
        <v>117</v>
      </c>
      <c r="AJ1064" t="s">
        <v>132</v>
      </c>
      <c r="AL1064" t="s">
        <v>119</v>
      </c>
      <c r="AM1064" t="s">
        <v>133</v>
      </c>
      <c r="AN1064" t="s">
        <v>134</v>
      </c>
      <c r="AO1064" t="s">
        <v>117</v>
      </c>
      <c r="AP1064" t="s">
        <v>117</v>
      </c>
      <c r="AQ1064" t="s">
        <v>117</v>
      </c>
      <c r="AR1064" t="s">
        <v>117</v>
      </c>
      <c r="AS1064" t="s">
        <v>117</v>
      </c>
      <c r="AT1064" t="s">
        <v>117</v>
      </c>
      <c r="AU1064" t="s">
        <v>117</v>
      </c>
      <c r="AV1064" t="s">
        <v>117</v>
      </c>
      <c r="AW1064" t="s">
        <v>117</v>
      </c>
      <c r="AX1064" t="s">
        <v>117</v>
      </c>
      <c r="AY1064" t="s">
        <v>117</v>
      </c>
      <c r="AZ1064" t="s">
        <v>117</v>
      </c>
      <c r="BA1064" t="s">
        <v>117</v>
      </c>
      <c r="BB1064" t="s">
        <v>117</v>
      </c>
      <c r="BD1064" t="s">
        <v>117</v>
      </c>
      <c r="BF1064" t="s">
        <v>117</v>
      </c>
      <c r="BG1064" t="s">
        <v>117</v>
      </c>
      <c r="BH1064" t="s">
        <v>117</v>
      </c>
      <c r="BI1064" t="s">
        <v>117</v>
      </c>
      <c r="BJ1064" t="s">
        <v>117</v>
      </c>
      <c r="BK1064" t="s">
        <v>117</v>
      </c>
      <c r="BL1064" t="s">
        <v>117</v>
      </c>
      <c r="BM1064" t="s">
        <v>117</v>
      </c>
      <c r="BN1064" t="s">
        <v>117</v>
      </c>
      <c r="BO1064" t="s">
        <v>117</v>
      </c>
      <c r="BP1064" t="s">
        <v>117</v>
      </c>
      <c r="BQ1064" t="s">
        <v>115</v>
      </c>
      <c r="BR1064" t="s">
        <v>117</v>
      </c>
      <c r="BS1064" t="s">
        <v>117</v>
      </c>
      <c r="BT1064" t="s">
        <v>117</v>
      </c>
      <c r="BU1064" t="s">
        <v>117</v>
      </c>
      <c r="BV1064" t="s">
        <v>117</v>
      </c>
      <c r="BW1064" t="s">
        <v>115</v>
      </c>
      <c r="BX1064" t="s">
        <v>117</v>
      </c>
      <c r="BY1064" t="s">
        <v>117</v>
      </c>
      <c r="BZ1064" t="s">
        <v>117</v>
      </c>
      <c r="CA1064" t="s">
        <v>117</v>
      </c>
      <c r="CB1064" t="s">
        <v>117</v>
      </c>
      <c r="CC1064" t="s">
        <v>117</v>
      </c>
      <c r="CD1064" t="s">
        <v>117</v>
      </c>
      <c r="CE1064" t="s">
        <v>117</v>
      </c>
      <c r="CF1064" t="s">
        <v>117</v>
      </c>
      <c r="CG1064" t="s">
        <v>117</v>
      </c>
      <c r="CH1064" t="s">
        <v>117</v>
      </c>
      <c r="CI1064" t="s">
        <v>117</v>
      </c>
      <c r="CJ1064" t="s">
        <v>117</v>
      </c>
      <c r="CK1064" t="s">
        <v>117</v>
      </c>
      <c r="CL1064" t="s">
        <v>117</v>
      </c>
      <c r="CM1064" t="s">
        <v>117</v>
      </c>
      <c r="CN1064" t="s">
        <v>117</v>
      </c>
      <c r="CO1064" t="s">
        <v>117</v>
      </c>
      <c r="CP1064" t="s">
        <v>117</v>
      </c>
      <c r="CQ1064" t="s">
        <v>117</v>
      </c>
      <c r="CR1064" t="s">
        <v>117</v>
      </c>
      <c r="CS1064" t="s">
        <v>117</v>
      </c>
      <c r="CT1064" t="s">
        <v>117</v>
      </c>
      <c r="CU1064" t="s">
        <v>117</v>
      </c>
      <c r="CV1064" t="s">
        <v>117</v>
      </c>
      <c r="CW1064" t="s">
        <v>117</v>
      </c>
    </row>
    <row r="1065" spans="1:101" x14ac:dyDescent="0.25">
      <c r="A1065" t="s">
        <v>100</v>
      </c>
      <c r="B1065">
        <v>294573</v>
      </c>
      <c r="C1065" t="s">
        <v>7175</v>
      </c>
      <c r="D1065" t="s">
        <v>102</v>
      </c>
      <c r="E1065" t="s">
        <v>7176</v>
      </c>
      <c r="F1065" t="s">
        <v>7176</v>
      </c>
      <c r="G1065" t="s">
        <v>5577</v>
      </c>
      <c r="H1065" t="s">
        <v>5159</v>
      </c>
      <c r="I1065" t="s">
        <v>105</v>
      </c>
      <c r="K1065" t="s">
        <v>106</v>
      </c>
      <c r="L1065" t="s">
        <v>107</v>
      </c>
      <c r="M1065" t="s">
        <v>7177</v>
      </c>
      <c r="N1065" t="s">
        <v>7178</v>
      </c>
      <c r="O1065">
        <v>0</v>
      </c>
      <c r="V1065" t="s">
        <v>114</v>
      </c>
      <c r="W1065" s="1">
        <v>43182</v>
      </c>
      <c r="Y1065" s="1">
        <v>43549</v>
      </c>
      <c r="Z1065" s="2">
        <v>43009</v>
      </c>
      <c r="AA1065" t="s">
        <v>7179</v>
      </c>
      <c r="AB1065" t="s">
        <v>115</v>
      </c>
      <c r="AC1065" t="s">
        <v>117</v>
      </c>
      <c r="AD1065" t="s">
        <v>117</v>
      </c>
      <c r="AG1065" t="s">
        <v>117</v>
      </c>
      <c r="AH1065" t="s">
        <v>115</v>
      </c>
      <c r="AI1065" t="s">
        <v>117</v>
      </c>
      <c r="AJ1065" t="s">
        <v>118</v>
      </c>
      <c r="AL1065" t="s">
        <v>119</v>
      </c>
      <c r="AN1065" t="s">
        <v>106</v>
      </c>
      <c r="AO1065" t="s">
        <v>117</v>
      </c>
      <c r="AP1065" t="s">
        <v>117</v>
      </c>
      <c r="AQ1065" t="s">
        <v>117</v>
      </c>
      <c r="AR1065" t="s">
        <v>117</v>
      </c>
      <c r="AS1065" t="s">
        <v>117</v>
      </c>
      <c r="AT1065" t="s">
        <v>117</v>
      </c>
      <c r="AU1065" t="s">
        <v>117</v>
      </c>
      <c r="AV1065" t="s">
        <v>117</v>
      </c>
      <c r="AW1065" t="s">
        <v>117</v>
      </c>
      <c r="AX1065" t="s">
        <v>117</v>
      </c>
      <c r="AY1065" t="s">
        <v>117</v>
      </c>
      <c r="AZ1065" t="s">
        <v>117</v>
      </c>
      <c r="BA1065" t="s">
        <v>117</v>
      </c>
      <c r="BB1065" t="s">
        <v>117</v>
      </c>
      <c r="BD1065" t="s">
        <v>117</v>
      </c>
      <c r="BF1065" t="s">
        <v>117</v>
      </c>
      <c r="BG1065" t="s">
        <v>117</v>
      </c>
      <c r="BH1065" t="s">
        <v>115</v>
      </c>
      <c r="BI1065" t="s">
        <v>117</v>
      </c>
      <c r="BJ1065" t="s">
        <v>117</v>
      </c>
      <c r="BK1065" t="s">
        <v>117</v>
      </c>
      <c r="BL1065" t="s">
        <v>117</v>
      </c>
      <c r="BM1065" t="s">
        <v>117</v>
      </c>
      <c r="BN1065" t="s">
        <v>117</v>
      </c>
      <c r="BO1065" t="s">
        <v>117</v>
      </c>
      <c r="BP1065" t="s">
        <v>117</v>
      </c>
      <c r="BQ1065" t="s">
        <v>117</v>
      </c>
      <c r="BR1065" t="s">
        <v>117</v>
      </c>
      <c r="BS1065" t="s">
        <v>117</v>
      </c>
      <c r="BT1065" t="s">
        <v>117</v>
      </c>
      <c r="BU1065" t="s">
        <v>117</v>
      </c>
      <c r="BV1065" t="s">
        <v>115</v>
      </c>
      <c r="BW1065" t="s">
        <v>115</v>
      </c>
      <c r="BX1065" t="s">
        <v>117</v>
      </c>
      <c r="BY1065" t="s">
        <v>117</v>
      </c>
      <c r="BZ1065" t="s">
        <v>117</v>
      </c>
      <c r="CA1065" t="s">
        <v>117</v>
      </c>
      <c r="CB1065" t="s">
        <v>117</v>
      </c>
      <c r="CC1065" t="s">
        <v>117</v>
      </c>
      <c r="CD1065" t="s">
        <v>117</v>
      </c>
      <c r="CE1065" t="s">
        <v>117</v>
      </c>
      <c r="CF1065" t="s">
        <v>117</v>
      </c>
      <c r="CG1065" t="s">
        <v>117</v>
      </c>
      <c r="CH1065" t="s">
        <v>117</v>
      </c>
      <c r="CI1065" t="s">
        <v>117</v>
      </c>
      <c r="CJ1065" t="s">
        <v>117</v>
      </c>
      <c r="CK1065" t="s">
        <v>117</v>
      </c>
      <c r="CL1065" t="s">
        <v>117</v>
      </c>
      <c r="CM1065" t="s">
        <v>117</v>
      </c>
      <c r="CN1065" t="s">
        <v>117</v>
      </c>
      <c r="CO1065" t="s">
        <v>117</v>
      </c>
      <c r="CP1065" t="s">
        <v>117</v>
      </c>
      <c r="CQ1065" t="s">
        <v>117</v>
      </c>
      <c r="CR1065" t="s">
        <v>117</v>
      </c>
      <c r="CS1065" t="s">
        <v>117</v>
      </c>
      <c r="CT1065" t="s">
        <v>117</v>
      </c>
      <c r="CU1065" t="s">
        <v>117</v>
      </c>
      <c r="CV1065" t="s">
        <v>117</v>
      </c>
      <c r="CW1065" t="s">
        <v>117</v>
      </c>
    </row>
    <row r="1066" spans="1:101" x14ac:dyDescent="0.25">
      <c r="A1066" t="s">
        <v>100</v>
      </c>
      <c r="B1066">
        <v>139756</v>
      </c>
      <c r="C1066" t="s">
        <v>7180</v>
      </c>
      <c r="D1066" t="s">
        <v>102</v>
      </c>
      <c r="E1066" t="s">
        <v>7181</v>
      </c>
      <c r="F1066" t="s">
        <v>7181</v>
      </c>
      <c r="G1066" t="s">
        <v>7182</v>
      </c>
      <c r="I1066" t="s">
        <v>4027</v>
      </c>
      <c r="K1066" t="s">
        <v>140</v>
      </c>
      <c r="L1066" t="s">
        <v>4028</v>
      </c>
      <c r="M1066" t="s">
        <v>7183</v>
      </c>
      <c r="N1066" t="s">
        <v>7184</v>
      </c>
      <c r="O1066">
        <v>1</v>
      </c>
      <c r="V1066" t="s">
        <v>114</v>
      </c>
      <c r="W1066" s="1">
        <v>40998</v>
      </c>
      <c r="Y1066" s="1">
        <v>43495</v>
      </c>
      <c r="Z1066" s="2">
        <v>43009</v>
      </c>
      <c r="AA1066" t="s">
        <v>7185</v>
      </c>
      <c r="AB1066" t="s">
        <v>115</v>
      </c>
      <c r="AC1066" t="s">
        <v>117</v>
      </c>
      <c r="AD1066" t="s">
        <v>115</v>
      </c>
      <c r="AE1066" t="s">
        <v>332</v>
      </c>
      <c r="AF1066" t="s">
        <v>7186</v>
      </c>
      <c r="AG1066" t="s">
        <v>117</v>
      </c>
      <c r="AH1066" t="s">
        <v>115</v>
      </c>
      <c r="AI1066" t="s">
        <v>117</v>
      </c>
      <c r="AJ1066" t="s">
        <v>118</v>
      </c>
      <c r="AL1066" t="s">
        <v>7012</v>
      </c>
      <c r="AN1066" t="s">
        <v>140</v>
      </c>
      <c r="AO1066" t="s">
        <v>115</v>
      </c>
      <c r="AP1066" t="s">
        <v>117</v>
      </c>
      <c r="AQ1066" t="s">
        <v>117</v>
      </c>
      <c r="AR1066" t="s">
        <v>117</v>
      </c>
      <c r="AS1066" t="s">
        <v>117</v>
      </c>
      <c r="AT1066" t="s">
        <v>117</v>
      </c>
      <c r="AU1066" t="s">
        <v>117</v>
      </c>
      <c r="AV1066" t="s">
        <v>117</v>
      </c>
      <c r="AW1066" t="s">
        <v>117</v>
      </c>
      <c r="AX1066" t="s">
        <v>117</v>
      </c>
      <c r="AY1066" t="s">
        <v>117</v>
      </c>
      <c r="AZ1066" t="s">
        <v>117</v>
      </c>
      <c r="BA1066" t="s">
        <v>117</v>
      </c>
      <c r="BB1066" t="s">
        <v>117</v>
      </c>
      <c r="BD1066" t="s">
        <v>117</v>
      </c>
      <c r="BF1066" t="s">
        <v>117</v>
      </c>
      <c r="BG1066" t="s">
        <v>117</v>
      </c>
      <c r="BH1066" t="s">
        <v>115</v>
      </c>
      <c r="BI1066" t="s">
        <v>117</v>
      </c>
      <c r="BJ1066" t="s">
        <v>117</v>
      </c>
      <c r="BK1066" t="s">
        <v>117</v>
      </c>
      <c r="BL1066" t="s">
        <v>117</v>
      </c>
      <c r="BM1066" t="s">
        <v>117</v>
      </c>
      <c r="BN1066" t="s">
        <v>117</v>
      </c>
      <c r="BO1066" t="s">
        <v>117</v>
      </c>
      <c r="BP1066" t="s">
        <v>117</v>
      </c>
      <c r="BQ1066" t="s">
        <v>117</v>
      </c>
      <c r="BR1066" t="s">
        <v>117</v>
      </c>
      <c r="BS1066" t="s">
        <v>117</v>
      </c>
      <c r="BT1066" t="s">
        <v>117</v>
      </c>
      <c r="BU1066" t="s">
        <v>117</v>
      </c>
      <c r="BV1066" t="s">
        <v>117</v>
      </c>
      <c r="BW1066" t="s">
        <v>115</v>
      </c>
      <c r="BX1066" t="s">
        <v>117</v>
      </c>
      <c r="BY1066" t="s">
        <v>115</v>
      </c>
      <c r="BZ1066" t="s">
        <v>117</v>
      </c>
      <c r="CA1066" t="s">
        <v>117</v>
      </c>
      <c r="CB1066" t="s">
        <v>117</v>
      </c>
      <c r="CC1066" t="s">
        <v>117</v>
      </c>
      <c r="CD1066" t="s">
        <v>117</v>
      </c>
      <c r="CE1066" t="s">
        <v>117</v>
      </c>
      <c r="CF1066" t="s">
        <v>117</v>
      </c>
      <c r="CG1066" t="s">
        <v>117</v>
      </c>
      <c r="CH1066" t="s">
        <v>117</v>
      </c>
      <c r="CI1066" t="s">
        <v>117</v>
      </c>
      <c r="CJ1066" t="s">
        <v>115</v>
      </c>
      <c r="CK1066" t="s">
        <v>117</v>
      </c>
      <c r="CL1066" t="s">
        <v>115</v>
      </c>
      <c r="CM1066" t="s">
        <v>117</v>
      </c>
      <c r="CN1066" t="s">
        <v>117</v>
      </c>
      <c r="CO1066" t="s">
        <v>117</v>
      </c>
      <c r="CP1066" t="s">
        <v>117</v>
      </c>
      <c r="CQ1066" t="s">
        <v>117</v>
      </c>
      <c r="CR1066" t="s">
        <v>117</v>
      </c>
      <c r="CS1066" t="s">
        <v>117</v>
      </c>
      <c r="CT1066" t="s">
        <v>117</v>
      </c>
      <c r="CU1066" t="s">
        <v>117</v>
      </c>
      <c r="CV1066" t="s">
        <v>117</v>
      </c>
      <c r="CW1066" t="s">
        <v>117</v>
      </c>
    </row>
    <row r="1067" spans="1:101" x14ac:dyDescent="0.25">
      <c r="A1067" t="s">
        <v>167</v>
      </c>
      <c r="B1067">
        <v>286040</v>
      </c>
      <c r="C1067" t="s">
        <v>7187</v>
      </c>
      <c r="D1067" t="s">
        <v>102</v>
      </c>
      <c r="E1067" t="s">
        <v>7188</v>
      </c>
      <c r="F1067" t="s">
        <v>7188</v>
      </c>
      <c r="G1067" t="s">
        <v>4555</v>
      </c>
      <c r="H1067" t="s">
        <v>1057</v>
      </c>
      <c r="I1067" t="s">
        <v>234</v>
      </c>
      <c r="J1067" t="s">
        <v>172</v>
      </c>
      <c r="K1067" t="s">
        <v>134</v>
      </c>
      <c r="L1067">
        <v>94111</v>
      </c>
      <c r="M1067" t="s">
        <v>7189</v>
      </c>
      <c r="N1067" t="s">
        <v>7190</v>
      </c>
      <c r="O1067">
        <v>1</v>
      </c>
      <c r="V1067" t="s">
        <v>114</v>
      </c>
      <c r="W1067" s="1">
        <v>42709</v>
      </c>
      <c r="Y1067" s="1">
        <v>43544</v>
      </c>
      <c r="Z1067" s="2">
        <v>43009</v>
      </c>
      <c r="AB1067" t="s">
        <v>117</v>
      </c>
      <c r="AC1067" t="s">
        <v>117</v>
      </c>
      <c r="AD1067" t="s">
        <v>117</v>
      </c>
      <c r="AG1067" t="s">
        <v>115</v>
      </c>
      <c r="AH1067" t="s">
        <v>117</v>
      </c>
      <c r="AI1067" t="s">
        <v>117</v>
      </c>
      <c r="AJ1067" t="s">
        <v>118</v>
      </c>
      <c r="AL1067" t="s">
        <v>119</v>
      </c>
      <c r="AN1067" t="s">
        <v>106</v>
      </c>
      <c r="AO1067" t="s">
        <v>117</v>
      </c>
      <c r="AP1067" t="s">
        <v>117</v>
      </c>
      <c r="AQ1067" t="s">
        <v>117</v>
      </c>
      <c r="AR1067" t="s">
        <v>117</v>
      </c>
      <c r="AS1067" t="s">
        <v>117</v>
      </c>
      <c r="AT1067" t="s">
        <v>117</v>
      </c>
      <c r="AU1067" t="s">
        <v>117</v>
      </c>
      <c r="AV1067" t="s">
        <v>117</v>
      </c>
      <c r="AW1067" t="s">
        <v>117</v>
      </c>
      <c r="AX1067" t="s">
        <v>117</v>
      </c>
      <c r="AY1067" t="s">
        <v>117</v>
      </c>
      <c r="AZ1067" t="s">
        <v>117</v>
      </c>
      <c r="BA1067" t="s">
        <v>117</v>
      </c>
      <c r="BB1067" t="s">
        <v>117</v>
      </c>
      <c r="BD1067" t="s">
        <v>117</v>
      </c>
      <c r="BF1067" t="s">
        <v>117</v>
      </c>
      <c r="BG1067" t="s">
        <v>117</v>
      </c>
      <c r="BH1067" t="s">
        <v>117</v>
      </c>
      <c r="BI1067" t="s">
        <v>117</v>
      </c>
      <c r="BJ1067" t="s">
        <v>117</v>
      </c>
      <c r="BK1067" t="s">
        <v>117</v>
      </c>
      <c r="BL1067" t="s">
        <v>117</v>
      </c>
      <c r="BM1067" t="s">
        <v>117</v>
      </c>
      <c r="BN1067" t="s">
        <v>117</v>
      </c>
      <c r="BO1067" t="s">
        <v>117</v>
      </c>
      <c r="BP1067" t="s">
        <v>117</v>
      </c>
      <c r="BQ1067" t="s">
        <v>117</v>
      </c>
      <c r="BR1067" t="s">
        <v>117</v>
      </c>
      <c r="BS1067" t="s">
        <v>117</v>
      </c>
      <c r="BT1067" t="s">
        <v>117</v>
      </c>
      <c r="BU1067" t="s">
        <v>117</v>
      </c>
      <c r="BV1067" t="s">
        <v>117</v>
      </c>
      <c r="BW1067" t="s">
        <v>115</v>
      </c>
      <c r="BX1067" t="s">
        <v>117</v>
      </c>
      <c r="BY1067" t="s">
        <v>117</v>
      </c>
      <c r="BZ1067" t="s">
        <v>117</v>
      </c>
      <c r="CA1067" t="s">
        <v>117</v>
      </c>
      <c r="CB1067" t="s">
        <v>117</v>
      </c>
      <c r="CC1067" t="s">
        <v>117</v>
      </c>
      <c r="CD1067" t="s">
        <v>117</v>
      </c>
      <c r="CE1067" t="s">
        <v>117</v>
      </c>
      <c r="CF1067" t="s">
        <v>117</v>
      </c>
      <c r="CG1067" t="s">
        <v>117</v>
      </c>
      <c r="CH1067" t="s">
        <v>117</v>
      </c>
      <c r="CI1067" t="s">
        <v>117</v>
      </c>
      <c r="CJ1067" t="s">
        <v>117</v>
      </c>
      <c r="CK1067" t="s">
        <v>117</v>
      </c>
      <c r="CL1067" t="s">
        <v>117</v>
      </c>
      <c r="CM1067" t="s">
        <v>117</v>
      </c>
      <c r="CN1067" t="s">
        <v>117</v>
      </c>
      <c r="CO1067" t="s">
        <v>117</v>
      </c>
      <c r="CP1067" t="s">
        <v>117</v>
      </c>
      <c r="CQ1067" t="s">
        <v>117</v>
      </c>
      <c r="CR1067" t="s">
        <v>117</v>
      </c>
      <c r="CS1067" t="s">
        <v>117</v>
      </c>
      <c r="CT1067" t="s">
        <v>117</v>
      </c>
      <c r="CU1067" t="s">
        <v>117</v>
      </c>
      <c r="CV1067" t="s">
        <v>117</v>
      </c>
      <c r="CW1067" t="s">
        <v>117</v>
      </c>
    </row>
    <row r="1068" spans="1:101" x14ac:dyDescent="0.25">
      <c r="A1068" t="s">
        <v>376</v>
      </c>
      <c r="B1068">
        <v>284027</v>
      </c>
      <c r="C1068" t="s">
        <v>7191</v>
      </c>
      <c r="D1068" t="s">
        <v>102</v>
      </c>
      <c r="E1068" t="s">
        <v>7192</v>
      </c>
      <c r="F1068" t="s">
        <v>7193</v>
      </c>
      <c r="G1068" t="s">
        <v>7194</v>
      </c>
      <c r="H1068" t="s">
        <v>7195</v>
      </c>
      <c r="I1068" t="s">
        <v>2255</v>
      </c>
      <c r="J1068" t="s">
        <v>381</v>
      </c>
      <c r="K1068" t="s">
        <v>134</v>
      </c>
      <c r="L1068">
        <v>78746</v>
      </c>
      <c r="M1068" t="s">
        <v>7196</v>
      </c>
      <c r="O1068">
        <v>1</v>
      </c>
      <c r="V1068" t="s">
        <v>114</v>
      </c>
      <c r="W1068" s="1">
        <v>42822</v>
      </c>
      <c r="Y1068" s="1">
        <v>43494</v>
      </c>
      <c r="Z1068" s="2">
        <v>43009</v>
      </c>
      <c r="AA1068" t="s">
        <v>7197</v>
      </c>
      <c r="AB1068" t="s">
        <v>117</v>
      </c>
      <c r="AC1068" t="s">
        <v>117</v>
      </c>
      <c r="AD1068" t="s">
        <v>117</v>
      </c>
      <c r="AG1068" t="s">
        <v>117</v>
      </c>
      <c r="AH1068" t="s">
        <v>115</v>
      </c>
      <c r="AI1068" t="s">
        <v>117</v>
      </c>
      <c r="AJ1068" t="s">
        <v>132</v>
      </c>
      <c r="AL1068" t="s">
        <v>119</v>
      </c>
      <c r="AM1068" t="s">
        <v>133</v>
      </c>
      <c r="AN1068" t="s">
        <v>134</v>
      </c>
      <c r="AO1068" t="s">
        <v>117</v>
      </c>
      <c r="AP1068" t="s">
        <v>117</v>
      </c>
      <c r="AQ1068" t="s">
        <v>117</v>
      </c>
      <c r="AR1068" t="s">
        <v>117</v>
      </c>
      <c r="AS1068" t="s">
        <v>117</v>
      </c>
      <c r="AT1068" t="s">
        <v>117</v>
      </c>
      <c r="AU1068" t="s">
        <v>117</v>
      </c>
      <c r="AV1068" t="s">
        <v>117</v>
      </c>
      <c r="AW1068" t="s">
        <v>117</v>
      </c>
      <c r="AX1068" t="s">
        <v>117</v>
      </c>
      <c r="AY1068" t="s">
        <v>117</v>
      </c>
      <c r="AZ1068" t="s">
        <v>117</v>
      </c>
      <c r="BA1068" t="s">
        <v>117</v>
      </c>
      <c r="BB1068" t="s">
        <v>117</v>
      </c>
      <c r="BD1068" t="s">
        <v>117</v>
      </c>
      <c r="BF1068" t="s">
        <v>117</v>
      </c>
      <c r="BG1068" t="s">
        <v>117</v>
      </c>
      <c r="BH1068" t="s">
        <v>117</v>
      </c>
      <c r="BI1068" t="s">
        <v>117</v>
      </c>
      <c r="BJ1068" t="s">
        <v>117</v>
      </c>
      <c r="BK1068" t="s">
        <v>117</v>
      </c>
      <c r="BL1068" t="s">
        <v>117</v>
      </c>
      <c r="BM1068" t="s">
        <v>117</v>
      </c>
      <c r="BN1068" t="s">
        <v>117</v>
      </c>
      <c r="BO1068" t="s">
        <v>117</v>
      </c>
      <c r="BP1068" t="s">
        <v>117</v>
      </c>
      <c r="BQ1068" t="s">
        <v>117</v>
      </c>
      <c r="BR1068" t="s">
        <v>117</v>
      </c>
      <c r="BS1068" t="s">
        <v>117</v>
      </c>
      <c r="BT1068" t="s">
        <v>117</v>
      </c>
      <c r="BU1068" t="s">
        <v>117</v>
      </c>
      <c r="BV1068" t="s">
        <v>115</v>
      </c>
      <c r="BW1068" t="s">
        <v>115</v>
      </c>
      <c r="BX1068" t="s">
        <v>117</v>
      </c>
      <c r="BY1068" t="s">
        <v>117</v>
      </c>
      <c r="BZ1068" t="s">
        <v>117</v>
      </c>
      <c r="CA1068" t="s">
        <v>117</v>
      </c>
      <c r="CB1068" t="s">
        <v>117</v>
      </c>
      <c r="CC1068" t="s">
        <v>117</v>
      </c>
      <c r="CD1068" t="s">
        <v>117</v>
      </c>
      <c r="CE1068" t="s">
        <v>117</v>
      </c>
      <c r="CF1068" t="s">
        <v>117</v>
      </c>
      <c r="CG1068" t="s">
        <v>117</v>
      </c>
      <c r="CH1068" t="s">
        <v>117</v>
      </c>
      <c r="CI1068" t="s">
        <v>117</v>
      </c>
      <c r="CJ1068" t="s">
        <v>117</v>
      </c>
      <c r="CK1068" t="s">
        <v>117</v>
      </c>
      <c r="CL1068" t="s">
        <v>117</v>
      </c>
      <c r="CM1068" t="s">
        <v>117</v>
      </c>
      <c r="CN1068" t="s">
        <v>117</v>
      </c>
      <c r="CO1068" t="s">
        <v>117</v>
      </c>
      <c r="CP1068" t="s">
        <v>117</v>
      </c>
      <c r="CQ1068" t="s">
        <v>117</v>
      </c>
      <c r="CR1068" t="s">
        <v>117</v>
      </c>
      <c r="CS1068" t="s">
        <v>117</v>
      </c>
      <c r="CT1068" t="s">
        <v>117</v>
      </c>
      <c r="CU1068" t="s">
        <v>117</v>
      </c>
      <c r="CV1068" t="s">
        <v>117</v>
      </c>
      <c r="CW1068" t="s">
        <v>117</v>
      </c>
    </row>
    <row r="1069" spans="1:101" x14ac:dyDescent="0.25">
      <c r="A1069" t="s">
        <v>100</v>
      </c>
      <c r="B1069">
        <v>163009</v>
      </c>
      <c r="C1069" t="s">
        <v>7198</v>
      </c>
      <c r="D1069" t="s">
        <v>102</v>
      </c>
      <c r="E1069" t="s">
        <v>7199</v>
      </c>
      <c r="F1069" t="s">
        <v>7199</v>
      </c>
      <c r="G1069" t="s">
        <v>7200</v>
      </c>
      <c r="I1069" t="s">
        <v>7201</v>
      </c>
      <c r="K1069" t="s">
        <v>610</v>
      </c>
      <c r="L1069" t="s">
        <v>7202</v>
      </c>
      <c r="M1069" t="s">
        <v>7203</v>
      </c>
      <c r="N1069" t="s">
        <v>7204</v>
      </c>
      <c r="O1069">
        <v>6</v>
      </c>
      <c r="P1069" t="s">
        <v>7205</v>
      </c>
      <c r="R1069" t="s">
        <v>609</v>
      </c>
      <c r="T1069" t="s">
        <v>610</v>
      </c>
      <c r="U1069" t="s">
        <v>7206</v>
      </c>
      <c r="V1069" t="s">
        <v>114</v>
      </c>
      <c r="W1069" s="1">
        <v>43006</v>
      </c>
      <c r="Y1069" s="1">
        <v>43370</v>
      </c>
      <c r="Z1069" s="2">
        <v>43009</v>
      </c>
      <c r="AB1069" t="s">
        <v>117</v>
      </c>
      <c r="AC1069" t="s">
        <v>117</v>
      </c>
      <c r="AD1069" t="s">
        <v>117</v>
      </c>
      <c r="AG1069" t="s">
        <v>117</v>
      </c>
      <c r="AH1069" t="s">
        <v>115</v>
      </c>
      <c r="AI1069" t="s">
        <v>117</v>
      </c>
      <c r="AJ1069" t="s">
        <v>118</v>
      </c>
      <c r="AL1069" t="s">
        <v>584</v>
      </c>
      <c r="AN1069" t="s">
        <v>610</v>
      </c>
      <c r="AO1069" t="s">
        <v>117</v>
      </c>
      <c r="AP1069" t="s">
        <v>117</v>
      </c>
      <c r="AQ1069" t="s">
        <v>117</v>
      </c>
      <c r="AR1069" t="s">
        <v>117</v>
      </c>
      <c r="AS1069" t="s">
        <v>117</v>
      </c>
      <c r="AT1069" t="s">
        <v>117</v>
      </c>
      <c r="AU1069" t="s">
        <v>117</v>
      </c>
      <c r="AV1069" t="s">
        <v>117</v>
      </c>
      <c r="AW1069" t="s">
        <v>117</v>
      </c>
      <c r="AX1069" t="s">
        <v>117</v>
      </c>
      <c r="AY1069" t="s">
        <v>117</v>
      </c>
      <c r="AZ1069" t="s">
        <v>117</v>
      </c>
      <c r="BA1069" t="s">
        <v>117</v>
      </c>
      <c r="BB1069" t="s">
        <v>117</v>
      </c>
      <c r="BD1069" t="s">
        <v>117</v>
      </c>
      <c r="BF1069" t="s">
        <v>117</v>
      </c>
      <c r="BG1069" t="s">
        <v>117</v>
      </c>
      <c r="BH1069" t="s">
        <v>115</v>
      </c>
      <c r="BI1069" t="s">
        <v>117</v>
      </c>
      <c r="BJ1069" t="s">
        <v>117</v>
      </c>
      <c r="BK1069" t="s">
        <v>117</v>
      </c>
      <c r="BL1069" t="s">
        <v>117</v>
      </c>
      <c r="BM1069" t="s">
        <v>117</v>
      </c>
      <c r="BN1069" t="s">
        <v>117</v>
      </c>
      <c r="BO1069" t="s">
        <v>117</v>
      </c>
      <c r="BP1069" t="s">
        <v>117</v>
      </c>
      <c r="BQ1069" t="s">
        <v>117</v>
      </c>
      <c r="BR1069" t="s">
        <v>117</v>
      </c>
      <c r="BS1069" t="s">
        <v>117</v>
      </c>
      <c r="BT1069" t="s">
        <v>117</v>
      </c>
      <c r="BU1069" t="s">
        <v>117</v>
      </c>
      <c r="BV1069" t="s">
        <v>117</v>
      </c>
      <c r="BW1069" t="s">
        <v>115</v>
      </c>
      <c r="BX1069" t="s">
        <v>117</v>
      </c>
      <c r="BY1069" t="s">
        <v>117</v>
      </c>
      <c r="BZ1069" t="s">
        <v>117</v>
      </c>
      <c r="CA1069" t="s">
        <v>117</v>
      </c>
      <c r="CB1069" t="s">
        <v>117</v>
      </c>
      <c r="CC1069" t="s">
        <v>117</v>
      </c>
      <c r="CD1069" t="s">
        <v>117</v>
      </c>
      <c r="CE1069" t="s">
        <v>117</v>
      </c>
      <c r="CF1069" t="s">
        <v>117</v>
      </c>
      <c r="CG1069" t="s">
        <v>117</v>
      </c>
      <c r="CH1069" t="s">
        <v>117</v>
      </c>
      <c r="CI1069" t="s">
        <v>117</v>
      </c>
      <c r="CJ1069" t="s">
        <v>117</v>
      </c>
      <c r="CK1069" t="s">
        <v>117</v>
      </c>
      <c r="CL1069" t="s">
        <v>117</v>
      </c>
      <c r="CM1069" t="s">
        <v>117</v>
      </c>
      <c r="CN1069" t="s">
        <v>117</v>
      </c>
      <c r="CO1069" t="s">
        <v>117</v>
      </c>
      <c r="CP1069" t="s">
        <v>117</v>
      </c>
      <c r="CQ1069" t="s">
        <v>117</v>
      </c>
      <c r="CR1069" t="s">
        <v>117</v>
      </c>
      <c r="CS1069" t="s">
        <v>117</v>
      </c>
      <c r="CT1069" t="s">
        <v>117</v>
      </c>
      <c r="CU1069" t="s">
        <v>117</v>
      </c>
      <c r="CV1069" t="s">
        <v>117</v>
      </c>
      <c r="CW1069" t="s">
        <v>117</v>
      </c>
    </row>
    <row r="1070" spans="1:101" x14ac:dyDescent="0.25">
      <c r="A1070" t="s">
        <v>100</v>
      </c>
      <c r="B1070">
        <v>282479</v>
      </c>
      <c r="C1070" t="s">
        <v>7207</v>
      </c>
      <c r="D1070" t="s">
        <v>102</v>
      </c>
      <c r="E1070" t="s">
        <v>7208</v>
      </c>
      <c r="F1070" t="s">
        <v>7208</v>
      </c>
      <c r="G1070" t="s">
        <v>7209</v>
      </c>
      <c r="H1070" t="s">
        <v>7210</v>
      </c>
      <c r="I1070" t="s">
        <v>112</v>
      </c>
      <c r="K1070" t="s">
        <v>113</v>
      </c>
      <c r="M1070" t="s">
        <v>7211</v>
      </c>
      <c r="N1070" t="s">
        <v>7212</v>
      </c>
      <c r="O1070">
        <v>0</v>
      </c>
      <c r="V1070" t="s">
        <v>114</v>
      </c>
      <c r="W1070" s="1">
        <v>42426</v>
      </c>
      <c r="Y1070" s="1">
        <v>43551</v>
      </c>
      <c r="Z1070" s="2">
        <v>43009</v>
      </c>
      <c r="AA1070" t="s">
        <v>7213</v>
      </c>
      <c r="AB1070" t="s">
        <v>115</v>
      </c>
      <c r="AC1070" t="s">
        <v>117</v>
      </c>
      <c r="AD1070" t="s">
        <v>117</v>
      </c>
      <c r="AF1070" t="s">
        <v>7214</v>
      </c>
      <c r="AG1070" t="s">
        <v>117</v>
      </c>
      <c r="AH1070" t="s">
        <v>115</v>
      </c>
      <c r="AI1070" t="s">
        <v>117</v>
      </c>
      <c r="AJ1070" t="s">
        <v>118</v>
      </c>
      <c r="AL1070" t="s">
        <v>119</v>
      </c>
      <c r="AN1070" t="s">
        <v>113</v>
      </c>
      <c r="AO1070" t="s">
        <v>117</v>
      </c>
      <c r="AP1070" t="s">
        <v>117</v>
      </c>
      <c r="AQ1070" t="s">
        <v>115</v>
      </c>
      <c r="AR1070" t="s">
        <v>117</v>
      </c>
      <c r="AS1070" t="s">
        <v>117</v>
      </c>
      <c r="AT1070" t="s">
        <v>117</v>
      </c>
      <c r="AU1070" t="s">
        <v>117</v>
      </c>
      <c r="AV1070" t="s">
        <v>117</v>
      </c>
      <c r="AW1070" t="s">
        <v>117</v>
      </c>
      <c r="AX1070" t="s">
        <v>117</v>
      </c>
      <c r="AY1070" t="s">
        <v>117</v>
      </c>
      <c r="AZ1070" t="s">
        <v>117</v>
      </c>
      <c r="BA1070" t="s">
        <v>117</v>
      </c>
      <c r="BB1070" t="s">
        <v>117</v>
      </c>
      <c r="BD1070" t="s">
        <v>117</v>
      </c>
      <c r="BF1070" t="s">
        <v>117</v>
      </c>
      <c r="BG1070" t="s">
        <v>117</v>
      </c>
      <c r="BH1070" t="s">
        <v>115</v>
      </c>
      <c r="BI1070" t="s">
        <v>117</v>
      </c>
      <c r="BJ1070" t="s">
        <v>117</v>
      </c>
      <c r="BK1070" t="s">
        <v>117</v>
      </c>
      <c r="BL1070" t="s">
        <v>115</v>
      </c>
      <c r="BM1070" t="s">
        <v>117</v>
      </c>
      <c r="BN1070" t="s">
        <v>117</v>
      </c>
      <c r="BO1070" t="s">
        <v>117</v>
      </c>
      <c r="BP1070" t="s">
        <v>117</v>
      </c>
      <c r="BQ1070" t="s">
        <v>117</v>
      </c>
      <c r="BR1070" t="s">
        <v>117</v>
      </c>
      <c r="BS1070" t="s">
        <v>117</v>
      </c>
      <c r="BT1070" t="s">
        <v>117</v>
      </c>
      <c r="BU1070" t="s">
        <v>117</v>
      </c>
      <c r="BV1070" t="s">
        <v>115</v>
      </c>
      <c r="BW1070" t="s">
        <v>115</v>
      </c>
      <c r="BX1070" t="s">
        <v>117</v>
      </c>
      <c r="BY1070" t="s">
        <v>117</v>
      </c>
      <c r="BZ1070" t="s">
        <v>117</v>
      </c>
      <c r="CA1070" t="s">
        <v>117</v>
      </c>
      <c r="CB1070" t="s">
        <v>117</v>
      </c>
      <c r="CC1070" t="s">
        <v>117</v>
      </c>
      <c r="CD1070" t="s">
        <v>117</v>
      </c>
      <c r="CE1070" t="s">
        <v>117</v>
      </c>
      <c r="CF1070" t="s">
        <v>117</v>
      </c>
      <c r="CG1070" t="s">
        <v>117</v>
      </c>
      <c r="CH1070" t="s">
        <v>117</v>
      </c>
      <c r="CI1070" t="s">
        <v>117</v>
      </c>
      <c r="CJ1070" t="s">
        <v>117</v>
      </c>
      <c r="CK1070" t="s">
        <v>117</v>
      </c>
      <c r="CL1070" t="s">
        <v>117</v>
      </c>
      <c r="CM1070" t="s">
        <v>117</v>
      </c>
      <c r="CN1070" t="s">
        <v>117</v>
      </c>
      <c r="CO1070" t="s">
        <v>117</v>
      </c>
      <c r="CP1070" t="s">
        <v>117</v>
      </c>
      <c r="CQ1070" t="s">
        <v>117</v>
      </c>
      <c r="CR1070" t="s">
        <v>117</v>
      </c>
      <c r="CS1070" t="s">
        <v>117</v>
      </c>
      <c r="CT1070" t="s">
        <v>117</v>
      </c>
      <c r="CU1070" t="s">
        <v>117</v>
      </c>
      <c r="CV1070" t="s">
        <v>117</v>
      </c>
      <c r="CW1070" t="s">
        <v>117</v>
      </c>
    </row>
    <row r="1071" spans="1:101" x14ac:dyDescent="0.25">
      <c r="A1071" t="s">
        <v>207</v>
      </c>
      <c r="B1071">
        <v>158233</v>
      </c>
      <c r="C1071" t="s">
        <v>7215</v>
      </c>
      <c r="D1071" t="s">
        <v>102</v>
      </c>
      <c r="E1071" t="s">
        <v>7216</v>
      </c>
      <c r="F1071" t="s">
        <v>7217</v>
      </c>
      <c r="G1071" t="s">
        <v>7218</v>
      </c>
      <c r="H1071" t="s">
        <v>7219</v>
      </c>
      <c r="I1071" t="s">
        <v>213</v>
      </c>
      <c r="J1071" t="s">
        <v>214</v>
      </c>
      <c r="K1071" t="s">
        <v>134</v>
      </c>
      <c r="L1071">
        <v>10105</v>
      </c>
      <c r="M1071" t="s">
        <v>7220</v>
      </c>
      <c r="N1071" t="s">
        <v>7221</v>
      </c>
      <c r="O1071">
        <v>0</v>
      </c>
      <c r="V1071" t="s">
        <v>114</v>
      </c>
      <c r="W1071" s="1">
        <v>40998</v>
      </c>
      <c r="Y1071" s="1">
        <v>43553</v>
      </c>
      <c r="Z1071" s="2">
        <v>43009</v>
      </c>
      <c r="AA1071" t="s">
        <v>7222</v>
      </c>
      <c r="AB1071" t="s">
        <v>117</v>
      </c>
      <c r="AC1071" t="s">
        <v>117</v>
      </c>
      <c r="AD1071" t="s">
        <v>117</v>
      </c>
      <c r="AG1071" t="s">
        <v>117</v>
      </c>
      <c r="AH1071" t="s">
        <v>115</v>
      </c>
      <c r="AI1071" t="s">
        <v>117</v>
      </c>
      <c r="AJ1071" t="s">
        <v>132</v>
      </c>
      <c r="AL1071" t="s">
        <v>119</v>
      </c>
      <c r="AM1071" t="s">
        <v>133</v>
      </c>
      <c r="AN1071" t="s">
        <v>134</v>
      </c>
      <c r="AO1071" t="s">
        <v>117</v>
      </c>
      <c r="AP1071" t="s">
        <v>117</v>
      </c>
      <c r="AQ1071" t="s">
        <v>117</v>
      </c>
      <c r="AR1071" t="s">
        <v>117</v>
      </c>
      <c r="AS1071" t="s">
        <v>117</v>
      </c>
      <c r="AT1071" t="s">
        <v>117</v>
      </c>
      <c r="AU1071" t="s">
        <v>117</v>
      </c>
      <c r="AV1071" t="s">
        <v>117</v>
      </c>
      <c r="AW1071" t="s">
        <v>117</v>
      </c>
      <c r="AX1071" t="s">
        <v>117</v>
      </c>
      <c r="AY1071" t="s">
        <v>117</v>
      </c>
      <c r="AZ1071" t="s">
        <v>117</v>
      </c>
      <c r="BA1071" t="s">
        <v>117</v>
      </c>
      <c r="BB1071" t="s">
        <v>117</v>
      </c>
      <c r="BD1071" t="s">
        <v>117</v>
      </c>
      <c r="BF1071" t="s">
        <v>117</v>
      </c>
      <c r="BG1071" t="s">
        <v>117</v>
      </c>
      <c r="BH1071" t="s">
        <v>115</v>
      </c>
      <c r="BI1071" t="s">
        <v>117</v>
      </c>
      <c r="BJ1071" t="s">
        <v>117</v>
      </c>
      <c r="BK1071" t="s">
        <v>117</v>
      </c>
      <c r="BL1071" t="s">
        <v>117</v>
      </c>
      <c r="BM1071" t="s">
        <v>117</v>
      </c>
      <c r="BN1071" t="s">
        <v>117</v>
      </c>
      <c r="BO1071" t="s">
        <v>117</v>
      </c>
      <c r="BP1071" t="s">
        <v>117</v>
      </c>
      <c r="BQ1071" t="s">
        <v>117</v>
      </c>
      <c r="BR1071" t="s">
        <v>117</v>
      </c>
      <c r="BS1071" t="s">
        <v>117</v>
      </c>
      <c r="BT1071" t="s">
        <v>117</v>
      </c>
      <c r="BU1071" t="s">
        <v>115</v>
      </c>
      <c r="BV1071" t="s">
        <v>115</v>
      </c>
      <c r="BW1071" t="s">
        <v>115</v>
      </c>
      <c r="BX1071" t="s">
        <v>117</v>
      </c>
      <c r="BY1071" t="s">
        <v>117</v>
      </c>
      <c r="BZ1071" t="s">
        <v>117</v>
      </c>
      <c r="CA1071" t="s">
        <v>117</v>
      </c>
      <c r="CB1071" t="s">
        <v>117</v>
      </c>
      <c r="CC1071" t="s">
        <v>117</v>
      </c>
      <c r="CD1071" t="s">
        <v>117</v>
      </c>
      <c r="CE1071" t="s">
        <v>117</v>
      </c>
      <c r="CF1071" t="s">
        <v>117</v>
      </c>
      <c r="CG1071" t="s">
        <v>117</v>
      </c>
      <c r="CH1071" t="s">
        <v>117</v>
      </c>
      <c r="CI1071" t="s">
        <v>117</v>
      </c>
      <c r="CJ1071" t="s">
        <v>117</v>
      </c>
      <c r="CK1071" t="s">
        <v>117</v>
      </c>
      <c r="CL1071" t="s">
        <v>117</v>
      </c>
      <c r="CM1071" t="s">
        <v>117</v>
      </c>
      <c r="CN1071" t="s">
        <v>117</v>
      </c>
      <c r="CO1071" t="s">
        <v>117</v>
      </c>
      <c r="CP1071" t="s">
        <v>117</v>
      </c>
      <c r="CQ1071" t="s">
        <v>117</v>
      </c>
      <c r="CR1071" t="s">
        <v>117</v>
      </c>
      <c r="CS1071" t="s">
        <v>117</v>
      </c>
      <c r="CT1071" t="s">
        <v>117</v>
      </c>
      <c r="CU1071" t="s">
        <v>117</v>
      </c>
      <c r="CV1071" t="s">
        <v>117</v>
      </c>
      <c r="CW1071" t="s">
        <v>117</v>
      </c>
    </row>
    <row r="1072" spans="1:101" x14ac:dyDescent="0.25">
      <c r="A1072" t="s">
        <v>100</v>
      </c>
      <c r="B1072">
        <v>295204</v>
      </c>
      <c r="C1072" t="s">
        <v>7223</v>
      </c>
      <c r="D1072" t="s">
        <v>102</v>
      </c>
      <c r="E1072" t="s">
        <v>7224</v>
      </c>
      <c r="F1072" t="s">
        <v>7224</v>
      </c>
      <c r="G1072" t="s">
        <v>7225</v>
      </c>
      <c r="H1072" t="s">
        <v>3389</v>
      </c>
      <c r="I1072" t="s">
        <v>3390</v>
      </c>
      <c r="K1072" t="s">
        <v>622</v>
      </c>
      <c r="L1072">
        <v>4672530</v>
      </c>
      <c r="M1072" t="s">
        <v>3391</v>
      </c>
      <c r="N1072" t="s">
        <v>7226</v>
      </c>
      <c r="O1072">
        <v>0</v>
      </c>
      <c r="V1072" t="s">
        <v>114</v>
      </c>
      <c r="W1072" s="1">
        <v>43187</v>
      </c>
      <c r="Y1072" s="1">
        <v>43553</v>
      </c>
      <c r="Z1072" s="2">
        <v>43009</v>
      </c>
      <c r="AA1072" t="s">
        <v>7227</v>
      </c>
      <c r="AB1072" t="s">
        <v>117</v>
      </c>
      <c r="AC1072" t="s">
        <v>117</v>
      </c>
      <c r="AD1072" t="s">
        <v>117</v>
      </c>
      <c r="AG1072" t="s">
        <v>117</v>
      </c>
      <c r="AH1072" t="s">
        <v>115</v>
      </c>
      <c r="AI1072" t="s">
        <v>117</v>
      </c>
      <c r="AJ1072" t="s">
        <v>118</v>
      </c>
      <c r="AL1072" t="s">
        <v>119</v>
      </c>
      <c r="AN1072" t="s">
        <v>622</v>
      </c>
      <c r="AO1072" t="s">
        <v>117</v>
      </c>
      <c r="AP1072" t="s">
        <v>117</v>
      </c>
      <c r="AQ1072" t="s">
        <v>117</v>
      </c>
      <c r="AR1072" t="s">
        <v>117</v>
      </c>
      <c r="AS1072" t="s">
        <v>117</v>
      </c>
      <c r="AT1072" t="s">
        <v>117</v>
      </c>
      <c r="AU1072" t="s">
        <v>117</v>
      </c>
      <c r="AV1072" t="s">
        <v>117</v>
      </c>
      <c r="AW1072" t="s">
        <v>117</v>
      </c>
      <c r="AX1072" t="s">
        <v>117</v>
      </c>
      <c r="AY1072" t="s">
        <v>117</v>
      </c>
      <c r="AZ1072" t="s">
        <v>117</v>
      </c>
      <c r="BA1072" t="s">
        <v>117</v>
      </c>
      <c r="BB1072" t="s">
        <v>117</v>
      </c>
      <c r="BD1072" t="s">
        <v>117</v>
      </c>
      <c r="BF1072" t="s">
        <v>117</v>
      </c>
      <c r="BG1072" t="s">
        <v>117</v>
      </c>
      <c r="BH1072" t="s">
        <v>115</v>
      </c>
      <c r="BI1072" t="s">
        <v>117</v>
      </c>
      <c r="BJ1072" t="s">
        <v>117</v>
      </c>
      <c r="BK1072" t="s">
        <v>117</v>
      </c>
      <c r="BL1072" t="s">
        <v>117</v>
      </c>
      <c r="BM1072" t="s">
        <v>117</v>
      </c>
      <c r="BN1072" t="s">
        <v>117</v>
      </c>
      <c r="BO1072" t="s">
        <v>117</v>
      </c>
      <c r="BP1072" t="s">
        <v>117</v>
      </c>
      <c r="BQ1072" t="s">
        <v>117</v>
      </c>
      <c r="BR1072" t="s">
        <v>117</v>
      </c>
      <c r="BS1072" t="s">
        <v>117</v>
      </c>
      <c r="BT1072" t="s">
        <v>117</v>
      </c>
      <c r="BU1072" t="s">
        <v>117</v>
      </c>
      <c r="BV1072" t="s">
        <v>115</v>
      </c>
      <c r="BW1072" t="s">
        <v>115</v>
      </c>
      <c r="BX1072" t="s">
        <v>117</v>
      </c>
      <c r="BY1072" t="s">
        <v>117</v>
      </c>
      <c r="BZ1072" t="s">
        <v>117</v>
      </c>
      <c r="CA1072" t="s">
        <v>117</v>
      </c>
      <c r="CB1072" t="s">
        <v>117</v>
      </c>
      <c r="CC1072" t="s">
        <v>117</v>
      </c>
      <c r="CD1072" t="s">
        <v>117</v>
      </c>
      <c r="CE1072" t="s">
        <v>117</v>
      </c>
      <c r="CF1072" t="s">
        <v>117</v>
      </c>
      <c r="CG1072" t="s">
        <v>117</v>
      </c>
      <c r="CH1072" t="s">
        <v>117</v>
      </c>
      <c r="CI1072" t="s">
        <v>117</v>
      </c>
      <c r="CJ1072" t="s">
        <v>117</v>
      </c>
      <c r="CK1072" t="s">
        <v>117</v>
      </c>
      <c r="CL1072" t="s">
        <v>117</v>
      </c>
      <c r="CM1072" t="s">
        <v>117</v>
      </c>
      <c r="CN1072" t="s">
        <v>117</v>
      </c>
      <c r="CO1072" t="s">
        <v>117</v>
      </c>
      <c r="CP1072" t="s">
        <v>117</v>
      </c>
      <c r="CQ1072" t="s">
        <v>117</v>
      </c>
      <c r="CR1072" t="s">
        <v>117</v>
      </c>
      <c r="CS1072" t="s">
        <v>117</v>
      </c>
      <c r="CT1072" t="s">
        <v>117</v>
      </c>
      <c r="CU1072" t="s">
        <v>117</v>
      </c>
      <c r="CV1072" t="s">
        <v>117</v>
      </c>
      <c r="CW1072" t="s">
        <v>117</v>
      </c>
    </row>
    <row r="1073" spans="1:101" x14ac:dyDescent="0.25">
      <c r="A1073" t="s">
        <v>207</v>
      </c>
      <c r="B1073">
        <v>170780</v>
      </c>
      <c r="C1073" t="s">
        <v>7228</v>
      </c>
      <c r="D1073" t="s">
        <v>102</v>
      </c>
      <c r="E1073" t="s">
        <v>7229</v>
      </c>
      <c r="F1073" t="s">
        <v>7229</v>
      </c>
      <c r="G1073" t="s">
        <v>7230</v>
      </c>
      <c r="I1073" t="s">
        <v>7231</v>
      </c>
      <c r="J1073" t="s">
        <v>1102</v>
      </c>
      <c r="K1073" t="s">
        <v>134</v>
      </c>
      <c r="L1073">
        <v>7666</v>
      </c>
      <c r="M1073" t="s">
        <v>7232</v>
      </c>
      <c r="N1073" t="s">
        <v>7233</v>
      </c>
      <c r="O1073">
        <v>0</v>
      </c>
      <c r="V1073" t="s">
        <v>114</v>
      </c>
      <c r="W1073" s="1">
        <v>41887</v>
      </c>
      <c r="Y1073" s="1">
        <v>43517</v>
      </c>
      <c r="Z1073" s="2">
        <v>43009</v>
      </c>
      <c r="AB1073" t="s">
        <v>117</v>
      </c>
      <c r="AC1073" t="s">
        <v>117</v>
      </c>
      <c r="AD1073" t="s">
        <v>117</v>
      </c>
      <c r="AG1073" t="s">
        <v>117</v>
      </c>
      <c r="AH1073" t="s">
        <v>115</v>
      </c>
      <c r="AI1073" t="s">
        <v>117</v>
      </c>
      <c r="AJ1073" t="s">
        <v>132</v>
      </c>
      <c r="AL1073" t="s">
        <v>119</v>
      </c>
      <c r="AM1073" t="s">
        <v>133</v>
      </c>
      <c r="AN1073" t="s">
        <v>134</v>
      </c>
      <c r="AO1073" t="s">
        <v>117</v>
      </c>
      <c r="AP1073" t="s">
        <v>117</v>
      </c>
      <c r="AQ1073" t="s">
        <v>117</v>
      </c>
      <c r="AR1073" t="s">
        <v>117</v>
      </c>
      <c r="AS1073" t="s">
        <v>117</v>
      </c>
      <c r="AT1073" t="s">
        <v>117</v>
      </c>
      <c r="AU1073" t="s">
        <v>117</v>
      </c>
      <c r="AV1073" t="s">
        <v>117</v>
      </c>
      <c r="AW1073" t="s">
        <v>117</v>
      </c>
      <c r="AX1073" t="s">
        <v>117</v>
      </c>
      <c r="AY1073" t="s">
        <v>117</v>
      </c>
      <c r="AZ1073" t="s">
        <v>117</v>
      </c>
      <c r="BA1073" t="s">
        <v>117</v>
      </c>
      <c r="BB1073" t="s">
        <v>117</v>
      </c>
      <c r="BD1073" t="s">
        <v>115</v>
      </c>
      <c r="BE1073" t="s">
        <v>115</v>
      </c>
      <c r="BF1073" t="s">
        <v>117</v>
      </c>
      <c r="BG1073" t="s">
        <v>117</v>
      </c>
      <c r="BH1073" t="s">
        <v>115</v>
      </c>
      <c r="BI1073" t="s">
        <v>117</v>
      </c>
      <c r="BJ1073" t="s">
        <v>117</v>
      </c>
      <c r="BK1073" t="s">
        <v>117</v>
      </c>
      <c r="BL1073" t="s">
        <v>117</v>
      </c>
      <c r="BM1073" t="s">
        <v>117</v>
      </c>
      <c r="BN1073" t="s">
        <v>117</v>
      </c>
      <c r="BO1073" t="s">
        <v>117</v>
      </c>
      <c r="BP1073" t="s">
        <v>117</v>
      </c>
      <c r="BQ1073" t="s">
        <v>117</v>
      </c>
      <c r="BR1073" t="s">
        <v>117</v>
      </c>
      <c r="BS1073" t="s">
        <v>117</v>
      </c>
      <c r="BT1073" t="s">
        <v>117</v>
      </c>
      <c r="BU1073" t="s">
        <v>117</v>
      </c>
      <c r="BV1073" t="s">
        <v>115</v>
      </c>
      <c r="BW1073" t="s">
        <v>115</v>
      </c>
      <c r="BX1073" t="s">
        <v>117</v>
      </c>
      <c r="BY1073" t="s">
        <v>117</v>
      </c>
      <c r="BZ1073" t="s">
        <v>117</v>
      </c>
      <c r="CA1073" t="s">
        <v>117</v>
      </c>
      <c r="CB1073" t="s">
        <v>117</v>
      </c>
      <c r="CC1073" t="s">
        <v>117</v>
      </c>
      <c r="CD1073" t="s">
        <v>117</v>
      </c>
      <c r="CE1073" t="s">
        <v>117</v>
      </c>
      <c r="CF1073" t="s">
        <v>117</v>
      </c>
      <c r="CG1073" t="s">
        <v>117</v>
      </c>
      <c r="CH1073" t="s">
        <v>117</v>
      </c>
      <c r="CI1073" t="s">
        <v>117</v>
      </c>
      <c r="CJ1073" t="s">
        <v>117</v>
      </c>
      <c r="CK1073" t="s">
        <v>117</v>
      </c>
      <c r="CL1073" t="s">
        <v>117</v>
      </c>
      <c r="CM1073" t="s">
        <v>117</v>
      </c>
      <c r="CN1073" t="s">
        <v>117</v>
      </c>
      <c r="CO1073" t="s">
        <v>117</v>
      </c>
      <c r="CP1073" t="s">
        <v>117</v>
      </c>
      <c r="CQ1073" t="s">
        <v>117</v>
      </c>
      <c r="CR1073" t="s">
        <v>117</v>
      </c>
      <c r="CS1073" t="s">
        <v>117</v>
      </c>
      <c r="CT1073" t="s">
        <v>117</v>
      </c>
      <c r="CU1073" t="s">
        <v>117</v>
      </c>
      <c r="CV1073" t="s">
        <v>117</v>
      </c>
      <c r="CW1073" t="s">
        <v>117</v>
      </c>
    </row>
    <row r="1074" spans="1:101" x14ac:dyDescent="0.25">
      <c r="A1074" t="s">
        <v>207</v>
      </c>
      <c r="B1074">
        <v>297656</v>
      </c>
      <c r="C1074" t="s">
        <v>7234</v>
      </c>
      <c r="D1074" t="s">
        <v>102</v>
      </c>
      <c r="E1074" t="s">
        <v>7235</v>
      </c>
      <c r="F1074" t="s">
        <v>7235</v>
      </c>
      <c r="G1074" t="s">
        <v>6859</v>
      </c>
      <c r="H1074" t="s">
        <v>7236</v>
      </c>
      <c r="I1074" t="s">
        <v>213</v>
      </c>
      <c r="J1074" t="s">
        <v>214</v>
      </c>
      <c r="K1074" t="s">
        <v>134</v>
      </c>
      <c r="L1074">
        <v>10010</v>
      </c>
      <c r="M1074" t="s">
        <v>7237</v>
      </c>
      <c r="O1074">
        <v>0</v>
      </c>
      <c r="V1074" t="s">
        <v>114</v>
      </c>
      <c r="W1074" s="1">
        <v>43266</v>
      </c>
      <c r="Y1074" s="1">
        <v>43553</v>
      </c>
      <c r="Z1074" s="2">
        <v>43009</v>
      </c>
      <c r="AA1074" t="s">
        <v>7238</v>
      </c>
      <c r="AB1074" t="s">
        <v>117</v>
      </c>
      <c r="AC1074" t="s">
        <v>117</v>
      </c>
      <c r="AD1074" t="s">
        <v>117</v>
      </c>
      <c r="AG1074" t="s">
        <v>115</v>
      </c>
      <c r="AH1074" t="s">
        <v>115</v>
      </c>
      <c r="AI1074" t="s">
        <v>117</v>
      </c>
      <c r="AJ1074" t="s">
        <v>132</v>
      </c>
      <c r="AL1074" t="s">
        <v>119</v>
      </c>
      <c r="AM1074" t="s">
        <v>133</v>
      </c>
      <c r="AN1074" t="s">
        <v>134</v>
      </c>
      <c r="AO1074" t="s">
        <v>117</v>
      </c>
      <c r="AP1074" t="s">
        <v>117</v>
      </c>
      <c r="AQ1074" t="s">
        <v>117</v>
      </c>
      <c r="AR1074" t="s">
        <v>117</v>
      </c>
      <c r="AS1074" t="s">
        <v>117</v>
      </c>
      <c r="AT1074" t="s">
        <v>117</v>
      </c>
      <c r="AU1074" t="s">
        <v>117</v>
      </c>
      <c r="AV1074" t="s">
        <v>117</v>
      </c>
      <c r="AW1074" t="s">
        <v>117</v>
      </c>
      <c r="AX1074" t="s">
        <v>117</v>
      </c>
      <c r="AY1074" t="s">
        <v>117</v>
      </c>
      <c r="AZ1074" t="s">
        <v>117</v>
      </c>
      <c r="BA1074" t="s">
        <v>117</v>
      </c>
      <c r="BB1074" t="s">
        <v>117</v>
      </c>
      <c r="BD1074" t="s">
        <v>117</v>
      </c>
      <c r="BF1074" t="s">
        <v>117</v>
      </c>
      <c r="BG1074" t="s">
        <v>117</v>
      </c>
      <c r="BH1074" t="s">
        <v>117</v>
      </c>
      <c r="BI1074" t="s">
        <v>117</v>
      </c>
      <c r="BJ1074" t="s">
        <v>117</v>
      </c>
      <c r="BK1074" t="s">
        <v>117</v>
      </c>
      <c r="BL1074" t="s">
        <v>117</v>
      </c>
      <c r="BM1074" t="s">
        <v>117</v>
      </c>
      <c r="BN1074" t="s">
        <v>117</v>
      </c>
      <c r="BO1074" t="s">
        <v>117</v>
      </c>
      <c r="BP1074" t="s">
        <v>117</v>
      </c>
      <c r="BQ1074" t="s">
        <v>117</v>
      </c>
      <c r="BR1074" t="s">
        <v>117</v>
      </c>
      <c r="BS1074" t="s">
        <v>117</v>
      </c>
      <c r="BT1074" t="s">
        <v>117</v>
      </c>
      <c r="BU1074" t="s">
        <v>117</v>
      </c>
      <c r="BV1074" t="s">
        <v>115</v>
      </c>
      <c r="BW1074" t="s">
        <v>115</v>
      </c>
      <c r="BX1074" t="s">
        <v>117</v>
      </c>
      <c r="BY1074" t="s">
        <v>117</v>
      </c>
      <c r="BZ1074" t="s">
        <v>117</v>
      </c>
      <c r="CA1074" t="s">
        <v>117</v>
      </c>
      <c r="CB1074" t="s">
        <v>117</v>
      </c>
      <c r="CC1074" t="s">
        <v>117</v>
      </c>
      <c r="CD1074" t="s">
        <v>117</v>
      </c>
      <c r="CE1074" t="s">
        <v>117</v>
      </c>
      <c r="CF1074" t="s">
        <v>117</v>
      </c>
      <c r="CG1074" t="s">
        <v>117</v>
      </c>
      <c r="CH1074" t="s">
        <v>117</v>
      </c>
      <c r="CI1074" t="s">
        <v>117</v>
      </c>
      <c r="CJ1074" t="s">
        <v>117</v>
      </c>
      <c r="CK1074" t="s">
        <v>117</v>
      </c>
      <c r="CL1074" t="s">
        <v>117</v>
      </c>
      <c r="CM1074" t="s">
        <v>117</v>
      </c>
      <c r="CN1074" t="s">
        <v>117</v>
      </c>
      <c r="CO1074" t="s">
        <v>117</v>
      </c>
      <c r="CP1074" t="s">
        <v>117</v>
      </c>
      <c r="CQ1074" t="s">
        <v>117</v>
      </c>
      <c r="CR1074" t="s">
        <v>117</v>
      </c>
      <c r="CS1074" t="s">
        <v>117</v>
      </c>
      <c r="CT1074" t="s">
        <v>117</v>
      </c>
      <c r="CU1074" t="s">
        <v>117</v>
      </c>
      <c r="CV1074" t="s">
        <v>117</v>
      </c>
      <c r="CW1074" t="s">
        <v>117</v>
      </c>
    </row>
    <row r="1075" spans="1:101" x14ac:dyDescent="0.25">
      <c r="A1075" t="s">
        <v>100</v>
      </c>
      <c r="B1075">
        <v>173552</v>
      </c>
      <c r="C1075" t="s">
        <v>7239</v>
      </c>
      <c r="D1075" t="s">
        <v>102</v>
      </c>
      <c r="E1075" t="s">
        <v>7240</v>
      </c>
      <c r="F1075" t="s">
        <v>7240</v>
      </c>
      <c r="G1075" t="s">
        <v>7241</v>
      </c>
      <c r="H1075" t="s">
        <v>7242</v>
      </c>
      <c r="I1075" t="s">
        <v>112</v>
      </c>
      <c r="K1075" t="s">
        <v>113</v>
      </c>
      <c r="M1075" t="s">
        <v>7243</v>
      </c>
      <c r="N1075" t="s">
        <v>7244</v>
      </c>
      <c r="O1075">
        <v>2</v>
      </c>
      <c r="V1075" t="s">
        <v>114</v>
      </c>
      <c r="W1075" s="1">
        <v>41950</v>
      </c>
      <c r="Y1075" s="1">
        <v>43563</v>
      </c>
      <c r="Z1075" s="2">
        <v>43009</v>
      </c>
      <c r="AB1075" t="s">
        <v>117</v>
      </c>
      <c r="AC1075" t="s">
        <v>117</v>
      </c>
      <c r="AD1075" t="s">
        <v>117</v>
      </c>
      <c r="AG1075" t="s">
        <v>117</v>
      </c>
      <c r="AH1075" t="s">
        <v>115</v>
      </c>
      <c r="AI1075" t="s">
        <v>117</v>
      </c>
      <c r="AJ1075" t="s">
        <v>118</v>
      </c>
      <c r="AL1075" t="s">
        <v>119</v>
      </c>
      <c r="AN1075" t="s">
        <v>113</v>
      </c>
      <c r="AO1075" t="s">
        <v>117</v>
      </c>
      <c r="AP1075" t="s">
        <v>117</v>
      </c>
      <c r="AQ1075" t="s">
        <v>117</v>
      </c>
      <c r="AR1075" t="s">
        <v>117</v>
      </c>
      <c r="AS1075" t="s">
        <v>117</v>
      </c>
      <c r="AT1075" t="s">
        <v>117</v>
      </c>
      <c r="AU1075" t="s">
        <v>117</v>
      </c>
      <c r="AV1075" t="s">
        <v>117</v>
      </c>
      <c r="AW1075" t="s">
        <v>117</v>
      </c>
      <c r="AX1075" t="s">
        <v>117</v>
      </c>
      <c r="AY1075" t="s">
        <v>117</v>
      </c>
      <c r="AZ1075" t="s">
        <v>117</v>
      </c>
      <c r="BA1075" t="s">
        <v>117</v>
      </c>
      <c r="BB1075" t="s">
        <v>117</v>
      </c>
      <c r="BD1075" t="s">
        <v>117</v>
      </c>
      <c r="BF1075" t="s">
        <v>117</v>
      </c>
      <c r="BG1075" t="s">
        <v>117</v>
      </c>
      <c r="BH1075" t="s">
        <v>115</v>
      </c>
      <c r="BI1075" t="s">
        <v>117</v>
      </c>
      <c r="BJ1075" t="s">
        <v>117</v>
      </c>
      <c r="BK1075" t="s">
        <v>117</v>
      </c>
      <c r="BL1075" t="s">
        <v>117</v>
      </c>
      <c r="BM1075" t="s">
        <v>117</v>
      </c>
      <c r="BN1075" t="s">
        <v>117</v>
      </c>
      <c r="BO1075" t="s">
        <v>117</v>
      </c>
      <c r="BP1075" t="s">
        <v>117</v>
      </c>
      <c r="BQ1075" t="s">
        <v>117</v>
      </c>
      <c r="BR1075" t="s">
        <v>117</v>
      </c>
      <c r="BS1075" t="s">
        <v>117</v>
      </c>
      <c r="BT1075" t="s">
        <v>117</v>
      </c>
      <c r="BU1075" t="s">
        <v>117</v>
      </c>
      <c r="BV1075" t="s">
        <v>115</v>
      </c>
      <c r="BW1075" t="s">
        <v>115</v>
      </c>
      <c r="BX1075" t="s">
        <v>117</v>
      </c>
      <c r="BY1075" t="s">
        <v>117</v>
      </c>
      <c r="BZ1075" t="s">
        <v>117</v>
      </c>
      <c r="CA1075" t="s">
        <v>117</v>
      </c>
      <c r="CB1075" t="s">
        <v>117</v>
      </c>
      <c r="CC1075" t="s">
        <v>117</v>
      </c>
      <c r="CD1075" t="s">
        <v>117</v>
      </c>
      <c r="CE1075" t="s">
        <v>117</v>
      </c>
      <c r="CF1075" t="s">
        <v>117</v>
      </c>
      <c r="CG1075" t="s">
        <v>117</v>
      </c>
      <c r="CH1075" t="s">
        <v>117</v>
      </c>
      <c r="CI1075" t="s">
        <v>117</v>
      </c>
      <c r="CJ1075" t="s">
        <v>117</v>
      </c>
      <c r="CK1075" t="s">
        <v>117</v>
      </c>
      <c r="CL1075" t="s">
        <v>117</v>
      </c>
      <c r="CM1075" t="s">
        <v>117</v>
      </c>
      <c r="CN1075" t="s">
        <v>117</v>
      </c>
      <c r="CO1075" t="s">
        <v>117</v>
      </c>
      <c r="CP1075" t="s">
        <v>117</v>
      </c>
      <c r="CQ1075" t="s">
        <v>117</v>
      </c>
      <c r="CR1075" t="s">
        <v>117</v>
      </c>
      <c r="CS1075" t="s">
        <v>117</v>
      </c>
      <c r="CT1075" t="s">
        <v>117</v>
      </c>
      <c r="CU1075" t="s">
        <v>117</v>
      </c>
      <c r="CV1075" t="s">
        <v>117</v>
      </c>
      <c r="CW1075" t="s">
        <v>117</v>
      </c>
    </row>
    <row r="1076" spans="1:101" x14ac:dyDescent="0.25">
      <c r="A1076" t="s">
        <v>100</v>
      </c>
      <c r="B1076">
        <v>293707</v>
      </c>
      <c r="C1076" t="s">
        <v>7245</v>
      </c>
      <c r="D1076" t="s">
        <v>102</v>
      </c>
      <c r="E1076" t="s">
        <v>7246</v>
      </c>
      <c r="F1076" t="s">
        <v>7246</v>
      </c>
      <c r="G1076" t="s">
        <v>7247</v>
      </c>
      <c r="H1076" t="s">
        <v>6211</v>
      </c>
      <c r="I1076" t="s">
        <v>3004</v>
      </c>
      <c r="K1076" t="s">
        <v>3005</v>
      </c>
      <c r="L1076" t="s">
        <v>7248</v>
      </c>
      <c r="M1076" t="s">
        <v>7249</v>
      </c>
      <c r="N1076" t="s">
        <v>7250</v>
      </c>
      <c r="O1076">
        <v>0</v>
      </c>
      <c r="V1076" t="s">
        <v>114</v>
      </c>
      <c r="W1076" s="1">
        <v>43244</v>
      </c>
      <c r="Y1076" s="1">
        <v>43549</v>
      </c>
      <c r="Z1076" s="2">
        <v>43009</v>
      </c>
      <c r="AA1076" t="s">
        <v>7251</v>
      </c>
      <c r="AB1076" t="s">
        <v>117</v>
      </c>
      <c r="AC1076" t="s">
        <v>117</v>
      </c>
      <c r="AD1076" t="s">
        <v>117</v>
      </c>
      <c r="AG1076" t="s">
        <v>117</v>
      </c>
      <c r="AH1076" t="s">
        <v>115</v>
      </c>
      <c r="AI1076" t="s">
        <v>117</v>
      </c>
      <c r="AJ1076" t="s">
        <v>118</v>
      </c>
      <c r="AL1076" t="s">
        <v>119</v>
      </c>
      <c r="AN1076" t="s">
        <v>3005</v>
      </c>
      <c r="AO1076" t="s">
        <v>117</v>
      </c>
      <c r="AP1076" t="s">
        <v>117</v>
      </c>
      <c r="AQ1076" t="s">
        <v>117</v>
      </c>
      <c r="AR1076" t="s">
        <v>117</v>
      </c>
      <c r="AS1076" t="s">
        <v>117</v>
      </c>
      <c r="AT1076" t="s">
        <v>117</v>
      </c>
      <c r="AU1076" t="s">
        <v>117</v>
      </c>
      <c r="AV1076" t="s">
        <v>117</v>
      </c>
      <c r="AW1076" t="s">
        <v>117</v>
      </c>
      <c r="AX1076" t="s">
        <v>117</v>
      </c>
      <c r="AY1076" t="s">
        <v>117</v>
      </c>
      <c r="AZ1076" t="s">
        <v>117</v>
      </c>
      <c r="BA1076" t="s">
        <v>117</v>
      </c>
      <c r="BB1076" t="s">
        <v>117</v>
      </c>
      <c r="BD1076" t="s">
        <v>117</v>
      </c>
      <c r="BF1076" t="s">
        <v>117</v>
      </c>
      <c r="BG1076" t="s">
        <v>117</v>
      </c>
      <c r="BH1076" t="s">
        <v>115</v>
      </c>
      <c r="BI1076" t="s">
        <v>117</v>
      </c>
      <c r="BJ1076" t="s">
        <v>117</v>
      </c>
      <c r="BK1076" t="s">
        <v>117</v>
      </c>
      <c r="BL1076" t="s">
        <v>117</v>
      </c>
      <c r="BM1076" t="s">
        <v>117</v>
      </c>
      <c r="BN1076" t="s">
        <v>117</v>
      </c>
      <c r="BO1076" t="s">
        <v>117</v>
      </c>
      <c r="BP1076" t="s">
        <v>117</v>
      </c>
      <c r="BQ1076" t="s">
        <v>117</v>
      </c>
      <c r="BR1076" t="s">
        <v>117</v>
      </c>
      <c r="BS1076" t="s">
        <v>117</v>
      </c>
      <c r="BT1076" t="s">
        <v>117</v>
      </c>
      <c r="BU1076" t="s">
        <v>117</v>
      </c>
      <c r="BV1076" t="s">
        <v>117</v>
      </c>
      <c r="BW1076" t="s">
        <v>115</v>
      </c>
      <c r="BX1076" t="s">
        <v>117</v>
      </c>
      <c r="BY1076" t="s">
        <v>117</v>
      </c>
      <c r="BZ1076" t="s">
        <v>117</v>
      </c>
      <c r="CA1076" t="s">
        <v>117</v>
      </c>
      <c r="CB1076" t="s">
        <v>117</v>
      </c>
      <c r="CC1076" t="s">
        <v>117</v>
      </c>
      <c r="CD1076" t="s">
        <v>117</v>
      </c>
      <c r="CE1076" t="s">
        <v>117</v>
      </c>
      <c r="CF1076" t="s">
        <v>117</v>
      </c>
      <c r="CG1076" t="s">
        <v>117</v>
      </c>
      <c r="CH1076" t="s">
        <v>117</v>
      </c>
      <c r="CI1076" t="s">
        <v>117</v>
      </c>
      <c r="CJ1076" t="s">
        <v>117</v>
      </c>
      <c r="CK1076" t="s">
        <v>117</v>
      </c>
      <c r="CL1076" t="s">
        <v>117</v>
      </c>
      <c r="CM1076" t="s">
        <v>117</v>
      </c>
      <c r="CN1076" t="s">
        <v>117</v>
      </c>
      <c r="CO1076" t="s">
        <v>117</v>
      </c>
      <c r="CP1076" t="s">
        <v>117</v>
      </c>
      <c r="CQ1076" t="s">
        <v>117</v>
      </c>
      <c r="CR1076" t="s">
        <v>117</v>
      </c>
      <c r="CS1076" t="s">
        <v>117</v>
      </c>
      <c r="CT1076" t="s">
        <v>117</v>
      </c>
      <c r="CU1076" t="s">
        <v>117</v>
      </c>
      <c r="CV1076" t="s">
        <v>117</v>
      </c>
      <c r="CW1076" t="s">
        <v>117</v>
      </c>
    </row>
    <row r="1077" spans="1:101" x14ac:dyDescent="0.25">
      <c r="A1077" t="s">
        <v>100</v>
      </c>
      <c r="B1077">
        <v>304640</v>
      </c>
      <c r="C1077" t="s">
        <v>7252</v>
      </c>
      <c r="D1077" t="s">
        <v>102</v>
      </c>
      <c r="E1077" t="s">
        <v>7253</v>
      </c>
      <c r="F1077" t="s">
        <v>7253</v>
      </c>
      <c r="G1077" t="s">
        <v>7254</v>
      </c>
      <c r="H1077" t="s">
        <v>7255</v>
      </c>
      <c r="I1077" t="s">
        <v>7256</v>
      </c>
      <c r="K1077" t="s">
        <v>7257</v>
      </c>
      <c r="L1077">
        <v>98000</v>
      </c>
      <c r="M1077" t="s">
        <v>7258</v>
      </c>
      <c r="O1077">
        <v>0</v>
      </c>
      <c r="V1077" t="s">
        <v>114</v>
      </c>
      <c r="W1077" s="1">
        <v>43672</v>
      </c>
      <c r="Y1077" s="1">
        <v>43672</v>
      </c>
      <c r="Z1077" s="2">
        <v>43009</v>
      </c>
      <c r="AA1077" t="s">
        <v>7259</v>
      </c>
      <c r="AB1077" t="s">
        <v>115</v>
      </c>
      <c r="AC1077" t="s">
        <v>117</v>
      </c>
      <c r="AD1077" t="s">
        <v>117</v>
      </c>
      <c r="AG1077" t="s">
        <v>117</v>
      </c>
      <c r="AH1077" t="s">
        <v>115</v>
      </c>
      <c r="AI1077" t="s">
        <v>117</v>
      </c>
      <c r="AJ1077" t="s">
        <v>165</v>
      </c>
      <c r="AK1077" t="s">
        <v>7260</v>
      </c>
      <c r="AL1077" t="s">
        <v>119</v>
      </c>
      <c r="AN1077" t="s">
        <v>7257</v>
      </c>
      <c r="AO1077" t="s">
        <v>117</v>
      </c>
      <c r="AP1077" t="s">
        <v>117</v>
      </c>
      <c r="AQ1077" t="s">
        <v>117</v>
      </c>
      <c r="AR1077" t="s">
        <v>117</v>
      </c>
      <c r="AS1077" t="s">
        <v>117</v>
      </c>
      <c r="AT1077" t="s">
        <v>117</v>
      </c>
      <c r="AU1077" t="s">
        <v>117</v>
      </c>
      <c r="AV1077" t="s">
        <v>117</v>
      </c>
      <c r="AW1077" t="s">
        <v>117</v>
      </c>
      <c r="AX1077" t="s">
        <v>117</v>
      </c>
      <c r="AY1077" t="s">
        <v>117</v>
      </c>
      <c r="AZ1077" t="s">
        <v>117</v>
      </c>
      <c r="BA1077" t="s">
        <v>117</v>
      </c>
      <c r="BB1077" t="s">
        <v>117</v>
      </c>
      <c r="BD1077" t="s">
        <v>117</v>
      </c>
      <c r="BF1077" t="s">
        <v>117</v>
      </c>
      <c r="BG1077" t="s">
        <v>117</v>
      </c>
      <c r="BH1077" t="s">
        <v>115</v>
      </c>
      <c r="BI1077" t="s">
        <v>117</v>
      </c>
      <c r="BJ1077" t="s">
        <v>117</v>
      </c>
      <c r="BK1077" t="s">
        <v>117</v>
      </c>
      <c r="BL1077" t="s">
        <v>115</v>
      </c>
      <c r="BM1077" t="s">
        <v>117</v>
      </c>
      <c r="BN1077" t="s">
        <v>117</v>
      </c>
      <c r="BO1077" t="s">
        <v>117</v>
      </c>
      <c r="BP1077" t="s">
        <v>117</v>
      </c>
      <c r="BQ1077" t="s">
        <v>117</v>
      </c>
      <c r="BR1077" t="s">
        <v>117</v>
      </c>
      <c r="BS1077" t="s">
        <v>117</v>
      </c>
      <c r="BT1077" t="s">
        <v>117</v>
      </c>
      <c r="BU1077" t="s">
        <v>117</v>
      </c>
      <c r="BV1077" t="s">
        <v>117</v>
      </c>
      <c r="BW1077" t="s">
        <v>115</v>
      </c>
      <c r="BX1077" t="s">
        <v>115</v>
      </c>
      <c r="BY1077" t="s">
        <v>117</v>
      </c>
      <c r="BZ1077" t="s">
        <v>117</v>
      </c>
      <c r="CA1077" t="s">
        <v>117</v>
      </c>
      <c r="CB1077" t="s">
        <v>117</v>
      </c>
      <c r="CC1077" t="s">
        <v>117</v>
      </c>
      <c r="CD1077" t="s">
        <v>117</v>
      </c>
      <c r="CE1077" t="s">
        <v>117</v>
      </c>
      <c r="CF1077" t="s">
        <v>117</v>
      </c>
      <c r="CG1077" t="s">
        <v>117</v>
      </c>
      <c r="CH1077" t="s">
        <v>117</v>
      </c>
      <c r="CI1077" t="s">
        <v>117</v>
      </c>
      <c r="CJ1077" t="s">
        <v>117</v>
      </c>
      <c r="CK1077" t="s">
        <v>117</v>
      </c>
      <c r="CL1077" t="s">
        <v>117</v>
      </c>
      <c r="CM1077" t="s">
        <v>117</v>
      </c>
      <c r="CN1077" t="s">
        <v>117</v>
      </c>
      <c r="CO1077" t="s">
        <v>117</v>
      </c>
      <c r="CP1077" t="s">
        <v>117</v>
      </c>
      <c r="CQ1077" t="s">
        <v>117</v>
      </c>
      <c r="CR1077" t="s">
        <v>117</v>
      </c>
      <c r="CS1077" t="s">
        <v>117</v>
      </c>
      <c r="CT1077" t="s">
        <v>117</v>
      </c>
      <c r="CU1077" t="s">
        <v>117</v>
      </c>
      <c r="CV1077" t="s">
        <v>117</v>
      </c>
      <c r="CW1077" t="s">
        <v>117</v>
      </c>
    </row>
    <row r="1078" spans="1:101" x14ac:dyDescent="0.25">
      <c r="A1078" t="s">
        <v>100</v>
      </c>
      <c r="B1078">
        <v>298123</v>
      </c>
      <c r="C1078" t="s">
        <v>7261</v>
      </c>
      <c r="D1078" t="s">
        <v>102</v>
      </c>
      <c r="E1078" t="s">
        <v>7262</v>
      </c>
      <c r="F1078" t="s">
        <v>7262</v>
      </c>
      <c r="G1078" t="s">
        <v>7263</v>
      </c>
      <c r="H1078" t="s">
        <v>7264</v>
      </c>
      <c r="I1078" t="s">
        <v>242</v>
      </c>
      <c r="K1078" t="s">
        <v>243</v>
      </c>
      <c r="L1078" t="s">
        <v>7265</v>
      </c>
      <c r="M1078" t="s">
        <v>7266</v>
      </c>
      <c r="O1078">
        <v>0</v>
      </c>
      <c r="V1078" t="s">
        <v>114</v>
      </c>
      <c r="W1078" s="1">
        <v>43295</v>
      </c>
      <c r="Y1078" s="1">
        <v>43651</v>
      </c>
      <c r="Z1078" s="2">
        <v>43009</v>
      </c>
      <c r="AA1078" t="s">
        <v>7267</v>
      </c>
      <c r="AB1078" t="s">
        <v>115</v>
      </c>
      <c r="AC1078" t="s">
        <v>117</v>
      </c>
      <c r="AD1078" t="s">
        <v>117</v>
      </c>
      <c r="AF1078" t="s">
        <v>7268</v>
      </c>
      <c r="AG1078" t="s">
        <v>117</v>
      </c>
      <c r="AH1078" t="s">
        <v>115</v>
      </c>
      <c r="AI1078" t="s">
        <v>117</v>
      </c>
      <c r="AJ1078" t="s">
        <v>300</v>
      </c>
      <c r="AL1078" t="s">
        <v>119</v>
      </c>
      <c r="AN1078" t="s">
        <v>243</v>
      </c>
      <c r="AO1078" t="s">
        <v>117</v>
      </c>
      <c r="AP1078" t="s">
        <v>117</v>
      </c>
      <c r="AQ1078" t="s">
        <v>117</v>
      </c>
      <c r="AR1078" t="s">
        <v>117</v>
      </c>
      <c r="AS1078" t="s">
        <v>117</v>
      </c>
      <c r="AT1078" t="s">
        <v>117</v>
      </c>
      <c r="AU1078" t="s">
        <v>117</v>
      </c>
      <c r="AV1078" t="s">
        <v>117</v>
      </c>
      <c r="AW1078" t="s">
        <v>117</v>
      </c>
      <c r="AX1078" t="s">
        <v>117</v>
      </c>
      <c r="AY1078" t="s">
        <v>117</v>
      </c>
      <c r="AZ1078" t="s">
        <v>117</v>
      </c>
      <c r="BA1078" t="s">
        <v>117</v>
      </c>
      <c r="BB1078" t="s">
        <v>117</v>
      </c>
      <c r="BD1078" t="s">
        <v>117</v>
      </c>
      <c r="BF1078" t="s">
        <v>117</v>
      </c>
      <c r="BG1078" t="s">
        <v>117</v>
      </c>
      <c r="BH1078" t="s">
        <v>117</v>
      </c>
      <c r="BI1078" t="s">
        <v>117</v>
      </c>
      <c r="BJ1078" t="s">
        <v>117</v>
      </c>
      <c r="BK1078" t="s">
        <v>117</v>
      </c>
      <c r="BL1078" t="s">
        <v>117</v>
      </c>
      <c r="BM1078" t="s">
        <v>117</v>
      </c>
      <c r="BN1078" t="s">
        <v>117</v>
      </c>
      <c r="BO1078" t="s">
        <v>117</v>
      </c>
      <c r="BP1078" t="s">
        <v>117</v>
      </c>
      <c r="BQ1078" t="s">
        <v>117</v>
      </c>
      <c r="BR1078" t="s">
        <v>117</v>
      </c>
      <c r="BS1078" t="s">
        <v>117</v>
      </c>
      <c r="BT1078" t="s">
        <v>117</v>
      </c>
      <c r="BU1078" t="s">
        <v>117</v>
      </c>
      <c r="BV1078" t="s">
        <v>117</v>
      </c>
      <c r="BW1078" t="s">
        <v>115</v>
      </c>
      <c r="BX1078" t="s">
        <v>117</v>
      </c>
      <c r="BY1078" t="s">
        <v>117</v>
      </c>
      <c r="BZ1078" t="s">
        <v>117</v>
      </c>
      <c r="CA1078" t="s">
        <v>117</v>
      </c>
      <c r="CB1078" t="s">
        <v>117</v>
      </c>
      <c r="CC1078" t="s">
        <v>117</v>
      </c>
      <c r="CD1078" t="s">
        <v>117</v>
      </c>
      <c r="CE1078" t="s">
        <v>117</v>
      </c>
      <c r="CF1078" t="s">
        <v>117</v>
      </c>
      <c r="CG1078" t="s">
        <v>117</v>
      </c>
      <c r="CH1078" t="s">
        <v>117</v>
      </c>
      <c r="CI1078" t="s">
        <v>117</v>
      </c>
      <c r="CJ1078" t="s">
        <v>117</v>
      </c>
      <c r="CK1078" t="s">
        <v>117</v>
      </c>
      <c r="CL1078" t="s">
        <v>117</v>
      </c>
      <c r="CM1078" t="s">
        <v>117</v>
      </c>
      <c r="CN1078" t="s">
        <v>117</v>
      </c>
      <c r="CO1078" t="s">
        <v>117</v>
      </c>
      <c r="CP1078" t="s">
        <v>117</v>
      </c>
      <c r="CQ1078" t="s">
        <v>117</v>
      </c>
      <c r="CR1078" t="s">
        <v>117</v>
      </c>
      <c r="CS1078" t="s">
        <v>117</v>
      </c>
      <c r="CT1078" t="s">
        <v>117</v>
      </c>
      <c r="CU1078" t="s">
        <v>117</v>
      </c>
      <c r="CV1078" t="s">
        <v>117</v>
      </c>
      <c r="CW1078" t="s">
        <v>117</v>
      </c>
    </row>
    <row r="1079" spans="1:101" x14ac:dyDescent="0.25">
      <c r="A1079" t="s">
        <v>100</v>
      </c>
      <c r="B1079">
        <v>163809</v>
      </c>
      <c r="C1079" t="s">
        <v>7269</v>
      </c>
      <c r="D1079" t="s">
        <v>102</v>
      </c>
      <c r="E1079" t="s">
        <v>7270</v>
      </c>
      <c r="F1079" t="s">
        <v>7270</v>
      </c>
      <c r="G1079" t="s">
        <v>3642</v>
      </c>
      <c r="H1079" t="s">
        <v>1461</v>
      </c>
      <c r="I1079" t="s">
        <v>3638</v>
      </c>
      <c r="K1079" t="s">
        <v>525</v>
      </c>
      <c r="L1079">
        <v>11324</v>
      </c>
      <c r="M1079">
        <f>230-212-9800</f>
        <v>-9782</v>
      </c>
      <c r="N1079">
        <f>230-212-9833</f>
        <v>-9815</v>
      </c>
      <c r="O1079">
        <v>0</v>
      </c>
      <c r="V1079" t="s">
        <v>114</v>
      </c>
      <c r="W1079" s="1">
        <v>41009</v>
      </c>
      <c r="Y1079" s="1">
        <v>43451</v>
      </c>
      <c r="Z1079" s="2">
        <v>43009</v>
      </c>
      <c r="AB1079" t="s">
        <v>115</v>
      </c>
      <c r="AC1079" t="s">
        <v>117</v>
      </c>
      <c r="AD1079" t="s">
        <v>117</v>
      </c>
      <c r="AG1079" t="s">
        <v>117</v>
      </c>
      <c r="AH1079" t="s">
        <v>115</v>
      </c>
      <c r="AI1079" t="s">
        <v>117</v>
      </c>
      <c r="AJ1079" t="s">
        <v>132</v>
      </c>
      <c r="AL1079" t="s">
        <v>119</v>
      </c>
      <c r="AN1079" t="s">
        <v>525</v>
      </c>
      <c r="AO1079" t="s">
        <v>117</v>
      </c>
      <c r="AP1079" t="s">
        <v>117</v>
      </c>
      <c r="AQ1079" t="s">
        <v>117</v>
      </c>
      <c r="AR1079" t="s">
        <v>117</v>
      </c>
      <c r="AS1079" t="s">
        <v>117</v>
      </c>
      <c r="AT1079" t="s">
        <v>117</v>
      </c>
      <c r="AU1079" t="s">
        <v>117</v>
      </c>
      <c r="AV1079" t="s">
        <v>117</v>
      </c>
      <c r="AW1079" t="s">
        <v>117</v>
      </c>
      <c r="AX1079" t="s">
        <v>117</v>
      </c>
      <c r="AY1079" t="s">
        <v>117</v>
      </c>
      <c r="AZ1079" t="s">
        <v>117</v>
      </c>
      <c r="BA1079" t="s">
        <v>117</v>
      </c>
      <c r="BB1079" t="s">
        <v>117</v>
      </c>
      <c r="BD1079" t="s">
        <v>117</v>
      </c>
      <c r="BF1079" t="s">
        <v>117</v>
      </c>
      <c r="BG1079" t="s">
        <v>117</v>
      </c>
      <c r="BH1079" t="s">
        <v>117</v>
      </c>
      <c r="BI1079" t="s">
        <v>117</v>
      </c>
      <c r="BJ1079" t="s">
        <v>117</v>
      </c>
      <c r="BK1079" t="s">
        <v>117</v>
      </c>
      <c r="BL1079" t="s">
        <v>117</v>
      </c>
      <c r="BM1079" t="s">
        <v>117</v>
      </c>
      <c r="BN1079" t="s">
        <v>117</v>
      </c>
      <c r="BO1079" t="s">
        <v>117</v>
      </c>
      <c r="BP1079" t="s">
        <v>117</v>
      </c>
      <c r="BQ1079" t="s">
        <v>117</v>
      </c>
      <c r="BR1079" t="s">
        <v>117</v>
      </c>
      <c r="BS1079" t="s">
        <v>117</v>
      </c>
      <c r="BT1079" t="s">
        <v>117</v>
      </c>
      <c r="BU1079" t="s">
        <v>117</v>
      </c>
      <c r="BV1079" t="s">
        <v>115</v>
      </c>
      <c r="BW1079" t="s">
        <v>115</v>
      </c>
      <c r="BX1079" t="s">
        <v>117</v>
      </c>
      <c r="BY1079" t="s">
        <v>117</v>
      </c>
      <c r="BZ1079" t="s">
        <v>117</v>
      </c>
      <c r="CA1079" t="s">
        <v>117</v>
      </c>
      <c r="CB1079" t="s">
        <v>117</v>
      </c>
      <c r="CC1079" t="s">
        <v>117</v>
      </c>
      <c r="CD1079" t="s">
        <v>117</v>
      </c>
      <c r="CE1079" t="s">
        <v>117</v>
      </c>
      <c r="CF1079" t="s">
        <v>117</v>
      </c>
      <c r="CG1079" t="s">
        <v>117</v>
      </c>
      <c r="CH1079" t="s">
        <v>117</v>
      </c>
      <c r="CI1079" t="s">
        <v>117</v>
      </c>
      <c r="CJ1079" t="s">
        <v>117</v>
      </c>
      <c r="CK1079" t="s">
        <v>117</v>
      </c>
      <c r="CL1079" t="s">
        <v>117</v>
      </c>
      <c r="CM1079" t="s">
        <v>117</v>
      </c>
      <c r="CN1079" t="s">
        <v>117</v>
      </c>
      <c r="CO1079" t="s">
        <v>117</v>
      </c>
      <c r="CP1079" t="s">
        <v>117</v>
      </c>
      <c r="CQ1079" t="s">
        <v>117</v>
      </c>
      <c r="CR1079" t="s">
        <v>117</v>
      </c>
      <c r="CS1079" t="s">
        <v>117</v>
      </c>
      <c r="CT1079" t="s">
        <v>117</v>
      </c>
      <c r="CU1079" t="s">
        <v>117</v>
      </c>
      <c r="CV1079" t="s">
        <v>117</v>
      </c>
      <c r="CW1079" t="s">
        <v>117</v>
      </c>
    </row>
    <row r="1080" spans="1:101" x14ac:dyDescent="0.25">
      <c r="A1080" t="s">
        <v>145</v>
      </c>
      <c r="B1080">
        <v>170112</v>
      </c>
      <c r="C1080" t="s">
        <v>7271</v>
      </c>
      <c r="D1080" t="s">
        <v>102</v>
      </c>
      <c r="E1080" t="s">
        <v>7272</v>
      </c>
      <c r="F1080" t="s">
        <v>7273</v>
      </c>
      <c r="G1080" t="s">
        <v>7274</v>
      </c>
      <c r="H1080" t="s">
        <v>3512</v>
      </c>
      <c r="I1080" t="s">
        <v>3780</v>
      </c>
      <c r="J1080" t="s">
        <v>433</v>
      </c>
      <c r="K1080" t="s">
        <v>134</v>
      </c>
      <c r="L1080">
        <v>6850</v>
      </c>
      <c r="M1080" t="s">
        <v>7275</v>
      </c>
      <c r="N1080" t="s">
        <v>7276</v>
      </c>
      <c r="O1080">
        <v>1</v>
      </c>
      <c r="V1080" t="s">
        <v>114</v>
      </c>
      <c r="W1080" s="1">
        <v>41723</v>
      </c>
      <c r="Y1080" s="1">
        <v>43598</v>
      </c>
      <c r="Z1080" s="2">
        <v>43009</v>
      </c>
      <c r="AA1080" t="s">
        <v>7277</v>
      </c>
      <c r="AB1080" t="s">
        <v>117</v>
      </c>
      <c r="AC1080" t="s">
        <v>117</v>
      </c>
      <c r="AD1080" t="s">
        <v>117</v>
      </c>
      <c r="AG1080" t="s">
        <v>117</v>
      </c>
      <c r="AH1080" t="s">
        <v>115</v>
      </c>
      <c r="AI1080" t="s">
        <v>117</v>
      </c>
      <c r="AJ1080" t="s">
        <v>132</v>
      </c>
      <c r="AL1080" t="s">
        <v>119</v>
      </c>
      <c r="AM1080" t="s">
        <v>133</v>
      </c>
      <c r="AN1080" t="s">
        <v>134</v>
      </c>
      <c r="AO1080" t="s">
        <v>117</v>
      </c>
      <c r="AP1080" t="s">
        <v>117</v>
      </c>
      <c r="AQ1080" t="s">
        <v>117</v>
      </c>
      <c r="AR1080" t="s">
        <v>117</v>
      </c>
      <c r="AS1080" t="s">
        <v>117</v>
      </c>
      <c r="AT1080" t="s">
        <v>117</v>
      </c>
      <c r="AU1080" t="s">
        <v>117</v>
      </c>
      <c r="AV1080" t="s">
        <v>117</v>
      </c>
      <c r="AW1080" t="s">
        <v>117</v>
      </c>
      <c r="AX1080" t="s">
        <v>117</v>
      </c>
      <c r="AY1080" t="s">
        <v>117</v>
      </c>
      <c r="AZ1080" t="s">
        <v>117</v>
      </c>
      <c r="BA1080" t="s">
        <v>117</v>
      </c>
      <c r="BB1080" t="s">
        <v>117</v>
      </c>
      <c r="BD1080" t="s">
        <v>117</v>
      </c>
      <c r="BF1080" t="s">
        <v>117</v>
      </c>
      <c r="BG1080" t="s">
        <v>117</v>
      </c>
      <c r="BH1080" t="s">
        <v>117</v>
      </c>
      <c r="BI1080" t="s">
        <v>117</v>
      </c>
      <c r="BJ1080" t="s">
        <v>117</v>
      </c>
      <c r="BK1080" t="s">
        <v>117</v>
      </c>
      <c r="BL1080" t="s">
        <v>117</v>
      </c>
      <c r="BM1080" t="s">
        <v>117</v>
      </c>
      <c r="BN1080" t="s">
        <v>117</v>
      </c>
      <c r="BO1080" t="s">
        <v>117</v>
      </c>
      <c r="BP1080" t="s">
        <v>117</v>
      </c>
      <c r="BQ1080" t="s">
        <v>117</v>
      </c>
      <c r="BR1080" t="s">
        <v>117</v>
      </c>
      <c r="BS1080" t="s">
        <v>117</v>
      </c>
      <c r="BT1080" t="s">
        <v>117</v>
      </c>
      <c r="BU1080" t="s">
        <v>117</v>
      </c>
      <c r="BV1080" t="s">
        <v>115</v>
      </c>
      <c r="BW1080" t="s">
        <v>115</v>
      </c>
      <c r="BX1080" t="s">
        <v>117</v>
      </c>
      <c r="BY1080" t="s">
        <v>117</v>
      </c>
      <c r="BZ1080" t="s">
        <v>117</v>
      </c>
      <c r="CA1080" t="s">
        <v>117</v>
      </c>
      <c r="CB1080" t="s">
        <v>117</v>
      </c>
      <c r="CC1080" t="s">
        <v>117</v>
      </c>
      <c r="CD1080" t="s">
        <v>117</v>
      </c>
      <c r="CE1080" t="s">
        <v>117</v>
      </c>
      <c r="CF1080" t="s">
        <v>117</v>
      </c>
      <c r="CG1080" t="s">
        <v>117</v>
      </c>
      <c r="CH1080" t="s">
        <v>117</v>
      </c>
      <c r="CI1080" t="s">
        <v>117</v>
      </c>
      <c r="CJ1080" t="s">
        <v>117</v>
      </c>
      <c r="CK1080" t="s">
        <v>117</v>
      </c>
      <c r="CL1080" t="s">
        <v>117</v>
      </c>
      <c r="CM1080" t="s">
        <v>117</v>
      </c>
      <c r="CN1080" t="s">
        <v>117</v>
      </c>
      <c r="CO1080" t="s">
        <v>117</v>
      </c>
      <c r="CP1080" t="s">
        <v>117</v>
      </c>
      <c r="CQ1080" t="s">
        <v>117</v>
      </c>
      <c r="CR1080" t="s">
        <v>117</v>
      </c>
      <c r="CS1080" t="s">
        <v>117</v>
      </c>
      <c r="CT1080" t="s">
        <v>117</v>
      </c>
      <c r="CU1080" t="s">
        <v>117</v>
      </c>
      <c r="CV1080" t="s">
        <v>117</v>
      </c>
      <c r="CW1080" t="s">
        <v>117</v>
      </c>
    </row>
    <row r="1081" spans="1:101" x14ac:dyDescent="0.25">
      <c r="A1081" t="s">
        <v>100</v>
      </c>
      <c r="B1081">
        <v>284979</v>
      </c>
      <c r="C1081" t="s">
        <v>7278</v>
      </c>
      <c r="D1081" t="s">
        <v>102</v>
      </c>
      <c r="E1081" t="s">
        <v>7279</v>
      </c>
      <c r="F1081" t="s">
        <v>7279</v>
      </c>
      <c r="G1081" t="s">
        <v>7280</v>
      </c>
      <c r="I1081" t="s">
        <v>926</v>
      </c>
      <c r="K1081" t="s">
        <v>649</v>
      </c>
      <c r="L1081" t="s">
        <v>7281</v>
      </c>
      <c r="M1081" t="s">
        <v>7282</v>
      </c>
      <c r="N1081" t="s">
        <v>7283</v>
      </c>
      <c r="O1081">
        <v>0</v>
      </c>
      <c r="V1081" t="s">
        <v>114</v>
      </c>
      <c r="W1081" s="1">
        <v>42668</v>
      </c>
      <c r="Y1081" s="1">
        <v>43644</v>
      </c>
      <c r="Z1081" s="2">
        <v>43009</v>
      </c>
      <c r="AB1081" t="s">
        <v>115</v>
      </c>
      <c r="AC1081" t="s">
        <v>117</v>
      </c>
      <c r="AD1081" t="s">
        <v>117</v>
      </c>
      <c r="AG1081" t="s">
        <v>117</v>
      </c>
      <c r="AH1081" t="s">
        <v>115</v>
      </c>
      <c r="AI1081" t="s">
        <v>117</v>
      </c>
      <c r="AJ1081" t="s">
        <v>165</v>
      </c>
      <c r="AK1081" t="s">
        <v>7284</v>
      </c>
      <c r="AL1081" t="s">
        <v>184</v>
      </c>
      <c r="AN1081" t="s">
        <v>649</v>
      </c>
      <c r="AO1081" t="s">
        <v>117</v>
      </c>
      <c r="AP1081" t="s">
        <v>117</v>
      </c>
      <c r="AQ1081" t="s">
        <v>117</v>
      </c>
      <c r="AR1081" t="s">
        <v>117</v>
      </c>
      <c r="AS1081" t="s">
        <v>117</v>
      </c>
      <c r="AT1081" t="s">
        <v>117</v>
      </c>
      <c r="AU1081" t="s">
        <v>117</v>
      </c>
      <c r="AV1081" t="s">
        <v>117</v>
      </c>
      <c r="AW1081" t="s">
        <v>117</v>
      </c>
      <c r="AX1081" t="s">
        <v>117</v>
      </c>
      <c r="AY1081" t="s">
        <v>117</v>
      </c>
      <c r="AZ1081" t="s">
        <v>117</v>
      </c>
      <c r="BA1081" t="s">
        <v>117</v>
      </c>
      <c r="BB1081" t="s">
        <v>117</v>
      </c>
      <c r="BD1081" t="s">
        <v>117</v>
      </c>
      <c r="BF1081" t="s">
        <v>117</v>
      </c>
      <c r="BG1081" t="s">
        <v>117</v>
      </c>
      <c r="BH1081" t="s">
        <v>115</v>
      </c>
      <c r="BI1081" t="s">
        <v>117</v>
      </c>
      <c r="BJ1081" t="s">
        <v>117</v>
      </c>
      <c r="BK1081" t="s">
        <v>117</v>
      </c>
      <c r="BL1081" t="s">
        <v>117</v>
      </c>
      <c r="BM1081" t="s">
        <v>117</v>
      </c>
      <c r="BN1081" t="s">
        <v>117</v>
      </c>
      <c r="BO1081" t="s">
        <v>117</v>
      </c>
      <c r="BP1081" t="s">
        <v>117</v>
      </c>
      <c r="BQ1081" t="s">
        <v>117</v>
      </c>
      <c r="BR1081" t="s">
        <v>117</v>
      </c>
      <c r="BS1081" t="s">
        <v>117</v>
      </c>
      <c r="BT1081" t="s">
        <v>117</v>
      </c>
      <c r="BU1081" t="s">
        <v>117</v>
      </c>
      <c r="BV1081" t="s">
        <v>115</v>
      </c>
      <c r="BW1081" t="s">
        <v>115</v>
      </c>
      <c r="BX1081" t="s">
        <v>117</v>
      </c>
      <c r="BY1081" t="s">
        <v>117</v>
      </c>
      <c r="BZ1081" t="s">
        <v>117</v>
      </c>
      <c r="CA1081" t="s">
        <v>115</v>
      </c>
      <c r="CB1081" t="s">
        <v>117</v>
      </c>
      <c r="CC1081" t="s">
        <v>117</v>
      </c>
      <c r="CD1081" t="s">
        <v>117</v>
      </c>
      <c r="CE1081" t="s">
        <v>117</v>
      </c>
      <c r="CF1081" t="s">
        <v>117</v>
      </c>
      <c r="CG1081" t="s">
        <v>117</v>
      </c>
      <c r="CH1081" t="s">
        <v>117</v>
      </c>
      <c r="CI1081" t="s">
        <v>117</v>
      </c>
      <c r="CJ1081" t="s">
        <v>117</v>
      </c>
      <c r="CK1081" t="s">
        <v>117</v>
      </c>
      <c r="CL1081" t="s">
        <v>117</v>
      </c>
      <c r="CM1081" t="s">
        <v>117</v>
      </c>
      <c r="CN1081" t="s">
        <v>117</v>
      </c>
      <c r="CO1081" t="s">
        <v>117</v>
      </c>
      <c r="CP1081" t="s">
        <v>117</v>
      </c>
      <c r="CQ1081" t="s">
        <v>117</v>
      </c>
      <c r="CR1081" t="s">
        <v>117</v>
      </c>
      <c r="CS1081" t="s">
        <v>117</v>
      </c>
      <c r="CT1081" t="s">
        <v>117</v>
      </c>
      <c r="CU1081" t="s">
        <v>117</v>
      </c>
      <c r="CV1081" t="s">
        <v>117</v>
      </c>
      <c r="CW1081" t="s">
        <v>117</v>
      </c>
    </row>
    <row r="1082" spans="1:101" x14ac:dyDescent="0.25">
      <c r="A1082" t="s">
        <v>100</v>
      </c>
      <c r="B1082">
        <v>299127</v>
      </c>
      <c r="C1082" t="s">
        <v>7285</v>
      </c>
      <c r="D1082" t="s">
        <v>102</v>
      </c>
      <c r="E1082" t="s">
        <v>7286</v>
      </c>
      <c r="F1082" t="s">
        <v>7286</v>
      </c>
      <c r="G1082" t="s">
        <v>7287</v>
      </c>
      <c r="I1082" t="s">
        <v>648</v>
      </c>
      <c r="K1082" t="s">
        <v>649</v>
      </c>
      <c r="L1082" t="s">
        <v>7288</v>
      </c>
      <c r="M1082" t="s">
        <v>7289</v>
      </c>
      <c r="N1082" t="s">
        <v>7290</v>
      </c>
      <c r="O1082">
        <v>0</v>
      </c>
      <c r="V1082" t="s">
        <v>114</v>
      </c>
      <c r="W1082" s="1">
        <v>43448</v>
      </c>
      <c r="Y1082" s="1">
        <v>43516</v>
      </c>
      <c r="Z1082" s="2">
        <v>43009</v>
      </c>
      <c r="AA1082" t="s">
        <v>7291</v>
      </c>
      <c r="AB1082" t="s">
        <v>115</v>
      </c>
      <c r="AC1082" t="s">
        <v>117</v>
      </c>
      <c r="AD1082" t="s">
        <v>117</v>
      </c>
      <c r="AG1082" t="s">
        <v>115</v>
      </c>
      <c r="AH1082" t="s">
        <v>117</v>
      </c>
      <c r="AI1082" t="s">
        <v>117</v>
      </c>
      <c r="AJ1082" t="s">
        <v>293</v>
      </c>
      <c r="AL1082" t="s">
        <v>119</v>
      </c>
      <c r="AN1082" t="s">
        <v>649</v>
      </c>
      <c r="AO1082" t="s">
        <v>117</v>
      </c>
      <c r="AP1082" t="s">
        <v>117</v>
      </c>
      <c r="AQ1082" t="s">
        <v>117</v>
      </c>
      <c r="AR1082" t="s">
        <v>117</v>
      </c>
      <c r="AS1082" t="s">
        <v>117</v>
      </c>
      <c r="AT1082" t="s">
        <v>117</v>
      </c>
      <c r="AU1082" t="s">
        <v>117</v>
      </c>
      <c r="AV1082" t="s">
        <v>117</v>
      </c>
      <c r="AW1082" t="s">
        <v>117</v>
      </c>
      <c r="AX1082" t="s">
        <v>117</v>
      </c>
      <c r="AY1082" t="s">
        <v>117</v>
      </c>
      <c r="AZ1082" t="s">
        <v>117</v>
      </c>
      <c r="BA1082" t="s">
        <v>117</v>
      </c>
      <c r="BB1082" t="s">
        <v>117</v>
      </c>
      <c r="BD1082" t="s">
        <v>117</v>
      </c>
      <c r="BF1082" t="s">
        <v>117</v>
      </c>
      <c r="BG1082" t="s">
        <v>117</v>
      </c>
      <c r="BH1082" t="s">
        <v>115</v>
      </c>
      <c r="BI1082" t="s">
        <v>117</v>
      </c>
      <c r="BJ1082" t="s">
        <v>117</v>
      </c>
      <c r="BK1082" t="s">
        <v>117</v>
      </c>
      <c r="BL1082" t="s">
        <v>117</v>
      </c>
      <c r="BM1082" t="s">
        <v>117</v>
      </c>
      <c r="BN1082" t="s">
        <v>117</v>
      </c>
      <c r="BO1082" t="s">
        <v>117</v>
      </c>
      <c r="BP1082" t="s">
        <v>117</v>
      </c>
      <c r="BQ1082" t="s">
        <v>117</v>
      </c>
      <c r="BR1082" t="s">
        <v>117</v>
      </c>
      <c r="BS1082" t="s">
        <v>117</v>
      </c>
      <c r="BT1082" t="s">
        <v>117</v>
      </c>
      <c r="BU1082" t="s">
        <v>117</v>
      </c>
      <c r="BV1082" t="s">
        <v>115</v>
      </c>
      <c r="BW1082" t="s">
        <v>115</v>
      </c>
      <c r="BX1082" t="s">
        <v>117</v>
      </c>
      <c r="BY1082" t="s">
        <v>117</v>
      </c>
      <c r="BZ1082" t="s">
        <v>117</v>
      </c>
      <c r="CA1082" t="s">
        <v>117</v>
      </c>
      <c r="CB1082" t="s">
        <v>117</v>
      </c>
      <c r="CC1082" t="s">
        <v>117</v>
      </c>
      <c r="CD1082" t="s">
        <v>117</v>
      </c>
      <c r="CE1082" t="s">
        <v>117</v>
      </c>
      <c r="CF1082" t="s">
        <v>117</v>
      </c>
      <c r="CG1082" t="s">
        <v>117</v>
      </c>
      <c r="CH1082" t="s">
        <v>117</v>
      </c>
      <c r="CI1082" t="s">
        <v>117</v>
      </c>
      <c r="CJ1082" t="s">
        <v>117</v>
      </c>
      <c r="CK1082" t="s">
        <v>117</v>
      </c>
      <c r="CL1082" t="s">
        <v>117</v>
      </c>
      <c r="CM1082" t="s">
        <v>117</v>
      </c>
      <c r="CN1082" t="s">
        <v>117</v>
      </c>
      <c r="CO1082" t="s">
        <v>117</v>
      </c>
      <c r="CP1082" t="s">
        <v>117</v>
      </c>
      <c r="CQ1082" t="s">
        <v>117</v>
      </c>
      <c r="CR1082" t="s">
        <v>117</v>
      </c>
      <c r="CS1082" t="s">
        <v>117</v>
      </c>
      <c r="CT1082" t="s">
        <v>117</v>
      </c>
      <c r="CU1082" t="s">
        <v>117</v>
      </c>
      <c r="CV1082" t="s">
        <v>117</v>
      </c>
      <c r="CW1082" t="s">
        <v>117</v>
      </c>
    </row>
    <row r="1083" spans="1:101" x14ac:dyDescent="0.25">
      <c r="A1083" t="s">
        <v>207</v>
      </c>
      <c r="B1083">
        <v>283262</v>
      </c>
      <c r="C1083" t="s">
        <v>7292</v>
      </c>
      <c r="D1083" t="s">
        <v>102</v>
      </c>
      <c r="E1083" t="s">
        <v>7293</v>
      </c>
      <c r="F1083" t="s">
        <v>7293</v>
      </c>
      <c r="G1083" t="s">
        <v>7218</v>
      </c>
      <c r="H1083" t="s">
        <v>5716</v>
      </c>
      <c r="I1083" t="s">
        <v>213</v>
      </c>
      <c r="J1083" t="s">
        <v>214</v>
      </c>
      <c r="K1083" t="s">
        <v>134</v>
      </c>
      <c r="L1083">
        <v>10105</v>
      </c>
      <c r="M1083" t="s">
        <v>7294</v>
      </c>
      <c r="O1083">
        <v>0</v>
      </c>
      <c r="V1083" t="s">
        <v>114</v>
      </c>
      <c r="W1083" s="1">
        <v>42471</v>
      </c>
      <c r="Y1083" s="1">
        <v>43525</v>
      </c>
      <c r="Z1083" s="2">
        <v>43009</v>
      </c>
      <c r="AA1083" t="s">
        <v>7295</v>
      </c>
      <c r="AB1083" t="s">
        <v>117</v>
      </c>
      <c r="AC1083" t="s">
        <v>117</v>
      </c>
      <c r="AD1083" t="s">
        <v>117</v>
      </c>
      <c r="AG1083" t="s">
        <v>115</v>
      </c>
      <c r="AH1083" t="s">
        <v>117</v>
      </c>
      <c r="AI1083" t="s">
        <v>117</v>
      </c>
      <c r="AJ1083" t="s">
        <v>132</v>
      </c>
      <c r="AL1083" t="s">
        <v>119</v>
      </c>
      <c r="AM1083" t="s">
        <v>133</v>
      </c>
      <c r="AN1083" t="s">
        <v>134</v>
      </c>
      <c r="AO1083" t="s">
        <v>117</v>
      </c>
      <c r="AP1083" t="s">
        <v>117</v>
      </c>
      <c r="AQ1083" t="s">
        <v>117</v>
      </c>
      <c r="AR1083" t="s">
        <v>117</v>
      </c>
      <c r="AS1083" t="s">
        <v>117</v>
      </c>
      <c r="AT1083" t="s">
        <v>117</v>
      </c>
      <c r="AU1083" t="s">
        <v>117</v>
      </c>
      <c r="AV1083" t="s">
        <v>117</v>
      </c>
      <c r="AW1083" t="s">
        <v>117</v>
      </c>
      <c r="AX1083" t="s">
        <v>117</v>
      </c>
      <c r="AY1083" t="s">
        <v>117</v>
      </c>
      <c r="AZ1083" t="s">
        <v>117</v>
      </c>
      <c r="BA1083" t="s">
        <v>117</v>
      </c>
      <c r="BB1083" t="s">
        <v>117</v>
      </c>
      <c r="BD1083" t="s">
        <v>117</v>
      </c>
      <c r="BF1083" t="s">
        <v>117</v>
      </c>
      <c r="BG1083" t="s">
        <v>117</v>
      </c>
      <c r="BH1083" t="s">
        <v>117</v>
      </c>
      <c r="BI1083" t="s">
        <v>117</v>
      </c>
      <c r="BJ1083" t="s">
        <v>117</v>
      </c>
      <c r="BK1083" t="s">
        <v>117</v>
      </c>
      <c r="BL1083" t="s">
        <v>117</v>
      </c>
      <c r="BM1083" t="s">
        <v>117</v>
      </c>
      <c r="BN1083" t="s">
        <v>117</v>
      </c>
      <c r="BO1083" t="s">
        <v>117</v>
      </c>
      <c r="BP1083" t="s">
        <v>117</v>
      </c>
      <c r="BQ1083" t="s">
        <v>117</v>
      </c>
      <c r="BR1083" t="s">
        <v>117</v>
      </c>
      <c r="BS1083" t="s">
        <v>117</v>
      </c>
      <c r="BT1083" t="s">
        <v>117</v>
      </c>
      <c r="BU1083" t="s">
        <v>117</v>
      </c>
      <c r="BV1083" t="s">
        <v>117</v>
      </c>
      <c r="BW1083" t="s">
        <v>115</v>
      </c>
      <c r="BX1083" t="s">
        <v>117</v>
      </c>
      <c r="BY1083" t="s">
        <v>117</v>
      </c>
      <c r="BZ1083" t="s">
        <v>117</v>
      </c>
      <c r="CA1083" t="s">
        <v>117</v>
      </c>
      <c r="CB1083" t="s">
        <v>117</v>
      </c>
      <c r="CC1083" t="s">
        <v>117</v>
      </c>
      <c r="CD1083" t="s">
        <v>117</v>
      </c>
      <c r="CE1083" t="s">
        <v>117</v>
      </c>
      <c r="CF1083" t="s">
        <v>117</v>
      </c>
      <c r="CG1083" t="s">
        <v>117</v>
      </c>
      <c r="CH1083" t="s">
        <v>117</v>
      </c>
      <c r="CI1083" t="s">
        <v>117</v>
      </c>
      <c r="CJ1083" t="s">
        <v>117</v>
      </c>
      <c r="CK1083" t="s">
        <v>117</v>
      </c>
      <c r="CL1083" t="s">
        <v>117</v>
      </c>
      <c r="CM1083" t="s">
        <v>117</v>
      </c>
      <c r="CN1083" t="s">
        <v>117</v>
      </c>
      <c r="CO1083" t="s">
        <v>117</v>
      </c>
      <c r="CP1083" t="s">
        <v>117</v>
      </c>
      <c r="CQ1083" t="s">
        <v>117</v>
      </c>
      <c r="CR1083" t="s">
        <v>117</v>
      </c>
      <c r="CS1083" t="s">
        <v>117</v>
      </c>
      <c r="CT1083" t="s">
        <v>117</v>
      </c>
      <c r="CU1083" t="s">
        <v>117</v>
      </c>
      <c r="CV1083" t="s">
        <v>117</v>
      </c>
      <c r="CW1083" t="s">
        <v>117</v>
      </c>
    </row>
    <row r="1084" spans="1:101" x14ac:dyDescent="0.25">
      <c r="A1084" t="s">
        <v>386</v>
      </c>
      <c r="B1084">
        <v>285418</v>
      </c>
      <c r="C1084" t="s">
        <v>7296</v>
      </c>
      <c r="D1084" t="s">
        <v>102</v>
      </c>
      <c r="E1084" t="s">
        <v>7297</v>
      </c>
      <c r="F1084" t="s">
        <v>7297</v>
      </c>
      <c r="M1084" t="s">
        <v>7298</v>
      </c>
      <c r="O1084">
        <v>1</v>
      </c>
      <c r="V1084" t="s">
        <v>114</v>
      </c>
      <c r="W1084" s="1">
        <v>42810</v>
      </c>
      <c r="Y1084" s="1">
        <v>43517</v>
      </c>
      <c r="Z1084" s="2">
        <v>43009</v>
      </c>
      <c r="AA1084" t="s">
        <v>7299</v>
      </c>
      <c r="AB1084" t="s">
        <v>117</v>
      </c>
      <c r="AC1084" t="s">
        <v>117</v>
      </c>
      <c r="AD1084" t="s">
        <v>117</v>
      </c>
      <c r="AG1084" t="s">
        <v>115</v>
      </c>
      <c r="AH1084" t="s">
        <v>115</v>
      </c>
      <c r="AI1084" t="s">
        <v>117</v>
      </c>
      <c r="AJ1084" t="s">
        <v>132</v>
      </c>
      <c r="AL1084" t="s">
        <v>119</v>
      </c>
      <c r="AM1084" t="s">
        <v>133</v>
      </c>
      <c r="AN1084" t="s">
        <v>134</v>
      </c>
      <c r="AO1084" t="s">
        <v>115</v>
      </c>
      <c r="AP1084" t="s">
        <v>117</v>
      </c>
      <c r="AQ1084" t="s">
        <v>117</v>
      </c>
      <c r="AR1084" t="s">
        <v>117</v>
      </c>
      <c r="AS1084" t="s">
        <v>117</v>
      </c>
      <c r="AT1084" t="s">
        <v>117</v>
      </c>
      <c r="AU1084" t="s">
        <v>117</v>
      </c>
      <c r="AV1084" t="s">
        <v>117</v>
      </c>
      <c r="AW1084" t="s">
        <v>117</v>
      </c>
      <c r="AX1084" t="s">
        <v>117</v>
      </c>
      <c r="AY1084" t="s">
        <v>117</v>
      </c>
      <c r="AZ1084" t="s">
        <v>117</v>
      </c>
      <c r="BA1084" t="s">
        <v>117</v>
      </c>
      <c r="BB1084" t="s">
        <v>117</v>
      </c>
      <c r="BD1084" t="s">
        <v>117</v>
      </c>
      <c r="BF1084" t="s">
        <v>117</v>
      </c>
      <c r="BG1084" t="s">
        <v>117</v>
      </c>
      <c r="BH1084" t="s">
        <v>117</v>
      </c>
      <c r="BI1084" t="s">
        <v>117</v>
      </c>
      <c r="BJ1084" t="s">
        <v>117</v>
      </c>
      <c r="BK1084" t="s">
        <v>117</v>
      </c>
      <c r="BL1084" t="s">
        <v>117</v>
      </c>
      <c r="BM1084" t="s">
        <v>117</v>
      </c>
      <c r="BN1084" t="s">
        <v>117</v>
      </c>
      <c r="BO1084" t="s">
        <v>117</v>
      </c>
      <c r="BP1084" t="s">
        <v>117</v>
      </c>
      <c r="BQ1084" t="s">
        <v>117</v>
      </c>
      <c r="BR1084" t="s">
        <v>117</v>
      </c>
      <c r="BS1084" t="s">
        <v>117</v>
      </c>
      <c r="BT1084" t="s">
        <v>117</v>
      </c>
      <c r="BU1084" t="s">
        <v>117</v>
      </c>
      <c r="BV1084" t="s">
        <v>117</v>
      </c>
      <c r="BW1084" t="s">
        <v>115</v>
      </c>
      <c r="BX1084" t="s">
        <v>117</v>
      </c>
      <c r="BY1084" t="s">
        <v>117</v>
      </c>
      <c r="BZ1084" t="s">
        <v>117</v>
      </c>
      <c r="CA1084" t="s">
        <v>117</v>
      </c>
      <c r="CB1084" t="s">
        <v>117</v>
      </c>
      <c r="CC1084" t="s">
        <v>117</v>
      </c>
      <c r="CD1084" t="s">
        <v>117</v>
      </c>
      <c r="CE1084" t="s">
        <v>117</v>
      </c>
      <c r="CF1084" t="s">
        <v>117</v>
      </c>
      <c r="CG1084" t="s">
        <v>117</v>
      </c>
      <c r="CH1084" t="s">
        <v>117</v>
      </c>
      <c r="CI1084" t="s">
        <v>117</v>
      </c>
      <c r="CJ1084" t="s">
        <v>117</v>
      </c>
      <c r="CK1084" t="s">
        <v>117</v>
      </c>
      <c r="CL1084" t="s">
        <v>117</v>
      </c>
      <c r="CM1084" t="s">
        <v>117</v>
      </c>
      <c r="CN1084" t="s">
        <v>117</v>
      </c>
      <c r="CO1084" t="s">
        <v>117</v>
      </c>
      <c r="CP1084" t="s">
        <v>117</v>
      </c>
      <c r="CQ1084" t="s">
        <v>117</v>
      </c>
      <c r="CR1084" t="s">
        <v>117</v>
      </c>
      <c r="CS1084" t="s">
        <v>117</v>
      </c>
      <c r="CT1084" t="s">
        <v>117</v>
      </c>
      <c r="CU1084" t="s">
        <v>117</v>
      </c>
      <c r="CV1084" t="s">
        <v>117</v>
      </c>
      <c r="CW1084" t="s">
        <v>117</v>
      </c>
    </row>
    <row r="1085" spans="1:101" x14ac:dyDescent="0.25">
      <c r="A1085" t="s">
        <v>207</v>
      </c>
      <c r="B1085">
        <v>294824</v>
      </c>
      <c r="C1085" t="s">
        <v>7300</v>
      </c>
      <c r="D1085" t="s">
        <v>102</v>
      </c>
      <c r="E1085" t="s">
        <v>7301</v>
      </c>
      <c r="F1085" t="s">
        <v>7301</v>
      </c>
      <c r="G1085" t="s">
        <v>7302</v>
      </c>
      <c r="H1085" t="s">
        <v>7303</v>
      </c>
      <c r="I1085" t="s">
        <v>213</v>
      </c>
      <c r="J1085" t="s">
        <v>214</v>
      </c>
      <c r="K1085" t="s">
        <v>134</v>
      </c>
      <c r="L1085">
        <v>10174</v>
      </c>
      <c r="M1085" t="s">
        <v>7304</v>
      </c>
      <c r="O1085">
        <v>0</v>
      </c>
      <c r="V1085" t="s">
        <v>114</v>
      </c>
      <c r="W1085" s="1">
        <v>43181</v>
      </c>
      <c r="Y1085" s="1">
        <v>43532</v>
      </c>
      <c r="Z1085" s="2">
        <v>43009</v>
      </c>
      <c r="AA1085" t="s">
        <v>7305</v>
      </c>
      <c r="AB1085" t="s">
        <v>117</v>
      </c>
      <c r="AC1085" t="s">
        <v>117</v>
      </c>
      <c r="AD1085" t="s">
        <v>117</v>
      </c>
      <c r="AG1085" t="s">
        <v>117</v>
      </c>
      <c r="AH1085" t="s">
        <v>115</v>
      </c>
      <c r="AI1085" t="s">
        <v>117</v>
      </c>
      <c r="AJ1085" t="s">
        <v>132</v>
      </c>
      <c r="AL1085" t="s">
        <v>119</v>
      </c>
      <c r="AM1085" t="s">
        <v>133</v>
      </c>
      <c r="AN1085" t="s">
        <v>134</v>
      </c>
      <c r="AO1085" t="s">
        <v>117</v>
      </c>
      <c r="AP1085" t="s">
        <v>117</v>
      </c>
      <c r="AQ1085" t="s">
        <v>117</v>
      </c>
      <c r="AR1085" t="s">
        <v>117</v>
      </c>
      <c r="AS1085" t="s">
        <v>117</v>
      </c>
      <c r="AT1085" t="s">
        <v>117</v>
      </c>
      <c r="AU1085" t="s">
        <v>117</v>
      </c>
      <c r="AV1085" t="s">
        <v>117</v>
      </c>
      <c r="AW1085" t="s">
        <v>117</v>
      </c>
      <c r="AX1085" t="s">
        <v>117</v>
      </c>
      <c r="AY1085" t="s">
        <v>117</v>
      </c>
      <c r="AZ1085" t="s">
        <v>117</v>
      </c>
      <c r="BA1085" t="s">
        <v>117</v>
      </c>
      <c r="BB1085" t="s">
        <v>117</v>
      </c>
      <c r="BD1085" t="s">
        <v>117</v>
      </c>
      <c r="BF1085" t="s">
        <v>117</v>
      </c>
      <c r="BG1085" t="s">
        <v>117</v>
      </c>
      <c r="BH1085" t="s">
        <v>117</v>
      </c>
      <c r="BI1085" t="s">
        <v>117</v>
      </c>
      <c r="BJ1085" t="s">
        <v>117</v>
      </c>
      <c r="BK1085" t="s">
        <v>117</v>
      </c>
      <c r="BL1085" t="s">
        <v>115</v>
      </c>
      <c r="BM1085" t="s">
        <v>117</v>
      </c>
      <c r="BN1085" t="s">
        <v>117</v>
      </c>
      <c r="BO1085" t="s">
        <v>117</v>
      </c>
      <c r="BP1085" t="s">
        <v>117</v>
      </c>
      <c r="BQ1085" t="s">
        <v>117</v>
      </c>
      <c r="BR1085" t="s">
        <v>117</v>
      </c>
      <c r="BS1085" t="s">
        <v>117</v>
      </c>
      <c r="BT1085" t="s">
        <v>117</v>
      </c>
      <c r="BU1085" t="s">
        <v>117</v>
      </c>
      <c r="BV1085" t="s">
        <v>115</v>
      </c>
      <c r="BW1085" t="s">
        <v>115</v>
      </c>
      <c r="BX1085" t="s">
        <v>117</v>
      </c>
      <c r="BY1085" t="s">
        <v>117</v>
      </c>
      <c r="BZ1085" t="s">
        <v>117</v>
      </c>
      <c r="CA1085" t="s">
        <v>117</v>
      </c>
      <c r="CB1085" t="s">
        <v>117</v>
      </c>
      <c r="CC1085" t="s">
        <v>117</v>
      </c>
      <c r="CD1085" t="s">
        <v>117</v>
      </c>
      <c r="CE1085" t="s">
        <v>117</v>
      </c>
      <c r="CF1085" t="s">
        <v>117</v>
      </c>
      <c r="CG1085" t="s">
        <v>117</v>
      </c>
      <c r="CH1085" t="s">
        <v>117</v>
      </c>
      <c r="CI1085" t="s">
        <v>117</v>
      </c>
      <c r="CJ1085" t="s">
        <v>117</v>
      </c>
      <c r="CK1085" t="s">
        <v>117</v>
      </c>
      <c r="CL1085" t="s">
        <v>117</v>
      </c>
      <c r="CM1085" t="s">
        <v>117</v>
      </c>
      <c r="CN1085" t="s">
        <v>117</v>
      </c>
      <c r="CO1085" t="s">
        <v>117</v>
      </c>
      <c r="CP1085" t="s">
        <v>117</v>
      </c>
      <c r="CQ1085" t="s">
        <v>117</v>
      </c>
      <c r="CR1085" t="s">
        <v>117</v>
      </c>
      <c r="CS1085" t="s">
        <v>117</v>
      </c>
      <c r="CT1085" t="s">
        <v>117</v>
      </c>
      <c r="CU1085" t="s">
        <v>117</v>
      </c>
      <c r="CV1085" t="s">
        <v>117</v>
      </c>
      <c r="CW1085" t="s">
        <v>117</v>
      </c>
    </row>
    <row r="1086" spans="1:101" x14ac:dyDescent="0.25">
      <c r="A1086" t="s">
        <v>207</v>
      </c>
      <c r="B1086">
        <v>162601</v>
      </c>
      <c r="C1086" t="s">
        <v>7306</v>
      </c>
      <c r="D1086" t="s">
        <v>102</v>
      </c>
      <c r="E1086" t="s">
        <v>7307</v>
      </c>
      <c r="F1086" t="s">
        <v>7308</v>
      </c>
      <c r="G1086" t="s">
        <v>7309</v>
      </c>
      <c r="H1086" t="s">
        <v>3093</v>
      </c>
      <c r="I1086" t="s">
        <v>213</v>
      </c>
      <c r="J1086" t="s">
        <v>214</v>
      </c>
      <c r="K1086" t="s">
        <v>134</v>
      </c>
      <c r="L1086">
        <v>10022</v>
      </c>
      <c r="M1086" t="s">
        <v>7310</v>
      </c>
      <c r="N1086" t="s">
        <v>7311</v>
      </c>
      <c r="O1086">
        <v>1</v>
      </c>
      <c r="V1086" t="s">
        <v>114</v>
      </c>
      <c r="W1086" s="1">
        <v>40983</v>
      </c>
      <c r="Y1086" s="1">
        <v>43556</v>
      </c>
      <c r="Z1086" s="2">
        <v>43009</v>
      </c>
      <c r="AA1086" t="s">
        <v>7312</v>
      </c>
      <c r="AB1086" t="s">
        <v>117</v>
      </c>
      <c r="AC1086" t="s">
        <v>117</v>
      </c>
      <c r="AD1086" t="s">
        <v>117</v>
      </c>
      <c r="AG1086" t="s">
        <v>117</v>
      </c>
      <c r="AH1086" t="s">
        <v>115</v>
      </c>
      <c r="AI1086" t="s">
        <v>117</v>
      </c>
      <c r="AJ1086" t="s">
        <v>132</v>
      </c>
      <c r="AL1086" t="s">
        <v>119</v>
      </c>
      <c r="AM1086" t="s">
        <v>133</v>
      </c>
      <c r="AN1086" t="s">
        <v>134</v>
      </c>
      <c r="AO1086" t="s">
        <v>117</v>
      </c>
      <c r="AP1086" t="s">
        <v>117</v>
      </c>
      <c r="AQ1086" t="s">
        <v>117</v>
      </c>
      <c r="AR1086" t="s">
        <v>117</v>
      </c>
      <c r="AS1086" t="s">
        <v>117</v>
      </c>
      <c r="AT1086" t="s">
        <v>117</v>
      </c>
      <c r="AU1086" t="s">
        <v>117</v>
      </c>
      <c r="AV1086" t="s">
        <v>117</v>
      </c>
      <c r="AW1086" t="s">
        <v>117</v>
      </c>
      <c r="AX1086" t="s">
        <v>117</v>
      </c>
      <c r="AY1086" t="s">
        <v>117</v>
      </c>
      <c r="AZ1086" t="s">
        <v>117</v>
      </c>
      <c r="BA1086" t="s">
        <v>117</v>
      </c>
      <c r="BB1086" t="s">
        <v>117</v>
      </c>
      <c r="BD1086" t="s">
        <v>117</v>
      </c>
      <c r="BF1086" t="s">
        <v>117</v>
      </c>
      <c r="BG1086" t="s">
        <v>117</v>
      </c>
      <c r="BH1086" t="s">
        <v>117</v>
      </c>
      <c r="BI1086" t="s">
        <v>117</v>
      </c>
      <c r="BJ1086" t="s">
        <v>117</v>
      </c>
      <c r="BK1086" t="s">
        <v>117</v>
      </c>
      <c r="BL1086" t="s">
        <v>117</v>
      </c>
      <c r="BM1086" t="s">
        <v>117</v>
      </c>
      <c r="BN1086" t="s">
        <v>117</v>
      </c>
      <c r="BO1086" t="s">
        <v>117</v>
      </c>
      <c r="BP1086" t="s">
        <v>117</v>
      </c>
      <c r="BQ1086" t="s">
        <v>117</v>
      </c>
      <c r="BR1086" t="s">
        <v>117</v>
      </c>
      <c r="BS1086" t="s">
        <v>117</v>
      </c>
      <c r="BT1086" t="s">
        <v>117</v>
      </c>
      <c r="BU1086" t="s">
        <v>117</v>
      </c>
      <c r="BV1086" t="s">
        <v>117</v>
      </c>
      <c r="BW1086" t="s">
        <v>115</v>
      </c>
      <c r="BX1086" t="s">
        <v>117</v>
      </c>
      <c r="BY1086" t="s">
        <v>117</v>
      </c>
      <c r="BZ1086" t="s">
        <v>117</v>
      </c>
      <c r="CA1086" t="s">
        <v>117</v>
      </c>
      <c r="CB1086" t="s">
        <v>117</v>
      </c>
      <c r="CC1086" t="s">
        <v>117</v>
      </c>
      <c r="CD1086" t="s">
        <v>117</v>
      </c>
      <c r="CE1086" t="s">
        <v>117</v>
      </c>
      <c r="CF1086" t="s">
        <v>117</v>
      </c>
      <c r="CG1086" t="s">
        <v>117</v>
      </c>
      <c r="CH1086" t="s">
        <v>117</v>
      </c>
      <c r="CI1086" t="s">
        <v>117</v>
      </c>
      <c r="CJ1086" t="s">
        <v>117</v>
      </c>
      <c r="CK1086" t="s">
        <v>117</v>
      </c>
      <c r="CL1086" t="s">
        <v>117</v>
      </c>
      <c r="CM1086" t="s">
        <v>117</v>
      </c>
      <c r="CN1086" t="s">
        <v>117</v>
      </c>
      <c r="CO1086" t="s">
        <v>117</v>
      </c>
      <c r="CP1086" t="s">
        <v>117</v>
      </c>
      <c r="CQ1086" t="s">
        <v>117</v>
      </c>
      <c r="CR1086" t="s">
        <v>117</v>
      </c>
      <c r="CS1086" t="s">
        <v>117</v>
      </c>
      <c r="CT1086" t="s">
        <v>117</v>
      </c>
      <c r="CU1086" t="s">
        <v>117</v>
      </c>
      <c r="CV1086" t="s">
        <v>117</v>
      </c>
      <c r="CW1086" t="s">
        <v>117</v>
      </c>
    </row>
    <row r="1087" spans="1:101" x14ac:dyDescent="0.25">
      <c r="A1087" t="s">
        <v>255</v>
      </c>
      <c r="B1087">
        <v>164087</v>
      </c>
      <c r="C1087" t="s">
        <v>7313</v>
      </c>
      <c r="D1087" t="s">
        <v>102</v>
      </c>
      <c r="E1087" t="s">
        <v>7314</v>
      </c>
      <c r="F1087" t="s">
        <v>7314</v>
      </c>
      <c r="G1087" t="s">
        <v>7315</v>
      </c>
      <c r="I1087" t="s">
        <v>7316</v>
      </c>
      <c r="J1087" t="s">
        <v>795</v>
      </c>
      <c r="K1087" t="s">
        <v>134</v>
      </c>
      <c r="L1087">
        <v>45202</v>
      </c>
      <c r="M1087" t="s">
        <v>7317</v>
      </c>
      <c r="N1087" t="s">
        <v>7318</v>
      </c>
      <c r="O1087">
        <v>0</v>
      </c>
      <c r="V1087" t="s">
        <v>114</v>
      </c>
      <c r="W1087" s="1">
        <v>41066</v>
      </c>
      <c r="Y1087" s="1">
        <v>43550</v>
      </c>
      <c r="Z1087" s="2">
        <v>43009</v>
      </c>
      <c r="AB1087" t="s">
        <v>117</v>
      </c>
      <c r="AC1087" t="s">
        <v>117</v>
      </c>
      <c r="AD1087" t="s">
        <v>117</v>
      </c>
      <c r="AG1087" t="s">
        <v>117</v>
      </c>
      <c r="AH1087" t="s">
        <v>115</v>
      </c>
      <c r="AI1087" t="s">
        <v>117</v>
      </c>
      <c r="AJ1087" t="s">
        <v>118</v>
      </c>
      <c r="AL1087" t="s">
        <v>119</v>
      </c>
      <c r="AM1087" t="s">
        <v>795</v>
      </c>
      <c r="AN1087" t="s">
        <v>134</v>
      </c>
      <c r="AO1087" t="s">
        <v>117</v>
      </c>
      <c r="AP1087" t="s">
        <v>117</v>
      </c>
      <c r="AQ1087" t="s">
        <v>117</v>
      </c>
      <c r="AR1087" t="s">
        <v>117</v>
      </c>
      <c r="AS1087" t="s">
        <v>117</v>
      </c>
      <c r="AT1087" t="s">
        <v>117</v>
      </c>
      <c r="AU1087" t="s">
        <v>117</v>
      </c>
      <c r="AV1087" t="s">
        <v>117</v>
      </c>
      <c r="AW1087" t="s">
        <v>117</v>
      </c>
      <c r="AX1087" t="s">
        <v>117</v>
      </c>
      <c r="AY1087" t="s">
        <v>117</v>
      </c>
      <c r="AZ1087" t="s">
        <v>117</v>
      </c>
      <c r="BA1087" t="s">
        <v>117</v>
      </c>
      <c r="BB1087" t="s">
        <v>117</v>
      </c>
      <c r="BD1087" t="s">
        <v>117</v>
      </c>
      <c r="BF1087" t="s">
        <v>117</v>
      </c>
      <c r="BG1087" t="s">
        <v>117</v>
      </c>
      <c r="BH1087" t="s">
        <v>115</v>
      </c>
      <c r="BI1087" t="s">
        <v>117</v>
      </c>
      <c r="BJ1087" t="s">
        <v>117</v>
      </c>
      <c r="BK1087" t="s">
        <v>117</v>
      </c>
      <c r="BL1087" t="s">
        <v>117</v>
      </c>
      <c r="BM1087" t="s">
        <v>117</v>
      </c>
      <c r="BN1087" t="s">
        <v>117</v>
      </c>
      <c r="BO1087" t="s">
        <v>117</v>
      </c>
      <c r="BP1087" t="s">
        <v>117</v>
      </c>
      <c r="BQ1087" t="s">
        <v>117</v>
      </c>
      <c r="BR1087" t="s">
        <v>117</v>
      </c>
      <c r="BS1087" t="s">
        <v>117</v>
      </c>
      <c r="BT1087" t="s">
        <v>117</v>
      </c>
      <c r="BU1087" t="s">
        <v>117</v>
      </c>
      <c r="BV1087" t="s">
        <v>115</v>
      </c>
      <c r="BW1087" t="s">
        <v>115</v>
      </c>
      <c r="BX1087" t="s">
        <v>117</v>
      </c>
      <c r="BY1087" t="s">
        <v>117</v>
      </c>
      <c r="BZ1087" t="s">
        <v>117</v>
      </c>
      <c r="CA1087" t="s">
        <v>117</v>
      </c>
      <c r="CB1087" t="s">
        <v>117</v>
      </c>
      <c r="CC1087" t="s">
        <v>117</v>
      </c>
      <c r="CD1087" t="s">
        <v>117</v>
      </c>
      <c r="CE1087" t="s">
        <v>117</v>
      </c>
      <c r="CF1087" t="s">
        <v>117</v>
      </c>
      <c r="CG1087" t="s">
        <v>117</v>
      </c>
      <c r="CH1087" t="s">
        <v>117</v>
      </c>
      <c r="CI1087" t="s">
        <v>117</v>
      </c>
      <c r="CJ1087" t="s">
        <v>117</v>
      </c>
      <c r="CK1087" t="s">
        <v>117</v>
      </c>
      <c r="CL1087" t="s">
        <v>117</v>
      </c>
      <c r="CM1087" t="s">
        <v>117</v>
      </c>
      <c r="CN1087" t="s">
        <v>117</v>
      </c>
      <c r="CO1087" t="s">
        <v>117</v>
      </c>
      <c r="CP1087" t="s">
        <v>117</v>
      </c>
      <c r="CQ1087" t="s">
        <v>117</v>
      </c>
      <c r="CR1087" t="s">
        <v>117</v>
      </c>
      <c r="CS1087" t="s">
        <v>117</v>
      </c>
      <c r="CT1087" t="s">
        <v>117</v>
      </c>
      <c r="CU1087" t="s">
        <v>117</v>
      </c>
      <c r="CV1087" t="s">
        <v>117</v>
      </c>
      <c r="CW1087" t="s">
        <v>117</v>
      </c>
    </row>
    <row r="1088" spans="1:101" x14ac:dyDescent="0.25">
      <c r="A1088" t="s">
        <v>309</v>
      </c>
      <c r="B1088">
        <v>285734</v>
      </c>
      <c r="C1088" t="s">
        <v>7319</v>
      </c>
      <c r="D1088" t="s">
        <v>102</v>
      </c>
      <c r="E1088" t="s">
        <v>7320</v>
      </c>
      <c r="F1088" t="s">
        <v>7320</v>
      </c>
      <c r="M1088" t="s">
        <v>7321</v>
      </c>
      <c r="O1088">
        <v>0</v>
      </c>
      <c r="V1088" t="s">
        <v>114</v>
      </c>
      <c r="W1088" s="1">
        <v>42745</v>
      </c>
      <c r="Y1088" s="1">
        <v>43556</v>
      </c>
      <c r="Z1088" s="2">
        <v>43009</v>
      </c>
      <c r="AB1088" t="s">
        <v>117</v>
      </c>
      <c r="AC1088" t="s">
        <v>117</v>
      </c>
      <c r="AD1088" t="s">
        <v>117</v>
      </c>
      <c r="AG1088" t="s">
        <v>117</v>
      </c>
      <c r="AH1088" t="s">
        <v>115</v>
      </c>
      <c r="AI1088" t="s">
        <v>117</v>
      </c>
      <c r="AJ1088" t="s">
        <v>132</v>
      </c>
      <c r="AL1088" t="s">
        <v>119</v>
      </c>
      <c r="AM1088" t="s">
        <v>315</v>
      </c>
      <c r="AN1088" t="s">
        <v>134</v>
      </c>
      <c r="AO1088" t="s">
        <v>117</v>
      </c>
      <c r="AP1088" t="s">
        <v>117</v>
      </c>
      <c r="AQ1088" t="s">
        <v>117</v>
      </c>
      <c r="AR1088" t="s">
        <v>117</v>
      </c>
      <c r="AS1088" t="s">
        <v>117</v>
      </c>
      <c r="AT1088" t="s">
        <v>117</v>
      </c>
      <c r="AU1088" t="s">
        <v>117</v>
      </c>
      <c r="AV1088" t="s">
        <v>117</v>
      </c>
      <c r="AW1088" t="s">
        <v>117</v>
      </c>
      <c r="AX1088" t="s">
        <v>117</v>
      </c>
      <c r="AY1088" t="s">
        <v>117</v>
      </c>
      <c r="AZ1088" t="s">
        <v>117</v>
      </c>
      <c r="BA1088" t="s">
        <v>117</v>
      </c>
      <c r="BB1088" t="s">
        <v>117</v>
      </c>
      <c r="BD1088" t="s">
        <v>117</v>
      </c>
      <c r="BF1088" t="s">
        <v>117</v>
      </c>
      <c r="BG1088" t="s">
        <v>117</v>
      </c>
      <c r="BH1088" t="s">
        <v>117</v>
      </c>
      <c r="BI1088" t="s">
        <v>117</v>
      </c>
      <c r="BJ1088" t="s">
        <v>117</v>
      </c>
      <c r="BK1088" t="s">
        <v>117</v>
      </c>
      <c r="BL1088" t="s">
        <v>117</v>
      </c>
      <c r="BM1088" t="s">
        <v>117</v>
      </c>
      <c r="BN1088" t="s">
        <v>117</v>
      </c>
      <c r="BO1088" t="s">
        <v>117</v>
      </c>
      <c r="BP1088" t="s">
        <v>117</v>
      </c>
      <c r="BQ1088" t="s">
        <v>117</v>
      </c>
      <c r="BR1088" t="s">
        <v>117</v>
      </c>
      <c r="BS1088" t="s">
        <v>117</v>
      </c>
      <c r="BT1088" t="s">
        <v>117</v>
      </c>
      <c r="BU1088" t="s">
        <v>117</v>
      </c>
      <c r="BV1088" t="s">
        <v>117</v>
      </c>
      <c r="BW1088" t="s">
        <v>115</v>
      </c>
      <c r="BX1088" t="s">
        <v>117</v>
      </c>
      <c r="BY1088" t="s">
        <v>117</v>
      </c>
      <c r="BZ1088" t="s">
        <v>117</v>
      </c>
      <c r="CA1088" t="s">
        <v>117</v>
      </c>
      <c r="CB1088" t="s">
        <v>117</v>
      </c>
      <c r="CC1088" t="s">
        <v>117</v>
      </c>
      <c r="CD1088" t="s">
        <v>117</v>
      </c>
      <c r="CE1088" t="s">
        <v>117</v>
      </c>
      <c r="CF1088" t="s">
        <v>117</v>
      </c>
      <c r="CG1088" t="s">
        <v>117</v>
      </c>
      <c r="CH1088" t="s">
        <v>117</v>
      </c>
      <c r="CI1088" t="s">
        <v>117</v>
      </c>
      <c r="CJ1088" t="s">
        <v>117</v>
      </c>
      <c r="CK1088" t="s">
        <v>117</v>
      </c>
      <c r="CL1088" t="s">
        <v>117</v>
      </c>
      <c r="CM1088" t="s">
        <v>117</v>
      </c>
      <c r="CN1088" t="s">
        <v>117</v>
      </c>
      <c r="CO1088" t="s">
        <v>117</v>
      </c>
      <c r="CP1088" t="s">
        <v>117</v>
      </c>
      <c r="CQ1088" t="s">
        <v>117</v>
      </c>
      <c r="CR1088" t="s">
        <v>117</v>
      </c>
      <c r="CS1088" t="s">
        <v>117</v>
      </c>
      <c r="CT1088" t="s">
        <v>117</v>
      </c>
      <c r="CU1088" t="s">
        <v>117</v>
      </c>
      <c r="CV1088" t="s">
        <v>117</v>
      </c>
      <c r="CW1088" t="s">
        <v>117</v>
      </c>
    </row>
    <row r="1089" spans="1:101" x14ac:dyDescent="0.25">
      <c r="A1089" t="s">
        <v>167</v>
      </c>
      <c r="B1089">
        <v>304196</v>
      </c>
      <c r="C1089" t="s">
        <v>7322</v>
      </c>
      <c r="D1089" t="s">
        <v>102</v>
      </c>
      <c r="E1089" t="s">
        <v>7323</v>
      </c>
      <c r="F1089" t="s">
        <v>7323</v>
      </c>
      <c r="G1089" t="s">
        <v>7324</v>
      </c>
      <c r="I1089" t="s">
        <v>4738</v>
      </c>
      <c r="J1089" t="s">
        <v>172</v>
      </c>
      <c r="K1089" t="s">
        <v>134</v>
      </c>
      <c r="L1089">
        <v>94080</v>
      </c>
      <c r="M1089">
        <v>4158014620</v>
      </c>
      <c r="O1089">
        <v>0</v>
      </c>
      <c r="V1089" t="s">
        <v>114</v>
      </c>
      <c r="W1089" s="1">
        <v>43598</v>
      </c>
      <c r="Y1089" s="1">
        <v>43598</v>
      </c>
      <c r="Z1089" s="2">
        <v>43009</v>
      </c>
      <c r="AB1089" t="s">
        <v>117</v>
      </c>
      <c r="AC1089" t="s">
        <v>117</v>
      </c>
      <c r="AD1089" t="s">
        <v>117</v>
      </c>
      <c r="AG1089" t="s">
        <v>117</v>
      </c>
      <c r="AH1089" t="s">
        <v>115</v>
      </c>
      <c r="AI1089" t="s">
        <v>117</v>
      </c>
      <c r="AJ1089" t="s">
        <v>293</v>
      </c>
      <c r="AL1089" t="s">
        <v>119</v>
      </c>
      <c r="AM1089" t="s">
        <v>172</v>
      </c>
      <c r="AN1089" t="s">
        <v>134</v>
      </c>
      <c r="AO1089" t="s">
        <v>117</v>
      </c>
      <c r="AP1089" t="s">
        <v>117</v>
      </c>
      <c r="AQ1089" t="s">
        <v>117</v>
      </c>
      <c r="AR1089" t="s">
        <v>117</v>
      </c>
      <c r="AS1089" t="s">
        <v>117</v>
      </c>
      <c r="AT1089" t="s">
        <v>117</v>
      </c>
      <c r="AU1089" t="s">
        <v>117</v>
      </c>
      <c r="AV1089" t="s">
        <v>117</v>
      </c>
      <c r="AW1089" t="s">
        <v>117</v>
      </c>
      <c r="AX1089" t="s">
        <v>117</v>
      </c>
      <c r="AY1089" t="s">
        <v>117</v>
      </c>
      <c r="AZ1089" t="s">
        <v>117</v>
      </c>
      <c r="BA1089" t="s">
        <v>117</v>
      </c>
      <c r="BB1089" t="s">
        <v>117</v>
      </c>
      <c r="BD1089" t="s">
        <v>117</v>
      </c>
      <c r="BF1089" t="s">
        <v>117</v>
      </c>
      <c r="BG1089" t="s">
        <v>117</v>
      </c>
      <c r="BH1089" t="s">
        <v>117</v>
      </c>
      <c r="BI1089" t="s">
        <v>117</v>
      </c>
      <c r="BJ1089" t="s">
        <v>117</v>
      </c>
      <c r="BK1089" t="s">
        <v>117</v>
      </c>
      <c r="BL1089" t="s">
        <v>117</v>
      </c>
      <c r="BM1089" t="s">
        <v>117</v>
      </c>
      <c r="BN1089" t="s">
        <v>117</v>
      </c>
      <c r="BO1089" t="s">
        <v>117</v>
      </c>
      <c r="BP1089" t="s">
        <v>117</v>
      </c>
      <c r="BQ1089" t="s">
        <v>117</v>
      </c>
      <c r="BR1089" t="s">
        <v>117</v>
      </c>
      <c r="BS1089" t="s">
        <v>117</v>
      </c>
      <c r="BT1089" t="s">
        <v>117</v>
      </c>
      <c r="BU1089" t="s">
        <v>117</v>
      </c>
      <c r="BV1089" t="s">
        <v>115</v>
      </c>
      <c r="BW1089" t="s">
        <v>115</v>
      </c>
      <c r="BX1089" t="s">
        <v>117</v>
      </c>
      <c r="BY1089" t="s">
        <v>117</v>
      </c>
      <c r="BZ1089" t="s">
        <v>117</v>
      </c>
      <c r="CA1089" t="s">
        <v>117</v>
      </c>
      <c r="CB1089" t="s">
        <v>117</v>
      </c>
      <c r="CC1089" t="s">
        <v>117</v>
      </c>
      <c r="CD1089" t="s">
        <v>117</v>
      </c>
      <c r="CE1089" t="s">
        <v>117</v>
      </c>
      <c r="CF1089" t="s">
        <v>117</v>
      </c>
      <c r="CG1089" t="s">
        <v>117</v>
      </c>
      <c r="CH1089" t="s">
        <v>117</v>
      </c>
      <c r="CI1089" t="s">
        <v>117</v>
      </c>
      <c r="CJ1089" t="s">
        <v>117</v>
      </c>
      <c r="CK1089" t="s">
        <v>117</v>
      </c>
      <c r="CL1089" t="s">
        <v>117</v>
      </c>
      <c r="CM1089" t="s">
        <v>117</v>
      </c>
      <c r="CN1089" t="s">
        <v>117</v>
      </c>
      <c r="CO1089" t="s">
        <v>117</v>
      </c>
      <c r="CP1089" t="s">
        <v>117</v>
      </c>
      <c r="CQ1089" t="s">
        <v>117</v>
      </c>
      <c r="CR1089" t="s">
        <v>117</v>
      </c>
      <c r="CS1089" t="s">
        <v>117</v>
      </c>
      <c r="CT1089" t="s">
        <v>117</v>
      </c>
      <c r="CU1089" t="s">
        <v>117</v>
      </c>
      <c r="CV1089" t="s">
        <v>117</v>
      </c>
      <c r="CW1089" t="s">
        <v>117</v>
      </c>
    </row>
    <row r="1090" spans="1:101" x14ac:dyDescent="0.25">
      <c r="A1090" t="s">
        <v>386</v>
      </c>
      <c r="B1090">
        <v>285726</v>
      </c>
      <c r="C1090" t="s">
        <v>7325</v>
      </c>
      <c r="D1090" t="s">
        <v>102</v>
      </c>
      <c r="E1090" t="s">
        <v>7326</v>
      </c>
      <c r="F1090" t="s">
        <v>7327</v>
      </c>
      <c r="G1090" t="s">
        <v>7328</v>
      </c>
      <c r="I1090" t="s">
        <v>7329</v>
      </c>
      <c r="J1090" t="s">
        <v>172</v>
      </c>
      <c r="K1090" t="s">
        <v>134</v>
      </c>
      <c r="L1090">
        <v>91403</v>
      </c>
      <c r="M1090" t="s">
        <v>7330</v>
      </c>
      <c r="N1090" t="s">
        <v>7331</v>
      </c>
      <c r="O1090">
        <v>1</v>
      </c>
      <c r="V1090" t="s">
        <v>114</v>
      </c>
      <c r="W1090" s="1">
        <v>42668</v>
      </c>
      <c r="Y1090" s="1">
        <v>43547</v>
      </c>
      <c r="Z1090" s="2">
        <v>43009</v>
      </c>
      <c r="AA1090" t="s">
        <v>7332</v>
      </c>
      <c r="AB1090" t="s">
        <v>117</v>
      </c>
      <c r="AC1090" t="s">
        <v>117</v>
      </c>
      <c r="AD1090" t="s">
        <v>117</v>
      </c>
      <c r="AG1090" t="s">
        <v>115</v>
      </c>
      <c r="AH1090" t="s">
        <v>117</v>
      </c>
      <c r="AI1090" t="s">
        <v>117</v>
      </c>
      <c r="AJ1090" t="s">
        <v>132</v>
      </c>
      <c r="AL1090" t="s">
        <v>119</v>
      </c>
      <c r="AM1090" t="s">
        <v>133</v>
      </c>
      <c r="AN1090" t="s">
        <v>134</v>
      </c>
      <c r="AO1090" t="s">
        <v>117</v>
      </c>
      <c r="AP1090" t="s">
        <v>117</v>
      </c>
      <c r="AQ1090" t="s">
        <v>117</v>
      </c>
      <c r="AR1090" t="s">
        <v>117</v>
      </c>
      <c r="AS1090" t="s">
        <v>117</v>
      </c>
      <c r="AT1090" t="s">
        <v>117</v>
      </c>
      <c r="AU1090" t="s">
        <v>117</v>
      </c>
      <c r="AV1090" t="s">
        <v>117</v>
      </c>
      <c r="AW1090" t="s">
        <v>117</v>
      </c>
      <c r="AX1090" t="s">
        <v>117</v>
      </c>
      <c r="AY1090" t="s">
        <v>117</v>
      </c>
      <c r="AZ1090" t="s">
        <v>117</v>
      </c>
      <c r="BA1090" t="s">
        <v>117</v>
      </c>
      <c r="BB1090" t="s">
        <v>117</v>
      </c>
      <c r="BD1090" t="s">
        <v>117</v>
      </c>
      <c r="BF1090" t="s">
        <v>117</v>
      </c>
      <c r="BG1090" t="s">
        <v>117</v>
      </c>
      <c r="BH1090" t="s">
        <v>115</v>
      </c>
      <c r="BI1090" t="s">
        <v>117</v>
      </c>
      <c r="BJ1090" t="s">
        <v>117</v>
      </c>
      <c r="BK1090" t="s">
        <v>117</v>
      </c>
      <c r="BL1090" t="s">
        <v>117</v>
      </c>
      <c r="BM1090" t="s">
        <v>117</v>
      </c>
      <c r="BN1090" t="s">
        <v>117</v>
      </c>
      <c r="BO1090" t="s">
        <v>117</v>
      </c>
      <c r="BP1090" t="s">
        <v>117</v>
      </c>
      <c r="BQ1090" t="s">
        <v>117</v>
      </c>
      <c r="BR1090" t="s">
        <v>117</v>
      </c>
      <c r="BS1090" t="s">
        <v>117</v>
      </c>
      <c r="BT1090" t="s">
        <v>117</v>
      </c>
      <c r="BU1090" t="s">
        <v>117</v>
      </c>
      <c r="BV1090" t="s">
        <v>115</v>
      </c>
      <c r="BW1090" t="s">
        <v>115</v>
      </c>
      <c r="BX1090" t="s">
        <v>117</v>
      </c>
      <c r="BY1090" t="s">
        <v>117</v>
      </c>
      <c r="BZ1090" t="s">
        <v>117</v>
      </c>
      <c r="CA1090" t="s">
        <v>117</v>
      </c>
      <c r="CB1090" t="s">
        <v>117</v>
      </c>
      <c r="CC1090" t="s">
        <v>117</v>
      </c>
      <c r="CD1090" t="s">
        <v>117</v>
      </c>
      <c r="CE1090" t="s">
        <v>117</v>
      </c>
      <c r="CF1090" t="s">
        <v>117</v>
      </c>
      <c r="CG1090" t="s">
        <v>117</v>
      </c>
      <c r="CH1090" t="s">
        <v>117</v>
      </c>
      <c r="CI1090" t="s">
        <v>117</v>
      </c>
      <c r="CJ1090" t="s">
        <v>117</v>
      </c>
      <c r="CK1090" t="s">
        <v>117</v>
      </c>
      <c r="CL1090" t="s">
        <v>117</v>
      </c>
      <c r="CM1090" t="s">
        <v>117</v>
      </c>
      <c r="CN1090" t="s">
        <v>117</v>
      </c>
      <c r="CO1090" t="s">
        <v>117</v>
      </c>
      <c r="CP1090" t="s">
        <v>117</v>
      </c>
      <c r="CQ1090" t="s">
        <v>117</v>
      </c>
      <c r="CR1090" t="s">
        <v>117</v>
      </c>
      <c r="CS1090" t="s">
        <v>117</v>
      </c>
      <c r="CT1090" t="s">
        <v>117</v>
      </c>
      <c r="CU1090" t="s">
        <v>117</v>
      </c>
      <c r="CV1090" t="s">
        <v>117</v>
      </c>
      <c r="CW1090" t="s">
        <v>117</v>
      </c>
    </row>
    <row r="1091" spans="1:101" x14ac:dyDescent="0.25">
      <c r="A1091" t="s">
        <v>207</v>
      </c>
      <c r="B1091">
        <v>288352</v>
      </c>
      <c r="C1091" t="s">
        <v>7333</v>
      </c>
      <c r="D1091" t="s">
        <v>102</v>
      </c>
      <c r="E1091" t="s">
        <v>7334</v>
      </c>
      <c r="F1091" t="s">
        <v>7334</v>
      </c>
      <c r="M1091">
        <v>9175382357</v>
      </c>
      <c r="N1091" t="s">
        <v>2690</v>
      </c>
      <c r="O1091">
        <v>0</v>
      </c>
      <c r="V1091" t="s">
        <v>114</v>
      </c>
      <c r="W1091" s="1">
        <v>42852</v>
      </c>
      <c r="Y1091" s="1">
        <v>43565</v>
      </c>
      <c r="Z1091" s="2">
        <v>43009</v>
      </c>
      <c r="AB1091" t="s">
        <v>117</v>
      </c>
      <c r="AC1091" t="s">
        <v>117</v>
      </c>
      <c r="AD1091" t="s">
        <v>117</v>
      </c>
      <c r="AG1091" t="s">
        <v>117</v>
      </c>
      <c r="AH1091" t="s">
        <v>115</v>
      </c>
      <c r="AI1091" t="s">
        <v>117</v>
      </c>
      <c r="AJ1091" t="s">
        <v>132</v>
      </c>
      <c r="AL1091" t="s">
        <v>119</v>
      </c>
      <c r="AM1091" t="s">
        <v>214</v>
      </c>
      <c r="AN1091" t="s">
        <v>134</v>
      </c>
      <c r="AO1091" t="s">
        <v>117</v>
      </c>
      <c r="AP1091" t="s">
        <v>117</v>
      </c>
      <c r="AQ1091" t="s">
        <v>117</v>
      </c>
      <c r="AR1091" t="s">
        <v>117</v>
      </c>
      <c r="AS1091" t="s">
        <v>117</v>
      </c>
      <c r="AT1091" t="s">
        <v>117</v>
      </c>
      <c r="AU1091" t="s">
        <v>117</v>
      </c>
      <c r="AV1091" t="s">
        <v>117</v>
      </c>
      <c r="AW1091" t="s">
        <v>117</v>
      </c>
      <c r="AX1091" t="s">
        <v>117</v>
      </c>
      <c r="AY1091" t="s">
        <v>117</v>
      </c>
      <c r="AZ1091" t="s">
        <v>117</v>
      </c>
      <c r="BA1091" t="s">
        <v>117</v>
      </c>
      <c r="BB1091" t="s">
        <v>117</v>
      </c>
      <c r="BD1091" t="s">
        <v>117</v>
      </c>
      <c r="BF1091" t="s">
        <v>117</v>
      </c>
      <c r="BG1091" t="s">
        <v>117</v>
      </c>
      <c r="BH1091" t="s">
        <v>117</v>
      </c>
      <c r="BI1091" t="s">
        <v>117</v>
      </c>
      <c r="BJ1091" t="s">
        <v>117</v>
      </c>
      <c r="BK1091" t="s">
        <v>117</v>
      </c>
      <c r="BL1091" t="s">
        <v>117</v>
      </c>
      <c r="BM1091" t="s">
        <v>117</v>
      </c>
      <c r="BN1091" t="s">
        <v>117</v>
      </c>
      <c r="BO1091" t="s">
        <v>117</v>
      </c>
      <c r="BP1091" t="s">
        <v>117</v>
      </c>
      <c r="BQ1091" t="s">
        <v>117</v>
      </c>
      <c r="BR1091" t="s">
        <v>117</v>
      </c>
      <c r="BS1091" t="s">
        <v>117</v>
      </c>
      <c r="BT1091" t="s">
        <v>117</v>
      </c>
      <c r="BU1091" t="s">
        <v>117</v>
      </c>
      <c r="BV1091" t="s">
        <v>115</v>
      </c>
      <c r="BW1091" t="s">
        <v>115</v>
      </c>
      <c r="BX1091" t="s">
        <v>117</v>
      </c>
      <c r="BY1091" t="s">
        <v>117</v>
      </c>
      <c r="BZ1091" t="s">
        <v>117</v>
      </c>
      <c r="CA1091" t="s">
        <v>117</v>
      </c>
      <c r="CB1091" t="s">
        <v>117</v>
      </c>
      <c r="CC1091" t="s">
        <v>117</v>
      </c>
      <c r="CD1091" t="s">
        <v>117</v>
      </c>
      <c r="CE1091" t="s">
        <v>117</v>
      </c>
      <c r="CF1091" t="s">
        <v>117</v>
      </c>
      <c r="CG1091" t="s">
        <v>117</v>
      </c>
      <c r="CH1091" t="s">
        <v>117</v>
      </c>
      <c r="CI1091" t="s">
        <v>117</v>
      </c>
      <c r="CJ1091" t="s">
        <v>117</v>
      </c>
      <c r="CK1091" t="s">
        <v>117</v>
      </c>
      <c r="CL1091" t="s">
        <v>117</v>
      </c>
      <c r="CM1091" t="s">
        <v>117</v>
      </c>
      <c r="CN1091" t="s">
        <v>117</v>
      </c>
      <c r="CO1091" t="s">
        <v>117</v>
      </c>
      <c r="CP1091" t="s">
        <v>117</v>
      </c>
      <c r="CQ1091" t="s">
        <v>117</v>
      </c>
      <c r="CR1091" t="s">
        <v>117</v>
      </c>
      <c r="CS1091" t="s">
        <v>117</v>
      </c>
      <c r="CT1091" t="s">
        <v>117</v>
      </c>
      <c r="CU1091" t="s">
        <v>117</v>
      </c>
      <c r="CV1091" t="s">
        <v>117</v>
      </c>
      <c r="CW1091" t="s">
        <v>117</v>
      </c>
    </row>
    <row r="1092" spans="1:101" x14ac:dyDescent="0.25">
      <c r="A1092" t="s">
        <v>207</v>
      </c>
      <c r="B1092">
        <v>288340</v>
      </c>
      <c r="C1092" t="s">
        <v>7335</v>
      </c>
      <c r="D1092" t="s">
        <v>102</v>
      </c>
      <c r="E1092" t="s">
        <v>7336</v>
      </c>
      <c r="F1092" t="s">
        <v>7336</v>
      </c>
      <c r="G1092" t="s">
        <v>7337</v>
      </c>
      <c r="I1092" t="s">
        <v>213</v>
      </c>
      <c r="J1092" t="s">
        <v>214</v>
      </c>
      <c r="K1092" t="s">
        <v>134</v>
      </c>
      <c r="L1092">
        <v>10010</v>
      </c>
      <c r="M1092" t="s">
        <v>7338</v>
      </c>
      <c r="O1092">
        <v>0</v>
      </c>
      <c r="V1092" t="s">
        <v>114</v>
      </c>
      <c r="W1092" s="1">
        <v>42837</v>
      </c>
      <c r="Y1092" s="1">
        <v>43551</v>
      </c>
      <c r="Z1092" s="2">
        <v>43009</v>
      </c>
      <c r="AA1092" t="s">
        <v>7339</v>
      </c>
      <c r="AB1092" t="s">
        <v>117</v>
      </c>
      <c r="AC1092" t="s">
        <v>117</v>
      </c>
      <c r="AD1092" t="s">
        <v>117</v>
      </c>
      <c r="AG1092" t="s">
        <v>115</v>
      </c>
      <c r="AH1092" t="s">
        <v>117</v>
      </c>
      <c r="AI1092" t="s">
        <v>117</v>
      </c>
      <c r="AJ1092" t="s">
        <v>132</v>
      </c>
      <c r="AL1092" t="s">
        <v>119</v>
      </c>
      <c r="AM1092" t="s">
        <v>133</v>
      </c>
      <c r="AN1092" t="s">
        <v>134</v>
      </c>
      <c r="AO1092" t="s">
        <v>117</v>
      </c>
      <c r="AP1092" t="s">
        <v>117</v>
      </c>
      <c r="AQ1092" t="s">
        <v>117</v>
      </c>
      <c r="AR1092" t="s">
        <v>117</v>
      </c>
      <c r="AS1092" t="s">
        <v>117</v>
      </c>
      <c r="AT1092" t="s">
        <v>117</v>
      </c>
      <c r="AU1092" t="s">
        <v>117</v>
      </c>
      <c r="AV1092" t="s">
        <v>117</v>
      </c>
      <c r="AW1092" t="s">
        <v>117</v>
      </c>
      <c r="AX1092" t="s">
        <v>117</v>
      </c>
      <c r="AY1092" t="s">
        <v>117</v>
      </c>
      <c r="AZ1092" t="s">
        <v>117</v>
      </c>
      <c r="BA1092" t="s">
        <v>117</v>
      </c>
      <c r="BB1092" t="s">
        <v>117</v>
      </c>
      <c r="BD1092" t="s">
        <v>117</v>
      </c>
      <c r="BF1092" t="s">
        <v>117</v>
      </c>
      <c r="BG1092" t="s">
        <v>117</v>
      </c>
      <c r="BH1092" t="s">
        <v>117</v>
      </c>
      <c r="BI1092" t="s">
        <v>117</v>
      </c>
      <c r="BJ1092" t="s">
        <v>117</v>
      </c>
      <c r="BK1092" t="s">
        <v>117</v>
      </c>
      <c r="BL1092" t="s">
        <v>117</v>
      </c>
      <c r="BM1092" t="s">
        <v>117</v>
      </c>
      <c r="BN1092" t="s">
        <v>117</v>
      </c>
      <c r="BO1092" t="s">
        <v>117</v>
      </c>
      <c r="BP1092" t="s">
        <v>117</v>
      </c>
      <c r="BQ1092" t="s">
        <v>117</v>
      </c>
      <c r="BR1092" t="s">
        <v>117</v>
      </c>
      <c r="BS1092" t="s">
        <v>117</v>
      </c>
      <c r="BT1092" t="s">
        <v>117</v>
      </c>
      <c r="BU1092" t="s">
        <v>117</v>
      </c>
      <c r="BV1092" t="s">
        <v>115</v>
      </c>
      <c r="BW1092" t="s">
        <v>115</v>
      </c>
      <c r="BX1092" t="s">
        <v>117</v>
      </c>
      <c r="BY1092" t="s">
        <v>117</v>
      </c>
      <c r="BZ1092" t="s">
        <v>117</v>
      </c>
      <c r="CA1092" t="s">
        <v>117</v>
      </c>
      <c r="CB1092" t="s">
        <v>117</v>
      </c>
      <c r="CC1092" t="s">
        <v>117</v>
      </c>
      <c r="CD1092" t="s">
        <v>117</v>
      </c>
      <c r="CE1092" t="s">
        <v>117</v>
      </c>
      <c r="CF1092" t="s">
        <v>117</v>
      </c>
      <c r="CG1092" t="s">
        <v>117</v>
      </c>
      <c r="CH1092" t="s">
        <v>117</v>
      </c>
      <c r="CI1092" t="s">
        <v>117</v>
      </c>
      <c r="CJ1092" t="s">
        <v>117</v>
      </c>
      <c r="CK1092" t="s">
        <v>117</v>
      </c>
      <c r="CL1092" t="s">
        <v>117</v>
      </c>
      <c r="CM1092" t="s">
        <v>117</v>
      </c>
      <c r="CN1092" t="s">
        <v>117</v>
      </c>
      <c r="CO1092" t="s">
        <v>117</v>
      </c>
      <c r="CP1092" t="s">
        <v>117</v>
      </c>
      <c r="CQ1092" t="s">
        <v>117</v>
      </c>
      <c r="CR1092" t="s">
        <v>117</v>
      </c>
      <c r="CS1092" t="s">
        <v>117</v>
      </c>
      <c r="CT1092" t="s">
        <v>117</v>
      </c>
      <c r="CU1092" t="s">
        <v>117</v>
      </c>
      <c r="CV1092" t="s">
        <v>117</v>
      </c>
      <c r="CW1092" t="s">
        <v>117</v>
      </c>
    </row>
    <row r="1093" spans="1:101" x14ac:dyDescent="0.25">
      <c r="A1093" t="s">
        <v>128</v>
      </c>
      <c r="B1093">
        <v>302106</v>
      </c>
      <c r="C1093" t="s">
        <v>7340</v>
      </c>
      <c r="D1093" t="s">
        <v>102</v>
      </c>
      <c r="E1093" t="s">
        <v>7341</v>
      </c>
      <c r="F1093" t="s">
        <v>7341</v>
      </c>
      <c r="M1093" t="s">
        <v>7342</v>
      </c>
      <c r="O1093">
        <v>0</v>
      </c>
      <c r="V1093" t="s">
        <v>114</v>
      </c>
      <c r="W1093" s="1">
        <v>43586</v>
      </c>
      <c r="Y1093" s="1">
        <v>43595</v>
      </c>
      <c r="Z1093" s="2">
        <v>43009</v>
      </c>
      <c r="AA1093" t="s">
        <v>7343</v>
      </c>
      <c r="AB1093" t="s">
        <v>117</v>
      </c>
      <c r="AC1093" t="s">
        <v>117</v>
      </c>
      <c r="AD1093" t="s">
        <v>117</v>
      </c>
      <c r="AG1093" t="s">
        <v>115</v>
      </c>
      <c r="AH1093" t="s">
        <v>115</v>
      </c>
      <c r="AI1093" t="s">
        <v>117</v>
      </c>
      <c r="AJ1093" t="s">
        <v>118</v>
      </c>
      <c r="AL1093" t="s">
        <v>119</v>
      </c>
      <c r="AM1093" t="s">
        <v>664</v>
      </c>
      <c r="AN1093" t="s">
        <v>134</v>
      </c>
      <c r="AO1093" t="s">
        <v>117</v>
      </c>
      <c r="AP1093" t="s">
        <v>117</v>
      </c>
      <c r="AQ1093" t="s">
        <v>117</v>
      </c>
      <c r="AR1093" t="s">
        <v>117</v>
      </c>
      <c r="AS1093" t="s">
        <v>117</v>
      </c>
      <c r="AT1093" t="s">
        <v>117</v>
      </c>
      <c r="AU1093" t="s">
        <v>117</v>
      </c>
      <c r="AV1093" t="s">
        <v>117</v>
      </c>
      <c r="AW1093" t="s">
        <v>117</v>
      </c>
      <c r="AX1093" t="s">
        <v>117</v>
      </c>
      <c r="AY1093" t="s">
        <v>117</v>
      </c>
      <c r="AZ1093" t="s">
        <v>117</v>
      </c>
      <c r="BA1093" t="s">
        <v>117</v>
      </c>
      <c r="BB1093" t="s">
        <v>117</v>
      </c>
      <c r="BD1093" t="s">
        <v>117</v>
      </c>
      <c r="BF1093" t="s">
        <v>117</v>
      </c>
      <c r="BG1093" t="s">
        <v>117</v>
      </c>
      <c r="BH1093" t="s">
        <v>117</v>
      </c>
      <c r="BI1093" t="s">
        <v>117</v>
      </c>
      <c r="BJ1093" t="s">
        <v>117</v>
      </c>
      <c r="BK1093" t="s">
        <v>117</v>
      </c>
      <c r="BL1093" t="s">
        <v>117</v>
      </c>
      <c r="BM1093" t="s">
        <v>117</v>
      </c>
      <c r="BN1093" t="s">
        <v>117</v>
      </c>
      <c r="BO1093" t="s">
        <v>117</v>
      </c>
      <c r="BP1093" t="s">
        <v>117</v>
      </c>
      <c r="BQ1093" t="s">
        <v>117</v>
      </c>
      <c r="BR1093" t="s">
        <v>117</v>
      </c>
      <c r="BS1093" t="s">
        <v>117</v>
      </c>
      <c r="BT1093" t="s">
        <v>117</v>
      </c>
      <c r="BU1093" t="s">
        <v>117</v>
      </c>
      <c r="BV1093" t="s">
        <v>115</v>
      </c>
      <c r="BW1093" t="s">
        <v>115</v>
      </c>
      <c r="BX1093" t="s">
        <v>117</v>
      </c>
      <c r="BY1093" t="s">
        <v>117</v>
      </c>
      <c r="BZ1093" t="s">
        <v>117</v>
      </c>
      <c r="CA1093" t="s">
        <v>117</v>
      </c>
      <c r="CB1093" t="s">
        <v>117</v>
      </c>
      <c r="CC1093" t="s">
        <v>117</v>
      </c>
      <c r="CD1093" t="s">
        <v>117</v>
      </c>
      <c r="CE1093" t="s">
        <v>117</v>
      </c>
      <c r="CF1093" t="s">
        <v>117</v>
      </c>
      <c r="CG1093" t="s">
        <v>117</v>
      </c>
      <c r="CH1093" t="s">
        <v>117</v>
      </c>
      <c r="CI1093" t="s">
        <v>117</v>
      </c>
      <c r="CJ1093" t="s">
        <v>117</v>
      </c>
      <c r="CK1093" t="s">
        <v>117</v>
      </c>
      <c r="CL1093" t="s">
        <v>117</v>
      </c>
      <c r="CM1093" t="s">
        <v>117</v>
      </c>
      <c r="CN1093" t="s">
        <v>117</v>
      </c>
      <c r="CO1093" t="s">
        <v>117</v>
      </c>
      <c r="CP1093" t="s">
        <v>117</v>
      </c>
      <c r="CQ1093" t="s">
        <v>117</v>
      </c>
      <c r="CR1093" t="s">
        <v>117</v>
      </c>
      <c r="CS1093" t="s">
        <v>117</v>
      </c>
      <c r="CT1093" t="s">
        <v>117</v>
      </c>
      <c r="CU1093" t="s">
        <v>117</v>
      </c>
      <c r="CV1093" t="s">
        <v>117</v>
      </c>
      <c r="CW1093" t="s">
        <v>117</v>
      </c>
    </row>
    <row r="1094" spans="1:101" x14ac:dyDescent="0.25">
      <c r="A1094" t="s">
        <v>100</v>
      </c>
      <c r="B1094">
        <v>169194</v>
      </c>
      <c r="C1094" t="s">
        <v>7344</v>
      </c>
      <c r="D1094" t="s">
        <v>102</v>
      </c>
      <c r="E1094" t="s">
        <v>7345</v>
      </c>
      <c r="F1094" t="s">
        <v>7346</v>
      </c>
      <c r="G1094" t="s">
        <v>7347</v>
      </c>
      <c r="I1094" t="s">
        <v>160</v>
      </c>
      <c r="K1094" t="s">
        <v>161</v>
      </c>
      <c r="L1094">
        <v>69930</v>
      </c>
      <c r="M1094" t="s">
        <v>7348</v>
      </c>
      <c r="N1094" t="s">
        <v>7349</v>
      </c>
      <c r="O1094">
        <v>0</v>
      </c>
      <c r="V1094" t="s">
        <v>114</v>
      </c>
      <c r="W1094" s="1">
        <v>41612</v>
      </c>
      <c r="Y1094" s="1">
        <v>43535</v>
      </c>
      <c r="Z1094" s="2">
        <v>43009</v>
      </c>
      <c r="AA1094" t="s">
        <v>7350</v>
      </c>
      <c r="AB1094" t="s">
        <v>115</v>
      </c>
      <c r="AC1094" t="s">
        <v>117</v>
      </c>
      <c r="AD1094" t="s">
        <v>117</v>
      </c>
      <c r="AF1094" t="s">
        <v>7351</v>
      </c>
      <c r="AG1094" t="s">
        <v>117</v>
      </c>
      <c r="AH1094" t="s">
        <v>115</v>
      </c>
      <c r="AI1094" t="s">
        <v>117</v>
      </c>
      <c r="AJ1094" t="s">
        <v>165</v>
      </c>
      <c r="AK1094" t="s">
        <v>490</v>
      </c>
      <c r="AL1094" t="s">
        <v>119</v>
      </c>
      <c r="AN1094" t="s">
        <v>161</v>
      </c>
      <c r="AO1094" t="s">
        <v>117</v>
      </c>
      <c r="AP1094" t="s">
        <v>117</v>
      </c>
      <c r="AQ1094" t="s">
        <v>117</v>
      </c>
      <c r="AR1094" t="s">
        <v>117</v>
      </c>
      <c r="AS1094" t="s">
        <v>117</v>
      </c>
      <c r="AT1094" t="s">
        <v>117</v>
      </c>
      <c r="AU1094" t="s">
        <v>117</v>
      </c>
      <c r="AV1094" t="s">
        <v>117</v>
      </c>
      <c r="AW1094" t="s">
        <v>117</v>
      </c>
      <c r="AX1094" t="s">
        <v>117</v>
      </c>
      <c r="AY1094" t="s">
        <v>117</v>
      </c>
      <c r="AZ1094" t="s">
        <v>117</v>
      </c>
      <c r="BA1094" t="s">
        <v>117</v>
      </c>
      <c r="BB1094" t="s">
        <v>117</v>
      </c>
      <c r="BD1094" t="s">
        <v>117</v>
      </c>
      <c r="BF1094" t="s">
        <v>117</v>
      </c>
      <c r="BG1094" t="s">
        <v>117</v>
      </c>
      <c r="BH1094" t="s">
        <v>117</v>
      </c>
      <c r="BI1094" t="s">
        <v>117</v>
      </c>
      <c r="BJ1094" t="s">
        <v>117</v>
      </c>
      <c r="BK1094" t="s">
        <v>117</v>
      </c>
      <c r="BL1094" t="s">
        <v>117</v>
      </c>
      <c r="BM1094" t="s">
        <v>117</v>
      </c>
      <c r="BN1094" t="s">
        <v>117</v>
      </c>
      <c r="BO1094" t="s">
        <v>117</v>
      </c>
      <c r="BP1094" t="s">
        <v>117</v>
      </c>
      <c r="BQ1094" t="s">
        <v>117</v>
      </c>
      <c r="BR1094" t="s">
        <v>117</v>
      </c>
      <c r="BS1094" t="s">
        <v>117</v>
      </c>
      <c r="BT1094" t="s">
        <v>117</v>
      </c>
      <c r="BU1094" t="s">
        <v>117</v>
      </c>
      <c r="BV1094" t="s">
        <v>117</v>
      </c>
      <c r="BW1094" t="s">
        <v>115</v>
      </c>
      <c r="BX1094" t="s">
        <v>117</v>
      </c>
      <c r="BY1094" t="s">
        <v>117</v>
      </c>
      <c r="BZ1094" t="s">
        <v>117</v>
      </c>
      <c r="CA1094" t="s">
        <v>117</v>
      </c>
      <c r="CB1094" t="s">
        <v>117</v>
      </c>
      <c r="CC1094" t="s">
        <v>117</v>
      </c>
      <c r="CD1094" t="s">
        <v>117</v>
      </c>
      <c r="CE1094" t="s">
        <v>117</v>
      </c>
      <c r="CF1094" t="s">
        <v>117</v>
      </c>
      <c r="CG1094" t="s">
        <v>117</v>
      </c>
      <c r="CH1094" t="s">
        <v>117</v>
      </c>
      <c r="CI1094" t="s">
        <v>117</v>
      </c>
      <c r="CJ1094" t="s">
        <v>117</v>
      </c>
      <c r="CK1094" t="s">
        <v>117</v>
      </c>
      <c r="CL1094" t="s">
        <v>117</v>
      </c>
      <c r="CM1094" t="s">
        <v>117</v>
      </c>
      <c r="CN1094" t="s">
        <v>117</v>
      </c>
      <c r="CO1094" t="s">
        <v>117</v>
      </c>
      <c r="CP1094" t="s">
        <v>117</v>
      </c>
      <c r="CQ1094" t="s">
        <v>117</v>
      </c>
      <c r="CR1094" t="s">
        <v>117</v>
      </c>
      <c r="CS1094" t="s">
        <v>117</v>
      </c>
      <c r="CT1094" t="s">
        <v>117</v>
      </c>
      <c r="CU1094" t="s">
        <v>117</v>
      </c>
      <c r="CV1094" t="s">
        <v>117</v>
      </c>
      <c r="CW1094" t="s">
        <v>117</v>
      </c>
    </row>
    <row r="1095" spans="1:101" x14ac:dyDescent="0.25">
      <c r="A1095" t="s">
        <v>207</v>
      </c>
      <c r="B1095">
        <v>165179</v>
      </c>
      <c r="C1095" t="s">
        <v>7352</v>
      </c>
      <c r="D1095" t="s">
        <v>102</v>
      </c>
      <c r="E1095" t="s">
        <v>7353</v>
      </c>
      <c r="F1095" t="s">
        <v>7353</v>
      </c>
      <c r="G1095" t="s">
        <v>7354</v>
      </c>
      <c r="H1095" t="s">
        <v>6751</v>
      </c>
      <c r="I1095" t="s">
        <v>213</v>
      </c>
      <c r="J1095" t="s">
        <v>214</v>
      </c>
      <c r="K1095" t="s">
        <v>134</v>
      </c>
      <c r="L1095">
        <v>10022</v>
      </c>
      <c r="M1095" t="s">
        <v>7355</v>
      </c>
      <c r="N1095" t="s">
        <v>7356</v>
      </c>
      <c r="O1095">
        <v>0</v>
      </c>
      <c r="V1095" t="s">
        <v>114</v>
      </c>
      <c r="W1095" s="1">
        <v>41166</v>
      </c>
      <c r="Y1095" s="1">
        <v>43698</v>
      </c>
      <c r="Z1095" s="2">
        <v>43009</v>
      </c>
      <c r="AA1095" t="s">
        <v>7357</v>
      </c>
      <c r="AB1095" t="s">
        <v>117</v>
      </c>
      <c r="AC1095" t="s">
        <v>117</v>
      </c>
      <c r="AD1095" t="s">
        <v>117</v>
      </c>
      <c r="AG1095" t="s">
        <v>117</v>
      </c>
      <c r="AH1095" t="s">
        <v>115</v>
      </c>
      <c r="AI1095" t="s">
        <v>117</v>
      </c>
      <c r="AJ1095" t="s">
        <v>132</v>
      </c>
      <c r="AL1095" t="s">
        <v>119</v>
      </c>
      <c r="AM1095" t="s">
        <v>214</v>
      </c>
      <c r="AN1095" t="s">
        <v>134</v>
      </c>
      <c r="AO1095" t="s">
        <v>117</v>
      </c>
      <c r="AP1095" t="s">
        <v>117</v>
      </c>
      <c r="AQ1095" t="s">
        <v>115</v>
      </c>
      <c r="AR1095" t="s">
        <v>117</v>
      </c>
      <c r="AS1095" t="s">
        <v>117</v>
      </c>
      <c r="AT1095" t="s">
        <v>117</v>
      </c>
      <c r="AU1095" t="s">
        <v>117</v>
      </c>
      <c r="AV1095" t="s">
        <v>117</v>
      </c>
      <c r="AW1095" t="s">
        <v>117</v>
      </c>
      <c r="AX1095" t="s">
        <v>117</v>
      </c>
      <c r="AY1095" t="s">
        <v>117</v>
      </c>
      <c r="AZ1095" t="s">
        <v>117</v>
      </c>
      <c r="BA1095" t="s">
        <v>117</v>
      </c>
      <c r="BB1095" t="s">
        <v>117</v>
      </c>
      <c r="BD1095" t="s">
        <v>117</v>
      </c>
      <c r="BF1095" t="s">
        <v>117</v>
      </c>
      <c r="BG1095" t="s">
        <v>117</v>
      </c>
      <c r="BH1095" t="s">
        <v>117</v>
      </c>
      <c r="BI1095" t="s">
        <v>117</v>
      </c>
      <c r="BJ1095" t="s">
        <v>117</v>
      </c>
      <c r="BK1095" t="s">
        <v>117</v>
      </c>
      <c r="BL1095" t="s">
        <v>117</v>
      </c>
      <c r="BM1095" t="s">
        <v>117</v>
      </c>
      <c r="BN1095" t="s">
        <v>117</v>
      </c>
      <c r="BO1095" t="s">
        <v>117</v>
      </c>
      <c r="BP1095" t="s">
        <v>117</v>
      </c>
      <c r="BQ1095" t="s">
        <v>117</v>
      </c>
      <c r="BR1095" t="s">
        <v>117</v>
      </c>
      <c r="BS1095" t="s">
        <v>117</v>
      </c>
      <c r="BT1095" t="s">
        <v>117</v>
      </c>
      <c r="BU1095" t="s">
        <v>117</v>
      </c>
      <c r="BV1095" t="s">
        <v>117</v>
      </c>
      <c r="BW1095" t="s">
        <v>115</v>
      </c>
      <c r="BX1095" t="s">
        <v>117</v>
      </c>
      <c r="BY1095" t="s">
        <v>117</v>
      </c>
      <c r="BZ1095" t="s">
        <v>117</v>
      </c>
      <c r="CA1095" t="s">
        <v>117</v>
      </c>
      <c r="CB1095" t="s">
        <v>117</v>
      </c>
      <c r="CC1095" t="s">
        <v>117</v>
      </c>
      <c r="CD1095" t="s">
        <v>117</v>
      </c>
      <c r="CE1095" t="s">
        <v>117</v>
      </c>
      <c r="CF1095" t="s">
        <v>117</v>
      </c>
      <c r="CG1095" t="s">
        <v>117</v>
      </c>
      <c r="CH1095" t="s">
        <v>117</v>
      </c>
      <c r="CI1095" t="s">
        <v>117</v>
      </c>
      <c r="CJ1095" t="s">
        <v>117</v>
      </c>
      <c r="CK1095" t="s">
        <v>117</v>
      </c>
      <c r="CL1095" t="s">
        <v>117</v>
      </c>
      <c r="CM1095" t="s">
        <v>117</v>
      </c>
      <c r="CN1095" t="s">
        <v>117</v>
      </c>
      <c r="CO1095" t="s">
        <v>117</v>
      </c>
      <c r="CP1095" t="s">
        <v>117</v>
      </c>
      <c r="CQ1095" t="s">
        <v>117</v>
      </c>
      <c r="CR1095" t="s">
        <v>117</v>
      </c>
      <c r="CS1095" t="s">
        <v>117</v>
      </c>
      <c r="CT1095" t="s">
        <v>117</v>
      </c>
      <c r="CU1095" t="s">
        <v>117</v>
      </c>
      <c r="CV1095" t="s">
        <v>117</v>
      </c>
      <c r="CW1095" t="s">
        <v>117</v>
      </c>
    </row>
    <row r="1096" spans="1:101" x14ac:dyDescent="0.25">
      <c r="A1096" t="s">
        <v>167</v>
      </c>
      <c r="B1096">
        <v>161438</v>
      </c>
      <c r="C1096" t="s">
        <v>7358</v>
      </c>
      <c r="D1096" t="s">
        <v>102</v>
      </c>
      <c r="E1096" t="s">
        <v>7359</v>
      </c>
      <c r="F1096" t="s">
        <v>7359</v>
      </c>
      <c r="G1096" t="s">
        <v>1155</v>
      </c>
      <c r="H1096" t="s">
        <v>1156</v>
      </c>
      <c r="I1096" t="s">
        <v>1157</v>
      </c>
      <c r="J1096" t="s">
        <v>172</v>
      </c>
      <c r="K1096" t="s">
        <v>134</v>
      </c>
      <c r="L1096">
        <v>94010</v>
      </c>
      <c r="M1096" t="s">
        <v>1158</v>
      </c>
      <c r="N1096" t="s">
        <v>7360</v>
      </c>
      <c r="O1096">
        <v>1</v>
      </c>
      <c r="V1096" t="s">
        <v>114</v>
      </c>
      <c r="W1096" s="1">
        <v>40997</v>
      </c>
      <c r="Y1096" s="1">
        <v>43507</v>
      </c>
      <c r="Z1096" s="2">
        <v>43009</v>
      </c>
      <c r="AA1096" t="s">
        <v>7361</v>
      </c>
      <c r="AB1096" t="s">
        <v>117</v>
      </c>
      <c r="AC1096" t="s">
        <v>117</v>
      </c>
      <c r="AD1096" t="s">
        <v>117</v>
      </c>
      <c r="AG1096" t="s">
        <v>115</v>
      </c>
      <c r="AH1096" t="s">
        <v>115</v>
      </c>
      <c r="AI1096" t="s">
        <v>117</v>
      </c>
      <c r="AJ1096" t="s">
        <v>132</v>
      </c>
      <c r="AL1096" t="s">
        <v>119</v>
      </c>
      <c r="AM1096" t="s">
        <v>133</v>
      </c>
      <c r="AN1096" t="s">
        <v>134</v>
      </c>
      <c r="AO1096" t="s">
        <v>117</v>
      </c>
      <c r="AP1096" t="s">
        <v>117</v>
      </c>
      <c r="AQ1096" t="s">
        <v>117</v>
      </c>
      <c r="AR1096" t="s">
        <v>117</v>
      </c>
      <c r="AS1096" t="s">
        <v>117</v>
      </c>
      <c r="AT1096" t="s">
        <v>117</v>
      </c>
      <c r="AU1096" t="s">
        <v>117</v>
      </c>
      <c r="AV1096" t="s">
        <v>117</v>
      </c>
      <c r="AW1096" t="s">
        <v>117</v>
      </c>
      <c r="AX1096" t="s">
        <v>117</v>
      </c>
      <c r="AY1096" t="s">
        <v>117</v>
      </c>
      <c r="AZ1096" t="s">
        <v>117</v>
      </c>
      <c r="BA1096" t="s">
        <v>117</v>
      </c>
      <c r="BB1096" t="s">
        <v>117</v>
      </c>
      <c r="BD1096" t="s">
        <v>117</v>
      </c>
      <c r="BF1096" t="s">
        <v>117</v>
      </c>
      <c r="BG1096" t="s">
        <v>117</v>
      </c>
      <c r="BH1096" t="s">
        <v>117</v>
      </c>
      <c r="BI1096" t="s">
        <v>117</v>
      </c>
      <c r="BJ1096" t="s">
        <v>117</v>
      </c>
      <c r="BK1096" t="s">
        <v>117</v>
      </c>
      <c r="BL1096" t="s">
        <v>117</v>
      </c>
      <c r="BM1096" t="s">
        <v>117</v>
      </c>
      <c r="BN1096" t="s">
        <v>117</v>
      </c>
      <c r="BO1096" t="s">
        <v>117</v>
      </c>
      <c r="BP1096" t="s">
        <v>117</v>
      </c>
      <c r="BQ1096" t="s">
        <v>117</v>
      </c>
      <c r="BR1096" t="s">
        <v>117</v>
      </c>
      <c r="BS1096" t="s">
        <v>117</v>
      </c>
      <c r="BT1096" t="s">
        <v>117</v>
      </c>
      <c r="BU1096" t="s">
        <v>117</v>
      </c>
      <c r="BV1096" t="s">
        <v>115</v>
      </c>
      <c r="BW1096" t="s">
        <v>115</v>
      </c>
      <c r="BX1096" t="s">
        <v>117</v>
      </c>
      <c r="BY1096" t="s">
        <v>117</v>
      </c>
      <c r="BZ1096" t="s">
        <v>117</v>
      </c>
      <c r="CA1096" t="s">
        <v>117</v>
      </c>
      <c r="CB1096" t="s">
        <v>117</v>
      </c>
      <c r="CC1096" t="s">
        <v>117</v>
      </c>
      <c r="CD1096" t="s">
        <v>117</v>
      </c>
      <c r="CE1096" t="s">
        <v>117</v>
      </c>
      <c r="CF1096" t="s">
        <v>117</v>
      </c>
      <c r="CG1096" t="s">
        <v>117</v>
      </c>
      <c r="CH1096" t="s">
        <v>117</v>
      </c>
      <c r="CI1096" t="s">
        <v>117</v>
      </c>
      <c r="CJ1096" t="s">
        <v>117</v>
      </c>
      <c r="CK1096" t="s">
        <v>117</v>
      </c>
      <c r="CL1096" t="s">
        <v>117</v>
      </c>
      <c r="CM1096" t="s">
        <v>117</v>
      </c>
      <c r="CN1096" t="s">
        <v>117</v>
      </c>
      <c r="CO1096" t="s">
        <v>117</v>
      </c>
      <c r="CP1096" t="s">
        <v>117</v>
      </c>
      <c r="CQ1096" t="s">
        <v>117</v>
      </c>
      <c r="CR1096" t="s">
        <v>117</v>
      </c>
      <c r="CS1096" t="s">
        <v>117</v>
      </c>
      <c r="CT1096" t="s">
        <v>117</v>
      </c>
      <c r="CU1096" t="s">
        <v>117</v>
      </c>
      <c r="CV1096" t="s">
        <v>117</v>
      </c>
      <c r="CW1096" t="s">
        <v>117</v>
      </c>
    </row>
    <row r="1097" spans="1:101" x14ac:dyDescent="0.25">
      <c r="A1097" t="s">
        <v>100</v>
      </c>
      <c r="B1097">
        <v>284495</v>
      </c>
      <c r="C1097" t="s">
        <v>7362</v>
      </c>
      <c r="D1097" t="s">
        <v>102</v>
      </c>
      <c r="E1097" t="s">
        <v>7363</v>
      </c>
      <c r="F1097" t="s">
        <v>7363</v>
      </c>
      <c r="G1097" t="s">
        <v>4746</v>
      </c>
      <c r="H1097" t="s">
        <v>7364</v>
      </c>
      <c r="I1097" t="s">
        <v>160</v>
      </c>
      <c r="K1097" t="s">
        <v>161</v>
      </c>
      <c r="L1097">
        <v>49909</v>
      </c>
      <c r="M1097" t="s">
        <v>7365</v>
      </c>
      <c r="N1097" t="s">
        <v>7366</v>
      </c>
      <c r="O1097">
        <v>0</v>
      </c>
      <c r="V1097" t="s">
        <v>114</v>
      </c>
      <c r="W1097" s="1">
        <v>42583</v>
      </c>
      <c r="Y1097" s="1">
        <v>43621</v>
      </c>
      <c r="Z1097" s="2">
        <v>43009</v>
      </c>
      <c r="AA1097" t="s">
        <v>2464</v>
      </c>
      <c r="AB1097" t="s">
        <v>115</v>
      </c>
      <c r="AC1097" t="s">
        <v>117</v>
      </c>
      <c r="AD1097" t="s">
        <v>117</v>
      </c>
      <c r="AG1097" t="s">
        <v>117</v>
      </c>
      <c r="AH1097" t="s">
        <v>115</v>
      </c>
      <c r="AI1097" t="s">
        <v>117</v>
      </c>
      <c r="AJ1097" t="s">
        <v>165</v>
      </c>
      <c r="AK1097" t="s">
        <v>7367</v>
      </c>
      <c r="AL1097" t="s">
        <v>119</v>
      </c>
      <c r="AN1097" t="s">
        <v>161</v>
      </c>
      <c r="AO1097" t="s">
        <v>117</v>
      </c>
      <c r="AP1097" t="s">
        <v>117</v>
      </c>
      <c r="AQ1097" t="s">
        <v>117</v>
      </c>
      <c r="AR1097" t="s">
        <v>117</v>
      </c>
      <c r="AS1097" t="s">
        <v>117</v>
      </c>
      <c r="AT1097" t="s">
        <v>117</v>
      </c>
      <c r="AU1097" t="s">
        <v>117</v>
      </c>
      <c r="AV1097" t="s">
        <v>117</v>
      </c>
      <c r="AW1097" t="s">
        <v>117</v>
      </c>
      <c r="AX1097" t="s">
        <v>117</v>
      </c>
      <c r="AY1097" t="s">
        <v>117</v>
      </c>
      <c r="AZ1097" t="s">
        <v>117</v>
      </c>
      <c r="BA1097" t="s">
        <v>117</v>
      </c>
      <c r="BB1097" t="s">
        <v>117</v>
      </c>
      <c r="BD1097" t="s">
        <v>117</v>
      </c>
      <c r="BF1097" t="s">
        <v>117</v>
      </c>
      <c r="BG1097" t="s">
        <v>115</v>
      </c>
      <c r="BH1097" t="s">
        <v>115</v>
      </c>
      <c r="BI1097" t="s">
        <v>117</v>
      </c>
      <c r="BJ1097" t="s">
        <v>117</v>
      </c>
      <c r="BK1097" t="s">
        <v>117</v>
      </c>
      <c r="BL1097" t="s">
        <v>115</v>
      </c>
      <c r="BM1097" t="s">
        <v>117</v>
      </c>
      <c r="BN1097" t="s">
        <v>117</v>
      </c>
      <c r="BO1097" t="s">
        <v>117</v>
      </c>
      <c r="BP1097" t="s">
        <v>117</v>
      </c>
      <c r="BQ1097" t="s">
        <v>117</v>
      </c>
      <c r="BR1097" t="s">
        <v>117</v>
      </c>
      <c r="BS1097" t="s">
        <v>117</v>
      </c>
      <c r="BT1097" t="s">
        <v>115</v>
      </c>
      <c r="BU1097" t="s">
        <v>117</v>
      </c>
      <c r="BV1097" t="s">
        <v>115</v>
      </c>
      <c r="BW1097" t="s">
        <v>115</v>
      </c>
      <c r="BX1097" t="s">
        <v>117</v>
      </c>
      <c r="BY1097" t="s">
        <v>117</v>
      </c>
      <c r="BZ1097" t="s">
        <v>117</v>
      </c>
      <c r="CA1097" t="s">
        <v>117</v>
      </c>
      <c r="CB1097" t="s">
        <v>117</v>
      </c>
      <c r="CC1097" t="s">
        <v>117</v>
      </c>
      <c r="CD1097" t="s">
        <v>117</v>
      </c>
      <c r="CE1097" t="s">
        <v>117</v>
      </c>
      <c r="CF1097" t="s">
        <v>117</v>
      </c>
      <c r="CG1097" t="s">
        <v>117</v>
      </c>
      <c r="CH1097" t="s">
        <v>117</v>
      </c>
      <c r="CI1097" t="s">
        <v>117</v>
      </c>
      <c r="CJ1097" t="s">
        <v>117</v>
      </c>
      <c r="CK1097" t="s">
        <v>117</v>
      </c>
      <c r="CL1097" t="s">
        <v>117</v>
      </c>
      <c r="CM1097" t="s">
        <v>117</v>
      </c>
      <c r="CN1097" t="s">
        <v>117</v>
      </c>
      <c r="CO1097" t="s">
        <v>117</v>
      </c>
      <c r="CP1097" t="s">
        <v>117</v>
      </c>
      <c r="CQ1097" t="s">
        <v>117</v>
      </c>
      <c r="CR1097" t="s">
        <v>117</v>
      </c>
      <c r="CS1097" t="s">
        <v>117</v>
      </c>
      <c r="CT1097" t="s">
        <v>117</v>
      </c>
      <c r="CU1097" t="s">
        <v>117</v>
      </c>
      <c r="CV1097" t="s">
        <v>117</v>
      </c>
      <c r="CW1097" t="s">
        <v>117</v>
      </c>
    </row>
    <row r="1098" spans="1:101" x14ac:dyDescent="0.25">
      <c r="A1098" t="s">
        <v>145</v>
      </c>
      <c r="B1098">
        <v>291870</v>
      </c>
      <c r="C1098" t="s">
        <v>7368</v>
      </c>
      <c r="D1098" t="s">
        <v>102</v>
      </c>
      <c r="E1098" t="s">
        <v>7369</v>
      </c>
      <c r="F1098" t="s">
        <v>7369</v>
      </c>
      <c r="G1098" t="s">
        <v>7370</v>
      </c>
      <c r="H1098" t="s">
        <v>7371</v>
      </c>
      <c r="I1098" t="s">
        <v>150</v>
      </c>
      <c r="J1098" t="s">
        <v>151</v>
      </c>
      <c r="K1098" t="s">
        <v>134</v>
      </c>
      <c r="L1098">
        <v>2142</v>
      </c>
      <c r="M1098" t="s">
        <v>7372</v>
      </c>
      <c r="O1098">
        <v>1</v>
      </c>
      <c r="P1098" t="s">
        <v>7373</v>
      </c>
      <c r="Q1098" t="s">
        <v>7374</v>
      </c>
      <c r="R1098" t="s">
        <v>400</v>
      </c>
      <c r="S1098" t="s">
        <v>151</v>
      </c>
      <c r="T1098" t="s">
        <v>134</v>
      </c>
      <c r="U1098">
        <v>2481</v>
      </c>
      <c r="V1098" t="s">
        <v>114</v>
      </c>
      <c r="W1098" s="1">
        <v>43542</v>
      </c>
      <c r="Y1098" s="1">
        <v>43542</v>
      </c>
      <c r="Z1098" s="2">
        <v>43009</v>
      </c>
      <c r="AA1098" t="s">
        <v>7375</v>
      </c>
      <c r="AB1098" t="s">
        <v>117</v>
      </c>
      <c r="AC1098" t="s">
        <v>117</v>
      </c>
      <c r="AD1098" t="s">
        <v>117</v>
      </c>
      <c r="AG1098" t="s">
        <v>115</v>
      </c>
      <c r="AH1098" t="s">
        <v>115</v>
      </c>
      <c r="AI1098" t="s">
        <v>117</v>
      </c>
      <c r="AJ1098" t="s">
        <v>132</v>
      </c>
      <c r="AL1098" t="s">
        <v>119</v>
      </c>
      <c r="AM1098" t="s">
        <v>133</v>
      </c>
      <c r="AN1098" t="s">
        <v>134</v>
      </c>
      <c r="AO1098" t="s">
        <v>117</v>
      </c>
      <c r="AP1098" t="s">
        <v>117</v>
      </c>
      <c r="AQ1098" t="s">
        <v>117</v>
      </c>
      <c r="AR1098" t="s">
        <v>117</v>
      </c>
      <c r="AS1098" t="s">
        <v>117</v>
      </c>
      <c r="AT1098" t="s">
        <v>117</v>
      </c>
      <c r="AU1098" t="s">
        <v>117</v>
      </c>
      <c r="AV1098" t="s">
        <v>117</v>
      </c>
      <c r="AW1098" t="s">
        <v>117</v>
      </c>
      <c r="AX1098" t="s">
        <v>117</v>
      </c>
      <c r="AY1098" t="s">
        <v>117</v>
      </c>
      <c r="AZ1098" t="s">
        <v>117</v>
      </c>
      <c r="BA1098" t="s">
        <v>117</v>
      </c>
      <c r="BB1098" t="s">
        <v>117</v>
      </c>
      <c r="BD1098" t="s">
        <v>117</v>
      </c>
      <c r="BF1098" t="s">
        <v>117</v>
      </c>
      <c r="BG1098" t="s">
        <v>117</v>
      </c>
      <c r="BH1098" t="s">
        <v>117</v>
      </c>
      <c r="BI1098" t="s">
        <v>117</v>
      </c>
      <c r="BJ1098" t="s">
        <v>117</v>
      </c>
      <c r="BK1098" t="s">
        <v>117</v>
      </c>
      <c r="BL1098" t="s">
        <v>117</v>
      </c>
      <c r="BM1098" t="s">
        <v>117</v>
      </c>
      <c r="BN1098" t="s">
        <v>117</v>
      </c>
      <c r="BO1098" t="s">
        <v>117</v>
      </c>
      <c r="BP1098" t="s">
        <v>117</v>
      </c>
      <c r="BQ1098" t="s">
        <v>117</v>
      </c>
      <c r="BR1098" t="s">
        <v>117</v>
      </c>
      <c r="BS1098" t="s">
        <v>117</v>
      </c>
      <c r="BT1098" t="s">
        <v>117</v>
      </c>
      <c r="BU1098" t="s">
        <v>117</v>
      </c>
      <c r="BV1098" t="s">
        <v>115</v>
      </c>
      <c r="BW1098" t="s">
        <v>115</v>
      </c>
      <c r="BX1098" t="s">
        <v>117</v>
      </c>
      <c r="BY1098" t="s">
        <v>117</v>
      </c>
      <c r="BZ1098" t="s">
        <v>117</v>
      </c>
      <c r="CA1098" t="s">
        <v>117</v>
      </c>
      <c r="CB1098" t="s">
        <v>117</v>
      </c>
      <c r="CC1098" t="s">
        <v>117</v>
      </c>
      <c r="CD1098" t="s">
        <v>117</v>
      </c>
      <c r="CE1098" t="s">
        <v>117</v>
      </c>
      <c r="CF1098" t="s">
        <v>117</v>
      </c>
      <c r="CG1098" t="s">
        <v>117</v>
      </c>
      <c r="CH1098" t="s">
        <v>117</v>
      </c>
      <c r="CI1098" t="s">
        <v>117</v>
      </c>
      <c r="CJ1098" t="s">
        <v>117</v>
      </c>
      <c r="CK1098" t="s">
        <v>117</v>
      </c>
      <c r="CL1098" t="s">
        <v>117</v>
      </c>
      <c r="CM1098" t="s">
        <v>117</v>
      </c>
      <c r="CN1098" t="s">
        <v>117</v>
      </c>
      <c r="CO1098" t="s">
        <v>117</v>
      </c>
      <c r="CP1098" t="s">
        <v>117</v>
      </c>
      <c r="CQ1098" t="s">
        <v>117</v>
      </c>
      <c r="CR1098" t="s">
        <v>117</v>
      </c>
      <c r="CS1098" t="s">
        <v>117</v>
      </c>
      <c r="CT1098" t="s">
        <v>117</v>
      </c>
      <c r="CU1098" t="s">
        <v>117</v>
      </c>
      <c r="CV1098" t="s">
        <v>117</v>
      </c>
      <c r="CW1098" t="s">
        <v>117</v>
      </c>
    </row>
    <row r="1099" spans="1:101" x14ac:dyDescent="0.25">
      <c r="A1099" t="s">
        <v>309</v>
      </c>
      <c r="B1099">
        <v>162871</v>
      </c>
      <c r="C1099" t="s">
        <v>7376</v>
      </c>
      <c r="D1099" t="s">
        <v>102</v>
      </c>
      <c r="E1099" t="s">
        <v>7377</v>
      </c>
      <c r="F1099" t="s">
        <v>7377</v>
      </c>
      <c r="G1099" t="s">
        <v>7378</v>
      </c>
      <c r="I1099" t="s">
        <v>7379</v>
      </c>
      <c r="J1099" t="s">
        <v>755</v>
      </c>
      <c r="K1099" t="s">
        <v>134</v>
      </c>
      <c r="L1099">
        <v>18938</v>
      </c>
      <c r="M1099" t="s">
        <v>7380</v>
      </c>
      <c r="N1099" t="s">
        <v>7381</v>
      </c>
      <c r="O1099">
        <v>1</v>
      </c>
      <c r="V1099" t="s">
        <v>114</v>
      </c>
      <c r="W1099" s="1">
        <v>40997</v>
      </c>
      <c r="Y1099" s="1">
        <v>43199</v>
      </c>
      <c r="Z1099" s="2">
        <v>43009</v>
      </c>
      <c r="AA1099" t="s">
        <v>7382</v>
      </c>
      <c r="AB1099" t="s">
        <v>117</v>
      </c>
      <c r="AC1099" t="s">
        <v>117</v>
      </c>
      <c r="AD1099" t="s">
        <v>117</v>
      </c>
      <c r="AG1099" t="s">
        <v>117</v>
      </c>
      <c r="AH1099" t="s">
        <v>115</v>
      </c>
      <c r="AI1099" t="s">
        <v>117</v>
      </c>
      <c r="AJ1099" t="s">
        <v>132</v>
      </c>
      <c r="AL1099" t="s">
        <v>119</v>
      </c>
      <c r="AM1099" t="s">
        <v>133</v>
      </c>
      <c r="AN1099" t="s">
        <v>134</v>
      </c>
      <c r="AO1099" t="s">
        <v>117</v>
      </c>
      <c r="AP1099" t="s">
        <v>117</v>
      </c>
      <c r="AQ1099" t="s">
        <v>117</v>
      </c>
      <c r="AR1099" t="s">
        <v>117</v>
      </c>
      <c r="AS1099" t="s">
        <v>117</v>
      </c>
      <c r="AT1099" t="s">
        <v>117</v>
      </c>
      <c r="AU1099" t="s">
        <v>117</v>
      </c>
      <c r="AV1099" t="s">
        <v>117</v>
      </c>
      <c r="AW1099" t="s">
        <v>117</v>
      </c>
      <c r="AX1099" t="s">
        <v>117</v>
      </c>
      <c r="AY1099" t="s">
        <v>117</v>
      </c>
      <c r="AZ1099" t="s">
        <v>117</v>
      </c>
      <c r="BA1099" t="s">
        <v>117</v>
      </c>
      <c r="BB1099" t="s">
        <v>117</v>
      </c>
      <c r="BD1099" t="s">
        <v>117</v>
      </c>
      <c r="BF1099" t="s">
        <v>117</v>
      </c>
      <c r="BG1099" t="s">
        <v>117</v>
      </c>
      <c r="BH1099" t="s">
        <v>115</v>
      </c>
      <c r="BI1099" t="s">
        <v>117</v>
      </c>
      <c r="BJ1099" t="s">
        <v>117</v>
      </c>
      <c r="BK1099" t="s">
        <v>117</v>
      </c>
      <c r="BL1099" t="s">
        <v>117</v>
      </c>
      <c r="BM1099" t="s">
        <v>117</v>
      </c>
      <c r="BN1099" t="s">
        <v>117</v>
      </c>
      <c r="BO1099" t="s">
        <v>117</v>
      </c>
      <c r="BP1099" t="s">
        <v>117</v>
      </c>
      <c r="BQ1099" t="s">
        <v>117</v>
      </c>
      <c r="BR1099" t="s">
        <v>117</v>
      </c>
      <c r="BS1099" t="s">
        <v>117</v>
      </c>
      <c r="BT1099" t="s">
        <v>117</v>
      </c>
      <c r="BU1099" t="s">
        <v>117</v>
      </c>
      <c r="BV1099" t="s">
        <v>115</v>
      </c>
      <c r="BW1099" t="s">
        <v>115</v>
      </c>
      <c r="BX1099" t="s">
        <v>117</v>
      </c>
      <c r="BY1099" t="s">
        <v>117</v>
      </c>
      <c r="BZ1099" t="s">
        <v>117</v>
      </c>
      <c r="CA1099" t="s">
        <v>117</v>
      </c>
      <c r="CB1099" t="s">
        <v>117</v>
      </c>
      <c r="CC1099" t="s">
        <v>117</v>
      </c>
      <c r="CD1099" t="s">
        <v>117</v>
      </c>
      <c r="CE1099" t="s">
        <v>117</v>
      </c>
      <c r="CF1099" t="s">
        <v>117</v>
      </c>
      <c r="CG1099" t="s">
        <v>117</v>
      </c>
      <c r="CH1099" t="s">
        <v>117</v>
      </c>
      <c r="CI1099" t="s">
        <v>117</v>
      </c>
      <c r="CJ1099" t="s">
        <v>117</v>
      </c>
      <c r="CK1099" t="s">
        <v>117</v>
      </c>
      <c r="CL1099" t="s">
        <v>117</v>
      </c>
      <c r="CM1099" t="s">
        <v>117</v>
      </c>
      <c r="CN1099" t="s">
        <v>117</v>
      </c>
      <c r="CO1099" t="s">
        <v>117</v>
      </c>
      <c r="CP1099" t="s">
        <v>117</v>
      </c>
      <c r="CQ1099" t="s">
        <v>117</v>
      </c>
      <c r="CR1099" t="s">
        <v>117</v>
      </c>
      <c r="CS1099" t="s">
        <v>117</v>
      </c>
      <c r="CT1099" t="s">
        <v>117</v>
      </c>
      <c r="CU1099" t="s">
        <v>117</v>
      </c>
      <c r="CV1099" t="s">
        <v>117</v>
      </c>
      <c r="CW1099" t="s">
        <v>117</v>
      </c>
    </row>
    <row r="1100" spans="1:101" x14ac:dyDescent="0.25">
      <c r="A1100" t="s">
        <v>255</v>
      </c>
      <c r="B1100">
        <v>161314</v>
      </c>
      <c r="C1100" t="s">
        <v>7383</v>
      </c>
      <c r="D1100" t="s">
        <v>102</v>
      </c>
      <c r="E1100" t="s">
        <v>7384</v>
      </c>
      <c r="F1100" t="s">
        <v>7384</v>
      </c>
      <c r="M1100" t="s">
        <v>7385</v>
      </c>
      <c r="O1100">
        <v>0</v>
      </c>
      <c r="V1100" t="s">
        <v>114</v>
      </c>
      <c r="W1100" s="1">
        <v>40962</v>
      </c>
      <c r="Y1100" s="1">
        <v>43553</v>
      </c>
      <c r="Z1100" s="2">
        <v>43009</v>
      </c>
      <c r="AB1100" t="s">
        <v>117</v>
      </c>
      <c r="AC1100" t="s">
        <v>117</v>
      </c>
      <c r="AD1100" t="s">
        <v>117</v>
      </c>
      <c r="AG1100" t="s">
        <v>117</v>
      </c>
      <c r="AH1100" t="s">
        <v>115</v>
      </c>
      <c r="AI1100" t="s">
        <v>117</v>
      </c>
      <c r="AJ1100" t="s">
        <v>118</v>
      </c>
      <c r="AL1100" t="s">
        <v>119</v>
      </c>
      <c r="AM1100" t="s">
        <v>133</v>
      </c>
      <c r="AN1100" t="s">
        <v>134</v>
      </c>
      <c r="AO1100" t="s">
        <v>117</v>
      </c>
      <c r="AP1100" t="s">
        <v>117</v>
      </c>
      <c r="AQ1100" t="s">
        <v>117</v>
      </c>
      <c r="AR1100" t="s">
        <v>117</v>
      </c>
      <c r="AS1100" t="s">
        <v>117</v>
      </c>
      <c r="AT1100" t="s">
        <v>117</v>
      </c>
      <c r="AU1100" t="s">
        <v>117</v>
      </c>
      <c r="AV1100" t="s">
        <v>117</v>
      </c>
      <c r="AW1100" t="s">
        <v>117</v>
      </c>
      <c r="AX1100" t="s">
        <v>117</v>
      </c>
      <c r="AY1100" t="s">
        <v>117</v>
      </c>
      <c r="AZ1100" t="s">
        <v>117</v>
      </c>
      <c r="BA1100" t="s">
        <v>117</v>
      </c>
      <c r="BB1100" t="s">
        <v>115</v>
      </c>
      <c r="BC1100" t="s">
        <v>7386</v>
      </c>
      <c r="BD1100" t="s">
        <v>117</v>
      </c>
      <c r="BF1100" t="s">
        <v>117</v>
      </c>
      <c r="BG1100" t="s">
        <v>117</v>
      </c>
      <c r="BH1100" t="s">
        <v>117</v>
      </c>
      <c r="BI1100" t="s">
        <v>117</v>
      </c>
      <c r="BJ1100" t="s">
        <v>117</v>
      </c>
      <c r="BK1100" t="s">
        <v>117</v>
      </c>
      <c r="BL1100" t="s">
        <v>117</v>
      </c>
      <c r="BM1100" t="s">
        <v>117</v>
      </c>
      <c r="BN1100" t="s">
        <v>117</v>
      </c>
      <c r="BO1100" t="s">
        <v>117</v>
      </c>
      <c r="BP1100" t="s">
        <v>117</v>
      </c>
      <c r="BQ1100" t="s">
        <v>117</v>
      </c>
      <c r="BR1100" t="s">
        <v>117</v>
      </c>
      <c r="BS1100" t="s">
        <v>117</v>
      </c>
      <c r="BT1100" t="s">
        <v>117</v>
      </c>
      <c r="BU1100" t="s">
        <v>117</v>
      </c>
      <c r="BV1100" t="s">
        <v>115</v>
      </c>
      <c r="BW1100" t="s">
        <v>115</v>
      </c>
      <c r="BX1100" t="s">
        <v>117</v>
      </c>
      <c r="BY1100" t="s">
        <v>117</v>
      </c>
      <c r="BZ1100" t="s">
        <v>117</v>
      </c>
      <c r="CA1100" t="s">
        <v>117</v>
      </c>
      <c r="CB1100" t="s">
        <v>117</v>
      </c>
      <c r="CC1100" t="s">
        <v>117</v>
      </c>
      <c r="CD1100" t="s">
        <v>117</v>
      </c>
      <c r="CE1100" t="s">
        <v>117</v>
      </c>
      <c r="CF1100" t="s">
        <v>117</v>
      </c>
      <c r="CG1100" t="s">
        <v>117</v>
      </c>
      <c r="CH1100" t="s">
        <v>117</v>
      </c>
      <c r="CI1100" t="s">
        <v>117</v>
      </c>
      <c r="CJ1100" t="s">
        <v>117</v>
      </c>
      <c r="CK1100" t="s">
        <v>117</v>
      </c>
      <c r="CL1100" t="s">
        <v>117</v>
      </c>
      <c r="CM1100" t="s">
        <v>117</v>
      </c>
      <c r="CN1100" t="s">
        <v>117</v>
      </c>
      <c r="CO1100" t="s">
        <v>117</v>
      </c>
      <c r="CP1100" t="s">
        <v>117</v>
      </c>
      <c r="CQ1100" t="s">
        <v>117</v>
      </c>
      <c r="CR1100" t="s">
        <v>117</v>
      </c>
      <c r="CS1100" t="s">
        <v>117</v>
      </c>
      <c r="CT1100" t="s">
        <v>117</v>
      </c>
      <c r="CU1100" t="s">
        <v>117</v>
      </c>
      <c r="CV1100" t="s">
        <v>117</v>
      </c>
      <c r="CW1100" t="s">
        <v>117</v>
      </c>
    </row>
    <row r="1101" spans="1:101" x14ac:dyDescent="0.25">
      <c r="A1101" t="s">
        <v>207</v>
      </c>
      <c r="B1101">
        <v>162940</v>
      </c>
      <c r="C1101" t="s">
        <v>7387</v>
      </c>
      <c r="D1101" t="s">
        <v>102</v>
      </c>
      <c r="E1101" t="s">
        <v>7388</v>
      </c>
      <c r="F1101" t="s">
        <v>7388</v>
      </c>
      <c r="G1101" t="s">
        <v>7389</v>
      </c>
      <c r="H1101" t="s">
        <v>7390</v>
      </c>
      <c r="I1101" t="s">
        <v>213</v>
      </c>
      <c r="J1101" t="s">
        <v>214</v>
      </c>
      <c r="K1101" t="s">
        <v>134</v>
      </c>
      <c r="L1101">
        <v>10019</v>
      </c>
      <c r="M1101" t="s">
        <v>7391</v>
      </c>
      <c r="N1101" t="s">
        <v>7392</v>
      </c>
      <c r="O1101">
        <v>0</v>
      </c>
      <c r="V1101" t="s">
        <v>114</v>
      </c>
      <c r="W1101" s="1">
        <v>40997</v>
      </c>
      <c r="Y1101" s="1">
        <v>43552</v>
      </c>
      <c r="Z1101" s="2">
        <v>43009</v>
      </c>
      <c r="AB1101" t="s">
        <v>117</v>
      </c>
      <c r="AC1101" t="s">
        <v>117</v>
      </c>
      <c r="AD1101" t="s">
        <v>117</v>
      </c>
      <c r="AG1101" t="s">
        <v>117</v>
      </c>
      <c r="AH1101" t="s">
        <v>115</v>
      </c>
      <c r="AI1101" t="s">
        <v>117</v>
      </c>
      <c r="AJ1101" t="s">
        <v>132</v>
      </c>
      <c r="AL1101" t="s">
        <v>119</v>
      </c>
      <c r="AM1101" t="s">
        <v>133</v>
      </c>
      <c r="AN1101" t="s">
        <v>134</v>
      </c>
      <c r="AO1101" t="s">
        <v>117</v>
      </c>
      <c r="AP1101" t="s">
        <v>117</v>
      </c>
      <c r="AQ1101" t="s">
        <v>117</v>
      </c>
      <c r="AR1101" t="s">
        <v>117</v>
      </c>
      <c r="AS1101" t="s">
        <v>117</v>
      </c>
      <c r="AT1101" t="s">
        <v>117</v>
      </c>
      <c r="AU1101" t="s">
        <v>117</v>
      </c>
      <c r="AV1101" t="s">
        <v>117</v>
      </c>
      <c r="AW1101" t="s">
        <v>117</v>
      </c>
      <c r="AX1101" t="s">
        <v>117</v>
      </c>
      <c r="AY1101" t="s">
        <v>117</v>
      </c>
      <c r="AZ1101" t="s">
        <v>117</v>
      </c>
      <c r="BA1101" t="s">
        <v>117</v>
      </c>
      <c r="BB1101" t="s">
        <v>117</v>
      </c>
      <c r="BD1101" t="s">
        <v>117</v>
      </c>
      <c r="BF1101" t="s">
        <v>117</v>
      </c>
      <c r="BG1101" t="s">
        <v>117</v>
      </c>
      <c r="BH1101" t="s">
        <v>117</v>
      </c>
      <c r="BI1101" t="s">
        <v>117</v>
      </c>
      <c r="BJ1101" t="s">
        <v>117</v>
      </c>
      <c r="BK1101" t="s">
        <v>117</v>
      </c>
      <c r="BL1101" t="s">
        <v>117</v>
      </c>
      <c r="BM1101" t="s">
        <v>117</v>
      </c>
      <c r="BN1101" t="s">
        <v>117</v>
      </c>
      <c r="BO1101" t="s">
        <v>117</v>
      </c>
      <c r="BP1101" t="s">
        <v>117</v>
      </c>
      <c r="BQ1101" t="s">
        <v>117</v>
      </c>
      <c r="BR1101" t="s">
        <v>117</v>
      </c>
      <c r="BS1101" t="s">
        <v>117</v>
      </c>
      <c r="BT1101" t="s">
        <v>117</v>
      </c>
      <c r="BU1101" t="s">
        <v>117</v>
      </c>
      <c r="BV1101" t="s">
        <v>117</v>
      </c>
      <c r="BW1101" t="s">
        <v>115</v>
      </c>
      <c r="BX1101" t="s">
        <v>117</v>
      </c>
      <c r="BY1101" t="s">
        <v>117</v>
      </c>
      <c r="BZ1101" t="s">
        <v>117</v>
      </c>
      <c r="CA1101" t="s">
        <v>117</v>
      </c>
      <c r="CB1101" t="s">
        <v>117</v>
      </c>
      <c r="CC1101" t="s">
        <v>117</v>
      </c>
      <c r="CD1101" t="s">
        <v>117</v>
      </c>
      <c r="CE1101" t="s">
        <v>117</v>
      </c>
      <c r="CF1101" t="s">
        <v>117</v>
      </c>
      <c r="CG1101" t="s">
        <v>117</v>
      </c>
      <c r="CH1101" t="s">
        <v>117</v>
      </c>
      <c r="CI1101" t="s">
        <v>117</v>
      </c>
      <c r="CJ1101" t="s">
        <v>117</v>
      </c>
      <c r="CK1101" t="s">
        <v>117</v>
      </c>
      <c r="CL1101" t="s">
        <v>117</v>
      </c>
      <c r="CM1101" t="s">
        <v>117</v>
      </c>
      <c r="CN1101" t="s">
        <v>117</v>
      </c>
      <c r="CO1101" t="s">
        <v>117</v>
      </c>
      <c r="CP1101" t="s">
        <v>117</v>
      </c>
      <c r="CQ1101" t="s">
        <v>117</v>
      </c>
      <c r="CR1101" t="s">
        <v>117</v>
      </c>
      <c r="CS1101" t="s">
        <v>117</v>
      </c>
      <c r="CT1101" t="s">
        <v>117</v>
      </c>
      <c r="CU1101" t="s">
        <v>117</v>
      </c>
      <c r="CV1101" t="s">
        <v>117</v>
      </c>
      <c r="CW1101" t="s">
        <v>117</v>
      </c>
    </row>
    <row r="1102" spans="1:101" x14ac:dyDescent="0.25">
      <c r="A1102" t="s">
        <v>167</v>
      </c>
      <c r="B1102">
        <v>168538</v>
      </c>
      <c r="C1102" t="s">
        <v>7393</v>
      </c>
      <c r="D1102" t="s">
        <v>102</v>
      </c>
      <c r="E1102" t="s">
        <v>7394</v>
      </c>
      <c r="F1102" t="s">
        <v>7395</v>
      </c>
      <c r="G1102" t="s">
        <v>2440</v>
      </c>
      <c r="H1102" t="s">
        <v>3294</v>
      </c>
      <c r="I1102" t="s">
        <v>285</v>
      </c>
      <c r="J1102" t="s">
        <v>172</v>
      </c>
      <c r="K1102" t="s">
        <v>134</v>
      </c>
      <c r="L1102">
        <v>94025</v>
      </c>
      <c r="M1102" t="s">
        <v>7396</v>
      </c>
      <c r="N1102" t="s">
        <v>7397</v>
      </c>
      <c r="O1102">
        <v>1</v>
      </c>
      <c r="V1102" t="s">
        <v>114</v>
      </c>
      <c r="W1102" s="1">
        <v>41491</v>
      </c>
      <c r="Y1102" s="1">
        <v>43552</v>
      </c>
      <c r="Z1102" s="2">
        <v>43009</v>
      </c>
      <c r="AA1102" t="s">
        <v>7398</v>
      </c>
      <c r="AB1102" t="s">
        <v>117</v>
      </c>
      <c r="AC1102" t="s">
        <v>117</v>
      </c>
      <c r="AD1102" t="s">
        <v>117</v>
      </c>
      <c r="AG1102" t="s">
        <v>115</v>
      </c>
      <c r="AH1102" t="s">
        <v>117</v>
      </c>
      <c r="AI1102" t="s">
        <v>115</v>
      </c>
      <c r="AJ1102" t="s">
        <v>132</v>
      </c>
      <c r="AL1102" t="s">
        <v>119</v>
      </c>
      <c r="AM1102" t="s">
        <v>133</v>
      </c>
      <c r="AN1102" t="s">
        <v>134</v>
      </c>
      <c r="AO1102" t="s">
        <v>117</v>
      </c>
      <c r="AP1102" t="s">
        <v>117</v>
      </c>
      <c r="AQ1102" t="s">
        <v>117</v>
      </c>
      <c r="AR1102" t="s">
        <v>117</v>
      </c>
      <c r="AS1102" t="s">
        <v>117</v>
      </c>
      <c r="AT1102" t="s">
        <v>117</v>
      </c>
      <c r="AU1102" t="s">
        <v>117</v>
      </c>
      <c r="AV1102" t="s">
        <v>117</v>
      </c>
      <c r="AW1102" t="s">
        <v>117</v>
      </c>
      <c r="AX1102" t="s">
        <v>117</v>
      </c>
      <c r="AY1102" t="s">
        <v>117</v>
      </c>
      <c r="AZ1102" t="s">
        <v>117</v>
      </c>
      <c r="BA1102" t="s">
        <v>117</v>
      </c>
      <c r="BB1102" t="s">
        <v>117</v>
      </c>
      <c r="BD1102" t="s">
        <v>117</v>
      </c>
      <c r="BF1102" t="s">
        <v>117</v>
      </c>
      <c r="BG1102" t="s">
        <v>117</v>
      </c>
      <c r="BH1102" t="s">
        <v>115</v>
      </c>
      <c r="BI1102" t="s">
        <v>117</v>
      </c>
      <c r="BJ1102" t="s">
        <v>117</v>
      </c>
      <c r="BK1102" t="s">
        <v>117</v>
      </c>
      <c r="BL1102" t="s">
        <v>117</v>
      </c>
      <c r="BM1102" t="s">
        <v>117</v>
      </c>
      <c r="BN1102" t="s">
        <v>117</v>
      </c>
      <c r="BO1102" t="s">
        <v>117</v>
      </c>
      <c r="BP1102" t="s">
        <v>117</v>
      </c>
      <c r="BQ1102" t="s">
        <v>117</v>
      </c>
      <c r="BR1102" t="s">
        <v>117</v>
      </c>
      <c r="BS1102" t="s">
        <v>117</v>
      </c>
      <c r="BT1102" t="s">
        <v>117</v>
      </c>
      <c r="BU1102" t="s">
        <v>117</v>
      </c>
      <c r="BV1102" t="s">
        <v>115</v>
      </c>
      <c r="BW1102" t="s">
        <v>115</v>
      </c>
      <c r="BX1102" t="s">
        <v>117</v>
      </c>
      <c r="BY1102" t="s">
        <v>117</v>
      </c>
      <c r="BZ1102" t="s">
        <v>117</v>
      </c>
      <c r="CA1102" t="s">
        <v>117</v>
      </c>
      <c r="CB1102" t="s">
        <v>117</v>
      </c>
      <c r="CC1102" t="s">
        <v>117</v>
      </c>
      <c r="CD1102" t="s">
        <v>117</v>
      </c>
      <c r="CE1102" t="s">
        <v>117</v>
      </c>
      <c r="CF1102" t="s">
        <v>117</v>
      </c>
      <c r="CG1102" t="s">
        <v>117</v>
      </c>
      <c r="CH1102" t="s">
        <v>117</v>
      </c>
      <c r="CI1102" t="s">
        <v>117</v>
      </c>
      <c r="CJ1102" t="s">
        <v>117</v>
      </c>
      <c r="CK1102" t="s">
        <v>117</v>
      </c>
      <c r="CL1102" t="s">
        <v>117</v>
      </c>
      <c r="CM1102" t="s">
        <v>117</v>
      </c>
      <c r="CN1102" t="s">
        <v>117</v>
      </c>
      <c r="CO1102" t="s">
        <v>117</v>
      </c>
      <c r="CP1102" t="s">
        <v>117</v>
      </c>
      <c r="CQ1102" t="s">
        <v>117</v>
      </c>
      <c r="CR1102" t="s">
        <v>117</v>
      </c>
      <c r="CS1102" t="s">
        <v>117</v>
      </c>
      <c r="CT1102" t="s">
        <v>117</v>
      </c>
      <c r="CU1102" t="s">
        <v>117</v>
      </c>
      <c r="CV1102" t="s">
        <v>117</v>
      </c>
      <c r="CW1102" t="s">
        <v>117</v>
      </c>
    </row>
    <row r="1103" spans="1:101" x14ac:dyDescent="0.25">
      <c r="A1103" t="s">
        <v>100</v>
      </c>
      <c r="B1103">
        <v>297542</v>
      </c>
      <c r="C1103" t="s">
        <v>7399</v>
      </c>
      <c r="D1103" t="s">
        <v>102</v>
      </c>
      <c r="E1103" t="s">
        <v>7400</v>
      </c>
      <c r="F1103" t="s">
        <v>7400</v>
      </c>
      <c r="G1103" t="s">
        <v>7401</v>
      </c>
      <c r="H1103" t="s">
        <v>7402</v>
      </c>
      <c r="I1103" t="s">
        <v>242</v>
      </c>
      <c r="K1103" t="s">
        <v>243</v>
      </c>
      <c r="L1103" t="s">
        <v>7403</v>
      </c>
      <c r="M1103" t="s">
        <v>7404</v>
      </c>
      <c r="O1103">
        <v>0</v>
      </c>
      <c r="V1103" t="s">
        <v>114</v>
      </c>
      <c r="W1103" s="1">
        <v>43305</v>
      </c>
      <c r="Y1103" s="1">
        <v>43522</v>
      </c>
      <c r="Z1103" s="2">
        <v>43009</v>
      </c>
      <c r="AA1103" t="s">
        <v>7405</v>
      </c>
      <c r="AB1103" t="s">
        <v>115</v>
      </c>
      <c r="AC1103" t="s">
        <v>117</v>
      </c>
      <c r="AD1103" t="s">
        <v>117</v>
      </c>
      <c r="AG1103" t="s">
        <v>117</v>
      </c>
      <c r="AH1103" t="s">
        <v>115</v>
      </c>
      <c r="AI1103" t="s">
        <v>117</v>
      </c>
      <c r="AJ1103" t="s">
        <v>165</v>
      </c>
      <c r="AK1103" t="s">
        <v>3202</v>
      </c>
      <c r="AL1103" t="s">
        <v>119</v>
      </c>
      <c r="AN1103" t="s">
        <v>243</v>
      </c>
      <c r="AO1103" t="s">
        <v>117</v>
      </c>
      <c r="AP1103" t="s">
        <v>117</v>
      </c>
      <c r="AQ1103" t="s">
        <v>117</v>
      </c>
      <c r="AR1103" t="s">
        <v>117</v>
      </c>
      <c r="AS1103" t="s">
        <v>117</v>
      </c>
      <c r="AT1103" t="s">
        <v>117</v>
      </c>
      <c r="AU1103" t="s">
        <v>117</v>
      </c>
      <c r="AV1103" t="s">
        <v>117</v>
      </c>
      <c r="AW1103" t="s">
        <v>117</v>
      </c>
      <c r="AX1103" t="s">
        <v>117</v>
      </c>
      <c r="AY1103" t="s">
        <v>117</v>
      </c>
      <c r="AZ1103" t="s">
        <v>117</v>
      </c>
      <c r="BA1103" t="s">
        <v>117</v>
      </c>
      <c r="BB1103" t="s">
        <v>117</v>
      </c>
      <c r="BD1103" t="s">
        <v>117</v>
      </c>
      <c r="BF1103" t="s">
        <v>117</v>
      </c>
      <c r="BG1103" t="s">
        <v>117</v>
      </c>
      <c r="BH1103" t="s">
        <v>117</v>
      </c>
      <c r="BI1103" t="s">
        <v>117</v>
      </c>
      <c r="BJ1103" t="s">
        <v>117</v>
      </c>
      <c r="BK1103" t="s">
        <v>117</v>
      </c>
      <c r="BL1103" t="s">
        <v>117</v>
      </c>
      <c r="BM1103" t="s">
        <v>117</v>
      </c>
      <c r="BN1103" t="s">
        <v>117</v>
      </c>
      <c r="BO1103" t="s">
        <v>117</v>
      </c>
      <c r="BP1103" t="s">
        <v>117</v>
      </c>
      <c r="BQ1103" t="s">
        <v>117</v>
      </c>
      <c r="BR1103" t="s">
        <v>117</v>
      </c>
      <c r="BS1103" t="s">
        <v>117</v>
      </c>
      <c r="BT1103" t="s">
        <v>117</v>
      </c>
      <c r="BU1103" t="s">
        <v>117</v>
      </c>
      <c r="BV1103" t="s">
        <v>115</v>
      </c>
      <c r="BW1103" t="s">
        <v>115</v>
      </c>
      <c r="BX1103" t="s">
        <v>117</v>
      </c>
      <c r="BY1103" t="s">
        <v>117</v>
      </c>
      <c r="BZ1103" t="s">
        <v>117</v>
      </c>
      <c r="CA1103" t="s">
        <v>117</v>
      </c>
      <c r="CB1103" t="s">
        <v>117</v>
      </c>
      <c r="CC1103" t="s">
        <v>117</v>
      </c>
      <c r="CD1103" t="s">
        <v>117</v>
      </c>
      <c r="CE1103" t="s">
        <v>117</v>
      </c>
      <c r="CF1103" t="s">
        <v>117</v>
      </c>
      <c r="CG1103" t="s">
        <v>117</v>
      </c>
      <c r="CH1103" t="s">
        <v>117</v>
      </c>
      <c r="CI1103" t="s">
        <v>117</v>
      </c>
      <c r="CJ1103" t="s">
        <v>117</v>
      </c>
      <c r="CK1103" t="s">
        <v>117</v>
      </c>
      <c r="CL1103" t="s">
        <v>117</v>
      </c>
      <c r="CM1103" t="s">
        <v>117</v>
      </c>
      <c r="CN1103" t="s">
        <v>117</v>
      </c>
      <c r="CO1103" t="s">
        <v>117</v>
      </c>
      <c r="CP1103" t="s">
        <v>117</v>
      </c>
      <c r="CQ1103" t="s">
        <v>117</v>
      </c>
      <c r="CR1103" t="s">
        <v>117</v>
      </c>
      <c r="CS1103" t="s">
        <v>117</v>
      </c>
      <c r="CT1103" t="s">
        <v>117</v>
      </c>
      <c r="CU1103" t="s">
        <v>117</v>
      </c>
      <c r="CV1103" t="s">
        <v>117</v>
      </c>
      <c r="CW1103" t="s">
        <v>117</v>
      </c>
    </row>
    <row r="1104" spans="1:101" x14ac:dyDescent="0.25">
      <c r="A1104" t="s">
        <v>207</v>
      </c>
      <c r="B1104">
        <v>300124</v>
      </c>
      <c r="C1104" t="s">
        <v>7406</v>
      </c>
      <c r="D1104" t="s">
        <v>102</v>
      </c>
      <c r="E1104" t="s">
        <v>7407</v>
      </c>
      <c r="F1104" t="s">
        <v>7407</v>
      </c>
      <c r="G1104" t="s">
        <v>7408</v>
      </c>
      <c r="H1104" t="s">
        <v>3221</v>
      </c>
      <c r="I1104" t="s">
        <v>213</v>
      </c>
      <c r="J1104" t="s">
        <v>214</v>
      </c>
      <c r="K1104" t="s">
        <v>134</v>
      </c>
      <c r="L1104">
        <v>10022</v>
      </c>
      <c r="M1104" t="s">
        <v>7409</v>
      </c>
      <c r="O1104">
        <v>0</v>
      </c>
      <c r="V1104" t="s">
        <v>114</v>
      </c>
      <c r="W1104" s="1">
        <v>43483</v>
      </c>
      <c r="Y1104" s="1">
        <v>43483</v>
      </c>
      <c r="Z1104" s="2">
        <v>43009</v>
      </c>
      <c r="AB1104" t="s">
        <v>117</v>
      </c>
      <c r="AC1104" t="s">
        <v>117</v>
      </c>
      <c r="AD1104" t="s">
        <v>117</v>
      </c>
      <c r="AF1104" t="s">
        <v>7410</v>
      </c>
      <c r="AG1104" t="s">
        <v>117</v>
      </c>
      <c r="AH1104" t="s">
        <v>115</v>
      </c>
      <c r="AI1104" t="s">
        <v>117</v>
      </c>
      <c r="AJ1104" t="s">
        <v>132</v>
      </c>
      <c r="AL1104" t="s">
        <v>119</v>
      </c>
      <c r="AM1104" t="s">
        <v>133</v>
      </c>
      <c r="AN1104" t="s">
        <v>134</v>
      </c>
      <c r="AO1104" t="s">
        <v>117</v>
      </c>
      <c r="AP1104" t="s">
        <v>117</v>
      </c>
      <c r="AQ1104" t="s">
        <v>117</v>
      </c>
      <c r="AR1104" t="s">
        <v>117</v>
      </c>
      <c r="AS1104" t="s">
        <v>117</v>
      </c>
      <c r="AT1104" t="s">
        <v>117</v>
      </c>
      <c r="AU1104" t="s">
        <v>117</v>
      </c>
      <c r="AV1104" t="s">
        <v>117</v>
      </c>
      <c r="AW1104" t="s">
        <v>117</v>
      </c>
      <c r="AX1104" t="s">
        <v>117</v>
      </c>
      <c r="AY1104" t="s">
        <v>117</v>
      </c>
      <c r="AZ1104" t="s">
        <v>117</v>
      </c>
      <c r="BA1104" t="s">
        <v>117</v>
      </c>
      <c r="BB1104" t="s">
        <v>117</v>
      </c>
      <c r="BD1104" t="s">
        <v>117</v>
      </c>
      <c r="BF1104" t="s">
        <v>117</v>
      </c>
      <c r="BG1104" t="s">
        <v>117</v>
      </c>
      <c r="BH1104" t="s">
        <v>117</v>
      </c>
      <c r="BI1104" t="s">
        <v>117</v>
      </c>
      <c r="BJ1104" t="s">
        <v>117</v>
      </c>
      <c r="BK1104" t="s">
        <v>117</v>
      </c>
      <c r="BL1104" t="s">
        <v>117</v>
      </c>
      <c r="BM1104" t="s">
        <v>117</v>
      </c>
      <c r="BN1104" t="s">
        <v>117</v>
      </c>
      <c r="BO1104" t="s">
        <v>117</v>
      </c>
      <c r="BP1104" t="s">
        <v>117</v>
      </c>
      <c r="BQ1104" t="s">
        <v>117</v>
      </c>
      <c r="BR1104" t="s">
        <v>117</v>
      </c>
      <c r="BS1104" t="s">
        <v>117</v>
      </c>
      <c r="BT1104" t="s">
        <v>117</v>
      </c>
      <c r="BU1104" t="s">
        <v>117</v>
      </c>
      <c r="BV1104" t="s">
        <v>117</v>
      </c>
      <c r="BW1104" t="s">
        <v>115</v>
      </c>
      <c r="BX1104" t="s">
        <v>117</v>
      </c>
      <c r="BY1104" t="s">
        <v>117</v>
      </c>
      <c r="BZ1104" t="s">
        <v>117</v>
      </c>
      <c r="CA1104" t="s">
        <v>117</v>
      </c>
      <c r="CB1104" t="s">
        <v>117</v>
      </c>
      <c r="CC1104" t="s">
        <v>117</v>
      </c>
      <c r="CD1104" t="s">
        <v>117</v>
      </c>
      <c r="CE1104" t="s">
        <v>117</v>
      </c>
      <c r="CF1104" t="s">
        <v>117</v>
      </c>
      <c r="CG1104" t="s">
        <v>117</v>
      </c>
      <c r="CH1104" t="s">
        <v>117</v>
      </c>
      <c r="CI1104" t="s">
        <v>117</v>
      </c>
      <c r="CJ1104" t="s">
        <v>117</v>
      </c>
      <c r="CK1104" t="s">
        <v>117</v>
      </c>
      <c r="CL1104" t="s">
        <v>117</v>
      </c>
      <c r="CM1104" t="s">
        <v>117</v>
      </c>
      <c r="CN1104" t="s">
        <v>117</v>
      </c>
      <c r="CO1104" t="s">
        <v>117</v>
      </c>
      <c r="CP1104" t="s">
        <v>117</v>
      </c>
      <c r="CQ1104" t="s">
        <v>117</v>
      </c>
      <c r="CR1104" t="s">
        <v>117</v>
      </c>
      <c r="CS1104" t="s">
        <v>117</v>
      </c>
      <c r="CT1104" t="s">
        <v>117</v>
      </c>
      <c r="CU1104" t="s">
        <v>117</v>
      </c>
      <c r="CV1104" t="s">
        <v>117</v>
      </c>
      <c r="CW1104" t="s">
        <v>117</v>
      </c>
    </row>
    <row r="1105" spans="1:101" x14ac:dyDescent="0.25">
      <c r="A1105" t="s">
        <v>207</v>
      </c>
      <c r="B1105">
        <v>297633</v>
      </c>
      <c r="C1105" t="s">
        <v>7411</v>
      </c>
      <c r="D1105" t="s">
        <v>102</v>
      </c>
      <c r="E1105" t="s">
        <v>7412</v>
      </c>
      <c r="F1105" t="s">
        <v>7412</v>
      </c>
      <c r="G1105" t="s">
        <v>7413</v>
      </c>
      <c r="H1105" t="s">
        <v>3093</v>
      </c>
      <c r="I1105" t="s">
        <v>213</v>
      </c>
      <c r="J1105" t="s">
        <v>214</v>
      </c>
      <c r="K1105" t="s">
        <v>134</v>
      </c>
      <c r="L1105">
        <v>10005</v>
      </c>
      <c r="M1105" t="s">
        <v>7414</v>
      </c>
      <c r="O1105">
        <v>0</v>
      </c>
      <c r="V1105" t="s">
        <v>114</v>
      </c>
      <c r="W1105" s="1">
        <v>43271</v>
      </c>
      <c r="Y1105" s="1">
        <v>43549</v>
      </c>
      <c r="Z1105" s="2">
        <v>43009</v>
      </c>
      <c r="AB1105" t="s">
        <v>117</v>
      </c>
      <c r="AC1105" t="s">
        <v>117</v>
      </c>
      <c r="AD1105" t="s">
        <v>117</v>
      </c>
      <c r="AF1105" t="s">
        <v>7415</v>
      </c>
      <c r="AG1105" t="s">
        <v>117</v>
      </c>
      <c r="AH1105" t="s">
        <v>115</v>
      </c>
      <c r="AI1105" t="s">
        <v>117</v>
      </c>
      <c r="AJ1105" t="s">
        <v>132</v>
      </c>
      <c r="AL1105" t="s">
        <v>119</v>
      </c>
      <c r="AM1105" t="s">
        <v>133</v>
      </c>
      <c r="AN1105" t="s">
        <v>134</v>
      </c>
      <c r="AO1105" t="s">
        <v>117</v>
      </c>
      <c r="AP1105" t="s">
        <v>117</v>
      </c>
      <c r="AQ1105" t="s">
        <v>117</v>
      </c>
      <c r="AR1105" t="s">
        <v>117</v>
      </c>
      <c r="AS1105" t="s">
        <v>117</v>
      </c>
      <c r="AT1105" t="s">
        <v>117</v>
      </c>
      <c r="AU1105" t="s">
        <v>117</v>
      </c>
      <c r="AV1105" t="s">
        <v>117</v>
      </c>
      <c r="AW1105" t="s">
        <v>117</v>
      </c>
      <c r="AX1105" t="s">
        <v>117</v>
      </c>
      <c r="AY1105" t="s">
        <v>117</v>
      </c>
      <c r="AZ1105" t="s">
        <v>117</v>
      </c>
      <c r="BA1105" t="s">
        <v>117</v>
      </c>
      <c r="BB1105" t="s">
        <v>117</v>
      </c>
      <c r="BD1105" t="s">
        <v>117</v>
      </c>
      <c r="BF1105" t="s">
        <v>117</v>
      </c>
      <c r="BG1105" t="s">
        <v>117</v>
      </c>
      <c r="BH1105" t="s">
        <v>117</v>
      </c>
      <c r="BI1105" t="s">
        <v>117</v>
      </c>
      <c r="BJ1105" t="s">
        <v>117</v>
      </c>
      <c r="BK1105" t="s">
        <v>117</v>
      </c>
      <c r="BL1105" t="s">
        <v>117</v>
      </c>
      <c r="BM1105" t="s">
        <v>117</v>
      </c>
      <c r="BN1105" t="s">
        <v>117</v>
      </c>
      <c r="BO1105" t="s">
        <v>117</v>
      </c>
      <c r="BP1105" t="s">
        <v>117</v>
      </c>
      <c r="BQ1105" t="s">
        <v>117</v>
      </c>
      <c r="BR1105" t="s">
        <v>117</v>
      </c>
      <c r="BS1105" t="s">
        <v>117</v>
      </c>
      <c r="BT1105" t="s">
        <v>117</v>
      </c>
      <c r="BU1105" t="s">
        <v>117</v>
      </c>
      <c r="BV1105" t="s">
        <v>117</v>
      </c>
      <c r="BW1105" t="s">
        <v>115</v>
      </c>
      <c r="BX1105" t="s">
        <v>117</v>
      </c>
      <c r="BY1105" t="s">
        <v>117</v>
      </c>
      <c r="BZ1105" t="s">
        <v>117</v>
      </c>
      <c r="CA1105" t="s">
        <v>117</v>
      </c>
      <c r="CB1105" t="s">
        <v>117</v>
      </c>
      <c r="CC1105" t="s">
        <v>117</v>
      </c>
      <c r="CD1105" t="s">
        <v>117</v>
      </c>
      <c r="CE1105" t="s">
        <v>117</v>
      </c>
      <c r="CF1105" t="s">
        <v>117</v>
      </c>
      <c r="CG1105" t="s">
        <v>117</v>
      </c>
      <c r="CH1105" t="s">
        <v>117</v>
      </c>
      <c r="CI1105" t="s">
        <v>117</v>
      </c>
      <c r="CJ1105" t="s">
        <v>117</v>
      </c>
      <c r="CK1105" t="s">
        <v>117</v>
      </c>
      <c r="CL1105" t="s">
        <v>117</v>
      </c>
      <c r="CM1105" t="s">
        <v>117</v>
      </c>
      <c r="CN1105" t="s">
        <v>117</v>
      </c>
      <c r="CO1105" t="s">
        <v>117</v>
      </c>
      <c r="CP1105" t="s">
        <v>117</v>
      </c>
      <c r="CQ1105" t="s">
        <v>117</v>
      </c>
      <c r="CR1105" t="s">
        <v>117</v>
      </c>
      <c r="CS1105" t="s">
        <v>117</v>
      </c>
      <c r="CT1105" t="s">
        <v>117</v>
      </c>
      <c r="CU1105" t="s">
        <v>117</v>
      </c>
      <c r="CV1105" t="s">
        <v>117</v>
      </c>
      <c r="CW1105" t="s">
        <v>117</v>
      </c>
    </row>
    <row r="1106" spans="1:101" x14ac:dyDescent="0.25">
      <c r="A1106" t="s">
        <v>145</v>
      </c>
      <c r="B1106">
        <v>301782</v>
      </c>
      <c r="C1106" t="s">
        <v>7416</v>
      </c>
      <c r="D1106" t="s">
        <v>102</v>
      </c>
      <c r="E1106" t="s">
        <v>7417</v>
      </c>
      <c r="F1106" t="s">
        <v>7418</v>
      </c>
      <c r="G1106" t="s">
        <v>7419</v>
      </c>
      <c r="H1106" t="s">
        <v>747</v>
      </c>
      <c r="I1106" t="s">
        <v>7420</v>
      </c>
      <c r="J1106" t="s">
        <v>151</v>
      </c>
      <c r="K1106" t="s">
        <v>134</v>
      </c>
      <c r="L1106">
        <v>2135</v>
      </c>
      <c r="M1106" t="s">
        <v>7421</v>
      </c>
      <c r="O1106">
        <v>0</v>
      </c>
      <c r="V1106" t="s">
        <v>114</v>
      </c>
      <c r="W1106" s="1">
        <v>43554</v>
      </c>
      <c r="Y1106" s="1">
        <v>43558</v>
      </c>
      <c r="Z1106" s="2">
        <v>43009</v>
      </c>
      <c r="AA1106" t="s">
        <v>7422</v>
      </c>
      <c r="AB1106" t="s">
        <v>117</v>
      </c>
      <c r="AC1106" t="s">
        <v>117</v>
      </c>
      <c r="AD1106" t="s">
        <v>117</v>
      </c>
      <c r="AG1106" t="s">
        <v>117</v>
      </c>
      <c r="AH1106" t="s">
        <v>115</v>
      </c>
      <c r="AI1106" t="s">
        <v>117</v>
      </c>
      <c r="AJ1106" t="s">
        <v>132</v>
      </c>
      <c r="AL1106" t="s">
        <v>119</v>
      </c>
      <c r="AM1106" t="s">
        <v>151</v>
      </c>
      <c r="AN1106" t="s">
        <v>134</v>
      </c>
      <c r="AO1106" t="s">
        <v>117</v>
      </c>
      <c r="AP1106" t="s">
        <v>117</v>
      </c>
      <c r="AQ1106" t="s">
        <v>117</v>
      </c>
      <c r="AR1106" t="s">
        <v>117</v>
      </c>
      <c r="AS1106" t="s">
        <v>117</v>
      </c>
      <c r="AT1106" t="s">
        <v>117</v>
      </c>
      <c r="AU1106" t="s">
        <v>117</v>
      </c>
      <c r="AV1106" t="s">
        <v>117</v>
      </c>
      <c r="AW1106" t="s">
        <v>117</v>
      </c>
      <c r="AX1106" t="s">
        <v>117</v>
      </c>
      <c r="AY1106" t="s">
        <v>117</v>
      </c>
      <c r="AZ1106" t="s">
        <v>117</v>
      </c>
      <c r="BA1106" t="s">
        <v>117</v>
      </c>
      <c r="BB1106" t="s">
        <v>117</v>
      </c>
      <c r="BD1106" t="s">
        <v>117</v>
      </c>
      <c r="BF1106" t="s">
        <v>117</v>
      </c>
      <c r="BG1106" t="s">
        <v>117</v>
      </c>
      <c r="BH1106" t="s">
        <v>117</v>
      </c>
      <c r="BI1106" t="s">
        <v>117</v>
      </c>
      <c r="BJ1106" t="s">
        <v>117</v>
      </c>
      <c r="BK1106" t="s">
        <v>117</v>
      </c>
      <c r="BL1106" t="s">
        <v>117</v>
      </c>
      <c r="BM1106" t="s">
        <v>117</v>
      </c>
      <c r="BN1106" t="s">
        <v>117</v>
      </c>
      <c r="BO1106" t="s">
        <v>117</v>
      </c>
      <c r="BP1106" t="s">
        <v>117</v>
      </c>
      <c r="BQ1106" t="s">
        <v>117</v>
      </c>
      <c r="BR1106" t="s">
        <v>117</v>
      </c>
      <c r="BS1106" t="s">
        <v>117</v>
      </c>
      <c r="BT1106" t="s">
        <v>117</v>
      </c>
      <c r="BU1106" t="s">
        <v>117</v>
      </c>
      <c r="BV1106" t="s">
        <v>117</v>
      </c>
      <c r="BW1106" t="s">
        <v>115</v>
      </c>
      <c r="BX1106" t="s">
        <v>117</v>
      </c>
      <c r="BY1106" t="s">
        <v>117</v>
      </c>
      <c r="BZ1106" t="s">
        <v>117</v>
      </c>
      <c r="CA1106" t="s">
        <v>117</v>
      </c>
      <c r="CB1106" t="s">
        <v>117</v>
      </c>
      <c r="CC1106" t="s">
        <v>117</v>
      </c>
      <c r="CD1106" t="s">
        <v>117</v>
      </c>
      <c r="CE1106" t="s">
        <v>117</v>
      </c>
      <c r="CF1106" t="s">
        <v>117</v>
      </c>
      <c r="CG1106" t="s">
        <v>117</v>
      </c>
      <c r="CH1106" t="s">
        <v>117</v>
      </c>
      <c r="CI1106" t="s">
        <v>117</v>
      </c>
      <c r="CJ1106" t="s">
        <v>117</v>
      </c>
      <c r="CK1106" t="s">
        <v>117</v>
      </c>
      <c r="CL1106" t="s">
        <v>117</v>
      </c>
      <c r="CM1106" t="s">
        <v>117</v>
      </c>
      <c r="CN1106" t="s">
        <v>117</v>
      </c>
      <c r="CO1106" t="s">
        <v>117</v>
      </c>
      <c r="CP1106" t="s">
        <v>117</v>
      </c>
      <c r="CQ1106" t="s">
        <v>117</v>
      </c>
      <c r="CR1106" t="s">
        <v>117</v>
      </c>
      <c r="CS1106" t="s">
        <v>117</v>
      </c>
      <c r="CT1106" t="s">
        <v>117</v>
      </c>
      <c r="CU1106" t="s">
        <v>117</v>
      </c>
      <c r="CV1106" t="s">
        <v>117</v>
      </c>
      <c r="CW1106" t="s">
        <v>117</v>
      </c>
    </row>
    <row r="1107" spans="1:101" x14ac:dyDescent="0.25">
      <c r="A1107" t="s">
        <v>167</v>
      </c>
      <c r="B1107">
        <v>160187</v>
      </c>
      <c r="C1107" t="s">
        <v>7423</v>
      </c>
      <c r="D1107" t="s">
        <v>102</v>
      </c>
      <c r="E1107" t="s">
        <v>7424</v>
      </c>
      <c r="F1107" t="s">
        <v>7425</v>
      </c>
      <c r="G1107" t="s">
        <v>7426</v>
      </c>
      <c r="H1107" t="s">
        <v>816</v>
      </c>
      <c r="I1107" t="s">
        <v>285</v>
      </c>
      <c r="J1107" t="s">
        <v>172</v>
      </c>
      <c r="K1107" t="s">
        <v>134</v>
      </c>
      <c r="L1107">
        <v>94025</v>
      </c>
      <c r="M1107" t="s">
        <v>7427</v>
      </c>
      <c r="N1107" t="s">
        <v>7428</v>
      </c>
      <c r="O1107">
        <v>1</v>
      </c>
      <c r="V1107" t="s">
        <v>114</v>
      </c>
      <c r="W1107" s="1">
        <v>41001</v>
      </c>
      <c r="Y1107" s="1">
        <v>43553</v>
      </c>
      <c r="Z1107" s="2">
        <v>43009</v>
      </c>
      <c r="AA1107" t="s">
        <v>7429</v>
      </c>
      <c r="AB1107" t="s">
        <v>117</v>
      </c>
      <c r="AC1107" t="s">
        <v>117</v>
      </c>
      <c r="AD1107" t="s">
        <v>117</v>
      </c>
      <c r="AG1107" t="s">
        <v>115</v>
      </c>
      <c r="AH1107" t="s">
        <v>117</v>
      </c>
      <c r="AI1107" t="s">
        <v>117</v>
      </c>
      <c r="AJ1107" t="s">
        <v>132</v>
      </c>
      <c r="AL1107" t="s">
        <v>119</v>
      </c>
      <c r="AM1107" t="s">
        <v>133</v>
      </c>
      <c r="AN1107" t="s">
        <v>134</v>
      </c>
      <c r="AO1107" t="s">
        <v>117</v>
      </c>
      <c r="AP1107" t="s">
        <v>117</v>
      </c>
      <c r="AQ1107" t="s">
        <v>117</v>
      </c>
      <c r="AR1107" t="s">
        <v>117</v>
      </c>
      <c r="AS1107" t="s">
        <v>117</v>
      </c>
      <c r="AT1107" t="s">
        <v>117</v>
      </c>
      <c r="AU1107" t="s">
        <v>117</v>
      </c>
      <c r="AV1107" t="s">
        <v>117</v>
      </c>
      <c r="AW1107" t="s">
        <v>117</v>
      </c>
      <c r="AX1107" t="s">
        <v>117</v>
      </c>
      <c r="AY1107" t="s">
        <v>117</v>
      </c>
      <c r="AZ1107" t="s">
        <v>117</v>
      </c>
      <c r="BA1107" t="s">
        <v>117</v>
      </c>
      <c r="BB1107" t="s">
        <v>117</v>
      </c>
      <c r="BD1107" t="s">
        <v>117</v>
      </c>
      <c r="BF1107" t="s">
        <v>117</v>
      </c>
      <c r="BG1107" t="s">
        <v>117</v>
      </c>
      <c r="BH1107" t="s">
        <v>115</v>
      </c>
      <c r="BI1107" t="s">
        <v>117</v>
      </c>
      <c r="BJ1107" t="s">
        <v>117</v>
      </c>
      <c r="BK1107" t="s">
        <v>117</v>
      </c>
      <c r="BL1107" t="s">
        <v>117</v>
      </c>
      <c r="BM1107" t="s">
        <v>117</v>
      </c>
      <c r="BN1107" t="s">
        <v>117</v>
      </c>
      <c r="BO1107" t="s">
        <v>117</v>
      </c>
      <c r="BP1107" t="s">
        <v>117</v>
      </c>
      <c r="BQ1107" t="s">
        <v>117</v>
      </c>
      <c r="BR1107" t="s">
        <v>117</v>
      </c>
      <c r="BS1107" t="s">
        <v>117</v>
      </c>
      <c r="BT1107" t="s">
        <v>117</v>
      </c>
      <c r="BU1107" t="s">
        <v>117</v>
      </c>
      <c r="BV1107" t="s">
        <v>115</v>
      </c>
      <c r="BW1107" t="s">
        <v>115</v>
      </c>
      <c r="BX1107" t="s">
        <v>117</v>
      </c>
      <c r="BY1107" t="s">
        <v>117</v>
      </c>
      <c r="BZ1107" t="s">
        <v>117</v>
      </c>
      <c r="CA1107" t="s">
        <v>117</v>
      </c>
      <c r="CB1107" t="s">
        <v>117</v>
      </c>
      <c r="CC1107" t="s">
        <v>117</v>
      </c>
      <c r="CD1107" t="s">
        <v>117</v>
      </c>
      <c r="CE1107" t="s">
        <v>117</v>
      </c>
      <c r="CF1107" t="s">
        <v>117</v>
      </c>
      <c r="CG1107" t="s">
        <v>117</v>
      </c>
      <c r="CH1107" t="s">
        <v>117</v>
      </c>
      <c r="CI1107" t="s">
        <v>117</v>
      </c>
      <c r="CJ1107" t="s">
        <v>117</v>
      </c>
      <c r="CK1107" t="s">
        <v>117</v>
      </c>
      <c r="CL1107" t="s">
        <v>117</v>
      </c>
      <c r="CM1107" t="s">
        <v>117</v>
      </c>
      <c r="CN1107" t="s">
        <v>117</v>
      </c>
      <c r="CO1107" t="s">
        <v>117</v>
      </c>
      <c r="CP1107" t="s">
        <v>117</v>
      </c>
      <c r="CQ1107" t="s">
        <v>117</v>
      </c>
      <c r="CR1107" t="s">
        <v>117</v>
      </c>
      <c r="CS1107" t="s">
        <v>117</v>
      </c>
      <c r="CT1107" t="s">
        <v>117</v>
      </c>
      <c r="CU1107" t="s">
        <v>117</v>
      </c>
      <c r="CV1107" t="s">
        <v>117</v>
      </c>
      <c r="CW1107" t="s">
        <v>117</v>
      </c>
    </row>
    <row r="1108" spans="1:101" x14ac:dyDescent="0.25">
      <c r="A1108" t="s">
        <v>100</v>
      </c>
      <c r="B1108">
        <v>294456</v>
      </c>
      <c r="C1108" t="s">
        <v>7430</v>
      </c>
      <c r="D1108" t="s">
        <v>102</v>
      </c>
      <c r="E1108" t="s">
        <v>7431</v>
      </c>
      <c r="F1108" t="s">
        <v>7431</v>
      </c>
      <c r="G1108" t="s">
        <v>7432</v>
      </c>
      <c r="H1108" t="s">
        <v>7433</v>
      </c>
      <c r="I1108" t="s">
        <v>112</v>
      </c>
      <c r="K1108" t="s">
        <v>113</v>
      </c>
      <c r="M1108" t="s">
        <v>7434</v>
      </c>
      <c r="N1108" t="s">
        <v>7435</v>
      </c>
      <c r="O1108">
        <v>0</v>
      </c>
      <c r="V1108" t="s">
        <v>114</v>
      </c>
      <c r="W1108" s="1">
        <v>43186</v>
      </c>
      <c r="Y1108" s="1">
        <v>43594</v>
      </c>
      <c r="Z1108" s="2">
        <v>43009</v>
      </c>
      <c r="AA1108" t="s">
        <v>7436</v>
      </c>
      <c r="AB1108" t="s">
        <v>115</v>
      </c>
      <c r="AC1108" t="s">
        <v>117</v>
      </c>
      <c r="AD1108" t="s">
        <v>117</v>
      </c>
      <c r="AF1108" t="s">
        <v>7437</v>
      </c>
      <c r="AG1108" t="s">
        <v>117</v>
      </c>
      <c r="AH1108" t="s">
        <v>115</v>
      </c>
      <c r="AI1108" t="s">
        <v>117</v>
      </c>
      <c r="AJ1108" t="s">
        <v>165</v>
      </c>
      <c r="AK1108" t="s">
        <v>183</v>
      </c>
      <c r="AL1108" t="s">
        <v>119</v>
      </c>
      <c r="AN1108" t="s">
        <v>113</v>
      </c>
      <c r="AO1108" t="s">
        <v>117</v>
      </c>
      <c r="AP1108" t="s">
        <v>117</v>
      </c>
      <c r="AQ1108" t="s">
        <v>115</v>
      </c>
      <c r="AR1108" t="s">
        <v>117</v>
      </c>
      <c r="AS1108" t="s">
        <v>117</v>
      </c>
      <c r="AT1108" t="s">
        <v>117</v>
      </c>
      <c r="AU1108" t="s">
        <v>117</v>
      </c>
      <c r="AV1108" t="s">
        <v>117</v>
      </c>
      <c r="AW1108" t="s">
        <v>117</v>
      </c>
      <c r="AX1108" t="s">
        <v>117</v>
      </c>
      <c r="AY1108" t="s">
        <v>117</v>
      </c>
      <c r="AZ1108" t="s">
        <v>117</v>
      </c>
      <c r="BA1108" t="s">
        <v>117</v>
      </c>
      <c r="BB1108" t="s">
        <v>117</v>
      </c>
      <c r="BD1108" t="s">
        <v>117</v>
      </c>
      <c r="BF1108" t="s">
        <v>117</v>
      </c>
      <c r="BG1108" t="s">
        <v>117</v>
      </c>
      <c r="BH1108" t="s">
        <v>115</v>
      </c>
      <c r="BI1108" t="s">
        <v>117</v>
      </c>
      <c r="BJ1108" t="s">
        <v>117</v>
      </c>
      <c r="BK1108" t="s">
        <v>117</v>
      </c>
      <c r="BL1108" t="s">
        <v>115</v>
      </c>
      <c r="BM1108" t="s">
        <v>117</v>
      </c>
      <c r="BN1108" t="s">
        <v>117</v>
      </c>
      <c r="BO1108" t="s">
        <v>117</v>
      </c>
      <c r="BP1108" t="s">
        <v>117</v>
      </c>
      <c r="BQ1108" t="s">
        <v>117</v>
      </c>
      <c r="BR1108" t="s">
        <v>117</v>
      </c>
      <c r="BS1108" t="s">
        <v>117</v>
      </c>
      <c r="BT1108" t="s">
        <v>117</v>
      </c>
      <c r="BU1108" t="s">
        <v>117</v>
      </c>
      <c r="BV1108" t="s">
        <v>115</v>
      </c>
      <c r="BW1108" t="s">
        <v>115</v>
      </c>
      <c r="BX1108" t="s">
        <v>117</v>
      </c>
      <c r="BY1108" t="s">
        <v>117</v>
      </c>
      <c r="BZ1108" t="s">
        <v>117</v>
      </c>
      <c r="CA1108" t="s">
        <v>117</v>
      </c>
      <c r="CB1108" t="s">
        <v>117</v>
      </c>
      <c r="CC1108" t="s">
        <v>117</v>
      </c>
      <c r="CD1108" t="s">
        <v>117</v>
      </c>
      <c r="CE1108" t="s">
        <v>117</v>
      </c>
      <c r="CF1108" t="s">
        <v>117</v>
      </c>
      <c r="CG1108" t="s">
        <v>117</v>
      </c>
      <c r="CH1108" t="s">
        <v>117</v>
      </c>
      <c r="CI1108" t="s">
        <v>117</v>
      </c>
      <c r="CJ1108" t="s">
        <v>117</v>
      </c>
      <c r="CK1108" t="s">
        <v>117</v>
      </c>
      <c r="CL1108" t="s">
        <v>115</v>
      </c>
      <c r="CM1108" t="s">
        <v>117</v>
      </c>
      <c r="CN1108" t="s">
        <v>117</v>
      </c>
      <c r="CO1108" t="s">
        <v>117</v>
      </c>
      <c r="CP1108" t="s">
        <v>117</v>
      </c>
      <c r="CQ1108" t="s">
        <v>117</v>
      </c>
      <c r="CR1108" t="s">
        <v>117</v>
      </c>
      <c r="CS1108" t="s">
        <v>117</v>
      </c>
      <c r="CT1108" t="s">
        <v>117</v>
      </c>
      <c r="CU1108" t="s">
        <v>117</v>
      </c>
      <c r="CV1108" t="s">
        <v>117</v>
      </c>
      <c r="CW1108" t="s">
        <v>117</v>
      </c>
    </row>
    <row r="1109" spans="1:101" x14ac:dyDescent="0.25">
      <c r="A1109" t="s">
        <v>207</v>
      </c>
      <c r="B1109">
        <v>282418</v>
      </c>
      <c r="C1109" t="s">
        <v>7438</v>
      </c>
      <c r="D1109" t="s">
        <v>102</v>
      </c>
      <c r="E1109" t="s">
        <v>7439</v>
      </c>
      <c r="F1109" t="s">
        <v>7440</v>
      </c>
      <c r="G1109" t="s">
        <v>7441</v>
      </c>
      <c r="H1109" t="s">
        <v>7442</v>
      </c>
      <c r="I1109" t="s">
        <v>213</v>
      </c>
      <c r="J1109" t="s">
        <v>214</v>
      </c>
      <c r="K1109" t="s">
        <v>134</v>
      </c>
      <c r="L1109">
        <v>10001</v>
      </c>
      <c r="M1109" t="s">
        <v>7443</v>
      </c>
      <c r="N1109" t="s">
        <v>7444</v>
      </c>
      <c r="O1109">
        <v>0</v>
      </c>
      <c r="V1109" t="s">
        <v>114</v>
      </c>
      <c r="W1109" s="1">
        <v>42459</v>
      </c>
      <c r="Y1109" s="1">
        <v>43553</v>
      </c>
      <c r="Z1109" s="2">
        <v>43009</v>
      </c>
      <c r="AA1109" t="s">
        <v>7445</v>
      </c>
      <c r="AB1109" t="s">
        <v>117</v>
      </c>
      <c r="AC1109" t="s">
        <v>117</v>
      </c>
      <c r="AD1109" t="s">
        <v>117</v>
      </c>
      <c r="AG1109" t="s">
        <v>117</v>
      </c>
      <c r="AH1109" t="s">
        <v>115</v>
      </c>
      <c r="AI1109" t="s">
        <v>117</v>
      </c>
      <c r="AJ1109" t="s">
        <v>132</v>
      </c>
      <c r="AL1109" t="s">
        <v>119</v>
      </c>
      <c r="AM1109" t="s">
        <v>133</v>
      </c>
      <c r="AN1109" t="s">
        <v>134</v>
      </c>
      <c r="AO1109" t="s">
        <v>117</v>
      </c>
      <c r="AP1109" t="s">
        <v>117</v>
      </c>
      <c r="AQ1109" t="s">
        <v>117</v>
      </c>
      <c r="AR1109" t="s">
        <v>117</v>
      </c>
      <c r="AS1109" t="s">
        <v>117</v>
      </c>
      <c r="AT1109" t="s">
        <v>117</v>
      </c>
      <c r="AU1109" t="s">
        <v>117</v>
      </c>
      <c r="AV1109" t="s">
        <v>117</v>
      </c>
      <c r="AW1109" t="s">
        <v>117</v>
      </c>
      <c r="AX1109" t="s">
        <v>117</v>
      </c>
      <c r="AY1109" t="s">
        <v>117</v>
      </c>
      <c r="AZ1109" t="s">
        <v>117</v>
      </c>
      <c r="BA1109" t="s">
        <v>117</v>
      </c>
      <c r="BB1109" t="s">
        <v>117</v>
      </c>
      <c r="BD1109" t="s">
        <v>117</v>
      </c>
      <c r="BF1109" t="s">
        <v>117</v>
      </c>
      <c r="BG1109" t="s">
        <v>117</v>
      </c>
      <c r="BH1109" t="s">
        <v>117</v>
      </c>
      <c r="BI1109" t="s">
        <v>117</v>
      </c>
      <c r="BJ1109" t="s">
        <v>117</v>
      </c>
      <c r="BK1109" t="s">
        <v>117</v>
      </c>
      <c r="BL1109" t="s">
        <v>117</v>
      </c>
      <c r="BM1109" t="s">
        <v>117</v>
      </c>
      <c r="BN1109" t="s">
        <v>117</v>
      </c>
      <c r="BO1109" t="s">
        <v>117</v>
      </c>
      <c r="BP1109" t="s">
        <v>117</v>
      </c>
      <c r="BQ1109" t="s">
        <v>117</v>
      </c>
      <c r="BR1109" t="s">
        <v>117</v>
      </c>
      <c r="BS1109" t="s">
        <v>117</v>
      </c>
      <c r="BT1109" t="s">
        <v>117</v>
      </c>
      <c r="BU1109" t="s">
        <v>117</v>
      </c>
      <c r="BV1109" t="s">
        <v>115</v>
      </c>
      <c r="BW1109" t="s">
        <v>115</v>
      </c>
      <c r="BX1109" t="s">
        <v>117</v>
      </c>
      <c r="BY1109" t="s">
        <v>117</v>
      </c>
      <c r="BZ1109" t="s">
        <v>117</v>
      </c>
      <c r="CA1109" t="s">
        <v>117</v>
      </c>
      <c r="CB1109" t="s">
        <v>117</v>
      </c>
      <c r="CC1109" t="s">
        <v>117</v>
      </c>
      <c r="CD1109" t="s">
        <v>117</v>
      </c>
      <c r="CE1109" t="s">
        <v>117</v>
      </c>
      <c r="CF1109" t="s">
        <v>117</v>
      </c>
      <c r="CG1109" t="s">
        <v>117</v>
      </c>
      <c r="CH1109" t="s">
        <v>117</v>
      </c>
      <c r="CI1109" t="s">
        <v>117</v>
      </c>
      <c r="CJ1109" t="s">
        <v>117</v>
      </c>
      <c r="CK1109" t="s">
        <v>117</v>
      </c>
      <c r="CL1109" t="s">
        <v>117</v>
      </c>
      <c r="CM1109" t="s">
        <v>117</v>
      </c>
      <c r="CN1109" t="s">
        <v>117</v>
      </c>
      <c r="CO1109" t="s">
        <v>117</v>
      </c>
      <c r="CP1109" t="s">
        <v>117</v>
      </c>
      <c r="CQ1109" t="s">
        <v>117</v>
      </c>
      <c r="CR1109" t="s">
        <v>117</v>
      </c>
      <c r="CS1109" t="s">
        <v>117</v>
      </c>
      <c r="CT1109" t="s">
        <v>117</v>
      </c>
      <c r="CU1109" t="s">
        <v>117</v>
      </c>
      <c r="CV1109" t="s">
        <v>117</v>
      </c>
      <c r="CW1109" t="s">
        <v>117</v>
      </c>
    </row>
    <row r="1110" spans="1:101" x14ac:dyDescent="0.25">
      <c r="A1110" t="s">
        <v>100</v>
      </c>
      <c r="B1110">
        <v>167946</v>
      </c>
      <c r="C1110" t="s">
        <v>7446</v>
      </c>
      <c r="D1110" t="s">
        <v>102</v>
      </c>
      <c r="E1110" t="s">
        <v>7447</v>
      </c>
      <c r="F1110" t="s">
        <v>7447</v>
      </c>
      <c r="G1110" t="s">
        <v>7448</v>
      </c>
      <c r="H1110" t="s">
        <v>7449</v>
      </c>
      <c r="I1110" t="s">
        <v>105</v>
      </c>
      <c r="K1110" t="s">
        <v>106</v>
      </c>
      <c r="M1110" t="s">
        <v>7450</v>
      </c>
      <c r="O1110">
        <v>1</v>
      </c>
      <c r="P1110" t="s">
        <v>7451</v>
      </c>
      <c r="Q1110" t="s">
        <v>7452</v>
      </c>
      <c r="R1110" t="s">
        <v>112</v>
      </c>
      <c r="T1110" t="s">
        <v>113</v>
      </c>
      <c r="V1110" t="s">
        <v>114</v>
      </c>
      <c r="W1110" s="1">
        <v>41467</v>
      </c>
      <c r="Y1110" s="1">
        <v>43521</v>
      </c>
      <c r="Z1110" s="2">
        <v>43009</v>
      </c>
      <c r="AB1110" t="s">
        <v>117</v>
      </c>
      <c r="AC1110" t="s">
        <v>117</v>
      </c>
      <c r="AD1110" t="s">
        <v>117</v>
      </c>
      <c r="AG1110" t="s">
        <v>117</v>
      </c>
      <c r="AH1110" t="s">
        <v>115</v>
      </c>
      <c r="AI1110" t="s">
        <v>117</v>
      </c>
      <c r="AJ1110" t="s">
        <v>118</v>
      </c>
      <c r="AL1110" t="s">
        <v>119</v>
      </c>
      <c r="AN1110" t="s">
        <v>106</v>
      </c>
      <c r="AO1110" t="s">
        <v>117</v>
      </c>
      <c r="AP1110" t="s">
        <v>117</v>
      </c>
      <c r="AQ1110" t="s">
        <v>117</v>
      </c>
      <c r="AR1110" t="s">
        <v>117</v>
      </c>
      <c r="AS1110" t="s">
        <v>117</v>
      </c>
      <c r="AT1110" t="s">
        <v>117</v>
      </c>
      <c r="AU1110" t="s">
        <v>117</v>
      </c>
      <c r="AV1110" t="s">
        <v>117</v>
      </c>
      <c r="AW1110" t="s">
        <v>117</v>
      </c>
      <c r="AX1110" t="s">
        <v>117</v>
      </c>
      <c r="AY1110" t="s">
        <v>117</v>
      </c>
      <c r="AZ1110" t="s">
        <v>117</v>
      </c>
      <c r="BA1110" t="s">
        <v>117</v>
      </c>
      <c r="BB1110" t="s">
        <v>117</v>
      </c>
      <c r="BD1110" t="s">
        <v>117</v>
      </c>
      <c r="BF1110" t="s">
        <v>117</v>
      </c>
      <c r="BG1110" t="s">
        <v>117</v>
      </c>
      <c r="BH1110" t="s">
        <v>117</v>
      </c>
      <c r="BI1110" t="s">
        <v>117</v>
      </c>
      <c r="BJ1110" t="s">
        <v>117</v>
      </c>
      <c r="BK1110" t="s">
        <v>117</v>
      </c>
      <c r="BL1110" t="s">
        <v>117</v>
      </c>
      <c r="BM1110" t="s">
        <v>117</v>
      </c>
      <c r="BN1110" t="s">
        <v>117</v>
      </c>
      <c r="BO1110" t="s">
        <v>117</v>
      </c>
      <c r="BP1110" t="s">
        <v>117</v>
      </c>
      <c r="BQ1110" t="s">
        <v>117</v>
      </c>
      <c r="BR1110" t="s">
        <v>117</v>
      </c>
      <c r="BS1110" t="s">
        <v>117</v>
      </c>
      <c r="BT1110" t="s">
        <v>117</v>
      </c>
      <c r="BU1110" t="s">
        <v>117</v>
      </c>
      <c r="BV1110" t="s">
        <v>117</v>
      </c>
      <c r="BW1110" t="s">
        <v>115</v>
      </c>
      <c r="BX1110" t="s">
        <v>117</v>
      </c>
      <c r="BY1110" t="s">
        <v>117</v>
      </c>
      <c r="BZ1110" t="s">
        <v>117</v>
      </c>
      <c r="CA1110" t="s">
        <v>117</v>
      </c>
      <c r="CB1110" t="s">
        <v>117</v>
      </c>
      <c r="CC1110" t="s">
        <v>117</v>
      </c>
      <c r="CD1110" t="s">
        <v>117</v>
      </c>
      <c r="CE1110" t="s">
        <v>117</v>
      </c>
      <c r="CF1110" t="s">
        <v>117</v>
      </c>
      <c r="CG1110" t="s">
        <v>117</v>
      </c>
      <c r="CH1110" t="s">
        <v>117</v>
      </c>
      <c r="CI1110" t="s">
        <v>117</v>
      </c>
      <c r="CJ1110" t="s">
        <v>117</v>
      </c>
      <c r="CK1110" t="s">
        <v>117</v>
      </c>
      <c r="CL1110" t="s">
        <v>117</v>
      </c>
      <c r="CM1110" t="s">
        <v>117</v>
      </c>
      <c r="CN1110" t="s">
        <v>117</v>
      </c>
      <c r="CO1110" t="s">
        <v>117</v>
      </c>
      <c r="CP1110" t="s">
        <v>117</v>
      </c>
      <c r="CQ1110" t="s">
        <v>117</v>
      </c>
      <c r="CR1110" t="s">
        <v>117</v>
      </c>
      <c r="CS1110" t="s">
        <v>117</v>
      </c>
      <c r="CT1110" t="s">
        <v>117</v>
      </c>
      <c r="CU1110" t="s">
        <v>117</v>
      </c>
      <c r="CV1110" t="s">
        <v>117</v>
      </c>
      <c r="CW1110" t="s">
        <v>117</v>
      </c>
    </row>
    <row r="1111" spans="1:101" x14ac:dyDescent="0.25">
      <c r="A1111" t="s">
        <v>100</v>
      </c>
      <c r="B1111">
        <v>301905</v>
      </c>
      <c r="C1111" t="s">
        <v>7453</v>
      </c>
      <c r="D1111" t="s">
        <v>102</v>
      </c>
      <c r="E1111" t="s">
        <v>7454</v>
      </c>
      <c r="F1111" t="s">
        <v>7454</v>
      </c>
      <c r="G1111" t="s">
        <v>7455</v>
      </c>
      <c r="I1111" t="s">
        <v>597</v>
      </c>
      <c r="K1111" t="s">
        <v>243</v>
      </c>
      <c r="L1111" t="s">
        <v>7456</v>
      </c>
      <c r="M1111" t="s">
        <v>7457</v>
      </c>
      <c r="N1111" t="s">
        <v>7458</v>
      </c>
      <c r="O1111">
        <v>0</v>
      </c>
      <c r="V1111" t="s">
        <v>114</v>
      </c>
      <c r="W1111" s="1">
        <v>43592</v>
      </c>
      <c r="Y1111" s="1">
        <v>43592</v>
      </c>
      <c r="Z1111" s="2">
        <v>43009</v>
      </c>
      <c r="AA1111" t="s">
        <v>7459</v>
      </c>
      <c r="AB1111" t="s">
        <v>115</v>
      </c>
      <c r="AC1111" t="s">
        <v>117</v>
      </c>
      <c r="AD1111" t="s">
        <v>117</v>
      </c>
      <c r="AF1111" t="s">
        <v>7460</v>
      </c>
      <c r="AG1111" t="s">
        <v>117</v>
      </c>
      <c r="AH1111" t="s">
        <v>115</v>
      </c>
      <c r="AI1111" t="s">
        <v>117</v>
      </c>
      <c r="AJ1111" t="s">
        <v>300</v>
      </c>
      <c r="AL1111" t="s">
        <v>184</v>
      </c>
      <c r="AN1111" t="s">
        <v>243</v>
      </c>
      <c r="AO1111" t="s">
        <v>117</v>
      </c>
      <c r="AP1111" t="s">
        <v>117</v>
      </c>
      <c r="AQ1111" t="s">
        <v>117</v>
      </c>
      <c r="AR1111" t="s">
        <v>117</v>
      </c>
      <c r="AS1111" t="s">
        <v>117</v>
      </c>
      <c r="AT1111" t="s">
        <v>117</v>
      </c>
      <c r="AU1111" t="s">
        <v>117</v>
      </c>
      <c r="AV1111" t="s">
        <v>117</v>
      </c>
      <c r="AW1111" t="s">
        <v>117</v>
      </c>
      <c r="AX1111" t="s">
        <v>117</v>
      </c>
      <c r="AY1111" t="s">
        <v>117</v>
      </c>
      <c r="AZ1111" t="s">
        <v>117</v>
      </c>
      <c r="BA1111" t="s">
        <v>117</v>
      </c>
      <c r="BB1111" t="s">
        <v>117</v>
      </c>
      <c r="BD1111" t="s">
        <v>117</v>
      </c>
      <c r="BF1111" t="s">
        <v>117</v>
      </c>
      <c r="BG1111" t="s">
        <v>117</v>
      </c>
      <c r="BH1111" t="s">
        <v>115</v>
      </c>
      <c r="BI1111" t="s">
        <v>117</v>
      </c>
      <c r="BJ1111" t="s">
        <v>117</v>
      </c>
      <c r="BK1111" t="s">
        <v>117</v>
      </c>
      <c r="BL1111" t="s">
        <v>117</v>
      </c>
      <c r="BM1111" t="s">
        <v>117</v>
      </c>
      <c r="BN1111" t="s">
        <v>117</v>
      </c>
      <c r="BO1111" t="s">
        <v>117</v>
      </c>
      <c r="BP1111" t="s">
        <v>117</v>
      </c>
      <c r="BQ1111" t="s">
        <v>117</v>
      </c>
      <c r="BR1111" t="s">
        <v>117</v>
      </c>
      <c r="BS1111" t="s">
        <v>117</v>
      </c>
      <c r="BT1111" t="s">
        <v>117</v>
      </c>
      <c r="BU1111" t="s">
        <v>117</v>
      </c>
      <c r="BV1111" t="s">
        <v>115</v>
      </c>
      <c r="BW1111" t="s">
        <v>115</v>
      </c>
      <c r="BX1111" t="s">
        <v>117</v>
      </c>
      <c r="BY1111" t="s">
        <v>115</v>
      </c>
      <c r="BZ1111" t="s">
        <v>117</v>
      </c>
      <c r="CA1111" t="s">
        <v>117</v>
      </c>
      <c r="CB1111" t="s">
        <v>117</v>
      </c>
      <c r="CC1111" t="s">
        <v>117</v>
      </c>
      <c r="CD1111" t="s">
        <v>117</v>
      </c>
      <c r="CE1111" t="s">
        <v>117</v>
      </c>
      <c r="CF1111" t="s">
        <v>117</v>
      </c>
      <c r="CG1111" t="s">
        <v>117</v>
      </c>
      <c r="CH1111" t="s">
        <v>117</v>
      </c>
      <c r="CI1111" t="s">
        <v>117</v>
      </c>
      <c r="CJ1111" t="s">
        <v>115</v>
      </c>
      <c r="CK1111" t="s">
        <v>117</v>
      </c>
      <c r="CL1111" t="s">
        <v>115</v>
      </c>
      <c r="CM1111" t="s">
        <v>117</v>
      </c>
      <c r="CN1111" t="s">
        <v>117</v>
      </c>
      <c r="CO1111" t="s">
        <v>117</v>
      </c>
      <c r="CP1111" t="s">
        <v>117</v>
      </c>
      <c r="CQ1111" t="s">
        <v>117</v>
      </c>
      <c r="CR1111" t="s">
        <v>117</v>
      </c>
      <c r="CS1111" t="s">
        <v>117</v>
      </c>
      <c r="CT1111" t="s">
        <v>117</v>
      </c>
      <c r="CU1111" t="s">
        <v>117</v>
      </c>
      <c r="CV1111" t="s">
        <v>117</v>
      </c>
      <c r="CW1111" t="s">
        <v>117</v>
      </c>
    </row>
    <row r="1112" spans="1:101" x14ac:dyDescent="0.25">
      <c r="A1112" t="s">
        <v>100</v>
      </c>
      <c r="B1112">
        <v>162865</v>
      </c>
      <c r="C1112" t="s">
        <v>7461</v>
      </c>
      <c r="D1112" t="s">
        <v>102</v>
      </c>
      <c r="E1112" t="s">
        <v>7462</v>
      </c>
      <c r="F1112" t="s">
        <v>7462</v>
      </c>
      <c r="G1112" t="s">
        <v>7463</v>
      </c>
      <c r="H1112" t="s">
        <v>7464</v>
      </c>
      <c r="I1112" t="s">
        <v>242</v>
      </c>
      <c r="K1112" t="s">
        <v>243</v>
      </c>
      <c r="M1112" t="s">
        <v>7465</v>
      </c>
      <c r="N1112" t="s">
        <v>7466</v>
      </c>
      <c r="O1112">
        <v>0</v>
      </c>
      <c r="V1112" t="s">
        <v>114</v>
      </c>
      <c r="W1112" s="1">
        <v>40998</v>
      </c>
      <c r="Y1112" s="1">
        <v>43550</v>
      </c>
      <c r="Z1112" s="2">
        <v>43009</v>
      </c>
      <c r="AA1112" t="s">
        <v>7467</v>
      </c>
      <c r="AB1112" t="s">
        <v>115</v>
      </c>
      <c r="AC1112" t="s">
        <v>117</v>
      </c>
      <c r="AD1112" t="s">
        <v>115</v>
      </c>
      <c r="AE1112" t="s">
        <v>332</v>
      </c>
      <c r="AF1112" t="s">
        <v>7468</v>
      </c>
      <c r="AG1112" t="s">
        <v>117</v>
      </c>
      <c r="AH1112" t="s">
        <v>115</v>
      </c>
      <c r="AI1112" t="s">
        <v>117</v>
      </c>
      <c r="AJ1112" t="s">
        <v>300</v>
      </c>
      <c r="AL1112" t="s">
        <v>119</v>
      </c>
      <c r="AN1112" t="s">
        <v>243</v>
      </c>
      <c r="AO1112" t="s">
        <v>117</v>
      </c>
      <c r="AP1112" t="s">
        <v>117</v>
      </c>
      <c r="AQ1112" t="s">
        <v>117</v>
      </c>
      <c r="AR1112" t="s">
        <v>117</v>
      </c>
      <c r="AS1112" t="s">
        <v>117</v>
      </c>
      <c r="AT1112" t="s">
        <v>117</v>
      </c>
      <c r="AU1112" t="s">
        <v>117</v>
      </c>
      <c r="AV1112" t="s">
        <v>117</v>
      </c>
      <c r="AW1112" t="s">
        <v>117</v>
      </c>
      <c r="AX1112" t="s">
        <v>117</v>
      </c>
      <c r="AY1112" t="s">
        <v>117</v>
      </c>
      <c r="AZ1112" t="s">
        <v>117</v>
      </c>
      <c r="BA1112" t="s">
        <v>117</v>
      </c>
      <c r="BB1112" t="s">
        <v>117</v>
      </c>
      <c r="BD1112" t="s">
        <v>117</v>
      </c>
      <c r="BF1112" t="s">
        <v>117</v>
      </c>
      <c r="BG1112" t="s">
        <v>117</v>
      </c>
      <c r="BH1112" t="s">
        <v>117</v>
      </c>
      <c r="BI1112" t="s">
        <v>117</v>
      </c>
      <c r="BJ1112" t="s">
        <v>117</v>
      </c>
      <c r="BK1112" t="s">
        <v>117</v>
      </c>
      <c r="BL1112" t="s">
        <v>117</v>
      </c>
      <c r="BM1112" t="s">
        <v>117</v>
      </c>
      <c r="BN1112" t="s">
        <v>117</v>
      </c>
      <c r="BO1112" t="s">
        <v>117</v>
      </c>
      <c r="BP1112" t="s">
        <v>117</v>
      </c>
      <c r="BQ1112" t="s">
        <v>117</v>
      </c>
      <c r="BR1112" t="s">
        <v>117</v>
      </c>
      <c r="BS1112" t="s">
        <v>117</v>
      </c>
      <c r="BT1112" t="s">
        <v>117</v>
      </c>
      <c r="BU1112" t="s">
        <v>117</v>
      </c>
      <c r="BV1112" t="s">
        <v>117</v>
      </c>
      <c r="BW1112" t="s">
        <v>115</v>
      </c>
      <c r="BX1112" t="s">
        <v>117</v>
      </c>
      <c r="BY1112" t="s">
        <v>117</v>
      </c>
      <c r="BZ1112" t="s">
        <v>117</v>
      </c>
      <c r="CA1112" t="s">
        <v>117</v>
      </c>
      <c r="CB1112" t="s">
        <v>117</v>
      </c>
      <c r="CC1112" t="s">
        <v>117</v>
      </c>
      <c r="CD1112" t="s">
        <v>117</v>
      </c>
      <c r="CE1112" t="s">
        <v>117</v>
      </c>
      <c r="CF1112" t="s">
        <v>117</v>
      </c>
      <c r="CG1112" t="s">
        <v>117</v>
      </c>
      <c r="CH1112" t="s">
        <v>117</v>
      </c>
      <c r="CI1112" t="s">
        <v>117</v>
      </c>
      <c r="CJ1112" t="s">
        <v>117</v>
      </c>
      <c r="CK1112" t="s">
        <v>117</v>
      </c>
      <c r="CL1112" t="s">
        <v>117</v>
      </c>
      <c r="CM1112" t="s">
        <v>117</v>
      </c>
      <c r="CN1112" t="s">
        <v>117</v>
      </c>
      <c r="CO1112" t="s">
        <v>117</v>
      </c>
      <c r="CP1112" t="s">
        <v>117</v>
      </c>
      <c r="CQ1112" t="s">
        <v>117</v>
      </c>
      <c r="CR1112" t="s">
        <v>117</v>
      </c>
      <c r="CS1112" t="s">
        <v>117</v>
      </c>
      <c r="CT1112" t="s">
        <v>117</v>
      </c>
      <c r="CU1112" t="s">
        <v>117</v>
      </c>
      <c r="CV1112" t="s">
        <v>117</v>
      </c>
      <c r="CW1112" t="s">
        <v>117</v>
      </c>
    </row>
    <row r="1113" spans="1:101" x14ac:dyDescent="0.25">
      <c r="A1113" t="s">
        <v>185</v>
      </c>
      <c r="B1113">
        <v>167502</v>
      </c>
      <c r="C1113" t="s">
        <v>7469</v>
      </c>
      <c r="D1113" t="s">
        <v>102</v>
      </c>
      <c r="E1113" t="s">
        <v>7470</v>
      </c>
      <c r="F1113" t="s">
        <v>7470</v>
      </c>
      <c r="G1113" t="s">
        <v>7471</v>
      </c>
      <c r="H1113" t="s">
        <v>7472</v>
      </c>
      <c r="I1113" t="s">
        <v>853</v>
      </c>
      <c r="J1113" t="s">
        <v>496</v>
      </c>
      <c r="K1113" t="s">
        <v>134</v>
      </c>
      <c r="L1113">
        <v>37215</v>
      </c>
      <c r="M1113" t="s">
        <v>7473</v>
      </c>
      <c r="N1113" t="s">
        <v>1053</v>
      </c>
      <c r="O1113">
        <v>1</v>
      </c>
      <c r="P1113" t="s">
        <v>7474</v>
      </c>
      <c r="R1113" t="s">
        <v>7475</v>
      </c>
      <c r="S1113" t="s">
        <v>1311</v>
      </c>
      <c r="T1113" t="s">
        <v>134</v>
      </c>
      <c r="U1113">
        <v>39823</v>
      </c>
      <c r="V1113" t="s">
        <v>114</v>
      </c>
      <c r="W1113" s="1">
        <v>41373</v>
      </c>
      <c r="Y1113" s="1">
        <v>43502</v>
      </c>
      <c r="Z1113" s="2">
        <v>43009</v>
      </c>
      <c r="AB1113" t="s">
        <v>117</v>
      </c>
      <c r="AC1113" t="s">
        <v>117</v>
      </c>
      <c r="AD1113" t="s">
        <v>117</v>
      </c>
      <c r="AG1113" t="s">
        <v>117</v>
      </c>
      <c r="AH1113" t="s">
        <v>115</v>
      </c>
      <c r="AI1113" t="s">
        <v>117</v>
      </c>
      <c r="AJ1113" t="s">
        <v>132</v>
      </c>
      <c r="AL1113" t="s">
        <v>119</v>
      </c>
      <c r="AM1113" t="s">
        <v>1311</v>
      </c>
      <c r="AN1113" t="s">
        <v>134</v>
      </c>
      <c r="AO1113" t="s">
        <v>117</v>
      </c>
      <c r="AP1113" t="s">
        <v>117</v>
      </c>
      <c r="AQ1113" t="s">
        <v>117</v>
      </c>
      <c r="AR1113" t="s">
        <v>117</v>
      </c>
      <c r="AS1113" t="s">
        <v>117</v>
      </c>
      <c r="AT1113" t="s">
        <v>117</v>
      </c>
      <c r="AU1113" t="s">
        <v>117</v>
      </c>
      <c r="AV1113" t="s">
        <v>117</v>
      </c>
      <c r="AW1113" t="s">
        <v>117</v>
      </c>
      <c r="AX1113" t="s">
        <v>117</v>
      </c>
      <c r="AY1113" t="s">
        <v>117</v>
      </c>
      <c r="AZ1113" t="s">
        <v>117</v>
      </c>
      <c r="BA1113" t="s">
        <v>117</v>
      </c>
      <c r="BB1113" t="s">
        <v>117</v>
      </c>
      <c r="BD1113" t="s">
        <v>117</v>
      </c>
      <c r="BF1113" t="s">
        <v>117</v>
      </c>
      <c r="BG1113" t="s">
        <v>117</v>
      </c>
      <c r="BH1113" t="s">
        <v>117</v>
      </c>
      <c r="BI1113" t="s">
        <v>117</v>
      </c>
      <c r="BJ1113" t="s">
        <v>117</v>
      </c>
      <c r="BK1113" t="s">
        <v>117</v>
      </c>
      <c r="BL1113" t="s">
        <v>117</v>
      </c>
      <c r="BM1113" t="s">
        <v>117</v>
      </c>
      <c r="BN1113" t="s">
        <v>117</v>
      </c>
      <c r="BO1113" t="s">
        <v>117</v>
      </c>
      <c r="BP1113" t="s">
        <v>117</v>
      </c>
      <c r="BQ1113" t="s">
        <v>117</v>
      </c>
      <c r="BR1113" t="s">
        <v>117</v>
      </c>
      <c r="BS1113" t="s">
        <v>117</v>
      </c>
      <c r="BT1113" t="s">
        <v>117</v>
      </c>
      <c r="BU1113" t="s">
        <v>117</v>
      </c>
      <c r="BV1113" t="s">
        <v>117</v>
      </c>
      <c r="BW1113" t="s">
        <v>115</v>
      </c>
      <c r="BX1113" t="s">
        <v>117</v>
      </c>
      <c r="BY1113" t="s">
        <v>117</v>
      </c>
      <c r="BZ1113" t="s">
        <v>117</v>
      </c>
      <c r="CA1113" t="s">
        <v>117</v>
      </c>
      <c r="CB1113" t="s">
        <v>117</v>
      </c>
      <c r="CC1113" t="s">
        <v>117</v>
      </c>
      <c r="CD1113" t="s">
        <v>117</v>
      </c>
      <c r="CE1113" t="s">
        <v>117</v>
      </c>
      <c r="CF1113" t="s">
        <v>117</v>
      </c>
      <c r="CG1113" t="s">
        <v>117</v>
      </c>
      <c r="CH1113" t="s">
        <v>117</v>
      </c>
      <c r="CI1113" t="s">
        <v>117</v>
      </c>
      <c r="CJ1113" t="s">
        <v>117</v>
      </c>
      <c r="CK1113" t="s">
        <v>117</v>
      </c>
      <c r="CL1113" t="s">
        <v>117</v>
      </c>
      <c r="CM1113" t="s">
        <v>117</v>
      </c>
      <c r="CN1113" t="s">
        <v>117</v>
      </c>
      <c r="CO1113" t="s">
        <v>117</v>
      </c>
      <c r="CP1113" t="s">
        <v>117</v>
      </c>
      <c r="CQ1113" t="s">
        <v>117</v>
      </c>
      <c r="CR1113" t="s">
        <v>117</v>
      </c>
      <c r="CS1113" t="s">
        <v>117</v>
      </c>
      <c r="CT1113" t="s">
        <v>117</v>
      </c>
      <c r="CU1113" t="s">
        <v>117</v>
      </c>
      <c r="CV1113" t="s">
        <v>117</v>
      </c>
      <c r="CW1113" t="s">
        <v>117</v>
      </c>
    </row>
    <row r="1114" spans="1:101" x14ac:dyDescent="0.25">
      <c r="A1114" t="s">
        <v>207</v>
      </c>
      <c r="B1114">
        <v>284283</v>
      </c>
      <c r="C1114" t="s">
        <v>7476</v>
      </c>
      <c r="D1114" t="s">
        <v>102</v>
      </c>
      <c r="E1114" t="s">
        <v>7477</v>
      </c>
      <c r="F1114" t="s">
        <v>7477</v>
      </c>
      <c r="G1114" t="s">
        <v>6552</v>
      </c>
      <c r="H1114" t="s">
        <v>2191</v>
      </c>
      <c r="I1114" t="s">
        <v>213</v>
      </c>
      <c r="J1114" t="s">
        <v>214</v>
      </c>
      <c r="K1114" t="s">
        <v>134</v>
      </c>
      <c r="L1114">
        <v>10010</v>
      </c>
      <c r="M1114" t="s">
        <v>7478</v>
      </c>
      <c r="O1114">
        <v>0</v>
      </c>
      <c r="V1114" t="s">
        <v>114</v>
      </c>
      <c r="W1114" s="1">
        <v>43104</v>
      </c>
      <c r="Y1114" s="1">
        <v>43532</v>
      </c>
      <c r="Z1114" s="2">
        <v>43009</v>
      </c>
      <c r="AA1114" t="s">
        <v>7479</v>
      </c>
      <c r="AB1114" t="s">
        <v>117</v>
      </c>
      <c r="AC1114" t="s">
        <v>117</v>
      </c>
      <c r="AD1114" t="s">
        <v>117</v>
      </c>
      <c r="AG1114" t="s">
        <v>117</v>
      </c>
      <c r="AH1114" t="s">
        <v>115</v>
      </c>
      <c r="AI1114" t="s">
        <v>117</v>
      </c>
      <c r="AJ1114" t="s">
        <v>132</v>
      </c>
      <c r="AL1114" t="s">
        <v>119</v>
      </c>
      <c r="AM1114" t="s">
        <v>133</v>
      </c>
      <c r="AN1114" t="s">
        <v>134</v>
      </c>
      <c r="AO1114" t="s">
        <v>117</v>
      </c>
      <c r="AP1114" t="s">
        <v>117</v>
      </c>
      <c r="AQ1114" t="s">
        <v>115</v>
      </c>
      <c r="AR1114" t="s">
        <v>117</v>
      </c>
      <c r="AS1114" t="s">
        <v>117</v>
      </c>
      <c r="AT1114" t="s">
        <v>117</v>
      </c>
      <c r="AU1114" t="s">
        <v>117</v>
      </c>
      <c r="AV1114" t="s">
        <v>117</v>
      </c>
      <c r="AW1114" t="s">
        <v>117</v>
      </c>
      <c r="AX1114" t="s">
        <v>117</v>
      </c>
      <c r="AY1114" t="s">
        <v>117</v>
      </c>
      <c r="AZ1114" t="s">
        <v>117</v>
      </c>
      <c r="BA1114" t="s">
        <v>117</v>
      </c>
      <c r="BB1114" t="s">
        <v>117</v>
      </c>
      <c r="BD1114" t="s">
        <v>117</v>
      </c>
      <c r="BF1114" t="s">
        <v>117</v>
      </c>
      <c r="BG1114" t="s">
        <v>115</v>
      </c>
      <c r="BH1114" t="s">
        <v>117</v>
      </c>
      <c r="BI1114" t="s">
        <v>117</v>
      </c>
      <c r="BJ1114" t="s">
        <v>117</v>
      </c>
      <c r="BK1114" t="s">
        <v>117</v>
      </c>
      <c r="BL1114" t="s">
        <v>117</v>
      </c>
      <c r="BM1114" t="s">
        <v>117</v>
      </c>
      <c r="BN1114" t="s">
        <v>117</v>
      </c>
      <c r="BO1114" t="s">
        <v>117</v>
      </c>
      <c r="BP1114" t="s">
        <v>117</v>
      </c>
      <c r="BQ1114" t="s">
        <v>117</v>
      </c>
      <c r="BR1114" t="s">
        <v>117</v>
      </c>
      <c r="BS1114" t="s">
        <v>117</v>
      </c>
      <c r="BT1114" t="s">
        <v>117</v>
      </c>
      <c r="BU1114" t="s">
        <v>117</v>
      </c>
      <c r="BV1114" t="s">
        <v>115</v>
      </c>
      <c r="BW1114" t="s">
        <v>115</v>
      </c>
      <c r="BX1114" t="s">
        <v>117</v>
      </c>
      <c r="BY1114" t="s">
        <v>117</v>
      </c>
      <c r="BZ1114" t="s">
        <v>117</v>
      </c>
      <c r="CA1114" t="s">
        <v>117</v>
      </c>
      <c r="CB1114" t="s">
        <v>117</v>
      </c>
      <c r="CC1114" t="s">
        <v>117</v>
      </c>
      <c r="CD1114" t="s">
        <v>117</v>
      </c>
      <c r="CE1114" t="s">
        <v>117</v>
      </c>
      <c r="CF1114" t="s">
        <v>117</v>
      </c>
      <c r="CG1114" t="s">
        <v>117</v>
      </c>
      <c r="CH1114" t="s">
        <v>117</v>
      </c>
      <c r="CI1114" t="s">
        <v>117</v>
      </c>
      <c r="CJ1114" t="s">
        <v>117</v>
      </c>
      <c r="CK1114" t="s">
        <v>117</v>
      </c>
      <c r="CL1114" t="s">
        <v>117</v>
      </c>
      <c r="CM1114" t="s">
        <v>117</v>
      </c>
      <c r="CN1114" t="s">
        <v>117</v>
      </c>
      <c r="CO1114" t="s">
        <v>117</v>
      </c>
      <c r="CP1114" t="s">
        <v>117</v>
      </c>
      <c r="CQ1114" t="s">
        <v>117</v>
      </c>
      <c r="CR1114" t="s">
        <v>117</v>
      </c>
      <c r="CS1114" t="s">
        <v>117</v>
      </c>
      <c r="CT1114" t="s">
        <v>117</v>
      </c>
      <c r="CU1114" t="s">
        <v>117</v>
      </c>
      <c r="CV1114" t="s">
        <v>117</v>
      </c>
      <c r="CW1114" t="s">
        <v>117</v>
      </c>
    </row>
    <row r="1115" spans="1:101" x14ac:dyDescent="0.25">
      <c r="A1115" t="s">
        <v>386</v>
      </c>
      <c r="B1115">
        <v>163461</v>
      </c>
      <c r="C1115" t="s">
        <v>7480</v>
      </c>
      <c r="D1115" t="s">
        <v>102</v>
      </c>
      <c r="E1115" t="s">
        <v>7481</v>
      </c>
      <c r="F1115" t="s">
        <v>7481</v>
      </c>
      <c r="G1115" t="s">
        <v>7482</v>
      </c>
      <c r="I1115" t="s">
        <v>686</v>
      </c>
      <c r="J1115" t="s">
        <v>172</v>
      </c>
      <c r="K1115" t="s">
        <v>134</v>
      </c>
      <c r="L1115">
        <v>90405</v>
      </c>
      <c r="M1115" t="s">
        <v>7483</v>
      </c>
      <c r="O1115">
        <v>0</v>
      </c>
      <c r="V1115" t="s">
        <v>114</v>
      </c>
      <c r="W1115" s="1">
        <v>41001</v>
      </c>
      <c r="Y1115" s="1">
        <v>43586</v>
      </c>
      <c r="Z1115" s="2">
        <v>43009</v>
      </c>
      <c r="AA1115" t="s">
        <v>7484</v>
      </c>
      <c r="AB1115" t="s">
        <v>117</v>
      </c>
      <c r="AC1115" t="s">
        <v>117</v>
      </c>
      <c r="AD1115" t="s">
        <v>117</v>
      </c>
      <c r="AG1115" t="s">
        <v>117</v>
      </c>
      <c r="AH1115" t="s">
        <v>115</v>
      </c>
      <c r="AI1115" t="s">
        <v>117</v>
      </c>
      <c r="AJ1115" t="s">
        <v>132</v>
      </c>
      <c r="AL1115" t="s">
        <v>119</v>
      </c>
      <c r="AM1115" t="s">
        <v>133</v>
      </c>
      <c r="AN1115" t="s">
        <v>134</v>
      </c>
      <c r="AO1115" t="s">
        <v>117</v>
      </c>
      <c r="AP1115" t="s">
        <v>117</v>
      </c>
      <c r="AQ1115" t="s">
        <v>117</v>
      </c>
      <c r="AR1115" t="s">
        <v>117</v>
      </c>
      <c r="AS1115" t="s">
        <v>117</v>
      </c>
      <c r="AT1115" t="s">
        <v>117</v>
      </c>
      <c r="AU1115" t="s">
        <v>117</v>
      </c>
      <c r="AV1115" t="s">
        <v>117</v>
      </c>
      <c r="AW1115" t="s">
        <v>117</v>
      </c>
      <c r="AX1115" t="s">
        <v>117</v>
      </c>
      <c r="AY1115" t="s">
        <v>117</v>
      </c>
      <c r="AZ1115" t="s">
        <v>117</v>
      </c>
      <c r="BA1115" t="s">
        <v>117</v>
      </c>
      <c r="BB1115" t="s">
        <v>117</v>
      </c>
      <c r="BD1115" t="s">
        <v>117</v>
      </c>
      <c r="BF1115" t="s">
        <v>117</v>
      </c>
      <c r="BG1115" t="s">
        <v>117</v>
      </c>
      <c r="BH1115" t="s">
        <v>117</v>
      </c>
      <c r="BI1115" t="s">
        <v>117</v>
      </c>
      <c r="BJ1115" t="s">
        <v>117</v>
      </c>
      <c r="BK1115" t="s">
        <v>117</v>
      </c>
      <c r="BL1115" t="s">
        <v>117</v>
      </c>
      <c r="BM1115" t="s">
        <v>117</v>
      </c>
      <c r="BN1115" t="s">
        <v>117</v>
      </c>
      <c r="BO1115" t="s">
        <v>117</v>
      </c>
      <c r="BP1115" t="s">
        <v>117</v>
      </c>
      <c r="BQ1115" t="s">
        <v>117</v>
      </c>
      <c r="BR1115" t="s">
        <v>117</v>
      </c>
      <c r="BS1115" t="s">
        <v>117</v>
      </c>
      <c r="BT1115" t="s">
        <v>117</v>
      </c>
      <c r="BU1115" t="s">
        <v>117</v>
      </c>
      <c r="BV1115" t="s">
        <v>115</v>
      </c>
      <c r="BW1115" t="s">
        <v>115</v>
      </c>
      <c r="BX1115" t="s">
        <v>117</v>
      </c>
      <c r="BY1115" t="s">
        <v>117</v>
      </c>
      <c r="BZ1115" t="s">
        <v>117</v>
      </c>
      <c r="CA1115" t="s">
        <v>117</v>
      </c>
      <c r="CB1115" t="s">
        <v>117</v>
      </c>
      <c r="CC1115" t="s">
        <v>117</v>
      </c>
      <c r="CD1115" t="s">
        <v>117</v>
      </c>
      <c r="CE1115" t="s">
        <v>117</v>
      </c>
      <c r="CF1115" t="s">
        <v>117</v>
      </c>
      <c r="CG1115" t="s">
        <v>117</v>
      </c>
      <c r="CH1115" t="s">
        <v>117</v>
      </c>
      <c r="CI1115" t="s">
        <v>117</v>
      </c>
      <c r="CJ1115" t="s">
        <v>117</v>
      </c>
      <c r="CK1115" t="s">
        <v>117</v>
      </c>
      <c r="CL1115" t="s">
        <v>117</v>
      </c>
      <c r="CM1115" t="s">
        <v>117</v>
      </c>
      <c r="CN1115" t="s">
        <v>117</v>
      </c>
      <c r="CO1115" t="s">
        <v>117</v>
      </c>
      <c r="CP1115" t="s">
        <v>117</v>
      </c>
      <c r="CQ1115" t="s">
        <v>117</v>
      </c>
      <c r="CR1115" t="s">
        <v>117</v>
      </c>
      <c r="CS1115" t="s">
        <v>117</v>
      </c>
      <c r="CT1115" t="s">
        <v>117</v>
      </c>
      <c r="CU1115" t="s">
        <v>117</v>
      </c>
      <c r="CV1115" t="s">
        <v>117</v>
      </c>
      <c r="CW1115" t="s">
        <v>117</v>
      </c>
    </row>
    <row r="1116" spans="1:101" x14ac:dyDescent="0.25">
      <c r="A1116" t="s">
        <v>167</v>
      </c>
      <c r="B1116">
        <v>162815</v>
      </c>
      <c r="C1116" t="s">
        <v>7485</v>
      </c>
      <c r="D1116" t="s">
        <v>102</v>
      </c>
      <c r="E1116" t="s">
        <v>7486</v>
      </c>
      <c r="F1116" t="s">
        <v>7486</v>
      </c>
      <c r="M1116" t="s">
        <v>7487</v>
      </c>
      <c r="N1116" t="s">
        <v>7488</v>
      </c>
      <c r="O1116">
        <v>0</v>
      </c>
      <c r="P1116" t="s">
        <v>7489</v>
      </c>
      <c r="R1116" t="s">
        <v>3561</v>
      </c>
      <c r="S1116" t="s">
        <v>172</v>
      </c>
      <c r="T1116" t="s">
        <v>134</v>
      </c>
      <c r="U1116">
        <v>94063</v>
      </c>
      <c r="V1116" t="s">
        <v>114</v>
      </c>
      <c r="W1116" s="1">
        <v>40991</v>
      </c>
      <c r="Y1116" s="1">
        <v>43500</v>
      </c>
      <c r="Z1116" s="2">
        <v>43009</v>
      </c>
      <c r="AA1116" t="s">
        <v>7490</v>
      </c>
      <c r="AB1116" t="s">
        <v>117</v>
      </c>
      <c r="AC1116" t="s">
        <v>117</v>
      </c>
      <c r="AD1116" t="s">
        <v>117</v>
      </c>
      <c r="AG1116" t="s">
        <v>115</v>
      </c>
      <c r="AH1116" t="s">
        <v>117</v>
      </c>
      <c r="AI1116" t="s">
        <v>117</v>
      </c>
      <c r="AJ1116" t="s">
        <v>132</v>
      </c>
      <c r="AL1116" t="s">
        <v>119</v>
      </c>
      <c r="AM1116" t="s">
        <v>172</v>
      </c>
      <c r="AN1116" t="s">
        <v>134</v>
      </c>
      <c r="AO1116" t="s">
        <v>117</v>
      </c>
      <c r="AP1116" t="s">
        <v>117</v>
      </c>
      <c r="AQ1116" t="s">
        <v>117</v>
      </c>
      <c r="AR1116" t="s">
        <v>117</v>
      </c>
      <c r="AS1116" t="s">
        <v>117</v>
      </c>
      <c r="AT1116" t="s">
        <v>117</v>
      </c>
      <c r="AU1116" t="s">
        <v>117</v>
      </c>
      <c r="AV1116" t="s">
        <v>117</v>
      </c>
      <c r="AW1116" t="s">
        <v>117</v>
      </c>
      <c r="AX1116" t="s">
        <v>117</v>
      </c>
      <c r="AY1116" t="s">
        <v>117</v>
      </c>
      <c r="AZ1116" t="s">
        <v>117</v>
      </c>
      <c r="BA1116" t="s">
        <v>117</v>
      </c>
      <c r="BB1116" t="s">
        <v>117</v>
      </c>
      <c r="BD1116" t="s">
        <v>115</v>
      </c>
      <c r="BE1116" t="s">
        <v>115</v>
      </c>
      <c r="BF1116" t="s">
        <v>117</v>
      </c>
      <c r="BG1116" t="s">
        <v>117</v>
      </c>
      <c r="BH1116" t="s">
        <v>117</v>
      </c>
      <c r="BI1116" t="s">
        <v>117</v>
      </c>
      <c r="BJ1116" t="s">
        <v>117</v>
      </c>
      <c r="BK1116" t="s">
        <v>117</v>
      </c>
      <c r="BL1116" t="s">
        <v>117</v>
      </c>
      <c r="BM1116" t="s">
        <v>117</v>
      </c>
      <c r="BN1116" t="s">
        <v>117</v>
      </c>
      <c r="BO1116" t="s">
        <v>117</v>
      </c>
      <c r="BP1116" t="s">
        <v>117</v>
      </c>
      <c r="BQ1116" t="s">
        <v>117</v>
      </c>
      <c r="BR1116" t="s">
        <v>117</v>
      </c>
      <c r="BS1116" t="s">
        <v>117</v>
      </c>
      <c r="BT1116" t="s">
        <v>117</v>
      </c>
      <c r="BU1116" t="s">
        <v>117</v>
      </c>
      <c r="BV1116" t="s">
        <v>117</v>
      </c>
      <c r="BW1116" t="s">
        <v>115</v>
      </c>
      <c r="BX1116" t="s">
        <v>115</v>
      </c>
      <c r="BY1116" t="s">
        <v>117</v>
      </c>
      <c r="BZ1116" t="s">
        <v>117</v>
      </c>
      <c r="CA1116" t="s">
        <v>117</v>
      </c>
      <c r="CB1116" t="s">
        <v>117</v>
      </c>
      <c r="CC1116" t="s">
        <v>117</v>
      </c>
      <c r="CD1116" t="s">
        <v>117</v>
      </c>
      <c r="CE1116" t="s">
        <v>117</v>
      </c>
      <c r="CF1116" t="s">
        <v>117</v>
      </c>
      <c r="CG1116" t="s">
        <v>117</v>
      </c>
      <c r="CH1116" t="s">
        <v>117</v>
      </c>
      <c r="CI1116" t="s">
        <v>117</v>
      </c>
      <c r="CJ1116" t="s">
        <v>117</v>
      </c>
      <c r="CK1116" t="s">
        <v>117</v>
      </c>
      <c r="CL1116" t="s">
        <v>117</v>
      </c>
      <c r="CM1116" t="s">
        <v>117</v>
      </c>
      <c r="CN1116" t="s">
        <v>117</v>
      </c>
      <c r="CO1116" t="s">
        <v>117</v>
      </c>
      <c r="CP1116" t="s">
        <v>117</v>
      </c>
      <c r="CQ1116" t="s">
        <v>117</v>
      </c>
      <c r="CR1116" t="s">
        <v>117</v>
      </c>
      <c r="CS1116" t="s">
        <v>117</v>
      </c>
      <c r="CT1116" t="s">
        <v>117</v>
      </c>
      <c r="CU1116" t="s">
        <v>117</v>
      </c>
      <c r="CV1116" t="s">
        <v>117</v>
      </c>
      <c r="CW1116" t="s">
        <v>117</v>
      </c>
    </row>
    <row r="1117" spans="1:101" x14ac:dyDescent="0.25">
      <c r="A1117" t="s">
        <v>167</v>
      </c>
      <c r="B1117">
        <v>236786</v>
      </c>
      <c r="C1117" t="s">
        <v>7491</v>
      </c>
      <c r="D1117" t="s">
        <v>102</v>
      </c>
      <c r="E1117" t="s">
        <v>7492</v>
      </c>
      <c r="F1117" t="s">
        <v>7492</v>
      </c>
      <c r="G1117" t="s">
        <v>6700</v>
      </c>
      <c r="H1117" t="s">
        <v>7493</v>
      </c>
      <c r="I1117" t="s">
        <v>285</v>
      </c>
      <c r="J1117" t="s">
        <v>172</v>
      </c>
      <c r="K1117" t="s">
        <v>134</v>
      </c>
      <c r="L1117">
        <v>94025</v>
      </c>
      <c r="M1117" t="s">
        <v>6893</v>
      </c>
      <c r="N1117" t="s">
        <v>6894</v>
      </c>
      <c r="O1117">
        <v>2</v>
      </c>
      <c r="V1117" t="s">
        <v>114</v>
      </c>
      <c r="W1117" s="1">
        <v>42164</v>
      </c>
      <c r="Y1117" s="1">
        <v>43550</v>
      </c>
      <c r="Z1117" s="2">
        <v>43009</v>
      </c>
      <c r="AA1117" t="s">
        <v>6895</v>
      </c>
      <c r="AB1117" t="s">
        <v>117</v>
      </c>
      <c r="AC1117" t="s">
        <v>117</v>
      </c>
      <c r="AD1117" t="s">
        <v>117</v>
      </c>
      <c r="AG1117" t="s">
        <v>115</v>
      </c>
      <c r="AH1117" t="s">
        <v>117</v>
      </c>
      <c r="AI1117" t="s">
        <v>117</v>
      </c>
      <c r="AJ1117" t="s">
        <v>132</v>
      </c>
      <c r="AL1117" t="s">
        <v>119</v>
      </c>
      <c r="AM1117" t="s">
        <v>133</v>
      </c>
      <c r="AN1117" t="s">
        <v>134</v>
      </c>
      <c r="AO1117" t="s">
        <v>117</v>
      </c>
      <c r="AP1117" t="s">
        <v>117</v>
      </c>
      <c r="AQ1117" t="s">
        <v>117</v>
      </c>
      <c r="AR1117" t="s">
        <v>117</v>
      </c>
      <c r="AS1117" t="s">
        <v>117</v>
      </c>
      <c r="AT1117" t="s">
        <v>117</v>
      </c>
      <c r="AU1117" t="s">
        <v>117</v>
      </c>
      <c r="AV1117" t="s">
        <v>117</v>
      </c>
      <c r="AW1117" t="s">
        <v>117</v>
      </c>
      <c r="AX1117" t="s">
        <v>117</v>
      </c>
      <c r="AY1117" t="s">
        <v>117</v>
      </c>
      <c r="AZ1117" t="s">
        <v>117</v>
      </c>
      <c r="BA1117" t="s">
        <v>117</v>
      </c>
      <c r="BB1117" t="s">
        <v>117</v>
      </c>
      <c r="BD1117" t="s">
        <v>117</v>
      </c>
      <c r="BF1117" t="s">
        <v>117</v>
      </c>
      <c r="BG1117" t="s">
        <v>117</v>
      </c>
      <c r="BH1117" t="s">
        <v>115</v>
      </c>
      <c r="BI1117" t="s">
        <v>117</v>
      </c>
      <c r="BJ1117" t="s">
        <v>117</v>
      </c>
      <c r="BK1117" t="s">
        <v>117</v>
      </c>
      <c r="BL1117" t="s">
        <v>117</v>
      </c>
      <c r="BM1117" t="s">
        <v>117</v>
      </c>
      <c r="BN1117" t="s">
        <v>117</v>
      </c>
      <c r="BO1117" t="s">
        <v>117</v>
      </c>
      <c r="BP1117" t="s">
        <v>117</v>
      </c>
      <c r="BQ1117" t="s">
        <v>117</v>
      </c>
      <c r="BR1117" t="s">
        <v>117</v>
      </c>
      <c r="BS1117" t="s">
        <v>117</v>
      </c>
      <c r="BT1117" t="s">
        <v>117</v>
      </c>
      <c r="BU1117" t="s">
        <v>117</v>
      </c>
      <c r="BV1117" t="s">
        <v>115</v>
      </c>
      <c r="BW1117" t="s">
        <v>115</v>
      </c>
      <c r="BX1117" t="s">
        <v>117</v>
      </c>
      <c r="BY1117" t="s">
        <v>117</v>
      </c>
      <c r="BZ1117" t="s">
        <v>117</v>
      </c>
      <c r="CA1117" t="s">
        <v>117</v>
      </c>
      <c r="CB1117" t="s">
        <v>117</v>
      </c>
      <c r="CC1117" t="s">
        <v>117</v>
      </c>
      <c r="CD1117" t="s">
        <v>117</v>
      </c>
      <c r="CE1117" t="s">
        <v>117</v>
      </c>
      <c r="CF1117" t="s">
        <v>117</v>
      </c>
      <c r="CG1117" t="s">
        <v>117</v>
      </c>
      <c r="CH1117" t="s">
        <v>117</v>
      </c>
      <c r="CI1117" t="s">
        <v>117</v>
      </c>
      <c r="CJ1117" t="s">
        <v>117</v>
      </c>
      <c r="CK1117" t="s">
        <v>117</v>
      </c>
      <c r="CL1117" t="s">
        <v>117</v>
      </c>
      <c r="CM1117" t="s">
        <v>117</v>
      </c>
      <c r="CN1117" t="s">
        <v>117</v>
      </c>
      <c r="CO1117" t="s">
        <v>117</v>
      </c>
      <c r="CP1117" t="s">
        <v>117</v>
      </c>
      <c r="CQ1117" t="s">
        <v>117</v>
      </c>
      <c r="CR1117" t="s">
        <v>117</v>
      </c>
      <c r="CS1117" t="s">
        <v>117</v>
      </c>
      <c r="CT1117" t="s">
        <v>117</v>
      </c>
      <c r="CU1117" t="s">
        <v>117</v>
      </c>
      <c r="CV1117" t="s">
        <v>117</v>
      </c>
      <c r="CW1117" t="s">
        <v>117</v>
      </c>
    </row>
    <row r="1118" spans="1:101" x14ac:dyDescent="0.25">
      <c r="A1118" t="s">
        <v>100</v>
      </c>
      <c r="B1118">
        <v>163116</v>
      </c>
      <c r="C1118" t="s">
        <v>7494</v>
      </c>
      <c r="D1118" t="s">
        <v>102</v>
      </c>
      <c r="E1118" t="s">
        <v>7495</v>
      </c>
      <c r="F1118" t="s">
        <v>7496</v>
      </c>
      <c r="G1118" t="s">
        <v>7497</v>
      </c>
      <c r="I1118" t="s">
        <v>7498</v>
      </c>
      <c r="K1118" t="s">
        <v>900</v>
      </c>
      <c r="L1118" t="s">
        <v>7499</v>
      </c>
      <c r="M1118" t="s">
        <v>7500</v>
      </c>
      <c r="N1118" t="s">
        <v>7501</v>
      </c>
      <c r="O1118">
        <v>1</v>
      </c>
      <c r="P1118" t="s">
        <v>7502</v>
      </c>
      <c r="R1118" t="s">
        <v>7498</v>
      </c>
      <c r="T1118" t="s">
        <v>900</v>
      </c>
      <c r="U1118" t="s">
        <v>7503</v>
      </c>
      <c r="V1118" t="s">
        <v>114</v>
      </c>
      <c r="W1118" s="1">
        <v>40998</v>
      </c>
      <c r="Y1118" s="1">
        <v>43551</v>
      </c>
      <c r="Z1118" s="2">
        <v>43009</v>
      </c>
      <c r="AA1118" t="s">
        <v>7504</v>
      </c>
      <c r="AB1118" t="s">
        <v>117</v>
      </c>
      <c r="AC1118" t="s">
        <v>117</v>
      </c>
      <c r="AD1118" t="s">
        <v>115</v>
      </c>
      <c r="AE1118" t="s">
        <v>332</v>
      </c>
      <c r="AG1118" t="s">
        <v>117</v>
      </c>
      <c r="AH1118" t="s">
        <v>115</v>
      </c>
      <c r="AI1118" t="s">
        <v>117</v>
      </c>
      <c r="AJ1118" t="s">
        <v>165</v>
      </c>
      <c r="AK1118" t="s">
        <v>7505</v>
      </c>
      <c r="AL1118" t="s">
        <v>119</v>
      </c>
      <c r="AN1118" t="s">
        <v>900</v>
      </c>
      <c r="AO1118" t="s">
        <v>117</v>
      </c>
      <c r="AP1118" t="s">
        <v>117</v>
      </c>
      <c r="AQ1118" t="s">
        <v>117</v>
      </c>
      <c r="AR1118" t="s">
        <v>117</v>
      </c>
      <c r="AS1118" t="s">
        <v>117</v>
      </c>
      <c r="AT1118" t="s">
        <v>117</v>
      </c>
      <c r="AU1118" t="s">
        <v>117</v>
      </c>
      <c r="AV1118" t="s">
        <v>117</v>
      </c>
      <c r="AW1118" t="s">
        <v>117</v>
      </c>
      <c r="AX1118" t="s">
        <v>117</v>
      </c>
      <c r="AY1118" t="s">
        <v>117</v>
      </c>
      <c r="AZ1118" t="s">
        <v>117</v>
      </c>
      <c r="BA1118" t="s">
        <v>117</v>
      </c>
      <c r="BB1118" t="s">
        <v>117</v>
      </c>
      <c r="BD1118" t="s">
        <v>115</v>
      </c>
      <c r="BE1118" t="s">
        <v>115</v>
      </c>
      <c r="BF1118" t="s">
        <v>117</v>
      </c>
      <c r="BG1118" t="s">
        <v>117</v>
      </c>
      <c r="BH1118" t="s">
        <v>115</v>
      </c>
      <c r="BI1118" t="s">
        <v>117</v>
      </c>
      <c r="BJ1118" t="s">
        <v>117</v>
      </c>
      <c r="BK1118" t="s">
        <v>117</v>
      </c>
      <c r="BL1118" t="s">
        <v>117</v>
      </c>
      <c r="BM1118" t="s">
        <v>117</v>
      </c>
      <c r="BN1118" t="s">
        <v>117</v>
      </c>
      <c r="BO1118" t="s">
        <v>117</v>
      </c>
      <c r="BP1118" t="s">
        <v>117</v>
      </c>
      <c r="BQ1118" t="s">
        <v>117</v>
      </c>
      <c r="BR1118" t="s">
        <v>117</v>
      </c>
      <c r="BS1118" t="s">
        <v>117</v>
      </c>
      <c r="BT1118" t="s">
        <v>117</v>
      </c>
      <c r="BU1118" t="s">
        <v>117</v>
      </c>
      <c r="BV1118" t="s">
        <v>115</v>
      </c>
      <c r="BW1118" t="s">
        <v>115</v>
      </c>
      <c r="BX1118" t="s">
        <v>117</v>
      </c>
      <c r="BY1118" t="s">
        <v>117</v>
      </c>
      <c r="BZ1118" t="s">
        <v>117</v>
      </c>
      <c r="CA1118" t="s">
        <v>117</v>
      </c>
      <c r="CB1118" t="s">
        <v>117</v>
      </c>
      <c r="CC1118" t="s">
        <v>117</v>
      </c>
      <c r="CD1118" t="s">
        <v>117</v>
      </c>
      <c r="CE1118" t="s">
        <v>117</v>
      </c>
      <c r="CF1118" t="s">
        <v>117</v>
      </c>
      <c r="CG1118" t="s">
        <v>117</v>
      </c>
      <c r="CH1118" t="s">
        <v>117</v>
      </c>
      <c r="CI1118" t="s">
        <v>117</v>
      </c>
      <c r="CJ1118" t="s">
        <v>117</v>
      </c>
      <c r="CK1118" t="s">
        <v>117</v>
      </c>
      <c r="CL1118" t="s">
        <v>117</v>
      </c>
      <c r="CM1118" t="s">
        <v>117</v>
      </c>
      <c r="CN1118" t="s">
        <v>117</v>
      </c>
      <c r="CO1118" t="s">
        <v>117</v>
      </c>
      <c r="CP1118" t="s">
        <v>117</v>
      </c>
      <c r="CQ1118" t="s">
        <v>117</v>
      </c>
      <c r="CR1118" t="s">
        <v>117</v>
      </c>
      <c r="CS1118" t="s">
        <v>117</v>
      </c>
      <c r="CT1118" t="s">
        <v>117</v>
      </c>
      <c r="CU1118" t="s">
        <v>117</v>
      </c>
      <c r="CV1118" t="s">
        <v>117</v>
      </c>
      <c r="CW1118" t="s">
        <v>117</v>
      </c>
    </row>
    <row r="1119" spans="1:101" x14ac:dyDescent="0.25">
      <c r="A1119" t="s">
        <v>100</v>
      </c>
      <c r="B1119">
        <v>282637</v>
      </c>
      <c r="C1119" t="s">
        <v>7506</v>
      </c>
      <c r="D1119" t="s">
        <v>102</v>
      </c>
      <c r="E1119" t="s">
        <v>7507</v>
      </c>
      <c r="F1119" t="s">
        <v>7507</v>
      </c>
      <c r="G1119" t="s">
        <v>7508</v>
      </c>
      <c r="H1119" t="s">
        <v>7509</v>
      </c>
      <c r="I1119" t="s">
        <v>112</v>
      </c>
      <c r="K1119" t="s">
        <v>113</v>
      </c>
      <c r="M1119">
        <v>85237967054</v>
      </c>
      <c r="O1119">
        <v>2</v>
      </c>
      <c r="V1119" t="s">
        <v>114</v>
      </c>
      <c r="W1119" s="1">
        <v>42383</v>
      </c>
      <c r="Y1119" s="1">
        <v>43525</v>
      </c>
      <c r="Z1119" s="2">
        <v>43009</v>
      </c>
      <c r="AA1119" t="s">
        <v>7510</v>
      </c>
      <c r="AB1119" t="s">
        <v>115</v>
      </c>
      <c r="AC1119" t="s">
        <v>117</v>
      </c>
      <c r="AD1119" t="s">
        <v>117</v>
      </c>
      <c r="AF1119" t="s">
        <v>7511</v>
      </c>
      <c r="AG1119" t="s">
        <v>117</v>
      </c>
      <c r="AH1119" t="s">
        <v>115</v>
      </c>
      <c r="AI1119" t="s">
        <v>117</v>
      </c>
      <c r="AJ1119" t="s">
        <v>118</v>
      </c>
      <c r="AL1119" t="s">
        <v>1197</v>
      </c>
      <c r="AN1119" t="s">
        <v>113</v>
      </c>
      <c r="AO1119" t="s">
        <v>117</v>
      </c>
      <c r="AP1119" t="s">
        <v>117</v>
      </c>
      <c r="AQ1119" t="s">
        <v>115</v>
      </c>
      <c r="AR1119" t="s">
        <v>117</v>
      </c>
      <c r="AS1119" t="s">
        <v>117</v>
      </c>
      <c r="AT1119" t="s">
        <v>117</v>
      </c>
      <c r="AU1119" t="s">
        <v>117</v>
      </c>
      <c r="AV1119" t="s">
        <v>117</v>
      </c>
      <c r="AW1119" t="s">
        <v>117</v>
      </c>
      <c r="AX1119" t="s">
        <v>117</v>
      </c>
      <c r="AY1119" t="s">
        <v>117</v>
      </c>
      <c r="AZ1119" t="s">
        <v>117</v>
      </c>
      <c r="BA1119" t="s">
        <v>117</v>
      </c>
      <c r="BB1119" t="s">
        <v>117</v>
      </c>
      <c r="BD1119" t="s">
        <v>117</v>
      </c>
      <c r="BF1119" t="s">
        <v>117</v>
      </c>
      <c r="BG1119" t="s">
        <v>117</v>
      </c>
      <c r="BH1119" t="s">
        <v>115</v>
      </c>
      <c r="BI1119" t="s">
        <v>117</v>
      </c>
      <c r="BJ1119" t="s">
        <v>117</v>
      </c>
      <c r="BK1119" t="s">
        <v>117</v>
      </c>
      <c r="BL1119" t="s">
        <v>115</v>
      </c>
      <c r="BM1119" t="s">
        <v>117</v>
      </c>
      <c r="BN1119" t="s">
        <v>117</v>
      </c>
      <c r="BO1119" t="s">
        <v>117</v>
      </c>
      <c r="BP1119" t="s">
        <v>117</v>
      </c>
      <c r="BQ1119" t="s">
        <v>117</v>
      </c>
      <c r="BR1119" t="s">
        <v>117</v>
      </c>
      <c r="BS1119" t="s">
        <v>117</v>
      </c>
      <c r="BT1119" t="s">
        <v>117</v>
      </c>
      <c r="BU1119" t="s">
        <v>117</v>
      </c>
      <c r="BV1119" t="s">
        <v>117</v>
      </c>
      <c r="BW1119" t="s">
        <v>115</v>
      </c>
      <c r="BX1119" t="s">
        <v>117</v>
      </c>
      <c r="BY1119" t="s">
        <v>117</v>
      </c>
      <c r="BZ1119" t="s">
        <v>117</v>
      </c>
      <c r="CA1119" t="s">
        <v>117</v>
      </c>
      <c r="CB1119" t="s">
        <v>117</v>
      </c>
      <c r="CC1119" t="s">
        <v>117</v>
      </c>
      <c r="CD1119" t="s">
        <v>117</v>
      </c>
      <c r="CE1119" t="s">
        <v>117</v>
      </c>
      <c r="CF1119" t="s">
        <v>117</v>
      </c>
      <c r="CG1119" t="s">
        <v>117</v>
      </c>
      <c r="CH1119" t="s">
        <v>117</v>
      </c>
      <c r="CI1119" t="s">
        <v>117</v>
      </c>
      <c r="CJ1119" t="s">
        <v>117</v>
      </c>
      <c r="CK1119" t="s">
        <v>117</v>
      </c>
      <c r="CL1119" t="s">
        <v>117</v>
      </c>
      <c r="CM1119" t="s">
        <v>117</v>
      </c>
      <c r="CN1119" t="s">
        <v>117</v>
      </c>
      <c r="CO1119" t="s">
        <v>117</v>
      </c>
      <c r="CP1119" t="s">
        <v>117</v>
      </c>
      <c r="CQ1119" t="s">
        <v>117</v>
      </c>
      <c r="CR1119" t="s">
        <v>117</v>
      </c>
      <c r="CS1119" t="s">
        <v>117</v>
      </c>
      <c r="CT1119" t="s">
        <v>117</v>
      </c>
      <c r="CU1119" t="s">
        <v>117</v>
      </c>
      <c r="CV1119" t="s">
        <v>117</v>
      </c>
      <c r="CW1119" t="s">
        <v>117</v>
      </c>
    </row>
    <row r="1120" spans="1:101" x14ac:dyDescent="0.25">
      <c r="A1120" t="s">
        <v>386</v>
      </c>
      <c r="B1120">
        <v>295813</v>
      </c>
      <c r="C1120" t="s">
        <v>7512</v>
      </c>
      <c r="D1120" t="s">
        <v>102</v>
      </c>
      <c r="E1120" t="s">
        <v>7513</v>
      </c>
      <c r="F1120" t="s">
        <v>7513</v>
      </c>
      <c r="G1120" t="s">
        <v>7514</v>
      </c>
      <c r="H1120" t="s">
        <v>7515</v>
      </c>
      <c r="I1120" t="s">
        <v>392</v>
      </c>
      <c r="J1120" t="s">
        <v>172</v>
      </c>
      <c r="K1120" t="s">
        <v>134</v>
      </c>
      <c r="L1120">
        <v>90064</v>
      </c>
      <c r="M1120" t="s">
        <v>7516</v>
      </c>
      <c r="O1120">
        <v>0</v>
      </c>
      <c r="V1120" t="s">
        <v>114</v>
      </c>
      <c r="W1120" s="1">
        <v>43406</v>
      </c>
      <c r="Y1120" s="1">
        <v>43557</v>
      </c>
      <c r="Z1120" s="2">
        <v>43009</v>
      </c>
      <c r="AA1120" t="s">
        <v>7517</v>
      </c>
      <c r="AB1120" t="s">
        <v>117</v>
      </c>
      <c r="AC1120" t="s">
        <v>117</v>
      </c>
      <c r="AD1120" t="s">
        <v>117</v>
      </c>
      <c r="AG1120" t="s">
        <v>115</v>
      </c>
      <c r="AH1120" t="s">
        <v>115</v>
      </c>
      <c r="AI1120" t="s">
        <v>117</v>
      </c>
      <c r="AJ1120" t="s">
        <v>132</v>
      </c>
      <c r="AL1120" t="s">
        <v>119</v>
      </c>
      <c r="AM1120" t="s">
        <v>133</v>
      </c>
      <c r="AN1120" t="s">
        <v>134</v>
      </c>
      <c r="AO1120" t="s">
        <v>117</v>
      </c>
      <c r="AP1120" t="s">
        <v>117</v>
      </c>
      <c r="AQ1120" t="s">
        <v>117</v>
      </c>
      <c r="AR1120" t="s">
        <v>117</v>
      </c>
      <c r="AS1120" t="s">
        <v>117</v>
      </c>
      <c r="AT1120" t="s">
        <v>117</v>
      </c>
      <c r="AU1120" t="s">
        <v>117</v>
      </c>
      <c r="AV1120" t="s">
        <v>117</v>
      </c>
      <c r="AW1120" t="s">
        <v>117</v>
      </c>
      <c r="AX1120" t="s">
        <v>117</v>
      </c>
      <c r="AY1120" t="s">
        <v>117</v>
      </c>
      <c r="AZ1120" t="s">
        <v>117</v>
      </c>
      <c r="BA1120" t="s">
        <v>117</v>
      </c>
      <c r="BB1120" t="s">
        <v>117</v>
      </c>
      <c r="BD1120" t="s">
        <v>117</v>
      </c>
      <c r="BF1120" t="s">
        <v>117</v>
      </c>
      <c r="BG1120" t="s">
        <v>117</v>
      </c>
      <c r="BH1120" t="s">
        <v>117</v>
      </c>
      <c r="BI1120" t="s">
        <v>117</v>
      </c>
      <c r="BJ1120" t="s">
        <v>117</v>
      </c>
      <c r="BK1120" t="s">
        <v>117</v>
      </c>
      <c r="BL1120" t="s">
        <v>117</v>
      </c>
      <c r="BM1120" t="s">
        <v>117</v>
      </c>
      <c r="BN1120" t="s">
        <v>117</v>
      </c>
      <c r="BO1120" t="s">
        <v>117</v>
      </c>
      <c r="BP1120" t="s">
        <v>117</v>
      </c>
      <c r="BQ1120" t="s">
        <v>117</v>
      </c>
      <c r="BR1120" t="s">
        <v>117</v>
      </c>
      <c r="BS1120" t="s">
        <v>117</v>
      </c>
      <c r="BT1120" t="s">
        <v>117</v>
      </c>
      <c r="BU1120" t="s">
        <v>117</v>
      </c>
      <c r="BV1120" t="s">
        <v>117</v>
      </c>
      <c r="BW1120" t="s">
        <v>115</v>
      </c>
      <c r="BX1120" t="s">
        <v>117</v>
      </c>
      <c r="BY1120" t="s">
        <v>117</v>
      </c>
      <c r="BZ1120" t="s">
        <v>117</v>
      </c>
      <c r="CA1120" t="s">
        <v>117</v>
      </c>
      <c r="CB1120" t="s">
        <v>117</v>
      </c>
      <c r="CC1120" t="s">
        <v>117</v>
      </c>
      <c r="CD1120" t="s">
        <v>117</v>
      </c>
      <c r="CE1120" t="s">
        <v>117</v>
      </c>
      <c r="CF1120" t="s">
        <v>117</v>
      </c>
      <c r="CG1120" t="s">
        <v>117</v>
      </c>
      <c r="CH1120" t="s">
        <v>117</v>
      </c>
      <c r="CI1120" t="s">
        <v>117</v>
      </c>
      <c r="CJ1120" t="s">
        <v>117</v>
      </c>
      <c r="CK1120" t="s">
        <v>117</v>
      </c>
      <c r="CL1120" t="s">
        <v>117</v>
      </c>
      <c r="CM1120" t="s">
        <v>117</v>
      </c>
      <c r="CN1120" t="s">
        <v>117</v>
      </c>
      <c r="CO1120" t="s">
        <v>117</v>
      </c>
      <c r="CP1120" t="s">
        <v>117</v>
      </c>
      <c r="CQ1120" t="s">
        <v>117</v>
      </c>
      <c r="CR1120" t="s">
        <v>117</v>
      </c>
      <c r="CS1120" t="s">
        <v>117</v>
      </c>
      <c r="CT1120" t="s">
        <v>117</v>
      </c>
      <c r="CU1120" t="s">
        <v>117</v>
      </c>
      <c r="CV1120" t="s">
        <v>117</v>
      </c>
      <c r="CW1120" t="s">
        <v>117</v>
      </c>
    </row>
    <row r="1121" spans="1:101" x14ac:dyDescent="0.25">
      <c r="A1121" t="s">
        <v>167</v>
      </c>
      <c r="B1121">
        <v>226696</v>
      </c>
      <c r="C1121" t="s">
        <v>7518</v>
      </c>
      <c r="D1121" t="s">
        <v>102</v>
      </c>
      <c r="E1121" t="s">
        <v>7519</v>
      </c>
      <c r="F1121" t="s">
        <v>7520</v>
      </c>
      <c r="G1121" t="s">
        <v>7521</v>
      </c>
      <c r="H1121" t="s">
        <v>7522</v>
      </c>
      <c r="I1121" t="s">
        <v>234</v>
      </c>
      <c r="J1121" t="s">
        <v>172</v>
      </c>
      <c r="K1121" t="s">
        <v>134</v>
      </c>
      <c r="L1121">
        <v>94105</v>
      </c>
      <c r="M1121" t="s">
        <v>7523</v>
      </c>
      <c r="N1121" t="s">
        <v>7524</v>
      </c>
      <c r="O1121">
        <v>3</v>
      </c>
      <c r="V1121" t="s">
        <v>114</v>
      </c>
      <c r="W1121" s="1">
        <v>42135</v>
      </c>
      <c r="Y1121" s="1">
        <v>43543</v>
      </c>
      <c r="Z1121" s="2">
        <v>43009</v>
      </c>
      <c r="AA1121" t="s">
        <v>7525</v>
      </c>
      <c r="AB1121" t="s">
        <v>117</v>
      </c>
      <c r="AC1121" t="s">
        <v>117</v>
      </c>
      <c r="AD1121" t="s">
        <v>117</v>
      </c>
      <c r="AG1121" t="s">
        <v>115</v>
      </c>
      <c r="AH1121" t="s">
        <v>117</v>
      </c>
      <c r="AI1121" t="s">
        <v>117</v>
      </c>
      <c r="AJ1121" t="s">
        <v>132</v>
      </c>
      <c r="AL1121" t="s">
        <v>119</v>
      </c>
      <c r="AM1121" t="s">
        <v>133</v>
      </c>
      <c r="AN1121" t="s">
        <v>134</v>
      </c>
      <c r="AO1121" t="s">
        <v>117</v>
      </c>
      <c r="AP1121" t="s">
        <v>117</v>
      </c>
      <c r="AQ1121" t="s">
        <v>117</v>
      </c>
      <c r="AR1121" t="s">
        <v>117</v>
      </c>
      <c r="AS1121" t="s">
        <v>117</v>
      </c>
      <c r="AT1121" t="s">
        <v>117</v>
      </c>
      <c r="AU1121" t="s">
        <v>117</v>
      </c>
      <c r="AV1121" t="s">
        <v>117</v>
      </c>
      <c r="AW1121" t="s">
        <v>117</v>
      </c>
      <c r="AX1121" t="s">
        <v>117</v>
      </c>
      <c r="AY1121" t="s">
        <v>117</v>
      </c>
      <c r="AZ1121" t="s">
        <v>117</v>
      </c>
      <c r="BA1121" t="s">
        <v>117</v>
      </c>
      <c r="BB1121" t="s">
        <v>117</v>
      </c>
      <c r="BD1121" t="s">
        <v>117</v>
      </c>
      <c r="BF1121" t="s">
        <v>117</v>
      </c>
      <c r="BG1121" t="s">
        <v>117</v>
      </c>
      <c r="BH1121" t="s">
        <v>117</v>
      </c>
      <c r="BI1121" t="s">
        <v>117</v>
      </c>
      <c r="BJ1121" t="s">
        <v>117</v>
      </c>
      <c r="BK1121" t="s">
        <v>117</v>
      </c>
      <c r="BL1121" t="s">
        <v>117</v>
      </c>
      <c r="BM1121" t="s">
        <v>117</v>
      </c>
      <c r="BN1121" t="s">
        <v>117</v>
      </c>
      <c r="BO1121" t="s">
        <v>117</v>
      </c>
      <c r="BP1121" t="s">
        <v>117</v>
      </c>
      <c r="BQ1121" t="s">
        <v>117</v>
      </c>
      <c r="BR1121" t="s">
        <v>117</v>
      </c>
      <c r="BS1121" t="s">
        <v>117</v>
      </c>
      <c r="BT1121" t="s">
        <v>117</v>
      </c>
      <c r="BU1121" t="s">
        <v>117</v>
      </c>
      <c r="BV1121" t="s">
        <v>115</v>
      </c>
      <c r="BW1121" t="s">
        <v>115</v>
      </c>
      <c r="BX1121" t="s">
        <v>117</v>
      </c>
      <c r="BY1121" t="s">
        <v>117</v>
      </c>
      <c r="BZ1121" t="s">
        <v>117</v>
      </c>
      <c r="CA1121" t="s">
        <v>117</v>
      </c>
      <c r="CB1121" t="s">
        <v>117</v>
      </c>
      <c r="CC1121" t="s">
        <v>117</v>
      </c>
      <c r="CD1121" t="s">
        <v>117</v>
      </c>
      <c r="CE1121" t="s">
        <v>117</v>
      </c>
      <c r="CF1121" t="s">
        <v>117</v>
      </c>
      <c r="CG1121" t="s">
        <v>117</v>
      </c>
      <c r="CH1121" t="s">
        <v>117</v>
      </c>
      <c r="CI1121" t="s">
        <v>117</v>
      </c>
      <c r="CJ1121" t="s">
        <v>117</v>
      </c>
      <c r="CK1121" t="s">
        <v>117</v>
      </c>
      <c r="CL1121" t="s">
        <v>117</v>
      </c>
      <c r="CM1121" t="s">
        <v>117</v>
      </c>
      <c r="CN1121" t="s">
        <v>117</v>
      </c>
      <c r="CO1121" t="s">
        <v>117</v>
      </c>
      <c r="CP1121" t="s">
        <v>117</v>
      </c>
      <c r="CQ1121" t="s">
        <v>117</v>
      </c>
      <c r="CR1121" t="s">
        <v>117</v>
      </c>
      <c r="CS1121" t="s">
        <v>117</v>
      </c>
      <c r="CT1121" t="s">
        <v>117</v>
      </c>
      <c r="CU1121" t="s">
        <v>117</v>
      </c>
      <c r="CV1121" t="s">
        <v>117</v>
      </c>
      <c r="CW1121" t="s">
        <v>117</v>
      </c>
    </row>
    <row r="1122" spans="1:101" x14ac:dyDescent="0.25">
      <c r="A1122" t="s">
        <v>128</v>
      </c>
      <c r="B1122">
        <v>299384</v>
      </c>
      <c r="C1122" t="s">
        <v>7526</v>
      </c>
      <c r="D1122" t="s">
        <v>102</v>
      </c>
      <c r="E1122" t="s">
        <v>7527</v>
      </c>
      <c r="F1122" t="s">
        <v>7527</v>
      </c>
      <c r="G1122" t="s">
        <v>7528</v>
      </c>
      <c r="H1122" t="s">
        <v>7529</v>
      </c>
      <c r="I1122" t="s">
        <v>663</v>
      </c>
      <c r="J1122" t="s">
        <v>664</v>
      </c>
      <c r="K1122" t="s">
        <v>134</v>
      </c>
      <c r="L1122">
        <v>80202</v>
      </c>
      <c r="M1122" t="s">
        <v>7530</v>
      </c>
      <c r="O1122">
        <v>0</v>
      </c>
      <c r="V1122" t="s">
        <v>114</v>
      </c>
      <c r="W1122" s="1">
        <v>43595</v>
      </c>
      <c r="Y1122" s="1">
        <v>43595</v>
      </c>
      <c r="Z1122" s="2">
        <v>43009</v>
      </c>
      <c r="AA1122" t="s">
        <v>7531</v>
      </c>
      <c r="AB1122" t="s">
        <v>117</v>
      </c>
      <c r="AC1122" t="s">
        <v>117</v>
      </c>
      <c r="AD1122" t="s">
        <v>117</v>
      </c>
      <c r="AG1122" t="s">
        <v>115</v>
      </c>
      <c r="AH1122" t="s">
        <v>117</v>
      </c>
      <c r="AI1122" t="s">
        <v>117</v>
      </c>
      <c r="AJ1122" t="s">
        <v>132</v>
      </c>
      <c r="AL1122" t="s">
        <v>119</v>
      </c>
      <c r="AM1122" t="s">
        <v>664</v>
      </c>
      <c r="AN1122" t="s">
        <v>134</v>
      </c>
      <c r="AO1122" t="s">
        <v>117</v>
      </c>
      <c r="AP1122" t="s">
        <v>117</v>
      </c>
      <c r="AQ1122" t="s">
        <v>117</v>
      </c>
      <c r="AR1122" t="s">
        <v>117</v>
      </c>
      <c r="AS1122" t="s">
        <v>117</v>
      </c>
      <c r="AT1122" t="s">
        <v>117</v>
      </c>
      <c r="AU1122" t="s">
        <v>117</v>
      </c>
      <c r="AV1122" t="s">
        <v>117</v>
      </c>
      <c r="AW1122" t="s">
        <v>117</v>
      </c>
      <c r="AX1122" t="s">
        <v>117</v>
      </c>
      <c r="AY1122" t="s">
        <v>117</v>
      </c>
      <c r="AZ1122" t="s">
        <v>117</v>
      </c>
      <c r="BA1122" t="s">
        <v>117</v>
      </c>
      <c r="BB1122" t="s">
        <v>117</v>
      </c>
      <c r="BD1122" t="s">
        <v>117</v>
      </c>
      <c r="BF1122" t="s">
        <v>117</v>
      </c>
      <c r="BG1122" t="s">
        <v>117</v>
      </c>
      <c r="BH1122" t="s">
        <v>117</v>
      </c>
      <c r="BI1122" t="s">
        <v>117</v>
      </c>
      <c r="BJ1122" t="s">
        <v>117</v>
      </c>
      <c r="BK1122" t="s">
        <v>117</v>
      </c>
      <c r="BL1122" t="s">
        <v>117</v>
      </c>
      <c r="BM1122" t="s">
        <v>117</v>
      </c>
      <c r="BN1122" t="s">
        <v>117</v>
      </c>
      <c r="BO1122" t="s">
        <v>117</v>
      </c>
      <c r="BP1122" t="s">
        <v>117</v>
      </c>
      <c r="BQ1122" t="s">
        <v>117</v>
      </c>
      <c r="BR1122" t="s">
        <v>117</v>
      </c>
      <c r="BS1122" t="s">
        <v>117</v>
      </c>
      <c r="BT1122" t="s">
        <v>117</v>
      </c>
      <c r="BU1122" t="s">
        <v>117</v>
      </c>
      <c r="BV1122" t="s">
        <v>115</v>
      </c>
      <c r="BW1122" t="s">
        <v>115</v>
      </c>
      <c r="BX1122" t="s">
        <v>117</v>
      </c>
      <c r="BY1122" t="s">
        <v>117</v>
      </c>
      <c r="BZ1122" t="s">
        <v>117</v>
      </c>
      <c r="CA1122" t="s">
        <v>117</v>
      </c>
      <c r="CB1122" t="s">
        <v>117</v>
      </c>
      <c r="CC1122" t="s">
        <v>117</v>
      </c>
      <c r="CD1122" t="s">
        <v>117</v>
      </c>
      <c r="CE1122" t="s">
        <v>117</v>
      </c>
      <c r="CF1122" t="s">
        <v>117</v>
      </c>
      <c r="CG1122" t="s">
        <v>117</v>
      </c>
      <c r="CH1122" t="s">
        <v>117</v>
      </c>
      <c r="CI1122" t="s">
        <v>117</v>
      </c>
      <c r="CJ1122" t="s">
        <v>117</v>
      </c>
      <c r="CK1122" t="s">
        <v>117</v>
      </c>
      <c r="CL1122" t="s">
        <v>117</v>
      </c>
      <c r="CM1122" t="s">
        <v>117</v>
      </c>
      <c r="CN1122" t="s">
        <v>117</v>
      </c>
      <c r="CO1122" t="s">
        <v>117</v>
      </c>
      <c r="CP1122" t="s">
        <v>117</v>
      </c>
      <c r="CQ1122" t="s">
        <v>117</v>
      </c>
      <c r="CR1122" t="s">
        <v>117</v>
      </c>
      <c r="CS1122" t="s">
        <v>117</v>
      </c>
      <c r="CT1122" t="s">
        <v>117</v>
      </c>
      <c r="CU1122" t="s">
        <v>117</v>
      </c>
      <c r="CV1122" t="s">
        <v>117</v>
      </c>
      <c r="CW1122" t="s">
        <v>117</v>
      </c>
    </row>
    <row r="1123" spans="1:101" x14ac:dyDescent="0.25">
      <c r="A1123" t="s">
        <v>386</v>
      </c>
      <c r="B1123">
        <v>169261</v>
      </c>
      <c r="C1123" t="s">
        <v>7532</v>
      </c>
      <c r="D1123" t="s">
        <v>102</v>
      </c>
      <c r="E1123" t="s">
        <v>7533</v>
      </c>
      <c r="F1123" t="s">
        <v>7533</v>
      </c>
      <c r="G1123" t="s">
        <v>7534</v>
      </c>
      <c r="H1123" t="s">
        <v>1057</v>
      </c>
      <c r="I1123" t="s">
        <v>686</v>
      </c>
      <c r="J1123" t="s">
        <v>172</v>
      </c>
      <c r="K1123" t="s">
        <v>134</v>
      </c>
      <c r="L1123" t="s">
        <v>7535</v>
      </c>
      <c r="M1123">
        <v>3104989994</v>
      </c>
      <c r="N1123" t="s">
        <v>7536</v>
      </c>
      <c r="O1123">
        <v>1</v>
      </c>
      <c r="V1123" t="s">
        <v>114</v>
      </c>
      <c r="W1123" s="1">
        <v>41774</v>
      </c>
      <c r="Y1123" s="1">
        <v>43552</v>
      </c>
      <c r="Z1123" s="2">
        <v>43009</v>
      </c>
      <c r="AA1123" t="s">
        <v>7537</v>
      </c>
      <c r="AB1123" t="s">
        <v>117</v>
      </c>
      <c r="AC1123" t="s">
        <v>117</v>
      </c>
      <c r="AD1123" t="s">
        <v>117</v>
      </c>
      <c r="AG1123" t="s">
        <v>115</v>
      </c>
      <c r="AH1123" t="s">
        <v>117</v>
      </c>
      <c r="AI1123" t="s">
        <v>117</v>
      </c>
      <c r="AJ1123" t="s">
        <v>132</v>
      </c>
      <c r="AL1123" t="s">
        <v>119</v>
      </c>
      <c r="AM1123" t="s">
        <v>133</v>
      </c>
      <c r="AN1123" t="s">
        <v>134</v>
      </c>
      <c r="AO1123" t="s">
        <v>117</v>
      </c>
      <c r="AP1123" t="s">
        <v>117</v>
      </c>
      <c r="AQ1123" t="s">
        <v>117</v>
      </c>
      <c r="AR1123" t="s">
        <v>117</v>
      </c>
      <c r="AS1123" t="s">
        <v>117</v>
      </c>
      <c r="AT1123" t="s">
        <v>117</v>
      </c>
      <c r="AU1123" t="s">
        <v>117</v>
      </c>
      <c r="AV1123" t="s">
        <v>117</v>
      </c>
      <c r="AW1123" t="s">
        <v>117</v>
      </c>
      <c r="AX1123" t="s">
        <v>117</v>
      </c>
      <c r="AY1123" t="s">
        <v>117</v>
      </c>
      <c r="AZ1123" t="s">
        <v>117</v>
      </c>
      <c r="BA1123" t="s">
        <v>117</v>
      </c>
      <c r="BB1123" t="s">
        <v>117</v>
      </c>
      <c r="BD1123" t="s">
        <v>117</v>
      </c>
      <c r="BF1123" t="s">
        <v>117</v>
      </c>
      <c r="BG1123" t="s">
        <v>117</v>
      </c>
      <c r="BH1123" t="s">
        <v>115</v>
      </c>
      <c r="BI1123" t="s">
        <v>117</v>
      </c>
      <c r="BJ1123" t="s">
        <v>117</v>
      </c>
      <c r="BK1123" t="s">
        <v>117</v>
      </c>
      <c r="BL1123" t="s">
        <v>117</v>
      </c>
      <c r="BM1123" t="s">
        <v>117</v>
      </c>
      <c r="BN1123" t="s">
        <v>117</v>
      </c>
      <c r="BO1123" t="s">
        <v>117</v>
      </c>
      <c r="BP1123" t="s">
        <v>117</v>
      </c>
      <c r="BQ1123" t="s">
        <v>117</v>
      </c>
      <c r="BR1123" t="s">
        <v>117</v>
      </c>
      <c r="BS1123" t="s">
        <v>117</v>
      </c>
      <c r="BT1123" t="s">
        <v>117</v>
      </c>
      <c r="BU1123" t="s">
        <v>117</v>
      </c>
      <c r="BV1123" t="s">
        <v>115</v>
      </c>
      <c r="BW1123" t="s">
        <v>115</v>
      </c>
      <c r="BX1123" t="s">
        <v>115</v>
      </c>
      <c r="BY1123" t="s">
        <v>117</v>
      </c>
      <c r="BZ1123" t="s">
        <v>117</v>
      </c>
      <c r="CA1123" t="s">
        <v>117</v>
      </c>
      <c r="CB1123" t="s">
        <v>117</v>
      </c>
      <c r="CC1123" t="s">
        <v>117</v>
      </c>
      <c r="CD1123" t="s">
        <v>117</v>
      </c>
      <c r="CE1123" t="s">
        <v>117</v>
      </c>
      <c r="CF1123" t="s">
        <v>117</v>
      </c>
      <c r="CG1123" t="s">
        <v>117</v>
      </c>
      <c r="CH1123" t="s">
        <v>117</v>
      </c>
      <c r="CI1123" t="s">
        <v>117</v>
      </c>
      <c r="CJ1123" t="s">
        <v>117</v>
      </c>
      <c r="CK1123" t="s">
        <v>117</v>
      </c>
      <c r="CL1123" t="s">
        <v>117</v>
      </c>
      <c r="CM1123" t="s">
        <v>117</v>
      </c>
      <c r="CN1123" t="s">
        <v>117</v>
      </c>
      <c r="CO1123" t="s">
        <v>117</v>
      </c>
      <c r="CP1123" t="s">
        <v>117</v>
      </c>
      <c r="CQ1123" t="s">
        <v>117</v>
      </c>
      <c r="CR1123" t="s">
        <v>117</v>
      </c>
      <c r="CS1123" t="s">
        <v>117</v>
      </c>
      <c r="CT1123" t="s">
        <v>117</v>
      </c>
      <c r="CU1123" t="s">
        <v>117</v>
      </c>
      <c r="CV1123" t="s">
        <v>117</v>
      </c>
      <c r="CW1123" t="s">
        <v>117</v>
      </c>
    </row>
    <row r="1124" spans="1:101" x14ac:dyDescent="0.25">
      <c r="A1124" t="s">
        <v>100</v>
      </c>
      <c r="B1124">
        <v>162753</v>
      </c>
      <c r="C1124" t="s">
        <v>7538</v>
      </c>
      <c r="D1124" t="s">
        <v>102</v>
      </c>
      <c r="E1124" t="s">
        <v>7539</v>
      </c>
      <c r="F1124" t="s">
        <v>7540</v>
      </c>
      <c r="G1124" t="s">
        <v>7541</v>
      </c>
      <c r="I1124" t="s">
        <v>3004</v>
      </c>
      <c r="K1124" t="s">
        <v>3005</v>
      </c>
      <c r="L1124" t="s">
        <v>7542</v>
      </c>
      <c r="M1124" t="s">
        <v>7543</v>
      </c>
      <c r="N1124" t="s">
        <v>7544</v>
      </c>
      <c r="O1124">
        <v>0</v>
      </c>
      <c r="P1124" t="s">
        <v>7545</v>
      </c>
      <c r="R1124" t="s">
        <v>3004</v>
      </c>
      <c r="T1124" t="s">
        <v>3005</v>
      </c>
      <c r="U1124" t="s">
        <v>7542</v>
      </c>
      <c r="V1124" t="s">
        <v>114</v>
      </c>
      <c r="W1124" s="1">
        <v>40998</v>
      </c>
      <c r="Y1124" s="1">
        <v>43553</v>
      </c>
      <c r="Z1124" s="2">
        <v>43009</v>
      </c>
      <c r="AA1124" t="s">
        <v>7546</v>
      </c>
      <c r="AB1124" t="s">
        <v>117</v>
      </c>
      <c r="AC1124" t="s">
        <v>117</v>
      </c>
      <c r="AD1124" t="s">
        <v>117</v>
      </c>
      <c r="AG1124" t="s">
        <v>117</v>
      </c>
      <c r="AH1124" t="s">
        <v>115</v>
      </c>
      <c r="AI1124" t="s">
        <v>117</v>
      </c>
      <c r="AJ1124" t="s">
        <v>118</v>
      </c>
      <c r="AL1124" t="s">
        <v>119</v>
      </c>
      <c r="AN1124" t="s">
        <v>3005</v>
      </c>
      <c r="AO1124" t="s">
        <v>117</v>
      </c>
      <c r="AP1124" t="s">
        <v>117</v>
      </c>
      <c r="AQ1124" t="s">
        <v>117</v>
      </c>
      <c r="AR1124" t="s">
        <v>117</v>
      </c>
      <c r="AS1124" t="s">
        <v>117</v>
      </c>
      <c r="AT1124" t="s">
        <v>117</v>
      </c>
      <c r="AU1124" t="s">
        <v>117</v>
      </c>
      <c r="AV1124" t="s">
        <v>117</v>
      </c>
      <c r="AW1124" t="s">
        <v>117</v>
      </c>
      <c r="AX1124" t="s">
        <v>117</v>
      </c>
      <c r="AY1124" t="s">
        <v>117</v>
      </c>
      <c r="AZ1124" t="s">
        <v>117</v>
      </c>
      <c r="BA1124" t="s">
        <v>117</v>
      </c>
      <c r="BB1124" t="s">
        <v>117</v>
      </c>
      <c r="BD1124" t="s">
        <v>117</v>
      </c>
      <c r="BF1124" t="s">
        <v>117</v>
      </c>
      <c r="BG1124" t="s">
        <v>117</v>
      </c>
      <c r="BH1124" t="s">
        <v>117</v>
      </c>
      <c r="BI1124" t="s">
        <v>117</v>
      </c>
      <c r="BJ1124" t="s">
        <v>117</v>
      </c>
      <c r="BK1124" t="s">
        <v>117</v>
      </c>
      <c r="BL1124" t="s">
        <v>117</v>
      </c>
      <c r="BM1124" t="s">
        <v>117</v>
      </c>
      <c r="BN1124" t="s">
        <v>117</v>
      </c>
      <c r="BO1124" t="s">
        <v>117</v>
      </c>
      <c r="BP1124" t="s">
        <v>117</v>
      </c>
      <c r="BQ1124" t="s">
        <v>117</v>
      </c>
      <c r="BR1124" t="s">
        <v>117</v>
      </c>
      <c r="BS1124" t="s">
        <v>117</v>
      </c>
      <c r="BT1124" t="s">
        <v>117</v>
      </c>
      <c r="BU1124" t="s">
        <v>117</v>
      </c>
      <c r="BV1124" t="s">
        <v>115</v>
      </c>
      <c r="BW1124" t="s">
        <v>115</v>
      </c>
      <c r="BX1124" t="s">
        <v>117</v>
      </c>
      <c r="BY1124" t="s">
        <v>117</v>
      </c>
      <c r="BZ1124" t="s">
        <v>117</v>
      </c>
      <c r="CA1124" t="s">
        <v>117</v>
      </c>
      <c r="CB1124" t="s">
        <v>117</v>
      </c>
      <c r="CC1124" t="s">
        <v>117</v>
      </c>
      <c r="CD1124" t="s">
        <v>117</v>
      </c>
      <c r="CE1124" t="s">
        <v>117</v>
      </c>
      <c r="CF1124" t="s">
        <v>117</v>
      </c>
      <c r="CG1124" t="s">
        <v>117</v>
      </c>
      <c r="CH1124" t="s">
        <v>117</v>
      </c>
      <c r="CI1124" t="s">
        <v>117</v>
      </c>
      <c r="CJ1124" t="s">
        <v>117</v>
      </c>
      <c r="CK1124" t="s">
        <v>117</v>
      </c>
      <c r="CL1124" t="s">
        <v>117</v>
      </c>
      <c r="CM1124" t="s">
        <v>117</v>
      </c>
      <c r="CN1124" t="s">
        <v>117</v>
      </c>
      <c r="CO1124" t="s">
        <v>117</v>
      </c>
      <c r="CP1124" t="s">
        <v>117</v>
      </c>
      <c r="CQ1124" t="s">
        <v>117</v>
      </c>
      <c r="CR1124" t="s">
        <v>117</v>
      </c>
      <c r="CS1124" t="s">
        <v>117</v>
      </c>
      <c r="CT1124" t="s">
        <v>117</v>
      </c>
      <c r="CU1124" t="s">
        <v>117</v>
      </c>
      <c r="CV1124" t="s">
        <v>117</v>
      </c>
      <c r="CW1124" t="s">
        <v>117</v>
      </c>
    </row>
    <row r="1125" spans="1:101" x14ac:dyDescent="0.25">
      <c r="A1125" t="s">
        <v>100</v>
      </c>
      <c r="B1125">
        <v>268819</v>
      </c>
      <c r="C1125" t="s">
        <v>7547</v>
      </c>
      <c r="D1125" t="s">
        <v>102</v>
      </c>
      <c r="E1125" t="s">
        <v>7548</v>
      </c>
      <c r="F1125" t="s">
        <v>7548</v>
      </c>
      <c r="G1125" t="s">
        <v>7549</v>
      </c>
      <c r="H1125" t="s">
        <v>7550</v>
      </c>
      <c r="I1125" t="s">
        <v>112</v>
      </c>
      <c r="K1125" t="s">
        <v>113</v>
      </c>
      <c r="M1125" t="s">
        <v>7551</v>
      </c>
      <c r="N1125" t="s">
        <v>7552</v>
      </c>
      <c r="O1125">
        <v>0</v>
      </c>
      <c r="V1125" t="s">
        <v>114</v>
      </c>
      <c r="W1125" s="1">
        <v>42430</v>
      </c>
      <c r="Y1125" s="1">
        <v>43549</v>
      </c>
      <c r="Z1125" s="2">
        <v>43009</v>
      </c>
      <c r="AA1125" t="s">
        <v>7553</v>
      </c>
      <c r="AB1125" t="s">
        <v>115</v>
      </c>
      <c r="AC1125" t="s">
        <v>117</v>
      </c>
      <c r="AD1125" t="s">
        <v>117</v>
      </c>
      <c r="AG1125" t="s">
        <v>117</v>
      </c>
      <c r="AH1125" t="s">
        <v>115</v>
      </c>
      <c r="AI1125" t="s">
        <v>117</v>
      </c>
      <c r="AJ1125" t="s">
        <v>118</v>
      </c>
      <c r="AL1125" t="s">
        <v>119</v>
      </c>
      <c r="AN1125" t="s">
        <v>113</v>
      </c>
      <c r="AO1125" t="s">
        <v>117</v>
      </c>
      <c r="AP1125" t="s">
        <v>117</v>
      </c>
      <c r="AQ1125" t="s">
        <v>117</v>
      </c>
      <c r="AR1125" t="s">
        <v>117</v>
      </c>
      <c r="AS1125" t="s">
        <v>117</v>
      </c>
      <c r="AT1125" t="s">
        <v>117</v>
      </c>
      <c r="AU1125" t="s">
        <v>117</v>
      </c>
      <c r="AV1125" t="s">
        <v>117</v>
      </c>
      <c r="AW1125" t="s">
        <v>117</v>
      </c>
      <c r="AX1125" t="s">
        <v>117</v>
      </c>
      <c r="AY1125" t="s">
        <v>117</v>
      </c>
      <c r="AZ1125" t="s">
        <v>117</v>
      </c>
      <c r="BA1125" t="s">
        <v>117</v>
      </c>
      <c r="BB1125" t="s">
        <v>117</v>
      </c>
      <c r="BD1125" t="s">
        <v>117</v>
      </c>
      <c r="BF1125" t="s">
        <v>117</v>
      </c>
      <c r="BG1125" t="s">
        <v>117</v>
      </c>
      <c r="BH1125" t="s">
        <v>117</v>
      </c>
      <c r="BI1125" t="s">
        <v>117</v>
      </c>
      <c r="BJ1125" t="s">
        <v>117</v>
      </c>
      <c r="BK1125" t="s">
        <v>117</v>
      </c>
      <c r="BL1125" t="s">
        <v>117</v>
      </c>
      <c r="BM1125" t="s">
        <v>117</v>
      </c>
      <c r="BN1125" t="s">
        <v>117</v>
      </c>
      <c r="BO1125" t="s">
        <v>117</v>
      </c>
      <c r="BP1125" t="s">
        <v>117</v>
      </c>
      <c r="BQ1125" t="s">
        <v>117</v>
      </c>
      <c r="BR1125" t="s">
        <v>117</v>
      </c>
      <c r="BS1125" t="s">
        <v>117</v>
      </c>
      <c r="BT1125" t="s">
        <v>117</v>
      </c>
      <c r="BU1125" t="s">
        <v>117</v>
      </c>
      <c r="BV1125" t="s">
        <v>115</v>
      </c>
      <c r="BW1125" t="s">
        <v>115</v>
      </c>
      <c r="BX1125" t="s">
        <v>117</v>
      </c>
      <c r="BY1125" t="s">
        <v>117</v>
      </c>
      <c r="BZ1125" t="s">
        <v>117</v>
      </c>
      <c r="CA1125" t="s">
        <v>117</v>
      </c>
      <c r="CB1125" t="s">
        <v>117</v>
      </c>
      <c r="CC1125" t="s">
        <v>117</v>
      </c>
      <c r="CD1125" t="s">
        <v>117</v>
      </c>
      <c r="CE1125" t="s">
        <v>117</v>
      </c>
      <c r="CF1125" t="s">
        <v>117</v>
      </c>
      <c r="CG1125" t="s">
        <v>117</v>
      </c>
      <c r="CH1125" t="s">
        <v>117</v>
      </c>
      <c r="CI1125" t="s">
        <v>117</v>
      </c>
      <c r="CJ1125" t="s">
        <v>117</v>
      </c>
      <c r="CK1125" t="s">
        <v>117</v>
      </c>
      <c r="CL1125" t="s">
        <v>117</v>
      </c>
      <c r="CM1125" t="s">
        <v>117</v>
      </c>
      <c r="CN1125" t="s">
        <v>117</v>
      </c>
      <c r="CO1125" t="s">
        <v>117</v>
      </c>
      <c r="CP1125" t="s">
        <v>117</v>
      </c>
      <c r="CQ1125" t="s">
        <v>117</v>
      </c>
      <c r="CR1125" t="s">
        <v>117</v>
      </c>
      <c r="CS1125" t="s">
        <v>117</v>
      </c>
      <c r="CT1125" t="s">
        <v>117</v>
      </c>
      <c r="CU1125" t="s">
        <v>117</v>
      </c>
      <c r="CV1125" t="s">
        <v>117</v>
      </c>
      <c r="CW1125" t="s">
        <v>117</v>
      </c>
    </row>
    <row r="1126" spans="1:101" x14ac:dyDescent="0.25">
      <c r="A1126" t="s">
        <v>309</v>
      </c>
      <c r="B1126">
        <v>170638</v>
      </c>
      <c r="C1126" t="s">
        <v>7554</v>
      </c>
      <c r="D1126" t="s">
        <v>102</v>
      </c>
      <c r="E1126" t="s">
        <v>7555</v>
      </c>
      <c r="F1126" t="s">
        <v>7555</v>
      </c>
      <c r="G1126" t="s">
        <v>7556</v>
      </c>
      <c r="H1126" t="s">
        <v>7557</v>
      </c>
      <c r="I1126" t="s">
        <v>7558</v>
      </c>
      <c r="J1126" t="s">
        <v>755</v>
      </c>
      <c r="K1126" t="s">
        <v>134</v>
      </c>
      <c r="L1126">
        <v>18018</v>
      </c>
      <c r="M1126" t="s">
        <v>7559</v>
      </c>
      <c r="O1126">
        <v>0</v>
      </c>
      <c r="V1126" t="s">
        <v>114</v>
      </c>
      <c r="W1126" s="1">
        <v>41702</v>
      </c>
      <c r="Y1126" s="1">
        <v>43554</v>
      </c>
      <c r="Z1126" s="2">
        <v>43009</v>
      </c>
      <c r="AB1126" t="s">
        <v>117</v>
      </c>
      <c r="AC1126" t="s">
        <v>117</v>
      </c>
      <c r="AD1126" t="s">
        <v>117</v>
      </c>
      <c r="AG1126" t="s">
        <v>117</v>
      </c>
      <c r="AH1126" t="s">
        <v>115</v>
      </c>
      <c r="AI1126" t="s">
        <v>117</v>
      </c>
      <c r="AJ1126" t="s">
        <v>132</v>
      </c>
      <c r="AL1126" t="s">
        <v>119</v>
      </c>
      <c r="AM1126" t="s">
        <v>755</v>
      </c>
      <c r="AN1126" t="s">
        <v>134</v>
      </c>
      <c r="AO1126" t="s">
        <v>117</v>
      </c>
      <c r="AP1126" t="s">
        <v>117</v>
      </c>
      <c r="AQ1126" t="s">
        <v>117</v>
      </c>
      <c r="AR1126" t="s">
        <v>117</v>
      </c>
      <c r="AS1126" t="s">
        <v>117</v>
      </c>
      <c r="AT1126" t="s">
        <v>117</v>
      </c>
      <c r="AU1126" t="s">
        <v>117</v>
      </c>
      <c r="AV1126" t="s">
        <v>117</v>
      </c>
      <c r="AW1126" t="s">
        <v>117</v>
      </c>
      <c r="AX1126" t="s">
        <v>117</v>
      </c>
      <c r="AY1126" t="s">
        <v>117</v>
      </c>
      <c r="AZ1126" t="s">
        <v>117</v>
      </c>
      <c r="BA1126" t="s">
        <v>117</v>
      </c>
      <c r="BB1126" t="s">
        <v>117</v>
      </c>
      <c r="BD1126" t="s">
        <v>117</v>
      </c>
      <c r="BF1126" t="s">
        <v>117</v>
      </c>
      <c r="BG1126" t="s">
        <v>117</v>
      </c>
      <c r="BH1126" t="s">
        <v>117</v>
      </c>
      <c r="BI1126" t="s">
        <v>117</v>
      </c>
      <c r="BJ1126" t="s">
        <v>117</v>
      </c>
      <c r="BK1126" t="s">
        <v>117</v>
      </c>
      <c r="BL1126" t="s">
        <v>117</v>
      </c>
      <c r="BM1126" t="s">
        <v>117</v>
      </c>
      <c r="BN1126" t="s">
        <v>117</v>
      </c>
      <c r="BO1126" t="s">
        <v>117</v>
      </c>
      <c r="BP1126" t="s">
        <v>117</v>
      </c>
      <c r="BQ1126" t="s">
        <v>117</v>
      </c>
      <c r="BR1126" t="s">
        <v>117</v>
      </c>
      <c r="BS1126" t="s">
        <v>117</v>
      </c>
      <c r="BT1126" t="s">
        <v>117</v>
      </c>
      <c r="BU1126" t="s">
        <v>117</v>
      </c>
      <c r="BV1126" t="s">
        <v>117</v>
      </c>
      <c r="BW1126" t="s">
        <v>115</v>
      </c>
      <c r="BX1126" t="s">
        <v>117</v>
      </c>
      <c r="BY1126" t="s">
        <v>117</v>
      </c>
      <c r="BZ1126" t="s">
        <v>117</v>
      </c>
      <c r="CA1126" t="s">
        <v>117</v>
      </c>
      <c r="CB1126" t="s">
        <v>117</v>
      </c>
      <c r="CC1126" t="s">
        <v>117</v>
      </c>
      <c r="CD1126" t="s">
        <v>117</v>
      </c>
      <c r="CE1126" t="s">
        <v>117</v>
      </c>
      <c r="CF1126" t="s">
        <v>117</v>
      </c>
      <c r="CG1126" t="s">
        <v>117</v>
      </c>
      <c r="CH1126" t="s">
        <v>117</v>
      </c>
      <c r="CI1126" t="s">
        <v>117</v>
      </c>
      <c r="CJ1126" t="s">
        <v>117</v>
      </c>
      <c r="CK1126" t="s">
        <v>117</v>
      </c>
      <c r="CL1126" t="s">
        <v>117</v>
      </c>
      <c r="CM1126" t="s">
        <v>117</v>
      </c>
      <c r="CN1126" t="s">
        <v>117</v>
      </c>
      <c r="CO1126" t="s">
        <v>117</v>
      </c>
      <c r="CP1126" t="s">
        <v>117</v>
      </c>
      <c r="CQ1126" t="s">
        <v>117</v>
      </c>
      <c r="CR1126" t="s">
        <v>117</v>
      </c>
      <c r="CS1126" t="s">
        <v>117</v>
      </c>
      <c r="CT1126" t="s">
        <v>117</v>
      </c>
      <c r="CU1126" t="s">
        <v>117</v>
      </c>
      <c r="CV1126" t="s">
        <v>117</v>
      </c>
      <c r="CW1126" t="s">
        <v>117</v>
      </c>
    </row>
    <row r="1127" spans="1:101" x14ac:dyDescent="0.25">
      <c r="A1127" t="s">
        <v>100</v>
      </c>
      <c r="B1127">
        <v>289875</v>
      </c>
      <c r="C1127" t="s">
        <v>7560</v>
      </c>
      <c r="D1127" t="s">
        <v>102</v>
      </c>
      <c r="E1127" t="s">
        <v>7561</v>
      </c>
      <c r="F1127" t="s">
        <v>7561</v>
      </c>
      <c r="G1127" t="s">
        <v>7562</v>
      </c>
      <c r="I1127" t="s">
        <v>160</v>
      </c>
      <c r="K1127" t="s">
        <v>161</v>
      </c>
      <c r="L1127">
        <v>48946</v>
      </c>
      <c r="M1127" t="s">
        <v>7563</v>
      </c>
      <c r="N1127" t="s">
        <v>7564</v>
      </c>
      <c r="O1127">
        <v>0</v>
      </c>
      <c r="V1127" t="s">
        <v>114</v>
      </c>
      <c r="W1127" s="1">
        <v>42992</v>
      </c>
      <c r="Y1127" s="1">
        <v>43578</v>
      </c>
      <c r="Z1127" s="2">
        <v>43009</v>
      </c>
      <c r="AB1127" t="s">
        <v>115</v>
      </c>
      <c r="AC1127" t="s">
        <v>117</v>
      </c>
      <c r="AD1127" t="s">
        <v>117</v>
      </c>
      <c r="AF1127" t="s">
        <v>7565</v>
      </c>
      <c r="AG1127" t="s">
        <v>117</v>
      </c>
      <c r="AH1127" t="s">
        <v>115</v>
      </c>
      <c r="AI1127" t="s">
        <v>117</v>
      </c>
      <c r="AJ1127" t="s">
        <v>118</v>
      </c>
      <c r="AL1127" t="s">
        <v>119</v>
      </c>
      <c r="AN1127" t="s">
        <v>161</v>
      </c>
      <c r="AO1127" t="s">
        <v>117</v>
      </c>
      <c r="AP1127" t="s">
        <v>117</v>
      </c>
      <c r="AQ1127" t="s">
        <v>115</v>
      </c>
      <c r="AR1127" t="s">
        <v>117</v>
      </c>
      <c r="AS1127" t="s">
        <v>117</v>
      </c>
      <c r="AT1127" t="s">
        <v>117</v>
      </c>
      <c r="AU1127" t="s">
        <v>117</v>
      </c>
      <c r="AV1127" t="s">
        <v>117</v>
      </c>
      <c r="AW1127" t="s">
        <v>117</v>
      </c>
      <c r="AX1127" t="s">
        <v>117</v>
      </c>
      <c r="AY1127" t="s">
        <v>117</v>
      </c>
      <c r="AZ1127" t="s">
        <v>117</v>
      </c>
      <c r="BA1127" t="s">
        <v>117</v>
      </c>
      <c r="BB1127" t="s">
        <v>117</v>
      </c>
      <c r="BD1127" t="s">
        <v>117</v>
      </c>
      <c r="BF1127" t="s">
        <v>117</v>
      </c>
      <c r="BG1127" t="s">
        <v>117</v>
      </c>
      <c r="BH1127" t="s">
        <v>117</v>
      </c>
      <c r="BI1127" t="s">
        <v>117</v>
      </c>
      <c r="BJ1127" t="s">
        <v>117</v>
      </c>
      <c r="BK1127" t="s">
        <v>117</v>
      </c>
      <c r="BL1127" t="s">
        <v>117</v>
      </c>
      <c r="BM1127" t="s">
        <v>117</v>
      </c>
      <c r="BN1127" t="s">
        <v>117</v>
      </c>
      <c r="BO1127" t="s">
        <v>117</v>
      </c>
      <c r="BP1127" t="s">
        <v>117</v>
      </c>
      <c r="BQ1127" t="s">
        <v>117</v>
      </c>
      <c r="BR1127" t="s">
        <v>117</v>
      </c>
      <c r="BS1127" t="s">
        <v>117</v>
      </c>
      <c r="BT1127" t="s">
        <v>117</v>
      </c>
      <c r="BU1127" t="s">
        <v>117</v>
      </c>
      <c r="BV1127" t="s">
        <v>117</v>
      </c>
      <c r="BW1127" t="s">
        <v>115</v>
      </c>
      <c r="BX1127" t="s">
        <v>117</v>
      </c>
      <c r="BY1127" t="s">
        <v>117</v>
      </c>
      <c r="BZ1127" t="s">
        <v>117</v>
      </c>
      <c r="CA1127" t="s">
        <v>117</v>
      </c>
      <c r="CB1127" t="s">
        <v>117</v>
      </c>
      <c r="CC1127" t="s">
        <v>117</v>
      </c>
      <c r="CD1127" t="s">
        <v>117</v>
      </c>
      <c r="CE1127" t="s">
        <v>117</v>
      </c>
      <c r="CF1127" t="s">
        <v>117</v>
      </c>
      <c r="CG1127" t="s">
        <v>117</v>
      </c>
      <c r="CH1127" t="s">
        <v>117</v>
      </c>
      <c r="CI1127" t="s">
        <v>117</v>
      </c>
      <c r="CJ1127" t="s">
        <v>117</v>
      </c>
      <c r="CK1127" t="s">
        <v>117</v>
      </c>
      <c r="CL1127" t="s">
        <v>117</v>
      </c>
      <c r="CM1127" t="s">
        <v>117</v>
      </c>
      <c r="CN1127" t="s">
        <v>117</v>
      </c>
      <c r="CO1127" t="s">
        <v>117</v>
      </c>
      <c r="CP1127" t="s">
        <v>117</v>
      </c>
      <c r="CQ1127" t="s">
        <v>117</v>
      </c>
      <c r="CR1127" t="s">
        <v>117</v>
      </c>
      <c r="CS1127" t="s">
        <v>117</v>
      </c>
      <c r="CT1127" t="s">
        <v>117</v>
      </c>
      <c r="CU1127" t="s">
        <v>117</v>
      </c>
      <c r="CV1127" t="s">
        <v>117</v>
      </c>
      <c r="CW1127" t="s">
        <v>117</v>
      </c>
    </row>
    <row r="1128" spans="1:101" x14ac:dyDescent="0.25">
      <c r="A1128" t="s">
        <v>207</v>
      </c>
      <c r="B1128">
        <v>162817</v>
      </c>
      <c r="C1128" t="s">
        <v>7566</v>
      </c>
      <c r="D1128" t="s">
        <v>102</v>
      </c>
      <c r="E1128" t="s">
        <v>7567</v>
      </c>
      <c r="F1128" t="s">
        <v>7567</v>
      </c>
      <c r="G1128" t="s">
        <v>7568</v>
      </c>
      <c r="I1128" t="s">
        <v>213</v>
      </c>
      <c r="J1128" t="s">
        <v>214</v>
      </c>
      <c r="K1128" t="s">
        <v>134</v>
      </c>
      <c r="L1128" t="s">
        <v>7569</v>
      </c>
      <c r="M1128" t="s">
        <v>7570</v>
      </c>
      <c r="N1128" t="s">
        <v>7571</v>
      </c>
      <c r="O1128">
        <v>0</v>
      </c>
      <c r="V1128" t="s">
        <v>114</v>
      </c>
      <c r="W1128" s="1">
        <v>40995</v>
      </c>
      <c r="Y1128" s="1">
        <v>43552</v>
      </c>
      <c r="Z1128" s="2">
        <v>43009</v>
      </c>
      <c r="AB1128" t="s">
        <v>117</v>
      </c>
      <c r="AC1128" t="s">
        <v>117</v>
      </c>
      <c r="AD1128" t="s">
        <v>117</v>
      </c>
      <c r="AG1128" t="s">
        <v>117</v>
      </c>
      <c r="AH1128" t="s">
        <v>115</v>
      </c>
      <c r="AI1128" t="s">
        <v>117</v>
      </c>
      <c r="AJ1128" t="s">
        <v>132</v>
      </c>
      <c r="AL1128" t="s">
        <v>119</v>
      </c>
      <c r="AM1128" t="s">
        <v>133</v>
      </c>
      <c r="AN1128" t="s">
        <v>134</v>
      </c>
      <c r="AO1128" t="s">
        <v>117</v>
      </c>
      <c r="AP1128" t="s">
        <v>117</v>
      </c>
      <c r="AQ1128" t="s">
        <v>117</v>
      </c>
      <c r="AR1128" t="s">
        <v>117</v>
      </c>
      <c r="AS1128" t="s">
        <v>117</v>
      </c>
      <c r="AT1128" t="s">
        <v>117</v>
      </c>
      <c r="AU1128" t="s">
        <v>117</v>
      </c>
      <c r="AV1128" t="s">
        <v>117</v>
      </c>
      <c r="AW1128" t="s">
        <v>117</v>
      </c>
      <c r="AX1128" t="s">
        <v>117</v>
      </c>
      <c r="AY1128" t="s">
        <v>117</v>
      </c>
      <c r="AZ1128" t="s">
        <v>117</v>
      </c>
      <c r="BA1128" t="s">
        <v>117</v>
      </c>
      <c r="BB1128" t="s">
        <v>117</v>
      </c>
      <c r="BD1128" t="s">
        <v>117</v>
      </c>
      <c r="BF1128" t="s">
        <v>117</v>
      </c>
      <c r="BG1128" t="s">
        <v>117</v>
      </c>
      <c r="BH1128" t="s">
        <v>115</v>
      </c>
      <c r="BI1128" t="s">
        <v>117</v>
      </c>
      <c r="BJ1128" t="s">
        <v>117</v>
      </c>
      <c r="BK1128" t="s">
        <v>117</v>
      </c>
      <c r="BL1128" t="s">
        <v>115</v>
      </c>
      <c r="BM1128" t="s">
        <v>117</v>
      </c>
      <c r="BN1128" t="s">
        <v>117</v>
      </c>
      <c r="BO1128" t="s">
        <v>117</v>
      </c>
      <c r="BP1128" t="s">
        <v>117</v>
      </c>
      <c r="BQ1128" t="s">
        <v>117</v>
      </c>
      <c r="BR1128" t="s">
        <v>117</v>
      </c>
      <c r="BS1128" t="s">
        <v>117</v>
      </c>
      <c r="BT1128" t="s">
        <v>117</v>
      </c>
      <c r="BU1128" t="s">
        <v>117</v>
      </c>
      <c r="BV1128" t="s">
        <v>115</v>
      </c>
      <c r="BW1128" t="s">
        <v>115</v>
      </c>
      <c r="BX1128" t="s">
        <v>117</v>
      </c>
      <c r="BY1128" t="s">
        <v>117</v>
      </c>
      <c r="BZ1128" t="s">
        <v>117</v>
      </c>
      <c r="CA1128" t="s">
        <v>117</v>
      </c>
      <c r="CB1128" t="s">
        <v>117</v>
      </c>
      <c r="CC1128" t="s">
        <v>117</v>
      </c>
      <c r="CD1128" t="s">
        <v>117</v>
      </c>
      <c r="CE1128" t="s">
        <v>117</v>
      </c>
      <c r="CF1128" t="s">
        <v>117</v>
      </c>
      <c r="CG1128" t="s">
        <v>117</v>
      </c>
      <c r="CH1128" t="s">
        <v>117</v>
      </c>
      <c r="CI1128" t="s">
        <v>117</v>
      </c>
      <c r="CJ1128" t="s">
        <v>117</v>
      </c>
      <c r="CK1128" t="s">
        <v>117</v>
      </c>
      <c r="CL1128" t="s">
        <v>117</v>
      </c>
      <c r="CM1128" t="s">
        <v>117</v>
      </c>
      <c r="CN1128" t="s">
        <v>117</v>
      </c>
      <c r="CO1128" t="s">
        <v>117</v>
      </c>
      <c r="CP1128" t="s">
        <v>117</v>
      </c>
      <c r="CQ1128" t="s">
        <v>117</v>
      </c>
      <c r="CR1128" t="s">
        <v>117</v>
      </c>
      <c r="CS1128" t="s">
        <v>117</v>
      </c>
      <c r="CT1128" t="s">
        <v>117</v>
      </c>
      <c r="CU1128" t="s">
        <v>117</v>
      </c>
      <c r="CV1128" t="s">
        <v>117</v>
      </c>
      <c r="CW1128" t="s">
        <v>117</v>
      </c>
    </row>
    <row r="1129" spans="1:101" x14ac:dyDescent="0.25">
      <c r="A1129" t="s">
        <v>376</v>
      </c>
      <c r="B1129">
        <v>170817</v>
      </c>
      <c r="C1129" t="s">
        <v>7572</v>
      </c>
      <c r="D1129" t="s">
        <v>102</v>
      </c>
      <c r="E1129" t="s">
        <v>7573</v>
      </c>
      <c r="F1129" t="s">
        <v>7573</v>
      </c>
      <c r="G1129" t="s">
        <v>7574</v>
      </c>
      <c r="H1129" t="s">
        <v>6273</v>
      </c>
      <c r="I1129" t="s">
        <v>380</v>
      </c>
      <c r="J1129" t="s">
        <v>381</v>
      </c>
      <c r="K1129" t="s">
        <v>134</v>
      </c>
      <c r="L1129">
        <v>75219</v>
      </c>
      <c r="M1129" t="s">
        <v>7575</v>
      </c>
      <c r="O1129">
        <v>0</v>
      </c>
      <c r="V1129" t="s">
        <v>114</v>
      </c>
      <c r="W1129" s="1">
        <v>42089</v>
      </c>
      <c r="Y1129" s="1">
        <v>43554</v>
      </c>
      <c r="Z1129" s="2">
        <v>43009</v>
      </c>
      <c r="AA1129" t="s">
        <v>7576</v>
      </c>
      <c r="AB1129" t="s">
        <v>117</v>
      </c>
      <c r="AC1129" t="s">
        <v>117</v>
      </c>
      <c r="AD1129" t="s">
        <v>117</v>
      </c>
      <c r="AG1129" t="s">
        <v>117</v>
      </c>
      <c r="AH1129" t="s">
        <v>115</v>
      </c>
      <c r="AI1129" t="s">
        <v>117</v>
      </c>
      <c r="AJ1129" t="s">
        <v>132</v>
      </c>
      <c r="AL1129" t="s">
        <v>119</v>
      </c>
      <c r="AM1129" t="s">
        <v>381</v>
      </c>
      <c r="AN1129" t="s">
        <v>134</v>
      </c>
      <c r="AO1129" t="s">
        <v>117</v>
      </c>
      <c r="AP1129" t="s">
        <v>117</v>
      </c>
      <c r="AQ1129" t="s">
        <v>117</v>
      </c>
      <c r="AR1129" t="s">
        <v>117</v>
      </c>
      <c r="AS1129" t="s">
        <v>117</v>
      </c>
      <c r="AT1129" t="s">
        <v>117</v>
      </c>
      <c r="AU1129" t="s">
        <v>117</v>
      </c>
      <c r="AV1129" t="s">
        <v>117</v>
      </c>
      <c r="AW1129" t="s">
        <v>117</v>
      </c>
      <c r="AX1129" t="s">
        <v>117</v>
      </c>
      <c r="AY1129" t="s">
        <v>117</v>
      </c>
      <c r="AZ1129" t="s">
        <v>117</v>
      </c>
      <c r="BA1129" t="s">
        <v>117</v>
      </c>
      <c r="BB1129" t="s">
        <v>117</v>
      </c>
      <c r="BD1129" t="s">
        <v>117</v>
      </c>
      <c r="BF1129" t="s">
        <v>117</v>
      </c>
      <c r="BG1129" t="s">
        <v>115</v>
      </c>
      <c r="BH1129" t="s">
        <v>117</v>
      </c>
      <c r="BI1129" t="s">
        <v>117</v>
      </c>
      <c r="BJ1129" t="s">
        <v>117</v>
      </c>
      <c r="BK1129" t="s">
        <v>117</v>
      </c>
      <c r="BL1129" t="s">
        <v>117</v>
      </c>
      <c r="BM1129" t="s">
        <v>117</v>
      </c>
      <c r="BN1129" t="s">
        <v>117</v>
      </c>
      <c r="BO1129" t="s">
        <v>117</v>
      </c>
      <c r="BP1129" t="s">
        <v>117</v>
      </c>
      <c r="BQ1129" t="s">
        <v>117</v>
      </c>
      <c r="BR1129" t="s">
        <v>117</v>
      </c>
      <c r="BS1129" t="s">
        <v>117</v>
      </c>
      <c r="BT1129" t="s">
        <v>117</v>
      </c>
      <c r="BU1129" t="s">
        <v>117</v>
      </c>
      <c r="BV1129" t="s">
        <v>115</v>
      </c>
      <c r="BW1129" t="s">
        <v>115</v>
      </c>
      <c r="BX1129" t="s">
        <v>117</v>
      </c>
      <c r="BY1129" t="s">
        <v>117</v>
      </c>
      <c r="BZ1129" t="s">
        <v>117</v>
      </c>
      <c r="CA1129" t="s">
        <v>117</v>
      </c>
      <c r="CB1129" t="s">
        <v>117</v>
      </c>
      <c r="CC1129" t="s">
        <v>117</v>
      </c>
      <c r="CD1129" t="s">
        <v>117</v>
      </c>
      <c r="CE1129" t="s">
        <v>117</v>
      </c>
      <c r="CF1129" t="s">
        <v>117</v>
      </c>
      <c r="CG1129" t="s">
        <v>117</v>
      </c>
      <c r="CH1129" t="s">
        <v>117</v>
      </c>
      <c r="CI1129" t="s">
        <v>117</v>
      </c>
      <c r="CJ1129" t="s">
        <v>117</v>
      </c>
      <c r="CK1129" t="s">
        <v>117</v>
      </c>
      <c r="CL1129" t="s">
        <v>117</v>
      </c>
      <c r="CM1129" t="s">
        <v>117</v>
      </c>
      <c r="CN1129" t="s">
        <v>117</v>
      </c>
      <c r="CO1129" t="s">
        <v>117</v>
      </c>
      <c r="CP1129" t="s">
        <v>117</v>
      </c>
      <c r="CQ1129" t="s">
        <v>117</v>
      </c>
      <c r="CR1129" t="s">
        <v>117</v>
      </c>
      <c r="CS1129" t="s">
        <v>117</v>
      </c>
      <c r="CT1129" t="s">
        <v>117</v>
      </c>
      <c r="CU1129" t="s">
        <v>117</v>
      </c>
      <c r="CV1129" t="s">
        <v>117</v>
      </c>
      <c r="CW1129" t="s">
        <v>117</v>
      </c>
    </row>
    <row r="1130" spans="1:101" x14ac:dyDescent="0.25">
      <c r="A1130" t="s">
        <v>207</v>
      </c>
      <c r="B1130">
        <v>289868</v>
      </c>
      <c r="C1130" t="s">
        <v>7577</v>
      </c>
      <c r="D1130" t="s">
        <v>102</v>
      </c>
      <c r="E1130" t="s">
        <v>7578</v>
      </c>
      <c r="F1130" t="s">
        <v>7578</v>
      </c>
      <c r="G1130" t="s">
        <v>7579</v>
      </c>
      <c r="H1130" t="s">
        <v>7580</v>
      </c>
      <c r="I1130" t="s">
        <v>7581</v>
      </c>
      <c r="J1130" t="s">
        <v>214</v>
      </c>
      <c r="K1130" t="s">
        <v>134</v>
      </c>
      <c r="L1130">
        <v>11530</v>
      </c>
      <c r="M1130" t="s">
        <v>7582</v>
      </c>
      <c r="N1130" t="s">
        <v>7583</v>
      </c>
      <c r="O1130">
        <v>1</v>
      </c>
      <c r="V1130" t="s">
        <v>114</v>
      </c>
      <c r="W1130" s="1">
        <v>42971</v>
      </c>
      <c r="Y1130" s="1">
        <v>43545</v>
      </c>
      <c r="Z1130" s="2">
        <v>43009</v>
      </c>
      <c r="AA1130" t="s">
        <v>7584</v>
      </c>
      <c r="AB1130" t="s">
        <v>117</v>
      </c>
      <c r="AC1130" t="s">
        <v>117</v>
      </c>
      <c r="AD1130" t="s">
        <v>117</v>
      </c>
      <c r="AG1130" t="s">
        <v>117</v>
      </c>
      <c r="AH1130" t="s">
        <v>115</v>
      </c>
      <c r="AI1130" t="s">
        <v>117</v>
      </c>
      <c r="AJ1130" t="s">
        <v>132</v>
      </c>
      <c r="AL1130" t="s">
        <v>119</v>
      </c>
      <c r="AM1130" t="s">
        <v>214</v>
      </c>
      <c r="AN1130" t="s">
        <v>134</v>
      </c>
      <c r="AO1130" t="s">
        <v>117</v>
      </c>
      <c r="AP1130" t="s">
        <v>117</v>
      </c>
      <c r="AQ1130" t="s">
        <v>117</v>
      </c>
      <c r="AR1130" t="s">
        <v>117</v>
      </c>
      <c r="AS1130" t="s">
        <v>117</v>
      </c>
      <c r="AT1130" t="s">
        <v>117</v>
      </c>
      <c r="AU1130" t="s">
        <v>117</v>
      </c>
      <c r="AV1130" t="s">
        <v>117</v>
      </c>
      <c r="AW1130" t="s">
        <v>117</v>
      </c>
      <c r="AX1130" t="s">
        <v>117</v>
      </c>
      <c r="AY1130" t="s">
        <v>117</v>
      </c>
      <c r="AZ1130" t="s">
        <v>117</v>
      </c>
      <c r="BA1130" t="s">
        <v>117</v>
      </c>
      <c r="BB1130" t="s">
        <v>117</v>
      </c>
      <c r="BD1130" t="s">
        <v>117</v>
      </c>
      <c r="BF1130" t="s">
        <v>117</v>
      </c>
      <c r="BG1130" t="s">
        <v>117</v>
      </c>
      <c r="BH1130" t="s">
        <v>117</v>
      </c>
      <c r="BI1130" t="s">
        <v>117</v>
      </c>
      <c r="BJ1130" t="s">
        <v>117</v>
      </c>
      <c r="BK1130" t="s">
        <v>117</v>
      </c>
      <c r="BL1130" t="s">
        <v>117</v>
      </c>
      <c r="BM1130" t="s">
        <v>117</v>
      </c>
      <c r="BN1130" t="s">
        <v>117</v>
      </c>
      <c r="BO1130" t="s">
        <v>117</v>
      </c>
      <c r="BP1130" t="s">
        <v>117</v>
      </c>
      <c r="BQ1130" t="s">
        <v>117</v>
      </c>
      <c r="BR1130" t="s">
        <v>117</v>
      </c>
      <c r="BS1130" t="s">
        <v>117</v>
      </c>
      <c r="BT1130" t="s">
        <v>117</v>
      </c>
      <c r="BU1130" t="s">
        <v>117</v>
      </c>
      <c r="BV1130" t="s">
        <v>117</v>
      </c>
      <c r="BW1130" t="s">
        <v>115</v>
      </c>
      <c r="BX1130" t="s">
        <v>117</v>
      </c>
      <c r="BY1130" t="s">
        <v>117</v>
      </c>
      <c r="BZ1130" t="s">
        <v>117</v>
      </c>
      <c r="CA1130" t="s">
        <v>117</v>
      </c>
      <c r="CB1130" t="s">
        <v>117</v>
      </c>
      <c r="CC1130" t="s">
        <v>117</v>
      </c>
      <c r="CD1130" t="s">
        <v>117</v>
      </c>
      <c r="CE1130" t="s">
        <v>117</v>
      </c>
      <c r="CF1130" t="s">
        <v>117</v>
      </c>
      <c r="CG1130" t="s">
        <v>117</v>
      </c>
      <c r="CH1130" t="s">
        <v>117</v>
      </c>
      <c r="CI1130" t="s">
        <v>117</v>
      </c>
      <c r="CJ1130" t="s">
        <v>117</v>
      </c>
      <c r="CK1130" t="s">
        <v>117</v>
      </c>
      <c r="CL1130" t="s">
        <v>117</v>
      </c>
      <c r="CM1130" t="s">
        <v>117</v>
      </c>
      <c r="CN1130" t="s">
        <v>117</v>
      </c>
      <c r="CO1130" t="s">
        <v>117</v>
      </c>
      <c r="CP1130" t="s">
        <v>117</v>
      </c>
      <c r="CQ1130" t="s">
        <v>117</v>
      </c>
      <c r="CR1130" t="s">
        <v>117</v>
      </c>
      <c r="CS1130" t="s">
        <v>117</v>
      </c>
      <c r="CT1130" t="s">
        <v>117</v>
      </c>
      <c r="CU1130" t="s">
        <v>117</v>
      </c>
      <c r="CV1130" t="s">
        <v>117</v>
      </c>
      <c r="CW1130" t="s">
        <v>117</v>
      </c>
    </row>
    <row r="1131" spans="1:101" x14ac:dyDescent="0.25">
      <c r="A1131" t="s">
        <v>167</v>
      </c>
      <c r="B1131">
        <v>300131</v>
      </c>
      <c r="C1131" t="s">
        <v>7585</v>
      </c>
      <c r="D1131" t="s">
        <v>102</v>
      </c>
      <c r="E1131" t="s">
        <v>7586</v>
      </c>
      <c r="F1131" t="s">
        <v>7586</v>
      </c>
      <c r="G1131" t="s">
        <v>7587</v>
      </c>
      <c r="H1131" t="s">
        <v>2434</v>
      </c>
      <c r="I1131" t="s">
        <v>1569</v>
      </c>
      <c r="J1131" t="s">
        <v>172</v>
      </c>
      <c r="K1131" t="s">
        <v>134</v>
      </c>
      <c r="L1131">
        <v>95113</v>
      </c>
      <c r="M1131">
        <v>6099233769</v>
      </c>
      <c r="O1131">
        <v>0</v>
      </c>
      <c r="P1131" t="s">
        <v>7587</v>
      </c>
      <c r="Q1131" t="s">
        <v>2434</v>
      </c>
      <c r="R1131" t="s">
        <v>1569</v>
      </c>
      <c r="S1131" t="s">
        <v>172</v>
      </c>
      <c r="T1131" t="s">
        <v>134</v>
      </c>
      <c r="U1131">
        <v>95113</v>
      </c>
      <c r="V1131" t="s">
        <v>114</v>
      </c>
      <c r="W1131" s="1">
        <v>43532</v>
      </c>
      <c r="Y1131" s="1">
        <v>43532</v>
      </c>
      <c r="Z1131" s="2">
        <v>43009</v>
      </c>
      <c r="AB1131" t="s">
        <v>117</v>
      </c>
      <c r="AC1131" t="s">
        <v>117</v>
      </c>
      <c r="AD1131" t="s">
        <v>117</v>
      </c>
      <c r="AG1131" t="s">
        <v>117</v>
      </c>
      <c r="AH1131" t="s">
        <v>115</v>
      </c>
      <c r="AI1131" t="s">
        <v>117</v>
      </c>
      <c r="AJ1131" t="s">
        <v>132</v>
      </c>
      <c r="AL1131" t="s">
        <v>119</v>
      </c>
      <c r="AM1131" t="s">
        <v>133</v>
      </c>
      <c r="AN1131" t="s">
        <v>134</v>
      </c>
      <c r="AO1131" t="s">
        <v>117</v>
      </c>
      <c r="AP1131" t="s">
        <v>117</v>
      </c>
      <c r="AQ1131" t="s">
        <v>117</v>
      </c>
      <c r="AR1131" t="s">
        <v>117</v>
      </c>
      <c r="AS1131" t="s">
        <v>117</v>
      </c>
      <c r="AT1131" t="s">
        <v>117</v>
      </c>
      <c r="AU1131" t="s">
        <v>117</v>
      </c>
      <c r="AV1131" t="s">
        <v>117</v>
      </c>
      <c r="AW1131" t="s">
        <v>117</v>
      </c>
      <c r="AX1131" t="s">
        <v>117</v>
      </c>
      <c r="AY1131" t="s">
        <v>117</v>
      </c>
      <c r="AZ1131" t="s">
        <v>117</v>
      </c>
      <c r="BA1131" t="s">
        <v>117</v>
      </c>
      <c r="BB1131" t="s">
        <v>117</v>
      </c>
      <c r="BD1131" t="s">
        <v>117</v>
      </c>
      <c r="BF1131" t="s">
        <v>117</v>
      </c>
      <c r="BG1131" t="s">
        <v>117</v>
      </c>
      <c r="BH1131" t="s">
        <v>117</v>
      </c>
      <c r="BI1131" t="s">
        <v>117</v>
      </c>
      <c r="BJ1131" t="s">
        <v>117</v>
      </c>
      <c r="BK1131" t="s">
        <v>117</v>
      </c>
      <c r="BL1131" t="s">
        <v>117</v>
      </c>
      <c r="BM1131" t="s">
        <v>117</v>
      </c>
      <c r="BN1131" t="s">
        <v>117</v>
      </c>
      <c r="BO1131" t="s">
        <v>117</v>
      </c>
      <c r="BP1131" t="s">
        <v>117</v>
      </c>
      <c r="BQ1131" t="s">
        <v>117</v>
      </c>
      <c r="BR1131" t="s">
        <v>117</v>
      </c>
      <c r="BS1131" t="s">
        <v>117</v>
      </c>
      <c r="BT1131" t="s">
        <v>117</v>
      </c>
      <c r="BU1131" t="s">
        <v>117</v>
      </c>
      <c r="BV1131" t="s">
        <v>117</v>
      </c>
      <c r="BW1131" t="s">
        <v>115</v>
      </c>
      <c r="BX1131" t="s">
        <v>117</v>
      </c>
      <c r="BY1131" t="s">
        <v>117</v>
      </c>
      <c r="BZ1131" t="s">
        <v>117</v>
      </c>
      <c r="CA1131" t="s">
        <v>117</v>
      </c>
      <c r="CB1131" t="s">
        <v>117</v>
      </c>
      <c r="CC1131" t="s">
        <v>117</v>
      </c>
      <c r="CD1131" t="s">
        <v>117</v>
      </c>
      <c r="CE1131" t="s">
        <v>117</v>
      </c>
      <c r="CF1131" t="s">
        <v>117</v>
      </c>
      <c r="CG1131" t="s">
        <v>117</v>
      </c>
      <c r="CH1131" t="s">
        <v>117</v>
      </c>
      <c r="CI1131" t="s">
        <v>117</v>
      </c>
      <c r="CJ1131" t="s">
        <v>117</v>
      </c>
      <c r="CK1131" t="s">
        <v>117</v>
      </c>
      <c r="CL1131" t="s">
        <v>117</v>
      </c>
      <c r="CM1131" t="s">
        <v>117</v>
      </c>
      <c r="CN1131" t="s">
        <v>117</v>
      </c>
      <c r="CO1131" t="s">
        <v>117</v>
      </c>
      <c r="CP1131" t="s">
        <v>117</v>
      </c>
      <c r="CQ1131" t="s">
        <v>117</v>
      </c>
      <c r="CR1131" t="s">
        <v>117</v>
      </c>
      <c r="CS1131" t="s">
        <v>117</v>
      </c>
      <c r="CT1131" t="s">
        <v>117</v>
      </c>
      <c r="CU1131" t="s">
        <v>117</v>
      </c>
      <c r="CV1131" t="s">
        <v>117</v>
      </c>
      <c r="CW1131" t="s">
        <v>117</v>
      </c>
    </row>
    <row r="1132" spans="1:101" x14ac:dyDescent="0.25">
      <c r="A1132" t="s">
        <v>255</v>
      </c>
      <c r="B1132">
        <v>163181</v>
      </c>
      <c r="C1132" t="s">
        <v>7588</v>
      </c>
      <c r="D1132" t="s">
        <v>102</v>
      </c>
      <c r="E1132" t="s">
        <v>7589</v>
      </c>
      <c r="F1132" t="s">
        <v>7589</v>
      </c>
      <c r="G1132" t="s">
        <v>7590</v>
      </c>
      <c r="H1132" t="s">
        <v>3294</v>
      </c>
      <c r="I1132" t="s">
        <v>1651</v>
      </c>
      <c r="J1132" t="s">
        <v>1652</v>
      </c>
      <c r="K1132" t="s">
        <v>134</v>
      </c>
      <c r="L1132">
        <v>48108</v>
      </c>
      <c r="M1132" t="s">
        <v>7591</v>
      </c>
      <c r="N1132" t="s">
        <v>7592</v>
      </c>
      <c r="O1132">
        <v>0</v>
      </c>
      <c r="V1132" t="s">
        <v>114</v>
      </c>
      <c r="W1132" s="1">
        <v>40998</v>
      </c>
      <c r="Y1132" s="1">
        <v>43543</v>
      </c>
      <c r="Z1132" s="2">
        <v>43009</v>
      </c>
      <c r="AA1132" t="s">
        <v>7593</v>
      </c>
      <c r="AB1132" t="s">
        <v>117</v>
      </c>
      <c r="AC1132" t="s">
        <v>117</v>
      </c>
      <c r="AD1132" t="s">
        <v>117</v>
      </c>
      <c r="AG1132" t="s">
        <v>115</v>
      </c>
      <c r="AH1132" t="s">
        <v>117</v>
      </c>
      <c r="AI1132" t="s">
        <v>117</v>
      </c>
      <c r="AJ1132" t="s">
        <v>118</v>
      </c>
      <c r="AL1132" t="s">
        <v>119</v>
      </c>
      <c r="AM1132" t="s">
        <v>1652</v>
      </c>
      <c r="AN1132" t="s">
        <v>134</v>
      </c>
      <c r="AO1132" t="s">
        <v>117</v>
      </c>
      <c r="AP1132" t="s">
        <v>117</v>
      </c>
      <c r="AQ1132" t="s">
        <v>117</v>
      </c>
      <c r="AR1132" t="s">
        <v>117</v>
      </c>
      <c r="AS1132" t="s">
        <v>117</v>
      </c>
      <c r="AT1132" t="s">
        <v>117</v>
      </c>
      <c r="AU1132" t="s">
        <v>117</v>
      </c>
      <c r="AV1132" t="s">
        <v>117</v>
      </c>
      <c r="AW1132" t="s">
        <v>117</v>
      </c>
      <c r="AX1132" t="s">
        <v>117</v>
      </c>
      <c r="AY1132" t="s">
        <v>117</v>
      </c>
      <c r="AZ1132" t="s">
        <v>117</v>
      </c>
      <c r="BA1132" t="s">
        <v>117</v>
      </c>
      <c r="BB1132" t="s">
        <v>117</v>
      </c>
      <c r="BD1132" t="s">
        <v>117</v>
      </c>
      <c r="BF1132" t="s">
        <v>117</v>
      </c>
      <c r="BG1132" t="s">
        <v>117</v>
      </c>
      <c r="BH1132" t="s">
        <v>117</v>
      </c>
      <c r="BI1132" t="s">
        <v>117</v>
      </c>
      <c r="BJ1132" t="s">
        <v>117</v>
      </c>
      <c r="BK1132" t="s">
        <v>117</v>
      </c>
      <c r="BL1132" t="s">
        <v>117</v>
      </c>
      <c r="BM1132" t="s">
        <v>117</v>
      </c>
      <c r="BN1132" t="s">
        <v>117</v>
      </c>
      <c r="BO1132" t="s">
        <v>117</v>
      </c>
      <c r="BP1132" t="s">
        <v>117</v>
      </c>
      <c r="BQ1132" t="s">
        <v>117</v>
      </c>
      <c r="BR1132" t="s">
        <v>117</v>
      </c>
      <c r="BS1132" t="s">
        <v>117</v>
      </c>
      <c r="BT1132" t="s">
        <v>117</v>
      </c>
      <c r="BU1132" t="s">
        <v>117</v>
      </c>
      <c r="BV1132" t="s">
        <v>115</v>
      </c>
      <c r="BW1132" t="s">
        <v>115</v>
      </c>
      <c r="BX1132" t="s">
        <v>117</v>
      </c>
      <c r="BY1132" t="s">
        <v>117</v>
      </c>
      <c r="BZ1132" t="s">
        <v>117</v>
      </c>
      <c r="CA1132" t="s">
        <v>117</v>
      </c>
      <c r="CB1132" t="s">
        <v>117</v>
      </c>
      <c r="CC1132" t="s">
        <v>117</v>
      </c>
      <c r="CD1132" t="s">
        <v>117</v>
      </c>
      <c r="CE1132" t="s">
        <v>117</v>
      </c>
      <c r="CF1132" t="s">
        <v>117</v>
      </c>
      <c r="CG1132" t="s">
        <v>117</v>
      </c>
      <c r="CH1132" t="s">
        <v>117</v>
      </c>
      <c r="CI1132" t="s">
        <v>117</v>
      </c>
      <c r="CJ1132" t="s">
        <v>117</v>
      </c>
      <c r="CK1132" t="s">
        <v>117</v>
      </c>
      <c r="CL1132" t="s">
        <v>117</v>
      </c>
      <c r="CM1132" t="s">
        <v>117</v>
      </c>
      <c r="CN1132" t="s">
        <v>117</v>
      </c>
      <c r="CO1132" t="s">
        <v>117</v>
      </c>
      <c r="CP1132" t="s">
        <v>117</v>
      </c>
      <c r="CQ1132" t="s">
        <v>117</v>
      </c>
      <c r="CR1132" t="s">
        <v>117</v>
      </c>
      <c r="CS1132" t="s">
        <v>117</v>
      </c>
      <c r="CT1132" t="s">
        <v>117</v>
      </c>
      <c r="CU1132" t="s">
        <v>117</v>
      </c>
      <c r="CV1132" t="s">
        <v>117</v>
      </c>
      <c r="CW1132" t="s">
        <v>117</v>
      </c>
    </row>
    <row r="1133" spans="1:101" x14ac:dyDescent="0.25">
      <c r="A1133" t="s">
        <v>376</v>
      </c>
      <c r="B1133">
        <v>289364</v>
      </c>
      <c r="C1133" t="s">
        <v>7594</v>
      </c>
      <c r="D1133" t="s">
        <v>102</v>
      </c>
      <c r="E1133" t="s">
        <v>7595</v>
      </c>
      <c r="F1133" t="s">
        <v>7595</v>
      </c>
      <c r="G1133" t="s">
        <v>7596</v>
      </c>
      <c r="I1133" t="s">
        <v>7597</v>
      </c>
      <c r="J1133" t="s">
        <v>4515</v>
      </c>
      <c r="K1133" t="s">
        <v>134</v>
      </c>
      <c r="L1133" t="s">
        <v>7598</v>
      </c>
      <c r="M1133" t="s">
        <v>7599</v>
      </c>
      <c r="N1133" t="s">
        <v>7600</v>
      </c>
      <c r="O1133">
        <v>0</v>
      </c>
      <c r="P1133" t="s">
        <v>7601</v>
      </c>
      <c r="R1133" t="s">
        <v>7597</v>
      </c>
      <c r="S1133" t="s">
        <v>4515</v>
      </c>
      <c r="T1133" t="s">
        <v>134</v>
      </c>
      <c r="U1133" t="s">
        <v>7602</v>
      </c>
      <c r="V1133" t="s">
        <v>114</v>
      </c>
      <c r="W1133" s="1">
        <v>42942</v>
      </c>
      <c r="Y1133" s="1">
        <v>43553</v>
      </c>
      <c r="Z1133" s="2">
        <v>43009</v>
      </c>
      <c r="AB1133" t="s">
        <v>117</v>
      </c>
      <c r="AC1133" t="s">
        <v>117</v>
      </c>
      <c r="AD1133" t="s">
        <v>117</v>
      </c>
      <c r="AG1133" t="s">
        <v>117</v>
      </c>
      <c r="AH1133" t="s">
        <v>115</v>
      </c>
      <c r="AI1133" t="s">
        <v>117</v>
      </c>
      <c r="AJ1133" t="s">
        <v>132</v>
      </c>
      <c r="AL1133" t="s">
        <v>119</v>
      </c>
      <c r="AM1133" t="s">
        <v>133</v>
      </c>
      <c r="AN1133" t="s">
        <v>134</v>
      </c>
      <c r="AO1133" t="s">
        <v>117</v>
      </c>
      <c r="AP1133" t="s">
        <v>117</v>
      </c>
      <c r="AQ1133" t="s">
        <v>117</v>
      </c>
      <c r="AR1133" t="s">
        <v>117</v>
      </c>
      <c r="AS1133" t="s">
        <v>117</v>
      </c>
      <c r="AT1133" t="s">
        <v>117</v>
      </c>
      <c r="AU1133" t="s">
        <v>117</v>
      </c>
      <c r="AV1133" t="s">
        <v>117</v>
      </c>
      <c r="AW1133" t="s">
        <v>117</v>
      </c>
      <c r="AX1133" t="s">
        <v>117</v>
      </c>
      <c r="AY1133" t="s">
        <v>117</v>
      </c>
      <c r="AZ1133" t="s">
        <v>117</v>
      </c>
      <c r="BA1133" t="s">
        <v>117</v>
      </c>
      <c r="BB1133" t="s">
        <v>117</v>
      </c>
      <c r="BD1133" t="s">
        <v>117</v>
      </c>
      <c r="BF1133" t="s">
        <v>117</v>
      </c>
      <c r="BG1133" t="s">
        <v>117</v>
      </c>
      <c r="BH1133" t="s">
        <v>117</v>
      </c>
      <c r="BI1133" t="s">
        <v>117</v>
      </c>
      <c r="BJ1133" t="s">
        <v>117</v>
      </c>
      <c r="BK1133" t="s">
        <v>117</v>
      </c>
      <c r="BL1133" t="s">
        <v>117</v>
      </c>
      <c r="BM1133" t="s">
        <v>117</v>
      </c>
      <c r="BN1133" t="s">
        <v>117</v>
      </c>
      <c r="BO1133" t="s">
        <v>117</v>
      </c>
      <c r="BP1133" t="s">
        <v>117</v>
      </c>
      <c r="BQ1133" t="s">
        <v>117</v>
      </c>
      <c r="BR1133" t="s">
        <v>117</v>
      </c>
      <c r="BS1133" t="s">
        <v>117</v>
      </c>
      <c r="BT1133" t="s">
        <v>117</v>
      </c>
      <c r="BU1133" t="s">
        <v>117</v>
      </c>
      <c r="BV1133" t="s">
        <v>115</v>
      </c>
      <c r="BW1133" t="s">
        <v>115</v>
      </c>
      <c r="BX1133" t="s">
        <v>117</v>
      </c>
      <c r="BY1133" t="s">
        <v>117</v>
      </c>
      <c r="BZ1133" t="s">
        <v>117</v>
      </c>
      <c r="CA1133" t="s">
        <v>117</v>
      </c>
      <c r="CB1133" t="s">
        <v>117</v>
      </c>
      <c r="CC1133" t="s">
        <v>117</v>
      </c>
      <c r="CD1133" t="s">
        <v>117</v>
      </c>
      <c r="CE1133" t="s">
        <v>117</v>
      </c>
      <c r="CF1133" t="s">
        <v>117</v>
      </c>
      <c r="CG1133" t="s">
        <v>117</v>
      </c>
      <c r="CH1133" t="s">
        <v>117</v>
      </c>
      <c r="CI1133" t="s">
        <v>117</v>
      </c>
      <c r="CJ1133" t="s">
        <v>117</v>
      </c>
      <c r="CK1133" t="s">
        <v>117</v>
      </c>
      <c r="CL1133" t="s">
        <v>117</v>
      </c>
      <c r="CM1133" t="s">
        <v>117</v>
      </c>
      <c r="CN1133" t="s">
        <v>117</v>
      </c>
      <c r="CO1133" t="s">
        <v>117</v>
      </c>
      <c r="CP1133" t="s">
        <v>117</v>
      </c>
      <c r="CQ1133" t="s">
        <v>117</v>
      </c>
      <c r="CR1133" t="s">
        <v>117</v>
      </c>
      <c r="CS1133" t="s">
        <v>117</v>
      </c>
      <c r="CT1133" t="s">
        <v>117</v>
      </c>
      <c r="CU1133" t="s">
        <v>117</v>
      </c>
      <c r="CV1133" t="s">
        <v>117</v>
      </c>
      <c r="CW1133" t="s">
        <v>117</v>
      </c>
    </row>
    <row r="1134" spans="1:101" x14ac:dyDescent="0.25">
      <c r="A1134" t="s">
        <v>100</v>
      </c>
      <c r="B1134">
        <v>161119</v>
      </c>
      <c r="C1134" t="s">
        <v>7603</v>
      </c>
      <c r="D1134" t="s">
        <v>102</v>
      </c>
      <c r="E1134" t="s">
        <v>7604</v>
      </c>
      <c r="F1134" t="s">
        <v>7605</v>
      </c>
      <c r="G1134" t="s">
        <v>7606</v>
      </c>
      <c r="H1134" t="s">
        <v>7607</v>
      </c>
      <c r="I1134" t="s">
        <v>7608</v>
      </c>
      <c r="K1134" t="s">
        <v>126</v>
      </c>
      <c r="L1134">
        <v>11950</v>
      </c>
      <c r="M1134" t="s">
        <v>7609</v>
      </c>
      <c r="N1134" t="s">
        <v>7610</v>
      </c>
      <c r="O1134">
        <v>0</v>
      </c>
      <c r="V1134" t="s">
        <v>114</v>
      </c>
      <c r="W1134" s="1">
        <v>40995</v>
      </c>
      <c r="Y1134" s="1">
        <v>43549</v>
      </c>
      <c r="Z1134" s="2">
        <v>43009</v>
      </c>
      <c r="AA1134" t="s">
        <v>7611</v>
      </c>
      <c r="AB1134" t="s">
        <v>117</v>
      </c>
      <c r="AC1134" t="s">
        <v>117</v>
      </c>
      <c r="AD1134" t="s">
        <v>117</v>
      </c>
      <c r="AF1134" t="s">
        <v>7612</v>
      </c>
      <c r="AG1134" t="s">
        <v>117</v>
      </c>
      <c r="AH1134" t="s">
        <v>115</v>
      </c>
      <c r="AI1134" t="s">
        <v>117</v>
      </c>
      <c r="AJ1134" t="s">
        <v>118</v>
      </c>
      <c r="AL1134" t="s">
        <v>119</v>
      </c>
      <c r="AN1134" t="s">
        <v>126</v>
      </c>
      <c r="AO1134" t="s">
        <v>117</v>
      </c>
      <c r="AP1134" t="s">
        <v>117</v>
      </c>
      <c r="AQ1134" t="s">
        <v>117</v>
      </c>
      <c r="AR1134" t="s">
        <v>117</v>
      </c>
      <c r="AS1134" t="s">
        <v>117</v>
      </c>
      <c r="AT1134" t="s">
        <v>117</v>
      </c>
      <c r="AU1134" t="s">
        <v>117</v>
      </c>
      <c r="AV1134" t="s">
        <v>117</v>
      </c>
      <c r="AW1134" t="s">
        <v>117</v>
      </c>
      <c r="AX1134" t="s">
        <v>117</v>
      </c>
      <c r="AY1134" t="s">
        <v>117</v>
      </c>
      <c r="AZ1134" t="s">
        <v>117</v>
      </c>
      <c r="BA1134" t="s">
        <v>117</v>
      </c>
      <c r="BB1134" t="s">
        <v>117</v>
      </c>
      <c r="BD1134" t="s">
        <v>117</v>
      </c>
      <c r="BF1134" t="s">
        <v>117</v>
      </c>
      <c r="BG1134" t="s">
        <v>117</v>
      </c>
      <c r="BH1134" t="s">
        <v>117</v>
      </c>
      <c r="BI1134" t="s">
        <v>117</v>
      </c>
      <c r="BJ1134" t="s">
        <v>117</v>
      </c>
      <c r="BK1134" t="s">
        <v>117</v>
      </c>
      <c r="BL1134" t="s">
        <v>117</v>
      </c>
      <c r="BM1134" t="s">
        <v>117</v>
      </c>
      <c r="BN1134" t="s">
        <v>117</v>
      </c>
      <c r="BO1134" t="s">
        <v>117</v>
      </c>
      <c r="BP1134" t="s">
        <v>117</v>
      </c>
      <c r="BQ1134" t="s">
        <v>117</v>
      </c>
      <c r="BR1134" t="s">
        <v>117</v>
      </c>
      <c r="BS1134" t="s">
        <v>117</v>
      </c>
      <c r="BT1134" t="s">
        <v>117</v>
      </c>
      <c r="BU1134" t="s">
        <v>117</v>
      </c>
      <c r="BV1134" t="s">
        <v>117</v>
      </c>
      <c r="BW1134" t="s">
        <v>115</v>
      </c>
      <c r="BX1134" t="s">
        <v>117</v>
      </c>
      <c r="BY1134" t="s">
        <v>117</v>
      </c>
      <c r="BZ1134" t="s">
        <v>117</v>
      </c>
      <c r="CA1134" t="s">
        <v>117</v>
      </c>
      <c r="CB1134" t="s">
        <v>117</v>
      </c>
      <c r="CC1134" t="s">
        <v>117</v>
      </c>
      <c r="CD1134" t="s">
        <v>117</v>
      </c>
      <c r="CE1134" t="s">
        <v>117</v>
      </c>
      <c r="CF1134" t="s">
        <v>117</v>
      </c>
      <c r="CG1134" t="s">
        <v>117</v>
      </c>
      <c r="CH1134" t="s">
        <v>117</v>
      </c>
      <c r="CI1134" t="s">
        <v>117</v>
      </c>
      <c r="CJ1134" t="s">
        <v>117</v>
      </c>
      <c r="CK1134" t="s">
        <v>117</v>
      </c>
      <c r="CL1134" t="s">
        <v>117</v>
      </c>
      <c r="CM1134" t="s">
        <v>117</v>
      </c>
      <c r="CN1134" t="s">
        <v>117</v>
      </c>
      <c r="CO1134" t="s">
        <v>117</v>
      </c>
      <c r="CP1134" t="s">
        <v>117</v>
      </c>
      <c r="CQ1134" t="s">
        <v>117</v>
      </c>
      <c r="CR1134" t="s">
        <v>117</v>
      </c>
      <c r="CS1134" t="s">
        <v>117</v>
      </c>
      <c r="CT1134" t="s">
        <v>117</v>
      </c>
      <c r="CU1134" t="s">
        <v>117</v>
      </c>
      <c r="CV1134" t="s">
        <v>117</v>
      </c>
      <c r="CW1134" t="s">
        <v>117</v>
      </c>
    </row>
    <row r="1135" spans="1:101" x14ac:dyDescent="0.25">
      <c r="A1135" t="s">
        <v>207</v>
      </c>
      <c r="B1135">
        <v>162321</v>
      </c>
      <c r="C1135" t="s">
        <v>7613</v>
      </c>
      <c r="D1135" t="s">
        <v>102</v>
      </c>
      <c r="E1135" t="s">
        <v>7614</v>
      </c>
      <c r="F1135" t="s">
        <v>7614</v>
      </c>
      <c r="G1135" t="s">
        <v>7615</v>
      </c>
      <c r="H1135" t="s">
        <v>2344</v>
      </c>
      <c r="I1135" t="s">
        <v>213</v>
      </c>
      <c r="J1135" t="s">
        <v>214</v>
      </c>
      <c r="K1135" t="s">
        <v>134</v>
      </c>
      <c r="L1135">
        <v>10022</v>
      </c>
      <c r="M1135" t="s">
        <v>7616</v>
      </c>
      <c r="N1135" t="s">
        <v>7617</v>
      </c>
      <c r="O1135">
        <v>0</v>
      </c>
      <c r="V1135" t="s">
        <v>114</v>
      </c>
      <c r="W1135" s="1">
        <v>40998</v>
      </c>
      <c r="Y1135" s="1">
        <v>43554</v>
      </c>
      <c r="Z1135" s="2">
        <v>43009</v>
      </c>
      <c r="AB1135" t="s">
        <v>117</v>
      </c>
      <c r="AC1135" t="s">
        <v>117</v>
      </c>
      <c r="AD1135" t="s">
        <v>117</v>
      </c>
      <c r="AG1135" t="s">
        <v>115</v>
      </c>
      <c r="AH1135" t="s">
        <v>117</v>
      </c>
      <c r="AI1135" t="s">
        <v>117</v>
      </c>
      <c r="AJ1135" t="s">
        <v>132</v>
      </c>
      <c r="AL1135" t="s">
        <v>119</v>
      </c>
      <c r="AM1135" t="s">
        <v>133</v>
      </c>
      <c r="AN1135" t="s">
        <v>134</v>
      </c>
      <c r="AO1135" t="s">
        <v>117</v>
      </c>
      <c r="AP1135" t="s">
        <v>117</v>
      </c>
      <c r="AQ1135" t="s">
        <v>117</v>
      </c>
      <c r="AR1135" t="s">
        <v>117</v>
      </c>
      <c r="AS1135" t="s">
        <v>117</v>
      </c>
      <c r="AT1135" t="s">
        <v>117</v>
      </c>
      <c r="AU1135" t="s">
        <v>117</v>
      </c>
      <c r="AV1135" t="s">
        <v>117</v>
      </c>
      <c r="AW1135" t="s">
        <v>117</v>
      </c>
      <c r="AX1135" t="s">
        <v>117</v>
      </c>
      <c r="AY1135" t="s">
        <v>117</v>
      </c>
      <c r="AZ1135" t="s">
        <v>117</v>
      </c>
      <c r="BA1135" t="s">
        <v>117</v>
      </c>
      <c r="BB1135" t="s">
        <v>117</v>
      </c>
      <c r="BD1135" t="s">
        <v>117</v>
      </c>
      <c r="BF1135" t="s">
        <v>117</v>
      </c>
      <c r="BG1135" t="s">
        <v>117</v>
      </c>
      <c r="BH1135" t="s">
        <v>117</v>
      </c>
      <c r="BI1135" t="s">
        <v>117</v>
      </c>
      <c r="BJ1135" t="s">
        <v>117</v>
      </c>
      <c r="BK1135" t="s">
        <v>117</v>
      </c>
      <c r="BL1135" t="s">
        <v>117</v>
      </c>
      <c r="BM1135" t="s">
        <v>117</v>
      </c>
      <c r="BN1135" t="s">
        <v>117</v>
      </c>
      <c r="BO1135" t="s">
        <v>117</v>
      </c>
      <c r="BP1135" t="s">
        <v>117</v>
      </c>
      <c r="BQ1135" t="s">
        <v>117</v>
      </c>
      <c r="BR1135" t="s">
        <v>117</v>
      </c>
      <c r="BS1135" t="s">
        <v>117</v>
      </c>
      <c r="BT1135" t="s">
        <v>117</v>
      </c>
      <c r="BU1135" t="s">
        <v>117</v>
      </c>
      <c r="BV1135" t="s">
        <v>115</v>
      </c>
      <c r="BW1135" t="s">
        <v>115</v>
      </c>
      <c r="BX1135" t="s">
        <v>117</v>
      </c>
      <c r="BY1135" t="s">
        <v>117</v>
      </c>
      <c r="BZ1135" t="s">
        <v>117</v>
      </c>
      <c r="CA1135" t="s">
        <v>117</v>
      </c>
      <c r="CB1135" t="s">
        <v>117</v>
      </c>
      <c r="CC1135" t="s">
        <v>117</v>
      </c>
      <c r="CD1135" t="s">
        <v>117</v>
      </c>
      <c r="CE1135" t="s">
        <v>117</v>
      </c>
      <c r="CF1135" t="s">
        <v>117</v>
      </c>
      <c r="CG1135" t="s">
        <v>117</v>
      </c>
      <c r="CH1135" t="s">
        <v>117</v>
      </c>
      <c r="CI1135" t="s">
        <v>117</v>
      </c>
      <c r="CJ1135" t="s">
        <v>117</v>
      </c>
      <c r="CK1135" t="s">
        <v>117</v>
      </c>
      <c r="CL1135" t="s">
        <v>117</v>
      </c>
      <c r="CM1135" t="s">
        <v>117</v>
      </c>
      <c r="CN1135" t="s">
        <v>117</v>
      </c>
      <c r="CO1135" t="s">
        <v>117</v>
      </c>
      <c r="CP1135" t="s">
        <v>117</v>
      </c>
      <c r="CQ1135" t="s">
        <v>117</v>
      </c>
      <c r="CR1135" t="s">
        <v>117</v>
      </c>
      <c r="CS1135" t="s">
        <v>117</v>
      </c>
      <c r="CT1135" t="s">
        <v>117</v>
      </c>
      <c r="CU1135" t="s">
        <v>117</v>
      </c>
      <c r="CV1135" t="s">
        <v>117</v>
      </c>
      <c r="CW1135" t="s">
        <v>117</v>
      </c>
    </row>
    <row r="1136" spans="1:101" x14ac:dyDescent="0.25">
      <c r="A1136" t="s">
        <v>145</v>
      </c>
      <c r="B1136">
        <v>163458</v>
      </c>
      <c r="C1136" t="s">
        <v>7618</v>
      </c>
      <c r="D1136" t="s">
        <v>102</v>
      </c>
      <c r="E1136" t="s">
        <v>7619</v>
      </c>
      <c r="F1136" t="s">
        <v>7620</v>
      </c>
      <c r="G1136" t="s">
        <v>7621</v>
      </c>
      <c r="H1136" t="s">
        <v>1192</v>
      </c>
      <c r="I1136" t="s">
        <v>1032</v>
      </c>
      <c r="J1136" t="s">
        <v>151</v>
      </c>
      <c r="K1136" t="s">
        <v>134</v>
      </c>
      <c r="L1136">
        <v>2116</v>
      </c>
      <c r="M1136">
        <v>49899989920</v>
      </c>
      <c r="N1136">
        <v>498999899255</v>
      </c>
      <c r="O1136">
        <v>0</v>
      </c>
      <c r="V1136" t="s">
        <v>114</v>
      </c>
      <c r="W1136" s="1">
        <v>43270</v>
      </c>
      <c r="Y1136" s="1">
        <v>43640</v>
      </c>
      <c r="Z1136" s="2">
        <v>43009</v>
      </c>
      <c r="AA1136" t="s">
        <v>7622</v>
      </c>
      <c r="AB1136" t="s">
        <v>117</v>
      </c>
      <c r="AC1136" t="s">
        <v>117</v>
      </c>
      <c r="AD1136" t="s">
        <v>117</v>
      </c>
      <c r="AG1136" t="s">
        <v>115</v>
      </c>
      <c r="AH1136" t="s">
        <v>117</v>
      </c>
      <c r="AI1136" t="s">
        <v>117</v>
      </c>
      <c r="AJ1136" t="s">
        <v>118</v>
      </c>
      <c r="AL1136" t="s">
        <v>119</v>
      </c>
      <c r="AM1136" t="s">
        <v>133</v>
      </c>
      <c r="AN1136" t="s">
        <v>134</v>
      </c>
      <c r="AO1136" t="s">
        <v>117</v>
      </c>
      <c r="AP1136" t="s">
        <v>117</v>
      </c>
      <c r="AQ1136" t="s">
        <v>117</v>
      </c>
      <c r="AR1136" t="s">
        <v>117</v>
      </c>
      <c r="AS1136" t="s">
        <v>117</v>
      </c>
      <c r="AT1136" t="s">
        <v>117</v>
      </c>
      <c r="AU1136" t="s">
        <v>117</v>
      </c>
      <c r="AV1136" t="s">
        <v>117</v>
      </c>
      <c r="AW1136" t="s">
        <v>117</v>
      </c>
      <c r="AX1136" t="s">
        <v>117</v>
      </c>
      <c r="AY1136" t="s">
        <v>117</v>
      </c>
      <c r="AZ1136" t="s">
        <v>117</v>
      </c>
      <c r="BA1136" t="s">
        <v>117</v>
      </c>
      <c r="BB1136" t="s">
        <v>117</v>
      </c>
      <c r="BD1136" t="s">
        <v>117</v>
      </c>
      <c r="BF1136" t="s">
        <v>117</v>
      </c>
      <c r="BG1136" t="s">
        <v>117</v>
      </c>
      <c r="BH1136" t="s">
        <v>115</v>
      </c>
      <c r="BI1136" t="s">
        <v>117</v>
      </c>
      <c r="BJ1136" t="s">
        <v>117</v>
      </c>
      <c r="BK1136" t="s">
        <v>117</v>
      </c>
      <c r="BL1136" t="s">
        <v>117</v>
      </c>
      <c r="BM1136" t="s">
        <v>117</v>
      </c>
      <c r="BN1136" t="s">
        <v>117</v>
      </c>
      <c r="BO1136" t="s">
        <v>117</v>
      </c>
      <c r="BP1136" t="s">
        <v>117</v>
      </c>
      <c r="BQ1136" t="s">
        <v>117</v>
      </c>
      <c r="BR1136" t="s">
        <v>117</v>
      </c>
      <c r="BS1136" t="s">
        <v>117</v>
      </c>
      <c r="BT1136" t="s">
        <v>117</v>
      </c>
      <c r="BU1136" t="s">
        <v>117</v>
      </c>
      <c r="BV1136" t="s">
        <v>115</v>
      </c>
      <c r="BW1136" t="s">
        <v>115</v>
      </c>
      <c r="BX1136" t="s">
        <v>117</v>
      </c>
      <c r="BY1136" t="s">
        <v>117</v>
      </c>
      <c r="BZ1136" t="s">
        <v>117</v>
      </c>
      <c r="CA1136" t="s">
        <v>117</v>
      </c>
      <c r="CB1136" t="s">
        <v>117</v>
      </c>
      <c r="CC1136" t="s">
        <v>117</v>
      </c>
      <c r="CD1136" t="s">
        <v>117</v>
      </c>
      <c r="CE1136" t="s">
        <v>117</v>
      </c>
      <c r="CF1136" t="s">
        <v>117</v>
      </c>
      <c r="CG1136" t="s">
        <v>117</v>
      </c>
      <c r="CH1136" t="s">
        <v>117</v>
      </c>
      <c r="CI1136" t="s">
        <v>117</v>
      </c>
      <c r="CJ1136" t="s">
        <v>117</v>
      </c>
      <c r="CK1136" t="s">
        <v>117</v>
      </c>
      <c r="CL1136" t="s">
        <v>117</v>
      </c>
      <c r="CM1136" t="s">
        <v>117</v>
      </c>
      <c r="CN1136" t="s">
        <v>117</v>
      </c>
      <c r="CO1136" t="s">
        <v>117</v>
      </c>
      <c r="CP1136" t="s">
        <v>117</v>
      </c>
      <c r="CQ1136" t="s">
        <v>117</v>
      </c>
      <c r="CR1136" t="s">
        <v>117</v>
      </c>
      <c r="CS1136" t="s">
        <v>117</v>
      </c>
      <c r="CT1136" t="s">
        <v>117</v>
      </c>
      <c r="CU1136" t="s">
        <v>117</v>
      </c>
      <c r="CV1136" t="s">
        <v>117</v>
      </c>
      <c r="CW1136" t="s">
        <v>117</v>
      </c>
    </row>
    <row r="1137" spans="1:101" x14ac:dyDescent="0.25">
      <c r="A1137" t="s">
        <v>100</v>
      </c>
      <c r="B1137">
        <v>277088</v>
      </c>
      <c r="C1137" t="s">
        <v>7623</v>
      </c>
      <c r="D1137" t="s">
        <v>102</v>
      </c>
      <c r="E1137" t="s">
        <v>7624</v>
      </c>
      <c r="F1137" t="s">
        <v>7624</v>
      </c>
      <c r="G1137" t="s">
        <v>7625</v>
      </c>
      <c r="I1137" t="s">
        <v>3004</v>
      </c>
      <c r="K1137" t="s">
        <v>3005</v>
      </c>
      <c r="L1137" t="s">
        <v>7626</v>
      </c>
      <c r="M1137" t="s">
        <v>3130</v>
      </c>
      <c r="O1137">
        <v>0</v>
      </c>
      <c r="V1137" t="s">
        <v>114</v>
      </c>
      <c r="W1137" s="1">
        <v>42403</v>
      </c>
      <c r="Y1137" s="1">
        <v>43663</v>
      </c>
      <c r="Z1137" s="2">
        <v>43009</v>
      </c>
      <c r="AA1137" t="s">
        <v>7627</v>
      </c>
      <c r="AB1137" t="s">
        <v>117</v>
      </c>
      <c r="AC1137" t="s">
        <v>117</v>
      </c>
      <c r="AD1137" t="s">
        <v>117</v>
      </c>
      <c r="AG1137" t="s">
        <v>117</v>
      </c>
      <c r="AH1137" t="s">
        <v>115</v>
      </c>
      <c r="AI1137" t="s">
        <v>117</v>
      </c>
      <c r="AJ1137" t="s">
        <v>118</v>
      </c>
      <c r="AL1137" t="s">
        <v>119</v>
      </c>
      <c r="AN1137" t="s">
        <v>3005</v>
      </c>
      <c r="AO1137" t="s">
        <v>117</v>
      </c>
      <c r="AP1137" t="s">
        <v>117</v>
      </c>
      <c r="AQ1137" t="s">
        <v>117</v>
      </c>
      <c r="AR1137" t="s">
        <v>117</v>
      </c>
      <c r="AS1137" t="s">
        <v>117</v>
      </c>
      <c r="AT1137" t="s">
        <v>117</v>
      </c>
      <c r="AU1137" t="s">
        <v>117</v>
      </c>
      <c r="AV1137" t="s">
        <v>117</v>
      </c>
      <c r="AW1137" t="s">
        <v>117</v>
      </c>
      <c r="AX1137" t="s">
        <v>117</v>
      </c>
      <c r="AY1137" t="s">
        <v>117</v>
      </c>
      <c r="AZ1137" t="s">
        <v>117</v>
      </c>
      <c r="BA1137" t="s">
        <v>117</v>
      </c>
      <c r="BB1137" t="s">
        <v>117</v>
      </c>
      <c r="BD1137" t="s">
        <v>117</v>
      </c>
      <c r="BF1137" t="s">
        <v>117</v>
      </c>
      <c r="BG1137" t="s">
        <v>117</v>
      </c>
      <c r="BH1137" t="s">
        <v>115</v>
      </c>
      <c r="BI1137" t="s">
        <v>117</v>
      </c>
      <c r="BJ1137" t="s">
        <v>117</v>
      </c>
      <c r="BK1137" t="s">
        <v>117</v>
      </c>
      <c r="BL1137" t="s">
        <v>117</v>
      </c>
      <c r="BM1137" t="s">
        <v>117</v>
      </c>
      <c r="BN1137" t="s">
        <v>117</v>
      </c>
      <c r="BO1137" t="s">
        <v>117</v>
      </c>
      <c r="BP1137" t="s">
        <v>117</v>
      </c>
      <c r="BQ1137" t="s">
        <v>117</v>
      </c>
      <c r="BR1137" t="s">
        <v>117</v>
      </c>
      <c r="BS1137" t="s">
        <v>117</v>
      </c>
      <c r="BT1137" t="s">
        <v>117</v>
      </c>
      <c r="BU1137" t="s">
        <v>117</v>
      </c>
      <c r="BV1137" t="s">
        <v>115</v>
      </c>
      <c r="BW1137" t="s">
        <v>115</v>
      </c>
      <c r="BX1137" t="s">
        <v>117</v>
      </c>
      <c r="BY1137" t="s">
        <v>117</v>
      </c>
      <c r="BZ1137" t="s">
        <v>117</v>
      </c>
      <c r="CA1137" t="s">
        <v>117</v>
      </c>
      <c r="CB1137" t="s">
        <v>117</v>
      </c>
      <c r="CC1137" t="s">
        <v>117</v>
      </c>
      <c r="CD1137" t="s">
        <v>117</v>
      </c>
      <c r="CE1137" t="s">
        <v>117</v>
      </c>
      <c r="CF1137" t="s">
        <v>117</v>
      </c>
      <c r="CG1137" t="s">
        <v>117</v>
      </c>
      <c r="CH1137" t="s">
        <v>117</v>
      </c>
      <c r="CI1137" t="s">
        <v>117</v>
      </c>
      <c r="CJ1137" t="s">
        <v>117</v>
      </c>
      <c r="CK1137" t="s">
        <v>117</v>
      </c>
      <c r="CL1137" t="s">
        <v>117</v>
      </c>
      <c r="CM1137" t="s">
        <v>117</v>
      </c>
      <c r="CN1137" t="s">
        <v>117</v>
      </c>
      <c r="CO1137" t="s">
        <v>117</v>
      </c>
      <c r="CP1137" t="s">
        <v>117</v>
      </c>
      <c r="CQ1137" t="s">
        <v>117</v>
      </c>
      <c r="CR1137" t="s">
        <v>117</v>
      </c>
      <c r="CS1137" t="s">
        <v>117</v>
      </c>
      <c r="CT1137" t="s">
        <v>117</v>
      </c>
      <c r="CU1137" t="s">
        <v>117</v>
      </c>
      <c r="CV1137" t="s">
        <v>117</v>
      </c>
      <c r="CW1137" t="s">
        <v>117</v>
      </c>
    </row>
    <row r="1138" spans="1:101" x14ac:dyDescent="0.25">
      <c r="A1138" t="s">
        <v>100</v>
      </c>
      <c r="B1138">
        <v>287566</v>
      </c>
      <c r="C1138" t="s">
        <v>7628</v>
      </c>
      <c r="D1138" t="s">
        <v>102</v>
      </c>
      <c r="E1138" t="s">
        <v>7629</v>
      </c>
      <c r="F1138" t="s">
        <v>7630</v>
      </c>
      <c r="G1138" t="s">
        <v>7631</v>
      </c>
      <c r="I1138" t="s">
        <v>7632</v>
      </c>
      <c r="K1138" t="s">
        <v>7633</v>
      </c>
      <c r="L1138">
        <v>2012</v>
      </c>
      <c r="M1138">
        <f>357-22-107-242</f>
        <v>-14</v>
      </c>
      <c r="N1138">
        <f>357-22-450-775</f>
        <v>-890</v>
      </c>
      <c r="O1138">
        <v>0</v>
      </c>
      <c r="V1138" t="s">
        <v>114</v>
      </c>
      <c r="W1138" s="1">
        <v>42775</v>
      </c>
      <c r="Y1138" s="1">
        <v>43570</v>
      </c>
      <c r="Z1138" s="2">
        <v>43009</v>
      </c>
      <c r="AA1138" t="s">
        <v>7634</v>
      </c>
      <c r="AB1138" t="s">
        <v>115</v>
      </c>
      <c r="AC1138" t="s">
        <v>117</v>
      </c>
      <c r="AD1138" t="s">
        <v>117</v>
      </c>
      <c r="AF1138" t="s">
        <v>7635</v>
      </c>
      <c r="AG1138" t="s">
        <v>117</v>
      </c>
      <c r="AH1138" t="s">
        <v>115</v>
      </c>
      <c r="AI1138" t="s">
        <v>117</v>
      </c>
      <c r="AJ1138" t="s">
        <v>132</v>
      </c>
      <c r="AL1138" t="s">
        <v>119</v>
      </c>
      <c r="AN1138" t="s">
        <v>7633</v>
      </c>
      <c r="AO1138" t="s">
        <v>117</v>
      </c>
      <c r="AP1138" t="s">
        <v>117</v>
      </c>
      <c r="AQ1138" t="s">
        <v>117</v>
      </c>
      <c r="AR1138" t="s">
        <v>117</v>
      </c>
      <c r="AS1138" t="s">
        <v>117</v>
      </c>
      <c r="AT1138" t="s">
        <v>117</v>
      </c>
      <c r="AU1138" t="s">
        <v>117</v>
      </c>
      <c r="AV1138" t="s">
        <v>117</v>
      </c>
      <c r="AW1138" t="s">
        <v>117</v>
      </c>
      <c r="AX1138" t="s">
        <v>117</v>
      </c>
      <c r="AY1138" t="s">
        <v>117</v>
      </c>
      <c r="AZ1138" t="s">
        <v>117</v>
      </c>
      <c r="BA1138" t="s">
        <v>117</v>
      </c>
      <c r="BB1138" t="s">
        <v>115</v>
      </c>
      <c r="BC1138" t="s">
        <v>7636</v>
      </c>
      <c r="BD1138" t="s">
        <v>117</v>
      </c>
      <c r="BF1138" t="s">
        <v>117</v>
      </c>
      <c r="BG1138" t="s">
        <v>117</v>
      </c>
      <c r="BH1138" t="s">
        <v>115</v>
      </c>
      <c r="BI1138" t="s">
        <v>117</v>
      </c>
      <c r="BJ1138" t="s">
        <v>117</v>
      </c>
      <c r="BK1138" t="s">
        <v>117</v>
      </c>
      <c r="BL1138" t="s">
        <v>117</v>
      </c>
      <c r="BM1138" t="s">
        <v>117</v>
      </c>
      <c r="BN1138" t="s">
        <v>117</v>
      </c>
      <c r="BO1138" t="s">
        <v>117</v>
      </c>
      <c r="BP1138" t="s">
        <v>117</v>
      </c>
      <c r="BQ1138" t="s">
        <v>117</v>
      </c>
      <c r="BR1138" t="s">
        <v>117</v>
      </c>
      <c r="BS1138" t="s">
        <v>117</v>
      </c>
      <c r="BT1138" t="s">
        <v>117</v>
      </c>
      <c r="BU1138" t="s">
        <v>117</v>
      </c>
      <c r="BV1138" t="s">
        <v>117</v>
      </c>
      <c r="BW1138" t="s">
        <v>115</v>
      </c>
      <c r="BX1138" t="s">
        <v>117</v>
      </c>
      <c r="BY1138" t="s">
        <v>117</v>
      </c>
      <c r="BZ1138" t="s">
        <v>117</v>
      </c>
      <c r="CA1138" t="s">
        <v>117</v>
      </c>
      <c r="CB1138" t="s">
        <v>117</v>
      </c>
      <c r="CC1138" t="s">
        <v>117</v>
      </c>
      <c r="CD1138" t="s">
        <v>117</v>
      </c>
      <c r="CE1138" t="s">
        <v>117</v>
      </c>
      <c r="CF1138" t="s">
        <v>117</v>
      </c>
      <c r="CG1138" t="s">
        <v>117</v>
      </c>
      <c r="CH1138" t="s">
        <v>117</v>
      </c>
      <c r="CI1138" t="s">
        <v>117</v>
      </c>
      <c r="CJ1138" t="s">
        <v>115</v>
      </c>
      <c r="CK1138" t="s">
        <v>117</v>
      </c>
      <c r="CL1138" t="s">
        <v>117</v>
      </c>
      <c r="CM1138" t="s">
        <v>117</v>
      </c>
      <c r="CN1138" t="s">
        <v>117</v>
      </c>
      <c r="CO1138" t="s">
        <v>117</v>
      </c>
      <c r="CP1138" t="s">
        <v>117</v>
      </c>
      <c r="CQ1138" t="s">
        <v>117</v>
      </c>
      <c r="CR1138" t="s">
        <v>117</v>
      </c>
      <c r="CS1138" t="s">
        <v>117</v>
      </c>
      <c r="CT1138" t="s">
        <v>117</v>
      </c>
      <c r="CU1138" t="s">
        <v>117</v>
      </c>
      <c r="CV1138" t="s">
        <v>117</v>
      </c>
      <c r="CW1138" t="s">
        <v>117</v>
      </c>
    </row>
    <row r="1139" spans="1:101" x14ac:dyDescent="0.25">
      <c r="A1139" t="s">
        <v>255</v>
      </c>
      <c r="B1139">
        <v>168962</v>
      </c>
      <c r="C1139" t="s">
        <v>7637</v>
      </c>
      <c r="D1139" t="s">
        <v>102</v>
      </c>
      <c r="E1139" t="s">
        <v>7638</v>
      </c>
      <c r="F1139" t="s">
        <v>7638</v>
      </c>
      <c r="G1139" t="s">
        <v>7639</v>
      </c>
      <c r="H1139" t="s">
        <v>7640</v>
      </c>
      <c r="I1139" t="s">
        <v>7641</v>
      </c>
      <c r="J1139" t="s">
        <v>437</v>
      </c>
      <c r="K1139" t="s">
        <v>134</v>
      </c>
      <c r="L1139">
        <v>55391</v>
      </c>
      <c r="M1139" t="s">
        <v>7642</v>
      </c>
      <c r="N1139" t="s">
        <v>7643</v>
      </c>
      <c r="O1139">
        <v>0</v>
      </c>
      <c r="V1139" t="s">
        <v>114</v>
      </c>
      <c r="W1139" s="1">
        <v>43300</v>
      </c>
      <c r="Y1139" s="1">
        <v>43530</v>
      </c>
      <c r="Z1139" s="2">
        <v>43009</v>
      </c>
      <c r="AA1139" t="s">
        <v>7644</v>
      </c>
      <c r="AB1139" t="s">
        <v>117</v>
      </c>
      <c r="AC1139" t="s">
        <v>117</v>
      </c>
      <c r="AD1139" t="s">
        <v>117</v>
      </c>
      <c r="AG1139" t="s">
        <v>117</v>
      </c>
      <c r="AH1139" t="s">
        <v>115</v>
      </c>
      <c r="AI1139" t="s">
        <v>117</v>
      </c>
      <c r="AJ1139" t="s">
        <v>132</v>
      </c>
      <c r="AL1139" t="s">
        <v>119</v>
      </c>
      <c r="AM1139" t="s">
        <v>437</v>
      </c>
      <c r="AN1139" t="s">
        <v>134</v>
      </c>
      <c r="AO1139" t="s">
        <v>117</v>
      </c>
      <c r="AP1139" t="s">
        <v>117</v>
      </c>
      <c r="AQ1139" t="s">
        <v>117</v>
      </c>
      <c r="AR1139" t="s">
        <v>117</v>
      </c>
      <c r="AS1139" t="s">
        <v>117</v>
      </c>
      <c r="AT1139" t="s">
        <v>117</v>
      </c>
      <c r="AU1139" t="s">
        <v>117</v>
      </c>
      <c r="AV1139" t="s">
        <v>117</v>
      </c>
      <c r="AW1139" t="s">
        <v>117</v>
      </c>
      <c r="AX1139" t="s">
        <v>117</v>
      </c>
      <c r="AY1139" t="s">
        <v>117</v>
      </c>
      <c r="AZ1139" t="s">
        <v>117</v>
      </c>
      <c r="BA1139" t="s">
        <v>117</v>
      </c>
      <c r="BB1139" t="s">
        <v>117</v>
      </c>
      <c r="BD1139" t="s">
        <v>117</v>
      </c>
      <c r="BF1139" t="s">
        <v>117</v>
      </c>
      <c r="BG1139" t="s">
        <v>117</v>
      </c>
      <c r="BH1139" t="s">
        <v>117</v>
      </c>
      <c r="BI1139" t="s">
        <v>117</v>
      </c>
      <c r="BJ1139" t="s">
        <v>117</v>
      </c>
      <c r="BK1139" t="s">
        <v>117</v>
      </c>
      <c r="BL1139" t="s">
        <v>117</v>
      </c>
      <c r="BM1139" t="s">
        <v>117</v>
      </c>
      <c r="BN1139" t="s">
        <v>117</v>
      </c>
      <c r="BO1139" t="s">
        <v>117</v>
      </c>
      <c r="BP1139" t="s">
        <v>117</v>
      </c>
      <c r="BQ1139" t="s">
        <v>117</v>
      </c>
      <c r="BR1139" t="s">
        <v>117</v>
      </c>
      <c r="BS1139" t="s">
        <v>117</v>
      </c>
      <c r="BT1139" t="s">
        <v>117</v>
      </c>
      <c r="BU1139" t="s">
        <v>117</v>
      </c>
      <c r="BV1139" t="s">
        <v>117</v>
      </c>
      <c r="BW1139" t="s">
        <v>115</v>
      </c>
      <c r="BX1139" t="s">
        <v>117</v>
      </c>
      <c r="BY1139" t="s">
        <v>117</v>
      </c>
      <c r="BZ1139" t="s">
        <v>117</v>
      </c>
      <c r="CA1139" t="s">
        <v>117</v>
      </c>
      <c r="CB1139" t="s">
        <v>117</v>
      </c>
      <c r="CC1139" t="s">
        <v>117</v>
      </c>
      <c r="CD1139" t="s">
        <v>117</v>
      </c>
      <c r="CE1139" t="s">
        <v>117</v>
      </c>
      <c r="CF1139" t="s">
        <v>117</v>
      </c>
      <c r="CG1139" t="s">
        <v>117</v>
      </c>
      <c r="CH1139" t="s">
        <v>117</v>
      </c>
      <c r="CI1139" t="s">
        <v>117</v>
      </c>
      <c r="CJ1139" t="s">
        <v>117</v>
      </c>
      <c r="CK1139" t="s">
        <v>117</v>
      </c>
      <c r="CL1139" t="s">
        <v>117</v>
      </c>
      <c r="CM1139" t="s">
        <v>117</v>
      </c>
      <c r="CN1139" t="s">
        <v>117</v>
      </c>
      <c r="CO1139" t="s">
        <v>117</v>
      </c>
      <c r="CP1139" t="s">
        <v>117</v>
      </c>
      <c r="CQ1139" t="s">
        <v>117</v>
      </c>
      <c r="CR1139" t="s">
        <v>117</v>
      </c>
      <c r="CS1139" t="s">
        <v>117</v>
      </c>
      <c r="CT1139" t="s">
        <v>117</v>
      </c>
      <c r="CU1139" t="s">
        <v>117</v>
      </c>
      <c r="CV1139" t="s">
        <v>117</v>
      </c>
      <c r="CW1139" t="s">
        <v>117</v>
      </c>
    </row>
    <row r="1140" spans="1:101" x14ac:dyDescent="0.25">
      <c r="A1140" t="s">
        <v>100</v>
      </c>
      <c r="B1140">
        <v>293308</v>
      </c>
      <c r="C1140" t="s">
        <v>7645</v>
      </c>
      <c r="D1140" t="s">
        <v>102</v>
      </c>
      <c r="E1140" t="s">
        <v>7646</v>
      </c>
      <c r="F1140" t="s">
        <v>7646</v>
      </c>
      <c r="G1140" t="s">
        <v>7647</v>
      </c>
      <c r="H1140" t="s">
        <v>7648</v>
      </c>
      <c r="I1140" t="s">
        <v>105</v>
      </c>
      <c r="K1140" t="s">
        <v>106</v>
      </c>
      <c r="L1140" t="s">
        <v>7649</v>
      </c>
      <c r="M1140" t="s">
        <v>7650</v>
      </c>
      <c r="N1140" t="s">
        <v>7651</v>
      </c>
      <c r="O1140">
        <v>0</v>
      </c>
      <c r="P1140" t="s">
        <v>7652</v>
      </c>
      <c r="Q1140" t="s">
        <v>7653</v>
      </c>
      <c r="R1140" t="s">
        <v>2149</v>
      </c>
      <c r="T1140" t="s">
        <v>1304</v>
      </c>
      <c r="U1140">
        <v>100124</v>
      </c>
      <c r="V1140" t="s">
        <v>114</v>
      </c>
      <c r="W1140" s="1">
        <v>43187</v>
      </c>
      <c r="Y1140" s="1">
        <v>43552</v>
      </c>
      <c r="Z1140" s="2">
        <v>43009</v>
      </c>
      <c r="AB1140" t="s">
        <v>117</v>
      </c>
      <c r="AC1140" t="s">
        <v>117</v>
      </c>
      <c r="AD1140" t="s">
        <v>117</v>
      </c>
      <c r="AG1140" t="s">
        <v>117</v>
      </c>
      <c r="AH1140" t="s">
        <v>115</v>
      </c>
      <c r="AI1140" t="s">
        <v>117</v>
      </c>
      <c r="AJ1140" t="s">
        <v>118</v>
      </c>
      <c r="AL1140" t="s">
        <v>119</v>
      </c>
      <c r="AN1140" t="s">
        <v>106</v>
      </c>
      <c r="AO1140" t="s">
        <v>117</v>
      </c>
      <c r="AP1140" t="s">
        <v>117</v>
      </c>
      <c r="AQ1140" t="s">
        <v>117</v>
      </c>
      <c r="AR1140" t="s">
        <v>117</v>
      </c>
      <c r="AS1140" t="s">
        <v>117</v>
      </c>
      <c r="AT1140" t="s">
        <v>117</v>
      </c>
      <c r="AU1140" t="s">
        <v>117</v>
      </c>
      <c r="AV1140" t="s">
        <v>117</v>
      </c>
      <c r="AW1140" t="s">
        <v>117</v>
      </c>
      <c r="AX1140" t="s">
        <v>117</v>
      </c>
      <c r="AY1140" t="s">
        <v>117</v>
      </c>
      <c r="AZ1140" t="s">
        <v>117</v>
      </c>
      <c r="BA1140" t="s">
        <v>117</v>
      </c>
      <c r="BB1140" t="s">
        <v>117</v>
      </c>
      <c r="BD1140" t="s">
        <v>117</v>
      </c>
      <c r="BF1140" t="s">
        <v>117</v>
      </c>
      <c r="BG1140" t="s">
        <v>117</v>
      </c>
      <c r="BH1140" t="s">
        <v>117</v>
      </c>
      <c r="BI1140" t="s">
        <v>117</v>
      </c>
      <c r="BJ1140" t="s">
        <v>117</v>
      </c>
      <c r="BK1140" t="s">
        <v>117</v>
      </c>
      <c r="BL1140" t="s">
        <v>117</v>
      </c>
      <c r="BM1140" t="s">
        <v>117</v>
      </c>
      <c r="BN1140" t="s">
        <v>117</v>
      </c>
      <c r="BO1140" t="s">
        <v>117</v>
      </c>
      <c r="BP1140" t="s">
        <v>117</v>
      </c>
      <c r="BQ1140" t="s">
        <v>117</v>
      </c>
      <c r="BR1140" t="s">
        <v>117</v>
      </c>
      <c r="BS1140" t="s">
        <v>117</v>
      </c>
      <c r="BT1140" t="s">
        <v>117</v>
      </c>
      <c r="BU1140" t="s">
        <v>117</v>
      </c>
      <c r="BV1140" t="s">
        <v>117</v>
      </c>
      <c r="BW1140" t="s">
        <v>115</v>
      </c>
      <c r="BX1140" t="s">
        <v>117</v>
      </c>
      <c r="BY1140" t="s">
        <v>117</v>
      </c>
      <c r="BZ1140" t="s">
        <v>117</v>
      </c>
      <c r="CA1140" t="s">
        <v>117</v>
      </c>
      <c r="CB1140" t="s">
        <v>117</v>
      </c>
      <c r="CC1140" t="s">
        <v>117</v>
      </c>
      <c r="CD1140" t="s">
        <v>117</v>
      </c>
      <c r="CE1140" t="s">
        <v>117</v>
      </c>
      <c r="CF1140" t="s">
        <v>117</v>
      </c>
      <c r="CG1140" t="s">
        <v>117</v>
      </c>
      <c r="CH1140" t="s">
        <v>117</v>
      </c>
      <c r="CI1140" t="s">
        <v>117</v>
      </c>
      <c r="CJ1140" t="s">
        <v>117</v>
      </c>
      <c r="CK1140" t="s">
        <v>117</v>
      </c>
      <c r="CL1140" t="s">
        <v>117</v>
      </c>
      <c r="CM1140" t="s">
        <v>117</v>
      </c>
      <c r="CN1140" t="s">
        <v>117</v>
      </c>
      <c r="CO1140" t="s">
        <v>117</v>
      </c>
      <c r="CP1140" t="s">
        <v>117</v>
      </c>
      <c r="CQ1140" t="s">
        <v>117</v>
      </c>
      <c r="CR1140" t="s">
        <v>117</v>
      </c>
      <c r="CS1140" t="s">
        <v>117</v>
      </c>
      <c r="CT1140" t="s">
        <v>117</v>
      </c>
      <c r="CU1140" t="s">
        <v>117</v>
      </c>
      <c r="CV1140" t="s">
        <v>117</v>
      </c>
      <c r="CW1140" t="s">
        <v>117</v>
      </c>
    </row>
    <row r="1141" spans="1:101" x14ac:dyDescent="0.25">
      <c r="A1141" t="s">
        <v>891</v>
      </c>
      <c r="B1141">
        <v>289060</v>
      </c>
      <c r="C1141" t="s">
        <v>7654</v>
      </c>
      <c r="D1141" t="s">
        <v>102</v>
      </c>
      <c r="E1141" t="s">
        <v>7655</v>
      </c>
      <c r="F1141" t="s">
        <v>7655</v>
      </c>
      <c r="G1141" t="s">
        <v>7656</v>
      </c>
      <c r="H1141" t="s">
        <v>7657</v>
      </c>
      <c r="I1141" t="s">
        <v>1115</v>
      </c>
      <c r="J1141" t="s">
        <v>1116</v>
      </c>
      <c r="K1141" t="s">
        <v>134</v>
      </c>
      <c r="L1141">
        <v>33131</v>
      </c>
      <c r="M1141" t="s">
        <v>7658</v>
      </c>
      <c r="O1141">
        <v>0</v>
      </c>
      <c r="V1141" t="s">
        <v>114</v>
      </c>
      <c r="W1141" s="1">
        <v>42972</v>
      </c>
      <c r="Y1141" s="1">
        <v>43549</v>
      </c>
      <c r="Z1141" s="2">
        <v>43009</v>
      </c>
      <c r="AA1141" t="s">
        <v>7659</v>
      </c>
      <c r="AB1141" t="s">
        <v>117</v>
      </c>
      <c r="AC1141" t="s">
        <v>117</v>
      </c>
      <c r="AD1141" t="s">
        <v>117</v>
      </c>
      <c r="AG1141" t="s">
        <v>117</v>
      </c>
      <c r="AH1141" t="s">
        <v>115</v>
      </c>
      <c r="AI1141" t="s">
        <v>117</v>
      </c>
      <c r="AJ1141" t="s">
        <v>132</v>
      </c>
      <c r="AL1141" t="s">
        <v>119</v>
      </c>
      <c r="AM1141" t="s">
        <v>133</v>
      </c>
      <c r="AN1141" t="s">
        <v>134</v>
      </c>
      <c r="AO1141" t="s">
        <v>117</v>
      </c>
      <c r="AP1141" t="s">
        <v>117</v>
      </c>
      <c r="AQ1141" t="s">
        <v>117</v>
      </c>
      <c r="AR1141" t="s">
        <v>117</v>
      </c>
      <c r="AS1141" t="s">
        <v>117</v>
      </c>
      <c r="AT1141" t="s">
        <v>117</v>
      </c>
      <c r="AU1141" t="s">
        <v>117</v>
      </c>
      <c r="AV1141" t="s">
        <v>117</v>
      </c>
      <c r="AW1141" t="s">
        <v>117</v>
      </c>
      <c r="AX1141" t="s">
        <v>117</v>
      </c>
      <c r="AY1141" t="s">
        <v>117</v>
      </c>
      <c r="AZ1141" t="s">
        <v>117</v>
      </c>
      <c r="BA1141" t="s">
        <v>117</v>
      </c>
      <c r="BB1141" t="s">
        <v>117</v>
      </c>
      <c r="BD1141" t="s">
        <v>117</v>
      </c>
      <c r="BF1141" t="s">
        <v>117</v>
      </c>
      <c r="BG1141" t="s">
        <v>117</v>
      </c>
      <c r="BH1141" t="s">
        <v>117</v>
      </c>
      <c r="BI1141" t="s">
        <v>117</v>
      </c>
      <c r="BJ1141" t="s">
        <v>117</v>
      </c>
      <c r="BK1141" t="s">
        <v>117</v>
      </c>
      <c r="BL1141" t="s">
        <v>117</v>
      </c>
      <c r="BM1141" t="s">
        <v>117</v>
      </c>
      <c r="BN1141" t="s">
        <v>117</v>
      </c>
      <c r="BO1141" t="s">
        <v>117</v>
      </c>
      <c r="BP1141" t="s">
        <v>117</v>
      </c>
      <c r="BQ1141" t="s">
        <v>117</v>
      </c>
      <c r="BR1141" t="s">
        <v>117</v>
      </c>
      <c r="BS1141" t="s">
        <v>117</v>
      </c>
      <c r="BT1141" t="s">
        <v>117</v>
      </c>
      <c r="BU1141" t="s">
        <v>117</v>
      </c>
      <c r="BV1141" t="s">
        <v>117</v>
      </c>
      <c r="BW1141" t="s">
        <v>115</v>
      </c>
      <c r="BX1141" t="s">
        <v>117</v>
      </c>
      <c r="BY1141" t="s">
        <v>117</v>
      </c>
      <c r="BZ1141" t="s">
        <v>117</v>
      </c>
      <c r="CA1141" t="s">
        <v>117</v>
      </c>
      <c r="CB1141" t="s">
        <v>117</v>
      </c>
      <c r="CC1141" t="s">
        <v>117</v>
      </c>
      <c r="CD1141" t="s">
        <v>117</v>
      </c>
      <c r="CE1141" t="s">
        <v>117</v>
      </c>
      <c r="CF1141" t="s">
        <v>117</v>
      </c>
      <c r="CG1141" t="s">
        <v>117</v>
      </c>
      <c r="CH1141" t="s">
        <v>117</v>
      </c>
      <c r="CI1141" t="s">
        <v>117</v>
      </c>
      <c r="CJ1141" t="s">
        <v>117</v>
      </c>
      <c r="CK1141" t="s">
        <v>117</v>
      </c>
      <c r="CL1141" t="s">
        <v>117</v>
      </c>
      <c r="CM1141" t="s">
        <v>117</v>
      </c>
      <c r="CN1141" t="s">
        <v>117</v>
      </c>
      <c r="CO1141" t="s">
        <v>117</v>
      </c>
      <c r="CP1141" t="s">
        <v>117</v>
      </c>
      <c r="CQ1141" t="s">
        <v>117</v>
      </c>
      <c r="CR1141" t="s">
        <v>117</v>
      </c>
      <c r="CS1141" t="s">
        <v>117</v>
      </c>
      <c r="CT1141" t="s">
        <v>117</v>
      </c>
      <c r="CU1141" t="s">
        <v>117</v>
      </c>
      <c r="CV1141" t="s">
        <v>117</v>
      </c>
      <c r="CW1141" t="s">
        <v>117</v>
      </c>
    </row>
    <row r="1142" spans="1:101" x14ac:dyDescent="0.25">
      <c r="A1142" t="s">
        <v>255</v>
      </c>
      <c r="B1142">
        <v>163649</v>
      </c>
      <c r="C1142" t="s">
        <v>7660</v>
      </c>
      <c r="D1142" t="s">
        <v>102</v>
      </c>
      <c r="E1142" t="s">
        <v>7661</v>
      </c>
      <c r="F1142" t="s">
        <v>7662</v>
      </c>
      <c r="G1142" t="s">
        <v>7663</v>
      </c>
      <c r="I1142" t="s">
        <v>7664</v>
      </c>
      <c r="J1142" t="s">
        <v>1652</v>
      </c>
      <c r="K1142" t="s">
        <v>134</v>
      </c>
      <c r="L1142">
        <v>49770</v>
      </c>
      <c r="M1142" t="s">
        <v>7665</v>
      </c>
      <c r="N1142" t="s">
        <v>7666</v>
      </c>
      <c r="O1142">
        <v>0</v>
      </c>
      <c r="V1142" t="s">
        <v>114</v>
      </c>
      <c r="W1142" s="1">
        <v>41178</v>
      </c>
      <c r="Y1142" s="1">
        <v>43553</v>
      </c>
      <c r="Z1142" s="2">
        <v>43009</v>
      </c>
      <c r="AA1142" t="s">
        <v>7667</v>
      </c>
      <c r="AB1142" t="s">
        <v>117</v>
      </c>
      <c r="AC1142" t="s">
        <v>117</v>
      </c>
      <c r="AD1142" t="s">
        <v>117</v>
      </c>
      <c r="AG1142" t="s">
        <v>115</v>
      </c>
      <c r="AH1142" t="s">
        <v>117</v>
      </c>
      <c r="AI1142" t="s">
        <v>117</v>
      </c>
      <c r="AJ1142" t="s">
        <v>132</v>
      </c>
      <c r="AL1142" t="s">
        <v>119</v>
      </c>
      <c r="AM1142" t="s">
        <v>133</v>
      </c>
      <c r="AN1142" t="s">
        <v>134</v>
      </c>
      <c r="AO1142" t="s">
        <v>117</v>
      </c>
      <c r="AP1142" t="s">
        <v>117</v>
      </c>
      <c r="AQ1142" t="s">
        <v>117</v>
      </c>
      <c r="AR1142" t="s">
        <v>117</v>
      </c>
      <c r="AS1142" t="s">
        <v>117</v>
      </c>
      <c r="AT1142" t="s">
        <v>117</v>
      </c>
      <c r="AU1142" t="s">
        <v>117</v>
      </c>
      <c r="AV1142" t="s">
        <v>117</v>
      </c>
      <c r="AW1142" t="s">
        <v>117</v>
      </c>
      <c r="AX1142" t="s">
        <v>117</v>
      </c>
      <c r="AY1142" t="s">
        <v>117</v>
      </c>
      <c r="AZ1142" t="s">
        <v>117</v>
      </c>
      <c r="BA1142" t="s">
        <v>117</v>
      </c>
      <c r="BB1142" t="s">
        <v>117</v>
      </c>
      <c r="BD1142" t="s">
        <v>117</v>
      </c>
      <c r="BF1142" t="s">
        <v>117</v>
      </c>
      <c r="BG1142" t="s">
        <v>117</v>
      </c>
      <c r="BH1142" t="s">
        <v>117</v>
      </c>
      <c r="BI1142" t="s">
        <v>117</v>
      </c>
      <c r="BJ1142" t="s">
        <v>117</v>
      </c>
      <c r="BK1142" t="s">
        <v>117</v>
      </c>
      <c r="BL1142" t="s">
        <v>117</v>
      </c>
      <c r="BM1142" t="s">
        <v>117</v>
      </c>
      <c r="BN1142" t="s">
        <v>117</v>
      </c>
      <c r="BO1142" t="s">
        <v>117</v>
      </c>
      <c r="BP1142" t="s">
        <v>117</v>
      </c>
      <c r="BQ1142" t="s">
        <v>117</v>
      </c>
      <c r="BR1142" t="s">
        <v>117</v>
      </c>
      <c r="BS1142" t="s">
        <v>117</v>
      </c>
      <c r="BT1142" t="s">
        <v>117</v>
      </c>
      <c r="BU1142" t="s">
        <v>117</v>
      </c>
      <c r="BV1142" t="s">
        <v>117</v>
      </c>
      <c r="BW1142" t="s">
        <v>115</v>
      </c>
      <c r="BX1142" t="s">
        <v>117</v>
      </c>
      <c r="BY1142" t="s">
        <v>117</v>
      </c>
      <c r="BZ1142" t="s">
        <v>117</v>
      </c>
      <c r="CA1142" t="s">
        <v>117</v>
      </c>
      <c r="CB1142" t="s">
        <v>117</v>
      </c>
      <c r="CC1142" t="s">
        <v>117</v>
      </c>
      <c r="CD1142" t="s">
        <v>117</v>
      </c>
      <c r="CE1142" t="s">
        <v>117</v>
      </c>
      <c r="CF1142" t="s">
        <v>117</v>
      </c>
      <c r="CG1142" t="s">
        <v>117</v>
      </c>
      <c r="CH1142" t="s">
        <v>117</v>
      </c>
      <c r="CI1142" t="s">
        <v>117</v>
      </c>
      <c r="CJ1142" t="s">
        <v>117</v>
      </c>
      <c r="CK1142" t="s">
        <v>117</v>
      </c>
      <c r="CL1142" t="s">
        <v>117</v>
      </c>
      <c r="CM1142" t="s">
        <v>117</v>
      </c>
      <c r="CN1142" t="s">
        <v>117</v>
      </c>
      <c r="CO1142" t="s">
        <v>117</v>
      </c>
      <c r="CP1142" t="s">
        <v>117</v>
      </c>
      <c r="CQ1142" t="s">
        <v>117</v>
      </c>
      <c r="CR1142" t="s">
        <v>117</v>
      </c>
      <c r="CS1142" t="s">
        <v>117</v>
      </c>
      <c r="CT1142" t="s">
        <v>117</v>
      </c>
      <c r="CU1142" t="s">
        <v>117</v>
      </c>
      <c r="CV1142" t="s">
        <v>117</v>
      </c>
      <c r="CW1142" t="s">
        <v>117</v>
      </c>
    </row>
    <row r="1143" spans="1:101" x14ac:dyDescent="0.25">
      <c r="A1143" t="s">
        <v>386</v>
      </c>
      <c r="B1143">
        <v>285796</v>
      </c>
      <c r="C1143" t="s">
        <v>7668</v>
      </c>
      <c r="D1143" t="s">
        <v>102</v>
      </c>
      <c r="E1143" t="s">
        <v>7669</v>
      </c>
      <c r="F1143" t="s">
        <v>7669</v>
      </c>
      <c r="G1143" t="s">
        <v>7670</v>
      </c>
      <c r="H1143" t="s">
        <v>1057</v>
      </c>
      <c r="I1143" t="s">
        <v>3411</v>
      </c>
      <c r="J1143" t="s">
        <v>172</v>
      </c>
      <c r="K1143" t="s">
        <v>134</v>
      </c>
      <c r="L1143">
        <v>92122</v>
      </c>
      <c r="M1143">
        <v>8582083588</v>
      </c>
      <c r="O1143">
        <v>1</v>
      </c>
      <c r="V1143" t="s">
        <v>114</v>
      </c>
      <c r="W1143" s="1">
        <v>42704</v>
      </c>
      <c r="Y1143" s="1">
        <v>43483</v>
      </c>
      <c r="Z1143" s="2">
        <v>43009</v>
      </c>
      <c r="AA1143" t="s">
        <v>7671</v>
      </c>
      <c r="AB1143" t="s">
        <v>117</v>
      </c>
      <c r="AC1143" t="s">
        <v>117</v>
      </c>
      <c r="AD1143" t="s">
        <v>117</v>
      </c>
      <c r="AG1143" t="s">
        <v>117</v>
      </c>
      <c r="AH1143" t="s">
        <v>115</v>
      </c>
      <c r="AI1143" t="s">
        <v>117</v>
      </c>
      <c r="AJ1143" t="s">
        <v>132</v>
      </c>
      <c r="AL1143" t="s">
        <v>119</v>
      </c>
      <c r="AM1143" t="s">
        <v>172</v>
      </c>
      <c r="AN1143" t="s">
        <v>134</v>
      </c>
      <c r="AO1143" t="s">
        <v>117</v>
      </c>
      <c r="AP1143" t="s">
        <v>117</v>
      </c>
      <c r="AQ1143" t="s">
        <v>117</v>
      </c>
      <c r="AR1143" t="s">
        <v>117</v>
      </c>
      <c r="AS1143" t="s">
        <v>117</v>
      </c>
      <c r="AT1143" t="s">
        <v>117</v>
      </c>
      <c r="AU1143" t="s">
        <v>117</v>
      </c>
      <c r="AV1143" t="s">
        <v>117</v>
      </c>
      <c r="AW1143" t="s">
        <v>117</v>
      </c>
      <c r="AX1143" t="s">
        <v>117</v>
      </c>
      <c r="AY1143" t="s">
        <v>117</v>
      </c>
      <c r="AZ1143" t="s">
        <v>117</v>
      </c>
      <c r="BA1143" t="s">
        <v>117</v>
      </c>
      <c r="BB1143" t="s">
        <v>117</v>
      </c>
      <c r="BD1143" t="s">
        <v>117</v>
      </c>
      <c r="BF1143" t="s">
        <v>117</v>
      </c>
      <c r="BG1143" t="s">
        <v>117</v>
      </c>
      <c r="BH1143" t="s">
        <v>117</v>
      </c>
      <c r="BI1143" t="s">
        <v>117</v>
      </c>
      <c r="BJ1143" t="s">
        <v>117</v>
      </c>
      <c r="BK1143" t="s">
        <v>117</v>
      </c>
      <c r="BL1143" t="s">
        <v>117</v>
      </c>
      <c r="BM1143" t="s">
        <v>117</v>
      </c>
      <c r="BN1143" t="s">
        <v>117</v>
      </c>
      <c r="BO1143" t="s">
        <v>117</v>
      </c>
      <c r="BP1143" t="s">
        <v>117</v>
      </c>
      <c r="BQ1143" t="s">
        <v>117</v>
      </c>
      <c r="BR1143" t="s">
        <v>117</v>
      </c>
      <c r="BS1143" t="s">
        <v>117</v>
      </c>
      <c r="BT1143" t="s">
        <v>117</v>
      </c>
      <c r="BU1143" t="s">
        <v>117</v>
      </c>
      <c r="BV1143" t="s">
        <v>117</v>
      </c>
      <c r="BW1143" t="s">
        <v>115</v>
      </c>
      <c r="BX1143" t="s">
        <v>117</v>
      </c>
      <c r="BY1143" t="s">
        <v>117</v>
      </c>
      <c r="BZ1143" t="s">
        <v>117</v>
      </c>
      <c r="CA1143" t="s">
        <v>117</v>
      </c>
      <c r="CB1143" t="s">
        <v>117</v>
      </c>
      <c r="CC1143" t="s">
        <v>117</v>
      </c>
      <c r="CD1143" t="s">
        <v>117</v>
      </c>
      <c r="CE1143" t="s">
        <v>117</v>
      </c>
      <c r="CF1143" t="s">
        <v>117</v>
      </c>
      <c r="CG1143" t="s">
        <v>117</v>
      </c>
      <c r="CH1143" t="s">
        <v>117</v>
      </c>
      <c r="CI1143" t="s">
        <v>117</v>
      </c>
      <c r="CJ1143" t="s">
        <v>117</v>
      </c>
      <c r="CK1143" t="s">
        <v>117</v>
      </c>
      <c r="CL1143" t="s">
        <v>117</v>
      </c>
      <c r="CM1143" t="s">
        <v>117</v>
      </c>
      <c r="CN1143" t="s">
        <v>117</v>
      </c>
      <c r="CO1143" t="s">
        <v>117</v>
      </c>
      <c r="CP1143" t="s">
        <v>117</v>
      </c>
      <c r="CQ1143" t="s">
        <v>117</v>
      </c>
      <c r="CR1143" t="s">
        <v>117</v>
      </c>
      <c r="CS1143" t="s">
        <v>117</v>
      </c>
      <c r="CT1143" t="s">
        <v>117</v>
      </c>
      <c r="CU1143" t="s">
        <v>117</v>
      </c>
      <c r="CV1143" t="s">
        <v>117</v>
      </c>
      <c r="CW1143" t="s">
        <v>117</v>
      </c>
    </row>
    <row r="1144" spans="1:101" x14ac:dyDescent="0.25">
      <c r="A1144" t="s">
        <v>100</v>
      </c>
      <c r="B1144">
        <v>290185</v>
      </c>
      <c r="C1144" t="s">
        <v>7672</v>
      </c>
      <c r="D1144" t="s">
        <v>102</v>
      </c>
      <c r="E1144" t="s">
        <v>7673</v>
      </c>
      <c r="F1144" t="s">
        <v>7673</v>
      </c>
      <c r="G1144" t="s">
        <v>5159</v>
      </c>
      <c r="H1144" t="s">
        <v>7674</v>
      </c>
      <c r="I1144" t="s">
        <v>784</v>
      </c>
      <c r="K1144" t="s">
        <v>106</v>
      </c>
      <c r="L1144" t="s">
        <v>107</v>
      </c>
      <c r="M1144" t="s">
        <v>7675</v>
      </c>
      <c r="O1144">
        <v>0</v>
      </c>
      <c r="V1144" t="s">
        <v>114</v>
      </c>
      <c r="W1144" s="1">
        <v>43054</v>
      </c>
      <c r="Y1144" s="1">
        <v>43549</v>
      </c>
      <c r="Z1144" s="2">
        <v>43009</v>
      </c>
      <c r="AB1144" t="s">
        <v>117</v>
      </c>
      <c r="AC1144" t="s">
        <v>117</v>
      </c>
      <c r="AD1144" t="s">
        <v>117</v>
      </c>
      <c r="AG1144" t="s">
        <v>117</v>
      </c>
      <c r="AH1144" t="s">
        <v>115</v>
      </c>
      <c r="AI1144" t="s">
        <v>117</v>
      </c>
      <c r="AJ1144" t="s">
        <v>118</v>
      </c>
      <c r="AL1144" t="s">
        <v>119</v>
      </c>
      <c r="AN1144" t="s">
        <v>106</v>
      </c>
      <c r="AO1144" t="s">
        <v>117</v>
      </c>
      <c r="AP1144" t="s">
        <v>117</v>
      </c>
      <c r="AQ1144" t="s">
        <v>117</v>
      </c>
      <c r="AR1144" t="s">
        <v>117</v>
      </c>
      <c r="AS1144" t="s">
        <v>117</v>
      </c>
      <c r="AT1144" t="s">
        <v>117</v>
      </c>
      <c r="AU1144" t="s">
        <v>117</v>
      </c>
      <c r="AV1144" t="s">
        <v>117</v>
      </c>
      <c r="AW1144" t="s">
        <v>117</v>
      </c>
      <c r="AX1144" t="s">
        <v>117</v>
      </c>
      <c r="AY1144" t="s">
        <v>117</v>
      </c>
      <c r="AZ1144" t="s">
        <v>117</v>
      </c>
      <c r="BA1144" t="s">
        <v>117</v>
      </c>
      <c r="BB1144" t="s">
        <v>117</v>
      </c>
      <c r="BD1144" t="s">
        <v>117</v>
      </c>
      <c r="BF1144" t="s">
        <v>117</v>
      </c>
      <c r="BG1144" t="s">
        <v>115</v>
      </c>
      <c r="BH1144" t="s">
        <v>115</v>
      </c>
      <c r="BI1144" t="s">
        <v>117</v>
      </c>
      <c r="BJ1144" t="s">
        <v>117</v>
      </c>
      <c r="BK1144" t="s">
        <v>117</v>
      </c>
      <c r="BL1144" t="s">
        <v>115</v>
      </c>
      <c r="BM1144" t="s">
        <v>117</v>
      </c>
      <c r="BN1144" t="s">
        <v>117</v>
      </c>
      <c r="BO1144" t="s">
        <v>115</v>
      </c>
      <c r="BP1144" t="s">
        <v>117</v>
      </c>
      <c r="BQ1144" t="s">
        <v>117</v>
      </c>
      <c r="BR1144" t="s">
        <v>115</v>
      </c>
      <c r="BS1144" t="s">
        <v>117</v>
      </c>
      <c r="BT1144" t="s">
        <v>117</v>
      </c>
      <c r="BU1144" t="s">
        <v>115</v>
      </c>
      <c r="BV1144" t="s">
        <v>115</v>
      </c>
      <c r="BW1144" t="s">
        <v>115</v>
      </c>
      <c r="BX1144" t="s">
        <v>117</v>
      </c>
      <c r="BY1144" t="s">
        <v>117</v>
      </c>
      <c r="BZ1144" t="s">
        <v>117</v>
      </c>
      <c r="CA1144" t="s">
        <v>117</v>
      </c>
      <c r="CB1144" t="s">
        <v>117</v>
      </c>
      <c r="CC1144" t="s">
        <v>117</v>
      </c>
      <c r="CD1144" t="s">
        <v>117</v>
      </c>
      <c r="CE1144" t="s">
        <v>117</v>
      </c>
      <c r="CF1144" t="s">
        <v>117</v>
      </c>
      <c r="CG1144" t="s">
        <v>117</v>
      </c>
      <c r="CH1144" t="s">
        <v>117</v>
      </c>
      <c r="CI1144" t="s">
        <v>117</v>
      </c>
      <c r="CJ1144" t="s">
        <v>117</v>
      </c>
      <c r="CK1144" t="s">
        <v>117</v>
      </c>
      <c r="CL1144" t="s">
        <v>117</v>
      </c>
      <c r="CM1144" t="s">
        <v>117</v>
      </c>
      <c r="CN1144" t="s">
        <v>117</v>
      </c>
      <c r="CO1144" t="s">
        <v>117</v>
      </c>
      <c r="CP1144" t="s">
        <v>117</v>
      </c>
      <c r="CQ1144" t="s">
        <v>117</v>
      </c>
      <c r="CR1144" t="s">
        <v>117</v>
      </c>
      <c r="CS1144" t="s">
        <v>117</v>
      </c>
      <c r="CT1144" t="s">
        <v>117</v>
      </c>
      <c r="CU1144" t="s">
        <v>117</v>
      </c>
      <c r="CV1144" t="s">
        <v>117</v>
      </c>
      <c r="CW1144" t="s">
        <v>117</v>
      </c>
    </row>
    <row r="1145" spans="1:101" x14ac:dyDescent="0.25">
      <c r="A1145" t="s">
        <v>100</v>
      </c>
      <c r="B1145">
        <v>164934</v>
      </c>
      <c r="C1145" t="s">
        <v>7676</v>
      </c>
      <c r="D1145" t="s">
        <v>102</v>
      </c>
      <c r="E1145" t="s">
        <v>7677</v>
      </c>
      <c r="F1145" t="s">
        <v>7677</v>
      </c>
      <c r="G1145" t="s">
        <v>7678</v>
      </c>
      <c r="H1145" t="s">
        <v>4450</v>
      </c>
      <c r="I1145" t="s">
        <v>112</v>
      </c>
      <c r="K1145" t="s">
        <v>1304</v>
      </c>
      <c r="M1145" t="s">
        <v>7679</v>
      </c>
      <c r="N1145" t="s">
        <v>7680</v>
      </c>
      <c r="O1145">
        <v>0</v>
      </c>
      <c r="V1145" t="s">
        <v>114</v>
      </c>
      <c r="W1145" s="1">
        <v>41164</v>
      </c>
      <c r="Y1145" s="1">
        <v>43552</v>
      </c>
      <c r="Z1145" s="2">
        <v>43009</v>
      </c>
      <c r="AA1145" t="s">
        <v>7681</v>
      </c>
      <c r="AB1145" t="s">
        <v>115</v>
      </c>
      <c r="AC1145" t="s">
        <v>117</v>
      </c>
      <c r="AD1145" t="s">
        <v>117</v>
      </c>
      <c r="AG1145" t="s">
        <v>117</v>
      </c>
      <c r="AH1145" t="s">
        <v>115</v>
      </c>
      <c r="AI1145" t="s">
        <v>117</v>
      </c>
      <c r="AJ1145" t="s">
        <v>118</v>
      </c>
      <c r="AL1145" t="s">
        <v>119</v>
      </c>
      <c r="AN1145" t="s">
        <v>1304</v>
      </c>
      <c r="AO1145" t="s">
        <v>117</v>
      </c>
      <c r="AP1145" t="s">
        <v>117</v>
      </c>
      <c r="AQ1145" t="s">
        <v>117</v>
      </c>
      <c r="AR1145" t="s">
        <v>117</v>
      </c>
      <c r="AS1145" t="s">
        <v>117</v>
      </c>
      <c r="AT1145" t="s">
        <v>117</v>
      </c>
      <c r="AU1145" t="s">
        <v>117</v>
      </c>
      <c r="AV1145" t="s">
        <v>117</v>
      </c>
      <c r="AW1145" t="s">
        <v>117</v>
      </c>
      <c r="AX1145" t="s">
        <v>117</v>
      </c>
      <c r="AY1145" t="s">
        <v>117</v>
      </c>
      <c r="AZ1145" t="s">
        <v>117</v>
      </c>
      <c r="BA1145" t="s">
        <v>117</v>
      </c>
      <c r="BB1145" t="s">
        <v>117</v>
      </c>
      <c r="BD1145" t="s">
        <v>115</v>
      </c>
      <c r="BE1145" t="s">
        <v>117</v>
      </c>
      <c r="BF1145" t="s">
        <v>117</v>
      </c>
      <c r="BG1145" t="s">
        <v>117</v>
      </c>
      <c r="BH1145" t="s">
        <v>115</v>
      </c>
      <c r="BI1145" t="s">
        <v>117</v>
      </c>
      <c r="BJ1145" t="s">
        <v>117</v>
      </c>
      <c r="BK1145" t="s">
        <v>117</v>
      </c>
      <c r="BL1145" t="s">
        <v>117</v>
      </c>
      <c r="BM1145" t="s">
        <v>117</v>
      </c>
      <c r="BN1145" t="s">
        <v>117</v>
      </c>
      <c r="BO1145" t="s">
        <v>117</v>
      </c>
      <c r="BP1145" t="s">
        <v>117</v>
      </c>
      <c r="BQ1145" t="s">
        <v>117</v>
      </c>
      <c r="BR1145" t="s">
        <v>117</v>
      </c>
      <c r="BS1145" t="s">
        <v>117</v>
      </c>
      <c r="BT1145" t="s">
        <v>117</v>
      </c>
      <c r="BU1145" t="s">
        <v>117</v>
      </c>
      <c r="BV1145" t="s">
        <v>115</v>
      </c>
      <c r="BW1145" t="s">
        <v>115</v>
      </c>
      <c r="BX1145" t="s">
        <v>117</v>
      </c>
      <c r="BY1145" t="s">
        <v>117</v>
      </c>
      <c r="BZ1145" t="s">
        <v>117</v>
      </c>
      <c r="CA1145" t="s">
        <v>117</v>
      </c>
      <c r="CB1145" t="s">
        <v>117</v>
      </c>
      <c r="CC1145" t="s">
        <v>117</v>
      </c>
      <c r="CD1145" t="s">
        <v>117</v>
      </c>
      <c r="CE1145" t="s">
        <v>117</v>
      </c>
      <c r="CF1145" t="s">
        <v>117</v>
      </c>
      <c r="CG1145" t="s">
        <v>117</v>
      </c>
      <c r="CH1145" t="s">
        <v>117</v>
      </c>
      <c r="CI1145" t="s">
        <v>117</v>
      </c>
      <c r="CJ1145" t="s">
        <v>117</v>
      </c>
      <c r="CK1145" t="s">
        <v>117</v>
      </c>
      <c r="CL1145" t="s">
        <v>117</v>
      </c>
      <c r="CM1145" t="s">
        <v>117</v>
      </c>
      <c r="CN1145" t="s">
        <v>117</v>
      </c>
      <c r="CO1145" t="s">
        <v>117</v>
      </c>
      <c r="CP1145" t="s">
        <v>117</v>
      </c>
      <c r="CQ1145" t="s">
        <v>117</v>
      </c>
      <c r="CR1145" t="s">
        <v>117</v>
      </c>
      <c r="CS1145" t="s">
        <v>117</v>
      </c>
      <c r="CT1145" t="s">
        <v>117</v>
      </c>
      <c r="CU1145" t="s">
        <v>117</v>
      </c>
      <c r="CV1145" t="s">
        <v>117</v>
      </c>
      <c r="CW1145" t="s">
        <v>117</v>
      </c>
    </row>
    <row r="1146" spans="1:101" x14ac:dyDescent="0.25">
      <c r="A1146" t="s">
        <v>207</v>
      </c>
      <c r="B1146">
        <v>297135</v>
      </c>
      <c r="C1146" t="s">
        <v>7682</v>
      </c>
      <c r="D1146" t="s">
        <v>102</v>
      </c>
      <c r="E1146" t="s">
        <v>7683</v>
      </c>
      <c r="F1146" t="s">
        <v>7684</v>
      </c>
      <c r="G1146" t="s">
        <v>7685</v>
      </c>
      <c r="I1146" t="s">
        <v>7686</v>
      </c>
      <c r="J1146" t="s">
        <v>1102</v>
      </c>
      <c r="K1146" t="s">
        <v>134</v>
      </c>
      <c r="L1146">
        <v>7024</v>
      </c>
      <c r="M1146" t="s">
        <v>7687</v>
      </c>
      <c r="N1146" t="s">
        <v>7688</v>
      </c>
      <c r="O1146">
        <v>1</v>
      </c>
      <c r="V1146" t="s">
        <v>114</v>
      </c>
      <c r="W1146" s="1">
        <v>43312</v>
      </c>
      <c r="Y1146" s="1">
        <v>43553</v>
      </c>
      <c r="Z1146" s="2">
        <v>43009</v>
      </c>
      <c r="AB1146" t="s">
        <v>117</v>
      </c>
      <c r="AC1146" t="s">
        <v>117</v>
      </c>
      <c r="AD1146" t="s">
        <v>117</v>
      </c>
      <c r="AG1146" t="s">
        <v>117</v>
      </c>
      <c r="AH1146" t="s">
        <v>115</v>
      </c>
      <c r="AI1146" t="s">
        <v>117</v>
      </c>
      <c r="AJ1146" t="s">
        <v>132</v>
      </c>
      <c r="AL1146" t="s">
        <v>119</v>
      </c>
      <c r="AM1146" t="s">
        <v>1102</v>
      </c>
      <c r="AN1146" t="s">
        <v>134</v>
      </c>
      <c r="AO1146" t="s">
        <v>117</v>
      </c>
      <c r="AP1146" t="s">
        <v>117</v>
      </c>
      <c r="AQ1146" t="s">
        <v>117</v>
      </c>
      <c r="AR1146" t="s">
        <v>117</v>
      </c>
      <c r="AS1146" t="s">
        <v>117</v>
      </c>
      <c r="AT1146" t="s">
        <v>117</v>
      </c>
      <c r="AU1146" t="s">
        <v>117</v>
      </c>
      <c r="AV1146" t="s">
        <v>117</v>
      </c>
      <c r="AW1146" t="s">
        <v>117</v>
      </c>
      <c r="AX1146" t="s">
        <v>117</v>
      </c>
      <c r="AY1146" t="s">
        <v>117</v>
      </c>
      <c r="AZ1146" t="s">
        <v>117</v>
      </c>
      <c r="BA1146" t="s">
        <v>117</v>
      </c>
      <c r="BB1146" t="s">
        <v>117</v>
      </c>
      <c r="BD1146" t="s">
        <v>117</v>
      </c>
      <c r="BF1146" t="s">
        <v>117</v>
      </c>
      <c r="BG1146" t="s">
        <v>117</v>
      </c>
      <c r="BH1146" t="s">
        <v>115</v>
      </c>
      <c r="BI1146" t="s">
        <v>117</v>
      </c>
      <c r="BJ1146" t="s">
        <v>117</v>
      </c>
      <c r="BK1146" t="s">
        <v>117</v>
      </c>
      <c r="BL1146" t="s">
        <v>117</v>
      </c>
      <c r="BM1146" t="s">
        <v>117</v>
      </c>
      <c r="BN1146" t="s">
        <v>117</v>
      </c>
      <c r="BO1146" t="s">
        <v>117</v>
      </c>
      <c r="BP1146" t="s">
        <v>117</v>
      </c>
      <c r="BQ1146" t="s">
        <v>117</v>
      </c>
      <c r="BR1146" t="s">
        <v>117</v>
      </c>
      <c r="BS1146" t="s">
        <v>117</v>
      </c>
      <c r="BT1146" t="s">
        <v>117</v>
      </c>
      <c r="BU1146" t="s">
        <v>117</v>
      </c>
      <c r="BV1146" t="s">
        <v>117</v>
      </c>
      <c r="BW1146" t="s">
        <v>115</v>
      </c>
      <c r="BX1146" t="s">
        <v>117</v>
      </c>
      <c r="BY1146" t="s">
        <v>117</v>
      </c>
      <c r="BZ1146" t="s">
        <v>117</v>
      </c>
      <c r="CA1146" t="s">
        <v>117</v>
      </c>
      <c r="CB1146" t="s">
        <v>117</v>
      </c>
      <c r="CC1146" t="s">
        <v>117</v>
      </c>
      <c r="CD1146" t="s">
        <v>117</v>
      </c>
      <c r="CE1146" t="s">
        <v>117</v>
      </c>
      <c r="CF1146" t="s">
        <v>117</v>
      </c>
      <c r="CG1146" t="s">
        <v>117</v>
      </c>
      <c r="CH1146" t="s">
        <v>117</v>
      </c>
      <c r="CI1146" t="s">
        <v>117</v>
      </c>
      <c r="CJ1146" t="s">
        <v>117</v>
      </c>
      <c r="CK1146" t="s">
        <v>117</v>
      </c>
      <c r="CL1146" t="s">
        <v>117</v>
      </c>
      <c r="CM1146" t="s">
        <v>117</v>
      </c>
      <c r="CN1146" t="s">
        <v>117</v>
      </c>
      <c r="CO1146" t="s">
        <v>117</v>
      </c>
      <c r="CP1146" t="s">
        <v>117</v>
      </c>
      <c r="CQ1146" t="s">
        <v>117</v>
      </c>
      <c r="CR1146" t="s">
        <v>117</v>
      </c>
      <c r="CS1146" t="s">
        <v>117</v>
      </c>
      <c r="CT1146" t="s">
        <v>117</v>
      </c>
      <c r="CU1146" t="s">
        <v>117</v>
      </c>
      <c r="CV1146" t="s">
        <v>117</v>
      </c>
      <c r="CW1146" t="s">
        <v>117</v>
      </c>
    </row>
    <row r="1147" spans="1:101" x14ac:dyDescent="0.25">
      <c r="A1147" t="s">
        <v>100</v>
      </c>
      <c r="B1147">
        <v>162129</v>
      </c>
      <c r="C1147" t="s">
        <v>7689</v>
      </c>
      <c r="D1147" t="s">
        <v>102</v>
      </c>
      <c r="E1147" t="s">
        <v>7690</v>
      </c>
      <c r="F1147" t="s">
        <v>7690</v>
      </c>
      <c r="G1147" t="s">
        <v>7691</v>
      </c>
      <c r="H1147" t="s">
        <v>7692</v>
      </c>
      <c r="I1147" t="s">
        <v>3638</v>
      </c>
      <c r="K1147" t="s">
        <v>525</v>
      </c>
      <c r="M1147" t="s">
        <v>7693</v>
      </c>
      <c r="N1147" t="s">
        <v>7694</v>
      </c>
      <c r="O1147">
        <v>3</v>
      </c>
      <c r="P1147" t="s">
        <v>7691</v>
      </c>
      <c r="Q1147" t="s">
        <v>7692</v>
      </c>
      <c r="R1147" t="s">
        <v>3638</v>
      </c>
      <c r="T1147" t="s">
        <v>525</v>
      </c>
      <c r="V1147" t="s">
        <v>114</v>
      </c>
      <c r="W1147" s="1">
        <v>40998</v>
      </c>
      <c r="Y1147" s="1">
        <v>43553</v>
      </c>
      <c r="Z1147" s="2">
        <v>43009</v>
      </c>
      <c r="AA1147" t="s">
        <v>7695</v>
      </c>
      <c r="AB1147" t="s">
        <v>115</v>
      </c>
      <c r="AC1147" t="s">
        <v>117</v>
      </c>
      <c r="AD1147" t="s">
        <v>117</v>
      </c>
      <c r="AG1147" t="s">
        <v>117</v>
      </c>
      <c r="AH1147" t="s">
        <v>115</v>
      </c>
      <c r="AI1147" t="s">
        <v>117</v>
      </c>
      <c r="AJ1147" t="s">
        <v>132</v>
      </c>
      <c r="AL1147" t="s">
        <v>119</v>
      </c>
      <c r="AN1147" t="s">
        <v>525</v>
      </c>
      <c r="AO1147" t="s">
        <v>117</v>
      </c>
      <c r="AP1147" t="s">
        <v>117</v>
      </c>
      <c r="AQ1147" t="s">
        <v>115</v>
      </c>
      <c r="AR1147" t="s">
        <v>117</v>
      </c>
      <c r="AS1147" t="s">
        <v>117</v>
      </c>
      <c r="AT1147" t="s">
        <v>117</v>
      </c>
      <c r="AU1147" t="s">
        <v>117</v>
      </c>
      <c r="AV1147" t="s">
        <v>117</v>
      </c>
      <c r="AW1147" t="s">
        <v>117</v>
      </c>
      <c r="AX1147" t="s">
        <v>117</v>
      </c>
      <c r="AY1147" t="s">
        <v>117</v>
      </c>
      <c r="AZ1147" t="s">
        <v>117</v>
      </c>
      <c r="BA1147" t="s">
        <v>117</v>
      </c>
      <c r="BB1147" t="s">
        <v>117</v>
      </c>
      <c r="BD1147" t="s">
        <v>117</v>
      </c>
      <c r="BF1147" t="s">
        <v>117</v>
      </c>
      <c r="BG1147" t="s">
        <v>117</v>
      </c>
      <c r="BH1147" t="s">
        <v>115</v>
      </c>
      <c r="BI1147" t="s">
        <v>117</v>
      </c>
      <c r="BJ1147" t="s">
        <v>117</v>
      </c>
      <c r="BK1147" t="s">
        <v>117</v>
      </c>
      <c r="BL1147" t="s">
        <v>117</v>
      </c>
      <c r="BM1147" t="s">
        <v>117</v>
      </c>
      <c r="BN1147" t="s">
        <v>117</v>
      </c>
      <c r="BO1147" t="s">
        <v>117</v>
      </c>
      <c r="BP1147" t="s">
        <v>117</v>
      </c>
      <c r="BQ1147" t="s">
        <v>117</v>
      </c>
      <c r="BR1147" t="s">
        <v>117</v>
      </c>
      <c r="BS1147" t="s">
        <v>117</v>
      </c>
      <c r="BT1147" t="s">
        <v>117</v>
      </c>
      <c r="BU1147" t="s">
        <v>117</v>
      </c>
      <c r="BV1147" t="s">
        <v>115</v>
      </c>
      <c r="BW1147" t="s">
        <v>115</v>
      </c>
      <c r="BX1147" t="s">
        <v>117</v>
      </c>
      <c r="BY1147" t="s">
        <v>117</v>
      </c>
      <c r="BZ1147" t="s">
        <v>117</v>
      </c>
      <c r="CA1147" t="s">
        <v>117</v>
      </c>
      <c r="CB1147" t="s">
        <v>117</v>
      </c>
      <c r="CC1147" t="s">
        <v>117</v>
      </c>
      <c r="CD1147" t="s">
        <v>117</v>
      </c>
      <c r="CE1147" t="s">
        <v>117</v>
      </c>
      <c r="CF1147" t="s">
        <v>117</v>
      </c>
      <c r="CG1147" t="s">
        <v>117</v>
      </c>
      <c r="CH1147" t="s">
        <v>117</v>
      </c>
      <c r="CI1147" t="s">
        <v>117</v>
      </c>
      <c r="CJ1147" t="s">
        <v>117</v>
      </c>
      <c r="CK1147" t="s">
        <v>117</v>
      </c>
      <c r="CL1147" t="s">
        <v>117</v>
      </c>
      <c r="CM1147" t="s">
        <v>117</v>
      </c>
      <c r="CN1147" t="s">
        <v>117</v>
      </c>
      <c r="CO1147" t="s">
        <v>117</v>
      </c>
      <c r="CP1147" t="s">
        <v>117</v>
      </c>
      <c r="CQ1147" t="s">
        <v>117</v>
      </c>
      <c r="CR1147" t="s">
        <v>117</v>
      </c>
      <c r="CS1147" t="s">
        <v>117</v>
      </c>
      <c r="CT1147" t="s">
        <v>117</v>
      </c>
      <c r="CU1147" t="s">
        <v>117</v>
      </c>
      <c r="CV1147" t="s">
        <v>117</v>
      </c>
      <c r="CW1147" t="s">
        <v>117</v>
      </c>
    </row>
    <row r="1148" spans="1:101" x14ac:dyDescent="0.25">
      <c r="A1148" t="s">
        <v>100</v>
      </c>
      <c r="B1148">
        <v>162609</v>
      </c>
      <c r="C1148" t="s">
        <v>7696</v>
      </c>
      <c r="D1148" t="s">
        <v>102</v>
      </c>
      <c r="E1148" t="s">
        <v>7697</v>
      </c>
      <c r="F1148" t="s">
        <v>7697</v>
      </c>
      <c r="G1148" t="s">
        <v>7698</v>
      </c>
      <c r="H1148" t="s">
        <v>924</v>
      </c>
      <c r="I1148" t="s">
        <v>926</v>
      </c>
      <c r="K1148" t="s">
        <v>649</v>
      </c>
      <c r="L1148" t="s">
        <v>927</v>
      </c>
      <c r="M1148" t="s">
        <v>928</v>
      </c>
      <c r="N1148" t="s">
        <v>929</v>
      </c>
      <c r="O1148">
        <v>4</v>
      </c>
      <c r="V1148" t="s">
        <v>114</v>
      </c>
      <c r="W1148" s="1">
        <v>40998</v>
      </c>
      <c r="Y1148" s="1">
        <v>43553</v>
      </c>
      <c r="Z1148" s="2">
        <v>43009</v>
      </c>
      <c r="AA1148" t="s">
        <v>7699</v>
      </c>
      <c r="AB1148" t="s">
        <v>115</v>
      </c>
      <c r="AC1148" t="s">
        <v>117</v>
      </c>
      <c r="AD1148" t="s">
        <v>117</v>
      </c>
      <c r="AG1148" t="s">
        <v>117</v>
      </c>
      <c r="AH1148" t="s">
        <v>115</v>
      </c>
      <c r="AI1148" t="s">
        <v>117</v>
      </c>
      <c r="AJ1148" t="s">
        <v>118</v>
      </c>
      <c r="AL1148" t="s">
        <v>119</v>
      </c>
      <c r="AN1148" t="s">
        <v>649</v>
      </c>
      <c r="AO1148" t="s">
        <v>117</v>
      </c>
      <c r="AP1148" t="s">
        <v>117</v>
      </c>
      <c r="AQ1148" t="s">
        <v>117</v>
      </c>
      <c r="AR1148" t="s">
        <v>117</v>
      </c>
      <c r="AS1148" t="s">
        <v>117</v>
      </c>
      <c r="AT1148" t="s">
        <v>117</v>
      </c>
      <c r="AU1148" t="s">
        <v>117</v>
      </c>
      <c r="AV1148" t="s">
        <v>117</v>
      </c>
      <c r="AW1148" t="s">
        <v>117</v>
      </c>
      <c r="AX1148" t="s">
        <v>117</v>
      </c>
      <c r="AY1148" t="s">
        <v>117</v>
      </c>
      <c r="AZ1148" t="s">
        <v>117</v>
      </c>
      <c r="BA1148" t="s">
        <v>117</v>
      </c>
      <c r="BB1148" t="s">
        <v>117</v>
      </c>
      <c r="BD1148" t="s">
        <v>117</v>
      </c>
      <c r="BF1148" t="s">
        <v>117</v>
      </c>
      <c r="BG1148" t="s">
        <v>117</v>
      </c>
      <c r="BH1148" t="s">
        <v>115</v>
      </c>
      <c r="BI1148" t="s">
        <v>117</v>
      </c>
      <c r="BJ1148" t="s">
        <v>117</v>
      </c>
      <c r="BK1148" t="s">
        <v>117</v>
      </c>
      <c r="BL1148" t="s">
        <v>117</v>
      </c>
      <c r="BM1148" t="s">
        <v>117</v>
      </c>
      <c r="BN1148" t="s">
        <v>117</v>
      </c>
      <c r="BO1148" t="s">
        <v>117</v>
      </c>
      <c r="BP1148" t="s">
        <v>117</v>
      </c>
      <c r="BQ1148" t="s">
        <v>117</v>
      </c>
      <c r="BR1148" t="s">
        <v>117</v>
      </c>
      <c r="BS1148" t="s">
        <v>117</v>
      </c>
      <c r="BT1148" t="s">
        <v>117</v>
      </c>
      <c r="BU1148" t="s">
        <v>117</v>
      </c>
      <c r="BV1148" t="s">
        <v>115</v>
      </c>
      <c r="BW1148" t="s">
        <v>115</v>
      </c>
      <c r="BX1148" t="s">
        <v>117</v>
      </c>
      <c r="BY1148" t="s">
        <v>117</v>
      </c>
      <c r="BZ1148" t="s">
        <v>117</v>
      </c>
      <c r="CA1148" t="s">
        <v>117</v>
      </c>
      <c r="CB1148" t="s">
        <v>117</v>
      </c>
      <c r="CC1148" t="s">
        <v>117</v>
      </c>
      <c r="CD1148" t="s">
        <v>117</v>
      </c>
      <c r="CE1148" t="s">
        <v>117</v>
      </c>
      <c r="CF1148" t="s">
        <v>117</v>
      </c>
      <c r="CG1148" t="s">
        <v>117</v>
      </c>
      <c r="CH1148" t="s">
        <v>117</v>
      </c>
      <c r="CI1148" t="s">
        <v>117</v>
      </c>
      <c r="CJ1148" t="s">
        <v>117</v>
      </c>
      <c r="CK1148" t="s">
        <v>117</v>
      </c>
      <c r="CL1148" t="s">
        <v>117</v>
      </c>
      <c r="CM1148" t="s">
        <v>117</v>
      </c>
      <c r="CN1148" t="s">
        <v>117</v>
      </c>
      <c r="CO1148" t="s">
        <v>117</v>
      </c>
      <c r="CP1148" t="s">
        <v>117</v>
      </c>
      <c r="CQ1148" t="s">
        <v>117</v>
      </c>
      <c r="CR1148" t="s">
        <v>117</v>
      </c>
      <c r="CS1148" t="s">
        <v>117</v>
      </c>
      <c r="CT1148" t="s">
        <v>117</v>
      </c>
      <c r="CU1148" t="s">
        <v>117</v>
      </c>
      <c r="CV1148" t="s">
        <v>117</v>
      </c>
      <c r="CW1148" t="s">
        <v>117</v>
      </c>
    </row>
    <row r="1149" spans="1:101" x14ac:dyDescent="0.25">
      <c r="A1149" t="s">
        <v>100</v>
      </c>
      <c r="B1149">
        <v>162832</v>
      </c>
      <c r="C1149" t="s">
        <v>7700</v>
      </c>
      <c r="D1149" t="s">
        <v>102</v>
      </c>
      <c r="E1149" t="s">
        <v>7701</v>
      </c>
      <c r="F1149" t="s">
        <v>7701</v>
      </c>
      <c r="G1149" t="s">
        <v>7702</v>
      </c>
      <c r="H1149" t="s">
        <v>7703</v>
      </c>
      <c r="I1149" t="s">
        <v>242</v>
      </c>
      <c r="K1149" t="s">
        <v>243</v>
      </c>
      <c r="L1149" t="s">
        <v>7704</v>
      </c>
      <c r="M1149" t="s">
        <v>7705</v>
      </c>
      <c r="N1149" t="s">
        <v>7706</v>
      </c>
      <c r="O1149">
        <v>0</v>
      </c>
      <c r="V1149" t="s">
        <v>114</v>
      </c>
      <c r="W1149" s="1">
        <v>41008</v>
      </c>
      <c r="Y1149" s="1">
        <v>43482</v>
      </c>
      <c r="Z1149" s="2">
        <v>43009</v>
      </c>
      <c r="AA1149" t="s">
        <v>7707</v>
      </c>
      <c r="AB1149" t="s">
        <v>115</v>
      </c>
      <c r="AC1149" t="s">
        <v>117</v>
      </c>
      <c r="AD1149" t="s">
        <v>117</v>
      </c>
      <c r="AG1149" t="s">
        <v>117</v>
      </c>
      <c r="AH1149" t="s">
        <v>115</v>
      </c>
      <c r="AI1149" t="s">
        <v>117</v>
      </c>
      <c r="AJ1149" t="s">
        <v>118</v>
      </c>
      <c r="AL1149" t="s">
        <v>119</v>
      </c>
      <c r="AN1149" t="s">
        <v>243</v>
      </c>
      <c r="AO1149" t="s">
        <v>117</v>
      </c>
      <c r="AP1149" t="s">
        <v>117</v>
      </c>
      <c r="AQ1149" t="s">
        <v>117</v>
      </c>
      <c r="AR1149" t="s">
        <v>117</v>
      </c>
      <c r="AS1149" t="s">
        <v>117</v>
      </c>
      <c r="AT1149" t="s">
        <v>117</v>
      </c>
      <c r="AU1149" t="s">
        <v>117</v>
      </c>
      <c r="AV1149" t="s">
        <v>117</v>
      </c>
      <c r="AW1149" t="s">
        <v>117</v>
      </c>
      <c r="AX1149" t="s">
        <v>117</v>
      </c>
      <c r="AY1149" t="s">
        <v>117</v>
      </c>
      <c r="AZ1149" t="s">
        <v>117</v>
      </c>
      <c r="BA1149" t="s">
        <v>117</v>
      </c>
      <c r="BB1149" t="s">
        <v>117</v>
      </c>
      <c r="BD1149" t="s">
        <v>117</v>
      </c>
      <c r="BF1149" t="s">
        <v>117</v>
      </c>
      <c r="BG1149" t="s">
        <v>117</v>
      </c>
      <c r="BH1149" t="s">
        <v>117</v>
      </c>
      <c r="BI1149" t="s">
        <v>117</v>
      </c>
      <c r="BJ1149" t="s">
        <v>117</v>
      </c>
      <c r="BK1149" t="s">
        <v>117</v>
      </c>
      <c r="BL1149" t="s">
        <v>117</v>
      </c>
      <c r="BM1149" t="s">
        <v>117</v>
      </c>
      <c r="BN1149" t="s">
        <v>117</v>
      </c>
      <c r="BO1149" t="s">
        <v>117</v>
      </c>
      <c r="BP1149" t="s">
        <v>117</v>
      </c>
      <c r="BQ1149" t="s">
        <v>117</v>
      </c>
      <c r="BR1149" t="s">
        <v>117</v>
      </c>
      <c r="BS1149" t="s">
        <v>117</v>
      </c>
      <c r="BT1149" t="s">
        <v>117</v>
      </c>
      <c r="BU1149" t="s">
        <v>115</v>
      </c>
      <c r="BV1149" t="s">
        <v>115</v>
      </c>
      <c r="BW1149" t="s">
        <v>115</v>
      </c>
      <c r="BX1149" t="s">
        <v>117</v>
      </c>
      <c r="BY1149" t="s">
        <v>117</v>
      </c>
      <c r="BZ1149" t="s">
        <v>117</v>
      </c>
      <c r="CA1149" t="s">
        <v>117</v>
      </c>
      <c r="CB1149" t="s">
        <v>117</v>
      </c>
      <c r="CC1149" t="s">
        <v>117</v>
      </c>
      <c r="CD1149" t="s">
        <v>117</v>
      </c>
      <c r="CE1149" t="s">
        <v>117</v>
      </c>
      <c r="CF1149" t="s">
        <v>117</v>
      </c>
      <c r="CG1149" t="s">
        <v>117</v>
      </c>
      <c r="CH1149" t="s">
        <v>117</v>
      </c>
      <c r="CI1149" t="s">
        <v>117</v>
      </c>
      <c r="CJ1149" t="s">
        <v>117</v>
      </c>
      <c r="CK1149" t="s">
        <v>117</v>
      </c>
      <c r="CL1149" t="s">
        <v>117</v>
      </c>
      <c r="CM1149" t="s">
        <v>117</v>
      </c>
      <c r="CN1149" t="s">
        <v>117</v>
      </c>
      <c r="CO1149" t="s">
        <v>117</v>
      </c>
      <c r="CP1149" t="s">
        <v>117</v>
      </c>
      <c r="CQ1149" t="s">
        <v>117</v>
      </c>
      <c r="CR1149" t="s">
        <v>117</v>
      </c>
      <c r="CS1149" t="s">
        <v>117</v>
      </c>
      <c r="CT1149" t="s">
        <v>117</v>
      </c>
      <c r="CU1149" t="s">
        <v>117</v>
      </c>
      <c r="CV1149" t="s">
        <v>117</v>
      </c>
      <c r="CW1149" t="s">
        <v>117</v>
      </c>
    </row>
    <row r="1150" spans="1:101" x14ac:dyDescent="0.25">
      <c r="A1150" t="s">
        <v>167</v>
      </c>
      <c r="B1150">
        <v>305376</v>
      </c>
      <c r="C1150" t="s">
        <v>7708</v>
      </c>
      <c r="D1150" t="s">
        <v>102</v>
      </c>
      <c r="E1150" t="s">
        <v>7709</v>
      </c>
      <c r="F1150" t="s">
        <v>7709</v>
      </c>
      <c r="G1150" t="s">
        <v>7710</v>
      </c>
      <c r="I1150" t="s">
        <v>285</v>
      </c>
      <c r="J1150" t="s">
        <v>172</v>
      </c>
      <c r="K1150" t="s">
        <v>134</v>
      </c>
      <c r="L1150">
        <v>94025</v>
      </c>
      <c r="M1150" t="s">
        <v>7711</v>
      </c>
      <c r="O1150">
        <v>0</v>
      </c>
      <c r="V1150" t="s">
        <v>114</v>
      </c>
      <c r="W1150" s="1">
        <v>43691</v>
      </c>
      <c r="Y1150" s="1">
        <v>43691</v>
      </c>
      <c r="Z1150" s="2">
        <v>43009</v>
      </c>
      <c r="AA1150" t="s">
        <v>7712</v>
      </c>
      <c r="AB1150" t="s">
        <v>117</v>
      </c>
      <c r="AC1150" t="s">
        <v>117</v>
      </c>
      <c r="AD1150" t="s">
        <v>117</v>
      </c>
      <c r="AG1150" t="s">
        <v>117</v>
      </c>
      <c r="AH1150" t="s">
        <v>115</v>
      </c>
      <c r="AI1150" t="s">
        <v>117</v>
      </c>
      <c r="AJ1150" t="s">
        <v>132</v>
      </c>
      <c r="AL1150" t="s">
        <v>119</v>
      </c>
      <c r="AM1150" t="s">
        <v>133</v>
      </c>
      <c r="AN1150" t="s">
        <v>134</v>
      </c>
      <c r="AO1150" t="s">
        <v>117</v>
      </c>
      <c r="AP1150" t="s">
        <v>117</v>
      </c>
      <c r="AQ1150" t="s">
        <v>117</v>
      </c>
      <c r="AR1150" t="s">
        <v>117</v>
      </c>
      <c r="AS1150" t="s">
        <v>117</v>
      </c>
      <c r="AT1150" t="s">
        <v>117</v>
      </c>
      <c r="AU1150" t="s">
        <v>117</v>
      </c>
      <c r="AV1150" t="s">
        <v>117</v>
      </c>
      <c r="AW1150" t="s">
        <v>117</v>
      </c>
      <c r="AX1150" t="s">
        <v>117</v>
      </c>
      <c r="AY1150" t="s">
        <v>117</v>
      </c>
      <c r="AZ1150" t="s">
        <v>117</v>
      </c>
      <c r="BA1150" t="s">
        <v>117</v>
      </c>
      <c r="BB1150" t="s">
        <v>117</v>
      </c>
      <c r="BD1150" t="s">
        <v>117</v>
      </c>
      <c r="BF1150" t="s">
        <v>117</v>
      </c>
      <c r="BG1150" t="s">
        <v>117</v>
      </c>
      <c r="BH1150" t="s">
        <v>117</v>
      </c>
      <c r="BI1150" t="s">
        <v>117</v>
      </c>
      <c r="BJ1150" t="s">
        <v>117</v>
      </c>
      <c r="BK1150" t="s">
        <v>117</v>
      </c>
      <c r="BL1150" t="s">
        <v>117</v>
      </c>
      <c r="BM1150" t="s">
        <v>117</v>
      </c>
      <c r="BN1150" t="s">
        <v>117</v>
      </c>
      <c r="BO1150" t="s">
        <v>117</v>
      </c>
      <c r="BP1150" t="s">
        <v>117</v>
      </c>
      <c r="BQ1150" t="s">
        <v>117</v>
      </c>
      <c r="BR1150" t="s">
        <v>117</v>
      </c>
      <c r="BS1150" t="s">
        <v>117</v>
      </c>
      <c r="BT1150" t="s">
        <v>117</v>
      </c>
      <c r="BU1150" t="s">
        <v>117</v>
      </c>
      <c r="BV1150" t="s">
        <v>115</v>
      </c>
      <c r="BW1150" t="s">
        <v>115</v>
      </c>
      <c r="BX1150" t="s">
        <v>117</v>
      </c>
      <c r="BY1150" t="s">
        <v>117</v>
      </c>
      <c r="BZ1150" t="s">
        <v>117</v>
      </c>
      <c r="CA1150" t="s">
        <v>117</v>
      </c>
      <c r="CB1150" t="s">
        <v>117</v>
      </c>
      <c r="CC1150" t="s">
        <v>117</v>
      </c>
      <c r="CD1150" t="s">
        <v>117</v>
      </c>
      <c r="CE1150" t="s">
        <v>117</v>
      </c>
      <c r="CF1150" t="s">
        <v>117</v>
      </c>
      <c r="CG1150" t="s">
        <v>117</v>
      </c>
      <c r="CH1150" t="s">
        <v>117</v>
      </c>
      <c r="CI1150" t="s">
        <v>117</v>
      </c>
      <c r="CJ1150" t="s">
        <v>117</v>
      </c>
      <c r="CK1150" t="s">
        <v>117</v>
      </c>
      <c r="CL1150" t="s">
        <v>117</v>
      </c>
      <c r="CM1150" t="s">
        <v>117</v>
      </c>
      <c r="CN1150" t="s">
        <v>117</v>
      </c>
      <c r="CO1150" t="s">
        <v>117</v>
      </c>
      <c r="CP1150" t="s">
        <v>117</v>
      </c>
      <c r="CQ1150" t="s">
        <v>117</v>
      </c>
      <c r="CR1150" t="s">
        <v>117</v>
      </c>
      <c r="CS1150" t="s">
        <v>117</v>
      </c>
      <c r="CT1150" t="s">
        <v>117</v>
      </c>
      <c r="CU1150" t="s">
        <v>117</v>
      </c>
      <c r="CV1150" t="s">
        <v>117</v>
      </c>
      <c r="CW1150" t="s">
        <v>117</v>
      </c>
    </row>
    <row r="1151" spans="1:101" x14ac:dyDescent="0.25">
      <c r="A1151" t="s">
        <v>255</v>
      </c>
      <c r="B1151">
        <v>163221</v>
      </c>
      <c r="C1151" t="s">
        <v>7713</v>
      </c>
      <c r="D1151" t="s">
        <v>102</v>
      </c>
      <c r="E1151" t="s">
        <v>7714</v>
      </c>
      <c r="F1151" t="s">
        <v>7714</v>
      </c>
      <c r="G1151" t="s">
        <v>7715</v>
      </c>
      <c r="H1151" t="s">
        <v>2743</v>
      </c>
      <c r="I1151" t="s">
        <v>7716</v>
      </c>
      <c r="J1151" t="s">
        <v>2604</v>
      </c>
      <c r="K1151" t="s">
        <v>134</v>
      </c>
      <c r="L1151">
        <v>63131</v>
      </c>
      <c r="M1151" t="s">
        <v>7717</v>
      </c>
      <c r="N1151" t="s">
        <v>7718</v>
      </c>
      <c r="O1151">
        <v>0</v>
      </c>
      <c r="V1151" t="s">
        <v>114</v>
      </c>
      <c r="W1151" s="1">
        <v>40998</v>
      </c>
      <c r="Y1151" s="1">
        <v>43553</v>
      </c>
      <c r="Z1151" s="2">
        <v>43009</v>
      </c>
      <c r="AA1151" t="s">
        <v>7719</v>
      </c>
      <c r="AB1151" t="s">
        <v>117</v>
      </c>
      <c r="AC1151" t="s">
        <v>117</v>
      </c>
      <c r="AD1151" t="s">
        <v>117</v>
      </c>
      <c r="AG1151" t="s">
        <v>115</v>
      </c>
      <c r="AH1151" t="s">
        <v>117</v>
      </c>
      <c r="AI1151" t="s">
        <v>117</v>
      </c>
      <c r="AJ1151" t="s">
        <v>132</v>
      </c>
      <c r="AL1151" t="s">
        <v>119</v>
      </c>
      <c r="AM1151" t="s">
        <v>2604</v>
      </c>
      <c r="AN1151" t="s">
        <v>134</v>
      </c>
      <c r="AO1151" t="s">
        <v>117</v>
      </c>
      <c r="AP1151" t="s">
        <v>117</v>
      </c>
      <c r="AQ1151" t="s">
        <v>117</v>
      </c>
      <c r="AR1151" t="s">
        <v>117</v>
      </c>
      <c r="AS1151" t="s">
        <v>117</v>
      </c>
      <c r="AT1151" t="s">
        <v>117</v>
      </c>
      <c r="AU1151" t="s">
        <v>117</v>
      </c>
      <c r="AV1151" t="s">
        <v>117</v>
      </c>
      <c r="AW1151" t="s">
        <v>117</v>
      </c>
      <c r="AX1151" t="s">
        <v>117</v>
      </c>
      <c r="AY1151" t="s">
        <v>117</v>
      </c>
      <c r="AZ1151" t="s">
        <v>117</v>
      </c>
      <c r="BA1151" t="s">
        <v>117</v>
      </c>
      <c r="BB1151" t="s">
        <v>117</v>
      </c>
      <c r="BD1151" t="s">
        <v>117</v>
      </c>
      <c r="BF1151" t="s">
        <v>117</v>
      </c>
      <c r="BG1151" t="s">
        <v>117</v>
      </c>
      <c r="BH1151" t="s">
        <v>115</v>
      </c>
      <c r="BI1151" t="s">
        <v>117</v>
      </c>
      <c r="BJ1151" t="s">
        <v>117</v>
      </c>
      <c r="BK1151" t="s">
        <v>117</v>
      </c>
      <c r="BL1151" t="s">
        <v>117</v>
      </c>
      <c r="BM1151" t="s">
        <v>117</v>
      </c>
      <c r="BN1151" t="s">
        <v>117</v>
      </c>
      <c r="BO1151" t="s">
        <v>117</v>
      </c>
      <c r="BP1151" t="s">
        <v>117</v>
      </c>
      <c r="BQ1151" t="s">
        <v>115</v>
      </c>
      <c r="BR1151" t="s">
        <v>117</v>
      </c>
      <c r="BS1151" t="s">
        <v>117</v>
      </c>
      <c r="BT1151" t="s">
        <v>117</v>
      </c>
      <c r="BU1151" t="s">
        <v>117</v>
      </c>
      <c r="BV1151" t="s">
        <v>115</v>
      </c>
      <c r="BW1151" t="s">
        <v>115</v>
      </c>
      <c r="BX1151" t="s">
        <v>117</v>
      </c>
      <c r="BY1151" t="s">
        <v>117</v>
      </c>
      <c r="BZ1151" t="s">
        <v>117</v>
      </c>
      <c r="CA1151" t="s">
        <v>117</v>
      </c>
      <c r="CB1151" t="s">
        <v>117</v>
      </c>
      <c r="CC1151" t="s">
        <v>117</v>
      </c>
      <c r="CD1151" t="s">
        <v>117</v>
      </c>
      <c r="CE1151" t="s">
        <v>117</v>
      </c>
      <c r="CF1151" t="s">
        <v>117</v>
      </c>
      <c r="CG1151" t="s">
        <v>117</v>
      </c>
      <c r="CH1151" t="s">
        <v>117</v>
      </c>
      <c r="CI1151" t="s">
        <v>117</v>
      </c>
      <c r="CJ1151" t="s">
        <v>117</v>
      </c>
      <c r="CK1151" t="s">
        <v>117</v>
      </c>
      <c r="CL1151" t="s">
        <v>117</v>
      </c>
      <c r="CM1151" t="s">
        <v>117</v>
      </c>
      <c r="CN1151" t="s">
        <v>117</v>
      </c>
      <c r="CO1151" t="s">
        <v>117</v>
      </c>
      <c r="CP1151" t="s">
        <v>117</v>
      </c>
      <c r="CQ1151" t="s">
        <v>117</v>
      </c>
      <c r="CR1151" t="s">
        <v>117</v>
      </c>
      <c r="CS1151" t="s">
        <v>117</v>
      </c>
      <c r="CT1151" t="s">
        <v>117</v>
      </c>
      <c r="CU1151" t="s">
        <v>117</v>
      </c>
      <c r="CV1151" t="s">
        <v>117</v>
      </c>
      <c r="CW1151" t="s">
        <v>117</v>
      </c>
    </row>
    <row r="1152" spans="1:101" x14ac:dyDescent="0.25">
      <c r="A1152" t="s">
        <v>376</v>
      </c>
      <c r="B1152">
        <v>281120</v>
      </c>
      <c r="C1152" t="s">
        <v>7720</v>
      </c>
      <c r="D1152" t="s">
        <v>102</v>
      </c>
      <c r="E1152" t="s">
        <v>7721</v>
      </c>
      <c r="F1152" t="s">
        <v>7721</v>
      </c>
      <c r="G1152" t="s">
        <v>7722</v>
      </c>
      <c r="H1152" t="s">
        <v>7723</v>
      </c>
      <c r="I1152" t="s">
        <v>380</v>
      </c>
      <c r="J1152" t="s">
        <v>381</v>
      </c>
      <c r="K1152" t="s">
        <v>134</v>
      </c>
      <c r="L1152">
        <v>75201</v>
      </c>
      <c r="M1152" t="s">
        <v>7724</v>
      </c>
      <c r="O1152">
        <v>1</v>
      </c>
      <c r="V1152" t="s">
        <v>114</v>
      </c>
      <c r="W1152" s="1">
        <v>42276</v>
      </c>
      <c r="Y1152" s="1">
        <v>43553</v>
      </c>
      <c r="Z1152" s="2">
        <v>43009</v>
      </c>
      <c r="AA1152" t="s">
        <v>7725</v>
      </c>
      <c r="AB1152" t="s">
        <v>117</v>
      </c>
      <c r="AC1152" t="s">
        <v>117</v>
      </c>
      <c r="AD1152" t="s">
        <v>117</v>
      </c>
      <c r="AG1152" t="s">
        <v>115</v>
      </c>
      <c r="AH1152" t="s">
        <v>117</v>
      </c>
      <c r="AI1152" t="s">
        <v>117</v>
      </c>
      <c r="AJ1152" t="s">
        <v>132</v>
      </c>
      <c r="AL1152" t="s">
        <v>119</v>
      </c>
      <c r="AM1152" t="s">
        <v>133</v>
      </c>
      <c r="AN1152" t="s">
        <v>134</v>
      </c>
      <c r="AO1152" t="s">
        <v>117</v>
      </c>
      <c r="AP1152" t="s">
        <v>117</v>
      </c>
      <c r="AQ1152" t="s">
        <v>117</v>
      </c>
      <c r="AR1152" t="s">
        <v>117</v>
      </c>
      <c r="AS1152" t="s">
        <v>117</v>
      </c>
      <c r="AT1152" t="s">
        <v>117</v>
      </c>
      <c r="AU1152" t="s">
        <v>117</v>
      </c>
      <c r="AV1152" t="s">
        <v>117</v>
      </c>
      <c r="AW1152" t="s">
        <v>117</v>
      </c>
      <c r="AX1152" t="s">
        <v>117</v>
      </c>
      <c r="AY1152" t="s">
        <v>117</v>
      </c>
      <c r="AZ1152" t="s">
        <v>117</v>
      </c>
      <c r="BA1152" t="s">
        <v>117</v>
      </c>
      <c r="BB1152" t="s">
        <v>117</v>
      </c>
      <c r="BD1152" t="s">
        <v>117</v>
      </c>
      <c r="BF1152" t="s">
        <v>117</v>
      </c>
      <c r="BG1152" t="s">
        <v>117</v>
      </c>
      <c r="BH1152" t="s">
        <v>117</v>
      </c>
      <c r="BI1152" t="s">
        <v>117</v>
      </c>
      <c r="BJ1152" t="s">
        <v>117</v>
      </c>
      <c r="BK1152" t="s">
        <v>117</v>
      </c>
      <c r="BL1152" t="s">
        <v>115</v>
      </c>
      <c r="BM1152" t="s">
        <v>117</v>
      </c>
      <c r="BN1152" t="s">
        <v>117</v>
      </c>
      <c r="BO1152" t="s">
        <v>117</v>
      </c>
      <c r="BP1152" t="s">
        <v>117</v>
      </c>
      <c r="BQ1152" t="s">
        <v>117</v>
      </c>
      <c r="BR1152" t="s">
        <v>117</v>
      </c>
      <c r="BS1152" t="s">
        <v>117</v>
      </c>
      <c r="BT1152" t="s">
        <v>117</v>
      </c>
      <c r="BU1152" t="s">
        <v>115</v>
      </c>
      <c r="BV1152" t="s">
        <v>115</v>
      </c>
      <c r="BW1152" t="s">
        <v>115</v>
      </c>
      <c r="BX1152" t="s">
        <v>117</v>
      </c>
      <c r="BY1152" t="s">
        <v>117</v>
      </c>
      <c r="BZ1152" t="s">
        <v>117</v>
      </c>
      <c r="CA1152" t="s">
        <v>117</v>
      </c>
      <c r="CB1152" t="s">
        <v>117</v>
      </c>
      <c r="CC1152" t="s">
        <v>117</v>
      </c>
      <c r="CD1152" t="s">
        <v>117</v>
      </c>
      <c r="CE1152" t="s">
        <v>117</v>
      </c>
      <c r="CF1152" t="s">
        <v>117</v>
      </c>
      <c r="CG1152" t="s">
        <v>117</v>
      </c>
      <c r="CH1152" t="s">
        <v>117</v>
      </c>
      <c r="CI1152" t="s">
        <v>117</v>
      </c>
      <c r="CJ1152" t="s">
        <v>117</v>
      </c>
      <c r="CK1152" t="s">
        <v>117</v>
      </c>
      <c r="CL1152" t="s">
        <v>117</v>
      </c>
      <c r="CM1152" t="s">
        <v>117</v>
      </c>
      <c r="CN1152" t="s">
        <v>117</v>
      </c>
      <c r="CO1152" t="s">
        <v>117</v>
      </c>
      <c r="CP1152" t="s">
        <v>117</v>
      </c>
      <c r="CQ1152" t="s">
        <v>117</v>
      </c>
      <c r="CR1152" t="s">
        <v>117</v>
      </c>
      <c r="CS1152" t="s">
        <v>117</v>
      </c>
      <c r="CT1152" t="s">
        <v>117</v>
      </c>
      <c r="CU1152" t="s">
        <v>117</v>
      </c>
      <c r="CV1152" t="s">
        <v>117</v>
      </c>
      <c r="CW1152" t="s">
        <v>117</v>
      </c>
    </row>
    <row r="1153" spans="1:101" x14ac:dyDescent="0.25">
      <c r="A1153" t="s">
        <v>100</v>
      </c>
      <c r="B1153">
        <v>160887</v>
      </c>
      <c r="C1153" t="s">
        <v>7726</v>
      </c>
      <c r="D1153" t="s">
        <v>102</v>
      </c>
      <c r="E1153" t="s">
        <v>7727</v>
      </c>
      <c r="F1153" t="s">
        <v>7727</v>
      </c>
      <c r="G1153" t="s">
        <v>1762</v>
      </c>
      <c r="H1153" t="s">
        <v>1763</v>
      </c>
      <c r="I1153" t="s">
        <v>1764</v>
      </c>
      <c r="K1153" t="s">
        <v>373</v>
      </c>
      <c r="L1153" t="s">
        <v>1765</v>
      </c>
      <c r="M1153" t="s">
        <v>1766</v>
      </c>
      <c r="N1153" t="s">
        <v>1767</v>
      </c>
      <c r="O1153">
        <v>0</v>
      </c>
      <c r="V1153" t="s">
        <v>114</v>
      </c>
      <c r="W1153" s="1">
        <v>40948</v>
      </c>
      <c r="Y1153" s="1">
        <v>43549</v>
      </c>
      <c r="Z1153" s="2">
        <v>43009</v>
      </c>
      <c r="AA1153" t="s">
        <v>1769</v>
      </c>
      <c r="AB1153" t="s">
        <v>115</v>
      </c>
      <c r="AC1153" t="s">
        <v>117</v>
      </c>
      <c r="AD1153" t="s">
        <v>117</v>
      </c>
      <c r="AG1153" t="s">
        <v>117</v>
      </c>
      <c r="AH1153" t="s">
        <v>115</v>
      </c>
      <c r="AI1153" t="s">
        <v>117</v>
      </c>
      <c r="AJ1153" t="s">
        <v>293</v>
      </c>
      <c r="AL1153" t="s">
        <v>119</v>
      </c>
      <c r="AN1153" t="s">
        <v>373</v>
      </c>
      <c r="AO1153" t="s">
        <v>117</v>
      </c>
      <c r="AP1153" t="s">
        <v>117</v>
      </c>
      <c r="AQ1153" t="s">
        <v>117</v>
      </c>
      <c r="AR1153" t="s">
        <v>117</v>
      </c>
      <c r="AS1153" t="s">
        <v>117</v>
      </c>
      <c r="AT1153" t="s">
        <v>117</v>
      </c>
      <c r="AU1153" t="s">
        <v>117</v>
      </c>
      <c r="AV1153" t="s">
        <v>117</v>
      </c>
      <c r="AW1153" t="s">
        <v>117</v>
      </c>
      <c r="AX1153" t="s">
        <v>117</v>
      </c>
      <c r="AY1153" t="s">
        <v>117</v>
      </c>
      <c r="AZ1153" t="s">
        <v>117</v>
      </c>
      <c r="BA1153" t="s">
        <v>117</v>
      </c>
      <c r="BB1153" t="s">
        <v>117</v>
      </c>
      <c r="BD1153" t="s">
        <v>117</v>
      </c>
      <c r="BF1153" t="s">
        <v>117</v>
      </c>
      <c r="BG1153" t="s">
        <v>115</v>
      </c>
      <c r="BH1153" t="s">
        <v>115</v>
      </c>
      <c r="BI1153" t="s">
        <v>117</v>
      </c>
      <c r="BJ1153" t="s">
        <v>117</v>
      </c>
      <c r="BK1153" t="s">
        <v>117</v>
      </c>
      <c r="BL1153" t="s">
        <v>117</v>
      </c>
      <c r="BM1153" t="s">
        <v>117</v>
      </c>
      <c r="BN1153" t="s">
        <v>117</v>
      </c>
      <c r="BO1153" t="s">
        <v>117</v>
      </c>
      <c r="BP1153" t="s">
        <v>117</v>
      </c>
      <c r="BQ1153" t="s">
        <v>117</v>
      </c>
      <c r="BR1153" t="s">
        <v>117</v>
      </c>
      <c r="BS1153" t="s">
        <v>117</v>
      </c>
      <c r="BT1153" t="s">
        <v>117</v>
      </c>
      <c r="BU1153" t="s">
        <v>117</v>
      </c>
      <c r="BV1153" t="s">
        <v>115</v>
      </c>
      <c r="BW1153" t="s">
        <v>115</v>
      </c>
      <c r="BX1153" t="s">
        <v>117</v>
      </c>
      <c r="BY1153" t="s">
        <v>117</v>
      </c>
      <c r="BZ1153" t="s">
        <v>117</v>
      </c>
      <c r="CA1153" t="s">
        <v>117</v>
      </c>
      <c r="CB1153" t="s">
        <v>117</v>
      </c>
      <c r="CC1153" t="s">
        <v>117</v>
      </c>
      <c r="CD1153" t="s">
        <v>117</v>
      </c>
      <c r="CE1153" t="s">
        <v>117</v>
      </c>
      <c r="CF1153" t="s">
        <v>117</v>
      </c>
      <c r="CG1153" t="s">
        <v>117</v>
      </c>
      <c r="CH1153" t="s">
        <v>117</v>
      </c>
      <c r="CI1153" t="s">
        <v>117</v>
      </c>
      <c r="CJ1153" t="s">
        <v>117</v>
      </c>
      <c r="CK1153" t="s">
        <v>117</v>
      </c>
      <c r="CL1153" t="s">
        <v>117</v>
      </c>
      <c r="CM1153" t="s">
        <v>117</v>
      </c>
      <c r="CN1153" t="s">
        <v>117</v>
      </c>
      <c r="CO1153" t="s">
        <v>117</v>
      </c>
      <c r="CP1153" t="s">
        <v>117</v>
      </c>
      <c r="CQ1153" t="s">
        <v>117</v>
      </c>
      <c r="CR1153" t="s">
        <v>117</v>
      </c>
      <c r="CS1153" t="s">
        <v>117</v>
      </c>
      <c r="CT1153" t="s">
        <v>117</v>
      </c>
      <c r="CU1153" t="s">
        <v>117</v>
      </c>
      <c r="CV1153" t="s">
        <v>117</v>
      </c>
      <c r="CW1153" t="s">
        <v>117</v>
      </c>
    </row>
    <row r="1154" spans="1:101" x14ac:dyDescent="0.25">
      <c r="A1154" t="s">
        <v>145</v>
      </c>
      <c r="B1154">
        <v>161661</v>
      </c>
      <c r="C1154" t="s">
        <v>7728</v>
      </c>
      <c r="D1154" t="s">
        <v>102</v>
      </c>
      <c r="E1154" t="s">
        <v>7729</v>
      </c>
      <c r="F1154" t="s">
        <v>7729</v>
      </c>
      <c r="G1154" t="s">
        <v>7730</v>
      </c>
      <c r="H1154" t="s">
        <v>2217</v>
      </c>
      <c r="I1154" t="s">
        <v>2217</v>
      </c>
      <c r="J1154" t="s">
        <v>433</v>
      </c>
      <c r="K1154" t="s">
        <v>134</v>
      </c>
      <c r="L1154">
        <v>6830</v>
      </c>
      <c r="M1154" t="s">
        <v>7731</v>
      </c>
      <c r="O1154">
        <v>0</v>
      </c>
      <c r="V1154" t="s">
        <v>114</v>
      </c>
      <c r="W1154" s="1">
        <v>40990</v>
      </c>
      <c r="Y1154" s="1">
        <v>43473</v>
      </c>
      <c r="Z1154" s="2">
        <v>43009</v>
      </c>
      <c r="AA1154" t="s">
        <v>7732</v>
      </c>
      <c r="AB1154" t="s">
        <v>117</v>
      </c>
      <c r="AC1154" t="s">
        <v>117</v>
      </c>
      <c r="AD1154" t="s">
        <v>117</v>
      </c>
      <c r="AG1154" t="s">
        <v>117</v>
      </c>
      <c r="AH1154" t="s">
        <v>115</v>
      </c>
      <c r="AI1154" t="s">
        <v>117</v>
      </c>
      <c r="AJ1154" t="s">
        <v>132</v>
      </c>
      <c r="AL1154" t="s">
        <v>119</v>
      </c>
      <c r="AM1154" t="s">
        <v>133</v>
      </c>
      <c r="AN1154" t="s">
        <v>134</v>
      </c>
      <c r="AO1154" t="s">
        <v>117</v>
      </c>
      <c r="AP1154" t="s">
        <v>117</v>
      </c>
      <c r="AQ1154" t="s">
        <v>117</v>
      </c>
      <c r="AR1154" t="s">
        <v>117</v>
      </c>
      <c r="AS1154" t="s">
        <v>117</v>
      </c>
      <c r="AT1154" t="s">
        <v>117</v>
      </c>
      <c r="AU1154" t="s">
        <v>117</v>
      </c>
      <c r="AV1154" t="s">
        <v>117</v>
      </c>
      <c r="AW1154" t="s">
        <v>117</v>
      </c>
      <c r="AX1154" t="s">
        <v>117</v>
      </c>
      <c r="AY1154" t="s">
        <v>117</v>
      </c>
      <c r="AZ1154" t="s">
        <v>117</v>
      </c>
      <c r="BA1154" t="s">
        <v>117</v>
      </c>
      <c r="BB1154" t="s">
        <v>117</v>
      </c>
      <c r="BD1154" t="s">
        <v>117</v>
      </c>
      <c r="BF1154" t="s">
        <v>117</v>
      </c>
      <c r="BG1154" t="s">
        <v>117</v>
      </c>
      <c r="BH1154" t="s">
        <v>117</v>
      </c>
      <c r="BI1154" t="s">
        <v>117</v>
      </c>
      <c r="BJ1154" t="s">
        <v>117</v>
      </c>
      <c r="BK1154" t="s">
        <v>117</v>
      </c>
      <c r="BL1154" t="s">
        <v>117</v>
      </c>
      <c r="BM1154" t="s">
        <v>117</v>
      </c>
      <c r="BN1154" t="s">
        <v>117</v>
      </c>
      <c r="BO1154" t="s">
        <v>117</v>
      </c>
      <c r="BP1154" t="s">
        <v>117</v>
      </c>
      <c r="BQ1154" t="s">
        <v>117</v>
      </c>
      <c r="BR1154" t="s">
        <v>117</v>
      </c>
      <c r="BS1154" t="s">
        <v>117</v>
      </c>
      <c r="BT1154" t="s">
        <v>117</v>
      </c>
      <c r="BU1154" t="s">
        <v>117</v>
      </c>
      <c r="BV1154" t="s">
        <v>115</v>
      </c>
      <c r="BW1154" t="s">
        <v>115</v>
      </c>
      <c r="BX1154" t="s">
        <v>117</v>
      </c>
      <c r="BY1154" t="s">
        <v>117</v>
      </c>
      <c r="BZ1154" t="s">
        <v>117</v>
      </c>
      <c r="CA1154" t="s">
        <v>117</v>
      </c>
      <c r="CB1154" t="s">
        <v>117</v>
      </c>
      <c r="CC1154" t="s">
        <v>117</v>
      </c>
      <c r="CD1154" t="s">
        <v>117</v>
      </c>
      <c r="CE1154" t="s">
        <v>117</v>
      </c>
      <c r="CF1154" t="s">
        <v>117</v>
      </c>
      <c r="CG1154" t="s">
        <v>117</v>
      </c>
      <c r="CH1154" t="s">
        <v>117</v>
      </c>
      <c r="CI1154" t="s">
        <v>117</v>
      </c>
      <c r="CJ1154" t="s">
        <v>117</v>
      </c>
      <c r="CK1154" t="s">
        <v>117</v>
      </c>
      <c r="CL1154" t="s">
        <v>117</v>
      </c>
      <c r="CM1154" t="s">
        <v>117</v>
      </c>
      <c r="CN1154" t="s">
        <v>117</v>
      </c>
      <c r="CO1154" t="s">
        <v>117</v>
      </c>
      <c r="CP1154" t="s">
        <v>117</v>
      </c>
      <c r="CQ1154" t="s">
        <v>117</v>
      </c>
      <c r="CR1154" t="s">
        <v>117</v>
      </c>
      <c r="CS1154" t="s">
        <v>117</v>
      </c>
      <c r="CT1154" t="s">
        <v>117</v>
      </c>
      <c r="CU1154" t="s">
        <v>117</v>
      </c>
      <c r="CV1154" t="s">
        <v>117</v>
      </c>
      <c r="CW1154" t="s">
        <v>117</v>
      </c>
    </row>
    <row r="1155" spans="1:101" x14ac:dyDescent="0.25">
      <c r="A1155" t="s">
        <v>100</v>
      </c>
      <c r="B1155">
        <v>163166</v>
      </c>
      <c r="C1155" t="s">
        <v>7733</v>
      </c>
      <c r="D1155" t="s">
        <v>102</v>
      </c>
      <c r="E1155" t="s">
        <v>7734</v>
      </c>
      <c r="F1155" t="s">
        <v>7735</v>
      </c>
      <c r="G1155" t="s">
        <v>7736</v>
      </c>
      <c r="I1155" t="s">
        <v>1617</v>
      </c>
      <c r="K1155" t="s">
        <v>900</v>
      </c>
      <c r="L1155" t="s">
        <v>7737</v>
      </c>
      <c r="M1155" t="s">
        <v>7738</v>
      </c>
      <c r="N1155" t="s">
        <v>7739</v>
      </c>
      <c r="O1155">
        <v>2</v>
      </c>
      <c r="V1155" t="s">
        <v>114</v>
      </c>
      <c r="W1155" s="1">
        <v>40998</v>
      </c>
      <c r="Y1155" s="1">
        <v>43553</v>
      </c>
      <c r="Z1155" s="2">
        <v>43009</v>
      </c>
      <c r="AA1155" t="s">
        <v>7740</v>
      </c>
      <c r="AB1155" t="s">
        <v>115</v>
      </c>
      <c r="AC1155" t="s">
        <v>117</v>
      </c>
      <c r="AD1155" t="s">
        <v>117</v>
      </c>
      <c r="AG1155" t="s">
        <v>117</v>
      </c>
      <c r="AH1155" t="s">
        <v>115</v>
      </c>
      <c r="AI1155" t="s">
        <v>117</v>
      </c>
      <c r="AJ1155" t="s">
        <v>165</v>
      </c>
      <c r="AK1155" t="s">
        <v>7741</v>
      </c>
      <c r="AL1155" t="s">
        <v>119</v>
      </c>
      <c r="AN1155" t="s">
        <v>900</v>
      </c>
      <c r="AO1155" t="s">
        <v>117</v>
      </c>
      <c r="AP1155" t="s">
        <v>117</v>
      </c>
      <c r="AQ1155" t="s">
        <v>117</v>
      </c>
      <c r="AR1155" t="s">
        <v>117</v>
      </c>
      <c r="AS1155" t="s">
        <v>117</v>
      </c>
      <c r="AT1155" t="s">
        <v>117</v>
      </c>
      <c r="AU1155" t="s">
        <v>117</v>
      </c>
      <c r="AV1155" t="s">
        <v>117</v>
      </c>
      <c r="AW1155" t="s">
        <v>117</v>
      </c>
      <c r="AX1155" t="s">
        <v>117</v>
      </c>
      <c r="AY1155" t="s">
        <v>117</v>
      </c>
      <c r="AZ1155" t="s">
        <v>117</v>
      </c>
      <c r="BA1155" t="s">
        <v>117</v>
      </c>
      <c r="BB1155" t="s">
        <v>117</v>
      </c>
      <c r="BD1155" t="s">
        <v>117</v>
      </c>
      <c r="BF1155" t="s">
        <v>117</v>
      </c>
      <c r="BG1155" t="s">
        <v>117</v>
      </c>
      <c r="BH1155" t="s">
        <v>117</v>
      </c>
      <c r="BI1155" t="s">
        <v>117</v>
      </c>
      <c r="BJ1155" t="s">
        <v>117</v>
      </c>
      <c r="BK1155" t="s">
        <v>117</v>
      </c>
      <c r="BL1155" t="s">
        <v>117</v>
      </c>
      <c r="BM1155" t="s">
        <v>117</v>
      </c>
      <c r="BN1155" t="s">
        <v>117</v>
      </c>
      <c r="BO1155" t="s">
        <v>117</v>
      </c>
      <c r="BP1155" t="s">
        <v>117</v>
      </c>
      <c r="BQ1155" t="s">
        <v>117</v>
      </c>
      <c r="BR1155" t="s">
        <v>117</v>
      </c>
      <c r="BS1155" t="s">
        <v>117</v>
      </c>
      <c r="BT1155" t="s">
        <v>117</v>
      </c>
      <c r="BU1155" t="s">
        <v>117</v>
      </c>
      <c r="BV1155" t="s">
        <v>115</v>
      </c>
      <c r="BW1155" t="s">
        <v>115</v>
      </c>
      <c r="BX1155" t="s">
        <v>117</v>
      </c>
      <c r="BY1155" t="s">
        <v>117</v>
      </c>
      <c r="BZ1155" t="s">
        <v>117</v>
      </c>
      <c r="CA1155" t="s">
        <v>117</v>
      </c>
      <c r="CB1155" t="s">
        <v>117</v>
      </c>
      <c r="CC1155" t="s">
        <v>117</v>
      </c>
      <c r="CD1155" t="s">
        <v>117</v>
      </c>
      <c r="CE1155" t="s">
        <v>117</v>
      </c>
      <c r="CF1155" t="s">
        <v>117</v>
      </c>
      <c r="CG1155" t="s">
        <v>117</v>
      </c>
      <c r="CH1155" t="s">
        <v>117</v>
      </c>
      <c r="CI1155" t="s">
        <v>117</v>
      </c>
      <c r="CJ1155" t="s">
        <v>117</v>
      </c>
      <c r="CK1155" t="s">
        <v>117</v>
      </c>
      <c r="CL1155" t="s">
        <v>117</v>
      </c>
      <c r="CM1155" t="s">
        <v>117</v>
      </c>
      <c r="CN1155" t="s">
        <v>117</v>
      </c>
      <c r="CO1155" t="s">
        <v>117</v>
      </c>
      <c r="CP1155" t="s">
        <v>117</v>
      </c>
      <c r="CQ1155" t="s">
        <v>117</v>
      </c>
      <c r="CR1155" t="s">
        <v>117</v>
      </c>
      <c r="CS1155" t="s">
        <v>117</v>
      </c>
      <c r="CT1155" t="s">
        <v>117</v>
      </c>
      <c r="CU1155" t="s">
        <v>117</v>
      </c>
      <c r="CV1155" t="s">
        <v>117</v>
      </c>
      <c r="CW1155" t="s">
        <v>117</v>
      </c>
    </row>
    <row r="1156" spans="1:101" x14ac:dyDescent="0.25">
      <c r="A1156" t="s">
        <v>100</v>
      </c>
      <c r="B1156">
        <v>283775</v>
      </c>
      <c r="C1156" t="s">
        <v>7742</v>
      </c>
      <c r="D1156" t="s">
        <v>102</v>
      </c>
      <c r="E1156" t="s">
        <v>7743</v>
      </c>
      <c r="F1156" t="s">
        <v>7743</v>
      </c>
      <c r="G1156" t="s">
        <v>7744</v>
      </c>
      <c r="H1156" t="s">
        <v>7745</v>
      </c>
      <c r="I1156" t="s">
        <v>242</v>
      </c>
      <c r="K1156" t="s">
        <v>243</v>
      </c>
      <c r="L1156" t="s">
        <v>7746</v>
      </c>
      <c r="M1156" t="s">
        <v>7747</v>
      </c>
      <c r="O1156">
        <v>0</v>
      </c>
      <c r="V1156" t="s">
        <v>114</v>
      </c>
      <c r="W1156" s="1">
        <v>42572</v>
      </c>
      <c r="Y1156" s="1">
        <v>43554</v>
      </c>
      <c r="Z1156" s="2">
        <v>43009</v>
      </c>
      <c r="AA1156" t="s">
        <v>7748</v>
      </c>
      <c r="AB1156" t="s">
        <v>115</v>
      </c>
      <c r="AC1156" t="s">
        <v>117</v>
      </c>
      <c r="AD1156" t="s">
        <v>117</v>
      </c>
      <c r="AG1156" t="s">
        <v>117</v>
      </c>
      <c r="AH1156" t="s">
        <v>115</v>
      </c>
      <c r="AI1156" t="s">
        <v>117</v>
      </c>
      <c r="AJ1156" t="s">
        <v>165</v>
      </c>
      <c r="AK1156" t="s">
        <v>490</v>
      </c>
      <c r="AL1156" t="s">
        <v>119</v>
      </c>
      <c r="AN1156" t="s">
        <v>243</v>
      </c>
      <c r="AO1156" t="s">
        <v>117</v>
      </c>
      <c r="AP1156" t="s">
        <v>117</v>
      </c>
      <c r="AQ1156" t="s">
        <v>117</v>
      </c>
      <c r="AR1156" t="s">
        <v>117</v>
      </c>
      <c r="AS1156" t="s">
        <v>117</v>
      </c>
      <c r="AT1156" t="s">
        <v>117</v>
      </c>
      <c r="AU1156" t="s">
        <v>117</v>
      </c>
      <c r="AV1156" t="s">
        <v>117</v>
      </c>
      <c r="AW1156" t="s">
        <v>117</v>
      </c>
      <c r="AX1156" t="s">
        <v>117</v>
      </c>
      <c r="AY1156" t="s">
        <v>117</v>
      </c>
      <c r="AZ1156" t="s">
        <v>117</v>
      </c>
      <c r="BA1156" t="s">
        <v>117</v>
      </c>
      <c r="BB1156" t="s">
        <v>117</v>
      </c>
      <c r="BD1156" t="s">
        <v>115</v>
      </c>
      <c r="BE1156" t="s">
        <v>115</v>
      </c>
      <c r="BF1156" t="s">
        <v>115</v>
      </c>
      <c r="BG1156" t="s">
        <v>115</v>
      </c>
      <c r="BH1156" t="s">
        <v>115</v>
      </c>
      <c r="BI1156" t="s">
        <v>115</v>
      </c>
      <c r="BJ1156" t="s">
        <v>117</v>
      </c>
      <c r="BK1156" t="s">
        <v>117</v>
      </c>
      <c r="BL1156" t="s">
        <v>115</v>
      </c>
      <c r="BM1156" t="s">
        <v>117</v>
      </c>
      <c r="BN1156" t="s">
        <v>115</v>
      </c>
      <c r="BO1156" t="s">
        <v>115</v>
      </c>
      <c r="BP1156" t="s">
        <v>117</v>
      </c>
      <c r="BQ1156" t="s">
        <v>117</v>
      </c>
      <c r="BR1156" t="s">
        <v>115</v>
      </c>
      <c r="BS1156" t="s">
        <v>117</v>
      </c>
      <c r="BT1156" t="s">
        <v>117</v>
      </c>
      <c r="BU1156" t="s">
        <v>117</v>
      </c>
      <c r="BV1156" t="s">
        <v>115</v>
      </c>
      <c r="BW1156" t="s">
        <v>115</v>
      </c>
      <c r="BX1156" t="s">
        <v>117</v>
      </c>
      <c r="BY1156" t="s">
        <v>117</v>
      </c>
      <c r="BZ1156" t="s">
        <v>117</v>
      </c>
      <c r="CA1156" t="s">
        <v>117</v>
      </c>
      <c r="CB1156" t="s">
        <v>117</v>
      </c>
      <c r="CC1156" t="s">
        <v>117</v>
      </c>
      <c r="CD1156" t="s">
        <v>117</v>
      </c>
      <c r="CE1156" t="s">
        <v>117</v>
      </c>
      <c r="CF1156" t="s">
        <v>117</v>
      </c>
      <c r="CG1156" t="s">
        <v>117</v>
      </c>
      <c r="CH1156" t="s">
        <v>117</v>
      </c>
      <c r="CI1156" t="s">
        <v>117</v>
      </c>
      <c r="CJ1156" t="s">
        <v>117</v>
      </c>
      <c r="CK1156" t="s">
        <v>117</v>
      </c>
      <c r="CL1156" t="s">
        <v>117</v>
      </c>
      <c r="CM1156" t="s">
        <v>117</v>
      </c>
      <c r="CN1156" t="s">
        <v>117</v>
      </c>
      <c r="CO1156" t="s">
        <v>117</v>
      </c>
      <c r="CP1156" t="s">
        <v>117</v>
      </c>
      <c r="CQ1156" t="s">
        <v>117</v>
      </c>
      <c r="CR1156" t="s">
        <v>117</v>
      </c>
      <c r="CS1156" t="s">
        <v>117</v>
      </c>
      <c r="CT1156" t="s">
        <v>117</v>
      </c>
      <c r="CU1156" t="s">
        <v>117</v>
      </c>
      <c r="CV1156" t="s">
        <v>117</v>
      </c>
      <c r="CW1156" t="s">
        <v>117</v>
      </c>
    </row>
    <row r="1157" spans="1:101" x14ac:dyDescent="0.25">
      <c r="A1157" t="s">
        <v>167</v>
      </c>
      <c r="B1157">
        <v>290751</v>
      </c>
      <c r="C1157" t="s">
        <v>7749</v>
      </c>
      <c r="D1157" t="s">
        <v>102</v>
      </c>
      <c r="E1157" t="s">
        <v>7750</v>
      </c>
      <c r="F1157" t="s">
        <v>7750</v>
      </c>
      <c r="G1157" t="s">
        <v>7751</v>
      </c>
      <c r="H1157" t="s">
        <v>7752</v>
      </c>
      <c r="I1157" t="s">
        <v>285</v>
      </c>
      <c r="J1157" t="s">
        <v>172</v>
      </c>
      <c r="K1157" t="s">
        <v>134</v>
      </c>
      <c r="L1157">
        <v>94025</v>
      </c>
      <c r="M1157" t="s">
        <v>7753</v>
      </c>
      <c r="O1157">
        <v>0</v>
      </c>
      <c r="V1157" t="s">
        <v>114</v>
      </c>
      <c r="W1157" s="1">
        <v>43182</v>
      </c>
      <c r="Y1157" s="1">
        <v>43509</v>
      </c>
      <c r="Z1157" s="2">
        <v>43009</v>
      </c>
      <c r="AA1157" t="s">
        <v>7754</v>
      </c>
      <c r="AB1157" t="s">
        <v>117</v>
      </c>
      <c r="AC1157" t="s">
        <v>117</v>
      </c>
      <c r="AD1157" t="s">
        <v>117</v>
      </c>
      <c r="AG1157" t="s">
        <v>115</v>
      </c>
      <c r="AH1157" t="s">
        <v>115</v>
      </c>
      <c r="AI1157" t="s">
        <v>117</v>
      </c>
      <c r="AJ1157" t="s">
        <v>132</v>
      </c>
      <c r="AL1157" t="s">
        <v>119</v>
      </c>
      <c r="AM1157" t="s">
        <v>133</v>
      </c>
      <c r="AN1157" t="s">
        <v>134</v>
      </c>
      <c r="AO1157" t="s">
        <v>117</v>
      </c>
      <c r="AP1157" t="s">
        <v>117</v>
      </c>
      <c r="AQ1157" t="s">
        <v>117</v>
      </c>
      <c r="AR1157" t="s">
        <v>117</v>
      </c>
      <c r="AS1157" t="s">
        <v>117</v>
      </c>
      <c r="AT1157" t="s">
        <v>117</v>
      </c>
      <c r="AU1157" t="s">
        <v>117</v>
      </c>
      <c r="AV1157" t="s">
        <v>117</v>
      </c>
      <c r="AW1157" t="s">
        <v>117</v>
      </c>
      <c r="AX1157" t="s">
        <v>117</v>
      </c>
      <c r="AY1157" t="s">
        <v>117</v>
      </c>
      <c r="AZ1157" t="s">
        <v>117</v>
      </c>
      <c r="BA1157" t="s">
        <v>117</v>
      </c>
      <c r="BB1157" t="s">
        <v>117</v>
      </c>
      <c r="BD1157" t="s">
        <v>117</v>
      </c>
      <c r="BF1157" t="s">
        <v>117</v>
      </c>
      <c r="BG1157" t="s">
        <v>117</v>
      </c>
      <c r="BH1157" t="s">
        <v>117</v>
      </c>
      <c r="BI1157" t="s">
        <v>117</v>
      </c>
      <c r="BJ1157" t="s">
        <v>117</v>
      </c>
      <c r="BK1157" t="s">
        <v>117</v>
      </c>
      <c r="BL1157" t="s">
        <v>117</v>
      </c>
      <c r="BM1157" t="s">
        <v>117</v>
      </c>
      <c r="BN1157" t="s">
        <v>117</v>
      </c>
      <c r="BO1157" t="s">
        <v>117</v>
      </c>
      <c r="BP1157" t="s">
        <v>117</v>
      </c>
      <c r="BQ1157" t="s">
        <v>117</v>
      </c>
      <c r="BR1157" t="s">
        <v>117</v>
      </c>
      <c r="BS1157" t="s">
        <v>117</v>
      </c>
      <c r="BT1157" t="s">
        <v>117</v>
      </c>
      <c r="BU1157" t="s">
        <v>117</v>
      </c>
      <c r="BV1157" t="s">
        <v>115</v>
      </c>
      <c r="BW1157" t="s">
        <v>115</v>
      </c>
      <c r="BX1157" t="s">
        <v>117</v>
      </c>
      <c r="BY1157" t="s">
        <v>117</v>
      </c>
      <c r="BZ1157" t="s">
        <v>117</v>
      </c>
      <c r="CA1157" t="s">
        <v>117</v>
      </c>
      <c r="CB1157" t="s">
        <v>117</v>
      </c>
      <c r="CC1157" t="s">
        <v>117</v>
      </c>
      <c r="CD1157" t="s">
        <v>117</v>
      </c>
      <c r="CE1157" t="s">
        <v>117</v>
      </c>
      <c r="CF1157" t="s">
        <v>117</v>
      </c>
      <c r="CG1157" t="s">
        <v>117</v>
      </c>
      <c r="CH1157" t="s">
        <v>117</v>
      </c>
      <c r="CI1157" t="s">
        <v>117</v>
      </c>
      <c r="CJ1157" t="s">
        <v>117</v>
      </c>
      <c r="CK1157" t="s">
        <v>117</v>
      </c>
      <c r="CL1157" t="s">
        <v>117</v>
      </c>
      <c r="CM1157" t="s">
        <v>117</v>
      </c>
      <c r="CN1157" t="s">
        <v>117</v>
      </c>
      <c r="CO1157" t="s">
        <v>117</v>
      </c>
      <c r="CP1157" t="s">
        <v>117</v>
      </c>
      <c r="CQ1157" t="s">
        <v>117</v>
      </c>
      <c r="CR1157" t="s">
        <v>117</v>
      </c>
      <c r="CS1157" t="s">
        <v>117</v>
      </c>
      <c r="CT1157" t="s">
        <v>117</v>
      </c>
      <c r="CU1157" t="s">
        <v>117</v>
      </c>
      <c r="CV1157" t="s">
        <v>117</v>
      </c>
      <c r="CW1157" t="s">
        <v>117</v>
      </c>
    </row>
    <row r="1158" spans="1:101" x14ac:dyDescent="0.25">
      <c r="A1158" t="s">
        <v>255</v>
      </c>
      <c r="B1158">
        <v>287776</v>
      </c>
      <c r="C1158" t="s">
        <v>7755</v>
      </c>
      <c r="D1158" t="s">
        <v>102</v>
      </c>
      <c r="E1158" t="s">
        <v>7756</v>
      </c>
      <c r="F1158" t="s">
        <v>7756</v>
      </c>
      <c r="G1158" t="s">
        <v>7757</v>
      </c>
      <c r="H1158" t="s">
        <v>517</v>
      </c>
      <c r="I1158" t="s">
        <v>422</v>
      </c>
      <c r="J1158" t="s">
        <v>423</v>
      </c>
      <c r="K1158" t="s">
        <v>134</v>
      </c>
      <c r="L1158">
        <v>60611</v>
      </c>
      <c r="M1158" t="s">
        <v>7758</v>
      </c>
      <c r="O1158">
        <v>0</v>
      </c>
      <c r="V1158" t="s">
        <v>114</v>
      </c>
      <c r="W1158" s="1">
        <v>42852</v>
      </c>
      <c r="Y1158" s="1">
        <v>43553</v>
      </c>
      <c r="Z1158" s="2">
        <v>43009</v>
      </c>
      <c r="AA1158" t="s">
        <v>7759</v>
      </c>
      <c r="AB1158" t="s">
        <v>117</v>
      </c>
      <c r="AC1158" t="s">
        <v>117</v>
      </c>
      <c r="AD1158" t="s">
        <v>117</v>
      </c>
      <c r="AG1158" t="s">
        <v>115</v>
      </c>
      <c r="AH1158" t="s">
        <v>115</v>
      </c>
      <c r="AI1158" t="s">
        <v>117</v>
      </c>
      <c r="AJ1158" t="s">
        <v>132</v>
      </c>
      <c r="AL1158" t="s">
        <v>119</v>
      </c>
      <c r="AM1158" t="s">
        <v>133</v>
      </c>
      <c r="AN1158" t="s">
        <v>134</v>
      </c>
      <c r="AO1158" t="s">
        <v>117</v>
      </c>
      <c r="AP1158" t="s">
        <v>117</v>
      </c>
      <c r="AQ1158" t="s">
        <v>117</v>
      </c>
      <c r="AR1158" t="s">
        <v>117</v>
      </c>
      <c r="AS1158" t="s">
        <v>117</v>
      </c>
      <c r="AT1158" t="s">
        <v>117</v>
      </c>
      <c r="AU1158" t="s">
        <v>117</v>
      </c>
      <c r="AV1158" t="s">
        <v>117</v>
      </c>
      <c r="AW1158" t="s">
        <v>117</v>
      </c>
      <c r="AX1158" t="s">
        <v>117</v>
      </c>
      <c r="AY1158" t="s">
        <v>117</v>
      </c>
      <c r="AZ1158" t="s">
        <v>117</v>
      </c>
      <c r="BA1158" t="s">
        <v>117</v>
      </c>
      <c r="BB1158" t="s">
        <v>117</v>
      </c>
      <c r="BD1158" t="s">
        <v>117</v>
      </c>
      <c r="BF1158" t="s">
        <v>117</v>
      </c>
      <c r="BG1158" t="s">
        <v>117</v>
      </c>
      <c r="BH1158" t="s">
        <v>117</v>
      </c>
      <c r="BI1158" t="s">
        <v>117</v>
      </c>
      <c r="BJ1158" t="s">
        <v>117</v>
      </c>
      <c r="BK1158" t="s">
        <v>117</v>
      </c>
      <c r="BL1158" t="s">
        <v>117</v>
      </c>
      <c r="BM1158" t="s">
        <v>117</v>
      </c>
      <c r="BN1158" t="s">
        <v>117</v>
      </c>
      <c r="BO1158" t="s">
        <v>117</v>
      </c>
      <c r="BP1158" t="s">
        <v>117</v>
      </c>
      <c r="BQ1158" t="s">
        <v>117</v>
      </c>
      <c r="BR1158" t="s">
        <v>117</v>
      </c>
      <c r="BS1158" t="s">
        <v>117</v>
      </c>
      <c r="BT1158" t="s">
        <v>117</v>
      </c>
      <c r="BU1158" t="s">
        <v>117</v>
      </c>
      <c r="BV1158" t="s">
        <v>115</v>
      </c>
      <c r="BW1158" t="s">
        <v>115</v>
      </c>
      <c r="BX1158" t="s">
        <v>117</v>
      </c>
      <c r="BY1158" t="s">
        <v>117</v>
      </c>
      <c r="BZ1158" t="s">
        <v>117</v>
      </c>
      <c r="CA1158" t="s">
        <v>117</v>
      </c>
      <c r="CB1158" t="s">
        <v>117</v>
      </c>
      <c r="CC1158" t="s">
        <v>117</v>
      </c>
      <c r="CD1158" t="s">
        <v>117</v>
      </c>
      <c r="CE1158" t="s">
        <v>117</v>
      </c>
      <c r="CF1158" t="s">
        <v>117</v>
      </c>
      <c r="CG1158" t="s">
        <v>117</v>
      </c>
      <c r="CH1158" t="s">
        <v>117</v>
      </c>
      <c r="CI1158" t="s">
        <v>117</v>
      </c>
      <c r="CJ1158" t="s">
        <v>117</v>
      </c>
      <c r="CK1158" t="s">
        <v>117</v>
      </c>
      <c r="CL1158" t="s">
        <v>117</v>
      </c>
      <c r="CM1158" t="s">
        <v>117</v>
      </c>
      <c r="CN1158" t="s">
        <v>117</v>
      </c>
      <c r="CO1158" t="s">
        <v>117</v>
      </c>
      <c r="CP1158" t="s">
        <v>117</v>
      </c>
      <c r="CQ1158" t="s">
        <v>117</v>
      </c>
      <c r="CR1158" t="s">
        <v>117</v>
      </c>
      <c r="CS1158" t="s">
        <v>117</v>
      </c>
      <c r="CT1158" t="s">
        <v>117</v>
      </c>
      <c r="CU1158" t="s">
        <v>117</v>
      </c>
      <c r="CV1158" t="s">
        <v>117</v>
      </c>
      <c r="CW1158" t="s">
        <v>117</v>
      </c>
    </row>
    <row r="1159" spans="1:101" x14ac:dyDescent="0.25">
      <c r="A1159" t="s">
        <v>309</v>
      </c>
      <c r="B1159">
        <v>162146</v>
      </c>
      <c r="C1159" t="s">
        <v>7760</v>
      </c>
      <c r="D1159" t="s">
        <v>102</v>
      </c>
      <c r="E1159" t="s">
        <v>7761</v>
      </c>
      <c r="F1159" t="s">
        <v>7761</v>
      </c>
      <c r="G1159" t="s">
        <v>7762</v>
      </c>
      <c r="I1159" t="s">
        <v>7763</v>
      </c>
      <c r="J1159" t="s">
        <v>315</v>
      </c>
      <c r="K1159" t="s">
        <v>134</v>
      </c>
      <c r="L1159">
        <v>24590</v>
      </c>
      <c r="M1159" t="s">
        <v>7764</v>
      </c>
      <c r="N1159" t="s">
        <v>7765</v>
      </c>
      <c r="O1159">
        <v>0</v>
      </c>
      <c r="V1159" t="s">
        <v>114</v>
      </c>
      <c r="W1159" s="1">
        <v>40990</v>
      </c>
      <c r="Y1159" s="1">
        <v>43539</v>
      </c>
      <c r="Z1159" s="2">
        <v>43009</v>
      </c>
      <c r="AB1159" t="s">
        <v>117</v>
      </c>
      <c r="AC1159" t="s">
        <v>117</v>
      </c>
      <c r="AD1159" t="s">
        <v>117</v>
      </c>
      <c r="AG1159" t="s">
        <v>117</v>
      </c>
      <c r="AH1159" t="s">
        <v>115</v>
      </c>
      <c r="AI1159" t="s">
        <v>117</v>
      </c>
      <c r="AJ1159" t="s">
        <v>132</v>
      </c>
      <c r="AL1159" t="s">
        <v>119</v>
      </c>
      <c r="AM1159" t="s">
        <v>133</v>
      </c>
      <c r="AN1159" t="s">
        <v>134</v>
      </c>
      <c r="AO1159" t="s">
        <v>117</v>
      </c>
      <c r="AP1159" t="s">
        <v>117</v>
      </c>
      <c r="AQ1159" t="s">
        <v>117</v>
      </c>
      <c r="AR1159" t="s">
        <v>117</v>
      </c>
      <c r="AS1159" t="s">
        <v>117</v>
      </c>
      <c r="AT1159" t="s">
        <v>117</v>
      </c>
      <c r="AU1159" t="s">
        <v>117</v>
      </c>
      <c r="AV1159" t="s">
        <v>117</v>
      </c>
      <c r="AW1159" t="s">
        <v>117</v>
      </c>
      <c r="AX1159" t="s">
        <v>117</v>
      </c>
      <c r="AY1159" t="s">
        <v>117</v>
      </c>
      <c r="AZ1159" t="s">
        <v>117</v>
      </c>
      <c r="BA1159" t="s">
        <v>117</v>
      </c>
      <c r="BB1159" t="s">
        <v>117</v>
      </c>
      <c r="BD1159" t="s">
        <v>117</v>
      </c>
      <c r="BF1159" t="s">
        <v>117</v>
      </c>
      <c r="BG1159" t="s">
        <v>117</v>
      </c>
      <c r="BH1159" t="s">
        <v>117</v>
      </c>
      <c r="BI1159" t="s">
        <v>117</v>
      </c>
      <c r="BJ1159" t="s">
        <v>117</v>
      </c>
      <c r="BK1159" t="s">
        <v>117</v>
      </c>
      <c r="BL1159" t="s">
        <v>117</v>
      </c>
      <c r="BM1159" t="s">
        <v>117</v>
      </c>
      <c r="BN1159" t="s">
        <v>117</v>
      </c>
      <c r="BO1159" t="s">
        <v>117</v>
      </c>
      <c r="BP1159" t="s">
        <v>117</v>
      </c>
      <c r="BQ1159" t="s">
        <v>117</v>
      </c>
      <c r="BR1159" t="s">
        <v>117</v>
      </c>
      <c r="BS1159" t="s">
        <v>117</v>
      </c>
      <c r="BT1159" t="s">
        <v>117</v>
      </c>
      <c r="BU1159" t="s">
        <v>117</v>
      </c>
      <c r="BV1159" t="s">
        <v>115</v>
      </c>
      <c r="BW1159" t="s">
        <v>115</v>
      </c>
      <c r="BX1159" t="s">
        <v>117</v>
      </c>
      <c r="BY1159" t="s">
        <v>117</v>
      </c>
      <c r="BZ1159" t="s">
        <v>117</v>
      </c>
      <c r="CA1159" t="s">
        <v>117</v>
      </c>
      <c r="CB1159" t="s">
        <v>117</v>
      </c>
      <c r="CC1159" t="s">
        <v>117</v>
      </c>
      <c r="CD1159" t="s">
        <v>117</v>
      </c>
      <c r="CE1159" t="s">
        <v>117</v>
      </c>
      <c r="CF1159" t="s">
        <v>117</v>
      </c>
      <c r="CG1159" t="s">
        <v>117</v>
      </c>
      <c r="CH1159" t="s">
        <v>117</v>
      </c>
      <c r="CI1159" t="s">
        <v>117</v>
      </c>
      <c r="CJ1159" t="s">
        <v>117</v>
      </c>
      <c r="CK1159" t="s">
        <v>117</v>
      </c>
      <c r="CL1159" t="s">
        <v>117</v>
      </c>
      <c r="CM1159" t="s">
        <v>117</v>
      </c>
      <c r="CN1159" t="s">
        <v>117</v>
      </c>
      <c r="CO1159" t="s">
        <v>117</v>
      </c>
      <c r="CP1159" t="s">
        <v>117</v>
      </c>
      <c r="CQ1159" t="s">
        <v>117</v>
      </c>
      <c r="CR1159" t="s">
        <v>117</v>
      </c>
      <c r="CS1159" t="s">
        <v>117</v>
      </c>
      <c r="CT1159" t="s">
        <v>117</v>
      </c>
      <c r="CU1159" t="s">
        <v>117</v>
      </c>
      <c r="CV1159" t="s">
        <v>117</v>
      </c>
      <c r="CW1159" t="s">
        <v>117</v>
      </c>
    </row>
    <row r="1160" spans="1:101" x14ac:dyDescent="0.25">
      <c r="A1160" t="s">
        <v>386</v>
      </c>
      <c r="B1160">
        <v>165185</v>
      </c>
      <c r="C1160" t="s">
        <v>7766</v>
      </c>
      <c r="D1160" t="s">
        <v>102</v>
      </c>
      <c r="E1160" t="s">
        <v>7767</v>
      </c>
      <c r="F1160" t="s">
        <v>7767</v>
      </c>
      <c r="M1160" t="s">
        <v>7768</v>
      </c>
      <c r="O1160">
        <v>0</v>
      </c>
      <c r="V1160" t="s">
        <v>114</v>
      </c>
      <c r="W1160" s="1">
        <v>41206</v>
      </c>
      <c r="Y1160" s="1">
        <v>43552</v>
      </c>
      <c r="Z1160" s="2">
        <v>43009</v>
      </c>
      <c r="AB1160" t="s">
        <v>117</v>
      </c>
      <c r="AC1160" t="s">
        <v>117</v>
      </c>
      <c r="AD1160" t="s">
        <v>117</v>
      </c>
      <c r="AG1160" t="s">
        <v>117</v>
      </c>
      <c r="AH1160" t="s">
        <v>115</v>
      </c>
      <c r="AI1160" t="s">
        <v>117</v>
      </c>
      <c r="AJ1160" t="s">
        <v>293</v>
      </c>
      <c r="AL1160" t="s">
        <v>119</v>
      </c>
      <c r="AM1160" t="s">
        <v>133</v>
      </c>
      <c r="AN1160" t="s">
        <v>134</v>
      </c>
      <c r="AO1160" t="s">
        <v>117</v>
      </c>
      <c r="AP1160" t="s">
        <v>117</v>
      </c>
      <c r="AQ1160" t="s">
        <v>115</v>
      </c>
      <c r="AR1160" t="s">
        <v>117</v>
      </c>
      <c r="AS1160" t="s">
        <v>117</v>
      </c>
      <c r="AT1160" t="s">
        <v>117</v>
      </c>
      <c r="AU1160" t="s">
        <v>117</v>
      </c>
      <c r="AV1160" t="s">
        <v>117</v>
      </c>
      <c r="AW1160" t="s">
        <v>117</v>
      </c>
      <c r="AX1160" t="s">
        <v>117</v>
      </c>
      <c r="AY1160" t="s">
        <v>117</v>
      </c>
      <c r="AZ1160" t="s">
        <v>117</v>
      </c>
      <c r="BA1160" t="s">
        <v>117</v>
      </c>
      <c r="BB1160" t="s">
        <v>117</v>
      </c>
      <c r="BD1160" t="s">
        <v>117</v>
      </c>
      <c r="BF1160" t="s">
        <v>117</v>
      </c>
      <c r="BG1160" t="s">
        <v>117</v>
      </c>
      <c r="BH1160" t="s">
        <v>117</v>
      </c>
      <c r="BI1160" t="s">
        <v>117</v>
      </c>
      <c r="BJ1160" t="s">
        <v>117</v>
      </c>
      <c r="BK1160" t="s">
        <v>117</v>
      </c>
      <c r="BL1160" t="s">
        <v>115</v>
      </c>
      <c r="BM1160" t="s">
        <v>117</v>
      </c>
      <c r="BN1160" t="s">
        <v>117</v>
      </c>
      <c r="BO1160" t="s">
        <v>117</v>
      </c>
      <c r="BP1160" t="s">
        <v>117</v>
      </c>
      <c r="BQ1160" t="s">
        <v>117</v>
      </c>
      <c r="BR1160" t="s">
        <v>117</v>
      </c>
      <c r="BS1160" t="s">
        <v>117</v>
      </c>
      <c r="BT1160" t="s">
        <v>117</v>
      </c>
      <c r="BU1160" t="s">
        <v>117</v>
      </c>
      <c r="BV1160" t="s">
        <v>115</v>
      </c>
      <c r="BW1160" t="s">
        <v>115</v>
      </c>
      <c r="BX1160" t="s">
        <v>117</v>
      </c>
      <c r="BY1160" t="s">
        <v>117</v>
      </c>
      <c r="BZ1160" t="s">
        <v>117</v>
      </c>
      <c r="CA1160" t="s">
        <v>117</v>
      </c>
      <c r="CB1160" t="s">
        <v>117</v>
      </c>
      <c r="CC1160" t="s">
        <v>117</v>
      </c>
      <c r="CD1160" t="s">
        <v>117</v>
      </c>
      <c r="CE1160" t="s">
        <v>117</v>
      </c>
      <c r="CF1160" t="s">
        <v>117</v>
      </c>
      <c r="CG1160" t="s">
        <v>117</v>
      </c>
      <c r="CH1160" t="s">
        <v>117</v>
      </c>
      <c r="CI1160" t="s">
        <v>117</v>
      </c>
      <c r="CJ1160" t="s">
        <v>117</v>
      </c>
      <c r="CK1160" t="s">
        <v>117</v>
      </c>
      <c r="CL1160" t="s">
        <v>117</v>
      </c>
      <c r="CM1160" t="s">
        <v>117</v>
      </c>
      <c r="CN1160" t="s">
        <v>117</v>
      </c>
      <c r="CO1160" t="s">
        <v>117</v>
      </c>
      <c r="CP1160" t="s">
        <v>117</v>
      </c>
      <c r="CQ1160" t="s">
        <v>117</v>
      </c>
      <c r="CR1160" t="s">
        <v>117</v>
      </c>
      <c r="CS1160" t="s">
        <v>117</v>
      </c>
      <c r="CT1160" t="s">
        <v>117</v>
      </c>
      <c r="CU1160" t="s">
        <v>117</v>
      </c>
      <c r="CV1160" t="s">
        <v>117</v>
      </c>
      <c r="CW1160" t="s">
        <v>117</v>
      </c>
    </row>
    <row r="1161" spans="1:101" x14ac:dyDescent="0.25">
      <c r="A1161" t="s">
        <v>207</v>
      </c>
      <c r="B1161">
        <v>163052</v>
      </c>
      <c r="C1161" t="s">
        <v>7769</v>
      </c>
      <c r="D1161" t="s">
        <v>102</v>
      </c>
      <c r="E1161" t="s">
        <v>7770</v>
      </c>
      <c r="F1161" t="s">
        <v>7771</v>
      </c>
      <c r="G1161" t="s">
        <v>5470</v>
      </c>
      <c r="I1161" t="s">
        <v>213</v>
      </c>
      <c r="J1161" t="s">
        <v>214</v>
      </c>
      <c r="K1161" t="s">
        <v>134</v>
      </c>
      <c r="L1161">
        <v>10019</v>
      </c>
      <c r="M1161" t="s">
        <v>5471</v>
      </c>
      <c r="N1161" t="s">
        <v>5472</v>
      </c>
      <c r="O1161">
        <v>0</v>
      </c>
      <c r="V1161" t="s">
        <v>114</v>
      </c>
      <c r="W1161" s="1">
        <v>40997</v>
      </c>
      <c r="Y1161" s="1">
        <v>43553</v>
      </c>
      <c r="Z1161" s="2">
        <v>43009</v>
      </c>
      <c r="AA1161" t="s">
        <v>5473</v>
      </c>
      <c r="AB1161" t="s">
        <v>117</v>
      </c>
      <c r="AC1161" t="s">
        <v>117</v>
      </c>
      <c r="AD1161" t="s">
        <v>117</v>
      </c>
      <c r="AG1161" t="s">
        <v>115</v>
      </c>
      <c r="AH1161" t="s">
        <v>115</v>
      </c>
      <c r="AI1161" t="s">
        <v>117</v>
      </c>
      <c r="AJ1161" t="s">
        <v>132</v>
      </c>
      <c r="AL1161" t="s">
        <v>119</v>
      </c>
      <c r="AM1161" t="s">
        <v>133</v>
      </c>
      <c r="AN1161" t="s">
        <v>134</v>
      </c>
      <c r="AO1161" t="s">
        <v>117</v>
      </c>
      <c r="AP1161" t="s">
        <v>117</v>
      </c>
      <c r="AQ1161" t="s">
        <v>117</v>
      </c>
      <c r="AR1161" t="s">
        <v>117</v>
      </c>
      <c r="AS1161" t="s">
        <v>117</v>
      </c>
      <c r="AT1161" t="s">
        <v>117</v>
      </c>
      <c r="AU1161" t="s">
        <v>117</v>
      </c>
      <c r="AV1161" t="s">
        <v>117</v>
      </c>
      <c r="AW1161" t="s">
        <v>117</v>
      </c>
      <c r="AX1161" t="s">
        <v>117</v>
      </c>
      <c r="AY1161" t="s">
        <v>117</v>
      </c>
      <c r="AZ1161" t="s">
        <v>117</v>
      </c>
      <c r="BA1161" t="s">
        <v>117</v>
      </c>
      <c r="BB1161" t="s">
        <v>117</v>
      </c>
      <c r="BD1161" t="s">
        <v>117</v>
      </c>
      <c r="BF1161" t="s">
        <v>117</v>
      </c>
      <c r="BG1161" t="s">
        <v>117</v>
      </c>
      <c r="BH1161" t="s">
        <v>117</v>
      </c>
      <c r="BI1161" t="s">
        <v>117</v>
      </c>
      <c r="BJ1161" t="s">
        <v>117</v>
      </c>
      <c r="BK1161" t="s">
        <v>117</v>
      </c>
      <c r="BL1161" t="s">
        <v>117</v>
      </c>
      <c r="BM1161" t="s">
        <v>117</v>
      </c>
      <c r="BN1161" t="s">
        <v>117</v>
      </c>
      <c r="BO1161" t="s">
        <v>117</v>
      </c>
      <c r="BP1161" t="s">
        <v>117</v>
      </c>
      <c r="BQ1161" t="s">
        <v>117</v>
      </c>
      <c r="BR1161" t="s">
        <v>117</v>
      </c>
      <c r="BS1161" t="s">
        <v>117</v>
      </c>
      <c r="BT1161" t="s">
        <v>117</v>
      </c>
      <c r="BU1161" t="s">
        <v>117</v>
      </c>
      <c r="BV1161" t="s">
        <v>115</v>
      </c>
      <c r="BW1161" t="s">
        <v>115</v>
      </c>
      <c r="BX1161" t="s">
        <v>117</v>
      </c>
      <c r="BY1161" t="s">
        <v>117</v>
      </c>
      <c r="BZ1161" t="s">
        <v>117</v>
      </c>
      <c r="CA1161" t="s">
        <v>117</v>
      </c>
      <c r="CB1161" t="s">
        <v>117</v>
      </c>
      <c r="CC1161" t="s">
        <v>117</v>
      </c>
      <c r="CD1161" t="s">
        <v>117</v>
      </c>
      <c r="CE1161" t="s">
        <v>117</v>
      </c>
      <c r="CF1161" t="s">
        <v>117</v>
      </c>
      <c r="CG1161" t="s">
        <v>117</v>
      </c>
      <c r="CH1161" t="s">
        <v>117</v>
      </c>
      <c r="CI1161" t="s">
        <v>117</v>
      </c>
      <c r="CJ1161" t="s">
        <v>117</v>
      </c>
      <c r="CK1161" t="s">
        <v>117</v>
      </c>
      <c r="CL1161" t="s">
        <v>117</v>
      </c>
      <c r="CM1161" t="s">
        <v>117</v>
      </c>
      <c r="CN1161" t="s">
        <v>117</v>
      </c>
      <c r="CO1161" t="s">
        <v>117</v>
      </c>
      <c r="CP1161" t="s">
        <v>117</v>
      </c>
      <c r="CQ1161" t="s">
        <v>117</v>
      </c>
      <c r="CR1161" t="s">
        <v>117</v>
      </c>
      <c r="CS1161" t="s">
        <v>117</v>
      </c>
      <c r="CT1161" t="s">
        <v>117</v>
      </c>
      <c r="CU1161" t="s">
        <v>117</v>
      </c>
      <c r="CV1161" t="s">
        <v>117</v>
      </c>
      <c r="CW1161" t="s">
        <v>117</v>
      </c>
    </row>
    <row r="1162" spans="1:101" x14ac:dyDescent="0.25">
      <c r="A1162" t="s">
        <v>207</v>
      </c>
      <c r="B1162">
        <v>170814</v>
      </c>
      <c r="C1162" t="s">
        <v>7772</v>
      </c>
      <c r="D1162" t="s">
        <v>102</v>
      </c>
      <c r="E1162" t="s">
        <v>7773</v>
      </c>
      <c r="F1162" t="s">
        <v>7774</v>
      </c>
      <c r="G1162" t="s">
        <v>7775</v>
      </c>
      <c r="H1162" t="s">
        <v>7776</v>
      </c>
      <c r="I1162" t="s">
        <v>213</v>
      </c>
      <c r="J1162" t="s">
        <v>214</v>
      </c>
      <c r="K1162" t="s">
        <v>134</v>
      </c>
      <c r="L1162">
        <v>10022</v>
      </c>
      <c r="M1162" t="s">
        <v>7777</v>
      </c>
      <c r="N1162" t="s">
        <v>7778</v>
      </c>
      <c r="O1162">
        <v>1</v>
      </c>
      <c r="V1162" t="s">
        <v>114</v>
      </c>
      <c r="W1162" s="1">
        <v>41915</v>
      </c>
      <c r="Y1162" s="1">
        <v>43189</v>
      </c>
      <c r="Z1162" s="2">
        <v>43009</v>
      </c>
      <c r="AA1162" t="s">
        <v>7779</v>
      </c>
      <c r="AB1162" t="s">
        <v>117</v>
      </c>
      <c r="AC1162" t="s">
        <v>117</v>
      </c>
      <c r="AD1162" t="s">
        <v>117</v>
      </c>
      <c r="AG1162" t="s">
        <v>117</v>
      </c>
      <c r="AH1162" t="s">
        <v>115</v>
      </c>
      <c r="AI1162" t="s">
        <v>117</v>
      </c>
      <c r="AJ1162" t="s">
        <v>132</v>
      </c>
      <c r="AL1162" t="s">
        <v>119</v>
      </c>
      <c r="AM1162" t="s">
        <v>133</v>
      </c>
      <c r="AN1162" t="s">
        <v>134</v>
      </c>
      <c r="AO1162" t="s">
        <v>117</v>
      </c>
      <c r="AP1162" t="s">
        <v>117</v>
      </c>
      <c r="AQ1162" t="s">
        <v>117</v>
      </c>
      <c r="AR1162" t="s">
        <v>117</v>
      </c>
      <c r="AS1162" t="s">
        <v>117</v>
      </c>
      <c r="AT1162" t="s">
        <v>117</v>
      </c>
      <c r="AU1162" t="s">
        <v>117</v>
      </c>
      <c r="AV1162" t="s">
        <v>117</v>
      </c>
      <c r="AW1162" t="s">
        <v>117</v>
      </c>
      <c r="AX1162" t="s">
        <v>117</v>
      </c>
      <c r="AY1162" t="s">
        <v>117</v>
      </c>
      <c r="AZ1162" t="s">
        <v>117</v>
      </c>
      <c r="BA1162" t="s">
        <v>117</v>
      </c>
      <c r="BB1162" t="s">
        <v>117</v>
      </c>
      <c r="BD1162" t="s">
        <v>117</v>
      </c>
      <c r="BF1162" t="s">
        <v>117</v>
      </c>
      <c r="BG1162" t="s">
        <v>117</v>
      </c>
      <c r="BH1162" t="s">
        <v>117</v>
      </c>
      <c r="BI1162" t="s">
        <v>117</v>
      </c>
      <c r="BJ1162" t="s">
        <v>117</v>
      </c>
      <c r="BK1162" t="s">
        <v>117</v>
      </c>
      <c r="BL1162" t="s">
        <v>117</v>
      </c>
      <c r="BM1162" t="s">
        <v>117</v>
      </c>
      <c r="BN1162" t="s">
        <v>117</v>
      </c>
      <c r="BO1162" t="s">
        <v>117</v>
      </c>
      <c r="BP1162" t="s">
        <v>117</v>
      </c>
      <c r="BQ1162" t="s">
        <v>117</v>
      </c>
      <c r="BR1162" t="s">
        <v>117</v>
      </c>
      <c r="BS1162" t="s">
        <v>117</v>
      </c>
      <c r="BT1162" t="s">
        <v>117</v>
      </c>
      <c r="BU1162" t="s">
        <v>117</v>
      </c>
      <c r="BV1162" t="s">
        <v>115</v>
      </c>
      <c r="BW1162" t="s">
        <v>115</v>
      </c>
      <c r="BX1162" t="s">
        <v>117</v>
      </c>
      <c r="BY1162" t="s">
        <v>117</v>
      </c>
      <c r="BZ1162" t="s">
        <v>117</v>
      </c>
      <c r="CA1162" t="s">
        <v>117</v>
      </c>
      <c r="CB1162" t="s">
        <v>117</v>
      </c>
      <c r="CC1162" t="s">
        <v>117</v>
      </c>
      <c r="CD1162" t="s">
        <v>117</v>
      </c>
      <c r="CE1162" t="s">
        <v>117</v>
      </c>
      <c r="CF1162" t="s">
        <v>117</v>
      </c>
      <c r="CG1162" t="s">
        <v>117</v>
      </c>
      <c r="CH1162" t="s">
        <v>117</v>
      </c>
      <c r="CI1162" t="s">
        <v>117</v>
      </c>
      <c r="CJ1162" t="s">
        <v>117</v>
      </c>
      <c r="CK1162" t="s">
        <v>117</v>
      </c>
      <c r="CL1162" t="s">
        <v>117</v>
      </c>
      <c r="CM1162" t="s">
        <v>117</v>
      </c>
      <c r="CN1162" t="s">
        <v>117</v>
      </c>
      <c r="CO1162" t="s">
        <v>117</v>
      </c>
      <c r="CP1162" t="s">
        <v>117</v>
      </c>
      <c r="CQ1162" t="s">
        <v>117</v>
      </c>
      <c r="CR1162" t="s">
        <v>117</v>
      </c>
      <c r="CS1162" t="s">
        <v>117</v>
      </c>
      <c r="CT1162" t="s">
        <v>117</v>
      </c>
      <c r="CU1162" t="s">
        <v>117</v>
      </c>
      <c r="CV1162" t="s">
        <v>117</v>
      </c>
      <c r="CW1162" t="s">
        <v>117</v>
      </c>
    </row>
    <row r="1163" spans="1:101" x14ac:dyDescent="0.25">
      <c r="A1163" t="s">
        <v>100</v>
      </c>
      <c r="B1163">
        <v>167077</v>
      </c>
      <c r="C1163" t="s">
        <v>7780</v>
      </c>
      <c r="D1163" t="s">
        <v>102</v>
      </c>
      <c r="E1163" t="s">
        <v>7781</v>
      </c>
      <c r="F1163" t="s">
        <v>7781</v>
      </c>
      <c r="G1163" t="s">
        <v>7782</v>
      </c>
      <c r="I1163" t="s">
        <v>1735</v>
      </c>
      <c r="K1163" t="s">
        <v>1736</v>
      </c>
      <c r="L1163">
        <v>151</v>
      </c>
      <c r="M1163">
        <v>4722936000</v>
      </c>
      <c r="N1163">
        <v>4722936001</v>
      </c>
      <c r="O1163">
        <v>0</v>
      </c>
      <c r="P1163" t="s">
        <v>7783</v>
      </c>
      <c r="R1163" t="s">
        <v>1735</v>
      </c>
      <c r="T1163" t="s">
        <v>1736</v>
      </c>
      <c r="U1163">
        <v>107</v>
      </c>
      <c r="V1163" t="s">
        <v>114</v>
      </c>
      <c r="W1163" s="1">
        <v>41340</v>
      </c>
      <c r="Y1163" s="1">
        <v>43567</v>
      </c>
      <c r="Z1163" s="2">
        <v>43009</v>
      </c>
      <c r="AB1163" t="s">
        <v>117</v>
      </c>
      <c r="AC1163" t="s">
        <v>117</v>
      </c>
      <c r="AD1163" t="s">
        <v>117</v>
      </c>
      <c r="AF1163">
        <v>998788153</v>
      </c>
      <c r="AG1163" t="s">
        <v>117</v>
      </c>
      <c r="AH1163" t="s">
        <v>115</v>
      </c>
      <c r="AI1163" t="s">
        <v>117</v>
      </c>
      <c r="AJ1163" t="s">
        <v>165</v>
      </c>
      <c r="AK1163" t="s">
        <v>7784</v>
      </c>
      <c r="AL1163" t="s">
        <v>119</v>
      </c>
      <c r="AN1163" t="s">
        <v>1736</v>
      </c>
      <c r="AO1163" t="s">
        <v>117</v>
      </c>
      <c r="AP1163" t="s">
        <v>117</v>
      </c>
      <c r="AQ1163" t="s">
        <v>117</v>
      </c>
      <c r="AR1163" t="s">
        <v>117</v>
      </c>
      <c r="AS1163" t="s">
        <v>117</v>
      </c>
      <c r="AT1163" t="s">
        <v>117</v>
      </c>
      <c r="AU1163" t="s">
        <v>117</v>
      </c>
      <c r="AV1163" t="s">
        <v>117</v>
      </c>
      <c r="AW1163" t="s">
        <v>117</v>
      </c>
      <c r="AX1163" t="s">
        <v>117</v>
      </c>
      <c r="AY1163" t="s">
        <v>117</v>
      </c>
      <c r="AZ1163" t="s">
        <v>117</v>
      </c>
      <c r="BA1163" t="s">
        <v>117</v>
      </c>
      <c r="BB1163" t="s">
        <v>117</v>
      </c>
      <c r="BD1163" t="s">
        <v>117</v>
      </c>
      <c r="BF1163" t="s">
        <v>117</v>
      </c>
      <c r="BG1163" t="s">
        <v>117</v>
      </c>
      <c r="BH1163" t="s">
        <v>117</v>
      </c>
      <c r="BI1163" t="s">
        <v>117</v>
      </c>
      <c r="BJ1163" t="s">
        <v>117</v>
      </c>
      <c r="BK1163" t="s">
        <v>117</v>
      </c>
      <c r="BL1163" t="s">
        <v>117</v>
      </c>
      <c r="BM1163" t="s">
        <v>117</v>
      </c>
      <c r="BN1163" t="s">
        <v>117</v>
      </c>
      <c r="BO1163" t="s">
        <v>117</v>
      </c>
      <c r="BP1163" t="s">
        <v>117</v>
      </c>
      <c r="BQ1163" t="s">
        <v>117</v>
      </c>
      <c r="BR1163" t="s">
        <v>117</v>
      </c>
      <c r="BS1163" t="s">
        <v>117</v>
      </c>
      <c r="BT1163" t="s">
        <v>117</v>
      </c>
      <c r="BU1163" t="s">
        <v>117</v>
      </c>
      <c r="BV1163" t="s">
        <v>117</v>
      </c>
      <c r="BW1163" t="s">
        <v>115</v>
      </c>
      <c r="BX1163" t="s">
        <v>117</v>
      </c>
      <c r="BY1163" t="s">
        <v>117</v>
      </c>
      <c r="BZ1163" t="s">
        <v>117</v>
      </c>
      <c r="CA1163" t="s">
        <v>117</v>
      </c>
      <c r="CB1163" t="s">
        <v>117</v>
      </c>
      <c r="CC1163" t="s">
        <v>117</v>
      </c>
      <c r="CD1163" t="s">
        <v>117</v>
      </c>
      <c r="CE1163" t="s">
        <v>117</v>
      </c>
      <c r="CF1163" t="s">
        <v>117</v>
      </c>
      <c r="CG1163" t="s">
        <v>117</v>
      </c>
      <c r="CH1163" t="s">
        <v>117</v>
      </c>
      <c r="CI1163" t="s">
        <v>117</v>
      </c>
      <c r="CJ1163" t="s">
        <v>117</v>
      </c>
      <c r="CK1163" t="s">
        <v>117</v>
      </c>
      <c r="CL1163" t="s">
        <v>117</v>
      </c>
      <c r="CM1163" t="s">
        <v>117</v>
      </c>
      <c r="CN1163" t="s">
        <v>117</v>
      </c>
      <c r="CO1163" t="s">
        <v>117</v>
      </c>
      <c r="CP1163" t="s">
        <v>117</v>
      </c>
      <c r="CQ1163" t="s">
        <v>117</v>
      </c>
      <c r="CR1163" t="s">
        <v>117</v>
      </c>
      <c r="CS1163" t="s">
        <v>117</v>
      </c>
      <c r="CT1163" t="s">
        <v>117</v>
      </c>
      <c r="CU1163" t="s">
        <v>117</v>
      </c>
      <c r="CV1163" t="s">
        <v>117</v>
      </c>
      <c r="CW1163" t="s">
        <v>117</v>
      </c>
    </row>
    <row r="1164" spans="1:101" x14ac:dyDescent="0.25">
      <c r="A1164" t="s">
        <v>100</v>
      </c>
      <c r="B1164">
        <v>163760</v>
      </c>
      <c r="C1164" t="s">
        <v>7785</v>
      </c>
      <c r="D1164" t="s">
        <v>102</v>
      </c>
      <c r="E1164" t="s">
        <v>7786</v>
      </c>
      <c r="F1164" t="s">
        <v>7786</v>
      </c>
      <c r="G1164" t="s">
        <v>7787</v>
      </c>
      <c r="H1164" t="s">
        <v>524</v>
      </c>
      <c r="I1164" t="s">
        <v>1040</v>
      </c>
      <c r="K1164" t="s">
        <v>525</v>
      </c>
      <c r="L1164">
        <v>72201</v>
      </c>
      <c r="M1164" t="s">
        <v>6363</v>
      </c>
      <c r="N1164" t="s">
        <v>6364</v>
      </c>
      <c r="O1164">
        <v>1</v>
      </c>
      <c r="V1164" t="s">
        <v>114</v>
      </c>
      <c r="W1164" s="1">
        <v>41001</v>
      </c>
      <c r="Y1164" s="1">
        <v>43550</v>
      </c>
      <c r="Z1164" s="2">
        <v>43009</v>
      </c>
      <c r="AB1164" t="s">
        <v>115</v>
      </c>
      <c r="AC1164" t="s">
        <v>117</v>
      </c>
      <c r="AD1164" t="s">
        <v>117</v>
      </c>
      <c r="AF1164" t="s">
        <v>7788</v>
      </c>
      <c r="AG1164" t="s">
        <v>117</v>
      </c>
      <c r="AH1164" t="s">
        <v>115</v>
      </c>
      <c r="AI1164" t="s">
        <v>117</v>
      </c>
      <c r="AJ1164" t="s">
        <v>118</v>
      </c>
      <c r="AL1164" t="s">
        <v>119</v>
      </c>
      <c r="AN1164" t="s">
        <v>525</v>
      </c>
      <c r="AO1164" t="s">
        <v>117</v>
      </c>
      <c r="AP1164" t="s">
        <v>117</v>
      </c>
      <c r="AQ1164" t="s">
        <v>115</v>
      </c>
      <c r="AR1164" t="s">
        <v>117</v>
      </c>
      <c r="AS1164" t="s">
        <v>117</v>
      </c>
      <c r="AT1164" t="s">
        <v>117</v>
      </c>
      <c r="AU1164" t="s">
        <v>117</v>
      </c>
      <c r="AV1164" t="s">
        <v>117</v>
      </c>
      <c r="AW1164" t="s">
        <v>117</v>
      </c>
      <c r="AX1164" t="s">
        <v>117</v>
      </c>
      <c r="AY1164" t="s">
        <v>117</v>
      </c>
      <c r="AZ1164" t="s">
        <v>117</v>
      </c>
      <c r="BA1164" t="s">
        <v>117</v>
      </c>
      <c r="BB1164" t="s">
        <v>117</v>
      </c>
      <c r="BD1164" t="s">
        <v>117</v>
      </c>
      <c r="BF1164" t="s">
        <v>117</v>
      </c>
      <c r="BG1164" t="s">
        <v>117</v>
      </c>
      <c r="BH1164" t="s">
        <v>117</v>
      </c>
      <c r="BI1164" t="s">
        <v>117</v>
      </c>
      <c r="BJ1164" t="s">
        <v>117</v>
      </c>
      <c r="BK1164" t="s">
        <v>117</v>
      </c>
      <c r="BL1164" t="s">
        <v>117</v>
      </c>
      <c r="BM1164" t="s">
        <v>117</v>
      </c>
      <c r="BN1164" t="s">
        <v>117</v>
      </c>
      <c r="BO1164" t="s">
        <v>117</v>
      </c>
      <c r="BP1164" t="s">
        <v>117</v>
      </c>
      <c r="BQ1164" t="s">
        <v>117</v>
      </c>
      <c r="BR1164" t="s">
        <v>117</v>
      </c>
      <c r="BS1164" t="s">
        <v>117</v>
      </c>
      <c r="BT1164" t="s">
        <v>117</v>
      </c>
      <c r="BU1164" t="s">
        <v>117</v>
      </c>
      <c r="BV1164" t="s">
        <v>117</v>
      </c>
      <c r="BW1164" t="s">
        <v>115</v>
      </c>
      <c r="BX1164" t="s">
        <v>117</v>
      </c>
      <c r="BY1164" t="s">
        <v>117</v>
      </c>
      <c r="BZ1164" t="s">
        <v>117</v>
      </c>
      <c r="CA1164" t="s">
        <v>117</v>
      </c>
      <c r="CB1164" t="s">
        <v>117</v>
      </c>
      <c r="CC1164" t="s">
        <v>117</v>
      </c>
      <c r="CD1164" t="s">
        <v>117</v>
      </c>
      <c r="CE1164" t="s">
        <v>117</v>
      </c>
      <c r="CF1164" t="s">
        <v>117</v>
      </c>
      <c r="CG1164" t="s">
        <v>117</v>
      </c>
      <c r="CH1164" t="s">
        <v>117</v>
      </c>
      <c r="CI1164" t="s">
        <v>117</v>
      </c>
      <c r="CJ1164" t="s">
        <v>117</v>
      </c>
      <c r="CK1164" t="s">
        <v>117</v>
      </c>
      <c r="CL1164" t="s">
        <v>117</v>
      </c>
      <c r="CM1164" t="s">
        <v>117</v>
      </c>
      <c r="CN1164" t="s">
        <v>117</v>
      </c>
      <c r="CO1164" t="s">
        <v>117</v>
      </c>
      <c r="CP1164" t="s">
        <v>117</v>
      </c>
      <c r="CQ1164" t="s">
        <v>117</v>
      </c>
      <c r="CR1164" t="s">
        <v>117</v>
      </c>
      <c r="CS1164" t="s">
        <v>117</v>
      </c>
      <c r="CT1164" t="s">
        <v>117</v>
      </c>
      <c r="CU1164" t="s">
        <v>117</v>
      </c>
      <c r="CV1164" t="s">
        <v>117</v>
      </c>
      <c r="CW1164" t="s">
        <v>117</v>
      </c>
    </row>
    <row r="1165" spans="1:101" x14ac:dyDescent="0.25">
      <c r="A1165" t="s">
        <v>255</v>
      </c>
      <c r="B1165">
        <v>299385</v>
      </c>
      <c r="C1165" t="s">
        <v>7789</v>
      </c>
      <c r="D1165" t="s">
        <v>102</v>
      </c>
      <c r="E1165" t="s">
        <v>7790</v>
      </c>
      <c r="F1165" t="s">
        <v>7791</v>
      </c>
      <c r="G1165" t="s">
        <v>7792</v>
      </c>
      <c r="I1165" t="s">
        <v>422</v>
      </c>
      <c r="J1165" t="s">
        <v>423</v>
      </c>
      <c r="K1165" t="s">
        <v>134</v>
      </c>
      <c r="L1165">
        <v>60606</v>
      </c>
      <c r="M1165" t="s">
        <v>7793</v>
      </c>
      <c r="O1165">
        <v>0</v>
      </c>
      <c r="V1165" t="s">
        <v>114</v>
      </c>
      <c r="W1165" s="1">
        <v>43675</v>
      </c>
      <c r="Y1165" s="1">
        <v>43675</v>
      </c>
      <c r="Z1165" s="2">
        <v>43009</v>
      </c>
      <c r="AA1165" t="s">
        <v>7794</v>
      </c>
      <c r="AB1165" t="s">
        <v>117</v>
      </c>
      <c r="AC1165" t="s">
        <v>117</v>
      </c>
      <c r="AD1165" t="s">
        <v>117</v>
      </c>
      <c r="AG1165" t="s">
        <v>115</v>
      </c>
      <c r="AH1165" t="s">
        <v>115</v>
      </c>
      <c r="AI1165" t="s">
        <v>117</v>
      </c>
      <c r="AJ1165" t="s">
        <v>132</v>
      </c>
      <c r="AL1165" t="s">
        <v>119</v>
      </c>
      <c r="AM1165" t="s">
        <v>133</v>
      </c>
      <c r="AN1165" t="s">
        <v>134</v>
      </c>
      <c r="AO1165" t="s">
        <v>117</v>
      </c>
      <c r="AP1165" t="s">
        <v>117</v>
      </c>
      <c r="AQ1165" t="s">
        <v>117</v>
      </c>
      <c r="AR1165" t="s">
        <v>117</v>
      </c>
      <c r="AS1165" t="s">
        <v>117</v>
      </c>
      <c r="AT1165" t="s">
        <v>117</v>
      </c>
      <c r="AU1165" t="s">
        <v>117</v>
      </c>
      <c r="AV1165" t="s">
        <v>117</v>
      </c>
      <c r="AW1165" t="s">
        <v>117</v>
      </c>
      <c r="AX1165" t="s">
        <v>117</v>
      </c>
      <c r="AY1165" t="s">
        <v>117</v>
      </c>
      <c r="AZ1165" t="s">
        <v>117</v>
      </c>
      <c r="BA1165" t="s">
        <v>117</v>
      </c>
      <c r="BB1165" t="s">
        <v>117</v>
      </c>
      <c r="BD1165" t="s">
        <v>117</v>
      </c>
      <c r="BF1165" t="s">
        <v>117</v>
      </c>
      <c r="BG1165" t="s">
        <v>117</v>
      </c>
      <c r="BH1165" t="s">
        <v>117</v>
      </c>
      <c r="BI1165" t="s">
        <v>117</v>
      </c>
      <c r="BJ1165" t="s">
        <v>117</v>
      </c>
      <c r="BK1165" t="s">
        <v>117</v>
      </c>
      <c r="BL1165" t="s">
        <v>117</v>
      </c>
      <c r="BM1165" t="s">
        <v>117</v>
      </c>
      <c r="BN1165" t="s">
        <v>117</v>
      </c>
      <c r="BO1165" t="s">
        <v>117</v>
      </c>
      <c r="BP1165" t="s">
        <v>117</v>
      </c>
      <c r="BQ1165" t="s">
        <v>117</v>
      </c>
      <c r="BR1165" t="s">
        <v>117</v>
      </c>
      <c r="BS1165" t="s">
        <v>117</v>
      </c>
      <c r="BT1165" t="s">
        <v>117</v>
      </c>
      <c r="BU1165" t="s">
        <v>117</v>
      </c>
      <c r="BV1165" t="s">
        <v>115</v>
      </c>
      <c r="BW1165" t="s">
        <v>115</v>
      </c>
      <c r="BX1165" t="s">
        <v>115</v>
      </c>
      <c r="BY1165" t="s">
        <v>117</v>
      </c>
      <c r="BZ1165" t="s">
        <v>117</v>
      </c>
      <c r="CA1165" t="s">
        <v>117</v>
      </c>
      <c r="CB1165" t="s">
        <v>117</v>
      </c>
      <c r="CC1165" t="s">
        <v>117</v>
      </c>
      <c r="CD1165" t="s">
        <v>117</v>
      </c>
      <c r="CE1165" t="s">
        <v>117</v>
      </c>
      <c r="CF1165" t="s">
        <v>117</v>
      </c>
      <c r="CG1165" t="s">
        <v>117</v>
      </c>
      <c r="CH1165" t="s">
        <v>117</v>
      </c>
      <c r="CI1165" t="s">
        <v>117</v>
      </c>
      <c r="CJ1165" t="s">
        <v>117</v>
      </c>
      <c r="CK1165" t="s">
        <v>117</v>
      </c>
      <c r="CL1165" t="s">
        <v>117</v>
      </c>
      <c r="CM1165" t="s">
        <v>117</v>
      </c>
      <c r="CN1165" t="s">
        <v>117</v>
      </c>
      <c r="CO1165" t="s">
        <v>117</v>
      </c>
      <c r="CP1165" t="s">
        <v>117</v>
      </c>
      <c r="CQ1165" t="s">
        <v>117</v>
      </c>
      <c r="CR1165" t="s">
        <v>117</v>
      </c>
      <c r="CS1165" t="s">
        <v>117</v>
      </c>
      <c r="CT1165" t="s">
        <v>117</v>
      </c>
      <c r="CU1165" t="s">
        <v>117</v>
      </c>
      <c r="CV1165" t="s">
        <v>117</v>
      </c>
      <c r="CW1165" t="s">
        <v>117</v>
      </c>
    </row>
    <row r="1166" spans="1:101" x14ac:dyDescent="0.25">
      <c r="A1166" t="s">
        <v>100</v>
      </c>
      <c r="B1166">
        <v>161890</v>
      </c>
      <c r="C1166" t="s">
        <v>7795</v>
      </c>
      <c r="D1166" t="s">
        <v>102</v>
      </c>
      <c r="E1166" t="s">
        <v>7796</v>
      </c>
      <c r="F1166" t="s">
        <v>7796</v>
      </c>
      <c r="G1166" t="s">
        <v>2774</v>
      </c>
      <c r="I1166" t="s">
        <v>242</v>
      </c>
      <c r="K1166" t="s">
        <v>243</v>
      </c>
      <c r="L1166" t="s">
        <v>7797</v>
      </c>
      <c r="M1166" t="s">
        <v>7798</v>
      </c>
      <c r="N1166" t="s">
        <v>7799</v>
      </c>
      <c r="O1166">
        <v>4</v>
      </c>
      <c r="V1166" t="s">
        <v>114</v>
      </c>
      <c r="W1166" s="1">
        <v>40997</v>
      </c>
      <c r="Y1166" s="1">
        <v>43559</v>
      </c>
      <c r="Z1166" s="2">
        <v>43009</v>
      </c>
      <c r="AA1166" t="s">
        <v>7800</v>
      </c>
      <c r="AB1166" t="s">
        <v>115</v>
      </c>
      <c r="AC1166" t="s">
        <v>117</v>
      </c>
      <c r="AD1166" t="s">
        <v>117</v>
      </c>
      <c r="AG1166" t="s">
        <v>117</v>
      </c>
      <c r="AH1166" t="s">
        <v>115</v>
      </c>
      <c r="AI1166" t="s">
        <v>117</v>
      </c>
      <c r="AJ1166" t="s">
        <v>300</v>
      </c>
      <c r="AL1166" t="s">
        <v>119</v>
      </c>
      <c r="AN1166" t="s">
        <v>243</v>
      </c>
      <c r="AO1166" t="s">
        <v>117</v>
      </c>
      <c r="AP1166" t="s">
        <v>117</v>
      </c>
      <c r="AQ1166" t="s">
        <v>117</v>
      </c>
      <c r="AR1166" t="s">
        <v>117</v>
      </c>
      <c r="AS1166" t="s">
        <v>117</v>
      </c>
      <c r="AT1166" t="s">
        <v>117</v>
      </c>
      <c r="AU1166" t="s">
        <v>117</v>
      </c>
      <c r="AV1166" t="s">
        <v>117</v>
      </c>
      <c r="AW1166" t="s">
        <v>117</v>
      </c>
      <c r="AX1166" t="s">
        <v>117</v>
      </c>
      <c r="AY1166" t="s">
        <v>117</v>
      </c>
      <c r="AZ1166" t="s">
        <v>117</v>
      </c>
      <c r="BA1166" t="s">
        <v>117</v>
      </c>
      <c r="BB1166" t="s">
        <v>117</v>
      </c>
      <c r="BD1166" t="s">
        <v>117</v>
      </c>
      <c r="BF1166" t="s">
        <v>117</v>
      </c>
      <c r="BG1166" t="s">
        <v>117</v>
      </c>
      <c r="BH1166" t="s">
        <v>115</v>
      </c>
      <c r="BI1166" t="s">
        <v>117</v>
      </c>
      <c r="BJ1166" t="s">
        <v>117</v>
      </c>
      <c r="BK1166" t="s">
        <v>117</v>
      </c>
      <c r="BL1166" t="s">
        <v>117</v>
      </c>
      <c r="BM1166" t="s">
        <v>117</v>
      </c>
      <c r="BN1166" t="s">
        <v>117</v>
      </c>
      <c r="BO1166" t="s">
        <v>117</v>
      </c>
      <c r="BP1166" t="s">
        <v>117</v>
      </c>
      <c r="BQ1166" t="s">
        <v>117</v>
      </c>
      <c r="BR1166" t="s">
        <v>117</v>
      </c>
      <c r="BS1166" t="s">
        <v>117</v>
      </c>
      <c r="BT1166" t="s">
        <v>117</v>
      </c>
      <c r="BU1166" t="s">
        <v>117</v>
      </c>
      <c r="BV1166" t="s">
        <v>115</v>
      </c>
      <c r="BW1166" t="s">
        <v>115</v>
      </c>
      <c r="BX1166" t="s">
        <v>117</v>
      </c>
      <c r="BY1166" t="s">
        <v>117</v>
      </c>
      <c r="BZ1166" t="s">
        <v>117</v>
      </c>
      <c r="CA1166" t="s">
        <v>117</v>
      </c>
      <c r="CB1166" t="s">
        <v>117</v>
      </c>
      <c r="CC1166" t="s">
        <v>117</v>
      </c>
      <c r="CD1166" t="s">
        <v>117</v>
      </c>
      <c r="CE1166" t="s">
        <v>117</v>
      </c>
      <c r="CF1166" t="s">
        <v>117</v>
      </c>
      <c r="CG1166" t="s">
        <v>117</v>
      </c>
      <c r="CH1166" t="s">
        <v>117</v>
      </c>
      <c r="CI1166" t="s">
        <v>117</v>
      </c>
      <c r="CJ1166" t="s">
        <v>117</v>
      </c>
      <c r="CK1166" t="s">
        <v>117</v>
      </c>
      <c r="CL1166" t="s">
        <v>117</v>
      </c>
      <c r="CM1166" t="s">
        <v>117</v>
      </c>
      <c r="CN1166" t="s">
        <v>117</v>
      </c>
      <c r="CO1166" t="s">
        <v>117</v>
      </c>
      <c r="CP1166" t="s">
        <v>117</v>
      </c>
      <c r="CQ1166" t="s">
        <v>117</v>
      </c>
      <c r="CR1166" t="s">
        <v>117</v>
      </c>
      <c r="CS1166" t="s">
        <v>117</v>
      </c>
      <c r="CT1166" t="s">
        <v>117</v>
      </c>
      <c r="CU1166" t="s">
        <v>117</v>
      </c>
      <c r="CV1166" t="s">
        <v>117</v>
      </c>
      <c r="CW1166" t="s">
        <v>117</v>
      </c>
    </row>
    <row r="1167" spans="1:101" x14ac:dyDescent="0.25">
      <c r="A1167" t="s">
        <v>100</v>
      </c>
      <c r="B1167">
        <v>163624</v>
      </c>
      <c r="C1167" t="s">
        <v>7801</v>
      </c>
      <c r="D1167" t="s">
        <v>102</v>
      </c>
      <c r="E1167" t="s">
        <v>7802</v>
      </c>
      <c r="F1167" t="s">
        <v>7802</v>
      </c>
      <c r="G1167" t="s">
        <v>7803</v>
      </c>
      <c r="H1167" t="s">
        <v>784</v>
      </c>
      <c r="I1167" t="s">
        <v>105</v>
      </c>
      <c r="K1167" t="s">
        <v>106</v>
      </c>
      <c r="L1167" t="s">
        <v>107</v>
      </c>
      <c r="M1167" t="s">
        <v>7804</v>
      </c>
      <c r="N1167" t="s">
        <v>7805</v>
      </c>
      <c r="O1167">
        <v>3</v>
      </c>
      <c r="P1167" t="s">
        <v>7806</v>
      </c>
      <c r="Q1167" t="s">
        <v>7807</v>
      </c>
      <c r="R1167" t="s">
        <v>112</v>
      </c>
      <c r="T1167" t="s">
        <v>1304</v>
      </c>
      <c r="V1167" t="s">
        <v>114</v>
      </c>
      <c r="W1167" s="1">
        <v>40998</v>
      </c>
      <c r="Y1167" s="1">
        <v>43553</v>
      </c>
      <c r="Z1167" s="2">
        <v>43009</v>
      </c>
      <c r="AA1167" t="s">
        <v>7808</v>
      </c>
      <c r="AB1167" t="s">
        <v>117</v>
      </c>
      <c r="AC1167" t="s">
        <v>117</v>
      </c>
      <c r="AD1167" t="s">
        <v>117</v>
      </c>
      <c r="AG1167" t="s">
        <v>117</v>
      </c>
      <c r="AH1167" t="s">
        <v>115</v>
      </c>
      <c r="AI1167" t="s">
        <v>117</v>
      </c>
      <c r="AJ1167" t="s">
        <v>118</v>
      </c>
      <c r="AL1167" t="s">
        <v>119</v>
      </c>
      <c r="AN1167" t="s">
        <v>106</v>
      </c>
      <c r="AO1167" t="s">
        <v>117</v>
      </c>
      <c r="AP1167" t="s">
        <v>117</v>
      </c>
      <c r="AQ1167" t="s">
        <v>117</v>
      </c>
      <c r="AR1167" t="s">
        <v>117</v>
      </c>
      <c r="AS1167" t="s">
        <v>117</v>
      </c>
      <c r="AT1167" t="s">
        <v>117</v>
      </c>
      <c r="AU1167" t="s">
        <v>117</v>
      </c>
      <c r="AV1167" t="s">
        <v>117</v>
      </c>
      <c r="AW1167" t="s">
        <v>117</v>
      </c>
      <c r="AX1167" t="s">
        <v>117</v>
      </c>
      <c r="AY1167" t="s">
        <v>117</v>
      </c>
      <c r="AZ1167" t="s">
        <v>117</v>
      </c>
      <c r="BA1167" t="s">
        <v>117</v>
      </c>
      <c r="BB1167" t="s">
        <v>117</v>
      </c>
      <c r="BD1167" t="s">
        <v>117</v>
      </c>
      <c r="BF1167" t="s">
        <v>117</v>
      </c>
      <c r="BG1167" t="s">
        <v>117</v>
      </c>
      <c r="BH1167" t="s">
        <v>115</v>
      </c>
      <c r="BI1167" t="s">
        <v>117</v>
      </c>
      <c r="BJ1167" t="s">
        <v>117</v>
      </c>
      <c r="BK1167" t="s">
        <v>117</v>
      </c>
      <c r="BL1167" t="s">
        <v>117</v>
      </c>
      <c r="BM1167" t="s">
        <v>117</v>
      </c>
      <c r="BN1167" t="s">
        <v>117</v>
      </c>
      <c r="BO1167" t="s">
        <v>117</v>
      </c>
      <c r="BP1167" t="s">
        <v>117</v>
      </c>
      <c r="BQ1167" t="s">
        <v>117</v>
      </c>
      <c r="BR1167" t="s">
        <v>117</v>
      </c>
      <c r="BS1167" t="s">
        <v>117</v>
      </c>
      <c r="BT1167" t="s">
        <v>117</v>
      </c>
      <c r="BU1167" t="s">
        <v>117</v>
      </c>
      <c r="BV1167" t="s">
        <v>117</v>
      </c>
      <c r="BW1167" t="s">
        <v>115</v>
      </c>
      <c r="BX1167" t="s">
        <v>117</v>
      </c>
      <c r="BY1167" t="s">
        <v>117</v>
      </c>
      <c r="BZ1167" t="s">
        <v>117</v>
      </c>
      <c r="CA1167" t="s">
        <v>117</v>
      </c>
      <c r="CB1167" t="s">
        <v>117</v>
      </c>
      <c r="CC1167" t="s">
        <v>117</v>
      </c>
      <c r="CD1167" t="s">
        <v>117</v>
      </c>
      <c r="CE1167" t="s">
        <v>117</v>
      </c>
      <c r="CF1167" t="s">
        <v>117</v>
      </c>
      <c r="CG1167" t="s">
        <v>117</v>
      </c>
      <c r="CH1167" t="s">
        <v>117</v>
      </c>
      <c r="CI1167" t="s">
        <v>117</v>
      </c>
      <c r="CJ1167" t="s">
        <v>117</v>
      </c>
      <c r="CK1167" t="s">
        <v>117</v>
      </c>
      <c r="CL1167" t="s">
        <v>117</v>
      </c>
      <c r="CM1167" t="s">
        <v>117</v>
      </c>
      <c r="CN1167" t="s">
        <v>117</v>
      </c>
      <c r="CO1167" t="s">
        <v>117</v>
      </c>
      <c r="CP1167" t="s">
        <v>117</v>
      </c>
      <c r="CQ1167" t="s">
        <v>117</v>
      </c>
      <c r="CR1167" t="s">
        <v>117</v>
      </c>
      <c r="CS1167" t="s">
        <v>117</v>
      </c>
      <c r="CT1167" t="s">
        <v>117</v>
      </c>
      <c r="CU1167" t="s">
        <v>117</v>
      </c>
      <c r="CV1167" t="s">
        <v>117</v>
      </c>
      <c r="CW1167" t="s">
        <v>117</v>
      </c>
    </row>
    <row r="1168" spans="1:101" x14ac:dyDescent="0.25">
      <c r="A1168" t="s">
        <v>128</v>
      </c>
      <c r="B1168">
        <v>168577</v>
      </c>
      <c r="C1168" t="s">
        <v>7809</v>
      </c>
      <c r="D1168" t="s">
        <v>102</v>
      </c>
      <c r="E1168" t="s">
        <v>7810</v>
      </c>
      <c r="F1168" t="s">
        <v>7810</v>
      </c>
      <c r="G1168" t="s">
        <v>7811</v>
      </c>
      <c r="H1168" t="s">
        <v>7812</v>
      </c>
      <c r="I1168" t="s">
        <v>663</v>
      </c>
      <c r="J1168" t="s">
        <v>664</v>
      </c>
      <c r="K1168" t="s">
        <v>134</v>
      </c>
      <c r="L1168" t="s">
        <v>7813</v>
      </c>
      <c r="M1168" t="s">
        <v>7814</v>
      </c>
      <c r="N1168" t="s">
        <v>7815</v>
      </c>
      <c r="O1168">
        <v>0</v>
      </c>
      <c r="V1168" t="s">
        <v>114</v>
      </c>
      <c r="W1168" s="1">
        <v>43236</v>
      </c>
      <c r="Y1168" s="1">
        <v>43655</v>
      </c>
      <c r="Z1168" s="2">
        <v>43009</v>
      </c>
      <c r="AA1168" t="s">
        <v>7816</v>
      </c>
      <c r="AB1168" t="s">
        <v>117</v>
      </c>
      <c r="AC1168" t="s">
        <v>117</v>
      </c>
      <c r="AD1168" t="s">
        <v>117</v>
      </c>
      <c r="AG1168" t="s">
        <v>117</v>
      </c>
      <c r="AH1168" t="s">
        <v>115</v>
      </c>
      <c r="AI1168" t="s">
        <v>117</v>
      </c>
      <c r="AJ1168" t="s">
        <v>293</v>
      </c>
      <c r="AL1168" t="s">
        <v>119</v>
      </c>
      <c r="AM1168" t="s">
        <v>133</v>
      </c>
      <c r="AN1168" t="s">
        <v>134</v>
      </c>
      <c r="AO1168" t="s">
        <v>117</v>
      </c>
      <c r="AP1168" t="s">
        <v>117</v>
      </c>
      <c r="AQ1168" t="s">
        <v>117</v>
      </c>
      <c r="AR1168" t="s">
        <v>117</v>
      </c>
      <c r="AS1168" t="s">
        <v>117</v>
      </c>
      <c r="AT1168" t="s">
        <v>117</v>
      </c>
      <c r="AU1168" t="s">
        <v>117</v>
      </c>
      <c r="AV1168" t="s">
        <v>117</v>
      </c>
      <c r="AW1168" t="s">
        <v>117</v>
      </c>
      <c r="AX1168" t="s">
        <v>117</v>
      </c>
      <c r="AY1168" t="s">
        <v>117</v>
      </c>
      <c r="AZ1168" t="s">
        <v>117</v>
      </c>
      <c r="BA1168" t="s">
        <v>117</v>
      </c>
      <c r="BB1168" t="s">
        <v>117</v>
      </c>
      <c r="BD1168" t="s">
        <v>117</v>
      </c>
      <c r="BF1168" t="s">
        <v>117</v>
      </c>
      <c r="BG1168" t="s">
        <v>117</v>
      </c>
      <c r="BH1168" t="s">
        <v>115</v>
      </c>
      <c r="BI1168" t="s">
        <v>117</v>
      </c>
      <c r="BJ1168" t="s">
        <v>117</v>
      </c>
      <c r="BK1168" t="s">
        <v>117</v>
      </c>
      <c r="BL1168" t="s">
        <v>117</v>
      </c>
      <c r="BM1168" t="s">
        <v>117</v>
      </c>
      <c r="BN1168" t="s">
        <v>117</v>
      </c>
      <c r="BO1168" t="s">
        <v>117</v>
      </c>
      <c r="BP1168" t="s">
        <v>117</v>
      </c>
      <c r="BQ1168" t="s">
        <v>117</v>
      </c>
      <c r="BR1168" t="s">
        <v>117</v>
      </c>
      <c r="BS1168" t="s">
        <v>117</v>
      </c>
      <c r="BT1168" t="s">
        <v>117</v>
      </c>
      <c r="BU1168" t="s">
        <v>117</v>
      </c>
      <c r="BV1168" t="s">
        <v>115</v>
      </c>
      <c r="BW1168" t="s">
        <v>115</v>
      </c>
      <c r="BX1168" t="s">
        <v>117</v>
      </c>
      <c r="BY1168" t="s">
        <v>117</v>
      </c>
      <c r="BZ1168" t="s">
        <v>117</v>
      </c>
      <c r="CA1168" t="s">
        <v>117</v>
      </c>
      <c r="CB1168" t="s">
        <v>117</v>
      </c>
      <c r="CC1168" t="s">
        <v>117</v>
      </c>
      <c r="CD1168" t="s">
        <v>117</v>
      </c>
      <c r="CE1168" t="s">
        <v>117</v>
      </c>
      <c r="CF1168" t="s">
        <v>117</v>
      </c>
      <c r="CG1168" t="s">
        <v>117</v>
      </c>
      <c r="CH1168" t="s">
        <v>117</v>
      </c>
      <c r="CI1168" t="s">
        <v>117</v>
      </c>
      <c r="CJ1168" t="s">
        <v>117</v>
      </c>
      <c r="CK1168" t="s">
        <v>117</v>
      </c>
      <c r="CL1168" t="s">
        <v>117</v>
      </c>
      <c r="CM1168" t="s">
        <v>117</v>
      </c>
      <c r="CN1168" t="s">
        <v>117</v>
      </c>
      <c r="CO1168" t="s">
        <v>117</v>
      </c>
      <c r="CP1168" t="s">
        <v>117</v>
      </c>
      <c r="CQ1168" t="s">
        <v>117</v>
      </c>
      <c r="CR1168" t="s">
        <v>117</v>
      </c>
      <c r="CS1168" t="s">
        <v>117</v>
      </c>
      <c r="CT1168" t="s">
        <v>117</v>
      </c>
      <c r="CU1168" t="s">
        <v>117</v>
      </c>
      <c r="CV1168" t="s">
        <v>117</v>
      </c>
      <c r="CW1168" t="s">
        <v>117</v>
      </c>
    </row>
    <row r="1169" spans="1:101" x14ac:dyDescent="0.25">
      <c r="A1169" t="s">
        <v>100</v>
      </c>
      <c r="B1169">
        <v>160237</v>
      </c>
      <c r="C1169" t="s">
        <v>7817</v>
      </c>
      <c r="D1169" t="s">
        <v>102</v>
      </c>
      <c r="E1169" t="s">
        <v>7818</v>
      </c>
      <c r="F1169" t="s">
        <v>7818</v>
      </c>
      <c r="G1169" t="s">
        <v>7819</v>
      </c>
      <c r="H1169" t="s">
        <v>7820</v>
      </c>
      <c r="I1169" t="s">
        <v>242</v>
      </c>
      <c r="K1169" t="s">
        <v>243</v>
      </c>
      <c r="L1169" t="s">
        <v>7821</v>
      </c>
      <c r="M1169" t="s">
        <v>7822</v>
      </c>
      <c r="N1169" t="s">
        <v>7823</v>
      </c>
      <c r="O1169">
        <v>1</v>
      </c>
      <c r="V1169" t="s">
        <v>114</v>
      </c>
      <c r="W1169" s="1">
        <v>40998</v>
      </c>
      <c r="Y1169" s="1">
        <v>43643</v>
      </c>
      <c r="Z1169" s="2">
        <v>43009</v>
      </c>
      <c r="AA1169" t="s">
        <v>7824</v>
      </c>
      <c r="AB1169" t="s">
        <v>115</v>
      </c>
      <c r="AC1169" t="s">
        <v>117</v>
      </c>
      <c r="AD1169" t="s">
        <v>117</v>
      </c>
      <c r="AG1169" t="s">
        <v>117</v>
      </c>
      <c r="AH1169" t="s">
        <v>115</v>
      </c>
      <c r="AI1169" t="s">
        <v>117</v>
      </c>
      <c r="AJ1169" t="s">
        <v>300</v>
      </c>
      <c r="AL1169" t="s">
        <v>184</v>
      </c>
      <c r="AN1169" t="s">
        <v>243</v>
      </c>
      <c r="AO1169" t="s">
        <v>117</v>
      </c>
      <c r="AP1169" t="s">
        <v>117</v>
      </c>
      <c r="AQ1169" t="s">
        <v>115</v>
      </c>
      <c r="AR1169" t="s">
        <v>117</v>
      </c>
      <c r="AS1169" t="s">
        <v>117</v>
      </c>
      <c r="AT1169" t="s">
        <v>117</v>
      </c>
      <c r="AU1169" t="s">
        <v>117</v>
      </c>
      <c r="AV1169" t="s">
        <v>117</v>
      </c>
      <c r="AW1169" t="s">
        <v>117</v>
      </c>
      <c r="AX1169" t="s">
        <v>117</v>
      </c>
      <c r="AY1169" t="s">
        <v>117</v>
      </c>
      <c r="AZ1169" t="s">
        <v>117</v>
      </c>
      <c r="BA1169" t="s">
        <v>117</v>
      </c>
      <c r="BB1169" t="s">
        <v>117</v>
      </c>
      <c r="BD1169" t="s">
        <v>117</v>
      </c>
      <c r="BF1169" t="s">
        <v>117</v>
      </c>
      <c r="BG1169" t="s">
        <v>117</v>
      </c>
      <c r="BH1169" t="s">
        <v>117</v>
      </c>
      <c r="BI1169" t="s">
        <v>117</v>
      </c>
      <c r="BJ1169" t="s">
        <v>117</v>
      </c>
      <c r="BK1169" t="s">
        <v>117</v>
      </c>
      <c r="BL1169" t="s">
        <v>115</v>
      </c>
      <c r="BM1169" t="s">
        <v>117</v>
      </c>
      <c r="BN1169" t="s">
        <v>117</v>
      </c>
      <c r="BO1169" t="s">
        <v>117</v>
      </c>
      <c r="BP1169" t="s">
        <v>117</v>
      </c>
      <c r="BQ1169" t="s">
        <v>117</v>
      </c>
      <c r="BR1169" t="s">
        <v>117</v>
      </c>
      <c r="BS1169" t="s">
        <v>117</v>
      </c>
      <c r="BT1169" t="s">
        <v>117</v>
      </c>
      <c r="BU1169" t="s">
        <v>117</v>
      </c>
      <c r="BV1169" t="s">
        <v>115</v>
      </c>
      <c r="BW1169" t="s">
        <v>115</v>
      </c>
      <c r="BX1169" t="s">
        <v>117</v>
      </c>
      <c r="BY1169" t="s">
        <v>117</v>
      </c>
      <c r="BZ1169" t="s">
        <v>117</v>
      </c>
      <c r="CA1169" t="s">
        <v>117</v>
      </c>
      <c r="CB1169" t="s">
        <v>117</v>
      </c>
      <c r="CC1169" t="s">
        <v>117</v>
      </c>
      <c r="CD1169" t="s">
        <v>117</v>
      </c>
      <c r="CE1169" t="s">
        <v>117</v>
      </c>
      <c r="CF1169" t="s">
        <v>117</v>
      </c>
      <c r="CG1169" t="s">
        <v>117</v>
      </c>
      <c r="CH1169" t="s">
        <v>117</v>
      </c>
      <c r="CI1169" t="s">
        <v>117</v>
      </c>
      <c r="CJ1169" t="s">
        <v>117</v>
      </c>
      <c r="CK1169" t="s">
        <v>117</v>
      </c>
      <c r="CL1169" t="s">
        <v>117</v>
      </c>
      <c r="CM1169" t="s">
        <v>117</v>
      </c>
      <c r="CN1169" t="s">
        <v>117</v>
      </c>
      <c r="CO1169" t="s">
        <v>117</v>
      </c>
      <c r="CP1169" t="s">
        <v>117</v>
      </c>
      <c r="CQ1169" t="s">
        <v>117</v>
      </c>
      <c r="CR1169" t="s">
        <v>117</v>
      </c>
      <c r="CS1169" t="s">
        <v>117</v>
      </c>
      <c r="CT1169" t="s">
        <v>117</v>
      </c>
      <c r="CU1169" t="s">
        <v>117</v>
      </c>
      <c r="CV1169" t="s">
        <v>117</v>
      </c>
      <c r="CW1169" t="s">
        <v>117</v>
      </c>
    </row>
    <row r="1170" spans="1:101" x14ac:dyDescent="0.25">
      <c r="A1170" t="s">
        <v>145</v>
      </c>
      <c r="B1170">
        <v>290116</v>
      </c>
      <c r="C1170" t="s">
        <v>7825</v>
      </c>
      <c r="D1170" t="s">
        <v>102</v>
      </c>
      <c r="E1170" t="s">
        <v>7826</v>
      </c>
      <c r="F1170" t="s">
        <v>7826</v>
      </c>
      <c r="G1170" t="s">
        <v>7827</v>
      </c>
      <c r="H1170" t="s">
        <v>1849</v>
      </c>
      <c r="I1170" t="s">
        <v>1032</v>
      </c>
      <c r="J1170" t="s">
        <v>151</v>
      </c>
      <c r="K1170" t="s">
        <v>134</v>
      </c>
      <c r="L1170">
        <v>2215</v>
      </c>
      <c r="M1170" t="s">
        <v>7828</v>
      </c>
      <c r="O1170">
        <v>1</v>
      </c>
      <c r="V1170" t="s">
        <v>114</v>
      </c>
      <c r="W1170" s="1">
        <v>43004</v>
      </c>
      <c r="Y1170" s="1">
        <v>43531</v>
      </c>
      <c r="Z1170" s="2">
        <v>43009</v>
      </c>
      <c r="AA1170" t="s">
        <v>7829</v>
      </c>
      <c r="AB1170" t="s">
        <v>117</v>
      </c>
      <c r="AC1170" t="s">
        <v>117</v>
      </c>
      <c r="AD1170" t="s">
        <v>117</v>
      </c>
      <c r="AG1170" t="s">
        <v>115</v>
      </c>
      <c r="AH1170" t="s">
        <v>117</v>
      </c>
      <c r="AI1170" t="s">
        <v>117</v>
      </c>
      <c r="AJ1170" t="s">
        <v>132</v>
      </c>
      <c r="AL1170" t="s">
        <v>119</v>
      </c>
      <c r="AM1170" t="s">
        <v>133</v>
      </c>
      <c r="AN1170" t="s">
        <v>134</v>
      </c>
      <c r="AO1170" t="s">
        <v>117</v>
      </c>
      <c r="AP1170" t="s">
        <v>117</v>
      </c>
      <c r="AQ1170" t="s">
        <v>117</v>
      </c>
      <c r="AR1170" t="s">
        <v>117</v>
      </c>
      <c r="AS1170" t="s">
        <v>117</v>
      </c>
      <c r="AT1170" t="s">
        <v>117</v>
      </c>
      <c r="AU1170" t="s">
        <v>117</v>
      </c>
      <c r="AV1170" t="s">
        <v>117</v>
      </c>
      <c r="AW1170" t="s">
        <v>117</v>
      </c>
      <c r="AX1170" t="s">
        <v>117</v>
      </c>
      <c r="AY1170" t="s">
        <v>117</v>
      </c>
      <c r="AZ1170" t="s">
        <v>117</v>
      </c>
      <c r="BA1170" t="s">
        <v>117</v>
      </c>
      <c r="BB1170" t="s">
        <v>117</v>
      </c>
      <c r="BD1170" t="s">
        <v>117</v>
      </c>
      <c r="BF1170" t="s">
        <v>117</v>
      </c>
      <c r="BG1170" t="s">
        <v>117</v>
      </c>
      <c r="BH1170" t="s">
        <v>115</v>
      </c>
      <c r="BI1170" t="s">
        <v>117</v>
      </c>
      <c r="BJ1170" t="s">
        <v>117</v>
      </c>
      <c r="BK1170" t="s">
        <v>117</v>
      </c>
      <c r="BL1170" t="s">
        <v>117</v>
      </c>
      <c r="BM1170" t="s">
        <v>117</v>
      </c>
      <c r="BN1170" t="s">
        <v>117</v>
      </c>
      <c r="BO1170" t="s">
        <v>117</v>
      </c>
      <c r="BP1170" t="s">
        <v>117</v>
      </c>
      <c r="BQ1170" t="s">
        <v>117</v>
      </c>
      <c r="BR1170" t="s">
        <v>117</v>
      </c>
      <c r="BS1170" t="s">
        <v>117</v>
      </c>
      <c r="BT1170" t="s">
        <v>117</v>
      </c>
      <c r="BU1170" t="s">
        <v>117</v>
      </c>
      <c r="BV1170" t="s">
        <v>115</v>
      </c>
      <c r="BW1170" t="s">
        <v>115</v>
      </c>
      <c r="BX1170" t="s">
        <v>117</v>
      </c>
      <c r="BY1170" t="s">
        <v>117</v>
      </c>
      <c r="BZ1170" t="s">
        <v>117</v>
      </c>
      <c r="CA1170" t="s">
        <v>117</v>
      </c>
      <c r="CB1170" t="s">
        <v>117</v>
      </c>
      <c r="CC1170" t="s">
        <v>117</v>
      </c>
      <c r="CD1170" t="s">
        <v>117</v>
      </c>
      <c r="CE1170" t="s">
        <v>117</v>
      </c>
      <c r="CF1170" t="s">
        <v>117</v>
      </c>
      <c r="CG1170" t="s">
        <v>117</v>
      </c>
      <c r="CH1170" t="s">
        <v>117</v>
      </c>
      <c r="CI1170" t="s">
        <v>117</v>
      </c>
      <c r="CJ1170" t="s">
        <v>117</v>
      </c>
      <c r="CK1170" t="s">
        <v>117</v>
      </c>
      <c r="CL1170" t="s">
        <v>117</v>
      </c>
      <c r="CM1170" t="s">
        <v>117</v>
      </c>
      <c r="CN1170" t="s">
        <v>117</v>
      </c>
      <c r="CO1170" t="s">
        <v>117</v>
      </c>
      <c r="CP1170" t="s">
        <v>117</v>
      </c>
      <c r="CQ1170" t="s">
        <v>117</v>
      </c>
      <c r="CR1170" t="s">
        <v>117</v>
      </c>
      <c r="CS1170" t="s">
        <v>117</v>
      </c>
      <c r="CT1170" t="s">
        <v>117</v>
      </c>
      <c r="CU1170" t="s">
        <v>117</v>
      </c>
      <c r="CV1170" t="s">
        <v>117</v>
      </c>
      <c r="CW1170" t="s">
        <v>117</v>
      </c>
    </row>
    <row r="1171" spans="1:101" x14ac:dyDescent="0.25">
      <c r="A1171" t="s">
        <v>100</v>
      </c>
      <c r="B1171">
        <v>299478</v>
      </c>
      <c r="C1171" t="s">
        <v>7830</v>
      </c>
      <c r="D1171" t="s">
        <v>102</v>
      </c>
      <c r="E1171" t="s">
        <v>7831</v>
      </c>
      <c r="F1171" t="s">
        <v>7831</v>
      </c>
      <c r="M1171" t="s">
        <v>7832</v>
      </c>
      <c r="O1171">
        <v>1</v>
      </c>
      <c r="V1171" t="s">
        <v>114</v>
      </c>
      <c r="W1171" s="1">
        <v>43410</v>
      </c>
      <c r="Y1171" s="1">
        <v>43553</v>
      </c>
      <c r="Z1171" s="2">
        <v>43009</v>
      </c>
      <c r="AA1171" t="s">
        <v>7833</v>
      </c>
      <c r="AB1171" t="s">
        <v>117</v>
      </c>
      <c r="AC1171" t="s">
        <v>117</v>
      </c>
      <c r="AD1171" t="s">
        <v>117</v>
      </c>
      <c r="AG1171" t="s">
        <v>115</v>
      </c>
      <c r="AH1171" t="s">
        <v>117</v>
      </c>
      <c r="AI1171" t="s">
        <v>117</v>
      </c>
      <c r="AJ1171" t="s">
        <v>165</v>
      </c>
      <c r="AK1171" t="s">
        <v>183</v>
      </c>
      <c r="AL1171" t="s">
        <v>119</v>
      </c>
      <c r="AN1171" t="s">
        <v>243</v>
      </c>
      <c r="AO1171" t="s">
        <v>117</v>
      </c>
      <c r="AP1171" t="s">
        <v>117</v>
      </c>
      <c r="AQ1171" t="s">
        <v>117</v>
      </c>
      <c r="AR1171" t="s">
        <v>117</v>
      </c>
      <c r="AS1171" t="s">
        <v>117</v>
      </c>
      <c r="AT1171" t="s">
        <v>117</v>
      </c>
      <c r="AU1171" t="s">
        <v>117</v>
      </c>
      <c r="AV1171" t="s">
        <v>117</v>
      </c>
      <c r="AW1171" t="s">
        <v>117</v>
      </c>
      <c r="AX1171" t="s">
        <v>117</v>
      </c>
      <c r="AY1171" t="s">
        <v>117</v>
      </c>
      <c r="AZ1171" t="s">
        <v>117</v>
      </c>
      <c r="BA1171" t="s">
        <v>117</v>
      </c>
      <c r="BB1171" t="s">
        <v>117</v>
      </c>
      <c r="BD1171" t="s">
        <v>117</v>
      </c>
      <c r="BF1171" t="s">
        <v>117</v>
      </c>
      <c r="BG1171" t="s">
        <v>117</v>
      </c>
      <c r="BH1171" t="s">
        <v>117</v>
      </c>
      <c r="BI1171" t="s">
        <v>117</v>
      </c>
      <c r="BJ1171" t="s">
        <v>117</v>
      </c>
      <c r="BK1171" t="s">
        <v>117</v>
      </c>
      <c r="BL1171" t="s">
        <v>117</v>
      </c>
      <c r="BM1171" t="s">
        <v>117</v>
      </c>
      <c r="BN1171" t="s">
        <v>117</v>
      </c>
      <c r="BO1171" t="s">
        <v>117</v>
      </c>
      <c r="BP1171" t="s">
        <v>117</v>
      </c>
      <c r="BQ1171" t="s">
        <v>117</v>
      </c>
      <c r="BR1171" t="s">
        <v>117</v>
      </c>
      <c r="BS1171" t="s">
        <v>117</v>
      </c>
      <c r="BT1171" t="s">
        <v>117</v>
      </c>
      <c r="BU1171" t="s">
        <v>117</v>
      </c>
      <c r="BV1171" t="s">
        <v>115</v>
      </c>
      <c r="BW1171" t="s">
        <v>115</v>
      </c>
      <c r="BX1171" t="s">
        <v>117</v>
      </c>
      <c r="BY1171" t="s">
        <v>117</v>
      </c>
      <c r="BZ1171" t="s">
        <v>117</v>
      </c>
      <c r="CA1171" t="s">
        <v>117</v>
      </c>
      <c r="CB1171" t="s">
        <v>117</v>
      </c>
      <c r="CC1171" t="s">
        <v>117</v>
      </c>
      <c r="CD1171" t="s">
        <v>117</v>
      </c>
      <c r="CE1171" t="s">
        <v>117</v>
      </c>
      <c r="CF1171" t="s">
        <v>117</v>
      </c>
      <c r="CG1171" t="s">
        <v>117</v>
      </c>
      <c r="CH1171" t="s">
        <v>117</v>
      </c>
      <c r="CI1171" t="s">
        <v>117</v>
      </c>
      <c r="CJ1171" t="s">
        <v>117</v>
      </c>
      <c r="CK1171" t="s">
        <v>117</v>
      </c>
      <c r="CL1171" t="s">
        <v>117</v>
      </c>
      <c r="CM1171" t="s">
        <v>117</v>
      </c>
      <c r="CN1171" t="s">
        <v>117</v>
      </c>
      <c r="CO1171" t="s">
        <v>117</v>
      </c>
      <c r="CP1171" t="s">
        <v>117</v>
      </c>
      <c r="CQ1171" t="s">
        <v>117</v>
      </c>
      <c r="CR1171" t="s">
        <v>117</v>
      </c>
      <c r="CS1171" t="s">
        <v>117</v>
      </c>
      <c r="CT1171" t="s">
        <v>117</v>
      </c>
      <c r="CU1171" t="s">
        <v>117</v>
      </c>
      <c r="CV1171" t="s">
        <v>117</v>
      </c>
      <c r="CW1171" t="s">
        <v>117</v>
      </c>
    </row>
    <row r="1172" spans="1:101" x14ac:dyDescent="0.25">
      <c r="A1172" t="s">
        <v>255</v>
      </c>
      <c r="B1172">
        <v>162186</v>
      </c>
      <c r="C1172" t="s">
        <v>7834</v>
      </c>
      <c r="D1172" t="s">
        <v>102</v>
      </c>
      <c r="E1172" t="s">
        <v>7835</v>
      </c>
      <c r="F1172" t="s">
        <v>7835</v>
      </c>
      <c r="G1172" t="s">
        <v>7836</v>
      </c>
      <c r="I1172" t="s">
        <v>2116</v>
      </c>
      <c r="J1172" t="s">
        <v>261</v>
      </c>
      <c r="K1172" t="s">
        <v>134</v>
      </c>
      <c r="L1172">
        <v>53703</v>
      </c>
      <c r="M1172" t="s">
        <v>7837</v>
      </c>
      <c r="O1172">
        <v>1</v>
      </c>
      <c r="V1172" t="s">
        <v>114</v>
      </c>
      <c r="W1172" s="1">
        <v>40991</v>
      </c>
      <c r="Y1172" s="1">
        <v>43528</v>
      </c>
      <c r="Z1172" s="2">
        <v>43009</v>
      </c>
      <c r="AA1172" t="s">
        <v>7838</v>
      </c>
      <c r="AB1172" t="s">
        <v>117</v>
      </c>
      <c r="AC1172" t="s">
        <v>117</v>
      </c>
      <c r="AD1172" t="s">
        <v>117</v>
      </c>
      <c r="AG1172" t="s">
        <v>117</v>
      </c>
      <c r="AH1172" t="s">
        <v>115</v>
      </c>
      <c r="AI1172" t="s">
        <v>117</v>
      </c>
      <c r="AJ1172" t="s">
        <v>165</v>
      </c>
      <c r="AK1172" t="s">
        <v>7839</v>
      </c>
      <c r="AL1172" t="s">
        <v>119</v>
      </c>
      <c r="AM1172" t="s">
        <v>261</v>
      </c>
      <c r="AN1172" t="s">
        <v>134</v>
      </c>
      <c r="AO1172" t="s">
        <v>117</v>
      </c>
      <c r="AP1172" t="s">
        <v>117</v>
      </c>
      <c r="AQ1172" t="s">
        <v>117</v>
      </c>
      <c r="AR1172" t="s">
        <v>117</v>
      </c>
      <c r="AS1172" t="s">
        <v>117</v>
      </c>
      <c r="AT1172" t="s">
        <v>117</v>
      </c>
      <c r="AU1172" t="s">
        <v>117</v>
      </c>
      <c r="AV1172" t="s">
        <v>117</v>
      </c>
      <c r="AW1172" t="s">
        <v>117</v>
      </c>
      <c r="AX1172" t="s">
        <v>117</v>
      </c>
      <c r="AY1172" t="s">
        <v>117</v>
      </c>
      <c r="AZ1172" t="s">
        <v>117</v>
      </c>
      <c r="BA1172" t="s">
        <v>117</v>
      </c>
      <c r="BB1172" t="s">
        <v>117</v>
      </c>
      <c r="BD1172" t="s">
        <v>117</v>
      </c>
      <c r="BF1172" t="s">
        <v>117</v>
      </c>
      <c r="BG1172" t="s">
        <v>117</v>
      </c>
      <c r="BH1172" t="s">
        <v>117</v>
      </c>
      <c r="BI1172" t="s">
        <v>117</v>
      </c>
      <c r="BJ1172" t="s">
        <v>117</v>
      </c>
      <c r="BK1172" t="s">
        <v>117</v>
      </c>
      <c r="BL1172" t="s">
        <v>117</v>
      </c>
      <c r="BM1172" t="s">
        <v>117</v>
      </c>
      <c r="BN1172" t="s">
        <v>117</v>
      </c>
      <c r="BO1172" t="s">
        <v>117</v>
      </c>
      <c r="BP1172" t="s">
        <v>117</v>
      </c>
      <c r="BQ1172" t="s">
        <v>117</v>
      </c>
      <c r="BR1172" t="s">
        <v>117</v>
      </c>
      <c r="BS1172" t="s">
        <v>117</v>
      </c>
      <c r="BT1172" t="s">
        <v>117</v>
      </c>
      <c r="BU1172" t="s">
        <v>117</v>
      </c>
      <c r="BV1172" t="s">
        <v>117</v>
      </c>
      <c r="BW1172" t="s">
        <v>115</v>
      </c>
      <c r="BX1172" t="s">
        <v>117</v>
      </c>
      <c r="BY1172" t="s">
        <v>117</v>
      </c>
      <c r="BZ1172" t="s">
        <v>117</v>
      </c>
      <c r="CA1172" t="s">
        <v>117</v>
      </c>
      <c r="CB1172" t="s">
        <v>117</v>
      </c>
      <c r="CC1172" t="s">
        <v>117</v>
      </c>
      <c r="CD1172" t="s">
        <v>117</v>
      </c>
      <c r="CE1172" t="s">
        <v>117</v>
      </c>
      <c r="CF1172" t="s">
        <v>117</v>
      </c>
      <c r="CG1172" t="s">
        <v>117</v>
      </c>
      <c r="CH1172" t="s">
        <v>117</v>
      </c>
      <c r="CI1172" t="s">
        <v>117</v>
      </c>
      <c r="CJ1172" t="s">
        <v>117</v>
      </c>
      <c r="CK1172" t="s">
        <v>117</v>
      </c>
      <c r="CL1172" t="s">
        <v>117</v>
      </c>
      <c r="CM1172" t="s">
        <v>117</v>
      </c>
      <c r="CN1172" t="s">
        <v>117</v>
      </c>
      <c r="CO1172" t="s">
        <v>117</v>
      </c>
      <c r="CP1172" t="s">
        <v>117</v>
      </c>
      <c r="CQ1172" t="s">
        <v>117</v>
      </c>
      <c r="CR1172" t="s">
        <v>117</v>
      </c>
      <c r="CS1172" t="s">
        <v>117</v>
      </c>
      <c r="CT1172" t="s">
        <v>117</v>
      </c>
      <c r="CU1172" t="s">
        <v>117</v>
      </c>
      <c r="CV1172" t="s">
        <v>117</v>
      </c>
      <c r="CW1172" t="s">
        <v>117</v>
      </c>
    </row>
    <row r="1173" spans="1:101" x14ac:dyDescent="0.25">
      <c r="A1173" t="s">
        <v>100</v>
      </c>
      <c r="B1173">
        <v>281375</v>
      </c>
      <c r="C1173" t="s">
        <v>7840</v>
      </c>
      <c r="D1173" t="s">
        <v>102</v>
      </c>
      <c r="E1173" t="s">
        <v>7841</v>
      </c>
      <c r="F1173" t="s">
        <v>7841</v>
      </c>
      <c r="G1173" t="s">
        <v>7842</v>
      </c>
      <c r="H1173" t="s">
        <v>7843</v>
      </c>
      <c r="I1173" t="s">
        <v>609</v>
      </c>
      <c r="K1173" t="s">
        <v>610</v>
      </c>
      <c r="L1173" t="s">
        <v>7844</v>
      </c>
      <c r="M1173" t="s">
        <v>7845</v>
      </c>
      <c r="N1173" t="s">
        <v>2554</v>
      </c>
      <c r="O1173">
        <v>0</v>
      </c>
      <c r="V1173" t="s">
        <v>114</v>
      </c>
      <c r="W1173" s="1">
        <v>42446</v>
      </c>
      <c r="Y1173" s="1">
        <v>43552</v>
      </c>
      <c r="Z1173" s="2">
        <v>43009</v>
      </c>
      <c r="AB1173" t="s">
        <v>115</v>
      </c>
      <c r="AC1173" t="s">
        <v>117</v>
      </c>
      <c r="AD1173" t="s">
        <v>117</v>
      </c>
      <c r="AG1173" t="s">
        <v>117</v>
      </c>
      <c r="AH1173" t="s">
        <v>117</v>
      </c>
      <c r="AI1173" t="s">
        <v>115</v>
      </c>
      <c r="AJ1173" t="s">
        <v>132</v>
      </c>
      <c r="AL1173" t="s">
        <v>119</v>
      </c>
      <c r="AM1173" t="s">
        <v>133</v>
      </c>
      <c r="AN1173" t="s">
        <v>134</v>
      </c>
      <c r="AO1173" t="s">
        <v>117</v>
      </c>
      <c r="AP1173" t="s">
        <v>117</v>
      </c>
      <c r="AQ1173" t="s">
        <v>117</v>
      </c>
      <c r="AR1173" t="s">
        <v>117</v>
      </c>
      <c r="AS1173" t="s">
        <v>117</v>
      </c>
      <c r="AT1173" t="s">
        <v>117</v>
      </c>
      <c r="AU1173" t="s">
        <v>117</v>
      </c>
      <c r="AV1173" t="s">
        <v>117</v>
      </c>
      <c r="AW1173" t="s">
        <v>117</v>
      </c>
      <c r="AX1173" t="s">
        <v>117</v>
      </c>
      <c r="AY1173" t="s">
        <v>117</v>
      </c>
      <c r="AZ1173" t="s">
        <v>117</v>
      </c>
      <c r="BA1173" t="s">
        <v>117</v>
      </c>
      <c r="BB1173" t="s">
        <v>117</v>
      </c>
      <c r="BD1173" t="s">
        <v>117</v>
      </c>
      <c r="BF1173" t="s">
        <v>117</v>
      </c>
      <c r="BG1173" t="s">
        <v>117</v>
      </c>
      <c r="BH1173" t="s">
        <v>115</v>
      </c>
      <c r="BI1173" t="s">
        <v>117</v>
      </c>
      <c r="BJ1173" t="s">
        <v>117</v>
      </c>
      <c r="BK1173" t="s">
        <v>117</v>
      </c>
      <c r="BL1173" t="s">
        <v>115</v>
      </c>
      <c r="BM1173" t="s">
        <v>117</v>
      </c>
      <c r="BN1173" t="s">
        <v>117</v>
      </c>
      <c r="BO1173" t="s">
        <v>117</v>
      </c>
      <c r="BP1173" t="s">
        <v>117</v>
      </c>
      <c r="BQ1173" t="s">
        <v>117</v>
      </c>
      <c r="BR1173" t="s">
        <v>117</v>
      </c>
      <c r="BS1173" t="s">
        <v>117</v>
      </c>
      <c r="BT1173" t="s">
        <v>117</v>
      </c>
      <c r="BU1173" t="s">
        <v>117</v>
      </c>
      <c r="BV1173" t="s">
        <v>117</v>
      </c>
      <c r="BW1173" t="s">
        <v>115</v>
      </c>
      <c r="BX1173" t="s">
        <v>115</v>
      </c>
      <c r="BY1173" t="s">
        <v>117</v>
      </c>
      <c r="BZ1173" t="s">
        <v>117</v>
      </c>
      <c r="CA1173" t="s">
        <v>117</v>
      </c>
      <c r="CB1173" t="s">
        <v>117</v>
      </c>
      <c r="CC1173" t="s">
        <v>117</v>
      </c>
      <c r="CD1173" t="s">
        <v>117</v>
      </c>
      <c r="CE1173" t="s">
        <v>117</v>
      </c>
      <c r="CF1173" t="s">
        <v>117</v>
      </c>
      <c r="CG1173" t="s">
        <v>117</v>
      </c>
      <c r="CH1173" t="s">
        <v>117</v>
      </c>
      <c r="CI1173" t="s">
        <v>117</v>
      </c>
      <c r="CJ1173" t="s">
        <v>117</v>
      </c>
      <c r="CK1173" t="s">
        <v>117</v>
      </c>
      <c r="CL1173" t="s">
        <v>117</v>
      </c>
      <c r="CM1173" t="s">
        <v>117</v>
      </c>
      <c r="CN1173" t="s">
        <v>117</v>
      </c>
      <c r="CO1173" t="s">
        <v>117</v>
      </c>
      <c r="CP1173" t="s">
        <v>117</v>
      </c>
      <c r="CQ1173" t="s">
        <v>117</v>
      </c>
      <c r="CR1173" t="s">
        <v>117</v>
      </c>
      <c r="CS1173" t="s">
        <v>117</v>
      </c>
      <c r="CT1173" t="s">
        <v>117</v>
      </c>
      <c r="CU1173" t="s">
        <v>117</v>
      </c>
      <c r="CV1173" t="s">
        <v>117</v>
      </c>
      <c r="CW1173" t="s">
        <v>117</v>
      </c>
    </row>
    <row r="1174" spans="1:101" x14ac:dyDescent="0.25">
      <c r="A1174" t="s">
        <v>100</v>
      </c>
      <c r="B1174">
        <v>163246</v>
      </c>
      <c r="C1174" t="s">
        <v>7846</v>
      </c>
      <c r="D1174" t="s">
        <v>102</v>
      </c>
      <c r="E1174" t="s">
        <v>7847</v>
      </c>
      <c r="F1174" t="s">
        <v>7847</v>
      </c>
      <c r="G1174" t="s">
        <v>5481</v>
      </c>
      <c r="I1174" t="s">
        <v>7848</v>
      </c>
      <c r="K1174" t="s">
        <v>179</v>
      </c>
      <c r="L1174">
        <v>8808</v>
      </c>
      <c r="M1174" t="s">
        <v>7849</v>
      </c>
      <c r="N1174" t="s">
        <v>7850</v>
      </c>
      <c r="O1174">
        <v>0</v>
      </c>
      <c r="V1174" t="s">
        <v>114</v>
      </c>
      <c r="W1174" s="1">
        <v>40994</v>
      </c>
      <c r="Y1174" s="1">
        <v>43559</v>
      </c>
      <c r="Z1174" s="2">
        <v>43009</v>
      </c>
      <c r="AA1174" t="s">
        <v>7851</v>
      </c>
      <c r="AB1174" t="s">
        <v>115</v>
      </c>
      <c r="AC1174" t="s">
        <v>117</v>
      </c>
      <c r="AD1174" t="s">
        <v>117</v>
      </c>
      <c r="AF1174" t="s">
        <v>7852</v>
      </c>
      <c r="AG1174" t="s">
        <v>117</v>
      </c>
      <c r="AH1174" t="s">
        <v>115</v>
      </c>
      <c r="AI1174" t="s">
        <v>117</v>
      </c>
      <c r="AJ1174" t="s">
        <v>118</v>
      </c>
      <c r="AL1174" t="s">
        <v>119</v>
      </c>
      <c r="AN1174" t="s">
        <v>179</v>
      </c>
      <c r="AO1174" t="s">
        <v>117</v>
      </c>
      <c r="AP1174" t="s">
        <v>117</v>
      </c>
      <c r="AQ1174" t="s">
        <v>115</v>
      </c>
      <c r="AR1174" t="s">
        <v>117</v>
      </c>
      <c r="AS1174" t="s">
        <v>117</v>
      </c>
      <c r="AT1174" t="s">
        <v>117</v>
      </c>
      <c r="AU1174" t="s">
        <v>117</v>
      </c>
      <c r="AV1174" t="s">
        <v>117</v>
      </c>
      <c r="AW1174" t="s">
        <v>117</v>
      </c>
      <c r="AX1174" t="s">
        <v>117</v>
      </c>
      <c r="AY1174" t="s">
        <v>117</v>
      </c>
      <c r="AZ1174" t="s">
        <v>117</v>
      </c>
      <c r="BA1174" t="s">
        <v>117</v>
      </c>
      <c r="BB1174" t="s">
        <v>117</v>
      </c>
      <c r="BD1174" t="s">
        <v>117</v>
      </c>
      <c r="BF1174" t="s">
        <v>115</v>
      </c>
      <c r="BG1174" t="s">
        <v>117</v>
      </c>
      <c r="BH1174" t="s">
        <v>115</v>
      </c>
      <c r="BI1174" t="s">
        <v>117</v>
      </c>
      <c r="BJ1174" t="s">
        <v>117</v>
      </c>
      <c r="BK1174" t="s">
        <v>117</v>
      </c>
      <c r="BL1174" t="s">
        <v>115</v>
      </c>
      <c r="BM1174" t="s">
        <v>117</v>
      </c>
      <c r="BN1174" t="s">
        <v>117</v>
      </c>
      <c r="BO1174" t="s">
        <v>117</v>
      </c>
      <c r="BP1174" t="s">
        <v>117</v>
      </c>
      <c r="BQ1174" t="s">
        <v>117</v>
      </c>
      <c r="BR1174" t="s">
        <v>117</v>
      </c>
      <c r="BS1174" t="s">
        <v>117</v>
      </c>
      <c r="BT1174" t="s">
        <v>117</v>
      </c>
      <c r="BU1174" t="s">
        <v>117</v>
      </c>
      <c r="BV1174" t="s">
        <v>115</v>
      </c>
      <c r="BW1174" t="s">
        <v>115</v>
      </c>
      <c r="BX1174" t="s">
        <v>117</v>
      </c>
      <c r="BY1174" t="s">
        <v>117</v>
      </c>
      <c r="BZ1174" t="s">
        <v>117</v>
      </c>
      <c r="CA1174" t="s">
        <v>117</v>
      </c>
      <c r="CB1174" t="s">
        <v>117</v>
      </c>
      <c r="CC1174" t="s">
        <v>117</v>
      </c>
      <c r="CD1174" t="s">
        <v>117</v>
      </c>
      <c r="CE1174" t="s">
        <v>117</v>
      </c>
      <c r="CF1174" t="s">
        <v>117</v>
      </c>
      <c r="CG1174" t="s">
        <v>117</v>
      </c>
      <c r="CH1174" t="s">
        <v>117</v>
      </c>
      <c r="CI1174" t="s">
        <v>117</v>
      </c>
      <c r="CJ1174" t="s">
        <v>117</v>
      </c>
      <c r="CK1174" t="s">
        <v>117</v>
      </c>
      <c r="CL1174" t="s">
        <v>117</v>
      </c>
      <c r="CM1174" t="s">
        <v>117</v>
      </c>
      <c r="CN1174" t="s">
        <v>117</v>
      </c>
      <c r="CO1174" t="s">
        <v>117</v>
      </c>
      <c r="CP1174" t="s">
        <v>117</v>
      </c>
      <c r="CQ1174" t="s">
        <v>117</v>
      </c>
      <c r="CR1174" t="s">
        <v>117</v>
      </c>
      <c r="CS1174" t="s">
        <v>117</v>
      </c>
      <c r="CT1174" t="s">
        <v>117</v>
      </c>
      <c r="CU1174" t="s">
        <v>117</v>
      </c>
      <c r="CV1174" t="s">
        <v>117</v>
      </c>
      <c r="CW1174" t="s">
        <v>117</v>
      </c>
    </row>
    <row r="1175" spans="1:101" x14ac:dyDescent="0.25">
      <c r="A1175" t="s">
        <v>207</v>
      </c>
      <c r="B1175">
        <v>297958</v>
      </c>
      <c r="C1175" t="s">
        <v>7853</v>
      </c>
      <c r="D1175" t="s">
        <v>102</v>
      </c>
      <c r="E1175" t="s">
        <v>7854</v>
      </c>
      <c r="F1175" t="s">
        <v>7854</v>
      </c>
      <c r="M1175" t="s">
        <v>7855</v>
      </c>
      <c r="O1175">
        <v>0</v>
      </c>
      <c r="V1175" t="s">
        <v>114</v>
      </c>
      <c r="W1175" s="1">
        <v>43280</v>
      </c>
      <c r="Y1175" s="1">
        <v>43552</v>
      </c>
      <c r="Z1175" s="2">
        <v>43009</v>
      </c>
      <c r="AA1175" t="s">
        <v>7856</v>
      </c>
      <c r="AB1175" t="s">
        <v>117</v>
      </c>
      <c r="AC1175" t="s">
        <v>117</v>
      </c>
      <c r="AD1175" t="s">
        <v>117</v>
      </c>
      <c r="AG1175" t="s">
        <v>117</v>
      </c>
      <c r="AH1175" t="s">
        <v>115</v>
      </c>
      <c r="AI1175" t="s">
        <v>117</v>
      </c>
      <c r="AJ1175" t="s">
        <v>132</v>
      </c>
      <c r="AL1175" t="s">
        <v>119</v>
      </c>
      <c r="AM1175" t="s">
        <v>214</v>
      </c>
      <c r="AN1175" t="s">
        <v>134</v>
      </c>
      <c r="AO1175" t="s">
        <v>117</v>
      </c>
      <c r="AP1175" t="s">
        <v>117</v>
      </c>
      <c r="AQ1175" t="s">
        <v>117</v>
      </c>
      <c r="AR1175" t="s">
        <v>117</v>
      </c>
      <c r="AS1175" t="s">
        <v>117</v>
      </c>
      <c r="AT1175" t="s">
        <v>117</v>
      </c>
      <c r="AU1175" t="s">
        <v>117</v>
      </c>
      <c r="AV1175" t="s">
        <v>117</v>
      </c>
      <c r="AW1175" t="s">
        <v>117</v>
      </c>
      <c r="AX1175" t="s">
        <v>117</v>
      </c>
      <c r="AY1175" t="s">
        <v>117</v>
      </c>
      <c r="AZ1175" t="s">
        <v>117</v>
      </c>
      <c r="BA1175" t="s">
        <v>117</v>
      </c>
      <c r="BB1175" t="s">
        <v>117</v>
      </c>
      <c r="BD1175" t="s">
        <v>117</v>
      </c>
      <c r="BF1175" t="s">
        <v>117</v>
      </c>
      <c r="BG1175" t="s">
        <v>117</v>
      </c>
      <c r="BH1175" t="s">
        <v>117</v>
      </c>
      <c r="BI1175" t="s">
        <v>117</v>
      </c>
      <c r="BJ1175" t="s">
        <v>117</v>
      </c>
      <c r="BK1175" t="s">
        <v>117</v>
      </c>
      <c r="BL1175" t="s">
        <v>117</v>
      </c>
      <c r="BM1175" t="s">
        <v>117</v>
      </c>
      <c r="BN1175" t="s">
        <v>117</v>
      </c>
      <c r="BO1175" t="s">
        <v>117</v>
      </c>
      <c r="BP1175" t="s">
        <v>117</v>
      </c>
      <c r="BQ1175" t="s">
        <v>117</v>
      </c>
      <c r="BR1175" t="s">
        <v>117</v>
      </c>
      <c r="BS1175" t="s">
        <v>117</v>
      </c>
      <c r="BT1175" t="s">
        <v>117</v>
      </c>
      <c r="BU1175" t="s">
        <v>117</v>
      </c>
      <c r="BV1175" t="s">
        <v>117</v>
      </c>
      <c r="BW1175" t="s">
        <v>115</v>
      </c>
      <c r="BX1175" t="s">
        <v>117</v>
      </c>
      <c r="BY1175" t="s">
        <v>117</v>
      </c>
      <c r="BZ1175" t="s">
        <v>117</v>
      </c>
      <c r="CA1175" t="s">
        <v>117</v>
      </c>
      <c r="CB1175" t="s">
        <v>117</v>
      </c>
      <c r="CC1175" t="s">
        <v>117</v>
      </c>
      <c r="CD1175" t="s">
        <v>117</v>
      </c>
      <c r="CE1175" t="s">
        <v>117</v>
      </c>
      <c r="CF1175" t="s">
        <v>117</v>
      </c>
      <c r="CG1175" t="s">
        <v>117</v>
      </c>
      <c r="CH1175" t="s">
        <v>117</v>
      </c>
      <c r="CI1175" t="s">
        <v>117</v>
      </c>
      <c r="CJ1175" t="s">
        <v>117</v>
      </c>
      <c r="CK1175" t="s">
        <v>117</v>
      </c>
      <c r="CL1175" t="s">
        <v>117</v>
      </c>
      <c r="CM1175" t="s">
        <v>117</v>
      </c>
      <c r="CN1175" t="s">
        <v>117</v>
      </c>
      <c r="CO1175" t="s">
        <v>117</v>
      </c>
      <c r="CP1175" t="s">
        <v>117</v>
      </c>
      <c r="CQ1175" t="s">
        <v>117</v>
      </c>
      <c r="CR1175" t="s">
        <v>117</v>
      </c>
      <c r="CS1175" t="s">
        <v>117</v>
      </c>
      <c r="CT1175" t="s">
        <v>117</v>
      </c>
      <c r="CU1175" t="s">
        <v>117</v>
      </c>
      <c r="CV1175" t="s">
        <v>117</v>
      </c>
      <c r="CW1175" t="s">
        <v>117</v>
      </c>
    </row>
    <row r="1176" spans="1:101" x14ac:dyDescent="0.25">
      <c r="A1176" t="s">
        <v>100</v>
      </c>
      <c r="B1176">
        <v>161470</v>
      </c>
      <c r="C1176" t="s">
        <v>7857</v>
      </c>
      <c r="D1176" t="s">
        <v>102</v>
      </c>
      <c r="E1176" t="s">
        <v>7858</v>
      </c>
      <c r="F1176" t="s">
        <v>7859</v>
      </c>
      <c r="G1176" t="s">
        <v>7860</v>
      </c>
      <c r="H1176" t="s">
        <v>7861</v>
      </c>
      <c r="I1176" t="s">
        <v>1303</v>
      </c>
      <c r="K1176" t="s">
        <v>1304</v>
      </c>
      <c r="L1176">
        <v>200031</v>
      </c>
      <c r="M1176" t="s">
        <v>7862</v>
      </c>
      <c r="N1176" t="s">
        <v>7863</v>
      </c>
      <c r="O1176">
        <v>1</v>
      </c>
      <c r="V1176" t="s">
        <v>114</v>
      </c>
      <c r="W1176" s="1">
        <v>40997</v>
      </c>
      <c r="Y1176" s="1">
        <v>43551</v>
      </c>
      <c r="Z1176" s="2">
        <v>43009</v>
      </c>
      <c r="AA1176" t="s">
        <v>7864</v>
      </c>
      <c r="AB1176" t="s">
        <v>117</v>
      </c>
      <c r="AC1176" t="s">
        <v>117</v>
      </c>
      <c r="AD1176" t="s">
        <v>117</v>
      </c>
      <c r="AG1176" t="s">
        <v>115</v>
      </c>
      <c r="AH1176" t="s">
        <v>117</v>
      </c>
      <c r="AI1176" t="s">
        <v>117</v>
      </c>
      <c r="AJ1176" t="s">
        <v>118</v>
      </c>
      <c r="AL1176" t="s">
        <v>119</v>
      </c>
      <c r="AN1176" t="s">
        <v>106</v>
      </c>
      <c r="AO1176" t="s">
        <v>117</v>
      </c>
      <c r="AP1176" t="s">
        <v>117</v>
      </c>
      <c r="AQ1176" t="s">
        <v>117</v>
      </c>
      <c r="AR1176" t="s">
        <v>117</v>
      </c>
      <c r="AS1176" t="s">
        <v>117</v>
      </c>
      <c r="AT1176" t="s">
        <v>117</v>
      </c>
      <c r="AU1176" t="s">
        <v>117</v>
      </c>
      <c r="AV1176" t="s">
        <v>117</v>
      </c>
      <c r="AW1176" t="s">
        <v>117</v>
      </c>
      <c r="AX1176" t="s">
        <v>117</v>
      </c>
      <c r="AY1176" t="s">
        <v>117</v>
      </c>
      <c r="AZ1176" t="s">
        <v>117</v>
      </c>
      <c r="BA1176" t="s">
        <v>117</v>
      </c>
      <c r="BB1176" t="s">
        <v>117</v>
      </c>
      <c r="BD1176" t="s">
        <v>117</v>
      </c>
      <c r="BF1176" t="s">
        <v>117</v>
      </c>
      <c r="BG1176" t="s">
        <v>117</v>
      </c>
      <c r="BH1176" t="s">
        <v>115</v>
      </c>
      <c r="BI1176" t="s">
        <v>117</v>
      </c>
      <c r="BJ1176" t="s">
        <v>117</v>
      </c>
      <c r="BK1176" t="s">
        <v>117</v>
      </c>
      <c r="BL1176" t="s">
        <v>117</v>
      </c>
      <c r="BM1176" t="s">
        <v>117</v>
      </c>
      <c r="BN1176" t="s">
        <v>117</v>
      </c>
      <c r="BO1176" t="s">
        <v>117</v>
      </c>
      <c r="BP1176" t="s">
        <v>117</v>
      </c>
      <c r="BQ1176" t="s">
        <v>117</v>
      </c>
      <c r="BR1176" t="s">
        <v>117</v>
      </c>
      <c r="BS1176" t="s">
        <v>117</v>
      </c>
      <c r="BT1176" t="s">
        <v>117</v>
      </c>
      <c r="BU1176" t="s">
        <v>117</v>
      </c>
      <c r="BV1176" t="s">
        <v>115</v>
      </c>
      <c r="BW1176" t="s">
        <v>115</v>
      </c>
      <c r="BX1176" t="s">
        <v>117</v>
      </c>
      <c r="BY1176" t="s">
        <v>117</v>
      </c>
      <c r="BZ1176" t="s">
        <v>117</v>
      </c>
      <c r="CA1176" t="s">
        <v>117</v>
      </c>
      <c r="CB1176" t="s">
        <v>117</v>
      </c>
      <c r="CC1176" t="s">
        <v>117</v>
      </c>
      <c r="CD1176" t="s">
        <v>117</v>
      </c>
      <c r="CE1176" t="s">
        <v>117</v>
      </c>
      <c r="CF1176" t="s">
        <v>117</v>
      </c>
      <c r="CG1176" t="s">
        <v>117</v>
      </c>
      <c r="CH1176" t="s">
        <v>117</v>
      </c>
      <c r="CI1176" t="s">
        <v>117</v>
      </c>
      <c r="CJ1176" t="s">
        <v>117</v>
      </c>
      <c r="CK1176" t="s">
        <v>117</v>
      </c>
      <c r="CL1176" t="s">
        <v>117</v>
      </c>
      <c r="CM1176" t="s">
        <v>117</v>
      </c>
      <c r="CN1176" t="s">
        <v>117</v>
      </c>
      <c r="CO1176" t="s">
        <v>117</v>
      </c>
      <c r="CP1176" t="s">
        <v>117</v>
      </c>
      <c r="CQ1176" t="s">
        <v>117</v>
      </c>
      <c r="CR1176" t="s">
        <v>117</v>
      </c>
      <c r="CS1176" t="s">
        <v>117</v>
      </c>
      <c r="CT1176" t="s">
        <v>117</v>
      </c>
      <c r="CU1176" t="s">
        <v>117</v>
      </c>
      <c r="CV1176" t="s">
        <v>117</v>
      </c>
      <c r="CW1176" t="s">
        <v>117</v>
      </c>
    </row>
    <row r="1177" spans="1:101" x14ac:dyDescent="0.25">
      <c r="A1177" t="s">
        <v>128</v>
      </c>
      <c r="B1177">
        <v>297251</v>
      </c>
      <c r="C1177" t="s">
        <v>7865</v>
      </c>
      <c r="D1177" t="s">
        <v>102</v>
      </c>
      <c r="E1177" t="s">
        <v>7866</v>
      </c>
      <c r="F1177" t="s">
        <v>7866</v>
      </c>
      <c r="G1177" t="s">
        <v>7867</v>
      </c>
      <c r="H1177" t="s">
        <v>7868</v>
      </c>
      <c r="I1177" t="s">
        <v>663</v>
      </c>
      <c r="J1177" t="s">
        <v>664</v>
      </c>
      <c r="K1177" t="s">
        <v>134</v>
      </c>
      <c r="L1177">
        <v>80202</v>
      </c>
      <c r="M1177" t="s">
        <v>7869</v>
      </c>
      <c r="O1177">
        <v>0</v>
      </c>
      <c r="V1177" t="s">
        <v>114</v>
      </c>
      <c r="W1177" s="1">
        <v>43451</v>
      </c>
      <c r="Y1177" s="1">
        <v>43579</v>
      </c>
      <c r="Z1177" s="2">
        <v>43009</v>
      </c>
      <c r="AB1177" t="s">
        <v>117</v>
      </c>
      <c r="AC1177" t="s">
        <v>117</v>
      </c>
      <c r="AD1177" t="s">
        <v>117</v>
      </c>
      <c r="AG1177" t="s">
        <v>117</v>
      </c>
      <c r="AH1177" t="s">
        <v>115</v>
      </c>
      <c r="AI1177" t="s">
        <v>117</v>
      </c>
      <c r="AJ1177" t="s">
        <v>132</v>
      </c>
      <c r="AL1177" t="s">
        <v>119</v>
      </c>
      <c r="AM1177" t="s">
        <v>664</v>
      </c>
      <c r="AN1177" t="s">
        <v>134</v>
      </c>
      <c r="AO1177" t="s">
        <v>117</v>
      </c>
      <c r="AP1177" t="s">
        <v>117</v>
      </c>
      <c r="AQ1177" t="s">
        <v>117</v>
      </c>
      <c r="AR1177" t="s">
        <v>117</v>
      </c>
      <c r="AS1177" t="s">
        <v>117</v>
      </c>
      <c r="AT1177" t="s">
        <v>117</v>
      </c>
      <c r="AU1177" t="s">
        <v>117</v>
      </c>
      <c r="AV1177" t="s">
        <v>117</v>
      </c>
      <c r="AW1177" t="s">
        <v>117</v>
      </c>
      <c r="AX1177" t="s">
        <v>117</v>
      </c>
      <c r="AY1177" t="s">
        <v>117</v>
      </c>
      <c r="AZ1177" t="s">
        <v>117</v>
      </c>
      <c r="BA1177" t="s">
        <v>117</v>
      </c>
      <c r="BB1177" t="s">
        <v>117</v>
      </c>
      <c r="BD1177" t="s">
        <v>115</v>
      </c>
      <c r="BE1177" t="s">
        <v>115</v>
      </c>
      <c r="BF1177" t="s">
        <v>115</v>
      </c>
      <c r="BG1177" t="s">
        <v>117</v>
      </c>
      <c r="BH1177" t="s">
        <v>117</v>
      </c>
      <c r="BI1177" t="s">
        <v>117</v>
      </c>
      <c r="BJ1177" t="s">
        <v>117</v>
      </c>
      <c r="BK1177" t="s">
        <v>117</v>
      </c>
      <c r="BL1177" t="s">
        <v>117</v>
      </c>
      <c r="BM1177" t="s">
        <v>117</v>
      </c>
      <c r="BN1177" t="s">
        <v>117</v>
      </c>
      <c r="BO1177" t="s">
        <v>117</v>
      </c>
      <c r="BP1177" t="s">
        <v>117</v>
      </c>
      <c r="BQ1177" t="s">
        <v>117</v>
      </c>
      <c r="BR1177" t="s">
        <v>117</v>
      </c>
      <c r="BS1177" t="s">
        <v>117</v>
      </c>
      <c r="BT1177" t="s">
        <v>117</v>
      </c>
      <c r="BU1177" t="s">
        <v>117</v>
      </c>
      <c r="BV1177" t="s">
        <v>117</v>
      </c>
      <c r="BW1177" t="s">
        <v>115</v>
      </c>
      <c r="BX1177" t="s">
        <v>117</v>
      </c>
      <c r="BY1177" t="s">
        <v>117</v>
      </c>
      <c r="BZ1177" t="s">
        <v>117</v>
      </c>
      <c r="CA1177" t="s">
        <v>117</v>
      </c>
      <c r="CB1177" t="s">
        <v>117</v>
      </c>
      <c r="CC1177" t="s">
        <v>117</v>
      </c>
      <c r="CD1177" t="s">
        <v>117</v>
      </c>
      <c r="CE1177" t="s">
        <v>117</v>
      </c>
      <c r="CF1177" t="s">
        <v>117</v>
      </c>
      <c r="CG1177" t="s">
        <v>117</v>
      </c>
      <c r="CH1177" t="s">
        <v>117</v>
      </c>
      <c r="CI1177" t="s">
        <v>117</v>
      </c>
      <c r="CJ1177" t="s">
        <v>117</v>
      </c>
      <c r="CK1177" t="s">
        <v>117</v>
      </c>
      <c r="CL1177" t="s">
        <v>117</v>
      </c>
      <c r="CM1177" t="s">
        <v>117</v>
      </c>
      <c r="CN1177" t="s">
        <v>117</v>
      </c>
      <c r="CO1177" t="s">
        <v>117</v>
      </c>
      <c r="CP1177" t="s">
        <v>117</v>
      </c>
      <c r="CQ1177" t="s">
        <v>117</v>
      </c>
      <c r="CR1177" t="s">
        <v>117</v>
      </c>
      <c r="CS1177" t="s">
        <v>117</v>
      </c>
      <c r="CT1177" t="s">
        <v>117</v>
      </c>
      <c r="CU1177" t="s">
        <v>117</v>
      </c>
      <c r="CV1177" t="s">
        <v>117</v>
      </c>
      <c r="CW1177" t="s">
        <v>117</v>
      </c>
    </row>
    <row r="1178" spans="1:101" x14ac:dyDescent="0.25">
      <c r="A1178" t="s">
        <v>309</v>
      </c>
      <c r="B1178">
        <v>163841</v>
      </c>
      <c r="C1178" t="s">
        <v>7870</v>
      </c>
      <c r="D1178" t="s">
        <v>102</v>
      </c>
      <c r="E1178" t="s">
        <v>7871</v>
      </c>
      <c r="F1178" t="s">
        <v>7871</v>
      </c>
      <c r="G1178" t="s">
        <v>7872</v>
      </c>
      <c r="H1178" t="s">
        <v>7873</v>
      </c>
      <c r="I1178" t="s">
        <v>1673</v>
      </c>
      <c r="J1178" t="s">
        <v>755</v>
      </c>
      <c r="K1178" t="s">
        <v>134</v>
      </c>
      <c r="L1178">
        <v>15212</v>
      </c>
      <c r="M1178" t="s">
        <v>7874</v>
      </c>
      <c r="N1178" t="s">
        <v>7875</v>
      </c>
      <c r="O1178">
        <v>0</v>
      </c>
      <c r="V1178" t="s">
        <v>114</v>
      </c>
      <c r="W1178" s="1">
        <v>41004</v>
      </c>
      <c r="Y1178" s="1">
        <v>43549</v>
      </c>
      <c r="Z1178" s="2">
        <v>43009</v>
      </c>
      <c r="AB1178" t="s">
        <v>117</v>
      </c>
      <c r="AC1178" t="s">
        <v>117</v>
      </c>
      <c r="AD1178" t="s">
        <v>117</v>
      </c>
      <c r="AG1178" t="s">
        <v>117</v>
      </c>
      <c r="AH1178" t="s">
        <v>115</v>
      </c>
      <c r="AI1178" t="s">
        <v>117</v>
      </c>
      <c r="AJ1178" t="s">
        <v>132</v>
      </c>
      <c r="AL1178" t="s">
        <v>119</v>
      </c>
      <c r="AM1178" t="s">
        <v>133</v>
      </c>
      <c r="AN1178" t="s">
        <v>134</v>
      </c>
      <c r="AO1178" t="s">
        <v>117</v>
      </c>
      <c r="AP1178" t="s">
        <v>117</v>
      </c>
      <c r="AQ1178" t="s">
        <v>117</v>
      </c>
      <c r="AR1178" t="s">
        <v>117</v>
      </c>
      <c r="AS1178" t="s">
        <v>117</v>
      </c>
      <c r="AT1178" t="s">
        <v>117</v>
      </c>
      <c r="AU1178" t="s">
        <v>117</v>
      </c>
      <c r="AV1178" t="s">
        <v>117</v>
      </c>
      <c r="AW1178" t="s">
        <v>117</v>
      </c>
      <c r="AX1178" t="s">
        <v>117</v>
      </c>
      <c r="AY1178" t="s">
        <v>117</v>
      </c>
      <c r="AZ1178" t="s">
        <v>117</v>
      </c>
      <c r="BA1178" t="s">
        <v>117</v>
      </c>
      <c r="BB1178" t="s">
        <v>117</v>
      </c>
      <c r="BD1178" t="s">
        <v>117</v>
      </c>
      <c r="BF1178" t="s">
        <v>117</v>
      </c>
      <c r="BG1178" t="s">
        <v>117</v>
      </c>
      <c r="BH1178" t="s">
        <v>117</v>
      </c>
      <c r="BI1178" t="s">
        <v>117</v>
      </c>
      <c r="BJ1178" t="s">
        <v>117</v>
      </c>
      <c r="BK1178" t="s">
        <v>117</v>
      </c>
      <c r="BL1178" t="s">
        <v>117</v>
      </c>
      <c r="BM1178" t="s">
        <v>117</v>
      </c>
      <c r="BN1178" t="s">
        <v>117</v>
      </c>
      <c r="BO1178" t="s">
        <v>117</v>
      </c>
      <c r="BP1178" t="s">
        <v>117</v>
      </c>
      <c r="BQ1178" t="s">
        <v>117</v>
      </c>
      <c r="BR1178" t="s">
        <v>117</v>
      </c>
      <c r="BS1178" t="s">
        <v>117</v>
      </c>
      <c r="BT1178" t="s">
        <v>117</v>
      </c>
      <c r="BU1178" t="s">
        <v>117</v>
      </c>
      <c r="BV1178" t="s">
        <v>115</v>
      </c>
      <c r="BW1178" t="s">
        <v>115</v>
      </c>
      <c r="BX1178" t="s">
        <v>117</v>
      </c>
      <c r="BY1178" t="s">
        <v>117</v>
      </c>
      <c r="BZ1178" t="s">
        <v>117</v>
      </c>
      <c r="CA1178" t="s">
        <v>117</v>
      </c>
      <c r="CB1178" t="s">
        <v>117</v>
      </c>
      <c r="CC1178" t="s">
        <v>117</v>
      </c>
      <c r="CD1178" t="s">
        <v>117</v>
      </c>
      <c r="CE1178" t="s">
        <v>117</v>
      </c>
      <c r="CF1178" t="s">
        <v>117</v>
      </c>
      <c r="CG1178" t="s">
        <v>117</v>
      </c>
      <c r="CH1178" t="s">
        <v>117</v>
      </c>
      <c r="CI1178" t="s">
        <v>117</v>
      </c>
      <c r="CJ1178" t="s">
        <v>117</v>
      </c>
      <c r="CK1178" t="s">
        <v>117</v>
      </c>
      <c r="CL1178" t="s">
        <v>117</v>
      </c>
      <c r="CM1178" t="s">
        <v>117</v>
      </c>
      <c r="CN1178" t="s">
        <v>117</v>
      </c>
      <c r="CO1178" t="s">
        <v>117</v>
      </c>
      <c r="CP1178" t="s">
        <v>117</v>
      </c>
      <c r="CQ1178" t="s">
        <v>117</v>
      </c>
      <c r="CR1178" t="s">
        <v>117</v>
      </c>
      <c r="CS1178" t="s">
        <v>117</v>
      </c>
      <c r="CT1178" t="s">
        <v>117</v>
      </c>
      <c r="CU1178" t="s">
        <v>117</v>
      </c>
      <c r="CV1178" t="s">
        <v>117</v>
      </c>
      <c r="CW1178" t="s">
        <v>117</v>
      </c>
    </row>
    <row r="1179" spans="1:101" x14ac:dyDescent="0.25">
      <c r="A1179" t="s">
        <v>185</v>
      </c>
      <c r="B1179">
        <v>304140</v>
      </c>
      <c r="C1179" t="s">
        <v>7876</v>
      </c>
      <c r="D1179" t="s">
        <v>102</v>
      </c>
      <c r="E1179" t="s">
        <v>7877</v>
      </c>
      <c r="F1179" t="s">
        <v>7877</v>
      </c>
      <c r="G1179" t="s">
        <v>7878</v>
      </c>
      <c r="H1179" t="s">
        <v>7879</v>
      </c>
      <c r="I1179" t="s">
        <v>1310</v>
      </c>
      <c r="J1179" t="s">
        <v>1311</v>
      </c>
      <c r="K1179" t="s">
        <v>134</v>
      </c>
      <c r="L1179">
        <v>30308</v>
      </c>
      <c r="M1179" t="s">
        <v>7880</v>
      </c>
      <c r="O1179">
        <v>0</v>
      </c>
      <c r="V1179" t="s">
        <v>114</v>
      </c>
      <c r="W1179" s="1">
        <v>43693</v>
      </c>
      <c r="Y1179" s="1">
        <v>43693</v>
      </c>
      <c r="Z1179" s="2">
        <v>43009</v>
      </c>
      <c r="AA1179" t="s">
        <v>7881</v>
      </c>
      <c r="AB1179" t="s">
        <v>117</v>
      </c>
      <c r="AC1179" t="s">
        <v>117</v>
      </c>
      <c r="AD1179" t="s">
        <v>117</v>
      </c>
      <c r="AG1179" t="s">
        <v>117</v>
      </c>
      <c r="AH1179" t="s">
        <v>115</v>
      </c>
      <c r="AI1179" t="s">
        <v>117</v>
      </c>
      <c r="AJ1179" t="s">
        <v>132</v>
      </c>
      <c r="AL1179" t="s">
        <v>119</v>
      </c>
      <c r="AM1179" t="s">
        <v>1311</v>
      </c>
      <c r="AN1179" t="s">
        <v>134</v>
      </c>
      <c r="AO1179" t="s">
        <v>117</v>
      </c>
      <c r="AP1179" t="s">
        <v>117</v>
      </c>
      <c r="AQ1179" t="s">
        <v>117</v>
      </c>
      <c r="AR1179" t="s">
        <v>117</v>
      </c>
      <c r="AS1179" t="s">
        <v>117</v>
      </c>
      <c r="AT1179" t="s">
        <v>117</v>
      </c>
      <c r="AU1179" t="s">
        <v>117</v>
      </c>
      <c r="AV1179" t="s">
        <v>117</v>
      </c>
      <c r="AW1179" t="s">
        <v>117</v>
      </c>
      <c r="AX1179" t="s">
        <v>117</v>
      </c>
      <c r="AY1179" t="s">
        <v>117</v>
      </c>
      <c r="AZ1179" t="s">
        <v>117</v>
      </c>
      <c r="BA1179" t="s">
        <v>117</v>
      </c>
      <c r="BB1179" t="s">
        <v>117</v>
      </c>
      <c r="BD1179" t="s">
        <v>117</v>
      </c>
      <c r="BF1179" t="s">
        <v>117</v>
      </c>
      <c r="BG1179" t="s">
        <v>117</v>
      </c>
      <c r="BH1179" t="s">
        <v>117</v>
      </c>
      <c r="BI1179" t="s">
        <v>117</v>
      </c>
      <c r="BJ1179" t="s">
        <v>117</v>
      </c>
      <c r="BK1179" t="s">
        <v>117</v>
      </c>
      <c r="BL1179" t="s">
        <v>117</v>
      </c>
      <c r="BM1179" t="s">
        <v>117</v>
      </c>
      <c r="BN1179" t="s">
        <v>117</v>
      </c>
      <c r="BO1179" t="s">
        <v>117</v>
      </c>
      <c r="BP1179" t="s">
        <v>117</v>
      </c>
      <c r="BQ1179" t="s">
        <v>117</v>
      </c>
      <c r="BR1179" t="s">
        <v>117</v>
      </c>
      <c r="BS1179" t="s">
        <v>117</v>
      </c>
      <c r="BT1179" t="s">
        <v>117</v>
      </c>
      <c r="BU1179" t="s">
        <v>117</v>
      </c>
      <c r="BV1179" t="s">
        <v>115</v>
      </c>
      <c r="BW1179" t="s">
        <v>115</v>
      </c>
      <c r="BX1179" t="s">
        <v>117</v>
      </c>
      <c r="BY1179" t="s">
        <v>117</v>
      </c>
      <c r="BZ1179" t="s">
        <v>117</v>
      </c>
      <c r="CA1179" t="s">
        <v>117</v>
      </c>
      <c r="CB1179" t="s">
        <v>117</v>
      </c>
      <c r="CC1179" t="s">
        <v>117</v>
      </c>
      <c r="CD1179" t="s">
        <v>117</v>
      </c>
      <c r="CE1179" t="s">
        <v>117</v>
      </c>
      <c r="CF1179" t="s">
        <v>117</v>
      </c>
      <c r="CG1179" t="s">
        <v>117</v>
      </c>
      <c r="CH1179" t="s">
        <v>117</v>
      </c>
      <c r="CI1179" t="s">
        <v>117</v>
      </c>
      <c r="CJ1179" t="s">
        <v>117</v>
      </c>
      <c r="CK1179" t="s">
        <v>117</v>
      </c>
      <c r="CL1179" t="s">
        <v>117</v>
      </c>
      <c r="CM1179" t="s">
        <v>117</v>
      </c>
      <c r="CN1179" t="s">
        <v>117</v>
      </c>
      <c r="CO1179" t="s">
        <v>117</v>
      </c>
      <c r="CP1179" t="s">
        <v>117</v>
      </c>
      <c r="CQ1179" t="s">
        <v>117</v>
      </c>
      <c r="CR1179" t="s">
        <v>117</v>
      </c>
      <c r="CS1179" t="s">
        <v>117</v>
      </c>
      <c r="CT1179" t="s">
        <v>117</v>
      </c>
      <c r="CU1179" t="s">
        <v>117</v>
      </c>
      <c r="CV1179" t="s">
        <v>117</v>
      </c>
      <c r="CW1179" t="s">
        <v>117</v>
      </c>
    </row>
    <row r="1180" spans="1:101" x14ac:dyDescent="0.25">
      <c r="A1180" t="s">
        <v>207</v>
      </c>
      <c r="B1180">
        <v>295533</v>
      </c>
      <c r="C1180" t="s">
        <v>7882</v>
      </c>
      <c r="D1180" t="s">
        <v>102</v>
      </c>
      <c r="E1180" t="s">
        <v>7883</v>
      </c>
      <c r="F1180" t="s">
        <v>7883</v>
      </c>
      <c r="G1180" t="s">
        <v>7884</v>
      </c>
      <c r="H1180" t="s">
        <v>7885</v>
      </c>
      <c r="I1180" t="s">
        <v>213</v>
      </c>
      <c r="J1180" t="s">
        <v>214</v>
      </c>
      <c r="K1180" t="s">
        <v>134</v>
      </c>
      <c r="L1180" t="s">
        <v>7886</v>
      </c>
      <c r="M1180" t="s">
        <v>7887</v>
      </c>
      <c r="N1180" t="s">
        <v>7888</v>
      </c>
      <c r="O1180">
        <v>1</v>
      </c>
      <c r="V1180" t="s">
        <v>114</v>
      </c>
      <c r="W1180" s="1">
        <v>43188</v>
      </c>
      <c r="Y1180" s="1">
        <v>43616</v>
      </c>
      <c r="Z1180" s="2">
        <v>43009</v>
      </c>
      <c r="AA1180" t="s">
        <v>7889</v>
      </c>
      <c r="AB1180" t="s">
        <v>117</v>
      </c>
      <c r="AC1180" t="s">
        <v>117</v>
      </c>
      <c r="AD1180" t="s">
        <v>117</v>
      </c>
      <c r="AG1180" t="s">
        <v>115</v>
      </c>
      <c r="AH1180" t="s">
        <v>117</v>
      </c>
      <c r="AI1180" t="s">
        <v>117</v>
      </c>
      <c r="AJ1180" t="s">
        <v>132</v>
      </c>
      <c r="AL1180" t="s">
        <v>119</v>
      </c>
      <c r="AM1180" t="s">
        <v>133</v>
      </c>
      <c r="AN1180" t="s">
        <v>134</v>
      </c>
      <c r="AO1180" t="s">
        <v>117</v>
      </c>
      <c r="AP1180" t="s">
        <v>117</v>
      </c>
      <c r="AQ1180" t="s">
        <v>117</v>
      </c>
      <c r="AR1180" t="s">
        <v>117</v>
      </c>
      <c r="AS1180" t="s">
        <v>117</v>
      </c>
      <c r="AT1180" t="s">
        <v>117</v>
      </c>
      <c r="AU1180" t="s">
        <v>117</v>
      </c>
      <c r="AV1180" t="s">
        <v>117</v>
      </c>
      <c r="AW1180" t="s">
        <v>117</v>
      </c>
      <c r="AX1180" t="s">
        <v>117</v>
      </c>
      <c r="AY1180" t="s">
        <v>117</v>
      </c>
      <c r="AZ1180" t="s">
        <v>117</v>
      </c>
      <c r="BA1180" t="s">
        <v>117</v>
      </c>
      <c r="BB1180" t="s">
        <v>117</v>
      </c>
      <c r="BD1180" t="s">
        <v>115</v>
      </c>
      <c r="BE1180" t="s">
        <v>117</v>
      </c>
      <c r="BF1180" t="s">
        <v>117</v>
      </c>
      <c r="BG1180" t="s">
        <v>117</v>
      </c>
      <c r="BH1180" t="s">
        <v>115</v>
      </c>
      <c r="BI1180" t="s">
        <v>117</v>
      </c>
      <c r="BJ1180" t="s">
        <v>117</v>
      </c>
      <c r="BK1180" t="s">
        <v>117</v>
      </c>
      <c r="BL1180" t="s">
        <v>117</v>
      </c>
      <c r="BM1180" t="s">
        <v>117</v>
      </c>
      <c r="BN1180" t="s">
        <v>117</v>
      </c>
      <c r="BO1180" t="s">
        <v>117</v>
      </c>
      <c r="BP1180" t="s">
        <v>117</v>
      </c>
      <c r="BQ1180" t="s">
        <v>117</v>
      </c>
      <c r="BR1180" t="s">
        <v>117</v>
      </c>
      <c r="BS1180" t="s">
        <v>117</v>
      </c>
      <c r="BT1180" t="s">
        <v>117</v>
      </c>
      <c r="BU1180" t="s">
        <v>117</v>
      </c>
      <c r="BV1180" t="s">
        <v>115</v>
      </c>
      <c r="BW1180" t="s">
        <v>115</v>
      </c>
      <c r="BX1180" t="s">
        <v>117</v>
      </c>
      <c r="BY1180" t="s">
        <v>117</v>
      </c>
      <c r="BZ1180" t="s">
        <v>117</v>
      </c>
      <c r="CA1180" t="s">
        <v>117</v>
      </c>
      <c r="CB1180" t="s">
        <v>117</v>
      </c>
      <c r="CC1180" t="s">
        <v>117</v>
      </c>
      <c r="CD1180" t="s">
        <v>117</v>
      </c>
      <c r="CE1180" t="s">
        <v>117</v>
      </c>
      <c r="CF1180" t="s">
        <v>117</v>
      </c>
      <c r="CG1180" t="s">
        <v>117</v>
      </c>
      <c r="CH1180" t="s">
        <v>117</v>
      </c>
      <c r="CI1180" t="s">
        <v>117</v>
      </c>
      <c r="CJ1180" t="s">
        <v>117</v>
      </c>
      <c r="CK1180" t="s">
        <v>117</v>
      </c>
      <c r="CL1180" t="s">
        <v>117</v>
      </c>
      <c r="CM1180" t="s">
        <v>117</v>
      </c>
      <c r="CN1180" t="s">
        <v>117</v>
      </c>
      <c r="CO1180" t="s">
        <v>117</v>
      </c>
      <c r="CP1180" t="s">
        <v>117</v>
      </c>
      <c r="CQ1180" t="s">
        <v>117</v>
      </c>
      <c r="CR1180" t="s">
        <v>117</v>
      </c>
      <c r="CS1180" t="s">
        <v>117</v>
      </c>
      <c r="CT1180" t="s">
        <v>117</v>
      </c>
      <c r="CU1180" t="s">
        <v>117</v>
      </c>
      <c r="CV1180" t="s">
        <v>117</v>
      </c>
      <c r="CW1180" t="s">
        <v>117</v>
      </c>
    </row>
    <row r="1181" spans="1:101" x14ac:dyDescent="0.25">
      <c r="A1181" t="s">
        <v>167</v>
      </c>
      <c r="B1181">
        <v>297640</v>
      </c>
      <c r="C1181" t="s">
        <v>7890</v>
      </c>
      <c r="D1181" t="s">
        <v>102</v>
      </c>
      <c r="E1181" t="s">
        <v>7891</v>
      </c>
      <c r="F1181" t="s">
        <v>7892</v>
      </c>
      <c r="G1181" t="s">
        <v>7893</v>
      </c>
      <c r="H1181" t="s">
        <v>747</v>
      </c>
      <c r="I1181" t="s">
        <v>171</v>
      </c>
      <c r="J1181" t="s">
        <v>172</v>
      </c>
      <c r="K1181" t="s">
        <v>134</v>
      </c>
      <c r="L1181">
        <v>94301</v>
      </c>
      <c r="M1181" t="s">
        <v>7894</v>
      </c>
      <c r="O1181">
        <v>1</v>
      </c>
      <c r="V1181" t="s">
        <v>114</v>
      </c>
      <c r="W1181" s="1">
        <v>43270</v>
      </c>
      <c r="Y1181" s="1">
        <v>43553</v>
      </c>
      <c r="Z1181" s="2">
        <v>43009</v>
      </c>
      <c r="AB1181" t="s">
        <v>117</v>
      </c>
      <c r="AC1181" t="s">
        <v>117</v>
      </c>
      <c r="AD1181" t="s">
        <v>117</v>
      </c>
      <c r="AG1181" t="s">
        <v>115</v>
      </c>
      <c r="AH1181" t="s">
        <v>117</v>
      </c>
      <c r="AI1181" t="s">
        <v>117</v>
      </c>
      <c r="AJ1181" t="s">
        <v>132</v>
      </c>
      <c r="AL1181" t="s">
        <v>119</v>
      </c>
      <c r="AM1181" t="s">
        <v>133</v>
      </c>
      <c r="AN1181" t="s">
        <v>134</v>
      </c>
      <c r="AO1181" t="s">
        <v>117</v>
      </c>
      <c r="AP1181" t="s">
        <v>117</v>
      </c>
      <c r="AQ1181" t="s">
        <v>117</v>
      </c>
      <c r="AR1181" t="s">
        <v>117</v>
      </c>
      <c r="AS1181" t="s">
        <v>117</v>
      </c>
      <c r="AT1181" t="s">
        <v>117</v>
      </c>
      <c r="AU1181" t="s">
        <v>117</v>
      </c>
      <c r="AV1181" t="s">
        <v>117</v>
      </c>
      <c r="AW1181" t="s">
        <v>117</v>
      </c>
      <c r="AX1181" t="s">
        <v>117</v>
      </c>
      <c r="AY1181" t="s">
        <v>117</v>
      </c>
      <c r="AZ1181" t="s">
        <v>117</v>
      </c>
      <c r="BA1181" t="s">
        <v>117</v>
      </c>
      <c r="BB1181" t="s">
        <v>117</v>
      </c>
      <c r="BD1181" t="s">
        <v>117</v>
      </c>
      <c r="BF1181" t="s">
        <v>117</v>
      </c>
      <c r="BG1181" t="s">
        <v>117</v>
      </c>
      <c r="BH1181" t="s">
        <v>117</v>
      </c>
      <c r="BI1181" t="s">
        <v>117</v>
      </c>
      <c r="BJ1181" t="s">
        <v>117</v>
      </c>
      <c r="BK1181" t="s">
        <v>117</v>
      </c>
      <c r="BL1181" t="s">
        <v>117</v>
      </c>
      <c r="BM1181" t="s">
        <v>117</v>
      </c>
      <c r="BN1181" t="s">
        <v>117</v>
      </c>
      <c r="BO1181" t="s">
        <v>117</v>
      </c>
      <c r="BP1181" t="s">
        <v>117</v>
      </c>
      <c r="BQ1181" t="s">
        <v>117</v>
      </c>
      <c r="BR1181" t="s">
        <v>117</v>
      </c>
      <c r="BS1181" t="s">
        <v>117</v>
      </c>
      <c r="BT1181" t="s">
        <v>117</v>
      </c>
      <c r="BU1181" t="s">
        <v>117</v>
      </c>
      <c r="BV1181" t="s">
        <v>115</v>
      </c>
      <c r="BW1181" t="s">
        <v>115</v>
      </c>
      <c r="BX1181" t="s">
        <v>117</v>
      </c>
      <c r="BY1181" t="s">
        <v>117</v>
      </c>
      <c r="BZ1181" t="s">
        <v>117</v>
      </c>
      <c r="CA1181" t="s">
        <v>117</v>
      </c>
      <c r="CB1181" t="s">
        <v>117</v>
      </c>
      <c r="CC1181" t="s">
        <v>117</v>
      </c>
      <c r="CD1181" t="s">
        <v>117</v>
      </c>
      <c r="CE1181" t="s">
        <v>117</v>
      </c>
      <c r="CF1181" t="s">
        <v>117</v>
      </c>
      <c r="CG1181" t="s">
        <v>117</v>
      </c>
      <c r="CH1181" t="s">
        <v>117</v>
      </c>
      <c r="CI1181" t="s">
        <v>117</v>
      </c>
      <c r="CJ1181" t="s">
        <v>117</v>
      </c>
      <c r="CK1181" t="s">
        <v>117</v>
      </c>
      <c r="CL1181" t="s">
        <v>117</v>
      </c>
      <c r="CM1181" t="s">
        <v>117</v>
      </c>
      <c r="CN1181" t="s">
        <v>117</v>
      </c>
      <c r="CO1181" t="s">
        <v>117</v>
      </c>
      <c r="CP1181" t="s">
        <v>117</v>
      </c>
      <c r="CQ1181" t="s">
        <v>117</v>
      </c>
      <c r="CR1181" t="s">
        <v>117</v>
      </c>
      <c r="CS1181" t="s">
        <v>117</v>
      </c>
      <c r="CT1181" t="s">
        <v>117</v>
      </c>
      <c r="CU1181" t="s">
        <v>117</v>
      </c>
      <c r="CV1181" t="s">
        <v>117</v>
      </c>
      <c r="CW1181" t="s">
        <v>117</v>
      </c>
    </row>
    <row r="1182" spans="1:101" x14ac:dyDescent="0.25">
      <c r="A1182" t="s">
        <v>100</v>
      </c>
      <c r="B1182">
        <v>238790</v>
      </c>
      <c r="C1182" t="s">
        <v>7895</v>
      </c>
      <c r="D1182" t="s">
        <v>102</v>
      </c>
      <c r="E1182" t="s">
        <v>7896</v>
      </c>
      <c r="F1182" t="s">
        <v>7896</v>
      </c>
      <c r="G1182" t="s">
        <v>924</v>
      </c>
      <c r="I1182" t="s">
        <v>926</v>
      </c>
      <c r="K1182" t="s">
        <v>649</v>
      </c>
      <c r="L1182" t="s">
        <v>927</v>
      </c>
      <c r="M1182" t="s">
        <v>7897</v>
      </c>
      <c r="N1182" t="s">
        <v>7898</v>
      </c>
      <c r="O1182">
        <v>4</v>
      </c>
      <c r="V1182" t="s">
        <v>114</v>
      </c>
      <c r="W1182" s="1">
        <v>42458</v>
      </c>
      <c r="Y1182" s="1">
        <v>43553</v>
      </c>
      <c r="Z1182" s="2">
        <v>43009</v>
      </c>
      <c r="AA1182" t="s">
        <v>7899</v>
      </c>
      <c r="AB1182" t="s">
        <v>115</v>
      </c>
      <c r="AC1182" t="s">
        <v>117</v>
      </c>
      <c r="AD1182" t="s">
        <v>117</v>
      </c>
      <c r="AG1182" t="s">
        <v>117</v>
      </c>
      <c r="AH1182" t="s">
        <v>115</v>
      </c>
      <c r="AI1182" t="s">
        <v>117</v>
      </c>
      <c r="AJ1182" t="s">
        <v>118</v>
      </c>
      <c r="AL1182" t="s">
        <v>119</v>
      </c>
      <c r="AN1182" t="s">
        <v>649</v>
      </c>
      <c r="AO1182" t="s">
        <v>117</v>
      </c>
      <c r="AP1182" t="s">
        <v>117</v>
      </c>
      <c r="AQ1182" t="s">
        <v>117</v>
      </c>
      <c r="AR1182" t="s">
        <v>117</v>
      </c>
      <c r="AS1182" t="s">
        <v>117</v>
      </c>
      <c r="AT1182" t="s">
        <v>117</v>
      </c>
      <c r="AU1182" t="s">
        <v>117</v>
      </c>
      <c r="AV1182" t="s">
        <v>117</v>
      </c>
      <c r="AW1182" t="s">
        <v>117</v>
      </c>
      <c r="AX1182" t="s">
        <v>117</v>
      </c>
      <c r="AY1182" t="s">
        <v>117</v>
      </c>
      <c r="AZ1182" t="s">
        <v>117</v>
      </c>
      <c r="BA1182" t="s">
        <v>117</v>
      </c>
      <c r="BB1182" t="s">
        <v>117</v>
      </c>
      <c r="BD1182" t="s">
        <v>117</v>
      </c>
      <c r="BF1182" t="s">
        <v>117</v>
      </c>
      <c r="BG1182" t="s">
        <v>117</v>
      </c>
      <c r="BH1182" t="s">
        <v>115</v>
      </c>
      <c r="BI1182" t="s">
        <v>117</v>
      </c>
      <c r="BJ1182" t="s">
        <v>117</v>
      </c>
      <c r="BK1182" t="s">
        <v>117</v>
      </c>
      <c r="BL1182" t="s">
        <v>117</v>
      </c>
      <c r="BM1182" t="s">
        <v>117</v>
      </c>
      <c r="BN1182" t="s">
        <v>117</v>
      </c>
      <c r="BO1182" t="s">
        <v>117</v>
      </c>
      <c r="BP1182" t="s">
        <v>117</v>
      </c>
      <c r="BQ1182" t="s">
        <v>117</v>
      </c>
      <c r="BR1182" t="s">
        <v>117</v>
      </c>
      <c r="BS1182" t="s">
        <v>117</v>
      </c>
      <c r="BT1182" t="s">
        <v>117</v>
      </c>
      <c r="BU1182" t="s">
        <v>117</v>
      </c>
      <c r="BV1182" t="s">
        <v>115</v>
      </c>
      <c r="BW1182" t="s">
        <v>115</v>
      </c>
      <c r="BX1182" t="s">
        <v>117</v>
      </c>
      <c r="BY1182" t="s">
        <v>117</v>
      </c>
      <c r="BZ1182" t="s">
        <v>117</v>
      </c>
      <c r="CA1182" t="s">
        <v>117</v>
      </c>
      <c r="CB1182" t="s">
        <v>117</v>
      </c>
      <c r="CC1182" t="s">
        <v>117</v>
      </c>
      <c r="CD1182" t="s">
        <v>117</v>
      </c>
      <c r="CE1182" t="s">
        <v>117</v>
      </c>
      <c r="CF1182" t="s">
        <v>117</v>
      </c>
      <c r="CG1182" t="s">
        <v>117</v>
      </c>
      <c r="CH1182" t="s">
        <v>117</v>
      </c>
      <c r="CI1182" t="s">
        <v>117</v>
      </c>
      <c r="CJ1182" t="s">
        <v>117</v>
      </c>
      <c r="CK1182" t="s">
        <v>117</v>
      </c>
      <c r="CL1182" t="s">
        <v>117</v>
      </c>
      <c r="CM1182" t="s">
        <v>117</v>
      </c>
      <c r="CN1182" t="s">
        <v>117</v>
      </c>
      <c r="CO1182" t="s">
        <v>117</v>
      </c>
      <c r="CP1182" t="s">
        <v>117</v>
      </c>
      <c r="CQ1182" t="s">
        <v>117</v>
      </c>
      <c r="CR1182" t="s">
        <v>117</v>
      </c>
      <c r="CS1182" t="s">
        <v>117</v>
      </c>
      <c r="CT1182" t="s">
        <v>117</v>
      </c>
      <c r="CU1182" t="s">
        <v>117</v>
      </c>
      <c r="CV1182" t="s">
        <v>117</v>
      </c>
      <c r="CW1182" t="s">
        <v>117</v>
      </c>
    </row>
    <row r="1183" spans="1:101" x14ac:dyDescent="0.25">
      <c r="A1183" t="s">
        <v>376</v>
      </c>
      <c r="B1183">
        <v>300098</v>
      </c>
      <c r="C1183" t="s">
        <v>7900</v>
      </c>
      <c r="D1183" t="s">
        <v>102</v>
      </c>
      <c r="E1183" t="s">
        <v>7901</v>
      </c>
      <c r="F1183" t="s">
        <v>7901</v>
      </c>
      <c r="G1183" t="s">
        <v>7902</v>
      </c>
      <c r="H1183" t="s">
        <v>494</v>
      </c>
      <c r="I1183" t="s">
        <v>380</v>
      </c>
      <c r="J1183" t="s">
        <v>381</v>
      </c>
      <c r="K1183" t="s">
        <v>134</v>
      </c>
      <c r="L1183">
        <v>75231</v>
      </c>
      <c r="M1183" t="s">
        <v>7903</v>
      </c>
      <c r="O1183">
        <v>0</v>
      </c>
      <c r="V1183" t="s">
        <v>114</v>
      </c>
      <c r="W1183" s="1">
        <v>43523</v>
      </c>
      <c r="Y1183" s="1">
        <v>43567</v>
      </c>
      <c r="Z1183" s="2">
        <v>43009</v>
      </c>
      <c r="AB1183" t="s">
        <v>117</v>
      </c>
      <c r="AC1183" t="s">
        <v>117</v>
      </c>
      <c r="AD1183" t="s">
        <v>117</v>
      </c>
      <c r="AG1183" t="s">
        <v>117</v>
      </c>
      <c r="AH1183" t="s">
        <v>115</v>
      </c>
      <c r="AI1183" t="s">
        <v>117</v>
      </c>
      <c r="AJ1183" t="s">
        <v>293</v>
      </c>
      <c r="AL1183" t="s">
        <v>119</v>
      </c>
      <c r="AM1183" t="s">
        <v>381</v>
      </c>
      <c r="AN1183" t="s">
        <v>134</v>
      </c>
      <c r="AO1183" t="s">
        <v>117</v>
      </c>
      <c r="AP1183" t="s">
        <v>117</v>
      </c>
      <c r="AQ1183" t="s">
        <v>115</v>
      </c>
      <c r="AR1183" t="s">
        <v>117</v>
      </c>
      <c r="AS1183" t="s">
        <v>117</v>
      </c>
      <c r="AT1183" t="s">
        <v>117</v>
      </c>
      <c r="AU1183" t="s">
        <v>117</v>
      </c>
      <c r="AV1183" t="s">
        <v>117</v>
      </c>
      <c r="AW1183" t="s">
        <v>117</v>
      </c>
      <c r="AX1183" t="s">
        <v>117</v>
      </c>
      <c r="AY1183" t="s">
        <v>117</v>
      </c>
      <c r="AZ1183" t="s">
        <v>117</v>
      </c>
      <c r="BA1183" t="s">
        <v>117</v>
      </c>
      <c r="BB1183" t="s">
        <v>117</v>
      </c>
      <c r="BD1183" t="s">
        <v>117</v>
      </c>
      <c r="BF1183" t="s">
        <v>117</v>
      </c>
      <c r="BG1183" t="s">
        <v>117</v>
      </c>
      <c r="BH1183" t="s">
        <v>117</v>
      </c>
      <c r="BI1183" t="s">
        <v>117</v>
      </c>
      <c r="BJ1183" t="s">
        <v>117</v>
      </c>
      <c r="BK1183" t="s">
        <v>117</v>
      </c>
      <c r="BL1183" t="s">
        <v>115</v>
      </c>
      <c r="BM1183" t="s">
        <v>117</v>
      </c>
      <c r="BN1183" t="s">
        <v>117</v>
      </c>
      <c r="BO1183" t="s">
        <v>117</v>
      </c>
      <c r="BP1183" t="s">
        <v>117</v>
      </c>
      <c r="BQ1183" t="s">
        <v>117</v>
      </c>
      <c r="BR1183" t="s">
        <v>117</v>
      </c>
      <c r="BS1183" t="s">
        <v>117</v>
      </c>
      <c r="BT1183" t="s">
        <v>117</v>
      </c>
      <c r="BU1183" t="s">
        <v>117</v>
      </c>
      <c r="BV1183" t="s">
        <v>115</v>
      </c>
      <c r="BW1183" t="s">
        <v>115</v>
      </c>
      <c r="BX1183" t="s">
        <v>117</v>
      </c>
      <c r="BY1183" t="s">
        <v>117</v>
      </c>
      <c r="BZ1183" t="s">
        <v>117</v>
      </c>
      <c r="CA1183" t="s">
        <v>117</v>
      </c>
      <c r="CB1183" t="s">
        <v>117</v>
      </c>
      <c r="CC1183" t="s">
        <v>117</v>
      </c>
      <c r="CD1183" t="s">
        <v>117</v>
      </c>
      <c r="CE1183" t="s">
        <v>117</v>
      </c>
      <c r="CF1183" t="s">
        <v>117</v>
      </c>
      <c r="CG1183" t="s">
        <v>117</v>
      </c>
      <c r="CH1183" t="s">
        <v>117</v>
      </c>
      <c r="CI1183" t="s">
        <v>117</v>
      </c>
      <c r="CJ1183" t="s">
        <v>117</v>
      </c>
      <c r="CK1183" t="s">
        <v>117</v>
      </c>
      <c r="CL1183" t="s">
        <v>117</v>
      </c>
      <c r="CM1183" t="s">
        <v>117</v>
      </c>
      <c r="CN1183" t="s">
        <v>117</v>
      </c>
      <c r="CO1183" t="s">
        <v>117</v>
      </c>
      <c r="CP1183" t="s">
        <v>117</v>
      </c>
      <c r="CQ1183" t="s">
        <v>117</v>
      </c>
      <c r="CR1183" t="s">
        <v>117</v>
      </c>
      <c r="CS1183" t="s">
        <v>117</v>
      </c>
      <c r="CT1183" t="s">
        <v>117</v>
      </c>
      <c r="CU1183" t="s">
        <v>117</v>
      </c>
      <c r="CV1183" t="s">
        <v>117</v>
      </c>
      <c r="CW1183" t="s">
        <v>117</v>
      </c>
    </row>
    <row r="1184" spans="1:101" x14ac:dyDescent="0.25">
      <c r="A1184" t="s">
        <v>207</v>
      </c>
      <c r="B1184">
        <v>304149</v>
      </c>
      <c r="C1184" t="s">
        <v>7904</v>
      </c>
      <c r="D1184" t="s">
        <v>102</v>
      </c>
      <c r="E1184" t="s">
        <v>7905</v>
      </c>
      <c r="F1184" t="s">
        <v>7905</v>
      </c>
      <c r="G1184" t="s">
        <v>7906</v>
      </c>
      <c r="H1184" t="s">
        <v>4737</v>
      </c>
      <c r="I1184" t="s">
        <v>7907</v>
      </c>
      <c r="J1184" t="s">
        <v>1102</v>
      </c>
      <c r="K1184" t="s">
        <v>134</v>
      </c>
      <c r="L1184">
        <v>7068</v>
      </c>
      <c r="M1184" t="s">
        <v>7908</v>
      </c>
      <c r="O1184">
        <v>0</v>
      </c>
      <c r="V1184" t="s">
        <v>114</v>
      </c>
      <c r="W1184" s="1">
        <v>43599</v>
      </c>
      <c r="Y1184" s="1">
        <v>43599</v>
      </c>
      <c r="Z1184" s="2">
        <v>43009</v>
      </c>
      <c r="AB1184" t="s">
        <v>117</v>
      </c>
      <c r="AC1184" t="s">
        <v>117</v>
      </c>
      <c r="AD1184" t="s">
        <v>117</v>
      </c>
      <c r="AG1184" t="s">
        <v>117</v>
      </c>
      <c r="AH1184" t="s">
        <v>115</v>
      </c>
      <c r="AI1184" t="s">
        <v>117</v>
      </c>
      <c r="AJ1184" t="s">
        <v>132</v>
      </c>
      <c r="AL1184" t="s">
        <v>119</v>
      </c>
      <c r="AM1184" t="s">
        <v>133</v>
      </c>
      <c r="AN1184" t="s">
        <v>134</v>
      </c>
      <c r="AO1184" t="s">
        <v>117</v>
      </c>
      <c r="AP1184" t="s">
        <v>117</v>
      </c>
      <c r="AQ1184" t="s">
        <v>117</v>
      </c>
      <c r="AR1184" t="s">
        <v>117</v>
      </c>
      <c r="AS1184" t="s">
        <v>117</v>
      </c>
      <c r="AT1184" t="s">
        <v>117</v>
      </c>
      <c r="AU1184" t="s">
        <v>117</v>
      </c>
      <c r="AV1184" t="s">
        <v>117</v>
      </c>
      <c r="AW1184" t="s">
        <v>117</v>
      </c>
      <c r="AX1184" t="s">
        <v>117</v>
      </c>
      <c r="AY1184" t="s">
        <v>117</v>
      </c>
      <c r="AZ1184" t="s">
        <v>117</v>
      </c>
      <c r="BA1184" t="s">
        <v>117</v>
      </c>
      <c r="BB1184" t="s">
        <v>117</v>
      </c>
      <c r="BD1184" t="s">
        <v>117</v>
      </c>
      <c r="BF1184" t="s">
        <v>117</v>
      </c>
      <c r="BG1184" t="s">
        <v>117</v>
      </c>
      <c r="BH1184" t="s">
        <v>115</v>
      </c>
      <c r="BI1184" t="s">
        <v>117</v>
      </c>
      <c r="BJ1184" t="s">
        <v>117</v>
      </c>
      <c r="BK1184" t="s">
        <v>117</v>
      </c>
      <c r="BL1184" t="s">
        <v>117</v>
      </c>
      <c r="BM1184" t="s">
        <v>117</v>
      </c>
      <c r="BN1184" t="s">
        <v>117</v>
      </c>
      <c r="BO1184" t="s">
        <v>117</v>
      </c>
      <c r="BP1184" t="s">
        <v>117</v>
      </c>
      <c r="BQ1184" t="s">
        <v>117</v>
      </c>
      <c r="BR1184" t="s">
        <v>117</v>
      </c>
      <c r="BS1184" t="s">
        <v>117</v>
      </c>
      <c r="BT1184" t="s">
        <v>117</v>
      </c>
      <c r="BU1184" t="s">
        <v>117</v>
      </c>
      <c r="BV1184" t="s">
        <v>115</v>
      </c>
      <c r="BW1184" t="s">
        <v>115</v>
      </c>
      <c r="BX1184" t="s">
        <v>117</v>
      </c>
      <c r="BY1184" t="s">
        <v>117</v>
      </c>
      <c r="BZ1184" t="s">
        <v>117</v>
      </c>
      <c r="CA1184" t="s">
        <v>117</v>
      </c>
      <c r="CB1184" t="s">
        <v>117</v>
      </c>
      <c r="CC1184" t="s">
        <v>117</v>
      </c>
      <c r="CD1184" t="s">
        <v>117</v>
      </c>
      <c r="CE1184" t="s">
        <v>117</v>
      </c>
      <c r="CF1184" t="s">
        <v>117</v>
      </c>
      <c r="CG1184" t="s">
        <v>117</v>
      </c>
      <c r="CH1184" t="s">
        <v>117</v>
      </c>
      <c r="CI1184" t="s">
        <v>117</v>
      </c>
      <c r="CJ1184" t="s">
        <v>117</v>
      </c>
      <c r="CK1184" t="s">
        <v>117</v>
      </c>
      <c r="CL1184" t="s">
        <v>117</v>
      </c>
      <c r="CM1184" t="s">
        <v>117</v>
      </c>
      <c r="CN1184" t="s">
        <v>117</v>
      </c>
      <c r="CO1184" t="s">
        <v>117</v>
      </c>
      <c r="CP1184" t="s">
        <v>117</v>
      </c>
      <c r="CQ1184" t="s">
        <v>117</v>
      </c>
      <c r="CR1184" t="s">
        <v>117</v>
      </c>
      <c r="CS1184" t="s">
        <v>117</v>
      </c>
      <c r="CT1184" t="s">
        <v>117</v>
      </c>
      <c r="CU1184" t="s">
        <v>117</v>
      </c>
      <c r="CV1184" t="s">
        <v>117</v>
      </c>
      <c r="CW1184" t="s">
        <v>117</v>
      </c>
    </row>
    <row r="1185" spans="1:101" x14ac:dyDescent="0.25">
      <c r="A1185" t="s">
        <v>207</v>
      </c>
      <c r="B1185">
        <v>283665</v>
      </c>
      <c r="C1185" t="s">
        <v>7909</v>
      </c>
      <c r="D1185" t="s">
        <v>102</v>
      </c>
      <c r="E1185" t="s">
        <v>7910</v>
      </c>
      <c r="F1185" t="s">
        <v>7911</v>
      </c>
      <c r="G1185" t="s">
        <v>7912</v>
      </c>
      <c r="H1185" t="s">
        <v>3491</v>
      </c>
      <c r="I1185" t="s">
        <v>213</v>
      </c>
      <c r="J1185" t="s">
        <v>214</v>
      </c>
      <c r="K1185" t="s">
        <v>134</v>
      </c>
      <c r="L1185">
        <v>10004</v>
      </c>
      <c r="M1185" t="s">
        <v>7913</v>
      </c>
      <c r="N1185" t="s">
        <v>7914</v>
      </c>
      <c r="O1185">
        <v>2</v>
      </c>
      <c r="V1185" t="s">
        <v>114</v>
      </c>
      <c r="W1185" s="1">
        <v>42474</v>
      </c>
      <c r="Y1185" s="1">
        <v>43678</v>
      </c>
      <c r="Z1185" s="2">
        <v>43009</v>
      </c>
      <c r="AA1185" t="s">
        <v>7915</v>
      </c>
      <c r="AB1185" t="s">
        <v>117</v>
      </c>
      <c r="AC1185" t="s">
        <v>117</v>
      </c>
      <c r="AD1185" t="s">
        <v>117</v>
      </c>
      <c r="AG1185" t="s">
        <v>117</v>
      </c>
      <c r="AH1185" t="s">
        <v>115</v>
      </c>
      <c r="AI1185" t="s">
        <v>117</v>
      </c>
      <c r="AJ1185" t="s">
        <v>132</v>
      </c>
      <c r="AL1185" t="s">
        <v>119</v>
      </c>
      <c r="AM1185" t="s">
        <v>133</v>
      </c>
      <c r="AN1185" t="s">
        <v>134</v>
      </c>
      <c r="AO1185" t="s">
        <v>117</v>
      </c>
      <c r="AP1185" t="s">
        <v>117</v>
      </c>
      <c r="AQ1185" t="s">
        <v>117</v>
      </c>
      <c r="AR1185" t="s">
        <v>117</v>
      </c>
      <c r="AS1185" t="s">
        <v>117</v>
      </c>
      <c r="AT1185" t="s">
        <v>117</v>
      </c>
      <c r="AU1185" t="s">
        <v>117</v>
      </c>
      <c r="AV1185" t="s">
        <v>117</v>
      </c>
      <c r="AW1185" t="s">
        <v>117</v>
      </c>
      <c r="AX1185" t="s">
        <v>117</v>
      </c>
      <c r="AY1185" t="s">
        <v>117</v>
      </c>
      <c r="AZ1185" t="s">
        <v>117</v>
      </c>
      <c r="BA1185" t="s">
        <v>117</v>
      </c>
      <c r="BB1185" t="s">
        <v>117</v>
      </c>
      <c r="BD1185" t="s">
        <v>117</v>
      </c>
      <c r="BF1185" t="s">
        <v>117</v>
      </c>
      <c r="BG1185" t="s">
        <v>117</v>
      </c>
      <c r="BH1185" t="s">
        <v>117</v>
      </c>
      <c r="BI1185" t="s">
        <v>117</v>
      </c>
      <c r="BJ1185" t="s">
        <v>117</v>
      </c>
      <c r="BK1185" t="s">
        <v>117</v>
      </c>
      <c r="BL1185" t="s">
        <v>117</v>
      </c>
      <c r="BM1185" t="s">
        <v>117</v>
      </c>
      <c r="BN1185" t="s">
        <v>117</v>
      </c>
      <c r="BO1185" t="s">
        <v>117</v>
      </c>
      <c r="BP1185" t="s">
        <v>117</v>
      </c>
      <c r="BQ1185" t="s">
        <v>117</v>
      </c>
      <c r="BR1185" t="s">
        <v>117</v>
      </c>
      <c r="BS1185" t="s">
        <v>117</v>
      </c>
      <c r="BT1185" t="s">
        <v>117</v>
      </c>
      <c r="BU1185" t="s">
        <v>117</v>
      </c>
      <c r="BV1185" t="s">
        <v>115</v>
      </c>
      <c r="BW1185" t="s">
        <v>115</v>
      </c>
      <c r="BX1185" t="s">
        <v>117</v>
      </c>
      <c r="BY1185" t="s">
        <v>117</v>
      </c>
      <c r="BZ1185" t="s">
        <v>117</v>
      </c>
      <c r="CA1185" t="s">
        <v>117</v>
      </c>
      <c r="CB1185" t="s">
        <v>117</v>
      </c>
      <c r="CC1185" t="s">
        <v>117</v>
      </c>
      <c r="CD1185" t="s">
        <v>117</v>
      </c>
      <c r="CE1185" t="s">
        <v>117</v>
      </c>
      <c r="CF1185" t="s">
        <v>117</v>
      </c>
      <c r="CG1185" t="s">
        <v>117</v>
      </c>
      <c r="CH1185" t="s">
        <v>117</v>
      </c>
      <c r="CI1185" t="s">
        <v>117</v>
      </c>
      <c r="CJ1185" t="s">
        <v>117</v>
      </c>
      <c r="CK1185" t="s">
        <v>117</v>
      </c>
      <c r="CL1185" t="s">
        <v>117</v>
      </c>
      <c r="CM1185" t="s">
        <v>117</v>
      </c>
      <c r="CN1185" t="s">
        <v>117</v>
      </c>
      <c r="CO1185" t="s">
        <v>117</v>
      </c>
      <c r="CP1185" t="s">
        <v>117</v>
      </c>
      <c r="CQ1185" t="s">
        <v>117</v>
      </c>
      <c r="CR1185" t="s">
        <v>117</v>
      </c>
      <c r="CS1185" t="s">
        <v>117</v>
      </c>
      <c r="CT1185" t="s">
        <v>117</v>
      </c>
      <c r="CU1185" t="s">
        <v>117</v>
      </c>
      <c r="CV1185" t="s">
        <v>117</v>
      </c>
      <c r="CW1185" t="s">
        <v>117</v>
      </c>
    </row>
    <row r="1186" spans="1:101" x14ac:dyDescent="0.25">
      <c r="A1186" t="s">
        <v>100</v>
      </c>
      <c r="B1186">
        <v>171111</v>
      </c>
      <c r="C1186" t="s">
        <v>7916</v>
      </c>
      <c r="D1186" t="s">
        <v>102</v>
      </c>
      <c r="E1186" t="s">
        <v>7917</v>
      </c>
      <c r="F1186" t="s">
        <v>7917</v>
      </c>
      <c r="G1186" t="s">
        <v>7918</v>
      </c>
      <c r="H1186" t="s">
        <v>7919</v>
      </c>
      <c r="I1186" t="s">
        <v>160</v>
      </c>
      <c r="K1186" t="s">
        <v>161</v>
      </c>
      <c r="L1186">
        <v>48624</v>
      </c>
      <c r="M1186" t="s">
        <v>7920</v>
      </c>
      <c r="O1186">
        <v>0</v>
      </c>
      <c r="V1186" t="s">
        <v>114</v>
      </c>
      <c r="W1186" s="1">
        <v>41816</v>
      </c>
      <c r="Y1186" s="1">
        <v>43500</v>
      </c>
      <c r="Z1186" s="2">
        <v>43009</v>
      </c>
      <c r="AB1186" t="s">
        <v>115</v>
      </c>
      <c r="AC1186" t="s">
        <v>117</v>
      </c>
      <c r="AD1186" t="s">
        <v>117</v>
      </c>
      <c r="AF1186" t="s">
        <v>7921</v>
      </c>
      <c r="AG1186" t="s">
        <v>117</v>
      </c>
      <c r="AH1186" t="s">
        <v>115</v>
      </c>
      <c r="AI1186" t="s">
        <v>117</v>
      </c>
      <c r="AJ1186" t="s">
        <v>118</v>
      </c>
      <c r="AL1186" t="s">
        <v>119</v>
      </c>
      <c r="AN1186" t="s">
        <v>161</v>
      </c>
      <c r="AO1186" t="s">
        <v>117</v>
      </c>
      <c r="AP1186" t="s">
        <v>117</v>
      </c>
      <c r="AQ1186" t="s">
        <v>115</v>
      </c>
      <c r="AR1186" t="s">
        <v>117</v>
      </c>
      <c r="AS1186" t="s">
        <v>117</v>
      </c>
      <c r="AT1186" t="s">
        <v>117</v>
      </c>
      <c r="AU1186" t="s">
        <v>117</v>
      </c>
      <c r="AV1186" t="s">
        <v>117</v>
      </c>
      <c r="AW1186" t="s">
        <v>117</v>
      </c>
      <c r="AX1186" t="s">
        <v>117</v>
      </c>
      <c r="AY1186" t="s">
        <v>117</v>
      </c>
      <c r="AZ1186" t="s">
        <v>117</v>
      </c>
      <c r="BA1186" t="s">
        <v>117</v>
      </c>
      <c r="BB1186" t="s">
        <v>117</v>
      </c>
      <c r="BD1186" t="s">
        <v>117</v>
      </c>
      <c r="BF1186" t="s">
        <v>117</v>
      </c>
      <c r="BG1186" t="s">
        <v>117</v>
      </c>
      <c r="BH1186" t="s">
        <v>117</v>
      </c>
      <c r="BI1186" t="s">
        <v>117</v>
      </c>
      <c r="BJ1186" t="s">
        <v>117</v>
      </c>
      <c r="BK1186" t="s">
        <v>117</v>
      </c>
      <c r="BL1186" t="s">
        <v>117</v>
      </c>
      <c r="BM1186" t="s">
        <v>117</v>
      </c>
      <c r="BN1186" t="s">
        <v>117</v>
      </c>
      <c r="BO1186" t="s">
        <v>117</v>
      </c>
      <c r="BP1186" t="s">
        <v>117</v>
      </c>
      <c r="BQ1186" t="s">
        <v>117</v>
      </c>
      <c r="BR1186" t="s">
        <v>117</v>
      </c>
      <c r="BS1186" t="s">
        <v>117</v>
      </c>
      <c r="BT1186" t="s">
        <v>117</v>
      </c>
      <c r="BU1186" t="s">
        <v>117</v>
      </c>
      <c r="BV1186" t="s">
        <v>117</v>
      </c>
      <c r="BW1186" t="s">
        <v>115</v>
      </c>
      <c r="BX1186" t="s">
        <v>117</v>
      </c>
      <c r="BY1186" t="s">
        <v>117</v>
      </c>
      <c r="BZ1186" t="s">
        <v>117</v>
      </c>
      <c r="CA1186" t="s">
        <v>117</v>
      </c>
      <c r="CB1186" t="s">
        <v>117</v>
      </c>
      <c r="CC1186" t="s">
        <v>117</v>
      </c>
      <c r="CD1186" t="s">
        <v>117</v>
      </c>
      <c r="CE1186" t="s">
        <v>117</v>
      </c>
      <c r="CF1186" t="s">
        <v>117</v>
      </c>
      <c r="CG1186" t="s">
        <v>117</v>
      </c>
      <c r="CH1186" t="s">
        <v>117</v>
      </c>
      <c r="CI1186" t="s">
        <v>117</v>
      </c>
      <c r="CJ1186" t="s">
        <v>117</v>
      </c>
      <c r="CK1186" t="s">
        <v>117</v>
      </c>
      <c r="CL1186" t="s">
        <v>117</v>
      </c>
      <c r="CM1186" t="s">
        <v>117</v>
      </c>
      <c r="CN1186" t="s">
        <v>117</v>
      </c>
      <c r="CO1186" t="s">
        <v>117</v>
      </c>
      <c r="CP1186" t="s">
        <v>117</v>
      </c>
      <c r="CQ1186" t="s">
        <v>117</v>
      </c>
      <c r="CR1186" t="s">
        <v>117</v>
      </c>
      <c r="CS1186" t="s">
        <v>117</v>
      </c>
      <c r="CT1186" t="s">
        <v>117</v>
      </c>
      <c r="CU1186" t="s">
        <v>117</v>
      </c>
      <c r="CV1186" t="s">
        <v>117</v>
      </c>
      <c r="CW1186" t="s">
        <v>117</v>
      </c>
    </row>
    <row r="1187" spans="1:101" x14ac:dyDescent="0.25">
      <c r="A1187" t="s">
        <v>207</v>
      </c>
      <c r="B1187">
        <v>304164</v>
      </c>
      <c r="C1187" t="s">
        <v>7922</v>
      </c>
      <c r="D1187" t="s">
        <v>102</v>
      </c>
      <c r="E1187" t="s">
        <v>7923</v>
      </c>
      <c r="F1187" t="s">
        <v>7923</v>
      </c>
      <c r="G1187" t="s">
        <v>7924</v>
      </c>
      <c r="H1187" t="s">
        <v>7925</v>
      </c>
      <c r="I1187" t="s">
        <v>213</v>
      </c>
      <c r="J1187" t="s">
        <v>214</v>
      </c>
      <c r="K1187" t="s">
        <v>134</v>
      </c>
      <c r="L1187">
        <v>10017</v>
      </c>
      <c r="M1187" t="s">
        <v>7926</v>
      </c>
      <c r="O1187">
        <v>0</v>
      </c>
      <c r="V1187" t="s">
        <v>114</v>
      </c>
      <c r="W1187" s="1">
        <v>43591</v>
      </c>
      <c r="Y1187" s="1">
        <v>43591</v>
      </c>
      <c r="Z1187" s="2">
        <v>43009</v>
      </c>
      <c r="AB1187" t="s">
        <v>117</v>
      </c>
      <c r="AC1187" t="s">
        <v>117</v>
      </c>
      <c r="AD1187" t="s">
        <v>117</v>
      </c>
      <c r="AG1187" t="s">
        <v>117</v>
      </c>
      <c r="AH1187" t="s">
        <v>115</v>
      </c>
      <c r="AI1187" t="s">
        <v>117</v>
      </c>
      <c r="AJ1187" t="s">
        <v>132</v>
      </c>
      <c r="AL1187" t="s">
        <v>119</v>
      </c>
      <c r="AM1187" t="s">
        <v>133</v>
      </c>
      <c r="AN1187" t="s">
        <v>134</v>
      </c>
      <c r="AO1187" t="s">
        <v>117</v>
      </c>
      <c r="AP1187" t="s">
        <v>117</v>
      </c>
      <c r="AQ1187" t="s">
        <v>117</v>
      </c>
      <c r="AR1187" t="s">
        <v>117</v>
      </c>
      <c r="AS1187" t="s">
        <v>117</v>
      </c>
      <c r="AT1187" t="s">
        <v>117</v>
      </c>
      <c r="AU1187" t="s">
        <v>117</v>
      </c>
      <c r="AV1187" t="s">
        <v>117</v>
      </c>
      <c r="AW1187" t="s">
        <v>117</v>
      </c>
      <c r="AX1187" t="s">
        <v>117</v>
      </c>
      <c r="AY1187" t="s">
        <v>117</v>
      </c>
      <c r="AZ1187" t="s">
        <v>117</v>
      </c>
      <c r="BA1187" t="s">
        <v>117</v>
      </c>
      <c r="BB1187" t="s">
        <v>117</v>
      </c>
      <c r="BD1187" t="s">
        <v>117</v>
      </c>
      <c r="BF1187" t="s">
        <v>117</v>
      </c>
      <c r="BG1187" t="s">
        <v>117</v>
      </c>
      <c r="BH1187" t="s">
        <v>117</v>
      </c>
      <c r="BI1187" t="s">
        <v>117</v>
      </c>
      <c r="BJ1187" t="s">
        <v>117</v>
      </c>
      <c r="BK1187" t="s">
        <v>117</v>
      </c>
      <c r="BL1187" t="s">
        <v>117</v>
      </c>
      <c r="BM1187" t="s">
        <v>117</v>
      </c>
      <c r="BN1187" t="s">
        <v>117</v>
      </c>
      <c r="BO1187" t="s">
        <v>117</v>
      </c>
      <c r="BP1187" t="s">
        <v>117</v>
      </c>
      <c r="BQ1187" t="s">
        <v>117</v>
      </c>
      <c r="BR1187" t="s">
        <v>117</v>
      </c>
      <c r="BS1187" t="s">
        <v>117</v>
      </c>
      <c r="BT1187" t="s">
        <v>117</v>
      </c>
      <c r="BU1187" t="s">
        <v>117</v>
      </c>
      <c r="BV1187" t="s">
        <v>115</v>
      </c>
      <c r="BW1187" t="s">
        <v>115</v>
      </c>
      <c r="BX1187" t="s">
        <v>117</v>
      </c>
      <c r="BY1187" t="s">
        <v>117</v>
      </c>
      <c r="BZ1187" t="s">
        <v>117</v>
      </c>
      <c r="CA1187" t="s">
        <v>117</v>
      </c>
      <c r="CB1187" t="s">
        <v>117</v>
      </c>
      <c r="CC1187" t="s">
        <v>117</v>
      </c>
      <c r="CD1187" t="s">
        <v>117</v>
      </c>
      <c r="CE1187" t="s">
        <v>117</v>
      </c>
      <c r="CF1187" t="s">
        <v>117</v>
      </c>
      <c r="CG1187" t="s">
        <v>117</v>
      </c>
      <c r="CH1187" t="s">
        <v>117</v>
      </c>
      <c r="CI1187" t="s">
        <v>117</v>
      </c>
      <c r="CJ1187" t="s">
        <v>117</v>
      </c>
      <c r="CK1187" t="s">
        <v>117</v>
      </c>
      <c r="CL1187" t="s">
        <v>117</v>
      </c>
      <c r="CM1187" t="s">
        <v>117</v>
      </c>
      <c r="CN1187" t="s">
        <v>117</v>
      </c>
      <c r="CO1187" t="s">
        <v>117</v>
      </c>
      <c r="CP1187" t="s">
        <v>117</v>
      </c>
      <c r="CQ1187" t="s">
        <v>117</v>
      </c>
      <c r="CR1187" t="s">
        <v>117</v>
      </c>
      <c r="CS1187" t="s">
        <v>117</v>
      </c>
      <c r="CT1187" t="s">
        <v>117</v>
      </c>
      <c r="CU1187" t="s">
        <v>117</v>
      </c>
      <c r="CV1187" t="s">
        <v>117</v>
      </c>
      <c r="CW1187" t="s">
        <v>117</v>
      </c>
    </row>
    <row r="1188" spans="1:101" x14ac:dyDescent="0.25">
      <c r="A1188" t="s">
        <v>891</v>
      </c>
      <c r="B1188">
        <v>301516</v>
      </c>
      <c r="C1188" t="s">
        <v>7927</v>
      </c>
      <c r="D1188" t="s">
        <v>102</v>
      </c>
      <c r="E1188" t="s">
        <v>7928</v>
      </c>
      <c r="F1188" t="s">
        <v>7929</v>
      </c>
      <c r="G1188" t="s">
        <v>7930</v>
      </c>
      <c r="H1188" t="s">
        <v>7931</v>
      </c>
      <c r="I1188" t="s">
        <v>1115</v>
      </c>
      <c r="J1188" t="s">
        <v>1116</v>
      </c>
      <c r="K1188" t="s">
        <v>134</v>
      </c>
      <c r="L1188">
        <v>33131</v>
      </c>
      <c r="M1188">
        <v>7865285889</v>
      </c>
      <c r="O1188">
        <v>0</v>
      </c>
      <c r="V1188" t="s">
        <v>114</v>
      </c>
      <c r="W1188" s="1">
        <v>43549</v>
      </c>
      <c r="Y1188" s="1">
        <v>43572</v>
      </c>
      <c r="Z1188" s="2">
        <v>43009</v>
      </c>
      <c r="AA1188" t="s">
        <v>7932</v>
      </c>
      <c r="AB1188" t="s">
        <v>117</v>
      </c>
      <c r="AC1188" t="s">
        <v>117</v>
      </c>
      <c r="AD1188" t="s">
        <v>117</v>
      </c>
      <c r="AG1188" t="s">
        <v>117</v>
      </c>
      <c r="AH1188" t="s">
        <v>115</v>
      </c>
      <c r="AI1188" t="s">
        <v>117</v>
      </c>
      <c r="AJ1188" t="s">
        <v>118</v>
      </c>
      <c r="AL1188" t="s">
        <v>119</v>
      </c>
      <c r="AM1188" t="s">
        <v>133</v>
      </c>
      <c r="AN1188" t="s">
        <v>134</v>
      </c>
      <c r="AO1188" t="s">
        <v>117</v>
      </c>
      <c r="AP1188" t="s">
        <v>117</v>
      </c>
      <c r="AQ1188" t="s">
        <v>117</v>
      </c>
      <c r="AR1188" t="s">
        <v>117</v>
      </c>
      <c r="AS1188" t="s">
        <v>117</v>
      </c>
      <c r="AT1188" t="s">
        <v>117</v>
      </c>
      <c r="AU1188" t="s">
        <v>117</v>
      </c>
      <c r="AV1188" t="s">
        <v>117</v>
      </c>
      <c r="AW1188" t="s">
        <v>117</v>
      </c>
      <c r="AX1188" t="s">
        <v>117</v>
      </c>
      <c r="AY1188" t="s">
        <v>117</v>
      </c>
      <c r="AZ1188" t="s">
        <v>117</v>
      </c>
      <c r="BA1188" t="s">
        <v>117</v>
      </c>
      <c r="BB1188" t="s">
        <v>117</v>
      </c>
      <c r="BD1188" t="s">
        <v>117</v>
      </c>
      <c r="BF1188" t="s">
        <v>117</v>
      </c>
      <c r="BG1188" t="s">
        <v>117</v>
      </c>
      <c r="BH1188" t="s">
        <v>117</v>
      </c>
      <c r="BI1188" t="s">
        <v>117</v>
      </c>
      <c r="BJ1188" t="s">
        <v>117</v>
      </c>
      <c r="BK1188" t="s">
        <v>117</v>
      </c>
      <c r="BL1188" t="s">
        <v>117</v>
      </c>
      <c r="BM1188" t="s">
        <v>117</v>
      </c>
      <c r="BN1188" t="s">
        <v>117</v>
      </c>
      <c r="BO1188" t="s">
        <v>117</v>
      </c>
      <c r="BP1188" t="s">
        <v>117</v>
      </c>
      <c r="BQ1188" t="s">
        <v>117</v>
      </c>
      <c r="BR1188" t="s">
        <v>117</v>
      </c>
      <c r="BS1188" t="s">
        <v>117</v>
      </c>
      <c r="BT1188" t="s">
        <v>117</v>
      </c>
      <c r="BU1188" t="s">
        <v>117</v>
      </c>
      <c r="BV1188" t="s">
        <v>117</v>
      </c>
      <c r="BW1188" t="s">
        <v>115</v>
      </c>
      <c r="BX1188" t="s">
        <v>117</v>
      </c>
      <c r="BY1188" t="s">
        <v>117</v>
      </c>
      <c r="BZ1188" t="s">
        <v>117</v>
      </c>
      <c r="CA1188" t="s">
        <v>117</v>
      </c>
      <c r="CB1188" t="s">
        <v>117</v>
      </c>
      <c r="CC1188" t="s">
        <v>117</v>
      </c>
      <c r="CD1188" t="s">
        <v>117</v>
      </c>
      <c r="CE1188" t="s">
        <v>117</v>
      </c>
      <c r="CF1188" t="s">
        <v>117</v>
      </c>
      <c r="CG1188" t="s">
        <v>117</v>
      </c>
      <c r="CH1188" t="s">
        <v>117</v>
      </c>
      <c r="CI1188" t="s">
        <v>117</v>
      </c>
      <c r="CJ1188" t="s">
        <v>117</v>
      </c>
      <c r="CK1188" t="s">
        <v>117</v>
      </c>
      <c r="CL1188" t="s">
        <v>117</v>
      </c>
      <c r="CM1188" t="s">
        <v>117</v>
      </c>
      <c r="CN1188" t="s">
        <v>117</v>
      </c>
      <c r="CO1188" t="s">
        <v>117</v>
      </c>
      <c r="CP1188" t="s">
        <v>117</v>
      </c>
      <c r="CQ1188" t="s">
        <v>117</v>
      </c>
      <c r="CR1188" t="s">
        <v>117</v>
      </c>
      <c r="CS1188" t="s">
        <v>117</v>
      </c>
      <c r="CT1188" t="s">
        <v>117</v>
      </c>
      <c r="CU1188" t="s">
        <v>117</v>
      </c>
      <c r="CV1188" t="s">
        <v>117</v>
      </c>
      <c r="CW1188" t="s">
        <v>117</v>
      </c>
    </row>
    <row r="1189" spans="1:101" x14ac:dyDescent="0.25">
      <c r="A1189" t="s">
        <v>100</v>
      </c>
      <c r="B1189">
        <v>301102</v>
      </c>
      <c r="C1189" t="s">
        <v>7933</v>
      </c>
      <c r="D1189" t="s">
        <v>102</v>
      </c>
      <c r="E1189" t="s">
        <v>7934</v>
      </c>
      <c r="F1189" t="s">
        <v>7934</v>
      </c>
      <c r="G1189" t="s">
        <v>7935</v>
      </c>
      <c r="I1189" t="s">
        <v>597</v>
      </c>
      <c r="K1189" t="s">
        <v>243</v>
      </c>
      <c r="L1189" t="s">
        <v>7936</v>
      </c>
      <c r="M1189">
        <v>442070966900</v>
      </c>
      <c r="N1189">
        <v>442070966901</v>
      </c>
      <c r="O1189">
        <v>0</v>
      </c>
      <c r="V1189" t="s">
        <v>114</v>
      </c>
      <c r="W1189" s="1">
        <v>43537</v>
      </c>
      <c r="Y1189" s="1">
        <v>43609</v>
      </c>
      <c r="Z1189" s="2">
        <v>43009</v>
      </c>
      <c r="AA1189" t="s">
        <v>7937</v>
      </c>
      <c r="AB1189" t="s">
        <v>115</v>
      </c>
      <c r="AC1189" t="s">
        <v>117</v>
      </c>
      <c r="AD1189" t="s">
        <v>117</v>
      </c>
      <c r="AF1189" t="s">
        <v>7938</v>
      </c>
      <c r="AG1189" t="s">
        <v>117</v>
      </c>
      <c r="AH1189" t="s">
        <v>115</v>
      </c>
      <c r="AI1189" t="s">
        <v>117</v>
      </c>
      <c r="AJ1189" t="s">
        <v>118</v>
      </c>
      <c r="AL1189" t="s">
        <v>5635</v>
      </c>
      <c r="AN1189" t="s">
        <v>243</v>
      </c>
      <c r="AO1189" t="s">
        <v>117</v>
      </c>
      <c r="AP1189" t="s">
        <v>117</v>
      </c>
      <c r="AQ1189" t="s">
        <v>117</v>
      </c>
      <c r="AR1189" t="s">
        <v>117</v>
      </c>
      <c r="AS1189" t="s">
        <v>117</v>
      </c>
      <c r="AT1189" t="s">
        <v>117</v>
      </c>
      <c r="AU1189" t="s">
        <v>117</v>
      </c>
      <c r="AV1189" t="s">
        <v>117</v>
      </c>
      <c r="AW1189" t="s">
        <v>117</v>
      </c>
      <c r="AX1189" t="s">
        <v>117</v>
      </c>
      <c r="AY1189" t="s">
        <v>117</v>
      </c>
      <c r="AZ1189" t="s">
        <v>117</v>
      </c>
      <c r="BA1189" t="s">
        <v>117</v>
      </c>
      <c r="BB1189" t="s">
        <v>117</v>
      </c>
      <c r="BD1189" t="s">
        <v>117</v>
      </c>
      <c r="BF1189" t="s">
        <v>117</v>
      </c>
      <c r="BG1189" t="s">
        <v>117</v>
      </c>
      <c r="BH1189" t="s">
        <v>115</v>
      </c>
      <c r="BI1189" t="s">
        <v>117</v>
      </c>
      <c r="BJ1189" t="s">
        <v>117</v>
      </c>
      <c r="BK1189" t="s">
        <v>117</v>
      </c>
      <c r="BL1189" t="s">
        <v>115</v>
      </c>
      <c r="BM1189" t="s">
        <v>117</v>
      </c>
      <c r="BN1189" t="s">
        <v>117</v>
      </c>
      <c r="BO1189" t="s">
        <v>117</v>
      </c>
      <c r="BP1189" t="s">
        <v>117</v>
      </c>
      <c r="BQ1189" t="s">
        <v>117</v>
      </c>
      <c r="BR1189" t="s">
        <v>117</v>
      </c>
      <c r="BS1189" t="s">
        <v>117</v>
      </c>
      <c r="BT1189" t="s">
        <v>117</v>
      </c>
      <c r="BU1189" t="s">
        <v>117</v>
      </c>
      <c r="BV1189" t="s">
        <v>115</v>
      </c>
      <c r="BW1189" t="s">
        <v>115</v>
      </c>
      <c r="BX1189" t="s">
        <v>117</v>
      </c>
      <c r="BY1189" t="s">
        <v>117</v>
      </c>
      <c r="BZ1189" t="s">
        <v>117</v>
      </c>
      <c r="CA1189" t="s">
        <v>117</v>
      </c>
      <c r="CB1189" t="s">
        <v>117</v>
      </c>
      <c r="CC1189" t="s">
        <v>117</v>
      </c>
      <c r="CD1189" t="s">
        <v>117</v>
      </c>
      <c r="CE1189" t="s">
        <v>117</v>
      </c>
      <c r="CF1189" t="s">
        <v>117</v>
      </c>
      <c r="CG1189" t="s">
        <v>117</v>
      </c>
      <c r="CH1189" t="s">
        <v>117</v>
      </c>
      <c r="CI1189" t="s">
        <v>117</v>
      </c>
      <c r="CJ1189" t="s">
        <v>117</v>
      </c>
      <c r="CK1189" t="s">
        <v>117</v>
      </c>
      <c r="CL1189" t="s">
        <v>117</v>
      </c>
      <c r="CM1189" t="s">
        <v>117</v>
      </c>
      <c r="CN1189" t="s">
        <v>117</v>
      </c>
      <c r="CO1189" t="s">
        <v>117</v>
      </c>
      <c r="CP1189" t="s">
        <v>117</v>
      </c>
      <c r="CQ1189" t="s">
        <v>117</v>
      </c>
      <c r="CR1189" t="s">
        <v>117</v>
      </c>
      <c r="CS1189" t="s">
        <v>117</v>
      </c>
      <c r="CT1189" t="s">
        <v>117</v>
      </c>
      <c r="CU1189" t="s">
        <v>117</v>
      </c>
      <c r="CV1189" t="s">
        <v>117</v>
      </c>
      <c r="CW1189" t="s">
        <v>117</v>
      </c>
    </row>
    <row r="1190" spans="1:101" x14ac:dyDescent="0.25">
      <c r="A1190" t="s">
        <v>376</v>
      </c>
      <c r="B1190">
        <v>175227</v>
      </c>
      <c r="C1190" t="s">
        <v>7939</v>
      </c>
      <c r="D1190" t="s">
        <v>102</v>
      </c>
      <c r="E1190" t="s">
        <v>7940</v>
      </c>
      <c r="F1190" t="s">
        <v>7940</v>
      </c>
      <c r="G1190" t="s">
        <v>7941</v>
      </c>
      <c r="I1190" t="s">
        <v>2255</v>
      </c>
      <c r="J1190" t="s">
        <v>381</v>
      </c>
      <c r="K1190" t="s">
        <v>134</v>
      </c>
      <c r="L1190">
        <v>78730</v>
      </c>
      <c r="M1190" t="s">
        <v>7942</v>
      </c>
      <c r="N1190" t="s">
        <v>7943</v>
      </c>
      <c r="O1190">
        <v>0</v>
      </c>
      <c r="V1190" t="s">
        <v>114</v>
      </c>
      <c r="W1190" s="1">
        <v>42062</v>
      </c>
      <c r="Y1190" s="1">
        <v>43552</v>
      </c>
      <c r="Z1190" s="2">
        <v>43009</v>
      </c>
      <c r="AA1190" t="s">
        <v>7944</v>
      </c>
      <c r="AB1190" t="s">
        <v>117</v>
      </c>
      <c r="AC1190" t="s">
        <v>117</v>
      </c>
      <c r="AD1190" t="s">
        <v>117</v>
      </c>
      <c r="AG1190" t="s">
        <v>117</v>
      </c>
      <c r="AH1190" t="s">
        <v>115</v>
      </c>
      <c r="AI1190" t="s">
        <v>117</v>
      </c>
      <c r="AJ1190" t="s">
        <v>132</v>
      </c>
      <c r="AL1190" t="s">
        <v>119</v>
      </c>
      <c r="AM1190" t="s">
        <v>133</v>
      </c>
      <c r="AN1190" t="s">
        <v>134</v>
      </c>
      <c r="AO1190" t="s">
        <v>117</v>
      </c>
      <c r="AP1190" t="s">
        <v>117</v>
      </c>
      <c r="AQ1190" t="s">
        <v>117</v>
      </c>
      <c r="AR1190" t="s">
        <v>117</v>
      </c>
      <c r="AS1190" t="s">
        <v>117</v>
      </c>
      <c r="AT1190" t="s">
        <v>117</v>
      </c>
      <c r="AU1190" t="s">
        <v>117</v>
      </c>
      <c r="AV1190" t="s">
        <v>117</v>
      </c>
      <c r="AW1190" t="s">
        <v>117</v>
      </c>
      <c r="AX1190" t="s">
        <v>117</v>
      </c>
      <c r="AY1190" t="s">
        <v>117</v>
      </c>
      <c r="AZ1190" t="s">
        <v>117</v>
      </c>
      <c r="BA1190" t="s">
        <v>117</v>
      </c>
      <c r="BB1190" t="s">
        <v>117</v>
      </c>
      <c r="BD1190" t="s">
        <v>117</v>
      </c>
      <c r="BF1190" t="s">
        <v>117</v>
      </c>
      <c r="BG1190" t="s">
        <v>117</v>
      </c>
      <c r="BH1190" t="s">
        <v>117</v>
      </c>
      <c r="BI1190" t="s">
        <v>117</v>
      </c>
      <c r="BJ1190" t="s">
        <v>117</v>
      </c>
      <c r="BK1190" t="s">
        <v>117</v>
      </c>
      <c r="BL1190" t="s">
        <v>117</v>
      </c>
      <c r="BM1190" t="s">
        <v>117</v>
      </c>
      <c r="BN1190" t="s">
        <v>117</v>
      </c>
      <c r="BO1190" t="s">
        <v>117</v>
      </c>
      <c r="BP1190" t="s">
        <v>117</v>
      </c>
      <c r="BQ1190" t="s">
        <v>117</v>
      </c>
      <c r="BR1190" t="s">
        <v>117</v>
      </c>
      <c r="BS1190" t="s">
        <v>117</v>
      </c>
      <c r="BT1190" t="s">
        <v>117</v>
      </c>
      <c r="BU1190" t="s">
        <v>117</v>
      </c>
      <c r="BV1190" t="s">
        <v>115</v>
      </c>
      <c r="BW1190" t="s">
        <v>115</v>
      </c>
      <c r="BX1190" t="s">
        <v>117</v>
      </c>
      <c r="BY1190" t="s">
        <v>117</v>
      </c>
      <c r="BZ1190" t="s">
        <v>117</v>
      </c>
      <c r="CA1190" t="s">
        <v>117</v>
      </c>
      <c r="CB1190" t="s">
        <v>117</v>
      </c>
      <c r="CC1190" t="s">
        <v>117</v>
      </c>
      <c r="CD1190" t="s">
        <v>117</v>
      </c>
      <c r="CE1190" t="s">
        <v>117</v>
      </c>
      <c r="CF1190" t="s">
        <v>117</v>
      </c>
      <c r="CG1190" t="s">
        <v>117</v>
      </c>
      <c r="CH1190" t="s">
        <v>117</v>
      </c>
      <c r="CI1190" t="s">
        <v>117</v>
      </c>
      <c r="CJ1190" t="s">
        <v>117</v>
      </c>
      <c r="CK1190" t="s">
        <v>117</v>
      </c>
      <c r="CL1190" t="s">
        <v>117</v>
      </c>
      <c r="CM1190" t="s">
        <v>117</v>
      </c>
      <c r="CN1190" t="s">
        <v>117</v>
      </c>
      <c r="CO1190" t="s">
        <v>117</v>
      </c>
      <c r="CP1190" t="s">
        <v>117</v>
      </c>
      <c r="CQ1190" t="s">
        <v>117</v>
      </c>
      <c r="CR1190" t="s">
        <v>117</v>
      </c>
      <c r="CS1190" t="s">
        <v>117</v>
      </c>
      <c r="CT1190" t="s">
        <v>117</v>
      </c>
      <c r="CU1190" t="s">
        <v>117</v>
      </c>
      <c r="CV1190" t="s">
        <v>117</v>
      </c>
      <c r="CW1190" t="s">
        <v>117</v>
      </c>
    </row>
    <row r="1191" spans="1:101" x14ac:dyDescent="0.25">
      <c r="A1191" t="s">
        <v>207</v>
      </c>
      <c r="B1191">
        <v>304227</v>
      </c>
      <c r="C1191" t="s">
        <v>7945</v>
      </c>
      <c r="D1191" t="s">
        <v>102</v>
      </c>
      <c r="E1191" t="s">
        <v>7946</v>
      </c>
      <c r="F1191" t="s">
        <v>7946</v>
      </c>
      <c r="G1191" t="s">
        <v>7947</v>
      </c>
      <c r="H1191" t="s">
        <v>7948</v>
      </c>
      <c r="I1191" t="s">
        <v>213</v>
      </c>
      <c r="J1191" t="s">
        <v>214</v>
      </c>
      <c r="K1191" t="s">
        <v>134</v>
      </c>
      <c r="L1191">
        <v>10017</v>
      </c>
      <c r="M1191" t="s">
        <v>7949</v>
      </c>
      <c r="O1191">
        <v>0</v>
      </c>
      <c r="V1191" t="s">
        <v>114</v>
      </c>
      <c r="W1191" s="1">
        <v>43599</v>
      </c>
      <c r="Y1191" s="1">
        <v>43599</v>
      </c>
      <c r="Z1191" s="2">
        <v>43009</v>
      </c>
      <c r="AB1191" t="s">
        <v>117</v>
      </c>
      <c r="AC1191" t="s">
        <v>117</v>
      </c>
      <c r="AD1191" t="s">
        <v>117</v>
      </c>
      <c r="AG1191" t="s">
        <v>117</v>
      </c>
      <c r="AH1191" t="s">
        <v>115</v>
      </c>
      <c r="AI1191" t="s">
        <v>117</v>
      </c>
      <c r="AJ1191" t="s">
        <v>132</v>
      </c>
      <c r="AL1191" t="s">
        <v>184</v>
      </c>
      <c r="AM1191" t="s">
        <v>133</v>
      </c>
      <c r="AN1191" t="s">
        <v>134</v>
      </c>
      <c r="AO1191" t="s">
        <v>117</v>
      </c>
      <c r="AP1191" t="s">
        <v>117</v>
      </c>
      <c r="AQ1191" t="s">
        <v>117</v>
      </c>
      <c r="AR1191" t="s">
        <v>117</v>
      </c>
      <c r="AS1191" t="s">
        <v>117</v>
      </c>
      <c r="AT1191" t="s">
        <v>117</v>
      </c>
      <c r="AU1191" t="s">
        <v>117</v>
      </c>
      <c r="AV1191" t="s">
        <v>117</v>
      </c>
      <c r="AW1191" t="s">
        <v>117</v>
      </c>
      <c r="AX1191" t="s">
        <v>117</v>
      </c>
      <c r="AY1191" t="s">
        <v>117</v>
      </c>
      <c r="AZ1191" t="s">
        <v>117</v>
      </c>
      <c r="BA1191" t="s">
        <v>117</v>
      </c>
      <c r="BB1191" t="s">
        <v>117</v>
      </c>
      <c r="BD1191" t="s">
        <v>117</v>
      </c>
      <c r="BF1191" t="s">
        <v>117</v>
      </c>
      <c r="BG1191" t="s">
        <v>117</v>
      </c>
      <c r="BH1191" t="s">
        <v>115</v>
      </c>
      <c r="BI1191" t="s">
        <v>117</v>
      </c>
      <c r="BJ1191" t="s">
        <v>117</v>
      </c>
      <c r="BK1191" t="s">
        <v>117</v>
      </c>
      <c r="BL1191" t="s">
        <v>115</v>
      </c>
      <c r="BM1191" t="s">
        <v>117</v>
      </c>
      <c r="BN1191" t="s">
        <v>117</v>
      </c>
      <c r="BO1191" t="s">
        <v>117</v>
      </c>
      <c r="BP1191" t="s">
        <v>117</v>
      </c>
      <c r="BQ1191" t="s">
        <v>117</v>
      </c>
      <c r="BR1191" t="s">
        <v>117</v>
      </c>
      <c r="BS1191" t="s">
        <v>117</v>
      </c>
      <c r="BT1191" t="s">
        <v>117</v>
      </c>
      <c r="BU1191" t="s">
        <v>117</v>
      </c>
      <c r="BV1191" t="s">
        <v>117</v>
      </c>
      <c r="BW1191" t="s">
        <v>115</v>
      </c>
      <c r="BX1191" t="s">
        <v>115</v>
      </c>
      <c r="BY1191" t="s">
        <v>117</v>
      </c>
      <c r="BZ1191" t="s">
        <v>117</v>
      </c>
      <c r="CA1191" t="s">
        <v>117</v>
      </c>
      <c r="CB1191" t="s">
        <v>117</v>
      </c>
      <c r="CC1191" t="s">
        <v>117</v>
      </c>
      <c r="CD1191" t="s">
        <v>117</v>
      </c>
      <c r="CE1191" t="s">
        <v>117</v>
      </c>
      <c r="CF1191" t="s">
        <v>117</v>
      </c>
      <c r="CG1191" t="s">
        <v>117</v>
      </c>
      <c r="CH1191" t="s">
        <v>117</v>
      </c>
      <c r="CI1191" t="s">
        <v>117</v>
      </c>
      <c r="CJ1191" t="s">
        <v>117</v>
      </c>
      <c r="CK1191" t="s">
        <v>117</v>
      </c>
      <c r="CL1191" t="s">
        <v>117</v>
      </c>
      <c r="CM1191" t="s">
        <v>117</v>
      </c>
      <c r="CN1191" t="s">
        <v>117</v>
      </c>
      <c r="CO1191" t="s">
        <v>117</v>
      </c>
      <c r="CP1191" t="s">
        <v>117</v>
      </c>
      <c r="CQ1191" t="s">
        <v>117</v>
      </c>
      <c r="CR1191" t="s">
        <v>117</v>
      </c>
      <c r="CS1191" t="s">
        <v>117</v>
      </c>
      <c r="CT1191" t="s">
        <v>117</v>
      </c>
      <c r="CU1191" t="s">
        <v>117</v>
      </c>
      <c r="CV1191" t="s">
        <v>117</v>
      </c>
      <c r="CW1191" t="s">
        <v>117</v>
      </c>
    </row>
    <row r="1192" spans="1:101" x14ac:dyDescent="0.25">
      <c r="A1192" t="s">
        <v>145</v>
      </c>
      <c r="B1192">
        <v>159225</v>
      </c>
      <c r="C1192" t="s">
        <v>7950</v>
      </c>
      <c r="D1192" t="s">
        <v>102</v>
      </c>
      <c r="E1192" t="s">
        <v>7951</v>
      </c>
      <c r="F1192" t="s">
        <v>7951</v>
      </c>
      <c r="G1192" t="s">
        <v>7952</v>
      </c>
      <c r="I1192" t="s">
        <v>1032</v>
      </c>
      <c r="J1192" t="s">
        <v>151</v>
      </c>
      <c r="K1192" t="s">
        <v>134</v>
      </c>
      <c r="L1192">
        <v>2108</v>
      </c>
      <c r="M1192" t="s">
        <v>7953</v>
      </c>
      <c r="N1192" t="s">
        <v>7954</v>
      </c>
      <c r="O1192">
        <v>0</v>
      </c>
      <c r="V1192" t="s">
        <v>114</v>
      </c>
      <c r="W1192" s="1">
        <v>40995</v>
      </c>
      <c r="Y1192" s="1">
        <v>43636</v>
      </c>
      <c r="Z1192" s="2">
        <v>43009</v>
      </c>
      <c r="AB1192" t="s">
        <v>117</v>
      </c>
      <c r="AC1192" t="s">
        <v>117</v>
      </c>
      <c r="AD1192" t="s">
        <v>117</v>
      </c>
      <c r="AG1192" t="s">
        <v>115</v>
      </c>
      <c r="AH1192" t="s">
        <v>117</v>
      </c>
      <c r="AI1192" t="s">
        <v>117</v>
      </c>
      <c r="AJ1192" t="s">
        <v>132</v>
      </c>
      <c r="AL1192" t="s">
        <v>184</v>
      </c>
      <c r="AM1192" t="s">
        <v>133</v>
      </c>
      <c r="AN1192" t="s">
        <v>134</v>
      </c>
      <c r="AO1192" t="s">
        <v>117</v>
      </c>
      <c r="AP1192" t="s">
        <v>117</v>
      </c>
      <c r="AQ1192" t="s">
        <v>117</v>
      </c>
      <c r="AR1192" t="s">
        <v>117</v>
      </c>
      <c r="AS1192" t="s">
        <v>117</v>
      </c>
      <c r="AT1192" t="s">
        <v>117</v>
      </c>
      <c r="AU1192" t="s">
        <v>117</v>
      </c>
      <c r="AV1192" t="s">
        <v>117</v>
      </c>
      <c r="AW1192" t="s">
        <v>117</v>
      </c>
      <c r="AX1192" t="s">
        <v>117</v>
      </c>
      <c r="AY1192" t="s">
        <v>117</v>
      </c>
      <c r="AZ1192" t="s">
        <v>117</v>
      </c>
      <c r="BA1192" t="s">
        <v>117</v>
      </c>
      <c r="BB1192" t="s">
        <v>117</v>
      </c>
      <c r="BD1192" t="s">
        <v>117</v>
      </c>
      <c r="BF1192" t="s">
        <v>117</v>
      </c>
      <c r="BG1192" t="s">
        <v>117</v>
      </c>
      <c r="BH1192" t="s">
        <v>115</v>
      </c>
      <c r="BI1192" t="s">
        <v>117</v>
      </c>
      <c r="BJ1192" t="s">
        <v>117</v>
      </c>
      <c r="BK1192" t="s">
        <v>117</v>
      </c>
      <c r="BL1192" t="s">
        <v>117</v>
      </c>
      <c r="BM1192" t="s">
        <v>117</v>
      </c>
      <c r="BN1192" t="s">
        <v>117</v>
      </c>
      <c r="BO1192" t="s">
        <v>117</v>
      </c>
      <c r="BP1192" t="s">
        <v>117</v>
      </c>
      <c r="BQ1192" t="s">
        <v>117</v>
      </c>
      <c r="BR1192" t="s">
        <v>117</v>
      </c>
      <c r="BS1192" t="s">
        <v>117</v>
      </c>
      <c r="BT1192" t="s">
        <v>117</v>
      </c>
      <c r="BU1192" t="s">
        <v>117</v>
      </c>
      <c r="BV1192" t="s">
        <v>115</v>
      </c>
      <c r="BW1192" t="s">
        <v>115</v>
      </c>
      <c r="BX1192" t="s">
        <v>117</v>
      </c>
      <c r="BY1192" t="s">
        <v>117</v>
      </c>
      <c r="BZ1192" t="s">
        <v>117</v>
      </c>
      <c r="CA1192" t="s">
        <v>117</v>
      </c>
      <c r="CB1192" t="s">
        <v>117</v>
      </c>
      <c r="CC1192" t="s">
        <v>117</v>
      </c>
      <c r="CD1192" t="s">
        <v>117</v>
      </c>
      <c r="CE1192" t="s">
        <v>117</v>
      </c>
      <c r="CF1192" t="s">
        <v>117</v>
      </c>
      <c r="CG1192" t="s">
        <v>117</v>
      </c>
      <c r="CH1192" t="s">
        <v>117</v>
      </c>
      <c r="CI1192" t="s">
        <v>117</v>
      </c>
      <c r="CJ1192" t="s">
        <v>117</v>
      </c>
      <c r="CK1192" t="s">
        <v>117</v>
      </c>
      <c r="CL1192" t="s">
        <v>117</v>
      </c>
      <c r="CM1192" t="s">
        <v>117</v>
      </c>
      <c r="CN1192" t="s">
        <v>117</v>
      </c>
      <c r="CO1192" t="s">
        <v>117</v>
      </c>
      <c r="CP1192" t="s">
        <v>117</v>
      </c>
      <c r="CQ1192" t="s">
        <v>117</v>
      </c>
      <c r="CR1192" t="s">
        <v>117</v>
      </c>
      <c r="CS1192" t="s">
        <v>117</v>
      </c>
      <c r="CT1192" t="s">
        <v>117</v>
      </c>
      <c r="CU1192" t="s">
        <v>117</v>
      </c>
      <c r="CV1192" t="s">
        <v>117</v>
      </c>
      <c r="CW1192" t="s">
        <v>117</v>
      </c>
    </row>
    <row r="1193" spans="1:101" x14ac:dyDescent="0.25">
      <c r="A1193" t="s">
        <v>100</v>
      </c>
      <c r="B1193">
        <v>285840</v>
      </c>
      <c r="C1193" t="s">
        <v>7955</v>
      </c>
      <c r="D1193" t="s">
        <v>102</v>
      </c>
      <c r="E1193" t="s">
        <v>7956</v>
      </c>
      <c r="F1193" t="s">
        <v>7956</v>
      </c>
      <c r="G1193" t="s">
        <v>1392</v>
      </c>
      <c r="H1193" t="s">
        <v>784</v>
      </c>
      <c r="I1193" t="s">
        <v>105</v>
      </c>
      <c r="K1193" t="s">
        <v>106</v>
      </c>
      <c r="L1193" t="s">
        <v>785</v>
      </c>
      <c r="M1193" t="s">
        <v>7957</v>
      </c>
      <c r="O1193">
        <v>2</v>
      </c>
      <c r="V1193" t="s">
        <v>114</v>
      </c>
      <c r="W1193" s="1">
        <v>42678</v>
      </c>
      <c r="Y1193" s="1">
        <v>43190</v>
      </c>
      <c r="Z1193" s="2">
        <v>43009</v>
      </c>
      <c r="AA1193" t="s">
        <v>7958</v>
      </c>
      <c r="AB1193" t="s">
        <v>115</v>
      </c>
      <c r="AC1193" t="s">
        <v>117</v>
      </c>
      <c r="AD1193" t="s">
        <v>117</v>
      </c>
      <c r="AG1193" t="s">
        <v>117</v>
      </c>
      <c r="AH1193" t="s">
        <v>115</v>
      </c>
      <c r="AI1193" t="s">
        <v>117</v>
      </c>
      <c r="AJ1193" t="s">
        <v>165</v>
      </c>
      <c r="AK1193" t="s">
        <v>7959</v>
      </c>
      <c r="AL1193" t="s">
        <v>119</v>
      </c>
      <c r="AN1193" t="s">
        <v>106</v>
      </c>
      <c r="AO1193" t="s">
        <v>117</v>
      </c>
      <c r="AP1193" t="s">
        <v>117</v>
      </c>
      <c r="AQ1193" t="s">
        <v>117</v>
      </c>
      <c r="AR1193" t="s">
        <v>117</v>
      </c>
      <c r="AS1193" t="s">
        <v>117</v>
      </c>
      <c r="AT1193" t="s">
        <v>117</v>
      </c>
      <c r="AU1193" t="s">
        <v>117</v>
      </c>
      <c r="AV1193" t="s">
        <v>117</v>
      </c>
      <c r="AW1193" t="s">
        <v>117</v>
      </c>
      <c r="AX1193" t="s">
        <v>117</v>
      </c>
      <c r="AY1193" t="s">
        <v>117</v>
      </c>
      <c r="AZ1193" t="s">
        <v>117</v>
      </c>
      <c r="BA1193" t="s">
        <v>117</v>
      </c>
      <c r="BB1193" t="s">
        <v>117</v>
      </c>
      <c r="BD1193" t="s">
        <v>117</v>
      </c>
      <c r="BF1193" t="s">
        <v>117</v>
      </c>
      <c r="BG1193" t="s">
        <v>117</v>
      </c>
      <c r="BH1193" t="s">
        <v>115</v>
      </c>
      <c r="BI1193" t="s">
        <v>117</v>
      </c>
      <c r="BJ1193" t="s">
        <v>117</v>
      </c>
      <c r="BK1193" t="s">
        <v>117</v>
      </c>
      <c r="BL1193" t="s">
        <v>117</v>
      </c>
      <c r="BM1193" t="s">
        <v>117</v>
      </c>
      <c r="BN1193" t="s">
        <v>117</v>
      </c>
      <c r="BO1193" t="s">
        <v>117</v>
      </c>
      <c r="BP1193" t="s">
        <v>117</v>
      </c>
      <c r="BQ1193" t="s">
        <v>117</v>
      </c>
      <c r="BR1193" t="s">
        <v>117</v>
      </c>
      <c r="BS1193" t="s">
        <v>117</v>
      </c>
      <c r="BT1193" t="s">
        <v>117</v>
      </c>
      <c r="BU1193" t="s">
        <v>117</v>
      </c>
      <c r="BV1193" t="s">
        <v>115</v>
      </c>
      <c r="BW1193" t="s">
        <v>115</v>
      </c>
      <c r="BX1193" t="s">
        <v>117</v>
      </c>
      <c r="BY1193" t="s">
        <v>115</v>
      </c>
      <c r="BZ1193" t="s">
        <v>117</v>
      </c>
      <c r="CA1193" t="s">
        <v>117</v>
      </c>
      <c r="CB1193" t="s">
        <v>117</v>
      </c>
      <c r="CC1193" t="s">
        <v>117</v>
      </c>
      <c r="CD1193" t="s">
        <v>117</v>
      </c>
      <c r="CE1193" t="s">
        <v>117</v>
      </c>
      <c r="CF1193" t="s">
        <v>117</v>
      </c>
      <c r="CG1193" t="s">
        <v>117</v>
      </c>
      <c r="CH1193" t="s">
        <v>117</v>
      </c>
      <c r="CI1193" t="s">
        <v>117</v>
      </c>
      <c r="CJ1193" t="s">
        <v>117</v>
      </c>
      <c r="CK1193" t="s">
        <v>117</v>
      </c>
      <c r="CL1193" t="s">
        <v>117</v>
      </c>
      <c r="CM1193" t="s">
        <v>117</v>
      </c>
      <c r="CN1193" t="s">
        <v>117</v>
      </c>
      <c r="CO1193" t="s">
        <v>117</v>
      </c>
      <c r="CP1193" t="s">
        <v>117</v>
      </c>
      <c r="CQ1193" t="s">
        <v>117</v>
      </c>
      <c r="CR1193" t="s">
        <v>117</v>
      </c>
      <c r="CS1193" t="s">
        <v>117</v>
      </c>
      <c r="CT1193" t="s">
        <v>115</v>
      </c>
      <c r="CU1193" t="s">
        <v>117</v>
      </c>
      <c r="CV1193" t="s">
        <v>117</v>
      </c>
      <c r="CW1193" t="s">
        <v>117</v>
      </c>
    </row>
    <row r="1194" spans="1:101" x14ac:dyDescent="0.25">
      <c r="A1194" t="s">
        <v>100</v>
      </c>
      <c r="B1194">
        <v>298869</v>
      </c>
      <c r="C1194" t="s">
        <v>7960</v>
      </c>
      <c r="D1194" t="s">
        <v>102</v>
      </c>
      <c r="E1194" t="s">
        <v>7961</v>
      </c>
      <c r="F1194" t="s">
        <v>7961</v>
      </c>
      <c r="G1194" t="s">
        <v>3093</v>
      </c>
      <c r="H1194" t="s">
        <v>7962</v>
      </c>
      <c r="I1194" t="s">
        <v>242</v>
      </c>
      <c r="K1194" t="s">
        <v>243</v>
      </c>
      <c r="L1194" t="s">
        <v>7963</v>
      </c>
      <c r="M1194" t="s">
        <v>7964</v>
      </c>
      <c r="O1194">
        <v>0</v>
      </c>
      <c r="V1194" t="s">
        <v>114</v>
      </c>
      <c r="W1194" s="1">
        <v>43644</v>
      </c>
      <c r="Y1194" s="1">
        <v>43644</v>
      </c>
      <c r="Z1194" s="2">
        <v>43009</v>
      </c>
      <c r="AA1194" t="s">
        <v>7965</v>
      </c>
      <c r="AB1194" t="s">
        <v>115</v>
      </c>
      <c r="AC1194" t="s">
        <v>117</v>
      </c>
      <c r="AD1194" t="s">
        <v>117</v>
      </c>
      <c r="AG1194" t="s">
        <v>117</v>
      </c>
      <c r="AH1194" t="s">
        <v>115</v>
      </c>
      <c r="AI1194" t="s">
        <v>117</v>
      </c>
      <c r="AJ1194" t="s">
        <v>300</v>
      </c>
      <c r="AL1194" t="s">
        <v>184</v>
      </c>
      <c r="AN1194" t="s">
        <v>243</v>
      </c>
      <c r="AO1194" t="s">
        <v>117</v>
      </c>
      <c r="AP1194" t="s">
        <v>117</v>
      </c>
      <c r="AQ1194" t="s">
        <v>117</v>
      </c>
      <c r="AR1194" t="s">
        <v>117</v>
      </c>
      <c r="AS1194" t="s">
        <v>117</v>
      </c>
      <c r="AT1194" t="s">
        <v>117</v>
      </c>
      <c r="AU1194" t="s">
        <v>117</v>
      </c>
      <c r="AV1194" t="s">
        <v>117</v>
      </c>
      <c r="AW1194" t="s">
        <v>117</v>
      </c>
      <c r="AX1194" t="s">
        <v>117</v>
      </c>
      <c r="AY1194" t="s">
        <v>117</v>
      </c>
      <c r="AZ1194" t="s">
        <v>117</v>
      </c>
      <c r="BA1194" t="s">
        <v>117</v>
      </c>
      <c r="BB1194" t="s">
        <v>117</v>
      </c>
      <c r="BD1194" t="s">
        <v>117</v>
      </c>
      <c r="BF1194" t="s">
        <v>117</v>
      </c>
      <c r="BG1194" t="s">
        <v>117</v>
      </c>
      <c r="BH1194" t="s">
        <v>115</v>
      </c>
      <c r="BI1194" t="s">
        <v>117</v>
      </c>
      <c r="BJ1194" t="s">
        <v>117</v>
      </c>
      <c r="BK1194" t="s">
        <v>117</v>
      </c>
      <c r="BL1194" t="s">
        <v>117</v>
      </c>
      <c r="BM1194" t="s">
        <v>117</v>
      </c>
      <c r="BN1194" t="s">
        <v>117</v>
      </c>
      <c r="BO1194" t="s">
        <v>117</v>
      </c>
      <c r="BP1194" t="s">
        <v>117</v>
      </c>
      <c r="BQ1194" t="s">
        <v>117</v>
      </c>
      <c r="BR1194" t="s">
        <v>117</v>
      </c>
      <c r="BS1194" t="s">
        <v>117</v>
      </c>
      <c r="BT1194" t="s">
        <v>117</v>
      </c>
      <c r="BU1194" t="s">
        <v>117</v>
      </c>
      <c r="BV1194" t="s">
        <v>115</v>
      </c>
      <c r="BW1194" t="s">
        <v>115</v>
      </c>
      <c r="BX1194" t="s">
        <v>117</v>
      </c>
      <c r="BY1194" t="s">
        <v>117</v>
      </c>
      <c r="BZ1194" t="s">
        <v>117</v>
      </c>
      <c r="CA1194" t="s">
        <v>117</v>
      </c>
      <c r="CB1194" t="s">
        <v>117</v>
      </c>
      <c r="CC1194" t="s">
        <v>117</v>
      </c>
      <c r="CD1194" t="s">
        <v>117</v>
      </c>
      <c r="CE1194" t="s">
        <v>117</v>
      </c>
      <c r="CF1194" t="s">
        <v>117</v>
      </c>
      <c r="CG1194" t="s">
        <v>117</v>
      </c>
      <c r="CH1194" t="s">
        <v>117</v>
      </c>
      <c r="CI1194" t="s">
        <v>117</v>
      </c>
      <c r="CJ1194" t="s">
        <v>117</v>
      </c>
      <c r="CK1194" t="s">
        <v>117</v>
      </c>
      <c r="CL1194" t="s">
        <v>117</v>
      </c>
      <c r="CM1194" t="s">
        <v>117</v>
      </c>
      <c r="CN1194" t="s">
        <v>117</v>
      </c>
      <c r="CO1194" t="s">
        <v>117</v>
      </c>
      <c r="CP1194" t="s">
        <v>117</v>
      </c>
      <c r="CQ1194" t="s">
        <v>117</v>
      </c>
      <c r="CR1194" t="s">
        <v>117</v>
      </c>
      <c r="CS1194" t="s">
        <v>117</v>
      </c>
      <c r="CT1194" t="s">
        <v>117</v>
      </c>
      <c r="CU1194" t="s">
        <v>117</v>
      </c>
      <c r="CV1194" t="s">
        <v>117</v>
      </c>
      <c r="CW1194" t="s">
        <v>117</v>
      </c>
    </row>
    <row r="1195" spans="1:101" x14ac:dyDescent="0.25">
      <c r="A1195" t="s">
        <v>376</v>
      </c>
      <c r="B1195">
        <v>281506</v>
      </c>
      <c r="C1195" t="s">
        <v>7966</v>
      </c>
      <c r="D1195" t="s">
        <v>102</v>
      </c>
      <c r="E1195" t="s">
        <v>7967</v>
      </c>
      <c r="F1195" t="s">
        <v>7967</v>
      </c>
      <c r="G1195" t="s">
        <v>7968</v>
      </c>
      <c r="I1195" t="s">
        <v>380</v>
      </c>
      <c r="J1195" t="s">
        <v>381</v>
      </c>
      <c r="K1195" t="s">
        <v>134</v>
      </c>
      <c r="L1195">
        <v>75225</v>
      </c>
      <c r="M1195" t="s">
        <v>7969</v>
      </c>
      <c r="O1195">
        <v>1</v>
      </c>
      <c r="V1195" t="s">
        <v>114</v>
      </c>
      <c r="W1195" s="1">
        <v>42276</v>
      </c>
      <c r="Y1195" s="1">
        <v>43551</v>
      </c>
      <c r="Z1195" s="2">
        <v>43009</v>
      </c>
      <c r="AA1195" t="s">
        <v>7970</v>
      </c>
      <c r="AB1195" t="s">
        <v>117</v>
      </c>
      <c r="AC1195" t="s">
        <v>117</v>
      </c>
      <c r="AD1195" t="s">
        <v>117</v>
      </c>
      <c r="AG1195" t="s">
        <v>115</v>
      </c>
      <c r="AH1195" t="s">
        <v>117</v>
      </c>
      <c r="AI1195" t="s">
        <v>117</v>
      </c>
      <c r="AJ1195" t="s">
        <v>132</v>
      </c>
      <c r="AL1195" t="s">
        <v>119</v>
      </c>
      <c r="AM1195" t="s">
        <v>133</v>
      </c>
      <c r="AN1195" t="s">
        <v>134</v>
      </c>
      <c r="AO1195" t="s">
        <v>117</v>
      </c>
      <c r="AP1195" t="s">
        <v>117</v>
      </c>
      <c r="AQ1195" t="s">
        <v>117</v>
      </c>
      <c r="AR1195" t="s">
        <v>117</v>
      </c>
      <c r="AS1195" t="s">
        <v>117</v>
      </c>
      <c r="AT1195" t="s">
        <v>117</v>
      </c>
      <c r="AU1195" t="s">
        <v>117</v>
      </c>
      <c r="AV1195" t="s">
        <v>117</v>
      </c>
      <c r="AW1195" t="s">
        <v>117</v>
      </c>
      <c r="AX1195" t="s">
        <v>117</v>
      </c>
      <c r="AY1195" t="s">
        <v>117</v>
      </c>
      <c r="AZ1195" t="s">
        <v>117</v>
      </c>
      <c r="BA1195" t="s">
        <v>117</v>
      </c>
      <c r="BB1195" t="s">
        <v>117</v>
      </c>
      <c r="BD1195" t="s">
        <v>117</v>
      </c>
      <c r="BF1195" t="s">
        <v>117</v>
      </c>
      <c r="BG1195" t="s">
        <v>117</v>
      </c>
      <c r="BH1195" t="s">
        <v>117</v>
      </c>
      <c r="BI1195" t="s">
        <v>117</v>
      </c>
      <c r="BJ1195" t="s">
        <v>117</v>
      </c>
      <c r="BK1195" t="s">
        <v>117</v>
      </c>
      <c r="BL1195" t="s">
        <v>117</v>
      </c>
      <c r="BM1195" t="s">
        <v>117</v>
      </c>
      <c r="BN1195" t="s">
        <v>117</v>
      </c>
      <c r="BO1195" t="s">
        <v>117</v>
      </c>
      <c r="BP1195" t="s">
        <v>117</v>
      </c>
      <c r="BQ1195" t="s">
        <v>117</v>
      </c>
      <c r="BR1195" t="s">
        <v>117</v>
      </c>
      <c r="BS1195" t="s">
        <v>117</v>
      </c>
      <c r="BT1195" t="s">
        <v>117</v>
      </c>
      <c r="BU1195" t="s">
        <v>117</v>
      </c>
      <c r="BV1195" t="s">
        <v>115</v>
      </c>
      <c r="BW1195" t="s">
        <v>115</v>
      </c>
      <c r="BX1195" t="s">
        <v>117</v>
      </c>
      <c r="BY1195" t="s">
        <v>117</v>
      </c>
      <c r="BZ1195" t="s">
        <v>117</v>
      </c>
      <c r="CA1195" t="s">
        <v>117</v>
      </c>
      <c r="CB1195" t="s">
        <v>117</v>
      </c>
      <c r="CC1195" t="s">
        <v>117</v>
      </c>
      <c r="CD1195" t="s">
        <v>117</v>
      </c>
      <c r="CE1195" t="s">
        <v>117</v>
      </c>
      <c r="CF1195" t="s">
        <v>117</v>
      </c>
      <c r="CG1195" t="s">
        <v>117</v>
      </c>
      <c r="CH1195" t="s">
        <v>117</v>
      </c>
      <c r="CI1195" t="s">
        <v>117</v>
      </c>
      <c r="CJ1195" t="s">
        <v>117</v>
      </c>
      <c r="CK1195" t="s">
        <v>117</v>
      </c>
      <c r="CL1195" t="s">
        <v>117</v>
      </c>
      <c r="CM1195" t="s">
        <v>117</v>
      </c>
      <c r="CN1195" t="s">
        <v>117</v>
      </c>
      <c r="CO1195" t="s">
        <v>117</v>
      </c>
      <c r="CP1195" t="s">
        <v>117</v>
      </c>
      <c r="CQ1195" t="s">
        <v>117</v>
      </c>
      <c r="CR1195" t="s">
        <v>117</v>
      </c>
      <c r="CS1195" t="s">
        <v>117</v>
      </c>
      <c r="CT1195" t="s">
        <v>117</v>
      </c>
      <c r="CU1195" t="s">
        <v>117</v>
      </c>
      <c r="CV1195" t="s">
        <v>117</v>
      </c>
      <c r="CW1195" t="s">
        <v>117</v>
      </c>
    </row>
    <row r="1196" spans="1:101" x14ac:dyDescent="0.25">
      <c r="A1196" t="s">
        <v>309</v>
      </c>
      <c r="B1196">
        <v>170971</v>
      </c>
      <c r="C1196" t="s">
        <v>7971</v>
      </c>
      <c r="D1196" t="s">
        <v>102</v>
      </c>
      <c r="E1196" t="s">
        <v>7972</v>
      </c>
      <c r="F1196" t="s">
        <v>7972</v>
      </c>
      <c r="G1196" t="s">
        <v>7973</v>
      </c>
      <c r="H1196" t="s">
        <v>908</v>
      </c>
      <c r="I1196" t="s">
        <v>1794</v>
      </c>
      <c r="J1196" t="s">
        <v>722</v>
      </c>
      <c r="K1196" t="s">
        <v>134</v>
      </c>
      <c r="L1196">
        <v>21093</v>
      </c>
      <c r="M1196" t="s">
        <v>1795</v>
      </c>
      <c r="N1196" t="s">
        <v>1796</v>
      </c>
      <c r="O1196">
        <v>2</v>
      </c>
      <c r="V1196" t="s">
        <v>114</v>
      </c>
      <c r="W1196" s="1">
        <v>41726</v>
      </c>
      <c r="Y1196" s="1">
        <v>43557</v>
      </c>
      <c r="Z1196" s="2">
        <v>43009</v>
      </c>
      <c r="AA1196" t="s">
        <v>7974</v>
      </c>
      <c r="AB1196" t="s">
        <v>117</v>
      </c>
      <c r="AC1196" t="s">
        <v>117</v>
      </c>
      <c r="AD1196" t="s">
        <v>117</v>
      </c>
      <c r="AG1196" t="s">
        <v>117</v>
      </c>
      <c r="AH1196" t="s">
        <v>115</v>
      </c>
      <c r="AI1196" t="s">
        <v>117</v>
      </c>
      <c r="AJ1196" t="s">
        <v>293</v>
      </c>
      <c r="AL1196" t="s">
        <v>119</v>
      </c>
      <c r="AM1196" t="s">
        <v>133</v>
      </c>
      <c r="AN1196" t="s">
        <v>134</v>
      </c>
      <c r="AO1196" t="s">
        <v>117</v>
      </c>
      <c r="AP1196" t="s">
        <v>117</v>
      </c>
      <c r="AQ1196" t="s">
        <v>117</v>
      </c>
      <c r="AR1196" t="s">
        <v>117</v>
      </c>
      <c r="AS1196" t="s">
        <v>117</v>
      </c>
      <c r="AT1196" t="s">
        <v>117</v>
      </c>
      <c r="AU1196" t="s">
        <v>117</v>
      </c>
      <c r="AV1196" t="s">
        <v>117</v>
      </c>
      <c r="AW1196" t="s">
        <v>117</v>
      </c>
      <c r="AX1196" t="s">
        <v>117</v>
      </c>
      <c r="AY1196" t="s">
        <v>117</v>
      </c>
      <c r="AZ1196" t="s">
        <v>117</v>
      </c>
      <c r="BA1196" t="s">
        <v>117</v>
      </c>
      <c r="BB1196" t="s">
        <v>117</v>
      </c>
      <c r="BD1196" t="s">
        <v>117</v>
      </c>
      <c r="BF1196" t="s">
        <v>117</v>
      </c>
      <c r="BG1196" t="s">
        <v>117</v>
      </c>
      <c r="BH1196" t="s">
        <v>117</v>
      </c>
      <c r="BI1196" t="s">
        <v>117</v>
      </c>
      <c r="BJ1196" t="s">
        <v>117</v>
      </c>
      <c r="BK1196" t="s">
        <v>117</v>
      </c>
      <c r="BL1196" t="s">
        <v>117</v>
      </c>
      <c r="BM1196" t="s">
        <v>117</v>
      </c>
      <c r="BN1196" t="s">
        <v>117</v>
      </c>
      <c r="BO1196" t="s">
        <v>117</v>
      </c>
      <c r="BP1196" t="s">
        <v>117</v>
      </c>
      <c r="BQ1196" t="s">
        <v>117</v>
      </c>
      <c r="BR1196" t="s">
        <v>117</v>
      </c>
      <c r="BS1196" t="s">
        <v>117</v>
      </c>
      <c r="BT1196" t="s">
        <v>117</v>
      </c>
      <c r="BU1196" t="s">
        <v>117</v>
      </c>
      <c r="BV1196" t="s">
        <v>115</v>
      </c>
      <c r="BW1196" t="s">
        <v>115</v>
      </c>
      <c r="BX1196" t="s">
        <v>117</v>
      </c>
      <c r="BY1196" t="s">
        <v>117</v>
      </c>
      <c r="BZ1196" t="s">
        <v>117</v>
      </c>
      <c r="CA1196" t="s">
        <v>117</v>
      </c>
      <c r="CB1196" t="s">
        <v>117</v>
      </c>
      <c r="CC1196" t="s">
        <v>117</v>
      </c>
      <c r="CD1196" t="s">
        <v>117</v>
      </c>
      <c r="CE1196" t="s">
        <v>117</v>
      </c>
      <c r="CF1196" t="s">
        <v>117</v>
      </c>
      <c r="CG1196" t="s">
        <v>117</v>
      </c>
      <c r="CH1196" t="s">
        <v>117</v>
      </c>
      <c r="CI1196" t="s">
        <v>117</v>
      </c>
      <c r="CJ1196" t="s">
        <v>117</v>
      </c>
      <c r="CK1196" t="s">
        <v>117</v>
      </c>
      <c r="CL1196" t="s">
        <v>117</v>
      </c>
      <c r="CM1196" t="s">
        <v>117</v>
      </c>
      <c r="CN1196" t="s">
        <v>117</v>
      </c>
      <c r="CO1196" t="s">
        <v>117</v>
      </c>
      <c r="CP1196" t="s">
        <v>117</v>
      </c>
      <c r="CQ1196" t="s">
        <v>117</v>
      </c>
      <c r="CR1196" t="s">
        <v>117</v>
      </c>
      <c r="CS1196" t="s">
        <v>117</v>
      </c>
      <c r="CT1196" t="s">
        <v>117</v>
      </c>
      <c r="CU1196" t="s">
        <v>117</v>
      </c>
      <c r="CV1196" t="s">
        <v>117</v>
      </c>
      <c r="CW1196" t="s">
        <v>117</v>
      </c>
    </row>
    <row r="1197" spans="1:101" x14ac:dyDescent="0.25">
      <c r="A1197" t="s">
        <v>167</v>
      </c>
      <c r="B1197">
        <v>163248</v>
      </c>
      <c r="C1197" t="s">
        <v>7975</v>
      </c>
      <c r="D1197" t="s">
        <v>102</v>
      </c>
      <c r="E1197" t="s">
        <v>7976</v>
      </c>
      <c r="F1197" t="s">
        <v>7976</v>
      </c>
      <c r="G1197" t="s">
        <v>7977</v>
      </c>
      <c r="H1197" t="s">
        <v>3575</v>
      </c>
      <c r="I1197" t="s">
        <v>234</v>
      </c>
      <c r="J1197" t="s">
        <v>172</v>
      </c>
      <c r="K1197" t="s">
        <v>134</v>
      </c>
      <c r="L1197">
        <v>94111</v>
      </c>
      <c r="M1197" t="s">
        <v>7978</v>
      </c>
      <c r="N1197" t="s">
        <v>7979</v>
      </c>
      <c r="O1197">
        <v>0</v>
      </c>
      <c r="V1197" t="s">
        <v>114</v>
      </c>
      <c r="W1197" s="1">
        <v>40997</v>
      </c>
      <c r="Y1197" s="1">
        <v>43505</v>
      </c>
      <c r="Z1197" s="2">
        <v>43009</v>
      </c>
      <c r="AA1197" t="s">
        <v>7980</v>
      </c>
      <c r="AB1197" t="s">
        <v>117</v>
      </c>
      <c r="AC1197" t="s">
        <v>117</v>
      </c>
      <c r="AD1197" t="s">
        <v>117</v>
      </c>
      <c r="AG1197" t="s">
        <v>115</v>
      </c>
      <c r="AH1197" t="s">
        <v>115</v>
      </c>
      <c r="AI1197" t="s">
        <v>117</v>
      </c>
      <c r="AJ1197" t="s">
        <v>118</v>
      </c>
      <c r="AL1197" t="s">
        <v>119</v>
      </c>
      <c r="AM1197" t="s">
        <v>133</v>
      </c>
      <c r="AN1197" t="s">
        <v>134</v>
      </c>
      <c r="AO1197" t="s">
        <v>117</v>
      </c>
      <c r="AP1197" t="s">
        <v>117</v>
      </c>
      <c r="AQ1197" t="s">
        <v>117</v>
      </c>
      <c r="AR1197" t="s">
        <v>117</v>
      </c>
      <c r="AS1197" t="s">
        <v>117</v>
      </c>
      <c r="AT1197" t="s">
        <v>117</v>
      </c>
      <c r="AU1197" t="s">
        <v>117</v>
      </c>
      <c r="AV1197" t="s">
        <v>117</v>
      </c>
      <c r="AW1197" t="s">
        <v>117</v>
      </c>
      <c r="AX1197" t="s">
        <v>117</v>
      </c>
      <c r="AY1197" t="s">
        <v>117</v>
      </c>
      <c r="AZ1197" t="s">
        <v>117</v>
      </c>
      <c r="BA1197" t="s">
        <v>117</v>
      </c>
      <c r="BB1197" t="s">
        <v>117</v>
      </c>
      <c r="BD1197" t="s">
        <v>117</v>
      </c>
      <c r="BF1197" t="s">
        <v>117</v>
      </c>
      <c r="BG1197" t="s">
        <v>117</v>
      </c>
      <c r="BH1197" t="s">
        <v>117</v>
      </c>
      <c r="BI1197" t="s">
        <v>117</v>
      </c>
      <c r="BJ1197" t="s">
        <v>117</v>
      </c>
      <c r="BK1197" t="s">
        <v>117</v>
      </c>
      <c r="BL1197" t="s">
        <v>117</v>
      </c>
      <c r="BM1197" t="s">
        <v>117</v>
      </c>
      <c r="BN1197" t="s">
        <v>117</v>
      </c>
      <c r="BO1197" t="s">
        <v>117</v>
      </c>
      <c r="BP1197" t="s">
        <v>117</v>
      </c>
      <c r="BQ1197" t="s">
        <v>117</v>
      </c>
      <c r="BR1197" t="s">
        <v>117</v>
      </c>
      <c r="BS1197" t="s">
        <v>117</v>
      </c>
      <c r="BT1197" t="s">
        <v>117</v>
      </c>
      <c r="BU1197" t="s">
        <v>117</v>
      </c>
      <c r="BV1197" t="s">
        <v>115</v>
      </c>
      <c r="BW1197" t="s">
        <v>115</v>
      </c>
      <c r="BX1197" t="s">
        <v>117</v>
      </c>
      <c r="BY1197" t="s">
        <v>117</v>
      </c>
      <c r="BZ1197" t="s">
        <v>117</v>
      </c>
      <c r="CA1197" t="s">
        <v>117</v>
      </c>
      <c r="CB1197" t="s">
        <v>117</v>
      </c>
      <c r="CC1197" t="s">
        <v>117</v>
      </c>
      <c r="CD1197" t="s">
        <v>117</v>
      </c>
      <c r="CE1197" t="s">
        <v>117</v>
      </c>
      <c r="CF1197" t="s">
        <v>117</v>
      </c>
      <c r="CG1197" t="s">
        <v>117</v>
      </c>
      <c r="CH1197" t="s">
        <v>117</v>
      </c>
      <c r="CI1197" t="s">
        <v>117</v>
      </c>
      <c r="CJ1197" t="s">
        <v>117</v>
      </c>
      <c r="CK1197" t="s">
        <v>117</v>
      </c>
      <c r="CL1197" t="s">
        <v>117</v>
      </c>
      <c r="CM1197" t="s">
        <v>117</v>
      </c>
      <c r="CN1197" t="s">
        <v>117</v>
      </c>
      <c r="CO1197" t="s">
        <v>117</v>
      </c>
      <c r="CP1197" t="s">
        <v>117</v>
      </c>
      <c r="CQ1197" t="s">
        <v>117</v>
      </c>
      <c r="CR1197" t="s">
        <v>117</v>
      </c>
      <c r="CS1197" t="s">
        <v>117</v>
      </c>
      <c r="CT1197" t="s">
        <v>117</v>
      </c>
      <c r="CU1197" t="s">
        <v>117</v>
      </c>
      <c r="CV1197" t="s">
        <v>117</v>
      </c>
      <c r="CW1197" t="s">
        <v>117</v>
      </c>
    </row>
    <row r="1198" spans="1:101" x14ac:dyDescent="0.25">
      <c r="A1198" t="s">
        <v>100</v>
      </c>
      <c r="B1198">
        <v>162497</v>
      </c>
      <c r="C1198" t="s">
        <v>7981</v>
      </c>
      <c r="D1198" t="s">
        <v>102</v>
      </c>
      <c r="E1198" t="s">
        <v>7982</v>
      </c>
      <c r="F1198" t="s">
        <v>7983</v>
      </c>
      <c r="G1198" t="s">
        <v>7984</v>
      </c>
      <c r="H1198" t="s">
        <v>7985</v>
      </c>
      <c r="I1198" t="s">
        <v>1415</v>
      </c>
      <c r="K1198" t="s">
        <v>622</v>
      </c>
      <c r="L1198">
        <v>6133002</v>
      </c>
      <c r="M1198">
        <v>97237108229</v>
      </c>
      <c r="N1198">
        <v>97237108210</v>
      </c>
      <c r="O1198">
        <v>1</v>
      </c>
      <c r="V1198" t="s">
        <v>114</v>
      </c>
      <c r="W1198" s="1">
        <v>40998</v>
      </c>
      <c r="Y1198" s="1">
        <v>43586</v>
      </c>
      <c r="Z1198" s="2">
        <v>43009</v>
      </c>
      <c r="AA1198" t="s">
        <v>7986</v>
      </c>
      <c r="AB1198" t="s">
        <v>117</v>
      </c>
      <c r="AC1198" t="s">
        <v>117</v>
      </c>
      <c r="AD1198" t="s">
        <v>117</v>
      </c>
      <c r="AG1198" t="s">
        <v>115</v>
      </c>
      <c r="AH1198" t="s">
        <v>117</v>
      </c>
      <c r="AI1198" t="s">
        <v>117</v>
      </c>
      <c r="AJ1198" t="s">
        <v>118</v>
      </c>
      <c r="AL1198" t="s">
        <v>119</v>
      </c>
      <c r="AN1198" t="s">
        <v>622</v>
      </c>
      <c r="AO1198" t="s">
        <v>117</v>
      </c>
      <c r="AP1198" t="s">
        <v>117</v>
      </c>
      <c r="AQ1198" t="s">
        <v>117</v>
      </c>
      <c r="AR1198" t="s">
        <v>117</v>
      </c>
      <c r="AS1198" t="s">
        <v>117</v>
      </c>
      <c r="AT1198" t="s">
        <v>117</v>
      </c>
      <c r="AU1198" t="s">
        <v>117</v>
      </c>
      <c r="AV1198" t="s">
        <v>117</v>
      </c>
      <c r="AW1198" t="s">
        <v>117</v>
      </c>
      <c r="AX1198" t="s">
        <v>117</v>
      </c>
      <c r="AY1198" t="s">
        <v>117</v>
      </c>
      <c r="AZ1198" t="s">
        <v>117</v>
      </c>
      <c r="BA1198" t="s">
        <v>117</v>
      </c>
      <c r="BB1198" t="s">
        <v>117</v>
      </c>
      <c r="BD1198" t="s">
        <v>117</v>
      </c>
      <c r="BF1198" t="s">
        <v>117</v>
      </c>
      <c r="BG1198" t="s">
        <v>117</v>
      </c>
      <c r="BH1198" t="s">
        <v>115</v>
      </c>
      <c r="BI1198" t="s">
        <v>117</v>
      </c>
      <c r="BJ1198" t="s">
        <v>117</v>
      </c>
      <c r="BK1198" t="s">
        <v>117</v>
      </c>
      <c r="BL1198" t="s">
        <v>117</v>
      </c>
      <c r="BM1198" t="s">
        <v>117</v>
      </c>
      <c r="BN1198" t="s">
        <v>117</v>
      </c>
      <c r="BO1198" t="s">
        <v>117</v>
      </c>
      <c r="BP1198" t="s">
        <v>117</v>
      </c>
      <c r="BQ1198" t="s">
        <v>117</v>
      </c>
      <c r="BR1198" t="s">
        <v>117</v>
      </c>
      <c r="BS1198" t="s">
        <v>117</v>
      </c>
      <c r="BT1198" t="s">
        <v>117</v>
      </c>
      <c r="BU1198" t="s">
        <v>117</v>
      </c>
      <c r="BV1198" t="s">
        <v>115</v>
      </c>
      <c r="BW1198" t="s">
        <v>115</v>
      </c>
      <c r="BX1198" t="s">
        <v>117</v>
      </c>
      <c r="BY1198" t="s">
        <v>117</v>
      </c>
      <c r="BZ1198" t="s">
        <v>117</v>
      </c>
      <c r="CA1198" t="s">
        <v>117</v>
      </c>
      <c r="CB1198" t="s">
        <v>117</v>
      </c>
      <c r="CC1198" t="s">
        <v>117</v>
      </c>
      <c r="CD1198" t="s">
        <v>117</v>
      </c>
      <c r="CE1198" t="s">
        <v>117</v>
      </c>
      <c r="CF1198" t="s">
        <v>117</v>
      </c>
      <c r="CG1198" t="s">
        <v>117</v>
      </c>
      <c r="CH1198" t="s">
        <v>117</v>
      </c>
      <c r="CI1198" t="s">
        <v>117</v>
      </c>
      <c r="CJ1198" t="s">
        <v>117</v>
      </c>
      <c r="CK1198" t="s">
        <v>117</v>
      </c>
      <c r="CL1198" t="s">
        <v>117</v>
      </c>
      <c r="CM1198" t="s">
        <v>117</v>
      </c>
      <c r="CN1198" t="s">
        <v>117</v>
      </c>
      <c r="CO1198" t="s">
        <v>117</v>
      </c>
      <c r="CP1198" t="s">
        <v>117</v>
      </c>
      <c r="CQ1198" t="s">
        <v>117</v>
      </c>
      <c r="CR1198" t="s">
        <v>117</v>
      </c>
      <c r="CS1198" t="s">
        <v>117</v>
      </c>
      <c r="CT1198" t="s">
        <v>117</v>
      </c>
      <c r="CU1198" t="s">
        <v>117</v>
      </c>
      <c r="CV1198" t="s">
        <v>117</v>
      </c>
      <c r="CW1198" t="s">
        <v>117</v>
      </c>
    </row>
    <row r="1199" spans="1:101" x14ac:dyDescent="0.25">
      <c r="A1199" t="s">
        <v>207</v>
      </c>
      <c r="B1199">
        <v>170208</v>
      </c>
      <c r="C1199" t="s">
        <v>7987</v>
      </c>
      <c r="D1199" t="s">
        <v>102</v>
      </c>
      <c r="E1199" t="s">
        <v>7988</v>
      </c>
      <c r="F1199" t="s">
        <v>7988</v>
      </c>
      <c r="M1199" t="s">
        <v>7989</v>
      </c>
      <c r="N1199" t="s">
        <v>2690</v>
      </c>
      <c r="O1199">
        <v>2</v>
      </c>
      <c r="V1199" t="s">
        <v>114</v>
      </c>
      <c r="W1199" s="1">
        <v>41670</v>
      </c>
      <c r="Y1199" s="1">
        <v>43136</v>
      </c>
      <c r="Z1199" s="2">
        <v>43009</v>
      </c>
      <c r="AB1199" t="s">
        <v>117</v>
      </c>
      <c r="AC1199" t="s">
        <v>117</v>
      </c>
      <c r="AD1199" t="s">
        <v>117</v>
      </c>
      <c r="AG1199" t="s">
        <v>117</v>
      </c>
      <c r="AH1199" t="s">
        <v>115</v>
      </c>
      <c r="AI1199" t="s">
        <v>117</v>
      </c>
      <c r="AJ1199" t="s">
        <v>132</v>
      </c>
      <c r="AL1199" t="s">
        <v>119</v>
      </c>
      <c r="AM1199" t="s">
        <v>133</v>
      </c>
      <c r="AN1199" t="s">
        <v>134</v>
      </c>
      <c r="AO1199" t="s">
        <v>117</v>
      </c>
      <c r="AP1199" t="s">
        <v>117</v>
      </c>
      <c r="AQ1199" t="s">
        <v>117</v>
      </c>
      <c r="AR1199" t="s">
        <v>117</v>
      </c>
      <c r="AS1199" t="s">
        <v>117</v>
      </c>
      <c r="AT1199" t="s">
        <v>117</v>
      </c>
      <c r="AU1199" t="s">
        <v>117</v>
      </c>
      <c r="AV1199" t="s">
        <v>117</v>
      </c>
      <c r="AW1199" t="s">
        <v>117</v>
      </c>
      <c r="AX1199" t="s">
        <v>117</v>
      </c>
      <c r="AY1199" t="s">
        <v>117</v>
      </c>
      <c r="AZ1199" t="s">
        <v>117</v>
      </c>
      <c r="BA1199" t="s">
        <v>117</v>
      </c>
      <c r="BB1199" t="s">
        <v>117</v>
      </c>
      <c r="BD1199" t="s">
        <v>117</v>
      </c>
      <c r="BF1199" t="s">
        <v>117</v>
      </c>
      <c r="BG1199" t="s">
        <v>117</v>
      </c>
      <c r="BH1199" t="s">
        <v>117</v>
      </c>
      <c r="BI1199" t="s">
        <v>117</v>
      </c>
      <c r="BJ1199" t="s">
        <v>117</v>
      </c>
      <c r="BK1199" t="s">
        <v>117</v>
      </c>
      <c r="BL1199" t="s">
        <v>117</v>
      </c>
      <c r="BM1199" t="s">
        <v>117</v>
      </c>
      <c r="BN1199" t="s">
        <v>117</v>
      </c>
      <c r="BO1199" t="s">
        <v>117</v>
      </c>
      <c r="BP1199" t="s">
        <v>117</v>
      </c>
      <c r="BQ1199" t="s">
        <v>117</v>
      </c>
      <c r="BR1199" t="s">
        <v>117</v>
      </c>
      <c r="BS1199" t="s">
        <v>117</v>
      </c>
      <c r="BT1199" t="s">
        <v>117</v>
      </c>
      <c r="BU1199" t="s">
        <v>117</v>
      </c>
      <c r="BV1199" t="s">
        <v>117</v>
      </c>
      <c r="BW1199" t="s">
        <v>115</v>
      </c>
      <c r="BX1199" t="s">
        <v>117</v>
      </c>
      <c r="BY1199" t="s">
        <v>117</v>
      </c>
      <c r="BZ1199" t="s">
        <v>117</v>
      </c>
      <c r="CA1199" t="s">
        <v>117</v>
      </c>
      <c r="CB1199" t="s">
        <v>117</v>
      </c>
      <c r="CC1199" t="s">
        <v>117</v>
      </c>
      <c r="CD1199" t="s">
        <v>117</v>
      </c>
      <c r="CE1199" t="s">
        <v>117</v>
      </c>
      <c r="CF1199" t="s">
        <v>117</v>
      </c>
      <c r="CG1199" t="s">
        <v>117</v>
      </c>
      <c r="CH1199" t="s">
        <v>117</v>
      </c>
      <c r="CI1199" t="s">
        <v>117</v>
      </c>
      <c r="CJ1199" t="s">
        <v>117</v>
      </c>
      <c r="CK1199" t="s">
        <v>117</v>
      </c>
      <c r="CL1199" t="s">
        <v>117</v>
      </c>
      <c r="CM1199" t="s">
        <v>117</v>
      </c>
      <c r="CN1199" t="s">
        <v>117</v>
      </c>
      <c r="CO1199" t="s">
        <v>117</v>
      </c>
      <c r="CP1199" t="s">
        <v>117</v>
      </c>
      <c r="CQ1199" t="s">
        <v>117</v>
      </c>
      <c r="CR1199" t="s">
        <v>117</v>
      </c>
      <c r="CS1199" t="s">
        <v>117</v>
      </c>
      <c r="CT1199" t="s">
        <v>117</v>
      </c>
      <c r="CU1199" t="s">
        <v>117</v>
      </c>
      <c r="CV1199" t="s">
        <v>117</v>
      </c>
      <c r="CW1199" t="s">
        <v>117</v>
      </c>
    </row>
    <row r="1200" spans="1:101" x14ac:dyDescent="0.25">
      <c r="A1200" t="s">
        <v>100</v>
      </c>
      <c r="B1200">
        <v>175492</v>
      </c>
      <c r="C1200" t="s">
        <v>7990</v>
      </c>
      <c r="D1200" t="s">
        <v>102</v>
      </c>
      <c r="E1200" t="s">
        <v>7991</v>
      </c>
      <c r="F1200" t="s">
        <v>7991</v>
      </c>
      <c r="G1200" t="s">
        <v>7992</v>
      </c>
      <c r="H1200" t="s">
        <v>889</v>
      </c>
      <c r="I1200" t="s">
        <v>112</v>
      </c>
      <c r="K1200" t="s">
        <v>113</v>
      </c>
      <c r="L1200">
        <v>0</v>
      </c>
      <c r="M1200">
        <f>852-2522-2900</f>
        <v>-4570</v>
      </c>
      <c r="N1200">
        <f>852-2522-8002</f>
        <v>-9672</v>
      </c>
      <c r="O1200">
        <v>0</v>
      </c>
      <c r="V1200" t="s">
        <v>114</v>
      </c>
      <c r="W1200" s="1">
        <v>42128</v>
      </c>
      <c r="Y1200" s="1">
        <v>43549</v>
      </c>
      <c r="Z1200" s="2">
        <v>43009</v>
      </c>
      <c r="AA1200" t="s">
        <v>7993</v>
      </c>
      <c r="AB1200" t="s">
        <v>115</v>
      </c>
      <c r="AC1200" t="s">
        <v>117</v>
      </c>
      <c r="AD1200" t="s">
        <v>117</v>
      </c>
      <c r="AG1200" t="s">
        <v>117</v>
      </c>
      <c r="AH1200" t="s">
        <v>115</v>
      </c>
      <c r="AI1200" t="s">
        <v>117</v>
      </c>
      <c r="AJ1200" t="s">
        <v>118</v>
      </c>
      <c r="AL1200" t="s">
        <v>119</v>
      </c>
      <c r="AN1200" t="s">
        <v>113</v>
      </c>
      <c r="AO1200" t="s">
        <v>117</v>
      </c>
      <c r="AP1200" t="s">
        <v>117</v>
      </c>
      <c r="AQ1200" t="s">
        <v>117</v>
      </c>
      <c r="AR1200" t="s">
        <v>117</v>
      </c>
      <c r="AS1200" t="s">
        <v>117</v>
      </c>
      <c r="AT1200" t="s">
        <v>117</v>
      </c>
      <c r="AU1200" t="s">
        <v>117</v>
      </c>
      <c r="AV1200" t="s">
        <v>117</v>
      </c>
      <c r="AW1200" t="s">
        <v>117</v>
      </c>
      <c r="AX1200" t="s">
        <v>117</v>
      </c>
      <c r="AY1200" t="s">
        <v>117</v>
      </c>
      <c r="AZ1200" t="s">
        <v>117</v>
      </c>
      <c r="BA1200" t="s">
        <v>117</v>
      </c>
      <c r="BB1200" t="s">
        <v>117</v>
      </c>
      <c r="BD1200" t="s">
        <v>117</v>
      </c>
      <c r="BF1200" t="s">
        <v>117</v>
      </c>
      <c r="BG1200" t="s">
        <v>115</v>
      </c>
      <c r="BH1200" t="s">
        <v>115</v>
      </c>
      <c r="BI1200" t="s">
        <v>117</v>
      </c>
      <c r="BJ1200" t="s">
        <v>117</v>
      </c>
      <c r="BK1200" t="s">
        <v>117</v>
      </c>
      <c r="BL1200" t="s">
        <v>115</v>
      </c>
      <c r="BM1200" t="s">
        <v>117</v>
      </c>
      <c r="BN1200" t="s">
        <v>115</v>
      </c>
      <c r="BO1200" t="s">
        <v>117</v>
      </c>
      <c r="BP1200" t="s">
        <v>117</v>
      </c>
      <c r="BQ1200" t="s">
        <v>117</v>
      </c>
      <c r="BR1200" t="s">
        <v>117</v>
      </c>
      <c r="BS1200" t="s">
        <v>117</v>
      </c>
      <c r="BT1200" t="s">
        <v>117</v>
      </c>
      <c r="BU1200" t="s">
        <v>115</v>
      </c>
      <c r="BV1200" t="s">
        <v>115</v>
      </c>
      <c r="BW1200" t="s">
        <v>115</v>
      </c>
      <c r="BX1200" t="s">
        <v>117</v>
      </c>
      <c r="BY1200" t="s">
        <v>117</v>
      </c>
      <c r="BZ1200" t="s">
        <v>117</v>
      </c>
      <c r="CA1200" t="s">
        <v>117</v>
      </c>
      <c r="CB1200" t="s">
        <v>117</v>
      </c>
      <c r="CC1200" t="s">
        <v>117</v>
      </c>
      <c r="CD1200" t="s">
        <v>117</v>
      </c>
      <c r="CE1200" t="s">
        <v>117</v>
      </c>
      <c r="CF1200" t="s">
        <v>117</v>
      </c>
      <c r="CG1200" t="s">
        <v>117</v>
      </c>
      <c r="CH1200" t="s">
        <v>117</v>
      </c>
      <c r="CI1200" t="s">
        <v>117</v>
      </c>
      <c r="CJ1200" t="s">
        <v>117</v>
      </c>
      <c r="CK1200" t="s">
        <v>117</v>
      </c>
      <c r="CL1200" t="s">
        <v>117</v>
      </c>
      <c r="CM1200" t="s">
        <v>117</v>
      </c>
      <c r="CN1200" t="s">
        <v>117</v>
      </c>
      <c r="CO1200" t="s">
        <v>117</v>
      </c>
      <c r="CP1200" t="s">
        <v>117</v>
      </c>
      <c r="CQ1200" t="s">
        <v>117</v>
      </c>
      <c r="CR1200" t="s">
        <v>117</v>
      </c>
      <c r="CS1200" t="s">
        <v>117</v>
      </c>
      <c r="CT1200" t="s">
        <v>117</v>
      </c>
      <c r="CU1200" t="s">
        <v>117</v>
      </c>
      <c r="CV1200" t="s">
        <v>117</v>
      </c>
      <c r="CW1200" t="s">
        <v>117</v>
      </c>
    </row>
    <row r="1201" spans="1:101" x14ac:dyDescent="0.25">
      <c r="A1201" t="s">
        <v>207</v>
      </c>
      <c r="B1201">
        <v>282385</v>
      </c>
      <c r="C1201" t="s">
        <v>7994</v>
      </c>
      <c r="D1201" t="s">
        <v>102</v>
      </c>
      <c r="E1201" t="s">
        <v>7995</v>
      </c>
      <c r="F1201" t="s">
        <v>7995</v>
      </c>
      <c r="G1201" t="s">
        <v>7996</v>
      </c>
      <c r="H1201" t="s">
        <v>4310</v>
      </c>
      <c r="I1201" t="s">
        <v>213</v>
      </c>
      <c r="J1201" t="s">
        <v>214</v>
      </c>
      <c r="K1201" t="s">
        <v>134</v>
      </c>
      <c r="L1201">
        <v>10011</v>
      </c>
      <c r="M1201" t="s">
        <v>7997</v>
      </c>
      <c r="N1201" t="s">
        <v>7998</v>
      </c>
      <c r="O1201">
        <v>1</v>
      </c>
      <c r="V1201" t="s">
        <v>114</v>
      </c>
      <c r="W1201" s="1">
        <v>43185</v>
      </c>
      <c r="Y1201" s="1">
        <v>43598</v>
      </c>
      <c r="Z1201" s="2">
        <v>43009</v>
      </c>
      <c r="AA1201" t="s">
        <v>7999</v>
      </c>
      <c r="AB1201" t="s">
        <v>115</v>
      </c>
      <c r="AC1201" t="s">
        <v>117</v>
      </c>
      <c r="AD1201" t="s">
        <v>117</v>
      </c>
      <c r="AG1201" t="s">
        <v>117</v>
      </c>
      <c r="AH1201" t="s">
        <v>115</v>
      </c>
      <c r="AI1201" t="s">
        <v>117</v>
      </c>
      <c r="AJ1201" t="s">
        <v>165</v>
      </c>
      <c r="AK1201" t="s">
        <v>8000</v>
      </c>
      <c r="AL1201" t="s">
        <v>119</v>
      </c>
      <c r="AM1201" t="s">
        <v>214</v>
      </c>
      <c r="AN1201" t="s">
        <v>134</v>
      </c>
      <c r="AO1201" t="s">
        <v>117</v>
      </c>
      <c r="AP1201" t="s">
        <v>117</v>
      </c>
      <c r="AQ1201" t="s">
        <v>117</v>
      </c>
      <c r="AR1201" t="s">
        <v>117</v>
      </c>
      <c r="AS1201" t="s">
        <v>117</v>
      </c>
      <c r="AT1201" t="s">
        <v>117</v>
      </c>
      <c r="AU1201" t="s">
        <v>117</v>
      </c>
      <c r="AV1201" t="s">
        <v>117</v>
      </c>
      <c r="AW1201" t="s">
        <v>117</v>
      </c>
      <c r="AX1201" t="s">
        <v>117</v>
      </c>
      <c r="AY1201" t="s">
        <v>117</v>
      </c>
      <c r="AZ1201" t="s">
        <v>117</v>
      </c>
      <c r="BA1201" t="s">
        <v>117</v>
      </c>
      <c r="BB1201" t="s">
        <v>117</v>
      </c>
      <c r="BD1201" t="s">
        <v>115</v>
      </c>
      <c r="BE1201" t="s">
        <v>115</v>
      </c>
      <c r="BF1201" t="s">
        <v>117</v>
      </c>
      <c r="BG1201" t="s">
        <v>117</v>
      </c>
      <c r="BH1201" t="s">
        <v>117</v>
      </c>
      <c r="BI1201" t="s">
        <v>117</v>
      </c>
      <c r="BJ1201" t="s">
        <v>117</v>
      </c>
      <c r="BK1201" t="s">
        <v>117</v>
      </c>
      <c r="BL1201" t="s">
        <v>117</v>
      </c>
      <c r="BM1201" t="s">
        <v>117</v>
      </c>
      <c r="BN1201" t="s">
        <v>117</v>
      </c>
      <c r="BO1201" t="s">
        <v>117</v>
      </c>
      <c r="BP1201" t="s">
        <v>117</v>
      </c>
      <c r="BQ1201" t="s">
        <v>117</v>
      </c>
      <c r="BR1201" t="s">
        <v>117</v>
      </c>
      <c r="BS1201" t="s">
        <v>117</v>
      </c>
      <c r="BT1201" t="s">
        <v>117</v>
      </c>
      <c r="BU1201" t="s">
        <v>117</v>
      </c>
      <c r="BV1201" t="s">
        <v>115</v>
      </c>
      <c r="BW1201" t="s">
        <v>115</v>
      </c>
      <c r="BX1201" t="s">
        <v>117</v>
      </c>
      <c r="BY1201" t="s">
        <v>117</v>
      </c>
      <c r="BZ1201" t="s">
        <v>117</v>
      </c>
      <c r="CA1201" t="s">
        <v>117</v>
      </c>
      <c r="CB1201" t="s">
        <v>117</v>
      </c>
      <c r="CC1201" t="s">
        <v>117</v>
      </c>
      <c r="CD1201" t="s">
        <v>117</v>
      </c>
      <c r="CE1201" t="s">
        <v>117</v>
      </c>
      <c r="CF1201" t="s">
        <v>117</v>
      </c>
      <c r="CG1201" t="s">
        <v>117</v>
      </c>
      <c r="CH1201" t="s">
        <v>117</v>
      </c>
      <c r="CI1201" t="s">
        <v>117</v>
      </c>
      <c r="CJ1201" t="s">
        <v>117</v>
      </c>
      <c r="CK1201" t="s">
        <v>117</v>
      </c>
      <c r="CL1201" t="s">
        <v>117</v>
      </c>
      <c r="CM1201" t="s">
        <v>117</v>
      </c>
      <c r="CN1201" t="s">
        <v>117</v>
      </c>
      <c r="CO1201" t="s">
        <v>117</v>
      </c>
      <c r="CP1201" t="s">
        <v>117</v>
      </c>
      <c r="CQ1201" t="s">
        <v>117</v>
      </c>
      <c r="CR1201" t="s">
        <v>117</v>
      </c>
      <c r="CS1201" t="s">
        <v>117</v>
      </c>
      <c r="CT1201" t="s">
        <v>117</v>
      </c>
      <c r="CU1201" t="s">
        <v>117</v>
      </c>
      <c r="CV1201" t="s">
        <v>117</v>
      </c>
      <c r="CW1201" t="s">
        <v>117</v>
      </c>
    </row>
    <row r="1202" spans="1:101" x14ac:dyDescent="0.25">
      <c r="A1202" t="s">
        <v>100</v>
      </c>
      <c r="B1202">
        <v>270027</v>
      </c>
      <c r="C1202" t="s">
        <v>8001</v>
      </c>
      <c r="D1202" t="s">
        <v>102</v>
      </c>
      <c r="E1202" t="s">
        <v>8002</v>
      </c>
      <c r="F1202" t="s">
        <v>8002</v>
      </c>
      <c r="G1202" t="s">
        <v>8003</v>
      </c>
      <c r="H1202" t="s">
        <v>8004</v>
      </c>
      <c r="I1202" t="s">
        <v>112</v>
      </c>
      <c r="K1202" t="s">
        <v>113</v>
      </c>
      <c r="M1202" t="s">
        <v>8005</v>
      </c>
      <c r="O1202">
        <v>0</v>
      </c>
      <c r="V1202" t="s">
        <v>114</v>
      </c>
      <c r="W1202" s="1">
        <v>42619</v>
      </c>
      <c r="Y1202" s="1">
        <v>43549</v>
      </c>
      <c r="Z1202" s="2">
        <v>43009</v>
      </c>
      <c r="AA1202" t="s">
        <v>8006</v>
      </c>
      <c r="AB1202" t="s">
        <v>115</v>
      </c>
      <c r="AC1202" t="s">
        <v>117</v>
      </c>
      <c r="AD1202" t="s">
        <v>117</v>
      </c>
      <c r="AF1202" t="s">
        <v>8007</v>
      </c>
      <c r="AG1202" t="s">
        <v>117</v>
      </c>
      <c r="AH1202" t="s">
        <v>115</v>
      </c>
      <c r="AI1202" t="s">
        <v>117</v>
      </c>
      <c r="AJ1202" t="s">
        <v>165</v>
      </c>
      <c r="AK1202" t="s">
        <v>8008</v>
      </c>
      <c r="AL1202" t="s">
        <v>119</v>
      </c>
      <c r="AN1202" t="s">
        <v>113</v>
      </c>
      <c r="AO1202" t="s">
        <v>117</v>
      </c>
      <c r="AP1202" t="s">
        <v>117</v>
      </c>
      <c r="AQ1202" t="s">
        <v>115</v>
      </c>
      <c r="AR1202" t="s">
        <v>117</v>
      </c>
      <c r="AS1202" t="s">
        <v>117</v>
      </c>
      <c r="AT1202" t="s">
        <v>117</v>
      </c>
      <c r="AU1202" t="s">
        <v>117</v>
      </c>
      <c r="AV1202" t="s">
        <v>117</v>
      </c>
      <c r="AW1202" t="s">
        <v>117</v>
      </c>
      <c r="AX1202" t="s">
        <v>117</v>
      </c>
      <c r="AY1202" t="s">
        <v>117</v>
      </c>
      <c r="AZ1202" t="s">
        <v>117</v>
      </c>
      <c r="BA1202" t="s">
        <v>117</v>
      </c>
      <c r="BB1202" t="s">
        <v>117</v>
      </c>
      <c r="BD1202" t="s">
        <v>117</v>
      </c>
      <c r="BF1202" t="s">
        <v>117</v>
      </c>
      <c r="BG1202" t="s">
        <v>117</v>
      </c>
      <c r="BH1202" t="s">
        <v>117</v>
      </c>
      <c r="BI1202" t="s">
        <v>117</v>
      </c>
      <c r="BJ1202" t="s">
        <v>117</v>
      </c>
      <c r="BK1202" t="s">
        <v>117</v>
      </c>
      <c r="BL1202" t="s">
        <v>115</v>
      </c>
      <c r="BM1202" t="s">
        <v>117</v>
      </c>
      <c r="BN1202" t="s">
        <v>117</v>
      </c>
      <c r="BO1202" t="s">
        <v>117</v>
      </c>
      <c r="BP1202" t="s">
        <v>117</v>
      </c>
      <c r="BQ1202" t="s">
        <v>117</v>
      </c>
      <c r="BR1202" t="s">
        <v>117</v>
      </c>
      <c r="BS1202" t="s">
        <v>117</v>
      </c>
      <c r="BT1202" t="s">
        <v>117</v>
      </c>
      <c r="BU1202" t="s">
        <v>117</v>
      </c>
      <c r="BV1202" t="s">
        <v>115</v>
      </c>
      <c r="BW1202" t="s">
        <v>115</v>
      </c>
      <c r="BX1202" t="s">
        <v>117</v>
      </c>
      <c r="BY1202" t="s">
        <v>117</v>
      </c>
      <c r="BZ1202" t="s">
        <v>117</v>
      </c>
      <c r="CA1202" t="s">
        <v>117</v>
      </c>
      <c r="CB1202" t="s">
        <v>117</v>
      </c>
      <c r="CC1202" t="s">
        <v>117</v>
      </c>
      <c r="CD1202" t="s">
        <v>117</v>
      </c>
      <c r="CE1202" t="s">
        <v>117</v>
      </c>
      <c r="CF1202" t="s">
        <v>117</v>
      </c>
      <c r="CG1202" t="s">
        <v>117</v>
      </c>
      <c r="CH1202" t="s">
        <v>117</v>
      </c>
      <c r="CI1202" t="s">
        <v>117</v>
      </c>
      <c r="CJ1202" t="s">
        <v>117</v>
      </c>
      <c r="CK1202" t="s">
        <v>117</v>
      </c>
      <c r="CL1202" t="s">
        <v>117</v>
      </c>
      <c r="CM1202" t="s">
        <v>117</v>
      </c>
      <c r="CN1202" t="s">
        <v>117</v>
      </c>
      <c r="CO1202" t="s">
        <v>117</v>
      </c>
      <c r="CP1202" t="s">
        <v>117</v>
      </c>
      <c r="CQ1202" t="s">
        <v>117</v>
      </c>
      <c r="CR1202" t="s">
        <v>117</v>
      </c>
      <c r="CS1202" t="s">
        <v>117</v>
      </c>
      <c r="CT1202" t="s">
        <v>117</v>
      </c>
      <c r="CU1202" t="s">
        <v>117</v>
      </c>
      <c r="CV1202" t="s">
        <v>117</v>
      </c>
      <c r="CW1202" t="s">
        <v>117</v>
      </c>
    </row>
    <row r="1203" spans="1:101" x14ac:dyDescent="0.25">
      <c r="A1203" t="s">
        <v>100</v>
      </c>
      <c r="B1203">
        <v>162273</v>
      </c>
      <c r="C1203" t="s">
        <v>8009</v>
      </c>
      <c r="D1203" t="s">
        <v>102</v>
      </c>
      <c r="E1203" t="s">
        <v>8010</v>
      </c>
      <c r="F1203" t="s">
        <v>8010</v>
      </c>
      <c r="G1203" t="s">
        <v>8011</v>
      </c>
      <c r="H1203" t="s">
        <v>8012</v>
      </c>
      <c r="I1203" t="s">
        <v>1040</v>
      </c>
      <c r="K1203" t="s">
        <v>525</v>
      </c>
      <c r="M1203" t="s">
        <v>8013</v>
      </c>
      <c r="N1203" t="s">
        <v>8014</v>
      </c>
      <c r="O1203">
        <v>0</v>
      </c>
      <c r="P1203" t="s">
        <v>8015</v>
      </c>
      <c r="Q1203" t="s">
        <v>3668</v>
      </c>
      <c r="R1203" t="s">
        <v>1040</v>
      </c>
      <c r="T1203" t="s">
        <v>525</v>
      </c>
      <c r="U1203">
        <v>72201</v>
      </c>
      <c r="V1203" t="s">
        <v>114</v>
      </c>
      <c r="W1203" s="1">
        <v>40995</v>
      </c>
      <c r="Y1203" s="1">
        <v>43553</v>
      </c>
      <c r="Z1203" s="2">
        <v>43009</v>
      </c>
      <c r="AA1203" t="s">
        <v>8016</v>
      </c>
      <c r="AB1203" t="s">
        <v>115</v>
      </c>
      <c r="AC1203" t="s">
        <v>117</v>
      </c>
      <c r="AD1203" t="s">
        <v>117</v>
      </c>
      <c r="AG1203" t="s">
        <v>117</v>
      </c>
      <c r="AH1203" t="s">
        <v>115</v>
      </c>
      <c r="AI1203" t="s">
        <v>117</v>
      </c>
      <c r="AJ1203" t="s">
        <v>165</v>
      </c>
      <c r="AK1203" t="s">
        <v>3671</v>
      </c>
      <c r="AL1203" t="s">
        <v>119</v>
      </c>
      <c r="AN1203" t="s">
        <v>525</v>
      </c>
      <c r="AO1203" t="s">
        <v>117</v>
      </c>
      <c r="AP1203" t="s">
        <v>117</v>
      </c>
      <c r="AQ1203" t="s">
        <v>117</v>
      </c>
      <c r="AR1203" t="s">
        <v>117</v>
      </c>
      <c r="AS1203" t="s">
        <v>117</v>
      </c>
      <c r="AT1203" t="s">
        <v>117</v>
      </c>
      <c r="AU1203" t="s">
        <v>117</v>
      </c>
      <c r="AV1203" t="s">
        <v>117</v>
      </c>
      <c r="AW1203" t="s">
        <v>117</v>
      </c>
      <c r="AX1203" t="s">
        <v>117</v>
      </c>
      <c r="AY1203" t="s">
        <v>117</v>
      </c>
      <c r="AZ1203" t="s">
        <v>117</v>
      </c>
      <c r="BA1203" t="s">
        <v>117</v>
      </c>
      <c r="BB1203" t="s">
        <v>117</v>
      </c>
      <c r="BD1203" t="s">
        <v>117</v>
      </c>
      <c r="BF1203" t="s">
        <v>117</v>
      </c>
      <c r="BG1203" t="s">
        <v>117</v>
      </c>
      <c r="BH1203" t="s">
        <v>117</v>
      </c>
      <c r="BI1203" t="s">
        <v>117</v>
      </c>
      <c r="BJ1203" t="s">
        <v>117</v>
      </c>
      <c r="BK1203" t="s">
        <v>117</v>
      </c>
      <c r="BL1203" t="s">
        <v>117</v>
      </c>
      <c r="BM1203" t="s">
        <v>117</v>
      </c>
      <c r="BN1203" t="s">
        <v>117</v>
      </c>
      <c r="BO1203" t="s">
        <v>117</v>
      </c>
      <c r="BP1203" t="s">
        <v>117</v>
      </c>
      <c r="BQ1203" t="s">
        <v>117</v>
      </c>
      <c r="BR1203" t="s">
        <v>117</v>
      </c>
      <c r="BS1203" t="s">
        <v>117</v>
      </c>
      <c r="BT1203" t="s">
        <v>117</v>
      </c>
      <c r="BU1203" t="s">
        <v>117</v>
      </c>
      <c r="BV1203" t="s">
        <v>117</v>
      </c>
      <c r="BW1203" t="s">
        <v>115</v>
      </c>
      <c r="BX1203" t="s">
        <v>117</v>
      </c>
      <c r="BY1203" t="s">
        <v>117</v>
      </c>
      <c r="BZ1203" t="s">
        <v>117</v>
      </c>
      <c r="CA1203" t="s">
        <v>117</v>
      </c>
      <c r="CB1203" t="s">
        <v>117</v>
      </c>
      <c r="CC1203" t="s">
        <v>117</v>
      </c>
      <c r="CD1203" t="s">
        <v>117</v>
      </c>
      <c r="CE1203" t="s">
        <v>117</v>
      </c>
      <c r="CF1203" t="s">
        <v>117</v>
      </c>
      <c r="CG1203" t="s">
        <v>117</v>
      </c>
      <c r="CH1203" t="s">
        <v>117</v>
      </c>
      <c r="CI1203" t="s">
        <v>117</v>
      </c>
      <c r="CJ1203" t="s">
        <v>117</v>
      </c>
      <c r="CK1203" t="s">
        <v>117</v>
      </c>
      <c r="CL1203" t="s">
        <v>117</v>
      </c>
      <c r="CM1203" t="s">
        <v>117</v>
      </c>
      <c r="CN1203" t="s">
        <v>117</v>
      </c>
      <c r="CO1203" t="s">
        <v>117</v>
      </c>
      <c r="CP1203" t="s">
        <v>117</v>
      </c>
      <c r="CQ1203" t="s">
        <v>117</v>
      </c>
      <c r="CR1203" t="s">
        <v>117</v>
      </c>
      <c r="CS1203" t="s">
        <v>117</v>
      </c>
      <c r="CT1203" t="s">
        <v>117</v>
      </c>
      <c r="CU1203" t="s">
        <v>117</v>
      </c>
      <c r="CV1203" t="s">
        <v>117</v>
      </c>
      <c r="CW1203" t="s">
        <v>117</v>
      </c>
    </row>
    <row r="1204" spans="1:101" x14ac:dyDescent="0.25">
      <c r="A1204" t="s">
        <v>145</v>
      </c>
      <c r="B1204">
        <v>161537</v>
      </c>
      <c r="C1204" t="s">
        <v>8017</v>
      </c>
      <c r="D1204" t="s">
        <v>102</v>
      </c>
      <c r="E1204" t="s">
        <v>8018</v>
      </c>
      <c r="F1204" t="s">
        <v>8019</v>
      </c>
      <c r="G1204" t="s">
        <v>8020</v>
      </c>
      <c r="H1204" t="s">
        <v>8021</v>
      </c>
      <c r="I1204" t="s">
        <v>400</v>
      </c>
      <c r="J1204" t="s">
        <v>151</v>
      </c>
      <c r="K1204" t="s">
        <v>134</v>
      </c>
      <c r="L1204">
        <v>2482</v>
      </c>
      <c r="M1204" t="s">
        <v>8022</v>
      </c>
      <c r="N1204" t="s">
        <v>8023</v>
      </c>
      <c r="O1204">
        <v>1</v>
      </c>
      <c r="V1204" t="s">
        <v>114</v>
      </c>
      <c r="W1204" s="1">
        <v>40980</v>
      </c>
      <c r="Y1204" s="1">
        <v>43546</v>
      </c>
      <c r="Z1204" s="2">
        <v>43009</v>
      </c>
      <c r="AA1204" t="s">
        <v>8024</v>
      </c>
      <c r="AB1204" t="s">
        <v>117</v>
      </c>
      <c r="AC1204" t="s">
        <v>117</v>
      </c>
      <c r="AD1204" t="s">
        <v>117</v>
      </c>
      <c r="AG1204" t="s">
        <v>115</v>
      </c>
      <c r="AH1204" t="s">
        <v>117</v>
      </c>
      <c r="AI1204" t="s">
        <v>117</v>
      </c>
      <c r="AJ1204" t="s">
        <v>118</v>
      </c>
      <c r="AL1204" t="s">
        <v>119</v>
      </c>
      <c r="AM1204" t="s">
        <v>133</v>
      </c>
      <c r="AN1204" t="s">
        <v>134</v>
      </c>
      <c r="AO1204" t="s">
        <v>117</v>
      </c>
      <c r="AP1204" t="s">
        <v>117</v>
      </c>
      <c r="AQ1204" t="s">
        <v>117</v>
      </c>
      <c r="AR1204" t="s">
        <v>117</v>
      </c>
      <c r="AS1204" t="s">
        <v>117</v>
      </c>
      <c r="AT1204" t="s">
        <v>117</v>
      </c>
      <c r="AU1204" t="s">
        <v>117</v>
      </c>
      <c r="AV1204" t="s">
        <v>117</v>
      </c>
      <c r="AW1204" t="s">
        <v>117</v>
      </c>
      <c r="AX1204" t="s">
        <v>117</v>
      </c>
      <c r="AY1204" t="s">
        <v>117</v>
      </c>
      <c r="AZ1204" t="s">
        <v>117</v>
      </c>
      <c r="BA1204" t="s">
        <v>117</v>
      </c>
      <c r="BB1204" t="s">
        <v>117</v>
      </c>
      <c r="BD1204" t="s">
        <v>117</v>
      </c>
      <c r="BF1204" t="s">
        <v>117</v>
      </c>
      <c r="BG1204" t="s">
        <v>117</v>
      </c>
      <c r="BH1204" t="s">
        <v>117</v>
      </c>
      <c r="BI1204" t="s">
        <v>117</v>
      </c>
      <c r="BJ1204" t="s">
        <v>117</v>
      </c>
      <c r="BK1204" t="s">
        <v>117</v>
      </c>
      <c r="BL1204" t="s">
        <v>117</v>
      </c>
      <c r="BM1204" t="s">
        <v>117</v>
      </c>
      <c r="BN1204" t="s">
        <v>117</v>
      </c>
      <c r="BO1204" t="s">
        <v>117</v>
      </c>
      <c r="BP1204" t="s">
        <v>117</v>
      </c>
      <c r="BQ1204" t="s">
        <v>117</v>
      </c>
      <c r="BR1204" t="s">
        <v>117</v>
      </c>
      <c r="BS1204" t="s">
        <v>117</v>
      </c>
      <c r="BT1204" t="s">
        <v>117</v>
      </c>
      <c r="BU1204" t="s">
        <v>117</v>
      </c>
      <c r="BV1204" t="s">
        <v>115</v>
      </c>
      <c r="BW1204" t="s">
        <v>115</v>
      </c>
      <c r="BX1204" t="s">
        <v>117</v>
      </c>
      <c r="BY1204" t="s">
        <v>117</v>
      </c>
      <c r="BZ1204" t="s">
        <v>117</v>
      </c>
      <c r="CA1204" t="s">
        <v>117</v>
      </c>
      <c r="CB1204" t="s">
        <v>117</v>
      </c>
      <c r="CC1204" t="s">
        <v>117</v>
      </c>
      <c r="CD1204" t="s">
        <v>117</v>
      </c>
      <c r="CE1204" t="s">
        <v>117</v>
      </c>
      <c r="CF1204" t="s">
        <v>117</v>
      </c>
      <c r="CG1204" t="s">
        <v>117</v>
      </c>
      <c r="CH1204" t="s">
        <v>117</v>
      </c>
      <c r="CI1204" t="s">
        <v>117</v>
      </c>
      <c r="CJ1204" t="s">
        <v>117</v>
      </c>
      <c r="CK1204" t="s">
        <v>117</v>
      </c>
      <c r="CL1204" t="s">
        <v>117</v>
      </c>
      <c r="CM1204" t="s">
        <v>117</v>
      </c>
      <c r="CN1204" t="s">
        <v>117</v>
      </c>
      <c r="CO1204" t="s">
        <v>117</v>
      </c>
      <c r="CP1204" t="s">
        <v>117</v>
      </c>
      <c r="CQ1204" t="s">
        <v>117</v>
      </c>
      <c r="CR1204" t="s">
        <v>117</v>
      </c>
      <c r="CS1204" t="s">
        <v>117</v>
      </c>
      <c r="CT1204" t="s">
        <v>117</v>
      </c>
      <c r="CU1204" t="s">
        <v>117</v>
      </c>
      <c r="CV1204" t="s">
        <v>117</v>
      </c>
      <c r="CW1204" t="s">
        <v>117</v>
      </c>
    </row>
    <row r="1205" spans="1:101" x14ac:dyDescent="0.25">
      <c r="A1205" t="s">
        <v>100</v>
      </c>
      <c r="B1205">
        <v>163201</v>
      </c>
      <c r="C1205" t="s">
        <v>8025</v>
      </c>
      <c r="D1205" t="s">
        <v>102</v>
      </c>
      <c r="E1205" t="s">
        <v>8026</v>
      </c>
      <c r="F1205" t="s">
        <v>8026</v>
      </c>
      <c r="G1205" t="s">
        <v>8027</v>
      </c>
      <c r="I1205" t="s">
        <v>242</v>
      </c>
      <c r="K1205" t="s">
        <v>243</v>
      </c>
      <c r="L1205" t="s">
        <v>2000</v>
      </c>
      <c r="M1205" t="s">
        <v>8028</v>
      </c>
      <c r="N1205" t="s">
        <v>8029</v>
      </c>
      <c r="O1205">
        <v>1</v>
      </c>
      <c r="V1205" t="s">
        <v>114</v>
      </c>
      <c r="W1205" s="1">
        <v>40998</v>
      </c>
      <c r="Y1205" s="1">
        <v>43551</v>
      </c>
      <c r="Z1205" s="2">
        <v>43009</v>
      </c>
      <c r="AA1205" t="s">
        <v>8030</v>
      </c>
      <c r="AB1205" t="s">
        <v>115</v>
      </c>
      <c r="AC1205" t="s">
        <v>117</v>
      </c>
      <c r="AD1205" t="s">
        <v>117</v>
      </c>
      <c r="AG1205" t="s">
        <v>117</v>
      </c>
      <c r="AH1205" t="s">
        <v>115</v>
      </c>
      <c r="AI1205" t="s">
        <v>117</v>
      </c>
      <c r="AJ1205" t="s">
        <v>300</v>
      </c>
      <c r="AL1205" t="s">
        <v>119</v>
      </c>
      <c r="AN1205" t="s">
        <v>243</v>
      </c>
      <c r="AO1205" t="s">
        <v>117</v>
      </c>
      <c r="AP1205" t="s">
        <v>117</v>
      </c>
      <c r="AQ1205" t="s">
        <v>117</v>
      </c>
      <c r="AR1205" t="s">
        <v>117</v>
      </c>
      <c r="AS1205" t="s">
        <v>117</v>
      </c>
      <c r="AT1205" t="s">
        <v>117</v>
      </c>
      <c r="AU1205" t="s">
        <v>117</v>
      </c>
      <c r="AV1205" t="s">
        <v>117</v>
      </c>
      <c r="AW1205" t="s">
        <v>117</v>
      </c>
      <c r="AX1205" t="s">
        <v>117</v>
      </c>
      <c r="AY1205" t="s">
        <v>117</v>
      </c>
      <c r="AZ1205" t="s">
        <v>117</v>
      </c>
      <c r="BA1205" t="s">
        <v>117</v>
      </c>
      <c r="BB1205" t="s">
        <v>117</v>
      </c>
      <c r="BD1205" t="s">
        <v>117</v>
      </c>
      <c r="BF1205" t="s">
        <v>117</v>
      </c>
      <c r="BG1205" t="s">
        <v>117</v>
      </c>
      <c r="BH1205" t="s">
        <v>117</v>
      </c>
      <c r="BI1205" t="s">
        <v>117</v>
      </c>
      <c r="BJ1205" t="s">
        <v>117</v>
      </c>
      <c r="BK1205" t="s">
        <v>117</v>
      </c>
      <c r="BL1205" t="s">
        <v>117</v>
      </c>
      <c r="BM1205" t="s">
        <v>117</v>
      </c>
      <c r="BN1205" t="s">
        <v>117</v>
      </c>
      <c r="BO1205" t="s">
        <v>117</v>
      </c>
      <c r="BP1205" t="s">
        <v>117</v>
      </c>
      <c r="BQ1205" t="s">
        <v>117</v>
      </c>
      <c r="BR1205" t="s">
        <v>117</v>
      </c>
      <c r="BS1205" t="s">
        <v>117</v>
      </c>
      <c r="BT1205" t="s">
        <v>117</v>
      </c>
      <c r="BU1205" t="s">
        <v>117</v>
      </c>
      <c r="BV1205" t="s">
        <v>115</v>
      </c>
      <c r="BW1205" t="s">
        <v>115</v>
      </c>
      <c r="BX1205" t="s">
        <v>117</v>
      </c>
      <c r="BY1205" t="s">
        <v>117</v>
      </c>
      <c r="BZ1205" t="s">
        <v>117</v>
      </c>
      <c r="CA1205" t="s">
        <v>117</v>
      </c>
      <c r="CB1205" t="s">
        <v>117</v>
      </c>
      <c r="CC1205" t="s">
        <v>117</v>
      </c>
      <c r="CD1205" t="s">
        <v>117</v>
      </c>
      <c r="CE1205" t="s">
        <v>117</v>
      </c>
      <c r="CF1205" t="s">
        <v>117</v>
      </c>
      <c r="CG1205" t="s">
        <v>117</v>
      </c>
      <c r="CH1205" t="s">
        <v>117</v>
      </c>
      <c r="CI1205" t="s">
        <v>117</v>
      </c>
      <c r="CJ1205" t="s">
        <v>117</v>
      </c>
      <c r="CK1205" t="s">
        <v>117</v>
      </c>
      <c r="CL1205" t="s">
        <v>117</v>
      </c>
      <c r="CM1205" t="s">
        <v>117</v>
      </c>
      <c r="CN1205" t="s">
        <v>117</v>
      </c>
      <c r="CO1205" t="s">
        <v>117</v>
      </c>
      <c r="CP1205" t="s">
        <v>117</v>
      </c>
      <c r="CQ1205" t="s">
        <v>117</v>
      </c>
      <c r="CR1205" t="s">
        <v>117</v>
      </c>
      <c r="CS1205" t="s">
        <v>117</v>
      </c>
      <c r="CT1205" t="s">
        <v>117</v>
      </c>
      <c r="CU1205" t="s">
        <v>117</v>
      </c>
      <c r="CV1205" t="s">
        <v>117</v>
      </c>
      <c r="CW1205" t="s">
        <v>117</v>
      </c>
    </row>
    <row r="1206" spans="1:101" x14ac:dyDescent="0.25">
      <c r="A1206" t="s">
        <v>207</v>
      </c>
      <c r="B1206">
        <v>295469</v>
      </c>
      <c r="C1206" t="s">
        <v>8031</v>
      </c>
      <c r="D1206" t="s">
        <v>102</v>
      </c>
      <c r="E1206" t="s">
        <v>8032</v>
      </c>
      <c r="F1206" t="s">
        <v>8032</v>
      </c>
      <c r="G1206" t="s">
        <v>8033</v>
      </c>
      <c r="H1206" t="s">
        <v>1553</v>
      </c>
      <c r="I1206" t="s">
        <v>213</v>
      </c>
      <c r="J1206" t="s">
        <v>214</v>
      </c>
      <c r="K1206" t="s">
        <v>134</v>
      </c>
      <c r="L1206">
        <v>10017</v>
      </c>
      <c r="M1206" t="s">
        <v>8034</v>
      </c>
      <c r="O1206">
        <v>0</v>
      </c>
      <c r="V1206" t="s">
        <v>114</v>
      </c>
      <c r="W1206" s="1">
        <v>43187</v>
      </c>
      <c r="Y1206" s="1">
        <v>43573</v>
      </c>
      <c r="Z1206" s="2">
        <v>43009</v>
      </c>
      <c r="AA1206" t="s">
        <v>8035</v>
      </c>
      <c r="AB1206" t="s">
        <v>117</v>
      </c>
      <c r="AC1206" t="s">
        <v>117</v>
      </c>
      <c r="AD1206" t="s">
        <v>117</v>
      </c>
      <c r="AG1206" t="s">
        <v>117</v>
      </c>
      <c r="AH1206" t="s">
        <v>115</v>
      </c>
      <c r="AI1206" t="s">
        <v>117</v>
      </c>
      <c r="AJ1206" t="s">
        <v>132</v>
      </c>
      <c r="AL1206" t="s">
        <v>119</v>
      </c>
      <c r="AM1206" t="s">
        <v>133</v>
      </c>
      <c r="AN1206" t="s">
        <v>134</v>
      </c>
      <c r="AO1206" t="s">
        <v>117</v>
      </c>
      <c r="AP1206" t="s">
        <v>117</v>
      </c>
      <c r="AQ1206" t="s">
        <v>117</v>
      </c>
      <c r="AR1206" t="s">
        <v>117</v>
      </c>
      <c r="AS1206" t="s">
        <v>117</v>
      </c>
      <c r="AT1206" t="s">
        <v>117</v>
      </c>
      <c r="AU1206" t="s">
        <v>117</v>
      </c>
      <c r="AV1206" t="s">
        <v>117</v>
      </c>
      <c r="AW1206" t="s">
        <v>117</v>
      </c>
      <c r="AX1206" t="s">
        <v>117</v>
      </c>
      <c r="AY1206" t="s">
        <v>117</v>
      </c>
      <c r="AZ1206" t="s">
        <v>117</v>
      </c>
      <c r="BA1206" t="s">
        <v>117</v>
      </c>
      <c r="BB1206" t="s">
        <v>117</v>
      </c>
      <c r="BD1206" t="s">
        <v>117</v>
      </c>
      <c r="BF1206" t="s">
        <v>117</v>
      </c>
      <c r="BG1206" t="s">
        <v>117</v>
      </c>
      <c r="BH1206" t="s">
        <v>117</v>
      </c>
      <c r="BI1206" t="s">
        <v>117</v>
      </c>
      <c r="BJ1206" t="s">
        <v>117</v>
      </c>
      <c r="BK1206" t="s">
        <v>117</v>
      </c>
      <c r="BL1206" t="s">
        <v>117</v>
      </c>
      <c r="BM1206" t="s">
        <v>117</v>
      </c>
      <c r="BN1206" t="s">
        <v>117</v>
      </c>
      <c r="BO1206" t="s">
        <v>117</v>
      </c>
      <c r="BP1206" t="s">
        <v>117</v>
      </c>
      <c r="BQ1206" t="s">
        <v>117</v>
      </c>
      <c r="BR1206" t="s">
        <v>117</v>
      </c>
      <c r="BS1206" t="s">
        <v>117</v>
      </c>
      <c r="BT1206" t="s">
        <v>117</v>
      </c>
      <c r="BU1206" t="s">
        <v>117</v>
      </c>
      <c r="BV1206" t="s">
        <v>115</v>
      </c>
      <c r="BW1206" t="s">
        <v>115</v>
      </c>
      <c r="BX1206" t="s">
        <v>117</v>
      </c>
      <c r="BY1206" t="s">
        <v>117</v>
      </c>
      <c r="BZ1206" t="s">
        <v>117</v>
      </c>
      <c r="CA1206" t="s">
        <v>117</v>
      </c>
      <c r="CB1206" t="s">
        <v>117</v>
      </c>
      <c r="CC1206" t="s">
        <v>117</v>
      </c>
      <c r="CD1206" t="s">
        <v>117</v>
      </c>
      <c r="CE1206" t="s">
        <v>117</v>
      </c>
      <c r="CF1206" t="s">
        <v>117</v>
      </c>
      <c r="CG1206" t="s">
        <v>117</v>
      </c>
      <c r="CH1206" t="s">
        <v>117</v>
      </c>
      <c r="CI1206" t="s">
        <v>117</v>
      </c>
      <c r="CJ1206" t="s">
        <v>117</v>
      </c>
      <c r="CK1206" t="s">
        <v>117</v>
      </c>
      <c r="CL1206" t="s">
        <v>117</v>
      </c>
      <c r="CM1206" t="s">
        <v>117</v>
      </c>
      <c r="CN1206" t="s">
        <v>117</v>
      </c>
      <c r="CO1206" t="s">
        <v>117</v>
      </c>
      <c r="CP1206" t="s">
        <v>117</v>
      </c>
      <c r="CQ1206" t="s">
        <v>117</v>
      </c>
      <c r="CR1206" t="s">
        <v>117</v>
      </c>
      <c r="CS1206" t="s">
        <v>117</v>
      </c>
      <c r="CT1206" t="s">
        <v>117</v>
      </c>
      <c r="CU1206" t="s">
        <v>117</v>
      </c>
      <c r="CV1206" t="s">
        <v>117</v>
      </c>
      <c r="CW1206" t="s">
        <v>117</v>
      </c>
    </row>
    <row r="1207" spans="1:101" x14ac:dyDescent="0.25">
      <c r="A1207" t="s">
        <v>167</v>
      </c>
      <c r="B1207">
        <v>291642</v>
      </c>
      <c r="C1207" t="s">
        <v>8036</v>
      </c>
      <c r="D1207" t="s">
        <v>102</v>
      </c>
      <c r="E1207" t="s">
        <v>8037</v>
      </c>
      <c r="F1207" t="s">
        <v>8037</v>
      </c>
      <c r="G1207" t="s">
        <v>8038</v>
      </c>
      <c r="H1207" t="s">
        <v>8039</v>
      </c>
      <c r="I1207" t="s">
        <v>740</v>
      </c>
      <c r="J1207" t="s">
        <v>741</v>
      </c>
      <c r="K1207" t="s">
        <v>134</v>
      </c>
      <c r="L1207">
        <v>97210</v>
      </c>
      <c r="M1207" t="s">
        <v>8040</v>
      </c>
      <c r="O1207">
        <v>0</v>
      </c>
      <c r="V1207" t="s">
        <v>114</v>
      </c>
      <c r="W1207" s="1">
        <v>43158</v>
      </c>
      <c r="Y1207" s="1">
        <v>43551</v>
      </c>
      <c r="Z1207" s="2">
        <v>43009</v>
      </c>
      <c r="AA1207" t="s">
        <v>8041</v>
      </c>
      <c r="AB1207" t="s">
        <v>117</v>
      </c>
      <c r="AC1207" t="s">
        <v>117</v>
      </c>
      <c r="AD1207" t="s">
        <v>117</v>
      </c>
      <c r="AG1207" t="s">
        <v>117</v>
      </c>
      <c r="AH1207" t="s">
        <v>115</v>
      </c>
      <c r="AI1207" t="s">
        <v>117</v>
      </c>
      <c r="AJ1207" t="s">
        <v>132</v>
      </c>
      <c r="AL1207" t="s">
        <v>119</v>
      </c>
      <c r="AM1207" t="s">
        <v>741</v>
      </c>
      <c r="AN1207" t="s">
        <v>134</v>
      </c>
      <c r="AO1207" t="s">
        <v>117</v>
      </c>
      <c r="AP1207" t="s">
        <v>117</v>
      </c>
      <c r="AQ1207" t="s">
        <v>117</v>
      </c>
      <c r="AR1207" t="s">
        <v>117</v>
      </c>
      <c r="AS1207" t="s">
        <v>117</v>
      </c>
      <c r="AT1207" t="s">
        <v>117</v>
      </c>
      <c r="AU1207" t="s">
        <v>117</v>
      </c>
      <c r="AV1207" t="s">
        <v>117</v>
      </c>
      <c r="AW1207" t="s">
        <v>117</v>
      </c>
      <c r="AX1207" t="s">
        <v>117</v>
      </c>
      <c r="AY1207" t="s">
        <v>117</v>
      </c>
      <c r="AZ1207" t="s">
        <v>117</v>
      </c>
      <c r="BA1207" t="s">
        <v>117</v>
      </c>
      <c r="BB1207" t="s">
        <v>117</v>
      </c>
      <c r="BD1207" t="s">
        <v>115</v>
      </c>
      <c r="BE1207" t="s">
        <v>115</v>
      </c>
      <c r="BF1207" t="s">
        <v>117</v>
      </c>
      <c r="BG1207" t="s">
        <v>117</v>
      </c>
      <c r="BH1207" t="s">
        <v>117</v>
      </c>
      <c r="BI1207" t="s">
        <v>117</v>
      </c>
      <c r="BJ1207" t="s">
        <v>117</v>
      </c>
      <c r="BK1207" t="s">
        <v>117</v>
      </c>
      <c r="BL1207" t="s">
        <v>117</v>
      </c>
      <c r="BM1207" t="s">
        <v>117</v>
      </c>
      <c r="BN1207" t="s">
        <v>117</v>
      </c>
      <c r="BO1207" t="s">
        <v>117</v>
      </c>
      <c r="BP1207" t="s">
        <v>117</v>
      </c>
      <c r="BQ1207" t="s">
        <v>117</v>
      </c>
      <c r="BR1207" t="s">
        <v>117</v>
      </c>
      <c r="BS1207" t="s">
        <v>117</v>
      </c>
      <c r="BT1207" t="s">
        <v>117</v>
      </c>
      <c r="BU1207" t="s">
        <v>117</v>
      </c>
      <c r="BV1207" t="s">
        <v>117</v>
      </c>
      <c r="BW1207" t="s">
        <v>115</v>
      </c>
      <c r="BX1207" t="s">
        <v>117</v>
      </c>
      <c r="BY1207" t="s">
        <v>117</v>
      </c>
      <c r="BZ1207" t="s">
        <v>117</v>
      </c>
      <c r="CA1207" t="s">
        <v>117</v>
      </c>
      <c r="CB1207" t="s">
        <v>117</v>
      </c>
      <c r="CC1207" t="s">
        <v>117</v>
      </c>
      <c r="CD1207" t="s">
        <v>117</v>
      </c>
      <c r="CE1207" t="s">
        <v>117</v>
      </c>
      <c r="CF1207" t="s">
        <v>117</v>
      </c>
      <c r="CG1207" t="s">
        <v>117</v>
      </c>
      <c r="CH1207" t="s">
        <v>117</v>
      </c>
      <c r="CI1207" t="s">
        <v>117</v>
      </c>
      <c r="CJ1207" t="s">
        <v>117</v>
      </c>
      <c r="CK1207" t="s">
        <v>117</v>
      </c>
      <c r="CL1207" t="s">
        <v>117</v>
      </c>
      <c r="CM1207" t="s">
        <v>117</v>
      </c>
      <c r="CN1207" t="s">
        <v>117</v>
      </c>
      <c r="CO1207" t="s">
        <v>117</v>
      </c>
      <c r="CP1207" t="s">
        <v>117</v>
      </c>
      <c r="CQ1207" t="s">
        <v>117</v>
      </c>
      <c r="CR1207" t="s">
        <v>117</v>
      </c>
      <c r="CS1207" t="s">
        <v>117</v>
      </c>
      <c r="CT1207" t="s">
        <v>117</v>
      </c>
      <c r="CU1207" t="s">
        <v>117</v>
      </c>
      <c r="CV1207" t="s">
        <v>117</v>
      </c>
      <c r="CW1207" t="s">
        <v>117</v>
      </c>
    </row>
    <row r="1208" spans="1:101" x14ac:dyDescent="0.25">
      <c r="A1208" t="s">
        <v>145</v>
      </c>
      <c r="B1208">
        <v>284166</v>
      </c>
      <c r="C1208" t="s">
        <v>8042</v>
      </c>
      <c r="D1208" t="s">
        <v>102</v>
      </c>
      <c r="E1208" t="s">
        <v>8043</v>
      </c>
      <c r="F1208" t="s">
        <v>8043</v>
      </c>
      <c r="G1208" t="s">
        <v>8044</v>
      </c>
      <c r="H1208" t="s">
        <v>3284</v>
      </c>
      <c r="I1208" t="s">
        <v>1032</v>
      </c>
      <c r="J1208" t="s">
        <v>151</v>
      </c>
      <c r="K1208" t="s">
        <v>134</v>
      </c>
      <c r="L1208">
        <v>2210</v>
      </c>
      <c r="M1208" t="s">
        <v>8045</v>
      </c>
      <c r="O1208">
        <v>0</v>
      </c>
      <c r="V1208" t="s">
        <v>114</v>
      </c>
      <c r="W1208" s="1">
        <v>43532</v>
      </c>
      <c r="Y1208" s="1">
        <v>43573</v>
      </c>
      <c r="Z1208" s="2">
        <v>43009</v>
      </c>
      <c r="AA1208" t="s">
        <v>8046</v>
      </c>
      <c r="AB1208" t="s">
        <v>117</v>
      </c>
      <c r="AC1208" t="s">
        <v>117</v>
      </c>
      <c r="AD1208" t="s">
        <v>117</v>
      </c>
      <c r="AG1208" t="s">
        <v>115</v>
      </c>
      <c r="AH1208" t="s">
        <v>115</v>
      </c>
      <c r="AI1208" t="s">
        <v>117</v>
      </c>
      <c r="AJ1208" t="s">
        <v>132</v>
      </c>
      <c r="AL1208" t="s">
        <v>119</v>
      </c>
      <c r="AM1208" t="s">
        <v>133</v>
      </c>
      <c r="AN1208" t="s">
        <v>134</v>
      </c>
      <c r="AO1208" t="s">
        <v>117</v>
      </c>
      <c r="AP1208" t="s">
        <v>117</v>
      </c>
      <c r="AQ1208" t="s">
        <v>117</v>
      </c>
      <c r="AR1208" t="s">
        <v>117</v>
      </c>
      <c r="AS1208" t="s">
        <v>117</v>
      </c>
      <c r="AT1208" t="s">
        <v>117</v>
      </c>
      <c r="AU1208" t="s">
        <v>117</v>
      </c>
      <c r="AV1208" t="s">
        <v>117</v>
      </c>
      <c r="AW1208" t="s">
        <v>117</v>
      </c>
      <c r="AX1208" t="s">
        <v>117</v>
      </c>
      <c r="AY1208" t="s">
        <v>117</v>
      </c>
      <c r="AZ1208" t="s">
        <v>117</v>
      </c>
      <c r="BA1208" t="s">
        <v>117</v>
      </c>
      <c r="BB1208" t="s">
        <v>117</v>
      </c>
      <c r="BD1208" t="s">
        <v>117</v>
      </c>
      <c r="BF1208" t="s">
        <v>117</v>
      </c>
      <c r="BG1208" t="s">
        <v>117</v>
      </c>
      <c r="BH1208" t="s">
        <v>117</v>
      </c>
      <c r="BI1208" t="s">
        <v>117</v>
      </c>
      <c r="BJ1208" t="s">
        <v>117</v>
      </c>
      <c r="BK1208" t="s">
        <v>117</v>
      </c>
      <c r="BL1208" t="s">
        <v>117</v>
      </c>
      <c r="BM1208" t="s">
        <v>117</v>
      </c>
      <c r="BN1208" t="s">
        <v>117</v>
      </c>
      <c r="BO1208" t="s">
        <v>117</v>
      </c>
      <c r="BP1208" t="s">
        <v>117</v>
      </c>
      <c r="BQ1208" t="s">
        <v>117</v>
      </c>
      <c r="BR1208" t="s">
        <v>117</v>
      </c>
      <c r="BS1208" t="s">
        <v>117</v>
      </c>
      <c r="BT1208" t="s">
        <v>117</v>
      </c>
      <c r="BU1208" t="s">
        <v>117</v>
      </c>
      <c r="BV1208" t="s">
        <v>115</v>
      </c>
      <c r="BW1208" t="s">
        <v>115</v>
      </c>
      <c r="BX1208" t="s">
        <v>117</v>
      </c>
      <c r="BY1208" t="s">
        <v>117</v>
      </c>
      <c r="BZ1208" t="s">
        <v>117</v>
      </c>
      <c r="CA1208" t="s">
        <v>117</v>
      </c>
      <c r="CB1208" t="s">
        <v>117</v>
      </c>
      <c r="CC1208" t="s">
        <v>117</v>
      </c>
      <c r="CD1208" t="s">
        <v>117</v>
      </c>
      <c r="CE1208" t="s">
        <v>117</v>
      </c>
      <c r="CF1208" t="s">
        <v>117</v>
      </c>
      <c r="CG1208" t="s">
        <v>117</v>
      </c>
      <c r="CH1208" t="s">
        <v>117</v>
      </c>
      <c r="CI1208" t="s">
        <v>117</v>
      </c>
      <c r="CJ1208" t="s">
        <v>117</v>
      </c>
      <c r="CK1208" t="s">
        <v>117</v>
      </c>
      <c r="CL1208" t="s">
        <v>117</v>
      </c>
      <c r="CM1208" t="s">
        <v>117</v>
      </c>
      <c r="CN1208" t="s">
        <v>117</v>
      </c>
      <c r="CO1208" t="s">
        <v>117</v>
      </c>
      <c r="CP1208" t="s">
        <v>117</v>
      </c>
      <c r="CQ1208" t="s">
        <v>117</v>
      </c>
      <c r="CR1208" t="s">
        <v>117</v>
      </c>
      <c r="CS1208" t="s">
        <v>117</v>
      </c>
      <c r="CT1208" t="s">
        <v>117</v>
      </c>
      <c r="CU1208" t="s">
        <v>117</v>
      </c>
      <c r="CV1208" t="s">
        <v>117</v>
      </c>
      <c r="CW1208" t="s">
        <v>117</v>
      </c>
    </row>
    <row r="1209" spans="1:101" x14ac:dyDescent="0.25">
      <c r="A1209" t="s">
        <v>100</v>
      </c>
      <c r="B1209">
        <v>295069</v>
      </c>
      <c r="C1209" t="s">
        <v>8047</v>
      </c>
      <c r="D1209" t="s">
        <v>102</v>
      </c>
      <c r="E1209" t="s">
        <v>8048</v>
      </c>
      <c r="F1209" t="s">
        <v>8048</v>
      </c>
      <c r="G1209" t="s">
        <v>8049</v>
      </c>
      <c r="H1209" t="s">
        <v>8050</v>
      </c>
      <c r="I1209" t="s">
        <v>305</v>
      </c>
      <c r="K1209" t="s">
        <v>140</v>
      </c>
      <c r="L1209" t="s">
        <v>8051</v>
      </c>
      <c r="M1209" t="s">
        <v>8052</v>
      </c>
      <c r="N1209" t="s">
        <v>8053</v>
      </c>
      <c r="O1209">
        <v>0</v>
      </c>
      <c r="V1209" t="s">
        <v>114</v>
      </c>
      <c r="W1209" s="1">
        <v>43263</v>
      </c>
      <c r="Y1209" s="1">
        <v>43455</v>
      </c>
      <c r="Z1209" s="2">
        <v>43009</v>
      </c>
      <c r="AA1209" t="s">
        <v>8054</v>
      </c>
      <c r="AB1209" t="s">
        <v>115</v>
      </c>
      <c r="AC1209" t="s">
        <v>117</v>
      </c>
      <c r="AD1209" t="s">
        <v>117</v>
      </c>
      <c r="AF1209" t="s">
        <v>8055</v>
      </c>
      <c r="AG1209" t="s">
        <v>117</v>
      </c>
      <c r="AH1209" t="s">
        <v>115</v>
      </c>
      <c r="AI1209" t="s">
        <v>117</v>
      </c>
      <c r="AJ1209" t="s">
        <v>118</v>
      </c>
      <c r="AL1209" t="s">
        <v>7012</v>
      </c>
      <c r="AN1209" t="s">
        <v>140</v>
      </c>
      <c r="AO1209" t="s">
        <v>117</v>
      </c>
      <c r="AP1209" t="s">
        <v>117</v>
      </c>
      <c r="AQ1209" t="s">
        <v>117</v>
      </c>
      <c r="AR1209" t="s">
        <v>117</v>
      </c>
      <c r="AS1209" t="s">
        <v>117</v>
      </c>
      <c r="AT1209" t="s">
        <v>117</v>
      </c>
      <c r="AU1209" t="s">
        <v>117</v>
      </c>
      <c r="AV1209" t="s">
        <v>117</v>
      </c>
      <c r="AW1209" t="s">
        <v>117</v>
      </c>
      <c r="AX1209" t="s">
        <v>117</v>
      </c>
      <c r="AY1209" t="s">
        <v>117</v>
      </c>
      <c r="AZ1209" t="s">
        <v>117</v>
      </c>
      <c r="BA1209" t="s">
        <v>117</v>
      </c>
      <c r="BB1209" t="s">
        <v>117</v>
      </c>
      <c r="BD1209" t="s">
        <v>117</v>
      </c>
      <c r="BF1209" t="s">
        <v>117</v>
      </c>
      <c r="BG1209" t="s">
        <v>117</v>
      </c>
      <c r="BH1209" t="s">
        <v>117</v>
      </c>
      <c r="BI1209" t="s">
        <v>117</v>
      </c>
      <c r="BJ1209" t="s">
        <v>117</v>
      </c>
      <c r="BK1209" t="s">
        <v>117</v>
      </c>
      <c r="BL1209" t="s">
        <v>117</v>
      </c>
      <c r="BM1209" t="s">
        <v>117</v>
      </c>
      <c r="BN1209" t="s">
        <v>117</v>
      </c>
      <c r="BO1209" t="s">
        <v>117</v>
      </c>
      <c r="BP1209" t="s">
        <v>117</v>
      </c>
      <c r="BQ1209" t="s">
        <v>117</v>
      </c>
      <c r="BR1209" t="s">
        <v>117</v>
      </c>
      <c r="BS1209" t="s">
        <v>117</v>
      </c>
      <c r="BT1209" t="s">
        <v>117</v>
      </c>
      <c r="BU1209" t="s">
        <v>117</v>
      </c>
      <c r="BV1209" t="s">
        <v>115</v>
      </c>
      <c r="BW1209" t="s">
        <v>115</v>
      </c>
      <c r="BX1209" t="s">
        <v>117</v>
      </c>
      <c r="BY1209" t="s">
        <v>117</v>
      </c>
      <c r="BZ1209" t="s">
        <v>117</v>
      </c>
      <c r="CA1209" t="s">
        <v>117</v>
      </c>
      <c r="CB1209" t="s">
        <v>117</v>
      </c>
      <c r="CC1209" t="s">
        <v>117</v>
      </c>
      <c r="CD1209" t="s">
        <v>117</v>
      </c>
      <c r="CE1209" t="s">
        <v>117</v>
      </c>
      <c r="CF1209" t="s">
        <v>117</v>
      </c>
      <c r="CG1209" t="s">
        <v>117</v>
      </c>
      <c r="CH1209" t="s">
        <v>117</v>
      </c>
      <c r="CI1209" t="s">
        <v>117</v>
      </c>
      <c r="CJ1209" t="s">
        <v>117</v>
      </c>
      <c r="CK1209" t="s">
        <v>117</v>
      </c>
      <c r="CL1209" t="s">
        <v>117</v>
      </c>
      <c r="CM1209" t="s">
        <v>117</v>
      </c>
      <c r="CN1209" t="s">
        <v>117</v>
      </c>
      <c r="CO1209" t="s">
        <v>117</v>
      </c>
      <c r="CP1209" t="s">
        <v>117</v>
      </c>
      <c r="CQ1209" t="s">
        <v>117</v>
      </c>
      <c r="CR1209" t="s">
        <v>117</v>
      </c>
      <c r="CS1209" t="s">
        <v>117</v>
      </c>
      <c r="CT1209" t="s">
        <v>117</v>
      </c>
      <c r="CU1209" t="s">
        <v>117</v>
      </c>
      <c r="CV1209" t="s">
        <v>117</v>
      </c>
      <c r="CW1209" t="s">
        <v>117</v>
      </c>
    </row>
    <row r="1210" spans="1:101" x14ac:dyDescent="0.25">
      <c r="A1210" t="s">
        <v>255</v>
      </c>
      <c r="B1210">
        <v>161242</v>
      </c>
      <c r="C1210" t="s">
        <v>8056</v>
      </c>
      <c r="D1210" t="s">
        <v>102</v>
      </c>
      <c r="E1210" t="s">
        <v>8057</v>
      </c>
      <c r="F1210" t="s">
        <v>8057</v>
      </c>
      <c r="G1210" t="s">
        <v>8058</v>
      </c>
      <c r="H1210" t="s">
        <v>1433</v>
      </c>
      <c r="I1210" t="s">
        <v>8059</v>
      </c>
      <c r="J1210" t="s">
        <v>1652</v>
      </c>
      <c r="K1210" t="s">
        <v>134</v>
      </c>
      <c r="L1210">
        <v>48226</v>
      </c>
      <c r="M1210" t="s">
        <v>8060</v>
      </c>
      <c r="N1210" t="s">
        <v>8061</v>
      </c>
      <c r="O1210">
        <v>2</v>
      </c>
      <c r="V1210" t="s">
        <v>114</v>
      </c>
      <c r="W1210" s="1">
        <v>40998</v>
      </c>
      <c r="Y1210" s="1">
        <v>43544</v>
      </c>
      <c r="Z1210" s="2">
        <v>43009</v>
      </c>
      <c r="AA1210" t="s">
        <v>8062</v>
      </c>
      <c r="AB1210" t="s">
        <v>117</v>
      </c>
      <c r="AC1210" t="s">
        <v>117</v>
      </c>
      <c r="AD1210" t="s">
        <v>117</v>
      </c>
      <c r="AG1210" t="s">
        <v>115</v>
      </c>
      <c r="AH1210" t="s">
        <v>117</v>
      </c>
      <c r="AI1210" t="s">
        <v>117</v>
      </c>
      <c r="AJ1210" t="s">
        <v>132</v>
      </c>
      <c r="AL1210" t="s">
        <v>119</v>
      </c>
      <c r="AM1210" t="s">
        <v>133</v>
      </c>
      <c r="AN1210" t="s">
        <v>134</v>
      </c>
      <c r="AO1210" t="s">
        <v>117</v>
      </c>
      <c r="AP1210" t="s">
        <v>117</v>
      </c>
      <c r="AQ1210" t="s">
        <v>117</v>
      </c>
      <c r="AR1210" t="s">
        <v>117</v>
      </c>
      <c r="AS1210" t="s">
        <v>117</v>
      </c>
      <c r="AT1210" t="s">
        <v>117</v>
      </c>
      <c r="AU1210" t="s">
        <v>117</v>
      </c>
      <c r="AV1210" t="s">
        <v>117</v>
      </c>
      <c r="AW1210" t="s">
        <v>117</v>
      </c>
      <c r="AX1210" t="s">
        <v>117</v>
      </c>
      <c r="AY1210" t="s">
        <v>117</v>
      </c>
      <c r="AZ1210" t="s">
        <v>117</v>
      </c>
      <c r="BA1210" t="s">
        <v>117</v>
      </c>
      <c r="BB1210" t="s">
        <v>117</v>
      </c>
      <c r="BD1210" t="s">
        <v>117</v>
      </c>
      <c r="BF1210" t="s">
        <v>117</v>
      </c>
      <c r="BG1210" t="s">
        <v>117</v>
      </c>
      <c r="BH1210" t="s">
        <v>117</v>
      </c>
      <c r="BI1210" t="s">
        <v>117</v>
      </c>
      <c r="BJ1210" t="s">
        <v>117</v>
      </c>
      <c r="BK1210" t="s">
        <v>117</v>
      </c>
      <c r="BL1210" t="s">
        <v>117</v>
      </c>
      <c r="BM1210" t="s">
        <v>117</v>
      </c>
      <c r="BN1210" t="s">
        <v>117</v>
      </c>
      <c r="BO1210" t="s">
        <v>117</v>
      </c>
      <c r="BP1210" t="s">
        <v>117</v>
      </c>
      <c r="BQ1210" t="s">
        <v>117</v>
      </c>
      <c r="BR1210" t="s">
        <v>117</v>
      </c>
      <c r="BS1210" t="s">
        <v>117</v>
      </c>
      <c r="BT1210" t="s">
        <v>117</v>
      </c>
      <c r="BU1210" t="s">
        <v>117</v>
      </c>
      <c r="BV1210" t="s">
        <v>115</v>
      </c>
      <c r="BW1210" t="s">
        <v>115</v>
      </c>
      <c r="BX1210" t="s">
        <v>117</v>
      </c>
      <c r="BY1210" t="s">
        <v>117</v>
      </c>
      <c r="BZ1210" t="s">
        <v>117</v>
      </c>
      <c r="CA1210" t="s">
        <v>117</v>
      </c>
      <c r="CB1210" t="s">
        <v>117</v>
      </c>
      <c r="CC1210" t="s">
        <v>117</v>
      </c>
      <c r="CD1210" t="s">
        <v>117</v>
      </c>
      <c r="CE1210" t="s">
        <v>117</v>
      </c>
      <c r="CF1210" t="s">
        <v>117</v>
      </c>
      <c r="CG1210" t="s">
        <v>117</v>
      </c>
      <c r="CH1210" t="s">
        <v>117</v>
      </c>
      <c r="CI1210" t="s">
        <v>117</v>
      </c>
      <c r="CJ1210" t="s">
        <v>117</v>
      </c>
      <c r="CK1210" t="s">
        <v>117</v>
      </c>
      <c r="CL1210" t="s">
        <v>117</v>
      </c>
      <c r="CM1210" t="s">
        <v>117</v>
      </c>
      <c r="CN1210" t="s">
        <v>117</v>
      </c>
      <c r="CO1210" t="s">
        <v>117</v>
      </c>
      <c r="CP1210" t="s">
        <v>117</v>
      </c>
      <c r="CQ1210" t="s">
        <v>117</v>
      </c>
      <c r="CR1210" t="s">
        <v>117</v>
      </c>
      <c r="CS1210" t="s">
        <v>117</v>
      </c>
      <c r="CT1210" t="s">
        <v>117</v>
      </c>
      <c r="CU1210" t="s">
        <v>117</v>
      </c>
      <c r="CV1210" t="s">
        <v>117</v>
      </c>
      <c r="CW1210" t="s">
        <v>117</v>
      </c>
    </row>
    <row r="1211" spans="1:101" x14ac:dyDescent="0.25">
      <c r="A1211" t="s">
        <v>255</v>
      </c>
      <c r="B1211">
        <v>164890</v>
      </c>
      <c r="C1211" t="s">
        <v>8063</v>
      </c>
      <c r="D1211" t="s">
        <v>102</v>
      </c>
      <c r="E1211" t="s">
        <v>8064</v>
      </c>
      <c r="F1211" t="s">
        <v>8064</v>
      </c>
      <c r="G1211" t="s">
        <v>8065</v>
      </c>
      <c r="I1211" t="s">
        <v>8066</v>
      </c>
      <c r="J1211" t="s">
        <v>423</v>
      </c>
      <c r="K1211" t="s">
        <v>134</v>
      </c>
      <c r="L1211">
        <v>60010</v>
      </c>
      <c r="M1211" t="s">
        <v>8067</v>
      </c>
      <c r="N1211" t="s">
        <v>8067</v>
      </c>
      <c r="O1211">
        <v>0</v>
      </c>
      <c r="V1211" t="s">
        <v>114</v>
      </c>
      <c r="W1211" s="1">
        <v>41115</v>
      </c>
      <c r="Y1211" s="1">
        <v>43572</v>
      </c>
      <c r="Z1211" s="2">
        <v>43009</v>
      </c>
      <c r="AB1211" t="s">
        <v>117</v>
      </c>
      <c r="AC1211" t="s">
        <v>117</v>
      </c>
      <c r="AD1211" t="s">
        <v>117</v>
      </c>
      <c r="AG1211" t="s">
        <v>117</v>
      </c>
      <c r="AH1211" t="s">
        <v>115</v>
      </c>
      <c r="AI1211" t="s">
        <v>117</v>
      </c>
      <c r="AJ1211" t="s">
        <v>118</v>
      </c>
      <c r="AL1211" t="s">
        <v>119</v>
      </c>
      <c r="AM1211" t="s">
        <v>423</v>
      </c>
      <c r="AN1211" t="s">
        <v>134</v>
      </c>
      <c r="AO1211" t="s">
        <v>117</v>
      </c>
      <c r="AP1211" t="s">
        <v>117</v>
      </c>
      <c r="AQ1211" t="s">
        <v>117</v>
      </c>
      <c r="AR1211" t="s">
        <v>117</v>
      </c>
      <c r="AS1211" t="s">
        <v>117</v>
      </c>
      <c r="AT1211" t="s">
        <v>117</v>
      </c>
      <c r="AU1211" t="s">
        <v>117</v>
      </c>
      <c r="AV1211" t="s">
        <v>117</v>
      </c>
      <c r="AW1211" t="s">
        <v>117</v>
      </c>
      <c r="AX1211" t="s">
        <v>117</v>
      </c>
      <c r="AY1211" t="s">
        <v>117</v>
      </c>
      <c r="AZ1211" t="s">
        <v>117</v>
      </c>
      <c r="BA1211" t="s">
        <v>117</v>
      </c>
      <c r="BB1211" t="s">
        <v>117</v>
      </c>
      <c r="BD1211" t="s">
        <v>117</v>
      </c>
      <c r="BF1211" t="s">
        <v>117</v>
      </c>
      <c r="BG1211" t="s">
        <v>117</v>
      </c>
      <c r="BH1211" t="s">
        <v>117</v>
      </c>
      <c r="BI1211" t="s">
        <v>117</v>
      </c>
      <c r="BJ1211" t="s">
        <v>117</v>
      </c>
      <c r="BK1211" t="s">
        <v>117</v>
      </c>
      <c r="BL1211" t="s">
        <v>117</v>
      </c>
      <c r="BM1211" t="s">
        <v>117</v>
      </c>
      <c r="BN1211" t="s">
        <v>117</v>
      </c>
      <c r="BO1211" t="s">
        <v>117</v>
      </c>
      <c r="BP1211" t="s">
        <v>117</v>
      </c>
      <c r="BQ1211" t="s">
        <v>117</v>
      </c>
      <c r="BR1211" t="s">
        <v>117</v>
      </c>
      <c r="BS1211" t="s">
        <v>117</v>
      </c>
      <c r="BT1211" t="s">
        <v>117</v>
      </c>
      <c r="BU1211" t="s">
        <v>117</v>
      </c>
      <c r="BV1211" t="s">
        <v>117</v>
      </c>
      <c r="BW1211" t="s">
        <v>115</v>
      </c>
      <c r="BX1211" t="s">
        <v>117</v>
      </c>
      <c r="BY1211" t="s">
        <v>117</v>
      </c>
      <c r="BZ1211" t="s">
        <v>117</v>
      </c>
      <c r="CA1211" t="s">
        <v>117</v>
      </c>
      <c r="CB1211" t="s">
        <v>117</v>
      </c>
      <c r="CC1211" t="s">
        <v>117</v>
      </c>
      <c r="CD1211" t="s">
        <v>117</v>
      </c>
      <c r="CE1211" t="s">
        <v>117</v>
      </c>
      <c r="CF1211" t="s">
        <v>117</v>
      </c>
      <c r="CG1211" t="s">
        <v>117</v>
      </c>
      <c r="CH1211" t="s">
        <v>117</v>
      </c>
      <c r="CI1211" t="s">
        <v>117</v>
      </c>
      <c r="CJ1211" t="s">
        <v>117</v>
      </c>
      <c r="CK1211" t="s">
        <v>117</v>
      </c>
      <c r="CL1211" t="s">
        <v>117</v>
      </c>
      <c r="CM1211" t="s">
        <v>117</v>
      </c>
      <c r="CN1211" t="s">
        <v>117</v>
      </c>
      <c r="CO1211" t="s">
        <v>117</v>
      </c>
      <c r="CP1211" t="s">
        <v>117</v>
      </c>
      <c r="CQ1211" t="s">
        <v>117</v>
      </c>
      <c r="CR1211" t="s">
        <v>117</v>
      </c>
      <c r="CS1211" t="s">
        <v>117</v>
      </c>
      <c r="CT1211" t="s">
        <v>117</v>
      </c>
      <c r="CU1211" t="s">
        <v>117</v>
      </c>
      <c r="CV1211" t="s">
        <v>117</v>
      </c>
      <c r="CW1211" t="s">
        <v>117</v>
      </c>
    </row>
    <row r="1212" spans="1:101" x14ac:dyDescent="0.25">
      <c r="A1212" t="s">
        <v>100</v>
      </c>
      <c r="B1212">
        <v>161945</v>
      </c>
      <c r="C1212" t="s">
        <v>8068</v>
      </c>
      <c r="D1212" t="s">
        <v>102</v>
      </c>
      <c r="E1212" t="s">
        <v>8069</v>
      </c>
      <c r="F1212" t="s">
        <v>8069</v>
      </c>
      <c r="G1212" t="s">
        <v>8070</v>
      </c>
      <c r="I1212" t="s">
        <v>242</v>
      </c>
      <c r="K1212" t="s">
        <v>243</v>
      </c>
      <c r="L1212" t="s">
        <v>4444</v>
      </c>
      <c r="M1212" t="s">
        <v>8071</v>
      </c>
      <c r="N1212" t="s">
        <v>8072</v>
      </c>
      <c r="O1212">
        <v>0</v>
      </c>
      <c r="V1212" t="s">
        <v>114</v>
      </c>
      <c r="W1212" s="1">
        <v>40996</v>
      </c>
      <c r="Y1212" s="1">
        <v>43644</v>
      </c>
      <c r="Z1212" s="2">
        <v>43009</v>
      </c>
      <c r="AA1212" t="s">
        <v>8073</v>
      </c>
      <c r="AB1212" t="s">
        <v>115</v>
      </c>
      <c r="AC1212" t="s">
        <v>117</v>
      </c>
      <c r="AD1212" t="s">
        <v>117</v>
      </c>
      <c r="AG1212" t="s">
        <v>117</v>
      </c>
      <c r="AH1212" t="s">
        <v>115</v>
      </c>
      <c r="AI1212" t="s">
        <v>117</v>
      </c>
      <c r="AJ1212" t="s">
        <v>300</v>
      </c>
      <c r="AL1212" t="s">
        <v>184</v>
      </c>
      <c r="AN1212" t="s">
        <v>243</v>
      </c>
      <c r="AO1212" t="s">
        <v>117</v>
      </c>
      <c r="AP1212" t="s">
        <v>117</v>
      </c>
      <c r="AQ1212" t="s">
        <v>117</v>
      </c>
      <c r="AR1212" t="s">
        <v>117</v>
      </c>
      <c r="AS1212" t="s">
        <v>117</v>
      </c>
      <c r="AT1212" t="s">
        <v>117</v>
      </c>
      <c r="AU1212" t="s">
        <v>117</v>
      </c>
      <c r="AV1212" t="s">
        <v>117</v>
      </c>
      <c r="AW1212" t="s">
        <v>117</v>
      </c>
      <c r="AX1212" t="s">
        <v>117</v>
      </c>
      <c r="AY1212" t="s">
        <v>117</v>
      </c>
      <c r="AZ1212" t="s">
        <v>117</v>
      </c>
      <c r="BA1212" t="s">
        <v>117</v>
      </c>
      <c r="BB1212" t="s">
        <v>117</v>
      </c>
      <c r="BD1212" t="s">
        <v>117</v>
      </c>
      <c r="BF1212" t="s">
        <v>117</v>
      </c>
      <c r="BG1212" t="s">
        <v>117</v>
      </c>
      <c r="BH1212" t="s">
        <v>115</v>
      </c>
      <c r="BI1212" t="s">
        <v>117</v>
      </c>
      <c r="BJ1212" t="s">
        <v>117</v>
      </c>
      <c r="BK1212" t="s">
        <v>117</v>
      </c>
      <c r="BL1212" t="s">
        <v>115</v>
      </c>
      <c r="BM1212" t="s">
        <v>117</v>
      </c>
      <c r="BN1212" t="s">
        <v>117</v>
      </c>
      <c r="BO1212" t="s">
        <v>117</v>
      </c>
      <c r="BP1212" t="s">
        <v>117</v>
      </c>
      <c r="BQ1212" t="s">
        <v>117</v>
      </c>
      <c r="BR1212" t="s">
        <v>117</v>
      </c>
      <c r="BS1212" t="s">
        <v>117</v>
      </c>
      <c r="BT1212" t="s">
        <v>117</v>
      </c>
      <c r="BU1212" t="s">
        <v>117</v>
      </c>
      <c r="BV1212" t="s">
        <v>115</v>
      </c>
      <c r="BW1212" t="s">
        <v>115</v>
      </c>
      <c r="BX1212" t="s">
        <v>117</v>
      </c>
      <c r="BY1212" t="s">
        <v>117</v>
      </c>
      <c r="BZ1212" t="s">
        <v>117</v>
      </c>
      <c r="CA1212" t="s">
        <v>117</v>
      </c>
      <c r="CB1212" t="s">
        <v>117</v>
      </c>
      <c r="CC1212" t="s">
        <v>117</v>
      </c>
      <c r="CD1212" t="s">
        <v>117</v>
      </c>
      <c r="CE1212" t="s">
        <v>117</v>
      </c>
      <c r="CF1212" t="s">
        <v>117</v>
      </c>
      <c r="CG1212" t="s">
        <v>117</v>
      </c>
      <c r="CH1212" t="s">
        <v>117</v>
      </c>
      <c r="CI1212" t="s">
        <v>117</v>
      </c>
      <c r="CJ1212" t="s">
        <v>117</v>
      </c>
      <c r="CK1212" t="s">
        <v>117</v>
      </c>
      <c r="CL1212" t="s">
        <v>117</v>
      </c>
      <c r="CM1212" t="s">
        <v>117</v>
      </c>
      <c r="CN1212" t="s">
        <v>117</v>
      </c>
      <c r="CO1212" t="s">
        <v>117</v>
      </c>
      <c r="CP1212" t="s">
        <v>117</v>
      </c>
      <c r="CQ1212" t="s">
        <v>117</v>
      </c>
      <c r="CR1212" t="s">
        <v>117</v>
      </c>
      <c r="CS1212" t="s">
        <v>117</v>
      </c>
      <c r="CT1212" t="s">
        <v>117</v>
      </c>
      <c r="CU1212" t="s">
        <v>117</v>
      </c>
      <c r="CV1212" t="s">
        <v>117</v>
      </c>
      <c r="CW1212" t="s">
        <v>117</v>
      </c>
    </row>
    <row r="1213" spans="1:101" x14ac:dyDescent="0.25">
      <c r="A1213" t="s">
        <v>100</v>
      </c>
      <c r="B1213">
        <v>159988</v>
      </c>
      <c r="C1213" t="s">
        <v>8074</v>
      </c>
      <c r="D1213" t="s">
        <v>102</v>
      </c>
      <c r="E1213" t="s">
        <v>8075</v>
      </c>
      <c r="F1213" t="s">
        <v>8075</v>
      </c>
      <c r="G1213" t="s">
        <v>8076</v>
      </c>
      <c r="I1213" t="s">
        <v>242</v>
      </c>
      <c r="K1213" t="s">
        <v>243</v>
      </c>
      <c r="L1213" t="s">
        <v>8077</v>
      </c>
      <c r="M1213" t="s">
        <v>8078</v>
      </c>
      <c r="N1213" t="s">
        <v>8079</v>
      </c>
      <c r="O1213">
        <v>1</v>
      </c>
      <c r="V1213" t="s">
        <v>114</v>
      </c>
      <c r="W1213" s="1">
        <v>40998</v>
      </c>
      <c r="Y1213" s="1">
        <v>43539</v>
      </c>
      <c r="Z1213" s="2">
        <v>43009</v>
      </c>
      <c r="AA1213" t="s">
        <v>8080</v>
      </c>
      <c r="AB1213" t="s">
        <v>115</v>
      </c>
      <c r="AC1213" t="s">
        <v>117</v>
      </c>
      <c r="AD1213" t="s">
        <v>117</v>
      </c>
      <c r="AF1213" t="s">
        <v>8081</v>
      </c>
      <c r="AG1213" t="s">
        <v>117</v>
      </c>
      <c r="AH1213" t="s">
        <v>115</v>
      </c>
      <c r="AI1213" t="s">
        <v>117</v>
      </c>
      <c r="AJ1213" t="s">
        <v>118</v>
      </c>
      <c r="AL1213" t="s">
        <v>119</v>
      </c>
      <c r="AN1213" t="s">
        <v>243</v>
      </c>
      <c r="AO1213" t="s">
        <v>117</v>
      </c>
      <c r="AP1213" t="s">
        <v>117</v>
      </c>
      <c r="AQ1213" t="s">
        <v>117</v>
      </c>
      <c r="AR1213" t="s">
        <v>117</v>
      </c>
      <c r="AS1213" t="s">
        <v>117</v>
      </c>
      <c r="AT1213" t="s">
        <v>117</v>
      </c>
      <c r="AU1213" t="s">
        <v>117</v>
      </c>
      <c r="AV1213" t="s">
        <v>117</v>
      </c>
      <c r="AW1213" t="s">
        <v>117</v>
      </c>
      <c r="AX1213" t="s">
        <v>117</v>
      </c>
      <c r="AY1213" t="s">
        <v>117</v>
      </c>
      <c r="AZ1213" t="s">
        <v>117</v>
      </c>
      <c r="BA1213" t="s">
        <v>117</v>
      </c>
      <c r="BB1213" t="s">
        <v>117</v>
      </c>
      <c r="BD1213" t="s">
        <v>117</v>
      </c>
      <c r="BF1213" t="s">
        <v>117</v>
      </c>
      <c r="BG1213" t="s">
        <v>117</v>
      </c>
      <c r="BH1213" t="s">
        <v>115</v>
      </c>
      <c r="BI1213" t="s">
        <v>117</v>
      </c>
      <c r="BJ1213" t="s">
        <v>117</v>
      </c>
      <c r="BK1213" t="s">
        <v>117</v>
      </c>
      <c r="BL1213" t="s">
        <v>117</v>
      </c>
      <c r="BM1213" t="s">
        <v>117</v>
      </c>
      <c r="BN1213" t="s">
        <v>117</v>
      </c>
      <c r="BO1213" t="s">
        <v>117</v>
      </c>
      <c r="BP1213" t="s">
        <v>117</v>
      </c>
      <c r="BQ1213" t="s">
        <v>117</v>
      </c>
      <c r="BR1213" t="s">
        <v>117</v>
      </c>
      <c r="BS1213" t="s">
        <v>117</v>
      </c>
      <c r="BT1213" t="s">
        <v>117</v>
      </c>
      <c r="BU1213" t="s">
        <v>117</v>
      </c>
      <c r="BV1213" t="s">
        <v>115</v>
      </c>
      <c r="BW1213" t="s">
        <v>115</v>
      </c>
      <c r="BX1213" t="s">
        <v>117</v>
      </c>
      <c r="BY1213" t="s">
        <v>117</v>
      </c>
      <c r="BZ1213" t="s">
        <v>117</v>
      </c>
      <c r="CA1213" t="s">
        <v>117</v>
      </c>
      <c r="CB1213" t="s">
        <v>117</v>
      </c>
      <c r="CC1213" t="s">
        <v>117</v>
      </c>
      <c r="CD1213" t="s">
        <v>117</v>
      </c>
      <c r="CE1213" t="s">
        <v>117</v>
      </c>
      <c r="CF1213" t="s">
        <v>117</v>
      </c>
      <c r="CG1213" t="s">
        <v>117</v>
      </c>
      <c r="CH1213" t="s">
        <v>117</v>
      </c>
      <c r="CI1213" t="s">
        <v>117</v>
      </c>
      <c r="CJ1213" t="s">
        <v>117</v>
      </c>
      <c r="CK1213" t="s">
        <v>117</v>
      </c>
      <c r="CL1213" t="s">
        <v>117</v>
      </c>
      <c r="CM1213" t="s">
        <v>117</v>
      </c>
      <c r="CN1213" t="s">
        <v>117</v>
      </c>
      <c r="CO1213" t="s">
        <v>117</v>
      </c>
      <c r="CP1213" t="s">
        <v>117</v>
      </c>
      <c r="CQ1213" t="s">
        <v>117</v>
      </c>
      <c r="CR1213" t="s">
        <v>117</v>
      </c>
      <c r="CS1213" t="s">
        <v>117</v>
      </c>
      <c r="CT1213" t="s">
        <v>117</v>
      </c>
      <c r="CU1213" t="s">
        <v>117</v>
      </c>
      <c r="CV1213" t="s">
        <v>117</v>
      </c>
      <c r="CW1213" t="s">
        <v>117</v>
      </c>
    </row>
    <row r="1214" spans="1:101" x14ac:dyDescent="0.25">
      <c r="A1214" t="s">
        <v>100</v>
      </c>
      <c r="B1214">
        <v>285757</v>
      </c>
      <c r="C1214" t="s">
        <v>8082</v>
      </c>
      <c r="D1214" t="s">
        <v>102</v>
      </c>
      <c r="E1214" t="s">
        <v>8083</v>
      </c>
      <c r="F1214" t="s">
        <v>8083</v>
      </c>
      <c r="G1214" t="s">
        <v>8084</v>
      </c>
      <c r="I1214" t="s">
        <v>1286</v>
      </c>
      <c r="K1214" t="s">
        <v>328</v>
      </c>
      <c r="L1214" t="s">
        <v>8085</v>
      </c>
      <c r="M1214">
        <v>3522810692851</v>
      </c>
      <c r="N1214">
        <v>352281069899</v>
      </c>
      <c r="O1214">
        <v>2</v>
      </c>
      <c r="V1214" t="s">
        <v>114</v>
      </c>
      <c r="W1214" s="1">
        <v>42740</v>
      </c>
      <c r="Y1214" s="1">
        <v>43619</v>
      </c>
      <c r="Z1214" s="2">
        <v>43009</v>
      </c>
      <c r="AA1214" t="s">
        <v>8086</v>
      </c>
      <c r="AB1214" t="s">
        <v>115</v>
      </c>
      <c r="AC1214" t="s">
        <v>117</v>
      </c>
      <c r="AD1214" t="s">
        <v>117</v>
      </c>
      <c r="AF1214" t="s">
        <v>8087</v>
      </c>
      <c r="AG1214" t="s">
        <v>117</v>
      </c>
      <c r="AH1214" t="s">
        <v>115</v>
      </c>
      <c r="AI1214" t="s">
        <v>117</v>
      </c>
      <c r="AJ1214" t="s">
        <v>118</v>
      </c>
      <c r="AL1214" t="s">
        <v>119</v>
      </c>
      <c r="AN1214" t="s">
        <v>328</v>
      </c>
      <c r="AO1214" t="s">
        <v>117</v>
      </c>
      <c r="AP1214" t="s">
        <v>117</v>
      </c>
      <c r="AQ1214" t="s">
        <v>117</v>
      </c>
      <c r="AR1214" t="s">
        <v>117</v>
      </c>
      <c r="AS1214" t="s">
        <v>117</v>
      </c>
      <c r="AT1214" t="s">
        <v>117</v>
      </c>
      <c r="AU1214" t="s">
        <v>117</v>
      </c>
      <c r="AV1214" t="s">
        <v>117</v>
      </c>
      <c r="AW1214" t="s">
        <v>117</v>
      </c>
      <c r="AX1214" t="s">
        <v>117</v>
      </c>
      <c r="AY1214" t="s">
        <v>117</v>
      </c>
      <c r="AZ1214" t="s">
        <v>117</v>
      </c>
      <c r="BA1214" t="s">
        <v>117</v>
      </c>
      <c r="BB1214" t="s">
        <v>117</v>
      </c>
      <c r="BD1214" t="s">
        <v>117</v>
      </c>
      <c r="BF1214" t="s">
        <v>117</v>
      </c>
      <c r="BG1214" t="s">
        <v>117</v>
      </c>
      <c r="BH1214" t="s">
        <v>115</v>
      </c>
      <c r="BI1214" t="s">
        <v>117</v>
      </c>
      <c r="BJ1214" t="s">
        <v>117</v>
      </c>
      <c r="BK1214" t="s">
        <v>117</v>
      </c>
      <c r="BL1214" t="s">
        <v>117</v>
      </c>
      <c r="BM1214" t="s">
        <v>117</v>
      </c>
      <c r="BN1214" t="s">
        <v>115</v>
      </c>
      <c r="BO1214" t="s">
        <v>115</v>
      </c>
      <c r="BP1214" t="s">
        <v>117</v>
      </c>
      <c r="BQ1214" t="s">
        <v>117</v>
      </c>
      <c r="BR1214" t="s">
        <v>117</v>
      </c>
      <c r="BS1214" t="s">
        <v>117</v>
      </c>
      <c r="BT1214" t="s">
        <v>117</v>
      </c>
      <c r="BU1214" t="s">
        <v>117</v>
      </c>
      <c r="BV1214" t="s">
        <v>115</v>
      </c>
      <c r="BW1214" t="s">
        <v>115</v>
      </c>
      <c r="BX1214" t="s">
        <v>117</v>
      </c>
      <c r="BY1214" t="s">
        <v>117</v>
      </c>
      <c r="BZ1214" t="s">
        <v>117</v>
      </c>
      <c r="CA1214" t="s">
        <v>117</v>
      </c>
      <c r="CB1214" t="s">
        <v>117</v>
      </c>
      <c r="CC1214" t="s">
        <v>117</v>
      </c>
      <c r="CD1214" t="s">
        <v>117</v>
      </c>
      <c r="CE1214" t="s">
        <v>117</v>
      </c>
      <c r="CF1214" t="s">
        <v>117</v>
      </c>
      <c r="CG1214" t="s">
        <v>117</v>
      </c>
      <c r="CH1214" t="s">
        <v>117</v>
      </c>
      <c r="CI1214" t="s">
        <v>117</v>
      </c>
      <c r="CJ1214" t="s">
        <v>115</v>
      </c>
      <c r="CK1214" t="s">
        <v>117</v>
      </c>
      <c r="CL1214" t="s">
        <v>115</v>
      </c>
      <c r="CM1214" t="s">
        <v>117</v>
      </c>
      <c r="CN1214" t="s">
        <v>117</v>
      </c>
      <c r="CO1214" t="s">
        <v>117</v>
      </c>
      <c r="CP1214" t="s">
        <v>117</v>
      </c>
      <c r="CQ1214" t="s">
        <v>117</v>
      </c>
      <c r="CR1214" t="s">
        <v>117</v>
      </c>
      <c r="CS1214" t="s">
        <v>117</v>
      </c>
      <c r="CT1214" t="s">
        <v>117</v>
      </c>
      <c r="CU1214" t="s">
        <v>117</v>
      </c>
      <c r="CV1214" t="s">
        <v>117</v>
      </c>
      <c r="CW1214" t="s">
        <v>117</v>
      </c>
    </row>
    <row r="1215" spans="1:101" x14ac:dyDescent="0.25">
      <c r="A1215" t="s">
        <v>207</v>
      </c>
      <c r="B1215">
        <v>286393</v>
      </c>
      <c r="C1215" t="s">
        <v>8088</v>
      </c>
      <c r="D1215" t="s">
        <v>102</v>
      </c>
      <c r="E1215" t="s">
        <v>8089</v>
      </c>
      <c r="F1215" t="s">
        <v>8089</v>
      </c>
      <c r="G1215" t="s">
        <v>8090</v>
      </c>
      <c r="I1215" t="s">
        <v>213</v>
      </c>
      <c r="J1215" t="s">
        <v>214</v>
      </c>
      <c r="K1215" t="s">
        <v>134</v>
      </c>
      <c r="L1215">
        <v>10018</v>
      </c>
      <c r="M1215" t="s">
        <v>8091</v>
      </c>
      <c r="O1215">
        <v>0</v>
      </c>
      <c r="V1215" t="s">
        <v>114</v>
      </c>
      <c r="W1215" s="1">
        <v>42745</v>
      </c>
      <c r="Y1215" s="1">
        <v>43551</v>
      </c>
      <c r="Z1215" s="2">
        <v>43009</v>
      </c>
      <c r="AA1215" t="s">
        <v>8092</v>
      </c>
      <c r="AB1215" t="s">
        <v>117</v>
      </c>
      <c r="AC1215" t="s">
        <v>117</v>
      </c>
      <c r="AD1215" t="s">
        <v>117</v>
      </c>
      <c r="AG1215" t="s">
        <v>117</v>
      </c>
      <c r="AH1215" t="s">
        <v>115</v>
      </c>
      <c r="AI1215" t="s">
        <v>117</v>
      </c>
      <c r="AJ1215" t="s">
        <v>132</v>
      </c>
      <c r="AL1215" t="s">
        <v>119</v>
      </c>
      <c r="AM1215" t="s">
        <v>133</v>
      </c>
      <c r="AN1215" t="s">
        <v>134</v>
      </c>
      <c r="AO1215" t="s">
        <v>117</v>
      </c>
      <c r="AP1215" t="s">
        <v>117</v>
      </c>
      <c r="AQ1215" t="s">
        <v>117</v>
      </c>
      <c r="AR1215" t="s">
        <v>117</v>
      </c>
      <c r="AS1215" t="s">
        <v>117</v>
      </c>
      <c r="AT1215" t="s">
        <v>117</v>
      </c>
      <c r="AU1215" t="s">
        <v>117</v>
      </c>
      <c r="AV1215" t="s">
        <v>117</v>
      </c>
      <c r="AW1215" t="s">
        <v>117</v>
      </c>
      <c r="AX1215" t="s">
        <v>117</v>
      </c>
      <c r="AY1215" t="s">
        <v>117</v>
      </c>
      <c r="AZ1215" t="s">
        <v>117</v>
      </c>
      <c r="BA1215" t="s">
        <v>117</v>
      </c>
      <c r="BB1215" t="s">
        <v>117</v>
      </c>
      <c r="BD1215" t="s">
        <v>117</v>
      </c>
      <c r="BF1215" t="s">
        <v>117</v>
      </c>
      <c r="BG1215" t="s">
        <v>117</v>
      </c>
      <c r="BH1215" t="s">
        <v>115</v>
      </c>
      <c r="BI1215" t="s">
        <v>117</v>
      </c>
      <c r="BJ1215" t="s">
        <v>117</v>
      </c>
      <c r="BK1215" t="s">
        <v>117</v>
      </c>
      <c r="BL1215" t="s">
        <v>117</v>
      </c>
      <c r="BM1215" t="s">
        <v>117</v>
      </c>
      <c r="BN1215" t="s">
        <v>117</v>
      </c>
      <c r="BO1215" t="s">
        <v>117</v>
      </c>
      <c r="BP1215" t="s">
        <v>117</v>
      </c>
      <c r="BQ1215" t="s">
        <v>117</v>
      </c>
      <c r="BR1215" t="s">
        <v>117</v>
      </c>
      <c r="BS1215" t="s">
        <v>117</v>
      </c>
      <c r="BT1215" t="s">
        <v>117</v>
      </c>
      <c r="BU1215" t="s">
        <v>117</v>
      </c>
      <c r="BV1215" t="s">
        <v>117</v>
      </c>
      <c r="BW1215" t="s">
        <v>115</v>
      </c>
      <c r="BX1215" t="s">
        <v>117</v>
      </c>
      <c r="BY1215" t="s">
        <v>117</v>
      </c>
      <c r="BZ1215" t="s">
        <v>117</v>
      </c>
      <c r="CA1215" t="s">
        <v>117</v>
      </c>
      <c r="CB1215" t="s">
        <v>117</v>
      </c>
      <c r="CC1215" t="s">
        <v>117</v>
      </c>
      <c r="CD1215" t="s">
        <v>117</v>
      </c>
      <c r="CE1215" t="s">
        <v>117</v>
      </c>
      <c r="CF1215" t="s">
        <v>117</v>
      </c>
      <c r="CG1215" t="s">
        <v>117</v>
      </c>
      <c r="CH1215" t="s">
        <v>117</v>
      </c>
      <c r="CI1215" t="s">
        <v>117</v>
      </c>
      <c r="CJ1215" t="s">
        <v>117</v>
      </c>
      <c r="CK1215" t="s">
        <v>117</v>
      </c>
      <c r="CL1215" t="s">
        <v>117</v>
      </c>
      <c r="CM1215" t="s">
        <v>117</v>
      </c>
      <c r="CN1215" t="s">
        <v>117</v>
      </c>
      <c r="CO1215" t="s">
        <v>117</v>
      </c>
      <c r="CP1215" t="s">
        <v>117</v>
      </c>
      <c r="CQ1215" t="s">
        <v>117</v>
      </c>
      <c r="CR1215" t="s">
        <v>117</v>
      </c>
      <c r="CS1215" t="s">
        <v>117</v>
      </c>
      <c r="CT1215" t="s">
        <v>117</v>
      </c>
      <c r="CU1215" t="s">
        <v>117</v>
      </c>
      <c r="CV1215" t="s">
        <v>117</v>
      </c>
      <c r="CW1215" t="s">
        <v>117</v>
      </c>
    </row>
    <row r="1216" spans="1:101" x14ac:dyDescent="0.25">
      <c r="A1216" t="s">
        <v>255</v>
      </c>
      <c r="B1216">
        <v>161979</v>
      </c>
      <c r="C1216" t="s">
        <v>8093</v>
      </c>
      <c r="D1216" t="s">
        <v>102</v>
      </c>
      <c r="E1216" t="s">
        <v>8094</v>
      </c>
      <c r="F1216" t="s">
        <v>8094</v>
      </c>
      <c r="G1216" t="s">
        <v>8095</v>
      </c>
      <c r="H1216" t="s">
        <v>1821</v>
      </c>
      <c r="I1216" t="s">
        <v>422</v>
      </c>
      <c r="J1216" t="s">
        <v>423</v>
      </c>
      <c r="K1216" t="s">
        <v>134</v>
      </c>
      <c r="L1216" t="s">
        <v>8096</v>
      </c>
      <c r="M1216" t="s">
        <v>8097</v>
      </c>
      <c r="N1216" t="s">
        <v>8098</v>
      </c>
      <c r="O1216">
        <v>0</v>
      </c>
      <c r="V1216" t="s">
        <v>114</v>
      </c>
      <c r="W1216" s="1">
        <v>41064</v>
      </c>
      <c r="Y1216" s="1">
        <v>43546</v>
      </c>
      <c r="Z1216" s="2">
        <v>43009</v>
      </c>
      <c r="AB1216" t="s">
        <v>117</v>
      </c>
      <c r="AC1216" t="s">
        <v>117</v>
      </c>
      <c r="AD1216" t="s">
        <v>117</v>
      </c>
      <c r="AG1216" t="s">
        <v>117</v>
      </c>
      <c r="AH1216" t="s">
        <v>115</v>
      </c>
      <c r="AI1216" t="s">
        <v>117</v>
      </c>
      <c r="AJ1216" t="s">
        <v>132</v>
      </c>
      <c r="AL1216" t="s">
        <v>119</v>
      </c>
      <c r="AM1216" t="s">
        <v>423</v>
      </c>
      <c r="AN1216" t="s">
        <v>134</v>
      </c>
      <c r="AO1216" t="s">
        <v>117</v>
      </c>
      <c r="AP1216" t="s">
        <v>117</v>
      </c>
      <c r="AQ1216" t="s">
        <v>117</v>
      </c>
      <c r="AR1216" t="s">
        <v>117</v>
      </c>
      <c r="AS1216" t="s">
        <v>117</v>
      </c>
      <c r="AT1216" t="s">
        <v>117</v>
      </c>
      <c r="AU1216" t="s">
        <v>117</v>
      </c>
      <c r="AV1216" t="s">
        <v>117</v>
      </c>
      <c r="AW1216" t="s">
        <v>117</v>
      </c>
      <c r="AX1216" t="s">
        <v>117</v>
      </c>
      <c r="AY1216" t="s">
        <v>117</v>
      </c>
      <c r="AZ1216" t="s">
        <v>117</v>
      </c>
      <c r="BA1216" t="s">
        <v>117</v>
      </c>
      <c r="BB1216" t="s">
        <v>117</v>
      </c>
      <c r="BD1216" t="s">
        <v>117</v>
      </c>
      <c r="BF1216" t="s">
        <v>117</v>
      </c>
      <c r="BG1216" t="s">
        <v>117</v>
      </c>
      <c r="BH1216" t="s">
        <v>117</v>
      </c>
      <c r="BI1216" t="s">
        <v>117</v>
      </c>
      <c r="BJ1216" t="s">
        <v>117</v>
      </c>
      <c r="BK1216" t="s">
        <v>117</v>
      </c>
      <c r="BL1216" t="s">
        <v>117</v>
      </c>
      <c r="BM1216" t="s">
        <v>117</v>
      </c>
      <c r="BN1216" t="s">
        <v>117</v>
      </c>
      <c r="BO1216" t="s">
        <v>117</v>
      </c>
      <c r="BP1216" t="s">
        <v>117</v>
      </c>
      <c r="BQ1216" t="s">
        <v>117</v>
      </c>
      <c r="BR1216" t="s">
        <v>117</v>
      </c>
      <c r="BS1216" t="s">
        <v>117</v>
      </c>
      <c r="BT1216" t="s">
        <v>117</v>
      </c>
      <c r="BU1216" t="s">
        <v>117</v>
      </c>
      <c r="BV1216" t="s">
        <v>117</v>
      </c>
      <c r="BW1216" t="s">
        <v>115</v>
      </c>
      <c r="BX1216" t="s">
        <v>117</v>
      </c>
      <c r="BY1216" t="s">
        <v>117</v>
      </c>
      <c r="BZ1216" t="s">
        <v>117</v>
      </c>
      <c r="CA1216" t="s">
        <v>117</v>
      </c>
      <c r="CB1216" t="s">
        <v>117</v>
      </c>
      <c r="CC1216" t="s">
        <v>117</v>
      </c>
      <c r="CD1216" t="s">
        <v>117</v>
      </c>
      <c r="CE1216" t="s">
        <v>117</v>
      </c>
      <c r="CF1216" t="s">
        <v>117</v>
      </c>
      <c r="CG1216" t="s">
        <v>117</v>
      </c>
      <c r="CH1216" t="s">
        <v>117</v>
      </c>
      <c r="CI1216" t="s">
        <v>117</v>
      </c>
      <c r="CJ1216" t="s">
        <v>117</v>
      </c>
      <c r="CK1216" t="s">
        <v>117</v>
      </c>
      <c r="CL1216" t="s">
        <v>117</v>
      </c>
      <c r="CM1216" t="s">
        <v>117</v>
      </c>
      <c r="CN1216" t="s">
        <v>117</v>
      </c>
      <c r="CO1216" t="s">
        <v>115</v>
      </c>
      <c r="CP1216" t="s">
        <v>117</v>
      </c>
      <c r="CQ1216" t="s">
        <v>115</v>
      </c>
      <c r="CR1216" t="s">
        <v>117</v>
      </c>
      <c r="CS1216" t="s">
        <v>117</v>
      </c>
      <c r="CT1216" t="s">
        <v>117</v>
      </c>
      <c r="CU1216" t="s">
        <v>117</v>
      </c>
      <c r="CV1216" t="s">
        <v>115</v>
      </c>
      <c r="CW1216" t="s">
        <v>117</v>
      </c>
    </row>
    <row r="1217" spans="1:101" x14ac:dyDescent="0.25">
      <c r="A1217" t="s">
        <v>376</v>
      </c>
      <c r="B1217">
        <v>161237</v>
      </c>
      <c r="C1217" t="s">
        <v>8099</v>
      </c>
      <c r="D1217" t="s">
        <v>102</v>
      </c>
      <c r="E1217" t="s">
        <v>8100</v>
      </c>
      <c r="F1217" t="s">
        <v>8101</v>
      </c>
      <c r="G1217" t="s">
        <v>8102</v>
      </c>
      <c r="I1217" t="s">
        <v>4304</v>
      </c>
      <c r="J1217" t="s">
        <v>381</v>
      </c>
      <c r="K1217" t="s">
        <v>134</v>
      </c>
      <c r="L1217">
        <v>78248</v>
      </c>
      <c r="M1217" t="s">
        <v>8103</v>
      </c>
      <c r="N1217" t="s">
        <v>8104</v>
      </c>
      <c r="O1217">
        <v>2</v>
      </c>
      <c r="V1217" t="s">
        <v>114</v>
      </c>
      <c r="W1217" s="1">
        <v>40990</v>
      </c>
      <c r="Y1217" s="1">
        <v>43553</v>
      </c>
      <c r="Z1217" s="2">
        <v>43009</v>
      </c>
      <c r="AA1217" t="s">
        <v>8105</v>
      </c>
      <c r="AB1217" t="s">
        <v>117</v>
      </c>
      <c r="AC1217" t="s">
        <v>117</v>
      </c>
      <c r="AD1217" t="s">
        <v>117</v>
      </c>
      <c r="AG1217" t="s">
        <v>115</v>
      </c>
      <c r="AH1217" t="s">
        <v>117</v>
      </c>
      <c r="AI1217" t="s">
        <v>117</v>
      </c>
      <c r="AJ1217" t="s">
        <v>132</v>
      </c>
      <c r="AL1217" t="s">
        <v>119</v>
      </c>
      <c r="AM1217" t="s">
        <v>381</v>
      </c>
      <c r="AN1217" t="s">
        <v>134</v>
      </c>
      <c r="AO1217" t="s">
        <v>117</v>
      </c>
      <c r="AP1217" t="s">
        <v>117</v>
      </c>
      <c r="AQ1217" t="s">
        <v>117</v>
      </c>
      <c r="AR1217" t="s">
        <v>117</v>
      </c>
      <c r="AS1217" t="s">
        <v>117</v>
      </c>
      <c r="AT1217" t="s">
        <v>117</v>
      </c>
      <c r="AU1217" t="s">
        <v>117</v>
      </c>
      <c r="AV1217" t="s">
        <v>117</v>
      </c>
      <c r="AW1217" t="s">
        <v>117</v>
      </c>
      <c r="AX1217" t="s">
        <v>117</v>
      </c>
      <c r="AY1217" t="s">
        <v>117</v>
      </c>
      <c r="AZ1217" t="s">
        <v>117</v>
      </c>
      <c r="BA1217" t="s">
        <v>117</v>
      </c>
      <c r="BB1217" t="s">
        <v>117</v>
      </c>
      <c r="BD1217" t="s">
        <v>117</v>
      </c>
      <c r="BF1217" t="s">
        <v>117</v>
      </c>
      <c r="BG1217" t="s">
        <v>117</v>
      </c>
      <c r="BH1217" t="s">
        <v>117</v>
      </c>
      <c r="BI1217" t="s">
        <v>117</v>
      </c>
      <c r="BJ1217" t="s">
        <v>117</v>
      </c>
      <c r="BK1217" t="s">
        <v>117</v>
      </c>
      <c r="BL1217" t="s">
        <v>117</v>
      </c>
      <c r="BM1217" t="s">
        <v>117</v>
      </c>
      <c r="BN1217" t="s">
        <v>117</v>
      </c>
      <c r="BO1217" t="s">
        <v>117</v>
      </c>
      <c r="BP1217" t="s">
        <v>117</v>
      </c>
      <c r="BQ1217" t="s">
        <v>117</v>
      </c>
      <c r="BR1217" t="s">
        <v>117</v>
      </c>
      <c r="BS1217" t="s">
        <v>117</v>
      </c>
      <c r="BT1217" t="s">
        <v>117</v>
      </c>
      <c r="BU1217" t="s">
        <v>117</v>
      </c>
      <c r="BV1217" t="s">
        <v>117</v>
      </c>
      <c r="BW1217" t="s">
        <v>115</v>
      </c>
      <c r="BX1217" t="s">
        <v>117</v>
      </c>
      <c r="BY1217" t="s">
        <v>117</v>
      </c>
      <c r="BZ1217" t="s">
        <v>117</v>
      </c>
      <c r="CA1217" t="s">
        <v>117</v>
      </c>
      <c r="CB1217" t="s">
        <v>117</v>
      </c>
      <c r="CC1217" t="s">
        <v>117</v>
      </c>
      <c r="CD1217" t="s">
        <v>117</v>
      </c>
      <c r="CE1217" t="s">
        <v>117</v>
      </c>
      <c r="CF1217" t="s">
        <v>117</v>
      </c>
      <c r="CG1217" t="s">
        <v>117</v>
      </c>
      <c r="CH1217" t="s">
        <v>117</v>
      </c>
      <c r="CI1217" t="s">
        <v>117</v>
      </c>
      <c r="CJ1217" t="s">
        <v>117</v>
      </c>
      <c r="CK1217" t="s">
        <v>117</v>
      </c>
      <c r="CL1217" t="s">
        <v>117</v>
      </c>
      <c r="CM1217" t="s">
        <v>117</v>
      </c>
      <c r="CN1217" t="s">
        <v>117</v>
      </c>
      <c r="CO1217" t="s">
        <v>117</v>
      </c>
      <c r="CP1217" t="s">
        <v>117</v>
      </c>
      <c r="CQ1217" t="s">
        <v>117</v>
      </c>
      <c r="CR1217" t="s">
        <v>117</v>
      </c>
      <c r="CS1217" t="s">
        <v>117</v>
      </c>
      <c r="CT1217" t="s">
        <v>117</v>
      </c>
      <c r="CU1217" t="s">
        <v>117</v>
      </c>
      <c r="CV1217" t="s">
        <v>117</v>
      </c>
      <c r="CW1217" t="s">
        <v>117</v>
      </c>
    </row>
    <row r="1218" spans="1:101" x14ac:dyDescent="0.25">
      <c r="A1218" t="s">
        <v>100</v>
      </c>
      <c r="B1218">
        <v>164052</v>
      </c>
      <c r="C1218" t="s">
        <v>8106</v>
      </c>
      <c r="D1218" t="s">
        <v>102</v>
      </c>
      <c r="E1218" t="s">
        <v>8107</v>
      </c>
      <c r="F1218" t="s">
        <v>8107</v>
      </c>
      <c r="G1218" t="s">
        <v>8108</v>
      </c>
      <c r="H1218" t="s">
        <v>825</v>
      </c>
      <c r="I1218" t="s">
        <v>105</v>
      </c>
      <c r="K1218" t="s">
        <v>106</v>
      </c>
      <c r="L1218" t="s">
        <v>714</v>
      </c>
      <c r="M1218" t="s">
        <v>8109</v>
      </c>
      <c r="N1218" t="s">
        <v>8110</v>
      </c>
      <c r="O1218">
        <v>0</v>
      </c>
      <c r="V1218" t="s">
        <v>114</v>
      </c>
      <c r="W1218" s="1">
        <v>41037</v>
      </c>
      <c r="Y1218" s="1">
        <v>43363</v>
      </c>
      <c r="Z1218" s="2">
        <v>43009</v>
      </c>
      <c r="AB1218" t="s">
        <v>117</v>
      </c>
      <c r="AC1218" t="s">
        <v>117</v>
      </c>
      <c r="AD1218" t="s">
        <v>117</v>
      </c>
      <c r="AG1218" t="s">
        <v>117</v>
      </c>
      <c r="AH1218" t="s">
        <v>115</v>
      </c>
      <c r="AI1218" t="s">
        <v>117</v>
      </c>
      <c r="AJ1218" t="s">
        <v>293</v>
      </c>
      <c r="AL1218" t="s">
        <v>584</v>
      </c>
      <c r="AN1218" t="s">
        <v>106</v>
      </c>
      <c r="AO1218" t="s">
        <v>117</v>
      </c>
      <c r="AP1218" t="s">
        <v>117</v>
      </c>
      <c r="AQ1218" t="s">
        <v>117</v>
      </c>
      <c r="AR1218" t="s">
        <v>117</v>
      </c>
      <c r="AS1218" t="s">
        <v>117</v>
      </c>
      <c r="AT1218" t="s">
        <v>117</v>
      </c>
      <c r="AU1218" t="s">
        <v>117</v>
      </c>
      <c r="AV1218" t="s">
        <v>117</v>
      </c>
      <c r="AW1218" t="s">
        <v>117</v>
      </c>
      <c r="AX1218" t="s">
        <v>117</v>
      </c>
      <c r="AY1218" t="s">
        <v>117</v>
      </c>
      <c r="AZ1218" t="s">
        <v>117</v>
      </c>
      <c r="BA1218" t="s">
        <v>117</v>
      </c>
      <c r="BB1218" t="s">
        <v>117</v>
      </c>
      <c r="BD1218" t="s">
        <v>117</v>
      </c>
      <c r="BF1218" t="s">
        <v>117</v>
      </c>
      <c r="BG1218" t="s">
        <v>115</v>
      </c>
      <c r="BH1218" t="s">
        <v>115</v>
      </c>
      <c r="BI1218" t="s">
        <v>117</v>
      </c>
      <c r="BJ1218" t="s">
        <v>117</v>
      </c>
      <c r="BK1218" t="s">
        <v>117</v>
      </c>
      <c r="BL1218" t="s">
        <v>115</v>
      </c>
      <c r="BM1218" t="s">
        <v>117</v>
      </c>
      <c r="BN1218" t="s">
        <v>115</v>
      </c>
      <c r="BO1218" t="s">
        <v>117</v>
      </c>
      <c r="BP1218" t="s">
        <v>117</v>
      </c>
      <c r="BQ1218" t="s">
        <v>117</v>
      </c>
      <c r="BR1218" t="s">
        <v>117</v>
      </c>
      <c r="BS1218" t="s">
        <v>117</v>
      </c>
      <c r="BT1218" t="s">
        <v>117</v>
      </c>
      <c r="BU1218" t="s">
        <v>117</v>
      </c>
      <c r="BV1218" t="s">
        <v>115</v>
      </c>
      <c r="BW1218" t="s">
        <v>115</v>
      </c>
      <c r="BX1218" t="s">
        <v>117</v>
      </c>
      <c r="BY1218" t="s">
        <v>117</v>
      </c>
      <c r="BZ1218" t="s">
        <v>117</v>
      </c>
      <c r="CA1218" t="s">
        <v>117</v>
      </c>
      <c r="CB1218" t="s">
        <v>117</v>
      </c>
      <c r="CC1218" t="s">
        <v>117</v>
      </c>
      <c r="CD1218" t="s">
        <v>117</v>
      </c>
      <c r="CE1218" t="s">
        <v>117</v>
      </c>
      <c r="CF1218" t="s">
        <v>117</v>
      </c>
      <c r="CG1218" t="s">
        <v>117</v>
      </c>
      <c r="CH1218" t="s">
        <v>117</v>
      </c>
      <c r="CI1218" t="s">
        <v>117</v>
      </c>
      <c r="CJ1218" t="s">
        <v>117</v>
      </c>
      <c r="CK1218" t="s">
        <v>117</v>
      </c>
      <c r="CL1218" t="s">
        <v>117</v>
      </c>
      <c r="CM1218" t="s">
        <v>117</v>
      </c>
      <c r="CN1218" t="s">
        <v>117</v>
      </c>
      <c r="CO1218" t="s">
        <v>117</v>
      </c>
      <c r="CP1218" t="s">
        <v>117</v>
      </c>
      <c r="CQ1218" t="s">
        <v>117</v>
      </c>
      <c r="CR1218" t="s">
        <v>117</v>
      </c>
      <c r="CS1218" t="s">
        <v>117</v>
      </c>
      <c r="CT1218" t="s">
        <v>117</v>
      </c>
      <c r="CU1218" t="s">
        <v>117</v>
      </c>
      <c r="CV1218" t="s">
        <v>117</v>
      </c>
      <c r="CW1218" t="s">
        <v>117</v>
      </c>
    </row>
    <row r="1219" spans="1:101" x14ac:dyDescent="0.25">
      <c r="A1219" t="s">
        <v>167</v>
      </c>
      <c r="B1219">
        <v>174991</v>
      </c>
      <c r="C1219" t="s">
        <v>8111</v>
      </c>
      <c r="D1219" t="s">
        <v>102</v>
      </c>
      <c r="E1219" t="s">
        <v>8112</v>
      </c>
      <c r="F1219" t="s">
        <v>8113</v>
      </c>
      <c r="G1219" t="s">
        <v>8114</v>
      </c>
      <c r="I1219" t="s">
        <v>234</v>
      </c>
      <c r="J1219" t="s">
        <v>172</v>
      </c>
      <c r="K1219" t="s">
        <v>134</v>
      </c>
      <c r="L1219">
        <v>94104</v>
      </c>
      <c r="M1219" t="s">
        <v>8115</v>
      </c>
      <c r="N1219" t="s">
        <v>8116</v>
      </c>
      <c r="O1219">
        <v>1</v>
      </c>
      <c r="V1219" t="s">
        <v>114</v>
      </c>
      <c r="W1219" s="1">
        <v>42041</v>
      </c>
      <c r="Y1219" s="1">
        <v>43572</v>
      </c>
      <c r="Z1219" s="2">
        <v>43009</v>
      </c>
      <c r="AA1219" t="s">
        <v>8117</v>
      </c>
      <c r="AB1219" t="s">
        <v>117</v>
      </c>
      <c r="AC1219" t="s">
        <v>117</v>
      </c>
      <c r="AD1219" t="s">
        <v>117</v>
      </c>
      <c r="AG1219" t="s">
        <v>115</v>
      </c>
      <c r="AH1219" t="s">
        <v>117</v>
      </c>
      <c r="AI1219" t="s">
        <v>117</v>
      </c>
      <c r="AJ1219" t="s">
        <v>132</v>
      </c>
      <c r="AL1219" t="s">
        <v>119</v>
      </c>
      <c r="AM1219" t="s">
        <v>133</v>
      </c>
      <c r="AN1219" t="s">
        <v>134</v>
      </c>
      <c r="AO1219" t="s">
        <v>117</v>
      </c>
      <c r="AP1219" t="s">
        <v>117</v>
      </c>
      <c r="AQ1219" t="s">
        <v>117</v>
      </c>
      <c r="AR1219" t="s">
        <v>117</v>
      </c>
      <c r="AS1219" t="s">
        <v>117</v>
      </c>
      <c r="AT1219" t="s">
        <v>117</v>
      </c>
      <c r="AU1219" t="s">
        <v>117</v>
      </c>
      <c r="AV1219" t="s">
        <v>117</v>
      </c>
      <c r="AW1219" t="s">
        <v>117</v>
      </c>
      <c r="AX1219" t="s">
        <v>117</v>
      </c>
      <c r="AY1219" t="s">
        <v>117</v>
      </c>
      <c r="AZ1219" t="s">
        <v>117</v>
      </c>
      <c r="BA1219" t="s">
        <v>117</v>
      </c>
      <c r="BB1219" t="s">
        <v>117</v>
      </c>
      <c r="BD1219" t="s">
        <v>117</v>
      </c>
      <c r="BF1219" t="s">
        <v>117</v>
      </c>
      <c r="BG1219" t="s">
        <v>117</v>
      </c>
      <c r="BH1219" t="s">
        <v>115</v>
      </c>
      <c r="BI1219" t="s">
        <v>117</v>
      </c>
      <c r="BJ1219" t="s">
        <v>117</v>
      </c>
      <c r="BK1219" t="s">
        <v>117</v>
      </c>
      <c r="BL1219" t="s">
        <v>117</v>
      </c>
      <c r="BM1219" t="s">
        <v>117</v>
      </c>
      <c r="BN1219" t="s">
        <v>117</v>
      </c>
      <c r="BO1219" t="s">
        <v>117</v>
      </c>
      <c r="BP1219" t="s">
        <v>117</v>
      </c>
      <c r="BQ1219" t="s">
        <v>117</v>
      </c>
      <c r="BR1219" t="s">
        <v>117</v>
      </c>
      <c r="BS1219" t="s">
        <v>117</v>
      </c>
      <c r="BT1219" t="s">
        <v>117</v>
      </c>
      <c r="BU1219" t="s">
        <v>117</v>
      </c>
      <c r="BV1219" t="s">
        <v>115</v>
      </c>
      <c r="BW1219" t="s">
        <v>115</v>
      </c>
      <c r="BX1219" t="s">
        <v>117</v>
      </c>
      <c r="BY1219" t="s">
        <v>117</v>
      </c>
      <c r="BZ1219" t="s">
        <v>117</v>
      </c>
      <c r="CA1219" t="s">
        <v>117</v>
      </c>
      <c r="CB1219" t="s">
        <v>117</v>
      </c>
      <c r="CC1219" t="s">
        <v>117</v>
      </c>
      <c r="CD1219" t="s">
        <v>117</v>
      </c>
      <c r="CE1219" t="s">
        <v>117</v>
      </c>
      <c r="CF1219" t="s">
        <v>117</v>
      </c>
      <c r="CG1219" t="s">
        <v>117</v>
      </c>
      <c r="CH1219" t="s">
        <v>117</v>
      </c>
      <c r="CI1219" t="s">
        <v>117</v>
      </c>
      <c r="CJ1219" t="s">
        <v>117</v>
      </c>
      <c r="CK1219" t="s">
        <v>117</v>
      </c>
      <c r="CL1219" t="s">
        <v>117</v>
      </c>
      <c r="CM1219" t="s">
        <v>117</v>
      </c>
      <c r="CN1219" t="s">
        <v>117</v>
      </c>
      <c r="CO1219" t="s">
        <v>117</v>
      </c>
      <c r="CP1219" t="s">
        <v>117</v>
      </c>
      <c r="CQ1219" t="s">
        <v>117</v>
      </c>
      <c r="CR1219" t="s">
        <v>117</v>
      </c>
      <c r="CS1219" t="s">
        <v>117</v>
      </c>
      <c r="CT1219" t="s">
        <v>117</v>
      </c>
      <c r="CU1219" t="s">
        <v>117</v>
      </c>
      <c r="CV1219" t="s">
        <v>117</v>
      </c>
      <c r="CW1219" t="s">
        <v>117</v>
      </c>
    </row>
    <row r="1220" spans="1:101" x14ac:dyDescent="0.25">
      <c r="A1220" t="s">
        <v>386</v>
      </c>
      <c r="B1220">
        <v>300659</v>
      </c>
      <c r="C1220" t="s">
        <v>8118</v>
      </c>
      <c r="D1220" t="s">
        <v>102</v>
      </c>
      <c r="E1220" t="s">
        <v>8119</v>
      </c>
      <c r="F1220" t="s">
        <v>8119</v>
      </c>
      <c r="G1220" t="s">
        <v>8120</v>
      </c>
      <c r="I1220" t="s">
        <v>8121</v>
      </c>
      <c r="J1220" t="s">
        <v>4918</v>
      </c>
      <c r="K1220" t="s">
        <v>134</v>
      </c>
      <c r="L1220">
        <v>89501</v>
      </c>
      <c r="M1220" t="s">
        <v>8122</v>
      </c>
      <c r="O1220">
        <v>0</v>
      </c>
      <c r="V1220" t="s">
        <v>114</v>
      </c>
      <c r="W1220" s="1">
        <v>43572</v>
      </c>
      <c r="Y1220" s="1">
        <v>43572</v>
      </c>
      <c r="Z1220" s="2">
        <v>43009</v>
      </c>
      <c r="AA1220" t="s">
        <v>8123</v>
      </c>
      <c r="AB1220" t="s">
        <v>117</v>
      </c>
      <c r="AC1220" t="s">
        <v>117</v>
      </c>
      <c r="AD1220" t="s">
        <v>117</v>
      </c>
      <c r="AG1220" t="s">
        <v>115</v>
      </c>
      <c r="AH1220" t="s">
        <v>117</v>
      </c>
      <c r="AI1220" t="s">
        <v>117</v>
      </c>
      <c r="AJ1220" t="s">
        <v>132</v>
      </c>
      <c r="AL1220" t="s">
        <v>119</v>
      </c>
      <c r="AM1220" t="s">
        <v>4918</v>
      </c>
      <c r="AN1220" t="s">
        <v>134</v>
      </c>
      <c r="AO1220" t="s">
        <v>117</v>
      </c>
      <c r="AP1220" t="s">
        <v>117</v>
      </c>
      <c r="AQ1220" t="s">
        <v>117</v>
      </c>
      <c r="AR1220" t="s">
        <v>117</v>
      </c>
      <c r="AS1220" t="s">
        <v>117</v>
      </c>
      <c r="AT1220" t="s">
        <v>117</v>
      </c>
      <c r="AU1220" t="s">
        <v>117</v>
      </c>
      <c r="AV1220" t="s">
        <v>117</v>
      </c>
      <c r="AW1220" t="s">
        <v>117</v>
      </c>
      <c r="AX1220" t="s">
        <v>117</v>
      </c>
      <c r="AY1220" t="s">
        <v>117</v>
      </c>
      <c r="AZ1220" t="s">
        <v>117</v>
      </c>
      <c r="BA1220" t="s">
        <v>117</v>
      </c>
      <c r="BB1220" t="s">
        <v>117</v>
      </c>
      <c r="BD1220" t="s">
        <v>117</v>
      </c>
      <c r="BF1220" t="s">
        <v>117</v>
      </c>
      <c r="BG1220" t="s">
        <v>117</v>
      </c>
      <c r="BH1220" t="s">
        <v>117</v>
      </c>
      <c r="BI1220" t="s">
        <v>117</v>
      </c>
      <c r="BJ1220" t="s">
        <v>117</v>
      </c>
      <c r="BK1220" t="s">
        <v>117</v>
      </c>
      <c r="BL1220" t="s">
        <v>117</v>
      </c>
      <c r="BM1220" t="s">
        <v>117</v>
      </c>
      <c r="BN1220" t="s">
        <v>117</v>
      </c>
      <c r="BO1220" t="s">
        <v>117</v>
      </c>
      <c r="BP1220" t="s">
        <v>117</v>
      </c>
      <c r="BQ1220" t="s">
        <v>117</v>
      </c>
      <c r="BR1220" t="s">
        <v>117</v>
      </c>
      <c r="BS1220" t="s">
        <v>117</v>
      </c>
      <c r="BT1220" t="s">
        <v>117</v>
      </c>
      <c r="BU1220" t="s">
        <v>117</v>
      </c>
      <c r="BV1220" t="s">
        <v>117</v>
      </c>
      <c r="BW1220" t="s">
        <v>115</v>
      </c>
      <c r="BX1220" t="s">
        <v>117</v>
      </c>
      <c r="BY1220" t="s">
        <v>117</v>
      </c>
      <c r="BZ1220" t="s">
        <v>117</v>
      </c>
      <c r="CA1220" t="s">
        <v>117</v>
      </c>
      <c r="CB1220" t="s">
        <v>117</v>
      </c>
      <c r="CC1220" t="s">
        <v>117</v>
      </c>
      <c r="CD1220" t="s">
        <v>117</v>
      </c>
      <c r="CE1220" t="s">
        <v>117</v>
      </c>
      <c r="CF1220" t="s">
        <v>117</v>
      </c>
      <c r="CG1220" t="s">
        <v>117</v>
      </c>
      <c r="CH1220" t="s">
        <v>117</v>
      </c>
      <c r="CI1220" t="s">
        <v>117</v>
      </c>
      <c r="CJ1220" t="s">
        <v>117</v>
      </c>
      <c r="CK1220" t="s">
        <v>117</v>
      </c>
      <c r="CL1220" t="s">
        <v>117</v>
      </c>
      <c r="CM1220" t="s">
        <v>117</v>
      </c>
      <c r="CN1220" t="s">
        <v>117</v>
      </c>
      <c r="CO1220" t="s">
        <v>117</v>
      </c>
      <c r="CP1220" t="s">
        <v>117</v>
      </c>
      <c r="CQ1220" t="s">
        <v>117</v>
      </c>
      <c r="CR1220" t="s">
        <v>117</v>
      </c>
      <c r="CS1220" t="s">
        <v>117</v>
      </c>
      <c r="CT1220" t="s">
        <v>117</v>
      </c>
      <c r="CU1220" t="s">
        <v>117</v>
      </c>
      <c r="CV1220" t="s">
        <v>117</v>
      </c>
      <c r="CW1220" t="s">
        <v>117</v>
      </c>
    </row>
    <row r="1221" spans="1:101" x14ac:dyDescent="0.25">
      <c r="A1221" t="s">
        <v>207</v>
      </c>
      <c r="B1221">
        <v>284976</v>
      </c>
      <c r="C1221" t="s">
        <v>8124</v>
      </c>
      <c r="D1221" t="s">
        <v>102</v>
      </c>
      <c r="E1221" t="s">
        <v>8125</v>
      </c>
      <c r="F1221" t="s">
        <v>8126</v>
      </c>
      <c r="G1221" t="s">
        <v>8127</v>
      </c>
      <c r="H1221" t="s">
        <v>8128</v>
      </c>
      <c r="I1221" t="s">
        <v>8129</v>
      </c>
      <c r="J1221" t="s">
        <v>1102</v>
      </c>
      <c r="K1221" t="s">
        <v>134</v>
      </c>
      <c r="L1221">
        <v>8542</v>
      </c>
      <c r="M1221" t="s">
        <v>8130</v>
      </c>
      <c r="O1221">
        <v>6</v>
      </c>
      <c r="V1221" t="s">
        <v>114</v>
      </c>
      <c r="W1221" s="1">
        <v>42643</v>
      </c>
      <c r="Y1221" s="1">
        <v>43549</v>
      </c>
      <c r="Z1221" s="2">
        <v>43009</v>
      </c>
      <c r="AA1221" t="s">
        <v>8131</v>
      </c>
      <c r="AB1221" t="s">
        <v>117</v>
      </c>
      <c r="AC1221" t="s">
        <v>117</v>
      </c>
      <c r="AD1221" t="s">
        <v>117</v>
      </c>
      <c r="AG1221" t="s">
        <v>115</v>
      </c>
      <c r="AH1221" t="s">
        <v>117</v>
      </c>
      <c r="AI1221" t="s">
        <v>117</v>
      </c>
      <c r="AJ1221" t="s">
        <v>132</v>
      </c>
      <c r="AL1221" t="s">
        <v>119</v>
      </c>
      <c r="AM1221" t="s">
        <v>133</v>
      </c>
      <c r="AN1221" t="s">
        <v>134</v>
      </c>
      <c r="AO1221" t="s">
        <v>117</v>
      </c>
      <c r="AP1221" t="s">
        <v>117</v>
      </c>
      <c r="AQ1221" t="s">
        <v>117</v>
      </c>
      <c r="AR1221" t="s">
        <v>117</v>
      </c>
      <c r="AS1221" t="s">
        <v>117</v>
      </c>
      <c r="AT1221" t="s">
        <v>117</v>
      </c>
      <c r="AU1221" t="s">
        <v>117</v>
      </c>
      <c r="AV1221" t="s">
        <v>117</v>
      </c>
      <c r="AW1221" t="s">
        <v>117</v>
      </c>
      <c r="AX1221" t="s">
        <v>117</v>
      </c>
      <c r="AY1221" t="s">
        <v>117</v>
      </c>
      <c r="AZ1221" t="s">
        <v>117</v>
      </c>
      <c r="BA1221" t="s">
        <v>117</v>
      </c>
      <c r="BB1221" t="s">
        <v>117</v>
      </c>
      <c r="BD1221" t="s">
        <v>117</v>
      </c>
      <c r="BF1221" t="s">
        <v>117</v>
      </c>
      <c r="BG1221" t="s">
        <v>117</v>
      </c>
      <c r="BH1221" t="s">
        <v>117</v>
      </c>
      <c r="BI1221" t="s">
        <v>117</v>
      </c>
      <c r="BJ1221" t="s">
        <v>117</v>
      </c>
      <c r="BK1221" t="s">
        <v>117</v>
      </c>
      <c r="BL1221" t="s">
        <v>117</v>
      </c>
      <c r="BM1221" t="s">
        <v>117</v>
      </c>
      <c r="BN1221" t="s">
        <v>117</v>
      </c>
      <c r="BO1221" t="s">
        <v>117</v>
      </c>
      <c r="BP1221" t="s">
        <v>117</v>
      </c>
      <c r="BQ1221" t="s">
        <v>117</v>
      </c>
      <c r="BR1221" t="s">
        <v>117</v>
      </c>
      <c r="BS1221" t="s">
        <v>117</v>
      </c>
      <c r="BT1221" t="s">
        <v>117</v>
      </c>
      <c r="BU1221" t="s">
        <v>117</v>
      </c>
      <c r="BV1221" t="s">
        <v>115</v>
      </c>
      <c r="BW1221" t="s">
        <v>115</v>
      </c>
      <c r="BX1221" t="s">
        <v>117</v>
      </c>
      <c r="BY1221" t="s">
        <v>117</v>
      </c>
      <c r="BZ1221" t="s">
        <v>117</v>
      </c>
      <c r="CA1221" t="s">
        <v>117</v>
      </c>
      <c r="CB1221" t="s">
        <v>117</v>
      </c>
      <c r="CC1221" t="s">
        <v>117</v>
      </c>
      <c r="CD1221" t="s">
        <v>117</v>
      </c>
      <c r="CE1221" t="s">
        <v>117</v>
      </c>
      <c r="CF1221" t="s">
        <v>117</v>
      </c>
      <c r="CG1221" t="s">
        <v>117</v>
      </c>
      <c r="CH1221" t="s">
        <v>117</v>
      </c>
      <c r="CI1221" t="s">
        <v>117</v>
      </c>
      <c r="CJ1221" t="s">
        <v>117</v>
      </c>
      <c r="CK1221" t="s">
        <v>117</v>
      </c>
      <c r="CL1221" t="s">
        <v>117</v>
      </c>
      <c r="CM1221" t="s">
        <v>117</v>
      </c>
      <c r="CN1221" t="s">
        <v>117</v>
      </c>
      <c r="CO1221" t="s">
        <v>117</v>
      </c>
      <c r="CP1221" t="s">
        <v>117</v>
      </c>
      <c r="CQ1221" t="s">
        <v>117</v>
      </c>
      <c r="CR1221" t="s">
        <v>117</v>
      </c>
      <c r="CS1221" t="s">
        <v>117</v>
      </c>
      <c r="CT1221" t="s">
        <v>117</v>
      </c>
      <c r="CU1221" t="s">
        <v>117</v>
      </c>
      <c r="CV1221" t="s">
        <v>117</v>
      </c>
      <c r="CW1221" t="s">
        <v>117</v>
      </c>
    </row>
    <row r="1222" spans="1:101" x14ac:dyDescent="0.25">
      <c r="A1222" t="s">
        <v>100</v>
      </c>
      <c r="B1222">
        <v>162165</v>
      </c>
      <c r="C1222" t="s">
        <v>8132</v>
      </c>
      <c r="D1222" t="s">
        <v>102</v>
      </c>
      <c r="E1222" t="s">
        <v>8133</v>
      </c>
      <c r="F1222" t="s">
        <v>8133</v>
      </c>
      <c r="G1222" t="s">
        <v>8134</v>
      </c>
      <c r="H1222" t="s">
        <v>8135</v>
      </c>
      <c r="I1222" t="s">
        <v>2149</v>
      </c>
      <c r="K1222" t="s">
        <v>1304</v>
      </c>
      <c r="L1222">
        <v>100190</v>
      </c>
      <c r="M1222" t="s">
        <v>8136</v>
      </c>
      <c r="N1222" t="s">
        <v>8137</v>
      </c>
      <c r="O1222">
        <v>2</v>
      </c>
      <c r="V1222" t="s">
        <v>114</v>
      </c>
      <c r="W1222" s="1">
        <v>41003</v>
      </c>
      <c r="Y1222" s="1">
        <v>43606</v>
      </c>
      <c r="Z1222" s="2">
        <v>43009</v>
      </c>
      <c r="AA1222" t="s">
        <v>8138</v>
      </c>
      <c r="AB1222" t="s">
        <v>117</v>
      </c>
      <c r="AC1222" t="s">
        <v>117</v>
      </c>
      <c r="AD1222" t="s">
        <v>117</v>
      </c>
      <c r="AG1222" t="s">
        <v>117</v>
      </c>
      <c r="AH1222" t="s">
        <v>115</v>
      </c>
      <c r="AI1222" t="s">
        <v>117</v>
      </c>
      <c r="AJ1222" t="s">
        <v>118</v>
      </c>
      <c r="AL1222" t="s">
        <v>119</v>
      </c>
      <c r="AN1222" t="s">
        <v>1304</v>
      </c>
      <c r="AO1222" t="s">
        <v>117</v>
      </c>
      <c r="AP1222" t="s">
        <v>117</v>
      </c>
      <c r="AQ1222" t="s">
        <v>117</v>
      </c>
      <c r="AR1222" t="s">
        <v>117</v>
      </c>
      <c r="AS1222" t="s">
        <v>117</v>
      </c>
      <c r="AT1222" t="s">
        <v>117</v>
      </c>
      <c r="AU1222" t="s">
        <v>117</v>
      </c>
      <c r="AV1222" t="s">
        <v>117</v>
      </c>
      <c r="AW1222" t="s">
        <v>117</v>
      </c>
      <c r="AX1222" t="s">
        <v>117</v>
      </c>
      <c r="AY1222" t="s">
        <v>117</v>
      </c>
      <c r="AZ1222" t="s">
        <v>117</v>
      </c>
      <c r="BA1222" t="s">
        <v>117</v>
      </c>
      <c r="BB1222" t="s">
        <v>117</v>
      </c>
      <c r="BD1222" t="s">
        <v>117</v>
      </c>
      <c r="BF1222" t="s">
        <v>117</v>
      </c>
      <c r="BG1222" t="s">
        <v>117</v>
      </c>
      <c r="BH1222" t="s">
        <v>115</v>
      </c>
      <c r="BI1222" t="s">
        <v>117</v>
      </c>
      <c r="BJ1222" t="s">
        <v>117</v>
      </c>
      <c r="BK1222" t="s">
        <v>117</v>
      </c>
      <c r="BL1222" t="s">
        <v>117</v>
      </c>
      <c r="BM1222" t="s">
        <v>117</v>
      </c>
      <c r="BN1222" t="s">
        <v>117</v>
      </c>
      <c r="BO1222" t="s">
        <v>117</v>
      </c>
      <c r="BP1222" t="s">
        <v>117</v>
      </c>
      <c r="BQ1222" t="s">
        <v>117</v>
      </c>
      <c r="BR1222" t="s">
        <v>117</v>
      </c>
      <c r="BS1222" t="s">
        <v>117</v>
      </c>
      <c r="BT1222" t="s">
        <v>117</v>
      </c>
      <c r="BU1222" t="s">
        <v>117</v>
      </c>
      <c r="BV1222" t="s">
        <v>115</v>
      </c>
      <c r="BW1222" t="s">
        <v>115</v>
      </c>
      <c r="BX1222" t="s">
        <v>117</v>
      </c>
      <c r="BY1222" t="s">
        <v>117</v>
      </c>
      <c r="BZ1222" t="s">
        <v>117</v>
      </c>
      <c r="CA1222" t="s">
        <v>117</v>
      </c>
      <c r="CB1222" t="s">
        <v>117</v>
      </c>
      <c r="CC1222" t="s">
        <v>117</v>
      </c>
      <c r="CD1222" t="s">
        <v>117</v>
      </c>
      <c r="CE1222" t="s">
        <v>117</v>
      </c>
      <c r="CF1222" t="s">
        <v>117</v>
      </c>
      <c r="CG1222" t="s">
        <v>117</v>
      </c>
      <c r="CH1222" t="s">
        <v>117</v>
      </c>
      <c r="CI1222" t="s">
        <v>117</v>
      </c>
      <c r="CJ1222" t="s">
        <v>117</v>
      </c>
      <c r="CK1222" t="s">
        <v>117</v>
      </c>
      <c r="CL1222" t="s">
        <v>117</v>
      </c>
      <c r="CM1222" t="s">
        <v>117</v>
      </c>
      <c r="CN1222" t="s">
        <v>117</v>
      </c>
      <c r="CO1222" t="s">
        <v>117</v>
      </c>
      <c r="CP1222" t="s">
        <v>117</v>
      </c>
      <c r="CQ1222" t="s">
        <v>117</v>
      </c>
      <c r="CR1222" t="s">
        <v>117</v>
      </c>
      <c r="CS1222" t="s">
        <v>117</v>
      </c>
      <c r="CT1222" t="s">
        <v>117</v>
      </c>
      <c r="CU1222" t="s">
        <v>117</v>
      </c>
      <c r="CV1222" t="s">
        <v>117</v>
      </c>
      <c r="CW1222" t="s">
        <v>117</v>
      </c>
    </row>
    <row r="1223" spans="1:101" x14ac:dyDescent="0.25">
      <c r="A1223" t="s">
        <v>207</v>
      </c>
      <c r="B1223">
        <v>285059</v>
      </c>
      <c r="C1223" t="s">
        <v>8139</v>
      </c>
      <c r="D1223" t="s">
        <v>102</v>
      </c>
      <c r="E1223" t="s">
        <v>8140</v>
      </c>
      <c r="F1223" t="s">
        <v>8140</v>
      </c>
      <c r="G1223" t="s">
        <v>8141</v>
      </c>
      <c r="H1223" t="s">
        <v>5104</v>
      </c>
      <c r="I1223" t="s">
        <v>213</v>
      </c>
      <c r="J1223" t="s">
        <v>214</v>
      </c>
      <c r="K1223" t="s">
        <v>134</v>
      </c>
      <c r="L1223">
        <v>10171</v>
      </c>
      <c r="M1223" t="s">
        <v>8142</v>
      </c>
      <c r="O1223">
        <v>1</v>
      </c>
      <c r="V1223" t="s">
        <v>114</v>
      </c>
      <c r="W1223" s="1">
        <v>42678</v>
      </c>
      <c r="Y1223" s="1">
        <v>43643</v>
      </c>
      <c r="Z1223" s="2">
        <v>43009</v>
      </c>
      <c r="AA1223" t="s">
        <v>8143</v>
      </c>
      <c r="AB1223" t="s">
        <v>117</v>
      </c>
      <c r="AC1223" t="s">
        <v>117</v>
      </c>
      <c r="AD1223" t="s">
        <v>117</v>
      </c>
      <c r="AG1223" t="s">
        <v>117</v>
      </c>
      <c r="AH1223" t="s">
        <v>115</v>
      </c>
      <c r="AI1223" t="s">
        <v>117</v>
      </c>
      <c r="AJ1223" t="s">
        <v>118</v>
      </c>
      <c r="AL1223" t="s">
        <v>184</v>
      </c>
      <c r="AM1223" t="s">
        <v>133</v>
      </c>
      <c r="AN1223" t="s">
        <v>134</v>
      </c>
      <c r="AO1223" t="s">
        <v>117</v>
      </c>
      <c r="AP1223" t="s">
        <v>117</v>
      </c>
      <c r="AQ1223" t="s">
        <v>117</v>
      </c>
      <c r="AR1223" t="s">
        <v>117</v>
      </c>
      <c r="AS1223" t="s">
        <v>117</v>
      </c>
      <c r="AT1223" t="s">
        <v>117</v>
      </c>
      <c r="AU1223" t="s">
        <v>117</v>
      </c>
      <c r="AV1223" t="s">
        <v>117</v>
      </c>
      <c r="AW1223" t="s">
        <v>117</v>
      </c>
      <c r="AX1223" t="s">
        <v>117</v>
      </c>
      <c r="AY1223" t="s">
        <v>117</v>
      </c>
      <c r="AZ1223" t="s">
        <v>117</v>
      </c>
      <c r="BA1223" t="s">
        <v>117</v>
      </c>
      <c r="BB1223" t="s">
        <v>117</v>
      </c>
      <c r="BD1223" t="s">
        <v>117</v>
      </c>
      <c r="BF1223" t="s">
        <v>117</v>
      </c>
      <c r="BG1223" t="s">
        <v>117</v>
      </c>
      <c r="BH1223" t="s">
        <v>115</v>
      </c>
      <c r="BI1223" t="s">
        <v>117</v>
      </c>
      <c r="BJ1223" t="s">
        <v>117</v>
      </c>
      <c r="BK1223" t="s">
        <v>117</v>
      </c>
      <c r="BL1223" t="s">
        <v>117</v>
      </c>
      <c r="BM1223" t="s">
        <v>117</v>
      </c>
      <c r="BN1223" t="s">
        <v>117</v>
      </c>
      <c r="BO1223" t="s">
        <v>117</v>
      </c>
      <c r="BP1223" t="s">
        <v>117</v>
      </c>
      <c r="BQ1223" t="s">
        <v>117</v>
      </c>
      <c r="BR1223" t="s">
        <v>117</v>
      </c>
      <c r="BS1223" t="s">
        <v>117</v>
      </c>
      <c r="BT1223" t="s">
        <v>117</v>
      </c>
      <c r="BU1223" t="s">
        <v>117</v>
      </c>
      <c r="BV1223" t="s">
        <v>115</v>
      </c>
      <c r="BW1223" t="s">
        <v>115</v>
      </c>
      <c r="BX1223" t="s">
        <v>117</v>
      </c>
      <c r="BY1223" t="s">
        <v>117</v>
      </c>
      <c r="BZ1223" t="s">
        <v>117</v>
      </c>
      <c r="CA1223" t="s">
        <v>117</v>
      </c>
      <c r="CB1223" t="s">
        <v>117</v>
      </c>
      <c r="CC1223" t="s">
        <v>117</v>
      </c>
      <c r="CD1223" t="s">
        <v>117</v>
      </c>
      <c r="CE1223" t="s">
        <v>117</v>
      </c>
      <c r="CF1223" t="s">
        <v>117</v>
      </c>
      <c r="CG1223" t="s">
        <v>117</v>
      </c>
      <c r="CH1223" t="s">
        <v>117</v>
      </c>
      <c r="CI1223" t="s">
        <v>117</v>
      </c>
      <c r="CJ1223" t="s">
        <v>117</v>
      </c>
      <c r="CK1223" t="s">
        <v>117</v>
      </c>
      <c r="CL1223" t="s">
        <v>117</v>
      </c>
      <c r="CM1223" t="s">
        <v>117</v>
      </c>
      <c r="CN1223" t="s">
        <v>117</v>
      </c>
      <c r="CO1223" t="s">
        <v>117</v>
      </c>
      <c r="CP1223" t="s">
        <v>117</v>
      </c>
      <c r="CQ1223" t="s">
        <v>117</v>
      </c>
      <c r="CR1223" t="s">
        <v>117</v>
      </c>
      <c r="CS1223" t="s">
        <v>117</v>
      </c>
      <c r="CT1223" t="s">
        <v>117</v>
      </c>
      <c r="CU1223" t="s">
        <v>117</v>
      </c>
      <c r="CV1223" t="s">
        <v>117</v>
      </c>
      <c r="CW1223" t="s">
        <v>117</v>
      </c>
    </row>
    <row r="1224" spans="1:101" x14ac:dyDescent="0.25">
      <c r="A1224" t="s">
        <v>376</v>
      </c>
      <c r="B1224">
        <v>298779</v>
      </c>
      <c r="C1224" t="s">
        <v>8144</v>
      </c>
      <c r="D1224" t="s">
        <v>102</v>
      </c>
      <c r="E1224" t="s">
        <v>8145</v>
      </c>
      <c r="F1224" t="s">
        <v>8146</v>
      </c>
      <c r="G1224" t="s">
        <v>8147</v>
      </c>
      <c r="H1224" t="s">
        <v>8148</v>
      </c>
      <c r="I1224" t="s">
        <v>7597</v>
      </c>
      <c r="J1224" t="s">
        <v>4515</v>
      </c>
      <c r="K1224" t="s">
        <v>134</v>
      </c>
      <c r="L1224">
        <v>73104</v>
      </c>
      <c r="M1224" t="s">
        <v>2690</v>
      </c>
      <c r="O1224">
        <v>0</v>
      </c>
      <c r="V1224" t="s">
        <v>114</v>
      </c>
      <c r="W1224" s="1">
        <v>43370</v>
      </c>
      <c r="Y1224" s="1">
        <v>43560</v>
      </c>
      <c r="Z1224" s="2">
        <v>43009</v>
      </c>
      <c r="AA1224" t="s">
        <v>8149</v>
      </c>
      <c r="AB1224" t="s">
        <v>117</v>
      </c>
      <c r="AC1224" t="s">
        <v>117</v>
      </c>
      <c r="AD1224" t="s">
        <v>117</v>
      </c>
      <c r="AG1224" t="s">
        <v>115</v>
      </c>
      <c r="AH1224" t="s">
        <v>115</v>
      </c>
      <c r="AI1224" t="s">
        <v>117</v>
      </c>
      <c r="AJ1224" t="s">
        <v>132</v>
      </c>
      <c r="AL1224" t="s">
        <v>119</v>
      </c>
      <c r="AM1224" t="s">
        <v>4515</v>
      </c>
      <c r="AN1224" t="s">
        <v>134</v>
      </c>
      <c r="AO1224" t="s">
        <v>117</v>
      </c>
      <c r="AP1224" t="s">
        <v>117</v>
      </c>
      <c r="AQ1224" t="s">
        <v>117</v>
      </c>
      <c r="AR1224" t="s">
        <v>117</v>
      </c>
      <c r="AS1224" t="s">
        <v>117</v>
      </c>
      <c r="AT1224" t="s">
        <v>117</v>
      </c>
      <c r="AU1224" t="s">
        <v>117</v>
      </c>
      <c r="AV1224" t="s">
        <v>117</v>
      </c>
      <c r="AW1224" t="s">
        <v>117</v>
      </c>
      <c r="AX1224" t="s">
        <v>117</v>
      </c>
      <c r="AY1224" t="s">
        <v>117</v>
      </c>
      <c r="AZ1224" t="s">
        <v>117</v>
      </c>
      <c r="BA1224" t="s">
        <v>117</v>
      </c>
      <c r="BB1224" t="s">
        <v>115</v>
      </c>
      <c r="BC1224" t="s">
        <v>8150</v>
      </c>
      <c r="BD1224" t="s">
        <v>117</v>
      </c>
      <c r="BF1224" t="s">
        <v>115</v>
      </c>
      <c r="BG1224" t="s">
        <v>117</v>
      </c>
      <c r="BH1224" t="s">
        <v>117</v>
      </c>
      <c r="BI1224" t="s">
        <v>117</v>
      </c>
      <c r="BJ1224" t="s">
        <v>117</v>
      </c>
      <c r="BK1224" t="s">
        <v>117</v>
      </c>
      <c r="BL1224" t="s">
        <v>117</v>
      </c>
      <c r="BM1224" t="s">
        <v>117</v>
      </c>
      <c r="BN1224" t="s">
        <v>117</v>
      </c>
      <c r="BO1224" t="s">
        <v>117</v>
      </c>
      <c r="BP1224" t="s">
        <v>117</v>
      </c>
      <c r="BQ1224" t="s">
        <v>117</v>
      </c>
      <c r="BR1224" t="s">
        <v>117</v>
      </c>
      <c r="BS1224" t="s">
        <v>117</v>
      </c>
      <c r="BT1224" t="s">
        <v>117</v>
      </c>
      <c r="BU1224" t="s">
        <v>117</v>
      </c>
      <c r="BV1224" t="s">
        <v>115</v>
      </c>
      <c r="BW1224" t="s">
        <v>115</v>
      </c>
      <c r="BX1224" t="s">
        <v>117</v>
      </c>
      <c r="BY1224" t="s">
        <v>117</v>
      </c>
      <c r="BZ1224" t="s">
        <v>117</v>
      </c>
      <c r="CA1224" t="s">
        <v>117</v>
      </c>
      <c r="CB1224" t="s">
        <v>117</v>
      </c>
      <c r="CC1224" t="s">
        <v>117</v>
      </c>
      <c r="CD1224" t="s">
        <v>117</v>
      </c>
      <c r="CE1224" t="s">
        <v>117</v>
      </c>
      <c r="CF1224" t="s">
        <v>117</v>
      </c>
      <c r="CG1224" t="s">
        <v>117</v>
      </c>
      <c r="CH1224" t="s">
        <v>117</v>
      </c>
      <c r="CI1224" t="s">
        <v>117</v>
      </c>
      <c r="CJ1224" t="s">
        <v>117</v>
      </c>
      <c r="CK1224" t="s">
        <v>117</v>
      </c>
      <c r="CL1224" t="s">
        <v>117</v>
      </c>
      <c r="CM1224" t="s">
        <v>117</v>
      </c>
      <c r="CN1224" t="s">
        <v>117</v>
      </c>
      <c r="CO1224" t="s">
        <v>117</v>
      </c>
      <c r="CP1224" t="s">
        <v>117</v>
      </c>
      <c r="CQ1224" t="s">
        <v>117</v>
      </c>
      <c r="CR1224" t="s">
        <v>117</v>
      </c>
      <c r="CS1224" t="s">
        <v>117</v>
      </c>
      <c r="CT1224" t="s">
        <v>117</v>
      </c>
      <c r="CU1224" t="s">
        <v>117</v>
      </c>
      <c r="CV1224" t="s">
        <v>117</v>
      </c>
      <c r="CW1224" t="s">
        <v>117</v>
      </c>
    </row>
    <row r="1225" spans="1:101" x14ac:dyDescent="0.25">
      <c r="A1225" t="s">
        <v>145</v>
      </c>
      <c r="B1225">
        <v>162789</v>
      </c>
      <c r="C1225" t="s">
        <v>8151</v>
      </c>
      <c r="D1225" t="s">
        <v>102</v>
      </c>
      <c r="E1225" t="s">
        <v>8152</v>
      </c>
      <c r="F1225" t="s">
        <v>8153</v>
      </c>
      <c r="G1225" t="s">
        <v>8154</v>
      </c>
      <c r="I1225" t="s">
        <v>1032</v>
      </c>
      <c r="J1225" t="s">
        <v>151</v>
      </c>
      <c r="K1225" t="s">
        <v>134</v>
      </c>
      <c r="L1225">
        <v>2110</v>
      </c>
      <c r="M1225" t="s">
        <v>8155</v>
      </c>
      <c r="N1225" t="s">
        <v>8156</v>
      </c>
      <c r="O1225">
        <v>0</v>
      </c>
      <c r="V1225" t="s">
        <v>114</v>
      </c>
      <c r="W1225" s="1">
        <v>40998</v>
      </c>
      <c r="Y1225" s="1">
        <v>43521</v>
      </c>
      <c r="Z1225" s="2">
        <v>43009</v>
      </c>
      <c r="AA1225" t="s">
        <v>8157</v>
      </c>
      <c r="AB1225" t="s">
        <v>115</v>
      </c>
      <c r="AC1225" t="s">
        <v>117</v>
      </c>
      <c r="AD1225" t="s">
        <v>117</v>
      </c>
      <c r="AG1225" t="s">
        <v>115</v>
      </c>
      <c r="AH1225" t="s">
        <v>115</v>
      </c>
      <c r="AI1225" t="s">
        <v>117</v>
      </c>
      <c r="AJ1225" t="s">
        <v>118</v>
      </c>
      <c r="AL1225" t="s">
        <v>119</v>
      </c>
      <c r="AM1225" t="s">
        <v>133</v>
      </c>
      <c r="AN1225" t="s">
        <v>134</v>
      </c>
      <c r="AO1225" t="s">
        <v>117</v>
      </c>
      <c r="AP1225" t="s">
        <v>117</v>
      </c>
      <c r="AQ1225" t="s">
        <v>117</v>
      </c>
      <c r="AR1225" t="s">
        <v>117</v>
      </c>
      <c r="AS1225" t="s">
        <v>117</v>
      </c>
      <c r="AT1225" t="s">
        <v>117</v>
      </c>
      <c r="AU1225" t="s">
        <v>117</v>
      </c>
      <c r="AV1225" t="s">
        <v>117</v>
      </c>
      <c r="AW1225" t="s">
        <v>117</v>
      </c>
      <c r="AX1225" t="s">
        <v>117</v>
      </c>
      <c r="AY1225" t="s">
        <v>117</v>
      </c>
      <c r="AZ1225" t="s">
        <v>117</v>
      </c>
      <c r="BA1225" t="s">
        <v>117</v>
      </c>
      <c r="BB1225" t="s">
        <v>117</v>
      </c>
      <c r="BD1225" t="s">
        <v>117</v>
      </c>
      <c r="BF1225" t="s">
        <v>117</v>
      </c>
      <c r="BG1225" t="s">
        <v>117</v>
      </c>
      <c r="BH1225" t="s">
        <v>115</v>
      </c>
      <c r="BI1225" t="s">
        <v>117</v>
      </c>
      <c r="BJ1225" t="s">
        <v>117</v>
      </c>
      <c r="BK1225" t="s">
        <v>117</v>
      </c>
      <c r="BL1225" t="s">
        <v>117</v>
      </c>
      <c r="BM1225" t="s">
        <v>117</v>
      </c>
      <c r="BN1225" t="s">
        <v>117</v>
      </c>
      <c r="BO1225" t="s">
        <v>117</v>
      </c>
      <c r="BP1225" t="s">
        <v>117</v>
      </c>
      <c r="BQ1225" t="s">
        <v>117</v>
      </c>
      <c r="BR1225" t="s">
        <v>117</v>
      </c>
      <c r="BS1225" t="s">
        <v>117</v>
      </c>
      <c r="BT1225" t="s">
        <v>117</v>
      </c>
      <c r="BU1225" t="s">
        <v>117</v>
      </c>
      <c r="BV1225" t="s">
        <v>115</v>
      </c>
      <c r="BW1225" t="s">
        <v>115</v>
      </c>
      <c r="BX1225" t="s">
        <v>117</v>
      </c>
      <c r="BY1225" t="s">
        <v>117</v>
      </c>
      <c r="BZ1225" t="s">
        <v>117</v>
      </c>
      <c r="CA1225" t="s">
        <v>117</v>
      </c>
      <c r="CB1225" t="s">
        <v>117</v>
      </c>
      <c r="CC1225" t="s">
        <v>117</v>
      </c>
      <c r="CD1225" t="s">
        <v>117</v>
      </c>
      <c r="CE1225" t="s">
        <v>117</v>
      </c>
      <c r="CF1225" t="s">
        <v>117</v>
      </c>
      <c r="CG1225" t="s">
        <v>117</v>
      </c>
      <c r="CH1225" t="s">
        <v>117</v>
      </c>
      <c r="CI1225" t="s">
        <v>117</v>
      </c>
      <c r="CJ1225" t="s">
        <v>117</v>
      </c>
      <c r="CK1225" t="s">
        <v>117</v>
      </c>
      <c r="CL1225" t="s">
        <v>117</v>
      </c>
      <c r="CM1225" t="s">
        <v>117</v>
      </c>
      <c r="CN1225" t="s">
        <v>117</v>
      </c>
      <c r="CO1225" t="s">
        <v>117</v>
      </c>
      <c r="CP1225" t="s">
        <v>117</v>
      </c>
      <c r="CQ1225" t="s">
        <v>117</v>
      </c>
      <c r="CR1225" t="s">
        <v>117</v>
      </c>
      <c r="CS1225" t="s">
        <v>117</v>
      </c>
      <c r="CT1225" t="s">
        <v>117</v>
      </c>
      <c r="CU1225" t="s">
        <v>117</v>
      </c>
      <c r="CV1225" t="s">
        <v>117</v>
      </c>
      <c r="CW1225" t="s">
        <v>117</v>
      </c>
    </row>
    <row r="1226" spans="1:101" x14ac:dyDescent="0.25">
      <c r="A1226" t="s">
        <v>891</v>
      </c>
      <c r="B1226">
        <v>285177</v>
      </c>
      <c r="C1226" t="s">
        <v>8158</v>
      </c>
      <c r="D1226" t="s">
        <v>102</v>
      </c>
      <c r="E1226" t="s">
        <v>8159</v>
      </c>
      <c r="F1226" t="s">
        <v>8159</v>
      </c>
      <c r="G1226" t="s">
        <v>8160</v>
      </c>
      <c r="H1226" t="s">
        <v>8161</v>
      </c>
      <c r="I1226" t="s">
        <v>8162</v>
      </c>
      <c r="J1226" t="s">
        <v>1116</v>
      </c>
      <c r="K1226" t="s">
        <v>134</v>
      </c>
      <c r="L1226">
        <v>34786</v>
      </c>
      <c r="M1226" t="s">
        <v>8163</v>
      </c>
      <c r="O1226">
        <v>1</v>
      </c>
      <c r="V1226" t="s">
        <v>114</v>
      </c>
      <c r="W1226" s="1">
        <v>42656</v>
      </c>
      <c r="Y1226" s="1">
        <v>43554</v>
      </c>
      <c r="Z1226" s="2">
        <v>43009</v>
      </c>
      <c r="AA1226" t="s">
        <v>8164</v>
      </c>
      <c r="AB1226" t="s">
        <v>117</v>
      </c>
      <c r="AC1226" t="s">
        <v>117</v>
      </c>
      <c r="AD1226" t="s">
        <v>117</v>
      </c>
      <c r="AG1226" t="s">
        <v>117</v>
      </c>
      <c r="AH1226" t="s">
        <v>115</v>
      </c>
      <c r="AI1226" t="s">
        <v>117</v>
      </c>
      <c r="AJ1226" t="s">
        <v>132</v>
      </c>
      <c r="AL1226" t="s">
        <v>119</v>
      </c>
      <c r="AM1226" t="s">
        <v>133</v>
      </c>
      <c r="AN1226" t="s">
        <v>134</v>
      </c>
      <c r="AO1226" t="s">
        <v>117</v>
      </c>
      <c r="AP1226" t="s">
        <v>117</v>
      </c>
      <c r="AQ1226" t="s">
        <v>117</v>
      </c>
      <c r="AR1226" t="s">
        <v>117</v>
      </c>
      <c r="AS1226" t="s">
        <v>117</v>
      </c>
      <c r="AT1226" t="s">
        <v>117</v>
      </c>
      <c r="AU1226" t="s">
        <v>117</v>
      </c>
      <c r="AV1226" t="s">
        <v>117</v>
      </c>
      <c r="AW1226" t="s">
        <v>117</v>
      </c>
      <c r="AX1226" t="s">
        <v>117</v>
      </c>
      <c r="AY1226" t="s">
        <v>117</v>
      </c>
      <c r="AZ1226" t="s">
        <v>117</v>
      </c>
      <c r="BA1226" t="s">
        <v>117</v>
      </c>
      <c r="BB1226" t="s">
        <v>117</v>
      </c>
      <c r="BD1226" t="s">
        <v>117</v>
      </c>
      <c r="BF1226" t="s">
        <v>117</v>
      </c>
      <c r="BG1226" t="s">
        <v>117</v>
      </c>
      <c r="BH1226" t="s">
        <v>117</v>
      </c>
      <c r="BI1226" t="s">
        <v>117</v>
      </c>
      <c r="BJ1226" t="s">
        <v>117</v>
      </c>
      <c r="BK1226" t="s">
        <v>117</v>
      </c>
      <c r="BL1226" t="s">
        <v>117</v>
      </c>
      <c r="BM1226" t="s">
        <v>117</v>
      </c>
      <c r="BN1226" t="s">
        <v>117</v>
      </c>
      <c r="BO1226" t="s">
        <v>117</v>
      </c>
      <c r="BP1226" t="s">
        <v>117</v>
      </c>
      <c r="BQ1226" t="s">
        <v>117</v>
      </c>
      <c r="BR1226" t="s">
        <v>117</v>
      </c>
      <c r="BS1226" t="s">
        <v>117</v>
      </c>
      <c r="BT1226" t="s">
        <v>117</v>
      </c>
      <c r="BU1226" t="s">
        <v>115</v>
      </c>
      <c r="BV1226" t="s">
        <v>117</v>
      </c>
      <c r="BW1226" t="s">
        <v>115</v>
      </c>
      <c r="BX1226" t="s">
        <v>117</v>
      </c>
      <c r="BY1226" t="s">
        <v>117</v>
      </c>
      <c r="BZ1226" t="s">
        <v>117</v>
      </c>
      <c r="CA1226" t="s">
        <v>117</v>
      </c>
      <c r="CB1226" t="s">
        <v>117</v>
      </c>
      <c r="CC1226" t="s">
        <v>117</v>
      </c>
      <c r="CD1226" t="s">
        <v>117</v>
      </c>
      <c r="CE1226" t="s">
        <v>117</v>
      </c>
      <c r="CF1226" t="s">
        <v>117</v>
      </c>
      <c r="CG1226" t="s">
        <v>117</v>
      </c>
      <c r="CH1226" t="s">
        <v>117</v>
      </c>
      <c r="CI1226" t="s">
        <v>117</v>
      </c>
      <c r="CJ1226" t="s">
        <v>117</v>
      </c>
      <c r="CK1226" t="s">
        <v>117</v>
      </c>
      <c r="CL1226" t="s">
        <v>117</v>
      </c>
      <c r="CM1226" t="s">
        <v>117</v>
      </c>
      <c r="CN1226" t="s">
        <v>117</v>
      </c>
      <c r="CO1226" t="s">
        <v>117</v>
      </c>
      <c r="CP1226" t="s">
        <v>117</v>
      </c>
      <c r="CQ1226" t="s">
        <v>117</v>
      </c>
      <c r="CR1226" t="s">
        <v>117</v>
      </c>
      <c r="CS1226" t="s">
        <v>117</v>
      </c>
      <c r="CT1226" t="s">
        <v>117</v>
      </c>
      <c r="CU1226" t="s">
        <v>117</v>
      </c>
      <c r="CV1226" t="s">
        <v>117</v>
      </c>
      <c r="CW1226" t="s">
        <v>117</v>
      </c>
    </row>
    <row r="1227" spans="1:101" x14ac:dyDescent="0.25">
      <c r="A1227" t="s">
        <v>185</v>
      </c>
      <c r="B1227">
        <v>157105</v>
      </c>
      <c r="C1227" t="s">
        <v>8165</v>
      </c>
      <c r="D1227" t="s">
        <v>102</v>
      </c>
      <c r="E1227" t="s">
        <v>8166</v>
      </c>
      <c r="F1227" t="s">
        <v>8166</v>
      </c>
      <c r="G1227" t="s">
        <v>8167</v>
      </c>
      <c r="H1227" t="s">
        <v>259</v>
      </c>
      <c r="I1227" t="s">
        <v>8168</v>
      </c>
      <c r="J1227" t="s">
        <v>8169</v>
      </c>
      <c r="K1227" t="s">
        <v>134</v>
      </c>
      <c r="L1227">
        <v>29803</v>
      </c>
      <c r="M1227" t="s">
        <v>8170</v>
      </c>
      <c r="N1227" t="s">
        <v>8171</v>
      </c>
      <c r="O1227">
        <v>0</v>
      </c>
      <c r="V1227" t="s">
        <v>114</v>
      </c>
      <c r="W1227" s="1">
        <v>41703</v>
      </c>
      <c r="Y1227" s="1">
        <v>43529</v>
      </c>
      <c r="Z1227" s="2">
        <v>43009</v>
      </c>
      <c r="AB1227" t="s">
        <v>117</v>
      </c>
      <c r="AC1227" t="s">
        <v>117</v>
      </c>
      <c r="AD1227" t="s">
        <v>117</v>
      </c>
      <c r="AG1227" t="s">
        <v>117</v>
      </c>
      <c r="AH1227" t="s">
        <v>115</v>
      </c>
      <c r="AI1227" t="s">
        <v>117</v>
      </c>
      <c r="AJ1227" t="s">
        <v>118</v>
      </c>
      <c r="AL1227" t="s">
        <v>119</v>
      </c>
      <c r="AM1227" t="s">
        <v>133</v>
      </c>
      <c r="AN1227" t="s">
        <v>134</v>
      </c>
      <c r="AO1227" t="s">
        <v>117</v>
      </c>
      <c r="AP1227" t="s">
        <v>117</v>
      </c>
      <c r="AQ1227" t="s">
        <v>117</v>
      </c>
      <c r="AR1227" t="s">
        <v>117</v>
      </c>
      <c r="AS1227" t="s">
        <v>117</v>
      </c>
      <c r="AT1227" t="s">
        <v>117</v>
      </c>
      <c r="AU1227" t="s">
        <v>117</v>
      </c>
      <c r="AV1227" t="s">
        <v>117</v>
      </c>
      <c r="AW1227" t="s">
        <v>117</v>
      </c>
      <c r="AX1227" t="s">
        <v>117</v>
      </c>
      <c r="AY1227" t="s">
        <v>117</v>
      </c>
      <c r="AZ1227" t="s">
        <v>117</v>
      </c>
      <c r="BA1227" t="s">
        <v>117</v>
      </c>
      <c r="BB1227" t="s">
        <v>117</v>
      </c>
      <c r="BD1227" t="s">
        <v>117</v>
      </c>
      <c r="BF1227" t="s">
        <v>117</v>
      </c>
      <c r="BG1227" t="s">
        <v>117</v>
      </c>
      <c r="BH1227" t="s">
        <v>117</v>
      </c>
      <c r="BI1227" t="s">
        <v>117</v>
      </c>
      <c r="BJ1227" t="s">
        <v>117</v>
      </c>
      <c r="BK1227" t="s">
        <v>117</v>
      </c>
      <c r="BL1227" t="s">
        <v>117</v>
      </c>
      <c r="BM1227" t="s">
        <v>117</v>
      </c>
      <c r="BN1227" t="s">
        <v>117</v>
      </c>
      <c r="BO1227" t="s">
        <v>117</v>
      </c>
      <c r="BP1227" t="s">
        <v>117</v>
      </c>
      <c r="BQ1227" t="s">
        <v>117</v>
      </c>
      <c r="BR1227" t="s">
        <v>117</v>
      </c>
      <c r="BS1227" t="s">
        <v>117</v>
      </c>
      <c r="BT1227" t="s">
        <v>117</v>
      </c>
      <c r="BU1227" t="s">
        <v>117</v>
      </c>
      <c r="BV1227" t="s">
        <v>115</v>
      </c>
      <c r="BW1227" t="s">
        <v>115</v>
      </c>
      <c r="BX1227" t="s">
        <v>117</v>
      </c>
      <c r="BY1227" t="s">
        <v>117</v>
      </c>
      <c r="BZ1227" t="s">
        <v>117</v>
      </c>
      <c r="CA1227" t="s">
        <v>117</v>
      </c>
      <c r="CB1227" t="s">
        <v>117</v>
      </c>
      <c r="CC1227" t="s">
        <v>117</v>
      </c>
      <c r="CD1227" t="s">
        <v>117</v>
      </c>
      <c r="CE1227" t="s">
        <v>117</v>
      </c>
      <c r="CF1227" t="s">
        <v>117</v>
      </c>
      <c r="CG1227" t="s">
        <v>117</v>
      </c>
      <c r="CH1227" t="s">
        <v>117</v>
      </c>
      <c r="CI1227" t="s">
        <v>117</v>
      </c>
      <c r="CJ1227" t="s">
        <v>117</v>
      </c>
      <c r="CK1227" t="s">
        <v>117</v>
      </c>
      <c r="CL1227" t="s">
        <v>117</v>
      </c>
      <c r="CM1227" t="s">
        <v>117</v>
      </c>
      <c r="CN1227" t="s">
        <v>117</v>
      </c>
      <c r="CO1227" t="s">
        <v>117</v>
      </c>
      <c r="CP1227" t="s">
        <v>117</v>
      </c>
      <c r="CQ1227" t="s">
        <v>117</v>
      </c>
      <c r="CR1227" t="s">
        <v>117</v>
      </c>
      <c r="CS1227" t="s">
        <v>117</v>
      </c>
      <c r="CT1227" t="s">
        <v>117</v>
      </c>
      <c r="CU1227" t="s">
        <v>117</v>
      </c>
      <c r="CV1227" t="s">
        <v>117</v>
      </c>
      <c r="CW1227" t="s">
        <v>117</v>
      </c>
    </row>
    <row r="1228" spans="1:101" x14ac:dyDescent="0.25">
      <c r="A1228" t="s">
        <v>100</v>
      </c>
      <c r="B1228">
        <v>282187</v>
      </c>
      <c r="C1228" t="s">
        <v>8172</v>
      </c>
      <c r="D1228" t="s">
        <v>102</v>
      </c>
      <c r="E1228" t="s">
        <v>8173</v>
      </c>
      <c r="F1228" t="s">
        <v>8173</v>
      </c>
      <c r="G1228" t="s">
        <v>8174</v>
      </c>
      <c r="H1228" t="s">
        <v>8175</v>
      </c>
      <c r="I1228" t="s">
        <v>8176</v>
      </c>
      <c r="K1228" t="s">
        <v>243</v>
      </c>
      <c r="L1228" t="s">
        <v>8177</v>
      </c>
      <c r="M1228" t="s">
        <v>8178</v>
      </c>
      <c r="N1228" t="s">
        <v>8179</v>
      </c>
      <c r="O1228">
        <v>1</v>
      </c>
      <c r="V1228" t="s">
        <v>114</v>
      </c>
      <c r="W1228" s="1">
        <v>42429</v>
      </c>
      <c r="Y1228" s="1">
        <v>43642</v>
      </c>
      <c r="Z1228" s="2">
        <v>43009</v>
      </c>
      <c r="AA1228" t="s">
        <v>8180</v>
      </c>
      <c r="AB1228" t="s">
        <v>115</v>
      </c>
      <c r="AC1228" t="s">
        <v>117</v>
      </c>
      <c r="AD1228" t="s">
        <v>117</v>
      </c>
      <c r="AG1228" t="s">
        <v>117</v>
      </c>
      <c r="AH1228" t="s">
        <v>115</v>
      </c>
      <c r="AI1228" t="s">
        <v>117</v>
      </c>
      <c r="AJ1228" t="s">
        <v>300</v>
      </c>
      <c r="AL1228" t="s">
        <v>184</v>
      </c>
      <c r="AN1228" t="s">
        <v>243</v>
      </c>
      <c r="AO1228" t="s">
        <v>117</v>
      </c>
      <c r="AP1228" t="s">
        <v>117</v>
      </c>
      <c r="AQ1228" t="s">
        <v>117</v>
      </c>
      <c r="AR1228" t="s">
        <v>117</v>
      </c>
      <c r="AS1228" t="s">
        <v>117</v>
      </c>
      <c r="AT1228" t="s">
        <v>117</v>
      </c>
      <c r="AU1228" t="s">
        <v>117</v>
      </c>
      <c r="AV1228" t="s">
        <v>117</v>
      </c>
      <c r="AW1228" t="s">
        <v>117</v>
      </c>
      <c r="AX1228" t="s">
        <v>117</v>
      </c>
      <c r="AY1228" t="s">
        <v>117</v>
      </c>
      <c r="AZ1228" t="s">
        <v>117</v>
      </c>
      <c r="BA1228" t="s">
        <v>117</v>
      </c>
      <c r="BB1228" t="s">
        <v>117</v>
      </c>
      <c r="BD1228" t="s">
        <v>117</v>
      </c>
      <c r="BF1228" t="s">
        <v>117</v>
      </c>
      <c r="BG1228" t="s">
        <v>117</v>
      </c>
      <c r="BH1228" t="s">
        <v>115</v>
      </c>
      <c r="BI1228" t="s">
        <v>117</v>
      </c>
      <c r="BJ1228" t="s">
        <v>117</v>
      </c>
      <c r="BK1228" t="s">
        <v>117</v>
      </c>
      <c r="BL1228" t="s">
        <v>117</v>
      </c>
      <c r="BM1228" t="s">
        <v>117</v>
      </c>
      <c r="BN1228" t="s">
        <v>117</v>
      </c>
      <c r="BO1228" t="s">
        <v>117</v>
      </c>
      <c r="BP1228" t="s">
        <v>117</v>
      </c>
      <c r="BQ1228" t="s">
        <v>117</v>
      </c>
      <c r="BR1228" t="s">
        <v>117</v>
      </c>
      <c r="BS1228" t="s">
        <v>117</v>
      </c>
      <c r="BT1228" t="s">
        <v>117</v>
      </c>
      <c r="BU1228" t="s">
        <v>117</v>
      </c>
      <c r="BV1228" t="s">
        <v>115</v>
      </c>
      <c r="BW1228" t="s">
        <v>115</v>
      </c>
      <c r="BX1228" t="s">
        <v>117</v>
      </c>
      <c r="BY1228" t="s">
        <v>117</v>
      </c>
      <c r="BZ1228" t="s">
        <v>117</v>
      </c>
      <c r="CA1228" t="s">
        <v>117</v>
      </c>
      <c r="CB1228" t="s">
        <v>117</v>
      </c>
      <c r="CC1228" t="s">
        <v>117</v>
      </c>
      <c r="CD1228" t="s">
        <v>117</v>
      </c>
      <c r="CE1228" t="s">
        <v>117</v>
      </c>
      <c r="CF1228" t="s">
        <v>117</v>
      </c>
      <c r="CG1228" t="s">
        <v>117</v>
      </c>
      <c r="CH1228" t="s">
        <v>117</v>
      </c>
      <c r="CI1228" t="s">
        <v>117</v>
      </c>
      <c r="CJ1228" t="s">
        <v>117</v>
      </c>
      <c r="CK1228" t="s">
        <v>117</v>
      </c>
      <c r="CL1228" t="s">
        <v>117</v>
      </c>
      <c r="CM1228" t="s">
        <v>117</v>
      </c>
      <c r="CN1228" t="s">
        <v>117</v>
      </c>
      <c r="CO1228" t="s">
        <v>117</v>
      </c>
      <c r="CP1228" t="s">
        <v>117</v>
      </c>
      <c r="CQ1228" t="s">
        <v>117</v>
      </c>
      <c r="CR1228" t="s">
        <v>117</v>
      </c>
      <c r="CS1228" t="s">
        <v>117</v>
      </c>
      <c r="CT1228" t="s">
        <v>117</v>
      </c>
      <c r="CU1228" t="s">
        <v>117</v>
      </c>
      <c r="CV1228" t="s">
        <v>117</v>
      </c>
      <c r="CW1228" t="s">
        <v>117</v>
      </c>
    </row>
    <row r="1229" spans="1:101" x14ac:dyDescent="0.25">
      <c r="A1229" t="s">
        <v>100</v>
      </c>
      <c r="B1229">
        <v>162094</v>
      </c>
      <c r="C1229" t="s">
        <v>8181</v>
      </c>
      <c r="D1229" t="s">
        <v>102</v>
      </c>
      <c r="E1229" t="s">
        <v>8182</v>
      </c>
      <c r="F1229" t="s">
        <v>8182</v>
      </c>
      <c r="G1229" t="s">
        <v>4530</v>
      </c>
      <c r="H1229" t="s">
        <v>4531</v>
      </c>
      <c r="I1229" t="s">
        <v>509</v>
      </c>
      <c r="K1229" t="s">
        <v>106</v>
      </c>
      <c r="L1229" t="s">
        <v>884</v>
      </c>
      <c r="M1229" t="s">
        <v>8183</v>
      </c>
      <c r="N1229" t="s">
        <v>8184</v>
      </c>
      <c r="O1229">
        <v>1</v>
      </c>
      <c r="V1229" t="s">
        <v>114</v>
      </c>
      <c r="W1229" s="1">
        <v>40991</v>
      </c>
      <c r="Y1229" s="1">
        <v>43504</v>
      </c>
      <c r="Z1229" s="2">
        <v>43009</v>
      </c>
      <c r="AB1229" t="s">
        <v>115</v>
      </c>
      <c r="AC1229" t="s">
        <v>117</v>
      </c>
      <c r="AD1229" t="s">
        <v>117</v>
      </c>
      <c r="AG1229" t="s">
        <v>117</v>
      </c>
      <c r="AH1229" t="s">
        <v>115</v>
      </c>
      <c r="AI1229" t="s">
        <v>117</v>
      </c>
      <c r="AJ1229" t="s">
        <v>118</v>
      </c>
      <c r="AL1229" t="s">
        <v>119</v>
      </c>
      <c r="AN1229" t="s">
        <v>106</v>
      </c>
      <c r="AO1229" t="s">
        <v>117</v>
      </c>
      <c r="AP1229" t="s">
        <v>117</v>
      </c>
      <c r="AQ1229" t="s">
        <v>115</v>
      </c>
      <c r="AR1229" t="s">
        <v>117</v>
      </c>
      <c r="AS1229" t="s">
        <v>117</v>
      </c>
      <c r="AT1229" t="s">
        <v>117</v>
      </c>
      <c r="AU1229" t="s">
        <v>117</v>
      </c>
      <c r="AV1229" t="s">
        <v>117</v>
      </c>
      <c r="AW1229" t="s">
        <v>117</v>
      </c>
      <c r="AX1229" t="s">
        <v>117</v>
      </c>
      <c r="AY1229" t="s">
        <v>117</v>
      </c>
      <c r="AZ1229" t="s">
        <v>117</v>
      </c>
      <c r="BA1229" t="s">
        <v>117</v>
      </c>
      <c r="BB1229" t="s">
        <v>117</v>
      </c>
      <c r="BD1229" t="s">
        <v>117</v>
      </c>
      <c r="BF1229" t="s">
        <v>117</v>
      </c>
      <c r="BG1229" t="s">
        <v>117</v>
      </c>
      <c r="BH1229" t="s">
        <v>115</v>
      </c>
      <c r="BI1229" t="s">
        <v>117</v>
      </c>
      <c r="BJ1229" t="s">
        <v>117</v>
      </c>
      <c r="BK1229" t="s">
        <v>117</v>
      </c>
      <c r="BL1229" t="s">
        <v>115</v>
      </c>
      <c r="BM1229" t="s">
        <v>117</v>
      </c>
      <c r="BN1229" t="s">
        <v>117</v>
      </c>
      <c r="BO1229" t="s">
        <v>117</v>
      </c>
      <c r="BP1229" t="s">
        <v>117</v>
      </c>
      <c r="BQ1229" t="s">
        <v>117</v>
      </c>
      <c r="BR1229" t="s">
        <v>117</v>
      </c>
      <c r="BS1229" t="s">
        <v>117</v>
      </c>
      <c r="BT1229" t="s">
        <v>117</v>
      </c>
      <c r="BU1229" t="s">
        <v>117</v>
      </c>
      <c r="BV1229" t="s">
        <v>115</v>
      </c>
      <c r="BW1229" t="s">
        <v>115</v>
      </c>
      <c r="BX1229" t="s">
        <v>117</v>
      </c>
      <c r="BY1229" t="s">
        <v>117</v>
      </c>
      <c r="BZ1229" t="s">
        <v>117</v>
      </c>
      <c r="CA1229" t="s">
        <v>117</v>
      </c>
      <c r="CB1229" t="s">
        <v>117</v>
      </c>
      <c r="CC1229" t="s">
        <v>117</v>
      </c>
      <c r="CD1229" t="s">
        <v>117</v>
      </c>
      <c r="CE1229" t="s">
        <v>117</v>
      </c>
      <c r="CF1229" t="s">
        <v>117</v>
      </c>
      <c r="CG1229" t="s">
        <v>117</v>
      </c>
      <c r="CH1229" t="s">
        <v>117</v>
      </c>
      <c r="CI1229" t="s">
        <v>117</v>
      </c>
      <c r="CJ1229" t="s">
        <v>117</v>
      </c>
      <c r="CK1229" t="s">
        <v>117</v>
      </c>
      <c r="CL1229" t="s">
        <v>117</v>
      </c>
      <c r="CM1229" t="s">
        <v>117</v>
      </c>
      <c r="CN1229" t="s">
        <v>117</v>
      </c>
      <c r="CO1229" t="s">
        <v>117</v>
      </c>
      <c r="CP1229" t="s">
        <v>117</v>
      </c>
      <c r="CQ1229" t="s">
        <v>117</v>
      </c>
      <c r="CR1229" t="s">
        <v>117</v>
      </c>
      <c r="CS1229" t="s">
        <v>117</v>
      </c>
      <c r="CT1229" t="s">
        <v>117</v>
      </c>
      <c r="CU1229" t="s">
        <v>117</v>
      </c>
      <c r="CV1229" t="s">
        <v>117</v>
      </c>
      <c r="CW1229" t="s">
        <v>117</v>
      </c>
    </row>
    <row r="1230" spans="1:101" x14ac:dyDescent="0.25">
      <c r="A1230" t="s">
        <v>100</v>
      </c>
      <c r="B1230">
        <v>162122</v>
      </c>
      <c r="C1230" t="s">
        <v>8185</v>
      </c>
      <c r="D1230" t="s">
        <v>102</v>
      </c>
      <c r="E1230" t="s">
        <v>8186</v>
      </c>
      <c r="F1230" t="s">
        <v>8187</v>
      </c>
      <c r="G1230" t="s">
        <v>8188</v>
      </c>
      <c r="H1230" t="s">
        <v>8189</v>
      </c>
      <c r="I1230" t="s">
        <v>1132</v>
      </c>
      <c r="K1230" t="s">
        <v>1133</v>
      </c>
      <c r="L1230" t="s">
        <v>8190</v>
      </c>
      <c r="M1230" t="s">
        <v>8191</v>
      </c>
      <c r="N1230" t="s">
        <v>8192</v>
      </c>
      <c r="O1230">
        <v>0</v>
      </c>
      <c r="V1230" t="s">
        <v>114</v>
      </c>
      <c r="W1230" s="1">
        <v>40989</v>
      </c>
      <c r="Y1230" s="1">
        <v>43553</v>
      </c>
      <c r="Z1230" s="2">
        <v>43009</v>
      </c>
      <c r="AA1230" t="s">
        <v>8193</v>
      </c>
      <c r="AB1230" t="s">
        <v>115</v>
      </c>
      <c r="AC1230" t="s">
        <v>117</v>
      </c>
      <c r="AD1230" t="s">
        <v>117</v>
      </c>
      <c r="AF1230" t="s">
        <v>8194</v>
      </c>
      <c r="AG1230" t="s">
        <v>117</v>
      </c>
      <c r="AH1230" t="s">
        <v>115</v>
      </c>
      <c r="AI1230" t="s">
        <v>117</v>
      </c>
      <c r="AJ1230" t="s">
        <v>165</v>
      </c>
      <c r="AK1230" t="s">
        <v>1951</v>
      </c>
      <c r="AL1230" t="s">
        <v>119</v>
      </c>
      <c r="AN1230" t="s">
        <v>1133</v>
      </c>
      <c r="AO1230" t="s">
        <v>117</v>
      </c>
      <c r="AP1230" t="s">
        <v>117</v>
      </c>
      <c r="AQ1230" t="s">
        <v>115</v>
      </c>
      <c r="AR1230" t="s">
        <v>117</v>
      </c>
      <c r="AS1230" t="s">
        <v>117</v>
      </c>
      <c r="AT1230" t="s">
        <v>117</v>
      </c>
      <c r="AU1230" t="s">
        <v>117</v>
      </c>
      <c r="AV1230" t="s">
        <v>117</v>
      </c>
      <c r="AW1230" t="s">
        <v>117</v>
      </c>
      <c r="AX1230" t="s">
        <v>117</v>
      </c>
      <c r="AY1230" t="s">
        <v>117</v>
      </c>
      <c r="AZ1230" t="s">
        <v>117</v>
      </c>
      <c r="BA1230" t="s">
        <v>117</v>
      </c>
      <c r="BB1230" t="s">
        <v>117</v>
      </c>
      <c r="BD1230" t="s">
        <v>117</v>
      </c>
      <c r="BF1230" t="s">
        <v>117</v>
      </c>
      <c r="BG1230" t="s">
        <v>117</v>
      </c>
      <c r="BH1230" t="s">
        <v>115</v>
      </c>
      <c r="BI1230" t="s">
        <v>117</v>
      </c>
      <c r="BJ1230" t="s">
        <v>117</v>
      </c>
      <c r="BK1230" t="s">
        <v>117</v>
      </c>
      <c r="BL1230" t="s">
        <v>117</v>
      </c>
      <c r="BM1230" t="s">
        <v>117</v>
      </c>
      <c r="BN1230" t="s">
        <v>117</v>
      </c>
      <c r="BO1230" t="s">
        <v>117</v>
      </c>
      <c r="BP1230" t="s">
        <v>117</v>
      </c>
      <c r="BQ1230" t="s">
        <v>117</v>
      </c>
      <c r="BR1230" t="s">
        <v>117</v>
      </c>
      <c r="BS1230" t="s">
        <v>117</v>
      </c>
      <c r="BT1230" t="s">
        <v>117</v>
      </c>
      <c r="BU1230" t="s">
        <v>117</v>
      </c>
      <c r="BV1230" t="s">
        <v>117</v>
      </c>
      <c r="BW1230" t="s">
        <v>115</v>
      </c>
      <c r="BX1230" t="s">
        <v>117</v>
      </c>
      <c r="BY1230" t="s">
        <v>117</v>
      </c>
      <c r="BZ1230" t="s">
        <v>117</v>
      </c>
      <c r="CA1230" t="s">
        <v>117</v>
      </c>
      <c r="CB1230" t="s">
        <v>117</v>
      </c>
      <c r="CC1230" t="s">
        <v>117</v>
      </c>
      <c r="CD1230" t="s">
        <v>117</v>
      </c>
      <c r="CE1230" t="s">
        <v>117</v>
      </c>
      <c r="CF1230" t="s">
        <v>117</v>
      </c>
      <c r="CG1230" t="s">
        <v>117</v>
      </c>
      <c r="CH1230" t="s">
        <v>117</v>
      </c>
      <c r="CI1230" t="s">
        <v>117</v>
      </c>
      <c r="CJ1230" t="s">
        <v>117</v>
      </c>
      <c r="CK1230" t="s">
        <v>117</v>
      </c>
      <c r="CL1230" t="s">
        <v>117</v>
      </c>
      <c r="CM1230" t="s">
        <v>117</v>
      </c>
      <c r="CN1230" t="s">
        <v>117</v>
      </c>
      <c r="CO1230" t="s">
        <v>117</v>
      </c>
      <c r="CP1230" t="s">
        <v>117</v>
      </c>
      <c r="CQ1230" t="s">
        <v>117</v>
      </c>
      <c r="CR1230" t="s">
        <v>117</v>
      </c>
      <c r="CS1230" t="s">
        <v>117</v>
      </c>
      <c r="CT1230" t="s">
        <v>117</v>
      </c>
      <c r="CU1230" t="s">
        <v>117</v>
      </c>
      <c r="CV1230" t="s">
        <v>117</v>
      </c>
      <c r="CW1230" t="s">
        <v>117</v>
      </c>
    </row>
    <row r="1231" spans="1:101" x14ac:dyDescent="0.25">
      <c r="A1231" t="s">
        <v>100</v>
      </c>
      <c r="B1231">
        <v>161859</v>
      </c>
      <c r="C1231" t="s">
        <v>8195</v>
      </c>
      <c r="D1231" t="s">
        <v>102</v>
      </c>
      <c r="E1231" t="s">
        <v>8196</v>
      </c>
      <c r="F1231" t="s">
        <v>8196</v>
      </c>
      <c r="G1231" t="s">
        <v>8197</v>
      </c>
      <c r="I1231" t="s">
        <v>4070</v>
      </c>
      <c r="K1231" t="s">
        <v>416</v>
      </c>
      <c r="L1231" t="s">
        <v>8198</v>
      </c>
      <c r="M1231">
        <v>496995787150</v>
      </c>
      <c r="N1231">
        <v>4969957875150</v>
      </c>
      <c r="O1231">
        <v>2</v>
      </c>
      <c r="V1231" t="s">
        <v>114</v>
      </c>
      <c r="W1231" s="1">
        <v>40998</v>
      </c>
      <c r="Y1231" s="1">
        <v>43418</v>
      </c>
      <c r="Z1231" s="2">
        <v>43009</v>
      </c>
      <c r="AA1231" t="s">
        <v>8199</v>
      </c>
      <c r="AB1231" t="s">
        <v>115</v>
      </c>
      <c r="AC1231" t="s">
        <v>117</v>
      </c>
      <c r="AD1231" t="s">
        <v>117</v>
      </c>
      <c r="AG1231" t="s">
        <v>117</v>
      </c>
      <c r="AH1231" t="s">
        <v>117</v>
      </c>
      <c r="AI1231" t="s">
        <v>115</v>
      </c>
      <c r="AJ1231" t="s">
        <v>165</v>
      </c>
      <c r="AK1231" t="s">
        <v>8200</v>
      </c>
      <c r="AL1231" t="s">
        <v>7012</v>
      </c>
      <c r="AN1231" t="s">
        <v>416</v>
      </c>
      <c r="AO1231" t="s">
        <v>117</v>
      </c>
      <c r="AP1231" t="s">
        <v>117</v>
      </c>
      <c r="AQ1231" t="s">
        <v>117</v>
      </c>
      <c r="AR1231" t="s">
        <v>117</v>
      </c>
      <c r="AS1231" t="s">
        <v>117</v>
      </c>
      <c r="AT1231" t="s">
        <v>117</v>
      </c>
      <c r="AU1231" t="s">
        <v>117</v>
      </c>
      <c r="AV1231" t="s">
        <v>117</v>
      </c>
      <c r="AW1231" t="s">
        <v>117</v>
      </c>
      <c r="AX1231" t="s">
        <v>117</v>
      </c>
      <c r="AY1231" t="s">
        <v>117</v>
      </c>
      <c r="AZ1231" t="s">
        <v>117</v>
      </c>
      <c r="BA1231" t="s">
        <v>117</v>
      </c>
      <c r="BB1231" t="s">
        <v>117</v>
      </c>
      <c r="BD1231" t="s">
        <v>117</v>
      </c>
      <c r="BF1231" t="s">
        <v>117</v>
      </c>
      <c r="BG1231" t="s">
        <v>117</v>
      </c>
      <c r="BH1231" t="s">
        <v>115</v>
      </c>
      <c r="BI1231" t="s">
        <v>117</v>
      </c>
      <c r="BJ1231" t="s">
        <v>117</v>
      </c>
      <c r="BK1231" t="s">
        <v>117</v>
      </c>
      <c r="BL1231" t="s">
        <v>117</v>
      </c>
      <c r="BM1231" t="s">
        <v>117</v>
      </c>
      <c r="BN1231" t="s">
        <v>117</v>
      </c>
      <c r="BO1231" t="s">
        <v>117</v>
      </c>
      <c r="BP1231" t="s">
        <v>117</v>
      </c>
      <c r="BQ1231" t="s">
        <v>117</v>
      </c>
      <c r="BR1231" t="s">
        <v>117</v>
      </c>
      <c r="BS1231" t="s">
        <v>117</v>
      </c>
      <c r="BT1231" t="s">
        <v>117</v>
      </c>
      <c r="BU1231" t="s">
        <v>117</v>
      </c>
      <c r="BV1231" t="s">
        <v>115</v>
      </c>
      <c r="BW1231" t="s">
        <v>115</v>
      </c>
      <c r="BX1231" t="s">
        <v>117</v>
      </c>
      <c r="BY1231" t="s">
        <v>117</v>
      </c>
      <c r="BZ1231" t="s">
        <v>117</v>
      </c>
      <c r="CA1231" t="s">
        <v>117</v>
      </c>
      <c r="CB1231" t="s">
        <v>117</v>
      </c>
      <c r="CC1231" t="s">
        <v>117</v>
      </c>
      <c r="CD1231" t="s">
        <v>117</v>
      </c>
      <c r="CE1231" t="s">
        <v>117</v>
      </c>
      <c r="CF1231" t="s">
        <v>117</v>
      </c>
      <c r="CG1231" t="s">
        <v>117</v>
      </c>
      <c r="CH1231" t="s">
        <v>117</v>
      </c>
      <c r="CI1231" t="s">
        <v>117</v>
      </c>
      <c r="CJ1231" t="s">
        <v>117</v>
      </c>
      <c r="CK1231" t="s">
        <v>117</v>
      </c>
      <c r="CL1231" t="s">
        <v>117</v>
      </c>
      <c r="CM1231" t="s">
        <v>117</v>
      </c>
      <c r="CN1231" t="s">
        <v>117</v>
      </c>
      <c r="CO1231" t="s">
        <v>117</v>
      </c>
      <c r="CP1231" t="s">
        <v>117</v>
      </c>
      <c r="CQ1231" t="s">
        <v>117</v>
      </c>
      <c r="CR1231" t="s">
        <v>117</v>
      </c>
      <c r="CS1231" t="s">
        <v>117</v>
      </c>
      <c r="CT1231" t="s">
        <v>117</v>
      </c>
      <c r="CU1231" t="s">
        <v>117</v>
      </c>
      <c r="CV1231" t="s">
        <v>117</v>
      </c>
      <c r="CW1231" t="s">
        <v>117</v>
      </c>
    </row>
    <row r="1232" spans="1:101" x14ac:dyDescent="0.25">
      <c r="A1232" t="s">
        <v>386</v>
      </c>
      <c r="B1232">
        <v>293041</v>
      </c>
      <c r="C1232" t="s">
        <v>8201</v>
      </c>
      <c r="D1232" t="s">
        <v>102</v>
      </c>
      <c r="E1232" t="s">
        <v>8202</v>
      </c>
      <c r="F1232" t="s">
        <v>8202</v>
      </c>
      <c r="G1232" t="s">
        <v>8203</v>
      </c>
      <c r="I1232" t="s">
        <v>3411</v>
      </c>
      <c r="J1232" t="s">
        <v>172</v>
      </c>
      <c r="K1232" t="s">
        <v>134</v>
      </c>
      <c r="L1232">
        <v>92101</v>
      </c>
      <c r="M1232" t="s">
        <v>8204</v>
      </c>
      <c r="O1232">
        <v>0</v>
      </c>
      <c r="V1232" t="s">
        <v>114</v>
      </c>
      <c r="W1232" s="1">
        <v>43144</v>
      </c>
      <c r="Y1232" s="1">
        <v>43608</v>
      </c>
      <c r="Z1232" s="2">
        <v>43009</v>
      </c>
      <c r="AB1232" t="s">
        <v>115</v>
      </c>
      <c r="AC1232" t="s">
        <v>117</v>
      </c>
      <c r="AD1232" t="s">
        <v>117</v>
      </c>
      <c r="AG1232" t="s">
        <v>117</v>
      </c>
      <c r="AH1232" t="s">
        <v>115</v>
      </c>
      <c r="AI1232" t="s">
        <v>117</v>
      </c>
      <c r="AJ1232" t="s">
        <v>132</v>
      </c>
      <c r="AL1232" t="s">
        <v>119</v>
      </c>
      <c r="AM1232" t="s">
        <v>133</v>
      </c>
      <c r="AN1232" t="s">
        <v>134</v>
      </c>
      <c r="AO1232" t="s">
        <v>117</v>
      </c>
      <c r="AP1232" t="s">
        <v>117</v>
      </c>
      <c r="AQ1232" t="s">
        <v>117</v>
      </c>
      <c r="AR1232" t="s">
        <v>117</v>
      </c>
      <c r="AS1232" t="s">
        <v>117</v>
      </c>
      <c r="AT1232" t="s">
        <v>117</v>
      </c>
      <c r="AU1232" t="s">
        <v>117</v>
      </c>
      <c r="AV1232" t="s">
        <v>117</v>
      </c>
      <c r="AW1232" t="s">
        <v>117</v>
      </c>
      <c r="AX1232" t="s">
        <v>117</v>
      </c>
      <c r="AY1232" t="s">
        <v>117</v>
      </c>
      <c r="AZ1232" t="s">
        <v>117</v>
      </c>
      <c r="BA1232" t="s">
        <v>117</v>
      </c>
      <c r="BB1232" t="s">
        <v>117</v>
      </c>
      <c r="BD1232" t="s">
        <v>117</v>
      </c>
      <c r="BF1232" t="s">
        <v>117</v>
      </c>
      <c r="BG1232" t="s">
        <v>117</v>
      </c>
      <c r="BH1232" t="s">
        <v>115</v>
      </c>
      <c r="BI1232" t="s">
        <v>117</v>
      </c>
      <c r="BJ1232" t="s">
        <v>117</v>
      </c>
      <c r="BK1232" t="s">
        <v>117</v>
      </c>
      <c r="BL1232" t="s">
        <v>117</v>
      </c>
      <c r="BM1232" t="s">
        <v>117</v>
      </c>
      <c r="BN1232" t="s">
        <v>117</v>
      </c>
      <c r="BO1232" t="s">
        <v>117</v>
      </c>
      <c r="BP1232" t="s">
        <v>117</v>
      </c>
      <c r="BQ1232" t="s">
        <v>117</v>
      </c>
      <c r="BR1232" t="s">
        <v>117</v>
      </c>
      <c r="BS1232" t="s">
        <v>117</v>
      </c>
      <c r="BT1232" t="s">
        <v>117</v>
      </c>
      <c r="BU1232" t="s">
        <v>117</v>
      </c>
      <c r="BV1232" t="s">
        <v>115</v>
      </c>
      <c r="BW1232" t="s">
        <v>115</v>
      </c>
      <c r="BX1232" t="s">
        <v>117</v>
      </c>
      <c r="BY1232" t="s">
        <v>117</v>
      </c>
      <c r="BZ1232" t="s">
        <v>117</v>
      </c>
      <c r="CA1232" t="s">
        <v>117</v>
      </c>
      <c r="CB1232" t="s">
        <v>117</v>
      </c>
      <c r="CC1232" t="s">
        <v>117</v>
      </c>
      <c r="CD1232" t="s">
        <v>117</v>
      </c>
      <c r="CE1232" t="s">
        <v>117</v>
      </c>
      <c r="CF1232" t="s">
        <v>117</v>
      </c>
      <c r="CG1232" t="s">
        <v>117</v>
      </c>
      <c r="CH1232" t="s">
        <v>117</v>
      </c>
      <c r="CI1232" t="s">
        <v>117</v>
      </c>
      <c r="CJ1232" t="s">
        <v>117</v>
      </c>
      <c r="CK1232" t="s">
        <v>117</v>
      </c>
      <c r="CL1232" t="s">
        <v>117</v>
      </c>
      <c r="CM1232" t="s">
        <v>117</v>
      </c>
      <c r="CN1232" t="s">
        <v>117</v>
      </c>
      <c r="CO1232" t="s">
        <v>117</v>
      </c>
      <c r="CP1232" t="s">
        <v>117</v>
      </c>
      <c r="CQ1232" t="s">
        <v>117</v>
      </c>
      <c r="CR1232" t="s">
        <v>117</v>
      </c>
      <c r="CS1232" t="s">
        <v>117</v>
      </c>
      <c r="CT1232" t="s">
        <v>117</v>
      </c>
      <c r="CU1232" t="s">
        <v>117</v>
      </c>
      <c r="CV1232" t="s">
        <v>117</v>
      </c>
      <c r="CW1232" t="s">
        <v>117</v>
      </c>
    </row>
    <row r="1233" spans="1:101" x14ac:dyDescent="0.25">
      <c r="A1233" t="s">
        <v>207</v>
      </c>
      <c r="B1233">
        <v>290189</v>
      </c>
      <c r="C1233" t="s">
        <v>8205</v>
      </c>
      <c r="D1233" t="s">
        <v>102</v>
      </c>
      <c r="E1233" t="s">
        <v>8206</v>
      </c>
      <c r="F1233" t="s">
        <v>8206</v>
      </c>
      <c r="G1233" t="s">
        <v>8207</v>
      </c>
      <c r="H1233" t="s">
        <v>1323</v>
      </c>
      <c r="I1233" t="s">
        <v>213</v>
      </c>
      <c r="J1233" t="s">
        <v>214</v>
      </c>
      <c r="K1233" t="s">
        <v>134</v>
      </c>
      <c r="L1233">
        <v>10022</v>
      </c>
      <c r="M1233" t="s">
        <v>8208</v>
      </c>
      <c r="O1233">
        <v>0</v>
      </c>
      <c r="V1233" t="s">
        <v>114</v>
      </c>
      <c r="W1233" s="1">
        <v>43048</v>
      </c>
      <c r="Y1233" s="1">
        <v>43550</v>
      </c>
      <c r="Z1233" s="2">
        <v>43009</v>
      </c>
      <c r="AA1233" t="s">
        <v>8209</v>
      </c>
      <c r="AB1233" t="s">
        <v>117</v>
      </c>
      <c r="AC1233" t="s">
        <v>117</v>
      </c>
      <c r="AD1233" t="s">
        <v>117</v>
      </c>
      <c r="AG1233" t="s">
        <v>117</v>
      </c>
      <c r="AH1233" t="s">
        <v>115</v>
      </c>
      <c r="AI1233" t="s">
        <v>117</v>
      </c>
      <c r="AJ1233" t="s">
        <v>132</v>
      </c>
      <c r="AL1233" t="s">
        <v>119</v>
      </c>
      <c r="AM1233" t="s">
        <v>133</v>
      </c>
      <c r="AN1233" t="s">
        <v>134</v>
      </c>
      <c r="AO1233" t="s">
        <v>117</v>
      </c>
      <c r="AP1233" t="s">
        <v>117</v>
      </c>
      <c r="AQ1233" t="s">
        <v>115</v>
      </c>
      <c r="AR1233" t="s">
        <v>117</v>
      </c>
      <c r="AS1233" t="s">
        <v>117</v>
      </c>
      <c r="AT1233" t="s">
        <v>117</v>
      </c>
      <c r="AU1233" t="s">
        <v>117</v>
      </c>
      <c r="AV1233" t="s">
        <v>117</v>
      </c>
      <c r="AW1233" t="s">
        <v>117</v>
      </c>
      <c r="AX1233" t="s">
        <v>117</v>
      </c>
      <c r="AY1233" t="s">
        <v>117</v>
      </c>
      <c r="AZ1233" t="s">
        <v>117</v>
      </c>
      <c r="BA1233" t="s">
        <v>117</v>
      </c>
      <c r="BB1233" t="s">
        <v>117</v>
      </c>
      <c r="BD1233" t="s">
        <v>117</v>
      </c>
      <c r="BF1233" t="s">
        <v>117</v>
      </c>
      <c r="BG1233" t="s">
        <v>117</v>
      </c>
      <c r="BH1233" t="s">
        <v>117</v>
      </c>
      <c r="BI1233" t="s">
        <v>117</v>
      </c>
      <c r="BJ1233" t="s">
        <v>117</v>
      </c>
      <c r="BK1233" t="s">
        <v>117</v>
      </c>
      <c r="BL1233" t="s">
        <v>115</v>
      </c>
      <c r="BM1233" t="s">
        <v>117</v>
      </c>
      <c r="BN1233" t="s">
        <v>117</v>
      </c>
      <c r="BO1233" t="s">
        <v>117</v>
      </c>
      <c r="BP1233" t="s">
        <v>117</v>
      </c>
      <c r="BQ1233" t="s">
        <v>117</v>
      </c>
      <c r="BR1233" t="s">
        <v>117</v>
      </c>
      <c r="BS1233" t="s">
        <v>117</v>
      </c>
      <c r="BT1233" t="s">
        <v>117</v>
      </c>
      <c r="BU1233" t="s">
        <v>117</v>
      </c>
      <c r="BV1233" t="s">
        <v>115</v>
      </c>
      <c r="BW1233" t="s">
        <v>115</v>
      </c>
      <c r="BX1233" t="s">
        <v>117</v>
      </c>
      <c r="BY1233" t="s">
        <v>117</v>
      </c>
      <c r="BZ1233" t="s">
        <v>117</v>
      </c>
      <c r="CA1233" t="s">
        <v>117</v>
      </c>
      <c r="CB1233" t="s">
        <v>117</v>
      </c>
      <c r="CC1233" t="s">
        <v>117</v>
      </c>
      <c r="CD1233" t="s">
        <v>117</v>
      </c>
      <c r="CE1233" t="s">
        <v>117</v>
      </c>
      <c r="CF1233" t="s">
        <v>117</v>
      </c>
      <c r="CG1233" t="s">
        <v>117</v>
      </c>
      <c r="CH1233" t="s">
        <v>117</v>
      </c>
      <c r="CI1233" t="s">
        <v>117</v>
      </c>
      <c r="CJ1233" t="s">
        <v>117</v>
      </c>
      <c r="CK1233" t="s">
        <v>117</v>
      </c>
      <c r="CL1233" t="s">
        <v>117</v>
      </c>
      <c r="CM1233" t="s">
        <v>117</v>
      </c>
      <c r="CN1233" t="s">
        <v>117</v>
      </c>
      <c r="CO1233" t="s">
        <v>117</v>
      </c>
      <c r="CP1233" t="s">
        <v>117</v>
      </c>
      <c r="CQ1233" t="s">
        <v>117</v>
      </c>
      <c r="CR1233" t="s">
        <v>117</v>
      </c>
      <c r="CS1233" t="s">
        <v>117</v>
      </c>
      <c r="CT1233" t="s">
        <v>117</v>
      </c>
      <c r="CU1233" t="s">
        <v>117</v>
      </c>
      <c r="CV1233" t="s">
        <v>117</v>
      </c>
      <c r="CW1233" t="s">
        <v>117</v>
      </c>
    </row>
    <row r="1234" spans="1:101" x14ac:dyDescent="0.25">
      <c r="A1234" t="s">
        <v>167</v>
      </c>
      <c r="B1234">
        <v>171092</v>
      </c>
      <c r="C1234" t="s">
        <v>8210</v>
      </c>
      <c r="D1234" t="s">
        <v>102</v>
      </c>
      <c r="E1234" t="s">
        <v>8211</v>
      </c>
      <c r="F1234" t="s">
        <v>8212</v>
      </c>
      <c r="G1234" t="s">
        <v>8213</v>
      </c>
      <c r="I1234" t="s">
        <v>2767</v>
      </c>
      <c r="J1234" t="s">
        <v>172</v>
      </c>
      <c r="K1234" t="s">
        <v>134</v>
      </c>
      <c r="L1234">
        <v>94028</v>
      </c>
      <c r="M1234" t="s">
        <v>8214</v>
      </c>
      <c r="N1234" t="s">
        <v>8215</v>
      </c>
      <c r="O1234">
        <v>0</v>
      </c>
      <c r="V1234" t="s">
        <v>114</v>
      </c>
      <c r="W1234" s="1">
        <v>41729</v>
      </c>
      <c r="Y1234" s="1">
        <v>43553</v>
      </c>
      <c r="Z1234" s="2">
        <v>43009</v>
      </c>
      <c r="AA1234" t="s">
        <v>8216</v>
      </c>
      <c r="AB1234" t="s">
        <v>117</v>
      </c>
      <c r="AC1234" t="s">
        <v>117</v>
      </c>
      <c r="AD1234" t="s">
        <v>117</v>
      </c>
      <c r="AG1234" t="s">
        <v>115</v>
      </c>
      <c r="AH1234" t="s">
        <v>117</v>
      </c>
      <c r="AI1234" t="s">
        <v>117</v>
      </c>
      <c r="AJ1234" t="s">
        <v>118</v>
      </c>
      <c r="AL1234" t="s">
        <v>119</v>
      </c>
      <c r="AN1234" t="s">
        <v>106</v>
      </c>
      <c r="AO1234" t="s">
        <v>117</v>
      </c>
      <c r="AP1234" t="s">
        <v>117</v>
      </c>
      <c r="AQ1234" t="s">
        <v>117</v>
      </c>
      <c r="AR1234" t="s">
        <v>117</v>
      </c>
      <c r="AS1234" t="s">
        <v>117</v>
      </c>
      <c r="AT1234" t="s">
        <v>117</v>
      </c>
      <c r="AU1234" t="s">
        <v>117</v>
      </c>
      <c r="AV1234" t="s">
        <v>117</v>
      </c>
      <c r="AW1234" t="s">
        <v>117</v>
      </c>
      <c r="AX1234" t="s">
        <v>117</v>
      </c>
      <c r="AY1234" t="s">
        <v>117</v>
      </c>
      <c r="AZ1234" t="s">
        <v>117</v>
      </c>
      <c r="BA1234" t="s">
        <v>117</v>
      </c>
      <c r="BB1234" t="s">
        <v>117</v>
      </c>
      <c r="BD1234" t="s">
        <v>117</v>
      </c>
      <c r="BF1234" t="s">
        <v>117</v>
      </c>
      <c r="BG1234" t="s">
        <v>117</v>
      </c>
      <c r="BH1234" t="s">
        <v>117</v>
      </c>
      <c r="BI1234" t="s">
        <v>117</v>
      </c>
      <c r="BJ1234" t="s">
        <v>117</v>
      </c>
      <c r="BK1234" t="s">
        <v>117</v>
      </c>
      <c r="BL1234" t="s">
        <v>117</v>
      </c>
      <c r="BM1234" t="s">
        <v>117</v>
      </c>
      <c r="BN1234" t="s">
        <v>117</v>
      </c>
      <c r="BO1234" t="s">
        <v>117</v>
      </c>
      <c r="BP1234" t="s">
        <v>117</v>
      </c>
      <c r="BQ1234" t="s">
        <v>117</v>
      </c>
      <c r="BR1234" t="s">
        <v>117</v>
      </c>
      <c r="BS1234" t="s">
        <v>117</v>
      </c>
      <c r="BT1234" t="s">
        <v>117</v>
      </c>
      <c r="BU1234" t="s">
        <v>117</v>
      </c>
      <c r="BV1234" t="s">
        <v>115</v>
      </c>
      <c r="BW1234" t="s">
        <v>115</v>
      </c>
      <c r="BX1234" t="s">
        <v>117</v>
      </c>
      <c r="BY1234" t="s">
        <v>117</v>
      </c>
      <c r="BZ1234" t="s">
        <v>117</v>
      </c>
      <c r="CA1234" t="s">
        <v>117</v>
      </c>
      <c r="CB1234" t="s">
        <v>117</v>
      </c>
      <c r="CC1234" t="s">
        <v>117</v>
      </c>
      <c r="CD1234" t="s">
        <v>117</v>
      </c>
      <c r="CE1234" t="s">
        <v>117</v>
      </c>
      <c r="CF1234" t="s">
        <v>117</v>
      </c>
      <c r="CG1234" t="s">
        <v>117</v>
      </c>
      <c r="CH1234" t="s">
        <v>117</v>
      </c>
      <c r="CI1234" t="s">
        <v>117</v>
      </c>
      <c r="CJ1234" t="s">
        <v>117</v>
      </c>
      <c r="CK1234" t="s">
        <v>117</v>
      </c>
      <c r="CL1234" t="s">
        <v>117</v>
      </c>
      <c r="CM1234" t="s">
        <v>117</v>
      </c>
      <c r="CN1234" t="s">
        <v>117</v>
      </c>
      <c r="CO1234" t="s">
        <v>117</v>
      </c>
      <c r="CP1234" t="s">
        <v>117</v>
      </c>
      <c r="CQ1234" t="s">
        <v>117</v>
      </c>
      <c r="CR1234" t="s">
        <v>117</v>
      </c>
      <c r="CS1234" t="s">
        <v>117</v>
      </c>
      <c r="CT1234" t="s">
        <v>117</v>
      </c>
      <c r="CU1234" t="s">
        <v>117</v>
      </c>
      <c r="CV1234" t="s">
        <v>117</v>
      </c>
      <c r="CW1234" t="s">
        <v>117</v>
      </c>
    </row>
    <row r="1235" spans="1:101" x14ac:dyDescent="0.25">
      <c r="A1235" t="s">
        <v>100</v>
      </c>
      <c r="B1235">
        <v>298560</v>
      </c>
      <c r="C1235" t="s">
        <v>8217</v>
      </c>
      <c r="D1235" t="s">
        <v>102</v>
      </c>
      <c r="E1235" t="s">
        <v>8218</v>
      </c>
      <c r="F1235" t="s">
        <v>8218</v>
      </c>
      <c r="G1235" t="s">
        <v>8219</v>
      </c>
      <c r="H1235" t="s">
        <v>8220</v>
      </c>
      <c r="I1235" t="s">
        <v>112</v>
      </c>
      <c r="K1235" t="s">
        <v>113</v>
      </c>
      <c r="M1235" t="s">
        <v>8221</v>
      </c>
      <c r="O1235">
        <v>1</v>
      </c>
      <c r="V1235" t="s">
        <v>114</v>
      </c>
      <c r="W1235" s="1">
        <v>43363</v>
      </c>
      <c r="Y1235" s="1">
        <v>43524</v>
      </c>
      <c r="Z1235" s="2">
        <v>43009</v>
      </c>
      <c r="AB1235" t="s">
        <v>115</v>
      </c>
      <c r="AC1235" t="s">
        <v>117</v>
      </c>
      <c r="AD1235" t="s">
        <v>117</v>
      </c>
      <c r="AF1235" t="s">
        <v>8222</v>
      </c>
      <c r="AG1235" t="s">
        <v>117</v>
      </c>
      <c r="AH1235" t="s">
        <v>115</v>
      </c>
      <c r="AI1235" t="s">
        <v>117</v>
      </c>
      <c r="AJ1235" t="s">
        <v>165</v>
      </c>
      <c r="AK1235" t="s">
        <v>735</v>
      </c>
      <c r="AL1235" t="s">
        <v>119</v>
      </c>
      <c r="AN1235" t="s">
        <v>113</v>
      </c>
      <c r="AO1235" t="s">
        <v>117</v>
      </c>
      <c r="AP1235" t="s">
        <v>117</v>
      </c>
      <c r="AQ1235" t="s">
        <v>117</v>
      </c>
      <c r="AR1235" t="s">
        <v>117</v>
      </c>
      <c r="AS1235" t="s">
        <v>117</v>
      </c>
      <c r="AT1235" t="s">
        <v>117</v>
      </c>
      <c r="AU1235" t="s">
        <v>117</v>
      </c>
      <c r="AV1235" t="s">
        <v>117</v>
      </c>
      <c r="AW1235" t="s">
        <v>117</v>
      </c>
      <c r="AX1235" t="s">
        <v>117</v>
      </c>
      <c r="AY1235" t="s">
        <v>117</v>
      </c>
      <c r="AZ1235" t="s">
        <v>117</v>
      </c>
      <c r="BA1235" t="s">
        <v>117</v>
      </c>
      <c r="BB1235" t="s">
        <v>117</v>
      </c>
      <c r="BD1235" t="s">
        <v>117</v>
      </c>
      <c r="BF1235" t="s">
        <v>117</v>
      </c>
      <c r="BG1235" t="s">
        <v>117</v>
      </c>
      <c r="BH1235" t="s">
        <v>115</v>
      </c>
      <c r="BI1235" t="s">
        <v>117</v>
      </c>
      <c r="BJ1235" t="s">
        <v>117</v>
      </c>
      <c r="BK1235" t="s">
        <v>117</v>
      </c>
      <c r="BL1235" t="s">
        <v>117</v>
      </c>
      <c r="BM1235" t="s">
        <v>117</v>
      </c>
      <c r="BN1235" t="s">
        <v>117</v>
      </c>
      <c r="BO1235" t="s">
        <v>117</v>
      </c>
      <c r="BP1235" t="s">
        <v>117</v>
      </c>
      <c r="BQ1235" t="s">
        <v>117</v>
      </c>
      <c r="BR1235" t="s">
        <v>117</v>
      </c>
      <c r="BS1235" t="s">
        <v>117</v>
      </c>
      <c r="BT1235" t="s">
        <v>117</v>
      </c>
      <c r="BU1235" t="s">
        <v>117</v>
      </c>
      <c r="BV1235" t="s">
        <v>117</v>
      </c>
      <c r="BW1235" t="s">
        <v>115</v>
      </c>
      <c r="BX1235" t="s">
        <v>117</v>
      </c>
      <c r="BY1235" t="s">
        <v>117</v>
      </c>
      <c r="BZ1235" t="s">
        <v>117</v>
      </c>
      <c r="CA1235" t="s">
        <v>117</v>
      </c>
      <c r="CB1235" t="s">
        <v>117</v>
      </c>
      <c r="CC1235" t="s">
        <v>117</v>
      </c>
      <c r="CD1235" t="s">
        <v>117</v>
      </c>
      <c r="CE1235" t="s">
        <v>117</v>
      </c>
      <c r="CF1235" t="s">
        <v>117</v>
      </c>
      <c r="CG1235" t="s">
        <v>117</v>
      </c>
      <c r="CH1235" t="s">
        <v>117</v>
      </c>
      <c r="CI1235" t="s">
        <v>117</v>
      </c>
      <c r="CJ1235" t="s">
        <v>117</v>
      </c>
      <c r="CK1235" t="s">
        <v>117</v>
      </c>
      <c r="CL1235" t="s">
        <v>117</v>
      </c>
      <c r="CM1235" t="s">
        <v>117</v>
      </c>
      <c r="CN1235" t="s">
        <v>117</v>
      </c>
      <c r="CO1235" t="s">
        <v>117</v>
      </c>
      <c r="CP1235" t="s">
        <v>117</v>
      </c>
      <c r="CQ1235" t="s">
        <v>117</v>
      </c>
      <c r="CR1235" t="s">
        <v>117</v>
      </c>
      <c r="CS1235" t="s">
        <v>117</v>
      </c>
      <c r="CT1235" t="s">
        <v>117</v>
      </c>
      <c r="CU1235" t="s">
        <v>117</v>
      </c>
      <c r="CV1235" t="s">
        <v>117</v>
      </c>
      <c r="CW1235" t="s">
        <v>117</v>
      </c>
    </row>
    <row r="1236" spans="1:101" x14ac:dyDescent="0.25">
      <c r="A1236" t="s">
        <v>386</v>
      </c>
      <c r="B1236">
        <v>163721</v>
      </c>
      <c r="C1236" t="s">
        <v>8223</v>
      </c>
      <c r="D1236" t="s">
        <v>102</v>
      </c>
      <c r="E1236" t="s">
        <v>8224</v>
      </c>
      <c r="F1236" t="s">
        <v>8225</v>
      </c>
      <c r="G1236" t="s">
        <v>8226</v>
      </c>
      <c r="H1236" t="s">
        <v>5092</v>
      </c>
      <c r="I1236" t="s">
        <v>8227</v>
      </c>
      <c r="J1236" t="s">
        <v>172</v>
      </c>
      <c r="K1236" t="s">
        <v>134</v>
      </c>
      <c r="L1236">
        <v>90212</v>
      </c>
      <c r="M1236" t="s">
        <v>8228</v>
      </c>
      <c r="O1236">
        <v>0</v>
      </c>
      <c r="V1236" t="s">
        <v>114</v>
      </c>
      <c r="W1236" s="1">
        <v>42445</v>
      </c>
      <c r="Y1236" s="1">
        <v>43553</v>
      </c>
      <c r="Z1236" s="2">
        <v>43009</v>
      </c>
      <c r="AA1236" t="s">
        <v>8229</v>
      </c>
      <c r="AB1236" t="s">
        <v>117</v>
      </c>
      <c r="AC1236" t="s">
        <v>117</v>
      </c>
      <c r="AD1236" t="s">
        <v>117</v>
      </c>
      <c r="AG1236" t="s">
        <v>115</v>
      </c>
      <c r="AH1236" t="s">
        <v>115</v>
      </c>
      <c r="AI1236" t="s">
        <v>117</v>
      </c>
      <c r="AJ1236" t="s">
        <v>132</v>
      </c>
      <c r="AL1236" t="s">
        <v>119</v>
      </c>
      <c r="AM1236" t="s">
        <v>133</v>
      </c>
      <c r="AN1236" t="s">
        <v>134</v>
      </c>
      <c r="AO1236" t="s">
        <v>117</v>
      </c>
      <c r="AP1236" t="s">
        <v>117</v>
      </c>
      <c r="AQ1236" t="s">
        <v>117</v>
      </c>
      <c r="AR1236" t="s">
        <v>117</v>
      </c>
      <c r="AS1236" t="s">
        <v>117</v>
      </c>
      <c r="AT1236" t="s">
        <v>117</v>
      </c>
      <c r="AU1236" t="s">
        <v>117</v>
      </c>
      <c r="AV1236" t="s">
        <v>117</v>
      </c>
      <c r="AW1236" t="s">
        <v>117</v>
      </c>
      <c r="AX1236" t="s">
        <v>117</v>
      </c>
      <c r="AY1236" t="s">
        <v>117</v>
      </c>
      <c r="AZ1236" t="s">
        <v>117</v>
      </c>
      <c r="BA1236" t="s">
        <v>117</v>
      </c>
      <c r="BB1236" t="s">
        <v>117</v>
      </c>
      <c r="BD1236" t="s">
        <v>117</v>
      </c>
      <c r="BF1236" t="s">
        <v>117</v>
      </c>
      <c r="BG1236" t="s">
        <v>117</v>
      </c>
      <c r="BH1236" t="s">
        <v>117</v>
      </c>
      <c r="BI1236" t="s">
        <v>117</v>
      </c>
      <c r="BJ1236" t="s">
        <v>117</v>
      </c>
      <c r="BK1236" t="s">
        <v>117</v>
      </c>
      <c r="BL1236" t="s">
        <v>117</v>
      </c>
      <c r="BM1236" t="s">
        <v>117</v>
      </c>
      <c r="BN1236" t="s">
        <v>117</v>
      </c>
      <c r="BO1236" t="s">
        <v>117</v>
      </c>
      <c r="BP1236" t="s">
        <v>117</v>
      </c>
      <c r="BQ1236" t="s">
        <v>117</v>
      </c>
      <c r="BR1236" t="s">
        <v>117</v>
      </c>
      <c r="BS1236" t="s">
        <v>117</v>
      </c>
      <c r="BT1236" t="s">
        <v>117</v>
      </c>
      <c r="BU1236" t="s">
        <v>117</v>
      </c>
      <c r="BV1236" t="s">
        <v>115</v>
      </c>
      <c r="BW1236" t="s">
        <v>115</v>
      </c>
      <c r="BX1236" t="s">
        <v>117</v>
      </c>
      <c r="BY1236" t="s">
        <v>117</v>
      </c>
      <c r="BZ1236" t="s">
        <v>117</v>
      </c>
      <c r="CA1236" t="s">
        <v>117</v>
      </c>
      <c r="CB1236" t="s">
        <v>117</v>
      </c>
      <c r="CC1236" t="s">
        <v>117</v>
      </c>
      <c r="CD1236" t="s">
        <v>117</v>
      </c>
      <c r="CE1236" t="s">
        <v>117</v>
      </c>
      <c r="CF1236" t="s">
        <v>117</v>
      </c>
      <c r="CG1236" t="s">
        <v>117</v>
      </c>
      <c r="CH1236" t="s">
        <v>117</v>
      </c>
      <c r="CI1236" t="s">
        <v>117</v>
      </c>
      <c r="CJ1236" t="s">
        <v>117</v>
      </c>
      <c r="CK1236" t="s">
        <v>117</v>
      </c>
      <c r="CL1236" t="s">
        <v>117</v>
      </c>
      <c r="CM1236" t="s">
        <v>117</v>
      </c>
      <c r="CN1236" t="s">
        <v>117</v>
      </c>
      <c r="CO1236" t="s">
        <v>117</v>
      </c>
      <c r="CP1236" t="s">
        <v>117</v>
      </c>
      <c r="CQ1236" t="s">
        <v>117</v>
      </c>
      <c r="CR1236" t="s">
        <v>117</v>
      </c>
      <c r="CS1236" t="s">
        <v>117</v>
      </c>
      <c r="CT1236" t="s">
        <v>117</v>
      </c>
      <c r="CU1236" t="s">
        <v>117</v>
      </c>
      <c r="CV1236" t="s">
        <v>117</v>
      </c>
      <c r="CW1236" t="s">
        <v>117</v>
      </c>
    </row>
    <row r="1237" spans="1:101" x14ac:dyDescent="0.25">
      <c r="A1237" t="s">
        <v>185</v>
      </c>
      <c r="B1237">
        <v>293823</v>
      </c>
      <c r="C1237" t="s">
        <v>8230</v>
      </c>
      <c r="D1237" t="s">
        <v>102</v>
      </c>
      <c r="E1237" t="s">
        <v>8231</v>
      </c>
      <c r="F1237" t="s">
        <v>8231</v>
      </c>
      <c r="G1237" t="s">
        <v>8232</v>
      </c>
      <c r="H1237" t="s">
        <v>747</v>
      </c>
      <c r="I1237" t="s">
        <v>8233</v>
      </c>
      <c r="J1237" t="s">
        <v>496</v>
      </c>
      <c r="K1237" t="s">
        <v>134</v>
      </c>
      <c r="L1237">
        <v>37402</v>
      </c>
      <c r="M1237" t="s">
        <v>8234</v>
      </c>
      <c r="O1237">
        <v>0</v>
      </c>
      <c r="V1237" t="s">
        <v>114</v>
      </c>
      <c r="W1237" s="1">
        <v>43531</v>
      </c>
      <c r="Y1237" s="1">
        <v>43531</v>
      </c>
      <c r="Z1237" s="2">
        <v>43009</v>
      </c>
      <c r="AA1237" t="s">
        <v>8235</v>
      </c>
      <c r="AB1237" t="s">
        <v>117</v>
      </c>
      <c r="AC1237" t="s">
        <v>117</v>
      </c>
      <c r="AD1237" t="s">
        <v>117</v>
      </c>
      <c r="AG1237" t="s">
        <v>117</v>
      </c>
      <c r="AH1237" t="s">
        <v>115</v>
      </c>
      <c r="AI1237" t="s">
        <v>117</v>
      </c>
      <c r="AJ1237" t="s">
        <v>132</v>
      </c>
      <c r="AL1237" t="s">
        <v>119</v>
      </c>
      <c r="AM1237" t="s">
        <v>133</v>
      </c>
      <c r="AN1237" t="s">
        <v>134</v>
      </c>
      <c r="AO1237" t="s">
        <v>117</v>
      </c>
      <c r="AP1237" t="s">
        <v>117</v>
      </c>
      <c r="AQ1237" t="s">
        <v>117</v>
      </c>
      <c r="AR1237" t="s">
        <v>117</v>
      </c>
      <c r="AS1237" t="s">
        <v>117</v>
      </c>
      <c r="AT1237" t="s">
        <v>117</v>
      </c>
      <c r="AU1237" t="s">
        <v>117</v>
      </c>
      <c r="AV1237" t="s">
        <v>117</v>
      </c>
      <c r="AW1237" t="s">
        <v>117</v>
      </c>
      <c r="AX1237" t="s">
        <v>117</v>
      </c>
      <c r="AY1237" t="s">
        <v>117</v>
      </c>
      <c r="AZ1237" t="s">
        <v>117</v>
      </c>
      <c r="BA1237" t="s">
        <v>117</v>
      </c>
      <c r="BB1237" t="s">
        <v>117</v>
      </c>
      <c r="BD1237" t="s">
        <v>117</v>
      </c>
      <c r="BF1237" t="s">
        <v>117</v>
      </c>
      <c r="BG1237" t="s">
        <v>115</v>
      </c>
      <c r="BH1237" t="s">
        <v>117</v>
      </c>
      <c r="BI1237" t="s">
        <v>117</v>
      </c>
      <c r="BJ1237" t="s">
        <v>117</v>
      </c>
      <c r="BK1237" t="s">
        <v>117</v>
      </c>
      <c r="BL1237" t="s">
        <v>117</v>
      </c>
      <c r="BM1237" t="s">
        <v>117</v>
      </c>
      <c r="BN1237" t="s">
        <v>117</v>
      </c>
      <c r="BO1237" t="s">
        <v>117</v>
      </c>
      <c r="BP1237" t="s">
        <v>117</v>
      </c>
      <c r="BQ1237" t="s">
        <v>117</v>
      </c>
      <c r="BR1237" t="s">
        <v>117</v>
      </c>
      <c r="BS1237" t="s">
        <v>117</v>
      </c>
      <c r="BT1237" t="s">
        <v>117</v>
      </c>
      <c r="BU1237" t="s">
        <v>117</v>
      </c>
      <c r="BV1237" t="s">
        <v>117</v>
      </c>
      <c r="BW1237" t="s">
        <v>115</v>
      </c>
      <c r="BX1237" t="s">
        <v>117</v>
      </c>
      <c r="BY1237" t="s">
        <v>117</v>
      </c>
      <c r="BZ1237" t="s">
        <v>117</v>
      </c>
      <c r="CA1237" t="s">
        <v>117</v>
      </c>
      <c r="CB1237" t="s">
        <v>117</v>
      </c>
      <c r="CC1237" t="s">
        <v>117</v>
      </c>
      <c r="CD1237" t="s">
        <v>117</v>
      </c>
      <c r="CE1237" t="s">
        <v>117</v>
      </c>
      <c r="CF1237" t="s">
        <v>117</v>
      </c>
      <c r="CG1237" t="s">
        <v>117</v>
      </c>
      <c r="CH1237" t="s">
        <v>117</v>
      </c>
      <c r="CI1237" t="s">
        <v>117</v>
      </c>
      <c r="CJ1237" t="s">
        <v>117</v>
      </c>
      <c r="CK1237" t="s">
        <v>117</v>
      </c>
      <c r="CL1237" t="s">
        <v>117</v>
      </c>
      <c r="CM1237" t="s">
        <v>117</v>
      </c>
      <c r="CN1237" t="s">
        <v>117</v>
      </c>
      <c r="CO1237" t="s">
        <v>117</v>
      </c>
      <c r="CP1237" t="s">
        <v>117</v>
      </c>
      <c r="CQ1237" t="s">
        <v>117</v>
      </c>
      <c r="CR1237" t="s">
        <v>117</v>
      </c>
      <c r="CS1237" t="s">
        <v>117</v>
      </c>
      <c r="CT1237" t="s">
        <v>117</v>
      </c>
      <c r="CU1237" t="s">
        <v>117</v>
      </c>
      <c r="CV1237" t="s">
        <v>117</v>
      </c>
      <c r="CW1237" t="s">
        <v>117</v>
      </c>
    </row>
    <row r="1238" spans="1:101" x14ac:dyDescent="0.25">
      <c r="A1238" t="s">
        <v>167</v>
      </c>
      <c r="B1238">
        <v>286016</v>
      </c>
      <c r="C1238" t="s">
        <v>8236</v>
      </c>
      <c r="D1238" t="s">
        <v>102</v>
      </c>
      <c r="E1238" t="s">
        <v>8237</v>
      </c>
      <c r="F1238" t="s">
        <v>8237</v>
      </c>
      <c r="G1238" t="s">
        <v>8238</v>
      </c>
      <c r="I1238" t="s">
        <v>234</v>
      </c>
      <c r="J1238" t="s">
        <v>172</v>
      </c>
      <c r="K1238" t="s">
        <v>134</v>
      </c>
      <c r="L1238">
        <v>94111</v>
      </c>
      <c r="M1238" t="s">
        <v>8239</v>
      </c>
      <c r="O1238">
        <v>1</v>
      </c>
      <c r="V1238" t="s">
        <v>114</v>
      </c>
      <c r="W1238" s="1">
        <v>42972</v>
      </c>
      <c r="Y1238" s="1">
        <v>43193</v>
      </c>
      <c r="Z1238" s="2">
        <v>43009</v>
      </c>
      <c r="AB1238" t="s">
        <v>117</v>
      </c>
      <c r="AC1238" t="s">
        <v>117</v>
      </c>
      <c r="AD1238" t="s">
        <v>117</v>
      </c>
      <c r="AG1238" t="s">
        <v>117</v>
      </c>
      <c r="AH1238" t="s">
        <v>115</v>
      </c>
      <c r="AI1238" t="s">
        <v>117</v>
      </c>
      <c r="AJ1238" t="s">
        <v>165</v>
      </c>
      <c r="AK1238" t="s">
        <v>8240</v>
      </c>
      <c r="AL1238" t="s">
        <v>119</v>
      </c>
      <c r="AM1238" t="s">
        <v>133</v>
      </c>
      <c r="AN1238" t="s">
        <v>134</v>
      </c>
      <c r="AO1238" t="s">
        <v>117</v>
      </c>
      <c r="AP1238" t="s">
        <v>117</v>
      </c>
      <c r="AQ1238" t="s">
        <v>117</v>
      </c>
      <c r="AR1238" t="s">
        <v>117</v>
      </c>
      <c r="AS1238" t="s">
        <v>117</v>
      </c>
      <c r="AT1238" t="s">
        <v>117</v>
      </c>
      <c r="AU1238" t="s">
        <v>117</v>
      </c>
      <c r="AV1238" t="s">
        <v>117</v>
      </c>
      <c r="AW1238" t="s">
        <v>117</v>
      </c>
      <c r="AX1238" t="s">
        <v>117</v>
      </c>
      <c r="AY1238" t="s">
        <v>117</v>
      </c>
      <c r="AZ1238" t="s">
        <v>117</v>
      </c>
      <c r="BA1238" t="s">
        <v>117</v>
      </c>
      <c r="BB1238" t="s">
        <v>117</v>
      </c>
      <c r="BD1238" t="s">
        <v>117</v>
      </c>
      <c r="BF1238" t="s">
        <v>117</v>
      </c>
      <c r="BG1238" t="s">
        <v>117</v>
      </c>
      <c r="BH1238" t="s">
        <v>117</v>
      </c>
      <c r="BI1238" t="s">
        <v>117</v>
      </c>
      <c r="BJ1238" t="s">
        <v>117</v>
      </c>
      <c r="BK1238" t="s">
        <v>117</v>
      </c>
      <c r="BL1238" t="s">
        <v>117</v>
      </c>
      <c r="BM1238" t="s">
        <v>117</v>
      </c>
      <c r="BN1238" t="s">
        <v>117</v>
      </c>
      <c r="BO1238" t="s">
        <v>117</v>
      </c>
      <c r="BP1238" t="s">
        <v>117</v>
      </c>
      <c r="BQ1238" t="s">
        <v>117</v>
      </c>
      <c r="BR1238" t="s">
        <v>117</v>
      </c>
      <c r="BS1238" t="s">
        <v>117</v>
      </c>
      <c r="BT1238" t="s">
        <v>117</v>
      </c>
      <c r="BU1238" t="s">
        <v>117</v>
      </c>
      <c r="BV1238" t="s">
        <v>117</v>
      </c>
      <c r="BW1238" t="s">
        <v>115</v>
      </c>
      <c r="BX1238" t="s">
        <v>117</v>
      </c>
      <c r="BY1238" t="s">
        <v>117</v>
      </c>
      <c r="BZ1238" t="s">
        <v>117</v>
      </c>
      <c r="CA1238" t="s">
        <v>117</v>
      </c>
      <c r="CB1238" t="s">
        <v>117</v>
      </c>
      <c r="CC1238" t="s">
        <v>117</v>
      </c>
      <c r="CD1238" t="s">
        <v>117</v>
      </c>
      <c r="CE1238" t="s">
        <v>117</v>
      </c>
      <c r="CF1238" t="s">
        <v>117</v>
      </c>
      <c r="CG1238" t="s">
        <v>117</v>
      </c>
      <c r="CH1238" t="s">
        <v>117</v>
      </c>
      <c r="CI1238" t="s">
        <v>117</v>
      </c>
      <c r="CJ1238" t="s">
        <v>117</v>
      </c>
      <c r="CK1238" t="s">
        <v>117</v>
      </c>
      <c r="CL1238" t="s">
        <v>117</v>
      </c>
      <c r="CM1238" t="s">
        <v>117</v>
      </c>
      <c r="CN1238" t="s">
        <v>117</v>
      </c>
      <c r="CO1238" t="s">
        <v>117</v>
      </c>
      <c r="CP1238" t="s">
        <v>117</v>
      </c>
      <c r="CQ1238" t="s">
        <v>117</v>
      </c>
      <c r="CR1238" t="s">
        <v>117</v>
      </c>
      <c r="CS1238" t="s">
        <v>117</v>
      </c>
      <c r="CT1238" t="s">
        <v>117</v>
      </c>
      <c r="CU1238" t="s">
        <v>117</v>
      </c>
      <c r="CV1238" t="s">
        <v>117</v>
      </c>
      <c r="CW1238" t="s">
        <v>117</v>
      </c>
    </row>
    <row r="1239" spans="1:101" x14ac:dyDescent="0.25">
      <c r="A1239" t="s">
        <v>100</v>
      </c>
      <c r="B1239">
        <v>159875</v>
      </c>
      <c r="C1239" t="s">
        <v>8241</v>
      </c>
      <c r="D1239" t="s">
        <v>102</v>
      </c>
      <c r="E1239" t="s">
        <v>8242</v>
      </c>
      <c r="F1239" t="s">
        <v>8242</v>
      </c>
      <c r="G1239" t="s">
        <v>8243</v>
      </c>
      <c r="H1239" t="s">
        <v>8244</v>
      </c>
      <c r="I1239" t="s">
        <v>8245</v>
      </c>
      <c r="K1239" t="s">
        <v>1133</v>
      </c>
      <c r="L1239" t="s">
        <v>8246</v>
      </c>
      <c r="M1239" t="s">
        <v>8247</v>
      </c>
      <c r="O1239">
        <v>1</v>
      </c>
      <c r="V1239" t="s">
        <v>114</v>
      </c>
      <c r="W1239" s="1">
        <v>40994</v>
      </c>
      <c r="Y1239" s="1">
        <v>43551</v>
      </c>
      <c r="Z1239" s="2">
        <v>43009</v>
      </c>
      <c r="AA1239" t="s">
        <v>8248</v>
      </c>
      <c r="AB1239" t="s">
        <v>115</v>
      </c>
      <c r="AC1239" t="s">
        <v>117</v>
      </c>
      <c r="AD1239" t="s">
        <v>117</v>
      </c>
      <c r="AF1239" t="s">
        <v>8249</v>
      </c>
      <c r="AG1239" t="s">
        <v>117</v>
      </c>
      <c r="AH1239" t="s">
        <v>115</v>
      </c>
      <c r="AI1239" t="s">
        <v>117</v>
      </c>
      <c r="AJ1239" t="s">
        <v>118</v>
      </c>
      <c r="AL1239" t="s">
        <v>119</v>
      </c>
      <c r="AN1239" t="s">
        <v>1133</v>
      </c>
      <c r="AO1239" t="s">
        <v>117</v>
      </c>
      <c r="AP1239" t="s">
        <v>117</v>
      </c>
      <c r="AQ1239" t="s">
        <v>115</v>
      </c>
      <c r="AR1239" t="s">
        <v>117</v>
      </c>
      <c r="AS1239" t="s">
        <v>117</v>
      </c>
      <c r="AT1239" t="s">
        <v>117</v>
      </c>
      <c r="AU1239" t="s">
        <v>117</v>
      </c>
      <c r="AV1239" t="s">
        <v>117</v>
      </c>
      <c r="AW1239" t="s">
        <v>117</v>
      </c>
      <c r="AX1239" t="s">
        <v>117</v>
      </c>
      <c r="AY1239" t="s">
        <v>117</v>
      </c>
      <c r="AZ1239" t="s">
        <v>117</v>
      </c>
      <c r="BA1239" t="s">
        <v>117</v>
      </c>
      <c r="BB1239" t="s">
        <v>117</v>
      </c>
      <c r="BD1239" t="s">
        <v>117</v>
      </c>
      <c r="BF1239" t="s">
        <v>117</v>
      </c>
      <c r="BG1239" t="s">
        <v>115</v>
      </c>
      <c r="BH1239" t="s">
        <v>115</v>
      </c>
      <c r="BI1239" t="s">
        <v>117</v>
      </c>
      <c r="BJ1239" t="s">
        <v>117</v>
      </c>
      <c r="BK1239" t="s">
        <v>117</v>
      </c>
      <c r="BL1239" t="s">
        <v>115</v>
      </c>
      <c r="BM1239" t="s">
        <v>117</v>
      </c>
      <c r="BN1239" t="s">
        <v>115</v>
      </c>
      <c r="BO1239" t="s">
        <v>117</v>
      </c>
      <c r="BP1239" t="s">
        <v>117</v>
      </c>
      <c r="BQ1239" t="s">
        <v>117</v>
      </c>
      <c r="BR1239" t="s">
        <v>115</v>
      </c>
      <c r="BS1239" t="s">
        <v>117</v>
      </c>
      <c r="BT1239" t="s">
        <v>117</v>
      </c>
      <c r="BU1239" t="s">
        <v>117</v>
      </c>
      <c r="BV1239" t="s">
        <v>115</v>
      </c>
      <c r="BW1239" t="s">
        <v>115</v>
      </c>
      <c r="BX1239" t="s">
        <v>117</v>
      </c>
      <c r="BY1239" t="s">
        <v>117</v>
      </c>
      <c r="BZ1239" t="s">
        <v>117</v>
      </c>
      <c r="CA1239" t="s">
        <v>115</v>
      </c>
      <c r="CB1239" t="s">
        <v>117</v>
      </c>
      <c r="CC1239" t="s">
        <v>117</v>
      </c>
      <c r="CD1239" t="s">
        <v>117</v>
      </c>
      <c r="CE1239" t="s">
        <v>117</v>
      </c>
      <c r="CF1239" t="s">
        <v>117</v>
      </c>
      <c r="CG1239" t="s">
        <v>117</v>
      </c>
      <c r="CH1239" t="s">
        <v>117</v>
      </c>
      <c r="CI1239" t="s">
        <v>117</v>
      </c>
      <c r="CJ1239" t="s">
        <v>115</v>
      </c>
      <c r="CK1239" t="s">
        <v>117</v>
      </c>
      <c r="CL1239" t="s">
        <v>115</v>
      </c>
      <c r="CM1239" t="s">
        <v>117</v>
      </c>
      <c r="CN1239" t="s">
        <v>117</v>
      </c>
      <c r="CO1239" t="s">
        <v>117</v>
      </c>
      <c r="CP1239" t="s">
        <v>117</v>
      </c>
      <c r="CQ1239" t="s">
        <v>117</v>
      </c>
      <c r="CR1239" t="s">
        <v>117</v>
      </c>
      <c r="CS1239" t="s">
        <v>115</v>
      </c>
      <c r="CT1239" t="s">
        <v>117</v>
      </c>
      <c r="CU1239" t="s">
        <v>117</v>
      </c>
      <c r="CV1239" t="s">
        <v>117</v>
      </c>
      <c r="CW1239" t="s">
        <v>117</v>
      </c>
    </row>
    <row r="1240" spans="1:101" x14ac:dyDescent="0.25">
      <c r="A1240" t="s">
        <v>100</v>
      </c>
      <c r="B1240">
        <v>292140</v>
      </c>
      <c r="C1240" t="s">
        <v>8250</v>
      </c>
      <c r="D1240" t="s">
        <v>102</v>
      </c>
      <c r="E1240" t="s">
        <v>8251</v>
      </c>
      <c r="F1240" t="s">
        <v>8251</v>
      </c>
      <c r="G1240" t="s">
        <v>8252</v>
      </c>
      <c r="H1240" t="s">
        <v>8253</v>
      </c>
      <c r="I1240" t="s">
        <v>581</v>
      </c>
      <c r="K1240" t="s">
        <v>243</v>
      </c>
      <c r="L1240" t="s">
        <v>8254</v>
      </c>
      <c r="M1240" t="s">
        <v>8255</v>
      </c>
      <c r="O1240">
        <v>0</v>
      </c>
      <c r="V1240" t="s">
        <v>114</v>
      </c>
      <c r="W1240" s="1">
        <v>43157</v>
      </c>
      <c r="Y1240" s="1">
        <v>43644</v>
      </c>
      <c r="Z1240" s="2">
        <v>43009</v>
      </c>
      <c r="AA1240" t="s">
        <v>8256</v>
      </c>
      <c r="AB1240" t="s">
        <v>115</v>
      </c>
      <c r="AC1240" t="s">
        <v>117</v>
      </c>
      <c r="AD1240" t="s">
        <v>117</v>
      </c>
      <c r="AF1240" t="s">
        <v>8257</v>
      </c>
      <c r="AG1240" t="s">
        <v>117</v>
      </c>
      <c r="AH1240" t="s">
        <v>115</v>
      </c>
      <c r="AI1240" t="s">
        <v>117</v>
      </c>
      <c r="AJ1240" t="s">
        <v>300</v>
      </c>
      <c r="AL1240" t="s">
        <v>184</v>
      </c>
      <c r="AN1240" t="s">
        <v>243</v>
      </c>
      <c r="AO1240" t="s">
        <v>117</v>
      </c>
      <c r="AP1240" t="s">
        <v>117</v>
      </c>
      <c r="AQ1240" t="s">
        <v>115</v>
      </c>
      <c r="AR1240" t="s">
        <v>117</v>
      </c>
      <c r="AS1240" t="s">
        <v>117</v>
      </c>
      <c r="AT1240" t="s">
        <v>117</v>
      </c>
      <c r="AU1240" t="s">
        <v>117</v>
      </c>
      <c r="AV1240" t="s">
        <v>117</v>
      </c>
      <c r="AW1240" t="s">
        <v>117</v>
      </c>
      <c r="AX1240" t="s">
        <v>117</v>
      </c>
      <c r="AY1240" t="s">
        <v>117</v>
      </c>
      <c r="AZ1240" t="s">
        <v>117</v>
      </c>
      <c r="BA1240" t="s">
        <v>117</v>
      </c>
      <c r="BB1240" t="s">
        <v>117</v>
      </c>
      <c r="BD1240" t="s">
        <v>117</v>
      </c>
      <c r="BF1240" t="s">
        <v>117</v>
      </c>
      <c r="BG1240" t="s">
        <v>117</v>
      </c>
      <c r="BH1240" t="s">
        <v>117</v>
      </c>
      <c r="BI1240" t="s">
        <v>117</v>
      </c>
      <c r="BJ1240" t="s">
        <v>117</v>
      </c>
      <c r="BK1240" t="s">
        <v>117</v>
      </c>
      <c r="BL1240" t="s">
        <v>115</v>
      </c>
      <c r="BM1240" t="s">
        <v>117</v>
      </c>
      <c r="BN1240" t="s">
        <v>117</v>
      </c>
      <c r="BO1240" t="s">
        <v>117</v>
      </c>
      <c r="BP1240" t="s">
        <v>117</v>
      </c>
      <c r="BQ1240" t="s">
        <v>117</v>
      </c>
      <c r="BR1240" t="s">
        <v>117</v>
      </c>
      <c r="BS1240" t="s">
        <v>117</v>
      </c>
      <c r="BT1240" t="s">
        <v>117</v>
      </c>
      <c r="BU1240" t="s">
        <v>117</v>
      </c>
      <c r="BV1240" t="s">
        <v>117</v>
      </c>
      <c r="BW1240" t="s">
        <v>115</v>
      </c>
      <c r="BX1240" t="s">
        <v>117</v>
      </c>
      <c r="BY1240" t="s">
        <v>117</v>
      </c>
      <c r="BZ1240" t="s">
        <v>117</v>
      </c>
      <c r="CA1240" t="s">
        <v>117</v>
      </c>
      <c r="CB1240" t="s">
        <v>117</v>
      </c>
      <c r="CC1240" t="s">
        <v>117</v>
      </c>
      <c r="CD1240" t="s">
        <v>117</v>
      </c>
      <c r="CE1240" t="s">
        <v>117</v>
      </c>
      <c r="CF1240" t="s">
        <v>117</v>
      </c>
      <c r="CG1240" t="s">
        <v>117</v>
      </c>
      <c r="CH1240" t="s">
        <v>117</v>
      </c>
      <c r="CI1240" t="s">
        <v>117</v>
      </c>
      <c r="CJ1240" t="s">
        <v>117</v>
      </c>
      <c r="CK1240" t="s">
        <v>117</v>
      </c>
      <c r="CL1240" t="s">
        <v>117</v>
      </c>
      <c r="CM1240" t="s">
        <v>117</v>
      </c>
      <c r="CN1240" t="s">
        <v>117</v>
      </c>
      <c r="CO1240" t="s">
        <v>117</v>
      </c>
      <c r="CP1240" t="s">
        <v>117</v>
      </c>
      <c r="CQ1240" t="s">
        <v>117</v>
      </c>
      <c r="CR1240" t="s">
        <v>117</v>
      </c>
      <c r="CS1240" t="s">
        <v>117</v>
      </c>
      <c r="CT1240" t="s">
        <v>117</v>
      </c>
      <c r="CU1240" t="s">
        <v>117</v>
      </c>
      <c r="CV1240" t="s">
        <v>117</v>
      </c>
      <c r="CW1240" t="s">
        <v>117</v>
      </c>
    </row>
    <row r="1241" spans="1:101" x14ac:dyDescent="0.25">
      <c r="A1241" t="s">
        <v>386</v>
      </c>
      <c r="B1241">
        <v>167509</v>
      </c>
      <c r="C1241" t="s">
        <v>8258</v>
      </c>
      <c r="D1241" t="s">
        <v>102</v>
      </c>
      <c r="E1241" t="s">
        <v>8259</v>
      </c>
      <c r="F1241" t="s">
        <v>8259</v>
      </c>
      <c r="G1241" t="s">
        <v>8260</v>
      </c>
      <c r="I1241" t="s">
        <v>8261</v>
      </c>
      <c r="J1241" t="s">
        <v>172</v>
      </c>
      <c r="K1241" t="s">
        <v>134</v>
      </c>
      <c r="L1241">
        <v>90803</v>
      </c>
      <c r="M1241" t="s">
        <v>8262</v>
      </c>
      <c r="O1241">
        <v>0</v>
      </c>
      <c r="P1241" t="s">
        <v>8263</v>
      </c>
      <c r="R1241" t="s">
        <v>8261</v>
      </c>
      <c r="S1241" t="s">
        <v>172</v>
      </c>
      <c r="T1241" t="s">
        <v>134</v>
      </c>
      <c r="U1241">
        <v>90803</v>
      </c>
      <c r="V1241" t="s">
        <v>114</v>
      </c>
      <c r="W1241" s="1">
        <v>43188</v>
      </c>
      <c r="Y1241" s="1">
        <v>43525</v>
      </c>
      <c r="Z1241" s="2">
        <v>43009</v>
      </c>
      <c r="AA1241" t="s">
        <v>8264</v>
      </c>
      <c r="AB1241" t="s">
        <v>117</v>
      </c>
      <c r="AC1241" t="s">
        <v>117</v>
      </c>
      <c r="AD1241" t="s">
        <v>117</v>
      </c>
      <c r="AG1241" t="s">
        <v>117</v>
      </c>
      <c r="AH1241" t="s">
        <v>115</v>
      </c>
      <c r="AI1241" t="s">
        <v>117</v>
      </c>
      <c r="AJ1241" t="s">
        <v>132</v>
      </c>
      <c r="AL1241" t="s">
        <v>119</v>
      </c>
      <c r="AM1241" t="s">
        <v>133</v>
      </c>
      <c r="AN1241" t="s">
        <v>134</v>
      </c>
      <c r="AO1241" t="s">
        <v>117</v>
      </c>
      <c r="AP1241" t="s">
        <v>117</v>
      </c>
      <c r="AQ1241" t="s">
        <v>117</v>
      </c>
      <c r="AR1241" t="s">
        <v>117</v>
      </c>
      <c r="AS1241" t="s">
        <v>117</v>
      </c>
      <c r="AT1241" t="s">
        <v>117</v>
      </c>
      <c r="AU1241" t="s">
        <v>117</v>
      </c>
      <c r="AV1241" t="s">
        <v>117</v>
      </c>
      <c r="AW1241" t="s">
        <v>117</v>
      </c>
      <c r="AX1241" t="s">
        <v>117</v>
      </c>
      <c r="AY1241" t="s">
        <v>117</v>
      </c>
      <c r="AZ1241" t="s">
        <v>117</v>
      </c>
      <c r="BA1241" t="s">
        <v>117</v>
      </c>
      <c r="BB1241" t="s">
        <v>117</v>
      </c>
      <c r="BD1241" t="s">
        <v>117</v>
      </c>
      <c r="BF1241" t="s">
        <v>117</v>
      </c>
      <c r="BG1241" t="s">
        <v>117</v>
      </c>
      <c r="BH1241" t="s">
        <v>117</v>
      </c>
      <c r="BI1241" t="s">
        <v>117</v>
      </c>
      <c r="BJ1241" t="s">
        <v>117</v>
      </c>
      <c r="BK1241" t="s">
        <v>117</v>
      </c>
      <c r="BL1241" t="s">
        <v>117</v>
      </c>
      <c r="BM1241" t="s">
        <v>117</v>
      </c>
      <c r="BN1241" t="s">
        <v>117</v>
      </c>
      <c r="BO1241" t="s">
        <v>117</v>
      </c>
      <c r="BP1241" t="s">
        <v>117</v>
      </c>
      <c r="BQ1241" t="s">
        <v>117</v>
      </c>
      <c r="BR1241" t="s">
        <v>117</v>
      </c>
      <c r="BS1241" t="s">
        <v>117</v>
      </c>
      <c r="BT1241" t="s">
        <v>117</v>
      </c>
      <c r="BU1241" t="s">
        <v>117</v>
      </c>
      <c r="BV1241" t="s">
        <v>115</v>
      </c>
      <c r="BW1241" t="s">
        <v>115</v>
      </c>
      <c r="BX1241" t="s">
        <v>117</v>
      </c>
      <c r="BY1241" t="s">
        <v>117</v>
      </c>
      <c r="BZ1241" t="s">
        <v>117</v>
      </c>
      <c r="CA1241" t="s">
        <v>117</v>
      </c>
      <c r="CB1241" t="s">
        <v>117</v>
      </c>
      <c r="CC1241" t="s">
        <v>117</v>
      </c>
      <c r="CD1241" t="s">
        <v>117</v>
      </c>
      <c r="CE1241" t="s">
        <v>117</v>
      </c>
      <c r="CF1241" t="s">
        <v>117</v>
      </c>
      <c r="CG1241" t="s">
        <v>117</v>
      </c>
      <c r="CH1241" t="s">
        <v>117</v>
      </c>
      <c r="CI1241" t="s">
        <v>117</v>
      </c>
      <c r="CJ1241" t="s">
        <v>117</v>
      </c>
      <c r="CK1241" t="s">
        <v>117</v>
      </c>
      <c r="CL1241" t="s">
        <v>117</v>
      </c>
      <c r="CM1241" t="s">
        <v>117</v>
      </c>
      <c r="CN1241" t="s">
        <v>117</v>
      </c>
      <c r="CO1241" t="s">
        <v>117</v>
      </c>
      <c r="CP1241" t="s">
        <v>117</v>
      </c>
      <c r="CQ1241" t="s">
        <v>117</v>
      </c>
      <c r="CR1241" t="s">
        <v>117</v>
      </c>
      <c r="CS1241" t="s">
        <v>117</v>
      </c>
      <c r="CT1241" t="s">
        <v>117</v>
      </c>
      <c r="CU1241" t="s">
        <v>117</v>
      </c>
      <c r="CV1241" t="s">
        <v>117</v>
      </c>
      <c r="CW1241" t="s">
        <v>117</v>
      </c>
    </row>
    <row r="1242" spans="1:101" x14ac:dyDescent="0.25">
      <c r="A1242" t="s">
        <v>167</v>
      </c>
      <c r="B1242">
        <v>163096</v>
      </c>
      <c r="C1242" t="s">
        <v>8265</v>
      </c>
      <c r="D1242" t="s">
        <v>102</v>
      </c>
      <c r="E1242" t="s">
        <v>8266</v>
      </c>
      <c r="F1242" t="s">
        <v>8266</v>
      </c>
      <c r="G1242" t="s">
        <v>8267</v>
      </c>
      <c r="H1242" t="s">
        <v>4936</v>
      </c>
      <c r="I1242" t="s">
        <v>234</v>
      </c>
      <c r="J1242" t="s">
        <v>172</v>
      </c>
      <c r="K1242" t="s">
        <v>134</v>
      </c>
      <c r="L1242">
        <v>94104</v>
      </c>
      <c r="M1242" t="s">
        <v>235</v>
      </c>
      <c r="N1242" t="s">
        <v>236</v>
      </c>
      <c r="O1242">
        <v>0</v>
      </c>
      <c r="V1242" t="s">
        <v>114</v>
      </c>
      <c r="W1242" s="1">
        <v>40998</v>
      </c>
      <c r="Y1242" s="1">
        <v>43550</v>
      </c>
      <c r="Z1242" s="2">
        <v>43009</v>
      </c>
      <c r="AA1242" t="s">
        <v>8268</v>
      </c>
      <c r="AB1242" t="s">
        <v>117</v>
      </c>
      <c r="AC1242" t="s">
        <v>117</v>
      </c>
      <c r="AD1242" t="s">
        <v>117</v>
      </c>
      <c r="AG1242" t="s">
        <v>115</v>
      </c>
      <c r="AH1242" t="s">
        <v>117</v>
      </c>
      <c r="AI1242" t="s">
        <v>117</v>
      </c>
      <c r="AJ1242" t="s">
        <v>132</v>
      </c>
      <c r="AL1242" t="s">
        <v>119</v>
      </c>
      <c r="AM1242" t="s">
        <v>133</v>
      </c>
      <c r="AN1242" t="s">
        <v>134</v>
      </c>
      <c r="AO1242" t="s">
        <v>117</v>
      </c>
      <c r="AP1242" t="s">
        <v>117</v>
      </c>
      <c r="AQ1242" t="s">
        <v>117</v>
      </c>
      <c r="AR1242" t="s">
        <v>117</v>
      </c>
      <c r="AS1242" t="s">
        <v>117</v>
      </c>
      <c r="AT1242" t="s">
        <v>117</v>
      </c>
      <c r="AU1242" t="s">
        <v>117</v>
      </c>
      <c r="AV1242" t="s">
        <v>117</v>
      </c>
      <c r="AW1242" t="s">
        <v>117</v>
      </c>
      <c r="AX1242" t="s">
        <v>117</v>
      </c>
      <c r="AY1242" t="s">
        <v>117</v>
      </c>
      <c r="AZ1242" t="s">
        <v>117</v>
      </c>
      <c r="BA1242" t="s">
        <v>117</v>
      </c>
      <c r="BB1242" t="s">
        <v>117</v>
      </c>
      <c r="BD1242" t="s">
        <v>117</v>
      </c>
      <c r="BF1242" t="s">
        <v>117</v>
      </c>
      <c r="BG1242" t="s">
        <v>117</v>
      </c>
      <c r="BH1242" t="s">
        <v>115</v>
      </c>
      <c r="BI1242" t="s">
        <v>117</v>
      </c>
      <c r="BJ1242" t="s">
        <v>117</v>
      </c>
      <c r="BK1242" t="s">
        <v>117</v>
      </c>
      <c r="BL1242" t="s">
        <v>117</v>
      </c>
      <c r="BM1242" t="s">
        <v>117</v>
      </c>
      <c r="BN1242" t="s">
        <v>117</v>
      </c>
      <c r="BO1242" t="s">
        <v>117</v>
      </c>
      <c r="BP1242" t="s">
        <v>117</v>
      </c>
      <c r="BQ1242" t="s">
        <v>117</v>
      </c>
      <c r="BR1242" t="s">
        <v>117</v>
      </c>
      <c r="BS1242" t="s">
        <v>117</v>
      </c>
      <c r="BT1242" t="s">
        <v>117</v>
      </c>
      <c r="BU1242" t="s">
        <v>117</v>
      </c>
      <c r="BV1242" t="s">
        <v>115</v>
      </c>
      <c r="BW1242" t="s">
        <v>115</v>
      </c>
      <c r="BX1242" t="s">
        <v>117</v>
      </c>
      <c r="BY1242" t="s">
        <v>117</v>
      </c>
      <c r="BZ1242" t="s">
        <v>117</v>
      </c>
      <c r="CA1242" t="s">
        <v>117</v>
      </c>
      <c r="CB1242" t="s">
        <v>117</v>
      </c>
      <c r="CC1242" t="s">
        <v>117</v>
      </c>
      <c r="CD1242" t="s">
        <v>117</v>
      </c>
      <c r="CE1242" t="s">
        <v>117</v>
      </c>
      <c r="CF1242" t="s">
        <v>117</v>
      </c>
      <c r="CG1242" t="s">
        <v>117</v>
      </c>
      <c r="CH1242" t="s">
        <v>117</v>
      </c>
      <c r="CI1242" t="s">
        <v>117</v>
      </c>
      <c r="CJ1242" t="s">
        <v>117</v>
      </c>
      <c r="CK1242" t="s">
        <v>117</v>
      </c>
      <c r="CL1242" t="s">
        <v>117</v>
      </c>
      <c r="CM1242" t="s">
        <v>117</v>
      </c>
      <c r="CN1242" t="s">
        <v>117</v>
      </c>
      <c r="CO1242" t="s">
        <v>117</v>
      </c>
      <c r="CP1242" t="s">
        <v>117</v>
      </c>
      <c r="CQ1242" t="s">
        <v>117</v>
      </c>
      <c r="CR1242" t="s">
        <v>117</v>
      </c>
      <c r="CS1242" t="s">
        <v>117</v>
      </c>
      <c r="CT1242" t="s">
        <v>117</v>
      </c>
      <c r="CU1242" t="s">
        <v>117</v>
      </c>
      <c r="CV1242" t="s">
        <v>117</v>
      </c>
      <c r="CW1242" t="s">
        <v>117</v>
      </c>
    </row>
    <row r="1243" spans="1:101" x14ac:dyDescent="0.25">
      <c r="A1243" t="s">
        <v>100</v>
      </c>
      <c r="B1243">
        <v>162704</v>
      </c>
      <c r="C1243" t="s">
        <v>8269</v>
      </c>
      <c r="D1243" t="s">
        <v>102</v>
      </c>
      <c r="E1243" t="s">
        <v>8270</v>
      </c>
      <c r="F1243" t="s">
        <v>8270</v>
      </c>
      <c r="G1243" t="s">
        <v>8271</v>
      </c>
      <c r="I1243" t="s">
        <v>160</v>
      </c>
      <c r="K1243" t="s">
        <v>161</v>
      </c>
      <c r="L1243">
        <v>68623</v>
      </c>
      <c r="M1243" t="s">
        <v>8272</v>
      </c>
      <c r="N1243" t="s">
        <v>8273</v>
      </c>
      <c r="O1243">
        <v>0</v>
      </c>
      <c r="V1243" t="s">
        <v>114</v>
      </c>
      <c r="W1243" s="1">
        <v>40998</v>
      </c>
      <c r="Y1243" s="1">
        <v>43622</v>
      </c>
      <c r="Z1243" s="2">
        <v>43009</v>
      </c>
      <c r="AA1243" t="s">
        <v>8274</v>
      </c>
      <c r="AB1243" t="s">
        <v>115</v>
      </c>
      <c r="AC1243" t="s">
        <v>117</v>
      </c>
      <c r="AD1243" t="s">
        <v>117</v>
      </c>
      <c r="AG1243" t="s">
        <v>117</v>
      </c>
      <c r="AH1243" t="s">
        <v>115</v>
      </c>
      <c r="AI1243" t="s">
        <v>117</v>
      </c>
      <c r="AJ1243" t="s">
        <v>165</v>
      </c>
      <c r="AK1243" t="s">
        <v>490</v>
      </c>
      <c r="AL1243" t="s">
        <v>119</v>
      </c>
      <c r="AN1243" t="s">
        <v>161</v>
      </c>
      <c r="AO1243" t="s">
        <v>117</v>
      </c>
      <c r="AP1243" t="s">
        <v>117</v>
      </c>
      <c r="AQ1243" t="s">
        <v>117</v>
      </c>
      <c r="AR1243" t="s">
        <v>117</v>
      </c>
      <c r="AS1243" t="s">
        <v>117</v>
      </c>
      <c r="AT1243" t="s">
        <v>117</v>
      </c>
      <c r="AU1243" t="s">
        <v>117</v>
      </c>
      <c r="AV1243" t="s">
        <v>117</v>
      </c>
      <c r="AW1243" t="s">
        <v>117</v>
      </c>
      <c r="AX1243" t="s">
        <v>117</v>
      </c>
      <c r="AY1243" t="s">
        <v>117</v>
      </c>
      <c r="AZ1243" t="s">
        <v>117</v>
      </c>
      <c r="BA1243" t="s">
        <v>117</v>
      </c>
      <c r="BB1243" t="s">
        <v>117</v>
      </c>
      <c r="BD1243" t="s">
        <v>117</v>
      </c>
      <c r="BF1243" t="s">
        <v>117</v>
      </c>
      <c r="BG1243" t="s">
        <v>117</v>
      </c>
      <c r="BH1243" t="s">
        <v>117</v>
      </c>
      <c r="BI1243" t="s">
        <v>117</v>
      </c>
      <c r="BJ1243" t="s">
        <v>117</v>
      </c>
      <c r="BK1243" t="s">
        <v>117</v>
      </c>
      <c r="BL1243" t="s">
        <v>117</v>
      </c>
      <c r="BM1243" t="s">
        <v>117</v>
      </c>
      <c r="BN1243" t="s">
        <v>117</v>
      </c>
      <c r="BO1243" t="s">
        <v>117</v>
      </c>
      <c r="BP1243" t="s">
        <v>117</v>
      </c>
      <c r="BQ1243" t="s">
        <v>117</v>
      </c>
      <c r="BR1243" t="s">
        <v>117</v>
      </c>
      <c r="BS1243" t="s">
        <v>117</v>
      </c>
      <c r="BT1243" t="s">
        <v>117</v>
      </c>
      <c r="BU1243" t="s">
        <v>117</v>
      </c>
      <c r="BV1243" t="s">
        <v>117</v>
      </c>
      <c r="BW1243" t="s">
        <v>115</v>
      </c>
      <c r="BX1243" t="s">
        <v>117</v>
      </c>
      <c r="BY1243" t="s">
        <v>117</v>
      </c>
      <c r="BZ1243" t="s">
        <v>117</v>
      </c>
      <c r="CA1243" t="s">
        <v>117</v>
      </c>
      <c r="CB1243" t="s">
        <v>117</v>
      </c>
      <c r="CC1243" t="s">
        <v>117</v>
      </c>
      <c r="CD1243" t="s">
        <v>117</v>
      </c>
      <c r="CE1243" t="s">
        <v>117</v>
      </c>
      <c r="CF1243" t="s">
        <v>117</v>
      </c>
      <c r="CG1243" t="s">
        <v>117</v>
      </c>
      <c r="CH1243" t="s">
        <v>117</v>
      </c>
      <c r="CI1243" t="s">
        <v>117</v>
      </c>
      <c r="CJ1243" t="s">
        <v>117</v>
      </c>
      <c r="CK1243" t="s">
        <v>117</v>
      </c>
      <c r="CL1243" t="s">
        <v>117</v>
      </c>
      <c r="CM1243" t="s">
        <v>117</v>
      </c>
      <c r="CN1243" t="s">
        <v>117</v>
      </c>
      <c r="CO1243" t="s">
        <v>117</v>
      </c>
      <c r="CP1243" t="s">
        <v>117</v>
      </c>
      <c r="CQ1243" t="s">
        <v>117</v>
      </c>
      <c r="CR1243" t="s">
        <v>117</v>
      </c>
      <c r="CS1243" t="s">
        <v>117</v>
      </c>
      <c r="CT1243" t="s">
        <v>117</v>
      </c>
      <c r="CU1243" t="s">
        <v>117</v>
      </c>
      <c r="CV1243" t="s">
        <v>117</v>
      </c>
      <c r="CW1243" t="s">
        <v>117</v>
      </c>
    </row>
    <row r="1244" spans="1:101" x14ac:dyDescent="0.25">
      <c r="A1244" t="s">
        <v>207</v>
      </c>
      <c r="B1244">
        <v>167126</v>
      </c>
      <c r="C1244" t="s">
        <v>8275</v>
      </c>
      <c r="D1244" t="s">
        <v>102</v>
      </c>
      <c r="E1244" t="s">
        <v>8276</v>
      </c>
      <c r="F1244" t="s">
        <v>8276</v>
      </c>
      <c r="M1244" t="s">
        <v>8277</v>
      </c>
      <c r="N1244">
        <v>7183366574</v>
      </c>
      <c r="O1244">
        <v>0</v>
      </c>
      <c r="P1244" t="s">
        <v>8278</v>
      </c>
      <c r="R1244" t="s">
        <v>5764</v>
      </c>
      <c r="S1244" t="s">
        <v>214</v>
      </c>
      <c r="T1244" t="s">
        <v>134</v>
      </c>
      <c r="U1244" t="s">
        <v>8279</v>
      </c>
      <c r="V1244" t="s">
        <v>114</v>
      </c>
      <c r="W1244" s="1">
        <v>41353</v>
      </c>
      <c r="Y1244" s="1">
        <v>43524</v>
      </c>
      <c r="Z1244" s="2">
        <v>43009</v>
      </c>
      <c r="AA1244" t="s">
        <v>8280</v>
      </c>
      <c r="AB1244" t="s">
        <v>117</v>
      </c>
      <c r="AC1244" t="s">
        <v>117</v>
      </c>
      <c r="AD1244" t="s">
        <v>117</v>
      </c>
      <c r="AG1244" t="s">
        <v>117</v>
      </c>
      <c r="AH1244" t="s">
        <v>115</v>
      </c>
      <c r="AI1244" t="s">
        <v>117</v>
      </c>
      <c r="AJ1244" t="s">
        <v>132</v>
      </c>
      <c r="AL1244" t="s">
        <v>119</v>
      </c>
      <c r="AM1244" t="s">
        <v>133</v>
      </c>
      <c r="AN1244" t="s">
        <v>134</v>
      </c>
      <c r="AO1244" t="s">
        <v>117</v>
      </c>
      <c r="AP1244" t="s">
        <v>117</v>
      </c>
      <c r="AQ1244" t="s">
        <v>117</v>
      </c>
      <c r="AR1244" t="s">
        <v>117</v>
      </c>
      <c r="AS1244" t="s">
        <v>117</v>
      </c>
      <c r="AT1244" t="s">
        <v>117</v>
      </c>
      <c r="AU1244" t="s">
        <v>117</v>
      </c>
      <c r="AV1244" t="s">
        <v>117</v>
      </c>
      <c r="AW1244" t="s">
        <v>117</v>
      </c>
      <c r="AX1244" t="s">
        <v>117</v>
      </c>
      <c r="AY1244" t="s">
        <v>117</v>
      </c>
      <c r="AZ1244" t="s">
        <v>117</v>
      </c>
      <c r="BA1244" t="s">
        <v>117</v>
      </c>
      <c r="BB1244" t="s">
        <v>117</v>
      </c>
      <c r="BD1244" t="s">
        <v>117</v>
      </c>
      <c r="BF1244" t="s">
        <v>117</v>
      </c>
      <c r="BG1244" t="s">
        <v>117</v>
      </c>
      <c r="BH1244" t="s">
        <v>117</v>
      </c>
      <c r="BI1244" t="s">
        <v>117</v>
      </c>
      <c r="BJ1244" t="s">
        <v>117</v>
      </c>
      <c r="BK1244" t="s">
        <v>117</v>
      </c>
      <c r="BL1244" t="s">
        <v>117</v>
      </c>
      <c r="BM1244" t="s">
        <v>117</v>
      </c>
      <c r="BN1244" t="s">
        <v>117</v>
      </c>
      <c r="BO1244" t="s">
        <v>117</v>
      </c>
      <c r="BP1244" t="s">
        <v>117</v>
      </c>
      <c r="BQ1244" t="s">
        <v>117</v>
      </c>
      <c r="BR1244" t="s">
        <v>117</v>
      </c>
      <c r="BS1244" t="s">
        <v>117</v>
      </c>
      <c r="BT1244" t="s">
        <v>117</v>
      </c>
      <c r="BU1244" t="s">
        <v>117</v>
      </c>
      <c r="BV1244" t="s">
        <v>117</v>
      </c>
      <c r="BW1244" t="s">
        <v>115</v>
      </c>
      <c r="BX1244" t="s">
        <v>117</v>
      </c>
      <c r="BY1244" t="s">
        <v>117</v>
      </c>
      <c r="BZ1244" t="s">
        <v>117</v>
      </c>
      <c r="CA1244" t="s">
        <v>117</v>
      </c>
      <c r="CB1244" t="s">
        <v>117</v>
      </c>
      <c r="CC1244" t="s">
        <v>117</v>
      </c>
      <c r="CD1244" t="s">
        <v>117</v>
      </c>
      <c r="CE1244" t="s">
        <v>115</v>
      </c>
      <c r="CF1244" t="s">
        <v>117</v>
      </c>
      <c r="CG1244" t="s">
        <v>115</v>
      </c>
      <c r="CH1244" t="s">
        <v>115</v>
      </c>
      <c r="CI1244" t="s">
        <v>117</v>
      </c>
      <c r="CJ1244" t="s">
        <v>117</v>
      </c>
      <c r="CK1244" t="s">
        <v>117</v>
      </c>
      <c r="CL1244" t="s">
        <v>117</v>
      </c>
      <c r="CM1244" t="s">
        <v>117</v>
      </c>
      <c r="CN1244" t="s">
        <v>117</v>
      </c>
      <c r="CO1244" t="s">
        <v>115</v>
      </c>
      <c r="CP1244" t="s">
        <v>117</v>
      </c>
      <c r="CQ1244" t="s">
        <v>115</v>
      </c>
      <c r="CR1244" t="s">
        <v>117</v>
      </c>
      <c r="CS1244" t="s">
        <v>117</v>
      </c>
      <c r="CT1244" t="s">
        <v>115</v>
      </c>
      <c r="CU1244" t="s">
        <v>115</v>
      </c>
      <c r="CV1244" t="s">
        <v>115</v>
      </c>
      <c r="CW1244" t="s">
        <v>117</v>
      </c>
    </row>
    <row r="1245" spans="1:101" x14ac:dyDescent="0.25">
      <c r="A1245" t="s">
        <v>386</v>
      </c>
      <c r="B1245">
        <v>160922</v>
      </c>
      <c r="C1245" t="s">
        <v>8281</v>
      </c>
      <c r="D1245" t="s">
        <v>102</v>
      </c>
      <c r="E1245" t="s">
        <v>8282</v>
      </c>
      <c r="F1245" t="s">
        <v>8282</v>
      </c>
      <c r="G1245" t="s">
        <v>8283</v>
      </c>
      <c r="H1245" t="s">
        <v>8284</v>
      </c>
      <c r="I1245" t="s">
        <v>392</v>
      </c>
      <c r="J1245" t="s">
        <v>172</v>
      </c>
      <c r="K1245" t="s">
        <v>134</v>
      </c>
      <c r="L1245">
        <v>90025</v>
      </c>
      <c r="M1245" t="s">
        <v>8285</v>
      </c>
      <c r="N1245" t="s">
        <v>8286</v>
      </c>
      <c r="O1245">
        <v>0</v>
      </c>
      <c r="P1245" t="s">
        <v>8283</v>
      </c>
      <c r="Q1245" t="s">
        <v>8284</v>
      </c>
      <c r="R1245" t="s">
        <v>392</v>
      </c>
      <c r="S1245" t="s">
        <v>172</v>
      </c>
      <c r="T1245" t="s">
        <v>134</v>
      </c>
      <c r="U1245">
        <v>90025</v>
      </c>
      <c r="V1245" t="s">
        <v>114</v>
      </c>
      <c r="W1245" s="1">
        <v>40953</v>
      </c>
      <c r="Y1245" s="1">
        <v>43554</v>
      </c>
      <c r="Z1245" s="2">
        <v>43009</v>
      </c>
      <c r="AA1245" t="s">
        <v>8287</v>
      </c>
      <c r="AB1245" t="s">
        <v>117</v>
      </c>
      <c r="AC1245" t="s">
        <v>117</v>
      </c>
      <c r="AD1245" t="s">
        <v>117</v>
      </c>
      <c r="AG1245" t="s">
        <v>117</v>
      </c>
      <c r="AH1245" t="s">
        <v>115</v>
      </c>
      <c r="AI1245" t="s">
        <v>117</v>
      </c>
      <c r="AJ1245" t="s">
        <v>132</v>
      </c>
      <c r="AL1245" t="s">
        <v>119</v>
      </c>
      <c r="AM1245" t="s">
        <v>133</v>
      </c>
      <c r="AN1245" t="s">
        <v>134</v>
      </c>
      <c r="AO1245" t="s">
        <v>117</v>
      </c>
      <c r="AP1245" t="s">
        <v>117</v>
      </c>
      <c r="AQ1245" t="s">
        <v>117</v>
      </c>
      <c r="AR1245" t="s">
        <v>117</v>
      </c>
      <c r="AS1245" t="s">
        <v>117</v>
      </c>
      <c r="AT1245" t="s">
        <v>117</v>
      </c>
      <c r="AU1245" t="s">
        <v>117</v>
      </c>
      <c r="AV1245" t="s">
        <v>117</v>
      </c>
      <c r="AW1245" t="s">
        <v>117</v>
      </c>
      <c r="AX1245" t="s">
        <v>117</v>
      </c>
      <c r="AY1245" t="s">
        <v>117</v>
      </c>
      <c r="AZ1245" t="s">
        <v>117</v>
      </c>
      <c r="BA1245" t="s">
        <v>117</v>
      </c>
      <c r="BB1245" t="s">
        <v>117</v>
      </c>
      <c r="BD1245" t="s">
        <v>117</v>
      </c>
      <c r="BF1245" t="s">
        <v>117</v>
      </c>
      <c r="BG1245" t="s">
        <v>117</v>
      </c>
      <c r="BH1245" t="s">
        <v>117</v>
      </c>
      <c r="BI1245" t="s">
        <v>117</v>
      </c>
      <c r="BJ1245" t="s">
        <v>117</v>
      </c>
      <c r="BK1245" t="s">
        <v>117</v>
      </c>
      <c r="BL1245" t="s">
        <v>117</v>
      </c>
      <c r="BM1245" t="s">
        <v>117</v>
      </c>
      <c r="BN1245" t="s">
        <v>117</v>
      </c>
      <c r="BO1245" t="s">
        <v>117</v>
      </c>
      <c r="BP1245" t="s">
        <v>117</v>
      </c>
      <c r="BQ1245" t="s">
        <v>117</v>
      </c>
      <c r="BR1245" t="s">
        <v>117</v>
      </c>
      <c r="BS1245" t="s">
        <v>117</v>
      </c>
      <c r="BT1245" t="s">
        <v>117</v>
      </c>
      <c r="BU1245" t="s">
        <v>115</v>
      </c>
      <c r="BV1245" t="s">
        <v>115</v>
      </c>
      <c r="BW1245" t="s">
        <v>115</v>
      </c>
      <c r="BX1245" t="s">
        <v>115</v>
      </c>
      <c r="BY1245" t="s">
        <v>117</v>
      </c>
      <c r="BZ1245" t="s">
        <v>117</v>
      </c>
      <c r="CA1245" t="s">
        <v>117</v>
      </c>
      <c r="CB1245" t="s">
        <v>117</v>
      </c>
      <c r="CC1245" t="s">
        <v>117</v>
      </c>
      <c r="CD1245" t="s">
        <v>117</v>
      </c>
      <c r="CE1245" t="s">
        <v>117</v>
      </c>
      <c r="CF1245" t="s">
        <v>117</v>
      </c>
      <c r="CG1245" t="s">
        <v>117</v>
      </c>
      <c r="CH1245" t="s">
        <v>117</v>
      </c>
      <c r="CI1245" t="s">
        <v>117</v>
      </c>
      <c r="CJ1245" t="s">
        <v>117</v>
      </c>
      <c r="CK1245" t="s">
        <v>117</v>
      </c>
      <c r="CL1245" t="s">
        <v>117</v>
      </c>
      <c r="CM1245" t="s">
        <v>117</v>
      </c>
      <c r="CN1245" t="s">
        <v>117</v>
      </c>
      <c r="CO1245" t="s">
        <v>117</v>
      </c>
      <c r="CP1245" t="s">
        <v>117</v>
      </c>
      <c r="CQ1245" t="s">
        <v>117</v>
      </c>
      <c r="CR1245" t="s">
        <v>117</v>
      </c>
      <c r="CS1245" t="s">
        <v>117</v>
      </c>
      <c r="CT1245" t="s">
        <v>117</v>
      </c>
      <c r="CU1245" t="s">
        <v>117</v>
      </c>
      <c r="CV1245" t="s">
        <v>117</v>
      </c>
      <c r="CW1245" t="s">
        <v>117</v>
      </c>
    </row>
    <row r="1246" spans="1:101" x14ac:dyDescent="0.25">
      <c r="A1246" t="s">
        <v>100</v>
      </c>
      <c r="B1246">
        <v>158177</v>
      </c>
      <c r="C1246" t="s">
        <v>8288</v>
      </c>
      <c r="D1246" t="s">
        <v>102</v>
      </c>
      <c r="E1246" t="s">
        <v>8289</v>
      </c>
      <c r="F1246" t="s">
        <v>8289</v>
      </c>
      <c r="G1246" t="s">
        <v>8290</v>
      </c>
      <c r="H1246" t="s">
        <v>2352</v>
      </c>
      <c r="I1246" t="s">
        <v>242</v>
      </c>
      <c r="K1246" t="s">
        <v>243</v>
      </c>
      <c r="L1246" t="s">
        <v>8291</v>
      </c>
      <c r="M1246" t="s">
        <v>8292</v>
      </c>
      <c r="O1246">
        <v>0</v>
      </c>
      <c r="V1246" t="s">
        <v>114</v>
      </c>
      <c r="W1246" s="1">
        <v>40998</v>
      </c>
      <c r="Y1246" s="1">
        <v>43552</v>
      </c>
      <c r="Z1246" s="2">
        <v>43009</v>
      </c>
      <c r="AA1246" t="s">
        <v>8293</v>
      </c>
      <c r="AB1246" t="s">
        <v>115</v>
      </c>
      <c r="AC1246" t="s">
        <v>117</v>
      </c>
      <c r="AD1246" t="s">
        <v>117</v>
      </c>
      <c r="AG1246" t="s">
        <v>117</v>
      </c>
      <c r="AH1246" t="s">
        <v>115</v>
      </c>
      <c r="AI1246" t="s">
        <v>117</v>
      </c>
      <c r="AJ1246" t="s">
        <v>165</v>
      </c>
      <c r="AK1246" t="s">
        <v>490</v>
      </c>
      <c r="AL1246" t="s">
        <v>119</v>
      </c>
      <c r="AN1246" t="s">
        <v>243</v>
      </c>
      <c r="AO1246" t="s">
        <v>117</v>
      </c>
      <c r="AP1246" t="s">
        <v>117</v>
      </c>
      <c r="AQ1246" t="s">
        <v>117</v>
      </c>
      <c r="AR1246" t="s">
        <v>117</v>
      </c>
      <c r="AS1246" t="s">
        <v>117</v>
      </c>
      <c r="AT1246" t="s">
        <v>117</v>
      </c>
      <c r="AU1246" t="s">
        <v>117</v>
      </c>
      <c r="AV1246" t="s">
        <v>117</v>
      </c>
      <c r="AW1246" t="s">
        <v>117</v>
      </c>
      <c r="AX1246" t="s">
        <v>117</v>
      </c>
      <c r="AY1246" t="s">
        <v>117</v>
      </c>
      <c r="AZ1246" t="s">
        <v>117</v>
      </c>
      <c r="BA1246" t="s">
        <v>117</v>
      </c>
      <c r="BB1246" t="s">
        <v>117</v>
      </c>
      <c r="BD1246" t="s">
        <v>117</v>
      </c>
      <c r="BF1246" t="s">
        <v>117</v>
      </c>
      <c r="BG1246" t="s">
        <v>117</v>
      </c>
      <c r="BH1246" t="s">
        <v>115</v>
      </c>
      <c r="BI1246" t="s">
        <v>117</v>
      </c>
      <c r="BJ1246" t="s">
        <v>117</v>
      </c>
      <c r="BK1246" t="s">
        <v>117</v>
      </c>
      <c r="BL1246" t="s">
        <v>117</v>
      </c>
      <c r="BM1246" t="s">
        <v>117</v>
      </c>
      <c r="BN1246" t="s">
        <v>117</v>
      </c>
      <c r="BO1246" t="s">
        <v>117</v>
      </c>
      <c r="BP1246" t="s">
        <v>117</v>
      </c>
      <c r="BQ1246" t="s">
        <v>117</v>
      </c>
      <c r="BR1246" t="s">
        <v>117</v>
      </c>
      <c r="BS1246" t="s">
        <v>117</v>
      </c>
      <c r="BT1246" t="s">
        <v>117</v>
      </c>
      <c r="BU1246" t="s">
        <v>117</v>
      </c>
      <c r="BV1246" t="s">
        <v>115</v>
      </c>
      <c r="BW1246" t="s">
        <v>115</v>
      </c>
      <c r="BX1246" t="s">
        <v>117</v>
      </c>
      <c r="BY1246" t="s">
        <v>115</v>
      </c>
      <c r="BZ1246" t="s">
        <v>117</v>
      </c>
      <c r="CA1246" t="s">
        <v>117</v>
      </c>
      <c r="CB1246" t="s">
        <v>117</v>
      </c>
      <c r="CC1246" t="s">
        <v>117</v>
      </c>
      <c r="CD1246" t="s">
        <v>117</v>
      </c>
      <c r="CE1246" t="s">
        <v>117</v>
      </c>
      <c r="CF1246" t="s">
        <v>117</v>
      </c>
      <c r="CG1246" t="s">
        <v>117</v>
      </c>
      <c r="CH1246" t="s">
        <v>117</v>
      </c>
      <c r="CI1246" t="s">
        <v>117</v>
      </c>
      <c r="CJ1246" t="s">
        <v>117</v>
      </c>
      <c r="CK1246" t="s">
        <v>117</v>
      </c>
      <c r="CL1246" t="s">
        <v>117</v>
      </c>
      <c r="CM1246" t="s">
        <v>117</v>
      </c>
      <c r="CN1246" t="s">
        <v>117</v>
      </c>
      <c r="CO1246" t="s">
        <v>117</v>
      </c>
      <c r="CP1246" t="s">
        <v>117</v>
      </c>
      <c r="CQ1246" t="s">
        <v>117</v>
      </c>
      <c r="CR1246" t="s">
        <v>117</v>
      </c>
      <c r="CS1246" t="s">
        <v>117</v>
      </c>
      <c r="CT1246" t="s">
        <v>117</v>
      </c>
      <c r="CU1246" t="s">
        <v>117</v>
      </c>
      <c r="CV1246" t="s">
        <v>117</v>
      </c>
      <c r="CW1246" t="s">
        <v>115</v>
      </c>
    </row>
    <row r="1247" spans="1:101" x14ac:dyDescent="0.25">
      <c r="A1247" t="s">
        <v>100</v>
      </c>
      <c r="B1247">
        <v>289826</v>
      </c>
      <c r="C1247" t="s">
        <v>8294</v>
      </c>
      <c r="D1247" t="s">
        <v>102</v>
      </c>
      <c r="E1247" t="s">
        <v>8295</v>
      </c>
      <c r="F1247" t="s">
        <v>8295</v>
      </c>
      <c r="G1247" t="s">
        <v>8296</v>
      </c>
      <c r="I1247" t="s">
        <v>112</v>
      </c>
      <c r="K1247" t="s">
        <v>113</v>
      </c>
      <c r="M1247" t="s">
        <v>8297</v>
      </c>
      <c r="N1247" t="s">
        <v>8298</v>
      </c>
      <c r="O1247">
        <v>0</v>
      </c>
      <c r="V1247" t="s">
        <v>114</v>
      </c>
      <c r="W1247" s="1">
        <v>43070</v>
      </c>
      <c r="Y1247" s="1">
        <v>43538</v>
      </c>
      <c r="Z1247" s="2">
        <v>43009</v>
      </c>
      <c r="AB1247" t="s">
        <v>115</v>
      </c>
      <c r="AC1247" t="s">
        <v>117</v>
      </c>
      <c r="AD1247" t="s">
        <v>117</v>
      </c>
      <c r="AF1247" t="s">
        <v>8299</v>
      </c>
      <c r="AG1247" t="s">
        <v>117</v>
      </c>
      <c r="AH1247" t="s">
        <v>115</v>
      </c>
      <c r="AI1247" t="s">
        <v>117</v>
      </c>
      <c r="AJ1247" t="s">
        <v>165</v>
      </c>
      <c r="AK1247" t="s">
        <v>735</v>
      </c>
      <c r="AL1247" t="s">
        <v>119</v>
      </c>
      <c r="AN1247" t="s">
        <v>113</v>
      </c>
      <c r="AO1247" t="s">
        <v>117</v>
      </c>
      <c r="AP1247" t="s">
        <v>117</v>
      </c>
      <c r="AQ1247" t="s">
        <v>115</v>
      </c>
      <c r="AR1247" t="s">
        <v>117</v>
      </c>
      <c r="AS1247" t="s">
        <v>117</v>
      </c>
      <c r="AT1247" t="s">
        <v>117</v>
      </c>
      <c r="AU1247" t="s">
        <v>117</v>
      </c>
      <c r="AV1247" t="s">
        <v>117</v>
      </c>
      <c r="AW1247" t="s">
        <v>117</v>
      </c>
      <c r="AX1247" t="s">
        <v>117</v>
      </c>
      <c r="AY1247" t="s">
        <v>117</v>
      </c>
      <c r="AZ1247" t="s">
        <v>117</v>
      </c>
      <c r="BA1247" t="s">
        <v>117</v>
      </c>
      <c r="BB1247" t="s">
        <v>117</v>
      </c>
      <c r="BD1247" t="s">
        <v>117</v>
      </c>
      <c r="BF1247" t="s">
        <v>117</v>
      </c>
      <c r="BG1247" t="s">
        <v>117</v>
      </c>
      <c r="BH1247" t="s">
        <v>117</v>
      </c>
      <c r="BI1247" t="s">
        <v>117</v>
      </c>
      <c r="BJ1247" t="s">
        <v>117</v>
      </c>
      <c r="BK1247" t="s">
        <v>117</v>
      </c>
      <c r="BL1247" t="s">
        <v>117</v>
      </c>
      <c r="BM1247" t="s">
        <v>117</v>
      </c>
      <c r="BN1247" t="s">
        <v>117</v>
      </c>
      <c r="BO1247" t="s">
        <v>117</v>
      </c>
      <c r="BP1247" t="s">
        <v>117</v>
      </c>
      <c r="BQ1247" t="s">
        <v>117</v>
      </c>
      <c r="BR1247" t="s">
        <v>117</v>
      </c>
      <c r="BS1247" t="s">
        <v>117</v>
      </c>
      <c r="BT1247" t="s">
        <v>117</v>
      </c>
      <c r="BU1247" t="s">
        <v>117</v>
      </c>
      <c r="BV1247" t="s">
        <v>117</v>
      </c>
      <c r="BW1247" t="s">
        <v>115</v>
      </c>
      <c r="BX1247" t="s">
        <v>117</v>
      </c>
      <c r="BY1247" t="s">
        <v>117</v>
      </c>
      <c r="BZ1247" t="s">
        <v>117</v>
      </c>
      <c r="CA1247" t="s">
        <v>117</v>
      </c>
      <c r="CB1247" t="s">
        <v>117</v>
      </c>
      <c r="CC1247" t="s">
        <v>117</v>
      </c>
      <c r="CD1247" t="s">
        <v>117</v>
      </c>
      <c r="CE1247" t="s">
        <v>117</v>
      </c>
      <c r="CF1247" t="s">
        <v>117</v>
      </c>
      <c r="CG1247" t="s">
        <v>117</v>
      </c>
      <c r="CH1247" t="s">
        <v>117</v>
      </c>
      <c r="CI1247" t="s">
        <v>117</v>
      </c>
      <c r="CJ1247" t="s">
        <v>117</v>
      </c>
      <c r="CK1247" t="s">
        <v>117</v>
      </c>
      <c r="CL1247" t="s">
        <v>117</v>
      </c>
      <c r="CM1247" t="s">
        <v>117</v>
      </c>
      <c r="CN1247" t="s">
        <v>117</v>
      </c>
      <c r="CO1247" t="s">
        <v>117</v>
      </c>
      <c r="CP1247" t="s">
        <v>117</v>
      </c>
      <c r="CQ1247" t="s">
        <v>117</v>
      </c>
      <c r="CR1247" t="s">
        <v>117</v>
      </c>
      <c r="CS1247" t="s">
        <v>117</v>
      </c>
      <c r="CT1247" t="s">
        <v>117</v>
      </c>
      <c r="CU1247" t="s">
        <v>117</v>
      </c>
      <c r="CV1247" t="s">
        <v>117</v>
      </c>
      <c r="CW1247" t="s">
        <v>117</v>
      </c>
    </row>
    <row r="1248" spans="1:101" x14ac:dyDescent="0.25">
      <c r="A1248" t="s">
        <v>167</v>
      </c>
      <c r="B1248">
        <v>286589</v>
      </c>
      <c r="C1248" t="s">
        <v>8300</v>
      </c>
      <c r="D1248" t="s">
        <v>102</v>
      </c>
      <c r="E1248" t="s">
        <v>8301</v>
      </c>
      <c r="F1248" t="s">
        <v>8301</v>
      </c>
      <c r="G1248" t="s">
        <v>8302</v>
      </c>
      <c r="H1248" t="s">
        <v>8303</v>
      </c>
      <c r="I1248" t="s">
        <v>740</v>
      </c>
      <c r="J1248" t="s">
        <v>741</v>
      </c>
      <c r="K1248" t="s">
        <v>134</v>
      </c>
      <c r="L1248" t="s">
        <v>8304</v>
      </c>
      <c r="M1248" t="s">
        <v>8305</v>
      </c>
      <c r="N1248" t="s">
        <v>8306</v>
      </c>
      <c r="O1248">
        <v>3</v>
      </c>
      <c r="V1248" t="s">
        <v>114</v>
      </c>
      <c r="W1248" s="1">
        <v>42937</v>
      </c>
      <c r="Y1248" s="1">
        <v>43551</v>
      </c>
      <c r="Z1248" s="2">
        <v>43009</v>
      </c>
      <c r="AA1248" t="s">
        <v>8307</v>
      </c>
      <c r="AB1248" t="s">
        <v>117</v>
      </c>
      <c r="AC1248" t="s">
        <v>117</v>
      </c>
      <c r="AD1248" t="s">
        <v>117</v>
      </c>
      <c r="AG1248" t="s">
        <v>115</v>
      </c>
      <c r="AH1248" t="s">
        <v>117</v>
      </c>
      <c r="AI1248" t="s">
        <v>117</v>
      </c>
      <c r="AJ1248" t="s">
        <v>132</v>
      </c>
      <c r="AL1248" t="s">
        <v>119</v>
      </c>
      <c r="AM1248" t="s">
        <v>133</v>
      </c>
      <c r="AN1248" t="s">
        <v>134</v>
      </c>
      <c r="AO1248" t="s">
        <v>117</v>
      </c>
      <c r="AP1248" t="s">
        <v>117</v>
      </c>
      <c r="AQ1248" t="s">
        <v>117</v>
      </c>
      <c r="AR1248" t="s">
        <v>117</v>
      </c>
      <c r="AS1248" t="s">
        <v>117</v>
      </c>
      <c r="AT1248" t="s">
        <v>117</v>
      </c>
      <c r="AU1248" t="s">
        <v>117</v>
      </c>
      <c r="AV1248" t="s">
        <v>117</v>
      </c>
      <c r="AW1248" t="s">
        <v>117</v>
      </c>
      <c r="AX1248" t="s">
        <v>117</v>
      </c>
      <c r="AY1248" t="s">
        <v>117</v>
      </c>
      <c r="AZ1248" t="s">
        <v>117</v>
      </c>
      <c r="BA1248" t="s">
        <v>117</v>
      </c>
      <c r="BB1248" t="s">
        <v>117</v>
      </c>
      <c r="BD1248" t="s">
        <v>117</v>
      </c>
      <c r="BF1248" t="s">
        <v>117</v>
      </c>
      <c r="BG1248" t="s">
        <v>117</v>
      </c>
      <c r="BH1248" t="s">
        <v>117</v>
      </c>
      <c r="BI1248" t="s">
        <v>117</v>
      </c>
      <c r="BJ1248" t="s">
        <v>117</v>
      </c>
      <c r="BK1248" t="s">
        <v>117</v>
      </c>
      <c r="BL1248" t="s">
        <v>117</v>
      </c>
      <c r="BM1248" t="s">
        <v>117</v>
      </c>
      <c r="BN1248" t="s">
        <v>117</v>
      </c>
      <c r="BO1248" t="s">
        <v>117</v>
      </c>
      <c r="BP1248" t="s">
        <v>117</v>
      </c>
      <c r="BQ1248" t="s">
        <v>117</v>
      </c>
      <c r="BR1248" t="s">
        <v>115</v>
      </c>
      <c r="BS1248" t="s">
        <v>117</v>
      </c>
      <c r="BT1248" t="s">
        <v>117</v>
      </c>
      <c r="BU1248" t="s">
        <v>117</v>
      </c>
      <c r="BV1248" t="s">
        <v>117</v>
      </c>
      <c r="BW1248" t="s">
        <v>115</v>
      </c>
      <c r="BX1248" t="s">
        <v>115</v>
      </c>
      <c r="BY1248" t="s">
        <v>117</v>
      </c>
      <c r="BZ1248" t="s">
        <v>117</v>
      </c>
      <c r="CA1248" t="s">
        <v>117</v>
      </c>
      <c r="CB1248" t="s">
        <v>117</v>
      </c>
      <c r="CC1248" t="s">
        <v>117</v>
      </c>
      <c r="CD1248" t="s">
        <v>117</v>
      </c>
      <c r="CE1248" t="s">
        <v>117</v>
      </c>
      <c r="CF1248" t="s">
        <v>117</v>
      </c>
      <c r="CG1248" t="s">
        <v>117</v>
      </c>
      <c r="CH1248" t="s">
        <v>117</v>
      </c>
      <c r="CI1248" t="s">
        <v>117</v>
      </c>
      <c r="CJ1248" t="s">
        <v>117</v>
      </c>
      <c r="CK1248" t="s">
        <v>117</v>
      </c>
      <c r="CL1248" t="s">
        <v>117</v>
      </c>
      <c r="CM1248" t="s">
        <v>117</v>
      </c>
      <c r="CN1248" t="s">
        <v>117</v>
      </c>
      <c r="CO1248" t="s">
        <v>117</v>
      </c>
      <c r="CP1248" t="s">
        <v>117</v>
      </c>
      <c r="CQ1248" t="s">
        <v>117</v>
      </c>
      <c r="CR1248" t="s">
        <v>117</v>
      </c>
      <c r="CS1248" t="s">
        <v>117</v>
      </c>
      <c r="CT1248" t="s">
        <v>117</v>
      </c>
      <c r="CU1248" t="s">
        <v>117</v>
      </c>
      <c r="CV1248" t="s">
        <v>117</v>
      </c>
      <c r="CW1248" t="s">
        <v>117</v>
      </c>
    </row>
    <row r="1249" spans="1:101" x14ac:dyDescent="0.25">
      <c r="A1249" t="s">
        <v>145</v>
      </c>
      <c r="B1249">
        <v>174766</v>
      </c>
      <c r="C1249" t="s">
        <v>8308</v>
      </c>
      <c r="D1249" t="s">
        <v>102</v>
      </c>
      <c r="E1249" t="s">
        <v>8309</v>
      </c>
      <c r="F1249" t="s">
        <v>8309</v>
      </c>
      <c r="G1249" t="s">
        <v>8310</v>
      </c>
      <c r="H1249" t="s">
        <v>337</v>
      </c>
      <c r="I1249" t="s">
        <v>150</v>
      </c>
      <c r="J1249" t="s">
        <v>151</v>
      </c>
      <c r="K1249" t="s">
        <v>134</v>
      </c>
      <c r="L1249">
        <v>2139</v>
      </c>
      <c r="M1249" t="s">
        <v>8311</v>
      </c>
      <c r="N1249" t="s">
        <v>8312</v>
      </c>
      <c r="O1249">
        <v>0</v>
      </c>
      <c r="V1249" t="s">
        <v>114</v>
      </c>
      <c r="W1249" s="1">
        <v>42054</v>
      </c>
      <c r="Y1249" s="1">
        <v>43553</v>
      </c>
      <c r="Z1249" s="2">
        <v>43009</v>
      </c>
      <c r="AA1249" t="s">
        <v>8313</v>
      </c>
      <c r="AB1249" t="s">
        <v>117</v>
      </c>
      <c r="AC1249" t="s">
        <v>117</v>
      </c>
      <c r="AD1249" t="s">
        <v>117</v>
      </c>
      <c r="AG1249" t="s">
        <v>115</v>
      </c>
      <c r="AH1249" t="s">
        <v>117</v>
      </c>
      <c r="AI1249" t="s">
        <v>117</v>
      </c>
      <c r="AJ1249" t="s">
        <v>132</v>
      </c>
      <c r="AL1249" t="s">
        <v>119</v>
      </c>
      <c r="AM1249" t="s">
        <v>133</v>
      </c>
      <c r="AN1249" t="s">
        <v>134</v>
      </c>
      <c r="AO1249" t="s">
        <v>117</v>
      </c>
      <c r="AP1249" t="s">
        <v>117</v>
      </c>
      <c r="AQ1249" t="s">
        <v>117</v>
      </c>
      <c r="AR1249" t="s">
        <v>117</v>
      </c>
      <c r="AS1249" t="s">
        <v>117</v>
      </c>
      <c r="AT1249" t="s">
        <v>117</v>
      </c>
      <c r="AU1249" t="s">
        <v>117</v>
      </c>
      <c r="AV1249" t="s">
        <v>117</v>
      </c>
      <c r="AW1249" t="s">
        <v>117</v>
      </c>
      <c r="AX1249" t="s">
        <v>117</v>
      </c>
      <c r="AY1249" t="s">
        <v>117</v>
      </c>
      <c r="AZ1249" t="s">
        <v>117</v>
      </c>
      <c r="BA1249" t="s">
        <v>117</v>
      </c>
      <c r="BB1249" t="s">
        <v>117</v>
      </c>
      <c r="BD1249" t="s">
        <v>117</v>
      </c>
      <c r="BF1249" t="s">
        <v>117</v>
      </c>
      <c r="BG1249" t="s">
        <v>117</v>
      </c>
      <c r="BH1249" t="s">
        <v>117</v>
      </c>
      <c r="BI1249" t="s">
        <v>117</v>
      </c>
      <c r="BJ1249" t="s">
        <v>117</v>
      </c>
      <c r="BK1249" t="s">
        <v>117</v>
      </c>
      <c r="BL1249" t="s">
        <v>117</v>
      </c>
      <c r="BM1249" t="s">
        <v>117</v>
      </c>
      <c r="BN1249" t="s">
        <v>117</v>
      </c>
      <c r="BO1249" t="s">
        <v>117</v>
      </c>
      <c r="BP1249" t="s">
        <v>117</v>
      </c>
      <c r="BQ1249" t="s">
        <v>117</v>
      </c>
      <c r="BR1249" t="s">
        <v>117</v>
      </c>
      <c r="BS1249" t="s">
        <v>117</v>
      </c>
      <c r="BT1249" t="s">
        <v>117</v>
      </c>
      <c r="BU1249" t="s">
        <v>117</v>
      </c>
      <c r="BV1249" t="s">
        <v>115</v>
      </c>
      <c r="BW1249" t="s">
        <v>115</v>
      </c>
      <c r="BX1249" t="s">
        <v>117</v>
      </c>
      <c r="BY1249" t="s">
        <v>117</v>
      </c>
      <c r="BZ1249" t="s">
        <v>117</v>
      </c>
      <c r="CA1249" t="s">
        <v>117</v>
      </c>
      <c r="CB1249" t="s">
        <v>117</v>
      </c>
      <c r="CC1249" t="s">
        <v>117</v>
      </c>
      <c r="CD1249" t="s">
        <v>117</v>
      </c>
      <c r="CE1249" t="s">
        <v>117</v>
      </c>
      <c r="CF1249" t="s">
        <v>117</v>
      </c>
      <c r="CG1249" t="s">
        <v>117</v>
      </c>
      <c r="CH1249" t="s">
        <v>117</v>
      </c>
      <c r="CI1249" t="s">
        <v>117</v>
      </c>
      <c r="CJ1249" t="s">
        <v>117</v>
      </c>
      <c r="CK1249" t="s">
        <v>117</v>
      </c>
      <c r="CL1249" t="s">
        <v>117</v>
      </c>
      <c r="CM1249" t="s">
        <v>117</v>
      </c>
      <c r="CN1249" t="s">
        <v>117</v>
      </c>
      <c r="CO1249" t="s">
        <v>117</v>
      </c>
      <c r="CP1249" t="s">
        <v>117</v>
      </c>
      <c r="CQ1249" t="s">
        <v>117</v>
      </c>
      <c r="CR1249" t="s">
        <v>117</v>
      </c>
      <c r="CS1249" t="s">
        <v>117</v>
      </c>
      <c r="CT1249" t="s">
        <v>117</v>
      </c>
      <c r="CU1249" t="s">
        <v>117</v>
      </c>
      <c r="CV1249" t="s">
        <v>117</v>
      </c>
      <c r="CW1249" t="s">
        <v>117</v>
      </c>
    </row>
    <row r="1250" spans="1:101" x14ac:dyDescent="0.25">
      <c r="A1250" t="s">
        <v>207</v>
      </c>
      <c r="B1250">
        <v>170490</v>
      </c>
      <c r="C1250" t="s">
        <v>8314</v>
      </c>
      <c r="D1250" t="s">
        <v>102</v>
      </c>
      <c r="E1250" t="s">
        <v>8315</v>
      </c>
      <c r="F1250" t="s">
        <v>8315</v>
      </c>
      <c r="G1250" t="s">
        <v>8316</v>
      </c>
      <c r="I1250" t="s">
        <v>213</v>
      </c>
      <c r="J1250" t="s">
        <v>214</v>
      </c>
      <c r="K1250" t="s">
        <v>134</v>
      </c>
      <c r="L1250">
        <v>10022</v>
      </c>
      <c r="M1250" t="s">
        <v>8317</v>
      </c>
      <c r="N1250" t="s">
        <v>8318</v>
      </c>
      <c r="O1250">
        <v>0</v>
      </c>
      <c r="V1250" t="s">
        <v>114</v>
      </c>
      <c r="W1250" s="1">
        <v>41704</v>
      </c>
      <c r="Y1250" s="1">
        <v>43549</v>
      </c>
      <c r="Z1250" s="2">
        <v>43009</v>
      </c>
      <c r="AB1250" t="s">
        <v>117</v>
      </c>
      <c r="AC1250" t="s">
        <v>117</v>
      </c>
      <c r="AD1250" t="s">
        <v>117</v>
      </c>
      <c r="AG1250" t="s">
        <v>117</v>
      </c>
      <c r="AH1250" t="s">
        <v>115</v>
      </c>
      <c r="AI1250" t="s">
        <v>117</v>
      </c>
      <c r="AJ1250" t="s">
        <v>293</v>
      </c>
      <c r="AL1250" t="s">
        <v>119</v>
      </c>
      <c r="AM1250" t="s">
        <v>133</v>
      </c>
      <c r="AN1250" t="s">
        <v>134</v>
      </c>
      <c r="AO1250" t="s">
        <v>117</v>
      </c>
      <c r="AP1250" t="s">
        <v>117</v>
      </c>
      <c r="AQ1250" t="s">
        <v>117</v>
      </c>
      <c r="AR1250" t="s">
        <v>117</v>
      </c>
      <c r="AS1250" t="s">
        <v>117</v>
      </c>
      <c r="AT1250" t="s">
        <v>117</v>
      </c>
      <c r="AU1250" t="s">
        <v>117</v>
      </c>
      <c r="AV1250" t="s">
        <v>117</v>
      </c>
      <c r="AW1250" t="s">
        <v>117</v>
      </c>
      <c r="AX1250" t="s">
        <v>117</v>
      </c>
      <c r="AY1250" t="s">
        <v>117</v>
      </c>
      <c r="AZ1250" t="s">
        <v>117</v>
      </c>
      <c r="BA1250" t="s">
        <v>117</v>
      </c>
      <c r="BB1250" t="s">
        <v>117</v>
      </c>
      <c r="BD1250" t="s">
        <v>117</v>
      </c>
      <c r="BF1250" t="s">
        <v>117</v>
      </c>
      <c r="BG1250" t="s">
        <v>117</v>
      </c>
      <c r="BH1250" t="s">
        <v>115</v>
      </c>
      <c r="BI1250" t="s">
        <v>117</v>
      </c>
      <c r="BJ1250" t="s">
        <v>117</v>
      </c>
      <c r="BK1250" t="s">
        <v>117</v>
      </c>
      <c r="BL1250" t="s">
        <v>117</v>
      </c>
      <c r="BM1250" t="s">
        <v>117</v>
      </c>
      <c r="BN1250" t="s">
        <v>117</v>
      </c>
      <c r="BO1250" t="s">
        <v>117</v>
      </c>
      <c r="BP1250" t="s">
        <v>117</v>
      </c>
      <c r="BQ1250" t="s">
        <v>117</v>
      </c>
      <c r="BR1250" t="s">
        <v>117</v>
      </c>
      <c r="BS1250" t="s">
        <v>117</v>
      </c>
      <c r="BT1250" t="s">
        <v>117</v>
      </c>
      <c r="BU1250" t="s">
        <v>117</v>
      </c>
      <c r="BV1250" t="s">
        <v>115</v>
      </c>
      <c r="BW1250" t="s">
        <v>115</v>
      </c>
      <c r="BX1250" t="s">
        <v>117</v>
      </c>
      <c r="BY1250" t="s">
        <v>115</v>
      </c>
      <c r="BZ1250" t="s">
        <v>115</v>
      </c>
      <c r="CA1250" t="s">
        <v>115</v>
      </c>
      <c r="CB1250" t="s">
        <v>117</v>
      </c>
      <c r="CC1250" t="s">
        <v>117</v>
      </c>
      <c r="CD1250" t="s">
        <v>115</v>
      </c>
      <c r="CE1250" t="s">
        <v>115</v>
      </c>
      <c r="CF1250" t="s">
        <v>117</v>
      </c>
      <c r="CG1250" t="s">
        <v>115</v>
      </c>
      <c r="CH1250" t="s">
        <v>115</v>
      </c>
      <c r="CI1250" t="s">
        <v>117</v>
      </c>
      <c r="CJ1250" t="s">
        <v>117</v>
      </c>
      <c r="CK1250" t="s">
        <v>117</v>
      </c>
      <c r="CL1250" t="s">
        <v>117</v>
      </c>
      <c r="CM1250" t="s">
        <v>117</v>
      </c>
      <c r="CN1250" t="s">
        <v>115</v>
      </c>
      <c r="CO1250" t="s">
        <v>115</v>
      </c>
      <c r="CP1250" t="s">
        <v>117</v>
      </c>
      <c r="CQ1250" t="s">
        <v>115</v>
      </c>
      <c r="CR1250" t="s">
        <v>115</v>
      </c>
      <c r="CS1250" t="s">
        <v>117</v>
      </c>
      <c r="CT1250" t="s">
        <v>115</v>
      </c>
      <c r="CU1250" t="s">
        <v>115</v>
      </c>
      <c r="CV1250" t="s">
        <v>117</v>
      </c>
      <c r="CW1250" t="s">
        <v>117</v>
      </c>
    </row>
    <row r="1251" spans="1:101" x14ac:dyDescent="0.25">
      <c r="A1251" t="s">
        <v>128</v>
      </c>
      <c r="B1251">
        <v>297483</v>
      </c>
      <c r="C1251" t="s">
        <v>8319</v>
      </c>
      <c r="D1251" t="s">
        <v>102</v>
      </c>
      <c r="E1251" t="s">
        <v>8320</v>
      </c>
      <c r="F1251" t="s">
        <v>8320</v>
      </c>
      <c r="G1251" t="s">
        <v>8321</v>
      </c>
      <c r="H1251" t="s">
        <v>6273</v>
      </c>
      <c r="I1251" t="s">
        <v>663</v>
      </c>
      <c r="J1251" t="s">
        <v>664</v>
      </c>
      <c r="K1251" t="s">
        <v>134</v>
      </c>
      <c r="L1251">
        <v>80202</v>
      </c>
      <c r="M1251" t="s">
        <v>8322</v>
      </c>
      <c r="O1251">
        <v>0</v>
      </c>
      <c r="V1251" t="s">
        <v>114</v>
      </c>
      <c r="W1251" s="1">
        <v>43249</v>
      </c>
      <c r="Y1251" s="1">
        <v>43552</v>
      </c>
      <c r="Z1251" s="2">
        <v>43009</v>
      </c>
      <c r="AB1251" t="s">
        <v>117</v>
      </c>
      <c r="AC1251" t="s">
        <v>117</v>
      </c>
      <c r="AD1251" t="s">
        <v>117</v>
      </c>
      <c r="AG1251" t="s">
        <v>117</v>
      </c>
      <c r="AH1251" t="s">
        <v>115</v>
      </c>
      <c r="AI1251" t="s">
        <v>117</v>
      </c>
      <c r="AJ1251" t="s">
        <v>132</v>
      </c>
      <c r="AL1251" t="s">
        <v>119</v>
      </c>
      <c r="AM1251" t="s">
        <v>133</v>
      </c>
      <c r="AN1251" t="s">
        <v>134</v>
      </c>
      <c r="AO1251" t="s">
        <v>117</v>
      </c>
      <c r="AP1251" t="s">
        <v>117</v>
      </c>
      <c r="AQ1251" t="s">
        <v>115</v>
      </c>
      <c r="AR1251" t="s">
        <v>117</v>
      </c>
      <c r="AS1251" t="s">
        <v>117</v>
      </c>
      <c r="AT1251" t="s">
        <v>117</v>
      </c>
      <c r="AU1251" t="s">
        <v>117</v>
      </c>
      <c r="AV1251" t="s">
        <v>117</v>
      </c>
      <c r="AW1251" t="s">
        <v>117</v>
      </c>
      <c r="AX1251" t="s">
        <v>117</v>
      </c>
      <c r="AY1251" t="s">
        <v>117</v>
      </c>
      <c r="AZ1251" t="s">
        <v>117</v>
      </c>
      <c r="BA1251" t="s">
        <v>117</v>
      </c>
      <c r="BB1251" t="s">
        <v>117</v>
      </c>
      <c r="BD1251" t="s">
        <v>117</v>
      </c>
      <c r="BF1251" t="s">
        <v>117</v>
      </c>
      <c r="BG1251" t="s">
        <v>117</v>
      </c>
      <c r="BH1251" t="s">
        <v>117</v>
      </c>
      <c r="BI1251" t="s">
        <v>117</v>
      </c>
      <c r="BJ1251" t="s">
        <v>117</v>
      </c>
      <c r="BK1251" t="s">
        <v>117</v>
      </c>
      <c r="BL1251" t="s">
        <v>117</v>
      </c>
      <c r="BM1251" t="s">
        <v>117</v>
      </c>
      <c r="BN1251" t="s">
        <v>117</v>
      </c>
      <c r="BO1251" t="s">
        <v>117</v>
      </c>
      <c r="BP1251" t="s">
        <v>117</v>
      </c>
      <c r="BQ1251" t="s">
        <v>117</v>
      </c>
      <c r="BR1251" t="s">
        <v>117</v>
      </c>
      <c r="BS1251" t="s">
        <v>117</v>
      </c>
      <c r="BT1251" t="s">
        <v>117</v>
      </c>
      <c r="BU1251" t="s">
        <v>117</v>
      </c>
      <c r="BV1251" t="s">
        <v>117</v>
      </c>
      <c r="BW1251" t="s">
        <v>115</v>
      </c>
      <c r="BX1251" t="s">
        <v>117</v>
      </c>
      <c r="BY1251" t="s">
        <v>117</v>
      </c>
      <c r="BZ1251" t="s">
        <v>117</v>
      </c>
      <c r="CA1251" t="s">
        <v>117</v>
      </c>
      <c r="CB1251" t="s">
        <v>117</v>
      </c>
      <c r="CC1251" t="s">
        <v>117</v>
      </c>
      <c r="CD1251" t="s">
        <v>117</v>
      </c>
      <c r="CE1251" t="s">
        <v>117</v>
      </c>
      <c r="CF1251" t="s">
        <v>117</v>
      </c>
      <c r="CG1251" t="s">
        <v>117</v>
      </c>
      <c r="CH1251" t="s">
        <v>117</v>
      </c>
      <c r="CI1251" t="s">
        <v>117</v>
      </c>
      <c r="CJ1251" t="s">
        <v>117</v>
      </c>
      <c r="CK1251" t="s">
        <v>117</v>
      </c>
      <c r="CL1251" t="s">
        <v>117</v>
      </c>
      <c r="CM1251" t="s">
        <v>117</v>
      </c>
      <c r="CN1251" t="s">
        <v>117</v>
      </c>
      <c r="CO1251" t="s">
        <v>117</v>
      </c>
      <c r="CP1251" t="s">
        <v>117</v>
      </c>
      <c r="CQ1251" t="s">
        <v>117</v>
      </c>
      <c r="CR1251" t="s">
        <v>117</v>
      </c>
      <c r="CS1251" t="s">
        <v>117</v>
      </c>
      <c r="CT1251" t="s">
        <v>117</v>
      </c>
      <c r="CU1251" t="s">
        <v>117</v>
      </c>
      <c r="CV1251" t="s">
        <v>117</v>
      </c>
      <c r="CW1251" t="s">
        <v>117</v>
      </c>
    </row>
    <row r="1252" spans="1:101" x14ac:dyDescent="0.25">
      <c r="A1252" t="s">
        <v>128</v>
      </c>
      <c r="B1252">
        <v>305310</v>
      </c>
      <c r="C1252" t="s">
        <v>8323</v>
      </c>
      <c r="D1252" t="s">
        <v>102</v>
      </c>
      <c r="E1252" t="s">
        <v>8324</v>
      </c>
      <c r="F1252" t="s">
        <v>8324</v>
      </c>
      <c r="G1252" t="s">
        <v>8325</v>
      </c>
      <c r="H1252" t="s">
        <v>3264</v>
      </c>
      <c r="I1252" t="s">
        <v>8326</v>
      </c>
      <c r="J1252" t="s">
        <v>8327</v>
      </c>
      <c r="K1252" t="s">
        <v>134</v>
      </c>
      <c r="L1252">
        <v>58102</v>
      </c>
      <c r="M1252" t="s">
        <v>8328</v>
      </c>
      <c r="O1252">
        <v>0</v>
      </c>
      <c r="V1252" t="s">
        <v>114</v>
      </c>
      <c r="W1252" s="1">
        <v>43691</v>
      </c>
      <c r="Y1252" s="1">
        <v>43691</v>
      </c>
      <c r="Z1252" s="2">
        <v>43009</v>
      </c>
      <c r="AA1252" t="s">
        <v>8329</v>
      </c>
      <c r="AB1252" t="s">
        <v>117</v>
      </c>
      <c r="AC1252" t="s">
        <v>117</v>
      </c>
      <c r="AD1252" t="s">
        <v>117</v>
      </c>
      <c r="AG1252" t="s">
        <v>115</v>
      </c>
      <c r="AH1252" t="s">
        <v>117</v>
      </c>
      <c r="AI1252" t="s">
        <v>117</v>
      </c>
      <c r="AJ1252" t="s">
        <v>132</v>
      </c>
      <c r="AL1252" t="s">
        <v>119</v>
      </c>
      <c r="AM1252" t="s">
        <v>133</v>
      </c>
      <c r="AN1252" t="s">
        <v>134</v>
      </c>
      <c r="AO1252" t="s">
        <v>117</v>
      </c>
      <c r="AP1252" t="s">
        <v>117</v>
      </c>
      <c r="AQ1252" t="s">
        <v>117</v>
      </c>
      <c r="AR1252" t="s">
        <v>117</v>
      </c>
      <c r="AS1252" t="s">
        <v>117</v>
      </c>
      <c r="AT1252" t="s">
        <v>117</v>
      </c>
      <c r="AU1252" t="s">
        <v>117</v>
      </c>
      <c r="AV1252" t="s">
        <v>117</v>
      </c>
      <c r="AW1252" t="s">
        <v>117</v>
      </c>
      <c r="AX1252" t="s">
        <v>117</v>
      </c>
      <c r="AY1252" t="s">
        <v>117</v>
      </c>
      <c r="AZ1252" t="s">
        <v>117</v>
      </c>
      <c r="BA1252" t="s">
        <v>117</v>
      </c>
      <c r="BB1252" t="s">
        <v>117</v>
      </c>
      <c r="BD1252" t="s">
        <v>117</v>
      </c>
      <c r="BF1252" t="s">
        <v>117</v>
      </c>
      <c r="BG1252" t="s">
        <v>117</v>
      </c>
      <c r="BH1252" t="s">
        <v>117</v>
      </c>
      <c r="BI1252" t="s">
        <v>117</v>
      </c>
      <c r="BJ1252" t="s">
        <v>117</v>
      </c>
      <c r="BK1252" t="s">
        <v>117</v>
      </c>
      <c r="BL1252" t="s">
        <v>117</v>
      </c>
      <c r="BM1252" t="s">
        <v>117</v>
      </c>
      <c r="BN1252" t="s">
        <v>117</v>
      </c>
      <c r="BO1252" t="s">
        <v>117</v>
      </c>
      <c r="BP1252" t="s">
        <v>117</v>
      </c>
      <c r="BQ1252" t="s">
        <v>117</v>
      </c>
      <c r="BR1252" t="s">
        <v>117</v>
      </c>
      <c r="BS1252" t="s">
        <v>117</v>
      </c>
      <c r="BT1252" t="s">
        <v>117</v>
      </c>
      <c r="BU1252" t="s">
        <v>117</v>
      </c>
      <c r="BV1252" t="s">
        <v>115</v>
      </c>
      <c r="BW1252" t="s">
        <v>115</v>
      </c>
      <c r="BX1252" t="s">
        <v>117</v>
      </c>
      <c r="BY1252" t="s">
        <v>117</v>
      </c>
      <c r="BZ1252" t="s">
        <v>117</v>
      </c>
      <c r="CA1252" t="s">
        <v>117</v>
      </c>
      <c r="CB1252" t="s">
        <v>117</v>
      </c>
      <c r="CC1252" t="s">
        <v>117</v>
      </c>
      <c r="CD1252" t="s">
        <v>117</v>
      </c>
      <c r="CE1252" t="s">
        <v>117</v>
      </c>
      <c r="CF1252" t="s">
        <v>117</v>
      </c>
      <c r="CG1252" t="s">
        <v>117</v>
      </c>
      <c r="CH1252" t="s">
        <v>117</v>
      </c>
      <c r="CI1252" t="s">
        <v>117</v>
      </c>
      <c r="CJ1252" t="s">
        <v>117</v>
      </c>
      <c r="CK1252" t="s">
        <v>117</v>
      </c>
      <c r="CL1252" t="s">
        <v>117</v>
      </c>
      <c r="CM1252" t="s">
        <v>117</v>
      </c>
      <c r="CN1252" t="s">
        <v>117</v>
      </c>
      <c r="CO1252" t="s">
        <v>117</v>
      </c>
      <c r="CP1252" t="s">
        <v>117</v>
      </c>
      <c r="CQ1252" t="s">
        <v>117</v>
      </c>
      <c r="CR1252" t="s">
        <v>117</v>
      </c>
      <c r="CS1252" t="s">
        <v>117</v>
      </c>
      <c r="CT1252" t="s">
        <v>117</v>
      </c>
      <c r="CU1252" t="s">
        <v>117</v>
      </c>
      <c r="CV1252" t="s">
        <v>117</v>
      </c>
      <c r="CW1252" t="s">
        <v>117</v>
      </c>
    </row>
    <row r="1253" spans="1:101" x14ac:dyDescent="0.25">
      <c r="A1253" t="s">
        <v>167</v>
      </c>
      <c r="B1253">
        <v>304391</v>
      </c>
      <c r="C1253" t="s">
        <v>8330</v>
      </c>
      <c r="D1253" t="s">
        <v>102</v>
      </c>
      <c r="E1253" t="s">
        <v>8331</v>
      </c>
      <c r="F1253" t="s">
        <v>8332</v>
      </c>
      <c r="G1253" t="s">
        <v>8333</v>
      </c>
      <c r="H1253" t="s">
        <v>747</v>
      </c>
      <c r="I1253" t="s">
        <v>234</v>
      </c>
      <c r="J1253" t="s">
        <v>172</v>
      </c>
      <c r="K1253" t="s">
        <v>134</v>
      </c>
      <c r="L1253">
        <v>94105</v>
      </c>
      <c r="M1253" t="s">
        <v>8334</v>
      </c>
      <c r="N1253">
        <f>1-628-234-3735</f>
        <v>-4596</v>
      </c>
      <c r="O1253">
        <v>0</v>
      </c>
      <c r="V1253" t="s">
        <v>114</v>
      </c>
      <c r="W1253" s="1">
        <v>43636</v>
      </c>
      <c r="Y1253" s="1">
        <v>43636</v>
      </c>
      <c r="Z1253" s="2">
        <v>43009</v>
      </c>
      <c r="AA1253" t="s">
        <v>8335</v>
      </c>
      <c r="AB1253" t="s">
        <v>117</v>
      </c>
      <c r="AC1253" t="s">
        <v>117</v>
      </c>
      <c r="AD1253" t="s">
        <v>117</v>
      </c>
      <c r="AG1253" t="s">
        <v>115</v>
      </c>
      <c r="AH1253" t="s">
        <v>117</v>
      </c>
      <c r="AI1253" t="s">
        <v>117</v>
      </c>
      <c r="AJ1253" t="s">
        <v>293</v>
      </c>
      <c r="AL1253" t="s">
        <v>119</v>
      </c>
      <c r="AM1253" t="s">
        <v>133</v>
      </c>
      <c r="AN1253" t="s">
        <v>134</v>
      </c>
      <c r="AO1253" t="s">
        <v>117</v>
      </c>
      <c r="AP1253" t="s">
        <v>117</v>
      </c>
      <c r="AQ1253" t="s">
        <v>117</v>
      </c>
      <c r="AR1253" t="s">
        <v>117</v>
      </c>
      <c r="AS1253" t="s">
        <v>117</v>
      </c>
      <c r="AT1253" t="s">
        <v>117</v>
      </c>
      <c r="AU1253" t="s">
        <v>117</v>
      </c>
      <c r="AV1253" t="s">
        <v>117</v>
      </c>
      <c r="AW1253" t="s">
        <v>117</v>
      </c>
      <c r="AX1253" t="s">
        <v>117</v>
      </c>
      <c r="AY1253" t="s">
        <v>117</v>
      </c>
      <c r="AZ1253" t="s">
        <v>117</v>
      </c>
      <c r="BA1253" t="s">
        <v>117</v>
      </c>
      <c r="BB1253" t="s">
        <v>117</v>
      </c>
      <c r="BD1253" t="s">
        <v>117</v>
      </c>
      <c r="BF1253" t="s">
        <v>117</v>
      </c>
      <c r="BG1253" t="s">
        <v>117</v>
      </c>
      <c r="BH1253" t="s">
        <v>117</v>
      </c>
      <c r="BI1253" t="s">
        <v>117</v>
      </c>
      <c r="BJ1253" t="s">
        <v>117</v>
      </c>
      <c r="BK1253" t="s">
        <v>117</v>
      </c>
      <c r="BL1253" t="s">
        <v>117</v>
      </c>
      <c r="BM1253" t="s">
        <v>117</v>
      </c>
      <c r="BN1253" t="s">
        <v>117</v>
      </c>
      <c r="BO1253" t="s">
        <v>117</v>
      </c>
      <c r="BP1253" t="s">
        <v>117</v>
      </c>
      <c r="BQ1253" t="s">
        <v>117</v>
      </c>
      <c r="BR1253" t="s">
        <v>117</v>
      </c>
      <c r="BS1253" t="s">
        <v>117</v>
      </c>
      <c r="BT1253" t="s">
        <v>117</v>
      </c>
      <c r="BU1253" t="s">
        <v>117</v>
      </c>
      <c r="BV1253" t="s">
        <v>115</v>
      </c>
      <c r="BW1253" t="s">
        <v>115</v>
      </c>
      <c r="BX1253" t="s">
        <v>117</v>
      </c>
      <c r="BY1253" t="s">
        <v>117</v>
      </c>
      <c r="BZ1253" t="s">
        <v>117</v>
      </c>
      <c r="CA1253" t="s">
        <v>117</v>
      </c>
      <c r="CB1253" t="s">
        <v>117</v>
      </c>
      <c r="CC1253" t="s">
        <v>117</v>
      </c>
      <c r="CD1253" t="s">
        <v>117</v>
      </c>
      <c r="CE1253" t="s">
        <v>117</v>
      </c>
      <c r="CF1253" t="s">
        <v>117</v>
      </c>
      <c r="CG1253" t="s">
        <v>117</v>
      </c>
      <c r="CH1253" t="s">
        <v>117</v>
      </c>
      <c r="CI1253" t="s">
        <v>117</v>
      </c>
      <c r="CJ1253" t="s">
        <v>117</v>
      </c>
      <c r="CK1253" t="s">
        <v>117</v>
      </c>
      <c r="CL1253" t="s">
        <v>117</v>
      </c>
      <c r="CM1253" t="s">
        <v>117</v>
      </c>
      <c r="CN1253" t="s">
        <v>117</v>
      </c>
      <c r="CO1253" t="s">
        <v>117</v>
      </c>
      <c r="CP1253" t="s">
        <v>117</v>
      </c>
      <c r="CQ1253" t="s">
        <v>117</v>
      </c>
      <c r="CR1253" t="s">
        <v>117</v>
      </c>
      <c r="CS1253" t="s">
        <v>117</v>
      </c>
      <c r="CT1253" t="s">
        <v>117</v>
      </c>
      <c r="CU1253" t="s">
        <v>117</v>
      </c>
      <c r="CV1253" t="s">
        <v>117</v>
      </c>
      <c r="CW1253" t="s">
        <v>117</v>
      </c>
    </row>
    <row r="1254" spans="1:101" x14ac:dyDescent="0.25">
      <c r="A1254" t="s">
        <v>207</v>
      </c>
      <c r="B1254">
        <v>226532</v>
      </c>
      <c r="C1254" t="s">
        <v>8336</v>
      </c>
      <c r="D1254" t="s">
        <v>102</v>
      </c>
      <c r="E1254" t="s">
        <v>8337</v>
      </c>
      <c r="F1254" t="s">
        <v>8338</v>
      </c>
      <c r="G1254" t="s">
        <v>8339</v>
      </c>
      <c r="I1254" t="s">
        <v>213</v>
      </c>
      <c r="J1254" t="s">
        <v>214</v>
      </c>
      <c r="K1254" t="s">
        <v>134</v>
      </c>
      <c r="L1254">
        <v>10017</v>
      </c>
      <c r="M1254" t="s">
        <v>8340</v>
      </c>
      <c r="N1254" t="s">
        <v>8341</v>
      </c>
      <c r="O1254">
        <v>0</v>
      </c>
      <c r="V1254" t="s">
        <v>114</v>
      </c>
      <c r="W1254" s="1">
        <v>42713</v>
      </c>
      <c r="Y1254" s="1">
        <v>43537</v>
      </c>
      <c r="Z1254" s="2">
        <v>43009</v>
      </c>
      <c r="AA1254" t="s">
        <v>8342</v>
      </c>
      <c r="AB1254" t="s">
        <v>117</v>
      </c>
      <c r="AC1254" t="s">
        <v>117</v>
      </c>
      <c r="AD1254" t="s">
        <v>117</v>
      </c>
      <c r="AG1254" t="s">
        <v>117</v>
      </c>
      <c r="AH1254" t="s">
        <v>115</v>
      </c>
      <c r="AI1254" t="s">
        <v>117</v>
      </c>
      <c r="AJ1254" t="s">
        <v>132</v>
      </c>
      <c r="AL1254" t="s">
        <v>119</v>
      </c>
      <c r="AM1254" t="s">
        <v>133</v>
      </c>
      <c r="AN1254" t="s">
        <v>134</v>
      </c>
      <c r="AO1254" t="s">
        <v>117</v>
      </c>
      <c r="AP1254" t="s">
        <v>117</v>
      </c>
      <c r="AQ1254" t="s">
        <v>117</v>
      </c>
      <c r="AR1254" t="s">
        <v>117</v>
      </c>
      <c r="AS1254" t="s">
        <v>117</v>
      </c>
      <c r="AT1254" t="s">
        <v>117</v>
      </c>
      <c r="AU1254" t="s">
        <v>117</v>
      </c>
      <c r="AV1254" t="s">
        <v>117</v>
      </c>
      <c r="AW1254" t="s">
        <v>117</v>
      </c>
      <c r="AX1254" t="s">
        <v>117</v>
      </c>
      <c r="AY1254" t="s">
        <v>117</v>
      </c>
      <c r="AZ1254" t="s">
        <v>117</v>
      </c>
      <c r="BA1254" t="s">
        <v>117</v>
      </c>
      <c r="BB1254" t="s">
        <v>117</v>
      </c>
      <c r="BD1254" t="s">
        <v>117</v>
      </c>
      <c r="BF1254" t="s">
        <v>117</v>
      </c>
      <c r="BG1254" t="s">
        <v>117</v>
      </c>
      <c r="BH1254" t="s">
        <v>117</v>
      </c>
      <c r="BI1254" t="s">
        <v>117</v>
      </c>
      <c r="BJ1254" t="s">
        <v>117</v>
      </c>
      <c r="BK1254" t="s">
        <v>117</v>
      </c>
      <c r="BL1254" t="s">
        <v>117</v>
      </c>
      <c r="BM1254" t="s">
        <v>117</v>
      </c>
      <c r="BN1254" t="s">
        <v>117</v>
      </c>
      <c r="BO1254" t="s">
        <v>117</v>
      </c>
      <c r="BP1254" t="s">
        <v>117</v>
      </c>
      <c r="BQ1254" t="s">
        <v>117</v>
      </c>
      <c r="BR1254" t="s">
        <v>117</v>
      </c>
      <c r="BS1254" t="s">
        <v>117</v>
      </c>
      <c r="BT1254" t="s">
        <v>117</v>
      </c>
      <c r="BU1254" t="s">
        <v>117</v>
      </c>
      <c r="BV1254" t="s">
        <v>115</v>
      </c>
      <c r="BW1254" t="s">
        <v>115</v>
      </c>
      <c r="BX1254" t="s">
        <v>115</v>
      </c>
      <c r="BY1254" t="s">
        <v>117</v>
      </c>
      <c r="BZ1254" t="s">
        <v>117</v>
      </c>
      <c r="CA1254" t="s">
        <v>117</v>
      </c>
      <c r="CB1254" t="s">
        <v>117</v>
      </c>
      <c r="CC1254" t="s">
        <v>117</v>
      </c>
      <c r="CD1254" t="s">
        <v>117</v>
      </c>
      <c r="CE1254" t="s">
        <v>117</v>
      </c>
      <c r="CF1254" t="s">
        <v>117</v>
      </c>
      <c r="CG1254" t="s">
        <v>117</v>
      </c>
      <c r="CH1254" t="s">
        <v>117</v>
      </c>
      <c r="CI1254" t="s">
        <v>117</v>
      </c>
      <c r="CJ1254" t="s">
        <v>117</v>
      </c>
      <c r="CK1254" t="s">
        <v>117</v>
      </c>
      <c r="CL1254" t="s">
        <v>117</v>
      </c>
      <c r="CM1254" t="s">
        <v>117</v>
      </c>
      <c r="CN1254" t="s">
        <v>117</v>
      </c>
      <c r="CO1254" t="s">
        <v>117</v>
      </c>
      <c r="CP1254" t="s">
        <v>117</v>
      </c>
      <c r="CQ1254" t="s">
        <v>117</v>
      </c>
      <c r="CR1254" t="s">
        <v>117</v>
      </c>
      <c r="CS1254" t="s">
        <v>117</v>
      </c>
      <c r="CT1254" t="s">
        <v>117</v>
      </c>
      <c r="CU1254" t="s">
        <v>117</v>
      </c>
      <c r="CV1254" t="s">
        <v>117</v>
      </c>
      <c r="CW1254" t="s">
        <v>117</v>
      </c>
    </row>
    <row r="1255" spans="1:101" x14ac:dyDescent="0.25">
      <c r="A1255" t="s">
        <v>207</v>
      </c>
      <c r="B1255">
        <v>299041</v>
      </c>
      <c r="C1255" t="s">
        <v>8343</v>
      </c>
      <c r="D1255" t="s">
        <v>102</v>
      </c>
      <c r="E1255" t="s">
        <v>8344</v>
      </c>
      <c r="F1255" t="s">
        <v>8344</v>
      </c>
      <c r="G1255" t="s">
        <v>8345</v>
      </c>
      <c r="H1255" t="s">
        <v>3221</v>
      </c>
      <c r="I1255" t="s">
        <v>213</v>
      </c>
      <c r="J1255" t="s">
        <v>214</v>
      </c>
      <c r="K1255" t="s">
        <v>134</v>
      </c>
      <c r="L1255">
        <v>10022</v>
      </c>
      <c r="M1255" t="s">
        <v>8346</v>
      </c>
      <c r="O1255">
        <v>0</v>
      </c>
      <c r="V1255" t="s">
        <v>114</v>
      </c>
      <c r="W1255" s="1">
        <v>43390</v>
      </c>
      <c r="Y1255" s="1">
        <v>43510</v>
      </c>
      <c r="Z1255" s="2">
        <v>43009</v>
      </c>
      <c r="AB1255" t="s">
        <v>117</v>
      </c>
      <c r="AC1255" t="s">
        <v>117</v>
      </c>
      <c r="AD1255" t="s">
        <v>117</v>
      </c>
      <c r="AF1255" t="s">
        <v>8347</v>
      </c>
      <c r="AG1255" t="s">
        <v>117</v>
      </c>
      <c r="AH1255" t="s">
        <v>115</v>
      </c>
      <c r="AI1255" t="s">
        <v>117</v>
      </c>
      <c r="AJ1255" t="s">
        <v>132</v>
      </c>
      <c r="AL1255" t="s">
        <v>119</v>
      </c>
      <c r="AM1255" t="s">
        <v>133</v>
      </c>
      <c r="AN1255" t="s">
        <v>134</v>
      </c>
      <c r="AO1255" t="s">
        <v>117</v>
      </c>
      <c r="AP1255" t="s">
        <v>117</v>
      </c>
      <c r="AQ1255" t="s">
        <v>117</v>
      </c>
      <c r="AR1255" t="s">
        <v>117</v>
      </c>
      <c r="AS1255" t="s">
        <v>117</v>
      </c>
      <c r="AT1255" t="s">
        <v>117</v>
      </c>
      <c r="AU1255" t="s">
        <v>117</v>
      </c>
      <c r="AV1255" t="s">
        <v>117</v>
      </c>
      <c r="AW1255" t="s">
        <v>117</v>
      </c>
      <c r="AX1255" t="s">
        <v>117</v>
      </c>
      <c r="AY1255" t="s">
        <v>117</v>
      </c>
      <c r="AZ1255" t="s">
        <v>117</v>
      </c>
      <c r="BA1255" t="s">
        <v>117</v>
      </c>
      <c r="BB1255" t="s">
        <v>117</v>
      </c>
      <c r="BD1255" t="s">
        <v>117</v>
      </c>
      <c r="BF1255" t="s">
        <v>117</v>
      </c>
      <c r="BG1255" t="s">
        <v>117</v>
      </c>
      <c r="BH1255" t="s">
        <v>117</v>
      </c>
      <c r="BI1255" t="s">
        <v>117</v>
      </c>
      <c r="BJ1255" t="s">
        <v>117</v>
      </c>
      <c r="BK1255" t="s">
        <v>117</v>
      </c>
      <c r="BL1255" t="s">
        <v>117</v>
      </c>
      <c r="BM1255" t="s">
        <v>117</v>
      </c>
      <c r="BN1255" t="s">
        <v>117</v>
      </c>
      <c r="BO1255" t="s">
        <v>117</v>
      </c>
      <c r="BP1255" t="s">
        <v>117</v>
      </c>
      <c r="BQ1255" t="s">
        <v>117</v>
      </c>
      <c r="BR1255" t="s">
        <v>117</v>
      </c>
      <c r="BS1255" t="s">
        <v>117</v>
      </c>
      <c r="BT1255" t="s">
        <v>117</v>
      </c>
      <c r="BU1255" t="s">
        <v>117</v>
      </c>
      <c r="BV1255" t="s">
        <v>117</v>
      </c>
      <c r="BW1255" t="s">
        <v>115</v>
      </c>
      <c r="BX1255" t="s">
        <v>117</v>
      </c>
      <c r="BY1255" t="s">
        <v>117</v>
      </c>
      <c r="BZ1255" t="s">
        <v>117</v>
      </c>
      <c r="CA1255" t="s">
        <v>117</v>
      </c>
      <c r="CB1255" t="s">
        <v>117</v>
      </c>
      <c r="CC1255" t="s">
        <v>117</v>
      </c>
      <c r="CD1255" t="s">
        <v>117</v>
      </c>
      <c r="CE1255" t="s">
        <v>117</v>
      </c>
      <c r="CF1255" t="s">
        <v>117</v>
      </c>
      <c r="CG1255" t="s">
        <v>117</v>
      </c>
      <c r="CH1255" t="s">
        <v>117</v>
      </c>
      <c r="CI1255" t="s">
        <v>117</v>
      </c>
      <c r="CJ1255" t="s">
        <v>117</v>
      </c>
      <c r="CK1255" t="s">
        <v>117</v>
      </c>
      <c r="CL1255" t="s">
        <v>117</v>
      </c>
      <c r="CM1255" t="s">
        <v>117</v>
      </c>
      <c r="CN1255" t="s">
        <v>117</v>
      </c>
      <c r="CO1255" t="s">
        <v>117</v>
      </c>
      <c r="CP1255" t="s">
        <v>117</v>
      </c>
      <c r="CQ1255" t="s">
        <v>117</v>
      </c>
      <c r="CR1255" t="s">
        <v>117</v>
      </c>
      <c r="CS1255" t="s">
        <v>117</v>
      </c>
      <c r="CT1255" t="s">
        <v>117</v>
      </c>
      <c r="CU1255" t="s">
        <v>117</v>
      </c>
      <c r="CV1255" t="s">
        <v>117</v>
      </c>
      <c r="CW1255" t="s">
        <v>117</v>
      </c>
    </row>
    <row r="1256" spans="1:101" x14ac:dyDescent="0.25">
      <c r="A1256" t="s">
        <v>207</v>
      </c>
      <c r="B1256">
        <v>301531</v>
      </c>
      <c r="C1256" t="s">
        <v>8348</v>
      </c>
      <c r="D1256" t="s">
        <v>102</v>
      </c>
      <c r="E1256" t="s">
        <v>8349</v>
      </c>
      <c r="F1256" t="s">
        <v>8350</v>
      </c>
      <c r="G1256" t="s">
        <v>8351</v>
      </c>
      <c r="I1256" t="s">
        <v>213</v>
      </c>
      <c r="J1256" t="s">
        <v>214</v>
      </c>
      <c r="K1256" t="s">
        <v>134</v>
      </c>
      <c r="L1256">
        <v>10027</v>
      </c>
      <c r="M1256" t="s">
        <v>8352</v>
      </c>
      <c r="O1256">
        <v>0</v>
      </c>
      <c r="V1256" t="s">
        <v>114</v>
      </c>
      <c r="W1256" s="1">
        <v>43550</v>
      </c>
      <c r="Y1256" s="1">
        <v>43550</v>
      </c>
      <c r="Z1256" s="2">
        <v>43009</v>
      </c>
      <c r="AA1256" t="s">
        <v>8353</v>
      </c>
      <c r="AB1256" t="s">
        <v>117</v>
      </c>
      <c r="AC1256" t="s">
        <v>117</v>
      </c>
      <c r="AD1256" t="s">
        <v>117</v>
      </c>
      <c r="AG1256" t="s">
        <v>115</v>
      </c>
      <c r="AH1256" t="s">
        <v>117</v>
      </c>
      <c r="AI1256" t="s">
        <v>117</v>
      </c>
      <c r="AJ1256" t="s">
        <v>132</v>
      </c>
      <c r="AL1256" t="s">
        <v>119</v>
      </c>
      <c r="AM1256" t="s">
        <v>133</v>
      </c>
      <c r="AN1256" t="s">
        <v>134</v>
      </c>
      <c r="AO1256" t="s">
        <v>117</v>
      </c>
      <c r="AP1256" t="s">
        <v>117</v>
      </c>
      <c r="AQ1256" t="s">
        <v>117</v>
      </c>
      <c r="AR1256" t="s">
        <v>117</v>
      </c>
      <c r="AS1256" t="s">
        <v>117</v>
      </c>
      <c r="AT1256" t="s">
        <v>117</v>
      </c>
      <c r="AU1256" t="s">
        <v>117</v>
      </c>
      <c r="AV1256" t="s">
        <v>117</v>
      </c>
      <c r="AW1256" t="s">
        <v>117</v>
      </c>
      <c r="AX1256" t="s">
        <v>117</v>
      </c>
      <c r="AY1256" t="s">
        <v>117</v>
      </c>
      <c r="AZ1256" t="s">
        <v>117</v>
      </c>
      <c r="BA1256" t="s">
        <v>117</v>
      </c>
      <c r="BB1256" t="s">
        <v>117</v>
      </c>
      <c r="BD1256" t="s">
        <v>117</v>
      </c>
      <c r="BF1256" t="s">
        <v>117</v>
      </c>
      <c r="BG1256" t="s">
        <v>117</v>
      </c>
      <c r="BH1256" t="s">
        <v>117</v>
      </c>
      <c r="BI1256" t="s">
        <v>117</v>
      </c>
      <c r="BJ1256" t="s">
        <v>117</v>
      </c>
      <c r="BK1256" t="s">
        <v>117</v>
      </c>
      <c r="BL1256" t="s">
        <v>117</v>
      </c>
      <c r="BM1256" t="s">
        <v>117</v>
      </c>
      <c r="BN1256" t="s">
        <v>117</v>
      </c>
      <c r="BO1256" t="s">
        <v>117</v>
      </c>
      <c r="BP1256" t="s">
        <v>117</v>
      </c>
      <c r="BQ1256" t="s">
        <v>117</v>
      </c>
      <c r="BR1256" t="s">
        <v>117</v>
      </c>
      <c r="BS1256" t="s">
        <v>117</v>
      </c>
      <c r="BT1256" t="s">
        <v>117</v>
      </c>
      <c r="BU1256" t="s">
        <v>117</v>
      </c>
      <c r="BV1256" t="s">
        <v>117</v>
      </c>
      <c r="BW1256" t="s">
        <v>115</v>
      </c>
      <c r="BX1256" t="s">
        <v>117</v>
      </c>
      <c r="BY1256" t="s">
        <v>117</v>
      </c>
      <c r="BZ1256" t="s">
        <v>117</v>
      </c>
      <c r="CA1256" t="s">
        <v>117</v>
      </c>
      <c r="CB1256" t="s">
        <v>117</v>
      </c>
      <c r="CC1256" t="s">
        <v>117</v>
      </c>
      <c r="CD1256" t="s">
        <v>117</v>
      </c>
      <c r="CE1256" t="s">
        <v>117</v>
      </c>
      <c r="CF1256" t="s">
        <v>117</v>
      </c>
      <c r="CG1256" t="s">
        <v>117</v>
      </c>
      <c r="CH1256" t="s">
        <v>117</v>
      </c>
      <c r="CI1256" t="s">
        <v>117</v>
      </c>
      <c r="CJ1256" t="s">
        <v>117</v>
      </c>
      <c r="CK1256" t="s">
        <v>117</v>
      </c>
      <c r="CL1256" t="s">
        <v>117</v>
      </c>
      <c r="CM1256" t="s">
        <v>117</v>
      </c>
      <c r="CN1256" t="s">
        <v>117</v>
      </c>
      <c r="CO1256" t="s">
        <v>117</v>
      </c>
      <c r="CP1256" t="s">
        <v>117</v>
      </c>
      <c r="CQ1256" t="s">
        <v>117</v>
      </c>
      <c r="CR1256" t="s">
        <v>117</v>
      </c>
      <c r="CS1256" t="s">
        <v>117</v>
      </c>
      <c r="CT1256" t="s">
        <v>117</v>
      </c>
      <c r="CU1256" t="s">
        <v>117</v>
      </c>
      <c r="CV1256" t="s">
        <v>117</v>
      </c>
      <c r="CW1256" t="s">
        <v>117</v>
      </c>
    </row>
    <row r="1257" spans="1:101" x14ac:dyDescent="0.25">
      <c r="A1257" t="s">
        <v>100</v>
      </c>
      <c r="B1257">
        <v>269928</v>
      </c>
      <c r="C1257" t="s">
        <v>8354</v>
      </c>
      <c r="D1257" t="s">
        <v>102</v>
      </c>
      <c r="E1257" t="s">
        <v>8355</v>
      </c>
      <c r="F1257" t="s">
        <v>8356</v>
      </c>
      <c r="G1257" t="s">
        <v>8357</v>
      </c>
      <c r="I1257" t="s">
        <v>8358</v>
      </c>
      <c r="K1257" t="s">
        <v>8359</v>
      </c>
      <c r="L1257">
        <v>130</v>
      </c>
      <c r="M1257" t="s">
        <v>8360</v>
      </c>
      <c r="N1257" t="s">
        <v>8361</v>
      </c>
      <c r="O1257">
        <v>0</v>
      </c>
      <c r="V1257" t="s">
        <v>114</v>
      </c>
      <c r="W1257" s="1">
        <v>42191</v>
      </c>
      <c r="Y1257" s="1">
        <v>43552</v>
      </c>
      <c r="Z1257" s="2">
        <v>43009</v>
      </c>
      <c r="AA1257" t="s">
        <v>8362</v>
      </c>
      <c r="AB1257" t="s">
        <v>117</v>
      </c>
      <c r="AC1257" t="s">
        <v>117</v>
      </c>
      <c r="AD1257" t="s">
        <v>117</v>
      </c>
      <c r="AG1257" t="s">
        <v>117</v>
      </c>
      <c r="AH1257" t="s">
        <v>115</v>
      </c>
      <c r="AI1257" t="s">
        <v>117</v>
      </c>
      <c r="AJ1257" t="s">
        <v>132</v>
      </c>
      <c r="AL1257" t="s">
        <v>119</v>
      </c>
      <c r="AN1257" t="s">
        <v>8359</v>
      </c>
      <c r="AO1257" t="s">
        <v>117</v>
      </c>
      <c r="AP1257" t="s">
        <v>117</v>
      </c>
      <c r="AQ1257" t="s">
        <v>117</v>
      </c>
      <c r="AR1257" t="s">
        <v>117</v>
      </c>
      <c r="AS1257" t="s">
        <v>117</v>
      </c>
      <c r="AT1257" t="s">
        <v>117</v>
      </c>
      <c r="AU1257" t="s">
        <v>117</v>
      </c>
      <c r="AV1257" t="s">
        <v>117</v>
      </c>
      <c r="AW1257" t="s">
        <v>117</v>
      </c>
      <c r="AX1257" t="s">
        <v>117</v>
      </c>
      <c r="AY1257" t="s">
        <v>117</v>
      </c>
      <c r="AZ1257" t="s">
        <v>117</v>
      </c>
      <c r="BA1257" t="s">
        <v>117</v>
      </c>
      <c r="BB1257" t="s">
        <v>117</v>
      </c>
      <c r="BD1257" t="s">
        <v>115</v>
      </c>
      <c r="BE1257" t="s">
        <v>117</v>
      </c>
      <c r="BF1257" t="s">
        <v>117</v>
      </c>
      <c r="BG1257" t="s">
        <v>117</v>
      </c>
      <c r="BH1257" t="s">
        <v>117</v>
      </c>
      <c r="BI1257" t="s">
        <v>117</v>
      </c>
      <c r="BJ1257" t="s">
        <v>117</v>
      </c>
      <c r="BK1257" t="s">
        <v>117</v>
      </c>
      <c r="BL1257" t="s">
        <v>117</v>
      </c>
      <c r="BM1257" t="s">
        <v>117</v>
      </c>
      <c r="BN1257" t="s">
        <v>117</v>
      </c>
      <c r="BO1257" t="s">
        <v>117</v>
      </c>
      <c r="BP1257" t="s">
        <v>117</v>
      </c>
      <c r="BQ1257" t="s">
        <v>117</v>
      </c>
      <c r="BR1257" t="s">
        <v>117</v>
      </c>
      <c r="BS1257" t="s">
        <v>117</v>
      </c>
      <c r="BT1257" t="s">
        <v>117</v>
      </c>
      <c r="BU1257" t="s">
        <v>117</v>
      </c>
      <c r="BV1257" t="s">
        <v>115</v>
      </c>
      <c r="BW1257" t="s">
        <v>115</v>
      </c>
      <c r="BX1257" t="s">
        <v>117</v>
      </c>
      <c r="BY1257" t="s">
        <v>117</v>
      </c>
      <c r="BZ1257" t="s">
        <v>117</v>
      </c>
      <c r="CA1257" t="s">
        <v>117</v>
      </c>
      <c r="CB1257" t="s">
        <v>117</v>
      </c>
      <c r="CC1257" t="s">
        <v>117</v>
      </c>
      <c r="CD1257" t="s">
        <v>117</v>
      </c>
      <c r="CE1257" t="s">
        <v>117</v>
      </c>
      <c r="CF1257" t="s">
        <v>117</v>
      </c>
      <c r="CG1257" t="s">
        <v>117</v>
      </c>
      <c r="CH1257" t="s">
        <v>117</v>
      </c>
      <c r="CI1257" t="s">
        <v>117</v>
      </c>
      <c r="CJ1257" t="s">
        <v>117</v>
      </c>
      <c r="CK1257" t="s">
        <v>117</v>
      </c>
      <c r="CL1257" t="s">
        <v>117</v>
      </c>
      <c r="CM1257" t="s">
        <v>117</v>
      </c>
      <c r="CN1257" t="s">
        <v>117</v>
      </c>
      <c r="CO1257" t="s">
        <v>117</v>
      </c>
      <c r="CP1257" t="s">
        <v>117</v>
      </c>
      <c r="CQ1257" t="s">
        <v>117</v>
      </c>
      <c r="CR1257" t="s">
        <v>117</v>
      </c>
      <c r="CS1257" t="s">
        <v>117</v>
      </c>
      <c r="CT1257" t="s">
        <v>117</v>
      </c>
      <c r="CU1257" t="s">
        <v>117</v>
      </c>
      <c r="CV1257" t="s">
        <v>117</v>
      </c>
      <c r="CW1257" t="s">
        <v>117</v>
      </c>
    </row>
    <row r="1258" spans="1:101" x14ac:dyDescent="0.25">
      <c r="A1258" t="s">
        <v>167</v>
      </c>
      <c r="B1258">
        <v>165833</v>
      </c>
      <c r="C1258" t="s">
        <v>8363</v>
      </c>
      <c r="D1258" t="s">
        <v>102</v>
      </c>
      <c r="E1258" t="s">
        <v>8364</v>
      </c>
      <c r="F1258" t="s">
        <v>8364</v>
      </c>
      <c r="G1258" t="s">
        <v>8365</v>
      </c>
      <c r="H1258" t="s">
        <v>547</v>
      </c>
      <c r="I1258" t="s">
        <v>234</v>
      </c>
      <c r="J1258" t="s">
        <v>172</v>
      </c>
      <c r="K1258" t="s">
        <v>134</v>
      </c>
      <c r="L1258">
        <v>94129</v>
      </c>
      <c r="M1258" t="s">
        <v>8366</v>
      </c>
      <c r="O1258">
        <v>0</v>
      </c>
      <c r="V1258" t="s">
        <v>114</v>
      </c>
      <c r="W1258" s="1">
        <v>41208</v>
      </c>
      <c r="Y1258" s="1">
        <v>43551</v>
      </c>
      <c r="Z1258" s="2">
        <v>43009</v>
      </c>
      <c r="AA1258" t="s">
        <v>8367</v>
      </c>
      <c r="AB1258" t="s">
        <v>117</v>
      </c>
      <c r="AC1258" t="s">
        <v>117</v>
      </c>
      <c r="AD1258" t="s">
        <v>117</v>
      </c>
      <c r="AG1258" t="s">
        <v>117</v>
      </c>
      <c r="AH1258" t="s">
        <v>115</v>
      </c>
      <c r="AI1258" t="s">
        <v>117</v>
      </c>
      <c r="AJ1258" t="s">
        <v>132</v>
      </c>
      <c r="AL1258" t="s">
        <v>119</v>
      </c>
      <c r="AM1258" t="s">
        <v>133</v>
      </c>
      <c r="AN1258" t="s">
        <v>134</v>
      </c>
      <c r="AO1258" t="s">
        <v>117</v>
      </c>
      <c r="AP1258" t="s">
        <v>117</v>
      </c>
      <c r="AQ1258" t="s">
        <v>117</v>
      </c>
      <c r="AR1258" t="s">
        <v>117</v>
      </c>
      <c r="AS1258" t="s">
        <v>117</v>
      </c>
      <c r="AT1258" t="s">
        <v>117</v>
      </c>
      <c r="AU1258" t="s">
        <v>117</v>
      </c>
      <c r="AV1258" t="s">
        <v>117</v>
      </c>
      <c r="AW1258" t="s">
        <v>117</v>
      </c>
      <c r="AX1258" t="s">
        <v>117</v>
      </c>
      <c r="AY1258" t="s">
        <v>117</v>
      </c>
      <c r="AZ1258" t="s">
        <v>117</v>
      </c>
      <c r="BA1258" t="s">
        <v>117</v>
      </c>
      <c r="BB1258" t="s">
        <v>117</v>
      </c>
      <c r="BD1258" t="s">
        <v>117</v>
      </c>
      <c r="BF1258" t="s">
        <v>117</v>
      </c>
      <c r="BG1258" t="s">
        <v>117</v>
      </c>
      <c r="BH1258" t="s">
        <v>117</v>
      </c>
      <c r="BI1258" t="s">
        <v>117</v>
      </c>
      <c r="BJ1258" t="s">
        <v>117</v>
      </c>
      <c r="BK1258" t="s">
        <v>117</v>
      </c>
      <c r="BL1258" t="s">
        <v>117</v>
      </c>
      <c r="BM1258" t="s">
        <v>117</v>
      </c>
      <c r="BN1258" t="s">
        <v>117</v>
      </c>
      <c r="BO1258" t="s">
        <v>117</v>
      </c>
      <c r="BP1258" t="s">
        <v>117</v>
      </c>
      <c r="BQ1258" t="s">
        <v>117</v>
      </c>
      <c r="BR1258" t="s">
        <v>117</v>
      </c>
      <c r="BS1258" t="s">
        <v>117</v>
      </c>
      <c r="BT1258" t="s">
        <v>117</v>
      </c>
      <c r="BU1258" t="s">
        <v>117</v>
      </c>
      <c r="BV1258" t="s">
        <v>117</v>
      </c>
      <c r="BW1258" t="s">
        <v>115</v>
      </c>
      <c r="BX1258" t="s">
        <v>117</v>
      </c>
      <c r="BY1258" t="s">
        <v>117</v>
      </c>
      <c r="BZ1258" t="s">
        <v>117</v>
      </c>
      <c r="CA1258" t="s">
        <v>117</v>
      </c>
      <c r="CB1258" t="s">
        <v>117</v>
      </c>
      <c r="CC1258" t="s">
        <v>117</v>
      </c>
      <c r="CD1258" t="s">
        <v>117</v>
      </c>
      <c r="CE1258" t="s">
        <v>117</v>
      </c>
      <c r="CF1258" t="s">
        <v>117</v>
      </c>
      <c r="CG1258" t="s">
        <v>117</v>
      </c>
      <c r="CH1258" t="s">
        <v>117</v>
      </c>
      <c r="CI1258" t="s">
        <v>117</v>
      </c>
      <c r="CJ1258" t="s">
        <v>117</v>
      </c>
      <c r="CK1258" t="s">
        <v>117</v>
      </c>
      <c r="CL1258" t="s">
        <v>117</v>
      </c>
      <c r="CM1258" t="s">
        <v>117</v>
      </c>
      <c r="CN1258" t="s">
        <v>117</v>
      </c>
      <c r="CO1258" t="s">
        <v>117</v>
      </c>
      <c r="CP1258" t="s">
        <v>117</v>
      </c>
      <c r="CQ1258" t="s">
        <v>117</v>
      </c>
      <c r="CR1258" t="s">
        <v>117</v>
      </c>
      <c r="CS1258" t="s">
        <v>117</v>
      </c>
      <c r="CT1258" t="s">
        <v>117</v>
      </c>
      <c r="CU1258" t="s">
        <v>117</v>
      </c>
      <c r="CV1258" t="s">
        <v>117</v>
      </c>
      <c r="CW1258" t="s">
        <v>117</v>
      </c>
    </row>
    <row r="1259" spans="1:101" x14ac:dyDescent="0.25">
      <c r="A1259" t="s">
        <v>167</v>
      </c>
      <c r="B1259">
        <v>161627</v>
      </c>
      <c r="C1259" t="s">
        <v>8368</v>
      </c>
      <c r="D1259" t="s">
        <v>102</v>
      </c>
      <c r="E1259" t="s">
        <v>8369</v>
      </c>
      <c r="F1259" t="s">
        <v>8370</v>
      </c>
      <c r="G1259" t="s">
        <v>8371</v>
      </c>
      <c r="I1259" t="s">
        <v>740</v>
      </c>
      <c r="J1259" t="s">
        <v>741</v>
      </c>
      <c r="K1259" t="s">
        <v>134</v>
      </c>
      <c r="L1259">
        <v>97205</v>
      </c>
      <c r="M1259" t="s">
        <v>8372</v>
      </c>
      <c r="N1259" t="s">
        <v>8373</v>
      </c>
      <c r="O1259">
        <v>0</v>
      </c>
      <c r="V1259" t="s">
        <v>114</v>
      </c>
      <c r="W1259" s="1">
        <v>40975</v>
      </c>
      <c r="Y1259" s="1">
        <v>43220</v>
      </c>
      <c r="Z1259" s="2">
        <v>43009</v>
      </c>
      <c r="AA1259" t="s">
        <v>8374</v>
      </c>
      <c r="AB1259" t="s">
        <v>117</v>
      </c>
      <c r="AC1259" t="s">
        <v>117</v>
      </c>
      <c r="AD1259" t="s">
        <v>117</v>
      </c>
      <c r="AG1259" t="s">
        <v>117</v>
      </c>
      <c r="AH1259" t="s">
        <v>115</v>
      </c>
      <c r="AI1259" t="s">
        <v>117</v>
      </c>
      <c r="AJ1259" t="s">
        <v>132</v>
      </c>
      <c r="AL1259" t="s">
        <v>119</v>
      </c>
      <c r="AM1259" t="s">
        <v>133</v>
      </c>
      <c r="AN1259" t="s">
        <v>134</v>
      </c>
      <c r="AO1259" t="s">
        <v>117</v>
      </c>
      <c r="AP1259" t="s">
        <v>117</v>
      </c>
      <c r="AQ1259" t="s">
        <v>117</v>
      </c>
      <c r="AR1259" t="s">
        <v>117</v>
      </c>
      <c r="AS1259" t="s">
        <v>117</v>
      </c>
      <c r="AT1259" t="s">
        <v>117</v>
      </c>
      <c r="AU1259" t="s">
        <v>117</v>
      </c>
      <c r="AV1259" t="s">
        <v>117</v>
      </c>
      <c r="AW1259" t="s">
        <v>117</v>
      </c>
      <c r="AX1259" t="s">
        <v>117</v>
      </c>
      <c r="AY1259" t="s">
        <v>117</v>
      </c>
      <c r="AZ1259" t="s">
        <v>117</v>
      </c>
      <c r="BA1259" t="s">
        <v>117</v>
      </c>
      <c r="BB1259" t="s">
        <v>117</v>
      </c>
      <c r="BD1259" t="s">
        <v>117</v>
      </c>
      <c r="BF1259" t="s">
        <v>117</v>
      </c>
      <c r="BG1259" t="s">
        <v>117</v>
      </c>
      <c r="BH1259" t="s">
        <v>117</v>
      </c>
      <c r="BI1259" t="s">
        <v>117</v>
      </c>
      <c r="BJ1259" t="s">
        <v>117</v>
      </c>
      <c r="BK1259" t="s">
        <v>117</v>
      </c>
      <c r="BL1259" t="s">
        <v>117</v>
      </c>
      <c r="BM1259" t="s">
        <v>117</v>
      </c>
      <c r="BN1259" t="s">
        <v>117</v>
      </c>
      <c r="BO1259" t="s">
        <v>117</v>
      </c>
      <c r="BP1259" t="s">
        <v>117</v>
      </c>
      <c r="BQ1259" t="s">
        <v>117</v>
      </c>
      <c r="BR1259" t="s">
        <v>117</v>
      </c>
      <c r="BS1259" t="s">
        <v>117</v>
      </c>
      <c r="BT1259" t="s">
        <v>117</v>
      </c>
      <c r="BU1259" t="s">
        <v>117</v>
      </c>
      <c r="BV1259" t="s">
        <v>117</v>
      </c>
      <c r="BW1259" t="s">
        <v>115</v>
      </c>
      <c r="BX1259" t="s">
        <v>117</v>
      </c>
      <c r="BY1259" t="s">
        <v>117</v>
      </c>
      <c r="BZ1259" t="s">
        <v>117</v>
      </c>
      <c r="CA1259" t="s">
        <v>117</v>
      </c>
      <c r="CB1259" t="s">
        <v>117</v>
      </c>
      <c r="CC1259" t="s">
        <v>117</v>
      </c>
      <c r="CD1259" t="s">
        <v>117</v>
      </c>
      <c r="CE1259" t="s">
        <v>117</v>
      </c>
      <c r="CF1259" t="s">
        <v>117</v>
      </c>
      <c r="CG1259" t="s">
        <v>117</v>
      </c>
      <c r="CH1259" t="s">
        <v>117</v>
      </c>
      <c r="CI1259" t="s">
        <v>117</v>
      </c>
      <c r="CJ1259" t="s">
        <v>117</v>
      </c>
      <c r="CK1259" t="s">
        <v>117</v>
      </c>
      <c r="CL1259" t="s">
        <v>117</v>
      </c>
      <c r="CM1259" t="s">
        <v>117</v>
      </c>
      <c r="CN1259" t="s">
        <v>117</v>
      </c>
      <c r="CO1259" t="s">
        <v>117</v>
      </c>
      <c r="CP1259" t="s">
        <v>117</v>
      </c>
      <c r="CQ1259" t="s">
        <v>117</v>
      </c>
      <c r="CR1259" t="s">
        <v>117</v>
      </c>
      <c r="CS1259" t="s">
        <v>117</v>
      </c>
      <c r="CT1259" t="s">
        <v>117</v>
      </c>
      <c r="CU1259" t="s">
        <v>117</v>
      </c>
      <c r="CV1259" t="s">
        <v>117</v>
      </c>
      <c r="CW1259" t="s">
        <v>117</v>
      </c>
    </row>
    <row r="1260" spans="1:101" x14ac:dyDescent="0.25">
      <c r="A1260" t="s">
        <v>167</v>
      </c>
      <c r="B1260">
        <v>284129</v>
      </c>
      <c r="C1260" t="s">
        <v>8375</v>
      </c>
      <c r="D1260" t="s">
        <v>102</v>
      </c>
      <c r="E1260" t="s">
        <v>8376</v>
      </c>
      <c r="F1260" t="s">
        <v>8376</v>
      </c>
      <c r="G1260" t="s">
        <v>8377</v>
      </c>
      <c r="H1260" t="s">
        <v>259</v>
      </c>
      <c r="I1260" t="s">
        <v>955</v>
      </c>
      <c r="J1260" t="s">
        <v>956</v>
      </c>
      <c r="K1260" t="s">
        <v>134</v>
      </c>
      <c r="L1260">
        <v>98104</v>
      </c>
      <c r="M1260" t="s">
        <v>8378</v>
      </c>
      <c r="O1260">
        <v>3</v>
      </c>
      <c r="V1260" t="s">
        <v>114</v>
      </c>
      <c r="W1260" s="1">
        <v>43554</v>
      </c>
      <c r="Y1260" s="1">
        <v>43554</v>
      </c>
      <c r="Z1260" s="2">
        <v>43009</v>
      </c>
      <c r="AA1260" t="s">
        <v>8379</v>
      </c>
      <c r="AB1260" t="s">
        <v>117</v>
      </c>
      <c r="AC1260" t="s">
        <v>117</v>
      </c>
      <c r="AD1260" t="s">
        <v>117</v>
      </c>
      <c r="AG1260" t="s">
        <v>115</v>
      </c>
      <c r="AH1260" t="s">
        <v>117</v>
      </c>
      <c r="AI1260" t="s">
        <v>117</v>
      </c>
      <c r="AJ1260" t="s">
        <v>132</v>
      </c>
      <c r="AL1260" t="s">
        <v>119</v>
      </c>
      <c r="AM1260" t="s">
        <v>956</v>
      </c>
      <c r="AN1260" t="s">
        <v>134</v>
      </c>
      <c r="AO1260" t="s">
        <v>117</v>
      </c>
      <c r="AP1260" t="s">
        <v>117</v>
      </c>
      <c r="AQ1260" t="s">
        <v>117</v>
      </c>
      <c r="AR1260" t="s">
        <v>117</v>
      </c>
      <c r="AS1260" t="s">
        <v>117</v>
      </c>
      <c r="AT1260" t="s">
        <v>117</v>
      </c>
      <c r="AU1260" t="s">
        <v>117</v>
      </c>
      <c r="AV1260" t="s">
        <v>117</v>
      </c>
      <c r="AW1260" t="s">
        <v>117</v>
      </c>
      <c r="AX1260" t="s">
        <v>117</v>
      </c>
      <c r="AY1260" t="s">
        <v>117</v>
      </c>
      <c r="AZ1260" t="s">
        <v>117</v>
      </c>
      <c r="BA1260" t="s">
        <v>117</v>
      </c>
      <c r="BB1260" t="s">
        <v>117</v>
      </c>
      <c r="BD1260" t="s">
        <v>117</v>
      </c>
      <c r="BF1260" t="s">
        <v>117</v>
      </c>
      <c r="BG1260" t="s">
        <v>117</v>
      </c>
      <c r="BH1260" t="s">
        <v>117</v>
      </c>
      <c r="BI1260" t="s">
        <v>117</v>
      </c>
      <c r="BJ1260" t="s">
        <v>117</v>
      </c>
      <c r="BK1260" t="s">
        <v>117</v>
      </c>
      <c r="BL1260" t="s">
        <v>117</v>
      </c>
      <c r="BM1260" t="s">
        <v>117</v>
      </c>
      <c r="BN1260" t="s">
        <v>117</v>
      </c>
      <c r="BO1260" t="s">
        <v>117</v>
      </c>
      <c r="BP1260" t="s">
        <v>117</v>
      </c>
      <c r="BQ1260" t="s">
        <v>117</v>
      </c>
      <c r="BR1260" t="s">
        <v>117</v>
      </c>
      <c r="BS1260" t="s">
        <v>117</v>
      </c>
      <c r="BT1260" t="s">
        <v>117</v>
      </c>
      <c r="BU1260" t="s">
        <v>117</v>
      </c>
      <c r="BV1260" t="s">
        <v>115</v>
      </c>
      <c r="BW1260" t="s">
        <v>115</v>
      </c>
      <c r="BX1260" t="s">
        <v>117</v>
      </c>
      <c r="BY1260" t="s">
        <v>117</v>
      </c>
      <c r="BZ1260" t="s">
        <v>117</v>
      </c>
      <c r="CA1260" t="s">
        <v>117</v>
      </c>
      <c r="CB1260" t="s">
        <v>117</v>
      </c>
      <c r="CC1260" t="s">
        <v>117</v>
      </c>
      <c r="CD1260" t="s">
        <v>117</v>
      </c>
      <c r="CE1260" t="s">
        <v>117</v>
      </c>
      <c r="CF1260" t="s">
        <v>117</v>
      </c>
      <c r="CG1260" t="s">
        <v>117</v>
      </c>
      <c r="CH1260" t="s">
        <v>117</v>
      </c>
      <c r="CI1260" t="s">
        <v>117</v>
      </c>
      <c r="CJ1260" t="s">
        <v>117</v>
      </c>
      <c r="CK1260" t="s">
        <v>117</v>
      </c>
      <c r="CL1260" t="s">
        <v>117</v>
      </c>
      <c r="CM1260" t="s">
        <v>117</v>
      </c>
      <c r="CN1260" t="s">
        <v>117</v>
      </c>
      <c r="CO1260" t="s">
        <v>117</v>
      </c>
      <c r="CP1260" t="s">
        <v>117</v>
      </c>
      <c r="CQ1260" t="s">
        <v>117</v>
      </c>
      <c r="CR1260" t="s">
        <v>117</v>
      </c>
      <c r="CS1260" t="s">
        <v>117</v>
      </c>
      <c r="CT1260" t="s">
        <v>117</v>
      </c>
      <c r="CU1260" t="s">
        <v>117</v>
      </c>
      <c r="CV1260" t="s">
        <v>117</v>
      </c>
      <c r="CW1260" t="s">
        <v>117</v>
      </c>
    </row>
    <row r="1261" spans="1:101" x14ac:dyDescent="0.25">
      <c r="A1261" t="s">
        <v>100</v>
      </c>
      <c r="B1261">
        <v>296507</v>
      </c>
      <c r="C1261" t="s">
        <v>8380</v>
      </c>
      <c r="D1261" t="s">
        <v>102</v>
      </c>
      <c r="E1261" t="s">
        <v>8381</v>
      </c>
      <c r="F1261" t="s">
        <v>8381</v>
      </c>
      <c r="G1261" t="s">
        <v>3388</v>
      </c>
      <c r="H1261" t="s">
        <v>3389</v>
      </c>
      <c r="I1261" t="s">
        <v>3390</v>
      </c>
      <c r="K1261" t="s">
        <v>622</v>
      </c>
      <c r="L1261">
        <v>4672530</v>
      </c>
      <c r="M1261" t="s">
        <v>5372</v>
      </c>
      <c r="N1261" t="s">
        <v>8382</v>
      </c>
      <c r="O1261">
        <v>0</v>
      </c>
      <c r="V1261" t="s">
        <v>114</v>
      </c>
      <c r="W1261" s="1">
        <v>43201</v>
      </c>
      <c r="Y1261" s="1">
        <v>43553</v>
      </c>
      <c r="Z1261" s="2">
        <v>43009</v>
      </c>
      <c r="AA1261" t="s">
        <v>3393</v>
      </c>
      <c r="AB1261" t="s">
        <v>117</v>
      </c>
      <c r="AC1261" t="s">
        <v>117</v>
      </c>
      <c r="AD1261" t="s">
        <v>117</v>
      </c>
      <c r="AG1261" t="s">
        <v>117</v>
      </c>
      <c r="AH1261" t="s">
        <v>115</v>
      </c>
      <c r="AI1261" t="s">
        <v>117</v>
      </c>
      <c r="AJ1261" t="s">
        <v>118</v>
      </c>
      <c r="AL1261" t="s">
        <v>119</v>
      </c>
      <c r="AN1261" t="s">
        <v>622</v>
      </c>
      <c r="AO1261" t="s">
        <v>117</v>
      </c>
      <c r="AP1261" t="s">
        <v>117</v>
      </c>
      <c r="AQ1261" t="s">
        <v>117</v>
      </c>
      <c r="AR1261" t="s">
        <v>117</v>
      </c>
      <c r="AS1261" t="s">
        <v>117</v>
      </c>
      <c r="AT1261" t="s">
        <v>117</v>
      </c>
      <c r="AU1261" t="s">
        <v>117</v>
      </c>
      <c r="AV1261" t="s">
        <v>117</v>
      </c>
      <c r="AW1261" t="s">
        <v>117</v>
      </c>
      <c r="AX1261" t="s">
        <v>117</v>
      </c>
      <c r="AY1261" t="s">
        <v>117</v>
      </c>
      <c r="AZ1261" t="s">
        <v>117</v>
      </c>
      <c r="BA1261" t="s">
        <v>117</v>
      </c>
      <c r="BB1261" t="s">
        <v>117</v>
      </c>
      <c r="BD1261" t="s">
        <v>117</v>
      </c>
      <c r="BF1261" t="s">
        <v>117</v>
      </c>
      <c r="BG1261" t="s">
        <v>117</v>
      </c>
      <c r="BH1261" t="s">
        <v>115</v>
      </c>
      <c r="BI1261" t="s">
        <v>117</v>
      </c>
      <c r="BJ1261" t="s">
        <v>117</v>
      </c>
      <c r="BK1261" t="s">
        <v>117</v>
      </c>
      <c r="BL1261" t="s">
        <v>117</v>
      </c>
      <c r="BM1261" t="s">
        <v>117</v>
      </c>
      <c r="BN1261" t="s">
        <v>117</v>
      </c>
      <c r="BO1261" t="s">
        <v>117</v>
      </c>
      <c r="BP1261" t="s">
        <v>117</v>
      </c>
      <c r="BQ1261" t="s">
        <v>117</v>
      </c>
      <c r="BR1261" t="s">
        <v>117</v>
      </c>
      <c r="BS1261" t="s">
        <v>117</v>
      </c>
      <c r="BT1261" t="s">
        <v>117</v>
      </c>
      <c r="BU1261" t="s">
        <v>117</v>
      </c>
      <c r="BV1261" t="s">
        <v>115</v>
      </c>
      <c r="BW1261" t="s">
        <v>115</v>
      </c>
      <c r="BX1261" t="s">
        <v>117</v>
      </c>
      <c r="BY1261" t="s">
        <v>117</v>
      </c>
      <c r="BZ1261" t="s">
        <v>117</v>
      </c>
      <c r="CA1261" t="s">
        <v>117</v>
      </c>
      <c r="CB1261" t="s">
        <v>117</v>
      </c>
      <c r="CC1261" t="s">
        <v>117</v>
      </c>
      <c r="CD1261" t="s">
        <v>117</v>
      </c>
      <c r="CE1261" t="s">
        <v>117</v>
      </c>
      <c r="CF1261" t="s">
        <v>117</v>
      </c>
      <c r="CG1261" t="s">
        <v>117</v>
      </c>
      <c r="CH1261" t="s">
        <v>117</v>
      </c>
      <c r="CI1261" t="s">
        <v>117</v>
      </c>
      <c r="CJ1261" t="s">
        <v>117</v>
      </c>
      <c r="CK1261" t="s">
        <v>117</v>
      </c>
      <c r="CL1261" t="s">
        <v>117</v>
      </c>
      <c r="CM1261" t="s">
        <v>117</v>
      </c>
      <c r="CN1261" t="s">
        <v>117</v>
      </c>
      <c r="CO1261" t="s">
        <v>117</v>
      </c>
      <c r="CP1261" t="s">
        <v>117</v>
      </c>
      <c r="CQ1261" t="s">
        <v>117</v>
      </c>
      <c r="CR1261" t="s">
        <v>117</v>
      </c>
      <c r="CS1261" t="s">
        <v>117</v>
      </c>
      <c r="CT1261" t="s">
        <v>117</v>
      </c>
      <c r="CU1261" t="s">
        <v>117</v>
      </c>
      <c r="CV1261" t="s">
        <v>117</v>
      </c>
      <c r="CW1261" t="s">
        <v>117</v>
      </c>
    </row>
    <row r="1262" spans="1:101" x14ac:dyDescent="0.25">
      <c r="A1262" t="s">
        <v>100</v>
      </c>
      <c r="B1262">
        <v>299812</v>
      </c>
      <c r="C1262" t="s">
        <v>8383</v>
      </c>
      <c r="D1262" t="s">
        <v>102</v>
      </c>
      <c r="E1262" t="s">
        <v>8384</v>
      </c>
      <c r="F1262" t="s">
        <v>8384</v>
      </c>
      <c r="G1262" t="s">
        <v>8385</v>
      </c>
      <c r="I1262" t="s">
        <v>8386</v>
      </c>
      <c r="K1262" t="s">
        <v>328</v>
      </c>
      <c r="L1262" t="s">
        <v>8387</v>
      </c>
      <c r="M1262" t="s">
        <v>8388</v>
      </c>
      <c r="O1262">
        <v>5</v>
      </c>
      <c r="V1262" t="s">
        <v>114</v>
      </c>
      <c r="W1262" s="1">
        <v>43525</v>
      </c>
      <c r="Y1262" s="1">
        <v>43525</v>
      </c>
      <c r="Z1262" s="2">
        <v>43009</v>
      </c>
      <c r="AA1262" t="s">
        <v>8389</v>
      </c>
      <c r="AB1262" t="s">
        <v>115</v>
      </c>
      <c r="AC1262" t="s">
        <v>117</v>
      </c>
      <c r="AD1262" t="s">
        <v>117</v>
      </c>
      <c r="AF1262" t="s">
        <v>8390</v>
      </c>
      <c r="AG1262" t="s">
        <v>117</v>
      </c>
      <c r="AH1262" t="s">
        <v>115</v>
      </c>
      <c r="AI1262" t="s">
        <v>117</v>
      </c>
      <c r="AJ1262" t="s">
        <v>118</v>
      </c>
      <c r="AL1262" t="s">
        <v>119</v>
      </c>
      <c r="AN1262" t="s">
        <v>328</v>
      </c>
      <c r="AO1262" t="s">
        <v>117</v>
      </c>
      <c r="AP1262" t="s">
        <v>117</v>
      </c>
      <c r="AQ1262" t="s">
        <v>115</v>
      </c>
      <c r="AR1262" t="s">
        <v>117</v>
      </c>
      <c r="AS1262" t="s">
        <v>117</v>
      </c>
      <c r="AT1262" t="s">
        <v>117</v>
      </c>
      <c r="AU1262" t="s">
        <v>117</v>
      </c>
      <c r="AV1262" t="s">
        <v>117</v>
      </c>
      <c r="AW1262" t="s">
        <v>117</v>
      </c>
      <c r="AX1262" t="s">
        <v>117</v>
      </c>
      <c r="AY1262" t="s">
        <v>117</v>
      </c>
      <c r="AZ1262" t="s">
        <v>117</v>
      </c>
      <c r="BA1262" t="s">
        <v>117</v>
      </c>
      <c r="BB1262" t="s">
        <v>117</v>
      </c>
      <c r="BD1262" t="s">
        <v>117</v>
      </c>
      <c r="BF1262" t="s">
        <v>117</v>
      </c>
      <c r="BG1262" t="s">
        <v>115</v>
      </c>
      <c r="BH1262" t="s">
        <v>115</v>
      </c>
      <c r="BI1262" t="s">
        <v>117</v>
      </c>
      <c r="BJ1262" t="s">
        <v>117</v>
      </c>
      <c r="BK1262" t="s">
        <v>117</v>
      </c>
      <c r="BL1262" t="s">
        <v>115</v>
      </c>
      <c r="BM1262" t="s">
        <v>117</v>
      </c>
      <c r="BN1262" t="s">
        <v>117</v>
      </c>
      <c r="BO1262" t="s">
        <v>117</v>
      </c>
      <c r="BP1262" t="s">
        <v>117</v>
      </c>
      <c r="BQ1262" t="s">
        <v>117</v>
      </c>
      <c r="BR1262" t="s">
        <v>117</v>
      </c>
      <c r="BS1262" t="s">
        <v>117</v>
      </c>
      <c r="BT1262" t="s">
        <v>117</v>
      </c>
      <c r="BU1262" t="s">
        <v>115</v>
      </c>
      <c r="BV1262" t="s">
        <v>115</v>
      </c>
      <c r="BW1262" t="s">
        <v>115</v>
      </c>
      <c r="BX1262" t="s">
        <v>117</v>
      </c>
      <c r="BY1262" t="s">
        <v>117</v>
      </c>
      <c r="BZ1262" t="s">
        <v>117</v>
      </c>
      <c r="CA1262" t="s">
        <v>117</v>
      </c>
      <c r="CB1262" t="s">
        <v>117</v>
      </c>
      <c r="CC1262" t="s">
        <v>117</v>
      </c>
      <c r="CD1262" t="s">
        <v>117</v>
      </c>
      <c r="CE1262" t="s">
        <v>117</v>
      </c>
      <c r="CF1262" t="s">
        <v>117</v>
      </c>
      <c r="CG1262" t="s">
        <v>117</v>
      </c>
      <c r="CH1262" t="s">
        <v>117</v>
      </c>
      <c r="CI1262" t="s">
        <v>117</v>
      </c>
      <c r="CJ1262" t="s">
        <v>115</v>
      </c>
      <c r="CK1262" t="s">
        <v>117</v>
      </c>
      <c r="CL1262" t="s">
        <v>117</v>
      </c>
      <c r="CM1262" t="s">
        <v>117</v>
      </c>
      <c r="CN1262" t="s">
        <v>117</v>
      </c>
      <c r="CO1262" t="s">
        <v>117</v>
      </c>
      <c r="CP1262" t="s">
        <v>117</v>
      </c>
      <c r="CQ1262" t="s">
        <v>117</v>
      </c>
      <c r="CR1262" t="s">
        <v>117</v>
      </c>
      <c r="CS1262" t="s">
        <v>117</v>
      </c>
      <c r="CT1262" t="s">
        <v>117</v>
      </c>
      <c r="CU1262" t="s">
        <v>117</v>
      </c>
      <c r="CV1262" t="s">
        <v>117</v>
      </c>
      <c r="CW1262" t="s">
        <v>117</v>
      </c>
    </row>
    <row r="1263" spans="1:101" x14ac:dyDescent="0.25">
      <c r="A1263" t="s">
        <v>128</v>
      </c>
      <c r="B1263">
        <v>167541</v>
      </c>
      <c r="C1263" t="s">
        <v>8391</v>
      </c>
      <c r="D1263" t="s">
        <v>102</v>
      </c>
      <c r="E1263" t="s">
        <v>8392</v>
      </c>
      <c r="F1263" t="s">
        <v>8392</v>
      </c>
      <c r="G1263" t="s">
        <v>8393</v>
      </c>
      <c r="H1263" t="s">
        <v>8394</v>
      </c>
      <c r="I1263" t="s">
        <v>8395</v>
      </c>
      <c r="J1263" t="s">
        <v>364</v>
      </c>
      <c r="K1263" t="s">
        <v>134</v>
      </c>
      <c r="L1263" t="s">
        <v>8396</v>
      </c>
      <c r="M1263" t="s">
        <v>8397</v>
      </c>
      <c r="O1263">
        <v>1</v>
      </c>
      <c r="V1263" t="s">
        <v>114</v>
      </c>
      <c r="W1263" s="1">
        <v>41417</v>
      </c>
      <c r="Y1263" s="1">
        <v>43551</v>
      </c>
      <c r="Z1263" s="2">
        <v>43009</v>
      </c>
      <c r="AA1263" t="s">
        <v>8398</v>
      </c>
      <c r="AB1263" t="s">
        <v>117</v>
      </c>
      <c r="AC1263" t="s">
        <v>117</v>
      </c>
      <c r="AD1263" t="s">
        <v>117</v>
      </c>
      <c r="AG1263" t="s">
        <v>115</v>
      </c>
      <c r="AH1263" t="s">
        <v>117</v>
      </c>
      <c r="AI1263" t="s">
        <v>117</v>
      </c>
      <c r="AJ1263" t="s">
        <v>132</v>
      </c>
      <c r="AL1263" t="s">
        <v>119</v>
      </c>
      <c r="AM1263" t="s">
        <v>133</v>
      </c>
      <c r="AN1263" t="s">
        <v>134</v>
      </c>
      <c r="AO1263" t="s">
        <v>117</v>
      </c>
      <c r="AP1263" t="s">
        <v>117</v>
      </c>
      <c r="AQ1263" t="s">
        <v>117</v>
      </c>
      <c r="AR1263" t="s">
        <v>117</v>
      </c>
      <c r="AS1263" t="s">
        <v>117</v>
      </c>
      <c r="AT1263" t="s">
        <v>117</v>
      </c>
      <c r="AU1263" t="s">
        <v>117</v>
      </c>
      <c r="AV1263" t="s">
        <v>117</v>
      </c>
      <c r="AW1263" t="s">
        <v>117</v>
      </c>
      <c r="AX1263" t="s">
        <v>117</v>
      </c>
      <c r="AY1263" t="s">
        <v>117</v>
      </c>
      <c r="AZ1263" t="s">
        <v>117</v>
      </c>
      <c r="BA1263" t="s">
        <v>117</v>
      </c>
      <c r="BB1263" t="s">
        <v>117</v>
      </c>
      <c r="BD1263" t="s">
        <v>117</v>
      </c>
      <c r="BF1263" t="s">
        <v>117</v>
      </c>
      <c r="BG1263" t="s">
        <v>117</v>
      </c>
      <c r="BH1263" t="s">
        <v>117</v>
      </c>
      <c r="BI1263" t="s">
        <v>117</v>
      </c>
      <c r="BJ1263" t="s">
        <v>117</v>
      </c>
      <c r="BK1263" t="s">
        <v>117</v>
      </c>
      <c r="BL1263" t="s">
        <v>117</v>
      </c>
      <c r="BM1263" t="s">
        <v>117</v>
      </c>
      <c r="BN1263" t="s">
        <v>117</v>
      </c>
      <c r="BO1263" t="s">
        <v>117</v>
      </c>
      <c r="BP1263" t="s">
        <v>117</v>
      </c>
      <c r="BQ1263" t="s">
        <v>117</v>
      </c>
      <c r="BR1263" t="s">
        <v>117</v>
      </c>
      <c r="BS1263" t="s">
        <v>117</v>
      </c>
      <c r="BT1263" t="s">
        <v>117</v>
      </c>
      <c r="BU1263" t="s">
        <v>117</v>
      </c>
      <c r="BV1263" t="s">
        <v>115</v>
      </c>
      <c r="BW1263" t="s">
        <v>115</v>
      </c>
      <c r="BX1263" t="s">
        <v>117</v>
      </c>
      <c r="BY1263" t="s">
        <v>117</v>
      </c>
      <c r="BZ1263" t="s">
        <v>117</v>
      </c>
      <c r="CA1263" t="s">
        <v>117</v>
      </c>
      <c r="CB1263" t="s">
        <v>117</v>
      </c>
      <c r="CC1263" t="s">
        <v>117</v>
      </c>
      <c r="CD1263" t="s">
        <v>117</v>
      </c>
      <c r="CE1263" t="s">
        <v>117</v>
      </c>
      <c r="CF1263" t="s">
        <v>117</v>
      </c>
      <c r="CG1263" t="s">
        <v>117</v>
      </c>
      <c r="CH1263" t="s">
        <v>117</v>
      </c>
      <c r="CI1263" t="s">
        <v>117</v>
      </c>
      <c r="CJ1263" t="s">
        <v>117</v>
      </c>
      <c r="CK1263" t="s">
        <v>117</v>
      </c>
      <c r="CL1263" t="s">
        <v>117</v>
      </c>
      <c r="CM1263" t="s">
        <v>117</v>
      </c>
      <c r="CN1263" t="s">
        <v>117</v>
      </c>
      <c r="CO1263" t="s">
        <v>117</v>
      </c>
      <c r="CP1263" t="s">
        <v>117</v>
      </c>
      <c r="CQ1263" t="s">
        <v>117</v>
      </c>
      <c r="CR1263" t="s">
        <v>117</v>
      </c>
      <c r="CS1263" t="s">
        <v>117</v>
      </c>
      <c r="CT1263" t="s">
        <v>117</v>
      </c>
      <c r="CU1263" t="s">
        <v>117</v>
      </c>
      <c r="CV1263" t="s">
        <v>117</v>
      </c>
      <c r="CW1263" t="s">
        <v>117</v>
      </c>
    </row>
    <row r="1264" spans="1:101" x14ac:dyDescent="0.25">
      <c r="A1264" t="s">
        <v>100</v>
      </c>
      <c r="B1264">
        <v>304132</v>
      </c>
      <c r="C1264" t="s">
        <v>8399</v>
      </c>
      <c r="D1264" t="s">
        <v>102</v>
      </c>
      <c r="E1264" t="s">
        <v>8400</v>
      </c>
      <c r="F1264" t="s">
        <v>8401</v>
      </c>
      <c r="G1264" t="s">
        <v>8402</v>
      </c>
      <c r="H1264" t="s">
        <v>6790</v>
      </c>
      <c r="I1264" t="s">
        <v>8403</v>
      </c>
      <c r="K1264" t="s">
        <v>106</v>
      </c>
      <c r="L1264" t="s">
        <v>107</v>
      </c>
      <c r="M1264">
        <f>1-345-949-8066</f>
        <v>-9359</v>
      </c>
      <c r="N1264">
        <f>1-345-949-8080</f>
        <v>-9373</v>
      </c>
      <c r="O1264">
        <v>1</v>
      </c>
      <c r="V1264" t="s">
        <v>114</v>
      </c>
      <c r="W1264" s="1">
        <v>43623</v>
      </c>
      <c r="Y1264" s="1">
        <v>43623</v>
      </c>
      <c r="Z1264" s="2">
        <v>43009</v>
      </c>
      <c r="AA1264" t="s">
        <v>8404</v>
      </c>
      <c r="AB1264" t="s">
        <v>117</v>
      </c>
      <c r="AC1264" t="s">
        <v>117</v>
      </c>
      <c r="AD1264" t="s">
        <v>117</v>
      </c>
      <c r="AG1264" t="s">
        <v>117</v>
      </c>
      <c r="AH1264" t="s">
        <v>115</v>
      </c>
      <c r="AI1264" t="s">
        <v>117</v>
      </c>
      <c r="AJ1264" t="s">
        <v>165</v>
      </c>
      <c r="AK1264" t="s">
        <v>183</v>
      </c>
      <c r="AL1264" t="s">
        <v>119</v>
      </c>
      <c r="AN1264" t="s">
        <v>106</v>
      </c>
      <c r="AO1264" t="s">
        <v>117</v>
      </c>
      <c r="AP1264" t="s">
        <v>117</v>
      </c>
      <c r="AQ1264" t="s">
        <v>115</v>
      </c>
      <c r="AR1264" t="s">
        <v>117</v>
      </c>
      <c r="AS1264" t="s">
        <v>117</v>
      </c>
      <c r="AT1264" t="s">
        <v>117</v>
      </c>
      <c r="AU1264" t="s">
        <v>117</v>
      </c>
      <c r="AV1264" t="s">
        <v>117</v>
      </c>
      <c r="AW1264" t="s">
        <v>117</v>
      </c>
      <c r="AX1264" t="s">
        <v>117</v>
      </c>
      <c r="AY1264" t="s">
        <v>117</v>
      </c>
      <c r="AZ1264" t="s">
        <v>117</v>
      </c>
      <c r="BA1264" t="s">
        <v>117</v>
      </c>
      <c r="BB1264" t="s">
        <v>117</v>
      </c>
      <c r="BD1264" t="s">
        <v>117</v>
      </c>
      <c r="BF1264" t="s">
        <v>117</v>
      </c>
      <c r="BG1264" t="s">
        <v>117</v>
      </c>
      <c r="BH1264" t="s">
        <v>115</v>
      </c>
      <c r="BI1264" t="s">
        <v>117</v>
      </c>
      <c r="BJ1264" t="s">
        <v>117</v>
      </c>
      <c r="BK1264" t="s">
        <v>117</v>
      </c>
      <c r="BL1264" t="s">
        <v>115</v>
      </c>
      <c r="BM1264" t="s">
        <v>117</v>
      </c>
      <c r="BN1264" t="s">
        <v>117</v>
      </c>
      <c r="BO1264" t="s">
        <v>117</v>
      </c>
      <c r="BP1264" t="s">
        <v>117</v>
      </c>
      <c r="BQ1264" t="s">
        <v>117</v>
      </c>
      <c r="BR1264" t="s">
        <v>117</v>
      </c>
      <c r="BS1264" t="s">
        <v>117</v>
      </c>
      <c r="BT1264" t="s">
        <v>117</v>
      </c>
      <c r="BU1264" t="s">
        <v>117</v>
      </c>
      <c r="BV1264" t="s">
        <v>115</v>
      </c>
      <c r="BW1264" t="s">
        <v>115</v>
      </c>
      <c r="BX1264" t="s">
        <v>117</v>
      </c>
      <c r="BY1264" t="s">
        <v>117</v>
      </c>
      <c r="BZ1264" t="s">
        <v>117</v>
      </c>
      <c r="CA1264" t="s">
        <v>117</v>
      </c>
      <c r="CB1264" t="s">
        <v>117</v>
      </c>
      <c r="CC1264" t="s">
        <v>117</v>
      </c>
      <c r="CD1264" t="s">
        <v>117</v>
      </c>
      <c r="CE1264" t="s">
        <v>117</v>
      </c>
      <c r="CF1264" t="s">
        <v>117</v>
      </c>
      <c r="CG1264" t="s">
        <v>117</v>
      </c>
      <c r="CH1264" t="s">
        <v>117</v>
      </c>
      <c r="CI1264" t="s">
        <v>117</v>
      </c>
      <c r="CJ1264" t="s">
        <v>117</v>
      </c>
      <c r="CK1264" t="s">
        <v>117</v>
      </c>
      <c r="CL1264" t="s">
        <v>117</v>
      </c>
      <c r="CM1264" t="s">
        <v>117</v>
      </c>
      <c r="CN1264" t="s">
        <v>117</v>
      </c>
      <c r="CO1264" t="s">
        <v>117</v>
      </c>
      <c r="CP1264" t="s">
        <v>117</v>
      </c>
      <c r="CQ1264" t="s">
        <v>117</v>
      </c>
      <c r="CR1264" t="s">
        <v>117</v>
      </c>
      <c r="CS1264" t="s">
        <v>117</v>
      </c>
      <c r="CT1264" t="s">
        <v>117</v>
      </c>
      <c r="CU1264" t="s">
        <v>117</v>
      </c>
      <c r="CV1264" t="s">
        <v>117</v>
      </c>
      <c r="CW1264" t="s">
        <v>117</v>
      </c>
    </row>
    <row r="1265" spans="1:101" x14ac:dyDescent="0.25">
      <c r="A1265" t="s">
        <v>376</v>
      </c>
      <c r="B1265">
        <v>289855</v>
      </c>
      <c r="C1265" t="s">
        <v>8405</v>
      </c>
      <c r="D1265" t="s">
        <v>102</v>
      </c>
      <c r="E1265" t="s">
        <v>8406</v>
      </c>
      <c r="F1265" t="s">
        <v>8406</v>
      </c>
      <c r="G1265" t="s">
        <v>8407</v>
      </c>
      <c r="I1265" t="s">
        <v>8408</v>
      </c>
      <c r="J1265" t="s">
        <v>381</v>
      </c>
      <c r="K1265" t="s">
        <v>134</v>
      </c>
      <c r="L1265">
        <v>77382</v>
      </c>
      <c r="M1265" t="s">
        <v>8409</v>
      </c>
      <c r="O1265">
        <v>0</v>
      </c>
      <c r="V1265" t="s">
        <v>114</v>
      </c>
      <c r="W1265" s="1">
        <v>43000</v>
      </c>
      <c r="Y1265" s="1">
        <v>43529</v>
      </c>
      <c r="Z1265" s="2">
        <v>43009</v>
      </c>
      <c r="AA1265" t="s">
        <v>8410</v>
      </c>
      <c r="AB1265" t="s">
        <v>117</v>
      </c>
      <c r="AC1265" t="s">
        <v>117</v>
      </c>
      <c r="AD1265" t="s">
        <v>117</v>
      </c>
      <c r="AG1265" t="s">
        <v>115</v>
      </c>
      <c r="AH1265" t="s">
        <v>115</v>
      </c>
      <c r="AI1265" t="s">
        <v>117</v>
      </c>
      <c r="AJ1265" t="s">
        <v>132</v>
      </c>
      <c r="AL1265" t="s">
        <v>119</v>
      </c>
      <c r="AM1265" t="s">
        <v>133</v>
      </c>
      <c r="AN1265" t="s">
        <v>134</v>
      </c>
      <c r="AO1265" t="s">
        <v>117</v>
      </c>
      <c r="AP1265" t="s">
        <v>117</v>
      </c>
      <c r="AQ1265" t="s">
        <v>117</v>
      </c>
      <c r="AR1265" t="s">
        <v>117</v>
      </c>
      <c r="AS1265" t="s">
        <v>117</v>
      </c>
      <c r="AT1265" t="s">
        <v>117</v>
      </c>
      <c r="AU1265" t="s">
        <v>117</v>
      </c>
      <c r="AV1265" t="s">
        <v>117</v>
      </c>
      <c r="AW1265" t="s">
        <v>117</v>
      </c>
      <c r="AX1265" t="s">
        <v>117</v>
      </c>
      <c r="AY1265" t="s">
        <v>117</v>
      </c>
      <c r="AZ1265" t="s">
        <v>117</v>
      </c>
      <c r="BA1265" t="s">
        <v>117</v>
      </c>
      <c r="BB1265" t="s">
        <v>117</v>
      </c>
      <c r="BD1265" t="s">
        <v>117</v>
      </c>
      <c r="BF1265" t="s">
        <v>117</v>
      </c>
      <c r="BG1265" t="s">
        <v>117</v>
      </c>
      <c r="BH1265" t="s">
        <v>117</v>
      </c>
      <c r="BI1265" t="s">
        <v>117</v>
      </c>
      <c r="BJ1265" t="s">
        <v>117</v>
      </c>
      <c r="BK1265" t="s">
        <v>117</v>
      </c>
      <c r="BL1265" t="s">
        <v>117</v>
      </c>
      <c r="BM1265" t="s">
        <v>117</v>
      </c>
      <c r="BN1265" t="s">
        <v>117</v>
      </c>
      <c r="BO1265" t="s">
        <v>117</v>
      </c>
      <c r="BP1265" t="s">
        <v>117</v>
      </c>
      <c r="BQ1265" t="s">
        <v>117</v>
      </c>
      <c r="BR1265" t="s">
        <v>117</v>
      </c>
      <c r="BS1265" t="s">
        <v>117</v>
      </c>
      <c r="BT1265" t="s">
        <v>117</v>
      </c>
      <c r="BU1265" t="s">
        <v>117</v>
      </c>
      <c r="BV1265" t="s">
        <v>115</v>
      </c>
      <c r="BW1265" t="s">
        <v>115</v>
      </c>
      <c r="BX1265" t="s">
        <v>117</v>
      </c>
      <c r="BY1265" t="s">
        <v>117</v>
      </c>
      <c r="BZ1265" t="s">
        <v>117</v>
      </c>
      <c r="CA1265" t="s">
        <v>117</v>
      </c>
      <c r="CB1265" t="s">
        <v>117</v>
      </c>
      <c r="CC1265" t="s">
        <v>117</v>
      </c>
      <c r="CD1265" t="s">
        <v>117</v>
      </c>
      <c r="CE1265" t="s">
        <v>117</v>
      </c>
      <c r="CF1265" t="s">
        <v>117</v>
      </c>
      <c r="CG1265" t="s">
        <v>117</v>
      </c>
      <c r="CH1265" t="s">
        <v>117</v>
      </c>
      <c r="CI1265" t="s">
        <v>117</v>
      </c>
      <c r="CJ1265" t="s">
        <v>117</v>
      </c>
      <c r="CK1265" t="s">
        <v>117</v>
      </c>
      <c r="CL1265" t="s">
        <v>117</v>
      </c>
      <c r="CM1265" t="s">
        <v>117</v>
      </c>
      <c r="CN1265" t="s">
        <v>117</v>
      </c>
      <c r="CO1265" t="s">
        <v>117</v>
      </c>
      <c r="CP1265" t="s">
        <v>117</v>
      </c>
      <c r="CQ1265" t="s">
        <v>117</v>
      </c>
      <c r="CR1265" t="s">
        <v>117</v>
      </c>
      <c r="CS1265" t="s">
        <v>117</v>
      </c>
      <c r="CT1265" t="s">
        <v>117</v>
      </c>
      <c r="CU1265" t="s">
        <v>117</v>
      </c>
      <c r="CV1265" t="s">
        <v>117</v>
      </c>
      <c r="CW1265" t="s">
        <v>117</v>
      </c>
    </row>
    <row r="1266" spans="1:101" x14ac:dyDescent="0.25">
      <c r="A1266" t="s">
        <v>100</v>
      </c>
      <c r="B1266">
        <v>282722</v>
      </c>
      <c r="C1266" t="s">
        <v>8411</v>
      </c>
      <c r="D1266" t="s">
        <v>102</v>
      </c>
      <c r="E1266" t="s">
        <v>8412</v>
      </c>
      <c r="F1266" t="s">
        <v>8412</v>
      </c>
      <c r="G1266" t="s">
        <v>8413</v>
      </c>
      <c r="H1266" t="s">
        <v>8414</v>
      </c>
      <c r="I1266" t="s">
        <v>3638</v>
      </c>
      <c r="K1266" t="s">
        <v>525</v>
      </c>
      <c r="L1266">
        <v>11307</v>
      </c>
      <c r="M1266" t="s">
        <v>8415</v>
      </c>
      <c r="N1266" t="s">
        <v>8416</v>
      </c>
      <c r="O1266">
        <v>0</v>
      </c>
      <c r="V1266" t="s">
        <v>114</v>
      </c>
      <c r="W1266" s="1">
        <v>42562</v>
      </c>
      <c r="Y1266" s="1">
        <v>43553</v>
      </c>
      <c r="Z1266" s="2">
        <v>43009</v>
      </c>
      <c r="AB1266" t="s">
        <v>115</v>
      </c>
      <c r="AC1266" t="s">
        <v>117</v>
      </c>
      <c r="AD1266" t="s">
        <v>117</v>
      </c>
      <c r="AG1266" t="s">
        <v>117</v>
      </c>
      <c r="AH1266" t="s">
        <v>115</v>
      </c>
      <c r="AI1266" t="s">
        <v>117</v>
      </c>
      <c r="AJ1266" t="s">
        <v>165</v>
      </c>
      <c r="AK1266" t="s">
        <v>5654</v>
      </c>
      <c r="AL1266" t="s">
        <v>119</v>
      </c>
      <c r="AN1266" t="s">
        <v>525</v>
      </c>
      <c r="AO1266" t="s">
        <v>117</v>
      </c>
      <c r="AP1266" t="s">
        <v>117</v>
      </c>
      <c r="AQ1266" t="s">
        <v>117</v>
      </c>
      <c r="AR1266" t="s">
        <v>117</v>
      </c>
      <c r="AS1266" t="s">
        <v>117</v>
      </c>
      <c r="AT1266" t="s">
        <v>117</v>
      </c>
      <c r="AU1266" t="s">
        <v>117</v>
      </c>
      <c r="AV1266" t="s">
        <v>117</v>
      </c>
      <c r="AW1266" t="s">
        <v>117</v>
      </c>
      <c r="AX1266" t="s">
        <v>117</v>
      </c>
      <c r="AY1266" t="s">
        <v>117</v>
      </c>
      <c r="AZ1266" t="s">
        <v>117</v>
      </c>
      <c r="BA1266" t="s">
        <v>117</v>
      </c>
      <c r="BB1266" t="s">
        <v>117</v>
      </c>
      <c r="BD1266" t="s">
        <v>117</v>
      </c>
      <c r="BF1266" t="s">
        <v>117</v>
      </c>
      <c r="BG1266" t="s">
        <v>117</v>
      </c>
      <c r="BH1266" t="s">
        <v>115</v>
      </c>
      <c r="BI1266" t="s">
        <v>117</v>
      </c>
      <c r="BJ1266" t="s">
        <v>117</v>
      </c>
      <c r="BK1266" t="s">
        <v>117</v>
      </c>
      <c r="BL1266" t="s">
        <v>117</v>
      </c>
      <c r="BM1266" t="s">
        <v>117</v>
      </c>
      <c r="BN1266" t="s">
        <v>117</v>
      </c>
      <c r="BO1266" t="s">
        <v>117</v>
      </c>
      <c r="BP1266" t="s">
        <v>117</v>
      </c>
      <c r="BQ1266" t="s">
        <v>117</v>
      </c>
      <c r="BR1266" t="s">
        <v>117</v>
      </c>
      <c r="BS1266" t="s">
        <v>117</v>
      </c>
      <c r="BT1266" t="s">
        <v>117</v>
      </c>
      <c r="BU1266" t="s">
        <v>117</v>
      </c>
      <c r="BV1266" t="s">
        <v>115</v>
      </c>
      <c r="BW1266" t="s">
        <v>115</v>
      </c>
      <c r="BX1266" t="s">
        <v>117</v>
      </c>
      <c r="BY1266" t="s">
        <v>117</v>
      </c>
      <c r="BZ1266" t="s">
        <v>117</v>
      </c>
      <c r="CA1266" t="s">
        <v>117</v>
      </c>
      <c r="CB1266" t="s">
        <v>117</v>
      </c>
      <c r="CC1266" t="s">
        <v>117</v>
      </c>
      <c r="CD1266" t="s">
        <v>117</v>
      </c>
      <c r="CE1266" t="s">
        <v>117</v>
      </c>
      <c r="CF1266" t="s">
        <v>117</v>
      </c>
      <c r="CG1266" t="s">
        <v>117</v>
      </c>
      <c r="CH1266" t="s">
        <v>117</v>
      </c>
      <c r="CI1266" t="s">
        <v>117</v>
      </c>
      <c r="CJ1266" t="s">
        <v>117</v>
      </c>
      <c r="CK1266" t="s">
        <v>117</v>
      </c>
      <c r="CL1266" t="s">
        <v>117</v>
      </c>
      <c r="CM1266" t="s">
        <v>117</v>
      </c>
      <c r="CN1266" t="s">
        <v>117</v>
      </c>
      <c r="CO1266" t="s">
        <v>117</v>
      </c>
      <c r="CP1266" t="s">
        <v>117</v>
      </c>
      <c r="CQ1266" t="s">
        <v>117</v>
      </c>
      <c r="CR1266" t="s">
        <v>117</v>
      </c>
      <c r="CS1266" t="s">
        <v>117</v>
      </c>
      <c r="CT1266" t="s">
        <v>117</v>
      </c>
      <c r="CU1266" t="s">
        <v>117</v>
      </c>
      <c r="CV1266" t="s">
        <v>117</v>
      </c>
      <c r="CW1266" t="s">
        <v>117</v>
      </c>
    </row>
    <row r="1267" spans="1:101" x14ac:dyDescent="0.25">
      <c r="A1267" t="s">
        <v>100</v>
      </c>
      <c r="B1267">
        <v>173359</v>
      </c>
      <c r="C1267" t="s">
        <v>8417</v>
      </c>
      <c r="D1267" t="s">
        <v>102</v>
      </c>
      <c r="E1267" t="s">
        <v>8418</v>
      </c>
      <c r="F1267" t="s">
        <v>8418</v>
      </c>
      <c r="G1267" t="s">
        <v>8419</v>
      </c>
      <c r="I1267" t="s">
        <v>8420</v>
      </c>
      <c r="K1267" t="s">
        <v>8421</v>
      </c>
      <c r="L1267" t="s">
        <v>8422</v>
      </c>
      <c r="M1267" t="s">
        <v>8423</v>
      </c>
      <c r="O1267">
        <v>0</v>
      </c>
      <c r="V1267" t="s">
        <v>114</v>
      </c>
      <c r="W1267" s="1">
        <v>41957</v>
      </c>
      <c r="Y1267" s="1">
        <v>43369</v>
      </c>
      <c r="Z1267" s="2">
        <v>43009</v>
      </c>
      <c r="AA1267" t="s">
        <v>8424</v>
      </c>
      <c r="AB1267" t="s">
        <v>115</v>
      </c>
      <c r="AC1267" t="s">
        <v>117</v>
      </c>
      <c r="AD1267" t="s">
        <v>117</v>
      </c>
      <c r="AG1267" t="s">
        <v>117</v>
      </c>
      <c r="AH1267" t="s">
        <v>115</v>
      </c>
      <c r="AI1267" t="s">
        <v>117</v>
      </c>
      <c r="AJ1267" t="s">
        <v>118</v>
      </c>
      <c r="AL1267" t="s">
        <v>584</v>
      </c>
      <c r="AN1267" t="s">
        <v>8421</v>
      </c>
      <c r="AO1267" t="s">
        <v>117</v>
      </c>
      <c r="AP1267" t="s">
        <v>117</v>
      </c>
      <c r="AQ1267" t="s">
        <v>117</v>
      </c>
      <c r="AR1267" t="s">
        <v>117</v>
      </c>
      <c r="AS1267" t="s">
        <v>117</v>
      </c>
      <c r="AT1267" t="s">
        <v>117</v>
      </c>
      <c r="AU1267" t="s">
        <v>117</v>
      </c>
      <c r="AV1267" t="s">
        <v>115</v>
      </c>
      <c r="AW1267" t="s">
        <v>117</v>
      </c>
      <c r="AX1267" t="s">
        <v>117</v>
      </c>
      <c r="AY1267" t="s">
        <v>117</v>
      </c>
      <c r="AZ1267" t="s">
        <v>117</v>
      </c>
      <c r="BA1267" t="s">
        <v>117</v>
      </c>
      <c r="BB1267" t="s">
        <v>117</v>
      </c>
      <c r="BD1267" t="s">
        <v>117</v>
      </c>
      <c r="BF1267" t="s">
        <v>115</v>
      </c>
      <c r="BG1267" t="s">
        <v>117</v>
      </c>
      <c r="BH1267" t="s">
        <v>117</v>
      </c>
      <c r="BI1267" t="s">
        <v>117</v>
      </c>
      <c r="BJ1267" t="s">
        <v>117</v>
      </c>
      <c r="BK1267" t="s">
        <v>117</v>
      </c>
      <c r="BL1267" t="s">
        <v>117</v>
      </c>
      <c r="BM1267" t="s">
        <v>117</v>
      </c>
      <c r="BN1267" t="s">
        <v>117</v>
      </c>
      <c r="BO1267" t="s">
        <v>117</v>
      </c>
      <c r="BP1267" t="s">
        <v>117</v>
      </c>
      <c r="BQ1267" t="s">
        <v>117</v>
      </c>
      <c r="BR1267" t="s">
        <v>117</v>
      </c>
      <c r="BS1267" t="s">
        <v>117</v>
      </c>
      <c r="BT1267" t="s">
        <v>117</v>
      </c>
      <c r="BU1267" t="s">
        <v>117</v>
      </c>
      <c r="BV1267" t="s">
        <v>117</v>
      </c>
      <c r="BW1267" t="s">
        <v>115</v>
      </c>
      <c r="BX1267" t="s">
        <v>117</v>
      </c>
      <c r="BY1267" t="s">
        <v>117</v>
      </c>
      <c r="BZ1267" t="s">
        <v>117</v>
      </c>
      <c r="CA1267" t="s">
        <v>117</v>
      </c>
      <c r="CB1267" t="s">
        <v>117</v>
      </c>
      <c r="CC1267" t="s">
        <v>117</v>
      </c>
      <c r="CD1267" t="s">
        <v>117</v>
      </c>
      <c r="CE1267" t="s">
        <v>117</v>
      </c>
      <c r="CF1267" t="s">
        <v>117</v>
      </c>
      <c r="CG1267" t="s">
        <v>117</v>
      </c>
      <c r="CH1267" t="s">
        <v>117</v>
      </c>
      <c r="CI1267" t="s">
        <v>117</v>
      </c>
      <c r="CJ1267" t="s">
        <v>117</v>
      </c>
      <c r="CK1267" t="s">
        <v>117</v>
      </c>
      <c r="CL1267" t="s">
        <v>117</v>
      </c>
      <c r="CM1267" t="s">
        <v>117</v>
      </c>
      <c r="CN1267" t="s">
        <v>117</v>
      </c>
      <c r="CO1267" t="s">
        <v>117</v>
      </c>
      <c r="CP1267" t="s">
        <v>117</v>
      </c>
      <c r="CQ1267" t="s">
        <v>117</v>
      </c>
      <c r="CR1267" t="s">
        <v>117</v>
      </c>
      <c r="CS1267" t="s">
        <v>117</v>
      </c>
      <c r="CT1267" t="s">
        <v>117</v>
      </c>
      <c r="CU1267" t="s">
        <v>117</v>
      </c>
      <c r="CV1267" t="s">
        <v>117</v>
      </c>
      <c r="CW1267" t="s">
        <v>117</v>
      </c>
    </row>
    <row r="1268" spans="1:101" x14ac:dyDescent="0.25">
      <c r="A1268" t="s">
        <v>145</v>
      </c>
      <c r="B1268">
        <v>161347</v>
      </c>
      <c r="C1268" t="s">
        <v>8425</v>
      </c>
      <c r="D1268" t="s">
        <v>102</v>
      </c>
      <c r="E1268" t="s">
        <v>8426</v>
      </c>
      <c r="F1268" t="s">
        <v>8426</v>
      </c>
      <c r="G1268" t="s">
        <v>8427</v>
      </c>
      <c r="H1268" t="s">
        <v>3093</v>
      </c>
      <c r="I1268" t="s">
        <v>432</v>
      </c>
      <c r="J1268" t="s">
        <v>433</v>
      </c>
      <c r="K1268" t="s">
        <v>134</v>
      </c>
      <c r="L1268" t="s">
        <v>8428</v>
      </c>
      <c r="M1268" t="s">
        <v>8429</v>
      </c>
      <c r="N1268" t="s">
        <v>8430</v>
      </c>
      <c r="O1268">
        <v>0</v>
      </c>
      <c r="V1268" t="s">
        <v>114</v>
      </c>
      <c r="W1268" s="1">
        <v>42471</v>
      </c>
      <c r="Y1268" s="1">
        <v>43554</v>
      </c>
      <c r="Z1268" s="2">
        <v>43009</v>
      </c>
      <c r="AA1268" t="s">
        <v>8431</v>
      </c>
      <c r="AB1268" t="s">
        <v>117</v>
      </c>
      <c r="AC1268" t="s">
        <v>117</v>
      </c>
      <c r="AD1268" t="s">
        <v>117</v>
      </c>
      <c r="AG1268" t="s">
        <v>117</v>
      </c>
      <c r="AH1268" t="s">
        <v>115</v>
      </c>
      <c r="AI1268" t="s">
        <v>117</v>
      </c>
      <c r="AJ1268" t="s">
        <v>132</v>
      </c>
      <c r="AL1268" t="s">
        <v>119</v>
      </c>
      <c r="AM1268" t="s">
        <v>133</v>
      </c>
      <c r="AN1268" t="s">
        <v>134</v>
      </c>
      <c r="AO1268" t="s">
        <v>117</v>
      </c>
      <c r="AP1268" t="s">
        <v>117</v>
      </c>
      <c r="AQ1268" t="s">
        <v>117</v>
      </c>
      <c r="AR1268" t="s">
        <v>117</v>
      </c>
      <c r="AS1268" t="s">
        <v>117</v>
      </c>
      <c r="AT1268" t="s">
        <v>117</v>
      </c>
      <c r="AU1268" t="s">
        <v>117</v>
      </c>
      <c r="AV1268" t="s">
        <v>117</v>
      </c>
      <c r="AW1268" t="s">
        <v>117</v>
      </c>
      <c r="AX1268" t="s">
        <v>117</v>
      </c>
      <c r="AY1268" t="s">
        <v>117</v>
      </c>
      <c r="AZ1268" t="s">
        <v>117</v>
      </c>
      <c r="BA1268" t="s">
        <v>117</v>
      </c>
      <c r="BB1268" t="s">
        <v>117</v>
      </c>
      <c r="BD1268" t="s">
        <v>117</v>
      </c>
      <c r="BF1268" t="s">
        <v>117</v>
      </c>
      <c r="BG1268" t="s">
        <v>117</v>
      </c>
      <c r="BH1268" t="s">
        <v>115</v>
      </c>
      <c r="BI1268" t="s">
        <v>117</v>
      </c>
      <c r="BJ1268" t="s">
        <v>117</v>
      </c>
      <c r="BK1268" t="s">
        <v>117</v>
      </c>
      <c r="BL1268" t="s">
        <v>117</v>
      </c>
      <c r="BM1268" t="s">
        <v>117</v>
      </c>
      <c r="BN1268" t="s">
        <v>117</v>
      </c>
      <c r="BO1268" t="s">
        <v>117</v>
      </c>
      <c r="BP1268" t="s">
        <v>117</v>
      </c>
      <c r="BQ1268" t="s">
        <v>117</v>
      </c>
      <c r="BR1268" t="s">
        <v>117</v>
      </c>
      <c r="BS1268" t="s">
        <v>117</v>
      </c>
      <c r="BT1268" t="s">
        <v>117</v>
      </c>
      <c r="BU1268" t="s">
        <v>117</v>
      </c>
      <c r="BV1268" t="s">
        <v>115</v>
      </c>
      <c r="BW1268" t="s">
        <v>115</v>
      </c>
      <c r="BX1268" t="s">
        <v>117</v>
      </c>
      <c r="BY1268" t="s">
        <v>117</v>
      </c>
      <c r="BZ1268" t="s">
        <v>117</v>
      </c>
      <c r="CA1268" t="s">
        <v>117</v>
      </c>
      <c r="CB1268" t="s">
        <v>117</v>
      </c>
      <c r="CC1268" t="s">
        <v>117</v>
      </c>
      <c r="CD1268" t="s">
        <v>117</v>
      </c>
      <c r="CE1268" t="s">
        <v>117</v>
      </c>
      <c r="CF1268" t="s">
        <v>117</v>
      </c>
      <c r="CG1268" t="s">
        <v>117</v>
      </c>
      <c r="CH1268" t="s">
        <v>117</v>
      </c>
      <c r="CI1268" t="s">
        <v>117</v>
      </c>
      <c r="CJ1268" t="s">
        <v>117</v>
      </c>
      <c r="CK1268" t="s">
        <v>117</v>
      </c>
      <c r="CL1268" t="s">
        <v>117</v>
      </c>
      <c r="CM1268" t="s">
        <v>117</v>
      </c>
      <c r="CN1268" t="s">
        <v>117</v>
      </c>
      <c r="CO1268" t="s">
        <v>117</v>
      </c>
      <c r="CP1268" t="s">
        <v>117</v>
      </c>
      <c r="CQ1268" t="s">
        <v>117</v>
      </c>
      <c r="CR1268" t="s">
        <v>117</v>
      </c>
      <c r="CS1268" t="s">
        <v>117</v>
      </c>
      <c r="CT1268" t="s">
        <v>117</v>
      </c>
      <c r="CU1268" t="s">
        <v>117</v>
      </c>
      <c r="CV1268" t="s">
        <v>117</v>
      </c>
      <c r="CW1268" t="s">
        <v>117</v>
      </c>
    </row>
    <row r="1269" spans="1:101" x14ac:dyDescent="0.25">
      <c r="A1269" t="s">
        <v>100</v>
      </c>
      <c r="B1269">
        <v>172043</v>
      </c>
      <c r="C1269" t="s">
        <v>8432</v>
      </c>
      <c r="D1269" t="s">
        <v>102</v>
      </c>
      <c r="E1269" t="s">
        <v>8433</v>
      </c>
      <c r="F1269" t="s">
        <v>8433</v>
      </c>
      <c r="G1269" t="s">
        <v>8434</v>
      </c>
      <c r="H1269" t="s">
        <v>4450</v>
      </c>
      <c r="I1269" t="s">
        <v>112</v>
      </c>
      <c r="K1269" t="s">
        <v>113</v>
      </c>
      <c r="M1269" t="s">
        <v>8435</v>
      </c>
      <c r="N1269" t="s">
        <v>8436</v>
      </c>
      <c r="O1269">
        <v>0</v>
      </c>
      <c r="V1269" t="s">
        <v>114</v>
      </c>
      <c r="W1269" s="1">
        <v>41934</v>
      </c>
      <c r="Y1269" s="1">
        <v>43549</v>
      </c>
      <c r="Z1269" s="2">
        <v>43009</v>
      </c>
      <c r="AB1269" t="s">
        <v>115</v>
      </c>
      <c r="AC1269" t="s">
        <v>117</v>
      </c>
      <c r="AD1269" t="s">
        <v>117</v>
      </c>
      <c r="AF1269" t="s">
        <v>2690</v>
      </c>
      <c r="AG1269" t="s">
        <v>117</v>
      </c>
      <c r="AH1269" t="s">
        <v>115</v>
      </c>
      <c r="AI1269" t="s">
        <v>117</v>
      </c>
      <c r="AJ1269" t="s">
        <v>165</v>
      </c>
      <c r="AK1269" t="s">
        <v>735</v>
      </c>
      <c r="AL1269" t="s">
        <v>119</v>
      </c>
      <c r="AN1269" t="s">
        <v>113</v>
      </c>
      <c r="AO1269" t="s">
        <v>117</v>
      </c>
      <c r="AP1269" t="s">
        <v>117</v>
      </c>
      <c r="AQ1269" t="s">
        <v>117</v>
      </c>
      <c r="AR1269" t="s">
        <v>117</v>
      </c>
      <c r="AS1269" t="s">
        <v>117</v>
      </c>
      <c r="AT1269" t="s">
        <v>117</v>
      </c>
      <c r="AU1269" t="s">
        <v>117</v>
      </c>
      <c r="AV1269" t="s">
        <v>117</v>
      </c>
      <c r="AW1269" t="s">
        <v>117</v>
      </c>
      <c r="AX1269" t="s">
        <v>117</v>
      </c>
      <c r="AY1269" t="s">
        <v>117</v>
      </c>
      <c r="AZ1269" t="s">
        <v>117</v>
      </c>
      <c r="BA1269" t="s">
        <v>117</v>
      </c>
      <c r="BB1269" t="s">
        <v>117</v>
      </c>
      <c r="BD1269" t="s">
        <v>117</v>
      </c>
      <c r="BF1269" t="s">
        <v>117</v>
      </c>
      <c r="BG1269" t="s">
        <v>117</v>
      </c>
      <c r="BH1269" t="s">
        <v>117</v>
      </c>
      <c r="BI1269" t="s">
        <v>117</v>
      </c>
      <c r="BJ1269" t="s">
        <v>117</v>
      </c>
      <c r="BK1269" t="s">
        <v>117</v>
      </c>
      <c r="BL1269" t="s">
        <v>117</v>
      </c>
      <c r="BM1269" t="s">
        <v>117</v>
      </c>
      <c r="BN1269" t="s">
        <v>117</v>
      </c>
      <c r="BO1269" t="s">
        <v>117</v>
      </c>
      <c r="BP1269" t="s">
        <v>117</v>
      </c>
      <c r="BQ1269" t="s">
        <v>117</v>
      </c>
      <c r="BR1269" t="s">
        <v>117</v>
      </c>
      <c r="BS1269" t="s">
        <v>117</v>
      </c>
      <c r="BT1269" t="s">
        <v>117</v>
      </c>
      <c r="BU1269" t="s">
        <v>117</v>
      </c>
      <c r="BV1269" t="s">
        <v>115</v>
      </c>
      <c r="BW1269" t="s">
        <v>115</v>
      </c>
      <c r="BX1269" t="s">
        <v>117</v>
      </c>
      <c r="BY1269" t="s">
        <v>117</v>
      </c>
      <c r="BZ1269" t="s">
        <v>117</v>
      </c>
      <c r="CA1269" t="s">
        <v>117</v>
      </c>
      <c r="CB1269" t="s">
        <v>117</v>
      </c>
      <c r="CC1269" t="s">
        <v>117</v>
      </c>
      <c r="CD1269" t="s">
        <v>117</v>
      </c>
      <c r="CE1269" t="s">
        <v>117</v>
      </c>
      <c r="CF1269" t="s">
        <v>117</v>
      </c>
      <c r="CG1269" t="s">
        <v>117</v>
      </c>
      <c r="CH1269" t="s">
        <v>117</v>
      </c>
      <c r="CI1269" t="s">
        <v>117</v>
      </c>
      <c r="CJ1269" t="s">
        <v>117</v>
      </c>
      <c r="CK1269" t="s">
        <v>117</v>
      </c>
      <c r="CL1269" t="s">
        <v>117</v>
      </c>
      <c r="CM1269" t="s">
        <v>117</v>
      </c>
      <c r="CN1269" t="s">
        <v>117</v>
      </c>
      <c r="CO1269" t="s">
        <v>117</v>
      </c>
      <c r="CP1269" t="s">
        <v>117</v>
      </c>
      <c r="CQ1269" t="s">
        <v>117</v>
      </c>
      <c r="CR1269" t="s">
        <v>117</v>
      </c>
      <c r="CS1269" t="s">
        <v>117</v>
      </c>
      <c r="CT1269" t="s">
        <v>117</v>
      </c>
      <c r="CU1269" t="s">
        <v>117</v>
      </c>
      <c r="CV1269" t="s">
        <v>117</v>
      </c>
      <c r="CW1269" t="s">
        <v>117</v>
      </c>
    </row>
    <row r="1270" spans="1:101" x14ac:dyDescent="0.25">
      <c r="A1270" t="s">
        <v>100</v>
      </c>
      <c r="B1270">
        <v>300161</v>
      </c>
      <c r="C1270" t="s">
        <v>8437</v>
      </c>
      <c r="D1270" t="s">
        <v>102</v>
      </c>
      <c r="E1270" t="s">
        <v>8438</v>
      </c>
      <c r="F1270" t="s">
        <v>8438</v>
      </c>
      <c r="G1270" t="s">
        <v>8439</v>
      </c>
      <c r="H1270" t="s">
        <v>8440</v>
      </c>
      <c r="I1270" t="s">
        <v>160</v>
      </c>
      <c r="K1270" t="s">
        <v>161</v>
      </c>
      <c r="L1270">
        <v>48619</v>
      </c>
      <c r="M1270">
        <f>65-6692-6120</f>
        <v>-12747</v>
      </c>
      <c r="O1270">
        <v>0</v>
      </c>
      <c r="P1270" t="s">
        <v>8441</v>
      </c>
      <c r="Q1270" t="s">
        <v>8442</v>
      </c>
      <c r="R1270" t="s">
        <v>160</v>
      </c>
      <c r="T1270" t="s">
        <v>161</v>
      </c>
      <c r="U1270">
        <v>48616</v>
      </c>
      <c r="V1270" t="s">
        <v>114</v>
      </c>
      <c r="W1270" s="1">
        <v>43641</v>
      </c>
      <c r="Y1270" s="1">
        <v>43641</v>
      </c>
      <c r="Z1270" s="2">
        <v>43009</v>
      </c>
      <c r="AA1270" t="s">
        <v>8443</v>
      </c>
      <c r="AB1270" t="s">
        <v>115</v>
      </c>
      <c r="AC1270" t="s">
        <v>117</v>
      </c>
      <c r="AD1270" t="s">
        <v>115</v>
      </c>
      <c r="AE1270" t="s">
        <v>332</v>
      </c>
      <c r="AF1270" t="s">
        <v>8444</v>
      </c>
      <c r="AG1270" t="s">
        <v>117</v>
      </c>
      <c r="AH1270" t="s">
        <v>115</v>
      </c>
      <c r="AI1270" t="s">
        <v>117</v>
      </c>
      <c r="AJ1270" t="s">
        <v>165</v>
      </c>
      <c r="AK1270" t="s">
        <v>490</v>
      </c>
      <c r="AL1270" t="s">
        <v>184</v>
      </c>
      <c r="AN1270" t="s">
        <v>161</v>
      </c>
      <c r="AO1270" t="s">
        <v>117</v>
      </c>
      <c r="AP1270" t="s">
        <v>117</v>
      </c>
      <c r="AQ1270" t="s">
        <v>117</v>
      </c>
      <c r="AR1270" t="s">
        <v>117</v>
      </c>
      <c r="AS1270" t="s">
        <v>117</v>
      </c>
      <c r="AT1270" t="s">
        <v>117</v>
      </c>
      <c r="AU1270" t="s">
        <v>117</v>
      </c>
      <c r="AV1270" t="s">
        <v>117</v>
      </c>
      <c r="AW1270" t="s">
        <v>117</v>
      </c>
      <c r="AX1270" t="s">
        <v>117</v>
      </c>
      <c r="AY1270" t="s">
        <v>117</v>
      </c>
      <c r="AZ1270" t="s">
        <v>117</v>
      </c>
      <c r="BA1270" t="s">
        <v>117</v>
      </c>
      <c r="BB1270" t="s">
        <v>117</v>
      </c>
      <c r="BD1270" t="s">
        <v>117</v>
      </c>
      <c r="BF1270" t="s">
        <v>117</v>
      </c>
      <c r="BG1270" t="s">
        <v>115</v>
      </c>
      <c r="BH1270" t="s">
        <v>115</v>
      </c>
      <c r="BI1270" t="s">
        <v>117</v>
      </c>
      <c r="BJ1270" t="s">
        <v>117</v>
      </c>
      <c r="BK1270" t="s">
        <v>117</v>
      </c>
      <c r="BL1270" t="s">
        <v>117</v>
      </c>
      <c r="BM1270" t="s">
        <v>117</v>
      </c>
      <c r="BN1270" t="s">
        <v>117</v>
      </c>
      <c r="BO1270" t="s">
        <v>117</v>
      </c>
      <c r="BP1270" t="s">
        <v>117</v>
      </c>
      <c r="BQ1270" t="s">
        <v>117</v>
      </c>
      <c r="BR1270" t="s">
        <v>117</v>
      </c>
      <c r="BS1270" t="s">
        <v>117</v>
      </c>
      <c r="BT1270" t="s">
        <v>117</v>
      </c>
      <c r="BU1270" t="s">
        <v>117</v>
      </c>
      <c r="BV1270" t="s">
        <v>115</v>
      </c>
      <c r="BW1270" t="s">
        <v>115</v>
      </c>
      <c r="BX1270" t="s">
        <v>117</v>
      </c>
      <c r="BY1270" t="s">
        <v>117</v>
      </c>
      <c r="BZ1270" t="s">
        <v>117</v>
      </c>
      <c r="CA1270" t="s">
        <v>117</v>
      </c>
      <c r="CB1270" t="s">
        <v>117</v>
      </c>
      <c r="CC1270" t="s">
        <v>117</v>
      </c>
      <c r="CD1270" t="s">
        <v>117</v>
      </c>
      <c r="CE1270" t="s">
        <v>117</v>
      </c>
      <c r="CF1270" t="s">
        <v>117</v>
      </c>
      <c r="CG1270" t="s">
        <v>115</v>
      </c>
      <c r="CH1270" t="s">
        <v>117</v>
      </c>
      <c r="CI1270" t="s">
        <v>117</v>
      </c>
      <c r="CJ1270" t="s">
        <v>117</v>
      </c>
      <c r="CK1270" t="s">
        <v>117</v>
      </c>
      <c r="CL1270" t="s">
        <v>117</v>
      </c>
      <c r="CM1270" t="s">
        <v>117</v>
      </c>
      <c r="CN1270" t="s">
        <v>117</v>
      </c>
      <c r="CO1270" t="s">
        <v>117</v>
      </c>
      <c r="CP1270" t="s">
        <v>117</v>
      </c>
      <c r="CQ1270" t="s">
        <v>117</v>
      </c>
      <c r="CR1270" t="s">
        <v>117</v>
      </c>
      <c r="CS1270" t="s">
        <v>117</v>
      </c>
      <c r="CT1270" t="s">
        <v>117</v>
      </c>
      <c r="CU1270" t="s">
        <v>117</v>
      </c>
      <c r="CV1270" t="s">
        <v>117</v>
      </c>
      <c r="CW1270" t="s">
        <v>117</v>
      </c>
    </row>
    <row r="1271" spans="1:101" x14ac:dyDescent="0.25">
      <c r="A1271" t="s">
        <v>100</v>
      </c>
      <c r="B1271">
        <v>163628</v>
      </c>
      <c r="C1271" t="s">
        <v>8445</v>
      </c>
      <c r="D1271" t="s">
        <v>102</v>
      </c>
      <c r="E1271" t="s">
        <v>8446</v>
      </c>
      <c r="F1271" t="s">
        <v>8446</v>
      </c>
      <c r="G1271" t="s">
        <v>8447</v>
      </c>
      <c r="H1271" t="s">
        <v>8448</v>
      </c>
      <c r="I1271" t="s">
        <v>2850</v>
      </c>
      <c r="K1271" t="s">
        <v>649</v>
      </c>
      <c r="L1271" t="s">
        <v>8449</v>
      </c>
      <c r="M1271">
        <v>441534634940</v>
      </c>
      <c r="N1271">
        <v>441534634986</v>
      </c>
      <c r="O1271">
        <v>1</v>
      </c>
      <c r="V1271" t="s">
        <v>114</v>
      </c>
      <c r="W1271" s="1">
        <v>41002</v>
      </c>
      <c r="Y1271" s="1">
        <v>43557</v>
      </c>
      <c r="Z1271" s="2">
        <v>43009</v>
      </c>
      <c r="AA1271" t="s">
        <v>8450</v>
      </c>
      <c r="AB1271" t="s">
        <v>115</v>
      </c>
      <c r="AC1271" t="s">
        <v>117</v>
      </c>
      <c r="AD1271" t="s">
        <v>117</v>
      </c>
      <c r="AG1271" t="s">
        <v>117</v>
      </c>
      <c r="AH1271" t="s">
        <v>115</v>
      </c>
      <c r="AI1271" t="s">
        <v>117</v>
      </c>
      <c r="AJ1271" t="s">
        <v>118</v>
      </c>
      <c r="AL1271" t="s">
        <v>119</v>
      </c>
      <c r="AN1271" t="s">
        <v>649</v>
      </c>
      <c r="AO1271" t="s">
        <v>117</v>
      </c>
      <c r="AP1271" t="s">
        <v>117</v>
      </c>
      <c r="AQ1271" t="s">
        <v>117</v>
      </c>
      <c r="AR1271" t="s">
        <v>117</v>
      </c>
      <c r="AS1271" t="s">
        <v>117</v>
      </c>
      <c r="AT1271" t="s">
        <v>117</v>
      </c>
      <c r="AU1271" t="s">
        <v>117</v>
      </c>
      <c r="AV1271" t="s">
        <v>117</v>
      </c>
      <c r="AW1271" t="s">
        <v>117</v>
      </c>
      <c r="AX1271" t="s">
        <v>117</v>
      </c>
      <c r="AY1271" t="s">
        <v>117</v>
      </c>
      <c r="AZ1271" t="s">
        <v>117</v>
      </c>
      <c r="BA1271" t="s">
        <v>117</v>
      </c>
      <c r="BB1271" t="s">
        <v>117</v>
      </c>
      <c r="BD1271" t="s">
        <v>117</v>
      </c>
      <c r="BF1271" t="s">
        <v>117</v>
      </c>
      <c r="BG1271" t="s">
        <v>117</v>
      </c>
      <c r="BH1271" t="s">
        <v>115</v>
      </c>
      <c r="BI1271" t="s">
        <v>117</v>
      </c>
      <c r="BJ1271" t="s">
        <v>117</v>
      </c>
      <c r="BK1271" t="s">
        <v>117</v>
      </c>
      <c r="BL1271" t="s">
        <v>117</v>
      </c>
      <c r="BM1271" t="s">
        <v>117</v>
      </c>
      <c r="BN1271" t="s">
        <v>117</v>
      </c>
      <c r="BO1271" t="s">
        <v>117</v>
      </c>
      <c r="BP1271" t="s">
        <v>117</v>
      </c>
      <c r="BQ1271" t="s">
        <v>117</v>
      </c>
      <c r="BR1271" t="s">
        <v>117</v>
      </c>
      <c r="BS1271" t="s">
        <v>117</v>
      </c>
      <c r="BT1271" t="s">
        <v>117</v>
      </c>
      <c r="BU1271" t="s">
        <v>117</v>
      </c>
      <c r="BV1271" t="s">
        <v>115</v>
      </c>
      <c r="BW1271" t="s">
        <v>115</v>
      </c>
      <c r="BX1271" t="s">
        <v>117</v>
      </c>
      <c r="BY1271" t="s">
        <v>117</v>
      </c>
      <c r="BZ1271" t="s">
        <v>117</v>
      </c>
      <c r="CA1271" t="s">
        <v>117</v>
      </c>
      <c r="CB1271" t="s">
        <v>117</v>
      </c>
      <c r="CC1271" t="s">
        <v>117</v>
      </c>
      <c r="CD1271" t="s">
        <v>117</v>
      </c>
      <c r="CE1271" t="s">
        <v>117</v>
      </c>
      <c r="CF1271" t="s">
        <v>117</v>
      </c>
      <c r="CG1271" t="s">
        <v>117</v>
      </c>
      <c r="CH1271" t="s">
        <v>117</v>
      </c>
      <c r="CI1271" t="s">
        <v>117</v>
      </c>
      <c r="CJ1271" t="s">
        <v>117</v>
      </c>
      <c r="CK1271" t="s">
        <v>117</v>
      </c>
      <c r="CL1271" t="s">
        <v>117</v>
      </c>
      <c r="CM1271" t="s">
        <v>117</v>
      </c>
      <c r="CN1271" t="s">
        <v>117</v>
      </c>
      <c r="CO1271" t="s">
        <v>117</v>
      </c>
      <c r="CP1271" t="s">
        <v>117</v>
      </c>
      <c r="CQ1271" t="s">
        <v>117</v>
      </c>
      <c r="CR1271" t="s">
        <v>117</v>
      </c>
      <c r="CS1271" t="s">
        <v>117</v>
      </c>
      <c r="CT1271" t="s">
        <v>117</v>
      </c>
      <c r="CU1271" t="s">
        <v>117</v>
      </c>
      <c r="CV1271" t="s">
        <v>117</v>
      </c>
      <c r="CW1271" t="s">
        <v>117</v>
      </c>
    </row>
    <row r="1272" spans="1:101" x14ac:dyDescent="0.25">
      <c r="A1272" t="s">
        <v>100</v>
      </c>
      <c r="B1272">
        <v>163303</v>
      </c>
      <c r="C1272" t="s">
        <v>8451</v>
      </c>
      <c r="D1272" t="s">
        <v>102</v>
      </c>
      <c r="E1272" t="s">
        <v>8452</v>
      </c>
      <c r="F1272" t="s">
        <v>8453</v>
      </c>
      <c r="G1272" t="s">
        <v>8454</v>
      </c>
      <c r="I1272" t="s">
        <v>8455</v>
      </c>
      <c r="K1272" t="s">
        <v>900</v>
      </c>
      <c r="L1272" t="s">
        <v>8456</v>
      </c>
      <c r="M1272">
        <v>31207766280</v>
      </c>
      <c r="N1272">
        <v>31208907687</v>
      </c>
      <c r="O1272">
        <v>0</v>
      </c>
      <c r="V1272" t="s">
        <v>114</v>
      </c>
      <c r="W1272" s="1">
        <v>41072</v>
      </c>
      <c r="Y1272" s="1">
        <v>43553</v>
      </c>
      <c r="Z1272" s="2">
        <v>43009</v>
      </c>
      <c r="AA1272" t="s">
        <v>8457</v>
      </c>
      <c r="AB1272" t="s">
        <v>115</v>
      </c>
      <c r="AC1272" t="s">
        <v>117</v>
      </c>
      <c r="AD1272" t="s">
        <v>117</v>
      </c>
      <c r="AG1272" t="s">
        <v>117</v>
      </c>
      <c r="AH1272" t="s">
        <v>115</v>
      </c>
      <c r="AI1272" t="s">
        <v>117</v>
      </c>
      <c r="AJ1272" t="s">
        <v>118</v>
      </c>
      <c r="AL1272" t="s">
        <v>119</v>
      </c>
      <c r="AN1272" t="s">
        <v>900</v>
      </c>
      <c r="AO1272" t="s">
        <v>117</v>
      </c>
      <c r="AP1272" t="s">
        <v>117</v>
      </c>
      <c r="AQ1272" t="s">
        <v>117</v>
      </c>
      <c r="AR1272" t="s">
        <v>117</v>
      </c>
      <c r="AS1272" t="s">
        <v>117</v>
      </c>
      <c r="AT1272" t="s">
        <v>117</v>
      </c>
      <c r="AU1272" t="s">
        <v>117</v>
      </c>
      <c r="AV1272" t="s">
        <v>117</v>
      </c>
      <c r="AW1272" t="s">
        <v>117</v>
      </c>
      <c r="AX1272" t="s">
        <v>117</v>
      </c>
      <c r="AY1272" t="s">
        <v>117</v>
      </c>
      <c r="AZ1272" t="s">
        <v>117</v>
      </c>
      <c r="BA1272" t="s">
        <v>117</v>
      </c>
      <c r="BB1272" t="s">
        <v>117</v>
      </c>
      <c r="BD1272" t="s">
        <v>117</v>
      </c>
      <c r="BF1272" t="s">
        <v>117</v>
      </c>
      <c r="BG1272" t="s">
        <v>117</v>
      </c>
      <c r="BH1272" t="s">
        <v>115</v>
      </c>
      <c r="BI1272" t="s">
        <v>117</v>
      </c>
      <c r="BJ1272" t="s">
        <v>117</v>
      </c>
      <c r="BK1272" t="s">
        <v>117</v>
      </c>
      <c r="BL1272" t="s">
        <v>117</v>
      </c>
      <c r="BM1272" t="s">
        <v>117</v>
      </c>
      <c r="BN1272" t="s">
        <v>117</v>
      </c>
      <c r="BO1272" t="s">
        <v>117</v>
      </c>
      <c r="BP1272" t="s">
        <v>117</v>
      </c>
      <c r="BQ1272" t="s">
        <v>117</v>
      </c>
      <c r="BR1272" t="s">
        <v>117</v>
      </c>
      <c r="BS1272" t="s">
        <v>117</v>
      </c>
      <c r="BT1272" t="s">
        <v>117</v>
      </c>
      <c r="BU1272" t="s">
        <v>117</v>
      </c>
      <c r="BV1272" t="s">
        <v>115</v>
      </c>
      <c r="BW1272" t="s">
        <v>115</v>
      </c>
      <c r="BX1272" t="s">
        <v>117</v>
      </c>
      <c r="BY1272" t="s">
        <v>117</v>
      </c>
      <c r="BZ1272" t="s">
        <v>117</v>
      </c>
      <c r="CA1272" t="s">
        <v>117</v>
      </c>
      <c r="CB1272" t="s">
        <v>117</v>
      </c>
      <c r="CC1272" t="s">
        <v>117</v>
      </c>
      <c r="CD1272" t="s">
        <v>117</v>
      </c>
      <c r="CE1272" t="s">
        <v>117</v>
      </c>
      <c r="CF1272" t="s">
        <v>117</v>
      </c>
      <c r="CG1272" t="s">
        <v>117</v>
      </c>
      <c r="CH1272" t="s">
        <v>117</v>
      </c>
      <c r="CI1272" t="s">
        <v>117</v>
      </c>
      <c r="CJ1272" t="s">
        <v>117</v>
      </c>
      <c r="CK1272" t="s">
        <v>117</v>
      </c>
      <c r="CL1272" t="s">
        <v>117</v>
      </c>
      <c r="CM1272" t="s">
        <v>117</v>
      </c>
      <c r="CN1272" t="s">
        <v>117</v>
      </c>
      <c r="CO1272" t="s">
        <v>117</v>
      </c>
      <c r="CP1272" t="s">
        <v>117</v>
      </c>
      <c r="CQ1272" t="s">
        <v>117</v>
      </c>
      <c r="CR1272" t="s">
        <v>117</v>
      </c>
      <c r="CS1272" t="s">
        <v>117</v>
      </c>
      <c r="CT1272" t="s">
        <v>117</v>
      </c>
      <c r="CU1272" t="s">
        <v>117</v>
      </c>
      <c r="CV1272" t="s">
        <v>117</v>
      </c>
      <c r="CW1272" t="s">
        <v>117</v>
      </c>
    </row>
    <row r="1273" spans="1:101" x14ac:dyDescent="0.25">
      <c r="A1273" t="s">
        <v>100</v>
      </c>
      <c r="B1273">
        <v>160692</v>
      </c>
      <c r="C1273" t="s">
        <v>8458</v>
      </c>
      <c r="D1273" t="s">
        <v>102</v>
      </c>
      <c r="E1273" t="s">
        <v>8459</v>
      </c>
      <c r="F1273" t="s">
        <v>8459</v>
      </c>
      <c r="G1273" t="s">
        <v>8460</v>
      </c>
      <c r="H1273" t="s">
        <v>524</v>
      </c>
      <c r="I1273" t="s">
        <v>1040</v>
      </c>
      <c r="K1273" t="s">
        <v>525</v>
      </c>
      <c r="L1273">
        <v>72201</v>
      </c>
      <c r="M1273" t="s">
        <v>8461</v>
      </c>
      <c r="N1273" t="s">
        <v>8462</v>
      </c>
      <c r="O1273">
        <v>1</v>
      </c>
      <c r="V1273" t="s">
        <v>114</v>
      </c>
      <c r="W1273" s="1">
        <v>40998</v>
      </c>
      <c r="Y1273" s="1">
        <v>43524</v>
      </c>
      <c r="Z1273" s="2">
        <v>43009</v>
      </c>
      <c r="AA1273" t="s">
        <v>8463</v>
      </c>
      <c r="AB1273" t="s">
        <v>115</v>
      </c>
      <c r="AC1273" t="s">
        <v>117</v>
      </c>
      <c r="AD1273" t="s">
        <v>117</v>
      </c>
      <c r="AG1273" t="s">
        <v>117</v>
      </c>
      <c r="AH1273" t="s">
        <v>115</v>
      </c>
      <c r="AI1273" t="s">
        <v>117</v>
      </c>
      <c r="AJ1273" t="s">
        <v>165</v>
      </c>
      <c r="AK1273" t="s">
        <v>5654</v>
      </c>
      <c r="AL1273" t="s">
        <v>119</v>
      </c>
      <c r="AN1273" t="s">
        <v>525</v>
      </c>
      <c r="AO1273" t="s">
        <v>117</v>
      </c>
      <c r="AP1273" t="s">
        <v>117</v>
      </c>
      <c r="AQ1273" t="s">
        <v>117</v>
      </c>
      <c r="AR1273" t="s">
        <v>117</v>
      </c>
      <c r="AS1273" t="s">
        <v>117</v>
      </c>
      <c r="AT1273" t="s">
        <v>117</v>
      </c>
      <c r="AU1273" t="s">
        <v>117</v>
      </c>
      <c r="AV1273" t="s">
        <v>117</v>
      </c>
      <c r="AW1273" t="s">
        <v>117</v>
      </c>
      <c r="AX1273" t="s">
        <v>117</v>
      </c>
      <c r="AY1273" t="s">
        <v>117</v>
      </c>
      <c r="AZ1273" t="s">
        <v>117</v>
      </c>
      <c r="BA1273" t="s">
        <v>117</v>
      </c>
      <c r="BB1273" t="s">
        <v>117</v>
      </c>
      <c r="BD1273" t="s">
        <v>117</v>
      </c>
      <c r="BF1273" t="s">
        <v>117</v>
      </c>
      <c r="BG1273" t="s">
        <v>117</v>
      </c>
      <c r="BH1273" t="s">
        <v>115</v>
      </c>
      <c r="BI1273" t="s">
        <v>117</v>
      </c>
      <c r="BJ1273" t="s">
        <v>117</v>
      </c>
      <c r="BK1273" t="s">
        <v>117</v>
      </c>
      <c r="BL1273" t="s">
        <v>117</v>
      </c>
      <c r="BM1273" t="s">
        <v>117</v>
      </c>
      <c r="BN1273" t="s">
        <v>117</v>
      </c>
      <c r="BO1273" t="s">
        <v>117</v>
      </c>
      <c r="BP1273" t="s">
        <v>117</v>
      </c>
      <c r="BQ1273" t="s">
        <v>117</v>
      </c>
      <c r="BR1273" t="s">
        <v>117</v>
      </c>
      <c r="BS1273" t="s">
        <v>117</v>
      </c>
      <c r="BT1273" t="s">
        <v>117</v>
      </c>
      <c r="BU1273" t="s">
        <v>117</v>
      </c>
      <c r="BV1273" t="s">
        <v>115</v>
      </c>
      <c r="BW1273" t="s">
        <v>115</v>
      </c>
      <c r="BX1273" t="s">
        <v>117</v>
      </c>
      <c r="BY1273" t="s">
        <v>117</v>
      </c>
      <c r="BZ1273" t="s">
        <v>117</v>
      </c>
      <c r="CA1273" t="s">
        <v>117</v>
      </c>
      <c r="CB1273" t="s">
        <v>117</v>
      </c>
      <c r="CC1273" t="s">
        <v>117</v>
      </c>
      <c r="CD1273" t="s">
        <v>117</v>
      </c>
      <c r="CE1273" t="s">
        <v>117</v>
      </c>
      <c r="CF1273" t="s">
        <v>117</v>
      </c>
      <c r="CG1273" t="s">
        <v>117</v>
      </c>
      <c r="CH1273" t="s">
        <v>117</v>
      </c>
      <c r="CI1273" t="s">
        <v>117</v>
      </c>
      <c r="CJ1273" t="s">
        <v>117</v>
      </c>
      <c r="CK1273" t="s">
        <v>117</v>
      </c>
      <c r="CL1273" t="s">
        <v>117</v>
      </c>
      <c r="CM1273" t="s">
        <v>117</v>
      </c>
      <c r="CN1273" t="s">
        <v>117</v>
      </c>
      <c r="CO1273" t="s">
        <v>117</v>
      </c>
      <c r="CP1273" t="s">
        <v>117</v>
      </c>
      <c r="CQ1273" t="s">
        <v>117</v>
      </c>
      <c r="CR1273" t="s">
        <v>117</v>
      </c>
      <c r="CS1273" t="s">
        <v>117</v>
      </c>
      <c r="CT1273" t="s">
        <v>117</v>
      </c>
      <c r="CU1273" t="s">
        <v>117</v>
      </c>
      <c r="CV1273" t="s">
        <v>117</v>
      </c>
      <c r="CW1273" t="s">
        <v>117</v>
      </c>
    </row>
    <row r="1274" spans="1:101" x14ac:dyDescent="0.25">
      <c r="A1274" t="s">
        <v>309</v>
      </c>
      <c r="B1274">
        <v>161873</v>
      </c>
      <c r="C1274" t="s">
        <v>8464</v>
      </c>
      <c r="D1274" t="s">
        <v>102</v>
      </c>
      <c r="E1274" t="s">
        <v>8465</v>
      </c>
      <c r="F1274" t="s">
        <v>8465</v>
      </c>
      <c r="G1274" t="s">
        <v>8466</v>
      </c>
      <c r="H1274" t="s">
        <v>747</v>
      </c>
      <c r="I1274" t="s">
        <v>2296</v>
      </c>
      <c r="J1274" t="s">
        <v>722</v>
      </c>
      <c r="K1274" t="s">
        <v>134</v>
      </c>
      <c r="L1274">
        <v>20814</v>
      </c>
      <c r="M1274" t="s">
        <v>8467</v>
      </c>
      <c r="N1274" t="s">
        <v>8468</v>
      </c>
      <c r="O1274">
        <v>0</v>
      </c>
      <c r="V1274" t="s">
        <v>114</v>
      </c>
      <c r="W1274" s="1">
        <v>40998</v>
      </c>
      <c r="Y1274" s="1">
        <v>43555</v>
      </c>
      <c r="Z1274" s="2">
        <v>43009</v>
      </c>
      <c r="AA1274" t="s">
        <v>8469</v>
      </c>
      <c r="AB1274" t="s">
        <v>117</v>
      </c>
      <c r="AC1274" t="s">
        <v>117</v>
      </c>
      <c r="AD1274" t="s">
        <v>117</v>
      </c>
      <c r="AG1274" t="s">
        <v>115</v>
      </c>
      <c r="AH1274" t="s">
        <v>117</v>
      </c>
      <c r="AI1274" t="s">
        <v>117</v>
      </c>
      <c r="AJ1274" t="s">
        <v>132</v>
      </c>
      <c r="AL1274" t="s">
        <v>119</v>
      </c>
      <c r="AM1274" t="s">
        <v>133</v>
      </c>
      <c r="AN1274" t="s">
        <v>134</v>
      </c>
      <c r="AO1274" t="s">
        <v>117</v>
      </c>
      <c r="AP1274" t="s">
        <v>117</v>
      </c>
      <c r="AQ1274" t="s">
        <v>117</v>
      </c>
      <c r="AR1274" t="s">
        <v>117</v>
      </c>
      <c r="AS1274" t="s">
        <v>117</v>
      </c>
      <c r="AT1274" t="s">
        <v>117</v>
      </c>
      <c r="AU1274" t="s">
        <v>117</v>
      </c>
      <c r="AV1274" t="s">
        <v>117</v>
      </c>
      <c r="AW1274" t="s">
        <v>117</v>
      </c>
      <c r="AX1274" t="s">
        <v>117</v>
      </c>
      <c r="AY1274" t="s">
        <v>117</v>
      </c>
      <c r="AZ1274" t="s">
        <v>117</v>
      </c>
      <c r="BA1274" t="s">
        <v>117</v>
      </c>
      <c r="BB1274" t="s">
        <v>117</v>
      </c>
      <c r="BD1274" t="s">
        <v>117</v>
      </c>
      <c r="BF1274" t="s">
        <v>117</v>
      </c>
      <c r="BG1274" t="s">
        <v>117</v>
      </c>
      <c r="BH1274" t="s">
        <v>115</v>
      </c>
      <c r="BI1274" t="s">
        <v>117</v>
      </c>
      <c r="BJ1274" t="s">
        <v>117</v>
      </c>
      <c r="BK1274" t="s">
        <v>117</v>
      </c>
      <c r="BL1274" t="s">
        <v>117</v>
      </c>
      <c r="BM1274" t="s">
        <v>117</v>
      </c>
      <c r="BN1274" t="s">
        <v>117</v>
      </c>
      <c r="BO1274" t="s">
        <v>117</v>
      </c>
      <c r="BP1274" t="s">
        <v>117</v>
      </c>
      <c r="BQ1274" t="s">
        <v>117</v>
      </c>
      <c r="BR1274" t="s">
        <v>117</v>
      </c>
      <c r="BS1274" t="s">
        <v>117</v>
      </c>
      <c r="BT1274" t="s">
        <v>117</v>
      </c>
      <c r="BU1274" t="s">
        <v>117</v>
      </c>
      <c r="BV1274" t="s">
        <v>115</v>
      </c>
      <c r="BW1274" t="s">
        <v>115</v>
      </c>
      <c r="BX1274" t="s">
        <v>117</v>
      </c>
      <c r="BY1274" t="s">
        <v>117</v>
      </c>
      <c r="BZ1274" t="s">
        <v>117</v>
      </c>
      <c r="CA1274" t="s">
        <v>117</v>
      </c>
      <c r="CB1274" t="s">
        <v>117</v>
      </c>
      <c r="CC1274" t="s">
        <v>117</v>
      </c>
      <c r="CD1274" t="s">
        <v>117</v>
      </c>
      <c r="CE1274" t="s">
        <v>117</v>
      </c>
      <c r="CF1274" t="s">
        <v>117</v>
      </c>
      <c r="CG1274" t="s">
        <v>117</v>
      </c>
      <c r="CH1274" t="s">
        <v>117</v>
      </c>
      <c r="CI1274" t="s">
        <v>117</v>
      </c>
      <c r="CJ1274" t="s">
        <v>117</v>
      </c>
      <c r="CK1274" t="s">
        <v>117</v>
      </c>
      <c r="CL1274" t="s">
        <v>117</v>
      </c>
      <c r="CM1274" t="s">
        <v>117</v>
      </c>
      <c r="CN1274" t="s">
        <v>117</v>
      </c>
      <c r="CO1274" t="s">
        <v>117</v>
      </c>
      <c r="CP1274" t="s">
        <v>117</v>
      </c>
      <c r="CQ1274" t="s">
        <v>117</v>
      </c>
      <c r="CR1274" t="s">
        <v>117</v>
      </c>
      <c r="CS1274" t="s">
        <v>117</v>
      </c>
      <c r="CT1274" t="s">
        <v>117</v>
      </c>
      <c r="CU1274" t="s">
        <v>117</v>
      </c>
      <c r="CV1274" t="s">
        <v>117</v>
      </c>
      <c r="CW1274" t="s">
        <v>117</v>
      </c>
    </row>
    <row r="1275" spans="1:101" x14ac:dyDescent="0.25">
      <c r="A1275" t="s">
        <v>207</v>
      </c>
      <c r="B1275">
        <v>293748</v>
      </c>
      <c r="C1275" t="s">
        <v>8470</v>
      </c>
      <c r="D1275" t="s">
        <v>102</v>
      </c>
      <c r="E1275" t="s">
        <v>8471</v>
      </c>
      <c r="F1275" t="s">
        <v>8471</v>
      </c>
      <c r="G1275" t="s">
        <v>8472</v>
      </c>
      <c r="H1275" t="s">
        <v>3093</v>
      </c>
      <c r="I1275" t="s">
        <v>213</v>
      </c>
      <c r="J1275" t="s">
        <v>214</v>
      </c>
      <c r="K1275" t="s">
        <v>134</v>
      </c>
      <c r="L1275">
        <v>10065</v>
      </c>
      <c r="M1275" t="s">
        <v>8473</v>
      </c>
      <c r="O1275">
        <v>0</v>
      </c>
      <c r="V1275" t="s">
        <v>114</v>
      </c>
      <c r="W1275" s="1">
        <v>43167</v>
      </c>
      <c r="Y1275" s="1">
        <v>43553</v>
      </c>
      <c r="Z1275" s="2">
        <v>43009</v>
      </c>
      <c r="AB1275" t="s">
        <v>117</v>
      </c>
      <c r="AC1275" t="s">
        <v>117</v>
      </c>
      <c r="AD1275" t="s">
        <v>117</v>
      </c>
      <c r="AG1275" t="s">
        <v>115</v>
      </c>
      <c r="AH1275" t="s">
        <v>117</v>
      </c>
      <c r="AI1275" t="s">
        <v>117</v>
      </c>
      <c r="AJ1275" t="s">
        <v>132</v>
      </c>
      <c r="AL1275" t="s">
        <v>119</v>
      </c>
      <c r="AM1275" t="s">
        <v>133</v>
      </c>
      <c r="AN1275" t="s">
        <v>134</v>
      </c>
      <c r="AO1275" t="s">
        <v>117</v>
      </c>
      <c r="AP1275" t="s">
        <v>117</v>
      </c>
      <c r="AQ1275" t="s">
        <v>117</v>
      </c>
      <c r="AR1275" t="s">
        <v>117</v>
      </c>
      <c r="AS1275" t="s">
        <v>117</v>
      </c>
      <c r="AT1275" t="s">
        <v>117</v>
      </c>
      <c r="AU1275" t="s">
        <v>117</v>
      </c>
      <c r="AV1275" t="s">
        <v>117</v>
      </c>
      <c r="AW1275" t="s">
        <v>117</v>
      </c>
      <c r="AX1275" t="s">
        <v>117</v>
      </c>
      <c r="AY1275" t="s">
        <v>117</v>
      </c>
      <c r="AZ1275" t="s">
        <v>117</v>
      </c>
      <c r="BA1275" t="s">
        <v>117</v>
      </c>
      <c r="BB1275" t="s">
        <v>117</v>
      </c>
      <c r="BD1275" t="s">
        <v>117</v>
      </c>
      <c r="BF1275" t="s">
        <v>117</v>
      </c>
      <c r="BG1275" t="s">
        <v>117</v>
      </c>
      <c r="BH1275" t="s">
        <v>117</v>
      </c>
      <c r="BI1275" t="s">
        <v>117</v>
      </c>
      <c r="BJ1275" t="s">
        <v>117</v>
      </c>
      <c r="BK1275" t="s">
        <v>117</v>
      </c>
      <c r="BL1275" t="s">
        <v>117</v>
      </c>
      <c r="BM1275" t="s">
        <v>117</v>
      </c>
      <c r="BN1275" t="s">
        <v>117</v>
      </c>
      <c r="BO1275" t="s">
        <v>117</v>
      </c>
      <c r="BP1275" t="s">
        <v>117</v>
      </c>
      <c r="BQ1275" t="s">
        <v>117</v>
      </c>
      <c r="BR1275" t="s">
        <v>117</v>
      </c>
      <c r="BS1275" t="s">
        <v>117</v>
      </c>
      <c r="BT1275" t="s">
        <v>117</v>
      </c>
      <c r="BU1275" t="s">
        <v>117</v>
      </c>
      <c r="BV1275" t="s">
        <v>115</v>
      </c>
      <c r="BW1275" t="s">
        <v>115</v>
      </c>
      <c r="BX1275" t="s">
        <v>117</v>
      </c>
      <c r="BY1275" t="s">
        <v>117</v>
      </c>
      <c r="BZ1275" t="s">
        <v>117</v>
      </c>
      <c r="CA1275" t="s">
        <v>117</v>
      </c>
      <c r="CB1275" t="s">
        <v>117</v>
      </c>
      <c r="CC1275" t="s">
        <v>117</v>
      </c>
      <c r="CD1275" t="s">
        <v>117</v>
      </c>
      <c r="CE1275" t="s">
        <v>117</v>
      </c>
      <c r="CF1275" t="s">
        <v>117</v>
      </c>
      <c r="CG1275" t="s">
        <v>117</v>
      </c>
      <c r="CH1275" t="s">
        <v>117</v>
      </c>
      <c r="CI1275" t="s">
        <v>117</v>
      </c>
      <c r="CJ1275" t="s">
        <v>117</v>
      </c>
      <c r="CK1275" t="s">
        <v>117</v>
      </c>
      <c r="CL1275" t="s">
        <v>117</v>
      </c>
      <c r="CM1275" t="s">
        <v>117</v>
      </c>
      <c r="CN1275" t="s">
        <v>117</v>
      </c>
      <c r="CO1275" t="s">
        <v>117</v>
      </c>
      <c r="CP1275" t="s">
        <v>117</v>
      </c>
      <c r="CQ1275" t="s">
        <v>117</v>
      </c>
      <c r="CR1275" t="s">
        <v>117</v>
      </c>
      <c r="CS1275" t="s">
        <v>117</v>
      </c>
      <c r="CT1275" t="s">
        <v>117</v>
      </c>
      <c r="CU1275" t="s">
        <v>117</v>
      </c>
      <c r="CV1275" t="s">
        <v>117</v>
      </c>
      <c r="CW1275" t="s">
        <v>117</v>
      </c>
    </row>
    <row r="1276" spans="1:101" x14ac:dyDescent="0.25">
      <c r="A1276" t="s">
        <v>207</v>
      </c>
      <c r="B1276">
        <v>271036</v>
      </c>
      <c r="C1276" t="s">
        <v>8474</v>
      </c>
      <c r="D1276" t="s">
        <v>102</v>
      </c>
      <c r="E1276" t="s">
        <v>8475</v>
      </c>
      <c r="F1276" t="s">
        <v>8475</v>
      </c>
      <c r="G1276" t="s">
        <v>8476</v>
      </c>
      <c r="I1276" t="s">
        <v>8477</v>
      </c>
      <c r="J1276" t="s">
        <v>214</v>
      </c>
      <c r="K1276" t="s">
        <v>134</v>
      </c>
      <c r="L1276">
        <v>11023</v>
      </c>
      <c r="M1276" t="s">
        <v>8478</v>
      </c>
      <c r="N1276">
        <v>9179792070</v>
      </c>
      <c r="O1276">
        <v>0</v>
      </c>
      <c r="V1276" t="s">
        <v>114</v>
      </c>
      <c r="W1276" s="1">
        <v>42825</v>
      </c>
      <c r="Y1276" s="1">
        <v>43532</v>
      </c>
      <c r="Z1276" s="2">
        <v>43009</v>
      </c>
      <c r="AA1276" t="s">
        <v>8479</v>
      </c>
      <c r="AB1276" t="s">
        <v>117</v>
      </c>
      <c r="AC1276" t="s">
        <v>117</v>
      </c>
      <c r="AD1276" t="s">
        <v>117</v>
      </c>
      <c r="AG1276" t="s">
        <v>115</v>
      </c>
      <c r="AH1276" t="s">
        <v>117</v>
      </c>
      <c r="AI1276" t="s">
        <v>117</v>
      </c>
      <c r="AJ1276" t="s">
        <v>118</v>
      </c>
      <c r="AL1276" t="s">
        <v>119</v>
      </c>
      <c r="AM1276" t="s">
        <v>133</v>
      </c>
      <c r="AN1276" t="s">
        <v>134</v>
      </c>
      <c r="AO1276" t="s">
        <v>117</v>
      </c>
      <c r="AP1276" t="s">
        <v>117</v>
      </c>
      <c r="AQ1276" t="s">
        <v>117</v>
      </c>
      <c r="AR1276" t="s">
        <v>117</v>
      </c>
      <c r="AS1276" t="s">
        <v>117</v>
      </c>
      <c r="AT1276" t="s">
        <v>117</v>
      </c>
      <c r="AU1276" t="s">
        <v>117</v>
      </c>
      <c r="AV1276" t="s">
        <v>117</v>
      </c>
      <c r="AW1276" t="s">
        <v>117</v>
      </c>
      <c r="AX1276" t="s">
        <v>117</v>
      </c>
      <c r="AY1276" t="s">
        <v>117</v>
      </c>
      <c r="AZ1276" t="s">
        <v>117</v>
      </c>
      <c r="BA1276" t="s">
        <v>117</v>
      </c>
      <c r="BB1276" t="s">
        <v>117</v>
      </c>
      <c r="BD1276" t="s">
        <v>117</v>
      </c>
      <c r="BF1276" t="s">
        <v>117</v>
      </c>
      <c r="BG1276" t="s">
        <v>117</v>
      </c>
      <c r="BH1276" t="s">
        <v>117</v>
      </c>
      <c r="BI1276" t="s">
        <v>117</v>
      </c>
      <c r="BJ1276" t="s">
        <v>117</v>
      </c>
      <c r="BK1276" t="s">
        <v>117</v>
      </c>
      <c r="BL1276" t="s">
        <v>117</v>
      </c>
      <c r="BM1276" t="s">
        <v>117</v>
      </c>
      <c r="BN1276" t="s">
        <v>117</v>
      </c>
      <c r="BO1276" t="s">
        <v>117</v>
      </c>
      <c r="BP1276" t="s">
        <v>117</v>
      </c>
      <c r="BQ1276" t="s">
        <v>117</v>
      </c>
      <c r="BR1276" t="s">
        <v>117</v>
      </c>
      <c r="BS1276" t="s">
        <v>117</v>
      </c>
      <c r="BT1276" t="s">
        <v>117</v>
      </c>
      <c r="BU1276" t="s">
        <v>117</v>
      </c>
      <c r="BV1276" t="s">
        <v>117</v>
      </c>
      <c r="BW1276" t="s">
        <v>115</v>
      </c>
      <c r="BX1276" t="s">
        <v>117</v>
      </c>
      <c r="BY1276" t="s">
        <v>117</v>
      </c>
      <c r="BZ1276" t="s">
        <v>117</v>
      </c>
      <c r="CA1276" t="s">
        <v>117</v>
      </c>
      <c r="CB1276" t="s">
        <v>117</v>
      </c>
      <c r="CC1276" t="s">
        <v>117</v>
      </c>
      <c r="CD1276" t="s">
        <v>117</v>
      </c>
      <c r="CE1276" t="s">
        <v>117</v>
      </c>
      <c r="CF1276" t="s">
        <v>117</v>
      </c>
      <c r="CG1276" t="s">
        <v>117</v>
      </c>
      <c r="CH1276" t="s">
        <v>117</v>
      </c>
      <c r="CI1276" t="s">
        <v>117</v>
      </c>
      <c r="CJ1276" t="s">
        <v>117</v>
      </c>
      <c r="CK1276" t="s">
        <v>117</v>
      </c>
      <c r="CL1276" t="s">
        <v>117</v>
      </c>
      <c r="CM1276" t="s">
        <v>117</v>
      </c>
      <c r="CN1276" t="s">
        <v>117</v>
      </c>
      <c r="CO1276" t="s">
        <v>117</v>
      </c>
      <c r="CP1276" t="s">
        <v>117</v>
      </c>
      <c r="CQ1276" t="s">
        <v>117</v>
      </c>
      <c r="CR1276" t="s">
        <v>117</v>
      </c>
      <c r="CS1276" t="s">
        <v>117</v>
      </c>
      <c r="CT1276" t="s">
        <v>117</v>
      </c>
      <c r="CU1276" t="s">
        <v>117</v>
      </c>
      <c r="CV1276" t="s">
        <v>117</v>
      </c>
      <c r="CW1276" t="s">
        <v>117</v>
      </c>
    </row>
    <row r="1277" spans="1:101" x14ac:dyDescent="0.25">
      <c r="A1277" t="s">
        <v>185</v>
      </c>
      <c r="B1277">
        <v>282796</v>
      </c>
      <c r="C1277" t="s">
        <v>8480</v>
      </c>
      <c r="D1277" t="s">
        <v>102</v>
      </c>
      <c r="E1277" t="s">
        <v>8481</v>
      </c>
      <c r="F1277" t="s">
        <v>8481</v>
      </c>
      <c r="G1277" t="s">
        <v>8482</v>
      </c>
      <c r="I1277" t="s">
        <v>5230</v>
      </c>
      <c r="J1277" t="s">
        <v>191</v>
      </c>
      <c r="K1277" t="s">
        <v>134</v>
      </c>
      <c r="L1277">
        <v>28207</v>
      </c>
      <c r="M1277" t="s">
        <v>8483</v>
      </c>
      <c r="O1277">
        <v>0</v>
      </c>
      <c r="V1277" t="s">
        <v>114</v>
      </c>
      <c r="W1277" s="1">
        <v>42426</v>
      </c>
      <c r="Y1277" s="1">
        <v>43553</v>
      </c>
      <c r="Z1277" s="2">
        <v>43009</v>
      </c>
      <c r="AB1277" t="s">
        <v>117</v>
      </c>
      <c r="AC1277" t="s">
        <v>117</v>
      </c>
      <c r="AD1277" t="s">
        <v>117</v>
      </c>
      <c r="AG1277" t="s">
        <v>117</v>
      </c>
      <c r="AH1277" t="s">
        <v>115</v>
      </c>
      <c r="AI1277" t="s">
        <v>117</v>
      </c>
      <c r="AJ1277" t="s">
        <v>132</v>
      </c>
      <c r="AL1277" t="s">
        <v>119</v>
      </c>
      <c r="AM1277" t="s">
        <v>191</v>
      </c>
      <c r="AN1277" t="s">
        <v>134</v>
      </c>
      <c r="AO1277" t="s">
        <v>117</v>
      </c>
      <c r="AP1277" t="s">
        <v>117</v>
      </c>
      <c r="AQ1277" t="s">
        <v>117</v>
      </c>
      <c r="AR1277" t="s">
        <v>117</v>
      </c>
      <c r="AS1277" t="s">
        <v>117</v>
      </c>
      <c r="AT1277" t="s">
        <v>117</v>
      </c>
      <c r="AU1277" t="s">
        <v>117</v>
      </c>
      <c r="AV1277" t="s">
        <v>117</v>
      </c>
      <c r="AW1277" t="s">
        <v>117</v>
      </c>
      <c r="AX1277" t="s">
        <v>117</v>
      </c>
      <c r="AY1277" t="s">
        <v>117</v>
      </c>
      <c r="AZ1277" t="s">
        <v>117</v>
      </c>
      <c r="BA1277" t="s">
        <v>117</v>
      </c>
      <c r="BB1277" t="s">
        <v>117</v>
      </c>
      <c r="BD1277" t="s">
        <v>117</v>
      </c>
      <c r="BF1277" t="s">
        <v>117</v>
      </c>
      <c r="BG1277" t="s">
        <v>117</v>
      </c>
      <c r="BH1277" t="s">
        <v>117</v>
      </c>
      <c r="BI1277" t="s">
        <v>117</v>
      </c>
      <c r="BJ1277" t="s">
        <v>117</v>
      </c>
      <c r="BK1277" t="s">
        <v>117</v>
      </c>
      <c r="BL1277" t="s">
        <v>117</v>
      </c>
      <c r="BM1277" t="s">
        <v>117</v>
      </c>
      <c r="BN1277" t="s">
        <v>117</v>
      </c>
      <c r="BO1277" t="s">
        <v>117</v>
      </c>
      <c r="BP1277" t="s">
        <v>117</v>
      </c>
      <c r="BQ1277" t="s">
        <v>117</v>
      </c>
      <c r="BR1277" t="s">
        <v>117</v>
      </c>
      <c r="BS1277" t="s">
        <v>117</v>
      </c>
      <c r="BT1277" t="s">
        <v>117</v>
      </c>
      <c r="BU1277" t="s">
        <v>117</v>
      </c>
      <c r="BV1277" t="s">
        <v>115</v>
      </c>
      <c r="BW1277" t="s">
        <v>115</v>
      </c>
      <c r="BX1277" t="s">
        <v>117</v>
      </c>
      <c r="BY1277" t="s">
        <v>117</v>
      </c>
      <c r="BZ1277" t="s">
        <v>117</v>
      </c>
      <c r="CA1277" t="s">
        <v>117</v>
      </c>
      <c r="CB1277" t="s">
        <v>117</v>
      </c>
      <c r="CC1277" t="s">
        <v>117</v>
      </c>
      <c r="CD1277" t="s">
        <v>117</v>
      </c>
      <c r="CE1277" t="s">
        <v>117</v>
      </c>
      <c r="CF1277" t="s">
        <v>117</v>
      </c>
      <c r="CG1277" t="s">
        <v>117</v>
      </c>
      <c r="CH1277" t="s">
        <v>117</v>
      </c>
      <c r="CI1277" t="s">
        <v>117</v>
      </c>
      <c r="CJ1277" t="s">
        <v>117</v>
      </c>
      <c r="CK1277" t="s">
        <v>117</v>
      </c>
      <c r="CL1277" t="s">
        <v>117</v>
      </c>
      <c r="CM1277" t="s">
        <v>117</v>
      </c>
      <c r="CN1277" t="s">
        <v>117</v>
      </c>
      <c r="CO1277" t="s">
        <v>117</v>
      </c>
      <c r="CP1277" t="s">
        <v>117</v>
      </c>
      <c r="CQ1277" t="s">
        <v>117</v>
      </c>
      <c r="CR1277" t="s">
        <v>117</v>
      </c>
      <c r="CS1277" t="s">
        <v>117</v>
      </c>
      <c r="CT1277" t="s">
        <v>117</v>
      </c>
      <c r="CU1277" t="s">
        <v>117</v>
      </c>
      <c r="CV1277" t="s">
        <v>117</v>
      </c>
      <c r="CW1277" t="s">
        <v>117</v>
      </c>
    </row>
    <row r="1278" spans="1:101" x14ac:dyDescent="0.25">
      <c r="A1278" t="s">
        <v>207</v>
      </c>
      <c r="B1278">
        <v>163081</v>
      </c>
      <c r="C1278" t="s">
        <v>8484</v>
      </c>
      <c r="D1278" t="s">
        <v>102</v>
      </c>
      <c r="E1278" t="s">
        <v>8485</v>
      </c>
      <c r="F1278" t="s">
        <v>8485</v>
      </c>
      <c r="G1278" t="s">
        <v>8486</v>
      </c>
      <c r="H1278" t="s">
        <v>6487</v>
      </c>
      <c r="I1278" t="s">
        <v>213</v>
      </c>
      <c r="J1278" t="s">
        <v>214</v>
      </c>
      <c r="K1278" t="s">
        <v>134</v>
      </c>
      <c r="L1278">
        <v>10065</v>
      </c>
      <c r="M1278" t="s">
        <v>8487</v>
      </c>
      <c r="N1278" t="s">
        <v>8488</v>
      </c>
      <c r="O1278">
        <v>0</v>
      </c>
      <c r="V1278" t="s">
        <v>114</v>
      </c>
      <c r="W1278" s="1">
        <v>40991</v>
      </c>
      <c r="Y1278" s="1">
        <v>43545</v>
      </c>
      <c r="Z1278" s="2">
        <v>43009</v>
      </c>
      <c r="AA1278" t="s">
        <v>8489</v>
      </c>
      <c r="AB1278" t="s">
        <v>117</v>
      </c>
      <c r="AC1278" t="s">
        <v>117</v>
      </c>
      <c r="AD1278" t="s">
        <v>117</v>
      </c>
      <c r="AG1278" t="s">
        <v>117</v>
      </c>
      <c r="AH1278" t="s">
        <v>115</v>
      </c>
      <c r="AI1278" t="s">
        <v>117</v>
      </c>
      <c r="AJ1278" t="s">
        <v>132</v>
      </c>
      <c r="AL1278" t="s">
        <v>119</v>
      </c>
      <c r="AM1278" t="s">
        <v>214</v>
      </c>
      <c r="AN1278" t="s">
        <v>134</v>
      </c>
      <c r="AO1278" t="s">
        <v>117</v>
      </c>
      <c r="AP1278" t="s">
        <v>117</v>
      </c>
      <c r="AQ1278" t="s">
        <v>117</v>
      </c>
      <c r="AR1278" t="s">
        <v>117</v>
      </c>
      <c r="AS1278" t="s">
        <v>117</v>
      </c>
      <c r="AT1278" t="s">
        <v>117</v>
      </c>
      <c r="AU1278" t="s">
        <v>117</v>
      </c>
      <c r="AV1278" t="s">
        <v>117</v>
      </c>
      <c r="AW1278" t="s">
        <v>117</v>
      </c>
      <c r="AX1278" t="s">
        <v>117</v>
      </c>
      <c r="AY1278" t="s">
        <v>117</v>
      </c>
      <c r="AZ1278" t="s">
        <v>117</v>
      </c>
      <c r="BA1278" t="s">
        <v>117</v>
      </c>
      <c r="BB1278" t="s">
        <v>117</v>
      </c>
      <c r="BD1278" t="s">
        <v>115</v>
      </c>
      <c r="BE1278" t="s">
        <v>115</v>
      </c>
      <c r="BF1278" t="s">
        <v>117</v>
      </c>
      <c r="BG1278" t="s">
        <v>117</v>
      </c>
      <c r="BH1278" t="s">
        <v>115</v>
      </c>
      <c r="BI1278" t="s">
        <v>117</v>
      </c>
      <c r="BJ1278" t="s">
        <v>117</v>
      </c>
      <c r="BK1278" t="s">
        <v>117</v>
      </c>
      <c r="BL1278" t="s">
        <v>117</v>
      </c>
      <c r="BM1278" t="s">
        <v>117</v>
      </c>
      <c r="BN1278" t="s">
        <v>117</v>
      </c>
      <c r="BO1278" t="s">
        <v>117</v>
      </c>
      <c r="BP1278" t="s">
        <v>117</v>
      </c>
      <c r="BQ1278" t="s">
        <v>117</v>
      </c>
      <c r="BR1278" t="s">
        <v>117</v>
      </c>
      <c r="BS1278" t="s">
        <v>117</v>
      </c>
      <c r="BT1278" t="s">
        <v>117</v>
      </c>
      <c r="BU1278" t="s">
        <v>117</v>
      </c>
      <c r="BV1278" t="s">
        <v>117</v>
      </c>
      <c r="BW1278" t="s">
        <v>115</v>
      </c>
      <c r="BX1278" t="s">
        <v>117</v>
      </c>
      <c r="BY1278" t="s">
        <v>117</v>
      </c>
      <c r="BZ1278" t="s">
        <v>117</v>
      </c>
      <c r="CA1278" t="s">
        <v>117</v>
      </c>
      <c r="CB1278" t="s">
        <v>117</v>
      </c>
      <c r="CC1278" t="s">
        <v>117</v>
      </c>
      <c r="CD1278" t="s">
        <v>117</v>
      </c>
      <c r="CE1278" t="s">
        <v>117</v>
      </c>
      <c r="CF1278" t="s">
        <v>117</v>
      </c>
      <c r="CG1278" t="s">
        <v>117</v>
      </c>
      <c r="CH1278" t="s">
        <v>117</v>
      </c>
      <c r="CI1278" t="s">
        <v>117</v>
      </c>
      <c r="CJ1278" t="s">
        <v>117</v>
      </c>
      <c r="CK1278" t="s">
        <v>117</v>
      </c>
      <c r="CL1278" t="s">
        <v>117</v>
      </c>
      <c r="CM1278" t="s">
        <v>117</v>
      </c>
      <c r="CN1278" t="s">
        <v>117</v>
      </c>
      <c r="CO1278" t="s">
        <v>117</v>
      </c>
      <c r="CP1278" t="s">
        <v>117</v>
      </c>
      <c r="CQ1278" t="s">
        <v>117</v>
      </c>
      <c r="CR1278" t="s">
        <v>117</v>
      </c>
      <c r="CS1278" t="s">
        <v>117</v>
      </c>
      <c r="CT1278" t="s">
        <v>117</v>
      </c>
      <c r="CU1278" t="s">
        <v>117</v>
      </c>
      <c r="CV1278" t="s">
        <v>117</v>
      </c>
      <c r="CW1278" t="s">
        <v>117</v>
      </c>
    </row>
    <row r="1279" spans="1:101" x14ac:dyDescent="0.25">
      <c r="A1279" t="s">
        <v>255</v>
      </c>
      <c r="B1279">
        <v>288350</v>
      </c>
      <c r="C1279" t="s">
        <v>8490</v>
      </c>
      <c r="D1279" t="s">
        <v>102</v>
      </c>
      <c r="E1279" t="s">
        <v>8491</v>
      </c>
      <c r="F1279" t="s">
        <v>8491</v>
      </c>
      <c r="G1279" t="s">
        <v>8492</v>
      </c>
      <c r="H1279" t="s">
        <v>3655</v>
      </c>
      <c r="I1279" t="s">
        <v>7316</v>
      </c>
      <c r="J1279" t="s">
        <v>795</v>
      </c>
      <c r="K1279" t="s">
        <v>134</v>
      </c>
      <c r="L1279">
        <v>45202</v>
      </c>
      <c r="M1279" t="s">
        <v>8493</v>
      </c>
      <c r="N1279" t="s">
        <v>8494</v>
      </c>
      <c r="O1279">
        <v>0</v>
      </c>
      <c r="V1279" t="s">
        <v>114</v>
      </c>
      <c r="W1279" s="1">
        <v>42870</v>
      </c>
      <c r="Y1279" s="1">
        <v>43542</v>
      </c>
      <c r="Z1279" s="2">
        <v>43009</v>
      </c>
      <c r="AA1279" t="s">
        <v>8495</v>
      </c>
      <c r="AB1279" t="s">
        <v>117</v>
      </c>
      <c r="AC1279" t="s">
        <v>117</v>
      </c>
      <c r="AD1279" t="s">
        <v>117</v>
      </c>
      <c r="AG1279" t="s">
        <v>115</v>
      </c>
      <c r="AH1279" t="s">
        <v>115</v>
      </c>
      <c r="AI1279" t="s">
        <v>117</v>
      </c>
      <c r="AJ1279" t="s">
        <v>132</v>
      </c>
      <c r="AL1279" t="s">
        <v>119</v>
      </c>
      <c r="AM1279" t="s">
        <v>795</v>
      </c>
      <c r="AN1279" t="s">
        <v>134</v>
      </c>
      <c r="AO1279" t="s">
        <v>117</v>
      </c>
      <c r="AP1279" t="s">
        <v>117</v>
      </c>
      <c r="AQ1279" t="s">
        <v>117</v>
      </c>
      <c r="AR1279" t="s">
        <v>117</v>
      </c>
      <c r="AS1279" t="s">
        <v>117</v>
      </c>
      <c r="AT1279" t="s">
        <v>117</v>
      </c>
      <c r="AU1279" t="s">
        <v>117</v>
      </c>
      <c r="AV1279" t="s">
        <v>117</v>
      </c>
      <c r="AW1279" t="s">
        <v>117</v>
      </c>
      <c r="AX1279" t="s">
        <v>117</v>
      </c>
      <c r="AY1279" t="s">
        <v>117</v>
      </c>
      <c r="AZ1279" t="s">
        <v>117</v>
      </c>
      <c r="BA1279" t="s">
        <v>117</v>
      </c>
      <c r="BB1279" t="s">
        <v>117</v>
      </c>
      <c r="BD1279" t="s">
        <v>117</v>
      </c>
      <c r="BF1279" t="s">
        <v>117</v>
      </c>
      <c r="BG1279" t="s">
        <v>117</v>
      </c>
      <c r="BH1279" t="s">
        <v>115</v>
      </c>
      <c r="BI1279" t="s">
        <v>117</v>
      </c>
      <c r="BJ1279" t="s">
        <v>117</v>
      </c>
      <c r="BK1279" t="s">
        <v>117</v>
      </c>
      <c r="BL1279" t="s">
        <v>117</v>
      </c>
      <c r="BM1279" t="s">
        <v>117</v>
      </c>
      <c r="BN1279" t="s">
        <v>117</v>
      </c>
      <c r="BO1279" t="s">
        <v>117</v>
      </c>
      <c r="BP1279" t="s">
        <v>117</v>
      </c>
      <c r="BQ1279" t="s">
        <v>117</v>
      </c>
      <c r="BR1279" t="s">
        <v>117</v>
      </c>
      <c r="BS1279" t="s">
        <v>117</v>
      </c>
      <c r="BT1279" t="s">
        <v>117</v>
      </c>
      <c r="BU1279" t="s">
        <v>117</v>
      </c>
      <c r="BV1279" t="s">
        <v>117</v>
      </c>
      <c r="BW1279" t="s">
        <v>115</v>
      </c>
      <c r="BX1279" t="s">
        <v>117</v>
      </c>
      <c r="BY1279" t="s">
        <v>117</v>
      </c>
      <c r="BZ1279" t="s">
        <v>117</v>
      </c>
      <c r="CA1279" t="s">
        <v>117</v>
      </c>
      <c r="CB1279" t="s">
        <v>117</v>
      </c>
      <c r="CC1279" t="s">
        <v>117</v>
      </c>
      <c r="CD1279" t="s">
        <v>117</v>
      </c>
      <c r="CE1279" t="s">
        <v>117</v>
      </c>
      <c r="CF1279" t="s">
        <v>117</v>
      </c>
      <c r="CG1279" t="s">
        <v>117</v>
      </c>
      <c r="CH1279" t="s">
        <v>117</v>
      </c>
      <c r="CI1279" t="s">
        <v>117</v>
      </c>
      <c r="CJ1279" t="s">
        <v>117</v>
      </c>
      <c r="CK1279" t="s">
        <v>117</v>
      </c>
      <c r="CL1279" t="s">
        <v>117</v>
      </c>
      <c r="CM1279" t="s">
        <v>117</v>
      </c>
      <c r="CN1279" t="s">
        <v>117</v>
      </c>
      <c r="CO1279" t="s">
        <v>117</v>
      </c>
      <c r="CP1279" t="s">
        <v>117</v>
      </c>
      <c r="CQ1279" t="s">
        <v>117</v>
      </c>
      <c r="CR1279" t="s">
        <v>117</v>
      </c>
      <c r="CS1279" t="s">
        <v>117</v>
      </c>
      <c r="CT1279" t="s">
        <v>117</v>
      </c>
      <c r="CU1279" t="s">
        <v>117</v>
      </c>
      <c r="CV1279" t="s">
        <v>117</v>
      </c>
      <c r="CW1279" t="s">
        <v>117</v>
      </c>
    </row>
    <row r="1280" spans="1:101" x14ac:dyDescent="0.25">
      <c r="A1280" t="s">
        <v>100</v>
      </c>
      <c r="B1280">
        <v>161257</v>
      </c>
      <c r="C1280" t="s">
        <v>8496</v>
      </c>
      <c r="D1280" t="s">
        <v>102</v>
      </c>
      <c r="E1280" t="s">
        <v>8497</v>
      </c>
      <c r="F1280" t="s">
        <v>8497</v>
      </c>
      <c r="G1280" t="s">
        <v>8498</v>
      </c>
      <c r="I1280" t="s">
        <v>242</v>
      </c>
      <c r="K1280" t="s">
        <v>243</v>
      </c>
      <c r="L1280" t="s">
        <v>8499</v>
      </c>
      <c r="M1280" t="s">
        <v>8500</v>
      </c>
      <c r="N1280" t="s">
        <v>8501</v>
      </c>
      <c r="O1280">
        <v>1</v>
      </c>
      <c r="V1280" t="s">
        <v>114</v>
      </c>
      <c r="W1280" s="1">
        <v>40997</v>
      </c>
      <c r="Y1280" s="1">
        <v>43665</v>
      </c>
      <c r="Z1280" s="2">
        <v>43009</v>
      </c>
      <c r="AA1280" t="s">
        <v>8502</v>
      </c>
      <c r="AB1280" t="s">
        <v>115</v>
      </c>
      <c r="AC1280" t="s">
        <v>115</v>
      </c>
      <c r="AD1280" t="s">
        <v>115</v>
      </c>
      <c r="AE1280" t="s">
        <v>4664</v>
      </c>
      <c r="AF1280" t="s">
        <v>8503</v>
      </c>
      <c r="AG1280" t="s">
        <v>117</v>
      </c>
      <c r="AH1280" t="s">
        <v>115</v>
      </c>
      <c r="AI1280" t="s">
        <v>117</v>
      </c>
      <c r="AJ1280" t="s">
        <v>118</v>
      </c>
      <c r="AL1280" t="s">
        <v>119</v>
      </c>
      <c r="AN1280" t="s">
        <v>243</v>
      </c>
      <c r="AO1280" t="s">
        <v>115</v>
      </c>
      <c r="AP1280" t="s">
        <v>117</v>
      </c>
      <c r="AQ1280" t="s">
        <v>117</v>
      </c>
      <c r="AR1280" t="s">
        <v>117</v>
      </c>
      <c r="AS1280" t="s">
        <v>117</v>
      </c>
      <c r="AT1280" t="s">
        <v>117</v>
      </c>
      <c r="AU1280" t="s">
        <v>115</v>
      </c>
      <c r="AV1280" t="s">
        <v>117</v>
      </c>
      <c r="AW1280" t="s">
        <v>117</v>
      </c>
      <c r="AX1280" t="s">
        <v>117</v>
      </c>
      <c r="AY1280" t="s">
        <v>117</v>
      </c>
      <c r="AZ1280" t="s">
        <v>117</v>
      </c>
      <c r="BA1280" t="s">
        <v>117</v>
      </c>
      <c r="BB1280" t="s">
        <v>117</v>
      </c>
      <c r="BD1280" t="s">
        <v>117</v>
      </c>
      <c r="BF1280" t="s">
        <v>115</v>
      </c>
      <c r="BG1280" t="s">
        <v>115</v>
      </c>
      <c r="BH1280" t="s">
        <v>115</v>
      </c>
      <c r="BI1280" t="s">
        <v>117</v>
      </c>
      <c r="BJ1280" t="s">
        <v>117</v>
      </c>
      <c r="BK1280" t="s">
        <v>117</v>
      </c>
      <c r="BL1280" t="s">
        <v>117</v>
      </c>
      <c r="BM1280" t="s">
        <v>117</v>
      </c>
      <c r="BN1280" t="s">
        <v>115</v>
      </c>
      <c r="BO1280" t="s">
        <v>117</v>
      </c>
      <c r="BP1280" t="s">
        <v>117</v>
      </c>
      <c r="BQ1280" t="s">
        <v>117</v>
      </c>
      <c r="BR1280" t="s">
        <v>115</v>
      </c>
      <c r="BS1280" t="s">
        <v>117</v>
      </c>
      <c r="BT1280" t="s">
        <v>117</v>
      </c>
      <c r="BU1280" t="s">
        <v>117</v>
      </c>
      <c r="BV1280" t="s">
        <v>117</v>
      </c>
      <c r="BW1280" t="s">
        <v>115</v>
      </c>
      <c r="BX1280" t="s">
        <v>117</v>
      </c>
      <c r="BY1280" t="s">
        <v>115</v>
      </c>
      <c r="BZ1280" t="s">
        <v>115</v>
      </c>
      <c r="CA1280" t="s">
        <v>115</v>
      </c>
      <c r="CB1280" t="s">
        <v>115</v>
      </c>
      <c r="CC1280" t="s">
        <v>115</v>
      </c>
      <c r="CD1280" t="s">
        <v>117</v>
      </c>
      <c r="CE1280" t="s">
        <v>115</v>
      </c>
      <c r="CF1280" t="s">
        <v>117</v>
      </c>
      <c r="CG1280" t="s">
        <v>115</v>
      </c>
      <c r="CH1280" t="s">
        <v>115</v>
      </c>
      <c r="CI1280" t="s">
        <v>117</v>
      </c>
      <c r="CJ1280" t="s">
        <v>115</v>
      </c>
      <c r="CK1280" t="s">
        <v>117</v>
      </c>
      <c r="CL1280" t="s">
        <v>117</v>
      </c>
      <c r="CM1280" t="s">
        <v>117</v>
      </c>
      <c r="CN1280" t="s">
        <v>117</v>
      </c>
      <c r="CO1280" t="s">
        <v>117</v>
      </c>
      <c r="CP1280" t="s">
        <v>117</v>
      </c>
      <c r="CQ1280" t="s">
        <v>117</v>
      </c>
      <c r="CR1280" t="s">
        <v>117</v>
      </c>
      <c r="CS1280" t="s">
        <v>117</v>
      </c>
      <c r="CT1280" t="s">
        <v>117</v>
      </c>
      <c r="CU1280" t="s">
        <v>117</v>
      </c>
      <c r="CV1280" t="s">
        <v>117</v>
      </c>
      <c r="CW1280" t="s">
        <v>115</v>
      </c>
    </row>
    <row r="1281" spans="1:101" x14ac:dyDescent="0.25">
      <c r="A1281" t="s">
        <v>100</v>
      </c>
      <c r="B1281">
        <v>162379</v>
      </c>
      <c r="C1281" t="s">
        <v>8504</v>
      </c>
      <c r="D1281" t="s">
        <v>102</v>
      </c>
      <c r="E1281" t="s">
        <v>8505</v>
      </c>
      <c r="F1281" t="s">
        <v>8505</v>
      </c>
      <c r="G1281" t="s">
        <v>8506</v>
      </c>
      <c r="H1281" t="s">
        <v>8507</v>
      </c>
      <c r="I1281" t="s">
        <v>242</v>
      </c>
      <c r="K1281" t="s">
        <v>243</v>
      </c>
      <c r="L1281" t="s">
        <v>8508</v>
      </c>
      <c r="M1281" t="s">
        <v>8509</v>
      </c>
      <c r="O1281">
        <v>15</v>
      </c>
      <c r="V1281" t="s">
        <v>114</v>
      </c>
      <c r="W1281" s="1">
        <v>40998</v>
      </c>
      <c r="Y1281" s="1">
        <v>43522</v>
      </c>
      <c r="Z1281" s="2">
        <v>43009</v>
      </c>
      <c r="AA1281" t="s">
        <v>8510</v>
      </c>
      <c r="AB1281" t="s">
        <v>115</v>
      </c>
      <c r="AC1281" t="s">
        <v>117</v>
      </c>
      <c r="AD1281" t="s">
        <v>115</v>
      </c>
      <c r="AE1281" t="s">
        <v>332</v>
      </c>
      <c r="AF1281" t="s">
        <v>8511</v>
      </c>
      <c r="AG1281" t="s">
        <v>117</v>
      </c>
      <c r="AH1281" t="s">
        <v>115</v>
      </c>
      <c r="AI1281" t="s">
        <v>117</v>
      </c>
      <c r="AJ1281" t="s">
        <v>118</v>
      </c>
      <c r="AL1281" t="s">
        <v>1197</v>
      </c>
      <c r="AN1281" t="s">
        <v>243</v>
      </c>
      <c r="AO1281" t="s">
        <v>117</v>
      </c>
      <c r="AP1281" t="s">
        <v>117</v>
      </c>
      <c r="AQ1281" t="s">
        <v>115</v>
      </c>
      <c r="AR1281" t="s">
        <v>117</v>
      </c>
      <c r="AS1281" t="s">
        <v>117</v>
      </c>
      <c r="AT1281" t="s">
        <v>117</v>
      </c>
      <c r="AU1281" t="s">
        <v>117</v>
      </c>
      <c r="AV1281" t="s">
        <v>117</v>
      </c>
      <c r="AW1281" t="s">
        <v>117</v>
      </c>
      <c r="AX1281" t="s">
        <v>117</v>
      </c>
      <c r="AY1281" t="s">
        <v>117</v>
      </c>
      <c r="AZ1281" t="s">
        <v>117</v>
      </c>
      <c r="BA1281" t="s">
        <v>117</v>
      </c>
      <c r="BB1281" t="s">
        <v>117</v>
      </c>
      <c r="BD1281" t="s">
        <v>115</v>
      </c>
      <c r="BE1281" t="s">
        <v>117</v>
      </c>
      <c r="BF1281" t="s">
        <v>115</v>
      </c>
      <c r="BG1281" t="s">
        <v>115</v>
      </c>
      <c r="BH1281" t="s">
        <v>115</v>
      </c>
      <c r="BI1281" t="s">
        <v>115</v>
      </c>
      <c r="BJ1281" t="s">
        <v>117</v>
      </c>
      <c r="BK1281" t="s">
        <v>117</v>
      </c>
      <c r="BL1281" t="s">
        <v>115</v>
      </c>
      <c r="BM1281" t="s">
        <v>117</v>
      </c>
      <c r="BN1281" t="s">
        <v>115</v>
      </c>
      <c r="BO1281" t="s">
        <v>115</v>
      </c>
      <c r="BP1281" t="s">
        <v>117</v>
      </c>
      <c r="BQ1281" t="s">
        <v>117</v>
      </c>
      <c r="BR1281" t="s">
        <v>115</v>
      </c>
      <c r="BS1281" t="s">
        <v>115</v>
      </c>
      <c r="BT1281" t="s">
        <v>115</v>
      </c>
      <c r="BU1281" t="s">
        <v>115</v>
      </c>
      <c r="BV1281" t="s">
        <v>115</v>
      </c>
      <c r="BW1281" t="s">
        <v>115</v>
      </c>
      <c r="BX1281" t="s">
        <v>117</v>
      </c>
      <c r="BY1281" t="s">
        <v>115</v>
      </c>
      <c r="BZ1281" t="s">
        <v>117</v>
      </c>
      <c r="CA1281" t="s">
        <v>117</v>
      </c>
      <c r="CB1281" t="s">
        <v>117</v>
      </c>
      <c r="CC1281" t="s">
        <v>117</v>
      </c>
      <c r="CD1281" t="s">
        <v>117</v>
      </c>
      <c r="CE1281" t="s">
        <v>115</v>
      </c>
      <c r="CF1281" t="s">
        <v>117</v>
      </c>
      <c r="CG1281" t="s">
        <v>115</v>
      </c>
      <c r="CH1281" t="s">
        <v>115</v>
      </c>
      <c r="CI1281" t="s">
        <v>115</v>
      </c>
      <c r="CJ1281" t="s">
        <v>115</v>
      </c>
      <c r="CK1281" t="s">
        <v>117</v>
      </c>
      <c r="CL1281" t="s">
        <v>117</v>
      </c>
      <c r="CM1281" t="s">
        <v>117</v>
      </c>
      <c r="CN1281" t="s">
        <v>117</v>
      </c>
      <c r="CO1281" t="s">
        <v>117</v>
      </c>
      <c r="CP1281" t="s">
        <v>117</v>
      </c>
      <c r="CQ1281" t="s">
        <v>117</v>
      </c>
      <c r="CR1281" t="s">
        <v>117</v>
      </c>
      <c r="CS1281" t="s">
        <v>117</v>
      </c>
      <c r="CT1281" t="s">
        <v>117</v>
      </c>
      <c r="CU1281" t="s">
        <v>117</v>
      </c>
      <c r="CV1281" t="s">
        <v>117</v>
      </c>
      <c r="CW1281" t="s">
        <v>117</v>
      </c>
    </row>
    <row r="1282" spans="1:101" x14ac:dyDescent="0.25">
      <c r="A1282" t="s">
        <v>255</v>
      </c>
      <c r="B1282">
        <v>163691</v>
      </c>
      <c r="C1282" t="s">
        <v>8512</v>
      </c>
      <c r="D1282" t="s">
        <v>102</v>
      </c>
      <c r="E1282" t="s">
        <v>8513</v>
      </c>
      <c r="F1282" t="s">
        <v>8514</v>
      </c>
      <c r="G1282" t="s">
        <v>8515</v>
      </c>
      <c r="H1282" t="s">
        <v>1057</v>
      </c>
      <c r="I1282" t="s">
        <v>1651</v>
      </c>
      <c r="J1282" t="s">
        <v>1652</v>
      </c>
      <c r="K1282" t="s">
        <v>134</v>
      </c>
      <c r="L1282">
        <v>48104</v>
      </c>
      <c r="M1282" t="s">
        <v>8516</v>
      </c>
      <c r="N1282" t="s">
        <v>8517</v>
      </c>
      <c r="O1282">
        <v>1</v>
      </c>
      <c r="V1282" t="s">
        <v>114</v>
      </c>
      <c r="W1282" s="1">
        <v>40998</v>
      </c>
      <c r="Y1282" s="1">
        <v>43551</v>
      </c>
      <c r="Z1282" s="2">
        <v>43009</v>
      </c>
      <c r="AB1282" t="s">
        <v>117</v>
      </c>
      <c r="AC1282" t="s">
        <v>117</v>
      </c>
      <c r="AD1282" t="s">
        <v>117</v>
      </c>
      <c r="AG1282" t="s">
        <v>115</v>
      </c>
      <c r="AH1282" t="s">
        <v>117</v>
      </c>
      <c r="AI1282" t="s">
        <v>117</v>
      </c>
      <c r="AJ1282" t="s">
        <v>132</v>
      </c>
      <c r="AL1282" t="s">
        <v>119</v>
      </c>
      <c r="AM1282" t="s">
        <v>1652</v>
      </c>
      <c r="AN1282" t="s">
        <v>134</v>
      </c>
      <c r="AO1282" t="s">
        <v>117</v>
      </c>
      <c r="AP1282" t="s">
        <v>117</v>
      </c>
      <c r="AQ1282" t="s">
        <v>117</v>
      </c>
      <c r="AR1282" t="s">
        <v>117</v>
      </c>
      <c r="AS1282" t="s">
        <v>117</v>
      </c>
      <c r="AT1282" t="s">
        <v>117</v>
      </c>
      <c r="AU1282" t="s">
        <v>117</v>
      </c>
      <c r="AV1282" t="s">
        <v>117</v>
      </c>
      <c r="AW1282" t="s">
        <v>117</v>
      </c>
      <c r="AX1282" t="s">
        <v>117</v>
      </c>
      <c r="AY1282" t="s">
        <v>117</v>
      </c>
      <c r="AZ1282" t="s">
        <v>117</v>
      </c>
      <c r="BA1282" t="s">
        <v>117</v>
      </c>
      <c r="BB1282" t="s">
        <v>117</v>
      </c>
      <c r="BD1282" t="s">
        <v>117</v>
      </c>
      <c r="BF1282" t="s">
        <v>117</v>
      </c>
      <c r="BG1282" t="s">
        <v>117</v>
      </c>
      <c r="BH1282" t="s">
        <v>117</v>
      </c>
      <c r="BI1282" t="s">
        <v>117</v>
      </c>
      <c r="BJ1282" t="s">
        <v>117</v>
      </c>
      <c r="BK1282" t="s">
        <v>117</v>
      </c>
      <c r="BL1282" t="s">
        <v>117</v>
      </c>
      <c r="BM1282" t="s">
        <v>117</v>
      </c>
      <c r="BN1282" t="s">
        <v>117</v>
      </c>
      <c r="BO1282" t="s">
        <v>117</v>
      </c>
      <c r="BP1282" t="s">
        <v>117</v>
      </c>
      <c r="BQ1282" t="s">
        <v>117</v>
      </c>
      <c r="BR1282" t="s">
        <v>117</v>
      </c>
      <c r="BS1282" t="s">
        <v>117</v>
      </c>
      <c r="BT1282" t="s">
        <v>117</v>
      </c>
      <c r="BU1282" t="s">
        <v>117</v>
      </c>
      <c r="BV1282" t="s">
        <v>117</v>
      </c>
      <c r="BW1282" t="s">
        <v>115</v>
      </c>
      <c r="BX1282" t="s">
        <v>117</v>
      </c>
      <c r="BY1282" t="s">
        <v>117</v>
      </c>
      <c r="BZ1282" t="s">
        <v>117</v>
      </c>
      <c r="CA1282" t="s">
        <v>117</v>
      </c>
      <c r="CB1282" t="s">
        <v>117</v>
      </c>
      <c r="CC1282" t="s">
        <v>117</v>
      </c>
      <c r="CD1282" t="s">
        <v>117</v>
      </c>
      <c r="CE1282" t="s">
        <v>117</v>
      </c>
      <c r="CF1282" t="s">
        <v>117</v>
      </c>
      <c r="CG1282" t="s">
        <v>117</v>
      </c>
      <c r="CH1282" t="s">
        <v>117</v>
      </c>
      <c r="CI1282" t="s">
        <v>117</v>
      </c>
      <c r="CJ1282" t="s">
        <v>117</v>
      </c>
      <c r="CK1282" t="s">
        <v>117</v>
      </c>
      <c r="CL1282" t="s">
        <v>117</v>
      </c>
      <c r="CM1282" t="s">
        <v>117</v>
      </c>
      <c r="CN1282" t="s">
        <v>117</v>
      </c>
      <c r="CO1282" t="s">
        <v>117</v>
      </c>
      <c r="CP1282" t="s">
        <v>117</v>
      </c>
      <c r="CQ1282" t="s">
        <v>117</v>
      </c>
      <c r="CR1282" t="s">
        <v>117</v>
      </c>
      <c r="CS1282" t="s">
        <v>117</v>
      </c>
      <c r="CT1282" t="s">
        <v>117</v>
      </c>
      <c r="CU1282" t="s">
        <v>117</v>
      </c>
      <c r="CV1282" t="s">
        <v>117</v>
      </c>
      <c r="CW1282" t="s">
        <v>117</v>
      </c>
    </row>
    <row r="1283" spans="1:101" x14ac:dyDescent="0.25">
      <c r="A1283" t="s">
        <v>207</v>
      </c>
      <c r="B1283">
        <v>299533</v>
      </c>
      <c r="C1283" t="s">
        <v>8518</v>
      </c>
      <c r="D1283" t="s">
        <v>102</v>
      </c>
      <c r="E1283" t="s">
        <v>8519</v>
      </c>
      <c r="F1283" t="s">
        <v>8519</v>
      </c>
      <c r="G1283" t="s">
        <v>8520</v>
      </c>
      <c r="H1283" t="s">
        <v>2434</v>
      </c>
      <c r="I1283" t="s">
        <v>213</v>
      </c>
      <c r="J1283" t="s">
        <v>214</v>
      </c>
      <c r="K1283" t="s">
        <v>134</v>
      </c>
      <c r="L1283">
        <v>10016</v>
      </c>
      <c r="M1283" t="s">
        <v>8521</v>
      </c>
      <c r="O1283">
        <v>0</v>
      </c>
      <c r="V1283" t="s">
        <v>114</v>
      </c>
      <c r="W1283" s="1">
        <v>43406</v>
      </c>
      <c r="Y1283" s="1">
        <v>43629</v>
      </c>
      <c r="Z1283" s="2">
        <v>43009</v>
      </c>
      <c r="AA1283" t="s">
        <v>8522</v>
      </c>
      <c r="AB1283" t="s">
        <v>117</v>
      </c>
      <c r="AC1283" t="s">
        <v>117</v>
      </c>
      <c r="AD1283" t="s">
        <v>117</v>
      </c>
      <c r="AG1283" t="s">
        <v>117</v>
      </c>
      <c r="AH1283" t="s">
        <v>115</v>
      </c>
      <c r="AI1283" t="s">
        <v>117</v>
      </c>
      <c r="AJ1283" t="s">
        <v>118</v>
      </c>
      <c r="AL1283" t="s">
        <v>119</v>
      </c>
      <c r="AM1283" t="s">
        <v>214</v>
      </c>
      <c r="AN1283" t="s">
        <v>134</v>
      </c>
      <c r="AO1283" t="s">
        <v>117</v>
      </c>
      <c r="AP1283" t="s">
        <v>117</v>
      </c>
      <c r="AQ1283" t="s">
        <v>117</v>
      </c>
      <c r="AR1283" t="s">
        <v>117</v>
      </c>
      <c r="AS1283" t="s">
        <v>117</v>
      </c>
      <c r="AT1283" t="s">
        <v>117</v>
      </c>
      <c r="AU1283" t="s">
        <v>117</v>
      </c>
      <c r="AV1283" t="s">
        <v>117</v>
      </c>
      <c r="AW1283" t="s">
        <v>117</v>
      </c>
      <c r="AX1283" t="s">
        <v>117</v>
      </c>
      <c r="AY1283" t="s">
        <v>117</v>
      </c>
      <c r="AZ1283" t="s">
        <v>117</v>
      </c>
      <c r="BA1283" t="s">
        <v>117</v>
      </c>
      <c r="BB1283" t="s">
        <v>117</v>
      </c>
      <c r="BD1283" t="s">
        <v>117</v>
      </c>
      <c r="BF1283" t="s">
        <v>117</v>
      </c>
      <c r="BG1283" t="s">
        <v>117</v>
      </c>
      <c r="BH1283" t="s">
        <v>117</v>
      </c>
      <c r="BI1283" t="s">
        <v>117</v>
      </c>
      <c r="BJ1283" t="s">
        <v>117</v>
      </c>
      <c r="BK1283" t="s">
        <v>117</v>
      </c>
      <c r="BL1283" t="s">
        <v>117</v>
      </c>
      <c r="BM1283" t="s">
        <v>117</v>
      </c>
      <c r="BN1283" t="s">
        <v>117</v>
      </c>
      <c r="BO1283" t="s">
        <v>117</v>
      </c>
      <c r="BP1283" t="s">
        <v>117</v>
      </c>
      <c r="BQ1283" t="s">
        <v>117</v>
      </c>
      <c r="BR1283" t="s">
        <v>117</v>
      </c>
      <c r="BS1283" t="s">
        <v>117</v>
      </c>
      <c r="BT1283" t="s">
        <v>117</v>
      </c>
      <c r="BU1283" t="s">
        <v>117</v>
      </c>
      <c r="BV1283" t="s">
        <v>115</v>
      </c>
      <c r="BW1283" t="s">
        <v>115</v>
      </c>
      <c r="BX1283" t="s">
        <v>117</v>
      </c>
      <c r="BY1283" t="s">
        <v>117</v>
      </c>
      <c r="BZ1283" t="s">
        <v>117</v>
      </c>
      <c r="CA1283" t="s">
        <v>117</v>
      </c>
      <c r="CB1283" t="s">
        <v>117</v>
      </c>
      <c r="CC1283" t="s">
        <v>117</v>
      </c>
      <c r="CD1283" t="s">
        <v>117</v>
      </c>
      <c r="CE1283" t="s">
        <v>117</v>
      </c>
      <c r="CF1283" t="s">
        <v>117</v>
      </c>
      <c r="CG1283" t="s">
        <v>117</v>
      </c>
      <c r="CH1283" t="s">
        <v>117</v>
      </c>
      <c r="CI1283" t="s">
        <v>117</v>
      </c>
      <c r="CJ1283" t="s">
        <v>117</v>
      </c>
      <c r="CK1283" t="s">
        <v>117</v>
      </c>
      <c r="CL1283" t="s">
        <v>117</v>
      </c>
      <c r="CM1283" t="s">
        <v>117</v>
      </c>
      <c r="CN1283" t="s">
        <v>117</v>
      </c>
      <c r="CO1283" t="s">
        <v>117</v>
      </c>
      <c r="CP1283" t="s">
        <v>117</v>
      </c>
      <c r="CQ1283" t="s">
        <v>117</v>
      </c>
      <c r="CR1283" t="s">
        <v>117</v>
      </c>
      <c r="CS1283" t="s">
        <v>117</v>
      </c>
      <c r="CT1283" t="s">
        <v>117</v>
      </c>
      <c r="CU1283" t="s">
        <v>117</v>
      </c>
      <c r="CV1283" t="s">
        <v>117</v>
      </c>
      <c r="CW1283" t="s">
        <v>117</v>
      </c>
    </row>
    <row r="1284" spans="1:101" x14ac:dyDescent="0.25">
      <c r="A1284" t="s">
        <v>100</v>
      </c>
      <c r="B1284">
        <v>168400</v>
      </c>
      <c r="C1284" t="s">
        <v>8523</v>
      </c>
      <c r="D1284" t="s">
        <v>102</v>
      </c>
      <c r="E1284" t="s">
        <v>8524</v>
      </c>
      <c r="F1284" t="s">
        <v>8524</v>
      </c>
      <c r="G1284" t="s">
        <v>8525</v>
      </c>
      <c r="I1284" t="s">
        <v>242</v>
      </c>
      <c r="K1284" t="s">
        <v>243</v>
      </c>
      <c r="L1284" t="s">
        <v>8526</v>
      </c>
      <c r="M1284" t="s">
        <v>8527</v>
      </c>
      <c r="N1284" t="s">
        <v>8528</v>
      </c>
      <c r="O1284">
        <v>0</v>
      </c>
      <c r="V1284" t="s">
        <v>114</v>
      </c>
      <c r="W1284" s="1">
        <v>41530</v>
      </c>
      <c r="Y1284" s="1">
        <v>43553</v>
      </c>
      <c r="Z1284" s="2">
        <v>43009</v>
      </c>
      <c r="AA1284" t="s">
        <v>8529</v>
      </c>
      <c r="AB1284" t="s">
        <v>115</v>
      </c>
      <c r="AC1284" t="s">
        <v>117</v>
      </c>
      <c r="AD1284" t="s">
        <v>117</v>
      </c>
      <c r="AG1284" t="s">
        <v>117</v>
      </c>
      <c r="AH1284" t="s">
        <v>115</v>
      </c>
      <c r="AI1284" t="s">
        <v>117</v>
      </c>
      <c r="AJ1284" t="s">
        <v>300</v>
      </c>
      <c r="AL1284" t="s">
        <v>119</v>
      </c>
      <c r="AN1284" t="s">
        <v>243</v>
      </c>
      <c r="AO1284" t="s">
        <v>117</v>
      </c>
      <c r="AP1284" t="s">
        <v>117</v>
      </c>
      <c r="AQ1284" t="s">
        <v>117</v>
      </c>
      <c r="AR1284" t="s">
        <v>117</v>
      </c>
      <c r="AS1284" t="s">
        <v>117</v>
      </c>
      <c r="AT1284" t="s">
        <v>117</v>
      </c>
      <c r="AU1284" t="s">
        <v>117</v>
      </c>
      <c r="AV1284" t="s">
        <v>117</v>
      </c>
      <c r="AW1284" t="s">
        <v>117</v>
      </c>
      <c r="AX1284" t="s">
        <v>117</v>
      </c>
      <c r="AY1284" t="s">
        <v>117</v>
      </c>
      <c r="AZ1284" t="s">
        <v>117</v>
      </c>
      <c r="BA1284" t="s">
        <v>117</v>
      </c>
      <c r="BB1284" t="s">
        <v>117</v>
      </c>
      <c r="BD1284" t="s">
        <v>117</v>
      </c>
      <c r="BF1284" t="s">
        <v>117</v>
      </c>
      <c r="BG1284" t="s">
        <v>117</v>
      </c>
      <c r="BH1284" t="s">
        <v>117</v>
      </c>
      <c r="BI1284" t="s">
        <v>117</v>
      </c>
      <c r="BJ1284" t="s">
        <v>117</v>
      </c>
      <c r="BK1284" t="s">
        <v>117</v>
      </c>
      <c r="BL1284" t="s">
        <v>117</v>
      </c>
      <c r="BM1284" t="s">
        <v>117</v>
      </c>
      <c r="BN1284" t="s">
        <v>117</v>
      </c>
      <c r="BO1284" t="s">
        <v>117</v>
      </c>
      <c r="BP1284" t="s">
        <v>117</v>
      </c>
      <c r="BQ1284" t="s">
        <v>117</v>
      </c>
      <c r="BR1284" t="s">
        <v>117</v>
      </c>
      <c r="BS1284" t="s">
        <v>117</v>
      </c>
      <c r="BT1284" t="s">
        <v>117</v>
      </c>
      <c r="BU1284" t="s">
        <v>117</v>
      </c>
      <c r="BV1284" t="s">
        <v>115</v>
      </c>
      <c r="BW1284" t="s">
        <v>115</v>
      </c>
      <c r="BX1284" t="s">
        <v>117</v>
      </c>
      <c r="BY1284" t="s">
        <v>117</v>
      </c>
      <c r="BZ1284" t="s">
        <v>117</v>
      </c>
      <c r="CA1284" t="s">
        <v>117</v>
      </c>
      <c r="CB1284" t="s">
        <v>117</v>
      </c>
      <c r="CC1284" t="s">
        <v>117</v>
      </c>
      <c r="CD1284" t="s">
        <v>117</v>
      </c>
      <c r="CE1284" t="s">
        <v>117</v>
      </c>
      <c r="CF1284" t="s">
        <v>117</v>
      </c>
      <c r="CG1284" t="s">
        <v>117</v>
      </c>
      <c r="CH1284" t="s">
        <v>117</v>
      </c>
      <c r="CI1284" t="s">
        <v>117</v>
      </c>
      <c r="CJ1284" t="s">
        <v>117</v>
      </c>
      <c r="CK1284" t="s">
        <v>117</v>
      </c>
      <c r="CL1284" t="s">
        <v>117</v>
      </c>
      <c r="CM1284" t="s">
        <v>117</v>
      </c>
      <c r="CN1284" t="s">
        <v>117</v>
      </c>
      <c r="CO1284" t="s">
        <v>117</v>
      </c>
      <c r="CP1284" t="s">
        <v>117</v>
      </c>
      <c r="CQ1284" t="s">
        <v>117</v>
      </c>
      <c r="CR1284" t="s">
        <v>117</v>
      </c>
      <c r="CS1284" t="s">
        <v>117</v>
      </c>
      <c r="CT1284" t="s">
        <v>117</v>
      </c>
      <c r="CU1284" t="s">
        <v>117</v>
      </c>
      <c r="CV1284" t="s">
        <v>117</v>
      </c>
      <c r="CW1284" t="s">
        <v>117</v>
      </c>
    </row>
    <row r="1285" spans="1:101" x14ac:dyDescent="0.25">
      <c r="A1285" t="s">
        <v>255</v>
      </c>
      <c r="B1285">
        <v>161753</v>
      </c>
      <c r="C1285" t="s">
        <v>8530</v>
      </c>
      <c r="D1285" t="s">
        <v>102</v>
      </c>
      <c r="E1285" t="s">
        <v>8531</v>
      </c>
      <c r="F1285" t="s">
        <v>8531</v>
      </c>
      <c r="G1285" t="s">
        <v>8532</v>
      </c>
      <c r="H1285" t="s">
        <v>8533</v>
      </c>
      <c r="I1285" t="s">
        <v>2750</v>
      </c>
      <c r="J1285" t="s">
        <v>437</v>
      </c>
      <c r="K1285" t="s">
        <v>134</v>
      </c>
      <c r="L1285">
        <v>55343</v>
      </c>
      <c r="M1285" t="s">
        <v>8534</v>
      </c>
      <c r="N1285" t="s">
        <v>8535</v>
      </c>
      <c r="O1285">
        <v>0</v>
      </c>
      <c r="P1285" t="s">
        <v>8536</v>
      </c>
      <c r="R1285" t="s">
        <v>8537</v>
      </c>
      <c r="S1285" t="s">
        <v>437</v>
      </c>
      <c r="T1285" t="s">
        <v>134</v>
      </c>
      <c r="U1285">
        <v>55352</v>
      </c>
      <c r="V1285" t="s">
        <v>114</v>
      </c>
      <c r="W1285" s="1">
        <v>40988</v>
      </c>
      <c r="Y1285" s="1">
        <v>43500</v>
      </c>
      <c r="Z1285" s="2">
        <v>43009</v>
      </c>
      <c r="AA1285" t="s">
        <v>8538</v>
      </c>
      <c r="AB1285" t="s">
        <v>117</v>
      </c>
      <c r="AC1285" t="s">
        <v>117</v>
      </c>
      <c r="AD1285" t="s">
        <v>117</v>
      </c>
      <c r="AG1285" t="s">
        <v>115</v>
      </c>
      <c r="AH1285" t="s">
        <v>117</v>
      </c>
      <c r="AI1285" t="s">
        <v>117</v>
      </c>
      <c r="AJ1285" t="s">
        <v>118</v>
      </c>
      <c r="AL1285" t="s">
        <v>119</v>
      </c>
      <c r="AM1285" t="s">
        <v>437</v>
      </c>
      <c r="AN1285" t="s">
        <v>134</v>
      </c>
      <c r="AO1285" t="s">
        <v>117</v>
      </c>
      <c r="AP1285" t="s">
        <v>117</v>
      </c>
      <c r="AQ1285" t="s">
        <v>117</v>
      </c>
      <c r="AR1285" t="s">
        <v>117</v>
      </c>
      <c r="AS1285" t="s">
        <v>117</v>
      </c>
      <c r="AT1285" t="s">
        <v>117</v>
      </c>
      <c r="AU1285" t="s">
        <v>117</v>
      </c>
      <c r="AV1285" t="s">
        <v>117</v>
      </c>
      <c r="AW1285" t="s">
        <v>117</v>
      </c>
      <c r="AX1285" t="s">
        <v>117</v>
      </c>
      <c r="AY1285" t="s">
        <v>117</v>
      </c>
      <c r="AZ1285" t="s">
        <v>117</v>
      </c>
      <c r="BA1285" t="s">
        <v>117</v>
      </c>
      <c r="BB1285" t="s">
        <v>117</v>
      </c>
      <c r="BD1285" t="s">
        <v>117</v>
      </c>
      <c r="BF1285" t="s">
        <v>117</v>
      </c>
      <c r="BG1285" t="s">
        <v>117</v>
      </c>
      <c r="BH1285" t="s">
        <v>117</v>
      </c>
      <c r="BI1285" t="s">
        <v>117</v>
      </c>
      <c r="BJ1285" t="s">
        <v>117</v>
      </c>
      <c r="BK1285" t="s">
        <v>117</v>
      </c>
      <c r="BL1285" t="s">
        <v>117</v>
      </c>
      <c r="BM1285" t="s">
        <v>117</v>
      </c>
      <c r="BN1285" t="s">
        <v>117</v>
      </c>
      <c r="BO1285" t="s">
        <v>117</v>
      </c>
      <c r="BP1285" t="s">
        <v>117</v>
      </c>
      <c r="BQ1285" t="s">
        <v>117</v>
      </c>
      <c r="BR1285" t="s">
        <v>117</v>
      </c>
      <c r="BS1285" t="s">
        <v>117</v>
      </c>
      <c r="BT1285" t="s">
        <v>117</v>
      </c>
      <c r="BU1285" t="s">
        <v>117</v>
      </c>
      <c r="BV1285" t="s">
        <v>117</v>
      </c>
      <c r="BW1285" t="s">
        <v>115</v>
      </c>
      <c r="BX1285" t="s">
        <v>117</v>
      </c>
      <c r="BY1285" t="s">
        <v>117</v>
      </c>
      <c r="BZ1285" t="s">
        <v>117</v>
      </c>
      <c r="CA1285" t="s">
        <v>117</v>
      </c>
      <c r="CB1285" t="s">
        <v>117</v>
      </c>
      <c r="CC1285" t="s">
        <v>117</v>
      </c>
      <c r="CD1285" t="s">
        <v>117</v>
      </c>
      <c r="CE1285" t="s">
        <v>117</v>
      </c>
      <c r="CF1285" t="s">
        <v>117</v>
      </c>
      <c r="CG1285" t="s">
        <v>117</v>
      </c>
      <c r="CH1285" t="s">
        <v>117</v>
      </c>
      <c r="CI1285" t="s">
        <v>117</v>
      </c>
      <c r="CJ1285" t="s">
        <v>117</v>
      </c>
      <c r="CK1285" t="s">
        <v>117</v>
      </c>
      <c r="CL1285" t="s">
        <v>117</v>
      </c>
      <c r="CM1285" t="s">
        <v>117</v>
      </c>
      <c r="CN1285" t="s">
        <v>117</v>
      </c>
      <c r="CO1285" t="s">
        <v>117</v>
      </c>
      <c r="CP1285" t="s">
        <v>117</v>
      </c>
      <c r="CQ1285" t="s">
        <v>117</v>
      </c>
      <c r="CR1285" t="s">
        <v>117</v>
      </c>
      <c r="CS1285" t="s">
        <v>117</v>
      </c>
      <c r="CT1285" t="s">
        <v>117</v>
      </c>
      <c r="CU1285" t="s">
        <v>117</v>
      </c>
      <c r="CV1285" t="s">
        <v>117</v>
      </c>
      <c r="CW1285" t="s">
        <v>117</v>
      </c>
    </row>
    <row r="1286" spans="1:101" x14ac:dyDescent="0.25">
      <c r="A1286" t="s">
        <v>167</v>
      </c>
      <c r="B1286">
        <v>106676</v>
      </c>
      <c r="C1286" t="s">
        <v>8539</v>
      </c>
      <c r="D1286" t="s">
        <v>102</v>
      </c>
      <c r="E1286" t="s">
        <v>8540</v>
      </c>
      <c r="F1286" t="s">
        <v>8540</v>
      </c>
      <c r="M1286">
        <v>8314774030</v>
      </c>
      <c r="N1286" t="s">
        <v>8541</v>
      </c>
      <c r="O1286">
        <v>0</v>
      </c>
      <c r="V1286" t="s">
        <v>114</v>
      </c>
      <c r="W1286" s="1">
        <v>41697</v>
      </c>
      <c r="Y1286" s="1">
        <v>43551</v>
      </c>
      <c r="Z1286" s="2">
        <v>43009</v>
      </c>
      <c r="AB1286" t="s">
        <v>117</v>
      </c>
      <c r="AC1286" t="s">
        <v>117</v>
      </c>
      <c r="AD1286" t="s">
        <v>117</v>
      </c>
      <c r="AG1286" t="s">
        <v>117</v>
      </c>
      <c r="AH1286" t="s">
        <v>115</v>
      </c>
      <c r="AI1286" t="s">
        <v>117</v>
      </c>
      <c r="AJ1286" t="s">
        <v>132</v>
      </c>
      <c r="AL1286" t="s">
        <v>119</v>
      </c>
      <c r="AM1286" t="s">
        <v>172</v>
      </c>
      <c r="AN1286" t="s">
        <v>134</v>
      </c>
      <c r="AO1286" t="s">
        <v>117</v>
      </c>
      <c r="AP1286" t="s">
        <v>117</v>
      </c>
      <c r="AQ1286" t="s">
        <v>117</v>
      </c>
      <c r="AR1286" t="s">
        <v>117</v>
      </c>
      <c r="AS1286" t="s">
        <v>117</v>
      </c>
      <c r="AT1286" t="s">
        <v>117</v>
      </c>
      <c r="AU1286" t="s">
        <v>117</v>
      </c>
      <c r="AV1286" t="s">
        <v>117</v>
      </c>
      <c r="AW1286" t="s">
        <v>117</v>
      </c>
      <c r="AX1286" t="s">
        <v>117</v>
      </c>
      <c r="AY1286" t="s">
        <v>117</v>
      </c>
      <c r="AZ1286" t="s">
        <v>117</v>
      </c>
      <c r="BA1286" t="s">
        <v>117</v>
      </c>
      <c r="BB1286" t="s">
        <v>117</v>
      </c>
      <c r="BD1286" t="s">
        <v>117</v>
      </c>
      <c r="BF1286" t="s">
        <v>117</v>
      </c>
      <c r="BG1286" t="s">
        <v>117</v>
      </c>
      <c r="BH1286" t="s">
        <v>117</v>
      </c>
      <c r="BI1286" t="s">
        <v>117</v>
      </c>
      <c r="BJ1286" t="s">
        <v>117</v>
      </c>
      <c r="BK1286" t="s">
        <v>117</v>
      </c>
      <c r="BL1286" t="s">
        <v>117</v>
      </c>
      <c r="BM1286" t="s">
        <v>117</v>
      </c>
      <c r="BN1286" t="s">
        <v>117</v>
      </c>
      <c r="BO1286" t="s">
        <v>117</v>
      </c>
      <c r="BP1286" t="s">
        <v>117</v>
      </c>
      <c r="BQ1286" t="s">
        <v>117</v>
      </c>
      <c r="BR1286" t="s">
        <v>117</v>
      </c>
      <c r="BS1286" t="s">
        <v>117</v>
      </c>
      <c r="BT1286" t="s">
        <v>117</v>
      </c>
      <c r="BU1286" t="s">
        <v>117</v>
      </c>
      <c r="BV1286" t="s">
        <v>117</v>
      </c>
      <c r="BW1286" t="s">
        <v>115</v>
      </c>
      <c r="BX1286" t="s">
        <v>117</v>
      </c>
      <c r="BY1286" t="s">
        <v>117</v>
      </c>
      <c r="BZ1286" t="s">
        <v>117</v>
      </c>
      <c r="CA1286" t="s">
        <v>117</v>
      </c>
      <c r="CB1286" t="s">
        <v>117</v>
      </c>
      <c r="CC1286" t="s">
        <v>117</v>
      </c>
      <c r="CD1286" t="s">
        <v>117</v>
      </c>
      <c r="CE1286" t="s">
        <v>117</v>
      </c>
      <c r="CF1286" t="s">
        <v>117</v>
      </c>
      <c r="CG1286" t="s">
        <v>117</v>
      </c>
      <c r="CH1286" t="s">
        <v>117</v>
      </c>
      <c r="CI1286" t="s">
        <v>117</v>
      </c>
      <c r="CJ1286" t="s">
        <v>117</v>
      </c>
      <c r="CK1286" t="s">
        <v>117</v>
      </c>
      <c r="CL1286" t="s">
        <v>117</v>
      </c>
      <c r="CM1286" t="s">
        <v>117</v>
      </c>
      <c r="CN1286" t="s">
        <v>117</v>
      </c>
      <c r="CO1286" t="s">
        <v>117</v>
      </c>
      <c r="CP1286" t="s">
        <v>117</v>
      </c>
      <c r="CQ1286" t="s">
        <v>117</v>
      </c>
      <c r="CR1286" t="s">
        <v>117</v>
      </c>
      <c r="CS1286" t="s">
        <v>117</v>
      </c>
      <c r="CT1286" t="s">
        <v>117</v>
      </c>
      <c r="CU1286" t="s">
        <v>117</v>
      </c>
      <c r="CV1286" t="s">
        <v>117</v>
      </c>
      <c r="CW1286" t="s">
        <v>117</v>
      </c>
    </row>
    <row r="1287" spans="1:101" x14ac:dyDescent="0.25">
      <c r="A1287" t="s">
        <v>386</v>
      </c>
      <c r="B1287">
        <v>163464</v>
      </c>
      <c r="C1287" t="s">
        <v>8542</v>
      </c>
      <c r="D1287" t="s">
        <v>102</v>
      </c>
      <c r="E1287" t="s">
        <v>8543</v>
      </c>
      <c r="F1287" t="s">
        <v>8543</v>
      </c>
      <c r="M1287" t="s">
        <v>8544</v>
      </c>
      <c r="O1287">
        <v>1</v>
      </c>
      <c r="V1287" t="s">
        <v>114</v>
      </c>
      <c r="W1287" s="1">
        <v>40996</v>
      </c>
      <c r="Y1287" s="1">
        <v>43546</v>
      </c>
      <c r="Z1287" s="2">
        <v>43009</v>
      </c>
      <c r="AB1287" t="s">
        <v>117</v>
      </c>
      <c r="AC1287" t="s">
        <v>117</v>
      </c>
      <c r="AD1287" t="s">
        <v>117</v>
      </c>
      <c r="AG1287" t="s">
        <v>117</v>
      </c>
      <c r="AH1287" t="s">
        <v>115</v>
      </c>
      <c r="AI1287" t="s">
        <v>117</v>
      </c>
      <c r="AJ1287" t="s">
        <v>132</v>
      </c>
      <c r="AL1287" t="s">
        <v>119</v>
      </c>
      <c r="AM1287" t="s">
        <v>133</v>
      </c>
      <c r="AN1287" t="s">
        <v>134</v>
      </c>
      <c r="AO1287" t="s">
        <v>117</v>
      </c>
      <c r="AP1287" t="s">
        <v>117</v>
      </c>
      <c r="AQ1287" t="s">
        <v>117</v>
      </c>
      <c r="AR1287" t="s">
        <v>117</v>
      </c>
      <c r="AS1287" t="s">
        <v>117</v>
      </c>
      <c r="AT1287" t="s">
        <v>117</v>
      </c>
      <c r="AU1287" t="s">
        <v>117</v>
      </c>
      <c r="AV1287" t="s">
        <v>117</v>
      </c>
      <c r="AW1287" t="s">
        <v>117</v>
      </c>
      <c r="AX1287" t="s">
        <v>117</v>
      </c>
      <c r="AY1287" t="s">
        <v>117</v>
      </c>
      <c r="AZ1287" t="s">
        <v>117</v>
      </c>
      <c r="BA1287" t="s">
        <v>117</v>
      </c>
      <c r="BB1287" t="s">
        <v>117</v>
      </c>
      <c r="BD1287" t="s">
        <v>117</v>
      </c>
      <c r="BF1287" t="s">
        <v>117</v>
      </c>
      <c r="BG1287" t="s">
        <v>117</v>
      </c>
      <c r="BH1287" t="s">
        <v>117</v>
      </c>
      <c r="BI1287" t="s">
        <v>117</v>
      </c>
      <c r="BJ1287" t="s">
        <v>117</v>
      </c>
      <c r="BK1287" t="s">
        <v>117</v>
      </c>
      <c r="BL1287" t="s">
        <v>117</v>
      </c>
      <c r="BM1287" t="s">
        <v>117</v>
      </c>
      <c r="BN1287" t="s">
        <v>117</v>
      </c>
      <c r="BO1287" t="s">
        <v>117</v>
      </c>
      <c r="BP1287" t="s">
        <v>117</v>
      </c>
      <c r="BQ1287" t="s">
        <v>117</v>
      </c>
      <c r="BR1287" t="s">
        <v>117</v>
      </c>
      <c r="BS1287" t="s">
        <v>117</v>
      </c>
      <c r="BT1287" t="s">
        <v>117</v>
      </c>
      <c r="BU1287" t="s">
        <v>117</v>
      </c>
      <c r="BV1287" t="s">
        <v>117</v>
      </c>
      <c r="BW1287" t="s">
        <v>115</v>
      </c>
      <c r="BX1287" t="s">
        <v>117</v>
      </c>
      <c r="BY1287" t="s">
        <v>117</v>
      </c>
      <c r="BZ1287" t="s">
        <v>117</v>
      </c>
      <c r="CA1287" t="s">
        <v>117</v>
      </c>
      <c r="CB1287" t="s">
        <v>117</v>
      </c>
      <c r="CC1287" t="s">
        <v>117</v>
      </c>
      <c r="CD1287" t="s">
        <v>117</v>
      </c>
      <c r="CE1287" t="s">
        <v>117</v>
      </c>
      <c r="CF1287" t="s">
        <v>117</v>
      </c>
      <c r="CG1287" t="s">
        <v>117</v>
      </c>
      <c r="CH1287" t="s">
        <v>117</v>
      </c>
      <c r="CI1287" t="s">
        <v>117</v>
      </c>
      <c r="CJ1287" t="s">
        <v>117</v>
      </c>
      <c r="CK1287" t="s">
        <v>117</v>
      </c>
      <c r="CL1287" t="s">
        <v>117</v>
      </c>
      <c r="CM1287" t="s">
        <v>117</v>
      </c>
      <c r="CN1287" t="s">
        <v>117</v>
      </c>
      <c r="CO1287" t="s">
        <v>117</v>
      </c>
      <c r="CP1287" t="s">
        <v>117</v>
      </c>
      <c r="CQ1287" t="s">
        <v>117</v>
      </c>
      <c r="CR1287" t="s">
        <v>117</v>
      </c>
      <c r="CS1287" t="s">
        <v>117</v>
      </c>
      <c r="CT1287" t="s">
        <v>117</v>
      </c>
      <c r="CU1287" t="s">
        <v>117</v>
      </c>
      <c r="CV1287" t="s">
        <v>117</v>
      </c>
      <c r="CW1287" t="s">
        <v>117</v>
      </c>
    </row>
    <row r="1288" spans="1:101" x14ac:dyDescent="0.25">
      <c r="A1288" t="s">
        <v>376</v>
      </c>
      <c r="B1288">
        <v>305097</v>
      </c>
      <c r="C1288" t="s">
        <v>8545</v>
      </c>
      <c r="D1288" t="s">
        <v>102</v>
      </c>
      <c r="E1288" t="s">
        <v>8546</v>
      </c>
      <c r="F1288" t="s">
        <v>8546</v>
      </c>
      <c r="G1288" t="s">
        <v>8547</v>
      </c>
      <c r="I1288" t="s">
        <v>380</v>
      </c>
      <c r="J1288" t="s">
        <v>381</v>
      </c>
      <c r="K1288" t="s">
        <v>134</v>
      </c>
      <c r="L1288">
        <v>75219</v>
      </c>
      <c r="M1288" t="s">
        <v>8548</v>
      </c>
      <c r="O1288">
        <v>0</v>
      </c>
      <c r="V1288" t="s">
        <v>114</v>
      </c>
      <c r="W1288" s="1">
        <v>43664</v>
      </c>
      <c r="Y1288" s="1">
        <v>43664</v>
      </c>
      <c r="Z1288" s="2">
        <v>43009</v>
      </c>
      <c r="AB1288" t="s">
        <v>117</v>
      </c>
      <c r="AC1288" t="s">
        <v>117</v>
      </c>
      <c r="AD1288" t="s">
        <v>117</v>
      </c>
      <c r="AF1288" t="s">
        <v>8549</v>
      </c>
      <c r="AG1288" t="s">
        <v>117</v>
      </c>
      <c r="AH1288" t="s">
        <v>115</v>
      </c>
      <c r="AI1288" t="s">
        <v>117</v>
      </c>
      <c r="AJ1288" t="s">
        <v>132</v>
      </c>
      <c r="AL1288" t="s">
        <v>119</v>
      </c>
      <c r="AM1288" t="s">
        <v>381</v>
      </c>
      <c r="AN1288" t="s">
        <v>134</v>
      </c>
      <c r="AO1288" t="s">
        <v>117</v>
      </c>
      <c r="AP1288" t="s">
        <v>117</v>
      </c>
      <c r="AQ1288" t="s">
        <v>117</v>
      </c>
      <c r="AR1288" t="s">
        <v>117</v>
      </c>
      <c r="AS1288" t="s">
        <v>117</v>
      </c>
      <c r="AT1288" t="s">
        <v>117</v>
      </c>
      <c r="AU1288" t="s">
        <v>117</v>
      </c>
      <c r="AV1288" t="s">
        <v>117</v>
      </c>
      <c r="AW1288" t="s">
        <v>117</v>
      </c>
      <c r="AX1288" t="s">
        <v>117</v>
      </c>
      <c r="AY1288" t="s">
        <v>117</v>
      </c>
      <c r="AZ1288" t="s">
        <v>117</v>
      </c>
      <c r="BA1288" t="s">
        <v>117</v>
      </c>
      <c r="BB1288" t="s">
        <v>117</v>
      </c>
      <c r="BD1288" t="s">
        <v>117</v>
      </c>
      <c r="BF1288" t="s">
        <v>117</v>
      </c>
      <c r="BG1288" t="s">
        <v>117</v>
      </c>
      <c r="BH1288" t="s">
        <v>117</v>
      </c>
      <c r="BI1288" t="s">
        <v>117</v>
      </c>
      <c r="BJ1288" t="s">
        <v>117</v>
      </c>
      <c r="BK1288" t="s">
        <v>117</v>
      </c>
      <c r="BL1288" t="s">
        <v>117</v>
      </c>
      <c r="BM1288" t="s">
        <v>117</v>
      </c>
      <c r="BN1288" t="s">
        <v>117</v>
      </c>
      <c r="BO1288" t="s">
        <v>117</v>
      </c>
      <c r="BP1288" t="s">
        <v>117</v>
      </c>
      <c r="BQ1288" t="s">
        <v>117</v>
      </c>
      <c r="BR1288" t="s">
        <v>117</v>
      </c>
      <c r="BS1288" t="s">
        <v>117</v>
      </c>
      <c r="BT1288" t="s">
        <v>117</v>
      </c>
      <c r="BU1288" t="s">
        <v>117</v>
      </c>
      <c r="BV1288" t="s">
        <v>117</v>
      </c>
      <c r="BW1288" t="s">
        <v>115</v>
      </c>
      <c r="BX1288" t="s">
        <v>117</v>
      </c>
      <c r="BY1288" t="s">
        <v>117</v>
      </c>
      <c r="BZ1288" t="s">
        <v>117</v>
      </c>
      <c r="CA1288" t="s">
        <v>117</v>
      </c>
      <c r="CB1288" t="s">
        <v>117</v>
      </c>
      <c r="CC1288" t="s">
        <v>117</v>
      </c>
      <c r="CD1288" t="s">
        <v>117</v>
      </c>
      <c r="CE1288" t="s">
        <v>117</v>
      </c>
      <c r="CF1288" t="s">
        <v>117</v>
      </c>
      <c r="CG1288" t="s">
        <v>117</v>
      </c>
      <c r="CH1288" t="s">
        <v>117</v>
      </c>
      <c r="CI1288" t="s">
        <v>117</v>
      </c>
      <c r="CJ1288" t="s">
        <v>117</v>
      </c>
      <c r="CK1288" t="s">
        <v>117</v>
      </c>
      <c r="CL1288" t="s">
        <v>117</v>
      </c>
      <c r="CM1288" t="s">
        <v>117</v>
      </c>
      <c r="CN1288" t="s">
        <v>117</v>
      </c>
      <c r="CO1288" t="s">
        <v>117</v>
      </c>
      <c r="CP1288" t="s">
        <v>117</v>
      </c>
      <c r="CQ1288" t="s">
        <v>117</v>
      </c>
      <c r="CR1288" t="s">
        <v>117</v>
      </c>
      <c r="CS1288" t="s">
        <v>117</v>
      </c>
      <c r="CT1288" t="s">
        <v>117</v>
      </c>
      <c r="CU1288" t="s">
        <v>117</v>
      </c>
      <c r="CV1288" t="s">
        <v>117</v>
      </c>
      <c r="CW1288" t="s">
        <v>117</v>
      </c>
    </row>
    <row r="1289" spans="1:101" x14ac:dyDescent="0.25">
      <c r="A1289" t="s">
        <v>145</v>
      </c>
      <c r="B1289">
        <v>163881</v>
      </c>
      <c r="C1289" t="s">
        <v>8550</v>
      </c>
      <c r="D1289" t="s">
        <v>102</v>
      </c>
      <c r="E1289" t="s">
        <v>8551</v>
      </c>
      <c r="F1289" t="s">
        <v>8551</v>
      </c>
      <c r="G1289" t="s">
        <v>8552</v>
      </c>
      <c r="H1289" t="s">
        <v>6860</v>
      </c>
      <c r="I1289" t="s">
        <v>1032</v>
      </c>
      <c r="J1289" t="s">
        <v>151</v>
      </c>
      <c r="K1289" t="s">
        <v>134</v>
      </c>
      <c r="L1289">
        <v>2110</v>
      </c>
      <c r="M1289" t="s">
        <v>8553</v>
      </c>
      <c r="N1289" t="s">
        <v>8554</v>
      </c>
      <c r="O1289">
        <v>0</v>
      </c>
      <c r="V1289" t="s">
        <v>114</v>
      </c>
      <c r="W1289" s="1">
        <v>41008</v>
      </c>
      <c r="Y1289" s="1">
        <v>43556</v>
      </c>
      <c r="Z1289" s="2">
        <v>43009</v>
      </c>
      <c r="AA1289" t="s">
        <v>8555</v>
      </c>
      <c r="AB1289" t="s">
        <v>117</v>
      </c>
      <c r="AC1289" t="s">
        <v>117</v>
      </c>
      <c r="AD1289" t="s">
        <v>117</v>
      </c>
      <c r="AG1289" t="s">
        <v>117</v>
      </c>
      <c r="AH1289" t="s">
        <v>115</v>
      </c>
      <c r="AI1289" t="s">
        <v>117</v>
      </c>
      <c r="AJ1289" t="s">
        <v>132</v>
      </c>
      <c r="AL1289" t="s">
        <v>119</v>
      </c>
      <c r="AM1289" t="s">
        <v>133</v>
      </c>
      <c r="AN1289" t="s">
        <v>134</v>
      </c>
      <c r="AO1289" t="s">
        <v>117</v>
      </c>
      <c r="AP1289" t="s">
        <v>117</v>
      </c>
      <c r="AQ1289" t="s">
        <v>117</v>
      </c>
      <c r="AR1289" t="s">
        <v>117</v>
      </c>
      <c r="AS1289" t="s">
        <v>117</v>
      </c>
      <c r="AT1289" t="s">
        <v>117</v>
      </c>
      <c r="AU1289" t="s">
        <v>117</v>
      </c>
      <c r="AV1289" t="s">
        <v>117</v>
      </c>
      <c r="AW1289" t="s">
        <v>117</v>
      </c>
      <c r="AX1289" t="s">
        <v>117</v>
      </c>
      <c r="AY1289" t="s">
        <v>117</v>
      </c>
      <c r="AZ1289" t="s">
        <v>117</v>
      </c>
      <c r="BA1289" t="s">
        <v>117</v>
      </c>
      <c r="BB1289" t="s">
        <v>117</v>
      </c>
      <c r="BD1289" t="s">
        <v>117</v>
      </c>
      <c r="BF1289" t="s">
        <v>117</v>
      </c>
      <c r="BG1289" t="s">
        <v>117</v>
      </c>
      <c r="BH1289" t="s">
        <v>117</v>
      </c>
      <c r="BI1289" t="s">
        <v>117</v>
      </c>
      <c r="BJ1289" t="s">
        <v>117</v>
      </c>
      <c r="BK1289" t="s">
        <v>117</v>
      </c>
      <c r="BL1289" t="s">
        <v>117</v>
      </c>
      <c r="BM1289" t="s">
        <v>117</v>
      </c>
      <c r="BN1289" t="s">
        <v>117</v>
      </c>
      <c r="BO1289" t="s">
        <v>117</v>
      </c>
      <c r="BP1289" t="s">
        <v>117</v>
      </c>
      <c r="BQ1289" t="s">
        <v>117</v>
      </c>
      <c r="BR1289" t="s">
        <v>117</v>
      </c>
      <c r="BS1289" t="s">
        <v>117</v>
      </c>
      <c r="BT1289" t="s">
        <v>117</v>
      </c>
      <c r="BU1289" t="s">
        <v>117</v>
      </c>
      <c r="BV1289" t="s">
        <v>115</v>
      </c>
      <c r="BW1289" t="s">
        <v>115</v>
      </c>
      <c r="BX1289" t="s">
        <v>117</v>
      </c>
      <c r="BY1289" t="s">
        <v>117</v>
      </c>
      <c r="BZ1289" t="s">
        <v>117</v>
      </c>
      <c r="CA1289" t="s">
        <v>117</v>
      </c>
      <c r="CB1289" t="s">
        <v>117</v>
      </c>
      <c r="CC1289" t="s">
        <v>117</v>
      </c>
      <c r="CD1289" t="s">
        <v>117</v>
      </c>
      <c r="CE1289" t="s">
        <v>117</v>
      </c>
      <c r="CF1289" t="s">
        <v>117</v>
      </c>
      <c r="CG1289" t="s">
        <v>117</v>
      </c>
      <c r="CH1289" t="s">
        <v>117</v>
      </c>
      <c r="CI1289" t="s">
        <v>117</v>
      </c>
      <c r="CJ1289" t="s">
        <v>117</v>
      </c>
      <c r="CK1289" t="s">
        <v>117</v>
      </c>
      <c r="CL1289" t="s">
        <v>117</v>
      </c>
      <c r="CM1289" t="s">
        <v>117</v>
      </c>
      <c r="CN1289" t="s">
        <v>117</v>
      </c>
      <c r="CO1289" t="s">
        <v>117</v>
      </c>
      <c r="CP1289" t="s">
        <v>117</v>
      </c>
      <c r="CQ1289" t="s">
        <v>117</v>
      </c>
      <c r="CR1289" t="s">
        <v>117</v>
      </c>
      <c r="CS1289" t="s">
        <v>117</v>
      </c>
      <c r="CT1289" t="s">
        <v>117</v>
      </c>
      <c r="CU1289" t="s">
        <v>117</v>
      </c>
      <c r="CV1289" t="s">
        <v>117</v>
      </c>
      <c r="CW1289" t="s">
        <v>117</v>
      </c>
    </row>
    <row r="1290" spans="1:101" x14ac:dyDescent="0.25">
      <c r="A1290" t="s">
        <v>100</v>
      </c>
      <c r="B1290">
        <v>298484</v>
      </c>
      <c r="C1290" t="s">
        <v>8556</v>
      </c>
      <c r="D1290" t="s">
        <v>102</v>
      </c>
      <c r="E1290" t="s">
        <v>8557</v>
      </c>
      <c r="F1290" t="s">
        <v>8558</v>
      </c>
      <c r="G1290" t="s">
        <v>8559</v>
      </c>
      <c r="H1290" t="s">
        <v>8560</v>
      </c>
      <c r="I1290" t="s">
        <v>8561</v>
      </c>
      <c r="K1290" t="s">
        <v>1133</v>
      </c>
      <c r="L1290" t="s">
        <v>8562</v>
      </c>
      <c r="M1290" t="s">
        <v>8563</v>
      </c>
      <c r="O1290">
        <v>0</v>
      </c>
      <c r="V1290" t="s">
        <v>114</v>
      </c>
      <c r="W1290" s="1">
        <v>43367</v>
      </c>
      <c r="Y1290" s="1">
        <v>43544</v>
      </c>
      <c r="Z1290" s="2">
        <v>43009</v>
      </c>
      <c r="AA1290" t="s">
        <v>8564</v>
      </c>
      <c r="AB1290" t="s">
        <v>115</v>
      </c>
      <c r="AC1290" t="s">
        <v>117</v>
      </c>
      <c r="AD1290" t="s">
        <v>117</v>
      </c>
      <c r="AF1290" t="s">
        <v>8565</v>
      </c>
      <c r="AG1290" t="s">
        <v>117</v>
      </c>
      <c r="AH1290" t="s">
        <v>115</v>
      </c>
      <c r="AI1290" t="s">
        <v>117</v>
      </c>
      <c r="AJ1290" t="s">
        <v>293</v>
      </c>
      <c r="AL1290" t="s">
        <v>119</v>
      </c>
      <c r="AN1290" t="s">
        <v>106</v>
      </c>
      <c r="AO1290" t="s">
        <v>117</v>
      </c>
      <c r="AP1290" t="s">
        <v>117</v>
      </c>
      <c r="AQ1290" t="s">
        <v>117</v>
      </c>
      <c r="AR1290" t="s">
        <v>117</v>
      </c>
      <c r="AS1290" t="s">
        <v>117</v>
      </c>
      <c r="AT1290" t="s">
        <v>117</v>
      </c>
      <c r="AU1290" t="s">
        <v>117</v>
      </c>
      <c r="AV1290" t="s">
        <v>117</v>
      </c>
      <c r="AW1290" t="s">
        <v>117</v>
      </c>
      <c r="AX1290" t="s">
        <v>117</v>
      </c>
      <c r="AY1290" t="s">
        <v>117</v>
      </c>
      <c r="AZ1290" t="s">
        <v>117</v>
      </c>
      <c r="BA1290" t="s">
        <v>117</v>
      </c>
      <c r="BB1290" t="s">
        <v>117</v>
      </c>
      <c r="BD1290" t="s">
        <v>117</v>
      </c>
      <c r="BF1290" t="s">
        <v>117</v>
      </c>
      <c r="BG1290" t="s">
        <v>117</v>
      </c>
      <c r="BH1290" t="s">
        <v>115</v>
      </c>
      <c r="BI1290" t="s">
        <v>117</v>
      </c>
      <c r="BJ1290" t="s">
        <v>117</v>
      </c>
      <c r="BK1290" t="s">
        <v>117</v>
      </c>
      <c r="BL1290" t="s">
        <v>117</v>
      </c>
      <c r="BM1290" t="s">
        <v>117</v>
      </c>
      <c r="BN1290" t="s">
        <v>117</v>
      </c>
      <c r="BO1290" t="s">
        <v>117</v>
      </c>
      <c r="BP1290" t="s">
        <v>117</v>
      </c>
      <c r="BQ1290" t="s">
        <v>117</v>
      </c>
      <c r="BR1290" t="s">
        <v>117</v>
      </c>
      <c r="BS1290" t="s">
        <v>117</v>
      </c>
      <c r="BT1290" t="s">
        <v>117</v>
      </c>
      <c r="BU1290" t="s">
        <v>117</v>
      </c>
      <c r="BV1290" t="s">
        <v>115</v>
      </c>
      <c r="BW1290" t="s">
        <v>115</v>
      </c>
      <c r="BX1290" t="s">
        <v>117</v>
      </c>
      <c r="BY1290" t="s">
        <v>117</v>
      </c>
      <c r="BZ1290" t="s">
        <v>117</v>
      </c>
      <c r="CA1290" t="s">
        <v>117</v>
      </c>
      <c r="CB1290" t="s">
        <v>117</v>
      </c>
      <c r="CC1290" t="s">
        <v>117</v>
      </c>
      <c r="CD1290" t="s">
        <v>117</v>
      </c>
      <c r="CE1290" t="s">
        <v>117</v>
      </c>
      <c r="CF1290" t="s">
        <v>117</v>
      </c>
      <c r="CG1290" t="s">
        <v>117</v>
      </c>
      <c r="CH1290" t="s">
        <v>117</v>
      </c>
      <c r="CI1290" t="s">
        <v>117</v>
      </c>
      <c r="CJ1290" t="s">
        <v>117</v>
      </c>
      <c r="CK1290" t="s">
        <v>117</v>
      </c>
      <c r="CL1290" t="s">
        <v>117</v>
      </c>
      <c r="CM1290" t="s">
        <v>117</v>
      </c>
      <c r="CN1290" t="s">
        <v>117</v>
      </c>
      <c r="CO1290" t="s">
        <v>117</v>
      </c>
      <c r="CP1290" t="s">
        <v>117</v>
      </c>
      <c r="CQ1290" t="s">
        <v>117</v>
      </c>
      <c r="CR1290" t="s">
        <v>117</v>
      </c>
      <c r="CS1290" t="s">
        <v>117</v>
      </c>
      <c r="CT1290" t="s">
        <v>117</v>
      </c>
      <c r="CU1290" t="s">
        <v>117</v>
      </c>
      <c r="CV1290" t="s">
        <v>117</v>
      </c>
      <c r="CW1290" t="s">
        <v>117</v>
      </c>
    </row>
    <row r="1291" spans="1:101" x14ac:dyDescent="0.25">
      <c r="A1291" t="s">
        <v>100</v>
      </c>
      <c r="B1291">
        <v>161838</v>
      </c>
      <c r="C1291" t="s">
        <v>8566</v>
      </c>
      <c r="D1291" t="s">
        <v>102</v>
      </c>
      <c r="E1291" t="s">
        <v>8567</v>
      </c>
      <c r="F1291" t="s">
        <v>8567</v>
      </c>
      <c r="G1291" t="s">
        <v>8568</v>
      </c>
      <c r="H1291" t="s">
        <v>8569</v>
      </c>
      <c r="I1291" t="s">
        <v>150</v>
      </c>
      <c r="K1291" t="s">
        <v>243</v>
      </c>
      <c r="L1291" t="s">
        <v>8570</v>
      </c>
      <c r="M1291" t="s">
        <v>8571</v>
      </c>
      <c r="N1291" t="s">
        <v>8572</v>
      </c>
      <c r="O1291">
        <v>2</v>
      </c>
      <c r="P1291" t="s">
        <v>1754</v>
      </c>
      <c r="R1291" t="s">
        <v>242</v>
      </c>
      <c r="T1291" t="s">
        <v>243</v>
      </c>
      <c r="U1291" t="s">
        <v>1755</v>
      </c>
      <c r="V1291" t="s">
        <v>114</v>
      </c>
      <c r="W1291" s="1">
        <v>40997</v>
      </c>
      <c r="Y1291" s="1">
        <v>43707</v>
      </c>
      <c r="Z1291" s="2">
        <v>43009</v>
      </c>
      <c r="AA1291" t="s">
        <v>8573</v>
      </c>
      <c r="AB1291" t="s">
        <v>115</v>
      </c>
      <c r="AC1291" t="s">
        <v>117</v>
      </c>
      <c r="AD1291" t="s">
        <v>117</v>
      </c>
      <c r="AG1291" t="s">
        <v>117</v>
      </c>
      <c r="AH1291" t="s">
        <v>115</v>
      </c>
      <c r="AI1291" t="s">
        <v>117</v>
      </c>
      <c r="AJ1291" t="s">
        <v>165</v>
      </c>
      <c r="AK1291" t="s">
        <v>3202</v>
      </c>
      <c r="AL1291" t="s">
        <v>184</v>
      </c>
      <c r="AN1291" t="s">
        <v>243</v>
      </c>
      <c r="AO1291" t="s">
        <v>117</v>
      </c>
      <c r="AP1291" t="s">
        <v>117</v>
      </c>
      <c r="AQ1291" t="s">
        <v>117</v>
      </c>
      <c r="AR1291" t="s">
        <v>117</v>
      </c>
      <c r="AS1291" t="s">
        <v>117</v>
      </c>
      <c r="AT1291" t="s">
        <v>117</v>
      </c>
      <c r="AU1291" t="s">
        <v>117</v>
      </c>
      <c r="AV1291" t="s">
        <v>117</v>
      </c>
      <c r="AW1291" t="s">
        <v>117</v>
      </c>
      <c r="AX1291" t="s">
        <v>117</v>
      </c>
      <c r="AY1291" t="s">
        <v>117</v>
      </c>
      <c r="AZ1291" t="s">
        <v>117</v>
      </c>
      <c r="BA1291" t="s">
        <v>117</v>
      </c>
      <c r="BB1291" t="s">
        <v>117</v>
      </c>
      <c r="BD1291" t="s">
        <v>115</v>
      </c>
      <c r="BE1291" t="s">
        <v>115</v>
      </c>
      <c r="BF1291" t="s">
        <v>115</v>
      </c>
      <c r="BG1291" t="s">
        <v>117</v>
      </c>
      <c r="BH1291" t="s">
        <v>115</v>
      </c>
      <c r="BI1291" t="s">
        <v>117</v>
      </c>
      <c r="BJ1291" t="s">
        <v>117</v>
      </c>
      <c r="BK1291" t="s">
        <v>117</v>
      </c>
      <c r="BL1291" t="s">
        <v>117</v>
      </c>
      <c r="BM1291" t="s">
        <v>117</v>
      </c>
      <c r="BN1291" t="s">
        <v>117</v>
      </c>
      <c r="BO1291" t="s">
        <v>117</v>
      </c>
      <c r="BP1291" t="s">
        <v>117</v>
      </c>
      <c r="BQ1291" t="s">
        <v>117</v>
      </c>
      <c r="BR1291" t="s">
        <v>117</v>
      </c>
      <c r="BS1291" t="s">
        <v>117</v>
      </c>
      <c r="BT1291" t="s">
        <v>117</v>
      </c>
      <c r="BU1291" t="s">
        <v>117</v>
      </c>
      <c r="BV1291" t="s">
        <v>115</v>
      </c>
      <c r="BW1291" t="s">
        <v>115</v>
      </c>
      <c r="BX1291" t="s">
        <v>117</v>
      </c>
      <c r="BY1291" t="s">
        <v>117</v>
      </c>
      <c r="BZ1291" t="s">
        <v>117</v>
      </c>
      <c r="CA1291" t="s">
        <v>117</v>
      </c>
      <c r="CB1291" t="s">
        <v>117</v>
      </c>
      <c r="CC1291" t="s">
        <v>117</v>
      </c>
      <c r="CD1291" t="s">
        <v>117</v>
      </c>
      <c r="CE1291" t="s">
        <v>117</v>
      </c>
      <c r="CF1291" t="s">
        <v>117</v>
      </c>
      <c r="CG1291" t="s">
        <v>117</v>
      </c>
      <c r="CH1291" t="s">
        <v>117</v>
      </c>
      <c r="CI1291" t="s">
        <v>117</v>
      </c>
      <c r="CJ1291" t="s">
        <v>117</v>
      </c>
      <c r="CK1291" t="s">
        <v>117</v>
      </c>
      <c r="CL1291" t="s">
        <v>117</v>
      </c>
      <c r="CM1291" t="s">
        <v>117</v>
      </c>
      <c r="CN1291" t="s">
        <v>117</v>
      </c>
      <c r="CO1291" t="s">
        <v>117</v>
      </c>
      <c r="CP1291" t="s">
        <v>117</v>
      </c>
      <c r="CQ1291" t="s">
        <v>117</v>
      </c>
      <c r="CR1291" t="s">
        <v>117</v>
      </c>
      <c r="CS1291" t="s">
        <v>117</v>
      </c>
      <c r="CT1291" t="s">
        <v>117</v>
      </c>
      <c r="CU1291" t="s">
        <v>117</v>
      </c>
      <c r="CV1291" t="s">
        <v>117</v>
      </c>
      <c r="CW1291" t="s">
        <v>117</v>
      </c>
    </row>
    <row r="1292" spans="1:101" x14ac:dyDescent="0.25">
      <c r="A1292" t="s">
        <v>100</v>
      </c>
      <c r="B1292">
        <v>284728</v>
      </c>
      <c r="C1292" t="s">
        <v>8574</v>
      </c>
      <c r="D1292" t="s">
        <v>102</v>
      </c>
      <c r="E1292" t="s">
        <v>8575</v>
      </c>
      <c r="F1292" t="s">
        <v>8575</v>
      </c>
      <c r="G1292" t="s">
        <v>8576</v>
      </c>
      <c r="H1292" t="s">
        <v>8577</v>
      </c>
      <c r="I1292" t="s">
        <v>4804</v>
      </c>
      <c r="K1292" t="s">
        <v>459</v>
      </c>
      <c r="L1292">
        <v>400098</v>
      </c>
      <c r="M1292" t="s">
        <v>8578</v>
      </c>
      <c r="O1292">
        <v>0</v>
      </c>
      <c r="V1292" t="s">
        <v>114</v>
      </c>
      <c r="W1292" s="1">
        <v>42662</v>
      </c>
      <c r="Y1292" s="1">
        <v>43644</v>
      </c>
      <c r="Z1292" s="2">
        <v>43009</v>
      </c>
      <c r="AA1292" t="s">
        <v>8579</v>
      </c>
      <c r="AB1292" t="s">
        <v>115</v>
      </c>
      <c r="AC1292" t="s">
        <v>117</v>
      </c>
      <c r="AD1292" t="s">
        <v>117</v>
      </c>
      <c r="AG1292" t="s">
        <v>117</v>
      </c>
      <c r="AH1292" t="s">
        <v>115</v>
      </c>
      <c r="AI1292" t="s">
        <v>117</v>
      </c>
      <c r="AJ1292" t="s">
        <v>300</v>
      </c>
      <c r="AL1292" t="s">
        <v>184</v>
      </c>
      <c r="AN1292" t="s">
        <v>459</v>
      </c>
      <c r="AO1292" t="s">
        <v>117</v>
      </c>
      <c r="AP1292" t="s">
        <v>117</v>
      </c>
      <c r="AQ1292" t="s">
        <v>117</v>
      </c>
      <c r="AR1292" t="s">
        <v>117</v>
      </c>
      <c r="AS1292" t="s">
        <v>117</v>
      </c>
      <c r="AT1292" t="s">
        <v>117</v>
      </c>
      <c r="AU1292" t="s">
        <v>117</v>
      </c>
      <c r="AV1292" t="s">
        <v>117</v>
      </c>
      <c r="AW1292" t="s">
        <v>117</v>
      </c>
      <c r="AX1292" t="s">
        <v>117</v>
      </c>
      <c r="AY1292" t="s">
        <v>117</v>
      </c>
      <c r="AZ1292" t="s">
        <v>117</v>
      </c>
      <c r="BA1292" t="s">
        <v>117</v>
      </c>
      <c r="BB1292" t="s">
        <v>117</v>
      </c>
      <c r="BD1292" t="s">
        <v>117</v>
      </c>
      <c r="BF1292" t="s">
        <v>117</v>
      </c>
      <c r="BG1292" t="s">
        <v>117</v>
      </c>
      <c r="BH1292" t="s">
        <v>117</v>
      </c>
      <c r="BI1292" t="s">
        <v>117</v>
      </c>
      <c r="BJ1292" t="s">
        <v>117</v>
      </c>
      <c r="BK1292" t="s">
        <v>117</v>
      </c>
      <c r="BL1292" t="s">
        <v>117</v>
      </c>
      <c r="BM1292" t="s">
        <v>117</v>
      </c>
      <c r="BN1292" t="s">
        <v>117</v>
      </c>
      <c r="BO1292" t="s">
        <v>117</v>
      </c>
      <c r="BP1292" t="s">
        <v>117</v>
      </c>
      <c r="BQ1292" t="s">
        <v>117</v>
      </c>
      <c r="BR1292" t="s">
        <v>117</v>
      </c>
      <c r="BS1292" t="s">
        <v>117</v>
      </c>
      <c r="BT1292" t="s">
        <v>117</v>
      </c>
      <c r="BU1292" t="s">
        <v>117</v>
      </c>
      <c r="BV1292" t="s">
        <v>117</v>
      </c>
      <c r="BW1292" t="s">
        <v>115</v>
      </c>
      <c r="BX1292" t="s">
        <v>117</v>
      </c>
      <c r="BY1292" t="s">
        <v>117</v>
      </c>
      <c r="BZ1292" t="s">
        <v>117</v>
      </c>
      <c r="CA1292" t="s">
        <v>117</v>
      </c>
      <c r="CB1292" t="s">
        <v>117</v>
      </c>
      <c r="CC1292" t="s">
        <v>117</v>
      </c>
      <c r="CD1292" t="s">
        <v>117</v>
      </c>
      <c r="CE1292" t="s">
        <v>117</v>
      </c>
      <c r="CF1292" t="s">
        <v>117</v>
      </c>
      <c r="CG1292" t="s">
        <v>117</v>
      </c>
      <c r="CH1292" t="s">
        <v>117</v>
      </c>
      <c r="CI1292" t="s">
        <v>117</v>
      </c>
      <c r="CJ1292" t="s">
        <v>117</v>
      </c>
      <c r="CK1292" t="s">
        <v>117</v>
      </c>
      <c r="CL1292" t="s">
        <v>117</v>
      </c>
      <c r="CM1292" t="s">
        <v>117</v>
      </c>
      <c r="CN1292" t="s">
        <v>117</v>
      </c>
      <c r="CO1292" t="s">
        <v>117</v>
      </c>
      <c r="CP1292" t="s">
        <v>117</v>
      </c>
      <c r="CQ1292" t="s">
        <v>117</v>
      </c>
      <c r="CR1292" t="s">
        <v>117</v>
      </c>
      <c r="CS1292" t="s">
        <v>117</v>
      </c>
      <c r="CT1292" t="s">
        <v>117</v>
      </c>
      <c r="CU1292" t="s">
        <v>117</v>
      </c>
      <c r="CV1292" t="s">
        <v>117</v>
      </c>
      <c r="CW1292" t="s">
        <v>117</v>
      </c>
    </row>
    <row r="1293" spans="1:101" x14ac:dyDescent="0.25">
      <c r="A1293" t="s">
        <v>100</v>
      </c>
      <c r="B1293">
        <v>166379</v>
      </c>
      <c r="C1293" t="s">
        <v>8580</v>
      </c>
      <c r="D1293" t="s">
        <v>102</v>
      </c>
      <c r="E1293" t="s">
        <v>8581</v>
      </c>
      <c r="F1293" t="s">
        <v>8581</v>
      </c>
      <c r="G1293" t="s">
        <v>8582</v>
      </c>
      <c r="I1293" t="s">
        <v>8583</v>
      </c>
      <c r="K1293" t="s">
        <v>179</v>
      </c>
      <c r="L1293">
        <v>8808</v>
      </c>
      <c r="M1293" t="s">
        <v>8584</v>
      </c>
      <c r="N1293" t="s">
        <v>8585</v>
      </c>
      <c r="O1293">
        <v>1</v>
      </c>
      <c r="V1293" t="s">
        <v>114</v>
      </c>
      <c r="W1293" s="1">
        <v>41361</v>
      </c>
      <c r="Y1293" s="1">
        <v>43594</v>
      </c>
      <c r="Z1293" s="2">
        <v>43009</v>
      </c>
      <c r="AA1293" t="s">
        <v>8586</v>
      </c>
      <c r="AB1293" t="s">
        <v>115</v>
      </c>
      <c r="AC1293" t="s">
        <v>117</v>
      </c>
      <c r="AD1293" t="s">
        <v>117</v>
      </c>
      <c r="AG1293" t="s">
        <v>117</v>
      </c>
      <c r="AH1293" t="s">
        <v>115</v>
      </c>
      <c r="AI1293" t="s">
        <v>117</v>
      </c>
      <c r="AJ1293" t="s">
        <v>118</v>
      </c>
      <c r="AL1293" t="s">
        <v>119</v>
      </c>
      <c r="AN1293" t="s">
        <v>179</v>
      </c>
      <c r="AO1293" t="s">
        <v>117</v>
      </c>
      <c r="AP1293" t="s">
        <v>117</v>
      </c>
      <c r="AQ1293" t="s">
        <v>117</v>
      </c>
      <c r="AR1293" t="s">
        <v>117</v>
      </c>
      <c r="AS1293" t="s">
        <v>117</v>
      </c>
      <c r="AT1293" t="s">
        <v>117</v>
      </c>
      <c r="AU1293" t="s">
        <v>117</v>
      </c>
      <c r="AV1293" t="s">
        <v>117</v>
      </c>
      <c r="AW1293" t="s">
        <v>117</v>
      </c>
      <c r="AX1293" t="s">
        <v>117</v>
      </c>
      <c r="AY1293" t="s">
        <v>117</v>
      </c>
      <c r="AZ1293" t="s">
        <v>117</v>
      </c>
      <c r="BA1293" t="s">
        <v>117</v>
      </c>
      <c r="BB1293" t="s">
        <v>117</v>
      </c>
      <c r="BD1293" t="s">
        <v>117</v>
      </c>
      <c r="BF1293" t="s">
        <v>117</v>
      </c>
      <c r="BG1293" t="s">
        <v>117</v>
      </c>
      <c r="BH1293" t="s">
        <v>117</v>
      </c>
      <c r="BI1293" t="s">
        <v>117</v>
      </c>
      <c r="BJ1293" t="s">
        <v>117</v>
      </c>
      <c r="BK1293" t="s">
        <v>117</v>
      </c>
      <c r="BL1293" t="s">
        <v>117</v>
      </c>
      <c r="BM1293" t="s">
        <v>117</v>
      </c>
      <c r="BN1293" t="s">
        <v>117</v>
      </c>
      <c r="BO1293" t="s">
        <v>117</v>
      </c>
      <c r="BP1293" t="s">
        <v>117</v>
      </c>
      <c r="BQ1293" t="s">
        <v>117</v>
      </c>
      <c r="BR1293" t="s">
        <v>117</v>
      </c>
      <c r="BS1293" t="s">
        <v>117</v>
      </c>
      <c r="BT1293" t="s">
        <v>117</v>
      </c>
      <c r="BU1293" t="s">
        <v>117</v>
      </c>
      <c r="BV1293" t="s">
        <v>115</v>
      </c>
      <c r="BW1293" t="s">
        <v>115</v>
      </c>
      <c r="BX1293" t="s">
        <v>117</v>
      </c>
      <c r="BY1293" t="s">
        <v>117</v>
      </c>
      <c r="BZ1293" t="s">
        <v>117</v>
      </c>
      <c r="CA1293" t="s">
        <v>117</v>
      </c>
      <c r="CB1293" t="s">
        <v>117</v>
      </c>
      <c r="CC1293" t="s">
        <v>117</v>
      </c>
      <c r="CD1293" t="s">
        <v>117</v>
      </c>
      <c r="CE1293" t="s">
        <v>117</v>
      </c>
      <c r="CF1293" t="s">
        <v>117</v>
      </c>
      <c r="CG1293" t="s">
        <v>117</v>
      </c>
      <c r="CH1293" t="s">
        <v>117</v>
      </c>
      <c r="CI1293" t="s">
        <v>117</v>
      </c>
      <c r="CJ1293" t="s">
        <v>117</v>
      </c>
      <c r="CK1293" t="s">
        <v>117</v>
      </c>
      <c r="CL1293" t="s">
        <v>117</v>
      </c>
      <c r="CM1293" t="s">
        <v>117</v>
      </c>
      <c r="CN1293" t="s">
        <v>117</v>
      </c>
      <c r="CO1293" t="s">
        <v>117</v>
      </c>
      <c r="CP1293" t="s">
        <v>117</v>
      </c>
      <c r="CQ1293" t="s">
        <v>117</v>
      </c>
      <c r="CR1293" t="s">
        <v>117</v>
      </c>
      <c r="CS1293" t="s">
        <v>117</v>
      </c>
      <c r="CT1293" t="s">
        <v>117</v>
      </c>
      <c r="CU1293" t="s">
        <v>117</v>
      </c>
      <c r="CV1293" t="s">
        <v>117</v>
      </c>
      <c r="CW1293" t="s">
        <v>117</v>
      </c>
    </row>
    <row r="1294" spans="1:101" x14ac:dyDescent="0.25">
      <c r="A1294" t="s">
        <v>100</v>
      </c>
      <c r="B1294">
        <v>163399</v>
      </c>
      <c r="C1294" t="s">
        <v>8587</v>
      </c>
      <c r="D1294" t="s">
        <v>102</v>
      </c>
      <c r="E1294" t="s">
        <v>8588</v>
      </c>
      <c r="F1294" t="s">
        <v>8588</v>
      </c>
      <c r="G1294" t="s">
        <v>8589</v>
      </c>
      <c r="H1294" t="s">
        <v>8590</v>
      </c>
      <c r="I1294" t="s">
        <v>139</v>
      </c>
      <c r="K1294" t="s">
        <v>140</v>
      </c>
      <c r="L1294" t="s">
        <v>141</v>
      </c>
      <c r="M1294" t="s">
        <v>142</v>
      </c>
      <c r="N1294" t="s">
        <v>143</v>
      </c>
      <c r="O1294">
        <v>1</v>
      </c>
      <c r="V1294" t="s">
        <v>114</v>
      </c>
      <c r="W1294" s="1">
        <v>41001</v>
      </c>
      <c r="Y1294" s="1">
        <v>43532</v>
      </c>
      <c r="Z1294" s="2">
        <v>43009</v>
      </c>
      <c r="AA1294" t="s">
        <v>144</v>
      </c>
      <c r="AB1294" t="s">
        <v>117</v>
      </c>
      <c r="AC1294" t="s">
        <v>117</v>
      </c>
      <c r="AD1294" t="s">
        <v>117</v>
      </c>
      <c r="AG1294" t="s">
        <v>117</v>
      </c>
      <c r="AH1294" t="s">
        <v>115</v>
      </c>
      <c r="AI1294" t="s">
        <v>117</v>
      </c>
      <c r="AJ1294" t="s">
        <v>293</v>
      </c>
      <c r="AL1294" t="s">
        <v>119</v>
      </c>
      <c r="AN1294" t="s">
        <v>140</v>
      </c>
      <c r="AO1294" t="s">
        <v>117</v>
      </c>
      <c r="AP1294" t="s">
        <v>117</v>
      </c>
      <c r="AQ1294" t="s">
        <v>117</v>
      </c>
      <c r="AR1294" t="s">
        <v>117</v>
      </c>
      <c r="AS1294" t="s">
        <v>117</v>
      </c>
      <c r="AT1294" t="s">
        <v>117</v>
      </c>
      <c r="AU1294" t="s">
        <v>117</v>
      </c>
      <c r="AV1294" t="s">
        <v>117</v>
      </c>
      <c r="AW1294" t="s">
        <v>117</v>
      </c>
      <c r="AX1294" t="s">
        <v>117</v>
      </c>
      <c r="AY1294" t="s">
        <v>117</v>
      </c>
      <c r="AZ1294" t="s">
        <v>117</v>
      </c>
      <c r="BA1294" t="s">
        <v>117</v>
      </c>
      <c r="BB1294" t="s">
        <v>117</v>
      </c>
      <c r="BD1294" t="s">
        <v>117</v>
      </c>
      <c r="BF1294" t="s">
        <v>117</v>
      </c>
      <c r="BG1294" t="s">
        <v>117</v>
      </c>
      <c r="BH1294" t="s">
        <v>115</v>
      </c>
      <c r="BI1294" t="s">
        <v>117</v>
      </c>
      <c r="BJ1294" t="s">
        <v>117</v>
      </c>
      <c r="BK1294" t="s">
        <v>117</v>
      </c>
      <c r="BL1294" t="s">
        <v>117</v>
      </c>
      <c r="BM1294" t="s">
        <v>117</v>
      </c>
      <c r="BN1294" t="s">
        <v>117</v>
      </c>
      <c r="BO1294" t="s">
        <v>117</v>
      </c>
      <c r="BP1294" t="s">
        <v>117</v>
      </c>
      <c r="BQ1294" t="s">
        <v>117</v>
      </c>
      <c r="BR1294" t="s">
        <v>117</v>
      </c>
      <c r="BS1294" t="s">
        <v>117</v>
      </c>
      <c r="BT1294" t="s">
        <v>117</v>
      </c>
      <c r="BU1294" t="s">
        <v>117</v>
      </c>
      <c r="BV1294" t="s">
        <v>115</v>
      </c>
      <c r="BW1294" t="s">
        <v>115</v>
      </c>
      <c r="BX1294" t="s">
        <v>117</v>
      </c>
      <c r="BY1294" t="s">
        <v>117</v>
      </c>
      <c r="BZ1294" t="s">
        <v>117</v>
      </c>
      <c r="CA1294" t="s">
        <v>117</v>
      </c>
      <c r="CB1294" t="s">
        <v>117</v>
      </c>
      <c r="CC1294" t="s">
        <v>117</v>
      </c>
      <c r="CD1294" t="s">
        <v>117</v>
      </c>
      <c r="CE1294" t="s">
        <v>117</v>
      </c>
      <c r="CF1294" t="s">
        <v>117</v>
      </c>
      <c r="CG1294" t="s">
        <v>117</v>
      </c>
      <c r="CH1294" t="s">
        <v>117</v>
      </c>
      <c r="CI1294" t="s">
        <v>117</v>
      </c>
      <c r="CJ1294" t="s">
        <v>117</v>
      </c>
      <c r="CK1294" t="s">
        <v>117</v>
      </c>
      <c r="CL1294" t="s">
        <v>117</v>
      </c>
      <c r="CM1294" t="s">
        <v>117</v>
      </c>
      <c r="CN1294" t="s">
        <v>117</v>
      </c>
      <c r="CO1294" t="s">
        <v>117</v>
      </c>
      <c r="CP1294" t="s">
        <v>117</v>
      </c>
      <c r="CQ1294" t="s">
        <v>117</v>
      </c>
      <c r="CR1294" t="s">
        <v>117</v>
      </c>
      <c r="CS1294" t="s">
        <v>117</v>
      </c>
      <c r="CT1294" t="s">
        <v>117</v>
      </c>
      <c r="CU1294" t="s">
        <v>117</v>
      </c>
      <c r="CV1294" t="s">
        <v>117</v>
      </c>
      <c r="CW1294" t="s">
        <v>117</v>
      </c>
    </row>
    <row r="1295" spans="1:101" x14ac:dyDescent="0.25">
      <c r="A1295" t="s">
        <v>100</v>
      </c>
      <c r="B1295">
        <v>298574</v>
      </c>
      <c r="C1295" t="s">
        <v>8591</v>
      </c>
      <c r="D1295" t="s">
        <v>102</v>
      </c>
      <c r="E1295" t="s">
        <v>8592</v>
      </c>
      <c r="F1295" t="s">
        <v>8593</v>
      </c>
      <c r="G1295" t="s">
        <v>8594</v>
      </c>
      <c r="H1295" t="s">
        <v>2434</v>
      </c>
      <c r="I1295" t="s">
        <v>139</v>
      </c>
      <c r="K1295" t="s">
        <v>140</v>
      </c>
      <c r="L1295" t="s">
        <v>8595</v>
      </c>
      <c r="M1295" t="s">
        <v>8596</v>
      </c>
      <c r="O1295">
        <v>1</v>
      </c>
      <c r="P1295" t="s">
        <v>8597</v>
      </c>
      <c r="R1295" t="s">
        <v>8598</v>
      </c>
      <c r="T1295" t="s">
        <v>140</v>
      </c>
      <c r="U1295" t="s">
        <v>8599</v>
      </c>
      <c r="V1295" t="s">
        <v>114</v>
      </c>
      <c r="W1295" s="1">
        <v>43342</v>
      </c>
      <c r="Y1295" s="1">
        <v>43553</v>
      </c>
      <c r="Z1295" s="2">
        <v>43009</v>
      </c>
      <c r="AA1295" t="s">
        <v>8600</v>
      </c>
      <c r="AB1295" t="s">
        <v>117</v>
      </c>
      <c r="AC1295" t="s">
        <v>117</v>
      </c>
      <c r="AD1295" t="s">
        <v>117</v>
      </c>
      <c r="AG1295" t="s">
        <v>117</v>
      </c>
      <c r="AH1295" t="s">
        <v>115</v>
      </c>
      <c r="AI1295" t="s">
        <v>117</v>
      </c>
      <c r="AJ1295" t="s">
        <v>118</v>
      </c>
      <c r="AL1295" t="s">
        <v>119</v>
      </c>
      <c r="AN1295" t="s">
        <v>140</v>
      </c>
      <c r="AO1295" t="s">
        <v>117</v>
      </c>
      <c r="AP1295" t="s">
        <v>117</v>
      </c>
      <c r="AQ1295" t="s">
        <v>117</v>
      </c>
      <c r="AR1295" t="s">
        <v>117</v>
      </c>
      <c r="AS1295" t="s">
        <v>117</v>
      </c>
      <c r="AT1295" t="s">
        <v>117</v>
      </c>
      <c r="AU1295" t="s">
        <v>117</v>
      </c>
      <c r="AV1295" t="s">
        <v>117</v>
      </c>
      <c r="AW1295" t="s">
        <v>117</v>
      </c>
      <c r="AX1295" t="s">
        <v>117</v>
      </c>
      <c r="AY1295" t="s">
        <v>117</v>
      </c>
      <c r="AZ1295" t="s">
        <v>117</v>
      </c>
      <c r="BA1295" t="s">
        <v>117</v>
      </c>
      <c r="BB1295" t="s">
        <v>117</v>
      </c>
      <c r="BD1295" t="s">
        <v>117</v>
      </c>
      <c r="BF1295" t="s">
        <v>117</v>
      </c>
      <c r="BG1295" t="s">
        <v>117</v>
      </c>
      <c r="BH1295" t="s">
        <v>115</v>
      </c>
      <c r="BI1295" t="s">
        <v>117</v>
      </c>
      <c r="BJ1295" t="s">
        <v>117</v>
      </c>
      <c r="BK1295" t="s">
        <v>117</v>
      </c>
      <c r="BL1295" t="s">
        <v>117</v>
      </c>
      <c r="BM1295" t="s">
        <v>117</v>
      </c>
      <c r="BN1295" t="s">
        <v>117</v>
      </c>
      <c r="BO1295" t="s">
        <v>117</v>
      </c>
      <c r="BP1295" t="s">
        <v>117</v>
      </c>
      <c r="BQ1295" t="s">
        <v>117</v>
      </c>
      <c r="BR1295" t="s">
        <v>117</v>
      </c>
      <c r="BS1295" t="s">
        <v>117</v>
      </c>
      <c r="BT1295" t="s">
        <v>117</v>
      </c>
      <c r="BU1295" t="s">
        <v>117</v>
      </c>
      <c r="BV1295" t="s">
        <v>115</v>
      </c>
      <c r="BW1295" t="s">
        <v>115</v>
      </c>
      <c r="BX1295" t="s">
        <v>117</v>
      </c>
      <c r="BY1295" t="s">
        <v>117</v>
      </c>
      <c r="BZ1295" t="s">
        <v>117</v>
      </c>
      <c r="CA1295" t="s">
        <v>117</v>
      </c>
      <c r="CB1295" t="s">
        <v>117</v>
      </c>
      <c r="CC1295" t="s">
        <v>117</v>
      </c>
      <c r="CD1295" t="s">
        <v>117</v>
      </c>
      <c r="CE1295" t="s">
        <v>117</v>
      </c>
      <c r="CF1295" t="s">
        <v>117</v>
      </c>
      <c r="CG1295" t="s">
        <v>117</v>
      </c>
      <c r="CH1295" t="s">
        <v>117</v>
      </c>
      <c r="CI1295" t="s">
        <v>117</v>
      </c>
      <c r="CJ1295" t="s">
        <v>117</v>
      </c>
      <c r="CK1295" t="s">
        <v>117</v>
      </c>
      <c r="CL1295" t="s">
        <v>117</v>
      </c>
      <c r="CM1295" t="s">
        <v>117</v>
      </c>
      <c r="CN1295" t="s">
        <v>117</v>
      </c>
      <c r="CO1295" t="s">
        <v>117</v>
      </c>
      <c r="CP1295" t="s">
        <v>117</v>
      </c>
      <c r="CQ1295" t="s">
        <v>117</v>
      </c>
      <c r="CR1295" t="s">
        <v>117</v>
      </c>
      <c r="CS1295" t="s">
        <v>117</v>
      </c>
      <c r="CT1295" t="s">
        <v>117</v>
      </c>
      <c r="CU1295" t="s">
        <v>117</v>
      </c>
      <c r="CV1295" t="s">
        <v>117</v>
      </c>
      <c r="CW1295" t="s">
        <v>117</v>
      </c>
    </row>
    <row r="1296" spans="1:101" x14ac:dyDescent="0.25">
      <c r="A1296" t="s">
        <v>100</v>
      </c>
      <c r="B1296">
        <v>163554</v>
      </c>
      <c r="C1296" t="s">
        <v>8601</v>
      </c>
      <c r="D1296" t="s">
        <v>102</v>
      </c>
      <c r="E1296" t="s">
        <v>8602</v>
      </c>
      <c r="F1296" t="s">
        <v>8602</v>
      </c>
      <c r="G1296" t="s">
        <v>8603</v>
      </c>
      <c r="H1296" t="s">
        <v>8604</v>
      </c>
      <c r="I1296" t="s">
        <v>2391</v>
      </c>
      <c r="K1296" t="s">
        <v>2392</v>
      </c>
      <c r="L1296" t="s">
        <v>8605</v>
      </c>
      <c r="M1296" t="s">
        <v>8606</v>
      </c>
      <c r="N1296" t="s">
        <v>8607</v>
      </c>
      <c r="O1296">
        <v>0</v>
      </c>
      <c r="V1296" t="s">
        <v>114</v>
      </c>
      <c r="W1296" s="1">
        <v>40998</v>
      </c>
      <c r="Y1296" s="1">
        <v>43633</v>
      </c>
      <c r="Z1296" s="2">
        <v>43009</v>
      </c>
      <c r="AA1296" t="s">
        <v>8608</v>
      </c>
      <c r="AB1296" t="s">
        <v>115</v>
      </c>
      <c r="AC1296" t="s">
        <v>117</v>
      </c>
      <c r="AD1296" t="s">
        <v>117</v>
      </c>
      <c r="AF1296" t="s">
        <v>8609</v>
      </c>
      <c r="AG1296" t="s">
        <v>117</v>
      </c>
      <c r="AH1296" t="s">
        <v>115</v>
      </c>
      <c r="AI1296" t="s">
        <v>117</v>
      </c>
      <c r="AJ1296" t="s">
        <v>118</v>
      </c>
      <c r="AL1296" t="s">
        <v>184</v>
      </c>
      <c r="AN1296" t="s">
        <v>2392</v>
      </c>
      <c r="AO1296" t="s">
        <v>117</v>
      </c>
      <c r="AP1296" t="s">
        <v>117</v>
      </c>
      <c r="AQ1296" t="s">
        <v>117</v>
      </c>
      <c r="AR1296" t="s">
        <v>117</v>
      </c>
      <c r="AS1296" t="s">
        <v>117</v>
      </c>
      <c r="AT1296" t="s">
        <v>117</v>
      </c>
      <c r="AU1296" t="s">
        <v>117</v>
      </c>
      <c r="AV1296" t="s">
        <v>117</v>
      </c>
      <c r="AW1296" t="s">
        <v>117</v>
      </c>
      <c r="AX1296" t="s">
        <v>117</v>
      </c>
      <c r="AY1296" t="s">
        <v>117</v>
      </c>
      <c r="AZ1296" t="s">
        <v>117</v>
      </c>
      <c r="BA1296" t="s">
        <v>117</v>
      </c>
      <c r="BB1296" t="s">
        <v>117</v>
      </c>
      <c r="BD1296" t="s">
        <v>115</v>
      </c>
      <c r="BE1296" t="s">
        <v>115</v>
      </c>
      <c r="BF1296" t="s">
        <v>117</v>
      </c>
      <c r="BG1296" t="s">
        <v>117</v>
      </c>
      <c r="BH1296" t="s">
        <v>117</v>
      </c>
      <c r="BI1296" t="s">
        <v>117</v>
      </c>
      <c r="BJ1296" t="s">
        <v>117</v>
      </c>
      <c r="BK1296" t="s">
        <v>117</v>
      </c>
      <c r="BL1296" t="s">
        <v>117</v>
      </c>
      <c r="BM1296" t="s">
        <v>117</v>
      </c>
      <c r="BN1296" t="s">
        <v>117</v>
      </c>
      <c r="BO1296" t="s">
        <v>117</v>
      </c>
      <c r="BP1296" t="s">
        <v>117</v>
      </c>
      <c r="BQ1296" t="s">
        <v>117</v>
      </c>
      <c r="BR1296" t="s">
        <v>117</v>
      </c>
      <c r="BS1296" t="s">
        <v>117</v>
      </c>
      <c r="BT1296" t="s">
        <v>117</v>
      </c>
      <c r="BU1296" t="s">
        <v>117</v>
      </c>
      <c r="BV1296" t="s">
        <v>115</v>
      </c>
      <c r="BW1296" t="s">
        <v>115</v>
      </c>
      <c r="BX1296" t="s">
        <v>117</v>
      </c>
      <c r="BY1296" t="s">
        <v>117</v>
      </c>
      <c r="BZ1296" t="s">
        <v>117</v>
      </c>
      <c r="CA1296" t="s">
        <v>117</v>
      </c>
      <c r="CB1296" t="s">
        <v>117</v>
      </c>
      <c r="CC1296" t="s">
        <v>117</v>
      </c>
      <c r="CD1296" t="s">
        <v>117</v>
      </c>
      <c r="CE1296" t="s">
        <v>117</v>
      </c>
      <c r="CF1296" t="s">
        <v>117</v>
      </c>
      <c r="CG1296" t="s">
        <v>117</v>
      </c>
      <c r="CH1296" t="s">
        <v>117</v>
      </c>
      <c r="CI1296" t="s">
        <v>117</v>
      </c>
      <c r="CJ1296" t="s">
        <v>117</v>
      </c>
      <c r="CK1296" t="s">
        <v>117</v>
      </c>
      <c r="CL1296" t="s">
        <v>117</v>
      </c>
      <c r="CM1296" t="s">
        <v>117</v>
      </c>
      <c r="CN1296" t="s">
        <v>117</v>
      </c>
      <c r="CO1296" t="s">
        <v>117</v>
      </c>
      <c r="CP1296" t="s">
        <v>117</v>
      </c>
      <c r="CQ1296" t="s">
        <v>117</v>
      </c>
      <c r="CR1296" t="s">
        <v>117</v>
      </c>
      <c r="CS1296" t="s">
        <v>117</v>
      </c>
      <c r="CT1296" t="s">
        <v>117</v>
      </c>
      <c r="CU1296" t="s">
        <v>117</v>
      </c>
      <c r="CV1296" t="s">
        <v>117</v>
      </c>
      <c r="CW1296" t="s">
        <v>117</v>
      </c>
    </row>
    <row r="1297" spans="1:101" x14ac:dyDescent="0.25">
      <c r="A1297" t="s">
        <v>145</v>
      </c>
      <c r="B1297">
        <v>281491</v>
      </c>
      <c r="C1297" t="s">
        <v>8610</v>
      </c>
      <c r="D1297" t="s">
        <v>102</v>
      </c>
      <c r="E1297" t="s">
        <v>8611</v>
      </c>
      <c r="F1297" t="s">
        <v>8611</v>
      </c>
      <c r="G1297" t="s">
        <v>8612</v>
      </c>
      <c r="I1297" t="s">
        <v>1032</v>
      </c>
      <c r="J1297" t="s">
        <v>151</v>
      </c>
      <c r="K1297" t="s">
        <v>134</v>
      </c>
      <c r="L1297">
        <v>2116</v>
      </c>
      <c r="M1297">
        <v>6176583677</v>
      </c>
      <c r="O1297">
        <v>0</v>
      </c>
      <c r="V1297" t="s">
        <v>114</v>
      </c>
      <c r="W1297" s="1">
        <v>42265</v>
      </c>
      <c r="Y1297" s="1">
        <v>43472</v>
      </c>
      <c r="Z1297" s="2">
        <v>43009</v>
      </c>
      <c r="AA1297" t="s">
        <v>8613</v>
      </c>
      <c r="AB1297" t="s">
        <v>117</v>
      </c>
      <c r="AC1297" t="s">
        <v>117</v>
      </c>
      <c r="AD1297" t="s">
        <v>117</v>
      </c>
      <c r="AG1297" t="s">
        <v>115</v>
      </c>
      <c r="AH1297" t="s">
        <v>115</v>
      </c>
      <c r="AI1297" t="s">
        <v>117</v>
      </c>
      <c r="AJ1297" t="s">
        <v>132</v>
      </c>
      <c r="AL1297" t="s">
        <v>119</v>
      </c>
      <c r="AM1297" t="s">
        <v>133</v>
      </c>
      <c r="AN1297" t="s">
        <v>134</v>
      </c>
      <c r="AO1297" t="s">
        <v>117</v>
      </c>
      <c r="AP1297" t="s">
        <v>117</v>
      </c>
      <c r="AQ1297" t="s">
        <v>117</v>
      </c>
      <c r="AR1297" t="s">
        <v>117</v>
      </c>
      <c r="AS1297" t="s">
        <v>117</v>
      </c>
      <c r="AT1297" t="s">
        <v>117</v>
      </c>
      <c r="AU1297" t="s">
        <v>117</v>
      </c>
      <c r="AV1297" t="s">
        <v>117</v>
      </c>
      <c r="AW1297" t="s">
        <v>117</v>
      </c>
      <c r="AX1297" t="s">
        <v>117</v>
      </c>
      <c r="AY1297" t="s">
        <v>117</v>
      </c>
      <c r="AZ1297" t="s">
        <v>117</v>
      </c>
      <c r="BA1297" t="s">
        <v>117</v>
      </c>
      <c r="BB1297" t="s">
        <v>117</v>
      </c>
      <c r="BD1297" t="s">
        <v>117</v>
      </c>
      <c r="BF1297" t="s">
        <v>117</v>
      </c>
      <c r="BG1297" t="s">
        <v>117</v>
      </c>
      <c r="BH1297" t="s">
        <v>117</v>
      </c>
      <c r="BI1297" t="s">
        <v>117</v>
      </c>
      <c r="BJ1297" t="s">
        <v>117</v>
      </c>
      <c r="BK1297" t="s">
        <v>117</v>
      </c>
      <c r="BL1297" t="s">
        <v>117</v>
      </c>
      <c r="BM1297" t="s">
        <v>117</v>
      </c>
      <c r="BN1297" t="s">
        <v>117</v>
      </c>
      <c r="BO1297" t="s">
        <v>117</v>
      </c>
      <c r="BP1297" t="s">
        <v>117</v>
      </c>
      <c r="BQ1297" t="s">
        <v>117</v>
      </c>
      <c r="BR1297" t="s">
        <v>117</v>
      </c>
      <c r="BS1297" t="s">
        <v>117</v>
      </c>
      <c r="BT1297" t="s">
        <v>117</v>
      </c>
      <c r="BU1297" t="s">
        <v>117</v>
      </c>
      <c r="BV1297" t="s">
        <v>117</v>
      </c>
      <c r="BW1297" t="s">
        <v>115</v>
      </c>
      <c r="BX1297" t="s">
        <v>117</v>
      </c>
      <c r="BY1297" t="s">
        <v>117</v>
      </c>
      <c r="BZ1297" t="s">
        <v>117</v>
      </c>
      <c r="CA1297" t="s">
        <v>117</v>
      </c>
      <c r="CB1297" t="s">
        <v>117</v>
      </c>
      <c r="CC1297" t="s">
        <v>117</v>
      </c>
      <c r="CD1297" t="s">
        <v>117</v>
      </c>
      <c r="CE1297" t="s">
        <v>117</v>
      </c>
      <c r="CF1297" t="s">
        <v>117</v>
      </c>
      <c r="CG1297" t="s">
        <v>117</v>
      </c>
      <c r="CH1297" t="s">
        <v>117</v>
      </c>
      <c r="CI1297" t="s">
        <v>117</v>
      </c>
      <c r="CJ1297" t="s">
        <v>117</v>
      </c>
      <c r="CK1297" t="s">
        <v>117</v>
      </c>
      <c r="CL1297" t="s">
        <v>117</v>
      </c>
      <c r="CM1297" t="s">
        <v>117</v>
      </c>
      <c r="CN1297" t="s">
        <v>117</v>
      </c>
      <c r="CO1297" t="s">
        <v>117</v>
      </c>
      <c r="CP1297" t="s">
        <v>117</v>
      </c>
      <c r="CQ1297" t="s">
        <v>117</v>
      </c>
      <c r="CR1297" t="s">
        <v>117</v>
      </c>
      <c r="CS1297" t="s">
        <v>117</v>
      </c>
      <c r="CT1297" t="s">
        <v>117</v>
      </c>
      <c r="CU1297" t="s">
        <v>117</v>
      </c>
      <c r="CV1297" t="s">
        <v>117</v>
      </c>
      <c r="CW1297" t="s">
        <v>117</v>
      </c>
    </row>
    <row r="1298" spans="1:101" x14ac:dyDescent="0.25">
      <c r="A1298" t="s">
        <v>207</v>
      </c>
      <c r="B1298">
        <v>161201</v>
      </c>
      <c r="C1298" t="s">
        <v>8614</v>
      </c>
      <c r="D1298" t="s">
        <v>102</v>
      </c>
      <c r="E1298" t="s">
        <v>8615</v>
      </c>
      <c r="F1298" t="s">
        <v>8615</v>
      </c>
      <c r="G1298" t="s">
        <v>8207</v>
      </c>
      <c r="H1298" t="s">
        <v>8616</v>
      </c>
      <c r="I1298" t="s">
        <v>213</v>
      </c>
      <c r="J1298" t="s">
        <v>214</v>
      </c>
      <c r="K1298" t="s">
        <v>134</v>
      </c>
      <c r="L1298">
        <v>10022</v>
      </c>
      <c r="M1298" t="s">
        <v>8617</v>
      </c>
      <c r="N1298" t="s">
        <v>8618</v>
      </c>
      <c r="O1298">
        <v>0</v>
      </c>
      <c r="V1298" t="s">
        <v>114</v>
      </c>
      <c r="W1298" s="1">
        <v>40995</v>
      </c>
      <c r="Y1298" s="1">
        <v>43553</v>
      </c>
      <c r="Z1298" s="2">
        <v>43009</v>
      </c>
      <c r="AB1298" t="s">
        <v>117</v>
      </c>
      <c r="AC1298" t="s">
        <v>117</v>
      </c>
      <c r="AD1298" t="s">
        <v>117</v>
      </c>
      <c r="AF1298" t="s">
        <v>8619</v>
      </c>
      <c r="AG1298" t="s">
        <v>117</v>
      </c>
      <c r="AH1298" t="s">
        <v>115</v>
      </c>
      <c r="AI1298" t="s">
        <v>117</v>
      </c>
      <c r="AJ1298" t="s">
        <v>132</v>
      </c>
      <c r="AL1298" t="s">
        <v>119</v>
      </c>
      <c r="AM1298" t="s">
        <v>133</v>
      </c>
      <c r="AN1298" t="s">
        <v>134</v>
      </c>
      <c r="AO1298" t="s">
        <v>117</v>
      </c>
      <c r="AP1298" t="s">
        <v>117</v>
      </c>
      <c r="AQ1298" t="s">
        <v>115</v>
      </c>
      <c r="AR1298" t="s">
        <v>117</v>
      </c>
      <c r="AS1298" t="s">
        <v>117</v>
      </c>
      <c r="AT1298" t="s">
        <v>117</v>
      </c>
      <c r="AU1298" t="s">
        <v>117</v>
      </c>
      <c r="AV1298" t="s">
        <v>117</v>
      </c>
      <c r="AW1298" t="s">
        <v>117</v>
      </c>
      <c r="AX1298" t="s">
        <v>117</v>
      </c>
      <c r="AY1298" t="s">
        <v>117</v>
      </c>
      <c r="AZ1298" t="s">
        <v>117</v>
      </c>
      <c r="BA1298" t="s">
        <v>117</v>
      </c>
      <c r="BB1298" t="s">
        <v>117</v>
      </c>
      <c r="BD1298" t="s">
        <v>117</v>
      </c>
      <c r="BF1298" t="s">
        <v>117</v>
      </c>
      <c r="BG1298" t="s">
        <v>117</v>
      </c>
      <c r="BH1298" t="s">
        <v>117</v>
      </c>
      <c r="BI1298" t="s">
        <v>117</v>
      </c>
      <c r="BJ1298" t="s">
        <v>117</v>
      </c>
      <c r="BK1298" t="s">
        <v>117</v>
      </c>
      <c r="BL1298" t="s">
        <v>115</v>
      </c>
      <c r="BM1298" t="s">
        <v>117</v>
      </c>
      <c r="BN1298" t="s">
        <v>117</v>
      </c>
      <c r="BO1298" t="s">
        <v>117</v>
      </c>
      <c r="BP1298" t="s">
        <v>117</v>
      </c>
      <c r="BQ1298" t="s">
        <v>117</v>
      </c>
      <c r="BR1298" t="s">
        <v>117</v>
      </c>
      <c r="BS1298" t="s">
        <v>117</v>
      </c>
      <c r="BT1298" t="s">
        <v>117</v>
      </c>
      <c r="BU1298" t="s">
        <v>117</v>
      </c>
      <c r="BV1298" t="s">
        <v>115</v>
      </c>
      <c r="BW1298" t="s">
        <v>115</v>
      </c>
      <c r="BX1298" t="s">
        <v>117</v>
      </c>
      <c r="BY1298" t="s">
        <v>117</v>
      </c>
      <c r="BZ1298" t="s">
        <v>117</v>
      </c>
      <c r="CA1298" t="s">
        <v>117</v>
      </c>
      <c r="CB1298" t="s">
        <v>117</v>
      </c>
      <c r="CC1298" t="s">
        <v>117</v>
      </c>
      <c r="CD1298" t="s">
        <v>117</v>
      </c>
      <c r="CE1298" t="s">
        <v>117</v>
      </c>
      <c r="CF1298" t="s">
        <v>117</v>
      </c>
      <c r="CG1298" t="s">
        <v>117</v>
      </c>
      <c r="CH1298" t="s">
        <v>117</v>
      </c>
      <c r="CI1298" t="s">
        <v>117</v>
      </c>
      <c r="CJ1298" t="s">
        <v>117</v>
      </c>
      <c r="CK1298" t="s">
        <v>117</v>
      </c>
      <c r="CL1298" t="s">
        <v>117</v>
      </c>
      <c r="CM1298" t="s">
        <v>117</v>
      </c>
      <c r="CN1298" t="s">
        <v>117</v>
      </c>
      <c r="CO1298" t="s">
        <v>117</v>
      </c>
      <c r="CP1298" t="s">
        <v>117</v>
      </c>
      <c r="CQ1298" t="s">
        <v>117</v>
      </c>
      <c r="CR1298" t="s">
        <v>117</v>
      </c>
      <c r="CS1298" t="s">
        <v>117</v>
      </c>
      <c r="CT1298" t="s">
        <v>117</v>
      </c>
      <c r="CU1298" t="s">
        <v>117</v>
      </c>
      <c r="CV1298" t="s">
        <v>117</v>
      </c>
      <c r="CW1298" t="s">
        <v>117</v>
      </c>
    </row>
    <row r="1299" spans="1:101" x14ac:dyDescent="0.25">
      <c r="A1299" t="s">
        <v>100</v>
      </c>
      <c r="B1299">
        <v>282954</v>
      </c>
      <c r="C1299" t="s">
        <v>8620</v>
      </c>
      <c r="D1299" t="s">
        <v>102</v>
      </c>
      <c r="E1299" t="s">
        <v>8621</v>
      </c>
      <c r="F1299" t="s">
        <v>8621</v>
      </c>
      <c r="G1299" t="s">
        <v>8622</v>
      </c>
      <c r="I1299" t="s">
        <v>160</v>
      </c>
      <c r="K1299" t="s">
        <v>161</v>
      </c>
      <c r="L1299">
        <v>238855</v>
      </c>
      <c r="M1299" t="s">
        <v>8623</v>
      </c>
      <c r="N1299" t="s">
        <v>8624</v>
      </c>
      <c r="O1299">
        <v>0</v>
      </c>
      <c r="V1299" t="s">
        <v>114</v>
      </c>
      <c r="W1299" s="1">
        <v>42445</v>
      </c>
      <c r="Y1299" s="1">
        <v>43550</v>
      </c>
      <c r="Z1299" s="2">
        <v>43009</v>
      </c>
      <c r="AB1299" t="s">
        <v>117</v>
      </c>
      <c r="AC1299" t="s">
        <v>117</v>
      </c>
      <c r="AD1299" t="s">
        <v>117</v>
      </c>
      <c r="AG1299" t="s">
        <v>117</v>
      </c>
      <c r="AH1299" t="s">
        <v>115</v>
      </c>
      <c r="AI1299" t="s">
        <v>117</v>
      </c>
      <c r="AJ1299" t="s">
        <v>165</v>
      </c>
      <c r="AK1299" t="s">
        <v>1136</v>
      </c>
      <c r="AL1299" t="s">
        <v>119</v>
      </c>
      <c r="AN1299" t="s">
        <v>106</v>
      </c>
      <c r="AO1299" t="s">
        <v>117</v>
      </c>
      <c r="AP1299" t="s">
        <v>117</v>
      </c>
      <c r="AQ1299" t="s">
        <v>115</v>
      </c>
      <c r="AR1299" t="s">
        <v>117</v>
      </c>
      <c r="AS1299" t="s">
        <v>117</v>
      </c>
      <c r="AT1299" t="s">
        <v>117</v>
      </c>
      <c r="AU1299" t="s">
        <v>117</v>
      </c>
      <c r="AV1299" t="s">
        <v>117</v>
      </c>
      <c r="AW1299" t="s">
        <v>117</v>
      </c>
      <c r="AX1299" t="s">
        <v>117</v>
      </c>
      <c r="AY1299" t="s">
        <v>117</v>
      </c>
      <c r="AZ1299" t="s">
        <v>117</v>
      </c>
      <c r="BA1299" t="s">
        <v>117</v>
      </c>
      <c r="BB1299" t="s">
        <v>117</v>
      </c>
      <c r="BD1299" t="s">
        <v>117</v>
      </c>
      <c r="BF1299" t="s">
        <v>117</v>
      </c>
      <c r="BG1299" t="s">
        <v>117</v>
      </c>
      <c r="BH1299" t="s">
        <v>115</v>
      </c>
      <c r="BI1299" t="s">
        <v>117</v>
      </c>
      <c r="BJ1299" t="s">
        <v>117</v>
      </c>
      <c r="BK1299" t="s">
        <v>117</v>
      </c>
      <c r="BL1299" t="s">
        <v>115</v>
      </c>
      <c r="BM1299" t="s">
        <v>117</v>
      </c>
      <c r="BN1299" t="s">
        <v>117</v>
      </c>
      <c r="BO1299" t="s">
        <v>117</v>
      </c>
      <c r="BP1299" t="s">
        <v>117</v>
      </c>
      <c r="BQ1299" t="s">
        <v>117</v>
      </c>
      <c r="BR1299" t="s">
        <v>117</v>
      </c>
      <c r="BS1299" t="s">
        <v>117</v>
      </c>
      <c r="BT1299" t="s">
        <v>117</v>
      </c>
      <c r="BU1299" t="s">
        <v>117</v>
      </c>
      <c r="BV1299" t="s">
        <v>117</v>
      </c>
      <c r="BW1299" t="s">
        <v>115</v>
      </c>
      <c r="BX1299" t="s">
        <v>117</v>
      </c>
      <c r="BY1299" t="s">
        <v>117</v>
      </c>
      <c r="BZ1299" t="s">
        <v>117</v>
      </c>
      <c r="CA1299" t="s">
        <v>117</v>
      </c>
      <c r="CB1299" t="s">
        <v>117</v>
      </c>
      <c r="CC1299" t="s">
        <v>117</v>
      </c>
      <c r="CD1299" t="s">
        <v>117</v>
      </c>
      <c r="CE1299" t="s">
        <v>117</v>
      </c>
      <c r="CF1299" t="s">
        <v>117</v>
      </c>
      <c r="CG1299" t="s">
        <v>117</v>
      </c>
      <c r="CH1299" t="s">
        <v>117</v>
      </c>
      <c r="CI1299" t="s">
        <v>117</v>
      </c>
      <c r="CJ1299" t="s">
        <v>117</v>
      </c>
      <c r="CK1299" t="s">
        <v>117</v>
      </c>
      <c r="CL1299" t="s">
        <v>117</v>
      </c>
      <c r="CM1299" t="s">
        <v>117</v>
      </c>
      <c r="CN1299" t="s">
        <v>117</v>
      </c>
      <c r="CO1299" t="s">
        <v>117</v>
      </c>
      <c r="CP1299" t="s">
        <v>117</v>
      </c>
      <c r="CQ1299" t="s">
        <v>117</v>
      </c>
      <c r="CR1299" t="s">
        <v>117</v>
      </c>
      <c r="CS1299" t="s">
        <v>117</v>
      </c>
      <c r="CT1299" t="s">
        <v>117</v>
      </c>
      <c r="CU1299" t="s">
        <v>117</v>
      </c>
      <c r="CV1299" t="s">
        <v>117</v>
      </c>
      <c r="CW1299" t="s">
        <v>117</v>
      </c>
    </row>
    <row r="1300" spans="1:101" x14ac:dyDescent="0.25">
      <c r="A1300" t="s">
        <v>207</v>
      </c>
      <c r="B1300">
        <v>162419</v>
      </c>
      <c r="C1300" t="s">
        <v>8625</v>
      </c>
      <c r="D1300" t="s">
        <v>102</v>
      </c>
      <c r="E1300" t="s">
        <v>8626</v>
      </c>
      <c r="F1300" t="s">
        <v>8627</v>
      </c>
      <c r="G1300" t="s">
        <v>8628</v>
      </c>
      <c r="H1300" t="s">
        <v>3093</v>
      </c>
      <c r="I1300" t="s">
        <v>213</v>
      </c>
      <c r="J1300" t="s">
        <v>214</v>
      </c>
      <c r="K1300" t="s">
        <v>134</v>
      </c>
      <c r="L1300">
        <v>10016</v>
      </c>
      <c r="M1300" t="s">
        <v>8629</v>
      </c>
      <c r="N1300" t="s">
        <v>8630</v>
      </c>
      <c r="O1300">
        <v>0</v>
      </c>
      <c r="V1300" t="s">
        <v>114</v>
      </c>
      <c r="W1300" s="1">
        <v>40997</v>
      </c>
      <c r="Y1300" s="1">
        <v>43553</v>
      </c>
      <c r="Z1300" s="2">
        <v>43009</v>
      </c>
      <c r="AA1300" t="s">
        <v>8631</v>
      </c>
      <c r="AB1300" t="s">
        <v>117</v>
      </c>
      <c r="AC1300" t="s">
        <v>117</v>
      </c>
      <c r="AD1300" t="s">
        <v>117</v>
      </c>
      <c r="AG1300" t="s">
        <v>115</v>
      </c>
      <c r="AH1300" t="s">
        <v>117</v>
      </c>
      <c r="AI1300" t="s">
        <v>117</v>
      </c>
      <c r="AJ1300" t="s">
        <v>132</v>
      </c>
      <c r="AL1300" t="s">
        <v>119</v>
      </c>
      <c r="AM1300" t="s">
        <v>133</v>
      </c>
      <c r="AN1300" t="s">
        <v>134</v>
      </c>
      <c r="AO1300" t="s">
        <v>117</v>
      </c>
      <c r="AP1300" t="s">
        <v>117</v>
      </c>
      <c r="AQ1300" t="s">
        <v>117</v>
      </c>
      <c r="AR1300" t="s">
        <v>117</v>
      </c>
      <c r="AS1300" t="s">
        <v>117</v>
      </c>
      <c r="AT1300" t="s">
        <v>117</v>
      </c>
      <c r="AU1300" t="s">
        <v>117</v>
      </c>
      <c r="AV1300" t="s">
        <v>117</v>
      </c>
      <c r="AW1300" t="s">
        <v>117</v>
      </c>
      <c r="AX1300" t="s">
        <v>117</v>
      </c>
      <c r="AY1300" t="s">
        <v>117</v>
      </c>
      <c r="AZ1300" t="s">
        <v>117</v>
      </c>
      <c r="BA1300" t="s">
        <v>117</v>
      </c>
      <c r="BB1300" t="s">
        <v>117</v>
      </c>
      <c r="BD1300" t="s">
        <v>117</v>
      </c>
      <c r="BF1300" t="s">
        <v>117</v>
      </c>
      <c r="BG1300" t="s">
        <v>117</v>
      </c>
      <c r="BH1300" t="s">
        <v>117</v>
      </c>
      <c r="BI1300" t="s">
        <v>117</v>
      </c>
      <c r="BJ1300" t="s">
        <v>117</v>
      </c>
      <c r="BK1300" t="s">
        <v>117</v>
      </c>
      <c r="BL1300" t="s">
        <v>117</v>
      </c>
      <c r="BM1300" t="s">
        <v>117</v>
      </c>
      <c r="BN1300" t="s">
        <v>117</v>
      </c>
      <c r="BO1300" t="s">
        <v>117</v>
      </c>
      <c r="BP1300" t="s">
        <v>117</v>
      </c>
      <c r="BQ1300" t="s">
        <v>117</v>
      </c>
      <c r="BR1300" t="s">
        <v>117</v>
      </c>
      <c r="BS1300" t="s">
        <v>117</v>
      </c>
      <c r="BT1300" t="s">
        <v>117</v>
      </c>
      <c r="BU1300" t="s">
        <v>117</v>
      </c>
      <c r="BV1300" t="s">
        <v>115</v>
      </c>
      <c r="BW1300" t="s">
        <v>115</v>
      </c>
      <c r="BX1300" t="s">
        <v>117</v>
      </c>
      <c r="BY1300" t="s">
        <v>117</v>
      </c>
      <c r="BZ1300" t="s">
        <v>117</v>
      </c>
      <c r="CA1300" t="s">
        <v>117</v>
      </c>
      <c r="CB1300" t="s">
        <v>117</v>
      </c>
      <c r="CC1300" t="s">
        <v>117</v>
      </c>
      <c r="CD1300" t="s">
        <v>117</v>
      </c>
      <c r="CE1300" t="s">
        <v>117</v>
      </c>
      <c r="CF1300" t="s">
        <v>117</v>
      </c>
      <c r="CG1300" t="s">
        <v>117</v>
      </c>
      <c r="CH1300" t="s">
        <v>117</v>
      </c>
      <c r="CI1300" t="s">
        <v>117</v>
      </c>
      <c r="CJ1300" t="s">
        <v>117</v>
      </c>
      <c r="CK1300" t="s">
        <v>117</v>
      </c>
      <c r="CL1300" t="s">
        <v>117</v>
      </c>
      <c r="CM1300" t="s">
        <v>117</v>
      </c>
      <c r="CN1300" t="s">
        <v>117</v>
      </c>
      <c r="CO1300" t="s">
        <v>117</v>
      </c>
      <c r="CP1300" t="s">
        <v>117</v>
      </c>
      <c r="CQ1300" t="s">
        <v>117</v>
      </c>
      <c r="CR1300" t="s">
        <v>117</v>
      </c>
      <c r="CS1300" t="s">
        <v>117</v>
      </c>
      <c r="CT1300" t="s">
        <v>117</v>
      </c>
      <c r="CU1300" t="s">
        <v>117</v>
      </c>
      <c r="CV1300" t="s">
        <v>117</v>
      </c>
      <c r="CW1300" t="s">
        <v>117</v>
      </c>
    </row>
    <row r="1301" spans="1:101" x14ac:dyDescent="0.25">
      <c r="A1301" t="s">
        <v>145</v>
      </c>
      <c r="B1301">
        <v>162046</v>
      </c>
      <c r="C1301" t="s">
        <v>8632</v>
      </c>
      <c r="D1301" t="s">
        <v>102</v>
      </c>
      <c r="E1301" t="s">
        <v>8633</v>
      </c>
      <c r="F1301" t="s">
        <v>8634</v>
      </c>
      <c r="G1301" t="s">
        <v>8635</v>
      </c>
      <c r="H1301" t="s">
        <v>1229</v>
      </c>
      <c r="I1301" t="s">
        <v>400</v>
      </c>
      <c r="J1301" t="s">
        <v>151</v>
      </c>
      <c r="K1301" t="s">
        <v>134</v>
      </c>
      <c r="L1301">
        <v>2481</v>
      </c>
      <c r="M1301" t="s">
        <v>8636</v>
      </c>
      <c r="N1301" t="s">
        <v>2690</v>
      </c>
      <c r="O1301">
        <v>0</v>
      </c>
      <c r="V1301" t="s">
        <v>114</v>
      </c>
      <c r="W1301" s="1">
        <v>40997</v>
      </c>
      <c r="Y1301" s="1">
        <v>43528</v>
      </c>
      <c r="Z1301" s="2">
        <v>43009</v>
      </c>
      <c r="AA1301" t="s">
        <v>8637</v>
      </c>
      <c r="AB1301" t="s">
        <v>117</v>
      </c>
      <c r="AC1301" t="s">
        <v>117</v>
      </c>
      <c r="AD1301" t="s">
        <v>117</v>
      </c>
      <c r="AG1301" t="s">
        <v>115</v>
      </c>
      <c r="AH1301" t="s">
        <v>115</v>
      </c>
      <c r="AI1301" t="s">
        <v>117</v>
      </c>
      <c r="AJ1301" t="s">
        <v>118</v>
      </c>
      <c r="AL1301" t="s">
        <v>119</v>
      </c>
      <c r="AM1301" t="s">
        <v>133</v>
      </c>
      <c r="AN1301" t="s">
        <v>134</v>
      </c>
      <c r="AO1301" t="s">
        <v>117</v>
      </c>
      <c r="AP1301" t="s">
        <v>117</v>
      </c>
      <c r="AQ1301" t="s">
        <v>117</v>
      </c>
      <c r="AR1301" t="s">
        <v>117</v>
      </c>
      <c r="AS1301" t="s">
        <v>117</v>
      </c>
      <c r="AT1301" t="s">
        <v>117</v>
      </c>
      <c r="AU1301" t="s">
        <v>117</v>
      </c>
      <c r="AV1301" t="s">
        <v>117</v>
      </c>
      <c r="AW1301" t="s">
        <v>117</v>
      </c>
      <c r="AX1301" t="s">
        <v>117</v>
      </c>
      <c r="AY1301" t="s">
        <v>117</v>
      </c>
      <c r="AZ1301" t="s">
        <v>117</v>
      </c>
      <c r="BA1301" t="s">
        <v>117</v>
      </c>
      <c r="BB1301" t="s">
        <v>117</v>
      </c>
      <c r="BD1301" t="s">
        <v>117</v>
      </c>
      <c r="BF1301" t="s">
        <v>117</v>
      </c>
      <c r="BG1301" t="s">
        <v>117</v>
      </c>
      <c r="BH1301" t="s">
        <v>117</v>
      </c>
      <c r="BI1301" t="s">
        <v>117</v>
      </c>
      <c r="BJ1301" t="s">
        <v>117</v>
      </c>
      <c r="BK1301" t="s">
        <v>117</v>
      </c>
      <c r="BL1301" t="s">
        <v>117</v>
      </c>
      <c r="BM1301" t="s">
        <v>117</v>
      </c>
      <c r="BN1301" t="s">
        <v>117</v>
      </c>
      <c r="BO1301" t="s">
        <v>117</v>
      </c>
      <c r="BP1301" t="s">
        <v>117</v>
      </c>
      <c r="BQ1301" t="s">
        <v>117</v>
      </c>
      <c r="BR1301" t="s">
        <v>117</v>
      </c>
      <c r="BS1301" t="s">
        <v>117</v>
      </c>
      <c r="BT1301" t="s">
        <v>117</v>
      </c>
      <c r="BU1301" t="s">
        <v>117</v>
      </c>
      <c r="BV1301" t="s">
        <v>117</v>
      </c>
      <c r="BW1301" t="s">
        <v>115</v>
      </c>
      <c r="BX1301" t="s">
        <v>117</v>
      </c>
      <c r="BY1301" t="s">
        <v>117</v>
      </c>
      <c r="BZ1301" t="s">
        <v>117</v>
      </c>
      <c r="CA1301" t="s">
        <v>117</v>
      </c>
      <c r="CB1301" t="s">
        <v>117</v>
      </c>
      <c r="CC1301" t="s">
        <v>117</v>
      </c>
      <c r="CD1301" t="s">
        <v>117</v>
      </c>
      <c r="CE1301" t="s">
        <v>117</v>
      </c>
      <c r="CF1301" t="s">
        <v>117</v>
      </c>
      <c r="CG1301" t="s">
        <v>117</v>
      </c>
      <c r="CH1301" t="s">
        <v>117</v>
      </c>
      <c r="CI1301" t="s">
        <v>117</v>
      </c>
      <c r="CJ1301" t="s">
        <v>117</v>
      </c>
      <c r="CK1301" t="s">
        <v>117</v>
      </c>
      <c r="CL1301" t="s">
        <v>117</v>
      </c>
      <c r="CM1301" t="s">
        <v>117</v>
      </c>
      <c r="CN1301" t="s">
        <v>117</v>
      </c>
      <c r="CO1301" t="s">
        <v>117</v>
      </c>
      <c r="CP1301" t="s">
        <v>117</v>
      </c>
      <c r="CQ1301" t="s">
        <v>117</v>
      </c>
      <c r="CR1301" t="s">
        <v>117</v>
      </c>
      <c r="CS1301" t="s">
        <v>117</v>
      </c>
      <c r="CT1301" t="s">
        <v>117</v>
      </c>
      <c r="CU1301" t="s">
        <v>117</v>
      </c>
      <c r="CV1301" t="s">
        <v>117</v>
      </c>
      <c r="CW1301" t="s">
        <v>117</v>
      </c>
    </row>
    <row r="1302" spans="1:101" x14ac:dyDescent="0.25">
      <c r="A1302" t="s">
        <v>100</v>
      </c>
      <c r="B1302">
        <v>283275</v>
      </c>
      <c r="C1302" t="s">
        <v>8638</v>
      </c>
      <c r="D1302" t="s">
        <v>102</v>
      </c>
      <c r="E1302" t="s">
        <v>8639</v>
      </c>
      <c r="F1302" t="s">
        <v>8639</v>
      </c>
      <c r="G1302" t="s">
        <v>8640</v>
      </c>
      <c r="I1302" t="s">
        <v>242</v>
      </c>
      <c r="K1302" t="s">
        <v>243</v>
      </c>
      <c r="L1302" t="s">
        <v>8641</v>
      </c>
      <c r="M1302" t="s">
        <v>8642</v>
      </c>
      <c r="O1302">
        <v>0</v>
      </c>
      <c r="V1302" t="s">
        <v>114</v>
      </c>
      <c r="W1302" s="1">
        <v>42460</v>
      </c>
      <c r="Y1302" s="1">
        <v>43644</v>
      </c>
      <c r="Z1302" s="2">
        <v>43009</v>
      </c>
      <c r="AA1302" t="s">
        <v>8643</v>
      </c>
      <c r="AB1302" t="s">
        <v>115</v>
      </c>
      <c r="AC1302" t="s">
        <v>117</v>
      </c>
      <c r="AD1302" t="s">
        <v>117</v>
      </c>
      <c r="AG1302" t="s">
        <v>117</v>
      </c>
      <c r="AH1302" t="s">
        <v>115</v>
      </c>
      <c r="AI1302" t="s">
        <v>117</v>
      </c>
      <c r="AJ1302" t="s">
        <v>300</v>
      </c>
      <c r="AL1302" t="s">
        <v>184</v>
      </c>
      <c r="AN1302" t="s">
        <v>243</v>
      </c>
      <c r="AO1302" t="s">
        <v>117</v>
      </c>
      <c r="AP1302" t="s">
        <v>117</v>
      </c>
      <c r="AQ1302" t="s">
        <v>117</v>
      </c>
      <c r="AR1302" t="s">
        <v>117</v>
      </c>
      <c r="AS1302" t="s">
        <v>117</v>
      </c>
      <c r="AT1302" t="s">
        <v>117</v>
      </c>
      <c r="AU1302" t="s">
        <v>117</v>
      </c>
      <c r="AV1302" t="s">
        <v>117</v>
      </c>
      <c r="AW1302" t="s">
        <v>117</v>
      </c>
      <c r="AX1302" t="s">
        <v>117</v>
      </c>
      <c r="AY1302" t="s">
        <v>117</v>
      </c>
      <c r="AZ1302" t="s">
        <v>117</v>
      </c>
      <c r="BA1302" t="s">
        <v>117</v>
      </c>
      <c r="BB1302" t="s">
        <v>117</v>
      </c>
      <c r="BD1302" t="s">
        <v>117</v>
      </c>
      <c r="BF1302" t="s">
        <v>117</v>
      </c>
      <c r="BG1302" t="s">
        <v>117</v>
      </c>
      <c r="BH1302" t="s">
        <v>117</v>
      </c>
      <c r="BI1302" t="s">
        <v>117</v>
      </c>
      <c r="BJ1302" t="s">
        <v>117</v>
      </c>
      <c r="BK1302" t="s">
        <v>117</v>
      </c>
      <c r="BL1302" t="s">
        <v>117</v>
      </c>
      <c r="BM1302" t="s">
        <v>117</v>
      </c>
      <c r="BN1302" t="s">
        <v>117</v>
      </c>
      <c r="BO1302" t="s">
        <v>117</v>
      </c>
      <c r="BP1302" t="s">
        <v>117</v>
      </c>
      <c r="BQ1302" t="s">
        <v>117</v>
      </c>
      <c r="BR1302" t="s">
        <v>117</v>
      </c>
      <c r="BS1302" t="s">
        <v>117</v>
      </c>
      <c r="BT1302" t="s">
        <v>117</v>
      </c>
      <c r="BU1302" t="s">
        <v>117</v>
      </c>
      <c r="BV1302" t="s">
        <v>115</v>
      </c>
      <c r="BW1302" t="s">
        <v>115</v>
      </c>
      <c r="BX1302" t="s">
        <v>117</v>
      </c>
      <c r="BY1302" t="s">
        <v>117</v>
      </c>
      <c r="BZ1302" t="s">
        <v>117</v>
      </c>
      <c r="CA1302" t="s">
        <v>117</v>
      </c>
      <c r="CB1302" t="s">
        <v>117</v>
      </c>
      <c r="CC1302" t="s">
        <v>117</v>
      </c>
      <c r="CD1302" t="s">
        <v>117</v>
      </c>
      <c r="CE1302" t="s">
        <v>117</v>
      </c>
      <c r="CF1302" t="s">
        <v>117</v>
      </c>
      <c r="CG1302" t="s">
        <v>117</v>
      </c>
      <c r="CH1302" t="s">
        <v>117</v>
      </c>
      <c r="CI1302" t="s">
        <v>117</v>
      </c>
      <c r="CJ1302" t="s">
        <v>117</v>
      </c>
      <c r="CK1302" t="s">
        <v>117</v>
      </c>
      <c r="CL1302" t="s">
        <v>117</v>
      </c>
      <c r="CM1302" t="s">
        <v>117</v>
      </c>
      <c r="CN1302" t="s">
        <v>117</v>
      </c>
      <c r="CO1302" t="s">
        <v>117</v>
      </c>
      <c r="CP1302" t="s">
        <v>117</v>
      </c>
      <c r="CQ1302" t="s">
        <v>117</v>
      </c>
      <c r="CR1302" t="s">
        <v>117</v>
      </c>
      <c r="CS1302" t="s">
        <v>117</v>
      </c>
      <c r="CT1302" t="s">
        <v>117</v>
      </c>
      <c r="CU1302" t="s">
        <v>117</v>
      </c>
      <c r="CV1302" t="s">
        <v>117</v>
      </c>
      <c r="CW1302" t="s">
        <v>117</v>
      </c>
    </row>
    <row r="1303" spans="1:101" x14ac:dyDescent="0.25">
      <c r="A1303" t="s">
        <v>100</v>
      </c>
      <c r="B1303">
        <v>295217</v>
      </c>
      <c r="C1303" t="s">
        <v>8644</v>
      </c>
      <c r="D1303" t="s">
        <v>102</v>
      </c>
      <c r="E1303" t="s">
        <v>8645</v>
      </c>
      <c r="F1303" t="s">
        <v>8645</v>
      </c>
      <c r="G1303" t="s">
        <v>5371</v>
      </c>
      <c r="H1303" t="s">
        <v>3389</v>
      </c>
      <c r="I1303" t="s">
        <v>3390</v>
      </c>
      <c r="K1303" t="s">
        <v>622</v>
      </c>
      <c r="L1303">
        <v>4672530</v>
      </c>
      <c r="M1303" t="s">
        <v>3391</v>
      </c>
      <c r="N1303" t="s">
        <v>7226</v>
      </c>
      <c r="O1303">
        <v>0</v>
      </c>
      <c r="V1303" t="s">
        <v>114</v>
      </c>
      <c r="W1303" s="1">
        <v>43188</v>
      </c>
      <c r="Y1303" s="1">
        <v>43552</v>
      </c>
      <c r="Z1303" s="2">
        <v>43009</v>
      </c>
      <c r="AA1303" t="s">
        <v>8646</v>
      </c>
      <c r="AB1303" t="s">
        <v>117</v>
      </c>
      <c r="AC1303" t="s">
        <v>117</v>
      </c>
      <c r="AD1303" t="s">
        <v>117</v>
      </c>
      <c r="AG1303" t="s">
        <v>117</v>
      </c>
      <c r="AH1303" t="s">
        <v>115</v>
      </c>
      <c r="AI1303" t="s">
        <v>117</v>
      </c>
      <c r="AJ1303" t="s">
        <v>293</v>
      </c>
      <c r="AL1303" t="s">
        <v>119</v>
      </c>
      <c r="AN1303" t="s">
        <v>622</v>
      </c>
      <c r="AO1303" t="s">
        <v>117</v>
      </c>
      <c r="AP1303" t="s">
        <v>117</v>
      </c>
      <c r="AQ1303" t="s">
        <v>117</v>
      </c>
      <c r="AR1303" t="s">
        <v>117</v>
      </c>
      <c r="AS1303" t="s">
        <v>117</v>
      </c>
      <c r="AT1303" t="s">
        <v>117</v>
      </c>
      <c r="AU1303" t="s">
        <v>117</v>
      </c>
      <c r="AV1303" t="s">
        <v>117</v>
      </c>
      <c r="AW1303" t="s">
        <v>117</v>
      </c>
      <c r="AX1303" t="s">
        <v>117</v>
      </c>
      <c r="AY1303" t="s">
        <v>117</v>
      </c>
      <c r="AZ1303" t="s">
        <v>117</v>
      </c>
      <c r="BA1303" t="s">
        <v>117</v>
      </c>
      <c r="BB1303" t="s">
        <v>117</v>
      </c>
      <c r="BD1303" t="s">
        <v>117</v>
      </c>
      <c r="BF1303" t="s">
        <v>117</v>
      </c>
      <c r="BG1303" t="s">
        <v>117</v>
      </c>
      <c r="BH1303" t="s">
        <v>115</v>
      </c>
      <c r="BI1303" t="s">
        <v>117</v>
      </c>
      <c r="BJ1303" t="s">
        <v>117</v>
      </c>
      <c r="BK1303" t="s">
        <v>117</v>
      </c>
      <c r="BL1303" t="s">
        <v>117</v>
      </c>
      <c r="BM1303" t="s">
        <v>117</v>
      </c>
      <c r="BN1303" t="s">
        <v>117</v>
      </c>
      <c r="BO1303" t="s">
        <v>117</v>
      </c>
      <c r="BP1303" t="s">
        <v>117</v>
      </c>
      <c r="BQ1303" t="s">
        <v>117</v>
      </c>
      <c r="BR1303" t="s">
        <v>117</v>
      </c>
      <c r="BS1303" t="s">
        <v>117</v>
      </c>
      <c r="BT1303" t="s">
        <v>117</v>
      </c>
      <c r="BU1303" t="s">
        <v>117</v>
      </c>
      <c r="BV1303" t="s">
        <v>115</v>
      </c>
      <c r="BW1303" t="s">
        <v>115</v>
      </c>
      <c r="BX1303" t="s">
        <v>117</v>
      </c>
      <c r="BY1303" t="s">
        <v>117</v>
      </c>
      <c r="BZ1303" t="s">
        <v>117</v>
      </c>
      <c r="CA1303" t="s">
        <v>117</v>
      </c>
      <c r="CB1303" t="s">
        <v>117</v>
      </c>
      <c r="CC1303" t="s">
        <v>117</v>
      </c>
      <c r="CD1303" t="s">
        <v>117</v>
      </c>
      <c r="CE1303" t="s">
        <v>117</v>
      </c>
      <c r="CF1303" t="s">
        <v>117</v>
      </c>
      <c r="CG1303" t="s">
        <v>117</v>
      </c>
      <c r="CH1303" t="s">
        <v>117</v>
      </c>
      <c r="CI1303" t="s">
        <v>117</v>
      </c>
      <c r="CJ1303" t="s">
        <v>117</v>
      </c>
      <c r="CK1303" t="s">
        <v>117</v>
      </c>
      <c r="CL1303" t="s">
        <v>117</v>
      </c>
      <c r="CM1303" t="s">
        <v>117</v>
      </c>
      <c r="CN1303" t="s">
        <v>117</v>
      </c>
      <c r="CO1303" t="s">
        <v>117</v>
      </c>
      <c r="CP1303" t="s">
        <v>117</v>
      </c>
      <c r="CQ1303" t="s">
        <v>117</v>
      </c>
      <c r="CR1303" t="s">
        <v>117</v>
      </c>
      <c r="CS1303" t="s">
        <v>117</v>
      </c>
      <c r="CT1303" t="s">
        <v>117</v>
      </c>
      <c r="CU1303" t="s">
        <v>117</v>
      </c>
      <c r="CV1303" t="s">
        <v>117</v>
      </c>
      <c r="CW1303" t="s">
        <v>117</v>
      </c>
    </row>
    <row r="1304" spans="1:101" x14ac:dyDescent="0.25">
      <c r="A1304" t="s">
        <v>167</v>
      </c>
      <c r="B1304">
        <v>293969</v>
      </c>
      <c r="C1304" t="s">
        <v>8647</v>
      </c>
      <c r="D1304" t="s">
        <v>102</v>
      </c>
      <c r="E1304" t="s">
        <v>8648</v>
      </c>
      <c r="F1304" t="s">
        <v>8648</v>
      </c>
      <c r="G1304" t="s">
        <v>8649</v>
      </c>
      <c r="I1304" t="s">
        <v>234</v>
      </c>
      <c r="J1304" t="s">
        <v>172</v>
      </c>
      <c r="K1304" t="s">
        <v>134</v>
      </c>
      <c r="L1304" t="s">
        <v>8650</v>
      </c>
      <c r="M1304" t="s">
        <v>8651</v>
      </c>
      <c r="O1304">
        <v>0</v>
      </c>
      <c r="V1304" t="s">
        <v>114</v>
      </c>
      <c r="W1304" s="1">
        <v>43180</v>
      </c>
      <c r="Y1304" s="1">
        <v>43517</v>
      </c>
      <c r="Z1304" s="2">
        <v>43009</v>
      </c>
      <c r="AA1304" t="s">
        <v>8652</v>
      </c>
      <c r="AB1304" t="s">
        <v>117</v>
      </c>
      <c r="AC1304" t="s">
        <v>117</v>
      </c>
      <c r="AD1304" t="s">
        <v>117</v>
      </c>
      <c r="AG1304" t="s">
        <v>115</v>
      </c>
      <c r="AH1304" t="s">
        <v>115</v>
      </c>
      <c r="AI1304" t="s">
        <v>117</v>
      </c>
      <c r="AJ1304" t="s">
        <v>132</v>
      </c>
      <c r="AL1304" t="s">
        <v>119</v>
      </c>
      <c r="AM1304" t="s">
        <v>133</v>
      </c>
      <c r="AN1304" t="s">
        <v>134</v>
      </c>
      <c r="AO1304" t="s">
        <v>117</v>
      </c>
      <c r="AP1304" t="s">
        <v>117</v>
      </c>
      <c r="AQ1304" t="s">
        <v>117</v>
      </c>
      <c r="AR1304" t="s">
        <v>117</v>
      </c>
      <c r="AS1304" t="s">
        <v>117</v>
      </c>
      <c r="AT1304" t="s">
        <v>117</v>
      </c>
      <c r="AU1304" t="s">
        <v>117</v>
      </c>
      <c r="AV1304" t="s">
        <v>117</v>
      </c>
      <c r="AW1304" t="s">
        <v>117</v>
      </c>
      <c r="AX1304" t="s">
        <v>117</v>
      </c>
      <c r="AY1304" t="s">
        <v>117</v>
      </c>
      <c r="AZ1304" t="s">
        <v>117</v>
      </c>
      <c r="BA1304" t="s">
        <v>117</v>
      </c>
      <c r="BB1304" t="s">
        <v>117</v>
      </c>
      <c r="BD1304" t="s">
        <v>117</v>
      </c>
      <c r="BF1304" t="s">
        <v>117</v>
      </c>
      <c r="BG1304" t="s">
        <v>117</v>
      </c>
      <c r="BH1304" t="s">
        <v>117</v>
      </c>
      <c r="BI1304" t="s">
        <v>117</v>
      </c>
      <c r="BJ1304" t="s">
        <v>117</v>
      </c>
      <c r="BK1304" t="s">
        <v>117</v>
      </c>
      <c r="BL1304" t="s">
        <v>117</v>
      </c>
      <c r="BM1304" t="s">
        <v>117</v>
      </c>
      <c r="BN1304" t="s">
        <v>117</v>
      </c>
      <c r="BO1304" t="s">
        <v>117</v>
      </c>
      <c r="BP1304" t="s">
        <v>117</v>
      </c>
      <c r="BQ1304" t="s">
        <v>117</v>
      </c>
      <c r="BR1304" t="s">
        <v>117</v>
      </c>
      <c r="BS1304" t="s">
        <v>117</v>
      </c>
      <c r="BT1304" t="s">
        <v>117</v>
      </c>
      <c r="BU1304" t="s">
        <v>117</v>
      </c>
      <c r="BV1304" t="s">
        <v>115</v>
      </c>
      <c r="BW1304" t="s">
        <v>115</v>
      </c>
      <c r="BX1304" t="s">
        <v>117</v>
      </c>
      <c r="BY1304" t="s">
        <v>117</v>
      </c>
      <c r="BZ1304" t="s">
        <v>117</v>
      </c>
      <c r="CA1304" t="s">
        <v>117</v>
      </c>
      <c r="CB1304" t="s">
        <v>117</v>
      </c>
      <c r="CC1304" t="s">
        <v>117</v>
      </c>
      <c r="CD1304" t="s">
        <v>117</v>
      </c>
      <c r="CE1304" t="s">
        <v>117</v>
      </c>
      <c r="CF1304" t="s">
        <v>117</v>
      </c>
      <c r="CG1304" t="s">
        <v>117</v>
      </c>
      <c r="CH1304" t="s">
        <v>117</v>
      </c>
      <c r="CI1304" t="s">
        <v>117</v>
      </c>
      <c r="CJ1304" t="s">
        <v>117</v>
      </c>
      <c r="CK1304" t="s">
        <v>117</v>
      </c>
      <c r="CL1304" t="s">
        <v>117</v>
      </c>
      <c r="CM1304" t="s">
        <v>117</v>
      </c>
      <c r="CN1304" t="s">
        <v>117</v>
      </c>
      <c r="CO1304" t="s">
        <v>117</v>
      </c>
      <c r="CP1304" t="s">
        <v>117</v>
      </c>
      <c r="CQ1304" t="s">
        <v>117</v>
      </c>
      <c r="CR1304" t="s">
        <v>117</v>
      </c>
      <c r="CS1304" t="s">
        <v>117</v>
      </c>
      <c r="CT1304" t="s">
        <v>117</v>
      </c>
      <c r="CU1304" t="s">
        <v>117</v>
      </c>
      <c r="CV1304" t="s">
        <v>117</v>
      </c>
      <c r="CW1304" t="s">
        <v>117</v>
      </c>
    </row>
    <row r="1305" spans="1:101" x14ac:dyDescent="0.25">
      <c r="A1305" t="s">
        <v>100</v>
      </c>
      <c r="B1305">
        <v>304801</v>
      </c>
      <c r="C1305" t="s">
        <v>8653</v>
      </c>
      <c r="D1305" t="s">
        <v>102</v>
      </c>
      <c r="E1305" t="s">
        <v>8654</v>
      </c>
      <c r="F1305" t="s">
        <v>8654</v>
      </c>
      <c r="G1305" t="s">
        <v>8655</v>
      </c>
      <c r="I1305" t="s">
        <v>8656</v>
      </c>
      <c r="K1305" t="s">
        <v>1545</v>
      </c>
      <c r="L1305">
        <v>4006</v>
      </c>
      <c r="M1305" t="s">
        <v>8657</v>
      </c>
      <c r="O1305">
        <v>0</v>
      </c>
      <c r="P1305" t="s">
        <v>8658</v>
      </c>
      <c r="R1305" t="s">
        <v>8659</v>
      </c>
      <c r="T1305" t="s">
        <v>1545</v>
      </c>
      <c r="U1305">
        <v>4006</v>
      </c>
      <c r="V1305" t="s">
        <v>114</v>
      </c>
      <c r="W1305" s="1">
        <v>43638</v>
      </c>
      <c r="Y1305" s="1">
        <v>43638</v>
      </c>
      <c r="Z1305" s="2">
        <v>43009</v>
      </c>
      <c r="AA1305" t="s">
        <v>8660</v>
      </c>
      <c r="AB1305" t="s">
        <v>115</v>
      </c>
      <c r="AC1305" t="s">
        <v>117</v>
      </c>
      <c r="AD1305" t="s">
        <v>117</v>
      </c>
      <c r="AG1305" t="s">
        <v>117</v>
      </c>
      <c r="AH1305" t="s">
        <v>115</v>
      </c>
      <c r="AI1305" t="s">
        <v>117</v>
      </c>
      <c r="AJ1305" t="s">
        <v>165</v>
      </c>
      <c r="AK1305" t="s">
        <v>8661</v>
      </c>
      <c r="AL1305" t="s">
        <v>584</v>
      </c>
      <c r="AN1305" t="s">
        <v>1545</v>
      </c>
      <c r="AO1305" t="s">
        <v>117</v>
      </c>
      <c r="AP1305" t="s">
        <v>117</v>
      </c>
      <c r="AQ1305" t="s">
        <v>117</v>
      </c>
      <c r="AR1305" t="s">
        <v>117</v>
      </c>
      <c r="AS1305" t="s">
        <v>117</v>
      </c>
      <c r="AT1305" t="s">
        <v>117</v>
      </c>
      <c r="AU1305" t="s">
        <v>117</v>
      </c>
      <c r="AV1305" t="s">
        <v>117</v>
      </c>
      <c r="AW1305" t="s">
        <v>117</v>
      </c>
      <c r="AX1305" t="s">
        <v>117</v>
      </c>
      <c r="AY1305" t="s">
        <v>117</v>
      </c>
      <c r="AZ1305" t="s">
        <v>117</v>
      </c>
      <c r="BA1305" t="s">
        <v>117</v>
      </c>
      <c r="BB1305" t="s">
        <v>117</v>
      </c>
      <c r="BD1305" t="s">
        <v>117</v>
      </c>
      <c r="BF1305" t="s">
        <v>117</v>
      </c>
      <c r="BG1305" t="s">
        <v>117</v>
      </c>
      <c r="BH1305" t="s">
        <v>117</v>
      </c>
      <c r="BI1305" t="s">
        <v>117</v>
      </c>
      <c r="BJ1305" t="s">
        <v>117</v>
      </c>
      <c r="BK1305" t="s">
        <v>117</v>
      </c>
      <c r="BL1305" t="s">
        <v>117</v>
      </c>
      <c r="BM1305" t="s">
        <v>117</v>
      </c>
      <c r="BN1305" t="s">
        <v>117</v>
      </c>
      <c r="BO1305" t="s">
        <v>117</v>
      </c>
      <c r="BP1305" t="s">
        <v>117</v>
      </c>
      <c r="BQ1305" t="s">
        <v>117</v>
      </c>
      <c r="BR1305" t="s">
        <v>117</v>
      </c>
      <c r="BS1305" t="s">
        <v>117</v>
      </c>
      <c r="BT1305" t="s">
        <v>117</v>
      </c>
      <c r="BU1305" t="s">
        <v>117</v>
      </c>
      <c r="BV1305" t="s">
        <v>117</v>
      </c>
      <c r="BW1305" t="s">
        <v>115</v>
      </c>
      <c r="BX1305" t="s">
        <v>117</v>
      </c>
      <c r="BY1305" t="s">
        <v>117</v>
      </c>
      <c r="BZ1305" t="s">
        <v>117</v>
      </c>
      <c r="CA1305" t="s">
        <v>117</v>
      </c>
      <c r="CB1305" t="s">
        <v>117</v>
      </c>
      <c r="CC1305" t="s">
        <v>117</v>
      </c>
      <c r="CD1305" t="s">
        <v>117</v>
      </c>
      <c r="CE1305" t="s">
        <v>117</v>
      </c>
      <c r="CF1305" t="s">
        <v>117</v>
      </c>
      <c r="CG1305" t="s">
        <v>117</v>
      </c>
      <c r="CH1305" t="s">
        <v>117</v>
      </c>
      <c r="CI1305" t="s">
        <v>117</v>
      </c>
      <c r="CJ1305" t="s">
        <v>117</v>
      </c>
      <c r="CK1305" t="s">
        <v>117</v>
      </c>
      <c r="CL1305" t="s">
        <v>117</v>
      </c>
      <c r="CM1305" t="s">
        <v>117</v>
      </c>
      <c r="CN1305" t="s">
        <v>117</v>
      </c>
      <c r="CO1305" t="s">
        <v>117</v>
      </c>
      <c r="CP1305" t="s">
        <v>117</v>
      </c>
      <c r="CQ1305" t="s">
        <v>117</v>
      </c>
      <c r="CR1305" t="s">
        <v>117</v>
      </c>
      <c r="CS1305" t="s">
        <v>117</v>
      </c>
      <c r="CT1305" t="s">
        <v>117</v>
      </c>
      <c r="CU1305" t="s">
        <v>117</v>
      </c>
      <c r="CV1305" t="s">
        <v>117</v>
      </c>
      <c r="CW1305" t="s">
        <v>117</v>
      </c>
    </row>
    <row r="1306" spans="1:101" x14ac:dyDescent="0.25">
      <c r="A1306" t="s">
        <v>207</v>
      </c>
      <c r="B1306">
        <v>282373</v>
      </c>
      <c r="C1306" t="s">
        <v>8662</v>
      </c>
      <c r="D1306" t="s">
        <v>102</v>
      </c>
      <c r="E1306" t="s">
        <v>8663</v>
      </c>
      <c r="F1306" t="s">
        <v>8663</v>
      </c>
      <c r="G1306" t="s">
        <v>8664</v>
      </c>
      <c r="H1306" t="s">
        <v>5902</v>
      </c>
      <c r="I1306" t="s">
        <v>213</v>
      </c>
      <c r="J1306" t="s">
        <v>214</v>
      </c>
      <c r="K1306" t="s">
        <v>134</v>
      </c>
      <c r="L1306">
        <v>10017</v>
      </c>
      <c r="M1306" t="s">
        <v>8665</v>
      </c>
      <c r="O1306">
        <v>1</v>
      </c>
      <c r="V1306" t="s">
        <v>114</v>
      </c>
      <c r="W1306" s="1">
        <v>42349</v>
      </c>
      <c r="Y1306" s="1">
        <v>43553</v>
      </c>
      <c r="Z1306" s="2">
        <v>43009</v>
      </c>
      <c r="AA1306" t="s">
        <v>8666</v>
      </c>
      <c r="AB1306" t="s">
        <v>117</v>
      </c>
      <c r="AC1306" t="s">
        <v>117</v>
      </c>
      <c r="AD1306" t="s">
        <v>117</v>
      </c>
      <c r="AG1306" t="s">
        <v>115</v>
      </c>
      <c r="AH1306" t="s">
        <v>117</v>
      </c>
      <c r="AI1306" t="s">
        <v>117</v>
      </c>
      <c r="AJ1306" t="s">
        <v>293</v>
      </c>
      <c r="AL1306" t="s">
        <v>119</v>
      </c>
      <c r="AM1306" t="s">
        <v>133</v>
      </c>
      <c r="AN1306" t="s">
        <v>134</v>
      </c>
      <c r="AO1306" t="s">
        <v>117</v>
      </c>
      <c r="AP1306" t="s">
        <v>117</v>
      </c>
      <c r="AQ1306" t="s">
        <v>117</v>
      </c>
      <c r="AR1306" t="s">
        <v>117</v>
      </c>
      <c r="AS1306" t="s">
        <v>117</v>
      </c>
      <c r="AT1306" t="s">
        <v>117</v>
      </c>
      <c r="AU1306" t="s">
        <v>117</v>
      </c>
      <c r="AV1306" t="s">
        <v>117</v>
      </c>
      <c r="AW1306" t="s">
        <v>117</v>
      </c>
      <c r="AX1306" t="s">
        <v>117</v>
      </c>
      <c r="AY1306" t="s">
        <v>117</v>
      </c>
      <c r="AZ1306" t="s">
        <v>117</v>
      </c>
      <c r="BA1306" t="s">
        <v>117</v>
      </c>
      <c r="BB1306" t="s">
        <v>117</v>
      </c>
      <c r="BD1306" t="s">
        <v>117</v>
      </c>
      <c r="BF1306" t="s">
        <v>117</v>
      </c>
      <c r="BG1306" t="s">
        <v>117</v>
      </c>
      <c r="BH1306" t="s">
        <v>117</v>
      </c>
      <c r="BI1306" t="s">
        <v>117</v>
      </c>
      <c r="BJ1306" t="s">
        <v>117</v>
      </c>
      <c r="BK1306" t="s">
        <v>117</v>
      </c>
      <c r="BL1306" t="s">
        <v>117</v>
      </c>
      <c r="BM1306" t="s">
        <v>117</v>
      </c>
      <c r="BN1306" t="s">
        <v>117</v>
      </c>
      <c r="BO1306" t="s">
        <v>117</v>
      </c>
      <c r="BP1306" t="s">
        <v>117</v>
      </c>
      <c r="BQ1306" t="s">
        <v>117</v>
      </c>
      <c r="BR1306" t="s">
        <v>117</v>
      </c>
      <c r="BS1306" t="s">
        <v>117</v>
      </c>
      <c r="BT1306" t="s">
        <v>117</v>
      </c>
      <c r="BU1306" t="s">
        <v>117</v>
      </c>
      <c r="BV1306" t="s">
        <v>115</v>
      </c>
      <c r="BW1306" t="s">
        <v>115</v>
      </c>
      <c r="BX1306" t="s">
        <v>117</v>
      </c>
      <c r="BY1306" t="s">
        <v>117</v>
      </c>
      <c r="BZ1306" t="s">
        <v>117</v>
      </c>
      <c r="CA1306" t="s">
        <v>117</v>
      </c>
      <c r="CB1306" t="s">
        <v>117</v>
      </c>
      <c r="CC1306" t="s">
        <v>117</v>
      </c>
      <c r="CD1306" t="s">
        <v>117</v>
      </c>
      <c r="CE1306" t="s">
        <v>117</v>
      </c>
      <c r="CF1306" t="s">
        <v>117</v>
      </c>
      <c r="CG1306" t="s">
        <v>117</v>
      </c>
      <c r="CH1306" t="s">
        <v>117</v>
      </c>
      <c r="CI1306" t="s">
        <v>117</v>
      </c>
      <c r="CJ1306" t="s">
        <v>117</v>
      </c>
      <c r="CK1306" t="s">
        <v>117</v>
      </c>
      <c r="CL1306" t="s">
        <v>117</v>
      </c>
      <c r="CM1306" t="s">
        <v>117</v>
      </c>
      <c r="CN1306" t="s">
        <v>117</v>
      </c>
      <c r="CO1306" t="s">
        <v>117</v>
      </c>
      <c r="CP1306" t="s">
        <v>117</v>
      </c>
      <c r="CQ1306" t="s">
        <v>117</v>
      </c>
      <c r="CR1306" t="s">
        <v>117</v>
      </c>
      <c r="CS1306" t="s">
        <v>117</v>
      </c>
      <c r="CT1306" t="s">
        <v>117</v>
      </c>
      <c r="CU1306" t="s">
        <v>117</v>
      </c>
      <c r="CV1306" t="s">
        <v>117</v>
      </c>
      <c r="CW1306" t="s">
        <v>117</v>
      </c>
    </row>
    <row r="1307" spans="1:101" x14ac:dyDescent="0.25">
      <c r="A1307" t="s">
        <v>185</v>
      </c>
      <c r="B1307">
        <v>144674</v>
      </c>
      <c r="C1307" t="s">
        <v>8667</v>
      </c>
      <c r="D1307" t="s">
        <v>102</v>
      </c>
      <c r="E1307" t="s">
        <v>8668</v>
      </c>
      <c r="F1307" t="s">
        <v>8668</v>
      </c>
      <c r="G1307" t="s">
        <v>8669</v>
      </c>
      <c r="H1307" t="s">
        <v>8670</v>
      </c>
      <c r="I1307" t="s">
        <v>1310</v>
      </c>
      <c r="J1307" t="s">
        <v>1311</v>
      </c>
      <c r="K1307" t="s">
        <v>134</v>
      </c>
      <c r="L1307">
        <v>30309</v>
      </c>
      <c r="M1307" t="s">
        <v>8671</v>
      </c>
      <c r="O1307">
        <v>2</v>
      </c>
      <c r="V1307" t="s">
        <v>114</v>
      </c>
      <c r="W1307" s="1">
        <v>42019</v>
      </c>
      <c r="Y1307" s="1">
        <v>43690</v>
      </c>
      <c r="Z1307" s="2">
        <v>43009</v>
      </c>
      <c r="AA1307" t="s">
        <v>8672</v>
      </c>
      <c r="AB1307" t="s">
        <v>117</v>
      </c>
      <c r="AC1307" t="s">
        <v>117</v>
      </c>
      <c r="AD1307" t="s">
        <v>117</v>
      </c>
      <c r="AG1307" t="s">
        <v>117</v>
      </c>
      <c r="AH1307" t="s">
        <v>115</v>
      </c>
      <c r="AI1307" t="s">
        <v>117</v>
      </c>
      <c r="AJ1307" t="s">
        <v>132</v>
      </c>
      <c r="AL1307" t="s">
        <v>119</v>
      </c>
      <c r="AM1307" t="s">
        <v>133</v>
      </c>
      <c r="AN1307" t="s">
        <v>134</v>
      </c>
      <c r="AO1307" t="s">
        <v>117</v>
      </c>
      <c r="AP1307" t="s">
        <v>117</v>
      </c>
      <c r="AQ1307" t="s">
        <v>117</v>
      </c>
      <c r="AR1307" t="s">
        <v>117</v>
      </c>
      <c r="AS1307" t="s">
        <v>117</v>
      </c>
      <c r="AT1307" t="s">
        <v>117</v>
      </c>
      <c r="AU1307" t="s">
        <v>117</v>
      </c>
      <c r="AV1307" t="s">
        <v>117</v>
      </c>
      <c r="AW1307" t="s">
        <v>117</v>
      </c>
      <c r="AX1307" t="s">
        <v>117</v>
      </c>
      <c r="AY1307" t="s">
        <v>117</v>
      </c>
      <c r="AZ1307" t="s">
        <v>117</v>
      </c>
      <c r="BA1307" t="s">
        <v>117</v>
      </c>
      <c r="BB1307" t="s">
        <v>117</v>
      </c>
      <c r="BD1307" t="s">
        <v>117</v>
      </c>
      <c r="BF1307" t="s">
        <v>117</v>
      </c>
      <c r="BG1307" t="s">
        <v>117</v>
      </c>
      <c r="BH1307" t="s">
        <v>117</v>
      </c>
      <c r="BI1307" t="s">
        <v>117</v>
      </c>
      <c r="BJ1307" t="s">
        <v>117</v>
      </c>
      <c r="BK1307" t="s">
        <v>117</v>
      </c>
      <c r="BL1307" t="s">
        <v>117</v>
      </c>
      <c r="BM1307" t="s">
        <v>117</v>
      </c>
      <c r="BN1307" t="s">
        <v>117</v>
      </c>
      <c r="BO1307" t="s">
        <v>117</v>
      </c>
      <c r="BP1307" t="s">
        <v>117</v>
      </c>
      <c r="BQ1307" t="s">
        <v>117</v>
      </c>
      <c r="BR1307" t="s">
        <v>117</v>
      </c>
      <c r="BS1307" t="s">
        <v>117</v>
      </c>
      <c r="BT1307" t="s">
        <v>117</v>
      </c>
      <c r="BU1307" t="s">
        <v>117</v>
      </c>
      <c r="BV1307" t="s">
        <v>115</v>
      </c>
      <c r="BW1307" t="s">
        <v>115</v>
      </c>
      <c r="BX1307" t="s">
        <v>117</v>
      </c>
      <c r="BY1307" t="s">
        <v>117</v>
      </c>
      <c r="BZ1307" t="s">
        <v>117</v>
      </c>
      <c r="CA1307" t="s">
        <v>117</v>
      </c>
      <c r="CB1307" t="s">
        <v>117</v>
      </c>
      <c r="CC1307" t="s">
        <v>117</v>
      </c>
      <c r="CD1307" t="s">
        <v>117</v>
      </c>
      <c r="CE1307" t="s">
        <v>117</v>
      </c>
      <c r="CF1307" t="s">
        <v>117</v>
      </c>
      <c r="CG1307" t="s">
        <v>117</v>
      </c>
      <c r="CH1307" t="s">
        <v>117</v>
      </c>
      <c r="CI1307" t="s">
        <v>117</v>
      </c>
      <c r="CJ1307" t="s">
        <v>117</v>
      </c>
      <c r="CK1307" t="s">
        <v>117</v>
      </c>
      <c r="CL1307" t="s">
        <v>117</v>
      </c>
      <c r="CM1307" t="s">
        <v>117</v>
      </c>
      <c r="CN1307" t="s">
        <v>117</v>
      </c>
      <c r="CO1307" t="s">
        <v>117</v>
      </c>
      <c r="CP1307" t="s">
        <v>117</v>
      </c>
      <c r="CQ1307" t="s">
        <v>117</v>
      </c>
      <c r="CR1307" t="s">
        <v>117</v>
      </c>
      <c r="CS1307" t="s">
        <v>115</v>
      </c>
      <c r="CT1307" t="s">
        <v>117</v>
      </c>
      <c r="CU1307" t="s">
        <v>117</v>
      </c>
      <c r="CV1307" t="s">
        <v>117</v>
      </c>
      <c r="CW1307" t="s">
        <v>117</v>
      </c>
    </row>
    <row r="1308" spans="1:101" x14ac:dyDescent="0.25">
      <c r="A1308" t="s">
        <v>167</v>
      </c>
      <c r="B1308">
        <v>173304</v>
      </c>
      <c r="C1308" t="s">
        <v>8673</v>
      </c>
      <c r="D1308" t="s">
        <v>102</v>
      </c>
      <c r="E1308" t="s">
        <v>8674</v>
      </c>
      <c r="F1308" t="s">
        <v>8674</v>
      </c>
      <c r="G1308" t="s">
        <v>8675</v>
      </c>
      <c r="I1308" t="s">
        <v>955</v>
      </c>
      <c r="J1308" t="s">
        <v>956</v>
      </c>
      <c r="K1308" t="s">
        <v>134</v>
      </c>
      <c r="L1308">
        <v>98122</v>
      </c>
      <c r="M1308" t="s">
        <v>8676</v>
      </c>
      <c r="N1308" t="s">
        <v>8677</v>
      </c>
      <c r="O1308">
        <v>0</v>
      </c>
      <c r="V1308" t="s">
        <v>114</v>
      </c>
      <c r="W1308" s="1">
        <v>42236</v>
      </c>
      <c r="Y1308" s="1">
        <v>43629</v>
      </c>
      <c r="Z1308" s="2">
        <v>43009</v>
      </c>
      <c r="AA1308" t="s">
        <v>8678</v>
      </c>
      <c r="AB1308" t="s">
        <v>117</v>
      </c>
      <c r="AC1308" t="s">
        <v>117</v>
      </c>
      <c r="AD1308" t="s">
        <v>117</v>
      </c>
      <c r="AG1308" t="s">
        <v>115</v>
      </c>
      <c r="AH1308" t="s">
        <v>117</v>
      </c>
      <c r="AI1308" t="s">
        <v>117</v>
      </c>
      <c r="AJ1308" t="s">
        <v>132</v>
      </c>
      <c r="AL1308" t="s">
        <v>119</v>
      </c>
      <c r="AM1308" t="s">
        <v>133</v>
      </c>
      <c r="AN1308" t="s">
        <v>134</v>
      </c>
      <c r="AO1308" t="s">
        <v>117</v>
      </c>
      <c r="AP1308" t="s">
        <v>117</v>
      </c>
      <c r="AQ1308" t="s">
        <v>117</v>
      </c>
      <c r="AR1308" t="s">
        <v>117</v>
      </c>
      <c r="AS1308" t="s">
        <v>117</v>
      </c>
      <c r="AT1308" t="s">
        <v>117</v>
      </c>
      <c r="AU1308" t="s">
        <v>117</v>
      </c>
      <c r="AV1308" t="s">
        <v>117</v>
      </c>
      <c r="AW1308" t="s">
        <v>117</v>
      </c>
      <c r="AX1308" t="s">
        <v>117</v>
      </c>
      <c r="AY1308" t="s">
        <v>117</v>
      </c>
      <c r="AZ1308" t="s">
        <v>117</v>
      </c>
      <c r="BA1308" t="s">
        <v>117</v>
      </c>
      <c r="BB1308" t="s">
        <v>117</v>
      </c>
      <c r="BD1308" t="s">
        <v>117</v>
      </c>
      <c r="BF1308" t="s">
        <v>117</v>
      </c>
      <c r="BG1308" t="s">
        <v>117</v>
      </c>
      <c r="BH1308" t="s">
        <v>115</v>
      </c>
      <c r="BI1308" t="s">
        <v>117</v>
      </c>
      <c r="BJ1308" t="s">
        <v>117</v>
      </c>
      <c r="BK1308" t="s">
        <v>117</v>
      </c>
      <c r="BL1308" t="s">
        <v>117</v>
      </c>
      <c r="BM1308" t="s">
        <v>117</v>
      </c>
      <c r="BN1308" t="s">
        <v>117</v>
      </c>
      <c r="BO1308" t="s">
        <v>117</v>
      </c>
      <c r="BP1308" t="s">
        <v>117</v>
      </c>
      <c r="BQ1308" t="s">
        <v>117</v>
      </c>
      <c r="BR1308" t="s">
        <v>117</v>
      </c>
      <c r="BS1308" t="s">
        <v>117</v>
      </c>
      <c r="BT1308" t="s">
        <v>117</v>
      </c>
      <c r="BU1308" t="s">
        <v>117</v>
      </c>
      <c r="BV1308" t="s">
        <v>115</v>
      </c>
      <c r="BW1308" t="s">
        <v>115</v>
      </c>
      <c r="BX1308" t="s">
        <v>117</v>
      </c>
      <c r="BY1308" t="s">
        <v>117</v>
      </c>
      <c r="BZ1308" t="s">
        <v>117</v>
      </c>
      <c r="CA1308" t="s">
        <v>117</v>
      </c>
      <c r="CB1308" t="s">
        <v>117</v>
      </c>
      <c r="CC1308" t="s">
        <v>117</v>
      </c>
      <c r="CD1308" t="s">
        <v>117</v>
      </c>
      <c r="CE1308" t="s">
        <v>117</v>
      </c>
      <c r="CF1308" t="s">
        <v>117</v>
      </c>
      <c r="CG1308" t="s">
        <v>117</v>
      </c>
      <c r="CH1308" t="s">
        <v>117</v>
      </c>
      <c r="CI1308" t="s">
        <v>117</v>
      </c>
      <c r="CJ1308" t="s">
        <v>117</v>
      </c>
      <c r="CK1308" t="s">
        <v>117</v>
      </c>
      <c r="CL1308" t="s">
        <v>117</v>
      </c>
      <c r="CM1308" t="s">
        <v>117</v>
      </c>
      <c r="CN1308" t="s">
        <v>117</v>
      </c>
      <c r="CO1308" t="s">
        <v>117</v>
      </c>
      <c r="CP1308" t="s">
        <v>117</v>
      </c>
      <c r="CQ1308" t="s">
        <v>117</v>
      </c>
      <c r="CR1308" t="s">
        <v>117</v>
      </c>
      <c r="CS1308" t="s">
        <v>117</v>
      </c>
      <c r="CT1308" t="s">
        <v>117</v>
      </c>
      <c r="CU1308" t="s">
        <v>117</v>
      </c>
      <c r="CV1308" t="s">
        <v>117</v>
      </c>
      <c r="CW1308" t="s">
        <v>117</v>
      </c>
    </row>
    <row r="1309" spans="1:101" x14ac:dyDescent="0.25">
      <c r="A1309" t="s">
        <v>167</v>
      </c>
      <c r="B1309">
        <v>172044</v>
      </c>
      <c r="C1309" t="s">
        <v>8679</v>
      </c>
      <c r="D1309" t="s">
        <v>102</v>
      </c>
      <c r="E1309" t="s">
        <v>8680</v>
      </c>
      <c r="F1309" t="s">
        <v>8680</v>
      </c>
      <c r="G1309" t="s">
        <v>8681</v>
      </c>
      <c r="I1309" t="s">
        <v>234</v>
      </c>
      <c r="J1309" t="s">
        <v>172</v>
      </c>
      <c r="K1309" t="s">
        <v>134</v>
      </c>
      <c r="L1309">
        <v>94133</v>
      </c>
      <c r="M1309" t="s">
        <v>8682</v>
      </c>
      <c r="O1309">
        <v>2</v>
      </c>
      <c r="V1309" t="s">
        <v>114</v>
      </c>
      <c r="W1309" s="1">
        <v>42074</v>
      </c>
      <c r="Y1309" s="1">
        <v>43552</v>
      </c>
      <c r="Z1309" s="2">
        <v>43009</v>
      </c>
      <c r="AA1309" t="s">
        <v>8683</v>
      </c>
      <c r="AB1309" t="s">
        <v>117</v>
      </c>
      <c r="AC1309" t="s">
        <v>117</v>
      </c>
      <c r="AD1309" t="s">
        <v>117</v>
      </c>
      <c r="AG1309" t="s">
        <v>115</v>
      </c>
      <c r="AH1309" t="s">
        <v>117</v>
      </c>
      <c r="AI1309" t="s">
        <v>117</v>
      </c>
      <c r="AJ1309" t="s">
        <v>132</v>
      </c>
      <c r="AL1309" t="s">
        <v>119</v>
      </c>
      <c r="AM1309" t="s">
        <v>133</v>
      </c>
      <c r="AN1309" t="s">
        <v>134</v>
      </c>
      <c r="AO1309" t="s">
        <v>117</v>
      </c>
      <c r="AP1309" t="s">
        <v>117</v>
      </c>
      <c r="AQ1309" t="s">
        <v>117</v>
      </c>
      <c r="AR1309" t="s">
        <v>117</v>
      </c>
      <c r="AS1309" t="s">
        <v>117</v>
      </c>
      <c r="AT1309" t="s">
        <v>117</v>
      </c>
      <c r="AU1309" t="s">
        <v>117</v>
      </c>
      <c r="AV1309" t="s">
        <v>117</v>
      </c>
      <c r="AW1309" t="s">
        <v>117</v>
      </c>
      <c r="AX1309" t="s">
        <v>117</v>
      </c>
      <c r="AY1309" t="s">
        <v>117</v>
      </c>
      <c r="AZ1309" t="s">
        <v>117</v>
      </c>
      <c r="BA1309" t="s">
        <v>117</v>
      </c>
      <c r="BB1309" t="s">
        <v>117</v>
      </c>
      <c r="BD1309" t="s">
        <v>117</v>
      </c>
      <c r="BF1309" t="s">
        <v>117</v>
      </c>
      <c r="BG1309" t="s">
        <v>117</v>
      </c>
      <c r="BH1309" t="s">
        <v>117</v>
      </c>
      <c r="BI1309" t="s">
        <v>117</v>
      </c>
      <c r="BJ1309" t="s">
        <v>117</v>
      </c>
      <c r="BK1309" t="s">
        <v>117</v>
      </c>
      <c r="BL1309" t="s">
        <v>117</v>
      </c>
      <c r="BM1309" t="s">
        <v>117</v>
      </c>
      <c r="BN1309" t="s">
        <v>117</v>
      </c>
      <c r="BO1309" t="s">
        <v>117</v>
      </c>
      <c r="BP1309" t="s">
        <v>117</v>
      </c>
      <c r="BQ1309" t="s">
        <v>117</v>
      </c>
      <c r="BR1309" t="s">
        <v>117</v>
      </c>
      <c r="BS1309" t="s">
        <v>117</v>
      </c>
      <c r="BT1309" t="s">
        <v>117</v>
      </c>
      <c r="BU1309" t="s">
        <v>117</v>
      </c>
      <c r="BV1309" t="s">
        <v>115</v>
      </c>
      <c r="BW1309" t="s">
        <v>115</v>
      </c>
      <c r="BX1309" t="s">
        <v>117</v>
      </c>
      <c r="BY1309" t="s">
        <v>117</v>
      </c>
      <c r="BZ1309" t="s">
        <v>117</v>
      </c>
      <c r="CA1309" t="s">
        <v>117</v>
      </c>
      <c r="CB1309" t="s">
        <v>117</v>
      </c>
      <c r="CC1309" t="s">
        <v>117</v>
      </c>
      <c r="CD1309" t="s">
        <v>117</v>
      </c>
      <c r="CE1309" t="s">
        <v>117</v>
      </c>
      <c r="CF1309" t="s">
        <v>117</v>
      </c>
      <c r="CG1309" t="s">
        <v>117</v>
      </c>
      <c r="CH1309" t="s">
        <v>117</v>
      </c>
      <c r="CI1309" t="s">
        <v>117</v>
      </c>
      <c r="CJ1309" t="s">
        <v>117</v>
      </c>
      <c r="CK1309" t="s">
        <v>117</v>
      </c>
      <c r="CL1309" t="s">
        <v>117</v>
      </c>
      <c r="CM1309" t="s">
        <v>117</v>
      </c>
      <c r="CN1309" t="s">
        <v>117</v>
      </c>
      <c r="CO1309" t="s">
        <v>117</v>
      </c>
      <c r="CP1309" t="s">
        <v>117</v>
      </c>
      <c r="CQ1309" t="s">
        <v>117</v>
      </c>
      <c r="CR1309" t="s">
        <v>117</v>
      </c>
      <c r="CS1309" t="s">
        <v>117</v>
      </c>
      <c r="CT1309" t="s">
        <v>117</v>
      </c>
      <c r="CU1309" t="s">
        <v>117</v>
      </c>
      <c r="CV1309" t="s">
        <v>117</v>
      </c>
      <c r="CW1309" t="s">
        <v>117</v>
      </c>
    </row>
    <row r="1310" spans="1:101" x14ac:dyDescent="0.25">
      <c r="A1310" t="s">
        <v>100</v>
      </c>
      <c r="B1310">
        <v>159707</v>
      </c>
      <c r="C1310" t="s">
        <v>8684</v>
      </c>
      <c r="D1310" t="s">
        <v>102</v>
      </c>
      <c r="E1310" t="s">
        <v>8685</v>
      </c>
      <c r="F1310" t="s">
        <v>8685</v>
      </c>
      <c r="G1310" t="s">
        <v>8686</v>
      </c>
      <c r="I1310" t="s">
        <v>139</v>
      </c>
      <c r="K1310" t="s">
        <v>140</v>
      </c>
      <c r="L1310" t="s">
        <v>8687</v>
      </c>
      <c r="M1310" t="s">
        <v>8688</v>
      </c>
      <c r="N1310" t="s">
        <v>8689</v>
      </c>
      <c r="O1310">
        <v>0</v>
      </c>
      <c r="V1310" t="s">
        <v>114</v>
      </c>
      <c r="W1310" s="1">
        <v>40995</v>
      </c>
      <c r="Y1310" s="1">
        <v>43542</v>
      </c>
      <c r="Z1310" s="2">
        <v>43009</v>
      </c>
      <c r="AA1310" t="s">
        <v>8690</v>
      </c>
      <c r="AB1310" t="s">
        <v>115</v>
      </c>
      <c r="AC1310" t="s">
        <v>117</v>
      </c>
      <c r="AD1310" t="s">
        <v>117</v>
      </c>
      <c r="AG1310" t="s">
        <v>117</v>
      </c>
      <c r="AH1310" t="s">
        <v>115</v>
      </c>
      <c r="AI1310" t="s">
        <v>117</v>
      </c>
      <c r="AJ1310" t="s">
        <v>118</v>
      </c>
      <c r="AL1310" t="s">
        <v>119</v>
      </c>
      <c r="AN1310" t="s">
        <v>140</v>
      </c>
      <c r="AO1310" t="s">
        <v>117</v>
      </c>
      <c r="AP1310" t="s">
        <v>117</v>
      </c>
      <c r="AQ1310" t="s">
        <v>117</v>
      </c>
      <c r="AR1310" t="s">
        <v>117</v>
      </c>
      <c r="AS1310" t="s">
        <v>117</v>
      </c>
      <c r="AT1310" t="s">
        <v>117</v>
      </c>
      <c r="AU1310" t="s">
        <v>117</v>
      </c>
      <c r="AV1310" t="s">
        <v>117</v>
      </c>
      <c r="AW1310" t="s">
        <v>117</v>
      </c>
      <c r="AX1310" t="s">
        <v>117</v>
      </c>
      <c r="AY1310" t="s">
        <v>117</v>
      </c>
      <c r="AZ1310" t="s">
        <v>117</v>
      </c>
      <c r="BA1310" t="s">
        <v>117</v>
      </c>
      <c r="BB1310" t="s">
        <v>117</v>
      </c>
      <c r="BD1310" t="s">
        <v>117</v>
      </c>
      <c r="BF1310" t="s">
        <v>117</v>
      </c>
      <c r="BG1310" t="s">
        <v>117</v>
      </c>
      <c r="BH1310" t="s">
        <v>117</v>
      </c>
      <c r="BI1310" t="s">
        <v>117</v>
      </c>
      <c r="BJ1310" t="s">
        <v>117</v>
      </c>
      <c r="BK1310" t="s">
        <v>117</v>
      </c>
      <c r="BL1310" t="s">
        <v>117</v>
      </c>
      <c r="BM1310" t="s">
        <v>117</v>
      </c>
      <c r="BN1310" t="s">
        <v>117</v>
      </c>
      <c r="BO1310" t="s">
        <v>117</v>
      </c>
      <c r="BP1310" t="s">
        <v>117</v>
      </c>
      <c r="BQ1310" t="s">
        <v>117</v>
      </c>
      <c r="BR1310" t="s">
        <v>117</v>
      </c>
      <c r="BS1310" t="s">
        <v>117</v>
      </c>
      <c r="BT1310" t="s">
        <v>117</v>
      </c>
      <c r="BU1310" t="s">
        <v>117</v>
      </c>
      <c r="BV1310" t="s">
        <v>115</v>
      </c>
      <c r="BW1310" t="s">
        <v>115</v>
      </c>
      <c r="BX1310" t="s">
        <v>117</v>
      </c>
      <c r="BY1310" t="s">
        <v>117</v>
      </c>
      <c r="BZ1310" t="s">
        <v>117</v>
      </c>
      <c r="CA1310" t="s">
        <v>117</v>
      </c>
      <c r="CB1310" t="s">
        <v>117</v>
      </c>
      <c r="CC1310" t="s">
        <v>117</v>
      </c>
      <c r="CD1310" t="s">
        <v>117</v>
      </c>
      <c r="CE1310" t="s">
        <v>117</v>
      </c>
      <c r="CF1310" t="s">
        <v>117</v>
      </c>
      <c r="CG1310" t="s">
        <v>117</v>
      </c>
      <c r="CH1310" t="s">
        <v>117</v>
      </c>
      <c r="CI1310" t="s">
        <v>117</v>
      </c>
      <c r="CJ1310" t="s">
        <v>117</v>
      </c>
      <c r="CK1310" t="s">
        <v>117</v>
      </c>
      <c r="CL1310" t="s">
        <v>117</v>
      </c>
      <c r="CM1310" t="s">
        <v>117</v>
      </c>
      <c r="CN1310" t="s">
        <v>117</v>
      </c>
      <c r="CO1310" t="s">
        <v>117</v>
      </c>
      <c r="CP1310" t="s">
        <v>117</v>
      </c>
      <c r="CQ1310" t="s">
        <v>117</v>
      </c>
      <c r="CR1310" t="s">
        <v>117</v>
      </c>
      <c r="CS1310" t="s">
        <v>117</v>
      </c>
      <c r="CT1310" t="s">
        <v>117</v>
      </c>
      <c r="CU1310" t="s">
        <v>117</v>
      </c>
      <c r="CV1310" t="s">
        <v>117</v>
      </c>
      <c r="CW1310" t="s">
        <v>117</v>
      </c>
    </row>
    <row r="1311" spans="1:101" x14ac:dyDescent="0.25">
      <c r="A1311" t="s">
        <v>386</v>
      </c>
      <c r="B1311">
        <v>296621</v>
      </c>
      <c r="C1311" t="s">
        <v>8691</v>
      </c>
      <c r="D1311" t="s">
        <v>102</v>
      </c>
      <c r="E1311" t="s">
        <v>8692</v>
      </c>
      <c r="F1311" t="s">
        <v>8693</v>
      </c>
      <c r="G1311" t="s">
        <v>8694</v>
      </c>
      <c r="H1311" t="s">
        <v>8695</v>
      </c>
      <c r="I1311" t="s">
        <v>392</v>
      </c>
      <c r="J1311" t="s">
        <v>172</v>
      </c>
      <c r="K1311" t="s">
        <v>134</v>
      </c>
      <c r="L1311">
        <v>90028</v>
      </c>
      <c r="M1311" t="s">
        <v>8696</v>
      </c>
      <c r="O1311">
        <v>0</v>
      </c>
      <c r="V1311" t="s">
        <v>114</v>
      </c>
      <c r="W1311" s="1">
        <v>43441</v>
      </c>
      <c r="Y1311" s="1">
        <v>43549</v>
      </c>
      <c r="Z1311" s="2">
        <v>43009</v>
      </c>
      <c r="AA1311" t="s">
        <v>8697</v>
      </c>
      <c r="AB1311" t="s">
        <v>117</v>
      </c>
      <c r="AC1311" t="s">
        <v>117</v>
      </c>
      <c r="AD1311" t="s">
        <v>117</v>
      </c>
      <c r="AG1311" t="s">
        <v>115</v>
      </c>
      <c r="AH1311" t="s">
        <v>117</v>
      </c>
      <c r="AI1311" t="s">
        <v>117</v>
      </c>
      <c r="AJ1311" t="s">
        <v>132</v>
      </c>
      <c r="AL1311" t="s">
        <v>119</v>
      </c>
      <c r="AM1311" t="s">
        <v>133</v>
      </c>
      <c r="AN1311" t="s">
        <v>134</v>
      </c>
      <c r="AO1311" t="s">
        <v>117</v>
      </c>
      <c r="AP1311" t="s">
        <v>117</v>
      </c>
      <c r="AQ1311" t="s">
        <v>117</v>
      </c>
      <c r="AR1311" t="s">
        <v>117</v>
      </c>
      <c r="AS1311" t="s">
        <v>117</v>
      </c>
      <c r="AT1311" t="s">
        <v>117</v>
      </c>
      <c r="AU1311" t="s">
        <v>117</v>
      </c>
      <c r="AV1311" t="s">
        <v>117</v>
      </c>
      <c r="AW1311" t="s">
        <v>117</v>
      </c>
      <c r="AX1311" t="s">
        <v>117</v>
      </c>
      <c r="AY1311" t="s">
        <v>117</v>
      </c>
      <c r="AZ1311" t="s">
        <v>117</v>
      </c>
      <c r="BA1311" t="s">
        <v>117</v>
      </c>
      <c r="BB1311" t="s">
        <v>117</v>
      </c>
      <c r="BD1311" t="s">
        <v>117</v>
      </c>
      <c r="BF1311" t="s">
        <v>117</v>
      </c>
      <c r="BG1311" t="s">
        <v>117</v>
      </c>
      <c r="BH1311" t="s">
        <v>117</v>
      </c>
      <c r="BI1311" t="s">
        <v>117</v>
      </c>
      <c r="BJ1311" t="s">
        <v>117</v>
      </c>
      <c r="BK1311" t="s">
        <v>117</v>
      </c>
      <c r="BL1311" t="s">
        <v>117</v>
      </c>
      <c r="BM1311" t="s">
        <v>117</v>
      </c>
      <c r="BN1311" t="s">
        <v>117</v>
      </c>
      <c r="BO1311" t="s">
        <v>117</v>
      </c>
      <c r="BP1311" t="s">
        <v>117</v>
      </c>
      <c r="BQ1311" t="s">
        <v>117</v>
      </c>
      <c r="BR1311" t="s">
        <v>117</v>
      </c>
      <c r="BS1311" t="s">
        <v>117</v>
      </c>
      <c r="BT1311" t="s">
        <v>117</v>
      </c>
      <c r="BU1311" t="s">
        <v>117</v>
      </c>
      <c r="BV1311" t="s">
        <v>115</v>
      </c>
      <c r="BW1311" t="s">
        <v>115</v>
      </c>
      <c r="BX1311" t="s">
        <v>117</v>
      </c>
      <c r="BY1311" t="s">
        <v>117</v>
      </c>
      <c r="BZ1311" t="s">
        <v>117</v>
      </c>
      <c r="CA1311" t="s">
        <v>117</v>
      </c>
      <c r="CB1311" t="s">
        <v>117</v>
      </c>
      <c r="CC1311" t="s">
        <v>117</v>
      </c>
      <c r="CD1311" t="s">
        <v>117</v>
      </c>
      <c r="CE1311" t="s">
        <v>117</v>
      </c>
      <c r="CF1311" t="s">
        <v>117</v>
      </c>
      <c r="CG1311" t="s">
        <v>117</v>
      </c>
      <c r="CH1311" t="s">
        <v>117</v>
      </c>
      <c r="CI1311" t="s">
        <v>117</v>
      </c>
      <c r="CJ1311" t="s">
        <v>117</v>
      </c>
      <c r="CK1311" t="s">
        <v>117</v>
      </c>
      <c r="CL1311" t="s">
        <v>117</v>
      </c>
      <c r="CM1311" t="s">
        <v>117</v>
      </c>
      <c r="CN1311" t="s">
        <v>117</v>
      </c>
      <c r="CO1311" t="s">
        <v>117</v>
      </c>
      <c r="CP1311" t="s">
        <v>117</v>
      </c>
      <c r="CQ1311" t="s">
        <v>117</v>
      </c>
      <c r="CR1311" t="s">
        <v>117</v>
      </c>
      <c r="CS1311" t="s">
        <v>117</v>
      </c>
      <c r="CT1311" t="s">
        <v>117</v>
      </c>
      <c r="CU1311" t="s">
        <v>117</v>
      </c>
      <c r="CV1311" t="s">
        <v>117</v>
      </c>
      <c r="CW1311" t="s">
        <v>117</v>
      </c>
    </row>
    <row r="1312" spans="1:101" x14ac:dyDescent="0.25">
      <c r="A1312" t="s">
        <v>376</v>
      </c>
      <c r="B1312">
        <v>277113</v>
      </c>
      <c r="C1312" t="s">
        <v>8698</v>
      </c>
      <c r="D1312" t="s">
        <v>102</v>
      </c>
      <c r="E1312" t="s">
        <v>8699</v>
      </c>
      <c r="F1312" t="s">
        <v>8699</v>
      </c>
      <c r="M1312" t="s">
        <v>8700</v>
      </c>
      <c r="O1312">
        <v>0</v>
      </c>
      <c r="V1312" t="s">
        <v>114</v>
      </c>
      <c r="W1312" s="1">
        <v>42230</v>
      </c>
      <c r="Y1312" s="1">
        <v>43504</v>
      </c>
      <c r="Z1312" s="2">
        <v>43009</v>
      </c>
      <c r="AB1312" t="s">
        <v>117</v>
      </c>
      <c r="AC1312" t="s">
        <v>117</v>
      </c>
      <c r="AD1312" t="s">
        <v>117</v>
      </c>
      <c r="AF1312" t="s">
        <v>8701</v>
      </c>
      <c r="AG1312" t="s">
        <v>117</v>
      </c>
      <c r="AH1312" t="s">
        <v>115</v>
      </c>
      <c r="AI1312" t="s">
        <v>117</v>
      </c>
      <c r="AJ1312" t="s">
        <v>132</v>
      </c>
      <c r="AL1312" t="s">
        <v>119</v>
      </c>
      <c r="AM1312" t="s">
        <v>133</v>
      </c>
      <c r="AN1312" t="s">
        <v>134</v>
      </c>
      <c r="AO1312" t="s">
        <v>117</v>
      </c>
      <c r="AP1312" t="s">
        <v>117</v>
      </c>
      <c r="AQ1312" t="s">
        <v>117</v>
      </c>
      <c r="AR1312" t="s">
        <v>117</v>
      </c>
      <c r="AS1312" t="s">
        <v>117</v>
      </c>
      <c r="AT1312" t="s">
        <v>117</v>
      </c>
      <c r="AU1312" t="s">
        <v>117</v>
      </c>
      <c r="AV1312" t="s">
        <v>117</v>
      </c>
      <c r="AW1312" t="s">
        <v>117</v>
      </c>
      <c r="AX1312" t="s">
        <v>117</v>
      </c>
      <c r="AY1312" t="s">
        <v>117</v>
      </c>
      <c r="AZ1312" t="s">
        <v>117</v>
      </c>
      <c r="BA1312" t="s">
        <v>117</v>
      </c>
      <c r="BB1312" t="s">
        <v>117</v>
      </c>
      <c r="BD1312" t="s">
        <v>117</v>
      </c>
      <c r="BF1312" t="s">
        <v>117</v>
      </c>
      <c r="BG1312" t="s">
        <v>117</v>
      </c>
      <c r="BH1312" t="s">
        <v>117</v>
      </c>
      <c r="BI1312" t="s">
        <v>117</v>
      </c>
      <c r="BJ1312" t="s">
        <v>117</v>
      </c>
      <c r="BK1312" t="s">
        <v>117</v>
      </c>
      <c r="BL1312" t="s">
        <v>117</v>
      </c>
      <c r="BM1312" t="s">
        <v>117</v>
      </c>
      <c r="BN1312" t="s">
        <v>117</v>
      </c>
      <c r="BO1312" t="s">
        <v>117</v>
      </c>
      <c r="BP1312" t="s">
        <v>117</v>
      </c>
      <c r="BQ1312" t="s">
        <v>117</v>
      </c>
      <c r="BR1312" t="s">
        <v>117</v>
      </c>
      <c r="BS1312" t="s">
        <v>117</v>
      </c>
      <c r="BT1312" t="s">
        <v>117</v>
      </c>
      <c r="BU1312" t="s">
        <v>117</v>
      </c>
      <c r="BV1312" t="s">
        <v>117</v>
      </c>
      <c r="BW1312" t="s">
        <v>115</v>
      </c>
      <c r="BX1312" t="s">
        <v>117</v>
      </c>
      <c r="BY1312" t="s">
        <v>117</v>
      </c>
      <c r="BZ1312" t="s">
        <v>117</v>
      </c>
      <c r="CA1312" t="s">
        <v>117</v>
      </c>
      <c r="CB1312" t="s">
        <v>117</v>
      </c>
      <c r="CC1312" t="s">
        <v>117</v>
      </c>
      <c r="CD1312" t="s">
        <v>117</v>
      </c>
      <c r="CE1312" t="s">
        <v>117</v>
      </c>
      <c r="CF1312" t="s">
        <v>117</v>
      </c>
      <c r="CG1312" t="s">
        <v>117</v>
      </c>
      <c r="CH1312" t="s">
        <v>117</v>
      </c>
      <c r="CI1312" t="s">
        <v>117</v>
      </c>
      <c r="CJ1312" t="s">
        <v>117</v>
      </c>
      <c r="CK1312" t="s">
        <v>117</v>
      </c>
      <c r="CL1312" t="s">
        <v>117</v>
      </c>
      <c r="CM1312" t="s">
        <v>117</v>
      </c>
      <c r="CN1312" t="s">
        <v>117</v>
      </c>
      <c r="CO1312" t="s">
        <v>117</v>
      </c>
      <c r="CP1312" t="s">
        <v>117</v>
      </c>
      <c r="CQ1312" t="s">
        <v>117</v>
      </c>
      <c r="CR1312" t="s">
        <v>117</v>
      </c>
      <c r="CS1312" t="s">
        <v>117</v>
      </c>
      <c r="CT1312" t="s">
        <v>117</v>
      </c>
      <c r="CU1312" t="s">
        <v>117</v>
      </c>
      <c r="CV1312" t="s">
        <v>117</v>
      </c>
      <c r="CW1312" t="s">
        <v>117</v>
      </c>
    </row>
    <row r="1313" spans="1:101" x14ac:dyDescent="0.25">
      <c r="A1313" t="s">
        <v>145</v>
      </c>
      <c r="B1313">
        <v>288782</v>
      </c>
      <c r="C1313" t="s">
        <v>8702</v>
      </c>
      <c r="D1313" t="s">
        <v>102</v>
      </c>
      <c r="E1313" t="s">
        <v>8703</v>
      </c>
      <c r="F1313" t="s">
        <v>8704</v>
      </c>
      <c r="G1313" t="s">
        <v>8705</v>
      </c>
      <c r="I1313" t="s">
        <v>150</v>
      </c>
      <c r="J1313" t="s">
        <v>151</v>
      </c>
      <c r="K1313" t="s">
        <v>134</v>
      </c>
      <c r="L1313">
        <v>2139</v>
      </c>
      <c r="M1313" t="s">
        <v>8706</v>
      </c>
      <c r="O1313">
        <v>0</v>
      </c>
      <c r="V1313" t="s">
        <v>114</v>
      </c>
      <c r="W1313" s="1">
        <v>42926</v>
      </c>
      <c r="Y1313" s="1">
        <v>43543</v>
      </c>
      <c r="Z1313" s="2">
        <v>43009</v>
      </c>
      <c r="AA1313" t="s">
        <v>8707</v>
      </c>
      <c r="AB1313" t="s">
        <v>117</v>
      </c>
      <c r="AC1313" t="s">
        <v>117</v>
      </c>
      <c r="AD1313" t="s">
        <v>117</v>
      </c>
      <c r="AG1313" t="s">
        <v>115</v>
      </c>
      <c r="AH1313" t="s">
        <v>117</v>
      </c>
      <c r="AI1313" t="s">
        <v>117</v>
      </c>
      <c r="AJ1313" t="s">
        <v>118</v>
      </c>
      <c r="AL1313" t="s">
        <v>119</v>
      </c>
      <c r="AM1313" t="s">
        <v>133</v>
      </c>
      <c r="AN1313" t="s">
        <v>134</v>
      </c>
      <c r="AO1313" t="s">
        <v>117</v>
      </c>
      <c r="AP1313" t="s">
        <v>117</v>
      </c>
      <c r="AQ1313" t="s">
        <v>117</v>
      </c>
      <c r="AR1313" t="s">
        <v>117</v>
      </c>
      <c r="AS1313" t="s">
        <v>117</v>
      </c>
      <c r="AT1313" t="s">
        <v>117</v>
      </c>
      <c r="AU1313" t="s">
        <v>117</v>
      </c>
      <c r="AV1313" t="s">
        <v>117</v>
      </c>
      <c r="AW1313" t="s">
        <v>117</v>
      </c>
      <c r="AX1313" t="s">
        <v>117</v>
      </c>
      <c r="AY1313" t="s">
        <v>117</v>
      </c>
      <c r="AZ1313" t="s">
        <v>117</v>
      </c>
      <c r="BA1313" t="s">
        <v>117</v>
      </c>
      <c r="BB1313" t="s">
        <v>117</v>
      </c>
      <c r="BD1313" t="s">
        <v>115</v>
      </c>
      <c r="BE1313" t="s">
        <v>115</v>
      </c>
      <c r="BF1313" t="s">
        <v>117</v>
      </c>
      <c r="BG1313" t="s">
        <v>117</v>
      </c>
      <c r="BH1313" t="s">
        <v>117</v>
      </c>
      <c r="BI1313" t="s">
        <v>117</v>
      </c>
      <c r="BJ1313" t="s">
        <v>117</v>
      </c>
      <c r="BK1313" t="s">
        <v>117</v>
      </c>
      <c r="BL1313" t="s">
        <v>117</v>
      </c>
      <c r="BM1313" t="s">
        <v>117</v>
      </c>
      <c r="BN1313" t="s">
        <v>117</v>
      </c>
      <c r="BO1313" t="s">
        <v>117</v>
      </c>
      <c r="BP1313" t="s">
        <v>117</v>
      </c>
      <c r="BQ1313" t="s">
        <v>117</v>
      </c>
      <c r="BR1313" t="s">
        <v>117</v>
      </c>
      <c r="BS1313" t="s">
        <v>117</v>
      </c>
      <c r="BT1313" t="s">
        <v>117</v>
      </c>
      <c r="BU1313" t="s">
        <v>117</v>
      </c>
      <c r="BV1313" t="s">
        <v>115</v>
      </c>
      <c r="BW1313" t="s">
        <v>115</v>
      </c>
      <c r="BX1313" t="s">
        <v>117</v>
      </c>
      <c r="BY1313" t="s">
        <v>117</v>
      </c>
      <c r="BZ1313" t="s">
        <v>117</v>
      </c>
      <c r="CA1313" t="s">
        <v>117</v>
      </c>
      <c r="CB1313" t="s">
        <v>117</v>
      </c>
      <c r="CC1313" t="s">
        <v>117</v>
      </c>
      <c r="CD1313" t="s">
        <v>117</v>
      </c>
      <c r="CE1313" t="s">
        <v>117</v>
      </c>
      <c r="CF1313" t="s">
        <v>117</v>
      </c>
      <c r="CG1313" t="s">
        <v>117</v>
      </c>
      <c r="CH1313" t="s">
        <v>117</v>
      </c>
      <c r="CI1313" t="s">
        <v>117</v>
      </c>
      <c r="CJ1313" t="s">
        <v>117</v>
      </c>
      <c r="CK1313" t="s">
        <v>117</v>
      </c>
      <c r="CL1313" t="s">
        <v>117</v>
      </c>
      <c r="CM1313" t="s">
        <v>117</v>
      </c>
      <c r="CN1313" t="s">
        <v>117</v>
      </c>
      <c r="CO1313" t="s">
        <v>117</v>
      </c>
      <c r="CP1313" t="s">
        <v>117</v>
      </c>
      <c r="CQ1313" t="s">
        <v>117</v>
      </c>
      <c r="CR1313" t="s">
        <v>117</v>
      </c>
      <c r="CS1313" t="s">
        <v>117</v>
      </c>
      <c r="CT1313" t="s">
        <v>117</v>
      </c>
      <c r="CU1313" t="s">
        <v>117</v>
      </c>
      <c r="CV1313" t="s">
        <v>117</v>
      </c>
      <c r="CW1313" t="s">
        <v>117</v>
      </c>
    </row>
    <row r="1314" spans="1:101" x14ac:dyDescent="0.25">
      <c r="A1314" t="s">
        <v>167</v>
      </c>
      <c r="B1314">
        <v>294643</v>
      </c>
      <c r="C1314" t="s">
        <v>8708</v>
      </c>
      <c r="D1314" t="s">
        <v>102</v>
      </c>
      <c r="E1314" t="s">
        <v>8709</v>
      </c>
      <c r="F1314" t="s">
        <v>8710</v>
      </c>
      <c r="G1314" t="s">
        <v>8711</v>
      </c>
      <c r="H1314" t="s">
        <v>8712</v>
      </c>
      <c r="I1314" t="s">
        <v>234</v>
      </c>
      <c r="J1314" t="s">
        <v>172</v>
      </c>
      <c r="K1314" t="s">
        <v>134</v>
      </c>
      <c r="L1314">
        <v>94107</v>
      </c>
      <c r="M1314" t="s">
        <v>8713</v>
      </c>
      <c r="O1314">
        <v>0</v>
      </c>
      <c r="V1314" t="s">
        <v>114</v>
      </c>
      <c r="W1314" s="1">
        <v>43202</v>
      </c>
      <c r="Y1314" s="1">
        <v>43496</v>
      </c>
      <c r="Z1314" s="2">
        <v>43009</v>
      </c>
      <c r="AA1314" t="s">
        <v>8714</v>
      </c>
      <c r="AB1314" t="s">
        <v>117</v>
      </c>
      <c r="AC1314" t="s">
        <v>117</v>
      </c>
      <c r="AD1314" t="s">
        <v>117</v>
      </c>
      <c r="AG1314" t="s">
        <v>115</v>
      </c>
      <c r="AH1314" t="s">
        <v>115</v>
      </c>
      <c r="AI1314" t="s">
        <v>117</v>
      </c>
      <c r="AJ1314" t="s">
        <v>132</v>
      </c>
      <c r="AL1314" t="s">
        <v>119</v>
      </c>
      <c r="AM1314" t="s">
        <v>133</v>
      </c>
      <c r="AN1314" t="s">
        <v>134</v>
      </c>
      <c r="AO1314" t="s">
        <v>117</v>
      </c>
      <c r="AP1314" t="s">
        <v>117</v>
      </c>
      <c r="AQ1314" t="s">
        <v>117</v>
      </c>
      <c r="AR1314" t="s">
        <v>117</v>
      </c>
      <c r="AS1314" t="s">
        <v>117</v>
      </c>
      <c r="AT1314" t="s">
        <v>117</v>
      </c>
      <c r="AU1314" t="s">
        <v>117</v>
      </c>
      <c r="AV1314" t="s">
        <v>117</v>
      </c>
      <c r="AW1314" t="s">
        <v>117</v>
      </c>
      <c r="AX1314" t="s">
        <v>117</v>
      </c>
      <c r="AY1314" t="s">
        <v>117</v>
      </c>
      <c r="AZ1314" t="s">
        <v>117</v>
      </c>
      <c r="BA1314" t="s">
        <v>117</v>
      </c>
      <c r="BB1314" t="s">
        <v>117</v>
      </c>
      <c r="BD1314" t="s">
        <v>117</v>
      </c>
      <c r="BF1314" t="s">
        <v>117</v>
      </c>
      <c r="BG1314" t="s">
        <v>117</v>
      </c>
      <c r="BH1314" t="s">
        <v>117</v>
      </c>
      <c r="BI1314" t="s">
        <v>117</v>
      </c>
      <c r="BJ1314" t="s">
        <v>117</v>
      </c>
      <c r="BK1314" t="s">
        <v>117</v>
      </c>
      <c r="BL1314" t="s">
        <v>117</v>
      </c>
      <c r="BM1314" t="s">
        <v>117</v>
      </c>
      <c r="BN1314" t="s">
        <v>117</v>
      </c>
      <c r="BO1314" t="s">
        <v>117</v>
      </c>
      <c r="BP1314" t="s">
        <v>117</v>
      </c>
      <c r="BQ1314" t="s">
        <v>117</v>
      </c>
      <c r="BR1314" t="s">
        <v>117</v>
      </c>
      <c r="BS1314" t="s">
        <v>117</v>
      </c>
      <c r="BT1314" t="s">
        <v>117</v>
      </c>
      <c r="BU1314" t="s">
        <v>117</v>
      </c>
      <c r="BV1314" t="s">
        <v>115</v>
      </c>
      <c r="BW1314" t="s">
        <v>115</v>
      </c>
      <c r="BX1314" t="s">
        <v>117</v>
      </c>
      <c r="BY1314" t="s">
        <v>117</v>
      </c>
      <c r="BZ1314" t="s">
        <v>117</v>
      </c>
      <c r="CA1314" t="s">
        <v>117</v>
      </c>
      <c r="CB1314" t="s">
        <v>117</v>
      </c>
      <c r="CC1314" t="s">
        <v>117</v>
      </c>
      <c r="CD1314" t="s">
        <v>117</v>
      </c>
      <c r="CE1314" t="s">
        <v>117</v>
      </c>
      <c r="CF1314" t="s">
        <v>117</v>
      </c>
      <c r="CG1314" t="s">
        <v>117</v>
      </c>
      <c r="CH1314" t="s">
        <v>117</v>
      </c>
      <c r="CI1314" t="s">
        <v>117</v>
      </c>
      <c r="CJ1314" t="s">
        <v>117</v>
      </c>
      <c r="CK1314" t="s">
        <v>117</v>
      </c>
      <c r="CL1314" t="s">
        <v>117</v>
      </c>
      <c r="CM1314" t="s">
        <v>117</v>
      </c>
      <c r="CN1314" t="s">
        <v>117</v>
      </c>
      <c r="CO1314" t="s">
        <v>117</v>
      </c>
      <c r="CP1314" t="s">
        <v>117</v>
      </c>
      <c r="CQ1314" t="s">
        <v>117</v>
      </c>
      <c r="CR1314" t="s">
        <v>117</v>
      </c>
      <c r="CS1314" t="s">
        <v>117</v>
      </c>
      <c r="CT1314" t="s">
        <v>117</v>
      </c>
      <c r="CU1314" t="s">
        <v>117</v>
      </c>
      <c r="CV1314" t="s">
        <v>117</v>
      </c>
      <c r="CW1314" t="s">
        <v>117</v>
      </c>
    </row>
    <row r="1315" spans="1:101" x14ac:dyDescent="0.25">
      <c r="A1315" t="s">
        <v>255</v>
      </c>
      <c r="B1315">
        <v>299465</v>
      </c>
      <c r="C1315" t="s">
        <v>8715</v>
      </c>
      <c r="D1315" t="s">
        <v>102</v>
      </c>
      <c r="E1315" t="s">
        <v>8716</v>
      </c>
      <c r="F1315" t="s">
        <v>8716</v>
      </c>
      <c r="G1315" t="s">
        <v>8717</v>
      </c>
      <c r="I1315" t="s">
        <v>8718</v>
      </c>
      <c r="J1315" t="s">
        <v>795</v>
      </c>
      <c r="K1315" t="s">
        <v>134</v>
      </c>
      <c r="L1315">
        <v>45342</v>
      </c>
      <c r="M1315" t="s">
        <v>8719</v>
      </c>
      <c r="N1315" t="s">
        <v>8720</v>
      </c>
      <c r="O1315">
        <v>3</v>
      </c>
      <c r="V1315" t="s">
        <v>114</v>
      </c>
      <c r="W1315" s="1">
        <v>43412</v>
      </c>
      <c r="Y1315" s="1">
        <v>43552</v>
      </c>
      <c r="Z1315" s="2">
        <v>43009</v>
      </c>
      <c r="AA1315" t="s">
        <v>8721</v>
      </c>
      <c r="AB1315" t="s">
        <v>117</v>
      </c>
      <c r="AC1315" t="s">
        <v>117</v>
      </c>
      <c r="AD1315" t="s">
        <v>117</v>
      </c>
      <c r="AG1315" t="s">
        <v>117</v>
      </c>
      <c r="AH1315" t="s">
        <v>115</v>
      </c>
      <c r="AI1315" t="s">
        <v>117</v>
      </c>
      <c r="AJ1315" t="s">
        <v>132</v>
      </c>
      <c r="AL1315" t="s">
        <v>119</v>
      </c>
      <c r="AM1315" t="s">
        <v>795</v>
      </c>
      <c r="AN1315" t="s">
        <v>134</v>
      </c>
      <c r="AO1315" t="s">
        <v>117</v>
      </c>
      <c r="AP1315" t="s">
        <v>117</v>
      </c>
      <c r="AQ1315" t="s">
        <v>117</v>
      </c>
      <c r="AR1315" t="s">
        <v>117</v>
      </c>
      <c r="AS1315" t="s">
        <v>117</v>
      </c>
      <c r="AT1315" t="s">
        <v>117</v>
      </c>
      <c r="AU1315" t="s">
        <v>117</v>
      </c>
      <c r="AV1315" t="s">
        <v>117</v>
      </c>
      <c r="AW1315" t="s">
        <v>117</v>
      </c>
      <c r="AX1315" t="s">
        <v>117</v>
      </c>
      <c r="AY1315" t="s">
        <v>117</v>
      </c>
      <c r="AZ1315" t="s">
        <v>117</v>
      </c>
      <c r="BA1315" t="s">
        <v>117</v>
      </c>
      <c r="BB1315" t="s">
        <v>117</v>
      </c>
      <c r="BD1315" t="s">
        <v>117</v>
      </c>
      <c r="BF1315" t="s">
        <v>117</v>
      </c>
      <c r="BG1315" t="s">
        <v>117</v>
      </c>
      <c r="BH1315" t="s">
        <v>117</v>
      </c>
      <c r="BI1315" t="s">
        <v>117</v>
      </c>
      <c r="BJ1315" t="s">
        <v>117</v>
      </c>
      <c r="BK1315" t="s">
        <v>117</v>
      </c>
      <c r="BL1315" t="s">
        <v>117</v>
      </c>
      <c r="BM1315" t="s">
        <v>117</v>
      </c>
      <c r="BN1315" t="s">
        <v>117</v>
      </c>
      <c r="BO1315" t="s">
        <v>117</v>
      </c>
      <c r="BP1315" t="s">
        <v>115</v>
      </c>
      <c r="BQ1315" t="s">
        <v>117</v>
      </c>
      <c r="BR1315" t="s">
        <v>117</v>
      </c>
      <c r="BS1315" t="s">
        <v>117</v>
      </c>
      <c r="BT1315" t="s">
        <v>117</v>
      </c>
      <c r="BU1315" t="s">
        <v>117</v>
      </c>
      <c r="BV1315" t="s">
        <v>115</v>
      </c>
      <c r="BW1315" t="s">
        <v>115</v>
      </c>
      <c r="BX1315" t="s">
        <v>117</v>
      </c>
      <c r="BY1315" t="s">
        <v>117</v>
      </c>
      <c r="BZ1315" t="s">
        <v>117</v>
      </c>
      <c r="CA1315" t="s">
        <v>117</v>
      </c>
      <c r="CB1315" t="s">
        <v>117</v>
      </c>
      <c r="CC1315" t="s">
        <v>117</v>
      </c>
      <c r="CD1315" t="s">
        <v>117</v>
      </c>
      <c r="CE1315" t="s">
        <v>117</v>
      </c>
      <c r="CF1315" t="s">
        <v>117</v>
      </c>
      <c r="CG1315" t="s">
        <v>117</v>
      </c>
      <c r="CH1315" t="s">
        <v>117</v>
      </c>
      <c r="CI1315" t="s">
        <v>117</v>
      </c>
      <c r="CJ1315" t="s">
        <v>117</v>
      </c>
      <c r="CK1315" t="s">
        <v>117</v>
      </c>
      <c r="CL1315" t="s">
        <v>117</v>
      </c>
      <c r="CM1315" t="s">
        <v>117</v>
      </c>
      <c r="CN1315" t="s">
        <v>117</v>
      </c>
      <c r="CO1315" t="s">
        <v>117</v>
      </c>
      <c r="CP1315" t="s">
        <v>117</v>
      </c>
      <c r="CQ1315" t="s">
        <v>117</v>
      </c>
      <c r="CR1315" t="s">
        <v>117</v>
      </c>
      <c r="CS1315" t="s">
        <v>117</v>
      </c>
      <c r="CT1315" t="s">
        <v>117</v>
      </c>
      <c r="CU1315" t="s">
        <v>117</v>
      </c>
      <c r="CV1315" t="s">
        <v>117</v>
      </c>
      <c r="CW1315" t="s">
        <v>117</v>
      </c>
    </row>
    <row r="1316" spans="1:101" x14ac:dyDescent="0.25">
      <c r="A1316" t="s">
        <v>167</v>
      </c>
      <c r="B1316">
        <v>298680</v>
      </c>
      <c r="C1316" t="s">
        <v>8722</v>
      </c>
      <c r="D1316" t="s">
        <v>102</v>
      </c>
      <c r="E1316" t="s">
        <v>8723</v>
      </c>
      <c r="F1316" t="s">
        <v>8723</v>
      </c>
      <c r="G1316" t="s">
        <v>8724</v>
      </c>
      <c r="H1316" t="s">
        <v>5080</v>
      </c>
      <c r="I1316" t="s">
        <v>1565</v>
      </c>
      <c r="J1316" t="s">
        <v>172</v>
      </c>
      <c r="K1316" t="s">
        <v>134</v>
      </c>
      <c r="L1316">
        <v>94612</v>
      </c>
      <c r="M1316" t="s">
        <v>8725</v>
      </c>
      <c r="O1316">
        <v>0</v>
      </c>
      <c r="V1316" t="s">
        <v>114</v>
      </c>
      <c r="W1316" s="1">
        <v>43551</v>
      </c>
      <c r="Y1316" s="1">
        <v>43551</v>
      </c>
      <c r="Z1316" s="2">
        <v>43009</v>
      </c>
      <c r="AB1316" t="s">
        <v>117</v>
      </c>
      <c r="AC1316" t="s">
        <v>117</v>
      </c>
      <c r="AD1316" t="s">
        <v>117</v>
      </c>
      <c r="AG1316" t="s">
        <v>117</v>
      </c>
      <c r="AH1316" t="s">
        <v>115</v>
      </c>
      <c r="AI1316" t="s">
        <v>117</v>
      </c>
      <c r="AJ1316" t="s">
        <v>132</v>
      </c>
      <c r="AL1316" t="s">
        <v>119</v>
      </c>
      <c r="AM1316" t="s">
        <v>133</v>
      </c>
      <c r="AN1316" t="s">
        <v>134</v>
      </c>
      <c r="AO1316" t="s">
        <v>117</v>
      </c>
      <c r="AP1316" t="s">
        <v>117</v>
      </c>
      <c r="AQ1316" t="s">
        <v>115</v>
      </c>
      <c r="AR1316" t="s">
        <v>117</v>
      </c>
      <c r="AS1316" t="s">
        <v>117</v>
      </c>
      <c r="AT1316" t="s">
        <v>117</v>
      </c>
      <c r="AU1316" t="s">
        <v>117</v>
      </c>
      <c r="AV1316" t="s">
        <v>117</v>
      </c>
      <c r="AW1316" t="s">
        <v>117</v>
      </c>
      <c r="AX1316" t="s">
        <v>117</v>
      </c>
      <c r="AY1316" t="s">
        <v>117</v>
      </c>
      <c r="AZ1316" t="s">
        <v>117</v>
      </c>
      <c r="BA1316" t="s">
        <v>117</v>
      </c>
      <c r="BB1316" t="s">
        <v>117</v>
      </c>
      <c r="BD1316" t="s">
        <v>117</v>
      </c>
      <c r="BF1316" t="s">
        <v>117</v>
      </c>
      <c r="BG1316" t="s">
        <v>117</v>
      </c>
      <c r="BH1316" t="s">
        <v>115</v>
      </c>
      <c r="BI1316" t="s">
        <v>117</v>
      </c>
      <c r="BJ1316" t="s">
        <v>117</v>
      </c>
      <c r="BK1316" t="s">
        <v>117</v>
      </c>
      <c r="BL1316" t="s">
        <v>117</v>
      </c>
      <c r="BM1316" t="s">
        <v>117</v>
      </c>
      <c r="BN1316" t="s">
        <v>117</v>
      </c>
      <c r="BO1316" t="s">
        <v>117</v>
      </c>
      <c r="BP1316" t="s">
        <v>117</v>
      </c>
      <c r="BQ1316" t="s">
        <v>117</v>
      </c>
      <c r="BR1316" t="s">
        <v>117</v>
      </c>
      <c r="BS1316" t="s">
        <v>117</v>
      </c>
      <c r="BT1316" t="s">
        <v>117</v>
      </c>
      <c r="BU1316" t="s">
        <v>117</v>
      </c>
      <c r="BV1316" t="s">
        <v>115</v>
      </c>
      <c r="BW1316" t="s">
        <v>115</v>
      </c>
      <c r="BX1316" t="s">
        <v>117</v>
      </c>
      <c r="BY1316" t="s">
        <v>117</v>
      </c>
      <c r="BZ1316" t="s">
        <v>117</v>
      </c>
      <c r="CA1316" t="s">
        <v>117</v>
      </c>
      <c r="CB1316" t="s">
        <v>117</v>
      </c>
      <c r="CC1316" t="s">
        <v>117</v>
      </c>
      <c r="CD1316" t="s">
        <v>117</v>
      </c>
      <c r="CE1316" t="s">
        <v>117</v>
      </c>
      <c r="CF1316" t="s">
        <v>117</v>
      </c>
      <c r="CG1316" t="s">
        <v>117</v>
      </c>
      <c r="CH1316" t="s">
        <v>117</v>
      </c>
      <c r="CI1316" t="s">
        <v>117</v>
      </c>
      <c r="CJ1316" t="s">
        <v>117</v>
      </c>
      <c r="CK1316" t="s">
        <v>117</v>
      </c>
      <c r="CL1316" t="s">
        <v>117</v>
      </c>
      <c r="CM1316" t="s">
        <v>117</v>
      </c>
      <c r="CN1316" t="s">
        <v>117</v>
      </c>
      <c r="CO1316" t="s">
        <v>117</v>
      </c>
      <c r="CP1316" t="s">
        <v>117</v>
      </c>
      <c r="CQ1316" t="s">
        <v>117</v>
      </c>
      <c r="CR1316" t="s">
        <v>117</v>
      </c>
      <c r="CS1316" t="s">
        <v>117</v>
      </c>
      <c r="CT1316" t="s">
        <v>117</v>
      </c>
      <c r="CU1316" t="s">
        <v>117</v>
      </c>
      <c r="CV1316" t="s">
        <v>117</v>
      </c>
      <c r="CW1316" t="s">
        <v>117</v>
      </c>
    </row>
    <row r="1317" spans="1:101" x14ac:dyDescent="0.25">
      <c r="A1317" t="s">
        <v>386</v>
      </c>
      <c r="B1317">
        <v>296965</v>
      </c>
      <c r="C1317" t="s">
        <v>8726</v>
      </c>
      <c r="D1317" t="s">
        <v>102</v>
      </c>
      <c r="E1317" t="s">
        <v>8727</v>
      </c>
      <c r="F1317" t="s">
        <v>8727</v>
      </c>
      <c r="G1317" t="s">
        <v>8728</v>
      </c>
      <c r="H1317" t="s">
        <v>7515</v>
      </c>
      <c r="I1317" t="s">
        <v>392</v>
      </c>
      <c r="J1317" t="s">
        <v>172</v>
      </c>
      <c r="K1317" t="s">
        <v>134</v>
      </c>
      <c r="L1317">
        <v>90025</v>
      </c>
      <c r="M1317" t="s">
        <v>8729</v>
      </c>
      <c r="O1317">
        <v>0</v>
      </c>
      <c r="V1317" t="s">
        <v>114</v>
      </c>
      <c r="W1317" s="1">
        <v>43244</v>
      </c>
      <c r="Y1317" s="1">
        <v>43538</v>
      </c>
      <c r="Z1317" s="2">
        <v>43009</v>
      </c>
      <c r="AB1317" t="s">
        <v>117</v>
      </c>
      <c r="AC1317" t="s">
        <v>117</v>
      </c>
      <c r="AD1317" t="s">
        <v>117</v>
      </c>
      <c r="AG1317" t="s">
        <v>117</v>
      </c>
      <c r="AH1317" t="s">
        <v>115</v>
      </c>
      <c r="AI1317" t="s">
        <v>117</v>
      </c>
      <c r="AJ1317" t="s">
        <v>132</v>
      </c>
      <c r="AL1317" t="s">
        <v>119</v>
      </c>
      <c r="AM1317" t="s">
        <v>133</v>
      </c>
      <c r="AN1317" t="s">
        <v>134</v>
      </c>
      <c r="AO1317" t="s">
        <v>117</v>
      </c>
      <c r="AP1317" t="s">
        <v>117</v>
      </c>
      <c r="AQ1317" t="s">
        <v>117</v>
      </c>
      <c r="AR1317" t="s">
        <v>117</v>
      </c>
      <c r="AS1317" t="s">
        <v>117</v>
      </c>
      <c r="AT1317" t="s">
        <v>117</v>
      </c>
      <c r="AU1317" t="s">
        <v>117</v>
      </c>
      <c r="AV1317" t="s">
        <v>117</v>
      </c>
      <c r="AW1317" t="s">
        <v>117</v>
      </c>
      <c r="AX1317" t="s">
        <v>117</v>
      </c>
      <c r="AY1317" t="s">
        <v>117</v>
      </c>
      <c r="AZ1317" t="s">
        <v>117</v>
      </c>
      <c r="BA1317" t="s">
        <v>117</v>
      </c>
      <c r="BB1317" t="s">
        <v>117</v>
      </c>
      <c r="BD1317" t="s">
        <v>117</v>
      </c>
      <c r="BF1317" t="s">
        <v>117</v>
      </c>
      <c r="BG1317" t="s">
        <v>117</v>
      </c>
      <c r="BH1317" t="s">
        <v>117</v>
      </c>
      <c r="BI1317" t="s">
        <v>117</v>
      </c>
      <c r="BJ1317" t="s">
        <v>117</v>
      </c>
      <c r="BK1317" t="s">
        <v>117</v>
      </c>
      <c r="BL1317" t="s">
        <v>117</v>
      </c>
      <c r="BM1317" t="s">
        <v>117</v>
      </c>
      <c r="BN1317" t="s">
        <v>117</v>
      </c>
      <c r="BO1317" t="s">
        <v>117</v>
      </c>
      <c r="BP1317" t="s">
        <v>117</v>
      </c>
      <c r="BQ1317" t="s">
        <v>117</v>
      </c>
      <c r="BR1317" t="s">
        <v>117</v>
      </c>
      <c r="BS1317" t="s">
        <v>117</v>
      </c>
      <c r="BT1317" t="s">
        <v>117</v>
      </c>
      <c r="BU1317" t="s">
        <v>117</v>
      </c>
      <c r="BV1317" t="s">
        <v>117</v>
      </c>
      <c r="BW1317" t="s">
        <v>115</v>
      </c>
      <c r="BX1317" t="s">
        <v>117</v>
      </c>
      <c r="BY1317" t="s">
        <v>117</v>
      </c>
      <c r="BZ1317" t="s">
        <v>117</v>
      </c>
      <c r="CA1317" t="s">
        <v>117</v>
      </c>
      <c r="CB1317" t="s">
        <v>117</v>
      </c>
      <c r="CC1317" t="s">
        <v>117</v>
      </c>
      <c r="CD1317" t="s">
        <v>117</v>
      </c>
      <c r="CE1317" t="s">
        <v>117</v>
      </c>
      <c r="CF1317" t="s">
        <v>117</v>
      </c>
      <c r="CG1317" t="s">
        <v>117</v>
      </c>
      <c r="CH1317" t="s">
        <v>117</v>
      </c>
      <c r="CI1317" t="s">
        <v>117</v>
      </c>
      <c r="CJ1317" t="s">
        <v>117</v>
      </c>
      <c r="CK1317" t="s">
        <v>117</v>
      </c>
      <c r="CL1317" t="s">
        <v>117</v>
      </c>
      <c r="CM1317" t="s">
        <v>117</v>
      </c>
      <c r="CN1317" t="s">
        <v>117</v>
      </c>
      <c r="CO1317" t="s">
        <v>117</v>
      </c>
      <c r="CP1317" t="s">
        <v>117</v>
      </c>
      <c r="CQ1317" t="s">
        <v>117</v>
      </c>
      <c r="CR1317" t="s">
        <v>117</v>
      </c>
      <c r="CS1317" t="s">
        <v>117</v>
      </c>
      <c r="CT1317" t="s">
        <v>117</v>
      </c>
      <c r="CU1317" t="s">
        <v>117</v>
      </c>
      <c r="CV1317" t="s">
        <v>117</v>
      </c>
      <c r="CW1317" t="s">
        <v>117</v>
      </c>
    </row>
    <row r="1318" spans="1:101" x14ac:dyDescent="0.25">
      <c r="A1318" t="s">
        <v>167</v>
      </c>
      <c r="B1318">
        <v>298223</v>
      </c>
      <c r="C1318" t="s">
        <v>8730</v>
      </c>
      <c r="D1318" t="s">
        <v>102</v>
      </c>
      <c r="E1318" t="s">
        <v>8731</v>
      </c>
      <c r="F1318" t="s">
        <v>8731</v>
      </c>
      <c r="G1318" t="s">
        <v>8732</v>
      </c>
      <c r="I1318" t="s">
        <v>234</v>
      </c>
      <c r="J1318" t="s">
        <v>172</v>
      </c>
      <c r="K1318" t="s">
        <v>134</v>
      </c>
      <c r="L1318">
        <v>94105</v>
      </c>
      <c r="M1318" t="s">
        <v>8733</v>
      </c>
      <c r="O1318">
        <v>0</v>
      </c>
      <c r="P1318" t="s">
        <v>8732</v>
      </c>
      <c r="R1318" t="s">
        <v>234</v>
      </c>
      <c r="S1318" t="s">
        <v>172</v>
      </c>
      <c r="T1318" t="s">
        <v>134</v>
      </c>
      <c r="U1318">
        <v>94105</v>
      </c>
      <c r="V1318" t="s">
        <v>114</v>
      </c>
      <c r="W1318" s="1">
        <v>43350</v>
      </c>
      <c r="Y1318" s="1">
        <v>43550</v>
      </c>
      <c r="Z1318" s="2">
        <v>43009</v>
      </c>
      <c r="AA1318" t="s">
        <v>8734</v>
      </c>
      <c r="AB1318" t="s">
        <v>117</v>
      </c>
      <c r="AC1318" t="s">
        <v>117</v>
      </c>
      <c r="AD1318" t="s">
        <v>117</v>
      </c>
      <c r="AG1318" t="s">
        <v>115</v>
      </c>
      <c r="AH1318" t="s">
        <v>115</v>
      </c>
      <c r="AI1318" t="s">
        <v>117</v>
      </c>
      <c r="AJ1318" t="s">
        <v>132</v>
      </c>
      <c r="AL1318" t="s">
        <v>119</v>
      </c>
      <c r="AM1318" t="s">
        <v>133</v>
      </c>
      <c r="AN1318" t="s">
        <v>134</v>
      </c>
      <c r="AO1318" t="s">
        <v>117</v>
      </c>
      <c r="AP1318" t="s">
        <v>117</v>
      </c>
      <c r="AQ1318" t="s">
        <v>117</v>
      </c>
      <c r="AR1318" t="s">
        <v>117</v>
      </c>
      <c r="AS1318" t="s">
        <v>117</v>
      </c>
      <c r="AT1318" t="s">
        <v>117</v>
      </c>
      <c r="AU1318" t="s">
        <v>117</v>
      </c>
      <c r="AV1318" t="s">
        <v>117</v>
      </c>
      <c r="AW1318" t="s">
        <v>117</v>
      </c>
      <c r="AX1318" t="s">
        <v>117</v>
      </c>
      <c r="AY1318" t="s">
        <v>117</v>
      </c>
      <c r="AZ1318" t="s">
        <v>117</v>
      </c>
      <c r="BA1318" t="s">
        <v>117</v>
      </c>
      <c r="BB1318" t="s">
        <v>117</v>
      </c>
      <c r="BD1318" t="s">
        <v>117</v>
      </c>
      <c r="BF1318" t="s">
        <v>117</v>
      </c>
      <c r="BG1318" t="s">
        <v>117</v>
      </c>
      <c r="BH1318" t="s">
        <v>115</v>
      </c>
      <c r="BI1318" t="s">
        <v>117</v>
      </c>
      <c r="BJ1318" t="s">
        <v>117</v>
      </c>
      <c r="BK1318" t="s">
        <v>117</v>
      </c>
      <c r="BL1318" t="s">
        <v>117</v>
      </c>
      <c r="BM1318" t="s">
        <v>117</v>
      </c>
      <c r="BN1318" t="s">
        <v>117</v>
      </c>
      <c r="BO1318" t="s">
        <v>117</v>
      </c>
      <c r="BP1318" t="s">
        <v>117</v>
      </c>
      <c r="BQ1318" t="s">
        <v>117</v>
      </c>
      <c r="BR1318" t="s">
        <v>117</v>
      </c>
      <c r="BS1318" t="s">
        <v>117</v>
      </c>
      <c r="BT1318" t="s">
        <v>117</v>
      </c>
      <c r="BU1318" t="s">
        <v>117</v>
      </c>
      <c r="BV1318" t="s">
        <v>115</v>
      </c>
      <c r="BW1318" t="s">
        <v>115</v>
      </c>
      <c r="BX1318" t="s">
        <v>117</v>
      </c>
      <c r="BY1318" t="s">
        <v>117</v>
      </c>
      <c r="BZ1318" t="s">
        <v>117</v>
      </c>
      <c r="CA1318" t="s">
        <v>117</v>
      </c>
      <c r="CB1318" t="s">
        <v>117</v>
      </c>
      <c r="CC1318" t="s">
        <v>117</v>
      </c>
      <c r="CD1318" t="s">
        <v>117</v>
      </c>
      <c r="CE1318" t="s">
        <v>117</v>
      </c>
      <c r="CF1318" t="s">
        <v>117</v>
      </c>
      <c r="CG1318" t="s">
        <v>117</v>
      </c>
      <c r="CH1318" t="s">
        <v>117</v>
      </c>
      <c r="CI1318" t="s">
        <v>117</v>
      </c>
      <c r="CJ1318" t="s">
        <v>117</v>
      </c>
      <c r="CK1318" t="s">
        <v>117</v>
      </c>
      <c r="CL1318" t="s">
        <v>117</v>
      </c>
      <c r="CM1318" t="s">
        <v>117</v>
      </c>
      <c r="CN1318" t="s">
        <v>117</v>
      </c>
      <c r="CO1318" t="s">
        <v>117</v>
      </c>
      <c r="CP1318" t="s">
        <v>117</v>
      </c>
      <c r="CQ1318" t="s">
        <v>117</v>
      </c>
      <c r="CR1318" t="s">
        <v>117</v>
      </c>
      <c r="CS1318" t="s">
        <v>117</v>
      </c>
      <c r="CT1318" t="s">
        <v>117</v>
      </c>
      <c r="CU1318" t="s">
        <v>117</v>
      </c>
      <c r="CV1318" t="s">
        <v>117</v>
      </c>
      <c r="CW1318" t="s">
        <v>117</v>
      </c>
    </row>
    <row r="1319" spans="1:101" x14ac:dyDescent="0.25">
      <c r="A1319" t="s">
        <v>207</v>
      </c>
      <c r="B1319">
        <v>300970</v>
      </c>
      <c r="C1319" t="s">
        <v>8735</v>
      </c>
      <c r="D1319" t="s">
        <v>102</v>
      </c>
      <c r="E1319" t="s">
        <v>8736</v>
      </c>
      <c r="F1319" t="s">
        <v>8736</v>
      </c>
      <c r="G1319" t="s">
        <v>2826</v>
      </c>
      <c r="I1319" t="s">
        <v>213</v>
      </c>
      <c r="J1319" t="s">
        <v>214</v>
      </c>
      <c r="K1319" t="s">
        <v>134</v>
      </c>
      <c r="L1319">
        <v>10022</v>
      </c>
      <c r="M1319" t="s">
        <v>8737</v>
      </c>
      <c r="O1319">
        <v>0</v>
      </c>
      <c r="V1319" t="s">
        <v>114</v>
      </c>
      <c r="W1319" s="1">
        <v>43530</v>
      </c>
      <c r="Y1319" s="1">
        <v>43530</v>
      </c>
      <c r="Z1319" s="2">
        <v>43009</v>
      </c>
      <c r="AA1319" t="s">
        <v>8738</v>
      </c>
      <c r="AB1319" t="s">
        <v>117</v>
      </c>
      <c r="AC1319" t="s">
        <v>117</v>
      </c>
      <c r="AD1319" t="s">
        <v>117</v>
      </c>
      <c r="AG1319" t="s">
        <v>117</v>
      </c>
      <c r="AH1319" t="s">
        <v>115</v>
      </c>
      <c r="AI1319" t="s">
        <v>117</v>
      </c>
      <c r="AJ1319" t="s">
        <v>293</v>
      </c>
      <c r="AL1319" t="s">
        <v>119</v>
      </c>
      <c r="AM1319" t="s">
        <v>133</v>
      </c>
      <c r="AN1319" t="s">
        <v>134</v>
      </c>
      <c r="AO1319" t="s">
        <v>117</v>
      </c>
      <c r="AP1319" t="s">
        <v>117</v>
      </c>
      <c r="AQ1319" t="s">
        <v>117</v>
      </c>
      <c r="AR1319" t="s">
        <v>117</v>
      </c>
      <c r="AS1319" t="s">
        <v>117</v>
      </c>
      <c r="AT1319" t="s">
        <v>117</v>
      </c>
      <c r="AU1319" t="s">
        <v>117</v>
      </c>
      <c r="AV1319" t="s">
        <v>117</v>
      </c>
      <c r="AW1319" t="s">
        <v>117</v>
      </c>
      <c r="AX1319" t="s">
        <v>117</v>
      </c>
      <c r="AY1319" t="s">
        <v>117</v>
      </c>
      <c r="AZ1319" t="s">
        <v>117</v>
      </c>
      <c r="BA1319" t="s">
        <v>117</v>
      </c>
      <c r="BB1319" t="s">
        <v>117</v>
      </c>
      <c r="BD1319" t="s">
        <v>117</v>
      </c>
      <c r="BF1319" t="s">
        <v>117</v>
      </c>
      <c r="BG1319" t="s">
        <v>117</v>
      </c>
      <c r="BH1319" t="s">
        <v>115</v>
      </c>
      <c r="BI1319" t="s">
        <v>117</v>
      </c>
      <c r="BJ1319" t="s">
        <v>117</v>
      </c>
      <c r="BK1319" t="s">
        <v>117</v>
      </c>
      <c r="BL1319" t="s">
        <v>117</v>
      </c>
      <c r="BM1319" t="s">
        <v>117</v>
      </c>
      <c r="BN1319" t="s">
        <v>117</v>
      </c>
      <c r="BO1319" t="s">
        <v>117</v>
      </c>
      <c r="BP1319" t="s">
        <v>117</v>
      </c>
      <c r="BQ1319" t="s">
        <v>117</v>
      </c>
      <c r="BR1319" t="s">
        <v>117</v>
      </c>
      <c r="BS1319" t="s">
        <v>117</v>
      </c>
      <c r="BT1319" t="s">
        <v>117</v>
      </c>
      <c r="BU1319" t="s">
        <v>117</v>
      </c>
      <c r="BV1319" t="s">
        <v>115</v>
      </c>
      <c r="BW1319" t="s">
        <v>115</v>
      </c>
      <c r="BX1319" t="s">
        <v>117</v>
      </c>
      <c r="BY1319" t="s">
        <v>117</v>
      </c>
      <c r="BZ1319" t="s">
        <v>117</v>
      </c>
      <c r="CA1319" t="s">
        <v>117</v>
      </c>
      <c r="CB1319" t="s">
        <v>117</v>
      </c>
      <c r="CC1319" t="s">
        <v>117</v>
      </c>
      <c r="CD1319" t="s">
        <v>117</v>
      </c>
      <c r="CE1319" t="s">
        <v>117</v>
      </c>
      <c r="CF1319" t="s">
        <v>117</v>
      </c>
      <c r="CG1319" t="s">
        <v>117</v>
      </c>
      <c r="CH1319" t="s">
        <v>117</v>
      </c>
      <c r="CI1319" t="s">
        <v>117</v>
      </c>
      <c r="CJ1319" t="s">
        <v>117</v>
      </c>
      <c r="CK1319" t="s">
        <v>117</v>
      </c>
      <c r="CL1319" t="s">
        <v>117</v>
      </c>
      <c r="CM1319" t="s">
        <v>117</v>
      </c>
      <c r="CN1319" t="s">
        <v>117</v>
      </c>
      <c r="CO1319" t="s">
        <v>117</v>
      </c>
      <c r="CP1319" t="s">
        <v>117</v>
      </c>
      <c r="CQ1319" t="s">
        <v>117</v>
      </c>
      <c r="CR1319" t="s">
        <v>117</v>
      </c>
      <c r="CS1319" t="s">
        <v>117</v>
      </c>
      <c r="CT1319" t="s">
        <v>117</v>
      </c>
      <c r="CU1319" t="s">
        <v>117</v>
      </c>
      <c r="CV1319" t="s">
        <v>117</v>
      </c>
      <c r="CW1319" t="s">
        <v>117</v>
      </c>
    </row>
    <row r="1320" spans="1:101" x14ac:dyDescent="0.25">
      <c r="A1320" t="s">
        <v>207</v>
      </c>
      <c r="B1320">
        <v>298772</v>
      </c>
      <c r="C1320" t="s">
        <v>8739</v>
      </c>
      <c r="D1320" t="s">
        <v>102</v>
      </c>
      <c r="E1320" t="s">
        <v>8740</v>
      </c>
      <c r="F1320" t="s">
        <v>8740</v>
      </c>
      <c r="G1320" t="s">
        <v>8741</v>
      </c>
      <c r="H1320" t="s">
        <v>8742</v>
      </c>
      <c r="I1320" t="s">
        <v>213</v>
      </c>
      <c r="J1320" t="s">
        <v>214</v>
      </c>
      <c r="K1320" t="s">
        <v>134</v>
      </c>
      <c r="L1320">
        <v>10012</v>
      </c>
      <c r="M1320">
        <v>2126511760</v>
      </c>
      <c r="N1320" t="s">
        <v>8743</v>
      </c>
      <c r="O1320">
        <v>0</v>
      </c>
      <c r="V1320" t="s">
        <v>114</v>
      </c>
      <c r="W1320" s="1">
        <v>43363</v>
      </c>
      <c r="Y1320" s="1">
        <v>43501</v>
      </c>
      <c r="Z1320" s="2">
        <v>43009</v>
      </c>
      <c r="AB1320" t="s">
        <v>117</v>
      </c>
      <c r="AC1320" t="s">
        <v>117</v>
      </c>
      <c r="AD1320" t="s">
        <v>117</v>
      </c>
      <c r="AG1320" t="s">
        <v>115</v>
      </c>
      <c r="AH1320" t="s">
        <v>115</v>
      </c>
      <c r="AI1320" t="s">
        <v>117</v>
      </c>
      <c r="AJ1320" t="s">
        <v>132</v>
      </c>
      <c r="AL1320" t="s">
        <v>119</v>
      </c>
      <c r="AM1320" t="s">
        <v>133</v>
      </c>
      <c r="AN1320" t="s">
        <v>134</v>
      </c>
      <c r="AO1320" t="s">
        <v>117</v>
      </c>
      <c r="AP1320" t="s">
        <v>117</v>
      </c>
      <c r="AQ1320" t="s">
        <v>117</v>
      </c>
      <c r="AR1320" t="s">
        <v>117</v>
      </c>
      <c r="AS1320" t="s">
        <v>117</v>
      </c>
      <c r="AT1320" t="s">
        <v>117</v>
      </c>
      <c r="AU1320" t="s">
        <v>117</v>
      </c>
      <c r="AV1320" t="s">
        <v>117</v>
      </c>
      <c r="AW1320" t="s">
        <v>117</v>
      </c>
      <c r="AX1320" t="s">
        <v>117</v>
      </c>
      <c r="AY1320" t="s">
        <v>117</v>
      </c>
      <c r="AZ1320" t="s">
        <v>117</v>
      </c>
      <c r="BA1320" t="s">
        <v>117</v>
      </c>
      <c r="BB1320" t="s">
        <v>117</v>
      </c>
      <c r="BD1320" t="s">
        <v>117</v>
      </c>
      <c r="BF1320" t="s">
        <v>117</v>
      </c>
      <c r="BG1320" t="s">
        <v>117</v>
      </c>
      <c r="BH1320" t="s">
        <v>117</v>
      </c>
      <c r="BI1320" t="s">
        <v>117</v>
      </c>
      <c r="BJ1320" t="s">
        <v>117</v>
      </c>
      <c r="BK1320" t="s">
        <v>117</v>
      </c>
      <c r="BL1320" t="s">
        <v>117</v>
      </c>
      <c r="BM1320" t="s">
        <v>117</v>
      </c>
      <c r="BN1320" t="s">
        <v>117</v>
      </c>
      <c r="BO1320" t="s">
        <v>117</v>
      </c>
      <c r="BP1320" t="s">
        <v>117</v>
      </c>
      <c r="BQ1320" t="s">
        <v>117</v>
      </c>
      <c r="BR1320" t="s">
        <v>117</v>
      </c>
      <c r="BS1320" t="s">
        <v>117</v>
      </c>
      <c r="BT1320" t="s">
        <v>117</v>
      </c>
      <c r="BU1320" t="s">
        <v>117</v>
      </c>
      <c r="BV1320" t="s">
        <v>115</v>
      </c>
      <c r="BW1320" t="s">
        <v>115</v>
      </c>
      <c r="BX1320" t="s">
        <v>117</v>
      </c>
      <c r="BY1320" t="s">
        <v>117</v>
      </c>
      <c r="BZ1320" t="s">
        <v>117</v>
      </c>
      <c r="CA1320" t="s">
        <v>117</v>
      </c>
      <c r="CB1320" t="s">
        <v>117</v>
      </c>
      <c r="CC1320" t="s">
        <v>117</v>
      </c>
      <c r="CD1320" t="s">
        <v>117</v>
      </c>
      <c r="CE1320" t="s">
        <v>117</v>
      </c>
      <c r="CF1320" t="s">
        <v>117</v>
      </c>
      <c r="CG1320" t="s">
        <v>117</v>
      </c>
      <c r="CH1320" t="s">
        <v>117</v>
      </c>
      <c r="CI1320" t="s">
        <v>117</v>
      </c>
      <c r="CJ1320" t="s">
        <v>117</v>
      </c>
      <c r="CK1320" t="s">
        <v>117</v>
      </c>
      <c r="CL1320" t="s">
        <v>117</v>
      </c>
      <c r="CM1320" t="s">
        <v>117</v>
      </c>
      <c r="CN1320" t="s">
        <v>117</v>
      </c>
      <c r="CO1320" t="s">
        <v>117</v>
      </c>
      <c r="CP1320" t="s">
        <v>117</v>
      </c>
      <c r="CQ1320" t="s">
        <v>117</v>
      </c>
      <c r="CR1320" t="s">
        <v>117</v>
      </c>
      <c r="CS1320" t="s">
        <v>117</v>
      </c>
      <c r="CT1320" t="s">
        <v>117</v>
      </c>
      <c r="CU1320" t="s">
        <v>117</v>
      </c>
      <c r="CV1320" t="s">
        <v>117</v>
      </c>
      <c r="CW1320" t="s">
        <v>117</v>
      </c>
    </row>
    <row r="1321" spans="1:101" x14ac:dyDescent="0.25">
      <c r="A1321" t="s">
        <v>100</v>
      </c>
      <c r="B1321">
        <v>163176</v>
      </c>
      <c r="C1321" t="s">
        <v>8744</v>
      </c>
      <c r="D1321" t="s">
        <v>102</v>
      </c>
      <c r="E1321" t="s">
        <v>8745</v>
      </c>
      <c r="F1321" t="s">
        <v>8745</v>
      </c>
      <c r="G1321" t="s">
        <v>8746</v>
      </c>
      <c r="H1321" t="s">
        <v>8747</v>
      </c>
      <c r="I1321" t="s">
        <v>8748</v>
      </c>
      <c r="K1321" t="s">
        <v>243</v>
      </c>
      <c r="L1321" t="s">
        <v>8749</v>
      </c>
      <c r="M1321" t="s">
        <v>8750</v>
      </c>
      <c r="N1321" t="s">
        <v>8751</v>
      </c>
      <c r="O1321">
        <v>0</v>
      </c>
      <c r="V1321" t="s">
        <v>114</v>
      </c>
      <c r="W1321" s="1">
        <v>40998</v>
      </c>
      <c r="Y1321" s="1">
        <v>43532</v>
      </c>
      <c r="Z1321" s="2">
        <v>43009</v>
      </c>
      <c r="AB1321" t="s">
        <v>115</v>
      </c>
      <c r="AC1321" t="s">
        <v>117</v>
      </c>
      <c r="AD1321" t="s">
        <v>117</v>
      </c>
      <c r="AF1321" t="s">
        <v>8752</v>
      </c>
      <c r="AG1321" t="s">
        <v>117</v>
      </c>
      <c r="AH1321" t="s">
        <v>115</v>
      </c>
      <c r="AI1321" t="s">
        <v>117</v>
      </c>
      <c r="AJ1321" t="s">
        <v>118</v>
      </c>
      <c r="AL1321" t="s">
        <v>119</v>
      </c>
      <c r="AN1321" t="s">
        <v>243</v>
      </c>
      <c r="AO1321" t="s">
        <v>117</v>
      </c>
      <c r="AP1321" t="s">
        <v>117</v>
      </c>
      <c r="AQ1321" t="s">
        <v>117</v>
      </c>
      <c r="AR1321" t="s">
        <v>117</v>
      </c>
      <c r="AS1321" t="s">
        <v>117</v>
      </c>
      <c r="AT1321" t="s">
        <v>117</v>
      </c>
      <c r="AU1321" t="s">
        <v>117</v>
      </c>
      <c r="AV1321" t="s">
        <v>117</v>
      </c>
      <c r="AW1321" t="s">
        <v>117</v>
      </c>
      <c r="AX1321" t="s">
        <v>117</v>
      </c>
      <c r="AY1321" t="s">
        <v>117</v>
      </c>
      <c r="AZ1321" t="s">
        <v>117</v>
      </c>
      <c r="BA1321" t="s">
        <v>117</v>
      </c>
      <c r="BB1321" t="s">
        <v>117</v>
      </c>
      <c r="BD1321" t="s">
        <v>117</v>
      </c>
      <c r="BF1321" t="s">
        <v>117</v>
      </c>
      <c r="BG1321" t="s">
        <v>115</v>
      </c>
      <c r="BH1321" t="s">
        <v>117</v>
      </c>
      <c r="BI1321" t="s">
        <v>115</v>
      </c>
      <c r="BJ1321" t="s">
        <v>117</v>
      </c>
      <c r="BK1321" t="s">
        <v>115</v>
      </c>
      <c r="BL1321" t="s">
        <v>117</v>
      </c>
      <c r="BM1321" t="s">
        <v>117</v>
      </c>
      <c r="BN1321" t="s">
        <v>115</v>
      </c>
      <c r="BO1321" t="s">
        <v>117</v>
      </c>
      <c r="BP1321" t="s">
        <v>117</v>
      </c>
      <c r="BQ1321" t="s">
        <v>117</v>
      </c>
      <c r="BR1321" t="s">
        <v>117</v>
      </c>
      <c r="BS1321" t="s">
        <v>117</v>
      </c>
      <c r="BT1321" t="s">
        <v>117</v>
      </c>
      <c r="BU1321" t="s">
        <v>117</v>
      </c>
      <c r="BV1321" t="s">
        <v>117</v>
      </c>
      <c r="BW1321" t="s">
        <v>115</v>
      </c>
      <c r="BX1321" t="s">
        <v>117</v>
      </c>
      <c r="BY1321" t="s">
        <v>117</v>
      </c>
      <c r="BZ1321" t="s">
        <v>117</v>
      </c>
      <c r="CA1321" t="s">
        <v>117</v>
      </c>
      <c r="CB1321" t="s">
        <v>117</v>
      </c>
      <c r="CC1321" t="s">
        <v>117</v>
      </c>
      <c r="CD1321" t="s">
        <v>117</v>
      </c>
      <c r="CE1321" t="s">
        <v>117</v>
      </c>
      <c r="CF1321" t="s">
        <v>117</v>
      </c>
      <c r="CG1321" t="s">
        <v>117</v>
      </c>
      <c r="CH1321" t="s">
        <v>117</v>
      </c>
      <c r="CI1321" t="s">
        <v>115</v>
      </c>
      <c r="CJ1321" t="s">
        <v>115</v>
      </c>
      <c r="CK1321" t="s">
        <v>117</v>
      </c>
      <c r="CL1321" t="s">
        <v>117</v>
      </c>
      <c r="CM1321" t="s">
        <v>117</v>
      </c>
      <c r="CN1321" t="s">
        <v>117</v>
      </c>
      <c r="CO1321" t="s">
        <v>117</v>
      </c>
      <c r="CP1321" t="s">
        <v>117</v>
      </c>
      <c r="CQ1321" t="s">
        <v>117</v>
      </c>
      <c r="CR1321" t="s">
        <v>117</v>
      </c>
      <c r="CS1321" t="s">
        <v>117</v>
      </c>
      <c r="CT1321" t="s">
        <v>117</v>
      </c>
      <c r="CU1321" t="s">
        <v>117</v>
      </c>
      <c r="CV1321" t="s">
        <v>117</v>
      </c>
      <c r="CW1321" t="s">
        <v>117</v>
      </c>
    </row>
    <row r="1322" spans="1:101" x14ac:dyDescent="0.25">
      <c r="A1322" t="s">
        <v>309</v>
      </c>
      <c r="B1322">
        <v>162954</v>
      </c>
      <c r="C1322" t="s">
        <v>8753</v>
      </c>
      <c r="D1322" t="s">
        <v>102</v>
      </c>
      <c r="E1322" t="s">
        <v>8754</v>
      </c>
      <c r="F1322" t="s">
        <v>8754</v>
      </c>
      <c r="G1322" t="s">
        <v>8755</v>
      </c>
      <c r="H1322" t="s">
        <v>1156</v>
      </c>
      <c r="I1322" t="s">
        <v>1087</v>
      </c>
      <c r="J1322" t="s">
        <v>722</v>
      </c>
      <c r="K1322" t="s">
        <v>134</v>
      </c>
      <c r="L1322">
        <v>20815</v>
      </c>
      <c r="M1322" t="s">
        <v>8756</v>
      </c>
      <c r="N1322" t="s">
        <v>8757</v>
      </c>
      <c r="O1322">
        <v>0</v>
      </c>
      <c r="V1322" t="s">
        <v>114</v>
      </c>
      <c r="W1322" s="1">
        <v>40997</v>
      </c>
      <c r="Y1322" s="1">
        <v>43546</v>
      </c>
      <c r="Z1322" s="2">
        <v>43009</v>
      </c>
      <c r="AA1322" t="s">
        <v>8758</v>
      </c>
      <c r="AB1322" t="s">
        <v>117</v>
      </c>
      <c r="AC1322" t="s">
        <v>117</v>
      </c>
      <c r="AD1322" t="s">
        <v>117</v>
      </c>
      <c r="AG1322" t="s">
        <v>115</v>
      </c>
      <c r="AH1322" t="s">
        <v>117</v>
      </c>
      <c r="AI1322" t="s">
        <v>117</v>
      </c>
      <c r="AJ1322" t="s">
        <v>132</v>
      </c>
      <c r="AL1322" t="s">
        <v>119</v>
      </c>
      <c r="AM1322" t="s">
        <v>133</v>
      </c>
      <c r="AN1322" t="s">
        <v>134</v>
      </c>
      <c r="AO1322" t="s">
        <v>117</v>
      </c>
      <c r="AP1322" t="s">
        <v>117</v>
      </c>
      <c r="AQ1322" t="s">
        <v>117</v>
      </c>
      <c r="AR1322" t="s">
        <v>117</v>
      </c>
      <c r="AS1322" t="s">
        <v>117</v>
      </c>
      <c r="AT1322" t="s">
        <v>117</v>
      </c>
      <c r="AU1322" t="s">
        <v>117</v>
      </c>
      <c r="AV1322" t="s">
        <v>117</v>
      </c>
      <c r="AW1322" t="s">
        <v>117</v>
      </c>
      <c r="AX1322" t="s">
        <v>117</v>
      </c>
      <c r="AY1322" t="s">
        <v>117</v>
      </c>
      <c r="AZ1322" t="s">
        <v>117</v>
      </c>
      <c r="BA1322" t="s">
        <v>117</v>
      </c>
      <c r="BB1322" t="s">
        <v>117</v>
      </c>
      <c r="BD1322" t="s">
        <v>117</v>
      </c>
      <c r="BF1322" t="s">
        <v>117</v>
      </c>
      <c r="BG1322" t="s">
        <v>117</v>
      </c>
      <c r="BH1322" t="s">
        <v>117</v>
      </c>
      <c r="BI1322" t="s">
        <v>117</v>
      </c>
      <c r="BJ1322" t="s">
        <v>117</v>
      </c>
      <c r="BK1322" t="s">
        <v>117</v>
      </c>
      <c r="BL1322" t="s">
        <v>117</v>
      </c>
      <c r="BM1322" t="s">
        <v>117</v>
      </c>
      <c r="BN1322" t="s">
        <v>117</v>
      </c>
      <c r="BO1322" t="s">
        <v>117</v>
      </c>
      <c r="BP1322" t="s">
        <v>117</v>
      </c>
      <c r="BQ1322" t="s">
        <v>117</v>
      </c>
      <c r="BR1322" t="s">
        <v>117</v>
      </c>
      <c r="BS1322" t="s">
        <v>117</v>
      </c>
      <c r="BT1322" t="s">
        <v>117</v>
      </c>
      <c r="BU1322" t="s">
        <v>117</v>
      </c>
      <c r="BV1322" t="s">
        <v>115</v>
      </c>
      <c r="BW1322" t="s">
        <v>115</v>
      </c>
      <c r="BX1322" t="s">
        <v>117</v>
      </c>
      <c r="BY1322" t="s">
        <v>117</v>
      </c>
      <c r="BZ1322" t="s">
        <v>117</v>
      </c>
      <c r="CA1322" t="s">
        <v>117</v>
      </c>
      <c r="CB1322" t="s">
        <v>117</v>
      </c>
      <c r="CC1322" t="s">
        <v>117</v>
      </c>
      <c r="CD1322" t="s">
        <v>117</v>
      </c>
      <c r="CE1322" t="s">
        <v>117</v>
      </c>
      <c r="CF1322" t="s">
        <v>117</v>
      </c>
      <c r="CG1322" t="s">
        <v>117</v>
      </c>
      <c r="CH1322" t="s">
        <v>117</v>
      </c>
      <c r="CI1322" t="s">
        <v>117</v>
      </c>
      <c r="CJ1322" t="s">
        <v>117</v>
      </c>
      <c r="CK1322" t="s">
        <v>117</v>
      </c>
      <c r="CL1322" t="s">
        <v>117</v>
      </c>
      <c r="CM1322" t="s">
        <v>117</v>
      </c>
      <c r="CN1322" t="s">
        <v>117</v>
      </c>
      <c r="CO1322" t="s">
        <v>117</v>
      </c>
      <c r="CP1322" t="s">
        <v>117</v>
      </c>
      <c r="CQ1322" t="s">
        <v>117</v>
      </c>
      <c r="CR1322" t="s">
        <v>117</v>
      </c>
      <c r="CS1322" t="s">
        <v>117</v>
      </c>
      <c r="CT1322" t="s">
        <v>117</v>
      </c>
      <c r="CU1322" t="s">
        <v>117</v>
      </c>
      <c r="CV1322" t="s">
        <v>117</v>
      </c>
      <c r="CW1322" t="s">
        <v>117</v>
      </c>
    </row>
    <row r="1323" spans="1:101" x14ac:dyDescent="0.25">
      <c r="A1323" t="s">
        <v>207</v>
      </c>
      <c r="B1323">
        <v>159769</v>
      </c>
      <c r="C1323" t="s">
        <v>8759</v>
      </c>
      <c r="D1323" t="s">
        <v>102</v>
      </c>
      <c r="E1323" t="s">
        <v>8760</v>
      </c>
      <c r="F1323" t="s">
        <v>8760</v>
      </c>
      <c r="G1323" t="s">
        <v>937</v>
      </c>
      <c r="H1323" t="s">
        <v>938</v>
      </c>
      <c r="I1323" t="s">
        <v>213</v>
      </c>
      <c r="J1323" t="s">
        <v>214</v>
      </c>
      <c r="K1323" t="s">
        <v>134</v>
      </c>
      <c r="L1323">
        <v>10017</v>
      </c>
      <c r="M1323" t="s">
        <v>8761</v>
      </c>
      <c r="N1323" t="s">
        <v>8762</v>
      </c>
      <c r="O1323">
        <v>1</v>
      </c>
      <c r="P1323" t="s">
        <v>937</v>
      </c>
      <c r="Q1323" t="s">
        <v>938</v>
      </c>
      <c r="R1323" t="s">
        <v>213</v>
      </c>
      <c r="S1323" t="s">
        <v>214</v>
      </c>
      <c r="T1323" t="s">
        <v>134</v>
      </c>
      <c r="U1323">
        <v>10017</v>
      </c>
      <c r="V1323" t="s">
        <v>114</v>
      </c>
      <c r="W1323" s="1">
        <v>41971</v>
      </c>
      <c r="Y1323" s="1">
        <v>43553</v>
      </c>
      <c r="Z1323" s="2">
        <v>43009</v>
      </c>
      <c r="AB1323" t="s">
        <v>117</v>
      </c>
      <c r="AC1323" t="s">
        <v>117</v>
      </c>
      <c r="AD1323" t="s">
        <v>117</v>
      </c>
      <c r="AG1323" t="s">
        <v>117</v>
      </c>
      <c r="AH1323" t="s">
        <v>115</v>
      </c>
      <c r="AI1323" t="s">
        <v>117</v>
      </c>
      <c r="AJ1323" t="s">
        <v>132</v>
      </c>
      <c r="AL1323" t="s">
        <v>119</v>
      </c>
      <c r="AM1323" t="s">
        <v>133</v>
      </c>
      <c r="AN1323" t="s">
        <v>134</v>
      </c>
      <c r="AO1323" t="s">
        <v>117</v>
      </c>
      <c r="AP1323" t="s">
        <v>117</v>
      </c>
      <c r="AQ1323" t="s">
        <v>117</v>
      </c>
      <c r="AR1323" t="s">
        <v>117</v>
      </c>
      <c r="AS1323" t="s">
        <v>117</v>
      </c>
      <c r="AT1323" t="s">
        <v>117</v>
      </c>
      <c r="AU1323" t="s">
        <v>117</v>
      </c>
      <c r="AV1323" t="s">
        <v>117</v>
      </c>
      <c r="AW1323" t="s">
        <v>117</v>
      </c>
      <c r="AX1323" t="s">
        <v>117</v>
      </c>
      <c r="AY1323" t="s">
        <v>117</v>
      </c>
      <c r="AZ1323" t="s">
        <v>117</v>
      </c>
      <c r="BA1323" t="s">
        <v>117</v>
      </c>
      <c r="BB1323" t="s">
        <v>117</v>
      </c>
      <c r="BD1323" t="s">
        <v>117</v>
      </c>
      <c r="BF1323" t="s">
        <v>117</v>
      </c>
      <c r="BG1323" t="s">
        <v>117</v>
      </c>
      <c r="BH1323" t="s">
        <v>117</v>
      </c>
      <c r="BI1323" t="s">
        <v>117</v>
      </c>
      <c r="BJ1323" t="s">
        <v>117</v>
      </c>
      <c r="BK1323" t="s">
        <v>117</v>
      </c>
      <c r="BL1323" t="s">
        <v>117</v>
      </c>
      <c r="BM1323" t="s">
        <v>117</v>
      </c>
      <c r="BN1323" t="s">
        <v>117</v>
      </c>
      <c r="BO1323" t="s">
        <v>117</v>
      </c>
      <c r="BP1323" t="s">
        <v>117</v>
      </c>
      <c r="BQ1323" t="s">
        <v>117</v>
      </c>
      <c r="BR1323" t="s">
        <v>117</v>
      </c>
      <c r="BS1323" t="s">
        <v>117</v>
      </c>
      <c r="BT1323" t="s">
        <v>117</v>
      </c>
      <c r="BU1323" t="s">
        <v>117</v>
      </c>
      <c r="BV1323" t="s">
        <v>115</v>
      </c>
      <c r="BW1323" t="s">
        <v>115</v>
      </c>
      <c r="BX1323" t="s">
        <v>117</v>
      </c>
      <c r="BY1323" t="s">
        <v>117</v>
      </c>
      <c r="BZ1323" t="s">
        <v>117</v>
      </c>
      <c r="CA1323" t="s">
        <v>117</v>
      </c>
      <c r="CB1323" t="s">
        <v>117</v>
      </c>
      <c r="CC1323" t="s">
        <v>117</v>
      </c>
      <c r="CD1323" t="s">
        <v>117</v>
      </c>
      <c r="CE1323" t="s">
        <v>117</v>
      </c>
      <c r="CF1323" t="s">
        <v>117</v>
      </c>
      <c r="CG1323" t="s">
        <v>117</v>
      </c>
      <c r="CH1323" t="s">
        <v>117</v>
      </c>
      <c r="CI1323" t="s">
        <v>117</v>
      </c>
      <c r="CJ1323" t="s">
        <v>117</v>
      </c>
      <c r="CK1323" t="s">
        <v>117</v>
      </c>
      <c r="CL1323" t="s">
        <v>117</v>
      </c>
      <c r="CM1323" t="s">
        <v>117</v>
      </c>
      <c r="CN1323" t="s">
        <v>117</v>
      </c>
      <c r="CO1323" t="s">
        <v>117</v>
      </c>
      <c r="CP1323" t="s">
        <v>117</v>
      </c>
      <c r="CQ1323" t="s">
        <v>117</v>
      </c>
      <c r="CR1323" t="s">
        <v>117</v>
      </c>
      <c r="CS1323" t="s">
        <v>117</v>
      </c>
      <c r="CT1323" t="s">
        <v>117</v>
      </c>
      <c r="CU1323" t="s">
        <v>117</v>
      </c>
      <c r="CV1323" t="s">
        <v>117</v>
      </c>
      <c r="CW1323" t="s">
        <v>117</v>
      </c>
    </row>
    <row r="1324" spans="1:101" x14ac:dyDescent="0.25">
      <c r="A1324" t="s">
        <v>100</v>
      </c>
      <c r="B1324">
        <v>290024</v>
      </c>
      <c r="C1324" t="s">
        <v>8763</v>
      </c>
      <c r="D1324" t="s">
        <v>102</v>
      </c>
      <c r="E1324" t="s">
        <v>8764</v>
      </c>
      <c r="F1324" t="s">
        <v>8765</v>
      </c>
      <c r="G1324" t="s">
        <v>8766</v>
      </c>
      <c r="H1324" t="s">
        <v>8767</v>
      </c>
      <c r="I1324" t="s">
        <v>8768</v>
      </c>
      <c r="K1324" t="s">
        <v>1588</v>
      </c>
      <c r="L1324">
        <v>69003</v>
      </c>
      <c r="M1324" t="s">
        <v>8769</v>
      </c>
      <c r="N1324" t="s">
        <v>8770</v>
      </c>
      <c r="O1324">
        <v>0</v>
      </c>
      <c r="V1324" t="s">
        <v>114</v>
      </c>
      <c r="W1324" s="1">
        <v>43301</v>
      </c>
      <c r="Y1324" s="1">
        <v>43552</v>
      </c>
      <c r="Z1324" s="2">
        <v>43009</v>
      </c>
      <c r="AA1324" t="s">
        <v>8771</v>
      </c>
      <c r="AB1324" t="s">
        <v>115</v>
      </c>
      <c r="AC1324" t="s">
        <v>117</v>
      </c>
      <c r="AD1324" t="s">
        <v>117</v>
      </c>
      <c r="AF1324" t="s">
        <v>8772</v>
      </c>
      <c r="AG1324" t="s">
        <v>117</v>
      </c>
      <c r="AH1324" t="s">
        <v>115</v>
      </c>
      <c r="AI1324" t="s">
        <v>117</v>
      </c>
      <c r="AJ1324" t="s">
        <v>165</v>
      </c>
      <c r="AK1324" t="s">
        <v>2469</v>
      </c>
      <c r="AL1324" t="s">
        <v>119</v>
      </c>
      <c r="AN1324" t="s">
        <v>1588</v>
      </c>
      <c r="AO1324" t="s">
        <v>117</v>
      </c>
      <c r="AP1324" t="s">
        <v>117</v>
      </c>
      <c r="AQ1324" t="s">
        <v>117</v>
      </c>
      <c r="AR1324" t="s">
        <v>117</v>
      </c>
      <c r="AS1324" t="s">
        <v>117</v>
      </c>
      <c r="AT1324" t="s">
        <v>117</v>
      </c>
      <c r="AU1324" t="s">
        <v>117</v>
      </c>
      <c r="AV1324" t="s">
        <v>117</v>
      </c>
      <c r="AW1324" t="s">
        <v>117</v>
      </c>
      <c r="AX1324" t="s">
        <v>117</v>
      </c>
      <c r="AY1324" t="s">
        <v>117</v>
      </c>
      <c r="AZ1324" t="s">
        <v>117</v>
      </c>
      <c r="BA1324" t="s">
        <v>117</v>
      </c>
      <c r="BB1324" t="s">
        <v>117</v>
      </c>
      <c r="BD1324" t="s">
        <v>117</v>
      </c>
      <c r="BF1324" t="s">
        <v>117</v>
      </c>
      <c r="BG1324" t="s">
        <v>117</v>
      </c>
      <c r="BH1324" t="s">
        <v>117</v>
      </c>
      <c r="BI1324" t="s">
        <v>117</v>
      </c>
      <c r="BJ1324" t="s">
        <v>117</v>
      </c>
      <c r="BK1324" t="s">
        <v>117</v>
      </c>
      <c r="BL1324" t="s">
        <v>117</v>
      </c>
      <c r="BM1324" t="s">
        <v>117</v>
      </c>
      <c r="BN1324" t="s">
        <v>117</v>
      </c>
      <c r="BO1324" t="s">
        <v>117</v>
      </c>
      <c r="BP1324" t="s">
        <v>117</v>
      </c>
      <c r="BQ1324" t="s">
        <v>117</v>
      </c>
      <c r="BR1324" t="s">
        <v>117</v>
      </c>
      <c r="BS1324" t="s">
        <v>117</v>
      </c>
      <c r="BT1324" t="s">
        <v>117</v>
      </c>
      <c r="BU1324" t="s">
        <v>117</v>
      </c>
      <c r="BV1324" t="s">
        <v>115</v>
      </c>
      <c r="BW1324" t="s">
        <v>115</v>
      </c>
      <c r="BX1324" t="s">
        <v>117</v>
      </c>
      <c r="BY1324" t="s">
        <v>117</v>
      </c>
      <c r="BZ1324" t="s">
        <v>117</v>
      </c>
      <c r="CA1324" t="s">
        <v>117</v>
      </c>
      <c r="CB1324" t="s">
        <v>117</v>
      </c>
      <c r="CC1324" t="s">
        <v>117</v>
      </c>
      <c r="CD1324" t="s">
        <v>117</v>
      </c>
      <c r="CE1324" t="s">
        <v>117</v>
      </c>
      <c r="CF1324" t="s">
        <v>117</v>
      </c>
      <c r="CG1324" t="s">
        <v>117</v>
      </c>
      <c r="CH1324" t="s">
        <v>117</v>
      </c>
      <c r="CI1324" t="s">
        <v>117</v>
      </c>
      <c r="CJ1324" t="s">
        <v>117</v>
      </c>
      <c r="CK1324" t="s">
        <v>117</v>
      </c>
      <c r="CL1324" t="s">
        <v>117</v>
      </c>
      <c r="CM1324" t="s">
        <v>117</v>
      </c>
      <c r="CN1324" t="s">
        <v>117</v>
      </c>
      <c r="CO1324" t="s">
        <v>117</v>
      </c>
      <c r="CP1324" t="s">
        <v>117</v>
      </c>
      <c r="CQ1324" t="s">
        <v>117</v>
      </c>
      <c r="CR1324" t="s">
        <v>117</v>
      </c>
      <c r="CS1324" t="s">
        <v>117</v>
      </c>
      <c r="CT1324" t="s">
        <v>117</v>
      </c>
      <c r="CU1324" t="s">
        <v>117</v>
      </c>
      <c r="CV1324" t="s">
        <v>117</v>
      </c>
      <c r="CW1324" t="s">
        <v>117</v>
      </c>
    </row>
    <row r="1325" spans="1:101" x14ac:dyDescent="0.25">
      <c r="A1325" t="s">
        <v>207</v>
      </c>
      <c r="B1325">
        <v>285344</v>
      </c>
      <c r="C1325" t="s">
        <v>8773</v>
      </c>
      <c r="D1325" t="s">
        <v>102</v>
      </c>
      <c r="E1325" t="s">
        <v>8774</v>
      </c>
      <c r="F1325" t="s">
        <v>8774</v>
      </c>
      <c r="G1325" t="s">
        <v>8775</v>
      </c>
      <c r="H1325" t="s">
        <v>8776</v>
      </c>
      <c r="I1325" t="s">
        <v>213</v>
      </c>
      <c r="J1325" t="s">
        <v>214</v>
      </c>
      <c r="K1325" t="s">
        <v>134</v>
      </c>
      <c r="L1325">
        <v>10022</v>
      </c>
      <c r="M1325" t="s">
        <v>8777</v>
      </c>
      <c r="O1325">
        <v>0</v>
      </c>
      <c r="V1325" t="s">
        <v>114</v>
      </c>
      <c r="W1325" s="1">
        <v>42702</v>
      </c>
      <c r="Y1325" s="1">
        <v>43551</v>
      </c>
      <c r="Z1325" s="2">
        <v>43009</v>
      </c>
      <c r="AA1325" t="s">
        <v>8778</v>
      </c>
      <c r="AB1325" t="s">
        <v>117</v>
      </c>
      <c r="AC1325" t="s">
        <v>117</v>
      </c>
      <c r="AD1325" t="s">
        <v>117</v>
      </c>
      <c r="AG1325" t="s">
        <v>117</v>
      </c>
      <c r="AH1325" t="s">
        <v>115</v>
      </c>
      <c r="AI1325" t="s">
        <v>117</v>
      </c>
      <c r="AJ1325" t="s">
        <v>132</v>
      </c>
      <c r="AL1325" t="s">
        <v>119</v>
      </c>
      <c r="AM1325" t="s">
        <v>133</v>
      </c>
      <c r="AN1325" t="s">
        <v>134</v>
      </c>
      <c r="AO1325" t="s">
        <v>117</v>
      </c>
      <c r="AP1325" t="s">
        <v>117</v>
      </c>
      <c r="AQ1325" t="s">
        <v>115</v>
      </c>
      <c r="AR1325" t="s">
        <v>117</v>
      </c>
      <c r="AS1325" t="s">
        <v>117</v>
      </c>
      <c r="AT1325" t="s">
        <v>117</v>
      </c>
      <c r="AU1325" t="s">
        <v>117</v>
      </c>
      <c r="AV1325" t="s">
        <v>117</v>
      </c>
      <c r="AW1325" t="s">
        <v>117</v>
      </c>
      <c r="AX1325" t="s">
        <v>117</v>
      </c>
      <c r="AY1325" t="s">
        <v>117</v>
      </c>
      <c r="AZ1325" t="s">
        <v>117</v>
      </c>
      <c r="BA1325" t="s">
        <v>117</v>
      </c>
      <c r="BB1325" t="s">
        <v>117</v>
      </c>
      <c r="BD1325" t="s">
        <v>115</v>
      </c>
      <c r="BE1325" t="s">
        <v>117</v>
      </c>
      <c r="BF1325" t="s">
        <v>117</v>
      </c>
      <c r="BG1325" t="s">
        <v>117</v>
      </c>
      <c r="BH1325" t="s">
        <v>115</v>
      </c>
      <c r="BI1325" t="s">
        <v>117</v>
      </c>
      <c r="BJ1325" t="s">
        <v>117</v>
      </c>
      <c r="BK1325" t="s">
        <v>117</v>
      </c>
      <c r="BL1325" t="s">
        <v>115</v>
      </c>
      <c r="BM1325" t="s">
        <v>117</v>
      </c>
      <c r="BN1325" t="s">
        <v>117</v>
      </c>
      <c r="BO1325" t="s">
        <v>117</v>
      </c>
      <c r="BP1325" t="s">
        <v>117</v>
      </c>
      <c r="BQ1325" t="s">
        <v>117</v>
      </c>
      <c r="BR1325" t="s">
        <v>117</v>
      </c>
      <c r="BS1325" t="s">
        <v>117</v>
      </c>
      <c r="BT1325" t="s">
        <v>117</v>
      </c>
      <c r="BU1325" t="s">
        <v>117</v>
      </c>
      <c r="BV1325" t="s">
        <v>115</v>
      </c>
      <c r="BW1325" t="s">
        <v>115</v>
      </c>
      <c r="BX1325" t="s">
        <v>117</v>
      </c>
      <c r="BY1325" t="s">
        <v>117</v>
      </c>
      <c r="BZ1325" t="s">
        <v>117</v>
      </c>
      <c r="CA1325" t="s">
        <v>117</v>
      </c>
      <c r="CB1325" t="s">
        <v>117</v>
      </c>
      <c r="CC1325" t="s">
        <v>117</v>
      </c>
      <c r="CD1325" t="s">
        <v>117</v>
      </c>
      <c r="CE1325" t="s">
        <v>117</v>
      </c>
      <c r="CF1325" t="s">
        <v>117</v>
      </c>
      <c r="CG1325" t="s">
        <v>117</v>
      </c>
      <c r="CH1325" t="s">
        <v>117</v>
      </c>
      <c r="CI1325" t="s">
        <v>117</v>
      </c>
      <c r="CJ1325" t="s">
        <v>117</v>
      </c>
      <c r="CK1325" t="s">
        <v>117</v>
      </c>
      <c r="CL1325" t="s">
        <v>117</v>
      </c>
      <c r="CM1325" t="s">
        <v>117</v>
      </c>
      <c r="CN1325" t="s">
        <v>117</v>
      </c>
      <c r="CO1325" t="s">
        <v>117</v>
      </c>
      <c r="CP1325" t="s">
        <v>117</v>
      </c>
      <c r="CQ1325" t="s">
        <v>117</v>
      </c>
      <c r="CR1325" t="s">
        <v>117</v>
      </c>
      <c r="CS1325" t="s">
        <v>117</v>
      </c>
      <c r="CT1325" t="s">
        <v>117</v>
      </c>
      <c r="CU1325" t="s">
        <v>117</v>
      </c>
      <c r="CV1325" t="s">
        <v>117</v>
      </c>
      <c r="CW1325" t="s">
        <v>117</v>
      </c>
    </row>
    <row r="1326" spans="1:101" x14ac:dyDescent="0.25">
      <c r="A1326" t="s">
        <v>207</v>
      </c>
      <c r="B1326">
        <v>165808</v>
      </c>
      <c r="C1326" t="s">
        <v>8779</v>
      </c>
      <c r="D1326" t="s">
        <v>102</v>
      </c>
      <c r="E1326" t="s">
        <v>8780</v>
      </c>
      <c r="F1326" t="s">
        <v>8780</v>
      </c>
      <c r="G1326" t="s">
        <v>8781</v>
      </c>
      <c r="H1326" t="s">
        <v>1192</v>
      </c>
      <c r="I1326" t="s">
        <v>213</v>
      </c>
      <c r="J1326" t="s">
        <v>214</v>
      </c>
      <c r="K1326" t="s">
        <v>134</v>
      </c>
      <c r="L1326">
        <v>10151</v>
      </c>
      <c r="M1326" t="s">
        <v>8782</v>
      </c>
      <c r="N1326" t="s">
        <v>8783</v>
      </c>
      <c r="O1326">
        <v>0</v>
      </c>
      <c r="V1326" t="s">
        <v>114</v>
      </c>
      <c r="W1326" s="1">
        <v>42522</v>
      </c>
      <c r="Y1326" s="1">
        <v>43552</v>
      </c>
      <c r="Z1326" s="2">
        <v>43009</v>
      </c>
      <c r="AB1326" t="s">
        <v>117</v>
      </c>
      <c r="AC1326" t="s">
        <v>117</v>
      </c>
      <c r="AD1326" t="s">
        <v>117</v>
      </c>
      <c r="AG1326" t="s">
        <v>117</v>
      </c>
      <c r="AH1326" t="s">
        <v>115</v>
      </c>
      <c r="AI1326" t="s">
        <v>117</v>
      </c>
      <c r="AJ1326" t="s">
        <v>293</v>
      </c>
      <c r="AL1326" t="s">
        <v>119</v>
      </c>
      <c r="AM1326" t="s">
        <v>133</v>
      </c>
      <c r="AN1326" t="s">
        <v>134</v>
      </c>
      <c r="AO1326" t="s">
        <v>117</v>
      </c>
      <c r="AP1326" t="s">
        <v>117</v>
      </c>
      <c r="AQ1326" t="s">
        <v>117</v>
      </c>
      <c r="AR1326" t="s">
        <v>117</v>
      </c>
      <c r="AS1326" t="s">
        <v>117</v>
      </c>
      <c r="AT1326" t="s">
        <v>117</v>
      </c>
      <c r="AU1326" t="s">
        <v>117</v>
      </c>
      <c r="AV1326" t="s">
        <v>117</v>
      </c>
      <c r="AW1326" t="s">
        <v>117</v>
      </c>
      <c r="AX1326" t="s">
        <v>117</v>
      </c>
      <c r="AY1326" t="s">
        <v>117</v>
      </c>
      <c r="AZ1326" t="s">
        <v>117</v>
      </c>
      <c r="BA1326" t="s">
        <v>117</v>
      </c>
      <c r="BB1326" t="s">
        <v>117</v>
      </c>
      <c r="BD1326" t="s">
        <v>117</v>
      </c>
      <c r="BF1326" t="s">
        <v>117</v>
      </c>
      <c r="BG1326" t="s">
        <v>117</v>
      </c>
      <c r="BH1326" t="s">
        <v>117</v>
      </c>
      <c r="BI1326" t="s">
        <v>117</v>
      </c>
      <c r="BJ1326" t="s">
        <v>117</v>
      </c>
      <c r="BK1326" t="s">
        <v>117</v>
      </c>
      <c r="BL1326" t="s">
        <v>117</v>
      </c>
      <c r="BM1326" t="s">
        <v>117</v>
      </c>
      <c r="BN1326" t="s">
        <v>117</v>
      </c>
      <c r="BO1326" t="s">
        <v>117</v>
      </c>
      <c r="BP1326" t="s">
        <v>117</v>
      </c>
      <c r="BQ1326" t="s">
        <v>117</v>
      </c>
      <c r="BR1326" t="s">
        <v>117</v>
      </c>
      <c r="BS1326" t="s">
        <v>117</v>
      </c>
      <c r="BT1326" t="s">
        <v>117</v>
      </c>
      <c r="BU1326" t="s">
        <v>117</v>
      </c>
      <c r="BV1326" t="s">
        <v>117</v>
      </c>
      <c r="BW1326" t="s">
        <v>115</v>
      </c>
      <c r="BX1326" t="s">
        <v>117</v>
      </c>
      <c r="BY1326" t="s">
        <v>117</v>
      </c>
      <c r="BZ1326" t="s">
        <v>117</v>
      </c>
      <c r="CA1326" t="s">
        <v>117</v>
      </c>
      <c r="CB1326" t="s">
        <v>117</v>
      </c>
      <c r="CC1326" t="s">
        <v>117</v>
      </c>
      <c r="CD1326" t="s">
        <v>117</v>
      </c>
      <c r="CE1326" t="s">
        <v>117</v>
      </c>
      <c r="CF1326" t="s">
        <v>117</v>
      </c>
      <c r="CG1326" t="s">
        <v>117</v>
      </c>
      <c r="CH1326" t="s">
        <v>117</v>
      </c>
      <c r="CI1326" t="s">
        <v>117</v>
      </c>
      <c r="CJ1326" t="s">
        <v>117</v>
      </c>
      <c r="CK1326" t="s">
        <v>117</v>
      </c>
      <c r="CL1326" t="s">
        <v>117</v>
      </c>
      <c r="CM1326" t="s">
        <v>117</v>
      </c>
      <c r="CN1326" t="s">
        <v>117</v>
      </c>
      <c r="CO1326" t="s">
        <v>117</v>
      </c>
      <c r="CP1326" t="s">
        <v>117</v>
      </c>
      <c r="CQ1326" t="s">
        <v>117</v>
      </c>
      <c r="CR1326" t="s">
        <v>117</v>
      </c>
      <c r="CS1326" t="s">
        <v>117</v>
      </c>
      <c r="CT1326" t="s">
        <v>117</v>
      </c>
      <c r="CU1326" t="s">
        <v>117</v>
      </c>
      <c r="CV1326" t="s">
        <v>117</v>
      </c>
      <c r="CW1326" t="s">
        <v>117</v>
      </c>
    </row>
    <row r="1327" spans="1:101" x14ac:dyDescent="0.25">
      <c r="A1327" t="s">
        <v>891</v>
      </c>
      <c r="B1327">
        <v>301918</v>
      </c>
      <c r="C1327" t="s">
        <v>8784</v>
      </c>
      <c r="D1327" t="s">
        <v>102</v>
      </c>
      <c r="E1327" t="s">
        <v>8785</v>
      </c>
      <c r="F1327" t="s">
        <v>8785</v>
      </c>
      <c r="G1327" t="s">
        <v>8786</v>
      </c>
      <c r="I1327" t="s">
        <v>1115</v>
      </c>
      <c r="J1327" t="s">
        <v>1116</v>
      </c>
      <c r="K1327" t="s">
        <v>134</v>
      </c>
      <c r="L1327">
        <v>33131</v>
      </c>
      <c r="M1327" t="s">
        <v>8787</v>
      </c>
      <c r="O1327">
        <v>1</v>
      </c>
      <c r="P1327" t="s">
        <v>8788</v>
      </c>
      <c r="R1327" t="s">
        <v>8789</v>
      </c>
      <c r="T1327" t="s">
        <v>2572</v>
      </c>
      <c r="V1327" t="s">
        <v>114</v>
      </c>
      <c r="W1327" s="1">
        <v>43641</v>
      </c>
      <c r="Y1327" s="1">
        <v>43641</v>
      </c>
      <c r="Z1327" s="2">
        <v>43009</v>
      </c>
      <c r="AA1327" t="s">
        <v>8790</v>
      </c>
      <c r="AB1327" t="s">
        <v>117</v>
      </c>
      <c r="AC1327" t="s">
        <v>117</v>
      </c>
      <c r="AD1327" t="s">
        <v>117</v>
      </c>
      <c r="AG1327" t="s">
        <v>117</v>
      </c>
      <c r="AH1327" t="s">
        <v>115</v>
      </c>
      <c r="AI1327" t="s">
        <v>117</v>
      </c>
      <c r="AJ1327" t="s">
        <v>132</v>
      </c>
      <c r="AL1327" t="s">
        <v>119</v>
      </c>
      <c r="AM1327" t="s">
        <v>1116</v>
      </c>
      <c r="AN1327" t="s">
        <v>134</v>
      </c>
      <c r="AO1327" t="s">
        <v>117</v>
      </c>
      <c r="AP1327" t="s">
        <v>117</v>
      </c>
      <c r="AQ1327" t="s">
        <v>117</v>
      </c>
      <c r="AR1327" t="s">
        <v>117</v>
      </c>
      <c r="AS1327" t="s">
        <v>117</v>
      </c>
      <c r="AT1327" t="s">
        <v>117</v>
      </c>
      <c r="AU1327" t="s">
        <v>117</v>
      </c>
      <c r="AV1327" t="s">
        <v>117</v>
      </c>
      <c r="AW1327" t="s">
        <v>117</v>
      </c>
      <c r="AX1327" t="s">
        <v>117</v>
      </c>
      <c r="AY1327" t="s">
        <v>117</v>
      </c>
      <c r="AZ1327" t="s">
        <v>117</v>
      </c>
      <c r="BA1327" t="s">
        <v>117</v>
      </c>
      <c r="BB1327" t="s">
        <v>117</v>
      </c>
      <c r="BD1327" t="s">
        <v>117</v>
      </c>
      <c r="BF1327" t="s">
        <v>117</v>
      </c>
      <c r="BG1327" t="s">
        <v>117</v>
      </c>
      <c r="BH1327" t="s">
        <v>117</v>
      </c>
      <c r="BI1327" t="s">
        <v>117</v>
      </c>
      <c r="BJ1327" t="s">
        <v>117</v>
      </c>
      <c r="BK1327" t="s">
        <v>117</v>
      </c>
      <c r="BL1327" t="s">
        <v>117</v>
      </c>
      <c r="BM1327" t="s">
        <v>117</v>
      </c>
      <c r="BN1327" t="s">
        <v>117</v>
      </c>
      <c r="BO1327" t="s">
        <v>117</v>
      </c>
      <c r="BP1327" t="s">
        <v>117</v>
      </c>
      <c r="BQ1327" t="s">
        <v>117</v>
      </c>
      <c r="BR1327" t="s">
        <v>117</v>
      </c>
      <c r="BS1327" t="s">
        <v>117</v>
      </c>
      <c r="BT1327" t="s">
        <v>117</v>
      </c>
      <c r="BU1327" t="s">
        <v>117</v>
      </c>
      <c r="BV1327" t="s">
        <v>115</v>
      </c>
      <c r="BW1327" t="s">
        <v>115</v>
      </c>
      <c r="BX1327" t="s">
        <v>117</v>
      </c>
      <c r="BY1327" t="s">
        <v>117</v>
      </c>
      <c r="BZ1327" t="s">
        <v>117</v>
      </c>
      <c r="CA1327" t="s">
        <v>117</v>
      </c>
      <c r="CB1327" t="s">
        <v>117</v>
      </c>
      <c r="CC1327" t="s">
        <v>117</v>
      </c>
      <c r="CD1327" t="s">
        <v>117</v>
      </c>
      <c r="CE1327" t="s">
        <v>117</v>
      </c>
      <c r="CF1327" t="s">
        <v>117</v>
      </c>
      <c r="CG1327" t="s">
        <v>117</v>
      </c>
      <c r="CH1327" t="s">
        <v>117</v>
      </c>
      <c r="CI1327" t="s">
        <v>117</v>
      </c>
      <c r="CJ1327" t="s">
        <v>117</v>
      </c>
      <c r="CK1327" t="s">
        <v>117</v>
      </c>
      <c r="CL1327" t="s">
        <v>117</v>
      </c>
      <c r="CM1327" t="s">
        <v>117</v>
      </c>
      <c r="CN1327" t="s">
        <v>117</v>
      </c>
      <c r="CO1327" t="s">
        <v>117</v>
      </c>
      <c r="CP1327" t="s">
        <v>117</v>
      </c>
      <c r="CQ1327" t="s">
        <v>117</v>
      </c>
      <c r="CR1327" t="s">
        <v>117</v>
      </c>
      <c r="CS1327" t="s">
        <v>117</v>
      </c>
      <c r="CT1327" t="s">
        <v>117</v>
      </c>
      <c r="CU1327" t="s">
        <v>117</v>
      </c>
      <c r="CV1327" t="s">
        <v>117</v>
      </c>
      <c r="CW1327" t="s">
        <v>117</v>
      </c>
    </row>
    <row r="1328" spans="1:101" x14ac:dyDescent="0.25">
      <c r="A1328" t="s">
        <v>386</v>
      </c>
      <c r="B1328">
        <v>175182</v>
      </c>
      <c r="C1328" t="s">
        <v>8791</v>
      </c>
      <c r="D1328" t="s">
        <v>102</v>
      </c>
      <c r="E1328" t="s">
        <v>8792</v>
      </c>
      <c r="F1328" t="s">
        <v>8792</v>
      </c>
      <c r="G1328" t="s">
        <v>8793</v>
      </c>
      <c r="I1328" t="s">
        <v>392</v>
      </c>
      <c r="J1328" t="s">
        <v>172</v>
      </c>
      <c r="K1328" t="s">
        <v>134</v>
      </c>
      <c r="L1328">
        <v>90049</v>
      </c>
      <c r="M1328" t="s">
        <v>8794</v>
      </c>
      <c r="N1328" t="s">
        <v>8795</v>
      </c>
      <c r="O1328">
        <v>0</v>
      </c>
      <c r="V1328" t="s">
        <v>114</v>
      </c>
      <c r="W1328" s="1">
        <v>42821</v>
      </c>
      <c r="Y1328" s="1">
        <v>43515</v>
      </c>
      <c r="Z1328" s="2">
        <v>43009</v>
      </c>
      <c r="AB1328" t="s">
        <v>117</v>
      </c>
      <c r="AC1328" t="s">
        <v>117</v>
      </c>
      <c r="AD1328" t="s">
        <v>117</v>
      </c>
      <c r="AG1328" t="s">
        <v>117</v>
      </c>
      <c r="AH1328" t="s">
        <v>115</v>
      </c>
      <c r="AI1328" t="s">
        <v>117</v>
      </c>
      <c r="AJ1328" t="s">
        <v>132</v>
      </c>
      <c r="AL1328" t="s">
        <v>119</v>
      </c>
      <c r="AM1328" t="s">
        <v>133</v>
      </c>
      <c r="AN1328" t="s">
        <v>134</v>
      </c>
      <c r="AO1328" t="s">
        <v>117</v>
      </c>
      <c r="AP1328" t="s">
        <v>117</v>
      </c>
      <c r="AQ1328" t="s">
        <v>117</v>
      </c>
      <c r="AR1328" t="s">
        <v>117</v>
      </c>
      <c r="AS1328" t="s">
        <v>117</v>
      </c>
      <c r="AT1328" t="s">
        <v>117</v>
      </c>
      <c r="AU1328" t="s">
        <v>117</v>
      </c>
      <c r="AV1328" t="s">
        <v>117</v>
      </c>
      <c r="AW1328" t="s">
        <v>117</v>
      </c>
      <c r="AX1328" t="s">
        <v>117</v>
      </c>
      <c r="AY1328" t="s">
        <v>117</v>
      </c>
      <c r="AZ1328" t="s">
        <v>117</v>
      </c>
      <c r="BA1328" t="s">
        <v>117</v>
      </c>
      <c r="BB1328" t="s">
        <v>117</v>
      </c>
      <c r="BD1328" t="s">
        <v>117</v>
      </c>
      <c r="BF1328" t="s">
        <v>117</v>
      </c>
      <c r="BG1328" t="s">
        <v>117</v>
      </c>
      <c r="BH1328" t="s">
        <v>115</v>
      </c>
      <c r="BI1328" t="s">
        <v>117</v>
      </c>
      <c r="BJ1328" t="s">
        <v>117</v>
      </c>
      <c r="BK1328" t="s">
        <v>117</v>
      </c>
      <c r="BL1328" t="s">
        <v>117</v>
      </c>
      <c r="BM1328" t="s">
        <v>117</v>
      </c>
      <c r="BN1328" t="s">
        <v>117</v>
      </c>
      <c r="BO1328" t="s">
        <v>117</v>
      </c>
      <c r="BP1328" t="s">
        <v>117</v>
      </c>
      <c r="BQ1328" t="s">
        <v>117</v>
      </c>
      <c r="BR1328" t="s">
        <v>117</v>
      </c>
      <c r="BS1328" t="s">
        <v>117</v>
      </c>
      <c r="BT1328" t="s">
        <v>117</v>
      </c>
      <c r="BU1328" t="s">
        <v>117</v>
      </c>
      <c r="BV1328" t="s">
        <v>115</v>
      </c>
      <c r="BW1328" t="s">
        <v>115</v>
      </c>
      <c r="BX1328" t="s">
        <v>117</v>
      </c>
      <c r="BY1328" t="s">
        <v>117</v>
      </c>
      <c r="BZ1328" t="s">
        <v>117</v>
      </c>
      <c r="CA1328" t="s">
        <v>117</v>
      </c>
      <c r="CB1328" t="s">
        <v>117</v>
      </c>
      <c r="CC1328" t="s">
        <v>117</v>
      </c>
      <c r="CD1328" t="s">
        <v>117</v>
      </c>
      <c r="CE1328" t="s">
        <v>117</v>
      </c>
      <c r="CF1328" t="s">
        <v>117</v>
      </c>
      <c r="CG1328" t="s">
        <v>117</v>
      </c>
      <c r="CH1328" t="s">
        <v>117</v>
      </c>
      <c r="CI1328" t="s">
        <v>117</v>
      </c>
      <c r="CJ1328" t="s">
        <v>117</v>
      </c>
      <c r="CK1328" t="s">
        <v>117</v>
      </c>
      <c r="CL1328" t="s">
        <v>117</v>
      </c>
      <c r="CM1328" t="s">
        <v>117</v>
      </c>
      <c r="CN1328" t="s">
        <v>117</v>
      </c>
      <c r="CO1328" t="s">
        <v>117</v>
      </c>
      <c r="CP1328" t="s">
        <v>117</v>
      </c>
      <c r="CQ1328" t="s">
        <v>117</v>
      </c>
      <c r="CR1328" t="s">
        <v>117</v>
      </c>
      <c r="CS1328" t="s">
        <v>117</v>
      </c>
      <c r="CT1328" t="s">
        <v>117</v>
      </c>
      <c r="CU1328" t="s">
        <v>117</v>
      </c>
      <c r="CV1328" t="s">
        <v>117</v>
      </c>
      <c r="CW1328" t="s">
        <v>117</v>
      </c>
    </row>
    <row r="1329" spans="1:101" x14ac:dyDescent="0.25">
      <c r="A1329" t="s">
        <v>100</v>
      </c>
      <c r="B1329">
        <v>166804</v>
      </c>
      <c r="C1329" t="s">
        <v>8796</v>
      </c>
      <c r="D1329" t="s">
        <v>102</v>
      </c>
      <c r="E1329" t="s">
        <v>8797</v>
      </c>
      <c r="F1329" t="s">
        <v>8797</v>
      </c>
      <c r="G1329" t="s">
        <v>8798</v>
      </c>
      <c r="H1329" t="s">
        <v>8799</v>
      </c>
      <c r="I1329" t="s">
        <v>1764</v>
      </c>
      <c r="K1329" t="s">
        <v>373</v>
      </c>
      <c r="L1329" t="s">
        <v>8800</v>
      </c>
      <c r="M1329" t="s">
        <v>8801</v>
      </c>
      <c r="O1329">
        <v>2</v>
      </c>
      <c r="P1329" t="s">
        <v>8802</v>
      </c>
      <c r="R1329" t="s">
        <v>242</v>
      </c>
      <c r="T1329" t="s">
        <v>243</v>
      </c>
      <c r="U1329" t="s">
        <v>8803</v>
      </c>
      <c r="V1329" t="s">
        <v>114</v>
      </c>
      <c r="W1329" s="1">
        <v>41414</v>
      </c>
      <c r="Y1329" s="1">
        <v>43640</v>
      </c>
      <c r="Z1329" s="2">
        <v>43009</v>
      </c>
      <c r="AA1329" t="s">
        <v>8804</v>
      </c>
      <c r="AB1329" t="s">
        <v>115</v>
      </c>
      <c r="AC1329" t="s">
        <v>117</v>
      </c>
      <c r="AD1329" t="s">
        <v>117</v>
      </c>
      <c r="AG1329" t="s">
        <v>117</v>
      </c>
      <c r="AH1329" t="s">
        <v>115</v>
      </c>
      <c r="AI1329" t="s">
        <v>117</v>
      </c>
      <c r="AJ1329" t="s">
        <v>118</v>
      </c>
      <c r="AL1329" t="s">
        <v>184</v>
      </c>
      <c r="AN1329" t="s">
        <v>373</v>
      </c>
      <c r="AO1329" t="s">
        <v>117</v>
      </c>
      <c r="AP1329" t="s">
        <v>117</v>
      </c>
      <c r="AQ1329" t="s">
        <v>117</v>
      </c>
      <c r="AR1329" t="s">
        <v>117</v>
      </c>
      <c r="AS1329" t="s">
        <v>117</v>
      </c>
      <c r="AT1329" t="s">
        <v>117</v>
      </c>
      <c r="AU1329" t="s">
        <v>117</v>
      </c>
      <c r="AV1329" t="s">
        <v>117</v>
      </c>
      <c r="AW1329" t="s">
        <v>117</v>
      </c>
      <c r="AX1329" t="s">
        <v>117</v>
      </c>
      <c r="AY1329" t="s">
        <v>117</v>
      </c>
      <c r="AZ1329" t="s">
        <v>117</v>
      </c>
      <c r="BA1329" t="s">
        <v>117</v>
      </c>
      <c r="BB1329" t="s">
        <v>117</v>
      </c>
      <c r="BD1329" t="s">
        <v>117</v>
      </c>
      <c r="BF1329" t="s">
        <v>117</v>
      </c>
      <c r="BG1329" t="s">
        <v>117</v>
      </c>
      <c r="BH1329" t="s">
        <v>115</v>
      </c>
      <c r="BI1329" t="s">
        <v>117</v>
      </c>
      <c r="BJ1329" t="s">
        <v>117</v>
      </c>
      <c r="BK1329" t="s">
        <v>117</v>
      </c>
      <c r="BL1329" t="s">
        <v>117</v>
      </c>
      <c r="BM1329" t="s">
        <v>117</v>
      </c>
      <c r="BN1329" t="s">
        <v>117</v>
      </c>
      <c r="BO1329" t="s">
        <v>117</v>
      </c>
      <c r="BP1329" t="s">
        <v>117</v>
      </c>
      <c r="BQ1329" t="s">
        <v>117</v>
      </c>
      <c r="BR1329" t="s">
        <v>117</v>
      </c>
      <c r="BS1329" t="s">
        <v>117</v>
      </c>
      <c r="BT1329" t="s">
        <v>117</v>
      </c>
      <c r="BU1329" t="s">
        <v>117</v>
      </c>
      <c r="BV1329" t="s">
        <v>115</v>
      </c>
      <c r="BW1329" t="s">
        <v>115</v>
      </c>
      <c r="BX1329" t="s">
        <v>117</v>
      </c>
      <c r="BY1329" t="s">
        <v>117</v>
      </c>
      <c r="BZ1329" t="s">
        <v>117</v>
      </c>
      <c r="CA1329" t="s">
        <v>117</v>
      </c>
      <c r="CB1329" t="s">
        <v>117</v>
      </c>
      <c r="CC1329" t="s">
        <v>117</v>
      </c>
      <c r="CD1329" t="s">
        <v>117</v>
      </c>
      <c r="CE1329" t="s">
        <v>117</v>
      </c>
      <c r="CF1329" t="s">
        <v>117</v>
      </c>
      <c r="CG1329" t="s">
        <v>117</v>
      </c>
      <c r="CH1329" t="s">
        <v>117</v>
      </c>
      <c r="CI1329" t="s">
        <v>117</v>
      </c>
      <c r="CJ1329" t="s">
        <v>117</v>
      </c>
      <c r="CK1329" t="s">
        <v>117</v>
      </c>
      <c r="CL1329" t="s">
        <v>117</v>
      </c>
      <c r="CM1329" t="s">
        <v>117</v>
      </c>
      <c r="CN1329" t="s">
        <v>117</v>
      </c>
      <c r="CO1329" t="s">
        <v>117</v>
      </c>
      <c r="CP1329" t="s">
        <v>117</v>
      </c>
      <c r="CQ1329" t="s">
        <v>117</v>
      </c>
      <c r="CR1329" t="s">
        <v>117</v>
      </c>
      <c r="CS1329" t="s">
        <v>117</v>
      </c>
      <c r="CT1329" t="s">
        <v>117</v>
      </c>
      <c r="CU1329" t="s">
        <v>117</v>
      </c>
      <c r="CV1329" t="s">
        <v>117</v>
      </c>
      <c r="CW1329" t="s">
        <v>117</v>
      </c>
    </row>
    <row r="1330" spans="1:101" x14ac:dyDescent="0.25">
      <c r="A1330" t="s">
        <v>891</v>
      </c>
      <c r="B1330">
        <v>162930</v>
      </c>
      <c r="C1330" t="s">
        <v>8805</v>
      </c>
      <c r="D1330" t="s">
        <v>102</v>
      </c>
      <c r="E1330" t="s">
        <v>8806</v>
      </c>
      <c r="F1330" t="s">
        <v>8806</v>
      </c>
      <c r="G1330" t="s">
        <v>8807</v>
      </c>
      <c r="H1330" t="s">
        <v>8808</v>
      </c>
      <c r="I1330" t="s">
        <v>1216</v>
      </c>
      <c r="J1330" t="s">
        <v>1217</v>
      </c>
      <c r="K1330" t="s">
        <v>134</v>
      </c>
      <c r="L1330">
        <v>902</v>
      </c>
      <c r="M1330" t="s">
        <v>4620</v>
      </c>
      <c r="N1330" t="s">
        <v>4621</v>
      </c>
      <c r="O1330">
        <v>0</v>
      </c>
      <c r="V1330" t="s">
        <v>114</v>
      </c>
      <c r="W1330" s="1">
        <v>40998</v>
      </c>
      <c r="Y1330" s="1">
        <v>43371</v>
      </c>
      <c r="Z1330" s="2">
        <v>43009</v>
      </c>
      <c r="AA1330" t="s">
        <v>8809</v>
      </c>
      <c r="AB1330" t="s">
        <v>117</v>
      </c>
      <c r="AC1330" t="s">
        <v>117</v>
      </c>
      <c r="AD1330" t="s">
        <v>117</v>
      </c>
      <c r="AG1330" t="s">
        <v>117</v>
      </c>
      <c r="AH1330" t="s">
        <v>115</v>
      </c>
      <c r="AI1330" t="s">
        <v>117</v>
      </c>
      <c r="AJ1330" t="s">
        <v>118</v>
      </c>
      <c r="AL1330" t="s">
        <v>584</v>
      </c>
      <c r="AM1330" t="s">
        <v>1217</v>
      </c>
      <c r="AN1330" t="s">
        <v>134</v>
      </c>
      <c r="AO1330" t="s">
        <v>117</v>
      </c>
      <c r="AP1330" t="s">
        <v>117</v>
      </c>
      <c r="AQ1330" t="s">
        <v>117</v>
      </c>
      <c r="AR1330" t="s">
        <v>117</v>
      </c>
      <c r="AS1330" t="s">
        <v>117</v>
      </c>
      <c r="AT1330" t="s">
        <v>117</v>
      </c>
      <c r="AU1330" t="s">
        <v>117</v>
      </c>
      <c r="AV1330" t="s">
        <v>117</v>
      </c>
      <c r="AW1330" t="s">
        <v>117</v>
      </c>
      <c r="AX1330" t="s">
        <v>117</v>
      </c>
      <c r="AY1330" t="s">
        <v>117</v>
      </c>
      <c r="AZ1330" t="s">
        <v>117</v>
      </c>
      <c r="BA1330" t="s">
        <v>117</v>
      </c>
      <c r="BB1330" t="s">
        <v>117</v>
      </c>
      <c r="BD1330" t="s">
        <v>117</v>
      </c>
      <c r="BF1330" t="s">
        <v>117</v>
      </c>
      <c r="BG1330" t="s">
        <v>117</v>
      </c>
      <c r="BH1330" t="s">
        <v>117</v>
      </c>
      <c r="BI1330" t="s">
        <v>117</v>
      </c>
      <c r="BJ1330" t="s">
        <v>117</v>
      </c>
      <c r="BK1330" t="s">
        <v>117</v>
      </c>
      <c r="BL1330" t="s">
        <v>117</v>
      </c>
      <c r="BM1330" t="s">
        <v>117</v>
      </c>
      <c r="BN1330" t="s">
        <v>117</v>
      </c>
      <c r="BO1330" t="s">
        <v>117</v>
      </c>
      <c r="BP1330" t="s">
        <v>117</v>
      </c>
      <c r="BQ1330" t="s">
        <v>117</v>
      </c>
      <c r="BR1330" t="s">
        <v>117</v>
      </c>
      <c r="BS1330" t="s">
        <v>117</v>
      </c>
      <c r="BT1330" t="s">
        <v>117</v>
      </c>
      <c r="BU1330" t="s">
        <v>117</v>
      </c>
      <c r="BV1330" t="s">
        <v>115</v>
      </c>
      <c r="BW1330" t="s">
        <v>115</v>
      </c>
      <c r="BX1330" t="s">
        <v>117</v>
      </c>
      <c r="BY1330" t="s">
        <v>117</v>
      </c>
      <c r="BZ1330" t="s">
        <v>117</v>
      </c>
      <c r="CA1330" t="s">
        <v>117</v>
      </c>
      <c r="CB1330" t="s">
        <v>117</v>
      </c>
      <c r="CC1330" t="s">
        <v>117</v>
      </c>
      <c r="CD1330" t="s">
        <v>117</v>
      </c>
      <c r="CE1330" t="s">
        <v>117</v>
      </c>
      <c r="CF1330" t="s">
        <v>117</v>
      </c>
      <c r="CG1330" t="s">
        <v>117</v>
      </c>
      <c r="CH1330" t="s">
        <v>117</v>
      </c>
      <c r="CI1330" t="s">
        <v>117</v>
      </c>
      <c r="CJ1330" t="s">
        <v>117</v>
      </c>
      <c r="CK1330" t="s">
        <v>117</v>
      </c>
      <c r="CL1330" t="s">
        <v>117</v>
      </c>
      <c r="CM1330" t="s">
        <v>117</v>
      </c>
      <c r="CN1330" t="s">
        <v>117</v>
      </c>
      <c r="CO1330" t="s">
        <v>117</v>
      </c>
      <c r="CP1330" t="s">
        <v>117</v>
      </c>
      <c r="CQ1330" t="s">
        <v>117</v>
      </c>
      <c r="CR1330" t="s">
        <v>117</v>
      </c>
      <c r="CS1330" t="s">
        <v>117</v>
      </c>
      <c r="CT1330" t="s">
        <v>117</v>
      </c>
      <c r="CU1330" t="s">
        <v>117</v>
      </c>
      <c r="CV1330" t="s">
        <v>117</v>
      </c>
      <c r="CW1330" t="s">
        <v>117</v>
      </c>
    </row>
    <row r="1331" spans="1:101" x14ac:dyDescent="0.25">
      <c r="A1331" t="s">
        <v>100</v>
      </c>
      <c r="B1331">
        <v>288882</v>
      </c>
      <c r="C1331" t="s">
        <v>8810</v>
      </c>
      <c r="D1331" t="s">
        <v>102</v>
      </c>
      <c r="E1331" t="s">
        <v>8811</v>
      </c>
      <c r="F1331" t="s">
        <v>8811</v>
      </c>
      <c r="G1331" t="s">
        <v>8812</v>
      </c>
      <c r="I1331" t="s">
        <v>8813</v>
      </c>
      <c r="K1331" t="s">
        <v>243</v>
      </c>
      <c r="L1331" t="s">
        <v>8814</v>
      </c>
      <c r="M1331" t="s">
        <v>8815</v>
      </c>
      <c r="N1331" t="s">
        <v>8815</v>
      </c>
      <c r="O1331">
        <v>0</v>
      </c>
      <c r="V1331" t="s">
        <v>114</v>
      </c>
      <c r="W1331" s="1">
        <v>42900</v>
      </c>
      <c r="Y1331" s="1">
        <v>43557</v>
      </c>
      <c r="Z1331" s="2">
        <v>43009</v>
      </c>
      <c r="AA1331" t="s">
        <v>8816</v>
      </c>
      <c r="AB1331" t="s">
        <v>115</v>
      </c>
      <c r="AC1331" t="s">
        <v>117</v>
      </c>
      <c r="AD1331" t="s">
        <v>117</v>
      </c>
      <c r="AF1331" t="s">
        <v>8817</v>
      </c>
      <c r="AG1331" t="s">
        <v>117</v>
      </c>
      <c r="AH1331" t="s">
        <v>115</v>
      </c>
      <c r="AI1331" t="s">
        <v>117</v>
      </c>
      <c r="AJ1331" t="s">
        <v>300</v>
      </c>
      <c r="AL1331" t="s">
        <v>119</v>
      </c>
      <c r="AN1331" t="s">
        <v>243</v>
      </c>
      <c r="AO1331" t="s">
        <v>117</v>
      </c>
      <c r="AP1331" t="s">
        <v>117</v>
      </c>
      <c r="AQ1331" t="s">
        <v>117</v>
      </c>
      <c r="AR1331" t="s">
        <v>117</v>
      </c>
      <c r="AS1331" t="s">
        <v>117</v>
      </c>
      <c r="AT1331" t="s">
        <v>117</v>
      </c>
      <c r="AU1331" t="s">
        <v>117</v>
      </c>
      <c r="AV1331" t="s">
        <v>117</v>
      </c>
      <c r="AW1331" t="s">
        <v>117</v>
      </c>
      <c r="AX1331" t="s">
        <v>117</v>
      </c>
      <c r="AY1331" t="s">
        <v>117</v>
      </c>
      <c r="AZ1331" t="s">
        <v>117</v>
      </c>
      <c r="BA1331" t="s">
        <v>117</v>
      </c>
      <c r="BB1331" t="s">
        <v>117</v>
      </c>
      <c r="BD1331" t="s">
        <v>117</v>
      </c>
      <c r="BF1331" t="s">
        <v>117</v>
      </c>
      <c r="BG1331" t="s">
        <v>117</v>
      </c>
      <c r="BH1331" t="s">
        <v>117</v>
      </c>
      <c r="BI1331" t="s">
        <v>117</v>
      </c>
      <c r="BJ1331" t="s">
        <v>117</v>
      </c>
      <c r="BK1331" t="s">
        <v>117</v>
      </c>
      <c r="BL1331" t="s">
        <v>117</v>
      </c>
      <c r="BM1331" t="s">
        <v>117</v>
      </c>
      <c r="BN1331" t="s">
        <v>117</v>
      </c>
      <c r="BO1331" t="s">
        <v>117</v>
      </c>
      <c r="BP1331" t="s">
        <v>117</v>
      </c>
      <c r="BQ1331" t="s">
        <v>117</v>
      </c>
      <c r="BR1331" t="s">
        <v>117</v>
      </c>
      <c r="BS1331" t="s">
        <v>117</v>
      </c>
      <c r="BT1331" t="s">
        <v>117</v>
      </c>
      <c r="BU1331" t="s">
        <v>117</v>
      </c>
      <c r="BV1331" t="s">
        <v>117</v>
      </c>
      <c r="BW1331" t="s">
        <v>115</v>
      </c>
      <c r="BX1331" t="s">
        <v>117</v>
      </c>
      <c r="BY1331" t="s">
        <v>117</v>
      </c>
      <c r="BZ1331" t="s">
        <v>117</v>
      </c>
      <c r="CA1331" t="s">
        <v>117</v>
      </c>
      <c r="CB1331" t="s">
        <v>117</v>
      </c>
      <c r="CC1331" t="s">
        <v>117</v>
      </c>
      <c r="CD1331" t="s">
        <v>117</v>
      </c>
      <c r="CE1331" t="s">
        <v>117</v>
      </c>
      <c r="CF1331" t="s">
        <v>117</v>
      </c>
      <c r="CG1331" t="s">
        <v>117</v>
      </c>
      <c r="CH1331" t="s">
        <v>117</v>
      </c>
      <c r="CI1331" t="s">
        <v>117</v>
      </c>
      <c r="CJ1331" t="s">
        <v>117</v>
      </c>
      <c r="CK1331" t="s">
        <v>117</v>
      </c>
      <c r="CL1331" t="s">
        <v>117</v>
      </c>
      <c r="CM1331" t="s">
        <v>117</v>
      </c>
      <c r="CN1331" t="s">
        <v>117</v>
      </c>
      <c r="CO1331" t="s">
        <v>117</v>
      </c>
      <c r="CP1331" t="s">
        <v>117</v>
      </c>
      <c r="CQ1331" t="s">
        <v>117</v>
      </c>
      <c r="CR1331" t="s">
        <v>117</v>
      </c>
      <c r="CS1331" t="s">
        <v>117</v>
      </c>
      <c r="CT1331" t="s">
        <v>117</v>
      </c>
      <c r="CU1331" t="s">
        <v>117</v>
      </c>
      <c r="CV1331" t="s">
        <v>117</v>
      </c>
      <c r="CW1331" t="s">
        <v>117</v>
      </c>
    </row>
    <row r="1332" spans="1:101" x14ac:dyDescent="0.25">
      <c r="A1332" t="s">
        <v>207</v>
      </c>
      <c r="B1332">
        <v>284664</v>
      </c>
      <c r="C1332" t="s">
        <v>8818</v>
      </c>
      <c r="D1332" t="s">
        <v>102</v>
      </c>
      <c r="E1332" t="s">
        <v>8819</v>
      </c>
      <c r="F1332" t="s">
        <v>8820</v>
      </c>
      <c r="G1332" t="s">
        <v>8821</v>
      </c>
      <c r="H1332" t="s">
        <v>8822</v>
      </c>
      <c r="I1332" t="s">
        <v>213</v>
      </c>
      <c r="J1332" t="s">
        <v>214</v>
      </c>
      <c r="K1332" t="s">
        <v>134</v>
      </c>
      <c r="L1332">
        <v>10004</v>
      </c>
      <c r="M1332" t="s">
        <v>8823</v>
      </c>
      <c r="O1332">
        <v>0</v>
      </c>
      <c r="V1332" t="s">
        <v>114</v>
      </c>
      <c r="W1332" s="1">
        <v>42629</v>
      </c>
      <c r="Y1332" s="1">
        <v>43538</v>
      </c>
      <c r="Z1332" s="2">
        <v>43009</v>
      </c>
      <c r="AB1332" t="s">
        <v>117</v>
      </c>
      <c r="AC1332" t="s">
        <v>117</v>
      </c>
      <c r="AD1332" t="s">
        <v>117</v>
      </c>
      <c r="AG1332" t="s">
        <v>117</v>
      </c>
      <c r="AH1332" t="s">
        <v>115</v>
      </c>
      <c r="AI1332" t="s">
        <v>117</v>
      </c>
      <c r="AJ1332" t="s">
        <v>293</v>
      </c>
      <c r="AL1332" t="s">
        <v>119</v>
      </c>
      <c r="AM1332" t="s">
        <v>133</v>
      </c>
      <c r="AN1332" t="s">
        <v>134</v>
      </c>
      <c r="AO1332" t="s">
        <v>117</v>
      </c>
      <c r="AP1332" t="s">
        <v>117</v>
      </c>
      <c r="AQ1332" t="s">
        <v>115</v>
      </c>
      <c r="AR1332" t="s">
        <v>117</v>
      </c>
      <c r="AS1332" t="s">
        <v>117</v>
      </c>
      <c r="AT1332" t="s">
        <v>117</v>
      </c>
      <c r="AU1332" t="s">
        <v>117</v>
      </c>
      <c r="AV1332" t="s">
        <v>117</v>
      </c>
      <c r="AW1332" t="s">
        <v>117</v>
      </c>
      <c r="AX1332" t="s">
        <v>117</v>
      </c>
      <c r="AY1332" t="s">
        <v>117</v>
      </c>
      <c r="AZ1332" t="s">
        <v>117</v>
      </c>
      <c r="BA1332" t="s">
        <v>117</v>
      </c>
      <c r="BB1332" t="s">
        <v>117</v>
      </c>
      <c r="BD1332" t="s">
        <v>117</v>
      </c>
      <c r="BF1332" t="s">
        <v>117</v>
      </c>
      <c r="BG1332" t="s">
        <v>117</v>
      </c>
      <c r="BH1332" t="s">
        <v>117</v>
      </c>
      <c r="BI1332" t="s">
        <v>117</v>
      </c>
      <c r="BJ1332" t="s">
        <v>117</v>
      </c>
      <c r="BK1332" t="s">
        <v>117</v>
      </c>
      <c r="BL1332" t="s">
        <v>115</v>
      </c>
      <c r="BM1332" t="s">
        <v>117</v>
      </c>
      <c r="BN1332" t="s">
        <v>117</v>
      </c>
      <c r="BO1332" t="s">
        <v>117</v>
      </c>
      <c r="BP1332" t="s">
        <v>117</v>
      </c>
      <c r="BQ1332" t="s">
        <v>117</v>
      </c>
      <c r="BR1332" t="s">
        <v>117</v>
      </c>
      <c r="BS1332" t="s">
        <v>117</v>
      </c>
      <c r="BT1332" t="s">
        <v>117</v>
      </c>
      <c r="BU1332" t="s">
        <v>117</v>
      </c>
      <c r="BV1332" t="s">
        <v>115</v>
      </c>
      <c r="BW1332" t="s">
        <v>115</v>
      </c>
      <c r="BX1332" t="s">
        <v>117</v>
      </c>
      <c r="BY1332" t="s">
        <v>117</v>
      </c>
      <c r="BZ1332" t="s">
        <v>117</v>
      </c>
      <c r="CA1332" t="s">
        <v>117</v>
      </c>
      <c r="CB1332" t="s">
        <v>117</v>
      </c>
      <c r="CC1332" t="s">
        <v>117</v>
      </c>
      <c r="CD1332" t="s">
        <v>117</v>
      </c>
      <c r="CE1332" t="s">
        <v>117</v>
      </c>
      <c r="CF1332" t="s">
        <v>117</v>
      </c>
      <c r="CG1332" t="s">
        <v>117</v>
      </c>
      <c r="CH1332" t="s">
        <v>117</v>
      </c>
      <c r="CI1332" t="s">
        <v>117</v>
      </c>
      <c r="CJ1332" t="s">
        <v>117</v>
      </c>
      <c r="CK1332" t="s">
        <v>117</v>
      </c>
      <c r="CL1332" t="s">
        <v>117</v>
      </c>
      <c r="CM1332" t="s">
        <v>117</v>
      </c>
      <c r="CN1332" t="s">
        <v>117</v>
      </c>
      <c r="CO1332" t="s">
        <v>117</v>
      </c>
      <c r="CP1332" t="s">
        <v>117</v>
      </c>
      <c r="CQ1332" t="s">
        <v>117</v>
      </c>
      <c r="CR1332" t="s">
        <v>117</v>
      </c>
      <c r="CS1332" t="s">
        <v>117</v>
      </c>
      <c r="CT1332" t="s">
        <v>117</v>
      </c>
      <c r="CU1332" t="s">
        <v>117</v>
      </c>
      <c r="CV1332" t="s">
        <v>117</v>
      </c>
      <c r="CW1332" t="s">
        <v>117</v>
      </c>
    </row>
    <row r="1333" spans="1:101" x14ac:dyDescent="0.25">
      <c r="A1333" t="s">
        <v>376</v>
      </c>
      <c r="B1333">
        <v>289026</v>
      </c>
      <c r="C1333" t="s">
        <v>8824</v>
      </c>
      <c r="D1333" t="s">
        <v>102</v>
      </c>
      <c r="E1333" t="s">
        <v>8825</v>
      </c>
      <c r="F1333" t="s">
        <v>8825</v>
      </c>
      <c r="G1333" t="s">
        <v>8826</v>
      </c>
      <c r="H1333" t="s">
        <v>8827</v>
      </c>
      <c r="I1333" t="s">
        <v>380</v>
      </c>
      <c r="J1333" t="s">
        <v>381</v>
      </c>
      <c r="K1333" t="s">
        <v>134</v>
      </c>
      <c r="L1333">
        <v>75225</v>
      </c>
      <c r="M1333" t="s">
        <v>8828</v>
      </c>
      <c r="O1333">
        <v>0</v>
      </c>
      <c r="V1333" t="s">
        <v>114</v>
      </c>
      <c r="W1333" s="1">
        <v>42921</v>
      </c>
      <c r="Y1333" s="1">
        <v>43601</v>
      </c>
      <c r="Z1333" s="2">
        <v>43009</v>
      </c>
      <c r="AB1333" t="s">
        <v>117</v>
      </c>
      <c r="AC1333" t="s">
        <v>117</v>
      </c>
      <c r="AD1333" t="s">
        <v>117</v>
      </c>
      <c r="AF1333" t="s">
        <v>8829</v>
      </c>
      <c r="AG1333" t="s">
        <v>117</v>
      </c>
      <c r="AH1333" t="s">
        <v>115</v>
      </c>
      <c r="AI1333" t="s">
        <v>117</v>
      </c>
      <c r="AJ1333" t="s">
        <v>132</v>
      </c>
      <c r="AL1333" t="s">
        <v>119</v>
      </c>
      <c r="AM1333" t="s">
        <v>133</v>
      </c>
      <c r="AN1333" t="s">
        <v>134</v>
      </c>
      <c r="AO1333" t="s">
        <v>117</v>
      </c>
      <c r="AP1333" t="s">
        <v>117</v>
      </c>
      <c r="AQ1333" t="s">
        <v>115</v>
      </c>
      <c r="AR1333" t="s">
        <v>117</v>
      </c>
      <c r="AS1333" t="s">
        <v>117</v>
      </c>
      <c r="AT1333" t="s">
        <v>117</v>
      </c>
      <c r="AU1333" t="s">
        <v>117</v>
      </c>
      <c r="AV1333" t="s">
        <v>117</v>
      </c>
      <c r="AW1333" t="s">
        <v>117</v>
      </c>
      <c r="AX1333" t="s">
        <v>117</v>
      </c>
      <c r="AY1333" t="s">
        <v>117</v>
      </c>
      <c r="AZ1333" t="s">
        <v>117</v>
      </c>
      <c r="BA1333" t="s">
        <v>117</v>
      </c>
      <c r="BB1333" t="s">
        <v>117</v>
      </c>
      <c r="BD1333" t="s">
        <v>117</v>
      </c>
      <c r="BF1333" t="s">
        <v>117</v>
      </c>
      <c r="BG1333" t="s">
        <v>117</v>
      </c>
      <c r="BH1333" t="s">
        <v>117</v>
      </c>
      <c r="BI1333" t="s">
        <v>117</v>
      </c>
      <c r="BJ1333" t="s">
        <v>117</v>
      </c>
      <c r="BK1333" t="s">
        <v>117</v>
      </c>
      <c r="BL1333" t="s">
        <v>117</v>
      </c>
      <c r="BM1333" t="s">
        <v>117</v>
      </c>
      <c r="BN1333" t="s">
        <v>117</v>
      </c>
      <c r="BO1333" t="s">
        <v>117</v>
      </c>
      <c r="BP1333" t="s">
        <v>117</v>
      </c>
      <c r="BQ1333" t="s">
        <v>117</v>
      </c>
      <c r="BR1333" t="s">
        <v>117</v>
      </c>
      <c r="BS1333" t="s">
        <v>117</v>
      </c>
      <c r="BT1333" t="s">
        <v>117</v>
      </c>
      <c r="BU1333" t="s">
        <v>117</v>
      </c>
      <c r="BV1333" t="s">
        <v>115</v>
      </c>
      <c r="BW1333" t="s">
        <v>115</v>
      </c>
      <c r="BX1333" t="s">
        <v>117</v>
      </c>
      <c r="BY1333" t="s">
        <v>117</v>
      </c>
      <c r="BZ1333" t="s">
        <v>117</v>
      </c>
      <c r="CA1333" t="s">
        <v>117</v>
      </c>
      <c r="CB1333" t="s">
        <v>117</v>
      </c>
      <c r="CC1333" t="s">
        <v>117</v>
      </c>
      <c r="CD1333" t="s">
        <v>117</v>
      </c>
      <c r="CE1333" t="s">
        <v>117</v>
      </c>
      <c r="CF1333" t="s">
        <v>117</v>
      </c>
      <c r="CG1333" t="s">
        <v>117</v>
      </c>
      <c r="CH1333" t="s">
        <v>117</v>
      </c>
      <c r="CI1333" t="s">
        <v>117</v>
      </c>
      <c r="CJ1333" t="s">
        <v>117</v>
      </c>
      <c r="CK1333" t="s">
        <v>117</v>
      </c>
      <c r="CL1333" t="s">
        <v>117</v>
      </c>
      <c r="CM1333" t="s">
        <v>117</v>
      </c>
      <c r="CN1333" t="s">
        <v>117</v>
      </c>
      <c r="CO1333" t="s">
        <v>117</v>
      </c>
      <c r="CP1333" t="s">
        <v>117</v>
      </c>
      <c r="CQ1333" t="s">
        <v>117</v>
      </c>
      <c r="CR1333" t="s">
        <v>117</v>
      </c>
      <c r="CS1333" t="s">
        <v>117</v>
      </c>
      <c r="CT1333" t="s">
        <v>117</v>
      </c>
      <c r="CU1333" t="s">
        <v>117</v>
      </c>
      <c r="CV1333" t="s">
        <v>117</v>
      </c>
      <c r="CW1333" t="s">
        <v>117</v>
      </c>
    </row>
    <row r="1334" spans="1:101" x14ac:dyDescent="0.25">
      <c r="A1334" t="s">
        <v>167</v>
      </c>
      <c r="B1334">
        <v>304804</v>
      </c>
      <c r="C1334" t="s">
        <v>8830</v>
      </c>
      <c r="D1334" t="s">
        <v>102</v>
      </c>
      <c r="E1334" t="s">
        <v>8831</v>
      </c>
      <c r="F1334" t="s">
        <v>8831</v>
      </c>
      <c r="G1334" t="s">
        <v>8832</v>
      </c>
      <c r="H1334" t="s">
        <v>8833</v>
      </c>
      <c r="I1334" t="s">
        <v>171</v>
      </c>
      <c r="J1334" t="s">
        <v>172</v>
      </c>
      <c r="K1334" t="s">
        <v>134</v>
      </c>
      <c r="L1334">
        <v>94304</v>
      </c>
      <c r="M1334" t="s">
        <v>8834</v>
      </c>
      <c r="O1334">
        <v>0</v>
      </c>
      <c r="V1334" t="s">
        <v>114</v>
      </c>
      <c r="W1334" s="1">
        <v>43691</v>
      </c>
      <c r="Y1334" s="1">
        <v>43691</v>
      </c>
      <c r="Z1334" s="2">
        <v>43009</v>
      </c>
      <c r="AA1334" t="s">
        <v>8835</v>
      </c>
      <c r="AB1334" t="s">
        <v>117</v>
      </c>
      <c r="AC1334" t="s">
        <v>117</v>
      </c>
      <c r="AD1334" t="s">
        <v>117</v>
      </c>
      <c r="AG1334" t="s">
        <v>115</v>
      </c>
      <c r="AH1334" t="s">
        <v>117</v>
      </c>
      <c r="AI1334" t="s">
        <v>117</v>
      </c>
      <c r="AJ1334" t="s">
        <v>132</v>
      </c>
      <c r="AL1334" t="s">
        <v>119</v>
      </c>
      <c r="AM1334" t="s">
        <v>133</v>
      </c>
      <c r="AN1334" t="s">
        <v>134</v>
      </c>
      <c r="AO1334" t="s">
        <v>117</v>
      </c>
      <c r="AP1334" t="s">
        <v>117</v>
      </c>
      <c r="AQ1334" t="s">
        <v>117</v>
      </c>
      <c r="AR1334" t="s">
        <v>117</v>
      </c>
      <c r="AS1334" t="s">
        <v>117</v>
      </c>
      <c r="AT1334" t="s">
        <v>117</v>
      </c>
      <c r="AU1334" t="s">
        <v>117</v>
      </c>
      <c r="AV1334" t="s">
        <v>117</v>
      </c>
      <c r="AW1334" t="s">
        <v>117</v>
      </c>
      <c r="AX1334" t="s">
        <v>117</v>
      </c>
      <c r="AY1334" t="s">
        <v>117</v>
      </c>
      <c r="AZ1334" t="s">
        <v>117</v>
      </c>
      <c r="BA1334" t="s">
        <v>117</v>
      </c>
      <c r="BB1334" t="s">
        <v>117</v>
      </c>
      <c r="BD1334" t="s">
        <v>117</v>
      </c>
      <c r="BF1334" t="s">
        <v>117</v>
      </c>
      <c r="BG1334" t="s">
        <v>117</v>
      </c>
      <c r="BH1334" t="s">
        <v>117</v>
      </c>
      <c r="BI1334" t="s">
        <v>117</v>
      </c>
      <c r="BJ1334" t="s">
        <v>117</v>
      </c>
      <c r="BK1334" t="s">
        <v>117</v>
      </c>
      <c r="BL1334" t="s">
        <v>117</v>
      </c>
      <c r="BM1334" t="s">
        <v>117</v>
      </c>
      <c r="BN1334" t="s">
        <v>117</v>
      </c>
      <c r="BO1334" t="s">
        <v>117</v>
      </c>
      <c r="BP1334" t="s">
        <v>117</v>
      </c>
      <c r="BQ1334" t="s">
        <v>117</v>
      </c>
      <c r="BR1334" t="s">
        <v>117</v>
      </c>
      <c r="BS1334" t="s">
        <v>117</v>
      </c>
      <c r="BT1334" t="s">
        <v>117</v>
      </c>
      <c r="BU1334" t="s">
        <v>117</v>
      </c>
      <c r="BV1334" t="s">
        <v>115</v>
      </c>
      <c r="BW1334" t="s">
        <v>115</v>
      </c>
      <c r="BX1334" t="s">
        <v>117</v>
      </c>
      <c r="BY1334" t="s">
        <v>117</v>
      </c>
      <c r="BZ1334" t="s">
        <v>117</v>
      </c>
      <c r="CA1334" t="s">
        <v>117</v>
      </c>
      <c r="CB1334" t="s">
        <v>117</v>
      </c>
      <c r="CC1334" t="s">
        <v>117</v>
      </c>
      <c r="CD1334" t="s">
        <v>117</v>
      </c>
      <c r="CE1334" t="s">
        <v>117</v>
      </c>
      <c r="CF1334" t="s">
        <v>117</v>
      </c>
      <c r="CG1334" t="s">
        <v>117</v>
      </c>
      <c r="CH1334" t="s">
        <v>117</v>
      </c>
      <c r="CI1334" t="s">
        <v>117</v>
      </c>
      <c r="CJ1334" t="s">
        <v>117</v>
      </c>
      <c r="CK1334" t="s">
        <v>117</v>
      </c>
      <c r="CL1334" t="s">
        <v>117</v>
      </c>
      <c r="CM1334" t="s">
        <v>117</v>
      </c>
      <c r="CN1334" t="s">
        <v>117</v>
      </c>
      <c r="CO1334" t="s">
        <v>117</v>
      </c>
      <c r="CP1334" t="s">
        <v>117</v>
      </c>
      <c r="CQ1334" t="s">
        <v>117</v>
      </c>
      <c r="CR1334" t="s">
        <v>117</v>
      </c>
      <c r="CS1334" t="s">
        <v>117</v>
      </c>
      <c r="CT1334" t="s">
        <v>117</v>
      </c>
      <c r="CU1334" t="s">
        <v>117</v>
      </c>
      <c r="CV1334" t="s">
        <v>117</v>
      </c>
      <c r="CW1334" t="s">
        <v>117</v>
      </c>
    </row>
    <row r="1335" spans="1:101" x14ac:dyDescent="0.25">
      <c r="A1335" t="s">
        <v>167</v>
      </c>
      <c r="B1335">
        <v>305129</v>
      </c>
      <c r="C1335" t="s">
        <v>8836</v>
      </c>
      <c r="D1335" t="s">
        <v>102</v>
      </c>
      <c r="E1335" t="s">
        <v>8837</v>
      </c>
      <c r="F1335" t="s">
        <v>8837</v>
      </c>
      <c r="G1335" t="s">
        <v>8838</v>
      </c>
      <c r="I1335" t="s">
        <v>285</v>
      </c>
      <c r="J1335" t="s">
        <v>172</v>
      </c>
      <c r="K1335" t="s">
        <v>134</v>
      </c>
      <c r="L1335">
        <v>94025</v>
      </c>
      <c r="M1335" t="s">
        <v>8839</v>
      </c>
      <c r="O1335">
        <v>0</v>
      </c>
      <c r="V1335" t="s">
        <v>114</v>
      </c>
      <c r="W1335" s="1">
        <v>43697</v>
      </c>
      <c r="Y1335" s="1">
        <v>43697</v>
      </c>
      <c r="Z1335" s="2">
        <v>43009</v>
      </c>
      <c r="AA1335" t="s">
        <v>8840</v>
      </c>
      <c r="AB1335" t="s">
        <v>117</v>
      </c>
      <c r="AC1335" t="s">
        <v>117</v>
      </c>
      <c r="AD1335" t="s">
        <v>117</v>
      </c>
      <c r="AG1335" t="s">
        <v>115</v>
      </c>
      <c r="AH1335" t="s">
        <v>115</v>
      </c>
      <c r="AI1335" t="s">
        <v>117</v>
      </c>
      <c r="AJ1335" t="s">
        <v>132</v>
      </c>
      <c r="AL1335" t="s">
        <v>119</v>
      </c>
      <c r="AM1335" t="s">
        <v>133</v>
      </c>
      <c r="AN1335" t="s">
        <v>134</v>
      </c>
      <c r="AO1335" t="s">
        <v>117</v>
      </c>
      <c r="AP1335" t="s">
        <v>117</v>
      </c>
      <c r="AQ1335" t="s">
        <v>117</v>
      </c>
      <c r="AR1335" t="s">
        <v>117</v>
      </c>
      <c r="AS1335" t="s">
        <v>117</v>
      </c>
      <c r="AT1335" t="s">
        <v>117</v>
      </c>
      <c r="AU1335" t="s">
        <v>117</v>
      </c>
      <c r="AV1335" t="s">
        <v>117</v>
      </c>
      <c r="AW1335" t="s">
        <v>117</v>
      </c>
      <c r="AX1335" t="s">
        <v>117</v>
      </c>
      <c r="AY1335" t="s">
        <v>117</v>
      </c>
      <c r="AZ1335" t="s">
        <v>117</v>
      </c>
      <c r="BA1335" t="s">
        <v>117</v>
      </c>
      <c r="BB1335" t="s">
        <v>117</v>
      </c>
      <c r="BD1335" t="s">
        <v>117</v>
      </c>
      <c r="BF1335" t="s">
        <v>117</v>
      </c>
      <c r="BG1335" t="s">
        <v>117</v>
      </c>
      <c r="BH1335" t="s">
        <v>117</v>
      </c>
      <c r="BI1335" t="s">
        <v>117</v>
      </c>
      <c r="BJ1335" t="s">
        <v>117</v>
      </c>
      <c r="BK1335" t="s">
        <v>117</v>
      </c>
      <c r="BL1335" t="s">
        <v>117</v>
      </c>
      <c r="BM1335" t="s">
        <v>117</v>
      </c>
      <c r="BN1335" t="s">
        <v>117</v>
      </c>
      <c r="BO1335" t="s">
        <v>117</v>
      </c>
      <c r="BP1335" t="s">
        <v>117</v>
      </c>
      <c r="BQ1335" t="s">
        <v>117</v>
      </c>
      <c r="BR1335" t="s">
        <v>117</v>
      </c>
      <c r="BS1335" t="s">
        <v>117</v>
      </c>
      <c r="BT1335" t="s">
        <v>117</v>
      </c>
      <c r="BU1335" t="s">
        <v>117</v>
      </c>
      <c r="BV1335" t="s">
        <v>115</v>
      </c>
      <c r="BW1335" t="s">
        <v>115</v>
      </c>
      <c r="BX1335" t="s">
        <v>117</v>
      </c>
      <c r="BY1335" t="s">
        <v>117</v>
      </c>
      <c r="BZ1335" t="s">
        <v>117</v>
      </c>
      <c r="CA1335" t="s">
        <v>117</v>
      </c>
      <c r="CB1335" t="s">
        <v>117</v>
      </c>
      <c r="CC1335" t="s">
        <v>117</v>
      </c>
      <c r="CD1335" t="s">
        <v>117</v>
      </c>
      <c r="CE1335" t="s">
        <v>117</v>
      </c>
      <c r="CF1335" t="s">
        <v>117</v>
      </c>
      <c r="CG1335" t="s">
        <v>117</v>
      </c>
      <c r="CH1335" t="s">
        <v>117</v>
      </c>
      <c r="CI1335" t="s">
        <v>117</v>
      </c>
      <c r="CJ1335" t="s">
        <v>117</v>
      </c>
      <c r="CK1335" t="s">
        <v>117</v>
      </c>
      <c r="CL1335" t="s">
        <v>117</v>
      </c>
      <c r="CM1335" t="s">
        <v>117</v>
      </c>
      <c r="CN1335" t="s">
        <v>117</v>
      </c>
      <c r="CO1335" t="s">
        <v>117</v>
      </c>
      <c r="CP1335" t="s">
        <v>117</v>
      </c>
      <c r="CQ1335" t="s">
        <v>117</v>
      </c>
      <c r="CR1335" t="s">
        <v>117</v>
      </c>
      <c r="CS1335" t="s">
        <v>117</v>
      </c>
      <c r="CT1335" t="s">
        <v>117</v>
      </c>
      <c r="CU1335" t="s">
        <v>117</v>
      </c>
      <c r="CV1335" t="s">
        <v>117</v>
      </c>
      <c r="CW1335" t="s">
        <v>117</v>
      </c>
    </row>
    <row r="1336" spans="1:101" x14ac:dyDescent="0.25">
      <c r="A1336" t="s">
        <v>128</v>
      </c>
      <c r="B1336">
        <v>173702</v>
      </c>
      <c r="C1336" t="s">
        <v>8841</v>
      </c>
      <c r="D1336" t="s">
        <v>102</v>
      </c>
      <c r="E1336" t="s">
        <v>8842</v>
      </c>
      <c r="F1336" t="s">
        <v>8842</v>
      </c>
      <c r="G1336" t="s">
        <v>8843</v>
      </c>
      <c r="H1336" t="s">
        <v>747</v>
      </c>
      <c r="I1336" t="s">
        <v>8844</v>
      </c>
      <c r="J1336" t="s">
        <v>8845</v>
      </c>
      <c r="K1336" t="s">
        <v>134</v>
      </c>
      <c r="L1336">
        <v>57104</v>
      </c>
      <c r="M1336" t="s">
        <v>8846</v>
      </c>
      <c r="N1336" t="s">
        <v>8847</v>
      </c>
      <c r="O1336">
        <v>1</v>
      </c>
      <c r="V1336" t="s">
        <v>114</v>
      </c>
      <c r="W1336" s="1">
        <v>41942</v>
      </c>
      <c r="Y1336" s="1">
        <v>43554</v>
      </c>
      <c r="Z1336" s="2">
        <v>43009</v>
      </c>
      <c r="AA1336" t="s">
        <v>8848</v>
      </c>
      <c r="AB1336" t="s">
        <v>117</v>
      </c>
      <c r="AC1336" t="s">
        <v>117</v>
      </c>
      <c r="AD1336" t="s">
        <v>117</v>
      </c>
      <c r="AG1336" t="s">
        <v>117</v>
      </c>
      <c r="AH1336" t="s">
        <v>115</v>
      </c>
      <c r="AI1336" t="s">
        <v>117</v>
      </c>
      <c r="AJ1336" t="s">
        <v>132</v>
      </c>
      <c r="AL1336" t="s">
        <v>119</v>
      </c>
      <c r="AM1336" t="s">
        <v>8845</v>
      </c>
      <c r="AN1336" t="s">
        <v>134</v>
      </c>
      <c r="AO1336" t="s">
        <v>117</v>
      </c>
      <c r="AP1336" t="s">
        <v>117</v>
      </c>
      <c r="AQ1336" t="s">
        <v>117</v>
      </c>
      <c r="AR1336" t="s">
        <v>117</v>
      </c>
      <c r="AS1336" t="s">
        <v>117</v>
      </c>
      <c r="AT1336" t="s">
        <v>117</v>
      </c>
      <c r="AU1336" t="s">
        <v>117</v>
      </c>
      <c r="AV1336" t="s">
        <v>117</v>
      </c>
      <c r="AW1336" t="s">
        <v>117</v>
      </c>
      <c r="AX1336" t="s">
        <v>117</v>
      </c>
      <c r="AY1336" t="s">
        <v>117</v>
      </c>
      <c r="AZ1336" t="s">
        <v>117</v>
      </c>
      <c r="BA1336" t="s">
        <v>117</v>
      </c>
      <c r="BB1336" t="s">
        <v>117</v>
      </c>
      <c r="BD1336" t="s">
        <v>115</v>
      </c>
      <c r="BE1336" t="s">
        <v>117</v>
      </c>
      <c r="BF1336" t="s">
        <v>117</v>
      </c>
      <c r="BG1336" t="s">
        <v>117</v>
      </c>
      <c r="BH1336" t="s">
        <v>117</v>
      </c>
      <c r="BI1336" t="s">
        <v>117</v>
      </c>
      <c r="BJ1336" t="s">
        <v>117</v>
      </c>
      <c r="BK1336" t="s">
        <v>117</v>
      </c>
      <c r="BL1336" t="s">
        <v>117</v>
      </c>
      <c r="BM1336" t="s">
        <v>117</v>
      </c>
      <c r="BN1336" t="s">
        <v>117</v>
      </c>
      <c r="BO1336" t="s">
        <v>117</v>
      </c>
      <c r="BP1336" t="s">
        <v>117</v>
      </c>
      <c r="BQ1336" t="s">
        <v>117</v>
      </c>
      <c r="BR1336" t="s">
        <v>117</v>
      </c>
      <c r="BS1336" t="s">
        <v>117</v>
      </c>
      <c r="BT1336" t="s">
        <v>117</v>
      </c>
      <c r="BU1336" t="s">
        <v>115</v>
      </c>
      <c r="BV1336" t="s">
        <v>115</v>
      </c>
      <c r="BW1336" t="s">
        <v>115</v>
      </c>
      <c r="BX1336" t="s">
        <v>117</v>
      </c>
      <c r="BY1336" t="s">
        <v>117</v>
      </c>
      <c r="BZ1336" t="s">
        <v>117</v>
      </c>
      <c r="CA1336" t="s">
        <v>117</v>
      </c>
      <c r="CB1336" t="s">
        <v>117</v>
      </c>
      <c r="CC1336" t="s">
        <v>117</v>
      </c>
      <c r="CD1336" t="s">
        <v>117</v>
      </c>
      <c r="CE1336" t="s">
        <v>117</v>
      </c>
      <c r="CF1336" t="s">
        <v>117</v>
      </c>
      <c r="CG1336" t="s">
        <v>117</v>
      </c>
      <c r="CH1336" t="s">
        <v>117</v>
      </c>
      <c r="CI1336" t="s">
        <v>117</v>
      </c>
      <c r="CJ1336" t="s">
        <v>117</v>
      </c>
      <c r="CK1336" t="s">
        <v>117</v>
      </c>
      <c r="CL1336" t="s">
        <v>117</v>
      </c>
      <c r="CM1336" t="s">
        <v>117</v>
      </c>
      <c r="CN1336" t="s">
        <v>117</v>
      </c>
      <c r="CO1336" t="s">
        <v>117</v>
      </c>
      <c r="CP1336" t="s">
        <v>117</v>
      </c>
      <c r="CQ1336" t="s">
        <v>117</v>
      </c>
      <c r="CR1336" t="s">
        <v>117</v>
      </c>
      <c r="CS1336" t="s">
        <v>117</v>
      </c>
      <c r="CT1336" t="s">
        <v>117</v>
      </c>
      <c r="CU1336" t="s">
        <v>117</v>
      </c>
      <c r="CV1336" t="s">
        <v>117</v>
      </c>
      <c r="CW1336" t="s">
        <v>117</v>
      </c>
    </row>
    <row r="1337" spans="1:101" x14ac:dyDescent="0.25">
      <c r="A1337" t="s">
        <v>100</v>
      </c>
      <c r="B1337">
        <v>162211</v>
      </c>
      <c r="C1337" t="s">
        <v>8849</v>
      </c>
      <c r="D1337" t="s">
        <v>102</v>
      </c>
      <c r="E1337" t="s">
        <v>8850</v>
      </c>
      <c r="F1337" t="s">
        <v>8851</v>
      </c>
      <c r="G1337" t="s">
        <v>8852</v>
      </c>
      <c r="H1337" t="s">
        <v>8853</v>
      </c>
      <c r="I1337" t="s">
        <v>3768</v>
      </c>
      <c r="K1337" t="s">
        <v>1545</v>
      </c>
      <c r="L1337">
        <v>2000</v>
      </c>
      <c r="M1337">
        <v>61281974333</v>
      </c>
      <c r="N1337">
        <v>61281974334</v>
      </c>
      <c r="O1337">
        <v>0</v>
      </c>
      <c r="V1337" t="s">
        <v>114</v>
      </c>
      <c r="W1337" s="1">
        <v>40997</v>
      </c>
      <c r="Y1337" s="1">
        <v>43423</v>
      </c>
      <c r="Z1337" s="2">
        <v>43009</v>
      </c>
      <c r="AA1337" t="s">
        <v>8854</v>
      </c>
      <c r="AB1337" t="s">
        <v>115</v>
      </c>
      <c r="AC1337" t="s">
        <v>117</v>
      </c>
      <c r="AD1337" t="s">
        <v>117</v>
      </c>
      <c r="AF1337" t="s">
        <v>8855</v>
      </c>
      <c r="AG1337" t="s">
        <v>117</v>
      </c>
      <c r="AH1337" t="s">
        <v>115</v>
      </c>
      <c r="AI1337" t="s">
        <v>117</v>
      </c>
      <c r="AJ1337" t="s">
        <v>165</v>
      </c>
      <c r="AK1337" t="s">
        <v>490</v>
      </c>
      <c r="AL1337" t="s">
        <v>584</v>
      </c>
      <c r="AN1337" t="s">
        <v>1545</v>
      </c>
      <c r="AO1337" t="s">
        <v>117</v>
      </c>
      <c r="AP1337" t="s">
        <v>117</v>
      </c>
      <c r="AQ1337" t="s">
        <v>115</v>
      </c>
      <c r="AR1337" t="s">
        <v>117</v>
      </c>
      <c r="AS1337" t="s">
        <v>117</v>
      </c>
      <c r="AT1337" t="s">
        <v>117</v>
      </c>
      <c r="AU1337" t="s">
        <v>117</v>
      </c>
      <c r="AV1337" t="s">
        <v>117</v>
      </c>
      <c r="AW1337" t="s">
        <v>117</v>
      </c>
      <c r="AX1337" t="s">
        <v>117</v>
      </c>
      <c r="AY1337" t="s">
        <v>117</v>
      </c>
      <c r="AZ1337" t="s">
        <v>117</v>
      </c>
      <c r="BA1337" t="s">
        <v>117</v>
      </c>
      <c r="BB1337" t="s">
        <v>117</v>
      </c>
      <c r="BD1337" t="s">
        <v>117</v>
      </c>
      <c r="BF1337" t="s">
        <v>117</v>
      </c>
      <c r="BG1337" t="s">
        <v>117</v>
      </c>
      <c r="BH1337" t="s">
        <v>115</v>
      </c>
      <c r="BI1337" t="s">
        <v>117</v>
      </c>
      <c r="BJ1337" t="s">
        <v>117</v>
      </c>
      <c r="BK1337" t="s">
        <v>117</v>
      </c>
      <c r="BL1337" t="s">
        <v>115</v>
      </c>
      <c r="BM1337" t="s">
        <v>117</v>
      </c>
      <c r="BN1337" t="s">
        <v>117</v>
      </c>
      <c r="BO1337" t="s">
        <v>117</v>
      </c>
      <c r="BP1337" t="s">
        <v>117</v>
      </c>
      <c r="BQ1337" t="s">
        <v>117</v>
      </c>
      <c r="BR1337" t="s">
        <v>117</v>
      </c>
      <c r="BS1337" t="s">
        <v>117</v>
      </c>
      <c r="BT1337" t="s">
        <v>117</v>
      </c>
      <c r="BU1337" t="s">
        <v>117</v>
      </c>
      <c r="BV1337" t="s">
        <v>115</v>
      </c>
      <c r="BW1337" t="s">
        <v>115</v>
      </c>
      <c r="BX1337" t="s">
        <v>117</v>
      </c>
      <c r="BY1337" t="s">
        <v>117</v>
      </c>
      <c r="BZ1337" t="s">
        <v>117</v>
      </c>
      <c r="CA1337" t="s">
        <v>117</v>
      </c>
      <c r="CB1337" t="s">
        <v>117</v>
      </c>
      <c r="CC1337" t="s">
        <v>117</v>
      </c>
      <c r="CD1337" t="s">
        <v>117</v>
      </c>
      <c r="CE1337" t="s">
        <v>117</v>
      </c>
      <c r="CF1337" t="s">
        <v>117</v>
      </c>
      <c r="CG1337" t="s">
        <v>117</v>
      </c>
      <c r="CH1337" t="s">
        <v>117</v>
      </c>
      <c r="CI1337" t="s">
        <v>117</v>
      </c>
      <c r="CJ1337" t="s">
        <v>117</v>
      </c>
      <c r="CK1337" t="s">
        <v>117</v>
      </c>
      <c r="CL1337" t="s">
        <v>117</v>
      </c>
      <c r="CM1337" t="s">
        <v>117</v>
      </c>
      <c r="CN1337" t="s">
        <v>117</v>
      </c>
      <c r="CO1337" t="s">
        <v>117</v>
      </c>
      <c r="CP1337" t="s">
        <v>117</v>
      </c>
      <c r="CQ1337" t="s">
        <v>117</v>
      </c>
      <c r="CR1337" t="s">
        <v>117</v>
      </c>
      <c r="CS1337" t="s">
        <v>117</v>
      </c>
      <c r="CT1337" t="s">
        <v>117</v>
      </c>
      <c r="CU1337" t="s">
        <v>117</v>
      </c>
      <c r="CV1337" t="s">
        <v>117</v>
      </c>
      <c r="CW1337" t="s">
        <v>117</v>
      </c>
    </row>
    <row r="1338" spans="1:101" x14ac:dyDescent="0.25">
      <c r="A1338" t="s">
        <v>185</v>
      </c>
      <c r="B1338">
        <v>160337</v>
      </c>
      <c r="C1338" t="s">
        <v>8856</v>
      </c>
      <c r="D1338" t="s">
        <v>102</v>
      </c>
      <c r="E1338" t="s">
        <v>8857</v>
      </c>
      <c r="F1338" t="s">
        <v>8857</v>
      </c>
      <c r="M1338" t="s">
        <v>8858</v>
      </c>
      <c r="N1338" t="s">
        <v>8859</v>
      </c>
      <c r="O1338">
        <v>0</v>
      </c>
      <c r="P1338" t="s">
        <v>8860</v>
      </c>
      <c r="Q1338" t="s">
        <v>8861</v>
      </c>
      <c r="R1338" t="s">
        <v>8862</v>
      </c>
      <c r="S1338" t="s">
        <v>1311</v>
      </c>
      <c r="T1338" t="s">
        <v>134</v>
      </c>
      <c r="U1338">
        <v>30319</v>
      </c>
      <c r="V1338" t="s">
        <v>114</v>
      </c>
      <c r="W1338" s="1">
        <v>40990</v>
      </c>
      <c r="Y1338" s="1">
        <v>43550</v>
      </c>
      <c r="Z1338" s="2">
        <v>43009</v>
      </c>
      <c r="AB1338" t="s">
        <v>117</v>
      </c>
      <c r="AC1338" t="s">
        <v>117</v>
      </c>
      <c r="AD1338" t="s">
        <v>117</v>
      </c>
      <c r="AG1338" t="s">
        <v>117</v>
      </c>
      <c r="AH1338" t="s">
        <v>115</v>
      </c>
      <c r="AI1338" t="s">
        <v>117</v>
      </c>
      <c r="AJ1338" t="s">
        <v>132</v>
      </c>
      <c r="AL1338" t="s">
        <v>119</v>
      </c>
      <c r="AM1338" t="s">
        <v>1311</v>
      </c>
      <c r="AN1338" t="s">
        <v>134</v>
      </c>
      <c r="AO1338" t="s">
        <v>117</v>
      </c>
      <c r="AP1338" t="s">
        <v>117</v>
      </c>
      <c r="AQ1338" t="s">
        <v>117</v>
      </c>
      <c r="AR1338" t="s">
        <v>117</v>
      </c>
      <c r="AS1338" t="s">
        <v>117</v>
      </c>
      <c r="AT1338" t="s">
        <v>117</v>
      </c>
      <c r="AU1338" t="s">
        <v>117</v>
      </c>
      <c r="AV1338" t="s">
        <v>117</v>
      </c>
      <c r="AW1338" t="s">
        <v>117</v>
      </c>
      <c r="AX1338" t="s">
        <v>117</v>
      </c>
      <c r="AY1338" t="s">
        <v>117</v>
      </c>
      <c r="AZ1338" t="s">
        <v>117</v>
      </c>
      <c r="BA1338" t="s">
        <v>117</v>
      </c>
      <c r="BB1338" t="s">
        <v>117</v>
      </c>
      <c r="BD1338" t="s">
        <v>117</v>
      </c>
      <c r="BF1338" t="s">
        <v>117</v>
      </c>
      <c r="BG1338" t="s">
        <v>117</v>
      </c>
      <c r="BH1338" t="s">
        <v>117</v>
      </c>
      <c r="BI1338" t="s">
        <v>117</v>
      </c>
      <c r="BJ1338" t="s">
        <v>117</v>
      </c>
      <c r="BK1338" t="s">
        <v>117</v>
      </c>
      <c r="BL1338" t="s">
        <v>117</v>
      </c>
      <c r="BM1338" t="s">
        <v>117</v>
      </c>
      <c r="BN1338" t="s">
        <v>117</v>
      </c>
      <c r="BO1338" t="s">
        <v>117</v>
      </c>
      <c r="BP1338" t="s">
        <v>117</v>
      </c>
      <c r="BQ1338" t="s">
        <v>117</v>
      </c>
      <c r="BR1338" t="s">
        <v>117</v>
      </c>
      <c r="BS1338" t="s">
        <v>117</v>
      </c>
      <c r="BT1338" t="s">
        <v>117</v>
      </c>
      <c r="BU1338" t="s">
        <v>117</v>
      </c>
      <c r="BV1338" t="s">
        <v>117</v>
      </c>
      <c r="BW1338" t="s">
        <v>115</v>
      </c>
      <c r="BX1338" t="s">
        <v>117</v>
      </c>
      <c r="BY1338" t="s">
        <v>117</v>
      </c>
      <c r="BZ1338" t="s">
        <v>117</v>
      </c>
      <c r="CA1338" t="s">
        <v>117</v>
      </c>
      <c r="CB1338" t="s">
        <v>117</v>
      </c>
      <c r="CC1338" t="s">
        <v>117</v>
      </c>
      <c r="CD1338" t="s">
        <v>117</v>
      </c>
      <c r="CE1338" t="s">
        <v>117</v>
      </c>
      <c r="CF1338" t="s">
        <v>117</v>
      </c>
      <c r="CG1338" t="s">
        <v>117</v>
      </c>
      <c r="CH1338" t="s">
        <v>117</v>
      </c>
      <c r="CI1338" t="s">
        <v>117</v>
      </c>
      <c r="CJ1338" t="s">
        <v>117</v>
      </c>
      <c r="CK1338" t="s">
        <v>117</v>
      </c>
      <c r="CL1338" t="s">
        <v>117</v>
      </c>
      <c r="CM1338" t="s">
        <v>117</v>
      </c>
      <c r="CN1338" t="s">
        <v>117</v>
      </c>
      <c r="CO1338" t="s">
        <v>117</v>
      </c>
      <c r="CP1338" t="s">
        <v>117</v>
      </c>
      <c r="CQ1338" t="s">
        <v>117</v>
      </c>
      <c r="CR1338" t="s">
        <v>117</v>
      </c>
      <c r="CS1338" t="s">
        <v>117</v>
      </c>
      <c r="CT1338" t="s">
        <v>117</v>
      </c>
      <c r="CU1338" t="s">
        <v>117</v>
      </c>
      <c r="CV1338" t="s">
        <v>117</v>
      </c>
      <c r="CW1338" t="s">
        <v>117</v>
      </c>
    </row>
    <row r="1339" spans="1:101" x14ac:dyDescent="0.25">
      <c r="A1339" t="s">
        <v>309</v>
      </c>
      <c r="B1339">
        <v>162533</v>
      </c>
      <c r="C1339" t="s">
        <v>8863</v>
      </c>
      <c r="D1339" t="s">
        <v>102</v>
      </c>
      <c r="E1339" t="s">
        <v>8864</v>
      </c>
      <c r="F1339" t="s">
        <v>8864</v>
      </c>
      <c r="G1339" t="s">
        <v>8865</v>
      </c>
      <c r="I1339" t="s">
        <v>8866</v>
      </c>
      <c r="J1339" t="s">
        <v>755</v>
      </c>
      <c r="K1339" t="s">
        <v>134</v>
      </c>
      <c r="L1339">
        <v>15143</v>
      </c>
      <c r="M1339" t="s">
        <v>8867</v>
      </c>
      <c r="N1339" t="s">
        <v>8868</v>
      </c>
      <c r="O1339">
        <v>0</v>
      </c>
      <c r="V1339" t="s">
        <v>114</v>
      </c>
      <c r="W1339" s="1">
        <v>40997</v>
      </c>
      <c r="Y1339" s="1">
        <v>43552</v>
      </c>
      <c r="Z1339" s="2">
        <v>43009</v>
      </c>
      <c r="AA1339" t="s">
        <v>8869</v>
      </c>
      <c r="AB1339" t="s">
        <v>117</v>
      </c>
      <c r="AC1339" t="s">
        <v>117</v>
      </c>
      <c r="AD1339" t="s">
        <v>117</v>
      </c>
      <c r="AG1339" t="s">
        <v>115</v>
      </c>
      <c r="AH1339" t="s">
        <v>117</v>
      </c>
      <c r="AI1339" t="s">
        <v>117</v>
      </c>
      <c r="AJ1339" t="s">
        <v>118</v>
      </c>
      <c r="AL1339" t="s">
        <v>119</v>
      </c>
      <c r="AM1339" t="s">
        <v>755</v>
      </c>
      <c r="AN1339" t="s">
        <v>134</v>
      </c>
      <c r="AO1339" t="s">
        <v>117</v>
      </c>
      <c r="AP1339" t="s">
        <v>117</v>
      </c>
      <c r="AQ1339" t="s">
        <v>117</v>
      </c>
      <c r="AR1339" t="s">
        <v>117</v>
      </c>
      <c r="AS1339" t="s">
        <v>117</v>
      </c>
      <c r="AT1339" t="s">
        <v>117</v>
      </c>
      <c r="AU1339" t="s">
        <v>117</v>
      </c>
      <c r="AV1339" t="s">
        <v>117</v>
      </c>
      <c r="AW1339" t="s">
        <v>117</v>
      </c>
      <c r="AX1339" t="s">
        <v>117</v>
      </c>
      <c r="AY1339" t="s">
        <v>117</v>
      </c>
      <c r="AZ1339" t="s">
        <v>117</v>
      </c>
      <c r="BA1339" t="s">
        <v>117</v>
      </c>
      <c r="BB1339" t="s">
        <v>117</v>
      </c>
      <c r="BD1339" t="s">
        <v>117</v>
      </c>
      <c r="BF1339" t="s">
        <v>117</v>
      </c>
      <c r="BG1339" t="s">
        <v>117</v>
      </c>
      <c r="BH1339" t="s">
        <v>117</v>
      </c>
      <c r="BI1339" t="s">
        <v>117</v>
      </c>
      <c r="BJ1339" t="s">
        <v>117</v>
      </c>
      <c r="BK1339" t="s">
        <v>117</v>
      </c>
      <c r="BL1339" t="s">
        <v>117</v>
      </c>
      <c r="BM1339" t="s">
        <v>117</v>
      </c>
      <c r="BN1339" t="s">
        <v>117</v>
      </c>
      <c r="BO1339" t="s">
        <v>117</v>
      </c>
      <c r="BP1339" t="s">
        <v>117</v>
      </c>
      <c r="BQ1339" t="s">
        <v>117</v>
      </c>
      <c r="BR1339" t="s">
        <v>117</v>
      </c>
      <c r="BS1339" t="s">
        <v>117</v>
      </c>
      <c r="BT1339" t="s">
        <v>117</v>
      </c>
      <c r="BU1339" t="s">
        <v>117</v>
      </c>
      <c r="BV1339" t="s">
        <v>115</v>
      </c>
      <c r="BW1339" t="s">
        <v>115</v>
      </c>
      <c r="BX1339" t="s">
        <v>117</v>
      </c>
      <c r="BY1339" t="s">
        <v>117</v>
      </c>
      <c r="BZ1339" t="s">
        <v>117</v>
      </c>
      <c r="CA1339" t="s">
        <v>117</v>
      </c>
      <c r="CB1339" t="s">
        <v>117</v>
      </c>
      <c r="CC1339" t="s">
        <v>117</v>
      </c>
      <c r="CD1339" t="s">
        <v>117</v>
      </c>
      <c r="CE1339" t="s">
        <v>115</v>
      </c>
      <c r="CF1339" t="s">
        <v>117</v>
      </c>
      <c r="CG1339" t="s">
        <v>115</v>
      </c>
      <c r="CH1339" t="s">
        <v>115</v>
      </c>
      <c r="CI1339" t="s">
        <v>117</v>
      </c>
      <c r="CJ1339" t="s">
        <v>117</v>
      </c>
      <c r="CK1339" t="s">
        <v>117</v>
      </c>
      <c r="CL1339" t="s">
        <v>117</v>
      </c>
      <c r="CM1339" t="s">
        <v>117</v>
      </c>
      <c r="CN1339" t="s">
        <v>117</v>
      </c>
      <c r="CO1339" t="s">
        <v>117</v>
      </c>
      <c r="CP1339" t="s">
        <v>117</v>
      </c>
      <c r="CQ1339" t="s">
        <v>117</v>
      </c>
      <c r="CR1339" t="s">
        <v>117</v>
      </c>
      <c r="CS1339" t="s">
        <v>117</v>
      </c>
      <c r="CT1339" t="s">
        <v>117</v>
      </c>
      <c r="CU1339" t="s">
        <v>117</v>
      </c>
      <c r="CV1339" t="s">
        <v>117</v>
      </c>
      <c r="CW1339" t="s">
        <v>117</v>
      </c>
    </row>
    <row r="1340" spans="1:101" x14ac:dyDescent="0.25">
      <c r="A1340" t="s">
        <v>100</v>
      </c>
      <c r="B1340">
        <v>160718</v>
      </c>
      <c r="C1340" t="s">
        <v>8870</v>
      </c>
      <c r="D1340" t="s">
        <v>102</v>
      </c>
      <c r="E1340" t="s">
        <v>8871</v>
      </c>
      <c r="F1340" t="s">
        <v>8871</v>
      </c>
      <c r="G1340" t="s">
        <v>8872</v>
      </c>
      <c r="I1340" t="s">
        <v>1735</v>
      </c>
      <c r="K1340" t="s">
        <v>1736</v>
      </c>
      <c r="L1340" t="s">
        <v>8873</v>
      </c>
      <c r="M1340" t="s">
        <v>8874</v>
      </c>
      <c r="N1340" t="s">
        <v>8875</v>
      </c>
      <c r="O1340">
        <v>0</v>
      </c>
      <c r="P1340" t="s">
        <v>8876</v>
      </c>
      <c r="R1340" t="s">
        <v>1735</v>
      </c>
      <c r="T1340" t="s">
        <v>1736</v>
      </c>
      <c r="U1340" t="s">
        <v>8877</v>
      </c>
      <c r="V1340" t="s">
        <v>114</v>
      </c>
      <c r="W1340" s="1">
        <v>40948</v>
      </c>
      <c r="Y1340" s="1">
        <v>43552</v>
      </c>
      <c r="Z1340" s="2">
        <v>43009</v>
      </c>
      <c r="AB1340" t="s">
        <v>117</v>
      </c>
      <c r="AC1340" t="s">
        <v>117</v>
      </c>
      <c r="AD1340" t="s">
        <v>117</v>
      </c>
      <c r="AG1340" t="s">
        <v>117</v>
      </c>
      <c r="AH1340" t="s">
        <v>115</v>
      </c>
      <c r="AI1340" t="s">
        <v>117</v>
      </c>
      <c r="AJ1340" t="s">
        <v>165</v>
      </c>
      <c r="AK1340" t="s">
        <v>8878</v>
      </c>
      <c r="AL1340" t="s">
        <v>119</v>
      </c>
      <c r="AN1340" t="s">
        <v>1736</v>
      </c>
      <c r="AO1340" t="s">
        <v>117</v>
      </c>
      <c r="AP1340" t="s">
        <v>117</v>
      </c>
      <c r="AQ1340" t="s">
        <v>117</v>
      </c>
      <c r="AR1340" t="s">
        <v>117</v>
      </c>
      <c r="AS1340" t="s">
        <v>117</v>
      </c>
      <c r="AT1340" t="s">
        <v>117</v>
      </c>
      <c r="AU1340" t="s">
        <v>117</v>
      </c>
      <c r="AV1340" t="s">
        <v>117</v>
      </c>
      <c r="AW1340" t="s">
        <v>117</v>
      </c>
      <c r="AX1340" t="s">
        <v>117</v>
      </c>
      <c r="AY1340" t="s">
        <v>117</v>
      </c>
      <c r="AZ1340" t="s">
        <v>117</v>
      </c>
      <c r="BA1340" t="s">
        <v>117</v>
      </c>
      <c r="BB1340" t="s">
        <v>117</v>
      </c>
      <c r="BD1340" t="s">
        <v>117</v>
      </c>
      <c r="BF1340" t="s">
        <v>117</v>
      </c>
      <c r="BG1340" t="s">
        <v>115</v>
      </c>
      <c r="BH1340" t="s">
        <v>115</v>
      </c>
      <c r="BI1340" t="s">
        <v>117</v>
      </c>
      <c r="BJ1340" t="s">
        <v>117</v>
      </c>
      <c r="BK1340" t="s">
        <v>117</v>
      </c>
      <c r="BL1340" t="s">
        <v>117</v>
      </c>
      <c r="BM1340" t="s">
        <v>117</v>
      </c>
      <c r="BN1340" t="s">
        <v>117</v>
      </c>
      <c r="BO1340" t="s">
        <v>117</v>
      </c>
      <c r="BP1340" t="s">
        <v>117</v>
      </c>
      <c r="BQ1340" t="s">
        <v>117</v>
      </c>
      <c r="BR1340" t="s">
        <v>117</v>
      </c>
      <c r="BS1340" t="s">
        <v>117</v>
      </c>
      <c r="BT1340" t="s">
        <v>117</v>
      </c>
      <c r="BU1340" t="s">
        <v>117</v>
      </c>
      <c r="BV1340" t="s">
        <v>115</v>
      </c>
      <c r="BW1340" t="s">
        <v>115</v>
      </c>
      <c r="BX1340" t="s">
        <v>117</v>
      </c>
      <c r="BY1340" t="s">
        <v>117</v>
      </c>
      <c r="BZ1340" t="s">
        <v>117</v>
      </c>
      <c r="CA1340" t="s">
        <v>117</v>
      </c>
      <c r="CB1340" t="s">
        <v>117</v>
      </c>
      <c r="CC1340" t="s">
        <v>117</v>
      </c>
      <c r="CD1340" t="s">
        <v>117</v>
      </c>
      <c r="CE1340" t="s">
        <v>117</v>
      </c>
      <c r="CF1340" t="s">
        <v>117</v>
      </c>
      <c r="CG1340" t="s">
        <v>117</v>
      </c>
      <c r="CH1340" t="s">
        <v>117</v>
      </c>
      <c r="CI1340" t="s">
        <v>117</v>
      </c>
      <c r="CJ1340" t="s">
        <v>117</v>
      </c>
      <c r="CK1340" t="s">
        <v>117</v>
      </c>
      <c r="CL1340" t="s">
        <v>117</v>
      </c>
      <c r="CM1340" t="s">
        <v>117</v>
      </c>
      <c r="CN1340" t="s">
        <v>117</v>
      </c>
      <c r="CO1340" t="s">
        <v>117</v>
      </c>
      <c r="CP1340" t="s">
        <v>117</v>
      </c>
      <c r="CQ1340" t="s">
        <v>117</v>
      </c>
      <c r="CR1340" t="s">
        <v>117</v>
      </c>
      <c r="CS1340" t="s">
        <v>117</v>
      </c>
      <c r="CT1340" t="s">
        <v>117</v>
      </c>
      <c r="CU1340" t="s">
        <v>117</v>
      </c>
      <c r="CV1340" t="s">
        <v>117</v>
      </c>
      <c r="CW1340" t="s">
        <v>117</v>
      </c>
    </row>
    <row r="1341" spans="1:101" x14ac:dyDescent="0.25">
      <c r="A1341" t="s">
        <v>100</v>
      </c>
      <c r="B1341">
        <v>162931</v>
      </c>
      <c r="C1341" t="s">
        <v>8879</v>
      </c>
      <c r="D1341" t="s">
        <v>102</v>
      </c>
      <c r="E1341" t="s">
        <v>8880</v>
      </c>
      <c r="F1341" t="s">
        <v>8880</v>
      </c>
      <c r="G1341" t="s">
        <v>8881</v>
      </c>
      <c r="H1341" t="s">
        <v>8882</v>
      </c>
      <c r="I1341" t="s">
        <v>2559</v>
      </c>
      <c r="K1341" t="s">
        <v>373</v>
      </c>
      <c r="L1341" t="s">
        <v>8883</v>
      </c>
      <c r="M1341" t="s">
        <v>8884</v>
      </c>
      <c r="O1341">
        <v>1</v>
      </c>
      <c r="P1341" t="s">
        <v>8885</v>
      </c>
      <c r="Q1341" t="s">
        <v>8886</v>
      </c>
      <c r="R1341" t="s">
        <v>242</v>
      </c>
      <c r="T1341" t="s">
        <v>243</v>
      </c>
      <c r="U1341" t="s">
        <v>8887</v>
      </c>
      <c r="V1341" t="s">
        <v>114</v>
      </c>
      <c r="W1341" s="1">
        <v>40998</v>
      </c>
      <c r="Y1341" s="1">
        <v>43560</v>
      </c>
      <c r="Z1341" s="2">
        <v>43009</v>
      </c>
      <c r="AA1341" t="s">
        <v>8888</v>
      </c>
      <c r="AB1341" t="s">
        <v>115</v>
      </c>
      <c r="AC1341" t="s">
        <v>117</v>
      </c>
      <c r="AD1341" t="s">
        <v>117</v>
      </c>
      <c r="AG1341" t="s">
        <v>117</v>
      </c>
      <c r="AH1341" t="s">
        <v>115</v>
      </c>
      <c r="AI1341" t="s">
        <v>117</v>
      </c>
      <c r="AJ1341" t="s">
        <v>118</v>
      </c>
      <c r="AL1341" t="s">
        <v>5635</v>
      </c>
      <c r="AN1341" t="s">
        <v>243</v>
      </c>
      <c r="AO1341" t="s">
        <v>117</v>
      </c>
      <c r="AP1341" t="s">
        <v>117</v>
      </c>
      <c r="AQ1341" t="s">
        <v>115</v>
      </c>
      <c r="AR1341" t="s">
        <v>117</v>
      </c>
      <c r="AS1341" t="s">
        <v>117</v>
      </c>
      <c r="AT1341" t="s">
        <v>117</v>
      </c>
      <c r="AU1341" t="s">
        <v>117</v>
      </c>
      <c r="AV1341" t="s">
        <v>117</v>
      </c>
      <c r="AW1341" t="s">
        <v>117</v>
      </c>
      <c r="AX1341" t="s">
        <v>117</v>
      </c>
      <c r="AY1341" t="s">
        <v>117</v>
      </c>
      <c r="AZ1341" t="s">
        <v>117</v>
      </c>
      <c r="BA1341" t="s">
        <v>117</v>
      </c>
      <c r="BB1341" t="s">
        <v>117</v>
      </c>
      <c r="BD1341" t="s">
        <v>117</v>
      </c>
      <c r="BF1341" t="s">
        <v>117</v>
      </c>
      <c r="BG1341" t="s">
        <v>117</v>
      </c>
      <c r="BH1341" t="s">
        <v>115</v>
      </c>
      <c r="BI1341" t="s">
        <v>117</v>
      </c>
      <c r="BJ1341" t="s">
        <v>117</v>
      </c>
      <c r="BK1341" t="s">
        <v>117</v>
      </c>
      <c r="BL1341" t="s">
        <v>115</v>
      </c>
      <c r="BM1341" t="s">
        <v>117</v>
      </c>
      <c r="BN1341" t="s">
        <v>117</v>
      </c>
      <c r="BO1341" t="s">
        <v>117</v>
      </c>
      <c r="BP1341" t="s">
        <v>117</v>
      </c>
      <c r="BQ1341" t="s">
        <v>117</v>
      </c>
      <c r="BR1341" t="s">
        <v>117</v>
      </c>
      <c r="BS1341" t="s">
        <v>117</v>
      </c>
      <c r="BT1341" t="s">
        <v>117</v>
      </c>
      <c r="BU1341" t="s">
        <v>117</v>
      </c>
      <c r="BV1341" t="s">
        <v>117</v>
      </c>
      <c r="BW1341" t="s">
        <v>115</v>
      </c>
      <c r="BX1341" t="s">
        <v>117</v>
      </c>
      <c r="BY1341" t="s">
        <v>117</v>
      </c>
      <c r="BZ1341" t="s">
        <v>117</v>
      </c>
      <c r="CA1341" t="s">
        <v>117</v>
      </c>
      <c r="CB1341" t="s">
        <v>117</v>
      </c>
      <c r="CC1341" t="s">
        <v>117</v>
      </c>
      <c r="CD1341" t="s">
        <v>117</v>
      </c>
      <c r="CE1341" t="s">
        <v>117</v>
      </c>
      <c r="CF1341" t="s">
        <v>117</v>
      </c>
      <c r="CG1341" t="s">
        <v>117</v>
      </c>
      <c r="CH1341" t="s">
        <v>117</v>
      </c>
      <c r="CI1341" t="s">
        <v>117</v>
      </c>
      <c r="CJ1341" t="s">
        <v>117</v>
      </c>
      <c r="CK1341" t="s">
        <v>117</v>
      </c>
      <c r="CL1341" t="s">
        <v>117</v>
      </c>
      <c r="CM1341" t="s">
        <v>117</v>
      </c>
      <c r="CN1341" t="s">
        <v>117</v>
      </c>
      <c r="CO1341" t="s">
        <v>117</v>
      </c>
      <c r="CP1341" t="s">
        <v>117</v>
      </c>
      <c r="CQ1341" t="s">
        <v>117</v>
      </c>
      <c r="CR1341" t="s">
        <v>117</v>
      </c>
      <c r="CS1341" t="s">
        <v>117</v>
      </c>
      <c r="CT1341" t="s">
        <v>117</v>
      </c>
      <c r="CU1341" t="s">
        <v>117</v>
      </c>
      <c r="CV1341" t="s">
        <v>117</v>
      </c>
      <c r="CW1341" t="s">
        <v>117</v>
      </c>
    </row>
    <row r="1342" spans="1:101" x14ac:dyDescent="0.25">
      <c r="A1342" t="s">
        <v>100</v>
      </c>
      <c r="B1342">
        <v>172126</v>
      </c>
      <c r="C1342" t="s">
        <v>8889</v>
      </c>
      <c r="D1342" t="s">
        <v>102</v>
      </c>
      <c r="E1342" t="s">
        <v>8890</v>
      </c>
      <c r="F1342" t="s">
        <v>8890</v>
      </c>
      <c r="G1342" t="s">
        <v>540</v>
      </c>
      <c r="H1342" t="s">
        <v>2330</v>
      </c>
      <c r="I1342" t="s">
        <v>242</v>
      </c>
      <c r="K1342" t="s">
        <v>243</v>
      </c>
      <c r="L1342" t="s">
        <v>2331</v>
      </c>
      <c r="M1342" t="s">
        <v>8891</v>
      </c>
      <c r="N1342" t="s">
        <v>8892</v>
      </c>
      <c r="O1342">
        <v>1</v>
      </c>
      <c r="V1342" t="s">
        <v>114</v>
      </c>
      <c r="W1342" s="1">
        <v>41865</v>
      </c>
      <c r="Y1342" s="1">
        <v>43641</v>
      </c>
      <c r="Z1342" s="2">
        <v>43009</v>
      </c>
      <c r="AA1342" t="s">
        <v>2332</v>
      </c>
      <c r="AB1342" t="s">
        <v>115</v>
      </c>
      <c r="AC1342" t="s">
        <v>117</v>
      </c>
      <c r="AD1342" t="s">
        <v>117</v>
      </c>
      <c r="AG1342" t="s">
        <v>117</v>
      </c>
      <c r="AH1342" t="s">
        <v>115</v>
      </c>
      <c r="AI1342" t="s">
        <v>117</v>
      </c>
      <c r="AJ1342" t="s">
        <v>165</v>
      </c>
      <c r="AK1342" t="s">
        <v>2333</v>
      </c>
      <c r="AL1342" t="s">
        <v>184</v>
      </c>
      <c r="AN1342" t="s">
        <v>243</v>
      </c>
      <c r="AO1342" t="s">
        <v>117</v>
      </c>
      <c r="AP1342" t="s">
        <v>117</v>
      </c>
      <c r="AQ1342" t="s">
        <v>115</v>
      </c>
      <c r="AR1342" t="s">
        <v>117</v>
      </c>
      <c r="AS1342" t="s">
        <v>117</v>
      </c>
      <c r="AT1342" t="s">
        <v>117</v>
      </c>
      <c r="AU1342" t="s">
        <v>117</v>
      </c>
      <c r="AV1342" t="s">
        <v>117</v>
      </c>
      <c r="AW1342" t="s">
        <v>117</v>
      </c>
      <c r="AX1342" t="s">
        <v>117</v>
      </c>
      <c r="AY1342" t="s">
        <v>117</v>
      </c>
      <c r="AZ1342" t="s">
        <v>117</v>
      </c>
      <c r="BA1342" t="s">
        <v>117</v>
      </c>
      <c r="BB1342" t="s">
        <v>117</v>
      </c>
      <c r="BD1342" t="s">
        <v>117</v>
      </c>
      <c r="BF1342" t="s">
        <v>117</v>
      </c>
      <c r="BG1342" t="s">
        <v>117</v>
      </c>
      <c r="BH1342" t="s">
        <v>115</v>
      </c>
      <c r="BI1342" t="s">
        <v>117</v>
      </c>
      <c r="BJ1342" t="s">
        <v>117</v>
      </c>
      <c r="BK1342" t="s">
        <v>117</v>
      </c>
      <c r="BL1342" t="s">
        <v>115</v>
      </c>
      <c r="BM1342" t="s">
        <v>117</v>
      </c>
      <c r="BN1342" t="s">
        <v>117</v>
      </c>
      <c r="BO1342" t="s">
        <v>117</v>
      </c>
      <c r="BP1342" t="s">
        <v>117</v>
      </c>
      <c r="BQ1342" t="s">
        <v>117</v>
      </c>
      <c r="BR1342" t="s">
        <v>117</v>
      </c>
      <c r="BS1342" t="s">
        <v>117</v>
      </c>
      <c r="BT1342" t="s">
        <v>117</v>
      </c>
      <c r="BU1342" t="s">
        <v>117</v>
      </c>
      <c r="BV1342" t="s">
        <v>115</v>
      </c>
      <c r="BW1342" t="s">
        <v>115</v>
      </c>
      <c r="BX1342" t="s">
        <v>117</v>
      </c>
      <c r="BY1342" t="s">
        <v>117</v>
      </c>
      <c r="BZ1342" t="s">
        <v>117</v>
      </c>
      <c r="CA1342" t="s">
        <v>117</v>
      </c>
      <c r="CB1342" t="s">
        <v>117</v>
      </c>
      <c r="CC1342" t="s">
        <v>117</v>
      </c>
      <c r="CD1342" t="s">
        <v>117</v>
      </c>
      <c r="CE1342" t="s">
        <v>117</v>
      </c>
      <c r="CF1342" t="s">
        <v>117</v>
      </c>
      <c r="CG1342" t="s">
        <v>117</v>
      </c>
      <c r="CH1342" t="s">
        <v>117</v>
      </c>
      <c r="CI1342" t="s">
        <v>117</v>
      </c>
      <c r="CJ1342" t="s">
        <v>117</v>
      </c>
      <c r="CK1342" t="s">
        <v>117</v>
      </c>
      <c r="CL1342" t="s">
        <v>117</v>
      </c>
      <c r="CM1342" t="s">
        <v>117</v>
      </c>
      <c r="CN1342" t="s">
        <v>117</v>
      </c>
      <c r="CO1342" t="s">
        <v>117</v>
      </c>
      <c r="CP1342" t="s">
        <v>117</v>
      </c>
      <c r="CQ1342" t="s">
        <v>117</v>
      </c>
      <c r="CR1342" t="s">
        <v>117</v>
      </c>
      <c r="CS1342" t="s">
        <v>117</v>
      </c>
      <c r="CT1342" t="s">
        <v>117</v>
      </c>
      <c r="CU1342" t="s">
        <v>117</v>
      </c>
      <c r="CV1342" t="s">
        <v>117</v>
      </c>
      <c r="CW1342" t="s">
        <v>117</v>
      </c>
    </row>
    <row r="1343" spans="1:101" x14ac:dyDescent="0.25">
      <c r="A1343" t="s">
        <v>386</v>
      </c>
      <c r="B1343">
        <v>161189</v>
      </c>
      <c r="C1343" t="s">
        <v>8893</v>
      </c>
      <c r="D1343" t="s">
        <v>102</v>
      </c>
      <c r="E1343" t="s">
        <v>8894</v>
      </c>
      <c r="F1343" t="s">
        <v>8895</v>
      </c>
      <c r="G1343" t="s">
        <v>8896</v>
      </c>
      <c r="H1343" t="s">
        <v>1821</v>
      </c>
      <c r="I1343" t="s">
        <v>7329</v>
      </c>
      <c r="J1343" t="s">
        <v>172</v>
      </c>
      <c r="K1343" t="s">
        <v>134</v>
      </c>
      <c r="L1343">
        <v>91403</v>
      </c>
      <c r="M1343" t="s">
        <v>7330</v>
      </c>
      <c r="N1343" t="s">
        <v>8897</v>
      </c>
      <c r="O1343">
        <v>0</v>
      </c>
      <c r="V1343" t="s">
        <v>114</v>
      </c>
      <c r="W1343" s="1">
        <v>41376</v>
      </c>
      <c r="Y1343" s="1">
        <v>43547</v>
      </c>
      <c r="Z1343" s="2">
        <v>43009</v>
      </c>
      <c r="AB1343" t="s">
        <v>117</v>
      </c>
      <c r="AC1343" t="s">
        <v>117</v>
      </c>
      <c r="AD1343" t="s">
        <v>117</v>
      </c>
      <c r="AG1343" t="s">
        <v>115</v>
      </c>
      <c r="AH1343" t="s">
        <v>117</v>
      </c>
      <c r="AI1343" t="s">
        <v>117</v>
      </c>
      <c r="AJ1343" t="s">
        <v>132</v>
      </c>
      <c r="AL1343" t="s">
        <v>119</v>
      </c>
      <c r="AM1343" t="s">
        <v>133</v>
      </c>
      <c r="AN1343" t="s">
        <v>134</v>
      </c>
      <c r="AO1343" t="s">
        <v>117</v>
      </c>
      <c r="AP1343" t="s">
        <v>117</v>
      </c>
      <c r="AQ1343" t="s">
        <v>117</v>
      </c>
      <c r="AR1343" t="s">
        <v>117</v>
      </c>
      <c r="AS1343" t="s">
        <v>117</v>
      </c>
      <c r="AT1343" t="s">
        <v>117</v>
      </c>
      <c r="AU1343" t="s">
        <v>117</v>
      </c>
      <c r="AV1343" t="s">
        <v>117</v>
      </c>
      <c r="AW1343" t="s">
        <v>117</v>
      </c>
      <c r="AX1343" t="s">
        <v>117</v>
      </c>
      <c r="AY1343" t="s">
        <v>117</v>
      </c>
      <c r="AZ1343" t="s">
        <v>117</v>
      </c>
      <c r="BA1343" t="s">
        <v>117</v>
      </c>
      <c r="BB1343" t="s">
        <v>117</v>
      </c>
      <c r="BD1343" t="s">
        <v>117</v>
      </c>
      <c r="BF1343" t="s">
        <v>117</v>
      </c>
      <c r="BG1343" t="s">
        <v>117</v>
      </c>
      <c r="BH1343" t="s">
        <v>115</v>
      </c>
      <c r="BI1343" t="s">
        <v>117</v>
      </c>
      <c r="BJ1343" t="s">
        <v>117</v>
      </c>
      <c r="BK1343" t="s">
        <v>117</v>
      </c>
      <c r="BL1343" t="s">
        <v>117</v>
      </c>
      <c r="BM1343" t="s">
        <v>117</v>
      </c>
      <c r="BN1343" t="s">
        <v>117</v>
      </c>
      <c r="BO1343" t="s">
        <v>117</v>
      </c>
      <c r="BP1343" t="s">
        <v>117</v>
      </c>
      <c r="BQ1343" t="s">
        <v>117</v>
      </c>
      <c r="BR1343" t="s">
        <v>117</v>
      </c>
      <c r="BS1343" t="s">
        <v>117</v>
      </c>
      <c r="BT1343" t="s">
        <v>117</v>
      </c>
      <c r="BU1343" t="s">
        <v>117</v>
      </c>
      <c r="BV1343" t="s">
        <v>115</v>
      </c>
      <c r="BW1343" t="s">
        <v>115</v>
      </c>
      <c r="BX1343" t="s">
        <v>117</v>
      </c>
      <c r="BY1343" t="s">
        <v>117</v>
      </c>
      <c r="BZ1343" t="s">
        <v>117</v>
      </c>
      <c r="CA1343" t="s">
        <v>117</v>
      </c>
      <c r="CB1343" t="s">
        <v>117</v>
      </c>
      <c r="CC1343" t="s">
        <v>117</v>
      </c>
      <c r="CD1343" t="s">
        <v>117</v>
      </c>
      <c r="CE1343" t="s">
        <v>117</v>
      </c>
      <c r="CF1343" t="s">
        <v>117</v>
      </c>
      <c r="CG1343" t="s">
        <v>117</v>
      </c>
      <c r="CH1343" t="s">
        <v>117</v>
      </c>
      <c r="CI1343" t="s">
        <v>117</v>
      </c>
      <c r="CJ1343" t="s">
        <v>117</v>
      </c>
      <c r="CK1343" t="s">
        <v>117</v>
      </c>
      <c r="CL1343" t="s">
        <v>117</v>
      </c>
      <c r="CM1343" t="s">
        <v>117</v>
      </c>
      <c r="CN1343" t="s">
        <v>117</v>
      </c>
      <c r="CO1343" t="s">
        <v>117</v>
      </c>
      <c r="CP1343" t="s">
        <v>117</v>
      </c>
      <c r="CQ1343" t="s">
        <v>117</v>
      </c>
      <c r="CR1343" t="s">
        <v>117</v>
      </c>
      <c r="CS1343" t="s">
        <v>117</v>
      </c>
      <c r="CT1343" t="s">
        <v>117</v>
      </c>
      <c r="CU1343" t="s">
        <v>117</v>
      </c>
      <c r="CV1343" t="s">
        <v>117</v>
      </c>
      <c r="CW1343" t="s">
        <v>117</v>
      </c>
    </row>
    <row r="1344" spans="1:101" x14ac:dyDescent="0.25">
      <c r="A1344" t="s">
        <v>207</v>
      </c>
      <c r="B1344">
        <v>292328</v>
      </c>
      <c r="C1344" t="s">
        <v>8898</v>
      </c>
      <c r="D1344" t="s">
        <v>102</v>
      </c>
      <c r="E1344" t="s">
        <v>8899</v>
      </c>
      <c r="F1344" t="s">
        <v>8899</v>
      </c>
      <c r="G1344" t="s">
        <v>8900</v>
      </c>
      <c r="I1344" t="s">
        <v>213</v>
      </c>
      <c r="J1344" t="s">
        <v>214</v>
      </c>
      <c r="K1344" t="s">
        <v>134</v>
      </c>
      <c r="L1344">
        <v>10036</v>
      </c>
      <c r="M1344" t="s">
        <v>8901</v>
      </c>
      <c r="O1344">
        <v>0</v>
      </c>
      <c r="V1344" t="s">
        <v>114</v>
      </c>
      <c r="W1344" s="1">
        <v>43147</v>
      </c>
      <c r="Y1344" s="1">
        <v>43536</v>
      </c>
      <c r="Z1344" s="2">
        <v>43009</v>
      </c>
      <c r="AA1344" t="s">
        <v>8902</v>
      </c>
      <c r="AB1344" t="s">
        <v>117</v>
      </c>
      <c r="AC1344" t="s">
        <v>117</v>
      </c>
      <c r="AD1344" t="s">
        <v>117</v>
      </c>
      <c r="AF1344" t="s">
        <v>2690</v>
      </c>
      <c r="AG1344" t="s">
        <v>117</v>
      </c>
      <c r="AH1344" t="s">
        <v>115</v>
      </c>
      <c r="AI1344" t="s">
        <v>117</v>
      </c>
      <c r="AJ1344" t="s">
        <v>118</v>
      </c>
      <c r="AL1344" t="s">
        <v>119</v>
      </c>
      <c r="AM1344" t="s">
        <v>133</v>
      </c>
      <c r="AN1344" t="s">
        <v>134</v>
      </c>
      <c r="AO1344" t="s">
        <v>117</v>
      </c>
      <c r="AP1344" t="s">
        <v>117</v>
      </c>
      <c r="AQ1344" t="s">
        <v>117</v>
      </c>
      <c r="AR1344" t="s">
        <v>117</v>
      </c>
      <c r="AS1344" t="s">
        <v>117</v>
      </c>
      <c r="AT1344" t="s">
        <v>117</v>
      </c>
      <c r="AU1344" t="s">
        <v>117</v>
      </c>
      <c r="AV1344" t="s">
        <v>117</v>
      </c>
      <c r="AW1344" t="s">
        <v>117</v>
      </c>
      <c r="AX1344" t="s">
        <v>117</v>
      </c>
      <c r="AY1344" t="s">
        <v>117</v>
      </c>
      <c r="AZ1344" t="s">
        <v>117</v>
      </c>
      <c r="BA1344" t="s">
        <v>117</v>
      </c>
      <c r="BB1344" t="s">
        <v>117</v>
      </c>
      <c r="BD1344" t="s">
        <v>117</v>
      </c>
      <c r="BF1344" t="s">
        <v>117</v>
      </c>
      <c r="BG1344" t="s">
        <v>117</v>
      </c>
      <c r="BH1344" t="s">
        <v>115</v>
      </c>
      <c r="BI1344" t="s">
        <v>117</v>
      </c>
      <c r="BJ1344" t="s">
        <v>117</v>
      </c>
      <c r="BK1344" t="s">
        <v>117</v>
      </c>
      <c r="BL1344" t="s">
        <v>117</v>
      </c>
      <c r="BM1344" t="s">
        <v>117</v>
      </c>
      <c r="BN1344" t="s">
        <v>117</v>
      </c>
      <c r="BO1344" t="s">
        <v>117</v>
      </c>
      <c r="BP1344" t="s">
        <v>117</v>
      </c>
      <c r="BQ1344" t="s">
        <v>117</v>
      </c>
      <c r="BR1344" t="s">
        <v>117</v>
      </c>
      <c r="BS1344" t="s">
        <v>117</v>
      </c>
      <c r="BT1344" t="s">
        <v>117</v>
      </c>
      <c r="BU1344" t="s">
        <v>117</v>
      </c>
      <c r="BV1344" t="s">
        <v>115</v>
      </c>
      <c r="BW1344" t="s">
        <v>115</v>
      </c>
      <c r="BX1344" t="s">
        <v>117</v>
      </c>
      <c r="BY1344" t="s">
        <v>117</v>
      </c>
      <c r="BZ1344" t="s">
        <v>117</v>
      </c>
      <c r="CA1344" t="s">
        <v>117</v>
      </c>
      <c r="CB1344" t="s">
        <v>117</v>
      </c>
      <c r="CC1344" t="s">
        <v>117</v>
      </c>
      <c r="CD1344" t="s">
        <v>117</v>
      </c>
      <c r="CE1344" t="s">
        <v>117</v>
      </c>
      <c r="CF1344" t="s">
        <v>117</v>
      </c>
      <c r="CG1344" t="s">
        <v>117</v>
      </c>
      <c r="CH1344" t="s">
        <v>117</v>
      </c>
      <c r="CI1344" t="s">
        <v>117</v>
      </c>
      <c r="CJ1344" t="s">
        <v>117</v>
      </c>
      <c r="CK1344" t="s">
        <v>117</v>
      </c>
      <c r="CL1344" t="s">
        <v>117</v>
      </c>
      <c r="CM1344" t="s">
        <v>117</v>
      </c>
      <c r="CN1344" t="s">
        <v>117</v>
      </c>
      <c r="CO1344" t="s">
        <v>117</v>
      </c>
      <c r="CP1344" t="s">
        <v>117</v>
      </c>
      <c r="CQ1344" t="s">
        <v>117</v>
      </c>
      <c r="CR1344" t="s">
        <v>117</v>
      </c>
      <c r="CS1344" t="s">
        <v>117</v>
      </c>
      <c r="CT1344" t="s">
        <v>117</v>
      </c>
      <c r="CU1344" t="s">
        <v>117</v>
      </c>
      <c r="CV1344" t="s">
        <v>117</v>
      </c>
      <c r="CW1344" t="s">
        <v>117</v>
      </c>
    </row>
    <row r="1345" spans="1:101" x14ac:dyDescent="0.25">
      <c r="A1345" t="s">
        <v>100</v>
      </c>
      <c r="B1345">
        <v>281523</v>
      </c>
      <c r="C1345" t="s">
        <v>8903</v>
      </c>
      <c r="D1345" t="s">
        <v>102</v>
      </c>
      <c r="E1345" t="s">
        <v>8904</v>
      </c>
      <c r="F1345" t="s">
        <v>8904</v>
      </c>
      <c r="G1345" t="s">
        <v>7076</v>
      </c>
      <c r="H1345" t="s">
        <v>7077</v>
      </c>
      <c r="I1345" t="s">
        <v>105</v>
      </c>
      <c r="K1345" t="s">
        <v>106</v>
      </c>
      <c r="L1345" t="s">
        <v>884</v>
      </c>
      <c r="M1345">
        <v>13459490880</v>
      </c>
      <c r="N1345">
        <v>13459490881</v>
      </c>
      <c r="O1345">
        <v>0</v>
      </c>
      <c r="P1345" t="s">
        <v>7078</v>
      </c>
      <c r="R1345" t="s">
        <v>242</v>
      </c>
      <c r="T1345" t="s">
        <v>243</v>
      </c>
      <c r="U1345" t="s">
        <v>7079</v>
      </c>
      <c r="V1345" t="s">
        <v>114</v>
      </c>
      <c r="W1345" s="1">
        <v>42261</v>
      </c>
      <c r="Y1345" s="1">
        <v>43555</v>
      </c>
      <c r="Z1345" s="2">
        <v>43009</v>
      </c>
      <c r="AB1345" t="s">
        <v>117</v>
      </c>
      <c r="AC1345" t="s">
        <v>117</v>
      </c>
      <c r="AD1345" t="s">
        <v>117</v>
      </c>
      <c r="AG1345" t="s">
        <v>117</v>
      </c>
      <c r="AH1345" t="s">
        <v>115</v>
      </c>
      <c r="AI1345" t="s">
        <v>117</v>
      </c>
      <c r="AJ1345" t="s">
        <v>118</v>
      </c>
      <c r="AL1345" t="s">
        <v>119</v>
      </c>
      <c r="AN1345" t="s">
        <v>106</v>
      </c>
      <c r="AO1345" t="s">
        <v>117</v>
      </c>
      <c r="AP1345" t="s">
        <v>117</v>
      </c>
      <c r="AQ1345" t="s">
        <v>117</v>
      </c>
      <c r="AR1345" t="s">
        <v>117</v>
      </c>
      <c r="AS1345" t="s">
        <v>117</v>
      </c>
      <c r="AT1345" t="s">
        <v>117</v>
      </c>
      <c r="AU1345" t="s">
        <v>117</v>
      </c>
      <c r="AV1345" t="s">
        <v>117</v>
      </c>
      <c r="AW1345" t="s">
        <v>117</v>
      </c>
      <c r="AX1345" t="s">
        <v>117</v>
      </c>
      <c r="AY1345" t="s">
        <v>117</v>
      </c>
      <c r="AZ1345" t="s">
        <v>117</v>
      </c>
      <c r="BA1345" t="s">
        <v>117</v>
      </c>
      <c r="BB1345" t="s">
        <v>117</v>
      </c>
      <c r="BD1345" t="s">
        <v>117</v>
      </c>
      <c r="BF1345" t="s">
        <v>117</v>
      </c>
      <c r="BG1345" t="s">
        <v>117</v>
      </c>
      <c r="BH1345" t="s">
        <v>115</v>
      </c>
      <c r="BI1345" t="s">
        <v>117</v>
      </c>
      <c r="BJ1345" t="s">
        <v>117</v>
      </c>
      <c r="BK1345" t="s">
        <v>117</v>
      </c>
      <c r="BL1345" t="s">
        <v>117</v>
      </c>
      <c r="BM1345" t="s">
        <v>117</v>
      </c>
      <c r="BN1345" t="s">
        <v>117</v>
      </c>
      <c r="BO1345" t="s">
        <v>117</v>
      </c>
      <c r="BP1345" t="s">
        <v>117</v>
      </c>
      <c r="BQ1345" t="s">
        <v>115</v>
      </c>
      <c r="BR1345" t="s">
        <v>117</v>
      </c>
      <c r="BS1345" t="s">
        <v>117</v>
      </c>
      <c r="BT1345" t="s">
        <v>117</v>
      </c>
      <c r="BU1345" t="s">
        <v>117</v>
      </c>
      <c r="BV1345" t="s">
        <v>115</v>
      </c>
      <c r="BW1345" t="s">
        <v>115</v>
      </c>
      <c r="BX1345" t="s">
        <v>117</v>
      </c>
      <c r="BY1345" t="s">
        <v>117</v>
      </c>
      <c r="BZ1345" t="s">
        <v>117</v>
      </c>
      <c r="CA1345" t="s">
        <v>117</v>
      </c>
      <c r="CB1345" t="s">
        <v>117</v>
      </c>
      <c r="CC1345" t="s">
        <v>117</v>
      </c>
      <c r="CD1345" t="s">
        <v>117</v>
      </c>
      <c r="CE1345" t="s">
        <v>117</v>
      </c>
      <c r="CF1345" t="s">
        <v>117</v>
      </c>
      <c r="CG1345" t="s">
        <v>117</v>
      </c>
      <c r="CH1345" t="s">
        <v>117</v>
      </c>
      <c r="CI1345" t="s">
        <v>117</v>
      </c>
      <c r="CJ1345" t="s">
        <v>117</v>
      </c>
      <c r="CK1345" t="s">
        <v>117</v>
      </c>
      <c r="CL1345" t="s">
        <v>117</v>
      </c>
      <c r="CM1345" t="s">
        <v>117</v>
      </c>
      <c r="CN1345" t="s">
        <v>117</v>
      </c>
      <c r="CO1345" t="s">
        <v>117</v>
      </c>
      <c r="CP1345" t="s">
        <v>117</v>
      </c>
      <c r="CQ1345" t="s">
        <v>117</v>
      </c>
      <c r="CR1345" t="s">
        <v>117</v>
      </c>
      <c r="CS1345" t="s">
        <v>117</v>
      </c>
      <c r="CT1345" t="s">
        <v>117</v>
      </c>
      <c r="CU1345" t="s">
        <v>117</v>
      </c>
      <c r="CV1345" t="s">
        <v>117</v>
      </c>
      <c r="CW1345" t="s">
        <v>117</v>
      </c>
    </row>
    <row r="1346" spans="1:101" x14ac:dyDescent="0.25">
      <c r="A1346" t="s">
        <v>167</v>
      </c>
      <c r="B1346">
        <v>283399</v>
      </c>
      <c r="C1346" t="s">
        <v>8905</v>
      </c>
      <c r="D1346" t="s">
        <v>102</v>
      </c>
      <c r="E1346" t="s">
        <v>8906</v>
      </c>
      <c r="F1346" t="s">
        <v>8906</v>
      </c>
      <c r="G1346" t="s">
        <v>8907</v>
      </c>
      <c r="I1346" t="s">
        <v>171</v>
      </c>
      <c r="J1346" t="s">
        <v>172</v>
      </c>
      <c r="K1346" t="s">
        <v>134</v>
      </c>
      <c r="L1346">
        <v>94306</v>
      </c>
      <c r="M1346" t="s">
        <v>8908</v>
      </c>
      <c r="O1346">
        <v>1</v>
      </c>
      <c r="V1346" t="s">
        <v>114</v>
      </c>
      <c r="W1346" s="1">
        <v>43550</v>
      </c>
      <c r="Y1346" s="1">
        <v>43550</v>
      </c>
      <c r="Z1346" s="2">
        <v>43009</v>
      </c>
      <c r="AA1346" t="s">
        <v>8909</v>
      </c>
      <c r="AB1346" t="s">
        <v>117</v>
      </c>
      <c r="AC1346" t="s">
        <v>117</v>
      </c>
      <c r="AD1346" t="s">
        <v>117</v>
      </c>
      <c r="AG1346" t="s">
        <v>115</v>
      </c>
      <c r="AH1346" t="s">
        <v>115</v>
      </c>
      <c r="AI1346" t="s">
        <v>117</v>
      </c>
      <c r="AJ1346" t="s">
        <v>132</v>
      </c>
      <c r="AL1346" t="s">
        <v>119</v>
      </c>
      <c r="AM1346" t="s">
        <v>133</v>
      </c>
      <c r="AN1346" t="s">
        <v>134</v>
      </c>
      <c r="AO1346" t="s">
        <v>117</v>
      </c>
      <c r="AP1346" t="s">
        <v>117</v>
      </c>
      <c r="AQ1346" t="s">
        <v>117</v>
      </c>
      <c r="AR1346" t="s">
        <v>117</v>
      </c>
      <c r="AS1346" t="s">
        <v>117</v>
      </c>
      <c r="AT1346" t="s">
        <v>117</v>
      </c>
      <c r="AU1346" t="s">
        <v>117</v>
      </c>
      <c r="AV1346" t="s">
        <v>117</v>
      </c>
      <c r="AW1346" t="s">
        <v>117</v>
      </c>
      <c r="AX1346" t="s">
        <v>117</v>
      </c>
      <c r="AY1346" t="s">
        <v>117</v>
      </c>
      <c r="AZ1346" t="s">
        <v>117</v>
      </c>
      <c r="BA1346" t="s">
        <v>117</v>
      </c>
      <c r="BB1346" t="s">
        <v>117</v>
      </c>
      <c r="BD1346" t="s">
        <v>117</v>
      </c>
      <c r="BF1346" t="s">
        <v>117</v>
      </c>
      <c r="BG1346" t="s">
        <v>117</v>
      </c>
      <c r="BH1346" t="s">
        <v>115</v>
      </c>
      <c r="BI1346" t="s">
        <v>117</v>
      </c>
      <c r="BJ1346" t="s">
        <v>117</v>
      </c>
      <c r="BK1346" t="s">
        <v>117</v>
      </c>
      <c r="BL1346" t="s">
        <v>117</v>
      </c>
      <c r="BM1346" t="s">
        <v>117</v>
      </c>
      <c r="BN1346" t="s">
        <v>117</v>
      </c>
      <c r="BO1346" t="s">
        <v>117</v>
      </c>
      <c r="BP1346" t="s">
        <v>117</v>
      </c>
      <c r="BQ1346" t="s">
        <v>117</v>
      </c>
      <c r="BR1346" t="s">
        <v>117</v>
      </c>
      <c r="BS1346" t="s">
        <v>117</v>
      </c>
      <c r="BT1346" t="s">
        <v>117</v>
      </c>
      <c r="BU1346" t="s">
        <v>117</v>
      </c>
      <c r="BV1346" t="s">
        <v>115</v>
      </c>
      <c r="BW1346" t="s">
        <v>115</v>
      </c>
      <c r="BX1346" t="s">
        <v>117</v>
      </c>
      <c r="BY1346" t="s">
        <v>117</v>
      </c>
      <c r="BZ1346" t="s">
        <v>117</v>
      </c>
      <c r="CA1346" t="s">
        <v>117</v>
      </c>
      <c r="CB1346" t="s">
        <v>117</v>
      </c>
      <c r="CC1346" t="s">
        <v>117</v>
      </c>
      <c r="CD1346" t="s">
        <v>117</v>
      </c>
      <c r="CE1346" t="s">
        <v>117</v>
      </c>
      <c r="CF1346" t="s">
        <v>117</v>
      </c>
      <c r="CG1346" t="s">
        <v>117</v>
      </c>
      <c r="CH1346" t="s">
        <v>117</v>
      </c>
      <c r="CI1346" t="s">
        <v>117</v>
      </c>
      <c r="CJ1346" t="s">
        <v>117</v>
      </c>
      <c r="CK1346" t="s">
        <v>117</v>
      </c>
      <c r="CL1346" t="s">
        <v>117</v>
      </c>
      <c r="CM1346" t="s">
        <v>117</v>
      </c>
      <c r="CN1346" t="s">
        <v>117</v>
      </c>
      <c r="CO1346" t="s">
        <v>117</v>
      </c>
      <c r="CP1346" t="s">
        <v>117</v>
      </c>
      <c r="CQ1346" t="s">
        <v>117</v>
      </c>
      <c r="CR1346" t="s">
        <v>117</v>
      </c>
      <c r="CS1346" t="s">
        <v>117</v>
      </c>
      <c r="CT1346" t="s">
        <v>117</v>
      </c>
      <c r="CU1346" t="s">
        <v>117</v>
      </c>
      <c r="CV1346" t="s">
        <v>117</v>
      </c>
      <c r="CW1346" t="s">
        <v>117</v>
      </c>
    </row>
    <row r="1347" spans="1:101" x14ac:dyDescent="0.25">
      <c r="A1347" t="s">
        <v>100</v>
      </c>
      <c r="B1347">
        <v>167036</v>
      </c>
      <c r="C1347" t="s">
        <v>8910</v>
      </c>
      <c r="D1347" t="s">
        <v>102</v>
      </c>
      <c r="E1347" t="s">
        <v>8911</v>
      </c>
      <c r="F1347" t="s">
        <v>8911</v>
      </c>
      <c r="G1347" t="s">
        <v>8912</v>
      </c>
      <c r="I1347" t="s">
        <v>1735</v>
      </c>
      <c r="K1347" t="s">
        <v>1736</v>
      </c>
      <c r="L1347">
        <v>110</v>
      </c>
      <c r="M1347">
        <v>4723000700</v>
      </c>
      <c r="O1347">
        <v>1</v>
      </c>
      <c r="V1347" t="s">
        <v>114</v>
      </c>
      <c r="W1347" s="1">
        <v>41327</v>
      </c>
      <c r="Y1347" s="1">
        <v>43545</v>
      </c>
      <c r="Z1347" s="2">
        <v>43009</v>
      </c>
      <c r="AA1347" t="s">
        <v>8913</v>
      </c>
      <c r="AB1347" t="s">
        <v>117</v>
      </c>
      <c r="AC1347" t="s">
        <v>117</v>
      </c>
      <c r="AD1347" t="s">
        <v>117</v>
      </c>
      <c r="AF1347" t="s">
        <v>8914</v>
      </c>
      <c r="AG1347" t="s">
        <v>117</v>
      </c>
      <c r="AH1347" t="s">
        <v>115</v>
      </c>
      <c r="AI1347" t="s">
        <v>117</v>
      </c>
      <c r="AJ1347" t="s">
        <v>165</v>
      </c>
      <c r="AK1347" t="s">
        <v>8915</v>
      </c>
      <c r="AL1347" t="s">
        <v>119</v>
      </c>
      <c r="AN1347" t="s">
        <v>1736</v>
      </c>
      <c r="AO1347" t="s">
        <v>117</v>
      </c>
      <c r="AP1347" t="s">
        <v>117</v>
      </c>
      <c r="AQ1347" t="s">
        <v>117</v>
      </c>
      <c r="AR1347" t="s">
        <v>117</v>
      </c>
      <c r="AS1347" t="s">
        <v>117</v>
      </c>
      <c r="AT1347" t="s">
        <v>117</v>
      </c>
      <c r="AU1347" t="s">
        <v>117</v>
      </c>
      <c r="AV1347" t="s">
        <v>117</v>
      </c>
      <c r="AW1347" t="s">
        <v>117</v>
      </c>
      <c r="AX1347" t="s">
        <v>117</v>
      </c>
      <c r="AY1347" t="s">
        <v>117</v>
      </c>
      <c r="AZ1347" t="s">
        <v>117</v>
      </c>
      <c r="BA1347" t="s">
        <v>117</v>
      </c>
      <c r="BB1347" t="s">
        <v>117</v>
      </c>
      <c r="BD1347" t="s">
        <v>117</v>
      </c>
      <c r="BF1347" t="s">
        <v>117</v>
      </c>
      <c r="BG1347" t="s">
        <v>117</v>
      </c>
      <c r="BH1347" t="s">
        <v>117</v>
      </c>
      <c r="BI1347" t="s">
        <v>117</v>
      </c>
      <c r="BJ1347" t="s">
        <v>117</v>
      </c>
      <c r="BK1347" t="s">
        <v>117</v>
      </c>
      <c r="BL1347" t="s">
        <v>117</v>
      </c>
      <c r="BM1347" t="s">
        <v>117</v>
      </c>
      <c r="BN1347" t="s">
        <v>117</v>
      </c>
      <c r="BO1347" t="s">
        <v>117</v>
      </c>
      <c r="BP1347" t="s">
        <v>117</v>
      </c>
      <c r="BQ1347" t="s">
        <v>117</v>
      </c>
      <c r="BR1347" t="s">
        <v>117</v>
      </c>
      <c r="BS1347" t="s">
        <v>117</v>
      </c>
      <c r="BT1347" t="s">
        <v>117</v>
      </c>
      <c r="BU1347" t="s">
        <v>117</v>
      </c>
      <c r="BV1347" t="s">
        <v>115</v>
      </c>
      <c r="BW1347" t="s">
        <v>115</v>
      </c>
      <c r="BX1347" t="s">
        <v>117</v>
      </c>
      <c r="BY1347" t="s">
        <v>117</v>
      </c>
      <c r="BZ1347" t="s">
        <v>117</v>
      </c>
      <c r="CA1347" t="s">
        <v>117</v>
      </c>
      <c r="CB1347" t="s">
        <v>117</v>
      </c>
      <c r="CC1347" t="s">
        <v>117</v>
      </c>
      <c r="CD1347" t="s">
        <v>117</v>
      </c>
      <c r="CE1347" t="s">
        <v>117</v>
      </c>
      <c r="CF1347" t="s">
        <v>117</v>
      </c>
      <c r="CG1347" t="s">
        <v>117</v>
      </c>
      <c r="CH1347" t="s">
        <v>117</v>
      </c>
      <c r="CI1347" t="s">
        <v>117</v>
      </c>
      <c r="CJ1347" t="s">
        <v>117</v>
      </c>
      <c r="CK1347" t="s">
        <v>117</v>
      </c>
      <c r="CL1347" t="s">
        <v>117</v>
      </c>
      <c r="CM1347" t="s">
        <v>117</v>
      </c>
      <c r="CN1347" t="s">
        <v>117</v>
      </c>
      <c r="CO1347" t="s">
        <v>117</v>
      </c>
      <c r="CP1347" t="s">
        <v>117</v>
      </c>
      <c r="CQ1347" t="s">
        <v>117</v>
      </c>
      <c r="CR1347" t="s">
        <v>117</v>
      </c>
      <c r="CS1347" t="s">
        <v>117</v>
      </c>
      <c r="CT1347" t="s">
        <v>117</v>
      </c>
      <c r="CU1347" t="s">
        <v>117</v>
      </c>
      <c r="CV1347" t="s">
        <v>117</v>
      </c>
      <c r="CW1347" t="s">
        <v>117</v>
      </c>
    </row>
    <row r="1348" spans="1:101" x14ac:dyDescent="0.25">
      <c r="A1348" t="s">
        <v>100</v>
      </c>
      <c r="B1348">
        <v>172668</v>
      </c>
      <c r="C1348" t="s">
        <v>8916</v>
      </c>
      <c r="D1348" t="s">
        <v>102</v>
      </c>
      <c r="E1348" t="s">
        <v>8917</v>
      </c>
      <c r="F1348" t="s">
        <v>8917</v>
      </c>
      <c r="G1348" t="s">
        <v>8918</v>
      </c>
      <c r="H1348" t="s">
        <v>8919</v>
      </c>
      <c r="I1348" t="s">
        <v>242</v>
      </c>
      <c r="K1348" t="s">
        <v>243</v>
      </c>
      <c r="L1348" t="s">
        <v>8920</v>
      </c>
      <c r="M1348" t="s">
        <v>8921</v>
      </c>
      <c r="O1348">
        <v>0</v>
      </c>
      <c r="V1348" t="s">
        <v>114</v>
      </c>
      <c r="W1348" s="1">
        <v>41963</v>
      </c>
      <c r="Y1348" s="1">
        <v>43633</v>
      </c>
      <c r="Z1348" s="2">
        <v>43009</v>
      </c>
      <c r="AB1348" t="s">
        <v>115</v>
      </c>
      <c r="AC1348" t="s">
        <v>117</v>
      </c>
      <c r="AD1348" t="s">
        <v>117</v>
      </c>
      <c r="AF1348" t="s">
        <v>8922</v>
      </c>
      <c r="AG1348" t="s">
        <v>117</v>
      </c>
      <c r="AH1348" t="s">
        <v>115</v>
      </c>
      <c r="AI1348" t="s">
        <v>117</v>
      </c>
      <c r="AJ1348" t="s">
        <v>300</v>
      </c>
      <c r="AL1348" t="s">
        <v>184</v>
      </c>
      <c r="AN1348" t="s">
        <v>243</v>
      </c>
      <c r="AO1348" t="s">
        <v>117</v>
      </c>
      <c r="AP1348" t="s">
        <v>117</v>
      </c>
      <c r="AQ1348" t="s">
        <v>115</v>
      </c>
      <c r="AR1348" t="s">
        <v>117</v>
      </c>
      <c r="AS1348" t="s">
        <v>117</v>
      </c>
      <c r="AT1348" t="s">
        <v>117</v>
      </c>
      <c r="AU1348" t="s">
        <v>117</v>
      </c>
      <c r="AV1348" t="s">
        <v>117</v>
      </c>
      <c r="AW1348" t="s">
        <v>117</v>
      </c>
      <c r="AX1348" t="s">
        <v>117</v>
      </c>
      <c r="AY1348" t="s">
        <v>117</v>
      </c>
      <c r="AZ1348" t="s">
        <v>117</v>
      </c>
      <c r="BA1348" t="s">
        <v>117</v>
      </c>
      <c r="BB1348" t="s">
        <v>117</v>
      </c>
      <c r="BD1348" t="s">
        <v>117</v>
      </c>
      <c r="BF1348" t="s">
        <v>117</v>
      </c>
      <c r="BG1348" t="s">
        <v>117</v>
      </c>
      <c r="BH1348" t="s">
        <v>117</v>
      </c>
      <c r="BI1348" t="s">
        <v>117</v>
      </c>
      <c r="BJ1348" t="s">
        <v>117</v>
      </c>
      <c r="BK1348" t="s">
        <v>117</v>
      </c>
      <c r="BL1348" t="s">
        <v>117</v>
      </c>
      <c r="BM1348" t="s">
        <v>117</v>
      </c>
      <c r="BN1348" t="s">
        <v>117</v>
      </c>
      <c r="BO1348" t="s">
        <v>117</v>
      </c>
      <c r="BP1348" t="s">
        <v>117</v>
      </c>
      <c r="BQ1348" t="s">
        <v>117</v>
      </c>
      <c r="BR1348" t="s">
        <v>117</v>
      </c>
      <c r="BS1348" t="s">
        <v>117</v>
      </c>
      <c r="BT1348" t="s">
        <v>117</v>
      </c>
      <c r="BU1348" t="s">
        <v>117</v>
      </c>
      <c r="BV1348" t="s">
        <v>115</v>
      </c>
      <c r="BW1348" t="s">
        <v>115</v>
      </c>
      <c r="BX1348" t="s">
        <v>117</v>
      </c>
      <c r="BY1348" t="s">
        <v>117</v>
      </c>
      <c r="BZ1348" t="s">
        <v>117</v>
      </c>
      <c r="CA1348" t="s">
        <v>117</v>
      </c>
      <c r="CB1348" t="s">
        <v>117</v>
      </c>
      <c r="CC1348" t="s">
        <v>117</v>
      </c>
      <c r="CD1348" t="s">
        <v>117</v>
      </c>
      <c r="CE1348" t="s">
        <v>117</v>
      </c>
      <c r="CF1348" t="s">
        <v>117</v>
      </c>
      <c r="CG1348" t="s">
        <v>117</v>
      </c>
      <c r="CH1348" t="s">
        <v>117</v>
      </c>
      <c r="CI1348" t="s">
        <v>117</v>
      </c>
      <c r="CJ1348" t="s">
        <v>117</v>
      </c>
      <c r="CK1348" t="s">
        <v>117</v>
      </c>
      <c r="CL1348" t="s">
        <v>117</v>
      </c>
      <c r="CM1348" t="s">
        <v>117</v>
      </c>
      <c r="CN1348" t="s">
        <v>117</v>
      </c>
      <c r="CO1348" t="s">
        <v>117</v>
      </c>
      <c r="CP1348" t="s">
        <v>117</v>
      </c>
      <c r="CQ1348" t="s">
        <v>117</v>
      </c>
      <c r="CR1348" t="s">
        <v>117</v>
      </c>
      <c r="CS1348" t="s">
        <v>117</v>
      </c>
      <c r="CT1348" t="s">
        <v>117</v>
      </c>
      <c r="CU1348" t="s">
        <v>117</v>
      </c>
      <c r="CV1348" t="s">
        <v>117</v>
      </c>
      <c r="CW1348" t="s">
        <v>117</v>
      </c>
    </row>
    <row r="1349" spans="1:101" x14ac:dyDescent="0.25">
      <c r="A1349" t="s">
        <v>207</v>
      </c>
      <c r="B1349">
        <v>302047</v>
      </c>
      <c r="C1349" t="s">
        <v>8923</v>
      </c>
      <c r="D1349" t="s">
        <v>102</v>
      </c>
      <c r="E1349" t="s">
        <v>8924</v>
      </c>
      <c r="F1349" t="s">
        <v>8924</v>
      </c>
      <c r="M1349" t="s">
        <v>8925</v>
      </c>
      <c r="O1349">
        <v>0</v>
      </c>
      <c r="V1349" t="s">
        <v>114</v>
      </c>
      <c r="W1349" s="1">
        <v>43579</v>
      </c>
      <c r="Y1349" s="1">
        <v>43579</v>
      </c>
      <c r="Z1349" s="2">
        <v>43009</v>
      </c>
      <c r="AB1349" t="s">
        <v>117</v>
      </c>
      <c r="AC1349" t="s">
        <v>117</v>
      </c>
      <c r="AD1349" t="s">
        <v>117</v>
      </c>
      <c r="AG1349" t="s">
        <v>117</v>
      </c>
      <c r="AH1349" t="s">
        <v>115</v>
      </c>
      <c r="AI1349" t="s">
        <v>117</v>
      </c>
      <c r="AJ1349" t="s">
        <v>132</v>
      </c>
      <c r="AL1349" t="s">
        <v>119</v>
      </c>
      <c r="AM1349" t="s">
        <v>1102</v>
      </c>
      <c r="AN1349" t="s">
        <v>134</v>
      </c>
      <c r="AO1349" t="s">
        <v>117</v>
      </c>
      <c r="AP1349" t="s">
        <v>117</v>
      </c>
      <c r="AQ1349" t="s">
        <v>117</v>
      </c>
      <c r="AR1349" t="s">
        <v>117</v>
      </c>
      <c r="AS1349" t="s">
        <v>117</v>
      </c>
      <c r="AT1349" t="s">
        <v>117</v>
      </c>
      <c r="AU1349" t="s">
        <v>117</v>
      </c>
      <c r="AV1349" t="s">
        <v>117</v>
      </c>
      <c r="AW1349" t="s">
        <v>117</v>
      </c>
      <c r="AX1349" t="s">
        <v>117</v>
      </c>
      <c r="AY1349" t="s">
        <v>117</v>
      </c>
      <c r="AZ1349" t="s">
        <v>117</v>
      </c>
      <c r="BA1349" t="s">
        <v>117</v>
      </c>
      <c r="BB1349" t="s">
        <v>117</v>
      </c>
      <c r="BD1349" t="s">
        <v>117</v>
      </c>
      <c r="BF1349" t="s">
        <v>117</v>
      </c>
      <c r="BG1349" t="s">
        <v>117</v>
      </c>
      <c r="BH1349" t="s">
        <v>117</v>
      </c>
      <c r="BI1349" t="s">
        <v>117</v>
      </c>
      <c r="BJ1349" t="s">
        <v>117</v>
      </c>
      <c r="BK1349" t="s">
        <v>117</v>
      </c>
      <c r="BL1349" t="s">
        <v>117</v>
      </c>
      <c r="BM1349" t="s">
        <v>117</v>
      </c>
      <c r="BN1349" t="s">
        <v>117</v>
      </c>
      <c r="BO1349" t="s">
        <v>117</v>
      </c>
      <c r="BP1349" t="s">
        <v>117</v>
      </c>
      <c r="BQ1349" t="s">
        <v>117</v>
      </c>
      <c r="BR1349" t="s">
        <v>117</v>
      </c>
      <c r="BS1349" t="s">
        <v>117</v>
      </c>
      <c r="BT1349" t="s">
        <v>117</v>
      </c>
      <c r="BU1349" t="s">
        <v>117</v>
      </c>
      <c r="BV1349" t="s">
        <v>117</v>
      </c>
      <c r="BW1349" t="s">
        <v>115</v>
      </c>
      <c r="BX1349" t="s">
        <v>117</v>
      </c>
      <c r="BY1349" t="s">
        <v>117</v>
      </c>
      <c r="BZ1349" t="s">
        <v>117</v>
      </c>
      <c r="CA1349" t="s">
        <v>117</v>
      </c>
      <c r="CB1349" t="s">
        <v>117</v>
      </c>
      <c r="CC1349" t="s">
        <v>117</v>
      </c>
      <c r="CD1349" t="s">
        <v>117</v>
      </c>
      <c r="CE1349" t="s">
        <v>117</v>
      </c>
      <c r="CF1349" t="s">
        <v>117</v>
      </c>
      <c r="CG1349" t="s">
        <v>117</v>
      </c>
      <c r="CH1349" t="s">
        <v>117</v>
      </c>
      <c r="CI1349" t="s">
        <v>117</v>
      </c>
      <c r="CJ1349" t="s">
        <v>117</v>
      </c>
      <c r="CK1349" t="s">
        <v>117</v>
      </c>
      <c r="CL1349" t="s">
        <v>117</v>
      </c>
      <c r="CM1349" t="s">
        <v>117</v>
      </c>
      <c r="CN1349" t="s">
        <v>117</v>
      </c>
      <c r="CO1349" t="s">
        <v>117</v>
      </c>
      <c r="CP1349" t="s">
        <v>117</v>
      </c>
      <c r="CQ1349" t="s">
        <v>117</v>
      </c>
      <c r="CR1349" t="s">
        <v>117</v>
      </c>
      <c r="CS1349" t="s">
        <v>117</v>
      </c>
      <c r="CT1349" t="s">
        <v>117</v>
      </c>
      <c r="CU1349" t="s">
        <v>117</v>
      </c>
      <c r="CV1349" t="s">
        <v>117</v>
      </c>
      <c r="CW1349" t="s">
        <v>117</v>
      </c>
    </row>
    <row r="1350" spans="1:101" x14ac:dyDescent="0.25">
      <c r="A1350" t="s">
        <v>386</v>
      </c>
      <c r="B1350">
        <v>174123</v>
      </c>
      <c r="C1350" t="s">
        <v>8926</v>
      </c>
      <c r="D1350" t="s">
        <v>102</v>
      </c>
      <c r="E1350" t="s">
        <v>8927</v>
      </c>
      <c r="F1350" t="s">
        <v>8928</v>
      </c>
      <c r="G1350" t="s">
        <v>8929</v>
      </c>
      <c r="I1350" t="s">
        <v>686</v>
      </c>
      <c r="J1350" t="s">
        <v>172</v>
      </c>
      <c r="K1350" t="s">
        <v>134</v>
      </c>
      <c r="L1350">
        <v>90401</v>
      </c>
      <c r="M1350" t="s">
        <v>8930</v>
      </c>
      <c r="N1350" t="s">
        <v>8931</v>
      </c>
      <c r="O1350">
        <v>0</v>
      </c>
      <c r="V1350" t="s">
        <v>114</v>
      </c>
      <c r="W1350" s="1">
        <v>42087</v>
      </c>
      <c r="Y1350" s="1">
        <v>43606</v>
      </c>
      <c r="Z1350" s="2">
        <v>43009</v>
      </c>
      <c r="AA1350" t="s">
        <v>8932</v>
      </c>
      <c r="AB1350" t="s">
        <v>117</v>
      </c>
      <c r="AC1350" t="s">
        <v>117</v>
      </c>
      <c r="AD1350" t="s">
        <v>117</v>
      </c>
      <c r="AG1350" t="s">
        <v>115</v>
      </c>
      <c r="AH1350" t="s">
        <v>117</v>
      </c>
      <c r="AI1350" t="s">
        <v>117</v>
      </c>
      <c r="AJ1350" t="s">
        <v>132</v>
      </c>
      <c r="AL1350" t="s">
        <v>119</v>
      </c>
      <c r="AM1350" t="s">
        <v>133</v>
      </c>
      <c r="AN1350" t="s">
        <v>134</v>
      </c>
      <c r="AO1350" t="s">
        <v>117</v>
      </c>
      <c r="AP1350" t="s">
        <v>117</v>
      </c>
      <c r="AQ1350" t="s">
        <v>117</v>
      </c>
      <c r="AR1350" t="s">
        <v>117</v>
      </c>
      <c r="AS1350" t="s">
        <v>117</v>
      </c>
      <c r="AT1350" t="s">
        <v>117</v>
      </c>
      <c r="AU1350" t="s">
        <v>117</v>
      </c>
      <c r="AV1350" t="s">
        <v>117</v>
      </c>
      <c r="AW1350" t="s">
        <v>117</v>
      </c>
      <c r="AX1350" t="s">
        <v>117</v>
      </c>
      <c r="AY1350" t="s">
        <v>117</v>
      </c>
      <c r="AZ1350" t="s">
        <v>117</v>
      </c>
      <c r="BA1350" t="s">
        <v>117</v>
      </c>
      <c r="BB1350" t="s">
        <v>117</v>
      </c>
      <c r="BD1350" t="s">
        <v>117</v>
      </c>
      <c r="BF1350" t="s">
        <v>117</v>
      </c>
      <c r="BG1350" t="s">
        <v>117</v>
      </c>
      <c r="BH1350" t="s">
        <v>115</v>
      </c>
      <c r="BI1350" t="s">
        <v>117</v>
      </c>
      <c r="BJ1350" t="s">
        <v>117</v>
      </c>
      <c r="BK1350" t="s">
        <v>117</v>
      </c>
      <c r="BL1350" t="s">
        <v>117</v>
      </c>
      <c r="BM1350" t="s">
        <v>117</v>
      </c>
      <c r="BN1350" t="s">
        <v>117</v>
      </c>
      <c r="BO1350" t="s">
        <v>117</v>
      </c>
      <c r="BP1350" t="s">
        <v>117</v>
      </c>
      <c r="BQ1350" t="s">
        <v>117</v>
      </c>
      <c r="BR1350" t="s">
        <v>117</v>
      </c>
      <c r="BS1350" t="s">
        <v>117</v>
      </c>
      <c r="BT1350" t="s">
        <v>117</v>
      </c>
      <c r="BU1350" t="s">
        <v>117</v>
      </c>
      <c r="BV1350" t="s">
        <v>115</v>
      </c>
      <c r="BW1350" t="s">
        <v>115</v>
      </c>
      <c r="BX1350" t="s">
        <v>117</v>
      </c>
      <c r="BY1350" t="s">
        <v>117</v>
      </c>
      <c r="BZ1350" t="s">
        <v>117</v>
      </c>
      <c r="CA1350" t="s">
        <v>117</v>
      </c>
      <c r="CB1350" t="s">
        <v>117</v>
      </c>
      <c r="CC1350" t="s">
        <v>117</v>
      </c>
      <c r="CD1350" t="s">
        <v>117</v>
      </c>
      <c r="CE1350" t="s">
        <v>117</v>
      </c>
      <c r="CF1350" t="s">
        <v>117</v>
      </c>
      <c r="CG1350" t="s">
        <v>117</v>
      </c>
      <c r="CH1350" t="s">
        <v>117</v>
      </c>
      <c r="CI1350" t="s">
        <v>117</v>
      </c>
      <c r="CJ1350" t="s">
        <v>117</v>
      </c>
      <c r="CK1350" t="s">
        <v>117</v>
      </c>
      <c r="CL1350" t="s">
        <v>117</v>
      </c>
      <c r="CM1350" t="s">
        <v>117</v>
      </c>
      <c r="CN1350" t="s">
        <v>117</v>
      </c>
      <c r="CO1350" t="s">
        <v>117</v>
      </c>
      <c r="CP1350" t="s">
        <v>117</v>
      </c>
      <c r="CQ1350" t="s">
        <v>117</v>
      </c>
      <c r="CR1350" t="s">
        <v>117</v>
      </c>
      <c r="CS1350" t="s">
        <v>117</v>
      </c>
      <c r="CT1350" t="s">
        <v>117</v>
      </c>
      <c r="CU1350" t="s">
        <v>117</v>
      </c>
      <c r="CV1350" t="s">
        <v>117</v>
      </c>
      <c r="CW1350" t="s">
        <v>117</v>
      </c>
    </row>
    <row r="1351" spans="1:101" x14ac:dyDescent="0.25">
      <c r="A1351" t="s">
        <v>167</v>
      </c>
      <c r="B1351">
        <v>157289</v>
      </c>
      <c r="C1351" t="s">
        <v>8933</v>
      </c>
      <c r="D1351" t="s">
        <v>102</v>
      </c>
      <c r="E1351" t="s">
        <v>8934</v>
      </c>
      <c r="F1351" t="s">
        <v>8934</v>
      </c>
      <c r="G1351" t="s">
        <v>8935</v>
      </c>
      <c r="I1351" t="s">
        <v>171</v>
      </c>
      <c r="J1351" t="s">
        <v>172</v>
      </c>
      <c r="K1351" t="s">
        <v>134</v>
      </c>
      <c r="L1351" t="s">
        <v>8936</v>
      </c>
      <c r="M1351" t="s">
        <v>8937</v>
      </c>
      <c r="O1351">
        <v>1</v>
      </c>
      <c r="V1351" t="s">
        <v>114</v>
      </c>
      <c r="W1351" s="1">
        <v>40998</v>
      </c>
      <c r="Y1351" s="1">
        <v>43374</v>
      </c>
      <c r="Z1351" s="2">
        <v>43009</v>
      </c>
      <c r="AA1351" t="s">
        <v>1817</v>
      </c>
      <c r="AB1351" t="s">
        <v>117</v>
      </c>
      <c r="AC1351" t="s">
        <v>117</v>
      </c>
      <c r="AD1351" t="s">
        <v>117</v>
      </c>
      <c r="AG1351" t="s">
        <v>115</v>
      </c>
      <c r="AH1351" t="s">
        <v>117</v>
      </c>
      <c r="AI1351" t="s">
        <v>117</v>
      </c>
      <c r="AJ1351" t="s">
        <v>118</v>
      </c>
      <c r="AL1351" t="s">
        <v>584</v>
      </c>
      <c r="AM1351" t="s">
        <v>133</v>
      </c>
      <c r="AN1351" t="s">
        <v>134</v>
      </c>
      <c r="AO1351" t="s">
        <v>117</v>
      </c>
      <c r="AP1351" t="s">
        <v>117</v>
      </c>
      <c r="AQ1351" t="s">
        <v>117</v>
      </c>
      <c r="AR1351" t="s">
        <v>117</v>
      </c>
      <c r="AS1351" t="s">
        <v>117</v>
      </c>
      <c r="AT1351" t="s">
        <v>117</v>
      </c>
      <c r="AU1351" t="s">
        <v>117</v>
      </c>
      <c r="AV1351" t="s">
        <v>117</v>
      </c>
      <c r="AW1351" t="s">
        <v>117</v>
      </c>
      <c r="AX1351" t="s">
        <v>117</v>
      </c>
      <c r="AY1351" t="s">
        <v>117</v>
      </c>
      <c r="AZ1351" t="s">
        <v>117</v>
      </c>
      <c r="BA1351" t="s">
        <v>117</v>
      </c>
      <c r="BB1351" t="s">
        <v>117</v>
      </c>
      <c r="BD1351" t="s">
        <v>117</v>
      </c>
      <c r="BF1351" t="s">
        <v>117</v>
      </c>
      <c r="BG1351" t="s">
        <v>117</v>
      </c>
      <c r="BH1351" t="s">
        <v>117</v>
      </c>
      <c r="BI1351" t="s">
        <v>117</v>
      </c>
      <c r="BJ1351" t="s">
        <v>117</v>
      </c>
      <c r="BK1351" t="s">
        <v>117</v>
      </c>
      <c r="BL1351" t="s">
        <v>117</v>
      </c>
      <c r="BM1351" t="s">
        <v>117</v>
      </c>
      <c r="BN1351" t="s">
        <v>117</v>
      </c>
      <c r="BO1351" t="s">
        <v>117</v>
      </c>
      <c r="BP1351" t="s">
        <v>117</v>
      </c>
      <c r="BQ1351" t="s">
        <v>117</v>
      </c>
      <c r="BR1351" t="s">
        <v>117</v>
      </c>
      <c r="BS1351" t="s">
        <v>117</v>
      </c>
      <c r="BT1351" t="s">
        <v>117</v>
      </c>
      <c r="BU1351" t="s">
        <v>117</v>
      </c>
      <c r="BV1351" t="s">
        <v>115</v>
      </c>
      <c r="BW1351" t="s">
        <v>115</v>
      </c>
      <c r="BX1351" t="s">
        <v>117</v>
      </c>
      <c r="BY1351" t="s">
        <v>117</v>
      </c>
      <c r="BZ1351" t="s">
        <v>117</v>
      </c>
      <c r="CA1351" t="s">
        <v>117</v>
      </c>
      <c r="CB1351" t="s">
        <v>117</v>
      </c>
      <c r="CC1351" t="s">
        <v>117</v>
      </c>
      <c r="CD1351" t="s">
        <v>117</v>
      </c>
      <c r="CE1351" t="s">
        <v>117</v>
      </c>
      <c r="CF1351" t="s">
        <v>117</v>
      </c>
      <c r="CG1351" t="s">
        <v>117</v>
      </c>
      <c r="CH1351" t="s">
        <v>117</v>
      </c>
      <c r="CI1351" t="s">
        <v>117</v>
      </c>
      <c r="CJ1351" t="s">
        <v>117</v>
      </c>
      <c r="CK1351" t="s">
        <v>117</v>
      </c>
      <c r="CL1351" t="s">
        <v>117</v>
      </c>
      <c r="CM1351" t="s">
        <v>117</v>
      </c>
      <c r="CN1351" t="s">
        <v>117</v>
      </c>
      <c r="CO1351" t="s">
        <v>117</v>
      </c>
      <c r="CP1351" t="s">
        <v>117</v>
      </c>
      <c r="CQ1351" t="s">
        <v>117</v>
      </c>
      <c r="CR1351" t="s">
        <v>117</v>
      </c>
      <c r="CS1351" t="s">
        <v>117</v>
      </c>
      <c r="CT1351" t="s">
        <v>117</v>
      </c>
      <c r="CU1351" t="s">
        <v>117</v>
      </c>
      <c r="CV1351" t="s">
        <v>117</v>
      </c>
      <c r="CW1351" t="s">
        <v>117</v>
      </c>
    </row>
    <row r="1352" spans="1:101" x14ac:dyDescent="0.25">
      <c r="A1352" t="s">
        <v>167</v>
      </c>
      <c r="B1352">
        <v>294097</v>
      </c>
      <c r="C1352" t="s">
        <v>8938</v>
      </c>
      <c r="D1352" t="s">
        <v>102</v>
      </c>
      <c r="E1352" t="s">
        <v>8939</v>
      </c>
      <c r="F1352" t="s">
        <v>8940</v>
      </c>
      <c r="M1352" t="s">
        <v>8941</v>
      </c>
      <c r="O1352">
        <v>1</v>
      </c>
      <c r="V1352" t="s">
        <v>114</v>
      </c>
      <c r="W1352" s="1">
        <v>43189</v>
      </c>
      <c r="Y1352" s="1">
        <v>43554</v>
      </c>
      <c r="Z1352" s="2">
        <v>43009</v>
      </c>
      <c r="AB1352" t="s">
        <v>117</v>
      </c>
      <c r="AC1352" t="s">
        <v>117</v>
      </c>
      <c r="AD1352" t="s">
        <v>117</v>
      </c>
      <c r="AG1352" t="s">
        <v>115</v>
      </c>
      <c r="AH1352" t="s">
        <v>115</v>
      </c>
      <c r="AI1352" t="s">
        <v>117</v>
      </c>
      <c r="AJ1352" t="s">
        <v>132</v>
      </c>
      <c r="AL1352" t="s">
        <v>119</v>
      </c>
      <c r="AM1352" t="s">
        <v>133</v>
      </c>
      <c r="AN1352" t="s">
        <v>134</v>
      </c>
      <c r="AO1352" t="s">
        <v>117</v>
      </c>
      <c r="AP1352" t="s">
        <v>117</v>
      </c>
      <c r="AQ1352" t="s">
        <v>117</v>
      </c>
      <c r="AR1352" t="s">
        <v>117</v>
      </c>
      <c r="AS1352" t="s">
        <v>117</v>
      </c>
      <c r="AT1352" t="s">
        <v>117</v>
      </c>
      <c r="AU1352" t="s">
        <v>117</v>
      </c>
      <c r="AV1352" t="s">
        <v>117</v>
      </c>
      <c r="AW1352" t="s">
        <v>117</v>
      </c>
      <c r="AX1352" t="s">
        <v>117</v>
      </c>
      <c r="AY1352" t="s">
        <v>117</v>
      </c>
      <c r="AZ1352" t="s">
        <v>117</v>
      </c>
      <c r="BA1352" t="s">
        <v>117</v>
      </c>
      <c r="BB1352" t="s">
        <v>117</v>
      </c>
      <c r="BD1352" t="s">
        <v>115</v>
      </c>
      <c r="BE1352" t="s">
        <v>115</v>
      </c>
      <c r="BF1352" t="s">
        <v>117</v>
      </c>
      <c r="BG1352" t="s">
        <v>117</v>
      </c>
      <c r="BH1352" t="s">
        <v>117</v>
      </c>
      <c r="BI1352" t="s">
        <v>117</v>
      </c>
      <c r="BJ1352" t="s">
        <v>117</v>
      </c>
      <c r="BK1352" t="s">
        <v>117</v>
      </c>
      <c r="BL1352" t="s">
        <v>117</v>
      </c>
      <c r="BM1352" t="s">
        <v>117</v>
      </c>
      <c r="BN1352" t="s">
        <v>117</v>
      </c>
      <c r="BO1352" t="s">
        <v>117</v>
      </c>
      <c r="BP1352" t="s">
        <v>117</v>
      </c>
      <c r="BQ1352" t="s">
        <v>117</v>
      </c>
      <c r="BR1352" t="s">
        <v>117</v>
      </c>
      <c r="BS1352" t="s">
        <v>117</v>
      </c>
      <c r="BT1352" t="s">
        <v>117</v>
      </c>
      <c r="BU1352" t="s">
        <v>117</v>
      </c>
      <c r="BV1352" t="s">
        <v>117</v>
      </c>
      <c r="BW1352" t="s">
        <v>115</v>
      </c>
      <c r="BX1352" t="s">
        <v>117</v>
      </c>
      <c r="BY1352" t="s">
        <v>117</v>
      </c>
      <c r="BZ1352" t="s">
        <v>117</v>
      </c>
      <c r="CA1352" t="s">
        <v>117</v>
      </c>
      <c r="CB1352" t="s">
        <v>117</v>
      </c>
      <c r="CC1352" t="s">
        <v>117</v>
      </c>
      <c r="CD1352" t="s">
        <v>117</v>
      </c>
      <c r="CE1352" t="s">
        <v>117</v>
      </c>
      <c r="CF1352" t="s">
        <v>117</v>
      </c>
      <c r="CG1352" t="s">
        <v>117</v>
      </c>
      <c r="CH1352" t="s">
        <v>117</v>
      </c>
      <c r="CI1352" t="s">
        <v>117</v>
      </c>
      <c r="CJ1352" t="s">
        <v>117</v>
      </c>
      <c r="CK1352" t="s">
        <v>117</v>
      </c>
      <c r="CL1352" t="s">
        <v>117</v>
      </c>
      <c r="CM1352" t="s">
        <v>117</v>
      </c>
      <c r="CN1352" t="s">
        <v>117</v>
      </c>
      <c r="CO1352" t="s">
        <v>117</v>
      </c>
      <c r="CP1352" t="s">
        <v>117</v>
      </c>
      <c r="CQ1352" t="s">
        <v>117</v>
      </c>
      <c r="CR1352" t="s">
        <v>117</v>
      </c>
      <c r="CS1352" t="s">
        <v>117</v>
      </c>
      <c r="CT1352" t="s">
        <v>117</v>
      </c>
      <c r="CU1352" t="s">
        <v>117</v>
      </c>
      <c r="CV1352" t="s">
        <v>117</v>
      </c>
      <c r="CW1352" t="s">
        <v>117</v>
      </c>
    </row>
    <row r="1353" spans="1:101" x14ac:dyDescent="0.25">
      <c r="A1353" t="s">
        <v>145</v>
      </c>
      <c r="B1353">
        <v>162259</v>
      </c>
      <c r="C1353" t="s">
        <v>8942</v>
      </c>
      <c r="D1353" t="s">
        <v>102</v>
      </c>
      <c r="E1353" t="s">
        <v>8943</v>
      </c>
      <c r="F1353" t="s">
        <v>8943</v>
      </c>
      <c r="G1353" t="s">
        <v>8944</v>
      </c>
      <c r="H1353" t="s">
        <v>634</v>
      </c>
      <c r="I1353" t="s">
        <v>2217</v>
      </c>
      <c r="J1353" t="s">
        <v>433</v>
      </c>
      <c r="K1353" t="s">
        <v>134</v>
      </c>
      <c r="L1353">
        <v>6830</v>
      </c>
      <c r="M1353" t="s">
        <v>8945</v>
      </c>
      <c r="O1353">
        <v>0</v>
      </c>
      <c r="V1353" t="s">
        <v>114</v>
      </c>
      <c r="W1353" s="1">
        <v>40997</v>
      </c>
      <c r="Y1353" s="1">
        <v>43551</v>
      </c>
      <c r="Z1353" s="2">
        <v>43009</v>
      </c>
      <c r="AB1353" t="s">
        <v>117</v>
      </c>
      <c r="AC1353" t="s">
        <v>117</v>
      </c>
      <c r="AD1353" t="s">
        <v>117</v>
      </c>
      <c r="AG1353" t="s">
        <v>117</v>
      </c>
      <c r="AH1353" t="s">
        <v>115</v>
      </c>
      <c r="AI1353" t="s">
        <v>117</v>
      </c>
      <c r="AJ1353" t="s">
        <v>132</v>
      </c>
      <c r="AL1353" t="s">
        <v>119</v>
      </c>
      <c r="AM1353" t="s">
        <v>133</v>
      </c>
      <c r="AN1353" t="s">
        <v>134</v>
      </c>
      <c r="AO1353" t="s">
        <v>117</v>
      </c>
      <c r="AP1353" t="s">
        <v>117</v>
      </c>
      <c r="AQ1353" t="s">
        <v>117</v>
      </c>
      <c r="AR1353" t="s">
        <v>117</v>
      </c>
      <c r="AS1353" t="s">
        <v>117</v>
      </c>
      <c r="AT1353" t="s">
        <v>117</v>
      </c>
      <c r="AU1353" t="s">
        <v>117</v>
      </c>
      <c r="AV1353" t="s">
        <v>117</v>
      </c>
      <c r="AW1353" t="s">
        <v>117</v>
      </c>
      <c r="AX1353" t="s">
        <v>117</v>
      </c>
      <c r="AY1353" t="s">
        <v>117</v>
      </c>
      <c r="AZ1353" t="s">
        <v>117</v>
      </c>
      <c r="BA1353" t="s">
        <v>117</v>
      </c>
      <c r="BB1353" t="s">
        <v>117</v>
      </c>
      <c r="BD1353" t="s">
        <v>117</v>
      </c>
      <c r="BF1353" t="s">
        <v>117</v>
      </c>
      <c r="BG1353" t="s">
        <v>117</v>
      </c>
      <c r="BH1353" t="s">
        <v>117</v>
      </c>
      <c r="BI1353" t="s">
        <v>117</v>
      </c>
      <c r="BJ1353" t="s">
        <v>117</v>
      </c>
      <c r="BK1353" t="s">
        <v>117</v>
      </c>
      <c r="BL1353" t="s">
        <v>117</v>
      </c>
      <c r="BM1353" t="s">
        <v>117</v>
      </c>
      <c r="BN1353" t="s">
        <v>117</v>
      </c>
      <c r="BO1353" t="s">
        <v>117</v>
      </c>
      <c r="BP1353" t="s">
        <v>117</v>
      </c>
      <c r="BQ1353" t="s">
        <v>117</v>
      </c>
      <c r="BR1353" t="s">
        <v>117</v>
      </c>
      <c r="BS1353" t="s">
        <v>117</v>
      </c>
      <c r="BT1353" t="s">
        <v>117</v>
      </c>
      <c r="BU1353" t="s">
        <v>117</v>
      </c>
      <c r="BV1353" t="s">
        <v>117</v>
      </c>
      <c r="BW1353" t="s">
        <v>115</v>
      </c>
      <c r="BX1353" t="s">
        <v>117</v>
      </c>
      <c r="BY1353" t="s">
        <v>117</v>
      </c>
      <c r="BZ1353" t="s">
        <v>117</v>
      </c>
      <c r="CA1353" t="s">
        <v>117</v>
      </c>
      <c r="CB1353" t="s">
        <v>117</v>
      </c>
      <c r="CC1353" t="s">
        <v>117</v>
      </c>
      <c r="CD1353" t="s">
        <v>115</v>
      </c>
      <c r="CE1353" t="s">
        <v>115</v>
      </c>
      <c r="CF1353" t="s">
        <v>115</v>
      </c>
      <c r="CG1353" t="s">
        <v>115</v>
      </c>
      <c r="CH1353" t="s">
        <v>115</v>
      </c>
      <c r="CI1353" t="s">
        <v>117</v>
      </c>
      <c r="CJ1353" t="s">
        <v>117</v>
      </c>
      <c r="CK1353" t="s">
        <v>117</v>
      </c>
      <c r="CL1353" t="s">
        <v>117</v>
      </c>
      <c r="CM1353" t="s">
        <v>117</v>
      </c>
      <c r="CN1353" t="s">
        <v>117</v>
      </c>
      <c r="CO1353" t="s">
        <v>117</v>
      </c>
      <c r="CP1353" t="s">
        <v>117</v>
      </c>
      <c r="CQ1353" t="s">
        <v>117</v>
      </c>
      <c r="CR1353" t="s">
        <v>117</v>
      </c>
      <c r="CS1353" t="s">
        <v>117</v>
      </c>
      <c r="CT1353" t="s">
        <v>117</v>
      </c>
      <c r="CU1353" t="s">
        <v>117</v>
      </c>
      <c r="CV1353" t="s">
        <v>117</v>
      </c>
      <c r="CW1353" t="s">
        <v>117</v>
      </c>
    </row>
    <row r="1354" spans="1:101" x14ac:dyDescent="0.25">
      <c r="A1354" t="s">
        <v>100</v>
      </c>
      <c r="B1354">
        <v>168049</v>
      </c>
      <c r="C1354" t="s">
        <v>8946</v>
      </c>
      <c r="D1354" t="s">
        <v>102</v>
      </c>
      <c r="E1354" t="s">
        <v>8947</v>
      </c>
      <c r="F1354" t="s">
        <v>8947</v>
      </c>
      <c r="G1354" t="s">
        <v>8948</v>
      </c>
      <c r="H1354" t="s">
        <v>8949</v>
      </c>
      <c r="I1354" t="s">
        <v>112</v>
      </c>
      <c r="K1354" t="s">
        <v>113</v>
      </c>
      <c r="M1354">
        <v>85228108879</v>
      </c>
      <c r="N1354">
        <v>85228400977</v>
      </c>
      <c r="O1354">
        <v>1</v>
      </c>
      <c r="V1354" t="s">
        <v>114</v>
      </c>
      <c r="W1354" s="1">
        <v>43102</v>
      </c>
      <c r="Y1354" s="1">
        <v>43546</v>
      </c>
      <c r="Z1354" s="2">
        <v>43009</v>
      </c>
      <c r="AA1354" t="s">
        <v>8950</v>
      </c>
      <c r="AB1354" t="s">
        <v>117</v>
      </c>
      <c r="AC1354" t="s">
        <v>117</v>
      </c>
      <c r="AD1354" t="s">
        <v>117</v>
      </c>
      <c r="AG1354" t="s">
        <v>115</v>
      </c>
      <c r="AH1354" t="s">
        <v>115</v>
      </c>
      <c r="AI1354" t="s">
        <v>117</v>
      </c>
      <c r="AJ1354" t="s">
        <v>165</v>
      </c>
      <c r="AK1354" t="s">
        <v>8951</v>
      </c>
      <c r="AL1354" t="s">
        <v>119</v>
      </c>
      <c r="AN1354" t="s">
        <v>113</v>
      </c>
      <c r="AO1354" t="s">
        <v>117</v>
      </c>
      <c r="AP1354" t="s">
        <v>117</v>
      </c>
      <c r="AQ1354" t="s">
        <v>117</v>
      </c>
      <c r="AR1354" t="s">
        <v>117</v>
      </c>
      <c r="AS1354" t="s">
        <v>117</v>
      </c>
      <c r="AT1354" t="s">
        <v>117</v>
      </c>
      <c r="AU1354" t="s">
        <v>117</v>
      </c>
      <c r="AV1354" t="s">
        <v>117</v>
      </c>
      <c r="AW1354" t="s">
        <v>117</v>
      </c>
      <c r="AX1354" t="s">
        <v>117</v>
      </c>
      <c r="AY1354" t="s">
        <v>117</v>
      </c>
      <c r="AZ1354" t="s">
        <v>117</v>
      </c>
      <c r="BA1354" t="s">
        <v>117</v>
      </c>
      <c r="BB1354" t="s">
        <v>117</v>
      </c>
      <c r="BD1354" t="s">
        <v>117</v>
      </c>
      <c r="BF1354" t="s">
        <v>117</v>
      </c>
      <c r="BG1354" t="s">
        <v>117</v>
      </c>
      <c r="BH1354" t="s">
        <v>117</v>
      </c>
      <c r="BI1354" t="s">
        <v>117</v>
      </c>
      <c r="BJ1354" t="s">
        <v>117</v>
      </c>
      <c r="BK1354" t="s">
        <v>117</v>
      </c>
      <c r="BL1354" t="s">
        <v>117</v>
      </c>
      <c r="BM1354" t="s">
        <v>117</v>
      </c>
      <c r="BN1354" t="s">
        <v>117</v>
      </c>
      <c r="BO1354" t="s">
        <v>117</v>
      </c>
      <c r="BP1354" t="s">
        <v>117</v>
      </c>
      <c r="BQ1354" t="s">
        <v>117</v>
      </c>
      <c r="BR1354" t="s">
        <v>117</v>
      </c>
      <c r="BS1354" t="s">
        <v>117</v>
      </c>
      <c r="BT1354" t="s">
        <v>117</v>
      </c>
      <c r="BU1354" t="s">
        <v>117</v>
      </c>
      <c r="BV1354" t="s">
        <v>115</v>
      </c>
      <c r="BW1354" t="s">
        <v>115</v>
      </c>
      <c r="BX1354" t="s">
        <v>117</v>
      </c>
      <c r="BY1354" t="s">
        <v>117</v>
      </c>
      <c r="BZ1354" t="s">
        <v>117</v>
      </c>
      <c r="CA1354" t="s">
        <v>117</v>
      </c>
      <c r="CB1354" t="s">
        <v>117</v>
      </c>
      <c r="CC1354" t="s">
        <v>117</v>
      </c>
      <c r="CD1354" t="s">
        <v>117</v>
      </c>
      <c r="CE1354" t="s">
        <v>117</v>
      </c>
      <c r="CF1354" t="s">
        <v>117</v>
      </c>
      <c r="CG1354" t="s">
        <v>117</v>
      </c>
      <c r="CH1354" t="s">
        <v>117</v>
      </c>
      <c r="CI1354" t="s">
        <v>117</v>
      </c>
      <c r="CJ1354" t="s">
        <v>117</v>
      </c>
      <c r="CK1354" t="s">
        <v>117</v>
      </c>
      <c r="CL1354" t="s">
        <v>117</v>
      </c>
      <c r="CM1354" t="s">
        <v>117</v>
      </c>
      <c r="CN1354" t="s">
        <v>117</v>
      </c>
      <c r="CO1354" t="s">
        <v>117</v>
      </c>
      <c r="CP1354" t="s">
        <v>117</v>
      </c>
      <c r="CQ1354" t="s">
        <v>117</v>
      </c>
      <c r="CR1354" t="s">
        <v>117</v>
      </c>
      <c r="CS1354" t="s">
        <v>117</v>
      </c>
      <c r="CT1354" t="s">
        <v>117</v>
      </c>
      <c r="CU1354" t="s">
        <v>117</v>
      </c>
      <c r="CV1354" t="s">
        <v>117</v>
      </c>
      <c r="CW1354" t="s">
        <v>117</v>
      </c>
    </row>
    <row r="1355" spans="1:101" x14ac:dyDescent="0.25">
      <c r="A1355" t="s">
        <v>255</v>
      </c>
      <c r="B1355">
        <v>295112</v>
      </c>
      <c r="C1355" t="s">
        <v>8952</v>
      </c>
      <c r="D1355" t="s">
        <v>102</v>
      </c>
      <c r="E1355" t="s">
        <v>8953</v>
      </c>
      <c r="F1355" t="s">
        <v>8953</v>
      </c>
      <c r="G1355" t="s">
        <v>8954</v>
      </c>
      <c r="I1355" t="s">
        <v>8718</v>
      </c>
      <c r="J1355" t="s">
        <v>795</v>
      </c>
      <c r="K1355" t="s">
        <v>134</v>
      </c>
      <c r="L1355">
        <v>45342</v>
      </c>
      <c r="M1355" t="s">
        <v>8955</v>
      </c>
      <c r="N1355" t="s">
        <v>8956</v>
      </c>
      <c r="O1355">
        <v>0</v>
      </c>
      <c r="V1355" t="s">
        <v>114</v>
      </c>
      <c r="W1355" s="1">
        <v>43194</v>
      </c>
      <c r="Y1355" s="1">
        <v>43546</v>
      </c>
      <c r="Z1355" s="2">
        <v>43009</v>
      </c>
      <c r="AB1355" t="s">
        <v>117</v>
      </c>
      <c r="AC1355" t="s">
        <v>117</v>
      </c>
      <c r="AD1355" t="s">
        <v>117</v>
      </c>
      <c r="AG1355" t="s">
        <v>117</v>
      </c>
      <c r="AH1355" t="s">
        <v>115</v>
      </c>
      <c r="AI1355" t="s">
        <v>117</v>
      </c>
      <c r="AJ1355" t="s">
        <v>132</v>
      </c>
      <c r="AL1355" t="s">
        <v>119</v>
      </c>
      <c r="AM1355" t="s">
        <v>795</v>
      </c>
      <c r="AN1355" t="s">
        <v>134</v>
      </c>
      <c r="AO1355" t="s">
        <v>117</v>
      </c>
      <c r="AP1355" t="s">
        <v>117</v>
      </c>
      <c r="AQ1355" t="s">
        <v>117</v>
      </c>
      <c r="AR1355" t="s">
        <v>117</v>
      </c>
      <c r="AS1355" t="s">
        <v>117</v>
      </c>
      <c r="AT1355" t="s">
        <v>117</v>
      </c>
      <c r="AU1355" t="s">
        <v>117</v>
      </c>
      <c r="AV1355" t="s">
        <v>117</v>
      </c>
      <c r="AW1355" t="s">
        <v>117</v>
      </c>
      <c r="AX1355" t="s">
        <v>117</v>
      </c>
      <c r="AY1355" t="s">
        <v>117</v>
      </c>
      <c r="AZ1355" t="s">
        <v>117</v>
      </c>
      <c r="BA1355" t="s">
        <v>117</v>
      </c>
      <c r="BB1355" t="s">
        <v>117</v>
      </c>
      <c r="BD1355" t="s">
        <v>117</v>
      </c>
      <c r="BF1355" t="s">
        <v>117</v>
      </c>
      <c r="BG1355" t="s">
        <v>117</v>
      </c>
      <c r="BH1355" t="s">
        <v>117</v>
      </c>
      <c r="BI1355" t="s">
        <v>117</v>
      </c>
      <c r="BJ1355" t="s">
        <v>117</v>
      </c>
      <c r="BK1355" t="s">
        <v>117</v>
      </c>
      <c r="BL1355" t="s">
        <v>117</v>
      </c>
      <c r="BM1355" t="s">
        <v>117</v>
      </c>
      <c r="BN1355" t="s">
        <v>117</v>
      </c>
      <c r="BO1355" t="s">
        <v>117</v>
      </c>
      <c r="BP1355" t="s">
        <v>117</v>
      </c>
      <c r="BQ1355" t="s">
        <v>117</v>
      </c>
      <c r="BR1355" t="s">
        <v>117</v>
      </c>
      <c r="BS1355" t="s">
        <v>117</v>
      </c>
      <c r="BT1355" t="s">
        <v>117</v>
      </c>
      <c r="BU1355" t="s">
        <v>117</v>
      </c>
      <c r="BV1355" t="s">
        <v>117</v>
      </c>
      <c r="BW1355" t="s">
        <v>115</v>
      </c>
      <c r="BX1355" t="s">
        <v>117</v>
      </c>
      <c r="BY1355" t="s">
        <v>117</v>
      </c>
      <c r="BZ1355" t="s">
        <v>117</v>
      </c>
      <c r="CA1355" t="s">
        <v>117</v>
      </c>
      <c r="CB1355" t="s">
        <v>117</v>
      </c>
      <c r="CC1355" t="s">
        <v>117</v>
      </c>
      <c r="CD1355" t="s">
        <v>117</v>
      </c>
      <c r="CE1355" t="s">
        <v>117</v>
      </c>
      <c r="CF1355" t="s">
        <v>117</v>
      </c>
      <c r="CG1355" t="s">
        <v>117</v>
      </c>
      <c r="CH1355" t="s">
        <v>117</v>
      </c>
      <c r="CI1355" t="s">
        <v>117</v>
      </c>
      <c r="CJ1355" t="s">
        <v>117</v>
      </c>
      <c r="CK1355" t="s">
        <v>117</v>
      </c>
      <c r="CL1355" t="s">
        <v>117</v>
      </c>
      <c r="CM1355" t="s">
        <v>117</v>
      </c>
      <c r="CN1355" t="s">
        <v>117</v>
      </c>
      <c r="CO1355" t="s">
        <v>117</v>
      </c>
      <c r="CP1355" t="s">
        <v>117</v>
      </c>
      <c r="CQ1355" t="s">
        <v>117</v>
      </c>
      <c r="CR1355" t="s">
        <v>117</v>
      </c>
      <c r="CS1355" t="s">
        <v>117</v>
      </c>
      <c r="CT1355" t="s">
        <v>117</v>
      </c>
      <c r="CU1355" t="s">
        <v>117</v>
      </c>
      <c r="CV1355" t="s">
        <v>117</v>
      </c>
      <c r="CW1355" t="s">
        <v>117</v>
      </c>
    </row>
    <row r="1356" spans="1:101" x14ac:dyDescent="0.25">
      <c r="A1356" t="s">
        <v>100</v>
      </c>
      <c r="B1356">
        <v>171768</v>
      </c>
      <c r="C1356" t="s">
        <v>8957</v>
      </c>
      <c r="D1356" t="s">
        <v>102</v>
      </c>
      <c r="E1356" t="s">
        <v>8958</v>
      </c>
      <c r="F1356" t="s">
        <v>8959</v>
      </c>
      <c r="G1356" t="s">
        <v>8960</v>
      </c>
      <c r="H1356" t="s">
        <v>8961</v>
      </c>
      <c r="I1356" t="s">
        <v>3871</v>
      </c>
      <c r="K1356" t="s">
        <v>3872</v>
      </c>
      <c r="M1356" t="s">
        <v>8962</v>
      </c>
      <c r="O1356">
        <v>0</v>
      </c>
      <c r="V1356" t="s">
        <v>114</v>
      </c>
      <c r="W1356" s="1">
        <v>41863</v>
      </c>
      <c r="Y1356" s="1">
        <v>43651</v>
      </c>
      <c r="Z1356" s="2">
        <v>43009</v>
      </c>
      <c r="AB1356" t="s">
        <v>115</v>
      </c>
      <c r="AC1356" t="s">
        <v>117</v>
      </c>
      <c r="AD1356" t="s">
        <v>117</v>
      </c>
      <c r="AG1356" t="s">
        <v>117</v>
      </c>
      <c r="AH1356" t="s">
        <v>115</v>
      </c>
      <c r="AI1356" t="s">
        <v>117</v>
      </c>
      <c r="AJ1356" t="s">
        <v>118</v>
      </c>
      <c r="AL1356" t="s">
        <v>119</v>
      </c>
      <c r="AN1356" t="s">
        <v>3872</v>
      </c>
      <c r="AO1356" t="s">
        <v>117</v>
      </c>
      <c r="AP1356" t="s">
        <v>117</v>
      </c>
      <c r="AQ1356" t="s">
        <v>115</v>
      </c>
      <c r="AR1356" t="s">
        <v>117</v>
      </c>
      <c r="AS1356" t="s">
        <v>117</v>
      </c>
      <c r="AT1356" t="s">
        <v>117</v>
      </c>
      <c r="AU1356" t="s">
        <v>117</v>
      </c>
      <c r="AV1356" t="s">
        <v>117</v>
      </c>
      <c r="AW1356" t="s">
        <v>117</v>
      </c>
      <c r="AX1356" t="s">
        <v>117</v>
      </c>
      <c r="AY1356" t="s">
        <v>117</v>
      </c>
      <c r="AZ1356" t="s">
        <v>117</v>
      </c>
      <c r="BA1356" t="s">
        <v>117</v>
      </c>
      <c r="BB1356" t="s">
        <v>117</v>
      </c>
      <c r="BD1356" t="s">
        <v>117</v>
      </c>
      <c r="BF1356" t="s">
        <v>117</v>
      </c>
      <c r="BG1356" t="s">
        <v>117</v>
      </c>
      <c r="BH1356" t="s">
        <v>115</v>
      </c>
      <c r="BI1356" t="s">
        <v>117</v>
      </c>
      <c r="BJ1356" t="s">
        <v>117</v>
      </c>
      <c r="BK1356" t="s">
        <v>117</v>
      </c>
      <c r="BL1356" t="s">
        <v>117</v>
      </c>
      <c r="BM1356" t="s">
        <v>117</v>
      </c>
      <c r="BN1356" t="s">
        <v>117</v>
      </c>
      <c r="BO1356" t="s">
        <v>117</v>
      </c>
      <c r="BP1356" t="s">
        <v>117</v>
      </c>
      <c r="BQ1356" t="s">
        <v>117</v>
      </c>
      <c r="BR1356" t="s">
        <v>117</v>
      </c>
      <c r="BS1356" t="s">
        <v>117</v>
      </c>
      <c r="BT1356" t="s">
        <v>117</v>
      </c>
      <c r="BU1356" t="s">
        <v>117</v>
      </c>
      <c r="BV1356" t="s">
        <v>117</v>
      </c>
      <c r="BW1356" t="s">
        <v>115</v>
      </c>
      <c r="BX1356" t="s">
        <v>117</v>
      </c>
      <c r="BY1356" t="s">
        <v>117</v>
      </c>
      <c r="BZ1356" t="s">
        <v>117</v>
      </c>
      <c r="CA1356" t="s">
        <v>117</v>
      </c>
      <c r="CB1356" t="s">
        <v>117</v>
      </c>
      <c r="CC1356" t="s">
        <v>117</v>
      </c>
      <c r="CD1356" t="s">
        <v>117</v>
      </c>
      <c r="CE1356" t="s">
        <v>117</v>
      </c>
      <c r="CF1356" t="s">
        <v>117</v>
      </c>
      <c r="CG1356" t="s">
        <v>117</v>
      </c>
      <c r="CH1356" t="s">
        <v>117</v>
      </c>
      <c r="CI1356" t="s">
        <v>117</v>
      </c>
      <c r="CJ1356" t="s">
        <v>117</v>
      </c>
      <c r="CK1356" t="s">
        <v>117</v>
      </c>
      <c r="CL1356" t="s">
        <v>117</v>
      </c>
      <c r="CM1356" t="s">
        <v>117</v>
      </c>
      <c r="CN1356" t="s">
        <v>117</v>
      </c>
      <c r="CO1356" t="s">
        <v>117</v>
      </c>
      <c r="CP1356" t="s">
        <v>117</v>
      </c>
      <c r="CQ1356" t="s">
        <v>117</v>
      </c>
      <c r="CR1356" t="s">
        <v>117</v>
      </c>
      <c r="CS1356" t="s">
        <v>117</v>
      </c>
      <c r="CT1356" t="s">
        <v>117</v>
      </c>
      <c r="CU1356" t="s">
        <v>117</v>
      </c>
      <c r="CV1356" t="s">
        <v>117</v>
      </c>
      <c r="CW1356" t="s">
        <v>117</v>
      </c>
    </row>
    <row r="1357" spans="1:101" x14ac:dyDescent="0.25">
      <c r="A1357" t="s">
        <v>386</v>
      </c>
      <c r="B1357">
        <v>165980</v>
      </c>
      <c r="C1357" t="s">
        <v>8963</v>
      </c>
      <c r="D1357" t="s">
        <v>102</v>
      </c>
      <c r="E1357" t="s">
        <v>8964</v>
      </c>
      <c r="F1357" t="s">
        <v>8965</v>
      </c>
      <c r="G1357" t="s">
        <v>8966</v>
      </c>
      <c r="H1357" t="s">
        <v>1835</v>
      </c>
      <c r="I1357" t="s">
        <v>686</v>
      </c>
      <c r="J1357" t="s">
        <v>172</v>
      </c>
      <c r="K1357" t="s">
        <v>134</v>
      </c>
      <c r="L1357">
        <v>90401</v>
      </c>
      <c r="M1357" t="s">
        <v>8967</v>
      </c>
      <c r="N1357" t="s">
        <v>8968</v>
      </c>
      <c r="O1357">
        <v>1</v>
      </c>
      <c r="V1357" t="s">
        <v>114</v>
      </c>
      <c r="W1357" s="1">
        <v>41386</v>
      </c>
      <c r="Y1357" s="1">
        <v>43553</v>
      </c>
      <c r="Z1357" s="2">
        <v>43009</v>
      </c>
      <c r="AA1357" t="s">
        <v>8969</v>
      </c>
      <c r="AB1357" t="s">
        <v>117</v>
      </c>
      <c r="AC1357" t="s">
        <v>117</v>
      </c>
      <c r="AD1357" t="s">
        <v>117</v>
      </c>
      <c r="AG1357" t="s">
        <v>115</v>
      </c>
      <c r="AH1357" t="s">
        <v>117</v>
      </c>
      <c r="AI1357" t="s">
        <v>117</v>
      </c>
      <c r="AJ1357" t="s">
        <v>293</v>
      </c>
      <c r="AL1357" t="s">
        <v>119</v>
      </c>
      <c r="AM1357" t="s">
        <v>133</v>
      </c>
      <c r="AN1357" t="s">
        <v>134</v>
      </c>
      <c r="AO1357" t="s">
        <v>117</v>
      </c>
      <c r="AP1357" t="s">
        <v>117</v>
      </c>
      <c r="AQ1357" t="s">
        <v>117</v>
      </c>
      <c r="AR1357" t="s">
        <v>117</v>
      </c>
      <c r="AS1357" t="s">
        <v>117</v>
      </c>
      <c r="AT1357" t="s">
        <v>117</v>
      </c>
      <c r="AU1357" t="s">
        <v>117</v>
      </c>
      <c r="AV1357" t="s">
        <v>117</v>
      </c>
      <c r="AW1357" t="s">
        <v>117</v>
      </c>
      <c r="AX1357" t="s">
        <v>117</v>
      </c>
      <c r="AY1357" t="s">
        <v>117</v>
      </c>
      <c r="AZ1357" t="s">
        <v>117</v>
      </c>
      <c r="BA1357" t="s">
        <v>117</v>
      </c>
      <c r="BB1357" t="s">
        <v>117</v>
      </c>
      <c r="BD1357" t="s">
        <v>117</v>
      </c>
      <c r="BF1357" t="s">
        <v>117</v>
      </c>
      <c r="BG1357" t="s">
        <v>117</v>
      </c>
      <c r="BH1357" t="s">
        <v>117</v>
      </c>
      <c r="BI1357" t="s">
        <v>117</v>
      </c>
      <c r="BJ1357" t="s">
        <v>117</v>
      </c>
      <c r="BK1357" t="s">
        <v>117</v>
      </c>
      <c r="BL1357" t="s">
        <v>117</v>
      </c>
      <c r="BM1357" t="s">
        <v>117</v>
      </c>
      <c r="BN1357" t="s">
        <v>117</v>
      </c>
      <c r="BO1357" t="s">
        <v>117</v>
      </c>
      <c r="BP1357" t="s">
        <v>117</v>
      </c>
      <c r="BQ1357" t="s">
        <v>117</v>
      </c>
      <c r="BR1357" t="s">
        <v>117</v>
      </c>
      <c r="BS1357" t="s">
        <v>117</v>
      </c>
      <c r="BT1357" t="s">
        <v>117</v>
      </c>
      <c r="BU1357" t="s">
        <v>117</v>
      </c>
      <c r="BV1357" t="s">
        <v>115</v>
      </c>
      <c r="BW1357" t="s">
        <v>115</v>
      </c>
      <c r="BX1357" t="s">
        <v>117</v>
      </c>
      <c r="BY1357" t="s">
        <v>117</v>
      </c>
      <c r="BZ1357" t="s">
        <v>117</v>
      </c>
      <c r="CA1357" t="s">
        <v>117</v>
      </c>
      <c r="CB1357" t="s">
        <v>117</v>
      </c>
      <c r="CC1357" t="s">
        <v>117</v>
      </c>
      <c r="CD1357" t="s">
        <v>117</v>
      </c>
      <c r="CE1357" t="s">
        <v>117</v>
      </c>
      <c r="CF1357" t="s">
        <v>117</v>
      </c>
      <c r="CG1357" t="s">
        <v>117</v>
      </c>
      <c r="CH1357" t="s">
        <v>117</v>
      </c>
      <c r="CI1357" t="s">
        <v>117</v>
      </c>
      <c r="CJ1357" t="s">
        <v>117</v>
      </c>
      <c r="CK1357" t="s">
        <v>117</v>
      </c>
      <c r="CL1357" t="s">
        <v>117</v>
      </c>
      <c r="CM1357" t="s">
        <v>117</v>
      </c>
      <c r="CN1357" t="s">
        <v>117</v>
      </c>
      <c r="CO1357" t="s">
        <v>117</v>
      </c>
      <c r="CP1357" t="s">
        <v>117</v>
      </c>
      <c r="CQ1357" t="s">
        <v>117</v>
      </c>
      <c r="CR1357" t="s">
        <v>117</v>
      </c>
      <c r="CS1357" t="s">
        <v>117</v>
      </c>
      <c r="CT1357" t="s">
        <v>117</v>
      </c>
      <c r="CU1357" t="s">
        <v>117</v>
      </c>
      <c r="CV1357" t="s">
        <v>117</v>
      </c>
      <c r="CW1357" t="s">
        <v>117</v>
      </c>
    </row>
    <row r="1358" spans="1:101" x14ac:dyDescent="0.25">
      <c r="A1358" t="s">
        <v>891</v>
      </c>
      <c r="B1358">
        <v>296986</v>
      </c>
      <c r="C1358" t="s">
        <v>8970</v>
      </c>
      <c r="D1358" t="s">
        <v>102</v>
      </c>
      <c r="E1358" t="s">
        <v>8971</v>
      </c>
      <c r="F1358" t="s">
        <v>8971</v>
      </c>
      <c r="G1358" t="s">
        <v>8972</v>
      </c>
      <c r="I1358" t="s">
        <v>3823</v>
      </c>
      <c r="J1358" t="s">
        <v>1116</v>
      </c>
      <c r="K1358" t="s">
        <v>134</v>
      </c>
      <c r="L1358">
        <v>33418</v>
      </c>
      <c r="M1358" t="s">
        <v>8973</v>
      </c>
      <c r="O1358">
        <v>0</v>
      </c>
      <c r="P1358" t="s">
        <v>8974</v>
      </c>
      <c r="R1358" t="s">
        <v>8975</v>
      </c>
      <c r="S1358" t="s">
        <v>1116</v>
      </c>
      <c r="T1358" t="s">
        <v>134</v>
      </c>
      <c r="U1358">
        <v>33470</v>
      </c>
      <c r="V1358" t="s">
        <v>114</v>
      </c>
      <c r="W1358" s="1">
        <v>43369</v>
      </c>
      <c r="Y1358" s="1">
        <v>43482</v>
      </c>
      <c r="Z1358" s="2">
        <v>43009</v>
      </c>
      <c r="AB1358" t="s">
        <v>117</v>
      </c>
      <c r="AC1358" t="s">
        <v>117</v>
      </c>
      <c r="AD1358" t="s">
        <v>117</v>
      </c>
      <c r="AG1358" t="s">
        <v>117</v>
      </c>
      <c r="AH1358" t="s">
        <v>115</v>
      </c>
      <c r="AI1358" t="s">
        <v>117</v>
      </c>
      <c r="AJ1358" t="s">
        <v>132</v>
      </c>
      <c r="AL1358" t="s">
        <v>7012</v>
      </c>
      <c r="AM1358" t="s">
        <v>133</v>
      </c>
      <c r="AN1358" t="s">
        <v>134</v>
      </c>
      <c r="AO1358" t="s">
        <v>117</v>
      </c>
      <c r="AP1358" t="s">
        <v>117</v>
      </c>
      <c r="AQ1358" t="s">
        <v>117</v>
      </c>
      <c r="AR1358" t="s">
        <v>117</v>
      </c>
      <c r="AS1358" t="s">
        <v>117</v>
      </c>
      <c r="AT1358" t="s">
        <v>117</v>
      </c>
      <c r="AU1358" t="s">
        <v>117</v>
      </c>
      <c r="AV1358" t="s">
        <v>117</v>
      </c>
      <c r="AW1358" t="s">
        <v>117</v>
      </c>
      <c r="AX1358" t="s">
        <v>117</v>
      </c>
      <c r="AY1358" t="s">
        <v>117</v>
      </c>
      <c r="AZ1358" t="s">
        <v>117</v>
      </c>
      <c r="BA1358" t="s">
        <v>117</v>
      </c>
      <c r="BB1358" t="s">
        <v>115</v>
      </c>
      <c r="BC1358" t="s">
        <v>8976</v>
      </c>
      <c r="BD1358" t="s">
        <v>117</v>
      </c>
      <c r="BF1358" t="s">
        <v>115</v>
      </c>
      <c r="BG1358" t="s">
        <v>117</v>
      </c>
      <c r="BH1358" t="s">
        <v>117</v>
      </c>
      <c r="BI1358" t="s">
        <v>117</v>
      </c>
      <c r="BJ1358" t="s">
        <v>117</v>
      </c>
      <c r="BK1358" t="s">
        <v>117</v>
      </c>
      <c r="BL1358" t="s">
        <v>117</v>
      </c>
      <c r="BM1358" t="s">
        <v>117</v>
      </c>
      <c r="BN1358" t="s">
        <v>117</v>
      </c>
      <c r="BO1358" t="s">
        <v>117</v>
      </c>
      <c r="BP1358" t="s">
        <v>117</v>
      </c>
      <c r="BQ1358" t="s">
        <v>117</v>
      </c>
      <c r="BR1358" t="s">
        <v>117</v>
      </c>
      <c r="BS1358" t="s">
        <v>117</v>
      </c>
      <c r="BT1358" t="s">
        <v>117</v>
      </c>
      <c r="BU1358" t="s">
        <v>117</v>
      </c>
      <c r="BV1358" t="s">
        <v>117</v>
      </c>
      <c r="BW1358" t="s">
        <v>115</v>
      </c>
      <c r="BX1358" t="s">
        <v>117</v>
      </c>
      <c r="BY1358" t="s">
        <v>117</v>
      </c>
      <c r="BZ1358" t="s">
        <v>117</v>
      </c>
      <c r="CA1358" t="s">
        <v>117</v>
      </c>
      <c r="CB1358" t="s">
        <v>117</v>
      </c>
      <c r="CC1358" t="s">
        <v>117</v>
      </c>
      <c r="CD1358" t="s">
        <v>117</v>
      </c>
      <c r="CE1358" t="s">
        <v>117</v>
      </c>
      <c r="CF1358" t="s">
        <v>117</v>
      </c>
      <c r="CG1358" t="s">
        <v>117</v>
      </c>
      <c r="CH1358" t="s">
        <v>117</v>
      </c>
      <c r="CI1358" t="s">
        <v>117</v>
      </c>
      <c r="CJ1358" t="s">
        <v>117</v>
      </c>
      <c r="CK1358" t="s">
        <v>117</v>
      </c>
      <c r="CL1358" t="s">
        <v>117</v>
      </c>
      <c r="CM1358" t="s">
        <v>117</v>
      </c>
      <c r="CN1358" t="s">
        <v>117</v>
      </c>
      <c r="CO1358" t="s">
        <v>117</v>
      </c>
      <c r="CP1358" t="s">
        <v>117</v>
      </c>
      <c r="CQ1358" t="s">
        <v>117</v>
      </c>
      <c r="CR1358" t="s">
        <v>117</v>
      </c>
      <c r="CS1358" t="s">
        <v>117</v>
      </c>
      <c r="CT1358" t="s">
        <v>117</v>
      </c>
      <c r="CU1358" t="s">
        <v>117</v>
      </c>
      <c r="CV1358" t="s">
        <v>117</v>
      </c>
      <c r="CW1358" t="s">
        <v>117</v>
      </c>
    </row>
    <row r="1359" spans="1:101" x14ac:dyDescent="0.25">
      <c r="A1359" t="s">
        <v>207</v>
      </c>
      <c r="B1359">
        <v>174705</v>
      </c>
      <c r="C1359" t="s">
        <v>8977</v>
      </c>
      <c r="D1359" t="s">
        <v>102</v>
      </c>
      <c r="E1359" t="s">
        <v>8978</v>
      </c>
      <c r="F1359" t="s">
        <v>8978</v>
      </c>
      <c r="G1359" t="s">
        <v>8979</v>
      </c>
      <c r="H1359" t="s">
        <v>8980</v>
      </c>
      <c r="I1359" t="s">
        <v>213</v>
      </c>
      <c r="J1359" t="s">
        <v>214</v>
      </c>
      <c r="K1359" t="s">
        <v>134</v>
      </c>
      <c r="L1359">
        <v>10036</v>
      </c>
      <c r="M1359" t="s">
        <v>8981</v>
      </c>
      <c r="O1359">
        <v>1</v>
      </c>
      <c r="V1359" t="s">
        <v>114</v>
      </c>
      <c r="W1359" s="1">
        <v>42060</v>
      </c>
      <c r="Y1359" s="1">
        <v>43553</v>
      </c>
      <c r="Z1359" s="2">
        <v>43009</v>
      </c>
      <c r="AB1359" t="s">
        <v>117</v>
      </c>
      <c r="AC1359" t="s">
        <v>117</v>
      </c>
      <c r="AD1359" t="s">
        <v>117</v>
      </c>
      <c r="AF1359" t="s">
        <v>8982</v>
      </c>
      <c r="AG1359" t="s">
        <v>117</v>
      </c>
      <c r="AH1359" t="s">
        <v>117</v>
      </c>
      <c r="AI1359" t="s">
        <v>115</v>
      </c>
      <c r="AJ1359" t="s">
        <v>293</v>
      </c>
      <c r="AL1359" t="s">
        <v>119</v>
      </c>
      <c r="AM1359" t="s">
        <v>133</v>
      </c>
      <c r="AN1359" t="s">
        <v>134</v>
      </c>
      <c r="AO1359" t="s">
        <v>117</v>
      </c>
      <c r="AP1359" t="s">
        <v>117</v>
      </c>
      <c r="AQ1359" t="s">
        <v>115</v>
      </c>
      <c r="AR1359" t="s">
        <v>117</v>
      </c>
      <c r="AS1359" t="s">
        <v>117</v>
      </c>
      <c r="AT1359" t="s">
        <v>117</v>
      </c>
      <c r="AU1359" t="s">
        <v>117</v>
      </c>
      <c r="AV1359" t="s">
        <v>117</v>
      </c>
      <c r="AW1359" t="s">
        <v>117</v>
      </c>
      <c r="AX1359" t="s">
        <v>117</v>
      </c>
      <c r="AY1359" t="s">
        <v>117</v>
      </c>
      <c r="AZ1359" t="s">
        <v>117</v>
      </c>
      <c r="BA1359" t="s">
        <v>117</v>
      </c>
      <c r="BB1359" t="s">
        <v>117</v>
      </c>
      <c r="BD1359" t="s">
        <v>117</v>
      </c>
      <c r="BF1359" t="s">
        <v>117</v>
      </c>
      <c r="BG1359" t="s">
        <v>117</v>
      </c>
      <c r="BH1359" t="s">
        <v>115</v>
      </c>
      <c r="BI1359" t="s">
        <v>117</v>
      </c>
      <c r="BJ1359" t="s">
        <v>117</v>
      </c>
      <c r="BK1359" t="s">
        <v>117</v>
      </c>
      <c r="BL1359" t="s">
        <v>115</v>
      </c>
      <c r="BM1359" t="s">
        <v>117</v>
      </c>
      <c r="BN1359" t="s">
        <v>117</v>
      </c>
      <c r="BO1359" t="s">
        <v>117</v>
      </c>
      <c r="BP1359" t="s">
        <v>117</v>
      </c>
      <c r="BQ1359" t="s">
        <v>117</v>
      </c>
      <c r="BR1359" t="s">
        <v>117</v>
      </c>
      <c r="BS1359" t="s">
        <v>117</v>
      </c>
      <c r="BT1359" t="s">
        <v>117</v>
      </c>
      <c r="BU1359" t="s">
        <v>117</v>
      </c>
      <c r="BV1359" t="s">
        <v>115</v>
      </c>
      <c r="BW1359" t="s">
        <v>115</v>
      </c>
      <c r="BX1359" t="s">
        <v>117</v>
      </c>
      <c r="BY1359" t="s">
        <v>117</v>
      </c>
      <c r="BZ1359" t="s">
        <v>117</v>
      </c>
      <c r="CA1359" t="s">
        <v>117</v>
      </c>
      <c r="CB1359" t="s">
        <v>117</v>
      </c>
      <c r="CC1359" t="s">
        <v>117</v>
      </c>
      <c r="CD1359" t="s">
        <v>117</v>
      </c>
      <c r="CE1359" t="s">
        <v>117</v>
      </c>
      <c r="CF1359" t="s">
        <v>117</v>
      </c>
      <c r="CG1359" t="s">
        <v>117</v>
      </c>
      <c r="CH1359" t="s">
        <v>117</v>
      </c>
      <c r="CI1359" t="s">
        <v>117</v>
      </c>
      <c r="CJ1359" t="s">
        <v>117</v>
      </c>
      <c r="CK1359" t="s">
        <v>117</v>
      </c>
      <c r="CL1359" t="s">
        <v>117</v>
      </c>
      <c r="CM1359" t="s">
        <v>117</v>
      </c>
      <c r="CN1359" t="s">
        <v>117</v>
      </c>
      <c r="CO1359" t="s">
        <v>117</v>
      </c>
      <c r="CP1359" t="s">
        <v>117</v>
      </c>
      <c r="CQ1359" t="s">
        <v>117</v>
      </c>
      <c r="CR1359" t="s">
        <v>117</v>
      </c>
      <c r="CS1359" t="s">
        <v>117</v>
      </c>
      <c r="CT1359" t="s">
        <v>117</v>
      </c>
      <c r="CU1359" t="s">
        <v>117</v>
      </c>
      <c r="CV1359" t="s">
        <v>117</v>
      </c>
      <c r="CW1359" t="s">
        <v>117</v>
      </c>
    </row>
    <row r="1360" spans="1:101" x14ac:dyDescent="0.25">
      <c r="A1360" t="s">
        <v>100</v>
      </c>
      <c r="B1360">
        <v>284350</v>
      </c>
      <c r="C1360" t="s">
        <v>8983</v>
      </c>
      <c r="D1360" t="s">
        <v>102</v>
      </c>
      <c r="E1360" t="s">
        <v>8984</v>
      </c>
      <c r="F1360" t="s">
        <v>8984</v>
      </c>
      <c r="G1360" t="s">
        <v>8985</v>
      </c>
      <c r="H1360" t="s">
        <v>2558</v>
      </c>
      <c r="I1360" t="s">
        <v>1764</v>
      </c>
      <c r="K1360" t="s">
        <v>373</v>
      </c>
      <c r="L1360" t="s">
        <v>2560</v>
      </c>
      <c r="M1360" t="s">
        <v>8986</v>
      </c>
      <c r="O1360">
        <v>0</v>
      </c>
      <c r="V1360" t="s">
        <v>114</v>
      </c>
      <c r="W1360" s="1">
        <v>42559</v>
      </c>
      <c r="Y1360" s="1">
        <v>43546</v>
      </c>
      <c r="Z1360" s="2">
        <v>43009</v>
      </c>
      <c r="AA1360" t="s">
        <v>8987</v>
      </c>
      <c r="AB1360" t="s">
        <v>115</v>
      </c>
      <c r="AC1360" t="s">
        <v>117</v>
      </c>
      <c r="AD1360" t="s">
        <v>117</v>
      </c>
      <c r="AF1360" t="s">
        <v>8988</v>
      </c>
      <c r="AG1360" t="s">
        <v>117</v>
      </c>
      <c r="AH1360" t="s">
        <v>115</v>
      </c>
      <c r="AI1360" t="s">
        <v>117</v>
      </c>
      <c r="AJ1360" t="s">
        <v>118</v>
      </c>
      <c r="AL1360" t="s">
        <v>119</v>
      </c>
      <c r="AN1360" t="s">
        <v>373</v>
      </c>
      <c r="AO1360" t="s">
        <v>117</v>
      </c>
      <c r="AP1360" t="s">
        <v>117</v>
      </c>
      <c r="AQ1360" t="s">
        <v>115</v>
      </c>
      <c r="AR1360" t="s">
        <v>117</v>
      </c>
      <c r="AS1360" t="s">
        <v>117</v>
      </c>
      <c r="AT1360" t="s">
        <v>117</v>
      </c>
      <c r="AU1360" t="s">
        <v>117</v>
      </c>
      <c r="AV1360" t="s">
        <v>117</v>
      </c>
      <c r="AW1360" t="s">
        <v>117</v>
      </c>
      <c r="AX1360" t="s">
        <v>117</v>
      </c>
      <c r="AY1360" t="s">
        <v>117</v>
      </c>
      <c r="AZ1360" t="s">
        <v>117</v>
      </c>
      <c r="BA1360" t="s">
        <v>117</v>
      </c>
      <c r="BB1360" t="s">
        <v>117</v>
      </c>
      <c r="BD1360" t="s">
        <v>117</v>
      </c>
      <c r="BF1360" t="s">
        <v>117</v>
      </c>
      <c r="BG1360" t="s">
        <v>117</v>
      </c>
      <c r="BH1360" t="s">
        <v>115</v>
      </c>
      <c r="BI1360" t="s">
        <v>117</v>
      </c>
      <c r="BJ1360" t="s">
        <v>117</v>
      </c>
      <c r="BK1360" t="s">
        <v>117</v>
      </c>
      <c r="BL1360" t="s">
        <v>117</v>
      </c>
      <c r="BM1360" t="s">
        <v>117</v>
      </c>
      <c r="BN1360" t="s">
        <v>117</v>
      </c>
      <c r="BO1360" t="s">
        <v>117</v>
      </c>
      <c r="BP1360" t="s">
        <v>117</v>
      </c>
      <c r="BQ1360" t="s">
        <v>117</v>
      </c>
      <c r="BR1360" t="s">
        <v>117</v>
      </c>
      <c r="BS1360" t="s">
        <v>117</v>
      </c>
      <c r="BT1360" t="s">
        <v>117</v>
      </c>
      <c r="BU1360" t="s">
        <v>117</v>
      </c>
      <c r="BV1360" t="s">
        <v>115</v>
      </c>
      <c r="BW1360" t="s">
        <v>115</v>
      </c>
      <c r="BX1360" t="s">
        <v>117</v>
      </c>
      <c r="BY1360" t="s">
        <v>117</v>
      </c>
      <c r="BZ1360" t="s">
        <v>117</v>
      </c>
      <c r="CA1360" t="s">
        <v>117</v>
      </c>
      <c r="CB1360" t="s">
        <v>117</v>
      </c>
      <c r="CC1360" t="s">
        <v>117</v>
      </c>
      <c r="CD1360" t="s">
        <v>117</v>
      </c>
      <c r="CE1360" t="s">
        <v>117</v>
      </c>
      <c r="CF1360" t="s">
        <v>117</v>
      </c>
      <c r="CG1360" t="s">
        <v>117</v>
      </c>
      <c r="CH1360" t="s">
        <v>117</v>
      </c>
      <c r="CI1360" t="s">
        <v>117</v>
      </c>
      <c r="CJ1360" t="s">
        <v>117</v>
      </c>
      <c r="CK1360" t="s">
        <v>117</v>
      </c>
      <c r="CL1360" t="s">
        <v>117</v>
      </c>
      <c r="CM1360" t="s">
        <v>117</v>
      </c>
      <c r="CN1360" t="s">
        <v>117</v>
      </c>
      <c r="CO1360" t="s">
        <v>117</v>
      </c>
      <c r="CP1360" t="s">
        <v>117</v>
      </c>
      <c r="CQ1360" t="s">
        <v>117</v>
      </c>
      <c r="CR1360" t="s">
        <v>117</v>
      </c>
      <c r="CS1360" t="s">
        <v>117</v>
      </c>
      <c r="CT1360" t="s">
        <v>117</v>
      </c>
      <c r="CU1360" t="s">
        <v>117</v>
      </c>
      <c r="CV1360" t="s">
        <v>117</v>
      </c>
      <c r="CW1360" t="s">
        <v>117</v>
      </c>
    </row>
    <row r="1361" spans="1:101" x14ac:dyDescent="0.25">
      <c r="A1361" t="s">
        <v>100</v>
      </c>
      <c r="B1361">
        <v>164518</v>
      </c>
      <c r="C1361" t="s">
        <v>8989</v>
      </c>
      <c r="D1361" t="s">
        <v>102</v>
      </c>
      <c r="E1361" t="s">
        <v>8990</v>
      </c>
      <c r="F1361" t="s">
        <v>8990</v>
      </c>
      <c r="G1361" t="s">
        <v>8991</v>
      </c>
      <c r="H1361" t="s">
        <v>5396</v>
      </c>
      <c r="I1361" t="s">
        <v>112</v>
      </c>
      <c r="K1361" t="s">
        <v>1304</v>
      </c>
      <c r="M1361" t="s">
        <v>8992</v>
      </c>
      <c r="N1361" t="s">
        <v>8993</v>
      </c>
      <c r="O1361">
        <v>0</v>
      </c>
      <c r="V1361" t="s">
        <v>114</v>
      </c>
      <c r="W1361" s="1">
        <v>41099</v>
      </c>
      <c r="Y1361" s="1">
        <v>43555</v>
      </c>
      <c r="Z1361" s="2">
        <v>43009</v>
      </c>
      <c r="AA1361" t="s">
        <v>8994</v>
      </c>
      <c r="AB1361" t="s">
        <v>117</v>
      </c>
      <c r="AC1361" t="s">
        <v>117</v>
      </c>
      <c r="AD1361" t="s">
        <v>117</v>
      </c>
      <c r="AG1361" t="s">
        <v>117</v>
      </c>
      <c r="AH1361" t="s">
        <v>115</v>
      </c>
      <c r="AI1361" t="s">
        <v>117</v>
      </c>
      <c r="AJ1361" t="s">
        <v>118</v>
      </c>
      <c r="AL1361" t="s">
        <v>119</v>
      </c>
      <c r="AN1361" t="s">
        <v>106</v>
      </c>
      <c r="AO1361" t="s">
        <v>117</v>
      </c>
      <c r="AP1361" t="s">
        <v>117</v>
      </c>
      <c r="AQ1361" t="s">
        <v>117</v>
      </c>
      <c r="AR1361" t="s">
        <v>117</v>
      </c>
      <c r="AS1361" t="s">
        <v>117</v>
      </c>
      <c r="AT1361" t="s">
        <v>117</v>
      </c>
      <c r="AU1361" t="s">
        <v>117</v>
      </c>
      <c r="AV1361" t="s">
        <v>117</v>
      </c>
      <c r="AW1361" t="s">
        <v>117</v>
      </c>
      <c r="AX1361" t="s">
        <v>117</v>
      </c>
      <c r="AY1361" t="s">
        <v>117</v>
      </c>
      <c r="AZ1361" t="s">
        <v>117</v>
      </c>
      <c r="BA1361" t="s">
        <v>117</v>
      </c>
      <c r="BB1361" t="s">
        <v>117</v>
      </c>
      <c r="BD1361" t="s">
        <v>117</v>
      </c>
      <c r="BF1361" t="s">
        <v>117</v>
      </c>
      <c r="BG1361" t="s">
        <v>117</v>
      </c>
      <c r="BH1361" t="s">
        <v>115</v>
      </c>
      <c r="BI1361" t="s">
        <v>117</v>
      </c>
      <c r="BJ1361" t="s">
        <v>117</v>
      </c>
      <c r="BK1361" t="s">
        <v>117</v>
      </c>
      <c r="BL1361" t="s">
        <v>117</v>
      </c>
      <c r="BM1361" t="s">
        <v>117</v>
      </c>
      <c r="BN1361" t="s">
        <v>117</v>
      </c>
      <c r="BO1361" t="s">
        <v>117</v>
      </c>
      <c r="BP1361" t="s">
        <v>117</v>
      </c>
      <c r="BQ1361" t="s">
        <v>117</v>
      </c>
      <c r="BR1361" t="s">
        <v>117</v>
      </c>
      <c r="BS1361" t="s">
        <v>117</v>
      </c>
      <c r="BT1361" t="s">
        <v>117</v>
      </c>
      <c r="BU1361" t="s">
        <v>115</v>
      </c>
      <c r="BV1361" t="s">
        <v>115</v>
      </c>
      <c r="BW1361" t="s">
        <v>115</v>
      </c>
      <c r="BX1361" t="s">
        <v>117</v>
      </c>
      <c r="BY1361" t="s">
        <v>117</v>
      </c>
      <c r="BZ1361" t="s">
        <v>117</v>
      </c>
      <c r="CA1361" t="s">
        <v>117</v>
      </c>
      <c r="CB1361" t="s">
        <v>117</v>
      </c>
      <c r="CC1361" t="s">
        <v>117</v>
      </c>
      <c r="CD1361" t="s">
        <v>117</v>
      </c>
      <c r="CE1361" t="s">
        <v>117</v>
      </c>
      <c r="CF1361" t="s">
        <v>117</v>
      </c>
      <c r="CG1361" t="s">
        <v>117</v>
      </c>
      <c r="CH1361" t="s">
        <v>117</v>
      </c>
      <c r="CI1361" t="s">
        <v>117</v>
      </c>
      <c r="CJ1361" t="s">
        <v>117</v>
      </c>
      <c r="CK1361" t="s">
        <v>117</v>
      </c>
      <c r="CL1361" t="s">
        <v>117</v>
      </c>
      <c r="CM1361" t="s">
        <v>117</v>
      </c>
      <c r="CN1361" t="s">
        <v>117</v>
      </c>
      <c r="CO1361" t="s">
        <v>117</v>
      </c>
      <c r="CP1361" t="s">
        <v>117</v>
      </c>
      <c r="CQ1361" t="s">
        <v>117</v>
      </c>
      <c r="CR1361" t="s">
        <v>117</v>
      </c>
      <c r="CS1361" t="s">
        <v>117</v>
      </c>
      <c r="CT1361" t="s">
        <v>117</v>
      </c>
      <c r="CU1361" t="s">
        <v>117</v>
      </c>
      <c r="CV1361" t="s">
        <v>117</v>
      </c>
      <c r="CW1361" t="s">
        <v>117</v>
      </c>
    </row>
    <row r="1362" spans="1:101" x14ac:dyDescent="0.25">
      <c r="A1362" t="s">
        <v>100</v>
      </c>
      <c r="B1362">
        <v>162185</v>
      </c>
      <c r="C1362" t="s">
        <v>8995</v>
      </c>
      <c r="D1362" t="s">
        <v>102</v>
      </c>
      <c r="E1362" t="s">
        <v>804</v>
      </c>
      <c r="F1362" t="s">
        <v>8996</v>
      </c>
      <c r="G1362" t="s">
        <v>806</v>
      </c>
      <c r="H1362" t="s">
        <v>807</v>
      </c>
      <c r="I1362" t="s">
        <v>808</v>
      </c>
      <c r="K1362" t="s">
        <v>809</v>
      </c>
      <c r="L1362">
        <v>1106</v>
      </c>
      <c r="M1362" t="s">
        <v>810</v>
      </c>
      <c r="N1362" t="s">
        <v>811</v>
      </c>
      <c r="O1362">
        <v>0</v>
      </c>
      <c r="V1362" t="s">
        <v>114</v>
      </c>
      <c r="W1362" s="1">
        <v>40998</v>
      </c>
      <c r="Y1362" s="1">
        <v>43551</v>
      </c>
      <c r="Z1362" s="2">
        <v>43009</v>
      </c>
      <c r="AA1362" t="s">
        <v>812</v>
      </c>
      <c r="AB1362" t="s">
        <v>117</v>
      </c>
      <c r="AC1362" t="s">
        <v>117</v>
      </c>
      <c r="AD1362" t="s">
        <v>117</v>
      </c>
      <c r="AG1362" t="s">
        <v>117</v>
      </c>
      <c r="AH1362" t="s">
        <v>115</v>
      </c>
      <c r="AI1362" t="s">
        <v>117</v>
      </c>
      <c r="AJ1362" t="s">
        <v>132</v>
      </c>
      <c r="AL1362" t="s">
        <v>119</v>
      </c>
      <c r="AM1362" t="s">
        <v>133</v>
      </c>
      <c r="AN1362" t="s">
        <v>134</v>
      </c>
      <c r="AO1362" t="s">
        <v>117</v>
      </c>
      <c r="AP1362" t="s">
        <v>117</v>
      </c>
      <c r="AQ1362" t="s">
        <v>115</v>
      </c>
      <c r="AR1362" t="s">
        <v>117</v>
      </c>
      <c r="AS1362" t="s">
        <v>117</v>
      </c>
      <c r="AT1362" t="s">
        <v>117</v>
      </c>
      <c r="AU1362" t="s">
        <v>117</v>
      </c>
      <c r="AV1362" t="s">
        <v>117</v>
      </c>
      <c r="AW1362" t="s">
        <v>117</v>
      </c>
      <c r="AX1362" t="s">
        <v>117</v>
      </c>
      <c r="AY1362" t="s">
        <v>117</v>
      </c>
      <c r="AZ1362" t="s">
        <v>117</v>
      </c>
      <c r="BA1362" t="s">
        <v>117</v>
      </c>
      <c r="BB1362" t="s">
        <v>117</v>
      </c>
      <c r="BD1362" t="s">
        <v>117</v>
      </c>
      <c r="BF1362" t="s">
        <v>117</v>
      </c>
      <c r="BG1362" t="s">
        <v>117</v>
      </c>
      <c r="BH1362" t="s">
        <v>115</v>
      </c>
      <c r="BI1362" t="s">
        <v>117</v>
      </c>
      <c r="BJ1362" t="s">
        <v>117</v>
      </c>
      <c r="BK1362" t="s">
        <v>117</v>
      </c>
      <c r="BL1362" t="s">
        <v>115</v>
      </c>
      <c r="BM1362" t="s">
        <v>117</v>
      </c>
      <c r="BN1362" t="s">
        <v>117</v>
      </c>
      <c r="BO1362" t="s">
        <v>117</v>
      </c>
      <c r="BP1362" t="s">
        <v>117</v>
      </c>
      <c r="BQ1362" t="s">
        <v>117</v>
      </c>
      <c r="BR1362" t="s">
        <v>117</v>
      </c>
      <c r="BS1362" t="s">
        <v>117</v>
      </c>
      <c r="BT1362" t="s">
        <v>117</v>
      </c>
      <c r="BU1362" t="s">
        <v>117</v>
      </c>
      <c r="BV1362" t="s">
        <v>115</v>
      </c>
      <c r="BW1362" t="s">
        <v>115</v>
      </c>
      <c r="BX1362" t="s">
        <v>117</v>
      </c>
      <c r="BY1362" t="s">
        <v>115</v>
      </c>
      <c r="BZ1362" t="s">
        <v>117</v>
      </c>
      <c r="CA1362" t="s">
        <v>115</v>
      </c>
      <c r="CB1362" t="s">
        <v>117</v>
      </c>
      <c r="CC1362" t="s">
        <v>117</v>
      </c>
      <c r="CD1362" t="s">
        <v>117</v>
      </c>
      <c r="CE1362" t="s">
        <v>117</v>
      </c>
      <c r="CF1362" t="s">
        <v>117</v>
      </c>
      <c r="CG1362" t="s">
        <v>117</v>
      </c>
      <c r="CH1362" t="s">
        <v>117</v>
      </c>
      <c r="CI1362" t="s">
        <v>117</v>
      </c>
      <c r="CJ1362" t="s">
        <v>117</v>
      </c>
      <c r="CK1362" t="s">
        <v>117</v>
      </c>
      <c r="CL1362" t="s">
        <v>117</v>
      </c>
      <c r="CM1362" t="s">
        <v>117</v>
      </c>
      <c r="CN1362" t="s">
        <v>117</v>
      </c>
      <c r="CO1362" t="s">
        <v>117</v>
      </c>
      <c r="CP1362" t="s">
        <v>117</v>
      </c>
      <c r="CQ1362" t="s">
        <v>117</v>
      </c>
      <c r="CR1362" t="s">
        <v>117</v>
      </c>
      <c r="CS1362" t="s">
        <v>117</v>
      </c>
      <c r="CT1362" t="s">
        <v>117</v>
      </c>
      <c r="CU1362" t="s">
        <v>117</v>
      </c>
      <c r="CV1362" t="s">
        <v>117</v>
      </c>
      <c r="CW1362" t="s">
        <v>117</v>
      </c>
    </row>
    <row r="1363" spans="1:101" x14ac:dyDescent="0.25">
      <c r="A1363" t="s">
        <v>100</v>
      </c>
      <c r="B1363">
        <v>169015</v>
      </c>
      <c r="C1363" t="s">
        <v>8997</v>
      </c>
      <c r="D1363" t="s">
        <v>102</v>
      </c>
      <c r="E1363" t="s">
        <v>8998</v>
      </c>
      <c r="F1363" t="s">
        <v>8998</v>
      </c>
      <c r="G1363" t="s">
        <v>8999</v>
      </c>
      <c r="H1363" t="s">
        <v>9000</v>
      </c>
      <c r="I1363" t="s">
        <v>242</v>
      </c>
      <c r="K1363" t="s">
        <v>243</v>
      </c>
      <c r="L1363" t="s">
        <v>9001</v>
      </c>
      <c r="M1363" t="s">
        <v>9002</v>
      </c>
      <c r="N1363" t="s">
        <v>9003</v>
      </c>
      <c r="O1363">
        <v>0</v>
      </c>
      <c r="V1363" t="s">
        <v>114</v>
      </c>
      <c r="W1363" s="1">
        <v>41520</v>
      </c>
      <c r="Y1363" s="1">
        <v>43549</v>
      </c>
      <c r="Z1363" s="2">
        <v>43009</v>
      </c>
      <c r="AA1363" t="s">
        <v>9004</v>
      </c>
      <c r="AB1363" t="s">
        <v>115</v>
      </c>
      <c r="AC1363" t="s">
        <v>117</v>
      </c>
      <c r="AD1363" t="s">
        <v>117</v>
      </c>
      <c r="AG1363" t="s">
        <v>117</v>
      </c>
      <c r="AH1363" t="s">
        <v>115</v>
      </c>
      <c r="AI1363" t="s">
        <v>117</v>
      </c>
      <c r="AJ1363" t="s">
        <v>165</v>
      </c>
      <c r="AK1363" t="s">
        <v>3202</v>
      </c>
      <c r="AL1363" t="s">
        <v>119</v>
      </c>
      <c r="AN1363" t="s">
        <v>243</v>
      </c>
      <c r="AO1363" t="s">
        <v>117</v>
      </c>
      <c r="AP1363" t="s">
        <v>117</v>
      </c>
      <c r="AQ1363" t="s">
        <v>117</v>
      </c>
      <c r="AR1363" t="s">
        <v>117</v>
      </c>
      <c r="AS1363" t="s">
        <v>117</v>
      </c>
      <c r="AT1363" t="s">
        <v>117</v>
      </c>
      <c r="AU1363" t="s">
        <v>117</v>
      </c>
      <c r="AV1363" t="s">
        <v>117</v>
      </c>
      <c r="AW1363" t="s">
        <v>117</v>
      </c>
      <c r="AX1363" t="s">
        <v>117</v>
      </c>
      <c r="AY1363" t="s">
        <v>117</v>
      </c>
      <c r="AZ1363" t="s">
        <v>117</v>
      </c>
      <c r="BA1363" t="s">
        <v>117</v>
      </c>
      <c r="BB1363" t="s">
        <v>117</v>
      </c>
      <c r="BD1363" t="s">
        <v>117</v>
      </c>
      <c r="BF1363" t="s">
        <v>117</v>
      </c>
      <c r="BG1363" t="s">
        <v>115</v>
      </c>
      <c r="BH1363" t="s">
        <v>115</v>
      </c>
      <c r="BI1363" t="s">
        <v>115</v>
      </c>
      <c r="BJ1363" t="s">
        <v>117</v>
      </c>
      <c r="BK1363" t="s">
        <v>117</v>
      </c>
      <c r="BL1363" t="s">
        <v>117</v>
      </c>
      <c r="BM1363" t="s">
        <v>117</v>
      </c>
      <c r="BN1363" t="s">
        <v>117</v>
      </c>
      <c r="BO1363" t="s">
        <v>117</v>
      </c>
      <c r="BP1363" t="s">
        <v>117</v>
      </c>
      <c r="BQ1363" t="s">
        <v>117</v>
      </c>
      <c r="BR1363" t="s">
        <v>115</v>
      </c>
      <c r="BS1363" t="s">
        <v>115</v>
      </c>
      <c r="BT1363" t="s">
        <v>115</v>
      </c>
      <c r="BU1363" t="s">
        <v>117</v>
      </c>
      <c r="BV1363" t="s">
        <v>115</v>
      </c>
      <c r="BW1363" t="s">
        <v>115</v>
      </c>
      <c r="BX1363" t="s">
        <v>117</v>
      </c>
      <c r="BY1363" t="s">
        <v>117</v>
      </c>
      <c r="BZ1363" t="s">
        <v>117</v>
      </c>
      <c r="CA1363" t="s">
        <v>117</v>
      </c>
      <c r="CB1363" t="s">
        <v>117</v>
      </c>
      <c r="CC1363" t="s">
        <v>117</v>
      </c>
      <c r="CD1363" t="s">
        <v>117</v>
      </c>
      <c r="CE1363" t="s">
        <v>115</v>
      </c>
      <c r="CF1363" t="s">
        <v>117</v>
      </c>
      <c r="CG1363" t="s">
        <v>115</v>
      </c>
      <c r="CH1363" t="s">
        <v>115</v>
      </c>
      <c r="CI1363" t="s">
        <v>117</v>
      </c>
      <c r="CJ1363" t="s">
        <v>117</v>
      </c>
      <c r="CK1363" t="s">
        <v>117</v>
      </c>
      <c r="CL1363" t="s">
        <v>117</v>
      </c>
      <c r="CM1363" t="s">
        <v>117</v>
      </c>
      <c r="CN1363" t="s">
        <v>117</v>
      </c>
      <c r="CO1363" t="s">
        <v>115</v>
      </c>
      <c r="CP1363" t="s">
        <v>117</v>
      </c>
      <c r="CQ1363" t="s">
        <v>117</v>
      </c>
      <c r="CR1363" t="s">
        <v>117</v>
      </c>
      <c r="CS1363" t="s">
        <v>117</v>
      </c>
      <c r="CT1363" t="s">
        <v>117</v>
      </c>
      <c r="CU1363" t="s">
        <v>117</v>
      </c>
      <c r="CV1363" t="s">
        <v>117</v>
      </c>
      <c r="CW1363" t="s">
        <v>117</v>
      </c>
    </row>
    <row r="1364" spans="1:101" x14ac:dyDescent="0.25">
      <c r="A1364" t="s">
        <v>207</v>
      </c>
      <c r="B1364">
        <v>162883</v>
      </c>
      <c r="C1364" t="s">
        <v>9005</v>
      </c>
      <c r="D1364" t="s">
        <v>102</v>
      </c>
      <c r="E1364" t="s">
        <v>9006</v>
      </c>
      <c r="F1364" t="s">
        <v>9006</v>
      </c>
      <c r="G1364" t="s">
        <v>9007</v>
      </c>
      <c r="H1364" t="s">
        <v>634</v>
      </c>
      <c r="I1364" t="s">
        <v>213</v>
      </c>
      <c r="J1364" t="s">
        <v>214</v>
      </c>
      <c r="K1364" t="s">
        <v>134</v>
      </c>
      <c r="L1364">
        <v>10011</v>
      </c>
      <c r="M1364" t="s">
        <v>9008</v>
      </c>
      <c r="N1364" t="s">
        <v>9009</v>
      </c>
      <c r="O1364">
        <v>0</v>
      </c>
      <c r="V1364" t="s">
        <v>114</v>
      </c>
      <c r="W1364" s="1">
        <v>40998</v>
      </c>
      <c r="Y1364" s="1">
        <v>43641</v>
      </c>
      <c r="Z1364" s="2">
        <v>43009</v>
      </c>
      <c r="AA1364" t="s">
        <v>9010</v>
      </c>
      <c r="AB1364" t="s">
        <v>117</v>
      </c>
      <c r="AC1364" t="s">
        <v>117</v>
      </c>
      <c r="AD1364" t="s">
        <v>117</v>
      </c>
      <c r="AG1364" t="s">
        <v>115</v>
      </c>
      <c r="AH1364" t="s">
        <v>117</v>
      </c>
      <c r="AI1364" t="s">
        <v>117</v>
      </c>
      <c r="AJ1364" t="s">
        <v>132</v>
      </c>
      <c r="AL1364" t="s">
        <v>119</v>
      </c>
      <c r="AM1364" t="s">
        <v>133</v>
      </c>
      <c r="AN1364" t="s">
        <v>134</v>
      </c>
      <c r="AO1364" t="s">
        <v>117</v>
      </c>
      <c r="AP1364" t="s">
        <v>117</v>
      </c>
      <c r="AQ1364" t="s">
        <v>117</v>
      </c>
      <c r="AR1364" t="s">
        <v>117</v>
      </c>
      <c r="AS1364" t="s">
        <v>117</v>
      </c>
      <c r="AT1364" t="s">
        <v>117</v>
      </c>
      <c r="AU1364" t="s">
        <v>117</v>
      </c>
      <c r="AV1364" t="s">
        <v>117</v>
      </c>
      <c r="AW1364" t="s">
        <v>117</v>
      </c>
      <c r="AX1364" t="s">
        <v>117</v>
      </c>
      <c r="AY1364" t="s">
        <v>117</v>
      </c>
      <c r="AZ1364" t="s">
        <v>117</v>
      </c>
      <c r="BA1364" t="s">
        <v>117</v>
      </c>
      <c r="BB1364" t="s">
        <v>117</v>
      </c>
      <c r="BD1364" t="s">
        <v>117</v>
      </c>
      <c r="BF1364" t="s">
        <v>117</v>
      </c>
      <c r="BG1364" t="s">
        <v>117</v>
      </c>
      <c r="BH1364" t="s">
        <v>117</v>
      </c>
      <c r="BI1364" t="s">
        <v>117</v>
      </c>
      <c r="BJ1364" t="s">
        <v>117</v>
      </c>
      <c r="BK1364" t="s">
        <v>117</v>
      </c>
      <c r="BL1364" t="s">
        <v>117</v>
      </c>
      <c r="BM1364" t="s">
        <v>117</v>
      </c>
      <c r="BN1364" t="s">
        <v>117</v>
      </c>
      <c r="BO1364" t="s">
        <v>117</v>
      </c>
      <c r="BP1364" t="s">
        <v>117</v>
      </c>
      <c r="BQ1364" t="s">
        <v>117</v>
      </c>
      <c r="BR1364" t="s">
        <v>117</v>
      </c>
      <c r="BS1364" t="s">
        <v>117</v>
      </c>
      <c r="BT1364" t="s">
        <v>117</v>
      </c>
      <c r="BU1364" t="s">
        <v>117</v>
      </c>
      <c r="BV1364" t="s">
        <v>115</v>
      </c>
      <c r="BW1364" t="s">
        <v>115</v>
      </c>
      <c r="BX1364" t="s">
        <v>117</v>
      </c>
      <c r="BY1364" t="s">
        <v>117</v>
      </c>
      <c r="BZ1364" t="s">
        <v>117</v>
      </c>
      <c r="CA1364" t="s">
        <v>117</v>
      </c>
      <c r="CB1364" t="s">
        <v>117</v>
      </c>
      <c r="CC1364" t="s">
        <v>117</v>
      </c>
      <c r="CD1364" t="s">
        <v>117</v>
      </c>
      <c r="CE1364" t="s">
        <v>117</v>
      </c>
      <c r="CF1364" t="s">
        <v>117</v>
      </c>
      <c r="CG1364" t="s">
        <v>117</v>
      </c>
      <c r="CH1364" t="s">
        <v>117</v>
      </c>
      <c r="CI1364" t="s">
        <v>117</v>
      </c>
      <c r="CJ1364" t="s">
        <v>117</v>
      </c>
      <c r="CK1364" t="s">
        <v>117</v>
      </c>
      <c r="CL1364" t="s">
        <v>117</v>
      </c>
      <c r="CM1364" t="s">
        <v>117</v>
      </c>
      <c r="CN1364" t="s">
        <v>117</v>
      </c>
      <c r="CO1364" t="s">
        <v>117</v>
      </c>
      <c r="CP1364" t="s">
        <v>117</v>
      </c>
      <c r="CQ1364" t="s">
        <v>117</v>
      </c>
      <c r="CR1364" t="s">
        <v>117</v>
      </c>
      <c r="CS1364" t="s">
        <v>117</v>
      </c>
      <c r="CT1364" t="s">
        <v>117</v>
      </c>
      <c r="CU1364" t="s">
        <v>117</v>
      </c>
      <c r="CV1364" t="s">
        <v>117</v>
      </c>
      <c r="CW1364" t="s">
        <v>117</v>
      </c>
    </row>
    <row r="1365" spans="1:101" x14ac:dyDescent="0.25">
      <c r="A1365" t="s">
        <v>376</v>
      </c>
      <c r="B1365">
        <v>282603</v>
      </c>
      <c r="C1365" t="s">
        <v>9011</v>
      </c>
      <c r="D1365" t="s">
        <v>102</v>
      </c>
      <c r="E1365" t="s">
        <v>9012</v>
      </c>
      <c r="F1365" t="s">
        <v>9012</v>
      </c>
      <c r="G1365" t="s">
        <v>9013</v>
      </c>
      <c r="I1365" t="s">
        <v>838</v>
      </c>
      <c r="J1365" t="s">
        <v>381</v>
      </c>
      <c r="K1365" t="s">
        <v>134</v>
      </c>
      <c r="L1365">
        <v>77046</v>
      </c>
      <c r="M1365" t="s">
        <v>9014</v>
      </c>
      <c r="N1365" t="s">
        <v>9015</v>
      </c>
      <c r="O1365">
        <v>0</v>
      </c>
      <c r="V1365" t="s">
        <v>114</v>
      </c>
      <c r="W1365" s="1">
        <v>42516</v>
      </c>
      <c r="Y1365" s="1">
        <v>43559</v>
      </c>
      <c r="Z1365" s="2">
        <v>43009</v>
      </c>
      <c r="AA1365" t="s">
        <v>9016</v>
      </c>
      <c r="AB1365" t="s">
        <v>117</v>
      </c>
      <c r="AC1365" t="s">
        <v>117</v>
      </c>
      <c r="AD1365" t="s">
        <v>117</v>
      </c>
      <c r="AG1365" t="s">
        <v>117</v>
      </c>
      <c r="AH1365" t="s">
        <v>115</v>
      </c>
      <c r="AI1365" t="s">
        <v>117</v>
      </c>
      <c r="AJ1365" t="s">
        <v>293</v>
      </c>
      <c r="AL1365" t="s">
        <v>119</v>
      </c>
      <c r="AM1365" t="s">
        <v>133</v>
      </c>
      <c r="AN1365" t="s">
        <v>134</v>
      </c>
      <c r="AO1365" t="s">
        <v>117</v>
      </c>
      <c r="AP1365" t="s">
        <v>117</v>
      </c>
      <c r="AQ1365" t="s">
        <v>117</v>
      </c>
      <c r="AR1365" t="s">
        <v>117</v>
      </c>
      <c r="AS1365" t="s">
        <v>117</v>
      </c>
      <c r="AT1365" t="s">
        <v>117</v>
      </c>
      <c r="AU1365" t="s">
        <v>117</v>
      </c>
      <c r="AV1365" t="s">
        <v>117</v>
      </c>
      <c r="AW1365" t="s">
        <v>117</v>
      </c>
      <c r="AX1365" t="s">
        <v>117</v>
      </c>
      <c r="AY1365" t="s">
        <v>117</v>
      </c>
      <c r="AZ1365" t="s">
        <v>117</v>
      </c>
      <c r="BA1365" t="s">
        <v>117</v>
      </c>
      <c r="BB1365" t="s">
        <v>117</v>
      </c>
      <c r="BD1365" t="s">
        <v>117</v>
      </c>
      <c r="BF1365" t="s">
        <v>117</v>
      </c>
      <c r="BG1365" t="s">
        <v>117</v>
      </c>
      <c r="BH1365" t="s">
        <v>117</v>
      </c>
      <c r="BI1365" t="s">
        <v>117</v>
      </c>
      <c r="BJ1365" t="s">
        <v>117</v>
      </c>
      <c r="BK1365" t="s">
        <v>117</v>
      </c>
      <c r="BL1365" t="s">
        <v>117</v>
      </c>
      <c r="BM1365" t="s">
        <v>117</v>
      </c>
      <c r="BN1365" t="s">
        <v>117</v>
      </c>
      <c r="BO1365" t="s">
        <v>117</v>
      </c>
      <c r="BP1365" t="s">
        <v>117</v>
      </c>
      <c r="BQ1365" t="s">
        <v>117</v>
      </c>
      <c r="BR1365" t="s">
        <v>117</v>
      </c>
      <c r="BS1365" t="s">
        <v>117</v>
      </c>
      <c r="BT1365" t="s">
        <v>117</v>
      </c>
      <c r="BU1365" t="s">
        <v>117</v>
      </c>
      <c r="BV1365" t="s">
        <v>115</v>
      </c>
      <c r="BW1365" t="s">
        <v>115</v>
      </c>
      <c r="BX1365" t="s">
        <v>117</v>
      </c>
      <c r="BY1365" t="s">
        <v>117</v>
      </c>
      <c r="BZ1365" t="s">
        <v>117</v>
      </c>
      <c r="CA1365" t="s">
        <v>117</v>
      </c>
      <c r="CB1365" t="s">
        <v>117</v>
      </c>
      <c r="CC1365" t="s">
        <v>117</v>
      </c>
      <c r="CD1365" t="s">
        <v>117</v>
      </c>
      <c r="CE1365" t="s">
        <v>117</v>
      </c>
      <c r="CF1365" t="s">
        <v>117</v>
      </c>
      <c r="CG1365" t="s">
        <v>117</v>
      </c>
      <c r="CH1365" t="s">
        <v>117</v>
      </c>
      <c r="CI1365" t="s">
        <v>117</v>
      </c>
      <c r="CJ1365" t="s">
        <v>117</v>
      </c>
      <c r="CK1365" t="s">
        <v>117</v>
      </c>
      <c r="CL1365" t="s">
        <v>117</v>
      </c>
      <c r="CM1365" t="s">
        <v>117</v>
      </c>
      <c r="CN1365" t="s">
        <v>117</v>
      </c>
      <c r="CO1365" t="s">
        <v>117</v>
      </c>
      <c r="CP1365" t="s">
        <v>117</v>
      </c>
      <c r="CQ1365" t="s">
        <v>117</v>
      </c>
      <c r="CR1365" t="s">
        <v>117</v>
      </c>
      <c r="CS1365" t="s">
        <v>117</v>
      </c>
      <c r="CT1365" t="s">
        <v>117</v>
      </c>
      <c r="CU1365" t="s">
        <v>117</v>
      </c>
      <c r="CV1365" t="s">
        <v>117</v>
      </c>
      <c r="CW1365" t="s">
        <v>117</v>
      </c>
    </row>
    <row r="1366" spans="1:101" x14ac:dyDescent="0.25">
      <c r="A1366" t="s">
        <v>255</v>
      </c>
      <c r="B1366">
        <v>161708</v>
      </c>
      <c r="C1366" t="s">
        <v>9017</v>
      </c>
      <c r="D1366" t="s">
        <v>102</v>
      </c>
      <c r="E1366" t="s">
        <v>9018</v>
      </c>
      <c r="F1366" t="s">
        <v>9018</v>
      </c>
      <c r="G1366" t="s">
        <v>9019</v>
      </c>
      <c r="H1366" t="s">
        <v>9020</v>
      </c>
      <c r="I1366" t="s">
        <v>422</v>
      </c>
      <c r="J1366" t="s">
        <v>423</v>
      </c>
      <c r="K1366" t="s">
        <v>134</v>
      </c>
      <c r="L1366">
        <v>60603</v>
      </c>
      <c r="M1366" t="s">
        <v>9021</v>
      </c>
      <c r="O1366">
        <v>0</v>
      </c>
      <c r="V1366" t="s">
        <v>114</v>
      </c>
      <c r="W1366" s="1">
        <v>40998</v>
      </c>
      <c r="Y1366" s="1">
        <v>43551</v>
      </c>
      <c r="Z1366" s="2">
        <v>43009</v>
      </c>
      <c r="AA1366" t="s">
        <v>9022</v>
      </c>
      <c r="AB1366" t="s">
        <v>117</v>
      </c>
      <c r="AC1366" t="s">
        <v>117</v>
      </c>
      <c r="AD1366" t="s">
        <v>117</v>
      </c>
      <c r="AG1366" t="s">
        <v>117</v>
      </c>
      <c r="AH1366" t="s">
        <v>115</v>
      </c>
      <c r="AI1366" t="s">
        <v>117</v>
      </c>
      <c r="AJ1366" t="s">
        <v>132</v>
      </c>
      <c r="AL1366" t="s">
        <v>119</v>
      </c>
      <c r="AM1366" t="s">
        <v>133</v>
      </c>
      <c r="AN1366" t="s">
        <v>134</v>
      </c>
      <c r="AO1366" t="s">
        <v>117</v>
      </c>
      <c r="AP1366" t="s">
        <v>117</v>
      </c>
      <c r="AQ1366" t="s">
        <v>117</v>
      </c>
      <c r="AR1366" t="s">
        <v>117</v>
      </c>
      <c r="AS1366" t="s">
        <v>117</v>
      </c>
      <c r="AT1366" t="s">
        <v>117</v>
      </c>
      <c r="AU1366" t="s">
        <v>117</v>
      </c>
      <c r="AV1366" t="s">
        <v>117</v>
      </c>
      <c r="AW1366" t="s">
        <v>117</v>
      </c>
      <c r="AX1366" t="s">
        <v>117</v>
      </c>
      <c r="AY1366" t="s">
        <v>117</v>
      </c>
      <c r="AZ1366" t="s">
        <v>117</v>
      </c>
      <c r="BA1366" t="s">
        <v>117</v>
      </c>
      <c r="BB1366" t="s">
        <v>117</v>
      </c>
      <c r="BD1366" t="s">
        <v>117</v>
      </c>
      <c r="BF1366" t="s">
        <v>117</v>
      </c>
      <c r="BG1366" t="s">
        <v>117</v>
      </c>
      <c r="BH1366" t="s">
        <v>117</v>
      </c>
      <c r="BI1366" t="s">
        <v>117</v>
      </c>
      <c r="BJ1366" t="s">
        <v>117</v>
      </c>
      <c r="BK1366" t="s">
        <v>117</v>
      </c>
      <c r="BL1366" t="s">
        <v>117</v>
      </c>
      <c r="BM1366" t="s">
        <v>117</v>
      </c>
      <c r="BN1366" t="s">
        <v>117</v>
      </c>
      <c r="BO1366" t="s">
        <v>117</v>
      </c>
      <c r="BP1366" t="s">
        <v>117</v>
      </c>
      <c r="BQ1366" t="s">
        <v>117</v>
      </c>
      <c r="BR1366" t="s">
        <v>117</v>
      </c>
      <c r="BS1366" t="s">
        <v>117</v>
      </c>
      <c r="BT1366" t="s">
        <v>117</v>
      </c>
      <c r="BU1366" t="s">
        <v>117</v>
      </c>
      <c r="BV1366" t="s">
        <v>117</v>
      </c>
      <c r="BW1366" t="s">
        <v>115</v>
      </c>
      <c r="BX1366" t="s">
        <v>117</v>
      </c>
      <c r="BY1366" t="s">
        <v>117</v>
      </c>
      <c r="BZ1366" t="s">
        <v>117</v>
      </c>
      <c r="CA1366" t="s">
        <v>117</v>
      </c>
      <c r="CB1366" t="s">
        <v>117</v>
      </c>
      <c r="CC1366" t="s">
        <v>117</v>
      </c>
      <c r="CD1366" t="s">
        <v>117</v>
      </c>
      <c r="CE1366" t="s">
        <v>117</v>
      </c>
      <c r="CF1366" t="s">
        <v>117</v>
      </c>
      <c r="CG1366" t="s">
        <v>117</v>
      </c>
      <c r="CH1366" t="s">
        <v>117</v>
      </c>
      <c r="CI1366" t="s">
        <v>117</v>
      </c>
      <c r="CJ1366" t="s">
        <v>117</v>
      </c>
      <c r="CK1366" t="s">
        <v>117</v>
      </c>
      <c r="CL1366" t="s">
        <v>117</v>
      </c>
      <c r="CM1366" t="s">
        <v>117</v>
      </c>
      <c r="CN1366" t="s">
        <v>117</v>
      </c>
      <c r="CO1366" t="s">
        <v>117</v>
      </c>
      <c r="CP1366" t="s">
        <v>117</v>
      </c>
      <c r="CQ1366" t="s">
        <v>117</v>
      </c>
      <c r="CR1366" t="s">
        <v>117</v>
      </c>
      <c r="CS1366" t="s">
        <v>117</v>
      </c>
      <c r="CT1366" t="s">
        <v>117</v>
      </c>
      <c r="CU1366" t="s">
        <v>117</v>
      </c>
      <c r="CV1366" t="s">
        <v>117</v>
      </c>
      <c r="CW1366" t="s">
        <v>117</v>
      </c>
    </row>
    <row r="1367" spans="1:101" x14ac:dyDescent="0.25">
      <c r="A1367" t="s">
        <v>100</v>
      </c>
      <c r="B1367">
        <v>297966</v>
      </c>
      <c r="C1367" t="s">
        <v>9023</v>
      </c>
      <c r="D1367" t="s">
        <v>102</v>
      </c>
      <c r="E1367" t="s">
        <v>9024</v>
      </c>
      <c r="F1367" t="s">
        <v>9024</v>
      </c>
      <c r="G1367" t="s">
        <v>9025</v>
      </c>
      <c r="I1367" t="s">
        <v>4894</v>
      </c>
      <c r="K1367" t="s">
        <v>1251</v>
      </c>
      <c r="L1367">
        <v>0</v>
      </c>
      <c r="M1367" t="s">
        <v>9026</v>
      </c>
      <c r="O1367">
        <v>0</v>
      </c>
      <c r="V1367" t="s">
        <v>114</v>
      </c>
      <c r="W1367" s="1">
        <v>43320</v>
      </c>
      <c r="Y1367" s="1">
        <v>43535</v>
      </c>
      <c r="Z1367" s="2">
        <v>43009</v>
      </c>
      <c r="AB1367" t="s">
        <v>117</v>
      </c>
      <c r="AC1367" t="s">
        <v>117</v>
      </c>
      <c r="AD1367" t="s">
        <v>117</v>
      </c>
      <c r="AF1367" t="s">
        <v>9027</v>
      </c>
      <c r="AG1367" t="s">
        <v>117</v>
      </c>
      <c r="AH1367" t="s">
        <v>115</v>
      </c>
      <c r="AI1367" t="s">
        <v>117</v>
      </c>
      <c r="AJ1367" t="s">
        <v>118</v>
      </c>
      <c r="AL1367" t="s">
        <v>119</v>
      </c>
      <c r="AN1367" t="s">
        <v>1251</v>
      </c>
      <c r="AO1367" t="s">
        <v>117</v>
      </c>
      <c r="AP1367" t="s">
        <v>117</v>
      </c>
      <c r="AQ1367" t="s">
        <v>117</v>
      </c>
      <c r="AR1367" t="s">
        <v>117</v>
      </c>
      <c r="AS1367" t="s">
        <v>117</v>
      </c>
      <c r="AT1367" t="s">
        <v>117</v>
      </c>
      <c r="AU1367" t="s">
        <v>117</v>
      </c>
      <c r="AV1367" t="s">
        <v>117</v>
      </c>
      <c r="AW1367" t="s">
        <v>117</v>
      </c>
      <c r="AX1367" t="s">
        <v>117</v>
      </c>
      <c r="AY1367" t="s">
        <v>117</v>
      </c>
      <c r="AZ1367" t="s">
        <v>117</v>
      </c>
      <c r="BA1367" t="s">
        <v>117</v>
      </c>
      <c r="BB1367" t="s">
        <v>117</v>
      </c>
      <c r="BD1367" t="s">
        <v>115</v>
      </c>
      <c r="BE1367" t="s">
        <v>115</v>
      </c>
      <c r="BF1367" t="s">
        <v>117</v>
      </c>
      <c r="BG1367" t="s">
        <v>117</v>
      </c>
      <c r="BH1367" t="s">
        <v>115</v>
      </c>
      <c r="BI1367" t="s">
        <v>117</v>
      </c>
      <c r="BJ1367" t="s">
        <v>117</v>
      </c>
      <c r="BK1367" t="s">
        <v>117</v>
      </c>
      <c r="BL1367" t="s">
        <v>117</v>
      </c>
      <c r="BM1367" t="s">
        <v>117</v>
      </c>
      <c r="BN1367" t="s">
        <v>117</v>
      </c>
      <c r="BO1367" t="s">
        <v>117</v>
      </c>
      <c r="BP1367" t="s">
        <v>117</v>
      </c>
      <c r="BQ1367" t="s">
        <v>117</v>
      </c>
      <c r="BR1367" t="s">
        <v>117</v>
      </c>
      <c r="BS1367" t="s">
        <v>117</v>
      </c>
      <c r="BT1367" t="s">
        <v>117</v>
      </c>
      <c r="BU1367" t="s">
        <v>117</v>
      </c>
      <c r="BV1367" t="s">
        <v>117</v>
      </c>
      <c r="BW1367" t="s">
        <v>115</v>
      </c>
      <c r="BX1367" t="s">
        <v>117</v>
      </c>
      <c r="BY1367" t="s">
        <v>117</v>
      </c>
      <c r="BZ1367" t="s">
        <v>117</v>
      </c>
      <c r="CA1367" t="s">
        <v>117</v>
      </c>
      <c r="CB1367" t="s">
        <v>117</v>
      </c>
      <c r="CC1367" t="s">
        <v>117</v>
      </c>
      <c r="CD1367" t="s">
        <v>117</v>
      </c>
      <c r="CE1367" t="s">
        <v>117</v>
      </c>
      <c r="CF1367" t="s">
        <v>117</v>
      </c>
      <c r="CG1367" t="s">
        <v>117</v>
      </c>
      <c r="CH1367" t="s">
        <v>117</v>
      </c>
      <c r="CI1367" t="s">
        <v>117</v>
      </c>
      <c r="CJ1367" t="s">
        <v>117</v>
      </c>
      <c r="CK1367" t="s">
        <v>117</v>
      </c>
      <c r="CL1367" t="s">
        <v>117</v>
      </c>
      <c r="CM1367" t="s">
        <v>117</v>
      </c>
      <c r="CN1367" t="s">
        <v>117</v>
      </c>
      <c r="CO1367" t="s">
        <v>117</v>
      </c>
      <c r="CP1367" t="s">
        <v>117</v>
      </c>
      <c r="CQ1367" t="s">
        <v>117</v>
      </c>
      <c r="CR1367" t="s">
        <v>117</v>
      </c>
      <c r="CS1367" t="s">
        <v>117</v>
      </c>
      <c r="CT1367" t="s">
        <v>117</v>
      </c>
      <c r="CU1367" t="s">
        <v>117</v>
      </c>
      <c r="CV1367" t="s">
        <v>117</v>
      </c>
      <c r="CW1367" t="s">
        <v>117</v>
      </c>
    </row>
    <row r="1368" spans="1:101" x14ac:dyDescent="0.25">
      <c r="A1368" t="s">
        <v>100</v>
      </c>
      <c r="B1368">
        <v>167783</v>
      </c>
      <c r="C1368" t="s">
        <v>9028</v>
      </c>
      <c r="D1368" t="s">
        <v>102</v>
      </c>
      <c r="E1368" t="s">
        <v>9029</v>
      </c>
      <c r="F1368" t="s">
        <v>9029</v>
      </c>
      <c r="G1368" t="s">
        <v>9030</v>
      </c>
      <c r="H1368">
        <v>22</v>
      </c>
      <c r="I1368" t="s">
        <v>242</v>
      </c>
      <c r="K1368" t="s">
        <v>243</v>
      </c>
      <c r="L1368" t="s">
        <v>9031</v>
      </c>
      <c r="M1368">
        <v>442070743503</v>
      </c>
      <c r="N1368">
        <v>442070707081</v>
      </c>
      <c r="O1368">
        <v>0</v>
      </c>
      <c r="V1368" t="s">
        <v>114</v>
      </c>
      <c r="W1368" s="1">
        <v>41799</v>
      </c>
      <c r="Y1368" s="1">
        <v>43348</v>
      </c>
      <c r="Z1368" s="2">
        <v>43009</v>
      </c>
      <c r="AA1368" t="s">
        <v>9032</v>
      </c>
      <c r="AB1368" t="s">
        <v>115</v>
      </c>
      <c r="AC1368" t="s">
        <v>117</v>
      </c>
      <c r="AD1368" t="s">
        <v>117</v>
      </c>
      <c r="AF1368" t="s">
        <v>9033</v>
      </c>
      <c r="AG1368" t="s">
        <v>117</v>
      </c>
      <c r="AH1368" t="s">
        <v>115</v>
      </c>
      <c r="AI1368" t="s">
        <v>117</v>
      </c>
      <c r="AJ1368" t="s">
        <v>300</v>
      </c>
      <c r="AL1368" t="s">
        <v>584</v>
      </c>
      <c r="AN1368" t="s">
        <v>243</v>
      </c>
      <c r="AO1368" t="s">
        <v>117</v>
      </c>
      <c r="AP1368" t="s">
        <v>117</v>
      </c>
      <c r="AQ1368" t="s">
        <v>117</v>
      </c>
      <c r="AR1368" t="s">
        <v>117</v>
      </c>
      <c r="AS1368" t="s">
        <v>117</v>
      </c>
      <c r="AT1368" t="s">
        <v>117</v>
      </c>
      <c r="AU1368" t="s">
        <v>117</v>
      </c>
      <c r="AV1368" t="s">
        <v>117</v>
      </c>
      <c r="AW1368" t="s">
        <v>117</v>
      </c>
      <c r="AX1368" t="s">
        <v>117</v>
      </c>
      <c r="AY1368" t="s">
        <v>117</v>
      </c>
      <c r="AZ1368" t="s">
        <v>117</v>
      </c>
      <c r="BA1368" t="s">
        <v>117</v>
      </c>
      <c r="BB1368" t="s">
        <v>117</v>
      </c>
      <c r="BD1368" t="s">
        <v>117</v>
      </c>
      <c r="BF1368" t="s">
        <v>117</v>
      </c>
      <c r="BG1368" t="s">
        <v>117</v>
      </c>
      <c r="BH1368" t="s">
        <v>117</v>
      </c>
      <c r="BI1368" t="s">
        <v>117</v>
      </c>
      <c r="BJ1368" t="s">
        <v>117</v>
      </c>
      <c r="BK1368" t="s">
        <v>117</v>
      </c>
      <c r="BL1368" t="s">
        <v>117</v>
      </c>
      <c r="BM1368" t="s">
        <v>117</v>
      </c>
      <c r="BN1368" t="s">
        <v>117</v>
      </c>
      <c r="BO1368" t="s">
        <v>117</v>
      </c>
      <c r="BP1368" t="s">
        <v>117</v>
      </c>
      <c r="BQ1368" t="s">
        <v>117</v>
      </c>
      <c r="BR1368" t="s">
        <v>117</v>
      </c>
      <c r="BS1368" t="s">
        <v>117</v>
      </c>
      <c r="BT1368" t="s">
        <v>117</v>
      </c>
      <c r="BU1368" t="s">
        <v>117</v>
      </c>
      <c r="BV1368" t="s">
        <v>117</v>
      </c>
      <c r="BW1368" t="s">
        <v>115</v>
      </c>
      <c r="BX1368" t="s">
        <v>117</v>
      </c>
      <c r="BY1368" t="s">
        <v>117</v>
      </c>
      <c r="BZ1368" t="s">
        <v>117</v>
      </c>
      <c r="CA1368" t="s">
        <v>117</v>
      </c>
      <c r="CB1368" t="s">
        <v>117</v>
      </c>
      <c r="CC1368" t="s">
        <v>117</v>
      </c>
      <c r="CD1368" t="s">
        <v>117</v>
      </c>
      <c r="CE1368" t="s">
        <v>117</v>
      </c>
      <c r="CF1368" t="s">
        <v>117</v>
      </c>
      <c r="CG1368" t="s">
        <v>117</v>
      </c>
      <c r="CH1368" t="s">
        <v>117</v>
      </c>
      <c r="CI1368" t="s">
        <v>117</v>
      </c>
      <c r="CJ1368" t="s">
        <v>117</v>
      </c>
      <c r="CK1368" t="s">
        <v>117</v>
      </c>
      <c r="CL1368" t="s">
        <v>117</v>
      </c>
      <c r="CM1368" t="s">
        <v>117</v>
      </c>
      <c r="CN1368" t="s">
        <v>117</v>
      </c>
      <c r="CO1368" t="s">
        <v>117</v>
      </c>
      <c r="CP1368" t="s">
        <v>117</v>
      </c>
      <c r="CQ1368" t="s">
        <v>117</v>
      </c>
      <c r="CR1368" t="s">
        <v>117</v>
      </c>
      <c r="CS1368" t="s">
        <v>117</v>
      </c>
      <c r="CT1368" t="s">
        <v>117</v>
      </c>
      <c r="CU1368" t="s">
        <v>117</v>
      </c>
      <c r="CV1368" t="s">
        <v>117</v>
      </c>
      <c r="CW1368" t="s">
        <v>117</v>
      </c>
    </row>
    <row r="1369" spans="1:101" x14ac:dyDescent="0.25">
      <c r="A1369" t="s">
        <v>100</v>
      </c>
      <c r="B1369">
        <v>167093</v>
      </c>
      <c r="C1369" t="s">
        <v>9034</v>
      </c>
      <c r="D1369" t="s">
        <v>102</v>
      </c>
      <c r="E1369" t="s">
        <v>9035</v>
      </c>
      <c r="F1369" t="s">
        <v>9036</v>
      </c>
      <c r="G1369" t="s">
        <v>9037</v>
      </c>
      <c r="I1369" t="s">
        <v>242</v>
      </c>
      <c r="K1369" t="s">
        <v>243</v>
      </c>
      <c r="L1369" t="s">
        <v>9038</v>
      </c>
      <c r="M1369" t="s">
        <v>9039</v>
      </c>
      <c r="N1369" t="s">
        <v>9040</v>
      </c>
      <c r="O1369">
        <v>0</v>
      </c>
      <c r="P1369" t="s">
        <v>9037</v>
      </c>
      <c r="R1369" t="s">
        <v>242</v>
      </c>
      <c r="T1369" t="s">
        <v>243</v>
      </c>
      <c r="U1369" t="s">
        <v>9041</v>
      </c>
      <c r="V1369" t="s">
        <v>114</v>
      </c>
      <c r="W1369" s="1">
        <v>41423</v>
      </c>
      <c r="Y1369" s="1">
        <v>43629</v>
      </c>
      <c r="Z1369" s="2">
        <v>43009</v>
      </c>
      <c r="AA1369" t="s">
        <v>9042</v>
      </c>
      <c r="AB1369" t="s">
        <v>115</v>
      </c>
      <c r="AC1369" t="s">
        <v>117</v>
      </c>
      <c r="AD1369" t="s">
        <v>117</v>
      </c>
      <c r="AG1369" t="s">
        <v>117</v>
      </c>
      <c r="AH1369" t="s">
        <v>115</v>
      </c>
      <c r="AI1369" t="s">
        <v>117</v>
      </c>
      <c r="AJ1369" t="s">
        <v>165</v>
      </c>
      <c r="AK1369" t="s">
        <v>490</v>
      </c>
      <c r="AL1369" t="s">
        <v>184</v>
      </c>
      <c r="AN1369" t="s">
        <v>243</v>
      </c>
      <c r="AO1369" t="s">
        <v>117</v>
      </c>
      <c r="AP1369" t="s">
        <v>117</v>
      </c>
      <c r="AQ1369" t="s">
        <v>117</v>
      </c>
      <c r="AR1369" t="s">
        <v>117</v>
      </c>
      <c r="AS1369" t="s">
        <v>115</v>
      </c>
      <c r="AT1369" t="s">
        <v>117</v>
      </c>
      <c r="AU1369" t="s">
        <v>117</v>
      </c>
      <c r="AV1369" t="s">
        <v>117</v>
      </c>
      <c r="AW1369" t="s">
        <v>117</v>
      </c>
      <c r="AX1369" t="s">
        <v>117</v>
      </c>
      <c r="AY1369" t="s">
        <v>117</v>
      </c>
      <c r="AZ1369" t="s">
        <v>117</v>
      </c>
      <c r="BA1369" t="s">
        <v>117</v>
      </c>
      <c r="BB1369" t="s">
        <v>117</v>
      </c>
      <c r="BD1369" t="s">
        <v>117</v>
      </c>
      <c r="BF1369" t="s">
        <v>117</v>
      </c>
      <c r="BG1369" t="s">
        <v>117</v>
      </c>
      <c r="BH1369" t="s">
        <v>117</v>
      </c>
      <c r="BI1369" t="s">
        <v>117</v>
      </c>
      <c r="BJ1369" t="s">
        <v>117</v>
      </c>
      <c r="BK1369" t="s">
        <v>117</v>
      </c>
      <c r="BL1369" t="s">
        <v>117</v>
      </c>
      <c r="BM1369" t="s">
        <v>117</v>
      </c>
      <c r="BN1369" t="s">
        <v>117</v>
      </c>
      <c r="BO1369" t="s">
        <v>117</v>
      </c>
      <c r="BP1369" t="s">
        <v>117</v>
      </c>
      <c r="BQ1369" t="s">
        <v>117</v>
      </c>
      <c r="BR1369" t="s">
        <v>117</v>
      </c>
      <c r="BS1369" t="s">
        <v>117</v>
      </c>
      <c r="BT1369" t="s">
        <v>117</v>
      </c>
      <c r="BU1369" t="s">
        <v>117</v>
      </c>
      <c r="BV1369" t="s">
        <v>115</v>
      </c>
      <c r="BW1369" t="s">
        <v>115</v>
      </c>
      <c r="BX1369" t="s">
        <v>117</v>
      </c>
      <c r="BY1369" t="s">
        <v>117</v>
      </c>
      <c r="BZ1369" t="s">
        <v>117</v>
      </c>
      <c r="CA1369" t="s">
        <v>117</v>
      </c>
      <c r="CB1369" t="s">
        <v>117</v>
      </c>
      <c r="CC1369" t="s">
        <v>117</v>
      </c>
      <c r="CD1369" t="s">
        <v>117</v>
      </c>
      <c r="CE1369" t="s">
        <v>117</v>
      </c>
      <c r="CF1369" t="s">
        <v>117</v>
      </c>
      <c r="CG1369" t="s">
        <v>117</v>
      </c>
      <c r="CH1369" t="s">
        <v>117</v>
      </c>
      <c r="CI1369" t="s">
        <v>117</v>
      </c>
      <c r="CJ1369" t="s">
        <v>117</v>
      </c>
      <c r="CK1369" t="s">
        <v>117</v>
      </c>
      <c r="CL1369" t="s">
        <v>117</v>
      </c>
      <c r="CM1369" t="s">
        <v>117</v>
      </c>
      <c r="CN1369" t="s">
        <v>117</v>
      </c>
      <c r="CO1369" t="s">
        <v>117</v>
      </c>
      <c r="CP1369" t="s">
        <v>117</v>
      </c>
      <c r="CQ1369" t="s">
        <v>117</v>
      </c>
      <c r="CR1369" t="s">
        <v>117</v>
      </c>
      <c r="CS1369" t="s">
        <v>117</v>
      </c>
      <c r="CT1369" t="s">
        <v>117</v>
      </c>
      <c r="CU1369" t="s">
        <v>117</v>
      </c>
      <c r="CV1369" t="s">
        <v>117</v>
      </c>
      <c r="CW1369" t="s">
        <v>117</v>
      </c>
    </row>
    <row r="1370" spans="1:101" x14ac:dyDescent="0.25">
      <c r="A1370" t="s">
        <v>145</v>
      </c>
      <c r="B1370">
        <v>171582</v>
      </c>
      <c r="C1370" t="s">
        <v>9043</v>
      </c>
      <c r="D1370" t="s">
        <v>102</v>
      </c>
      <c r="E1370" t="s">
        <v>9044</v>
      </c>
      <c r="F1370" t="s">
        <v>9044</v>
      </c>
      <c r="G1370" t="s">
        <v>9045</v>
      </c>
      <c r="I1370" t="s">
        <v>2217</v>
      </c>
      <c r="J1370" t="s">
        <v>433</v>
      </c>
      <c r="K1370" t="s">
        <v>134</v>
      </c>
      <c r="L1370">
        <v>6830</v>
      </c>
      <c r="M1370" t="s">
        <v>9046</v>
      </c>
      <c r="N1370" t="s">
        <v>9047</v>
      </c>
      <c r="O1370">
        <v>1</v>
      </c>
      <c r="V1370" t="s">
        <v>114</v>
      </c>
      <c r="W1370" s="1">
        <v>41799</v>
      </c>
      <c r="Y1370" s="1">
        <v>43551</v>
      </c>
      <c r="Z1370" s="2">
        <v>43009</v>
      </c>
      <c r="AA1370" t="s">
        <v>9048</v>
      </c>
      <c r="AB1370" t="s">
        <v>117</v>
      </c>
      <c r="AC1370" t="s">
        <v>117</v>
      </c>
      <c r="AD1370" t="s">
        <v>117</v>
      </c>
      <c r="AG1370" t="s">
        <v>115</v>
      </c>
      <c r="AH1370" t="s">
        <v>117</v>
      </c>
      <c r="AI1370" t="s">
        <v>117</v>
      </c>
      <c r="AJ1370" t="s">
        <v>132</v>
      </c>
      <c r="AL1370" t="s">
        <v>119</v>
      </c>
      <c r="AM1370" t="s">
        <v>133</v>
      </c>
      <c r="AN1370" t="s">
        <v>134</v>
      </c>
      <c r="AO1370" t="s">
        <v>117</v>
      </c>
      <c r="AP1370" t="s">
        <v>117</v>
      </c>
      <c r="AQ1370" t="s">
        <v>117</v>
      </c>
      <c r="AR1370" t="s">
        <v>117</v>
      </c>
      <c r="AS1370" t="s">
        <v>117</v>
      </c>
      <c r="AT1370" t="s">
        <v>117</v>
      </c>
      <c r="AU1370" t="s">
        <v>117</v>
      </c>
      <c r="AV1370" t="s">
        <v>117</v>
      </c>
      <c r="AW1370" t="s">
        <v>117</v>
      </c>
      <c r="AX1370" t="s">
        <v>117</v>
      </c>
      <c r="AY1370" t="s">
        <v>117</v>
      </c>
      <c r="AZ1370" t="s">
        <v>117</v>
      </c>
      <c r="BA1370" t="s">
        <v>117</v>
      </c>
      <c r="BB1370" t="s">
        <v>117</v>
      </c>
      <c r="BD1370" t="s">
        <v>117</v>
      </c>
      <c r="BF1370" t="s">
        <v>117</v>
      </c>
      <c r="BG1370" t="s">
        <v>117</v>
      </c>
      <c r="BH1370" t="s">
        <v>117</v>
      </c>
      <c r="BI1370" t="s">
        <v>117</v>
      </c>
      <c r="BJ1370" t="s">
        <v>117</v>
      </c>
      <c r="BK1370" t="s">
        <v>117</v>
      </c>
      <c r="BL1370" t="s">
        <v>117</v>
      </c>
      <c r="BM1370" t="s">
        <v>117</v>
      </c>
      <c r="BN1370" t="s">
        <v>117</v>
      </c>
      <c r="BO1370" t="s">
        <v>117</v>
      </c>
      <c r="BP1370" t="s">
        <v>117</v>
      </c>
      <c r="BQ1370" t="s">
        <v>117</v>
      </c>
      <c r="BR1370" t="s">
        <v>117</v>
      </c>
      <c r="BS1370" t="s">
        <v>117</v>
      </c>
      <c r="BT1370" t="s">
        <v>117</v>
      </c>
      <c r="BU1370" t="s">
        <v>117</v>
      </c>
      <c r="BV1370" t="s">
        <v>117</v>
      </c>
      <c r="BW1370" t="s">
        <v>115</v>
      </c>
      <c r="BX1370" t="s">
        <v>117</v>
      </c>
      <c r="BY1370" t="s">
        <v>117</v>
      </c>
      <c r="BZ1370" t="s">
        <v>117</v>
      </c>
      <c r="CA1370" t="s">
        <v>117</v>
      </c>
      <c r="CB1370" t="s">
        <v>117</v>
      </c>
      <c r="CC1370" t="s">
        <v>117</v>
      </c>
      <c r="CD1370" t="s">
        <v>117</v>
      </c>
      <c r="CE1370" t="s">
        <v>117</v>
      </c>
      <c r="CF1370" t="s">
        <v>117</v>
      </c>
      <c r="CG1370" t="s">
        <v>117</v>
      </c>
      <c r="CH1370" t="s">
        <v>117</v>
      </c>
      <c r="CI1370" t="s">
        <v>117</v>
      </c>
      <c r="CJ1370" t="s">
        <v>117</v>
      </c>
      <c r="CK1370" t="s">
        <v>117</v>
      </c>
      <c r="CL1370" t="s">
        <v>117</v>
      </c>
      <c r="CM1370" t="s">
        <v>117</v>
      </c>
      <c r="CN1370" t="s">
        <v>117</v>
      </c>
      <c r="CO1370" t="s">
        <v>117</v>
      </c>
      <c r="CP1370" t="s">
        <v>117</v>
      </c>
      <c r="CQ1370" t="s">
        <v>117</v>
      </c>
      <c r="CR1370" t="s">
        <v>117</v>
      </c>
      <c r="CS1370" t="s">
        <v>117</v>
      </c>
      <c r="CT1370" t="s">
        <v>117</v>
      </c>
      <c r="CU1370" t="s">
        <v>117</v>
      </c>
      <c r="CV1370" t="s">
        <v>117</v>
      </c>
      <c r="CW1370" t="s">
        <v>117</v>
      </c>
    </row>
    <row r="1371" spans="1:101" x14ac:dyDescent="0.25">
      <c r="A1371" t="s">
        <v>207</v>
      </c>
      <c r="B1371">
        <v>299327</v>
      </c>
      <c r="C1371" t="s">
        <v>9049</v>
      </c>
      <c r="D1371" t="s">
        <v>102</v>
      </c>
      <c r="E1371" t="s">
        <v>9050</v>
      </c>
      <c r="F1371" t="s">
        <v>9050</v>
      </c>
      <c r="G1371" t="s">
        <v>9051</v>
      </c>
      <c r="H1371" t="s">
        <v>9052</v>
      </c>
      <c r="I1371" t="s">
        <v>213</v>
      </c>
      <c r="J1371" t="s">
        <v>214</v>
      </c>
      <c r="K1371" t="s">
        <v>134</v>
      </c>
      <c r="L1371">
        <v>10019</v>
      </c>
      <c r="M1371" t="s">
        <v>9053</v>
      </c>
      <c r="O1371">
        <v>0</v>
      </c>
      <c r="V1371" t="s">
        <v>114</v>
      </c>
      <c r="W1371" s="1">
        <v>43405</v>
      </c>
      <c r="Y1371" s="1">
        <v>43566</v>
      </c>
      <c r="Z1371" s="2">
        <v>43009</v>
      </c>
      <c r="AB1371" t="s">
        <v>117</v>
      </c>
      <c r="AC1371" t="s">
        <v>117</v>
      </c>
      <c r="AD1371" t="s">
        <v>117</v>
      </c>
      <c r="AF1371" t="s">
        <v>9054</v>
      </c>
      <c r="AG1371" t="s">
        <v>117</v>
      </c>
      <c r="AH1371" t="s">
        <v>115</v>
      </c>
      <c r="AI1371" t="s">
        <v>117</v>
      </c>
      <c r="AJ1371" t="s">
        <v>293</v>
      </c>
      <c r="AL1371" t="s">
        <v>119</v>
      </c>
      <c r="AM1371" t="s">
        <v>133</v>
      </c>
      <c r="AN1371" t="s">
        <v>134</v>
      </c>
      <c r="AO1371" t="s">
        <v>117</v>
      </c>
      <c r="AP1371" t="s">
        <v>117</v>
      </c>
      <c r="AQ1371" t="s">
        <v>117</v>
      </c>
      <c r="AR1371" t="s">
        <v>117</v>
      </c>
      <c r="AS1371" t="s">
        <v>117</v>
      </c>
      <c r="AT1371" t="s">
        <v>117</v>
      </c>
      <c r="AU1371" t="s">
        <v>117</v>
      </c>
      <c r="AV1371" t="s">
        <v>117</v>
      </c>
      <c r="AW1371" t="s">
        <v>117</v>
      </c>
      <c r="AX1371" t="s">
        <v>117</v>
      </c>
      <c r="AY1371" t="s">
        <v>117</v>
      </c>
      <c r="AZ1371" t="s">
        <v>117</v>
      </c>
      <c r="BA1371" t="s">
        <v>117</v>
      </c>
      <c r="BB1371" t="s">
        <v>117</v>
      </c>
      <c r="BD1371" t="s">
        <v>117</v>
      </c>
      <c r="BF1371" t="s">
        <v>117</v>
      </c>
      <c r="BG1371" t="s">
        <v>117</v>
      </c>
      <c r="BH1371" t="s">
        <v>117</v>
      </c>
      <c r="BI1371" t="s">
        <v>117</v>
      </c>
      <c r="BJ1371" t="s">
        <v>117</v>
      </c>
      <c r="BK1371" t="s">
        <v>117</v>
      </c>
      <c r="BL1371" t="s">
        <v>117</v>
      </c>
      <c r="BM1371" t="s">
        <v>117</v>
      </c>
      <c r="BN1371" t="s">
        <v>117</v>
      </c>
      <c r="BO1371" t="s">
        <v>117</v>
      </c>
      <c r="BP1371" t="s">
        <v>117</v>
      </c>
      <c r="BQ1371" t="s">
        <v>117</v>
      </c>
      <c r="BR1371" t="s">
        <v>117</v>
      </c>
      <c r="BS1371" t="s">
        <v>117</v>
      </c>
      <c r="BT1371" t="s">
        <v>117</v>
      </c>
      <c r="BU1371" t="s">
        <v>117</v>
      </c>
      <c r="BV1371" t="s">
        <v>115</v>
      </c>
      <c r="BW1371" t="s">
        <v>115</v>
      </c>
      <c r="BX1371" t="s">
        <v>117</v>
      </c>
      <c r="BY1371" t="s">
        <v>117</v>
      </c>
      <c r="BZ1371" t="s">
        <v>117</v>
      </c>
      <c r="CA1371" t="s">
        <v>117</v>
      </c>
      <c r="CB1371" t="s">
        <v>117</v>
      </c>
      <c r="CC1371" t="s">
        <v>117</v>
      </c>
      <c r="CD1371" t="s">
        <v>117</v>
      </c>
      <c r="CE1371" t="s">
        <v>117</v>
      </c>
      <c r="CF1371" t="s">
        <v>117</v>
      </c>
      <c r="CG1371" t="s">
        <v>117</v>
      </c>
      <c r="CH1371" t="s">
        <v>117</v>
      </c>
      <c r="CI1371" t="s">
        <v>117</v>
      </c>
      <c r="CJ1371" t="s">
        <v>117</v>
      </c>
      <c r="CK1371" t="s">
        <v>117</v>
      </c>
      <c r="CL1371" t="s">
        <v>117</v>
      </c>
      <c r="CM1371" t="s">
        <v>117</v>
      </c>
      <c r="CN1371" t="s">
        <v>117</v>
      </c>
      <c r="CO1371" t="s">
        <v>117</v>
      </c>
      <c r="CP1371" t="s">
        <v>117</v>
      </c>
      <c r="CQ1371" t="s">
        <v>117</v>
      </c>
      <c r="CR1371" t="s">
        <v>117</v>
      </c>
      <c r="CS1371" t="s">
        <v>117</v>
      </c>
      <c r="CT1371" t="s">
        <v>117</v>
      </c>
      <c r="CU1371" t="s">
        <v>117</v>
      </c>
      <c r="CV1371" t="s">
        <v>117</v>
      </c>
      <c r="CW1371" t="s">
        <v>117</v>
      </c>
    </row>
    <row r="1372" spans="1:101" x14ac:dyDescent="0.25">
      <c r="A1372" t="s">
        <v>100</v>
      </c>
      <c r="B1372">
        <v>283222</v>
      </c>
      <c r="C1372" t="s">
        <v>9055</v>
      </c>
      <c r="D1372" t="s">
        <v>102</v>
      </c>
      <c r="E1372" t="s">
        <v>9056</v>
      </c>
      <c r="F1372" t="s">
        <v>9056</v>
      </c>
      <c r="G1372" t="s">
        <v>5876</v>
      </c>
      <c r="I1372" t="s">
        <v>3390</v>
      </c>
      <c r="K1372" t="s">
        <v>622</v>
      </c>
      <c r="L1372">
        <v>46725</v>
      </c>
      <c r="M1372" t="s">
        <v>7049</v>
      </c>
      <c r="N1372" t="s">
        <v>7050</v>
      </c>
      <c r="O1372">
        <v>0</v>
      </c>
      <c r="V1372" t="s">
        <v>114</v>
      </c>
      <c r="W1372" s="1">
        <v>42478</v>
      </c>
      <c r="Y1372" s="1">
        <v>43552</v>
      </c>
      <c r="Z1372" s="2">
        <v>43009</v>
      </c>
      <c r="AA1372" t="s">
        <v>9057</v>
      </c>
      <c r="AB1372" t="s">
        <v>117</v>
      </c>
      <c r="AC1372" t="s">
        <v>117</v>
      </c>
      <c r="AD1372" t="s">
        <v>117</v>
      </c>
      <c r="AG1372" t="s">
        <v>117</v>
      </c>
      <c r="AH1372" t="s">
        <v>115</v>
      </c>
      <c r="AI1372" t="s">
        <v>117</v>
      </c>
      <c r="AJ1372" t="s">
        <v>165</v>
      </c>
      <c r="AK1372" t="s">
        <v>7052</v>
      </c>
      <c r="AL1372" t="s">
        <v>119</v>
      </c>
      <c r="AN1372" t="s">
        <v>622</v>
      </c>
      <c r="AO1372" t="s">
        <v>117</v>
      </c>
      <c r="AP1372" t="s">
        <v>117</v>
      </c>
      <c r="AQ1372" t="s">
        <v>117</v>
      </c>
      <c r="AR1372" t="s">
        <v>117</v>
      </c>
      <c r="AS1372" t="s">
        <v>117</v>
      </c>
      <c r="AT1372" t="s">
        <v>117</v>
      </c>
      <c r="AU1372" t="s">
        <v>117</v>
      </c>
      <c r="AV1372" t="s">
        <v>117</v>
      </c>
      <c r="AW1372" t="s">
        <v>117</v>
      </c>
      <c r="AX1372" t="s">
        <v>117</v>
      </c>
      <c r="AY1372" t="s">
        <v>117</v>
      </c>
      <c r="AZ1372" t="s">
        <v>117</v>
      </c>
      <c r="BA1372" t="s">
        <v>117</v>
      </c>
      <c r="BB1372" t="s">
        <v>117</v>
      </c>
      <c r="BD1372" t="s">
        <v>117</v>
      </c>
      <c r="BF1372" t="s">
        <v>117</v>
      </c>
      <c r="BG1372" t="s">
        <v>117</v>
      </c>
      <c r="BH1372" t="s">
        <v>115</v>
      </c>
      <c r="BI1372" t="s">
        <v>117</v>
      </c>
      <c r="BJ1372" t="s">
        <v>117</v>
      </c>
      <c r="BK1372" t="s">
        <v>117</v>
      </c>
      <c r="BL1372" t="s">
        <v>117</v>
      </c>
      <c r="BM1372" t="s">
        <v>117</v>
      </c>
      <c r="BN1372" t="s">
        <v>117</v>
      </c>
      <c r="BO1372" t="s">
        <v>117</v>
      </c>
      <c r="BP1372" t="s">
        <v>117</v>
      </c>
      <c r="BQ1372" t="s">
        <v>117</v>
      </c>
      <c r="BR1372" t="s">
        <v>117</v>
      </c>
      <c r="BS1372" t="s">
        <v>117</v>
      </c>
      <c r="BT1372" t="s">
        <v>117</v>
      </c>
      <c r="BU1372" t="s">
        <v>117</v>
      </c>
      <c r="BV1372" t="s">
        <v>115</v>
      </c>
      <c r="BW1372" t="s">
        <v>115</v>
      </c>
      <c r="BX1372" t="s">
        <v>117</v>
      </c>
      <c r="BY1372" t="s">
        <v>117</v>
      </c>
      <c r="BZ1372" t="s">
        <v>117</v>
      </c>
      <c r="CA1372" t="s">
        <v>117</v>
      </c>
      <c r="CB1372" t="s">
        <v>117</v>
      </c>
      <c r="CC1372" t="s">
        <v>117</v>
      </c>
      <c r="CD1372" t="s">
        <v>117</v>
      </c>
      <c r="CE1372" t="s">
        <v>117</v>
      </c>
      <c r="CF1372" t="s">
        <v>117</v>
      </c>
      <c r="CG1372" t="s">
        <v>117</v>
      </c>
      <c r="CH1372" t="s">
        <v>117</v>
      </c>
      <c r="CI1372" t="s">
        <v>117</v>
      </c>
      <c r="CJ1372" t="s">
        <v>117</v>
      </c>
      <c r="CK1372" t="s">
        <v>117</v>
      </c>
      <c r="CL1372" t="s">
        <v>117</v>
      </c>
      <c r="CM1372" t="s">
        <v>117</v>
      </c>
      <c r="CN1372" t="s">
        <v>117</v>
      </c>
      <c r="CO1372" t="s">
        <v>117</v>
      </c>
      <c r="CP1372" t="s">
        <v>117</v>
      </c>
      <c r="CQ1372" t="s">
        <v>117</v>
      </c>
      <c r="CR1372" t="s">
        <v>117</v>
      </c>
      <c r="CS1372" t="s">
        <v>117</v>
      </c>
      <c r="CT1372" t="s">
        <v>117</v>
      </c>
      <c r="CU1372" t="s">
        <v>117</v>
      </c>
      <c r="CV1372" t="s">
        <v>117</v>
      </c>
      <c r="CW1372" t="s">
        <v>117</v>
      </c>
    </row>
    <row r="1373" spans="1:101" x14ac:dyDescent="0.25">
      <c r="A1373" t="s">
        <v>145</v>
      </c>
      <c r="B1373">
        <v>175329</v>
      </c>
      <c r="C1373" t="s">
        <v>9058</v>
      </c>
      <c r="D1373" t="s">
        <v>102</v>
      </c>
      <c r="E1373" t="s">
        <v>9059</v>
      </c>
      <c r="F1373" t="s">
        <v>9060</v>
      </c>
      <c r="G1373" t="s">
        <v>9061</v>
      </c>
      <c r="H1373" t="s">
        <v>1031</v>
      </c>
      <c r="I1373" t="s">
        <v>150</v>
      </c>
      <c r="J1373" t="s">
        <v>151</v>
      </c>
      <c r="K1373" t="s">
        <v>134</v>
      </c>
      <c r="L1373">
        <v>2142</v>
      </c>
      <c r="M1373" t="s">
        <v>9062</v>
      </c>
      <c r="O1373">
        <v>0</v>
      </c>
      <c r="P1373" t="s">
        <v>9063</v>
      </c>
      <c r="Q1373" t="s">
        <v>9064</v>
      </c>
      <c r="R1373" t="s">
        <v>150</v>
      </c>
      <c r="S1373" t="s">
        <v>151</v>
      </c>
      <c r="T1373" t="s">
        <v>134</v>
      </c>
      <c r="U1373">
        <v>2142</v>
      </c>
      <c r="V1373" t="s">
        <v>114</v>
      </c>
      <c r="W1373" s="1">
        <v>42124</v>
      </c>
      <c r="Y1373" s="1">
        <v>43553</v>
      </c>
      <c r="Z1373" s="2">
        <v>43009</v>
      </c>
      <c r="AA1373" t="s">
        <v>9065</v>
      </c>
      <c r="AB1373" t="s">
        <v>117</v>
      </c>
      <c r="AC1373" t="s">
        <v>117</v>
      </c>
      <c r="AD1373" t="s">
        <v>117</v>
      </c>
      <c r="AG1373" t="s">
        <v>117</v>
      </c>
      <c r="AH1373" t="s">
        <v>115</v>
      </c>
      <c r="AI1373" t="s">
        <v>117</v>
      </c>
      <c r="AJ1373" t="s">
        <v>132</v>
      </c>
      <c r="AL1373" t="s">
        <v>119</v>
      </c>
      <c r="AM1373" t="s">
        <v>151</v>
      </c>
      <c r="AN1373" t="s">
        <v>134</v>
      </c>
      <c r="AO1373" t="s">
        <v>117</v>
      </c>
      <c r="AP1373" t="s">
        <v>117</v>
      </c>
      <c r="AQ1373" t="s">
        <v>117</v>
      </c>
      <c r="AR1373" t="s">
        <v>117</v>
      </c>
      <c r="AS1373" t="s">
        <v>117</v>
      </c>
      <c r="AT1373" t="s">
        <v>117</v>
      </c>
      <c r="AU1373" t="s">
        <v>117</v>
      </c>
      <c r="AV1373" t="s">
        <v>117</v>
      </c>
      <c r="AW1373" t="s">
        <v>117</v>
      </c>
      <c r="AX1373" t="s">
        <v>117</v>
      </c>
      <c r="AY1373" t="s">
        <v>117</v>
      </c>
      <c r="AZ1373" t="s">
        <v>117</v>
      </c>
      <c r="BA1373" t="s">
        <v>117</v>
      </c>
      <c r="BB1373" t="s">
        <v>117</v>
      </c>
      <c r="BD1373" t="s">
        <v>117</v>
      </c>
      <c r="BF1373" t="s">
        <v>117</v>
      </c>
      <c r="BG1373" t="s">
        <v>117</v>
      </c>
      <c r="BH1373" t="s">
        <v>117</v>
      </c>
      <c r="BI1373" t="s">
        <v>117</v>
      </c>
      <c r="BJ1373" t="s">
        <v>117</v>
      </c>
      <c r="BK1373" t="s">
        <v>117</v>
      </c>
      <c r="BL1373" t="s">
        <v>117</v>
      </c>
      <c r="BM1373" t="s">
        <v>117</v>
      </c>
      <c r="BN1373" t="s">
        <v>117</v>
      </c>
      <c r="BO1373" t="s">
        <v>117</v>
      </c>
      <c r="BP1373" t="s">
        <v>117</v>
      </c>
      <c r="BQ1373" t="s">
        <v>117</v>
      </c>
      <c r="BR1373" t="s">
        <v>117</v>
      </c>
      <c r="BS1373" t="s">
        <v>117</v>
      </c>
      <c r="BT1373" t="s">
        <v>117</v>
      </c>
      <c r="BU1373" t="s">
        <v>117</v>
      </c>
      <c r="BV1373" t="s">
        <v>115</v>
      </c>
      <c r="BW1373" t="s">
        <v>115</v>
      </c>
      <c r="BX1373" t="s">
        <v>117</v>
      </c>
      <c r="BY1373" t="s">
        <v>117</v>
      </c>
      <c r="BZ1373" t="s">
        <v>117</v>
      </c>
      <c r="CA1373" t="s">
        <v>117</v>
      </c>
      <c r="CB1373" t="s">
        <v>117</v>
      </c>
      <c r="CC1373" t="s">
        <v>117</v>
      </c>
      <c r="CD1373" t="s">
        <v>117</v>
      </c>
      <c r="CE1373" t="s">
        <v>117</v>
      </c>
      <c r="CF1373" t="s">
        <v>117</v>
      </c>
      <c r="CG1373" t="s">
        <v>117</v>
      </c>
      <c r="CH1373" t="s">
        <v>117</v>
      </c>
      <c r="CI1373" t="s">
        <v>117</v>
      </c>
      <c r="CJ1373" t="s">
        <v>117</v>
      </c>
      <c r="CK1373" t="s">
        <v>117</v>
      </c>
      <c r="CL1373" t="s">
        <v>117</v>
      </c>
      <c r="CM1373" t="s">
        <v>117</v>
      </c>
      <c r="CN1373" t="s">
        <v>117</v>
      </c>
      <c r="CO1373" t="s">
        <v>117</v>
      </c>
      <c r="CP1373" t="s">
        <v>117</v>
      </c>
      <c r="CQ1373" t="s">
        <v>117</v>
      </c>
      <c r="CR1373" t="s">
        <v>117</v>
      </c>
      <c r="CS1373" t="s">
        <v>117</v>
      </c>
      <c r="CT1373" t="s">
        <v>117</v>
      </c>
      <c r="CU1373" t="s">
        <v>117</v>
      </c>
      <c r="CV1373" t="s">
        <v>117</v>
      </c>
      <c r="CW1373" t="s">
        <v>117</v>
      </c>
    </row>
    <row r="1374" spans="1:101" x14ac:dyDescent="0.25">
      <c r="A1374" t="s">
        <v>100</v>
      </c>
      <c r="B1374">
        <v>164398</v>
      </c>
      <c r="C1374" t="s">
        <v>9066</v>
      </c>
      <c r="D1374" t="s">
        <v>102</v>
      </c>
      <c r="E1374" t="s">
        <v>9067</v>
      </c>
      <c r="F1374" t="s">
        <v>9067</v>
      </c>
      <c r="G1374" t="s">
        <v>9068</v>
      </c>
      <c r="I1374" t="s">
        <v>9069</v>
      </c>
      <c r="K1374" t="s">
        <v>7257</v>
      </c>
      <c r="L1374" t="s">
        <v>9070</v>
      </c>
      <c r="M1374" t="s">
        <v>9071</v>
      </c>
      <c r="N1374" t="s">
        <v>9072</v>
      </c>
      <c r="O1374">
        <v>0</v>
      </c>
      <c r="V1374" t="s">
        <v>114</v>
      </c>
      <c r="W1374" s="1">
        <v>41061</v>
      </c>
      <c r="Y1374" s="1">
        <v>43554</v>
      </c>
      <c r="Z1374" s="2">
        <v>43009</v>
      </c>
      <c r="AB1374" t="s">
        <v>115</v>
      </c>
      <c r="AC1374" t="s">
        <v>117</v>
      </c>
      <c r="AD1374" t="s">
        <v>117</v>
      </c>
      <c r="AF1374" t="s">
        <v>9073</v>
      </c>
      <c r="AG1374" t="s">
        <v>117</v>
      </c>
      <c r="AH1374" t="s">
        <v>115</v>
      </c>
      <c r="AI1374" t="s">
        <v>117</v>
      </c>
      <c r="AJ1374" t="s">
        <v>165</v>
      </c>
      <c r="AK1374" t="s">
        <v>9074</v>
      </c>
      <c r="AL1374" t="s">
        <v>119</v>
      </c>
      <c r="AN1374" t="s">
        <v>7257</v>
      </c>
      <c r="AO1374" t="s">
        <v>117</v>
      </c>
      <c r="AP1374" t="s">
        <v>117</v>
      </c>
      <c r="AQ1374" t="s">
        <v>115</v>
      </c>
      <c r="AR1374" t="s">
        <v>117</v>
      </c>
      <c r="AS1374" t="s">
        <v>117</v>
      </c>
      <c r="AT1374" t="s">
        <v>117</v>
      </c>
      <c r="AU1374" t="s">
        <v>117</v>
      </c>
      <c r="AV1374" t="s">
        <v>117</v>
      </c>
      <c r="AW1374" t="s">
        <v>117</v>
      </c>
      <c r="AX1374" t="s">
        <v>117</v>
      </c>
      <c r="AY1374" t="s">
        <v>117</v>
      </c>
      <c r="AZ1374" t="s">
        <v>117</v>
      </c>
      <c r="BA1374" t="s">
        <v>117</v>
      </c>
      <c r="BB1374" t="s">
        <v>117</v>
      </c>
      <c r="BD1374" t="s">
        <v>115</v>
      </c>
      <c r="BE1374" t="s">
        <v>117</v>
      </c>
      <c r="BF1374" t="s">
        <v>115</v>
      </c>
      <c r="BG1374" t="s">
        <v>117</v>
      </c>
      <c r="BH1374" t="s">
        <v>115</v>
      </c>
      <c r="BI1374" t="s">
        <v>117</v>
      </c>
      <c r="BJ1374" t="s">
        <v>117</v>
      </c>
      <c r="BK1374" t="s">
        <v>117</v>
      </c>
      <c r="BL1374" t="s">
        <v>115</v>
      </c>
      <c r="BM1374" t="s">
        <v>117</v>
      </c>
      <c r="BN1374" t="s">
        <v>117</v>
      </c>
      <c r="BO1374" t="s">
        <v>117</v>
      </c>
      <c r="BP1374" t="s">
        <v>117</v>
      </c>
      <c r="BQ1374" t="s">
        <v>117</v>
      </c>
      <c r="BR1374" t="s">
        <v>117</v>
      </c>
      <c r="BS1374" t="s">
        <v>117</v>
      </c>
      <c r="BT1374" t="s">
        <v>117</v>
      </c>
      <c r="BU1374" t="s">
        <v>117</v>
      </c>
      <c r="BV1374" t="s">
        <v>117</v>
      </c>
      <c r="BW1374" t="s">
        <v>115</v>
      </c>
      <c r="BX1374" t="s">
        <v>117</v>
      </c>
      <c r="BY1374" t="s">
        <v>117</v>
      </c>
      <c r="BZ1374" t="s">
        <v>117</v>
      </c>
      <c r="CA1374" t="s">
        <v>117</v>
      </c>
      <c r="CB1374" t="s">
        <v>117</v>
      </c>
      <c r="CC1374" t="s">
        <v>117</v>
      </c>
      <c r="CD1374" t="s">
        <v>117</v>
      </c>
      <c r="CE1374" t="s">
        <v>117</v>
      </c>
      <c r="CF1374" t="s">
        <v>117</v>
      </c>
      <c r="CG1374" t="s">
        <v>117</v>
      </c>
      <c r="CH1374" t="s">
        <v>117</v>
      </c>
      <c r="CI1374" t="s">
        <v>117</v>
      </c>
      <c r="CJ1374" t="s">
        <v>117</v>
      </c>
      <c r="CK1374" t="s">
        <v>117</v>
      </c>
      <c r="CL1374" t="s">
        <v>117</v>
      </c>
      <c r="CM1374" t="s">
        <v>117</v>
      </c>
      <c r="CN1374" t="s">
        <v>117</v>
      </c>
      <c r="CO1374" t="s">
        <v>117</v>
      </c>
      <c r="CP1374" t="s">
        <v>117</v>
      </c>
      <c r="CQ1374" t="s">
        <v>117</v>
      </c>
      <c r="CR1374" t="s">
        <v>117</v>
      </c>
      <c r="CS1374" t="s">
        <v>117</v>
      </c>
      <c r="CT1374" t="s">
        <v>117</v>
      </c>
      <c r="CU1374" t="s">
        <v>117</v>
      </c>
      <c r="CV1374" t="s">
        <v>117</v>
      </c>
      <c r="CW1374" t="s">
        <v>117</v>
      </c>
    </row>
    <row r="1375" spans="1:101" x14ac:dyDescent="0.25">
      <c r="A1375" t="s">
        <v>100</v>
      </c>
      <c r="B1375">
        <v>162519</v>
      </c>
      <c r="C1375" t="s">
        <v>9075</v>
      </c>
      <c r="D1375" t="s">
        <v>102</v>
      </c>
      <c r="E1375" t="s">
        <v>9076</v>
      </c>
      <c r="F1375" t="s">
        <v>9076</v>
      </c>
      <c r="G1375" t="s">
        <v>9077</v>
      </c>
      <c r="H1375" t="s">
        <v>9078</v>
      </c>
      <c r="I1375" t="s">
        <v>1040</v>
      </c>
      <c r="K1375" t="s">
        <v>525</v>
      </c>
      <c r="L1375">
        <v>72201</v>
      </c>
      <c r="M1375" t="s">
        <v>9079</v>
      </c>
      <c r="N1375" t="s">
        <v>9080</v>
      </c>
      <c r="O1375">
        <v>0</v>
      </c>
      <c r="V1375" t="s">
        <v>114</v>
      </c>
      <c r="W1375" s="1">
        <v>40992</v>
      </c>
      <c r="Y1375" s="1">
        <v>43627</v>
      </c>
      <c r="Z1375" s="2">
        <v>43009</v>
      </c>
      <c r="AA1375" t="s">
        <v>7151</v>
      </c>
      <c r="AB1375" t="s">
        <v>115</v>
      </c>
      <c r="AC1375" t="s">
        <v>117</v>
      </c>
      <c r="AD1375" t="s">
        <v>117</v>
      </c>
      <c r="AG1375" t="s">
        <v>117</v>
      </c>
      <c r="AH1375" t="s">
        <v>115</v>
      </c>
      <c r="AI1375" t="s">
        <v>117</v>
      </c>
      <c r="AJ1375" t="s">
        <v>165</v>
      </c>
      <c r="AK1375" t="s">
        <v>9081</v>
      </c>
      <c r="AL1375" t="s">
        <v>184</v>
      </c>
      <c r="AN1375" t="s">
        <v>525</v>
      </c>
      <c r="AO1375" t="s">
        <v>117</v>
      </c>
      <c r="AP1375" t="s">
        <v>117</v>
      </c>
      <c r="AQ1375" t="s">
        <v>117</v>
      </c>
      <c r="AR1375" t="s">
        <v>117</v>
      </c>
      <c r="AS1375" t="s">
        <v>117</v>
      </c>
      <c r="AT1375" t="s">
        <v>117</v>
      </c>
      <c r="AU1375" t="s">
        <v>117</v>
      </c>
      <c r="AV1375" t="s">
        <v>117</v>
      </c>
      <c r="AW1375" t="s">
        <v>117</v>
      </c>
      <c r="AX1375" t="s">
        <v>117</v>
      </c>
      <c r="AY1375" t="s">
        <v>117</v>
      </c>
      <c r="AZ1375" t="s">
        <v>117</v>
      </c>
      <c r="BA1375" t="s">
        <v>117</v>
      </c>
      <c r="BB1375" t="s">
        <v>117</v>
      </c>
      <c r="BD1375" t="s">
        <v>117</v>
      </c>
      <c r="BF1375" t="s">
        <v>117</v>
      </c>
      <c r="BG1375" t="s">
        <v>117</v>
      </c>
      <c r="BH1375" t="s">
        <v>115</v>
      </c>
      <c r="BI1375" t="s">
        <v>117</v>
      </c>
      <c r="BJ1375" t="s">
        <v>117</v>
      </c>
      <c r="BK1375" t="s">
        <v>117</v>
      </c>
      <c r="BL1375" t="s">
        <v>117</v>
      </c>
      <c r="BM1375" t="s">
        <v>117</v>
      </c>
      <c r="BN1375" t="s">
        <v>117</v>
      </c>
      <c r="BO1375" t="s">
        <v>117</v>
      </c>
      <c r="BP1375" t="s">
        <v>117</v>
      </c>
      <c r="BQ1375" t="s">
        <v>117</v>
      </c>
      <c r="BR1375" t="s">
        <v>117</v>
      </c>
      <c r="BS1375" t="s">
        <v>117</v>
      </c>
      <c r="BT1375" t="s">
        <v>117</v>
      </c>
      <c r="BU1375" t="s">
        <v>117</v>
      </c>
      <c r="BV1375" t="s">
        <v>115</v>
      </c>
      <c r="BW1375" t="s">
        <v>115</v>
      </c>
      <c r="BX1375" t="s">
        <v>117</v>
      </c>
      <c r="BY1375" t="s">
        <v>117</v>
      </c>
      <c r="BZ1375" t="s">
        <v>117</v>
      </c>
      <c r="CA1375" t="s">
        <v>117</v>
      </c>
      <c r="CB1375" t="s">
        <v>117</v>
      </c>
      <c r="CC1375" t="s">
        <v>117</v>
      </c>
      <c r="CD1375" t="s">
        <v>117</v>
      </c>
      <c r="CE1375" t="s">
        <v>117</v>
      </c>
      <c r="CF1375" t="s">
        <v>117</v>
      </c>
      <c r="CG1375" t="s">
        <v>117</v>
      </c>
      <c r="CH1375" t="s">
        <v>117</v>
      </c>
      <c r="CI1375" t="s">
        <v>117</v>
      </c>
      <c r="CJ1375" t="s">
        <v>117</v>
      </c>
      <c r="CK1375" t="s">
        <v>117</v>
      </c>
      <c r="CL1375" t="s">
        <v>117</v>
      </c>
      <c r="CM1375" t="s">
        <v>117</v>
      </c>
      <c r="CN1375" t="s">
        <v>117</v>
      </c>
      <c r="CO1375" t="s">
        <v>117</v>
      </c>
      <c r="CP1375" t="s">
        <v>117</v>
      </c>
      <c r="CQ1375" t="s">
        <v>117</v>
      </c>
      <c r="CR1375" t="s">
        <v>117</v>
      </c>
      <c r="CS1375" t="s">
        <v>117</v>
      </c>
      <c r="CT1375" t="s">
        <v>117</v>
      </c>
      <c r="CU1375" t="s">
        <v>117</v>
      </c>
      <c r="CV1375" t="s">
        <v>117</v>
      </c>
      <c r="CW1375" t="s">
        <v>117</v>
      </c>
    </row>
    <row r="1376" spans="1:101" x14ac:dyDescent="0.25">
      <c r="A1376" t="s">
        <v>100</v>
      </c>
      <c r="B1376">
        <v>163082</v>
      </c>
      <c r="C1376" t="s">
        <v>9082</v>
      </c>
      <c r="D1376" t="s">
        <v>102</v>
      </c>
      <c r="E1376" t="s">
        <v>9083</v>
      </c>
      <c r="F1376" t="s">
        <v>9083</v>
      </c>
      <c r="G1376" t="s">
        <v>9084</v>
      </c>
      <c r="I1376" t="s">
        <v>1040</v>
      </c>
      <c r="K1376" t="s">
        <v>525</v>
      </c>
      <c r="L1376">
        <v>72201</v>
      </c>
      <c r="M1376" t="s">
        <v>1041</v>
      </c>
      <c r="N1376" t="s">
        <v>1042</v>
      </c>
      <c r="O1376">
        <v>0</v>
      </c>
      <c r="V1376" t="s">
        <v>114</v>
      </c>
      <c r="W1376" s="1">
        <v>40997</v>
      </c>
      <c r="Y1376" s="1">
        <v>43643</v>
      </c>
      <c r="Z1376" s="2">
        <v>43009</v>
      </c>
      <c r="AA1376" t="s">
        <v>1043</v>
      </c>
      <c r="AB1376" t="s">
        <v>115</v>
      </c>
      <c r="AC1376" t="s">
        <v>117</v>
      </c>
      <c r="AD1376" t="s">
        <v>117</v>
      </c>
      <c r="AG1376" t="s">
        <v>117</v>
      </c>
      <c r="AH1376" t="s">
        <v>115</v>
      </c>
      <c r="AI1376" t="s">
        <v>117</v>
      </c>
      <c r="AJ1376" t="s">
        <v>132</v>
      </c>
      <c r="AL1376" t="s">
        <v>119</v>
      </c>
      <c r="AN1376" t="s">
        <v>525</v>
      </c>
      <c r="AO1376" t="s">
        <v>117</v>
      </c>
      <c r="AP1376" t="s">
        <v>117</v>
      </c>
      <c r="AQ1376" t="s">
        <v>117</v>
      </c>
      <c r="AR1376" t="s">
        <v>117</v>
      </c>
      <c r="AS1376" t="s">
        <v>117</v>
      </c>
      <c r="AT1376" t="s">
        <v>117</v>
      </c>
      <c r="AU1376" t="s">
        <v>117</v>
      </c>
      <c r="AV1376" t="s">
        <v>117</v>
      </c>
      <c r="AW1376" t="s">
        <v>117</v>
      </c>
      <c r="AX1376" t="s">
        <v>117</v>
      </c>
      <c r="AY1376" t="s">
        <v>117</v>
      </c>
      <c r="AZ1376" t="s">
        <v>117</v>
      </c>
      <c r="BA1376" t="s">
        <v>117</v>
      </c>
      <c r="BB1376" t="s">
        <v>117</v>
      </c>
      <c r="BD1376" t="s">
        <v>117</v>
      </c>
      <c r="BF1376" t="s">
        <v>117</v>
      </c>
      <c r="BG1376" t="s">
        <v>117</v>
      </c>
      <c r="BH1376" t="s">
        <v>115</v>
      </c>
      <c r="BI1376" t="s">
        <v>117</v>
      </c>
      <c r="BJ1376" t="s">
        <v>117</v>
      </c>
      <c r="BK1376" t="s">
        <v>117</v>
      </c>
      <c r="BL1376" t="s">
        <v>117</v>
      </c>
      <c r="BM1376" t="s">
        <v>117</v>
      </c>
      <c r="BN1376" t="s">
        <v>117</v>
      </c>
      <c r="BO1376" t="s">
        <v>117</v>
      </c>
      <c r="BP1376" t="s">
        <v>117</v>
      </c>
      <c r="BQ1376" t="s">
        <v>117</v>
      </c>
      <c r="BR1376" t="s">
        <v>117</v>
      </c>
      <c r="BS1376" t="s">
        <v>117</v>
      </c>
      <c r="BT1376" t="s">
        <v>117</v>
      </c>
      <c r="BU1376" t="s">
        <v>117</v>
      </c>
      <c r="BV1376" t="s">
        <v>117</v>
      </c>
      <c r="BW1376" t="s">
        <v>115</v>
      </c>
      <c r="BX1376" t="s">
        <v>117</v>
      </c>
      <c r="BY1376" t="s">
        <v>117</v>
      </c>
      <c r="BZ1376" t="s">
        <v>117</v>
      </c>
      <c r="CA1376" t="s">
        <v>117</v>
      </c>
      <c r="CB1376" t="s">
        <v>117</v>
      </c>
      <c r="CC1376" t="s">
        <v>117</v>
      </c>
      <c r="CD1376" t="s">
        <v>117</v>
      </c>
      <c r="CE1376" t="s">
        <v>117</v>
      </c>
      <c r="CF1376" t="s">
        <v>117</v>
      </c>
      <c r="CG1376" t="s">
        <v>117</v>
      </c>
      <c r="CH1376" t="s">
        <v>117</v>
      </c>
      <c r="CI1376" t="s">
        <v>117</v>
      </c>
      <c r="CJ1376" t="s">
        <v>117</v>
      </c>
      <c r="CK1376" t="s">
        <v>117</v>
      </c>
      <c r="CL1376" t="s">
        <v>117</v>
      </c>
      <c r="CM1376" t="s">
        <v>117</v>
      </c>
      <c r="CN1376" t="s">
        <v>117</v>
      </c>
      <c r="CO1376" t="s">
        <v>117</v>
      </c>
      <c r="CP1376" t="s">
        <v>117</v>
      </c>
      <c r="CQ1376" t="s">
        <v>117</v>
      </c>
      <c r="CR1376" t="s">
        <v>117</v>
      </c>
      <c r="CS1376" t="s">
        <v>117</v>
      </c>
      <c r="CT1376" t="s">
        <v>117</v>
      </c>
      <c r="CU1376" t="s">
        <v>117</v>
      </c>
      <c r="CV1376" t="s">
        <v>117</v>
      </c>
      <c r="CW1376" t="s">
        <v>117</v>
      </c>
    </row>
    <row r="1377" spans="1:101" x14ac:dyDescent="0.25">
      <c r="A1377" t="s">
        <v>207</v>
      </c>
      <c r="B1377">
        <v>157385</v>
      </c>
      <c r="C1377" t="s">
        <v>9085</v>
      </c>
      <c r="D1377" t="s">
        <v>102</v>
      </c>
      <c r="E1377" t="s">
        <v>9086</v>
      </c>
      <c r="F1377" t="s">
        <v>9086</v>
      </c>
      <c r="G1377" t="s">
        <v>9087</v>
      </c>
      <c r="H1377" t="s">
        <v>9088</v>
      </c>
      <c r="I1377" t="s">
        <v>213</v>
      </c>
      <c r="J1377" t="s">
        <v>214</v>
      </c>
      <c r="K1377" t="s">
        <v>134</v>
      </c>
      <c r="L1377">
        <v>10010</v>
      </c>
      <c r="M1377" t="s">
        <v>9089</v>
      </c>
      <c r="N1377" t="s">
        <v>9090</v>
      </c>
      <c r="O1377">
        <v>0</v>
      </c>
      <c r="V1377" t="s">
        <v>114</v>
      </c>
      <c r="W1377" s="1">
        <v>40947</v>
      </c>
      <c r="Y1377" s="1">
        <v>43551</v>
      </c>
      <c r="Z1377" s="2">
        <v>43009</v>
      </c>
      <c r="AA1377" t="s">
        <v>9091</v>
      </c>
      <c r="AB1377" t="s">
        <v>117</v>
      </c>
      <c r="AC1377" t="s">
        <v>117</v>
      </c>
      <c r="AD1377" t="s">
        <v>117</v>
      </c>
      <c r="AG1377" t="s">
        <v>115</v>
      </c>
      <c r="AH1377" t="s">
        <v>117</v>
      </c>
      <c r="AI1377" t="s">
        <v>117</v>
      </c>
      <c r="AJ1377" t="s">
        <v>293</v>
      </c>
      <c r="AL1377" t="s">
        <v>119</v>
      </c>
      <c r="AM1377" t="s">
        <v>133</v>
      </c>
      <c r="AN1377" t="s">
        <v>134</v>
      </c>
      <c r="AO1377" t="s">
        <v>117</v>
      </c>
      <c r="AP1377" t="s">
        <v>117</v>
      </c>
      <c r="AQ1377" t="s">
        <v>117</v>
      </c>
      <c r="AR1377" t="s">
        <v>117</v>
      </c>
      <c r="AS1377" t="s">
        <v>117</v>
      </c>
      <c r="AT1377" t="s">
        <v>117</v>
      </c>
      <c r="AU1377" t="s">
        <v>117</v>
      </c>
      <c r="AV1377" t="s">
        <v>117</v>
      </c>
      <c r="AW1377" t="s">
        <v>117</v>
      </c>
      <c r="AX1377" t="s">
        <v>117</v>
      </c>
      <c r="AY1377" t="s">
        <v>117</v>
      </c>
      <c r="AZ1377" t="s">
        <v>117</v>
      </c>
      <c r="BA1377" t="s">
        <v>117</v>
      </c>
      <c r="BB1377" t="s">
        <v>117</v>
      </c>
      <c r="BD1377" t="s">
        <v>117</v>
      </c>
      <c r="BF1377" t="s">
        <v>117</v>
      </c>
      <c r="BG1377" t="s">
        <v>117</v>
      </c>
      <c r="BH1377" t="s">
        <v>115</v>
      </c>
      <c r="BI1377" t="s">
        <v>117</v>
      </c>
      <c r="BJ1377" t="s">
        <v>117</v>
      </c>
      <c r="BK1377" t="s">
        <v>117</v>
      </c>
      <c r="BL1377" t="s">
        <v>117</v>
      </c>
      <c r="BM1377" t="s">
        <v>117</v>
      </c>
      <c r="BN1377" t="s">
        <v>117</v>
      </c>
      <c r="BO1377" t="s">
        <v>117</v>
      </c>
      <c r="BP1377" t="s">
        <v>117</v>
      </c>
      <c r="BQ1377" t="s">
        <v>117</v>
      </c>
      <c r="BR1377" t="s">
        <v>117</v>
      </c>
      <c r="BS1377" t="s">
        <v>117</v>
      </c>
      <c r="BT1377" t="s">
        <v>117</v>
      </c>
      <c r="BU1377" t="s">
        <v>117</v>
      </c>
      <c r="BV1377" t="s">
        <v>115</v>
      </c>
      <c r="BW1377" t="s">
        <v>115</v>
      </c>
      <c r="BX1377" t="s">
        <v>117</v>
      </c>
      <c r="BY1377" t="s">
        <v>117</v>
      </c>
      <c r="BZ1377" t="s">
        <v>117</v>
      </c>
      <c r="CA1377" t="s">
        <v>117</v>
      </c>
      <c r="CB1377" t="s">
        <v>117</v>
      </c>
      <c r="CC1377" t="s">
        <v>117</v>
      </c>
      <c r="CD1377" t="s">
        <v>117</v>
      </c>
      <c r="CE1377" t="s">
        <v>117</v>
      </c>
      <c r="CF1377" t="s">
        <v>117</v>
      </c>
      <c r="CG1377" t="s">
        <v>117</v>
      </c>
      <c r="CH1377" t="s">
        <v>117</v>
      </c>
      <c r="CI1377" t="s">
        <v>117</v>
      </c>
      <c r="CJ1377" t="s">
        <v>117</v>
      </c>
      <c r="CK1377" t="s">
        <v>117</v>
      </c>
      <c r="CL1377" t="s">
        <v>117</v>
      </c>
      <c r="CM1377" t="s">
        <v>117</v>
      </c>
      <c r="CN1377" t="s">
        <v>117</v>
      </c>
      <c r="CO1377" t="s">
        <v>117</v>
      </c>
      <c r="CP1377" t="s">
        <v>117</v>
      </c>
      <c r="CQ1377" t="s">
        <v>117</v>
      </c>
      <c r="CR1377" t="s">
        <v>117</v>
      </c>
      <c r="CS1377" t="s">
        <v>117</v>
      </c>
      <c r="CT1377" t="s">
        <v>117</v>
      </c>
      <c r="CU1377" t="s">
        <v>117</v>
      </c>
      <c r="CV1377" t="s">
        <v>117</v>
      </c>
      <c r="CW1377" t="s">
        <v>117</v>
      </c>
    </row>
    <row r="1378" spans="1:101" x14ac:dyDescent="0.25">
      <c r="A1378" t="s">
        <v>100</v>
      </c>
      <c r="B1378">
        <v>138648</v>
      </c>
      <c r="C1378" t="s">
        <v>9092</v>
      </c>
      <c r="D1378" t="s">
        <v>102</v>
      </c>
      <c r="E1378" t="s">
        <v>9093</v>
      </c>
      <c r="F1378" t="s">
        <v>9093</v>
      </c>
      <c r="G1378" t="s">
        <v>9094</v>
      </c>
      <c r="H1378" t="s">
        <v>9095</v>
      </c>
      <c r="I1378" t="s">
        <v>160</v>
      </c>
      <c r="K1378" t="s">
        <v>161</v>
      </c>
      <c r="L1378">
        <v>68602</v>
      </c>
      <c r="M1378" t="s">
        <v>9096</v>
      </c>
      <c r="N1378" t="s">
        <v>9097</v>
      </c>
      <c r="O1378">
        <v>0</v>
      </c>
      <c r="V1378" t="s">
        <v>114</v>
      </c>
      <c r="W1378" s="1">
        <v>41067</v>
      </c>
      <c r="Y1378" s="1">
        <v>43549</v>
      </c>
      <c r="Z1378" s="2">
        <v>43009</v>
      </c>
      <c r="AA1378" t="s">
        <v>9098</v>
      </c>
      <c r="AB1378" t="s">
        <v>115</v>
      </c>
      <c r="AC1378" t="s">
        <v>117</v>
      </c>
      <c r="AD1378" t="s">
        <v>117</v>
      </c>
      <c r="AF1378" t="s">
        <v>9099</v>
      </c>
      <c r="AG1378" t="s">
        <v>117</v>
      </c>
      <c r="AH1378" t="s">
        <v>115</v>
      </c>
      <c r="AI1378" t="s">
        <v>117</v>
      </c>
      <c r="AJ1378" t="s">
        <v>118</v>
      </c>
      <c r="AL1378" t="s">
        <v>119</v>
      </c>
      <c r="AN1378" t="s">
        <v>161</v>
      </c>
      <c r="AO1378" t="s">
        <v>117</v>
      </c>
      <c r="AP1378" t="s">
        <v>117</v>
      </c>
      <c r="AQ1378" t="s">
        <v>117</v>
      </c>
      <c r="AR1378" t="s">
        <v>117</v>
      </c>
      <c r="AS1378" t="s">
        <v>117</v>
      </c>
      <c r="AT1378" t="s">
        <v>117</v>
      </c>
      <c r="AU1378" t="s">
        <v>117</v>
      </c>
      <c r="AV1378" t="s">
        <v>117</v>
      </c>
      <c r="AW1378" t="s">
        <v>117</v>
      </c>
      <c r="AX1378" t="s">
        <v>117</v>
      </c>
      <c r="AY1378" t="s">
        <v>117</v>
      </c>
      <c r="AZ1378" t="s">
        <v>117</v>
      </c>
      <c r="BA1378" t="s">
        <v>117</v>
      </c>
      <c r="BB1378" t="s">
        <v>117</v>
      </c>
      <c r="BD1378" t="s">
        <v>117</v>
      </c>
      <c r="BF1378" t="s">
        <v>117</v>
      </c>
      <c r="BG1378" t="s">
        <v>117</v>
      </c>
      <c r="BH1378" t="s">
        <v>115</v>
      </c>
      <c r="BI1378" t="s">
        <v>117</v>
      </c>
      <c r="BJ1378" t="s">
        <v>117</v>
      </c>
      <c r="BK1378" t="s">
        <v>117</v>
      </c>
      <c r="BL1378" t="s">
        <v>117</v>
      </c>
      <c r="BM1378" t="s">
        <v>117</v>
      </c>
      <c r="BN1378" t="s">
        <v>117</v>
      </c>
      <c r="BO1378" t="s">
        <v>117</v>
      </c>
      <c r="BP1378" t="s">
        <v>117</v>
      </c>
      <c r="BQ1378" t="s">
        <v>117</v>
      </c>
      <c r="BR1378" t="s">
        <v>117</v>
      </c>
      <c r="BS1378" t="s">
        <v>117</v>
      </c>
      <c r="BT1378" t="s">
        <v>117</v>
      </c>
      <c r="BU1378" t="s">
        <v>117</v>
      </c>
      <c r="BV1378" t="s">
        <v>117</v>
      </c>
      <c r="BW1378" t="s">
        <v>115</v>
      </c>
      <c r="BX1378" t="s">
        <v>117</v>
      </c>
      <c r="BY1378" t="s">
        <v>117</v>
      </c>
      <c r="BZ1378" t="s">
        <v>117</v>
      </c>
      <c r="CA1378" t="s">
        <v>117</v>
      </c>
      <c r="CB1378" t="s">
        <v>117</v>
      </c>
      <c r="CC1378" t="s">
        <v>117</v>
      </c>
      <c r="CD1378" t="s">
        <v>117</v>
      </c>
      <c r="CE1378" t="s">
        <v>117</v>
      </c>
      <c r="CF1378" t="s">
        <v>117</v>
      </c>
      <c r="CG1378" t="s">
        <v>117</v>
      </c>
      <c r="CH1378" t="s">
        <v>117</v>
      </c>
      <c r="CI1378" t="s">
        <v>117</v>
      </c>
      <c r="CJ1378" t="s">
        <v>117</v>
      </c>
      <c r="CK1378" t="s">
        <v>117</v>
      </c>
      <c r="CL1378" t="s">
        <v>117</v>
      </c>
      <c r="CM1378" t="s">
        <v>117</v>
      </c>
      <c r="CN1378" t="s">
        <v>117</v>
      </c>
      <c r="CO1378" t="s">
        <v>117</v>
      </c>
      <c r="CP1378" t="s">
        <v>117</v>
      </c>
      <c r="CQ1378" t="s">
        <v>117</v>
      </c>
      <c r="CR1378" t="s">
        <v>117</v>
      </c>
      <c r="CS1378" t="s">
        <v>117</v>
      </c>
      <c r="CT1378" t="s">
        <v>117</v>
      </c>
      <c r="CU1378" t="s">
        <v>117</v>
      </c>
      <c r="CV1378" t="s">
        <v>117</v>
      </c>
      <c r="CW1378" t="s">
        <v>117</v>
      </c>
    </row>
    <row r="1379" spans="1:101" x14ac:dyDescent="0.25">
      <c r="A1379" t="s">
        <v>100</v>
      </c>
      <c r="B1379">
        <v>161887</v>
      </c>
      <c r="C1379" t="s">
        <v>9100</v>
      </c>
      <c r="D1379" t="s">
        <v>102</v>
      </c>
      <c r="E1379" t="s">
        <v>9101</v>
      </c>
      <c r="F1379" t="s">
        <v>9101</v>
      </c>
      <c r="G1379" t="s">
        <v>9102</v>
      </c>
      <c r="I1379" t="s">
        <v>1587</v>
      </c>
      <c r="K1379" t="s">
        <v>1588</v>
      </c>
      <c r="L1379">
        <v>75001</v>
      </c>
      <c r="M1379" t="s">
        <v>9103</v>
      </c>
      <c r="N1379" t="s">
        <v>9104</v>
      </c>
      <c r="O1379">
        <v>0</v>
      </c>
      <c r="V1379" t="s">
        <v>114</v>
      </c>
      <c r="W1379" s="1">
        <v>40996</v>
      </c>
      <c r="Y1379" s="1">
        <v>43552</v>
      </c>
      <c r="Z1379" s="2">
        <v>43009</v>
      </c>
      <c r="AA1379" t="s">
        <v>9105</v>
      </c>
      <c r="AB1379" t="s">
        <v>115</v>
      </c>
      <c r="AC1379" t="s">
        <v>117</v>
      </c>
      <c r="AD1379" t="s">
        <v>117</v>
      </c>
      <c r="AG1379" t="s">
        <v>117</v>
      </c>
      <c r="AH1379" t="s">
        <v>115</v>
      </c>
      <c r="AI1379" t="s">
        <v>117</v>
      </c>
      <c r="AJ1379" t="s">
        <v>165</v>
      </c>
      <c r="AK1379" t="s">
        <v>411</v>
      </c>
      <c r="AL1379" t="s">
        <v>119</v>
      </c>
      <c r="AN1379" t="s">
        <v>1588</v>
      </c>
      <c r="AO1379" t="s">
        <v>117</v>
      </c>
      <c r="AP1379" t="s">
        <v>117</v>
      </c>
      <c r="AQ1379" t="s">
        <v>117</v>
      </c>
      <c r="AR1379" t="s">
        <v>117</v>
      </c>
      <c r="AS1379" t="s">
        <v>117</v>
      </c>
      <c r="AT1379" t="s">
        <v>117</v>
      </c>
      <c r="AU1379" t="s">
        <v>117</v>
      </c>
      <c r="AV1379" t="s">
        <v>117</v>
      </c>
      <c r="AW1379" t="s">
        <v>117</v>
      </c>
      <c r="AX1379" t="s">
        <v>117</v>
      </c>
      <c r="AY1379" t="s">
        <v>117</v>
      </c>
      <c r="AZ1379" t="s">
        <v>117</v>
      </c>
      <c r="BA1379" t="s">
        <v>117</v>
      </c>
      <c r="BB1379" t="s">
        <v>117</v>
      </c>
      <c r="BD1379" t="s">
        <v>117</v>
      </c>
      <c r="BF1379" t="s">
        <v>117</v>
      </c>
      <c r="BG1379" t="s">
        <v>117</v>
      </c>
      <c r="BH1379" t="s">
        <v>115</v>
      </c>
      <c r="BI1379" t="s">
        <v>117</v>
      </c>
      <c r="BJ1379" t="s">
        <v>117</v>
      </c>
      <c r="BK1379" t="s">
        <v>117</v>
      </c>
      <c r="BL1379" t="s">
        <v>117</v>
      </c>
      <c r="BM1379" t="s">
        <v>117</v>
      </c>
      <c r="BN1379" t="s">
        <v>117</v>
      </c>
      <c r="BO1379" t="s">
        <v>117</v>
      </c>
      <c r="BP1379" t="s">
        <v>117</v>
      </c>
      <c r="BQ1379" t="s">
        <v>117</v>
      </c>
      <c r="BR1379" t="s">
        <v>117</v>
      </c>
      <c r="BS1379" t="s">
        <v>117</v>
      </c>
      <c r="BT1379" t="s">
        <v>117</v>
      </c>
      <c r="BU1379" t="s">
        <v>117</v>
      </c>
      <c r="BV1379" t="s">
        <v>115</v>
      </c>
      <c r="BW1379" t="s">
        <v>115</v>
      </c>
      <c r="BX1379" t="s">
        <v>117</v>
      </c>
      <c r="BY1379" t="s">
        <v>117</v>
      </c>
      <c r="BZ1379" t="s">
        <v>117</v>
      </c>
      <c r="CA1379" t="s">
        <v>117</v>
      </c>
      <c r="CB1379" t="s">
        <v>117</v>
      </c>
      <c r="CC1379" t="s">
        <v>117</v>
      </c>
      <c r="CD1379" t="s">
        <v>117</v>
      </c>
      <c r="CE1379" t="s">
        <v>117</v>
      </c>
      <c r="CF1379" t="s">
        <v>117</v>
      </c>
      <c r="CG1379" t="s">
        <v>117</v>
      </c>
      <c r="CH1379" t="s">
        <v>117</v>
      </c>
      <c r="CI1379" t="s">
        <v>117</v>
      </c>
      <c r="CJ1379" t="s">
        <v>117</v>
      </c>
      <c r="CK1379" t="s">
        <v>117</v>
      </c>
      <c r="CL1379" t="s">
        <v>117</v>
      </c>
      <c r="CM1379" t="s">
        <v>117</v>
      </c>
      <c r="CN1379" t="s">
        <v>117</v>
      </c>
      <c r="CO1379" t="s">
        <v>117</v>
      </c>
      <c r="CP1379" t="s">
        <v>117</v>
      </c>
      <c r="CQ1379" t="s">
        <v>117</v>
      </c>
      <c r="CR1379" t="s">
        <v>117</v>
      </c>
      <c r="CS1379" t="s">
        <v>117</v>
      </c>
      <c r="CT1379" t="s">
        <v>117</v>
      </c>
      <c r="CU1379" t="s">
        <v>117</v>
      </c>
      <c r="CV1379" t="s">
        <v>117</v>
      </c>
      <c r="CW1379" t="s">
        <v>117</v>
      </c>
    </row>
    <row r="1380" spans="1:101" x14ac:dyDescent="0.25">
      <c r="A1380" t="s">
        <v>100</v>
      </c>
      <c r="B1380">
        <v>296186</v>
      </c>
      <c r="C1380" t="s">
        <v>9106</v>
      </c>
      <c r="D1380" t="s">
        <v>102</v>
      </c>
      <c r="E1380" t="s">
        <v>9107</v>
      </c>
      <c r="F1380" t="s">
        <v>9107</v>
      </c>
      <c r="G1380" t="s">
        <v>4258</v>
      </c>
      <c r="I1380" t="s">
        <v>9108</v>
      </c>
      <c r="K1380" t="s">
        <v>649</v>
      </c>
      <c r="L1380" t="s">
        <v>4260</v>
      </c>
      <c r="M1380" t="s">
        <v>9109</v>
      </c>
      <c r="N1380" t="s">
        <v>9110</v>
      </c>
      <c r="O1380">
        <v>3</v>
      </c>
      <c r="V1380" t="s">
        <v>114</v>
      </c>
      <c r="W1380" s="1">
        <v>43189</v>
      </c>
      <c r="Y1380" s="1">
        <v>43553</v>
      </c>
      <c r="Z1380" s="2">
        <v>43009</v>
      </c>
      <c r="AA1380" t="s">
        <v>9111</v>
      </c>
      <c r="AB1380" t="s">
        <v>117</v>
      </c>
      <c r="AC1380" t="s">
        <v>117</v>
      </c>
      <c r="AD1380" t="s">
        <v>117</v>
      </c>
      <c r="AG1380" t="s">
        <v>117</v>
      </c>
      <c r="AH1380" t="s">
        <v>115</v>
      </c>
      <c r="AI1380" t="s">
        <v>117</v>
      </c>
      <c r="AJ1380" t="s">
        <v>118</v>
      </c>
      <c r="AL1380" t="s">
        <v>119</v>
      </c>
      <c r="AN1380" t="s">
        <v>649</v>
      </c>
      <c r="AO1380" t="s">
        <v>117</v>
      </c>
      <c r="AP1380" t="s">
        <v>117</v>
      </c>
      <c r="AQ1380" t="s">
        <v>117</v>
      </c>
      <c r="AR1380" t="s">
        <v>117</v>
      </c>
      <c r="AS1380" t="s">
        <v>117</v>
      </c>
      <c r="AT1380" t="s">
        <v>117</v>
      </c>
      <c r="AU1380" t="s">
        <v>117</v>
      </c>
      <c r="AV1380" t="s">
        <v>117</v>
      </c>
      <c r="AW1380" t="s">
        <v>117</v>
      </c>
      <c r="AX1380" t="s">
        <v>117</v>
      </c>
      <c r="AY1380" t="s">
        <v>117</v>
      </c>
      <c r="AZ1380" t="s">
        <v>117</v>
      </c>
      <c r="BA1380" t="s">
        <v>117</v>
      </c>
      <c r="BB1380" t="s">
        <v>117</v>
      </c>
      <c r="BD1380" t="s">
        <v>117</v>
      </c>
      <c r="BF1380" t="s">
        <v>117</v>
      </c>
      <c r="BG1380" t="s">
        <v>117</v>
      </c>
      <c r="BH1380" t="s">
        <v>115</v>
      </c>
      <c r="BI1380" t="s">
        <v>117</v>
      </c>
      <c r="BJ1380" t="s">
        <v>117</v>
      </c>
      <c r="BK1380" t="s">
        <v>117</v>
      </c>
      <c r="BL1380" t="s">
        <v>117</v>
      </c>
      <c r="BM1380" t="s">
        <v>117</v>
      </c>
      <c r="BN1380" t="s">
        <v>117</v>
      </c>
      <c r="BO1380" t="s">
        <v>117</v>
      </c>
      <c r="BP1380" t="s">
        <v>117</v>
      </c>
      <c r="BQ1380" t="s">
        <v>117</v>
      </c>
      <c r="BR1380" t="s">
        <v>117</v>
      </c>
      <c r="BS1380" t="s">
        <v>117</v>
      </c>
      <c r="BT1380" t="s">
        <v>117</v>
      </c>
      <c r="BU1380" t="s">
        <v>117</v>
      </c>
      <c r="BV1380" t="s">
        <v>115</v>
      </c>
      <c r="BW1380" t="s">
        <v>115</v>
      </c>
      <c r="BX1380" t="s">
        <v>117</v>
      </c>
      <c r="BY1380" t="s">
        <v>117</v>
      </c>
      <c r="BZ1380" t="s">
        <v>117</v>
      </c>
      <c r="CA1380" t="s">
        <v>117</v>
      </c>
      <c r="CB1380" t="s">
        <v>117</v>
      </c>
      <c r="CC1380" t="s">
        <v>117</v>
      </c>
      <c r="CD1380" t="s">
        <v>117</v>
      </c>
      <c r="CE1380" t="s">
        <v>117</v>
      </c>
      <c r="CF1380" t="s">
        <v>117</v>
      </c>
      <c r="CG1380" t="s">
        <v>117</v>
      </c>
      <c r="CH1380" t="s">
        <v>117</v>
      </c>
      <c r="CI1380" t="s">
        <v>117</v>
      </c>
      <c r="CJ1380" t="s">
        <v>117</v>
      </c>
      <c r="CK1380" t="s">
        <v>117</v>
      </c>
      <c r="CL1380" t="s">
        <v>117</v>
      </c>
      <c r="CM1380" t="s">
        <v>117</v>
      </c>
      <c r="CN1380" t="s">
        <v>117</v>
      </c>
      <c r="CO1380" t="s">
        <v>117</v>
      </c>
      <c r="CP1380" t="s">
        <v>117</v>
      </c>
      <c r="CQ1380" t="s">
        <v>117</v>
      </c>
      <c r="CR1380" t="s">
        <v>117</v>
      </c>
      <c r="CS1380" t="s">
        <v>117</v>
      </c>
      <c r="CT1380" t="s">
        <v>117</v>
      </c>
      <c r="CU1380" t="s">
        <v>117</v>
      </c>
      <c r="CV1380" t="s">
        <v>117</v>
      </c>
      <c r="CW1380" t="s">
        <v>117</v>
      </c>
    </row>
    <row r="1381" spans="1:101" x14ac:dyDescent="0.25">
      <c r="A1381" t="s">
        <v>100</v>
      </c>
      <c r="B1381">
        <v>286131</v>
      </c>
      <c r="C1381" t="s">
        <v>9112</v>
      </c>
      <c r="D1381" t="s">
        <v>102</v>
      </c>
      <c r="E1381" t="s">
        <v>9113</v>
      </c>
      <c r="F1381" t="s">
        <v>9113</v>
      </c>
      <c r="G1381" t="s">
        <v>9114</v>
      </c>
      <c r="I1381" t="s">
        <v>9115</v>
      </c>
      <c r="K1381" t="s">
        <v>328</v>
      </c>
      <c r="L1381" t="s">
        <v>9116</v>
      </c>
      <c r="M1381" t="s">
        <v>9117</v>
      </c>
      <c r="N1381" t="s">
        <v>9118</v>
      </c>
      <c r="O1381">
        <v>0</v>
      </c>
      <c r="V1381" t="s">
        <v>114</v>
      </c>
      <c r="W1381" s="1">
        <v>43028</v>
      </c>
      <c r="Y1381" s="1">
        <v>43600</v>
      </c>
      <c r="Z1381" s="2">
        <v>43009</v>
      </c>
      <c r="AA1381" t="s">
        <v>9119</v>
      </c>
      <c r="AB1381" t="s">
        <v>115</v>
      </c>
      <c r="AC1381" t="s">
        <v>117</v>
      </c>
      <c r="AD1381" t="s">
        <v>117</v>
      </c>
      <c r="AG1381" t="s">
        <v>117</v>
      </c>
      <c r="AH1381" t="s">
        <v>115</v>
      </c>
      <c r="AI1381" t="s">
        <v>117</v>
      </c>
      <c r="AJ1381" t="s">
        <v>481</v>
      </c>
      <c r="AL1381" t="s">
        <v>119</v>
      </c>
      <c r="AN1381" t="s">
        <v>328</v>
      </c>
      <c r="AO1381" t="s">
        <v>117</v>
      </c>
      <c r="AP1381" t="s">
        <v>117</v>
      </c>
      <c r="AQ1381" t="s">
        <v>117</v>
      </c>
      <c r="AR1381" t="s">
        <v>117</v>
      </c>
      <c r="AS1381" t="s">
        <v>117</v>
      </c>
      <c r="AT1381" t="s">
        <v>117</v>
      </c>
      <c r="AU1381" t="s">
        <v>117</v>
      </c>
      <c r="AV1381" t="s">
        <v>117</v>
      </c>
      <c r="AW1381" t="s">
        <v>117</v>
      </c>
      <c r="AX1381" t="s">
        <v>117</v>
      </c>
      <c r="AY1381" t="s">
        <v>117</v>
      </c>
      <c r="AZ1381" t="s">
        <v>117</v>
      </c>
      <c r="BA1381" t="s">
        <v>117</v>
      </c>
      <c r="BB1381" t="s">
        <v>117</v>
      </c>
      <c r="BD1381" t="s">
        <v>117</v>
      </c>
      <c r="BF1381" t="s">
        <v>117</v>
      </c>
      <c r="BG1381" t="s">
        <v>117</v>
      </c>
      <c r="BH1381" t="s">
        <v>117</v>
      </c>
      <c r="BI1381" t="s">
        <v>117</v>
      </c>
      <c r="BJ1381" t="s">
        <v>117</v>
      </c>
      <c r="BK1381" t="s">
        <v>117</v>
      </c>
      <c r="BL1381" t="s">
        <v>117</v>
      </c>
      <c r="BM1381" t="s">
        <v>117</v>
      </c>
      <c r="BN1381" t="s">
        <v>117</v>
      </c>
      <c r="BO1381" t="s">
        <v>117</v>
      </c>
      <c r="BP1381" t="s">
        <v>117</v>
      </c>
      <c r="BQ1381" t="s">
        <v>117</v>
      </c>
      <c r="BR1381" t="s">
        <v>117</v>
      </c>
      <c r="BS1381" t="s">
        <v>117</v>
      </c>
      <c r="BT1381" t="s">
        <v>117</v>
      </c>
      <c r="BU1381" t="s">
        <v>117</v>
      </c>
      <c r="BV1381" t="s">
        <v>117</v>
      </c>
      <c r="BW1381" t="s">
        <v>115</v>
      </c>
      <c r="BX1381" t="s">
        <v>117</v>
      </c>
      <c r="BY1381" t="s">
        <v>117</v>
      </c>
      <c r="BZ1381" t="s">
        <v>117</v>
      </c>
      <c r="CA1381" t="s">
        <v>117</v>
      </c>
      <c r="CB1381" t="s">
        <v>117</v>
      </c>
      <c r="CC1381" t="s">
        <v>117</v>
      </c>
      <c r="CD1381" t="s">
        <v>117</v>
      </c>
      <c r="CE1381" t="s">
        <v>117</v>
      </c>
      <c r="CF1381" t="s">
        <v>117</v>
      </c>
      <c r="CG1381" t="s">
        <v>117</v>
      </c>
      <c r="CH1381" t="s">
        <v>117</v>
      </c>
      <c r="CI1381" t="s">
        <v>117</v>
      </c>
      <c r="CJ1381" t="s">
        <v>117</v>
      </c>
      <c r="CK1381" t="s">
        <v>117</v>
      </c>
      <c r="CL1381" t="s">
        <v>117</v>
      </c>
      <c r="CM1381" t="s">
        <v>117</v>
      </c>
      <c r="CN1381" t="s">
        <v>117</v>
      </c>
      <c r="CO1381" t="s">
        <v>117</v>
      </c>
      <c r="CP1381" t="s">
        <v>117</v>
      </c>
      <c r="CQ1381" t="s">
        <v>117</v>
      </c>
      <c r="CR1381" t="s">
        <v>117</v>
      </c>
      <c r="CS1381" t="s">
        <v>117</v>
      </c>
      <c r="CT1381" t="s">
        <v>117</v>
      </c>
      <c r="CU1381" t="s">
        <v>117</v>
      </c>
      <c r="CV1381" t="s">
        <v>117</v>
      </c>
      <c r="CW1381" t="s">
        <v>117</v>
      </c>
    </row>
    <row r="1382" spans="1:101" x14ac:dyDescent="0.25">
      <c r="A1382" t="s">
        <v>128</v>
      </c>
      <c r="B1382">
        <v>282387</v>
      </c>
      <c r="C1382" t="s">
        <v>9120</v>
      </c>
      <c r="D1382" t="s">
        <v>102</v>
      </c>
      <c r="E1382" t="s">
        <v>9121</v>
      </c>
      <c r="F1382" t="s">
        <v>9121</v>
      </c>
      <c r="G1382" t="s">
        <v>9122</v>
      </c>
      <c r="H1382" t="s">
        <v>9123</v>
      </c>
      <c r="I1382" t="s">
        <v>363</v>
      </c>
      <c r="J1382" t="s">
        <v>364</v>
      </c>
      <c r="K1382" t="s">
        <v>134</v>
      </c>
      <c r="L1382">
        <v>84117</v>
      </c>
      <c r="M1382" t="s">
        <v>9124</v>
      </c>
      <c r="O1382">
        <v>0</v>
      </c>
      <c r="V1382" t="s">
        <v>114</v>
      </c>
      <c r="W1382" s="1">
        <v>42373</v>
      </c>
      <c r="Y1382" s="1">
        <v>43552</v>
      </c>
      <c r="Z1382" s="2">
        <v>43009</v>
      </c>
      <c r="AA1382" t="s">
        <v>9125</v>
      </c>
      <c r="AB1382" t="s">
        <v>117</v>
      </c>
      <c r="AC1382" t="s">
        <v>117</v>
      </c>
      <c r="AD1382" t="s">
        <v>117</v>
      </c>
      <c r="AG1382" t="s">
        <v>117</v>
      </c>
      <c r="AH1382" t="s">
        <v>115</v>
      </c>
      <c r="AI1382" t="s">
        <v>117</v>
      </c>
      <c r="AJ1382" t="s">
        <v>132</v>
      </c>
      <c r="AL1382" t="s">
        <v>119</v>
      </c>
      <c r="AM1382" t="s">
        <v>133</v>
      </c>
      <c r="AN1382" t="s">
        <v>134</v>
      </c>
      <c r="AO1382" t="s">
        <v>117</v>
      </c>
      <c r="AP1382" t="s">
        <v>117</v>
      </c>
      <c r="AQ1382" t="s">
        <v>117</v>
      </c>
      <c r="AR1382" t="s">
        <v>117</v>
      </c>
      <c r="AS1382" t="s">
        <v>117</v>
      </c>
      <c r="AT1382" t="s">
        <v>117</v>
      </c>
      <c r="AU1382" t="s">
        <v>117</v>
      </c>
      <c r="AV1382" t="s">
        <v>117</v>
      </c>
      <c r="AW1382" t="s">
        <v>117</v>
      </c>
      <c r="AX1382" t="s">
        <v>117</v>
      </c>
      <c r="AY1382" t="s">
        <v>117</v>
      </c>
      <c r="AZ1382" t="s">
        <v>117</v>
      </c>
      <c r="BA1382" t="s">
        <v>117</v>
      </c>
      <c r="BB1382" t="s">
        <v>117</v>
      </c>
      <c r="BD1382" t="s">
        <v>117</v>
      </c>
      <c r="BF1382" t="s">
        <v>117</v>
      </c>
      <c r="BG1382" t="s">
        <v>117</v>
      </c>
      <c r="BH1382" t="s">
        <v>117</v>
      </c>
      <c r="BI1382" t="s">
        <v>117</v>
      </c>
      <c r="BJ1382" t="s">
        <v>117</v>
      </c>
      <c r="BK1382" t="s">
        <v>117</v>
      </c>
      <c r="BL1382" t="s">
        <v>117</v>
      </c>
      <c r="BM1382" t="s">
        <v>117</v>
      </c>
      <c r="BN1382" t="s">
        <v>117</v>
      </c>
      <c r="BO1382" t="s">
        <v>117</v>
      </c>
      <c r="BP1382" t="s">
        <v>117</v>
      </c>
      <c r="BQ1382" t="s">
        <v>117</v>
      </c>
      <c r="BR1382" t="s">
        <v>117</v>
      </c>
      <c r="BS1382" t="s">
        <v>117</v>
      </c>
      <c r="BT1382" t="s">
        <v>117</v>
      </c>
      <c r="BU1382" t="s">
        <v>117</v>
      </c>
      <c r="BV1382" t="s">
        <v>115</v>
      </c>
      <c r="BW1382" t="s">
        <v>115</v>
      </c>
      <c r="BX1382" t="s">
        <v>117</v>
      </c>
      <c r="BY1382" t="s">
        <v>117</v>
      </c>
      <c r="BZ1382" t="s">
        <v>117</v>
      </c>
      <c r="CA1382" t="s">
        <v>117</v>
      </c>
      <c r="CB1382" t="s">
        <v>117</v>
      </c>
      <c r="CC1382" t="s">
        <v>117</v>
      </c>
      <c r="CD1382" t="s">
        <v>117</v>
      </c>
      <c r="CE1382" t="s">
        <v>117</v>
      </c>
      <c r="CF1382" t="s">
        <v>117</v>
      </c>
      <c r="CG1382" t="s">
        <v>117</v>
      </c>
      <c r="CH1382" t="s">
        <v>117</v>
      </c>
      <c r="CI1382" t="s">
        <v>117</v>
      </c>
      <c r="CJ1382" t="s">
        <v>117</v>
      </c>
      <c r="CK1382" t="s">
        <v>117</v>
      </c>
      <c r="CL1382" t="s">
        <v>117</v>
      </c>
      <c r="CM1382" t="s">
        <v>117</v>
      </c>
      <c r="CN1382" t="s">
        <v>117</v>
      </c>
      <c r="CO1382" t="s">
        <v>117</v>
      </c>
      <c r="CP1382" t="s">
        <v>117</v>
      </c>
      <c r="CQ1382" t="s">
        <v>117</v>
      </c>
      <c r="CR1382" t="s">
        <v>117</v>
      </c>
      <c r="CS1382" t="s">
        <v>117</v>
      </c>
      <c r="CT1382" t="s">
        <v>117</v>
      </c>
      <c r="CU1382" t="s">
        <v>117</v>
      </c>
      <c r="CV1382" t="s">
        <v>117</v>
      </c>
      <c r="CW1382" t="s">
        <v>117</v>
      </c>
    </row>
    <row r="1383" spans="1:101" x14ac:dyDescent="0.25">
      <c r="A1383" t="s">
        <v>207</v>
      </c>
      <c r="B1383">
        <v>301689</v>
      </c>
      <c r="C1383" t="s">
        <v>9126</v>
      </c>
      <c r="D1383" t="s">
        <v>102</v>
      </c>
      <c r="E1383" t="s">
        <v>9127</v>
      </c>
      <c r="F1383" t="s">
        <v>9127</v>
      </c>
      <c r="G1383" t="s">
        <v>9128</v>
      </c>
      <c r="H1383" t="s">
        <v>1821</v>
      </c>
      <c r="I1383" t="s">
        <v>213</v>
      </c>
      <c r="J1383" t="s">
        <v>214</v>
      </c>
      <c r="K1383" t="s">
        <v>134</v>
      </c>
      <c r="L1383">
        <v>10022</v>
      </c>
      <c r="M1383" t="s">
        <v>9129</v>
      </c>
      <c r="O1383">
        <v>0</v>
      </c>
      <c r="V1383" t="s">
        <v>114</v>
      </c>
      <c r="W1383" s="1">
        <v>43553</v>
      </c>
      <c r="Y1383" s="1">
        <v>43557</v>
      </c>
      <c r="Z1383" s="2">
        <v>43009</v>
      </c>
      <c r="AB1383" t="s">
        <v>117</v>
      </c>
      <c r="AC1383" t="s">
        <v>117</v>
      </c>
      <c r="AD1383" t="s">
        <v>117</v>
      </c>
      <c r="AG1383" t="s">
        <v>117</v>
      </c>
      <c r="AH1383" t="s">
        <v>115</v>
      </c>
      <c r="AI1383" t="s">
        <v>117</v>
      </c>
      <c r="AJ1383" t="s">
        <v>132</v>
      </c>
      <c r="AL1383" t="s">
        <v>119</v>
      </c>
      <c r="AM1383" t="s">
        <v>214</v>
      </c>
      <c r="AN1383" t="s">
        <v>134</v>
      </c>
      <c r="AO1383" t="s">
        <v>117</v>
      </c>
      <c r="AP1383" t="s">
        <v>117</v>
      </c>
      <c r="AQ1383" t="s">
        <v>117</v>
      </c>
      <c r="AR1383" t="s">
        <v>117</v>
      </c>
      <c r="AS1383" t="s">
        <v>117</v>
      </c>
      <c r="AT1383" t="s">
        <v>117</v>
      </c>
      <c r="AU1383" t="s">
        <v>117</v>
      </c>
      <c r="AV1383" t="s">
        <v>117</v>
      </c>
      <c r="AW1383" t="s">
        <v>117</v>
      </c>
      <c r="AX1383" t="s">
        <v>117</v>
      </c>
      <c r="AY1383" t="s">
        <v>117</v>
      </c>
      <c r="AZ1383" t="s">
        <v>117</v>
      </c>
      <c r="BA1383" t="s">
        <v>117</v>
      </c>
      <c r="BB1383" t="s">
        <v>117</v>
      </c>
      <c r="BD1383" t="s">
        <v>117</v>
      </c>
      <c r="BF1383" t="s">
        <v>117</v>
      </c>
      <c r="BG1383" t="s">
        <v>117</v>
      </c>
      <c r="BH1383" t="s">
        <v>117</v>
      </c>
      <c r="BI1383" t="s">
        <v>117</v>
      </c>
      <c r="BJ1383" t="s">
        <v>117</v>
      </c>
      <c r="BK1383" t="s">
        <v>117</v>
      </c>
      <c r="BL1383" t="s">
        <v>117</v>
      </c>
      <c r="BM1383" t="s">
        <v>117</v>
      </c>
      <c r="BN1383" t="s">
        <v>117</v>
      </c>
      <c r="BO1383" t="s">
        <v>117</v>
      </c>
      <c r="BP1383" t="s">
        <v>117</v>
      </c>
      <c r="BQ1383" t="s">
        <v>117</v>
      </c>
      <c r="BR1383" t="s">
        <v>117</v>
      </c>
      <c r="BS1383" t="s">
        <v>117</v>
      </c>
      <c r="BT1383" t="s">
        <v>117</v>
      </c>
      <c r="BU1383" t="s">
        <v>117</v>
      </c>
      <c r="BV1383" t="s">
        <v>117</v>
      </c>
      <c r="BW1383" t="s">
        <v>115</v>
      </c>
      <c r="BX1383" t="s">
        <v>117</v>
      </c>
      <c r="BY1383" t="s">
        <v>117</v>
      </c>
      <c r="BZ1383" t="s">
        <v>117</v>
      </c>
      <c r="CA1383" t="s">
        <v>117</v>
      </c>
      <c r="CB1383" t="s">
        <v>117</v>
      </c>
      <c r="CC1383" t="s">
        <v>117</v>
      </c>
      <c r="CD1383" t="s">
        <v>117</v>
      </c>
      <c r="CE1383" t="s">
        <v>117</v>
      </c>
      <c r="CF1383" t="s">
        <v>117</v>
      </c>
      <c r="CG1383" t="s">
        <v>117</v>
      </c>
      <c r="CH1383" t="s">
        <v>117</v>
      </c>
      <c r="CI1383" t="s">
        <v>117</v>
      </c>
      <c r="CJ1383" t="s">
        <v>117</v>
      </c>
      <c r="CK1383" t="s">
        <v>117</v>
      </c>
      <c r="CL1383" t="s">
        <v>117</v>
      </c>
      <c r="CM1383" t="s">
        <v>117</v>
      </c>
      <c r="CN1383" t="s">
        <v>117</v>
      </c>
      <c r="CO1383" t="s">
        <v>117</v>
      </c>
      <c r="CP1383" t="s">
        <v>117</v>
      </c>
      <c r="CQ1383" t="s">
        <v>117</v>
      </c>
      <c r="CR1383" t="s">
        <v>117</v>
      </c>
      <c r="CS1383" t="s">
        <v>117</v>
      </c>
      <c r="CT1383" t="s">
        <v>117</v>
      </c>
      <c r="CU1383" t="s">
        <v>117</v>
      </c>
      <c r="CV1383" t="s">
        <v>117</v>
      </c>
      <c r="CW1383" t="s">
        <v>117</v>
      </c>
    </row>
    <row r="1384" spans="1:101" x14ac:dyDescent="0.25">
      <c r="A1384" t="s">
        <v>145</v>
      </c>
      <c r="B1384">
        <v>163510</v>
      </c>
      <c r="C1384" t="s">
        <v>9130</v>
      </c>
      <c r="D1384" t="s">
        <v>102</v>
      </c>
      <c r="E1384" t="s">
        <v>9131</v>
      </c>
      <c r="F1384" t="s">
        <v>9131</v>
      </c>
      <c r="G1384" t="s">
        <v>9132</v>
      </c>
      <c r="H1384" t="s">
        <v>9133</v>
      </c>
      <c r="I1384" t="s">
        <v>150</v>
      </c>
      <c r="J1384" t="s">
        <v>151</v>
      </c>
      <c r="K1384" t="s">
        <v>134</v>
      </c>
      <c r="L1384">
        <v>2141</v>
      </c>
      <c r="M1384" t="s">
        <v>9134</v>
      </c>
      <c r="N1384" t="s">
        <v>9135</v>
      </c>
      <c r="O1384">
        <v>0</v>
      </c>
      <c r="V1384" t="s">
        <v>114</v>
      </c>
      <c r="W1384" s="1">
        <v>40998</v>
      </c>
      <c r="Y1384" s="1">
        <v>43524</v>
      </c>
      <c r="Z1384" s="2">
        <v>43009</v>
      </c>
      <c r="AA1384" t="s">
        <v>9136</v>
      </c>
      <c r="AB1384" t="s">
        <v>117</v>
      </c>
      <c r="AC1384" t="s">
        <v>117</v>
      </c>
      <c r="AD1384" t="s">
        <v>117</v>
      </c>
      <c r="AG1384" t="s">
        <v>115</v>
      </c>
      <c r="AH1384" t="s">
        <v>117</v>
      </c>
      <c r="AI1384" t="s">
        <v>117</v>
      </c>
      <c r="AJ1384" t="s">
        <v>132</v>
      </c>
      <c r="AL1384" t="s">
        <v>119</v>
      </c>
      <c r="AM1384" t="s">
        <v>133</v>
      </c>
      <c r="AN1384" t="s">
        <v>134</v>
      </c>
      <c r="AO1384" t="s">
        <v>117</v>
      </c>
      <c r="AP1384" t="s">
        <v>117</v>
      </c>
      <c r="AQ1384" t="s">
        <v>117</v>
      </c>
      <c r="AR1384" t="s">
        <v>117</v>
      </c>
      <c r="AS1384" t="s">
        <v>117</v>
      </c>
      <c r="AT1384" t="s">
        <v>117</v>
      </c>
      <c r="AU1384" t="s">
        <v>117</v>
      </c>
      <c r="AV1384" t="s">
        <v>117</v>
      </c>
      <c r="AW1384" t="s">
        <v>117</v>
      </c>
      <c r="AX1384" t="s">
        <v>117</v>
      </c>
      <c r="AY1384" t="s">
        <v>117</v>
      </c>
      <c r="AZ1384" t="s">
        <v>117</v>
      </c>
      <c r="BA1384" t="s">
        <v>117</v>
      </c>
      <c r="BB1384" t="s">
        <v>117</v>
      </c>
      <c r="BD1384" t="s">
        <v>117</v>
      </c>
      <c r="BF1384" t="s">
        <v>117</v>
      </c>
      <c r="BG1384" t="s">
        <v>117</v>
      </c>
      <c r="BH1384" t="s">
        <v>115</v>
      </c>
      <c r="BI1384" t="s">
        <v>117</v>
      </c>
      <c r="BJ1384" t="s">
        <v>117</v>
      </c>
      <c r="BK1384" t="s">
        <v>117</v>
      </c>
      <c r="BL1384" t="s">
        <v>117</v>
      </c>
      <c r="BM1384" t="s">
        <v>117</v>
      </c>
      <c r="BN1384" t="s">
        <v>117</v>
      </c>
      <c r="BO1384" t="s">
        <v>117</v>
      </c>
      <c r="BP1384" t="s">
        <v>117</v>
      </c>
      <c r="BQ1384" t="s">
        <v>117</v>
      </c>
      <c r="BR1384" t="s">
        <v>117</v>
      </c>
      <c r="BS1384" t="s">
        <v>117</v>
      </c>
      <c r="BT1384" t="s">
        <v>117</v>
      </c>
      <c r="BU1384" t="s">
        <v>117</v>
      </c>
      <c r="BV1384" t="s">
        <v>115</v>
      </c>
      <c r="BW1384" t="s">
        <v>115</v>
      </c>
      <c r="BX1384" t="s">
        <v>115</v>
      </c>
      <c r="BY1384" t="s">
        <v>117</v>
      </c>
      <c r="BZ1384" t="s">
        <v>117</v>
      </c>
      <c r="CA1384" t="s">
        <v>117</v>
      </c>
      <c r="CB1384" t="s">
        <v>117</v>
      </c>
      <c r="CC1384" t="s">
        <v>117</v>
      </c>
      <c r="CD1384" t="s">
        <v>117</v>
      </c>
      <c r="CE1384" t="s">
        <v>117</v>
      </c>
      <c r="CF1384" t="s">
        <v>117</v>
      </c>
      <c r="CG1384" t="s">
        <v>117</v>
      </c>
      <c r="CH1384" t="s">
        <v>117</v>
      </c>
      <c r="CI1384" t="s">
        <v>117</v>
      </c>
      <c r="CJ1384" t="s">
        <v>117</v>
      </c>
      <c r="CK1384" t="s">
        <v>117</v>
      </c>
      <c r="CL1384" t="s">
        <v>117</v>
      </c>
      <c r="CM1384" t="s">
        <v>117</v>
      </c>
      <c r="CN1384" t="s">
        <v>117</v>
      </c>
      <c r="CO1384" t="s">
        <v>117</v>
      </c>
      <c r="CP1384" t="s">
        <v>117</v>
      </c>
      <c r="CQ1384" t="s">
        <v>117</v>
      </c>
      <c r="CR1384" t="s">
        <v>117</v>
      </c>
      <c r="CS1384" t="s">
        <v>117</v>
      </c>
      <c r="CT1384" t="s">
        <v>117</v>
      </c>
      <c r="CU1384" t="s">
        <v>117</v>
      </c>
      <c r="CV1384" t="s">
        <v>117</v>
      </c>
      <c r="CW1384" t="s">
        <v>117</v>
      </c>
    </row>
    <row r="1385" spans="1:101" x14ac:dyDescent="0.25">
      <c r="A1385" t="s">
        <v>100</v>
      </c>
      <c r="B1385">
        <v>290764</v>
      </c>
      <c r="C1385" t="s">
        <v>9137</v>
      </c>
      <c r="D1385" t="s">
        <v>102</v>
      </c>
      <c r="E1385" t="s">
        <v>9138</v>
      </c>
      <c r="F1385" t="s">
        <v>9138</v>
      </c>
      <c r="G1385" t="s">
        <v>9139</v>
      </c>
      <c r="I1385" t="s">
        <v>3773</v>
      </c>
      <c r="K1385" t="s">
        <v>1545</v>
      </c>
      <c r="L1385">
        <v>2000</v>
      </c>
      <c r="M1385" t="s">
        <v>9140</v>
      </c>
      <c r="N1385" t="s">
        <v>9141</v>
      </c>
      <c r="O1385">
        <v>1</v>
      </c>
      <c r="V1385" t="s">
        <v>114</v>
      </c>
      <c r="W1385" s="1">
        <v>43089</v>
      </c>
      <c r="Y1385" s="1">
        <v>43613</v>
      </c>
      <c r="Z1385" s="2">
        <v>43009</v>
      </c>
      <c r="AA1385" t="s">
        <v>9142</v>
      </c>
      <c r="AB1385" t="s">
        <v>115</v>
      </c>
      <c r="AC1385" t="s">
        <v>117</v>
      </c>
      <c r="AD1385" t="s">
        <v>117</v>
      </c>
      <c r="AG1385" t="s">
        <v>117</v>
      </c>
      <c r="AH1385" t="s">
        <v>115</v>
      </c>
      <c r="AI1385" t="s">
        <v>117</v>
      </c>
      <c r="AJ1385" t="s">
        <v>165</v>
      </c>
      <c r="AK1385" t="s">
        <v>9143</v>
      </c>
      <c r="AL1385" t="s">
        <v>584</v>
      </c>
      <c r="AN1385" t="s">
        <v>1545</v>
      </c>
      <c r="AO1385" t="s">
        <v>117</v>
      </c>
      <c r="AP1385" t="s">
        <v>117</v>
      </c>
      <c r="AQ1385" t="s">
        <v>115</v>
      </c>
      <c r="AR1385" t="s">
        <v>117</v>
      </c>
      <c r="AS1385" t="s">
        <v>117</v>
      </c>
      <c r="AT1385" t="s">
        <v>117</v>
      </c>
      <c r="AU1385" t="s">
        <v>117</v>
      </c>
      <c r="AV1385" t="s">
        <v>117</v>
      </c>
      <c r="AW1385" t="s">
        <v>117</v>
      </c>
      <c r="AX1385" t="s">
        <v>117</v>
      </c>
      <c r="AY1385" t="s">
        <v>117</v>
      </c>
      <c r="AZ1385" t="s">
        <v>117</v>
      </c>
      <c r="BA1385" t="s">
        <v>117</v>
      </c>
      <c r="BB1385" t="s">
        <v>117</v>
      </c>
      <c r="BD1385" t="s">
        <v>117</v>
      </c>
      <c r="BF1385" t="s">
        <v>117</v>
      </c>
      <c r="BG1385" t="s">
        <v>117</v>
      </c>
      <c r="BH1385" t="s">
        <v>117</v>
      </c>
      <c r="BI1385" t="s">
        <v>117</v>
      </c>
      <c r="BJ1385" t="s">
        <v>117</v>
      </c>
      <c r="BK1385" t="s">
        <v>117</v>
      </c>
      <c r="BL1385" t="s">
        <v>115</v>
      </c>
      <c r="BM1385" t="s">
        <v>117</v>
      </c>
      <c r="BN1385" t="s">
        <v>117</v>
      </c>
      <c r="BO1385" t="s">
        <v>117</v>
      </c>
      <c r="BP1385" t="s">
        <v>117</v>
      </c>
      <c r="BQ1385" t="s">
        <v>117</v>
      </c>
      <c r="BR1385" t="s">
        <v>117</v>
      </c>
      <c r="BS1385" t="s">
        <v>117</v>
      </c>
      <c r="BT1385" t="s">
        <v>117</v>
      </c>
      <c r="BU1385" t="s">
        <v>117</v>
      </c>
      <c r="BV1385" t="s">
        <v>117</v>
      </c>
      <c r="BW1385" t="s">
        <v>115</v>
      </c>
      <c r="BX1385" t="s">
        <v>117</v>
      </c>
      <c r="BY1385" t="s">
        <v>117</v>
      </c>
      <c r="BZ1385" t="s">
        <v>117</v>
      </c>
      <c r="CA1385" t="s">
        <v>117</v>
      </c>
      <c r="CB1385" t="s">
        <v>117</v>
      </c>
      <c r="CC1385" t="s">
        <v>117</v>
      </c>
      <c r="CD1385" t="s">
        <v>117</v>
      </c>
      <c r="CE1385" t="s">
        <v>117</v>
      </c>
      <c r="CF1385" t="s">
        <v>117</v>
      </c>
      <c r="CG1385" t="s">
        <v>117</v>
      </c>
      <c r="CH1385" t="s">
        <v>117</v>
      </c>
      <c r="CI1385" t="s">
        <v>117</v>
      </c>
      <c r="CJ1385" t="s">
        <v>117</v>
      </c>
      <c r="CK1385" t="s">
        <v>117</v>
      </c>
      <c r="CL1385" t="s">
        <v>117</v>
      </c>
      <c r="CM1385" t="s">
        <v>117</v>
      </c>
      <c r="CN1385" t="s">
        <v>117</v>
      </c>
      <c r="CO1385" t="s">
        <v>117</v>
      </c>
      <c r="CP1385" t="s">
        <v>117</v>
      </c>
      <c r="CQ1385" t="s">
        <v>117</v>
      </c>
      <c r="CR1385" t="s">
        <v>117</v>
      </c>
      <c r="CS1385" t="s">
        <v>117</v>
      </c>
      <c r="CT1385" t="s">
        <v>117</v>
      </c>
      <c r="CU1385" t="s">
        <v>117</v>
      </c>
      <c r="CV1385" t="s">
        <v>117</v>
      </c>
      <c r="CW1385" t="s">
        <v>117</v>
      </c>
    </row>
    <row r="1386" spans="1:101" x14ac:dyDescent="0.25">
      <c r="A1386" t="s">
        <v>309</v>
      </c>
      <c r="B1386">
        <v>283071</v>
      </c>
      <c r="C1386" t="s">
        <v>9144</v>
      </c>
      <c r="D1386" t="s">
        <v>102</v>
      </c>
      <c r="E1386" t="s">
        <v>9145</v>
      </c>
      <c r="F1386" t="s">
        <v>9145</v>
      </c>
      <c r="G1386" t="s">
        <v>9146</v>
      </c>
      <c r="H1386" t="s">
        <v>9147</v>
      </c>
      <c r="I1386" t="s">
        <v>1272</v>
      </c>
      <c r="J1386" t="s">
        <v>1273</v>
      </c>
      <c r="K1386" t="s">
        <v>134</v>
      </c>
      <c r="L1386">
        <v>20005</v>
      </c>
      <c r="M1386" t="s">
        <v>9148</v>
      </c>
      <c r="O1386">
        <v>0</v>
      </c>
      <c r="V1386" t="s">
        <v>114</v>
      </c>
      <c r="W1386" s="1">
        <v>42607</v>
      </c>
      <c r="Y1386" s="1">
        <v>43536</v>
      </c>
      <c r="Z1386" s="2">
        <v>43009</v>
      </c>
      <c r="AB1386" t="s">
        <v>117</v>
      </c>
      <c r="AC1386" t="s">
        <v>117</v>
      </c>
      <c r="AD1386" t="s">
        <v>117</v>
      </c>
      <c r="AG1386" t="s">
        <v>117</v>
      </c>
      <c r="AH1386" t="s">
        <v>115</v>
      </c>
      <c r="AI1386" t="s">
        <v>117</v>
      </c>
      <c r="AJ1386" t="s">
        <v>293</v>
      </c>
      <c r="AL1386" t="s">
        <v>119</v>
      </c>
      <c r="AM1386" t="s">
        <v>133</v>
      </c>
      <c r="AN1386" t="s">
        <v>134</v>
      </c>
      <c r="AO1386" t="s">
        <v>117</v>
      </c>
      <c r="AP1386" t="s">
        <v>117</v>
      </c>
      <c r="AQ1386" t="s">
        <v>117</v>
      </c>
      <c r="AR1386" t="s">
        <v>117</v>
      </c>
      <c r="AS1386" t="s">
        <v>117</v>
      </c>
      <c r="AT1386" t="s">
        <v>117</v>
      </c>
      <c r="AU1386" t="s">
        <v>117</v>
      </c>
      <c r="AV1386" t="s">
        <v>117</v>
      </c>
      <c r="AW1386" t="s">
        <v>117</v>
      </c>
      <c r="AX1386" t="s">
        <v>117</v>
      </c>
      <c r="AY1386" t="s">
        <v>117</v>
      </c>
      <c r="AZ1386" t="s">
        <v>117</v>
      </c>
      <c r="BA1386" t="s">
        <v>117</v>
      </c>
      <c r="BB1386" t="s">
        <v>117</v>
      </c>
      <c r="BD1386" t="s">
        <v>117</v>
      </c>
      <c r="BF1386" t="s">
        <v>117</v>
      </c>
      <c r="BG1386" t="s">
        <v>117</v>
      </c>
      <c r="BH1386" t="s">
        <v>117</v>
      </c>
      <c r="BI1386" t="s">
        <v>117</v>
      </c>
      <c r="BJ1386" t="s">
        <v>117</v>
      </c>
      <c r="BK1386" t="s">
        <v>117</v>
      </c>
      <c r="BL1386" t="s">
        <v>117</v>
      </c>
      <c r="BM1386" t="s">
        <v>117</v>
      </c>
      <c r="BN1386" t="s">
        <v>117</v>
      </c>
      <c r="BO1386" t="s">
        <v>117</v>
      </c>
      <c r="BP1386" t="s">
        <v>117</v>
      </c>
      <c r="BQ1386" t="s">
        <v>117</v>
      </c>
      <c r="BR1386" t="s">
        <v>117</v>
      </c>
      <c r="BS1386" t="s">
        <v>117</v>
      </c>
      <c r="BT1386" t="s">
        <v>117</v>
      </c>
      <c r="BU1386" t="s">
        <v>117</v>
      </c>
      <c r="BV1386" t="s">
        <v>117</v>
      </c>
      <c r="BW1386" t="s">
        <v>115</v>
      </c>
      <c r="BX1386" t="s">
        <v>117</v>
      </c>
      <c r="BY1386" t="s">
        <v>117</v>
      </c>
      <c r="BZ1386" t="s">
        <v>117</v>
      </c>
      <c r="CA1386" t="s">
        <v>117</v>
      </c>
      <c r="CB1386" t="s">
        <v>117</v>
      </c>
      <c r="CC1386" t="s">
        <v>117</v>
      </c>
      <c r="CD1386" t="s">
        <v>117</v>
      </c>
      <c r="CE1386" t="s">
        <v>117</v>
      </c>
      <c r="CF1386" t="s">
        <v>117</v>
      </c>
      <c r="CG1386" t="s">
        <v>117</v>
      </c>
      <c r="CH1386" t="s">
        <v>117</v>
      </c>
      <c r="CI1386" t="s">
        <v>117</v>
      </c>
      <c r="CJ1386" t="s">
        <v>117</v>
      </c>
      <c r="CK1386" t="s">
        <v>117</v>
      </c>
      <c r="CL1386" t="s">
        <v>117</v>
      </c>
      <c r="CM1386" t="s">
        <v>117</v>
      </c>
      <c r="CN1386" t="s">
        <v>117</v>
      </c>
      <c r="CO1386" t="s">
        <v>117</v>
      </c>
      <c r="CP1386" t="s">
        <v>117</v>
      </c>
      <c r="CQ1386" t="s">
        <v>117</v>
      </c>
      <c r="CR1386" t="s">
        <v>117</v>
      </c>
      <c r="CS1386" t="s">
        <v>117</v>
      </c>
      <c r="CT1386" t="s">
        <v>117</v>
      </c>
      <c r="CU1386" t="s">
        <v>117</v>
      </c>
      <c r="CV1386" t="s">
        <v>117</v>
      </c>
      <c r="CW1386" t="s">
        <v>117</v>
      </c>
    </row>
    <row r="1387" spans="1:101" x14ac:dyDescent="0.25">
      <c r="A1387" t="s">
        <v>145</v>
      </c>
      <c r="B1387">
        <v>289715</v>
      </c>
      <c r="C1387" t="s">
        <v>9149</v>
      </c>
      <c r="D1387" t="s">
        <v>102</v>
      </c>
      <c r="E1387" t="s">
        <v>9150</v>
      </c>
      <c r="F1387" t="s">
        <v>9150</v>
      </c>
      <c r="G1387" t="s">
        <v>9151</v>
      </c>
      <c r="H1387" t="s">
        <v>9152</v>
      </c>
      <c r="I1387" t="s">
        <v>9153</v>
      </c>
      <c r="J1387" t="s">
        <v>433</v>
      </c>
      <c r="K1387" t="s">
        <v>134</v>
      </c>
      <c r="L1387">
        <v>6877</v>
      </c>
      <c r="M1387" t="s">
        <v>9154</v>
      </c>
      <c r="O1387">
        <v>0</v>
      </c>
      <c r="V1387" t="s">
        <v>114</v>
      </c>
      <c r="W1387" s="1">
        <v>42957</v>
      </c>
      <c r="Y1387" s="1">
        <v>43544</v>
      </c>
      <c r="Z1387" s="2">
        <v>43009</v>
      </c>
      <c r="AA1387" t="s">
        <v>9155</v>
      </c>
      <c r="AB1387" t="s">
        <v>117</v>
      </c>
      <c r="AC1387" t="s">
        <v>117</v>
      </c>
      <c r="AD1387" t="s">
        <v>117</v>
      </c>
      <c r="AG1387" t="s">
        <v>117</v>
      </c>
      <c r="AH1387" t="s">
        <v>115</v>
      </c>
      <c r="AI1387" t="s">
        <v>117</v>
      </c>
      <c r="AJ1387" t="s">
        <v>132</v>
      </c>
      <c r="AL1387" t="s">
        <v>119</v>
      </c>
      <c r="AM1387" t="s">
        <v>133</v>
      </c>
      <c r="AN1387" t="s">
        <v>134</v>
      </c>
      <c r="AO1387" t="s">
        <v>117</v>
      </c>
      <c r="AP1387" t="s">
        <v>117</v>
      </c>
      <c r="AQ1387" t="s">
        <v>117</v>
      </c>
      <c r="AR1387" t="s">
        <v>117</v>
      </c>
      <c r="AS1387" t="s">
        <v>117</v>
      </c>
      <c r="AT1387" t="s">
        <v>117</v>
      </c>
      <c r="AU1387" t="s">
        <v>117</v>
      </c>
      <c r="AV1387" t="s">
        <v>117</v>
      </c>
      <c r="AW1387" t="s">
        <v>117</v>
      </c>
      <c r="AX1387" t="s">
        <v>117</v>
      </c>
      <c r="AY1387" t="s">
        <v>117</v>
      </c>
      <c r="AZ1387" t="s">
        <v>117</v>
      </c>
      <c r="BA1387" t="s">
        <v>117</v>
      </c>
      <c r="BB1387" t="s">
        <v>117</v>
      </c>
      <c r="BD1387" t="s">
        <v>117</v>
      </c>
      <c r="BF1387" t="s">
        <v>117</v>
      </c>
      <c r="BG1387" t="s">
        <v>117</v>
      </c>
      <c r="BH1387" t="s">
        <v>117</v>
      </c>
      <c r="BI1387" t="s">
        <v>117</v>
      </c>
      <c r="BJ1387" t="s">
        <v>117</v>
      </c>
      <c r="BK1387" t="s">
        <v>117</v>
      </c>
      <c r="BL1387" t="s">
        <v>117</v>
      </c>
      <c r="BM1387" t="s">
        <v>117</v>
      </c>
      <c r="BN1387" t="s">
        <v>117</v>
      </c>
      <c r="BO1387" t="s">
        <v>117</v>
      </c>
      <c r="BP1387" t="s">
        <v>117</v>
      </c>
      <c r="BQ1387" t="s">
        <v>117</v>
      </c>
      <c r="BR1387" t="s">
        <v>117</v>
      </c>
      <c r="BS1387" t="s">
        <v>117</v>
      </c>
      <c r="BT1387" t="s">
        <v>117</v>
      </c>
      <c r="BU1387" t="s">
        <v>117</v>
      </c>
      <c r="BV1387" t="s">
        <v>117</v>
      </c>
      <c r="BW1387" t="s">
        <v>115</v>
      </c>
      <c r="BX1387" t="s">
        <v>117</v>
      </c>
      <c r="BY1387" t="s">
        <v>117</v>
      </c>
      <c r="BZ1387" t="s">
        <v>117</v>
      </c>
      <c r="CA1387" t="s">
        <v>117</v>
      </c>
      <c r="CB1387" t="s">
        <v>117</v>
      </c>
      <c r="CC1387" t="s">
        <v>117</v>
      </c>
      <c r="CD1387" t="s">
        <v>117</v>
      </c>
      <c r="CE1387" t="s">
        <v>117</v>
      </c>
      <c r="CF1387" t="s">
        <v>117</v>
      </c>
      <c r="CG1387" t="s">
        <v>117</v>
      </c>
      <c r="CH1387" t="s">
        <v>117</v>
      </c>
      <c r="CI1387" t="s">
        <v>117</v>
      </c>
      <c r="CJ1387" t="s">
        <v>117</v>
      </c>
      <c r="CK1387" t="s">
        <v>117</v>
      </c>
      <c r="CL1387" t="s">
        <v>117</v>
      </c>
      <c r="CM1387" t="s">
        <v>117</v>
      </c>
      <c r="CN1387" t="s">
        <v>117</v>
      </c>
      <c r="CO1387" t="s">
        <v>117</v>
      </c>
      <c r="CP1387" t="s">
        <v>117</v>
      </c>
      <c r="CQ1387" t="s">
        <v>117</v>
      </c>
      <c r="CR1387" t="s">
        <v>117</v>
      </c>
      <c r="CS1387" t="s">
        <v>117</v>
      </c>
      <c r="CT1387" t="s">
        <v>117</v>
      </c>
      <c r="CU1387" t="s">
        <v>117</v>
      </c>
      <c r="CV1387" t="s">
        <v>117</v>
      </c>
      <c r="CW1387" t="s">
        <v>117</v>
      </c>
    </row>
    <row r="1388" spans="1:101" x14ac:dyDescent="0.25">
      <c r="A1388" t="s">
        <v>207</v>
      </c>
      <c r="B1388">
        <v>299534</v>
      </c>
      <c r="C1388" t="s">
        <v>9156</v>
      </c>
      <c r="D1388" t="s">
        <v>102</v>
      </c>
      <c r="E1388" t="s">
        <v>9157</v>
      </c>
      <c r="F1388" t="s">
        <v>9158</v>
      </c>
      <c r="M1388" t="s">
        <v>9159</v>
      </c>
      <c r="O1388">
        <v>0</v>
      </c>
      <c r="V1388" t="s">
        <v>114</v>
      </c>
      <c r="W1388" s="1">
        <v>43413</v>
      </c>
      <c r="Y1388" s="1">
        <v>43553</v>
      </c>
      <c r="Z1388" s="2">
        <v>43009</v>
      </c>
      <c r="AA1388" t="s">
        <v>9160</v>
      </c>
      <c r="AB1388" t="s">
        <v>117</v>
      </c>
      <c r="AC1388" t="s">
        <v>117</v>
      </c>
      <c r="AD1388" t="s">
        <v>117</v>
      </c>
      <c r="AG1388" t="s">
        <v>117</v>
      </c>
      <c r="AH1388" t="s">
        <v>115</v>
      </c>
      <c r="AI1388" t="s">
        <v>117</v>
      </c>
      <c r="AJ1388" t="s">
        <v>132</v>
      </c>
      <c r="AL1388" t="s">
        <v>119</v>
      </c>
      <c r="AM1388" t="s">
        <v>133</v>
      </c>
      <c r="AN1388" t="s">
        <v>134</v>
      </c>
      <c r="AO1388" t="s">
        <v>117</v>
      </c>
      <c r="AP1388" t="s">
        <v>117</v>
      </c>
      <c r="AQ1388" t="s">
        <v>117</v>
      </c>
      <c r="AR1388" t="s">
        <v>117</v>
      </c>
      <c r="AS1388" t="s">
        <v>117</v>
      </c>
      <c r="AT1388" t="s">
        <v>117</v>
      </c>
      <c r="AU1388" t="s">
        <v>117</v>
      </c>
      <c r="AV1388" t="s">
        <v>117</v>
      </c>
      <c r="AW1388" t="s">
        <v>117</v>
      </c>
      <c r="AX1388" t="s">
        <v>117</v>
      </c>
      <c r="AY1388" t="s">
        <v>117</v>
      </c>
      <c r="AZ1388" t="s">
        <v>117</v>
      </c>
      <c r="BA1388" t="s">
        <v>117</v>
      </c>
      <c r="BB1388" t="s">
        <v>117</v>
      </c>
      <c r="BD1388" t="s">
        <v>117</v>
      </c>
      <c r="BF1388" t="s">
        <v>117</v>
      </c>
      <c r="BG1388" t="s">
        <v>117</v>
      </c>
      <c r="BH1388" t="s">
        <v>117</v>
      </c>
      <c r="BI1388" t="s">
        <v>117</v>
      </c>
      <c r="BJ1388" t="s">
        <v>117</v>
      </c>
      <c r="BK1388" t="s">
        <v>117</v>
      </c>
      <c r="BL1388" t="s">
        <v>117</v>
      </c>
      <c r="BM1388" t="s">
        <v>117</v>
      </c>
      <c r="BN1388" t="s">
        <v>117</v>
      </c>
      <c r="BO1388" t="s">
        <v>117</v>
      </c>
      <c r="BP1388" t="s">
        <v>117</v>
      </c>
      <c r="BQ1388" t="s">
        <v>117</v>
      </c>
      <c r="BR1388" t="s">
        <v>117</v>
      </c>
      <c r="BS1388" t="s">
        <v>117</v>
      </c>
      <c r="BT1388" t="s">
        <v>117</v>
      </c>
      <c r="BU1388" t="s">
        <v>117</v>
      </c>
      <c r="BV1388" t="s">
        <v>117</v>
      </c>
      <c r="BW1388" t="s">
        <v>115</v>
      </c>
      <c r="BX1388" t="s">
        <v>117</v>
      </c>
      <c r="BY1388" t="s">
        <v>117</v>
      </c>
      <c r="BZ1388" t="s">
        <v>117</v>
      </c>
      <c r="CA1388" t="s">
        <v>117</v>
      </c>
      <c r="CB1388" t="s">
        <v>117</v>
      </c>
      <c r="CC1388" t="s">
        <v>117</v>
      </c>
      <c r="CD1388" t="s">
        <v>117</v>
      </c>
      <c r="CE1388" t="s">
        <v>117</v>
      </c>
      <c r="CF1388" t="s">
        <v>117</v>
      </c>
      <c r="CG1388" t="s">
        <v>117</v>
      </c>
      <c r="CH1388" t="s">
        <v>117</v>
      </c>
      <c r="CI1388" t="s">
        <v>117</v>
      </c>
      <c r="CJ1388" t="s">
        <v>117</v>
      </c>
      <c r="CK1388" t="s">
        <v>117</v>
      </c>
      <c r="CL1388" t="s">
        <v>117</v>
      </c>
      <c r="CM1388" t="s">
        <v>117</v>
      </c>
      <c r="CN1388" t="s">
        <v>117</v>
      </c>
      <c r="CO1388" t="s">
        <v>117</v>
      </c>
      <c r="CP1388" t="s">
        <v>117</v>
      </c>
      <c r="CQ1388" t="s">
        <v>117</v>
      </c>
      <c r="CR1388" t="s">
        <v>117</v>
      </c>
      <c r="CS1388" t="s">
        <v>117</v>
      </c>
      <c r="CT1388" t="s">
        <v>117</v>
      </c>
      <c r="CU1388" t="s">
        <v>117</v>
      </c>
      <c r="CV1388" t="s">
        <v>117</v>
      </c>
      <c r="CW1388" t="s">
        <v>117</v>
      </c>
    </row>
    <row r="1389" spans="1:101" x14ac:dyDescent="0.25">
      <c r="A1389" t="s">
        <v>309</v>
      </c>
      <c r="B1389">
        <v>298748</v>
      </c>
      <c r="C1389" t="s">
        <v>9161</v>
      </c>
      <c r="D1389" t="s">
        <v>102</v>
      </c>
      <c r="E1389" t="s">
        <v>9162</v>
      </c>
      <c r="F1389" t="s">
        <v>9163</v>
      </c>
      <c r="G1389" t="s">
        <v>9164</v>
      </c>
      <c r="H1389" t="s">
        <v>2038</v>
      </c>
      <c r="I1389" t="s">
        <v>9165</v>
      </c>
      <c r="J1389" t="s">
        <v>315</v>
      </c>
      <c r="K1389" t="s">
        <v>134</v>
      </c>
      <c r="L1389">
        <v>22314</v>
      </c>
      <c r="M1389" t="s">
        <v>9166</v>
      </c>
      <c r="O1389">
        <v>0</v>
      </c>
      <c r="V1389" t="s">
        <v>114</v>
      </c>
      <c r="W1389" s="1">
        <v>43361</v>
      </c>
      <c r="Y1389" s="1">
        <v>43656</v>
      </c>
      <c r="Z1389" s="2">
        <v>43009</v>
      </c>
      <c r="AA1389" t="s">
        <v>9167</v>
      </c>
      <c r="AB1389" t="s">
        <v>117</v>
      </c>
      <c r="AC1389" t="s">
        <v>117</v>
      </c>
      <c r="AD1389" t="s">
        <v>117</v>
      </c>
      <c r="AG1389" t="s">
        <v>115</v>
      </c>
      <c r="AH1389" t="s">
        <v>117</v>
      </c>
      <c r="AI1389" t="s">
        <v>117</v>
      </c>
      <c r="AJ1389" t="s">
        <v>132</v>
      </c>
      <c r="AL1389" t="s">
        <v>454</v>
      </c>
      <c r="AM1389" t="s">
        <v>133</v>
      </c>
      <c r="AN1389" t="s">
        <v>134</v>
      </c>
      <c r="AO1389" t="s">
        <v>117</v>
      </c>
      <c r="AP1389" t="s">
        <v>117</v>
      </c>
      <c r="AQ1389" t="s">
        <v>117</v>
      </c>
      <c r="AR1389" t="s">
        <v>117</v>
      </c>
      <c r="AS1389" t="s">
        <v>117</v>
      </c>
      <c r="AT1389" t="s">
        <v>117</v>
      </c>
      <c r="AU1389" t="s">
        <v>117</v>
      </c>
      <c r="AV1389" t="s">
        <v>117</v>
      </c>
      <c r="AW1389" t="s">
        <v>117</v>
      </c>
      <c r="AX1389" t="s">
        <v>117</v>
      </c>
      <c r="AY1389" t="s">
        <v>117</v>
      </c>
      <c r="AZ1389" t="s">
        <v>117</v>
      </c>
      <c r="BA1389" t="s">
        <v>117</v>
      </c>
      <c r="BB1389" t="s">
        <v>117</v>
      </c>
      <c r="BD1389" t="s">
        <v>117</v>
      </c>
      <c r="BF1389" t="s">
        <v>117</v>
      </c>
      <c r="BG1389" t="s">
        <v>117</v>
      </c>
      <c r="BH1389" t="s">
        <v>115</v>
      </c>
      <c r="BI1389" t="s">
        <v>117</v>
      </c>
      <c r="BJ1389" t="s">
        <v>117</v>
      </c>
      <c r="BK1389" t="s">
        <v>117</v>
      </c>
      <c r="BL1389" t="s">
        <v>117</v>
      </c>
      <c r="BM1389" t="s">
        <v>117</v>
      </c>
      <c r="BN1389" t="s">
        <v>117</v>
      </c>
      <c r="BO1389" t="s">
        <v>117</v>
      </c>
      <c r="BP1389" t="s">
        <v>117</v>
      </c>
      <c r="BQ1389" t="s">
        <v>117</v>
      </c>
      <c r="BR1389" t="s">
        <v>117</v>
      </c>
      <c r="BS1389" t="s">
        <v>117</v>
      </c>
      <c r="BT1389" t="s">
        <v>117</v>
      </c>
      <c r="BU1389" t="s">
        <v>117</v>
      </c>
      <c r="BV1389" t="s">
        <v>115</v>
      </c>
      <c r="BW1389" t="s">
        <v>115</v>
      </c>
      <c r="BX1389" t="s">
        <v>117</v>
      </c>
      <c r="BY1389" t="s">
        <v>117</v>
      </c>
      <c r="BZ1389" t="s">
        <v>117</v>
      </c>
      <c r="CA1389" t="s">
        <v>117</v>
      </c>
      <c r="CB1389" t="s">
        <v>117</v>
      </c>
      <c r="CC1389" t="s">
        <v>117</v>
      </c>
      <c r="CD1389" t="s">
        <v>117</v>
      </c>
      <c r="CE1389" t="s">
        <v>117</v>
      </c>
      <c r="CF1389" t="s">
        <v>117</v>
      </c>
      <c r="CG1389" t="s">
        <v>117</v>
      </c>
      <c r="CH1389" t="s">
        <v>117</v>
      </c>
      <c r="CI1389" t="s">
        <v>117</v>
      </c>
      <c r="CJ1389" t="s">
        <v>117</v>
      </c>
      <c r="CK1389" t="s">
        <v>117</v>
      </c>
      <c r="CL1389" t="s">
        <v>117</v>
      </c>
      <c r="CM1389" t="s">
        <v>117</v>
      </c>
      <c r="CN1389" t="s">
        <v>117</v>
      </c>
      <c r="CO1389" t="s">
        <v>117</v>
      </c>
      <c r="CP1389" t="s">
        <v>117</v>
      </c>
      <c r="CQ1389" t="s">
        <v>117</v>
      </c>
      <c r="CR1389" t="s">
        <v>117</v>
      </c>
      <c r="CS1389" t="s">
        <v>117</v>
      </c>
      <c r="CT1389" t="s">
        <v>117</v>
      </c>
      <c r="CU1389" t="s">
        <v>117</v>
      </c>
      <c r="CV1389" t="s">
        <v>117</v>
      </c>
      <c r="CW1389" t="s">
        <v>117</v>
      </c>
    </row>
    <row r="1390" spans="1:101" x14ac:dyDescent="0.25">
      <c r="A1390" t="s">
        <v>100</v>
      </c>
      <c r="B1390">
        <v>161666</v>
      </c>
      <c r="C1390" t="s">
        <v>9168</v>
      </c>
      <c r="D1390" t="s">
        <v>102</v>
      </c>
      <c r="E1390" t="s">
        <v>9169</v>
      </c>
      <c r="F1390" t="s">
        <v>9169</v>
      </c>
      <c r="G1390" t="s">
        <v>9170</v>
      </c>
      <c r="H1390" t="s">
        <v>6334</v>
      </c>
      <c r="I1390" t="s">
        <v>6335</v>
      </c>
      <c r="K1390" t="s">
        <v>5659</v>
      </c>
      <c r="L1390">
        <v>106</v>
      </c>
      <c r="M1390" t="s">
        <v>9171</v>
      </c>
      <c r="N1390" t="s">
        <v>9172</v>
      </c>
      <c r="O1390">
        <v>2</v>
      </c>
      <c r="V1390" t="s">
        <v>114</v>
      </c>
      <c r="W1390" s="1">
        <v>40981</v>
      </c>
      <c r="Y1390" s="1">
        <v>43551</v>
      </c>
      <c r="Z1390" s="2">
        <v>43009</v>
      </c>
      <c r="AA1390" t="s">
        <v>9173</v>
      </c>
      <c r="AB1390" t="s">
        <v>117</v>
      </c>
      <c r="AC1390" t="s">
        <v>117</v>
      </c>
      <c r="AD1390" t="s">
        <v>117</v>
      </c>
      <c r="AG1390" t="s">
        <v>115</v>
      </c>
      <c r="AH1390" t="s">
        <v>115</v>
      </c>
      <c r="AI1390" t="s">
        <v>117</v>
      </c>
      <c r="AJ1390" t="s">
        <v>118</v>
      </c>
      <c r="AL1390" t="s">
        <v>119</v>
      </c>
      <c r="AN1390" t="s">
        <v>106</v>
      </c>
      <c r="AO1390" t="s">
        <v>117</v>
      </c>
      <c r="AP1390" t="s">
        <v>117</v>
      </c>
      <c r="AQ1390" t="s">
        <v>117</v>
      </c>
      <c r="AR1390" t="s">
        <v>117</v>
      </c>
      <c r="AS1390" t="s">
        <v>117</v>
      </c>
      <c r="AT1390" t="s">
        <v>117</v>
      </c>
      <c r="AU1390" t="s">
        <v>117</v>
      </c>
      <c r="AV1390" t="s">
        <v>117</v>
      </c>
      <c r="AW1390" t="s">
        <v>117</v>
      </c>
      <c r="AX1390" t="s">
        <v>117</v>
      </c>
      <c r="AY1390" t="s">
        <v>117</v>
      </c>
      <c r="AZ1390" t="s">
        <v>117</v>
      </c>
      <c r="BA1390" t="s">
        <v>117</v>
      </c>
      <c r="BB1390" t="s">
        <v>117</v>
      </c>
      <c r="BD1390" t="s">
        <v>117</v>
      </c>
      <c r="BF1390" t="s">
        <v>117</v>
      </c>
      <c r="BG1390" t="s">
        <v>117</v>
      </c>
      <c r="BH1390" t="s">
        <v>117</v>
      </c>
      <c r="BI1390" t="s">
        <v>117</v>
      </c>
      <c r="BJ1390" t="s">
        <v>117</v>
      </c>
      <c r="BK1390" t="s">
        <v>117</v>
      </c>
      <c r="BL1390" t="s">
        <v>117</v>
      </c>
      <c r="BM1390" t="s">
        <v>117</v>
      </c>
      <c r="BN1390" t="s">
        <v>117</v>
      </c>
      <c r="BO1390" t="s">
        <v>117</v>
      </c>
      <c r="BP1390" t="s">
        <v>117</v>
      </c>
      <c r="BQ1390" t="s">
        <v>117</v>
      </c>
      <c r="BR1390" t="s">
        <v>117</v>
      </c>
      <c r="BS1390" t="s">
        <v>117</v>
      </c>
      <c r="BT1390" t="s">
        <v>117</v>
      </c>
      <c r="BU1390" t="s">
        <v>117</v>
      </c>
      <c r="BV1390" t="s">
        <v>117</v>
      </c>
      <c r="BW1390" t="s">
        <v>115</v>
      </c>
      <c r="BX1390" t="s">
        <v>117</v>
      </c>
      <c r="BY1390" t="s">
        <v>117</v>
      </c>
      <c r="BZ1390" t="s">
        <v>117</v>
      </c>
      <c r="CA1390" t="s">
        <v>117</v>
      </c>
      <c r="CB1390" t="s">
        <v>117</v>
      </c>
      <c r="CC1390" t="s">
        <v>117</v>
      </c>
      <c r="CD1390" t="s">
        <v>117</v>
      </c>
      <c r="CE1390" t="s">
        <v>117</v>
      </c>
      <c r="CF1390" t="s">
        <v>117</v>
      </c>
      <c r="CG1390" t="s">
        <v>117</v>
      </c>
      <c r="CH1390" t="s">
        <v>117</v>
      </c>
      <c r="CI1390" t="s">
        <v>117</v>
      </c>
      <c r="CJ1390" t="s">
        <v>117</v>
      </c>
      <c r="CK1390" t="s">
        <v>117</v>
      </c>
      <c r="CL1390" t="s">
        <v>117</v>
      </c>
      <c r="CM1390" t="s">
        <v>117</v>
      </c>
      <c r="CN1390" t="s">
        <v>117</v>
      </c>
      <c r="CO1390" t="s">
        <v>117</v>
      </c>
      <c r="CP1390" t="s">
        <v>117</v>
      </c>
      <c r="CQ1390" t="s">
        <v>117</v>
      </c>
      <c r="CR1390" t="s">
        <v>117</v>
      </c>
      <c r="CS1390" t="s">
        <v>117</v>
      </c>
      <c r="CT1390" t="s">
        <v>117</v>
      </c>
      <c r="CU1390" t="s">
        <v>117</v>
      </c>
      <c r="CV1390" t="s">
        <v>117</v>
      </c>
      <c r="CW1390" t="s">
        <v>117</v>
      </c>
    </row>
    <row r="1391" spans="1:101" x14ac:dyDescent="0.25">
      <c r="A1391" t="s">
        <v>100</v>
      </c>
      <c r="B1391">
        <v>162623</v>
      </c>
      <c r="C1391" t="s">
        <v>9174</v>
      </c>
      <c r="D1391" t="s">
        <v>102</v>
      </c>
      <c r="E1391" t="s">
        <v>9175</v>
      </c>
      <c r="F1391" t="s">
        <v>9175</v>
      </c>
      <c r="G1391" t="s">
        <v>9176</v>
      </c>
      <c r="I1391" t="s">
        <v>242</v>
      </c>
      <c r="K1391" t="s">
        <v>243</v>
      </c>
      <c r="L1391" t="s">
        <v>9177</v>
      </c>
      <c r="M1391" t="s">
        <v>9178</v>
      </c>
      <c r="O1391">
        <v>0</v>
      </c>
      <c r="V1391" t="s">
        <v>114</v>
      </c>
      <c r="W1391" s="1">
        <v>40998</v>
      </c>
      <c r="Y1391" s="1">
        <v>43538</v>
      </c>
      <c r="Z1391" s="2">
        <v>43009</v>
      </c>
      <c r="AA1391" t="s">
        <v>9179</v>
      </c>
      <c r="AB1391" t="s">
        <v>115</v>
      </c>
      <c r="AC1391" t="s">
        <v>117</v>
      </c>
      <c r="AD1391" t="s">
        <v>117</v>
      </c>
      <c r="AF1391" t="s">
        <v>9180</v>
      </c>
      <c r="AG1391" t="s">
        <v>117</v>
      </c>
      <c r="AH1391" t="s">
        <v>115</v>
      </c>
      <c r="AI1391" t="s">
        <v>117</v>
      </c>
      <c r="AJ1391" t="s">
        <v>300</v>
      </c>
      <c r="AL1391" t="s">
        <v>119</v>
      </c>
      <c r="AN1391" t="s">
        <v>243</v>
      </c>
      <c r="AO1391" t="s">
        <v>117</v>
      </c>
      <c r="AP1391" t="s">
        <v>117</v>
      </c>
      <c r="AQ1391" t="s">
        <v>115</v>
      </c>
      <c r="AR1391" t="s">
        <v>117</v>
      </c>
      <c r="AS1391" t="s">
        <v>117</v>
      </c>
      <c r="AT1391" t="s">
        <v>117</v>
      </c>
      <c r="AU1391" t="s">
        <v>117</v>
      </c>
      <c r="AV1391" t="s">
        <v>117</v>
      </c>
      <c r="AW1391" t="s">
        <v>117</v>
      </c>
      <c r="AX1391" t="s">
        <v>117</v>
      </c>
      <c r="AY1391" t="s">
        <v>117</v>
      </c>
      <c r="AZ1391" t="s">
        <v>117</v>
      </c>
      <c r="BA1391" t="s">
        <v>117</v>
      </c>
      <c r="BB1391" t="s">
        <v>117</v>
      </c>
      <c r="BD1391" t="s">
        <v>117</v>
      </c>
      <c r="BF1391" t="s">
        <v>117</v>
      </c>
      <c r="BG1391" t="s">
        <v>117</v>
      </c>
      <c r="BH1391" t="s">
        <v>117</v>
      </c>
      <c r="BI1391" t="s">
        <v>117</v>
      </c>
      <c r="BJ1391" t="s">
        <v>117</v>
      </c>
      <c r="BK1391" t="s">
        <v>117</v>
      </c>
      <c r="BL1391" t="s">
        <v>115</v>
      </c>
      <c r="BM1391" t="s">
        <v>117</v>
      </c>
      <c r="BN1391" t="s">
        <v>117</v>
      </c>
      <c r="BO1391" t="s">
        <v>117</v>
      </c>
      <c r="BP1391" t="s">
        <v>117</v>
      </c>
      <c r="BQ1391" t="s">
        <v>117</v>
      </c>
      <c r="BR1391" t="s">
        <v>117</v>
      </c>
      <c r="BS1391" t="s">
        <v>117</v>
      </c>
      <c r="BT1391" t="s">
        <v>117</v>
      </c>
      <c r="BU1391" t="s">
        <v>117</v>
      </c>
      <c r="BV1391" t="s">
        <v>115</v>
      </c>
      <c r="BW1391" t="s">
        <v>115</v>
      </c>
      <c r="BX1391" t="s">
        <v>117</v>
      </c>
      <c r="BY1391" t="s">
        <v>117</v>
      </c>
      <c r="BZ1391" t="s">
        <v>117</v>
      </c>
      <c r="CA1391" t="s">
        <v>117</v>
      </c>
      <c r="CB1391" t="s">
        <v>117</v>
      </c>
      <c r="CC1391" t="s">
        <v>117</v>
      </c>
      <c r="CD1391" t="s">
        <v>117</v>
      </c>
      <c r="CE1391" t="s">
        <v>117</v>
      </c>
      <c r="CF1391" t="s">
        <v>117</v>
      </c>
      <c r="CG1391" t="s">
        <v>117</v>
      </c>
      <c r="CH1391" t="s">
        <v>117</v>
      </c>
      <c r="CI1391" t="s">
        <v>117</v>
      </c>
      <c r="CJ1391" t="s">
        <v>117</v>
      </c>
      <c r="CK1391" t="s">
        <v>117</v>
      </c>
      <c r="CL1391" t="s">
        <v>117</v>
      </c>
      <c r="CM1391" t="s">
        <v>117</v>
      </c>
      <c r="CN1391" t="s">
        <v>117</v>
      </c>
      <c r="CO1391" t="s">
        <v>117</v>
      </c>
      <c r="CP1391" t="s">
        <v>117</v>
      </c>
      <c r="CQ1391" t="s">
        <v>117</v>
      </c>
      <c r="CR1391" t="s">
        <v>117</v>
      </c>
      <c r="CS1391" t="s">
        <v>117</v>
      </c>
      <c r="CT1391" t="s">
        <v>117</v>
      </c>
      <c r="CU1391" t="s">
        <v>117</v>
      </c>
      <c r="CV1391" t="s">
        <v>117</v>
      </c>
      <c r="CW1391" t="s">
        <v>117</v>
      </c>
    </row>
    <row r="1392" spans="1:101" x14ac:dyDescent="0.25">
      <c r="A1392" t="s">
        <v>100</v>
      </c>
      <c r="B1392">
        <v>281481</v>
      </c>
      <c r="C1392" t="s">
        <v>9181</v>
      </c>
      <c r="D1392" t="s">
        <v>102</v>
      </c>
      <c r="E1392" t="s">
        <v>9182</v>
      </c>
      <c r="F1392" t="s">
        <v>9182</v>
      </c>
      <c r="G1392" t="s">
        <v>9183</v>
      </c>
      <c r="H1392" t="s">
        <v>9184</v>
      </c>
      <c r="I1392" t="s">
        <v>112</v>
      </c>
      <c r="K1392" t="s">
        <v>113</v>
      </c>
      <c r="L1392">
        <v>0</v>
      </c>
      <c r="M1392" t="s">
        <v>9185</v>
      </c>
      <c r="N1392" t="s">
        <v>9186</v>
      </c>
      <c r="O1392">
        <v>0</v>
      </c>
      <c r="V1392" t="s">
        <v>114</v>
      </c>
      <c r="W1392" s="1">
        <v>42270</v>
      </c>
      <c r="Y1392" s="1">
        <v>43552</v>
      </c>
      <c r="Z1392" s="2">
        <v>43009</v>
      </c>
      <c r="AB1392" t="s">
        <v>115</v>
      </c>
      <c r="AC1392" t="s">
        <v>117</v>
      </c>
      <c r="AD1392" t="s">
        <v>117</v>
      </c>
      <c r="AF1392" t="s">
        <v>9187</v>
      </c>
      <c r="AG1392" t="s">
        <v>117</v>
      </c>
      <c r="AH1392" t="s">
        <v>115</v>
      </c>
      <c r="AI1392" t="s">
        <v>117</v>
      </c>
      <c r="AJ1392" t="s">
        <v>165</v>
      </c>
      <c r="AK1392" t="s">
        <v>735</v>
      </c>
      <c r="AL1392" t="s">
        <v>119</v>
      </c>
      <c r="AN1392" t="s">
        <v>113</v>
      </c>
      <c r="AO1392" t="s">
        <v>117</v>
      </c>
      <c r="AP1392" t="s">
        <v>117</v>
      </c>
      <c r="AQ1392" t="s">
        <v>115</v>
      </c>
      <c r="AR1392" t="s">
        <v>117</v>
      </c>
      <c r="AS1392" t="s">
        <v>117</v>
      </c>
      <c r="AT1392" t="s">
        <v>117</v>
      </c>
      <c r="AU1392" t="s">
        <v>117</v>
      </c>
      <c r="AV1392" t="s">
        <v>117</v>
      </c>
      <c r="AW1392" t="s">
        <v>117</v>
      </c>
      <c r="AX1392" t="s">
        <v>117</v>
      </c>
      <c r="AY1392" t="s">
        <v>117</v>
      </c>
      <c r="AZ1392" t="s">
        <v>117</v>
      </c>
      <c r="BA1392" t="s">
        <v>117</v>
      </c>
      <c r="BB1392" t="s">
        <v>117</v>
      </c>
      <c r="BD1392" t="s">
        <v>117</v>
      </c>
      <c r="BF1392" t="s">
        <v>117</v>
      </c>
      <c r="BG1392" t="s">
        <v>117</v>
      </c>
      <c r="BH1392" t="s">
        <v>115</v>
      </c>
      <c r="BI1392" t="s">
        <v>117</v>
      </c>
      <c r="BJ1392" t="s">
        <v>117</v>
      </c>
      <c r="BK1392" t="s">
        <v>117</v>
      </c>
      <c r="BL1392" t="s">
        <v>115</v>
      </c>
      <c r="BM1392" t="s">
        <v>117</v>
      </c>
      <c r="BN1392" t="s">
        <v>117</v>
      </c>
      <c r="BO1392" t="s">
        <v>117</v>
      </c>
      <c r="BP1392" t="s">
        <v>117</v>
      </c>
      <c r="BQ1392" t="s">
        <v>117</v>
      </c>
      <c r="BR1392" t="s">
        <v>117</v>
      </c>
      <c r="BS1392" t="s">
        <v>117</v>
      </c>
      <c r="BT1392" t="s">
        <v>117</v>
      </c>
      <c r="BU1392" t="s">
        <v>117</v>
      </c>
      <c r="BV1392" t="s">
        <v>115</v>
      </c>
      <c r="BW1392" t="s">
        <v>115</v>
      </c>
      <c r="BX1392" t="s">
        <v>117</v>
      </c>
      <c r="BY1392" t="s">
        <v>117</v>
      </c>
      <c r="BZ1392" t="s">
        <v>117</v>
      </c>
      <c r="CA1392" t="s">
        <v>117</v>
      </c>
      <c r="CB1392" t="s">
        <v>117</v>
      </c>
      <c r="CC1392" t="s">
        <v>117</v>
      </c>
      <c r="CD1392" t="s">
        <v>117</v>
      </c>
      <c r="CE1392" t="s">
        <v>117</v>
      </c>
      <c r="CF1392" t="s">
        <v>117</v>
      </c>
      <c r="CG1392" t="s">
        <v>117</v>
      </c>
      <c r="CH1392" t="s">
        <v>117</v>
      </c>
      <c r="CI1392" t="s">
        <v>117</v>
      </c>
      <c r="CJ1392" t="s">
        <v>117</v>
      </c>
      <c r="CK1392" t="s">
        <v>117</v>
      </c>
      <c r="CL1392" t="s">
        <v>117</v>
      </c>
      <c r="CM1392" t="s">
        <v>117</v>
      </c>
      <c r="CN1392" t="s">
        <v>117</v>
      </c>
      <c r="CO1392" t="s">
        <v>117</v>
      </c>
      <c r="CP1392" t="s">
        <v>117</v>
      </c>
      <c r="CQ1392" t="s">
        <v>117</v>
      </c>
      <c r="CR1392" t="s">
        <v>117</v>
      </c>
      <c r="CS1392" t="s">
        <v>117</v>
      </c>
      <c r="CT1392" t="s">
        <v>117</v>
      </c>
      <c r="CU1392" t="s">
        <v>117</v>
      </c>
      <c r="CV1392" t="s">
        <v>117</v>
      </c>
      <c r="CW1392" t="s">
        <v>117</v>
      </c>
    </row>
    <row r="1393" spans="1:101" x14ac:dyDescent="0.25">
      <c r="A1393" t="s">
        <v>128</v>
      </c>
      <c r="B1393">
        <v>288306</v>
      </c>
      <c r="C1393" t="s">
        <v>9188</v>
      </c>
      <c r="D1393" t="s">
        <v>102</v>
      </c>
      <c r="E1393" t="s">
        <v>9189</v>
      </c>
      <c r="F1393" t="s">
        <v>9189</v>
      </c>
      <c r="G1393" t="s">
        <v>9190</v>
      </c>
      <c r="I1393" t="s">
        <v>9191</v>
      </c>
      <c r="J1393" t="s">
        <v>664</v>
      </c>
      <c r="K1393" t="s">
        <v>134</v>
      </c>
      <c r="L1393">
        <v>80524</v>
      </c>
      <c r="M1393" t="s">
        <v>9192</v>
      </c>
      <c r="N1393" t="s">
        <v>9193</v>
      </c>
      <c r="O1393">
        <v>1</v>
      </c>
      <c r="V1393" t="s">
        <v>114</v>
      </c>
      <c r="W1393" s="1">
        <v>43648</v>
      </c>
      <c r="Y1393" s="1">
        <v>43648</v>
      </c>
      <c r="Z1393" s="2">
        <v>43009</v>
      </c>
      <c r="AA1393" t="s">
        <v>9194</v>
      </c>
      <c r="AB1393" t="s">
        <v>117</v>
      </c>
      <c r="AC1393" t="s">
        <v>117</v>
      </c>
      <c r="AD1393" t="s">
        <v>117</v>
      </c>
      <c r="AG1393" t="s">
        <v>115</v>
      </c>
      <c r="AH1393" t="s">
        <v>115</v>
      </c>
      <c r="AI1393" t="s">
        <v>117</v>
      </c>
      <c r="AJ1393" t="s">
        <v>118</v>
      </c>
      <c r="AL1393" t="s">
        <v>119</v>
      </c>
      <c r="AM1393" t="s">
        <v>664</v>
      </c>
      <c r="AN1393" t="s">
        <v>134</v>
      </c>
      <c r="AO1393" t="s">
        <v>117</v>
      </c>
      <c r="AP1393" t="s">
        <v>117</v>
      </c>
      <c r="AQ1393" t="s">
        <v>117</v>
      </c>
      <c r="AR1393" t="s">
        <v>117</v>
      </c>
      <c r="AS1393" t="s">
        <v>117</v>
      </c>
      <c r="AT1393" t="s">
        <v>117</v>
      </c>
      <c r="AU1393" t="s">
        <v>117</v>
      </c>
      <c r="AV1393" t="s">
        <v>117</v>
      </c>
      <c r="AW1393" t="s">
        <v>117</v>
      </c>
      <c r="AX1393" t="s">
        <v>117</v>
      </c>
      <c r="AY1393" t="s">
        <v>117</v>
      </c>
      <c r="AZ1393" t="s">
        <v>117</v>
      </c>
      <c r="BA1393" t="s">
        <v>117</v>
      </c>
      <c r="BB1393" t="s">
        <v>117</v>
      </c>
      <c r="BD1393" t="s">
        <v>117</v>
      </c>
      <c r="BF1393" t="s">
        <v>117</v>
      </c>
      <c r="BG1393" t="s">
        <v>117</v>
      </c>
      <c r="BH1393" t="s">
        <v>117</v>
      </c>
      <c r="BI1393" t="s">
        <v>117</v>
      </c>
      <c r="BJ1393" t="s">
        <v>117</v>
      </c>
      <c r="BK1393" t="s">
        <v>117</v>
      </c>
      <c r="BL1393" t="s">
        <v>117</v>
      </c>
      <c r="BM1393" t="s">
        <v>117</v>
      </c>
      <c r="BN1393" t="s">
        <v>117</v>
      </c>
      <c r="BO1393" t="s">
        <v>117</v>
      </c>
      <c r="BP1393" t="s">
        <v>117</v>
      </c>
      <c r="BQ1393" t="s">
        <v>117</v>
      </c>
      <c r="BR1393" t="s">
        <v>117</v>
      </c>
      <c r="BS1393" t="s">
        <v>117</v>
      </c>
      <c r="BT1393" t="s">
        <v>117</v>
      </c>
      <c r="BU1393" t="s">
        <v>117</v>
      </c>
      <c r="BV1393" t="s">
        <v>115</v>
      </c>
      <c r="BW1393" t="s">
        <v>115</v>
      </c>
      <c r="BX1393" t="s">
        <v>117</v>
      </c>
      <c r="BY1393" t="s">
        <v>117</v>
      </c>
      <c r="BZ1393" t="s">
        <v>117</v>
      </c>
      <c r="CA1393" t="s">
        <v>117</v>
      </c>
      <c r="CB1393" t="s">
        <v>117</v>
      </c>
      <c r="CC1393" t="s">
        <v>117</v>
      </c>
      <c r="CD1393" t="s">
        <v>117</v>
      </c>
      <c r="CE1393" t="s">
        <v>117</v>
      </c>
      <c r="CF1393" t="s">
        <v>117</v>
      </c>
      <c r="CG1393" t="s">
        <v>117</v>
      </c>
      <c r="CH1393" t="s">
        <v>117</v>
      </c>
      <c r="CI1393" t="s">
        <v>117</v>
      </c>
      <c r="CJ1393" t="s">
        <v>117</v>
      </c>
      <c r="CK1393" t="s">
        <v>117</v>
      </c>
      <c r="CL1393" t="s">
        <v>117</v>
      </c>
      <c r="CM1393" t="s">
        <v>117</v>
      </c>
      <c r="CN1393" t="s">
        <v>117</v>
      </c>
      <c r="CO1393" t="s">
        <v>117</v>
      </c>
      <c r="CP1393" t="s">
        <v>117</v>
      </c>
      <c r="CQ1393" t="s">
        <v>117</v>
      </c>
      <c r="CR1393" t="s">
        <v>117</v>
      </c>
      <c r="CS1393" t="s">
        <v>117</v>
      </c>
      <c r="CT1393" t="s">
        <v>117</v>
      </c>
      <c r="CU1393" t="s">
        <v>117</v>
      </c>
      <c r="CV1393" t="s">
        <v>117</v>
      </c>
      <c r="CW1393" t="s">
        <v>117</v>
      </c>
    </row>
    <row r="1394" spans="1:101" x14ac:dyDescent="0.25">
      <c r="A1394" t="s">
        <v>386</v>
      </c>
      <c r="B1394">
        <v>288739</v>
      </c>
      <c r="C1394" t="s">
        <v>9195</v>
      </c>
      <c r="D1394" t="s">
        <v>102</v>
      </c>
      <c r="E1394" t="s">
        <v>9196</v>
      </c>
      <c r="F1394" t="s">
        <v>9196</v>
      </c>
      <c r="G1394" t="s">
        <v>9197</v>
      </c>
      <c r="I1394" t="s">
        <v>9198</v>
      </c>
      <c r="J1394" t="s">
        <v>172</v>
      </c>
      <c r="K1394" t="s">
        <v>134</v>
      </c>
      <c r="L1394">
        <v>92007</v>
      </c>
      <c r="M1394" t="s">
        <v>9199</v>
      </c>
      <c r="O1394">
        <v>1</v>
      </c>
      <c r="P1394" t="s">
        <v>9200</v>
      </c>
      <c r="Q1394" t="s">
        <v>9201</v>
      </c>
      <c r="R1394" t="s">
        <v>561</v>
      </c>
      <c r="S1394" t="s">
        <v>172</v>
      </c>
      <c r="T1394" t="s">
        <v>134</v>
      </c>
      <c r="U1394">
        <v>94022</v>
      </c>
      <c r="V1394" t="s">
        <v>114</v>
      </c>
      <c r="W1394" s="1">
        <v>42915</v>
      </c>
      <c r="Y1394" s="1">
        <v>43553</v>
      </c>
      <c r="Z1394" s="2">
        <v>43009</v>
      </c>
      <c r="AA1394" t="s">
        <v>9202</v>
      </c>
      <c r="AB1394" t="s">
        <v>117</v>
      </c>
      <c r="AC1394" t="s">
        <v>117</v>
      </c>
      <c r="AD1394" t="s">
        <v>117</v>
      </c>
      <c r="AG1394" t="s">
        <v>115</v>
      </c>
      <c r="AH1394" t="s">
        <v>117</v>
      </c>
      <c r="AI1394" t="s">
        <v>117</v>
      </c>
      <c r="AJ1394" t="s">
        <v>132</v>
      </c>
      <c r="AL1394" t="s">
        <v>119</v>
      </c>
      <c r="AM1394" t="s">
        <v>133</v>
      </c>
      <c r="AN1394" t="s">
        <v>134</v>
      </c>
      <c r="AO1394" t="s">
        <v>117</v>
      </c>
      <c r="AP1394" t="s">
        <v>117</v>
      </c>
      <c r="AQ1394" t="s">
        <v>117</v>
      </c>
      <c r="AR1394" t="s">
        <v>117</v>
      </c>
      <c r="AS1394" t="s">
        <v>117</v>
      </c>
      <c r="AT1394" t="s">
        <v>117</v>
      </c>
      <c r="AU1394" t="s">
        <v>117</v>
      </c>
      <c r="AV1394" t="s">
        <v>117</v>
      </c>
      <c r="AW1394" t="s">
        <v>117</v>
      </c>
      <c r="AX1394" t="s">
        <v>117</v>
      </c>
      <c r="AY1394" t="s">
        <v>117</v>
      </c>
      <c r="AZ1394" t="s">
        <v>117</v>
      </c>
      <c r="BA1394" t="s">
        <v>117</v>
      </c>
      <c r="BB1394" t="s">
        <v>117</v>
      </c>
      <c r="BD1394" t="s">
        <v>117</v>
      </c>
      <c r="BF1394" t="s">
        <v>117</v>
      </c>
      <c r="BG1394" t="s">
        <v>117</v>
      </c>
      <c r="BH1394" t="s">
        <v>117</v>
      </c>
      <c r="BI1394" t="s">
        <v>117</v>
      </c>
      <c r="BJ1394" t="s">
        <v>117</v>
      </c>
      <c r="BK1394" t="s">
        <v>117</v>
      </c>
      <c r="BL1394" t="s">
        <v>117</v>
      </c>
      <c r="BM1394" t="s">
        <v>117</v>
      </c>
      <c r="BN1394" t="s">
        <v>117</v>
      </c>
      <c r="BO1394" t="s">
        <v>117</v>
      </c>
      <c r="BP1394" t="s">
        <v>117</v>
      </c>
      <c r="BQ1394" t="s">
        <v>117</v>
      </c>
      <c r="BR1394" t="s">
        <v>117</v>
      </c>
      <c r="BS1394" t="s">
        <v>117</v>
      </c>
      <c r="BT1394" t="s">
        <v>117</v>
      </c>
      <c r="BU1394" t="s">
        <v>117</v>
      </c>
      <c r="BV1394" t="s">
        <v>115</v>
      </c>
      <c r="BW1394" t="s">
        <v>115</v>
      </c>
      <c r="BX1394" t="s">
        <v>117</v>
      </c>
      <c r="BY1394" t="s">
        <v>117</v>
      </c>
      <c r="BZ1394" t="s">
        <v>117</v>
      </c>
      <c r="CA1394" t="s">
        <v>117</v>
      </c>
      <c r="CB1394" t="s">
        <v>117</v>
      </c>
      <c r="CC1394" t="s">
        <v>117</v>
      </c>
      <c r="CD1394" t="s">
        <v>117</v>
      </c>
      <c r="CE1394" t="s">
        <v>117</v>
      </c>
      <c r="CF1394" t="s">
        <v>117</v>
      </c>
      <c r="CG1394" t="s">
        <v>117</v>
      </c>
      <c r="CH1394" t="s">
        <v>117</v>
      </c>
      <c r="CI1394" t="s">
        <v>117</v>
      </c>
      <c r="CJ1394" t="s">
        <v>117</v>
      </c>
      <c r="CK1394" t="s">
        <v>117</v>
      </c>
      <c r="CL1394" t="s">
        <v>117</v>
      </c>
      <c r="CM1394" t="s">
        <v>117</v>
      </c>
      <c r="CN1394" t="s">
        <v>117</v>
      </c>
      <c r="CO1394" t="s">
        <v>117</v>
      </c>
      <c r="CP1394" t="s">
        <v>117</v>
      </c>
      <c r="CQ1394" t="s">
        <v>117</v>
      </c>
      <c r="CR1394" t="s">
        <v>117</v>
      </c>
      <c r="CS1394" t="s">
        <v>117</v>
      </c>
      <c r="CT1394" t="s">
        <v>117</v>
      </c>
      <c r="CU1394" t="s">
        <v>117</v>
      </c>
      <c r="CV1394" t="s">
        <v>117</v>
      </c>
      <c r="CW1394" t="s">
        <v>117</v>
      </c>
    </row>
    <row r="1395" spans="1:101" x14ac:dyDescent="0.25">
      <c r="A1395" t="s">
        <v>167</v>
      </c>
      <c r="B1395">
        <v>271032</v>
      </c>
      <c r="C1395" t="s">
        <v>9203</v>
      </c>
      <c r="D1395" t="s">
        <v>102</v>
      </c>
      <c r="E1395" t="s">
        <v>9204</v>
      </c>
      <c r="F1395" t="s">
        <v>9204</v>
      </c>
      <c r="G1395" t="s">
        <v>9205</v>
      </c>
      <c r="H1395" t="s">
        <v>9206</v>
      </c>
      <c r="I1395" t="s">
        <v>234</v>
      </c>
      <c r="J1395" t="s">
        <v>172</v>
      </c>
      <c r="K1395" t="s">
        <v>134</v>
      </c>
      <c r="L1395">
        <v>94111</v>
      </c>
      <c r="M1395" t="s">
        <v>9207</v>
      </c>
      <c r="O1395">
        <v>1</v>
      </c>
      <c r="V1395" t="s">
        <v>114</v>
      </c>
      <c r="W1395" s="1">
        <v>43133</v>
      </c>
      <c r="Y1395" s="1">
        <v>43551</v>
      </c>
      <c r="Z1395" s="2">
        <v>43009</v>
      </c>
      <c r="AA1395" t="s">
        <v>9208</v>
      </c>
      <c r="AB1395" t="s">
        <v>117</v>
      </c>
      <c r="AC1395" t="s">
        <v>117</v>
      </c>
      <c r="AD1395" t="s">
        <v>117</v>
      </c>
      <c r="AG1395" t="s">
        <v>115</v>
      </c>
      <c r="AH1395" t="s">
        <v>117</v>
      </c>
      <c r="AI1395" t="s">
        <v>117</v>
      </c>
      <c r="AJ1395" t="s">
        <v>132</v>
      </c>
      <c r="AL1395" t="s">
        <v>119</v>
      </c>
      <c r="AM1395" t="s">
        <v>133</v>
      </c>
      <c r="AN1395" t="s">
        <v>134</v>
      </c>
      <c r="AO1395" t="s">
        <v>117</v>
      </c>
      <c r="AP1395" t="s">
        <v>117</v>
      </c>
      <c r="AQ1395" t="s">
        <v>117</v>
      </c>
      <c r="AR1395" t="s">
        <v>117</v>
      </c>
      <c r="AS1395" t="s">
        <v>117</v>
      </c>
      <c r="AT1395" t="s">
        <v>117</v>
      </c>
      <c r="AU1395" t="s">
        <v>117</v>
      </c>
      <c r="AV1395" t="s">
        <v>117</v>
      </c>
      <c r="AW1395" t="s">
        <v>117</v>
      </c>
      <c r="AX1395" t="s">
        <v>117</v>
      </c>
      <c r="AY1395" t="s">
        <v>117</v>
      </c>
      <c r="AZ1395" t="s">
        <v>117</v>
      </c>
      <c r="BA1395" t="s">
        <v>117</v>
      </c>
      <c r="BB1395" t="s">
        <v>117</v>
      </c>
      <c r="BD1395" t="s">
        <v>117</v>
      </c>
      <c r="BF1395" t="s">
        <v>117</v>
      </c>
      <c r="BG1395" t="s">
        <v>117</v>
      </c>
      <c r="BH1395" t="s">
        <v>117</v>
      </c>
      <c r="BI1395" t="s">
        <v>117</v>
      </c>
      <c r="BJ1395" t="s">
        <v>117</v>
      </c>
      <c r="BK1395" t="s">
        <v>117</v>
      </c>
      <c r="BL1395" t="s">
        <v>117</v>
      </c>
      <c r="BM1395" t="s">
        <v>117</v>
      </c>
      <c r="BN1395" t="s">
        <v>117</v>
      </c>
      <c r="BO1395" t="s">
        <v>117</v>
      </c>
      <c r="BP1395" t="s">
        <v>117</v>
      </c>
      <c r="BQ1395" t="s">
        <v>117</v>
      </c>
      <c r="BR1395" t="s">
        <v>117</v>
      </c>
      <c r="BS1395" t="s">
        <v>117</v>
      </c>
      <c r="BT1395" t="s">
        <v>117</v>
      </c>
      <c r="BU1395" t="s">
        <v>117</v>
      </c>
      <c r="BV1395" t="s">
        <v>115</v>
      </c>
      <c r="BW1395" t="s">
        <v>115</v>
      </c>
      <c r="BX1395" t="s">
        <v>117</v>
      </c>
      <c r="BY1395" t="s">
        <v>117</v>
      </c>
      <c r="BZ1395" t="s">
        <v>117</v>
      </c>
      <c r="CA1395" t="s">
        <v>117</v>
      </c>
      <c r="CB1395" t="s">
        <v>117</v>
      </c>
      <c r="CC1395" t="s">
        <v>117</v>
      </c>
      <c r="CD1395" t="s">
        <v>117</v>
      </c>
      <c r="CE1395" t="s">
        <v>117</v>
      </c>
      <c r="CF1395" t="s">
        <v>117</v>
      </c>
      <c r="CG1395" t="s">
        <v>117</v>
      </c>
      <c r="CH1395" t="s">
        <v>117</v>
      </c>
      <c r="CI1395" t="s">
        <v>117</v>
      </c>
      <c r="CJ1395" t="s">
        <v>117</v>
      </c>
      <c r="CK1395" t="s">
        <v>117</v>
      </c>
      <c r="CL1395" t="s">
        <v>117</v>
      </c>
      <c r="CM1395" t="s">
        <v>117</v>
      </c>
      <c r="CN1395" t="s">
        <v>117</v>
      </c>
      <c r="CO1395" t="s">
        <v>117</v>
      </c>
      <c r="CP1395" t="s">
        <v>117</v>
      </c>
      <c r="CQ1395" t="s">
        <v>117</v>
      </c>
      <c r="CR1395" t="s">
        <v>117</v>
      </c>
      <c r="CS1395" t="s">
        <v>117</v>
      </c>
      <c r="CT1395" t="s">
        <v>117</v>
      </c>
      <c r="CU1395" t="s">
        <v>117</v>
      </c>
      <c r="CV1395" t="s">
        <v>117</v>
      </c>
      <c r="CW1395" t="s">
        <v>117</v>
      </c>
    </row>
    <row r="1396" spans="1:101" x14ac:dyDescent="0.25">
      <c r="A1396" t="s">
        <v>386</v>
      </c>
      <c r="B1396">
        <v>269829</v>
      </c>
      <c r="C1396" t="s">
        <v>9209</v>
      </c>
      <c r="D1396" t="s">
        <v>102</v>
      </c>
      <c r="E1396" t="s">
        <v>9210</v>
      </c>
      <c r="F1396" t="s">
        <v>9211</v>
      </c>
      <c r="G1396" t="s">
        <v>9212</v>
      </c>
      <c r="I1396" t="s">
        <v>9213</v>
      </c>
      <c r="J1396" t="s">
        <v>172</v>
      </c>
      <c r="K1396" t="s">
        <v>134</v>
      </c>
      <c r="L1396">
        <v>90232</v>
      </c>
      <c r="M1396" t="s">
        <v>9214</v>
      </c>
      <c r="O1396">
        <v>0</v>
      </c>
      <c r="V1396" t="s">
        <v>114</v>
      </c>
      <c r="W1396" s="1">
        <v>42460</v>
      </c>
      <c r="Y1396" s="1">
        <v>43554</v>
      </c>
      <c r="Z1396" s="2">
        <v>43009</v>
      </c>
      <c r="AA1396" t="s">
        <v>9215</v>
      </c>
      <c r="AB1396" t="s">
        <v>117</v>
      </c>
      <c r="AC1396" t="s">
        <v>117</v>
      </c>
      <c r="AD1396" t="s">
        <v>117</v>
      </c>
      <c r="AG1396" t="s">
        <v>115</v>
      </c>
      <c r="AH1396" t="s">
        <v>115</v>
      </c>
      <c r="AI1396" t="s">
        <v>117</v>
      </c>
      <c r="AJ1396" t="s">
        <v>132</v>
      </c>
      <c r="AL1396" t="s">
        <v>119</v>
      </c>
      <c r="AM1396" t="s">
        <v>133</v>
      </c>
      <c r="AN1396" t="s">
        <v>134</v>
      </c>
      <c r="AO1396" t="s">
        <v>117</v>
      </c>
      <c r="AP1396" t="s">
        <v>117</v>
      </c>
      <c r="AQ1396" t="s">
        <v>117</v>
      </c>
      <c r="AR1396" t="s">
        <v>117</v>
      </c>
      <c r="AS1396" t="s">
        <v>117</v>
      </c>
      <c r="AT1396" t="s">
        <v>117</v>
      </c>
      <c r="AU1396" t="s">
        <v>117</v>
      </c>
      <c r="AV1396" t="s">
        <v>117</v>
      </c>
      <c r="AW1396" t="s">
        <v>117</v>
      </c>
      <c r="AX1396" t="s">
        <v>117</v>
      </c>
      <c r="AY1396" t="s">
        <v>117</v>
      </c>
      <c r="AZ1396" t="s">
        <v>117</v>
      </c>
      <c r="BA1396" t="s">
        <v>117</v>
      </c>
      <c r="BB1396" t="s">
        <v>117</v>
      </c>
      <c r="BD1396" t="s">
        <v>117</v>
      </c>
      <c r="BF1396" t="s">
        <v>117</v>
      </c>
      <c r="BG1396" t="s">
        <v>117</v>
      </c>
      <c r="BH1396" t="s">
        <v>117</v>
      </c>
      <c r="BI1396" t="s">
        <v>117</v>
      </c>
      <c r="BJ1396" t="s">
        <v>117</v>
      </c>
      <c r="BK1396" t="s">
        <v>117</v>
      </c>
      <c r="BL1396" t="s">
        <v>117</v>
      </c>
      <c r="BM1396" t="s">
        <v>117</v>
      </c>
      <c r="BN1396" t="s">
        <v>117</v>
      </c>
      <c r="BO1396" t="s">
        <v>117</v>
      </c>
      <c r="BP1396" t="s">
        <v>117</v>
      </c>
      <c r="BQ1396" t="s">
        <v>117</v>
      </c>
      <c r="BR1396" t="s">
        <v>117</v>
      </c>
      <c r="BS1396" t="s">
        <v>117</v>
      </c>
      <c r="BT1396" t="s">
        <v>117</v>
      </c>
      <c r="BU1396" t="s">
        <v>117</v>
      </c>
      <c r="BV1396" t="s">
        <v>115</v>
      </c>
      <c r="BW1396" t="s">
        <v>115</v>
      </c>
      <c r="BX1396" t="s">
        <v>117</v>
      </c>
      <c r="BY1396" t="s">
        <v>117</v>
      </c>
      <c r="BZ1396" t="s">
        <v>117</v>
      </c>
      <c r="CA1396" t="s">
        <v>117</v>
      </c>
      <c r="CB1396" t="s">
        <v>117</v>
      </c>
      <c r="CC1396" t="s">
        <v>117</v>
      </c>
      <c r="CD1396" t="s">
        <v>117</v>
      </c>
      <c r="CE1396" t="s">
        <v>117</v>
      </c>
      <c r="CF1396" t="s">
        <v>117</v>
      </c>
      <c r="CG1396" t="s">
        <v>117</v>
      </c>
      <c r="CH1396" t="s">
        <v>117</v>
      </c>
      <c r="CI1396" t="s">
        <v>117</v>
      </c>
      <c r="CJ1396" t="s">
        <v>117</v>
      </c>
      <c r="CK1396" t="s">
        <v>117</v>
      </c>
      <c r="CL1396" t="s">
        <v>117</v>
      </c>
      <c r="CM1396" t="s">
        <v>117</v>
      </c>
      <c r="CN1396" t="s">
        <v>117</v>
      </c>
      <c r="CO1396" t="s">
        <v>117</v>
      </c>
      <c r="CP1396" t="s">
        <v>117</v>
      </c>
      <c r="CQ1396" t="s">
        <v>117</v>
      </c>
      <c r="CR1396" t="s">
        <v>117</v>
      </c>
      <c r="CS1396" t="s">
        <v>117</v>
      </c>
      <c r="CT1396" t="s">
        <v>117</v>
      </c>
      <c r="CU1396" t="s">
        <v>117</v>
      </c>
      <c r="CV1396" t="s">
        <v>117</v>
      </c>
      <c r="CW1396" t="s">
        <v>117</v>
      </c>
    </row>
    <row r="1397" spans="1:101" x14ac:dyDescent="0.25">
      <c r="A1397" t="s">
        <v>207</v>
      </c>
      <c r="B1397">
        <v>282948</v>
      </c>
      <c r="C1397" t="s">
        <v>9216</v>
      </c>
      <c r="D1397" t="s">
        <v>102</v>
      </c>
      <c r="E1397" t="s">
        <v>9217</v>
      </c>
      <c r="F1397" t="s">
        <v>9217</v>
      </c>
      <c r="G1397" t="s">
        <v>9218</v>
      </c>
      <c r="H1397" t="s">
        <v>9219</v>
      </c>
      <c r="I1397" t="s">
        <v>213</v>
      </c>
      <c r="J1397" t="s">
        <v>214</v>
      </c>
      <c r="K1397" t="s">
        <v>134</v>
      </c>
      <c r="L1397">
        <v>10017</v>
      </c>
      <c r="M1397" t="s">
        <v>9220</v>
      </c>
      <c r="O1397">
        <v>4</v>
      </c>
      <c r="V1397" t="s">
        <v>114</v>
      </c>
      <c r="W1397" s="1">
        <v>42459</v>
      </c>
      <c r="Y1397" s="1">
        <v>43551</v>
      </c>
      <c r="Z1397" s="2">
        <v>43009</v>
      </c>
      <c r="AA1397" t="s">
        <v>9221</v>
      </c>
      <c r="AB1397" t="s">
        <v>117</v>
      </c>
      <c r="AC1397" t="s">
        <v>117</v>
      </c>
      <c r="AD1397" t="s">
        <v>117</v>
      </c>
      <c r="AG1397" t="s">
        <v>117</v>
      </c>
      <c r="AH1397" t="s">
        <v>115</v>
      </c>
      <c r="AI1397" t="s">
        <v>117</v>
      </c>
      <c r="AJ1397" t="s">
        <v>132</v>
      </c>
      <c r="AL1397" t="s">
        <v>119</v>
      </c>
      <c r="AM1397" t="s">
        <v>133</v>
      </c>
      <c r="AN1397" t="s">
        <v>134</v>
      </c>
      <c r="AO1397" t="s">
        <v>117</v>
      </c>
      <c r="AP1397" t="s">
        <v>117</v>
      </c>
      <c r="AQ1397" t="s">
        <v>117</v>
      </c>
      <c r="AR1397" t="s">
        <v>117</v>
      </c>
      <c r="AS1397" t="s">
        <v>117</v>
      </c>
      <c r="AT1397" t="s">
        <v>117</v>
      </c>
      <c r="AU1397" t="s">
        <v>117</v>
      </c>
      <c r="AV1397" t="s">
        <v>117</v>
      </c>
      <c r="AW1397" t="s">
        <v>117</v>
      </c>
      <c r="AX1397" t="s">
        <v>117</v>
      </c>
      <c r="AY1397" t="s">
        <v>117</v>
      </c>
      <c r="AZ1397" t="s">
        <v>117</v>
      </c>
      <c r="BA1397" t="s">
        <v>117</v>
      </c>
      <c r="BB1397" t="s">
        <v>117</v>
      </c>
      <c r="BD1397" t="s">
        <v>117</v>
      </c>
      <c r="BF1397" t="s">
        <v>117</v>
      </c>
      <c r="BG1397" t="s">
        <v>115</v>
      </c>
      <c r="BH1397" t="s">
        <v>115</v>
      </c>
      <c r="BI1397" t="s">
        <v>117</v>
      </c>
      <c r="BJ1397" t="s">
        <v>117</v>
      </c>
      <c r="BK1397" t="s">
        <v>117</v>
      </c>
      <c r="BL1397" t="s">
        <v>117</v>
      </c>
      <c r="BM1397" t="s">
        <v>117</v>
      </c>
      <c r="BN1397" t="s">
        <v>117</v>
      </c>
      <c r="BO1397" t="s">
        <v>117</v>
      </c>
      <c r="BP1397" t="s">
        <v>117</v>
      </c>
      <c r="BQ1397" t="s">
        <v>117</v>
      </c>
      <c r="BR1397" t="s">
        <v>117</v>
      </c>
      <c r="BS1397" t="s">
        <v>117</v>
      </c>
      <c r="BT1397" t="s">
        <v>117</v>
      </c>
      <c r="BU1397" t="s">
        <v>117</v>
      </c>
      <c r="BV1397" t="s">
        <v>115</v>
      </c>
      <c r="BW1397" t="s">
        <v>115</v>
      </c>
      <c r="BX1397" t="s">
        <v>117</v>
      </c>
      <c r="BY1397" t="s">
        <v>117</v>
      </c>
      <c r="BZ1397" t="s">
        <v>117</v>
      </c>
      <c r="CA1397" t="s">
        <v>117</v>
      </c>
      <c r="CB1397" t="s">
        <v>117</v>
      </c>
      <c r="CC1397" t="s">
        <v>117</v>
      </c>
      <c r="CD1397" t="s">
        <v>117</v>
      </c>
      <c r="CE1397" t="s">
        <v>117</v>
      </c>
      <c r="CF1397" t="s">
        <v>117</v>
      </c>
      <c r="CG1397" t="s">
        <v>117</v>
      </c>
      <c r="CH1397" t="s">
        <v>117</v>
      </c>
      <c r="CI1397" t="s">
        <v>117</v>
      </c>
      <c r="CJ1397" t="s">
        <v>117</v>
      </c>
      <c r="CK1397" t="s">
        <v>117</v>
      </c>
      <c r="CL1397" t="s">
        <v>117</v>
      </c>
      <c r="CM1397" t="s">
        <v>117</v>
      </c>
      <c r="CN1397" t="s">
        <v>117</v>
      </c>
      <c r="CO1397" t="s">
        <v>117</v>
      </c>
      <c r="CP1397" t="s">
        <v>117</v>
      </c>
      <c r="CQ1397" t="s">
        <v>117</v>
      </c>
      <c r="CR1397" t="s">
        <v>117</v>
      </c>
      <c r="CS1397" t="s">
        <v>117</v>
      </c>
      <c r="CT1397" t="s">
        <v>117</v>
      </c>
      <c r="CU1397" t="s">
        <v>117</v>
      </c>
      <c r="CV1397" t="s">
        <v>117</v>
      </c>
      <c r="CW1397" t="s">
        <v>117</v>
      </c>
    </row>
    <row r="1398" spans="1:101" x14ac:dyDescent="0.25">
      <c r="A1398" t="s">
        <v>100</v>
      </c>
      <c r="B1398">
        <v>161296</v>
      </c>
      <c r="C1398" t="s">
        <v>9222</v>
      </c>
      <c r="D1398" t="s">
        <v>102</v>
      </c>
      <c r="E1398" t="s">
        <v>9223</v>
      </c>
      <c r="F1398" t="s">
        <v>9223</v>
      </c>
      <c r="G1398" t="s">
        <v>9224</v>
      </c>
      <c r="I1398" t="s">
        <v>242</v>
      </c>
      <c r="K1398" t="s">
        <v>243</v>
      </c>
      <c r="L1398" t="s">
        <v>9225</v>
      </c>
      <c r="M1398" t="s">
        <v>9226</v>
      </c>
      <c r="N1398" t="s">
        <v>9227</v>
      </c>
      <c r="O1398">
        <v>0</v>
      </c>
      <c r="V1398" t="s">
        <v>114</v>
      </c>
      <c r="W1398" s="1">
        <v>40995</v>
      </c>
      <c r="Y1398" s="1">
        <v>43644</v>
      </c>
      <c r="Z1398" s="2">
        <v>43009</v>
      </c>
      <c r="AA1398" t="s">
        <v>9228</v>
      </c>
      <c r="AB1398" t="s">
        <v>115</v>
      </c>
      <c r="AC1398" t="s">
        <v>117</v>
      </c>
      <c r="AD1398" t="s">
        <v>117</v>
      </c>
      <c r="AF1398" t="s">
        <v>9229</v>
      </c>
      <c r="AG1398" t="s">
        <v>117</v>
      </c>
      <c r="AH1398" t="s">
        <v>115</v>
      </c>
      <c r="AI1398" t="s">
        <v>117</v>
      </c>
      <c r="AJ1398" t="s">
        <v>300</v>
      </c>
      <c r="AL1398" t="s">
        <v>184</v>
      </c>
      <c r="AN1398" t="s">
        <v>243</v>
      </c>
      <c r="AO1398" t="s">
        <v>117</v>
      </c>
      <c r="AP1398" t="s">
        <v>117</v>
      </c>
      <c r="AQ1398" t="s">
        <v>115</v>
      </c>
      <c r="AR1398" t="s">
        <v>117</v>
      </c>
      <c r="AS1398" t="s">
        <v>117</v>
      </c>
      <c r="AT1398" t="s">
        <v>117</v>
      </c>
      <c r="AU1398" t="s">
        <v>117</v>
      </c>
      <c r="AV1398" t="s">
        <v>117</v>
      </c>
      <c r="AW1398" t="s">
        <v>117</v>
      </c>
      <c r="AX1398" t="s">
        <v>117</v>
      </c>
      <c r="AY1398" t="s">
        <v>117</v>
      </c>
      <c r="AZ1398" t="s">
        <v>117</v>
      </c>
      <c r="BA1398" t="s">
        <v>117</v>
      </c>
      <c r="BB1398" t="s">
        <v>117</v>
      </c>
      <c r="BD1398" t="s">
        <v>117</v>
      </c>
      <c r="BF1398" t="s">
        <v>117</v>
      </c>
      <c r="BG1398" t="s">
        <v>115</v>
      </c>
      <c r="BH1398" t="s">
        <v>115</v>
      </c>
      <c r="BI1398" t="s">
        <v>117</v>
      </c>
      <c r="BJ1398" t="s">
        <v>117</v>
      </c>
      <c r="BK1398" t="s">
        <v>117</v>
      </c>
      <c r="BL1398" t="s">
        <v>115</v>
      </c>
      <c r="BM1398" t="s">
        <v>117</v>
      </c>
      <c r="BN1398" t="s">
        <v>117</v>
      </c>
      <c r="BO1398" t="s">
        <v>117</v>
      </c>
      <c r="BP1398" t="s">
        <v>117</v>
      </c>
      <c r="BQ1398" t="s">
        <v>117</v>
      </c>
      <c r="BR1398" t="s">
        <v>117</v>
      </c>
      <c r="BS1398" t="s">
        <v>117</v>
      </c>
      <c r="BT1398" t="s">
        <v>117</v>
      </c>
      <c r="BU1398" t="s">
        <v>117</v>
      </c>
      <c r="BV1398" t="s">
        <v>115</v>
      </c>
      <c r="BW1398" t="s">
        <v>115</v>
      </c>
      <c r="BX1398" t="s">
        <v>117</v>
      </c>
      <c r="BY1398" t="s">
        <v>117</v>
      </c>
      <c r="BZ1398" t="s">
        <v>117</v>
      </c>
      <c r="CA1398" t="s">
        <v>117</v>
      </c>
      <c r="CB1398" t="s">
        <v>117</v>
      </c>
      <c r="CC1398" t="s">
        <v>117</v>
      </c>
      <c r="CD1398" t="s">
        <v>117</v>
      </c>
      <c r="CE1398" t="s">
        <v>117</v>
      </c>
      <c r="CF1398" t="s">
        <v>117</v>
      </c>
      <c r="CG1398" t="s">
        <v>117</v>
      </c>
      <c r="CH1398" t="s">
        <v>117</v>
      </c>
      <c r="CI1398" t="s">
        <v>117</v>
      </c>
      <c r="CJ1398" t="s">
        <v>117</v>
      </c>
      <c r="CK1398" t="s">
        <v>117</v>
      </c>
      <c r="CL1398" t="s">
        <v>117</v>
      </c>
      <c r="CM1398" t="s">
        <v>117</v>
      </c>
      <c r="CN1398" t="s">
        <v>117</v>
      </c>
      <c r="CO1398" t="s">
        <v>117</v>
      </c>
      <c r="CP1398" t="s">
        <v>117</v>
      </c>
      <c r="CQ1398" t="s">
        <v>117</v>
      </c>
      <c r="CR1398" t="s">
        <v>117</v>
      </c>
      <c r="CS1398" t="s">
        <v>117</v>
      </c>
      <c r="CT1398" t="s">
        <v>117</v>
      </c>
      <c r="CU1398" t="s">
        <v>117</v>
      </c>
      <c r="CV1398" t="s">
        <v>117</v>
      </c>
      <c r="CW1398" t="s">
        <v>117</v>
      </c>
    </row>
    <row r="1399" spans="1:101" x14ac:dyDescent="0.25">
      <c r="A1399" t="s">
        <v>100</v>
      </c>
      <c r="B1399">
        <v>159847</v>
      </c>
      <c r="C1399" t="s">
        <v>9230</v>
      </c>
      <c r="D1399" t="s">
        <v>102</v>
      </c>
      <c r="E1399" t="s">
        <v>9231</v>
      </c>
      <c r="F1399" t="s">
        <v>9231</v>
      </c>
      <c r="G1399" t="s">
        <v>9232</v>
      </c>
      <c r="H1399" t="s">
        <v>9233</v>
      </c>
      <c r="I1399" t="s">
        <v>112</v>
      </c>
      <c r="K1399" t="s">
        <v>113</v>
      </c>
      <c r="M1399" t="s">
        <v>9234</v>
      </c>
      <c r="N1399" t="s">
        <v>9235</v>
      </c>
      <c r="O1399">
        <v>0</v>
      </c>
      <c r="V1399" t="s">
        <v>114</v>
      </c>
      <c r="W1399" s="1">
        <v>40995</v>
      </c>
      <c r="Y1399" s="1">
        <v>43523</v>
      </c>
      <c r="Z1399" s="2">
        <v>43009</v>
      </c>
      <c r="AB1399" t="s">
        <v>117</v>
      </c>
      <c r="AC1399" t="s">
        <v>117</v>
      </c>
      <c r="AD1399" t="s">
        <v>117</v>
      </c>
      <c r="AG1399" t="s">
        <v>117</v>
      </c>
      <c r="AH1399" t="s">
        <v>115</v>
      </c>
      <c r="AI1399" t="s">
        <v>117</v>
      </c>
      <c r="AJ1399" t="s">
        <v>118</v>
      </c>
      <c r="AL1399" t="s">
        <v>119</v>
      </c>
      <c r="AN1399" t="s">
        <v>113</v>
      </c>
      <c r="AO1399" t="s">
        <v>117</v>
      </c>
      <c r="AP1399" t="s">
        <v>117</v>
      </c>
      <c r="AQ1399" t="s">
        <v>117</v>
      </c>
      <c r="AR1399" t="s">
        <v>117</v>
      </c>
      <c r="AS1399" t="s">
        <v>117</v>
      </c>
      <c r="AT1399" t="s">
        <v>117</v>
      </c>
      <c r="AU1399" t="s">
        <v>117</v>
      </c>
      <c r="AV1399" t="s">
        <v>117</v>
      </c>
      <c r="AW1399" t="s">
        <v>117</v>
      </c>
      <c r="AX1399" t="s">
        <v>117</v>
      </c>
      <c r="AY1399" t="s">
        <v>117</v>
      </c>
      <c r="AZ1399" t="s">
        <v>117</v>
      </c>
      <c r="BA1399" t="s">
        <v>117</v>
      </c>
      <c r="BB1399" t="s">
        <v>117</v>
      </c>
      <c r="BD1399" t="s">
        <v>117</v>
      </c>
      <c r="BF1399" t="s">
        <v>117</v>
      </c>
      <c r="BG1399" t="s">
        <v>117</v>
      </c>
      <c r="BH1399" t="s">
        <v>115</v>
      </c>
      <c r="BI1399" t="s">
        <v>117</v>
      </c>
      <c r="BJ1399" t="s">
        <v>117</v>
      </c>
      <c r="BK1399" t="s">
        <v>117</v>
      </c>
      <c r="BL1399" t="s">
        <v>117</v>
      </c>
      <c r="BM1399" t="s">
        <v>117</v>
      </c>
      <c r="BN1399" t="s">
        <v>117</v>
      </c>
      <c r="BO1399" t="s">
        <v>117</v>
      </c>
      <c r="BP1399" t="s">
        <v>117</v>
      </c>
      <c r="BQ1399" t="s">
        <v>117</v>
      </c>
      <c r="BR1399" t="s">
        <v>117</v>
      </c>
      <c r="BS1399" t="s">
        <v>117</v>
      </c>
      <c r="BT1399" t="s">
        <v>117</v>
      </c>
      <c r="BU1399" t="s">
        <v>117</v>
      </c>
      <c r="BV1399" t="s">
        <v>115</v>
      </c>
      <c r="BW1399" t="s">
        <v>115</v>
      </c>
      <c r="BX1399" t="s">
        <v>117</v>
      </c>
      <c r="BY1399" t="s">
        <v>117</v>
      </c>
      <c r="BZ1399" t="s">
        <v>117</v>
      </c>
      <c r="CA1399" t="s">
        <v>117</v>
      </c>
      <c r="CB1399" t="s">
        <v>117</v>
      </c>
      <c r="CC1399" t="s">
        <v>117</v>
      </c>
      <c r="CD1399" t="s">
        <v>117</v>
      </c>
      <c r="CE1399" t="s">
        <v>117</v>
      </c>
      <c r="CF1399" t="s">
        <v>117</v>
      </c>
      <c r="CG1399" t="s">
        <v>117</v>
      </c>
      <c r="CH1399" t="s">
        <v>117</v>
      </c>
      <c r="CI1399" t="s">
        <v>117</v>
      </c>
      <c r="CJ1399" t="s">
        <v>117</v>
      </c>
      <c r="CK1399" t="s">
        <v>117</v>
      </c>
      <c r="CL1399" t="s">
        <v>117</v>
      </c>
      <c r="CM1399" t="s">
        <v>117</v>
      </c>
      <c r="CN1399" t="s">
        <v>117</v>
      </c>
      <c r="CO1399" t="s">
        <v>117</v>
      </c>
      <c r="CP1399" t="s">
        <v>117</v>
      </c>
      <c r="CQ1399" t="s">
        <v>117</v>
      </c>
      <c r="CR1399" t="s">
        <v>117</v>
      </c>
      <c r="CS1399" t="s">
        <v>117</v>
      </c>
      <c r="CT1399" t="s">
        <v>117</v>
      </c>
      <c r="CU1399" t="s">
        <v>117</v>
      </c>
      <c r="CV1399" t="s">
        <v>117</v>
      </c>
      <c r="CW1399" t="s">
        <v>117</v>
      </c>
    </row>
    <row r="1400" spans="1:101" x14ac:dyDescent="0.25">
      <c r="A1400" t="s">
        <v>145</v>
      </c>
      <c r="B1400">
        <v>163275</v>
      </c>
      <c r="C1400" t="s">
        <v>9236</v>
      </c>
      <c r="D1400" t="s">
        <v>102</v>
      </c>
      <c r="E1400" t="s">
        <v>9237</v>
      </c>
      <c r="F1400" t="s">
        <v>9238</v>
      </c>
      <c r="M1400" t="s">
        <v>9239</v>
      </c>
      <c r="N1400" t="s">
        <v>9240</v>
      </c>
      <c r="O1400">
        <v>1</v>
      </c>
      <c r="P1400" t="s">
        <v>9241</v>
      </c>
      <c r="R1400" t="s">
        <v>9242</v>
      </c>
      <c r="S1400" t="s">
        <v>151</v>
      </c>
      <c r="T1400" t="s">
        <v>134</v>
      </c>
      <c r="U1400">
        <v>2421</v>
      </c>
      <c r="V1400" t="s">
        <v>114</v>
      </c>
      <c r="W1400" s="1">
        <v>40994</v>
      </c>
      <c r="Y1400" s="1">
        <v>43539</v>
      </c>
      <c r="Z1400" s="2">
        <v>43009</v>
      </c>
      <c r="AA1400" t="s">
        <v>9243</v>
      </c>
      <c r="AB1400" t="s">
        <v>117</v>
      </c>
      <c r="AC1400" t="s">
        <v>117</v>
      </c>
      <c r="AD1400" t="s">
        <v>117</v>
      </c>
      <c r="AG1400" t="s">
        <v>115</v>
      </c>
      <c r="AH1400" t="s">
        <v>115</v>
      </c>
      <c r="AI1400" t="s">
        <v>117</v>
      </c>
      <c r="AJ1400" t="s">
        <v>132</v>
      </c>
      <c r="AL1400" t="s">
        <v>119</v>
      </c>
      <c r="AM1400" t="s">
        <v>133</v>
      </c>
      <c r="AN1400" t="s">
        <v>134</v>
      </c>
      <c r="AO1400" t="s">
        <v>117</v>
      </c>
      <c r="AP1400" t="s">
        <v>117</v>
      </c>
      <c r="AQ1400" t="s">
        <v>117</v>
      </c>
      <c r="AR1400" t="s">
        <v>117</v>
      </c>
      <c r="AS1400" t="s">
        <v>117</v>
      </c>
      <c r="AT1400" t="s">
        <v>117</v>
      </c>
      <c r="AU1400" t="s">
        <v>117</v>
      </c>
      <c r="AV1400" t="s">
        <v>117</v>
      </c>
      <c r="AW1400" t="s">
        <v>117</v>
      </c>
      <c r="AX1400" t="s">
        <v>117</v>
      </c>
      <c r="AY1400" t="s">
        <v>117</v>
      </c>
      <c r="AZ1400" t="s">
        <v>117</v>
      </c>
      <c r="BA1400" t="s">
        <v>117</v>
      </c>
      <c r="BB1400" t="s">
        <v>117</v>
      </c>
      <c r="BD1400" t="s">
        <v>117</v>
      </c>
      <c r="BF1400" t="s">
        <v>117</v>
      </c>
      <c r="BG1400" t="s">
        <v>117</v>
      </c>
      <c r="BH1400" t="s">
        <v>117</v>
      </c>
      <c r="BI1400" t="s">
        <v>117</v>
      </c>
      <c r="BJ1400" t="s">
        <v>117</v>
      </c>
      <c r="BK1400" t="s">
        <v>117</v>
      </c>
      <c r="BL1400" t="s">
        <v>117</v>
      </c>
      <c r="BM1400" t="s">
        <v>117</v>
      </c>
      <c r="BN1400" t="s">
        <v>117</v>
      </c>
      <c r="BO1400" t="s">
        <v>117</v>
      </c>
      <c r="BP1400" t="s">
        <v>117</v>
      </c>
      <c r="BQ1400" t="s">
        <v>117</v>
      </c>
      <c r="BR1400" t="s">
        <v>117</v>
      </c>
      <c r="BS1400" t="s">
        <v>117</v>
      </c>
      <c r="BT1400" t="s">
        <v>117</v>
      </c>
      <c r="BU1400" t="s">
        <v>117</v>
      </c>
      <c r="BV1400" t="s">
        <v>117</v>
      </c>
      <c r="BW1400" t="s">
        <v>115</v>
      </c>
      <c r="BX1400" t="s">
        <v>117</v>
      </c>
      <c r="BY1400" t="s">
        <v>117</v>
      </c>
      <c r="BZ1400" t="s">
        <v>117</v>
      </c>
      <c r="CA1400" t="s">
        <v>117</v>
      </c>
      <c r="CB1400" t="s">
        <v>117</v>
      </c>
      <c r="CC1400" t="s">
        <v>117</v>
      </c>
      <c r="CD1400" t="s">
        <v>117</v>
      </c>
      <c r="CE1400" t="s">
        <v>117</v>
      </c>
      <c r="CF1400" t="s">
        <v>117</v>
      </c>
      <c r="CG1400" t="s">
        <v>117</v>
      </c>
      <c r="CH1400" t="s">
        <v>117</v>
      </c>
      <c r="CI1400" t="s">
        <v>117</v>
      </c>
      <c r="CJ1400" t="s">
        <v>117</v>
      </c>
      <c r="CK1400" t="s">
        <v>117</v>
      </c>
      <c r="CL1400" t="s">
        <v>117</v>
      </c>
      <c r="CM1400" t="s">
        <v>117</v>
      </c>
      <c r="CN1400" t="s">
        <v>117</v>
      </c>
      <c r="CO1400" t="s">
        <v>117</v>
      </c>
      <c r="CP1400" t="s">
        <v>117</v>
      </c>
      <c r="CQ1400" t="s">
        <v>117</v>
      </c>
      <c r="CR1400" t="s">
        <v>117</v>
      </c>
      <c r="CS1400" t="s">
        <v>117</v>
      </c>
      <c r="CT1400" t="s">
        <v>117</v>
      </c>
      <c r="CU1400" t="s">
        <v>117</v>
      </c>
      <c r="CV1400" t="s">
        <v>117</v>
      </c>
      <c r="CW1400" t="s">
        <v>117</v>
      </c>
    </row>
    <row r="1401" spans="1:101" x14ac:dyDescent="0.25">
      <c r="A1401" t="s">
        <v>100</v>
      </c>
      <c r="B1401">
        <v>160639</v>
      </c>
      <c r="C1401" t="s">
        <v>9244</v>
      </c>
      <c r="D1401" t="s">
        <v>102</v>
      </c>
      <c r="E1401" t="s">
        <v>9245</v>
      </c>
      <c r="F1401" t="s">
        <v>9245</v>
      </c>
      <c r="G1401" t="s">
        <v>9246</v>
      </c>
      <c r="H1401" t="s">
        <v>9247</v>
      </c>
      <c r="I1401" t="s">
        <v>1040</v>
      </c>
      <c r="K1401" t="s">
        <v>525</v>
      </c>
      <c r="M1401" t="s">
        <v>9248</v>
      </c>
      <c r="N1401" t="s">
        <v>9249</v>
      </c>
      <c r="O1401">
        <v>0</v>
      </c>
      <c r="V1401" t="s">
        <v>114</v>
      </c>
      <c r="W1401" s="1">
        <v>40998</v>
      </c>
      <c r="Y1401" s="1">
        <v>43201</v>
      </c>
      <c r="Z1401" s="2">
        <v>43009</v>
      </c>
      <c r="AB1401" t="s">
        <v>115</v>
      </c>
      <c r="AC1401" t="s">
        <v>117</v>
      </c>
      <c r="AD1401" t="s">
        <v>117</v>
      </c>
      <c r="AG1401" t="s">
        <v>117</v>
      </c>
      <c r="AH1401" t="s">
        <v>115</v>
      </c>
      <c r="AI1401" t="s">
        <v>117</v>
      </c>
      <c r="AJ1401" t="s">
        <v>165</v>
      </c>
      <c r="AK1401" t="s">
        <v>5062</v>
      </c>
      <c r="AL1401" t="s">
        <v>119</v>
      </c>
      <c r="AN1401" t="s">
        <v>525</v>
      </c>
      <c r="AO1401" t="s">
        <v>117</v>
      </c>
      <c r="AP1401" t="s">
        <v>117</v>
      </c>
      <c r="AQ1401" t="s">
        <v>117</v>
      </c>
      <c r="AR1401" t="s">
        <v>117</v>
      </c>
      <c r="AS1401" t="s">
        <v>117</v>
      </c>
      <c r="AT1401" t="s">
        <v>117</v>
      </c>
      <c r="AU1401" t="s">
        <v>117</v>
      </c>
      <c r="AV1401" t="s">
        <v>117</v>
      </c>
      <c r="AW1401" t="s">
        <v>117</v>
      </c>
      <c r="AX1401" t="s">
        <v>117</v>
      </c>
      <c r="AY1401" t="s">
        <v>117</v>
      </c>
      <c r="AZ1401" t="s">
        <v>117</v>
      </c>
      <c r="BA1401" t="s">
        <v>117</v>
      </c>
      <c r="BB1401" t="s">
        <v>117</v>
      </c>
      <c r="BD1401" t="s">
        <v>117</v>
      </c>
      <c r="BF1401" t="s">
        <v>117</v>
      </c>
      <c r="BG1401" t="s">
        <v>117</v>
      </c>
      <c r="BH1401" t="s">
        <v>117</v>
      </c>
      <c r="BI1401" t="s">
        <v>117</v>
      </c>
      <c r="BJ1401" t="s">
        <v>117</v>
      </c>
      <c r="BK1401" t="s">
        <v>117</v>
      </c>
      <c r="BL1401" t="s">
        <v>117</v>
      </c>
      <c r="BM1401" t="s">
        <v>117</v>
      </c>
      <c r="BN1401" t="s">
        <v>117</v>
      </c>
      <c r="BO1401" t="s">
        <v>117</v>
      </c>
      <c r="BP1401" t="s">
        <v>117</v>
      </c>
      <c r="BQ1401" t="s">
        <v>117</v>
      </c>
      <c r="BR1401" t="s">
        <v>117</v>
      </c>
      <c r="BS1401" t="s">
        <v>117</v>
      </c>
      <c r="BT1401" t="s">
        <v>117</v>
      </c>
      <c r="BU1401" t="s">
        <v>117</v>
      </c>
      <c r="BV1401" t="s">
        <v>115</v>
      </c>
      <c r="BW1401" t="s">
        <v>115</v>
      </c>
      <c r="BX1401" t="s">
        <v>117</v>
      </c>
      <c r="BY1401" t="s">
        <v>117</v>
      </c>
      <c r="BZ1401" t="s">
        <v>117</v>
      </c>
      <c r="CA1401" t="s">
        <v>117</v>
      </c>
      <c r="CB1401" t="s">
        <v>117</v>
      </c>
      <c r="CC1401" t="s">
        <v>117</v>
      </c>
      <c r="CD1401" t="s">
        <v>117</v>
      </c>
      <c r="CE1401" t="s">
        <v>117</v>
      </c>
      <c r="CF1401" t="s">
        <v>117</v>
      </c>
      <c r="CG1401" t="s">
        <v>117</v>
      </c>
      <c r="CH1401" t="s">
        <v>117</v>
      </c>
      <c r="CI1401" t="s">
        <v>117</v>
      </c>
      <c r="CJ1401" t="s">
        <v>117</v>
      </c>
      <c r="CK1401" t="s">
        <v>117</v>
      </c>
      <c r="CL1401" t="s">
        <v>117</v>
      </c>
      <c r="CM1401" t="s">
        <v>117</v>
      </c>
      <c r="CN1401" t="s">
        <v>117</v>
      </c>
      <c r="CO1401" t="s">
        <v>117</v>
      </c>
      <c r="CP1401" t="s">
        <v>117</v>
      </c>
      <c r="CQ1401" t="s">
        <v>117</v>
      </c>
      <c r="CR1401" t="s">
        <v>117</v>
      </c>
      <c r="CS1401" t="s">
        <v>117</v>
      </c>
      <c r="CT1401" t="s">
        <v>117</v>
      </c>
      <c r="CU1401" t="s">
        <v>117</v>
      </c>
      <c r="CV1401" t="s">
        <v>117</v>
      </c>
      <c r="CW1401" t="s">
        <v>117</v>
      </c>
    </row>
    <row r="1402" spans="1:101" x14ac:dyDescent="0.25">
      <c r="A1402" t="s">
        <v>376</v>
      </c>
      <c r="B1402">
        <v>160280</v>
      </c>
      <c r="C1402" t="s">
        <v>9250</v>
      </c>
      <c r="D1402" t="s">
        <v>102</v>
      </c>
      <c r="E1402" t="s">
        <v>9251</v>
      </c>
      <c r="F1402" t="s">
        <v>9252</v>
      </c>
      <c r="G1402" t="s">
        <v>9253</v>
      </c>
      <c r="H1402" t="s">
        <v>9254</v>
      </c>
      <c r="I1402" t="s">
        <v>2255</v>
      </c>
      <c r="J1402" t="s">
        <v>381</v>
      </c>
      <c r="K1402" t="s">
        <v>134</v>
      </c>
      <c r="L1402">
        <v>78701</v>
      </c>
      <c r="M1402" t="s">
        <v>9255</v>
      </c>
      <c r="N1402" t="s">
        <v>9256</v>
      </c>
      <c r="O1402">
        <v>1</v>
      </c>
      <c r="V1402" t="s">
        <v>114</v>
      </c>
      <c r="W1402" s="1">
        <v>40998</v>
      </c>
      <c r="Y1402" s="1">
        <v>43538</v>
      </c>
      <c r="Z1402" s="2">
        <v>43009</v>
      </c>
      <c r="AA1402" t="s">
        <v>9257</v>
      </c>
      <c r="AB1402" t="s">
        <v>117</v>
      </c>
      <c r="AC1402" t="s">
        <v>117</v>
      </c>
      <c r="AD1402" t="s">
        <v>117</v>
      </c>
      <c r="AG1402" t="s">
        <v>115</v>
      </c>
      <c r="AH1402" t="s">
        <v>117</v>
      </c>
      <c r="AI1402" t="s">
        <v>117</v>
      </c>
      <c r="AJ1402" t="s">
        <v>132</v>
      </c>
      <c r="AL1402" t="s">
        <v>119</v>
      </c>
      <c r="AM1402" t="s">
        <v>133</v>
      </c>
      <c r="AN1402" t="s">
        <v>134</v>
      </c>
      <c r="AO1402" t="s">
        <v>117</v>
      </c>
      <c r="AP1402" t="s">
        <v>117</v>
      </c>
      <c r="AQ1402" t="s">
        <v>117</v>
      </c>
      <c r="AR1402" t="s">
        <v>117</v>
      </c>
      <c r="AS1402" t="s">
        <v>117</v>
      </c>
      <c r="AT1402" t="s">
        <v>117</v>
      </c>
      <c r="AU1402" t="s">
        <v>117</v>
      </c>
      <c r="AV1402" t="s">
        <v>117</v>
      </c>
      <c r="AW1402" t="s">
        <v>117</v>
      </c>
      <c r="AX1402" t="s">
        <v>117</v>
      </c>
      <c r="AY1402" t="s">
        <v>117</v>
      </c>
      <c r="AZ1402" t="s">
        <v>117</v>
      </c>
      <c r="BA1402" t="s">
        <v>117</v>
      </c>
      <c r="BB1402" t="s">
        <v>117</v>
      </c>
      <c r="BD1402" t="s">
        <v>117</v>
      </c>
      <c r="BF1402" t="s">
        <v>117</v>
      </c>
      <c r="BG1402" t="s">
        <v>117</v>
      </c>
      <c r="BH1402" t="s">
        <v>115</v>
      </c>
      <c r="BI1402" t="s">
        <v>117</v>
      </c>
      <c r="BJ1402" t="s">
        <v>117</v>
      </c>
      <c r="BK1402" t="s">
        <v>117</v>
      </c>
      <c r="BL1402" t="s">
        <v>117</v>
      </c>
      <c r="BM1402" t="s">
        <v>117</v>
      </c>
      <c r="BN1402" t="s">
        <v>117</v>
      </c>
      <c r="BO1402" t="s">
        <v>117</v>
      </c>
      <c r="BP1402" t="s">
        <v>117</v>
      </c>
      <c r="BQ1402" t="s">
        <v>117</v>
      </c>
      <c r="BR1402" t="s">
        <v>117</v>
      </c>
      <c r="BS1402" t="s">
        <v>117</v>
      </c>
      <c r="BT1402" t="s">
        <v>117</v>
      </c>
      <c r="BU1402" t="s">
        <v>115</v>
      </c>
      <c r="BV1402" t="s">
        <v>115</v>
      </c>
      <c r="BW1402" t="s">
        <v>115</v>
      </c>
      <c r="BX1402" t="s">
        <v>117</v>
      </c>
      <c r="BY1402" t="s">
        <v>117</v>
      </c>
      <c r="BZ1402" t="s">
        <v>117</v>
      </c>
      <c r="CA1402" t="s">
        <v>117</v>
      </c>
      <c r="CB1402" t="s">
        <v>117</v>
      </c>
      <c r="CC1402" t="s">
        <v>117</v>
      </c>
      <c r="CD1402" t="s">
        <v>117</v>
      </c>
      <c r="CE1402" t="s">
        <v>117</v>
      </c>
      <c r="CF1402" t="s">
        <v>117</v>
      </c>
      <c r="CG1402" t="s">
        <v>117</v>
      </c>
      <c r="CH1402" t="s">
        <v>117</v>
      </c>
      <c r="CI1402" t="s">
        <v>117</v>
      </c>
      <c r="CJ1402" t="s">
        <v>117</v>
      </c>
      <c r="CK1402" t="s">
        <v>117</v>
      </c>
      <c r="CL1402" t="s">
        <v>117</v>
      </c>
      <c r="CM1402" t="s">
        <v>117</v>
      </c>
      <c r="CN1402" t="s">
        <v>117</v>
      </c>
      <c r="CO1402" t="s">
        <v>117</v>
      </c>
      <c r="CP1402" t="s">
        <v>117</v>
      </c>
      <c r="CQ1402" t="s">
        <v>117</v>
      </c>
      <c r="CR1402" t="s">
        <v>117</v>
      </c>
      <c r="CS1402" t="s">
        <v>117</v>
      </c>
      <c r="CT1402" t="s">
        <v>117</v>
      </c>
      <c r="CU1402" t="s">
        <v>117</v>
      </c>
      <c r="CV1402" t="s">
        <v>117</v>
      </c>
      <c r="CW1402" t="s">
        <v>117</v>
      </c>
    </row>
    <row r="1403" spans="1:101" x14ac:dyDescent="0.25">
      <c r="A1403" t="s">
        <v>207</v>
      </c>
      <c r="B1403">
        <v>285564</v>
      </c>
      <c r="C1403" t="s">
        <v>9258</v>
      </c>
      <c r="D1403" t="s">
        <v>102</v>
      </c>
      <c r="E1403" t="s">
        <v>9259</v>
      </c>
      <c r="F1403" t="s">
        <v>9259</v>
      </c>
      <c r="G1403" t="s">
        <v>9260</v>
      </c>
      <c r="I1403" t="s">
        <v>213</v>
      </c>
      <c r="J1403" t="s">
        <v>214</v>
      </c>
      <c r="K1403" t="s">
        <v>134</v>
      </c>
      <c r="L1403">
        <v>10013</v>
      </c>
      <c r="M1403" t="s">
        <v>4955</v>
      </c>
      <c r="N1403" t="s">
        <v>4956</v>
      </c>
      <c r="O1403">
        <v>1</v>
      </c>
      <c r="V1403" t="s">
        <v>114</v>
      </c>
      <c r="W1403" s="1">
        <v>42688</v>
      </c>
      <c r="Y1403" s="1">
        <v>43552</v>
      </c>
      <c r="Z1403" s="2">
        <v>43009</v>
      </c>
      <c r="AB1403" t="s">
        <v>115</v>
      </c>
      <c r="AC1403" t="s">
        <v>117</v>
      </c>
      <c r="AD1403" t="s">
        <v>117</v>
      </c>
      <c r="AG1403" t="s">
        <v>115</v>
      </c>
      <c r="AH1403" t="s">
        <v>117</v>
      </c>
      <c r="AI1403" t="s">
        <v>117</v>
      </c>
      <c r="AJ1403" t="s">
        <v>132</v>
      </c>
      <c r="AL1403" t="s">
        <v>119</v>
      </c>
      <c r="AM1403" t="s">
        <v>133</v>
      </c>
      <c r="AN1403" t="s">
        <v>134</v>
      </c>
      <c r="AO1403" t="s">
        <v>117</v>
      </c>
      <c r="AP1403" t="s">
        <v>117</v>
      </c>
      <c r="AQ1403" t="s">
        <v>117</v>
      </c>
      <c r="AR1403" t="s">
        <v>117</v>
      </c>
      <c r="AS1403" t="s">
        <v>117</v>
      </c>
      <c r="AT1403" t="s">
        <v>117</v>
      </c>
      <c r="AU1403" t="s">
        <v>117</v>
      </c>
      <c r="AV1403" t="s">
        <v>117</v>
      </c>
      <c r="AW1403" t="s">
        <v>117</v>
      </c>
      <c r="AX1403" t="s">
        <v>117</v>
      </c>
      <c r="AY1403" t="s">
        <v>117</v>
      </c>
      <c r="AZ1403" t="s">
        <v>117</v>
      </c>
      <c r="BA1403" t="s">
        <v>117</v>
      </c>
      <c r="BB1403" t="s">
        <v>117</v>
      </c>
      <c r="BD1403" t="s">
        <v>117</v>
      </c>
      <c r="BF1403" t="s">
        <v>117</v>
      </c>
      <c r="BG1403" t="s">
        <v>117</v>
      </c>
      <c r="BH1403" t="s">
        <v>115</v>
      </c>
      <c r="BI1403" t="s">
        <v>117</v>
      </c>
      <c r="BJ1403" t="s">
        <v>117</v>
      </c>
      <c r="BK1403" t="s">
        <v>117</v>
      </c>
      <c r="BL1403" t="s">
        <v>117</v>
      </c>
      <c r="BM1403" t="s">
        <v>117</v>
      </c>
      <c r="BN1403" t="s">
        <v>117</v>
      </c>
      <c r="BO1403" t="s">
        <v>117</v>
      </c>
      <c r="BP1403" t="s">
        <v>117</v>
      </c>
      <c r="BQ1403" t="s">
        <v>117</v>
      </c>
      <c r="BR1403" t="s">
        <v>117</v>
      </c>
      <c r="BS1403" t="s">
        <v>117</v>
      </c>
      <c r="BT1403" t="s">
        <v>117</v>
      </c>
      <c r="BU1403" t="s">
        <v>117</v>
      </c>
      <c r="BV1403" t="s">
        <v>115</v>
      </c>
      <c r="BW1403" t="s">
        <v>115</v>
      </c>
      <c r="BX1403" t="s">
        <v>117</v>
      </c>
      <c r="BY1403" t="s">
        <v>117</v>
      </c>
      <c r="BZ1403" t="s">
        <v>117</v>
      </c>
      <c r="CA1403" t="s">
        <v>117</v>
      </c>
      <c r="CB1403" t="s">
        <v>117</v>
      </c>
      <c r="CC1403" t="s">
        <v>117</v>
      </c>
      <c r="CD1403" t="s">
        <v>117</v>
      </c>
      <c r="CE1403" t="s">
        <v>117</v>
      </c>
      <c r="CF1403" t="s">
        <v>117</v>
      </c>
      <c r="CG1403" t="s">
        <v>117</v>
      </c>
      <c r="CH1403" t="s">
        <v>117</v>
      </c>
      <c r="CI1403" t="s">
        <v>117</v>
      </c>
      <c r="CJ1403" t="s">
        <v>117</v>
      </c>
      <c r="CK1403" t="s">
        <v>117</v>
      </c>
      <c r="CL1403" t="s">
        <v>117</v>
      </c>
      <c r="CM1403" t="s">
        <v>117</v>
      </c>
      <c r="CN1403" t="s">
        <v>117</v>
      </c>
      <c r="CO1403" t="s">
        <v>117</v>
      </c>
      <c r="CP1403" t="s">
        <v>117</v>
      </c>
      <c r="CQ1403" t="s">
        <v>117</v>
      </c>
      <c r="CR1403" t="s">
        <v>117</v>
      </c>
      <c r="CS1403" t="s">
        <v>117</v>
      </c>
      <c r="CT1403" t="s">
        <v>117</v>
      </c>
      <c r="CU1403" t="s">
        <v>117</v>
      </c>
      <c r="CV1403" t="s">
        <v>117</v>
      </c>
      <c r="CW1403" t="s">
        <v>117</v>
      </c>
    </row>
    <row r="1404" spans="1:101" x14ac:dyDescent="0.25">
      <c r="A1404" t="s">
        <v>309</v>
      </c>
      <c r="B1404">
        <v>295672</v>
      </c>
      <c r="C1404" t="s">
        <v>9261</v>
      </c>
      <c r="D1404" t="s">
        <v>102</v>
      </c>
      <c r="E1404" t="s">
        <v>9262</v>
      </c>
      <c r="F1404" t="s">
        <v>9263</v>
      </c>
      <c r="G1404" t="s">
        <v>9264</v>
      </c>
      <c r="H1404" t="s">
        <v>816</v>
      </c>
      <c r="I1404" t="s">
        <v>9265</v>
      </c>
      <c r="J1404" t="s">
        <v>755</v>
      </c>
      <c r="K1404" t="s">
        <v>134</v>
      </c>
      <c r="L1404">
        <v>19428</v>
      </c>
      <c r="M1404">
        <v>6108542821</v>
      </c>
      <c r="O1404">
        <v>0</v>
      </c>
      <c r="V1404" t="s">
        <v>114</v>
      </c>
      <c r="W1404" s="1">
        <v>43189</v>
      </c>
      <c r="Y1404" s="1">
        <v>43523</v>
      </c>
      <c r="Z1404" s="2">
        <v>43009</v>
      </c>
      <c r="AA1404" t="s">
        <v>9266</v>
      </c>
      <c r="AB1404" t="s">
        <v>117</v>
      </c>
      <c r="AC1404" t="s">
        <v>117</v>
      </c>
      <c r="AD1404" t="s">
        <v>117</v>
      </c>
      <c r="AG1404" t="s">
        <v>115</v>
      </c>
      <c r="AH1404" t="s">
        <v>115</v>
      </c>
      <c r="AI1404" t="s">
        <v>117</v>
      </c>
      <c r="AJ1404" t="s">
        <v>132</v>
      </c>
      <c r="AL1404" t="s">
        <v>119</v>
      </c>
      <c r="AM1404" t="s">
        <v>133</v>
      </c>
      <c r="AN1404" t="s">
        <v>134</v>
      </c>
      <c r="AO1404" t="s">
        <v>117</v>
      </c>
      <c r="AP1404" t="s">
        <v>117</v>
      </c>
      <c r="AQ1404" t="s">
        <v>117</v>
      </c>
      <c r="AR1404" t="s">
        <v>117</v>
      </c>
      <c r="AS1404" t="s">
        <v>117</v>
      </c>
      <c r="AT1404" t="s">
        <v>117</v>
      </c>
      <c r="AU1404" t="s">
        <v>117</v>
      </c>
      <c r="AV1404" t="s">
        <v>117</v>
      </c>
      <c r="AW1404" t="s">
        <v>117</v>
      </c>
      <c r="AX1404" t="s">
        <v>117</v>
      </c>
      <c r="AY1404" t="s">
        <v>117</v>
      </c>
      <c r="AZ1404" t="s">
        <v>117</v>
      </c>
      <c r="BA1404" t="s">
        <v>117</v>
      </c>
      <c r="BB1404" t="s">
        <v>117</v>
      </c>
      <c r="BD1404" t="s">
        <v>117</v>
      </c>
      <c r="BF1404" t="s">
        <v>117</v>
      </c>
      <c r="BG1404" t="s">
        <v>117</v>
      </c>
      <c r="BH1404" t="s">
        <v>117</v>
      </c>
      <c r="BI1404" t="s">
        <v>117</v>
      </c>
      <c r="BJ1404" t="s">
        <v>117</v>
      </c>
      <c r="BK1404" t="s">
        <v>117</v>
      </c>
      <c r="BL1404" t="s">
        <v>117</v>
      </c>
      <c r="BM1404" t="s">
        <v>117</v>
      </c>
      <c r="BN1404" t="s">
        <v>117</v>
      </c>
      <c r="BO1404" t="s">
        <v>117</v>
      </c>
      <c r="BP1404" t="s">
        <v>117</v>
      </c>
      <c r="BQ1404" t="s">
        <v>117</v>
      </c>
      <c r="BR1404" t="s">
        <v>117</v>
      </c>
      <c r="BS1404" t="s">
        <v>117</v>
      </c>
      <c r="BT1404" t="s">
        <v>117</v>
      </c>
      <c r="BU1404" t="s">
        <v>117</v>
      </c>
      <c r="BV1404" t="s">
        <v>115</v>
      </c>
      <c r="BW1404" t="s">
        <v>115</v>
      </c>
      <c r="BX1404" t="s">
        <v>117</v>
      </c>
      <c r="BY1404" t="s">
        <v>117</v>
      </c>
      <c r="BZ1404" t="s">
        <v>117</v>
      </c>
      <c r="CA1404" t="s">
        <v>117</v>
      </c>
      <c r="CB1404" t="s">
        <v>117</v>
      </c>
      <c r="CC1404" t="s">
        <v>117</v>
      </c>
      <c r="CD1404" t="s">
        <v>117</v>
      </c>
      <c r="CE1404" t="s">
        <v>117</v>
      </c>
      <c r="CF1404" t="s">
        <v>117</v>
      </c>
      <c r="CG1404" t="s">
        <v>117</v>
      </c>
      <c r="CH1404" t="s">
        <v>117</v>
      </c>
      <c r="CI1404" t="s">
        <v>117</v>
      </c>
      <c r="CJ1404" t="s">
        <v>117</v>
      </c>
      <c r="CK1404" t="s">
        <v>117</v>
      </c>
      <c r="CL1404" t="s">
        <v>117</v>
      </c>
      <c r="CM1404" t="s">
        <v>117</v>
      </c>
      <c r="CN1404" t="s">
        <v>117</v>
      </c>
      <c r="CO1404" t="s">
        <v>117</v>
      </c>
      <c r="CP1404" t="s">
        <v>117</v>
      </c>
      <c r="CQ1404" t="s">
        <v>117</v>
      </c>
      <c r="CR1404" t="s">
        <v>117</v>
      </c>
      <c r="CS1404" t="s">
        <v>117</v>
      </c>
      <c r="CT1404" t="s">
        <v>117</v>
      </c>
      <c r="CU1404" t="s">
        <v>117</v>
      </c>
      <c r="CV1404" t="s">
        <v>117</v>
      </c>
      <c r="CW1404" t="s">
        <v>117</v>
      </c>
    </row>
    <row r="1405" spans="1:101" x14ac:dyDescent="0.25">
      <c r="A1405" t="s">
        <v>207</v>
      </c>
      <c r="B1405">
        <v>173777</v>
      </c>
      <c r="C1405" t="s">
        <v>9267</v>
      </c>
      <c r="D1405" t="s">
        <v>102</v>
      </c>
      <c r="E1405" t="s">
        <v>9268</v>
      </c>
      <c r="F1405" t="s">
        <v>9268</v>
      </c>
      <c r="G1405" t="s">
        <v>9269</v>
      </c>
      <c r="I1405" t="s">
        <v>213</v>
      </c>
      <c r="J1405" t="s">
        <v>214</v>
      </c>
      <c r="K1405" t="s">
        <v>134</v>
      </c>
      <c r="L1405">
        <v>10122</v>
      </c>
      <c r="M1405" t="s">
        <v>9270</v>
      </c>
      <c r="N1405" t="s">
        <v>9271</v>
      </c>
      <c r="O1405">
        <v>0</v>
      </c>
      <c r="V1405" t="s">
        <v>114</v>
      </c>
      <c r="W1405" s="1">
        <v>41946</v>
      </c>
      <c r="Y1405" s="1">
        <v>43571</v>
      </c>
      <c r="Z1405" s="2">
        <v>43009</v>
      </c>
      <c r="AB1405" t="s">
        <v>117</v>
      </c>
      <c r="AC1405" t="s">
        <v>117</v>
      </c>
      <c r="AD1405" t="s">
        <v>117</v>
      </c>
      <c r="AG1405" t="s">
        <v>117</v>
      </c>
      <c r="AH1405" t="s">
        <v>115</v>
      </c>
      <c r="AI1405" t="s">
        <v>117</v>
      </c>
      <c r="AJ1405" t="s">
        <v>132</v>
      </c>
      <c r="AL1405" t="s">
        <v>119</v>
      </c>
      <c r="AM1405" t="s">
        <v>133</v>
      </c>
      <c r="AN1405" t="s">
        <v>134</v>
      </c>
      <c r="AO1405" t="s">
        <v>117</v>
      </c>
      <c r="AP1405" t="s">
        <v>117</v>
      </c>
      <c r="AQ1405" t="s">
        <v>117</v>
      </c>
      <c r="AR1405" t="s">
        <v>117</v>
      </c>
      <c r="AS1405" t="s">
        <v>117</v>
      </c>
      <c r="AT1405" t="s">
        <v>117</v>
      </c>
      <c r="AU1405" t="s">
        <v>117</v>
      </c>
      <c r="AV1405" t="s">
        <v>117</v>
      </c>
      <c r="AW1405" t="s">
        <v>117</v>
      </c>
      <c r="AX1405" t="s">
        <v>117</v>
      </c>
      <c r="AY1405" t="s">
        <v>117</v>
      </c>
      <c r="AZ1405" t="s">
        <v>117</v>
      </c>
      <c r="BA1405" t="s">
        <v>117</v>
      </c>
      <c r="BB1405" t="s">
        <v>115</v>
      </c>
      <c r="BC1405" t="s">
        <v>9272</v>
      </c>
      <c r="BD1405" t="s">
        <v>117</v>
      </c>
      <c r="BF1405" t="s">
        <v>117</v>
      </c>
      <c r="BG1405" t="s">
        <v>117</v>
      </c>
      <c r="BH1405" t="s">
        <v>117</v>
      </c>
      <c r="BI1405" t="s">
        <v>117</v>
      </c>
      <c r="BJ1405" t="s">
        <v>117</v>
      </c>
      <c r="BK1405" t="s">
        <v>117</v>
      </c>
      <c r="BL1405" t="s">
        <v>117</v>
      </c>
      <c r="BM1405" t="s">
        <v>117</v>
      </c>
      <c r="BN1405" t="s">
        <v>117</v>
      </c>
      <c r="BO1405" t="s">
        <v>117</v>
      </c>
      <c r="BP1405" t="s">
        <v>117</v>
      </c>
      <c r="BQ1405" t="s">
        <v>117</v>
      </c>
      <c r="BR1405" t="s">
        <v>117</v>
      </c>
      <c r="BS1405" t="s">
        <v>117</v>
      </c>
      <c r="BT1405" t="s">
        <v>117</v>
      </c>
      <c r="BU1405" t="s">
        <v>117</v>
      </c>
      <c r="BV1405" t="s">
        <v>117</v>
      </c>
      <c r="BW1405" t="s">
        <v>115</v>
      </c>
      <c r="BX1405" t="s">
        <v>117</v>
      </c>
      <c r="BY1405" t="s">
        <v>117</v>
      </c>
      <c r="BZ1405" t="s">
        <v>117</v>
      </c>
      <c r="CA1405" t="s">
        <v>117</v>
      </c>
      <c r="CB1405" t="s">
        <v>117</v>
      </c>
      <c r="CC1405" t="s">
        <v>117</v>
      </c>
      <c r="CD1405" t="s">
        <v>117</v>
      </c>
      <c r="CE1405" t="s">
        <v>117</v>
      </c>
      <c r="CF1405" t="s">
        <v>117</v>
      </c>
      <c r="CG1405" t="s">
        <v>117</v>
      </c>
      <c r="CH1405" t="s">
        <v>117</v>
      </c>
      <c r="CI1405" t="s">
        <v>117</v>
      </c>
      <c r="CJ1405" t="s">
        <v>117</v>
      </c>
      <c r="CK1405" t="s">
        <v>117</v>
      </c>
      <c r="CL1405" t="s">
        <v>117</v>
      </c>
      <c r="CM1405" t="s">
        <v>117</v>
      </c>
      <c r="CN1405" t="s">
        <v>117</v>
      </c>
      <c r="CO1405" t="s">
        <v>117</v>
      </c>
      <c r="CP1405" t="s">
        <v>117</v>
      </c>
      <c r="CQ1405" t="s">
        <v>117</v>
      </c>
      <c r="CR1405" t="s">
        <v>117</v>
      </c>
      <c r="CS1405" t="s">
        <v>117</v>
      </c>
      <c r="CT1405" t="s">
        <v>117</v>
      </c>
      <c r="CU1405" t="s">
        <v>117</v>
      </c>
      <c r="CV1405" t="s">
        <v>117</v>
      </c>
      <c r="CW1405" t="s">
        <v>117</v>
      </c>
    </row>
    <row r="1406" spans="1:101" x14ac:dyDescent="0.25">
      <c r="A1406" t="s">
        <v>386</v>
      </c>
      <c r="B1406">
        <v>287636</v>
      </c>
      <c r="C1406" t="s">
        <v>9273</v>
      </c>
      <c r="D1406" t="s">
        <v>102</v>
      </c>
      <c r="E1406" t="s">
        <v>9274</v>
      </c>
      <c r="F1406" t="s">
        <v>9274</v>
      </c>
      <c r="G1406" t="s">
        <v>9275</v>
      </c>
      <c r="I1406" t="s">
        <v>9276</v>
      </c>
      <c r="J1406" t="s">
        <v>172</v>
      </c>
      <c r="K1406" t="s">
        <v>134</v>
      </c>
      <c r="L1406">
        <v>91103</v>
      </c>
      <c r="M1406" t="s">
        <v>9277</v>
      </c>
      <c r="O1406">
        <v>1</v>
      </c>
      <c r="V1406" t="s">
        <v>114</v>
      </c>
      <c r="W1406" s="1">
        <v>42822</v>
      </c>
      <c r="Y1406" s="1">
        <v>43553</v>
      </c>
      <c r="Z1406" s="2">
        <v>43009</v>
      </c>
      <c r="AA1406" t="s">
        <v>9278</v>
      </c>
      <c r="AB1406" t="s">
        <v>117</v>
      </c>
      <c r="AC1406" t="s">
        <v>117</v>
      </c>
      <c r="AD1406" t="s">
        <v>117</v>
      </c>
      <c r="AG1406" t="s">
        <v>115</v>
      </c>
      <c r="AH1406" t="s">
        <v>117</v>
      </c>
      <c r="AI1406" t="s">
        <v>117</v>
      </c>
      <c r="AJ1406" t="s">
        <v>132</v>
      </c>
      <c r="AL1406" t="s">
        <v>119</v>
      </c>
      <c r="AM1406" t="s">
        <v>133</v>
      </c>
      <c r="AN1406" t="s">
        <v>134</v>
      </c>
      <c r="AO1406" t="s">
        <v>117</v>
      </c>
      <c r="AP1406" t="s">
        <v>117</v>
      </c>
      <c r="AQ1406" t="s">
        <v>117</v>
      </c>
      <c r="AR1406" t="s">
        <v>117</v>
      </c>
      <c r="AS1406" t="s">
        <v>117</v>
      </c>
      <c r="AT1406" t="s">
        <v>117</v>
      </c>
      <c r="AU1406" t="s">
        <v>117</v>
      </c>
      <c r="AV1406" t="s">
        <v>117</v>
      </c>
      <c r="AW1406" t="s">
        <v>117</v>
      </c>
      <c r="AX1406" t="s">
        <v>117</v>
      </c>
      <c r="AY1406" t="s">
        <v>117</v>
      </c>
      <c r="AZ1406" t="s">
        <v>117</v>
      </c>
      <c r="BA1406" t="s">
        <v>117</v>
      </c>
      <c r="BB1406" t="s">
        <v>117</v>
      </c>
      <c r="BD1406" t="s">
        <v>117</v>
      </c>
      <c r="BF1406" t="s">
        <v>117</v>
      </c>
      <c r="BG1406" t="s">
        <v>117</v>
      </c>
      <c r="BH1406" t="s">
        <v>117</v>
      </c>
      <c r="BI1406" t="s">
        <v>117</v>
      </c>
      <c r="BJ1406" t="s">
        <v>117</v>
      </c>
      <c r="BK1406" t="s">
        <v>117</v>
      </c>
      <c r="BL1406" t="s">
        <v>117</v>
      </c>
      <c r="BM1406" t="s">
        <v>117</v>
      </c>
      <c r="BN1406" t="s">
        <v>117</v>
      </c>
      <c r="BO1406" t="s">
        <v>117</v>
      </c>
      <c r="BP1406" t="s">
        <v>117</v>
      </c>
      <c r="BQ1406" t="s">
        <v>117</v>
      </c>
      <c r="BR1406" t="s">
        <v>117</v>
      </c>
      <c r="BS1406" t="s">
        <v>117</v>
      </c>
      <c r="BT1406" t="s">
        <v>117</v>
      </c>
      <c r="BU1406" t="s">
        <v>117</v>
      </c>
      <c r="BV1406" t="s">
        <v>115</v>
      </c>
      <c r="BW1406" t="s">
        <v>115</v>
      </c>
      <c r="BX1406" t="s">
        <v>117</v>
      </c>
      <c r="BY1406" t="s">
        <v>117</v>
      </c>
      <c r="BZ1406" t="s">
        <v>117</v>
      </c>
      <c r="CA1406" t="s">
        <v>117</v>
      </c>
      <c r="CB1406" t="s">
        <v>117</v>
      </c>
      <c r="CC1406" t="s">
        <v>117</v>
      </c>
      <c r="CD1406" t="s">
        <v>117</v>
      </c>
      <c r="CE1406" t="s">
        <v>117</v>
      </c>
      <c r="CF1406" t="s">
        <v>117</v>
      </c>
      <c r="CG1406" t="s">
        <v>117</v>
      </c>
      <c r="CH1406" t="s">
        <v>117</v>
      </c>
      <c r="CI1406" t="s">
        <v>117</v>
      </c>
      <c r="CJ1406" t="s">
        <v>117</v>
      </c>
      <c r="CK1406" t="s">
        <v>117</v>
      </c>
      <c r="CL1406" t="s">
        <v>117</v>
      </c>
      <c r="CM1406" t="s">
        <v>117</v>
      </c>
      <c r="CN1406" t="s">
        <v>117</v>
      </c>
      <c r="CO1406" t="s">
        <v>117</v>
      </c>
      <c r="CP1406" t="s">
        <v>117</v>
      </c>
      <c r="CQ1406" t="s">
        <v>117</v>
      </c>
      <c r="CR1406" t="s">
        <v>117</v>
      </c>
      <c r="CS1406" t="s">
        <v>117</v>
      </c>
      <c r="CT1406" t="s">
        <v>117</v>
      </c>
      <c r="CU1406" t="s">
        <v>117</v>
      </c>
      <c r="CV1406" t="s">
        <v>117</v>
      </c>
      <c r="CW1406" t="s">
        <v>117</v>
      </c>
    </row>
    <row r="1407" spans="1:101" x14ac:dyDescent="0.25">
      <c r="A1407" t="s">
        <v>167</v>
      </c>
      <c r="B1407">
        <v>166060</v>
      </c>
      <c r="C1407" t="s">
        <v>9279</v>
      </c>
      <c r="D1407" t="s">
        <v>102</v>
      </c>
      <c r="E1407" t="s">
        <v>9280</v>
      </c>
      <c r="F1407" t="s">
        <v>9281</v>
      </c>
      <c r="G1407" t="s">
        <v>9282</v>
      </c>
      <c r="H1407" t="s">
        <v>634</v>
      </c>
      <c r="I1407" t="s">
        <v>234</v>
      </c>
      <c r="J1407" t="s">
        <v>172</v>
      </c>
      <c r="K1407" t="s">
        <v>134</v>
      </c>
      <c r="L1407">
        <v>94105</v>
      </c>
      <c r="M1407" t="s">
        <v>9283</v>
      </c>
      <c r="O1407">
        <v>0</v>
      </c>
      <c r="V1407" t="s">
        <v>114</v>
      </c>
      <c r="W1407" s="1">
        <v>42677</v>
      </c>
      <c r="Y1407" s="1">
        <v>43541</v>
      </c>
      <c r="Z1407" s="2">
        <v>43009</v>
      </c>
      <c r="AA1407" t="s">
        <v>9284</v>
      </c>
      <c r="AB1407" t="s">
        <v>117</v>
      </c>
      <c r="AC1407" t="s">
        <v>117</v>
      </c>
      <c r="AD1407" t="s">
        <v>117</v>
      </c>
      <c r="AG1407" t="s">
        <v>115</v>
      </c>
      <c r="AH1407" t="s">
        <v>117</v>
      </c>
      <c r="AI1407" t="s">
        <v>117</v>
      </c>
      <c r="AJ1407" t="s">
        <v>132</v>
      </c>
      <c r="AL1407" t="s">
        <v>119</v>
      </c>
      <c r="AM1407" t="s">
        <v>172</v>
      </c>
      <c r="AN1407" t="s">
        <v>134</v>
      </c>
      <c r="AO1407" t="s">
        <v>117</v>
      </c>
      <c r="AP1407" t="s">
        <v>117</v>
      </c>
      <c r="AQ1407" t="s">
        <v>117</v>
      </c>
      <c r="AR1407" t="s">
        <v>117</v>
      </c>
      <c r="AS1407" t="s">
        <v>117</v>
      </c>
      <c r="AT1407" t="s">
        <v>117</v>
      </c>
      <c r="AU1407" t="s">
        <v>117</v>
      </c>
      <c r="AV1407" t="s">
        <v>117</v>
      </c>
      <c r="AW1407" t="s">
        <v>117</v>
      </c>
      <c r="AX1407" t="s">
        <v>117</v>
      </c>
      <c r="AY1407" t="s">
        <v>117</v>
      </c>
      <c r="AZ1407" t="s">
        <v>117</v>
      </c>
      <c r="BA1407" t="s">
        <v>117</v>
      </c>
      <c r="BB1407" t="s">
        <v>117</v>
      </c>
      <c r="BD1407" t="s">
        <v>117</v>
      </c>
      <c r="BF1407" t="s">
        <v>117</v>
      </c>
      <c r="BG1407" t="s">
        <v>117</v>
      </c>
      <c r="BH1407" t="s">
        <v>117</v>
      </c>
      <c r="BI1407" t="s">
        <v>117</v>
      </c>
      <c r="BJ1407" t="s">
        <v>117</v>
      </c>
      <c r="BK1407" t="s">
        <v>117</v>
      </c>
      <c r="BL1407" t="s">
        <v>117</v>
      </c>
      <c r="BM1407" t="s">
        <v>117</v>
      </c>
      <c r="BN1407" t="s">
        <v>117</v>
      </c>
      <c r="BO1407" t="s">
        <v>117</v>
      </c>
      <c r="BP1407" t="s">
        <v>117</v>
      </c>
      <c r="BQ1407" t="s">
        <v>117</v>
      </c>
      <c r="BR1407" t="s">
        <v>117</v>
      </c>
      <c r="BS1407" t="s">
        <v>117</v>
      </c>
      <c r="BT1407" t="s">
        <v>117</v>
      </c>
      <c r="BU1407" t="s">
        <v>117</v>
      </c>
      <c r="BV1407" t="s">
        <v>115</v>
      </c>
      <c r="BW1407" t="s">
        <v>115</v>
      </c>
      <c r="BX1407" t="s">
        <v>117</v>
      </c>
      <c r="BY1407" t="s">
        <v>117</v>
      </c>
      <c r="BZ1407" t="s">
        <v>117</v>
      </c>
      <c r="CA1407" t="s">
        <v>117</v>
      </c>
      <c r="CB1407" t="s">
        <v>117</v>
      </c>
      <c r="CC1407" t="s">
        <v>117</v>
      </c>
      <c r="CD1407" t="s">
        <v>117</v>
      </c>
      <c r="CE1407" t="s">
        <v>117</v>
      </c>
      <c r="CF1407" t="s">
        <v>117</v>
      </c>
      <c r="CG1407" t="s">
        <v>117</v>
      </c>
      <c r="CH1407" t="s">
        <v>117</v>
      </c>
      <c r="CI1407" t="s">
        <v>117</v>
      </c>
      <c r="CJ1407" t="s">
        <v>117</v>
      </c>
      <c r="CK1407" t="s">
        <v>117</v>
      </c>
      <c r="CL1407" t="s">
        <v>117</v>
      </c>
      <c r="CM1407" t="s">
        <v>117</v>
      </c>
      <c r="CN1407" t="s">
        <v>117</v>
      </c>
      <c r="CO1407" t="s">
        <v>117</v>
      </c>
      <c r="CP1407" t="s">
        <v>117</v>
      </c>
      <c r="CQ1407" t="s">
        <v>117</v>
      </c>
      <c r="CR1407" t="s">
        <v>117</v>
      </c>
      <c r="CS1407" t="s">
        <v>117</v>
      </c>
      <c r="CT1407" t="s">
        <v>117</v>
      </c>
      <c r="CU1407" t="s">
        <v>117</v>
      </c>
      <c r="CV1407" t="s">
        <v>117</v>
      </c>
      <c r="CW1407" t="s">
        <v>117</v>
      </c>
    </row>
    <row r="1408" spans="1:101" x14ac:dyDescent="0.25">
      <c r="A1408" t="s">
        <v>376</v>
      </c>
      <c r="B1408">
        <v>163441</v>
      </c>
      <c r="C1408" t="s">
        <v>9285</v>
      </c>
      <c r="D1408" t="s">
        <v>102</v>
      </c>
      <c r="E1408" t="s">
        <v>9286</v>
      </c>
      <c r="F1408" t="s">
        <v>9286</v>
      </c>
      <c r="G1408" t="s">
        <v>9287</v>
      </c>
      <c r="H1408" t="s">
        <v>9288</v>
      </c>
      <c r="I1408" t="s">
        <v>2255</v>
      </c>
      <c r="J1408" t="s">
        <v>381</v>
      </c>
      <c r="K1408" t="s">
        <v>134</v>
      </c>
      <c r="L1408">
        <v>78746</v>
      </c>
      <c r="M1408" t="s">
        <v>9289</v>
      </c>
      <c r="O1408">
        <v>1</v>
      </c>
      <c r="V1408" t="s">
        <v>114</v>
      </c>
      <c r="W1408" s="1">
        <v>41001</v>
      </c>
      <c r="Y1408" s="1">
        <v>43500</v>
      </c>
      <c r="Z1408" s="2">
        <v>43009</v>
      </c>
      <c r="AA1408" t="s">
        <v>9290</v>
      </c>
      <c r="AB1408" t="s">
        <v>117</v>
      </c>
      <c r="AC1408" t="s">
        <v>117</v>
      </c>
      <c r="AD1408" t="s">
        <v>117</v>
      </c>
      <c r="AG1408" t="s">
        <v>115</v>
      </c>
      <c r="AH1408" t="s">
        <v>115</v>
      </c>
      <c r="AI1408" t="s">
        <v>117</v>
      </c>
      <c r="AJ1408" t="s">
        <v>132</v>
      </c>
      <c r="AL1408" t="s">
        <v>119</v>
      </c>
      <c r="AM1408" t="s">
        <v>381</v>
      </c>
      <c r="AN1408" t="s">
        <v>134</v>
      </c>
      <c r="AO1408" t="s">
        <v>117</v>
      </c>
      <c r="AP1408" t="s">
        <v>117</v>
      </c>
      <c r="AQ1408" t="s">
        <v>117</v>
      </c>
      <c r="AR1408" t="s">
        <v>117</v>
      </c>
      <c r="AS1408" t="s">
        <v>117</v>
      </c>
      <c r="AT1408" t="s">
        <v>117</v>
      </c>
      <c r="AU1408" t="s">
        <v>117</v>
      </c>
      <c r="AV1408" t="s">
        <v>117</v>
      </c>
      <c r="AW1408" t="s">
        <v>117</v>
      </c>
      <c r="AX1408" t="s">
        <v>117</v>
      </c>
      <c r="AY1408" t="s">
        <v>117</v>
      </c>
      <c r="AZ1408" t="s">
        <v>117</v>
      </c>
      <c r="BA1408" t="s">
        <v>117</v>
      </c>
      <c r="BB1408" t="s">
        <v>117</v>
      </c>
      <c r="BD1408" t="s">
        <v>117</v>
      </c>
      <c r="BF1408" t="s">
        <v>117</v>
      </c>
      <c r="BG1408" t="s">
        <v>117</v>
      </c>
      <c r="BH1408" t="s">
        <v>115</v>
      </c>
      <c r="BI1408" t="s">
        <v>117</v>
      </c>
      <c r="BJ1408" t="s">
        <v>117</v>
      </c>
      <c r="BK1408" t="s">
        <v>117</v>
      </c>
      <c r="BL1408" t="s">
        <v>117</v>
      </c>
      <c r="BM1408" t="s">
        <v>117</v>
      </c>
      <c r="BN1408" t="s">
        <v>117</v>
      </c>
      <c r="BO1408" t="s">
        <v>117</v>
      </c>
      <c r="BP1408" t="s">
        <v>117</v>
      </c>
      <c r="BQ1408" t="s">
        <v>117</v>
      </c>
      <c r="BR1408" t="s">
        <v>117</v>
      </c>
      <c r="BS1408" t="s">
        <v>117</v>
      </c>
      <c r="BT1408" t="s">
        <v>117</v>
      </c>
      <c r="BU1408" t="s">
        <v>117</v>
      </c>
      <c r="BV1408" t="s">
        <v>115</v>
      </c>
      <c r="BW1408" t="s">
        <v>115</v>
      </c>
      <c r="BX1408" t="s">
        <v>117</v>
      </c>
      <c r="BY1408" t="s">
        <v>117</v>
      </c>
      <c r="BZ1408" t="s">
        <v>117</v>
      </c>
      <c r="CA1408" t="s">
        <v>117</v>
      </c>
      <c r="CB1408" t="s">
        <v>117</v>
      </c>
      <c r="CC1408" t="s">
        <v>117</v>
      </c>
      <c r="CD1408" t="s">
        <v>117</v>
      </c>
      <c r="CE1408" t="s">
        <v>117</v>
      </c>
      <c r="CF1408" t="s">
        <v>117</v>
      </c>
      <c r="CG1408" t="s">
        <v>117</v>
      </c>
      <c r="CH1408" t="s">
        <v>117</v>
      </c>
      <c r="CI1408" t="s">
        <v>117</v>
      </c>
      <c r="CJ1408" t="s">
        <v>117</v>
      </c>
      <c r="CK1408" t="s">
        <v>117</v>
      </c>
      <c r="CL1408" t="s">
        <v>117</v>
      </c>
      <c r="CM1408" t="s">
        <v>117</v>
      </c>
      <c r="CN1408" t="s">
        <v>117</v>
      </c>
      <c r="CO1408" t="s">
        <v>117</v>
      </c>
      <c r="CP1408" t="s">
        <v>117</v>
      </c>
      <c r="CQ1408" t="s">
        <v>117</v>
      </c>
      <c r="CR1408" t="s">
        <v>117</v>
      </c>
      <c r="CS1408" t="s">
        <v>117</v>
      </c>
      <c r="CT1408" t="s">
        <v>117</v>
      </c>
      <c r="CU1408" t="s">
        <v>117</v>
      </c>
      <c r="CV1408" t="s">
        <v>117</v>
      </c>
      <c r="CW1408" t="s">
        <v>117</v>
      </c>
    </row>
    <row r="1409" spans="1:101" x14ac:dyDescent="0.25">
      <c r="A1409" t="s">
        <v>167</v>
      </c>
      <c r="B1409">
        <v>289161</v>
      </c>
      <c r="C1409" t="s">
        <v>9291</v>
      </c>
      <c r="D1409" t="s">
        <v>102</v>
      </c>
      <c r="E1409" t="s">
        <v>9292</v>
      </c>
      <c r="F1409" t="s">
        <v>9292</v>
      </c>
      <c r="G1409" t="s">
        <v>976</v>
      </c>
      <c r="I1409" t="s">
        <v>234</v>
      </c>
      <c r="J1409" t="s">
        <v>172</v>
      </c>
      <c r="K1409" t="s">
        <v>134</v>
      </c>
      <c r="L1409">
        <v>94107</v>
      </c>
      <c r="M1409" t="s">
        <v>977</v>
      </c>
      <c r="O1409">
        <v>0</v>
      </c>
      <c r="V1409" t="s">
        <v>114</v>
      </c>
      <c r="W1409" s="1">
        <v>42943</v>
      </c>
      <c r="Y1409" s="1">
        <v>43552</v>
      </c>
      <c r="Z1409" s="2">
        <v>43009</v>
      </c>
      <c r="AA1409" t="s">
        <v>978</v>
      </c>
      <c r="AB1409" t="s">
        <v>117</v>
      </c>
      <c r="AC1409" t="s">
        <v>117</v>
      </c>
      <c r="AD1409" t="s">
        <v>117</v>
      </c>
      <c r="AG1409" t="s">
        <v>115</v>
      </c>
      <c r="AH1409" t="s">
        <v>115</v>
      </c>
      <c r="AI1409" t="s">
        <v>117</v>
      </c>
      <c r="AJ1409" t="s">
        <v>132</v>
      </c>
      <c r="AL1409" t="s">
        <v>119</v>
      </c>
      <c r="AM1409" t="s">
        <v>133</v>
      </c>
      <c r="AN1409" t="s">
        <v>134</v>
      </c>
      <c r="AO1409" t="s">
        <v>117</v>
      </c>
      <c r="AP1409" t="s">
        <v>117</v>
      </c>
      <c r="AQ1409" t="s">
        <v>117</v>
      </c>
      <c r="AR1409" t="s">
        <v>117</v>
      </c>
      <c r="AS1409" t="s">
        <v>117</v>
      </c>
      <c r="AT1409" t="s">
        <v>117</v>
      </c>
      <c r="AU1409" t="s">
        <v>117</v>
      </c>
      <c r="AV1409" t="s">
        <v>117</v>
      </c>
      <c r="AW1409" t="s">
        <v>117</v>
      </c>
      <c r="AX1409" t="s">
        <v>117</v>
      </c>
      <c r="AY1409" t="s">
        <v>117</v>
      </c>
      <c r="AZ1409" t="s">
        <v>117</v>
      </c>
      <c r="BA1409" t="s">
        <v>117</v>
      </c>
      <c r="BB1409" t="s">
        <v>117</v>
      </c>
      <c r="BD1409" t="s">
        <v>117</v>
      </c>
      <c r="BF1409" t="s">
        <v>117</v>
      </c>
      <c r="BG1409" t="s">
        <v>117</v>
      </c>
      <c r="BH1409" t="s">
        <v>115</v>
      </c>
      <c r="BI1409" t="s">
        <v>117</v>
      </c>
      <c r="BJ1409" t="s">
        <v>117</v>
      </c>
      <c r="BK1409" t="s">
        <v>117</v>
      </c>
      <c r="BL1409" t="s">
        <v>117</v>
      </c>
      <c r="BM1409" t="s">
        <v>117</v>
      </c>
      <c r="BN1409" t="s">
        <v>117</v>
      </c>
      <c r="BO1409" t="s">
        <v>117</v>
      </c>
      <c r="BP1409" t="s">
        <v>117</v>
      </c>
      <c r="BQ1409" t="s">
        <v>117</v>
      </c>
      <c r="BR1409" t="s">
        <v>117</v>
      </c>
      <c r="BS1409" t="s">
        <v>117</v>
      </c>
      <c r="BT1409" t="s">
        <v>117</v>
      </c>
      <c r="BU1409" t="s">
        <v>117</v>
      </c>
      <c r="BV1409" t="s">
        <v>115</v>
      </c>
      <c r="BW1409" t="s">
        <v>115</v>
      </c>
      <c r="BX1409" t="s">
        <v>117</v>
      </c>
      <c r="BY1409" t="s">
        <v>117</v>
      </c>
      <c r="BZ1409" t="s">
        <v>117</v>
      </c>
      <c r="CA1409" t="s">
        <v>117</v>
      </c>
      <c r="CB1409" t="s">
        <v>117</v>
      </c>
      <c r="CC1409" t="s">
        <v>117</v>
      </c>
      <c r="CD1409" t="s">
        <v>117</v>
      </c>
      <c r="CE1409" t="s">
        <v>117</v>
      </c>
      <c r="CF1409" t="s">
        <v>117</v>
      </c>
      <c r="CG1409" t="s">
        <v>117</v>
      </c>
      <c r="CH1409" t="s">
        <v>117</v>
      </c>
      <c r="CI1409" t="s">
        <v>117</v>
      </c>
      <c r="CJ1409" t="s">
        <v>117</v>
      </c>
      <c r="CK1409" t="s">
        <v>117</v>
      </c>
      <c r="CL1409" t="s">
        <v>117</v>
      </c>
      <c r="CM1409" t="s">
        <v>117</v>
      </c>
      <c r="CN1409" t="s">
        <v>117</v>
      </c>
      <c r="CO1409" t="s">
        <v>117</v>
      </c>
      <c r="CP1409" t="s">
        <v>117</v>
      </c>
      <c r="CQ1409" t="s">
        <v>117</v>
      </c>
      <c r="CR1409" t="s">
        <v>117</v>
      </c>
      <c r="CS1409" t="s">
        <v>117</v>
      </c>
      <c r="CT1409" t="s">
        <v>117</v>
      </c>
      <c r="CU1409" t="s">
        <v>117</v>
      </c>
      <c r="CV1409" t="s">
        <v>117</v>
      </c>
      <c r="CW1409" t="s">
        <v>117</v>
      </c>
    </row>
    <row r="1410" spans="1:101" x14ac:dyDescent="0.25">
      <c r="A1410" t="s">
        <v>100</v>
      </c>
      <c r="B1410">
        <v>283504</v>
      </c>
      <c r="C1410" t="s">
        <v>9293</v>
      </c>
      <c r="D1410" t="s">
        <v>102</v>
      </c>
      <c r="E1410" t="s">
        <v>9294</v>
      </c>
      <c r="F1410" t="s">
        <v>9294</v>
      </c>
      <c r="G1410" t="s">
        <v>7280</v>
      </c>
      <c r="I1410" t="s">
        <v>648</v>
      </c>
      <c r="K1410" t="s">
        <v>649</v>
      </c>
      <c r="L1410" t="s">
        <v>7281</v>
      </c>
      <c r="M1410" t="s">
        <v>9295</v>
      </c>
      <c r="N1410" t="s">
        <v>9296</v>
      </c>
      <c r="O1410">
        <v>1</v>
      </c>
      <c r="V1410" t="s">
        <v>114</v>
      </c>
      <c r="W1410" s="1">
        <v>42590</v>
      </c>
      <c r="Y1410" s="1">
        <v>43551</v>
      </c>
      <c r="Z1410" s="2">
        <v>43009</v>
      </c>
      <c r="AA1410" t="s">
        <v>9297</v>
      </c>
      <c r="AB1410" t="s">
        <v>115</v>
      </c>
      <c r="AC1410" t="s">
        <v>117</v>
      </c>
      <c r="AD1410" t="s">
        <v>117</v>
      </c>
      <c r="AG1410" t="s">
        <v>117</v>
      </c>
      <c r="AH1410" t="s">
        <v>115</v>
      </c>
      <c r="AI1410" t="s">
        <v>117</v>
      </c>
      <c r="AJ1410" t="s">
        <v>118</v>
      </c>
      <c r="AL1410" t="s">
        <v>119</v>
      </c>
      <c r="AN1410" t="s">
        <v>649</v>
      </c>
      <c r="AO1410" t="s">
        <v>117</v>
      </c>
      <c r="AP1410" t="s">
        <v>117</v>
      </c>
      <c r="AQ1410" t="s">
        <v>117</v>
      </c>
      <c r="AR1410" t="s">
        <v>117</v>
      </c>
      <c r="AS1410" t="s">
        <v>117</v>
      </c>
      <c r="AT1410" t="s">
        <v>117</v>
      </c>
      <c r="AU1410" t="s">
        <v>117</v>
      </c>
      <c r="AV1410" t="s">
        <v>117</v>
      </c>
      <c r="AW1410" t="s">
        <v>117</v>
      </c>
      <c r="AX1410" t="s">
        <v>117</v>
      </c>
      <c r="AY1410" t="s">
        <v>117</v>
      </c>
      <c r="AZ1410" t="s">
        <v>117</v>
      </c>
      <c r="BA1410" t="s">
        <v>117</v>
      </c>
      <c r="BB1410" t="s">
        <v>117</v>
      </c>
      <c r="BD1410" t="s">
        <v>117</v>
      </c>
      <c r="BF1410" t="s">
        <v>117</v>
      </c>
      <c r="BG1410" t="s">
        <v>117</v>
      </c>
      <c r="BH1410" t="s">
        <v>115</v>
      </c>
      <c r="BI1410" t="s">
        <v>117</v>
      </c>
      <c r="BJ1410" t="s">
        <v>117</v>
      </c>
      <c r="BK1410" t="s">
        <v>117</v>
      </c>
      <c r="BL1410" t="s">
        <v>117</v>
      </c>
      <c r="BM1410" t="s">
        <v>117</v>
      </c>
      <c r="BN1410" t="s">
        <v>117</v>
      </c>
      <c r="BO1410" t="s">
        <v>117</v>
      </c>
      <c r="BP1410" t="s">
        <v>117</v>
      </c>
      <c r="BQ1410" t="s">
        <v>117</v>
      </c>
      <c r="BR1410" t="s">
        <v>117</v>
      </c>
      <c r="BS1410" t="s">
        <v>117</v>
      </c>
      <c r="BT1410" t="s">
        <v>117</v>
      </c>
      <c r="BU1410" t="s">
        <v>117</v>
      </c>
      <c r="BV1410" t="s">
        <v>115</v>
      </c>
      <c r="BW1410" t="s">
        <v>115</v>
      </c>
      <c r="BX1410" t="s">
        <v>117</v>
      </c>
      <c r="BY1410" t="s">
        <v>117</v>
      </c>
      <c r="BZ1410" t="s">
        <v>117</v>
      </c>
      <c r="CA1410" t="s">
        <v>117</v>
      </c>
      <c r="CB1410" t="s">
        <v>117</v>
      </c>
      <c r="CC1410" t="s">
        <v>117</v>
      </c>
      <c r="CD1410" t="s">
        <v>117</v>
      </c>
      <c r="CE1410" t="s">
        <v>117</v>
      </c>
      <c r="CF1410" t="s">
        <v>117</v>
      </c>
      <c r="CG1410" t="s">
        <v>117</v>
      </c>
      <c r="CH1410" t="s">
        <v>117</v>
      </c>
      <c r="CI1410" t="s">
        <v>117</v>
      </c>
      <c r="CJ1410" t="s">
        <v>117</v>
      </c>
      <c r="CK1410" t="s">
        <v>117</v>
      </c>
      <c r="CL1410" t="s">
        <v>117</v>
      </c>
      <c r="CM1410" t="s">
        <v>117</v>
      </c>
      <c r="CN1410" t="s">
        <v>117</v>
      </c>
      <c r="CO1410" t="s">
        <v>117</v>
      </c>
      <c r="CP1410" t="s">
        <v>117</v>
      </c>
      <c r="CQ1410" t="s">
        <v>117</v>
      </c>
      <c r="CR1410" t="s">
        <v>117</v>
      </c>
      <c r="CS1410" t="s">
        <v>117</v>
      </c>
      <c r="CT1410" t="s">
        <v>117</v>
      </c>
      <c r="CU1410" t="s">
        <v>117</v>
      </c>
      <c r="CV1410" t="s">
        <v>117</v>
      </c>
      <c r="CW1410" t="s">
        <v>117</v>
      </c>
    </row>
    <row r="1411" spans="1:101" x14ac:dyDescent="0.25">
      <c r="A1411" t="s">
        <v>128</v>
      </c>
      <c r="B1411">
        <v>288175</v>
      </c>
      <c r="C1411" t="s">
        <v>9298</v>
      </c>
      <c r="D1411" t="s">
        <v>102</v>
      </c>
      <c r="E1411" t="s">
        <v>9299</v>
      </c>
      <c r="F1411" t="s">
        <v>9299</v>
      </c>
      <c r="G1411" t="s">
        <v>9300</v>
      </c>
      <c r="H1411" t="s">
        <v>9301</v>
      </c>
      <c r="I1411" t="s">
        <v>663</v>
      </c>
      <c r="J1411" t="s">
        <v>664</v>
      </c>
      <c r="K1411" t="s">
        <v>134</v>
      </c>
      <c r="L1411">
        <v>80205</v>
      </c>
      <c r="M1411" t="s">
        <v>9302</v>
      </c>
      <c r="O1411">
        <v>0</v>
      </c>
      <c r="V1411" t="s">
        <v>114</v>
      </c>
      <c r="W1411" s="1">
        <v>42822</v>
      </c>
      <c r="Y1411" s="1">
        <v>43524</v>
      </c>
      <c r="Z1411" s="2">
        <v>43009</v>
      </c>
      <c r="AA1411" t="s">
        <v>9303</v>
      </c>
      <c r="AB1411" t="s">
        <v>117</v>
      </c>
      <c r="AC1411" t="s">
        <v>117</v>
      </c>
      <c r="AD1411" t="s">
        <v>117</v>
      </c>
      <c r="AG1411" t="s">
        <v>115</v>
      </c>
      <c r="AH1411" t="s">
        <v>115</v>
      </c>
      <c r="AI1411" t="s">
        <v>117</v>
      </c>
      <c r="AJ1411" t="s">
        <v>132</v>
      </c>
      <c r="AL1411" t="s">
        <v>119</v>
      </c>
      <c r="AM1411" t="s">
        <v>664</v>
      </c>
      <c r="AN1411" t="s">
        <v>134</v>
      </c>
      <c r="AO1411" t="s">
        <v>117</v>
      </c>
      <c r="AP1411" t="s">
        <v>117</v>
      </c>
      <c r="AQ1411" t="s">
        <v>117</v>
      </c>
      <c r="AR1411" t="s">
        <v>117</v>
      </c>
      <c r="AS1411" t="s">
        <v>117</v>
      </c>
      <c r="AT1411" t="s">
        <v>117</v>
      </c>
      <c r="AU1411" t="s">
        <v>117</v>
      </c>
      <c r="AV1411" t="s">
        <v>117</v>
      </c>
      <c r="AW1411" t="s">
        <v>117</v>
      </c>
      <c r="AX1411" t="s">
        <v>117</v>
      </c>
      <c r="AY1411" t="s">
        <v>117</v>
      </c>
      <c r="AZ1411" t="s">
        <v>117</v>
      </c>
      <c r="BA1411" t="s">
        <v>117</v>
      </c>
      <c r="BB1411" t="s">
        <v>117</v>
      </c>
      <c r="BD1411" t="s">
        <v>117</v>
      </c>
      <c r="BF1411" t="s">
        <v>117</v>
      </c>
      <c r="BG1411" t="s">
        <v>117</v>
      </c>
      <c r="BH1411" t="s">
        <v>117</v>
      </c>
      <c r="BI1411" t="s">
        <v>117</v>
      </c>
      <c r="BJ1411" t="s">
        <v>117</v>
      </c>
      <c r="BK1411" t="s">
        <v>117</v>
      </c>
      <c r="BL1411" t="s">
        <v>117</v>
      </c>
      <c r="BM1411" t="s">
        <v>117</v>
      </c>
      <c r="BN1411" t="s">
        <v>117</v>
      </c>
      <c r="BO1411" t="s">
        <v>117</v>
      </c>
      <c r="BP1411" t="s">
        <v>117</v>
      </c>
      <c r="BQ1411" t="s">
        <v>117</v>
      </c>
      <c r="BR1411" t="s">
        <v>117</v>
      </c>
      <c r="BS1411" t="s">
        <v>117</v>
      </c>
      <c r="BT1411" t="s">
        <v>117</v>
      </c>
      <c r="BU1411" t="s">
        <v>117</v>
      </c>
      <c r="BV1411" t="s">
        <v>117</v>
      </c>
      <c r="BW1411" t="s">
        <v>115</v>
      </c>
      <c r="BX1411" t="s">
        <v>117</v>
      </c>
      <c r="BY1411" t="s">
        <v>117</v>
      </c>
      <c r="BZ1411" t="s">
        <v>117</v>
      </c>
      <c r="CA1411" t="s">
        <v>117</v>
      </c>
      <c r="CB1411" t="s">
        <v>117</v>
      </c>
      <c r="CC1411" t="s">
        <v>117</v>
      </c>
      <c r="CD1411" t="s">
        <v>117</v>
      </c>
      <c r="CE1411" t="s">
        <v>117</v>
      </c>
      <c r="CF1411" t="s">
        <v>117</v>
      </c>
      <c r="CG1411" t="s">
        <v>117</v>
      </c>
      <c r="CH1411" t="s">
        <v>117</v>
      </c>
      <c r="CI1411" t="s">
        <v>117</v>
      </c>
      <c r="CJ1411" t="s">
        <v>117</v>
      </c>
      <c r="CK1411" t="s">
        <v>117</v>
      </c>
      <c r="CL1411" t="s">
        <v>117</v>
      </c>
      <c r="CM1411" t="s">
        <v>117</v>
      </c>
      <c r="CN1411" t="s">
        <v>117</v>
      </c>
      <c r="CO1411" t="s">
        <v>117</v>
      </c>
      <c r="CP1411" t="s">
        <v>117</v>
      </c>
      <c r="CQ1411" t="s">
        <v>117</v>
      </c>
      <c r="CR1411" t="s">
        <v>117</v>
      </c>
      <c r="CS1411" t="s">
        <v>117</v>
      </c>
      <c r="CT1411" t="s">
        <v>117</v>
      </c>
      <c r="CU1411" t="s">
        <v>117</v>
      </c>
      <c r="CV1411" t="s">
        <v>117</v>
      </c>
      <c r="CW1411" t="s">
        <v>117</v>
      </c>
    </row>
    <row r="1412" spans="1:101" x14ac:dyDescent="0.25">
      <c r="A1412" t="s">
        <v>309</v>
      </c>
      <c r="B1412">
        <v>291790</v>
      </c>
      <c r="C1412" t="s">
        <v>9304</v>
      </c>
      <c r="D1412" t="s">
        <v>102</v>
      </c>
      <c r="E1412" t="s">
        <v>9305</v>
      </c>
      <c r="F1412" t="s">
        <v>9305</v>
      </c>
      <c r="G1412" t="s">
        <v>9306</v>
      </c>
      <c r="I1412" t="s">
        <v>1079</v>
      </c>
      <c r="J1412" t="s">
        <v>755</v>
      </c>
      <c r="K1412" t="s">
        <v>134</v>
      </c>
      <c r="L1412">
        <v>19102</v>
      </c>
      <c r="M1412" t="s">
        <v>9307</v>
      </c>
      <c r="O1412">
        <v>2</v>
      </c>
      <c r="V1412" t="s">
        <v>114</v>
      </c>
      <c r="W1412" s="1">
        <v>43397</v>
      </c>
      <c r="Y1412" s="1">
        <v>43553</v>
      </c>
      <c r="Z1412" s="2">
        <v>43009</v>
      </c>
      <c r="AA1412" t="s">
        <v>9308</v>
      </c>
      <c r="AB1412" t="s">
        <v>117</v>
      </c>
      <c r="AC1412" t="s">
        <v>117</v>
      </c>
      <c r="AD1412" t="s">
        <v>117</v>
      </c>
      <c r="AF1412" t="s">
        <v>9309</v>
      </c>
      <c r="AG1412" t="s">
        <v>115</v>
      </c>
      <c r="AH1412" t="s">
        <v>115</v>
      </c>
      <c r="AI1412" t="s">
        <v>117</v>
      </c>
      <c r="AJ1412" t="s">
        <v>118</v>
      </c>
      <c r="AL1412" t="s">
        <v>119</v>
      </c>
      <c r="AM1412" t="s">
        <v>133</v>
      </c>
      <c r="AN1412" t="s">
        <v>134</v>
      </c>
      <c r="AO1412" t="s">
        <v>117</v>
      </c>
      <c r="AP1412" t="s">
        <v>117</v>
      </c>
      <c r="AQ1412" t="s">
        <v>117</v>
      </c>
      <c r="AR1412" t="s">
        <v>117</v>
      </c>
      <c r="AS1412" t="s">
        <v>117</v>
      </c>
      <c r="AT1412" t="s">
        <v>117</v>
      </c>
      <c r="AU1412" t="s">
        <v>117</v>
      </c>
      <c r="AV1412" t="s">
        <v>117</v>
      </c>
      <c r="AW1412" t="s">
        <v>117</v>
      </c>
      <c r="AX1412" t="s">
        <v>117</v>
      </c>
      <c r="AY1412" t="s">
        <v>117</v>
      </c>
      <c r="AZ1412" t="s">
        <v>117</v>
      </c>
      <c r="BA1412" t="s">
        <v>117</v>
      </c>
      <c r="BB1412" t="s">
        <v>117</v>
      </c>
      <c r="BD1412" t="s">
        <v>115</v>
      </c>
      <c r="BE1412" t="s">
        <v>115</v>
      </c>
      <c r="BF1412" t="s">
        <v>115</v>
      </c>
      <c r="BG1412" t="s">
        <v>117</v>
      </c>
      <c r="BH1412" t="s">
        <v>117</v>
      </c>
      <c r="BI1412" t="s">
        <v>117</v>
      </c>
      <c r="BJ1412" t="s">
        <v>117</v>
      </c>
      <c r="BK1412" t="s">
        <v>117</v>
      </c>
      <c r="BL1412" t="s">
        <v>117</v>
      </c>
      <c r="BM1412" t="s">
        <v>117</v>
      </c>
      <c r="BN1412" t="s">
        <v>117</v>
      </c>
      <c r="BO1412" t="s">
        <v>117</v>
      </c>
      <c r="BP1412" t="s">
        <v>117</v>
      </c>
      <c r="BQ1412" t="s">
        <v>117</v>
      </c>
      <c r="BR1412" t="s">
        <v>117</v>
      </c>
      <c r="BS1412" t="s">
        <v>117</v>
      </c>
      <c r="BT1412" t="s">
        <v>117</v>
      </c>
      <c r="BU1412" t="s">
        <v>117</v>
      </c>
      <c r="BV1412" t="s">
        <v>115</v>
      </c>
      <c r="BW1412" t="s">
        <v>115</v>
      </c>
      <c r="BX1412" t="s">
        <v>117</v>
      </c>
      <c r="BY1412" t="s">
        <v>117</v>
      </c>
      <c r="BZ1412" t="s">
        <v>117</v>
      </c>
      <c r="CA1412" t="s">
        <v>117</v>
      </c>
      <c r="CB1412" t="s">
        <v>117</v>
      </c>
      <c r="CC1412" t="s">
        <v>117</v>
      </c>
      <c r="CD1412" t="s">
        <v>117</v>
      </c>
      <c r="CE1412" t="s">
        <v>117</v>
      </c>
      <c r="CF1412" t="s">
        <v>117</v>
      </c>
      <c r="CG1412" t="s">
        <v>117</v>
      </c>
      <c r="CH1412" t="s">
        <v>117</v>
      </c>
      <c r="CI1412" t="s">
        <v>117</v>
      </c>
      <c r="CJ1412" t="s">
        <v>117</v>
      </c>
      <c r="CK1412" t="s">
        <v>117</v>
      </c>
      <c r="CL1412" t="s">
        <v>117</v>
      </c>
      <c r="CM1412" t="s">
        <v>117</v>
      </c>
      <c r="CN1412" t="s">
        <v>117</v>
      </c>
      <c r="CO1412" t="s">
        <v>117</v>
      </c>
      <c r="CP1412" t="s">
        <v>117</v>
      </c>
      <c r="CQ1412" t="s">
        <v>117</v>
      </c>
      <c r="CR1412" t="s">
        <v>117</v>
      </c>
      <c r="CS1412" t="s">
        <v>117</v>
      </c>
      <c r="CT1412" t="s">
        <v>117</v>
      </c>
      <c r="CU1412" t="s">
        <v>117</v>
      </c>
      <c r="CV1412" t="s">
        <v>117</v>
      </c>
      <c r="CW1412" t="s">
        <v>117</v>
      </c>
    </row>
    <row r="1413" spans="1:101" x14ac:dyDescent="0.25">
      <c r="A1413" t="s">
        <v>386</v>
      </c>
      <c r="B1413">
        <v>298498</v>
      </c>
      <c r="C1413" t="s">
        <v>9310</v>
      </c>
      <c r="D1413" t="s">
        <v>102</v>
      </c>
      <c r="E1413" t="s">
        <v>9311</v>
      </c>
      <c r="F1413" t="s">
        <v>9311</v>
      </c>
      <c r="G1413" t="s">
        <v>9312</v>
      </c>
      <c r="I1413" t="s">
        <v>392</v>
      </c>
      <c r="J1413" t="s">
        <v>172</v>
      </c>
      <c r="K1413" t="s">
        <v>134</v>
      </c>
      <c r="L1413">
        <v>90067</v>
      </c>
      <c r="M1413" t="s">
        <v>9313</v>
      </c>
      <c r="O1413">
        <v>0</v>
      </c>
      <c r="V1413" t="s">
        <v>114</v>
      </c>
      <c r="W1413" s="1">
        <v>43377</v>
      </c>
      <c r="Y1413" s="1">
        <v>43525</v>
      </c>
      <c r="Z1413" s="2">
        <v>43009</v>
      </c>
      <c r="AA1413" t="s">
        <v>9314</v>
      </c>
      <c r="AB1413" t="s">
        <v>117</v>
      </c>
      <c r="AC1413" t="s">
        <v>117</v>
      </c>
      <c r="AD1413" t="s">
        <v>117</v>
      </c>
      <c r="AF1413" t="s">
        <v>9315</v>
      </c>
      <c r="AG1413" t="s">
        <v>117</v>
      </c>
      <c r="AH1413" t="s">
        <v>115</v>
      </c>
      <c r="AI1413" t="s">
        <v>117</v>
      </c>
      <c r="AJ1413" t="s">
        <v>132</v>
      </c>
      <c r="AL1413" t="s">
        <v>119</v>
      </c>
      <c r="AM1413" t="s">
        <v>133</v>
      </c>
      <c r="AN1413" t="s">
        <v>6426</v>
      </c>
      <c r="AO1413" t="s">
        <v>117</v>
      </c>
      <c r="AP1413" t="s">
        <v>117</v>
      </c>
      <c r="AQ1413" t="s">
        <v>115</v>
      </c>
      <c r="AR1413" t="s">
        <v>117</v>
      </c>
      <c r="AS1413" t="s">
        <v>117</v>
      </c>
      <c r="AT1413" t="s">
        <v>117</v>
      </c>
      <c r="AU1413" t="s">
        <v>117</v>
      </c>
      <c r="AV1413" t="s">
        <v>117</v>
      </c>
      <c r="AW1413" t="s">
        <v>117</v>
      </c>
      <c r="AX1413" t="s">
        <v>117</v>
      </c>
      <c r="AY1413" t="s">
        <v>117</v>
      </c>
      <c r="AZ1413" t="s">
        <v>117</v>
      </c>
      <c r="BA1413" t="s">
        <v>117</v>
      </c>
      <c r="BB1413" t="s">
        <v>117</v>
      </c>
      <c r="BD1413" t="s">
        <v>117</v>
      </c>
      <c r="BF1413" t="s">
        <v>117</v>
      </c>
      <c r="BG1413" t="s">
        <v>117</v>
      </c>
      <c r="BH1413" t="s">
        <v>117</v>
      </c>
      <c r="BI1413" t="s">
        <v>117</v>
      </c>
      <c r="BJ1413" t="s">
        <v>117</v>
      </c>
      <c r="BK1413" t="s">
        <v>117</v>
      </c>
      <c r="BL1413" t="s">
        <v>117</v>
      </c>
      <c r="BM1413" t="s">
        <v>117</v>
      </c>
      <c r="BN1413" t="s">
        <v>117</v>
      </c>
      <c r="BO1413" t="s">
        <v>117</v>
      </c>
      <c r="BP1413" t="s">
        <v>117</v>
      </c>
      <c r="BQ1413" t="s">
        <v>117</v>
      </c>
      <c r="BR1413" t="s">
        <v>117</v>
      </c>
      <c r="BS1413" t="s">
        <v>117</v>
      </c>
      <c r="BT1413" t="s">
        <v>117</v>
      </c>
      <c r="BU1413" t="s">
        <v>117</v>
      </c>
      <c r="BV1413" t="s">
        <v>117</v>
      </c>
      <c r="BW1413" t="s">
        <v>115</v>
      </c>
      <c r="BX1413" t="s">
        <v>117</v>
      </c>
      <c r="BY1413" t="s">
        <v>117</v>
      </c>
      <c r="BZ1413" t="s">
        <v>117</v>
      </c>
      <c r="CA1413" t="s">
        <v>117</v>
      </c>
      <c r="CB1413" t="s">
        <v>117</v>
      </c>
      <c r="CC1413" t="s">
        <v>117</v>
      </c>
      <c r="CD1413" t="s">
        <v>117</v>
      </c>
      <c r="CE1413" t="s">
        <v>117</v>
      </c>
      <c r="CF1413" t="s">
        <v>117</v>
      </c>
      <c r="CG1413" t="s">
        <v>117</v>
      </c>
      <c r="CH1413" t="s">
        <v>117</v>
      </c>
      <c r="CI1413" t="s">
        <v>117</v>
      </c>
      <c r="CJ1413" t="s">
        <v>117</v>
      </c>
      <c r="CK1413" t="s">
        <v>117</v>
      </c>
      <c r="CL1413" t="s">
        <v>117</v>
      </c>
      <c r="CM1413" t="s">
        <v>117</v>
      </c>
      <c r="CN1413" t="s">
        <v>117</v>
      </c>
      <c r="CO1413" t="s">
        <v>117</v>
      </c>
      <c r="CP1413" t="s">
        <v>117</v>
      </c>
      <c r="CQ1413" t="s">
        <v>117</v>
      </c>
      <c r="CR1413" t="s">
        <v>117</v>
      </c>
      <c r="CS1413" t="s">
        <v>117</v>
      </c>
      <c r="CT1413" t="s">
        <v>117</v>
      </c>
      <c r="CU1413" t="s">
        <v>117</v>
      </c>
      <c r="CV1413" t="s">
        <v>117</v>
      </c>
      <c r="CW1413" t="s">
        <v>117</v>
      </c>
    </row>
    <row r="1414" spans="1:101" x14ac:dyDescent="0.25">
      <c r="A1414" t="s">
        <v>386</v>
      </c>
      <c r="B1414">
        <v>163541</v>
      </c>
      <c r="C1414" t="s">
        <v>9316</v>
      </c>
      <c r="D1414" t="s">
        <v>102</v>
      </c>
      <c r="E1414" t="s">
        <v>9317</v>
      </c>
      <c r="F1414" t="s">
        <v>9317</v>
      </c>
      <c r="G1414" t="s">
        <v>9318</v>
      </c>
      <c r="H1414" t="s">
        <v>816</v>
      </c>
      <c r="I1414" t="s">
        <v>3411</v>
      </c>
      <c r="J1414" t="s">
        <v>172</v>
      </c>
      <c r="K1414" t="s">
        <v>134</v>
      </c>
      <c r="L1414">
        <v>92130</v>
      </c>
      <c r="M1414" t="s">
        <v>9319</v>
      </c>
      <c r="N1414" t="s">
        <v>9320</v>
      </c>
      <c r="O1414">
        <v>0</v>
      </c>
      <c r="V1414" t="s">
        <v>114</v>
      </c>
      <c r="W1414" s="1">
        <v>40998</v>
      </c>
      <c r="Y1414" s="1">
        <v>43553</v>
      </c>
      <c r="Z1414" s="2">
        <v>43009</v>
      </c>
      <c r="AA1414" t="s">
        <v>9321</v>
      </c>
      <c r="AB1414" t="s">
        <v>117</v>
      </c>
      <c r="AC1414" t="s">
        <v>117</v>
      </c>
      <c r="AD1414" t="s">
        <v>117</v>
      </c>
      <c r="AG1414" t="s">
        <v>115</v>
      </c>
      <c r="AH1414" t="s">
        <v>117</v>
      </c>
      <c r="AI1414" t="s">
        <v>117</v>
      </c>
      <c r="AJ1414" t="s">
        <v>132</v>
      </c>
      <c r="AL1414" t="s">
        <v>119</v>
      </c>
      <c r="AM1414" t="s">
        <v>133</v>
      </c>
      <c r="AN1414" t="s">
        <v>134</v>
      </c>
      <c r="AO1414" t="s">
        <v>117</v>
      </c>
      <c r="AP1414" t="s">
        <v>117</v>
      </c>
      <c r="AQ1414" t="s">
        <v>117</v>
      </c>
      <c r="AR1414" t="s">
        <v>117</v>
      </c>
      <c r="AS1414" t="s">
        <v>117</v>
      </c>
      <c r="AT1414" t="s">
        <v>117</v>
      </c>
      <c r="AU1414" t="s">
        <v>117</v>
      </c>
      <c r="AV1414" t="s">
        <v>117</v>
      </c>
      <c r="AW1414" t="s">
        <v>117</v>
      </c>
      <c r="AX1414" t="s">
        <v>117</v>
      </c>
      <c r="AY1414" t="s">
        <v>117</v>
      </c>
      <c r="AZ1414" t="s">
        <v>117</v>
      </c>
      <c r="BA1414" t="s">
        <v>117</v>
      </c>
      <c r="BB1414" t="s">
        <v>117</v>
      </c>
      <c r="BD1414" t="s">
        <v>117</v>
      </c>
      <c r="BF1414" t="s">
        <v>117</v>
      </c>
      <c r="BG1414" t="s">
        <v>117</v>
      </c>
      <c r="BH1414" t="s">
        <v>115</v>
      </c>
      <c r="BI1414" t="s">
        <v>117</v>
      </c>
      <c r="BJ1414" t="s">
        <v>117</v>
      </c>
      <c r="BK1414" t="s">
        <v>117</v>
      </c>
      <c r="BL1414" t="s">
        <v>117</v>
      </c>
      <c r="BM1414" t="s">
        <v>117</v>
      </c>
      <c r="BN1414" t="s">
        <v>117</v>
      </c>
      <c r="BO1414" t="s">
        <v>117</v>
      </c>
      <c r="BP1414" t="s">
        <v>117</v>
      </c>
      <c r="BQ1414" t="s">
        <v>117</v>
      </c>
      <c r="BR1414" t="s">
        <v>117</v>
      </c>
      <c r="BS1414" t="s">
        <v>117</v>
      </c>
      <c r="BT1414" t="s">
        <v>117</v>
      </c>
      <c r="BU1414" t="s">
        <v>117</v>
      </c>
      <c r="BV1414" t="s">
        <v>115</v>
      </c>
      <c r="BW1414" t="s">
        <v>115</v>
      </c>
      <c r="BX1414" t="s">
        <v>117</v>
      </c>
      <c r="BY1414" t="s">
        <v>117</v>
      </c>
      <c r="BZ1414" t="s">
        <v>117</v>
      </c>
      <c r="CA1414" t="s">
        <v>117</v>
      </c>
      <c r="CB1414" t="s">
        <v>117</v>
      </c>
      <c r="CC1414" t="s">
        <v>117</v>
      </c>
      <c r="CD1414" t="s">
        <v>117</v>
      </c>
      <c r="CE1414" t="s">
        <v>117</v>
      </c>
      <c r="CF1414" t="s">
        <v>117</v>
      </c>
      <c r="CG1414" t="s">
        <v>117</v>
      </c>
      <c r="CH1414" t="s">
        <v>117</v>
      </c>
      <c r="CI1414" t="s">
        <v>117</v>
      </c>
      <c r="CJ1414" t="s">
        <v>117</v>
      </c>
      <c r="CK1414" t="s">
        <v>117</v>
      </c>
      <c r="CL1414" t="s">
        <v>117</v>
      </c>
      <c r="CM1414" t="s">
        <v>117</v>
      </c>
      <c r="CN1414" t="s">
        <v>117</v>
      </c>
      <c r="CO1414" t="s">
        <v>117</v>
      </c>
      <c r="CP1414" t="s">
        <v>117</v>
      </c>
      <c r="CQ1414" t="s">
        <v>117</v>
      </c>
      <c r="CR1414" t="s">
        <v>117</v>
      </c>
      <c r="CS1414" t="s">
        <v>117</v>
      </c>
      <c r="CT1414" t="s">
        <v>117</v>
      </c>
      <c r="CU1414" t="s">
        <v>117</v>
      </c>
      <c r="CV1414" t="s">
        <v>117</v>
      </c>
      <c r="CW1414" t="s">
        <v>117</v>
      </c>
    </row>
    <row r="1415" spans="1:101" x14ac:dyDescent="0.25">
      <c r="A1415" t="s">
        <v>207</v>
      </c>
      <c r="B1415">
        <v>156947</v>
      </c>
      <c r="C1415" t="s">
        <v>9322</v>
      </c>
      <c r="D1415" t="s">
        <v>102</v>
      </c>
      <c r="E1415" t="s">
        <v>9323</v>
      </c>
      <c r="F1415" t="s">
        <v>9323</v>
      </c>
      <c r="G1415" t="s">
        <v>9324</v>
      </c>
      <c r="H1415" t="s">
        <v>2434</v>
      </c>
      <c r="I1415" t="s">
        <v>213</v>
      </c>
      <c r="J1415" t="s">
        <v>214</v>
      </c>
      <c r="K1415" t="s">
        <v>134</v>
      </c>
      <c r="L1415">
        <v>10022</v>
      </c>
      <c r="M1415" t="s">
        <v>9325</v>
      </c>
      <c r="N1415" t="s">
        <v>9326</v>
      </c>
      <c r="O1415">
        <v>1</v>
      </c>
      <c r="V1415" t="s">
        <v>114</v>
      </c>
      <c r="W1415" s="1">
        <v>40998</v>
      </c>
      <c r="Y1415" s="1">
        <v>43552</v>
      </c>
      <c r="Z1415" s="2">
        <v>43009</v>
      </c>
      <c r="AA1415" t="s">
        <v>9327</v>
      </c>
      <c r="AB1415" t="s">
        <v>117</v>
      </c>
      <c r="AC1415" t="s">
        <v>117</v>
      </c>
      <c r="AD1415" t="s">
        <v>117</v>
      </c>
      <c r="AG1415" t="s">
        <v>115</v>
      </c>
      <c r="AH1415" t="s">
        <v>117</v>
      </c>
      <c r="AI1415" t="s">
        <v>115</v>
      </c>
      <c r="AJ1415" t="s">
        <v>132</v>
      </c>
      <c r="AL1415" t="s">
        <v>119</v>
      </c>
      <c r="AM1415" t="s">
        <v>133</v>
      </c>
      <c r="AN1415" t="s">
        <v>134</v>
      </c>
      <c r="AO1415" t="s">
        <v>117</v>
      </c>
      <c r="AP1415" t="s">
        <v>117</v>
      </c>
      <c r="AQ1415" t="s">
        <v>117</v>
      </c>
      <c r="AR1415" t="s">
        <v>117</v>
      </c>
      <c r="AS1415" t="s">
        <v>117</v>
      </c>
      <c r="AT1415" t="s">
        <v>117</v>
      </c>
      <c r="AU1415" t="s">
        <v>117</v>
      </c>
      <c r="AV1415" t="s">
        <v>117</v>
      </c>
      <c r="AW1415" t="s">
        <v>117</v>
      </c>
      <c r="AX1415" t="s">
        <v>117</v>
      </c>
      <c r="AY1415" t="s">
        <v>117</v>
      </c>
      <c r="AZ1415" t="s">
        <v>117</v>
      </c>
      <c r="BA1415" t="s">
        <v>117</v>
      </c>
      <c r="BB1415" t="s">
        <v>117</v>
      </c>
      <c r="BD1415" t="s">
        <v>117</v>
      </c>
      <c r="BF1415" t="s">
        <v>117</v>
      </c>
      <c r="BG1415" t="s">
        <v>117</v>
      </c>
      <c r="BH1415" t="s">
        <v>117</v>
      </c>
      <c r="BI1415" t="s">
        <v>117</v>
      </c>
      <c r="BJ1415" t="s">
        <v>117</v>
      </c>
      <c r="BK1415" t="s">
        <v>117</v>
      </c>
      <c r="BL1415" t="s">
        <v>117</v>
      </c>
      <c r="BM1415" t="s">
        <v>117</v>
      </c>
      <c r="BN1415" t="s">
        <v>117</v>
      </c>
      <c r="BO1415" t="s">
        <v>117</v>
      </c>
      <c r="BP1415" t="s">
        <v>117</v>
      </c>
      <c r="BQ1415" t="s">
        <v>117</v>
      </c>
      <c r="BR1415" t="s">
        <v>117</v>
      </c>
      <c r="BS1415" t="s">
        <v>117</v>
      </c>
      <c r="BT1415" t="s">
        <v>117</v>
      </c>
      <c r="BU1415" t="s">
        <v>117</v>
      </c>
      <c r="BV1415" t="s">
        <v>115</v>
      </c>
      <c r="BW1415" t="s">
        <v>115</v>
      </c>
      <c r="BX1415" t="s">
        <v>117</v>
      </c>
      <c r="BY1415" t="s">
        <v>117</v>
      </c>
      <c r="BZ1415" t="s">
        <v>117</v>
      </c>
      <c r="CA1415" t="s">
        <v>117</v>
      </c>
      <c r="CB1415" t="s">
        <v>117</v>
      </c>
      <c r="CC1415" t="s">
        <v>117</v>
      </c>
      <c r="CD1415" t="s">
        <v>117</v>
      </c>
      <c r="CE1415" t="s">
        <v>117</v>
      </c>
      <c r="CF1415" t="s">
        <v>117</v>
      </c>
      <c r="CG1415" t="s">
        <v>117</v>
      </c>
      <c r="CH1415" t="s">
        <v>117</v>
      </c>
      <c r="CI1415" t="s">
        <v>117</v>
      </c>
      <c r="CJ1415" t="s">
        <v>117</v>
      </c>
      <c r="CK1415" t="s">
        <v>117</v>
      </c>
      <c r="CL1415" t="s">
        <v>117</v>
      </c>
      <c r="CM1415" t="s">
        <v>117</v>
      </c>
      <c r="CN1415" t="s">
        <v>117</v>
      </c>
      <c r="CO1415" t="s">
        <v>117</v>
      </c>
      <c r="CP1415" t="s">
        <v>117</v>
      </c>
      <c r="CQ1415" t="s">
        <v>117</v>
      </c>
      <c r="CR1415" t="s">
        <v>117</v>
      </c>
      <c r="CS1415" t="s">
        <v>117</v>
      </c>
      <c r="CT1415" t="s">
        <v>117</v>
      </c>
      <c r="CU1415" t="s">
        <v>117</v>
      </c>
      <c r="CV1415" t="s">
        <v>117</v>
      </c>
      <c r="CW1415" t="s">
        <v>117</v>
      </c>
    </row>
    <row r="1416" spans="1:101" x14ac:dyDescent="0.25">
      <c r="A1416" t="s">
        <v>167</v>
      </c>
      <c r="B1416">
        <v>174730</v>
      </c>
      <c r="C1416" t="s">
        <v>9328</v>
      </c>
      <c r="D1416" t="s">
        <v>102</v>
      </c>
      <c r="E1416" t="s">
        <v>9329</v>
      </c>
      <c r="F1416" t="s">
        <v>9329</v>
      </c>
      <c r="G1416" t="s">
        <v>9330</v>
      </c>
      <c r="H1416" t="s">
        <v>699</v>
      </c>
      <c r="I1416" t="s">
        <v>234</v>
      </c>
      <c r="J1416" t="s">
        <v>172</v>
      </c>
      <c r="K1416" t="s">
        <v>134</v>
      </c>
      <c r="L1416">
        <v>94103</v>
      </c>
      <c r="M1416" t="s">
        <v>9331</v>
      </c>
      <c r="O1416">
        <v>0</v>
      </c>
      <c r="V1416" t="s">
        <v>114</v>
      </c>
      <c r="W1416" s="1">
        <v>42041</v>
      </c>
      <c r="Y1416" s="1">
        <v>43644</v>
      </c>
      <c r="Z1416" s="2">
        <v>43009</v>
      </c>
      <c r="AA1416" t="s">
        <v>9332</v>
      </c>
      <c r="AB1416" t="s">
        <v>117</v>
      </c>
      <c r="AC1416" t="s">
        <v>117</v>
      </c>
      <c r="AD1416" t="s">
        <v>117</v>
      </c>
      <c r="AG1416" t="s">
        <v>115</v>
      </c>
      <c r="AH1416" t="s">
        <v>117</v>
      </c>
      <c r="AI1416" t="s">
        <v>117</v>
      </c>
      <c r="AJ1416" t="s">
        <v>132</v>
      </c>
      <c r="AL1416" t="s">
        <v>119</v>
      </c>
      <c r="AM1416" t="s">
        <v>133</v>
      </c>
      <c r="AN1416" t="s">
        <v>134</v>
      </c>
      <c r="AO1416" t="s">
        <v>117</v>
      </c>
      <c r="AP1416" t="s">
        <v>117</v>
      </c>
      <c r="AQ1416" t="s">
        <v>117</v>
      </c>
      <c r="AR1416" t="s">
        <v>117</v>
      </c>
      <c r="AS1416" t="s">
        <v>117</v>
      </c>
      <c r="AT1416" t="s">
        <v>117</v>
      </c>
      <c r="AU1416" t="s">
        <v>117</v>
      </c>
      <c r="AV1416" t="s">
        <v>117</v>
      </c>
      <c r="AW1416" t="s">
        <v>117</v>
      </c>
      <c r="AX1416" t="s">
        <v>117</v>
      </c>
      <c r="AY1416" t="s">
        <v>117</v>
      </c>
      <c r="AZ1416" t="s">
        <v>117</v>
      </c>
      <c r="BA1416" t="s">
        <v>117</v>
      </c>
      <c r="BB1416" t="s">
        <v>117</v>
      </c>
      <c r="BD1416" t="s">
        <v>117</v>
      </c>
      <c r="BF1416" t="s">
        <v>117</v>
      </c>
      <c r="BG1416" t="s">
        <v>117</v>
      </c>
      <c r="BH1416" t="s">
        <v>117</v>
      </c>
      <c r="BI1416" t="s">
        <v>117</v>
      </c>
      <c r="BJ1416" t="s">
        <v>117</v>
      </c>
      <c r="BK1416" t="s">
        <v>117</v>
      </c>
      <c r="BL1416" t="s">
        <v>117</v>
      </c>
      <c r="BM1416" t="s">
        <v>117</v>
      </c>
      <c r="BN1416" t="s">
        <v>117</v>
      </c>
      <c r="BO1416" t="s">
        <v>117</v>
      </c>
      <c r="BP1416" t="s">
        <v>117</v>
      </c>
      <c r="BQ1416" t="s">
        <v>117</v>
      </c>
      <c r="BR1416" t="s">
        <v>117</v>
      </c>
      <c r="BS1416" t="s">
        <v>117</v>
      </c>
      <c r="BT1416" t="s">
        <v>117</v>
      </c>
      <c r="BU1416" t="s">
        <v>117</v>
      </c>
      <c r="BV1416" t="s">
        <v>115</v>
      </c>
      <c r="BW1416" t="s">
        <v>115</v>
      </c>
      <c r="BX1416" t="s">
        <v>117</v>
      </c>
      <c r="BY1416" t="s">
        <v>117</v>
      </c>
      <c r="BZ1416" t="s">
        <v>117</v>
      </c>
      <c r="CA1416" t="s">
        <v>117</v>
      </c>
      <c r="CB1416" t="s">
        <v>117</v>
      </c>
      <c r="CC1416" t="s">
        <v>117</v>
      </c>
      <c r="CD1416" t="s">
        <v>117</v>
      </c>
      <c r="CE1416" t="s">
        <v>117</v>
      </c>
      <c r="CF1416" t="s">
        <v>117</v>
      </c>
      <c r="CG1416" t="s">
        <v>117</v>
      </c>
      <c r="CH1416" t="s">
        <v>117</v>
      </c>
      <c r="CI1416" t="s">
        <v>117</v>
      </c>
      <c r="CJ1416" t="s">
        <v>117</v>
      </c>
      <c r="CK1416" t="s">
        <v>117</v>
      </c>
      <c r="CL1416" t="s">
        <v>117</v>
      </c>
      <c r="CM1416" t="s">
        <v>117</v>
      </c>
      <c r="CN1416" t="s">
        <v>117</v>
      </c>
      <c r="CO1416" t="s">
        <v>117</v>
      </c>
      <c r="CP1416" t="s">
        <v>117</v>
      </c>
      <c r="CQ1416" t="s">
        <v>117</v>
      </c>
      <c r="CR1416" t="s">
        <v>117</v>
      </c>
      <c r="CS1416" t="s">
        <v>117</v>
      </c>
      <c r="CT1416" t="s">
        <v>117</v>
      </c>
      <c r="CU1416" t="s">
        <v>117</v>
      </c>
      <c r="CV1416" t="s">
        <v>117</v>
      </c>
      <c r="CW1416" t="s">
        <v>117</v>
      </c>
    </row>
    <row r="1417" spans="1:101" x14ac:dyDescent="0.25">
      <c r="A1417" t="s">
        <v>167</v>
      </c>
      <c r="B1417">
        <v>163904</v>
      </c>
      <c r="C1417" t="s">
        <v>9333</v>
      </c>
      <c r="D1417" t="s">
        <v>102</v>
      </c>
      <c r="E1417" t="s">
        <v>9334</v>
      </c>
      <c r="F1417" t="s">
        <v>9334</v>
      </c>
      <c r="G1417" t="s">
        <v>9335</v>
      </c>
      <c r="H1417" t="s">
        <v>747</v>
      </c>
      <c r="I1417" t="s">
        <v>285</v>
      </c>
      <c r="J1417" t="s">
        <v>172</v>
      </c>
      <c r="K1417" t="s">
        <v>134</v>
      </c>
      <c r="L1417">
        <v>94025</v>
      </c>
      <c r="M1417" t="s">
        <v>9336</v>
      </c>
      <c r="N1417" t="s">
        <v>9337</v>
      </c>
      <c r="O1417">
        <v>0</v>
      </c>
      <c r="V1417" t="s">
        <v>114</v>
      </c>
      <c r="W1417" s="1">
        <v>41022</v>
      </c>
      <c r="Y1417" s="1">
        <v>43546</v>
      </c>
      <c r="Z1417" s="2">
        <v>43009</v>
      </c>
      <c r="AA1417" t="s">
        <v>9338</v>
      </c>
      <c r="AB1417" t="s">
        <v>117</v>
      </c>
      <c r="AC1417" t="s">
        <v>117</v>
      </c>
      <c r="AD1417" t="s">
        <v>117</v>
      </c>
      <c r="AG1417" t="s">
        <v>117</v>
      </c>
      <c r="AH1417" t="s">
        <v>115</v>
      </c>
      <c r="AI1417" t="s">
        <v>117</v>
      </c>
      <c r="AJ1417" t="s">
        <v>132</v>
      </c>
      <c r="AL1417" t="s">
        <v>119</v>
      </c>
      <c r="AM1417" t="s">
        <v>133</v>
      </c>
      <c r="AN1417" t="s">
        <v>134</v>
      </c>
      <c r="AO1417" t="s">
        <v>117</v>
      </c>
      <c r="AP1417" t="s">
        <v>117</v>
      </c>
      <c r="AQ1417" t="s">
        <v>117</v>
      </c>
      <c r="AR1417" t="s">
        <v>117</v>
      </c>
      <c r="AS1417" t="s">
        <v>117</v>
      </c>
      <c r="AT1417" t="s">
        <v>117</v>
      </c>
      <c r="AU1417" t="s">
        <v>117</v>
      </c>
      <c r="AV1417" t="s">
        <v>117</v>
      </c>
      <c r="AW1417" t="s">
        <v>117</v>
      </c>
      <c r="AX1417" t="s">
        <v>117</v>
      </c>
      <c r="AY1417" t="s">
        <v>117</v>
      </c>
      <c r="AZ1417" t="s">
        <v>117</v>
      </c>
      <c r="BA1417" t="s">
        <v>117</v>
      </c>
      <c r="BB1417" t="s">
        <v>117</v>
      </c>
      <c r="BD1417" t="s">
        <v>117</v>
      </c>
      <c r="BF1417" t="s">
        <v>117</v>
      </c>
      <c r="BG1417" t="s">
        <v>117</v>
      </c>
      <c r="BH1417" t="s">
        <v>117</v>
      </c>
      <c r="BI1417" t="s">
        <v>117</v>
      </c>
      <c r="BJ1417" t="s">
        <v>117</v>
      </c>
      <c r="BK1417" t="s">
        <v>117</v>
      </c>
      <c r="BL1417" t="s">
        <v>117</v>
      </c>
      <c r="BM1417" t="s">
        <v>117</v>
      </c>
      <c r="BN1417" t="s">
        <v>117</v>
      </c>
      <c r="BO1417" t="s">
        <v>117</v>
      </c>
      <c r="BP1417" t="s">
        <v>117</v>
      </c>
      <c r="BQ1417" t="s">
        <v>117</v>
      </c>
      <c r="BR1417" t="s">
        <v>117</v>
      </c>
      <c r="BS1417" t="s">
        <v>117</v>
      </c>
      <c r="BT1417" t="s">
        <v>115</v>
      </c>
      <c r="BU1417" t="s">
        <v>117</v>
      </c>
      <c r="BV1417" t="s">
        <v>115</v>
      </c>
      <c r="BW1417" t="s">
        <v>115</v>
      </c>
      <c r="BX1417" t="s">
        <v>117</v>
      </c>
      <c r="BY1417" t="s">
        <v>117</v>
      </c>
      <c r="BZ1417" t="s">
        <v>117</v>
      </c>
      <c r="CA1417" t="s">
        <v>117</v>
      </c>
      <c r="CB1417" t="s">
        <v>117</v>
      </c>
      <c r="CC1417" t="s">
        <v>117</v>
      </c>
      <c r="CD1417" t="s">
        <v>117</v>
      </c>
      <c r="CE1417" t="s">
        <v>117</v>
      </c>
      <c r="CF1417" t="s">
        <v>117</v>
      </c>
      <c r="CG1417" t="s">
        <v>117</v>
      </c>
      <c r="CH1417" t="s">
        <v>117</v>
      </c>
      <c r="CI1417" t="s">
        <v>117</v>
      </c>
      <c r="CJ1417" t="s">
        <v>117</v>
      </c>
      <c r="CK1417" t="s">
        <v>117</v>
      </c>
      <c r="CL1417" t="s">
        <v>117</v>
      </c>
      <c r="CM1417" t="s">
        <v>117</v>
      </c>
      <c r="CN1417" t="s">
        <v>117</v>
      </c>
      <c r="CO1417" t="s">
        <v>117</v>
      </c>
      <c r="CP1417" t="s">
        <v>117</v>
      </c>
      <c r="CQ1417" t="s">
        <v>117</v>
      </c>
      <c r="CR1417" t="s">
        <v>117</v>
      </c>
      <c r="CS1417" t="s">
        <v>117</v>
      </c>
      <c r="CT1417" t="s">
        <v>117</v>
      </c>
      <c r="CU1417" t="s">
        <v>117</v>
      </c>
      <c r="CV1417" t="s">
        <v>117</v>
      </c>
      <c r="CW1417" t="s">
        <v>117</v>
      </c>
    </row>
    <row r="1418" spans="1:101" x14ac:dyDescent="0.25">
      <c r="A1418" t="s">
        <v>386</v>
      </c>
      <c r="B1418">
        <v>292690</v>
      </c>
      <c r="C1418" t="s">
        <v>9339</v>
      </c>
      <c r="D1418" t="s">
        <v>102</v>
      </c>
      <c r="E1418" t="s">
        <v>9340</v>
      </c>
      <c r="F1418" t="s">
        <v>9340</v>
      </c>
      <c r="G1418" t="s">
        <v>9341</v>
      </c>
      <c r="I1418" t="s">
        <v>4022</v>
      </c>
      <c r="J1418" t="s">
        <v>1696</v>
      </c>
      <c r="K1418" t="s">
        <v>134</v>
      </c>
      <c r="L1418">
        <v>85018</v>
      </c>
      <c r="M1418" t="s">
        <v>9342</v>
      </c>
      <c r="O1418">
        <v>0</v>
      </c>
      <c r="V1418" t="s">
        <v>114</v>
      </c>
      <c r="W1418" s="1">
        <v>43145</v>
      </c>
      <c r="Y1418" s="1">
        <v>43642</v>
      </c>
      <c r="Z1418" s="2">
        <v>43009</v>
      </c>
      <c r="AA1418" t="s">
        <v>9343</v>
      </c>
      <c r="AB1418" t="s">
        <v>117</v>
      </c>
      <c r="AC1418" t="s">
        <v>117</v>
      </c>
      <c r="AD1418" t="s">
        <v>117</v>
      </c>
      <c r="AG1418" t="s">
        <v>115</v>
      </c>
      <c r="AH1418" t="s">
        <v>115</v>
      </c>
      <c r="AI1418" t="s">
        <v>117</v>
      </c>
      <c r="AJ1418" t="s">
        <v>132</v>
      </c>
      <c r="AL1418" t="s">
        <v>119</v>
      </c>
      <c r="AM1418" t="s">
        <v>133</v>
      </c>
      <c r="AN1418" t="s">
        <v>134</v>
      </c>
      <c r="AO1418" t="s">
        <v>117</v>
      </c>
      <c r="AP1418" t="s">
        <v>117</v>
      </c>
      <c r="AQ1418" t="s">
        <v>117</v>
      </c>
      <c r="AR1418" t="s">
        <v>117</v>
      </c>
      <c r="AS1418" t="s">
        <v>117</v>
      </c>
      <c r="AT1418" t="s">
        <v>117</v>
      </c>
      <c r="AU1418" t="s">
        <v>117</v>
      </c>
      <c r="AV1418" t="s">
        <v>117</v>
      </c>
      <c r="AW1418" t="s">
        <v>117</v>
      </c>
      <c r="AX1418" t="s">
        <v>117</v>
      </c>
      <c r="AY1418" t="s">
        <v>117</v>
      </c>
      <c r="AZ1418" t="s">
        <v>117</v>
      </c>
      <c r="BA1418" t="s">
        <v>117</v>
      </c>
      <c r="BB1418" t="s">
        <v>117</v>
      </c>
      <c r="BD1418" t="s">
        <v>117</v>
      </c>
      <c r="BF1418" t="s">
        <v>117</v>
      </c>
      <c r="BG1418" t="s">
        <v>117</v>
      </c>
      <c r="BH1418" t="s">
        <v>117</v>
      </c>
      <c r="BI1418" t="s">
        <v>117</v>
      </c>
      <c r="BJ1418" t="s">
        <v>117</v>
      </c>
      <c r="BK1418" t="s">
        <v>117</v>
      </c>
      <c r="BL1418" t="s">
        <v>117</v>
      </c>
      <c r="BM1418" t="s">
        <v>117</v>
      </c>
      <c r="BN1418" t="s">
        <v>117</v>
      </c>
      <c r="BO1418" t="s">
        <v>117</v>
      </c>
      <c r="BP1418" t="s">
        <v>117</v>
      </c>
      <c r="BQ1418" t="s">
        <v>117</v>
      </c>
      <c r="BR1418" t="s">
        <v>117</v>
      </c>
      <c r="BS1418" t="s">
        <v>117</v>
      </c>
      <c r="BT1418" t="s">
        <v>117</v>
      </c>
      <c r="BU1418" t="s">
        <v>117</v>
      </c>
      <c r="BV1418" t="s">
        <v>115</v>
      </c>
      <c r="BW1418" t="s">
        <v>115</v>
      </c>
      <c r="BX1418" t="s">
        <v>117</v>
      </c>
      <c r="BY1418" t="s">
        <v>117</v>
      </c>
      <c r="BZ1418" t="s">
        <v>117</v>
      </c>
      <c r="CA1418" t="s">
        <v>117</v>
      </c>
      <c r="CB1418" t="s">
        <v>117</v>
      </c>
      <c r="CC1418" t="s">
        <v>117</v>
      </c>
      <c r="CD1418" t="s">
        <v>117</v>
      </c>
      <c r="CE1418" t="s">
        <v>117</v>
      </c>
      <c r="CF1418" t="s">
        <v>117</v>
      </c>
      <c r="CG1418" t="s">
        <v>117</v>
      </c>
      <c r="CH1418" t="s">
        <v>117</v>
      </c>
      <c r="CI1418" t="s">
        <v>117</v>
      </c>
      <c r="CJ1418" t="s">
        <v>117</v>
      </c>
      <c r="CK1418" t="s">
        <v>117</v>
      </c>
      <c r="CL1418" t="s">
        <v>117</v>
      </c>
      <c r="CM1418" t="s">
        <v>117</v>
      </c>
      <c r="CN1418" t="s">
        <v>117</v>
      </c>
      <c r="CO1418" t="s">
        <v>117</v>
      </c>
      <c r="CP1418" t="s">
        <v>117</v>
      </c>
      <c r="CQ1418" t="s">
        <v>117</v>
      </c>
      <c r="CR1418" t="s">
        <v>117</v>
      </c>
      <c r="CS1418" t="s">
        <v>117</v>
      </c>
      <c r="CT1418" t="s">
        <v>117</v>
      </c>
      <c r="CU1418" t="s">
        <v>117</v>
      </c>
      <c r="CV1418" t="s">
        <v>117</v>
      </c>
      <c r="CW1418" t="s">
        <v>117</v>
      </c>
    </row>
    <row r="1419" spans="1:101" x14ac:dyDescent="0.25">
      <c r="A1419" t="s">
        <v>167</v>
      </c>
      <c r="B1419">
        <v>283383</v>
      </c>
      <c r="C1419" t="s">
        <v>9344</v>
      </c>
      <c r="D1419" t="s">
        <v>102</v>
      </c>
      <c r="E1419" t="s">
        <v>9345</v>
      </c>
      <c r="F1419" t="s">
        <v>9346</v>
      </c>
      <c r="G1419" t="s">
        <v>9347</v>
      </c>
      <c r="H1419" t="s">
        <v>9348</v>
      </c>
      <c r="I1419" t="s">
        <v>740</v>
      </c>
      <c r="J1419" t="s">
        <v>741</v>
      </c>
      <c r="K1419" t="s">
        <v>134</v>
      </c>
      <c r="L1419">
        <v>97205</v>
      </c>
      <c r="M1419" t="s">
        <v>9349</v>
      </c>
      <c r="O1419">
        <v>1</v>
      </c>
      <c r="P1419" t="s">
        <v>9350</v>
      </c>
      <c r="R1419" t="s">
        <v>3561</v>
      </c>
      <c r="S1419" t="s">
        <v>172</v>
      </c>
      <c r="T1419" t="s">
        <v>134</v>
      </c>
      <c r="U1419">
        <v>94063</v>
      </c>
      <c r="V1419" t="s">
        <v>114</v>
      </c>
      <c r="W1419" s="1">
        <v>42454</v>
      </c>
      <c r="Y1419" s="1">
        <v>43474</v>
      </c>
      <c r="Z1419" s="2">
        <v>43009</v>
      </c>
      <c r="AA1419" t="s">
        <v>9351</v>
      </c>
      <c r="AB1419" t="s">
        <v>117</v>
      </c>
      <c r="AC1419" t="s">
        <v>117</v>
      </c>
      <c r="AD1419" t="s">
        <v>117</v>
      </c>
      <c r="AG1419" t="s">
        <v>115</v>
      </c>
      <c r="AH1419" t="s">
        <v>115</v>
      </c>
      <c r="AI1419" t="s">
        <v>117</v>
      </c>
      <c r="AJ1419" t="s">
        <v>132</v>
      </c>
      <c r="AL1419" t="s">
        <v>119</v>
      </c>
      <c r="AM1419" t="s">
        <v>133</v>
      </c>
      <c r="AN1419" t="s">
        <v>134</v>
      </c>
      <c r="AO1419" t="s">
        <v>117</v>
      </c>
      <c r="AP1419" t="s">
        <v>117</v>
      </c>
      <c r="AQ1419" t="s">
        <v>117</v>
      </c>
      <c r="AR1419" t="s">
        <v>117</v>
      </c>
      <c r="AS1419" t="s">
        <v>117</v>
      </c>
      <c r="AT1419" t="s">
        <v>117</v>
      </c>
      <c r="AU1419" t="s">
        <v>117</v>
      </c>
      <c r="AV1419" t="s">
        <v>117</v>
      </c>
      <c r="AW1419" t="s">
        <v>117</v>
      </c>
      <c r="AX1419" t="s">
        <v>117</v>
      </c>
      <c r="AY1419" t="s">
        <v>117</v>
      </c>
      <c r="AZ1419" t="s">
        <v>117</v>
      </c>
      <c r="BA1419" t="s">
        <v>117</v>
      </c>
      <c r="BB1419" t="s">
        <v>117</v>
      </c>
      <c r="BD1419" t="s">
        <v>117</v>
      </c>
      <c r="BF1419" t="s">
        <v>117</v>
      </c>
      <c r="BG1419" t="s">
        <v>117</v>
      </c>
      <c r="BH1419" t="s">
        <v>117</v>
      </c>
      <c r="BI1419" t="s">
        <v>117</v>
      </c>
      <c r="BJ1419" t="s">
        <v>117</v>
      </c>
      <c r="BK1419" t="s">
        <v>117</v>
      </c>
      <c r="BL1419" t="s">
        <v>117</v>
      </c>
      <c r="BM1419" t="s">
        <v>117</v>
      </c>
      <c r="BN1419" t="s">
        <v>117</v>
      </c>
      <c r="BO1419" t="s">
        <v>117</v>
      </c>
      <c r="BP1419" t="s">
        <v>117</v>
      </c>
      <c r="BQ1419" t="s">
        <v>117</v>
      </c>
      <c r="BR1419" t="s">
        <v>117</v>
      </c>
      <c r="BS1419" t="s">
        <v>117</v>
      </c>
      <c r="BT1419" t="s">
        <v>117</v>
      </c>
      <c r="BU1419" t="s">
        <v>117</v>
      </c>
      <c r="BV1419" t="s">
        <v>117</v>
      </c>
      <c r="BW1419" t="s">
        <v>115</v>
      </c>
      <c r="BX1419" t="s">
        <v>117</v>
      </c>
      <c r="BY1419" t="s">
        <v>117</v>
      </c>
      <c r="BZ1419" t="s">
        <v>117</v>
      </c>
      <c r="CA1419" t="s">
        <v>117</v>
      </c>
      <c r="CB1419" t="s">
        <v>117</v>
      </c>
      <c r="CC1419" t="s">
        <v>117</v>
      </c>
      <c r="CD1419" t="s">
        <v>117</v>
      </c>
      <c r="CE1419" t="s">
        <v>117</v>
      </c>
      <c r="CF1419" t="s">
        <v>117</v>
      </c>
      <c r="CG1419" t="s">
        <v>117</v>
      </c>
      <c r="CH1419" t="s">
        <v>117</v>
      </c>
      <c r="CI1419" t="s">
        <v>117</v>
      </c>
      <c r="CJ1419" t="s">
        <v>117</v>
      </c>
      <c r="CK1419" t="s">
        <v>117</v>
      </c>
      <c r="CL1419" t="s">
        <v>117</v>
      </c>
      <c r="CM1419" t="s">
        <v>117</v>
      </c>
      <c r="CN1419" t="s">
        <v>117</v>
      </c>
      <c r="CO1419" t="s">
        <v>117</v>
      </c>
      <c r="CP1419" t="s">
        <v>117</v>
      </c>
      <c r="CQ1419" t="s">
        <v>117</v>
      </c>
      <c r="CR1419" t="s">
        <v>117</v>
      </c>
      <c r="CS1419" t="s">
        <v>117</v>
      </c>
      <c r="CT1419" t="s">
        <v>117</v>
      </c>
      <c r="CU1419" t="s">
        <v>117</v>
      </c>
      <c r="CV1419" t="s">
        <v>117</v>
      </c>
      <c r="CW1419" t="s">
        <v>117</v>
      </c>
    </row>
    <row r="1420" spans="1:101" x14ac:dyDescent="0.25">
      <c r="A1420" t="s">
        <v>100</v>
      </c>
      <c r="B1420">
        <v>297829</v>
      </c>
      <c r="C1420" t="s">
        <v>9352</v>
      </c>
      <c r="D1420" t="s">
        <v>102</v>
      </c>
      <c r="E1420" t="s">
        <v>9353</v>
      </c>
      <c r="F1420" t="s">
        <v>9353</v>
      </c>
      <c r="G1420" t="s">
        <v>2302</v>
      </c>
      <c r="H1420" t="s">
        <v>2303</v>
      </c>
      <c r="I1420" t="s">
        <v>1764</v>
      </c>
      <c r="K1420" t="s">
        <v>373</v>
      </c>
      <c r="L1420" t="s">
        <v>2304</v>
      </c>
      <c r="M1420" t="s">
        <v>2305</v>
      </c>
      <c r="N1420" t="s">
        <v>2306</v>
      </c>
      <c r="O1420">
        <v>1</v>
      </c>
      <c r="V1420" t="s">
        <v>114</v>
      </c>
      <c r="W1420" s="1">
        <v>43279</v>
      </c>
      <c r="Y1420" s="1">
        <v>43630</v>
      </c>
      <c r="Z1420" s="2">
        <v>43009</v>
      </c>
      <c r="AA1420" t="s">
        <v>9354</v>
      </c>
      <c r="AB1420" t="s">
        <v>115</v>
      </c>
      <c r="AC1420" t="s">
        <v>117</v>
      </c>
      <c r="AD1420" t="s">
        <v>117</v>
      </c>
      <c r="AG1420" t="s">
        <v>117</v>
      </c>
      <c r="AH1420" t="s">
        <v>115</v>
      </c>
      <c r="AI1420" t="s">
        <v>117</v>
      </c>
      <c r="AJ1420" t="s">
        <v>118</v>
      </c>
      <c r="AL1420" t="s">
        <v>184</v>
      </c>
      <c r="AN1420" t="s">
        <v>373</v>
      </c>
      <c r="AO1420" t="s">
        <v>117</v>
      </c>
      <c r="AP1420" t="s">
        <v>117</v>
      </c>
      <c r="AQ1420" t="s">
        <v>117</v>
      </c>
      <c r="AR1420" t="s">
        <v>117</v>
      </c>
      <c r="AS1420" t="s">
        <v>117</v>
      </c>
      <c r="AT1420" t="s">
        <v>117</v>
      </c>
      <c r="AU1420" t="s">
        <v>117</v>
      </c>
      <c r="AV1420" t="s">
        <v>117</v>
      </c>
      <c r="AW1420" t="s">
        <v>117</v>
      </c>
      <c r="AX1420" t="s">
        <v>117</v>
      </c>
      <c r="AY1420" t="s">
        <v>117</v>
      </c>
      <c r="AZ1420" t="s">
        <v>117</v>
      </c>
      <c r="BA1420" t="s">
        <v>117</v>
      </c>
      <c r="BB1420" t="s">
        <v>117</v>
      </c>
      <c r="BD1420" t="s">
        <v>117</v>
      </c>
      <c r="BF1420" t="s">
        <v>117</v>
      </c>
      <c r="BG1420" t="s">
        <v>117</v>
      </c>
      <c r="BH1420" t="s">
        <v>115</v>
      </c>
      <c r="BI1420" t="s">
        <v>117</v>
      </c>
      <c r="BJ1420" t="s">
        <v>117</v>
      </c>
      <c r="BK1420" t="s">
        <v>117</v>
      </c>
      <c r="BL1420" t="s">
        <v>117</v>
      </c>
      <c r="BM1420" t="s">
        <v>117</v>
      </c>
      <c r="BN1420" t="s">
        <v>117</v>
      </c>
      <c r="BO1420" t="s">
        <v>117</v>
      </c>
      <c r="BP1420" t="s">
        <v>117</v>
      </c>
      <c r="BQ1420" t="s">
        <v>117</v>
      </c>
      <c r="BR1420" t="s">
        <v>117</v>
      </c>
      <c r="BS1420" t="s">
        <v>117</v>
      </c>
      <c r="BT1420" t="s">
        <v>117</v>
      </c>
      <c r="BU1420" t="s">
        <v>117</v>
      </c>
      <c r="BV1420" t="s">
        <v>115</v>
      </c>
      <c r="BW1420" t="s">
        <v>115</v>
      </c>
      <c r="BX1420" t="s">
        <v>117</v>
      </c>
      <c r="BY1420" t="s">
        <v>117</v>
      </c>
      <c r="BZ1420" t="s">
        <v>117</v>
      </c>
      <c r="CA1420" t="s">
        <v>117</v>
      </c>
      <c r="CB1420" t="s">
        <v>117</v>
      </c>
      <c r="CC1420" t="s">
        <v>117</v>
      </c>
      <c r="CD1420" t="s">
        <v>117</v>
      </c>
      <c r="CE1420" t="s">
        <v>117</v>
      </c>
      <c r="CF1420" t="s">
        <v>117</v>
      </c>
      <c r="CG1420" t="s">
        <v>117</v>
      </c>
      <c r="CH1420" t="s">
        <v>117</v>
      </c>
      <c r="CI1420" t="s">
        <v>117</v>
      </c>
      <c r="CJ1420" t="s">
        <v>117</v>
      </c>
      <c r="CK1420" t="s">
        <v>117</v>
      </c>
      <c r="CL1420" t="s">
        <v>117</v>
      </c>
      <c r="CM1420" t="s">
        <v>117</v>
      </c>
      <c r="CN1420" t="s">
        <v>117</v>
      </c>
      <c r="CO1420" t="s">
        <v>117</v>
      </c>
      <c r="CP1420" t="s">
        <v>117</v>
      </c>
      <c r="CQ1420" t="s">
        <v>117</v>
      </c>
      <c r="CR1420" t="s">
        <v>117</v>
      </c>
      <c r="CS1420" t="s">
        <v>117</v>
      </c>
      <c r="CT1420" t="s">
        <v>117</v>
      </c>
      <c r="CU1420" t="s">
        <v>117</v>
      </c>
      <c r="CV1420" t="s">
        <v>117</v>
      </c>
      <c r="CW1420" t="s">
        <v>117</v>
      </c>
    </row>
    <row r="1421" spans="1:101" x14ac:dyDescent="0.25">
      <c r="A1421" t="s">
        <v>100</v>
      </c>
      <c r="B1421">
        <v>163582</v>
      </c>
      <c r="C1421" t="s">
        <v>9355</v>
      </c>
      <c r="D1421" t="s">
        <v>102</v>
      </c>
      <c r="E1421" t="s">
        <v>9356</v>
      </c>
      <c r="F1421" t="s">
        <v>9357</v>
      </c>
      <c r="G1421" t="s">
        <v>9358</v>
      </c>
      <c r="H1421" t="s">
        <v>9359</v>
      </c>
      <c r="I1421" t="s">
        <v>1486</v>
      </c>
      <c r="K1421" t="s">
        <v>1133</v>
      </c>
      <c r="L1421" t="s">
        <v>9360</v>
      </c>
      <c r="M1421">
        <v>551123442525</v>
      </c>
      <c r="N1421">
        <v>551123442547</v>
      </c>
      <c r="O1421">
        <v>1</v>
      </c>
      <c r="V1421" t="s">
        <v>114</v>
      </c>
      <c r="W1421" s="1">
        <v>41935</v>
      </c>
      <c r="Y1421" s="1">
        <v>43560</v>
      </c>
      <c r="Z1421" s="2">
        <v>43009</v>
      </c>
      <c r="AA1421" t="s">
        <v>9361</v>
      </c>
      <c r="AB1421" t="s">
        <v>115</v>
      </c>
      <c r="AC1421" t="s">
        <v>117</v>
      </c>
      <c r="AD1421" t="s">
        <v>117</v>
      </c>
      <c r="AG1421" t="s">
        <v>115</v>
      </c>
      <c r="AH1421" t="s">
        <v>117</v>
      </c>
      <c r="AI1421" t="s">
        <v>117</v>
      </c>
      <c r="AJ1421" t="s">
        <v>481</v>
      </c>
      <c r="AL1421" t="s">
        <v>119</v>
      </c>
      <c r="AN1421" t="s">
        <v>1133</v>
      </c>
      <c r="AO1421" t="s">
        <v>117</v>
      </c>
      <c r="AP1421" t="s">
        <v>117</v>
      </c>
      <c r="AQ1421" t="s">
        <v>117</v>
      </c>
      <c r="AR1421" t="s">
        <v>117</v>
      </c>
      <c r="AS1421" t="s">
        <v>117</v>
      </c>
      <c r="AT1421" t="s">
        <v>117</v>
      </c>
      <c r="AU1421" t="s">
        <v>117</v>
      </c>
      <c r="AV1421" t="s">
        <v>117</v>
      </c>
      <c r="AW1421" t="s">
        <v>117</v>
      </c>
      <c r="AX1421" t="s">
        <v>117</v>
      </c>
      <c r="AY1421" t="s">
        <v>117</v>
      </c>
      <c r="AZ1421" t="s">
        <v>117</v>
      </c>
      <c r="BA1421" t="s">
        <v>117</v>
      </c>
      <c r="BB1421" t="s">
        <v>115</v>
      </c>
      <c r="BC1421" t="s">
        <v>9362</v>
      </c>
      <c r="BD1421" t="s">
        <v>115</v>
      </c>
      <c r="BE1421" t="s">
        <v>115</v>
      </c>
      <c r="BF1421" t="s">
        <v>117</v>
      </c>
      <c r="BG1421" t="s">
        <v>117</v>
      </c>
      <c r="BH1421" t="s">
        <v>115</v>
      </c>
      <c r="BI1421" t="s">
        <v>117</v>
      </c>
      <c r="BJ1421" t="s">
        <v>117</v>
      </c>
      <c r="BK1421" t="s">
        <v>117</v>
      </c>
      <c r="BL1421" t="s">
        <v>117</v>
      </c>
      <c r="BM1421" t="s">
        <v>117</v>
      </c>
      <c r="BN1421" t="s">
        <v>117</v>
      </c>
      <c r="BO1421" t="s">
        <v>117</v>
      </c>
      <c r="BP1421" t="s">
        <v>117</v>
      </c>
      <c r="BQ1421" t="s">
        <v>117</v>
      </c>
      <c r="BR1421" t="s">
        <v>117</v>
      </c>
      <c r="BS1421" t="s">
        <v>117</v>
      </c>
      <c r="BT1421" t="s">
        <v>117</v>
      </c>
      <c r="BU1421" t="s">
        <v>117</v>
      </c>
      <c r="BV1421" t="s">
        <v>115</v>
      </c>
      <c r="BW1421" t="s">
        <v>115</v>
      </c>
      <c r="BX1421" t="s">
        <v>115</v>
      </c>
      <c r="BY1421" t="s">
        <v>117</v>
      </c>
      <c r="BZ1421" t="s">
        <v>117</v>
      </c>
      <c r="CA1421" t="s">
        <v>117</v>
      </c>
      <c r="CB1421" t="s">
        <v>117</v>
      </c>
      <c r="CC1421" t="s">
        <v>117</v>
      </c>
      <c r="CD1421" t="s">
        <v>117</v>
      </c>
      <c r="CE1421" t="s">
        <v>117</v>
      </c>
      <c r="CF1421" t="s">
        <v>117</v>
      </c>
      <c r="CG1421" t="s">
        <v>117</v>
      </c>
      <c r="CH1421" t="s">
        <v>117</v>
      </c>
      <c r="CI1421" t="s">
        <v>117</v>
      </c>
      <c r="CJ1421" t="s">
        <v>117</v>
      </c>
      <c r="CK1421" t="s">
        <v>117</v>
      </c>
      <c r="CL1421" t="s">
        <v>117</v>
      </c>
      <c r="CM1421" t="s">
        <v>117</v>
      </c>
      <c r="CN1421" t="s">
        <v>117</v>
      </c>
      <c r="CO1421" t="s">
        <v>117</v>
      </c>
      <c r="CP1421" t="s">
        <v>117</v>
      </c>
      <c r="CQ1421" t="s">
        <v>117</v>
      </c>
      <c r="CR1421" t="s">
        <v>117</v>
      </c>
      <c r="CS1421" t="s">
        <v>117</v>
      </c>
      <c r="CT1421" t="s">
        <v>117</v>
      </c>
      <c r="CU1421" t="s">
        <v>117</v>
      </c>
      <c r="CV1421" t="s">
        <v>117</v>
      </c>
      <c r="CW1421" t="s">
        <v>117</v>
      </c>
    </row>
    <row r="1422" spans="1:101" x14ac:dyDescent="0.25">
      <c r="A1422" t="s">
        <v>255</v>
      </c>
      <c r="B1422">
        <v>291942</v>
      </c>
      <c r="C1422" t="s">
        <v>9363</v>
      </c>
      <c r="D1422" t="s">
        <v>102</v>
      </c>
      <c r="E1422" t="s">
        <v>9364</v>
      </c>
      <c r="F1422" t="s">
        <v>9364</v>
      </c>
      <c r="G1422" t="s">
        <v>9365</v>
      </c>
      <c r="H1422" t="s">
        <v>9366</v>
      </c>
      <c r="I1422" t="s">
        <v>436</v>
      </c>
      <c r="J1422" t="s">
        <v>437</v>
      </c>
      <c r="K1422" t="s">
        <v>134</v>
      </c>
      <c r="L1422">
        <v>55416</v>
      </c>
      <c r="M1422" t="s">
        <v>9367</v>
      </c>
      <c r="N1422" t="s">
        <v>9368</v>
      </c>
      <c r="O1422">
        <v>1</v>
      </c>
      <c r="V1422" t="s">
        <v>114</v>
      </c>
      <c r="W1422" s="1">
        <v>43157</v>
      </c>
      <c r="Y1422" s="1">
        <v>43644</v>
      </c>
      <c r="Z1422" s="2">
        <v>43009</v>
      </c>
      <c r="AA1422" t="s">
        <v>9369</v>
      </c>
      <c r="AB1422" t="s">
        <v>117</v>
      </c>
      <c r="AC1422" t="s">
        <v>117</v>
      </c>
      <c r="AD1422" t="s">
        <v>117</v>
      </c>
      <c r="AF1422" t="s">
        <v>9370</v>
      </c>
      <c r="AG1422" t="s">
        <v>117</v>
      </c>
      <c r="AH1422" t="s">
        <v>115</v>
      </c>
      <c r="AI1422" t="s">
        <v>117</v>
      </c>
      <c r="AJ1422" t="s">
        <v>132</v>
      </c>
      <c r="AL1422" t="s">
        <v>184</v>
      </c>
      <c r="AM1422" t="s">
        <v>133</v>
      </c>
      <c r="AN1422" t="s">
        <v>134</v>
      </c>
      <c r="AO1422" t="s">
        <v>117</v>
      </c>
      <c r="AP1422" t="s">
        <v>117</v>
      </c>
      <c r="AQ1422" t="s">
        <v>115</v>
      </c>
      <c r="AR1422" t="s">
        <v>117</v>
      </c>
      <c r="AS1422" t="s">
        <v>117</v>
      </c>
      <c r="AT1422" t="s">
        <v>117</v>
      </c>
      <c r="AU1422" t="s">
        <v>117</v>
      </c>
      <c r="AV1422" t="s">
        <v>117</v>
      </c>
      <c r="AW1422" t="s">
        <v>117</v>
      </c>
      <c r="AX1422" t="s">
        <v>117</v>
      </c>
      <c r="AY1422" t="s">
        <v>117</v>
      </c>
      <c r="AZ1422" t="s">
        <v>115</v>
      </c>
      <c r="BA1422" t="s">
        <v>117</v>
      </c>
      <c r="BB1422" t="s">
        <v>117</v>
      </c>
      <c r="BD1422" t="s">
        <v>117</v>
      </c>
      <c r="BF1422" t="s">
        <v>117</v>
      </c>
      <c r="BG1422" t="s">
        <v>117</v>
      </c>
      <c r="BH1422" t="s">
        <v>117</v>
      </c>
      <c r="BI1422" t="s">
        <v>117</v>
      </c>
      <c r="BJ1422" t="s">
        <v>117</v>
      </c>
      <c r="BK1422" t="s">
        <v>117</v>
      </c>
      <c r="BL1422" t="s">
        <v>117</v>
      </c>
      <c r="BM1422" t="s">
        <v>117</v>
      </c>
      <c r="BN1422" t="s">
        <v>117</v>
      </c>
      <c r="BO1422" t="s">
        <v>117</v>
      </c>
      <c r="BP1422" t="s">
        <v>117</v>
      </c>
      <c r="BQ1422" t="s">
        <v>117</v>
      </c>
      <c r="BR1422" t="s">
        <v>117</v>
      </c>
      <c r="BS1422" t="s">
        <v>117</v>
      </c>
      <c r="BT1422" t="s">
        <v>117</v>
      </c>
      <c r="BU1422" t="s">
        <v>117</v>
      </c>
      <c r="BV1422" t="s">
        <v>117</v>
      </c>
      <c r="BW1422" t="s">
        <v>115</v>
      </c>
      <c r="BX1422" t="s">
        <v>117</v>
      </c>
      <c r="BY1422" t="s">
        <v>117</v>
      </c>
      <c r="BZ1422" t="s">
        <v>117</v>
      </c>
      <c r="CA1422" t="s">
        <v>117</v>
      </c>
      <c r="CB1422" t="s">
        <v>117</v>
      </c>
      <c r="CC1422" t="s">
        <v>117</v>
      </c>
      <c r="CD1422" t="s">
        <v>117</v>
      </c>
      <c r="CE1422" t="s">
        <v>117</v>
      </c>
      <c r="CF1422" t="s">
        <v>117</v>
      </c>
      <c r="CG1422" t="s">
        <v>117</v>
      </c>
      <c r="CH1422" t="s">
        <v>117</v>
      </c>
      <c r="CI1422" t="s">
        <v>117</v>
      </c>
      <c r="CJ1422" t="s">
        <v>117</v>
      </c>
      <c r="CK1422" t="s">
        <v>117</v>
      </c>
      <c r="CL1422" t="s">
        <v>117</v>
      </c>
      <c r="CM1422" t="s">
        <v>117</v>
      </c>
      <c r="CN1422" t="s">
        <v>117</v>
      </c>
      <c r="CO1422" t="s">
        <v>117</v>
      </c>
      <c r="CP1422" t="s">
        <v>117</v>
      </c>
      <c r="CQ1422" t="s">
        <v>117</v>
      </c>
      <c r="CR1422" t="s">
        <v>117</v>
      </c>
      <c r="CS1422" t="s">
        <v>117</v>
      </c>
      <c r="CT1422" t="s">
        <v>117</v>
      </c>
      <c r="CU1422" t="s">
        <v>117</v>
      </c>
      <c r="CV1422" t="s">
        <v>117</v>
      </c>
      <c r="CW1422" t="s">
        <v>117</v>
      </c>
    </row>
    <row r="1423" spans="1:101" x14ac:dyDescent="0.25">
      <c r="A1423" t="s">
        <v>100</v>
      </c>
      <c r="B1423">
        <v>162024</v>
      </c>
      <c r="C1423" t="s">
        <v>9371</v>
      </c>
      <c r="D1423" t="s">
        <v>102</v>
      </c>
      <c r="E1423" t="s">
        <v>9372</v>
      </c>
      <c r="F1423" t="s">
        <v>9372</v>
      </c>
      <c r="G1423" t="s">
        <v>9373</v>
      </c>
      <c r="H1423" t="s">
        <v>9374</v>
      </c>
      <c r="I1423" t="s">
        <v>889</v>
      </c>
      <c r="K1423" t="s">
        <v>113</v>
      </c>
      <c r="M1423" t="s">
        <v>9375</v>
      </c>
      <c r="N1423" t="s">
        <v>9376</v>
      </c>
      <c r="O1423">
        <v>0</v>
      </c>
      <c r="V1423" t="s">
        <v>114</v>
      </c>
      <c r="W1423" s="1">
        <v>40998</v>
      </c>
      <c r="Y1423" s="1">
        <v>43678</v>
      </c>
      <c r="Z1423" s="2">
        <v>43009</v>
      </c>
      <c r="AA1423" t="s">
        <v>9377</v>
      </c>
      <c r="AB1423" t="s">
        <v>115</v>
      </c>
      <c r="AC1423" t="s">
        <v>117</v>
      </c>
      <c r="AD1423" t="s">
        <v>117</v>
      </c>
      <c r="AF1423" t="s">
        <v>9378</v>
      </c>
      <c r="AG1423" t="s">
        <v>117</v>
      </c>
      <c r="AH1423" t="s">
        <v>115</v>
      </c>
      <c r="AI1423" t="s">
        <v>117</v>
      </c>
      <c r="AJ1423" t="s">
        <v>118</v>
      </c>
      <c r="AL1423" t="s">
        <v>119</v>
      </c>
      <c r="AN1423" t="s">
        <v>113</v>
      </c>
      <c r="AO1423" t="s">
        <v>117</v>
      </c>
      <c r="AP1423" t="s">
        <v>117</v>
      </c>
      <c r="AQ1423" t="s">
        <v>115</v>
      </c>
      <c r="AR1423" t="s">
        <v>117</v>
      </c>
      <c r="AS1423" t="s">
        <v>117</v>
      </c>
      <c r="AT1423" t="s">
        <v>117</v>
      </c>
      <c r="AU1423" t="s">
        <v>117</v>
      </c>
      <c r="AV1423" t="s">
        <v>117</v>
      </c>
      <c r="AW1423" t="s">
        <v>117</v>
      </c>
      <c r="AX1423" t="s">
        <v>117</v>
      </c>
      <c r="AY1423" t="s">
        <v>117</v>
      </c>
      <c r="AZ1423" t="s">
        <v>117</v>
      </c>
      <c r="BA1423" t="s">
        <v>117</v>
      </c>
      <c r="BB1423" t="s">
        <v>117</v>
      </c>
      <c r="BD1423" t="s">
        <v>117</v>
      </c>
      <c r="BF1423" t="s">
        <v>117</v>
      </c>
      <c r="BG1423" t="s">
        <v>117</v>
      </c>
      <c r="BH1423" t="s">
        <v>117</v>
      </c>
      <c r="BI1423" t="s">
        <v>117</v>
      </c>
      <c r="BJ1423" t="s">
        <v>117</v>
      </c>
      <c r="BK1423" t="s">
        <v>117</v>
      </c>
      <c r="BL1423" t="s">
        <v>115</v>
      </c>
      <c r="BM1423" t="s">
        <v>117</v>
      </c>
      <c r="BN1423" t="s">
        <v>117</v>
      </c>
      <c r="BO1423" t="s">
        <v>117</v>
      </c>
      <c r="BP1423" t="s">
        <v>117</v>
      </c>
      <c r="BQ1423" t="s">
        <v>117</v>
      </c>
      <c r="BR1423" t="s">
        <v>117</v>
      </c>
      <c r="BS1423" t="s">
        <v>117</v>
      </c>
      <c r="BT1423" t="s">
        <v>117</v>
      </c>
      <c r="BU1423" t="s">
        <v>117</v>
      </c>
      <c r="BV1423" t="s">
        <v>115</v>
      </c>
      <c r="BW1423" t="s">
        <v>115</v>
      </c>
      <c r="BX1423" t="s">
        <v>117</v>
      </c>
      <c r="BY1423" t="s">
        <v>117</v>
      </c>
      <c r="BZ1423" t="s">
        <v>117</v>
      </c>
      <c r="CA1423" t="s">
        <v>117</v>
      </c>
      <c r="CB1423" t="s">
        <v>117</v>
      </c>
      <c r="CC1423" t="s">
        <v>117</v>
      </c>
      <c r="CD1423" t="s">
        <v>117</v>
      </c>
      <c r="CE1423" t="s">
        <v>117</v>
      </c>
      <c r="CF1423" t="s">
        <v>117</v>
      </c>
      <c r="CG1423" t="s">
        <v>117</v>
      </c>
      <c r="CH1423" t="s">
        <v>117</v>
      </c>
      <c r="CI1423" t="s">
        <v>117</v>
      </c>
      <c r="CJ1423" t="s">
        <v>115</v>
      </c>
      <c r="CK1423" t="s">
        <v>117</v>
      </c>
      <c r="CL1423" t="s">
        <v>117</v>
      </c>
      <c r="CM1423" t="s">
        <v>117</v>
      </c>
      <c r="CN1423" t="s">
        <v>117</v>
      </c>
      <c r="CO1423" t="s">
        <v>117</v>
      </c>
      <c r="CP1423" t="s">
        <v>117</v>
      </c>
      <c r="CQ1423" t="s">
        <v>117</v>
      </c>
      <c r="CR1423" t="s">
        <v>117</v>
      </c>
      <c r="CS1423" t="s">
        <v>117</v>
      </c>
      <c r="CT1423" t="s">
        <v>117</v>
      </c>
      <c r="CU1423" t="s">
        <v>117</v>
      </c>
      <c r="CV1423" t="s">
        <v>117</v>
      </c>
      <c r="CW1423" t="s">
        <v>117</v>
      </c>
    </row>
    <row r="1424" spans="1:101" x14ac:dyDescent="0.25">
      <c r="A1424" t="s">
        <v>207</v>
      </c>
      <c r="B1424">
        <v>282623</v>
      </c>
      <c r="C1424" t="s">
        <v>9379</v>
      </c>
      <c r="D1424" t="s">
        <v>102</v>
      </c>
      <c r="E1424" t="s">
        <v>9380</v>
      </c>
      <c r="F1424" t="s">
        <v>9380</v>
      </c>
      <c r="M1424" t="s">
        <v>9381</v>
      </c>
      <c r="N1424" t="s">
        <v>9382</v>
      </c>
      <c r="O1424">
        <v>0</v>
      </c>
      <c r="V1424" t="s">
        <v>114</v>
      </c>
      <c r="W1424" s="1">
        <v>42381</v>
      </c>
      <c r="Y1424" s="1">
        <v>43621</v>
      </c>
      <c r="Z1424" s="2">
        <v>43009</v>
      </c>
      <c r="AA1424" t="s">
        <v>9383</v>
      </c>
      <c r="AB1424" t="s">
        <v>117</v>
      </c>
      <c r="AC1424" t="s">
        <v>117</v>
      </c>
      <c r="AD1424" t="s">
        <v>117</v>
      </c>
      <c r="AG1424" t="s">
        <v>117</v>
      </c>
      <c r="AH1424" t="s">
        <v>115</v>
      </c>
      <c r="AI1424" t="s">
        <v>117</v>
      </c>
      <c r="AJ1424" t="s">
        <v>132</v>
      </c>
      <c r="AL1424" t="s">
        <v>119</v>
      </c>
      <c r="AM1424" t="s">
        <v>214</v>
      </c>
      <c r="AN1424" t="s">
        <v>134</v>
      </c>
      <c r="AO1424" t="s">
        <v>117</v>
      </c>
      <c r="AP1424" t="s">
        <v>117</v>
      </c>
      <c r="AQ1424" t="s">
        <v>117</v>
      </c>
      <c r="AR1424" t="s">
        <v>117</v>
      </c>
      <c r="AS1424" t="s">
        <v>117</v>
      </c>
      <c r="AT1424" t="s">
        <v>117</v>
      </c>
      <c r="AU1424" t="s">
        <v>117</v>
      </c>
      <c r="AV1424" t="s">
        <v>117</v>
      </c>
      <c r="AW1424" t="s">
        <v>117</v>
      </c>
      <c r="AX1424" t="s">
        <v>117</v>
      </c>
      <c r="AY1424" t="s">
        <v>117</v>
      </c>
      <c r="AZ1424" t="s">
        <v>117</v>
      </c>
      <c r="BA1424" t="s">
        <v>117</v>
      </c>
      <c r="BB1424" t="s">
        <v>117</v>
      </c>
      <c r="BD1424" t="s">
        <v>117</v>
      </c>
      <c r="BF1424" t="s">
        <v>117</v>
      </c>
      <c r="BG1424" t="s">
        <v>117</v>
      </c>
      <c r="BH1424" t="s">
        <v>117</v>
      </c>
      <c r="BI1424" t="s">
        <v>117</v>
      </c>
      <c r="BJ1424" t="s">
        <v>117</v>
      </c>
      <c r="BK1424" t="s">
        <v>117</v>
      </c>
      <c r="BL1424" t="s">
        <v>117</v>
      </c>
      <c r="BM1424" t="s">
        <v>117</v>
      </c>
      <c r="BN1424" t="s">
        <v>117</v>
      </c>
      <c r="BO1424" t="s">
        <v>117</v>
      </c>
      <c r="BP1424" t="s">
        <v>117</v>
      </c>
      <c r="BQ1424" t="s">
        <v>117</v>
      </c>
      <c r="BR1424" t="s">
        <v>117</v>
      </c>
      <c r="BS1424" t="s">
        <v>117</v>
      </c>
      <c r="BT1424" t="s">
        <v>117</v>
      </c>
      <c r="BU1424" t="s">
        <v>117</v>
      </c>
      <c r="BV1424" t="s">
        <v>115</v>
      </c>
      <c r="BW1424" t="s">
        <v>115</v>
      </c>
      <c r="BX1424" t="s">
        <v>117</v>
      </c>
      <c r="BY1424" t="s">
        <v>117</v>
      </c>
      <c r="BZ1424" t="s">
        <v>117</v>
      </c>
      <c r="CA1424" t="s">
        <v>117</v>
      </c>
      <c r="CB1424" t="s">
        <v>117</v>
      </c>
      <c r="CC1424" t="s">
        <v>117</v>
      </c>
      <c r="CD1424" t="s">
        <v>117</v>
      </c>
      <c r="CE1424" t="s">
        <v>117</v>
      </c>
      <c r="CF1424" t="s">
        <v>117</v>
      </c>
      <c r="CG1424" t="s">
        <v>117</v>
      </c>
      <c r="CH1424" t="s">
        <v>117</v>
      </c>
      <c r="CI1424" t="s">
        <v>117</v>
      </c>
      <c r="CJ1424" t="s">
        <v>117</v>
      </c>
      <c r="CK1424" t="s">
        <v>117</v>
      </c>
      <c r="CL1424" t="s">
        <v>117</v>
      </c>
      <c r="CM1424" t="s">
        <v>117</v>
      </c>
      <c r="CN1424" t="s">
        <v>117</v>
      </c>
      <c r="CO1424" t="s">
        <v>117</v>
      </c>
      <c r="CP1424" t="s">
        <v>117</v>
      </c>
      <c r="CQ1424" t="s">
        <v>117</v>
      </c>
      <c r="CR1424" t="s">
        <v>117</v>
      </c>
      <c r="CS1424" t="s">
        <v>117</v>
      </c>
      <c r="CT1424" t="s">
        <v>117</v>
      </c>
      <c r="CU1424" t="s">
        <v>117</v>
      </c>
      <c r="CV1424" t="s">
        <v>117</v>
      </c>
      <c r="CW1424" t="s">
        <v>117</v>
      </c>
    </row>
    <row r="1425" spans="1:101" x14ac:dyDescent="0.25">
      <c r="A1425" t="s">
        <v>167</v>
      </c>
      <c r="B1425">
        <v>289730</v>
      </c>
      <c r="C1425" t="s">
        <v>9384</v>
      </c>
      <c r="D1425" t="s">
        <v>102</v>
      </c>
      <c r="E1425" t="s">
        <v>9385</v>
      </c>
      <c r="F1425" t="s">
        <v>9385</v>
      </c>
      <c r="G1425" t="s">
        <v>9386</v>
      </c>
      <c r="H1425" t="s">
        <v>9387</v>
      </c>
      <c r="I1425" t="s">
        <v>533</v>
      </c>
      <c r="J1425" t="s">
        <v>172</v>
      </c>
      <c r="K1425" t="s">
        <v>134</v>
      </c>
      <c r="L1425">
        <v>94402</v>
      </c>
      <c r="M1425">
        <v>6504580111</v>
      </c>
      <c r="O1425">
        <v>2</v>
      </c>
      <c r="V1425" t="s">
        <v>114</v>
      </c>
      <c r="W1425" s="1">
        <v>42964</v>
      </c>
      <c r="Y1425" s="1">
        <v>43552</v>
      </c>
      <c r="Z1425" s="2">
        <v>43009</v>
      </c>
      <c r="AA1425" t="s">
        <v>9388</v>
      </c>
      <c r="AB1425" t="s">
        <v>117</v>
      </c>
      <c r="AC1425" t="s">
        <v>117</v>
      </c>
      <c r="AD1425" t="s">
        <v>117</v>
      </c>
      <c r="AG1425" t="s">
        <v>115</v>
      </c>
      <c r="AH1425" t="s">
        <v>117</v>
      </c>
      <c r="AI1425" t="s">
        <v>115</v>
      </c>
      <c r="AJ1425" t="s">
        <v>132</v>
      </c>
      <c r="AL1425" t="s">
        <v>119</v>
      </c>
      <c r="AM1425" t="s">
        <v>133</v>
      </c>
      <c r="AN1425" t="s">
        <v>134</v>
      </c>
      <c r="AO1425" t="s">
        <v>117</v>
      </c>
      <c r="AP1425" t="s">
        <v>117</v>
      </c>
      <c r="AQ1425" t="s">
        <v>117</v>
      </c>
      <c r="AR1425" t="s">
        <v>117</v>
      </c>
      <c r="AS1425" t="s">
        <v>117</v>
      </c>
      <c r="AT1425" t="s">
        <v>117</v>
      </c>
      <c r="AU1425" t="s">
        <v>117</v>
      </c>
      <c r="AV1425" t="s">
        <v>117</v>
      </c>
      <c r="AW1425" t="s">
        <v>117</v>
      </c>
      <c r="AX1425" t="s">
        <v>117</v>
      </c>
      <c r="AY1425" t="s">
        <v>117</v>
      </c>
      <c r="AZ1425" t="s">
        <v>117</v>
      </c>
      <c r="BA1425" t="s">
        <v>117</v>
      </c>
      <c r="BB1425" t="s">
        <v>117</v>
      </c>
      <c r="BD1425" t="s">
        <v>117</v>
      </c>
      <c r="BF1425" t="s">
        <v>117</v>
      </c>
      <c r="BG1425" t="s">
        <v>117</v>
      </c>
      <c r="BH1425" t="s">
        <v>117</v>
      </c>
      <c r="BI1425" t="s">
        <v>117</v>
      </c>
      <c r="BJ1425" t="s">
        <v>117</v>
      </c>
      <c r="BK1425" t="s">
        <v>117</v>
      </c>
      <c r="BL1425" t="s">
        <v>117</v>
      </c>
      <c r="BM1425" t="s">
        <v>117</v>
      </c>
      <c r="BN1425" t="s">
        <v>117</v>
      </c>
      <c r="BO1425" t="s">
        <v>117</v>
      </c>
      <c r="BP1425" t="s">
        <v>117</v>
      </c>
      <c r="BQ1425" t="s">
        <v>117</v>
      </c>
      <c r="BR1425" t="s">
        <v>117</v>
      </c>
      <c r="BS1425" t="s">
        <v>117</v>
      </c>
      <c r="BT1425" t="s">
        <v>117</v>
      </c>
      <c r="BU1425" t="s">
        <v>117</v>
      </c>
      <c r="BV1425" t="s">
        <v>115</v>
      </c>
      <c r="BW1425" t="s">
        <v>115</v>
      </c>
      <c r="BX1425" t="s">
        <v>117</v>
      </c>
      <c r="BY1425" t="s">
        <v>117</v>
      </c>
      <c r="BZ1425" t="s">
        <v>117</v>
      </c>
      <c r="CA1425" t="s">
        <v>117</v>
      </c>
      <c r="CB1425" t="s">
        <v>117</v>
      </c>
      <c r="CC1425" t="s">
        <v>117</v>
      </c>
      <c r="CD1425" t="s">
        <v>117</v>
      </c>
      <c r="CE1425" t="s">
        <v>117</v>
      </c>
      <c r="CF1425" t="s">
        <v>117</v>
      </c>
      <c r="CG1425" t="s">
        <v>117</v>
      </c>
      <c r="CH1425" t="s">
        <v>117</v>
      </c>
      <c r="CI1425" t="s">
        <v>117</v>
      </c>
      <c r="CJ1425" t="s">
        <v>117</v>
      </c>
      <c r="CK1425" t="s">
        <v>117</v>
      </c>
      <c r="CL1425" t="s">
        <v>117</v>
      </c>
      <c r="CM1425" t="s">
        <v>117</v>
      </c>
      <c r="CN1425" t="s">
        <v>117</v>
      </c>
      <c r="CO1425" t="s">
        <v>117</v>
      </c>
      <c r="CP1425" t="s">
        <v>117</v>
      </c>
      <c r="CQ1425" t="s">
        <v>117</v>
      </c>
      <c r="CR1425" t="s">
        <v>117</v>
      </c>
      <c r="CS1425" t="s">
        <v>117</v>
      </c>
      <c r="CT1425" t="s">
        <v>117</v>
      </c>
      <c r="CU1425" t="s">
        <v>117</v>
      </c>
      <c r="CV1425" t="s">
        <v>117</v>
      </c>
      <c r="CW1425" t="s">
        <v>117</v>
      </c>
    </row>
    <row r="1426" spans="1:101" x14ac:dyDescent="0.25">
      <c r="A1426" t="s">
        <v>100</v>
      </c>
      <c r="B1426">
        <v>297473</v>
      </c>
      <c r="C1426" t="s">
        <v>9389</v>
      </c>
      <c r="D1426" t="s">
        <v>102</v>
      </c>
      <c r="E1426" t="s">
        <v>9390</v>
      </c>
      <c r="F1426" t="s">
        <v>9391</v>
      </c>
      <c r="G1426" t="s">
        <v>9392</v>
      </c>
      <c r="I1426" t="s">
        <v>621</v>
      </c>
      <c r="K1426" t="s">
        <v>622</v>
      </c>
      <c r="L1426">
        <v>4672562</v>
      </c>
      <c r="M1426" t="s">
        <v>9393</v>
      </c>
      <c r="O1426">
        <v>1</v>
      </c>
      <c r="P1426" t="s">
        <v>9394</v>
      </c>
      <c r="R1426" t="s">
        <v>621</v>
      </c>
      <c r="T1426" t="s">
        <v>622</v>
      </c>
      <c r="U1426">
        <v>4672562</v>
      </c>
      <c r="V1426" t="s">
        <v>114</v>
      </c>
      <c r="W1426" s="1">
        <v>43294</v>
      </c>
      <c r="Y1426" s="1">
        <v>43551</v>
      </c>
      <c r="Z1426" s="2">
        <v>43009</v>
      </c>
      <c r="AA1426" t="s">
        <v>9395</v>
      </c>
      <c r="AB1426" t="s">
        <v>115</v>
      </c>
      <c r="AC1426" t="s">
        <v>117</v>
      </c>
      <c r="AD1426" t="s">
        <v>117</v>
      </c>
      <c r="AG1426" t="s">
        <v>115</v>
      </c>
      <c r="AH1426" t="s">
        <v>115</v>
      </c>
      <c r="AI1426" t="s">
        <v>117</v>
      </c>
      <c r="AJ1426" t="s">
        <v>165</v>
      </c>
      <c r="AK1426" t="s">
        <v>183</v>
      </c>
      <c r="AL1426" t="s">
        <v>119</v>
      </c>
      <c r="AN1426" t="s">
        <v>106</v>
      </c>
      <c r="AO1426" t="s">
        <v>117</v>
      </c>
      <c r="AP1426" t="s">
        <v>117</v>
      </c>
      <c r="AQ1426" t="s">
        <v>117</v>
      </c>
      <c r="AR1426" t="s">
        <v>117</v>
      </c>
      <c r="AS1426" t="s">
        <v>117</v>
      </c>
      <c r="AT1426" t="s">
        <v>117</v>
      </c>
      <c r="AU1426" t="s">
        <v>117</v>
      </c>
      <c r="AV1426" t="s">
        <v>117</v>
      </c>
      <c r="AW1426" t="s">
        <v>117</v>
      </c>
      <c r="AX1426" t="s">
        <v>117</v>
      </c>
      <c r="AY1426" t="s">
        <v>117</v>
      </c>
      <c r="AZ1426" t="s">
        <v>117</v>
      </c>
      <c r="BA1426" t="s">
        <v>117</v>
      </c>
      <c r="BB1426" t="s">
        <v>117</v>
      </c>
      <c r="BD1426" t="s">
        <v>115</v>
      </c>
      <c r="BE1426" t="s">
        <v>115</v>
      </c>
      <c r="BF1426" t="s">
        <v>117</v>
      </c>
      <c r="BG1426" t="s">
        <v>117</v>
      </c>
      <c r="BH1426" t="s">
        <v>117</v>
      </c>
      <c r="BI1426" t="s">
        <v>117</v>
      </c>
      <c r="BJ1426" t="s">
        <v>117</v>
      </c>
      <c r="BK1426" t="s">
        <v>117</v>
      </c>
      <c r="BL1426" t="s">
        <v>117</v>
      </c>
      <c r="BM1426" t="s">
        <v>117</v>
      </c>
      <c r="BN1426" t="s">
        <v>117</v>
      </c>
      <c r="BO1426" t="s">
        <v>117</v>
      </c>
      <c r="BP1426" t="s">
        <v>117</v>
      </c>
      <c r="BQ1426" t="s">
        <v>117</v>
      </c>
      <c r="BR1426" t="s">
        <v>117</v>
      </c>
      <c r="BS1426" t="s">
        <v>117</v>
      </c>
      <c r="BT1426" t="s">
        <v>117</v>
      </c>
      <c r="BU1426" t="s">
        <v>117</v>
      </c>
      <c r="BV1426" t="s">
        <v>115</v>
      </c>
      <c r="BW1426" t="s">
        <v>115</v>
      </c>
      <c r="BX1426" t="s">
        <v>115</v>
      </c>
      <c r="BY1426" t="s">
        <v>117</v>
      </c>
      <c r="BZ1426" t="s">
        <v>117</v>
      </c>
      <c r="CA1426" t="s">
        <v>117</v>
      </c>
      <c r="CB1426" t="s">
        <v>117</v>
      </c>
      <c r="CC1426" t="s">
        <v>117</v>
      </c>
      <c r="CD1426" t="s">
        <v>117</v>
      </c>
      <c r="CE1426" t="s">
        <v>117</v>
      </c>
      <c r="CF1426" t="s">
        <v>117</v>
      </c>
      <c r="CG1426" t="s">
        <v>117</v>
      </c>
      <c r="CH1426" t="s">
        <v>117</v>
      </c>
      <c r="CI1426" t="s">
        <v>117</v>
      </c>
      <c r="CJ1426" t="s">
        <v>117</v>
      </c>
      <c r="CK1426" t="s">
        <v>117</v>
      </c>
      <c r="CL1426" t="s">
        <v>117</v>
      </c>
      <c r="CM1426" t="s">
        <v>117</v>
      </c>
      <c r="CN1426" t="s">
        <v>117</v>
      </c>
      <c r="CO1426" t="s">
        <v>117</v>
      </c>
      <c r="CP1426" t="s">
        <v>117</v>
      </c>
      <c r="CQ1426" t="s">
        <v>117</v>
      </c>
      <c r="CR1426" t="s">
        <v>117</v>
      </c>
      <c r="CS1426" t="s">
        <v>117</v>
      </c>
      <c r="CT1426" t="s">
        <v>117</v>
      </c>
      <c r="CU1426" t="s">
        <v>117</v>
      </c>
      <c r="CV1426" t="s">
        <v>117</v>
      </c>
      <c r="CW1426" t="s">
        <v>117</v>
      </c>
    </row>
    <row r="1427" spans="1:101" x14ac:dyDescent="0.25">
      <c r="A1427" t="s">
        <v>207</v>
      </c>
      <c r="B1427">
        <v>154674</v>
      </c>
      <c r="C1427" t="s">
        <v>9396</v>
      </c>
      <c r="D1427" t="s">
        <v>102</v>
      </c>
      <c r="E1427" t="s">
        <v>9397</v>
      </c>
      <c r="F1427" t="s">
        <v>9397</v>
      </c>
      <c r="G1427" t="s">
        <v>7389</v>
      </c>
      <c r="H1427" t="s">
        <v>938</v>
      </c>
      <c r="I1427" t="s">
        <v>213</v>
      </c>
      <c r="J1427" t="s">
        <v>214</v>
      </c>
      <c r="K1427" t="s">
        <v>134</v>
      </c>
      <c r="L1427">
        <v>10019</v>
      </c>
      <c r="M1427" t="s">
        <v>9398</v>
      </c>
      <c r="N1427" t="s">
        <v>9399</v>
      </c>
      <c r="O1427">
        <v>0</v>
      </c>
      <c r="V1427" t="s">
        <v>114</v>
      </c>
      <c r="W1427" s="1">
        <v>43244</v>
      </c>
      <c r="Y1427" s="1">
        <v>43599</v>
      </c>
      <c r="Z1427" s="2">
        <v>43009</v>
      </c>
      <c r="AA1427" t="s">
        <v>9400</v>
      </c>
      <c r="AB1427" t="s">
        <v>117</v>
      </c>
      <c r="AC1427" t="s">
        <v>117</v>
      </c>
      <c r="AD1427" t="s">
        <v>117</v>
      </c>
      <c r="AG1427" t="s">
        <v>117</v>
      </c>
      <c r="AH1427" t="s">
        <v>115</v>
      </c>
      <c r="AI1427" t="s">
        <v>117</v>
      </c>
      <c r="AJ1427" t="s">
        <v>293</v>
      </c>
      <c r="AL1427" t="s">
        <v>119</v>
      </c>
      <c r="AM1427" t="s">
        <v>133</v>
      </c>
      <c r="AN1427" t="s">
        <v>134</v>
      </c>
      <c r="AO1427" t="s">
        <v>117</v>
      </c>
      <c r="AP1427" t="s">
        <v>117</v>
      </c>
      <c r="AQ1427" t="s">
        <v>115</v>
      </c>
      <c r="AR1427" t="s">
        <v>117</v>
      </c>
      <c r="AS1427" t="s">
        <v>117</v>
      </c>
      <c r="AT1427" t="s">
        <v>117</v>
      </c>
      <c r="AU1427" t="s">
        <v>117</v>
      </c>
      <c r="AV1427" t="s">
        <v>117</v>
      </c>
      <c r="AW1427" t="s">
        <v>117</v>
      </c>
      <c r="AX1427" t="s">
        <v>117</v>
      </c>
      <c r="AY1427" t="s">
        <v>117</v>
      </c>
      <c r="AZ1427" t="s">
        <v>117</v>
      </c>
      <c r="BA1427" t="s">
        <v>117</v>
      </c>
      <c r="BB1427" t="s">
        <v>117</v>
      </c>
      <c r="BD1427" t="s">
        <v>117</v>
      </c>
      <c r="BF1427" t="s">
        <v>117</v>
      </c>
      <c r="BG1427" t="s">
        <v>117</v>
      </c>
      <c r="BH1427" t="s">
        <v>115</v>
      </c>
      <c r="BI1427" t="s">
        <v>117</v>
      </c>
      <c r="BJ1427" t="s">
        <v>117</v>
      </c>
      <c r="BK1427" t="s">
        <v>117</v>
      </c>
      <c r="BL1427" t="s">
        <v>117</v>
      </c>
      <c r="BM1427" t="s">
        <v>117</v>
      </c>
      <c r="BN1427" t="s">
        <v>117</v>
      </c>
      <c r="BO1427" t="s">
        <v>117</v>
      </c>
      <c r="BP1427" t="s">
        <v>117</v>
      </c>
      <c r="BQ1427" t="s">
        <v>117</v>
      </c>
      <c r="BR1427" t="s">
        <v>117</v>
      </c>
      <c r="BS1427" t="s">
        <v>117</v>
      </c>
      <c r="BT1427" t="s">
        <v>117</v>
      </c>
      <c r="BU1427" t="s">
        <v>117</v>
      </c>
      <c r="BV1427" t="s">
        <v>115</v>
      </c>
      <c r="BW1427" t="s">
        <v>115</v>
      </c>
      <c r="BX1427" t="s">
        <v>117</v>
      </c>
      <c r="BY1427" t="s">
        <v>117</v>
      </c>
      <c r="BZ1427" t="s">
        <v>117</v>
      </c>
      <c r="CA1427" t="s">
        <v>117</v>
      </c>
      <c r="CB1427" t="s">
        <v>117</v>
      </c>
      <c r="CC1427" t="s">
        <v>117</v>
      </c>
      <c r="CD1427" t="s">
        <v>117</v>
      </c>
      <c r="CE1427" t="s">
        <v>117</v>
      </c>
      <c r="CF1427" t="s">
        <v>117</v>
      </c>
      <c r="CG1427" t="s">
        <v>117</v>
      </c>
      <c r="CH1427" t="s">
        <v>117</v>
      </c>
      <c r="CI1427" t="s">
        <v>117</v>
      </c>
      <c r="CJ1427" t="s">
        <v>117</v>
      </c>
      <c r="CK1427" t="s">
        <v>117</v>
      </c>
      <c r="CL1427" t="s">
        <v>117</v>
      </c>
      <c r="CM1427" t="s">
        <v>117</v>
      </c>
      <c r="CN1427" t="s">
        <v>117</v>
      </c>
      <c r="CO1427" t="s">
        <v>117</v>
      </c>
      <c r="CP1427" t="s">
        <v>117</v>
      </c>
      <c r="CQ1427" t="s">
        <v>117</v>
      </c>
      <c r="CR1427" t="s">
        <v>117</v>
      </c>
      <c r="CS1427" t="s">
        <v>117</v>
      </c>
      <c r="CT1427" t="s">
        <v>117</v>
      </c>
      <c r="CU1427" t="s">
        <v>117</v>
      </c>
      <c r="CV1427" t="s">
        <v>117</v>
      </c>
      <c r="CW1427" t="s">
        <v>117</v>
      </c>
    </row>
    <row r="1428" spans="1:101" x14ac:dyDescent="0.25">
      <c r="A1428" t="s">
        <v>167</v>
      </c>
      <c r="B1428">
        <v>298263</v>
      </c>
      <c r="C1428" t="s">
        <v>9401</v>
      </c>
      <c r="D1428" t="s">
        <v>102</v>
      </c>
      <c r="E1428" t="s">
        <v>9402</v>
      </c>
      <c r="F1428" t="s">
        <v>9402</v>
      </c>
      <c r="G1428" t="s">
        <v>9403</v>
      </c>
      <c r="I1428" t="s">
        <v>234</v>
      </c>
      <c r="J1428" t="s">
        <v>172</v>
      </c>
      <c r="K1428" t="s">
        <v>134</v>
      </c>
      <c r="L1428">
        <v>94105</v>
      </c>
      <c r="M1428" t="s">
        <v>9404</v>
      </c>
      <c r="O1428">
        <v>0</v>
      </c>
      <c r="V1428" t="s">
        <v>114</v>
      </c>
      <c r="W1428" s="1">
        <v>43623</v>
      </c>
      <c r="Y1428" s="1">
        <v>43623</v>
      </c>
      <c r="Z1428" s="2">
        <v>43009</v>
      </c>
      <c r="AA1428" t="s">
        <v>9405</v>
      </c>
      <c r="AB1428" t="s">
        <v>117</v>
      </c>
      <c r="AC1428" t="s">
        <v>117</v>
      </c>
      <c r="AD1428" t="s">
        <v>117</v>
      </c>
      <c r="AG1428" t="s">
        <v>117</v>
      </c>
      <c r="AH1428" t="s">
        <v>115</v>
      </c>
      <c r="AI1428" t="s">
        <v>117</v>
      </c>
      <c r="AJ1428" t="s">
        <v>132</v>
      </c>
      <c r="AL1428" t="s">
        <v>119</v>
      </c>
      <c r="AM1428" t="s">
        <v>133</v>
      </c>
      <c r="AN1428" t="s">
        <v>134</v>
      </c>
      <c r="AO1428" t="s">
        <v>117</v>
      </c>
      <c r="AP1428" t="s">
        <v>117</v>
      </c>
      <c r="AQ1428" t="s">
        <v>115</v>
      </c>
      <c r="AR1428" t="s">
        <v>117</v>
      </c>
      <c r="AS1428" t="s">
        <v>117</v>
      </c>
      <c r="AT1428" t="s">
        <v>117</v>
      </c>
      <c r="AU1428" t="s">
        <v>117</v>
      </c>
      <c r="AV1428" t="s">
        <v>117</v>
      </c>
      <c r="AW1428" t="s">
        <v>117</v>
      </c>
      <c r="AX1428" t="s">
        <v>117</v>
      </c>
      <c r="AY1428" t="s">
        <v>117</v>
      </c>
      <c r="AZ1428" t="s">
        <v>117</v>
      </c>
      <c r="BA1428" t="s">
        <v>117</v>
      </c>
      <c r="BB1428" t="s">
        <v>117</v>
      </c>
      <c r="BD1428" t="s">
        <v>117</v>
      </c>
      <c r="BF1428" t="s">
        <v>117</v>
      </c>
      <c r="BG1428" t="s">
        <v>117</v>
      </c>
      <c r="BH1428" t="s">
        <v>117</v>
      </c>
      <c r="BI1428" t="s">
        <v>117</v>
      </c>
      <c r="BJ1428" t="s">
        <v>117</v>
      </c>
      <c r="BK1428" t="s">
        <v>117</v>
      </c>
      <c r="BL1428" t="s">
        <v>117</v>
      </c>
      <c r="BM1428" t="s">
        <v>117</v>
      </c>
      <c r="BN1428" t="s">
        <v>117</v>
      </c>
      <c r="BO1428" t="s">
        <v>117</v>
      </c>
      <c r="BP1428" t="s">
        <v>117</v>
      </c>
      <c r="BQ1428" t="s">
        <v>117</v>
      </c>
      <c r="BR1428" t="s">
        <v>117</v>
      </c>
      <c r="BS1428" t="s">
        <v>117</v>
      </c>
      <c r="BT1428" t="s">
        <v>117</v>
      </c>
      <c r="BU1428" t="s">
        <v>117</v>
      </c>
      <c r="BV1428" t="s">
        <v>117</v>
      </c>
      <c r="BW1428" t="s">
        <v>115</v>
      </c>
      <c r="BX1428" t="s">
        <v>117</v>
      </c>
      <c r="BY1428" t="s">
        <v>117</v>
      </c>
      <c r="BZ1428" t="s">
        <v>117</v>
      </c>
      <c r="CA1428" t="s">
        <v>117</v>
      </c>
      <c r="CB1428" t="s">
        <v>117</v>
      </c>
      <c r="CC1428" t="s">
        <v>117</v>
      </c>
      <c r="CD1428" t="s">
        <v>117</v>
      </c>
      <c r="CE1428" t="s">
        <v>117</v>
      </c>
      <c r="CF1428" t="s">
        <v>117</v>
      </c>
      <c r="CG1428" t="s">
        <v>117</v>
      </c>
      <c r="CH1428" t="s">
        <v>117</v>
      </c>
      <c r="CI1428" t="s">
        <v>117</v>
      </c>
      <c r="CJ1428" t="s">
        <v>117</v>
      </c>
      <c r="CK1428" t="s">
        <v>117</v>
      </c>
      <c r="CL1428" t="s">
        <v>117</v>
      </c>
      <c r="CM1428" t="s">
        <v>117</v>
      </c>
      <c r="CN1428" t="s">
        <v>117</v>
      </c>
      <c r="CO1428" t="s">
        <v>117</v>
      </c>
      <c r="CP1428" t="s">
        <v>117</v>
      </c>
      <c r="CQ1428" t="s">
        <v>117</v>
      </c>
      <c r="CR1428" t="s">
        <v>117</v>
      </c>
      <c r="CS1428" t="s">
        <v>117</v>
      </c>
      <c r="CT1428" t="s">
        <v>117</v>
      </c>
      <c r="CU1428" t="s">
        <v>117</v>
      </c>
      <c r="CV1428" t="s">
        <v>117</v>
      </c>
      <c r="CW1428" t="s">
        <v>117</v>
      </c>
    </row>
    <row r="1429" spans="1:101" x14ac:dyDescent="0.25">
      <c r="A1429" t="s">
        <v>167</v>
      </c>
      <c r="B1429">
        <v>162249</v>
      </c>
      <c r="C1429" t="s">
        <v>9406</v>
      </c>
      <c r="D1429" t="s">
        <v>102</v>
      </c>
      <c r="E1429" t="s">
        <v>9407</v>
      </c>
      <c r="F1429" t="s">
        <v>9407</v>
      </c>
      <c r="G1429" t="s">
        <v>9408</v>
      </c>
      <c r="I1429" t="s">
        <v>2809</v>
      </c>
      <c r="J1429" t="s">
        <v>172</v>
      </c>
      <c r="K1429" t="s">
        <v>134</v>
      </c>
      <c r="L1429" t="s">
        <v>9409</v>
      </c>
      <c r="M1429" t="s">
        <v>9410</v>
      </c>
      <c r="N1429" t="s">
        <v>9411</v>
      </c>
      <c r="O1429">
        <v>0</v>
      </c>
      <c r="V1429" t="s">
        <v>114</v>
      </c>
      <c r="W1429" s="1">
        <v>40994</v>
      </c>
      <c r="Y1429" s="1">
        <v>43544</v>
      </c>
      <c r="Z1429" s="2">
        <v>43009</v>
      </c>
      <c r="AA1429" t="s">
        <v>9412</v>
      </c>
      <c r="AB1429" t="s">
        <v>117</v>
      </c>
      <c r="AC1429" t="s">
        <v>117</v>
      </c>
      <c r="AD1429" t="s">
        <v>117</v>
      </c>
      <c r="AG1429" t="s">
        <v>115</v>
      </c>
      <c r="AH1429" t="s">
        <v>115</v>
      </c>
      <c r="AI1429" t="s">
        <v>117</v>
      </c>
      <c r="AJ1429" t="s">
        <v>132</v>
      </c>
      <c r="AL1429" t="s">
        <v>119</v>
      </c>
      <c r="AM1429" t="s">
        <v>133</v>
      </c>
      <c r="AN1429" t="s">
        <v>134</v>
      </c>
      <c r="AO1429" t="s">
        <v>117</v>
      </c>
      <c r="AP1429" t="s">
        <v>117</v>
      </c>
      <c r="AQ1429" t="s">
        <v>117</v>
      </c>
      <c r="AR1429" t="s">
        <v>117</v>
      </c>
      <c r="AS1429" t="s">
        <v>117</v>
      </c>
      <c r="AT1429" t="s">
        <v>117</v>
      </c>
      <c r="AU1429" t="s">
        <v>117</v>
      </c>
      <c r="AV1429" t="s">
        <v>117</v>
      </c>
      <c r="AW1429" t="s">
        <v>117</v>
      </c>
      <c r="AX1429" t="s">
        <v>117</v>
      </c>
      <c r="AY1429" t="s">
        <v>117</v>
      </c>
      <c r="AZ1429" t="s">
        <v>117</v>
      </c>
      <c r="BA1429" t="s">
        <v>117</v>
      </c>
      <c r="BB1429" t="s">
        <v>117</v>
      </c>
      <c r="BD1429" t="s">
        <v>117</v>
      </c>
      <c r="BF1429" t="s">
        <v>117</v>
      </c>
      <c r="BG1429" t="s">
        <v>117</v>
      </c>
      <c r="BH1429" t="s">
        <v>117</v>
      </c>
      <c r="BI1429" t="s">
        <v>117</v>
      </c>
      <c r="BJ1429" t="s">
        <v>117</v>
      </c>
      <c r="BK1429" t="s">
        <v>117</v>
      </c>
      <c r="BL1429" t="s">
        <v>117</v>
      </c>
      <c r="BM1429" t="s">
        <v>117</v>
      </c>
      <c r="BN1429" t="s">
        <v>117</v>
      </c>
      <c r="BO1429" t="s">
        <v>117</v>
      </c>
      <c r="BP1429" t="s">
        <v>117</v>
      </c>
      <c r="BQ1429" t="s">
        <v>117</v>
      </c>
      <c r="BR1429" t="s">
        <v>117</v>
      </c>
      <c r="BS1429" t="s">
        <v>117</v>
      </c>
      <c r="BT1429" t="s">
        <v>117</v>
      </c>
      <c r="BU1429" t="s">
        <v>117</v>
      </c>
      <c r="BV1429" t="s">
        <v>117</v>
      </c>
      <c r="BW1429" t="s">
        <v>115</v>
      </c>
      <c r="BX1429" t="s">
        <v>117</v>
      </c>
      <c r="BY1429" t="s">
        <v>117</v>
      </c>
      <c r="BZ1429" t="s">
        <v>117</v>
      </c>
      <c r="CA1429" t="s">
        <v>117</v>
      </c>
      <c r="CB1429" t="s">
        <v>117</v>
      </c>
      <c r="CC1429" t="s">
        <v>117</v>
      </c>
      <c r="CD1429" t="s">
        <v>117</v>
      </c>
      <c r="CE1429" t="s">
        <v>117</v>
      </c>
      <c r="CF1429" t="s">
        <v>117</v>
      </c>
      <c r="CG1429" t="s">
        <v>117</v>
      </c>
      <c r="CH1429" t="s">
        <v>117</v>
      </c>
      <c r="CI1429" t="s">
        <v>117</v>
      </c>
      <c r="CJ1429" t="s">
        <v>117</v>
      </c>
      <c r="CK1429" t="s">
        <v>117</v>
      </c>
      <c r="CL1429" t="s">
        <v>117</v>
      </c>
      <c r="CM1429" t="s">
        <v>117</v>
      </c>
      <c r="CN1429" t="s">
        <v>117</v>
      </c>
      <c r="CO1429" t="s">
        <v>117</v>
      </c>
      <c r="CP1429" t="s">
        <v>117</v>
      </c>
      <c r="CQ1429" t="s">
        <v>117</v>
      </c>
      <c r="CR1429" t="s">
        <v>117</v>
      </c>
      <c r="CS1429" t="s">
        <v>117</v>
      </c>
      <c r="CT1429" t="s">
        <v>117</v>
      </c>
      <c r="CU1429" t="s">
        <v>117</v>
      </c>
      <c r="CV1429" t="s">
        <v>117</v>
      </c>
      <c r="CW1429" t="s">
        <v>117</v>
      </c>
    </row>
    <row r="1430" spans="1:101" x14ac:dyDescent="0.25">
      <c r="A1430" t="s">
        <v>100</v>
      </c>
      <c r="B1430">
        <v>283361</v>
      </c>
      <c r="C1430" t="s">
        <v>9413</v>
      </c>
      <c r="D1430" t="s">
        <v>102</v>
      </c>
      <c r="E1430" t="s">
        <v>9414</v>
      </c>
      <c r="F1430" t="s">
        <v>9415</v>
      </c>
      <c r="G1430" t="s">
        <v>9416</v>
      </c>
      <c r="H1430" t="s">
        <v>9417</v>
      </c>
      <c r="I1430" t="s">
        <v>242</v>
      </c>
      <c r="K1430" t="s">
        <v>243</v>
      </c>
      <c r="L1430" t="s">
        <v>9418</v>
      </c>
      <c r="M1430" t="s">
        <v>9419</v>
      </c>
      <c r="O1430">
        <v>0</v>
      </c>
      <c r="V1430" t="s">
        <v>114</v>
      </c>
      <c r="W1430" s="1">
        <v>42460</v>
      </c>
      <c r="Y1430" s="1">
        <v>43593</v>
      </c>
      <c r="Z1430" s="2">
        <v>43009</v>
      </c>
      <c r="AA1430" t="s">
        <v>9420</v>
      </c>
      <c r="AB1430" t="s">
        <v>115</v>
      </c>
      <c r="AC1430" t="s">
        <v>117</v>
      </c>
      <c r="AD1430" t="s">
        <v>117</v>
      </c>
      <c r="AF1430" t="s">
        <v>9421</v>
      </c>
      <c r="AG1430" t="s">
        <v>117</v>
      </c>
      <c r="AH1430" t="s">
        <v>115</v>
      </c>
      <c r="AI1430" t="s">
        <v>117</v>
      </c>
      <c r="AJ1430" t="s">
        <v>300</v>
      </c>
      <c r="AL1430" t="s">
        <v>184</v>
      </c>
      <c r="AN1430" t="s">
        <v>243</v>
      </c>
      <c r="AO1430" t="s">
        <v>117</v>
      </c>
      <c r="AP1430" t="s">
        <v>117</v>
      </c>
      <c r="AQ1430" t="s">
        <v>117</v>
      </c>
      <c r="AR1430" t="s">
        <v>117</v>
      </c>
      <c r="AS1430" t="s">
        <v>117</v>
      </c>
      <c r="AT1430" t="s">
        <v>117</v>
      </c>
      <c r="AU1430" t="s">
        <v>117</v>
      </c>
      <c r="AV1430" t="s">
        <v>117</v>
      </c>
      <c r="AW1430" t="s">
        <v>117</v>
      </c>
      <c r="AX1430" t="s">
        <v>117</v>
      </c>
      <c r="AY1430" t="s">
        <v>117</v>
      </c>
      <c r="AZ1430" t="s">
        <v>117</v>
      </c>
      <c r="BA1430" t="s">
        <v>117</v>
      </c>
      <c r="BB1430" t="s">
        <v>117</v>
      </c>
      <c r="BD1430" t="s">
        <v>115</v>
      </c>
      <c r="BE1430" t="s">
        <v>115</v>
      </c>
      <c r="BF1430" t="s">
        <v>117</v>
      </c>
      <c r="BG1430" t="s">
        <v>117</v>
      </c>
      <c r="BH1430" t="s">
        <v>117</v>
      </c>
      <c r="BI1430" t="s">
        <v>117</v>
      </c>
      <c r="BJ1430" t="s">
        <v>117</v>
      </c>
      <c r="BK1430" t="s">
        <v>117</v>
      </c>
      <c r="BL1430" t="s">
        <v>117</v>
      </c>
      <c r="BM1430" t="s">
        <v>117</v>
      </c>
      <c r="BN1430" t="s">
        <v>117</v>
      </c>
      <c r="BO1430" t="s">
        <v>117</v>
      </c>
      <c r="BP1430" t="s">
        <v>117</v>
      </c>
      <c r="BQ1430" t="s">
        <v>117</v>
      </c>
      <c r="BR1430" t="s">
        <v>117</v>
      </c>
      <c r="BS1430" t="s">
        <v>117</v>
      </c>
      <c r="BT1430" t="s">
        <v>117</v>
      </c>
      <c r="BU1430" t="s">
        <v>117</v>
      </c>
      <c r="BV1430" t="s">
        <v>115</v>
      </c>
      <c r="BW1430" t="s">
        <v>115</v>
      </c>
      <c r="BX1430" t="s">
        <v>115</v>
      </c>
      <c r="BY1430" t="s">
        <v>117</v>
      </c>
      <c r="BZ1430" t="s">
        <v>117</v>
      </c>
      <c r="CA1430" t="s">
        <v>117</v>
      </c>
      <c r="CB1430" t="s">
        <v>117</v>
      </c>
      <c r="CC1430" t="s">
        <v>117</v>
      </c>
      <c r="CD1430" t="s">
        <v>117</v>
      </c>
      <c r="CE1430" t="s">
        <v>117</v>
      </c>
      <c r="CF1430" t="s">
        <v>117</v>
      </c>
      <c r="CG1430" t="s">
        <v>117</v>
      </c>
      <c r="CH1430" t="s">
        <v>117</v>
      </c>
      <c r="CI1430" t="s">
        <v>117</v>
      </c>
      <c r="CJ1430" t="s">
        <v>117</v>
      </c>
      <c r="CK1430" t="s">
        <v>117</v>
      </c>
      <c r="CL1430" t="s">
        <v>117</v>
      </c>
      <c r="CM1430" t="s">
        <v>117</v>
      </c>
      <c r="CN1430" t="s">
        <v>117</v>
      </c>
      <c r="CO1430" t="s">
        <v>117</v>
      </c>
      <c r="CP1430" t="s">
        <v>117</v>
      </c>
      <c r="CQ1430" t="s">
        <v>117</v>
      </c>
      <c r="CR1430" t="s">
        <v>117</v>
      </c>
      <c r="CS1430" t="s">
        <v>117</v>
      </c>
      <c r="CT1430" t="s">
        <v>117</v>
      </c>
      <c r="CU1430" t="s">
        <v>117</v>
      </c>
      <c r="CV1430" t="s">
        <v>117</v>
      </c>
      <c r="CW1430" t="s">
        <v>117</v>
      </c>
    </row>
    <row r="1431" spans="1:101" x14ac:dyDescent="0.25">
      <c r="A1431" t="s">
        <v>145</v>
      </c>
      <c r="B1431">
        <v>298914</v>
      </c>
      <c r="C1431" t="s">
        <v>9422</v>
      </c>
      <c r="D1431" t="s">
        <v>102</v>
      </c>
      <c r="E1431" t="s">
        <v>9423</v>
      </c>
      <c r="F1431" t="s">
        <v>9423</v>
      </c>
      <c r="G1431" t="s">
        <v>9424</v>
      </c>
      <c r="H1431" t="s">
        <v>4382</v>
      </c>
      <c r="I1431" t="s">
        <v>1032</v>
      </c>
      <c r="J1431" t="s">
        <v>151</v>
      </c>
      <c r="K1431" t="s">
        <v>134</v>
      </c>
      <c r="L1431">
        <v>2115</v>
      </c>
      <c r="M1431" t="s">
        <v>9425</v>
      </c>
      <c r="O1431">
        <v>0</v>
      </c>
      <c r="V1431" t="s">
        <v>114</v>
      </c>
      <c r="W1431" s="1">
        <v>43409</v>
      </c>
      <c r="Y1431" s="1">
        <v>43584</v>
      </c>
      <c r="Z1431" s="2">
        <v>43009</v>
      </c>
      <c r="AB1431" t="s">
        <v>117</v>
      </c>
      <c r="AC1431" t="s">
        <v>117</v>
      </c>
      <c r="AD1431" t="s">
        <v>117</v>
      </c>
      <c r="AG1431" t="s">
        <v>117</v>
      </c>
      <c r="AH1431" t="s">
        <v>115</v>
      </c>
      <c r="AI1431" t="s">
        <v>117</v>
      </c>
      <c r="AJ1431" t="s">
        <v>293</v>
      </c>
      <c r="AL1431" t="s">
        <v>119</v>
      </c>
      <c r="AM1431" t="s">
        <v>133</v>
      </c>
      <c r="AN1431" t="s">
        <v>134</v>
      </c>
      <c r="AO1431" t="s">
        <v>117</v>
      </c>
      <c r="AP1431" t="s">
        <v>117</v>
      </c>
      <c r="AQ1431" t="s">
        <v>115</v>
      </c>
      <c r="AR1431" t="s">
        <v>117</v>
      </c>
      <c r="AS1431" t="s">
        <v>117</v>
      </c>
      <c r="AT1431" t="s">
        <v>117</v>
      </c>
      <c r="AU1431" t="s">
        <v>117</v>
      </c>
      <c r="AV1431" t="s">
        <v>117</v>
      </c>
      <c r="AW1431" t="s">
        <v>117</v>
      </c>
      <c r="AX1431" t="s">
        <v>117</v>
      </c>
      <c r="AY1431" t="s">
        <v>117</v>
      </c>
      <c r="AZ1431" t="s">
        <v>117</v>
      </c>
      <c r="BA1431" t="s">
        <v>117</v>
      </c>
      <c r="BB1431" t="s">
        <v>117</v>
      </c>
      <c r="BD1431" t="s">
        <v>117</v>
      </c>
      <c r="BF1431" t="s">
        <v>117</v>
      </c>
      <c r="BG1431" t="s">
        <v>117</v>
      </c>
      <c r="BH1431" t="s">
        <v>115</v>
      </c>
      <c r="BI1431" t="s">
        <v>117</v>
      </c>
      <c r="BJ1431" t="s">
        <v>117</v>
      </c>
      <c r="BK1431" t="s">
        <v>117</v>
      </c>
      <c r="BL1431" t="s">
        <v>115</v>
      </c>
      <c r="BM1431" t="s">
        <v>117</v>
      </c>
      <c r="BN1431" t="s">
        <v>117</v>
      </c>
      <c r="BO1431" t="s">
        <v>117</v>
      </c>
      <c r="BP1431" t="s">
        <v>117</v>
      </c>
      <c r="BQ1431" t="s">
        <v>117</v>
      </c>
      <c r="BR1431" t="s">
        <v>117</v>
      </c>
      <c r="BS1431" t="s">
        <v>117</v>
      </c>
      <c r="BT1431" t="s">
        <v>117</v>
      </c>
      <c r="BU1431" t="s">
        <v>115</v>
      </c>
      <c r="BV1431" t="s">
        <v>115</v>
      </c>
      <c r="BW1431" t="s">
        <v>115</v>
      </c>
      <c r="BX1431" t="s">
        <v>117</v>
      </c>
      <c r="BY1431" t="s">
        <v>117</v>
      </c>
      <c r="BZ1431" t="s">
        <v>117</v>
      </c>
      <c r="CA1431" t="s">
        <v>117</v>
      </c>
      <c r="CB1431" t="s">
        <v>117</v>
      </c>
      <c r="CC1431" t="s">
        <v>117</v>
      </c>
      <c r="CD1431" t="s">
        <v>117</v>
      </c>
      <c r="CE1431" t="s">
        <v>117</v>
      </c>
      <c r="CF1431" t="s">
        <v>117</v>
      </c>
      <c r="CG1431" t="s">
        <v>117</v>
      </c>
      <c r="CH1431" t="s">
        <v>117</v>
      </c>
      <c r="CI1431" t="s">
        <v>117</v>
      </c>
      <c r="CJ1431" t="s">
        <v>117</v>
      </c>
      <c r="CK1431" t="s">
        <v>117</v>
      </c>
      <c r="CL1431" t="s">
        <v>117</v>
      </c>
      <c r="CM1431" t="s">
        <v>117</v>
      </c>
      <c r="CN1431" t="s">
        <v>117</v>
      </c>
      <c r="CO1431" t="s">
        <v>117</v>
      </c>
      <c r="CP1431" t="s">
        <v>117</v>
      </c>
      <c r="CQ1431" t="s">
        <v>117</v>
      </c>
      <c r="CR1431" t="s">
        <v>117</v>
      </c>
      <c r="CS1431" t="s">
        <v>117</v>
      </c>
      <c r="CT1431" t="s">
        <v>117</v>
      </c>
      <c r="CU1431" t="s">
        <v>117</v>
      </c>
      <c r="CV1431" t="s">
        <v>117</v>
      </c>
      <c r="CW1431" t="s">
        <v>117</v>
      </c>
    </row>
    <row r="1432" spans="1:101" x14ac:dyDescent="0.25">
      <c r="A1432" t="s">
        <v>891</v>
      </c>
      <c r="B1432">
        <v>286356</v>
      </c>
      <c r="C1432" t="s">
        <v>9426</v>
      </c>
      <c r="D1432" t="s">
        <v>102</v>
      </c>
      <c r="E1432" t="s">
        <v>9427</v>
      </c>
      <c r="F1432" t="s">
        <v>9427</v>
      </c>
      <c r="G1432" t="s">
        <v>9428</v>
      </c>
      <c r="H1432" t="s">
        <v>1309</v>
      </c>
      <c r="I1432" t="s">
        <v>1115</v>
      </c>
      <c r="J1432" t="s">
        <v>1116</v>
      </c>
      <c r="K1432" t="s">
        <v>134</v>
      </c>
      <c r="L1432">
        <v>33132</v>
      </c>
      <c r="M1432" t="s">
        <v>9429</v>
      </c>
      <c r="N1432" t="s">
        <v>9430</v>
      </c>
      <c r="O1432">
        <v>0</v>
      </c>
      <c r="V1432" t="s">
        <v>114</v>
      </c>
      <c r="W1432" s="1">
        <v>42738</v>
      </c>
      <c r="Y1432" s="1">
        <v>43531</v>
      </c>
      <c r="Z1432" s="2">
        <v>43009</v>
      </c>
      <c r="AB1432" t="s">
        <v>117</v>
      </c>
      <c r="AC1432" t="s">
        <v>117</v>
      </c>
      <c r="AD1432" t="s">
        <v>117</v>
      </c>
      <c r="AF1432" t="s">
        <v>9431</v>
      </c>
      <c r="AG1432" t="s">
        <v>117</v>
      </c>
      <c r="AH1432" t="s">
        <v>115</v>
      </c>
      <c r="AI1432" t="s">
        <v>117</v>
      </c>
      <c r="AJ1432" t="s">
        <v>132</v>
      </c>
      <c r="AL1432" t="s">
        <v>119</v>
      </c>
      <c r="AM1432" t="s">
        <v>133</v>
      </c>
      <c r="AN1432" t="s">
        <v>134</v>
      </c>
      <c r="AO1432" t="s">
        <v>117</v>
      </c>
      <c r="AP1432" t="s">
        <v>117</v>
      </c>
      <c r="AQ1432" t="s">
        <v>117</v>
      </c>
      <c r="AR1432" t="s">
        <v>117</v>
      </c>
      <c r="AS1432" t="s">
        <v>117</v>
      </c>
      <c r="AT1432" t="s">
        <v>117</v>
      </c>
      <c r="AU1432" t="s">
        <v>117</v>
      </c>
      <c r="AV1432" t="s">
        <v>117</v>
      </c>
      <c r="AW1432" t="s">
        <v>117</v>
      </c>
      <c r="AX1432" t="s">
        <v>117</v>
      </c>
      <c r="AY1432" t="s">
        <v>117</v>
      </c>
      <c r="AZ1432" t="s">
        <v>117</v>
      </c>
      <c r="BA1432" t="s">
        <v>117</v>
      </c>
      <c r="BB1432" t="s">
        <v>117</v>
      </c>
      <c r="BD1432" t="s">
        <v>117</v>
      </c>
      <c r="BF1432" t="s">
        <v>117</v>
      </c>
      <c r="BG1432" t="s">
        <v>115</v>
      </c>
      <c r="BH1432" t="s">
        <v>115</v>
      </c>
      <c r="BI1432" t="s">
        <v>117</v>
      </c>
      <c r="BJ1432" t="s">
        <v>117</v>
      </c>
      <c r="BK1432" t="s">
        <v>117</v>
      </c>
      <c r="BL1432" t="s">
        <v>115</v>
      </c>
      <c r="BM1432" t="s">
        <v>117</v>
      </c>
      <c r="BN1432" t="s">
        <v>117</v>
      </c>
      <c r="BO1432" t="s">
        <v>117</v>
      </c>
      <c r="BP1432" t="s">
        <v>117</v>
      </c>
      <c r="BQ1432" t="s">
        <v>117</v>
      </c>
      <c r="BR1432" t="s">
        <v>117</v>
      </c>
      <c r="BS1432" t="s">
        <v>117</v>
      </c>
      <c r="BT1432" t="s">
        <v>117</v>
      </c>
      <c r="BU1432" t="s">
        <v>117</v>
      </c>
      <c r="BV1432" t="s">
        <v>117</v>
      </c>
      <c r="BW1432" t="s">
        <v>115</v>
      </c>
      <c r="BX1432" t="s">
        <v>117</v>
      </c>
      <c r="BY1432" t="s">
        <v>117</v>
      </c>
      <c r="BZ1432" t="s">
        <v>117</v>
      </c>
      <c r="CA1432" t="s">
        <v>117</v>
      </c>
      <c r="CB1432" t="s">
        <v>117</v>
      </c>
      <c r="CC1432" t="s">
        <v>117</v>
      </c>
      <c r="CD1432" t="s">
        <v>117</v>
      </c>
      <c r="CE1432" t="s">
        <v>117</v>
      </c>
      <c r="CF1432" t="s">
        <v>117</v>
      </c>
      <c r="CG1432" t="s">
        <v>117</v>
      </c>
      <c r="CH1432" t="s">
        <v>117</v>
      </c>
      <c r="CI1432" t="s">
        <v>117</v>
      </c>
      <c r="CJ1432" t="s">
        <v>117</v>
      </c>
      <c r="CK1432" t="s">
        <v>117</v>
      </c>
      <c r="CL1432" t="s">
        <v>117</v>
      </c>
      <c r="CM1432" t="s">
        <v>117</v>
      </c>
      <c r="CN1432" t="s">
        <v>117</v>
      </c>
      <c r="CO1432" t="s">
        <v>117</v>
      </c>
      <c r="CP1432" t="s">
        <v>117</v>
      </c>
      <c r="CQ1432" t="s">
        <v>117</v>
      </c>
      <c r="CR1432" t="s">
        <v>117</v>
      </c>
      <c r="CS1432" t="s">
        <v>117</v>
      </c>
      <c r="CT1432" t="s">
        <v>117</v>
      </c>
      <c r="CU1432" t="s">
        <v>117</v>
      </c>
      <c r="CV1432" t="s">
        <v>117</v>
      </c>
      <c r="CW1432" t="s">
        <v>117</v>
      </c>
    </row>
    <row r="1433" spans="1:101" x14ac:dyDescent="0.25">
      <c r="A1433" t="s">
        <v>309</v>
      </c>
      <c r="B1433">
        <v>299755</v>
      </c>
      <c r="C1433" t="s">
        <v>9432</v>
      </c>
      <c r="D1433" t="s">
        <v>102</v>
      </c>
      <c r="E1433" t="s">
        <v>9433</v>
      </c>
      <c r="F1433" t="s">
        <v>9433</v>
      </c>
      <c r="G1433" t="s">
        <v>9164</v>
      </c>
      <c r="I1433" t="s">
        <v>9165</v>
      </c>
      <c r="J1433" t="s">
        <v>315</v>
      </c>
      <c r="K1433" t="s">
        <v>134</v>
      </c>
      <c r="L1433">
        <v>22314</v>
      </c>
      <c r="M1433" t="s">
        <v>9434</v>
      </c>
      <c r="O1433">
        <v>0</v>
      </c>
      <c r="V1433" t="s">
        <v>114</v>
      </c>
      <c r="W1433" s="1">
        <v>43567</v>
      </c>
      <c r="Y1433" s="1">
        <v>43567</v>
      </c>
      <c r="Z1433" s="2">
        <v>43009</v>
      </c>
      <c r="AA1433" t="s">
        <v>9435</v>
      </c>
      <c r="AB1433" t="s">
        <v>117</v>
      </c>
      <c r="AC1433" t="s">
        <v>117</v>
      </c>
      <c r="AD1433" t="s">
        <v>117</v>
      </c>
      <c r="AG1433" t="s">
        <v>117</v>
      </c>
      <c r="AH1433" t="s">
        <v>115</v>
      </c>
      <c r="AI1433" t="s">
        <v>117</v>
      </c>
      <c r="AJ1433" t="s">
        <v>132</v>
      </c>
      <c r="AL1433" t="s">
        <v>454</v>
      </c>
      <c r="AM1433" t="s">
        <v>133</v>
      </c>
      <c r="AN1433" t="s">
        <v>134</v>
      </c>
      <c r="AO1433" t="s">
        <v>117</v>
      </c>
      <c r="AP1433" t="s">
        <v>117</v>
      </c>
      <c r="AQ1433" t="s">
        <v>115</v>
      </c>
      <c r="AR1433" t="s">
        <v>117</v>
      </c>
      <c r="AS1433" t="s">
        <v>117</v>
      </c>
      <c r="AT1433" t="s">
        <v>117</v>
      </c>
      <c r="AU1433" t="s">
        <v>117</v>
      </c>
      <c r="AV1433" t="s">
        <v>117</v>
      </c>
      <c r="AW1433" t="s">
        <v>117</v>
      </c>
      <c r="AX1433" t="s">
        <v>117</v>
      </c>
      <c r="AY1433" t="s">
        <v>117</v>
      </c>
      <c r="AZ1433" t="s">
        <v>117</v>
      </c>
      <c r="BA1433" t="s">
        <v>117</v>
      </c>
      <c r="BB1433" t="s">
        <v>117</v>
      </c>
      <c r="BD1433" t="s">
        <v>117</v>
      </c>
      <c r="BF1433" t="s">
        <v>117</v>
      </c>
      <c r="BG1433" t="s">
        <v>117</v>
      </c>
      <c r="BH1433" t="s">
        <v>115</v>
      </c>
      <c r="BI1433" t="s">
        <v>117</v>
      </c>
      <c r="BJ1433" t="s">
        <v>117</v>
      </c>
      <c r="BK1433" t="s">
        <v>117</v>
      </c>
      <c r="BL1433" t="s">
        <v>117</v>
      </c>
      <c r="BM1433" t="s">
        <v>117</v>
      </c>
      <c r="BN1433" t="s">
        <v>117</v>
      </c>
      <c r="BO1433" t="s">
        <v>117</v>
      </c>
      <c r="BP1433" t="s">
        <v>117</v>
      </c>
      <c r="BQ1433" t="s">
        <v>117</v>
      </c>
      <c r="BR1433" t="s">
        <v>117</v>
      </c>
      <c r="BS1433" t="s">
        <v>117</v>
      </c>
      <c r="BT1433" t="s">
        <v>117</v>
      </c>
      <c r="BU1433" t="s">
        <v>117</v>
      </c>
      <c r="BV1433" t="s">
        <v>115</v>
      </c>
      <c r="BW1433" t="s">
        <v>115</v>
      </c>
      <c r="BX1433" t="s">
        <v>117</v>
      </c>
      <c r="BY1433" t="s">
        <v>117</v>
      </c>
      <c r="BZ1433" t="s">
        <v>117</v>
      </c>
      <c r="CA1433" t="s">
        <v>117</v>
      </c>
      <c r="CB1433" t="s">
        <v>117</v>
      </c>
      <c r="CC1433" t="s">
        <v>117</v>
      </c>
      <c r="CD1433" t="s">
        <v>117</v>
      </c>
      <c r="CE1433" t="s">
        <v>117</v>
      </c>
      <c r="CF1433" t="s">
        <v>117</v>
      </c>
      <c r="CG1433" t="s">
        <v>117</v>
      </c>
      <c r="CH1433" t="s">
        <v>117</v>
      </c>
      <c r="CI1433" t="s">
        <v>117</v>
      </c>
      <c r="CJ1433" t="s">
        <v>117</v>
      </c>
      <c r="CK1433" t="s">
        <v>117</v>
      </c>
      <c r="CL1433" t="s">
        <v>117</v>
      </c>
      <c r="CM1433" t="s">
        <v>117</v>
      </c>
      <c r="CN1433" t="s">
        <v>117</v>
      </c>
      <c r="CO1433" t="s">
        <v>117</v>
      </c>
      <c r="CP1433" t="s">
        <v>117</v>
      </c>
      <c r="CQ1433" t="s">
        <v>117</v>
      </c>
      <c r="CR1433" t="s">
        <v>117</v>
      </c>
      <c r="CS1433" t="s">
        <v>117</v>
      </c>
      <c r="CT1433" t="s">
        <v>117</v>
      </c>
      <c r="CU1433" t="s">
        <v>117</v>
      </c>
      <c r="CV1433" t="s">
        <v>117</v>
      </c>
      <c r="CW1433" t="s">
        <v>117</v>
      </c>
    </row>
    <row r="1434" spans="1:101" x14ac:dyDescent="0.25">
      <c r="A1434" t="s">
        <v>207</v>
      </c>
      <c r="B1434">
        <v>289501</v>
      </c>
      <c r="C1434" t="s">
        <v>9436</v>
      </c>
      <c r="D1434" t="s">
        <v>102</v>
      </c>
      <c r="E1434" t="s">
        <v>9437</v>
      </c>
      <c r="F1434" t="s">
        <v>9437</v>
      </c>
      <c r="G1434" t="s">
        <v>9438</v>
      </c>
      <c r="I1434" t="s">
        <v>9439</v>
      </c>
      <c r="J1434" t="s">
        <v>214</v>
      </c>
      <c r="K1434" t="s">
        <v>134</v>
      </c>
      <c r="L1434">
        <v>11803</v>
      </c>
      <c r="M1434" t="s">
        <v>9440</v>
      </c>
      <c r="O1434">
        <v>0</v>
      </c>
      <c r="V1434" t="s">
        <v>114</v>
      </c>
      <c r="W1434" s="1">
        <v>43132</v>
      </c>
      <c r="Y1434" s="1">
        <v>43555</v>
      </c>
      <c r="Z1434" s="2">
        <v>43009</v>
      </c>
      <c r="AA1434" t="s">
        <v>9441</v>
      </c>
      <c r="AB1434" t="s">
        <v>117</v>
      </c>
      <c r="AC1434" t="s">
        <v>117</v>
      </c>
      <c r="AD1434" t="s">
        <v>117</v>
      </c>
      <c r="AG1434" t="s">
        <v>117</v>
      </c>
      <c r="AH1434" t="s">
        <v>115</v>
      </c>
      <c r="AI1434" t="s">
        <v>117</v>
      </c>
      <c r="AJ1434" t="s">
        <v>132</v>
      </c>
      <c r="AL1434" t="s">
        <v>119</v>
      </c>
      <c r="AM1434" t="s">
        <v>133</v>
      </c>
      <c r="AN1434" t="s">
        <v>134</v>
      </c>
      <c r="AO1434" t="s">
        <v>117</v>
      </c>
      <c r="AP1434" t="s">
        <v>117</v>
      </c>
      <c r="AQ1434" t="s">
        <v>117</v>
      </c>
      <c r="AR1434" t="s">
        <v>117</v>
      </c>
      <c r="AS1434" t="s">
        <v>117</v>
      </c>
      <c r="AT1434" t="s">
        <v>117</v>
      </c>
      <c r="AU1434" t="s">
        <v>117</v>
      </c>
      <c r="AV1434" t="s">
        <v>117</v>
      </c>
      <c r="AW1434" t="s">
        <v>117</v>
      </c>
      <c r="AX1434" t="s">
        <v>117</v>
      </c>
      <c r="AY1434" t="s">
        <v>117</v>
      </c>
      <c r="AZ1434" t="s">
        <v>117</v>
      </c>
      <c r="BA1434" t="s">
        <v>117</v>
      </c>
      <c r="BB1434" t="s">
        <v>117</v>
      </c>
      <c r="BD1434" t="s">
        <v>117</v>
      </c>
      <c r="BF1434" t="s">
        <v>117</v>
      </c>
      <c r="BG1434" t="s">
        <v>117</v>
      </c>
      <c r="BH1434" t="s">
        <v>117</v>
      </c>
      <c r="BI1434" t="s">
        <v>117</v>
      </c>
      <c r="BJ1434" t="s">
        <v>117</v>
      </c>
      <c r="BK1434" t="s">
        <v>117</v>
      </c>
      <c r="BL1434" t="s">
        <v>117</v>
      </c>
      <c r="BM1434" t="s">
        <v>117</v>
      </c>
      <c r="BN1434" t="s">
        <v>117</v>
      </c>
      <c r="BO1434" t="s">
        <v>117</v>
      </c>
      <c r="BP1434" t="s">
        <v>117</v>
      </c>
      <c r="BQ1434" t="s">
        <v>117</v>
      </c>
      <c r="BR1434" t="s">
        <v>117</v>
      </c>
      <c r="BS1434" t="s">
        <v>117</v>
      </c>
      <c r="BT1434" t="s">
        <v>117</v>
      </c>
      <c r="BU1434" t="s">
        <v>117</v>
      </c>
      <c r="BV1434" t="s">
        <v>115</v>
      </c>
      <c r="BW1434" t="s">
        <v>115</v>
      </c>
      <c r="BX1434" t="s">
        <v>117</v>
      </c>
      <c r="BY1434" t="s">
        <v>117</v>
      </c>
      <c r="BZ1434" t="s">
        <v>117</v>
      </c>
      <c r="CA1434" t="s">
        <v>117</v>
      </c>
      <c r="CB1434" t="s">
        <v>117</v>
      </c>
      <c r="CC1434" t="s">
        <v>117</v>
      </c>
      <c r="CD1434" t="s">
        <v>117</v>
      </c>
      <c r="CE1434" t="s">
        <v>117</v>
      </c>
      <c r="CF1434" t="s">
        <v>117</v>
      </c>
      <c r="CG1434" t="s">
        <v>117</v>
      </c>
      <c r="CH1434" t="s">
        <v>117</v>
      </c>
      <c r="CI1434" t="s">
        <v>117</v>
      </c>
      <c r="CJ1434" t="s">
        <v>117</v>
      </c>
      <c r="CK1434" t="s">
        <v>117</v>
      </c>
      <c r="CL1434" t="s">
        <v>117</v>
      </c>
      <c r="CM1434" t="s">
        <v>117</v>
      </c>
      <c r="CN1434" t="s">
        <v>117</v>
      </c>
      <c r="CO1434" t="s">
        <v>117</v>
      </c>
      <c r="CP1434" t="s">
        <v>117</v>
      </c>
      <c r="CQ1434" t="s">
        <v>117</v>
      </c>
      <c r="CR1434" t="s">
        <v>117</v>
      </c>
      <c r="CS1434" t="s">
        <v>117</v>
      </c>
      <c r="CT1434" t="s">
        <v>117</v>
      </c>
      <c r="CU1434" t="s">
        <v>117</v>
      </c>
      <c r="CV1434" t="s">
        <v>117</v>
      </c>
      <c r="CW1434" t="s">
        <v>117</v>
      </c>
    </row>
    <row r="1435" spans="1:101" x14ac:dyDescent="0.25">
      <c r="A1435" t="s">
        <v>167</v>
      </c>
      <c r="B1435">
        <v>162243</v>
      </c>
      <c r="C1435" t="s">
        <v>9442</v>
      </c>
      <c r="D1435" t="s">
        <v>102</v>
      </c>
      <c r="E1435" t="s">
        <v>9443</v>
      </c>
      <c r="F1435" t="s">
        <v>9443</v>
      </c>
      <c r="G1435" t="s">
        <v>9408</v>
      </c>
      <c r="I1435" t="s">
        <v>2809</v>
      </c>
      <c r="J1435" t="s">
        <v>172</v>
      </c>
      <c r="K1435" t="s">
        <v>134</v>
      </c>
      <c r="L1435" t="s">
        <v>9409</v>
      </c>
      <c r="M1435" t="s">
        <v>9444</v>
      </c>
      <c r="N1435" t="s">
        <v>9411</v>
      </c>
      <c r="O1435">
        <v>0</v>
      </c>
      <c r="V1435" t="s">
        <v>114</v>
      </c>
      <c r="W1435" s="1">
        <v>40994</v>
      </c>
      <c r="Y1435" s="1">
        <v>43544</v>
      </c>
      <c r="Z1435" s="2">
        <v>43009</v>
      </c>
      <c r="AA1435" t="s">
        <v>9412</v>
      </c>
      <c r="AB1435" t="s">
        <v>117</v>
      </c>
      <c r="AC1435" t="s">
        <v>117</v>
      </c>
      <c r="AD1435" t="s">
        <v>117</v>
      </c>
      <c r="AG1435" t="s">
        <v>115</v>
      </c>
      <c r="AH1435" t="s">
        <v>115</v>
      </c>
      <c r="AI1435" t="s">
        <v>117</v>
      </c>
      <c r="AJ1435" t="s">
        <v>132</v>
      </c>
      <c r="AL1435" t="s">
        <v>119</v>
      </c>
      <c r="AM1435" t="s">
        <v>133</v>
      </c>
      <c r="AN1435" t="s">
        <v>134</v>
      </c>
      <c r="AO1435" t="s">
        <v>117</v>
      </c>
      <c r="AP1435" t="s">
        <v>117</v>
      </c>
      <c r="AQ1435" t="s">
        <v>117</v>
      </c>
      <c r="AR1435" t="s">
        <v>117</v>
      </c>
      <c r="AS1435" t="s">
        <v>117</v>
      </c>
      <c r="AT1435" t="s">
        <v>117</v>
      </c>
      <c r="AU1435" t="s">
        <v>117</v>
      </c>
      <c r="AV1435" t="s">
        <v>117</v>
      </c>
      <c r="AW1435" t="s">
        <v>117</v>
      </c>
      <c r="AX1435" t="s">
        <v>117</v>
      </c>
      <c r="AY1435" t="s">
        <v>117</v>
      </c>
      <c r="AZ1435" t="s">
        <v>117</v>
      </c>
      <c r="BA1435" t="s">
        <v>117</v>
      </c>
      <c r="BB1435" t="s">
        <v>117</v>
      </c>
      <c r="BD1435" t="s">
        <v>117</v>
      </c>
      <c r="BF1435" t="s">
        <v>117</v>
      </c>
      <c r="BG1435" t="s">
        <v>117</v>
      </c>
      <c r="BH1435" t="s">
        <v>117</v>
      </c>
      <c r="BI1435" t="s">
        <v>117</v>
      </c>
      <c r="BJ1435" t="s">
        <v>117</v>
      </c>
      <c r="BK1435" t="s">
        <v>117</v>
      </c>
      <c r="BL1435" t="s">
        <v>117</v>
      </c>
      <c r="BM1435" t="s">
        <v>117</v>
      </c>
      <c r="BN1435" t="s">
        <v>117</v>
      </c>
      <c r="BO1435" t="s">
        <v>117</v>
      </c>
      <c r="BP1435" t="s">
        <v>117</v>
      </c>
      <c r="BQ1435" t="s">
        <v>117</v>
      </c>
      <c r="BR1435" t="s">
        <v>117</v>
      </c>
      <c r="BS1435" t="s">
        <v>117</v>
      </c>
      <c r="BT1435" t="s">
        <v>117</v>
      </c>
      <c r="BU1435" t="s">
        <v>117</v>
      </c>
      <c r="BV1435" t="s">
        <v>117</v>
      </c>
      <c r="BW1435" t="s">
        <v>115</v>
      </c>
      <c r="BX1435" t="s">
        <v>117</v>
      </c>
      <c r="BY1435" t="s">
        <v>117</v>
      </c>
      <c r="BZ1435" t="s">
        <v>117</v>
      </c>
      <c r="CA1435" t="s">
        <v>117</v>
      </c>
      <c r="CB1435" t="s">
        <v>117</v>
      </c>
      <c r="CC1435" t="s">
        <v>117</v>
      </c>
      <c r="CD1435" t="s">
        <v>117</v>
      </c>
      <c r="CE1435" t="s">
        <v>117</v>
      </c>
      <c r="CF1435" t="s">
        <v>117</v>
      </c>
      <c r="CG1435" t="s">
        <v>117</v>
      </c>
      <c r="CH1435" t="s">
        <v>117</v>
      </c>
      <c r="CI1435" t="s">
        <v>117</v>
      </c>
      <c r="CJ1435" t="s">
        <v>117</v>
      </c>
      <c r="CK1435" t="s">
        <v>117</v>
      </c>
      <c r="CL1435" t="s">
        <v>117</v>
      </c>
      <c r="CM1435" t="s">
        <v>117</v>
      </c>
      <c r="CN1435" t="s">
        <v>117</v>
      </c>
      <c r="CO1435" t="s">
        <v>117</v>
      </c>
      <c r="CP1435" t="s">
        <v>117</v>
      </c>
      <c r="CQ1435" t="s">
        <v>117</v>
      </c>
      <c r="CR1435" t="s">
        <v>117</v>
      </c>
      <c r="CS1435" t="s">
        <v>117</v>
      </c>
      <c r="CT1435" t="s">
        <v>117</v>
      </c>
      <c r="CU1435" t="s">
        <v>117</v>
      </c>
      <c r="CV1435" t="s">
        <v>117</v>
      </c>
      <c r="CW1435" t="s">
        <v>117</v>
      </c>
    </row>
    <row r="1436" spans="1:101" x14ac:dyDescent="0.25">
      <c r="A1436" t="s">
        <v>100</v>
      </c>
      <c r="B1436">
        <v>162074</v>
      </c>
      <c r="C1436" t="s">
        <v>9445</v>
      </c>
      <c r="D1436" t="s">
        <v>102</v>
      </c>
      <c r="E1436" t="s">
        <v>9446</v>
      </c>
      <c r="F1436" t="s">
        <v>9446</v>
      </c>
      <c r="G1436" t="s">
        <v>9447</v>
      </c>
      <c r="I1436" t="s">
        <v>242</v>
      </c>
      <c r="K1436" t="s">
        <v>243</v>
      </c>
      <c r="L1436" t="s">
        <v>9448</v>
      </c>
      <c r="M1436">
        <v>442071992000</v>
      </c>
      <c r="N1436">
        <v>442071992020</v>
      </c>
      <c r="O1436">
        <v>3</v>
      </c>
      <c r="V1436" t="s">
        <v>114</v>
      </c>
      <c r="W1436" s="1">
        <v>40996</v>
      </c>
      <c r="Y1436" s="1">
        <v>43551</v>
      </c>
      <c r="Z1436" s="2">
        <v>43009</v>
      </c>
      <c r="AA1436" t="s">
        <v>9449</v>
      </c>
      <c r="AB1436" t="s">
        <v>115</v>
      </c>
      <c r="AC1436" t="s">
        <v>117</v>
      </c>
      <c r="AD1436" t="s">
        <v>117</v>
      </c>
      <c r="AF1436" t="s">
        <v>9450</v>
      </c>
      <c r="AG1436" t="s">
        <v>117</v>
      </c>
      <c r="AH1436" t="s">
        <v>115</v>
      </c>
      <c r="AI1436" t="s">
        <v>117</v>
      </c>
      <c r="AJ1436" t="s">
        <v>300</v>
      </c>
      <c r="AL1436" t="s">
        <v>119</v>
      </c>
      <c r="AN1436" t="s">
        <v>243</v>
      </c>
      <c r="AO1436" t="s">
        <v>117</v>
      </c>
      <c r="AP1436" t="s">
        <v>117</v>
      </c>
      <c r="AQ1436" t="s">
        <v>117</v>
      </c>
      <c r="AR1436" t="s">
        <v>117</v>
      </c>
      <c r="AS1436" t="s">
        <v>117</v>
      </c>
      <c r="AT1436" t="s">
        <v>117</v>
      </c>
      <c r="AU1436" t="s">
        <v>117</v>
      </c>
      <c r="AV1436" t="s">
        <v>117</v>
      </c>
      <c r="AW1436" t="s">
        <v>117</v>
      </c>
      <c r="AX1436" t="s">
        <v>117</v>
      </c>
      <c r="AY1436" t="s">
        <v>117</v>
      </c>
      <c r="AZ1436" t="s">
        <v>117</v>
      </c>
      <c r="BA1436" t="s">
        <v>117</v>
      </c>
      <c r="BB1436" t="s">
        <v>117</v>
      </c>
      <c r="BD1436" t="s">
        <v>117</v>
      </c>
      <c r="BF1436" t="s">
        <v>117</v>
      </c>
      <c r="BG1436" t="s">
        <v>117</v>
      </c>
      <c r="BH1436" t="s">
        <v>117</v>
      </c>
      <c r="BI1436" t="s">
        <v>117</v>
      </c>
      <c r="BJ1436" t="s">
        <v>117</v>
      </c>
      <c r="BK1436" t="s">
        <v>117</v>
      </c>
      <c r="BL1436" t="s">
        <v>117</v>
      </c>
      <c r="BM1436" t="s">
        <v>117</v>
      </c>
      <c r="BN1436" t="s">
        <v>117</v>
      </c>
      <c r="BO1436" t="s">
        <v>117</v>
      </c>
      <c r="BP1436" t="s">
        <v>117</v>
      </c>
      <c r="BQ1436" t="s">
        <v>117</v>
      </c>
      <c r="BR1436" t="s">
        <v>117</v>
      </c>
      <c r="BS1436" t="s">
        <v>117</v>
      </c>
      <c r="BT1436" t="s">
        <v>117</v>
      </c>
      <c r="BU1436" t="s">
        <v>117</v>
      </c>
      <c r="BV1436" t="s">
        <v>117</v>
      </c>
      <c r="BW1436" t="s">
        <v>115</v>
      </c>
      <c r="BX1436" t="s">
        <v>117</v>
      </c>
      <c r="BY1436" t="s">
        <v>117</v>
      </c>
      <c r="BZ1436" t="s">
        <v>117</v>
      </c>
      <c r="CA1436" t="s">
        <v>117</v>
      </c>
      <c r="CB1436" t="s">
        <v>117</v>
      </c>
      <c r="CC1436" t="s">
        <v>117</v>
      </c>
      <c r="CD1436" t="s">
        <v>117</v>
      </c>
      <c r="CE1436" t="s">
        <v>117</v>
      </c>
      <c r="CF1436" t="s">
        <v>117</v>
      </c>
      <c r="CG1436" t="s">
        <v>117</v>
      </c>
      <c r="CH1436" t="s">
        <v>117</v>
      </c>
      <c r="CI1436" t="s">
        <v>117</v>
      </c>
      <c r="CJ1436" t="s">
        <v>117</v>
      </c>
      <c r="CK1436" t="s">
        <v>117</v>
      </c>
      <c r="CL1436" t="s">
        <v>117</v>
      </c>
      <c r="CM1436" t="s">
        <v>117</v>
      </c>
      <c r="CN1436" t="s">
        <v>117</v>
      </c>
      <c r="CO1436" t="s">
        <v>117</v>
      </c>
      <c r="CP1436" t="s">
        <v>117</v>
      </c>
      <c r="CQ1436" t="s">
        <v>117</v>
      </c>
      <c r="CR1436" t="s">
        <v>117</v>
      </c>
      <c r="CS1436" t="s">
        <v>117</v>
      </c>
      <c r="CT1436" t="s">
        <v>117</v>
      </c>
      <c r="CU1436" t="s">
        <v>117</v>
      </c>
      <c r="CV1436" t="s">
        <v>117</v>
      </c>
      <c r="CW1436" t="s">
        <v>117</v>
      </c>
    </row>
    <row r="1437" spans="1:101" x14ac:dyDescent="0.25">
      <c r="A1437" t="s">
        <v>145</v>
      </c>
      <c r="B1437">
        <v>162642</v>
      </c>
      <c r="C1437" t="s">
        <v>9451</v>
      </c>
      <c r="D1437" t="s">
        <v>102</v>
      </c>
      <c r="E1437" t="s">
        <v>9452</v>
      </c>
      <c r="F1437" t="s">
        <v>9453</v>
      </c>
      <c r="G1437" t="s">
        <v>9454</v>
      </c>
      <c r="I1437" t="s">
        <v>4366</v>
      </c>
      <c r="J1437" t="s">
        <v>9455</v>
      </c>
      <c r="K1437" t="s">
        <v>134</v>
      </c>
      <c r="L1437">
        <v>3444</v>
      </c>
      <c r="M1437" t="s">
        <v>9456</v>
      </c>
      <c r="N1437" t="s">
        <v>2690</v>
      </c>
      <c r="O1437">
        <v>1</v>
      </c>
      <c r="V1437" t="s">
        <v>114</v>
      </c>
      <c r="W1437" s="1">
        <v>41001</v>
      </c>
      <c r="Y1437" s="1">
        <v>43549</v>
      </c>
      <c r="Z1437" s="2">
        <v>43009</v>
      </c>
      <c r="AA1437" t="s">
        <v>9457</v>
      </c>
      <c r="AB1437" t="s">
        <v>117</v>
      </c>
      <c r="AC1437" t="s">
        <v>117</v>
      </c>
      <c r="AD1437" t="s">
        <v>117</v>
      </c>
      <c r="AG1437" t="s">
        <v>115</v>
      </c>
      <c r="AH1437" t="s">
        <v>117</v>
      </c>
      <c r="AI1437" t="s">
        <v>117</v>
      </c>
      <c r="AJ1437" t="s">
        <v>132</v>
      </c>
      <c r="AL1437" t="s">
        <v>119</v>
      </c>
      <c r="AM1437" t="s">
        <v>133</v>
      </c>
      <c r="AN1437" t="s">
        <v>134</v>
      </c>
      <c r="AO1437" t="s">
        <v>117</v>
      </c>
      <c r="AP1437" t="s">
        <v>117</v>
      </c>
      <c r="AQ1437" t="s">
        <v>117</v>
      </c>
      <c r="AR1437" t="s">
        <v>117</v>
      </c>
      <c r="AS1437" t="s">
        <v>117</v>
      </c>
      <c r="AT1437" t="s">
        <v>117</v>
      </c>
      <c r="AU1437" t="s">
        <v>117</v>
      </c>
      <c r="AV1437" t="s">
        <v>117</v>
      </c>
      <c r="AW1437" t="s">
        <v>117</v>
      </c>
      <c r="AX1437" t="s">
        <v>117</v>
      </c>
      <c r="AY1437" t="s">
        <v>117</v>
      </c>
      <c r="AZ1437" t="s">
        <v>117</v>
      </c>
      <c r="BA1437" t="s">
        <v>117</v>
      </c>
      <c r="BB1437" t="s">
        <v>117</v>
      </c>
      <c r="BD1437" t="s">
        <v>117</v>
      </c>
      <c r="BF1437" t="s">
        <v>117</v>
      </c>
      <c r="BG1437" t="s">
        <v>117</v>
      </c>
      <c r="BH1437" t="s">
        <v>117</v>
      </c>
      <c r="BI1437" t="s">
        <v>117</v>
      </c>
      <c r="BJ1437" t="s">
        <v>117</v>
      </c>
      <c r="BK1437" t="s">
        <v>117</v>
      </c>
      <c r="BL1437" t="s">
        <v>117</v>
      </c>
      <c r="BM1437" t="s">
        <v>117</v>
      </c>
      <c r="BN1437" t="s">
        <v>117</v>
      </c>
      <c r="BO1437" t="s">
        <v>117</v>
      </c>
      <c r="BP1437" t="s">
        <v>117</v>
      </c>
      <c r="BQ1437" t="s">
        <v>117</v>
      </c>
      <c r="BR1437" t="s">
        <v>117</v>
      </c>
      <c r="BS1437" t="s">
        <v>117</v>
      </c>
      <c r="BT1437" t="s">
        <v>117</v>
      </c>
      <c r="BU1437" t="s">
        <v>117</v>
      </c>
      <c r="BV1437" t="s">
        <v>117</v>
      </c>
      <c r="BW1437" t="s">
        <v>115</v>
      </c>
      <c r="BX1437" t="s">
        <v>117</v>
      </c>
      <c r="BY1437" t="s">
        <v>117</v>
      </c>
      <c r="BZ1437" t="s">
        <v>117</v>
      </c>
      <c r="CA1437" t="s">
        <v>117</v>
      </c>
      <c r="CB1437" t="s">
        <v>117</v>
      </c>
      <c r="CC1437" t="s">
        <v>117</v>
      </c>
      <c r="CD1437" t="s">
        <v>117</v>
      </c>
      <c r="CE1437" t="s">
        <v>117</v>
      </c>
      <c r="CF1437" t="s">
        <v>117</v>
      </c>
      <c r="CG1437" t="s">
        <v>117</v>
      </c>
      <c r="CH1437" t="s">
        <v>117</v>
      </c>
      <c r="CI1437" t="s">
        <v>117</v>
      </c>
      <c r="CJ1437" t="s">
        <v>117</v>
      </c>
      <c r="CK1437" t="s">
        <v>117</v>
      </c>
      <c r="CL1437" t="s">
        <v>117</v>
      </c>
      <c r="CM1437" t="s">
        <v>117</v>
      </c>
      <c r="CN1437" t="s">
        <v>117</v>
      </c>
      <c r="CO1437" t="s">
        <v>117</v>
      </c>
      <c r="CP1437" t="s">
        <v>117</v>
      </c>
      <c r="CQ1437" t="s">
        <v>117</v>
      </c>
      <c r="CR1437" t="s">
        <v>117</v>
      </c>
      <c r="CS1437" t="s">
        <v>117</v>
      </c>
      <c r="CT1437" t="s">
        <v>117</v>
      </c>
      <c r="CU1437" t="s">
        <v>117</v>
      </c>
      <c r="CV1437" t="s">
        <v>117</v>
      </c>
      <c r="CW1437" t="s">
        <v>117</v>
      </c>
    </row>
    <row r="1438" spans="1:101" x14ac:dyDescent="0.25">
      <c r="A1438" t="s">
        <v>100</v>
      </c>
      <c r="B1438">
        <v>288067</v>
      </c>
      <c r="C1438" t="s">
        <v>9458</v>
      </c>
      <c r="D1438" t="s">
        <v>102</v>
      </c>
      <c r="E1438" t="s">
        <v>9459</v>
      </c>
      <c r="F1438" t="s">
        <v>9459</v>
      </c>
      <c r="G1438" t="s">
        <v>9460</v>
      </c>
      <c r="H1438" t="s">
        <v>1821</v>
      </c>
      <c r="I1438" t="s">
        <v>1486</v>
      </c>
      <c r="K1438" t="s">
        <v>1133</v>
      </c>
      <c r="L1438">
        <v>4538133</v>
      </c>
      <c r="M1438">
        <v>5511981415362</v>
      </c>
      <c r="O1438">
        <v>0</v>
      </c>
      <c r="V1438" t="s">
        <v>114</v>
      </c>
      <c r="W1438" s="1">
        <v>42814</v>
      </c>
      <c r="Y1438" s="1">
        <v>43544</v>
      </c>
      <c r="Z1438" s="2">
        <v>43009</v>
      </c>
      <c r="AA1438" t="s">
        <v>9461</v>
      </c>
      <c r="AB1438" t="s">
        <v>117</v>
      </c>
      <c r="AC1438" t="s">
        <v>117</v>
      </c>
      <c r="AD1438" t="s">
        <v>117</v>
      </c>
      <c r="AG1438" t="s">
        <v>115</v>
      </c>
      <c r="AH1438" t="s">
        <v>115</v>
      </c>
      <c r="AI1438" t="s">
        <v>117</v>
      </c>
      <c r="AJ1438" t="s">
        <v>165</v>
      </c>
      <c r="AK1438" t="s">
        <v>9462</v>
      </c>
      <c r="AL1438" t="s">
        <v>119</v>
      </c>
      <c r="AN1438" t="s">
        <v>1133</v>
      </c>
      <c r="AO1438" t="s">
        <v>117</v>
      </c>
      <c r="AP1438" t="s">
        <v>117</v>
      </c>
      <c r="AQ1438" t="s">
        <v>117</v>
      </c>
      <c r="AR1438" t="s">
        <v>117</v>
      </c>
      <c r="AS1438" t="s">
        <v>117</v>
      </c>
      <c r="AT1438" t="s">
        <v>117</v>
      </c>
      <c r="AU1438" t="s">
        <v>117</v>
      </c>
      <c r="AV1438" t="s">
        <v>117</v>
      </c>
      <c r="AW1438" t="s">
        <v>117</v>
      </c>
      <c r="AX1438" t="s">
        <v>117</v>
      </c>
      <c r="AY1438" t="s">
        <v>117</v>
      </c>
      <c r="AZ1438" t="s">
        <v>117</v>
      </c>
      <c r="BA1438" t="s">
        <v>117</v>
      </c>
      <c r="BB1438" t="s">
        <v>117</v>
      </c>
      <c r="BD1438" t="s">
        <v>117</v>
      </c>
      <c r="BF1438" t="s">
        <v>117</v>
      </c>
      <c r="BG1438" t="s">
        <v>117</v>
      </c>
      <c r="BH1438" t="s">
        <v>117</v>
      </c>
      <c r="BI1438" t="s">
        <v>117</v>
      </c>
      <c r="BJ1438" t="s">
        <v>117</v>
      </c>
      <c r="BK1438" t="s">
        <v>117</v>
      </c>
      <c r="BL1438" t="s">
        <v>117</v>
      </c>
      <c r="BM1438" t="s">
        <v>117</v>
      </c>
      <c r="BN1438" t="s">
        <v>117</v>
      </c>
      <c r="BO1438" t="s">
        <v>117</v>
      </c>
      <c r="BP1438" t="s">
        <v>117</v>
      </c>
      <c r="BQ1438" t="s">
        <v>117</v>
      </c>
      <c r="BR1438" t="s">
        <v>117</v>
      </c>
      <c r="BS1438" t="s">
        <v>117</v>
      </c>
      <c r="BT1438" t="s">
        <v>117</v>
      </c>
      <c r="BU1438" t="s">
        <v>117</v>
      </c>
      <c r="BV1438" t="s">
        <v>115</v>
      </c>
      <c r="BW1438" t="s">
        <v>115</v>
      </c>
      <c r="BX1438" t="s">
        <v>117</v>
      </c>
      <c r="BY1438" t="s">
        <v>117</v>
      </c>
      <c r="BZ1438" t="s">
        <v>117</v>
      </c>
      <c r="CA1438" t="s">
        <v>117</v>
      </c>
      <c r="CB1438" t="s">
        <v>117</v>
      </c>
      <c r="CC1438" t="s">
        <v>117</v>
      </c>
      <c r="CD1438" t="s">
        <v>117</v>
      </c>
      <c r="CE1438" t="s">
        <v>117</v>
      </c>
      <c r="CF1438" t="s">
        <v>117</v>
      </c>
      <c r="CG1438" t="s">
        <v>117</v>
      </c>
      <c r="CH1438" t="s">
        <v>117</v>
      </c>
      <c r="CI1438" t="s">
        <v>117</v>
      </c>
      <c r="CJ1438" t="s">
        <v>117</v>
      </c>
      <c r="CK1438" t="s">
        <v>117</v>
      </c>
      <c r="CL1438" t="s">
        <v>117</v>
      </c>
      <c r="CM1438" t="s">
        <v>117</v>
      </c>
      <c r="CN1438" t="s">
        <v>117</v>
      </c>
      <c r="CO1438" t="s">
        <v>117</v>
      </c>
      <c r="CP1438" t="s">
        <v>117</v>
      </c>
      <c r="CQ1438" t="s">
        <v>117</v>
      </c>
      <c r="CR1438" t="s">
        <v>117</v>
      </c>
      <c r="CS1438" t="s">
        <v>117</v>
      </c>
      <c r="CT1438" t="s">
        <v>117</v>
      </c>
      <c r="CU1438" t="s">
        <v>117</v>
      </c>
      <c r="CV1438" t="s">
        <v>117</v>
      </c>
      <c r="CW1438" t="s">
        <v>117</v>
      </c>
    </row>
    <row r="1439" spans="1:101" x14ac:dyDescent="0.25">
      <c r="A1439" t="s">
        <v>891</v>
      </c>
      <c r="B1439">
        <v>304400</v>
      </c>
      <c r="C1439" t="s">
        <v>9463</v>
      </c>
      <c r="D1439" t="s">
        <v>102</v>
      </c>
      <c r="E1439" t="s">
        <v>9464</v>
      </c>
      <c r="F1439" t="s">
        <v>9464</v>
      </c>
      <c r="G1439" t="s">
        <v>6877</v>
      </c>
      <c r="I1439" t="s">
        <v>6878</v>
      </c>
      <c r="J1439" t="s">
        <v>1116</v>
      </c>
      <c r="K1439" t="s">
        <v>134</v>
      </c>
      <c r="L1439">
        <v>33408</v>
      </c>
      <c r="M1439" t="s">
        <v>9465</v>
      </c>
      <c r="N1439" t="s">
        <v>9466</v>
      </c>
      <c r="O1439">
        <v>1</v>
      </c>
      <c r="V1439" t="s">
        <v>114</v>
      </c>
      <c r="W1439" s="1">
        <v>43620</v>
      </c>
      <c r="Y1439" s="1">
        <v>43620</v>
      </c>
      <c r="Z1439" s="2">
        <v>43009</v>
      </c>
      <c r="AB1439" t="s">
        <v>117</v>
      </c>
      <c r="AC1439" t="s">
        <v>117</v>
      </c>
      <c r="AD1439" t="s">
        <v>117</v>
      </c>
      <c r="AG1439" t="s">
        <v>115</v>
      </c>
      <c r="AH1439" t="s">
        <v>117</v>
      </c>
      <c r="AI1439" t="s">
        <v>117</v>
      </c>
      <c r="AJ1439" t="s">
        <v>1845</v>
      </c>
      <c r="AL1439" t="s">
        <v>119</v>
      </c>
      <c r="AM1439" t="s">
        <v>1116</v>
      </c>
      <c r="AN1439" t="s">
        <v>134</v>
      </c>
      <c r="AO1439" t="s">
        <v>117</v>
      </c>
      <c r="AP1439" t="s">
        <v>117</v>
      </c>
      <c r="AQ1439" t="s">
        <v>117</v>
      </c>
      <c r="AR1439" t="s">
        <v>117</v>
      </c>
      <c r="AS1439" t="s">
        <v>117</v>
      </c>
      <c r="AT1439" t="s">
        <v>117</v>
      </c>
      <c r="AU1439" t="s">
        <v>117</v>
      </c>
      <c r="AV1439" t="s">
        <v>117</v>
      </c>
      <c r="AW1439" t="s">
        <v>117</v>
      </c>
      <c r="AX1439" t="s">
        <v>117</v>
      </c>
      <c r="AY1439" t="s">
        <v>117</v>
      </c>
      <c r="AZ1439" t="s">
        <v>117</v>
      </c>
      <c r="BA1439" t="s">
        <v>117</v>
      </c>
      <c r="BB1439" t="s">
        <v>117</v>
      </c>
      <c r="BD1439" t="s">
        <v>117</v>
      </c>
      <c r="BF1439" t="s">
        <v>117</v>
      </c>
      <c r="BG1439" t="s">
        <v>117</v>
      </c>
      <c r="BH1439" t="s">
        <v>117</v>
      </c>
      <c r="BI1439" t="s">
        <v>117</v>
      </c>
      <c r="BJ1439" t="s">
        <v>117</v>
      </c>
      <c r="BK1439" t="s">
        <v>117</v>
      </c>
      <c r="BL1439" t="s">
        <v>117</v>
      </c>
      <c r="BM1439" t="s">
        <v>117</v>
      </c>
      <c r="BN1439" t="s">
        <v>117</v>
      </c>
      <c r="BO1439" t="s">
        <v>117</v>
      </c>
      <c r="BP1439" t="s">
        <v>117</v>
      </c>
      <c r="BQ1439" t="s">
        <v>117</v>
      </c>
      <c r="BR1439" t="s">
        <v>117</v>
      </c>
      <c r="BS1439" t="s">
        <v>117</v>
      </c>
      <c r="BT1439" t="s">
        <v>117</v>
      </c>
      <c r="BU1439" t="s">
        <v>117</v>
      </c>
      <c r="BV1439" t="s">
        <v>117</v>
      </c>
      <c r="BW1439" t="s">
        <v>115</v>
      </c>
      <c r="BX1439" t="s">
        <v>117</v>
      </c>
      <c r="BY1439" t="s">
        <v>117</v>
      </c>
      <c r="BZ1439" t="s">
        <v>117</v>
      </c>
      <c r="CA1439" t="s">
        <v>117</v>
      </c>
      <c r="CB1439" t="s">
        <v>117</v>
      </c>
      <c r="CC1439" t="s">
        <v>117</v>
      </c>
      <c r="CD1439" t="s">
        <v>117</v>
      </c>
      <c r="CE1439" t="s">
        <v>117</v>
      </c>
      <c r="CF1439" t="s">
        <v>117</v>
      </c>
      <c r="CG1439" t="s">
        <v>117</v>
      </c>
      <c r="CH1439" t="s">
        <v>117</v>
      </c>
      <c r="CI1439" t="s">
        <v>117</v>
      </c>
      <c r="CJ1439" t="s">
        <v>117</v>
      </c>
      <c r="CK1439" t="s">
        <v>117</v>
      </c>
      <c r="CL1439" t="s">
        <v>117</v>
      </c>
      <c r="CM1439" t="s">
        <v>117</v>
      </c>
      <c r="CN1439" t="s">
        <v>117</v>
      </c>
      <c r="CO1439" t="s">
        <v>117</v>
      </c>
      <c r="CP1439" t="s">
        <v>117</v>
      </c>
      <c r="CQ1439" t="s">
        <v>117</v>
      </c>
      <c r="CR1439" t="s">
        <v>117</v>
      </c>
      <c r="CS1439" t="s">
        <v>117</v>
      </c>
      <c r="CT1439" t="s">
        <v>117</v>
      </c>
      <c r="CU1439" t="s">
        <v>117</v>
      </c>
      <c r="CV1439" t="s">
        <v>117</v>
      </c>
      <c r="CW1439" t="s">
        <v>117</v>
      </c>
    </row>
    <row r="1440" spans="1:101" x14ac:dyDescent="0.25">
      <c r="A1440" t="s">
        <v>100</v>
      </c>
      <c r="B1440">
        <v>289306</v>
      </c>
      <c r="C1440" t="s">
        <v>9467</v>
      </c>
      <c r="D1440" t="s">
        <v>102</v>
      </c>
      <c r="E1440" t="s">
        <v>9468</v>
      </c>
      <c r="F1440" t="s">
        <v>9468</v>
      </c>
      <c r="G1440" t="s">
        <v>540</v>
      </c>
      <c r="H1440" t="s">
        <v>9469</v>
      </c>
      <c r="I1440" t="s">
        <v>242</v>
      </c>
      <c r="K1440" t="s">
        <v>243</v>
      </c>
      <c r="L1440" t="s">
        <v>9470</v>
      </c>
      <c r="M1440" t="s">
        <v>9471</v>
      </c>
      <c r="N1440" t="s">
        <v>9472</v>
      </c>
      <c r="O1440">
        <v>2</v>
      </c>
      <c r="V1440" t="s">
        <v>114</v>
      </c>
      <c r="W1440" s="1">
        <v>42950</v>
      </c>
      <c r="Y1440" s="1">
        <v>43683</v>
      </c>
      <c r="Z1440" s="2">
        <v>43009</v>
      </c>
      <c r="AA1440" t="s">
        <v>9473</v>
      </c>
      <c r="AB1440" t="s">
        <v>115</v>
      </c>
      <c r="AC1440" t="s">
        <v>117</v>
      </c>
      <c r="AD1440" t="s">
        <v>117</v>
      </c>
      <c r="AG1440" t="s">
        <v>117</v>
      </c>
      <c r="AH1440" t="s">
        <v>115</v>
      </c>
      <c r="AI1440" t="s">
        <v>117</v>
      </c>
      <c r="AJ1440" t="s">
        <v>300</v>
      </c>
      <c r="AL1440" t="s">
        <v>184</v>
      </c>
      <c r="AN1440" t="s">
        <v>243</v>
      </c>
      <c r="AO1440" t="s">
        <v>117</v>
      </c>
      <c r="AP1440" t="s">
        <v>117</v>
      </c>
      <c r="AQ1440" t="s">
        <v>117</v>
      </c>
      <c r="AR1440" t="s">
        <v>117</v>
      </c>
      <c r="AS1440" t="s">
        <v>117</v>
      </c>
      <c r="AT1440" t="s">
        <v>117</v>
      </c>
      <c r="AU1440" t="s">
        <v>117</v>
      </c>
      <c r="AV1440" t="s">
        <v>117</v>
      </c>
      <c r="AW1440" t="s">
        <v>117</v>
      </c>
      <c r="AX1440" t="s">
        <v>117</v>
      </c>
      <c r="AY1440" t="s">
        <v>117</v>
      </c>
      <c r="AZ1440" t="s">
        <v>117</v>
      </c>
      <c r="BA1440" t="s">
        <v>117</v>
      </c>
      <c r="BB1440" t="s">
        <v>117</v>
      </c>
      <c r="BD1440" t="s">
        <v>117</v>
      </c>
      <c r="BF1440" t="s">
        <v>117</v>
      </c>
      <c r="BG1440" t="s">
        <v>117</v>
      </c>
      <c r="BH1440" t="s">
        <v>117</v>
      </c>
      <c r="BI1440" t="s">
        <v>117</v>
      </c>
      <c r="BJ1440" t="s">
        <v>117</v>
      </c>
      <c r="BK1440" t="s">
        <v>117</v>
      </c>
      <c r="BL1440" t="s">
        <v>117</v>
      </c>
      <c r="BM1440" t="s">
        <v>117</v>
      </c>
      <c r="BN1440" t="s">
        <v>117</v>
      </c>
      <c r="BO1440" t="s">
        <v>117</v>
      </c>
      <c r="BP1440" t="s">
        <v>117</v>
      </c>
      <c r="BQ1440" t="s">
        <v>117</v>
      </c>
      <c r="BR1440" t="s">
        <v>117</v>
      </c>
      <c r="BS1440" t="s">
        <v>117</v>
      </c>
      <c r="BT1440" t="s">
        <v>117</v>
      </c>
      <c r="BU1440" t="s">
        <v>115</v>
      </c>
      <c r="BV1440" t="s">
        <v>115</v>
      </c>
      <c r="BW1440" t="s">
        <v>115</v>
      </c>
      <c r="BX1440" t="s">
        <v>117</v>
      </c>
      <c r="BY1440" t="s">
        <v>117</v>
      </c>
      <c r="BZ1440" t="s">
        <v>117</v>
      </c>
      <c r="CA1440" t="s">
        <v>117</v>
      </c>
      <c r="CB1440" t="s">
        <v>117</v>
      </c>
      <c r="CC1440" t="s">
        <v>117</v>
      </c>
      <c r="CD1440" t="s">
        <v>117</v>
      </c>
      <c r="CE1440" t="s">
        <v>117</v>
      </c>
      <c r="CF1440" t="s">
        <v>117</v>
      </c>
      <c r="CG1440" t="s">
        <v>117</v>
      </c>
      <c r="CH1440" t="s">
        <v>117</v>
      </c>
      <c r="CI1440" t="s">
        <v>117</v>
      </c>
      <c r="CJ1440" t="s">
        <v>117</v>
      </c>
      <c r="CK1440" t="s">
        <v>117</v>
      </c>
      <c r="CL1440" t="s">
        <v>117</v>
      </c>
      <c r="CM1440" t="s">
        <v>117</v>
      </c>
      <c r="CN1440" t="s">
        <v>117</v>
      </c>
      <c r="CO1440" t="s">
        <v>117</v>
      </c>
      <c r="CP1440" t="s">
        <v>117</v>
      </c>
      <c r="CQ1440" t="s">
        <v>117</v>
      </c>
      <c r="CR1440" t="s">
        <v>117</v>
      </c>
      <c r="CS1440" t="s">
        <v>117</v>
      </c>
      <c r="CT1440" t="s">
        <v>117</v>
      </c>
      <c r="CU1440" t="s">
        <v>117</v>
      </c>
      <c r="CV1440" t="s">
        <v>117</v>
      </c>
      <c r="CW1440" t="s">
        <v>117</v>
      </c>
    </row>
    <row r="1441" spans="1:101" x14ac:dyDescent="0.25">
      <c r="A1441" t="s">
        <v>100</v>
      </c>
      <c r="B1441">
        <v>281948</v>
      </c>
      <c r="C1441" t="s">
        <v>9474</v>
      </c>
      <c r="D1441" t="s">
        <v>102</v>
      </c>
      <c r="E1441" t="s">
        <v>9475</v>
      </c>
      <c r="F1441" t="s">
        <v>9475</v>
      </c>
      <c r="G1441" t="s">
        <v>9476</v>
      </c>
      <c r="H1441" t="s">
        <v>9477</v>
      </c>
      <c r="I1441" t="s">
        <v>9478</v>
      </c>
      <c r="K1441" t="s">
        <v>113</v>
      </c>
      <c r="L1441" t="s">
        <v>9479</v>
      </c>
      <c r="M1441">
        <f>852-2650-5998</f>
        <v>-7796</v>
      </c>
      <c r="O1441">
        <v>0</v>
      </c>
      <c r="V1441" t="s">
        <v>114</v>
      </c>
      <c r="W1441" s="1">
        <v>42508</v>
      </c>
      <c r="Y1441" s="1">
        <v>43487</v>
      </c>
      <c r="Z1441" s="2">
        <v>43009</v>
      </c>
      <c r="AA1441" t="s">
        <v>9480</v>
      </c>
      <c r="AB1441" t="s">
        <v>115</v>
      </c>
      <c r="AC1441" t="s">
        <v>117</v>
      </c>
      <c r="AD1441" t="s">
        <v>117</v>
      </c>
      <c r="AF1441" t="s">
        <v>9481</v>
      </c>
      <c r="AG1441" t="s">
        <v>117</v>
      </c>
      <c r="AH1441" t="s">
        <v>115</v>
      </c>
      <c r="AI1441" t="s">
        <v>117</v>
      </c>
      <c r="AJ1441" t="s">
        <v>118</v>
      </c>
      <c r="AL1441" t="s">
        <v>454</v>
      </c>
      <c r="AN1441" t="s">
        <v>113</v>
      </c>
      <c r="AO1441" t="s">
        <v>117</v>
      </c>
      <c r="AP1441" t="s">
        <v>117</v>
      </c>
      <c r="AQ1441" t="s">
        <v>115</v>
      </c>
      <c r="AR1441" t="s">
        <v>117</v>
      </c>
      <c r="AS1441" t="s">
        <v>117</v>
      </c>
      <c r="AT1441" t="s">
        <v>117</v>
      </c>
      <c r="AU1441" t="s">
        <v>117</v>
      </c>
      <c r="AV1441" t="s">
        <v>117</v>
      </c>
      <c r="AW1441" t="s">
        <v>117</v>
      </c>
      <c r="AX1441" t="s">
        <v>117</v>
      </c>
      <c r="AY1441" t="s">
        <v>117</v>
      </c>
      <c r="AZ1441" t="s">
        <v>117</v>
      </c>
      <c r="BA1441" t="s">
        <v>117</v>
      </c>
      <c r="BB1441" t="s">
        <v>117</v>
      </c>
      <c r="BD1441" t="s">
        <v>117</v>
      </c>
      <c r="BF1441" t="s">
        <v>117</v>
      </c>
      <c r="BG1441" t="s">
        <v>117</v>
      </c>
      <c r="BH1441" t="s">
        <v>115</v>
      </c>
      <c r="BI1441" t="s">
        <v>117</v>
      </c>
      <c r="BJ1441" t="s">
        <v>117</v>
      </c>
      <c r="BK1441" t="s">
        <v>117</v>
      </c>
      <c r="BL1441" t="s">
        <v>115</v>
      </c>
      <c r="BM1441" t="s">
        <v>117</v>
      </c>
      <c r="BN1441" t="s">
        <v>117</v>
      </c>
      <c r="BO1441" t="s">
        <v>117</v>
      </c>
      <c r="BP1441" t="s">
        <v>117</v>
      </c>
      <c r="BQ1441" t="s">
        <v>117</v>
      </c>
      <c r="BR1441" t="s">
        <v>117</v>
      </c>
      <c r="BS1441" t="s">
        <v>117</v>
      </c>
      <c r="BT1441" t="s">
        <v>117</v>
      </c>
      <c r="BU1441" t="s">
        <v>117</v>
      </c>
      <c r="BV1441" t="s">
        <v>117</v>
      </c>
      <c r="BW1441" t="s">
        <v>115</v>
      </c>
      <c r="BX1441" t="s">
        <v>117</v>
      </c>
      <c r="BY1441" t="s">
        <v>117</v>
      </c>
      <c r="BZ1441" t="s">
        <v>117</v>
      </c>
      <c r="CA1441" t="s">
        <v>117</v>
      </c>
      <c r="CB1441" t="s">
        <v>117</v>
      </c>
      <c r="CC1441" t="s">
        <v>117</v>
      </c>
      <c r="CD1441" t="s">
        <v>117</v>
      </c>
      <c r="CE1441" t="s">
        <v>117</v>
      </c>
      <c r="CF1441" t="s">
        <v>117</v>
      </c>
      <c r="CG1441" t="s">
        <v>117</v>
      </c>
      <c r="CH1441" t="s">
        <v>117</v>
      </c>
      <c r="CI1441" t="s">
        <v>117</v>
      </c>
      <c r="CJ1441" t="s">
        <v>117</v>
      </c>
      <c r="CK1441" t="s">
        <v>117</v>
      </c>
      <c r="CL1441" t="s">
        <v>117</v>
      </c>
      <c r="CM1441" t="s">
        <v>117</v>
      </c>
      <c r="CN1441" t="s">
        <v>117</v>
      </c>
      <c r="CO1441" t="s">
        <v>117</v>
      </c>
      <c r="CP1441" t="s">
        <v>117</v>
      </c>
      <c r="CQ1441" t="s">
        <v>117</v>
      </c>
      <c r="CR1441" t="s">
        <v>117</v>
      </c>
      <c r="CS1441" t="s">
        <v>117</v>
      </c>
      <c r="CT1441" t="s">
        <v>117</v>
      </c>
      <c r="CU1441" t="s">
        <v>117</v>
      </c>
      <c r="CV1441" t="s">
        <v>117</v>
      </c>
      <c r="CW1441" t="s">
        <v>117</v>
      </c>
    </row>
    <row r="1442" spans="1:101" x14ac:dyDescent="0.25">
      <c r="A1442" t="s">
        <v>255</v>
      </c>
      <c r="B1442">
        <v>163695</v>
      </c>
      <c r="C1442" t="s">
        <v>9482</v>
      </c>
      <c r="D1442" t="s">
        <v>102</v>
      </c>
      <c r="E1442" t="s">
        <v>9483</v>
      </c>
      <c r="F1442" t="s">
        <v>9483</v>
      </c>
      <c r="G1442" t="s">
        <v>9484</v>
      </c>
      <c r="H1442" t="s">
        <v>1057</v>
      </c>
      <c r="I1442" t="s">
        <v>9485</v>
      </c>
      <c r="J1442" t="s">
        <v>795</v>
      </c>
      <c r="K1442" t="s">
        <v>134</v>
      </c>
      <c r="L1442">
        <v>43215</v>
      </c>
      <c r="M1442" t="s">
        <v>9486</v>
      </c>
      <c r="N1442" t="s">
        <v>9487</v>
      </c>
      <c r="O1442">
        <v>0</v>
      </c>
      <c r="V1442" t="s">
        <v>114</v>
      </c>
      <c r="W1442" s="1">
        <v>40998</v>
      </c>
      <c r="Y1442" s="1">
        <v>43558</v>
      </c>
      <c r="Z1442" s="2">
        <v>43009</v>
      </c>
      <c r="AA1442" t="s">
        <v>9488</v>
      </c>
      <c r="AB1442" t="s">
        <v>117</v>
      </c>
      <c r="AC1442" t="s">
        <v>117</v>
      </c>
      <c r="AD1442" t="s">
        <v>117</v>
      </c>
      <c r="AG1442" t="s">
        <v>115</v>
      </c>
      <c r="AH1442" t="s">
        <v>117</v>
      </c>
      <c r="AI1442" t="s">
        <v>117</v>
      </c>
      <c r="AJ1442" t="s">
        <v>132</v>
      </c>
      <c r="AL1442" t="s">
        <v>119</v>
      </c>
      <c r="AM1442" t="s">
        <v>795</v>
      </c>
      <c r="AN1442" t="s">
        <v>134</v>
      </c>
      <c r="AO1442" t="s">
        <v>117</v>
      </c>
      <c r="AP1442" t="s">
        <v>117</v>
      </c>
      <c r="AQ1442" t="s">
        <v>117</v>
      </c>
      <c r="AR1442" t="s">
        <v>117</v>
      </c>
      <c r="AS1442" t="s">
        <v>117</v>
      </c>
      <c r="AT1442" t="s">
        <v>117</v>
      </c>
      <c r="AU1442" t="s">
        <v>117</v>
      </c>
      <c r="AV1442" t="s">
        <v>117</v>
      </c>
      <c r="AW1442" t="s">
        <v>117</v>
      </c>
      <c r="AX1442" t="s">
        <v>117</v>
      </c>
      <c r="AY1442" t="s">
        <v>117</v>
      </c>
      <c r="AZ1442" t="s">
        <v>117</v>
      </c>
      <c r="BA1442" t="s">
        <v>117</v>
      </c>
      <c r="BB1442" t="s">
        <v>117</v>
      </c>
      <c r="BD1442" t="s">
        <v>117</v>
      </c>
      <c r="BF1442" t="s">
        <v>117</v>
      </c>
      <c r="BG1442" t="s">
        <v>117</v>
      </c>
      <c r="BH1442" t="s">
        <v>115</v>
      </c>
      <c r="BI1442" t="s">
        <v>117</v>
      </c>
      <c r="BJ1442" t="s">
        <v>117</v>
      </c>
      <c r="BK1442" t="s">
        <v>117</v>
      </c>
      <c r="BL1442" t="s">
        <v>117</v>
      </c>
      <c r="BM1442" t="s">
        <v>117</v>
      </c>
      <c r="BN1442" t="s">
        <v>117</v>
      </c>
      <c r="BO1442" t="s">
        <v>117</v>
      </c>
      <c r="BP1442" t="s">
        <v>117</v>
      </c>
      <c r="BQ1442" t="s">
        <v>117</v>
      </c>
      <c r="BR1442" t="s">
        <v>117</v>
      </c>
      <c r="BS1442" t="s">
        <v>117</v>
      </c>
      <c r="BT1442" t="s">
        <v>117</v>
      </c>
      <c r="BU1442" t="s">
        <v>117</v>
      </c>
      <c r="BV1442" t="s">
        <v>117</v>
      </c>
      <c r="BW1442" t="s">
        <v>115</v>
      </c>
      <c r="BX1442" t="s">
        <v>117</v>
      </c>
      <c r="BY1442" t="s">
        <v>117</v>
      </c>
      <c r="BZ1442" t="s">
        <v>117</v>
      </c>
      <c r="CA1442" t="s">
        <v>117</v>
      </c>
      <c r="CB1442" t="s">
        <v>117</v>
      </c>
      <c r="CC1442" t="s">
        <v>117</v>
      </c>
      <c r="CD1442" t="s">
        <v>117</v>
      </c>
      <c r="CE1442" t="s">
        <v>117</v>
      </c>
      <c r="CF1442" t="s">
        <v>117</v>
      </c>
      <c r="CG1442" t="s">
        <v>117</v>
      </c>
      <c r="CH1442" t="s">
        <v>117</v>
      </c>
      <c r="CI1442" t="s">
        <v>117</v>
      </c>
      <c r="CJ1442" t="s">
        <v>117</v>
      </c>
      <c r="CK1442" t="s">
        <v>117</v>
      </c>
      <c r="CL1442" t="s">
        <v>117</v>
      </c>
      <c r="CM1442" t="s">
        <v>117</v>
      </c>
      <c r="CN1442" t="s">
        <v>117</v>
      </c>
      <c r="CO1442" t="s">
        <v>117</v>
      </c>
      <c r="CP1442" t="s">
        <v>117</v>
      </c>
      <c r="CQ1442" t="s">
        <v>117</v>
      </c>
      <c r="CR1442" t="s">
        <v>117</v>
      </c>
      <c r="CS1442" t="s">
        <v>117</v>
      </c>
      <c r="CT1442" t="s">
        <v>117</v>
      </c>
      <c r="CU1442" t="s">
        <v>117</v>
      </c>
      <c r="CV1442" t="s">
        <v>117</v>
      </c>
      <c r="CW1442" t="s">
        <v>117</v>
      </c>
    </row>
    <row r="1443" spans="1:101" x14ac:dyDescent="0.25">
      <c r="A1443" t="s">
        <v>100</v>
      </c>
      <c r="B1443">
        <v>161562</v>
      </c>
      <c r="C1443" t="s">
        <v>9489</v>
      </c>
      <c r="D1443" t="s">
        <v>102</v>
      </c>
      <c r="E1443" t="s">
        <v>9490</v>
      </c>
      <c r="F1443" t="s">
        <v>9490</v>
      </c>
      <c r="G1443" t="s">
        <v>9491</v>
      </c>
      <c r="H1443" t="s">
        <v>9492</v>
      </c>
      <c r="I1443" t="s">
        <v>112</v>
      </c>
      <c r="K1443" t="s">
        <v>113</v>
      </c>
      <c r="M1443" t="s">
        <v>9493</v>
      </c>
      <c r="N1443" t="s">
        <v>9494</v>
      </c>
      <c r="O1443">
        <v>3</v>
      </c>
      <c r="V1443" t="s">
        <v>114</v>
      </c>
      <c r="W1443" s="1">
        <v>40998</v>
      </c>
      <c r="Y1443" s="1">
        <v>43553</v>
      </c>
      <c r="Z1443" s="2">
        <v>43009</v>
      </c>
      <c r="AA1443" t="s">
        <v>9495</v>
      </c>
      <c r="AB1443" t="s">
        <v>117</v>
      </c>
      <c r="AC1443" t="s">
        <v>117</v>
      </c>
      <c r="AD1443" t="s">
        <v>117</v>
      </c>
      <c r="AG1443" t="s">
        <v>117</v>
      </c>
      <c r="AH1443" t="s">
        <v>115</v>
      </c>
      <c r="AI1443" t="s">
        <v>117</v>
      </c>
      <c r="AJ1443" t="s">
        <v>118</v>
      </c>
      <c r="AL1443" t="s">
        <v>119</v>
      </c>
      <c r="AN1443" t="s">
        <v>106</v>
      </c>
      <c r="AO1443" t="s">
        <v>117</v>
      </c>
      <c r="AP1443" t="s">
        <v>117</v>
      </c>
      <c r="AQ1443" t="s">
        <v>115</v>
      </c>
      <c r="AR1443" t="s">
        <v>117</v>
      </c>
      <c r="AS1443" t="s">
        <v>117</v>
      </c>
      <c r="AT1443" t="s">
        <v>117</v>
      </c>
      <c r="AU1443" t="s">
        <v>117</v>
      </c>
      <c r="AV1443" t="s">
        <v>117</v>
      </c>
      <c r="AW1443" t="s">
        <v>117</v>
      </c>
      <c r="AX1443" t="s">
        <v>117</v>
      </c>
      <c r="AY1443" t="s">
        <v>117</v>
      </c>
      <c r="AZ1443" t="s">
        <v>117</v>
      </c>
      <c r="BA1443" t="s">
        <v>117</v>
      </c>
      <c r="BB1443" t="s">
        <v>117</v>
      </c>
      <c r="BD1443" t="s">
        <v>117</v>
      </c>
      <c r="BF1443" t="s">
        <v>117</v>
      </c>
      <c r="BG1443" t="s">
        <v>117</v>
      </c>
      <c r="BH1443" t="s">
        <v>115</v>
      </c>
      <c r="BI1443" t="s">
        <v>117</v>
      </c>
      <c r="BJ1443" t="s">
        <v>117</v>
      </c>
      <c r="BK1443" t="s">
        <v>117</v>
      </c>
      <c r="BL1443" t="s">
        <v>115</v>
      </c>
      <c r="BM1443" t="s">
        <v>117</v>
      </c>
      <c r="BN1443" t="s">
        <v>117</v>
      </c>
      <c r="BO1443" t="s">
        <v>117</v>
      </c>
      <c r="BP1443" t="s">
        <v>117</v>
      </c>
      <c r="BQ1443" t="s">
        <v>117</v>
      </c>
      <c r="BR1443" t="s">
        <v>117</v>
      </c>
      <c r="BS1443" t="s">
        <v>117</v>
      </c>
      <c r="BT1443" t="s">
        <v>117</v>
      </c>
      <c r="BU1443" t="s">
        <v>117</v>
      </c>
      <c r="BV1443" t="s">
        <v>115</v>
      </c>
      <c r="BW1443" t="s">
        <v>115</v>
      </c>
      <c r="BX1443" t="s">
        <v>117</v>
      </c>
      <c r="BY1443" t="s">
        <v>117</v>
      </c>
      <c r="BZ1443" t="s">
        <v>117</v>
      </c>
      <c r="CA1443" t="s">
        <v>117</v>
      </c>
      <c r="CB1443" t="s">
        <v>117</v>
      </c>
      <c r="CC1443" t="s">
        <v>117</v>
      </c>
      <c r="CD1443" t="s">
        <v>117</v>
      </c>
      <c r="CE1443" t="s">
        <v>117</v>
      </c>
      <c r="CF1443" t="s">
        <v>117</v>
      </c>
      <c r="CG1443" t="s">
        <v>117</v>
      </c>
      <c r="CH1443" t="s">
        <v>117</v>
      </c>
      <c r="CI1443" t="s">
        <v>117</v>
      </c>
      <c r="CJ1443" t="s">
        <v>117</v>
      </c>
      <c r="CK1443" t="s">
        <v>117</v>
      </c>
      <c r="CL1443" t="s">
        <v>117</v>
      </c>
      <c r="CM1443" t="s">
        <v>117</v>
      </c>
      <c r="CN1443" t="s">
        <v>117</v>
      </c>
      <c r="CO1443" t="s">
        <v>117</v>
      </c>
      <c r="CP1443" t="s">
        <v>117</v>
      </c>
      <c r="CQ1443" t="s">
        <v>117</v>
      </c>
      <c r="CR1443" t="s">
        <v>117</v>
      </c>
      <c r="CS1443" t="s">
        <v>117</v>
      </c>
      <c r="CT1443" t="s">
        <v>117</v>
      </c>
      <c r="CU1443" t="s">
        <v>117</v>
      </c>
      <c r="CV1443" t="s">
        <v>117</v>
      </c>
      <c r="CW1443" t="s">
        <v>117</v>
      </c>
    </row>
    <row r="1444" spans="1:101" x14ac:dyDescent="0.25">
      <c r="A1444" t="s">
        <v>100</v>
      </c>
      <c r="B1444">
        <v>168427</v>
      </c>
      <c r="C1444" t="s">
        <v>9496</v>
      </c>
      <c r="D1444" t="s">
        <v>102</v>
      </c>
      <c r="E1444" t="s">
        <v>9497</v>
      </c>
      <c r="F1444" t="s">
        <v>9497</v>
      </c>
      <c r="G1444" t="s">
        <v>9498</v>
      </c>
      <c r="H1444" t="s">
        <v>9499</v>
      </c>
      <c r="I1444" t="s">
        <v>160</v>
      </c>
      <c r="K1444" t="s">
        <v>161</v>
      </c>
      <c r="L1444">
        <v>79903</v>
      </c>
      <c r="M1444" t="s">
        <v>9500</v>
      </c>
      <c r="O1444">
        <v>0</v>
      </c>
      <c r="V1444" t="s">
        <v>114</v>
      </c>
      <c r="W1444" s="1">
        <v>41750</v>
      </c>
      <c r="Y1444" s="1">
        <v>43542</v>
      </c>
      <c r="Z1444" s="2">
        <v>43009</v>
      </c>
      <c r="AA1444" t="s">
        <v>9501</v>
      </c>
      <c r="AB1444" t="s">
        <v>115</v>
      </c>
      <c r="AC1444" t="s">
        <v>117</v>
      </c>
      <c r="AD1444" t="s">
        <v>117</v>
      </c>
      <c r="AF1444" t="s">
        <v>9502</v>
      </c>
      <c r="AG1444" t="s">
        <v>117</v>
      </c>
      <c r="AH1444" t="s">
        <v>115</v>
      </c>
      <c r="AI1444" t="s">
        <v>117</v>
      </c>
      <c r="AJ1444" t="s">
        <v>165</v>
      </c>
      <c r="AK1444" t="s">
        <v>490</v>
      </c>
      <c r="AL1444" t="s">
        <v>119</v>
      </c>
      <c r="AN1444" t="s">
        <v>161</v>
      </c>
      <c r="AO1444" t="s">
        <v>117</v>
      </c>
      <c r="AP1444" t="s">
        <v>117</v>
      </c>
      <c r="AQ1444" t="s">
        <v>117</v>
      </c>
      <c r="AR1444" t="s">
        <v>117</v>
      </c>
      <c r="AS1444" t="s">
        <v>117</v>
      </c>
      <c r="AT1444" t="s">
        <v>117</v>
      </c>
      <c r="AU1444" t="s">
        <v>117</v>
      </c>
      <c r="AV1444" t="s">
        <v>117</v>
      </c>
      <c r="AW1444" t="s">
        <v>117</v>
      </c>
      <c r="AX1444" t="s">
        <v>117</v>
      </c>
      <c r="AY1444" t="s">
        <v>117</v>
      </c>
      <c r="AZ1444" t="s">
        <v>117</v>
      </c>
      <c r="BA1444" t="s">
        <v>117</v>
      </c>
      <c r="BB1444" t="s">
        <v>117</v>
      </c>
      <c r="BD1444" t="s">
        <v>117</v>
      </c>
      <c r="BF1444" t="s">
        <v>117</v>
      </c>
      <c r="BG1444" t="s">
        <v>117</v>
      </c>
      <c r="BH1444" t="s">
        <v>117</v>
      </c>
      <c r="BI1444" t="s">
        <v>117</v>
      </c>
      <c r="BJ1444" t="s">
        <v>117</v>
      </c>
      <c r="BK1444" t="s">
        <v>117</v>
      </c>
      <c r="BL1444" t="s">
        <v>117</v>
      </c>
      <c r="BM1444" t="s">
        <v>117</v>
      </c>
      <c r="BN1444" t="s">
        <v>117</v>
      </c>
      <c r="BO1444" t="s">
        <v>117</v>
      </c>
      <c r="BP1444" t="s">
        <v>117</v>
      </c>
      <c r="BQ1444" t="s">
        <v>117</v>
      </c>
      <c r="BR1444" t="s">
        <v>117</v>
      </c>
      <c r="BS1444" t="s">
        <v>117</v>
      </c>
      <c r="BT1444" t="s">
        <v>117</v>
      </c>
      <c r="BU1444" t="s">
        <v>117</v>
      </c>
      <c r="BV1444" t="s">
        <v>115</v>
      </c>
      <c r="BW1444" t="s">
        <v>115</v>
      </c>
      <c r="BX1444" t="s">
        <v>117</v>
      </c>
      <c r="BY1444" t="s">
        <v>117</v>
      </c>
      <c r="BZ1444" t="s">
        <v>117</v>
      </c>
      <c r="CA1444" t="s">
        <v>117</v>
      </c>
      <c r="CB1444" t="s">
        <v>117</v>
      </c>
      <c r="CC1444" t="s">
        <v>117</v>
      </c>
      <c r="CD1444" t="s">
        <v>117</v>
      </c>
      <c r="CE1444" t="s">
        <v>117</v>
      </c>
      <c r="CF1444" t="s">
        <v>117</v>
      </c>
      <c r="CG1444" t="s">
        <v>117</v>
      </c>
      <c r="CH1444" t="s">
        <v>117</v>
      </c>
      <c r="CI1444" t="s">
        <v>117</v>
      </c>
      <c r="CJ1444" t="s">
        <v>117</v>
      </c>
      <c r="CK1444" t="s">
        <v>117</v>
      </c>
      <c r="CL1444" t="s">
        <v>117</v>
      </c>
      <c r="CM1444" t="s">
        <v>117</v>
      </c>
      <c r="CN1444" t="s">
        <v>117</v>
      </c>
      <c r="CO1444" t="s">
        <v>117</v>
      </c>
      <c r="CP1444" t="s">
        <v>117</v>
      </c>
      <c r="CQ1444" t="s">
        <v>117</v>
      </c>
      <c r="CR1444" t="s">
        <v>117</v>
      </c>
      <c r="CS1444" t="s">
        <v>117</v>
      </c>
      <c r="CT1444" t="s">
        <v>117</v>
      </c>
      <c r="CU1444" t="s">
        <v>117</v>
      </c>
      <c r="CV1444" t="s">
        <v>117</v>
      </c>
      <c r="CW1444" t="s">
        <v>117</v>
      </c>
    </row>
    <row r="1445" spans="1:101" x14ac:dyDescent="0.25">
      <c r="A1445" t="s">
        <v>100</v>
      </c>
      <c r="B1445">
        <v>284478</v>
      </c>
      <c r="C1445" t="s">
        <v>9503</v>
      </c>
      <c r="D1445" t="s">
        <v>102</v>
      </c>
      <c r="E1445" t="s">
        <v>9504</v>
      </c>
      <c r="F1445" t="s">
        <v>9504</v>
      </c>
      <c r="G1445" t="s">
        <v>9505</v>
      </c>
      <c r="I1445" t="s">
        <v>1286</v>
      </c>
      <c r="K1445" t="s">
        <v>328</v>
      </c>
      <c r="L1445" t="s">
        <v>9506</v>
      </c>
      <c r="M1445" t="s">
        <v>9507</v>
      </c>
      <c r="N1445" t="s">
        <v>9508</v>
      </c>
      <c r="O1445">
        <v>0</v>
      </c>
      <c r="V1445" t="s">
        <v>114</v>
      </c>
      <c r="W1445" s="1">
        <v>42797</v>
      </c>
      <c r="Y1445" s="1">
        <v>43553</v>
      </c>
      <c r="Z1445" s="2">
        <v>43009</v>
      </c>
      <c r="AA1445" t="s">
        <v>9509</v>
      </c>
      <c r="AB1445" t="s">
        <v>115</v>
      </c>
      <c r="AC1445" t="s">
        <v>117</v>
      </c>
      <c r="AD1445" t="s">
        <v>117</v>
      </c>
      <c r="AG1445" t="s">
        <v>117</v>
      </c>
      <c r="AH1445" t="s">
        <v>115</v>
      </c>
      <c r="AI1445" t="s">
        <v>117</v>
      </c>
      <c r="AJ1445" t="s">
        <v>165</v>
      </c>
      <c r="AK1445" t="s">
        <v>6471</v>
      </c>
      <c r="AL1445" t="s">
        <v>119</v>
      </c>
      <c r="AN1445" t="s">
        <v>328</v>
      </c>
      <c r="AO1445" t="s">
        <v>117</v>
      </c>
      <c r="AP1445" t="s">
        <v>117</v>
      </c>
      <c r="AQ1445" t="s">
        <v>117</v>
      </c>
      <c r="AR1445" t="s">
        <v>117</v>
      </c>
      <c r="AS1445" t="s">
        <v>117</v>
      </c>
      <c r="AT1445" t="s">
        <v>117</v>
      </c>
      <c r="AU1445" t="s">
        <v>117</v>
      </c>
      <c r="AV1445" t="s">
        <v>117</v>
      </c>
      <c r="AW1445" t="s">
        <v>117</v>
      </c>
      <c r="AX1445" t="s">
        <v>117</v>
      </c>
      <c r="AY1445" t="s">
        <v>117</v>
      </c>
      <c r="AZ1445" t="s">
        <v>117</v>
      </c>
      <c r="BA1445" t="s">
        <v>117</v>
      </c>
      <c r="BB1445" t="s">
        <v>117</v>
      </c>
      <c r="BD1445" t="s">
        <v>117</v>
      </c>
      <c r="BF1445" t="s">
        <v>117</v>
      </c>
      <c r="BG1445" t="s">
        <v>117</v>
      </c>
      <c r="BH1445" t="s">
        <v>115</v>
      </c>
      <c r="BI1445" t="s">
        <v>117</v>
      </c>
      <c r="BJ1445" t="s">
        <v>117</v>
      </c>
      <c r="BK1445" t="s">
        <v>117</v>
      </c>
      <c r="BL1445" t="s">
        <v>117</v>
      </c>
      <c r="BM1445" t="s">
        <v>117</v>
      </c>
      <c r="BN1445" t="s">
        <v>117</v>
      </c>
      <c r="BO1445" t="s">
        <v>117</v>
      </c>
      <c r="BP1445" t="s">
        <v>117</v>
      </c>
      <c r="BQ1445" t="s">
        <v>117</v>
      </c>
      <c r="BR1445" t="s">
        <v>117</v>
      </c>
      <c r="BS1445" t="s">
        <v>117</v>
      </c>
      <c r="BT1445" t="s">
        <v>117</v>
      </c>
      <c r="BU1445" t="s">
        <v>117</v>
      </c>
      <c r="BV1445" t="s">
        <v>115</v>
      </c>
      <c r="BW1445" t="s">
        <v>115</v>
      </c>
      <c r="BX1445" t="s">
        <v>117</v>
      </c>
      <c r="BY1445" t="s">
        <v>117</v>
      </c>
      <c r="BZ1445" t="s">
        <v>117</v>
      </c>
      <c r="CA1445" t="s">
        <v>117</v>
      </c>
      <c r="CB1445" t="s">
        <v>117</v>
      </c>
      <c r="CC1445" t="s">
        <v>117</v>
      </c>
      <c r="CD1445" t="s">
        <v>117</v>
      </c>
      <c r="CE1445" t="s">
        <v>117</v>
      </c>
      <c r="CF1445" t="s">
        <v>117</v>
      </c>
      <c r="CG1445" t="s">
        <v>117</v>
      </c>
      <c r="CH1445" t="s">
        <v>117</v>
      </c>
      <c r="CI1445" t="s">
        <v>117</v>
      </c>
      <c r="CJ1445" t="s">
        <v>117</v>
      </c>
      <c r="CK1445" t="s">
        <v>117</v>
      </c>
      <c r="CL1445" t="s">
        <v>117</v>
      </c>
      <c r="CM1445" t="s">
        <v>117</v>
      </c>
      <c r="CN1445" t="s">
        <v>117</v>
      </c>
      <c r="CO1445" t="s">
        <v>117</v>
      </c>
      <c r="CP1445" t="s">
        <v>117</v>
      </c>
      <c r="CQ1445" t="s">
        <v>117</v>
      </c>
      <c r="CR1445" t="s">
        <v>117</v>
      </c>
      <c r="CS1445" t="s">
        <v>117</v>
      </c>
      <c r="CT1445" t="s">
        <v>117</v>
      </c>
      <c r="CU1445" t="s">
        <v>117</v>
      </c>
      <c r="CV1445" t="s">
        <v>117</v>
      </c>
      <c r="CW1445" t="s">
        <v>117</v>
      </c>
    </row>
    <row r="1446" spans="1:101" x14ac:dyDescent="0.25">
      <c r="A1446" t="s">
        <v>167</v>
      </c>
      <c r="B1446">
        <v>210523</v>
      </c>
      <c r="C1446" t="s">
        <v>9510</v>
      </c>
      <c r="D1446" t="s">
        <v>102</v>
      </c>
      <c r="E1446" t="s">
        <v>9511</v>
      </c>
      <c r="F1446" t="s">
        <v>9512</v>
      </c>
      <c r="G1446" t="s">
        <v>9513</v>
      </c>
      <c r="H1446" t="s">
        <v>517</v>
      </c>
      <c r="I1446" t="s">
        <v>234</v>
      </c>
      <c r="J1446" t="s">
        <v>172</v>
      </c>
      <c r="K1446" t="s">
        <v>134</v>
      </c>
      <c r="L1446">
        <v>94129</v>
      </c>
      <c r="M1446" t="s">
        <v>9514</v>
      </c>
      <c r="O1446">
        <v>0</v>
      </c>
      <c r="V1446" t="s">
        <v>114</v>
      </c>
      <c r="W1446" s="1">
        <v>43553</v>
      </c>
      <c r="Y1446" s="1">
        <v>43553</v>
      </c>
      <c r="Z1446" s="2">
        <v>43009</v>
      </c>
      <c r="AA1446" t="s">
        <v>9515</v>
      </c>
      <c r="AB1446" t="s">
        <v>117</v>
      </c>
      <c r="AC1446" t="s">
        <v>117</v>
      </c>
      <c r="AD1446" t="s">
        <v>117</v>
      </c>
      <c r="AG1446" t="s">
        <v>115</v>
      </c>
      <c r="AH1446" t="s">
        <v>117</v>
      </c>
      <c r="AI1446" t="s">
        <v>117</v>
      </c>
      <c r="AJ1446" t="s">
        <v>132</v>
      </c>
      <c r="AL1446" t="s">
        <v>119</v>
      </c>
      <c r="AM1446" t="s">
        <v>133</v>
      </c>
      <c r="AN1446" t="s">
        <v>134</v>
      </c>
      <c r="AO1446" t="s">
        <v>117</v>
      </c>
      <c r="AP1446" t="s">
        <v>117</v>
      </c>
      <c r="AQ1446" t="s">
        <v>117</v>
      </c>
      <c r="AR1446" t="s">
        <v>117</v>
      </c>
      <c r="AS1446" t="s">
        <v>117</v>
      </c>
      <c r="AT1446" t="s">
        <v>117</v>
      </c>
      <c r="AU1446" t="s">
        <v>117</v>
      </c>
      <c r="AV1446" t="s">
        <v>117</v>
      </c>
      <c r="AW1446" t="s">
        <v>117</v>
      </c>
      <c r="AX1446" t="s">
        <v>117</v>
      </c>
      <c r="AY1446" t="s">
        <v>117</v>
      </c>
      <c r="AZ1446" t="s">
        <v>117</v>
      </c>
      <c r="BA1446" t="s">
        <v>117</v>
      </c>
      <c r="BB1446" t="s">
        <v>117</v>
      </c>
      <c r="BD1446" t="s">
        <v>115</v>
      </c>
      <c r="BE1446" t="s">
        <v>117</v>
      </c>
      <c r="BF1446" t="s">
        <v>117</v>
      </c>
      <c r="BG1446" t="s">
        <v>117</v>
      </c>
      <c r="BH1446" t="s">
        <v>117</v>
      </c>
      <c r="BI1446" t="s">
        <v>117</v>
      </c>
      <c r="BJ1446" t="s">
        <v>117</v>
      </c>
      <c r="BK1446" t="s">
        <v>117</v>
      </c>
      <c r="BL1446" t="s">
        <v>117</v>
      </c>
      <c r="BM1446" t="s">
        <v>117</v>
      </c>
      <c r="BN1446" t="s">
        <v>117</v>
      </c>
      <c r="BO1446" t="s">
        <v>117</v>
      </c>
      <c r="BP1446" t="s">
        <v>117</v>
      </c>
      <c r="BQ1446" t="s">
        <v>117</v>
      </c>
      <c r="BR1446" t="s">
        <v>117</v>
      </c>
      <c r="BS1446" t="s">
        <v>117</v>
      </c>
      <c r="BT1446" t="s">
        <v>117</v>
      </c>
      <c r="BU1446" t="s">
        <v>117</v>
      </c>
      <c r="BV1446" t="s">
        <v>115</v>
      </c>
      <c r="BW1446" t="s">
        <v>115</v>
      </c>
      <c r="BX1446" t="s">
        <v>117</v>
      </c>
      <c r="BY1446" t="s">
        <v>117</v>
      </c>
      <c r="BZ1446" t="s">
        <v>117</v>
      </c>
      <c r="CA1446" t="s">
        <v>117</v>
      </c>
      <c r="CB1446" t="s">
        <v>117</v>
      </c>
      <c r="CC1446" t="s">
        <v>117</v>
      </c>
      <c r="CD1446" t="s">
        <v>117</v>
      </c>
      <c r="CE1446" t="s">
        <v>117</v>
      </c>
      <c r="CF1446" t="s">
        <v>117</v>
      </c>
      <c r="CG1446" t="s">
        <v>117</v>
      </c>
      <c r="CH1446" t="s">
        <v>117</v>
      </c>
      <c r="CI1446" t="s">
        <v>117</v>
      </c>
      <c r="CJ1446" t="s">
        <v>117</v>
      </c>
      <c r="CK1446" t="s">
        <v>117</v>
      </c>
      <c r="CL1446" t="s">
        <v>117</v>
      </c>
      <c r="CM1446" t="s">
        <v>117</v>
      </c>
      <c r="CN1446" t="s">
        <v>117</v>
      </c>
      <c r="CO1446" t="s">
        <v>117</v>
      </c>
      <c r="CP1446" t="s">
        <v>117</v>
      </c>
      <c r="CQ1446" t="s">
        <v>117</v>
      </c>
      <c r="CR1446" t="s">
        <v>117</v>
      </c>
      <c r="CS1446" t="s">
        <v>117</v>
      </c>
      <c r="CT1446" t="s">
        <v>117</v>
      </c>
      <c r="CU1446" t="s">
        <v>117</v>
      </c>
      <c r="CV1446" t="s">
        <v>117</v>
      </c>
      <c r="CW1446" t="s">
        <v>117</v>
      </c>
    </row>
    <row r="1447" spans="1:101" x14ac:dyDescent="0.25">
      <c r="A1447" t="s">
        <v>309</v>
      </c>
      <c r="B1447">
        <v>161593</v>
      </c>
      <c r="C1447" t="s">
        <v>9516</v>
      </c>
      <c r="D1447" t="s">
        <v>102</v>
      </c>
      <c r="E1447" t="s">
        <v>9517</v>
      </c>
      <c r="F1447" t="s">
        <v>9517</v>
      </c>
      <c r="M1447" t="s">
        <v>9518</v>
      </c>
      <c r="N1447" t="s">
        <v>9519</v>
      </c>
      <c r="O1447">
        <v>1</v>
      </c>
      <c r="V1447" t="s">
        <v>114</v>
      </c>
      <c r="W1447" s="1">
        <v>40998</v>
      </c>
      <c r="Y1447" s="1">
        <v>43587</v>
      </c>
      <c r="Z1447" s="2">
        <v>43009</v>
      </c>
      <c r="AA1447" t="s">
        <v>9520</v>
      </c>
      <c r="AB1447" t="s">
        <v>117</v>
      </c>
      <c r="AC1447" t="s">
        <v>117</v>
      </c>
      <c r="AD1447" t="s">
        <v>117</v>
      </c>
      <c r="AG1447" t="s">
        <v>115</v>
      </c>
      <c r="AH1447" t="s">
        <v>117</v>
      </c>
      <c r="AI1447" t="s">
        <v>117</v>
      </c>
      <c r="AJ1447" t="s">
        <v>1845</v>
      </c>
      <c r="AL1447" t="s">
        <v>119</v>
      </c>
      <c r="AM1447" t="s">
        <v>755</v>
      </c>
      <c r="AN1447" t="s">
        <v>134</v>
      </c>
      <c r="AO1447" t="s">
        <v>117</v>
      </c>
      <c r="AP1447" t="s">
        <v>117</v>
      </c>
      <c r="AQ1447" t="s">
        <v>117</v>
      </c>
      <c r="AR1447" t="s">
        <v>117</v>
      </c>
      <c r="AS1447" t="s">
        <v>117</v>
      </c>
      <c r="AT1447" t="s">
        <v>117</v>
      </c>
      <c r="AU1447" t="s">
        <v>117</v>
      </c>
      <c r="AV1447" t="s">
        <v>117</v>
      </c>
      <c r="AW1447" t="s">
        <v>117</v>
      </c>
      <c r="AX1447" t="s">
        <v>117</v>
      </c>
      <c r="AY1447" t="s">
        <v>117</v>
      </c>
      <c r="AZ1447" t="s">
        <v>117</v>
      </c>
      <c r="BA1447" t="s">
        <v>117</v>
      </c>
      <c r="BB1447" t="s">
        <v>117</v>
      </c>
      <c r="BD1447" t="s">
        <v>117</v>
      </c>
      <c r="BF1447" t="s">
        <v>117</v>
      </c>
      <c r="BG1447" t="s">
        <v>117</v>
      </c>
      <c r="BH1447" t="s">
        <v>117</v>
      </c>
      <c r="BI1447" t="s">
        <v>117</v>
      </c>
      <c r="BJ1447" t="s">
        <v>117</v>
      </c>
      <c r="BK1447" t="s">
        <v>117</v>
      </c>
      <c r="BL1447" t="s">
        <v>117</v>
      </c>
      <c r="BM1447" t="s">
        <v>117</v>
      </c>
      <c r="BN1447" t="s">
        <v>117</v>
      </c>
      <c r="BO1447" t="s">
        <v>117</v>
      </c>
      <c r="BP1447" t="s">
        <v>117</v>
      </c>
      <c r="BQ1447" t="s">
        <v>117</v>
      </c>
      <c r="BR1447" t="s">
        <v>117</v>
      </c>
      <c r="BS1447" t="s">
        <v>117</v>
      </c>
      <c r="BT1447" t="s">
        <v>117</v>
      </c>
      <c r="BU1447" t="s">
        <v>117</v>
      </c>
      <c r="BV1447" t="s">
        <v>117</v>
      </c>
      <c r="BW1447" t="s">
        <v>115</v>
      </c>
      <c r="BX1447" t="s">
        <v>117</v>
      </c>
      <c r="BY1447" t="s">
        <v>117</v>
      </c>
      <c r="BZ1447" t="s">
        <v>117</v>
      </c>
      <c r="CA1447" t="s">
        <v>117</v>
      </c>
      <c r="CB1447" t="s">
        <v>117</v>
      </c>
      <c r="CC1447" t="s">
        <v>117</v>
      </c>
      <c r="CD1447" t="s">
        <v>117</v>
      </c>
      <c r="CE1447" t="s">
        <v>117</v>
      </c>
      <c r="CF1447" t="s">
        <v>117</v>
      </c>
      <c r="CG1447" t="s">
        <v>117</v>
      </c>
      <c r="CH1447" t="s">
        <v>117</v>
      </c>
      <c r="CI1447" t="s">
        <v>117</v>
      </c>
      <c r="CJ1447" t="s">
        <v>117</v>
      </c>
      <c r="CK1447" t="s">
        <v>117</v>
      </c>
      <c r="CL1447" t="s">
        <v>117</v>
      </c>
      <c r="CM1447" t="s">
        <v>117</v>
      </c>
      <c r="CN1447" t="s">
        <v>117</v>
      </c>
      <c r="CO1447" t="s">
        <v>117</v>
      </c>
      <c r="CP1447" t="s">
        <v>117</v>
      </c>
      <c r="CQ1447" t="s">
        <v>117</v>
      </c>
      <c r="CR1447" t="s">
        <v>117</v>
      </c>
      <c r="CS1447" t="s">
        <v>117</v>
      </c>
      <c r="CT1447" t="s">
        <v>117</v>
      </c>
      <c r="CU1447" t="s">
        <v>117</v>
      </c>
      <c r="CV1447" t="s">
        <v>117</v>
      </c>
      <c r="CW1447" t="s">
        <v>117</v>
      </c>
    </row>
    <row r="1448" spans="1:101" x14ac:dyDescent="0.25">
      <c r="A1448" t="s">
        <v>100</v>
      </c>
      <c r="B1448">
        <v>161780</v>
      </c>
      <c r="C1448" t="s">
        <v>9521</v>
      </c>
      <c r="D1448" t="s">
        <v>102</v>
      </c>
      <c r="E1448" t="s">
        <v>9522</v>
      </c>
      <c r="F1448" t="s">
        <v>9522</v>
      </c>
      <c r="G1448" t="s">
        <v>9523</v>
      </c>
      <c r="I1448" t="s">
        <v>242</v>
      </c>
      <c r="K1448" t="s">
        <v>243</v>
      </c>
      <c r="L1448" t="s">
        <v>9524</v>
      </c>
      <c r="M1448">
        <v>447973660718</v>
      </c>
      <c r="O1448">
        <v>1</v>
      </c>
      <c r="V1448" t="s">
        <v>114</v>
      </c>
      <c r="W1448" s="1">
        <v>40981</v>
      </c>
      <c r="Y1448" s="1">
        <v>43556</v>
      </c>
      <c r="Z1448" s="2">
        <v>43009</v>
      </c>
      <c r="AA1448" t="s">
        <v>9525</v>
      </c>
      <c r="AB1448" t="s">
        <v>115</v>
      </c>
      <c r="AC1448" t="s">
        <v>117</v>
      </c>
      <c r="AD1448" t="s">
        <v>117</v>
      </c>
      <c r="AG1448" t="s">
        <v>117</v>
      </c>
      <c r="AH1448" t="s">
        <v>115</v>
      </c>
      <c r="AI1448" t="s">
        <v>117</v>
      </c>
      <c r="AJ1448" t="s">
        <v>300</v>
      </c>
      <c r="AL1448" t="s">
        <v>119</v>
      </c>
      <c r="AN1448" t="s">
        <v>243</v>
      </c>
      <c r="AO1448" t="s">
        <v>117</v>
      </c>
      <c r="AP1448" t="s">
        <v>117</v>
      </c>
      <c r="AQ1448" t="s">
        <v>117</v>
      </c>
      <c r="AR1448" t="s">
        <v>117</v>
      </c>
      <c r="AS1448" t="s">
        <v>117</v>
      </c>
      <c r="AT1448" t="s">
        <v>117</v>
      </c>
      <c r="AU1448" t="s">
        <v>117</v>
      </c>
      <c r="AV1448" t="s">
        <v>117</v>
      </c>
      <c r="AW1448" t="s">
        <v>117</v>
      </c>
      <c r="AX1448" t="s">
        <v>117</v>
      </c>
      <c r="AY1448" t="s">
        <v>117</v>
      </c>
      <c r="AZ1448" t="s">
        <v>117</v>
      </c>
      <c r="BA1448" t="s">
        <v>117</v>
      </c>
      <c r="BB1448" t="s">
        <v>117</v>
      </c>
      <c r="BD1448" t="s">
        <v>117</v>
      </c>
      <c r="BF1448" t="s">
        <v>117</v>
      </c>
      <c r="BG1448" t="s">
        <v>117</v>
      </c>
      <c r="BH1448" t="s">
        <v>117</v>
      </c>
      <c r="BI1448" t="s">
        <v>117</v>
      </c>
      <c r="BJ1448" t="s">
        <v>117</v>
      </c>
      <c r="BK1448" t="s">
        <v>117</v>
      </c>
      <c r="BL1448" t="s">
        <v>117</v>
      </c>
      <c r="BM1448" t="s">
        <v>117</v>
      </c>
      <c r="BN1448" t="s">
        <v>117</v>
      </c>
      <c r="BO1448" t="s">
        <v>117</v>
      </c>
      <c r="BP1448" t="s">
        <v>117</v>
      </c>
      <c r="BQ1448" t="s">
        <v>117</v>
      </c>
      <c r="BR1448" t="s">
        <v>117</v>
      </c>
      <c r="BS1448" t="s">
        <v>117</v>
      </c>
      <c r="BT1448" t="s">
        <v>117</v>
      </c>
      <c r="BU1448" t="s">
        <v>117</v>
      </c>
      <c r="BV1448" t="s">
        <v>115</v>
      </c>
      <c r="BW1448" t="s">
        <v>115</v>
      </c>
      <c r="BX1448" t="s">
        <v>117</v>
      </c>
      <c r="BY1448" t="s">
        <v>117</v>
      </c>
      <c r="BZ1448" t="s">
        <v>117</v>
      </c>
      <c r="CA1448" t="s">
        <v>117</v>
      </c>
      <c r="CB1448" t="s">
        <v>117</v>
      </c>
      <c r="CC1448" t="s">
        <v>117</v>
      </c>
      <c r="CD1448" t="s">
        <v>117</v>
      </c>
      <c r="CE1448" t="s">
        <v>117</v>
      </c>
      <c r="CF1448" t="s">
        <v>117</v>
      </c>
      <c r="CG1448" t="s">
        <v>117</v>
      </c>
      <c r="CH1448" t="s">
        <v>117</v>
      </c>
      <c r="CI1448" t="s">
        <v>117</v>
      </c>
      <c r="CJ1448" t="s">
        <v>117</v>
      </c>
      <c r="CK1448" t="s">
        <v>117</v>
      </c>
      <c r="CL1448" t="s">
        <v>117</v>
      </c>
      <c r="CM1448" t="s">
        <v>117</v>
      </c>
      <c r="CN1448" t="s">
        <v>117</v>
      </c>
      <c r="CO1448" t="s">
        <v>117</v>
      </c>
      <c r="CP1448" t="s">
        <v>117</v>
      </c>
      <c r="CQ1448" t="s">
        <v>117</v>
      </c>
      <c r="CR1448" t="s">
        <v>117</v>
      </c>
      <c r="CS1448" t="s">
        <v>117</v>
      </c>
      <c r="CT1448" t="s">
        <v>117</v>
      </c>
      <c r="CU1448" t="s">
        <v>117</v>
      </c>
      <c r="CV1448" t="s">
        <v>117</v>
      </c>
      <c r="CW1448" t="s">
        <v>117</v>
      </c>
    </row>
    <row r="1449" spans="1:101" x14ac:dyDescent="0.25">
      <c r="A1449" t="s">
        <v>145</v>
      </c>
      <c r="B1449">
        <v>166025</v>
      </c>
      <c r="C1449" t="s">
        <v>9526</v>
      </c>
      <c r="D1449" t="s">
        <v>102</v>
      </c>
      <c r="E1449" t="s">
        <v>9527</v>
      </c>
      <c r="F1449" t="s">
        <v>9527</v>
      </c>
      <c r="M1449" t="s">
        <v>9528</v>
      </c>
      <c r="O1449">
        <v>0</v>
      </c>
      <c r="V1449" t="s">
        <v>114</v>
      </c>
      <c r="W1449" s="1">
        <v>41563</v>
      </c>
      <c r="Y1449" s="1">
        <v>43496</v>
      </c>
      <c r="Z1449" s="2">
        <v>43009</v>
      </c>
      <c r="AB1449" t="s">
        <v>117</v>
      </c>
      <c r="AC1449" t="s">
        <v>117</v>
      </c>
      <c r="AD1449" t="s">
        <v>117</v>
      </c>
      <c r="AG1449" t="s">
        <v>117</v>
      </c>
      <c r="AH1449" t="s">
        <v>115</v>
      </c>
      <c r="AI1449" t="s">
        <v>117</v>
      </c>
      <c r="AJ1449" t="s">
        <v>132</v>
      </c>
      <c r="AL1449" t="s">
        <v>119</v>
      </c>
      <c r="AM1449" t="s">
        <v>133</v>
      </c>
      <c r="AN1449" t="s">
        <v>134</v>
      </c>
      <c r="AO1449" t="s">
        <v>117</v>
      </c>
      <c r="AP1449" t="s">
        <v>117</v>
      </c>
      <c r="AQ1449" t="s">
        <v>117</v>
      </c>
      <c r="AR1449" t="s">
        <v>117</v>
      </c>
      <c r="AS1449" t="s">
        <v>117</v>
      </c>
      <c r="AT1449" t="s">
        <v>117</v>
      </c>
      <c r="AU1449" t="s">
        <v>117</v>
      </c>
      <c r="AV1449" t="s">
        <v>117</v>
      </c>
      <c r="AW1449" t="s">
        <v>117</v>
      </c>
      <c r="AX1449" t="s">
        <v>117</v>
      </c>
      <c r="AY1449" t="s">
        <v>117</v>
      </c>
      <c r="AZ1449" t="s">
        <v>117</v>
      </c>
      <c r="BA1449" t="s">
        <v>117</v>
      </c>
      <c r="BB1449" t="s">
        <v>117</v>
      </c>
      <c r="BD1449" t="s">
        <v>117</v>
      </c>
      <c r="BF1449" t="s">
        <v>117</v>
      </c>
      <c r="BG1449" t="s">
        <v>117</v>
      </c>
      <c r="BH1449" t="s">
        <v>117</v>
      </c>
      <c r="BI1449" t="s">
        <v>117</v>
      </c>
      <c r="BJ1449" t="s">
        <v>117</v>
      </c>
      <c r="BK1449" t="s">
        <v>117</v>
      </c>
      <c r="BL1449" t="s">
        <v>117</v>
      </c>
      <c r="BM1449" t="s">
        <v>117</v>
      </c>
      <c r="BN1449" t="s">
        <v>117</v>
      </c>
      <c r="BO1449" t="s">
        <v>117</v>
      </c>
      <c r="BP1449" t="s">
        <v>117</v>
      </c>
      <c r="BQ1449" t="s">
        <v>117</v>
      </c>
      <c r="BR1449" t="s">
        <v>117</v>
      </c>
      <c r="BS1449" t="s">
        <v>117</v>
      </c>
      <c r="BT1449" t="s">
        <v>117</v>
      </c>
      <c r="BU1449" t="s">
        <v>117</v>
      </c>
      <c r="BV1449" t="s">
        <v>115</v>
      </c>
      <c r="BW1449" t="s">
        <v>115</v>
      </c>
      <c r="BX1449" t="s">
        <v>117</v>
      </c>
      <c r="BY1449" t="s">
        <v>117</v>
      </c>
      <c r="BZ1449" t="s">
        <v>117</v>
      </c>
      <c r="CA1449" t="s">
        <v>117</v>
      </c>
      <c r="CB1449" t="s">
        <v>117</v>
      </c>
      <c r="CC1449" t="s">
        <v>117</v>
      </c>
      <c r="CD1449" t="s">
        <v>117</v>
      </c>
      <c r="CE1449" t="s">
        <v>117</v>
      </c>
      <c r="CF1449" t="s">
        <v>117</v>
      </c>
      <c r="CG1449" t="s">
        <v>117</v>
      </c>
      <c r="CH1449" t="s">
        <v>117</v>
      </c>
      <c r="CI1449" t="s">
        <v>117</v>
      </c>
      <c r="CJ1449" t="s">
        <v>117</v>
      </c>
      <c r="CK1449" t="s">
        <v>117</v>
      </c>
      <c r="CL1449" t="s">
        <v>117</v>
      </c>
      <c r="CM1449" t="s">
        <v>117</v>
      </c>
      <c r="CN1449" t="s">
        <v>117</v>
      </c>
      <c r="CO1449" t="s">
        <v>117</v>
      </c>
      <c r="CP1449" t="s">
        <v>117</v>
      </c>
      <c r="CQ1449" t="s">
        <v>117</v>
      </c>
      <c r="CR1449" t="s">
        <v>117</v>
      </c>
      <c r="CS1449" t="s">
        <v>117</v>
      </c>
      <c r="CT1449" t="s">
        <v>117</v>
      </c>
      <c r="CU1449" t="s">
        <v>117</v>
      </c>
      <c r="CV1449" t="s">
        <v>117</v>
      </c>
      <c r="CW1449" t="s">
        <v>117</v>
      </c>
    </row>
    <row r="1450" spans="1:101" x14ac:dyDescent="0.25">
      <c r="A1450" t="s">
        <v>207</v>
      </c>
      <c r="B1450">
        <v>299345</v>
      </c>
      <c r="C1450" t="s">
        <v>9529</v>
      </c>
      <c r="D1450" t="s">
        <v>102</v>
      </c>
      <c r="E1450" t="s">
        <v>9530</v>
      </c>
      <c r="F1450" t="s">
        <v>9530</v>
      </c>
      <c r="G1450" t="s">
        <v>9531</v>
      </c>
      <c r="H1450" t="s">
        <v>816</v>
      </c>
      <c r="I1450" t="s">
        <v>9532</v>
      </c>
      <c r="J1450" t="s">
        <v>1102</v>
      </c>
      <c r="K1450" t="s">
        <v>134</v>
      </c>
      <c r="L1450">
        <v>7921</v>
      </c>
      <c r="M1450" t="s">
        <v>9533</v>
      </c>
      <c r="O1450">
        <v>0</v>
      </c>
      <c r="V1450" t="s">
        <v>114</v>
      </c>
      <c r="W1450" s="1">
        <v>43461</v>
      </c>
      <c r="Y1450" s="1">
        <v>43521</v>
      </c>
      <c r="Z1450" s="2">
        <v>43009</v>
      </c>
      <c r="AB1450" t="s">
        <v>117</v>
      </c>
      <c r="AC1450" t="s">
        <v>117</v>
      </c>
      <c r="AD1450" t="s">
        <v>117</v>
      </c>
      <c r="AG1450" t="s">
        <v>117</v>
      </c>
      <c r="AH1450" t="s">
        <v>115</v>
      </c>
      <c r="AI1450" t="s">
        <v>117</v>
      </c>
      <c r="AJ1450" t="s">
        <v>132</v>
      </c>
      <c r="AL1450" t="s">
        <v>119</v>
      </c>
      <c r="AM1450" t="s">
        <v>133</v>
      </c>
      <c r="AN1450" t="s">
        <v>134</v>
      </c>
      <c r="AO1450" t="s">
        <v>117</v>
      </c>
      <c r="AP1450" t="s">
        <v>117</v>
      </c>
      <c r="AQ1450" t="s">
        <v>117</v>
      </c>
      <c r="AR1450" t="s">
        <v>117</v>
      </c>
      <c r="AS1450" t="s">
        <v>117</v>
      </c>
      <c r="AT1450" t="s">
        <v>117</v>
      </c>
      <c r="AU1450" t="s">
        <v>117</v>
      </c>
      <c r="AV1450" t="s">
        <v>117</v>
      </c>
      <c r="AW1450" t="s">
        <v>117</v>
      </c>
      <c r="AX1450" t="s">
        <v>117</v>
      </c>
      <c r="AY1450" t="s">
        <v>117</v>
      </c>
      <c r="AZ1450" t="s">
        <v>117</v>
      </c>
      <c r="BA1450" t="s">
        <v>117</v>
      </c>
      <c r="BB1450" t="s">
        <v>117</v>
      </c>
      <c r="BD1450" t="s">
        <v>117</v>
      </c>
      <c r="BF1450" t="s">
        <v>117</v>
      </c>
      <c r="BG1450" t="s">
        <v>115</v>
      </c>
      <c r="BH1450" t="s">
        <v>117</v>
      </c>
      <c r="BI1450" t="s">
        <v>117</v>
      </c>
      <c r="BJ1450" t="s">
        <v>117</v>
      </c>
      <c r="BK1450" t="s">
        <v>117</v>
      </c>
      <c r="BL1450" t="s">
        <v>117</v>
      </c>
      <c r="BM1450" t="s">
        <v>117</v>
      </c>
      <c r="BN1450" t="s">
        <v>117</v>
      </c>
      <c r="BO1450" t="s">
        <v>117</v>
      </c>
      <c r="BP1450" t="s">
        <v>117</v>
      </c>
      <c r="BQ1450" t="s">
        <v>117</v>
      </c>
      <c r="BR1450" t="s">
        <v>117</v>
      </c>
      <c r="BS1450" t="s">
        <v>117</v>
      </c>
      <c r="BT1450" t="s">
        <v>117</v>
      </c>
      <c r="BU1450" t="s">
        <v>117</v>
      </c>
      <c r="BV1450" t="s">
        <v>117</v>
      </c>
      <c r="BW1450" t="s">
        <v>115</v>
      </c>
      <c r="BX1450" t="s">
        <v>117</v>
      </c>
      <c r="BY1450" t="s">
        <v>117</v>
      </c>
      <c r="BZ1450" t="s">
        <v>117</v>
      </c>
      <c r="CA1450" t="s">
        <v>117</v>
      </c>
      <c r="CB1450" t="s">
        <v>117</v>
      </c>
      <c r="CC1450" t="s">
        <v>117</v>
      </c>
      <c r="CD1450" t="s">
        <v>117</v>
      </c>
      <c r="CE1450" t="s">
        <v>117</v>
      </c>
      <c r="CF1450" t="s">
        <v>117</v>
      </c>
      <c r="CG1450" t="s">
        <v>117</v>
      </c>
      <c r="CH1450" t="s">
        <v>117</v>
      </c>
      <c r="CI1450" t="s">
        <v>117</v>
      </c>
      <c r="CJ1450" t="s">
        <v>117</v>
      </c>
      <c r="CK1450" t="s">
        <v>117</v>
      </c>
      <c r="CL1450" t="s">
        <v>117</v>
      </c>
      <c r="CM1450" t="s">
        <v>117</v>
      </c>
      <c r="CN1450" t="s">
        <v>117</v>
      </c>
      <c r="CO1450" t="s">
        <v>117</v>
      </c>
      <c r="CP1450" t="s">
        <v>117</v>
      </c>
      <c r="CQ1450" t="s">
        <v>117</v>
      </c>
      <c r="CR1450" t="s">
        <v>117</v>
      </c>
      <c r="CS1450" t="s">
        <v>117</v>
      </c>
      <c r="CT1450" t="s">
        <v>117</v>
      </c>
      <c r="CU1450" t="s">
        <v>117</v>
      </c>
      <c r="CV1450" t="s">
        <v>117</v>
      </c>
      <c r="CW1450" t="s">
        <v>117</v>
      </c>
    </row>
    <row r="1451" spans="1:101" x14ac:dyDescent="0.25">
      <c r="A1451" t="s">
        <v>386</v>
      </c>
      <c r="B1451">
        <v>165253</v>
      </c>
      <c r="C1451" t="s">
        <v>9534</v>
      </c>
      <c r="D1451" t="s">
        <v>102</v>
      </c>
      <c r="E1451" t="s">
        <v>9535</v>
      </c>
      <c r="F1451" t="s">
        <v>9535</v>
      </c>
      <c r="G1451" t="s">
        <v>9536</v>
      </c>
      <c r="I1451" t="s">
        <v>9537</v>
      </c>
      <c r="J1451" t="s">
        <v>172</v>
      </c>
      <c r="K1451" t="s">
        <v>134</v>
      </c>
      <c r="L1451">
        <v>92660</v>
      </c>
      <c r="M1451" t="s">
        <v>9538</v>
      </c>
      <c r="N1451" t="s">
        <v>9539</v>
      </c>
      <c r="O1451">
        <v>0</v>
      </c>
      <c r="V1451" t="s">
        <v>114</v>
      </c>
      <c r="W1451" s="1">
        <v>41164</v>
      </c>
      <c r="Y1451" s="1">
        <v>43507</v>
      </c>
      <c r="Z1451" s="2">
        <v>43009</v>
      </c>
      <c r="AA1451" t="s">
        <v>9540</v>
      </c>
      <c r="AB1451" t="s">
        <v>117</v>
      </c>
      <c r="AC1451" t="s">
        <v>117</v>
      </c>
      <c r="AD1451" t="s">
        <v>117</v>
      </c>
      <c r="AG1451" t="s">
        <v>117</v>
      </c>
      <c r="AH1451" t="s">
        <v>115</v>
      </c>
      <c r="AI1451" t="s">
        <v>117</v>
      </c>
      <c r="AJ1451" t="s">
        <v>132</v>
      </c>
      <c r="AL1451" t="s">
        <v>119</v>
      </c>
      <c r="AM1451" t="s">
        <v>133</v>
      </c>
      <c r="AN1451" t="s">
        <v>134</v>
      </c>
      <c r="AO1451" t="s">
        <v>117</v>
      </c>
      <c r="AP1451" t="s">
        <v>117</v>
      </c>
      <c r="AQ1451" t="s">
        <v>117</v>
      </c>
      <c r="AR1451" t="s">
        <v>117</v>
      </c>
      <c r="AS1451" t="s">
        <v>117</v>
      </c>
      <c r="AT1451" t="s">
        <v>117</v>
      </c>
      <c r="AU1451" t="s">
        <v>117</v>
      </c>
      <c r="AV1451" t="s">
        <v>117</v>
      </c>
      <c r="AW1451" t="s">
        <v>117</v>
      </c>
      <c r="AX1451" t="s">
        <v>117</v>
      </c>
      <c r="AY1451" t="s">
        <v>117</v>
      </c>
      <c r="AZ1451" t="s">
        <v>117</v>
      </c>
      <c r="BA1451" t="s">
        <v>117</v>
      </c>
      <c r="BB1451" t="s">
        <v>117</v>
      </c>
      <c r="BD1451" t="s">
        <v>117</v>
      </c>
      <c r="BF1451" t="s">
        <v>117</v>
      </c>
      <c r="BG1451" t="s">
        <v>117</v>
      </c>
      <c r="BH1451" t="s">
        <v>117</v>
      </c>
      <c r="BI1451" t="s">
        <v>117</v>
      </c>
      <c r="BJ1451" t="s">
        <v>117</v>
      </c>
      <c r="BK1451" t="s">
        <v>117</v>
      </c>
      <c r="BL1451" t="s">
        <v>117</v>
      </c>
      <c r="BM1451" t="s">
        <v>117</v>
      </c>
      <c r="BN1451" t="s">
        <v>117</v>
      </c>
      <c r="BO1451" t="s">
        <v>117</v>
      </c>
      <c r="BP1451" t="s">
        <v>117</v>
      </c>
      <c r="BQ1451" t="s">
        <v>117</v>
      </c>
      <c r="BR1451" t="s">
        <v>117</v>
      </c>
      <c r="BS1451" t="s">
        <v>117</v>
      </c>
      <c r="BT1451" t="s">
        <v>117</v>
      </c>
      <c r="BU1451" t="s">
        <v>117</v>
      </c>
      <c r="BV1451" t="s">
        <v>115</v>
      </c>
      <c r="BW1451" t="s">
        <v>115</v>
      </c>
      <c r="BX1451" t="s">
        <v>117</v>
      </c>
      <c r="BY1451" t="s">
        <v>117</v>
      </c>
      <c r="BZ1451" t="s">
        <v>117</v>
      </c>
      <c r="CA1451" t="s">
        <v>117</v>
      </c>
      <c r="CB1451" t="s">
        <v>117</v>
      </c>
      <c r="CC1451" t="s">
        <v>117</v>
      </c>
      <c r="CD1451" t="s">
        <v>117</v>
      </c>
      <c r="CE1451" t="s">
        <v>117</v>
      </c>
      <c r="CF1451" t="s">
        <v>117</v>
      </c>
      <c r="CG1451" t="s">
        <v>117</v>
      </c>
      <c r="CH1451" t="s">
        <v>117</v>
      </c>
      <c r="CI1451" t="s">
        <v>117</v>
      </c>
      <c r="CJ1451" t="s">
        <v>117</v>
      </c>
      <c r="CK1451" t="s">
        <v>117</v>
      </c>
      <c r="CL1451" t="s">
        <v>117</v>
      </c>
      <c r="CM1451" t="s">
        <v>117</v>
      </c>
      <c r="CN1451" t="s">
        <v>117</v>
      </c>
      <c r="CO1451" t="s">
        <v>117</v>
      </c>
      <c r="CP1451" t="s">
        <v>117</v>
      </c>
      <c r="CQ1451" t="s">
        <v>117</v>
      </c>
      <c r="CR1451" t="s">
        <v>117</v>
      </c>
      <c r="CS1451" t="s">
        <v>117</v>
      </c>
      <c r="CT1451" t="s">
        <v>117</v>
      </c>
      <c r="CU1451" t="s">
        <v>117</v>
      </c>
      <c r="CV1451" t="s">
        <v>117</v>
      </c>
      <c r="CW1451" t="s">
        <v>117</v>
      </c>
    </row>
    <row r="1452" spans="1:101" x14ac:dyDescent="0.25">
      <c r="A1452" t="s">
        <v>207</v>
      </c>
      <c r="B1452">
        <v>304646</v>
      </c>
      <c r="C1452" t="s">
        <v>9541</v>
      </c>
      <c r="D1452" t="s">
        <v>102</v>
      </c>
      <c r="E1452" t="s">
        <v>9542</v>
      </c>
      <c r="F1452" t="s">
        <v>9542</v>
      </c>
      <c r="G1452" t="s">
        <v>9543</v>
      </c>
      <c r="I1452" t="s">
        <v>9544</v>
      </c>
      <c r="J1452" t="s">
        <v>214</v>
      </c>
      <c r="K1452" t="s">
        <v>134</v>
      </c>
      <c r="L1452">
        <v>11724</v>
      </c>
      <c r="M1452" t="s">
        <v>9545</v>
      </c>
      <c r="O1452">
        <v>1</v>
      </c>
      <c r="V1452" t="s">
        <v>114</v>
      </c>
      <c r="W1452" s="1">
        <v>43668</v>
      </c>
      <c r="Y1452" s="1">
        <v>43668</v>
      </c>
      <c r="Z1452" s="2">
        <v>43009</v>
      </c>
      <c r="AA1452" t="s">
        <v>9546</v>
      </c>
      <c r="AB1452" t="s">
        <v>117</v>
      </c>
      <c r="AC1452" t="s">
        <v>117</v>
      </c>
      <c r="AD1452" t="s">
        <v>117</v>
      </c>
      <c r="AG1452" t="s">
        <v>117</v>
      </c>
      <c r="AH1452" t="s">
        <v>115</v>
      </c>
      <c r="AI1452" t="s">
        <v>117</v>
      </c>
      <c r="AJ1452" t="s">
        <v>132</v>
      </c>
      <c r="AL1452" t="s">
        <v>119</v>
      </c>
      <c r="AM1452" t="s">
        <v>133</v>
      </c>
      <c r="AN1452" t="s">
        <v>134</v>
      </c>
      <c r="AO1452" t="s">
        <v>117</v>
      </c>
      <c r="AP1452" t="s">
        <v>115</v>
      </c>
      <c r="AQ1452" t="s">
        <v>117</v>
      </c>
      <c r="AR1452" t="s">
        <v>117</v>
      </c>
      <c r="AS1452" t="s">
        <v>117</v>
      </c>
      <c r="AT1452" t="s">
        <v>117</v>
      </c>
      <c r="AU1452" t="s">
        <v>117</v>
      </c>
      <c r="AV1452" t="s">
        <v>117</v>
      </c>
      <c r="AW1452" t="s">
        <v>117</v>
      </c>
      <c r="AX1452" t="s">
        <v>117</v>
      </c>
      <c r="AY1452" t="s">
        <v>117</v>
      </c>
      <c r="AZ1452" t="s">
        <v>117</v>
      </c>
      <c r="BA1452" t="s">
        <v>117</v>
      </c>
      <c r="BB1452" t="s">
        <v>117</v>
      </c>
      <c r="BD1452" t="s">
        <v>117</v>
      </c>
      <c r="BF1452" t="s">
        <v>117</v>
      </c>
      <c r="BG1452" t="s">
        <v>117</v>
      </c>
      <c r="BH1452" t="s">
        <v>117</v>
      </c>
      <c r="BI1452" t="s">
        <v>117</v>
      </c>
      <c r="BJ1452" t="s">
        <v>117</v>
      </c>
      <c r="BK1452" t="s">
        <v>117</v>
      </c>
      <c r="BL1452" t="s">
        <v>115</v>
      </c>
      <c r="BM1452" t="s">
        <v>117</v>
      </c>
      <c r="BN1452" t="s">
        <v>117</v>
      </c>
      <c r="BO1452" t="s">
        <v>117</v>
      </c>
      <c r="BP1452" t="s">
        <v>117</v>
      </c>
      <c r="BQ1452" t="s">
        <v>117</v>
      </c>
      <c r="BR1452" t="s">
        <v>117</v>
      </c>
      <c r="BS1452" t="s">
        <v>117</v>
      </c>
      <c r="BT1452" t="s">
        <v>117</v>
      </c>
      <c r="BU1452" t="s">
        <v>117</v>
      </c>
      <c r="BV1452" t="s">
        <v>115</v>
      </c>
      <c r="BW1452" t="s">
        <v>115</v>
      </c>
      <c r="BX1452" t="s">
        <v>117</v>
      </c>
      <c r="BY1452" t="s">
        <v>117</v>
      </c>
      <c r="BZ1452" t="s">
        <v>117</v>
      </c>
      <c r="CA1452" t="s">
        <v>117</v>
      </c>
      <c r="CB1452" t="s">
        <v>117</v>
      </c>
      <c r="CC1452" t="s">
        <v>117</v>
      </c>
      <c r="CD1452" t="s">
        <v>117</v>
      </c>
      <c r="CE1452" t="s">
        <v>117</v>
      </c>
      <c r="CF1452" t="s">
        <v>117</v>
      </c>
      <c r="CG1452" t="s">
        <v>117</v>
      </c>
      <c r="CH1452" t="s">
        <v>117</v>
      </c>
      <c r="CI1452" t="s">
        <v>117</v>
      </c>
      <c r="CJ1452" t="s">
        <v>117</v>
      </c>
      <c r="CK1452" t="s">
        <v>117</v>
      </c>
      <c r="CL1452" t="s">
        <v>117</v>
      </c>
      <c r="CM1452" t="s">
        <v>117</v>
      </c>
      <c r="CN1452" t="s">
        <v>117</v>
      </c>
      <c r="CO1452" t="s">
        <v>117</v>
      </c>
      <c r="CP1452" t="s">
        <v>117</v>
      </c>
      <c r="CQ1452" t="s">
        <v>117</v>
      </c>
      <c r="CR1452" t="s">
        <v>117</v>
      </c>
      <c r="CS1452" t="s">
        <v>117</v>
      </c>
      <c r="CT1452" t="s">
        <v>117</v>
      </c>
      <c r="CU1452" t="s">
        <v>117</v>
      </c>
      <c r="CV1452" t="s">
        <v>117</v>
      </c>
      <c r="CW1452" t="s">
        <v>117</v>
      </c>
    </row>
    <row r="1453" spans="1:101" x14ac:dyDescent="0.25">
      <c r="A1453" t="s">
        <v>167</v>
      </c>
      <c r="B1453">
        <v>304609</v>
      </c>
      <c r="C1453" t="s">
        <v>9547</v>
      </c>
      <c r="D1453" t="s">
        <v>102</v>
      </c>
      <c r="E1453" t="s">
        <v>9548</v>
      </c>
      <c r="F1453" t="s">
        <v>9548</v>
      </c>
      <c r="G1453" t="s">
        <v>9549</v>
      </c>
      <c r="I1453" t="s">
        <v>561</v>
      </c>
      <c r="J1453" t="s">
        <v>172</v>
      </c>
      <c r="K1453" t="s">
        <v>134</v>
      </c>
      <c r="L1453">
        <v>94022</v>
      </c>
      <c r="M1453" t="s">
        <v>9550</v>
      </c>
      <c r="N1453" t="s">
        <v>1053</v>
      </c>
      <c r="O1453">
        <v>0</v>
      </c>
      <c r="V1453" t="s">
        <v>114</v>
      </c>
      <c r="W1453" s="1">
        <v>43683</v>
      </c>
      <c r="Y1453" s="1">
        <v>43683</v>
      </c>
      <c r="Z1453" s="2">
        <v>43009</v>
      </c>
      <c r="AA1453" t="s">
        <v>9551</v>
      </c>
      <c r="AB1453" t="s">
        <v>117</v>
      </c>
      <c r="AC1453" t="s">
        <v>117</v>
      </c>
      <c r="AD1453" t="s">
        <v>117</v>
      </c>
      <c r="AG1453" t="s">
        <v>115</v>
      </c>
      <c r="AH1453" t="s">
        <v>117</v>
      </c>
      <c r="AI1453" t="s">
        <v>117</v>
      </c>
      <c r="AJ1453" t="s">
        <v>293</v>
      </c>
      <c r="AL1453" t="s">
        <v>119</v>
      </c>
      <c r="AM1453" t="s">
        <v>133</v>
      </c>
      <c r="AN1453" t="s">
        <v>134</v>
      </c>
      <c r="AO1453" t="s">
        <v>117</v>
      </c>
      <c r="AP1453" t="s">
        <v>117</v>
      </c>
      <c r="AQ1453" t="s">
        <v>117</v>
      </c>
      <c r="AR1453" t="s">
        <v>117</v>
      </c>
      <c r="AS1453" t="s">
        <v>117</v>
      </c>
      <c r="AT1453" t="s">
        <v>117</v>
      </c>
      <c r="AU1453" t="s">
        <v>117</v>
      </c>
      <c r="AV1453" t="s">
        <v>117</v>
      </c>
      <c r="AW1453" t="s">
        <v>117</v>
      </c>
      <c r="AX1453" t="s">
        <v>117</v>
      </c>
      <c r="AY1453" t="s">
        <v>117</v>
      </c>
      <c r="AZ1453" t="s">
        <v>117</v>
      </c>
      <c r="BA1453" t="s">
        <v>117</v>
      </c>
      <c r="BB1453" t="s">
        <v>117</v>
      </c>
      <c r="BD1453" t="s">
        <v>117</v>
      </c>
      <c r="BF1453" t="s">
        <v>117</v>
      </c>
      <c r="BG1453" t="s">
        <v>117</v>
      </c>
      <c r="BH1453" t="s">
        <v>115</v>
      </c>
      <c r="BI1453" t="s">
        <v>117</v>
      </c>
      <c r="BJ1453" t="s">
        <v>117</v>
      </c>
      <c r="BK1453" t="s">
        <v>117</v>
      </c>
      <c r="BL1453" t="s">
        <v>117</v>
      </c>
      <c r="BM1453" t="s">
        <v>117</v>
      </c>
      <c r="BN1453" t="s">
        <v>117</v>
      </c>
      <c r="BO1453" t="s">
        <v>117</v>
      </c>
      <c r="BP1453" t="s">
        <v>117</v>
      </c>
      <c r="BQ1453" t="s">
        <v>117</v>
      </c>
      <c r="BR1453" t="s">
        <v>117</v>
      </c>
      <c r="BS1453" t="s">
        <v>117</v>
      </c>
      <c r="BT1453" t="s">
        <v>117</v>
      </c>
      <c r="BU1453" t="s">
        <v>117</v>
      </c>
      <c r="BV1453" t="s">
        <v>115</v>
      </c>
      <c r="BW1453" t="s">
        <v>115</v>
      </c>
      <c r="BX1453" t="s">
        <v>117</v>
      </c>
      <c r="BY1453" t="s">
        <v>117</v>
      </c>
      <c r="BZ1453" t="s">
        <v>117</v>
      </c>
      <c r="CA1453" t="s">
        <v>117</v>
      </c>
      <c r="CB1453" t="s">
        <v>117</v>
      </c>
      <c r="CC1453" t="s">
        <v>117</v>
      </c>
      <c r="CD1453" t="s">
        <v>117</v>
      </c>
      <c r="CE1453" t="s">
        <v>117</v>
      </c>
      <c r="CF1453" t="s">
        <v>117</v>
      </c>
      <c r="CG1453" t="s">
        <v>117</v>
      </c>
      <c r="CH1453" t="s">
        <v>117</v>
      </c>
      <c r="CI1453" t="s">
        <v>117</v>
      </c>
      <c r="CJ1453" t="s">
        <v>117</v>
      </c>
      <c r="CK1453" t="s">
        <v>117</v>
      </c>
      <c r="CL1453" t="s">
        <v>117</v>
      </c>
      <c r="CM1453" t="s">
        <v>117</v>
      </c>
      <c r="CN1453" t="s">
        <v>117</v>
      </c>
      <c r="CO1453" t="s">
        <v>117</v>
      </c>
      <c r="CP1453" t="s">
        <v>117</v>
      </c>
      <c r="CQ1453" t="s">
        <v>117</v>
      </c>
      <c r="CR1453" t="s">
        <v>117</v>
      </c>
      <c r="CS1453" t="s">
        <v>117</v>
      </c>
      <c r="CT1453" t="s">
        <v>117</v>
      </c>
      <c r="CU1453" t="s">
        <v>117</v>
      </c>
      <c r="CV1453" t="s">
        <v>117</v>
      </c>
      <c r="CW1453" t="s">
        <v>117</v>
      </c>
    </row>
    <row r="1454" spans="1:101" x14ac:dyDescent="0.25">
      <c r="A1454" t="s">
        <v>167</v>
      </c>
      <c r="B1454">
        <v>171201</v>
      </c>
      <c r="C1454" t="s">
        <v>9552</v>
      </c>
      <c r="D1454" t="s">
        <v>102</v>
      </c>
      <c r="E1454" t="s">
        <v>9553</v>
      </c>
      <c r="F1454" t="s">
        <v>9553</v>
      </c>
      <c r="G1454" t="s">
        <v>9554</v>
      </c>
      <c r="I1454" t="s">
        <v>234</v>
      </c>
      <c r="J1454" t="s">
        <v>172</v>
      </c>
      <c r="K1454" t="s">
        <v>134</v>
      </c>
      <c r="L1454">
        <v>94104</v>
      </c>
      <c r="M1454" t="s">
        <v>9555</v>
      </c>
      <c r="O1454">
        <v>0</v>
      </c>
      <c r="V1454" t="s">
        <v>114</v>
      </c>
      <c r="W1454" s="1">
        <v>41739</v>
      </c>
      <c r="Y1454" s="1">
        <v>43537</v>
      </c>
      <c r="Z1454" s="2">
        <v>43009</v>
      </c>
      <c r="AA1454" t="s">
        <v>9556</v>
      </c>
      <c r="AB1454" t="s">
        <v>117</v>
      </c>
      <c r="AC1454" t="s">
        <v>117</v>
      </c>
      <c r="AD1454" t="s">
        <v>117</v>
      </c>
      <c r="AG1454" t="s">
        <v>115</v>
      </c>
      <c r="AH1454" t="s">
        <v>117</v>
      </c>
      <c r="AI1454" t="s">
        <v>117</v>
      </c>
      <c r="AJ1454" t="s">
        <v>132</v>
      </c>
      <c r="AL1454" t="s">
        <v>119</v>
      </c>
      <c r="AM1454" t="s">
        <v>172</v>
      </c>
      <c r="AN1454" t="s">
        <v>134</v>
      </c>
      <c r="AO1454" t="s">
        <v>117</v>
      </c>
      <c r="AP1454" t="s">
        <v>117</v>
      </c>
      <c r="AQ1454" t="s">
        <v>117</v>
      </c>
      <c r="AR1454" t="s">
        <v>117</v>
      </c>
      <c r="AS1454" t="s">
        <v>117</v>
      </c>
      <c r="AT1454" t="s">
        <v>117</v>
      </c>
      <c r="AU1454" t="s">
        <v>117</v>
      </c>
      <c r="AV1454" t="s">
        <v>117</v>
      </c>
      <c r="AW1454" t="s">
        <v>117</v>
      </c>
      <c r="AX1454" t="s">
        <v>117</v>
      </c>
      <c r="AY1454" t="s">
        <v>117</v>
      </c>
      <c r="AZ1454" t="s">
        <v>117</v>
      </c>
      <c r="BA1454" t="s">
        <v>117</v>
      </c>
      <c r="BB1454" t="s">
        <v>115</v>
      </c>
      <c r="BC1454" t="s">
        <v>9557</v>
      </c>
      <c r="BD1454" t="s">
        <v>117</v>
      </c>
      <c r="BF1454" t="s">
        <v>117</v>
      </c>
      <c r="BG1454" t="s">
        <v>117</v>
      </c>
      <c r="BH1454" t="s">
        <v>115</v>
      </c>
      <c r="BI1454" t="s">
        <v>117</v>
      </c>
      <c r="BJ1454" t="s">
        <v>117</v>
      </c>
      <c r="BK1454" t="s">
        <v>117</v>
      </c>
      <c r="BL1454" t="s">
        <v>117</v>
      </c>
      <c r="BM1454" t="s">
        <v>117</v>
      </c>
      <c r="BN1454" t="s">
        <v>117</v>
      </c>
      <c r="BO1454" t="s">
        <v>117</v>
      </c>
      <c r="BP1454" t="s">
        <v>117</v>
      </c>
      <c r="BQ1454" t="s">
        <v>117</v>
      </c>
      <c r="BR1454" t="s">
        <v>117</v>
      </c>
      <c r="BS1454" t="s">
        <v>117</v>
      </c>
      <c r="BT1454" t="s">
        <v>117</v>
      </c>
      <c r="BU1454" t="s">
        <v>117</v>
      </c>
      <c r="BV1454" t="s">
        <v>115</v>
      </c>
      <c r="BW1454" t="s">
        <v>115</v>
      </c>
      <c r="BX1454" t="s">
        <v>117</v>
      </c>
      <c r="BY1454" t="s">
        <v>117</v>
      </c>
      <c r="BZ1454" t="s">
        <v>117</v>
      </c>
      <c r="CA1454" t="s">
        <v>117</v>
      </c>
      <c r="CB1454" t="s">
        <v>117</v>
      </c>
      <c r="CC1454" t="s">
        <v>117</v>
      </c>
      <c r="CD1454" t="s">
        <v>117</v>
      </c>
      <c r="CE1454" t="s">
        <v>117</v>
      </c>
      <c r="CF1454" t="s">
        <v>117</v>
      </c>
      <c r="CG1454" t="s">
        <v>117</v>
      </c>
      <c r="CH1454" t="s">
        <v>117</v>
      </c>
      <c r="CI1454" t="s">
        <v>117</v>
      </c>
      <c r="CJ1454" t="s">
        <v>117</v>
      </c>
      <c r="CK1454" t="s">
        <v>117</v>
      </c>
      <c r="CL1454" t="s">
        <v>117</v>
      </c>
      <c r="CM1454" t="s">
        <v>117</v>
      </c>
      <c r="CN1454" t="s">
        <v>117</v>
      </c>
      <c r="CO1454" t="s">
        <v>117</v>
      </c>
      <c r="CP1454" t="s">
        <v>117</v>
      </c>
      <c r="CQ1454" t="s">
        <v>117</v>
      </c>
      <c r="CR1454" t="s">
        <v>117</v>
      </c>
      <c r="CS1454" t="s">
        <v>117</v>
      </c>
      <c r="CT1454" t="s">
        <v>117</v>
      </c>
      <c r="CU1454" t="s">
        <v>117</v>
      </c>
      <c r="CV1454" t="s">
        <v>117</v>
      </c>
      <c r="CW1454" t="s">
        <v>117</v>
      </c>
    </row>
    <row r="1455" spans="1:101" x14ac:dyDescent="0.25">
      <c r="A1455" t="s">
        <v>167</v>
      </c>
      <c r="B1455">
        <v>301361</v>
      </c>
      <c r="C1455" t="s">
        <v>9558</v>
      </c>
      <c r="D1455" t="s">
        <v>102</v>
      </c>
      <c r="E1455" t="s">
        <v>9559</v>
      </c>
      <c r="F1455" t="s">
        <v>9559</v>
      </c>
      <c r="G1455" t="s">
        <v>9560</v>
      </c>
      <c r="H1455" t="s">
        <v>9561</v>
      </c>
      <c r="I1455" t="s">
        <v>1569</v>
      </c>
      <c r="J1455" t="s">
        <v>172</v>
      </c>
      <c r="K1455" t="s">
        <v>134</v>
      </c>
      <c r="L1455">
        <v>95128</v>
      </c>
      <c r="M1455" t="s">
        <v>9562</v>
      </c>
      <c r="O1455">
        <v>0</v>
      </c>
      <c r="V1455" t="s">
        <v>114</v>
      </c>
      <c r="W1455" s="1">
        <v>43553</v>
      </c>
      <c r="Y1455" s="1">
        <v>43553</v>
      </c>
      <c r="Z1455" s="2">
        <v>43009</v>
      </c>
      <c r="AB1455" t="s">
        <v>117</v>
      </c>
      <c r="AC1455" t="s">
        <v>117</v>
      </c>
      <c r="AD1455" t="s">
        <v>117</v>
      </c>
      <c r="AG1455" t="s">
        <v>117</v>
      </c>
      <c r="AH1455" t="s">
        <v>115</v>
      </c>
      <c r="AI1455" t="s">
        <v>117</v>
      </c>
      <c r="AJ1455" t="s">
        <v>132</v>
      </c>
      <c r="AL1455" t="s">
        <v>119</v>
      </c>
      <c r="AM1455" t="s">
        <v>133</v>
      </c>
      <c r="AN1455" t="s">
        <v>134</v>
      </c>
      <c r="AO1455" t="s">
        <v>117</v>
      </c>
      <c r="AP1455" t="s">
        <v>117</v>
      </c>
      <c r="AQ1455" t="s">
        <v>117</v>
      </c>
      <c r="AR1455" t="s">
        <v>117</v>
      </c>
      <c r="AS1455" t="s">
        <v>117</v>
      </c>
      <c r="AT1455" t="s">
        <v>117</v>
      </c>
      <c r="AU1455" t="s">
        <v>117</v>
      </c>
      <c r="AV1455" t="s">
        <v>117</v>
      </c>
      <c r="AW1455" t="s">
        <v>117</v>
      </c>
      <c r="AX1455" t="s">
        <v>117</v>
      </c>
      <c r="AY1455" t="s">
        <v>117</v>
      </c>
      <c r="AZ1455" t="s">
        <v>117</v>
      </c>
      <c r="BA1455" t="s">
        <v>117</v>
      </c>
      <c r="BB1455" t="s">
        <v>117</v>
      </c>
      <c r="BD1455" t="s">
        <v>117</v>
      </c>
      <c r="BF1455" t="s">
        <v>117</v>
      </c>
      <c r="BG1455" t="s">
        <v>117</v>
      </c>
      <c r="BH1455" t="s">
        <v>117</v>
      </c>
      <c r="BI1455" t="s">
        <v>117</v>
      </c>
      <c r="BJ1455" t="s">
        <v>117</v>
      </c>
      <c r="BK1455" t="s">
        <v>117</v>
      </c>
      <c r="BL1455" t="s">
        <v>117</v>
      </c>
      <c r="BM1455" t="s">
        <v>117</v>
      </c>
      <c r="BN1455" t="s">
        <v>117</v>
      </c>
      <c r="BO1455" t="s">
        <v>117</v>
      </c>
      <c r="BP1455" t="s">
        <v>117</v>
      </c>
      <c r="BQ1455" t="s">
        <v>117</v>
      </c>
      <c r="BR1455" t="s">
        <v>117</v>
      </c>
      <c r="BS1455" t="s">
        <v>117</v>
      </c>
      <c r="BT1455" t="s">
        <v>117</v>
      </c>
      <c r="BU1455" t="s">
        <v>117</v>
      </c>
      <c r="BV1455" t="s">
        <v>117</v>
      </c>
      <c r="BW1455" t="s">
        <v>115</v>
      </c>
      <c r="BX1455" t="s">
        <v>117</v>
      </c>
      <c r="BY1455" t="s">
        <v>117</v>
      </c>
      <c r="BZ1455" t="s">
        <v>117</v>
      </c>
      <c r="CA1455" t="s">
        <v>117</v>
      </c>
      <c r="CB1455" t="s">
        <v>117</v>
      </c>
      <c r="CC1455" t="s">
        <v>117</v>
      </c>
      <c r="CD1455" t="s">
        <v>117</v>
      </c>
      <c r="CE1455" t="s">
        <v>117</v>
      </c>
      <c r="CF1455" t="s">
        <v>117</v>
      </c>
      <c r="CG1455" t="s">
        <v>117</v>
      </c>
      <c r="CH1455" t="s">
        <v>117</v>
      </c>
      <c r="CI1455" t="s">
        <v>117</v>
      </c>
      <c r="CJ1455" t="s">
        <v>117</v>
      </c>
      <c r="CK1455" t="s">
        <v>117</v>
      </c>
      <c r="CL1455" t="s">
        <v>117</v>
      </c>
      <c r="CM1455" t="s">
        <v>117</v>
      </c>
      <c r="CN1455" t="s">
        <v>117</v>
      </c>
      <c r="CO1455" t="s">
        <v>117</v>
      </c>
      <c r="CP1455" t="s">
        <v>117</v>
      </c>
      <c r="CQ1455" t="s">
        <v>117</v>
      </c>
      <c r="CR1455" t="s">
        <v>117</v>
      </c>
      <c r="CS1455" t="s">
        <v>117</v>
      </c>
      <c r="CT1455" t="s">
        <v>117</v>
      </c>
      <c r="CU1455" t="s">
        <v>117</v>
      </c>
      <c r="CV1455" t="s">
        <v>117</v>
      </c>
      <c r="CW1455" t="s">
        <v>117</v>
      </c>
    </row>
    <row r="1456" spans="1:101" x14ac:dyDescent="0.25">
      <c r="A1456" t="s">
        <v>207</v>
      </c>
      <c r="B1456">
        <v>299679</v>
      </c>
      <c r="C1456" t="s">
        <v>9563</v>
      </c>
      <c r="D1456" t="s">
        <v>102</v>
      </c>
      <c r="E1456" t="s">
        <v>9564</v>
      </c>
      <c r="F1456" t="s">
        <v>9564</v>
      </c>
      <c r="G1456" t="s">
        <v>9565</v>
      </c>
      <c r="H1456" t="s">
        <v>1821</v>
      </c>
      <c r="I1456" t="s">
        <v>213</v>
      </c>
      <c r="J1456" t="s">
        <v>214</v>
      </c>
      <c r="K1456" t="s">
        <v>134</v>
      </c>
      <c r="L1456">
        <v>10005</v>
      </c>
      <c r="M1456" t="s">
        <v>9566</v>
      </c>
      <c r="N1456" t="s">
        <v>9567</v>
      </c>
      <c r="O1456">
        <v>0</v>
      </c>
      <c r="V1456" t="s">
        <v>114</v>
      </c>
      <c r="W1456" s="1">
        <v>43510</v>
      </c>
      <c r="Y1456" s="1">
        <v>43510</v>
      </c>
      <c r="Z1456" s="2">
        <v>43009</v>
      </c>
      <c r="AA1456" t="s">
        <v>9568</v>
      </c>
      <c r="AB1456" t="s">
        <v>117</v>
      </c>
      <c r="AC1456" t="s">
        <v>117</v>
      </c>
      <c r="AD1456" t="s">
        <v>117</v>
      </c>
      <c r="AG1456" t="s">
        <v>117</v>
      </c>
      <c r="AH1456" t="s">
        <v>115</v>
      </c>
      <c r="AI1456" t="s">
        <v>117</v>
      </c>
      <c r="AJ1456" t="s">
        <v>132</v>
      </c>
      <c r="AL1456" t="s">
        <v>119</v>
      </c>
      <c r="AM1456" t="s">
        <v>133</v>
      </c>
      <c r="AN1456" t="s">
        <v>134</v>
      </c>
      <c r="AO1456" t="s">
        <v>117</v>
      </c>
      <c r="AP1456" t="s">
        <v>117</v>
      </c>
      <c r="AQ1456" t="s">
        <v>117</v>
      </c>
      <c r="AR1456" t="s">
        <v>117</v>
      </c>
      <c r="AS1456" t="s">
        <v>117</v>
      </c>
      <c r="AT1456" t="s">
        <v>117</v>
      </c>
      <c r="AU1456" t="s">
        <v>117</v>
      </c>
      <c r="AV1456" t="s">
        <v>117</v>
      </c>
      <c r="AW1456" t="s">
        <v>117</v>
      </c>
      <c r="AX1456" t="s">
        <v>117</v>
      </c>
      <c r="AY1456" t="s">
        <v>117</v>
      </c>
      <c r="AZ1456" t="s">
        <v>117</v>
      </c>
      <c r="BA1456" t="s">
        <v>117</v>
      </c>
      <c r="BB1456" t="s">
        <v>117</v>
      </c>
      <c r="BD1456" t="s">
        <v>117</v>
      </c>
      <c r="BF1456" t="s">
        <v>117</v>
      </c>
      <c r="BG1456" t="s">
        <v>117</v>
      </c>
      <c r="BH1456" t="s">
        <v>117</v>
      </c>
      <c r="BI1456" t="s">
        <v>117</v>
      </c>
      <c r="BJ1456" t="s">
        <v>117</v>
      </c>
      <c r="BK1456" t="s">
        <v>117</v>
      </c>
      <c r="BL1456" t="s">
        <v>117</v>
      </c>
      <c r="BM1456" t="s">
        <v>117</v>
      </c>
      <c r="BN1456" t="s">
        <v>117</v>
      </c>
      <c r="BO1456" t="s">
        <v>117</v>
      </c>
      <c r="BP1456" t="s">
        <v>117</v>
      </c>
      <c r="BQ1456" t="s">
        <v>117</v>
      </c>
      <c r="BR1456" t="s">
        <v>117</v>
      </c>
      <c r="BS1456" t="s">
        <v>117</v>
      </c>
      <c r="BT1456" t="s">
        <v>117</v>
      </c>
      <c r="BU1456" t="s">
        <v>117</v>
      </c>
      <c r="BV1456" t="s">
        <v>115</v>
      </c>
      <c r="BW1456" t="s">
        <v>115</v>
      </c>
      <c r="BX1456" t="s">
        <v>117</v>
      </c>
      <c r="BY1456" t="s">
        <v>117</v>
      </c>
      <c r="BZ1456" t="s">
        <v>117</v>
      </c>
      <c r="CA1456" t="s">
        <v>117</v>
      </c>
      <c r="CB1456" t="s">
        <v>117</v>
      </c>
      <c r="CC1456" t="s">
        <v>117</v>
      </c>
      <c r="CD1456" t="s">
        <v>117</v>
      </c>
      <c r="CE1456" t="s">
        <v>117</v>
      </c>
      <c r="CF1456" t="s">
        <v>117</v>
      </c>
      <c r="CG1456" t="s">
        <v>117</v>
      </c>
      <c r="CH1456" t="s">
        <v>117</v>
      </c>
      <c r="CI1456" t="s">
        <v>117</v>
      </c>
      <c r="CJ1456" t="s">
        <v>115</v>
      </c>
      <c r="CK1456" t="s">
        <v>115</v>
      </c>
      <c r="CL1456" t="s">
        <v>115</v>
      </c>
      <c r="CM1456" t="s">
        <v>115</v>
      </c>
      <c r="CN1456" t="s">
        <v>117</v>
      </c>
      <c r="CO1456" t="s">
        <v>115</v>
      </c>
      <c r="CP1456" t="s">
        <v>115</v>
      </c>
      <c r="CQ1456" t="s">
        <v>115</v>
      </c>
      <c r="CR1456" t="s">
        <v>117</v>
      </c>
      <c r="CS1456" t="s">
        <v>117</v>
      </c>
      <c r="CT1456" t="s">
        <v>117</v>
      </c>
      <c r="CU1456" t="s">
        <v>117</v>
      </c>
      <c r="CV1456" t="s">
        <v>117</v>
      </c>
      <c r="CW1456" t="s">
        <v>117</v>
      </c>
    </row>
    <row r="1457" spans="1:101" x14ac:dyDescent="0.25">
      <c r="A1457" t="s">
        <v>145</v>
      </c>
      <c r="B1457">
        <v>297587</v>
      </c>
      <c r="C1457" t="s">
        <v>9569</v>
      </c>
      <c r="D1457" t="s">
        <v>102</v>
      </c>
      <c r="E1457" t="s">
        <v>9570</v>
      </c>
      <c r="F1457" t="s">
        <v>9570</v>
      </c>
      <c r="G1457" t="s">
        <v>9571</v>
      </c>
      <c r="H1457" t="s">
        <v>9572</v>
      </c>
      <c r="I1457" t="s">
        <v>432</v>
      </c>
      <c r="J1457" t="s">
        <v>433</v>
      </c>
      <c r="K1457" t="s">
        <v>134</v>
      </c>
      <c r="L1457">
        <v>6905</v>
      </c>
      <c r="M1457" t="s">
        <v>9573</v>
      </c>
      <c r="N1457" t="s">
        <v>9574</v>
      </c>
      <c r="O1457">
        <v>0</v>
      </c>
      <c r="V1457" t="s">
        <v>114</v>
      </c>
      <c r="W1457" s="1">
        <v>43259</v>
      </c>
      <c r="Y1457" s="1">
        <v>43546</v>
      </c>
      <c r="Z1457" s="2">
        <v>43009</v>
      </c>
      <c r="AA1457" t="s">
        <v>9575</v>
      </c>
      <c r="AB1457" t="s">
        <v>117</v>
      </c>
      <c r="AC1457" t="s">
        <v>117</v>
      </c>
      <c r="AD1457" t="s">
        <v>117</v>
      </c>
      <c r="AG1457" t="s">
        <v>117</v>
      </c>
      <c r="AH1457" t="s">
        <v>115</v>
      </c>
      <c r="AI1457" t="s">
        <v>117</v>
      </c>
      <c r="AJ1457" t="s">
        <v>132</v>
      </c>
      <c r="AL1457" t="s">
        <v>119</v>
      </c>
      <c r="AM1457" t="s">
        <v>133</v>
      </c>
      <c r="AN1457" t="s">
        <v>134</v>
      </c>
      <c r="AO1457" t="s">
        <v>117</v>
      </c>
      <c r="AP1457" t="s">
        <v>117</v>
      </c>
      <c r="AQ1457" t="s">
        <v>117</v>
      </c>
      <c r="AR1457" t="s">
        <v>117</v>
      </c>
      <c r="AS1457" t="s">
        <v>117</v>
      </c>
      <c r="AT1457" t="s">
        <v>117</v>
      </c>
      <c r="AU1457" t="s">
        <v>117</v>
      </c>
      <c r="AV1457" t="s">
        <v>117</v>
      </c>
      <c r="AW1457" t="s">
        <v>117</v>
      </c>
      <c r="AX1457" t="s">
        <v>117</v>
      </c>
      <c r="AY1457" t="s">
        <v>117</v>
      </c>
      <c r="AZ1457" t="s">
        <v>117</v>
      </c>
      <c r="BA1457" t="s">
        <v>117</v>
      </c>
      <c r="BB1457" t="s">
        <v>117</v>
      </c>
      <c r="BD1457" t="s">
        <v>117</v>
      </c>
      <c r="BF1457" t="s">
        <v>117</v>
      </c>
      <c r="BG1457" t="s">
        <v>117</v>
      </c>
      <c r="BH1457" t="s">
        <v>117</v>
      </c>
      <c r="BI1457" t="s">
        <v>117</v>
      </c>
      <c r="BJ1457" t="s">
        <v>117</v>
      </c>
      <c r="BK1457" t="s">
        <v>117</v>
      </c>
      <c r="BL1457" t="s">
        <v>117</v>
      </c>
      <c r="BM1457" t="s">
        <v>117</v>
      </c>
      <c r="BN1457" t="s">
        <v>117</v>
      </c>
      <c r="BO1457" t="s">
        <v>117</v>
      </c>
      <c r="BP1457" t="s">
        <v>117</v>
      </c>
      <c r="BQ1457" t="s">
        <v>117</v>
      </c>
      <c r="BR1457" t="s">
        <v>117</v>
      </c>
      <c r="BS1457" t="s">
        <v>117</v>
      </c>
      <c r="BT1457" t="s">
        <v>117</v>
      </c>
      <c r="BU1457" t="s">
        <v>117</v>
      </c>
      <c r="BV1457" t="s">
        <v>117</v>
      </c>
      <c r="BW1457" t="s">
        <v>115</v>
      </c>
      <c r="BX1457" t="s">
        <v>117</v>
      </c>
      <c r="BY1457" t="s">
        <v>117</v>
      </c>
      <c r="BZ1457" t="s">
        <v>117</v>
      </c>
      <c r="CA1457" t="s">
        <v>117</v>
      </c>
      <c r="CB1457" t="s">
        <v>117</v>
      </c>
      <c r="CC1457" t="s">
        <v>117</v>
      </c>
      <c r="CD1457" t="s">
        <v>117</v>
      </c>
      <c r="CE1457" t="s">
        <v>117</v>
      </c>
      <c r="CF1457" t="s">
        <v>117</v>
      </c>
      <c r="CG1457" t="s">
        <v>117</v>
      </c>
      <c r="CH1457" t="s">
        <v>117</v>
      </c>
      <c r="CI1457" t="s">
        <v>117</v>
      </c>
      <c r="CJ1457" t="s">
        <v>117</v>
      </c>
      <c r="CK1457" t="s">
        <v>117</v>
      </c>
      <c r="CL1457" t="s">
        <v>117</v>
      </c>
      <c r="CM1457" t="s">
        <v>117</v>
      </c>
      <c r="CN1457" t="s">
        <v>117</v>
      </c>
      <c r="CO1457" t="s">
        <v>117</v>
      </c>
      <c r="CP1457" t="s">
        <v>117</v>
      </c>
      <c r="CQ1457" t="s">
        <v>117</v>
      </c>
      <c r="CR1457" t="s">
        <v>117</v>
      </c>
      <c r="CS1457" t="s">
        <v>117</v>
      </c>
      <c r="CT1457" t="s">
        <v>117</v>
      </c>
      <c r="CU1457" t="s">
        <v>117</v>
      </c>
      <c r="CV1457" t="s">
        <v>117</v>
      </c>
      <c r="CW1457" t="s">
        <v>117</v>
      </c>
    </row>
    <row r="1458" spans="1:101" x14ac:dyDescent="0.25">
      <c r="A1458" t="s">
        <v>145</v>
      </c>
      <c r="B1458">
        <v>163020</v>
      </c>
      <c r="C1458" t="s">
        <v>9576</v>
      </c>
      <c r="D1458" t="s">
        <v>102</v>
      </c>
      <c r="E1458" t="s">
        <v>9577</v>
      </c>
      <c r="F1458" t="s">
        <v>9577</v>
      </c>
      <c r="G1458" t="s">
        <v>9578</v>
      </c>
      <c r="I1458" t="s">
        <v>1032</v>
      </c>
      <c r="J1458" t="s">
        <v>151</v>
      </c>
      <c r="K1458" t="s">
        <v>134</v>
      </c>
      <c r="L1458">
        <v>2116</v>
      </c>
      <c r="M1458" t="s">
        <v>9579</v>
      </c>
      <c r="N1458" t="s">
        <v>9580</v>
      </c>
      <c r="O1458">
        <v>0</v>
      </c>
      <c r="V1458" t="s">
        <v>114</v>
      </c>
      <c r="W1458" s="1">
        <v>41722</v>
      </c>
      <c r="Y1458" s="1">
        <v>43549</v>
      </c>
      <c r="Z1458" s="2">
        <v>43009</v>
      </c>
      <c r="AA1458" t="s">
        <v>9581</v>
      </c>
      <c r="AB1458" t="s">
        <v>117</v>
      </c>
      <c r="AC1458" t="s">
        <v>117</v>
      </c>
      <c r="AD1458" t="s">
        <v>117</v>
      </c>
      <c r="AG1458" t="s">
        <v>117</v>
      </c>
      <c r="AH1458" t="s">
        <v>115</v>
      </c>
      <c r="AI1458" t="s">
        <v>117</v>
      </c>
      <c r="AJ1458" t="s">
        <v>132</v>
      </c>
      <c r="AL1458" t="s">
        <v>119</v>
      </c>
      <c r="AM1458" t="s">
        <v>151</v>
      </c>
      <c r="AN1458" t="s">
        <v>134</v>
      </c>
      <c r="AO1458" t="s">
        <v>117</v>
      </c>
      <c r="AP1458" t="s">
        <v>117</v>
      </c>
      <c r="AQ1458" t="s">
        <v>117</v>
      </c>
      <c r="AR1458" t="s">
        <v>117</v>
      </c>
      <c r="AS1458" t="s">
        <v>117</v>
      </c>
      <c r="AT1458" t="s">
        <v>117</v>
      </c>
      <c r="AU1458" t="s">
        <v>117</v>
      </c>
      <c r="AV1458" t="s">
        <v>117</v>
      </c>
      <c r="AW1458" t="s">
        <v>117</v>
      </c>
      <c r="AX1458" t="s">
        <v>117</v>
      </c>
      <c r="AY1458" t="s">
        <v>117</v>
      </c>
      <c r="AZ1458" t="s">
        <v>117</v>
      </c>
      <c r="BA1458" t="s">
        <v>117</v>
      </c>
      <c r="BB1458" t="s">
        <v>117</v>
      </c>
      <c r="BD1458" t="s">
        <v>117</v>
      </c>
      <c r="BF1458" t="s">
        <v>117</v>
      </c>
      <c r="BG1458" t="s">
        <v>117</v>
      </c>
      <c r="BH1458" t="s">
        <v>117</v>
      </c>
      <c r="BI1458" t="s">
        <v>117</v>
      </c>
      <c r="BJ1458" t="s">
        <v>117</v>
      </c>
      <c r="BK1458" t="s">
        <v>117</v>
      </c>
      <c r="BL1458" t="s">
        <v>117</v>
      </c>
      <c r="BM1458" t="s">
        <v>117</v>
      </c>
      <c r="BN1458" t="s">
        <v>117</v>
      </c>
      <c r="BO1458" t="s">
        <v>117</v>
      </c>
      <c r="BP1458" t="s">
        <v>117</v>
      </c>
      <c r="BQ1458" t="s">
        <v>117</v>
      </c>
      <c r="BR1458" t="s">
        <v>117</v>
      </c>
      <c r="BS1458" t="s">
        <v>117</v>
      </c>
      <c r="BT1458" t="s">
        <v>117</v>
      </c>
      <c r="BU1458" t="s">
        <v>117</v>
      </c>
      <c r="BV1458" t="s">
        <v>115</v>
      </c>
      <c r="BW1458" t="s">
        <v>115</v>
      </c>
      <c r="BX1458" t="s">
        <v>117</v>
      </c>
      <c r="BY1458" t="s">
        <v>117</v>
      </c>
      <c r="BZ1458" t="s">
        <v>117</v>
      </c>
      <c r="CA1458" t="s">
        <v>117</v>
      </c>
      <c r="CB1458" t="s">
        <v>117</v>
      </c>
      <c r="CC1458" t="s">
        <v>117</v>
      </c>
      <c r="CD1458" t="s">
        <v>117</v>
      </c>
      <c r="CE1458" t="s">
        <v>117</v>
      </c>
      <c r="CF1458" t="s">
        <v>117</v>
      </c>
      <c r="CG1458" t="s">
        <v>117</v>
      </c>
      <c r="CH1458" t="s">
        <v>117</v>
      </c>
      <c r="CI1458" t="s">
        <v>117</v>
      </c>
      <c r="CJ1458" t="s">
        <v>117</v>
      </c>
      <c r="CK1458" t="s">
        <v>117</v>
      </c>
      <c r="CL1458" t="s">
        <v>117</v>
      </c>
      <c r="CM1458" t="s">
        <v>117</v>
      </c>
      <c r="CN1458" t="s">
        <v>117</v>
      </c>
      <c r="CO1458" t="s">
        <v>117</v>
      </c>
      <c r="CP1458" t="s">
        <v>117</v>
      </c>
      <c r="CQ1458" t="s">
        <v>117</v>
      </c>
      <c r="CR1458" t="s">
        <v>117</v>
      </c>
      <c r="CS1458" t="s">
        <v>117</v>
      </c>
      <c r="CT1458" t="s">
        <v>117</v>
      </c>
      <c r="CU1458" t="s">
        <v>117</v>
      </c>
      <c r="CV1458" t="s">
        <v>117</v>
      </c>
      <c r="CW1458" t="s">
        <v>117</v>
      </c>
    </row>
    <row r="1459" spans="1:101" x14ac:dyDescent="0.25">
      <c r="A1459" t="s">
        <v>207</v>
      </c>
      <c r="B1459">
        <v>168370</v>
      </c>
      <c r="C1459" t="s">
        <v>9582</v>
      </c>
      <c r="D1459" t="s">
        <v>102</v>
      </c>
      <c r="E1459" t="s">
        <v>9583</v>
      </c>
      <c r="F1459" t="s">
        <v>9583</v>
      </c>
      <c r="G1459" t="s">
        <v>9584</v>
      </c>
      <c r="H1459" t="s">
        <v>1980</v>
      </c>
      <c r="I1459" t="s">
        <v>9585</v>
      </c>
      <c r="J1459" t="s">
        <v>214</v>
      </c>
      <c r="K1459" t="s">
        <v>134</v>
      </c>
      <c r="L1459">
        <v>10580</v>
      </c>
      <c r="M1459" t="s">
        <v>9586</v>
      </c>
      <c r="N1459" t="s">
        <v>9587</v>
      </c>
      <c r="O1459">
        <v>0</v>
      </c>
      <c r="V1459" t="s">
        <v>114</v>
      </c>
      <c r="W1459" s="1">
        <v>41541</v>
      </c>
      <c r="Y1459" s="1">
        <v>43553</v>
      </c>
      <c r="Z1459" s="2">
        <v>43009</v>
      </c>
      <c r="AA1459" t="s">
        <v>9588</v>
      </c>
      <c r="AB1459" t="s">
        <v>117</v>
      </c>
      <c r="AC1459" t="s">
        <v>117</v>
      </c>
      <c r="AD1459" t="s">
        <v>117</v>
      </c>
      <c r="AG1459" t="s">
        <v>117</v>
      </c>
      <c r="AH1459" t="s">
        <v>115</v>
      </c>
      <c r="AI1459" t="s">
        <v>117</v>
      </c>
      <c r="AJ1459" t="s">
        <v>132</v>
      </c>
      <c r="AL1459" t="s">
        <v>119</v>
      </c>
      <c r="AM1459" t="s">
        <v>133</v>
      </c>
      <c r="AN1459" t="s">
        <v>134</v>
      </c>
      <c r="AO1459" t="s">
        <v>117</v>
      </c>
      <c r="AP1459" t="s">
        <v>117</v>
      </c>
      <c r="AQ1459" t="s">
        <v>117</v>
      </c>
      <c r="AR1459" t="s">
        <v>117</v>
      </c>
      <c r="AS1459" t="s">
        <v>117</v>
      </c>
      <c r="AT1459" t="s">
        <v>117</v>
      </c>
      <c r="AU1459" t="s">
        <v>117</v>
      </c>
      <c r="AV1459" t="s">
        <v>117</v>
      </c>
      <c r="AW1459" t="s">
        <v>117</v>
      </c>
      <c r="AX1459" t="s">
        <v>117</v>
      </c>
      <c r="AY1459" t="s">
        <v>117</v>
      </c>
      <c r="AZ1459" t="s">
        <v>117</v>
      </c>
      <c r="BA1459" t="s">
        <v>117</v>
      </c>
      <c r="BB1459" t="s">
        <v>117</v>
      </c>
      <c r="BD1459" t="s">
        <v>117</v>
      </c>
      <c r="BF1459" t="s">
        <v>117</v>
      </c>
      <c r="BG1459" t="s">
        <v>117</v>
      </c>
      <c r="BH1459" t="s">
        <v>117</v>
      </c>
      <c r="BI1459" t="s">
        <v>117</v>
      </c>
      <c r="BJ1459" t="s">
        <v>117</v>
      </c>
      <c r="BK1459" t="s">
        <v>117</v>
      </c>
      <c r="BL1459" t="s">
        <v>117</v>
      </c>
      <c r="BM1459" t="s">
        <v>117</v>
      </c>
      <c r="BN1459" t="s">
        <v>117</v>
      </c>
      <c r="BO1459" t="s">
        <v>117</v>
      </c>
      <c r="BP1459" t="s">
        <v>117</v>
      </c>
      <c r="BQ1459" t="s">
        <v>117</v>
      </c>
      <c r="BR1459" t="s">
        <v>117</v>
      </c>
      <c r="BS1459" t="s">
        <v>117</v>
      </c>
      <c r="BT1459" t="s">
        <v>117</v>
      </c>
      <c r="BU1459" t="s">
        <v>117</v>
      </c>
      <c r="BV1459" t="s">
        <v>117</v>
      </c>
      <c r="BW1459" t="s">
        <v>115</v>
      </c>
      <c r="BX1459" t="s">
        <v>117</v>
      </c>
      <c r="BY1459" t="s">
        <v>117</v>
      </c>
      <c r="BZ1459" t="s">
        <v>117</v>
      </c>
      <c r="CA1459" t="s">
        <v>117</v>
      </c>
      <c r="CB1459" t="s">
        <v>117</v>
      </c>
      <c r="CC1459" t="s">
        <v>117</v>
      </c>
      <c r="CD1459" t="s">
        <v>117</v>
      </c>
      <c r="CE1459" t="s">
        <v>117</v>
      </c>
      <c r="CF1459" t="s">
        <v>117</v>
      </c>
      <c r="CG1459" t="s">
        <v>117</v>
      </c>
      <c r="CH1459" t="s">
        <v>117</v>
      </c>
      <c r="CI1459" t="s">
        <v>117</v>
      </c>
      <c r="CJ1459" t="s">
        <v>117</v>
      </c>
      <c r="CK1459" t="s">
        <v>117</v>
      </c>
      <c r="CL1459" t="s">
        <v>117</v>
      </c>
      <c r="CM1459" t="s">
        <v>117</v>
      </c>
      <c r="CN1459" t="s">
        <v>117</v>
      </c>
      <c r="CO1459" t="s">
        <v>117</v>
      </c>
      <c r="CP1459" t="s">
        <v>117</v>
      </c>
      <c r="CQ1459" t="s">
        <v>117</v>
      </c>
      <c r="CR1459" t="s">
        <v>117</v>
      </c>
      <c r="CS1459" t="s">
        <v>117</v>
      </c>
      <c r="CT1459" t="s">
        <v>117</v>
      </c>
      <c r="CU1459" t="s">
        <v>117</v>
      </c>
      <c r="CV1459" t="s">
        <v>117</v>
      </c>
      <c r="CW1459" t="s">
        <v>117</v>
      </c>
    </row>
    <row r="1460" spans="1:101" x14ac:dyDescent="0.25">
      <c r="A1460" t="s">
        <v>255</v>
      </c>
      <c r="B1460">
        <v>163661</v>
      </c>
      <c r="C1460" t="s">
        <v>9589</v>
      </c>
      <c r="D1460" t="s">
        <v>102</v>
      </c>
      <c r="E1460" t="s">
        <v>9590</v>
      </c>
      <c r="F1460" t="s">
        <v>9590</v>
      </c>
      <c r="G1460" t="s">
        <v>9591</v>
      </c>
      <c r="H1460" t="s">
        <v>9592</v>
      </c>
      <c r="I1460" t="s">
        <v>4408</v>
      </c>
      <c r="J1460" t="s">
        <v>795</v>
      </c>
      <c r="K1460" t="s">
        <v>134</v>
      </c>
      <c r="L1460">
        <v>44131</v>
      </c>
      <c r="M1460" t="s">
        <v>9593</v>
      </c>
      <c r="N1460" t="s">
        <v>9594</v>
      </c>
      <c r="O1460">
        <v>0</v>
      </c>
      <c r="V1460" t="s">
        <v>114</v>
      </c>
      <c r="W1460" s="1">
        <v>40998</v>
      </c>
      <c r="Y1460" s="1">
        <v>43552</v>
      </c>
      <c r="Z1460" s="2">
        <v>43009</v>
      </c>
      <c r="AA1460" t="s">
        <v>9595</v>
      </c>
      <c r="AB1460" t="s">
        <v>117</v>
      </c>
      <c r="AC1460" t="s">
        <v>117</v>
      </c>
      <c r="AD1460" t="s">
        <v>117</v>
      </c>
      <c r="AG1460" t="s">
        <v>117</v>
      </c>
      <c r="AH1460" t="s">
        <v>115</v>
      </c>
      <c r="AI1460" t="s">
        <v>117</v>
      </c>
      <c r="AJ1460" t="s">
        <v>118</v>
      </c>
      <c r="AL1460" t="s">
        <v>119</v>
      </c>
      <c r="AM1460" t="s">
        <v>795</v>
      </c>
      <c r="AN1460" t="s">
        <v>134</v>
      </c>
      <c r="AO1460" t="s">
        <v>117</v>
      </c>
      <c r="AP1460" t="s">
        <v>117</v>
      </c>
      <c r="AQ1460" t="s">
        <v>117</v>
      </c>
      <c r="AR1460" t="s">
        <v>117</v>
      </c>
      <c r="AS1460" t="s">
        <v>117</v>
      </c>
      <c r="AT1460" t="s">
        <v>117</v>
      </c>
      <c r="AU1460" t="s">
        <v>117</v>
      </c>
      <c r="AV1460" t="s">
        <v>117</v>
      </c>
      <c r="AW1460" t="s">
        <v>117</v>
      </c>
      <c r="AX1460" t="s">
        <v>117</v>
      </c>
      <c r="AY1460" t="s">
        <v>117</v>
      </c>
      <c r="AZ1460" t="s">
        <v>117</v>
      </c>
      <c r="BA1460" t="s">
        <v>117</v>
      </c>
      <c r="BB1460" t="s">
        <v>117</v>
      </c>
      <c r="BD1460" t="s">
        <v>117</v>
      </c>
      <c r="BF1460" t="s">
        <v>117</v>
      </c>
      <c r="BG1460" t="s">
        <v>117</v>
      </c>
      <c r="BH1460" t="s">
        <v>117</v>
      </c>
      <c r="BI1460" t="s">
        <v>117</v>
      </c>
      <c r="BJ1460" t="s">
        <v>117</v>
      </c>
      <c r="BK1460" t="s">
        <v>117</v>
      </c>
      <c r="BL1460" t="s">
        <v>117</v>
      </c>
      <c r="BM1460" t="s">
        <v>117</v>
      </c>
      <c r="BN1460" t="s">
        <v>117</v>
      </c>
      <c r="BO1460" t="s">
        <v>117</v>
      </c>
      <c r="BP1460" t="s">
        <v>117</v>
      </c>
      <c r="BQ1460" t="s">
        <v>117</v>
      </c>
      <c r="BR1460" t="s">
        <v>117</v>
      </c>
      <c r="BS1460" t="s">
        <v>117</v>
      </c>
      <c r="BT1460" t="s">
        <v>117</v>
      </c>
      <c r="BU1460" t="s">
        <v>117</v>
      </c>
      <c r="BV1460" t="s">
        <v>115</v>
      </c>
      <c r="BW1460" t="s">
        <v>115</v>
      </c>
      <c r="BX1460" t="s">
        <v>117</v>
      </c>
      <c r="BY1460" t="s">
        <v>117</v>
      </c>
      <c r="BZ1460" t="s">
        <v>117</v>
      </c>
      <c r="CA1460" t="s">
        <v>117</v>
      </c>
      <c r="CB1460" t="s">
        <v>117</v>
      </c>
      <c r="CC1460" t="s">
        <v>117</v>
      </c>
      <c r="CD1460" t="s">
        <v>117</v>
      </c>
      <c r="CE1460" t="s">
        <v>117</v>
      </c>
      <c r="CF1460" t="s">
        <v>117</v>
      </c>
      <c r="CG1460" t="s">
        <v>117</v>
      </c>
      <c r="CH1460" t="s">
        <v>117</v>
      </c>
      <c r="CI1460" t="s">
        <v>117</v>
      </c>
      <c r="CJ1460" t="s">
        <v>117</v>
      </c>
      <c r="CK1460" t="s">
        <v>117</v>
      </c>
      <c r="CL1460" t="s">
        <v>117</v>
      </c>
      <c r="CM1460" t="s">
        <v>117</v>
      </c>
      <c r="CN1460" t="s">
        <v>117</v>
      </c>
      <c r="CO1460" t="s">
        <v>117</v>
      </c>
      <c r="CP1460" t="s">
        <v>117</v>
      </c>
      <c r="CQ1460" t="s">
        <v>117</v>
      </c>
      <c r="CR1460" t="s">
        <v>117</v>
      </c>
      <c r="CS1460" t="s">
        <v>117</v>
      </c>
      <c r="CT1460" t="s">
        <v>117</v>
      </c>
      <c r="CU1460" t="s">
        <v>117</v>
      </c>
      <c r="CV1460" t="s">
        <v>117</v>
      </c>
      <c r="CW1460" t="s">
        <v>117</v>
      </c>
    </row>
    <row r="1461" spans="1:101" x14ac:dyDescent="0.25">
      <c r="A1461" t="s">
        <v>255</v>
      </c>
      <c r="B1461">
        <v>163112</v>
      </c>
      <c r="C1461" t="s">
        <v>9596</v>
      </c>
      <c r="D1461" t="s">
        <v>102</v>
      </c>
      <c r="E1461" t="s">
        <v>9597</v>
      </c>
      <c r="F1461" t="s">
        <v>9597</v>
      </c>
      <c r="G1461" t="s">
        <v>7715</v>
      </c>
      <c r="H1461" t="s">
        <v>2743</v>
      </c>
      <c r="I1461" t="s">
        <v>7716</v>
      </c>
      <c r="J1461" t="s">
        <v>2604</v>
      </c>
      <c r="K1461" t="s">
        <v>134</v>
      </c>
      <c r="L1461">
        <v>63131</v>
      </c>
      <c r="M1461" t="s">
        <v>7717</v>
      </c>
      <c r="N1461" t="s">
        <v>7718</v>
      </c>
      <c r="O1461">
        <v>0</v>
      </c>
      <c r="V1461" t="s">
        <v>114</v>
      </c>
      <c r="W1461" s="1">
        <v>40998</v>
      </c>
      <c r="Y1461" s="1">
        <v>43553</v>
      </c>
      <c r="Z1461" s="2">
        <v>43009</v>
      </c>
      <c r="AA1461" t="s">
        <v>7719</v>
      </c>
      <c r="AB1461" t="s">
        <v>117</v>
      </c>
      <c r="AC1461" t="s">
        <v>117</v>
      </c>
      <c r="AD1461" t="s">
        <v>117</v>
      </c>
      <c r="AG1461" t="s">
        <v>115</v>
      </c>
      <c r="AH1461" t="s">
        <v>117</v>
      </c>
      <c r="AI1461" t="s">
        <v>117</v>
      </c>
      <c r="AJ1461" t="s">
        <v>132</v>
      </c>
      <c r="AL1461" t="s">
        <v>119</v>
      </c>
      <c r="AM1461" t="s">
        <v>2604</v>
      </c>
      <c r="AN1461" t="s">
        <v>134</v>
      </c>
      <c r="AO1461" t="s">
        <v>117</v>
      </c>
      <c r="AP1461" t="s">
        <v>117</v>
      </c>
      <c r="AQ1461" t="s">
        <v>117</v>
      </c>
      <c r="AR1461" t="s">
        <v>117</v>
      </c>
      <c r="AS1461" t="s">
        <v>117</v>
      </c>
      <c r="AT1461" t="s">
        <v>117</v>
      </c>
      <c r="AU1461" t="s">
        <v>117</v>
      </c>
      <c r="AV1461" t="s">
        <v>117</v>
      </c>
      <c r="AW1461" t="s">
        <v>117</v>
      </c>
      <c r="AX1461" t="s">
        <v>117</v>
      </c>
      <c r="AY1461" t="s">
        <v>117</v>
      </c>
      <c r="AZ1461" t="s">
        <v>117</v>
      </c>
      <c r="BA1461" t="s">
        <v>117</v>
      </c>
      <c r="BB1461" t="s">
        <v>117</v>
      </c>
      <c r="BD1461" t="s">
        <v>117</v>
      </c>
      <c r="BF1461" t="s">
        <v>117</v>
      </c>
      <c r="BG1461" t="s">
        <v>117</v>
      </c>
      <c r="BH1461" t="s">
        <v>115</v>
      </c>
      <c r="BI1461" t="s">
        <v>117</v>
      </c>
      <c r="BJ1461" t="s">
        <v>117</v>
      </c>
      <c r="BK1461" t="s">
        <v>117</v>
      </c>
      <c r="BL1461" t="s">
        <v>117</v>
      </c>
      <c r="BM1461" t="s">
        <v>117</v>
      </c>
      <c r="BN1461" t="s">
        <v>117</v>
      </c>
      <c r="BO1461" t="s">
        <v>117</v>
      </c>
      <c r="BP1461" t="s">
        <v>117</v>
      </c>
      <c r="BQ1461" t="s">
        <v>115</v>
      </c>
      <c r="BR1461" t="s">
        <v>117</v>
      </c>
      <c r="BS1461" t="s">
        <v>117</v>
      </c>
      <c r="BT1461" t="s">
        <v>117</v>
      </c>
      <c r="BU1461" t="s">
        <v>117</v>
      </c>
      <c r="BV1461" t="s">
        <v>115</v>
      </c>
      <c r="BW1461" t="s">
        <v>115</v>
      </c>
      <c r="BX1461" t="s">
        <v>117</v>
      </c>
      <c r="BY1461" t="s">
        <v>117</v>
      </c>
      <c r="BZ1461" t="s">
        <v>117</v>
      </c>
      <c r="CA1461" t="s">
        <v>117</v>
      </c>
      <c r="CB1461" t="s">
        <v>117</v>
      </c>
      <c r="CC1461" t="s">
        <v>117</v>
      </c>
      <c r="CD1461" t="s">
        <v>117</v>
      </c>
      <c r="CE1461" t="s">
        <v>117</v>
      </c>
      <c r="CF1461" t="s">
        <v>117</v>
      </c>
      <c r="CG1461" t="s">
        <v>117</v>
      </c>
      <c r="CH1461" t="s">
        <v>117</v>
      </c>
      <c r="CI1461" t="s">
        <v>117</v>
      </c>
      <c r="CJ1461" t="s">
        <v>117</v>
      </c>
      <c r="CK1461" t="s">
        <v>117</v>
      </c>
      <c r="CL1461" t="s">
        <v>117</v>
      </c>
      <c r="CM1461" t="s">
        <v>117</v>
      </c>
      <c r="CN1461" t="s">
        <v>117</v>
      </c>
      <c r="CO1461" t="s">
        <v>117</v>
      </c>
      <c r="CP1461" t="s">
        <v>117</v>
      </c>
      <c r="CQ1461" t="s">
        <v>117</v>
      </c>
      <c r="CR1461" t="s">
        <v>117</v>
      </c>
      <c r="CS1461" t="s">
        <v>117</v>
      </c>
      <c r="CT1461" t="s">
        <v>117</v>
      </c>
      <c r="CU1461" t="s">
        <v>117</v>
      </c>
      <c r="CV1461" t="s">
        <v>117</v>
      </c>
      <c r="CW1461" t="s">
        <v>117</v>
      </c>
    </row>
    <row r="1462" spans="1:101" x14ac:dyDescent="0.25">
      <c r="A1462" t="s">
        <v>100</v>
      </c>
      <c r="B1462">
        <v>301379</v>
      </c>
      <c r="C1462" t="s">
        <v>9598</v>
      </c>
      <c r="D1462" t="s">
        <v>102</v>
      </c>
      <c r="E1462" t="s">
        <v>9599</v>
      </c>
      <c r="F1462" t="s">
        <v>9599</v>
      </c>
      <c r="G1462" t="s">
        <v>9600</v>
      </c>
      <c r="H1462" t="s">
        <v>9601</v>
      </c>
      <c r="I1462" t="s">
        <v>9602</v>
      </c>
      <c r="K1462" t="s">
        <v>2392</v>
      </c>
      <c r="L1462" t="s">
        <v>9603</v>
      </c>
      <c r="M1462" t="s">
        <v>9604</v>
      </c>
      <c r="O1462">
        <v>1</v>
      </c>
      <c r="V1462" t="s">
        <v>114</v>
      </c>
      <c r="W1462" s="1">
        <v>43591</v>
      </c>
      <c r="Y1462" s="1">
        <v>43591</v>
      </c>
      <c r="Z1462" s="2">
        <v>43009</v>
      </c>
      <c r="AB1462" t="s">
        <v>117</v>
      </c>
      <c r="AC1462" t="s">
        <v>117</v>
      </c>
      <c r="AD1462" t="s">
        <v>117</v>
      </c>
      <c r="AG1462" t="s">
        <v>115</v>
      </c>
      <c r="AH1462" t="s">
        <v>117</v>
      </c>
      <c r="AI1462" t="s">
        <v>117</v>
      </c>
      <c r="AJ1462" t="s">
        <v>132</v>
      </c>
      <c r="AL1462" t="s">
        <v>119</v>
      </c>
      <c r="AN1462" t="s">
        <v>106</v>
      </c>
      <c r="AO1462" t="s">
        <v>117</v>
      </c>
      <c r="AP1462" t="s">
        <v>117</v>
      </c>
      <c r="AQ1462" t="s">
        <v>117</v>
      </c>
      <c r="AR1462" t="s">
        <v>117</v>
      </c>
      <c r="AS1462" t="s">
        <v>117</v>
      </c>
      <c r="AT1462" t="s">
        <v>117</v>
      </c>
      <c r="AU1462" t="s">
        <v>117</v>
      </c>
      <c r="AV1462" t="s">
        <v>117</v>
      </c>
      <c r="AW1462" t="s">
        <v>117</v>
      </c>
      <c r="AX1462" t="s">
        <v>117</v>
      </c>
      <c r="AY1462" t="s">
        <v>117</v>
      </c>
      <c r="AZ1462" t="s">
        <v>117</v>
      </c>
      <c r="BA1462" t="s">
        <v>117</v>
      </c>
      <c r="BB1462" t="s">
        <v>117</v>
      </c>
      <c r="BD1462" t="s">
        <v>117</v>
      </c>
      <c r="BF1462" t="s">
        <v>117</v>
      </c>
      <c r="BG1462" t="s">
        <v>117</v>
      </c>
      <c r="BH1462" t="s">
        <v>117</v>
      </c>
      <c r="BI1462" t="s">
        <v>117</v>
      </c>
      <c r="BJ1462" t="s">
        <v>117</v>
      </c>
      <c r="BK1462" t="s">
        <v>117</v>
      </c>
      <c r="BL1462" t="s">
        <v>117</v>
      </c>
      <c r="BM1462" t="s">
        <v>117</v>
      </c>
      <c r="BN1462" t="s">
        <v>117</v>
      </c>
      <c r="BO1462" t="s">
        <v>117</v>
      </c>
      <c r="BP1462" t="s">
        <v>117</v>
      </c>
      <c r="BQ1462" t="s">
        <v>117</v>
      </c>
      <c r="BR1462" t="s">
        <v>117</v>
      </c>
      <c r="BS1462" t="s">
        <v>117</v>
      </c>
      <c r="BT1462" t="s">
        <v>117</v>
      </c>
      <c r="BU1462" t="s">
        <v>117</v>
      </c>
      <c r="BV1462" t="s">
        <v>115</v>
      </c>
      <c r="BW1462" t="s">
        <v>115</v>
      </c>
      <c r="BX1462" t="s">
        <v>117</v>
      </c>
      <c r="BY1462" t="s">
        <v>117</v>
      </c>
      <c r="BZ1462" t="s">
        <v>117</v>
      </c>
      <c r="CA1462" t="s">
        <v>117</v>
      </c>
      <c r="CB1462" t="s">
        <v>117</v>
      </c>
      <c r="CC1462" t="s">
        <v>117</v>
      </c>
      <c r="CD1462" t="s">
        <v>117</v>
      </c>
      <c r="CE1462" t="s">
        <v>117</v>
      </c>
      <c r="CF1462" t="s">
        <v>117</v>
      </c>
      <c r="CG1462" t="s">
        <v>117</v>
      </c>
      <c r="CH1462" t="s">
        <v>117</v>
      </c>
      <c r="CI1462" t="s">
        <v>117</v>
      </c>
      <c r="CJ1462" t="s">
        <v>117</v>
      </c>
      <c r="CK1462" t="s">
        <v>117</v>
      </c>
      <c r="CL1462" t="s">
        <v>117</v>
      </c>
      <c r="CM1462" t="s">
        <v>117</v>
      </c>
      <c r="CN1462" t="s">
        <v>117</v>
      </c>
      <c r="CO1462" t="s">
        <v>117</v>
      </c>
      <c r="CP1462" t="s">
        <v>117</v>
      </c>
      <c r="CQ1462" t="s">
        <v>117</v>
      </c>
      <c r="CR1462" t="s">
        <v>117</v>
      </c>
      <c r="CS1462" t="s">
        <v>117</v>
      </c>
      <c r="CT1462" t="s">
        <v>117</v>
      </c>
      <c r="CU1462" t="s">
        <v>117</v>
      </c>
      <c r="CV1462" t="s">
        <v>117</v>
      </c>
      <c r="CW1462" t="s">
        <v>117</v>
      </c>
    </row>
    <row r="1463" spans="1:101" x14ac:dyDescent="0.25">
      <c r="A1463" t="s">
        <v>207</v>
      </c>
      <c r="B1463">
        <v>295530</v>
      </c>
      <c r="C1463" t="s">
        <v>9605</v>
      </c>
      <c r="D1463" t="s">
        <v>102</v>
      </c>
      <c r="E1463" t="s">
        <v>9606</v>
      </c>
      <c r="F1463" t="s">
        <v>9606</v>
      </c>
      <c r="G1463" t="s">
        <v>7884</v>
      </c>
      <c r="H1463" t="s">
        <v>7885</v>
      </c>
      <c r="I1463" t="s">
        <v>213</v>
      </c>
      <c r="J1463" t="s">
        <v>214</v>
      </c>
      <c r="K1463" t="s">
        <v>134</v>
      </c>
      <c r="L1463" t="s">
        <v>7886</v>
      </c>
      <c r="M1463" t="s">
        <v>7887</v>
      </c>
      <c r="N1463" t="s">
        <v>7888</v>
      </c>
      <c r="O1463">
        <v>1</v>
      </c>
      <c r="V1463" t="s">
        <v>114</v>
      </c>
      <c r="W1463" s="1">
        <v>43188</v>
      </c>
      <c r="Y1463" s="1">
        <v>43553</v>
      </c>
      <c r="Z1463" s="2">
        <v>43009</v>
      </c>
      <c r="AA1463" t="s">
        <v>7889</v>
      </c>
      <c r="AB1463" t="s">
        <v>117</v>
      </c>
      <c r="AC1463" t="s">
        <v>117</v>
      </c>
      <c r="AD1463" t="s">
        <v>117</v>
      </c>
      <c r="AG1463" t="s">
        <v>115</v>
      </c>
      <c r="AH1463" t="s">
        <v>117</v>
      </c>
      <c r="AI1463" t="s">
        <v>117</v>
      </c>
      <c r="AJ1463" t="s">
        <v>293</v>
      </c>
      <c r="AL1463" t="s">
        <v>119</v>
      </c>
      <c r="AM1463" t="s">
        <v>133</v>
      </c>
      <c r="AN1463" t="s">
        <v>134</v>
      </c>
      <c r="AO1463" t="s">
        <v>117</v>
      </c>
      <c r="AP1463" t="s">
        <v>117</v>
      </c>
      <c r="AQ1463" t="s">
        <v>117</v>
      </c>
      <c r="AR1463" t="s">
        <v>117</v>
      </c>
      <c r="AS1463" t="s">
        <v>117</v>
      </c>
      <c r="AT1463" t="s">
        <v>117</v>
      </c>
      <c r="AU1463" t="s">
        <v>117</v>
      </c>
      <c r="AV1463" t="s">
        <v>117</v>
      </c>
      <c r="AW1463" t="s">
        <v>117</v>
      </c>
      <c r="AX1463" t="s">
        <v>117</v>
      </c>
      <c r="AY1463" t="s">
        <v>117</v>
      </c>
      <c r="AZ1463" t="s">
        <v>117</v>
      </c>
      <c r="BA1463" t="s">
        <v>117</v>
      </c>
      <c r="BB1463" t="s">
        <v>117</v>
      </c>
      <c r="BD1463" t="s">
        <v>115</v>
      </c>
      <c r="BE1463" t="s">
        <v>117</v>
      </c>
      <c r="BF1463" t="s">
        <v>117</v>
      </c>
      <c r="BG1463" t="s">
        <v>117</v>
      </c>
      <c r="BH1463" t="s">
        <v>115</v>
      </c>
      <c r="BI1463" t="s">
        <v>117</v>
      </c>
      <c r="BJ1463" t="s">
        <v>117</v>
      </c>
      <c r="BK1463" t="s">
        <v>117</v>
      </c>
      <c r="BL1463" t="s">
        <v>117</v>
      </c>
      <c r="BM1463" t="s">
        <v>117</v>
      </c>
      <c r="BN1463" t="s">
        <v>117</v>
      </c>
      <c r="BO1463" t="s">
        <v>117</v>
      </c>
      <c r="BP1463" t="s">
        <v>117</v>
      </c>
      <c r="BQ1463" t="s">
        <v>117</v>
      </c>
      <c r="BR1463" t="s">
        <v>117</v>
      </c>
      <c r="BS1463" t="s">
        <v>117</v>
      </c>
      <c r="BT1463" t="s">
        <v>117</v>
      </c>
      <c r="BU1463" t="s">
        <v>117</v>
      </c>
      <c r="BV1463" t="s">
        <v>115</v>
      </c>
      <c r="BW1463" t="s">
        <v>115</v>
      </c>
      <c r="BX1463" t="s">
        <v>117</v>
      </c>
      <c r="BY1463" t="s">
        <v>117</v>
      </c>
      <c r="BZ1463" t="s">
        <v>117</v>
      </c>
      <c r="CA1463" t="s">
        <v>117</v>
      </c>
      <c r="CB1463" t="s">
        <v>117</v>
      </c>
      <c r="CC1463" t="s">
        <v>117</v>
      </c>
      <c r="CD1463" t="s">
        <v>117</v>
      </c>
      <c r="CE1463" t="s">
        <v>117</v>
      </c>
      <c r="CF1463" t="s">
        <v>117</v>
      </c>
      <c r="CG1463" t="s">
        <v>117</v>
      </c>
      <c r="CH1463" t="s">
        <v>117</v>
      </c>
      <c r="CI1463" t="s">
        <v>117</v>
      </c>
      <c r="CJ1463" t="s">
        <v>117</v>
      </c>
      <c r="CK1463" t="s">
        <v>117</v>
      </c>
      <c r="CL1463" t="s">
        <v>117</v>
      </c>
      <c r="CM1463" t="s">
        <v>117</v>
      </c>
      <c r="CN1463" t="s">
        <v>117</v>
      </c>
      <c r="CO1463" t="s">
        <v>117</v>
      </c>
      <c r="CP1463" t="s">
        <v>117</v>
      </c>
      <c r="CQ1463" t="s">
        <v>117</v>
      </c>
      <c r="CR1463" t="s">
        <v>117</v>
      </c>
      <c r="CS1463" t="s">
        <v>117</v>
      </c>
      <c r="CT1463" t="s">
        <v>117</v>
      </c>
      <c r="CU1463" t="s">
        <v>117</v>
      </c>
      <c r="CV1463" t="s">
        <v>117</v>
      </c>
      <c r="CW1463" t="s">
        <v>117</v>
      </c>
    </row>
    <row r="1464" spans="1:101" x14ac:dyDescent="0.25">
      <c r="A1464" t="s">
        <v>167</v>
      </c>
      <c r="B1464">
        <v>162520</v>
      </c>
      <c r="C1464" t="s">
        <v>9607</v>
      </c>
      <c r="D1464" t="s">
        <v>102</v>
      </c>
      <c r="E1464" t="s">
        <v>9608</v>
      </c>
      <c r="F1464" t="s">
        <v>9608</v>
      </c>
      <c r="G1464" t="s">
        <v>6865</v>
      </c>
      <c r="H1464" t="s">
        <v>8670</v>
      </c>
      <c r="I1464" t="s">
        <v>533</v>
      </c>
      <c r="J1464" t="s">
        <v>172</v>
      </c>
      <c r="K1464" t="s">
        <v>134</v>
      </c>
      <c r="L1464" t="s">
        <v>9609</v>
      </c>
      <c r="M1464" t="s">
        <v>9610</v>
      </c>
      <c r="N1464" t="s">
        <v>9611</v>
      </c>
      <c r="O1464">
        <v>0</v>
      </c>
      <c r="V1464" t="s">
        <v>114</v>
      </c>
      <c r="W1464" s="1">
        <v>40998</v>
      </c>
      <c r="Y1464" s="1">
        <v>43552</v>
      </c>
      <c r="Z1464" s="2">
        <v>43009</v>
      </c>
      <c r="AA1464" t="s">
        <v>9612</v>
      </c>
      <c r="AB1464" t="s">
        <v>117</v>
      </c>
      <c r="AC1464" t="s">
        <v>117</v>
      </c>
      <c r="AD1464" t="s">
        <v>117</v>
      </c>
      <c r="AG1464" t="s">
        <v>115</v>
      </c>
      <c r="AH1464" t="s">
        <v>117</v>
      </c>
      <c r="AI1464" t="s">
        <v>115</v>
      </c>
      <c r="AJ1464" t="s">
        <v>132</v>
      </c>
      <c r="AL1464" t="s">
        <v>119</v>
      </c>
      <c r="AM1464" t="s">
        <v>172</v>
      </c>
      <c r="AN1464" t="s">
        <v>134</v>
      </c>
      <c r="AO1464" t="s">
        <v>117</v>
      </c>
      <c r="AP1464" t="s">
        <v>117</v>
      </c>
      <c r="AQ1464" t="s">
        <v>117</v>
      </c>
      <c r="AR1464" t="s">
        <v>117</v>
      </c>
      <c r="AS1464" t="s">
        <v>117</v>
      </c>
      <c r="AT1464" t="s">
        <v>117</v>
      </c>
      <c r="AU1464" t="s">
        <v>117</v>
      </c>
      <c r="AV1464" t="s">
        <v>117</v>
      </c>
      <c r="AW1464" t="s">
        <v>117</v>
      </c>
      <c r="AX1464" t="s">
        <v>117</v>
      </c>
      <c r="AY1464" t="s">
        <v>117</v>
      </c>
      <c r="AZ1464" t="s">
        <v>117</v>
      </c>
      <c r="BA1464" t="s">
        <v>117</v>
      </c>
      <c r="BB1464" t="s">
        <v>117</v>
      </c>
      <c r="BD1464" t="s">
        <v>117</v>
      </c>
      <c r="BF1464" t="s">
        <v>117</v>
      </c>
      <c r="BG1464" t="s">
        <v>117</v>
      </c>
      <c r="BH1464" t="s">
        <v>115</v>
      </c>
      <c r="BI1464" t="s">
        <v>117</v>
      </c>
      <c r="BJ1464" t="s">
        <v>117</v>
      </c>
      <c r="BK1464" t="s">
        <v>117</v>
      </c>
      <c r="BL1464" t="s">
        <v>117</v>
      </c>
      <c r="BM1464" t="s">
        <v>117</v>
      </c>
      <c r="BN1464" t="s">
        <v>117</v>
      </c>
      <c r="BO1464" t="s">
        <v>117</v>
      </c>
      <c r="BP1464" t="s">
        <v>117</v>
      </c>
      <c r="BQ1464" t="s">
        <v>117</v>
      </c>
      <c r="BR1464" t="s">
        <v>117</v>
      </c>
      <c r="BS1464" t="s">
        <v>117</v>
      </c>
      <c r="BT1464" t="s">
        <v>117</v>
      </c>
      <c r="BU1464" t="s">
        <v>117</v>
      </c>
      <c r="BV1464" t="s">
        <v>115</v>
      </c>
      <c r="BW1464" t="s">
        <v>115</v>
      </c>
      <c r="BX1464" t="s">
        <v>117</v>
      </c>
      <c r="BY1464" t="s">
        <v>117</v>
      </c>
      <c r="BZ1464" t="s">
        <v>117</v>
      </c>
      <c r="CA1464" t="s">
        <v>117</v>
      </c>
      <c r="CB1464" t="s">
        <v>117</v>
      </c>
      <c r="CC1464" t="s">
        <v>117</v>
      </c>
      <c r="CD1464" t="s">
        <v>117</v>
      </c>
      <c r="CE1464" t="s">
        <v>117</v>
      </c>
      <c r="CF1464" t="s">
        <v>117</v>
      </c>
      <c r="CG1464" t="s">
        <v>117</v>
      </c>
      <c r="CH1464" t="s">
        <v>117</v>
      </c>
      <c r="CI1464" t="s">
        <v>117</v>
      </c>
      <c r="CJ1464" t="s">
        <v>117</v>
      </c>
      <c r="CK1464" t="s">
        <v>117</v>
      </c>
      <c r="CL1464" t="s">
        <v>117</v>
      </c>
      <c r="CM1464" t="s">
        <v>117</v>
      </c>
      <c r="CN1464" t="s">
        <v>117</v>
      </c>
      <c r="CO1464" t="s">
        <v>117</v>
      </c>
      <c r="CP1464" t="s">
        <v>117</v>
      </c>
      <c r="CQ1464" t="s">
        <v>117</v>
      </c>
      <c r="CR1464" t="s">
        <v>117</v>
      </c>
      <c r="CS1464" t="s">
        <v>117</v>
      </c>
      <c r="CT1464" t="s">
        <v>117</v>
      </c>
      <c r="CU1464" t="s">
        <v>117</v>
      </c>
      <c r="CV1464" t="s">
        <v>117</v>
      </c>
      <c r="CW1464" t="s">
        <v>117</v>
      </c>
    </row>
    <row r="1465" spans="1:101" x14ac:dyDescent="0.25">
      <c r="A1465" t="s">
        <v>100</v>
      </c>
      <c r="B1465">
        <v>162937</v>
      </c>
      <c r="C1465" t="s">
        <v>9613</v>
      </c>
      <c r="D1465" t="s">
        <v>102</v>
      </c>
      <c r="E1465" t="s">
        <v>9614</v>
      </c>
      <c r="F1465" t="s">
        <v>9614</v>
      </c>
      <c r="G1465" t="s">
        <v>9615</v>
      </c>
      <c r="I1465" t="s">
        <v>242</v>
      </c>
      <c r="K1465" t="s">
        <v>243</v>
      </c>
      <c r="L1465" t="s">
        <v>9616</v>
      </c>
      <c r="M1465" t="s">
        <v>9617</v>
      </c>
      <c r="N1465" t="s">
        <v>9618</v>
      </c>
      <c r="O1465">
        <v>0</v>
      </c>
      <c r="V1465" t="s">
        <v>114</v>
      </c>
      <c r="W1465" s="1">
        <v>40995</v>
      </c>
      <c r="Y1465" s="1">
        <v>43634</v>
      </c>
      <c r="Z1465" s="2">
        <v>43009</v>
      </c>
      <c r="AA1465" t="s">
        <v>9619</v>
      </c>
      <c r="AB1465" t="s">
        <v>115</v>
      </c>
      <c r="AC1465" t="s">
        <v>117</v>
      </c>
      <c r="AD1465" t="s">
        <v>117</v>
      </c>
      <c r="AF1465" t="s">
        <v>9620</v>
      </c>
      <c r="AG1465" t="s">
        <v>117</v>
      </c>
      <c r="AH1465" t="s">
        <v>115</v>
      </c>
      <c r="AI1465" t="s">
        <v>117</v>
      </c>
      <c r="AJ1465" t="s">
        <v>300</v>
      </c>
      <c r="AL1465" t="s">
        <v>119</v>
      </c>
      <c r="AN1465" t="s">
        <v>243</v>
      </c>
      <c r="AO1465" t="s">
        <v>117</v>
      </c>
      <c r="AP1465" t="s">
        <v>117</v>
      </c>
      <c r="AQ1465" t="s">
        <v>117</v>
      </c>
      <c r="AR1465" t="s">
        <v>117</v>
      </c>
      <c r="AS1465" t="s">
        <v>117</v>
      </c>
      <c r="AT1465" t="s">
        <v>117</v>
      </c>
      <c r="AU1465" t="s">
        <v>117</v>
      </c>
      <c r="AV1465" t="s">
        <v>117</v>
      </c>
      <c r="AW1465" t="s">
        <v>117</v>
      </c>
      <c r="AX1465" t="s">
        <v>117</v>
      </c>
      <c r="AY1465" t="s">
        <v>117</v>
      </c>
      <c r="AZ1465" t="s">
        <v>117</v>
      </c>
      <c r="BA1465" t="s">
        <v>117</v>
      </c>
      <c r="BB1465" t="s">
        <v>117</v>
      </c>
      <c r="BD1465" t="s">
        <v>117</v>
      </c>
      <c r="BF1465" t="s">
        <v>117</v>
      </c>
      <c r="BG1465" t="s">
        <v>117</v>
      </c>
      <c r="BH1465" t="s">
        <v>117</v>
      </c>
      <c r="BI1465" t="s">
        <v>117</v>
      </c>
      <c r="BJ1465" t="s">
        <v>117</v>
      </c>
      <c r="BK1465" t="s">
        <v>117</v>
      </c>
      <c r="BL1465" t="s">
        <v>117</v>
      </c>
      <c r="BM1465" t="s">
        <v>117</v>
      </c>
      <c r="BN1465" t="s">
        <v>117</v>
      </c>
      <c r="BO1465" t="s">
        <v>117</v>
      </c>
      <c r="BP1465" t="s">
        <v>117</v>
      </c>
      <c r="BQ1465" t="s">
        <v>117</v>
      </c>
      <c r="BR1465" t="s">
        <v>117</v>
      </c>
      <c r="BS1465" t="s">
        <v>117</v>
      </c>
      <c r="BT1465" t="s">
        <v>117</v>
      </c>
      <c r="BU1465" t="s">
        <v>117</v>
      </c>
      <c r="BV1465" t="s">
        <v>115</v>
      </c>
      <c r="BW1465" t="s">
        <v>115</v>
      </c>
      <c r="BX1465" t="s">
        <v>117</v>
      </c>
      <c r="BY1465" t="s">
        <v>117</v>
      </c>
      <c r="BZ1465" t="s">
        <v>117</v>
      </c>
      <c r="CA1465" t="s">
        <v>117</v>
      </c>
      <c r="CB1465" t="s">
        <v>117</v>
      </c>
      <c r="CC1465" t="s">
        <v>117</v>
      </c>
      <c r="CD1465" t="s">
        <v>117</v>
      </c>
      <c r="CE1465" t="s">
        <v>117</v>
      </c>
      <c r="CF1465" t="s">
        <v>117</v>
      </c>
      <c r="CG1465" t="s">
        <v>117</v>
      </c>
      <c r="CH1465" t="s">
        <v>117</v>
      </c>
      <c r="CI1465" t="s">
        <v>117</v>
      </c>
      <c r="CJ1465" t="s">
        <v>117</v>
      </c>
      <c r="CK1465" t="s">
        <v>117</v>
      </c>
      <c r="CL1465" t="s">
        <v>117</v>
      </c>
      <c r="CM1465" t="s">
        <v>117</v>
      </c>
      <c r="CN1465" t="s">
        <v>117</v>
      </c>
      <c r="CO1465" t="s">
        <v>117</v>
      </c>
      <c r="CP1465" t="s">
        <v>117</v>
      </c>
      <c r="CQ1465" t="s">
        <v>117</v>
      </c>
      <c r="CR1465" t="s">
        <v>117</v>
      </c>
      <c r="CS1465" t="s">
        <v>117</v>
      </c>
      <c r="CT1465" t="s">
        <v>117</v>
      </c>
      <c r="CU1465" t="s">
        <v>117</v>
      </c>
      <c r="CV1465" t="s">
        <v>117</v>
      </c>
      <c r="CW1465" t="s">
        <v>117</v>
      </c>
    </row>
    <row r="1466" spans="1:101" x14ac:dyDescent="0.25">
      <c r="A1466" t="s">
        <v>100</v>
      </c>
      <c r="B1466">
        <v>288029</v>
      </c>
      <c r="C1466" t="s">
        <v>9621</v>
      </c>
      <c r="D1466" t="s">
        <v>102</v>
      </c>
      <c r="E1466" t="s">
        <v>9622</v>
      </c>
      <c r="F1466" t="s">
        <v>9623</v>
      </c>
      <c r="G1466" t="s">
        <v>9624</v>
      </c>
      <c r="H1466" t="s">
        <v>825</v>
      </c>
      <c r="I1466" t="s">
        <v>105</v>
      </c>
      <c r="K1466" t="s">
        <v>106</v>
      </c>
      <c r="L1466" t="s">
        <v>2591</v>
      </c>
      <c r="M1466" t="s">
        <v>9625</v>
      </c>
      <c r="O1466">
        <v>3</v>
      </c>
      <c r="P1466" t="s">
        <v>9626</v>
      </c>
      <c r="Q1466" t="s">
        <v>9627</v>
      </c>
      <c r="R1466" t="s">
        <v>160</v>
      </c>
      <c r="T1466" t="s">
        <v>161</v>
      </c>
      <c r="U1466">
        <v>48762</v>
      </c>
      <c r="V1466" t="s">
        <v>114</v>
      </c>
      <c r="W1466" s="1">
        <v>42814</v>
      </c>
      <c r="Y1466" s="1">
        <v>43551</v>
      </c>
      <c r="Z1466" s="2">
        <v>43009</v>
      </c>
      <c r="AA1466" t="s">
        <v>9628</v>
      </c>
      <c r="AB1466" t="s">
        <v>117</v>
      </c>
      <c r="AC1466" t="s">
        <v>117</v>
      </c>
      <c r="AD1466" t="s">
        <v>117</v>
      </c>
      <c r="AG1466" t="s">
        <v>115</v>
      </c>
      <c r="AH1466" t="s">
        <v>115</v>
      </c>
      <c r="AI1466" t="s">
        <v>117</v>
      </c>
      <c r="AJ1466" t="s">
        <v>118</v>
      </c>
      <c r="AL1466" t="s">
        <v>119</v>
      </c>
      <c r="AN1466" t="s">
        <v>106</v>
      </c>
      <c r="AO1466" t="s">
        <v>117</v>
      </c>
      <c r="AP1466" t="s">
        <v>117</v>
      </c>
      <c r="AQ1466" t="s">
        <v>117</v>
      </c>
      <c r="AR1466" t="s">
        <v>117</v>
      </c>
      <c r="AS1466" t="s">
        <v>117</v>
      </c>
      <c r="AT1466" t="s">
        <v>117</v>
      </c>
      <c r="AU1466" t="s">
        <v>117</v>
      </c>
      <c r="AV1466" t="s">
        <v>117</v>
      </c>
      <c r="AW1466" t="s">
        <v>117</v>
      </c>
      <c r="AX1466" t="s">
        <v>117</v>
      </c>
      <c r="AY1466" t="s">
        <v>117</v>
      </c>
      <c r="AZ1466" t="s">
        <v>117</v>
      </c>
      <c r="BA1466" t="s">
        <v>117</v>
      </c>
      <c r="BB1466" t="s">
        <v>117</v>
      </c>
      <c r="BD1466" t="s">
        <v>117</v>
      </c>
      <c r="BF1466" t="s">
        <v>117</v>
      </c>
      <c r="BG1466" t="s">
        <v>117</v>
      </c>
      <c r="BH1466" t="s">
        <v>117</v>
      </c>
      <c r="BI1466" t="s">
        <v>117</v>
      </c>
      <c r="BJ1466" t="s">
        <v>117</v>
      </c>
      <c r="BK1466" t="s">
        <v>117</v>
      </c>
      <c r="BL1466" t="s">
        <v>117</v>
      </c>
      <c r="BM1466" t="s">
        <v>117</v>
      </c>
      <c r="BN1466" t="s">
        <v>117</v>
      </c>
      <c r="BO1466" t="s">
        <v>117</v>
      </c>
      <c r="BP1466" t="s">
        <v>117</v>
      </c>
      <c r="BQ1466" t="s">
        <v>117</v>
      </c>
      <c r="BR1466" t="s">
        <v>117</v>
      </c>
      <c r="BS1466" t="s">
        <v>117</v>
      </c>
      <c r="BT1466" t="s">
        <v>117</v>
      </c>
      <c r="BU1466" t="s">
        <v>117</v>
      </c>
      <c r="BV1466" t="s">
        <v>115</v>
      </c>
      <c r="BW1466" t="s">
        <v>115</v>
      </c>
      <c r="BX1466" t="s">
        <v>117</v>
      </c>
      <c r="BY1466" t="s">
        <v>117</v>
      </c>
      <c r="BZ1466" t="s">
        <v>117</v>
      </c>
      <c r="CA1466" t="s">
        <v>117</v>
      </c>
      <c r="CB1466" t="s">
        <v>117</v>
      </c>
      <c r="CC1466" t="s">
        <v>117</v>
      </c>
      <c r="CD1466" t="s">
        <v>117</v>
      </c>
      <c r="CE1466" t="s">
        <v>117</v>
      </c>
      <c r="CF1466" t="s">
        <v>117</v>
      </c>
      <c r="CG1466" t="s">
        <v>117</v>
      </c>
      <c r="CH1466" t="s">
        <v>117</v>
      </c>
      <c r="CI1466" t="s">
        <v>117</v>
      </c>
      <c r="CJ1466" t="s">
        <v>117</v>
      </c>
      <c r="CK1466" t="s">
        <v>117</v>
      </c>
      <c r="CL1466" t="s">
        <v>117</v>
      </c>
      <c r="CM1466" t="s">
        <v>117</v>
      </c>
      <c r="CN1466" t="s">
        <v>117</v>
      </c>
      <c r="CO1466" t="s">
        <v>117</v>
      </c>
      <c r="CP1466" t="s">
        <v>117</v>
      </c>
      <c r="CQ1466" t="s">
        <v>117</v>
      </c>
      <c r="CR1466" t="s">
        <v>117</v>
      </c>
      <c r="CS1466" t="s">
        <v>117</v>
      </c>
      <c r="CT1466" t="s">
        <v>117</v>
      </c>
      <c r="CU1466" t="s">
        <v>117</v>
      </c>
      <c r="CV1466" t="s">
        <v>117</v>
      </c>
      <c r="CW1466" t="s">
        <v>117</v>
      </c>
    </row>
    <row r="1467" spans="1:101" x14ac:dyDescent="0.25">
      <c r="A1467" t="s">
        <v>255</v>
      </c>
      <c r="B1467">
        <v>170730</v>
      </c>
      <c r="C1467" t="s">
        <v>9629</v>
      </c>
      <c r="D1467" t="s">
        <v>102</v>
      </c>
      <c r="E1467" t="s">
        <v>9630</v>
      </c>
      <c r="F1467" t="s">
        <v>9631</v>
      </c>
      <c r="G1467" t="s">
        <v>9632</v>
      </c>
      <c r="H1467" t="s">
        <v>6860</v>
      </c>
      <c r="I1467" t="s">
        <v>422</v>
      </c>
      <c r="J1467" t="s">
        <v>423</v>
      </c>
      <c r="K1467" t="s">
        <v>134</v>
      </c>
      <c r="L1467">
        <v>60654</v>
      </c>
      <c r="M1467" t="s">
        <v>9633</v>
      </c>
      <c r="N1467" t="s">
        <v>9634</v>
      </c>
      <c r="O1467">
        <v>1</v>
      </c>
      <c r="V1467" t="s">
        <v>114</v>
      </c>
      <c r="W1467" s="1">
        <v>41722</v>
      </c>
      <c r="Y1467" s="1">
        <v>43552</v>
      </c>
      <c r="Z1467" s="2">
        <v>43009</v>
      </c>
      <c r="AA1467" t="s">
        <v>9635</v>
      </c>
      <c r="AB1467" t="s">
        <v>117</v>
      </c>
      <c r="AC1467" t="s">
        <v>117</v>
      </c>
      <c r="AD1467" t="s">
        <v>117</v>
      </c>
      <c r="AG1467" t="s">
        <v>115</v>
      </c>
      <c r="AH1467" t="s">
        <v>115</v>
      </c>
      <c r="AI1467" t="s">
        <v>117</v>
      </c>
      <c r="AJ1467" t="s">
        <v>132</v>
      </c>
      <c r="AL1467" t="s">
        <v>119</v>
      </c>
      <c r="AM1467" t="s">
        <v>133</v>
      </c>
      <c r="AN1467" t="s">
        <v>134</v>
      </c>
      <c r="AO1467" t="s">
        <v>117</v>
      </c>
      <c r="AP1467" t="s">
        <v>117</v>
      </c>
      <c r="AQ1467" t="s">
        <v>117</v>
      </c>
      <c r="AR1467" t="s">
        <v>117</v>
      </c>
      <c r="AS1467" t="s">
        <v>117</v>
      </c>
      <c r="AT1467" t="s">
        <v>117</v>
      </c>
      <c r="AU1467" t="s">
        <v>117</v>
      </c>
      <c r="AV1467" t="s">
        <v>117</v>
      </c>
      <c r="AW1467" t="s">
        <v>117</v>
      </c>
      <c r="AX1467" t="s">
        <v>117</v>
      </c>
      <c r="AY1467" t="s">
        <v>117</v>
      </c>
      <c r="AZ1467" t="s">
        <v>117</v>
      </c>
      <c r="BA1467" t="s">
        <v>117</v>
      </c>
      <c r="BB1467" t="s">
        <v>117</v>
      </c>
      <c r="BD1467" t="s">
        <v>117</v>
      </c>
      <c r="BF1467" t="s">
        <v>117</v>
      </c>
      <c r="BG1467" t="s">
        <v>117</v>
      </c>
      <c r="BH1467" t="s">
        <v>117</v>
      </c>
      <c r="BI1467" t="s">
        <v>117</v>
      </c>
      <c r="BJ1467" t="s">
        <v>117</v>
      </c>
      <c r="BK1467" t="s">
        <v>117</v>
      </c>
      <c r="BL1467" t="s">
        <v>117</v>
      </c>
      <c r="BM1467" t="s">
        <v>117</v>
      </c>
      <c r="BN1467" t="s">
        <v>117</v>
      </c>
      <c r="BO1467" t="s">
        <v>117</v>
      </c>
      <c r="BP1467" t="s">
        <v>117</v>
      </c>
      <c r="BQ1467" t="s">
        <v>117</v>
      </c>
      <c r="BR1467" t="s">
        <v>117</v>
      </c>
      <c r="BS1467" t="s">
        <v>117</v>
      </c>
      <c r="BT1467" t="s">
        <v>117</v>
      </c>
      <c r="BU1467" t="s">
        <v>117</v>
      </c>
      <c r="BV1467" t="s">
        <v>115</v>
      </c>
      <c r="BW1467" t="s">
        <v>115</v>
      </c>
      <c r="BX1467" t="s">
        <v>117</v>
      </c>
      <c r="BY1467" t="s">
        <v>117</v>
      </c>
      <c r="BZ1467" t="s">
        <v>117</v>
      </c>
      <c r="CA1467" t="s">
        <v>117</v>
      </c>
      <c r="CB1467" t="s">
        <v>117</v>
      </c>
      <c r="CC1467" t="s">
        <v>117</v>
      </c>
      <c r="CD1467" t="s">
        <v>117</v>
      </c>
      <c r="CE1467" t="s">
        <v>117</v>
      </c>
      <c r="CF1467" t="s">
        <v>117</v>
      </c>
      <c r="CG1467" t="s">
        <v>117</v>
      </c>
      <c r="CH1467" t="s">
        <v>117</v>
      </c>
      <c r="CI1467" t="s">
        <v>117</v>
      </c>
      <c r="CJ1467" t="s">
        <v>117</v>
      </c>
      <c r="CK1467" t="s">
        <v>117</v>
      </c>
      <c r="CL1467" t="s">
        <v>117</v>
      </c>
      <c r="CM1467" t="s">
        <v>117</v>
      </c>
      <c r="CN1467" t="s">
        <v>117</v>
      </c>
      <c r="CO1467" t="s">
        <v>117</v>
      </c>
      <c r="CP1467" t="s">
        <v>117</v>
      </c>
      <c r="CQ1467" t="s">
        <v>117</v>
      </c>
      <c r="CR1467" t="s">
        <v>117</v>
      </c>
      <c r="CS1467" t="s">
        <v>117</v>
      </c>
      <c r="CT1467" t="s">
        <v>117</v>
      </c>
      <c r="CU1467" t="s">
        <v>117</v>
      </c>
      <c r="CV1467" t="s">
        <v>117</v>
      </c>
      <c r="CW1467" t="s">
        <v>117</v>
      </c>
    </row>
    <row r="1468" spans="1:101" x14ac:dyDescent="0.25">
      <c r="A1468" t="s">
        <v>100</v>
      </c>
      <c r="B1468">
        <v>282721</v>
      </c>
      <c r="C1468" t="s">
        <v>9636</v>
      </c>
      <c r="D1468" t="s">
        <v>102</v>
      </c>
      <c r="E1468" t="s">
        <v>9637</v>
      </c>
      <c r="F1468" t="s">
        <v>9638</v>
      </c>
      <c r="G1468" t="s">
        <v>9639</v>
      </c>
      <c r="I1468" t="s">
        <v>1193</v>
      </c>
      <c r="K1468" t="s">
        <v>140</v>
      </c>
      <c r="L1468" t="s">
        <v>9640</v>
      </c>
      <c r="M1468" t="s">
        <v>9641</v>
      </c>
      <c r="N1468" t="s">
        <v>9642</v>
      </c>
      <c r="O1468">
        <v>0</v>
      </c>
      <c r="V1468" t="s">
        <v>114</v>
      </c>
      <c r="W1468" s="1">
        <v>42412</v>
      </c>
      <c r="Y1468" s="1">
        <v>43488</v>
      </c>
      <c r="Z1468" s="2">
        <v>43009</v>
      </c>
      <c r="AA1468" t="s">
        <v>9643</v>
      </c>
      <c r="AB1468" t="s">
        <v>117</v>
      </c>
      <c r="AC1468" t="s">
        <v>117</v>
      </c>
      <c r="AD1468" t="s">
        <v>117</v>
      </c>
      <c r="AG1468" t="s">
        <v>117</v>
      </c>
      <c r="AH1468" t="s">
        <v>115</v>
      </c>
      <c r="AI1468" t="s">
        <v>117</v>
      </c>
      <c r="AJ1468" t="s">
        <v>118</v>
      </c>
      <c r="AL1468" t="s">
        <v>119</v>
      </c>
      <c r="AN1468" t="s">
        <v>140</v>
      </c>
      <c r="AO1468" t="s">
        <v>117</v>
      </c>
      <c r="AP1468" t="s">
        <v>117</v>
      </c>
      <c r="AQ1468" t="s">
        <v>117</v>
      </c>
      <c r="AR1468" t="s">
        <v>117</v>
      </c>
      <c r="AS1468" t="s">
        <v>117</v>
      </c>
      <c r="AT1468" t="s">
        <v>117</v>
      </c>
      <c r="AU1468" t="s">
        <v>117</v>
      </c>
      <c r="AV1468" t="s">
        <v>117</v>
      </c>
      <c r="AW1468" t="s">
        <v>117</v>
      </c>
      <c r="AX1468" t="s">
        <v>117</v>
      </c>
      <c r="AY1468" t="s">
        <v>117</v>
      </c>
      <c r="AZ1468" t="s">
        <v>117</v>
      </c>
      <c r="BA1468" t="s">
        <v>117</v>
      </c>
      <c r="BB1468" t="s">
        <v>117</v>
      </c>
      <c r="BD1468" t="s">
        <v>117</v>
      </c>
      <c r="BF1468" t="s">
        <v>117</v>
      </c>
      <c r="BG1468" t="s">
        <v>117</v>
      </c>
      <c r="BH1468" t="s">
        <v>117</v>
      </c>
      <c r="BI1468" t="s">
        <v>117</v>
      </c>
      <c r="BJ1468" t="s">
        <v>117</v>
      </c>
      <c r="BK1468" t="s">
        <v>117</v>
      </c>
      <c r="BL1468" t="s">
        <v>117</v>
      </c>
      <c r="BM1468" t="s">
        <v>117</v>
      </c>
      <c r="BN1468" t="s">
        <v>117</v>
      </c>
      <c r="BO1468" t="s">
        <v>117</v>
      </c>
      <c r="BP1468" t="s">
        <v>117</v>
      </c>
      <c r="BQ1468" t="s">
        <v>117</v>
      </c>
      <c r="BR1468" t="s">
        <v>117</v>
      </c>
      <c r="BS1468" t="s">
        <v>117</v>
      </c>
      <c r="BT1468" t="s">
        <v>117</v>
      </c>
      <c r="BU1468" t="s">
        <v>117</v>
      </c>
      <c r="BV1468" t="s">
        <v>115</v>
      </c>
      <c r="BW1468" t="s">
        <v>115</v>
      </c>
      <c r="BX1468" t="s">
        <v>117</v>
      </c>
      <c r="BY1468" t="s">
        <v>117</v>
      </c>
      <c r="BZ1468" t="s">
        <v>117</v>
      </c>
      <c r="CA1468" t="s">
        <v>117</v>
      </c>
      <c r="CB1468" t="s">
        <v>117</v>
      </c>
      <c r="CC1468" t="s">
        <v>117</v>
      </c>
      <c r="CD1468" t="s">
        <v>117</v>
      </c>
      <c r="CE1468" t="s">
        <v>117</v>
      </c>
      <c r="CF1468" t="s">
        <v>117</v>
      </c>
      <c r="CG1468" t="s">
        <v>117</v>
      </c>
      <c r="CH1468" t="s">
        <v>117</v>
      </c>
      <c r="CI1468" t="s">
        <v>117</v>
      </c>
      <c r="CJ1468" t="s">
        <v>117</v>
      </c>
      <c r="CK1468" t="s">
        <v>117</v>
      </c>
      <c r="CL1468" t="s">
        <v>117</v>
      </c>
      <c r="CM1468" t="s">
        <v>117</v>
      </c>
      <c r="CN1468" t="s">
        <v>117</v>
      </c>
      <c r="CO1468" t="s">
        <v>117</v>
      </c>
      <c r="CP1468" t="s">
        <v>117</v>
      </c>
      <c r="CQ1468" t="s">
        <v>117</v>
      </c>
      <c r="CR1468" t="s">
        <v>117</v>
      </c>
      <c r="CS1468" t="s">
        <v>117</v>
      </c>
      <c r="CT1468" t="s">
        <v>117</v>
      </c>
      <c r="CU1468" t="s">
        <v>117</v>
      </c>
      <c r="CV1468" t="s">
        <v>117</v>
      </c>
      <c r="CW1468" t="s">
        <v>117</v>
      </c>
    </row>
    <row r="1469" spans="1:101" x14ac:dyDescent="0.25">
      <c r="A1469" t="s">
        <v>386</v>
      </c>
      <c r="B1469">
        <v>297046</v>
      </c>
      <c r="C1469" t="s">
        <v>9644</v>
      </c>
      <c r="D1469" t="s">
        <v>102</v>
      </c>
      <c r="E1469" t="s">
        <v>9645</v>
      </c>
      <c r="F1469" t="s">
        <v>9645</v>
      </c>
      <c r="G1469" t="s">
        <v>9646</v>
      </c>
      <c r="H1469" t="s">
        <v>1010</v>
      </c>
      <c r="I1469" t="s">
        <v>392</v>
      </c>
      <c r="J1469" t="s">
        <v>172</v>
      </c>
      <c r="K1469" t="s">
        <v>134</v>
      </c>
      <c r="L1469">
        <v>90067</v>
      </c>
      <c r="M1469" t="s">
        <v>9647</v>
      </c>
      <c r="O1469">
        <v>0</v>
      </c>
      <c r="V1469" t="s">
        <v>114</v>
      </c>
      <c r="W1469" s="1">
        <v>43283</v>
      </c>
      <c r="Y1469" s="1">
        <v>43554</v>
      </c>
      <c r="Z1469" s="2">
        <v>43009</v>
      </c>
      <c r="AA1469" t="s">
        <v>9648</v>
      </c>
      <c r="AB1469" t="s">
        <v>117</v>
      </c>
      <c r="AC1469" t="s">
        <v>117</v>
      </c>
      <c r="AD1469" t="s">
        <v>117</v>
      </c>
      <c r="AG1469" t="s">
        <v>117</v>
      </c>
      <c r="AH1469" t="s">
        <v>115</v>
      </c>
      <c r="AI1469" t="s">
        <v>117</v>
      </c>
      <c r="AJ1469" t="s">
        <v>132</v>
      </c>
      <c r="AL1469" t="s">
        <v>119</v>
      </c>
      <c r="AM1469" t="s">
        <v>133</v>
      </c>
      <c r="AN1469" t="s">
        <v>134</v>
      </c>
      <c r="AO1469" t="s">
        <v>117</v>
      </c>
      <c r="AP1469" t="s">
        <v>117</v>
      </c>
      <c r="AQ1469" t="s">
        <v>117</v>
      </c>
      <c r="AR1469" t="s">
        <v>117</v>
      </c>
      <c r="AS1469" t="s">
        <v>117</v>
      </c>
      <c r="AT1469" t="s">
        <v>117</v>
      </c>
      <c r="AU1469" t="s">
        <v>117</v>
      </c>
      <c r="AV1469" t="s">
        <v>117</v>
      </c>
      <c r="AW1469" t="s">
        <v>117</v>
      </c>
      <c r="AX1469" t="s">
        <v>117</v>
      </c>
      <c r="AY1469" t="s">
        <v>117</v>
      </c>
      <c r="AZ1469" t="s">
        <v>117</v>
      </c>
      <c r="BA1469" t="s">
        <v>117</v>
      </c>
      <c r="BB1469" t="s">
        <v>117</v>
      </c>
      <c r="BD1469" t="s">
        <v>117</v>
      </c>
      <c r="BF1469" t="s">
        <v>117</v>
      </c>
      <c r="BG1469" t="s">
        <v>117</v>
      </c>
      <c r="BH1469" t="s">
        <v>117</v>
      </c>
      <c r="BI1469" t="s">
        <v>117</v>
      </c>
      <c r="BJ1469" t="s">
        <v>117</v>
      </c>
      <c r="BK1469" t="s">
        <v>117</v>
      </c>
      <c r="BL1469" t="s">
        <v>117</v>
      </c>
      <c r="BM1469" t="s">
        <v>117</v>
      </c>
      <c r="BN1469" t="s">
        <v>117</v>
      </c>
      <c r="BO1469" t="s">
        <v>117</v>
      </c>
      <c r="BP1469" t="s">
        <v>117</v>
      </c>
      <c r="BQ1469" t="s">
        <v>117</v>
      </c>
      <c r="BR1469" t="s">
        <v>117</v>
      </c>
      <c r="BS1469" t="s">
        <v>117</v>
      </c>
      <c r="BT1469" t="s">
        <v>117</v>
      </c>
      <c r="BU1469" t="s">
        <v>117</v>
      </c>
      <c r="BV1469" t="s">
        <v>115</v>
      </c>
      <c r="BW1469" t="s">
        <v>115</v>
      </c>
      <c r="BX1469" t="s">
        <v>117</v>
      </c>
      <c r="BY1469" t="s">
        <v>117</v>
      </c>
      <c r="BZ1469" t="s">
        <v>117</v>
      </c>
      <c r="CA1469" t="s">
        <v>117</v>
      </c>
      <c r="CB1469" t="s">
        <v>117</v>
      </c>
      <c r="CC1469" t="s">
        <v>117</v>
      </c>
      <c r="CD1469" t="s">
        <v>117</v>
      </c>
      <c r="CE1469" t="s">
        <v>117</v>
      </c>
      <c r="CF1469" t="s">
        <v>117</v>
      </c>
      <c r="CG1469" t="s">
        <v>117</v>
      </c>
      <c r="CH1469" t="s">
        <v>117</v>
      </c>
      <c r="CI1469" t="s">
        <v>117</v>
      </c>
      <c r="CJ1469" t="s">
        <v>117</v>
      </c>
      <c r="CK1469" t="s">
        <v>117</v>
      </c>
      <c r="CL1469" t="s">
        <v>117</v>
      </c>
      <c r="CM1469" t="s">
        <v>117</v>
      </c>
      <c r="CN1469" t="s">
        <v>117</v>
      </c>
      <c r="CO1469" t="s">
        <v>117</v>
      </c>
      <c r="CP1469" t="s">
        <v>117</v>
      </c>
      <c r="CQ1469" t="s">
        <v>117</v>
      </c>
      <c r="CR1469" t="s">
        <v>117</v>
      </c>
      <c r="CS1469" t="s">
        <v>117</v>
      </c>
      <c r="CT1469" t="s">
        <v>117</v>
      </c>
      <c r="CU1469" t="s">
        <v>117</v>
      </c>
      <c r="CV1469" t="s">
        <v>117</v>
      </c>
      <c r="CW1469" t="s">
        <v>117</v>
      </c>
    </row>
    <row r="1470" spans="1:101" x14ac:dyDescent="0.25">
      <c r="A1470" t="s">
        <v>167</v>
      </c>
      <c r="B1470">
        <v>289800</v>
      </c>
      <c r="C1470" t="s">
        <v>9649</v>
      </c>
      <c r="D1470" t="s">
        <v>102</v>
      </c>
      <c r="E1470" t="s">
        <v>9650</v>
      </c>
      <c r="F1470" t="s">
        <v>9651</v>
      </c>
      <c r="G1470" t="s">
        <v>9652</v>
      </c>
      <c r="H1470" t="s">
        <v>747</v>
      </c>
      <c r="I1470" t="s">
        <v>285</v>
      </c>
      <c r="J1470" t="s">
        <v>172</v>
      </c>
      <c r="K1470" t="s">
        <v>134</v>
      </c>
      <c r="L1470">
        <v>94025</v>
      </c>
      <c r="M1470" t="s">
        <v>9653</v>
      </c>
      <c r="N1470" t="s">
        <v>9654</v>
      </c>
      <c r="O1470">
        <v>1</v>
      </c>
      <c r="V1470" t="s">
        <v>114</v>
      </c>
      <c r="W1470" s="1">
        <v>42970</v>
      </c>
      <c r="Y1470" s="1">
        <v>43552</v>
      </c>
      <c r="Z1470" s="2">
        <v>43009</v>
      </c>
      <c r="AA1470" t="s">
        <v>9655</v>
      </c>
      <c r="AB1470" t="s">
        <v>117</v>
      </c>
      <c r="AC1470" t="s">
        <v>117</v>
      </c>
      <c r="AD1470" t="s">
        <v>117</v>
      </c>
      <c r="AG1470" t="s">
        <v>115</v>
      </c>
      <c r="AH1470" t="s">
        <v>117</v>
      </c>
      <c r="AI1470" t="s">
        <v>115</v>
      </c>
      <c r="AJ1470" t="s">
        <v>132</v>
      </c>
      <c r="AL1470" t="s">
        <v>119</v>
      </c>
      <c r="AM1470" t="s">
        <v>133</v>
      </c>
      <c r="AN1470" t="s">
        <v>134</v>
      </c>
      <c r="AO1470" t="s">
        <v>117</v>
      </c>
      <c r="AP1470" t="s">
        <v>117</v>
      </c>
      <c r="AQ1470" t="s">
        <v>117</v>
      </c>
      <c r="AR1470" t="s">
        <v>117</v>
      </c>
      <c r="AS1470" t="s">
        <v>117</v>
      </c>
      <c r="AT1470" t="s">
        <v>117</v>
      </c>
      <c r="AU1470" t="s">
        <v>117</v>
      </c>
      <c r="AV1470" t="s">
        <v>117</v>
      </c>
      <c r="AW1470" t="s">
        <v>117</v>
      </c>
      <c r="AX1470" t="s">
        <v>117</v>
      </c>
      <c r="AY1470" t="s">
        <v>117</v>
      </c>
      <c r="AZ1470" t="s">
        <v>117</v>
      </c>
      <c r="BA1470" t="s">
        <v>117</v>
      </c>
      <c r="BB1470" t="s">
        <v>117</v>
      </c>
      <c r="BD1470" t="s">
        <v>117</v>
      </c>
      <c r="BF1470" t="s">
        <v>117</v>
      </c>
      <c r="BG1470" t="s">
        <v>117</v>
      </c>
      <c r="BH1470" t="s">
        <v>115</v>
      </c>
      <c r="BI1470" t="s">
        <v>117</v>
      </c>
      <c r="BJ1470" t="s">
        <v>117</v>
      </c>
      <c r="BK1470" t="s">
        <v>117</v>
      </c>
      <c r="BL1470" t="s">
        <v>117</v>
      </c>
      <c r="BM1470" t="s">
        <v>117</v>
      </c>
      <c r="BN1470" t="s">
        <v>117</v>
      </c>
      <c r="BO1470" t="s">
        <v>117</v>
      </c>
      <c r="BP1470" t="s">
        <v>117</v>
      </c>
      <c r="BQ1470" t="s">
        <v>117</v>
      </c>
      <c r="BR1470" t="s">
        <v>117</v>
      </c>
      <c r="BS1470" t="s">
        <v>117</v>
      </c>
      <c r="BT1470" t="s">
        <v>117</v>
      </c>
      <c r="BU1470" t="s">
        <v>117</v>
      </c>
      <c r="BV1470" t="s">
        <v>115</v>
      </c>
      <c r="BW1470" t="s">
        <v>115</v>
      </c>
      <c r="BX1470" t="s">
        <v>117</v>
      </c>
      <c r="BY1470" t="s">
        <v>117</v>
      </c>
      <c r="BZ1470" t="s">
        <v>117</v>
      </c>
      <c r="CA1470" t="s">
        <v>117</v>
      </c>
      <c r="CB1470" t="s">
        <v>117</v>
      </c>
      <c r="CC1470" t="s">
        <v>117</v>
      </c>
      <c r="CD1470" t="s">
        <v>117</v>
      </c>
      <c r="CE1470" t="s">
        <v>117</v>
      </c>
      <c r="CF1470" t="s">
        <v>117</v>
      </c>
      <c r="CG1470" t="s">
        <v>117</v>
      </c>
      <c r="CH1470" t="s">
        <v>117</v>
      </c>
      <c r="CI1470" t="s">
        <v>117</v>
      </c>
      <c r="CJ1470" t="s">
        <v>117</v>
      </c>
      <c r="CK1470" t="s">
        <v>117</v>
      </c>
      <c r="CL1470" t="s">
        <v>117</v>
      </c>
      <c r="CM1470" t="s">
        <v>117</v>
      </c>
      <c r="CN1470" t="s">
        <v>117</v>
      </c>
      <c r="CO1470" t="s">
        <v>117</v>
      </c>
      <c r="CP1470" t="s">
        <v>117</v>
      </c>
      <c r="CQ1470" t="s">
        <v>117</v>
      </c>
      <c r="CR1470" t="s">
        <v>117</v>
      </c>
      <c r="CS1470" t="s">
        <v>117</v>
      </c>
      <c r="CT1470" t="s">
        <v>117</v>
      </c>
      <c r="CU1470" t="s">
        <v>117</v>
      </c>
      <c r="CV1470" t="s">
        <v>117</v>
      </c>
      <c r="CW1470" t="s">
        <v>117</v>
      </c>
    </row>
    <row r="1471" spans="1:101" x14ac:dyDescent="0.25">
      <c r="A1471" t="s">
        <v>100</v>
      </c>
      <c r="B1471">
        <v>299916</v>
      </c>
      <c r="C1471" t="s">
        <v>9656</v>
      </c>
      <c r="D1471" t="s">
        <v>102</v>
      </c>
      <c r="E1471" t="s">
        <v>9657</v>
      </c>
      <c r="F1471" t="s">
        <v>9657</v>
      </c>
      <c r="G1471" t="s">
        <v>9658</v>
      </c>
      <c r="H1471" t="s">
        <v>9659</v>
      </c>
      <c r="I1471" t="s">
        <v>3746</v>
      </c>
      <c r="K1471" t="s">
        <v>113</v>
      </c>
      <c r="M1471" t="s">
        <v>9660</v>
      </c>
      <c r="O1471">
        <v>0</v>
      </c>
      <c r="V1471" t="s">
        <v>114</v>
      </c>
      <c r="W1471" s="1">
        <v>43451</v>
      </c>
      <c r="Y1471" s="1">
        <v>43543</v>
      </c>
      <c r="Z1471" s="2">
        <v>43009</v>
      </c>
      <c r="AA1471" t="s">
        <v>9661</v>
      </c>
      <c r="AB1471" t="s">
        <v>115</v>
      </c>
      <c r="AC1471" t="s">
        <v>117</v>
      </c>
      <c r="AD1471" t="s">
        <v>117</v>
      </c>
      <c r="AF1471" t="s">
        <v>9662</v>
      </c>
      <c r="AG1471" t="s">
        <v>117</v>
      </c>
      <c r="AH1471" t="s">
        <v>115</v>
      </c>
      <c r="AI1471" t="s">
        <v>117</v>
      </c>
      <c r="AJ1471" t="s">
        <v>165</v>
      </c>
      <c r="AK1471" t="s">
        <v>735</v>
      </c>
      <c r="AL1471" t="s">
        <v>119</v>
      </c>
      <c r="AN1471" t="s">
        <v>113</v>
      </c>
      <c r="AO1471" t="s">
        <v>117</v>
      </c>
      <c r="AP1471" t="s">
        <v>117</v>
      </c>
      <c r="AQ1471" t="s">
        <v>117</v>
      </c>
      <c r="AR1471" t="s">
        <v>117</v>
      </c>
      <c r="AS1471" t="s">
        <v>117</v>
      </c>
      <c r="AT1471" t="s">
        <v>117</v>
      </c>
      <c r="AU1471" t="s">
        <v>117</v>
      </c>
      <c r="AV1471" t="s">
        <v>117</v>
      </c>
      <c r="AW1471" t="s">
        <v>117</v>
      </c>
      <c r="AX1471" t="s">
        <v>117</v>
      </c>
      <c r="AY1471" t="s">
        <v>117</v>
      </c>
      <c r="AZ1471" t="s">
        <v>117</v>
      </c>
      <c r="BA1471" t="s">
        <v>117</v>
      </c>
      <c r="BB1471" t="s">
        <v>117</v>
      </c>
      <c r="BD1471" t="s">
        <v>117</v>
      </c>
      <c r="BF1471" t="s">
        <v>117</v>
      </c>
      <c r="BG1471" t="s">
        <v>117</v>
      </c>
      <c r="BH1471" t="s">
        <v>115</v>
      </c>
      <c r="BI1471" t="s">
        <v>117</v>
      </c>
      <c r="BJ1471" t="s">
        <v>117</v>
      </c>
      <c r="BK1471" t="s">
        <v>117</v>
      </c>
      <c r="BL1471" t="s">
        <v>117</v>
      </c>
      <c r="BM1471" t="s">
        <v>117</v>
      </c>
      <c r="BN1471" t="s">
        <v>117</v>
      </c>
      <c r="BO1471" t="s">
        <v>117</v>
      </c>
      <c r="BP1471" t="s">
        <v>117</v>
      </c>
      <c r="BQ1471" t="s">
        <v>117</v>
      </c>
      <c r="BR1471" t="s">
        <v>117</v>
      </c>
      <c r="BS1471" t="s">
        <v>117</v>
      </c>
      <c r="BT1471" t="s">
        <v>117</v>
      </c>
      <c r="BU1471" t="s">
        <v>117</v>
      </c>
      <c r="BV1471" t="s">
        <v>117</v>
      </c>
      <c r="BW1471" t="s">
        <v>115</v>
      </c>
      <c r="BX1471" t="s">
        <v>117</v>
      </c>
      <c r="BY1471" t="s">
        <v>117</v>
      </c>
      <c r="BZ1471" t="s">
        <v>117</v>
      </c>
      <c r="CA1471" t="s">
        <v>117</v>
      </c>
      <c r="CB1471" t="s">
        <v>117</v>
      </c>
      <c r="CC1471" t="s">
        <v>117</v>
      </c>
      <c r="CD1471" t="s">
        <v>117</v>
      </c>
      <c r="CE1471" t="s">
        <v>117</v>
      </c>
      <c r="CF1471" t="s">
        <v>117</v>
      </c>
      <c r="CG1471" t="s">
        <v>117</v>
      </c>
      <c r="CH1471" t="s">
        <v>117</v>
      </c>
      <c r="CI1471" t="s">
        <v>117</v>
      </c>
      <c r="CJ1471" t="s">
        <v>117</v>
      </c>
      <c r="CK1471" t="s">
        <v>117</v>
      </c>
      <c r="CL1471" t="s">
        <v>117</v>
      </c>
      <c r="CM1471" t="s">
        <v>117</v>
      </c>
      <c r="CN1471" t="s">
        <v>117</v>
      </c>
      <c r="CO1471" t="s">
        <v>117</v>
      </c>
      <c r="CP1471" t="s">
        <v>117</v>
      </c>
      <c r="CQ1471" t="s">
        <v>117</v>
      </c>
      <c r="CR1471" t="s">
        <v>117</v>
      </c>
      <c r="CS1471" t="s">
        <v>117</v>
      </c>
      <c r="CT1471" t="s">
        <v>117</v>
      </c>
      <c r="CU1471" t="s">
        <v>117</v>
      </c>
      <c r="CV1471" t="s">
        <v>117</v>
      </c>
      <c r="CW1471" t="s">
        <v>117</v>
      </c>
    </row>
    <row r="1472" spans="1:101" x14ac:dyDescent="0.25">
      <c r="A1472" t="s">
        <v>145</v>
      </c>
      <c r="B1472">
        <v>292134</v>
      </c>
      <c r="C1472" t="s">
        <v>9663</v>
      </c>
      <c r="D1472" t="s">
        <v>102</v>
      </c>
      <c r="E1472" t="s">
        <v>9664</v>
      </c>
      <c r="F1472" t="s">
        <v>9664</v>
      </c>
      <c r="G1472" t="s">
        <v>9665</v>
      </c>
      <c r="I1472" t="s">
        <v>9666</v>
      </c>
      <c r="J1472" t="s">
        <v>151</v>
      </c>
      <c r="K1472" t="s">
        <v>134</v>
      </c>
      <c r="L1472">
        <v>2461</v>
      </c>
      <c r="M1472" t="s">
        <v>9667</v>
      </c>
      <c r="O1472">
        <v>0</v>
      </c>
      <c r="V1472" t="s">
        <v>114</v>
      </c>
      <c r="W1472" s="1">
        <v>43342</v>
      </c>
      <c r="Y1472" s="1">
        <v>43550</v>
      </c>
      <c r="Z1472" s="2">
        <v>43009</v>
      </c>
      <c r="AB1472" t="s">
        <v>117</v>
      </c>
      <c r="AC1472" t="s">
        <v>117</v>
      </c>
      <c r="AD1472" t="s">
        <v>117</v>
      </c>
      <c r="AG1472" t="s">
        <v>117</v>
      </c>
      <c r="AH1472" t="s">
        <v>115</v>
      </c>
      <c r="AI1472" t="s">
        <v>117</v>
      </c>
      <c r="AJ1472" t="s">
        <v>132</v>
      </c>
      <c r="AL1472" t="s">
        <v>119</v>
      </c>
      <c r="AM1472" t="s">
        <v>133</v>
      </c>
      <c r="AN1472" t="s">
        <v>134</v>
      </c>
      <c r="AO1472" t="s">
        <v>117</v>
      </c>
      <c r="AP1472" t="s">
        <v>117</v>
      </c>
      <c r="AQ1472" t="s">
        <v>117</v>
      </c>
      <c r="AR1472" t="s">
        <v>117</v>
      </c>
      <c r="AS1472" t="s">
        <v>117</v>
      </c>
      <c r="AT1472" t="s">
        <v>117</v>
      </c>
      <c r="AU1472" t="s">
        <v>117</v>
      </c>
      <c r="AV1472" t="s">
        <v>117</v>
      </c>
      <c r="AW1472" t="s">
        <v>117</v>
      </c>
      <c r="AX1472" t="s">
        <v>117</v>
      </c>
      <c r="AY1472" t="s">
        <v>117</v>
      </c>
      <c r="AZ1472" t="s">
        <v>117</v>
      </c>
      <c r="BA1472" t="s">
        <v>117</v>
      </c>
      <c r="BB1472" t="s">
        <v>117</v>
      </c>
      <c r="BD1472" t="s">
        <v>117</v>
      </c>
      <c r="BF1472" t="s">
        <v>117</v>
      </c>
      <c r="BG1472" t="s">
        <v>117</v>
      </c>
      <c r="BH1472" t="s">
        <v>117</v>
      </c>
      <c r="BI1472" t="s">
        <v>117</v>
      </c>
      <c r="BJ1472" t="s">
        <v>117</v>
      </c>
      <c r="BK1472" t="s">
        <v>117</v>
      </c>
      <c r="BL1472" t="s">
        <v>117</v>
      </c>
      <c r="BM1472" t="s">
        <v>117</v>
      </c>
      <c r="BN1472" t="s">
        <v>117</v>
      </c>
      <c r="BO1472" t="s">
        <v>117</v>
      </c>
      <c r="BP1472" t="s">
        <v>117</v>
      </c>
      <c r="BQ1472" t="s">
        <v>117</v>
      </c>
      <c r="BR1472" t="s">
        <v>117</v>
      </c>
      <c r="BS1472" t="s">
        <v>117</v>
      </c>
      <c r="BT1472" t="s">
        <v>117</v>
      </c>
      <c r="BU1472" t="s">
        <v>117</v>
      </c>
      <c r="BV1472" t="s">
        <v>117</v>
      </c>
      <c r="BW1472" t="s">
        <v>115</v>
      </c>
      <c r="BX1472" t="s">
        <v>117</v>
      </c>
      <c r="BY1472" t="s">
        <v>117</v>
      </c>
      <c r="BZ1472" t="s">
        <v>117</v>
      </c>
      <c r="CA1472" t="s">
        <v>117</v>
      </c>
      <c r="CB1472" t="s">
        <v>117</v>
      </c>
      <c r="CC1472" t="s">
        <v>117</v>
      </c>
      <c r="CD1472" t="s">
        <v>117</v>
      </c>
      <c r="CE1472" t="s">
        <v>117</v>
      </c>
      <c r="CF1472" t="s">
        <v>117</v>
      </c>
      <c r="CG1472" t="s">
        <v>117</v>
      </c>
      <c r="CH1472" t="s">
        <v>117</v>
      </c>
      <c r="CI1472" t="s">
        <v>117</v>
      </c>
      <c r="CJ1472" t="s">
        <v>117</v>
      </c>
      <c r="CK1472" t="s">
        <v>117</v>
      </c>
      <c r="CL1472" t="s">
        <v>117</v>
      </c>
      <c r="CM1472" t="s">
        <v>117</v>
      </c>
      <c r="CN1472" t="s">
        <v>117</v>
      </c>
      <c r="CO1472" t="s">
        <v>117</v>
      </c>
      <c r="CP1472" t="s">
        <v>117</v>
      </c>
      <c r="CQ1472" t="s">
        <v>117</v>
      </c>
      <c r="CR1472" t="s">
        <v>117</v>
      </c>
      <c r="CS1472" t="s">
        <v>117</v>
      </c>
      <c r="CT1472" t="s">
        <v>117</v>
      </c>
      <c r="CU1472" t="s">
        <v>117</v>
      </c>
      <c r="CV1472" t="s">
        <v>117</v>
      </c>
      <c r="CW1472" t="s">
        <v>117</v>
      </c>
    </row>
    <row r="1473" spans="1:101" x14ac:dyDescent="0.25">
      <c r="A1473" t="s">
        <v>100</v>
      </c>
      <c r="B1473">
        <v>305124</v>
      </c>
      <c r="C1473" t="s">
        <v>9668</v>
      </c>
      <c r="D1473" t="s">
        <v>102</v>
      </c>
      <c r="E1473" t="s">
        <v>9669</v>
      </c>
      <c r="F1473" t="s">
        <v>9669</v>
      </c>
      <c r="G1473" t="s">
        <v>9670</v>
      </c>
      <c r="I1473" t="s">
        <v>581</v>
      </c>
      <c r="K1473" t="s">
        <v>243</v>
      </c>
      <c r="L1473" t="s">
        <v>9671</v>
      </c>
      <c r="M1473" t="s">
        <v>9672</v>
      </c>
      <c r="O1473">
        <v>0</v>
      </c>
      <c r="V1473" t="s">
        <v>114</v>
      </c>
      <c r="W1473" s="1">
        <v>43700</v>
      </c>
      <c r="Y1473" s="1">
        <v>43700</v>
      </c>
      <c r="Z1473" s="2">
        <v>43009</v>
      </c>
      <c r="AA1473" t="s">
        <v>9673</v>
      </c>
      <c r="AB1473" t="s">
        <v>115</v>
      </c>
      <c r="AC1473" t="s">
        <v>117</v>
      </c>
      <c r="AD1473" t="s">
        <v>117</v>
      </c>
      <c r="AG1473" t="s">
        <v>117</v>
      </c>
      <c r="AH1473" t="s">
        <v>115</v>
      </c>
      <c r="AI1473" t="s">
        <v>117</v>
      </c>
      <c r="AJ1473" t="s">
        <v>165</v>
      </c>
      <c r="AK1473" t="s">
        <v>4767</v>
      </c>
      <c r="AL1473" t="s">
        <v>119</v>
      </c>
      <c r="AN1473" t="s">
        <v>243</v>
      </c>
      <c r="AO1473" t="s">
        <v>117</v>
      </c>
      <c r="AP1473" t="s">
        <v>117</v>
      </c>
      <c r="AQ1473" t="s">
        <v>117</v>
      </c>
      <c r="AR1473" t="s">
        <v>117</v>
      </c>
      <c r="AS1473" t="s">
        <v>117</v>
      </c>
      <c r="AT1473" t="s">
        <v>117</v>
      </c>
      <c r="AU1473" t="s">
        <v>117</v>
      </c>
      <c r="AV1473" t="s">
        <v>117</v>
      </c>
      <c r="AW1473" t="s">
        <v>117</v>
      </c>
      <c r="AX1473" t="s">
        <v>117</v>
      </c>
      <c r="AY1473" t="s">
        <v>117</v>
      </c>
      <c r="AZ1473" t="s">
        <v>117</v>
      </c>
      <c r="BA1473" t="s">
        <v>117</v>
      </c>
      <c r="BB1473" t="s">
        <v>117</v>
      </c>
      <c r="BD1473" t="s">
        <v>117</v>
      </c>
      <c r="BF1473" t="s">
        <v>117</v>
      </c>
      <c r="BG1473" t="s">
        <v>117</v>
      </c>
      <c r="BH1473" t="s">
        <v>117</v>
      </c>
      <c r="BI1473" t="s">
        <v>117</v>
      </c>
      <c r="BJ1473" t="s">
        <v>117</v>
      </c>
      <c r="BK1473" t="s">
        <v>117</v>
      </c>
      <c r="BL1473" t="s">
        <v>117</v>
      </c>
      <c r="BM1473" t="s">
        <v>117</v>
      </c>
      <c r="BN1473" t="s">
        <v>117</v>
      </c>
      <c r="BO1473" t="s">
        <v>117</v>
      </c>
      <c r="BP1473" t="s">
        <v>117</v>
      </c>
      <c r="BQ1473" t="s">
        <v>117</v>
      </c>
      <c r="BR1473" t="s">
        <v>117</v>
      </c>
      <c r="BS1473" t="s">
        <v>117</v>
      </c>
      <c r="BT1473" t="s">
        <v>117</v>
      </c>
      <c r="BU1473" t="s">
        <v>117</v>
      </c>
      <c r="BV1473" t="s">
        <v>115</v>
      </c>
      <c r="BW1473" t="s">
        <v>115</v>
      </c>
      <c r="BX1473" t="s">
        <v>117</v>
      </c>
      <c r="BY1473" t="s">
        <v>117</v>
      </c>
      <c r="BZ1473" t="s">
        <v>117</v>
      </c>
      <c r="CA1473" t="s">
        <v>117</v>
      </c>
      <c r="CB1473" t="s">
        <v>117</v>
      </c>
      <c r="CC1473" t="s">
        <v>117</v>
      </c>
      <c r="CD1473" t="s">
        <v>117</v>
      </c>
      <c r="CE1473" t="s">
        <v>117</v>
      </c>
      <c r="CF1473" t="s">
        <v>117</v>
      </c>
      <c r="CG1473" t="s">
        <v>117</v>
      </c>
      <c r="CH1473" t="s">
        <v>117</v>
      </c>
      <c r="CI1473" t="s">
        <v>117</v>
      </c>
      <c r="CJ1473" t="s">
        <v>117</v>
      </c>
      <c r="CK1473" t="s">
        <v>117</v>
      </c>
      <c r="CL1473" t="s">
        <v>117</v>
      </c>
      <c r="CM1473" t="s">
        <v>117</v>
      </c>
      <c r="CN1473" t="s">
        <v>117</v>
      </c>
      <c r="CO1473" t="s">
        <v>117</v>
      </c>
      <c r="CP1473" t="s">
        <v>117</v>
      </c>
      <c r="CQ1473" t="s">
        <v>117</v>
      </c>
      <c r="CR1473" t="s">
        <v>117</v>
      </c>
      <c r="CS1473" t="s">
        <v>117</v>
      </c>
      <c r="CT1473" t="s">
        <v>117</v>
      </c>
      <c r="CU1473" t="s">
        <v>117</v>
      </c>
      <c r="CV1473" t="s">
        <v>117</v>
      </c>
      <c r="CW1473" t="s">
        <v>117</v>
      </c>
    </row>
    <row r="1474" spans="1:101" x14ac:dyDescent="0.25">
      <c r="A1474" t="s">
        <v>100</v>
      </c>
      <c r="B1474">
        <v>162918</v>
      </c>
      <c r="C1474" t="s">
        <v>9674</v>
      </c>
      <c r="D1474" t="s">
        <v>102</v>
      </c>
      <c r="E1474" t="s">
        <v>9675</v>
      </c>
      <c r="F1474" t="s">
        <v>9675</v>
      </c>
      <c r="G1474" t="s">
        <v>9676</v>
      </c>
      <c r="H1474" t="s">
        <v>9677</v>
      </c>
      <c r="I1474" t="s">
        <v>160</v>
      </c>
      <c r="K1474" t="s">
        <v>161</v>
      </c>
      <c r="L1474">
        <v>48619</v>
      </c>
      <c r="M1474" t="s">
        <v>9678</v>
      </c>
      <c r="N1474" t="s">
        <v>9679</v>
      </c>
      <c r="O1474">
        <v>1</v>
      </c>
      <c r="V1474" t="s">
        <v>114</v>
      </c>
      <c r="W1474" s="1">
        <v>41988</v>
      </c>
      <c r="Y1474" s="1">
        <v>43633</v>
      </c>
      <c r="Z1474" s="2">
        <v>43009</v>
      </c>
      <c r="AA1474" t="s">
        <v>9680</v>
      </c>
      <c r="AB1474" t="s">
        <v>115</v>
      </c>
      <c r="AC1474" t="s">
        <v>117</v>
      </c>
      <c r="AD1474" t="s">
        <v>117</v>
      </c>
      <c r="AF1474" t="s">
        <v>9681</v>
      </c>
      <c r="AG1474" t="s">
        <v>117</v>
      </c>
      <c r="AH1474" t="s">
        <v>115</v>
      </c>
      <c r="AI1474" t="s">
        <v>117</v>
      </c>
      <c r="AJ1474" t="s">
        <v>118</v>
      </c>
      <c r="AL1474" t="s">
        <v>184</v>
      </c>
      <c r="AN1474" t="s">
        <v>161</v>
      </c>
      <c r="AO1474" t="s">
        <v>117</v>
      </c>
      <c r="AP1474" t="s">
        <v>117</v>
      </c>
      <c r="AQ1474" t="s">
        <v>117</v>
      </c>
      <c r="AR1474" t="s">
        <v>117</v>
      </c>
      <c r="AS1474" t="s">
        <v>117</v>
      </c>
      <c r="AT1474" t="s">
        <v>117</v>
      </c>
      <c r="AU1474" t="s">
        <v>117</v>
      </c>
      <c r="AV1474" t="s">
        <v>117</v>
      </c>
      <c r="AW1474" t="s">
        <v>117</v>
      </c>
      <c r="AX1474" t="s">
        <v>117</v>
      </c>
      <c r="AY1474" t="s">
        <v>117</v>
      </c>
      <c r="AZ1474" t="s">
        <v>117</v>
      </c>
      <c r="BA1474" t="s">
        <v>117</v>
      </c>
      <c r="BB1474" t="s">
        <v>117</v>
      </c>
      <c r="BD1474" t="s">
        <v>117</v>
      </c>
      <c r="BF1474" t="s">
        <v>117</v>
      </c>
      <c r="BG1474" t="s">
        <v>117</v>
      </c>
      <c r="BH1474" t="s">
        <v>117</v>
      </c>
      <c r="BI1474" t="s">
        <v>117</v>
      </c>
      <c r="BJ1474" t="s">
        <v>117</v>
      </c>
      <c r="BK1474" t="s">
        <v>117</v>
      </c>
      <c r="BL1474" t="s">
        <v>117</v>
      </c>
      <c r="BM1474" t="s">
        <v>117</v>
      </c>
      <c r="BN1474" t="s">
        <v>117</v>
      </c>
      <c r="BO1474" t="s">
        <v>117</v>
      </c>
      <c r="BP1474" t="s">
        <v>117</v>
      </c>
      <c r="BQ1474" t="s">
        <v>117</v>
      </c>
      <c r="BR1474" t="s">
        <v>117</v>
      </c>
      <c r="BS1474" t="s">
        <v>117</v>
      </c>
      <c r="BT1474" t="s">
        <v>117</v>
      </c>
      <c r="BU1474" t="s">
        <v>117</v>
      </c>
      <c r="BV1474" t="s">
        <v>117</v>
      </c>
      <c r="BW1474" t="s">
        <v>115</v>
      </c>
      <c r="BX1474" t="s">
        <v>117</v>
      </c>
      <c r="BY1474" t="s">
        <v>117</v>
      </c>
      <c r="BZ1474" t="s">
        <v>117</v>
      </c>
      <c r="CA1474" t="s">
        <v>117</v>
      </c>
      <c r="CB1474" t="s">
        <v>117</v>
      </c>
      <c r="CC1474" t="s">
        <v>117</v>
      </c>
      <c r="CD1474" t="s">
        <v>117</v>
      </c>
      <c r="CE1474" t="s">
        <v>117</v>
      </c>
      <c r="CF1474" t="s">
        <v>117</v>
      </c>
      <c r="CG1474" t="s">
        <v>117</v>
      </c>
      <c r="CH1474" t="s">
        <v>117</v>
      </c>
      <c r="CI1474" t="s">
        <v>117</v>
      </c>
      <c r="CJ1474" t="s">
        <v>117</v>
      </c>
      <c r="CK1474" t="s">
        <v>117</v>
      </c>
      <c r="CL1474" t="s">
        <v>117</v>
      </c>
      <c r="CM1474" t="s">
        <v>117</v>
      </c>
      <c r="CN1474" t="s">
        <v>117</v>
      </c>
      <c r="CO1474" t="s">
        <v>117</v>
      </c>
      <c r="CP1474" t="s">
        <v>117</v>
      </c>
      <c r="CQ1474" t="s">
        <v>117</v>
      </c>
      <c r="CR1474" t="s">
        <v>117</v>
      </c>
      <c r="CS1474" t="s">
        <v>117</v>
      </c>
      <c r="CT1474" t="s">
        <v>117</v>
      </c>
      <c r="CU1474" t="s">
        <v>117</v>
      </c>
      <c r="CV1474" t="s">
        <v>117</v>
      </c>
      <c r="CW1474" t="s">
        <v>117</v>
      </c>
    </row>
    <row r="1475" spans="1:101" x14ac:dyDescent="0.25">
      <c r="A1475" t="s">
        <v>100</v>
      </c>
      <c r="B1475">
        <v>168441</v>
      </c>
      <c r="C1475" t="s">
        <v>9682</v>
      </c>
      <c r="D1475" t="s">
        <v>102</v>
      </c>
      <c r="E1475" t="s">
        <v>9683</v>
      </c>
      <c r="F1475" t="s">
        <v>9683</v>
      </c>
      <c r="G1475" t="s">
        <v>104</v>
      </c>
      <c r="I1475" t="s">
        <v>105</v>
      </c>
      <c r="K1475" t="s">
        <v>106</v>
      </c>
      <c r="L1475" t="s">
        <v>107</v>
      </c>
      <c r="M1475">
        <v>13459498066</v>
      </c>
      <c r="N1475">
        <v>13459498080</v>
      </c>
      <c r="O1475">
        <v>0</v>
      </c>
      <c r="P1475" t="s">
        <v>9684</v>
      </c>
      <c r="Q1475" t="s">
        <v>9685</v>
      </c>
      <c r="R1475" t="s">
        <v>112</v>
      </c>
      <c r="T1475" t="s">
        <v>113</v>
      </c>
      <c r="V1475" t="s">
        <v>114</v>
      </c>
      <c r="W1475" s="1">
        <v>41484</v>
      </c>
      <c r="Y1475" s="1">
        <v>43552</v>
      </c>
      <c r="Z1475" s="2">
        <v>43009</v>
      </c>
      <c r="AA1475" t="s">
        <v>9686</v>
      </c>
      <c r="AB1475" t="s">
        <v>117</v>
      </c>
      <c r="AC1475" t="s">
        <v>117</v>
      </c>
      <c r="AD1475" t="s">
        <v>117</v>
      </c>
      <c r="AG1475" t="s">
        <v>117</v>
      </c>
      <c r="AH1475" t="s">
        <v>115</v>
      </c>
      <c r="AI1475" t="s">
        <v>117</v>
      </c>
      <c r="AJ1475" t="s">
        <v>118</v>
      </c>
      <c r="AL1475" t="s">
        <v>119</v>
      </c>
      <c r="AN1475" t="s">
        <v>106</v>
      </c>
      <c r="AO1475" t="s">
        <v>117</v>
      </c>
      <c r="AP1475" t="s">
        <v>117</v>
      </c>
      <c r="AQ1475" t="s">
        <v>117</v>
      </c>
      <c r="AR1475" t="s">
        <v>117</v>
      </c>
      <c r="AS1475" t="s">
        <v>117</v>
      </c>
      <c r="AT1475" t="s">
        <v>117</v>
      </c>
      <c r="AU1475" t="s">
        <v>117</v>
      </c>
      <c r="AV1475" t="s">
        <v>117</v>
      </c>
      <c r="AW1475" t="s">
        <v>117</v>
      </c>
      <c r="AX1475" t="s">
        <v>117</v>
      </c>
      <c r="AY1475" t="s">
        <v>117</v>
      </c>
      <c r="AZ1475" t="s">
        <v>117</v>
      </c>
      <c r="BA1475" t="s">
        <v>117</v>
      </c>
      <c r="BB1475" t="s">
        <v>117</v>
      </c>
      <c r="BD1475" t="s">
        <v>117</v>
      </c>
      <c r="BF1475" t="s">
        <v>117</v>
      </c>
      <c r="BG1475" t="s">
        <v>117</v>
      </c>
      <c r="BH1475" t="s">
        <v>115</v>
      </c>
      <c r="BI1475" t="s">
        <v>117</v>
      </c>
      <c r="BJ1475" t="s">
        <v>117</v>
      </c>
      <c r="BK1475" t="s">
        <v>117</v>
      </c>
      <c r="BL1475" t="s">
        <v>117</v>
      </c>
      <c r="BM1475" t="s">
        <v>117</v>
      </c>
      <c r="BN1475" t="s">
        <v>117</v>
      </c>
      <c r="BO1475" t="s">
        <v>117</v>
      </c>
      <c r="BP1475" t="s">
        <v>117</v>
      </c>
      <c r="BQ1475" t="s">
        <v>117</v>
      </c>
      <c r="BR1475" t="s">
        <v>117</v>
      </c>
      <c r="BS1475" t="s">
        <v>117</v>
      </c>
      <c r="BT1475" t="s">
        <v>117</v>
      </c>
      <c r="BU1475" t="s">
        <v>117</v>
      </c>
      <c r="BV1475" t="s">
        <v>115</v>
      </c>
      <c r="BW1475" t="s">
        <v>115</v>
      </c>
      <c r="BX1475" t="s">
        <v>117</v>
      </c>
      <c r="BY1475" t="s">
        <v>117</v>
      </c>
      <c r="BZ1475" t="s">
        <v>117</v>
      </c>
      <c r="CA1475" t="s">
        <v>117</v>
      </c>
      <c r="CB1475" t="s">
        <v>117</v>
      </c>
      <c r="CC1475" t="s">
        <v>117</v>
      </c>
      <c r="CD1475" t="s">
        <v>117</v>
      </c>
      <c r="CE1475" t="s">
        <v>117</v>
      </c>
      <c r="CF1475" t="s">
        <v>117</v>
      </c>
      <c r="CG1475" t="s">
        <v>117</v>
      </c>
      <c r="CH1475" t="s">
        <v>117</v>
      </c>
      <c r="CI1475" t="s">
        <v>117</v>
      </c>
      <c r="CJ1475" t="s">
        <v>117</v>
      </c>
      <c r="CK1475" t="s">
        <v>117</v>
      </c>
      <c r="CL1475" t="s">
        <v>117</v>
      </c>
      <c r="CM1475" t="s">
        <v>117</v>
      </c>
      <c r="CN1475" t="s">
        <v>117</v>
      </c>
      <c r="CO1475" t="s">
        <v>117</v>
      </c>
      <c r="CP1475" t="s">
        <v>117</v>
      </c>
      <c r="CQ1475" t="s">
        <v>117</v>
      </c>
      <c r="CR1475" t="s">
        <v>117</v>
      </c>
      <c r="CS1475" t="s">
        <v>117</v>
      </c>
      <c r="CT1475" t="s">
        <v>117</v>
      </c>
      <c r="CU1475" t="s">
        <v>117</v>
      </c>
      <c r="CV1475" t="s">
        <v>117</v>
      </c>
      <c r="CW1475" t="s">
        <v>117</v>
      </c>
    </row>
    <row r="1476" spans="1:101" x14ac:dyDescent="0.25">
      <c r="A1476" t="s">
        <v>167</v>
      </c>
      <c r="B1476">
        <v>283270</v>
      </c>
      <c r="C1476" t="s">
        <v>9687</v>
      </c>
      <c r="D1476" t="s">
        <v>102</v>
      </c>
      <c r="E1476" t="s">
        <v>9688</v>
      </c>
      <c r="F1476" t="s">
        <v>9688</v>
      </c>
      <c r="G1476" t="s">
        <v>9689</v>
      </c>
      <c r="I1476" t="s">
        <v>171</v>
      </c>
      <c r="J1476" t="s">
        <v>172</v>
      </c>
      <c r="K1476" t="s">
        <v>134</v>
      </c>
      <c r="L1476">
        <v>94301</v>
      </c>
      <c r="M1476" t="s">
        <v>9690</v>
      </c>
      <c r="O1476">
        <v>0</v>
      </c>
      <c r="V1476" t="s">
        <v>114</v>
      </c>
      <c r="W1476" s="1">
        <v>42552</v>
      </c>
      <c r="Y1476" s="1">
        <v>43552</v>
      </c>
      <c r="Z1476" s="2">
        <v>43009</v>
      </c>
      <c r="AA1476" t="s">
        <v>9691</v>
      </c>
      <c r="AB1476" t="s">
        <v>117</v>
      </c>
      <c r="AC1476" t="s">
        <v>117</v>
      </c>
      <c r="AD1476" t="s">
        <v>117</v>
      </c>
      <c r="AG1476" t="s">
        <v>115</v>
      </c>
      <c r="AH1476" t="s">
        <v>115</v>
      </c>
      <c r="AI1476" t="s">
        <v>117</v>
      </c>
      <c r="AJ1476" t="s">
        <v>132</v>
      </c>
      <c r="AL1476" t="s">
        <v>119</v>
      </c>
      <c r="AM1476" t="s">
        <v>133</v>
      </c>
      <c r="AN1476" t="s">
        <v>134</v>
      </c>
      <c r="AO1476" t="s">
        <v>117</v>
      </c>
      <c r="AP1476" t="s">
        <v>117</v>
      </c>
      <c r="AQ1476" t="s">
        <v>117</v>
      </c>
      <c r="AR1476" t="s">
        <v>117</v>
      </c>
      <c r="AS1476" t="s">
        <v>117</v>
      </c>
      <c r="AT1476" t="s">
        <v>117</v>
      </c>
      <c r="AU1476" t="s">
        <v>117</v>
      </c>
      <c r="AV1476" t="s">
        <v>117</v>
      </c>
      <c r="AW1476" t="s">
        <v>117</v>
      </c>
      <c r="AX1476" t="s">
        <v>117</v>
      </c>
      <c r="AY1476" t="s">
        <v>117</v>
      </c>
      <c r="AZ1476" t="s">
        <v>117</v>
      </c>
      <c r="BA1476" t="s">
        <v>117</v>
      </c>
      <c r="BB1476" t="s">
        <v>117</v>
      </c>
      <c r="BD1476" t="s">
        <v>117</v>
      </c>
      <c r="BF1476" t="s">
        <v>117</v>
      </c>
      <c r="BG1476" t="s">
        <v>117</v>
      </c>
      <c r="BH1476" t="s">
        <v>117</v>
      </c>
      <c r="BI1476" t="s">
        <v>117</v>
      </c>
      <c r="BJ1476" t="s">
        <v>117</v>
      </c>
      <c r="BK1476" t="s">
        <v>117</v>
      </c>
      <c r="BL1476" t="s">
        <v>117</v>
      </c>
      <c r="BM1476" t="s">
        <v>117</v>
      </c>
      <c r="BN1476" t="s">
        <v>117</v>
      </c>
      <c r="BO1476" t="s">
        <v>117</v>
      </c>
      <c r="BP1476" t="s">
        <v>117</v>
      </c>
      <c r="BQ1476" t="s">
        <v>117</v>
      </c>
      <c r="BR1476" t="s">
        <v>117</v>
      </c>
      <c r="BS1476" t="s">
        <v>117</v>
      </c>
      <c r="BT1476" t="s">
        <v>117</v>
      </c>
      <c r="BU1476" t="s">
        <v>117</v>
      </c>
      <c r="BV1476" t="s">
        <v>115</v>
      </c>
      <c r="BW1476" t="s">
        <v>115</v>
      </c>
      <c r="BX1476" t="s">
        <v>117</v>
      </c>
      <c r="BY1476" t="s">
        <v>117</v>
      </c>
      <c r="BZ1476" t="s">
        <v>117</v>
      </c>
      <c r="CA1476" t="s">
        <v>117</v>
      </c>
      <c r="CB1476" t="s">
        <v>117</v>
      </c>
      <c r="CC1476" t="s">
        <v>117</v>
      </c>
      <c r="CD1476" t="s">
        <v>117</v>
      </c>
      <c r="CE1476" t="s">
        <v>117</v>
      </c>
      <c r="CF1476" t="s">
        <v>117</v>
      </c>
      <c r="CG1476" t="s">
        <v>117</v>
      </c>
      <c r="CH1476" t="s">
        <v>117</v>
      </c>
      <c r="CI1476" t="s">
        <v>117</v>
      </c>
      <c r="CJ1476" t="s">
        <v>117</v>
      </c>
      <c r="CK1476" t="s">
        <v>117</v>
      </c>
      <c r="CL1476" t="s">
        <v>117</v>
      </c>
      <c r="CM1476" t="s">
        <v>117</v>
      </c>
      <c r="CN1476" t="s">
        <v>117</v>
      </c>
      <c r="CO1476" t="s">
        <v>117</v>
      </c>
      <c r="CP1476" t="s">
        <v>117</v>
      </c>
      <c r="CQ1476" t="s">
        <v>117</v>
      </c>
      <c r="CR1476" t="s">
        <v>117</v>
      </c>
      <c r="CS1476" t="s">
        <v>117</v>
      </c>
      <c r="CT1476" t="s">
        <v>117</v>
      </c>
      <c r="CU1476" t="s">
        <v>117</v>
      </c>
      <c r="CV1476" t="s">
        <v>117</v>
      </c>
      <c r="CW1476" t="s">
        <v>117</v>
      </c>
    </row>
    <row r="1477" spans="1:101" x14ac:dyDescent="0.25">
      <c r="A1477" t="s">
        <v>185</v>
      </c>
      <c r="B1477">
        <v>170509</v>
      </c>
      <c r="C1477" t="s">
        <v>9692</v>
      </c>
      <c r="D1477" t="s">
        <v>102</v>
      </c>
      <c r="E1477" t="s">
        <v>9693</v>
      </c>
      <c r="F1477" t="s">
        <v>9693</v>
      </c>
      <c r="G1477" t="s">
        <v>9694</v>
      </c>
      <c r="I1477" t="s">
        <v>9695</v>
      </c>
      <c r="J1477" t="s">
        <v>8169</v>
      </c>
      <c r="K1477" t="s">
        <v>134</v>
      </c>
      <c r="L1477">
        <v>29401</v>
      </c>
      <c r="M1477" t="s">
        <v>9696</v>
      </c>
      <c r="N1477" t="s">
        <v>9697</v>
      </c>
      <c r="O1477">
        <v>0</v>
      </c>
      <c r="V1477" t="s">
        <v>114</v>
      </c>
      <c r="W1477" s="1">
        <v>43368</v>
      </c>
      <c r="Y1477" s="1">
        <v>43528</v>
      </c>
      <c r="Z1477" s="2">
        <v>43009</v>
      </c>
      <c r="AA1477" t="s">
        <v>9698</v>
      </c>
      <c r="AB1477" t="s">
        <v>117</v>
      </c>
      <c r="AC1477" t="s">
        <v>117</v>
      </c>
      <c r="AD1477" t="s">
        <v>117</v>
      </c>
      <c r="AG1477" t="s">
        <v>117</v>
      </c>
      <c r="AH1477" t="s">
        <v>115</v>
      </c>
      <c r="AI1477" t="s">
        <v>117</v>
      </c>
      <c r="AJ1477" t="s">
        <v>132</v>
      </c>
      <c r="AL1477" t="s">
        <v>119</v>
      </c>
      <c r="AM1477" t="s">
        <v>133</v>
      </c>
      <c r="AN1477" t="s">
        <v>134</v>
      </c>
      <c r="AO1477" t="s">
        <v>117</v>
      </c>
      <c r="AP1477" t="s">
        <v>117</v>
      </c>
      <c r="AQ1477" t="s">
        <v>117</v>
      </c>
      <c r="AR1477" t="s">
        <v>117</v>
      </c>
      <c r="AS1477" t="s">
        <v>117</v>
      </c>
      <c r="AT1477" t="s">
        <v>117</v>
      </c>
      <c r="AU1477" t="s">
        <v>117</v>
      </c>
      <c r="AV1477" t="s">
        <v>117</v>
      </c>
      <c r="AW1477" t="s">
        <v>117</v>
      </c>
      <c r="AX1477" t="s">
        <v>117</v>
      </c>
      <c r="AY1477" t="s">
        <v>117</v>
      </c>
      <c r="AZ1477" t="s">
        <v>117</v>
      </c>
      <c r="BA1477" t="s">
        <v>117</v>
      </c>
      <c r="BB1477" t="s">
        <v>117</v>
      </c>
      <c r="BD1477" t="s">
        <v>117</v>
      </c>
      <c r="BF1477" t="s">
        <v>117</v>
      </c>
      <c r="BG1477" t="s">
        <v>117</v>
      </c>
      <c r="BH1477" t="s">
        <v>117</v>
      </c>
      <c r="BI1477" t="s">
        <v>117</v>
      </c>
      <c r="BJ1477" t="s">
        <v>117</v>
      </c>
      <c r="BK1477" t="s">
        <v>117</v>
      </c>
      <c r="BL1477" t="s">
        <v>117</v>
      </c>
      <c r="BM1477" t="s">
        <v>117</v>
      </c>
      <c r="BN1477" t="s">
        <v>117</v>
      </c>
      <c r="BO1477" t="s">
        <v>117</v>
      </c>
      <c r="BP1477" t="s">
        <v>117</v>
      </c>
      <c r="BQ1477" t="s">
        <v>117</v>
      </c>
      <c r="BR1477" t="s">
        <v>117</v>
      </c>
      <c r="BS1477" t="s">
        <v>117</v>
      </c>
      <c r="BT1477" t="s">
        <v>117</v>
      </c>
      <c r="BU1477" t="s">
        <v>117</v>
      </c>
      <c r="BV1477" t="s">
        <v>115</v>
      </c>
      <c r="BW1477" t="s">
        <v>115</v>
      </c>
      <c r="BX1477" t="s">
        <v>117</v>
      </c>
      <c r="BY1477" t="s">
        <v>117</v>
      </c>
      <c r="BZ1477" t="s">
        <v>117</v>
      </c>
      <c r="CA1477" t="s">
        <v>117</v>
      </c>
      <c r="CB1477" t="s">
        <v>117</v>
      </c>
      <c r="CC1477" t="s">
        <v>117</v>
      </c>
      <c r="CD1477" t="s">
        <v>117</v>
      </c>
      <c r="CE1477" t="s">
        <v>117</v>
      </c>
      <c r="CF1477" t="s">
        <v>117</v>
      </c>
      <c r="CG1477" t="s">
        <v>117</v>
      </c>
      <c r="CH1477" t="s">
        <v>117</v>
      </c>
      <c r="CI1477" t="s">
        <v>117</v>
      </c>
      <c r="CJ1477" t="s">
        <v>117</v>
      </c>
      <c r="CK1477" t="s">
        <v>117</v>
      </c>
      <c r="CL1477" t="s">
        <v>117</v>
      </c>
      <c r="CM1477" t="s">
        <v>117</v>
      </c>
      <c r="CN1477" t="s">
        <v>117</v>
      </c>
      <c r="CO1477" t="s">
        <v>117</v>
      </c>
      <c r="CP1477" t="s">
        <v>117</v>
      </c>
      <c r="CQ1477" t="s">
        <v>117</v>
      </c>
      <c r="CR1477" t="s">
        <v>117</v>
      </c>
      <c r="CS1477" t="s">
        <v>117</v>
      </c>
      <c r="CT1477" t="s">
        <v>117</v>
      </c>
      <c r="CU1477" t="s">
        <v>117</v>
      </c>
      <c r="CV1477" t="s">
        <v>117</v>
      </c>
      <c r="CW1477" t="s">
        <v>117</v>
      </c>
    </row>
    <row r="1478" spans="1:101" x14ac:dyDescent="0.25">
      <c r="A1478" t="s">
        <v>207</v>
      </c>
      <c r="B1478">
        <v>172892</v>
      </c>
      <c r="C1478" t="s">
        <v>9699</v>
      </c>
      <c r="D1478" t="s">
        <v>102</v>
      </c>
      <c r="E1478" t="s">
        <v>9700</v>
      </c>
      <c r="F1478" t="s">
        <v>9700</v>
      </c>
      <c r="G1478" t="s">
        <v>9701</v>
      </c>
      <c r="I1478" t="s">
        <v>213</v>
      </c>
      <c r="J1478" t="s">
        <v>214</v>
      </c>
      <c r="K1478" t="s">
        <v>134</v>
      </c>
      <c r="L1478">
        <v>10022</v>
      </c>
      <c r="M1478" t="s">
        <v>9702</v>
      </c>
      <c r="O1478">
        <v>0</v>
      </c>
      <c r="V1478" t="s">
        <v>114</v>
      </c>
      <c r="W1478" s="1">
        <v>41878</v>
      </c>
      <c r="Y1478" s="1">
        <v>43538</v>
      </c>
      <c r="Z1478" s="2">
        <v>43009</v>
      </c>
      <c r="AA1478" t="s">
        <v>9703</v>
      </c>
      <c r="AB1478" t="s">
        <v>117</v>
      </c>
      <c r="AC1478" t="s">
        <v>117</v>
      </c>
      <c r="AD1478" t="s">
        <v>117</v>
      </c>
      <c r="AG1478" t="s">
        <v>115</v>
      </c>
      <c r="AH1478" t="s">
        <v>117</v>
      </c>
      <c r="AI1478" t="s">
        <v>117</v>
      </c>
      <c r="AJ1478" t="s">
        <v>132</v>
      </c>
      <c r="AL1478" t="s">
        <v>119</v>
      </c>
      <c r="AM1478" t="s">
        <v>133</v>
      </c>
      <c r="AN1478" t="s">
        <v>134</v>
      </c>
      <c r="AO1478" t="s">
        <v>117</v>
      </c>
      <c r="AP1478" t="s">
        <v>117</v>
      </c>
      <c r="AQ1478" t="s">
        <v>117</v>
      </c>
      <c r="AR1478" t="s">
        <v>117</v>
      </c>
      <c r="AS1478" t="s">
        <v>117</v>
      </c>
      <c r="AT1478" t="s">
        <v>117</v>
      </c>
      <c r="AU1478" t="s">
        <v>117</v>
      </c>
      <c r="AV1478" t="s">
        <v>117</v>
      </c>
      <c r="AW1478" t="s">
        <v>117</v>
      </c>
      <c r="AX1478" t="s">
        <v>117</v>
      </c>
      <c r="AY1478" t="s">
        <v>117</v>
      </c>
      <c r="AZ1478" t="s">
        <v>117</v>
      </c>
      <c r="BA1478" t="s">
        <v>117</v>
      </c>
      <c r="BB1478" t="s">
        <v>117</v>
      </c>
      <c r="BD1478" t="s">
        <v>117</v>
      </c>
      <c r="BF1478" t="s">
        <v>117</v>
      </c>
      <c r="BG1478" t="s">
        <v>117</v>
      </c>
      <c r="BH1478" t="s">
        <v>117</v>
      </c>
      <c r="BI1478" t="s">
        <v>117</v>
      </c>
      <c r="BJ1478" t="s">
        <v>117</v>
      </c>
      <c r="BK1478" t="s">
        <v>117</v>
      </c>
      <c r="BL1478" t="s">
        <v>117</v>
      </c>
      <c r="BM1478" t="s">
        <v>117</v>
      </c>
      <c r="BN1478" t="s">
        <v>117</v>
      </c>
      <c r="BO1478" t="s">
        <v>117</v>
      </c>
      <c r="BP1478" t="s">
        <v>117</v>
      </c>
      <c r="BQ1478" t="s">
        <v>117</v>
      </c>
      <c r="BR1478" t="s">
        <v>117</v>
      </c>
      <c r="BS1478" t="s">
        <v>117</v>
      </c>
      <c r="BT1478" t="s">
        <v>117</v>
      </c>
      <c r="BU1478" t="s">
        <v>117</v>
      </c>
      <c r="BV1478" t="s">
        <v>115</v>
      </c>
      <c r="BW1478" t="s">
        <v>115</v>
      </c>
      <c r="BX1478" t="s">
        <v>117</v>
      </c>
      <c r="BY1478" t="s">
        <v>117</v>
      </c>
      <c r="BZ1478" t="s">
        <v>117</v>
      </c>
      <c r="CA1478" t="s">
        <v>117</v>
      </c>
      <c r="CB1478" t="s">
        <v>117</v>
      </c>
      <c r="CC1478" t="s">
        <v>117</v>
      </c>
      <c r="CD1478" t="s">
        <v>117</v>
      </c>
      <c r="CE1478" t="s">
        <v>117</v>
      </c>
      <c r="CF1478" t="s">
        <v>117</v>
      </c>
      <c r="CG1478" t="s">
        <v>117</v>
      </c>
      <c r="CH1478" t="s">
        <v>117</v>
      </c>
      <c r="CI1478" t="s">
        <v>117</v>
      </c>
      <c r="CJ1478" t="s">
        <v>117</v>
      </c>
      <c r="CK1478" t="s">
        <v>117</v>
      </c>
      <c r="CL1478" t="s">
        <v>117</v>
      </c>
      <c r="CM1478" t="s">
        <v>117</v>
      </c>
      <c r="CN1478" t="s">
        <v>117</v>
      </c>
      <c r="CO1478" t="s">
        <v>117</v>
      </c>
      <c r="CP1478" t="s">
        <v>117</v>
      </c>
      <c r="CQ1478" t="s">
        <v>117</v>
      </c>
      <c r="CR1478" t="s">
        <v>117</v>
      </c>
      <c r="CS1478" t="s">
        <v>117</v>
      </c>
      <c r="CT1478" t="s">
        <v>117</v>
      </c>
      <c r="CU1478" t="s">
        <v>117</v>
      </c>
      <c r="CV1478" t="s">
        <v>117</v>
      </c>
      <c r="CW1478" t="s">
        <v>117</v>
      </c>
    </row>
    <row r="1479" spans="1:101" x14ac:dyDescent="0.25">
      <c r="A1479" t="s">
        <v>167</v>
      </c>
      <c r="B1479">
        <v>174968</v>
      </c>
      <c r="C1479" t="s">
        <v>9704</v>
      </c>
      <c r="D1479" t="s">
        <v>102</v>
      </c>
      <c r="E1479" t="s">
        <v>9705</v>
      </c>
      <c r="F1479" t="s">
        <v>9706</v>
      </c>
      <c r="G1479" t="s">
        <v>9707</v>
      </c>
      <c r="I1479" t="s">
        <v>955</v>
      </c>
      <c r="J1479" t="s">
        <v>956</v>
      </c>
      <c r="K1479" t="s">
        <v>134</v>
      </c>
      <c r="L1479">
        <v>98103</v>
      </c>
      <c r="M1479" t="s">
        <v>9708</v>
      </c>
      <c r="O1479">
        <v>0</v>
      </c>
      <c r="V1479" t="s">
        <v>114</v>
      </c>
      <c r="W1479" s="1">
        <v>42061</v>
      </c>
      <c r="Y1479" s="1">
        <v>43501</v>
      </c>
      <c r="Z1479" s="2">
        <v>43009</v>
      </c>
      <c r="AA1479" t="s">
        <v>9709</v>
      </c>
      <c r="AB1479" t="s">
        <v>117</v>
      </c>
      <c r="AC1479" t="s">
        <v>117</v>
      </c>
      <c r="AD1479" t="s">
        <v>117</v>
      </c>
      <c r="AG1479" t="s">
        <v>115</v>
      </c>
      <c r="AH1479" t="s">
        <v>115</v>
      </c>
      <c r="AI1479" t="s">
        <v>117</v>
      </c>
      <c r="AJ1479" t="s">
        <v>132</v>
      </c>
      <c r="AL1479" t="s">
        <v>119</v>
      </c>
      <c r="AM1479" t="s">
        <v>133</v>
      </c>
      <c r="AN1479" t="s">
        <v>134</v>
      </c>
      <c r="AO1479" t="s">
        <v>117</v>
      </c>
      <c r="AP1479" t="s">
        <v>117</v>
      </c>
      <c r="AQ1479" t="s">
        <v>117</v>
      </c>
      <c r="AR1479" t="s">
        <v>117</v>
      </c>
      <c r="AS1479" t="s">
        <v>117</v>
      </c>
      <c r="AT1479" t="s">
        <v>117</v>
      </c>
      <c r="AU1479" t="s">
        <v>117</v>
      </c>
      <c r="AV1479" t="s">
        <v>117</v>
      </c>
      <c r="AW1479" t="s">
        <v>117</v>
      </c>
      <c r="AX1479" t="s">
        <v>117</v>
      </c>
      <c r="AY1479" t="s">
        <v>117</v>
      </c>
      <c r="AZ1479" t="s">
        <v>117</v>
      </c>
      <c r="BA1479" t="s">
        <v>117</v>
      </c>
      <c r="BB1479" t="s">
        <v>117</v>
      </c>
      <c r="BD1479" t="s">
        <v>117</v>
      </c>
      <c r="BF1479" t="s">
        <v>117</v>
      </c>
      <c r="BG1479" t="s">
        <v>117</v>
      </c>
      <c r="BH1479" t="s">
        <v>117</v>
      </c>
      <c r="BI1479" t="s">
        <v>117</v>
      </c>
      <c r="BJ1479" t="s">
        <v>117</v>
      </c>
      <c r="BK1479" t="s">
        <v>117</v>
      </c>
      <c r="BL1479" t="s">
        <v>117</v>
      </c>
      <c r="BM1479" t="s">
        <v>117</v>
      </c>
      <c r="BN1479" t="s">
        <v>117</v>
      </c>
      <c r="BO1479" t="s">
        <v>117</v>
      </c>
      <c r="BP1479" t="s">
        <v>117</v>
      </c>
      <c r="BQ1479" t="s">
        <v>115</v>
      </c>
      <c r="BR1479" t="s">
        <v>117</v>
      </c>
      <c r="BS1479" t="s">
        <v>117</v>
      </c>
      <c r="BT1479" t="s">
        <v>117</v>
      </c>
      <c r="BU1479" t="s">
        <v>117</v>
      </c>
      <c r="BV1479" t="s">
        <v>117</v>
      </c>
      <c r="BW1479" t="s">
        <v>115</v>
      </c>
      <c r="BX1479" t="s">
        <v>115</v>
      </c>
      <c r="BY1479" t="s">
        <v>117</v>
      </c>
      <c r="BZ1479" t="s">
        <v>117</v>
      </c>
      <c r="CA1479" t="s">
        <v>117</v>
      </c>
      <c r="CB1479" t="s">
        <v>117</v>
      </c>
      <c r="CC1479" t="s">
        <v>117</v>
      </c>
      <c r="CD1479" t="s">
        <v>117</v>
      </c>
      <c r="CE1479" t="s">
        <v>117</v>
      </c>
      <c r="CF1479" t="s">
        <v>117</v>
      </c>
      <c r="CG1479" t="s">
        <v>117</v>
      </c>
      <c r="CH1479" t="s">
        <v>117</v>
      </c>
      <c r="CI1479" t="s">
        <v>117</v>
      </c>
      <c r="CJ1479" t="s">
        <v>117</v>
      </c>
      <c r="CK1479" t="s">
        <v>117</v>
      </c>
      <c r="CL1479" t="s">
        <v>117</v>
      </c>
      <c r="CM1479" t="s">
        <v>117</v>
      </c>
      <c r="CN1479" t="s">
        <v>117</v>
      </c>
      <c r="CO1479" t="s">
        <v>117</v>
      </c>
      <c r="CP1479" t="s">
        <v>117</v>
      </c>
      <c r="CQ1479" t="s">
        <v>117</v>
      </c>
      <c r="CR1479" t="s">
        <v>117</v>
      </c>
      <c r="CS1479" t="s">
        <v>117</v>
      </c>
      <c r="CT1479" t="s">
        <v>117</v>
      </c>
      <c r="CU1479" t="s">
        <v>117</v>
      </c>
      <c r="CV1479" t="s">
        <v>117</v>
      </c>
      <c r="CW1479" t="s">
        <v>117</v>
      </c>
    </row>
    <row r="1480" spans="1:101" x14ac:dyDescent="0.25">
      <c r="A1480" t="s">
        <v>167</v>
      </c>
      <c r="B1480">
        <v>292928</v>
      </c>
      <c r="C1480" t="s">
        <v>9710</v>
      </c>
      <c r="D1480" t="s">
        <v>102</v>
      </c>
      <c r="E1480" t="s">
        <v>9711</v>
      </c>
      <c r="F1480" t="s">
        <v>9712</v>
      </c>
      <c r="G1480" t="s">
        <v>9713</v>
      </c>
      <c r="H1480" t="s">
        <v>747</v>
      </c>
      <c r="I1480" t="s">
        <v>171</v>
      </c>
      <c r="J1480" t="s">
        <v>172</v>
      </c>
      <c r="K1480" t="s">
        <v>134</v>
      </c>
      <c r="L1480">
        <v>94301</v>
      </c>
      <c r="M1480" t="s">
        <v>9714</v>
      </c>
      <c r="O1480">
        <v>1</v>
      </c>
      <c r="P1480" t="s">
        <v>6643</v>
      </c>
      <c r="Q1480" t="s">
        <v>747</v>
      </c>
      <c r="R1480" t="s">
        <v>171</v>
      </c>
      <c r="S1480" t="s">
        <v>172</v>
      </c>
      <c r="T1480" t="s">
        <v>134</v>
      </c>
      <c r="U1480">
        <v>94301</v>
      </c>
      <c r="V1480" t="s">
        <v>114</v>
      </c>
      <c r="W1480" s="1">
        <v>43151</v>
      </c>
      <c r="Y1480" s="1">
        <v>43553</v>
      </c>
      <c r="Z1480" s="2">
        <v>43009</v>
      </c>
      <c r="AA1480" t="s">
        <v>9715</v>
      </c>
      <c r="AB1480" t="s">
        <v>117</v>
      </c>
      <c r="AC1480" t="s">
        <v>117</v>
      </c>
      <c r="AD1480" t="s">
        <v>117</v>
      </c>
      <c r="AG1480" t="s">
        <v>117</v>
      </c>
      <c r="AH1480" t="s">
        <v>115</v>
      </c>
      <c r="AI1480" t="s">
        <v>117</v>
      </c>
      <c r="AJ1480" t="s">
        <v>132</v>
      </c>
      <c r="AL1480" t="s">
        <v>119</v>
      </c>
      <c r="AM1480" t="s">
        <v>133</v>
      </c>
      <c r="AN1480" t="s">
        <v>134</v>
      </c>
      <c r="AO1480" t="s">
        <v>117</v>
      </c>
      <c r="AP1480" t="s">
        <v>117</v>
      </c>
      <c r="AQ1480" t="s">
        <v>117</v>
      </c>
      <c r="AR1480" t="s">
        <v>117</v>
      </c>
      <c r="AS1480" t="s">
        <v>117</v>
      </c>
      <c r="AT1480" t="s">
        <v>117</v>
      </c>
      <c r="AU1480" t="s">
        <v>117</v>
      </c>
      <c r="AV1480" t="s">
        <v>117</v>
      </c>
      <c r="AW1480" t="s">
        <v>117</v>
      </c>
      <c r="AX1480" t="s">
        <v>117</v>
      </c>
      <c r="AY1480" t="s">
        <v>117</v>
      </c>
      <c r="AZ1480" t="s">
        <v>117</v>
      </c>
      <c r="BA1480" t="s">
        <v>117</v>
      </c>
      <c r="BB1480" t="s">
        <v>117</v>
      </c>
      <c r="BD1480" t="s">
        <v>117</v>
      </c>
      <c r="BF1480" t="s">
        <v>117</v>
      </c>
      <c r="BG1480" t="s">
        <v>117</v>
      </c>
      <c r="BH1480" t="s">
        <v>117</v>
      </c>
      <c r="BI1480" t="s">
        <v>117</v>
      </c>
      <c r="BJ1480" t="s">
        <v>117</v>
      </c>
      <c r="BK1480" t="s">
        <v>117</v>
      </c>
      <c r="BL1480" t="s">
        <v>117</v>
      </c>
      <c r="BM1480" t="s">
        <v>117</v>
      </c>
      <c r="BN1480" t="s">
        <v>117</v>
      </c>
      <c r="BO1480" t="s">
        <v>117</v>
      </c>
      <c r="BP1480" t="s">
        <v>117</v>
      </c>
      <c r="BQ1480" t="s">
        <v>117</v>
      </c>
      <c r="BR1480" t="s">
        <v>117</v>
      </c>
      <c r="BS1480" t="s">
        <v>117</v>
      </c>
      <c r="BT1480" t="s">
        <v>117</v>
      </c>
      <c r="BU1480" t="s">
        <v>117</v>
      </c>
      <c r="BV1480" t="s">
        <v>117</v>
      </c>
      <c r="BW1480" t="s">
        <v>115</v>
      </c>
      <c r="BX1480" t="s">
        <v>115</v>
      </c>
      <c r="BY1480" t="s">
        <v>117</v>
      </c>
      <c r="BZ1480" t="s">
        <v>117</v>
      </c>
      <c r="CA1480" t="s">
        <v>117</v>
      </c>
      <c r="CB1480" t="s">
        <v>117</v>
      </c>
      <c r="CC1480" t="s">
        <v>117</v>
      </c>
      <c r="CD1480" t="s">
        <v>117</v>
      </c>
      <c r="CE1480" t="s">
        <v>117</v>
      </c>
      <c r="CF1480" t="s">
        <v>117</v>
      </c>
      <c r="CG1480" t="s">
        <v>117</v>
      </c>
      <c r="CH1480" t="s">
        <v>117</v>
      </c>
      <c r="CI1480" t="s">
        <v>117</v>
      </c>
      <c r="CJ1480" t="s">
        <v>117</v>
      </c>
      <c r="CK1480" t="s">
        <v>117</v>
      </c>
      <c r="CL1480" t="s">
        <v>117</v>
      </c>
      <c r="CM1480" t="s">
        <v>117</v>
      </c>
      <c r="CN1480" t="s">
        <v>117</v>
      </c>
      <c r="CO1480" t="s">
        <v>117</v>
      </c>
      <c r="CP1480" t="s">
        <v>117</v>
      </c>
      <c r="CQ1480" t="s">
        <v>117</v>
      </c>
      <c r="CR1480" t="s">
        <v>117</v>
      </c>
      <c r="CS1480" t="s">
        <v>117</v>
      </c>
      <c r="CT1480" t="s">
        <v>117</v>
      </c>
      <c r="CU1480" t="s">
        <v>117</v>
      </c>
      <c r="CV1480" t="s">
        <v>117</v>
      </c>
      <c r="CW1480" t="s">
        <v>117</v>
      </c>
    </row>
    <row r="1481" spans="1:101" x14ac:dyDescent="0.25">
      <c r="A1481" t="s">
        <v>207</v>
      </c>
      <c r="B1481">
        <v>301246</v>
      </c>
      <c r="C1481" t="s">
        <v>9716</v>
      </c>
      <c r="D1481" t="s">
        <v>102</v>
      </c>
      <c r="E1481" t="s">
        <v>9717</v>
      </c>
      <c r="F1481" t="s">
        <v>9717</v>
      </c>
      <c r="G1481" t="s">
        <v>9718</v>
      </c>
      <c r="H1481" t="s">
        <v>9719</v>
      </c>
      <c r="I1481" t="s">
        <v>213</v>
      </c>
      <c r="J1481" t="s">
        <v>214</v>
      </c>
      <c r="K1481" t="s">
        <v>134</v>
      </c>
      <c r="L1481">
        <v>10022</v>
      </c>
      <c r="M1481" t="s">
        <v>9720</v>
      </c>
      <c r="O1481">
        <v>0</v>
      </c>
      <c r="V1481" t="s">
        <v>114</v>
      </c>
      <c r="W1481" s="1">
        <v>43567</v>
      </c>
      <c r="Y1481" s="1">
        <v>43567</v>
      </c>
      <c r="Z1481" s="2">
        <v>43009</v>
      </c>
      <c r="AB1481" t="s">
        <v>117</v>
      </c>
      <c r="AC1481" t="s">
        <v>117</v>
      </c>
      <c r="AD1481" t="s">
        <v>117</v>
      </c>
      <c r="AG1481" t="s">
        <v>117</v>
      </c>
      <c r="AH1481" t="s">
        <v>115</v>
      </c>
      <c r="AI1481" t="s">
        <v>117</v>
      </c>
      <c r="AJ1481" t="s">
        <v>293</v>
      </c>
      <c r="AL1481" t="s">
        <v>119</v>
      </c>
      <c r="AM1481" t="s">
        <v>133</v>
      </c>
      <c r="AN1481" t="s">
        <v>134</v>
      </c>
      <c r="AO1481" t="s">
        <v>117</v>
      </c>
      <c r="AP1481" t="s">
        <v>117</v>
      </c>
      <c r="AQ1481" t="s">
        <v>117</v>
      </c>
      <c r="AR1481" t="s">
        <v>117</v>
      </c>
      <c r="AS1481" t="s">
        <v>117</v>
      </c>
      <c r="AT1481" t="s">
        <v>117</v>
      </c>
      <c r="AU1481" t="s">
        <v>117</v>
      </c>
      <c r="AV1481" t="s">
        <v>117</v>
      </c>
      <c r="AW1481" t="s">
        <v>117</v>
      </c>
      <c r="AX1481" t="s">
        <v>117</v>
      </c>
      <c r="AY1481" t="s">
        <v>117</v>
      </c>
      <c r="AZ1481" t="s">
        <v>117</v>
      </c>
      <c r="BA1481" t="s">
        <v>117</v>
      </c>
      <c r="BB1481" t="s">
        <v>117</v>
      </c>
      <c r="BD1481" t="s">
        <v>117</v>
      </c>
      <c r="BF1481" t="s">
        <v>117</v>
      </c>
      <c r="BG1481" t="s">
        <v>115</v>
      </c>
      <c r="BH1481" t="s">
        <v>115</v>
      </c>
      <c r="BI1481" t="s">
        <v>117</v>
      </c>
      <c r="BJ1481" t="s">
        <v>117</v>
      </c>
      <c r="BK1481" t="s">
        <v>117</v>
      </c>
      <c r="BL1481" t="s">
        <v>115</v>
      </c>
      <c r="BM1481" t="s">
        <v>117</v>
      </c>
      <c r="BN1481" t="s">
        <v>117</v>
      </c>
      <c r="BO1481" t="s">
        <v>117</v>
      </c>
      <c r="BP1481" t="s">
        <v>117</v>
      </c>
      <c r="BQ1481" t="s">
        <v>117</v>
      </c>
      <c r="BR1481" t="s">
        <v>117</v>
      </c>
      <c r="BS1481" t="s">
        <v>117</v>
      </c>
      <c r="BT1481" t="s">
        <v>117</v>
      </c>
      <c r="BU1481" t="s">
        <v>117</v>
      </c>
      <c r="BV1481" t="s">
        <v>115</v>
      </c>
      <c r="BW1481" t="s">
        <v>115</v>
      </c>
      <c r="BX1481" t="s">
        <v>117</v>
      </c>
      <c r="BY1481" t="s">
        <v>117</v>
      </c>
      <c r="BZ1481" t="s">
        <v>117</v>
      </c>
      <c r="CA1481" t="s">
        <v>117</v>
      </c>
      <c r="CB1481" t="s">
        <v>117</v>
      </c>
      <c r="CC1481" t="s">
        <v>117</v>
      </c>
      <c r="CD1481" t="s">
        <v>117</v>
      </c>
      <c r="CE1481" t="s">
        <v>117</v>
      </c>
      <c r="CF1481" t="s">
        <v>117</v>
      </c>
      <c r="CG1481" t="s">
        <v>117</v>
      </c>
      <c r="CH1481" t="s">
        <v>117</v>
      </c>
      <c r="CI1481" t="s">
        <v>117</v>
      </c>
      <c r="CJ1481" t="s">
        <v>117</v>
      </c>
      <c r="CK1481" t="s">
        <v>117</v>
      </c>
      <c r="CL1481" t="s">
        <v>117</v>
      </c>
      <c r="CM1481" t="s">
        <v>117</v>
      </c>
      <c r="CN1481" t="s">
        <v>117</v>
      </c>
      <c r="CO1481" t="s">
        <v>117</v>
      </c>
      <c r="CP1481" t="s">
        <v>117</v>
      </c>
      <c r="CQ1481" t="s">
        <v>117</v>
      </c>
      <c r="CR1481" t="s">
        <v>117</v>
      </c>
      <c r="CS1481" t="s">
        <v>117</v>
      </c>
      <c r="CT1481" t="s">
        <v>117</v>
      </c>
      <c r="CU1481" t="s">
        <v>117</v>
      </c>
      <c r="CV1481" t="s">
        <v>117</v>
      </c>
      <c r="CW1481" t="s">
        <v>117</v>
      </c>
    </row>
    <row r="1482" spans="1:101" x14ac:dyDescent="0.25">
      <c r="A1482" t="s">
        <v>167</v>
      </c>
      <c r="B1482">
        <v>304461</v>
      </c>
      <c r="C1482" t="s">
        <v>9721</v>
      </c>
      <c r="D1482" t="s">
        <v>102</v>
      </c>
      <c r="E1482" t="s">
        <v>9722</v>
      </c>
      <c r="F1482" t="s">
        <v>9722</v>
      </c>
      <c r="G1482" t="s">
        <v>9723</v>
      </c>
      <c r="H1482" t="s">
        <v>3264</v>
      </c>
      <c r="I1482" t="s">
        <v>6946</v>
      </c>
      <c r="J1482" t="s">
        <v>172</v>
      </c>
      <c r="K1482" t="s">
        <v>134</v>
      </c>
      <c r="L1482">
        <v>94939</v>
      </c>
      <c r="M1482" t="s">
        <v>9724</v>
      </c>
      <c r="O1482">
        <v>0</v>
      </c>
      <c r="V1482" t="s">
        <v>114</v>
      </c>
      <c r="W1482" s="1">
        <v>43649</v>
      </c>
      <c r="Y1482" s="1">
        <v>43649</v>
      </c>
      <c r="Z1482" s="2">
        <v>43009</v>
      </c>
      <c r="AA1482" t="s">
        <v>9725</v>
      </c>
      <c r="AB1482" t="s">
        <v>117</v>
      </c>
      <c r="AC1482" t="s">
        <v>117</v>
      </c>
      <c r="AD1482" t="s">
        <v>117</v>
      </c>
      <c r="AG1482" t="s">
        <v>117</v>
      </c>
      <c r="AH1482" t="s">
        <v>115</v>
      </c>
      <c r="AI1482" t="s">
        <v>117</v>
      </c>
      <c r="AJ1482" t="s">
        <v>132</v>
      </c>
      <c r="AL1482" t="s">
        <v>119</v>
      </c>
      <c r="AM1482" t="s">
        <v>133</v>
      </c>
      <c r="AN1482" t="s">
        <v>134</v>
      </c>
      <c r="AO1482" t="s">
        <v>117</v>
      </c>
      <c r="AP1482" t="s">
        <v>117</v>
      </c>
      <c r="AQ1482" t="s">
        <v>117</v>
      </c>
      <c r="AR1482" t="s">
        <v>117</v>
      </c>
      <c r="AS1482" t="s">
        <v>117</v>
      </c>
      <c r="AT1482" t="s">
        <v>117</v>
      </c>
      <c r="AU1482" t="s">
        <v>117</v>
      </c>
      <c r="AV1482" t="s">
        <v>117</v>
      </c>
      <c r="AW1482" t="s">
        <v>117</v>
      </c>
      <c r="AX1482" t="s">
        <v>117</v>
      </c>
      <c r="AY1482" t="s">
        <v>117</v>
      </c>
      <c r="AZ1482" t="s">
        <v>117</v>
      </c>
      <c r="BA1482" t="s">
        <v>117</v>
      </c>
      <c r="BB1482" t="s">
        <v>117</v>
      </c>
      <c r="BD1482" t="s">
        <v>117</v>
      </c>
      <c r="BF1482" t="s">
        <v>117</v>
      </c>
      <c r="BG1482" t="s">
        <v>117</v>
      </c>
      <c r="BH1482" t="s">
        <v>117</v>
      </c>
      <c r="BI1482" t="s">
        <v>117</v>
      </c>
      <c r="BJ1482" t="s">
        <v>117</v>
      </c>
      <c r="BK1482" t="s">
        <v>117</v>
      </c>
      <c r="BL1482" t="s">
        <v>117</v>
      </c>
      <c r="BM1482" t="s">
        <v>117</v>
      </c>
      <c r="BN1482" t="s">
        <v>117</v>
      </c>
      <c r="BO1482" t="s">
        <v>117</v>
      </c>
      <c r="BP1482" t="s">
        <v>117</v>
      </c>
      <c r="BQ1482" t="s">
        <v>117</v>
      </c>
      <c r="BR1482" t="s">
        <v>117</v>
      </c>
      <c r="BS1482" t="s">
        <v>117</v>
      </c>
      <c r="BT1482" t="s">
        <v>117</v>
      </c>
      <c r="BU1482" t="s">
        <v>117</v>
      </c>
      <c r="BV1482" t="s">
        <v>115</v>
      </c>
      <c r="BW1482" t="s">
        <v>115</v>
      </c>
      <c r="BX1482" t="s">
        <v>117</v>
      </c>
      <c r="BY1482" t="s">
        <v>117</v>
      </c>
      <c r="BZ1482" t="s">
        <v>117</v>
      </c>
      <c r="CA1482" t="s">
        <v>117</v>
      </c>
      <c r="CB1482" t="s">
        <v>117</v>
      </c>
      <c r="CC1482" t="s">
        <v>117</v>
      </c>
      <c r="CD1482" t="s">
        <v>117</v>
      </c>
      <c r="CE1482" t="s">
        <v>117</v>
      </c>
      <c r="CF1482" t="s">
        <v>117</v>
      </c>
      <c r="CG1482" t="s">
        <v>117</v>
      </c>
      <c r="CH1482" t="s">
        <v>117</v>
      </c>
      <c r="CI1482" t="s">
        <v>117</v>
      </c>
      <c r="CJ1482" t="s">
        <v>117</v>
      </c>
      <c r="CK1482" t="s">
        <v>117</v>
      </c>
      <c r="CL1482" t="s">
        <v>117</v>
      </c>
      <c r="CM1482" t="s">
        <v>117</v>
      </c>
      <c r="CN1482" t="s">
        <v>117</v>
      </c>
      <c r="CO1482" t="s">
        <v>117</v>
      </c>
      <c r="CP1482" t="s">
        <v>117</v>
      </c>
      <c r="CQ1482" t="s">
        <v>117</v>
      </c>
      <c r="CR1482" t="s">
        <v>117</v>
      </c>
      <c r="CS1482" t="s">
        <v>117</v>
      </c>
      <c r="CT1482" t="s">
        <v>117</v>
      </c>
      <c r="CU1482" t="s">
        <v>117</v>
      </c>
      <c r="CV1482" t="s">
        <v>117</v>
      </c>
      <c r="CW1482" t="s">
        <v>117</v>
      </c>
    </row>
    <row r="1483" spans="1:101" x14ac:dyDescent="0.25">
      <c r="A1483" t="s">
        <v>100</v>
      </c>
      <c r="B1483">
        <v>268798</v>
      </c>
      <c r="C1483" t="s">
        <v>9726</v>
      </c>
      <c r="D1483" t="s">
        <v>102</v>
      </c>
      <c r="E1483" t="s">
        <v>9727</v>
      </c>
      <c r="F1483" t="s">
        <v>9727</v>
      </c>
      <c r="G1483" t="s">
        <v>3044</v>
      </c>
      <c r="H1483" t="s">
        <v>7442</v>
      </c>
      <c r="I1483" t="s">
        <v>305</v>
      </c>
      <c r="K1483" t="s">
        <v>140</v>
      </c>
      <c r="L1483" t="s">
        <v>3046</v>
      </c>
      <c r="M1483" t="s">
        <v>9728</v>
      </c>
      <c r="N1483" t="s">
        <v>9729</v>
      </c>
      <c r="O1483">
        <v>0</v>
      </c>
      <c r="V1483" t="s">
        <v>114</v>
      </c>
      <c r="W1483" s="1">
        <v>42180</v>
      </c>
      <c r="Y1483" s="1">
        <v>43488</v>
      </c>
      <c r="Z1483" s="2">
        <v>43009</v>
      </c>
      <c r="AA1483" t="s">
        <v>9730</v>
      </c>
      <c r="AB1483" t="s">
        <v>115</v>
      </c>
      <c r="AC1483" t="s">
        <v>117</v>
      </c>
      <c r="AD1483" t="s">
        <v>117</v>
      </c>
      <c r="AG1483" t="s">
        <v>117</v>
      </c>
      <c r="AH1483" t="s">
        <v>115</v>
      </c>
      <c r="AI1483" t="s">
        <v>117</v>
      </c>
      <c r="AJ1483" t="s">
        <v>118</v>
      </c>
      <c r="AL1483" t="s">
        <v>1197</v>
      </c>
      <c r="AN1483" t="s">
        <v>140</v>
      </c>
      <c r="AO1483" t="s">
        <v>117</v>
      </c>
      <c r="AP1483" t="s">
        <v>117</v>
      </c>
      <c r="AQ1483" t="s">
        <v>117</v>
      </c>
      <c r="AR1483" t="s">
        <v>117</v>
      </c>
      <c r="AS1483" t="s">
        <v>117</v>
      </c>
      <c r="AT1483" t="s">
        <v>117</v>
      </c>
      <c r="AU1483" t="s">
        <v>117</v>
      </c>
      <c r="AV1483" t="s">
        <v>117</v>
      </c>
      <c r="AW1483" t="s">
        <v>117</v>
      </c>
      <c r="AX1483" t="s">
        <v>117</v>
      </c>
      <c r="AY1483" t="s">
        <v>117</v>
      </c>
      <c r="AZ1483" t="s">
        <v>117</v>
      </c>
      <c r="BA1483" t="s">
        <v>117</v>
      </c>
      <c r="BB1483" t="s">
        <v>117</v>
      </c>
      <c r="BD1483" t="s">
        <v>117</v>
      </c>
      <c r="BF1483" t="s">
        <v>117</v>
      </c>
      <c r="BG1483" t="s">
        <v>117</v>
      </c>
      <c r="BH1483" t="s">
        <v>115</v>
      </c>
      <c r="BI1483" t="s">
        <v>117</v>
      </c>
      <c r="BJ1483" t="s">
        <v>117</v>
      </c>
      <c r="BK1483" t="s">
        <v>117</v>
      </c>
      <c r="BL1483" t="s">
        <v>117</v>
      </c>
      <c r="BM1483" t="s">
        <v>117</v>
      </c>
      <c r="BN1483" t="s">
        <v>117</v>
      </c>
      <c r="BO1483" t="s">
        <v>117</v>
      </c>
      <c r="BP1483" t="s">
        <v>117</v>
      </c>
      <c r="BQ1483" t="s">
        <v>117</v>
      </c>
      <c r="BR1483" t="s">
        <v>117</v>
      </c>
      <c r="BS1483" t="s">
        <v>117</v>
      </c>
      <c r="BT1483" t="s">
        <v>117</v>
      </c>
      <c r="BU1483" t="s">
        <v>117</v>
      </c>
      <c r="BV1483" t="s">
        <v>115</v>
      </c>
      <c r="BW1483" t="s">
        <v>115</v>
      </c>
      <c r="BX1483" t="s">
        <v>117</v>
      </c>
      <c r="BY1483" t="s">
        <v>117</v>
      </c>
      <c r="BZ1483" t="s">
        <v>117</v>
      </c>
      <c r="CA1483" t="s">
        <v>117</v>
      </c>
      <c r="CB1483" t="s">
        <v>117</v>
      </c>
      <c r="CC1483" t="s">
        <v>117</v>
      </c>
      <c r="CD1483" t="s">
        <v>117</v>
      </c>
      <c r="CE1483" t="s">
        <v>117</v>
      </c>
      <c r="CF1483" t="s">
        <v>117</v>
      </c>
      <c r="CG1483" t="s">
        <v>117</v>
      </c>
      <c r="CH1483" t="s">
        <v>117</v>
      </c>
      <c r="CI1483" t="s">
        <v>117</v>
      </c>
      <c r="CJ1483" t="s">
        <v>117</v>
      </c>
      <c r="CK1483" t="s">
        <v>117</v>
      </c>
      <c r="CL1483" t="s">
        <v>117</v>
      </c>
      <c r="CM1483" t="s">
        <v>117</v>
      </c>
      <c r="CN1483" t="s">
        <v>117</v>
      </c>
      <c r="CO1483" t="s">
        <v>117</v>
      </c>
      <c r="CP1483" t="s">
        <v>117</v>
      </c>
      <c r="CQ1483" t="s">
        <v>117</v>
      </c>
      <c r="CR1483" t="s">
        <v>117</v>
      </c>
      <c r="CS1483" t="s">
        <v>117</v>
      </c>
      <c r="CT1483" t="s">
        <v>117</v>
      </c>
      <c r="CU1483" t="s">
        <v>117</v>
      </c>
      <c r="CV1483" t="s">
        <v>117</v>
      </c>
      <c r="CW1483" t="s">
        <v>117</v>
      </c>
    </row>
    <row r="1484" spans="1:101" x14ac:dyDescent="0.25">
      <c r="A1484" t="s">
        <v>100</v>
      </c>
      <c r="B1484">
        <v>163779</v>
      </c>
      <c r="C1484" t="s">
        <v>9731</v>
      </c>
      <c r="D1484" t="s">
        <v>102</v>
      </c>
      <c r="E1484" t="s">
        <v>9732</v>
      </c>
      <c r="F1484" t="s">
        <v>9732</v>
      </c>
      <c r="G1484" t="s">
        <v>9733</v>
      </c>
      <c r="H1484" t="s">
        <v>8853</v>
      </c>
      <c r="I1484" t="s">
        <v>3768</v>
      </c>
      <c r="K1484" t="s">
        <v>1545</v>
      </c>
      <c r="L1484" t="s">
        <v>3252</v>
      </c>
      <c r="M1484" t="s">
        <v>9734</v>
      </c>
      <c r="O1484">
        <v>0</v>
      </c>
      <c r="V1484" t="s">
        <v>114</v>
      </c>
      <c r="W1484" s="1">
        <v>41001</v>
      </c>
      <c r="Y1484" s="1">
        <v>43553</v>
      </c>
      <c r="Z1484" s="2">
        <v>43009</v>
      </c>
      <c r="AB1484" t="s">
        <v>117</v>
      </c>
      <c r="AC1484" t="s">
        <v>117</v>
      </c>
      <c r="AD1484" t="s">
        <v>117</v>
      </c>
      <c r="AG1484" t="s">
        <v>117</v>
      </c>
      <c r="AH1484" t="s">
        <v>115</v>
      </c>
      <c r="AI1484" t="s">
        <v>117</v>
      </c>
      <c r="AJ1484" t="s">
        <v>165</v>
      </c>
      <c r="AK1484" t="s">
        <v>9735</v>
      </c>
      <c r="AL1484" t="s">
        <v>119</v>
      </c>
      <c r="AN1484" t="s">
        <v>1545</v>
      </c>
      <c r="AO1484" t="s">
        <v>117</v>
      </c>
      <c r="AP1484" t="s">
        <v>117</v>
      </c>
      <c r="AQ1484" t="s">
        <v>117</v>
      </c>
      <c r="AR1484" t="s">
        <v>117</v>
      </c>
      <c r="AS1484" t="s">
        <v>117</v>
      </c>
      <c r="AT1484" t="s">
        <v>117</v>
      </c>
      <c r="AU1484" t="s">
        <v>117</v>
      </c>
      <c r="AV1484" t="s">
        <v>117</v>
      </c>
      <c r="AW1484" t="s">
        <v>117</v>
      </c>
      <c r="AX1484" t="s">
        <v>117</v>
      </c>
      <c r="AY1484" t="s">
        <v>117</v>
      </c>
      <c r="AZ1484" t="s">
        <v>117</v>
      </c>
      <c r="BA1484" t="s">
        <v>117</v>
      </c>
      <c r="BB1484" t="s">
        <v>117</v>
      </c>
      <c r="BD1484" t="s">
        <v>117</v>
      </c>
      <c r="BF1484" t="s">
        <v>117</v>
      </c>
      <c r="BG1484" t="s">
        <v>117</v>
      </c>
      <c r="BH1484" t="s">
        <v>115</v>
      </c>
      <c r="BI1484" t="s">
        <v>117</v>
      </c>
      <c r="BJ1484" t="s">
        <v>117</v>
      </c>
      <c r="BK1484" t="s">
        <v>117</v>
      </c>
      <c r="BL1484" t="s">
        <v>115</v>
      </c>
      <c r="BM1484" t="s">
        <v>117</v>
      </c>
      <c r="BN1484" t="s">
        <v>117</v>
      </c>
      <c r="BO1484" t="s">
        <v>117</v>
      </c>
      <c r="BP1484" t="s">
        <v>117</v>
      </c>
      <c r="BQ1484" t="s">
        <v>117</v>
      </c>
      <c r="BR1484" t="s">
        <v>117</v>
      </c>
      <c r="BS1484" t="s">
        <v>117</v>
      </c>
      <c r="BT1484" t="s">
        <v>117</v>
      </c>
      <c r="BU1484" t="s">
        <v>117</v>
      </c>
      <c r="BV1484" t="s">
        <v>115</v>
      </c>
      <c r="BW1484" t="s">
        <v>115</v>
      </c>
      <c r="BX1484" t="s">
        <v>117</v>
      </c>
      <c r="BY1484" t="s">
        <v>117</v>
      </c>
      <c r="BZ1484" t="s">
        <v>117</v>
      </c>
      <c r="CA1484" t="s">
        <v>117</v>
      </c>
      <c r="CB1484" t="s">
        <v>117</v>
      </c>
      <c r="CC1484" t="s">
        <v>117</v>
      </c>
      <c r="CD1484" t="s">
        <v>117</v>
      </c>
      <c r="CE1484" t="s">
        <v>117</v>
      </c>
      <c r="CF1484" t="s">
        <v>117</v>
      </c>
      <c r="CG1484" t="s">
        <v>117</v>
      </c>
      <c r="CH1484" t="s">
        <v>117</v>
      </c>
      <c r="CI1484" t="s">
        <v>117</v>
      </c>
      <c r="CJ1484" t="s">
        <v>117</v>
      </c>
      <c r="CK1484" t="s">
        <v>117</v>
      </c>
      <c r="CL1484" t="s">
        <v>117</v>
      </c>
      <c r="CM1484" t="s">
        <v>117</v>
      </c>
      <c r="CN1484" t="s">
        <v>117</v>
      </c>
      <c r="CO1484" t="s">
        <v>117</v>
      </c>
      <c r="CP1484" t="s">
        <v>117</v>
      </c>
      <c r="CQ1484" t="s">
        <v>117</v>
      </c>
      <c r="CR1484" t="s">
        <v>117</v>
      </c>
      <c r="CS1484" t="s">
        <v>117</v>
      </c>
      <c r="CT1484" t="s">
        <v>117</v>
      </c>
      <c r="CU1484" t="s">
        <v>117</v>
      </c>
      <c r="CV1484" t="s">
        <v>117</v>
      </c>
      <c r="CW1484" t="s">
        <v>117</v>
      </c>
    </row>
    <row r="1485" spans="1:101" x14ac:dyDescent="0.25">
      <c r="A1485" t="s">
        <v>100</v>
      </c>
      <c r="B1485">
        <v>305253</v>
      </c>
      <c r="C1485" t="s">
        <v>9736</v>
      </c>
      <c r="D1485" t="s">
        <v>102</v>
      </c>
      <c r="E1485" t="s">
        <v>9737</v>
      </c>
      <c r="F1485" t="s">
        <v>9737</v>
      </c>
      <c r="G1485" t="s">
        <v>9738</v>
      </c>
      <c r="I1485" t="s">
        <v>7848</v>
      </c>
      <c r="K1485" t="s">
        <v>179</v>
      </c>
      <c r="L1485">
        <v>8808</v>
      </c>
      <c r="M1485">
        <v>41555331600</v>
      </c>
      <c r="N1485">
        <v>41555331619</v>
      </c>
      <c r="O1485">
        <v>0</v>
      </c>
      <c r="V1485" t="s">
        <v>114</v>
      </c>
      <c r="W1485" s="1">
        <v>43697</v>
      </c>
      <c r="Y1485" s="1">
        <v>43697</v>
      </c>
      <c r="Z1485" s="2">
        <v>43009</v>
      </c>
      <c r="AA1485" t="s">
        <v>9739</v>
      </c>
      <c r="AB1485" t="s">
        <v>115</v>
      </c>
      <c r="AC1485" t="s">
        <v>117</v>
      </c>
      <c r="AD1485" t="s">
        <v>117</v>
      </c>
      <c r="AF1485" t="s">
        <v>9740</v>
      </c>
      <c r="AG1485" t="s">
        <v>117</v>
      </c>
      <c r="AH1485" t="s">
        <v>115</v>
      </c>
      <c r="AI1485" t="s">
        <v>117</v>
      </c>
      <c r="AJ1485" t="s">
        <v>118</v>
      </c>
      <c r="AL1485" t="s">
        <v>119</v>
      </c>
      <c r="AN1485" t="s">
        <v>179</v>
      </c>
      <c r="AO1485" t="s">
        <v>117</v>
      </c>
      <c r="AP1485" t="s">
        <v>117</v>
      </c>
      <c r="AQ1485" t="s">
        <v>115</v>
      </c>
      <c r="AR1485" t="s">
        <v>117</v>
      </c>
      <c r="AS1485" t="s">
        <v>117</v>
      </c>
      <c r="AT1485" t="s">
        <v>117</v>
      </c>
      <c r="AU1485" t="s">
        <v>117</v>
      </c>
      <c r="AV1485" t="s">
        <v>117</v>
      </c>
      <c r="AW1485" t="s">
        <v>117</v>
      </c>
      <c r="AX1485" t="s">
        <v>117</v>
      </c>
      <c r="AY1485" t="s">
        <v>117</v>
      </c>
      <c r="AZ1485" t="s">
        <v>117</v>
      </c>
      <c r="BA1485" t="s">
        <v>117</v>
      </c>
      <c r="BB1485" t="s">
        <v>117</v>
      </c>
      <c r="BD1485" t="s">
        <v>117</v>
      </c>
      <c r="BF1485" t="s">
        <v>117</v>
      </c>
      <c r="BG1485" t="s">
        <v>117</v>
      </c>
      <c r="BH1485" t="s">
        <v>115</v>
      </c>
      <c r="BI1485" t="s">
        <v>117</v>
      </c>
      <c r="BJ1485" t="s">
        <v>117</v>
      </c>
      <c r="BK1485" t="s">
        <v>117</v>
      </c>
      <c r="BL1485" t="s">
        <v>115</v>
      </c>
      <c r="BM1485" t="s">
        <v>117</v>
      </c>
      <c r="BN1485" t="s">
        <v>117</v>
      </c>
      <c r="BO1485" t="s">
        <v>117</v>
      </c>
      <c r="BP1485" t="s">
        <v>117</v>
      </c>
      <c r="BQ1485" t="s">
        <v>117</v>
      </c>
      <c r="BR1485" t="s">
        <v>117</v>
      </c>
      <c r="BS1485" t="s">
        <v>117</v>
      </c>
      <c r="BT1485" t="s">
        <v>117</v>
      </c>
      <c r="BU1485" t="s">
        <v>117</v>
      </c>
      <c r="BV1485" t="s">
        <v>115</v>
      </c>
      <c r="BW1485" t="s">
        <v>115</v>
      </c>
      <c r="BX1485" t="s">
        <v>117</v>
      </c>
      <c r="BY1485" t="s">
        <v>117</v>
      </c>
      <c r="BZ1485" t="s">
        <v>117</v>
      </c>
      <c r="CA1485" t="s">
        <v>117</v>
      </c>
      <c r="CB1485" t="s">
        <v>117</v>
      </c>
      <c r="CC1485" t="s">
        <v>117</v>
      </c>
      <c r="CD1485" t="s">
        <v>117</v>
      </c>
      <c r="CE1485" t="s">
        <v>117</v>
      </c>
      <c r="CF1485" t="s">
        <v>117</v>
      </c>
      <c r="CG1485" t="s">
        <v>117</v>
      </c>
      <c r="CH1485" t="s">
        <v>117</v>
      </c>
      <c r="CI1485" t="s">
        <v>117</v>
      </c>
      <c r="CJ1485" t="s">
        <v>117</v>
      </c>
      <c r="CK1485" t="s">
        <v>117</v>
      </c>
      <c r="CL1485" t="s">
        <v>117</v>
      </c>
      <c r="CM1485" t="s">
        <v>117</v>
      </c>
      <c r="CN1485" t="s">
        <v>117</v>
      </c>
      <c r="CO1485" t="s">
        <v>117</v>
      </c>
      <c r="CP1485" t="s">
        <v>117</v>
      </c>
      <c r="CQ1485" t="s">
        <v>117</v>
      </c>
      <c r="CR1485" t="s">
        <v>117</v>
      </c>
      <c r="CS1485" t="s">
        <v>117</v>
      </c>
      <c r="CT1485" t="s">
        <v>117</v>
      </c>
      <c r="CU1485" t="s">
        <v>117</v>
      </c>
      <c r="CV1485" t="s">
        <v>117</v>
      </c>
      <c r="CW1485" t="s">
        <v>117</v>
      </c>
    </row>
    <row r="1486" spans="1:101" x14ac:dyDescent="0.25">
      <c r="A1486" t="s">
        <v>891</v>
      </c>
      <c r="B1486">
        <v>170848</v>
      </c>
      <c r="C1486" t="s">
        <v>9741</v>
      </c>
      <c r="D1486" t="s">
        <v>102</v>
      </c>
      <c r="E1486" t="s">
        <v>9742</v>
      </c>
      <c r="F1486" t="s">
        <v>9742</v>
      </c>
      <c r="M1486" t="s">
        <v>9743</v>
      </c>
      <c r="N1486" t="s">
        <v>9744</v>
      </c>
      <c r="O1486">
        <v>0</v>
      </c>
      <c r="V1486" t="s">
        <v>114</v>
      </c>
      <c r="W1486" s="1">
        <v>41871</v>
      </c>
      <c r="Y1486" s="1">
        <v>43483</v>
      </c>
      <c r="Z1486" s="2">
        <v>43009</v>
      </c>
      <c r="AA1486" t="s">
        <v>9745</v>
      </c>
      <c r="AB1486" t="s">
        <v>117</v>
      </c>
      <c r="AC1486" t="s">
        <v>117</v>
      </c>
      <c r="AD1486" t="s">
        <v>117</v>
      </c>
      <c r="AG1486" t="s">
        <v>117</v>
      </c>
      <c r="AH1486" t="s">
        <v>115</v>
      </c>
      <c r="AI1486" t="s">
        <v>117</v>
      </c>
      <c r="AJ1486" t="s">
        <v>293</v>
      </c>
      <c r="AL1486" t="s">
        <v>119</v>
      </c>
      <c r="AM1486" t="s">
        <v>133</v>
      </c>
      <c r="AN1486" t="s">
        <v>134</v>
      </c>
      <c r="AO1486" t="s">
        <v>117</v>
      </c>
      <c r="AP1486" t="s">
        <v>117</v>
      </c>
      <c r="AQ1486" t="s">
        <v>117</v>
      </c>
      <c r="AR1486" t="s">
        <v>117</v>
      </c>
      <c r="AS1486" t="s">
        <v>117</v>
      </c>
      <c r="AT1486" t="s">
        <v>117</v>
      </c>
      <c r="AU1486" t="s">
        <v>117</v>
      </c>
      <c r="AV1486" t="s">
        <v>117</v>
      </c>
      <c r="AW1486" t="s">
        <v>117</v>
      </c>
      <c r="AX1486" t="s">
        <v>117</v>
      </c>
      <c r="AY1486" t="s">
        <v>117</v>
      </c>
      <c r="AZ1486" t="s">
        <v>117</v>
      </c>
      <c r="BA1486" t="s">
        <v>117</v>
      </c>
      <c r="BB1486" t="s">
        <v>117</v>
      </c>
      <c r="BD1486" t="s">
        <v>117</v>
      </c>
      <c r="BF1486" t="s">
        <v>117</v>
      </c>
      <c r="BG1486" t="s">
        <v>117</v>
      </c>
      <c r="BH1486" t="s">
        <v>117</v>
      </c>
      <c r="BI1486" t="s">
        <v>117</v>
      </c>
      <c r="BJ1486" t="s">
        <v>117</v>
      </c>
      <c r="BK1486" t="s">
        <v>117</v>
      </c>
      <c r="BL1486" t="s">
        <v>117</v>
      </c>
      <c r="BM1486" t="s">
        <v>117</v>
      </c>
      <c r="BN1486" t="s">
        <v>117</v>
      </c>
      <c r="BO1486" t="s">
        <v>117</v>
      </c>
      <c r="BP1486" t="s">
        <v>117</v>
      </c>
      <c r="BQ1486" t="s">
        <v>117</v>
      </c>
      <c r="BR1486" t="s">
        <v>117</v>
      </c>
      <c r="BS1486" t="s">
        <v>117</v>
      </c>
      <c r="BT1486" t="s">
        <v>117</v>
      </c>
      <c r="BU1486" t="s">
        <v>117</v>
      </c>
      <c r="BV1486" t="s">
        <v>117</v>
      </c>
      <c r="BW1486" t="s">
        <v>115</v>
      </c>
      <c r="BX1486" t="s">
        <v>117</v>
      </c>
      <c r="BY1486" t="s">
        <v>117</v>
      </c>
      <c r="BZ1486" t="s">
        <v>117</v>
      </c>
      <c r="CA1486" t="s">
        <v>117</v>
      </c>
      <c r="CB1486" t="s">
        <v>117</v>
      </c>
      <c r="CC1486" t="s">
        <v>117</v>
      </c>
      <c r="CD1486" t="s">
        <v>117</v>
      </c>
      <c r="CE1486" t="s">
        <v>117</v>
      </c>
      <c r="CF1486" t="s">
        <v>117</v>
      </c>
      <c r="CG1486" t="s">
        <v>117</v>
      </c>
      <c r="CH1486" t="s">
        <v>117</v>
      </c>
      <c r="CI1486" t="s">
        <v>117</v>
      </c>
      <c r="CJ1486" t="s">
        <v>117</v>
      </c>
      <c r="CK1486" t="s">
        <v>117</v>
      </c>
      <c r="CL1486" t="s">
        <v>117</v>
      </c>
      <c r="CM1486" t="s">
        <v>117</v>
      </c>
      <c r="CN1486" t="s">
        <v>117</v>
      </c>
      <c r="CO1486" t="s">
        <v>117</v>
      </c>
      <c r="CP1486" t="s">
        <v>117</v>
      </c>
      <c r="CQ1486" t="s">
        <v>117</v>
      </c>
      <c r="CR1486" t="s">
        <v>117</v>
      </c>
      <c r="CS1486" t="s">
        <v>117</v>
      </c>
      <c r="CT1486" t="s">
        <v>117</v>
      </c>
      <c r="CU1486" t="s">
        <v>117</v>
      </c>
      <c r="CV1486" t="s">
        <v>117</v>
      </c>
      <c r="CW1486" t="s">
        <v>117</v>
      </c>
    </row>
    <row r="1487" spans="1:101" x14ac:dyDescent="0.25">
      <c r="A1487" t="s">
        <v>145</v>
      </c>
      <c r="B1487">
        <v>283164</v>
      </c>
      <c r="C1487" t="s">
        <v>9746</v>
      </c>
      <c r="D1487" t="s">
        <v>102</v>
      </c>
      <c r="E1487" t="s">
        <v>9747</v>
      </c>
      <c r="F1487" t="s">
        <v>9747</v>
      </c>
      <c r="G1487" t="s">
        <v>9748</v>
      </c>
      <c r="H1487" t="s">
        <v>699</v>
      </c>
      <c r="I1487" t="s">
        <v>1032</v>
      </c>
      <c r="J1487" t="s">
        <v>151</v>
      </c>
      <c r="K1487" t="s">
        <v>134</v>
      </c>
      <c r="L1487">
        <v>2108</v>
      </c>
      <c r="M1487" t="s">
        <v>9749</v>
      </c>
      <c r="O1487">
        <v>0</v>
      </c>
      <c r="V1487" t="s">
        <v>114</v>
      </c>
      <c r="W1487" s="1">
        <v>42454</v>
      </c>
      <c r="Y1487" s="1">
        <v>43537</v>
      </c>
      <c r="Z1487" s="2">
        <v>43009</v>
      </c>
      <c r="AA1487" t="s">
        <v>9750</v>
      </c>
      <c r="AB1487" t="s">
        <v>117</v>
      </c>
      <c r="AC1487" t="s">
        <v>117</v>
      </c>
      <c r="AD1487" t="s">
        <v>117</v>
      </c>
      <c r="AG1487" t="s">
        <v>115</v>
      </c>
      <c r="AH1487" t="s">
        <v>117</v>
      </c>
      <c r="AI1487" t="s">
        <v>115</v>
      </c>
      <c r="AJ1487" t="s">
        <v>132</v>
      </c>
      <c r="AL1487" t="s">
        <v>119</v>
      </c>
      <c r="AM1487" t="s">
        <v>133</v>
      </c>
      <c r="AN1487" t="s">
        <v>134</v>
      </c>
      <c r="AO1487" t="s">
        <v>117</v>
      </c>
      <c r="AP1487" t="s">
        <v>117</v>
      </c>
      <c r="AQ1487" t="s">
        <v>117</v>
      </c>
      <c r="AR1487" t="s">
        <v>117</v>
      </c>
      <c r="AS1487" t="s">
        <v>117</v>
      </c>
      <c r="AT1487" t="s">
        <v>117</v>
      </c>
      <c r="AU1487" t="s">
        <v>117</v>
      </c>
      <c r="AV1487" t="s">
        <v>117</v>
      </c>
      <c r="AW1487" t="s">
        <v>117</v>
      </c>
      <c r="AX1487" t="s">
        <v>117</v>
      </c>
      <c r="AY1487" t="s">
        <v>117</v>
      </c>
      <c r="AZ1487" t="s">
        <v>117</v>
      </c>
      <c r="BA1487" t="s">
        <v>117</v>
      </c>
      <c r="BB1487" t="s">
        <v>117</v>
      </c>
      <c r="BD1487" t="s">
        <v>117</v>
      </c>
      <c r="BF1487" t="s">
        <v>117</v>
      </c>
      <c r="BG1487" t="s">
        <v>117</v>
      </c>
      <c r="BH1487" t="s">
        <v>117</v>
      </c>
      <c r="BI1487" t="s">
        <v>117</v>
      </c>
      <c r="BJ1487" t="s">
        <v>117</v>
      </c>
      <c r="BK1487" t="s">
        <v>117</v>
      </c>
      <c r="BL1487" t="s">
        <v>117</v>
      </c>
      <c r="BM1487" t="s">
        <v>117</v>
      </c>
      <c r="BN1487" t="s">
        <v>117</v>
      </c>
      <c r="BO1487" t="s">
        <v>117</v>
      </c>
      <c r="BP1487" t="s">
        <v>117</v>
      </c>
      <c r="BQ1487" t="s">
        <v>117</v>
      </c>
      <c r="BR1487" t="s">
        <v>117</v>
      </c>
      <c r="BS1487" t="s">
        <v>117</v>
      </c>
      <c r="BT1487" t="s">
        <v>117</v>
      </c>
      <c r="BU1487" t="s">
        <v>117</v>
      </c>
      <c r="BV1487" t="s">
        <v>115</v>
      </c>
      <c r="BW1487" t="s">
        <v>115</v>
      </c>
      <c r="BX1487" t="s">
        <v>115</v>
      </c>
      <c r="BY1487" t="s">
        <v>117</v>
      </c>
      <c r="BZ1487" t="s">
        <v>117</v>
      </c>
      <c r="CA1487" t="s">
        <v>117</v>
      </c>
      <c r="CB1487" t="s">
        <v>117</v>
      </c>
      <c r="CC1487" t="s">
        <v>117</v>
      </c>
      <c r="CD1487" t="s">
        <v>117</v>
      </c>
      <c r="CE1487" t="s">
        <v>117</v>
      </c>
      <c r="CF1487" t="s">
        <v>117</v>
      </c>
      <c r="CG1487" t="s">
        <v>117</v>
      </c>
      <c r="CH1487" t="s">
        <v>117</v>
      </c>
      <c r="CI1487" t="s">
        <v>117</v>
      </c>
      <c r="CJ1487" t="s">
        <v>117</v>
      </c>
      <c r="CK1487" t="s">
        <v>117</v>
      </c>
      <c r="CL1487" t="s">
        <v>117</v>
      </c>
      <c r="CM1487" t="s">
        <v>117</v>
      </c>
      <c r="CN1487" t="s">
        <v>117</v>
      </c>
      <c r="CO1487" t="s">
        <v>117</v>
      </c>
      <c r="CP1487" t="s">
        <v>117</v>
      </c>
      <c r="CQ1487" t="s">
        <v>117</v>
      </c>
      <c r="CR1487" t="s">
        <v>117</v>
      </c>
      <c r="CS1487" t="s">
        <v>117</v>
      </c>
      <c r="CT1487" t="s">
        <v>117</v>
      </c>
      <c r="CU1487" t="s">
        <v>117</v>
      </c>
      <c r="CV1487" t="s">
        <v>117</v>
      </c>
      <c r="CW1487" t="s">
        <v>117</v>
      </c>
    </row>
    <row r="1488" spans="1:101" x14ac:dyDescent="0.25">
      <c r="A1488" t="s">
        <v>167</v>
      </c>
      <c r="B1488">
        <v>290420</v>
      </c>
      <c r="C1488" t="s">
        <v>9751</v>
      </c>
      <c r="D1488" t="s">
        <v>102</v>
      </c>
      <c r="E1488" t="s">
        <v>9752</v>
      </c>
      <c r="F1488" t="s">
        <v>9752</v>
      </c>
      <c r="G1488" t="s">
        <v>6643</v>
      </c>
      <c r="I1488" t="s">
        <v>171</v>
      </c>
      <c r="J1488" t="s">
        <v>172</v>
      </c>
      <c r="K1488" t="s">
        <v>134</v>
      </c>
      <c r="L1488">
        <v>94301</v>
      </c>
      <c r="M1488" t="s">
        <v>9753</v>
      </c>
      <c r="O1488">
        <v>0</v>
      </c>
      <c r="V1488" t="s">
        <v>114</v>
      </c>
      <c r="W1488" s="1">
        <v>43551</v>
      </c>
      <c r="Y1488" s="1">
        <v>43551</v>
      </c>
      <c r="Z1488" s="2">
        <v>43009</v>
      </c>
      <c r="AA1488" t="s">
        <v>9754</v>
      </c>
      <c r="AB1488" t="s">
        <v>117</v>
      </c>
      <c r="AC1488" t="s">
        <v>117</v>
      </c>
      <c r="AD1488" t="s">
        <v>117</v>
      </c>
      <c r="AG1488" t="s">
        <v>115</v>
      </c>
      <c r="AH1488" t="s">
        <v>115</v>
      </c>
      <c r="AI1488" t="s">
        <v>117</v>
      </c>
      <c r="AJ1488" t="s">
        <v>132</v>
      </c>
      <c r="AL1488" t="s">
        <v>119</v>
      </c>
      <c r="AM1488" t="s">
        <v>133</v>
      </c>
      <c r="AN1488" t="s">
        <v>134</v>
      </c>
      <c r="AO1488" t="s">
        <v>117</v>
      </c>
      <c r="AP1488" t="s">
        <v>117</v>
      </c>
      <c r="AQ1488" t="s">
        <v>117</v>
      </c>
      <c r="AR1488" t="s">
        <v>117</v>
      </c>
      <c r="AS1488" t="s">
        <v>117</v>
      </c>
      <c r="AT1488" t="s">
        <v>117</v>
      </c>
      <c r="AU1488" t="s">
        <v>117</v>
      </c>
      <c r="AV1488" t="s">
        <v>117</v>
      </c>
      <c r="AW1488" t="s">
        <v>117</v>
      </c>
      <c r="AX1488" t="s">
        <v>117</v>
      </c>
      <c r="AY1488" t="s">
        <v>117</v>
      </c>
      <c r="AZ1488" t="s">
        <v>117</v>
      </c>
      <c r="BA1488" t="s">
        <v>117</v>
      </c>
      <c r="BB1488" t="s">
        <v>117</v>
      </c>
      <c r="BD1488" t="s">
        <v>117</v>
      </c>
      <c r="BF1488" t="s">
        <v>117</v>
      </c>
      <c r="BG1488" t="s">
        <v>117</v>
      </c>
      <c r="BH1488" t="s">
        <v>117</v>
      </c>
      <c r="BI1488" t="s">
        <v>117</v>
      </c>
      <c r="BJ1488" t="s">
        <v>117</v>
      </c>
      <c r="BK1488" t="s">
        <v>117</v>
      </c>
      <c r="BL1488" t="s">
        <v>117</v>
      </c>
      <c r="BM1488" t="s">
        <v>117</v>
      </c>
      <c r="BN1488" t="s">
        <v>117</v>
      </c>
      <c r="BO1488" t="s">
        <v>117</v>
      </c>
      <c r="BP1488" t="s">
        <v>117</v>
      </c>
      <c r="BQ1488" t="s">
        <v>117</v>
      </c>
      <c r="BR1488" t="s">
        <v>117</v>
      </c>
      <c r="BS1488" t="s">
        <v>117</v>
      </c>
      <c r="BT1488" t="s">
        <v>117</v>
      </c>
      <c r="BU1488" t="s">
        <v>117</v>
      </c>
      <c r="BV1488" t="s">
        <v>115</v>
      </c>
      <c r="BW1488" t="s">
        <v>115</v>
      </c>
      <c r="BX1488" t="s">
        <v>117</v>
      </c>
      <c r="BY1488" t="s">
        <v>117</v>
      </c>
      <c r="BZ1488" t="s">
        <v>117</v>
      </c>
      <c r="CA1488" t="s">
        <v>117</v>
      </c>
      <c r="CB1488" t="s">
        <v>117</v>
      </c>
      <c r="CC1488" t="s">
        <v>117</v>
      </c>
      <c r="CD1488" t="s">
        <v>117</v>
      </c>
      <c r="CE1488" t="s">
        <v>117</v>
      </c>
      <c r="CF1488" t="s">
        <v>117</v>
      </c>
      <c r="CG1488" t="s">
        <v>117</v>
      </c>
      <c r="CH1488" t="s">
        <v>117</v>
      </c>
      <c r="CI1488" t="s">
        <v>117</v>
      </c>
      <c r="CJ1488" t="s">
        <v>117</v>
      </c>
      <c r="CK1488" t="s">
        <v>117</v>
      </c>
      <c r="CL1488" t="s">
        <v>117</v>
      </c>
      <c r="CM1488" t="s">
        <v>117</v>
      </c>
      <c r="CN1488" t="s">
        <v>117</v>
      </c>
      <c r="CO1488" t="s">
        <v>117</v>
      </c>
      <c r="CP1488" t="s">
        <v>117</v>
      </c>
      <c r="CQ1488" t="s">
        <v>117</v>
      </c>
      <c r="CR1488" t="s">
        <v>117</v>
      </c>
      <c r="CS1488" t="s">
        <v>117</v>
      </c>
      <c r="CT1488" t="s">
        <v>117</v>
      </c>
      <c r="CU1488" t="s">
        <v>117</v>
      </c>
      <c r="CV1488" t="s">
        <v>117</v>
      </c>
      <c r="CW1488" t="s">
        <v>117</v>
      </c>
    </row>
    <row r="1489" spans="1:101" x14ac:dyDescent="0.25">
      <c r="A1489" t="s">
        <v>309</v>
      </c>
      <c r="B1489">
        <v>172392</v>
      </c>
      <c r="C1489" t="s">
        <v>9755</v>
      </c>
      <c r="D1489" t="s">
        <v>102</v>
      </c>
      <c r="E1489" t="s">
        <v>9756</v>
      </c>
      <c r="F1489" t="s">
        <v>9756</v>
      </c>
      <c r="M1489" t="s">
        <v>9757</v>
      </c>
      <c r="N1489" t="s">
        <v>9758</v>
      </c>
      <c r="O1489">
        <v>0</v>
      </c>
      <c r="V1489" t="s">
        <v>114</v>
      </c>
      <c r="W1489" s="1">
        <v>41873</v>
      </c>
      <c r="Y1489" s="1">
        <v>43538</v>
      </c>
      <c r="Z1489" s="2">
        <v>43009</v>
      </c>
      <c r="AA1489" t="s">
        <v>9759</v>
      </c>
      <c r="AB1489" t="s">
        <v>117</v>
      </c>
      <c r="AC1489" t="s">
        <v>117</v>
      </c>
      <c r="AD1489" t="s">
        <v>117</v>
      </c>
      <c r="AG1489" t="s">
        <v>117</v>
      </c>
      <c r="AH1489" t="s">
        <v>115</v>
      </c>
      <c r="AI1489" t="s">
        <v>117</v>
      </c>
      <c r="AJ1489" t="s">
        <v>132</v>
      </c>
      <c r="AL1489" t="s">
        <v>119</v>
      </c>
      <c r="AM1489" t="s">
        <v>133</v>
      </c>
      <c r="AN1489" t="s">
        <v>134</v>
      </c>
      <c r="AO1489" t="s">
        <v>117</v>
      </c>
      <c r="AP1489" t="s">
        <v>117</v>
      </c>
      <c r="AQ1489" t="s">
        <v>117</v>
      </c>
      <c r="AR1489" t="s">
        <v>117</v>
      </c>
      <c r="AS1489" t="s">
        <v>117</v>
      </c>
      <c r="AT1489" t="s">
        <v>117</v>
      </c>
      <c r="AU1489" t="s">
        <v>117</v>
      </c>
      <c r="AV1489" t="s">
        <v>117</v>
      </c>
      <c r="AW1489" t="s">
        <v>117</v>
      </c>
      <c r="AX1489" t="s">
        <v>117</v>
      </c>
      <c r="AY1489" t="s">
        <v>117</v>
      </c>
      <c r="AZ1489" t="s">
        <v>117</v>
      </c>
      <c r="BA1489" t="s">
        <v>117</v>
      </c>
      <c r="BB1489" t="s">
        <v>117</v>
      </c>
      <c r="BD1489" t="s">
        <v>117</v>
      </c>
      <c r="BF1489" t="s">
        <v>117</v>
      </c>
      <c r="BG1489" t="s">
        <v>115</v>
      </c>
      <c r="BH1489" t="s">
        <v>115</v>
      </c>
      <c r="BI1489" t="s">
        <v>117</v>
      </c>
      <c r="BJ1489" t="s">
        <v>117</v>
      </c>
      <c r="BK1489" t="s">
        <v>117</v>
      </c>
      <c r="BL1489" t="s">
        <v>117</v>
      </c>
      <c r="BM1489" t="s">
        <v>117</v>
      </c>
      <c r="BN1489" t="s">
        <v>117</v>
      </c>
      <c r="BO1489" t="s">
        <v>117</v>
      </c>
      <c r="BP1489" t="s">
        <v>117</v>
      </c>
      <c r="BQ1489" t="s">
        <v>117</v>
      </c>
      <c r="BR1489" t="s">
        <v>117</v>
      </c>
      <c r="BS1489" t="s">
        <v>117</v>
      </c>
      <c r="BT1489" t="s">
        <v>117</v>
      </c>
      <c r="BU1489" t="s">
        <v>117</v>
      </c>
      <c r="BV1489" t="s">
        <v>115</v>
      </c>
      <c r="BW1489" t="s">
        <v>115</v>
      </c>
      <c r="BX1489" t="s">
        <v>117</v>
      </c>
      <c r="BY1489" t="s">
        <v>117</v>
      </c>
      <c r="BZ1489" t="s">
        <v>117</v>
      </c>
      <c r="CA1489" t="s">
        <v>117</v>
      </c>
      <c r="CB1489" t="s">
        <v>117</v>
      </c>
      <c r="CC1489" t="s">
        <v>117</v>
      </c>
      <c r="CD1489" t="s">
        <v>117</v>
      </c>
      <c r="CE1489" t="s">
        <v>117</v>
      </c>
      <c r="CF1489" t="s">
        <v>117</v>
      </c>
      <c r="CG1489" t="s">
        <v>117</v>
      </c>
      <c r="CH1489" t="s">
        <v>117</v>
      </c>
      <c r="CI1489" t="s">
        <v>117</v>
      </c>
      <c r="CJ1489" t="s">
        <v>117</v>
      </c>
      <c r="CK1489" t="s">
        <v>117</v>
      </c>
      <c r="CL1489" t="s">
        <v>117</v>
      </c>
      <c r="CM1489" t="s">
        <v>117</v>
      </c>
      <c r="CN1489" t="s">
        <v>117</v>
      </c>
      <c r="CO1489" t="s">
        <v>117</v>
      </c>
      <c r="CP1489" t="s">
        <v>117</v>
      </c>
      <c r="CQ1489" t="s">
        <v>117</v>
      </c>
      <c r="CR1489" t="s">
        <v>117</v>
      </c>
      <c r="CS1489" t="s">
        <v>117</v>
      </c>
      <c r="CT1489" t="s">
        <v>117</v>
      </c>
      <c r="CU1489" t="s">
        <v>117</v>
      </c>
      <c r="CV1489" t="s">
        <v>117</v>
      </c>
      <c r="CW1489" t="s">
        <v>117</v>
      </c>
    </row>
    <row r="1490" spans="1:101" x14ac:dyDescent="0.25">
      <c r="A1490" t="s">
        <v>100</v>
      </c>
      <c r="B1490">
        <v>158837</v>
      </c>
      <c r="C1490" t="s">
        <v>9760</v>
      </c>
      <c r="D1490" t="s">
        <v>102</v>
      </c>
      <c r="E1490" t="s">
        <v>9761</v>
      </c>
      <c r="F1490" t="s">
        <v>9761</v>
      </c>
      <c r="M1490" t="s">
        <v>9762</v>
      </c>
      <c r="N1490" t="s">
        <v>9762</v>
      </c>
      <c r="O1490">
        <v>0</v>
      </c>
      <c r="V1490" t="s">
        <v>114</v>
      </c>
      <c r="W1490" s="1">
        <v>40988</v>
      </c>
      <c r="Y1490" s="1">
        <v>43371</v>
      </c>
      <c r="Z1490" s="2">
        <v>43009</v>
      </c>
      <c r="AA1490" t="s">
        <v>9763</v>
      </c>
      <c r="AB1490" t="s">
        <v>115</v>
      </c>
      <c r="AC1490" t="s">
        <v>117</v>
      </c>
      <c r="AD1490" t="s">
        <v>117</v>
      </c>
      <c r="AG1490" t="s">
        <v>117</v>
      </c>
      <c r="AH1490" t="s">
        <v>115</v>
      </c>
      <c r="AI1490" t="s">
        <v>117</v>
      </c>
      <c r="AJ1490" t="s">
        <v>118</v>
      </c>
      <c r="AL1490" t="s">
        <v>584</v>
      </c>
      <c r="AN1490" t="s">
        <v>140</v>
      </c>
      <c r="AO1490" t="s">
        <v>117</v>
      </c>
      <c r="AP1490" t="s">
        <v>117</v>
      </c>
      <c r="AQ1490" t="s">
        <v>117</v>
      </c>
      <c r="AR1490" t="s">
        <v>117</v>
      </c>
      <c r="AS1490" t="s">
        <v>117</v>
      </c>
      <c r="AT1490" t="s">
        <v>117</v>
      </c>
      <c r="AU1490" t="s">
        <v>117</v>
      </c>
      <c r="AV1490" t="s">
        <v>117</v>
      </c>
      <c r="AW1490" t="s">
        <v>117</v>
      </c>
      <c r="AX1490" t="s">
        <v>117</v>
      </c>
      <c r="AY1490" t="s">
        <v>117</v>
      </c>
      <c r="AZ1490" t="s">
        <v>117</v>
      </c>
      <c r="BA1490" t="s">
        <v>117</v>
      </c>
      <c r="BB1490" t="s">
        <v>117</v>
      </c>
      <c r="BD1490" t="s">
        <v>117</v>
      </c>
      <c r="BF1490" t="s">
        <v>117</v>
      </c>
      <c r="BG1490" t="s">
        <v>117</v>
      </c>
      <c r="BH1490" t="s">
        <v>117</v>
      </c>
      <c r="BI1490" t="s">
        <v>117</v>
      </c>
      <c r="BJ1490" t="s">
        <v>117</v>
      </c>
      <c r="BK1490" t="s">
        <v>117</v>
      </c>
      <c r="BL1490" t="s">
        <v>117</v>
      </c>
      <c r="BM1490" t="s">
        <v>117</v>
      </c>
      <c r="BN1490" t="s">
        <v>117</v>
      </c>
      <c r="BO1490" t="s">
        <v>117</v>
      </c>
      <c r="BP1490" t="s">
        <v>117</v>
      </c>
      <c r="BQ1490" t="s">
        <v>117</v>
      </c>
      <c r="BR1490" t="s">
        <v>117</v>
      </c>
      <c r="BS1490" t="s">
        <v>117</v>
      </c>
      <c r="BT1490" t="s">
        <v>117</v>
      </c>
      <c r="BU1490" t="s">
        <v>117</v>
      </c>
      <c r="BV1490" t="s">
        <v>117</v>
      </c>
      <c r="BW1490" t="s">
        <v>115</v>
      </c>
      <c r="BX1490" t="s">
        <v>117</v>
      </c>
      <c r="BY1490" t="s">
        <v>117</v>
      </c>
      <c r="BZ1490" t="s">
        <v>117</v>
      </c>
      <c r="CA1490" t="s">
        <v>117</v>
      </c>
      <c r="CB1490" t="s">
        <v>117</v>
      </c>
      <c r="CC1490" t="s">
        <v>117</v>
      </c>
      <c r="CD1490" t="s">
        <v>117</v>
      </c>
      <c r="CE1490" t="s">
        <v>117</v>
      </c>
      <c r="CF1490" t="s">
        <v>117</v>
      </c>
      <c r="CG1490" t="s">
        <v>117</v>
      </c>
      <c r="CH1490" t="s">
        <v>117</v>
      </c>
      <c r="CI1490" t="s">
        <v>117</v>
      </c>
      <c r="CJ1490" t="s">
        <v>117</v>
      </c>
      <c r="CK1490" t="s">
        <v>117</v>
      </c>
      <c r="CL1490" t="s">
        <v>117</v>
      </c>
      <c r="CM1490" t="s">
        <v>117</v>
      </c>
      <c r="CN1490" t="s">
        <v>117</v>
      </c>
      <c r="CO1490" t="s">
        <v>117</v>
      </c>
      <c r="CP1490" t="s">
        <v>117</v>
      </c>
      <c r="CQ1490" t="s">
        <v>117</v>
      </c>
      <c r="CR1490" t="s">
        <v>117</v>
      </c>
      <c r="CS1490" t="s">
        <v>117</v>
      </c>
      <c r="CT1490" t="s">
        <v>117</v>
      </c>
      <c r="CU1490" t="s">
        <v>117</v>
      </c>
      <c r="CV1490" t="s">
        <v>117</v>
      </c>
      <c r="CW1490" t="s">
        <v>117</v>
      </c>
    </row>
    <row r="1491" spans="1:101" x14ac:dyDescent="0.25">
      <c r="A1491" t="s">
        <v>100</v>
      </c>
      <c r="B1491">
        <v>277102</v>
      </c>
      <c r="C1491" t="s">
        <v>9764</v>
      </c>
      <c r="D1491" t="s">
        <v>102</v>
      </c>
      <c r="E1491" t="s">
        <v>9765</v>
      </c>
      <c r="F1491" t="s">
        <v>9766</v>
      </c>
      <c r="G1491" t="s">
        <v>9767</v>
      </c>
      <c r="I1491" t="s">
        <v>1735</v>
      </c>
      <c r="K1491" t="s">
        <v>1736</v>
      </c>
      <c r="L1491">
        <v>161</v>
      </c>
      <c r="M1491">
        <v>4723117800</v>
      </c>
      <c r="O1491">
        <v>0</v>
      </c>
      <c r="P1491" t="s">
        <v>9768</v>
      </c>
      <c r="R1491" t="s">
        <v>1735</v>
      </c>
      <c r="T1491" t="s">
        <v>1736</v>
      </c>
      <c r="U1491">
        <v>125</v>
      </c>
      <c r="V1491" t="s">
        <v>114</v>
      </c>
      <c r="W1491" s="1">
        <v>42233</v>
      </c>
      <c r="Y1491" s="1">
        <v>43553</v>
      </c>
      <c r="Z1491" s="2">
        <v>43009</v>
      </c>
      <c r="AA1491" t="s">
        <v>9769</v>
      </c>
      <c r="AB1491" t="s">
        <v>115</v>
      </c>
      <c r="AC1491" t="s">
        <v>117</v>
      </c>
      <c r="AD1491" t="s">
        <v>117</v>
      </c>
      <c r="AG1491" t="s">
        <v>117</v>
      </c>
      <c r="AH1491" t="s">
        <v>115</v>
      </c>
      <c r="AI1491" t="s">
        <v>117</v>
      </c>
      <c r="AJ1491" t="s">
        <v>118</v>
      </c>
      <c r="AL1491" t="s">
        <v>119</v>
      </c>
      <c r="AN1491" t="s">
        <v>1736</v>
      </c>
      <c r="AO1491" t="s">
        <v>117</v>
      </c>
      <c r="AP1491" t="s">
        <v>117</v>
      </c>
      <c r="AQ1491" t="s">
        <v>117</v>
      </c>
      <c r="AR1491" t="s">
        <v>117</v>
      </c>
      <c r="AS1491" t="s">
        <v>117</v>
      </c>
      <c r="AT1491" t="s">
        <v>117</v>
      </c>
      <c r="AU1491" t="s">
        <v>117</v>
      </c>
      <c r="AV1491" t="s">
        <v>117</v>
      </c>
      <c r="AW1491" t="s">
        <v>117</v>
      </c>
      <c r="AX1491" t="s">
        <v>117</v>
      </c>
      <c r="AY1491" t="s">
        <v>117</v>
      </c>
      <c r="AZ1491" t="s">
        <v>117</v>
      </c>
      <c r="BA1491" t="s">
        <v>117</v>
      </c>
      <c r="BB1491" t="s">
        <v>117</v>
      </c>
      <c r="BD1491" t="s">
        <v>117</v>
      </c>
      <c r="BF1491" t="s">
        <v>117</v>
      </c>
      <c r="BG1491" t="s">
        <v>117</v>
      </c>
      <c r="BH1491" t="s">
        <v>117</v>
      </c>
      <c r="BI1491" t="s">
        <v>117</v>
      </c>
      <c r="BJ1491" t="s">
        <v>117</v>
      </c>
      <c r="BK1491" t="s">
        <v>117</v>
      </c>
      <c r="BL1491" t="s">
        <v>117</v>
      </c>
      <c r="BM1491" t="s">
        <v>117</v>
      </c>
      <c r="BN1491" t="s">
        <v>117</v>
      </c>
      <c r="BO1491" t="s">
        <v>117</v>
      </c>
      <c r="BP1491" t="s">
        <v>117</v>
      </c>
      <c r="BQ1491" t="s">
        <v>117</v>
      </c>
      <c r="BR1491" t="s">
        <v>117</v>
      </c>
      <c r="BS1491" t="s">
        <v>117</v>
      </c>
      <c r="BT1491" t="s">
        <v>117</v>
      </c>
      <c r="BU1491" t="s">
        <v>117</v>
      </c>
      <c r="BV1491" t="s">
        <v>115</v>
      </c>
      <c r="BW1491" t="s">
        <v>115</v>
      </c>
      <c r="BX1491" t="s">
        <v>117</v>
      </c>
      <c r="BY1491" t="s">
        <v>117</v>
      </c>
      <c r="BZ1491" t="s">
        <v>117</v>
      </c>
      <c r="CA1491" t="s">
        <v>117</v>
      </c>
      <c r="CB1491" t="s">
        <v>117</v>
      </c>
      <c r="CC1491" t="s">
        <v>117</v>
      </c>
      <c r="CD1491" t="s">
        <v>117</v>
      </c>
      <c r="CE1491" t="s">
        <v>117</v>
      </c>
      <c r="CF1491" t="s">
        <v>117</v>
      </c>
      <c r="CG1491" t="s">
        <v>117</v>
      </c>
      <c r="CH1491" t="s">
        <v>117</v>
      </c>
      <c r="CI1491" t="s">
        <v>117</v>
      </c>
      <c r="CJ1491" t="s">
        <v>117</v>
      </c>
      <c r="CK1491" t="s">
        <v>117</v>
      </c>
      <c r="CL1491" t="s">
        <v>117</v>
      </c>
      <c r="CM1491" t="s">
        <v>117</v>
      </c>
      <c r="CN1491" t="s">
        <v>117</v>
      </c>
      <c r="CO1491" t="s">
        <v>117</v>
      </c>
      <c r="CP1491" t="s">
        <v>117</v>
      </c>
      <c r="CQ1491" t="s">
        <v>117</v>
      </c>
      <c r="CR1491" t="s">
        <v>117</v>
      </c>
      <c r="CS1491" t="s">
        <v>117</v>
      </c>
      <c r="CT1491" t="s">
        <v>117</v>
      </c>
      <c r="CU1491" t="s">
        <v>117</v>
      </c>
      <c r="CV1491" t="s">
        <v>117</v>
      </c>
      <c r="CW1491" t="s">
        <v>117</v>
      </c>
    </row>
    <row r="1492" spans="1:101" x14ac:dyDescent="0.25">
      <c r="A1492" t="s">
        <v>100</v>
      </c>
      <c r="B1492">
        <v>171649</v>
      </c>
      <c r="C1492" t="s">
        <v>9770</v>
      </c>
      <c r="D1492" t="s">
        <v>102</v>
      </c>
      <c r="E1492" t="s">
        <v>9771</v>
      </c>
      <c r="F1492" t="s">
        <v>9771</v>
      </c>
      <c r="G1492" t="s">
        <v>9772</v>
      </c>
      <c r="I1492" t="s">
        <v>160</v>
      </c>
      <c r="K1492" t="s">
        <v>161</v>
      </c>
      <c r="L1492">
        <v>48942</v>
      </c>
      <c r="M1492" t="s">
        <v>9773</v>
      </c>
      <c r="N1492" t="s">
        <v>9774</v>
      </c>
      <c r="O1492">
        <v>1</v>
      </c>
      <c r="V1492" t="s">
        <v>114</v>
      </c>
      <c r="W1492" s="1">
        <v>41788</v>
      </c>
      <c r="Y1492" s="1">
        <v>43530</v>
      </c>
      <c r="Z1492" s="2">
        <v>43009</v>
      </c>
      <c r="AA1492" t="s">
        <v>9775</v>
      </c>
      <c r="AB1492" t="s">
        <v>115</v>
      </c>
      <c r="AC1492" t="s">
        <v>117</v>
      </c>
      <c r="AD1492" t="s">
        <v>117</v>
      </c>
      <c r="AF1492" t="s">
        <v>9776</v>
      </c>
      <c r="AG1492" t="s">
        <v>117</v>
      </c>
      <c r="AH1492" t="s">
        <v>115</v>
      </c>
      <c r="AI1492" t="s">
        <v>117</v>
      </c>
      <c r="AJ1492" t="s">
        <v>118</v>
      </c>
      <c r="AL1492" t="s">
        <v>119</v>
      </c>
      <c r="AN1492" t="s">
        <v>161</v>
      </c>
      <c r="AO1492" t="s">
        <v>117</v>
      </c>
      <c r="AP1492" t="s">
        <v>117</v>
      </c>
      <c r="AQ1492" t="s">
        <v>117</v>
      </c>
      <c r="AR1492" t="s">
        <v>117</v>
      </c>
      <c r="AS1492" t="s">
        <v>117</v>
      </c>
      <c r="AT1492" t="s">
        <v>117</v>
      </c>
      <c r="AU1492" t="s">
        <v>117</v>
      </c>
      <c r="AV1492" t="s">
        <v>117</v>
      </c>
      <c r="AW1492" t="s">
        <v>117</v>
      </c>
      <c r="AX1492" t="s">
        <v>117</v>
      </c>
      <c r="AY1492" t="s">
        <v>117</v>
      </c>
      <c r="AZ1492" t="s">
        <v>117</v>
      </c>
      <c r="BA1492" t="s">
        <v>117</v>
      </c>
      <c r="BB1492" t="s">
        <v>117</v>
      </c>
      <c r="BD1492" t="s">
        <v>117</v>
      </c>
      <c r="BF1492" t="s">
        <v>117</v>
      </c>
      <c r="BG1492" t="s">
        <v>117</v>
      </c>
      <c r="BH1492" t="s">
        <v>117</v>
      </c>
      <c r="BI1492" t="s">
        <v>117</v>
      </c>
      <c r="BJ1492" t="s">
        <v>117</v>
      </c>
      <c r="BK1492" t="s">
        <v>117</v>
      </c>
      <c r="BL1492" t="s">
        <v>117</v>
      </c>
      <c r="BM1492" t="s">
        <v>117</v>
      </c>
      <c r="BN1492" t="s">
        <v>117</v>
      </c>
      <c r="BO1492" t="s">
        <v>117</v>
      </c>
      <c r="BP1492" t="s">
        <v>117</v>
      </c>
      <c r="BQ1492" t="s">
        <v>117</v>
      </c>
      <c r="BR1492" t="s">
        <v>117</v>
      </c>
      <c r="BS1492" t="s">
        <v>117</v>
      </c>
      <c r="BT1492" t="s">
        <v>117</v>
      </c>
      <c r="BU1492" t="s">
        <v>117</v>
      </c>
      <c r="BV1492" t="s">
        <v>117</v>
      </c>
      <c r="BW1492" t="s">
        <v>115</v>
      </c>
      <c r="BX1492" t="s">
        <v>117</v>
      </c>
      <c r="BY1492" t="s">
        <v>117</v>
      </c>
      <c r="BZ1492" t="s">
        <v>117</v>
      </c>
      <c r="CA1492" t="s">
        <v>117</v>
      </c>
      <c r="CB1492" t="s">
        <v>117</v>
      </c>
      <c r="CC1492" t="s">
        <v>117</v>
      </c>
      <c r="CD1492" t="s">
        <v>117</v>
      </c>
      <c r="CE1492" t="s">
        <v>117</v>
      </c>
      <c r="CF1492" t="s">
        <v>117</v>
      </c>
      <c r="CG1492" t="s">
        <v>117</v>
      </c>
      <c r="CH1492" t="s">
        <v>117</v>
      </c>
      <c r="CI1492" t="s">
        <v>117</v>
      </c>
      <c r="CJ1492" t="s">
        <v>117</v>
      </c>
      <c r="CK1492" t="s">
        <v>117</v>
      </c>
      <c r="CL1492" t="s">
        <v>117</v>
      </c>
      <c r="CM1492" t="s">
        <v>117</v>
      </c>
      <c r="CN1492" t="s">
        <v>117</v>
      </c>
      <c r="CO1492" t="s">
        <v>117</v>
      </c>
      <c r="CP1492" t="s">
        <v>117</v>
      </c>
      <c r="CQ1492" t="s">
        <v>117</v>
      </c>
      <c r="CR1492" t="s">
        <v>117</v>
      </c>
      <c r="CS1492" t="s">
        <v>117</v>
      </c>
      <c r="CT1492" t="s">
        <v>117</v>
      </c>
      <c r="CU1492" t="s">
        <v>117</v>
      </c>
      <c r="CV1492" t="s">
        <v>117</v>
      </c>
      <c r="CW1492" t="s">
        <v>117</v>
      </c>
    </row>
    <row r="1493" spans="1:101" x14ac:dyDescent="0.25">
      <c r="A1493" t="s">
        <v>100</v>
      </c>
      <c r="B1493">
        <v>291922</v>
      </c>
      <c r="C1493" t="s">
        <v>9777</v>
      </c>
      <c r="D1493" t="s">
        <v>102</v>
      </c>
      <c r="E1493" t="s">
        <v>9778</v>
      </c>
      <c r="F1493" t="s">
        <v>9778</v>
      </c>
      <c r="G1493" t="s">
        <v>9779</v>
      </c>
      <c r="I1493" t="s">
        <v>1587</v>
      </c>
      <c r="K1493" t="s">
        <v>1588</v>
      </c>
      <c r="L1493">
        <v>75001</v>
      </c>
      <c r="M1493" t="s">
        <v>9780</v>
      </c>
      <c r="O1493">
        <v>0</v>
      </c>
      <c r="V1493" t="s">
        <v>114</v>
      </c>
      <c r="W1493" s="1">
        <v>43161</v>
      </c>
      <c r="Y1493" s="1">
        <v>43627</v>
      </c>
      <c r="Z1493" s="2">
        <v>43009</v>
      </c>
      <c r="AA1493" t="s">
        <v>9781</v>
      </c>
      <c r="AB1493" t="s">
        <v>117</v>
      </c>
      <c r="AC1493" t="s">
        <v>117</v>
      </c>
      <c r="AD1493" t="s">
        <v>117</v>
      </c>
      <c r="AG1493" t="s">
        <v>117</v>
      </c>
      <c r="AH1493" t="s">
        <v>115</v>
      </c>
      <c r="AI1493" t="s">
        <v>117</v>
      </c>
      <c r="AJ1493" t="s">
        <v>118</v>
      </c>
      <c r="AL1493" t="s">
        <v>119</v>
      </c>
      <c r="AN1493" t="s">
        <v>1588</v>
      </c>
      <c r="AO1493" t="s">
        <v>117</v>
      </c>
      <c r="AP1493" t="s">
        <v>117</v>
      </c>
      <c r="AQ1493" t="s">
        <v>117</v>
      </c>
      <c r="AR1493" t="s">
        <v>117</v>
      </c>
      <c r="AS1493" t="s">
        <v>117</v>
      </c>
      <c r="AT1493" t="s">
        <v>117</v>
      </c>
      <c r="AU1493" t="s">
        <v>117</v>
      </c>
      <c r="AV1493" t="s">
        <v>117</v>
      </c>
      <c r="AW1493" t="s">
        <v>117</v>
      </c>
      <c r="AX1493" t="s">
        <v>117</v>
      </c>
      <c r="AY1493" t="s">
        <v>117</v>
      </c>
      <c r="AZ1493" t="s">
        <v>117</v>
      </c>
      <c r="BA1493" t="s">
        <v>117</v>
      </c>
      <c r="BB1493" t="s">
        <v>117</v>
      </c>
      <c r="BD1493" t="s">
        <v>117</v>
      </c>
      <c r="BF1493" t="s">
        <v>117</v>
      </c>
      <c r="BG1493" t="s">
        <v>117</v>
      </c>
      <c r="BH1493" t="s">
        <v>115</v>
      </c>
      <c r="BI1493" t="s">
        <v>117</v>
      </c>
      <c r="BJ1493" t="s">
        <v>117</v>
      </c>
      <c r="BK1493" t="s">
        <v>117</v>
      </c>
      <c r="BL1493" t="s">
        <v>115</v>
      </c>
      <c r="BM1493" t="s">
        <v>117</v>
      </c>
      <c r="BN1493" t="s">
        <v>117</v>
      </c>
      <c r="BO1493" t="s">
        <v>117</v>
      </c>
      <c r="BP1493" t="s">
        <v>117</v>
      </c>
      <c r="BQ1493" t="s">
        <v>117</v>
      </c>
      <c r="BR1493" t="s">
        <v>117</v>
      </c>
      <c r="BS1493" t="s">
        <v>117</v>
      </c>
      <c r="BT1493" t="s">
        <v>117</v>
      </c>
      <c r="BU1493" t="s">
        <v>117</v>
      </c>
      <c r="BV1493" t="s">
        <v>115</v>
      </c>
      <c r="BW1493" t="s">
        <v>115</v>
      </c>
      <c r="BX1493" t="s">
        <v>117</v>
      </c>
      <c r="BY1493" t="s">
        <v>117</v>
      </c>
      <c r="BZ1493" t="s">
        <v>117</v>
      </c>
      <c r="CA1493" t="s">
        <v>117</v>
      </c>
      <c r="CB1493" t="s">
        <v>117</v>
      </c>
      <c r="CC1493" t="s">
        <v>117</v>
      </c>
      <c r="CD1493" t="s">
        <v>117</v>
      </c>
      <c r="CE1493" t="s">
        <v>117</v>
      </c>
      <c r="CF1493" t="s">
        <v>117</v>
      </c>
      <c r="CG1493" t="s">
        <v>117</v>
      </c>
      <c r="CH1493" t="s">
        <v>117</v>
      </c>
      <c r="CI1493" t="s">
        <v>117</v>
      </c>
      <c r="CJ1493" t="s">
        <v>117</v>
      </c>
      <c r="CK1493" t="s">
        <v>117</v>
      </c>
      <c r="CL1493" t="s">
        <v>117</v>
      </c>
      <c r="CM1493" t="s">
        <v>117</v>
      </c>
      <c r="CN1493" t="s">
        <v>117</v>
      </c>
      <c r="CO1493" t="s">
        <v>117</v>
      </c>
      <c r="CP1493" t="s">
        <v>117</v>
      </c>
      <c r="CQ1493" t="s">
        <v>117</v>
      </c>
      <c r="CR1493" t="s">
        <v>117</v>
      </c>
      <c r="CS1493" t="s">
        <v>117</v>
      </c>
      <c r="CT1493" t="s">
        <v>117</v>
      </c>
      <c r="CU1493" t="s">
        <v>117</v>
      </c>
      <c r="CV1493" t="s">
        <v>117</v>
      </c>
      <c r="CW1493" t="s">
        <v>117</v>
      </c>
    </row>
    <row r="1494" spans="1:101" x14ac:dyDescent="0.25">
      <c r="A1494" t="s">
        <v>100</v>
      </c>
      <c r="B1494">
        <v>296472</v>
      </c>
      <c r="C1494" t="s">
        <v>9782</v>
      </c>
      <c r="D1494" t="s">
        <v>102</v>
      </c>
      <c r="E1494" t="s">
        <v>9783</v>
      </c>
      <c r="F1494" t="s">
        <v>9783</v>
      </c>
      <c r="G1494" t="s">
        <v>5371</v>
      </c>
      <c r="H1494" t="s">
        <v>3389</v>
      </c>
      <c r="I1494" t="s">
        <v>3390</v>
      </c>
      <c r="K1494" t="s">
        <v>622</v>
      </c>
      <c r="L1494">
        <v>4672530</v>
      </c>
      <c r="M1494" t="s">
        <v>3391</v>
      </c>
      <c r="N1494" t="s">
        <v>5877</v>
      </c>
      <c r="O1494">
        <v>0</v>
      </c>
      <c r="V1494" t="s">
        <v>114</v>
      </c>
      <c r="W1494" s="1">
        <v>43195</v>
      </c>
      <c r="Y1494" s="1">
        <v>43553</v>
      </c>
      <c r="Z1494" s="2">
        <v>43009</v>
      </c>
      <c r="AA1494" t="s">
        <v>5878</v>
      </c>
      <c r="AB1494" t="s">
        <v>117</v>
      </c>
      <c r="AC1494" t="s">
        <v>117</v>
      </c>
      <c r="AD1494" t="s">
        <v>117</v>
      </c>
      <c r="AG1494" t="s">
        <v>117</v>
      </c>
      <c r="AH1494" t="s">
        <v>115</v>
      </c>
      <c r="AI1494" t="s">
        <v>117</v>
      </c>
      <c r="AJ1494" t="s">
        <v>118</v>
      </c>
      <c r="AL1494" t="s">
        <v>119</v>
      </c>
      <c r="AN1494" t="s">
        <v>622</v>
      </c>
      <c r="AO1494" t="s">
        <v>117</v>
      </c>
      <c r="AP1494" t="s">
        <v>117</v>
      </c>
      <c r="AQ1494" t="s">
        <v>117</v>
      </c>
      <c r="AR1494" t="s">
        <v>117</v>
      </c>
      <c r="AS1494" t="s">
        <v>117</v>
      </c>
      <c r="AT1494" t="s">
        <v>117</v>
      </c>
      <c r="AU1494" t="s">
        <v>117</v>
      </c>
      <c r="AV1494" t="s">
        <v>117</v>
      </c>
      <c r="AW1494" t="s">
        <v>117</v>
      </c>
      <c r="AX1494" t="s">
        <v>117</v>
      </c>
      <c r="AY1494" t="s">
        <v>117</v>
      </c>
      <c r="AZ1494" t="s">
        <v>117</v>
      </c>
      <c r="BA1494" t="s">
        <v>117</v>
      </c>
      <c r="BB1494" t="s">
        <v>117</v>
      </c>
      <c r="BD1494" t="s">
        <v>117</v>
      </c>
      <c r="BF1494" t="s">
        <v>117</v>
      </c>
      <c r="BG1494" t="s">
        <v>117</v>
      </c>
      <c r="BH1494" t="s">
        <v>115</v>
      </c>
      <c r="BI1494" t="s">
        <v>117</v>
      </c>
      <c r="BJ1494" t="s">
        <v>117</v>
      </c>
      <c r="BK1494" t="s">
        <v>117</v>
      </c>
      <c r="BL1494" t="s">
        <v>117</v>
      </c>
      <c r="BM1494" t="s">
        <v>117</v>
      </c>
      <c r="BN1494" t="s">
        <v>117</v>
      </c>
      <c r="BO1494" t="s">
        <v>117</v>
      </c>
      <c r="BP1494" t="s">
        <v>117</v>
      </c>
      <c r="BQ1494" t="s">
        <v>117</v>
      </c>
      <c r="BR1494" t="s">
        <v>117</v>
      </c>
      <c r="BS1494" t="s">
        <v>117</v>
      </c>
      <c r="BT1494" t="s">
        <v>117</v>
      </c>
      <c r="BU1494" t="s">
        <v>117</v>
      </c>
      <c r="BV1494" t="s">
        <v>115</v>
      </c>
      <c r="BW1494" t="s">
        <v>115</v>
      </c>
      <c r="BX1494" t="s">
        <v>117</v>
      </c>
      <c r="BY1494" t="s">
        <v>117</v>
      </c>
      <c r="BZ1494" t="s">
        <v>117</v>
      </c>
      <c r="CA1494" t="s">
        <v>117</v>
      </c>
      <c r="CB1494" t="s">
        <v>117</v>
      </c>
      <c r="CC1494" t="s">
        <v>117</v>
      </c>
      <c r="CD1494" t="s">
        <v>117</v>
      </c>
      <c r="CE1494" t="s">
        <v>117</v>
      </c>
      <c r="CF1494" t="s">
        <v>117</v>
      </c>
      <c r="CG1494" t="s">
        <v>117</v>
      </c>
      <c r="CH1494" t="s">
        <v>117</v>
      </c>
      <c r="CI1494" t="s">
        <v>117</v>
      </c>
      <c r="CJ1494" t="s">
        <v>117</v>
      </c>
      <c r="CK1494" t="s">
        <v>117</v>
      </c>
      <c r="CL1494" t="s">
        <v>117</v>
      </c>
      <c r="CM1494" t="s">
        <v>117</v>
      </c>
      <c r="CN1494" t="s">
        <v>117</v>
      </c>
      <c r="CO1494" t="s">
        <v>117</v>
      </c>
      <c r="CP1494" t="s">
        <v>117</v>
      </c>
      <c r="CQ1494" t="s">
        <v>117</v>
      </c>
      <c r="CR1494" t="s">
        <v>117</v>
      </c>
      <c r="CS1494" t="s">
        <v>117</v>
      </c>
      <c r="CT1494" t="s">
        <v>117</v>
      </c>
      <c r="CU1494" t="s">
        <v>117</v>
      </c>
      <c r="CV1494" t="s">
        <v>117</v>
      </c>
      <c r="CW1494" t="s">
        <v>117</v>
      </c>
    </row>
    <row r="1495" spans="1:101" x14ac:dyDescent="0.25">
      <c r="A1495" t="s">
        <v>376</v>
      </c>
      <c r="B1495">
        <v>114351</v>
      </c>
      <c r="C1495" t="s">
        <v>9784</v>
      </c>
      <c r="D1495" t="s">
        <v>102</v>
      </c>
      <c r="E1495" t="s">
        <v>9785</v>
      </c>
      <c r="F1495" t="s">
        <v>9785</v>
      </c>
      <c r="G1495" t="s">
        <v>9786</v>
      </c>
      <c r="H1495" t="s">
        <v>4856</v>
      </c>
      <c r="I1495" t="s">
        <v>380</v>
      </c>
      <c r="J1495" t="s">
        <v>381</v>
      </c>
      <c r="K1495" t="s">
        <v>134</v>
      </c>
      <c r="L1495">
        <v>75225</v>
      </c>
      <c r="M1495" t="s">
        <v>9787</v>
      </c>
      <c r="O1495">
        <v>0</v>
      </c>
      <c r="V1495" t="s">
        <v>114</v>
      </c>
      <c r="W1495" s="1">
        <v>40998</v>
      </c>
      <c r="Y1495" s="1">
        <v>43551</v>
      </c>
      <c r="Z1495" s="2">
        <v>43009</v>
      </c>
      <c r="AA1495" t="s">
        <v>9788</v>
      </c>
      <c r="AB1495" t="s">
        <v>117</v>
      </c>
      <c r="AC1495" t="s">
        <v>117</v>
      </c>
      <c r="AD1495" t="s">
        <v>117</v>
      </c>
      <c r="AG1495" t="s">
        <v>117</v>
      </c>
      <c r="AH1495" t="s">
        <v>115</v>
      </c>
      <c r="AI1495" t="s">
        <v>117</v>
      </c>
      <c r="AJ1495" t="s">
        <v>293</v>
      </c>
      <c r="AL1495" t="s">
        <v>119</v>
      </c>
      <c r="AM1495" t="s">
        <v>381</v>
      </c>
      <c r="AN1495" t="s">
        <v>134</v>
      </c>
      <c r="AO1495" t="s">
        <v>117</v>
      </c>
      <c r="AP1495" t="s">
        <v>117</v>
      </c>
      <c r="AQ1495" t="s">
        <v>117</v>
      </c>
      <c r="AR1495" t="s">
        <v>117</v>
      </c>
      <c r="AS1495" t="s">
        <v>117</v>
      </c>
      <c r="AT1495" t="s">
        <v>117</v>
      </c>
      <c r="AU1495" t="s">
        <v>117</v>
      </c>
      <c r="AV1495" t="s">
        <v>117</v>
      </c>
      <c r="AW1495" t="s">
        <v>117</v>
      </c>
      <c r="AX1495" t="s">
        <v>117</v>
      </c>
      <c r="AY1495" t="s">
        <v>117</v>
      </c>
      <c r="AZ1495" t="s">
        <v>117</v>
      </c>
      <c r="BA1495" t="s">
        <v>117</v>
      </c>
      <c r="BB1495" t="s">
        <v>117</v>
      </c>
      <c r="BD1495" t="s">
        <v>117</v>
      </c>
      <c r="BF1495" t="s">
        <v>117</v>
      </c>
      <c r="BG1495" t="s">
        <v>117</v>
      </c>
      <c r="BH1495" t="s">
        <v>115</v>
      </c>
      <c r="BI1495" t="s">
        <v>117</v>
      </c>
      <c r="BJ1495" t="s">
        <v>117</v>
      </c>
      <c r="BK1495" t="s">
        <v>117</v>
      </c>
      <c r="BL1495" t="s">
        <v>117</v>
      </c>
      <c r="BM1495" t="s">
        <v>117</v>
      </c>
      <c r="BN1495" t="s">
        <v>117</v>
      </c>
      <c r="BO1495" t="s">
        <v>117</v>
      </c>
      <c r="BP1495" t="s">
        <v>117</v>
      </c>
      <c r="BQ1495" t="s">
        <v>117</v>
      </c>
      <c r="BR1495" t="s">
        <v>117</v>
      </c>
      <c r="BS1495" t="s">
        <v>117</v>
      </c>
      <c r="BT1495" t="s">
        <v>117</v>
      </c>
      <c r="BU1495" t="s">
        <v>115</v>
      </c>
      <c r="BV1495" t="s">
        <v>115</v>
      </c>
      <c r="BW1495" t="s">
        <v>115</v>
      </c>
      <c r="BX1495" t="s">
        <v>117</v>
      </c>
      <c r="BY1495" t="s">
        <v>117</v>
      </c>
      <c r="BZ1495" t="s">
        <v>117</v>
      </c>
      <c r="CA1495" t="s">
        <v>117</v>
      </c>
      <c r="CB1495" t="s">
        <v>117</v>
      </c>
      <c r="CC1495" t="s">
        <v>117</v>
      </c>
      <c r="CD1495" t="s">
        <v>117</v>
      </c>
      <c r="CE1495" t="s">
        <v>117</v>
      </c>
      <c r="CF1495" t="s">
        <v>117</v>
      </c>
      <c r="CG1495" t="s">
        <v>117</v>
      </c>
      <c r="CH1495" t="s">
        <v>117</v>
      </c>
      <c r="CI1495" t="s">
        <v>117</v>
      </c>
      <c r="CJ1495" t="s">
        <v>117</v>
      </c>
      <c r="CK1495" t="s">
        <v>117</v>
      </c>
      <c r="CL1495" t="s">
        <v>117</v>
      </c>
      <c r="CM1495" t="s">
        <v>117</v>
      </c>
      <c r="CN1495" t="s">
        <v>117</v>
      </c>
      <c r="CO1495" t="s">
        <v>117</v>
      </c>
      <c r="CP1495" t="s">
        <v>117</v>
      </c>
      <c r="CQ1495" t="s">
        <v>117</v>
      </c>
      <c r="CR1495" t="s">
        <v>117</v>
      </c>
      <c r="CS1495" t="s">
        <v>117</v>
      </c>
      <c r="CT1495" t="s">
        <v>117</v>
      </c>
      <c r="CU1495" t="s">
        <v>117</v>
      </c>
      <c r="CV1495" t="s">
        <v>117</v>
      </c>
      <c r="CW1495" t="s">
        <v>117</v>
      </c>
    </row>
    <row r="1496" spans="1:101" x14ac:dyDescent="0.25">
      <c r="A1496" t="s">
        <v>145</v>
      </c>
      <c r="B1496">
        <v>161961</v>
      </c>
      <c r="C1496" t="s">
        <v>9789</v>
      </c>
      <c r="D1496" t="s">
        <v>102</v>
      </c>
      <c r="E1496" t="s">
        <v>9790</v>
      </c>
      <c r="F1496" t="s">
        <v>9791</v>
      </c>
      <c r="G1496" t="s">
        <v>9792</v>
      </c>
      <c r="H1496" t="s">
        <v>3093</v>
      </c>
      <c r="I1496" t="s">
        <v>1032</v>
      </c>
      <c r="J1496" t="s">
        <v>151</v>
      </c>
      <c r="K1496" t="s">
        <v>134</v>
      </c>
      <c r="L1496">
        <v>2116</v>
      </c>
      <c r="M1496" t="s">
        <v>9793</v>
      </c>
      <c r="N1496" t="s">
        <v>9794</v>
      </c>
      <c r="O1496">
        <v>1</v>
      </c>
      <c r="V1496" t="s">
        <v>114</v>
      </c>
      <c r="W1496" s="1">
        <v>40997</v>
      </c>
      <c r="Y1496" s="1">
        <v>43552</v>
      </c>
      <c r="Z1496" s="2">
        <v>43009</v>
      </c>
      <c r="AA1496" t="s">
        <v>9795</v>
      </c>
      <c r="AB1496" t="s">
        <v>117</v>
      </c>
      <c r="AC1496" t="s">
        <v>117</v>
      </c>
      <c r="AD1496" t="s">
        <v>117</v>
      </c>
      <c r="AG1496" t="s">
        <v>115</v>
      </c>
      <c r="AH1496" t="s">
        <v>117</v>
      </c>
      <c r="AI1496" t="s">
        <v>117</v>
      </c>
      <c r="AJ1496" t="s">
        <v>132</v>
      </c>
      <c r="AL1496" t="s">
        <v>119</v>
      </c>
      <c r="AM1496" t="s">
        <v>133</v>
      </c>
      <c r="AN1496" t="s">
        <v>134</v>
      </c>
      <c r="AO1496" t="s">
        <v>117</v>
      </c>
      <c r="AP1496" t="s">
        <v>117</v>
      </c>
      <c r="AQ1496" t="s">
        <v>117</v>
      </c>
      <c r="AR1496" t="s">
        <v>117</v>
      </c>
      <c r="AS1496" t="s">
        <v>117</v>
      </c>
      <c r="AT1496" t="s">
        <v>117</v>
      </c>
      <c r="AU1496" t="s">
        <v>117</v>
      </c>
      <c r="AV1496" t="s">
        <v>117</v>
      </c>
      <c r="AW1496" t="s">
        <v>117</v>
      </c>
      <c r="AX1496" t="s">
        <v>117</v>
      </c>
      <c r="AY1496" t="s">
        <v>117</v>
      </c>
      <c r="AZ1496" t="s">
        <v>117</v>
      </c>
      <c r="BA1496" t="s">
        <v>117</v>
      </c>
      <c r="BB1496" t="s">
        <v>117</v>
      </c>
      <c r="BD1496" t="s">
        <v>117</v>
      </c>
      <c r="BF1496" t="s">
        <v>117</v>
      </c>
      <c r="BG1496" t="s">
        <v>117</v>
      </c>
      <c r="BH1496" t="s">
        <v>117</v>
      </c>
      <c r="BI1496" t="s">
        <v>117</v>
      </c>
      <c r="BJ1496" t="s">
        <v>117</v>
      </c>
      <c r="BK1496" t="s">
        <v>117</v>
      </c>
      <c r="BL1496" t="s">
        <v>117</v>
      </c>
      <c r="BM1496" t="s">
        <v>117</v>
      </c>
      <c r="BN1496" t="s">
        <v>117</v>
      </c>
      <c r="BO1496" t="s">
        <v>117</v>
      </c>
      <c r="BP1496" t="s">
        <v>117</v>
      </c>
      <c r="BQ1496" t="s">
        <v>117</v>
      </c>
      <c r="BR1496" t="s">
        <v>117</v>
      </c>
      <c r="BS1496" t="s">
        <v>117</v>
      </c>
      <c r="BT1496" t="s">
        <v>117</v>
      </c>
      <c r="BU1496" t="s">
        <v>117</v>
      </c>
      <c r="BV1496" t="s">
        <v>115</v>
      </c>
      <c r="BW1496" t="s">
        <v>115</v>
      </c>
      <c r="BX1496" t="s">
        <v>117</v>
      </c>
      <c r="BY1496" t="s">
        <v>117</v>
      </c>
      <c r="BZ1496" t="s">
        <v>117</v>
      </c>
      <c r="CA1496" t="s">
        <v>117</v>
      </c>
      <c r="CB1496" t="s">
        <v>117</v>
      </c>
      <c r="CC1496" t="s">
        <v>117</v>
      </c>
      <c r="CD1496" t="s">
        <v>117</v>
      </c>
      <c r="CE1496" t="s">
        <v>117</v>
      </c>
      <c r="CF1496" t="s">
        <v>117</v>
      </c>
      <c r="CG1496" t="s">
        <v>117</v>
      </c>
      <c r="CH1496" t="s">
        <v>117</v>
      </c>
      <c r="CI1496" t="s">
        <v>117</v>
      </c>
      <c r="CJ1496" t="s">
        <v>117</v>
      </c>
      <c r="CK1496" t="s">
        <v>117</v>
      </c>
      <c r="CL1496" t="s">
        <v>117</v>
      </c>
      <c r="CM1496" t="s">
        <v>117</v>
      </c>
      <c r="CN1496" t="s">
        <v>117</v>
      </c>
      <c r="CO1496" t="s">
        <v>117</v>
      </c>
      <c r="CP1496" t="s">
        <v>117</v>
      </c>
      <c r="CQ1496" t="s">
        <v>117</v>
      </c>
      <c r="CR1496" t="s">
        <v>117</v>
      </c>
      <c r="CS1496" t="s">
        <v>117</v>
      </c>
      <c r="CT1496" t="s">
        <v>117</v>
      </c>
      <c r="CU1496" t="s">
        <v>117</v>
      </c>
      <c r="CV1496" t="s">
        <v>117</v>
      </c>
      <c r="CW1496" t="s">
        <v>117</v>
      </c>
    </row>
    <row r="1497" spans="1:101" x14ac:dyDescent="0.25">
      <c r="A1497" t="s">
        <v>145</v>
      </c>
      <c r="B1497">
        <v>292055</v>
      </c>
      <c r="C1497" t="s">
        <v>9796</v>
      </c>
      <c r="D1497" t="s">
        <v>102</v>
      </c>
      <c r="E1497" t="s">
        <v>9797</v>
      </c>
      <c r="F1497" t="s">
        <v>9797</v>
      </c>
      <c r="G1497" t="s">
        <v>9798</v>
      </c>
      <c r="H1497" t="s">
        <v>2191</v>
      </c>
      <c r="I1497" t="s">
        <v>1032</v>
      </c>
      <c r="J1497" t="s">
        <v>151</v>
      </c>
      <c r="K1497" t="s">
        <v>134</v>
      </c>
      <c r="L1497">
        <v>2109</v>
      </c>
      <c r="M1497" t="s">
        <v>9799</v>
      </c>
      <c r="O1497">
        <v>0</v>
      </c>
      <c r="V1497" t="s">
        <v>114</v>
      </c>
      <c r="W1497" s="1">
        <v>43552</v>
      </c>
      <c r="Y1497" s="1">
        <v>43552</v>
      </c>
      <c r="Z1497" s="2">
        <v>43009</v>
      </c>
      <c r="AA1497" t="s">
        <v>9800</v>
      </c>
      <c r="AB1497" t="s">
        <v>117</v>
      </c>
      <c r="AC1497" t="s">
        <v>117</v>
      </c>
      <c r="AD1497" t="s">
        <v>117</v>
      </c>
      <c r="AG1497" t="s">
        <v>115</v>
      </c>
      <c r="AH1497" t="s">
        <v>115</v>
      </c>
      <c r="AI1497" t="s">
        <v>117</v>
      </c>
      <c r="AJ1497" t="s">
        <v>132</v>
      </c>
      <c r="AL1497" t="s">
        <v>119</v>
      </c>
      <c r="AM1497" t="s">
        <v>133</v>
      </c>
      <c r="AN1497" t="s">
        <v>134</v>
      </c>
      <c r="AO1497" t="s">
        <v>117</v>
      </c>
      <c r="AP1497" t="s">
        <v>117</v>
      </c>
      <c r="AQ1497" t="s">
        <v>117</v>
      </c>
      <c r="AR1497" t="s">
        <v>117</v>
      </c>
      <c r="AS1497" t="s">
        <v>117</v>
      </c>
      <c r="AT1497" t="s">
        <v>117</v>
      </c>
      <c r="AU1497" t="s">
        <v>117</v>
      </c>
      <c r="AV1497" t="s">
        <v>117</v>
      </c>
      <c r="AW1497" t="s">
        <v>117</v>
      </c>
      <c r="AX1497" t="s">
        <v>117</v>
      </c>
      <c r="AY1497" t="s">
        <v>117</v>
      </c>
      <c r="AZ1497" t="s">
        <v>117</v>
      </c>
      <c r="BA1497" t="s">
        <v>117</v>
      </c>
      <c r="BB1497" t="s">
        <v>117</v>
      </c>
      <c r="BD1497" t="s">
        <v>117</v>
      </c>
      <c r="BF1497" t="s">
        <v>117</v>
      </c>
      <c r="BG1497" t="s">
        <v>117</v>
      </c>
      <c r="BH1497" t="s">
        <v>117</v>
      </c>
      <c r="BI1497" t="s">
        <v>117</v>
      </c>
      <c r="BJ1497" t="s">
        <v>117</v>
      </c>
      <c r="BK1497" t="s">
        <v>117</v>
      </c>
      <c r="BL1497" t="s">
        <v>117</v>
      </c>
      <c r="BM1497" t="s">
        <v>117</v>
      </c>
      <c r="BN1497" t="s">
        <v>117</v>
      </c>
      <c r="BO1497" t="s">
        <v>117</v>
      </c>
      <c r="BP1497" t="s">
        <v>117</v>
      </c>
      <c r="BQ1497" t="s">
        <v>117</v>
      </c>
      <c r="BR1497" t="s">
        <v>117</v>
      </c>
      <c r="BS1497" t="s">
        <v>117</v>
      </c>
      <c r="BT1497" t="s">
        <v>117</v>
      </c>
      <c r="BU1497" t="s">
        <v>117</v>
      </c>
      <c r="BV1497" t="s">
        <v>115</v>
      </c>
      <c r="BW1497" t="s">
        <v>115</v>
      </c>
      <c r="BX1497" t="s">
        <v>117</v>
      </c>
      <c r="BY1497" t="s">
        <v>117</v>
      </c>
      <c r="BZ1497" t="s">
        <v>117</v>
      </c>
      <c r="CA1497" t="s">
        <v>117</v>
      </c>
      <c r="CB1497" t="s">
        <v>117</v>
      </c>
      <c r="CC1497" t="s">
        <v>117</v>
      </c>
      <c r="CD1497" t="s">
        <v>117</v>
      </c>
      <c r="CE1497" t="s">
        <v>117</v>
      </c>
      <c r="CF1497" t="s">
        <v>117</v>
      </c>
      <c r="CG1497" t="s">
        <v>117</v>
      </c>
      <c r="CH1497" t="s">
        <v>117</v>
      </c>
      <c r="CI1497" t="s">
        <v>117</v>
      </c>
      <c r="CJ1497" t="s">
        <v>117</v>
      </c>
      <c r="CK1497" t="s">
        <v>117</v>
      </c>
      <c r="CL1497" t="s">
        <v>117</v>
      </c>
      <c r="CM1497" t="s">
        <v>117</v>
      </c>
      <c r="CN1497" t="s">
        <v>117</v>
      </c>
      <c r="CO1497" t="s">
        <v>117</v>
      </c>
      <c r="CP1497" t="s">
        <v>117</v>
      </c>
      <c r="CQ1497" t="s">
        <v>117</v>
      </c>
      <c r="CR1497" t="s">
        <v>117</v>
      </c>
      <c r="CS1497" t="s">
        <v>117</v>
      </c>
      <c r="CT1497" t="s">
        <v>117</v>
      </c>
      <c r="CU1497" t="s">
        <v>117</v>
      </c>
      <c r="CV1497" t="s">
        <v>117</v>
      </c>
      <c r="CW1497" t="s">
        <v>117</v>
      </c>
    </row>
    <row r="1498" spans="1:101" x14ac:dyDescent="0.25">
      <c r="A1498" t="s">
        <v>100</v>
      </c>
      <c r="B1498">
        <v>300259</v>
      </c>
      <c r="C1498" t="s">
        <v>9801</v>
      </c>
      <c r="D1498" t="s">
        <v>102</v>
      </c>
      <c r="E1498" t="s">
        <v>9802</v>
      </c>
      <c r="F1498" t="s">
        <v>9802</v>
      </c>
      <c r="G1498" t="s">
        <v>9803</v>
      </c>
      <c r="I1498" t="s">
        <v>327</v>
      </c>
      <c r="K1498" t="s">
        <v>328</v>
      </c>
      <c r="L1498" t="s">
        <v>9804</v>
      </c>
      <c r="M1498" t="s">
        <v>9805</v>
      </c>
      <c r="O1498">
        <v>0</v>
      </c>
      <c r="V1498" t="s">
        <v>114</v>
      </c>
      <c r="W1498" s="1">
        <v>43500</v>
      </c>
      <c r="Y1498" s="1">
        <v>43500</v>
      </c>
      <c r="Z1498" s="2">
        <v>43009</v>
      </c>
      <c r="AA1498" t="s">
        <v>9806</v>
      </c>
      <c r="AB1498" t="s">
        <v>115</v>
      </c>
      <c r="AC1498" t="s">
        <v>117</v>
      </c>
      <c r="AD1498" t="s">
        <v>117</v>
      </c>
      <c r="AG1498" t="s">
        <v>117</v>
      </c>
      <c r="AH1498" t="s">
        <v>115</v>
      </c>
      <c r="AI1498" t="s">
        <v>117</v>
      </c>
      <c r="AJ1498" t="s">
        <v>165</v>
      </c>
      <c r="AK1498" t="s">
        <v>9807</v>
      </c>
      <c r="AL1498" t="s">
        <v>119</v>
      </c>
      <c r="AN1498" t="s">
        <v>328</v>
      </c>
      <c r="AO1498" t="s">
        <v>117</v>
      </c>
      <c r="AP1498" t="s">
        <v>117</v>
      </c>
      <c r="AQ1498" t="s">
        <v>115</v>
      </c>
      <c r="AR1498" t="s">
        <v>117</v>
      </c>
      <c r="AS1498" t="s">
        <v>117</v>
      </c>
      <c r="AT1498" t="s">
        <v>117</v>
      </c>
      <c r="AU1498" t="s">
        <v>117</v>
      </c>
      <c r="AV1498" t="s">
        <v>117</v>
      </c>
      <c r="AW1498" t="s">
        <v>117</v>
      </c>
      <c r="AX1498" t="s">
        <v>117</v>
      </c>
      <c r="AY1498" t="s">
        <v>117</v>
      </c>
      <c r="AZ1498" t="s">
        <v>117</v>
      </c>
      <c r="BA1498" t="s">
        <v>117</v>
      </c>
      <c r="BB1498" t="s">
        <v>117</v>
      </c>
      <c r="BD1498" t="s">
        <v>117</v>
      </c>
      <c r="BF1498" t="s">
        <v>117</v>
      </c>
      <c r="BG1498" t="s">
        <v>117</v>
      </c>
      <c r="BH1498" t="s">
        <v>115</v>
      </c>
      <c r="BI1498" t="s">
        <v>117</v>
      </c>
      <c r="BJ1498" t="s">
        <v>117</v>
      </c>
      <c r="BK1498" t="s">
        <v>117</v>
      </c>
      <c r="BL1498" t="s">
        <v>115</v>
      </c>
      <c r="BM1498" t="s">
        <v>117</v>
      </c>
      <c r="BN1498" t="s">
        <v>117</v>
      </c>
      <c r="BO1498" t="s">
        <v>117</v>
      </c>
      <c r="BP1498" t="s">
        <v>117</v>
      </c>
      <c r="BQ1498" t="s">
        <v>117</v>
      </c>
      <c r="BR1498" t="s">
        <v>117</v>
      </c>
      <c r="BS1498" t="s">
        <v>117</v>
      </c>
      <c r="BT1498" t="s">
        <v>117</v>
      </c>
      <c r="BU1498" t="s">
        <v>117</v>
      </c>
      <c r="BV1498" t="s">
        <v>115</v>
      </c>
      <c r="BW1498" t="s">
        <v>115</v>
      </c>
      <c r="BX1498" t="s">
        <v>117</v>
      </c>
      <c r="BY1498" t="s">
        <v>117</v>
      </c>
      <c r="BZ1498" t="s">
        <v>117</v>
      </c>
      <c r="CA1498" t="s">
        <v>117</v>
      </c>
      <c r="CB1498" t="s">
        <v>117</v>
      </c>
      <c r="CC1498" t="s">
        <v>117</v>
      </c>
      <c r="CD1498" t="s">
        <v>117</v>
      </c>
      <c r="CE1498" t="s">
        <v>117</v>
      </c>
      <c r="CF1498" t="s">
        <v>117</v>
      </c>
      <c r="CG1498" t="s">
        <v>117</v>
      </c>
      <c r="CH1498" t="s">
        <v>117</v>
      </c>
      <c r="CI1498" t="s">
        <v>117</v>
      </c>
      <c r="CJ1498" t="s">
        <v>117</v>
      </c>
      <c r="CK1498" t="s">
        <v>117</v>
      </c>
      <c r="CL1498" t="s">
        <v>117</v>
      </c>
      <c r="CM1498" t="s">
        <v>117</v>
      </c>
      <c r="CN1498" t="s">
        <v>117</v>
      </c>
      <c r="CO1498" t="s">
        <v>117</v>
      </c>
      <c r="CP1498" t="s">
        <v>117</v>
      </c>
      <c r="CQ1498" t="s">
        <v>117</v>
      </c>
      <c r="CR1498" t="s">
        <v>117</v>
      </c>
      <c r="CS1498" t="s">
        <v>117</v>
      </c>
      <c r="CT1498" t="s">
        <v>117</v>
      </c>
      <c r="CU1498" t="s">
        <v>117</v>
      </c>
      <c r="CV1498" t="s">
        <v>117</v>
      </c>
      <c r="CW1498" t="s">
        <v>117</v>
      </c>
    </row>
    <row r="1499" spans="1:101" x14ac:dyDescent="0.25">
      <c r="A1499" t="s">
        <v>207</v>
      </c>
      <c r="B1499">
        <v>292226</v>
      </c>
      <c r="C1499" t="s">
        <v>9808</v>
      </c>
      <c r="D1499" t="s">
        <v>102</v>
      </c>
      <c r="E1499" t="s">
        <v>9809</v>
      </c>
      <c r="F1499" t="s">
        <v>9809</v>
      </c>
      <c r="G1499" t="s">
        <v>6001</v>
      </c>
      <c r="H1499" t="s">
        <v>337</v>
      </c>
      <c r="I1499" t="s">
        <v>213</v>
      </c>
      <c r="J1499" t="s">
        <v>214</v>
      </c>
      <c r="K1499" t="s">
        <v>134</v>
      </c>
      <c r="L1499">
        <v>10016</v>
      </c>
      <c r="M1499" t="s">
        <v>9810</v>
      </c>
      <c r="O1499">
        <v>0</v>
      </c>
      <c r="V1499" t="s">
        <v>114</v>
      </c>
      <c r="W1499" s="1">
        <v>43189</v>
      </c>
      <c r="Y1499" s="1">
        <v>43553</v>
      </c>
      <c r="Z1499" s="2">
        <v>43009</v>
      </c>
      <c r="AB1499" t="s">
        <v>117</v>
      </c>
      <c r="AC1499" t="s">
        <v>117</v>
      </c>
      <c r="AD1499" t="s">
        <v>117</v>
      </c>
      <c r="AG1499" t="s">
        <v>117</v>
      </c>
      <c r="AH1499" t="s">
        <v>115</v>
      </c>
      <c r="AI1499" t="s">
        <v>117</v>
      </c>
      <c r="AJ1499" t="s">
        <v>293</v>
      </c>
      <c r="AL1499" t="s">
        <v>119</v>
      </c>
      <c r="AM1499" t="s">
        <v>133</v>
      </c>
      <c r="AN1499" t="s">
        <v>134</v>
      </c>
      <c r="AO1499" t="s">
        <v>117</v>
      </c>
      <c r="AP1499" t="s">
        <v>117</v>
      </c>
      <c r="AQ1499" t="s">
        <v>117</v>
      </c>
      <c r="AR1499" t="s">
        <v>117</v>
      </c>
      <c r="AS1499" t="s">
        <v>117</v>
      </c>
      <c r="AT1499" t="s">
        <v>117</v>
      </c>
      <c r="AU1499" t="s">
        <v>117</v>
      </c>
      <c r="AV1499" t="s">
        <v>117</v>
      </c>
      <c r="AW1499" t="s">
        <v>117</v>
      </c>
      <c r="AX1499" t="s">
        <v>117</v>
      </c>
      <c r="AY1499" t="s">
        <v>117</v>
      </c>
      <c r="AZ1499" t="s">
        <v>117</v>
      </c>
      <c r="BA1499" t="s">
        <v>117</v>
      </c>
      <c r="BB1499" t="s">
        <v>117</v>
      </c>
      <c r="BD1499" t="s">
        <v>117</v>
      </c>
      <c r="BF1499" t="s">
        <v>117</v>
      </c>
      <c r="BG1499" t="s">
        <v>117</v>
      </c>
      <c r="BH1499" t="s">
        <v>115</v>
      </c>
      <c r="BI1499" t="s">
        <v>117</v>
      </c>
      <c r="BJ1499" t="s">
        <v>117</v>
      </c>
      <c r="BK1499" t="s">
        <v>117</v>
      </c>
      <c r="BL1499" t="s">
        <v>117</v>
      </c>
      <c r="BM1499" t="s">
        <v>117</v>
      </c>
      <c r="BN1499" t="s">
        <v>117</v>
      </c>
      <c r="BO1499" t="s">
        <v>117</v>
      </c>
      <c r="BP1499" t="s">
        <v>117</v>
      </c>
      <c r="BQ1499" t="s">
        <v>117</v>
      </c>
      <c r="BR1499" t="s">
        <v>117</v>
      </c>
      <c r="BS1499" t="s">
        <v>117</v>
      </c>
      <c r="BT1499" t="s">
        <v>117</v>
      </c>
      <c r="BU1499" t="s">
        <v>117</v>
      </c>
      <c r="BV1499" t="s">
        <v>115</v>
      </c>
      <c r="BW1499" t="s">
        <v>115</v>
      </c>
      <c r="BX1499" t="s">
        <v>117</v>
      </c>
      <c r="BY1499" t="s">
        <v>117</v>
      </c>
      <c r="BZ1499" t="s">
        <v>117</v>
      </c>
      <c r="CA1499" t="s">
        <v>117</v>
      </c>
      <c r="CB1499" t="s">
        <v>117</v>
      </c>
      <c r="CC1499" t="s">
        <v>117</v>
      </c>
      <c r="CD1499" t="s">
        <v>117</v>
      </c>
      <c r="CE1499" t="s">
        <v>117</v>
      </c>
      <c r="CF1499" t="s">
        <v>117</v>
      </c>
      <c r="CG1499" t="s">
        <v>117</v>
      </c>
      <c r="CH1499" t="s">
        <v>117</v>
      </c>
      <c r="CI1499" t="s">
        <v>117</v>
      </c>
      <c r="CJ1499" t="s">
        <v>117</v>
      </c>
      <c r="CK1499" t="s">
        <v>117</v>
      </c>
      <c r="CL1499" t="s">
        <v>117</v>
      </c>
      <c r="CM1499" t="s">
        <v>117</v>
      </c>
      <c r="CN1499" t="s">
        <v>117</v>
      </c>
      <c r="CO1499" t="s">
        <v>117</v>
      </c>
      <c r="CP1499" t="s">
        <v>117</v>
      </c>
      <c r="CQ1499" t="s">
        <v>117</v>
      </c>
      <c r="CR1499" t="s">
        <v>117</v>
      </c>
      <c r="CS1499" t="s">
        <v>117</v>
      </c>
      <c r="CT1499" t="s">
        <v>117</v>
      </c>
      <c r="CU1499" t="s">
        <v>117</v>
      </c>
      <c r="CV1499" t="s">
        <v>117</v>
      </c>
      <c r="CW1499" t="s">
        <v>117</v>
      </c>
    </row>
    <row r="1500" spans="1:101" x14ac:dyDescent="0.25">
      <c r="A1500" t="s">
        <v>100</v>
      </c>
      <c r="B1500">
        <v>288381</v>
      </c>
      <c r="C1500" t="s">
        <v>9811</v>
      </c>
      <c r="D1500" t="s">
        <v>102</v>
      </c>
      <c r="E1500" t="s">
        <v>9812</v>
      </c>
      <c r="F1500" t="s">
        <v>9812</v>
      </c>
      <c r="G1500" t="s">
        <v>9813</v>
      </c>
      <c r="I1500" t="s">
        <v>112</v>
      </c>
      <c r="K1500" t="s">
        <v>113</v>
      </c>
      <c r="M1500">
        <v>85228218700</v>
      </c>
      <c r="N1500">
        <v>85222859823</v>
      </c>
      <c r="O1500">
        <v>0</v>
      </c>
      <c r="V1500" t="s">
        <v>114</v>
      </c>
      <c r="W1500" s="1">
        <v>42954</v>
      </c>
      <c r="Y1500" s="1">
        <v>43543</v>
      </c>
      <c r="Z1500" s="2">
        <v>43009</v>
      </c>
      <c r="AA1500" t="s">
        <v>9814</v>
      </c>
      <c r="AB1500" t="s">
        <v>115</v>
      </c>
      <c r="AC1500" t="s">
        <v>117</v>
      </c>
      <c r="AD1500" t="s">
        <v>117</v>
      </c>
      <c r="AG1500" t="s">
        <v>117</v>
      </c>
      <c r="AH1500" t="s">
        <v>115</v>
      </c>
      <c r="AI1500" t="s">
        <v>117</v>
      </c>
      <c r="AJ1500" t="s">
        <v>165</v>
      </c>
      <c r="AK1500" t="s">
        <v>5425</v>
      </c>
      <c r="AL1500" t="s">
        <v>119</v>
      </c>
      <c r="AN1500" t="s">
        <v>106</v>
      </c>
      <c r="AO1500" t="s">
        <v>117</v>
      </c>
      <c r="AP1500" t="s">
        <v>117</v>
      </c>
      <c r="AQ1500" t="s">
        <v>115</v>
      </c>
      <c r="AR1500" t="s">
        <v>117</v>
      </c>
      <c r="AS1500" t="s">
        <v>117</v>
      </c>
      <c r="AT1500" t="s">
        <v>117</v>
      </c>
      <c r="AU1500" t="s">
        <v>117</v>
      </c>
      <c r="AV1500" t="s">
        <v>117</v>
      </c>
      <c r="AW1500" t="s">
        <v>117</v>
      </c>
      <c r="AX1500" t="s">
        <v>117</v>
      </c>
      <c r="AY1500" t="s">
        <v>117</v>
      </c>
      <c r="AZ1500" t="s">
        <v>117</v>
      </c>
      <c r="BA1500" t="s">
        <v>117</v>
      </c>
      <c r="BB1500" t="s">
        <v>117</v>
      </c>
      <c r="BD1500" t="s">
        <v>117</v>
      </c>
      <c r="BF1500" t="s">
        <v>117</v>
      </c>
      <c r="BG1500" t="s">
        <v>117</v>
      </c>
      <c r="BH1500" t="s">
        <v>115</v>
      </c>
      <c r="BI1500" t="s">
        <v>117</v>
      </c>
      <c r="BJ1500" t="s">
        <v>117</v>
      </c>
      <c r="BK1500" t="s">
        <v>117</v>
      </c>
      <c r="BL1500" t="s">
        <v>115</v>
      </c>
      <c r="BM1500" t="s">
        <v>117</v>
      </c>
      <c r="BN1500" t="s">
        <v>117</v>
      </c>
      <c r="BO1500" t="s">
        <v>117</v>
      </c>
      <c r="BP1500" t="s">
        <v>117</v>
      </c>
      <c r="BQ1500" t="s">
        <v>117</v>
      </c>
      <c r="BR1500" t="s">
        <v>117</v>
      </c>
      <c r="BS1500" t="s">
        <v>117</v>
      </c>
      <c r="BT1500" t="s">
        <v>117</v>
      </c>
      <c r="BU1500" t="s">
        <v>117</v>
      </c>
      <c r="BV1500" t="s">
        <v>115</v>
      </c>
      <c r="BW1500" t="s">
        <v>115</v>
      </c>
      <c r="BX1500" t="s">
        <v>117</v>
      </c>
      <c r="BY1500" t="s">
        <v>117</v>
      </c>
      <c r="BZ1500" t="s">
        <v>117</v>
      </c>
      <c r="CA1500" t="s">
        <v>117</v>
      </c>
      <c r="CB1500" t="s">
        <v>117</v>
      </c>
      <c r="CC1500" t="s">
        <v>117</v>
      </c>
      <c r="CD1500" t="s">
        <v>117</v>
      </c>
      <c r="CE1500" t="s">
        <v>117</v>
      </c>
      <c r="CF1500" t="s">
        <v>117</v>
      </c>
      <c r="CG1500" t="s">
        <v>117</v>
      </c>
      <c r="CH1500" t="s">
        <v>117</v>
      </c>
      <c r="CI1500" t="s">
        <v>117</v>
      </c>
      <c r="CJ1500" t="s">
        <v>117</v>
      </c>
      <c r="CK1500" t="s">
        <v>117</v>
      </c>
      <c r="CL1500" t="s">
        <v>117</v>
      </c>
      <c r="CM1500" t="s">
        <v>117</v>
      </c>
      <c r="CN1500" t="s">
        <v>117</v>
      </c>
      <c r="CO1500" t="s">
        <v>117</v>
      </c>
      <c r="CP1500" t="s">
        <v>117</v>
      </c>
      <c r="CQ1500" t="s">
        <v>117</v>
      </c>
      <c r="CR1500" t="s">
        <v>117</v>
      </c>
      <c r="CS1500" t="s">
        <v>117</v>
      </c>
      <c r="CT1500" t="s">
        <v>117</v>
      </c>
      <c r="CU1500" t="s">
        <v>117</v>
      </c>
      <c r="CV1500" t="s">
        <v>117</v>
      </c>
      <c r="CW1500" t="s">
        <v>117</v>
      </c>
    </row>
    <row r="1501" spans="1:101" x14ac:dyDescent="0.25">
      <c r="A1501" t="s">
        <v>167</v>
      </c>
      <c r="B1501">
        <v>301792</v>
      </c>
      <c r="C1501" t="s">
        <v>9815</v>
      </c>
      <c r="D1501" t="s">
        <v>102</v>
      </c>
      <c r="E1501" t="s">
        <v>9816</v>
      </c>
      <c r="F1501" t="s">
        <v>9817</v>
      </c>
      <c r="G1501" t="s">
        <v>9818</v>
      </c>
      <c r="H1501" t="s">
        <v>9819</v>
      </c>
      <c r="I1501" t="s">
        <v>234</v>
      </c>
      <c r="J1501" t="s">
        <v>172</v>
      </c>
      <c r="K1501" t="s">
        <v>134</v>
      </c>
      <c r="L1501">
        <v>94107</v>
      </c>
      <c r="M1501" t="s">
        <v>9820</v>
      </c>
      <c r="N1501" t="s">
        <v>1053</v>
      </c>
      <c r="O1501">
        <v>0</v>
      </c>
      <c r="V1501" t="s">
        <v>114</v>
      </c>
      <c r="W1501" s="1">
        <v>43654</v>
      </c>
      <c r="Y1501" s="1">
        <v>43654</v>
      </c>
      <c r="Z1501" s="2">
        <v>43009</v>
      </c>
      <c r="AB1501" t="s">
        <v>117</v>
      </c>
      <c r="AC1501" t="s">
        <v>117</v>
      </c>
      <c r="AD1501" t="s">
        <v>117</v>
      </c>
      <c r="AG1501" t="s">
        <v>115</v>
      </c>
      <c r="AH1501" t="s">
        <v>117</v>
      </c>
      <c r="AI1501" t="s">
        <v>117</v>
      </c>
      <c r="AJ1501" t="s">
        <v>132</v>
      </c>
      <c r="AL1501" t="s">
        <v>119</v>
      </c>
      <c r="AM1501" t="s">
        <v>133</v>
      </c>
      <c r="AN1501" t="s">
        <v>134</v>
      </c>
      <c r="AO1501" t="s">
        <v>117</v>
      </c>
      <c r="AP1501" t="s">
        <v>117</v>
      </c>
      <c r="AQ1501" t="s">
        <v>117</v>
      </c>
      <c r="AR1501" t="s">
        <v>117</v>
      </c>
      <c r="AS1501" t="s">
        <v>117</v>
      </c>
      <c r="AT1501" t="s">
        <v>117</v>
      </c>
      <c r="AU1501" t="s">
        <v>117</v>
      </c>
      <c r="AV1501" t="s">
        <v>117</v>
      </c>
      <c r="AW1501" t="s">
        <v>117</v>
      </c>
      <c r="AX1501" t="s">
        <v>117</v>
      </c>
      <c r="AY1501" t="s">
        <v>117</v>
      </c>
      <c r="AZ1501" t="s">
        <v>117</v>
      </c>
      <c r="BA1501" t="s">
        <v>117</v>
      </c>
      <c r="BB1501" t="s">
        <v>117</v>
      </c>
      <c r="BD1501" t="s">
        <v>117</v>
      </c>
      <c r="BF1501" t="s">
        <v>117</v>
      </c>
      <c r="BG1501" t="s">
        <v>117</v>
      </c>
      <c r="BH1501" t="s">
        <v>115</v>
      </c>
      <c r="BI1501" t="s">
        <v>117</v>
      </c>
      <c r="BJ1501" t="s">
        <v>117</v>
      </c>
      <c r="BK1501" t="s">
        <v>117</v>
      </c>
      <c r="BL1501" t="s">
        <v>117</v>
      </c>
      <c r="BM1501" t="s">
        <v>117</v>
      </c>
      <c r="BN1501" t="s">
        <v>117</v>
      </c>
      <c r="BO1501" t="s">
        <v>117</v>
      </c>
      <c r="BP1501" t="s">
        <v>117</v>
      </c>
      <c r="BQ1501" t="s">
        <v>117</v>
      </c>
      <c r="BR1501" t="s">
        <v>117</v>
      </c>
      <c r="BS1501" t="s">
        <v>117</v>
      </c>
      <c r="BT1501" t="s">
        <v>117</v>
      </c>
      <c r="BU1501" t="s">
        <v>117</v>
      </c>
      <c r="BV1501" t="s">
        <v>115</v>
      </c>
      <c r="BW1501" t="s">
        <v>115</v>
      </c>
      <c r="BX1501" t="s">
        <v>117</v>
      </c>
      <c r="BY1501" t="s">
        <v>117</v>
      </c>
      <c r="BZ1501" t="s">
        <v>117</v>
      </c>
      <c r="CA1501" t="s">
        <v>117</v>
      </c>
      <c r="CB1501" t="s">
        <v>117</v>
      </c>
      <c r="CC1501" t="s">
        <v>117</v>
      </c>
      <c r="CD1501" t="s">
        <v>117</v>
      </c>
      <c r="CE1501" t="s">
        <v>117</v>
      </c>
      <c r="CF1501" t="s">
        <v>117</v>
      </c>
      <c r="CG1501" t="s">
        <v>117</v>
      </c>
      <c r="CH1501" t="s">
        <v>117</v>
      </c>
      <c r="CI1501" t="s">
        <v>117</v>
      </c>
      <c r="CJ1501" t="s">
        <v>117</v>
      </c>
      <c r="CK1501" t="s">
        <v>117</v>
      </c>
      <c r="CL1501" t="s">
        <v>117</v>
      </c>
      <c r="CM1501" t="s">
        <v>117</v>
      </c>
      <c r="CN1501" t="s">
        <v>117</v>
      </c>
      <c r="CO1501" t="s">
        <v>117</v>
      </c>
      <c r="CP1501" t="s">
        <v>117</v>
      </c>
      <c r="CQ1501" t="s">
        <v>117</v>
      </c>
      <c r="CR1501" t="s">
        <v>117</v>
      </c>
      <c r="CS1501" t="s">
        <v>117</v>
      </c>
      <c r="CT1501" t="s">
        <v>117</v>
      </c>
      <c r="CU1501" t="s">
        <v>117</v>
      </c>
      <c r="CV1501" t="s">
        <v>117</v>
      </c>
      <c r="CW1501" t="s">
        <v>117</v>
      </c>
    </row>
    <row r="1502" spans="1:101" x14ac:dyDescent="0.25">
      <c r="A1502" t="s">
        <v>100</v>
      </c>
      <c r="B1502">
        <v>170812</v>
      </c>
      <c r="C1502" t="s">
        <v>9821</v>
      </c>
      <c r="D1502" t="s">
        <v>102</v>
      </c>
      <c r="E1502" t="s">
        <v>9822</v>
      </c>
      <c r="F1502" t="s">
        <v>9822</v>
      </c>
      <c r="G1502" t="s">
        <v>9823</v>
      </c>
      <c r="I1502" t="s">
        <v>1544</v>
      </c>
      <c r="K1502" t="s">
        <v>1545</v>
      </c>
      <c r="L1502">
        <v>3000</v>
      </c>
      <c r="M1502" t="s">
        <v>9824</v>
      </c>
      <c r="N1502" t="s">
        <v>9825</v>
      </c>
      <c r="O1502">
        <v>1</v>
      </c>
      <c r="V1502" t="s">
        <v>114</v>
      </c>
      <c r="W1502" s="1">
        <v>43181</v>
      </c>
      <c r="Y1502" s="1">
        <v>43489</v>
      </c>
      <c r="Z1502" s="2">
        <v>43009</v>
      </c>
      <c r="AA1502" t="s">
        <v>9826</v>
      </c>
      <c r="AB1502" t="s">
        <v>115</v>
      </c>
      <c r="AC1502" t="s">
        <v>117</v>
      </c>
      <c r="AD1502" t="s">
        <v>115</v>
      </c>
      <c r="AE1502" t="s">
        <v>332</v>
      </c>
      <c r="AF1502" t="s">
        <v>9827</v>
      </c>
      <c r="AG1502" t="s">
        <v>117</v>
      </c>
      <c r="AH1502" t="s">
        <v>115</v>
      </c>
      <c r="AI1502" t="s">
        <v>117</v>
      </c>
      <c r="AJ1502" t="s">
        <v>165</v>
      </c>
      <c r="AK1502" t="s">
        <v>9735</v>
      </c>
      <c r="AL1502" t="s">
        <v>584</v>
      </c>
      <c r="AN1502" t="s">
        <v>1545</v>
      </c>
      <c r="AO1502" t="s">
        <v>117</v>
      </c>
      <c r="AP1502" t="s">
        <v>117</v>
      </c>
      <c r="AQ1502" t="s">
        <v>117</v>
      </c>
      <c r="AR1502" t="s">
        <v>117</v>
      </c>
      <c r="AS1502" t="s">
        <v>117</v>
      </c>
      <c r="AT1502" t="s">
        <v>117</v>
      </c>
      <c r="AU1502" t="s">
        <v>117</v>
      </c>
      <c r="AV1502" t="s">
        <v>117</v>
      </c>
      <c r="AW1502" t="s">
        <v>117</v>
      </c>
      <c r="AX1502" t="s">
        <v>117</v>
      </c>
      <c r="AY1502" t="s">
        <v>117</v>
      </c>
      <c r="AZ1502" t="s">
        <v>117</v>
      </c>
      <c r="BA1502" t="s">
        <v>117</v>
      </c>
      <c r="BB1502" t="s">
        <v>117</v>
      </c>
      <c r="BD1502" t="s">
        <v>117</v>
      </c>
      <c r="BF1502" t="s">
        <v>117</v>
      </c>
      <c r="BG1502" t="s">
        <v>117</v>
      </c>
      <c r="BH1502" t="s">
        <v>117</v>
      </c>
      <c r="BI1502" t="s">
        <v>117</v>
      </c>
      <c r="BJ1502" t="s">
        <v>117</v>
      </c>
      <c r="BK1502" t="s">
        <v>117</v>
      </c>
      <c r="BL1502" t="s">
        <v>117</v>
      </c>
      <c r="BM1502" t="s">
        <v>117</v>
      </c>
      <c r="BN1502" t="s">
        <v>117</v>
      </c>
      <c r="BO1502" t="s">
        <v>117</v>
      </c>
      <c r="BP1502" t="s">
        <v>117</v>
      </c>
      <c r="BQ1502" t="s">
        <v>117</v>
      </c>
      <c r="BR1502" t="s">
        <v>117</v>
      </c>
      <c r="BS1502" t="s">
        <v>117</v>
      </c>
      <c r="BT1502" t="s">
        <v>117</v>
      </c>
      <c r="BU1502" t="s">
        <v>117</v>
      </c>
      <c r="BV1502" t="s">
        <v>117</v>
      </c>
      <c r="BW1502" t="s">
        <v>115</v>
      </c>
      <c r="BX1502" t="s">
        <v>117</v>
      </c>
      <c r="BY1502" t="s">
        <v>117</v>
      </c>
      <c r="BZ1502" t="s">
        <v>117</v>
      </c>
      <c r="CA1502" t="s">
        <v>117</v>
      </c>
      <c r="CB1502" t="s">
        <v>117</v>
      </c>
      <c r="CC1502" t="s">
        <v>117</v>
      </c>
      <c r="CD1502" t="s">
        <v>117</v>
      </c>
      <c r="CE1502" t="s">
        <v>117</v>
      </c>
      <c r="CF1502" t="s">
        <v>115</v>
      </c>
      <c r="CG1502" t="s">
        <v>117</v>
      </c>
      <c r="CH1502" t="s">
        <v>117</v>
      </c>
      <c r="CI1502" t="s">
        <v>117</v>
      </c>
      <c r="CJ1502" t="s">
        <v>117</v>
      </c>
      <c r="CK1502" t="s">
        <v>115</v>
      </c>
      <c r="CL1502" t="s">
        <v>115</v>
      </c>
      <c r="CM1502" t="s">
        <v>115</v>
      </c>
      <c r="CN1502" t="s">
        <v>117</v>
      </c>
      <c r="CO1502" t="s">
        <v>117</v>
      </c>
      <c r="CP1502" t="s">
        <v>117</v>
      </c>
      <c r="CQ1502" t="s">
        <v>117</v>
      </c>
      <c r="CR1502" t="s">
        <v>117</v>
      </c>
      <c r="CS1502" t="s">
        <v>117</v>
      </c>
      <c r="CT1502" t="s">
        <v>117</v>
      </c>
      <c r="CU1502" t="s">
        <v>117</v>
      </c>
      <c r="CV1502" t="s">
        <v>117</v>
      </c>
      <c r="CW1502" t="s">
        <v>117</v>
      </c>
    </row>
    <row r="1503" spans="1:101" x14ac:dyDescent="0.25">
      <c r="A1503" t="s">
        <v>207</v>
      </c>
      <c r="B1503">
        <v>105373</v>
      </c>
      <c r="C1503" t="s">
        <v>9828</v>
      </c>
      <c r="D1503" t="s">
        <v>102</v>
      </c>
      <c r="E1503" t="s">
        <v>9829</v>
      </c>
      <c r="F1503" t="s">
        <v>9829</v>
      </c>
      <c r="G1503" t="s">
        <v>9830</v>
      </c>
      <c r="H1503" t="s">
        <v>9831</v>
      </c>
      <c r="I1503" t="s">
        <v>9832</v>
      </c>
      <c r="J1503" t="s">
        <v>1102</v>
      </c>
      <c r="K1503" t="s">
        <v>134</v>
      </c>
      <c r="L1503" t="s">
        <v>9833</v>
      </c>
      <c r="M1503" t="s">
        <v>9834</v>
      </c>
      <c r="N1503" t="s">
        <v>9835</v>
      </c>
      <c r="O1503">
        <v>0</v>
      </c>
      <c r="V1503" t="s">
        <v>114</v>
      </c>
      <c r="W1503" s="1">
        <v>42608</v>
      </c>
      <c r="Y1503" s="1">
        <v>43536</v>
      </c>
      <c r="Z1503" s="2">
        <v>43009</v>
      </c>
      <c r="AA1503" t="s">
        <v>9836</v>
      </c>
      <c r="AB1503" t="s">
        <v>117</v>
      </c>
      <c r="AC1503" t="s">
        <v>117</v>
      </c>
      <c r="AD1503" t="s">
        <v>117</v>
      </c>
      <c r="AG1503" t="s">
        <v>117</v>
      </c>
      <c r="AH1503" t="s">
        <v>115</v>
      </c>
      <c r="AI1503" t="s">
        <v>117</v>
      </c>
      <c r="AJ1503" t="s">
        <v>118</v>
      </c>
      <c r="AL1503" t="s">
        <v>119</v>
      </c>
      <c r="AM1503" t="s">
        <v>1102</v>
      </c>
      <c r="AN1503" t="s">
        <v>134</v>
      </c>
      <c r="AO1503" t="s">
        <v>117</v>
      </c>
      <c r="AP1503" t="s">
        <v>117</v>
      </c>
      <c r="AQ1503" t="s">
        <v>115</v>
      </c>
      <c r="AR1503" t="s">
        <v>117</v>
      </c>
      <c r="AS1503" t="s">
        <v>117</v>
      </c>
      <c r="AT1503" t="s">
        <v>117</v>
      </c>
      <c r="AU1503" t="s">
        <v>117</v>
      </c>
      <c r="AV1503" t="s">
        <v>117</v>
      </c>
      <c r="AW1503" t="s">
        <v>117</v>
      </c>
      <c r="AX1503" t="s">
        <v>117</v>
      </c>
      <c r="AY1503" t="s">
        <v>117</v>
      </c>
      <c r="AZ1503" t="s">
        <v>117</v>
      </c>
      <c r="BA1503" t="s">
        <v>117</v>
      </c>
      <c r="BB1503" t="s">
        <v>117</v>
      </c>
      <c r="BD1503" t="s">
        <v>117</v>
      </c>
      <c r="BF1503" t="s">
        <v>117</v>
      </c>
      <c r="BG1503" t="s">
        <v>117</v>
      </c>
      <c r="BH1503" t="s">
        <v>117</v>
      </c>
      <c r="BI1503" t="s">
        <v>117</v>
      </c>
      <c r="BJ1503" t="s">
        <v>117</v>
      </c>
      <c r="BK1503" t="s">
        <v>117</v>
      </c>
      <c r="BL1503" t="s">
        <v>115</v>
      </c>
      <c r="BM1503" t="s">
        <v>117</v>
      </c>
      <c r="BN1503" t="s">
        <v>117</v>
      </c>
      <c r="BO1503" t="s">
        <v>117</v>
      </c>
      <c r="BP1503" t="s">
        <v>117</v>
      </c>
      <c r="BQ1503" t="s">
        <v>117</v>
      </c>
      <c r="BR1503" t="s">
        <v>117</v>
      </c>
      <c r="BS1503" t="s">
        <v>117</v>
      </c>
      <c r="BT1503" t="s">
        <v>117</v>
      </c>
      <c r="BU1503" t="s">
        <v>117</v>
      </c>
      <c r="BV1503" t="s">
        <v>115</v>
      </c>
      <c r="BW1503" t="s">
        <v>115</v>
      </c>
      <c r="BX1503" t="s">
        <v>117</v>
      </c>
      <c r="BY1503" t="s">
        <v>117</v>
      </c>
      <c r="BZ1503" t="s">
        <v>117</v>
      </c>
      <c r="CA1503" t="s">
        <v>117</v>
      </c>
      <c r="CB1503" t="s">
        <v>117</v>
      </c>
      <c r="CC1503" t="s">
        <v>117</v>
      </c>
      <c r="CD1503" t="s">
        <v>117</v>
      </c>
      <c r="CE1503" t="s">
        <v>117</v>
      </c>
      <c r="CF1503" t="s">
        <v>117</v>
      </c>
      <c r="CG1503" t="s">
        <v>117</v>
      </c>
      <c r="CH1503" t="s">
        <v>117</v>
      </c>
      <c r="CI1503" t="s">
        <v>117</v>
      </c>
      <c r="CJ1503" t="s">
        <v>117</v>
      </c>
      <c r="CK1503" t="s">
        <v>117</v>
      </c>
      <c r="CL1503" t="s">
        <v>117</v>
      </c>
      <c r="CM1503" t="s">
        <v>117</v>
      </c>
      <c r="CN1503" t="s">
        <v>117</v>
      </c>
      <c r="CO1503" t="s">
        <v>117</v>
      </c>
      <c r="CP1503" t="s">
        <v>117</v>
      </c>
      <c r="CQ1503" t="s">
        <v>117</v>
      </c>
      <c r="CR1503" t="s">
        <v>117</v>
      </c>
      <c r="CS1503" t="s">
        <v>117</v>
      </c>
      <c r="CT1503" t="s">
        <v>117</v>
      </c>
      <c r="CU1503" t="s">
        <v>117</v>
      </c>
      <c r="CV1503" t="s">
        <v>117</v>
      </c>
      <c r="CW1503" t="s">
        <v>117</v>
      </c>
    </row>
    <row r="1504" spans="1:101" x14ac:dyDescent="0.25">
      <c r="A1504" t="s">
        <v>207</v>
      </c>
      <c r="B1504">
        <v>293703</v>
      </c>
      <c r="C1504" t="s">
        <v>9837</v>
      </c>
      <c r="D1504" t="s">
        <v>102</v>
      </c>
      <c r="E1504" t="s">
        <v>9838</v>
      </c>
      <c r="F1504" t="s">
        <v>9838</v>
      </c>
      <c r="G1504" t="s">
        <v>9839</v>
      </c>
      <c r="H1504" t="s">
        <v>6522</v>
      </c>
      <c r="I1504" t="s">
        <v>213</v>
      </c>
      <c r="J1504" t="s">
        <v>214</v>
      </c>
      <c r="K1504" t="s">
        <v>134</v>
      </c>
      <c r="L1504">
        <v>10118</v>
      </c>
      <c r="M1504" t="s">
        <v>9840</v>
      </c>
      <c r="O1504">
        <v>0</v>
      </c>
      <c r="V1504" t="s">
        <v>114</v>
      </c>
      <c r="W1504" s="1">
        <v>43194</v>
      </c>
      <c r="Y1504" s="1">
        <v>43535</v>
      </c>
      <c r="Z1504" s="2">
        <v>43009</v>
      </c>
      <c r="AA1504" t="s">
        <v>9841</v>
      </c>
      <c r="AB1504" t="s">
        <v>117</v>
      </c>
      <c r="AC1504" t="s">
        <v>117</v>
      </c>
      <c r="AD1504" t="s">
        <v>117</v>
      </c>
      <c r="AG1504" t="s">
        <v>117</v>
      </c>
      <c r="AH1504" t="s">
        <v>115</v>
      </c>
      <c r="AI1504" t="s">
        <v>117</v>
      </c>
      <c r="AJ1504" t="s">
        <v>132</v>
      </c>
      <c r="AL1504" t="s">
        <v>119</v>
      </c>
      <c r="AM1504" t="s">
        <v>133</v>
      </c>
      <c r="AN1504" t="s">
        <v>134</v>
      </c>
      <c r="AO1504" t="s">
        <v>117</v>
      </c>
      <c r="AP1504" t="s">
        <v>117</v>
      </c>
      <c r="AQ1504" t="s">
        <v>117</v>
      </c>
      <c r="AR1504" t="s">
        <v>117</v>
      </c>
      <c r="AS1504" t="s">
        <v>117</v>
      </c>
      <c r="AT1504" t="s">
        <v>117</v>
      </c>
      <c r="AU1504" t="s">
        <v>117</v>
      </c>
      <c r="AV1504" t="s">
        <v>117</v>
      </c>
      <c r="AW1504" t="s">
        <v>117</v>
      </c>
      <c r="AX1504" t="s">
        <v>117</v>
      </c>
      <c r="AY1504" t="s">
        <v>117</v>
      </c>
      <c r="AZ1504" t="s">
        <v>117</v>
      </c>
      <c r="BA1504" t="s">
        <v>117</v>
      </c>
      <c r="BB1504" t="s">
        <v>117</v>
      </c>
      <c r="BD1504" t="s">
        <v>117</v>
      </c>
      <c r="BF1504" t="s">
        <v>117</v>
      </c>
      <c r="BG1504" t="s">
        <v>117</v>
      </c>
      <c r="BH1504" t="s">
        <v>117</v>
      </c>
      <c r="BI1504" t="s">
        <v>117</v>
      </c>
      <c r="BJ1504" t="s">
        <v>117</v>
      </c>
      <c r="BK1504" t="s">
        <v>117</v>
      </c>
      <c r="BL1504" t="s">
        <v>117</v>
      </c>
      <c r="BM1504" t="s">
        <v>117</v>
      </c>
      <c r="BN1504" t="s">
        <v>117</v>
      </c>
      <c r="BO1504" t="s">
        <v>117</v>
      </c>
      <c r="BP1504" t="s">
        <v>117</v>
      </c>
      <c r="BQ1504" t="s">
        <v>117</v>
      </c>
      <c r="BR1504" t="s">
        <v>117</v>
      </c>
      <c r="BS1504" t="s">
        <v>117</v>
      </c>
      <c r="BT1504" t="s">
        <v>117</v>
      </c>
      <c r="BU1504" t="s">
        <v>117</v>
      </c>
      <c r="BV1504" t="s">
        <v>115</v>
      </c>
      <c r="BW1504" t="s">
        <v>115</v>
      </c>
      <c r="BX1504" t="s">
        <v>117</v>
      </c>
      <c r="BY1504" t="s">
        <v>117</v>
      </c>
      <c r="BZ1504" t="s">
        <v>117</v>
      </c>
      <c r="CA1504" t="s">
        <v>117</v>
      </c>
      <c r="CB1504" t="s">
        <v>117</v>
      </c>
      <c r="CC1504" t="s">
        <v>117</v>
      </c>
      <c r="CD1504" t="s">
        <v>117</v>
      </c>
      <c r="CE1504" t="s">
        <v>117</v>
      </c>
      <c r="CF1504" t="s">
        <v>117</v>
      </c>
      <c r="CG1504" t="s">
        <v>117</v>
      </c>
      <c r="CH1504" t="s">
        <v>117</v>
      </c>
      <c r="CI1504" t="s">
        <v>117</v>
      </c>
      <c r="CJ1504" t="s">
        <v>117</v>
      </c>
      <c r="CK1504" t="s">
        <v>117</v>
      </c>
      <c r="CL1504" t="s">
        <v>117</v>
      </c>
      <c r="CM1504" t="s">
        <v>117</v>
      </c>
      <c r="CN1504" t="s">
        <v>117</v>
      </c>
      <c r="CO1504" t="s">
        <v>117</v>
      </c>
      <c r="CP1504" t="s">
        <v>117</v>
      </c>
      <c r="CQ1504" t="s">
        <v>117</v>
      </c>
      <c r="CR1504" t="s">
        <v>117</v>
      </c>
      <c r="CS1504" t="s">
        <v>117</v>
      </c>
      <c r="CT1504" t="s">
        <v>117</v>
      </c>
      <c r="CU1504" t="s">
        <v>117</v>
      </c>
      <c r="CV1504" t="s">
        <v>117</v>
      </c>
      <c r="CW1504" t="s">
        <v>117</v>
      </c>
    </row>
    <row r="1505" spans="1:101" x14ac:dyDescent="0.25">
      <c r="A1505" t="s">
        <v>100</v>
      </c>
      <c r="B1505">
        <v>300151</v>
      </c>
      <c r="C1505" t="s">
        <v>9842</v>
      </c>
      <c r="D1505" t="s">
        <v>102</v>
      </c>
      <c r="E1505" t="s">
        <v>9843</v>
      </c>
      <c r="F1505" t="s">
        <v>9843</v>
      </c>
      <c r="G1505" t="s">
        <v>5159</v>
      </c>
      <c r="I1505" t="s">
        <v>105</v>
      </c>
      <c r="K1505" t="s">
        <v>106</v>
      </c>
      <c r="L1505" t="s">
        <v>9844</v>
      </c>
      <c r="M1505" t="s">
        <v>9845</v>
      </c>
      <c r="N1505" t="s">
        <v>9846</v>
      </c>
      <c r="O1505">
        <v>0</v>
      </c>
      <c r="P1505" t="s">
        <v>9847</v>
      </c>
      <c r="Q1505" t="s">
        <v>9848</v>
      </c>
      <c r="R1505" t="s">
        <v>160</v>
      </c>
      <c r="T1505" t="s">
        <v>161</v>
      </c>
      <c r="U1505">
        <v>38985</v>
      </c>
      <c r="V1505" t="s">
        <v>114</v>
      </c>
      <c r="W1505" s="1">
        <v>43474</v>
      </c>
      <c r="Y1505" s="1">
        <v>43474</v>
      </c>
      <c r="Z1505" s="2">
        <v>43009</v>
      </c>
      <c r="AA1505" t="s">
        <v>9849</v>
      </c>
      <c r="AB1505" t="s">
        <v>117</v>
      </c>
      <c r="AC1505" t="s">
        <v>117</v>
      </c>
      <c r="AD1505" t="s">
        <v>117</v>
      </c>
      <c r="AG1505" t="s">
        <v>117</v>
      </c>
      <c r="AH1505" t="s">
        <v>115</v>
      </c>
      <c r="AI1505" t="s">
        <v>117</v>
      </c>
      <c r="AJ1505" t="s">
        <v>165</v>
      </c>
      <c r="AK1505" t="s">
        <v>789</v>
      </c>
      <c r="AL1505" t="s">
        <v>119</v>
      </c>
      <c r="AN1505" t="s">
        <v>106</v>
      </c>
      <c r="AO1505" t="s">
        <v>117</v>
      </c>
      <c r="AP1505" t="s">
        <v>117</v>
      </c>
      <c r="AQ1505" t="s">
        <v>117</v>
      </c>
      <c r="AR1505" t="s">
        <v>117</v>
      </c>
      <c r="AS1505" t="s">
        <v>117</v>
      </c>
      <c r="AT1505" t="s">
        <v>117</v>
      </c>
      <c r="AU1505" t="s">
        <v>117</v>
      </c>
      <c r="AV1505" t="s">
        <v>117</v>
      </c>
      <c r="AW1505" t="s">
        <v>117</v>
      </c>
      <c r="AX1505" t="s">
        <v>117</v>
      </c>
      <c r="AY1505" t="s">
        <v>117</v>
      </c>
      <c r="AZ1505" t="s">
        <v>117</v>
      </c>
      <c r="BA1505" t="s">
        <v>117</v>
      </c>
      <c r="BB1505" t="s">
        <v>117</v>
      </c>
      <c r="BD1505" t="s">
        <v>117</v>
      </c>
      <c r="BF1505" t="s">
        <v>117</v>
      </c>
      <c r="BG1505" t="s">
        <v>117</v>
      </c>
      <c r="BH1505" t="s">
        <v>115</v>
      </c>
      <c r="BI1505" t="s">
        <v>117</v>
      </c>
      <c r="BJ1505" t="s">
        <v>117</v>
      </c>
      <c r="BK1505" t="s">
        <v>117</v>
      </c>
      <c r="BL1505" t="s">
        <v>117</v>
      </c>
      <c r="BM1505" t="s">
        <v>117</v>
      </c>
      <c r="BN1505" t="s">
        <v>117</v>
      </c>
      <c r="BO1505" t="s">
        <v>117</v>
      </c>
      <c r="BP1505" t="s">
        <v>117</v>
      </c>
      <c r="BQ1505" t="s">
        <v>117</v>
      </c>
      <c r="BR1505" t="s">
        <v>117</v>
      </c>
      <c r="BS1505" t="s">
        <v>117</v>
      </c>
      <c r="BT1505" t="s">
        <v>117</v>
      </c>
      <c r="BU1505" t="s">
        <v>117</v>
      </c>
      <c r="BV1505" t="s">
        <v>115</v>
      </c>
      <c r="BW1505" t="s">
        <v>115</v>
      </c>
      <c r="BX1505" t="s">
        <v>117</v>
      </c>
      <c r="BY1505" t="s">
        <v>117</v>
      </c>
      <c r="BZ1505" t="s">
        <v>117</v>
      </c>
      <c r="CA1505" t="s">
        <v>117</v>
      </c>
      <c r="CB1505" t="s">
        <v>117</v>
      </c>
      <c r="CC1505" t="s">
        <v>117</v>
      </c>
      <c r="CD1505" t="s">
        <v>117</v>
      </c>
      <c r="CE1505" t="s">
        <v>117</v>
      </c>
      <c r="CF1505" t="s">
        <v>117</v>
      </c>
      <c r="CG1505" t="s">
        <v>117</v>
      </c>
      <c r="CH1505" t="s">
        <v>117</v>
      </c>
      <c r="CI1505" t="s">
        <v>117</v>
      </c>
      <c r="CJ1505" t="s">
        <v>117</v>
      </c>
      <c r="CK1505" t="s">
        <v>117</v>
      </c>
      <c r="CL1505" t="s">
        <v>117</v>
      </c>
      <c r="CM1505" t="s">
        <v>117</v>
      </c>
      <c r="CN1505" t="s">
        <v>117</v>
      </c>
      <c r="CO1505" t="s">
        <v>117</v>
      </c>
      <c r="CP1505" t="s">
        <v>117</v>
      </c>
      <c r="CQ1505" t="s">
        <v>117</v>
      </c>
      <c r="CR1505" t="s">
        <v>117</v>
      </c>
      <c r="CS1505" t="s">
        <v>117</v>
      </c>
      <c r="CT1505" t="s">
        <v>117</v>
      </c>
      <c r="CU1505" t="s">
        <v>117</v>
      </c>
      <c r="CV1505" t="s">
        <v>117</v>
      </c>
      <c r="CW1505" t="s">
        <v>117</v>
      </c>
    </row>
    <row r="1506" spans="1:101" x14ac:dyDescent="0.25">
      <c r="A1506" t="s">
        <v>891</v>
      </c>
      <c r="B1506">
        <v>288126</v>
      </c>
      <c r="C1506" t="s">
        <v>9850</v>
      </c>
      <c r="D1506" t="s">
        <v>102</v>
      </c>
      <c r="E1506" t="s">
        <v>9851</v>
      </c>
      <c r="F1506" t="s">
        <v>9851</v>
      </c>
      <c r="G1506" t="s">
        <v>9852</v>
      </c>
      <c r="H1506" t="s">
        <v>9853</v>
      </c>
      <c r="I1506" t="s">
        <v>1115</v>
      </c>
      <c r="J1506" t="s">
        <v>1116</v>
      </c>
      <c r="K1506" t="s">
        <v>134</v>
      </c>
      <c r="L1506">
        <v>33131</v>
      </c>
      <c r="M1506" t="s">
        <v>9854</v>
      </c>
      <c r="N1506" t="s">
        <v>9855</v>
      </c>
      <c r="O1506">
        <v>2</v>
      </c>
      <c r="V1506" t="s">
        <v>114</v>
      </c>
      <c r="W1506" s="1">
        <v>42843</v>
      </c>
      <c r="Y1506" s="1">
        <v>43656</v>
      </c>
      <c r="Z1506" s="2">
        <v>43009</v>
      </c>
      <c r="AA1506" t="s">
        <v>9856</v>
      </c>
      <c r="AB1506" t="s">
        <v>117</v>
      </c>
      <c r="AC1506" t="s">
        <v>117</v>
      </c>
      <c r="AD1506" t="s">
        <v>117</v>
      </c>
      <c r="AG1506" t="s">
        <v>115</v>
      </c>
      <c r="AH1506" t="s">
        <v>115</v>
      </c>
      <c r="AI1506" t="s">
        <v>117</v>
      </c>
      <c r="AJ1506" t="s">
        <v>132</v>
      </c>
      <c r="AL1506" t="s">
        <v>119</v>
      </c>
      <c r="AM1506" t="s">
        <v>133</v>
      </c>
      <c r="AN1506" t="s">
        <v>134</v>
      </c>
      <c r="AO1506" t="s">
        <v>117</v>
      </c>
      <c r="AP1506" t="s">
        <v>117</v>
      </c>
      <c r="AQ1506" t="s">
        <v>117</v>
      </c>
      <c r="AR1506" t="s">
        <v>117</v>
      </c>
      <c r="AS1506" t="s">
        <v>117</v>
      </c>
      <c r="AT1506" t="s">
        <v>117</v>
      </c>
      <c r="AU1506" t="s">
        <v>117</v>
      </c>
      <c r="AV1506" t="s">
        <v>117</v>
      </c>
      <c r="AW1506" t="s">
        <v>117</v>
      </c>
      <c r="AX1506" t="s">
        <v>117</v>
      </c>
      <c r="AY1506" t="s">
        <v>117</v>
      </c>
      <c r="AZ1506" t="s">
        <v>117</v>
      </c>
      <c r="BA1506" t="s">
        <v>117</v>
      </c>
      <c r="BB1506" t="s">
        <v>117</v>
      </c>
      <c r="BD1506" t="s">
        <v>117</v>
      </c>
      <c r="BF1506" t="s">
        <v>117</v>
      </c>
      <c r="BG1506" t="s">
        <v>117</v>
      </c>
      <c r="BH1506" t="s">
        <v>115</v>
      </c>
      <c r="BI1506" t="s">
        <v>117</v>
      </c>
      <c r="BJ1506" t="s">
        <v>117</v>
      </c>
      <c r="BK1506" t="s">
        <v>117</v>
      </c>
      <c r="BL1506" t="s">
        <v>117</v>
      </c>
      <c r="BM1506" t="s">
        <v>117</v>
      </c>
      <c r="BN1506" t="s">
        <v>117</v>
      </c>
      <c r="BO1506" t="s">
        <v>117</v>
      </c>
      <c r="BP1506" t="s">
        <v>117</v>
      </c>
      <c r="BQ1506" t="s">
        <v>117</v>
      </c>
      <c r="BR1506" t="s">
        <v>117</v>
      </c>
      <c r="BS1506" t="s">
        <v>117</v>
      </c>
      <c r="BT1506" t="s">
        <v>117</v>
      </c>
      <c r="BU1506" t="s">
        <v>117</v>
      </c>
      <c r="BV1506" t="s">
        <v>115</v>
      </c>
      <c r="BW1506" t="s">
        <v>115</v>
      </c>
      <c r="BX1506" t="s">
        <v>117</v>
      </c>
      <c r="BY1506" t="s">
        <v>117</v>
      </c>
      <c r="BZ1506" t="s">
        <v>117</v>
      </c>
      <c r="CA1506" t="s">
        <v>117</v>
      </c>
      <c r="CB1506" t="s">
        <v>117</v>
      </c>
      <c r="CC1506" t="s">
        <v>117</v>
      </c>
      <c r="CD1506" t="s">
        <v>117</v>
      </c>
      <c r="CE1506" t="s">
        <v>117</v>
      </c>
      <c r="CF1506" t="s">
        <v>117</v>
      </c>
      <c r="CG1506" t="s">
        <v>117</v>
      </c>
      <c r="CH1506" t="s">
        <v>117</v>
      </c>
      <c r="CI1506" t="s">
        <v>117</v>
      </c>
      <c r="CJ1506" t="s">
        <v>117</v>
      </c>
      <c r="CK1506" t="s">
        <v>117</v>
      </c>
      <c r="CL1506" t="s">
        <v>117</v>
      </c>
      <c r="CM1506" t="s">
        <v>117</v>
      </c>
      <c r="CN1506" t="s">
        <v>117</v>
      </c>
      <c r="CO1506" t="s">
        <v>117</v>
      </c>
      <c r="CP1506" t="s">
        <v>117</v>
      </c>
      <c r="CQ1506" t="s">
        <v>117</v>
      </c>
      <c r="CR1506" t="s">
        <v>117</v>
      </c>
      <c r="CS1506" t="s">
        <v>117</v>
      </c>
      <c r="CT1506" t="s">
        <v>117</v>
      </c>
      <c r="CU1506" t="s">
        <v>117</v>
      </c>
      <c r="CV1506" t="s">
        <v>117</v>
      </c>
      <c r="CW1506" t="s">
        <v>117</v>
      </c>
    </row>
    <row r="1507" spans="1:101" x14ac:dyDescent="0.25">
      <c r="A1507" t="s">
        <v>145</v>
      </c>
      <c r="B1507">
        <v>291756</v>
      </c>
      <c r="C1507" t="s">
        <v>9857</v>
      </c>
      <c r="D1507" t="s">
        <v>102</v>
      </c>
      <c r="E1507" t="s">
        <v>9858</v>
      </c>
      <c r="F1507" t="s">
        <v>9858</v>
      </c>
      <c r="G1507" t="s">
        <v>9859</v>
      </c>
      <c r="I1507" t="s">
        <v>1032</v>
      </c>
      <c r="J1507" t="s">
        <v>151</v>
      </c>
      <c r="K1507" t="s">
        <v>134</v>
      </c>
      <c r="L1507">
        <v>2116</v>
      </c>
      <c r="M1507" t="s">
        <v>9860</v>
      </c>
      <c r="N1507" t="s">
        <v>1053</v>
      </c>
      <c r="O1507">
        <v>1</v>
      </c>
      <c r="V1507" t="s">
        <v>114</v>
      </c>
      <c r="W1507" s="1">
        <v>43084</v>
      </c>
      <c r="Y1507" s="1">
        <v>43669</v>
      </c>
      <c r="Z1507" s="2">
        <v>43009</v>
      </c>
      <c r="AA1507" t="s">
        <v>9861</v>
      </c>
      <c r="AB1507" t="s">
        <v>117</v>
      </c>
      <c r="AC1507" t="s">
        <v>117</v>
      </c>
      <c r="AD1507" t="s">
        <v>117</v>
      </c>
      <c r="AG1507" t="s">
        <v>117</v>
      </c>
      <c r="AH1507" t="s">
        <v>115</v>
      </c>
      <c r="AI1507" t="s">
        <v>117</v>
      </c>
      <c r="AJ1507" t="s">
        <v>132</v>
      </c>
      <c r="AL1507" t="s">
        <v>119</v>
      </c>
      <c r="AM1507" t="s">
        <v>151</v>
      </c>
      <c r="AN1507" t="s">
        <v>134</v>
      </c>
      <c r="AO1507" t="s">
        <v>117</v>
      </c>
      <c r="AP1507" t="s">
        <v>117</v>
      </c>
      <c r="AQ1507" t="s">
        <v>117</v>
      </c>
      <c r="AR1507" t="s">
        <v>117</v>
      </c>
      <c r="AS1507" t="s">
        <v>117</v>
      </c>
      <c r="AT1507" t="s">
        <v>117</v>
      </c>
      <c r="AU1507" t="s">
        <v>117</v>
      </c>
      <c r="AV1507" t="s">
        <v>117</v>
      </c>
      <c r="AW1507" t="s">
        <v>117</v>
      </c>
      <c r="AX1507" t="s">
        <v>117</v>
      </c>
      <c r="AY1507" t="s">
        <v>117</v>
      </c>
      <c r="AZ1507" t="s">
        <v>117</v>
      </c>
      <c r="BA1507" t="s">
        <v>117</v>
      </c>
      <c r="BB1507" t="s">
        <v>115</v>
      </c>
      <c r="BC1507" t="s">
        <v>9862</v>
      </c>
      <c r="BD1507" t="s">
        <v>117</v>
      </c>
      <c r="BF1507" t="s">
        <v>117</v>
      </c>
      <c r="BG1507" t="s">
        <v>117</v>
      </c>
      <c r="BH1507" t="s">
        <v>117</v>
      </c>
      <c r="BI1507" t="s">
        <v>117</v>
      </c>
      <c r="BJ1507" t="s">
        <v>117</v>
      </c>
      <c r="BK1507" t="s">
        <v>117</v>
      </c>
      <c r="BL1507" t="s">
        <v>117</v>
      </c>
      <c r="BM1507" t="s">
        <v>117</v>
      </c>
      <c r="BN1507" t="s">
        <v>117</v>
      </c>
      <c r="BO1507" t="s">
        <v>117</v>
      </c>
      <c r="BP1507" t="s">
        <v>117</v>
      </c>
      <c r="BQ1507" t="s">
        <v>117</v>
      </c>
      <c r="BR1507" t="s">
        <v>117</v>
      </c>
      <c r="BS1507" t="s">
        <v>117</v>
      </c>
      <c r="BT1507" t="s">
        <v>117</v>
      </c>
      <c r="BU1507" t="s">
        <v>117</v>
      </c>
      <c r="BV1507" t="s">
        <v>115</v>
      </c>
      <c r="BW1507" t="s">
        <v>115</v>
      </c>
      <c r="BX1507" t="s">
        <v>117</v>
      </c>
      <c r="BY1507" t="s">
        <v>117</v>
      </c>
      <c r="BZ1507" t="s">
        <v>117</v>
      </c>
      <c r="CA1507" t="s">
        <v>117</v>
      </c>
      <c r="CB1507" t="s">
        <v>117</v>
      </c>
      <c r="CC1507" t="s">
        <v>117</v>
      </c>
      <c r="CD1507" t="s">
        <v>117</v>
      </c>
      <c r="CE1507" t="s">
        <v>117</v>
      </c>
      <c r="CF1507" t="s">
        <v>117</v>
      </c>
      <c r="CG1507" t="s">
        <v>117</v>
      </c>
      <c r="CH1507" t="s">
        <v>117</v>
      </c>
      <c r="CI1507" t="s">
        <v>117</v>
      </c>
      <c r="CJ1507" t="s">
        <v>117</v>
      </c>
      <c r="CK1507" t="s">
        <v>117</v>
      </c>
      <c r="CL1507" t="s">
        <v>117</v>
      </c>
      <c r="CM1507" t="s">
        <v>117</v>
      </c>
      <c r="CN1507" t="s">
        <v>117</v>
      </c>
      <c r="CO1507" t="s">
        <v>117</v>
      </c>
      <c r="CP1507" t="s">
        <v>117</v>
      </c>
      <c r="CQ1507" t="s">
        <v>117</v>
      </c>
      <c r="CR1507" t="s">
        <v>117</v>
      </c>
      <c r="CS1507" t="s">
        <v>117</v>
      </c>
      <c r="CT1507" t="s">
        <v>117</v>
      </c>
      <c r="CU1507" t="s">
        <v>117</v>
      </c>
      <c r="CV1507" t="s">
        <v>117</v>
      </c>
      <c r="CW1507" t="s">
        <v>117</v>
      </c>
    </row>
    <row r="1508" spans="1:101" x14ac:dyDescent="0.25">
      <c r="A1508" t="s">
        <v>100</v>
      </c>
      <c r="B1508">
        <v>160723</v>
      </c>
      <c r="C1508" t="s">
        <v>9863</v>
      </c>
      <c r="D1508" t="s">
        <v>102</v>
      </c>
      <c r="E1508" t="s">
        <v>9864</v>
      </c>
      <c r="F1508" t="s">
        <v>9864</v>
      </c>
      <c r="G1508" t="s">
        <v>9865</v>
      </c>
      <c r="I1508" t="s">
        <v>242</v>
      </c>
      <c r="K1508" t="s">
        <v>243</v>
      </c>
      <c r="L1508" t="s">
        <v>3499</v>
      </c>
      <c r="M1508" t="s">
        <v>9866</v>
      </c>
      <c r="N1508" t="s">
        <v>9867</v>
      </c>
      <c r="O1508">
        <v>0</v>
      </c>
      <c r="V1508" t="s">
        <v>114</v>
      </c>
      <c r="W1508" s="1">
        <v>40947</v>
      </c>
      <c r="Y1508" s="1">
        <v>43553</v>
      </c>
      <c r="Z1508" s="2">
        <v>43009</v>
      </c>
      <c r="AB1508" t="s">
        <v>115</v>
      </c>
      <c r="AC1508" t="s">
        <v>117</v>
      </c>
      <c r="AD1508" t="s">
        <v>117</v>
      </c>
      <c r="AG1508" t="s">
        <v>117</v>
      </c>
      <c r="AH1508" t="s">
        <v>115</v>
      </c>
      <c r="AI1508" t="s">
        <v>117</v>
      </c>
      <c r="AJ1508" t="s">
        <v>300</v>
      </c>
      <c r="AL1508" t="s">
        <v>119</v>
      </c>
      <c r="AN1508" t="s">
        <v>243</v>
      </c>
      <c r="AO1508" t="s">
        <v>117</v>
      </c>
      <c r="AP1508" t="s">
        <v>117</v>
      </c>
      <c r="AQ1508" t="s">
        <v>117</v>
      </c>
      <c r="AR1508" t="s">
        <v>117</v>
      </c>
      <c r="AS1508" t="s">
        <v>117</v>
      </c>
      <c r="AT1508" t="s">
        <v>117</v>
      </c>
      <c r="AU1508" t="s">
        <v>117</v>
      </c>
      <c r="AV1508" t="s">
        <v>117</v>
      </c>
      <c r="AW1508" t="s">
        <v>117</v>
      </c>
      <c r="AX1508" t="s">
        <v>117</v>
      </c>
      <c r="AY1508" t="s">
        <v>117</v>
      </c>
      <c r="AZ1508" t="s">
        <v>117</v>
      </c>
      <c r="BA1508" t="s">
        <v>117</v>
      </c>
      <c r="BB1508" t="s">
        <v>117</v>
      </c>
      <c r="BD1508" t="s">
        <v>117</v>
      </c>
      <c r="BF1508" t="s">
        <v>117</v>
      </c>
      <c r="BG1508" t="s">
        <v>115</v>
      </c>
      <c r="BH1508" t="s">
        <v>115</v>
      </c>
      <c r="BI1508" t="s">
        <v>117</v>
      </c>
      <c r="BJ1508" t="s">
        <v>117</v>
      </c>
      <c r="BK1508" t="s">
        <v>117</v>
      </c>
      <c r="BL1508" t="s">
        <v>117</v>
      </c>
      <c r="BM1508" t="s">
        <v>117</v>
      </c>
      <c r="BN1508" t="s">
        <v>117</v>
      </c>
      <c r="BO1508" t="s">
        <v>117</v>
      </c>
      <c r="BP1508" t="s">
        <v>117</v>
      </c>
      <c r="BQ1508" t="s">
        <v>117</v>
      </c>
      <c r="BR1508" t="s">
        <v>117</v>
      </c>
      <c r="BS1508" t="s">
        <v>117</v>
      </c>
      <c r="BT1508" t="s">
        <v>117</v>
      </c>
      <c r="BU1508" t="s">
        <v>117</v>
      </c>
      <c r="BV1508" t="s">
        <v>115</v>
      </c>
      <c r="BW1508" t="s">
        <v>115</v>
      </c>
      <c r="BX1508" t="s">
        <v>117</v>
      </c>
      <c r="BY1508" t="s">
        <v>117</v>
      </c>
      <c r="BZ1508" t="s">
        <v>117</v>
      </c>
      <c r="CA1508" t="s">
        <v>117</v>
      </c>
      <c r="CB1508" t="s">
        <v>117</v>
      </c>
      <c r="CC1508" t="s">
        <v>117</v>
      </c>
      <c r="CD1508" t="s">
        <v>117</v>
      </c>
      <c r="CE1508" t="s">
        <v>117</v>
      </c>
      <c r="CF1508" t="s">
        <v>117</v>
      </c>
      <c r="CG1508" t="s">
        <v>117</v>
      </c>
      <c r="CH1508" t="s">
        <v>117</v>
      </c>
      <c r="CI1508" t="s">
        <v>117</v>
      </c>
      <c r="CJ1508" t="s">
        <v>117</v>
      </c>
      <c r="CK1508" t="s">
        <v>117</v>
      </c>
      <c r="CL1508" t="s">
        <v>117</v>
      </c>
      <c r="CM1508" t="s">
        <v>117</v>
      </c>
      <c r="CN1508" t="s">
        <v>117</v>
      </c>
      <c r="CO1508" t="s">
        <v>117</v>
      </c>
      <c r="CP1508" t="s">
        <v>117</v>
      </c>
      <c r="CQ1508" t="s">
        <v>117</v>
      </c>
      <c r="CR1508" t="s">
        <v>117</v>
      </c>
      <c r="CS1508" t="s">
        <v>117</v>
      </c>
      <c r="CT1508" t="s">
        <v>117</v>
      </c>
      <c r="CU1508" t="s">
        <v>117</v>
      </c>
      <c r="CV1508" t="s">
        <v>117</v>
      </c>
      <c r="CW1508" t="s">
        <v>117</v>
      </c>
    </row>
    <row r="1509" spans="1:101" x14ac:dyDescent="0.25">
      <c r="A1509" t="s">
        <v>386</v>
      </c>
      <c r="B1509">
        <v>269891</v>
      </c>
      <c r="C1509" t="s">
        <v>9868</v>
      </c>
      <c r="D1509" t="s">
        <v>102</v>
      </c>
      <c r="E1509" t="s">
        <v>9869</v>
      </c>
      <c r="F1509" t="s">
        <v>9869</v>
      </c>
      <c r="M1509">
        <v>19498424308</v>
      </c>
      <c r="O1509">
        <v>2</v>
      </c>
      <c r="V1509" t="s">
        <v>114</v>
      </c>
      <c r="W1509" s="1">
        <v>43258</v>
      </c>
      <c r="Y1509" s="1">
        <v>43586</v>
      </c>
      <c r="Z1509" s="2">
        <v>43009</v>
      </c>
      <c r="AB1509" t="s">
        <v>117</v>
      </c>
      <c r="AC1509" t="s">
        <v>117</v>
      </c>
      <c r="AD1509" t="s">
        <v>117</v>
      </c>
      <c r="AG1509" t="s">
        <v>115</v>
      </c>
      <c r="AH1509" t="s">
        <v>115</v>
      </c>
      <c r="AI1509" t="s">
        <v>117</v>
      </c>
      <c r="AJ1509" t="s">
        <v>132</v>
      </c>
      <c r="AL1509" t="s">
        <v>119</v>
      </c>
      <c r="AM1509" t="s">
        <v>133</v>
      </c>
      <c r="AN1509" t="s">
        <v>134</v>
      </c>
      <c r="AO1509" t="s">
        <v>117</v>
      </c>
      <c r="AP1509" t="s">
        <v>117</v>
      </c>
      <c r="AQ1509" t="s">
        <v>117</v>
      </c>
      <c r="AR1509" t="s">
        <v>117</v>
      </c>
      <c r="AS1509" t="s">
        <v>117</v>
      </c>
      <c r="AT1509" t="s">
        <v>117</v>
      </c>
      <c r="AU1509" t="s">
        <v>117</v>
      </c>
      <c r="AV1509" t="s">
        <v>117</v>
      </c>
      <c r="AW1509" t="s">
        <v>117</v>
      </c>
      <c r="AX1509" t="s">
        <v>117</v>
      </c>
      <c r="AY1509" t="s">
        <v>117</v>
      </c>
      <c r="AZ1509" t="s">
        <v>117</v>
      </c>
      <c r="BA1509" t="s">
        <v>117</v>
      </c>
      <c r="BB1509" t="s">
        <v>117</v>
      </c>
      <c r="BD1509" t="s">
        <v>117</v>
      </c>
      <c r="BF1509" t="s">
        <v>117</v>
      </c>
      <c r="BG1509" t="s">
        <v>117</v>
      </c>
      <c r="BH1509" t="s">
        <v>115</v>
      </c>
      <c r="BI1509" t="s">
        <v>117</v>
      </c>
      <c r="BJ1509" t="s">
        <v>117</v>
      </c>
      <c r="BK1509" t="s">
        <v>117</v>
      </c>
      <c r="BL1509" t="s">
        <v>117</v>
      </c>
      <c r="BM1509" t="s">
        <v>117</v>
      </c>
      <c r="BN1509" t="s">
        <v>117</v>
      </c>
      <c r="BO1509" t="s">
        <v>117</v>
      </c>
      <c r="BP1509" t="s">
        <v>117</v>
      </c>
      <c r="BQ1509" t="s">
        <v>117</v>
      </c>
      <c r="BR1509" t="s">
        <v>117</v>
      </c>
      <c r="BS1509" t="s">
        <v>117</v>
      </c>
      <c r="BT1509" t="s">
        <v>117</v>
      </c>
      <c r="BU1509" t="s">
        <v>117</v>
      </c>
      <c r="BV1509" t="s">
        <v>115</v>
      </c>
      <c r="BW1509" t="s">
        <v>115</v>
      </c>
      <c r="BX1509" t="s">
        <v>117</v>
      </c>
      <c r="BY1509" t="s">
        <v>117</v>
      </c>
      <c r="BZ1509" t="s">
        <v>117</v>
      </c>
      <c r="CA1509" t="s">
        <v>117</v>
      </c>
      <c r="CB1509" t="s">
        <v>117</v>
      </c>
      <c r="CC1509" t="s">
        <v>117</v>
      </c>
      <c r="CD1509" t="s">
        <v>117</v>
      </c>
      <c r="CE1509" t="s">
        <v>117</v>
      </c>
      <c r="CF1509" t="s">
        <v>117</v>
      </c>
      <c r="CG1509" t="s">
        <v>117</v>
      </c>
      <c r="CH1509" t="s">
        <v>117</v>
      </c>
      <c r="CI1509" t="s">
        <v>117</v>
      </c>
      <c r="CJ1509" t="s">
        <v>117</v>
      </c>
      <c r="CK1509" t="s">
        <v>117</v>
      </c>
      <c r="CL1509" t="s">
        <v>117</v>
      </c>
      <c r="CM1509" t="s">
        <v>117</v>
      </c>
      <c r="CN1509" t="s">
        <v>117</v>
      </c>
      <c r="CO1509" t="s">
        <v>117</v>
      </c>
      <c r="CP1509" t="s">
        <v>117</v>
      </c>
      <c r="CQ1509" t="s">
        <v>117</v>
      </c>
      <c r="CR1509" t="s">
        <v>117</v>
      </c>
      <c r="CS1509" t="s">
        <v>117</v>
      </c>
      <c r="CT1509" t="s">
        <v>117</v>
      </c>
      <c r="CU1509" t="s">
        <v>117</v>
      </c>
      <c r="CV1509" t="s">
        <v>117</v>
      </c>
      <c r="CW1509" t="s">
        <v>117</v>
      </c>
    </row>
    <row r="1510" spans="1:101" x14ac:dyDescent="0.25">
      <c r="A1510" t="s">
        <v>145</v>
      </c>
      <c r="B1510">
        <v>288208</v>
      </c>
      <c r="C1510" t="s">
        <v>9870</v>
      </c>
      <c r="D1510" t="s">
        <v>102</v>
      </c>
      <c r="E1510" t="s">
        <v>9871</v>
      </c>
      <c r="F1510" t="s">
        <v>9871</v>
      </c>
      <c r="G1510" t="s">
        <v>9872</v>
      </c>
      <c r="I1510" t="s">
        <v>203</v>
      </c>
      <c r="J1510" t="s">
        <v>151</v>
      </c>
      <c r="K1510" t="s">
        <v>134</v>
      </c>
      <c r="L1510">
        <v>2461</v>
      </c>
      <c r="M1510" t="s">
        <v>9873</v>
      </c>
      <c r="O1510">
        <v>0</v>
      </c>
      <c r="V1510" t="s">
        <v>114</v>
      </c>
      <c r="W1510" s="1">
        <v>42908</v>
      </c>
      <c r="Y1510" s="1">
        <v>43552</v>
      </c>
      <c r="Z1510" s="2">
        <v>43009</v>
      </c>
      <c r="AA1510" t="s">
        <v>9874</v>
      </c>
      <c r="AB1510" t="s">
        <v>117</v>
      </c>
      <c r="AC1510" t="s">
        <v>117</v>
      </c>
      <c r="AD1510" t="s">
        <v>117</v>
      </c>
      <c r="AG1510" t="s">
        <v>115</v>
      </c>
      <c r="AH1510" t="s">
        <v>117</v>
      </c>
      <c r="AI1510" t="s">
        <v>117</v>
      </c>
      <c r="AJ1510" t="s">
        <v>132</v>
      </c>
      <c r="AL1510" t="s">
        <v>119</v>
      </c>
      <c r="AM1510" t="s">
        <v>133</v>
      </c>
      <c r="AN1510" t="s">
        <v>134</v>
      </c>
      <c r="AO1510" t="s">
        <v>117</v>
      </c>
      <c r="AP1510" t="s">
        <v>117</v>
      </c>
      <c r="AQ1510" t="s">
        <v>117</v>
      </c>
      <c r="AR1510" t="s">
        <v>117</v>
      </c>
      <c r="AS1510" t="s">
        <v>117</v>
      </c>
      <c r="AT1510" t="s">
        <v>117</v>
      </c>
      <c r="AU1510" t="s">
        <v>117</v>
      </c>
      <c r="AV1510" t="s">
        <v>117</v>
      </c>
      <c r="AW1510" t="s">
        <v>117</v>
      </c>
      <c r="AX1510" t="s">
        <v>117</v>
      </c>
      <c r="AY1510" t="s">
        <v>117</v>
      </c>
      <c r="AZ1510" t="s">
        <v>117</v>
      </c>
      <c r="BA1510" t="s">
        <v>117</v>
      </c>
      <c r="BB1510" t="s">
        <v>117</v>
      </c>
      <c r="BD1510" t="s">
        <v>117</v>
      </c>
      <c r="BF1510" t="s">
        <v>117</v>
      </c>
      <c r="BG1510" t="s">
        <v>117</v>
      </c>
      <c r="BH1510" t="s">
        <v>117</v>
      </c>
      <c r="BI1510" t="s">
        <v>117</v>
      </c>
      <c r="BJ1510" t="s">
        <v>117</v>
      </c>
      <c r="BK1510" t="s">
        <v>117</v>
      </c>
      <c r="BL1510" t="s">
        <v>117</v>
      </c>
      <c r="BM1510" t="s">
        <v>117</v>
      </c>
      <c r="BN1510" t="s">
        <v>117</v>
      </c>
      <c r="BO1510" t="s">
        <v>117</v>
      </c>
      <c r="BP1510" t="s">
        <v>117</v>
      </c>
      <c r="BQ1510" t="s">
        <v>117</v>
      </c>
      <c r="BR1510" t="s">
        <v>117</v>
      </c>
      <c r="BS1510" t="s">
        <v>117</v>
      </c>
      <c r="BT1510" t="s">
        <v>117</v>
      </c>
      <c r="BU1510" t="s">
        <v>117</v>
      </c>
      <c r="BV1510" t="s">
        <v>115</v>
      </c>
      <c r="BW1510" t="s">
        <v>115</v>
      </c>
      <c r="BX1510" t="s">
        <v>117</v>
      </c>
      <c r="BY1510" t="s">
        <v>117</v>
      </c>
      <c r="BZ1510" t="s">
        <v>117</v>
      </c>
      <c r="CA1510" t="s">
        <v>117</v>
      </c>
      <c r="CB1510" t="s">
        <v>117</v>
      </c>
      <c r="CC1510" t="s">
        <v>117</v>
      </c>
      <c r="CD1510" t="s">
        <v>117</v>
      </c>
      <c r="CE1510" t="s">
        <v>117</v>
      </c>
      <c r="CF1510" t="s">
        <v>117</v>
      </c>
      <c r="CG1510" t="s">
        <v>117</v>
      </c>
      <c r="CH1510" t="s">
        <v>117</v>
      </c>
      <c r="CI1510" t="s">
        <v>117</v>
      </c>
      <c r="CJ1510" t="s">
        <v>117</v>
      </c>
      <c r="CK1510" t="s">
        <v>117</v>
      </c>
      <c r="CL1510" t="s">
        <v>117</v>
      </c>
      <c r="CM1510" t="s">
        <v>117</v>
      </c>
      <c r="CN1510" t="s">
        <v>117</v>
      </c>
      <c r="CO1510" t="s">
        <v>117</v>
      </c>
      <c r="CP1510" t="s">
        <v>117</v>
      </c>
      <c r="CQ1510" t="s">
        <v>117</v>
      </c>
      <c r="CR1510" t="s">
        <v>117</v>
      </c>
      <c r="CS1510" t="s">
        <v>117</v>
      </c>
      <c r="CT1510" t="s">
        <v>117</v>
      </c>
      <c r="CU1510" t="s">
        <v>117</v>
      </c>
      <c r="CV1510" t="s">
        <v>117</v>
      </c>
      <c r="CW1510" t="s">
        <v>117</v>
      </c>
    </row>
    <row r="1511" spans="1:101" x14ac:dyDescent="0.25">
      <c r="A1511" t="s">
        <v>891</v>
      </c>
      <c r="B1511">
        <v>301128</v>
      </c>
      <c r="C1511" t="s">
        <v>9875</v>
      </c>
      <c r="D1511" t="s">
        <v>102</v>
      </c>
      <c r="E1511" t="s">
        <v>9876</v>
      </c>
      <c r="F1511" t="s">
        <v>9876</v>
      </c>
      <c r="G1511" t="s">
        <v>9877</v>
      </c>
      <c r="H1511" t="s">
        <v>7557</v>
      </c>
      <c r="I1511" t="s">
        <v>9878</v>
      </c>
      <c r="J1511" t="s">
        <v>1116</v>
      </c>
      <c r="K1511" t="s">
        <v>134</v>
      </c>
      <c r="L1511">
        <v>32082</v>
      </c>
      <c r="M1511" t="s">
        <v>9879</v>
      </c>
      <c r="O1511">
        <v>0</v>
      </c>
      <c r="V1511" t="s">
        <v>114</v>
      </c>
      <c r="W1511" s="1">
        <v>43601</v>
      </c>
      <c r="Y1511" s="1">
        <v>43601</v>
      </c>
      <c r="Z1511" s="2">
        <v>43009</v>
      </c>
      <c r="AA1511" t="s">
        <v>9880</v>
      </c>
      <c r="AB1511" t="s">
        <v>117</v>
      </c>
      <c r="AC1511" t="s">
        <v>117</v>
      </c>
      <c r="AD1511" t="s">
        <v>117</v>
      </c>
      <c r="AG1511" t="s">
        <v>117</v>
      </c>
      <c r="AH1511" t="s">
        <v>115</v>
      </c>
      <c r="AI1511" t="s">
        <v>117</v>
      </c>
      <c r="AJ1511" t="s">
        <v>132</v>
      </c>
      <c r="AL1511" t="s">
        <v>119</v>
      </c>
      <c r="AM1511" t="s">
        <v>133</v>
      </c>
      <c r="AN1511" t="s">
        <v>134</v>
      </c>
      <c r="AO1511" t="s">
        <v>117</v>
      </c>
      <c r="AP1511" t="s">
        <v>117</v>
      </c>
      <c r="AQ1511" t="s">
        <v>117</v>
      </c>
      <c r="AR1511" t="s">
        <v>117</v>
      </c>
      <c r="AS1511" t="s">
        <v>117</v>
      </c>
      <c r="AT1511" t="s">
        <v>117</v>
      </c>
      <c r="AU1511" t="s">
        <v>117</v>
      </c>
      <c r="AV1511" t="s">
        <v>117</v>
      </c>
      <c r="AW1511" t="s">
        <v>117</v>
      </c>
      <c r="AX1511" t="s">
        <v>117</v>
      </c>
      <c r="AY1511" t="s">
        <v>117</v>
      </c>
      <c r="AZ1511" t="s">
        <v>117</v>
      </c>
      <c r="BA1511" t="s">
        <v>117</v>
      </c>
      <c r="BB1511" t="s">
        <v>117</v>
      </c>
      <c r="BD1511" t="s">
        <v>117</v>
      </c>
      <c r="BF1511" t="s">
        <v>117</v>
      </c>
      <c r="BG1511" t="s">
        <v>117</v>
      </c>
      <c r="BH1511" t="s">
        <v>117</v>
      </c>
      <c r="BI1511" t="s">
        <v>117</v>
      </c>
      <c r="BJ1511" t="s">
        <v>117</v>
      </c>
      <c r="BK1511" t="s">
        <v>117</v>
      </c>
      <c r="BL1511" t="s">
        <v>117</v>
      </c>
      <c r="BM1511" t="s">
        <v>117</v>
      </c>
      <c r="BN1511" t="s">
        <v>117</v>
      </c>
      <c r="BO1511" t="s">
        <v>117</v>
      </c>
      <c r="BP1511" t="s">
        <v>117</v>
      </c>
      <c r="BQ1511" t="s">
        <v>117</v>
      </c>
      <c r="BR1511" t="s">
        <v>117</v>
      </c>
      <c r="BS1511" t="s">
        <v>117</v>
      </c>
      <c r="BT1511" t="s">
        <v>117</v>
      </c>
      <c r="BU1511" t="s">
        <v>117</v>
      </c>
      <c r="BV1511" t="s">
        <v>115</v>
      </c>
      <c r="BW1511" t="s">
        <v>115</v>
      </c>
      <c r="BX1511" t="s">
        <v>117</v>
      </c>
      <c r="BY1511" t="s">
        <v>117</v>
      </c>
      <c r="BZ1511" t="s">
        <v>117</v>
      </c>
      <c r="CA1511" t="s">
        <v>117</v>
      </c>
      <c r="CB1511" t="s">
        <v>117</v>
      </c>
      <c r="CC1511" t="s">
        <v>117</v>
      </c>
      <c r="CD1511" t="s">
        <v>117</v>
      </c>
      <c r="CE1511" t="s">
        <v>117</v>
      </c>
      <c r="CF1511" t="s">
        <v>117</v>
      </c>
      <c r="CG1511" t="s">
        <v>117</v>
      </c>
      <c r="CH1511" t="s">
        <v>117</v>
      </c>
      <c r="CI1511" t="s">
        <v>117</v>
      </c>
      <c r="CJ1511" t="s">
        <v>117</v>
      </c>
      <c r="CK1511" t="s">
        <v>117</v>
      </c>
      <c r="CL1511" t="s">
        <v>117</v>
      </c>
      <c r="CM1511" t="s">
        <v>117</v>
      </c>
      <c r="CN1511" t="s">
        <v>117</v>
      </c>
      <c r="CO1511" t="s">
        <v>117</v>
      </c>
      <c r="CP1511" t="s">
        <v>117</v>
      </c>
      <c r="CQ1511" t="s">
        <v>117</v>
      </c>
      <c r="CR1511" t="s">
        <v>117</v>
      </c>
      <c r="CS1511" t="s">
        <v>117</v>
      </c>
      <c r="CT1511" t="s">
        <v>117</v>
      </c>
      <c r="CU1511" t="s">
        <v>117</v>
      </c>
      <c r="CV1511" t="s">
        <v>117</v>
      </c>
      <c r="CW1511" t="s">
        <v>117</v>
      </c>
    </row>
    <row r="1512" spans="1:101" x14ac:dyDescent="0.25">
      <c r="A1512" t="s">
        <v>167</v>
      </c>
      <c r="B1512">
        <v>286637</v>
      </c>
      <c r="C1512" t="s">
        <v>9881</v>
      </c>
      <c r="D1512" t="s">
        <v>102</v>
      </c>
      <c r="E1512" t="s">
        <v>9882</v>
      </c>
      <c r="F1512" t="s">
        <v>9882</v>
      </c>
      <c r="G1512" t="s">
        <v>9883</v>
      </c>
      <c r="H1512" t="s">
        <v>9884</v>
      </c>
      <c r="I1512" t="s">
        <v>234</v>
      </c>
      <c r="J1512" t="s">
        <v>172</v>
      </c>
      <c r="K1512" t="s">
        <v>134</v>
      </c>
      <c r="L1512">
        <v>94108</v>
      </c>
      <c r="M1512" t="s">
        <v>9885</v>
      </c>
      <c r="O1512">
        <v>0</v>
      </c>
      <c r="V1512" t="s">
        <v>114</v>
      </c>
      <c r="W1512" s="1">
        <v>42824</v>
      </c>
      <c r="Y1512" s="1">
        <v>43549</v>
      </c>
      <c r="Z1512" s="2">
        <v>43009</v>
      </c>
      <c r="AA1512" t="s">
        <v>9886</v>
      </c>
      <c r="AB1512" t="s">
        <v>117</v>
      </c>
      <c r="AC1512" t="s">
        <v>117</v>
      </c>
      <c r="AD1512" t="s">
        <v>117</v>
      </c>
      <c r="AG1512" t="s">
        <v>115</v>
      </c>
      <c r="AH1512" t="s">
        <v>117</v>
      </c>
      <c r="AI1512" t="s">
        <v>117</v>
      </c>
      <c r="AJ1512" t="s">
        <v>132</v>
      </c>
      <c r="AL1512" t="s">
        <v>119</v>
      </c>
      <c r="AM1512" t="s">
        <v>133</v>
      </c>
      <c r="AN1512" t="s">
        <v>134</v>
      </c>
      <c r="AO1512" t="s">
        <v>117</v>
      </c>
      <c r="AP1512" t="s">
        <v>117</v>
      </c>
      <c r="AQ1512" t="s">
        <v>117</v>
      </c>
      <c r="AR1512" t="s">
        <v>117</v>
      </c>
      <c r="AS1512" t="s">
        <v>117</v>
      </c>
      <c r="AT1512" t="s">
        <v>117</v>
      </c>
      <c r="AU1512" t="s">
        <v>117</v>
      </c>
      <c r="AV1512" t="s">
        <v>117</v>
      </c>
      <c r="AW1512" t="s">
        <v>117</v>
      </c>
      <c r="AX1512" t="s">
        <v>117</v>
      </c>
      <c r="AY1512" t="s">
        <v>117</v>
      </c>
      <c r="AZ1512" t="s">
        <v>117</v>
      </c>
      <c r="BA1512" t="s">
        <v>117</v>
      </c>
      <c r="BB1512" t="s">
        <v>117</v>
      </c>
      <c r="BD1512" t="s">
        <v>117</v>
      </c>
      <c r="BF1512" t="s">
        <v>117</v>
      </c>
      <c r="BG1512" t="s">
        <v>117</v>
      </c>
      <c r="BH1512" t="s">
        <v>115</v>
      </c>
      <c r="BI1512" t="s">
        <v>117</v>
      </c>
      <c r="BJ1512" t="s">
        <v>117</v>
      </c>
      <c r="BK1512" t="s">
        <v>117</v>
      </c>
      <c r="BL1512" t="s">
        <v>117</v>
      </c>
      <c r="BM1512" t="s">
        <v>117</v>
      </c>
      <c r="BN1512" t="s">
        <v>117</v>
      </c>
      <c r="BO1512" t="s">
        <v>117</v>
      </c>
      <c r="BP1512" t="s">
        <v>117</v>
      </c>
      <c r="BQ1512" t="s">
        <v>117</v>
      </c>
      <c r="BR1512" t="s">
        <v>117</v>
      </c>
      <c r="BS1512" t="s">
        <v>117</v>
      </c>
      <c r="BT1512" t="s">
        <v>117</v>
      </c>
      <c r="BU1512" t="s">
        <v>117</v>
      </c>
      <c r="BV1512" t="s">
        <v>115</v>
      </c>
      <c r="BW1512" t="s">
        <v>115</v>
      </c>
      <c r="BX1512" t="s">
        <v>117</v>
      </c>
      <c r="BY1512" t="s">
        <v>117</v>
      </c>
      <c r="BZ1512" t="s">
        <v>117</v>
      </c>
      <c r="CA1512" t="s">
        <v>117</v>
      </c>
      <c r="CB1512" t="s">
        <v>117</v>
      </c>
      <c r="CC1512" t="s">
        <v>117</v>
      </c>
      <c r="CD1512" t="s">
        <v>117</v>
      </c>
      <c r="CE1512" t="s">
        <v>117</v>
      </c>
      <c r="CF1512" t="s">
        <v>117</v>
      </c>
      <c r="CG1512" t="s">
        <v>117</v>
      </c>
      <c r="CH1512" t="s">
        <v>117</v>
      </c>
      <c r="CI1512" t="s">
        <v>117</v>
      </c>
      <c r="CJ1512" t="s">
        <v>117</v>
      </c>
      <c r="CK1512" t="s">
        <v>117</v>
      </c>
      <c r="CL1512" t="s">
        <v>117</v>
      </c>
      <c r="CM1512" t="s">
        <v>117</v>
      </c>
      <c r="CN1512" t="s">
        <v>117</v>
      </c>
      <c r="CO1512" t="s">
        <v>117</v>
      </c>
      <c r="CP1512" t="s">
        <v>117</v>
      </c>
      <c r="CQ1512" t="s">
        <v>117</v>
      </c>
      <c r="CR1512" t="s">
        <v>117</v>
      </c>
      <c r="CS1512" t="s">
        <v>117</v>
      </c>
      <c r="CT1512" t="s">
        <v>117</v>
      </c>
      <c r="CU1512" t="s">
        <v>117</v>
      </c>
      <c r="CV1512" t="s">
        <v>117</v>
      </c>
      <c r="CW1512" t="s">
        <v>117</v>
      </c>
    </row>
    <row r="1513" spans="1:101" x14ac:dyDescent="0.25">
      <c r="A1513" t="s">
        <v>100</v>
      </c>
      <c r="B1513">
        <v>163457</v>
      </c>
      <c r="C1513" t="s">
        <v>9887</v>
      </c>
      <c r="D1513" t="s">
        <v>102</v>
      </c>
      <c r="E1513" t="s">
        <v>7619</v>
      </c>
      <c r="F1513" t="s">
        <v>9888</v>
      </c>
      <c r="G1513" t="s">
        <v>9889</v>
      </c>
      <c r="I1513" t="s">
        <v>1177</v>
      </c>
      <c r="K1513" t="s">
        <v>416</v>
      </c>
      <c r="L1513">
        <v>80333</v>
      </c>
      <c r="M1513">
        <v>498999899274</v>
      </c>
      <c r="N1513">
        <v>498999899255</v>
      </c>
      <c r="O1513">
        <v>0</v>
      </c>
      <c r="V1513" t="s">
        <v>114</v>
      </c>
      <c r="W1513" s="1">
        <v>40998</v>
      </c>
      <c r="Y1513" s="1">
        <v>43655</v>
      </c>
      <c r="Z1513" s="2">
        <v>43009</v>
      </c>
      <c r="AA1513" t="s">
        <v>9890</v>
      </c>
      <c r="AB1513" t="s">
        <v>115</v>
      </c>
      <c r="AC1513" t="s">
        <v>117</v>
      </c>
      <c r="AD1513" t="s">
        <v>117</v>
      </c>
      <c r="AG1513" t="s">
        <v>115</v>
      </c>
      <c r="AH1513" t="s">
        <v>117</v>
      </c>
      <c r="AI1513" t="s">
        <v>117</v>
      </c>
      <c r="AJ1513" t="s">
        <v>118</v>
      </c>
      <c r="AL1513" t="s">
        <v>119</v>
      </c>
      <c r="AN1513" t="s">
        <v>416</v>
      </c>
      <c r="AO1513" t="s">
        <v>117</v>
      </c>
      <c r="AP1513" t="s">
        <v>117</v>
      </c>
      <c r="AQ1513" t="s">
        <v>117</v>
      </c>
      <c r="AR1513" t="s">
        <v>117</v>
      </c>
      <c r="AS1513" t="s">
        <v>117</v>
      </c>
      <c r="AT1513" t="s">
        <v>117</v>
      </c>
      <c r="AU1513" t="s">
        <v>117</v>
      </c>
      <c r="AV1513" t="s">
        <v>117</v>
      </c>
      <c r="AW1513" t="s">
        <v>117</v>
      </c>
      <c r="AX1513" t="s">
        <v>117</v>
      </c>
      <c r="AY1513" t="s">
        <v>117</v>
      </c>
      <c r="AZ1513" t="s">
        <v>117</v>
      </c>
      <c r="BA1513" t="s">
        <v>117</v>
      </c>
      <c r="BB1513" t="s">
        <v>117</v>
      </c>
      <c r="BD1513" t="s">
        <v>117</v>
      </c>
      <c r="BF1513" t="s">
        <v>117</v>
      </c>
      <c r="BG1513" t="s">
        <v>117</v>
      </c>
      <c r="BH1513" t="s">
        <v>115</v>
      </c>
      <c r="BI1513" t="s">
        <v>117</v>
      </c>
      <c r="BJ1513" t="s">
        <v>117</v>
      </c>
      <c r="BK1513" t="s">
        <v>117</v>
      </c>
      <c r="BL1513" t="s">
        <v>117</v>
      </c>
      <c r="BM1513" t="s">
        <v>117</v>
      </c>
      <c r="BN1513" t="s">
        <v>117</v>
      </c>
      <c r="BO1513" t="s">
        <v>117</v>
      </c>
      <c r="BP1513" t="s">
        <v>117</v>
      </c>
      <c r="BQ1513" t="s">
        <v>117</v>
      </c>
      <c r="BR1513" t="s">
        <v>117</v>
      </c>
      <c r="BS1513" t="s">
        <v>117</v>
      </c>
      <c r="BT1513" t="s">
        <v>117</v>
      </c>
      <c r="BU1513" t="s">
        <v>117</v>
      </c>
      <c r="BV1513" t="s">
        <v>117</v>
      </c>
      <c r="BW1513" t="s">
        <v>115</v>
      </c>
      <c r="BX1513" t="s">
        <v>117</v>
      </c>
      <c r="BY1513" t="s">
        <v>117</v>
      </c>
      <c r="BZ1513" t="s">
        <v>117</v>
      </c>
      <c r="CA1513" t="s">
        <v>117</v>
      </c>
      <c r="CB1513" t="s">
        <v>117</v>
      </c>
      <c r="CC1513" t="s">
        <v>117</v>
      </c>
      <c r="CD1513" t="s">
        <v>117</v>
      </c>
      <c r="CE1513" t="s">
        <v>117</v>
      </c>
      <c r="CF1513" t="s">
        <v>117</v>
      </c>
      <c r="CG1513" t="s">
        <v>117</v>
      </c>
      <c r="CH1513" t="s">
        <v>117</v>
      </c>
      <c r="CI1513" t="s">
        <v>117</v>
      </c>
      <c r="CJ1513" t="s">
        <v>117</v>
      </c>
      <c r="CK1513" t="s">
        <v>117</v>
      </c>
      <c r="CL1513" t="s">
        <v>117</v>
      </c>
      <c r="CM1513" t="s">
        <v>117</v>
      </c>
      <c r="CN1513" t="s">
        <v>117</v>
      </c>
      <c r="CO1513" t="s">
        <v>117</v>
      </c>
      <c r="CP1513" t="s">
        <v>117</v>
      </c>
      <c r="CQ1513" t="s">
        <v>117</v>
      </c>
      <c r="CR1513" t="s">
        <v>117</v>
      </c>
      <c r="CS1513" t="s">
        <v>117</v>
      </c>
      <c r="CT1513" t="s">
        <v>117</v>
      </c>
      <c r="CU1513" t="s">
        <v>117</v>
      </c>
      <c r="CV1513" t="s">
        <v>117</v>
      </c>
      <c r="CW1513" t="s">
        <v>117</v>
      </c>
    </row>
    <row r="1514" spans="1:101" x14ac:dyDescent="0.25">
      <c r="A1514" t="s">
        <v>100</v>
      </c>
      <c r="B1514">
        <v>287894</v>
      </c>
      <c r="C1514" t="s">
        <v>9891</v>
      </c>
      <c r="D1514" t="s">
        <v>102</v>
      </c>
      <c r="E1514" t="s">
        <v>6539</v>
      </c>
      <c r="F1514" t="s">
        <v>9892</v>
      </c>
      <c r="G1514" t="s">
        <v>9893</v>
      </c>
      <c r="I1514" t="s">
        <v>1587</v>
      </c>
      <c r="K1514" t="s">
        <v>1588</v>
      </c>
      <c r="L1514">
        <v>75008</v>
      </c>
      <c r="M1514" t="s">
        <v>9894</v>
      </c>
      <c r="N1514" t="s">
        <v>9895</v>
      </c>
      <c r="O1514">
        <v>0</v>
      </c>
      <c r="V1514" t="s">
        <v>114</v>
      </c>
      <c r="W1514" s="1">
        <v>42804</v>
      </c>
      <c r="Y1514" s="1">
        <v>43553</v>
      </c>
      <c r="Z1514" s="2">
        <v>43009</v>
      </c>
      <c r="AA1514" t="s">
        <v>6545</v>
      </c>
      <c r="AB1514" t="s">
        <v>115</v>
      </c>
      <c r="AC1514" t="s">
        <v>117</v>
      </c>
      <c r="AD1514" t="s">
        <v>117</v>
      </c>
      <c r="AG1514" t="s">
        <v>115</v>
      </c>
      <c r="AH1514" t="s">
        <v>117</v>
      </c>
      <c r="AI1514" t="s">
        <v>117</v>
      </c>
      <c r="AJ1514" t="s">
        <v>165</v>
      </c>
      <c r="AK1514" t="s">
        <v>411</v>
      </c>
      <c r="AL1514" t="s">
        <v>119</v>
      </c>
      <c r="AN1514" t="s">
        <v>1588</v>
      </c>
      <c r="AO1514" t="s">
        <v>117</v>
      </c>
      <c r="AP1514" t="s">
        <v>117</v>
      </c>
      <c r="AQ1514" t="s">
        <v>117</v>
      </c>
      <c r="AR1514" t="s">
        <v>117</v>
      </c>
      <c r="AS1514" t="s">
        <v>117</v>
      </c>
      <c r="AT1514" t="s">
        <v>117</v>
      </c>
      <c r="AU1514" t="s">
        <v>117</v>
      </c>
      <c r="AV1514" t="s">
        <v>117</v>
      </c>
      <c r="AW1514" t="s">
        <v>117</v>
      </c>
      <c r="AX1514" t="s">
        <v>117</v>
      </c>
      <c r="AY1514" t="s">
        <v>117</v>
      </c>
      <c r="AZ1514" t="s">
        <v>117</v>
      </c>
      <c r="BA1514" t="s">
        <v>117</v>
      </c>
      <c r="BB1514" t="s">
        <v>117</v>
      </c>
      <c r="BD1514" t="s">
        <v>117</v>
      </c>
      <c r="BF1514" t="s">
        <v>117</v>
      </c>
      <c r="BG1514" t="s">
        <v>117</v>
      </c>
      <c r="BH1514" t="s">
        <v>115</v>
      </c>
      <c r="BI1514" t="s">
        <v>117</v>
      </c>
      <c r="BJ1514" t="s">
        <v>117</v>
      </c>
      <c r="BK1514" t="s">
        <v>117</v>
      </c>
      <c r="BL1514" t="s">
        <v>117</v>
      </c>
      <c r="BM1514" t="s">
        <v>117</v>
      </c>
      <c r="BN1514" t="s">
        <v>117</v>
      </c>
      <c r="BO1514" t="s">
        <v>117</v>
      </c>
      <c r="BP1514" t="s">
        <v>117</v>
      </c>
      <c r="BQ1514" t="s">
        <v>117</v>
      </c>
      <c r="BR1514" t="s">
        <v>117</v>
      </c>
      <c r="BS1514" t="s">
        <v>117</v>
      </c>
      <c r="BT1514" t="s">
        <v>117</v>
      </c>
      <c r="BU1514" t="s">
        <v>117</v>
      </c>
      <c r="BV1514" t="s">
        <v>117</v>
      </c>
      <c r="BW1514" t="s">
        <v>115</v>
      </c>
      <c r="BX1514" t="s">
        <v>117</v>
      </c>
      <c r="BY1514" t="s">
        <v>117</v>
      </c>
      <c r="BZ1514" t="s">
        <v>117</v>
      </c>
      <c r="CA1514" t="s">
        <v>117</v>
      </c>
      <c r="CB1514" t="s">
        <v>117</v>
      </c>
      <c r="CC1514" t="s">
        <v>117</v>
      </c>
      <c r="CD1514" t="s">
        <v>117</v>
      </c>
      <c r="CE1514" t="s">
        <v>117</v>
      </c>
      <c r="CF1514" t="s">
        <v>117</v>
      </c>
      <c r="CG1514" t="s">
        <v>117</v>
      </c>
      <c r="CH1514" t="s">
        <v>117</v>
      </c>
      <c r="CI1514" t="s">
        <v>117</v>
      </c>
      <c r="CJ1514" t="s">
        <v>117</v>
      </c>
      <c r="CK1514" t="s">
        <v>117</v>
      </c>
      <c r="CL1514" t="s">
        <v>117</v>
      </c>
      <c r="CM1514" t="s">
        <v>117</v>
      </c>
      <c r="CN1514" t="s">
        <v>117</v>
      </c>
      <c r="CO1514" t="s">
        <v>117</v>
      </c>
      <c r="CP1514" t="s">
        <v>117</v>
      </c>
      <c r="CQ1514" t="s">
        <v>117</v>
      </c>
      <c r="CR1514" t="s">
        <v>117</v>
      </c>
      <c r="CS1514" t="s">
        <v>117</v>
      </c>
      <c r="CT1514" t="s">
        <v>117</v>
      </c>
      <c r="CU1514" t="s">
        <v>117</v>
      </c>
      <c r="CV1514" t="s">
        <v>117</v>
      </c>
      <c r="CW1514" t="s">
        <v>117</v>
      </c>
    </row>
    <row r="1515" spans="1:101" x14ac:dyDescent="0.25">
      <c r="A1515" t="s">
        <v>185</v>
      </c>
      <c r="B1515">
        <v>294723</v>
      </c>
      <c r="C1515" t="s">
        <v>9896</v>
      </c>
      <c r="D1515" t="s">
        <v>102</v>
      </c>
      <c r="E1515" t="s">
        <v>9897</v>
      </c>
      <c r="F1515" t="s">
        <v>9898</v>
      </c>
      <c r="G1515" t="s">
        <v>9899</v>
      </c>
      <c r="H1515" t="s">
        <v>9900</v>
      </c>
      <c r="I1515" t="s">
        <v>1310</v>
      </c>
      <c r="J1515" t="s">
        <v>1311</v>
      </c>
      <c r="K1515" t="s">
        <v>134</v>
      </c>
      <c r="L1515">
        <v>30314</v>
      </c>
      <c r="M1515" t="s">
        <v>9901</v>
      </c>
      <c r="O1515">
        <v>0</v>
      </c>
      <c r="P1515" t="s">
        <v>9902</v>
      </c>
      <c r="R1515" t="s">
        <v>1310</v>
      </c>
      <c r="S1515" t="s">
        <v>1311</v>
      </c>
      <c r="T1515" t="s">
        <v>134</v>
      </c>
      <c r="U1515">
        <v>30314</v>
      </c>
      <c r="V1515" t="s">
        <v>114</v>
      </c>
      <c r="W1515" s="1">
        <v>43192</v>
      </c>
      <c r="Y1515" s="1">
        <v>43192</v>
      </c>
      <c r="Z1515" s="2">
        <v>43009</v>
      </c>
      <c r="AA1515" t="s">
        <v>9903</v>
      </c>
      <c r="AB1515" t="s">
        <v>117</v>
      </c>
      <c r="AC1515" t="s">
        <v>117</v>
      </c>
      <c r="AD1515" t="s">
        <v>117</v>
      </c>
      <c r="AG1515" t="s">
        <v>117</v>
      </c>
      <c r="AH1515" t="s">
        <v>115</v>
      </c>
      <c r="AI1515" t="s">
        <v>117</v>
      </c>
      <c r="AJ1515" t="s">
        <v>118</v>
      </c>
      <c r="AL1515" t="s">
        <v>119</v>
      </c>
      <c r="AM1515" t="s">
        <v>1311</v>
      </c>
      <c r="AN1515" t="s">
        <v>134</v>
      </c>
      <c r="AO1515" t="s">
        <v>117</v>
      </c>
      <c r="AP1515" t="s">
        <v>117</v>
      </c>
      <c r="AQ1515" t="s">
        <v>117</v>
      </c>
      <c r="AR1515" t="s">
        <v>117</v>
      </c>
      <c r="AS1515" t="s">
        <v>117</v>
      </c>
      <c r="AT1515" t="s">
        <v>117</v>
      </c>
      <c r="AU1515" t="s">
        <v>117</v>
      </c>
      <c r="AV1515" t="s">
        <v>117</v>
      </c>
      <c r="AW1515" t="s">
        <v>117</v>
      </c>
      <c r="AX1515" t="s">
        <v>117</v>
      </c>
      <c r="AY1515" t="s">
        <v>117</v>
      </c>
      <c r="AZ1515" t="s">
        <v>117</v>
      </c>
      <c r="BA1515" t="s">
        <v>117</v>
      </c>
      <c r="BB1515" t="s">
        <v>117</v>
      </c>
      <c r="BD1515" t="s">
        <v>115</v>
      </c>
      <c r="BE1515" t="s">
        <v>115</v>
      </c>
      <c r="BF1515" t="s">
        <v>117</v>
      </c>
      <c r="BG1515" t="s">
        <v>117</v>
      </c>
      <c r="BH1515" t="s">
        <v>117</v>
      </c>
      <c r="BI1515" t="s">
        <v>117</v>
      </c>
      <c r="BJ1515" t="s">
        <v>117</v>
      </c>
      <c r="BK1515" t="s">
        <v>117</v>
      </c>
      <c r="BL1515" t="s">
        <v>117</v>
      </c>
      <c r="BM1515" t="s">
        <v>117</v>
      </c>
      <c r="BN1515" t="s">
        <v>117</v>
      </c>
      <c r="BO1515" t="s">
        <v>117</v>
      </c>
      <c r="BP1515" t="s">
        <v>117</v>
      </c>
      <c r="BQ1515" t="s">
        <v>117</v>
      </c>
      <c r="BR1515" t="s">
        <v>117</v>
      </c>
      <c r="BS1515" t="s">
        <v>117</v>
      </c>
      <c r="BT1515" t="s">
        <v>117</v>
      </c>
      <c r="BU1515" t="s">
        <v>117</v>
      </c>
      <c r="BV1515" t="s">
        <v>117</v>
      </c>
      <c r="BW1515" t="s">
        <v>115</v>
      </c>
      <c r="BX1515" t="s">
        <v>117</v>
      </c>
      <c r="BY1515" t="s">
        <v>117</v>
      </c>
      <c r="BZ1515" t="s">
        <v>117</v>
      </c>
      <c r="CA1515" t="s">
        <v>117</v>
      </c>
      <c r="CB1515" t="s">
        <v>117</v>
      </c>
      <c r="CC1515" t="s">
        <v>117</v>
      </c>
      <c r="CD1515" t="s">
        <v>117</v>
      </c>
      <c r="CE1515" t="s">
        <v>117</v>
      </c>
      <c r="CF1515" t="s">
        <v>117</v>
      </c>
      <c r="CG1515" t="s">
        <v>117</v>
      </c>
      <c r="CH1515" t="s">
        <v>117</v>
      </c>
      <c r="CI1515" t="s">
        <v>117</v>
      </c>
      <c r="CJ1515" t="s">
        <v>117</v>
      </c>
      <c r="CK1515" t="s">
        <v>117</v>
      </c>
      <c r="CL1515" t="s">
        <v>117</v>
      </c>
      <c r="CM1515" t="s">
        <v>117</v>
      </c>
      <c r="CN1515" t="s">
        <v>117</v>
      </c>
      <c r="CO1515" t="s">
        <v>117</v>
      </c>
      <c r="CP1515" t="s">
        <v>117</v>
      </c>
      <c r="CQ1515" t="s">
        <v>117</v>
      </c>
      <c r="CR1515" t="s">
        <v>117</v>
      </c>
      <c r="CS1515" t="s">
        <v>117</v>
      </c>
      <c r="CT1515" t="s">
        <v>117</v>
      </c>
      <c r="CU1515" t="s">
        <v>117</v>
      </c>
      <c r="CV1515" t="s">
        <v>117</v>
      </c>
      <c r="CW1515" t="s">
        <v>117</v>
      </c>
    </row>
    <row r="1516" spans="1:101" x14ac:dyDescent="0.25">
      <c r="A1516" t="s">
        <v>167</v>
      </c>
      <c r="B1516">
        <v>290536</v>
      </c>
      <c r="C1516" t="s">
        <v>9904</v>
      </c>
      <c r="D1516" t="s">
        <v>102</v>
      </c>
      <c r="E1516" t="s">
        <v>9905</v>
      </c>
      <c r="F1516" t="s">
        <v>9905</v>
      </c>
      <c r="G1516" t="s">
        <v>9906</v>
      </c>
      <c r="H1516" t="s">
        <v>9366</v>
      </c>
      <c r="I1516" t="s">
        <v>171</v>
      </c>
      <c r="J1516" t="s">
        <v>172</v>
      </c>
      <c r="K1516" t="s">
        <v>134</v>
      </c>
      <c r="L1516">
        <v>94306</v>
      </c>
      <c r="M1516" t="s">
        <v>9907</v>
      </c>
      <c r="O1516">
        <v>1</v>
      </c>
      <c r="V1516" t="s">
        <v>114</v>
      </c>
      <c r="W1516" s="1">
        <v>43021</v>
      </c>
      <c r="Y1516" s="1">
        <v>43546</v>
      </c>
      <c r="Z1516" s="2">
        <v>43009</v>
      </c>
      <c r="AA1516" t="s">
        <v>9908</v>
      </c>
      <c r="AB1516" t="s">
        <v>117</v>
      </c>
      <c r="AC1516" t="s">
        <v>117</v>
      </c>
      <c r="AD1516" t="s">
        <v>117</v>
      </c>
      <c r="AG1516" t="s">
        <v>115</v>
      </c>
      <c r="AH1516" t="s">
        <v>117</v>
      </c>
      <c r="AI1516" t="s">
        <v>117</v>
      </c>
      <c r="AJ1516" t="s">
        <v>132</v>
      </c>
      <c r="AL1516" t="s">
        <v>119</v>
      </c>
      <c r="AM1516" t="s">
        <v>133</v>
      </c>
      <c r="AN1516" t="s">
        <v>134</v>
      </c>
      <c r="AO1516" t="s">
        <v>117</v>
      </c>
      <c r="AP1516" t="s">
        <v>117</v>
      </c>
      <c r="AQ1516" t="s">
        <v>117</v>
      </c>
      <c r="AR1516" t="s">
        <v>117</v>
      </c>
      <c r="AS1516" t="s">
        <v>117</v>
      </c>
      <c r="AT1516" t="s">
        <v>117</v>
      </c>
      <c r="AU1516" t="s">
        <v>117</v>
      </c>
      <c r="AV1516" t="s">
        <v>117</v>
      </c>
      <c r="AW1516" t="s">
        <v>117</v>
      </c>
      <c r="AX1516" t="s">
        <v>117</v>
      </c>
      <c r="AY1516" t="s">
        <v>117</v>
      </c>
      <c r="AZ1516" t="s">
        <v>117</v>
      </c>
      <c r="BA1516" t="s">
        <v>117</v>
      </c>
      <c r="BB1516" t="s">
        <v>117</v>
      </c>
      <c r="BD1516" t="s">
        <v>117</v>
      </c>
      <c r="BF1516" t="s">
        <v>117</v>
      </c>
      <c r="BG1516" t="s">
        <v>117</v>
      </c>
      <c r="BH1516" t="s">
        <v>117</v>
      </c>
      <c r="BI1516" t="s">
        <v>117</v>
      </c>
      <c r="BJ1516" t="s">
        <v>117</v>
      </c>
      <c r="BK1516" t="s">
        <v>117</v>
      </c>
      <c r="BL1516" t="s">
        <v>117</v>
      </c>
      <c r="BM1516" t="s">
        <v>117</v>
      </c>
      <c r="BN1516" t="s">
        <v>117</v>
      </c>
      <c r="BO1516" t="s">
        <v>117</v>
      </c>
      <c r="BP1516" t="s">
        <v>117</v>
      </c>
      <c r="BQ1516" t="s">
        <v>117</v>
      </c>
      <c r="BR1516" t="s">
        <v>117</v>
      </c>
      <c r="BS1516" t="s">
        <v>117</v>
      </c>
      <c r="BT1516" t="s">
        <v>117</v>
      </c>
      <c r="BU1516" t="s">
        <v>117</v>
      </c>
      <c r="BV1516" t="s">
        <v>115</v>
      </c>
      <c r="BW1516" t="s">
        <v>115</v>
      </c>
      <c r="BX1516" t="s">
        <v>117</v>
      </c>
      <c r="BY1516" t="s">
        <v>117</v>
      </c>
      <c r="BZ1516" t="s">
        <v>117</v>
      </c>
      <c r="CA1516" t="s">
        <v>117</v>
      </c>
      <c r="CB1516" t="s">
        <v>117</v>
      </c>
      <c r="CC1516" t="s">
        <v>117</v>
      </c>
      <c r="CD1516" t="s">
        <v>117</v>
      </c>
      <c r="CE1516" t="s">
        <v>117</v>
      </c>
      <c r="CF1516" t="s">
        <v>117</v>
      </c>
      <c r="CG1516" t="s">
        <v>117</v>
      </c>
      <c r="CH1516" t="s">
        <v>117</v>
      </c>
      <c r="CI1516" t="s">
        <v>117</v>
      </c>
      <c r="CJ1516" t="s">
        <v>117</v>
      </c>
      <c r="CK1516" t="s">
        <v>117</v>
      </c>
      <c r="CL1516" t="s">
        <v>117</v>
      </c>
      <c r="CM1516" t="s">
        <v>117</v>
      </c>
      <c r="CN1516" t="s">
        <v>117</v>
      </c>
      <c r="CO1516" t="s">
        <v>117</v>
      </c>
      <c r="CP1516" t="s">
        <v>117</v>
      </c>
      <c r="CQ1516" t="s">
        <v>117</v>
      </c>
      <c r="CR1516" t="s">
        <v>117</v>
      </c>
      <c r="CS1516" t="s">
        <v>117</v>
      </c>
      <c r="CT1516" t="s">
        <v>117</v>
      </c>
      <c r="CU1516" t="s">
        <v>117</v>
      </c>
      <c r="CV1516" t="s">
        <v>117</v>
      </c>
      <c r="CW1516" t="s">
        <v>117</v>
      </c>
    </row>
    <row r="1517" spans="1:101" x14ac:dyDescent="0.25">
      <c r="A1517" t="s">
        <v>100</v>
      </c>
      <c r="B1517">
        <v>159951</v>
      </c>
      <c r="C1517" t="s">
        <v>9909</v>
      </c>
      <c r="D1517" t="s">
        <v>102</v>
      </c>
      <c r="E1517" t="s">
        <v>9910</v>
      </c>
      <c r="F1517" t="s">
        <v>9910</v>
      </c>
      <c r="G1517" t="s">
        <v>699</v>
      </c>
      <c r="H1517" t="s">
        <v>9911</v>
      </c>
      <c r="I1517" t="s">
        <v>242</v>
      </c>
      <c r="K1517" t="s">
        <v>243</v>
      </c>
      <c r="L1517" t="s">
        <v>9912</v>
      </c>
      <c r="M1517" t="s">
        <v>9913</v>
      </c>
      <c r="O1517">
        <v>0</v>
      </c>
      <c r="V1517" t="s">
        <v>114</v>
      </c>
      <c r="W1517" s="1">
        <v>40996</v>
      </c>
      <c r="Y1517" s="1">
        <v>43553</v>
      </c>
      <c r="Z1517" s="2">
        <v>43009</v>
      </c>
      <c r="AA1517" t="s">
        <v>9914</v>
      </c>
      <c r="AB1517" t="s">
        <v>115</v>
      </c>
      <c r="AC1517" t="s">
        <v>117</v>
      </c>
      <c r="AD1517" t="s">
        <v>117</v>
      </c>
      <c r="AF1517" t="s">
        <v>9915</v>
      </c>
      <c r="AG1517" t="s">
        <v>117</v>
      </c>
      <c r="AH1517" t="s">
        <v>115</v>
      </c>
      <c r="AI1517" t="s">
        <v>117</v>
      </c>
      <c r="AJ1517" t="s">
        <v>300</v>
      </c>
      <c r="AL1517" t="s">
        <v>119</v>
      </c>
      <c r="AN1517" t="s">
        <v>243</v>
      </c>
      <c r="AO1517" t="s">
        <v>117</v>
      </c>
      <c r="AP1517" t="s">
        <v>117</v>
      </c>
      <c r="AQ1517" t="s">
        <v>117</v>
      </c>
      <c r="AR1517" t="s">
        <v>117</v>
      </c>
      <c r="AS1517" t="s">
        <v>117</v>
      </c>
      <c r="AT1517" t="s">
        <v>117</v>
      </c>
      <c r="AU1517" t="s">
        <v>117</v>
      </c>
      <c r="AV1517" t="s">
        <v>117</v>
      </c>
      <c r="AW1517" t="s">
        <v>117</v>
      </c>
      <c r="AX1517" t="s">
        <v>117</v>
      </c>
      <c r="AY1517" t="s">
        <v>117</v>
      </c>
      <c r="AZ1517" t="s">
        <v>117</v>
      </c>
      <c r="BA1517" t="s">
        <v>117</v>
      </c>
      <c r="BB1517" t="s">
        <v>117</v>
      </c>
      <c r="BD1517" t="s">
        <v>117</v>
      </c>
      <c r="BF1517" t="s">
        <v>117</v>
      </c>
      <c r="BG1517" t="s">
        <v>117</v>
      </c>
      <c r="BH1517" t="s">
        <v>117</v>
      </c>
      <c r="BI1517" t="s">
        <v>117</v>
      </c>
      <c r="BJ1517" t="s">
        <v>117</v>
      </c>
      <c r="BK1517" t="s">
        <v>117</v>
      </c>
      <c r="BL1517" t="s">
        <v>117</v>
      </c>
      <c r="BM1517" t="s">
        <v>117</v>
      </c>
      <c r="BN1517" t="s">
        <v>117</v>
      </c>
      <c r="BO1517" t="s">
        <v>117</v>
      </c>
      <c r="BP1517" t="s">
        <v>117</v>
      </c>
      <c r="BQ1517" t="s">
        <v>117</v>
      </c>
      <c r="BR1517" t="s">
        <v>117</v>
      </c>
      <c r="BS1517" t="s">
        <v>117</v>
      </c>
      <c r="BT1517" t="s">
        <v>117</v>
      </c>
      <c r="BU1517" t="s">
        <v>117</v>
      </c>
      <c r="BV1517" t="s">
        <v>115</v>
      </c>
      <c r="BW1517" t="s">
        <v>115</v>
      </c>
      <c r="BX1517" t="s">
        <v>117</v>
      </c>
      <c r="BY1517" t="s">
        <v>117</v>
      </c>
      <c r="BZ1517" t="s">
        <v>117</v>
      </c>
      <c r="CA1517" t="s">
        <v>117</v>
      </c>
      <c r="CB1517" t="s">
        <v>117</v>
      </c>
      <c r="CC1517" t="s">
        <v>117</v>
      </c>
      <c r="CD1517" t="s">
        <v>117</v>
      </c>
      <c r="CE1517" t="s">
        <v>117</v>
      </c>
      <c r="CF1517" t="s">
        <v>117</v>
      </c>
      <c r="CG1517" t="s">
        <v>117</v>
      </c>
      <c r="CH1517" t="s">
        <v>117</v>
      </c>
      <c r="CI1517" t="s">
        <v>117</v>
      </c>
      <c r="CJ1517" t="s">
        <v>117</v>
      </c>
      <c r="CK1517" t="s">
        <v>117</v>
      </c>
      <c r="CL1517" t="s">
        <v>117</v>
      </c>
      <c r="CM1517" t="s">
        <v>117</v>
      </c>
      <c r="CN1517" t="s">
        <v>117</v>
      </c>
      <c r="CO1517" t="s">
        <v>117</v>
      </c>
      <c r="CP1517" t="s">
        <v>117</v>
      </c>
      <c r="CQ1517" t="s">
        <v>117</v>
      </c>
      <c r="CR1517" t="s">
        <v>117</v>
      </c>
      <c r="CS1517" t="s">
        <v>117</v>
      </c>
      <c r="CT1517" t="s">
        <v>117</v>
      </c>
      <c r="CU1517" t="s">
        <v>117</v>
      </c>
      <c r="CV1517" t="s">
        <v>117</v>
      </c>
      <c r="CW1517" t="s">
        <v>117</v>
      </c>
    </row>
    <row r="1518" spans="1:101" x14ac:dyDescent="0.25">
      <c r="A1518" t="s">
        <v>100</v>
      </c>
      <c r="B1518">
        <v>285615</v>
      </c>
      <c r="C1518" t="s">
        <v>9916</v>
      </c>
      <c r="D1518" t="s">
        <v>102</v>
      </c>
      <c r="E1518" t="s">
        <v>9917</v>
      </c>
      <c r="F1518" t="s">
        <v>9918</v>
      </c>
      <c r="G1518" t="s">
        <v>9919</v>
      </c>
      <c r="H1518" t="s">
        <v>9920</v>
      </c>
      <c r="I1518" t="s">
        <v>242</v>
      </c>
      <c r="K1518" t="s">
        <v>243</v>
      </c>
      <c r="L1518" t="s">
        <v>9921</v>
      </c>
      <c r="M1518" t="s">
        <v>9922</v>
      </c>
      <c r="O1518">
        <v>0</v>
      </c>
      <c r="V1518" t="s">
        <v>114</v>
      </c>
      <c r="W1518" s="1">
        <v>43091</v>
      </c>
      <c r="Y1518" s="1">
        <v>43521</v>
      </c>
      <c r="Z1518" s="2">
        <v>43009</v>
      </c>
      <c r="AA1518" t="s">
        <v>9923</v>
      </c>
      <c r="AB1518" t="s">
        <v>115</v>
      </c>
      <c r="AC1518" t="s">
        <v>117</v>
      </c>
      <c r="AD1518" t="s">
        <v>117</v>
      </c>
      <c r="AF1518" t="s">
        <v>9924</v>
      </c>
      <c r="AG1518" t="s">
        <v>117</v>
      </c>
      <c r="AH1518" t="s">
        <v>115</v>
      </c>
      <c r="AI1518" t="s">
        <v>117</v>
      </c>
      <c r="AJ1518" t="s">
        <v>165</v>
      </c>
      <c r="AK1518" t="s">
        <v>490</v>
      </c>
      <c r="AL1518" t="s">
        <v>119</v>
      </c>
      <c r="AN1518" t="s">
        <v>243</v>
      </c>
      <c r="AO1518" t="s">
        <v>117</v>
      </c>
      <c r="AP1518" t="s">
        <v>117</v>
      </c>
      <c r="AQ1518" t="s">
        <v>115</v>
      </c>
      <c r="AR1518" t="s">
        <v>117</v>
      </c>
      <c r="AS1518" t="s">
        <v>117</v>
      </c>
      <c r="AT1518" t="s">
        <v>117</v>
      </c>
      <c r="AU1518" t="s">
        <v>117</v>
      </c>
      <c r="AV1518" t="s">
        <v>117</v>
      </c>
      <c r="AW1518" t="s">
        <v>117</v>
      </c>
      <c r="AX1518" t="s">
        <v>117</v>
      </c>
      <c r="AY1518" t="s">
        <v>117</v>
      </c>
      <c r="AZ1518" t="s">
        <v>117</v>
      </c>
      <c r="BA1518" t="s">
        <v>117</v>
      </c>
      <c r="BB1518" t="s">
        <v>117</v>
      </c>
      <c r="BD1518" t="s">
        <v>117</v>
      </c>
      <c r="BF1518" t="s">
        <v>117</v>
      </c>
      <c r="BG1518" t="s">
        <v>117</v>
      </c>
      <c r="BH1518" t="s">
        <v>115</v>
      </c>
      <c r="BI1518" t="s">
        <v>117</v>
      </c>
      <c r="BJ1518" t="s">
        <v>117</v>
      </c>
      <c r="BK1518" t="s">
        <v>117</v>
      </c>
      <c r="BL1518" t="s">
        <v>117</v>
      </c>
      <c r="BM1518" t="s">
        <v>117</v>
      </c>
      <c r="BN1518" t="s">
        <v>117</v>
      </c>
      <c r="BO1518" t="s">
        <v>117</v>
      </c>
      <c r="BP1518" t="s">
        <v>117</v>
      </c>
      <c r="BQ1518" t="s">
        <v>117</v>
      </c>
      <c r="BR1518" t="s">
        <v>117</v>
      </c>
      <c r="BS1518" t="s">
        <v>117</v>
      </c>
      <c r="BT1518" t="s">
        <v>117</v>
      </c>
      <c r="BU1518" t="s">
        <v>117</v>
      </c>
      <c r="BV1518" t="s">
        <v>117</v>
      </c>
      <c r="BW1518" t="s">
        <v>115</v>
      </c>
      <c r="BX1518" t="s">
        <v>117</v>
      </c>
      <c r="BY1518" t="s">
        <v>117</v>
      </c>
      <c r="BZ1518" t="s">
        <v>117</v>
      </c>
      <c r="CA1518" t="s">
        <v>117</v>
      </c>
      <c r="CB1518" t="s">
        <v>117</v>
      </c>
      <c r="CC1518" t="s">
        <v>117</v>
      </c>
      <c r="CD1518" t="s">
        <v>117</v>
      </c>
      <c r="CE1518" t="s">
        <v>117</v>
      </c>
      <c r="CF1518" t="s">
        <v>117</v>
      </c>
      <c r="CG1518" t="s">
        <v>117</v>
      </c>
      <c r="CH1518" t="s">
        <v>117</v>
      </c>
      <c r="CI1518" t="s">
        <v>117</v>
      </c>
      <c r="CJ1518" t="s">
        <v>117</v>
      </c>
      <c r="CK1518" t="s">
        <v>117</v>
      </c>
      <c r="CL1518" t="s">
        <v>117</v>
      </c>
      <c r="CM1518" t="s">
        <v>117</v>
      </c>
      <c r="CN1518" t="s">
        <v>117</v>
      </c>
      <c r="CO1518" t="s">
        <v>117</v>
      </c>
      <c r="CP1518" t="s">
        <v>117</v>
      </c>
      <c r="CQ1518" t="s">
        <v>117</v>
      </c>
      <c r="CR1518" t="s">
        <v>117</v>
      </c>
      <c r="CS1518" t="s">
        <v>117</v>
      </c>
      <c r="CT1518" t="s">
        <v>117</v>
      </c>
      <c r="CU1518" t="s">
        <v>117</v>
      </c>
      <c r="CV1518" t="s">
        <v>117</v>
      </c>
      <c r="CW1518" t="s">
        <v>117</v>
      </c>
    </row>
    <row r="1519" spans="1:101" x14ac:dyDescent="0.25">
      <c r="A1519" t="s">
        <v>207</v>
      </c>
      <c r="B1519">
        <v>162378</v>
      </c>
      <c r="C1519" t="s">
        <v>9925</v>
      </c>
      <c r="D1519" t="s">
        <v>102</v>
      </c>
      <c r="E1519" t="s">
        <v>9926</v>
      </c>
      <c r="F1519" t="s">
        <v>9926</v>
      </c>
      <c r="G1519" t="s">
        <v>8821</v>
      </c>
      <c r="H1519" t="s">
        <v>9927</v>
      </c>
      <c r="I1519" t="s">
        <v>213</v>
      </c>
      <c r="J1519" t="s">
        <v>214</v>
      </c>
      <c r="K1519" t="s">
        <v>134</v>
      </c>
      <c r="L1519">
        <v>10004</v>
      </c>
      <c r="M1519" t="s">
        <v>9928</v>
      </c>
      <c r="N1519" t="s">
        <v>9929</v>
      </c>
      <c r="O1519">
        <v>0</v>
      </c>
      <c r="V1519" t="s">
        <v>114</v>
      </c>
      <c r="W1519" s="1">
        <v>40998</v>
      </c>
      <c r="Y1519" s="1">
        <v>43556</v>
      </c>
      <c r="Z1519" s="2">
        <v>43009</v>
      </c>
      <c r="AA1519" t="s">
        <v>9930</v>
      </c>
      <c r="AB1519" t="s">
        <v>117</v>
      </c>
      <c r="AC1519" t="s">
        <v>117</v>
      </c>
      <c r="AD1519" t="s">
        <v>117</v>
      </c>
      <c r="AG1519" t="s">
        <v>117</v>
      </c>
      <c r="AH1519" t="s">
        <v>115</v>
      </c>
      <c r="AI1519" t="s">
        <v>117</v>
      </c>
      <c r="AJ1519" t="s">
        <v>118</v>
      </c>
      <c r="AL1519" t="s">
        <v>119</v>
      </c>
      <c r="AM1519" t="s">
        <v>214</v>
      </c>
      <c r="AN1519" t="s">
        <v>134</v>
      </c>
      <c r="AO1519" t="s">
        <v>117</v>
      </c>
      <c r="AP1519" t="s">
        <v>117</v>
      </c>
      <c r="AQ1519" t="s">
        <v>117</v>
      </c>
      <c r="AR1519" t="s">
        <v>117</v>
      </c>
      <c r="AS1519" t="s">
        <v>117</v>
      </c>
      <c r="AT1519" t="s">
        <v>117</v>
      </c>
      <c r="AU1519" t="s">
        <v>117</v>
      </c>
      <c r="AV1519" t="s">
        <v>117</v>
      </c>
      <c r="AW1519" t="s">
        <v>117</v>
      </c>
      <c r="AX1519" t="s">
        <v>117</v>
      </c>
      <c r="AY1519" t="s">
        <v>117</v>
      </c>
      <c r="AZ1519" t="s">
        <v>117</v>
      </c>
      <c r="BA1519" t="s">
        <v>117</v>
      </c>
      <c r="BB1519" t="s">
        <v>117</v>
      </c>
      <c r="BD1519" t="s">
        <v>117</v>
      </c>
      <c r="BF1519" t="s">
        <v>117</v>
      </c>
      <c r="BG1519" t="s">
        <v>117</v>
      </c>
      <c r="BH1519" t="s">
        <v>117</v>
      </c>
      <c r="BI1519" t="s">
        <v>117</v>
      </c>
      <c r="BJ1519" t="s">
        <v>117</v>
      </c>
      <c r="BK1519" t="s">
        <v>117</v>
      </c>
      <c r="BL1519" t="s">
        <v>117</v>
      </c>
      <c r="BM1519" t="s">
        <v>117</v>
      </c>
      <c r="BN1519" t="s">
        <v>117</v>
      </c>
      <c r="BO1519" t="s">
        <v>117</v>
      </c>
      <c r="BP1519" t="s">
        <v>117</v>
      </c>
      <c r="BQ1519" t="s">
        <v>117</v>
      </c>
      <c r="BR1519" t="s">
        <v>117</v>
      </c>
      <c r="BS1519" t="s">
        <v>117</v>
      </c>
      <c r="BT1519" t="s">
        <v>117</v>
      </c>
      <c r="BU1519" t="s">
        <v>117</v>
      </c>
      <c r="BV1519" t="s">
        <v>117</v>
      </c>
      <c r="BW1519" t="s">
        <v>115</v>
      </c>
      <c r="BX1519" t="s">
        <v>117</v>
      </c>
      <c r="BY1519" t="s">
        <v>117</v>
      </c>
      <c r="BZ1519" t="s">
        <v>117</v>
      </c>
      <c r="CA1519" t="s">
        <v>117</v>
      </c>
      <c r="CB1519" t="s">
        <v>117</v>
      </c>
      <c r="CC1519" t="s">
        <v>117</v>
      </c>
      <c r="CD1519" t="s">
        <v>117</v>
      </c>
      <c r="CE1519" t="s">
        <v>117</v>
      </c>
      <c r="CF1519" t="s">
        <v>117</v>
      </c>
      <c r="CG1519" t="s">
        <v>117</v>
      </c>
      <c r="CH1519" t="s">
        <v>117</v>
      </c>
      <c r="CI1519" t="s">
        <v>117</v>
      </c>
      <c r="CJ1519" t="s">
        <v>117</v>
      </c>
      <c r="CK1519" t="s">
        <v>117</v>
      </c>
      <c r="CL1519" t="s">
        <v>117</v>
      </c>
      <c r="CM1519" t="s">
        <v>117</v>
      </c>
      <c r="CN1519" t="s">
        <v>117</v>
      </c>
      <c r="CO1519" t="s">
        <v>117</v>
      </c>
      <c r="CP1519" t="s">
        <v>117</v>
      </c>
      <c r="CQ1519" t="s">
        <v>117</v>
      </c>
      <c r="CR1519" t="s">
        <v>117</v>
      </c>
      <c r="CS1519" t="s">
        <v>117</v>
      </c>
      <c r="CT1519" t="s">
        <v>117</v>
      </c>
      <c r="CU1519" t="s">
        <v>117</v>
      </c>
      <c r="CV1519" t="s">
        <v>117</v>
      </c>
      <c r="CW1519" t="s">
        <v>117</v>
      </c>
    </row>
    <row r="1520" spans="1:101" x14ac:dyDescent="0.25">
      <c r="A1520" t="s">
        <v>309</v>
      </c>
      <c r="B1520">
        <v>300962</v>
      </c>
      <c r="C1520" t="s">
        <v>9931</v>
      </c>
      <c r="D1520" t="s">
        <v>102</v>
      </c>
      <c r="E1520" t="s">
        <v>9932</v>
      </c>
      <c r="F1520" t="s">
        <v>9932</v>
      </c>
      <c r="G1520" t="s">
        <v>9933</v>
      </c>
      <c r="I1520" t="s">
        <v>754</v>
      </c>
      <c r="J1520" t="s">
        <v>755</v>
      </c>
      <c r="K1520" t="s">
        <v>134</v>
      </c>
      <c r="L1520" t="s">
        <v>9934</v>
      </c>
      <c r="M1520" t="s">
        <v>9935</v>
      </c>
      <c r="N1520" t="s">
        <v>9936</v>
      </c>
      <c r="O1520">
        <v>0</v>
      </c>
      <c r="V1520" t="s">
        <v>114</v>
      </c>
      <c r="W1520" s="1">
        <v>43580</v>
      </c>
      <c r="Y1520" s="1">
        <v>43580</v>
      </c>
      <c r="Z1520" s="2">
        <v>43009</v>
      </c>
      <c r="AA1520" t="s">
        <v>9937</v>
      </c>
      <c r="AB1520" t="s">
        <v>117</v>
      </c>
      <c r="AC1520" t="s">
        <v>117</v>
      </c>
      <c r="AD1520" t="s">
        <v>117</v>
      </c>
      <c r="AG1520" t="s">
        <v>117</v>
      </c>
      <c r="AH1520" t="s">
        <v>115</v>
      </c>
      <c r="AI1520" t="s">
        <v>117</v>
      </c>
      <c r="AJ1520" t="s">
        <v>132</v>
      </c>
      <c r="AL1520" t="s">
        <v>119</v>
      </c>
      <c r="AM1520" t="s">
        <v>133</v>
      </c>
      <c r="AN1520" t="s">
        <v>134</v>
      </c>
      <c r="AO1520" t="s">
        <v>117</v>
      </c>
      <c r="AP1520" t="s">
        <v>117</v>
      </c>
      <c r="AQ1520" t="s">
        <v>117</v>
      </c>
      <c r="AR1520" t="s">
        <v>117</v>
      </c>
      <c r="AS1520" t="s">
        <v>117</v>
      </c>
      <c r="AT1520" t="s">
        <v>117</v>
      </c>
      <c r="AU1520" t="s">
        <v>117</v>
      </c>
      <c r="AV1520" t="s">
        <v>117</v>
      </c>
      <c r="AW1520" t="s">
        <v>117</v>
      </c>
      <c r="AX1520" t="s">
        <v>117</v>
      </c>
      <c r="AY1520" t="s">
        <v>117</v>
      </c>
      <c r="AZ1520" t="s">
        <v>117</v>
      </c>
      <c r="BA1520" t="s">
        <v>117</v>
      </c>
      <c r="BB1520" t="s">
        <v>117</v>
      </c>
      <c r="BD1520" t="s">
        <v>117</v>
      </c>
      <c r="BF1520" t="s">
        <v>117</v>
      </c>
      <c r="BG1520" t="s">
        <v>117</v>
      </c>
      <c r="BH1520" t="s">
        <v>117</v>
      </c>
      <c r="BI1520" t="s">
        <v>117</v>
      </c>
      <c r="BJ1520" t="s">
        <v>117</v>
      </c>
      <c r="BK1520" t="s">
        <v>117</v>
      </c>
      <c r="BL1520" t="s">
        <v>117</v>
      </c>
      <c r="BM1520" t="s">
        <v>117</v>
      </c>
      <c r="BN1520" t="s">
        <v>117</v>
      </c>
      <c r="BO1520" t="s">
        <v>117</v>
      </c>
      <c r="BP1520" t="s">
        <v>117</v>
      </c>
      <c r="BQ1520" t="s">
        <v>117</v>
      </c>
      <c r="BR1520" t="s">
        <v>117</v>
      </c>
      <c r="BS1520" t="s">
        <v>117</v>
      </c>
      <c r="BT1520" t="s">
        <v>117</v>
      </c>
      <c r="BU1520" t="s">
        <v>117</v>
      </c>
      <c r="BV1520" t="s">
        <v>115</v>
      </c>
      <c r="BW1520" t="s">
        <v>115</v>
      </c>
      <c r="BX1520" t="s">
        <v>117</v>
      </c>
      <c r="BY1520" t="s">
        <v>117</v>
      </c>
      <c r="BZ1520" t="s">
        <v>117</v>
      </c>
      <c r="CA1520" t="s">
        <v>117</v>
      </c>
      <c r="CB1520" t="s">
        <v>117</v>
      </c>
      <c r="CC1520" t="s">
        <v>117</v>
      </c>
      <c r="CD1520" t="s">
        <v>117</v>
      </c>
      <c r="CE1520" t="s">
        <v>117</v>
      </c>
      <c r="CF1520" t="s">
        <v>117</v>
      </c>
      <c r="CG1520" t="s">
        <v>117</v>
      </c>
      <c r="CH1520" t="s">
        <v>117</v>
      </c>
      <c r="CI1520" t="s">
        <v>117</v>
      </c>
      <c r="CJ1520" t="s">
        <v>117</v>
      </c>
      <c r="CK1520" t="s">
        <v>117</v>
      </c>
      <c r="CL1520" t="s">
        <v>117</v>
      </c>
      <c r="CM1520" t="s">
        <v>117</v>
      </c>
      <c r="CN1520" t="s">
        <v>117</v>
      </c>
      <c r="CO1520" t="s">
        <v>117</v>
      </c>
      <c r="CP1520" t="s">
        <v>117</v>
      </c>
      <c r="CQ1520" t="s">
        <v>117</v>
      </c>
      <c r="CR1520" t="s">
        <v>117</v>
      </c>
      <c r="CS1520" t="s">
        <v>117</v>
      </c>
      <c r="CT1520" t="s">
        <v>117</v>
      </c>
      <c r="CU1520" t="s">
        <v>117</v>
      </c>
      <c r="CV1520" t="s">
        <v>117</v>
      </c>
      <c r="CW1520" t="s">
        <v>117</v>
      </c>
    </row>
    <row r="1521" spans="1:101" x14ac:dyDescent="0.25">
      <c r="A1521" t="s">
        <v>145</v>
      </c>
      <c r="B1521">
        <v>282189</v>
      </c>
      <c r="C1521" t="s">
        <v>9938</v>
      </c>
      <c r="D1521" t="s">
        <v>102</v>
      </c>
      <c r="E1521" t="s">
        <v>9939</v>
      </c>
      <c r="F1521" t="s">
        <v>9940</v>
      </c>
      <c r="G1521" t="s">
        <v>9941</v>
      </c>
      <c r="H1521" t="s">
        <v>1031</v>
      </c>
      <c r="I1521" t="s">
        <v>1032</v>
      </c>
      <c r="J1521" t="s">
        <v>151</v>
      </c>
      <c r="K1521" t="s">
        <v>134</v>
      </c>
      <c r="L1521">
        <v>2116</v>
      </c>
      <c r="M1521" t="s">
        <v>9942</v>
      </c>
      <c r="O1521">
        <v>1</v>
      </c>
      <c r="V1521" t="s">
        <v>114</v>
      </c>
      <c r="W1521" s="1">
        <v>42332</v>
      </c>
      <c r="Y1521" s="1">
        <v>43545</v>
      </c>
      <c r="Z1521" s="2">
        <v>43009</v>
      </c>
      <c r="AA1521" t="s">
        <v>9943</v>
      </c>
      <c r="AB1521" t="s">
        <v>117</v>
      </c>
      <c r="AC1521" t="s">
        <v>117</v>
      </c>
      <c r="AD1521" t="s">
        <v>117</v>
      </c>
      <c r="AG1521" t="s">
        <v>115</v>
      </c>
      <c r="AH1521" t="s">
        <v>117</v>
      </c>
      <c r="AI1521" t="s">
        <v>117</v>
      </c>
      <c r="AJ1521" t="s">
        <v>132</v>
      </c>
      <c r="AL1521" t="s">
        <v>119</v>
      </c>
      <c r="AM1521" t="s">
        <v>133</v>
      </c>
      <c r="AN1521" t="s">
        <v>134</v>
      </c>
      <c r="AO1521" t="s">
        <v>117</v>
      </c>
      <c r="AP1521" t="s">
        <v>117</v>
      </c>
      <c r="AQ1521" t="s">
        <v>117</v>
      </c>
      <c r="AR1521" t="s">
        <v>117</v>
      </c>
      <c r="AS1521" t="s">
        <v>117</v>
      </c>
      <c r="AT1521" t="s">
        <v>117</v>
      </c>
      <c r="AU1521" t="s">
        <v>117</v>
      </c>
      <c r="AV1521" t="s">
        <v>117</v>
      </c>
      <c r="AW1521" t="s">
        <v>117</v>
      </c>
      <c r="AX1521" t="s">
        <v>117</v>
      </c>
      <c r="AY1521" t="s">
        <v>117</v>
      </c>
      <c r="AZ1521" t="s">
        <v>117</v>
      </c>
      <c r="BA1521" t="s">
        <v>117</v>
      </c>
      <c r="BB1521" t="s">
        <v>117</v>
      </c>
      <c r="BD1521" t="s">
        <v>117</v>
      </c>
      <c r="BF1521" t="s">
        <v>117</v>
      </c>
      <c r="BG1521" t="s">
        <v>117</v>
      </c>
      <c r="BH1521" t="s">
        <v>117</v>
      </c>
      <c r="BI1521" t="s">
        <v>117</v>
      </c>
      <c r="BJ1521" t="s">
        <v>117</v>
      </c>
      <c r="BK1521" t="s">
        <v>117</v>
      </c>
      <c r="BL1521" t="s">
        <v>117</v>
      </c>
      <c r="BM1521" t="s">
        <v>117</v>
      </c>
      <c r="BN1521" t="s">
        <v>117</v>
      </c>
      <c r="BO1521" t="s">
        <v>117</v>
      </c>
      <c r="BP1521" t="s">
        <v>117</v>
      </c>
      <c r="BQ1521" t="s">
        <v>117</v>
      </c>
      <c r="BR1521" t="s">
        <v>117</v>
      </c>
      <c r="BS1521" t="s">
        <v>117</v>
      </c>
      <c r="BT1521" t="s">
        <v>117</v>
      </c>
      <c r="BU1521" t="s">
        <v>117</v>
      </c>
      <c r="BV1521" t="s">
        <v>115</v>
      </c>
      <c r="BW1521" t="s">
        <v>115</v>
      </c>
      <c r="BX1521" t="s">
        <v>117</v>
      </c>
      <c r="BY1521" t="s">
        <v>117</v>
      </c>
      <c r="BZ1521" t="s">
        <v>117</v>
      </c>
      <c r="CA1521" t="s">
        <v>117</v>
      </c>
      <c r="CB1521" t="s">
        <v>117</v>
      </c>
      <c r="CC1521" t="s">
        <v>117</v>
      </c>
      <c r="CD1521" t="s">
        <v>117</v>
      </c>
      <c r="CE1521" t="s">
        <v>117</v>
      </c>
      <c r="CF1521" t="s">
        <v>117</v>
      </c>
      <c r="CG1521" t="s">
        <v>117</v>
      </c>
      <c r="CH1521" t="s">
        <v>117</v>
      </c>
      <c r="CI1521" t="s">
        <v>117</v>
      </c>
      <c r="CJ1521" t="s">
        <v>117</v>
      </c>
      <c r="CK1521" t="s">
        <v>117</v>
      </c>
      <c r="CL1521" t="s">
        <v>117</v>
      </c>
      <c r="CM1521" t="s">
        <v>117</v>
      </c>
      <c r="CN1521" t="s">
        <v>117</v>
      </c>
      <c r="CO1521" t="s">
        <v>117</v>
      </c>
      <c r="CP1521" t="s">
        <v>117</v>
      </c>
      <c r="CQ1521" t="s">
        <v>117</v>
      </c>
      <c r="CR1521" t="s">
        <v>117</v>
      </c>
      <c r="CS1521" t="s">
        <v>117</v>
      </c>
      <c r="CT1521" t="s">
        <v>117</v>
      </c>
      <c r="CU1521" t="s">
        <v>117</v>
      </c>
      <c r="CV1521" t="s">
        <v>117</v>
      </c>
      <c r="CW1521" t="s">
        <v>117</v>
      </c>
    </row>
    <row r="1522" spans="1:101" x14ac:dyDescent="0.25">
      <c r="A1522" t="s">
        <v>100</v>
      </c>
      <c r="B1522">
        <v>166191</v>
      </c>
      <c r="C1522" t="s">
        <v>9944</v>
      </c>
      <c r="D1522" t="s">
        <v>102</v>
      </c>
      <c r="E1522" t="s">
        <v>9945</v>
      </c>
      <c r="F1522" t="s">
        <v>9945</v>
      </c>
      <c r="G1522" t="s">
        <v>9946</v>
      </c>
      <c r="H1522" t="s">
        <v>9947</v>
      </c>
      <c r="I1522" t="s">
        <v>160</v>
      </c>
      <c r="K1522" t="s">
        <v>161</v>
      </c>
      <c r="L1522">
        <v>59818</v>
      </c>
      <c r="M1522" t="s">
        <v>9948</v>
      </c>
      <c r="N1522" t="s">
        <v>9949</v>
      </c>
      <c r="O1522">
        <v>1</v>
      </c>
      <c r="V1522" t="s">
        <v>114</v>
      </c>
      <c r="W1522" s="1">
        <v>41240</v>
      </c>
      <c r="Y1522" s="1">
        <v>43549</v>
      </c>
      <c r="Z1522" s="2">
        <v>43009</v>
      </c>
      <c r="AB1522" t="s">
        <v>115</v>
      </c>
      <c r="AC1522" t="s">
        <v>117</v>
      </c>
      <c r="AD1522" t="s">
        <v>117</v>
      </c>
      <c r="AG1522" t="s">
        <v>117</v>
      </c>
      <c r="AH1522" t="s">
        <v>115</v>
      </c>
      <c r="AI1522" t="s">
        <v>117</v>
      </c>
      <c r="AJ1522" t="s">
        <v>118</v>
      </c>
      <c r="AL1522" t="s">
        <v>119</v>
      </c>
      <c r="AN1522" t="s">
        <v>161</v>
      </c>
      <c r="AO1522" t="s">
        <v>117</v>
      </c>
      <c r="AP1522" t="s">
        <v>117</v>
      </c>
      <c r="AQ1522" t="s">
        <v>117</v>
      </c>
      <c r="AR1522" t="s">
        <v>117</v>
      </c>
      <c r="AS1522" t="s">
        <v>117</v>
      </c>
      <c r="AT1522" t="s">
        <v>117</v>
      </c>
      <c r="AU1522" t="s">
        <v>117</v>
      </c>
      <c r="AV1522" t="s">
        <v>117</v>
      </c>
      <c r="AW1522" t="s">
        <v>117</v>
      </c>
      <c r="AX1522" t="s">
        <v>117</v>
      </c>
      <c r="AY1522" t="s">
        <v>117</v>
      </c>
      <c r="AZ1522" t="s">
        <v>117</v>
      </c>
      <c r="BA1522" t="s">
        <v>117</v>
      </c>
      <c r="BB1522" t="s">
        <v>117</v>
      </c>
      <c r="BD1522" t="s">
        <v>117</v>
      </c>
      <c r="BF1522" t="s">
        <v>117</v>
      </c>
      <c r="BG1522" t="s">
        <v>117</v>
      </c>
      <c r="BH1522" t="s">
        <v>117</v>
      </c>
      <c r="BI1522" t="s">
        <v>117</v>
      </c>
      <c r="BJ1522" t="s">
        <v>117</v>
      </c>
      <c r="BK1522" t="s">
        <v>117</v>
      </c>
      <c r="BL1522" t="s">
        <v>117</v>
      </c>
      <c r="BM1522" t="s">
        <v>117</v>
      </c>
      <c r="BN1522" t="s">
        <v>117</v>
      </c>
      <c r="BO1522" t="s">
        <v>117</v>
      </c>
      <c r="BP1522" t="s">
        <v>117</v>
      </c>
      <c r="BQ1522" t="s">
        <v>117</v>
      </c>
      <c r="BR1522" t="s">
        <v>117</v>
      </c>
      <c r="BS1522" t="s">
        <v>117</v>
      </c>
      <c r="BT1522" t="s">
        <v>117</v>
      </c>
      <c r="BU1522" t="s">
        <v>117</v>
      </c>
      <c r="BV1522" t="s">
        <v>117</v>
      </c>
      <c r="BW1522" t="s">
        <v>115</v>
      </c>
      <c r="BX1522" t="s">
        <v>117</v>
      </c>
      <c r="BY1522" t="s">
        <v>117</v>
      </c>
      <c r="BZ1522" t="s">
        <v>117</v>
      </c>
      <c r="CA1522" t="s">
        <v>117</v>
      </c>
      <c r="CB1522" t="s">
        <v>117</v>
      </c>
      <c r="CC1522" t="s">
        <v>117</v>
      </c>
      <c r="CD1522" t="s">
        <v>117</v>
      </c>
      <c r="CE1522" t="s">
        <v>117</v>
      </c>
      <c r="CF1522" t="s">
        <v>117</v>
      </c>
      <c r="CG1522" t="s">
        <v>117</v>
      </c>
      <c r="CH1522" t="s">
        <v>117</v>
      </c>
      <c r="CI1522" t="s">
        <v>117</v>
      </c>
      <c r="CJ1522" t="s">
        <v>117</v>
      </c>
      <c r="CK1522" t="s">
        <v>117</v>
      </c>
      <c r="CL1522" t="s">
        <v>117</v>
      </c>
      <c r="CM1522" t="s">
        <v>117</v>
      </c>
      <c r="CN1522" t="s">
        <v>117</v>
      </c>
      <c r="CO1522" t="s">
        <v>117</v>
      </c>
      <c r="CP1522" t="s">
        <v>117</v>
      </c>
      <c r="CQ1522" t="s">
        <v>117</v>
      </c>
      <c r="CR1522" t="s">
        <v>117</v>
      </c>
      <c r="CS1522" t="s">
        <v>117</v>
      </c>
      <c r="CT1522" t="s">
        <v>117</v>
      </c>
      <c r="CU1522" t="s">
        <v>117</v>
      </c>
      <c r="CV1522" t="s">
        <v>117</v>
      </c>
      <c r="CW1522" t="s">
        <v>117</v>
      </c>
    </row>
    <row r="1523" spans="1:101" x14ac:dyDescent="0.25">
      <c r="A1523" t="s">
        <v>255</v>
      </c>
      <c r="B1523">
        <v>163451</v>
      </c>
      <c r="C1523" t="s">
        <v>9950</v>
      </c>
      <c r="D1523" t="s">
        <v>102</v>
      </c>
      <c r="E1523" t="s">
        <v>9951</v>
      </c>
      <c r="F1523" t="s">
        <v>9951</v>
      </c>
      <c r="G1523" t="s">
        <v>9952</v>
      </c>
      <c r="H1523" t="s">
        <v>2488</v>
      </c>
      <c r="I1523" t="s">
        <v>422</v>
      </c>
      <c r="J1523" t="s">
        <v>423</v>
      </c>
      <c r="K1523" t="s">
        <v>134</v>
      </c>
      <c r="L1523">
        <v>60607</v>
      </c>
      <c r="M1523" t="s">
        <v>4402</v>
      </c>
      <c r="N1523" t="s">
        <v>4403</v>
      </c>
      <c r="O1523">
        <v>0</v>
      </c>
      <c r="V1523" t="s">
        <v>114</v>
      </c>
      <c r="W1523" s="1">
        <v>40997</v>
      </c>
      <c r="Y1523" s="1">
        <v>43552</v>
      </c>
      <c r="Z1523" s="2">
        <v>43009</v>
      </c>
      <c r="AA1523" t="s">
        <v>9953</v>
      </c>
      <c r="AB1523" t="s">
        <v>117</v>
      </c>
      <c r="AC1523" t="s">
        <v>117</v>
      </c>
      <c r="AD1523" t="s">
        <v>117</v>
      </c>
      <c r="AG1523" t="s">
        <v>115</v>
      </c>
      <c r="AH1523" t="s">
        <v>117</v>
      </c>
      <c r="AI1523" t="s">
        <v>117</v>
      </c>
      <c r="AJ1523" t="s">
        <v>132</v>
      </c>
      <c r="AL1523" t="s">
        <v>119</v>
      </c>
      <c r="AM1523" t="s">
        <v>133</v>
      </c>
      <c r="AN1523" t="s">
        <v>134</v>
      </c>
      <c r="AO1523" t="s">
        <v>117</v>
      </c>
      <c r="AP1523" t="s">
        <v>117</v>
      </c>
      <c r="AQ1523" t="s">
        <v>117</v>
      </c>
      <c r="AR1523" t="s">
        <v>117</v>
      </c>
      <c r="AS1523" t="s">
        <v>117</v>
      </c>
      <c r="AT1523" t="s">
        <v>117</v>
      </c>
      <c r="AU1523" t="s">
        <v>117</v>
      </c>
      <c r="AV1523" t="s">
        <v>117</v>
      </c>
      <c r="AW1523" t="s">
        <v>117</v>
      </c>
      <c r="AX1523" t="s">
        <v>117</v>
      </c>
      <c r="AY1523" t="s">
        <v>117</v>
      </c>
      <c r="AZ1523" t="s">
        <v>117</v>
      </c>
      <c r="BA1523" t="s">
        <v>117</v>
      </c>
      <c r="BB1523" t="s">
        <v>117</v>
      </c>
      <c r="BD1523" t="s">
        <v>117</v>
      </c>
      <c r="BF1523" t="s">
        <v>117</v>
      </c>
      <c r="BG1523" t="s">
        <v>117</v>
      </c>
      <c r="BH1523" t="s">
        <v>117</v>
      </c>
      <c r="BI1523" t="s">
        <v>117</v>
      </c>
      <c r="BJ1523" t="s">
        <v>117</v>
      </c>
      <c r="BK1523" t="s">
        <v>117</v>
      </c>
      <c r="BL1523" t="s">
        <v>117</v>
      </c>
      <c r="BM1523" t="s">
        <v>117</v>
      </c>
      <c r="BN1523" t="s">
        <v>117</v>
      </c>
      <c r="BO1523" t="s">
        <v>117</v>
      </c>
      <c r="BP1523" t="s">
        <v>117</v>
      </c>
      <c r="BQ1523" t="s">
        <v>117</v>
      </c>
      <c r="BR1523" t="s">
        <v>117</v>
      </c>
      <c r="BS1523" t="s">
        <v>117</v>
      </c>
      <c r="BT1523" t="s">
        <v>117</v>
      </c>
      <c r="BU1523" t="s">
        <v>117</v>
      </c>
      <c r="BV1523" t="s">
        <v>115</v>
      </c>
      <c r="BW1523" t="s">
        <v>115</v>
      </c>
      <c r="BX1523" t="s">
        <v>117</v>
      </c>
      <c r="BY1523" t="s">
        <v>117</v>
      </c>
      <c r="BZ1523" t="s">
        <v>117</v>
      </c>
      <c r="CA1523" t="s">
        <v>117</v>
      </c>
      <c r="CB1523" t="s">
        <v>117</v>
      </c>
      <c r="CC1523" t="s">
        <v>117</v>
      </c>
      <c r="CD1523" t="s">
        <v>117</v>
      </c>
      <c r="CE1523" t="s">
        <v>117</v>
      </c>
      <c r="CF1523" t="s">
        <v>117</v>
      </c>
      <c r="CG1523" t="s">
        <v>117</v>
      </c>
      <c r="CH1523" t="s">
        <v>117</v>
      </c>
      <c r="CI1523" t="s">
        <v>117</v>
      </c>
      <c r="CJ1523" t="s">
        <v>117</v>
      </c>
      <c r="CK1523" t="s">
        <v>117</v>
      </c>
      <c r="CL1523" t="s">
        <v>117</v>
      </c>
      <c r="CM1523" t="s">
        <v>117</v>
      </c>
      <c r="CN1523" t="s">
        <v>117</v>
      </c>
      <c r="CO1523" t="s">
        <v>117</v>
      </c>
      <c r="CP1523" t="s">
        <v>117</v>
      </c>
      <c r="CQ1523" t="s">
        <v>117</v>
      </c>
      <c r="CR1523" t="s">
        <v>117</v>
      </c>
      <c r="CS1523" t="s">
        <v>117</v>
      </c>
      <c r="CT1523" t="s">
        <v>117</v>
      </c>
      <c r="CU1523" t="s">
        <v>117</v>
      </c>
      <c r="CV1523" t="s">
        <v>117</v>
      </c>
      <c r="CW1523" t="s">
        <v>117</v>
      </c>
    </row>
    <row r="1524" spans="1:101" x14ac:dyDescent="0.25">
      <c r="A1524" t="s">
        <v>100</v>
      </c>
      <c r="B1524">
        <v>281215</v>
      </c>
      <c r="C1524" t="s">
        <v>9954</v>
      </c>
      <c r="D1524" t="s">
        <v>102</v>
      </c>
      <c r="E1524" t="s">
        <v>9955</v>
      </c>
      <c r="F1524" t="s">
        <v>9955</v>
      </c>
      <c r="G1524" t="s">
        <v>9956</v>
      </c>
      <c r="H1524" t="s">
        <v>634</v>
      </c>
      <c r="I1524" t="s">
        <v>242</v>
      </c>
      <c r="K1524" t="s">
        <v>243</v>
      </c>
      <c r="L1524" t="s">
        <v>9957</v>
      </c>
      <c r="M1524" t="s">
        <v>9958</v>
      </c>
      <c r="N1524" t="s">
        <v>9959</v>
      </c>
      <c r="O1524">
        <v>0</v>
      </c>
      <c r="V1524" t="s">
        <v>114</v>
      </c>
      <c r="W1524" s="1">
        <v>42319</v>
      </c>
      <c r="Y1524" s="1">
        <v>43644</v>
      </c>
      <c r="Z1524" s="2">
        <v>43009</v>
      </c>
      <c r="AA1524" t="s">
        <v>9960</v>
      </c>
      <c r="AB1524" t="s">
        <v>115</v>
      </c>
      <c r="AC1524" t="s">
        <v>117</v>
      </c>
      <c r="AD1524" t="s">
        <v>117</v>
      </c>
      <c r="AF1524" t="s">
        <v>9961</v>
      </c>
      <c r="AG1524" t="s">
        <v>117</v>
      </c>
      <c r="AH1524" t="s">
        <v>115</v>
      </c>
      <c r="AI1524" t="s">
        <v>117</v>
      </c>
      <c r="AJ1524" t="s">
        <v>300</v>
      </c>
      <c r="AL1524" t="s">
        <v>184</v>
      </c>
      <c r="AN1524" t="s">
        <v>243</v>
      </c>
      <c r="AO1524" t="s">
        <v>117</v>
      </c>
      <c r="AP1524" t="s">
        <v>117</v>
      </c>
      <c r="AQ1524" t="s">
        <v>115</v>
      </c>
      <c r="AR1524" t="s">
        <v>117</v>
      </c>
      <c r="AS1524" t="s">
        <v>117</v>
      </c>
      <c r="AT1524" t="s">
        <v>117</v>
      </c>
      <c r="AU1524" t="s">
        <v>117</v>
      </c>
      <c r="AV1524" t="s">
        <v>117</v>
      </c>
      <c r="AW1524" t="s">
        <v>117</v>
      </c>
      <c r="AX1524" t="s">
        <v>117</v>
      </c>
      <c r="AY1524" t="s">
        <v>117</v>
      </c>
      <c r="AZ1524" t="s">
        <v>117</v>
      </c>
      <c r="BA1524" t="s">
        <v>117</v>
      </c>
      <c r="BB1524" t="s">
        <v>117</v>
      </c>
      <c r="BD1524" t="s">
        <v>117</v>
      </c>
      <c r="BF1524" t="s">
        <v>117</v>
      </c>
      <c r="BG1524" t="s">
        <v>117</v>
      </c>
      <c r="BH1524" t="s">
        <v>117</v>
      </c>
      <c r="BI1524" t="s">
        <v>117</v>
      </c>
      <c r="BJ1524" t="s">
        <v>117</v>
      </c>
      <c r="BK1524" t="s">
        <v>117</v>
      </c>
      <c r="BL1524" t="s">
        <v>117</v>
      </c>
      <c r="BM1524" t="s">
        <v>117</v>
      </c>
      <c r="BN1524" t="s">
        <v>117</v>
      </c>
      <c r="BO1524" t="s">
        <v>117</v>
      </c>
      <c r="BP1524" t="s">
        <v>117</v>
      </c>
      <c r="BQ1524" t="s">
        <v>117</v>
      </c>
      <c r="BR1524" t="s">
        <v>117</v>
      </c>
      <c r="BS1524" t="s">
        <v>117</v>
      </c>
      <c r="BT1524" t="s">
        <v>117</v>
      </c>
      <c r="BU1524" t="s">
        <v>117</v>
      </c>
      <c r="BV1524" t="s">
        <v>115</v>
      </c>
      <c r="BW1524" t="s">
        <v>115</v>
      </c>
      <c r="BX1524" t="s">
        <v>117</v>
      </c>
      <c r="BY1524" t="s">
        <v>117</v>
      </c>
      <c r="BZ1524" t="s">
        <v>117</v>
      </c>
      <c r="CA1524" t="s">
        <v>117</v>
      </c>
      <c r="CB1524" t="s">
        <v>117</v>
      </c>
      <c r="CC1524" t="s">
        <v>117</v>
      </c>
      <c r="CD1524" t="s">
        <v>117</v>
      </c>
      <c r="CE1524" t="s">
        <v>117</v>
      </c>
      <c r="CF1524" t="s">
        <v>117</v>
      </c>
      <c r="CG1524" t="s">
        <v>117</v>
      </c>
      <c r="CH1524" t="s">
        <v>117</v>
      </c>
      <c r="CI1524" t="s">
        <v>117</v>
      </c>
      <c r="CJ1524" t="s">
        <v>117</v>
      </c>
      <c r="CK1524" t="s">
        <v>117</v>
      </c>
      <c r="CL1524" t="s">
        <v>117</v>
      </c>
      <c r="CM1524" t="s">
        <v>117</v>
      </c>
      <c r="CN1524" t="s">
        <v>117</v>
      </c>
      <c r="CO1524" t="s">
        <v>117</v>
      </c>
      <c r="CP1524" t="s">
        <v>117</v>
      </c>
      <c r="CQ1524" t="s">
        <v>117</v>
      </c>
      <c r="CR1524" t="s">
        <v>117</v>
      </c>
      <c r="CS1524" t="s">
        <v>117</v>
      </c>
      <c r="CT1524" t="s">
        <v>117</v>
      </c>
      <c r="CU1524" t="s">
        <v>117</v>
      </c>
      <c r="CV1524" t="s">
        <v>117</v>
      </c>
      <c r="CW1524" t="s">
        <v>117</v>
      </c>
    </row>
    <row r="1525" spans="1:101" x14ac:dyDescent="0.25">
      <c r="A1525" t="s">
        <v>100</v>
      </c>
      <c r="B1525">
        <v>162421</v>
      </c>
      <c r="C1525" t="s">
        <v>9962</v>
      </c>
      <c r="D1525" t="s">
        <v>102</v>
      </c>
      <c r="E1525" t="s">
        <v>9963</v>
      </c>
      <c r="F1525" t="s">
        <v>9963</v>
      </c>
      <c r="G1525" t="s">
        <v>9964</v>
      </c>
      <c r="I1525" t="s">
        <v>621</v>
      </c>
      <c r="K1525" t="s">
        <v>622</v>
      </c>
      <c r="L1525">
        <v>4648583</v>
      </c>
      <c r="M1525" t="s">
        <v>9965</v>
      </c>
      <c r="N1525" t="s">
        <v>9966</v>
      </c>
      <c r="O1525">
        <v>1</v>
      </c>
      <c r="V1525" t="s">
        <v>114</v>
      </c>
      <c r="W1525" s="1">
        <v>41012</v>
      </c>
      <c r="Y1525" s="1">
        <v>43531</v>
      </c>
      <c r="Z1525" s="2">
        <v>43009</v>
      </c>
      <c r="AA1525" t="s">
        <v>9967</v>
      </c>
      <c r="AB1525" t="s">
        <v>117</v>
      </c>
      <c r="AC1525" t="s">
        <v>117</v>
      </c>
      <c r="AD1525" t="s">
        <v>117</v>
      </c>
      <c r="AG1525" t="s">
        <v>115</v>
      </c>
      <c r="AH1525" t="s">
        <v>117</v>
      </c>
      <c r="AI1525" t="s">
        <v>117</v>
      </c>
      <c r="AJ1525" t="s">
        <v>118</v>
      </c>
      <c r="AL1525" t="s">
        <v>119</v>
      </c>
      <c r="AN1525" t="s">
        <v>106</v>
      </c>
      <c r="AO1525" t="s">
        <v>117</v>
      </c>
      <c r="AP1525" t="s">
        <v>117</v>
      </c>
      <c r="AQ1525" t="s">
        <v>117</v>
      </c>
      <c r="AR1525" t="s">
        <v>117</v>
      </c>
      <c r="AS1525" t="s">
        <v>117</v>
      </c>
      <c r="AT1525" t="s">
        <v>117</v>
      </c>
      <c r="AU1525" t="s">
        <v>117</v>
      </c>
      <c r="AV1525" t="s">
        <v>117</v>
      </c>
      <c r="AW1525" t="s">
        <v>117</v>
      </c>
      <c r="AX1525" t="s">
        <v>117</v>
      </c>
      <c r="AY1525" t="s">
        <v>117</v>
      </c>
      <c r="AZ1525" t="s">
        <v>117</v>
      </c>
      <c r="BA1525" t="s">
        <v>117</v>
      </c>
      <c r="BB1525" t="s">
        <v>115</v>
      </c>
      <c r="BC1525" t="s">
        <v>9968</v>
      </c>
      <c r="BD1525" t="s">
        <v>117</v>
      </c>
      <c r="BF1525" t="s">
        <v>117</v>
      </c>
      <c r="BG1525" t="s">
        <v>117</v>
      </c>
      <c r="BH1525" t="s">
        <v>117</v>
      </c>
      <c r="BI1525" t="s">
        <v>117</v>
      </c>
      <c r="BJ1525" t="s">
        <v>117</v>
      </c>
      <c r="BK1525" t="s">
        <v>117</v>
      </c>
      <c r="BL1525" t="s">
        <v>117</v>
      </c>
      <c r="BM1525" t="s">
        <v>117</v>
      </c>
      <c r="BN1525" t="s">
        <v>117</v>
      </c>
      <c r="BO1525" t="s">
        <v>117</v>
      </c>
      <c r="BP1525" t="s">
        <v>117</v>
      </c>
      <c r="BQ1525" t="s">
        <v>117</v>
      </c>
      <c r="BR1525" t="s">
        <v>117</v>
      </c>
      <c r="BS1525" t="s">
        <v>117</v>
      </c>
      <c r="BT1525" t="s">
        <v>117</v>
      </c>
      <c r="BU1525" t="s">
        <v>117</v>
      </c>
      <c r="BV1525" t="s">
        <v>117</v>
      </c>
      <c r="BW1525" t="s">
        <v>115</v>
      </c>
      <c r="BX1525" t="s">
        <v>117</v>
      </c>
      <c r="BY1525" t="s">
        <v>117</v>
      </c>
      <c r="BZ1525" t="s">
        <v>117</v>
      </c>
      <c r="CA1525" t="s">
        <v>117</v>
      </c>
      <c r="CB1525" t="s">
        <v>117</v>
      </c>
      <c r="CC1525" t="s">
        <v>117</v>
      </c>
      <c r="CD1525" t="s">
        <v>117</v>
      </c>
      <c r="CE1525" t="s">
        <v>117</v>
      </c>
      <c r="CF1525" t="s">
        <v>117</v>
      </c>
      <c r="CG1525" t="s">
        <v>117</v>
      </c>
      <c r="CH1525" t="s">
        <v>117</v>
      </c>
      <c r="CI1525" t="s">
        <v>117</v>
      </c>
      <c r="CJ1525" t="s">
        <v>117</v>
      </c>
      <c r="CK1525" t="s">
        <v>117</v>
      </c>
      <c r="CL1525" t="s">
        <v>117</v>
      </c>
      <c r="CM1525" t="s">
        <v>117</v>
      </c>
      <c r="CN1525" t="s">
        <v>117</v>
      </c>
      <c r="CO1525" t="s">
        <v>117</v>
      </c>
      <c r="CP1525" t="s">
        <v>117</v>
      </c>
      <c r="CQ1525" t="s">
        <v>117</v>
      </c>
      <c r="CR1525" t="s">
        <v>117</v>
      </c>
      <c r="CS1525" t="s">
        <v>117</v>
      </c>
      <c r="CT1525" t="s">
        <v>117</v>
      </c>
      <c r="CU1525" t="s">
        <v>117</v>
      </c>
      <c r="CV1525" t="s">
        <v>117</v>
      </c>
      <c r="CW1525" t="s">
        <v>117</v>
      </c>
    </row>
    <row r="1526" spans="1:101" x14ac:dyDescent="0.25">
      <c r="A1526" t="s">
        <v>100</v>
      </c>
      <c r="B1526">
        <v>282641</v>
      </c>
      <c r="C1526" t="s">
        <v>9969</v>
      </c>
      <c r="D1526" t="s">
        <v>102</v>
      </c>
      <c r="E1526" t="s">
        <v>9970</v>
      </c>
      <c r="F1526" t="s">
        <v>9971</v>
      </c>
      <c r="G1526" t="s">
        <v>9972</v>
      </c>
      <c r="H1526" t="s">
        <v>9973</v>
      </c>
      <c r="I1526" t="s">
        <v>9974</v>
      </c>
      <c r="K1526" t="s">
        <v>1588</v>
      </c>
      <c r="L1526">
        <v>92908</v>
      </c>
      <c r="M1526" t="s">
        <v>9975</v>
      </c>
      <c r="N1526" t="s">
        <v>9976</v>
      </c>
      <c r="O1526">
        <v>3</v>
      </c>
      <c r="V1526" t="s">
        <v>114</v>
      </c>
      <c r="W1526" s="1">
        <v>42417</v>
      </c>
      <c r="Y1526" s="1">
        <v>43553</v>
      </c>
      <c r="Z1526" s="2">
        <v>43009</v>
      </c>
      <c r="AA1526" t="s">
        <v>9977</v>
      </c>
      <c r="AB1526" t="s">
        <v>115</v>
      </c>
      <c r="AC1526" t="s">
        <v>117</v>
      </c>
      <c r="AD1526" t="s">
        <v>117</v>
      </c>
      <c r="AF1526" t="s">
        <v>9978</v>
      </c>
      <c r="AG1526" t="s">
        <v>117</v>
      </c>
      <c r="AH1526" t="s">
        <v>115</v>
      </c>
      <c r="AI1526" t="s">
        <v>117</v>
      </c>
      <c r="AJ1526" t="s">
        <v>118</v>
      </c>
      <c r="AL1526" t="s">
        <v>119</v>
      </c>
      <c r="AN1526" t="s">
        <v>1588</v>
      </c>
      <c r="AO1526" t="s">
        <v>117</v>
      </c>
      <c r="AP1526" t="s">
        <v>117</v>
      </c>
      <c r="AQ1526" t="s">
        <v>115</v>
      </c>
      <c r="AR1526" t="s">
        <v>117</v>
      </c>
      <c r="AS1526" t="s">
        <v>115</v>
      </c>
      <c r="AT1526" t="s">
        <v>117</v>
      </c>
      <c r="AU1526" t="s">
        <v>117</v>
      </c>
      <c r="AV1526" t="s">
        <v>117</v>
      </c>
      <c r="AW1526" t="s">
        <v>117</v>
      </c>
      <c r="AX1526" t="s">
        <v>117</v>
      </c>
      <c r="AY1526" t="s">
        <v>117</v>
      </c>
      <c r="AZ1526" t="s">
        <v>117</v>
      </c>
      <c r="BA1526" t="s">
        <v>117</v>
      </c>
      <c r="BB1526" t="s">
        <v>117</v>
      </c>
      <c r="BD1526" t="s">
        <v>117</v>
      </c>
      <c r="BF1526" t="s">
        <v>117</v>
      </c>
      <c r="BG1526" t="s">
        <v>115</v>
      </c>
      <c r="BH1526" t="s">
        <v>115</v>
      </c>
      <c r="BI1526" t="s">
        <v>117</v>
      </c>
      <c r="BJ1526" t="s">
        <v>117</v>
      </c>
      <c r="BK1526" t="s">
        <v>117</v>
      </c>
      <c r="BL1526" t="s">
        <v>115</v>
      </c>
      <c r="BM1526" t="s">
        <v>117</v>
      </c>
      <c r="BN1526" t="s">
        <v>115</v>
      </c>
      <c r="BO1526" t="s">
        <v>117</v>
      </c>
      <c r="BP1526" t="s">
        <v>115</v>
      </c>
      <c r="BQ1526" t="s">
        <v>117</v>
      </c>
      <c r="BR1526" t="s">
        <v>115</v>
      </c>
      <c r="BS1526" t="s">
        <v>117</v>
      </c>
      <c r="BT1526" t="s">
        <v>115</v>
      </c>
      <c r="BU1526" t="s">
        <v>117</v>
      </c>
      <c r="BV1526" t="s">
        <v>115</v>
      </c>
      <c r="BW1526" t="s">
        <v>115</v>
      </c>
      <c r="BX1526" t="s">
        <v>117</v>
      </c>
      <c r="BY1526" t="s">
        <v>117</v>
      </c>
      <c r="BZ1526" t="s">
        <v>117</v>
      </c>
      <c r="CA1526" t="s">
        <v>117</v>
      </c>
      <c r="CB1526" t="s">
        <v>117</v>
      </c>
      <c r="CC1526" t="s">
        <v>117</v>
      </c>
      <c r="CD1526" t="s">
        <v>117</v>
      </c>
      <c r="CE1526" t="s">
        <v>117</v>
      </c>
      <c r="CF1526" t="s">
        <v>117</v>
      </c>
      <c r="CG1526" t="s">
        <v>117</v>
      </c>
      <c r="CH1526" t="s">
        <v>117</v>
      </c>
      <c r="CI1526" t="s">
        <v>117</v>
      </c>
      <c r="CJ1526" t="s">
        <v>117</v>
      </c>
      <c r="CK1526" t="s">
        <v>117</v>
      </c>
      <c r="CL1526" t="s">
        <v>117</v>
      </c>
      <c r="CM1526" t="s">
        <v>117</v>
      </c>
      <c r="CN1526" t="s">
        <v>117</v>
      </c>
      <c r="CO1526" t="s">
        <v>117</v>
      </c>
      <c r="CP1526" t="s">
        <v>117</v>
      </c>
      <c r="CQ1526" t="s">
        <v>117</v>
      </c>
      <c r="CR1526" t="s">
        <v>117</v>
      </c>
      <c r="CS1526" t="s">
        <v>117</v>
      </c>
      <c r="CT1526" t="s">
        <v>117</v>
      </c>
      <c r="CU1526" t="s">
        <v>117</v>
      </c>
      <c r="CV1526" t="s">
        <v>117</v>
      </c>
      <c r="CW1526" t="s">
        <v>117</v>
      </c>
    </row>
    <row r="1527" spans="1:101" x14ac:dyDescent="0.25">
      <c r="A1527" t="s">
        <v>145</v>
      </c>
      <c r="B1527">
        <v>164067</v>
      </c>
      <c r="C1527" t="s">
        <v>9979</v>
      </c>
      <c r="D1527" t="s">
        <v>102</v>
      </c>
      <c r="E1527" t="s">
        <v>9980</v>
      </c>
      <c r="F1527" t="s">
        <v>9981</v>
      </c>
      <c r="G1527" t="s">
        <v>9982</v>
      </c>
      <c r="H1527" t="s">
        <v>3093</v>
      </c>
      <c r="I1527" t="s">
        <v>1032</v>
      </c>
      <c r="J1527" t="s">
        <v>151</v>
      </c>
      <c r="K1527" t="s">
        <v>134</v>
      </c>
      <c r="L1527">
        <v>2116</v>
      </c>
      <c r="M1527" t="s">
        <v>9983</v>
      </c>
      <c r="N1527" t="s">
        <v>9984</v>
      </c>
      <c r="O1527">
        <v>0</v>
      </c>
      <c r="V1527" t="s">
        <v>114</v>
      </c>
      <c r="W1527" s="1">
        <v>41026</v>
      </c>
      <c r="Y1527" s="1">
        <v>43613</v>
      </c>
      <c r="Z1527" s="2">
        <v>43009</v>
      </c>
      <c r="AA1527" t="s">
        <v>9985</v>
      </c>
      <c r="AB1527" t="s">
        <v>117</v>
      </c>
      <c r="AC1527" t="s">
        <v>117</v>
      </c>
      <c r="AD1527" t="s">
        <v>117</v>
      </c>
      <c r="AG1527" t="s">
        <v>117</v>
      </c>
      <c r="AH1527" t="s">
        <v>115</v>
      </c>
      <c r="AI1527" t="s">
        <v>117</v>
      </c>
      <c r="AJ1527" t="s">
        <v>132</v>
      </c>
      <c r="AL1527" t="s">
        <v>119</v>
      </c>
      <c r="AM1527" t="s">
        <v>133</v>
      </c>
      <c r="AN1527" t="s">
        <v>134</v>
      </c>
      <c r="AO1527" t="s">
        <v>117</v>
      </c>
      <c r="AP1527" t="s">
        <v>117</v>
      </c>
      <c r="AQ1527" t="s">
        <v>117</v>
      </c>
      <c r="AR1527" t="s">
        <v>117</v>
      </c>
      <c r="AS1527" t="s">
        <v>117</v>
      </c>
      <c r="AT1527" t="s">
        <v>117</v>
      </c>
      <c r="AU1527" t="s">
        <v>117</v>
      </c>
      <c r="AV1527" t="s">
        <v>117</v>
      </c>
      <c r="AW1527" t="s">
        <v>117</v>
      </c>
      <c r="AX1527" t="s">
        <v>117</v>
      </c>
      <c r="AY1527" t="s">
        <v>117</v>
      </c>
      <c r="AZ1527" t="s">
        <v>117</v>
      </c>
      <c r="BA1527" t="s">
        <v>117</v>
      </c>
      <c r="BB1527" t="s">
        <v>117</v>
      </c>
      <c r="BD1527" t="s">
        <v>117</v>
      </c>
      <c r="BF1527" t="s">
        <v>117</v>
      </c>
      <c r="BG1527" t="s">
        <v>117</v>
      </c>
      <c r="BH1527" t="s">
        <v>117</v>
      </c>
      <c r="BI1527" t="s">
        <v>117</v>
      </c>
      <c r="BJ1527" t="s">
        <v>117</v>
      </c>
      <c r="BK1527" t="s">
        <v>117</v>
      </c>
      <c r="BL1527" t="s">
        <v>117</v>
      </c>
      <c r="BM1527" t="s">
        <v>117</v>
      </c>
      <c r="BN1527" t="s">
        <v>117</v>
      </c>
      <c r="BO1527" t="s">
        <v>117</v>
      </c>
      <c r="BP1527" t="s">
        <v>117</v>
      </c>
      <c r="BQ1527" t="s">
        <v>117</v>
      </c>
      <c r="BR1527" t="s">
        <v>117</v>
      </c>
      <c r="BS1527" t="s">
        <v>117</v>
      </c>
      <c r="BT1527" t="s">
        <v>117</v>
      </c>
      <c r="BU1527" t="s">
        <v>117</v>
      </c>
      <c r="BV1527" t="s">
        <v>115</v>
      </c>
      <c r="BW1527" t="s">
        <v>115</v>
      </c>
      <c r="BX1527" t="s">
        <v>117</v>
      </c>
      <c r="BY1527" t="s">
        <v>117</v>
      </c>
      <c r="BZ1527" t="s">
        <v>117</v>
      </c>
      <c r="CA1527" t="s">
        <v>117</v>
      </c>
      <c r="CB1527" t="s">
        <v>117</v>
      </c>
      <c r="CC1527" t="s">
        <v>117</v>
      </c>
      <c r="CD1527" t="s">
        <v>117</v>
      </c>
      <c r="CE1527" t="s">
        <v>117</v>
      </c>
      <c r="CF1527" t="s">
        <v>117</v>
      </c>
      <c r="CG1527" t="s">
        <v>117</v>
      </c>
      <c r="CH1527" t="s">
        <v>117</v>
      </c>
      <c r="CI1527" t="s">
        <v>117</v>
      </c>
      <c r="CJ1527" t="s">
        <v>117</v>
      </c>
      <c r="CK1527" t="s">
        <v>117</v>
      </c>
      <c r="CL1527" t="s">
        <v>117</v>
      </c>
      <c r="CM1527" t="s">
        <v>117</v>
      </c>
      <c r="CN1527" t="s">
        <v>117</v>
      </c>
      <c r="CO1527" t="s">
        <v>117</v>
      </c>
      <c r="CP1527" t="s">
        <v>117</v>
      </c>
      <c r="CQ1527" t="s">
        <v>117</v>
      </c>
      <c r="CR1527" t="s">
        <v>117</v>
      </c>
      <c r="CS1527" t="s">
        <v>117</v>
      </c>
      <c r="CT1527" t="s">
        <v>117</v>
      </c>
      <c r="CU1527" t="s">
        <v>117</v>
      </c>
      <c r="CV1527" t="s">
        <v>117</v>
      </c>
      <c r="CW1527" t="s">
        <v>117</v>
      </c>
    </row>
    <row r="1528" spans="1:101" x14ac:dyDescent="0.25">
      <c r="A1528" t="s">
        <v>145</v>
      </c>
      <c r="B1528">
        <v>282521</v>
      </c>
      <c r="C1528" t="s">
        <v>9986</v>
      </c>
      <c r="D1528" t="s">
        <v>102</v>
      </c>
      <c r="E1528" t="s">
        <v>9987</v>
      </c>
      <c r="F1528" t="s">
        <v>9987</v>
      </c>
      <c r="G1528" t="s">
        <v>9988</v>
      </c>
      <c r="H1528" t="s">
        <v>3264</v>
      </c>
      <c r="I1528" t="s">
        <v>2217</v>
      </c>
      <c r="J1528" t="s">
        <v>433</v>
      </c>
      <c r="K1528" t="s">
        <v>134</v>
      </c>
      <c r="L1528">
        <v>6830</v>
      </c>
      <c r="M1528" t="s">
        <v>9989</v>
      </c>
      <c r="N1528" t="s">
        <v>2690</v>
      </c>
      <c r="O1528">
        <v>1</v>
      </c>
      <c r="V1528" t="s">
        <v>114</v>
      </c>
      <c r="W1528" s="1">
        <v>42440</v>
      </c>
      <c r="Y1528" s="1">
        <v>43529</v>
      </c>
      <c r="Z1528" s="2">
        <v>43009</v>
      </c>
      <c r="AB1528" t="s">
        <v>117</v>
      </c>
      <c r="AC1528" t="s">
        <v>117</v>
      </c>
      <c r="AD1528" t="s">
        <v>117</v>
      </c>
      <c r="AG1528" t="s">
        <v>117</v>
      </c>
      <c r="AH1528" t="s">
        <v>115</v>
      </c>
      <c r="AI1528" t="s">
        <v>117</v>
      </c>
      <c r="AJ1528" t="s">
        <v>132</v>
      </c>
      <c r="AL1528" t="s">
        <v>119</v>
      </c>
      <c r="AM1528" t="s">
        <v>433</v>
      </c>
      <c r="AN1528" t="s">
        <v>134</v>
      </c>
      <c r="AO1528" t="s">
        <v>117</v>
      </c>
      <c r="AP1528" t="s">
        <v>117</v>
      </c>
      <c r="AQ1528" t="s">
        <v>117</v>
      </c>
      <c r="AR1528" t="s">
        <v>117</v>
      </c>
      <c r="AS1528" t="s">
        <v>117</v>
      </c>
      <c r="AT1528" t="s">
        <v>117</v>
      </c>
      <c r="AU1528" t="s">
        <v>117</v>
      </c>
      <c r="AV1528" t="s">
        <v>117</v>
      </c>
      <c r="AW1528" t="s">
        <v>117</v>
      </c>
      <c r="AX1528" t="s">
        <v>117</v>
      </c>
      <c r="AY1528" t="s">
        <v>117</v>
      </c>
      <c r="AZ1528" t="s">
        <v>117</v>
      </c>
      <c r="BA1528" t="s">
        <v>117</v>
      </c>
      <c r="BB1528" t="s">
        <v>117</v>
      </c>
      <c r="BD1528" t="s">
        <v>117</v>
      </c>
      <c r="BF1528" t="s">
        <v>117</v>
      </c>
      <c r="BG1528" t="s">
        <v>117</v>
      </c>
      <c r="BH1528" t="s">
        <v>117</v>
      </c>
      <c r="BI1528" t="s">
        <v>117</v>
      </c>
      <c r="BJ1528" t="s">
        <v>117</v>
      </c>
      <c r="BK1528" t="s">
        <v>117</v>
      </c>
      <c r="BL1528" t="s">
        <v>115</v>
      </c>
      <c r="BM1528" t="s">
        <v>117</v>
      </c>
      <c r="BN1528" t="s">
        <v>117</v>
      </c>
      <c r="BO1528" t="s">
        <v>117</v>
      </c>
      <c r="BP1528" t="s">
        <v>117</v>
      </c>
      <c r="BQ1528" t="s">
        <v>117</v>
      </c>
      <c r="BR1528" t="s">
        <v>117</v>
      </c>
      <c r="BS1528" t="s">
        <v>117</v>
      </c>
      <c r="BT1528" t="s">
        <v>117</v>
      </c>
      <c r="BU1528" t="s">
        <v>117</v>
      </c>
      <c r="BV1528" t="s">
        <v>117</v>
      </c>
      <c r="BW1528" t="s">
        <v>115</v>
      </c>
      <c r="BX1528" t="s">
        <v>117</v>
      </c>
      <c r="BY1528" t="s">
        <v>117</v>
      </c>
      <c r="BZ1528" t="s">
        <v>117</v>
      </c>
      <c r="CA1528" t="s">
        <v>117</v>
      </c>
      <c r="CB1528" t="s">
        <v>117</v>
      </c>
      <c r="CC1528" t="s">
        <v>117</v>
      </c>
      <c r="CD1528" t="s">
        <v>117</v>
      </c>
      <c r="CE1528" t="s">
        <v>117</v>
      </c>
      <c r="CF1528" t="s">
        <v>117</v>
      </c>
      <c r="CG1528" t="s">
        <v>117</v>
      </c>
      <c r="CH1528" t="s">
        <v>117</v>
      </c>
      <c r="CI1528" t="s">
        <v>117</v>
      </c>
      <c r="CJ1528" t="s">
        <v>117</v>
      </c>
      <c r="CK1528" t="s">
        <v>117</v>
      </c>
      <c r="CL1528" t="s">
        <v>117</v>
      </c>
      <c r="CM1528" t="s">
        <v>117</v>
      </c>
      <c r="CN1528" t="s">
        <v>117</v>
      </c>
      <c r="CO1528" t="s">
        <v>117</v>
      </c>
      <c r="CP1528" t="s">
        <v>117</v>
      </c>
      <c r="CQ1528" t="s">
        <v>117</v>
      </c>
      <c r="CR1528" t="s">
        <v>117</v>
      </c>
      <c r="CS1528" t="s">
        <v>117</v>
      </c>
      <c r="CT1528" t="s">
        <v>117</v>
      </c>
      <c r="CU1528" t="s">
        <v>117</v>
      </c>
      <c r="CV1528" t="s">
        <v>117</v>
      </c>
      <c r="CW1528" t="s">
        <v>117</v>
      </c>
    </row>
    <row r="1529" spans="1:101" x14ac:dyDescent="0.25">
      <c r="A1529" t="s">
        <v>167</v>
      </c>
      <c r="B1529">
        <v>162959</v>
      </c>
      <c r="C1529" t="s">
        <v>9990</v>
      </c>
      <c r="D1529" t="s">
        <v>102</v>
      </c>
      <c r="E1529" t="s">
        <v>9991</v>
      </c>
      <c r="F1529" t="s">
        <v>9992</v>
      </c>
      <c r="G1529" t="s">
        <v>9993</v>
      </c>
      <c r="I1529" t="s">
        <v>171</v>
      </c>
      <c r="J1529" t="s">
        <v>172</v>
      </c>
      <c r="K1529" t="s">
        <v>134</v>
      </c>
      <c r="L1529" t="s">
        <v>9994</v>
      </c>
      <c r="M1529" t="s">
        <v>8834</v>
      </c>
      <c r="N1529" t="s">
        <v>9995</v>
      </c>
      <c r="O1529">
        <v>0</v>
      </c>
      <c r="V1529" t="s">
        <v>114</v>
      </c>
      <c r="W1529" s="1">
        <v>40996</v>
      </c>
      <c r="Y1529" s="1">
        <v>43552</v>
      </c>
      <c r="Z1529" s="2">
        <v>43009</v>
      </c>
      <c r="AA1529" t="s">
        <v>9996</v>
      </c>
      <c r="AB1529" t="s">
        <v>117</v>
      </c>
      <c r="AC1529" t="s">
        <v>117</v>
      </c>
      <c r="AD1529" t="s">
        <v>117</v>
      </c>
      <c r="AG1529" t="s">
        <v>115</v>
      </c>
      <c r="AH1529" t="s">
        <v>117</v>
      </c>
      <c r="AI1529" t="s">
        <v>117</v>
      </c>
      <c r="AJ1529" t="s">
        <v>132</v>
      </c>
      <c r="AL1529" t="s">
        <v>119</v>
      </c>
      <c r="AM1529" t="s">
        <v>172</v>
      </c>
      <c r="AN1529" t="s">
        <v>134</v>
      </c>
      <c r="AO1529" t="s">
        <v>117</v>
      </c>
      <c r="AP1529" t="s">
        <v>117</v>
      </c>
      <c r="AQ1529" t="s">
        <v>117</v>
      </c>
      <c r="AR1529" t="s">
        <v>117</v>
      </c>
      <c r="AS1529" t="s">
        <v>117</v>
      </c>
      <c r="AT1529" t="s">
        <v>117</v>
      </c>
      <c r="AU1529" t="s">
        <v>117</v>
      </c>
      <c r="AV1529" t="s">
        <v>117</v>
      </c>
      <c r="AW1529" t="s">
        <v>117</v>
      </c>
      <c r="AX1529" t="s">
        <v>117</v>
      </c>
      <c r="AY1529" t="s">
        <v>117</v>
      </c>
      <c r="AZ1529" t="s">
        <v>117</v>
      </c>
      <c r="BA1529" t="s">
        <v>117</v>
      </c>
      <c r="BB1529" t="s">
        <v>117</v>
      </c>
      <c r="BD1529" t="s">
        <v>117</v>
      </c>
      <c r="BF1529" t="s">
        <v>117</v>
      </c>
      <c r="BG1529" t="s">
        <v>117</v>
      </c>
      <c r="BH1529" t="s">
        <v>117</v>
      </c>
      <c r="BI1529" t="s">
        <v>117</v>
      </c>
      <c r="BJ1529" t="s">
        <v>117</v>
      </c>
      <c r="BK1529" t="s">
        <v>117</v>
      </c>
      <c r="BL1529" t="s">
        <v>117</v>
      </c>
      <c r="BM1529" t="s">
        <v>117</v>
      </c>
      <c r="BN1529" t="s">
        <v>117</v>
      </c>
      <c r="BO1529" t="s">
        <v>117</v>
      </c>
      <c r="BP1529" t="s">
        <v>117</v>
      </c>
      <c r="BQ1529" t="s">
        <v>117</v>
      </c>
      <c r="BR1529" t="s">
        <v>117</v>
      </c>
      <c r="BS1529" t="s">
        <v>117</v>
      </c>
      <c r="BT1529" t="s">
        <v>117</v>
      </c>
      <c r="BU1529" t="s">
        <v>117</v>
      </c>
      <c r="BV1529" t="s">
        <v>117</v>
      </c>
      <c r="BW1529" t="s">
        <v>115</v>
      </c>
      <c r="BX1529" t="s">
        <v>117</v>
      </c>
      <c r="BY1529" t="s">
        <v>117</v>
      </c>
      <c r="BZ1529" t="s">
        <v>117</v>
      </c>
      <c r="CA1529" t="s">
        <v>117</v>
      </c>
      <c r="CB1529" t="s">
        <v>117</v>
      </c>
      <c r="CC1529" t="s">
        <v>117</v>
      </c>
      <c r="CD1529" t="s">
        <v>117</v>
      </c>
      <c r="CE1529" t="s">
        <v>117</v>
      </c>
      <c r="CF1529" t="s">
        <v>117</v>
      </c>
      <c r="CG1529" t="s">
        <v>117</v>
      </c>
      <c r="CH1529" t="s">
        <v>117</v>
      </c>
      <c r="CI1529" t="s">
        <v>117</v>
      </c>
      <c r="CJ1529" t="s">
        <v>117</v>
      </c>
      <c r="CK1529" t="s">
        <v>117</v>
      </c>
      <c r="CL1529" t="s">
        <v>117</v>
      </c>
      <c r="CM1529" t="s">
        <v>117</v>
      </c>
      <c r="CN1529" t="s">
        <v>117</v>
      </c>
      <c r="CO1529" t="s">
        <v>117</v>
      </c>
      <c r="CP1529" t="s">
        <v>117</v>
      </c>
      <c r="CQ1529" t="s">
        <v>117</v>
      </c>
      <c r="CR1529" t="s">
        <v>117</v>
      </c>
      <c r="CS1529" t="s">
        <v>117</v>
      </c>
      <c r="CT1529" t="s">
        <v>117</v>
      </c>
      <c r="CU1529" t="s">
        <v>117</v>
      </c>
      <c r="CV1529" t="s">
        <v>117</v>
      </c>
      <c r="CW1529" t="s">
        <v>117</v>
      </c>
    </row>
    <row r="1530" spans="1:101" x14ac:dyDescent="0.25">
      <c r="A1530" t="s">
        <v>309</v>
      </c>
      <c r="B1530">
        <v>292687</v>
      </c>
      <c r="C1530" t="s">
        <v>9997</v>
      </c>
      <c r="D1530" t="s">
        <v>102</v>
      </c>
      <c r="E1530" t="s">
        <v>9998</v>
      </c>
      <c r="F1530" t="s">
        <v>9998</v>
      </c>
      <c r="M1530" t="s">
        <v>9999</v>
      </c>
      <c r="O1530">
        <v>0</v>
      </c>
      <c r="V1530" t="s">
        <v>114</v>
      </c>
      <c r="W1530" s="1">
        <v>43234</v>
      </c>
      <c r="Y1530" s="1">
        <v>43620</v>
      </c>
      <c r="Z1530" s="2">
        <v>43009</v>
      </c>
      <c r="AB1530" t="s">
        <v>117</v>
      </c>
      <c r="AC1530" t="s">
        <v>117</v>
      </c>
      <c r="AD1530" t="s">
        <v>117</v>
      </c>
      <c r="AG1530" t="s">
        <v>117</v>
      </c>
      <c r="AH1530" t="s">
        <v>115</v>
      </c>
      <c r="AI1530" t="s">
        <v>117</v>
      </c>
      <c r="AJ1530" t="s">
        <v>132</v>
      </c>
      <c r="AL1530" t="s">
        <v>119</v>
      </c>
      <c r="AM1530" t="s">
        <v>133</v>
      </c>
      <c r="AN1530" t="s">
        <v>134</v>
      </c>
      <c r="AO1530" t="s">
        <v>117</v>
      </c>
      <c r="AP1530" t="s">
        <v>117</v>
      </c>
      <c r="AQ1530" t="s">
        <v>117</v>
      </c>
      <c r="AR1530" t="s">
        <v>117</v>
      </c>
      <c r="AS1530" t="s">
        <v>117</v>
      </c>
      <c r="AT1530" t="s">
        <v>117</v>
      </c>
      <c r="AU1530" t="s">
        <v>117</v>
      </c>
      <c r="AV1530" t="s">
        <v>117</v>
      </c>
      <c r="AW1530" t="s">
        <v>117</v>
      </c>
      <c r="AX1530" t="s">
        <v>117</v>
      </c>
      <c r="AY1530" t="s">
        <v>117</v>
      </c>
      <c r="AZ1530" t="s">
        <v>117</v>
      </c>
      <c r="BA1530" t="s">
        <v>117</v>
      </c>
      <c r="BB1530" t="s">
        <v>117</v>
      </c>
      <c r="BD1530" t="s">
        <v>117</v>
      </c>
      <c r="BF1530" t="s">
        <v>117</v>
      </c>
      <c r="BG1530" t="s">
        <v>117</v>
      </c>
      <c r="BH1530" t="s">
        <v>117</v>
      </c>
      <c r="BI1530" t="s">
        <v>117</v>
      </c>
      <c r="BJ1530" t="s">
        <v>117</v>
      </c>
      <c r="BK1530" t="s">
        <v>117</v>
      </c>
      <c r="BL1530" t="s">
        <v>117</v>
      </c>
      <c r="BM1530" t="s">
        <v>117</v>
      </c>
      <c r="BN1530" t="s">
        <v>117</v>
      </c>
      <c r="BO1530" t="s">
        <v>117</v>
      </c>
      <c r="BP1530" t="s">
        <v>117</v>
      </c>
      <c r="BQ1530" t="s">
        <v>117</v>
      </c>
      <c r="BR1530" t="s">
        <v>117</v>
      </c>
      <c r="BS1530" t="s">
        <v>117</v>
      </c>
      <c r="BT1530" t="s">
        <v>117</v>
      </c>
      <c r="BU1530" t="s">
        <v>117</v>
      </c>
      <c r="BV1530" t="s">
        <v>115</v>
      </c>
      <c r="BW1530" t="s">
        <v>115</v>
      </c>
      <c r="BX1530" t="s">
        <v>117</v>
      </c>
      <c r="BY1530" t="s">
        <v>117</v>
      </c>
      <c r="BZ1530" t="s">
        <v>117</v>
      </c>
      <c r="CA1530" t="s">
        <v>117</v>
      </c>
      <c r="CB1530" t="s">
        <v>117</v>
      </c>
      <c r="CC1530" t="s">
        <v>117</v>
      </c>
      <c r="CD1530" t="s">
        <v>117</v>
      </c>
      <c r="CE1530" t="s">
        <v>117</v>
      </c>
      <c r="CF1530" t="s">
        <v>117</v>
      </c>
      <c r="CG1530" t="s">
        <v>117</v>
      </c>
      <c r="CH1530" t="s">
        <v>117</v>
      </c>
      <c r="CI1530" t="s">
        <v>117</v>
      </c>
      <c r="CJ1530" t="s">
        <v>117</v>
      </c>
      <c r="CK1530" t="s">
        <v>117</v>
      </c>
      <c r="CL1530" t="s">
        <v>117</v>
      </c>
      <c r="CM1530" t="s">
        <v>117</v>
      </c>
      <c r="CN1530" t="s">
        <v>117</v>
      </c>
      <c r="CO1530" t="s">
        <v>117</v>
      </c>
      <c r="CP1530" t="s">
        <v>117</v>
      </c>
      <c r="CQ1530" t="s">
        <v>117</v>
      </c>
      <c r="CR1530" t="s">
        <v>117</v>
      </c>
      <c r="CS1530" t="s">
        <v>117</v>
      </c>
      <c r="CT1530" t="s">
        <v>117</v>
      </c>
      <c r="CU1530" t="s">
        <v>117</v>
      </c>
      <c r="CV1530" t="s">
        <v>117</v>
      </c>
      <c r="CW1530" t="s">
        <v>117</v>
      </c>
    </row>
    <row r="1531" spans="1:101" x14ac:dyDescent="0.25">
      <c r="A1531" t="s">
        <v>100</v>
      </c>
      <c r="B1531">
        <v>300995</v>
      </c>
      <c r="C1531" t="s">
        <v>10000</v>
      </c>
      <c r="D1531" t="s">
        <v>102</v>
      </c>
      <c r="E1531" t="s">
        <v>10001</v>
      </c>
      <c r="F1531" t="s">
        <v>10001</v>
      </c>
      <c r="G1531" t="s">
        <v>3159</v>
      </c>
      <c r="H1531" t="s">
        <v>3160</v>
      </c>
      <c r="I1531" t="s">
        <v>105</v>
      </c>
      <c r="K1531" t="s">
        <v>106</v>
      </c>
      <c r="L1531" t="s">
        <v>510</v>
      </c>
      <c r="M1531" t="s">
        <v>10002</v>
      </c>
      <c r="N1531" t="s">
        <v>10003</v>
      </c>
      <c r="O1531">
        <v>1</v>
      </c>
      <c r="P1531" t="s">
        <v>10004</v>
      </c>
      <c r="Q1531" t="s">
        <v>10005</v>
      </c>
      <c r="R1531" t="s">
        <v>1303</v>
      </c>
      <c r="T1531" t="s">
        <v>1304</v>
      </c>
      <c r="U1531">
        <v>200120</v>
      </c>
      <c r="V1531" t="s">
        <v>114</v>
      </c>
      <c r="W1531" s="1">
        <v>43552</v>
      </c>
      <c r="Y1531" s="1">
        <v>43552</v>
      </c>
      <c r="Z1531" s="2">
        <v>43009</v>
      </c>
      <c r="AA1531" t="s">
        <v>10006</v>
      </c>
      <c r="AB1531" t="s">
        <v>117</v>
      </c>
      <c r="AC1531" t="s">
        <v>117</v>
      </c>
      <c r="AD1531" t="s">
        <v>117</v>
      </c>
      <c r="AG1531" t="s">
        <v>117</v>
      </c>
      <c r="AH1531" t="s">
        <v>115</v>
      </c>
      <c r="AI1531" t="s">
        <v>117</v>
      </c>
      <c r="AJ1531" t="s">
        <v>118</v>
      </c>
      <c r="AL1531" t="s">
        <v>119</v>
      </c>
      <c r="AN1531" t="s">
        <v>106</v>
      </c>
      <c r="AO1531" t="s">
        <v>117</v>
      </c>
      <c r="AP1531" t="s">
        <v>117</v>
      </c>
      <c r="AQ1531" t="s">
        <v>117</v>
      </c>
      <c r="AR1531" t="s">
        <v>117</v>
      </c>
      <c r="AS1531" t="s">
        <v>117</v>
      </c>
      <c r="AT1531" t="s">
        <v>117</v>
      </c>
      <c r="AU1531" t="s">
        <v>117</v>
      </c>
      <c r="AV1531" t="s">
        <v>117</v>
      </c>
      <c r="AW1531" t="s">
        <v>117</v>
      </c>
      <c r="AX1531" t="s">
        <v>117</v>
      </c>
      <c r="AY1531" t="s">
        <v>117</v>
      </c>
      <c r="AZ1531" t="s">
        <v>117</v>
      </c>
      <c r="BA1531" t="s">
        <v>117</v>
      </c>
      <c r="BB1531" t="s">
        <v>117</v>
      </c>
      <c r="BD1531" t="s">
        <v>117</v>
      </c>
      <c r="BF1531" t="s">
        <v>117</v>
      </c>
      <c r="BG1531" t="s">
        <v>117</v>
      </c>
      <c r="BH1531" t="s">
        <v>117</v>
      </c>
      <c r="BI1531" t="s">
        <v>117</v>
      </c>
      <c r="BJ1531" t="s">
        <v>117</v>
      </c>
      <c r="BK1531" t="s">
        <v>117</v>
      </c>
      <c r="BL1531" t="s">
        <v>117</v>
      </c>
      <c r="BM1531" t="s">
        <v>117</v>
      </c>
      <c r="BN1531" t="s">
        <v>117</v>
      </c>
      <c r="BO1531" t="s">
        <v>117</v>
      </c>
      <c r="BP1531" t="s">
        <v>117</v>
      </c>
      <c r="BQ1531" t="s">
        <v>117</v>
      </c>
      <c r="BR1531" t="s">
        <v>117</v>
      </c>
      <c r="BS1531" t="s">
        <v>117</v>
      </c>
      <c r="BT1531" t="s">
        <v>117</v>
      </c>
      <c r="BU1531" t="s">
        <v>117</v>
      </c>
      <c r="BV1531" t="s">
        <v>115</v>
      </c>
      <c r="BW1531" t="s">
        <v>115</v>
      </c>
      <c r="BX1531" t="s">
        <v>117</v>
      </c>
      <c r="BY1531" t="s">
        <v>117</v>
      </c>
      <c r="BZ1531" t="s">
        <v>117</v>
      </c>
      <c r="CA1531" t="s">
        <v>117</v>
      </c>
      <c r="CB1531" t="s">
        <v>117</v>
      </c>
      <c r="CC1531" t="s">
        <v>117</v>
      </c>
      <c r="CD1531" t="s">
        <v>117</v>
      </c>
      <c r="CE1531" t="s">
        <v>117</v>
      </c>
      <c r="CF1531" t="s">
        <v>117</v>
      </c>
      <c r="CG1531" t="s">
        <v>117</v>
      </c>
      <c r="CH1531" t="s">
        <v>117</v>
      </c>
      <c r="CI1531" t="s">
        <v>117</v>
      </c>
      <c r="CJ1531" t="s">
        <v>117</v>
      </c>
      <c r="CK1531" t="s">
        <v>117</v>
      </c>
      <c r="CL1531" t="s">
        <v>117</v>
      </c>
      <c r="CM1531" t="s">
        <v>117</v>
      </c>
      <c r="CN1531" t="s">
        <v>117</v>
      </c>
      <c r="CO1531" t="s">
        <v>117</v>
      </c>
      <c r="CP1531" t="s">
        <v>117</v>
      </c>
      <c r="CQ1531" t="s">
        <v>117</v>
      </c>
      <c r="CR1531" t="s">
        <v>117</v>
      </c>
      <c r="CS1531" t="s">
        <v>117</v>
      </c>
      <c r="CT1531" t="s">
        <v>117</v>
      </c>
      <c r="CU1531" t="s">
        <v>117</v>
      </c>
      <c r="CV1531" t="s">
        <v>117</v>
      </c>
      <c r="CW1531" t="s">
        <v>117</v>
      </c>
    </row>
    <row r="1532" spans="1:101" x14ac:dyDescent="0.25">
      <c r="A1532" t="s">
        <v>100</v>
      </c>
      <c r="B1532">
        <v>300449</v>
      </c>
      <c r="C1532" t="s">
        <v>10007</v>
      </c>
      <c r="D1532" t="s">
        <v>102</v>
      </c>
      <c r="E1532" t="s">
        <v>10008</v>
      </c>
      <c r="F1532" t="s">
        <v>10009</v>
      </c>
      <c r="G1532" t="s">
        <v>10010</v>
      </c>
      <c r="I1532" t="s">
        <v>10011</v>
      </c>
      <c r="K1532" t="s">
        <v>3881</v>
      </c>
      <c r="L1532">
        <v>2196</v>
      </c>
      <c r="M1532" t="s">
        <v>10012</v>
      </c>
      <c r="O1532">
        <v>1</v>
      </c>
      <c r="V1532" t="s">
        <v>114</v>
      </c>
      <c r="W1532" s="1">
        <v>43529</v>
      </c>
      <c r="Y1532" s="1">
        <v>43529</v>
      </c>
      <c r="Z1532" s="2">
        <v>43009</v>
      </c>
      <c r="AA1532" t="s">
        <v>10013</v>
      </c>
      <c r="AB1532" t="s">
        <v>115</v>
      </c>
      <c r="AC1532" t="s">
        <v>117</v>
      </c>
      <c r="AD1532" t="s">
        <v>117</v>
      </c>
      <c r="AF1532" t="s">
        <v>10014</v>
      </c>
      <c r="AG1532" t="s">
        <v>117</v>
      </c>
      <c r="AH1532" t="s">
        <v>115</v>
      </c>
      <c r="AI1532" t="s">
        <v>117</v>
      </c>
      <c r="AJ1532" t="s">
        <v>132</v>
      </c>
      <c r="AL1532" t="s">
        <v>119</v>
      </c>
      <c r="AN1532" t="s">
        <v>3881</v>
      </c>
      <c r="AO1532" t="s">
        <v>117</v>
      </c>
      <c r="AP1532" t="s">
        <v>117</v>
      </c>
      <c r="AQ1532" t="s">
        <v>115</v>
      </c>
      <c r="AR1532" t="s">
        <v>117</v>
      </c>
      <c r="AS1532" t="s">
        <v>117</v>
      </c>
      <c r="AT1532" t="s">
        <v>117</v>
      </c>
      <c r="AU1532" t="s">
        <v>117</v>
      </c>
      <c r="AV1532" t="s">
        <v>117</v>
      </c>
      <c r="AW1532" t="s">
        <v>117</v>
      </c>
      <c r="AX1532" t="s">
        <v>117</v>
      </c>
      <c r="AY1532" t="s">
        <v>117</v>
      </c>
      <c r="AZ1532" t="s">
        <v>117</v>
      </c>
      <c r="BA1532" t="s">
        <v>117</v>
      </c>
      <c r="BB1532" t="s">
        <v>117</v>
      </c>
      <c r="BD1532" t="s">
        <v>117</v>
      </c>
      <c r="BF1532" t="s">
        <v>117</v>
      </c>
      <c r="BG1532" t="s">
        <v>117</v>
      </c>
      <c r="BH1532" t="s">
        <v>117</v>
      </c>
      <c r="BI1532" t="s">
        <v>117</v>
      </c>
      <c r="BJ1532" t="s">
        <v>117</v>
      </c>
      <c r="BK1532" t="s">
        <v>117</v>
      </c>
      <c r="BL1532" t="s">
        <v>117</v>
      </c>
      <c r="BM1532" t="s">
        <v>117</v>
      </c>
      <c r="BN1532" t="s">
        <v>117</v>
      </c>
      <c r="BO1532" t="s">
        <v>117</v>
      </c>
      <c r="BP1532" t="s">
        <v>117</v>
      </c>
      <c r="BQ1532" t="s">
        <v>117</v>
      </c>
      <c r="BR1532" t="s">
        <v>117</v>
      </c>
      <c r="BS1532" t="s">
        <v>117</v>
      </c>
      <c r="BT1532" t="s">
        <v>117</v>
      </c>
      <c r="BU1532" t="s">
        <v>117</v>
      </c>
      <c r="BV1532" t="s">
        <v>117</v>
      </c>
      <c r="BW1532" t="s">
        <v>115</v>
      </c>
      <c r="BX1532" t="s">
        <v>117</v>
      </c>
      <c r="BY1532" t="s">
        <v>117</v>
      </c>
      <c r="BZ1532" t="s">
        <v>117</v>
      </c>
      <c r="CA1532" t="s">
        <v>117</v>
      </c>
      <c r="CB1532" t="s">
        <v>117</v>
      </c>
      <c r="CC1532" t="s">
        <v>117</v>
      </c>
      <c r="CD1532" t="s">
        <v>117</v>
      </c>
      <c r="CE1532" t="s">
        <v>117</v>
      </c>
      <c r="CF1532" t="s">
        <v>117</v>
      </c>
      <c r="CG1532" t="s">
        <v>117</v>
      </c>
      <c r="CH1532" t="s">
        <v>117</v>
      </c>
      <c r="CI1532" t="s">
        <v>117</v>
      </c>
      <c r="CJ1532" t="s">
        <v>117</v>
      </c>
      <c r="CK1532" t="s">
        <v>117</v>
      </c>
      <c r="CL1532" t="s">
        <v>117</v>
      </c>
      <c r="CM1532" t="s">
        <v>117</v>
      </c>
      <c r="CN1532" t="s">
        <v>117</v>
      </c>
      <c r="CO1532" t="s">
        <v>117</v>
      </c>
      <c r="CP1532" t="s">
        <v>117</v>
      </c>
      <c r="CQ1532" t="s">
        <v>117</v>
      </c>
      <c r="CR1532" t="s">
        <v>117</v>
      </c>
      <c r="CS1532" t="s">
        <v>117</v>
      </c>
      <c r="CT1532" t="s">
        <v>117</v>
      </c>
      <c r="CU1532" t="s">
        <v>117</v>
      </c>
      <c r="CV1532" t="s">
        <v>117</v>
      </c>
      <c r="CW1532" t="s">
        <v>117</v>
      </c>
    </row>
    <row r="1533" spans="1:101" x14ac:dyDescent="0.25">
      <c r="A1533" t="s">
        <v>386</v>
      </c>
      <c r="B1533">
        <v>169815</v>
      </c>
      <c r="C1533" t="s">
        <v>10015</v>
      </c>
      <c r="D1533" t="s">
        <v>102</v>
      </c>
      <c r="E1533" t="s">
        <v>10016</v>
      </c>
      <c r="F1533" t="s">
        <v>10017</v>
      </c>
      <c r="G1533" t="s">
        <v>6830</v>
      </c>
      <c r="H1533" t="s">
        <v>6831</v>
      </c>
      <c r="I1533" t="s">
        <v>2263</v>
      </c>
      <c r="J1533" t="s">
        <v>172</v>
      </c>
      <c r="K1533" t="s">
        <v>134</v>
      </c>
      <c r="L1533">
        <v>92614</v>
      </c>
      <c r="M1533" t="s">
        <v>10018</v>
      </c>
      <c r="N1533" t="s">
        <v>10019</v>
      </c>
      <c r="O1533">
        <v>0</v>
      </c>
      <c r="V1533" t="s">
        <v>114</v>
      </c>
      <c r="W1533" s="1">
        <v>41652</v>
      </c>
      <c r="Y1533" s="1">
        <v>43553</v>
      </c>
      <c r="Z1533" s="2">
        <v>43009</v>
      </c>
      <c r="AB1533" t="s">
        <v>117</v>
      </c>
      <c r="AC1533" t="s">
        <v>117</v>
      </c>
      <c r="AD1533" t="s">
        <v>117</v>
      </c>
      <c r="AG1533" t="s">
        <v>115</v>
      </c>
      <c r="AH1533" t="s">
        <v>117</v>
      </c>
      <c r="AI1533" t="s">
        <v>117</v>
      </c>
      <c r="AJ1533" t="s">
        <v>165</v>
      </c>
      <c r="AK1533" t="s">
        <v>6834</v>
      </c>
      <c r="AL1533" t="s">
        <v>119</v>
      </c>
      <c r="AM1533" t="s">
        <v>133</v>
      </c>
      <c r="AN1533" t="s">
        <v>134</v>
      </c>
      <c r="AO1533" t="s">
        <v>117</v>
      </c>
      <c r="AP1533" t="s">
        <v>117</v>
      </c>
      <c r="AQ1533" t="s">
        <v>117</v>
      </c>
      <c r="AR1533" t="s">
        <v>117</v>
      </c>
      <c r="AS1533" t="s">
        <v>117</v>
      </c>
      <c r="AT1533" t="s">
        <v>117</v>
      </c>
      <c r="AU1533" t="s">
        <v>117</v>
      </c>
      <c r="AV1533" t="s">
        <v>117</v>
      </c>
      <c r="AW1533" t="s">
        <v>117</v>
      </c>
      <c r="AX1533" t="s">
        <v>117</v>
      </c>
      <c r="AY1533" t="s">
        <v>117</v>
      </c>
      <c r="AZ1533" t="s">
        <v>117</v>
      </c>
      <c r="BA1533" t="s">
        <v>117</v>
      </c>
      <c r="BB1533" t="s">
        <v>117</v>
      </c>
      <c r="BD1533" t="s">
        <v>117</v>
      </c>
      <c r="BF1533" t="s">
        <v>117</v>
      </c>
      <c r="BG1533" t="s">
        <v>117</v>
      </c>
      <c r="BH1533" t="s">
        <v>115</v>
      </c>
      <c r="BI1533" t="s">
        <v>117</v>
      </c>
      <c r="BJ1533" t="s">
        <v>117</v>
      </c>
      <c r="BK1533" t="s">
        <v>117</v>
      </c>
      <c r="BL1533" t="s">
        <v>117</v>
      </c>
      <c r="BM1533" t="s">
        <v>117</v>
      </c>
      <c r="BN1533" t="s">
        <v>117</v>
      </c>
      <c r="BO1533" t="s">
        <v>117</v>
      </c>
      <c r="BP1533" t="s">
        <v>117</v>
      </c>
      <c r="BQ1533" t="s">
        <v>117</v>
      </c>
      <c r="BR1533" t="s">
        <v>117</v>
      </c>
      <c r="BS1533" t="s">
        <v>117</v>
      </c>
      <c r="BT1533" t="s">
        <v>117</v>
      </c>
      <c r="BU1533" t="s">
        <v>117</v>
      </c>
      <c r="BV1533" t="s">
        <v>115</v>
      </c>
      <c r="BW1533" t="s">
        <v>115</v>
      </c>
      <c r="BX1533" t="s">
        <v>117</v>
      </c>
      <c r="BY1533" t="s">
        <v>117</v>
      </c>
      <c r="BZ1533" t="s">
        <v>117</v>
      </c>
      <c r="CA1533" t="s">
        <v>117</v>
      </c>
      <c r="CB1533" t="s">
        <v>117</v>
      </c>
      <c r="CC1533" t="s">
        <v>117</v>
      </c>
      <c r="CD1533" t="s">
        <v>117</v>
      </c>
      <c r="CE1533" t="s">
        <v>117</v>
      </c>
      <c r="CF1533" t="s">
        <v>117</v>
      </c>
      <c r="CG1533" t="s">
        <v>117</v>
      </c>
      <c r="CH1533" t="s">
        <v>117</v>
      </c>
      <c r="CI1533" t="s">
        <v>117</v>
      </c>
      <c r="CJ1533" t="s">
        <v>117</v>
      </c>
      <c r="CK1533" t="s">
        <v>117</v>
      </c>
      <c r="CL1533" t="s">
        <v>117</v>
      </c>
      <c r="CM1533" t="s">
        <v>117</v>
      </c>
      <c r="CN1533" t="s">
        <v>117</v>
      </c>
      <c r="CO1533" t="s">
        <v>117</v>
      </c>
      <c r="CP1533" t="s">
        <v>117</v>
      </c>
      <c r="CQ1533" t="s">
        <v>117</v>
      </c>
      <c r="CR1533" t="s">
        <v>117</v>
      </c>
      <c r="CS1533" t="s">
        <v>117</v>
      </c>
      <c r="CT1533" t="s">
        <v>115</v>
      </c>
      <c r="CU1533" t="s">
        <v>115</v>
      </c>
      <c r="CV1533" t="s">
        <v>117</v>
      </c>
      <c r="CW1533" t="s">
        <v>117</v>
      </c>
    </row>
    <row r="1534" spans="1:101" x14ac:dyDescent="0.25">
      <c r="A1534" t="s">
        <v>100</v>
      </c>
      <c r="B1534">
        <v>293073</v>
      </c>
      <c r="C1534" t="s">
        <v>10020</v>
      </c>
      <c r="D1534" t="s">
        <v>102</v>
      </c>
      <c r="E1534" t="s">
        <v>10021</v>
      </c>
      <c r="F1534" t="s">
        <v>10021</v>
      </c>
      <c r="G1534" t="s">
        <v>8402</v>
      </c>
      <c r="H1534" t="s">
        <v>5159</v>
      </c>
      <c r="I1534" t="s">
        <v>105</v>
      </c>
      <c r="K1534" t="s">
        <v>106</v>
      </c>
      <c r="L1534" t="s">
        <v>107</v>
      </c>
      <c r="M1534" t="s">
        <v>5160</v>
      </c>
      <c r="O1534">
        <v>2</v>
      </c>
      <c r="V1534" t="s">
        <v>114</v>
      </c>
      <c r="W1534" s="1">
        <v>43300</v>
      </c>
      <c r="Y1534" s="1">
        <v>43553</v>
      </c>
      <c r="Z1534" s="2">
        <v>43009</v>
      </c>
      <c r="AA1534" t="s">
        <v>10022</v>
      </c>
      <c r="AB1534" t="s">
        <v>117</v>
      </c>
      <c r="AC1534" t="s">
        <v>117</v>
      </c>
      <c r="AD1534" t="s">
        <v>117</v>
      </c>
      <c r="AG1534" t="s">
        <v>115</v>
      </c>
      <c r="AH1534" t="s">
        <v>117</v>
      </c>
      <c r="AI1534" t="s">
        <v>117</v>
      </c>
      <c r="AJ1534" t="s">
        <v>165</v>
      </c>
      <c r="AK1534" t="s">
        <v>10023</v>
      </c>
      <c r="AL1534" t="s">
        <v>119</v>
      </c>
      <c r="AN1534" t="s">
        <v>106</v>
      </c>
      <c r="AO1534" t="s">
        <v>117</v>
      </c>
      <c r="AP1534" t="s">
        <v>117</v>
      </c>
      <c r="AQ1534" t="s">
        <v>117</v>
      </c>
      <c r="AR1534" t="s">
        <v>117</v>
      </c>
      <c r="AS1534" t="s">
        <v>117</v>
      </c>
      <c r="AT1534" t="s">
        <v>117</v>
      </c>
      <c r="AU1534" t="s">
        <v>117</v>
      </c>
      <c r="AV1534" t="s">
        <v>117</v>
      </c>
      <c r="AW1534" t="s">
        <v>117</v>
      </c>
      <c r="AX1534" t="s">
        <v>117</v>
      </c>
      <c r="AY1534" t="s">
        <v>117</v>
      </c>
      <c r="AZ1534" t="s">
        <v>117</v>
      </c>
      <c r="BA1534" t="s">
        <v>117</v>
      </c>
      <c r="BB1534" t="s">
        <v>117</v>
      </c>
      <c r="BD1534" t="s">
        <v>117</v>
      </c>
      <c r="BF1534" t="s">
        <v>117</v>
      </c>
      <c r="BG1534" t="s">
        <v>117</v>
      </c>
      <c r="BH1534" t="s">
        <v>117</v>
      </c>
      <c r="BI1534" t="s">
        <v>117</v>
      </c>
      <c r="BJ1534" t="s">
        <v>117</v>
      </c>
      <c r="BK1534" t="s">
        <v>117</v>
      </c>
      <c r="BL1534" t="s">
        <v>117</v>
      </c>
      <c r="BM1534" t="s">
        <v>117</v>
      </c>
      <c r="BN1534" t="s">
        <v>117</v>
      </c>
      <c r="BO1534" t="s">
        <v>117</v>
      </c>
      <c r="BP1534" t="s">
        <v>117</v>
      </c>
      <c r="BQ1534" t="s">
        <v>117</v>
      </c>
      <c r="BR1534" t="s">
        <v>117</v>
      </c>
      <c r="BS1534" t="s">
        <v>117</v>
      </c>
      <c r="BT1534" t="s">
        <v>117</v>
      </c>
      <c r="BU1534" t="s">
        <v>117</v>
      </c>
      <c r="BV1534" t="s">
        <v>115</v>
      </c>
      <c r="BW1534" t="s">
        <v>115</v>
      </c>
      <c r="BX1534" t="s">
        <v>117</v>
      </c>
      <c r="BY1534" t="s">
        <v>117</v>
      </c>
      <c r="BZ1534" t="s">
        <v>117</v>
      </c>
      <c r="CA1534" t="s">
        <v>117</v>
      </c>
      <c r="CB1534" t="s">
        <v>117</v>
      </c>
      <c r="CC1534" t="s">
        <v>117</v>
      </c>
      <c r="CD1534" t="s">
        <v>117</v>
      </c>
      <c r="CE1534" t="s">
        <v>117</v>
      </c>
      <c r="CF1534" t="s">
        <v>117</v>
      </c>
      <c r="CG1534" t="s">
        <v>117</v>
      </c>
      <c r="CH1534" t="s">
        <v>117</v>
      </c>
      <c r="CI1534" t="s">
        <v>117</v>
      </c>
      <c r="CJ1534" t="s">
        <v>117</v>
      </c>
      <c r="CK1534" t="s">
        <v>117</v>
      </c>
      <c r="CL1534" t="s">
        <v>117</v>
      </c>
      <c r="CM1534" t="s">
        <v>117</v>
      </c>
      <c r="CN1534" t="s">
        <v>117</v>
      </c>
      <c r="CO1534" t="s">
        <v>117</v>
      </c>
      <c r="CP1534" t="s">
        <v>117</v>
      </c>
      <c r="CQ1534" t="s">
        <v>117</v>
      </c>
      <c r="CR1534" t="s">
        <v>117</v>
      </c>
      <c r="CS1534" t="s">
        <v>117</v>
      </c>
      <c r="CT1534" t="s">
        <v>117</v>
      </c>
      <c r="CU1534" t="s">
        <v>117</v>
      </c>
      <c r="CV1534" t="s">
        <v>117</v>
      </c>
      <c r="CW1534" t="s">
        <v>117</v>
      </c>
    </row>
    <row r="1535" spans="1:101" x14ac:dyDescent="0.25">
      <c r="A1535" t="s">
        <v>255</v>
      </c>
      <c r="B1535">
        <v>283232</v>
      </c>
      <c r="C1535" t="s">
        <v>10024</v>
      </c>
      <c r="D1535" t="s">
        <v>102</v>
      </c>
      <c r="E1535" t="s">
        <v>10025</v>
      </c>
      <c r="F1535" t="s">
        <v>10025</v>
      </c>
      <c r="G1535" t="s">
        <v>10026</v>
      </c>
      <c r="I1535" t="s">
        <v>9485</v>
      </c>
      <c r="J1535" t="s">
        <v>795</v>
      </c>
      <c r="K1535" t="s">
        <v>134</v>
      </c>
      <c r="L1535">
        <v>43212</v>
      </c>
      <c r="M1535" t="s">
        <v>10027</v>
      </c>
      <c r="N1535" t="s">
        <v>10028</v>
      </c>
      <c r="O1535">
        <v>0</v>
      </c>
      <c r="V1535" t="s">
        <v>114</v>
      </c>
      <c r="W1535" s="1">
        <v>42478</v>
      </c>
      <c r="Y1535" s="1">
        <v>43544</v>
      </c>
      <c r="Z1535" s="2">
        <v>43009</v>
      </c>
      <c r="AA1535" t="s">
        <v>10029</v>
      </c>
      <c r="AB1535" t="s">
        <v>117</v>
      </c>
      <c r="AC1535" t="s">
        <v>117</v>
      </c>
      <c r="AD1535" t="s">
        <v>117</v>
      </c>
      <c r="AG1535" t="s">
        <v>117</v>
      </c>
      <c r="AH1535" t="s">
        <v>115</v>
      </c>
      <c r="AI1535" t="s">
        <v>117</v>
      </c>
      <c r="AJ1535" t="s">
        <v>165</v>
      </c>
      <c r="AK1535" t="s">
        <v>10030</v>
      </c>
      <c r="AL1535" t="s">
        <v>119</v>
      </c>
      <c r="AM1535" t="s">
        <v>795</v>
      </c>
      <c r="AN1535" t="s">
        <v>134</v>
      </c>
      <c r="AO1535" t="s">
        <v>117</v>
      </c>
      <c r="AP1535" t="s">
        <v>117</v>
      </c>
      <c r="AQ1535" t="s">
        <v>117</v>
      </c>
      <c r="AR1535" t="s">
        <v>117</v>
      </c>
      <c r="AS1535" t="s">
        <v>117</v>
      </c>
      <c r="AT1535" t="s">
        <v>117</v>
      </c>
      <c r="AU1535" t="s">
        <v>117</v>
      </c>
      <c r="AV1535" t="s">
        <v>117</v>
      </c>
      <c r="AW1535" t="s">
        <v>117</v>
      </c>
      <c r="AX1535" t="s">
        <v>117</v>
      </c>
      <c r="AY1535" t="s">
        <v>117</v>
      </c>
      <c r="AZ1535" t="s">
        <v>117</v>
      </c>
      <c r="BA1535" t="s">
        <v>117</v>
      </c>
      <c r="BB1535" t="s">
        <v>117</v>
      </c>
      <c r="BD1535" t="s">
        <v>115</v>
      </c>
      <c r="BE1535" t="s">
        <v>115</v>
      </c>
      <c r="BF1535" t="s">
        <v>115</v>
      </c>
      <c r="BG1535" t="s">
        <v>117</v>
      </c>
      <c r="BH1535" t="s">
        <v>117</v>
      </c>
      <c r="BI1535" t="s">
        <v>117</v>
      </c>
      <c r="BJ1535" t="s">
        <v>117</v>
      </c>
      <c r="BK1535" t="s">
        <v>117</v>
      </c>
      <c r="BL1535" t="s">
        <v>117</v>
      </c>
      <c r="BM1535" t="s">
        <v>117</v>
      </c>
      <c r="BN1535" t="s">
        <v>117</v>
      </c>
      <c r="BO1535" t="s">
        <v>117</v>
      </c>
      <c r="BP1535" t="s">
        <v>115</v>
      </c>
      <c r="BQ1535" t="s">
        <v>115</v>
      </c>
      <c r="BR1535" t="s">
        <v>117</v>
      </c>
      <c r="BS1535" t="s">
        <v>117</v>
      </c>
      <c r="BT1535" t="s">
        <v>117</v>
      </c>
      <c r="BU1535" t="s">
        <v>117</v>
      </c>
      <c r="BV1535" t="s">
        <v>115</v>
      </c>
      <c r="BW1535" t="s">
        <v>115</v>
      </c>
      <c r="BX1535" t="s">
        <v>117</v>
      </c>
      <c r="BY1535" t="s">
        <v>117</v>
      </c>
      <c r="BZ1535" t="s">
        <v>117</v>
      </c>
      <c r="CA1535" t="s">
        <v>117</v>
      </c>
      <c r="CB1535" t="s">
        <v>117</v>
      </c>
      <c r="CC1535" t="s">
        <v>117</v>
      </c>
      <c r="CD1535" t="s">
        <v>117</v>
      </c>
      <c r="CE1535" t="s">
        <v>117</v>
      </c>
      <c r="CF1535" t="s">
        <v>117</v>
      </c>
      <c r="CG1535" t="s">
        <v>117</v>
      </c>
      <c r="CH1535" t="s">
        <v>117</v>
      </c>
      <c r="CI1535" t="s">
        <v>117</v>
      </c>
      <c r="CJ1535" t="s">
        <v>117</v>
      </c>
      <c r="CK1535" t="s">
        <v>117</v>
      </c>
      <c r="CL1535" t="s">
        <v>117</v>
      </c>
      <c r="CM1535" t="s">
        <v>117</v>
      </c>
      <c r="CN1535" t="s">
        <v>117</v>
      </c>
      <c r="CO1535" t="s">
        <v>117</v>
      </c>
      <c r="CP1535" t="s">
        <v>117</v>
      </c>
      <c r="CQ1535" t="s">
        <v>117</v>
      </c>
      <c r="CR1535" t="s">
        <v>117</v>
      </c>
      <c r="CS1535" t="s">
        <v>117</v>
      </c>
      <c r="CT1535" t="s">
        <v>117</v>
      </c>
      <c r="CU1535" t="s">
        <v>117</v>
      </c>
      <c r="CV1535" t="s">
        <v>117</v>
      </c>
      <c r="CW1535" t="s">
        <v>117</v>
      </c>
    </row>
    <row r="1536" spans="1:101" x14ac:dyDescent="0.25">
      <c r="A1536" t="s">
        <v>255</v>
      </c>
      <c r="B1536">
        <v>162045</v>
      </c>
      <c r="C1536" t="s">
        <v>10031</v>
      </c>
      <c r="D1536" t="s">
        <v>102</v>
      </c>
      <c r="E1536" t="s">
        <v>10032</v>
      </c>
      <c r="F1536" t="s">
        <v>10033</v>
      </c>
      <c r="G1536" t="s">
        <v>10034</v>
      </c>
      <c r="I1536" t="s">
        <v>2750</v>
      </c>
      <c r="J1536" t="s">
        <v>437</v>
      </c>
      <c r="K1536" t="s">
        <v>134</v>
      </c>
      <c r="L1536">
        <v>55305</v>
      </c>
      <c r="M1536" t="s">
        <v>10035</v>
      </c>
      <c r="O1536">
        <v>0</v>
      </c>
      <c r="V1536" t="s">
        <v>114</v>
      </c>
      <c r="W1536" s="1">
        <v>40996</v>
      </c>
      <c r="Y1536" s="1">
        <v>43542</v>
      </c>
      <c r="Z1536" s="2">
        <v>43009</v>
      </c>
      <c r="AA1536" t="s">
        <v>10036</v>
      </c>
      <c r="AB1536" t="s">
        <v>117</v>
      </c>
      <c r="AC1536" t="s">
        <v>117</v>
      </c>
      <c r="AD1536" t="s">
        <v>117</v>
      </c>
      <c r="AG1536" t="s">
        <v>115</v>
      </c>
      <c r="AH1536" t="s">
        <v>115</v>
      </c>
      <c r="AI1536" t="s">
        <v>117</v>
      </c>
      <c r="AJ1536" t="s">
        <v>132</v>
      </c>
      <c r="AL1536" t="s">
        <v>119</v>
      </c>
      <c r="AM1536" t="s">
        <v>133</v>
      </c>
      <c r="AN1536" t="s">
        <v>134</v>
      </c>
      <c r="AO1536" t="s">
        <v>117</v>
      </c>
      <c r="AP1536" t="s">
        <v>117</v>
      </c>
      <c r="AQ1536" t="s">
        <v>117</v>
      </c>
      <c r="AR1536" t="s">
        <v>117</v>
      </c>
      <c r="AS1536" t="s">
        <v>117</v>
      </c>
      <c r="AT1536" t="s">
        <v>117</v>
      </c>
      <c r="AU1536" t="s">
        <v>117</v>
      </c>
      <c r="AV1536" t="s">
        <v>117</v>
      </c>
      <c r="AW1536" t="s">
        <v>117</v>
      </c>
      <c r="AX1536" t="s">
        <v>117</v>
      </c>
      <c r="AY1536" t="s">
        <v>117</v>
      </c>
      <c r="AZ1536" t="s">
        <v>117</v>
      </c>
      <c r="BA1536" t="s">
        <v>117</v>
      </c>
      <c r="BB1536" t="s">
        <v>117</v>
      </c>
      <c r="BD1536" t="s">
        <v>117</v>
      </c>
      <c r="BF1536" t="s">
        <v>117</v>
      </c>
      <c r="BG1536" t="s">
        <v>117</v>
      </c>
      <c r="BH1536" t="s">
        <v>115</v>
      </c>
      <c r="BI1536" t="s">
        <v>117</v>
      </c>
      <c r="BJ1536" t="s">
        <v>117</v>
      </c>
      <c r="BK1536" t="s">
        <v>117</v>
      </c>
      <c r="BL1536" t="s">
        <v>117</v>
      </c>
      <c r="BM1536" t="s">
        <v>117</v>
      </c>
      <c r="BN1536" t="s">
        <v>117</v>
      </c>
      <c r="BO1536" t="s">
        <v>117</v>
      </c>
      <c r="BP1536" t="s">
        <v>117</v>
      </c>
      <c r="BQ1536" t="s">
        <v>117</v>
      </c>
      <c r="BR1536" t="s">
        <v>117</v>
      </c>
      <c r="BS1536" t="s">
        <v>117</v>
      </c>
      <c r="BT1536" t="s">
        <v>117</v>
      </c>
      <c r="BU1536" t="s">
        <v>115</v>
      </c>
      <c r="BV1536" t="s">
        <v>117</v>
      </c>
      <c r="BW1536" t="s">
        <v>115</v>
      </c>
      <c r="BX1536" t="s">
        <v>117</v>
      </c>
      <c r="BY1536" t="s">
        <v>117</v>
      </c>
      <c r="BZ1536" t="s">
        <v>117</v>
      </c>
      <c r="CA1536" t="s">
        <v>117</v>
      </c>
      <c r="CB1536" t="s">
        <v>117</v>
      </c>
      <c r="CC1536" t="s">
        <v>117</v>
      </c>
      <c r="CD1536" t="s">
        <v>117</v>
      </c>
      <c r="CE1536" t="s">
        <v>117</v>
      </c>
      <c r="CF1536" t="s">
        <v>117</v>
      </c>
      <c r="CG1536" t="s">
        <v>117</v>
      </c>
      <c r="CH1536" t="s">
        <v>117</v>
      </c>
      <c r="CI1536" t="s">
        <v>117</v>
      </c>
      <c r="CJ1536" t="s">
        <v>117</v>
      </c>
      <c r="CK1536" t="s">
        <v>117</v>
      </c>
      <c r="CL1536" t="s">
        <v>117</v>
      </c>
      <c r="CM1536" t="s">
        <v>117</v>
      </c>
      <c r="CN1536" t="s">
        <v>117</v>
      </c>
      <c r="CO1536" t="s">
        <v>117</v>
      </c>
      <c r="CP1536" t="s">
        <v>117</v>
      </c>
      <c r="CQ1536" t="s">
        <v>117</v>
      </c>
      <c r="CR1536" t="s">
        <v>117</v>
      </c>
      <c r="CS1536" t="s">
        <v>117</v>
      </c>
      <c r="CT1536" t="s">
        <v>117</v>
      </c>
      <c r="CU1536" t="s">
        <v>117</v>
      </c>
      <c r="CV1536" t="s">
        <v>117</v>
      </c>
      <c r="CW1536" t="s">
        <v>117</v>
      </c>
    </row>
    <row r="1537" spans="1:101" x14ac:dyDescent="0.25">
      <c r="A1537" t="s">
        <v>167</v>
      </c>
      <c r="B1537">
        <v>161665</v>
      </c>
      <c r="C1537" t="s">
        <v>10037</v>
      </c>
      <c r="D1537" t="s">
        <v>102</v>
      </c>
      <c r="E1537" t="s">
        <v>10038</v>
      </c>
      <c r="F1537" t="s">
        <v>10038</v>
      </c>
      <c r="G1537" t="s">
        <v>10039</v>
      </c>
      <c r="I1537" t="s">
        <v>234</v>
      </c>
      <c r="J1537" t="s">
        <v>172</v>
      </c>
      <c r="K1537" t="s">
        <v>134</v>
      </c>
      <c r="L1537">
        <v>94111</v>
      </c>
      <c r="M1537" t="s">
        <v>9171</v>
      </c>
      <c r="N1537" t="s">
        <v>9172</v>
      </c>
      <c r="O1537">
        <v>2</v>
      </c>
      <c r="V1537" t="s">
        <v>114</v>
      </c>
      <c r="W1537" s="1">
        <v>40996</v>
      </c>
      <c r="Y1537" s="1">
        <v>43551</v>
      </c>
      <c r="Z1537" s="2">
        <v>43009</v>
      </c>
      <c r="AA1537" t="s">
        <v>9173</v>
      </c>
      <c r="AB1537" t="s">
        <v>117</v>
      </c>
      <c r="AC1537" t="s">
        <v>117</v>
      </c>
      <c r="AD1537" t="s">
        <v>117</v>
      </c>
      <c r="AG1537" t="s">
        <v>115</v>
      </c>
      <c r="AH1537" t="s">
        <v>117</v>
      </c>
      <c r="AI1537" t="s">
        <v>117</v>
      </c>
      <c r="AJ1537" t="s">
        <v>118</v>
      </c>
      <c r="AL1537" t="s">
        <v>119</v>
      </c>
      <c r="AM1537" t="s">
        <v>172</v>
      </c>
      <c r="AN1537" t="s">
        <v>134</v>
      </c>
      <c r="AO1537" t="s">
        <v>117</v>
      </c>
      <c r="AP1537" t="s">
        <v>117</v>
      </c>
      <c r="AQ1537" t="s">
        <v>117</v>
      </c>
      <c r="AR1537" t="s">
        <v>117</v>
      </c>
      <c r="AS1537" t="s">
        <v>117</v>
      </c>
      <c r="AT1537" t="s">
        <v>117</v>
      </c>
      <c r="AU1537" t="s">
        <v>117</v>
      </c>
      <c r="AV1537" t="s">
        <v>117</v>
      </c>
      <c r="AW1537" t="s">
        <v>117</v>
      </c>
      <c r="AX1537" t="s">
        <v>117</v>
      </c>
      <c r="AY1537" t="s">
        <v>117</v>
      </c>
      <c r="AZ1537" t="s">
        <v>117</v>
      </c>
      <c r="BA1537" t="s">
        <v>117</v>
      </c>
      <c r="BB1537" t="s">
        <v>117</v>
      </c>
      <c r="BD1537" t="s">
        <v>117</v>
      </c>
      <c r="BF1537" t="s">
        <v>117</v>
      </c>
      <c r="BG1537" t="s">
        <v>117</v>
      </c>
      <c r="BH1537" t="s">
        <v>117</v>
      </c>
      <c r="BI1537" t="s">
        <v>117</v>
      </c>
      <c r="BJ1537" t="s">
        <v>117</v>
      </c>
      <c r="BK1537" t="s">
        <v>117</v>
      </c>
      <c r="BL1537" t="s">
        <v>117</v>
      </c>
      <c r="BM1537" t="s">
        <v>117</v>
      </c>
      <c r="BN1537" t="s">
        <v>117</v>
      </c>
      <c r="BO1537" t="s">
        <v>117</v>
      </c>
      <c r="BP1537" t="s">
        <v>117</v>
      </c>
      <c r="BQ1537" t="s">
        <v>117</v>
      </c>
      <c r="BR1537" t="s">
        <v>117</v>
      </c>
      <c r="BS1537" t="s">
        <v>117</v>
      </c>
      <c r="BT1537" t="s">
        <v>117</v>
      </c>
      <c r="BU1537" t="s">
        <v>117</v>
      </c>
      <c r="BV1537" t="s">
        <v>117</v>
      </c>
      <c r="BW1537" t="s">
        <v>115</v>
      </c>
      <c r="BX1537" t="s">
        <v>117</v>
      </c>
      <c r="BY1537" t="s">
        <v>117</v>
      </c>
      <c r="BZ1537" t="s">
        <v>117</v>
      </c>
      <c r="CA1537" t="s">
        <v>117</v>
      </c>
      <c r="CB1537" t="s">
        <v>117</v>
      </c>
      <c r="CC1537" t="s">
        <v>117</v>
      </c>
      <c r="CD1537" t="s">
        <v>117</v>
      </c>
      <c r="CE1537" t="s">
        <v>117</v>
      </c>
      <c r="CF1537" t="s">
        <v>117</v>
      </c>
      <c r="CG1537" t="s">
        <v>117</v>
      </c>
      <c r="CH1537" t="s">
        <v>117</v>
      </c>
      <c r="CI1537" t="s">
        <v>117</v>
      </c>
      <c r="CJ1537" t="s">
        <v>117</v>
      </c>
      <c r="CK1537" t="s">
        <v>117</v>
      </c>
      <c r="CL1537" t="s">
        <v>117</v>
      </c>
      <c r="CM1537" t="s">
        <v>117</v>
      </c>
      <c r="CN1537" t="s">
        <v>117</v>
      </c>
      <c r="CO1537" t="s">
        <v>117</v>
      </c>
      <c r="CP1537" t="s">
        <v>117</v>
      </c>
      <c r="CQ1537" t="s">
        <v>117</v>
      </c>
      <c r="CR1537" t="s">
        <v>117</v>
      </c>
      <c r="CS1537" t="s">
        <v>117</v>
      </c>
      <c r="CT1537" t="s">
        <v>117</v>
      </c>
      <c r="CU1537" t="s">
        <v>117</v>
      </c>
      <c r="CV1537" t="s">
        <v>117</v>
      </c>
      <c r="CW1537" t="s">
        <v>117</v>
      </c>
    </row>
    <row r="1538" spans="1:101" x14ac:dyDescent="0.25">
      <c r="A1538" t="s">
        <v>167</v>
      </c>
      <c r="B1538">
        <v>161882</v>
      </c>
      <c r="C1538" t="s">
        <v>10040</v>
      </c>
      <c r="D1538" t="s">
        <v>102</v>
      </c>
      <c r="E1538" t="s">
        <v>10041</v>
      </c>
      <c r="F1538" t="s">
        <v>10042</v>
      </c>
      <c r="G1538" t="s">
        <v>7426</v>
      </c>
      <c r="H1538" t="s">
        <v>2038</v>
      </c>
      <c r="I1538" t="s">
        <v>285</v>
      </c>
      <c r="J1538" t="s">
        <v>172</v>
      </c>
      <c r="K1538" t="s">
        <v>134</v>
      </c>
      <c r="L1538">
        <v>94025</v>
      </c>
      <c r="M1538" t="s">
        <v>10043</v>
      </c>
      <c r="N1538" t="s">
        <v>10044</v>
      </c>
      <c r="O1538">
        <v>0</v>
      </c>
      <c r="V1538" t="s">
        <v>114</v>
      </c>
      <c r="W1538" s="1">
        <v>40998</v>
      </c>
      <c r="Y1538" s="1">
        <v>43502</v>
      </c>
      <c r="Z1538" s="2">
        <v>43009</v>
      </c>
      <c r="AA1538" t="s">
        <v>10045</v>
      </c>
      <c r="AB1538" t="s">
        <v>117</v>
      </c>
      <c r="AC1538" t="s">
        <v>117</v>
      </c>
      <c r="AD1538" t="s">
        <v>117</v>
      </c>
      <c r="AF1538" t="s">
        <v>1053</v>
      </c>
      <c r="AG1538" t="s">
        <v>115</v>
      </c>
      <c r="AH1538" t="s">
        <v>115</v>
      </c>
      <c r="AI1538" t="s">
        <v>117</v>
      </c>
      <c r="AJ1538" t="s">
        <v>132</v>
      </c>
      <c r="AL1538" t="s">
        <v>119</v>
      </c>
      <c r="AM1538" t="s">
        <v>133</v>
      </c>
      <c r="AN1538" t="s">
        <v>134</v>
      </c>
      <c r="AO1538" t="s">
        <v>117</v>
      </c>
      <c r="AP1538" t="s">
        <v>117</v>
      </c>
      <c r="AQ1538" t="s">
        <v>117</v>
      </c>
      <c r="AR1538" t="s">
        <v>117</v>
      </c>
      <c r="AS1538" t="s">
        <v>117</v>
      </c>
      <c r="AT1538" t="s">
        <v>117</v>
      </c>
      <c r="AU1538" t="s">
        <v>117</v>
      </c>
      <c r="AV1538" t="s">
        <v>117</v>
      </c>
      <c r="AW1538" t="s">
        <v>117</v>
      </c>
      <c r="AX1538" t="s">
        <v>117</v>
      </c>
      <c r="AY1538" t="s">
        <v>117</v>
      </c>
      <c r="AZ1538" t="s">
        <v>117</v>
      </c>
      <c r="BA1538" t="s">
        <v>117</v>
      </c>
      <c r="BB1538" t="s">
        <v>117</v>
      </c>
      <c r="BD1538" t="s">
        <v>117</v>
      </c>
      <c r="BF1538" t="s">
        <v>117</v>
      </c>
      <c r="BG1538" t="s">
        <v>117</v>
      </c>
      <c r="BH1538" t="s">
        <v>117</v>
      </c>
      <c r="BI1538" t="s">
        <v>117</v>
      </c>
      <c r="BJ1538" t="s">
        <v>117</v>
      </c>
      <c r="BK1538" t="s">
        <v>117</v>
      </c>
      <c r="BL1538" t="s">
        <v>117</v>
      </c>
      <c r="BM1538" t="s">
        <v>117</v>
      </c>
      <c r="BN1538" t="s">
        <v>117</v>
      </c>
      <c r="BO1538" t="s">
        <v>117</v>
      </c>
      <c r="BP1538" t="s">
        <v>117</v>
      </c>
      <c r="BQ1538" t="s">
        <v>117</v>
      </c>
      <c r="BR1538" t="s">
        <v>117</v>
      </c>
      <c r="BS1538" t="s">
        <v>117</v>
      </c>
      <c r="BT1538" t="s">
        <v>117</v>
      </c>
      <c r="BU1538" t="s">
        <v>117</v>
      </c>
      <c r="BV1538" t="s">
        <v>115</v>
      </c>
      <c r="BW1538" t="s">
        <v>115</v>
      </c>
      <c r="BX1538" t="s">
        <v>117</v>
      </c>
      <c r="BY1538" t="s">
        <v>117</v>
      </c>
      <c r="BZ1538" t="s">
        <v>117</v>
      </c>
      <c r="CA1538" t="s">
        <v>117</v>
      </c>
      <c r="CB1538" t="s">
        <v>117</v>
      </c>
      <c r="CC1538" t="s">
        <v>117</v>
      </c>
      <c r="CD1538" t="s">
        <v>117</v>
      </c>
      <c r="CE1538" t="s">
        <v>117</v>
      </c>
      <c r="CF1538" t="s">
        <v>117</v>
      </c>
      <c r="CG1538" t="s">
        <v>117</v>
      </c>
      <c r="CH1538" t="s">
        <v>117</v>
      </c>
      <c r="CI1538" t="s">
        <v>117</v>
      </c>
      <c r="CJ1538" t="s">
        <v>117</v>
      </c>
      <c r="CK1538" t="s">
        <v>117</v>
      </c>
      <c r="CL1538" t="s">
        <v>117</v>
      </c>
      <c r="CM1538" t="s">
        <v>117</v>
      </c>
      <c r="CN1538" t="s">
        <v>117</v>
      </c>
      <c r="CO1538" t="s">
        <v>117</v>
      </c>
      <c r="CP1538" t="s">
        <v>117</v>
      </c>
      <c r="CQ1538" t="s">
        <v>117</v>
      </c>
      <c r="CR1538" t="s">
        <v>117</v>
      </c>
      <c r="CS1538" t="s">
        <v>117</v>
      </c>
      <c r="CT1538" t="s">
        <v>117</v>
      </c>
      <c r="CU1538" t="s">
        <v>117</v>
      </c>
      <c r="CV1538" t="s">
        <v>117</v>
      </c>
      <c r="CW1538" t="s">
        <v>117</v>
      </c>
    </row>
    <row r="1539" spans="1:101" x14ac:dyDescent="0.25">
      <c r="A1539" t="s">
        <v>100</v>
      </c>
      <c r="B1539">
        <v>162867</v>
      </c>
      <c r="C1539" t="s">
        <v>10046</v>
      </c>
      <c r="D1539" t="s">
        <v>102</v>
      </c>
      <c r="E1539" t="s">
        <v>10047</v>
      </c>
      <c r="F1539" t="s">
        <v>10047</v>
      </c>
      <c r="G1539" t="s">
        <v>10048</v>
      </c>
      <c r="H1539" t="s">
        <v>1250</v>
      </c>
      <c r="I1539" t="s">
        <v>10049</v>
      </c>
      <c r="K1539" t="s">
        <v>1251</v>
      </c>
      <c r="M1539" t="s">
        <v>10050</v>
      </c>
      <c r="N1539" t="s">
        <v>10051</v>
      </c>
      <c r="O1539">
        <v>0</v>
      </c>
      <c r="V1539" t="s">
        <v>114</v>
      </c>
      <c r="W1539" s="1">
        <v>40998</v>
      </c>
      <c r="Y1539" s="1">
        <v>43551</v>
      </c>
      <c r="Z1539" s="2">
        <v>43009</v>
      </c>
      <c r="AA1539" t="s">
        <v>10052</v>
      </c>
      <c r="AB1539" t="s">
        <v>117</v>
      </c>
      <c r="AC1539" t="s">
        <v>117</v>
      </c>
      <c r="AD1539" t="s">
        <v>115</v>
      </c>
      <c r="AE1539" t="s">
        <v>332</v>
      </c>
      <c r="AG1539" t="s">
        <v>117</v>
      </c>
      <c r="AH1539" t="s">
        <v>115</v>
      </c>
      <c r="AI1539" t="s">
        <v>117</v>
      </c>
      <c r="AJ1539" t="s">
        <v>118</v>
      </c>
      <c r="AL1539" t="s">
        <v>119</v>
      </c>
      <c r="AN1539" t="s">
        <v>1251</v>
      </c>
      <c r="AO1539" t="s">
        <v>117</v>
      </c>
      <c r="AP1539" t="s">
        <v>117</v>
      </c>
      <c r="AQ1539" t="s">
        <v>117</v>
      </c>
      <c r="AR1539" t="s">
        <v>117</v>
      </c>
      <c r="AS1539" t="s">
        <v>117</v>
      </c>
      <c r="AT1539" t="s">
        <v>117</v>
      </c>
      <c r="AU1539" t="s">
        <v>117</v>
      </c>
      <c r="AV1539" t="s">
        <v>117</v>
      </c>
      <c r="AW1539" t="s">
        <v>117</v>
      </c>
      <c r="AX1539" t="s">
        <v>117</v>
      </c>
      <c r="AY1539" t="s">
        <v>117</v>
      </c>
      <c r="AZ1539" t="s">
        <v>117</v>
      </c>
      <c r="BA1539" t="s">
        <v>117</v>
      </c>
      <c r="BB1539" t="s">
        <v>117</v>
      </c>
      <c r="BD1539" t="s">
        <v>117</v>
      </c>
      <c r="BF1539" t="s">
        <v>117</v>
      </c>
      <c r="BG1539" t="s">
        <v>117</v>
      </c>
      <c r="BH1539" t="s">
        <v>117</v>
      </c>
      <c r="BI1539" t="s">
        <v>117</v>
      </c>
      <c r="BJ1539" t="s">
        <v>117</v>
      </c>
      <c r="BK1539" t="s">
        <v>117</v>
      </c>
      <c r="BL1539" t="s">
        <v>117</v>
      </c>
      <c r="BM1539" t="s">
        <v>117</v>
      </c>
      <c r="BN1539" t="s">
        <v>117</v>
      </c>
      <c r="BO1539" t="s">
        <v>117</v>
      </c>
      <c r="BP1539" t="s">
        <v>117</v>
      </c>
      <c r="BQ1539" t="s">
        <v>117</v>
      </c>
      <c r="BR1539" t="s">
        <v>117</v>
      </c>
      <c r="BS1539" t="s">
        <v>117</v>
      </c>
      <c r="BT1539" t="s">
        <v>117</v>
      </c>
      <c r="BU1539" t="s">
        <v>117</v>
      </c>
      <c r="BV1539" t="s">
        <v>117</v>
      </c>
      <c r="BW1539" t="s">
        <v>115</v>
      </c>
      <c r="BX1539" t="s">
        <v>115</v>
      </c>
      <c r="BY1539" t="s">
        <v>117</v>
      </c>
      <c r="BZ1539" t="s">
        <v>117</v>
      </c>
      <c r="CA1539" t="s">
        <v>117</v>
      </c>
      <c r="CB1539" t="s">
        <v>117</v>
      </c>
      <c r="CC1539" t="s">
        <v>117</v>
      </c>
      <c r="CD1539" t="s">
        <v>117</v>
      </c>
      <c r="CE1539" t="s">
        <v>117</v>
      </c>
      <c r="CF1539" t="s">
        <v>117</v>
      </c>
      <c r="CG1539" t="s">
        <v>115</v>
      </c>
      <c r="CH1539" t="s">
        <v>115</v>
      </c>
      <c r="CI1539" t="s">
        <v>117</v>
      </c>
      <c r="CJ1539" t="s">
        <v>117</v>
      </c>
      <c r="CK1539" t="s">
        <v>117</v>
      </c>
      <c r="CL1539" t="s">
        <v>117</v>
      </c>
      <c r="CM1539" t="s">
        <v>117</v>
      </c>
      <c r="CN1539" t="s">
        <v>117</v>
      </c>
      <c r="CO1539" t="s">
        <v>117</v>
      </c>
      <c r="CP1539" t="s">
        <v>117</v>
      </c>
      <c r="CQ1539" t="s">
        <v>117</v>
      </c>
      <c r="CR1539" t="s">
        <v>117</v>
      </c>
      <c r="CS1539" t="s">
        <v>117</v>
      </c>
      <c r="CT1539" t="s">
        <v>117</v>
      </c>
      <c r="CU1539" t="s">
        <v>117</v>
      </c>
      <c r="CV1539" t="s">
        <v>117</v>
      </c>
      <c r="CW1539" t="s">
        <v>117</v>
      </c>
    </row>
    <row r="1540" spans="1:101" x14ac:dyDescent="0.25">
      <c r="A1540" t="s">
        <v>145</v>
      </c>
      <c r="B1540">
        <v>163802</v>
      </c>
      <c r="C1540" t="s">
        <v>10053</v>
      </c>
      <c r="D1540" t="s">
        <v>102</v>
      </c>
      <c r="E1540" t="s">
        <v>10054</v>
      </c>
      <c r="F1540" t="s">
        <v>10054</v>
      </c>
      <c r="G1540" t="s">
        <v>10055</v>
      </c>
      <c r="H1540" t="s">
        <v>7557</v>
      </c>
      <c r="I1540" t="s">
        <v>10056</v>
      </c>
      <c r="J1540" t="s">
        <v>151</v>
      </c>
      <c r="K1540" t="s">
        <v>134</v>
      </c>
      <c r="L1540">
        <v>2061</v>
      </c>
      <c r="M1540">
        <v>6174722805</v>
      </c>
      <c r="N1540" t="s">
        <v>10057</v>
      </c>
      <c r="O1540">
        <v>0</v>
      </c>
      <c r="V1540" t="s">
        <v>114</v>
      </c>
      <c r="W1540" s="1">
        <v>41001</v>
      </c>
      <c r="Y1540" s="1">
        <v>43502</v>
      </c>
      <c r="Z1540" s="2">
        <v>43009</v>
      </c>
      <c r="AA1540" t="s">
        <v>10058</v>
      </c>
      <c r="AB1540" t="s">
        <v>117</v>
      </c>
      <c r="AC1540" t="s">
        <v>117</v>
      </c>
      <c r="AD1540" t="s">
        <v>117</v>
      </c>
      <c r="AG1540" t="s">
        <v>115</v>
      </c>
      <c r="AH1540" t="s">
        <v>117</v>
      </c>
      <c r="AI1540" t="s">
        <v>117</v>
      </c>
      <c r="AJ1540" t="s">
        <v>132</v>
      </c>
      <c r="AL1540" t="s">
        <v>119</v>
      </c>
      <c r="AM1540" t="s">
        <v>151</v>
      </c>
      <c r="AN1540" t="s">
        <v>134</v>
      </c>
      <c r="AO1540" t="s">
        <v>117</v>
      </c>
      <c r="AP1540" t="s">
        <v>117</v>
      </c>
      <c r="AQ1540" t="s">
        <v>117</v>
      </c>
      <c r="AR1540" t="s">
        <v>117</v>
      </c>
      <c r="AS1540" t="s">
        <v>117</v>
      </c>
      <c r="AT1540" t="s">
        <v>117</v>
      </c>
      <c r="AU1540" t="s">
        <v>117</v>
      </c>
      <c r="AV1540" t="s">
        <v>117</v>
      </c>
      <c r="AW1540" t="s">
        <v>117</v>
      </c>
      <c r="AX1540" t="s">
        <v>117</v>
      </c>
      <c r="AY1540" t="s">
        <v>117</v>
      </c>
      <c r="AZ1540" t="s">
        <v>117</v>
      </c>
      <c r="BA1540" t="s">
        <v>117</v>
      </c>
      <c r="BB1540" t="s">
        <v>117</v>
      </c>
      <c r="BD1540" t="s">
        <v>117</v>
      </c>
      <c r="BF1540" t="s">
        <v>117</v>
      </c>
      <c r="BG1540" t="s">
        <v>117</v>
      </c>
      <c r="BH1540" t="s">
        <v>117</v>
      </c>
      <c r="BI1540" t="s">
        <v>117</v>
      </c>
      <c r="BJ1540" t="s">
        <v>117</v>
      </c>
      <c r="BK1540" t="s">
        <v>117</v>
      </c>
      <c r="BL1540" t="s">
        <v>117</v>
      </c>
      <c r="BM1540" t="s">
        <v>117</v>
      </c>
      <c r="BN1540" t="s">
        <v>117</v>
      </c>
      <c r="BO1540" t="s">
        <v>117</v>
      </c>
      <c r="BP1540" t="s">
        <v>117</v>
      </c>
      <c r="BQ1540" t="s">
        <v>117</v>
      </c>
      <c r="BR1540" t="s">
        <v>117</v>
      </c>
      <c r="BS1540" t="s">
        <v>117</v>
      </c>
      <c r="BT1540" t="s">
        <v>117</v>
      </c>
      <c r="BU1540" t="s">
        <v>117</v>
      </c>
      <c r="BV1540" t="s">
        <v>117</v>
      </c>
      <c r="BW1540" t="s">
        <v>115</v>
      </c>
      <c r="BX1540" t="s">
        <v>117</v>
      </c>
      <c r="BY1540" t="s">
        <v>117</v>
      </c>
      <c r="BZ1540" t="s">
        <v>117</v>
      </c>
      <c r="CA1540" t="s">
        <v>117</v>
      </c>
      <c r="CB1540" t="s">
        <v>117</v>
      </c>
      <c r="CC1540" t="s">
        <v>117</v>
      </c>
      <c r="CD1540" t="s">
        <v>117</v>
      </c>
      <c r="CE1540" t="s">
        <v>117</v>
      </c>
      <c r="CF1540" t="s">
        <v>117</v>
      </c>
      <c r="CG1540" t="s">
        <v>117</v>
      </c>
      <c r="CH1540" t="s">
        <v>117</v>
      </c>
      <c r="CI1540" t="s">
        <v>117</v>
      </c>
      <c r="CJ1540" t="s">
        <v>117</v>
      </c>
      <c r="CK1540" t="s">
        <v>117</v>
      </c>
      <c r="CL1540" t="s">
        <v>117</v>
      </c>
      <c r="CM1540" t="s">
        <v>117</v>
      </c>
      <c r="CN1540" t="s">
        <v>117</v>
      </c>
      <c r="CO1540" t="s">
        <v>117</v>
      </c>
      <c r="CP1540" t="s">
        <v>117</v>
      </c>
      <c r="CQ1540" t="s">
        <v>117</v>
      </c>
      <c r="CR1540" t="s">
        <v>117</v>
      </c>
      <c r="CS1540" t="s">
        <v>117</v>
      </c>
      <c r="CT1540" t="s">
        <v>117</v>
      </c>
      <c r="CU1540" t="s">
        <v>117</v>
      </c>
      <c r="CV1540" t="s">
        <v>117</v>
      </c>
      <c r="CW1540" t="s">
        <v>117</v>
      </c>
    </row>
    <row r="1541" spans="1:101" x14ac:dyDescent="0.25">
      <c r="A1541" t="s">
        <v>100</v>
      </c>
      <c r="B1541">
        <v>284730</v>
      </c>
      <c r="C1541" t="s">
        <v>10059</v>
      </c>
      <c r="D1541" t="s">
        <v>102</v>
      </c>
      <c r="E1541" t="s">
        <v>10060</v>
      </c>
      <c r="F1541" t="s">
        <v>10060</v>
      </c>
      <c r="G1541" t="s">
        <v>10061</v>
      </c>
      <c r="H1541" t="s">
        <v>10062</v>
      </c>
      <c r="I1541" t="s">
        <v>242</v>
      </c>
      <c r="K1541" t="s">
        <v>243</v>
      </c>
      <c r="L1541" t="s">
        <v>10063</v>
      </c>
      <c r="M1541">
        <v>442070466993</v>
      </c>
      <c r="O1541">
        <v>0</v>
      </c>
      <c r="V1541" t="s">
        <v>114</v>
      </c>
      <c r="W1541" s="1">
        <v>42592</v>
      </c>
      <c r="Y1541" s="1">
        <v>43643</v>
      </c>
      <c r="Z1541" s="2">
        <v>43009</v>
      </c>
      <c r="AA1541" t="s">
        <v>10064</v>
      </c>
      <c r="AB1541" t="s">
        <v>117</v>
      </c>
      <c r="AC1541" t="s">
        <v>117</v>
      </c>
      <c r="AD1541" t="s">
        <v>117</v>
      </c>
      <c r="AF1541" t="s">
        <v>10065</v>
      </c>
      <c r="AG1541" t="s">
        <v>117</v>
      </c>
      <c r="AH1541" t="s">
        <v>115</v>
      </c>
      <c r="AI1541" t="s">
        <v>117</v>
      </c>
      <c r="AJ1541" t="s">
        <v>300</v>
      </c>
      <c r="AL1541" t="s">
        <v>184</v>
      </c>
      <c r="AN1541" t="s">
        <v>243</v>
      </c>
      <c r="AO1541" t="s">
        <v>117</v>
      </c>
      <c r="AP1541" t="s">
        <v>117</v>
      </c>
      <c r="AQ1541" t="s">
        <v>117</v>
      </c>
      <c r="AR1541" t="s">
        <v>117</v>
      </c>
      <c r="AS1541" t="s">
        <v>117</v>
      </c>
      <c r="AT1541" t="s">
        <v>117</v>
      </c>
      <c r="AU1541" t="s">
        <v>117</v>
      </c>
      <c r="AV1541" t="s">
        <v>117</v>
      </c>
      <c r="AW1541" t="s">
        <v>117</v>
      </c>
      <c r="AX1541" t="s">
        <v>117</v>
      </c>
      <c r="AY1541" t="s">
        <v>117</v>
      </c>
      <c r="AZ1541" t="s">
        <v>117</v>
      </c>
      <c r="BA1541" t="s">
        <v>117</v>
      </c>
      <c r="BB1541" t="s">
        <v>117</v>
      </c>
      <c r="BD1541" t="s">
        <v>117</v>
      </c>
      <c r="BF1541" t="s">
        <v>117</v>
      </c>
      <c r="BG1541" t="s">
        <v>117</v>
      </c>
      <c r="BH1541" t="s">
        <v>115</v>
      </c>
      <c r="BI1541" t="s">
        <v>117</v>
      </c>
      <c r="BJ1541" t="s">
        <v>117</v>
      </c>
      <c r="BK1541" t="s">
        <v>117</v>
      </c>
      <c r="BL1541" t="s">
        <v>117</v>
      </c>
      <c r="BM1541" t="s">
        <v>117</v>
      </c>
      <c r="BN1541" t="s">
        <v>117</v>
      </c>
      <c r="BO1541" t="s">
        <v>117</v>
      </c>
      <c r="BP1541" t="s">
        <v>117</v>
      </c>
      <c r="BQ1541" t="s">
        <v>117</v>
      </c>
      <c r="BR1541" t="s">
        <v>117</v>
      </c>
      <c r="BS1541" t="s">
        <v>117</v>
      </c>
      <c r="BT1541" t="s">
        <v>117</v>
      </c>
      <c r="BU1541" t="s">
        <v>117</v>
      </c>
      <c r="BV1541" t="s">
        <v>115</v>
      </c>
      <c r="BW1541" t="s">
        <v>115</v>
      </c>
      <c r="BX1541" t="s">
        <v>117</v>
      </c>
      <c r="BY1541" t="s">
        <v>117</v>
      </c>
      <c r="BZ1541" t="s">
        <v>117</v>
      </c>
      <c r="CA1541" t="s">
        <v>117</v>
      </c>
      <c r="CB1541" t="s">
        <v>117</v>
      </c>
      <c r="CC1541" t="s">
        <v>117</v>
      </c>
      <c r="CD1541" t="s">
        <v>117</v>
      </c>
      <c r="CE1541" t="s">
        <v>117</v>
      </c>
      <c r="CF1541" t="s">
        <v>117</v>
      </c>
      <c r="CG1541" t="s">
        <v>117</v>
      </c>
      <c r="CH1541" t="s">
        <v>117</v>
      </c>
      <c r="CI1541" t="s">
        <v>117</v>
      </c>
      <c r="CJ1541" t="s">
        <v>117</v>
      </c>
      <c r="CK1541" t="s">
        <v>117</v>
      </c>
      <c r="CL1541" t="s">
        <v>117</v>
      </c>
      <c r="CM1541" t="s">
        <v>117</v>
      </c>
      <c r="CN1541" t="s">
        <v>117</v>
      </c>
      <c r="CO1541" t="s">
        <v>117</v>
      </c>
      <c r="CP1541" t="s">
        <v>117</v>
      </c>
      <c r="CQ1541" t="s">
        <v>117</v>
      </c>
      <c r="CR1541" t="s">
        <v>117</v>
      </c>
      <c r="CS1541" t="s">
        <v>117</v>
      </c>
      <c r="CT1541" t="s">
        <v>117</v>
      </c>
      <c r="CU1541" t="s">
        <v>117</v>
      </c>
      <c r="CV1541" t="s">
        <v>117</v>
      </c>
      <c r="CW1541" t="s">
        <v>117</v>
      </c>
    </row>
    <row r="1542" spans="1:101" x14ac:dyDescent="0.25">
      <c r="A1542" t="s">
        <v>255</v>
      </c>
      <c r="B1542">
        <v>162917</v>
      </c>
      <c r="C1542" t="s">
        <v>10066</v>
      </c>
      <c r="D1542" t="s">
        <v>102</v>
      </c>
      <c r="E1542" t="s">
        <v>10067</v>
      </c>
      <c r="F1542" t="s">
        <v>10067</v>
      </c>
      <c r="G1542" t="s">
        <v>10068</v>
      </c>
      <c r="H1542" t="s">
        <v>4110</v>
      </c>
      <c r="I1542" t="s">
        <v>10069</v>
      </c>
      <c r="J1542" t="s">
        <v>2604</v>
      </c>
      <c r="K1542" t="s">
        <v>134</v>
      </c>
      <c r="L1542">
        <v>63105</v>
      </c>
      <c r="M1542" t="s">
        <v>10070</v>
      </c>
      <c r="O1542">
        <v>0</v>
      </c>
      <c r="V1542" t="s">
        <v>114</v>
      </c>
      <c r="W1542" s="1">
        <v>40991</v>
      </c>
      <c r="Y1542" s="1">
        <v>43553</v>
      </c>
      <c r="Z1542" s="2">
        <v>43009</v>
      </c>
      <c r="AA1542" t="s">
        <v>10071</v>
      </c>
      <c r="AB1542" t="s">
        <v>117</v>
      </c>
      <c r="AC1542" t="s">
        <v>117</v>
      </c>
      <c r="AD1542" t="s">
        <v>117</v>
      </c>
      <c r="AG1542" t="s">
        <v>115</v>
      </c>
      <c r="AH1542" t="s">
        <v>115</v>
      </c>
      <c r="AI1542" t="s">
        <v>117</v>
      </c>
      <c r="AJ1542" t="s">
        <v>132</v>
      </c>
      <c r="AL1542" t="s">
        <v>119</v>
      </c>
      <c r="AM1542" t="s">
        <v>2604</v>
      </c>
      <c r="AN1542" t="s">
        <v>134</v>
      </c>
      <c r="AO1542" t="s">
        <v>117</v>
      </c>
      <c r="AP1542" t="s">
        <v>117</v>
      </c>
      <c r="AQ1542" t="s">
        <v>117</v>
      </c>
      <c r="AR1542" t="s">
        <v>117</v>
      </c>
      <c r="AS1542" t="s">
        <v>117</v>
      </c>
      <c r="AT1542" t="s">
        <v>117</v>
      </c>
      <c r="AU1542" t="s">
        <v>117</v>
      </c>
      <c r="AV1542" t="s">
        <v>117</v>
      </c>
      <c r="AW1542" t="s">
        <v>117</v>
      </c>
      <c r="AX1542" t="s">
        <v>117</v>
      </c>
      <c r="AY1542" t="s">
        <v>117</v>
      </c>
      <c r="AZ1542" t="s">
        <v>117</v>
      </c>
      <c r="BA1542" t="s">
        <v>117</v>
      </c>
      <c r="BB1542" t="s">
        <v>117</v>
      </c>
      <c r="BD1542" t="s">
        <v>117</v>
      </c>
      <c r="BF1542" t="s">
        <v>117</v>
      </c>
      <c r="BG1542" t="s">
        <v>117</v>
      </c>
      <c r="BH1542" t="s">
        <v>115</v>
      </c>
      <c r="BI1542" t="s">
        <v>117</v>
      </c>
      <c r="BJ1542" t="s">
        <v>117</v>
      </c>
      <c r="BK1542" t="s">
        <v>117</v>
      </c>
      <c r="BL1542" t="s">
        <v>117</v>
      </c>
      <c r="BM1542" t="s">
        <v>117</v>
      </c>
      <c r="BN1542" t="s">
        <v>117</v>
      </c>
      <c r="BO1542" t="s">
        <v>117</v>
      </c>
      <c r="BP1542" t="s">
        <v>117</v>
      </c>
      <c r="BQ1542" t="s">
        <v>117</v>
      </c>
      <c r="BR1542" t="s">
        <v>117</v>
      </c>
      <c r="BS1542" t="s">
        <v>117</v>
      </c>
      <c r="BT1542" t="s">
        <v>117</v>
      </c>
      <c r="BU1542" t="s">
        <v>117</v>
      </c>
      <c r="BV1542" t="s">
        <v>115</v>
      </c>
      <c r="BW1542" t="s">
        <v>115</v>
      </c>
      <c r="BX1542" t="s">
        <v>117</v>
      </c>
      <c r="BY1542" t="s">
        <v>117</v>
      </c>
      <c r="BZ1542" t="s">
        <v>117</v>
      </c>
      <c r="CA1542" t="s">
        <v>117</v>
      </c>
      <c r="CB1542" t="s">
        <v>117</v>
      </c>
      <c r="CC1542" t="s">
        <v>117</v>
      </c>
      <c r="CD1542" t="s">
        <v>117</v>
      </c>
      <c r="CE1542" t="s">
        <v>117</v>
      </c>
      <c r="CF1542" t="s">
        <v>117</v>
      </c>
      <c r="CG1542" t="s">
        <v>117</v>
      </c>
      <c r="CH1542" t="s">
        <v>117</v>
      </c>
      <c r="CI1542" t="s">
        <v>117</v>
      </c>
      <c r="CJ1542" t="s">
        <v>117</v>
      </c>
      <c r="CK1542" t="s">
        <v>117</v>
      </c>
      <c r="CL1542" t="s">
        <v>117</v>
      </c>
      <c r="CM1542" t="s">
        <v>117</v>
      </c>
      <c r="CN1542" t="s">
        <v>117</v>
      </c>
      <c r="CO1542" t="s">
        <v>117</v>
      </c>
      <c r="CP1542" t="s">
        <v>117</v>
      </c>
      <c r="CQ1542" t="s">
        <v>117</v>
      </c>
      <c r="CR1542" t="s">
        <v>117</v>
      </c>
      <c r="CS1542" t="s">
        <v>117</v>
      </c>
      <c r="CT1542" t="s">
        <v>117</v>
      </c>
      <c r="CU1542" t="s">
        <v>117</v>
      </c>
      <c r="CV1542" t="s">
        <v>117</v>
      </c>
      <c r="CW1542" t="s">
        <v>117</v>
      </c>
    </row>
    <row r="1543" spans="1:101" x14ac:dyDescent="0.25">
      <c r="A1543" t="s">
        <v>255</v>
      </c>
      <c r="B1543">
        <v>170599</v>
      </c>
      <c r="C1543" t="s">
        <v>10072</v>
      </c>
      <c r="D1543" t="s">
        <v>102</v>
      </c>
      <c r="E1543" t="s">
        <v>10073</v>
      </c>
      <c r="F1543" t="s">
        <v>10073</v>
      </c>
      <c r="G1543" t="s">
        <v>10074</v>
      </c>
      <c r="I1543" t="s">
        <v>10075</v>
      </c>
      <c r="J1543" t="s">
        <v>5684</v>
      </c>
      <c r="K1543" t="s">
        <v>134</v>
      </c>
      <c r="L1543">
        <v>52402</v>
      </c>
      <c r="M1543" t="s">
        <v>10076</v>
      </c>
      <c r="N1543" t="s">
        <v>10077</v>
      </c>
      <c r="O1543">
        <v>1</v>
      </c>
      <c r="V1543" t="s">
        <v>114</v>
      </c>
      <c r="W1543" s="1">
        <v>41704</v>
      </c>
      <c r="Y1543" s="1">
        <v>43556</v>
      </c>
      <c r="Z1543" s="2">
        <v>43009</v>
      </c>
      <c r="AA1543" t="s">
        <v>10078</v>
      </c>
      <c r="AB1543" t="s">
        <v>117</v>
      </c>
      <c r="AC1543" t="s">
        <v>117</v>
      </c>
      <c r="AD1543" t="s">
        <v>117</v>
      </c>
      <c r="AG1543" t="s">
        <v>117</v>
      </c>
      <c r="AH1543" t="s">
        <v>115</v>
      </c>
      <c r="AI1543" t="s">
        <v>117</v>
      </c>
      <c r="AJ1543" t="s">
        <v>132</v>
      </c>
      <c r="AL1543" t="s">
        <v>119</v>
      </c>
      <c r="AM1543" t="s">
        <v>5684</v>
      </c>
      <c r="AN1543" t="s">
        <v>134</v>
      </c>
      <c r="AO1543" t="s">
        <v>117</v>
      </c>
      <c r="AP1543" t="s">
        <v>117</v>
      </c>
      <c r="AQ1543" t="s">
        <v>117</v>
      </c>
      <c r="AR1543" t="s">
        <v>117</v>
      </c>
      <c r="AS1543" t="s">
        <v>117</v>
      </c>
      <c r="AT1543" t="s">
        <v>117</v>
      </c>
      <c r="AU1543" t="s">
        <v>117</v>
      </c>
      <c r="AV1543" t="s">
        <v>117</v>
      </c>
      <c r="AW1543" t="s">
        <v>117</v>
      </c>
      <c r="AX1543" t="s">
        <v>117</v>
      </c>
      <c r="AY1543" t="s">
        <v>117</v>
      </c>
      <c r="AZ1543" t="s">
        <v>117</v>
      </c>
      <c r="BA1543" t="s">
        <v>117</v>
      </c>
      <c r="BB1543" t="s">
        <v>117</v>
      </c>
      <c r="BD1543" t="s">
        <v>117</v>
      </c>
      <c r="BF1543" t="s">
        <v>117</v>
      </c>
      <c r="BG1543" t="s">
        <v>117</v>
      </c>
      <c r="BH1543" t="s">
        <v>117</v>
      </c>
      <c r="BI1543" t="s">
        <v>117</v>
      </c>
      <c r="BJ1543" t="s">
        <v>117</v>
      </c>
      <c r="BK1543" t="s">
        <v>117</v>
      </c>
      <c r="BL1543" t="s">
        <v>117</v>
      </c>
      <c r="BM1543" t="s">
        <v>117</v>
      </c>
      <c r="BN1543" t="s">
        <v>117</v>
      </c>
      <c r="BO1543" t="s">
        <v>117</v>
      </c>
      <c r="BP1543" t="s">
        <v>117</v>
      </c>
      <c r="BQ1543" t="s">
        <v>117</v>
      </c>
      <c r="BR1543" t="s">
        <v>117</v>
      </c>
      <c r="BS1543" t="s">
        <v>117</v>
      </c>
      <c r="BT1543" t="s">
        <v>117</v>
      </c>
      <c r="BU1543" t="s">
        <v>117</v>
      </c>
      <c r="BV1543" t="s">
        <v>117</v>
      </c>
      <c r="BW1543" t="s">
        <v>115</v>
      </c>
      <c r="BX1543" t="s">
        <v>115</v>
      </c>
      <c r="BY1543" t="s">
        <v>117</v>
      </c>
      <c r="BZ1543" t="s">
        <v>117</v>
      </c>
      <c r="CA1543" t="s">
        <v>117</v>
      </c>
      <c r="CB1543" t="s">
        <v>117</v>
      </c>
      <c r="CC1543" t="s">
        <v>117</v>
      </c>
      <c r="CD1543" t="s">
        <v>117</v>
      </c>
      <c r="CE1543" t="s">
        <v>117</v>
      </c>
      <c r="CF1543" t="s">
        <v>117</v>
      </c>
      <c r="CG1543" t="s">
        <v>117</v>
      </c>
      <c r="CH1543" t="s">
        <v>117</v>
      </c>
      <c r="CI1543" t="s">
        <v>117</v>
      </c>
      <c r="CJ1543" t="s">
        <v>117</v>
      </c>
      <c r="CK1543" t="s">
        <v>117</v>
      </c>
      <c r="CL1543" t="s">
        <v>117</v>
      </c>
      <c r="CM1543" t="s">
        <v>117</v>
      </c>
      <c r="CN1543" t="s">
        <v>117</v>
      </c>
      <c r="CO1543" t="s">
        <v>117</v>
      </c>
      <c r="CP1543" t="s">
        <v>117</v>
      </c>
      <c r="CQ1543" t="s">
        <v>117</v>
      </c>
      <c r="CR1543" t="s">
        <v>117</v>
      </c>
      <c r="CS1543" t="s">
        <v>117</v>
      </c>
      <c r="CT1543" t="s">
        <v>117</v>
      </c>
      <c r="CU1543" t="s">
        <v>117</v>
      </c>
      <c r="CV1543" t="s">
        <v>117</v>
      </c>
      <c r="CW1543" t="s">
        <v>117</v>
      </c>
    </row>
    <row r="1544" spans="1:101" x14ac:dyDescent="0.25">
      <c r="A1544" t="s">
        <v>100</v>
      </c>
      <c r="B1544">
        <v>293853</v>
      </c>
      <c r="C1544" t="s">
        <v>10079</v>
      </c>
      <c r="D1544" t="s">
        <v>102</v>
      </c>
      <c r="E1544" t="s">
        <v>10080</v>
      </c>
      <c r="F1544" t="s">
        <v>10081</v>
      </c>
      <c r="G1544" t="s">
        <v>10082</v>
      </c>
      <c r="I1544" t="s">
        <v>242</v>
      </c>
      <c r="K1544" t="s">
        <v>243</v>
      </c>
      <c r="L1544" t="s">
        <v>10083</v>
      </c>
      <c r="M1544" t="s">
        <v>10084</v>
      </c>
      <c r="O1544">
        <v>0</v>
      </c>
      <c r="V1544" t="s">
        <v>114</v>
      </c>
      <c r="W1544" s="1">
        <v>43174</v>
      </c>
      <c r="Y1544" s="1">
        <v>43543</v>
      </c>
      <c r="Z1544" s="2">
        <v>43009</v>
      </c>
      <c r="AA1544" t="s">
        <v>10085</v>
      </c>
      <c r="AB1544" t="s">
        <v>115</v>
      </c>
      <c r="AC1544" t="s">
        <v>117</v>
      </c>
      <c r="AD1544" t="s">
        <v>117</v>
      </c>
      <c r="AG1544" t="s">
        <v>117</v>
      </c>
      <c r="AH1544" t="s">
        <v>115</v>
      </c>
      <c r="AI1544" t="s">
        <v>117</v>
      </c>
      <c r="AJ1544" t="s">
        <v>165</v>
      </c>
      <c r="AK1544" t="s">
        <v>183</v>
      </c>
      <c r="AL1544" t="s">
        <v>119</v>
      </c>
      <c r="AN1544" t="s">
        <v>243</v>
      </c>
      <c r="AO1544" t="s">
        <v>117</v>
      </c>
      <c r="AP1544" t="s">
        <v>117</v>
      </c>
      <c r="AQ1544" t="s">
        <v>115</v>
      </c>
      <c r="AR1544" t="s">
        <v>117</v>
      </c>
      <c r="AS1544" t="s">
        <v>117</v>
      </c>
      <c r="AT1544" t="s">
        <v>117</v>
      </c>
      <c r="AU1544" t="s">
        <v>117</v>
      </c>
      <c r="AV1544" t="s">
        <v>117</v>
      </c>
      <c r="AW1544" t="s">
        <v>117</v>
      </c>
      <c r="AX1544" t="s">
        <v>117</v>
      </c>
      <c r="AY1544" t="s">
        <v>117</v>
      </c>
      <c r="AZ1544" t="s">
        <v>117</v>
      </c>
      <c r="BA1544" t="s">
        <v>117</v>
      </c>
      <c r="BB1544" t="s">
        <v>117</v>
      </c>
      <c r="BD1544" t="s">
        <v>117</v>
      </c>
      <c r="BF1544" t="s">
        <v>117</v>
      </c>
      <c r="BG1544" t="s">
        <v>117</v>
      </c>
      <c r="BH1544" t="s">
        <v>115</v>
      </c>
      <c r="BI1544" t="s">
        <v>117</v>
      </c>
      <c r="BJ1544" t="s">
        <v>117</v>
      </c>
      <c r="BK1544" t="s">
        <v>117</v>
      </c>
      <c r="BL1544" t="s">
        <v>115</v>
      </c>
      <c r="BM1544" t="s">
        <v>117</v>
      </c>
      <c r="BN1544" t="s">
        <v>117</v>
      </c>
      <c r="BO1544" t="s">
        <v>117</v>
      </c>
      <c r="BP1544" t="s">
        <v>117</v>
      </c>
      <c r="BQ1544" t="s">
        <v>117</v>
      </c>
      <c r="BR1544" t="s">
        <v>117</v>
      </c>
      <c r="BS1544" t="s">
        <v>117</v>
      </c>
      <c r="BT1544" t="s">
        <v>117</v>
      </c>
      <c r="BU1544" t="s">
        <v>117</v>
      </c>
      <c r="BV1544" t="s">
        <v>115</v>
      </c>
      <c r="BW1544" t="s">
        <v>115</v>
      </c>
      <c r="BX1544" t="s">
        <v>117</v>
      </c>
      <c r="BY1544" t="s">
        <v>117</v>
      </c>
      <c r="BZ1544" t="s">
        <v>117</v>
      </c>
      <c r="CA1544" t="s">
        <v>117</v>
      </c>
      <c r="CB1544" t="s">
        <v>117</v>
      </c>
      <c r="CC1544" t="s">
        <v>117</v>
      </c>
      <c r="CD1544" t="s">
        <v>117</v>
      </c>
      <c r="CE1544" t="s">
        <v>117</v>
      </c>
      <c r="CF1544" t="s">
        <v>117</v>
      </c>
      <c r="CG1544" t="s">
        <v>117</v>
      </c>
      <c r="CH1544" t="s">
        <v>117</v>
      </c>
      <c r="CI1544" t="s">
        <v>117</v>
      </c>
      <c r="CJ1544" t="s">
        <v>115</v>
      </c>
      <c r="CK1544" t="s">
        <v>117</v>
      </c>
      <c r="CL1544" t="s">
        <v>117</v>
      </c>
      <c r="CM1544" t="s">
        <v>117</v>
      </c>
      <c r="CN1544" t="s">
        <v>117</v>
      </c>
      <c r="CO1544" t="s">
        <v>117</v>
      </c>
      <c r="CP1544" t="s">
        <v>117</v>
      </c>
      <c r="CQ1544" t="s">
        <v>117</v>
      </c>
      <c r="CR1544" t="s">
        <v>117</v>
      </c>
      <c r="CS1544" t="s">
        <v>117</v>
      </c>
      <c r="CT1544" t="s">
        <v>117</v>
      </c>
      <c r="CU1544" t="s">
        <v>117</v>
      </c>
      <c r="CV1544" t="s">
        <v>117</v>
      </c>
      <c r="CW1544" t="s">
        <v>117</v>
      </c>
    </row>
    <row r="1545" spans="1:101" x14ac:dyDescent="0.25">
      <c r="A1545" t="s">
        <v>207</v>
      </c>
      <c r="B1545">
        <v>170304</v>
      </c>
      <c r="C1545" t="s">
        <v>10086</v>
      </c>
      <c r="D1545" t="s">
        <v>102</v>
      </c>
      <c r="E1545" t="s">
        <v>10087</v>
      </c>
      <c r="F1545" t="s">
        <v>10087</v>
      </c>
      <c r="G1545" t="s">
        <v>10088</v>
      </c>
      <c r="H1545" t="s">
        <v>10089</v>
      </c>
      <c r="I1545" t="s">
        <v>213</v>
      </c>
      <c r="J1545" t="s">
        <v>214</v>
      </c>
      <c r="K1545" t="s">
        <v>134</v>
      </c>
      <c r="L1545">
        <v>10165</v>
      </c>
      <c r="M1545" t="s">
        <v>10090</v>
      </c>
      <c r="N1545" t="s">
        <v>10091</v>
      </c>
      <c r="O1545">
        <v>0</v>
      </c>
      <c r="V1545" t="s">
        <v>114</v>
      </c>
      <c r="W1545" s="1">
        <v>41661</v>
      </c>
      <c r="Y1545" s="1">
        <v>43504</v>
      </c>
      <c r="Z1545" s="2">
        <v>43009</v>
      </c>
      <c r="AB1545" t="s">
        <v>117</v>
      </c>
      <c r="AC1545" t="s">
        <v>117</v>
      </c>
      <c r="AD1545" t="s">
        <v>117</v>
      </c>
      <c r="AG1545" t="s">
        <v>117</v>
      </c>
      <c r="AH1545" t="s">
        <v>115</v>
      </c>
      <c r="AI1545" t="s">
        <v>117</v>
      </c>
      <c r="AJ1545" t="s">
        <v>132</v>
      </c>
      <c r="AL1545" t="s">
        <v>119</v>
      </c>
      <c r="AM1545" t="s">
        <v>133</v>
      </c>
      <c r="AN1545" t="s">
        <v>134</v>
      </c>
      <c r="AO1545" t="s">
        <v>117</v>
      </c>
      <c r="AP1545" t="s">
        <v>117</v>
      </c>
      <c r="AQ1545" t="s">
        <v>117</v>
      </c>
      <c r="AR1545" t="s">
        <v>117</v>
      </c>
      <c r="AS1545" t="s">
        <v>117</v>
      </c>
      <c r="AT1545" t="s">
        <v>117</v>
      </c>
      <c r="AU1545" t="s">
        <v>117</v>
      </c>
      <c r="AV1545" t="s">
        <v>117</v>
      </c>
      <c r="AW1545" t="s">
        <v>117</v>
      </c>
      <c r="AX1545" t="s">
        <v>117</v>
      </c>
      <c r="AY1545" t="s">
        <v>117</v>
      </c>
      <c r="AZ1545" t="s">
        <v>117</v>
      </c>
      <c r="BA1545" t="s">
        <v>117</v>
      </c>
      <c r="BB1545" t="s">
        <v>117</v>
      </c>
      <c r="BD1545" t="s">
        <v>117</v>
      </c>
      <c r="BF1545" t="s">
        <v>117</v>
      </c>
      <c r="BG1545" t="s">
        <v>117</v>
      </c>
      <c r="BH1545" t="s">
        <v>117</v>
      </c>
      <c r="BI1545" t="s">
        <v>117</v>
      </c>
      <c r="BJ1545" t="s">
        <v>117</v>
      </c>
      <c r="BK1545" t="s">
        <v>117</v>
      </c>
      <c r="BL1545" t="s">
        <v>115</v>
      </c>
      <c r="BM1545" t="s">
        <v>117</v>
      </c>
      <c r="BN1545" t="s">
        <v>117</v>
      </c>
      <c r="BO1545" t="s">
        <v>117</v>
      </c>
      <c r="BP1545" t="s">
        <v>117</v>
      </c>
      <c r="BQ1545" t="s">
        <v>117</v>
      </c>
      <c r="BR1545" t="s">
        <v>117</v>
      </c>
      <c r="BS1545" t="s">
        <v>117</v>
      </c>
      <c r="BT1545" t="s">
        <v>117</v>
      </c>
      <c r="BU1545" t="s">
        <v>117</v>
      </c>
      <c r="BV1545" t="s">
        <v>115</v>
      </c>
      <c r="BW1545" t="s">
        <v>115</v>
      </c>
      <c r="BX1545" t="s">
        <v>117</v>
      </c>
      <c r="BY1545" t="s">
        <v>117</v>
      </c>
      <c r="BZ1545" t="s">
        <v>117</v>
      </c>
      <c r="CA1545" t="s">
        <v>117</v>
      </c>
      <c r="CB1545" t="s">
        <v>117</v>
      </c>
      <c r="CC1545" t="s">
        <v>117</v>
      </c>
      <c r="CD1545" t="s">
        <v>117</v>
      </c>
      <c r="CE1545" t="s">
        <v>117</v>
      </c>
      <c r="CF1545" t="s">
        <v>117</v>
      </c>
      <c r="CG1545" t="s">
        <v>117</v>
      </c>
      <c r="CH1545" t="s">
        <v>117</v>
      </c>
      <c r="CI1545" t="s">
        <v>117</v>
      </c>
      <c r="CJ1545" t="s">
        <v>117</v>
      </c>
      <c r="CK1545" t="s">
        <v>117</v>
      </c>
      <c r="CL1545" t="s">
        <v>117</v>
      </c>
      <c r="CM1545" t="s">
        <v>117</v>
      </c>
      <c r="CN1545" t="s">
        <v>117</v>
      </c>
      <c r="CO1545" t="s">
        <v>117</v>
      </c>
      <c r="CP1545" t="s">
        <v>117</v>
      </c>
      <c r="CQ1545" t="s">
        <v>117</v>
      </c>
      <c r="CR1545" t="s">
        <v>117</v>
      </c>
      <c r="CS1545" t="s">
        <v>117</v>
      </c>
      <c r="CT1545" t="s">
        <v>117</v>
      </c>
      <c r="CU1545" t="s">
        <v>117</v>
      </c>
      <c r="CV1545" t="s">
        <v>117</v>
      </c>
      <c r="CW1545" t="s">
        <v>117</v>
      </c>
    </row>
    <row r="1546" spans="1:101" x14ac:dyDescent="0.25">
      <c r="A1546" t="s">
        <v>100</v>
      </c>
      <c r="B1546">
        <v>175475</v>
      </c>
      <c r="C1546" t="s">
        <v>10092</v>
      </c>
      <c r="D1546" t="s">
        <v>102</v>
      </c>
      <c r="E1546" t="s">
        <v>10093</v>
      </c>
      <c r="F1546" t="s">
        <v>10093</v>
      </c>
      <c r="G1546" t="s">
        <v>10094</v>
      </c>
      <c r="H1546" t="s">
        <v>10095</v>
      </c>
      <c r="I1546" t="s">
        <v>242</v>
      </c>
      <c r="K1546" t="s">
        <v>243</v>
      </c>
      <c r="L1546" t="s">
        <v>2106</v>
      </c>
      <c r="M1546">
        <v>4402076613600</v>
      </c>
      <c r="N1546" t="s">
        <v>4942</v>
      </c>
      <c r="O1546">
        <v>0</v>
      </c>
      <c r="V1546" t="s">
        <v>114</v>
      </c>
      <c r="W1546" s="1">
        <v>42079</v>
      </c>
      <c r="Y1546" s="1">
        <v>43642</v>
      </c>
      <c r="Z1546" s="2">
        <v>43009</v>
      </c>
      <c r="AB1546" t="s">
        <v>117</v>
      </c>
      <c r="AC1546" t="s">
        <v>117</v>
      </c>
      <c r="AD1546" t="s">
        <v>117</v>
      </c>
      <c r="AG1546" t="s">
        <v>117</v>
      </c>
      <c r="AH1546" t="s">
        <v>115</v>
      </c>
      <c r="AI1546" t="s">
        <v>117</v>
      </c>
      <c r="AJ1546" t="s">
        <v>165</v>
      </c>
      <c r="AK1546" t="s">
        <v>10096</v>
      </c>
      <c r="AL1546" t="s">
        <v>184</v>
      </c>
      <c r="AN1546" t="s">
        <v>243</v>
      </c>
      <c r="AO1546" t="s">
        <v>117</v>
      </c>
      <c r="AP1546" t="s">
        <v>117</v>
      </c>
      <c r="AQ1546" t="s">
        <v>117</v>
      </c>
      <c r="AR1546" t="s">
        <v>117</v>
      </c>
      <c r="AS1546" t="s">
        <v>117</v>
      </c>
      <c r="AT1546" t="s">
        <v>117</v>
      </c>
      <c r="AU1546" t="s">
        <v>117</v>
      </c>
      <c r="AV1546" t="s">
        <v>117</v>
      </c>
      <c r="AW1546" t="s">
        <v>117</v>
      </c>
      <c r="AX1546" t="s">
        <v>117</v>
      </c>
      <c r="AY1546" t="s">
        <v>117</v>
      </c>
      <c r="AZ1546" t="s">
        <v>117</v>
      </c>
      <c r="BA1546" t="s">
        <v>117</v>
      </c>
      <c r="BB1546" t="s">
        <v>117</v>
      </c>
      <c r="BD1546" t="s">
        <v>117</v>
      </c>
      <c r="BF1546" t="s">
        <v>117</v>
      </c>
      <c r="BG1546" t="s">
        <v>117</v>
      </c>
      <c r="BH1546" t="s">
        <v>115</v>
      </c>
      <c r="BI1546" t="s">
        <v>117</v>
      </c>
      <c r="BJ1546" t="s">
        <v>117</v>
      </c>
      <c r="BK1546" t="s">
        <v>117</v>
      </c>
      <c r="BL1546" t="s">
        <v>117</v>
      </c>
      <c r="BM1546" t="s">
        <v>117</v>
      </c>
      <c r="BN1546" t="s">
        <v>117</v>
      </c>
      <c r="BO1546" t="s">
        <v>117</v>
      </c>
      <c r="BP1546" t="s">
        <v>117</v>
      </c>
      <c r="BQ1546" t="s">
        <v>117</v>
      </c>
      <c r="BR1546" t="s">
        <v>117</v>
      </c>
      <c r="BS1546" t="s">
        <v>117</v>
      </c>
      <c r="BT1546" t="s">
        <v>117</v>
      </c>
      <c r="BU1546" t="s">
        <v>117</v>
      </c>
      <c r="BV1546" t="s">
        <v>115</v>
      </c>
      <c r="BW1546" t="s">
        <v>115</v>
      </c>
      <c r="BX1546" t="s">
        <v>117</v>
      </c>
      <c r="BY1546" t="s">
        <v>117</v>
      </c>
      <c r="BZ1546" t="s">
        <v>117</v>
      </c>
      <c r="CA1546" t="s">
        <v>117</v>
      </c>
      <c r="CB1546" t="s">
        <v>117</v>
      </c>
      <c r="CC1546" t="s">
        <v>117</v>
      </c>
      <c r="CD1546" t="s">
        <v>117</v>
      </c>
      <c r="CE1546" t="s">
        <v>117</v>
      </c>
      <c r="CF1546" t="s">
        <v>117</v>
      </c>
      <c r="CG1546" t="s">
        <v>117</v>
      </c>
      <c r="CH1546" t="s">
        <v>117</v>
      </c>
      <c r="CI1546" t="s">
        <v>117</v>
      </c>
      <c r="CJ1546" t="s">
        <v>117</v>
      </c>
      <c r="CK1546" t="s">
        <v>117</v>
      </c>
      <c r="CL1546" t="s">
        <v>117</v>
      </c>
      <c r="CM1546" t="s">
        <v>117</v>
      </c>
      <c r="CN1546" t="s">
        <v>117</v>
      </c>
      <c r="CO1546" t="s">
        <v>117</v>
      </c>
      <c r="CP1546" t="s">
        <v>117</v>
      </c>
      <c r="CQ1546" t="s">
        <v>117</v>
      </c>
      <c r="CR1546" t="s">
        <v>117</v>
      </c>
      <c r="CS1546" t="s">
        <v>117</v>
      </c>
      <c r="CT1546" t="s">
        <v>117</v>
      </c>
      <c r="CU1546" t="s">
        <v>117</v>
      </c>
      <c r="CV1546" t="s">
        <v>117</v>
      </c>
      <c r="CW1546" t="s">
        <v>117</v>
      </c>
    </row>
    <row r="1547" spans="1:101" x14ac:dyDescent="0.25">
      <c r="A1547" t="s">
        <v>167</v>
      </c>
      <c r="B1547">
        <v>130152</v>
      </c>
      <c r="C1547" t="s">
        <v>10097</v>
      </c>
      <c r="D1547" t="s">
        <v>102</v>
      </c>
      <c r="E1547" t="s">
        <v>10098</v>
      </c>
      <c r="F1547" t="s">
        <v>10098</v>
      </c>
      <c r="G1547" t="s">
        <v>10099</v>
      </c>
      <c r="I1547" t="s">
        <v>533</v>
      </c>
      <c r="J1547" t="s">
        <v>172</v>
      </c>
      <c r="K1547" t="s">
        <v>134</v>
      </c>
      <c r="L1547">
        <v>94403</v>
      </c>
      <c r="M1547" t="s">
        <v>10100</v>
      </c>
      <c r="N1547" t="s">
        <v>1053</v>
      </c>
      <c r="O1547">
        <v>0</v>
      </c>
      <c r="V1547" t="s">
        <v>114</v>
      </c>
      <c r="W1547" s="1">
        <v>43213</v>
      </c>
      <c r="Y1547" s="1">
        <v>43549</v>
      </c>
      <c r="Z1547" s="2">
        <v>43009</v>
      </c>
      <c r="AA1547" t="s">
        <v>10101</v>
      </c>
      <c r="AB1547" t="s">
        <v>117</v>
      </c>
      <c r="AC1547" t="s">
        <v>117</v>
      </c>
      <c r="AD1547" t="s">
        <v>117</v>
      </c>
      <c r="AF1547" t="s">
        <v>10102</v>
      </c>
      <c r="AG1547" t="s">
        <v>117</v>
      </c>
      <c r="AH1547" t="s">
        <v>115</v>
      </c>
      <c r="AI1547" t="s">
        <v>117</v>
      </c>
      <c r="AJ1547" t="s">
        <v>132</v>
      </c>
      <c r="AL1547" t="s">
        <v>119</v>
      </c>
      <c r="AM1547" t="s">
        <v>172</v>
      </c>
      <c r="AN1547" t="s">
        <v>134</v>
      </c>
      <c r="AO1547" t="s">
        <v>117</v>
      </c>
      <c r="AP1547" t="s">
        <v>117</v>
      </c>
      <c r="AQ1547" t="s">
        <v>115</v>
      </c>
      <c r="AR1547" t="s">
        <v>117</v>
      </c>
      <c r="AS1547" t="s">
        <v>117</v>
      </c>
      <c r="AT1547" t="s">
        <v>117</v>
      </c>
      <c r="AU1547" t="s">
        <v>117</v>
      </c>
      <c r="AV1547" t="s">
        <v>117</v>
      </c>
      <c r="AW1547" t="s">
        <v>117</v>
      </c>
      <c r="AX1547" t="s">
        <v>117</v>
      </c>
      <c r="AY1547" t="s">
        <v>117</v>
      </c>
      <c r="AZ1547" t="s">
        <v>117</v>
      </c>
      <c r="BA1547" t="s">
        <v>117</v>
      </c>
      <c r="BB1547" t="s">
        <v>117</v>
      </c>
      <c r="BD1547" t="s">
        <v>117</v>
      </c>
      <c r="BF1547" t="s">
        <v>117</v>
      </c>
      <c r="BG1547" t="s">
        <v>117</v>
      </c>
      <c r="BH1547" t="s">
        <v>117</v>
      </c>
      <c r="BI1547" t="s">
        <v>117</v>
      </c>
      <c r="BJ1547" t="s">
        <v>117</v>
      </c>
      <c r="BK1547" t="s">
        <v>117</v>
      </c>
      <c r="BL1547" t="s">
        <v>117</v>
      </c>
      <c r="BM1547" t="s">
        <v>117</v>
      </c>
      <c r="BN1547" t="s">
        <v>117</v>
      </c>
      <c r="BO1547" t="s">
        <v>117</v>
      </c>
      <c r="BP1547" t="s">
        <v>117</v>
      </c>
      <c r="BQ1547" t="s">
        <v>117</v>
      </c>
      <c r="BR1547" t="s">
        <v>117</v>
      </c>
      <c r="BS1547" t="s">
        <v>117</v>
      </c>
      <c r="BT1547" t="s">
        <v>117</v>
      </c>
      <c r="BU1547" t="s">
        <v>117</v>
      </c>
      <c r="BV1547" t="s">
        <v>117</v>
      </c>
      <c r="BW1547" t="s">
        <v>115</v>
      </c>
      <c r="BX1547" t="s">
        <v>117</v>
      </c>
      <c r="BY1547" t="s">
        <v>117</v>
      </c>
      <c r="BZ1547" t="s">
        <v>117</v>
      </c>
      <c r="CA1547" t="s">
        <v>117</v>
      </c>
      <c r="CB1547" t="s">
        <v>117</v>
      </c>
      <c r="CC1547" t="s">
        <v>117</v>
      </c>
      <c r="CD1547" t="s">
        <v>117</v>
      </c>
      <c r="CE1547" t="s">
        <v>117</v>
      </c>
      <c r="CF1547" t="s">
        <v>117</v>
      </c>
      <c r="CG1547" t="s">
        <v>117</v>
      </c>
      <c r="CH1547" t="s">
        <v>117</v>
      </c>
      <c r="CI1547" t="s">
        <v>117</v>
      </c>
      <c r="CJ1547" t="s">
        <v>117</v>
      </c>
      <c r="CK1547" t="s">
        <v>117</v>
      </c>
      <c r="CL1547" t="s">
        <v>117</v>
      </c>
      <c r="CM1547" t="s">
        <v>117</v>
      </c>
      <c r="CN1547" t="s">
        <v>117</v>
      </c>
      <c r="CO1547" t="s">
        <v>117</v>
      </c>
      <c r="CP1547" t="s">
        <v>117</v>
      </c>
      <c r="CQ1547" t="s">
        <v>117</v>
      </c>
      <c r="CR1547" t="s">
        <v>117</v>
      </c>
      <c r="CS1547" t="s">
        <v>117</v>
      </c>
      <c r="CT1547" t="s">
        <v>115</v>
      </c>
      <c r="CU1547" t="s">
        <v>117</v>
      </c>
      <c r="CV1547" t="s">
        <v>117</v>
      </c>
      <c r="CW1547" t="s">
        <v>115</v>
      </c>
    </row>
    <row r="1548" spans="1:101" x14ac:dyDescent="0.25">
      <c r="A1548" t="s">
        <v>100</v>
      </c>
      <c r="B1548">
        <v>288536</v>
      </c>
      <c r="C1548" t="s">
        <v>10103</v>
      </c>
      <c r="D1548" t="s">
        <v>102</v>
      </c>
      <c r="E1548" t="s">
        <v>10104</v>
      </c>
      <c r="F1548" t="s">
        <v>10104</v>
      </c>
      <c r="G1548" t="s">
        <v>4245</v>
      </c>
      <c r="I1548" t="s">
        <v>105</v>
      </c>
      <c r="K1548" t="s">
        <v>106</v>
      </c>
      <c r="L1548" t="s">
        <v>3649</v>
      </c>
      <c r="M1548" t="s">
        <v>10105</v>
      </c>
      <c r="N1548" t="s">
        <v>10106</v>
      </c>
      <c r="O1548">
        <v>0</v>
      </c>
      <c r="P1548" t="s">
        <v>4249</v>
      </c>
      <c r="Q1548" t="s">
        <v>10107</v>
      </c>
      <c r="R1548" t="s">
        <v>1303</v>
      </c>
      <c r="T1548" t="s">
        <v>1304</v>
      </c>
      <c r="U1548">
        <v>200021</v>
      </c>
      <c r="V1548" t="s">
        <v>114</v>
      </c>
      <c r="W1548" s="1">
        <v>42906</v>
      </c>
      <c r="Y1548" s="1">
        <v>43558</v>
      </c>
      <c r="Z1548" s="2">
        <v>43009</v>
      </c>
      <c r="AA1548" t="s">
        <v>10108</v>
      </c>
      <c r="AB1548" t="s">
        <v>117</v>
      </c>
      <c r="AC1548" t="s">
        <v>117</v>
      </c>
      <c r="AD1548" t="s">
        <v>117</v>
      </c>
      <c r="AG1548" t="s">
        <v>117</v>
      </c>
      <c r="AH1548" t="s">
        <v>115</v>
      </c>
      <c r="AI1548" t="s">
        <v>117</v>
      </c>
      <c r="AJ1548" t="s">
        <v>118</v>
      </c>
      <c r="AL1548" t="s">
        <v>119</v>
      </c>
      <c r="AN1548" t="s">
        <v>106</v>
      </c>
      <c r="AO1548" t="s">
        <v>117</v>
      </c>
      <c r="AP1548" t="s">
        <v>117</v>
      </c>
      <c r="AQ1548" t="s">
        <v>117</v>
      </c>
      <c r="AR1548" t="s">
        <v>117</v>
      </c>
      <c r="AS1548" t="s">
        <v>117</v>
      </c>
      <c r="AT1548" t="s">
        <v>117</v>
      </c>
      <c r="AU1548" t="s">
        <v>117</v>
      </c>
      <c r="AV1548" t="s">
        <v>117</v>
      </c>
      <c r="AW1548" t="s">
        <v>117</v>
      </c>
      <c r="AX1548" t="s">
        <v>117</v>
      </c>
      <c r="AY1548" t="s">
        <v>117</v>
      </c>
      <c r="AZ1548" t="s">
        <v>117</v>
      </c>
      <c r="BA1548" t="s">
        <v>117</v>
      </c>
      <c r="BB1548" t="s">
        <v>117</v>
      </c>
      <c r="BD1548" t="s">
        <v>117</v>
      </c>
      <c r="BF1548" t="s">
        <v>117</v>
      </c>
      <c r="BG1548" t="s">
        <v>117</v>
      </c>
      <c r="BH1548" t="s">
        <v>117</v>
      </c>
      <c r="BI1548" t="s">
        <v>117</v>
      </c>
      <c r="BJ1548" t="s">
        <v>117</v>
      </c>
      <c r="BK1548" t="s">
        <v>117</v>
      </c>
      <c r="BL1548" t="s">
        <v>117</v>
      </c>
      <c r="BM1548" t="s">
        <v>117</v>
      </c>
      <c r="BN1548" t="s">
        <v>117</v>
      </c>
      <c r="BO1548" t="s">
        <v>117</v>
      </c>
      <c r="BP1548" t="s">
        <v>117</v>
      </c>
      <c r="BQ1548" t="s">
        <v>117</v>
      </c>
      <c r="BR1548" t="s">
        <v>117</v>
      </c>
      <c r="BS1548" t="s">
        <v>117</v>
      </c>
      <c r="BT1548" t="s">
        <v>117</v>
      </c>
      <c r="BU1548" t="s">
        <v>117</v>
      </c>
      <c r="BV1548" t="s">
        <v>115</v>
      </c>
      <c r="BW1548" t="s">
        <v>115</v>
      </c>
      <c r="BX1548" t="s">
        <v>117</v>
      </c>
      <c r="BY1548" t="s">
        <v>117</v>
      </c>
      <c r="BZ1548" t="s">
        <v>117</v>
      </c>
      <c r="CA1548" t="s">
        <v>117</v>
      </c>
      <c r="CB1548" t="s">
        <v>117</v>
      </c>
      <c r="CC1548" t="s">
        <v>117</v>
      </c>
      <c r="CD1548" t="s">
        <v>117</v>
      </c>
      <c r="CE1548" t="s">
        <v>117</v>
      </c>
      <c r="CF1548" t="s">
        <v>117</v>
      </c>
      <c r="CG1548" t="s">
        <v>117</v>
      </c>
      <c r="CH1548" t="s">
        <v>117</v>
      </c>
      <c r="CI1548" t="s">
        <v>117</v>
      </c>
      <c r="CJ1548" t="s">
        <v>117</v>
      </c>
      <c r="CK1548" t="s">
        <v>117</v>
      </c>
      <c r="CL1548" t="s">
        <v>117</v>
      </c>
      <c r="CM1548" t="s">
        <v>117</v>
      </c>
      <c r="CN1548" t="s">
        <v>117</v>
      </c>
      <c r="CO1548" t="s">
        <v>117</v>
      </c>
      <c r="CP1548" t="s">
        <v>117</v>
      </c>
      <c r="CQ1548" t="s">
        <v>117</v>
      </c>
      <c r="CR1548" t="s">
        <v>117</v>
      </c>
      <c r="CS1548" t="s">
        <v>117</v>
      </c>
      <c r="CT1548" t="s">
        <v>117</v>
      </c>
      <c r="CU1548" t="s">
        <v>117</v>
      </c>
      <c r="CV1548" t="s">
        <v>117</v>
      </c>
      <c r="CW1548" t="s">
        <v>117</v>
      </c>
    </row>
    <row r="1549" spans="1:101" x14ac:dyDescent="0.25">
      <c r="A1549" t="s">
        <v>207</v>
      </c>
      <c r="B1549">
        <v>300935</v>
      </c>
      <c r="C1549" t="s">
        <v>10109</v>
      </c>
      <c r="D1549" t="s">
        <v>102</v>
      </c>
      <c r="E1549" t="s">
        <v>10110</v>
      </c>
      <c r="F1549" t="s">
        <v>10110</v>
      </c>
      <c r="G1549" t="s">
        <v>10111</v>
      </c>
      <c r="H1549" t="s">
        <v>6751</v>
      </c>
      <c r="I1549" t="s">
        <v>213</v>
      </c>
      <c r="J1549" t="s">
        <v>214</v>
      </c>
      <c r="K1549" t="s">
        <v>134</v>
      </c>
      <c r="L1549">
        <v>10022</v>
      </c>
      <c r="M1549" t="s">
        <v>10112</v>
      </c>
      <c r="O1549">
        <v>0</v>
      </c>
      <c r="V1549" t="s">
        <v>114</v>
      </c>
      <c r="W1549" s="1">
        <v>43644</v>
      </c>
      <c r="Y1549" s="1">
        <v>43644</v>
      </c>
      <c r="Z1549" s="2">
        <v>43009</v>
      </c>
      <c r="AA1549" t="s">
        <v>10113</v>
      </c>
      <c r="AB1549" t="s">
        <v>117</v>
      </c>
      <c r="AC1549" t="s">
        <v>117</v>
      </c>
      <c r="AD1549" t="s">
        <v>117</v>
      </c>
      <c r="AG1549" t="s">
        <v>117</v>
      </c>
      <c r="AH1549" t="s">
        <v>115</v>
      </c>
      <c r="AI1549" t="s">
        <v>117</v>
      </c>
      <c r="AJ1549" t="s">
        <v>293</v>
      </c>
      <c r="AL1549" t="s">
        <v>119</v>
      </c>
      <c r="AM1549" t="s">
        <v>133</v>
      </c>
      <c r="AN1549" t="s">
        <v>134</v>
      </c>
      <c r="AO1549" t="s">
        <v>117</v>
      </c>
      <c r="AP1549" t="s">
        <v>117</v>
      </c>
      <c r="AQ1549" t="s">
        <v>117</v>
      </c>
      <c r="AR1549" t="s">
        <v>117</v>
      </c>
      <c r="AS1549" t="s">
        <v>117</v>
      </c>
      <c r="AT1549" t="s">
        <v>117</v>
      </c>
      <c r="AU1549" t="s">
        <v>117</v>
      </c>
      <c r="AV1549" t="s">
        <v>117</v>
      </c>
      <c r="AW1549" t="s">
        <v>117</v>
      </c>
      <c r="AX1549" t="s">
        <v>117</v>
      </c>
      <c r="AY1549" t="s">
        <v>117</v>
      </c>
      <c r="AZ1549" t="s">
        <v>117</v>
      </c>
      <c r="BA1549" t="s">
        <v>117</v>
      </c>
      <c r="BB1549" t="s">
        <v>117</v>
      </c>
      <c r="BD1549" t="s">
        <v>117</v>
      </c>
      <c r="BF1549" t="s">
        <v>117</v>
      </c>
      <c r="BG1549" t="s">
        <v>117</v>
      </c>
      <c r="BH1549" t="s">
        <v>117</v>
      </c>
      <c r="BI1549" t="s">
        <v>117</v>
      </c>
      <c r="BJ1549" t="s">
        <v>117</v>
      </c>
      <c r="BK1549" t="s">
        <v>117</v>
      </c>
      <c r="BL1549" t="s">
        <v>117</v>
      </c>
      <c r="BM1549" t="s">
        <v>117</v>
      </c>
      <c r="BN1549" t="s">
        <v>117</v>
      </c>
      <c r="BO1549" t="s">
        <v>117</v>
      </c>
      <c r="BP1549" t="s">
        <v>117</v>
      </c>
      <c r="BQ1549" t="s">
        <v>117</v>
      </c>
      <c r="BR1549" t="s">
        <v>117</v>
      </c>
      <c r="BS1549" t="s">
        <v>117</v>
      </c>
      <c r="BT1549" t="s">
        <v>117</v>
      </c>
      <c r="BU1549" t="s">
        <v>117</v>
      </c>
      <c r="BV1549" t="s">
        <v>115</v>
      </c>
      <c r="BW1549" t="s">
        <v>115</v>
      </c>
      <c r="BX1549" t="s">
        <v>117</v>
      </c>
      <c r="BY1549" t="s">
        <v>117</v>
      </c>
      <c r="BZ1549" t="s">
        <v>117</v>
      </c>
      <c r="CA1549" t="s">
        <v>117</v>
      </c>
      <c r="CB1549" t="s">
        <v>117</v>
      </c>
      <c r="CC1549" t="s">
        <v>117</v>
      </c>
      <c r="CD1549" t="s">
        <v>117</v>
      </c>
      <c r="CE1549" t="s">
        <v>117</v>
      </c>
      <c r="CF1549" t="s">
        <v>117</v>
      </c>
      <c r="CG1549" t="s">
        <v>117</v>
      </c>
      <c r="CH1549" t="s">
        <v>117</v>
      </c>
      <c r="CI1549" t="s">
        <v>117</v>
      </c>
      <c r="CJ1549" t="s">
        <v>117</v>
      </c>
      <c r="CK1549" t="s">
        <v>117</v>
      </c>
      <c r="CL1549" t="s">
        <v>117</v>
      </c>
      <c r="CM1549" t="s">
        <v>117</v>
      </c>
      <c r="CN1549" t="s">
        <v>117</v>
      </c>
      <c r="CO1549" t="s">
        <v>117</v>
      </c>
      <c r="CP1549" t="s">
        <v>117</v>
      </c>
      <c r="CQ1549" t="s">
        <v>117</v>
      </c>
      <c r="CR1549" t="s">
        <v>117</v>
      </c>
      <c r="CS1549" t="s">
        <v>117</v>
      </c>
      <c r="CT1549" t="s">
        <v>117</v>
      </c>
      <c r="CU1549" t="s">
        <v>117</v>
      </c>
      <c r="CV1549" t="s">
        <v>117</v>
      </c>
      <c r="CW1549" t="s">
        <v>117</v>
      </c>
    </row>
    <row r="1550" spans="1:101" x14ac:dyDescent="0.25">
      <c r="A1550" t="s">
        <v>255</v>
      </c>
      <c r="B1550">
        <v>290330</v>
      </c>
      <c r="C1550" t="s">
        <v>10114</v>
      </c>
      <c r="D1550" t="s">
        <v>102</v>
      </c>
      <c r="E1550" t="s">
        <v>10115</v>
      </c>
      <c r="F1550" t="s">
        <v>10115</v>
      </c>
      <c r="G1550" t="s">
        <v>10116</v>
      </c>
      <c r="H1550" t="s">
        <v>10117</v>
      </c>
      <c r="I1550" t="s">
        <v>422</v>
      </c>
      <c r="J1550" t="s">
        <v>423</v>
      </c>
      <c r="K1550" t="s">
        <v>134</v>
      </c>
      <c r="L1550">
        <v>60606</v>
      </c>
      <c r="M1550" t="s">
        <v>10118</v>
      </c>
      <c r="O1550">
        <v>0</v>
      </c>
      <c r="V1550" t="s">
        <v>114</v>
      </c>
      <c r="W1550" s="1">
        <v>43312</v>
      </c>
      <c r="Y1550" s="1">
        <v>43553</v>
      </c>
      <c r="Z1550" s="2">
        <v>43009</v>
      </c>
      <c r="AA1550" t="s">
        <v>10119</v>
      </c>
      <c r="AB1550" t="s">
        <v>117</v>
      </c>
      <c r="AC1550" t="s">
        <v>117</v>
      </c>
      <c r="AD1550" t="s">
        <v>117</v>
      </c>
      <c r="AG1550" t="s">
        <v>117</v>
      </c>
      <c r="AH1550" t="s">
        <v>115</v>
      </c>
      <c r="AI1550" t="s">
        <v>117</v>
      </c>
      <c r="AJ1550" t="s">
        <v>132</v>
      </c>
      <c r="AL1550" t="s">
        <v>119</v>
      </c>
      <c r="AM1550" t="s">
        <v>133</v>
      </c>
      <c r="AN1550" t="s">
        <v>134</v>
      </c>
      <c r="AO1550" t="s">
        <v>117</v>
      </c>
      <c r="AP1550" t="s">
        <v>117</v>
      </c>
      <c r="AQ1550" t="s">
        <v>117</v>
      </c>
      <c r="AR1550" t="s">
        <v>117</v>
      </c>
      <c r="AS1550" t="s">
        <v>117</v>
      </c>
      <c r="AT1550" t="s">
        <v>117</v>
      </c>
      <c r="AU1550" t="s">
        <v>117</v>
      </c>
      <c r="AV1550" t="s">
        <v>117</v>
      </c>
      <c r="AW1550" t="s">
        <v>117</v>
      </c>
      <c r="AX1550" t="s">
        <v>117</v>
      </c>
      <c r="AY1550" t="s">
        <v>117</v>
      </c>
      <c r="AZ1550" t="s">
        <v>117</v>
      </c>
      <c r="BA1550" t="s">
        <v>117</v>
      </c>
      <c r="BB1550" t="s">
        <v>117</v>
      </c>
      <c r="BD1550" t="s">
        <v>117</v>
      </c>
      <c r="BF1550" t="s">
        <v>117</v>
      </c>
      <c r="BG1550" t="s">
        <v>117</v>
      </c>
      <c r="BH1550" t="s">
        <v>115</v>
      </c>
      <c r="BI1550" t="s">
        <v>117</v>
      </c>
      <c r="BJ1550" t="s">
        <v>117</v>
      </c>
      <c r="BK1550" t="s">
        <v>117</v>
      </c>
      <c r="BL1550" t="s">
        <v>117</v>
      </c>
      <c r="BM1550" t="s">
        <v>117</v>
      </c>
      <c r="BN1550" t="s">
        <v>117</v>
      </c>
      <c r="BO1550" t="s">
        <v>117</v>
      </c>
      <c r="BP1550" t="s">
        <v>117</v>
      </c>
      <c r="BQ1550" t="s">
        <v>117</v>
      </c>
      <c r="BR1550" t="s">
        <v>117</v>
      </c>
      <c r="BS1550" t="s">
        <v>117</v>
      </c>
      <c r="BT1550" t="s">
        <v>117</v>
      </c>
      <c r="BU1550" t="s">
        <v>117</v>
      </c>
      <c r="BV1550" t="s">
        <v>115</v>
      </c>
      <c r="BW1550" t="s">
        <v>115</v>
      </c>
      <c r="BX1550" t="s">
        <v>117</v>
      </c>
      <c r="BY1550" t="s">
        <v>117</v>
      </c>
      <c r="BZ1550" t="s">
        <v>117</v>
      </c>
      <c r="CA1550" t="s">
        <v>117</v>
      </c>
      <c r="CB1550" t="s">
        <v>117</v>
      </c>
      <c r="CC1550" t="s">
        <v>117</v>
      </c>
      <c r="CD1550" t="s">
        <v>117</v>
      </c>
      <c r="CE1550" t="s">
        <v>117</v>
      </c>
      <c r="CF1550" t="s">
        <v>117</v>
      </c>
      <c r="CG1550" t="s">
        <v>117</v>
      </c>
      <c r="CH1550" t="s">
        <v>117</v>
      </c>
      <c r="CI1550" t="s">
        <v>117</v>
      </c>
      <c r="CJ1550" t="s">
        <v>117</v>
      </c>
      <c r="CK1550" t="s">
        <v>117</v>
      </c>
      <c r="CL1550" t="s">
        <v>117</v>
      </c>
      <c r="CM1550" t="s">
        <v>117</v>
      </c>
      <c r="CN1550" t="s">
        <v>117</v>
      </c>
      <c r="CO1550" t="s">
        <v>117</v>
      </c>
      <c r="CP1550" t="s">
        <v>117</v>
      </c>
      <c r="CQ1550" t="s">
        <v>117</v>
      </c>
      <c r="CR1550" t="s">
        <v>117</v>
      </c>
      <c r="CS1550" t="s">
        <v>117</v>
      </c>
      <c r="CT1550" t="s">
        <v>117</v>
      </c>
      <c r="CU1550" t="s">
        <v>117</v>
      </c>
      <c r="CV1550" t="s">
        <v>117</v>
      </c>
      <c r="CW1550" t="s">
        <v>117</v>
      </c>
    </row>
    <row r="1551" spans="1:101" x14ac:dyDescent="0.25">
      <c r="A1551" t="s">
        <v>100</v>
      </c>
      <c r="B1551">
        <v>296461</v>
      </c>
      <c r="C1551" t="s">
        <v>10120</v>
      </c>
      <c r="D1551" t="s">
        <v>102</v>
      </c>
      <c r="E1551" t="s">
        <v>10121</v>
      </c>
      <c r="F1551" t="s">
        <v>10121</v>
      </c>
      <c r="G1551" t="s">
        <v>10122</v>
      </c>
      <c r="I1551" t="s">
        <v>10123</v>
      </c>
      <c r="K1551" t="s">
        <v>243</v>
      </c>
      <c r="L1551" t="s">
        <v>10124</v>
      </c>
      <c r="M1551" t="s">
        <v>10125</v>
      </c>
      <c r="O1551">
        <v>0</v>
      </c>
      <c r="V1551" t="s">
        <v>114</v>
      </c>
      <c r="W1551" s="1">
        <v>43196</v>
      </c>
      <c r="Y1551" s="1">
        <v>43544</v>
      </c>
      <c r="Z1551" s="2">
        <v>43009</v>
      </c>
      <c r="AA1551" t="s">
        <v>10126</v>
      </c>
      <c r="AB1551" t="s">
        <v>117</v>
      </c>
      <c r="AC1551" t="s">
        <v>117</v>
      </c>
      <c r="AD1551" t="s">
        <v>117</v>
      </c>
      <c r="AG1551" t="s">
        <v>117</v>
      </c>
      <c r="AH1551" t="s">
        <v>115</v>
      </c>
      <c r="AI1551" t="s">
        <v>117</v>
      </c>
      <c r="AJ1551" t="s">
        <v>300</v>
      </c>
      <c r="AL1551" t="s">
        <v>119</v>
      </c>
      <c r="AN1551" t="s">
        <v>243</v>
      </c>
      <c r="AO1551" t="s">
        <v>117</v>
      </c>
      <c r="AP1551" t="s">
        <v>117</v>
      </c>
      <c r="AQ1551" t="s">
        <v>115</v>
      </c>
      <c r="AR1551" t="s">
        <v>117</v>
      </c>
      <c r="AS1551" t="s">
        <v>117</v>
      </c>
      <c r="AT1551" t="s">
        <v>117</v>
      </c>
      <c r="AU1551" t="s">
        <v>117</v>
      </c>
      <c r="AV1551" t="s">
        <v>117</v>
      </c>
      <c r="AW1551" t="s">
        <v>117</v>
      </c>
      <c r="AX1551" t="s">
        <v>117</v>
      </c>
      <c r="AY1551" t="s">
        <v>117</v>
      </c>
      <c r="AZ1551" t="s">
        <v>117</v>
      </c>
      <c r="BA1551" t="s">
        <v>117</v>
      </c>
      <c r="BB1551" t="s">
        <v>117</v>
      </c>
      <c r="BD1551" t="s">
        <v>117</v>
      </c>
      <c r="BF1551" t="s">
        <v>117</v>
      </c>
      <c r="BG1551" t="s">
        <v>117</v>
      </c>
      <c r="BH1551" t="s">
        <v>117</v>
      </c>
      <c r="BI1551" t="s">
        <v>117</v>
      </c>
      <c r="BJ1551" t="s">
        <v>117</v>
      </c>
      <c r="BK1551" t="s">
        <v>117</v>
      </c>
      <c r="BL1551" t="s">
        <v>115</v>
      </c>
      <c r="BM1551" t="s">
        <v>117</v>
      </c>
      <c r="BN1551" t="s">
        <v>117</v>
      </c>
      <c r="BO1551" t="s">
        <v>117</v>
      </c>
      <c r="BP1551" t="s">
        <v>117</v>
      </c>
      <c r="BQ1551" t="s">
        <v>117</v>
      </c>
      <c r="BR1551" t="s">
        <v>117</v>
      </c>
      <c r="BS1551" t="s">
        <v>117</v>
      </c>
      <c r="BT1551" t="s">
        <v>117</v>
      </c>
      <c r="BU1551" t="s">
        <v>117</v>
      </c>
      <c r="BV1551" t="s">
        <v>115</v>
      </c>
      <c r="BW1551" t="s">
        <v>115</v>
      </c>
      <c r="BX1551" t="s">
        <v>115</v>
      </c>
      <c r="BY1551" t="s">
        <v>117</v>
      </c>
      <c r="BZ1551" t="s">
        <v>117</v>
      </c>
      <c r="CA1551" t="s">
        <v>117</v>
      </c>
      <c r="CB1551" t="s">
        <v>117</v>
      </c>
      <c r="CC1551" t="s">
        <v>117</v>
      </c>
      <c r="CD1551" t="s">
        <v>117</v>
      </c>
      <c r="CE1551" t="s">
        <v>117</v>
      </c>
      <c r="CF1551" t="s">
        <v>117</v>
      </c>
      <c r="CG1551" t="s">
        <v>117</v>
      </c>
      <c r="CH1551" t="s">
        <v>117</v>
      </c>
      <c r="CI1551" t="s">
        <v>117</v>
      </c>
      <c r="CJ1551" t="s">
        <v>117</v>
      </c>
      <c r="CK1551" t="s">
        <v>117</v>
      </c>
      <c r="CL1551" t="s">
        <v>117</v>
      </c>
      <c r="CM1551" t="s">
        <v>117</v>
      </c>
      <c r="CN1551" t="s">
        <v>117</v>
      </c>
      <c r="CO1551" t="s">
        <v>117</v>
      </c>
      <c r="CP1551" t="s">
        <v>117</v>
      </c>
      <c r="CQ1551" t="s">
        <v>117</v>
      </c>
      <c r="CR1551" t="s">
        <v>117</v>
      </c>
      <c r="CS1551" t="s">
        <v>117</v>
      </c>
      <c r="CT1551" t="s">
        <v>117</v>
      </c>
      <c r="CU1551" t="s">
        <v>117</v>
      </c>
      <c r="CV1551" t="s">
        <v>117</v>
      </c>
      <c r="CW1551" t="s">
        <v>117</v>
      </c>
    </row>
    <row r="1552" spans="1:101" x14ac:dyDescent="0.25">
      <c r="A1552" t="s">
        <v>100</v>
      </c>
      <c r="B1552">
        <v>162009</v>
      </c>
      <c r="C1552" t="s">
        <v>10127</v>
      </c>
      <c r="D1552" t="s">
        <v>102</v>
      </c>
      <c r="E1552" t="s">
        <v>10128</v>
      </c>
      <c r="F1552" t="s">
        <v>10129</v>
      </c>
      <c r="G1552" t="s">
        <v>10130</v>
      </c>
      <c r="H1552" t="s">
        <v>10131</v>
      </c>
      <c r="I1552" t="s">
        <v>889</v>
      </c>
      <c r="K1552" t="s">
        <v>113</v>
      </c>
      <c r="M1552" t="s">
        <v>10132</v>
      </c>
      <c r="N1552" t="s">
        <v>10133</v>
      </c>
      <c r="O1552">
        <v>0</v>
      </c>
      <c r="V1552" t="s">
        <v>114</v>
      </c>
      <c r="W1552" s="1">
        <v>40997</v>
      </c>
      <c r="Y1552" s="1">
        <v>43545</v>
      </c>
      <c r="Z1552" s="2">
        <v>43009</v>
      </c>
      <c r="AA1552" t="s">
        <v>10134</v>
      </c>
      <c r="AB1552" t="s">
        <v>115</v>
      </c>
      <c r="AC1552" t="s">
        <v>117</v>
      </c>
      <c r="AD1552" t="s">
        <v>117</v>
      </c>
      <c r="AF1552" t="s">
        <v>10135</v>
      </c>
      <c r="AG1552" t="s">
        <v>117</v>
      </c>
      <c r="AH1552" t="s">
        <v>115</v>
      </c>
      <c r="AI1552" t="s">
        <v>117</v>
      </c>
      <c r="AJ1552" t="s">
        <v>165</v>
      </c>
      <c r="AK1552" t="s">
        <v>183</v>
      </c>
      <c r="AL1552" t="s">
        <v>119</v>
      </c>
      <c r="AN1552" t="s">
        <v>113</v>
      </c>
      <c r="AO1552" t="s">
        <v>117</v>
      </c>
      <c r="AP1552" t="s">
        <v>117</v>
      </c>
      <c r="AQ1552" t="s">
        <v>115</v>
      </c>
      <c r="AR1552" t="s">
        <v>117</v>
      </c>
      <c r="AS1552" t="s">
        <v>117</v>
      </c>
      <c r="AT1552" t="s">
        <v>117</v>
      </c>
      <c r="AU1552" t="s">
        <v>117</v>
      </c>
      <c r="AV1552" t="s">
        <v>117</v>
      </c>
      <c r="AW1552" t="s">
        <v>117</v>
      </c>
      <c r="AX1552" t="s">
        <v>117</v>
      </c>
      <c r="AY1552" t="s">
        <v>117</v>
      </c>
      <c r="AZ1552" t="s">
        <v>117</v>
      </c>
      <c r="BA1552" t="s">
        <v>117</v>
      </c>
      <c r="BB1552" t="s">
        <v>117</v>
      </c>
      <c r="BD1552" t="s">
        <v>117</v>
      </c>
      <c r="BF1552" t="s">
        <v>117</v>
      </c>
      <c r="BG1552" t="s">
        <v>117</v>
      </c>
      <c r="BH1552" t="s">
        <v>115</v>
      </c>
      <c r="BI1552" t="s">
        <v>117</v>
      </c>
      <c r="BJ1552" t="s">
        <v>117</v>
      </c>
      <c r="BK1552" t="s">
        <v>117</v>
      </c>
      <c r="BL1552" t="s">
        <v>117</v>
      </c>
      <c r="BM1552" t="s">
        <v>117</v>
      </c>
      <c r="BN1552" t="s">
        <v>117</v>
      </c>
      <c r="BO1552" t="s">
        <v>117</v>
      </c>
      <c r="BP1552" t="s">
        <v>117</v>
      </c>
      <c r="BQ1552" t="s">
        <v>117</v>
      </c>
      <c r="BR1552" t="s">
        <v>117</v>
      </c>
      <c r="BS1552" t="s">
        <v>117</v>
      </c>
      <c r="BT1552" t="s">
        <v>117</v>
      </c>
      <c r="BU1552" t="s">
        <v>117</v>
      </c>
      <c r="BV1552" t="s">
        <v>117</v>
      </c>
      <c r="BW1552" t="s">
        <v>115</v>
      </c>
      <c r="BX1552" t="s">
        <v>117</v>
      </c>
      <c r="BY1552" t="s">
        <v>117</v>
      </c>
      <c r="BZ1552" t="s">
        <v>117</v>
      </c>
      <c r="CA1552" t="s">
        <v>117</v>
      </c>
      <c r="CB1552" t="s">
        <v>117</v>
      </c>
      <c r="CC1552" t="s">
        <v>117</v>
      </c>
      <c r="CD1552" t="s">
        <v>117</v>
      </c>
      <c r="CE1552" t="s">
        <v>117</v>
      </c>
      <c r="CF1552" t="s">
        <v>117</v>
      </c>
      <c r="CG1552" t="s">
        <v>117</v>
      </c>
      <c r="CH1552" t="s">
        <v>117</v>
      </c>
      <c r="CI1552" t="s">
        <v>117</v>
      </c>
      <c r="CJ1552" t="s">
        <v>117</v>
      </c>
      <c r="CK1552" t="s">
        <v>117</v>
      </c>
      <c r="CL1552" t="s">
        <v>117</v>
      </c>
      <c r="CM1552" t="s">
        <v>117</v>
      </c>
      <c r="CN1552" t="s">
        <v>117</v>
      </c>
      <c r="CO1552" t="s">
        <v>117</v>
      </c>
      <c r="CP1552" t="s">
        <v>117</v>
      </c>
      <c r="CQ1552" t="s">
        <v>117</v>
      </c>
      <c r="CR1552" t="s">
        <v>117</v>
      </c>
      <c r="CS1552" t="s">
        <v>117</v>
      </c>
      <c r="CT1552" t="s">
        <v>117</v>
      </c>
      <c r="CU1552" t="s">
        <v>117</v>
      </c>
      <c r="CV1552" t="s">
        <v>117</v>
      </c>
      <c r="CW1552" t="s">
        <v>117</v>
      </c>
    </row>
    <row r="1553" spans="1:101" x14ac:dyDescent="0.25">
      <c r="A1553" t="s">
        <v>167</v>
      </c>
      <c r="B1553">
        <v>299431</v>
      </c>
      <c r="C1553" t="s">
        <v>10136</v>
      </c>
      <c r="D1553" t="s">
        <v>102</v>
      </c>
      <c r="E1553" t="s">
        <v>10137</v>
      </c>
      <c r="F1553" t="s">
        <v>10138</v>
      </c>
      <c r="G1553" t="s">
        <v>10139</v>
      </c>
      <c r="I1553" t="s">
        <v>561</v>
      </c>
      <c r="J1553" t="s">
        <v>172</v>
      </c>
      <c r="K1553" t="s">
        <v>134</v>
      </c>
      <c r="L1553">
        <v>94022</v>
      </c>
      <c r="M1553" t="s">
        <v>10140</v>
      </c>
      <c r="O1553">
        <v>0</v>
      </c>
      <c r="V1553" t="s">
        <v>114</v>
      </c>
      <c r="W1553" s="1">
        <v>43469</v>
      </c>
      <c r="Y1553" s="1">
        <v>43642</v>
      </c>
      <c r="Z1553" s="2">
        <v>43009</v>
      </c>
      <c r="AA1553" t="s">
        <v>10141</v>
      </c>
      <c r="AB1553" t="s">
        <v>117</v>
      </c>
      <c r="AC1553" t="s">
        <v>117</v>
      </c>
      <c r="AD1553" t="s">
        <v>117</v>
      </c>
      <c r="AG1553" t="s">
        <v>117</v>
      </c>
      <c r="AH1553" t="s">
        <v>115</v>
      </c>
      <c r="AI1553" t="s">
        <v>117</v>
      </c>
      <c r="AJ1553" t="s">
        <v>132</v>
      </c>
      <c r="AL1553" t="s">
        <v>184</v>
      </c>
      <c r="AM1553" t="s">
        <v>133</v>
      </c>
      <c r="AN1553" t="s">
        <v>134</v>
      </c>
      <c r="AO1553" t="s">
        <v>117</v>
      </c>
      <c r="AP1553" t="s">
        <v>117</v>
      </c>
      <c r="AQ1553" t="s">
        <v>117</v>
      </c>
      <c r="AR1553" t="s">
        <v>117</v>
      </c>
      <c r="AS1553" t="s">
        <v>117</v>
      </c>
      <c r="AT1553" t="s">
        <v>117</v>
      </c>
      <c r="AU1553" t="s">
        <v>117</v>
      </c>
      <c r="AV1553" t="s">
        <v>117</v>
      </c>
      <c r="AW1553" t="s">
        <v>117</v>
      </c>
      <c r="AX1553" t="s">
        <v>117</v>
      </c>
      <c r="AY1553" t="s">
        <v>117</v>
      </c>
      <c r="AZ1553" t="s">
        <v>117</v>
      </c>
      <c r="BA1553" t="s">
        <v>117</v>
      </c>
      <c r="BB1553" t="s">
        <v>117</v>
      </c>
      <c r="BD1553" t="s">
        <v>117</v>
      </c>
      <c r="BF1553" t="s">
        <v>117</v>
      </c>
      <c r="BG1553" t="s">
        <v>117</v>
      </c>
      <c r="BH1553" t="s">
        <v>117</v>
      </c>
      <c r="BI1553" t="s">
        <v>117</v>
      </c>
      <c r="BJ1553" t="s">
        <v>117</v>
      </c>
      <c r="BK1553" t="s">
        <v>117</v>
      </c>
      <c r="BL1553" t="s">
        <v>117</v>
      </c>
      <c r="BM1553" t="s">
        <v>117</v>
      </c>
      <c r="BN1553" t="s">
        <v>117</v>
      </c>
      <c r="BO1553" t="s">
        <v>117</v>
      </c>
      <c r="BP1553" t="s">
        <v>117</v>
      </c>
      <c r="BQ1553" t="s">
        <v>117</v>
      </c>
      <c r="BR1553" t="s">
        <v>117</v>
      </c>
      <c r="BS1553" t="s">
        <v>117</v>
      </c>
      <c r="BT1553" t="s">
        <v>117</v>
      </c>
      <c r="BU1553" t="s">
        <v>117</v>
      </c>
      <c r="BV1553" t="s">
        <v>115</v>
      </c>
      <c r="BW1553" t="s">
        <v>115</v>
      </c>
      <c r="BX1553" t="s">
        <v>115</v>
      </c>
      <c r="BY1553" t="s">
        <v>117</v>
      </c>
      <c r="BZ1553" t="s">
        <v>117</v>
      </c>
      <c r="CA1553" t="s">
        <v>117</v>
      </c>
      <c r="CB1553" t="s">
        <v>117</v>
      </c>
      <c r="CC1553" t="s">
        <v>117</v>
      </c>
      <c r="CD1553" t="s">
        <v>117</v>
      </c>
      <c r="CE1553" t="s">
        <v>117</v>
      </c>
      <c r="CF1553" t="s">
        <v>117</v>
      </c>
      <c r="CG1553" t="s">
        <v>117</v>
      </c>
      <c r="CH1553" t="s">
        <v>117</v>
      </c>
      <c r="CI1553" t="s">
        <v>117</v>
      </c>
      <c r="CJ1553" t="s">
        <v>117</v>
      </c>
      <c r="CK1553" t="s">
        <v>117</v>
      </c>
      <c r="CL1553" t="s">
        <v>117</v>
      </c>
      <c r="CM1553" t="s">
        <v>117</v>
      </c>
      <c r="CN1553" t="s">
        <v>117</v>
      </c>
      <c r="CO1553" t="s">
        <v>117</v>
      </c>
      <c r="CP1553" t="s">
        <v>117</v>
      </c>
      <c r="CQ1553" t="s">
        <v>117</v>
      </c>
      <c r="CR1553" t="s">
        <v>117</v>
      </c>
      <c r="CS1553" t="s">
        <v>117</v>
      </c>
      <c r="CT1553" t="s">
        <v>117</v>
      </c>
      <c r="CU1553" t="s">
        <v>117</v>
      </c>
      <c r="CV1553" t="s">
        <v>117</v>
      </c>
      <c r="CW1553" t="s">
        <v>117</v>
      </c>
    </row>
    <row r="1554" spans="1:101" x14ac:dyDescent="0.25">
      <c r="A1554" t="s">
        <v>255</v>
      </c>
      <c r="B1554">
        <v>161227</v>
      </c>
      <c r="C1554" t="s">
        <v>10142</v>
      </c>
      <c r="D1554" t="s">
        <v>102</v>
      </c>
      <c r="E1554" t="s">
        <v>10143</v>
      </c>
      <c r="F1554" t="s">
        <v>10144</v>
      </c>
      <c r="G1554" t="s">
        <v>9632</v>
      </c>
      <c r="H1554" t="s">
        <v>6860</v>
      </c>
      <c r="I1554" t="s">
        <v>422</v>
      </c>
      <c r="J1554" t="s">
        <v>423</v>
      </c>
      <c r="K1554" t="s">
        <v>134</v>
      </c>
      <c r="L1554">
        <v>60654</v>
      </c>
      <c r="M1554" t="s">
        <v>9633</v>
      </c>
      <c r="N1554" t="s">
        <v>9634</v>
      </c>
      <c r="O1554">
        <v>0</v>
      </c>
      <c r="V1554" t="s">
        <v>114</v>
      </c>
      <c r="W1554" s="1">
        <v>40975</v>
      </c>
      <c r="Y1554" s="1">
        <v>43529</v>
      </c>
      <c r="Z1554" s="2">
        <v>43009</v>
      </c>
      <c r="AA1554" t="s">
        <v>10145</v>
      </c>
      <c r="AB1554" t="s">
        <v>117</v>
      </c>
      <c r="AC1554" t="s">
        <v>117</v>
      </c>
      <c r="AD1554" t="s">
        <v>117</v>
      </c>
      <c r="AG1554" t="s">
        <v>115</v>
      </c>
      <c r="AH1554" t="s">
        <v>115</v>
      </c>
      <c r="AI1554" t="s">
        <v>117</v>
      </c>
      <c r="AJ1554" t="s">
        <v>132</v>
      </c>
      <c r="AL1554" t="s">
        <v>119</v>
      </c>
      <c r="AM1554" t="s">
        <v>133</v>
      </c>
      <c r="AN1554" t="s">
        <v>134</v>
      </c>
      <c r="AO1554" t="s">
        <v>117</v>
      </c>
      <c r="AP1554" t="s">
        <v>117</v>
      </c>
      <c r="AQ1554" t="s">
        <v>117</v>
      </c>
      <c r="AR1554" t="s">
        <v>117</v>
      </c>
      <c r="AS1554" t="s">
        <v>117</v>
      </c>
      <c r="AT1554" t="s">
        <v>117</v>
      </c>
      <c r="AU1554" t="s">
        <v>117</v>
      </c>
      <c r="AV1554" t="s">
        <v>117</v>
      </c>
      <c r="AW1554" t="s">
        <v>117</v>
      </c>
      <c r="AX1554" t="s">
        <v>117</v>
      </c>
      <c r="AY1554" t="s">
        <v>117</v>
      </c>
      <c r="AZ1554" t="s">
        <v>117</v>
      </c>
      <c r="BA1554" t="s">
        <v>117</v>
      </c>
      <c r="BB1554" t="s">
        <v>117</v>
      </c>
      <c r="BD1554" t="s">
        <v>117</v>
      </c>
      <c r="BF1554" t="s">
        <v>117</v>
      </c>
      <c r="BG1554" t="s">
        <v>117</v>
      </c>
      <c r="BH1554" t="s">
        <v>115</v>
      </c>
      <c r="BI1554" t="s">
        <v>117</v>
      </c>
      <c r="BJ1554" t="s">
        <v>117</v>
      </c>
      <c r="BK1554" t="s">
        <v>117</v>
      </c>
      <c r="BL1554" t="s">
        <v>117</v>
      </c>
      <c r="BM1554" t="s">
        <v>117</v>
      </c>
      <c r="BN1554" t="s">
        <v>117</v>
      </c>
      <c r="BO1554" t="s">
        <v>117</v>
      </c>
      <c r="BP1554" t="s">
        <v>117</v>
      </c>
      <c r="BQ1554" t="s">
        <v>117</v>
      </c>
      <c r="BR1554" t="s">
        <v>117</v>
      </c>
      <c r="BS1554" t="s">
        <v>117</v>
      </c>
      <c r="BT1554" t="s">
        <v>117</v>
      </c>
      <c r="BU1554" t="s">
        <v>117</v>
      </c>
      <c r="BV1554" t="s">
        <v>115</v>
      </c>
      <c r="BW1554" t="s">
        <v>115</v>
      </c>
      <c r="BX1554" t="s">
        <v>117</v>
      </c>
      <c r="BY1554" t="s">
        <v>117</v>
      </c>
      <c r="BZ1554" t="s">
        <v>117</v>
      </c>
      <c r="CA1554" t="s">
        <v>117</v>
      </c>
      <c r="CB1554" t="s">
        <v>117</v>
      </c>
      <c r="CC1554" t="s">
        <v>117</v>
      </c>
      <c r="CD1554" t="s">
        <v>117</v>
      </c>
      <c r="CE1554" t="s">
        <v>117</v>
      </c>
      <c r="CF1554" t="s">
        <v>117</v>
      </c>
      <c r="CG1554" t="s">
        <v>117</v>
      </c>
      <c r="CH1554" t="s">
        <v>117</v>
      </c>
      <c r="CI1554" t="s">
        <v>117</v>
      </c>
      <c r="CJ1554" t="s">
        <v>117</v>
      </c>
      <c r="CK1554" t="s">
        <v>117</v>
      </c>
      <c r="CL1554" t="s">
        <v>117</v>
      </c>
      <c r="CM1554" t="s">
        <v>117</v>
      </c>
      <c r="CN1554" t="s">
        <v>117</v>
      </c>
      <c r="CO1554" t="s">
        <v>117</v>
      </c>
      <c r="CP1554" t="s">
        <v>117</v>
      </c>
      <c r="CQ1554" t="s">
        <v>117</v>
      </c>
      <c r="CR1554" t="s">
        <v>117</v>
      </c>
      <c r="CS1554" t="s">
        <v>117</v>
      </c>
      <c r="CT1554" t="s">
        <v>117</v>
      </c>
      <c r="CU1554" t="s">
        <v>117</v>
      </c>
      <c r="CV1554" t="s">
        <v>117</v>
      </c>
      <c r="CW1554" t="s">
        <v>117</v>
      </c>
    </row>
    <row r="1555" spans="1:101" x14ac:dyDescent="0.25">
      <c r="A1555" t="s">
        <v>386</v>
      </c>
      <c r="B1555">
        <v>283364</v>
      </c>
      <c r="C1555" t="s">
        <v>10146</v>
      </c>
      <c r="D1555" t="s">
        <v>102</v>
      </c>
      <c r="E1555" t="s">
        <v>10147</v>
      </c>
      <c r="F1555" t="s">
        <v>10148</v>
      </c>
      <c r="G1555" t="s">
        <v>10149</v>
      </c>
      <c r="H1555" t="s">
        <v>10150</v>
      </c>
      <c r="I1555" t="s">
        <v>392</v>
      </c>
      <c r="J1555" t="s">
        <v>172</v>
      </c>
      <c r="K1555" t="s">
        <v>134</v>
      </c>
      <c r="L1555">
        <v>90025</v>
      </c>
      <c r="M1555" t="s">
        <v>10151</v>
      </c>
      <c r="N1555" t="s">
        <v>10152</v>
      </c>
      <c r="O1555">
        <v>0</v>
      </c>
      <c r="V1555" t="s">
        <v>114</v>
      </c>
      <c r="W1555" s="1">
        <v>42472</v>
      </c>
      <c r="Y1555" s="1">
        <v>43553</v>
      </c>
      <c r="Z1555" s="2">
        <v>43009</v>
      </c>
      <c r="AA1555" t="s">
        <v>10153</v>
      </c>
      <c r="AB1555" t="s">
        <v>117</v>
      </c>
      <c r="AC1555" t="s">
        <v>117</v>
      </c>
      <c r="AD1555" t="s">
        <v>117</v>
      </c>
      <c r="AG1555" t="s">
        <v>117</v>
      </c>
      <c r="AH1555" t="s">
        <v>115</v>
      </c>
      <c r="AI1555" t="s">
        <v>117</v>
      </c>
      <c r="AJ1555" t="s">
        <v>118</v>
      </c>
      <c r="AL1555" t="s">
        <v>119</v>
      </c>
      <c r="AM1555" t="s">
        <v>133</v>
      </c>
      <c r="AN1555" t="s">
        <v>134</v>
      </c>
      <c r="AO1555" t="s">
        <v>117</v>
      </c>
      <c r="AP1555" t="s">
        <v>117</v>
      </c>
      <c r="AQ1555" t="s">
        <v>117</v>
      </c>
      <c r="AR1555" t="s">
        <v>117</v>
      </c>
      <c r="AS1555" t="s">
        <v>115</v>
      </c>
      <c r="AT1555" t="s">
        <v>117</v>
      </c>
      <c r="AU1555" t="s">
        <v>117</v>
      </c>
      <c r="AV1555" t="s">
        <v>117</v>
      </c>
      <c r="AW1555" t="s">
        <v>117</v>
      </c>
      <c r="AX1555" t="s">
        <v>117</v>
      </c>
      <c r="AY1555" t="s">
        <v>117</v>
      </c>
      <c r="AZ1555" t="s">
        <v>117</v>
      </c>
      <c r="BA1555" t="s">
        <v>117</v>
      </c>
      <c r="BB1555" t="s">
        <v>117</v>
      </c>
      <c r="BD1555" t="s">
        <v>115</v>
      </c>
      <c r="BE1555" t="s">
        <v>115</v>
      </c>
      <c r="BF1555" t="s">
        <v>117</v>
      </c>
      <c r="BG1555" t="s">
        <v>117</v>
      </c>
      <c r="BH1555" t="s">
        <v>115</v>
      </c>
      <c r="BI1555" t="s">
        <v>117</v>
      </c>
      <c r="BJ1555" t="s">
        <v>117</v>
      </c>
      <c r="BK1555" t="s">
        <v>117</v>
      </c>
      <c r="BL1555" t="s">
        <v>115</v>
      </c>
      <c r="BM1555" t="s">
        <v>117</v>
      </c>
      <c r="BN1555" t="s">
        <v>117</v>
      </c>
      <c r="BO1555" t="s">
        <v>117</v>
      </c>
      <c r="BP1555" t="s">
        <v>117</v>
      </c>
      <c r="BQ1555" t="s">
        <v>117</v>
      </c>
      <c r="BR1555" t="s">
        <v>117</v>
      </c>
      <c r="BS1555" t="s">
        <v>117</v>
      </c>
      <c r="BT1555" t="s">
        <v>117</v>
      </c>
      <c r="BU1555" t="s">
        <v>117</v>
      </c>
      <c r="BV1555" t="s">
        <v>117</v>
      </c>
      <c r="BW1555" t="s">
        <v>115</v>
      </c>
      <c r="BX1555" t="s">
        <v>117</v>
      </c>
      <c r="BY1555" t="s">
        <v>117</v>
      </c>
      <c r="BZ1555" t="s">
        <v>117</v>
      </c>
      <c r="CA1555" t="s">
        <v>117</v>
      </c>
      <c r="CB1555" t="s">
        <v>117</v>
      </c>
      <c r="CC1555" t="s">
        <v>117</v>
      </c>
      <c r="CD1555" t="s">
        <v>117</v>
      </c>
      <c r="CE1555" t="s">
        <v>117</v>
      </c>
      <c r="CF1555" t="s">
        <v>117</v>
      </c>
      <c r="CG1555" t="s">
        <v>117</v>
      </c>
      <c r="CH1555" t="s">
        <v>117</v>
      </c>
      <c r="CI1555" t="s">
        <v>117</v>
      </c>
      <c r="CJ1555" t="s">
        <v>117</v>
      </c>
      <c r="CK1555" t="s">
        <v>117</v>
      </c>
      <c r="CL1555" t="s">
        <v>117</v>
      </c>
      <c r="CM1555" t="s">
        <v>117</v>
      </c>
      <c r="CN1555" t="s">
        <v>117</v>
      </c>
      <c r="CO1555" t="s">
        <v>117</v>
      </c>
      <c r="CP1555" t="s">
        <v>117</v>
      </c>
      <c r="CQ1555" t="s">
        <v>117</v>
      </c>
      <c r="CR1555" t="s">
        <v>117</v>
      </c>
      <c r="CS1555" t="s">
        <v>117</v>
      </c>
      <c r="CT1555" t="s">
        <v>117</v>
      </c>
      <c r="CU1555" t="s">
        <v>117</v>
      </c>
      <c r="CV1555" t="s">
        <v>117</v>
      </c>
      <c r="CW1555" t="s">
        <v>117</v>
      </c>
    </row>
    <row r="1556" spans="1:101" x14ac:dyDescent="0.25">
      <c r="A1556" t="s">
        <v>100</v>
      </c>
      <c r="B1556">
        <v>171083</v>
      </c>
      <c r="C1556" t="s">
        <v>10154</v>
      </c>
      <c r="D1556" t="s">
        <v>102</v>
      </c>
      <c r="E1556" t="s">
        <v>10155</v>
      </c>
      <c r="F1556" t="s">
        <v>10155</v>
      </c>
      <c r="G1556" t="s">
        <v>10156</v>
      </c>
      <c r="I1556" t="s">
        <v>10157</v>
      </c>
      <c r="K1556" t="s">
        <v>140</v>
      </c>
      <c r="L1556" t="s">
        <v>10158</v>
      </c>
      <c r="M1556" t="s">
        <v>10159</v>
      </c>
      <c r="N1556" t="s">
        <v>10160</v>
      </c>
      <c r="O1556">
        <v>1</v>
      </c>
      <c r="V1556" t="s">
        <v>114</v>
      </c>
      <c r="W1556" s="1">
        <v>41899</v>
      </c>
      <c r="Y1556" s="1">
        <v>43553</v>
      </c>
      <c r="Z1556" s="2">
        <v>43009</v>
      </c>
      <c r="AA1556" t="s">
        <v>10161</v>
      </c>
      <c r="AB1556" t="s">
        <v>117</v>
      </c>
      <c r="AC1556" t="s">
        <v>117</v>
      </c>
      <c r="AD1556" t="s">
        <v>117</v>
      </c>
      <c r="AG1556" t="s">
        <v>117</v>
      </c>
      <c r="AH1556" t="s">
        <v>115</v>
      </c>
      <c r="AI1556" t="s">
        <v>117</v>
      </c>
      <c r="AJ1556" t="s">
        <v>293</v>
      </c>
      <c r="AL1556" t="s">
        <v>119</v>
      </c>
      <c r="AM1556" t="s">
        <v>133</v>
      </c>
      <c r="AN1556" t="s">
        <v>134</v>
      </c>
      <c r="AO1556" t="s">
        <v>117</v>
      </c>
      <c r="AP1556" t="s">
        <v>117</v>
      </c>
      <c r="AQ1556" t="s">
        <v>117</v>
      </c>
      <c r="AR1556" t="s">
        <v>117</v>
      </c>
      <c r="AS1556" t="s">
        <v>117</v>
      </c>
      <c r="AT1556" t="s">
        <v>117</v>
      </c>
      <c r="AU1556" t="s">
        <v>117</v>
      </c>
      <c r="AV1556" t="s">
        <v>117</v>
      </c>
      <c r="AW1556" t="s">
        <v>117</v>
      </c>
      <c r="AX1556" t="s">
        <v>117</v>
      </c>
      <c r="AY1556" t="s">
        <v>117</v>
      </c>
      <c r="AZ1556" t="s">
        <v>117</v>
      </c>
      <c r="BA1556" t="s">
        <v>117</v>
      </c>
      <c r="BB1556" t="s">
        <v>117</v>
      </c>
      <c r="BD1556" t="s">
        <v>117</v>
      </c>
      <c r="BF1556" t="s">
        <v>117</v>
      </c>
      <c r="BG1556" t="s">
        <v>117</v>
      </c>
      <c r="BH1556" t="s">
        <v>115</v>
      </c>
      <c r="BI1556" t="s">
        <v>117</v>
      </c>
      <c r="BJ1556" t="s">
        <v>117</v>
      </c>
      <c r="BK1556" t="s">
        <v>117</v>
      </c>
      <c r="BL1556" t="s">
        <v>117</v>
      </c>
      <c r="BM1556" t="s">
        <v>117</v>
      </c>
      <c r="BN1556" t="s">
        <v>117</v>
      </c>
      <c r="BO1556" t="s">
        <v>117</v>
      </c>
      <c r="BP1556" t="s">
        <v>117</v>
      </c>
      <c r="BQ1556" t="s">
        <v>117</v>
      </c>
      <c r="BR1556" t="s">
        <v>117</v>
      </c>
      <c r="BS1556" t="s">
        <v>117</v>
      </c>
      <c r="BT1556" t="s">
        <v>117</v>
      </c>
      <c r="BU1556" t="s">
        <v>117</v>
      </c>
      <c r="BV1556" t="s">
        <v>115</v>
      </c>
      <c r="BW1556" t="s">
        <v>115</v>
      </c>
      <c r="BX1556" t="s">
        <v>117</v>
      </c>
      <c r="BY1556" t="s">
        <v>117</v>
      </c>
      <c r="BZ1556" t="s">
        <v>117</v>
      </c>
      <c r="CA1556" t="s">
        <v>117</v>
      </c>
      <c r="CB1556" t="s">
        <v>117</v>
      </c>
      <c r="CC1556" t="s">
        <v>117</v>
      </c>
      <c r="CD1556" t="s">
        <v>117</v>
      </c>
      <c r="CE1556" t="s">
        <v>117</v>
      </c>
      <c r="CF1556" t="s">
        <v>117</v>
      </c>
      <c r="CG1556" t="s">
        <v>117</v>
      </c>
      <c r="CH1556" t="s">
        <v>117</v>
      </c>
      <c r="CI1556" t="s">
        <v>117</v>
      </c>
      <c r="CJ1556" t="s">
        <v>117</v>
      </c>
      <c r="CK1556" t="s">
        <v>117</v>
      </c>
      <c r="CL1556" t="s">
        <v>117</v>
      </c>
      <c r="CM1556" t="s">
        <v>117</v>
      </c>
      <c r="CN1556" t="s">
        <v>117</v>
      </c>
      <c r="CO1556" t="s">
        <v>117</v>
      </c>
      <c r="CP1556" t="s">
        <v>117</v>
      </c>
      <c r="CQ1556" t="s">
        <v>117</v>
      </c>
      <c r="CR1556" t="s">
        <v>117</v>
      </c>
      <c r="CS1556" t="s">
        <v>117</v>
      </c>
      <c r="CT1556" t="s">
        <v>117</v>
      </c>
      <c r="CU1556" t="s">
        <v>117</v>
      </c>
      <c r="CV1556" t="s">
        <v>117</v>
      </c>
      <c r="CW1556" t="s">
        <v>117</v>
      </c>
    </row>
    <row r="1557" spans="1:101" x14ac:dyDescent="0.25">
      <c r="A1557" t="s">
        <v>100</v>
      </c>
      <c r="B1557">
        <v>299680</v>
      </c>
      <c r="C1557" t="s">
        <v>10162</v>
      </c>
      <c r="D1557" t="s">
        <v>102</v>
      </c>
      <c r="E1557" t="s">
        <v>10163</v>
      </c>
      <c r="F1557" t="s">
        <v>10163</v>
      </c>
      <c r="G1557" t="s">
        <v>10164</v>
      </c>
      <c r="I1557" t="s">
        <v>1040</v>
      </c>
      <c r="K1557" t="s">
        <v>525</v>
      </c>
      <c r="L1557">
        <v>72201</v>
      </c>
      <c r="M1557" t="s">
        <v>6363</v>
      </c>
      <c r="N1557" t="s">
        <v>6364</v>
      </c>
      <c r="O1557">
        <v>0</v>
      </c>
      <c r="V1557" t="s">
        <v>114</v>
      </c>
      <c r="W1557" s="1">
        <v>43445</v>
      </c>
      <c r="Y1557" s="1">
        <v>43627</v>
      </c>
      <c r="Z1557" s="2">
        <v>43009</v>
      </c>
      <c r="AB1557" t="s">
        <v>115</v>
      </c>
      <c r="AC1557" t="s">
        <v>117</v>
      </c>
      <c r="AD1557" t="s">
        <v>117</v>
      </c>
      <c r="AG1557" t="s">
        <v>117</v>
      </c>
      <c r="AH1557" t="s">
        <v>115</v>
      </c>
      <c r="AI1557" t="s">
        <v>117</v>
      </c>
      <c r="AJ1557" t="s">
        <v>165</v>
      </c>
      <c r="AK1557" t="s">
        <v>3671</v>
      </c>
      <c r="AL1557" t="s">
        <v>184</v>
      </c>
      <c r="AN1557" t="s">
        <v>525</v>
      </c>
      <c r="AO1557" t="s">
        <v>117</v>
      </c>
      <c r="AP1557" t="s">
        <v>117</v>
      </c>
      <c r="AQ1557" t="s">
        <v>117</v>
      </c>
      <c r="AR1557" t="s">
        <v>117</v>
      </c>
      <c r="AS1557" t="s">
        <v>117</v>
      </c>
      <c r="AT1557" t="s">
        <v>117</v>
      </c>
      <c r="AU1557" t="s">
        <v>117</v>
      </c>
      <c r="AV1557" t="s">
        <v>117</v>
      </c>
      <c r="AW1557" t="s">
        <v>117</v>
      </c>
      <c r="AX1557" t="s">
        <v>117</v>
      </c>
      <c r="AY1557" t="s">
        <v>117</v>
      </c>
      <c r="AZ1557" t="s">
        <v>117</v>
      </c>
      <c r="BA1557" t="s">
        <v>117</v>
      </c>
      <c r="BB1557" t="s">
        <v>117</v>
      </c>
      <c r="BD1557" t="s">
        <v>117</v>
      </c>
      <c r="BF1557" t="s">
        <v>117</v>
      </c>
      <c r="BG1557" t="s">
        <v>117</v>
      </c>
      <c r="BH1557" t="s">
        <v>117</v>
      </c>
      <c r="BI1557" t="s">
        <v>117</v>
      </c>
      <c r="BJ1557" t="s">
        <v>117</v>
      </c>
      <c r="BK1557" t="s">
        <v>117</v>
      </c>
      <c r="BL1557" t="s">
        <v>117</v>
      </c>
      <c r="BM1557" t="s">
        <v>117</v>
      </c>
      <c r="BN1557" t="s">
        <v>117</v>
      </c>
      <c r="BO1557" t="s">
        <v>117</v>
      </c>
      <c r="BP1557" t="s">
        <v>117</v>
      </c>
      <c r="BQ1557" t="s">
        <v>117</v>
      </c>
      <c r="BR1557" t="s">
        <v>117</v>
      </c>
      <c r="BS1557" t="s">
        <v>117</v>
      </c>
      <c r="BT1557" t="s">
        <v>117</v>
      </c>
      <c r="BU1557" t="s">
        <v>117</v>
      </c>
      <c r="BV1557" t="s">
        <v>117</v>
      </c>
      <c r="BW1557" t="s">
        <v>115</v>
      </c>
      <c r="BX1557" t="s">
        <v>117</v>
      </c>
      <c r="BY1557" t="s">
        <v>117</v>
      </c>
      <c r="BZ1557" t="s">
        <v>117</v>
      </c>
      <c r="CA1557" t="s">
        <v>117</v>
      </c>
      <c r="CB1557" t="s">
        <v>117</v>
      </c>
      <c r="CC1557" t="s">
        <v>117</v>
      </c>
      <c r="CD1557" t="s">
        <v>117</v>
      </c>
      <c r="CE1557" t="s">
        <v>117</v>
      </c>
      <c r="CF1557" t="s">
        <v>117</v>
      </c>
      <c r="CG1557" t="s">
        <v>117</v>
      </c>
      <c r="CH1557" t="s">
        <v>117</v>
      </c>
      <c r="CI1557" t="s">
        <v>117</v>
      </c>
      <c r="CJ1557" t="s">
        <v>117</v>
      </c>
      <c r="CK1557" t="s">
        <v>117</v>
      </c>
      <c r="CL1557" t="s">
        <v>117</v>
      </c>
      <c r="CM1557" t="s">
        <v>117</v>
      </c>
      <c r="CN1557" t="s">
        <v>117</v>
      </c>
      <c r="CO1557" t="s">
        <v>117</v>
      </c>
      <c r="CP1557" t="s">
        <v>117</v>
      </c>
      <c r="CQ1557" t="s">
        <v>117</v>
      </c>
      <c r="CR1557" t="s">
        <v>117</v>
      </c>
      <c r="CS1557" t="s">
        <v>117</v>
      </c>
      <c r="CT1557" t="s">
        <v>117</v>
      </c>
      <c r="CU1557" t="s">
        <v>117</v>
      </c>
      <c r="CV1557" t="s">
        <v>117</v>
      </c>
      <c r="CW1557" t="s">
        <v>117</v>
      </c>
    </row>
    <row r="1558" spans="1:101" x14ac:dyDescent="0.25">
      <c r="A1558" t="s">
        <v>167</v>
      </c>
      <c r="B1558">
        <v>163543</v>
      </c>
      <c r="C1558" t="s">
        <v>10165</v>
      </c>
      <c r="D1558" t="s">
        <v>102</v>
      </c>
      <c r="E1558" t="s">
        <v>10166</v>
      </c>
      <c r="F1558" t="s">
        <v>10166</v>
      </c>
      <c r="M1558">
        <v>2088596197</v>
      </c>
      <c r="O1558">
        <v>1</v>
      </c>
      <c r="V1558" t="s">
        <v>114</v>
      </c>
      <c r="W1558" s="1">
        <v>41001</v>
      </c>
      <c r="Y1558" s="1">
        <v>43525</v>
      </c>
      <c r="Z1558" s="2">
        <v>43009</v>
      </c>
      <c r="AA1558" t="s">
        <v>10167</v>
      </c>
      <c r="AB1558" t="s">
        <v>117</v>
      </c>
      <c r="AC1558" t="s">
        <v>117</v>
      </c>
      <c r="AD1558" t="s">
        <v>117</v>
      </c>
      <c r="AG1558" t="s">
        <v>115</v>
      </c>
      <c r="AH1558" t="s">
        <v>115</v>
      </c>
      <c r="AI1558" t="s">
        <v>117</v>
      </c>
      <c r="AJ1558" t="s">
        <v>118</v>
      </c>
      <c r="AL1558" t="s">
        <v>119</v>
      </c>
      <c r="AM1558" t="s">
        <v>5712</v>
      </c>
      <c r="AN1558" t="s">
        <v>134</v>
      </c>
      <c r="AO1558" t="s">
        <v>117</v>
      </c>
      <c r="AP1558" t="s">
        <v>117</v>
      </c>
      <c r="AQ1558" t="s">
        <v>117</v>
      </c>
      <c r="AR1558" t="s">
        <v>117</v>
      </c>
      <c r="AS1558" t="s">
        <v>117</v>
      </c>
      <c r="AT1558" t="s">
        <v>117</v>
      </c>
      <c r="AU1558" t="s">
        <v>117</v>
      </c>
      <c r="AV1558" t="s">
        <v>117</v>
      </c>
      <c r="AW1558" t="s">
        <v>117</v>
      </c>
      <c r="AX1558" t="s">
        <v>117</v>
      </c>
      <c r="AY1558" t="s">
        <v>117</v>
      </c>
      <c r="AZ1558" t="s">
        <v>117</v>
      </c>
      <c r="BA1558" t="s">
        <v>117</v>
      </c>
      <c r="BB1558" t="s">
        <v>117</v>
      </c>
      <c r="BD1558" t="s">
        <v>117</v>
      </c>
      <c r="BF1558" t="s">
        <v>117</v>
      </c>
      <c r="BG1558" t="s">
        <v>117</v>
      </c>
      <c r="BH1558" t="s">
        <v>115</v>
      </c>
      <c r="BI1558" t="s">
        <v>117</v>
      </c>
      <c r="BJ1558" t="s">
        <v>117</v>
      </c>
      <c r="BK1558" t="s">
        <v>117</v>
      </c>
      <c r="BL1558" t="s">
        <v>117</v>
      </c>
      <c r="BM1558" t="s">
        <v>117</v>
      </c>
      <c r="BN1558" t="s">
        <v>117</v>
      </c>
      <c r="BO1558" t="s">
        <v>117</v>
      </c>
      <c r="BP1558" t="s">
        <v>117</v>
      </c>
      <c r="BQ1558" t="s">
        <v>117</v>
      </c>
      <c r="BR1558" t="s">
        <v>117</v>
      </c>
      <c r="BS1558" t="s">
        <v>117</v>
      </c>
      <c r="BT1558" t="s">
        <v>117</v>
      </c>
      <c r="BU1558" t="s">
        <v>117</v>
      </c>
      <c r="BV1558" t="s">
        <v>115</v>
      </c>
      <c r="BW1558" t="s">
        <v>115</v>
      </c>
      <c r="BX1558" t="s">
        <v>117</v>
      </c>
      <c r="BY1558" t="s">
        <v>117</v>
      </c>
      <c r="BZ1558" t="s">
        <v>117</v>
      </c>
      <c r="CA1558" t="s">
        <v>117</v>
      </c>
      <c r="CB1558" t="s">
        <v>117</v>
      </c>
      <c r="CC1558" t="s">
        <v>117</v>
      </c>
      <c r="CD1558" t="s">
        <v>117</v>
      </c>
      <c r="CE1558" t="s">
        <v>117</v>
      </c>
      <c r="CF1558" t="s">
        <v>117</v>
      </c>
      <c r="CG1558" t="s">
        <v>117</v>
      </c>
      <c r="CH1558" t="s">
        <v>117</v>
      </c>
      <c r="CI1558" t="s">
        <v>117</v>
      </c>
      <c r="CJ1558" t="s">
        <v>117</v>
      </c>
      <c r="CK1558" t="s">
        <v>117</v>
      </c>
      <c r="CL1558" t="s">
        <v>117</v>
      </c>
      <c r="CM1558" t="s">
        <v>117</v>
      </c>
      <c r="CN1558" t="s">
        <v>117</v>
      </c>
      <c r="CO1558" t="s">
        <v>117</v>
      </c>
      <c r="CP1558" t="s">
        <v>117</v>
      </c>
      <c r="CQ1558" t="s">
        <v>117</v>
      </c>
      <c r="CR1558" t="s">
        <v>117</v>
      </c>
      <c r="CS1558" t="s">
        <v>117</v>
      </c>
      <c r="CT1558" t="s">
        <v>117</v>
      </c>
      <c r="CU1558" t="s">
        <v>117</v>
      </c>
      <c r="CV1558" t="s">
        <v>117</v>
      </c>
      <c r="CW1558" t="s">
        <v>117</v>
      </c>
    </row>
    <row r="1559" spans="1:101" x14ac:dyDescent="0.25">
      <c r="A1559" t="s">
        <v>167</v>
      </c>
      <c r="B1559">
        <v>160419</v>
      </c>
      <c r="C1559" t="s">
        <v>10168</v>
      </c>
      <c r="D1559" t="s">
        <v>102</v>
      </c>
      <c r="E1559" t="s">
        <v>10169</v>
      </c>
      <c r="F1559" t="s">
        <v>10170</v>
      </c>
      <c r="G1559" t="s">
        <v>10171</v>
      </c>
      <c r="I1559" t="s">
        <v>533</v>
      </c>
      <c r="J1559" t="s">
        <v>172</v>
      </c>
      <c r="K1559" t="s">
        <v>134</v>
      </c>
      <c r="L1559">
        <v>94404</v>
      </c>
      <c r="M1559" t="s">
        <v>10172</v>
      </c>
      <c r="N1559" t="s">
        <v>10173</v>
      </c>
      <c r="O1559">
        <v>0</v>
      </c>
      <c r="P1559" t="s">
        <v>10174</v>
      </c>
      <c r="R1559" t="s">
        <v>533</v>
      </c>
      <c r="S1559" t="s">
        <v>172</v>
      </c>
      <c r="T1559" t="s">
        <v>134</v>
      </c>
      <c r="U1559">
        <v>94402</v>
      </c>
      <c r="V1559" t="s">
        <v>114</v>
      </c>
      <c r="W1559" s="1">
        <v>40996</v>
      </c>
      <c r="Y1559" s="1">
        <v>43551</v>
      </c>
      <c r="Z1559" s="2">
        <v>43009</v>
      </c>
      <c r="AA1559" t="s">
        <v>10175</v>
      </c>
      <c r="AB1559" t="s">
        <v>117</v>
      </c>
      <c r="AC1559" t="s">
        <v>117</v>
      </c>
      <c r="AD1559" t="s">
        <v>117</v>
      </c>
      <c r="AG1559" t="s">
        <v>115</v>
      </c>
      <c r="AH1559" t="s">
        <v>117</v>
      </c>
      <c r="AI1559" t="s">
        <v>117</v>
      </c>
      <c r="AJ1559" t="s">
        <v>132</v>
      </c>
      <c r="AL1559" t="s">
        <v>119</v>
      </c>
      <c r="AM1559" t="s">
        <v>133</v>
      </c>
      <c r="AN1559" t="s">
        <v>134</v>
      </c>
      <c r="AO1559" t="s">
        <v>117</v>
      </c>
      <c r="AP1559" t="s">
        <v>117</v>
      </c>
      <c r="AQ1559" t="s">
        <v>117</v>
      </c>
      <c r="AR1559" t="s">
        <v>117</v>
      </c>
      <c r="AS1559" t="s">
        <v>117</v>
      </c>
      <c r="AT1559" t="s">
        <v>117</v>
      </c>
      <c r="AU1559" t="s">
        <v>117</v>
      </c>
      <c r="AV1559" t="s">
        <v>117</v>
      </c>
      <c r="AW1559" t="s">
        <v>117</v>
      </c>
      <c r="AX1559" t="s">
        <v>117</v>
      </c>
      <c r="AY1559" t="s">
        <v>117</v>
      </c>
      <c r="AZ1559" t="s">
        <v>117</v>
      </c>
      <c r="BA1559" t="s">
        <v>117</v>
      </c>
      <c r="BB1559" t="s">
        <v>117</v>
      </c>
      <c r="BD1559" t="s">
        <v>117</v>
      </c>
      <c r="BF1559" t="s">
        <v>117</v>
      </c>
      <c r="BG1559" t="s">
        <v>117</v>
      </c>
      <c r="BH1559" t="s">
        <v>117</v>
      </c>
      <c r="BI1559" t="s">
        <v>117</v>
      </c>
      <c r="BJ1559" t="s">
        <v>117</v>
      </c>
      <c r="BK1559" t="s">
        <v>117</v>
      </c>
      <c r="BL1559" t="s">
        <v>117</v>
      </c>
      <c r="BM1559" t="s">
        <v>117</v>
      </c>
      <c r="BN1559" t="s">
        <v>117</v>
      </c>
      <c r="BO1559" t="s">
        <v>117</v>
      </c>
      <c r="BP1559" t="s">
        <v>117</v>
      </c>
      <c r="BQ1559" t="s">
        <v>117</v>
      </c>
      <c r="BR1559" t="s">
        <v>117</v>
      </c>
      <c r="BS1559" t="s">
        <v>117</v>
      </c>
      <c r="BT1559" t="s">
        <v>117</v>
      </c>
      <c r="BU1559" t="s">
        <v>117</v>
      </c>
      <c r="BV1559" t="s">
        <v>115</v>
      </c>
      <c r="BW1559" t="s">
        <v>115</v>
      </c>
      <c r="BX1559" t="s">
        <v>117</v>
      </c>
      <c r="BY1559" t="s">
        <v>117</v>
      </c>
      <c r="BZ1559" t="s">
        <v>117</v>
      </c>
      <c r="CA1559" t="s">
        <v>117</v>
      </c>
      <c r="CB1559" t="s">
        <v>117</v>
      </c>
      <c r="CC1559" t="s">
        <v>117</v>
      </c>
      <c r="CD1559" t="s">
        <v>117</v>
      </c>
      <c r="CE1559" t="s">
        <v>117</v>
      </c>
      <c r="CF1559" t="s">
        <v>117</v>
      </c>
      <c r="CG1559" t="s">
        <v>117</v>
      </c>
      <c r="CH1559" t="s">
        <v>117</v>
      </c>
      <c r="CI1559" t="s">
        <v>117</v>
      </c>
      <c r="CJ1559" t="s">
        <v>117</v>
      </c>
      <c r="CK1559" t="s">
        <v>117</v>
      </c>
      <c r="CL1559" t="s">
        <v>117</v>
      </c>
      <c r="CM1559" t="s">
        <v>117</v>
      </c>
      <c r="CN1559" t="s">
        <v>117</v>
      </c>
      <c r="CO1559" t="s">
        <v>117</v>
      </c>
      <c r="CP1559" t="s">
        <v>117</v>
      </c>
      <c r="CQ1559" t="s">
        <v>117</v>
      </c>
      <c r="CR1559" t="s">
        <v>117</v>
      </c>
      <c r="CS1559" t="s">
        <v>117</v>
      </c>
      <c r="CT1559" t="s">
        <v>117</v>
      </c>
      <c r="CU1559" t="s">
        <v>117</v>
      </c>
      <c r="CV1559" t="s">
        <v>117</v>
      </c>
      <c r="CW1559" t="s">
        <v>117</v>
      </c>
    </row>
    <row r="1560" spans="1:101" x14ac:dyDescent="0.25">
      <c r="A1560" t="s">
        <v>100</v>
      </c>
      <c r="B1560">
        <v>301388</v>
      </c>
      <c r="C1560" t="s">
        <v>10176</v>
      </c>
      <c r="D1560" t="s">
        <v>102</v>
      </c>
      <c r="E1560" t="s">
        <v>10177</v>
      </c>
      <c r="F1560" t="s">
        <v>10177</v>
      </c>
      <c r="G1560" t="s">
        <v>10178</v>
      </c>
      <c r="H1560" t="s">
        <v>10179</v>
      </c>
      <c r="I1560" t="s">
        <v>2559</v>
      </c>
      <c r="K1560" t="s">
        <v>373</v>
      </c>
      <c r="L1560" t="s">
        <v>1765</v>
      </c>
      <c r="M1560" t="s">
        <v>10180</v>
      </c>
      <c r="N1560" t="s">
        <v>10181</v>
      </c>
      <c r="O1560">
        <v>0</v>
      </c>
      <c r="V1560" t="s">
        <v>114</v>
      </c>
      <c r="W1560" s="1">
        <v>43551</v>
      </c>
      <c r="Y1560" s="1">
        <v>43551</v>
      </c>
      <c r="Z1560" s="2">
        <v>43009</v>
      </c>
      <c r="AB1560" t="s">
        <v>115</v>
      </c>
      <c r="AC1560" t="s">
        <v>117</v>
      </c>
      <c r="AD1560" t="s">
        <v>117</v>
      </c>
      <c r="AF1560" t="s">
        <v>10182</v>
      </c>
      <c r="AG1560" t="s">
        <v>117</v>
      </c>
      <c r="AH1560" t="s">
        <v>115</v>
      </c>
      <c r="AI1560" t="s">
        <v>117</v>
      </c>
      <c r="AJ1560" t="s">
        <v>118</v>
      </c>
      <c r="AL1560" t="s">
        <v>119</v>
      </c>
      <c r="AN1560" t="s">
        <v>373</v>
      </c>
      <c r="AO1560" t="s">
        <v>117</v>
      </c>
      <c r="AP1560" t="s">
        <v>117</v>
      </c>
      <c r="AQ1560" t="s">
        <v>115</v>
      </c>
      <c r="AR1560" t="s">
        <v>117</v>
      </c>
      <c r="AS1560" t="s">
        <v>117</v>
      </c>
      <c r="AT1560" t="s">
        <v>117</v>
      </c>
      <c r="AU1560" t="s">
        <v>117</v>
      </c>
      <c r="AV1560" t="s">
        <v>117</v>
      </c>
      <c r="AW1560" t="s">
        <v>117</v>
      </c>
      <c r="AX1560" t="s">
        <v>117</v>
      </c>
      <c r="AY1560" t="s">
        <v>117</v>
      </c>
      <c r="AZ1560" t="s">
        <v>117</v>
      </c>
      <c r="BA1560" t="s">
        <v>117</v>
      </c>
      <c r="BB1560" t="s">
        <v>117</v>
      </c>
      <c r="BD1560" t="s">
        <v>117</v>
      </c>
      <c r="BF1560" t="s">
        <v>117</v>
      </c>
      <c r="BG1560" t="s">
        <v>117</v>
      </c>
      <c r="BH1560" t="s">
        <v>115</v>
      </c>
      <c r="BI1560" t="s">
        <v>117</v>
      </c>
      <c r="BJ1560" t="s">
        <v>117</v>
      </c>
      <c r="BK1560" t="s">
        <v>117</v>
      </c>
      <c r="BL1560" t="s">
        <v>115</v>
      </c>
      <c r="BM1560" t="s">
        <v>117</v>
      </c>
      <c r="BN1560" t="s">
        <v>117</v>
      </c>
      <c r="BO1560" t="s">
        <v>117</v>
      </c>
      <c r="BP1560" t="s">
        <v>117</v>
      </c>
      <c r="BQ1560" t="s">
        <v>117</v>
      </c>
      <c r="BR1560" t="s">
        <v>117</v>
      </c>
      <c r="BS1560" t="s">
        <v>117</v>
      </c>
      <c r="BT1560" t="s">
        <v>117</v>
      </c>
      <c r="BU1560" t="s">
        <v>117</v>
      </c>
      <c r="BV1560" t="s">
        <v>115</v>
      </c>
      <c r="BW1560" t="s">
        <v>115</v>
      </c>
      <c r="BX1560" t="s">
        <v>117</v>
      </c>
      <c r="BY1560" t="s">
        <v>117</v>
      </c>
      <c r="BZ1560" t="s">
        <v>117</v>
      </c>
      <c r="CA1560" t="s">
        <v>117</v>
      </c>
      <c r="CB1560" t="s">
        <v>117</v>
      </c>
      <c r="CC1560" t="s">
        <v>117</v>
      </c>
      <c r="CD1560" t="s">
        <v>117</v>
      </c>
      <c r="CE1560" t="s">
        <v>117</v>
      </c>
      <c r="CF1560" t="s">
        <v>117</v>
      </c>
      <c r="CG1560" t="s">
        <v>117</v>
      </c>
      <c r="CH1560" t="s">
        <v>117</v>
      </c>
      <c r="CI1560" t="s">
        <v>117</v>
      </c>
      <c r="CJ1560" t="s">
        <v>117</v>
      </c>
      <c r="CK1560" t="s">
        <v>117</v>
      </c>
      <c r="CL1560" t="s">
        <v>117</v>
      </c>
      <c r="CM1560" t="s">
        <v>117</v>
      </c>
      <c r="CN1560" t="s">
        <v>117</v>
      </c>
      <c r="CO1560" t="s">
        <v>117</v>
      </c>
      <c r="CP1560" t="s">
        <v>117</v>
      </c>
      <c r="CQ1560" t="s">
        <v>117</v>
      </c>
      <c r="CR1560" t="s">
        <v>117</v>
      </c>
      <c r="CS1560" t="s">
        <v>117</v>
      </c>
      <c r="CT1560" t="s">
        <v>117</v>
      </c>
      <c r="CU1560" t="s">
        <v>117</v>
      </c>
      <c r="CV1560" t="s">
        <v>117</v>
      </c>
      <c r="CW1560" t="s">
        <v>117</v>
      </c>
    </row>
    <row r="1561" spans="1:101" x14ac:dyDescent="0.25">
      <c r="A1561" t="s">
        <v>100</v>
      </c>
      <c r="B1561">
        <v>160901</v>
      </c>
      <c r="C1561" t="s">
        <v>10183</v>
      </c>
      <c r="D1561" t="s">
        <v>102</v>
      </c>
      <c r="E1561" t="s">
        <v>10184</v>
      </c>
      <c r="F1561" t="s">
        <v>10185</v>
      </c>
      <c r="G1561" t="s">
        <v>10186</v>
      </c>
      <c r="I1561" t="s">
        <v>242</v>
      </c>
      <c r="K1561" t="s">
        <v>243</v>
      </c>
      <c r="L1561" t="s">
        <v>10187</v>
      </c>
      <c r="M1561" t="s">
        <v>10188</v>
      </c>
      <c r="N1561" t="s">
        <v>10189</v>
      </c>
      <c r="O1561">
        <v>0</v>
      </c>
      <c r="V1561" t="s">
        <v>114</v>
      </c>
      <c r="W1561" s="1">
        <v>40995</v>
      </c>
      <c r="Y1561" s="1">
        <v>43586</v>
      </c>
      <c r="Z1561" s="2">
        <v>43009</v>
      </c>
      <c r="AA1561" t="s">
        <v>10190</v>
      </c>
      <c r="AB1561" t="s">
        <v>115</v>
      </c>
      <c r="AC1561" t="s">
        <v>117</v>
      </c>
      <c r="AD1561" t="s">
        <v>117</v>
      </c>
      <c r="AG1561" t="s">
        <v>117</v>
      </c>
      <c r="AH1561" t="s">
        <v>115</v>
      </c>
      <c r="AI1561" t="s">
        <v>117</v>
      </c>
      <c r="AJ1561" t="s">
        <v>300</v>
      </c>
      <c r="AL1561" t="s">
        <v>184</v>
      </c>
      <c r="AN1561" t="s">
        <v>243</v>
      </c>
      <c r="AO1561" t="s">
        <v>117</v>
      </c>
      <c r="AP1561" t="s">
        <v>117</v>
      </c>
      <c r="AQ1561" t="s">
        <v>117</v>
      </c>
      <c r="AR1561" t="s">
        <v>117</v>
      </c>
      <c r="AS1561" t="s">
        <v>117</v>
      </c>
      <c r="AT1561" t="s">
        <v>117</v>
      </c>
      <c r="AU1561" t="s">
        <v>117</v>
      </c>
      <c r="AV1561" t="s">
        <v>117</v>
      </c>
      <c r="AW1561" t="s">
        <v>117</v>
      </c>
      <c r="AX1561" t="s">
        <v>117</v>
      </c>
      <c r="AY1561" t="s">
        <v>117</v>
      </c>
      <c r="AZ1561" t="s">
        <v>117</v>
      </c>
      <c r="BA1561" t="s">
        <v>117</v>
      </c>
      <c r="BB1561" t="s">
        <v>117</v>
      </c>
      <c r="BD1561" t="s">
        <v>117</v>
      </c>
      <c r="BF1561" t="s">
        <v>117</v>
      </c>
      <c r="BG1561" t="s">
        <v>117</v>
      </c>
      <c r="BH1561" t="s">
        <v>117</v>
      </c>
      <c r="BI1561" t="s">
        <v>117</v>
      </c>
      <c r="BJ1561" t="s">
        <v>117</v>
      </c>
      <c r="BK1561" t="s">
        <v>117</v>
      </c>
      <c r="BL1561" t="s">
        <v>117</v>
      </c>
      <c r="BM1561" t="s">
        <v>117</v>
      </c>
      <c r="BN1561" t="s">
        <v>117</v>
      </c>
      <c r="BO1561" t="s">
        <v>117</v>
      </c>
      <c r="BP1561" t="s">
        <v>117</v>
      </c>
      <c r="BQ1561" t="s">
        <v>117</v>
      </c>
      <c r="BR1561" t="s">
        <v>117</v>
      </c>
      <c r="BS1561" t="s">
        <v>117</v>
      </c>
      <c r="BT1561" t="s">
        <v>117</v>
      </c>
      <c r="BU1561" t="s">
        <v>117</v>
      </c>
      <c r="BV1561" t="s">
        <v>115</v>
      </c>
      <c r="BW1561" t="s">
        <v>115</v>
      </c>
      <c r="BX1561" t="s">
        <v>117</v>
      </c>
      <c r="BY1561" t="s">
        <v>117</v>
      </c>
      <c r="BZ1561" t="s">
        <v>117</v>
      </c>
      <c r="CA1561" t="s">
        <v>117</v>
      </c>
      <c r="CB1561" t="s">
        <v>117</v>
      </c>
      <c r="CC1561" t="s">
        <v>117</v>
      </c>
      <c r="CD1561" t="s">
        <v>117</v>
      </c>
      <c r="CE1561" t="s">
        <v>117</v>
      </c>
      <c r="CF1561" t="s">
        <v>117</v>
      </c>
      <c r="CG1561" t="s">
        <v>117</v>
      </c>
      <c r="CH1561" t="s">
        <v>117</v>
      </c>
      <c r="CI1561" t="s">
        <v>117</v>
      </c>
      <c r="CJ1561" t="s">
        <v>117</v>
      </c>
      <c r="CK1561" t="s">
        <v>117</v>
      </c>
      <c r="CL1561" t="s">
        <v>117</v>
      </c>
      <c r="CM1561" t="s">
        <v>117</v>
      </c>
      <c r="CN1561" t="s">
        <v>117</v>
      </c>
      <c r="CO1561" t="s">
        <v>117</v>
      </c>
      <c r="CP1561" t="s">
        <v>117</v>
      </c>
      <c r="CQ1561" t="s">
        <v>117</v>
      </c>
      <c r="CR1561" t="s">
        <v>117</v>
      </c>
      <c r="CS1561" t="s">
        <v>117</v>
      </c>
      <c r="CT1561" t="s">
        <v>117</v>
      </c>
      <c r="CU1561" t="s">
        <v>117</v>
      </c>
      <c r="CV1561" t="s">
        <v>117</v>
      </c>
      <c r="CW1561" t="s">
        <v>117</v>
      </c>
    </row>
    <row r="1562" spans="1:101" x14ac:dyDescent="0.25">
      <c r="A1562" t="s">
        <v>100</v>
      </c>
      <c r="B1562">
        <v>297771</v>
      </c>
      <c r="C1562" t="s">
        <v>10191</v>
      </c>
      <c r="D1562" t="s">
        <v>102</v>
      </c>
      <c r="E1562" t="s">
        <v>10192</v>
      </c>
      <c r="F1562" t="s">
        <v>10192</v>
      </c>
      <c r="G1562" t="s">
        <v>10193</v>
      </c>
      <c r="H1562" t="s">
        <v>10194</v>
      </c>
      <c r="I1562" t="s">
        <v>5437</v>
      </c>
      <c r="K1562" t="s">
        <v>161</v>
      </c>
      <c r="L1562">
        <v>238467</v>
      </c>
      <c r="M1562" t="s">
        <v>5438</v>
      </c>
      <c r="N1562" t="s">
        <v>5439</v>
      </c>
      <c r="O1562">
        <v>0</v>
      </c>
      <c r="V1562" t="s">
        <v>114</v>
      </c>
      <c r="W1562" s="1">
        <v>43306</v>
      </c>
      <c r="Y1562" s="1">
        <v>43551</v>
      </c>
      <c r="Z1562" s="2">
        <v>43009</v>
      </c>
      <c r="AB1562" t="s">
        <v>115</v>
      </c>
      <c r="AC1562" t="s">
        <v>117</v>
      </c>
      <c r="AD1562" t="s">
        <v>117</v>
      </c>
      <c r="AF1562" t="s">
        <v>10195</v>
      </c>
      <c r="AG1562" t="s">
        <v>117</v>
      </c>
      <c r="AH1562" t="s">
        <v>115</v>
      </c>
      <c r="AI1562" t="s">
        <v>117</v>
      </c>
      <c r="AJ1562" t="s">
        <v>118</v>
      </c>
      <c r="AL1562" t="s">
        <v>119</v>
      </c>
      <c r="AN1562" t="s">
        <v>161</v>
      </c>
      <c r="AO1562" t="s">
        <v>117</v>
      </c>
      <c r="AP1562" t="s">
        <v>117</v>
      </c>
      <c r="AQ1562" t="s">
        <v>115</v>
      </c>
      <c r="AR1562" t="s">
        <v>117</v>
      </c>
      <c r="AS1562" t="s">
        <v>117</v>
      </c>
      <c r="AT1562" t="s">
        <v>117</v>
      </c>
      <c r="AU1562" t="s">
        <v>117</v>
      </c>
      <c r="AV1562" t="s">
        <v>117</v>
      </c>
      <c r="AW1562" t="s">
        <v>117</v>
      </c>
      <c r="AX1562" t="s">
        <v>117</v>
      </c>
      <c r="AY1562" t="s">
        <v>117</v>
      </c>
      <c r="AZ1562" t="s">
        <v>117</v>
      </c>
      <c r="BA1562" t="s">
        <v>117</v>
      </c>
      <c r="BB1562" t="s">
        <v>117</v>
      </c>
      <c r="BD1562" t="s">
        <v>117</v>
      </c>
      <c r="BF1562" t="s">
        <v>117</v>
      </c>
      <c r="BG1562" t="s">
        <v>117</v>
      </c>
      <c r="BH1562" t="s">
        <v>115</v>
      </c>
      <c r="BI1562" t="s">
        <v>117</v>
      </c>
      <c r="BJ1562" t="s">
        <v>117</v>
      </c>
      <c r="BK1562" t="s">
        <v>117</v>
      </c>
      <c r="BL1562" t="s">
        <v>115</v>
      </c>
      <c r="BM1562" t="s">
        <v>117</v>
      </c>
      <c r="BN1562" t="s">
        <v>117</v>
      </c>
      <c r="BO1562" t="s">
        <v>117</v>
      </c>
      <c r="BP1562" t="s">
        <v>117</v>
      </c>
      <c r="BQ1562" t="s">
        <v>117</v>
      </c>
      <c r="BR1562" t="s">
        <v>117</v>
      </c>
      <c r="BS1562" t="s">
        <v>117</v>
      </c>
      <c r="BT1562" t="s">
        <v>117</v>
      </c>
      <c r="BU1562" t="s">
        <v>117</v>
      </c>
      <c r="BV1562" t="s">
        <v>115</v>
      </c>
      <c r="BW1562" t="s">
        <v>115</v>
      </c>
      <c r="BX1562" t="s">
        <v>117</v>
      </c>
      <c r="BY1562" t="s">
        <v>117</v>
      </c>
      <c r="BZ1562" t="s">
        <v>117</v>
      </c>
      <c r="CA1562" t="s">
        <v>117</v>
      </c>
      <c r="CB1562" t="s">
        <v>117</v>
      </c>
      <c r="CC1562" t="s">
        <v>117</v>
      </c>
      <c r="CD1562" t="s">
        <v>117</v>
      </c>
      <c r="CE1562" t="s">
        <v>117</v>
      </c>
      <c r="CF1562" t="s">
        <v>117</v>
      </c>
      <c r="CG1562" t="s">
        <v>117</v>
      </c>
      <c r="CH1562" t="s">
        <v>117</v>
      </c>
      <c r="CI1562" t="s">
        <v>117</v>
      </c>
      <c r="CJ1562" t="s">
        <v>117</v>
      </c>
      <c r="CK1562" t="s">
        <v>117</v>
      </c>
      <c r="CL1562" t="s">
        <v>117</v>
      </c>
      <c r="CM1562" t="s">
        <v>117</v>
      </c>
      <c r="CN1562" t="s">
        <v>117</v>
      </c>
      <c r="CO1562" t="s">
        <v>117</v>
      </c>
      <c r="CP1562" t="s">
        <v>117</v>
      </c>
      <c r="CQ1562" t="s">
        <v>117</v>
      </c>
      <c r="CR1562" t="s">
        <v>117</v>
      </c>
      <c r="CS1562" t="s">
        <v>117</v>
      </c>
      <c r="CT1562" t="s">
        <v>117</v>
      </c>
      <c r="CU1562" t="s">
        <v>117</v>
      </c>
      <c r="CV1562" t="s">
        <v>117</v>
      </c>
      <c r="CW1562" t="s">
        <v>117</v>
      </c>
    </row>
    <row r="1563" spans="1:101" x14ac:dyDescent="0.25">
      <c r="A1563" t="s">
        <v>145</v>
      </c>
      <c r="B1563">
        <v>291345</v>
      </c>
      <c r="C1563" t="s">
        <v>10196</v>
      </c>
      <c r="D1563" t="s">
        <v>102</v>
      </c>
      <c r="E1563" t="s">
        <v>10197</v>
      </c>
      <c r="F1563" t="s">
        <v>10197</v>
      </c>
      <c r="G1563" t="s">
        <v>10198</v>
      </c>
      <c r="I1563" t="s">
        <v>150</v>
      </c>
      <c r="J1563" t="s">
        <v>151</v>
      </c>
      <c r="K1563" t="s">
        <v>134</v>
      </c>
      <c r="L1563">
        <v>2138</v>
      </c>
      <c r="M1563" t="s">
        <v>10199</v>
      </c>
      <c r="N1563" t="s">
        <v>10200</v>
      </c>
      <c r="O1563">
        <v>0</v>
      </c>
      <c r="V1563" t="s">
        <v>114</v>
      </c>
      <c r="W1563" s="1">
        <v>43076</v>
      </c>
      <c r="Y1563" s="1">
        <v>43550</v>
      </c>
      <c r="Z1563" s="2">
        <v>43009</v>
      </c>
      <c r="AA1563" t="s">
        <v>10201</v>
      </c>
      <c r="AB1563" t="s">
        <v>117</v>
      </c>
      <c r="AC1563" t="s">
        <v>117</v>
      </c>
      <c r="AD1563" t="s">
        <v>117</v>
      </c>
      <c r="AG1563" t="s">
        <v>117</v>
      </c>
      <c r="AH1563" t="s">
        <v>115</v>
      </c>
      <c r="AI1563" t="s">
        <v>117</v>
      </c>
      <c r="AJ1563" t="s">
        <v>132</v>
      </c>
      <c r="AL1563" t="s">
        <v>119</v>
      </c>
      <c r="AM1563" t="s">
        <v>151</v>
      </c>
      <c r="AN1563" t="s">
        <v>134</v>
      </c>
      <c r="AO1563" t="s">
        <v>117</v>
      </c>
      <c r="AP1563" t="s">
        <v>117</v>
      </c>
      <c r="AQ1563" t="s">
        <v>117</v>
      </c>
      <c r="AR1563" t="s">
        <v>117</v>
      </c>
      <c r="AS1563" t="s">
        <v>117</v>
      </c>
      <c r="AT1563" t="s">
        <v>117</v>
      </c>
      <c r="AU1563" t="s">
        <v>117</v>
      </c>
      <c r="AV1563" t="s">
        <v>117</v>
      </c>
      <c r="AW1563" t="s">
        <v>117</v>
      </c>
      <c r="AX1563" t="s">
        <v>117</v>
      </c>
      <c r="AY1563" t="s">
        <v>117</v>
      </c>
      <c r="AZ1563" t="s">
        <v>117</v>
      </c>
      <c r="BA1563" t="s">
        <v>117</v>
      </c>
      <c r="BB1563" t="s">
        <v>117</v>
      </c>
      <c r="BD1563" t="s">
        <v>117</v>
      </c>
      <c r="BF1563" t="s">
        <v>117</v>
      </c>
      <c r="BG1563" t="s">
        <v>117</v>
      </c>
      <c r="BH1563" t="s">
        <v>115</v>
      </c>
      <c r="BI1563" t="s">
        <v>117</v>
      </c>
      <c r="BJ1563" t="s">
        <v>117</v>
      </c>
      <c r="BK1563" t="s">
        <v>117</v>
      </c>
      <c r="BL1563" t="s">
        <v>117</v>
      </c>
      <c r="BM1563" t="s">
        <v>117</v>
      </c>
      <c r="BN1563" t="s">
        <v>117</v>
      </c>
      <c r="BO1563" t="s">
        <v>117</v>
      </c>
      <c r="BP1563" t="s">
        <v>117</v>
      </c>
      <c r="BQ1563" t="s">
        <v>117</v>
      </c>
      <c r="BR1563" t="s">
        <v>117</v>
      </c>
      <c r="BS1563" t="s">
        <v>117</v>
      </c>
      <c r="BT1563" t="s">
        <v>117</v>
      </c>
      <c r="BU1563" t="s">
        <v>117</v>
      </c>
      <c r="BV1563" t="s">
        <v>115</v>
      </c>
      <c r="BW1563" t="s">
        <v>115</v>
      </c>
      <c r="BX1563" t="s">
        <v>117</v>
      </c>
      <c r="BY1563" t="s">
        <v>117</v>
      </c>
      <c r="BZ1563" t="s">
        <v>117</v>
      </c>
      <c r="CA1563" t="s">
        <v>117</v>
      </c>
      <c r="CB1563" t="s">
        <v>117</v>
      </c>
      <c r="CC1563" t="s">
        <v>117</v>
      </c>
      <c r="CD1563" t="s">
        <v>117</v>
      </c>
      <c r="CE1563" t="s">
        <v>117</v>
      </c>
      <c r="CF1563" t="s">
        <v>117</v>
      </c>
      <c r="CG1563" t="s">
        <v>117</v>
      </c>
      <c r="CH1563" t="s">
        <v>117</v>
      </c>
      <c r="CI1563" t="s">
        <v>117</v>
      </c>
      <c r="CJ1563" t="s">
        <v>117</v>
      </c>
      <c r="CK1563" t="s">
        <v>117</v>
      </c>
      <c r="CL1563" t="s">
        <v>117</v>
      </c>
      <c r="CM1563" t="s">
        <v>117</v>
      </c>
      <c r="CN1563" t="s">
        <v>117</v>
      </c>
      <c r="CO1563" t="s">
        <v>117</v>
      </c>
      <c r="CP1563" t="s">
        <v>117</v>
      </c>
      <c r="CQ1563" t="s">
        <v>117</v>
      </c>
      <c r="CR1563" t="s">
        <v>117</v>
      </c>
      <c r="CS1563" t="s">
        <v>117</v>
      </c>
      <c r="CT1563" t="s">
        <v>117</v>
      </c>
      <c r="CU1563" t="s">
        <v>117</v>
      </c>
      <c r="CV1563" t="s">
        <v>117</v>
      </c>
      <c r="CW1563" t="s">
        <v>117</v>
      </c>
    </row>
    <row r="1564" spans="1:101" x14ac:dyDescent="0.25">
      <c r="A1564" t="s">
        <v>386</v>
      </c>
      <c r="B1564">
        <v>160215</v>
      </c>
      <c r="C1564" t="s">
        <v>10202</v>
      </c>
      <c r="D1564" t="s">
        <v>102</v>
      </c>
      <c r="E1564" t="s">
        <v>10203</v>
      </c>
      <c r="F1564" t="s">
        <v>10203</v>
      </c>
      <c r="G1564" t="s">
        <v>10204</v>
      </c>
      <c r="I1564" t="s">
        <v>10205</v>
      </c>
      <c r="J1564" t="s">
        <v>172</v>
      </c>
      <c r="K1564" t="s">
        <v>134</v>
      </c>
      <c r="L1564">
        <v>91203</v>
      </c>
      <c r="M1564" t="s">
        <v>10206</v>
      </c>
      <c r="N1564" t="s">
        <v>10207</v>
      </c>
      <c r="O1564">
        <v>2</v>
      </c>
      <c r="V1564" t="s">
        <v>114</v>
      </c>
      <c r="W1564" s="1">
        <v>40997</v>
      </c>
      <c r="Y1564" s="1">
        <v>43445</v>
      </c>
      <c r="Z1564" s="2">
        <v>43009</v>
      </c>
      <c r="AA1564" t="s">
        <v>10208</v>
      </c>
      <c r="AB1564" t="s">
        <v>117</v>
      </c>
      <c r="AC1564" t="s">
        <v>117</v>
      </c>
      <c r="AD1564" t="s">
        <v>117</v>
      </c>
      <c r="AG1564" t="s">
        <v>115</v>
      </c>
      <c r="AH1564" t="s">
        <v>117</v>
      </c>
      <c r="AI1564" t="s">
        <v>117</v>
      </c>
      <c r="AJ1564" t="s">
        <v>118</v>
      </c>
      <c r="AL1564" t="s">
        <v>454</v>
      </c>
      <c r="AM1564" t="s">
        <v>133</v>
      </c>
      <c r="AN1564" t="s">
        <v>134</v>
      </c>
      <c r="AO1564" t="s">
        <v>117</v>
      </c>
      <c r="AP1564" t="s">
        <v>117</v>
      </c>
      <c r="AQ1564" t="s">
        <v>117</v>
      </c>
      <c r="AR1564" t="s">
        <v>117</v>
      </c>
      <c r="AS1564" t="s">
        <v>117</v>
      </c>
      <c r="AT1564" t="s">
        <v>117</v>
      </c>
      <c r="AU1564" t="s">
        <v>117</v>
      </c>
      <c r="AV1564" t="s">
        <v>117</v>
      </c>
      <c r="AW1564" t="s">
        <v>117</v>
      </c>
      <c r="AX1564" t="s">
        <v>117</v>
      </c>
      <c r="AY1564" t="s">
        <v>117</v>
      </c>
      <c r="AZ1564" t="s">
        <v>117</v>
      </c>
      <c r="BA1564" t="s">
        <v>117</v>
      </c>
      <c r="BB1564" t="s">
        <v>117</v>
      </c>
      <c r="BD1564" t="s">
        <v>117</v>
      </c>
      <c r="BF1564" t="s">
        <v>117</v>
      </c>
      <c r="BG1564" t="s">
        <v>117</v>
      </c>
      <c r="BH1564" t="s">
        <v>115</v>
      </c>
      <c r="BI1564" t="s">
        <v>117</v>
      </c>
      <c r="BJ1564" t="s">
        <v>117</v>
      </c>
      <c r="BK1564" t="s">
        <v>117</v>
      </c>
      <c r="BL1564" t="s">
        <v>117</v>
      </c>
      <c r="BM1564" t="s">
        <v>117</v>
      </c>
      <c r="BN1564" t="s">
        <v>117</v>
      </c>
      <c r="BO1564" t="s">
        <v>117</v>
      </c>
      <c r="BP1564" t="s">
        <v>117</v>
      </c>
      <c r="BQ1564" t="s">
        <v>117</v>
      </c>
      <c r="BR1564" t="s">
        <v>117</v>
      </c>
      <c r="BS1564" t="s">
        <v>117</v>
      </c>
      <c r="BT1564" t="s">
        <v>117</v>
      </c>
      <c r="BU1564" t="s">
        <v>117</v>
      </c>
      <c r="BV1564" t="s">
        <v>115</v>
      </c>
      <c r="BW1564" t="s">
        <v>115</v>
      </c>
      <c r="BX1564" t="s">
        <v>117</v>
      </c>
      <c r="BY1564" t="s">
        <v>117</v>
      </c>
      <c r="BZ1564" t="s">
        <v>117</v>
      </c>
      <c r="CA1564" t="s">
        <v>117</v>
      </c>
      <c r="CB1564" t="s">
        <v>117</v>
      </c>
      <c r="CC1564" t="s">
        <v>117</v>
      </c>
      <c r="CD1564" t="s">
        <v>117</v>
      </c>
      <c r="CE1564" t="s">
        <v>117</v>
      </c>
      <c r="CF1564" t="s">
        <v>117</v>
      </c>
      <c r="CG1564" t="s">
        <v>117</v>
      </c>
      <c r="CH1564" t="s">
        <v>117</v>
      </c>
      <c r="CI1564" t="s">
        <v>117</v>
      </c>
      <c r="CJ1564" t="s">
        <v>117</v>
      </c>
      <c r="CK1564" t="s">
        <v>117</v>
      </c>
      <c r="CL1564" t="s">
        <v>117</v>
      </c>
      <c r="CM1564" t="s">
        <v>117</v>
      </c>
      <c r="CN1564" t="s">
        <v>117</v>
      </c>
      <c r="CO1564" t="s">
        <v>117</v>
      </c>
      <c r="CP1564" t="s">
        <v>117</v>
      </c>
      <c r="CQ1564" t="s">
        <v>117</v>
      </c>
      <c r="CR1564" t="s">
        <v>117</v>
      </c>
      <c r="CS1564" t="s">
        <v>117</v>
      </c>
      <c r="CT1564" t="s">
        <v>117</v>
      </c>
      <c r="CU1564" t="s">
        <v>117</v>
      </c>
      <c r="CV1564" t="s">
        <v>117</v>
      </c>
      <c r="CW1564" t="s">
        <v>117</v>
      </c>
    </row>
    <row r="1565" spans="1:101" x14ac:dyDescent="0.25">
      <c r="A1565" t="s">
        <v>100</v>
      </c>
      <c r="B1565">
        <v>163889</v>
      </c>
      <c r="C1565" t="s">
        <v>10209</v>
      </c>
      <c r="D1565" t="s">
        <v>102</v>
      </c>
      <c r="E1565" t="s">
        <v>10210</v>
      </c>
      <c r="F1565" t="s">
        <v>10210</v>
      </c>
      <c r="G1565" t="s">
        <v>10211</v>
      </c>
      <c r="H1565" t="s">
        <v>10212</v>
      </c>
      <c r="I1565" t="s">
        <v>3871</v>
      </c>
      <c r="K1565" t="s">
        <v>3872</v>
      </c>
      <c r="M1565">
        <v>97143191500</v>
      </c>
      <c r="O1565">
        <v>17</v>
      </c>
      <c r="V1565" t="s">
        <v>114</v>
      </c>
      <c r="W1565" s="1">
        <v>41029</v>
      </c>
      <c r="Y1565" s="1">
        <v>43074</v>
      </c>
      <c r="Z1565" s="2">
        <v>43009</v>
      </c>
      <c r="AA1565" t="s">
        <v>10213</v>
      </c>
      <c r="AB1565" t="s">
        <v>117</v>
      </c>
      <c r="AC1565" t="s">
        <v>117</v>
      </c>
      <c r="AD1565" t="s">
        <v>117</v>
      </c>
      <c r="AG1565" t="s">
        <v>117</v>
      </c>
      <c r="AH1565" t="s">
        <v>115</v>
      </c>
      <c r="AI1565" t="s">
        <v>117</v>
      </c>
      <c r="AJ1565" t="s">
        <v>165</v>
      </c>
      <c r="AK1565" t="s">
        <v>789</v>
      </c>
      <c r="AL1565" t="s">
        <v>584</v>
      </c>
      <c r="AN1565" t="s">
        <v>106</v>
      </c>
      <c r="AO1565" t="s">
        <v>117</v>
      </c>
      <c r="AP1565" t="s">
        <v>117</v>
      </c>
      <c r="AQ1565" t="s">
        <v>117</v>
      </c>
      <c r="AR1565" t="s">
        <v>117</v>
      </c>
      <c r="AS1565" t="s">
        <v>117</v>
      </c>
      <c r="AT1565" t="s">
        <v>117</v>
      </c>
      <c r="AU1565" t="s">
        <v>117</v>
      </c>
      <c r="AV1565" t="s">
        <v>117</v>
      </c>
      <c r="AW1565" t="s">
        <v>117</v>
      </c>
      <c r="AX1565" t="s">
        <v>117</v>
      </c>
      <c r="AY1565" t="s">
        <v>117</v>
      </c>
      <c r="AZ1565" t="s">
        <v>117</v>
      </c>
      <c r="BA1565" t="s">
        <v>117</v>
      </c>
      <c r="BB1565" t="s">
        <v>117</v>
      </c>
      <c r="BD1565" t="s">
        <v>117</v>
      </c>
      <c r="BF1565" t="s">
        <v>117</v>
      </c>
      <c r="BG1565" t="s">
        <v>117</v>
      </c>
      <c r="BH1565" t="s">
        <v>115</v>
      </c>
      <c r="BI1565" t="s">
        <v>117</v>
      </c>
      <c r="BJ1565" t="s">
        <v>117</v>
      </c>
      <c r="BK1565" t="s">
        <v>117</v>
      </c>
      <c r="BL1565" t="s">
        <v>117</v>
      </c>
      <c r="BM1565" t="s">
        <v>117</v>
      </c>
      <c r="BN1565" t="s">
        <v>117</v>
      </c>
      <c r="BO1565" t="s">
        <v>117</v>
      </c>
      <c r="BP1565" t="s">
        <v>117</v>
      </c>
      <c r="BQ1565" t="s">
        <v>117</v>
      </c>
      <c r="BR1565" t="s">
        <v>117</v>
      </c>
      <c r="BS1565" t="s">
        <v>117</v>
      </c>
      <c r="BT1565" t="s">
        <v>117</v>
      </c>
      <c r="BU1565" t="s">
        <v>117</v>
      </c>
      <c r="BV1565" t="s">
        <v>115</v>
      </c>
      <c r="BW1565" t="s">
        <v>115</v>
      </c>
      <c r="BX1565" t="s">
        <v>117</v>
      </c>
      <c r="BY1565" t="s">
        <v>117</v>
      </c>
      <c r="BZ1565" t="s">
        <v>117</v>
      </c>
      <c r="CA1565" t="s">
        <v>117</v>
      </c>
      <c r="CB1565" t="s">
        <v>117</v>
      </c>
      <c r="CC1565" t="s">
        <v>117</v>
      </c>
      <c r="CD1565" t="s">
        <v>117</v>
      </c>
      <c r="CE1565" t="s">
        <v>117</v>
      </c>
      <c r="CF1565" t="s">
        <v>117</v>
      </c>
      <c r="CG1565" t="s">
        <v>117</v>
      </c>
      <c r="CH1565" t="s">
        <v>117</v>
      </c>
      <c r="CI1565" t="s">
        <v>117</v>
      </c>
      <c r="CJ1565" t="s">
        <v>117</v>
      </c>
      <c r="CK1565" t="s">
        <v>117</v>
      </c>
      <c r="CL1565" t="s">
        <v>117</v>
      </c>
      <c r="CM1565" t="s">
        <v>117</v>
      </c>
      <c r="CN1565" t="s">
        <v>117</v>
      </c>
      <c r="CO1565" t="s">
        <v>117</v>
      </c>
      <c r="CP1565" t="s">
        <v>117</v>
      </c>
      <c r="CQ1565" t="s">
        <v>117</v>
      </c>
      <c r="CR1565" t="s">
        <v>117</v>
      </c>
      <c r="CS1565" t="s">
        <v>117</v>
      </c>
      <c r="CT1565" t="s">
        <v>117</v>
      </c>
      <c r="CU1565" t="s">
        <v>117</v>
      </c>
      <c r="CV1565" t="s">
        <v>117</v>
      </c>
      <c r="CW1565" t="s">
        <v>117</v>
      </c>
    </row>
    <row r="1566" spans="1:101" x14ac:dyDescent="0.25">
      <c r="A1566" t="s">
        <v>100</v>
      </c>
      <c r="B1566">
        <v>158261</v>
      </c>
      <c r="C1566" t="s">
        <v>10214</v>
      </c>
      <c r="D1566" t="s">
        <v>102</v>
      </c>
      <c r="E1566" t="s">
        <v>10215</v>
      </c>
      <c r="F1566" t="s">
        <v>10215</v>
      </c>
      <c r="G1566" t="s">
        <v>10216</v>
      </c>
      <c r="H1566" t="s">
        <v>634</v>
      </c>
      <c r="I1566" t="s">
        <v>10217</v>
      </c>
      <c r="K1566" t="s">
        <v>649</v>
      </c>
      <c r="L1566" t="s">
        <v>10218</v>
      </c>
      <c r="M1566" t="s">
        <v>10219</v>
      </c>
      <c r="N1566" t="s">
        <v>10220</v>
      </c>
      <c r="O1566">
        <v>0</v>
      </c>
      <c r="V1566" t="s">
        <v>114</v>
      </c>
      <c r="W1566" s="1">
        <v>40998</v>
      </c>
      <c r="Y1566" s="1">
        <v>43552</v>
      </c>
      <c r="Z1566" s="2">
        <v>43009</v>
      </c>
      <c r="AA1566" t="s">
        <v>8293</v>
      </c>
      <c r="AB1566" t="s">
        <v>117</v>
      </c>
      <c r="AC1566" t="s">
        <v>117</v>
      </c>
      <c r="AD1566" t="s">
        <v>117</v>
      </c>
      <c r="AG1566" t="s">
        <v>117</v>
      </c>
      <c r="AH1566" t="s">
        <v>115</v>
      </c>
      <c r="AI1566" t="s">
        <v>117</v>
      </c>
      <c r="AJ1566" t="s">
        <v>118</v>
      </c>
      <c r="AL1566" t="s">
        <v>119</v>
      </c>
      <c r="AN1566" t="s">
        <v>649</v>
      </c>
      <c r="AO1566" t="s">
        <v>117</v>
      </c>
      <c r="AP1566" t="s">
        <v>117</v>
      </c>
      <c r="AQ1566" t="s">
        <v>117</v>
      </c>
      <c r="AR1566" t="s">
        <v>117</v>
      </c>
      <c r="AS1566" t="s">
        <v>117</v>
      </c>
      <c r="AT1566" t="s">
        <v>117</v>
      </c>
      <c r="AU1566" t="s">
        <v>117</v>
      </c>
      <c r="AV1566" t="s">
        <v>117</v>
      </c>
      <c r="AW1566" t="s">
        <v>117</v>
      </c>
      <c r="AX1566" t="s">
        <v>117</v>
      </c>
      <c r="AY1566" t="s">
        <v>117</v>
      </c>
      <c r="AZ1566" t="s">
        <v>117</v>
      </c>
      <c r="BA1566" t="s">
        <v>117</v>
      </c>
      <c r="BB1566" t="s">
        <v>117</v>
      </c>
      <c r="BD1566" t="s">
        <v>117</v>
      </c>
      <c r="BF1566" t="s">
        <v>117</v>
      </c>
      <c r="BG1566" t="s">
        <v>117</v>
      </c>
      <c r="BH1566" t="s">
        <v>115</v>
      </c>
      <c r="BI1566" t="s">
        <v>117</v>
      </c>
      <c r="BJ1566" t="s">
        <v>117</v>
      </c>
      <c r="BK1566" t="s">
        <v>117</v>
      </c>
      <c r="BL1566" t="s">
        <v>117</v>
      </c>
      <c r="BM1566" t="s">
        <v>117</v>
      </c>
      <c r="BN1566" t="s">
        <v>117</v>
      </c>
      <c r="BO1566" t="s">
        <v>117</v>
      </c>
      <c r="BP1566" t="s">
        <v>117</v>
      </c>
      <c r="BQ1566" t="s">
        <v>117</v>
      </c>
      <c r="BR1566" t="s">
        <v>117</v>
      </c>
      <c r="BS1566" t="s">
        <v>117</v>
      </c>
      <c r="BT1566" t="s">
        <v>117</v>
      </c>
      <c r="BU1566" t="s">
        <v>117</v>
      </c>
      <c r="BV1566" t="s">
        <v>115</v>
      </c>
      <c r="BW1566" t="s">
        <v>115</v>
      </c>
      <c r="BX1566" t="s">
        <v>115</v>
      </c>
      <c r="BY1566" t="s">
        <v>115</v>
      </c>
      <c r="BZ1566" t="s">
        <v>117</v>
      </c>
      <c r="CA1566" t="s">
        <v>117</v>
      </c>
      <c r="CB1566" t="s">
        <v>117</v>
      </c>
      <c r="CC1566" t="s">
        <v>117</v>
      </c>
      <c r="CD1566" t="s">
        <v>117</v>
      </c>
      <c r="CE1566" t="s">
        <v>117</v>
      </c>
      <c r="CF1566" t="s">
        <v>117</v>
      </c>
      <c r="CG1566" t="s">
        <v>117</v>
      </c>
      <c r="CH1566" t="s">
        <v>117</v>
      </c>
      <c r="CI1566" t="s">
        <v>117</v>
      </c>
      <c r="CJ1566" t="s">
        <v>117</v>
      </c>
      <c r="CK1566" t="s">
        <v>117</v>
      </c>
      <c r="CL1566" t="s">
        <v>117</v>
      </c>
      <c r="CM1566" t="s">
        <v>117</v>
      </c>
      <c r="CN1566" t="s">
        <v>117</v>
      </c>
      <c r="CO1566" t="s">
        <v>117</v>
      </c>
      <c r="CP1566" t="s">
        <v>117</v>
      </c>
      <c r="CQ1566" t="s">
        <v>117</v>
      </c>
      <c r="CR1566" t="s">
        <v>117</v>
      </c>
      <c r="CS1566" t="s">
        <v>117</v>
      </c>
      <c r="CT1566" t="s">
        <v>117</v>
      </c>
      <c r="CU1566" t="s">
        <v>117</v>
      </c>
      <c r="CV1566" t="s">
        <v>117</v>
      </c>
      <c r="CW1566" t="s">
        <v>115</v>
      </c>
    </row>
    <row r="1567" spans="1:101" x14ac:dyDescent="0.25">
      <c r="A1567" t="s">
        <v>167</v>
      </c>
      <c r="B1567">
        <v>160906</v>
      </c>
      <c r="C1567" t="s">
        <v>10221</v>
      </c>
      <c r="D1567" t="s">
        <v>102</v>
      </c>
      <c r="E1567" t="s">
        <v>10222</v>
      </c>
      <c r="F1567" t="s">
        <v>10222</v>
      </c>
      <c r="G1567" t="s">
        <v>10223</v>
      </c>
      <c r="H1567" t="s">
        <v>10224</v>
      </c>
      <c r="I1567" t="s">
        <v>171</v>
      </c>
      <c r="J1567" t="s">
        <v>172</v>
      </c>
      <c r="K1567" t="s">
        <v>134</v>
      </c>
      <c r="L1567">
        <v>94306</v>
      </c>
      <c r="M1567" t="s">
        <v>10225</v>
      </c>
      <c r="N1567" t="s">
        <v>10226</v>
      </c>
      <c r="O1567">
        <v>1</v>
      </c>
      <c r="V1567" t="s">
        <v>114</v>
      </c>
      <c r="W1567" s="1">
        <v>40997</v>
      </c>
      <c r="Y1567" s="1">
        <v>43544</v>
      </c>
      <c r="Z1567" s="2">
        <v>43009</v>
      </c>
      <c r="AA1567" t="s">
        <v>10227</v>
      </c>
      <c r="AB1567" t="s">
        <v>117</v>
      </c>
      <c r="AC1567" t="s">
        <v>117</v>
      </c>
      <c r="AD1567" t="s">
        <v>117</v>
      </c>
      <c r="AG1567" t="s">
        <v>115</v>
      </c>
      <c r="AH1567" t="s">
        <v>117</v>
      </c>
      <c r="AI1567" t="s">
        <v>117</v>
      </c>
      <c r="AJ1567" t="s">
        <v>132</v>
      </c>
      <c r="AL1567" t="s">
        <v>119</v>
      </c>
      <c r="AM1567" t="s">
        <v>172</v>
      </c>
      <c r="AN1567" t="s">
        <v>134</v>
      </c>
      <c r="AO1567" t="s">
        <v>117</v>
      </c>
      <c r="AP1567" t="s">
        <v>117</v>
      </c>
      <c r="AQ1567" t="s">
        <v>117</v>
      </c>
      <c r="AR1567" t="s">
        <v>117</v>
      </c>
      <c r="AS1567" t="s">
        <v>117</v>
      </c>
      <c r="AT1567" t="s">
        <v>117</v>
      </c>
      <c r="AU1567" t="s">
        <v>117</v>
      </c>
      <c r="AV1567" t="s">
        <v>117</v>
      </c>
      <c r="AW1567" t="s">
        <v>117</v>
      </c>
      <c r="AX1567" t="s">
        <v>117</v>
      </c>
      <c r="AY1567" t="s">
        <v>117</v>
      </c>
      <c r="AZ1567" t="s">
        <v>117</v>
      </c>
      <c r="BA1567" t="s">
        <v>117</v>
      </c>
      <c r="BB1567" t="s">
        <v>115</v>
      </c>
      <c r="BC1567" t="s">
        <v>7068</v>
      </c>
      <c r="BD1567" t="s">
        <v>117</v>
      </c>
      <c r="BF1567" t="s">
        <v>117</v>
      </c>
      <c r="BG1567" t="s">
        <v>117</v>
      </c>
      <c r="BH1567" t="s">
        <v>115</v>
      </c>
      <c r="BI1567" t="s">
        <v>117</v>
      </c>
      <c r="BJ1567" t="s">
        <v>117</v>
      </c>
      <c r="BK1567" t="s">
        <v>117</v>
      </c>
      <c r="BL1567" t="s">
        <v>117</v>
      </c>
      <c r="BM1567" t="s">
        <v>117</v>
      </c>
      <c r="BN1567" t="s">
        <v>117</v>
      </c>
      <c r="BO1567" t="s">
        <v>117</v>
      </c>
      <c r="BP1567" t="s">
        <v>117</v>
      </c>
      <c r="BQ1567" t="s">
        <v>117</v>
      </c>
      <c r="BR1567" t="s">
        <v>117</v>
      </c>
      <c r="BS1567" t="s">
        <v>117</v>
      </c>
      <c r="BT1567" t="s">
        <v>117</v>
      </c>
      <c r="BU1567" t="s">
        <v>117</v>
      </c>
      <c r="BV1567" t="s">
        <v>115</v>
      </c>
      <c r="BW1567" t="s">
        <v>115</v>
      </c>
      <c r="BX1567" t="s">
        <v>117</v>
      </c>
      <c r="BY1567" t="s">
        <v>117</v>
      </c>
      <c r="BZ1567" t="s">
        <v>117</v>
      </c>
      <c r="CA1567" t="s">
        <v>117</v>
      </c>
      <c r="CB1567" t="s">
        <v>117</v>
      </c>
      <c r="CC1567" t="s">
        <v>117</v>
      </c>
      <c r="CD1567" t="s">
        <v>117</v>
      </c>
      <c r="CE1567" t="s">
        <v>117</v>
      </c>
      <c r="CF1567" t="s">
        <v>117</v>
      </c>
      <c r="CG1567" t="s">
        <v>117</v>
      </c>
      <c r="CH1567" t="s">
        <v>117</v>
      </c>
      <c r="CI1567" t="s">
        <v>117</v>
      </c>
      <c r="CJ1567" t="s">
        <v>117</v>
      </c>
      <c r="CK1567" t="s">
        <v>117</v>
      </c>
      <c r="CL1567" t="s">
        <v>117</v>
      </c>
      <c r="CM1567" t="s">
        <v>117</v>
      </c>
      <c r="CN1567" t="s">
        <v>117</v>
      </c>
      <c r="CO1567" t="s">
        <v>117</v>
      </c>
      <c r="CP1567" t="s">
        <v>117</v>
      </c>
      <c r="CQ1567" t="s">
        <v>117</v>
      </c>
      <c r="CR1567" t="s">
        <v>117</v>
      </c>
      <c r="CS1567" t="s">
        <v>117</v>
      </c>
      <c r="CT1567" t="s">
        <v>117</v>
      </c>
      <c r="CU1567" t="s">
        <v>117</v>
      </c>
      <c r="CV1567" t="s">
        <v>117</v>
      </c>
      <c r="CW1567" t="s">
        <v>117</v>
      </c>
    </row>
    <row r="1568" spans="1:101" x14ac:dyDescent="0.25">
      <c r="A1568" t="s">
        <v>185</v>
      </c>
      <c r="B1568">
        <v>162113</v>
      </c>
      <c r="C1568" t="s">
        <v>10228</v>
      </c>
      <c r="D1568" t="s">
        <v>102</v>
      </c>
      <c r="E1568" t="s">
        <v>10229</v>
      </c>
      <c r="F1568" t="s">
        <v>10229</v>
      </c>
      <c r="G1568" t="s">
        <v>10230</v>
      </c>
      <c r="H1568" t="s">
        <v>10231</v>
      </c>
      <c r="I1568" t="s">
        <v>695</v>
      </c>
      <c r="J1568" t="s">
        <v>191</v>
      </c>
      <c r="K1568" t="s">
        <v>134</v>
      </c>
      <c r="L1568">
        <v>27707</v>
      </c>
      <c r="M1568" t="s">
        <v>10232</v>
      </c>
      <c r="N1568" t="s">
        <v>10233</v>
      </c>
      <c r="O1568">
        <v>0</v>
      </c>
      <c r="V1568" t="s">
        <v>114</v>
      </c>
      <c r="W1568" s="1">
        <v>40996</v>
      </c>
      <c r="Y1568" s="1">
        <v>43509</v>
      </c>
      <c r="Z1568" s="2">
        <v>43009</v>
      </c>
      <c r="AA1568" t="s">
        <v>10234</v>
      </c>
      <c r="AB1568" t="s">
        <v>117</v>
      </c>
      <c r="AC1568" t="s">
        <v>117</v>
      </c>
      <c r="AD1568" t="s">
        <v>117</v>
      </c>
      <c r="AG1568" t="s">
        <v>115</v>
      </c>
      <c r="AH1568" t="s">
        <v>117</v>
      </c>
      <c r="AI1568" t="s">
        <v>117</v>
      </c>
      <c r="AJ1568" t="s">
        <v>118</v>
      </c>
      <c r="AL1568" t="s">
        <v>119</v>
      </c>
      <c r="AM1568" t="s">
        <v>191</v>
      </c>
      <c r="AN1568" t="s">
        <v>134</v>
      </c>
      <c r="AO1568" t="s">
        <v>117</v>
      </c>
      <c r="AP1568" t="s">
        <v>117</v>
      </c>
      <c r="AQ1568" t="s">
        <v>117</v>
      </c>
      <c r="AR1568" t="s">
        <v>117</v>
      </c>
      <c r="AS1568" t="s">
        <v>117</v>
      </c>
      <c r="AT1568" t="s">
        <v>117</v>
      </c>
      <c r="AU1568" t="s">
        <v>117</v>
      </c>
      <c r="AV1568" t="s">
        <v>117</v>
      </c>
      <c r="AW1568" t="s">
        <v>117</v>
      </c>
      <c r="AX1568" t="s">
        <v>117</v>
      </c>
      <c r="AY1568" t="s">
        <v>117</v>
      </c>
      <c r="AZ1568" t="s">
        <v>117</v>
      </c>
      <c r="BA1568" t="s">
        <v>117</v>
      </c>
      <c r="BB1568" t="s">
        <v>117</v>
      </c>
      <c r="BD1568" t="s">
        <v>117</v>
      </c>
      <c r="BF1568" t="s">
        <v>117</v>
      </c>
      <c r="BG1568" t="s">
        <v>117</v>
      </c>
      <c r="BH1568" t="s">
        <v>117</v>
      </c>
      <c r="BI1568" t="s">
        <v>117</v>
      </c>
      <c r="BJ1568" t="s">
        <v>117</v>
      </c>
      <c r="BK1568" t="s">
        <v>117</v>
      </c>
      <c r="BL1568" t="s">
        <v>117</v>
      </c>
      <c r="BM1568" t="s">
        <v>117</v>
      </c>
      <c r="BN1568" t="s">
        <v>117</v>
      </c>
      <c r="BO1568" t="s">
        <v>117</v>
      </c>
      <c r="BP1568" t="s">
        <v>117</v>
      </c>
      <c r="BQ1568" t="s">
        <v>117</v>
      </c>
      <c r="BR1568" t="s">
        <v>117</v>
      </c>
      <c r="BS1568" t="s">
        <v>117</v>
      </c>
      <c r="BT1568" t="s">
        <v>117</v>
      </c>
      <c r="BU1568" t="s">
        <v>117</v>
      </c>
      <c r="BV1568" t="s">
        <v>117</v>
      </c>
      <c r="BW1568" t="s">
        <v>115</v>
      </c>
      <c r="BX1568" t="s">
        <v>117</v>
      </c>
      <c r="BY1568" t="s">
        <v>117</v>
      </c>
      <c r="BZ1568" t="s">
        <v>117</v>
      </c>
      <c r="CA1568" t="s">
        <v>117</v>
      </c>
      <c r="CB1568" t="s">
        <v>117</v>
      </c>
      <c r="CC1568" t="s">
        <v>117</v>
      </c>
      <c r="CD1568" t="s">
        <v>117</v>
      </c>
      <c r="CE1568" t="s">
        <v>117</v>
      </c>
      <c r="CF1568" t="s">
        <v>117</v>
      </c>
      <c r="CG1568" t="s">
        <v>117</v>
      </c>
      <c r="CH1568" t="s">
        <v>117</v>
      </c>
      <c r="CI1568" t="s">
        <v>117</v>
      </c>
      <c r="CJ1568" t="s">
        <v>117</v>
      </c>
      <c r="CK1568" t="s">
        <v>117</v>
      </c>
      <c r="CL1568" t="s">
        <v>117</v>
      </c>
      <c r="CM1568" t="s">
        <v>117</v>
      </c>
      <c r="CN1568" t="s">
        <v>117</v>
      </c>
      <c r="CO1568" t="s">
        <v>117</v>
      </c>
      <c r="CP1568" t="s">
        <v>117</v>
      </c>
      <c r="CQ1568" t="s">
        <v>117</v>
      </c>
      <c r="CR1568" t="s">
        <v>117</v>
      </c>
      <c r="CS1568" t="s">
        <v>117</v>
      </c>
      <c r="CT1568" t="s">
        <v>117</v>
      </c>
      <c r="CU1568" t="s">
        <v>117</v>
      </c>
      <c r="CV1568" t="s">
        <v>117</v>
      </c>
      <c r="CW1568" t="s">
        <v>117</v>
      </c>
    </row>
    <row r="1569" spans="1:101" x14ac:dyDescent="0.25">
      <c r="A1569" t="s">
        <v>207</v>
      </c>
      <c r="B1569">
        <v>162850</v>
      </c>
      <c r="C1569" t="s">
        <v>10235</v>
      </c>
      <c r="D1569" t="s">
        <v>102</v>
      </c>
      <c r="E1569" t="s">
        <v>10236</v>
      </c>
      <c r="F1569" t="s">
        <v>10237</v>
      </c>
      <c r="G1569" t="s">
        <v>10238</v>
      </c>
      <c r="I1569" t="s">
        <v>213</v>
      </c>
      <c r="J1569" t="s">
        <v>214</v>
      </c>
      <c r="K1569" t="s">
        <v>134</v>
      </c>
      <c r="L1569">
        <v>10019</v>
      </c>
      <c r="M1569" t="s">
        <v>10239</v>
      </c>
      <c r="N1569" t="s">
        <v>10240</v>
      </c>
      <c r="O1569">
        <v>0</v>
      </c>
      <c r="V1569" t="s">
        <v>114</v>
      </c>
      <c r="W1569" s="1">
        <v>42045</v>
      </c>
      <c r="Y1569" s="1">
        <v>43545</v>
      </c>
      <c r="Z1569" s="2">
        <v>43009</v>
      </c>
      <c r="AA1569" t="s">
        <v>10241</v>
      </c>
      <c r="AB1569" t="s">
        <v>117</v>
      </c>
      <c r="AC1569" t="s">
        <v>117</v>
      </c>
      <c r="AD1569" t="s">
        <v>117</v>
      </c>
      <c r="AG1569" t="s">
        <v>117</v>
      </c>
      <c r="AH1569" t="s">
        <v>115</v>
      </c>
      <c r="AI1569" t="s">
        <v>117</v>
      </c>
      <c r="AJ1569" t="s">
        <v>132</v>
      </c>
      <c r="AL1569" t="s">
        <v>119</v>
      </c>
      <c r="AM1569" t="s">
        <v>214</v>
      </c>
      <c r="AN1569" t="s">
        <v>134</v>
      </c>
      <c r="AO1569" t="s">
        <v>117</v>
      </c>
      <c r="AP1569" t="s">
        <v>117</v>
      </c>
      <c r="AQ1569" t="s">
        <v>117</v>
      </c>
      <c r="AR1569" t="s">
        <v>117</v>
      </c>
      <c r="AS1569" t="s">
        <v>117</v>
      </c>
      <c r="AT1569" t="s">
        <v>117</v>
      </c>
      <c r="AU1569" t="s">
        <v>117</v>
      </c>
      <c r="AV1569" t="s">
        <v>117</v>
      </c>
      <c r="AW1569" t="s">
        <v>117</v>
      </c>
      <c r="AX1569" t="s">
        <v>117</v>
      </c>
      <c r="AY1569" t="s">
        <v>117</v>
      </c>
      <c r="AZ1569" t="s">
        <v>117</v>
      </c>
      <c r="BA1569" t="s">
        <v>117</v>
      </c>
      <c r="BB1569" t="s">
        <v>117</v>
      </c>
      <c r="BD1569" t="s">
        <v>117</v>
      </c>
      <c r="BF1569" t="s">
        <v>117</v>
      </c>
      <c r="BG1569" t="s">
        <v>117</v>
      </c>
      <c r="BH1569" t="s">
        <v>117</v>
      </c>
      <c r="BI1569" t="s">
        <v>117</v>
      </c>
      <c r="BJ1569" t="s">
        <v>117</v>
      </c>
      <c r="BK1569" t="s">
        <v>117</v>
      </c>
      <c r="BL1569" t="s">
        <v>117</v>
      </c>
      <c r="BM1569" t="s">
        <v>117</v>
      </c>
      <c r="BN1569" t="s">
        <v>117</v>
      </c>
      <c r="BO1569" t="s">
        <v>117</v>
      </c>
      <c r="BP1569" t="s">
        <v>117</v>
      </c>
      <c r="BQ1569" t="s">
        <v>117</v>
      </c>
      <c r="BR1569" t="s">
        <v>117</v>
      </c>
      <c r="BS1569" t="s">
        <v>117</v>
      </c>
      <c r="BT1569" t="s">
        <v>117</v>
      </c>
      <c r="BU1569" t="s">
        <v>117</v>
      </c>
      <c r="BV1569" t="s">
        <v>115</v>
      </c>
      <c r="BW1569" t="s">
        <v>115</v>
      </c>
      <c r="BX1569" t="s">
        <v>117</v>
      </c>
      <c r="BY1569" t="s">
        <v>117</v>
      </c>
      <c r="BZ1569" t="s">
        <v>117</v>
      </c>
      <c r="CA1569" t="s">
        <v>117</v>
      </c>
      <c r="CB1569" t="s">
        <v>117</v>
      </c>
      <c r="CC1569" t="s">
        <v>117</v>
      </c>
      <c r="CD1569" t="s">
        <v>117</v>
      </c>
      <c r="CE1569" t="s">
        <v>117</v>
      </c>
      <c r="CF1569" t="s">
        <v>117</v>
      </c>
      <c r="CG1569" t="s">
        <v>117</v>
      </c>
      <c r="CH1569" t="s">
        <v>117</v>
      </c>
      <c r="CI1569" t="s">
        <v>117</v>
      </c>
      <c r="CJ1569" t="s">
        <v>117</v>
      </c>
      <c r="CK1569" t="s">
        <v>117</v>
      </c>
      <c r="CL1569" t="s">
        <v>117</v>
      </c>
      <c r="CM1569" t="s">
        <v>117</v>
      </c>
      <c r="CN1569" t="s">
        <v>117</v>
      </c>
      <c r="CO1569" t="s">
        <v>117</v>
      </c>
      <c r="CP1569" t="s">
        <v>117</v>
      </c>
      <c r="CQ1569" t="s">
        <v>117</v>
      </c>
      <c r="CR1569" t="s">
        <v>117</v>
      </c>
      <c r="CS1569" t="s">
        <v>117</v>
      </c>
      <c r="CT1569" t="s">
        <v>117</v>
      </c>
      <c r="CU1569" t="s">
        <v>117</v>
      </c>
      <c r="CV1569" t="s">
        <v>117</v>
      </c>
      <c r="CW1569" t="s">
        <v>117</v>
      </c>
    </row>
    <row r="1570" spans="1:101" x14ac:dyDescent="0.25">
      <c r="A1570" t="s">
        <v>207</v>
      </c>
      <c r="B1570">
        <v>162092</v>
      </c>
      <c r="C1570" t="s">
        <v>10242</v>
      </c>
      <c r="D1570" t="s">
        <v>102</v>
      </c>
      <c r="E1570" t="s">
        <v>10243</v>
      </c>
      <c r="F1570" t="s">
        <v>10243</v>
      </c>
      <c r="G1570" t="s">
        <v>10244</v>
      </c>
      <c r="H1570" t="s">
        <v>10245</v>
      </c>
      <c r="I1570" t="s">
        <v>213</v>
      </c>
      <c r="J1570" t="s">
        <v>214</v>
      </c>
      <c r="K1570" t="s">
        <v>134</v>
      </c>
      <c r="L1570">
        <v>10017</v>
      </c>
      <c r="M1570" t="s">
        <v>10246</v>
      </c>
      <c r="N1570" t="s">
        <v>10247</v>
      </c>
      <c r="O1570">
        <v>0</v>
      </c>
      <c r="V1570" t="s">
        <v>114</v>
      </c>
      <c r="W1570" s="1">
        <v>40997</v>
      </c>
      <c r="Y1570" s="1">
        <v>43501</v>
      </c>
      <c r="Z1570" s="2">
        <v>43009</v>
      </c>
      <c r="AA1570" t="s">
        <v>10248</v>
      </c>
      <c r="AB1570" t="s">
        <v>117</v>
      </c>
      <c r="AC1570" t="s">
        <v>117</v>
      </c>
      <c r="AD1570" t="s">
        <v>117</v>
      </c>
      <c r="AG1570" t="s">
        <v>117</v>
      </c>
      <c r="AH1570" t="s">
        <v>115</v>
      </c>
      <c r="AI1570" t="s">
        <v>117</v>
      </c>
      <c r="AJ1570" t="s">
        <v>132</v>
      </c>
      <c r="AL1570" t="s">
        <v>119</v>
      </c>
      <c r="AM1570" t="s">
        <v>214</v>
      </c>
      <c r="AN1570" t="s">
        <v>134</v>
      </c>
      <c r="AO1570" t="s">
        <v>117</v>
      </c>
      <c r="AP1570" t="s">
        <v>117</v>
      </c>
      <c r="AQ1570" t="s">
        <v>117</v>
      </c>
      <c r="AR1570" t="s">
        <v>117</v>
      </c>
      <c r="AS1570" t="s">
        <v>117</v>
      </c>
      <c r="AT1570" t="s">
        <v>117</v>
      </c>
      <c r="AU1570" t="s">
        <v>117</v>
      </c>
      <c r="AV1570" t="s">
        <v>117</v>
      </c>
      <c r="AW1570" t="s">
        <v>117</v>
      </c>
      <c r="AX1570" t="s">
        <v>117</v>
      </c>
      <c r="AY1570" t="s">
        <v>117</v>
      </c>
      <c r="AZ1570" t="s">
        <v>117</v>
      </c>
      <c r="BA1570" t="s">
        <v>117</v>
      </c>
      <c r="BB1570" t="s">
        <v>117</v>
      </c>
      <c r="BD1570" t="s">
        <v>117</v>
      </c>
      <c r="BF1570" t="s">
        <v>117</v>
      </c>
      <c r="BG1570" t="s">
        <v>117</v>
      </c>
      <c r="BH1570" t="s">
        <v>117</v>
      </c>
      <c r="BI1570" t="s">
        <v>117</v>
      </c>
      <c r="BJ1570" t="s">
        <v>117</v>
      </c>
      <c r="BK1570" t="s">
        <v>117</v>
      </c>
      <c r="BL1570" t="s">
        <v>117</v>
      </c>
      <c r="BM1570" t="s">
        <v>117</v>
      </c>
      <c r="BN1570" t="s">
        <v>117</v>
      </c>
      <c r="BO1570" t="s">
        <v>117</v>
      </c>
      <c r="BP1570" t="s">
        <v>117</v>
      </c>
      <c r="BQ1570" t="s">
        <v>117</v>
      </c>
      <c r="BR1570" t="s">
        <v>117</v>
      </c>
      <c r="BS1570" t="s">
        <v>117</v>
      </c>
      <c r="BT1570" t="s">
        <v>117</v>
      </c>
      <c r="BU1570" t="s">
        <v>117</v>
      </c>
      <c r="BV1570" t="s">
        <v>115</v>
      </c>
      <c r="BW1570" t="s">
        <v>115</v>
      </c>
      <c r="BX1570" t="s">
        <v>117</v>
      </c>
      <c r="BY1570" t="s">
        <v>117</v>
      </c>
      <c r="BZ1570" t="s">
        <v>117</v>
      </c>
      <c r="CA1570" t="s">
        <v>117</v>
      </c>
      <c r="CB1570" t="s">
        <v>117</v>
      </c>
      <c r="CC1570" t="s">
        <v>117</v>
      </c>
      <c r="CD1570" t="s">
        <v>117</v>
      </c>
      <c r="CE1570" t="s">
        <v>117</v>
      </c>
      <c r="CF1570" t="s">
        <v>117</v>
      </c>
      <c r="CG1570" t="s">
        <v>117</v>
      </c>
      <c r="CH1570" t="s">
        <v>117</v>
      </c>
      <c r="CI1570" t="s">
        <v>117</v>
      </c>
      <c r="CJ1570" t="s">
        <v>117</v>
      </c>
      <c r="CK1570" t="s">
        <v>117</v>
      </c>
      <c r="CL1570" t="s">
        <v>117</v>
      </c>
      <c r="CM1570" t="s">
        <v>117</v>
      </c>
      <c r="CN1570" t="s">
        <v>117</v>
      </c>
      <c r="CO1570" t="s">
        <v>117</v>
      </c>
      <c r="CP1570" t="s">
        <v>117</v>
      </c>
      <c r="CQ1570" t="s">
        <v>117</v>
      </c>
      <c r="CR1570" t="s">
        <v>117</v>
      </c>
      <c r="CS1570" t="s">
        <v>117</v>
      </c>
      <c r="CT1570" t="s">
        <v>117</v>
      </c>
      <c r="CU1570" t="s">
        <v>117</v>
      </c>
      <c r="CV1570" t="s">
        <v>117</v>
      </c>
      <c r="CW1570" t="s">
        <v>117</v>
      </c>
    </row>
    <row r="1571" spans="1:101" x14ac:dyDescent="0.25">
      <c r="A1571" t="s">
        <v>100</v>
      </c>
      <c r="B1571">
        <v>163896</v>
      </c>
      <c r="C1571" t="s">
        <v>10249</v>
      </c>
      <c r="D1571" t="s">
        <v>102</v>
      </c>
      <c r="E1571" t="s">
        <v>10250</v>
      </c>
      <c r="F1571" t="s">
        <v>10250</v>
      </c>
      <c r="G1571" t="s">
        <v>9946</v>
      </c>
      <c r="H1571" t="s">
        <v>10251</v>
      </c>
      <c r="I1571" t="s">
        <v>160</v>
      </c>
      <c r="K1571" t="s">
        <v>161</v>
      </c>
      <c r="L1571">
        <v>59818</v>
      </c>
      <c r="M1571" t="s">
        <v>10252</v>
      </c>
      <c r="N1571" t="s">
        <v>10253</v>
      </c>
      <c r="O1571">
        <v>1</v>
      </c>
      <c r="V1571" t="s">
        <v>114</v>
      </c>
      <c r="W1571" s="1">
        <v>41008</v>
      </c>
      <c r="Y1571" s="1">
        <v>43607</v>
      </c>
      <c r="Z1571" s="2">
        <v>43009</v>
      </c>
      <c r="AA1571" t="s">
        <v>10254</v>
      </c>
      <c r="AB1571" t="s">
        <v>115</v>
      </c>
      <c r="AC1571" t="s">
        <v>117</v>
      </c>
      <c r="AD1571" t="s">
        <v>117</v>
      </c>
      <c r="AF1571" t="s">
        <v>10255</v>
      </c>
      <c r="AG1571" t="s">
        <v>117</v>
      </c>
      <c r="AH1571" t="s">
        <v>115</v>
      </c>
      <c r="AI1571" t="s">
        <v>117</v>
      </c>
      <c r="AJ1571" t="s">
        <v>118</v>
      </c>
      <c r="AL1571" t="s">
        <v>184</v>
      </c>
      <c r="AN1571" t="s">
        <v>161</v>
      </c>
      <c r="AO1571" t="s">
        <v>117</v>
      </c>
      <c r="AP1571" t="s">
        <v>117</v>
      </c>
      <c r="AQ1571" t="s">
        <v>117</v>
      </c>
      <c r="AR1571" t="s">
        <v>117</v>
      </c>
      <c r="AS1571" t="s">
        <v>117</v>
      </c>
      <c r="AT1571" t="s">
        <v>117</v>
      </c>
      <c r="AU1571" t="s">
        <v>117</v>
      </c>
      <c r="AV1571" t="s">
        <v>117</v>
      </c>
      <c r="AW1571" t="s">
        <v>117</v>
      </c>
      <c r="AX1571" t="s">
        <v>117</v>
      </c>
      <c r="AY1571" t="s">
        <v>117</v>
      </c>
      <c r="AZ1571" t="s">
        <v>117</v>
      </c>
      <c r="BA1571" t="s">
        <v>117</v>
      </c>
      <c r="BB1571" t="s">
        <v>117</v>
      </c>
      <c r="BD1571" t="s">
        <v>117</v>
      </c>
      <c r="BF1571" t="s">
        <v>117</v>
      </c>
      <c r="BG1571" t="s">
        <v>117</v>
      </c>
      <c r="BH1571" t="s">
        <v>117</v>
      </c>
      <c r="BI1571" t="s">
        <v>117</v>
      </c>
      <c r="BJ1571" t="s">
        <v>117</v>
      </c>
      <c r="BK1571" t="s">
        <v>117</v>
      </c>
      <c r="BL1571" t="s">
        <v>117</v>
      </c>
      <c r="BM1571" t="s">
        <v>117</v>
      </c>
      <c r="BN1571" t="s">
        <v>117</v>
      </c>
      <c r="BO1571" t="s">
        <v>117</v>
      </c>
      <c r="BP1571" t="s">
        <v>117</v>
      </c>
      <c r="BQ1571" t="s">
        <v>117</v>
      </c>
      <c r="BR1571" t="s">
        <v>117</v>
      </c>
      <c r="BS1571" t="s">
        <v>117</v>
      </c>
      <c r="BT1571" t="s">
        <v>117</v>
      </c>
      <c r="BU1571" t="s">
        <v>117</v>
      </c>
      <c r="BV1571" t="s">
        <v>117</v>
      </c>
      <c r="BW1571" t="s">
        <v>115</v>
      </c>
      <c r="BX1571" t="s">
        <v>117</v>
      </c>
      <c r="BY1571" t="s">
        <v>117</v>
      </c>
      <c r="BZ1571" t="s">
        <v>117</v>
      </c>
      <c r="CA1571" t="s">
        <v>117</v>
      </c>
      <c r="CB1571" t="s">
        <v>117</v>
      </c>
      <c r="CC1571" t="s">
        <v>117</v>
      </c>
      <c r="CD1571" t="s">
        <v>117</v>
      </c>
      <c r="CE1571" t="s">
        <v>117</v>
      </c>
      <c r="CF1571" t="s">
        <v>117</v>
      </c>
      <c r="CG1571" t="s">
        <v>117</v>
      </c>
      <c r="CH1571" t="s">
        <v>117</v>
      </c>
      <c r="CI1571" t="s">
        <v>117</v>
      </c>
      <c r="CJ1571" t="s">
        <v>117</v>
      </c>
      <c r="CK1571" t="s">
        <v>117</v>
      </c>
      <c r="CL1571" t="s">
        <v>117</v>
      </c>
      <c r="CM1571" t="s">
        <v>117</v>
      </c>
      <c r="CN1571" t="s">
        <v>117</v>
      </c>
      <c r="CO1571" t="s">
        <v>117</v>
      </c>
      <c r="CP1571" t="s">
        <v>117</v>
      </c>
      <c r="CQ1571" t="s">
        <v>117</v>
      </c>
      <c r="CR1571" t="s">
        <v>117</v>
      </c>
      <c r="CS1571" t="s">
        <v>117</v>
      </c>
      <c r="CT1571" t="s">
        <v>117</v>
      </c>
      <c r="CU1571" t="s">
        <v>117</v>
      </c>
      <c r="CV1571" t="s">
        <v>117</v>
      </c>
      <c r="CW1571" t="s">
        <v>117</v>
      </c>
    </row>
    <row r="1572" spans="1:101" x14ac:dyDescent="0.25">
      <c r="A1572" t="s">
        <v>167</v>
      </c>
      <c r="B1572">
        <v>304511</v>
      </c>
      <c r="C1572" t="s">
        <v>10256</v>
      </c>
      <c r="D1572" t="s">
        <v>102</v>
      </c>
      <c r="E1572" t="s">
        <v>10257</v>
      </c>
      <c r="F1572" t="s">
        <v>10258</v>
      </c>
      <c r="G1572" t="s">
        <v>10259</v>
      </c>
      <c r="I1572" t="s">
        <v>234</v>
      </c>
      <c r="J1572" t="s">
        <v>172</v>
      </c>
      <c r="K1572" t="s">
        <v>134</v>
      </c>
      <c r="L1572">
        <v>94103</v>
      </c>
      <c r="M1572" t="s">
        <v>10260</v>
      </c>
      <c r="O1572">
        <v>0</v>
      </c>
      <c r="V1572" t="s">
        <v>114</v>
      </c>
      <c r="W1572" s="1">
        <v>43669</v>
      </c>
      <c r="Y1572" s="1">
        <v>43669</v>
      </c>
      <c r="Z1572" s="2">
        <v>43009</v>
      </c>
      <c r="AA1572" t="s">
        <v>10261</v>
      </c>
      <c r="AB1572" t="s">
        <v>117</v>
      </c>
      <c r="AC1572" t="s">
        <v>117</v>
      </c>
      <c r="AD1572" t="s">
        <v>117</v>
      </c>
      <c r="AG1572" t="s">
        <v>117</v>
      </c>
      <c r="AH1572" t="s">
        <v>115</v>
      </c>
      <c r="AI1572" t="s">
        <v>117</v>
      </c>
      <c r="AJ1572" t="s">
        <v>118</v>
      </c>
      <c r="AL1572" t="s">
        <v>119</v>
      </c>
      <c r="AM1572" t="s">
        <v>133</v>
      </c>
      <c r="AN1572" t="s">
        <v>134</v>
      </c>
      <c r="AO1572" t="s">
        <v>117</v>
      </c>
      <c r="AP1572" t="s">
        <v>117</v>
      </c>
      <c r="AQ1572" t="s">
        <v>117</v>
      </c>
      <c r="AR1572" t="s">
        <v>117</v>
      </c>
      <c r="AS1572" t="s">
        <v>117</v>
      </c>
      <c r="AT1572" t="s">
        <v>117</v>
      </c>
      <c r="AU1572" t="s">
        <v>117</v>
      </c>
      <c r="AV1572" t="s">
        <v>117</v>
      </c>
      <c r="AW1572" t="s">
        <v>117</v>
      </c>
      <c r="AX1572" t="s">
        <v>117</v>
      </c>
      <c r="AY1572" t="s">
        <v>117</v>
      </c>
      <c r="AZ1572" t="s">
        <v>117</v>
      </c>
      <c r="BA1572" t="s">
        <v>117</v>
      </c>
      <c r="BB1572" t="s">
        <v>117</v>
      </c>
      <c r="BD1572" t="s">
        <v>117</v>
      </c>
      <c r="BF1572" t="s">
        <v>117</v>
      </c>
      <c r="BG1572" t="s">
        <v>117</v>
      </c>
      <c r="BH1572" t="s">
        <v>117</v>
      </c>
      <c r="BI1572" t="s">
        <v>117</v>
      </c>
      <c r="BJ1572" t="s">
        <v>117</v>
      </c>
      <c r="BK1572" t="s">
        <v>117</v>
      </c>
      <c r="BL1572" t="s">
        <v>117</v>
      </c>
      <c r="BM1572" t="s">
        <v>117</v>
      </c>
      <c r="BN1572" t="s">
        <v>117</v>
      </c>
      <c r="BO1572" t="s">
        <v>117</v>
      </c>
      <c r="BP1572" t="s">
        <v>117</v>
      </c>
      <c r="BQ1572" t="s">
        <v>117</v>
      </c>
      <c r="BR1572" t="s">
        <v>117</v>
      </c>
      <c r="BS1572" t="s">
        <v>117</v>
      </c>
      <c r="BT1572" t="s">
        <v>117</v>
      </c>
      <c r="BU1572" t="s">
        <v>117</v>
      </c>
      <c r="BV1572" t="s">
        <v>117</v>
      </c>
      <c r="BW1572" t="s">
        <v>115</v>
      </c>
      <c r="BX1572" t="s">
        <v>117</v>
      </c>
      <c r="BY1572" t="s">
        <v>117</v>
      </c>
      <c r="BZ1572" t="s">
        <v>117</v>
      </c>
      <c r="CA1572" t="s">
        <v>117</v>
      </c>
      <c r="CB1572" t="s">
        <v>117</v>
      </c>
      <c r="CC1572" t="s">
        <v>117</v>
      </c>
      <c r="CD1572" t="s">
        <v>117</v>
      </c>
      <c r="CE1572" t="s">
        <v>117</v>
      </c>
      <c r="CF1572" t="s">
        <v>117</v>
      </c>
      <c r="CG1572" t="s">
        <v>117</v>
      </c>
      <c r="CH1572" t="s">
        <v>117</v>
      </c>
      <c r="CI1572" t="s">
        <v>117</v>
      </c>
      <c r="CJ1572" t="s">
        <v>117</v>
      </c>
      <c r="CK1572" t="s">
        <v>117</v>
      </c>
      <c r="CL1572" t="s">
        <v>117</v>
      </c>
      <c r="CM1572" t="s">
        <v>117</v>
      </c>
      <c r="CN1572" t="s">
        <v>117</v>
      </c>
      <c r="CO1572" t="s">
        <v>117</v>
      </c>
      <c r="CP1572" t="s">
        <v>117</v>
      </c>
      <c r="CQ1572" t="s">
        <v>117</v>
      </c>
      <c r="CR1572" t="s">
        <v>117</v>
      </c>
      <c r="CS1572" t="s">
        <v>117</v>
      </c>
      <c r="CT1572" t="s">
        <v>117</v>
      </c>
      <c r="CU1572" t="s">
        <v>117</v>
      </c>
      <c r="CV1572" t="s">
        <v>117</v>
      </c>
      <c r="CW1572" t="s">
        <v>117</v>
      </c>
    </row>
    <row r="1573" spans="1:101" x14ac:dyDescent="0.25">
      <c r="A1573" t="s">
        <v>207</v>
      </c>
      <c r="B1573">
        <v>167680</v>
      </c>
      <c r="C1573" t="s">
        <v>10262</v>
      </c>
      <c r="D1573" t="s">
        <v>102</v>
      </c>
      <c r="E1573" t="s">
        <v>10263</v>
      </c>
      <c r="F1573" t="s">
        <v>10263</v>
      </c>
      <c r="G1573" t="s">
        <v>10264</v>
      </c>
      <c r="H1573" t="s">
        <v>908</v>
      </c>
      <c r="I1573" t="s">
        <v>8129</v>
      </c>
      <c r="J1573" t="s">
        <v>1102</v>
      </c>
      <c r="K1573" t="s">
        <v>134</v>
      </c>
      <c r="L1573" t="s">
        <v>10265</v>
      </c>
      <c r="M1573" t="s">
        <v>10266</v>
      </c>
      <c r="N1573" t="s">
        <v>10267</v>
      </c>
      <c r="O1573">
        <v>0</v>
      </c>
      <c r="V1573" t="s">
        <v>114</v>
      </c>
      <c r="W1573" s="1">
        <v>41402</v>
      </c>
      <c r="Y1573" s="1">
        <v>43555</v>
      </c>
      <c r="Z1573" s="2">
        <v>43009</v>
      </c>
      <c r="AA1573" t="s">
        <v>10268</v>
      </c>
      <c r="AB1573" t="s">
        <v>117</v>
      </c>
      <c r="AC1573" t="s">
        <v>117</v>
      </c>
      <c r="AD1573" t="s">
        <v>117</v>
      </c>
      <c r="AG1573" t="s">
        <v>115</v>
      </c>
      <c r="AH1573" t="s">
        <v>117</v>
      </c>
      <c r="AI1573" t="s">
        <v>117</v>
      </c>
      <c r="AJ1573" t="s">
        <v>132</v>
      </c>
      <c r="AL1573" t="s">
        <v>119</v>
      </c>
      <c r="AM1573" t="s">
        <v>133</v>
      </c>
      <c r="AN1573" t="s">
        <v>134</v>
      </c>
      <c r="AO1573" t="s">
        <v>117</v>
      </c>
      <c r="AP1573" t="s">
        <v>117</v>
      </c>
      <c r="AQ1573" t="s">
        <v>117</v>
      </c>
      <c r="AR1573" t="s">
        <v>117</v>
      </c>
      <c r="AS1573" t="s">
        <v>117</v>
      </c>
      <c r="AT1573" t="s">
        <v>117</v>
      </c>
      <c r="AU1573" t="s">
        <v>117</v>
      </c>
      <c r="AV1573" t="s">
        <v>117</v>
      </c>
      <c r="AW1573" t="s">
        <v>117</v>
      </c>
      <c r="AX1573" t="s">
        <v>117</v>
      </c>
      <c r="AY1573" t="s">
        <v>117</v>
      </c>
      <c r="AZ1573" t="s">
        <v>117</v>
      </c>
      <c r="BA1573" t="s">
        <v>117</v>
      </c>
      <c r="BB1573" t="s">
        <v>117</v>
      </c>
      <c r="BD1573" t="s">
        <v>117</v>
      </c>
      <c r="BF1573" t="s">
        <v>117</v>
      </c>
      <c r="BG1573" t="s">
        <v>117</v>
      </c>
      <c r="BH1573" t="s">
        <v>117</v>
      </c>
      <c r="BI1573" t="s">
        <v>117</v>
      </c>
      <c r="BJ1573" t="s">
        <v>117</v>
      </c>
      <c r="BK1573" t="s">
        <v>117</v>
      </c>
      <c r="BL1573" t="s">
        <v>117</v>
      </c>
      <c r="BM1573" t="s">
        <v>117</v>
      </c>
      <c r="BN1573" t="s">
        <v>117</v>
      </c>
      <c r="BO1573" t="s">
        <v>117</v>
      </c>
      <c r="BP1573" t="s">
        <v>117</v>
      </c>
      <c r="BQ1573" t="s">
        <v>117</v>
      </c>
      <c r="BR1573" t="s">
        <v>117</v>
      </c>
      <c r="BS1573" t="s">
        <v>117</v>
      </c>
      <c r="BT1573" t="s">
        <v>117</v>
      </c>
      <c r="BU1573" t="s">
        <v>117</v>
      </c>
      <c r="BV1573" t="s">
        <v>115</v>
      </c>
      <c r="BW1573" t="s">
        <v>115</v>
      </c>
      <c r="BX1573" t="s">
        <v>115</v>
      </c>
      <c r="BY1573" t="s">
        <v>117</v>
      </c>
      <c r="BZ1573" t="s">
        <v>117</v>
      </c>
      <c r="CA1573" t="s">
        <v>117</v>
      </c>
      <c r="CB1573" t="s">
        <v>117</v>
      </c>
      <c r="CC1573" t="s">
        <v>117</v>
      </c>
      <c r="CD1573" t="s">
        <v>117</v>
      </c>
      <c r="CE1573" t="s">
        <v>117</v>
      </c>
      <c r="CF1573" t="s">
        <v>117</v>
      </c>
      <c r="CG1573" t="s">
        <v>117</v>
      </c>
      <c r="CH1573" t="s">
        <v>117</v>
      </c>
      <c r="CI1573" t="s">
        <v>117</v>
      </c>
      <c r="CJ1573" t="s">
        <v>117</v>
      </c>
      <c r="CK1573" t="s">
        <v>117</v>
      </c>
      <c r="CL1573" t="s">
        <v>117</v>
      </c>
      <c r="CM1573" t="s">
        <v>117</v>
      </c>
      <c r="CN1573" t="s">
        <v>117</v>
      </c>
      <c r="CO1573" t="s">
        <v>117</v>
      </c>
      <c r="CP1573" t="s">
        <v>117</v>
      </c>
      <c r="CQ1573" t="s">
        <v>117</v>
      </c>
      <c r="CR1573" t="s">
        <v>117</v>
      </c>
      <c r="CS1573" t="s">
        <v>117</v>
      </c>
      <c r="CT1573" t="s">
        <v>117</v>
      </c>
      <c r="CU1573" t="s">
        <v>117</v>
      </c>
      <c r="CV1573" t="s">
        <v>117</v>
      </c>
      <c r="CW1573" t="s">
        <v>117</v>
      </c>
    </row>
    <row r="1574" spans="1:101" x14ac:dyDescent="0.25">
      <c r="A1574" t="s">
        <v>167</v>
      </c>
      <c r="B1574">
        <v>286433</v>
      </c>
      <c r="C1574" t="s">
        <v>10269</v>
      </c>
      <c r="D1574" t="s">
        <v>102</v>
      </c>
      <c r="E1574" t="s">
        <v>10270</v>
      </c>
      <c r="F1574" t="s">
        <v>10270</v>
      </c>
      <c r="G1574" t="s">
        <v>10271</v>
      </c>
      <c r="I1574" t="s">
        <v>171</v>
      </c>
      <c r="J1574" t="s">
        <v>172</v>
      </c>
      <c r="K1574" t="s">
        <v>134</v>
      </c>
      <c r="L1574">
        <v>94301</v>
      </c>
      <c r="M1574" t="s">
        <v>10272</v>
      </c>
      <c r="O1574">
        <v>0</v>
      </c>
      <c r="P1574" t="s">
        <v>10273</v>
      </c>
      <c r="Q1574" t="s">
        <v>10274</v>
      </c>
      <c r="R1574" t="s">
        <v>285</v>
      </c>
      <c r="S1574" t="s">
        <v>172</v>
      </c>
      <c r="T1574" t="s">
        <v>134</v>
      </c>
      <c r="U1574">
        <v>94025</v>
      </c>
      <c r="V1574" t="s">
        <v>114</v>
      </c>
      <c r="W1574" s="1">
        <v>43186</v>
      </c>
      <c r="Y1574" s="1">
        <v>43553</v>
      </c>
      <c r="Z1574" s="2">
        <v>43009</v>
      </c>
      <c r="AA1574" t="s">
        <v>10275</v>
      </c>
      <c r="AB1574" t="s">
        <v>117</v>
      </c>
      <c r="AC1574" t="s">
        <v>117</v>
      </c>
      <c r="AD1574" t="s">
        <v>117</v>
      </c>
      <c r="AG1574" t="s">
        <v>115</v>
      </c>
      <c r="AH1574" t="s">
        <v>115</v>
      </c>
      <c r="AI1574" t="s">
        <v>117</v>
      </c>
      <c r="AJ1574" t="s">
        <v>132</v>
      </c>
      <c r="AL1574" t="s">
        <v>119</v>
      </c>
      <c r="AM1574" t="s">
        <v>133</v>
      </c>
      <c r="AN1574" t="s">
        <v>134</v>
      </c>
      <c r="AO1574" t="s">
        <v>117</v>
      </c>
      <c r="AP1574" t="s">
        <v>117</v>
      </c>
      <c r="AQ1574" t="s">
        <v>117</v>
      </c>
      <c r="AR1574" t="s">
        <v>117</v>
      </c>
      <c r="AS1574" t="s">
        <v>117</v>
      </c>
      <c r="AT1574" t="s">
        <v>117</v>
      </c>
      <c r="AU1574" t="s">
        <v>117</v>
      </c>
      <c r="AV1574" t="s">
        <v>117</v>
      </c>
      <c r="AW1574" t="s">
        <v>117</v>
      </c>
      <c r="AX1574" t="s">
        <v>117</v>
      </c>
      <c r="AY1574" t="s">
        <v>117</v>
      </c>
      <c r="AZ1574" t="s">
        <v>117</v>
      </c>
      <c r="BA1574" t="s">
        <v>117</v>
      </c>
      <c r="BB1574" t="s">
        <v>117</v>
      </c>
      <c r="BD1574" t="s">
        <v>117</v>
      </c>
      <c r="BF1574" t="s">
        <v>117</v>
      </c>
      <c r="BG1574" t="s">
        <v>117</v>
      </c>
      <c r="BH1574" t="s">
        <v>117</v>
      </c>
      <c r="BI1574" t="s">
        <v>117</v>
      </c>
      <c r="BJ1574" t="s">
        <v>117</v>
      </c>
      <c r="BK1574" t="s">
        <v>117</v>
      </c>
      <c r="BL1574" t="s">
        <v>117</v>
      </c>
      <c r="BM1574" t="s">
        <v>117</v>
      </c>
      <c r="BN1574" t="s">
        <v>117</v>
      </c>
      <c r="BO1574" t="s">
        <v>117</v>
      </c>
      <c r="BP1574" t="s">
        <v>117</v>
      </c>
      <c r="BQ1574" t="s">
        <v>117</v>
      </c>
      <c r="BR1574" t="s">
        <v>117</v>
      </c>
      <c r="BS1574" t="s">
        <v>117</v>
      </c>
      <c r="BT1574" t="s">
        <v>117</v>
      </c>
      <c r="BU1574" t="s">
        <v>117</v>
      </c>
      <c r="BV1574" t="s">
        <v>115</v>
      </c>
      <c r="BW1574" t="s">
        <v>115</v>
      </c>
      <c r="BX1574" t="s">
        <v>117</v>
      </c>
      <c r="BY1574" t="s">
        <v>117</v>
      </c>
      <c r="BZ1574" t="s">
        <v>117</v>
      </c>
      <c r="CA1574" t="s">
        <v>117</v>
      </c>
      <c r="CB1574" t="s">
        <v>117</v>
      </c>
      <c r="CC1574" t="s">
        <v>117</v>
      </c>
      <c r="CD1574" t="s">
        <v>117</v>
      </c>
      <c r="CE1574" t="s">
        <v>117</v>
      </c>
      <c r="CF1574" t="s">
        <v>117</v>
      </c>
      <c r="CG1574" t="s">
        <v>117</v>
      </c>
      <c r="CH1574" t="s">
        <v>117</v>
      </c>
      <c r="CI1574" t="s">
        <v>117</v>
      </c>
      <c r="CJ1574" t="s">
        <v>117</v>
      </c>
      <c r="CK1574" t="s">
        <v>117</v>
      </c>
      <c r="CL1574" t="s">
        <v>117</v>
      </c>
      <c r="CM1574" t="s">
        <v>117</v>
      </c>
      <c r="CN1574" t="s">
        <v>117</v>
      </c>
      <c r="CO1574" t="s">
        <v>117</v>
      </c>
      <c r="CP1574" t="s">
        <v>117</v>
      </c>
      <c r="CQ1574" t="s">
        <v>117</v>
      </c>
      <c r="CR1574" t="s">
        <v>115</v>
      </c>
      <c r="CS1574" t="s">
        <v>117</v>
      </c>
      <c r="CT1574" t="s">
        <v>117</v>
      </c>
      <c r="CU1574" t="s">
        <v>117</v>
      </c>
      <c r="CV1574" t="s">
        <v>117</v>
      </c>
      <c r="CW1574" t="s">
        <v>117</v>
      </c>
    </row>
    <row r="1575" spans="1:101" x14ac:dyDescent="0.25">
      <c r="A1575" t="s">
        <v>100</v>
      </c>
      <c r="B1575">
        <v>302097</v>
      </c>
      <c r="C1575" t="s">
        <v>10276</v>
      </c>
      <c r="D1575" t="s">
        <v>102</v>
      </c>
      <c r="E1575" t="s">
        <v>10277</v>
      </c>
      <c r="F1575" t="s">
        <v>10277</v>
      </c>
      <c r="G1575" t="s">
        <v>3159</v>
      </c>
      <c r="H1575" t="s">
        <v>3160</v>
      </c>
      <c r="I1575" t="s">
        <v>10278</v>
      </c>
      <c r="K1575" t="s">
        <v>106</v>
      </c>
      <c r="L1575" t="s">
        <v>10279</v>
      </c>
      <c r="M1575" t="s">
        <v>4227</v>
      </c>
      <c r="O1575">
        <v>1</v>
      </c>
      <c r="P1575" t="s">
        <v>10280</v>
      </c>
      <c r="R1575" t="s">
        <v>1303</v>
      </c>
      <c r="T1575" t="s">
        <v>1304</v>
      </c>
      <c r="U1575">
        <v>200021</v>
      </c>
      <c r="V1575" t="s">
        <v>114</v>
      </c>
      <c r="W1575" s="1">
        <v>43635</v>
      </c>
      <c r="Y1575" s="1">
        <v>43635</v>
      </c>
      <c r="Z1575" s="2">
        <v>43009</v>
      </c>
      <c r="AA1575" t="s">
        <v>10281</v>
      </c>
      <c r="AB1575" t="s">
        <v>117</v>
      </c>
      <c r="AC1575" t="s">
        <v>117</v>
      </c>
      <c r="AD1575" t="s">
        <v>117</v>
      </c>
      <c r="AG1575" t="s">
        <v>115</v>
      </c>
      <c r="AH1575" t="s">
        <v>117</v>
      </c>
      <c r="AI1575" t="s">
        <v>117</v>
      </c>
      <c r="AJ1575" t="s">
        <v>118</v>
      </c>
      <c r="AL1575" t="s">
        <v>119</v>
      </c>
      <c r="AN1575" t="s">
        <v>106</v>
      </c>
      <c r="AO1575" t="s">
        <v>117</v>
      </c>
      <c r="AP1575" t="s">
        <v>117</v>
      </c>
      <c r="AQ1575" t="s">
        <v>117</v>
      </c>
      <c r="AR1575" t="s">
        <v>117</v>
      </c>
      <c r="AS1575" t="s">
        <v>117</v>
      </c>
      <c r="AT1575" t="s">
        <v>117</v>
      </c>
      <c r="AU1575" t="s">
        <v>117</v>
      </c>
      <c r="AV1575" t="s">
        <v>117</v>
      </c>
      <c r="AW1575" t="s">
        <v>117</v>
      </c>
      <c r="AX1575" t="s">
        <v>117</v>
      </c>
      <c r="AY1575" t="s">
        <v>117</v>
      </c>
      <c r="AZ1575" t="s">
        <v>117</v>
      </c>
      <c r="BA1575" t="s">
        <v>117</v>
      </c>
      <c r="BB1575" t="s">
        <v>117</v>
      </c>
      <c r="BD1575" t="s">
        <v>117</v>
      </c>
      <c r="BF1575" t="s">
        <v>117</v>
      </c>
      <c r="BG1575" t="s">
        <v>117</v>
      </c>
      <c r="BH1575" t="s">
        <v>117</v>
      </c>
      <c r="BI1575" t="s">
        <v>117</v>
      </c>
      <c r="BJ1575" t="s">
        <v>117</v>
      </c>
      <c r="BK1575" t="s">
        <v>117</v>
      </c>
      <c r="BL1575" t="s">
        <v>117</v>
      </c>
      <c r="BM1575" t="s">
        <v>117</v>
      </c>
      <c r="BN1575" t="s">
        <v>117</v>
      </c>
      <c r="BO1575" t="s">
        <v>117</v>
      </c>
      <c r="BP1575" t="s">
        <v>117</v>
      </c>
      <c r="BQ1575" t="s">
        <v>117</v>
      </c>
      <c r="BR1575" t="s">
        <v>117</v>
      </c>
      <c r="BS1575" t="s">
        <v>117</v>
      </c>
      <c r="BT1575" t="s">
        <v>117</v>
      </c>
      <c r="BU1575" t="s">
        <v>117</v>
      </c>
      <c r="BV1575" t="s">
        <v>115</v>
      </c>
      <c r="BW1575" t="s">
        <v>115</v>
      </c>
      <c r="BX1575" t="s">
        <v>117</v>
      </c>
      <c r="BY1575" t="s">
        <v>117</v>
      </c>
      <c r="BZ1575" t="s">
        <v>117</v>
      </c>
      <c r="CA1575" t="s">
        <v>117</v>
      </c>
      <c r="CB1575" t="s">
        <v>117</v>
      </c>
      <c r="CC1575" t="s">
        <v>117</v>
      </c>
      <c r="CD1575" t="s">
        <v>117</v>
      </c>
      <c r="CE1575" t="s">
        <v>117</v>
      </c>
      <c r="CF1575" t="s">
        <v>117</v>
      </c>
      <c r="CG1575" t="s">
        <v>117</v>
      </c>
      <c r="CH1575" t="s">
        <v>117</v>
      </c>
      <c r="CI1575" t="s">
        <v>117</v>
      </c>
      <c r="CJ1575" t="s">
        <v>117</v>
      </c>
      <c r="CK1575" t="s">
        <v>117</v>
      </c>
      <c r="CL1575" t="s">
        <v>117</v>
      </c>
      <c r="CM1575" t="s">
        <v>117</v>
      </c>
      <c r="CN1575" t="s">
        <v>117</v>
      </c>
      <c r="CO1575" t="s">
        <v>117</v>
      </c>
      <c r="CP1575" t="s">
        <v>117</v>
      </c>
      <c r="CQ1575" t="s">
        <v>117</v>
      </c>
      <c r="CR1575" t="s">
        <v>117</v>
      </c>
      <c r="CS1575" t="s">
        <v>117</v>
      </c>
      <c r="CT1575" t="s">
        <v>117</v>
      </c>
      <c r="CU1575" t="s">
        <v>117</v>
      </c>
      <c r="CV1575" t="s">
        <v>117</v>
      </c>
      <c r="CW1575" t="s">
        <v>117</v>
      </c>
    </row>
    <row r="1576" spans="1:101" x14ac:dyDescent="0.25">
      <c r="A1576" t="s">
        <v>386</v>
      </c>
      <c r="B1576">
        <v>226516</v>
      </c>
      <c r="C1576" t="s">
        <v>10282</v>
      </c>
      <c r="D1576" t="s">
        <v>102</v>
      </c>
      <c r="E1576" t="s">
        <v>10283</v>
      </c>
      <c r="F1576" t="s">
        <v>10284</v>
      </c>
      <c r="G1576" t="s">
        <v>10285</v>
      </c>
      <c r="H1576" t="s">
        <v>1010</v>
      </c>
      <c r="I1576" t="s">
        <v>392</v>
      </c>
      <c r="J1576" t="s">
        <v>172</v>
      </c>
      <c r="K1576" t="s">
        <v>134</v>
      </c>
      <c r="L1576">
        <v>90026</v>
      </c>
      <c r="M1576" t="s">
        <v>10286</v>
      </c>
      <c r="N1576" t="s">
        <v>10287</v>
      </c>
      <c r="O1576">
        <v>1</v>
      </c>
      <c r="V1576" t="s">
        <v>114</v>
      </c>
      <c r="W1576" s="1">
        <v>42131</v>
      </c>
      <c r="Y1576" s="1">
        <v>43585</v>
      </c>
      <c r="Z1576" s="2">
        <v>43009</v>
      </c>
      <c r="AA1576" t="s">
        <v>10288</v>
      </c>
      <c r="AB1576" t="s">
        <v>117</v>
      </c>
      <c r="AC1576" t="s">
        <v>117</v>
      </c>
      <c r="AD1576" t="s">
        <v>117</v>
      </c>
      <c r="AG1576" t="s">
        <v>117</v>
      </c>
      <c r="AH1576" t="s">
        <v>115</v>
      </c>
      <c r="AI1576" t="s">
        <v>117</v>
      </c>
      <c r="AJ1576" t="s">
        <v>132</v>
      </c>
      <c r="AL1576" t="s">
        <v>119</v>
      </c>
      <c r="AM1576" t="s">
        <v>172</v>
      </c>
      <c r="AN1576" t="s">
        <v>134</v>
      </c>
      <c r="AO1576" t="s">
        <v>117</v>
      </c>
      <c r="AP1576" t="s">
        <v>117</v>
      </c>
      <c r="AQ1576" t="s">
        <v>117</v>
      </c>
      <c r="AR1576" t="s">
        <v>117</v>
      </c>
      <c r="AS1576" t="s">
        <v>117</v>
      </c>
      <c r="AT1576" t="s">
        <v>117</v>
      </c>
      <c r="AU1576" t="s">
        <v>117</v>
      </c>
      <c r="AV1576" t="s">
        <v>117</v>
      </c>
      <c r="AW1576" t="s">
        <v>117</v>
      </c>
      <c r="AX1576" t="s">
        <v>117</v>
      </c>
      <c r="AY1576" t="s">
        <v>117</v>
      </c>
      <c r="AZ1576" t="s">
        <v>117</v>
      </c>
      <c r="BA1576" t="s">
        <v>117</v>
      </c>
      <c r="BB1576" t="s">
        <v>117</v>
      </c>
      <c r="BD1576" t="s">
        <v>117</v>
      </c>
      <c r="BF1576" t="s">
        <v>117</v>
      </c>
      <c r="BG1576" t="s">
        <v>117</v>
      </c>
      <c r="BH1576" t="s">
        <v>117</v>
      </c>
      <c r="BI1576" t="s">
        <v>117</v>
      </c>
      <c r="BJ1576" t="s">
        <v>117</v>
      </c>
      <c r="BK1576" t="s">
        <v>117</v>
      </c>
      <c r="BL1576" t="s">
        <v>117</v>
      </c>
      <c r="BM1576" t="s">
        <v>117</v>
      </c>
      <c r="BN1576" t="s">
        <v>117</v>
      </c>
      <c r="BO1576" t="s">
        <v>117</v>
      </c>
      <c r="BP1576" t="s">
        <v>117</v>
      </c>
      <c r="BQ1576" t="s">
        <v>117</v>
      </c>
      <c r="BR1576" t="s">
        <v>117</v>
      </c>
      <c r="BS1576" t="s">
        <v>117</v>
      </c>
      <c r="BT1576" t="s">
        <v>117</v>
      </c>
      <c r="BU1576" t="s">
        <v>117</v>
      </c>
      <c r="BV1576" t="s">
        <v>117</v>
      </c>
      <c r="BW1576" t="s">
        <v>115</v>
      </c>
      <c r="BX1576" t="s">
        <v>117</v>
      </c>
      <c r="BY1576" t="s">
        <v>117</v>
      </c>
      <c r="BZ1576" t="s">
        <v>117</v>
      </c>
      <c r="CA1576" t="s">
        <v>117</v>
      </c>
      <c r="CB1576" t="s">
        <v>117</v>
      </c>
      <c r="CC1576" t="s">
        <v>117</v>
      </c>
      <c r="CD1576" t="s">
        <v>117</v>
      </c>
      <c r="CE1576" t="s">
        <v>117</v>
      </c>
      <c r="CF1576" t="s">
        <v>117</v>
      </c>
      <c r="CG1576" t="s">
        <v>117</v>
      </c>
      <c r="CH1576" t="s">
        <v>117</v>
      </c>
      <c r="CI1576" t="s">
        <v>117</v>
      </c>
      <c r="CJ1576" t="s">
        <v>117</v>
      </c>
      <c r="CK1576" t="s">
        <v>117</v>
      </c>
      <c r="CL1576" t="s">
        <v>117</v>
      </c>
      <c r="CM1576" t="s">
        <v>117</v>
      </c>
      <c r="CN1576" t="s">
        <v>117</v>
      </c>
      <c r="CO1576" t="s">
        <v>117</v>
      </c>
      <c r="CP1576" t="s">
        <v>117</v>
      </c>
      <c r="CQ1576" t="s">
        <v>117</v>
      </c>
      <c r="CR1576" t="s">
        <v>117</v>
      </c>
      <c r="CS1576" t="s">
        <v>117</v>
      </c>
      <c r="CT1576" t="s">
        <v>117</v>
      </c>
      <c r="CU1576" t="s">
        <v>117</v>
      </c>
      <c r="CV1576" t="s">
        <v>117</v>
      </c>
      <c r="CW1576" t="s">
        <v>117</v>
      </c>
    </row>
    <row r="1577" spans="1:101" x14ac:dyDescent="0.25">
      <c r="A1577" t="s">
        <v>255</v>
      </c>
      <c r="B1577">
        <v>170797</v>
      </c>
      <c r="C1577" t="s">
        <v>10289</v>
      </c>
      <c r="D1577" t="s">
        <v>102</v>
      </c>
      <c r="E1577" t="s">
        <v>10290</v>
      </c>
      <c r="F1577" t="s">
        <v>10290</v>
      </c>
      <c r="G1577" t="s">
        <v>10291</v>
      </c>
      <c r="H1577" t="s">
        <v>1229</v>
      </c>
      <c r="I1577" t="s">
        <v>422</v>
      </c>
      <c r="J1577" t="s">
        <v>423</v>
      </c>
      <c r="K1577" t="s">
        <v>134</v>
      </c>
      <c r="L1577">
        <v>60606</v>
      </c>
      <c r="M1577" t="s">
        <v>10292</v>
      </c>
      <c r="O1577">
        <v>0</v>
      </c>
      <c r="V1577" t="s">
        <v>114</v>
      </c>
      <c r="W1577" s="1">
        <v>41852</v>
      </c>
      <c r="Y1577" s="1">
        <v>43553</v>
      </c>
      <c r="Z1577" s="2">
        <v>43009</v>
      </c>
      <c r="AB1577" t="s">
        <v>117</v>
      </c>
      <c r="AC1577" t="s">
        <v>117</v>
      </c>
      <c r="AD1577" t="s">
        <v>117</v>
      </c>
      <c r="AG1577" t="s">
        <v>117</v>
      </c>
      <c r="AH1577" t="s">
        <v>115</v>
      </c>
      <c r="AI1577" t="s">
        <v>117</v>
      </c>
      <c r="AJ1577" t="s">
        <v>132</v>
      </c>
      <c r="AL1577" t="s">
        <v>119</v>
      </c>
      <c r="AM1577" t="s">
        <v>133</v>
      </c>
      <c r="AN1577" t="s">
        <v>134</v>
      </c>
      <c r="AO1577" t="s">
        <v>117</v>
      </c>
      <c r="AP1577" t="s">
        <v>117</v>
      </c>
      <c r="AQ1577" t="s">
        <v>117</v>
      </c>
      <c r="AR1577" t="s">
        <v>117</v>
      </c>
      <c r="AS1577" t="s">
        <v>117</v>
      </c>
      <c r="AT1577" t="s">
        <v>117</v>
      </c>
      <c r="AU1577" t="s">
        <v>117</v>
      </c>
      <c r="AV1577" t="s">
        <v>117</v>
      </c>
      <c r="AW1577" t="s">
        <v>117</v>
      </c>
      <c r="AX1577" t="s">
        <v>117</v>
      </c>
      <c r="AY1577" t="s">
        <v>117</v>
      </c>
      <c r="AZ1577" t="s">
        <v>117</v>
      </c>
      <c r="BA1577" t="s">
        <v>117</v>
      </c>
      <c r="BB1577" t="s">
        <v>117</v>
      </c>
      <c r="BD1577" t="s">
        <v>117</v>
      </c>
      <c r="BF1577" t="s">
        <v>117</v>
      </c>
      <c r="BG1577" t="s">
        <v>117</v>
      </c>
      <c r="BH1577" t="s">
        <v>117</v>
      </c>
      <c r="BI1577" t="s">
        <v>117</v>
      </c>
      <c r="BJ1577" t="s">
        <v>117</v>
      </c>
      <c r="BK1577" t="s">
        <v>117</v>
      </c>
      <c r="BL1577" t="s">
        <v>117</v>
      </c>
      <c r="BM1577" t="s">
        <v>117</v>
      </c>
      <c r="BN1577" t="s">
        <v>117</v>
      </c>
      <c r="BO1577" t="s">
        <v>117</v>
      </c>
      <c r="BP1577" t="s">
        <v>117</v>
      </c>
      <c r="BQ1577" t="s">
        <v>117</v>
      </c>
      <c r="BR1577" t="s">
        <v>117</v>
      </c>
      <c r="BS1577" t="s">
        <v>117</v>
      </c>
      <c r="BT1577" t="s">
        <v>117</v>
      </c>
      <c r="BU1577" t="s">
        <v>117</v>
      </c>
      <c r="BV1577" t="s">
        <v>117</v>
      </c>
      <c r="BW1577" t="s">
        <v>115</v>
      </c>
      <c r="BX1577" t="s">
        <v>117</v>
      </c>
      <c r="BY1577" t="s">
        <v>117</v>
      </c>
      <c r="BZ1577" t="s">
        <v>117</v>
      </c>
      <c r="CA1577" t="s">
        <v>117</v>
      </c>
      <c r="CB1577" t="s">
        <v>117</v>
      </c>
      <c r="CC1577" t="s">
        <v>117</v>
      </c>
      <c r="CD1577" t="s">
        <v>117</v>
      </c>
      <c r="CE1577" t="s">
        <v>117</v>
      </c>
      <c r="CF1577" t="s">
        <v>117</v>
      </c>
      <c r="CG1577" t="s">
        <v>117</v>
      </c>
      <c r="CH1577" t="s">
        <v>117</v>
      </c>
      <c r="CI1577" t="s">
        <v>117</v>
      </c>
      <c r="CJ1577" t="s">
        <v>117</v>
      </c>
      <c r="CK1577" t="s">
        <v>117</v>
      </c>
      <c r="CL1577" t="s">
        <v>117</v>
      </c>
      <c r="CM1577" t="s">
        <v>117</v>
      </c>
      <c r="CN1577" t="s">
        <v>117</v>
      </c>
      <c r="CO1577" t="s">
        <v>117</v>
      </c>
      <c r="CP1577" t="s">
        <v>117</v>
      </c>
      <c r="CQ1577" t="s">
        <v>117</v>
      </c>
      <c r="CR1577" t="s">
        <v>117</v>
      </c>
      <c r="CS1577" t="s">
        <v>117</v>
      </c>
      <c r="CT1577" t="s">
        <v>117</v>
      </c>
      <c r="CU1577" t="s">
        <v>117</v>
      </c>
      <c r="CV1577" t="s">
        <v>117</v>
      </c>
      <c r="CW1577" t="s">
        <v>117</v>
      </c>
    </row>
    <row r="1578" spans="1:101" x14ac:dyDescent="0.25">
      <c r="A1578" t="s">
        <v>100</v>
      </c>
      <c r="B1578">
        <v>289045</v>
      </c>
      <c r="C1578" t="s">
        <v>10293</v>
      </c>
      <c r="D1578" t="s">
        <v>102</v>
      </c>
      <c r="E1578" t="s">
        <v>10294</v>
      </c>
      <c r="F1578" t="s">
        <v>10294</v>
      </c>
      <c r="G1578" t="s">
        <v>10295</v>
      </c>
      <c r="H1578" t="s">
        <v>10296</v>
      </c>
      <c r="I1578" t="s">
        <v>10297</v>
      </c>
      <c r="K1578" t="s">
        <v>243</v>
      </c>
      <c r="L1578" t="s">
        <v>10298</v>
      </c>
      <c r="M1578" t="s">
        <v>10299</v>
      </c>
      <c r="O1578">
        <v>0</v>
      </c>
      <c r="V1578" t="s">
        <v>114</v>
      </c>
      <c r="W1578" s="1">
        <v>42905</v>
      </c>
      <c r="Y1578" s="1">
        <v>43545</v>
      </c>
      <c r="Z1578" s="2">
        <v>43009</v>
      </c>
      <c r="AA1578" t="s">
        <v>10300</v>
      </c>
      <c r="AB1578" t="s">
        <v>115</v>
      </c>
      <c r="AC1578" t="s">
        <v>117</v>
      </c>
      <c r="AD1578" t="s">
        <v>117</v>
      </c>
      <c r="AF1578" t="s">
        <v>10301</v>
      </c>
      <c r="AG1578" t="s">
        <v>117</v>
      </c>
      <c r="AH1578" t="s">
        <v>115</v>
      </c>
      <c r="AI1578" t="s">
        <v>117</v>
      </c>
      <c r="AJ1578" t="s">
        <v>300</v>
      </c>
      <c r="AL1578" t="s">
        <v>119</v>
      </c>
      <c r="AN1578" t="s">
        <v>243</v>
      </c>
      <c r="AO1578" t="s">
        <v>117</v>
      </c>
      <c r="AP1578" t="s">
        <v>117</v>
      </c>
      <c r="AQ1578" t="s">
        <v>115</v>
      </c>
      <c r="AR1578" t="s">
        <v>117</v>
      </c>
      <c r="AS1578" t="s">
        <v>117</v>
      </c>
      <c r="AT1578" t="s">
        <v>117</v>
      </c>
      <c r="AU1578" t="s">
        <v>117</v>
      </c>
      <c r="AV1578" t="s">
        <v>117</v>
      </c>
      <c r="AW1578" t="s">
        <v>117</v>
      </c>
      <c r="AX1578" t="s">
        <v>117</v>
      </c>
      <c r="AY1578" t="s">
        <v>117</v>
      </c>
      <c r="AZ1578" t="s">
        <v>117</v>
      </c>
      <c r="BA1578" t="s">
        <v>117</v>
      </c>
      <c r="BB1578" t="s">
        <v>117</v>
      </c>
      <c r="BD1578" t="s">
        <v>117</v>
      </c>
      <c r="BF1578" t="s">
        <v>117</v>
      </c>
      <c r="BG1578" t="s">
        <v>117</v>
      </c>
      <c r="BH1578" t="s">
        <v>117</v>
      </c>
      <c r="BI1578" t="s">
        <v>117</v>
      </c>
      <c r="BJ1578" t="s">
        <v>117</v>
      </c>
      <c r="BK1578" t="s">
        <v>117</v>
      </c>
      <c r="BL1578" t="s">
        <v>117</v>
      </c>
      <c r="BM1578" t="s">
        <v>117</v>
      </c>
      <c r="BN1578" t="s">
        <v>117</v>
      </c>
      <c r="BO1578" t="s">
        <v>117</v>
      </c>
      <c r="BP1578" t="s">
        <v>117</v>
      </c>
      <c r="BQ1578" t="s">
        <v>117</v>
      </c>
      <c r="BR1578" t="s">
        <v>117</v>
      </c>
      <c r="BS1578" t="s">
        <v>117</v>
      </c>
      <c r="BT1578" t="s">
        <v>117</v>
      </c>
      <c r="BU1578" t="s">
        <v>117</v>
      </c>
      <c r="BV1578" t="s">
        <v>117</v>
      </c>
      <c r="BW1578" t="s">
        <v>115</v>
      </c>
      <c r="BX1578" t="s">
        <v>117</v>
      </c>
      <c r="BY1578" t="s">
        <v>117</v>
      </c>
      <c r="BZ1578" t="s">
        <v>117</v>
      </c>
      <c r="CA1578" t="s">
        <v>117</v>
      </c>
      <c r="CB1578" t="s">
        <v>117</v>
      </c>
      <c r="CC1578" t="s">
        <v>117</v>
      </c>
      <c r="CD1578" t="s">
        <v>117</v>
      </c>
      <c r="CE1578" t="s">
        <v>117</v>
      </c>
      <c r="CF1578" t="s">
        <v>117</v>
      </c>
      <c r="CG1578" t="s">
        <v>117</v>
      </c>
      <c r="CH1578" t="s">
        <v>117</v>
      </c>
      <c r="CI1578" t="s">
        <v>117</v>
      </c>
      <c r="CJ1578" t="s">
        <v>117</v>
      </c>
      <c r="CK1578" t="s">
        <v>117</v>
      </c>
      <c r="CL1578" t="s">
        <v>117</v>
      </c>
      <c r="CM1578" t="s">
        <v>117</v>
      </c>
      <c r="CN1578" t="s">
        <v>117</v>
      </c>
      <c r="CO1578" t="s">
        <v>117</v>
      </c>
      <c r="CP1578" t="s">
        <v>117</v>
      </c>
      <c r="CQ1578" t="s">
        <v>117</v>
      </c>
      <c r="CR1578" t="s">
        <v>117</v>
      </c>
      <c r="CS1578" t="s">
        <v>117</v>
      </c>
      <c r="CT1578" t="s">
        <v>117</v>
      </c>
      <c r="CU1578" t="s">
        <v>117</v>
      </c>
      <c r="CV1578" t="s">
        <v>117</v>
      </c>
      <c r="CW1578" t="s">
        <v>117</v>
      </c>
    </row>
    <row r="1579" spans="1:101" x14ac:dyDescent="0.25">
      <c r="A1579" t="s">
        <v>145</v>
      </c>
      <c r="B1579">
        <v>282878</v>
      </c>
      <c r="C1579" t="s">
        <v>10302</v>
      </c>
      <c r="D1579" t="s">
        <v>102</v>
      </c>
      <c r="E1579" t="s">
        <v>10303</v>
      </c>
      <c r="F1579" t="s">
        <v>10303</v>
      </c>
      <c r="G1579" t="s">
        <v>10304</v>
      </c>
      <c r="H1579" t="s">
        <v>1980</v>
      </c>
      <c r="I1579" t="s">
        <v>2217</v>
      </c>
      <c r="J1579" t="s">
        <v>433</v>
      </c>
      <c r="K1579" t="s">
        <v>134</v>
      </c>
      <c r="L1579">
        <v>6830</v>
      </c>
      <c r="M1579" t="s">
        <v>10305</v>
      </c>
      <c r="O1579">
        <v>0</v>
      </c>
      <c r="V1579" t="s">
        <v>114</v>
      </c>
      <c r="W1579" s="1">
        <v>42416</v>
      </c>
      <c r="Y1579" s="1">
        <v>43551</v>
      </c>
      <c r="Z1579" s="2">
        <v>43009</v>
      </c>
      <c r="AB1579" t="s">
        <v>117</v>
      </c>
      <c r="AC1579" t="s">
        <v>117</v>
      </c>
      <c r="AD1579" t="s">
        <v>117</v>
      </c>
      <c r="AG1579" t="s">
        <v>117</v>
      </c>
      <c r="AH1579" t="s">
        <v>115</v>
      </c>
      <c r="AI1579" t="s">
        <v>117</v>
      </c>
      <c r="AJ1579" t="s">
        <v>132</v>
      </c>
      <c r="AL1579" t="s">
        <v>119</v>
      </c>
      <c r="AM1579" t="s">
        <v>133</v>
      </c>
      <c r="AN1579" t="s">
        <v>134</v>
      </c>
      <c r="AO1579" t="s">
        <v>117</v>
      </c>
      <c r="AP1579" t="s">
        <v>117</v>
      </c>
      <c r="AQ1579" t="s">
        <v>117</v>
      </c>
      <c r="AR1579" t="s">
        <v>117</v>
      </c>
      <c r="AS1579" t="s">
        <v>117</v>
      </c>
      <c r="AT1579" t="s">
        <v>117</v>
      </c>
      <c r="AU1579" t="s">
        <v>117</v>
      </c>
      <c r="AV1579" t="s">
        <v>117</v>
      </c>
      <c r="AW1579" t="s">
        <v>117</v>
      </c>
      <c r="AX1579" t="s">
        <v>117</v>
      </c>
      <c r="AY1579" t="s">
        <v>117</v>
      </c>
      <c r="AZ1579" t="s">
        <v>117</v>
      </c>
      <c r="BA1579" t="s">
        <v>117</v>
      </c>
      <c r="BB1579" t="s">
        <v>117</v>
      </c>
      <c r="BD1579" t="s">
        <v>117</v>
      </c>
      <c r="BF1579" t="s">
        <v>117</v>
      </c>
      <c r="BG1579" t="s">
        <v>117</v>
      </c>
      <c r="BH1579" t="s">
        <v>117</v>
      </c>
      <c r="BI1579" t="s">
        <v>117</v>
      </c>
      <c r="BJ1579" t="s">
        <v>117</v>
      </c>
      <c r="BK1579" t="s">
        <v>117</v>
      </c>
      <c r="BL1579" t="s">
        <v>117</v>
      </c>
      <c r="BM1579" t="s">
        <v>117</v>
      </c>
      <c r="BN1579" t="s">
        <v>117</v>
      </c>
      <c r="BO1579" t="s">
        <v>117</v>
      </c>
      <c r="BP1579" t="s">
        <v>117</v>
      </c>
      <c r="BQ1579" t="s">
        <v>117</v>
      </c>
      <c r="BR1579" t="s">
        <v>117</v>
      </c>
      <c r="BS1579" t="s">
        <v>117</v>
      </c>
      <c r="BT1579" t="s">
        <v>117</v>
      </c>
      <c r="BU1579" t="s">
        <v>117</v>
      </c>
      <c r="BV1579" t="s">
        <v>115</v>
      </c>
      <c r="BW1579" t="s">
        <v>115</v>
      </c>
      <c r="BX1579" t="s">
        <v>117</v>
      </c>
      <c r="BY1579" t="s">
        <v>117</v>
      </c>
      <c r="BZ1579" t="s">
        <v>117</v>
      </c>
      <c r="CA1579" t="s">
        <v>117</v>
      </c>
      <c r="CB1579" t="s">
        <v>117</v>
      </c>
      <c r="CC1579" t="s">
        <v>117</v>
      </c>
      <c r="CD1579" t="s">
        <v>117</v>
      </c>
      <c r="CE1579" t="s">
        <v>117</v>
      </c>
      <c r="CF1579" t="s">
        <v>117</v>
      </c>
      <c r="CG1579" t="s">
        <v>117</v>
      </c>
      <c r="CH1579" t="s">
        <v>117</v>
      </c>
      <c r="CI1579" t="s">
        <v>117</v>
      </c>
      <c r="CJ1579" t="s">
        <v>117</v>
      </c>
      <c r="CK1579" t="s">
        <v>117</v>
      </c>
      <c r="CL1579" t="s">
        <v>117</v>
      </c>
      <c r="CM1579" t="s">
        <v>117</v>
      </c>
      <c r="CN1579" t="s">
        <v>117</v>
      </c>
      <c r="CO1579" t="s">
        <v>117</v>
      </c>
      <c r="CP1579" t="s">
        <v>117</v>
      </c>
      <c r="CQ1579" t="s">
        <v>117</v>
      </c>
      <c r="CR1579" t="s">
        <v>117</v>
      </c>
      <c r="CS1579" t="s">
        <v>117</v>
      </c>
      <c r="CT1579" t="s">
        <v>117</v>
      </c>
      <c r="CU1579" t="s">
        <v>117</v>
      </c>
      <c r="CV1579" t="s">
        <v>117</v>
      </c>
      <c r="CW1579" t="s">
        <v>117</v>
      </c>
    </row>
    <row r="1580" spans="1:101" x14ac:dyDescent="0.25">
      <c r="A1580" t="s">
        <v>100</v>
      </c>
      <c r="B1580">
        <v>283977</v>
      </c>
      <c r="C1580" t="s">
        <v>10306</v>
      </c>
      <c r="D1580" t="s">
        <v>102</v>
      </c>
      <c r="E1580" t="s">
        <v>10307</v>
      </c>
      <c r="F1580" t="s">
        <v>10308</v>
      </c>
      <c r="G1580" t="s">
        <v>10309</v>
      </c>
      <c r="I1580" t="s">
        <v>10310</v>
      </c>
      <c r="K1580" t="s">
        <v>10311</v>
      </c>
      <c r="L1580">
        <v>20121</v>
      </c>
      <c r="M1580" t="s">
        <v>10312</v>
      </c>
      <c r="N1580" t="s">
        <v>10313</v>
      </c>
      <c r="O1580">
        <v>0</v>
      </c>
      <c r="V1580" t="s">
        <v>114</v>
      </c>
      <c r="W1580" s="1">
        <v>42509</v>
      </c>
      <c r="Y1580" s="1">
        <v>43554</v>
      </c>
      <c r="Z1580" s="2">
        <v>43009</v>
      </c>
      <c r="AA1580" t="s">
        <v>10314</v>
      </c>
      <c r="AB1580" t="s">
        <v>115</v>
      </c>
      <c r="AC1580" t="s">
        <v>117</v>
      </c>
      <c r="AD1580" t="s">
        <v>117</v>
      </c>
      <c r="AG1580" t="s">
        <v>117</v>
      </c>
      <c r="AH1580" t="s">
        <v>115</v>
      </c>
      <c r="AI1580" t="s">
        <v>117</v>
      </c>
      <c r="AJ1580" t="s">
        <v>118</v>
      </c>
      <c r="AL1580" t="s">
        <v>119</v>
      </c>
      <c r="AN1580" t="s">
        <v>10311</v>
      </c>
      <c r="AO1580" t="s">
        <v>117</v>
      </c>
      <c r="AP1580" t="s">
        <v>117</v>
      </c>
      <c r="AQ1580" t="s">
        <v>117</v>
      </c>
      <c r="AR1580" t="s">
        <v>117</v>
      </c>
      <c r="AS1580" t="s">
        <v>117</v>
      </c>
      <c r="AT1580" t="s">
        <v>117</v>
      </c>
      <c r="AU1580" t="s">
        <v>117</v>
      </c>
      <c r="AV1580" t="s">
        <v>117</v>
      </c>
      <c r="AW1580" t="s">
        <v>117</v>
      </c>
      <c r="AX1580" t="s">
        <v>117</v>
      </c>
      <c r="AY1580" t="s">
        <v>117</v>
      </c>
      <c r="AZ1580" t="s">
        <v>117</v>
      </c>
      <c r="BA1580" t="s">
        <v>117</v>
      </c>
      <c r="BB1580" t="s">
        <v>117</v>
      </c>
      <c r="BD1580" t="s">
        <v>117</v>
      </c>
      <c r="BF1580" t="s">
        <v>117</v>
      </c>
      <c r="BG1580" t="s">
        <v>117</v>
      </c>
      <c r="BH1580" t="s">
        <v>117</v>
      </c>
      <c r="BI1580" t="s">
        <v>117</v>
      </c>
      <c r="BJ1580" t="s">
        <v>117</v>
      </c>
      <c r="BK1580" t="s">
        <v>117</v>
      </c>
      <c r="BL1580" t="s">
        <v>117</v>
      </c>
      <c r="BM1580" t="s">
        <v>117</v>
      </c>
      <c r="BN1580" t="s">
        <v>117</v>
      </c>
      <c r="BO1580" t="s">
        <v>117</v>
      </c>
      <c r="BP1580" t="s">
        <v>117</v>
      </c>
      <c r="BQ1580" t="s">
        <v>117</v>
      </c>
      <c r="BR1580" t="s">
        <v>117</v>
      </c>
      <c r="BS1580" t="s">
        <v>117</v>
      </c>
      <c r="BT1580" t="s">
        <v>117</v>
      </c>
      <c r="BU1580" t="s">
        <v>117</v>
      </c>
      <c r="BV1580" t="s">
        <v>117</v>
      </c>
      <c r="BW1580" t="s">
        <v>115</v>
      </c>
      <c r="BX1580" t="s">
        <v>117</v>
      </c>
      <c r="BY1580" t="s">
        <v>117</v>
      </c>
      <c r="BZ1580" t="s">
        <v>117</v>
      </c>
      <c r="CA1580" t="s">
        <v>117</v>
      </c>
      <c r="CB1580" t="s">
        <v>117</v>
      </c>
      <c r="CC1580" t="s">
        <v>117</v>
      </c>
      <c r="CD1580" t="s">
        <v>117</v>
      </c>
      <c r="CE1580" t="s">
        <v>117</v>
      </c>
      <c r="CF1580" t="s">
        <v>117</v>
      </c>
      <c r="CG1580" t="s">
        <v>117</v>
      </c>
      <c r="CH1580" t="s">
        <v>117</v>
      </c>
      <c r="CI1580" t="s">
        <v>117</v>
      </c>
      <c r="CJ1580" t="s">
        <v>117</v>
      </c>
      <c r="CK1580" t="s">
        <v>117</v>
      </c>
      <c r="CL1580" t="s">
        <v>117</v>
      </c>
      <c r="CM1580" t="s">
        <v>117</v>
      </c>
      <c r="CN1580" t="s">
        <v>117</v>
      </c>
      <c r="CO1580" t="s">
        <v>117</v>
      </c>
      <c r="CP1580" t="s">
        <v>117</v>
      </c>
      <c r="CQ1580" t="s">
        <v>117</v>
      </c>
      <c r="CR1580" t="s">
        <v>117</v>
      </c>
      <c r="CS1580" t="s">
        <v>117</v>
      </c>
      <c r="CT1580" t="s">
        <v>117</v>
      </c>
      <c r="CU1580" t="s">
        <v>117</v>
      </c>
      <c r="CV1580" t="s">
        <v>117</v>
      </c>
      <c r="CW1580" t="s">
        <v>117</v>
      </c>
    </row>
    <row r="1581" spans="1:101" x14ac:dyDescent="0.25">
      <c r="A1581" t="s">
        <v>100</v>
      </c>
      <c r="B1581">
        <v>290573</v>
      </c>
      <c r="C1581" t="s">
        <v>10315</v>
      </c>
      <c r="D1581" t="s">
        <v>102</v>
      </c>
      <c r="E1581" t="s">
        <v>10316</v>
      </c>
      <c r="F1581" t="s">
        <v>10317</v>
      </c>
      <c r="G1581" t="s">
        <v>10318</v>
      </c>
      <c r="I1581" t="s">
        <v>10319</v>
      </c>
      <c r="K1581" t="s">
        <v>900</v>
      </c>
      <c r="L1581" t="s">
        <v>10320</v>
      </c>
      <c r="M1581" t="s">
        <v>10321</v>
      </c>
      <c r="N1581" t="s">
        <v>1053</v>
      </c>
      <c r="O1581">
        <v>0</v>
      </c>
      <c r="V1581" t="s">
        <v>114</v>
      </c>
      <c r="W1581" s="1">
        <v>43188</v>
      </c>
      <c r="Y1581" s="1">
        <v>43553</v>
      </c>
      <c r="Z1581" s="2">
        <v>43009</v>
      </c>
      <c r="AA1581" t="s">
        <v>10322</v>
      </c>
      <c r="AB1581" t="s">
        <v>115</v>
      </c>
      <c r="AC1581" t="s">
        <v>117</v>
      </c>
      <c r="AD1581" t="s">
        <v>117</v>
      </c>
      <c r="AG1581" t="s">
        <v>117</v>
      </c>
      <c r="AH1581" t="s">
        <v>115</v>
      </c>
      <c r="AI1581" t="s">
        <v>117</v>
      </c>
      <c r="AJ1581" t="s">
        <v>165</v>
      </c>
      <c r="AK1581" t="s">
        <v>10323</v>
      </c>
      <c r="AL1581" t="s">
        <v>119</v>
      </c>
      <c r="AN1581" t="s">
        <v>900</v>
      </c>
      <c r="AO1581" t="s">
        <v>117</v>
      </c>
      <c r="AP1581" t="s">
        <v>117</v>
      </c>
      <c r="AQ1581" t="s">
        <v>117</v>
      </c>
      <c r="AR1581" t="s">
        <v>117</v>
      </c>
      <c r="AS1581" t="s">
        <v>117</v>
      </c>
      <c r="AT1581" t="s">
        <v>117</v>
      </c>
      <c r="AU1581" t="s">
        <v>117</v>
      </c>
      <c r="AV1581" t="s">
        <v>117</v>
      </c>
      <c r="AW1581" t="s">
        <v>117</v>
      </c>
      <c r="AX1581" t="s">
        <v>117</v>
      </c>
      <c r="AY1581" t="s">
        <v>117</v>
      </c>
      <c r="AZ1581" t="s">
        <v>117</v>
      </c>
      <c r="BA1581" t="s">
        <v>117</v>
      </c>
      <c r="BB1581" t="s">
        <v>117</v>
      </c>
      <c r="BD1581" t="s">
        <v>117</v>
      </c>
      <c r="BF1581" t="s">
        <v>117</v>
      </c>
      <c r="BG1581" t="s">
        <v>117</v>
      </c>
      <c r="BH1581" t="s">
        <v>117</v>
      </c>
      <c r="BI1581" t="s">
        <v>117</v>
      </c>
      <c r="BJ1581" t="s">
        <v>117</v>
      </c>
      <c r="BK1581" t="s">
        <v>117</v>
      </c>
      <c r="BL1581" t="s">
        <v>117</v>
      </c>
      <c r="BM1581" t="s">
        <v>117</v>
      </c>
      <c r="BN1581" t="s">
        <v>117</v>
      </c>
      <c r="BO1581" t="s">
        <v>117</v>
      </c>
      <c r="BP1581" t="s">
        <v>117</v>
      </c>
      <c r="BQ1581" t="s">
        <v>117</v>
      </c>
      <c r="BR1581" t="s">
        <v>117</v>
      </c>
      <c r="BS1581" t="s">
        <v>117</v>
      </c>
      <c r="BT1581" t="s">
        <v>117</v>
      </c>
      <c r="BU1581" t="s">
        <v>117</v>
      </c>
      <c r="BV1581" t="s">
        <v>115</v>
      </c>
      <c r="BW1581" t="s">
        <v>115</v>
      </c>
      <c r="BX1581" t="s">
        <v>117</v>
      </c>
      <c r="BY1581" t="s">
        <v>117</v>
      </c>
      <c r="BZ1581" t="s">
        <v>117</v>
      </c>
      <c r="CA1581" t="s">
        <v>117</v>
      </c>
      <c r="CB1581" t="s">
        <v>117</v>
      </c>
      <c r="CC1581" t="s">
        <v>117</v>
      </c>
      <c r="CD1581" t="s">
        <v>117</v>
      </c>
      <c r="CE1581" t="s">
        <v>117</v>
      </c>
      <c r="CF1581" t="s">
        <v>117</v>
      </c>
      <c r="CG1581" t="s">
        <v>117</v>
      </c>
      <c r="CH1581" t="s">
        <v>117</v>
      </c>
      <c r="CI1581" t="s">
        <v>117</v>
      </c>
      <c r="CJ1581" t="s">
        <v>117</v>
      </c>
      <c r="CK1581" t="s">
        <v>117</v>
      </c>
      <c r="CL1581" t="s">
        <v>117</v>
      </c>
      <c r="CM1581" t="s">
        <v>117</v>
      </c>
      <c r="CN1581" t="s">
        <v>117</v>
      </c>
      <c r="CO1581" t="s">
        <v>117</v>
      </c>
      <c r="CP1581" t="s">
        <v>117</v>
      </c>
      <c r="CQ1581" t="s">
        <v>117</v>
      </c>
      <c r="CR1581" t="s">
        <v>117</v>
      </c>
      <c r="CS1581" t="s">
        <v>117</v>
      </c>
      <c r="CT1581" t="s">
        <v>117</v>
      </c>
      <c r="CU1581" t="s">
        <v>117</v>
      </c>
      <c r="CV1581" t="s">
        <v>117</v>
      </c>
      <c r="CW1581" t="s">
        <v>117</v>
      </c>
    </row>
    <row r="1582" spans="1:101" x14ac:dyDescent="0.25">
      <c r="A1582" t="s">
        <v>376</v>
      </c>
      <c r="B1582">
        <v>283290</v>
      </c>
      <c r="C1582" t="s">
        <v>10324</v>
      </c>
      <c r="D1582" t="s">
        <v>102</v>
      </c>
      <c r="E1582" t="s">
        <v>10325</v>
      </c>
      <c r="F1582" t="s">
        <v>10325</v>
      </c>
      <c r="G1582" t="s">
        <v>10326</v>
      </c>
      <c r="H1582" t="s">
        <v>10327</v>
      </c>
      <c r="I1582" t="s">
        <v>838</v>
      </c>
      <c r="J1582" t="s">
        <v>381</v>
      </c>
      <c r="K1582" t="s">
        <v>134</v>
      </c>
      <c r="L1582">
        <v>77002</v>
      </c>
      <c r="M1582" t="s">
        <v>10328</v>
      </c>
      <c r="O1582">
        <v>1</v>
      </c>
      <c r="V1582" t="s">
        <v>114</v>
      </c>
      <c r="W1582" s="1">
        <v>43543</v>
      </c>
      <c r="Y1582" s="1">
        <v>43543</v>
      </c>
      <c r="Z1582" s="2">
        <v>43009</v>
      </c>
      <c r="AA1582" t="s">
        <v>10329</v>
      </c>
      <c r="AB1582" t="s">
        <v>117</v>
      </c>
      <c r="AC1582" t="s">
        <v>117</v>
      </c>
      <c r="AD1582" t="s">
        <v>117</v>
      </c>
      <c r="AG1582" t="s">
        <v>117</v>
      </c>
      <c r="AH1582" t="s">
        <v>115</v>
      </c>
      <c r="AI1582" t="s">
        <v>117</v>
      </c>
      <c r="AJ1582" t="s">
        <v>132</v>
      </c>
      <c r="AL1582" t="s">
        <v>119</v>
      </c>
      <c r="AM1582" t="s">
        <v>133</v>
      </c>
      <c r="AN1582" t="s">
        <v>134</v>
      </c>
      <c r="AO1582" t="s">
        <v>117</v>
      </c>
      <c r="AP1582" t="s">
        <v>117</v>
      </c>
      <c r="AQ1582" t="s">
        <v>117</v>
      </c>
      <c r="AR1582" t="s">
        <v>117</v>
      </c>
      <c r="AS1582" t="s">
        <v>117</v>
      </c>
      <c r="AT1582" t="s">
        <v>117</v>
      </c>
      <c r="AU1582" t="s">
        <v>117</v>
      </c>
      <c r="AV1582" t="s">
        <v>117</v>
      </c>
      <c r="AW1582" t="s">
        <v>117</v>
      </c>
      <c r="AX1582" t="s">
        <v>117</v>
      </c>
      <c r="AY1582" t="s">
        <v>117</v>
      </c>
      <c r="AZ1582" t="s">
        <v>117</v>
      </c>
      <c r="BA1582" t="s">
        <v>117</v>
      </c>
      <c r="BB1582" t="s">
        <v>117</v>
      </c>
      <c r="BD1582" t="s">
        <v>117</v>
      </c>
      <c r="BF1582" t="s">
        <v>117</v>
      </c>
      <c r="BG1582" t="s">
        <v>117</v>
      </c>
      <c r="BH1582" t="s">
        <v>117</v>
      </c>
      <c r="BI1582" t="s">
        <v>117</v>
      </c>
      <c r="BJ1582" t="s">
        <v>117</v>
      </c>
      <c r="BK1582" t="s">
        <v>117</v>
      </c>
      <c r="BL1582" t="s">
        <v>117</v>
      </c>
      <c r="BM1582" t="s">
        <v>117</v>
      </c>
      <c r="BN1582" t="s">
        <v>117</v>
      </c>
      <c r="BO1582" t="s">
        <v>117</v>
      </c>
      <c r="BP1582" t="s">
        <v>117</v>
      </c>
      <c r="BQ1582" t="s">
        <v>117</v>
      </c>
      <c r="BR1582" t="s">
        <v>117</v>
      </c>
      <c r="BS1582" t="s">
        <v>117</v>
      </c>
      <c r="BT1582" t="s">
        <v>117</v>
      </c>
      <c r="BU1582" t="s">
        <v>117</v>
      </c>
      <c r="BV1582" t="s">
        <v>115</v>
      </c>
      <c r="BW1582" t="s">
        <v>115</v>
      </c>
      <c r="BX1582" t="s">
        <v>117</v>
      </c>
      <c r="BY1582" t="s">
        <v>117</v>
      </c>
      <c r="BZ1582" t="s">
        <v>117</v>
      </c>
      <c r="CA1582" t="s">
        <v>117</v>
      </c>
      <c r="CB1582" t="s">
        <v>117</v>
      </c>
      <c r="CC1582" t="s">
        <v>117</v>
      </c>
      <c r="CD1582" t="s">
        <v>117</v>
      </c>
      <c r="CE1582" t="s">
        <v>117</v>
      </c>
      <c r="CF1582" t="s">
        <v>117</v>
      </c>
      <c r="CG1582" t="s">
        <v>117</v>
      </c>
      <c r="CH1582" t="s">
        <v>117</v>
      </c>
      <c r="CI1582" t="s">
        <v>117</v>
      </c>
      <c r="CJ1582" t="s">
        <v>117</v>
      </c>
      <c r="CK1582" t="s">
        <v>117</v>
      </c>
      <c r="CL1582" t="s">
        <v>117</v>
      </c>
      <c r="CM1582" t="s">
        <v>117</v>
      </c>
      <c r="CN1582" t="s">
        <v>117</v>
      </c>
      <c r="CO1582" t="s">
        <v>117</v>
      </c>
      <c r="CP1582" t="s">
        <v>117</v>
      </c>
      <c r="CQ1582" t="s">
        <v>117</v>
      </c>
      <c r="CR1582" t="s">
        <v>117</v>
      </c>
      <c r="CS1582" t="s">
        <v>117</v>
      </c>
      <c r="CT1582" t="s">
        <v>117</v>
      </c>
      <c r="CU1582" t="s">
        <v>117</v>
      </c>
      <c r="CV1582" t="s">
        <v>117</v>
      </c>
      <c r="CW1582" t="s">
        <v>117</v>
      </c>
    </row>
    <row r="1583" spans="1:101" x14ac:dyDescent="0.25">
      <c r="A1583" t="s">
        <v>255</v>
      </c>
      <c r="B1583">
        <v>288430</v>
      </c>
      <c r="C1583" t="s">
        <v>10330</v>
      </c>
      <c r="D1583" t="s">
        <v>102</v>
      </c>
      <c r="E1583" t="s">
        <v>10331</v>
      </c>
      <c r="F1583" t="s">
        <v>10331</v>
      </c>
      <c r="G1583" t="s">
        <v>10332</v>
      </c>
      <c r="H1583" t="s">
        <v>8670</v>
      </c>
      <c r="I1583" t="s">
        <v>7716</v>
      </c>
      <c r="J1583" t="s">
        <v>2604</v>
      </c>
      <c r="K1583" t="s">
        <v>134</v>
      </c>
      <c r="L1583" t="s">
        <v>10333</v>
      </c>
      <c r="M1583" t="s">
        <v>10334</v>
      </c>
      <c r="N1583" t="s">
        <v>10335</v>
      </c>
      <c r="O1583">
        <v>0</v>
      </c>
      <c r="V1583" t="s">
        <v>114</v>
      </c>
      <c r="W1583" s="1">
        <v>43088</v>
      </c>
      <c r="Y1583" s="1">
        <v>43529</v>
      </c>
      <c r="Z1583" s="2">
        <v>43009</v>
      </c>
      <c r="AA1583" t="s">
        <v>10336</v>
      </c>
      <c r="AB1583" t="s">
        <v>117</v>
      </c>
      <c r="AC1583" t="s">
        <v>117</v>
      </c>
      <c r="AD1583" t="s">
        <v>117</v>
      </c>
      <c r="AG1583" t="s">
        <v>117</v>
      </c>
      <c r="AH1583" t="s">
        <v>115</v>
      </c>
      <c r="AI1583" t="s">
        <v>117</v>
      </c>
      <c r="AJ1583" t="s">
        <v>132</v>
      </c>
      <c r="AL1583" t="s">
        <v>119</v>
      </c>
      <c r="AM1583" t="s">
        <v>2604</v>
      </c>
      <c r="AN1583" t="s">
        <v>134</v>
      </c>
      <c r="AO1583" t="s">
        <v>117</v>
      </c>
      <c r="AP1583" t="s">
        <v>117</v>
      </c>
      <c r="AQ1583" t="s">
        <v>117</v>
      </c>
      <c r="AR1583" t="s">
        <v>117</v>
      </c>
      <c r="AS1583" t="s">
        <v>117</v>
      </c>
      <c r="AT1583" t="s">
        <v>117</v>
      </c>
      <c r="AU1583" t="s">
        <v>117</v>
      </c>
      <c r="AV1583" t="s">
        <v>117</v>
      </c>
      <c r="AW1583" t="s">
        <v>117</v>
      </c>
      <c r="AX1583" t="s">
        <v>117</v>
      </c>
      <c r="AY1583" t="s">
        <v>117</v>
      </c>
      <c r="AZ1583" t="s">
        <v>117</v>
      </c>
      <c r="BA1583" t="s">
        <v>117</v>
      </c>
      <c r="BB1583" t="s">
        <v>117</v>
      </c>
      <c r="BD1583" t="s">
        <v>117</v>
      </c>
      <c r="BF1583" t="s">
        <v>117</v>
      </c>
      <c r="BG1583" t="s">
        <v>117</v>
      </c>
      <c r="BH1583" t="s">
        <v>117</v>
      </c>
      <c r="BI1583" t="s">
        <v>117</v>
      </c>
      <c r="BJ1583" t="s">
        <v>117</v>
      </c>
      <c r="BK1583" t="s">
        <v>117</v>
      </c>
      <c r="BL1583" t="s">
        <v>117</v>
      </c>
      <c r="BM1583" t="s">
        <v>117</v>
      </c>
      <c r="BN1583" t="s">
        <v>117</v>
      </c>
      <c r="BO1583" t="s">
        <v>117</v>
      </c>
      <c r="BP1583" t="s">
        <v>117</v>
      </c>
      <c r="BQ1583" t="s">
        <v>117</v>
      </c>
      <c r="BR1583" t="s">
        <v>117</v>
      </c>
      <c r="BS1583" t="s">
        <v>117</v>
      </c>
      <c r="BT1583" t="s">
        <v>117</v>
      </c>
      <c r="BU1583" t="s">
        <v>117</v>
      </c>
      <c r="BV1583" t="s">
        <v>117</v>
      </c>
      <c r="BW1583" t="s">
        <v>115</v>
      </c>
      <c r="BX1583" t="s">
        <v>117</v>
      </c>
      <c r="BY1583" t="s">
        <v>117</v>
      </c>
      <c r="BZ1583" t="s">
        <v>117</v>
      </c>
      <c r="CA1583" t="s">
        <v>117</v>
      </c>
      <c r="CB1583" t="s">
        <v>117</v>
      </c>
      <c r="CC1583" t="s">
        <v>117</v>
      </c>
      <c r="CD1583" t="s">
        <v>117</v>
      </c>
      <c r="CE1583" t="s">
        <v>117</v>
      </c>
      <c r="CF1583" t="s">
        <v>117</v>
      </c>
      <c r="CG1583" t="s">
        <v>117</v>
      </c>
      <c r="CH1583" t="s">
        <v>117</v>
      </c>
      <c r="CI1583" t="s">
        <v>117</v>
      </c>
      <c r="CJ1583" t="s">
        <v>117</v>
      </c>
      <c r="CK1583" t="s">
        <v>117</v>
      </c>
      <c r="CL1583" t="s">
        <v>117</v>
      </c>
      <c r="CM1583" t="s">
        <v>117</v>
      </c>
      <c r="CN1583" t="s">
        <v>117</v>
      </c>
      <c r="CO1583" t="s">
        <v>117</v>
      </c>
      <c r="CP1583" t="s">
        <v>117</v>
      </c>
      <c r="CQ1583" t="s">
        <v>117</v>
      </c>
      <c r="CR1583" t="s">
        <v>117</v>
      </c>
      <c r="CS1583" t="s">
        <v>117</v>
      </c>
      <c r="CT1583" t="s">
        <v>117</v>
      </c>
      <c r="CU1583" t="s">
        <v>117</v>
      </c>
      <c r="CV1583" t="s">
        <v>117</v>
      </c>
      <c r="CW1583" t="s">
        <v>117</v>
      </c>
    </row>
    <row r="1584" spans="1:101" x14ac:dyDescent="0.25">
      <c r="A1584" t="s">
        <v>100</v>
      </c>
      <c r="B1584">
        <v>163711</v>
      </c>
      <c r="C1584" t="s">
        <v>10337</v>
      </c>
      <c r="D1584" t="s">
        <v>102</v>
      </c>
      <c r="E1584" t="s">
        <v>10338</v>
      </c>
      <c r="F1584" t="s">
        <v>10338</v>
      </c>
      <c r="G1584" t="s">
        <v>10339</v>
      </c>
      <c r="H1584" t="s">
        <v>10340</v>
      </c>
      <c r="I1584" t="s">
        <v>112</v>
      </c>
      <c r="K1584" t="s">
        <v>1304</v>
      </c>
      <c r="M1584" t="s">
        <v>10341</v>
      </c>
      <c r="O1584">
        <v>0</v>
      </c>
      <c r="V1584" t="s">
        <v>114</v>
      </c>
      <c r="W1584" s="1">
        <v>41032</v>
      </c>
      <c r="Y1584" s="1">
        <v>43553</v>
      </c>
      <c r="Z1584" s="2">
        <v>43009</v>
      </c>
      <c r="AA1584" t="s">
        <v>10342</v>
      </c>
      <c r="AB1584" t="s">
        <v>117</v>
      </c>
      <c r="AC1584" t="s">
        <v>117</v>
      </c>
      <c r="AD1584" t="s">
        <v>117</v>
      </c>
      <c r="AG1584" t="s">
        <v>115</v>
      </c>
      <c r="AH1584" t="s">
        <v>117</v>
      </c>
      <c r="AI1584" t="s">
        <v>117</v>
      </c>
      <c r="AJ1584" t="s">
        <v>293</v>
      </c>
      <c r="AL1584" t="s">
        <v>119</v>
      </c>
      <c r="AN1584" t="s">
        <v>106</v>
      </c>
      <c r="AO1584" t="s">
        <v>117</v>
      </c>
      <c r="AP1584" t="s">
        <v>117</v>
      </c>
      <c r="AQ1584" t="s">
        <v>117</v>
      </c>
      <c r="AR1584" t="s">
        <v>117</v>
      </c>
      <c r="AS1584" t="s">
        <v>117</v>
      </c>
      <c r="AT1584" t="s">
        <v>117</v>
      </c>
      <c r="AU1584" t="s">
        <v>117</v>
      </c>
      <c r="AV1584" t="s">
        <v>117</v>
      </c>
      <c r="AW1584" t="s">
        <v>117</v>
      </c>
      <c r="AX1584" t="s">
        <v>117</v>
      </c>
      <c r="AY1584" t="s">
        <v>117</v>
      </c>
      <c r="AZ1584" t="s">
        <v>117</v>
      </c>
      <c r="BA1584" t="s">
        <v>117</v>
      </c>
      <c r="BB1584" t="s">
        <v>117</v>
      </c>
      <c r="BD1584" t="s">
        <v>117</v>
      </c>
      <c r="BF1584" t="s">
        <v>117</v>
      </c>
      <c r="BG1584" t="s">
        <v>117</v>
      </c>
      <c r="BH1584" t="s">
        <v>115</v>
      </c>
      <c r="BI1584" t="s">
        <v>117</v>
      </c>
      <c r="BJ1584" t="s">
        <v>117</v>
      </c>
      <c r="BK1584" t="s">
        <v>117</v>
      </c>
      <c r="BL1584" t="s">
        <v>117</v>
      </c>
      <c r="BM1584" t="s">
        <v>117</v>
      </c>
      <c r="BN1584" t="s">
        <v>117</v>
      </c>
      <c r="BO1584" t="s">
        <v>117</v>
      </c>
      <c r="BP1584" t="s">
        <v>117</v>
      </c>
      <c r="BQ1584" t="s">
        <v>117</v>
      </c>
      <c r="BR1584" t="s">
        <v>117</v>
      </c>
      <c r="BS1584" t="s">
        <v>117</v>
      </c>
      <c r="BT1584" t="s">
        <v>117</v>
      </c>
      <c r="BU1584" t="s">
        <v>117</v>
      </c>
      <c r="BV1584" t="s">
        <v>115</v>
      </c>
      <c r="BW1584" t="s">
        <v>115</v>
      </c>
      <c r="BX1584" t="s">
        <v>117</v>
      </c>
      <c r="BY1584" t="s">
        <v>117</v>
      </c>
      <c r="BZ1584" t="s">
        <v>117</v>
      </c>
      <c r="CA1584" t="s">
        <v>117</v>
      </c>
      <c r="CB1584" t="s">
        <v>117</v>
      </c>
      <c r="CC1584" t="s">
        <v>117</v>
      </c>
      <c r="CD1584" t="s">
        <v>117</v>
      </c>
      <c r="CE1584" t="s">
        <v>117</v>
      </c>
      <c r="CF1584" t="s">
        <v>117</v>
      </c>
      <c r="CG1584" t="s">
        <v>117</v>
      </c>
      <c r="CH1584" t="s">
        <v>117</v>
      </c>
      <c r="CI1584" t="s">
        <v>117</v>
      </c>
      <c r="CJ1584" t="s">
        <v>117</v>
      </c>
      <c r="CK1584" t="s">
        <v>117</v>
      </c>
      <c r="CL1584" t="s">
        <v>117</v>
      </c>
      <c r="CM1584" t="s">
        <v>117</v>
      </c>
      <c r="CN1584" t="s">
        <v>117</v>
      </c>
      <c r="CO1584" t="s">
        <v>117</v>
      </c>
      <c r="CP1584" t="s">
        <v>117</v>
      </c>
      <c r="CQ1584" t="s">
        <v>117</v>
      </c>
      <c r="CR1584" t="s">
        <v>117</v>
      </c>
      <c r="CS1584" t="s">
        <v>117</v>
      </c>
      <c r="CT1584" t="s">
        <v>117</v>
      </c>
      <c r="CU1584" t="s">
        <v>117</v>
      </c>
      <c r="CV1584" t="s">
        <v>117</v>
      </c>
      <c r="CW1584" t="s">
        <v>117</v>
      </c>
    </row>
    <row r="1585" spans="1:101" x14ac:dyDescent="0.25">
      <c r="A1585" t="s">
        <v>100</v>
      </c>
      <c r="B1585">
        <v>281791</v>
      </c>
      <c r="C1585" t="s">
        <v>10343</v>
      </c>
      <c r="D1585" t="s">
        <v>102</v>
      </c>
      <c r="E1585" t="s">
        <v>10344</v>
      </c>
      <c r="F1585" t="s">
        <v>10344</v>
      </c>
      <c r="G1585" t="s">
        <v>10345</v>
      </c>
      <c r="I1585" t="s">
        <v>178</v>
      </c>
      <c r="K1585" t="s">
        <v>179</v>
      </c>
      <c r="L1585">
        <v>1204</v>
      </c>
      <c r="M1585">
        <v>41225181850</v>
      </c>
      <c r="N1585">
        <v>41223102167</v>
      </c>
      <c r="O1585">
        <v>1</v>
      </c>
      <c r="V1585" t="s">
        <v>114</v>
      </c>
      <c r="W1585" s="1">
        <v>42510</v>
      </c>
      <c r="Y1585" s="1">
        <v>43552</v>
      </c>
      <c r="Z1585" s="2">
        <v>43009</v>
      </c>
      <c r="AA1585" t="s">
        <v>10346</v>
      </c>
      <c r="AB1585" t="s">
        <v>115</v>
      </c>
      <c r="AC1585" t="s">
        <v>117</v>
      </c>
      <c r="AD1585" t="s">
        <v>117</v>
      </c>
      <c r="AF1585" t="s">
        <v>10347</v>
      </c>
      <c r="AG1585" t="s">
        <v>117</v>
      </c>
      <c r="AH1585" t="s">
        <v>115</v>
      </c>
      <c r="AI1585" t="s">
        <v>117</v>
      </c>
      <c r="AJ1585" t="s">
        <v>118</v>
      </c>
      <c r="AL1585" t="s">
        <v>119</v>
      </c>
      <c r="AN1585" t="s">
        <v>179</v>
      </c>
      <c r="AO1585" t="s">
        <v>117</v>
      </c>
      <c r="AP1585" t="s">
        <v>117</v>
      </c>
      <c r="AQ1585" t="s">
        <v>115</v>
      </c>
      <c r="AR1585" t="s">
        <v>117</v>
      </c>
      <c r="AS1585" t="s">
        <v>117</v>
      </c>
      <c r="AT1585" t="s">
        <v>117</v>
      </c>
      <c r="AU1585" t="s">
        <v>117</v>
      </c>
      <c r="AV1585" t="s">
        <v>117</v>
      </c>
      <c r="AW1585" t="s">
        <v>117</v>
      </c>
      <c r="AX1585" t="s">
        <v>117</v>
      </c>
      <c r="AY1585" t="s">
        <v>117</v>
      </c>
      <c r="AZ1585" t="s">
        <v>117</v>
      </c>
      <c r="BA1585" t="s">
        <v>117</v>
      </c>
      <c r="BB1585" t="s">
        <v>117</v>
      </c>
      <c r="BD1585" t="s">
        <v>117</v>
      </c>
      <c r="BF1585" t="s">
        <v>117</v>
      </c>
      <c r="BG1585" t="s">
        <v>115</v>
      </c>
      <c r="BH1585" t="s">
        <v>115</v>
      </c>
      <c r="BI1585" t="s">
        <v>117</v>
      </c>
      <c r="BJ1585" t="s">
        <v>117</v>
      </c>
      <c r="BK1585" t="s">
        <v>117</v>
      </c>
      <c r="BL1585" t="s">
        <v>115</v>
      </c>
      <c r="BM1585" t="s">
        <v>115</v>
      </c>
      <c r="BN1585" t="s">
        <v>115</v>
      </c>
      <c r="BO1585" t="s">
        <v>115</v>
      </c>
      <c r="BP1585" t="s">
        <v>117</v>
      </c>
      <c r="BQ1585" t="s">
        <v>117</v>
      </c>
      <c r="BR1585" t="s">
        <v>115</v>
      </c>
      <c r="BS1585" t="s">
        <v>117</v>
      </c>
      <c r="BT1585" t="s">
        <v>117</v>
      </c>
      <c r="BU1585" t="s">
        <v>115</v>
      </c>
      <c r="BV1585" t="s">
        <v>115</v>
      </c>
      <c r="BW1585" t="s">
        <v>115</v>
      </c>
      <c r="BX1585" t="s">
        <v>117</v>
      </c>
      <c r="BY1585" t="s">
        <v>117</v>
      </c>
      <c r="BZ1585" t="s">
        <v>115</v>
      </c>
      <c r="CA1585" t="s">
        <v>115</v>
      </c>
      <c r="CB1585" t="s">
        <v>117</v>
      </c>
      <c r="CC1585" t="s">
        <v>117</v>
      </c>
      <c r="CD1585" t="s">
        <v>115</v>
      </c>
      <c r="CE1585" t="s">
        <v>115</v>
      </c>
      <c r="CF1585" t="s">
        <v>117</v>
      </c>
      <c r="CG1585" t="s">
        <v>115</v>
      </c>
      <c r="CH1585" t="s">
        <v>115</v>
      </c>
      <c r="CI1585" t="s">
        <v>115</v>
      </c>
      <c r="CJ1585" t="s">
        <v>115</v>
      </c>
      <c r="CK1585" t="s">
        <v>117</v>
      </c>
      <c r="CL1585" t="s">
        <v>115</v>
      </c>
      <c r="CM1585" t="s">
        <v>117</v>
      </c>
      <c r="CN1585" t="s">
        <v>117</v>
      </c>
      <c r="CO1585" t="s">
        <v>115</v>
      </c>
      <c r="CP1585" t="s">
        <v>117</v>
      </c>
      <c r="CQ1585" t="s">
        <v>117</v>
      </c>
      <c r="CR1585" t="s">
        <v>117</v>
      </c>
      <c r="CS1585" t="s">
        <v>117</v>
      </c>
      <c r="CT1585" t="s">
        <v>117</v>
      </c>
      <c r="CU1585" t="s">
        <v>117</v>
      </c>
      <c r="CV1585" t="s">
        <v>117</v>
      </c>
      <c r="CW1585" t="s">
        <v>117</v>
      </c>
    </row>
    <row r="1586" spans="1:101" x14ac:dyDescent="0.25">
      <c r="A1586" t="s">
        <v>145</v>
      </c>
      <c r="B1586">
        <v>285325</v>
      </c>
      <c r="C1586" t="s">
        <v>10348</v>
      </c>
      <c r="D1586" t="s">
        <v>102</v>
      </c>
      <c r="E1586" t="s">
        <v>10349</v>
      </c>
      <c r="F1586" t="s">
        <v>10349</v>
      </c>
      <c r="G1586" t="s">
        <v>10350</v>
      </c>
      <c r="I1586" t="s">
        <v>432</v>
      </c>
      <c r="J1586" t="s">
        <v>433</v>
      </c>
      <c r="K1586" t="s">
        <v>134</v>
      </c>
      <c r="L1586">
        <v>6902</v>
      </c>
      <c r="M1586" t="s">
        <v>10351</v>
      </c>
      <c r="O1586">
        <v>0</v>
      </c>
      <c r="V1586" t="s">
        <v>114</v>
      </c>
      <c r="W1586" s="1">
        <v>42880</v>
      </c>
      <c r="Y1586" s="1">
        <v>43552</v>
      </c>
      <c r="Z1586" s="2">
        <v>43009</v>
      </c>
      <c r="AA1586" t="s">
        <v>10352</v>
      </c>
      <c r="AB1586" t="s">
        <v>117</v>
      </c>
      <c r="AC1586" t="s">
        <v>117</v>
      </c>
      <c r="AD1586" t="s">
        <v>117</v>
      </c>
      <c r="AG1586" t="s">
        <v>117</v>
      </c>
      <c r="AH1586" t="s">
        <v>115</v>
      </c>
      <c r="AI1586" t="s">
        <v>117</v>
      </c>
      <c r="AJ1586" t="s">
        <v>293</v>
      </c>
      <c r="AL1586" t="s">
        <v>119</v>
      </c>
      <c r="AM1586" t="s">
        <v>133</v>
      </c>
      <c r="AN1586" t="s">
        <v>134</v>
      </c>
      <c r="AO1586" t="s">
        <v>117</v>
      </c>
      <c r="AP1586" t="s">
        <v>117</v>
      </c>
      <c r="AQ1586" t="s">
        <v>117</v>
      </c>
      <c r="AR1586" t="s">
        <v>117</v>
      </c>
      <c r="AS1586" t="s">
        <v>117</v>
      </c>
      <c r="AT1586" t="s">
        <v>117</v>
      </c>
      <c r="AU1586" t="s">
        <v>117</v>
      </c>
      <c r="AV1586" t="s">
        <v>117</v>
      </c>
      <c r="AW1586" t="s">
        <v>117</v>
      </c>
      <c r="AX1586" t="s">
        <v>117</v>
      </c>
      <c r="AY1586" t="s">
        <v>117</v>
      </c>
      <c r="AZ1586" t="s">
        <v>117</v>
      </c>
      <c r="BA1586" t="s">
        <v>117</v>
      </c>
      <c r="BB1586" t="s">
        <v>117</v>
      </c>
      <c r="BD1586" t="s">
        <v>117</v>
      </c>
      <c r="BF1586" t="s">
        <v>117</v>
      </c>
      <c r="BG1586" t="s">
        <v>117</v>
      </c>
      <c r="BH1586" t="s">
        <v>117</v>
      </c>
      <c r="BI1586" t="s">
        <v>117</v>
      </c>
      <c r="BJ1586" t="s">
        <v>117</v>
      </c>
      <c r="BK1586" t="s">
        <v>117</v>
      </c>
      <c r="BL1586" t="s">
        <v>117</v>
      </c>
      <c r="BM1586" t="s">
        <v>117</v>
      </c>
      <c r="BN1586" t="s">
        <v>117</v>
      </c>
      <c r="BO1586" t="s">
        <v>117</v>
      </c>
      <c r="BP1586" t="s">
        <v>117</v>
      </c>
      <c r="BQ1586" t="s">
        <v>117</v>
      </c>
      <c r="BR1586" t="s">
        <v>117</v>
      </c>
      <c r="BS1586" t="s">
        <v>117</v>
      </c>
      <c r="BT1586" t="s">
        <v>117</v>
      </c>
      <c r="BU1586" t="s">
        <v>117</v>
      </c>
      <c r="BV1586" t="s">
        <v>115</v>
      </c>
      <c r="BW1586" t="s">
        <v>115</v>
      </c>
      <c r="BX1586" t="s">
        <v>117</v>
      </c>
      <c r="BY1586" t="s">
        <v>117</v>
      </c>
      <c r="BZ1586" t="s">
        <v>117</v>
      </c>
      <c r="CA1586" t="s">
        <v>117</v>
      </c>
      <c r="CB1586" t="s">
        <v>117</v>
      </c>
      <c r="CC1586" t="s">
        <v>117</v>
      </c>
      <c r="CD1586" t="s">
        <v>117</v>
      </c>
      <c r="CE1586" t="s">
        <v>117</v>
      </c>
      <c r="CF1586" t="s">
        <v>117</v>
      </c>
      <c r="CG1586" t="s">
        <v>117</v>
      </c>
      <c r="CH1586" t="s">
        <v>117</v>
      </c>
      <c r="CI1586" t="s">
        <v>117</v>
      </c>
      <c r="CJ1586" t="s">
        <v>117</v>
      </c>
      <c r="CK1586" t="s">
        <v>117</v>
      </c>
      <c r="CL1586" t="s">
        <v>117</v>
      </c>
      <c r="CM1586" t="s">
        <v>117</v>
      </c>
      <c r="CN1586" t="s">
        <v>117</v>
      </c>
      <c r="CO1586" t="s">
        <v>117</v>
      </c>
      <c r="CP1586" t="s">
        <v>117</v>
      </c>
      <c r="CQ1586" t="s">
        <v>117</v>
      </c>
      <c r="CR1586" t="s">
        <v>117</v>
      </c>
      <c r="CS1586" t="s">
        <v>117</v>
      </c>
      <c r="CT1586" t="s">
        <v>117</v>
      </c>
      <c r="CU1586" t="s">
        <v>117</v>
      </c>
      <c r="CV1586" t="s">
        <v>117</v>
      </c>
      <c r="CW1586" t="s">
        <v>117</v>
      </c>
    </row>
    <row r="1587" spans="1:101" x14ac:dyDescent="0.25">
      <c r="A1587" t="s">
        <v>207</v>
      </c>
      <c r="B1587">
        <v>286385</v>
      </c>
      <c r="C1587" t="s">
        <v>10353</v>
      </c>
      <c r="D1587" t="s">
        <v>102</v>
      </c>
      <c r="E1587" t="s">
        <v>10354</v>
      </c>
      <c r="F1587" t="s">
        <v>10354</v>
      </c>
      <c r="G1587" t="s">
        <v>10355</v>
      </c>
      <c r="H1587" t="s">
        <v>908</v>
      </c>
      <c r="I1587" t="s">
        <v>10356</v>
      </c>
      <c r="J1587" t="s">
        <v>214</v>
      </c>
      <c r="K1587" t="s">
        <v>134</v>
      </c>
      <c r="L1587">
        <v>11753</v>
      </c>
      <c r="M1587" t="s">
        <v>10357</v>
      </c>
      <c r="O1587">
        <v>3</v>
      </c>
      <c r="V1587" t="s">
        <v>114</v>
      </c>
      <c r="W1587" s="1">
        <v>42727</v>
      </c>
      <c r="Y1587" s="1">
        <v>43549</v>
      </c>
      <c r="Z1587" s="2">
        <v>43009</v>
      </c>
      <c r="AB1587" t="s">
        <v>117</v>
      </c>
      <c r="AC1587" t="s">
        <v>117</v>
      </c>
      <c r="AD1587" t="s">
        <v>117</v>
      </c>
      <c r="AF1587" t="s">
        <v>10358</v>
      </c>
      <c r="AG1587" t="s">
        <v>117</v>
      </c>
      <c r="AH1587" t="s">
        <v>115</v>
      </c>
      <c r="AI1587" t="s">
        <v>117</v>
      </c>
      <c r="AJ1587" t="s">
        <v>132</v>
      </c>
      <c r="AL1587" t="s">
        <v>10359</v>
      </c>
      <c r="AM1587" t="s">
        <v>133</v>
      </c>
      <c r="AN1587" t="s">
        <v>134</v>
      </c>
      <c r="AO1587" t="s">
        <v>117</v>
      </c>
      <c r="AP1587" t="s">
        <v>117</v>
      </c>
      <c r="AQ1587" t="s">
        <v>115</v>
      </c>
      <c r="AR1587" t="s">
        <v>117</v>
      </c>
      <c r="AS1587" t="s">
        <v>117</v>
      </c>
      <c r="AT1587" t="s">
        <v>117</v>
      </c>
      <c r="AU1587" t="s">
        <v>117</v>
      </c>
      <c r="AV1587" t="s">
        <v>117</v>
      </c>
      <c r="AW1587" t="s">
        <v>117</v>
      </c>
      <c r="AX1587" t="s">
        <v>117</v>
      </c>
      <c r="AY1587" t="s">
        <v>117</v>
      </c>
      <c r="AZ1587" t="s">
        <v>117</v>
      </c>
      <c r="BA1587" t="s">
        <v>117</v>
      </c>
      <c r="BB1587" t="s">
        <v>117</v>
      </c>
      <c r="BD1587" t="s">
        <v>117</v>
      </c>
      <c r="BF1587" t="s">
        <v>117</v>
      </c>
      <c r="BG1587" t="s">
        <v>117</v>
      </c>
      <c r="BH1587" t="s">
        <v>115</v>
      </c>
      <c r="BI1587" t="s">
        <v>117</v>
      </c>
      <c r="BJ1587" t="s">
        <v>117</v>
      </c>
      <c r="BK1587" t="s">
        <v>117</v>
      </c>
      <c r="BL1587" t="s">
        <v>115</v>
      </c>
      <c r="BM1587" t="s">
        <v>117</v>
      </c>
      <c r="BN1587" t="s">
        <v>117</v>
      </c>
      <c r="BO1587" t="s">
        <v>117</v>
      </c>
      <c r="BP1587" t="s">
        <v>117</v>
      </c>
      <c r="BQ1587" t="s">
        <v>117</v>
      </c>
      <c r="BR1587" t="s">
        <v>117</v>
      </c>
      <c r="BS1587" t="s">
        <v>117</v>
      </c>
      <c r="BT1587" t="s">
        <v>117</v>
      </c>
      <c r="BU1587" t="s">
        <v>117</v>
      </c>
      <c r="BV1587" t="s">
        <v>115</v>
      </c>
      <c r="BW1587" t="s">
        <v>115</v>
      </c>
      <c r="BX1587" t="s">
        <v>117</v>
      </c>
      <c r="BY1587" t="s">
        <v>117</v>
      </c>
      <c r="BZ1587" t="s">
        <v>117</v>
      </c>
      <c r="CA1587" t="s">
        <v>117</v>
      </c>
      <c r="CB1587" t="s">
        <v>117</v>
      </c>
      <c r="CC1587" t="s">
        <v>117</v>
      </c>
      <c r="CD1587" t="s">
        <v>117</v>
      </c>
      <c r="CE1587" t="s">
        <v>117</v>
      </c>
      <c r="CF1587" t="s">
        <v>117</v>
      </c>
      <c r="CG1587" t="s">
        <v>117</v>
      </c>
      <c r="CH1587" t="s">
        <v>117</v>
      </c>
      <c r="CI1587" t="s">
        <v>117</v>
      </c>
      <c r="CJ1587" t="s">
        <v>117</v>
      </c>
      <c r="CK1587" t="s">
        <v>117</v>
      </c>
      <c r="CL1587" t="s">
        <v>117</v>
      </c>
      <c r="CM1587" t="s">
        <v>117</v>
      </c>
      <c r="CN1587" t="s">
        <v>117</v>
      </c>
      <c r="CO1587" t="s">
        <v>117</v>
      </c>
      <c r="CP1587" t="s">
        <v>117</v>
      </c>
      <c r="CQ1587" t="s">
        <v>117</v>
      </c>
      <c r="CR1587" t="s">
        <v>117</v>
      </c>
      <c r="CS1587" t="s">
        <v>117</v>
      </c>
      <c r="CT1587" t="s">
        <v>117</v>
      </c>
      <c r="CU1587" t="s">
        <v>117</v>
      </c>
      <c r="CV1587" t="s">
        <v>117</v>
      </c>
      <c r="CW1587" t="s">
        <v>117</v>
      </c>
    </row>
    <row r="1588" spans="1:101" x14ac:dyDescent="0.25">
      <c r="A1588" t="s">
        <v>100</v>
      </c>
      <c r="B1588">
        <v>286455</v>
      </c>
      <c r="C1588" t="s">
        <v>10360</v>
      </c>
      <c r="D1588" t="s">
        <v>102</v>
      </c>
      <c r="E1588" t="s">
        <v>10361</v>
      </c>
      <c r="F1588" t="s">
        <v>10362</v>
      </c>
      <c r="G1588" t="s">
        <v>10363</v>
      </c>
      <c r="I1588" t="s">
        <v>10364</v>
      </c>
      <c r="K1588" t="s">
        <v>10365</v>
      </c>
      <c r="L1588">
        <v>13000</v>
      </c>
      <c r="M1588">
        <v>420235313983</v>
      </c>
      <c r="O1588">
        <v>0</v>
      </c>
      <c r="V1588" t="s">
        <v>114</v>
      </c>
      <c r="W1588" s="1">
        <v>42943</v>
      </c>
      <c r="Y1588" s="1">
        <v>43588</v>
      </c>
      <c r="Z1588" s="2">
        <v>43009</v>
      </c>
      <c r="AA1588" t="s">
        <v>10366</v>
      </c>
      <c r="AB1588" t="s">
        <v>117</v>
      </c>
      <c r="AC1588" t="s">
        <v>117</v>
      </c>
      <c r="AD1588" t="s">
        <v>117</v>
      </c>
      <c r="AG1588" t="s">
        <v>117</v>
      </c>
      <c r="AH1588" t="s">
        <v>115</v>
      </c>
      <c r="AI1588" t="s">
        <v>117</v>
      </c>
      <c r="AJ1588" t="s">
        <v>132</v>
      </c>
      <c r="AL1588" t="s">
        <v>119</v>
      </c>
      <c r="AM1588" t="s">
        <v>133</v>
      </c>
      <c r="AN1588" t="s">
        <v>134</v>
      </c>
      <c r="AO1588" t="s">
        <v>117</v>
      </c>
      <c r="AP1588" t="s">
        <v>117</v>
      </c>
      <c r="AQ1588" t="s">
        <v>117</v>
      </c>
      <c r="AR1588" t="s">
        <v>117</v>
      </c>
      <c r="AS1588" t="s">
        <v>117</v>
      </c>
      <c r="AT1588" t="s">
        <v>117</v>
      </c>
      <c r="AU1588" t="s">
        <v>117</v>
      </c>
      <c r="AV1588" t="s">
        <v>117</v>
      </c>
      <c r="AW1588" t="s">
        <v>117</v>
      </c>
      <c r="AX1588" t="s">
        <v>117</v>
      </c>
      <c r="AY1588" t="s">
        <v>117</v>
      </c>
      <c r="AZ1588" t="s">
        <v>117</v>
      </c>
      <c r="BA1588" t="s">
        <v>117</v>
      </c>
      <c r="BB1588" t="s">
        <v>117</v>
      </c>
      <c r="BD1588" t="s">
        <v>117</v>
      </c>
      <c r="BF1588" t="s">
        <v>117</v>
      </c>
      <c r="BG1588" t="s">
        <v>117</v>
      </c>
      <c r="BH1588" t="s">
        <v>115</v>
      </c>
      <c r="BI1588" t="s">
        <v>117</v>
      </c>
      <c r="BJ1588" t="s">
        <v>117</v>
      </c>
      <c r="BK1588" t="s">
        <v>117</v>
      </c>
      <c r="BL1588" t="s">
        <v>117</v>
      </c>
      <c r="BM1588" t="s">
        <v>117</v>
      </c>
      <c r="BN1588" t="s">
        <v>117</v>
      </c>
      <c r="BO1588" t="s">
        <v>117</v>
      </c>
      <c r="BP1588" t="s">
        <v>117</v>
      </c>
      <c r="BQ1588" t="s">
        <v>117</v>
      </c>
      <c r="BR1588" t="s">
        <v>117</v>
      </c>
      <c r="BS1588" t="s">
        <v>117</v>
      </c>
      <c r="BT1588" t="s">
        <v>117</v>
      </c>
      <c r="BU1588" t="s">
        <v>117</v>
      </c>
      <c r="BV1588" t="s">
        <v>115</v>
      </c>
      <c r="BW1588" t="s">
        <v>115</v>
      </c>
      <c r="BX1588" t="s">
        <v>117</v>
      </c>
      <c r="BY1588" t="s">
        <v>117</v>
      </c>
      <c r="BZ1588" t="s">
        <v>117</v>
      </c>
      <c r="CA1588" t="s">
        <v>117</v>
      </c>
      <c r="CB1588" t="s">
        <v>117</v>
      </c>
      <c r="CC1588" t="s">
        <v>117</v>
      </c>
      <c r="CD1588" t="s">
        <v>117</v>
      </c>
      <c r="CE1588" t="s">
        <v>117</v>
      </c>
      <c r="CF1588" t="s">
        <v>117</v>
      </c>
      <c r="CG1588" t="s">
        <v>117</v>
      </c>
      <c r="CH1588" t="s">
        <v>117</v>
      </c>
      <c r="CI1588" t="s">
        <v>117</v>
      </c>
      <c r="CJ1588" t="s">
        <v>117</v>
      </c>
      <c r="CK1588" t="s">
        <v>117</v>
      </c>
      <c r="CL1588" t="s">
        <v>117</v>
      </c>
      <c r="CM1588" t="s">
        <v>117</v>
      </c>
      <c r="CN1588" t="s">
        <v>117</v>
      </c>
      <c r="CO1588" t="s">
        <v>117</v>
      </c>
      <c r="CP1588" t="s">
        <v>117</v>
      </c>
      <c r="CQ1588" t="s">
        <v>117</v>
      </c>
      <c r="CR1588" t="s">
        <v>117</v>
      </c>
      <c r="CS1588" t="s">
        <v>117</v>
      </c>
      <c r="CT1588" t="s">
        <v>117</v>
      </c>
      <c r="CU1588" t="s">
        <v>117</v>
      </c>
      <c r="CV1588" t="s">
        <v>117</v>
      </c>
      <c r="CW1588" t="s">
        <v>117</v>
      </c>
    </row>
    <row r="1589" spans="1:101" x14ac:dyDescent="0.25">
      <c r="A1589" t="s">
        <v>207</v>
      </c>
      <c r="B1589">
        <v>162054</v>
      </c>
      <c r="C1589" t="s">
        <v>10367</v>
      </c>
      <c r="D1589" t="s">
        <v>102</v>
      </c>
      <c r="E1589" t="s">
        <v>10368</v>
      </c>
      <c r="F1589" t="s">
        <v>10369</v>
      </c>
      <c r="G1589" t="s">
        <v>10370</v>
      </c>
      <c r="I1589" t="s">
        <v>8129</v>
      </c>
      <c r="J1589" t="s">
        <v>1102</v>
      </c>
      <c r="K1589" t="s">
        <v>134</v>
      </c>
      <c r="L1589">
        <v>8542</v>
      </c>
      <c r="M1589" t="s">
        <v>10371</v>
      </c>
      <c r="N1589" t="s">
        <v>10372</v>
      </c>
      <c r="O1589">
        <v>0</v>
      </c>
      <c r="V1589" t="s">
        <v>114</v>
      </c>
      <c r="W1589" s="1">
        <v>40997</v>
      </c>
      <c r="Y1589" s="1">
        <v>43543</v>
      </c>
      <c r="Z1589" s="2">
        <v>43009</v>
      </c>
      <c r="AA1589" t="s">
        <v>10373</v>
      </c>
      <c r="AB1589" t="s">
        <v>117</v>
      </c>
      <c r="AC1589" t="s">
        <v>117</v>
      </c>
      <c r="AD1589" t="s">
        <v>117</v>
      </c>
      <c r="AG1589" t="s">
        <v>115</v>
      </c>
      <c r="AH1589" t="s">
        <v>117</v>
      </c>
      <c r="AI1589" t="s">
        <v>117</v>
      </c>
      <c r="AJ1589" t="s">
        <v>118</v>
      </c>
      <c r="AL1589" t="s">
        <v>119</v>
      </c>
      <c r="AM1589" t="s">
        <v>133</v>
      </c>
      <c r="AN1589" t="s">
        <v>134</v>
      </c>
      <c r="AO1589" t="s">
        <v>117</v>
      </c>
      <c r="AP1589" t="s">
        <v>117</v>
      </c>
      <c r="AQ1589" t="s">
        <v>117</v>
      </c>
      <c r="AR1589" t="s">
        <v>117</v>
      </c>
      <c r="AS1589" t="s">
        <v>117</v>
      </c>
      <c r="AT1589" t="s">
        <v>117</v>
      </c>
      <c r="AU1589" t="s">
        <v>117</v>
      </c>
      <c r="AV1589" t="s">
        <v>117</v>
      </c>
      <c r="AW1589" t="s">
        <v>117</v>
      </c>
      <c r="AX1589" t="s">
        <v>117</v>
      </c>
      <c r="AY1589" t="s">
        <v>117</v>
      </c>
      <c r="AZ1589" t="s">
        <v>117</v>
      </c>
      <c r="BA1589" t="s">
        <v>117</v>
      </c>
      <c r="BB1589" t="s">
        <v>117</v>
      </c>
      <c r="BD1589" t="s">
        <v>117</v>
      </c>
      <c r="BF1589" t="s">
        <v>117</v>
      </c>
      <c r="BG1589" t="s">
        <v>117</v>
      </c>
      <c r="BH1589" t="s">
        <v>117</v>
      </c>
      <c r="BI1589" t="s">
        <v>117</v>
      </c>
      <c r="BJ1589" t="s">
        <v>117</v>
      </c>
      <c r="BK1589" t="s">
        <v>117</v>
      </c>
      <c r="BL1589" t="s">
        <v>117</v>
      </c>
      <c r="BM1589" t="s">
        <v>117</v>
      </c>
      <c r="BN1589" t="s">
        <v>117</v>
      </c>
      <c r="BO1589" t="s">
        <v>117</v>
      </c>
      <c r="BP1589" t="s">
        <v>117</v>
      </c>
      <c r="BQ1589" t="s">
        <v>117</v>
      </c>
      <c r="BR1589" t="s">
        <v>117</v>
      </c>
      <c r="BS1589" t="s">
        <v>117</v>
      </c>
      <c r="BT1589" t="s">
        <v>117</v>
      </c>
      <c r="BU1589" t="s">
        <v>117</v>
      </c>
      <c r="BV1589" t="s">
        <v>115</v>
      </c>
      <c r="BW1589" t="s">
        <v>115</v>
      </c>
      <c r="BX1589" t="s">
        <v>117</v>
      </c>
      <c r="BY1589" t="s">
        <v>117</v>
      </c>
      <c r="BZ1589" t="s">
        <v>117</v>
      </c>
      <c r="CA1589" t="s">
        <v>117</v>
      </c>
      <c r="CB1589" t="s">
        <v>117</v>
      </c>
      <c r="CC1589" t="s">
        <v>117</v>
      </c>
      <c r="CD1589" t="s">
        <v>117</v>
      </c>
      <c r="CE1589" t="s">
        <v>117</v>
      </c>
      <c r="CF1589" t="s">
        <v>117</v>
      </c>
      <c r="CG1589" t="s">
        <v>117</v>
      </c>
      <c r="CH1589" t="s">
        <v>117</v>
      </c>
      <c r="CI1589" t="s">
        <v>117</v>
      </c>
      <c r="CJ1589" t="s">
        <v>117</v>
      </c>
      <c r="CK1589" t="s">
        <v>117</v>
      </c>
      <c r="CL1589" t="s">
        <v>117</v>
      </c>
      <c r="CM1589" t="s">
        <v>117</v>
      </c>
      <c r="CN1589" t="s">
        <v>117</v>
      </c>
      <c r="CO1589" t="s">
        <v>117</v>
      </c>
      <c r="CP1589" t="s">
        <v>117</v>
      </c>
      <c r="CQ1589" t="s">
        <v>117</v>
      </c>
      <c r="CR1589" t="s">
        <v>117</v>
      </c>
      <c r="CS1589" t="s">
        <v>117</v>
      </c>
      <c r="CT1589" t="s">
        <v>117</v>
      </c>
      <c r="CU1589" t="s">
        <v>117</v>
      </c>
      <c r="CV1589" t="s">
        <v>117</v>
      </c>
      <c r="CW1589" t="s">
        <v>117</v>
      </c>
    </row>
    <row r="1590" spans="1:101" x14ac:dyDescent="0.25">
      <c r="A1590" t="s">
        <v>891</v>
      </c>
      <c r="B1590">
        <v>162853</v>
      </c>
      <c r="C1590" t="s">
        <v>10374</v>
      </c>
      <c r="D1590" t="s">
        <v>102</v>
      </c>
      <c r="E1590" t="s">
        <v>10375</v>
      </c>
      <c r="F1590" t="s">
        <v>10375</v>
      </c>
      <c r="G1590" t="s">
        <v>10376</v>
      </c>
      <c r="H1590" t="s">
        <v>10377</v>
      </c>
      <c r="I1590" t="s">
        <v>10378</v>
      </c>
      <c r="J1590" t="s">
        <v>1116</v>
      </c>
      <c r="K1590" t="s">
        <v>134</v>
      </c>
      <c r="L1590">
        <v>33701</v>
      </c>
      <c r="M1590" t="s">
        <v>10379</v>
      </c>
      <c r="N1590" t="s">
        <v>10380</v>
      </c>
      <c r="O1590">
        <v>0</v>
      </c>
      <c r="V1590" t="s">
        <v>114</v>
      </c>
      <c r="W1590" s="1">
        <v>40994</v>
      </c>
      <c r="Y1590" s="1">
        <v>43539</v>
      </c>
      <c r="Z1590" s="2">
        <v>43009</v>
      </c>
      <c r="AA1590" t="s">
        <v>10381</v>
      </c>
      <c r="AB1590" t="s">
        <v>117</v>
      </c>
      <c r="AC1590" t="s">
        <v>117</v>
      </c>
      <c r="AD1590" t="s">
        <v>117</v>
      </c>
      <c r="AG1590" t="s">
        <v>117</v>
      </c>
      <c r="AH1590" t="s">
        <v>115</v>
      </c>
      <c r="AI1590" t="s">
        <v>117</v>
      </c>
      <c r="AJ1590" t="s">
        <v>132</v>
      </c>
      <c r="AL1590" t="s">
        <v>119</v>
      </c>
      <c r="AM1590" t="s">
        <v>1116</v>
      </c>
      <c r="AN1590" t="s">
        <v>134</v>
      </c>
      <c r="AO1590" t="s">
        <v>117</v>
      </c>
      <c r="AP1590" t="s">
        <v>117</v>
      </c>
      <c r="AQ1590" t="s">
        <v>117</v>
      </c>
      <c r="AR1590" t="s">
        <v>117</v>
      </c>
      <c r="AS1590" t="s">
        <v>115</v>
      </c>
      <c r="AT1590" t="s">
        <v>117</v>
      </c>
      <c r="AU1590" t="s">
        <v>117</v>
      </c>
      <c r="AV1590" t="s">
        <v>117</v>
      </c>
      <c r="AW1590" t="s">
        <v>117</v>
      </c>
      <c r="AX1590" t="s">
        <v>117</v>
      </c>
      <c r="AY1590" t="s">
        <v>117</v>
      </c>
      <c r="AZ1590" t="s">
        <v>117</v>
      </c>
      <c r="BA1590" t="s">
        <v>117</v>
      </c>
      <c r="BB1590" t="s">
        <v>117</v>
      </c>
      <c r="BD1590" t="s">
        <v>117</v>
      </c>
      <c r="BF1590" t="s">
        <v>117</v>
      </c>
      <c r="BG1590" t="s">
        <v>117</v>
      </c>
      <c r="BH1590" t="s">
        <v>117</v>
      </c>
      <c r="BI1590" t="s">
        <v>117</v>
      </c>
      <c r="BJ1590" t="s">
        <v>117</v>
      </c>
      <c r="BK1590" t="s">
        <v>117</v>
      </c>
      <c r="BL1590" t="s">
        <v>117</v>
      </c>
      <c r="BM1590" t="s">
        <v>117</v>
      </c>
      <c r="BN1590" t="s">
        <v>117</v>
      </c>
      <c r="BO1590" t="s">
        <v>117</v>
      </c>
      <c r="BP1590" t="s">
        <v>117</v>
      </c>
      <c r="BQ1590" t="s">
        <v>117</v>
      </c>
      <c r="BR1590" t="s">
        <v>117</v>
      </c>
      <c r="BS1590" t="s">
        <v>117</v>
      </c>
      <c r="BT1590" t="s">
        <v>115</v>
      </c>
      <c r="BU1590" t="s">
        <v>117</v>
      </c>
      <c r="BV1590" t="s">
        <v>115</v>
      </c>
      <c r="BW1590" t="s">
        <v>115</v>
      </c>
      <c r="BX1590" t="s">
        <v>117</v>
      </c>
      <c r="BY1590" t="s">
        <v>117</v>
      </c>
      <c r="BZ1590" t="s">
        <v>117</v>
      </c>
      <c r="CA1590" t="s">
        <v>117</v>
      </c>
      <c r="CB1590" t="s">
        <v>117</v>
      </c>
      <c r="CC1590" t="s">
        <v>117</v>
      </c>
      <c r="CD1590" t="s">
        <v>117</v>
      </c>
      <c r="CE1590" t="s">
        <v>117</v>
      </c>
      <c r="CF1590" t="s">
        <v>117</v>
      </c>
      <c r="CG1590" t="s">
        <v>117</v>
      </c>
      <c r="CH1590" t="s">
        <v>117</v>
      </c>
      <c r="CI1590" t="s">
        <v>117</v>
      </c>
      <c r="CJ1590" t="s">
        <v>117</v>
      </c>
      <c r="CK1590" t="s">
        <v>117</v>
      </c>
      <c r="CL1590" t="s">
        <v>117</v>
      </c>
      <c r="CM1590" t="s">
        <v>117</v>
      </c>
      <c r="CN1590" t="s">
        <v>117</v>
      </c>
      <c r="CO1590" t="s">
        <v>117</v>
      </c>
      <c r="CP1590" t="s">
        <v>117</v>
      </c>
      <c r="CQ1590" t="s">
        <v>117</v>
      </c>
      <c r="CR1590" t="s">
        <v>117</v>
      </c>
      <c r="CS1590" t="s">
        <v>117</v>
      </c>
      <c r="CT1590" t="s">
        <v>117</v>
      </c>
      <c r="CU1590" t="s">
        <v>117</v>
      </c>
      <c r="CV1590" t="s">
        <v>117</v>
      </c>
      <c r="CW1590" t="s">
        <v>117</v>
      </c>
    </row>
    <row r="1591" spans="1:101" x14ac:dyDescent="0.25">
      <c r="A1591" t="s">
        <v>100</v>
      </c>
      <c r="B1591">
        <v>301397</v>
      </c>
      <c r="C1591" t="s">
        <v>10382</v>
      </c>
      <c r="D1591" t="s">
        <v>102</v>
      </c>
      <c r="E1591" t="s">
        <v>10383</v>
      </c>
      <c r="F1591" t="s">
        <v>10383</v>
      </c>
      <c r="G1591" t="s">
        <v>10384</v>
      </c>
      <c r="I1591" t="s">
        <v>581</v>
      </c>
      <c r="K1591" t="s">
        <v>243</v>
      </c>
      <c r="L1591" t="s">
        <v>10385</v>
      </c>
      <c r="M1591" t="s">
        <v>10386</v>
      </c>
      <c r="O1591">
        <v>0</v>
      </c>
      <c r="V1591" t="s">
        <v>114</v>
      </c>
      <c r="W1591" s="1">
        <v>43552</v>
      </c>
      <c r="Y1591" s="1">
        <v>43654</v>
      </c>
      <c r="Z1591" s="2">
        <v>43009</v>
      </c>
      <c r="AA1591" t="s">
        <v>10387</v>
      </c>
      <c r="AB1591" t="s">
        <v>115</v>
      </c>
      <c r="AC1591" t="s">
        <v>117</v>
      </c>
      <c r="AD1591" t="s">
        <v>117</v>
      </c>
      <c r="AF1591" t="s">
        <v>10388</v>
      </c>
      <c r="AG1591" t="s">
        <v>117</v>
      </c>
      <c r="AH1591" t="s">
        <v>115</v>
      </c>
      <c r="AI1591" t="s">
        <v>117</v>
      </c>
      <c r="AJ1591" t="s">
        <v>300</v>
      </c>
      <c r="AL1591" t="s">
        <v>119</v>
      </c>
      <c r="AN1591" t="s">
        <v>243</v>
      </c>
      <c r="AO1591" t="s">
        <v>117</v>
      </c>
      <c r="AP1591" t="s">
        <v>117</v>
      </c>
      <c r="AQ1591" t="s">
        <v>117</v>
      </c>
      <c r="AR1591" t="s">
        <v>117</v>
      </c>
      <c r="AS1591" t="s">
        <v>117</v>
      </c>
      <c r="AT1591" t="s">
        <v>117</v>
      </c>
      <c r="AU1591" t="s">
        <v>117</v>
      </c>
      <c r="AV1591" t="s">
        <v>117</v>
      </c>
      <c r="AW1591" t="s">
        <v>117</v>
      </c>
      <c r="AX1591" t="s">
        <v>117</v>
      </c>
      <c r="AY1591" t="s">
        <v>117</v>
      </c>
      <c r="AZ1591" t="s">
        <v>117</v>
      </c>
      <c r="BA1591" t="s">
        <v>117</v>
      </c>
      <c r="BB1591" t="s">
        <v>117</v>
      </c>
      <c r="BD1591" t="s">
        <v>117</v>
      </c>
      <c r="BF1591" t="s">
        <v>117</v>
      </c>
      <c r="BG1591" t="s">
        <v>117</v>
      </c>
      <c r="BH1591" t="s">
        <v>115</v>
      </c>
      <c r="BI1591" t="s">
        <v>117</v>
      </c>
      <c r="BJ1591" t="s">
        <v>117</v>
      </c>
      <c r="BK1591" t="s">
        <v>117</v>
      </c>
      <c r="BL1591" t="s">
        <v>117</v>
      </c>
      <c r="BM1591" t="s">
        <v>117</v>
      </c>
      <c r="BN1591" t="s">
        <v>117</v>
      </c>
      <c r="BO1591" t="s">
        <v>117</v>
      </c>
      <c r="BP1591" t="s">
        <v>117</v>
      </c>
      <c r="BQ1591" t="s">
        <v>117</v>
      </c>
      <c r="BR1591" t="s">
        <v>117</v>
      </c>
      <c r="BS1591" t="s">
        <v>117</v>
      </c>
      <c r="BT1591" t="s">
        <v>117</v>
      </c>
      <c r="BU1591" t="s">
        <v>117</v>
      </c>
      <c r="BV1591" t="s">
        <v>115</v>
      </c>
      <c r="BW1591" t="s">
        <v>115</v>
      </c>
      <c r="BX1591" t="s">
        <v>117</v>
      </c>
      <c r="BY1591" t="s">
        <v>117</v>
      </c>
      <c r="BZ1591" t="s">
        <v>117</v>
      </c>
      <c r="CA1591" t="s">
        <v>117</v>
      </c>
      <c r="CB1591" t="s">
        <v>117</v>
      </c>
      <c r="CC1591" t="s">
        <v>117</v>
      </c>
      <c r="CD1591" t="s">
        <v>117</v>
      </c>
      <c r="CE1591" t="s">
        <v>117</v>
      </c>
      <c r="CF1591" t="s">
        <v>117</v>
      </c>
      <c r="CG1591" t="s">
        <v>117</v>
      </c>
      <c r="CH1591" t="s">
        <v>117</v>
      </c>
      <c r="CI1591" t="s">
        <v>117</v>
      </c>
      <c r="CJ1591" t="s">
        <v>117</v>
      </c>
      <c r="CK1591" t="s">
        <v>117</v>
      </c>
      <c r="CL1591" t="s">
        <v>117</v>
      </c>
      <c r="CM1591" t="s">
        <v>117</v>
      </c>
      <c r="CN1591" t="s">
        <v>117</v>
      </c>
      <c r="CO1591" t="s">
        <v>117</v>
      </c>
      <c r="CP1591" t="s">
        <v>117</v>
      </c>
      <c r="CQ1591" t="s">
        <v>117</v>
      </c>
      <c r="CR1591" t="s">
        <v>117</v>
      </c>
      <c r="CS1591" t="s">
        <v>117</v>
      </c>
      <c r="CT1591" t="s">
        <v>117</v>
      </c>
      <c r="CU1591" t="s">
        <v>117</v>
      </c>
      <c r="CV1591" t="s">
        <v>117</v>
      </c>
      <c r="CW1591" t="s">
        <v>117</v>
      </c>
    </row>
    <row r="1592" spans="1:101" x14ac:dyDescent="0.25">
      <c r="A1592" t="s">
        <v>207</v>
      </c>
      <c r="B1592">
        <v>289927</v>
      </c>
      <c r="C1592" t="s">
        <v>10389</v>
      </c>
      <c r="D1592" t="s">
        <v>102</v>
      </c>
      <c r="E1592" t="s">
        <v>10390</v>
      </c>
      <c r="F1592" t="s">
        <v>10390</v>
      </c>
      <c r="G1592" t="s">
        <v>10391</v>
      </c>
      <c r="H1592" t="s">
        <v>10392</v>
      </c>
      <c r="I1592" t="s">
        <v>213</v>
      </c>
      <c r="J1592" t="s">
        <v>214</v>
      </c>
      <c r="K1592" t="s">
        <v>134</v>
      </c>
      <c r="L1592">
        <v>10022</v>
      </c>
      <c r="M1592" t="s">
        <v>10393</v>
      </c>
      <c r="O1592">
        <v>0</v>
      </c>
      <c r="V1592" t="s">
        <v>114</v>
      </c>
      <c r="W1592" s="1">
        <v>42975</v>
      </c>
      <c r="Y1592" s="1">
        <v>43555</v>
      </c>
      <c r="Z1592" s="2">
        <v>43009</v>
      </c>
      <c r="AA1592" t="s">
        <v>10394</v>
      </c>
      <c r="AB1592" t="s">
        <v>117</v>
      </c>
      <c r="AC1592" t="s">
        <v>117</v>
      </c>
      <c r="AD1592" t="s">
        <v>117</v>
      </c>
      <c r="AG1592" t="s">
        <v>117</v>
      </c>
      <c r="AH1592" t="s">
        <v>115</v>
      </c>
      <c r="AI1592" t="s">
        <v>117</v>
      </c>
      <c r="AJ1592" t="s">
        <v>132</v>
      </c>
      <c r="AL1592" t="s">
        <v>119</v>
      </c>
      <c r="AM1592" t="s">
        <v>133</v>
      </c>
      <c r="AN1592" t="s">
        <v>134</v>
      </c>
      <c r="AO1592" t="s">
        <v>117</v>
      </c>
      <c r="AP1592" t="s">
        <v>117</v>
      </c>
      <c r="AQ1592" t="s">
        <v>117</v>
      </c>
      <c r="AR1592" t="s">
        <v>117</v>
      </c>
      <c r="AS1592" t="s">
        <v>117</v>
      </c>
      <c r="AT1592" t="s">
        <v>117</v>
      </c>
      <c r="AU1592" t="s">
        <v>117</v>
      </c>
      <c r="AV1592" t="s">
        <v>117</v>
      </c>
      <c r="AW1592" t="s">
        <v>117</v>
      </c>
      <c r="AX1592" t="s">
        <v>117</v>
      </c>
      <c r="AY1592" t="s">
        <v>117</v>
      </c>
      <c r="AZ1592" t="s">
        <v>117</v>
      </c>
      <c r="BA1592" t="s">
        <v>117</v>
      </c>
      <c r="BB1592" t="s">
        <v>117</v>
      </c>
      <c r="BD1592" t="s">
        <v>117</v>
      </c>
      <c r="BF1592" t="s">
        <v>117</v>
      </c>
      <c r="BG1592" t="s">
        <v>117</v>
      </c>
      <c r="BH1592" t="s">
        <v>117</v>
      </c>
      <c r="BI1592" t="s">
        <v>117</v>
      </c>
      <c r="BJ1592" t="s">
        <v>117</v>
      </c>
      <c r="BK1592" t="s">
        <v>117</v>
      </c>
      <c r="BL1592" t="s">
        <v>117</v>
      </c>
      <c r="BM1592" t="s">
        <v>117</v>
      </c>
      <c r="BN1592" t="s">
        <v>117</v>
      </c>
      <c r="BO1592" t="s">
        <v>117</v>
      </c>
      <c r="BP1592" t="s">
        <v>117</v>
      </c>
      <c r="BQ1592" t="s">
        <v>117</v>
      </c>
      <c r="BR1592" t="s">
        <v>117</v>
      </c>
      <c r="BS1592" t="s">
        <v>117</v>
      </c>
      <c r="BT1592" t="s">
        <v>117</v>
      </c>
      <c r="BU1592" t="s">
        <v>117</v>
      </c>
      <c r="BV1592" t="s">
        <v>115</v>
      </c>
      <c r="BW1592" t="s">
        <v>115</v>
      </c>
      <c r="BX1592" t="s">
        <v>115</v>
      </c>
      <c r="BY1592" t="s">
        <v>117</v>
      </c>
      <c r="BZ1592" t="s">
        <v>117</v>
      </c>
      <c r="CA1592" t="s">
        <v>117</v>
      </c>
      <c r="CB1592" t="s">
        <v>117</v>
      </c>
      <c r="CC1592" t="s">
        <v>117</v>
      </c>
      <c r="CD1592" t="s">
        <v>117</v>
      </c>
      <c r="CE1592" t="s">
        <v>117</v>
      </c>
      <c r="CF1592" t="s">
        <v>117</v>
      </c>
      <c r="CG1592" t="s">
        <v>117</v>
      </c>
      <c r="CH1592" t="s">
        <v>117</v>
      </c>
      <c r="CI1592" t="s">
        <v>117</v>
      </c>
      <c r="CJ1592" t="s">
        <v>117</v>
      </c>
      <c r="CK1592" t="s">
        <v>117</v>
      </c>
      <c r="CL1592" t="s">
        <v>117</v>
      </c>
      <c r="CM1592" t="s">
        <v>117</v>
      </c>
      <c r="CN1592" t="s">
        <v>117</v>
      </c>
      <c r="CO1592" t="s">
        <v>117</v>
      </c>
      <c r="CP1592" t="s">
        <v>117</v>
      </c>
      <c r="CQ1592" t="s">
        <v>117</v>
      </c>
      <c r="CR1592" t="s">
        <v>117</v>
      </c>
      <c r="CS1592" t="s">
        <v>117</v>
      </c>
      <c r="CT1592" t="s">
        <v>117</v>
      </c>
      <c r="CU1592" t="s">
        <v>117</v>
      </c>
      <c r="CV1592" t="s">
        <v>117</v>
      </c>
      <c r="CW1592" t="s">
        <v>117</v>
      </c>
    </row>
    <row r="1593" spans="1:101" x14ac:dyDescent="0.25">
      <c r="A1593" t="s">
        <v>255</v>
      </c>
      <c r="B1593">
        <v>283371</v>
      </c>
      <c r="C1593" t="s">
        <v>10395</v>
      </c>
      <c r="D1593" t="s">
        <v>102</v>
      </c>
      <c r="E1593" t="s">
        <v>10396</v>
      </c>
      <c r="F1593" t="s">
        <v>10396</v>
      </c>
      <c r="G1593" t="s">
        <v>10397</v>
      </c>
      <c r="H1593" t="s">
        <v>10398</v>
      </c>
      <c r="I1593" t="s">
        <v>422</v>
      </c>
      <c r="J1593" t="s">
        <v>423</v>
      </c>
      <c r="K1593" t="s">
        <v>134</v>
      </c>
      <c r="L1593">
        <v>60661</v>
      </c>
      <c r="M1593" t="s">
        <v>10399</v>
      </c>
      <c r="O1593">
        <v>2</v>
      </c>
      <c r="V1593" t="s">
        <v>114</v>
      </c>
      <c r="W1593" s="1">
        <v>42457</v>
      </c>
      <c r="Y1593" s="1">
        <v>43532</v>
      </c>
      <c r="Z1593" s="2">
        <v>43009</v>
      </c>
      <c r="AA1593" t="s">
        <v>10400</v>
      </c>
      <c r="AB1593" t="s">
        <v>117</v>
      </c>
      <c r="AC1593" t="s">
        <v>117</v>
      </c>
      <c r="AD1593" t="s">
        <v>117</v>
      </c>
      <c r="AG1593" t="s">
        <v>115</v>
      </c>
      <c r="AH1593" t="s">
        <v>117</v>
      </c>
      <c r="AI1593" t="s">
        <v>117</v>
      </c>
      <c r="AJ1593" t="s">
        <v>132</v>
      </c>
      <c r="AL1593" t="s">
        <v>119</v>
      </c>
      <c r="AM1593" t="s">
        <v>133</v>
      </c>
      <c r="AN1593" t="s">
        <v>134</v>
      </c>
      <c r="AO1593" t="s">
        <v>117</v>
      </c>
      <c r="AP1593" t="s">
        <v>117</v>
      </c>
      <c r="AQ1593" t="s">
        <v>117</v>
      </c>
      <c r="AR1593" t="s">
        <v>117</v>
      </c>
      <c r="AS1593" t="s">
        <v>117</v>
      </c>
      <c r="AT1593" t="s">
        <v>117</v>
      </c>
      <c r="AU1593" t="s">
        <v>117</v>
      </c>
      <c r="AV1593" t="s">
        <v>117</v>
      </c>
      <c r="AW1593" t="s">
        <v>117</v>
      </c>
      <c r="AX1593" t="s">
        <v>117</v>
      </c>
      <c r="AY1593" t="s">
        <v>117</v>
      </c>
      <c r="AZ1593" t="s">
        <v>117</v>
      </c>
      <c r="BA1593" t="s">
        <v>117</v>
      </c>
      <c r="BB1593" t="s">
        <v>117</v>
      </c>
      <c r="BD1593" t="s">
        <v>117</v>
      </c>
      <c r="BF1593" t="s">
        <v>117</v>
      </c>
      <c r="BG1593" t="s">
        <v>117</v>
      </c>
      <c r="BH1593" t="s">
        <v>117</v>
      </c>
      <c r="BI1593" t="s">
        <v>117</v>
      </c>
      <c r="BJ1593" t="s">
        <v>117</v>
      </c>
      <c r="BK1593" t="s">
        <v>117</v>
      </c>
      <c r="BL1593" t="s">
        <v>117</v>
      </c>
      <c r="BM1593" t="s">
        <v>117</v>
      </c>
      <c r="BN1593" t="s">
        <v>117</v>
      </c>
      <c r="BO1593" t="s">
        <v>117</v>
      </c>
      <c r="BP1593" t="s">
        <v>117</v>
      </c>
      <c r="BQ1593" t="s">
        <v>117</v>
      </c>
      <c r="BR1593" t="s">
        <v>117</v>
      </c>
      <c r="BS1593" t="s">
        <v>117</v>
      </c>
      <c r="BT1593" t="s">
        <v>117</v>
      </c>
      <c r="BU1593" t="s">
        <v>117</v>
      </c>
      <c r="BV1593" t="s">
        <v>117</v>
      </c>
      <c r="BW1593" t="s">
        <v>115</v>
      </c>
      <c r="BX1593" t="s">
        <v>117</v>
      </c>
      <c r="BY1593" t="s">
        <v>117</v>
      </c>
      <c r="BZ1593" t="s">
        <v>117</v>
      </c>
      <c r="CA1593" t="s">
        <v>117</v>
      </c>
      <c r="CB1593" t="s">
        <v>117</v>
      </c>
      <c r="CC1593" t="s">
        <v>117</v>
      </c>
      <c r="CD1593" t="s">
        <v>117</v>
      </c>
      <c r="CE1593" t="s">
        <v>117</v>
      </c>
      <c r="CF1593" t="s">
        <v>117</v>
      </c>
      <c r="CG1593" t="s">
        <v>117</v>
      </c>
      <c r="CH1593" t="s">
        <v>117</v>
      </c>
      <c r="CI1593" t="s">
        <v>117</v>
      </c>
      <c r="CJ1593" t="s">
        <v>117</v>
      </c>
      <c r="CK1593" t="s">
        <v>117</v>
      </c>
      <c r="CL1593" t="s">
        <v>117</v>
      </c>
      <c r="CM1593" t="s">
        <v>117</v>
      </c>
      <c r="CN1593" t="s">
        <v>117</v>
      </c>
      <c r="CO1593" t="s">
        <v>117</v>
      </c>
      <c r="CP1593" t="s">
        <v>117</v>
      </c>
      <c r="CQ1593" t="s">
        <v>117</v>
      </c>
      <c r="CR1593" t="s">
        <v>117</v>
      </c>
      <c r="CS1593" t="s">
        <v>117</v>
      </c>
      <c r="CT1593" t="s">
        <v>117</v>
      </c>
      <c r="CU1593" t="s">
        <v>117</v>
      </c>
      <c r="CV1593" t="s">
        <v>117</v>
      </c>
      <c r="CW1593" t="s">
        <v>117</v>
      </c>
    </row>
    <row r="1594" spans="1:101" x14ac:dyDescent="0.25">
      <c r="A1594" t="s">
        <v>167</v>
      </c>
      <c r="B1594">
        <v>173577</v>
      </c>
      <c r="C1594" t="s">
        <v>10401</v>
      </c>
      <c r="D1594" t="s">
        <v>102</v>
      </c>
      <c r="E1594" t="s">
        <v>10402</v>
      </c>
      <c r="F1594" t="s">
        <v>10403</v>
      </c>
      <c r="M1594" t="s">
        <v>10404</v>
      </c>
      <c r="O1594">
        <v>1</v>
      </c>
      <c r="V1594" t="s">
        <v>114</v>
      </c>
      <c r="W1594" s="1">
        <v>41954</v>
      </c>
      <c r="Y1594" s="1">
        <v>43488</v>
      </c>
      <c r="Z1594" s="2">
        <v>43009</v>
      </c>
      <c r="AA1594" t="s">
        <v>10405</v>
      </c>
      <c r="AB1594" t="s">
        <v>117</v>
      </c>
      <c r="AC1594" t="s">
        <v>117</v>
      </c>
      <c r="AD1594" t="s">
        <v>117</v>
      </c>
      <c r="AG1594" t="s">
        <v>115</v>
      </c>
      <c r="AH1594" t="s">
        <v>117</v>
      </c>
      <c r="AI1594" t="s">
        <v>117</v>
      </c>
      <c r="AJ1594" t="s">
        <v>132</v>
      </c>
      <c r="AL1594" t="s">
        <v>119</v>
      </c>
      <c r="AM1594" t="s">
        <v>133</v>
      </c>
      <c r="AN1594" t="s">
        <v>134</v>
      </c>
      <c r="AO1594" t="s">
        <v>117</v>
      </c>
      <c r="AP1594" t="s">
        <v>117</v>
      </c>
      <c r="AQ1594" t="s">
        <v>117</v>
      </c>
      <c r="AR1594" t="s">
        <v>117</v>
      </c>
      <c r="AS1594" t="s">
        <v>117</v>
      </c>
      <c r="AT1594" t="s">
        <v>117</v>
      </c>
      <c r="AU1594" t="s">
        <v>117</v>
      </c>
      <c r="AV1594" t="s">
        <v>117</v>
      </c>
      <c r="AW1594" t="s">
        <v>117</v>
      </c>
      <c r="AX1594" t="s">
        <v>117</v>
      </c>
      <c r="AY1594" t="s">
        <v>117</v>
      </c>
      <c r="AZ1594" t="s">
        <v>117</v>
      </c>
      <c r="BA1594" t="s">
        <v>117</v>
      </c>
      <c r="BB1594" t="s">
        <v>117</v>
      </c>
      <c r="BD1594" t="s">
        <v>117</v>
      </c>
      <c r="BF1594" t="s">
        <v>117</v>
      </c>
      <c r="BG1594" t="s">
        <v>117</v>
      </c>
      <c r="BH1594" t="s">
        <v>117</v>
      </c>
      <c r="BI1594" t="s">
        <v>117</v>
      </c>
      <c r="BJ1594" t="s">
        <v>117</v>
      </c>
      <c r="BK1594" t="s">
        <v>117</v>
      </c>
      <c r="BL1594" t="s">
        <v>117</v>
      </c>
      <c r="BM1594" t="s">
        <v>117</v>
      </c>
      <c r="BN1594" t="s">
        <v>117</v>
      </c>
      <c r="BO1594" t="s">
        <v>117</v>
      </c>
      <c r="BP1594" t="s">
        <v>117</v>
      </c>
      <c r="BQ1594" t="s">
        <v>117</v>
      </c>
      <c r="BR1594" t="s">
        <v>117</v>
      </c>
      <c r="BS1594" t="s">
        <v>117</v>
      </c>
      <c r="BT1594" t="s">
        <v>117</v>
      </c>
      <c r="BU1594" t="s">
        <v>117</v>
      </c>
      <c r="BV1594" t="s">
        <v>115</v>
      </c>
      <c r="BW1594" t="s">
        <v>115</v>
      </c>
      <c r="BX1594" t="s">
        <v>117</v>
      </c>
      <c r="BY1594" t="s">
        <v>117</v>
      </c>
      <c r="BZ1594" t="s">
        <v>117</v>
      </c>
      <c r="CA1594" t="s">
        <v>117</v>
      </c>
      <c r="CB1594" t="s">
        <v>117</v>
      </c>
      <c r="CC1594" t="s">
        <v>117</v>
      </c>
      <c r="CD1594" t="s">
        <v>117</v>
      </c>
      <c r="CE1594" t="s">
        <v>117</v>
      </c>
      <c r="CF1594" t="s">
        <v>117</v>
      </c>
      <c r="CG1594" t="s">
        <v>117</v>
      </c>
      <c r="CH1594" t="s">
        <v>117</v>
      </c>
      <c r="CI1594" t="s">
        <v>117</v>
      </c>
      <c r="CJ1594" t="s">
        <v>117</v>
      </c>
      <c r="CK1594" t="s">
        <v>117</v>
      </c>
      <c r="CL1594" t="s">
        <v>117</v>
      </c>
      <c r="CM1594" t="s">
        <v>117</v>
      </c>
      <c r="CN1594" t="s">
        <v>117</v>
      </c>
      <c r="CO1594" t="s">
        <v>117</v>
      </c>
      <c r="CP1594" t="s">
        <v>117</v>
      </c>
      <c r="CQ1594" t="s">
        <v>117</v>
      </c>
      <c r="CR1594" t="s">
        <v>117</v>
      </c>
      <c r="CS1594" t="s">
        <v>117</v>
      </c>
      <c r="CT1594" t="s">
        <v>117</v>
      </c>
      <c r="CU1594" t="s">
        <v>117</v>
      </c>
      <c r="CV1594" t="s">
        <v>117</v>
      </c>
      <c r="CW1594" t="s">
        <v>117</v>
      </c>
    </row>
    <row r="1595" spans="1:101" x14ac:dyDescent="0.25">
      <c r="A1595" t="s">
        <v>167</v>
      </c>
      <c r="B1595">
        <v>289267</v>
      </c>
      <c r="C1595" t="s">
        <v>10406</v>
      </c>
      <c r="D1595" t="s">
        <v>102</v>
      </c>
      <c r="E1595" t="s">
        <v>10407</v>
      </c>
      <c r="F1595" t="s">
        <v>10407</v>
      </c>
      <c r="M1595">
        <v>5104954227</v>
      </c>
      <c r="O1595">
        <v>0</v>
      </c>
      <c r="P1595" t="s">
        <v>10408</v>
      </c>
      <c r="R1595" t="s">
        <v>10409</v>
      </c>
      <c r="S1595" t="s">
        <v>172</v>
      </c>
      <c r="T1595" t="s">
        <v>134</v>
      </c>
      <c r="U1595">
        <v>91789</v>
      </c>
      <c r="V1595" t="s">
        <v>114</v>
      </c>
      <c r="W1595" s="1">
        <v>43105</v>
      </c>
      <c r="Y1595" s="1">
        <v>43551</v>
      </c>
      <c r="Z1595" s="2">
        <v>43009</v>
      </c>
      <c r="AA1595" t="s">
        <v>10410</v>
      </c>
      <c r="AB1595" t="s">
        <v>115</v>
      </c>
      <c r="AC1595" t="s">
        <v>117</v>
      </c>
      <c r="AD1595" t="s">
        <v>117</v>
      </c>
      <c r="AG1595" t="s">
        <v>117</v>
      </c>
      <c r="AH1595" t="s">
        <v>115</v>
      </c>
      <c r="AI1595" t="s">
        <v>117</v>
      </c>
      <c r="AJ1595" t="s">
        <v>132</v>
      </c>
      <c r="AL1595" t="s">
        <v>119</v>
      </c>
      <c r="AM1595" t="s">
        <v>133</v>
      </c>
      <c r="AN1595" t="s">
        <v>134</v>
      </c>
      <c r="AO1595" t="s">
        <v>117</v>
      </c>
      <c r="AP1595" t="s">
        <v>117</v>
      </c>
      <c r="AQ1595" t="s">
        <v>117</v>
      </c>
      <c r="AR1595" t="s">
        <v>117</v>
      </c>
      <c r="AS1595" t="s">
        <v>117</v>
      </c>
      <c r="AT1595" t="s">
        <v>117</v>
      </c>
      <c r="AU1595" t="s">
        <v>117</v>
      </c>
      <c r="AV1595" t="s">
        <v>117</v>
      </c>
      <c r="AW1595" t="s">
        <v>117</v>
      </c>
      <c r="AX1595" t="s">
        <v>117</v>
      </c>
      <c r="AY1595" t="s">
        <v>117</v>
      </c>
      <c r="AZ1595" t="s">
        <v>117</v>
      </c>
      <c r="BA1595" t="s">
        <v>117</v>
      </c>
      <c r="BB1595" t="s">
        <v>117</v>
      </c>
      <c r="BD1595" t="s">
        <v>117</v>
      </c>
      <c r="BF1595" t="s">
        <v>117</v>
      </c>
      <c r="BG1595" t="s">
        <v>117</v>
      </c>
      <c r="BH1595" t="s">
        <v>117</v>
      </c>
      <c r="BI1595" t="s">
        <v>117</v>
      </c>
      <c r="BJ1595" t="s">
        <v>117</v>
      </c>
      <c r="BK1595" t="s">
        <v>117</v>
      </c>
      <c r="BL1595" t="s">
        <v>117</v>
      </c>
      <c r="BM1595" t="s">
        <v>117</v>
      </c>
      <c r="BN1595" t="s">
        <v>117</v>
      </c>
      <c r="BO1595" t="s">
        <v>117</v>
      </c>
      <c r="BP1595" t="s">
        <v>117</v>
      </c>
      <c r="BQ1595" t="s">
        <v>117</v>
      </c>
      <c r="BR1595" t="s">
        <v>117</v>
      </c>
      <c r="BS1595" t="s">
        <v>117</v>
      </c>
      <c r="BT1595" t="s">
        <v>117</v>
      </c>
      <c r="BU1595" t="s">
        <v>117</v>
      </c>
      <c r="BV1595" t="s">
        <v>117</v>
      </c>
      <c r="BW1595" t="s">
        <v>115</v>
      </c>
      <c r="BX1595" t="s">
        <v>117</v>
      </c>
      <c r="BY1595" t="s">
        <v>117</v>
      </c>
      <c r="BZ1595" t="s">
        <v>117</v>
      </c>
      <c r="CA1595" t="s">
        <v>117</v>
      </c>
      <c r="CB1595" t="s">
        <v>117</v>
      </c>
      <c r="CC1595" t="s">
        <v>117</v>
      </c>
      <c r="CD1595" t="s">
        <v>117</v>
      </c>
      <c r="CE1595" t="s">
        <v>117</v>
      </c>
      <c r="CF1595" t="s">
        <v>117</v>
      </c>
      <c r="CG1595" t="s">
        <v>117</v>
      </c>
      <c r="CH1595" t="s">
        <v>117</v>
      </c>
      <c r="CI1595" t="s">
        <v>117</v>
      </c>
      <c r="CJ1595" t="s">
        <v>117</v>
      </c>
      <c r="CK1595" t="s">
        <v>117</v>
      </c>
      <c r="CL1595" t="s">
        <v>117</v>
      </c>
      <c r="CM1595" t="s">
        <v>117</v>
      </c>
      <c r="CN1595" t="s">
        <v>117</v>
      </c>
      <c r="CO1595" t="s">
        <v>117</v>
      </c>
      <c r="CP1595" t="s">
        <v>117</v>
      </c>
      <c r="CQ1595" t="s">
        <v>117</v>
      </c>
      <c r="CR1595" t="s">
        <v>117</v>
      </c>
      <c r="CS1595" t="s">
        <v>117</v>
      </c>
      <c r="CT1595" t="s">
        <v>117</v>
      </c>
      <c r="CU1595" t="s">
        <v>117</v>
      </c>
      <c r="CV1595" t="s">
        <v>117</v>
      </c>
      <c r="CW1595" t="s">
        <v>117</v>
      </c>
    </row>
    <row r="1596" spans="1:101" x14ac:dyDescent="0.25">
      <c r="A1596" t="s">
        <v>207</v>
      </c>
      <c r="B1596">
        <v>281535</v>
      </c>
      <c r="C1596" t="s">
        <v>10411</v>
      </c>
      <c r="D1596" t="s">
        <v>102</v>
      </c>
      <c r="E1596" t="s">
        <v>10412</v>
      </c>
      <c r="F1596" t="s">
        <v>10412</v>
      </c>
      <c r="G1596" t="s">
        <v>10413</v>
      </c>
      <c r="H1596" t="s">
        <v>10414</v>
      </c>
      <c r="I1596" t="s">
        <v>213</v>
      </c>
      <c r="J1596" t="s">
        <v>214</v>
      </c>
      <c r="K1596" t="s">
        <v>134</v>
      </c>
      <c r="L1596">
        <v>10011</v>
      </c>
      <c r="M1596" t="s">
        <v>10415</v>
      </c>
      <c r="O1596">
        <v>2</v>
      </c>
      <c r="V1596" t="s">
        <v>114</v>
      </c>
      <c r="W1596" s="1">
        <v>42286</v>
      </c>
      <c r="Y1596" s="1">
        <v>43554</v>
      </c>
      <c r="Z1596" s="2">
        <v>43009</v>
      </c>
      <c r="AA1596" t="s">
        <v>10416</v>
      </c>
      <c r="AB1596" t="s">
        <v>117</v>
      </c>
      <c r="AC1596" t="s">
        <v>117</v>
      </c>
      <c r="AD1596" t="s">
        <v>117</v>
      </c>
      <c r="AG1596" t="s">
        <v>115</v>
      </c>
      <c r="AH1596" t="s">
        <v>117</v>
      </c>
      <c r="AI1596" t="s">
        <v>117</v>
      </c>
      <c r="AJ1596" t="s">
        <v>132</v>
      </c>
      <c r="AL1596" t="s">
        <v>119</v>
      </c>
      <c r="AM1596" t="s">
        <v>133</v>
      </c>
      <c r="AN1596" t="s">
        <v>134</v>
      </c>
      <c r="AO1596" t="s">
        <v>117</v>
      </c>
      <c r="AP1596" t="s">
        <v>117</v>
      </c>
      <c r="AQ1596" t="s">
        <v>117</v>
      </c>
      <c r="AR1596" t="s">
        <v>117</v>
      </c>
      <c r="AS1596" t="s">
        <v>117</v>
      </c>
      <c r="AT1596" t="s">
        <v>117</v>
      </c>
      <c r="AU1596" t="s">
        <v>117</v>
      </c>
      <c r="AV1596" t="s">
        <v>117</v>
      </c>
      <c r="AW1596" t="s">
        <v>117</v>
      </c>
      <c r="AX1596" t="s">
        <v>117</v>
      </c>
      <c r="AY1596" t="s">
        <v>117</v>
      </c>
      <c r="AZ1596" t="s">
        <v>117</v>
      </c>
      <c r="BA1596" t="s">
        <v>117</v>
      </c>
      <c r="BB1596" t="s">
        <v>117</v>
      </c>
      <c r="BD1596" t="s">
        <v>117</v>
      </c>
      <c r="BF1596" t="s">
        <v>117</v>
      </c>
      <c r="BG1596" t="s">
        <v>117</v>
      </c>
      <c r="BH1596" t="s">
        <v>117</v>
      </c>
      <c r="BI1596" t="s">
        <v>117</v>
      </c>
      <c r="BJ1596" t="s">
        <v>117</v>
      </c>
      <c r="BK1596" t="s">
        <v>117</v>
      </c>
      <c r="BL1596" t="s">
        <v>117</v>
      </c>
      <c r="BM1596" t="s">
        <v>117</v>
      </c>
      <c r="BN1596" t="s">
        <v>117</v>
      </c>
      <c r="BO1596" t="s">
        <v>117</v>
      </c>
      <c r="BP1596" t="s">
        <v>117</v>
      </c>
      <c r="BQ1596" t="s">
        <v>117</v>
      </c>
      <c r="BR1596" t="s">
        <v>117</v>
      </c>
      <c r="BS1596" t="s">
        <v>117</v>
      </c>
      <c r="BT1596" t="s">
        <v>117</v>
      </c>
      <c r="BU1596" t="s">
        <v>117</v>
      </c>
      <c r="BV1596" t="s">
        <v>115</v>
      </c>
      <c r="BW1596" t="s">
        <v>115</v>
      </c>
      <c r="BX1596" t="s">
        <v>117</v>
      </c>
      <c r="BY1596" t="s">
        <v>117</v>
      </c>
      <c r="BZ1596" t="s">
        <v>117</v>
      </c>
      <c r="CA1596" t="s">
        <v>117</v>
      </c>
      <c r="CB1596" t="s">
        <v>117</v>
      </c>
      <c r="CC1596" t="s">
        <v>117</v>
      </c>
      <c r="CD1596" t="s">
        <v>117</v>
      </c>
      <c r="CE1596" t="s">
        <v>117</v>
      </c>
      <c r="CF1596" t="s">
        <v>117</v>
      </c>
      <c r="CG1596" t="s">
        <v>117</v>
      </c>
      <c r="CH1596" t="s">
        <v>117</v>
      </c>
      <c r="CI1596" t="s">
        <v>117</v>
      </c>
      <c r="CJ1596" t="s">
        <v>117</v>
      </c>
      <c r="CK1596" t="s">
        <v>117</v>
      </c>
      <c r="CL1596" t="s">
        <v>117</v>
      </c>
      <c r="CM1596" t="s">
        <v>117</v>
      </c>
      <c r="CN1596" t="s">
        <v>117</v>
      </c>
      <c r="CO1596" t="s">
        <v>117</v>
      </c>
      <c r="CP1596" t="s">
        <v>117</v>
      </c>
      <c r="CQ1596" t="s">
        <v>117</v>
      </c>
      <c r="CR1596" t="s">
        <v>117</v>
      </c>
      <c r="CS1596" t="s">
        <v>117</v>
      </c>
      <c r="CT1596" t="s">
        <v>117</v>
      </c>
      <c r="CU1596" t="s">
        <v>117</v>
      </c>
      <c r="CV1596" t="s">
        <v>117</v>
      </c>
      <c r="CW1596" t="s">
        <v>117</v>
      </c>
    </row>
    <row r="1597" spans="1:101" x14ac:dyDescent="0.25">
      <c r="A1597" t="s">
        <v>100</v>
      </c>
      <c r="B1597">
        <v>284171</v>
      </c>
      <c r="C1597" t="s">
        <v>10417</v>
      </c>
      <c r="D1597" t="s">
        <v>102</v>
      </c>
      <c r="E1597" t="s">
        <v>10418</v>
      </c>
      <c r="F1597" t="s">
        <v>10418</v>
      </c>
      <c r="G1597" t="s">
        <v>10419</v>
      </c>
      <c r="I1597" t="s">
        <v>242</v>
      </c>
      <c r="K1597" t="s">
        <v>243</v>
      </c>
      <c r="L1597" t="s">
        <v>10420</v>
      </c>
      <c r="M1597" t="s">
        <v>10421</v>
      </c>
      <c r="O1597">
        <v>0</v>
      </c>
      <c r="V1597" t="s">
        <v>114</v>
      </c>
      <c r="W1597" s="1">
        <v>43536</v>
      </c>
      <c r="Y1597" s="1">
        <v>43536</v>
      </c>
      <c r="Z1597" s="2">
        <v>43009</v>
      </c>
      <c r="AA1597" t="s">
        <v>10422</v>
      </c>
      <c r="AB1597" t="s">
        <v>115</v>
      </c>
      <c r="AC1597" t="s">
        <v>117</v>
      </c>
      <c r="AD1597" t="s">
        <v>117</v>
      </c>
      <c r="AF1597" t="s">
        <v>10423</v>
      </c>
      <c r="AG1597" t="s">
        <v>117</v>
      </c>
      <c r="AH1597" t="s">
        <v>115</v>
      </c>
      <c r="AI1597" t="s">
        <v>117</v>
      </c>
      <c r="AJ1597" t="s">
        <v>300</v>
      </c>
      <c r="AL1597" t="s">
        <v>1197</v>
      </c>
      <c r="AN1597" t="s">
        <v>243</v>
      </c>
      <c r="AO1597" t="s">
        <v>117</v>
      </c>
      <c r="AP1597" t="s">
        <v>117</v>
      </c>
      <c r="AQ1597" t="s">
        <v>115</v>
      </c>
      <c r="AR1597" t="s">
        <v>117</v>
      </c>
      <c r="AS1597" t="s">
        <v>117</v>
      </c>
      <c r="AT1597" t="s">
        <v>117</v>
      </c>
      <c r="AU1597" t="s">
        <v>117</v>
      </c>
      <c r="AV1597" t="s">
        <v>117</v>
      </c>
      <c r="AW1597" t="s">
        <v>117</v>
      </c>
      <c r="AX1597" t="s">
        <v>117</v>
      </c>
      <c r="AY1597" t="s">
        <v>117</v>
      </c>
      <c r="AZ1597" t="s">
        <v>117</v>
      </c>
      <c r="BA1597" t="s">
        <v>117</v>
      </c>
      <c r="BB1597" t="s">
        <v>117</v>
      </c>
      <c r="BD1597" t="s">
        <v>117</v>
      </c>
      <c r="BF1597" t="s">
        <v>117</v>
      </c>
      <c r="BG1597" t="s">
        <v>117</v>
      </c>
      <c r="BH1597" t="s">
        <v>117</v>
      </c>
      <c r="BI1597" t="s">
        <v>117</v>
      </c>
      <c r="BJ1597" t="s">
        <v>117</v>
      </c>
      <c r="BK1597" t="s">
        <v>117</v>
      </c>
      <c r="BL1597" t="s">
        <v>115</v>
      </c>
      <c r="BM1597" t="s">
        <v>117</v>
      </c>
      <c r="BN1597" t="s">
        <v>117</v>
      </c>
      <c r="BO1597" t="s">
        <v>117</v>
      </c>
      <c r="BP1597" t="s">
        <v>117</v>
      </c>
      <c r="BQ1597" t="s">
        <v>117</v>
      </c>
      <c r="BR1597" t="s">
        <v>117</v>
      </c>
      <c r="BS1597" t="s">
        <v>117</v>
      </c>
      <c r="BT1597" t="s">
        <v>117</v>
      </c>
      <c r="BU1597" t="s">
        <v>117</v>
      </c>
      <c r="BV1597" t="s">
        <v>115</v>
      </c>
      <c r="BW1597" t="s">
        <v>115</v>
      </c>
      <c r="BX1597" t="s">
        <v>117</v>
      </c>
      <c r="BY1597" t="s">
        <v>117</v>
      </c>
      <c r="BZ1597" t="s">
        <v>117</v>
      </c>
      <c r="CA1597" t="s">
        <v>117</v>
      </c>
      <c r="CB1597" t="s">
        <v>117</v>
      </c>
      <c r="CC1597" t="s">
        <v>117</v>
      </c>
      <c r="CD1597" t="s">
        <v>117</v>
      </c>
      <c r="CE1597" t="s">
        <v>117</v>
      </c>
      <c r="CF1597" t="s">
        <v>117</v>
      </c>
      <c r="CG1597" t="s">
        <v>117</v>
      </c>
      <c r="CH1597" t="s">
        <v>117</v>
      </c>
      <c r="CI1597" t="s">
        <v>117</v>
      </c>
      <c r="CJ1597" t="s">
        <v>117</v>
      </c>
      <c r="CK1597" t="s">
        <v>117</v>
      </c>
      <c r="CL1597" t="s">
        <v>117</v>
      </c>
      <c r="CM1597" t="s">
        <v>117</v>
      </c>
      <c r="CN1597" t="s">
        <v>117</v>
      </c>
      <c r="CO1597" t="s">
        <v>117</v>
      </c>
      <c r="CP1597" t="s">
        <v>117</v>
      </c>
      <c r="CQ1597" t="s">
        <v>117</v>
      </c>
      <c r="CR1597" t="s">
        <v>117</v>
      </c>
      <c r="CS1597" t="s">
        <v>117</v>
      </c>
      <c r="CT1597" t="s">
        <v>117</v>
      </c>
      <c r="CU1597" t="s">
        <v>117</v>
      </c>
      <c r="CV1597" t="s">
        <v>117</v>
      </c>
      <c r="CW1597" t="s">
        <v>117</v>
      </c>
    </row>
    <row r="1598" spans="1:101" x14ac:dyDescent="0.25">
      <c r="A1598" t="s">
        <v>100</v>
      </c>
      <c r="B1598">
        <v>163008</v>
      </c>
      <c r="C1598" t="s">
        <v>10424</v>
      </c>
      <c r="D1598" t="s">
        <v>102</v>
      </c>
      <c r="E1598" t="s">
        <v>10425</v>
      </c>
      <c r="F1598" t="s">
        <v>10425</v>
      </c>
      <c r="G1598" t="s">
        <v>7200</v>
      </c>
      <c r="I1598" t="s">
        <v>10426</v>
      </c>
      <c r="K1598" t="s">
        <v>610</v>
      </c>
      <c r="L1598" t="s">
        <v>7202</v>
      </c>
      <c r="M1598" t="s">
        <v>7203</v>
      </c>
      <c r="N1598" t="s">
        <v>10427</v>
      </c>
      <c r="O1598">
        <v>6</v>
      </c>
      <c r="P1598" t="s">
        <v>7205</v>
      </c>
      <c r="R1598" t="s">
        <v>609</v>
      </c>
      <c r="T1598" t="s">
        <v>610</v>
      </c>
      <c r="U1598" t="s">
        <v>7206</v>
      </c>
      <c r="V1598" t="s">
        <v>114</v>
      </c>
      <c r="W1598" s="1">
        <v>43370</v>
      </c>
      <c r="Y1598" s="1">
        <v>43370</v>
      </c>
      <c r="Z1598" s="2">
        <v>43009</v>
      </c>
      <c r="AB1598" t="s">
        <v>117</v>
      </c>
      <c r="AC1598" t="s">
        <v>117</v>
      </c>
      <c r="AD1598" t="s">
        <v>117</v>
      </c>
      <c r="AG1598" t="s">
        <v>117</v>
      </c>
      <c r="AH1598" t="s">
        <v>115</v>
      </c>
      <c r="AI1598" t="s">
        <v>117</v>
      </c>
      <c r="AJ1598" t="s">
        <v>118</v>
      </c>
      <c r="AL1598" t="s">
        <v>584</v>
      </c>
      <c r="AN1598" t="s">
        <v>610</v>
      </c>
      <c r="AO1598" t="s">
        <v>117</v>
      </c>
      <c r="AP1598" t="s">
        <v>117</v>
      </c>
      <c r="AQ1598" t="s">
        <v>117</v>
      </c>
      <c r="AR1598" t="s">
        <v>117</v>
      </c>
      <c r="AS1598" t="s">
        <v>117</v>
      </c>
      <c r="AT1598" t="s">
        <v>117</v>
      </c>
      <c r="AU1598" t="s">
        <v>117</v>
      </c>
      <c r="AV1598" t="s">
        <v>117</v>
      </c>
      <c r="AW1598" t="s">
        <v>117</v>
      </c>
      <c r="AX1598" t="s">
        <v>117</v>
      </c>
      <c r="AY1598" t="s">
        <v>117</v>
      </c>
      <c r="AZ1598" t="s">
        <v>117</v>
      </c>
      <c r="BA1598" t="s">
        <v>117</v>
      </c>
      <c r="BB1598" t="s">
        <v>117</v>
      </c>
      <c r="BD1598" t="s">
        <v>117</v>
      </c>
      <c r="BF1598" t="s">
        <v>117</v>
      </c>
      <c r="BG1598" t="s">
        <v>117</v>
      </c>
      <c r="BH1598" t="s">
        <v>115</v>
      </c>
      <c r="BI1598" t="s">
        <v>117</v>
      </c>
      <c r="BJ1598" t="s">
        <v>117</v>
      </c>
      <c r="BK1598" t="s">
        <v>117</v>
      </c>
      <c r="BL1598" t="s">
        <v>117</v>
      </c>
      <c r="BM1598" t="s">
        <v>117</v>
      </c>
      <c r="BN1598" t="s">
        <v>117</v>
      </c>
      <c r="BO1598" t="s">
        <v>117</v>
      </c>
      <c r="BP1598" t="s">
        <v>117</v>
      </c>
      <c r="BQ1598" t="s">
        <v>117</v>
      </c>
      <c r="BR1598" t="s">
        <v>117</v>
      </c>
      <c r="BS1598" t="s">
        <v>117</v>
      </c>
      <c r="BT1598" t="s">
        <v>117</v>
      </c>
      <c r="BU1598" t="s">
        <v>117</v>
      </c>
      <c r="BV1598" t="s">
        <v>117</v>
      </c>
      <c r="BW1598" t="s">
        <v>115</v>
      </c>
      <c r="BX1598" t="s">
        <v>117</v>
      </c>
      <c r="BY1598" t="s">
        <v>117</v>
      </c>
      <c r="BZ1598" t="s">
        <v>117</v>
      </c>
      <c r="CA1598" t="s">
        <v>117</v>
      </c>
      <c r="CB1598" t="s">
        <v>117</v>
      </c>
      <c r="CC1598" t="s">
        <v>117</v>
      </c>
      <c r="CD1598" t="s">
        <v>117</v>
      </c>
      <c r="CE1598" t="s">
        <v>117</v>
      </c>
      <c r="CF1598" t="s">
        <v>117</v>
      </c>
      <c r="CG1598" t="s">
        <v>117</v>
      </c>
      <c r="CH1598" t="s">
        <v>117</v>
      </c>
      <c r="CI1598" t="s">
        <v>117</v>
      </c>
      <c r="CJ1598" t="s">
        <v>117</v>
      </c>
      <c r="CK1598" t="s">
        <v>117</v>
      </c>
      <c r="CL1598" t="s">
        <v>117</v>
      </c>
      <c r="CM1598" t="s">
        <v>117</v>
      </c>
      <c r="CN1598" t="s">
        <v>117</v>
      </c>
      <c r="CO1598" t="s">
        <v>117</v>
      </c>
      <c r="CP1598" t="s">
        <v>117</v>
      </c>
      <c r="CQ1598" t="s">
        <v>117</v>
      </c>
      <c r="CR1598" t="s">
        <v>117</v>
      </c>
      <c r="CS1598" t="s">
        <v>117</v>
      </c>
      <c r="CT1598" t="s">
        <v>117</v>
      </c>
      <c r="CU1598" t="s">
        <v>117</v>
      </c>
      <c r="CV1598" t="s">
        <v>117</v>
      </c>
      <c r="CW1598" t="s">
        <v>117</v>
      </c>
    </row>
    <row r="1599" spans="1:101" x14ac:dyDescent="0.25">
      <c r="A1599" t="s">
        <v>167</v>
      </c>
      <c r="B1599">
        <v>163100</v>
      </c>
      <c r="C1599" t="s">
        <v>10428</v>
      </c>
      <c r="D1599" t="s">
        <v>102</v>
      </c>
      <c r="E1599" t="s">
        <v>10429</v>
      </c>
      <c r="F1599" t="s">
        <v>10429</v>
      </c>
      <c r="G1599" t="s">
        <v>10430</v>
      </c>
      <c r="I1599" t="s">
        <v>1569</v>
      </c>
      <c r="J1599" t="s">
        <v>172</v>
      </c>
      <c r="K1599" t="s">
        <v>134</v>
      </c>
      <c r="L1599">
        <v>95131</v>
      </c>
      <c r="M1599" t="s">
        <v>10431</v>
      </c>
      <c r="N1599" t="s">
        <v>10432</v>
      </c>
      <c r="O1599">
        <v>1</v>
      </c>
      <c r="V1599" t="s">
        <v>114</v>
      </c>
      <c r="W1599" s="1">
        <v>41099</v>
      </c>
      <c r="Y1599" s="1">
        <v>43550</v>
      </c>
      <c r="Z1599" s="2">
        <v>43009</v>
      </c>
      <c r="AB1599" t="s">
        <v>117</v>
      </c>
      <c r="AC1599" t="s">
        <v>117</v>
      </c>
      <c r="AD1599" t="s">
        <v>117</v>
      </c>
      <c r="AG1599" t="s">
        <v>115</v>
      </c>
      <c r="AH1599" t="s">
        <v>117</v>
      </c>
      <c r="AI1599" t="s">
        <v>117</v>
      </c>
      <c r="AJ1599" t="s">
        <v>132</v>
      </c>
      <c r="AL1599" t="s">
        <v>119</v>
      </c>
      <c r="AM1599" t="s">
        <v>133</v>
      </c>
      <c r="AN1599" t="s">
        <v>134</v>
      </c>
      <c r="AO1599" t="s">
        <v>117</v>
      </c>
      <c r="AP1599" t="s">
        <v>117</v>
      </c>
      <c r="AQ1599" t="s">
        <v>117</v>
      </c>
      <c r="AR1599" t="s">
        <v>117</v>
      </c>
      <c r="AS1599" t="s">
        <v>117</v>
      </c>
      <c r="AT1599" t="s">
        <v>117</v>
      </c>
      <c r="AU1599" t="s">
        <v>117</v>
      </c>
      <c r="AV1599" t="s">
        <v>117</v>
      </c>
      <c r="AW1599" t="s">
        <v>117</v>
      </c>
      <c r="AX1599" t="s">
        <v>117</v>
      </c>
      <c r="AY1599" t="s">
        <v>117</v>
      </c>
      <c r="AZ1599" t="s">
        <v>117</v>
      </c>
      <c r="BA1599" t="s">
        <v>117</v>
      </c>
      <c r="BB1599" t="s">
        <v>117</v>
      </c>
      <c r="BD1599" t="s">
        <v>117</v>
      </c>
      <c r="BF1599" t="s">
        <v>117</v>
      </c>
      <c r="BG1599" t="s">
        <v>117</v>
      </c>
      <c r="BH1599" t="s">
        <v>117</v>
      </c>
      <c r="BI1599" t="s">
        <v>117</v>
      </c>
      <c r="BJ1599" t="s">
        <v>117</v>
      </c>
      <c r="BK1599" t="s">
        <v>117</v>
      </c>
      <c r="BL1599" t="s">
        <v>117</v>
      </c>
      <c r="BM1599" t="s">
        <v>117</v>
      </c>
      <c r="BN1599" t="s">
        <v>117</v>
      </c>
      <c r="BO1599" t="s">
        <v>117</v>
      </c>
      <c r="BP1599" t="s">
        <v>117</v>
      </c>
      <c r="BQ1599" t="s">
        <v>117</v>
      </c>
      <c r="BR1599" t="s">
        <v>117</v>
      </c>
      <c r="BS1599" t="s">
        <v>117</v>
      </c>
      <c r="BT1599" t="s">
        <v>117</v>
      </c>
      <c r="BU1599" t="s">
        <v>117</v>
      </c>
      <c r="BV1599" t="s">
        <v>115</v>
      </c>
      <c r="BW1599" t="s">
        <v>115</v>
      </c>
      <c r="BX1599" t="s">
        <v>117</v>
      </c>
      <c r="BY1599" t="s">
        <v>117</v>
      </c>
      <c r="BZ1599" t="s">
        <v>117</v>
      </c>
      <c r="CA1599" t="s">
        <v>117</v>
      </c>
      <c r="CB1599" t="s">
        <v>117</v>
      </c>
      <c r="CC1599" t="s">
        <v>117</v>
      </c>
      <c r="CD1599" t="s">
        <v>117</v>
      </c>
      <c r="CE1599" t="s">
        <v>117</v>
      </c>
      <c r="CF1599" t="s">
        <v>117</v>
      </c>
      <c r="CG1599" t="s">
        <v>117</v>
      </c>
      <c r="CH1599" t="s">
        <v>117</v>
      </c>
      <c r="CI1599" t="s">
        <v>117</v>
      </c>
      <c r="CJ1599" t="s">
        <v>117</v>
      </c>
      <c r="CK1599" t="s">
        <v>117</v>
      </c>
      <c r="CL1599" t="s">
        <v>117</v>
      </c>
      <c r="CM1599" t="s">
        <v>117</v>
      </c>
      <c r="CN1599" t="s">
        <v>117</v>
      </c>
      <c r="CO1599" t="s">
        <v>117</v>
      </c>
      <c r="CP1599" t="s">
        <v>117</v>
      </c>
      <c r="CQ1599" t="s">
        <v>117</v>
      </c>
      <c r="CR1599" t="s">
        <v>117</v>
      </c>
      <c r="CS1599" t="s">
        <v>117</v>
      </c>
      <c r="CT1599" t="s">
        <v>117</v>
      </c>
      <c r="CU1599" t="s">
        <v>117</v>
      </c>
      <c r="CV1599" t="s">
        <v>117</v>
      </c>
      <c r="CW1599" t="s">
        <v>117</v>
      </c>
    </row>
    <row r="1600" spans="1:101" x14ac:dyDescent="0.25">
      <c r="A1600" t="s">
        <v>145</v>
      </c>
      <c r="B1600">
        <v>292013</v>
      </c>
      <c r="C1600" t="s">
        <v>10433</v>
      </c>
      <c r="D1600" t="s">
        <v>102</v>
      </c>
      <c r="E1600" t="s">
        <v>10434</v>
      </c>
      <c r="F1600" t="s">
        <v>10434</v>
      </c>
      <c r="G1600" t="s">
        <v>10435</v>
      </c>
      <c r="H1600" t="s">
        <v>259</v>
      </c>
      <c r="I1600" t="s">
        <v>1032</v>
      </c>
      <c r="J1600" t="s">
        <v>151</v>
      </c>
      <c r="K1600" t="s">
        <v>134</v>
      </c>
      <c r="L1600">
        <v>2109</v>
      </c>
      <c r="M1600" t="s">
        <v>10436</v>
      </c>
      <c r="O1600">
        <v>0</v>
      </c>
      <c r="V1600" t="s">
        <v>114</v>
      </c>
      <c r="W1600" s="1">
        <v>43122</v>
      </c>
      <c r="Y1600" s="1">
        <v>43545</v>
      </c>
      <c r="Z1600" s="2">
        <v>43009</v>
      </c>
      <c r="AA1600" t="s">
        <v>10437</v>
      </c>
      <c r="AB1600" t="s">
        <v>117</v>
      </c>
      <c r="AC1600" t="s">
        <v>117</v>
      </c>
      <c r="AD1600" t="s">
        <v>117</v>
      </c>
      <c r="AG1600" t="s">
        <v>115</v>
      </c>
      <c r="AH1600" t="s">
        <v>117</v>
      </c>
      <c r="AI1600" t="s">
        <v>117</v>
      </c>
      <c r="AJ1600" t="s">
        <v>132</v>
      </c>
      <c r="AL1600" t="s">
        <v>119</v>
      </c>
      <c r="AM1600" t="s">
        <v>133</v>
      </c>
      <c r="AN1600" t="s">
        <v>134</v>
      </c>
      <c r="AO1600" t="s">
        <v>117</v>
      </c>
      <c r="AP1600" t="s">
        <v>117</v>
      </c>
      <c r="AQ1600" t="s">
        <v>117</v>
      </c>
      <c r="AR1600" t="s">
        <v>117</v>
      </c>
      <c r="AS1600" t="s">
        <v>117</v>
      </c>
      <c r="AT1600" t="s">
        <v>117</v>
      </c>
      <c r="AU1600" t="s">
        <v>117</v>
      </c>
      <c r="AV1600" t="s">
        <v>117</v>
      </c>
      <c r="AW1600" t="s">
        <v>117</v>
      </c>
      <c r="AX1600" t="s">
        <v>117</v>
      </c>
      <c r="AY1600" t="s">
        <v>117</v>
      </c>
      <c r="AZ1600" t="s">
        <v>117</v>
      </c>
      <c r="BA1600" t="s">
        <v>117</v>
      </c>
      <c r="BB1600" t="s">
        <v>117</v>
      </c>
      <c r="BD1600" t="s">
        <v>117</v>
      </c>
      <c r="BF1600" t="s">
        <v>117</v>
      </c>
      <c r="BG1600" t="s">
        <v>117</v>
      </c>
      <c r="BH1600" t="s">
        <v>117</v>
      </c>
      <c r="BI1600" t="s">
        <v>117</v>
      </c>
      <c r="BJ1600" t="s">
        <v>117</v>
      </c>
      <c r="BK1600" t="s">
        <v>117</v>
      </c>
      <c r="BL1600" t="s">
        <v>117</v>
      </c>
      <c r="BM1600" t="s">
        <v>117</v>
      </c>
      <c r="BN1600" t="s">
        <v>117</v>
      </c>
      <c r="BO1600" t="s">
        <v>117</v>
      </c>
      <c r="BP1600" t="s">
        <v>117</v>
      </c>
      <c r="BQ1600" t="s">
        <v>117</v>
      </c>
      <c r="BR1600" t="s">
        <v>117</v>
      </c>
      <c r="BS1600" t="s">
        <v>117</v>
      </c>
      <c r="BT1600" t="s">
        <v>117</v>
      </c>
      <c r="BU1600" t="s">
        <v>117</v>
      </c>
      <c r="BV1600" t="s">
        <v>115</v>
      </c>
      <c r="BW1600" t="s">
        <v>115</v>
      </c>
      <c r="BX1600" t="s">
        <v>117</v>
      </c>
      <c r="BY1600" t="s">
        <v>117</v>
      </c>
      <c r="BZ1600" t="s">
        <v>117</v>
      </c>
      <c r="CA1600" t="s">
        <v>117</v>
      </c>
      <c r="CB1600" t="s">
        <v>117</v>
      </c>
      <c r="CC1600" t="s">
        <v>117</v>
      </c>
      <c r="CD1600" t="s">
        <v>117</v>
      </c>
      <c r="CE1600" t="s">
        <v>117</v>
      </c>
      <c r="CF1600" t="s">
        <v>117</v>
      </c>
      <c r="CG1600" t="s">
        <v>117</v>
      </c>
      <c r="CH1600" t="s">
        <v>117</v>
      </c>
      <c r="CI1600" t="s">
        <v>117</v>
      </c>
      <c r="CJ1600" t="s">
        <v>117</v>
      </c>
      <c r="CK1600" t="s">
        <v>117</v>
      </c>
      <c r="CL1600" t="s">
        <v>117</v>
      </c>
      <c r="CM1600" t="s">
        <v>117</v>
      </c>
      <c r="CN1600" t="s">
        <v>117</v>
      </c>
      <c r="CO1600" t="s">
        <v>117</v>
      </c>
      <c r="CP1600" t="s">
        <v>117</v>
      </c>
      <c r="CQ1600" t="s">
        <v>117</v>
      </c>
      <c r="CR1600" t="s">
        <v>117</v>
      </c>
      <c r="CS1600" t="s">
        <v>117</v>
      </c>
      <c r="CT1600" t="s">
        <v>117</v>
      </c>
      <c r="CU1600" t="s">
        <v>117</v>
      </c>
      <c r="CV1600" t="s">
        <v>117</v>
      </c>
      <c r="CW1600" t="s">
        <v>117</v>
      </c>
    </row>
    <row r="1601" spans="1:101" x14ac:dyDescent="0.25">
      <c r="A1601" t="s">
        <v>207</v>
      </c>
      <c r="B1601">
        <v>163262</v>
      </c>
      <c r="C1601" t="s">
        <v>10438</v>
      </c>
      <c r="D1601" t="s">
        <v>102</v>
      </c>
      <c r="E1601" t="s">
        <v>10439</v>
      </c>
      <c r="F1601" t="s">
        <v>10439</v>
      </c>
      <c r="G1601" t="s">
        <v>10440</v>
      </c>
      <c r="H1601" t="s">
        <v>7925</v>
      </c>
      <c r="I1601" t="s">
        <v>213</v>
      </c>
      <c r="J1601" t="s">
        <v>214</v>
      </c>
      <c r="K1601" t="s">
        <v>134</v>
      </c>
      <c r="L1601">
        <v>10004</v>
      </c>
      <c r="M1601" t="s">
        <v>10441</v>
      </c>
      <c r="N1601" t="s">
        <v>10442</v>
      </c>
      <c r="O1601">
        <v>0</v>
      </c>
      <c r="V1601" t="s">
        <v>114</v>
      </c>
      <c r="W1601" s="1">
        <v>40997</v>
      </c>
      <c r="Y1601" s="1">
        <v>43615</v>
      </c>
      <c r="Z1601" s="2">
        <v>43009</v>
      </c>
      <c r="AB1601" t="s">
        <v>117</v>
      </c>
      <c r="AC1601" t="s">
        <v>117</v>
      </c>
      <c r="AD1601" t="s">
        <v>117</v>
      </c>
      <c r="AG1601" t="s">
        <v>117</v>
      </c>
      <c r="AH1601" t="s">
        <v>115</v>
      </c>
      <c r="AI1601" t="s">
        <v>117</v>
      </c>
      <c r="AJ1601" t="s">
        <v>132</v>
      </c>
      <c r="AL1601" t="s">
        <v>119</v>
      </c>
      <c r="AM1601" t="s">
        <v>133</v>
      </c>
      <c r="AN1601" t="s">
        <v>134</v>
      </c>
      <c r="AO1601" t="s">
        <v>117</v>
      </c>
      <c r="AP1601" t="s">
        <v>117</v>
      </c>
      <c r="AQ1601" t="s">
        <v>117</v>
      </c>
      <c r="AR1601" t="s">
        <v>117</v>
      </c>
      <c r="AS1601" t="s">
        <v>117</v>
      </c>
      <c r="AT1601" t="s">
        <v>117</v>
      </c>
      <c r="AU1601" t="s">
        <v>117</v>
      </c>
      <c r="AV1601" t="s">
        <v>117</v>
      </c>
      <c r="AW1601" t="s">
        <v>117</v>
      </c>
      <c r="AX1601" t="s">
        <v>117</v>
      </c>
      <c r="AY1601" t="s">
        <v>117</v>
      </c>
      <c r="AZ1601" t="s">
        <v>117</v>
      </c>
      <c r="BA1601" t="s">
        <v>117</v>
      </c>
      <c r="BB1601" t="s">
        <v>117</v>
      </c>
      <c r="BD1601" t="s">
        <v>117</v>
      </c>
      <c r="BF1601" t="s">
        <v>117</v>
      </c>
      <c r="BG1601" t="s">
        <v>117</v>
      </c>
      <c r="BH1601" t="s">
        <v>117</v>
      </c>
      <c r="BI1601" t="s">
        <v>117</v>
      </c>
      <c r="BJ1601" t="s">
        <v>117</v>
      </c>
      <c r="BK1601" t="s">
        <v>117</v>
      </c>
      <c r="BL1601" t="s">
        <v>115</v>
      </c>
      <c r="BM1601" t="s">
        <v>117</v>
      </c>
      <c r="BN1601" t="s">
        <v>117</v>
      </c>
      <c r="BO1601" t="s">
        <v>117</v>
      </c>
      <c r="BP1601" t="s">
        <v>117</v>
      </c>
      <c r="BQ1601" t="s">
        <v>117</v>
      </c>
      <c r="BR1601" t="s">
        <v>117</v>
      </c>
      <c r="BS1601" t="s">
        <v>117</v>
      </c>
      <c r="BT1601" t="s">
        <v>117</v>
      </c>
      <c r="BU1601" t="s">
        <v>117</v>
      </c>
      <c r="BV1601" t="s">
        <v>115</v>
      </c>
      <c r="BW1601" t="s">
        <v>115</v>
      </c>
      <c r="BX1601" t="s">
        <v>117</v>
      </c>
      <c r="BY1601" t="s">
        <v>117</v>
      </c>
      <c r="BZ1601" t="s">
        <v>117</v>
      </c>
      <c r="CA1601" t="s">
        <v>117</v>
      </c>
      <c r="CB1601" t="s">
        <v>117</v>
      </c>
      <c r="CC1601" t="s">
        <v>117</v>
      </c>
      <c r="CD1601" t="s">
        <v>117</v>
      </c>
      <c r="CE1601" t="s">
        <v>117</v>
      </c>
      <c r="CF1601" t="s">
        <v>117</v>
      </c>
      <c r="CG1601" t="s">
        <v>117</v>
      </c>
      <c r="CH1601" t="s">
        <v>117</v>
      </c>
      <c r="CI1601" t="s">
        <v>117</v>
      </c>
      <c r="CJ1601" t="s">
        <v>117</v>
      </c>
      <c r="CK1601" t="s">
        <v>117</v>
      </c>
      <c r="CL1601" t="s">
        <v>117</v>
      </c>
      <c r="CM1601" t="s">
        <v>117</v>
      </c>
      <c r="CN1601" t="s">
        <v>117</v>
      </c>
      <c r="CO1601" t="s">
        <v>117</v>
      </c>
      <c r="CP1601" t="s">
        <v>117</v>
      </c>
      <c r="CQ1601" t="s">
        <v>117</v>
      </c>
      <c r="CR1601" t="s">
        <v>117</v>
      </c>
      <c r="CS1601" t="s">
        <v>117</v>
      </c>
      <c r="CT1601" t="s">
        <v>117</v>
      </c>
      <c r="CU1601" t="s">
        <v>117</v>
      </c>
      <c r="CV1601" t="s">
        <v>117</v>
      </c>
      <c r="CW1601" t="s">
        <v>117</v>
      </c>
    </row>
    <row r="1602" spans="1:101" x14ac:dyDescent="0.25">
      <c r="A1602" t="s">
        <v>100</v>
      </c>
      <c r="B1602">
        <v>292587</v>
      </c>
      <c r="C1602" t="s">
        <v>10443</v>
      </c>
      <c r="D1602" t="s">
        <v>102</v>
      </c>
      <c r="E1602" t="s">
        <v>10444</v>
      </c>
      <c r="F1602" t="s">
        <v>10444</v>
      </c>
      <c r="G1602" t="s">
        <v>10445</v>
      </c>
      <c r="H1602" t="s">
        <v>10446</v>
      </c>
      <c r="I1602" t="s">
        <v>10426</v>
      </c>
      <c r="K1602" t="s">
        <v>610</v>
      </c>
      <c r="L1602" t="s">
        <v>3751</v>
      </c>
      <c r="M1602" t="s">
        <v>10447</v>
      </c>
      <c r="O1602">
        <v>0</v>
      </c>
      <c r="V1602" t="s">
        <v>114</v>
      </c>
      <c r="W1602" s="1">
        <v>43153</v>
      </c>
      <c r="Y1602" s="1">
        <v>43555</v>
      </c>
      <c r="Z1602" s="2">
        <v>43009</v>
      </c>
      <c r="AA1602" t="s">
        <v>10448</v>
      </c>
      <c r="AB1602" t="s">
        <v>117</v>
      </c>
      <c r="AC1602" t="s">
        <v>117</v>
      </c>
      <c r="AD1602" t="s">
        <v>117</v>
      </c>
      <c r="AG1602" t="s">
        <v>117</v>
      </c>
      <c r="AH1602" t="s">
        <v>115</v>
      </c>
      <c r="AI1602" t="s">
        <v>117</v>
      </c>
      <c r="AJ1602" t="s">
        <v>132</v>
      </c>
      <c r="AL1602" t="s">
        <v>119</v>
      </c>
      <c r="AN1602" t="s">
        <v>610</v>
      </c>
      <c r="AO1602" t="s">
        <v>117</v>
      </c>
      <c r="AP1602" t="s">
        <v>117</v>
      </c>
      <c r="AQ1602" t="s">
        <v>117</v>
      </c>
      <c r="AR1602" t="s">
        <v>117</v>
      </c>
      <c r="AS1602" t="s">
        <v>117</v>
      </c>
      <c r="AT1602" t="s">
        <v>117</v>
      </c>
      <c r="AU1602" t="s">
        <v>117</v>
      </c>
      <c r="AV1602" t="s">
        <v>117</v>
      </c>
      <c r="AW1602" t="s">
        <v>117</v>
      </c>
      <c r="AX1602" t="s">
        <v>117</v>
      </c>
      <c r="AY1602" t="s">
        <v>117</v>
      </c>
      <c r="AZ1602" t="s">
        <v>117</v>
      </c>
      <c r="BA1602" t="s">
        <v>117</v>
      </c>
      <c r="BB1602" t="s">
        <v>117</v>
      </c>
      <c r="BD1602" t="s">
        <v>117</v>
      </c>
      <c r="BF1602" t="s">
        <v>117</v>
      </c>
      <c r="BG1602" t="s">
        <v>117</v>
      </c>
      <c r="BH1602" t="s">
        <v>115</v>
      </c>
      <c r="BI1602" t="s">
        <v>117</v>
      </c>
      <c r="BJ1602" t="s">
        <v>117</v>
      </c>
      <c r="BK1602" t="s">
        <v>117</v>
      </c>
      <c r="BL1602" t="s">
        <v>115</v>
      </c>
      <c r="BM1602" t="s">
        <v>117</v>
      </c>
      <c r="BN1602" t="s">
        <v>117</v>
      </c>
      <c r="BO1602" t="s">
        <v>117</v>
      </c>
      <c r="BP1602" t="s">
        <v>117</v>
      </c>
      <c r="BQ1602" t="s">
        <v>117</v>
      </c>
      <c r="BR1602" t="s">
        <v>115</v>
      </c>
      <c r="BS1602" t="s">
        <v>117</v>
      </c>
      <c r="BT1602" t="s">
        <v>117</v>
      </c>
      <c r="BU1602" t="s">
        <v>117</v>
      </c>
      <c r="BV1602" t="s">
        <v>115</v>
      </c>
      <c r="BW1602" t="s">
        <v>115</v>
      </c>
      <c r="BX1602" t="s">
        <v>117</v>
      </c>
      <c r="BY1602" t="s">
        <v>117</v>
      </c>
      <c r="BZ1602" t="s">
        <v>117</v>
      </c>
      <c r="CA1602" t="s">
        <v>117</v>
      </c>
      <c r="CB1602" t="s">
        <v>117</v>
      </c>
      <c r="CC1602" t="s">
        <v>117</v>
      </c>
      <c r="CD1602" t="s">
        <v>117</v>
      </c>
      <c r="CE1602" t="s">
        <v>117</v>
      </c>
      <c r="CF1602" t="s">
        <v>117</v>
      </c>
      <c r="CG1602" t="s">
        <v>117</v>
      </c>
      <c r="CH1602" t="s">
        <v>117</v>
      </c>
      <c r="CI1602" t="s">
        <v>117</v>
      </c>
      <c r="CJ1602" t="s">
        <v>117</v>
      </c>
      <c r="CK1602" t="s">
        <v>117</v>
      </c>
      <c r="CL1602" t="s">
        <v>117</v>
      </c>
      <c r="CM1602" t="s">
        <v>117</v>
      </c>
      <c r="CN1602" t="s">
        <v>117</v>
      </c>
      <c r="CO1602" t="s">
        <v>117</v>
      </c>
      <c r="CP1602" t="s">
        <v>117</v>
      </c>
      <c r="CQ1602" t="s">
        <v>117</v>
      </c>
      <c r="CR1602" t="s">
        <v>117</v>
      </c>
      <c r="CS1602" t="s">
        <v>117</v>
      </c>
      <c r="CT1602" t="s">
        <v>117</v>
      </c>
      <c r="CU1602" t="s">
        <v>117</v>
      </c>
      <c r="CV1602" t="s">
        <v>117</v>
      </c>
      <c r="CW1602" t="s">
        <v>117</v>
      </c>
    </row>
    <row r="1603" spans="1:101" x14ac:dyDescent="0.25">
      <c r="A1603" t="s">
        <v>100</v>
      </c>
      <c r="B1603">
        <v>161817</v>
      </c>
      <c r="C1603" t="s">
        <v>10449</v>
      </c>
      <c r="D1603" t="s">
        <v>102</v>
      </c>
      <c r="E1603" t="s">
        <v>10450</v>
      </c>
      <c r="F1603" t="s">
        <v>10450</v>
      </c>
      <c r="G1603" t="s">
        <v>10451</v>
      </c>
      <c r="H1603" t="s">
        <v>10452</v>
      </c>
      <c r="I1603" t="s">
        <v>1486</v>
      </c>
      <c r="K1603" t="s">
        <v>1133</v>
      </c>
      <c r="L1603" t="s">
        <v>10453</v>
      </c>
      <c r="M1603">
        <v>551130740340</v>
      </c>
      <c r="N1603">
        <v>551130740349</v>
      </c>
      <c r="O1603">
        <v>1</v>
      </c>
      <c r="V1603" t="s">
        <v>114</v>
      </c>
      <c r="W1603" s="1">
        <v>40997</v>
      </c>
      <c r="Y1603" s="1">
        <v>43546</v>
      </c>
      <c r="Z1603" s="2">
        <v>43009</v>
      </c>
      <c r="AA1603" t="s">
        <v>10454</v>
      </c>
      <c r="AB1603" t="s">
        <v>117</v>
      </c>
      <c r="AC1603" t="s">
        <v>117</v>
      </c>
      <c r="AD1603" t="s">
        <v>117</v>
      </c>
      <c r="AG1603" t="s">
        <v>117</v>
      </c>
      <c r="AH1603" t="s">
        <v>115</v>
      </c>
      <c r="AI1603" t="s">
        <v>117</v>
      </c>
      <c r="AJ1603" t="s">
        <v>132</v>
      </c>
      <c r="AL1603" t="s">
        <v>119</v>
      </c>
      <c r="AM1603" t="s">
        <v>133</v>
      </c>
      <c r="AN1603" t="s">
        <v>134</v>
      </c>
      <c r="AO1603" t="s">
        <v>117</v>
      </c>
      <c r="AP1603" t="s">
        <v>117</v>
      </c>
      <c r="AQ1603" t="s">
        <v>117</v>
      </c>
      <c r="AR1603" t="s">
        <v>117</v>
      </c>
      <c r="AS1603" t="s">
        <v>117</v>
      </c>
      <c r="AT1603" t="s">
        <v>117</v>
      </c>
      <c r="AU1603" t="s">
        <v>117</v>
      </c>
      <c r="AV1603" t="s">
        <v>117</v>
      </c>
      <c r="AW1603" t="s">
        <v>117</v>
      </c>
      <c r="AX1603" t="s">
        <v>117</v>
      </c>
      <c r="AY1603" t="s">
        <v>117</v>
      </c>
      <c r="AZ1603" t="s">
        <v>117</v>
      </c>
      <c r="BA1603" t="s">
        <v>117</v>
      </c>
      <c r="BB1603" t="s">
        <v>117</v>
      </c>
      <c r="BD1603" t="s">
        <v>117</v>
      </c>
      <c r="BF1603" t="s">
        <v>117</v>
      </c>
      <c r="BG1603" t="s">
        <v>117</v>
      </c>
      <c r="BH1603" t="s">
        <v>117</v>
      </c>
      <c r="BI1603" t="s">
        <v>117</v>
      </c>
      <c r="BJ1603" t="s">
        <v>117</v>
      </c>
      <c r="BK1603" t="s">
        <v>117</v>
      </c>
      <c r="BL1603" t="s">
        <v>117</v>
      </c>
      <c r="BM1603" t="s">
        <v>117</v>
      </c>
      <c r="BN1603" t="s">
        <v>117</v>
      </c>
      <c r="BO1603" t="s">
        <v>117</v>
      </c>
      <c r="BP1603" t="s">
        <v>117</v>
      </c>
      <c r="BQ1603" t="s">
        <v>117</v>
      </c>
      <c r="BR1603" t="s">
        <v>117</v>
      </c>
      <c r="BS1603" t="s">
        <v>117</v>
      </c>
      <c r="BT1603" t="s">
        <v>117</v>
      </c>
      <c r="BU1603" t="s">
        <v>117</v>
      </c>
      <c r="BV1603" t="s">
        <v>115</v>
      </c>
      <c r="BW1603" t="s">
        <v>115</v>
      </c>
      <c r="BX1603" t="s">
        <v>117</v>
      </c>
      <c r="BY1603" t="s">
        <v>117</v>
      </c>
      <c r="BZ1603" t="s">
        <v>117</v>
      </c>
      <c r="CA1603" t="s">
        <v>117</v>
      </c>
      <c r="CB1603" t="s">
        <v>117</v>
      </c>
      <c r="CC1603" t="s">
        <v>117</v>
      </c>
      <c r="CD1603" t="s">
        <v>117</v>
      </c>
      <c r="CE1603" t="s">
        <v>117</v>
      </c>
      <c r="CF1603" t="s">
        <v>117</v>
      </c>
      <c r="CG1603" t="s">
        <v>117</v>
      </c>
      <c r="CH1603" t="s">
        <v>117</v>
      </c>
      <c r="CI1603" t="s">
        <v>117</v>
      </c>
      <c r="CJ1603" t="s">
        <v>117</v>
      </c>
      <c r="CK1603" t="s">
        <v>117</v>
      </c>
      <c r="CL1603" t="s">
        <v>117</v>
      </c>
      <c r="CM1603" t="s">
        <v>117</v>
      </c>
      <c r="CN1603" t="s">
        <v>117</v>
      </c>
      <c r="CO1603" t="s">
        <v>117</v>
      </c>
      <c r="CP1603" t="s">
        <v>117</v>
      </c>
      <c r="CQ1603" t="s">
        <v>117</v>
      </c>
      <c r="CR1603" t="s">
        <v>117</v>
      </c>
      <c r="CS1603" t="s">
        <v>117</v>
      </c>
      <c r="CT1603" t="s">
        <v>117</v>
      </c>
      <c r="CU1603" t="s">
        <v>117</v>
      </c>
      <c r="CV1603" t="s">
        <v>117</v>
      </c>
      <c r="CW1603" t="s">
        <v>117</v>
      </c>
    </row>
    <row r="1604" spans="1:101" x14ac:dyDescent="0.25">
      <c r="A1604" t="s">
        <v>255</v>
      </c>
      <c r="B1604">
        <v>290326</v>
      </c>
      <c r="C1604" t="s">
        <v>10455</v>
      </c>
      <c r="D1604" t="s">
        <v>102</v>
      </c>
      <c r="E1604" t="s">
        <v>10456</v>
      </c>
      <c r="F1604" t="s">
        <v>10456</v>
      </c>
      <c r="G1604" t="s">
        <v>10116</v>
      </c>
      <c r="H1604" t="s">
        <v>10117</v>
      </c>
      <c r="I1604" t="s">
        <v>422</v>
      </c>
      <c r="J1604" t="s">
        <v>423</v>
      </c>
      <c r="K1604" t="s">
        <v>134</v>
      </c>
      <c r="L1604">
        <v>60606</v>
      </c>
      <c r="M1604" t="s">
        <v>10457</v>
      </c>
      <c r="O1604">
        <v>0</v>
      </c>
      <c r="V1604" t="s">
        <v>114</v>
      </c>
      <c r="W1604" s="1">
        <v>43164</v>
      </c>
      <c r="Y1604" s="1">
        <v>43553</v>
      </c>
      <c r="Z1604" s="2">
        <v>43009</v>
      </c>
      <c r="AA1604" t="s">
        <v>10458</v>
      </c>
      <c r="AB1604" t="s">
        <v>117</v>
      </c>
      <c r="AC1604" t="s">
        <v>117</v>
      </c>
      <c r="AD1604" t="s">
        <v>117</v>
      </c>
      <c r="AG1604" t="s">
        <v>117</v>
      </c>
      <c r="AH1604" t="s">
        <v>115</v>
      </c>
      <c r="AI1604" t="s">
        <v>117</v>
      </c>
      <c r="AJ1604" t="s">
        <v>132</v>
      </c>
      <c r="AL1604" t="s">
        <v>119</v>
      </c>
      <c r="AM1604" t="s">
        <v>133</v>
      </c>
      <c r="AN1604" t="s">
        <v>134</v>
      </c>
      <c r="AO1604" t="s">
        <v>117</v>
      </c>
      <c r="AP1604" t="s">
        <v>117</v>
      </c>
      <c r="AQ1604" t="s">
        <v>117</v>
      </c>
      <c r="AR1604" t="s">
        <v>117</v>
      </c>
      <c r="AS1604" t="s">
        <v>117</v>
      </c>
      <c r="AT1604" t="s">
        <v>117</v>
      </c>
      <c r="AU1604" t="s">
        <v>117</v>
      </c>
      <c r="AV1604" t="s">
        <v>117</v>
      </c>
      <c r="AW1604" t="s">
        <v>117</v>
      </c>
      <c r="AX1604" t="s">
        <v>117</v>
      </c>
      <c r="AY1604" t="s">
        <v>117</v>
      </c>
      <c r="AZ1604" t="s">
        <v>117</v>
      </c>
      <c r="BA1604" t="s">
        <v>117</v>
      </c>
      <c r="BB1604" t="s">
        <v>117</v>
      </c>
      <c r="BD1604" t="s">
        <v>117</v>
      </c>
      <c r="BF1604" t="s">
        <v>117</v>
      </c>
      <c r="BG1604" t="s">
        <v>117</v>
      </c>
      <c r="BH1604" t="s">
        <v>115</v>
      </c>
      <c r="BI1604" t="s">
        <v>117</v>
      </c>
      <c r="BJ1604" t="s">
        <v>117</v>
      </c>
      <c r="BK1604" t="s">
        <v>117</v>
      </c>
      <c r="BL1604" t="s">
        <v>117</v>
      </c>
      <c r="BM1604" t="s">
        <v>117</v>
      </c>
      <c r="BN1604" t="s">
        <v>117</v>
      </c>
      <c r="BO1604" t="s">
        <v>117</v>
      </c>
      <c r="BP1604" t="s">
        <v>117</v>
      </c>
      <c r="BQ1604" t="s">
        <v>117</v>
      </c>
      <c r="BR1604" t="s">
        <v>117</v>
      </c>
      <c r="BS1604" t="s">
        <v>117</v>
      </c>
      <c r="BT1604" t="s">
        <v>117</v>
      </c>
      <c r="BU1604" t="s">
        <v>117</v>
      </c>
      <c r="BV1604" t="s">
        <v>115</v>
      </c>
      <c r="BW1604" t="s">
        <v>115</v>
      </c>
      <c r="BX1604" t="s">
        <v>117</v>
      </c>
      <c r="BY1604" t="s">
        <v>117</v>
      </c>
      <c r="BZ1604" t="s">
        <v>117</v>
      </c>
      <c r="CA1604" t="s">
        <v>117</v>
      </c>
      <c r="CB1604" t="s">
        <v>117</v>
      </c>
      <c r="CC1604" t="s">
        <v>117</v>
      </c>
      <c r="CD1604" t="s">
        <v>117</v>
      </c>
      <c r="CE1604" t="s">
        <v>117</v>
      </c>
      <c r="CF1604" t="s">
        <v>117</v>
      </c>
      <c r="CG1604" t="s">
        <v>117</v>
      </c>
      <c r="CH1604" t="s">
        <v>117</v>
      </c>
      <c r="CI1604" t="s">
        <v>117</v>
      </c>
      <c r="CJ1604" t="s">
        <v>117</v>
      </c>
      <c r="CK1604" t="s">
        <v>117</v>
      </c>
      <c r="CL1604" t="s">
        <v>117</v>
      </c>
      <c r="CM1604" t="s">
        <v>117</v>
      </c>
      <c r="CN1604" t="s">
        <v>117</v>
      </c>
      <c r="CO1604" t="s">
        <v>117</v>
      </c>
      <c r="CP1604" t="s">
        <v>117</v>
      </c>
      <c r="CQ1604" t="s">
        <v>117</v>
      </c>
      <c r="CR1604" t="s">
        <v>117</v>
      </c>
      <c r="CS1604" t="s">
        <v>117</v>
      </c>
      <c r="CT1604" t="s">
        <v>117</v>
      </c>
      <c r="CU1604" t="s">
        <v>117</v>
      </c>
      <c r="CV1604" t="s">
        <v>117</v>
      </c>
      <c r="CW1604" t="s">
        <v>117</v>
      </c>
    </row>
    <row r="1605" spans="1:101" x14ac:dyDescent="0.25">
      <c r="A1605" t="s">
        <v>386</v>
      </c>
      <c r="B1605">
        <v>172291</v>
      </c>
      <c r="C1605" t="s">
        <v>10459</v>
      </c>
      <c r="D1605" t="s">
        <v>102</v>
      </c>
      <c r="E1605" t="s">
        <v>10460</v>
      </c>
      <c r="F1605" t="s">
        <v>10460</v>
      </c>
      <c r="G1605" t="s">
        <v>10461</v>
      </c>
      <c r="H1605" t="s">
        <v>391</v>
      </c>
      <c r="I1605" t="s">
        <v>8227</v>
      </c>
      <c r="J1605" t="s">
        <v>172</v>
      </c>
      <c r="K1605" t="s">
        <v>134</v>
      </c>
      <c r="L1605">
        <v>90212</v>
      </c>
      <c r="M1605" t="s">
        <v>10462</v>
      </c>
      <c r="N1605" t="s">
        <v>10463</v>
      </c>
      <c r="O1605">
        <v>0</v>
      </c>
      <c r="V1605" t="s">
        <v>114</v>
      </c>
      <c r="W1605" s="1">
        <v>42825</v>
      </c>
      <c r="Y1605" s="1">
        <v>43555</v>
      </c>
      <c r="Z1605" s="2">
        <v>43009</v>
      </c>
      <c r="AB1605" t="s">
        <v>117</v>
      </c>
      <c r="AC1605" t="s">
        <v>117</v>
      </c>
      <c r="AD1605" t="s">
        <v>117</v>
      </c>
      <c r="AG1605" t="s">
        <v>117</v>
      </c>
      <c r="AH1605" t="s">
        <v>115</v>
      </c>
      <c r="AI1605" t="s">
        <v>117</v>
      </c>
      <c r="AJ1605" t="s">
        <v>132</v>
      </c>
      <c r="AL1605" t="s">
        <v>119</v>
      </c>
      <c r="AM1605" t="s">
        <v>133</v>
      </c>
      <c r="AN1605" t="s">
        <v>134</v>
      </c>
      <c r="AO1605" t="s">
        <v>117</v>
      </c>
      <c r="AP1605" t="s">
        <v>117</v>
      </c>
      <c r="AQ1605" t="s">
        <v>117</v>
      </c>
      <c r="AR1605" t="s">
        <v>117</v>
      </c>
      <c r="AS1605" t="s">
        <v>117</v>
      </c>
      <c r="AT1605" t="s">
        <v>117</v>
      </c>
      <c r="AU1605" t="s">
        <v>117</v>
      </c>
      <c r="AV1605" t="s">
        <v>117</v>
      </c>
      <c r="AW1605" t="s">
        <v>117</v>
      </c>
      <c r="AX1605" t="s">
        <v>117</v>
      </c>
      <c r="AY1605" t="s">
        <v>117</v>
      </c>
      <c r="AZ1605" t="s">
        <v>117</v>
      </c>
      <c r="BA1605" t="s">
        <v>117</v>
      </c>
      <c r="BB1605" t="s">
        <v>117</v>
      </c>
      <c r="BD1605" t="s">
        <v>117</v>
      </c>
      <c r="BF1605" t="s">
        <v>117</v>
      </c>
      <c r="BG1605" t="s">
        <v>117</v>
      </c>
      <c r="BH1605" t="s">
        <v>117</v>
      </c>
      <c r="BI1605" t="s">
        <v>117</v>
      </c>
      <c r="BJ1605" t="s">
        <v>117</v>
      </c>
      <c r="BK1605" t="s">
        <v>117</v>
      </c>
      <c r="BL1605" t="s">
        <v>117</v>
      </c>
      <c r="BM1605" t="s">
        <v>117</v>
      </c>
      <c r="BN1605" t="s">
        <v>117</v>
      </c>
      <c r="BO1605" t="s">
        <v>117</v>
      </c>
      <c r="BP1605" t="s">
        <v>117</v>
      </c>
      <c r="BQ1605" t="s">
        <v>117</v>
      </c>
      <c r="BR1605" t="s">
        <v>117</v>
      </c>
      <c r="BS1605" t="s">
        <v>117</v>
      </c>
      <c r="BT1605" t="s">
        <v>117</v>
      </c>
      <c r="BU1605" t="s">
        <v>117</v>
      </c>
      <c r="BV1605" t="s">
        <v>117</v>
      </c>
      <c r="BW1605" t="s">
        <v>115</v>
      </c>
      <c r="BX1605" t="s">
        <v>117</v>
      </c>
      <c r="BY1605" t="s">
        <v>117</v>
      </c>
      <c r="BZ1605" t="s">
        <v>117</v>
      </c>
      <c r="CA1605" t="s">
        <v>117</v>
      </c>
      <c r="CB1605" t="s">
        <v>117</v>
      </c>
      <c r="CC1605" t="s">
        <v>117</v>
      </c>
      <c r="CD1605" t="s">
        <v>117</v>
      </c>
      <c r="CE1605" t="s">
        <v>117</v>
      </c>
      <c r="CF1605" t="s">
        <v>117</v>
      </c>
      <c r="CG1605" t="s">
        <v>117</v>
      </c>
      <c r="CH1605" t="s">
        <v>117</v>
      </c>
      <c r="CI1605" t="s">
        <v>117</v>
      </c>
      <c r="CJ1605" t="s">
        <v>117</v>
      </c>
      <c r="CK1605" t="s">
        <v>117</v>
      </c>
      <c r="CL1605" t="s">
        <v>117</v>
      </c>
      <c r="CM1605" t="s">
        <v>117</v>
      </c>
      <c r="CN1605" t="s">
        <v>117</v>
      </c>
      <c r="CO1605" t="s">
        <v>117</v>
      </c>
      <c r="CP1605" t="s">
        <v>117</v>
      </c>
      <c r="CQ1605" t="s">
        <v>117</v>
      </c>
      <c r="CR1605" t="s">
        <v>117</v>
      </c>
      <c r="CS1605" t="s">
        <v>117</v>
      </c>
      <c r="CT1605" t="s">
        <v>117</v>
      </c>
      <c r="CU1605" t="s">
        <v>117</v>
      </c>
      <c r="CV1605" t="s">
        <v>117</v>
      </c>
      <c r="CW1605" t="s">
        <v>117</v>
      </c>
    </row>
    <row r="1606" spans="1:101" x14ac:dyDescent="0.25">
      <c r="A1606" t="s">
        <v>167</v>
      </c>
      <c r="B1606">
        <v>299032</v>
      </c>
      <c r="C1606" t="s">
        <v>10464</v>
      </c>
      <c r="D1606" t="s">
        <v>102</v>
      </c>
      <c r="E1606" t="s">
        <v>10465</v>
      </c>
      <c r="F1606" t="s">
        <v>10465</v>
      </c>
      <c r="M1606" t="s">
        <v>10466</v>
      </c>
      <c r="O1606">
        <v>0</v>
      </c>
      <c r="V1606" t="s">
        <v>114</v>
      </c>
      <c r="W1606" s="1">
        <v>43413</v>
      </c>
      <c r="Y1606" s="1">
        <v>43504</v>
      </c>
      <c r="Z1606" s="2">
        <v>43009</v>
      </c>
      <c r="AB1606" t="s">
        <v>117</v>
      </c>
      <c r="AC1606" t="s">
        <v>117</v>
      </c>
      <c r="AD1606" t="s">
        <v>117</v>
      </c>
      <c r="AG1606" t="s">
        <v>115</v>
      </c>
      <c r="AH1606" t="s">
        <v>115</v>
      </c>
      <c r="AI1606" t="s">
        <v>117</v>
      </c>
      <c r="AJ1606" t="s">
        <v>132</v>
      </c>
      <c r="AL1606" t="s">
        <v>119</v>
      </c>
      <c r="AM1606" t="s">
        <v>133</v>
      </c>
      <c r="AN1606" t="s">
        <v>134</v>
      </c>
      <c r="AO1606" t="s">
        <v>117</v>
      </c>
      <c r="AP1606" t="s">
        <v>117</v>
      </c>
      <c r="AQ1606" t="s">
        <v>117</v>
      </c>
      <c r="AR1606" t="s">
        <v>117</v>
      </c>
      <c r="AS1606" t="s">
        <v>117</v>
      </c>
      <c r="AT1606" t="s">
        <v>117</v>
      </c>
      <c r="AU1606" t="s">
        <v>117</v>
      </c>
      <c r="AV1606" t="s">
        <v>117</v>
      </c>
      <c r="AW1606" t="s">
        <v>117</v>
      </c>
      <c r="AX1606" t="s">
        <v>117</v>
      </c>
      <c r="AY1606" t="s">
        <v>117</v>
      </c>
      <c r="AZ1606" t="s">
        <v>117</v>
      </c>
      <c r="BA1606" t="s">
        <v>117</v>
      </c>
      <c r="BB1606" t="s">
        <v>117</v>
      </c>
      <c r="BD1606" t="s">
        <v>117</v>
      </c>
      <c r="BF1606" t="s">
        <v>117</v>
      </c>
      <c r="BG1606" t="s">
        <v>117</v>
      </c>
      <c r="BH1606" t="s">
        <v>117</v>
      </c>
      <c r="BI1606" t="s">
        <v>117</v>
      </c>
      <c r="BJ1606" t="s">
        <v>117</v>
      </c>
      <c r="BK1606" t="s">
        <v>117</v>
      </c>
      <c r="BL1606" t="s">
        <v>117</v>
      </c>
      <c r="BM1606" t="s">
        <v>117</v>
      </c>
      <c r="BN1606" t="s">
        <v>117</v>
      </c>
      <c r="BO1606" t="s">
        <v>117</v>
      </c>
      <c r="BP1606" t="s">
        <v>117</v>
      </c>
      <c r="BQ1606" t="s">
        <v>117</v>
      </c>
      <c r="BR1606" t="s">
        <v>117</v>
      </c>
      <c r="BS1606" t="s">
        <v>117</v>
      </c>
      <c r="BT1606" t="s">
        <v>117</v>
      </c>
      <c r="BU1606" t="s">
        <v>117</v>
      </c>
      <c r="BV1606" t="s">
        <v>115</v>
      </c>
      <c r="BW1606" t="s">
        <v>115</v>
      </c>
      <c r="BX1606" t="s">
        <v>117</v>
      </c>
      <c r="BY1606" t="s">
        <v>117</v>
      </c>
      <c r="BZ1606" t="s">
        <v>117</v>
      </c>
      <c r="CA1606" t="s">
        <v>117</v>
      </c>
      <c r="CB1606" t="s">
        <v>117</v>
      </c>
      <c r="CC1606" t="s">
        <v>117</v>
      </c>
      <c r="CD1606" t="s">
        <v>117</v>
      </c>
      <c r="CE1606" t="s">
        <v>117</v>
      </c>
      <c r="CF1606" t="s">
        <v>117</v>
      </c>
      <c r="CG1606" t="s">
        <v>117</v>
      </c>
      <c r="CH1606" t="s">
        <v>117</v>
      </c>
      <c r="CI1606" t="s">
        <v>117</v>
      </c>
      <c r="CJ1606" t="s">
        <v>117</v>
      </c>
      <c r="CK1606" t="s">
        <v>117</v>
      </c>
      <c r="CL1606" t="s">
        <v>117</v>
      </c>
      <c r="CM1606" t="s">
        <v>117</v>
      </c>
      <c r="CN1606" t="s">
        <v>117</v>
      </c>
      <c r="CO1606" t="s">
        <v>117</v>
      </c>
      <c r="CP1606" t="s">
        <v>117</v>
      </c>
      <c r="CQ1606" t="s">
        <v>117</v>
      </c>
      <c r="CR1606" t="s">
        <v>117</v>
      </c>
      <c r="CS1606" t="s">
        <v>117</v>
      </c>
      <c r="CT1606" t="s">
        <v>117</v>
      </c>
      <c r="CU1606" t="s">
        <v>117</v>
      </c>
      <c r="CV1606" t="s">
        <v>117</v>
      </c>
      <c r="CW1606" t="s">
        <v>117</v>
      </c>
    </row>
    <row r="1607" spans="1:101" x14ac:dyDescent="0.25">
      <c r="A1607" t="s">
        <v>207</v>
      </c>
      <c r="B1607">
        <v>166274</v>
      </c>
      <c r="C1607" t="s">
        <v>10467</v>
      </c>
      <c r="D1607" t="s">
        <v>102</v>
      </c>
      <c r="E1607" t="s">
        <v>10468</v>
      </c>
      <c r="F1607" t="s">
        <v>10468</v>
      </c>
      <c r="G1607" t="s">
        <v>10469</v>
      </c>
      <c r="I1607" t="s">
        <v>5764</v>
      </c>
      <c r="J1607" t="s">
        <v>214</v>
      </c>
      <c r="K1607" t="s">
        <v>134</v>
      </c>
      <c r="L1607">
        <v>11215</v>
      </c>
      <c r="M1607" t="s">
        <v>10470</v>
      </c>
      <c r="N1607" t="s">
        <v>1053</v>
      </c>
      <c r="O1607">
        <v>0</v>
      </c>
      <c r="V1607" t="s">
        <v>114</v>
      </c>
      <c r="W1607" s="1">
        <v>41247</v>
      </c>
      <c r="Y1607" s="1">
        <v>43544</v>
      </c>
      <c r="Z1607" s="2">
        <v>43009</v>
      </c>
      <c r="AA1607" t="s">
        <v>10471</v>
      </c>
      <c r="AB1607" t="s">
        <v>117</v>
      </c>
      <c r="AC1607" t="s">
        <v>117</v>
      </c>
      <c r="AD1607" t="s">
        <v>117</v>
      </c>
      <c r="AG1607" t="s">
        <v>115</v>
      </c>
      <c r="AH1607" t="s">
        <v>115</v>
      </c>
      <c r="AI1607" t="s">
        <v>117</v>
      </c>
      <c r="AJ1607" t="s">
        <v>118</v>
      </c>
      <c r="AL1607" t="s">
        <v>119</v>
      </c>
      <c r="AM1607" t="s">
        <v>133</v>
      </c>
      <c r="AN1607" t="s">
        <v>134</v>
      </c>
      <c r="AO1607" t="s">
        <v>117</v>
      </c>
      <c r="AP1607" t="s">
        <v>117</v>
      </c>
      <c r="AQ1607" t="s">
        <v>117</v>
      </c>
      <c r="AR1607" t="s">
        <v>117</v>
      </c>
      <c r="AS1607" t="s">
        <v>117</v>
      </c>
      <c r="AT1607" t="s">
        <v>117</v>
      </c>
      <c r="AU1607" t="s">
        <v>117</v>
      </c>
      <c r="AV1607" t="s">
        <v>117</v>
      </c>
      <c r="AW1607" t="s">
        <v>117</v>
      </c>
      <c r="AX1607" t="s">
        <v>117</v>
      </c>
      <c r="AY1607" t="s">
        <v>117</v>
      </c>
      <c r="AZ1607" t="s">
        <v>117</v>
      </c>
      <c r="BA1607" t="s">
        <v>117</v>
      </c>
      <c r="BB1607" t="s">
        <v>117</v>
      </c>
      <c r="BD1607" t="s">
        <v>117</v>
      </c>
      <c r="BF1607" t="s">
        <v>117</v>
      </c>
      <c r="BG1607" t="s">
        <v>117</v>
      </c>
      <c r="BH1607" t="s">
        <v>117</v>
      </c>
      <c r="BI1607" t="s">
        <v>117</v>
      </c>
      <c r="BJ1607" t="s">
        <v>117</v>
      </c>
      <c r="BK1607" t="s">
        <v>117</v>
      </c>
      <c r="BL1607" t="s">
        <v>117</v>
      </c>
      <c r="BM1607" t="s">
        <v>117</v>
      </c>
      <c r="BN1607" t="s">
        <v>117</v>
      </c>
      <c r="BO1607" t="s">
        <v>117</v>
      </c>
      <c r="BP1607" t="s">
        <v>117</v>
      </c>
      <c r="BQ1607" t="s">
        <v>117</v>
      </c>
      <c r="BR1607" t="s">
        <v>117</v>
      </c>
      <c r="BS1607" t="s">
        <v>117</v>
      </c>
      <c r="BT1607" t="s">
        <v>117</v>
      </c>
      <c r="BU1607" t="s">
        <v>117</v>
      </c>
      <c r="BV1607" t="s">
        <v>115</v>
      </c>
      <c r="BW1607" t="s">
        <v>115</v>
      </c>
      <c r="BX1607" t="s">
        <v>117</v>
      </c>
      <c r="BY1607" t="s">
        <v>117</v>
      </c>
      <c r="BZ1607" t="s">
        <v>117</v>
      </c>
      <c r="CA1607" t="s">
        <v>117</v>
      </c>
      <c r="CB1607" t="s">
        <v>117</v>
      </c>
      <c r="CC1607" t="s">
        <v>117</v>
      </c>
      <c r="CD1607" t="s">
        <v>117</v>
      </c>
      <c r="CE1607" t="s">
        <v>117</v>
      </c>
      <c r="CF1607" t="s">
        <v>117</v>
      </c>
      <c r="CG1607" t="s">
        <v>117</v>
      </c>
      <c r="CH1607" t="s">
        <v>117</v>
      </c>
      <c r="CI1607" t="s">
        <v>117</v>
      </c>
      <c r="CJ1607" t="s">
        <v>117</v>
      </c>
      <c r="CK1607" t="s">
        <v>117</v>
      </c>
      <c r="CL1607" t="s">
        <v>117</v>
      </c>
      <c r="CM1607" t="s">
        <v>117</v>
      </c>
      <c r="CN1607" t="s">
        <v>117</v>
      </c>
      <c r="CO1607" t="s">
        <v>117</v>
      </c>
      <c r="CP1607" t="s">
        <v>117</v>
      </c>
      <c r="CQ1607" t="s">
        <v>117</v>
      </c>
      <c r="CR1607" t="s">
        <v>117</v>
      </c>
      <c r="CS1607" t="s">
        <v>117</v>
      </c>
      <c r="CT1607" t="s">
        <v>117</v>
      </c>
      <c r="CU1607" t="s">
        <v>117</v>
      </c>
      <c r="CV1607" t="s">
        <v>117</v>
      </c>
      <c r="CW1607" t="s">
        <v>117</v>
      </c>
    </row>
    <row r="1608" spans="1:101" x14ac:dyDescent="0.25">
      <c r="A1608" t="s">
        <v>128</v>
      </c>
      <c r="B1608">
        <v>289904</v>
      </c>
      <c r="C1608" t="s">
        <v>10472</v>
      </c>
      <c r="D1608" t="s">
        <v>102</v>
      </c>
      <c r="E1608" t="s">
        <v>10473</v>
      </c>
      <c r="F1608" t="s">
        <v>10473</v>
      </c>
      <c r="G1608" t="s">
        <v>10474</v>
      </c>
      <c r="I1608" t="s">
        <v>663</v>
      </c>
      <c r="J1608" t="s">
        <v>664</v>
      </c>
      <c r="K1608" t="s">
        <v>134</v>
      </c>
      <c r="L1608">
        <v>80216</v>
      </c>
      <c r="M1608" t="s">
        <v>10475</v>
      </c>
      <c r="O1608">
        <v>2</v>
      </c>
      <c r="V1608" t="s">
        <v>114</v>
      </c>
      <c r="W1608" s="1">
        <v>43024</v>
      </c>
      <c r="Y1608" s="1">
        <v>43538</v>
      </c>
      <c r="Z1608" s="2">
        <v>43009</v>
      </c>
      <c r="AA1608" t="s">
        <v>10476</v>
      </c>
      <c r="AB1608" t="s">
        <v>117</v>
      </c>
      <c r="AC1608" t="s">
        <v>117</v>
      </c>
      <c r="AD1608" t="s">
        <v>117</v>
      </c>
      <c r="AG1608" t="s">
        <v>117</v>
      </c>
      <c r="AH1608" t="s">
        <v>115</v>
      </c>
      <c r="AI1608" t="s">
        <v>117</v>
      </c>
      <c r="AJ1608" t="s">
        <v>132</v>
      </c>
      <c r="AL1608" t="s">
        <v>119</v>
      </c>
      <c r="AM1608" t="s">
        <v>133</v>
      </c>
      <c r="AN1608" t="s">
        <v>134</v>
      </c>
      <c r="AO1608" t="s">
        <v>117</v>
      </c>
      <c r="AP1608" t="s">
        <v>117</v>
      </c>
      <c r="AQ1608" t="s">
        <v>117</v>
      </c>
      <c r="AR1608" t="s">
        <v>117</v>
      </c>
      <c r="AS1608" t="s">
        <v>117</v>
      </c>
      <c r="AT1608" t="s">
        <v>117</v>
      </c>
      <c r="AU1608" t="s">
        <v>117</v>
      </c>
      <c r="AV1608" t="s">
        <v>117</v>
      </c>
      <c r="AW1608" t="s">
        <v>117</v>
      </c>
      <c r="AX1608" t="s">
        <v>117</v>
      </c>
      <c r="AY1608" t="s">
        <v>117</v>
      </c>
      <c r="AZ1608" t="s">
        <v>117</v>
      </c>
      <c r="BA1608" t="s">
        <v>117</v>
      </c>
      <c r="BB1608" t="s">
        <v>117</v>
      </c>
      <c r="BD1608" t="s">
        <v>117</v>
      </c>
      <c r="BF1608" t="s">
        <v>117</v>
      </c>
      <c r="BG1608" t="s">
        <v>117</v>
      </c>
      <c r="BH1608" t="s">
        <v>115</v>
      </c>
      <c r="BI1608" t="s">
        <v>117</v>
      </c>
      <c r="BJ1608" t="s">
        <v>117</v>
      </c>
      <c r="BK1608" t="s">
        <v>117</v>
      </c>
      <c r="BL1608" t="s">
        <v>117</v>
      </c>
      <c r="BM1608" t="s">
        <v>117</v>
      </c>
      <c r="BN1608" t="s">
        <v>117</v>
      </c>
      <c r="BO1608" t="s">
        <v>117</v>
      </c>
      <c r="BP1608" t="s">
        <v>117</v>
      </c>
      <c r="BQ1608" t="s">
        <v>117</v>
      </c>
      <c r="BR1608" t="s">
        <v>117</v>
      </c>
      <c r="BS1608" t="s">
        <v>117</v>
      </c>
      <c r="BT1608" t="s">
        <v>117</v>
      </c>
      <c r="BU1608" t="s">
        <v>117</v>
      </c>
      <c r="BV1608" t="s">
        <v>115</v>
      </c>
      <c r="BW1608" t="s">
        <v>115</v>
      </c>
      <c r="BX1608" t="s">
        <v>117</v>
      </c>
      <c r="BY1608" t="s">
        <v>117</v>
      </c>
      <c r="BZ1608" t="s">
        <v>117</v>
      </c>
      <c r="CA1608" t="s">
        <v>117</v>
      </c>
      <c r="CB1608" t="s">
        <v>117</v>
      </c>
      <c r="CC1608" t="s">
        <v>117</v>
      </c>
      <c r="CD1608" t="s">
        <v>117</v>
      </c>
      <c r="CE1608" t="s">
        <v>117</v>
      </c>
      <c r="CF1608" t="s">
        <v>117</v>
      </c>
      <c r="CG1608" t="s">
        <v>117</v>
      </c>
      <c r="CH1608" t="s">
        <v>117</v>
      </c>
      <c r="CI1608" t="s">
        <v>117</v>
      </c>
      <c r="CJ1608" t="s">
        <v>117</v>
      </c>
      <c r="CK1608" t="s">
        <v>117</v>
      </c>
      <c r="CL1608" t="s">
        <v>117</v>
      </c>
      <c r="CM1608" t="s">
        <v>117</v>
      </c>
      <c r="CN1608" t="s">
        <v>117</v>
      </c>
      <c r="CO1608" t="s">
        <v>117</v>
      </c>
      <c r="CP1608" t="s">
        <v>117</v>
      </c>
      <c r="CQ1608" t="s">
        <v>117</v>
      </c>
      <c r="CR1608" t="s">
        <v>117</v>
      </c>
      <c r="CS1608" t="s">
        <v>117</v>
      </c>
      <c r="CT1608" t="s">
        <v>117</v>
      </c>
      <c r="CU1608" t="s">
        <v>117</v>
      </c>
      <c r="CV1608" t="s">
        <v>117</v>
      </c>
      <c r="CW1608" t="s">
        <v>117</v>
      </c>
    </row>
    <row r="1609" spans="1:101" x14ac:dyDescent="0.25">
      <c r="A1609" t="s">
        <v>255</v>
      </c>
      <c r="B1609">
        <v>162573</v>
      </c>
      <c r="C1609" t="s">
        <v>10477</v>
      </c>
      <c r="D1609" t="s">
        <v>102</v>
      </c>
      <c r="E1609" t="s">
        <v>10478</v>
      </c>
      <c r="F1609" t="s">
        <v>10478</v>
      </c>
      <c r="G1609" t="s">
        <v>10479</v>
      </c>
      <c r="H1609" t="s">
        <v>10480</v>
      </c>
      <c r="I1609" t="s">
        <v>422</v>
      </c>
      <c r="J1609" t="s">
        <v>423</v>
      </c>
      <c r="K1609" t="s">
        <v>134</v>
      </c>
      <c r="L1609">
        <v>60601</v>
      </c>
      <c r="M1609" t="s">
        <v>10481</v>
      </c>
      <c r="N1609" t="s">
        <v>10482</v>
      </c>
      <c r="O1609">
        <v>0</v>
      </c>
      <c r="V1609" t="s">
        <v>114</v>
      </c>
      <c r="W1609" s="1">
        <v>40995</v>
      </c>
      <c r="Y1609" s="1">
        <v>43536</v>
      </c>
      <c r="Z1609" s="2">
        <v>43009</v>
      </c>
      <c r="AA1609" t="s">
        <v>10483</v>
      </c>
      <c r="AB1609" t="s">
        <v>117</v>
      </c>
      <c r="AC1609" t="s">
        <v>117</v>
      </c>
      <c r="AD1609" t="s">
        <v>117</v>
      </c>
      <c r="AG1609" t="s">
        <v>115</v>
      </c>
      <c r="AH1609" t="s">
        <v>117</v>
      </c>
      <c r="AI1609" t="s">
        <v>117</v>
      </c>
      <c r="AJ1609" t="s">
        <v>293</v>
      </c>
      <c r="AL1609" t="s">
        <v>119</v>
      </c>
      <c r="AM1609" t="s">
        <v>133</v>
      </c>
      <c r="AN1609" t="s">
        <v>134</v>
      </c>
      <c r="AO1609" t="s">
        <v>117</v>
      </c>
      <c r="AP1609" t="s">
        <v>117</v>
      </c>
      <c r="AQ1609" t="s">
        <v>117</v>
      </c>
      <c r="AR1609" t="s">
        <v>117</v>
      </c>
      <c r="AS1609" t="s">
        <v>117</v>
      </c>
      <c r="AT1609" t="s">
        <v>117</v>
      </c>
      <c r="AU1609" t="s">
        <v>117</v>
      </c>
      <c r="AV1609" t="s">
        <v>117</v>
      </c>
      <c r="AW1609" t="s">
        <v>117</v>
      </c>
      <c r="AX1609" t="s">
        <v>117</v>
      </c>
      <c r="AY1609" t="s">
        <v>117</v>
      </c>
      <c r="AZ1609" t="s">
        <v>117</v>
      </c>
      <c r="BA1609" t="s">
        <v>117</v>
      </c>
      <c r="BB1609" t="s">
        <v>117</v>
      </c>
      <c r="BD1609" t="s">
        <v>117</v>
      </c>
      <c r="BF1609" t="s">
        <v>117</v>
      </c>
      <c r="BG1609" t="s">
        <v>117</v>
      </c>
      <c r="BH1609" t="s">
        <v>115</v>
      </c>
      <c r="BI1609" t="s">
        <v>117</v>
      </c>
      <c r="BJ1609" t="s">
        <v>117</v>
      </c>
      <c r="BK1609" t="s">
        <v>117</v>
      </c>
      <c r="BL1609" t="s">
        <v>117</v>
      </c>
      <c r="BM1609" t="s">
        <v>117</v>
      </c>
      <c r="BN1609" t="s">
        <v>117</v>
      </c>
      <c r="BO1609" t="s">
        <v>117</v>
      </c>
      <c r="BP1609" t="s">
        <v>117</v>
      </c>
      <c r="BQ1609" t="s">
        <v>117</v>
      </c>
      <c r="BR1609" t="s">
        <v>117</v>
      </c>
      <c r="BS1609" t="s">
        <v>117</v>
      </c>
      <c r="BT1609" t="s">
        <v>117</v>
      </c>
      <c r="BU1609" t="s">
        <v>117</v>
      </c>
      <c r="BV1609" t="s">
        <v>115</v>
      </c>
      <c r="BW1609" t="s">
        <v>115</v>
      </c>
      <c r="BX1609" t="s">
        <v>117</v>
      </c>
      <c r="BY1609" t="s">
        <v>117</v>
      </c>
      <c r="BZ1609" t="s">
        <v>117</v>
      </c>
      <c r="CA1609" t="s">
        <v>117</v>
      </c>
      <c r="CB1609" t="s">
        <v>117</v>
      </c>
      <c r="CC1609" t="s">
        <v>117</v>
      </c>
      <c r="CD1609" t="s">
        <v>117</v>
      </c>
      <c r="CE1609" t="s">
        <v>117</v>
      </c>
      <c r="CF1609" t="s">
        <v>117</v>
      </c>
      <c r="CG1609" t="s">
        <v>117</v>
      </c>
      <c r="CH1609" t="s">
        <v>117</v>
      </c>
      <c r="CI1609" t="s">
        <v>117</v>
      </c>
      <c r="CJ1609" t="s">
        <v>117</v>
      </c>
      <c r="CK1609" t="s">
        <v>117</v>
      </c>
      <c r="CL1609" t="s">
        <v>117</v>
      </c>
      <c r="CM1609" t="s">
        <v>117</v>
      </c>
      <c r="CN1609" t="s">
        <v>117</v>
      </c>
      <c r="CO1609" t="s">
        <v>117</v>
      </c>
      <c r="CP1609" t="s">
        <v>117</v>
      </c>
      <c r="CQ1609" t="s">
        <v>117</v>
      </c>
      <c r="CR1609" t="s">
        <v>117</v>
      </c>
      <c r="CS1609" t="s">
        <v>117</v>
      </c>
      <c r="CT1609" t="s">
        <v>117</v>
      </c>
      <c r="CU1609" t="s">
        <v>117</v>
      </c>
      <c r="CV1609" t="s">
        <v>117</v>
      </c>
      <c r="CW1609" t="s">
        <v>117</v>
      </c>
    </row>
    <row r="1610" spans="1:101" x14ac:dyDescent="0.25">
      <c r="A1610" t="s">
        <v>100</v>
      </c>
      <c r="B1610">
        <v>301494</v>
      </c>
      <c r="C1610" t="s">
        <v>10484</v>
      </c>
      <c r="D1610" t="s">
        <v>102</v>
      </c>
      <c r="E1610" t="s">
        <v>10485</v>
      </c>
      <c r="F1610" t="s">
        <v>10485</v>
      </c>
      <c r="G1610" t="s">
        <v>10486</v>
      </c>
      <c r="I1610" t="s">
        <v>415</v>
      </c>
      <c r="K1610" t="s">
        <v>416</v>
      </c>
      <c r="L1610">
        <v>10119</v>
      </c>
      <c r="M1610" t="s">
        <v>10487</v>
      </c>
      <c r="O1610">
        <v>0</v>
      </c>
      <c r="V1610" t="s">
        <v>114</v>
      </c>
      <c r="W1610" s="1">
        <v>43571</v>
      </c>
      <c r="Y1610" s="1">
        <v>43705</v>
      </c>
      <c r="Z1610" s="2">
        <v>43009</v>
      </c>
      <c r="AA1610" t="s">
        <v>10488</v>
      </c>
      <c r="AB1610" t="s">
        <v>115</v>
      </c>
      <c r="AC1610" t="s">
        <v>117</v>
      </c>
      <c r="AD1610" t="s">
        <v>117</v>
      </c>
      <c r="AG1610" t="s">
        <v>115</v>
      </c>
      <c r="AH1610" t="s">
        <v>117</v>
      </c>
      <c r="AI1610" t="s">
        <v>117</v>
      </c>
      <c r="AJ1610" t="s">
        <v>165</v>
      </c>
      <c r="AK1610" t="s">
        <v>10489</v>
      </c>
      <c r="AL1610" t="s">
        <v>119</v>
      </c>
      <c r="AN1610" t="s">
        <v>416</v>
      </c>
      <c r="AO1610" t="s">
        <v>117</v>
      </c>
      <c r="AP1610" t="s">
        <v>117</v>
      </c>
      <c r="AQ1610" t="s">
        <v>117</v>
      </c>
      <c r="AR1610" t="s">
        <v>117</v>
      </c>
      <c r="AS1610" t="s">
        <v>117</v>
      </c>
      <c r="AT1610" t="s">
        <v>117</v>
      </c>
      <c r="AU1610" t="s">
        <v>117</v>
      </c>
      <c r="AV1610" t="s">
        <v>117</v>
      </c>
      <c r="AW1610" t="s">
        <v>117</v>
      </c>
      <c r="AX1610" t="s">
        <v>117</v>
      </c>
      <c r="AY1610" t="s">
        <v>117</v>
      </c>
      <c r="AZ1610" t="s">
        <v>117</v>
      </c>
      <c r="BA1610" t="s">
        <v>117</v>
      </c>
      <c r="BB1610" t="s">
        <v>117</v>
      </c>
      <c r="BD1610" t="s">
        <v>117</v>
      </c>
      <c r="BF1610" t="s">
        <v>117</v>
      </c>
      <c r="BG1610" t="s">
        <v>117</v>
      </c>
      <c r="BH1610" t="s">
        <v>117</v>
      </c>
      <c r="BI1610" t="s">
        <v>117</v>
      </c>
      <c r="BJ1610" t="s">
        <v>117</v>
      </c>
      <c r="BK1610" t="s">
        <v>117</v>
      </c>
      <c r="BL1610" t="s">
        <v>117</v>
      </c>
      <c r="BM1610" t="s">
        <v>117</v>
      </c>
      <c r="BN1610" t="s">
        <v>117</v>
      </c>
      <c r="BO1610" t="s">
        <v>117</v>
      </c>
      <c r="BP1610" t="s">
        <v>117</v>
      </c>
      <c r="BQ1610" t="s">
        <v>117</v>
      </c>
      <c r="BR1610" t="s">
        <v>117</v>
      </c>
      <c r="BS1610" t="s">
        <v>117</v>
      </c>
      <c r="BT1610" t="s">
        <v>117</v>
      </c>
      <c r="BU1610" t="s">
        <v>117</v>
      </c>
      <c r="BV1610" t="s">
        <v>115</v>
      </c>
      <c r="BW1610" t="s">
        <v>115</v>
      </c>
      <c r="BX1610" t="s">
        <v>117</v>
      </c>
      <c r="BY1610" t="s">
        <v>117</v>
      </c>
      <c r="BZ1610" t="s">
        <v>117</v>
      </c>
      <c r="CA1610" t="s">
        <v>117</v>
      </c>
      <c r="CB1610" t="s">
        <v>117</v>
      </c>
      <c r="CC1610" t="s">
        <v>117</v>
      </c>
      <c r="CD1610" t="s">
        <v>117</v>
      </c>
      <c r="CE1610" t="s">
        <v>117</v>
      </c>
      <c r="CF1610" t="s">
        <v>117</v>
      </c>
      <c r="CG1610" t="s">
        <v>117</v>
      </c>
      <c r="CH1610" t="s">
        <v>117</v>
      </c>
      <c r="CI1610" t="s">
        <v>117</v>
      </c>
      <c r="CJ1610" t="s">
        <v>117</v>
      </c>
      <c r="CK1610" t="s">
        <v>117</v>
      </c>
      <c r="CL1610" t="s">
        <v>117</v>
      </c>
      <c r="CM1610" t="s">
        <v>117</v>
      </c>
      <c r="CN1610" t="s">
        <v>117</v>
      </c>
      <c r="CO1610" t="s">
        <v>117</v>
      </c>
      <c r="CP1610" t="s">
        <v>117</v>
      </c>
      <c r="CQ1610" t="s">
        <v>117</v>
      </c>
      <c r="CR1610" t="s">
        <v>117</v>
      </c>
      <c r="CS1610" t="s">
        <v>117</v>
      </c>
      <c r="CT1610" t="s">
        <v>117</v>
      </c>
      <c r="CU1610" t="s">
        <v>117</v>
      </c>
      <c r="CV1610" t="s">
        <v>117</v>
      </c>
      <c r="CW1610" t="s">
        <v>117</v>
      </c>
    </row>
    <row r="1611" spans="1:101" x14ac:dyDescent="0.25">
      <c r="A1611" t="s">
        <v>891</v>
      </c>
      <c r="B1611">
        <v>299579</v>
      </c>
      <c r="C1611" t="s">
        <v>10490</v>
      </c>
      <c r="D1611" t="s">
        <v>102</v>
      </c>
      <c r="E1611" t="s">
        <v>10491</v>
      </c>
      <c r="F1611" t="s">
        <v>10491</v>
      </c>
      <c r="G1611" t="s">
        <v>10492</v>
      </c>
      <c r="I1611" t="s">
        <v>10493</v>
      </c>
      <c r="J1611" t="s">
        <v>1116</v>
      </c>
      <c r="K1611" t="s">
        <v>134</v>
      </c>
      <c r="L1611">
        <v>34289</v>
      </c>
      <c r="M1611" t="s">
        <v>10494</v>
      </c>
      <c r="O1611">
        <v>0</v>
      </c>
      <c r="V1611" t="s">
        <v>114</v>
      </c>
      <c r="W1611" s="1">
        <v>43479</v>
      </c>
      <c r="Y1611" s="1">
        <v>43479</v>
      </c>
      <c r="Z1611" s="2">
        <v>43009</v>
      </c>
      <c r="AB1611" t="s">
        <v>117</v>
      </c>
      <c r="AC1611" t="s">
        <v>117</v>
      </c>
      <c r="AD1611" t="s">
        <v>117</v>
      </c>
      <c r="AG1611" t="s">
        <v>117</v>
      </c>
      <c r="AH1611" t="s">
        <v>115</v>
      </c>
      <c r="AI1611" t="s">
        <v>117</v>
      </c>
      <c r="AJ1611" t="s">
        <v>132</v>
      </c>
      <c r="AL1611" t="s">
        <v>119</v>
      </c>
      <c r="AM1611" t="s">
        <v>133</v>
      </c>
      <c r="AN1611" t="s">
        <v>134</v>
      </c>
      <c r="AO1611" t="s">
        <v>117</v>
      </c>
      <c r="AP1611" t="s">
        <v>117</v>
      </c>
      <c r="AQ1611" t="s">
        <v>117</v>
      </c>
      <c r="AR1611" t="s">
        <v>117</v>
      </c>
      <c r="AS1611" t="s">
        <v>117</v>
      </c>
      <c r="AT1611" t="s">
        <v>117</v>
      </c>
      <c r="AU1611" t="s">
        <v>117</v>
      </c>
      <c r="AV1611" t="s">
        <v>117</v>
      </c>
      <c r="AW1611" t="s">
        <v>117</v>
      </c>
      <c r="AX1611" t="s">
        <v>117</v>
      </c>
      <c r="AY1611" t="s">
        <v>117</v>
      </c>
      <c r="AZ1611" t="s">
        <v>117</v>
      </c>
      <c r="BA1611" t="s">
        <v>117</v>
      </c>
      <c r="BB1611" t="s">
        <v>117</v>
      </c>
      <c r="BD1611" t="s">
        <v>117</v>
      </c>
      <c r="BF1611" t="s">
        <v>117</v>
      </c>
      <c r="BG1611" t="s">
        <v>117</v>
      </c>
      <c r="BH1611" t="s">
        <v>117</v>
      </c>
      <c r="BI1611" t="s">
        <v>117</v>
      </c>
      <c r="BJ1611" t="s">
        <v>117</v>
      </c>
      <c r="BK1611" t="s">
        <v>117</v>
      </c>
      <c r="BL1611" t="s">
        <v>117</v>
      </c>
      <c r="BM1611" t="s">
        <v>117</v>
      </c>
      <c r="BN1611" t="s">
        <v>117</v>
      </c>
      <c r="BO1611" t="s">
        <v>117</v>
      </c>
      <c r="BP1611" t="s">
        <v>117</v>
      </c>
      <c r="BQ1611" t="s">
        <v>117</v>
      </c>
      <c r="BR1611" t="s">
        <v>117</v>
      </c>
      <c r="BS1611" t="s">
        <v>117</v>
      </c>
      <c r="BT1611" t="s">
        <v>115</v>
      </c>
      <c r="BU1611" t="s">
        <v>117</v>
      </c>
      <c r="BV1611" t="s">
        <v>115</v>
      </c>
      <c r="BW1611" t="s">
        <v>115</v>
      </c>
      <c r="BX1611" t="s">
        <v>117</v>
      </c>
      <c r="BY1611" t="s">
        <v>117</v>
      </c>
      <c r="BZ1611" t="s">
        <v>117</v>
      </c>
      <c r="CA1611" t="s">
        <v>117</v>
      </c>
      <c r="CB1611" t="s">
        <v>117</v>
      </c>
      <c r="CC1611" t="s">
        <v>117</v>
      </c>
      <c r="CD1611" t="s">
        <v>117</v>
      </c>
      <c r="CE1611" t="s">
        <v>117</v>
      </c>
      <c r="CF1611" t="s">
        <v>117</v>
      </c>
      <c r="CG1611" t="s">
        <v>117</v>
      </c>
      <c r="CH1611" t="s">
        <v>117</v>
      </c>
      <c r="CI1611" t="s">
        <v>117</v>
      </c>
      <c r="CJ1611" t="s">
        <v>117</v>
      </c>
      <c r="CK1611" t="s">
        <v>117</v>
      </c>
      <c r="CL1611" t="s">
        <v>117</v>
      </c>
      <c r="CM1611" t="s">
        <v>117</v>
      </c>
      <c r="CN1611" t="s">
        <v>117</v>
      </c>
      <c r="CO1611" t="s">
        <v>117</v>
      </c>
      <c r="CP1611" t="s">
        <v>117</v>
      </c>
      <c r="CQ1611" t="s">
        <v>117</v>
      </c>
      <c r="CR1611" t="s">
        <v>117</v>
      </c>
      <c r="CS1611" t="s">
        <v>117</v>
      </c>
      <c r="CT1611" t="s">
        <v>117</v>
      </c>
      <c r="CU1611" t="s">
        <v>117</v>
      </c>
      <c r="CV1611" t="s">
        <v>117</v>
      </c>
      <c r="CW1611" t="s">
        <v>117</v>
      </c>
    </row>
    <row r="1612" spans="1:101" x14ac:dyDescent="0.25">
      <c r="A1612" t="s">
        <v>207</v>
      </c>
      <c r="B1612">
        <v>290641</v>
      </c>
      <c r="C1612" t="s">
        <v>10495</v>
      </c>
      <c r="D1612" t="s">
        <v>102</v>
      </c>
      <c r="E1612" t="s">
        <v>10496</v>
      </c>
      <c r="F1612" t="s">
        <v>10496</v>
      </c>
      <c r="G1612" t="s">
        <v>10497</v>
      </c>
      <c r="H1612" t="s">
        <v>10498</v>
      </c>
      <c r="I1612" t="s">
        <v>213</v>
      </c>
      <c r="J1612" t="s">
        <v>214</v>
      </c>
      <c r="K1612" t="s">
        <v>134</v>
      </c>
      <c r="L1612">
        <v>10012</v>
      </c>
      <c r="M1612" t="s">
        <v>10499</v>
      </c>
      <c r="O1612">
        <v>0</v>
      </c>
      <c r="P1612" t="s">
        <v>10500</v>
      </c>
      <c r="R1612" t="s">
        <v>213</v>
      </c>
      <c r="S1612" t="s">
        <v>214</v>
      </c>
      <c r="T1612" t="s">
        <v>134</v>
      </c>
      <c r="U1612" t="s">
        <v>10501</v>
      </c>
      <c r="V1612" t="s">
        <v>114</v>
      </c>
      <c r="W1612" s="1">
        <v>43052</v>
      </c>
      <c r="Y1612" s="1">
        <v>43516</v>
      </c>
      <c r="Z1612" s="2">
        <v>43009</v>
      </c>
      <c r="AA1612" t="s">
        <v>10502</v>
      </c>
      <c r="AB1612" t="s">
        <v>117</v>
      </c>
      <c r="AC1612" t="s">
        <v>117</v>
      </c>
      <c r="AD1612" t="s">
        <v>117</v>
      </c>
      <c r="AG1612" t="s">
        <v>115</v>
      </c>
      <c r="AH1612" t="s">
        <v>115</v>
      </c>
      <c r="AI1612" t="s">
        <v>117</v>
      </c>
      <c r="AJ1612" t="s">
        <v>132</v>
      </c>
      <c r="AL1612" t="s">
        <v>119</v>
      </c>
      <c r="AM1612" t="s">
        <v>133</v>
      </c>
      <c r="AN1612" t="s">
        <v>134</v>
      </c>
      <c r="AO1612" t="s">
        <v>117</v>
      </c>
      <c r="AP1612" t="s">
        <v>117</v>
      </c>
      <c r="AQ1612" t="s">
        <v>117</v>
      </c>
      <c r="AR1612" t="s">
        <v>117</v>
      </c>
      <c r="AS1612" t="s">
        <v>117</v>
      </c>
      <c r="AT1612" t="s">
        <v>117</v>
      </c>
      <c r="AU1612" t="s">
        <v>117</v>
      </c>
      <c r="AV1612" t="s">
        <v>117</v>
      </c>
      <c r="AW1612" t="s">
        <v>117</v>
      </c>
      <c r="AX1612" t="s">
        <v>117</v>
      </c>
      <c r="AY1612" t="s">
        <v>117</v>
      </c>
      <c r="AZ1612" t="s">
        <v>117</v>
      </c>
      <c r="BA1612" t="s">
        <v>117</v>
      </c>
      <c r="BB1612" t="s">
        <v>117</v>
      </c>
      <c r="BD1612" t="s">
        <v>117</v>
      </c>
      <c r="BF1612" t="s">
        <v>117</v>
      </c>
      <c r="BG1612" t="s">
        <v>117</v>
      </c>
      <c r="BH1612" t="s">
        <v>117</v>
      </c>
      <c r="BI1612" t="s">
        <v>117</v>
      </c>
      <c r="BJ1612" t="s">
        <v>117</v>
      </c>
      <c r="BK1612" t="s">
        <v>117</v>
      </c>
      <c r="BL1612" t="s">
        <v>117</v>
      </c>
      <c r="BM1612" t="s">
        <v>117</v>
      </c>
      <c r="BN1612" t="s">
        <v>117</v>
      </c>
      <c r="BO1612" t="s">
        <v>117</v>
      </c>
      <c r="BP1612" t="s">
        <v>117</v>
      </c>
      <c r="BQ1612" t="s">
        <v>117</v>
      </c>
      <c r="BR1612" t="s">
        <v>117</v>
      </c>
      <c r="BS1612" t="s">
        <v>117</v>
      </c>
      <c r="BT1612" t="s">
        <v>117</v>
      </c>
      <c r="BU1612" t="s">
        <v>117</v>
      </c>
      <c r="BV1612" t="s">
        <v>115</v>
      </c>
      <c r="BW1612" t="s">
        <v>115</v>
      </c>
      <c r="BX1612" t="s">
        <v>117</v>
      </c>
      <c r="BY1612" t="s">
        <v>117</v>
      </c>
      <c r="BZ1612" t="s">
        <v>117</v>
      </c>
      <c r="CA1612" t="s">
        <v>117</v>
      </c>
      <c r="CB1612" t="s">
        <v>117</v>
      </c>
      <c r="CC1612" t="s">
        <v>117</v>
      </c>
      <c r="CD1612" t="s">
        <v>117</v>
      </c>
      <c r="CE1612" t="s">
        <v>117</v>
      </c>
      <c r="CF1612" t="s">
        <v>117</v>
      </c>
      <c r="CG1612" t="s">
        <v>117</v>
      </c>
      <c r="CH1612" t="s">
        <v>117</v>
      </c>
      <c r="CI1612" t="s">
        <v>117</v>
      </c>
      <c r="CJ1612" t="s">
        <v>117</v>
      </c>
      <c r="CK1612" t="s">
        <v>117</v>
      </c>
      <c r="CL1612" t="s">
        <v>117</v>
      </c>
      <c r="CM1612" t="s">
        <v>117</v>
      </c>
      <c r="CN1612" t="s">
        <v>117</v>
      </c>
      <c r="CO1612" t="s">
        <v>117</v>
      </c>
      <c r="CP1612" t="s">
        <v>117</v>
      </c>
      <c r="CQ1612" t="s">
        <v>117</v>
      </c>
      <c r="CR1612" t="s">
        <v>117</v>
      </c>
      <c r="CS1612" t="s">
        <v>117</v>
      </c>
      <c r="CT1612" t="s">
        <v>117</v>
      </c>
      <c r="CU1612" t="s">
        <v>117</v>
      </c>
      <c r="CV1612" t="s">
        <v>117</v>
      </c>
      <c r="CW1612" t="s">
        <v>117</v>
      </c>
    </row>
    <row r="1613" spans="1:101" x14ac:dyDescent="0.25">
      <c r="A1613" t="s">
        <v>145</v>
      </c>
      <c r="B1613">
        <v>157829</v>
      </c>
      <c r="C1613" t="s">
        <v>10503</v>
      </c>
      <c r="D1613" t="s">
        <v>102</v>
      </c>
      <c r="E1613" t="s">
        <v>10504</v>
      </c>
      <c r="F1613" t="s">
        <v>10504</v>
      </c>
      <c r="G1613" t="s">
        <v>10505</v>
      </c>
      <c r="H1613" t="s">
        <v>1980</v>
      </c>
      <c r="I1613" t="s">
        <v>2217</v>
      </c>
      <c r="J1613" t="s">
        <v>433</v>
      </c>
      <c r="K1613" t="s">
        <v>134</v>
      </c>
      <c r="L1613">
        <v>6830</v>
      </c>
      <c r="M1613" t="s">
        <v>10506</v>
      </c>
      <c r="N1613" t="s">
        <v>10507</v>
      </c>
      <c r="O1613">
        <v>0</v>
      </c>
      <c r="V1613" t="s">
        <v>114</v>
      </c>
      <c r="W1613" s="1">
        <v>43649</v>
      </c>
      <c r="Y1613" s="1">
        <v>43649</v>
      </c>
      <c r="Z1613" s="2">
        <v>43009</v>
      </c>
      <c r="AA1613" t="s">
        <v>10508</v>
      </c>
      <c r="AB1613" t="s">
        <v>117</v>
      </c>
      <c r="AC1613" t="s">
        <v>117</v>
      </c>
      <c r="AD1613" t="s">
        <v>117</v>
      </c>
      <c r="AG1613" t="s">
        <v>117</v>
      </c>
      <c r="AH1613" t="s">
        <v>115</v>
      </c>
      <c r="AI1613" t="s">
        <v>117</v>
      </c>
      <c r="AJ1613" t="s">
        <v>132</v>
      </c>
      <c r="AL1613" t="s">
        <v>119</v>
      </c>
      <c r="AM1613" t="s">
        <v>433</v>
      </c>
      <c r="AN1613" t="s">
        <v>134</v>
      </c>
      <c r="AO1613" t="s">
        <v>117</v>
      </c>
      <c r="AP1613" t="s">
        <v>117</v>
      </c>
      <c r="AQ1613" t="s">
        <v>117</v>
      </c>
      <c r="AR1613" t="s">
        <v>117</v>
      </c>
      <c r="AS1613" t="s">
        <v>117</v>
      </c>
      <c r="AT1613" t="s">
        <v>117</v>
      </c>
      <c r="AU1613" t="s">
        <v>117</v>
      </c>
      <c r="AV1613" t="s">
        <v>117</v>
      </c>
      <c r="AW1613" t="s">
        <v>117</v>
      </c>
      <c r="AX1613" t="s">
        <v>117</v>
      </c>
      <c r="AY1613" t="s">
        <v>117</v>
      </c>
      <c r="AZ1613" t="s">
        <v>117</v>
      </c>
      <c r="BA1613" t="s">
        <v>117</v>
      </c>
      <c r="BB1613" t="s">
        <v>117</v>
      </c>
      <c r="BD1613" t="s">
        <v>117</v>
      </c>
      <c r="BF1613" t="s">
        <v>117</v>
      </c>
      <c r="BG1613" t="s">
        <v>117</v>
      </c>
      <c r="BH1613" t="s">
        <v>115</v>
      </c>
      <c r="BI1613" t="s">
        <v>117</v>
      </c>
      <c r="BJ1613" t="s">
        <v>117</v>
      </c>
      <c r="BK1613" t="s">
        <v>117</v>
      </c>
      <c r="BL1613" t="s">
        <v>117</v>
      </c>
      <c r="BM1613" t="s">
        <v>117</v>
      </c>
      <c r="BN1613" t="s">
        <v>117</v>
      </c>
      <c r="BO1613" t="s">
        <v>117</v>
      </c>
      <c r="BP1613" t="s">
        <v>117</v>
      </c>
      <c r="BQ1613" t="s">
        <v>117</v>
      </c>
      <c r="BR1613" t="s">
        <v>117</v>
      </c>
      <c r="BS1613" t="s">
        <v>117</v>
      </c>
      <c r="BT1613" t="s">
        <v>117</v>
      </c>
      <c r="BU1613" t="s">
        <v>117</v>
      </c>
      <c r="BV1613" t="s">
        <v>115</v>
      </c>
      <c r="BW1613" t="s">
        <v>115</v>
      </c>
      <c r="BX1613" t="s">
        <v>117</v>
      </c>
      <c r="BY1613" t="s">
        <v>117</v>
      </c>
      <c r="BZ1613" t="s">
        <v>117</v>
      </c>
      <c r="CA1613" t="s">
        <v>117</v>
      </c>
      <c r="CB1613" t="s">
        <v>117</v>
      </c>
      <c r="CC1613" t="s">
        <v>117</v>
      </c>
      <c r="CD1613" t="s">
        <v>117</v>
      </c>
      <c r="CE1613" t="s">
        <v>117</v>
      </c>
      <c r="CF1613" t="s">
        <v>117</v>
      </c>
      <c r="CG1613" t="s">
        <v>117</v>
      </c>
      <c r="CH1613" t="s">
        <v>117</v>
      </c>
      <c r="CI1613" t="s">
        <v>117</v>
      </c>
      <c r="CJ1613" t="s">
        <v>117</v>
      </c>
      <c r="CK1613" t="s">
        <v>117</v>
      </c>
      <c r="CL1613" t="s">
        <v>117</v>
      </c>
      <c r="CM1613" t="s">
        <v>117</v>
      </c>
      <c r="CN1613" t="s">
        <v>117</v>
      </c>
      <c r="CO1613" t="s">
        <v>117</v>
      </c>
      <c r="CP1613" t="s">
        <v>117</v>
      </c>
      <c r="CQ1613" t="s">
        <v>117</v>
      </c>
      <c r="CR1613" t="s">
        <v>117</v>
      </c>
      <c r="CS1613" t="s">
        <v>117</v>
      </c>
      <c r="CT1613" t="s">
        <v>117</v>
      </c>
      <c r="CU1613" t="s">
        <v>117</v>
      </c>
      <c r="CV1613" t="s">
        <v>117</v>
      </c>
      <c r="CW1613" t="s">
        <v>117</v>
      </c>
    </row>
    <row r="1614" spans="1:101" x14ac:dyDescent="0.25">
      <c r="A1614" t="s">
        <v>145</v>
      </c>
      <c r="B1614">
        <v>167462</v>
      </c>
      <c r="C1614" t="s">
        <v>10509</v>
      </c>
      <c r="D1614" t="s">
        <v>102</v>
      </c>
      <c r="E1614" t="s">
        <v>10510</v>
      </c>
      <c r="F1614" t="s">
        <v>10511</v>
      </c>
      <c r="G1614" t="s">
        <v>10512</v>
      </c>
      <c r="H1614" t="s">
        <v>10513</v>
      </c>
      <c r="I1614" t="s">
        <v>6846</v>
      </c>
      <c r="J1614" t="s">
        <v>151</v>
      </c>
      <c r="K1614" t="s">
        <v>134</v>
      </c>
      <c r="L1614">
        <v>1880</v>
      </c>
      <c r="M1614" t="s">
        <v>10514</v>
      </c>
      <c r="N1614" t="s">
        <v>10515</v>
      </c>
      <c r="O1614">
        <v>0</v>
      </c>
      <c r="V1614" t="s">
        <v>114</v>
      </c>
      <c r="W1614" s="1">
        <v>42936</v>
      </c>
      <c r="Y1614" s="1">
        <v>43553</v>
      </c>
      <c r="Z1614" s="2">
        <v>43009</v>
      </c>
      <c r="AA1614" t="s">
        <v>10516</v>
      </c>
      <c r="AB1614" t="s">
        <v>117</v>
      </c>
      <c r="AC1614" t="s">
        <v>117</v>
      </c>
      <c r="AD1614" t="s">
        <v>117</v>
      </c>
      <c r="AG1614" t="s">
        <v>117</v>
      </c>
      <c r="AH1614" t="s">
        <v>115</v>
      </c>
      <c r="AI1614" t="s">
        <v>117</v>
      </c>
      <c r="AJ1614" t="s">
        <v>132</v>
      </c>
      <c r="AL1614" t="s">
        <v>119</v>
      </c>
      <c r="AM1614" t="s">
        <v>133</v>
      </c>
      <c r="AN1614" t="s">
        <v>134</v>
      </c>
      <c r="AO1614" t="s">
        <v>117</v>
      </c>
      <c r="AP1614" t="s">
        <v>117</v>
      </c>
      <c r="AQ1614" t="s">
        <v>117</v>
      </c>
      <c r="AR1614" t="s">
        <v>117</v>
      </c>
      <c r="AS1614" t="s">
        <v>117</v>
      </c>
      <c r="AT1614" t="s">
        <v>117</v>
      </c>
      <c r="AU1614" t="s">
        <v>117</v>
      </c>
      <c r="AV1614" t="s">
        <v>117</v>
      </c>
      <c r="AW1614" t="s">
        <v>117</v>
      </c>
      <c r="AX1614" t="s">
        <v>117</v>
      </c>
      <c r="AY1614" t="s">
        <v>117</v>
      </c>
      <c r="AZ1614" t="s">
        <v>117</v>
      </c>
      <c r="BA1614" t="s">
        <v>117</v>
      </c>
      <c r="BB1614" t="s">
        <v>117</v>
      </c>
      <c r="BD1614" t="s">
        <v>117</v>
      </c>
      <c r="BF1614" t="s">
        <v>117</v>
      </c>
      <c r="BG1614" t="s">
        <v>117</v>
      </c>
      <c r="BH1614" t="s">
        <v>115</v>
      </c>
      <c r="BI1614" t="s">
        <v>117</v>
      </c>
      <c r="BJ1614" t="s">
        <v>117</v>
      </c>
      <c r="BK1614" t="s">
        <v>117</v>
      </c>
      <c r="BL1614" t="s">
        <v>117</v>
      </c>
      <c r="BM1614" t="s">
        <v>117</v>
      </c>
      <c r="BN1614" t="s">
        <v>117</v>
      </c>
      <c r="BO1614" t="s">
        <v>117</v>
      </c>
      <c r="BP1614" t="s">
        <v>117</v>
      </c>
      <c r="BQ1614" t="s">
        <v>117</v>
      </c>
      <c r="BR1614" t="s">
        <v>117</v>
      </c>
      <c r="BS1614" t="s">
        <v>117</v>
      </c>
      <c r="BT1614" t="s">
        <v>117</v>
      </c>
      <c r="BU1614" t="s">
        <v>117</v>
      </c>
      <c r="BV1614" t="s">
        <v>115</v>
      </c>
      <c r="BW1614" t="s">
        <v>115</v>
      </c>
      <c r="BX1614" t="s">
        <v>115</v>
      </c>
      <c r="BY1614" t="s">
        <v>117</v>
      </c>
      <c r="BZ1614" t="s">
        <v>117</v>
      </c>
      <c r="CA1614" t="s">
        <v>117</v>
      </c>
      <c r="CB1614" t="s">
        <v>117</v>
      </c>
      <c r="CC1614" t="s">
        <v>117</v>
      </c>
      <c r="CD1614" t="s">
        <v>117</v>
      </c>
      <c r="CE1614" t="s">
        <v>117</v>
      </c>
      <c r="CF1614" t="s">
        <v>117</v>
      </c>
      <c r="CG1614" t="s">
        <v>117</v>
      </c>
      <c r="CH1614" t="s">
        <v>117</v>
      </c>
      <c r="CI1614" t="s">
        <v>117</v>
      </c>
      <c r="CJ1614" t="s">
        <v>117</v>
      </c>
      <c r="CK1614" t="s">
        <v>117</v>
      </c>
      <c r="CL1614" t="s">
        <v>117</v>
      </c>
      <c r="CM1614" t="s">
        <v>117</v>
      </c>
      <c r="CN1614" t="s">
        <v>117</v>
      </c>
      <c r="CO1614" t="s">
        <v>117</v>
      </c>
      <c r="CP1614" t="s">
        <v>117</v>
      </c>
      <c r="CQ1614" t="s">
        <v>117</v>
      </c>
      <c r="CR1614" t="s">
        <v>117</v>
      </c>
      <c r="CS1614" t="s">
        <v>117</v>
      </c>
      <c r="CT1614" t="s">
        <v>117</v>
      </c>
      <c r="CU1614" t="s">
        <v>117</v>
      </c>
      <c r="CV1614" t="s">
        <v>117</v>
      </c>
      <c r="CW1614" t="s">
        <v>117</v>
      </c>
    </row>
    <row r="1615" spans="1:101" x14ac:dyDescent="0.25">
      <c r="A1615" t="s">
        <v>255</v>
      </c>
      <c r="B1615">
        <v>289779</v>
      </c>
      <c r="C1615" t="s">
        <v>10517</v>
      </c>
      <c r="D1615" t="s">
        <v>102</v>
      </c>
      <c r="E1615" t="s">
        <v>10518</v>
      </c>
      <c r="F1615" t="s">
        <v>10518</v>
      </c>
      <c r="G1615" t="s">
        <v>10519</v>
      </c>
      <c r="H1615" t="s">
        <v>540</v>
      </c>
      <c r="I1615" t="s">
        <v>422</v>
      </c>
      <c r="J1615" t="s">
        <v>423</v>
      </c>
      <c r="K1615" t="s">
        <v>134</v>
      </c>
      <c r="L1615">
        <v>60605</v>
      </c>
      <c r="M1615" t="s">
        <v>10520</v>
      </c>
      <c r="O1615">
        <v>1</v>
      </c>
      <c r="V1615" t="s">
        <v>114</v>
      </c>
      <c r="W1615" s="1">
        <v>42976</v>
      </c>
      <c r="Y1615" s="1">
        <v>43544</v>
      </c>
      <c r="Z1615" s="2">
        <v>43009</v>
      </c>
      <c r="AB1615" t="s">
        <v>117</v>
      </c>
      <c r="AC1615" t="s">
        <v>117</v>
      </c>
      <c r="AD1615" t="s">
        <v>117</v>
      </c>
      <c r="AG1615" t="s">
        <v>117</v>
      </c>
      <c r="AH1615" t="s">
        <v>115</v>
      </c>
      <c r="AI1615" t="s">
        <v>117</v>
      </c>
      <c r="AJ1615" t="s">
        <v>132</v>
      </c>
      <c r="AL1615" t="s">
        <v>119</v>
      </c>
      <c r="AM1615" t="s">
        <v>133</v>
      </c>
      <c r="AN1615" t="s">
        <v>134</v>
      </c>
      <c r="AO1615" t="s">
        <v>117</v>
      </c>
      <c r="AP1615" t="s">
        <v>117</v>
      </c>
      <c r="AQ1615" t="s">
        <v>115</v>
      </c>
      <c r="AR1615" t="s">
        <v>117</v>
      </c>
      <c r="AS1615" t="s">
        <v>117</v>
      </c>
      <c r="AT1615" t="s">
        <v>117</v>
      </c>
      <c r="AU1615" t="s">
        <v>117</v>
      </c>
      <c r="AV1615" t="s">
        <v>117</v>
      </c>
      <c r="AW1615" t="s">
        <v>117</v>
      </c>
      <c r="AX1615" t="s">
        <v>117</v>
      </c>
      <c r="AY1615" t="s">
        <v>117</v>
      </c>
      <c r="AZ1615" t="s">
        <v>117</v>
      </c>
      <c r="BA1615" t="s">
        <v>117</v>
      </c>
      <c r="BB1615" t="s">
        <v>117</v>
      </c>
      <c r="BD1615" t="s">
        <v>117</v>
      </c>
      <c r="BF1615" t="s">
        <v>117</v>
      </c>
      <c r="BG1615" t="s">
        <v>115</v>
      </c>
      <c r="BH1615" t="s">
        <v>117</v>
      </c>
      <c r="BI1615" t="s">
        <v>117</v>
      </c>
      <c r="BJ1615" t="s">
        <v>117</v>
      </c>
      <c r="BK1615" t="s">
        <v>117</v>
      </c>
      <c r="BL1615" t="s">
        <v>117</v>
      </c>
      <c r="BM1615" t="s">
        <v>117</v>
      </c>
      <c r="BN1615" t="s">
        <v>117</v>
      </c>
      <c r="BO1615" t="s">
        <v>117</v>
      </c>
      <c r="BP1615" t="s">
        <v>117</v>
      </c>
      <c r="BQ1615" t="s">
        <v>117</v>
      </c>
      <c r="BR1615" t="s">
        <v>117</v>
      </c>
      <c r="BS1615" t="s">
        <v>117</v>
      </c>
      <c r="BT1615" t="s">
        <v>117</v>
      </c>
      <c r="BU1615" t="s">
        <v>117</v>
      </c>
      <c r="BV1615" t="s">
        <v>117</v>
      </c>
      <c r="BW1615" t="s">
        <v>115</v>
      </c>
      <c r="BX1615" t="s">
        <v>117</v>
      </c>
      <c r="BY1615" t="s">
        <v>115</v>
      </c>
      <c r="BZ1615" t="s">
        <v>117</v>
      </c>
      <c r="CA1615" t="s">
        <v>117</v>
      </c>
      <c r="CB1615" t="s">
        <v>117</v>
      </c>
      <c r="CC1615" t="s">
        <v>117</v>
      </c>
      <c r="CD1615" t="s">
        <v>117</v>
      </c>
      <c r="CE1615" t="s">
        <v>117</v>
      </c>
      <c r="CF1615" t="s">
        <v>117</v>
      </c>
      <c r="CG1615" t="s">
        <v>117</v>
      </c>
      <c r="CH1615" t="s">
        <v>117</v>
      </c>
      <c r="CI1615" t="s">
        <v>117</v>
      </c>
      <c r="CJ1615" t="s">
        <v>117</v>
      </c>
      <c r="CK1615" t="s">
        <v>117</v>
      </c>
      <c r="CL1615" t="s">
        <v>117</v>
      </c>
      <c r="CM1615" t="s">
        <v>117</v>
      </c>
      <c r="CN1615" t="s">
        <v>117</v>
      </c>
      <c r="CO1615" t="s">
        <v>117</v>
      </c>
      <c r="CP1615" t="s">
        <v>117</v>
      </c>
      <c r="CQ1615" t="s">
        <v>117</v>
      </c>
      <c r="CR1615" t="s">
        <v>117</v>
      </c>
      <c r="CS1615" t="s">
        <v>117</v>
      </c>
      <c r="CT1615" t="s">
        <v>117</v>
      </c>
      <c r="CU1615" t="s">
        <v>117</v>
      </c>
      <c r="CV1615" t="s">
        <v>117</v>
      </c>
      <c r="CW1615" t="s">
        <v>117</v>
      </c>
    </row>
    <row r="1616" spans="1:101" x14ac:dyDescent="0.25">
      <c r="A1616" t="s">
        <v>207</v>
      </c>
      <c r="B1616">
        <v>295525</v>
      </c>
      <c r="C1616" t="s">
        <v>10521</v>
      </c>
      <c r="D1616" t="s">
        <v>102</v>
      </c>
      <c r="E1616" t="s">
        <v>10522</v>
      </c>
      <c r="F1616" t="s">
        <v>10522</v>
      </c>
      <c r="G1616" t="s">
        <v>7884</v>
      </c>
      <c r="H1616" t="s">
        <v>7885</v>
      </c>
      <c r="I1616" t="s">
        <v>213</v>
      </c>
      <c r="J1616" t="s">
        <v>214</v>
      </c>
      <c r="K1616" t="s">
        <v>134</v>
      </c>
      <c r="L1616" t="s">
        <v>7886</v>
      </c>
      <c r="M1616" t="s">
        <v>7887</v>
      </c>
      <c r="N1616" t="s">
        <v>7888</v>
      </c>
      <c r="O1616">
        <v>1</v>
      </c>
      <c r="V1616" t="s">
        <v>114</v>
      </c>
      <c r="W1616" s="1">
        <v>43188</v>
      </c>
      <c r="Y1616" s="1">
        <v>43553</v>
      </c>
      <c r="Z1616" s="2">
        <v>43009</v>
      </c>
      <c r="AA1616" t="s">
        <v>7889</v>
      </c>
      <c r="AB1616" t="s">
        <v>117</v>
      </c>
      <c r="AC1616" t="s">
        <v>117</v>
      </c>
      <c r="AD1616" t="s">
        <v>117</v>
      </c>
      <c r="AG1616" t="s">
        <v>115</v>
      </c>
      <c r="AH1616" t="s">
        <v>117</v>
      </c>
      <c r="AI1616" t="s">
        <v>117</v>
      </c>
      <c r="AJ1616" t="s">
        <v>132</v>
      </c>
      <c r="AL1616" t="s">
        <v>119</v>
      </c>
      <c r="AM1616" t="s">
        <v>133</v>
      </c>
      <c r="AN1616" t="s">
        <v>134</v>
      </c>
      <c r="AO1616" t="s">
        <v>117</v>
      </c>
      <c r="AP1616" t="s">
        <v>117</v>
      </c>
      <c r="AQ1616" t="s">
        <v>117</v>
      </c>
      <c r="AR1616" t="s">
        <v>117</v>
      </c>
      <c r="AS1616" t="s">
        <v>117</v>
      </c>
      <c r="AT1616" t="s">
        <v>117</v>
      </c>
      <c r="AU1616" t="s">
        <v>117</v>
      </c>
      <c r="AV1616" t="s">
        <v>117</v>
      </c>
      <c r="AW1616" t="s">
        <v>117</v>
      </c>
      <c r="AX1616" t="s">
        <v>117</v>
      </c>
      <c r="AY1616" t="s">
        <v>117</v>
      </c>
      <c r="AZ1616" t="s">
        <v>117</v>
      </c>
      <c r="BA1616" t="s">
        <v>117</v>
      </c>
      <c r="BB1616" t="s">
        <v>117</v>
      </c>
      <c r="BD1616" t="s">
        <v>115</v>
      </c>
      <c r="BE1616" t="s">
        <v>117</v>
      </c>
      <c r="BF1616" t="s">
        <v>117</v>
      </c>
      <c r="BG1616" t="s">
        <v>117</v>
      </c>
      <c r="BH1616" t="s">
        <v>115</v>
      </c>
      <c r="BI1616" t="s">
        <v>117</v>
      </c>
      <c r="BJ1616" t="s">
        <v>117</v>
      </c>
      <c r="BK1616" t="s">
        <v>117</v>
      </c>
      <c r="BL1616" t="s">
        <v>117</v>
      </c>
      <c r="BM1616" t="s">
        <v>117</v>
      </c>
      <c r="BN1616" t="s">
        <v>117</v>
      </c>
      <c r="BO1616" t="s">
        <v>117</v>
      </c>
      <c r="BP1616" t="s">
        <v>117</v>
      </c>
      <c r="BQ1616" t="s">
        <v>117</v>
      </c>
      <c r="BR1616" t="s">
        <v>117</v>
      </c>
      <c r="BS1616" t="s">
        <v>117</v>
      </c>
      <c r="BT1616" t="s">
        <v>117</v>
      </c>
      <c r="BU1616" t="s">
        <v>117</v>
      </c>
      <c r="BV1616" t="s">
        <v>115</v>
      </c>
      <c r="BW1616" t="s">
        <v>115</v>
      </c>
      <c r="BX1616" t="s">
        <v>117</v>
      </c>
      <c r="BY1616" t="s">
        <v>117</v>
      </c>
      <c r="BZ1616" t="s">
        <v>117</v>
      </c>
      <c r="CA1616" t="s">
        <v>117</v>
      </c>
      <c r="CB1616" t="s">
        <v>117</v>
      </c>
      <c r="CC1616" t="s">
        <v>117</v>
      </c>
      <c r="CD1616" t="s">
        <v>117</v>
      </c>
      <c r="CE1616" t="s">
        <v>117</v>
      </c>
      <c r="CF1616" t="s">
        <v>117</v>
      </c>
      <c r="CG1616" t="s">
        <v>117</v>
      </c>
      <c r="CH1616" t="s">
        <v>117</v>
      </c>
      <c r="CI1616" t="s">
        <v>117</v>
      </c>
      <c r="CJ1616" t="s">
        <v>117</v>
      </c>
      <c r="CK1616" t="s">
        <v>117</v>
      </c>
      <c r="CL1616" t="s">
        <v>117</v>
      </c>
      <c r="CM1616" t="s">
        <v>117</v>
      </c>
      <c r="CN1616" t="s">
        <v>117</v>
      </c>
      <c r="CO1616" t="s">
        <v>117</v>
      </c>
      <c r="CP1616" t="s">
        <v>117</v>
      </c>
      <c r="CQ1616" t="s">
        <v>117</v>
      </c>
      <c r="CR1616" t="s">
        <v>117</v>
      </c>
      <c r="CS1616" t="s">
        <v>117</v>
      </c>
      <c r="CT1616" t="s">
        <v>117</v>
      </c>
      <c r="CU1616" t="s">
        <v>117</v>
      </c>
      <c r="CV1616" t="s">
        <v>117</v>
      </c>
      <c r="CW1616" t="s">
        <v>117</v>
      </c>
    </row>
    <row r="1617" spans="1:101" x14ac:dyDescent="0.25">
      <c r="A1617" t="s">
        <v>255</v>
      </c>
      <c r="B1617">
        <v>162172</v>
      </c>
      <c r="C1617" t="s">
        <v>10523</v>
      </c>
      <c r="D1617" t="s">
        <v>102</v>
      </c>
      <c r="E1617" t="s">
        <v>10524</v>
      </c>
      <c r="F1617" t="s">
        <v>10524</v>
      </c>
      <c r="G1617" t="s">
        <v>10525</v>
      </c>
      <c r="I1617" t="s">
        <v>4408</v>
      </c>
      <c r="J1617" t="s">
        <v>795</v>
      </c>
      <c r="K1617" t="s">
        <v>134</v>
      </c>
      <c r="L1617">
        <v>44114</v>
      </c>
      <c r="M1617" t="s">
        <v>10526</v>
      </c>
      <c r="N1617" t="s">
        <v>10527</v>
      </c>
      <c r="O1617">
        <v>0</v>
      </c>
      <c r="V1617" t="s">
        <v>114</v>
      </c>
      <c r="W1617" s="1">
        <v>40994</v>
      </c>
      <c r="Y1617" s="1">
        <v>43553</v>
      </c>
      <c r="Z1617" s="2">
        <v>43009</v>
      </c>
      <c r="AA1617" t="s">
        <v>10528</v>
      </c>
      <c r="AB1617" t="s">
        <v>117</v>
      </c>
      <c r="AC1617" t="s">
        <v>117</v>
      </c>
      <c r="AD1617" t="s">
        <v>117</v>
      </c>
      <c r="AG1617" t="s">
        <v>117</v>
      </c>
      <c r="AH1617" t="s">
        <v>115</v>
      </c>
      <c r="AI1617" t="s">
        <v>117</v>
      </c>
      <c r="AJ1617" t="s">
        <v>132</v>
      </c>
      <c r="AL1617" t="s">
        <v>119</v>
      </c>
      <c r="AM1617" t="s">
        <v>795</v>
      </c>
      <c r="AN1617" t="s">
        <v>134</v>
      </c>
      <c r="AO1617" t="s">
        <v>117</v>
      </c>
      <c r="AP1617" t="s">
        <v>117</v>
      </c>
      <c r="AQ1617" t="s">
        <v>117</v>
      </c>
      <c r="AR1617" t="s">
        <v>117</v>
      </c>
      <c r="AS1617" t="s">
        <v>117</v>
      </c>
      <c r="AT1617" t="s">
        <v>117</v>
      </c>
      <c r="AU1617" t="s">
        <v>117</v>
      </c>
      <c r="AV1617" t="s">
        <v>117</v>
      </c>
      <c r="AW1617" t="s">
        <v>117</v>
      </c>
      <c r="AX1617" t="s">
        <v>117</v>
      </c>
      <c r="AY1617" t="s">
        <v>117</v>
      </c>
      <c r="AZ1617" t="s">
        <v>117</v>
      </c>
      <c r="BA1617" t="s">
        <v>117</v>
      </c>
      <c r="BB1617" t="s">
        <v>117</v>
      </c>
      <c r="BD1617" t="s">
        <v>117</v>
      </c>
      <c r="BF1617" t="s">
        <v>117</v>
      </c>
      <c r="BG1617" t="s">
        <v>117</v>
      </c>
      <c r="BH1617" t="s">
        <v>117</v>
      </c>
      <c r="BI1617" t="s">
        <v>117</v>
      </c>
      <c r="BJ1617" t="s">
        <v>117</v>
      </c>
      <c r="BK1617" t="s">
        <v>117</v>
      </c>
      <c r="BL1617" t="s">
        <v>117</v>
      </c>
      <c r="BM1617" t="s">
        <v>117</v>
      </c>
      <c r="BN1617" t="s">
        <v>117</v>
      </c>
      <c r="BO1617" t="s">
        <v>117</v>
      </c>
      <c r="BP1617" t="s">
        <v>117</v>
      </c>
      <c r="BQ1617" t="s">
        <v>117</v>
      </c>
      <c r="BR1617" t="s">
        <v>117</v>
      </c>
      <c r="BS1617" t="s">
        <v>117</v>
      </c>
      <c r="BT1617" t="s">
        <v>117</v>
      </c>
      <c r="BU1617" t="s">
        <v>117</v>
      </c>
      <c r="BV1617" t="s">
        <v>115</v>
      </c>
      <c r="BW1617" t="s">
        <v>115</v>
      </c>
      <c r="BX1617" t="s">
        <v>117</v>
      </c>
      <c r="BY1617" t="s">
        <v>117</v>
      </c>
      <c r="BZ1617" t="s">
        <v>117</v>
      </c>
      <c r="CA1617" t="s">
        <v>117</v>
      </c>
      <c r="CB1617" t="s">
        <v>117</v>
      </c>
      <c r="CC1617" t="s">
        <v>117</v>
      </c>
      <c r="CD1617" t="s">
        <v>117</v>
      </c>
      <c r="CE1617" t="s">
        <v>117</v>
      </c>
      <c r="CF1617" t="s">
        <v>117</v>
      </c>
      <c r="CG1617" t="s">
        <v>117</v>
      </c>
      <c r="CH1617" t="s">
        <v>117</v>
      </c>
      <c r="CI1617" t="s">
        <v>117</v>
      </c>
      <c r="CJ1617" t="s">
        <v>117</v>
      </c>
      <c r="CK1617" t="s">
        <v>117</v>
      </c>
      <c r="CL1617" t="s">
        <v>117</v>
      </c>
      <c r="CM1617" t="s">
        <v>117</v>
      </c>
      <c r="CN1617" t="s">
        <v>117</v>
      </c>
      <c r="CO1617" t="s">
        <v>117</v>
      </c>
      <c r="CP1617" t="s">
        <v>117</v>
      </c>
      <c r="CQ1617" t="s">
        <v>117</v>
      </c>
      <c r="CR1617" t="s">
        <v>117</v>
      </c>
      <c r="CS1617" t="s">
        <v>117</v>
      </c>
      <c r="CT1617" t="s">
        <v>117</v>
      </c>
      <c r="CU1617" t="s">
        <v>117</v>
      </c>
      <c r="CV1617" t="s">
        <v>117</v>
      </c>
      <c r="CW1617" t="s">
        <v>117</v>
      </c>
    </row>
    <row r="1618" spans="1:101" x14ac:dyDescent="0.25">
      <c r="A1618" t="s">
        <v>100</v>
      </c>
      <c r="B1618">
        <v>302068</v>
      </c>
      <c r="C1618" t="s">
        <v>10529</v>
      </c>
      <c r="D1618" t="s">
        <v>102</v>
      </c>
      <c r="E1618" t="s">
        <v>10530</v>
      </c>
      <c r="F1618" t="s">
        <v>10530</v>
      </c>
      <c r="G1618" t="s">
        <v>10531</v>
      </c>
      <c r="I1618" t="s">
        <v>1286</v>
      </c>
      <c r="K1618" t="s">
        <v>328</v>
      </c>
      <c r="L1618" t="s">
        <v>6467</v>
      </c>
      <c r="M1618" t="s">
        <v>10532</v>
      </c>
      <c r="O1618">
        <v>0</v>
      </c>
      <c r="V1618" t="s">
        <v>114</v>
      </c>
      <c r="W1618" s="1">
        <v>43616</v>
      </c>
      <c r="Y1618" s="1">
        <v>43616</v>
      </c>
      <c r="Z1618" s="2">
        <v>43009</v>
      </c>
      <c r="AA1618" t="s">
        <v>10533</v>
      </c>
      <c r="AB1618" t="s">
        <v>115</v>
      </c>
      <c r="AC1618" t="s">
        <v>117</v>
      </c>
      <c r="AD1618" t="s">
        <v>117</v>
      </c>
      <c r="AG1618" t="s">
        <v>117</v>
      </c>
      <c r="AH1618" t="s">
        <v>115</v>
      </c>
      <c r="AI1618" t="s">
        <v>117</v>
      </c>
      <c r="AJ1618" t="s">
        <v>165</v>
      </c>
      <c r="AK1618" t="s">
        <v>411</v>
      </c>
      <c r="AL1618" t="s">
        <v>119</v>
      </c>
      <c r="AN1618" t="s">
        <v>328</v>
      </c>
      <c r="AO1618" t="s">
        <v>117</v>
      </c>
      <c r="AP1618" t="s">
        <v>117</v>
      </c>
      <c r="AQ1618" t="s">
        <v>117</v>
      </c>
      <c r="AR1618" t="s">
        <v>117</v>
      </c>
      <c r="AS1618" t="s">
        <v>117</v>
      </c>
      <c r="AT1618" t="s">
        <v>117</v>
      </c>
      <c r="AU1618" t="s">
        <v>117</v>
      </c>
      <c r="AV1618" t="s">
        <v>117</v>
      </c>
      <c r="AW1618" t="s">
        <v>117</v>
      </c>
      <c r="AX1618" t="s">
        <v>117</v>
      </c>
      <c r="AY1618" t="s">
        <v>117</v>
      </c>
      <c r="AZ1618" t="s">
        <v>117</v>
      </c>
      <c r="BA1618" t="s">
        <v>117</v>
      </c>
      <c r="BB1618" t="s">
        <v>117</v>
      </c>
      <c r="BD1618" t="s">
        <v>117</v>
      </c>
      <c r="BF1618" t="s">
        <v>117</v>
      </c>
      <c r="BG1618" t="s">
        <v>117</v>
      </c>
      <c r="BH1618" t="s">
        <v>115</v>
      </c>
      <c r="BI1618" t="s">
        <v>117</v>
      </c>
      <c r="BJ1618" t="s">
        <v>117</v>
      </c>
      <c r="BK1618" t="s">
        <v>117</v>
      </c>
      <c r="BL1618" t="s">
        <v>117</v>
      </c>
      <c r="BM1618" t="s">
        <v>117</v>
      </c>
      <c r="BN1618" t="s">
        <v>117</v>
      </c>
      <c r="BO1618" t="s">
        <v>117</v>
      </c>
      <c r="BP1618" t="s">
        <v>117</v>
      </c>
      <c r="BQ1618" t="s">
        <v>117</v>
      </c>
      <c r="BR1618" t="s">
        <v>117</v>
      </c>
      <c r="BS1618" t="s">
        <v>117</v>
      </c>
      <c r="BT1618" t="s">
        <v>117</v>
      </c>
      <c r="BU1618" t="s">
        <v>117</v>
      </c>
      <c r="BV1618" t="s">
        <v>115</v>
      </c>
      <c r="BW1618" t="s">
        <v>115</v>
      </c>
      <c r="BX1618" t="s">
        <v>117</v>
      </c>
      <c r="BY1618" t="s">
        <v>117</v>
      </c>
      <c r="BZ1618" t="s">
        <v>117</v>
      </c>
      <c r="CA1618" t="s">
        <v>117</v>
      </c>
      <c r="CB1618" t="s">
        <v>117</v>
      </c>
      <c r="CC1618" t="s">
        <v>117</v>
      </c>
      <c r="CD1618" t="s">
        <v>117</v>
      </c>
      <c r="CE1618" t="s">
        <v>117</v>
      </c>
      <c r="CF1618" t="s">
        <v>117</v>
      </c>
      <c r="CG1618" t="s">
        <v>117</v>
      </c>
      <c r="CH1618" t="s">
        <v>117</v>
      </c>
      <c r="CI1618" t="s">
        <v>117</v>
      </c>
      <c r="CJ1618" t="s">
        <v>117</v>
      </c>
      <c r="CK1618" t="s">
        <v>117</v>
      </c>
      <c r="CL1618" t="s">
        <v>117</v>
      </c>
      <c r="CM1618" t="s">
        <v>117</v>
      </c>
      <c r="CN1618" t="s">
        <v>117</v>
      </c>
      <c r="CO1618" t="s">
        <v>117</v>
      </c>
      <c r="CP1618" t="s">
        <v>117</v>
      </c>
      <c r="CQ1618" t="s">
        <v>117</v>
      </c>
      <c r="CR1618" t="s">
        <v>117</v>
      </c>
      <c r="CS1618" t="s">
        <v>117</v>
      </c>
      <c r="CT1618" t="s">
        <v>117</v>
      </c>
      <c r="CU1618" t="s">
        <v>117</v>
      </c>
      <c r="CV1618" t="s">
        <v>117</v>
      </c>
      <c r="CW1618" t="s">
        <v>117</v>
      </c>
    </row>
    <row r="1619" spans="1:101" x14ac:dyDescent="0.25">
      <c r="A1619" t="s">
        <v>100</v>
      </c>
      <c r="B1619">
        <v>305019</v>
      </c>
      <c r="C1619" t="s">
        <v>10534</v>
      </c>
      <c r="D1619" t="s">
        <v>102</v>
      </c>
      <c r="E1619" t="s">
        <v>10535</v>
      </c>
      <c r="F1619" t="s">
        <v>10535</v>
      </c>
      <c r="G1619" t="s">
        <v>10536</v>
      </c>
      <c r="I1619" t="s">
        <v>327</v>
      </c>
      <c r="K1619" t="s">
        <v>328</v>
      </c>
      <c r="L1619">
        <v>1450</v>
      </c>
      <c r="M1619" t="s">
        <v>10537</v>
      </c>
      <c r="O1619">
        <v>1</v>
      </c>
      <c r="V1619" t="s">
        <v>114</v>
      </c>
      <c r="W1619" s="1">
        <v>43668</v>
      </c>
      <c r="Y1619" s="1">
        <v>43668</v>
      </c>
      <c r="Z1619" s="2">
        <v>43009</v>
      </c>
      <c r="AB1619" t="s">
        <v>115</v>
      </c>
      <c r="AC1619" t="s">
        <v>117</v>
      </c>
      <c r="AD1619" t="s">
        <v>117</v>
      </c>
      <c r="AG1619" t="s">
        <v>115</v>
      </c>
      <c r="AH1619" t="s">
        <v>117</v>
      </c>
      <c r="AI1619" t="s">
        <v>117</v>
      </c>
      <c r="AJ1619" t="s">
        <v>165</v>
      </c>
      <c r="AK1619" t="s">
        <v>1290</v>
      </c>
      <c r="AL1619" t="s">
        <v>119</v>
      </c>
      <c r="AN1619" t="s">
        <v>328</v>
      </c>
      <c r="AO1619" t="s">
        <v>117</v>
      </c>
      <c r="AP1619" t="s">
        <v>117</v>
      </c>
      <c r="AQ1619" t="s">
        <v>117</v>
      </c>
      <c r="AR1619" t="s">
        <v>117</v>
      </c>
      <c r="AS1619" t="s">
        <v>117</v>
      </c>
      <c r="AT1619" t="s">
        <v>117</v>
      </c>
      <c r="AU1619" t="s">
        <v>117</v>
      </c>
      <c r="AV1619" t="s">
        <v>117</v>
      </c>
      <c r="AW1619" t="s">
        <v>117</v>
      </c>
      <c r="AX1619" t="s">
        <v>117</v>
      </c>
      <c r="AY1619" t="s">
        <v>117</v>
      </c>
      <c r="AZ1619" t="s">
        <v>117</v>
      </c>
      <c r="BA1619" t="s">
        <v>117</v>
      </c>
      <c r="BB1619" t="s">
        <v>117</v>
      </c>
      <c r="BD1619" t="s">
        <v>117</v>
      </c>
      <c r="BF1619" t="s">
        <v>117</v>
      </c>
      <c r="BG1619" t="s">
        <v>117</v>
      </c>
      <c r="BH1619" t="s">
        <v>117</v>
      </c>
      <c r="BI1619" t="s">
        <v>117</v>
      </c>
      <c r="BJ1619" t="s">
        <v>117</v>
      </c>
      <c r="BK1619" t="s">
        <v>117</v>
      </c>
      <c r="BL1619" t="s">
        <v>117</v>
      </c>
      <c r="BM1619" t="s">
        <v>117</v>
      </c>
      <c r="BN1619" t="s">
        <v>117</v>
      </c>
      <c r="BO1619" t="s">
        <v>117</v>
      </c>
      <c r="BP1619" t="s">
        <v>117</v>
      </c>
      <c r="BQ1619" t="s">
        <v>117</v>
      </c>
      <c r="BR1619" t="s">
        <v>117</v>
      </c>
      <c r="BS1619" t="s">
        <v>117</v>
      </c>
      <c r="BT1619" t="s">
        <v>117</v>
      </c>
      <c r="BU1619" t="s">
        <v>117</v>
      </c>
      <c r="BV1619" t="s">
        <v>117</v>
      </c>
      <c r="BW1619" t="s">
        <v>115</v>
      </c>
      <c r="BX1619" t="s">
        <v>117</v>
      </c>
      <c r="BY1619" t="s">
        <v>117</v>
      </c>
      <c r="BZ1619" t="s">
        <v>117</v>
      </c>
      <c r="CA1619" t="s">
        <v>117</v>
      </c>
      <c r="CB1619" t="s">
        <v>117</v>
      </c>
      <c r="CC1619" t="s">
        <v>117</v>
      </c>
      <c r="CD1619" t="s">
        <v>117</v>
      </c>
      <c r="CE1619" t="s">
        <v>117</v>
      </c>
      <c r="CF1619" t="s">
        <v>117</v>
      </c>
      <c r="CG1619" t="s">
        <v>117</v>
      </c>
      <c r="CH1619" t="s">
        <v>117</v>
      </c>
      <c r="CI1619" t="s">
        <v>117</v>
      </c>
      <c r="CJ1619" t="s">
        <v>117</v>
      </c>
      <c r="CK1619" t="s">
        <v>117</v>
      </c>
      <c r="CL1619" t="s">
        <v>117</v>
      </c>
      <c r="CM1619" t="s">
        <v>117</v>
      </c>
      <c r="CN1619" t="s">
        <v>117</v>
      </c>
      <c r="CO1619" t="s">
        <v>117</v>
      </c>
      <c r="CP1619" t="s">
        <v>117</v>
      </c>
      <c r="CQ1619" t="s">
        <v>117</v>
      </c>
      <c r="CR1619" t="s">
        <v>117</v>
      </c>
      <c r="CS1619" t="s">
        <v>117</v>
      </c>
      <c r="CT1619" t="s">
        <v>117</v>
      </c>
      <c r="CU1619" t="s">
        <v>117</v>
      </c>
      <c r="CV1619" t="s">
        <v>117</v>
      </c>
      <c r="CW1619" t="s">
        <v>117</v>
      </c>
    </row>
    <row r="1620" spans="1:101" x14ac:dyDescent="0.25">
      <c r="A1620" t="s">
        <v>145</v>
      </c>
      <c r="B1620">
        <v>281056</v>
      </c>
      <c r="C1620" t="s">
        <v>10538</v>
      </c>
      <c r="D1620" t="s">
        <v>102</v>
      </c>
      <c r="E1620" t="s">
        <v>10539</v>
      </c>
      <c r="F1620" t="s">
        <v>10539</v>
      </c>
      <c r="G1620" t="s">
        <v>10540</v>
      </c>
      <c r="I1620" t="s">
        <v>10541</v>
      </c>
      <c r="J1620" t="s">
        <v>151</v>
      </c>
      <c r="K1620" t="s">
        <v>134</v>
      </c>
      <c r="L1620">
        <v>1720</v>
      </c>
      <c r="M1620" t="s">
        <v>10542</v>
      </c>
      <c r="O1620">
        <v>0</v>
      </c>
      <c r="V1620" t="s">
        <v>114</v>
      </c>
      <c r="W1620" s="1">
        <v>42237</v>
      </c>
      <c r="Y1620" s="1">
        <v>43553</v>
      </c>
      <c r="Z1620" s="2">
        <v>43009</v>
      </c>
      <c r="AA1620" t="s">
        <v>10543</v>
      </c>
      <c r="AB1620" t="s">
        <v>117</v>
      </c>
      <c r="AC1620" t="s">
        <v>117</v>
      </c>
      <c r="AD1620" t="s">
        <v>117</v>
      </c>
      <c r="AG1620" t="s">
        <v>115</v>
      </c>
      <c r="AH1620" t="s">
        <v>117</v>
      </c>
      <c r="AI1620" t="s">
        <v>117</v>
      </c>
      <c r="AJ1620" t="s">
        <v>132</v>
      </c>
      <c r="AL1620" t="s">
        <v>119</v>
      </c>
      <c r="AM1620" t="s">
        <v>133</v>
      </c>
      <c r="AN1620" t="s">
        <v>134</v>
      </c>
      <c r="AO1620" t="s">
        <v>117</v>
      </c>
      <c r="AP1620" t="s">
        <v>117</v>
      </c>
      <c r="AQ1620" t="s">
        <v>117</v>
      </c>
      <c r="AR1620" t="s">
        <v>117</v>
      </c>
      <c r="AS1620" t="s">
        <v>117</v>
      </c>
      <c r="AT1620" t="s">
        <v>117</v>
      </c>
      <c r="AU1620" t="s">
        <v>117</v>
      </c>
      <c r="AV1620" t="s">
        <v>117</v>
      </c>
      <c r="AW1620" t="s">
        <v>117</v>
      </c>
      <c r="AX1620" t="s">
        <v>117</v>
      </c>
      <c r="AY1620" t="s">
        <v>117</v>
      </c>
      <c r="AZ1620" t="s">
        <v>117</v>
      </c>
      <c r="BA1620" t="s">
        <v>117</v>
      </c>
      <c r="BB1620" t="s">
        <v>117</v>
      </c>
      <c r="BD1620" t="s">
        <v>117</v>
      </c>
      <c r="BF1620" t="s">
        <v>117</v>
      </c>
      <c r="BG1620" t="s">
        <v>117</v>
      </c>
      <c r="BH1620" t="s">
        <v>117</v>
      </c>
      <c r="BI1620" t="s">
        <v>117</v>
      </c>
      <c r="BJ1620" t="s">
        <v>117</v>
      </c>
      <c r="BK1620" t="s">
        <v>117</v>
      </c>
      <c r="BL1620" t="s">
        <v>117</v>
      </c>
      <c r="BM1620" t="s">
        <v>117</v>
      </c>
      <c r="BN1620" t="s">
        <v>117</v>
      </c>
      <c r="BO1620" t="s">
        <v>117</v>
      </c>
      <c r="BP1620" t="s">
        <v>117</v>
      </c>
      <c r="BQ1620" t="s">
        <v>117</v>
      </c>
      <c r="BR1620" t="s">
        <v>117</v>
      </c>
      <c r="BS1620" t="s">
        <v>117</v>
      </c>
      <c r="BT1620" t="s">
        <v>117</v>
      </c>
      <c r="BU1620" t="s">
        <v>117</v>
      </c>
      <c r="BV1620" t="s">
        <v>115</v>
      </c>
      <c r="BW1620" t="s">
        <v>115</v>
      </c>
      <c r="BX1620" t="s">
        <v>117</v>
      </c>
      <c r="BY1620" t="s">
        <v>117</v>
      </c>
      <c r="BZ1620" t="s">
        <v>117</v>
      </c>
      <c r="CA1620" t="s">
        <v>117</v>
      </c>
      <c r="CB1620" t="s">
        <v>117</v>
      </c>
      <c r="CC1620" t="s">
        <v>117</v>
      </c>
      <c r="CD1620" t="s">
        <v>117</v>
      </c>
      <c r="CE1620" t="s">
        <v>117</v>
      </c>
      <c r="CF1620" t="s">
        <v>117</v>
      </c>
      <c r="CG1620" t="s">
        <v>117</v>
      </c>
      <c r="CH1620" t="s">
        <v>117</v>
      </c>
      <c r="CI1620" t="s">
        <v>117</v>
      </c>
      <c r="CJ1620" t="s">
        <v>117</v>
      </c>
      <c r="CK1620" t="s">
        <v>117</v>
      </c>
      <c r="CL1620" t="s">
        <v>117</v>
      </c>
      <c r="CM1620" t="s">
        <v>117</v>
      </c>
      <c r="CN1620" t="s">
        <v>117</v>
      </c>
      <c r="CO1620" t="s">
        <v>117</v>
      </c>
      <c r="CP1620" t="s">
        <v>117</v>
      </c>
      <c r="CQ1620" t="s">
        <v>117</v>
      </c>
      <c r="CR1620" t="s">
        <v>117</v>
      </c>
      <c r="CS1620" t="s">
        <v>117</v>
      </c>
      <c r="CT1620" t="s">
        <v>117</v>
      </c>
      <c r="CU1620" t="s">
        <v>117</v>
      </c>
      <c r="CV1620" t="s">
        <v>117</v>
      </c>
      <c r="CW1620" t="s">
        <v>117</v>
      </c>
    </row>
    <row r="1621" spans="1:101" x14ac:dyDescent="0.25">
      <c r="A1621" t="s">
        <v>100</v>
      </c>
      <c r="B1621">
        <v>284927</v>
      </c>
      <c r="C1621" t="s">
        <v>10544</v>
      </c>
      <c r="D1621" t="s">
        <v>102</v>
      </c>
      <c r="E1621" t="s">
        <v>10545</v>
      </c>
      <c r="F1621" t="s">
        <v>10545</v>
      </c>
      <c r="G1621" t="s">
        <v>10546</v>
      </c>
      <c r="I1621" t="s">
        <v>242</v>
      </c>
      <c r="K1621" t="s">
        <v>243</v>
      </c>
      <c r="L1621" t="s">
        <v>10547</v>
      </c>
      <c r="M1621">
        <v>442070094800</v>
      </c>
      <c r="N1621">
        <v>442070094899</v>
      </c>
      <c r="O1621">
        <v>2</v>
      </c>
      <c r="V1621" t="s">
        <v>114</v>
      </c>
      <c r="W1621" s="1">
        <v>43446</v>
      </c>
      <c r="Y1621" s="1">
        <v>43553</v>
      </c>
      <c r="Z1621" s="2">
        <v>43009</v>
      </c>
      <c r="AA1621" t="s">
        <v>10548</v>
      </c>
      <c r="AB1621" t="s">
        <v>115</v>
      </c>
      <c r="AC1621" t="s">
        <v>117</v>
      </c>
      <c r="AD1621" t="s">
        <v>117</v>
      </c>
      <c r="AG1621" t="s">
        <v>117</v>
      </c>
      <c r="AH1621" t="s">
        <v>115</v>
      </c>
      <c r="AI1621" t="s">
        <v>117</v>
      </c>
      <c r="AJ1621" t="s">
        <v>300</v>
      </c>
      <c r="AL1621" t="s">
        <v>119</v>
      </c>
      <c r="AN1621" t="s">
        <v>243</v>
      </c>
      <c r="AO1621" t="s">
        <v>117</v>
      </c>
      <c r="AP1621" t="s">
        <v>117</v>
      </c>
      <c r="AQ1621" t="s">
        <v>115</v>
      </c>
      <c r="AR1621" t="s">
        <v>117</v>
      </c>
      <c r="AS1621" t="s">
        <v>117</v>
      </c>
      <c r="AT1621" t="s">
        <v>117</v>
      </c>
      <c r="AU1621" t="s">
        <v>117</v>
      </c>
      <c r="AV1621" t="s">
        <v>117</v>
      </c>
      <c r="AW1621" t="s">
        <v>117</v>
      </c>
      <c r="AX1621" t="s">
        <v>117</v>
      </c>
      <c r="AY1621" t="s">
        <v>117</v>
      </c>
      <c r="AZ1621" t="s">
        <v>117</v>
      </c>
      <c r="BA1621" t="s">
        <v>117</v>
      </c>
      <c r="BB1621" t="s">
        <v>117</v>
      </c>
      <c r="BD1621" t="s">
        <v>117</v>
      </c>
      <c r="BF1621" t="s">
        <v>117</v>
      </c>
      <c r="BG1621" t="s">
        <v>117</v>
      </c>
      <c r="BH1621" t="s">
        <v>115</v>
      </c>
      <c r="BI1621" t="s">
        <v>117</v>
      </c>
      <c r="BJ1621" t="s">
        <v>117</v>
      </c>
      <c r="BK1621" t="s">
        <v>117</v>
      </c>
      <c r="BL1621" t="s">
        <v>115</v>
      </c>
      <c r="BM1621" t="s">
        <v>117</v>
      </c>
      <c r="BN1621" t="s">
        <v>117</v>
      </c>
      <c r="BO1621" t="s">
        <v>117</v>
      </c>
      <c r="BP1621" t="s">
        <v>117</v>
      </c>
      <c r="BQ1621" t="s">
        <v>117</v>
      </c>
      <c r="BR1621" t="s">
        <v>117</v>
      </c>
      <c r="BS1621" t="s">
        <v>117</v>
      </c>
      <c r="BT1621" t="s">
        <v>117</v>
      </c>
      <c r="BU1621" t="s">
        <v>117</v>
      </c>
      <c r="BV1621" t="s">
        <v>115</v>
      </c>
      <c r="BW1621" t="s">
        <v>115</v>
      </c>
      <c r="BX1621" t="s">
        <v>117</v>
      </c>
      <c r="BY1621" t="s">
        <v>117</v>
      </c>
      <c r="BZ1621" t="s">
        <v>117</v>
      </c>
      <c r="CA1621" t="s">
        <v>117</v>
      </c>
      <c r="CB1621" t="s">
        <v>117</v>
      </c>
      <c r="CC1621" t="s">
        <v>117</v>
      </c>
      <c r="CD1621" t="s">
        <v>117</v>
      </c>
      <c r="CE1621" t="s">
        <v>117</v>
      </c>
      <c r="CF1621" t="s">
        <v>117</v>
      </c>
      <c r="CG1621" t="s">
        <v>117</v>
      </c>
      <c r="CH1621" t="s">
        <v>117</v>
      </c>
      <c r="CI1621" t="s">
        <v>117</v>
      </c>
      <c r="CJ1621" t="s">
        <v>117</v>
      </c>
      <c r="CK1621" t="s">
        <v>117</v>
      </c>
      <c r="CL1621" t="s">
        <v>117</v>
      </c>
      <c r="CM1621" t="s">
        <v>117</v>
      </c>
      <c r="CN1621" t="s">
        <v>117</v>
      </c>
      <c r="CO1621" t="s">
        <v>117</v>
      </c>
      <c r="CP1621" t="s">
        <v>117</v>
      </c>
      <c r="CQ1621" t="s">
        <v>117</v>
      </c>
      <c r="CR1621" t="s">
        <v>117</v>
      </c>
      <c r="CS1621" t="s">
        <v>117</v>
      </c>
      <c r="CT1621" t="s">
        <v>117</v>
      </c>
      <c r="CU1621" t="s">
        <v>117</v>
      </c>
      <c r="CV1621" t="s">
        <v>117</v>
      </c>
      <c r="CW1621" t="s">
        <v>117</v>
      </c>
    </row>
    <row r="1622" spans="1:101" x14ac:dyDescent="0.25">
      <c r="A1622" t="s">
        <v>100</v>
      </c>
      <c r="B1622">
        <v>289793</v>
      </c>
      <c r="C1622" t="s">
        <v>10549</v>
      </c>
      <c r="D1622" t="s">
        <v>102</v>
      </c>
      <c r="E1622" t="s">
        <v>10550</v>
      </c>
      <c r="F1622" t="s">
        <v>10550</v>
      </c>
      <c r="G1622" t="s">
        <v>10551</v>
      </c>
      <c r="H1622" t="s">
        <v>10552</v>
      </c>
      <c r="I1622" t="s">
        <v>105</v>
      </c>
      <c r="K1622" t="s">
        <v>106</v>
      </c>
      <c r="L1622" t="s">
        <v>10553</v>
      </c>
      <c r="M1622" t="s">
        <v>10554</v>
      </c>
      <c r="O1622">
        <v>0</v>
      </c>
      <c r="V1622" t="s">
        <v>114</v>
      </c>
      <c r="W1622" s="1">
        <v>43287</v>
      </c>
      <c r="Y1622" s="1">
        <v>43553</v>
      </c>
      <c r="Z1622" s="2">
        <v>43009</v>
      </c>
      <c r="AA1622" t="s">
        <v>10555</v>
      </c>
      <c r="AB1622" t="s">
        <v>115</v>
      </c>
      <c r="AC1622" t="s">
        <v>117</v>
      </c>
      <c r="AD1622" t="s">
        <v>117</v>
      </c>
      <c r="AG1622" t="s">
        <v>117</v>
      </c>
      <c r="AH1622" t="s">
        <v>115</v>
      </c>
      <c r="AI1622" t="s">
        <v>117</v>
      </c>
      <c r="AJ1622" t="s">
        <v>118</v>
      </c>
      <c r="AL1622" t="s">
        <v>119</v>
      </c>
      <c r="AN1622" t="s">
        <v>106</v>
      </c>
      <c r="AO1622" t="s">
        <v>117</v>
      </c>
      <c r="AP1622" t="s">
        <v>117</v>
      </c>
      <c r="AQ1622" t="s">
        <v>117</v>
      </c>
      <c r="AR1622" t="s">
        <v>117</v>
      </c>
      <c r="AS1622" t="s">
        <v>117</v>
      </c>
      <c r="AT1622" t="s">
        <v>117</v>
      </c>
      <c r="AU1622" t="s">
        <v>117</v>
      </c>
      <c r="AV1622" t="s">
        <v>117</v>
      </c>
      <c r="AW1622" t="s">
        <v>117</v>
      </c>
      <c r="AX1622" t="s">
        <v>117</v>
      </c>
      <c r="AY1622" t="s">
        <v>117</v>
      </c>
      <c r="AZ1622" t="s">
        <v>117</v>
      </c>
      <c r="BA1622" t="s">
        <v>117</v>
      </c>
      <c r="BB1622" t="s">
        <v>117</v>
      </c>
      <c r="BD1622" t="s">
        <v>117</v>
      </c>
      <c r="BF1622" t="s">
        <v>117</v>
      </c>
      <c r="BG1622" t="s">
        <v>117</v>
      </c>
      <c r="BH1622" t="s">
        <v>117</v>
      </c>
      <c r="BI1622" t="s">
        <v>117</v>
      </c>
      <c r="BJ1622" t="s">
        <v>117</v>
      </c>
      <c r="BK1622" t="s">
        <v>117</v>
      </c>
      <c r="BL1622" t="s">
        <v>117</v>
      </c>
      <c r="BM1622" t="s">
        <v>117</v>
      </c>
      <c r="BN1622" t="s">
        <v>117</v>
      </c>
      <c r="BO1622" t="s">
        <v>117</v>
      </c>
      <c r="BP1622" t="s">
        <v>117</v>
      </c>
      <c r="BQ1622" t="s">
        <v>117</v>
      </c>
      <c r="BR1622" t="s">
        <v>117</v>
      </c>
      <c r="BS1622" t="s">
        <v>117</v>
      </c>
      <c r="BT1622" t="s">
        <v>117</v>
      </c>
      <c r="BU1622" t="s">
        <v>117</v>
      </c>
      <c r="BV1622" t="s">
        <v>117</v>
      </c>
      <c r="BW1622" t="s">
        <v>115</v>
      </c>
      <c r="BX1622" t="s">
        <v>117</v>
      </c>
      <c r="BY1622" t="s">
        <v>117</v>
      </c>
      <c r="BZ1622" t="s">
        <v>117</v>
      </c>
      <c r="CA1622" t="s">
        <v>117</v>
      </c>
      <c r="CB1622" t="s">
        <v>117</v>
      </c>
      <c r="CC1622" t="s">
        <v>117</v>
      </c>
      <c r="CD1622" t="s">
        <v>117</v>
      </c>
      <c r="CE1622" t="s">
        <v>117</v>
      </c>
      <c r="CF1622" t="s">
        <v>117</v>
      </c>
      <c r="CG1622" t="s">
        <v>117</v>
      </c>
      <c r="CH1622" t="s">
        <v>117</v>
      </c>
      <c r="CI1622" t="s">
        <v>117</v>
      </c>
      <c r="CJ1622" t="s">
        <v>117</v>
      </c>
      <c r="CK1622" t="s">
        <v>117</v>
      </c>
      <c r="CL1622" t="s">
        <v>117</v>
      </c>
      <c r="CM1622" t="s">
        <v>117</v>
      </c>
      <c r="CN1622" t="s">
        <v>117</v>
      </c>
      <c r="CO1622" t="s">
        <v>117</v>
      </c>
      <c r="CP1622" t="s">
        <v>117</v>
      </c>
      <c r="CQ1622" t="s">
        <v>117</v>
      </c>
      <c r="CR1622" t="s">
        <v>117</v>
      </c>
      <c r="CS1622" t="s">
        <v>117</v>
      </c>
      <c r="CT1622" t="s">
        <v>117</v>
      </c>
      <c r="CU1622" t="s">
        <v>117</v>
      </c>
      <c r="CV1622" t="s">
        <v>117</v>
      </c>
      <c r="CW1622" t="s">
        <v>117</v>
      </c>
    </row>
    <row r="1623" spans="1:101" x14ac:dyDescent="0.25">
      <c r="A1623" t="s">
        <v>100</v>
      </c>
      <c r="B1623">
        <v>292302</v>
      </c>
      <c r="C1623" t="s">
        <v>10556</v>
      </c>
      <c r="D1623" t="s">
        <v>102</v>
      </c>
      <c r="E1623" t="s">
        <v>10557</v>
      </c>
      <c r="F1623" t="s">
        <v>10557</v>
      </c>
      <c r="G1623" t="s">
        <v>10558</v>
      </c>
      <c r="I1623" t="s">
        <v>10559</v>
      </c>
      <c r="K1623" t="s">
        <v>328</v>
      </c>
      <c r="L1623" t="s">
        <v>10560</v>
      </c>
      <c r="M1623">
        <v>35227861420</v>
      </c>
      <c r="O1623">
        <v>0</v>
      </c>
      <c r="V1623" t="s">
        <v>114</v>
      </c>
      <c r="W1623" s="1">
        <v>43117</v>
      </c>
      <c r="Y1623" s="1">
        <v>43550</v>
      </c>
      <c r="Z1623" s="2">
        <v>43009</v>
      </c>
      <c r="AA1623" t="s">
        <v>10561</v>
      </c>
      <c r="AB1623" t="s">
        <v>115</v>
      </c>
      <c r="AC1623" t="s">
        <v>117</v>
      </c>
      <c r="AD1623" t="s">
        <v>117</v>
      </c>
      <c r="AG1623" t="s">
        <v>117</v>
      </c>
      <c r="AH1623" t="s">
        <v>115</v>
      </c>
      <c r="AI1623" t="s">
        <v>117</v>
      </c>
      <c r="AJ1623" t="s">
        <v>118</v>
      </c>
      <c r="AL1623" t="s">
        <v>119</v>
      </c>
      <c r="AN1623" t="s">
        <v>328</v>
      </c>
      <c r="AO1623" t="s">
        <v>117</v>
      </c>
      <c r="AP1623" t="s">
        <v>117</v>
      </c>
      <c r="AQ1623" t="s">
        <v>117</v>
      </c>
      <c r="AR1623" t="s">
        <v>117</v>
      </c>
      <c r="AS1623" t="s">
        <v>117</v>
      </c>
      <c r="AT1623" t="s">
        <v>117</v>
      </c>
      <c r="AU1623" t="s">
        <v>117</v>
      </c>
      <c r="AV1623" t="s">
        <v>117</v>
      </c>
      <c r="AW1623" t="s">
        <v>117</v>
      </c>
      <c r="AX1623" t="s">
        <v>117</v>
      </c>
      <c r="AY1623" t="s">
        <v>117</v>
      </c>
      <c r="AZ1623" t="s">
        <v>117</v>
      </c>
      <c r="BA1623" t="s">
        <v>117</v>
      </c>
      <c r="BB1623" t="s">
        <v>117</v>
      </c>
      <c r="BD1623" t="s">
        <v>117</v>
      </c>
      <c r="BF1623" t="s">
        <v>117</v>
      </c>
      <c r="BG1623" t="s">
        <v>117</v>
      </c>
      <c r="BH1623" t="s">
        <v>117</v>
      </c>
      <c r="BI1623" t="s">
        <v>117</v>
      </c>
      <c r="BJ1623" t="s">
        <v>117</v>
      </c>
      <c r="BK1623" t="s">
        <v>117</v>
      </c>
      <c r="BL1623" t="s">
        <v>117</v>
      </c>
      <c r="BM1623" t="s">
        <v>117</v>
      </c>
      <c r="BN1623" t="s">
        <v>117</v>
      </c>
      <c r="BO1623" t="s">
        <v>117</v>
      </c>
      <c r="BP1623" t="s">
        <v>117</v>
      </c>
      <c r="BQ1623" t="s">
        <v>117</v>
      </c>
      <c r="BR1623" t="s">
        <v>117</v>
      </c>
      <c r="BS1623" t="s">
        <v>117</v>
      </c>
      <c r="BT1623" t="s">
        <v>117</v>
      </c>
      <c r="BU1623" t="s">
        <v>117</v>
      </c>
      <c r="BV1623" t="s">
        <v>117</v>
      </c>
      <c r="BW1623" t="s">
        <v>115</v>
      </c>
      <c r="BX1623" t="s">
        <v>117</v>
      </c>
      <c r="BY1623" t="s">
        <v>117</v>
      </c>
      <c r="BZ1623" t="s">
        <v>117</v>
      </c>
      <c r="CA1623" t="s">
        <v>117</v>
      </c>
      <c r="CB1623" t="s">
        <v>117</v>
      </c>
      <c r="CC1623" t="s">
        <v>117</v>
      </c>
      <c r="CD1623" t="s">
        <v>117</v>
      </c>
      <c r="CE1623" t="s">
        <v>117</v>
      </c>
      <c r="CF1623" t="s">
        <v>117</v>
      </c>
      <c r="CG1623" t="s">
        <v>117</v>
      </c>
      <c r="CH1623" t="s">
        <v>117</v>
      </c>
      <c r="CI1623" t="s">
        <v>117</v>
      </c>
      <c r="CJ1623" t="s">
        <v>117</v>
      </c>
      <c r="CK1623" t="s">
        <v>117</v>
      </c>
      <c r="CL1623" t="s">
        <v>117</v>
      </c>
      <c r="CM1623" t="s">
        <v>117</v>
      </c>
      <c r="CN1623" t="s">
        <v>117</v>
      </c>
      <c r="CO1623" t="s">
        <v>117</v>
      </c>
      <c r="CP1623" t="s">
        <v>117</v>
      </c>
      <c r="CQ1623" t="s">
        <v>117</v>
      </c>
      <c r="CR1623" t="s">
        <v>117</v>
      </c>
      <c r="CS1623" t="s">
        <v>117</v>
      </c>
      <c r="CT1623" t="s">
        <v>117</v>
      </c>
      <c r="CU1623" t="s">
        <v>117</v>
      </c>
      <c r="CV1623" t="s">
        <v>117</v>
      </c>
      <c r="CW1623" t="s">
        <v>117</v>
      </c>
    </row>
    <row r="1624" spans="1:101" x14ac:dyDescent="0.25">
      <c r="A1624" t="s">
        <v>145</v>
      </c>
      <c r="B1624">
        <v>170562</v>
      </c>
      <c r="C1624" t="s">
        <v>10562</v>
      </c>
      <c r="D1624" t="s">
        <v>102</v>
      </c>
      <c r="E1624" t="s">
        <v>10563</v>
      </c>
      <c r="F1624" t="s">
        <v>10564</v>
      </c>
      <c r="G1624" t="s">
        <v>10565</v>
      </c>
      <c r="I1624" t="s">
        <v>5329</v>
      </c>
      <c r="J1624" t="s">
        <v>9455</v>
      </c>
      <c r="K1624" t="s">
        <v>134</v>
      </c>
      <c r="L1624">
        <v>3101</v>
      </c>
      <c r="M1624" t="s">
        <v>10566</v>
      </c>
      <c r="O1624">
        <v>5</v>
      </c>
      <c r="P1624" t="s">
        <v>10567</v>
      </c>
      <c r="Q1624" t="s">
        <v>634</v>
      </c>
      <c r="R1624" t="s">
        <v>5329</v>
      </c>
      <c r="S1624" t="s">
        <v>9455</v>
      </c>
      <c r="T1624" t="s">
        <v>134</v>
      </c>
      <c r="U1624">
        <v>3101</v>
      </c>
      <c r="V1624" t="s">
        <v>114</v>
      </c>
      <c r="W1624" s="1">
        <v>43087</v>
      </c>
      <c r="Y1624" s="1">
        <v>43554</v>
      </c>
      <c r="Z1624" s="2">
        <v>43009</v>
      </c>
      <c r="AA1624" t="s">
        <v>10568</v>
      </c>
      <c r="AB1624" t="s">
        <v>117</v>
      </c>
      <c r="AC1624" t="s">
        <v>117</v>
      </c>
      <c r="AD1624" t="s">
        <v>117</v>
      </c>
      <c r="AG1624" t="s">
        <v>115</v>
      </c>
      <c r="AH1624" t="s">
        <v>117</v>
      </c>
      <c r="AI1624" t="s">
        <v>115</v>
      </c>
      <c r="AJ1624" t="s">
        <v>132</v>
      </c>
      <c r="AL1624" t="s">
        <v>119</v>
      </c>
      <c r="AM1624" t="s">
        <v>151</v>
      </c>
      <c r="AN1624" t="s">
        <v>134</v>
      </c>
      <c r="AO1624" t="s">
        <v>117</v>
      </c>
      <c r="AP1624" t="s">
        <v>117</v>
      </c>
      <c r="AQ1624" t="s">
        <v>117</v>
      </c>
      <c r="AR1624" t="s">
        <v>117</v>
      </c>
      <c r="AS1624" t="s">
        <v>117</v>
      </c>
      <c r="AT1624" t="s">
        <v>117</v>
      </c>
      <c r="AU1624" t="s">
        <v>117</v>
      </c>
      <c r="AV1624" t="s">
        <v>117</v>
      </c>
      <c r="AW1624" t="s">
        <v>117</v>
      </c>
      <c r="AX1624" t="s">
        <v>117</v>
      </c>
      <c r="AY1624" t="s">
        <v>117</v>
      </c>
      <c r="AZ1624" t="s">
        <v>117</v>
      </c>
      <c r="BA1624" t="s">
        <v>117</v>
      </c>
      <c r="BB1624" t="s">
        <v>117</v>
      </c>
      <c r="BD1624" t="s">
        <v>117</v>
      </c>
      <c r="BF1624" t="s">
        <v>117</v>
      </c>
      <c r="BG1624" t="s">
        <v>117</v>
      </c>
      <c r="BH1624" t="s">
        <v>117</v>
      </c>
      <c r="BI1624" t="s">
        <v>117</v>
      </c>
      <c r="BJ1624" t="s">
        <v>117</v>
      </c>
      <c r="BK1624" t="s">
        <v>117</v>
      </c>
      <c r="BL1624" t="s">
        <v>117</v>
      </c>
      <c r="BM1624" t="s">
        <v>117</v>
      </c>
      <c r="BN1624" t="s">
        <v>117</v>
      </c>
      <c r="BO1624" t="s">
        <v>117</v>
      </c>
      <c r="BP1624" t="s">
        <v>117</v>
      </c>
      <c r="BQ1624" t="s">
        <v>117</v>
      </c>
      <c r="BR1624" t="s">
        <v>117</v>
      </c>
      <c r="BS1624" t="s">
        <v>117</v>
      </c>
      <c r="BT1624" t="s">
        <v>117</v>
      </c>
      <c r="BU1624" t="s">
        <v>117</v>
      </c>
      <c r="BV1624" t="s">
        <v>117</v>
      </c>
      <c r="BW1624" t="s">
        <v>115</v>
      </c>
      <c r="BX1624" t="s">
        <v>117</v>
      </c>
      <c r="BY1624" t="s">
        <v>117</v>
      </c>
      <c r="BZ1624" t="s">
        <v>117</v>
      </c>
      <c r="CA1624" t="s">
        <v>117</v>
      </c>
      <c r="CB1624" t="s">
        <v>117</v>
      </c>
      <c r="CC1624" t="s">
        <v>117</v>
      </c>
      <c r="CD1624" t="s">
        <v>117</v>
      </c>
      <c r="CE1624" t="s">
        <v>117</v>
      </c>
      <c r="CF1624" t="s">
        <v>117</v>
      </c>
      <c r="CG1624" t="s">
        <v>117</v>
      </c>
      <c r="CH1624" t="s">
        <v>117</v>
      </c>
      <c r="CI1624" t="s">
        <v>117</v>
      </c>
      <c r="CJ1624" t="s">
        <v>117</v>
      </c>
      <c r="CK1624" t="s">
        <v>117</v>
      </c>
      <c r="CL1624" t="s">
        <v>117</v>
      </c>
      <c r="CM1624" t="s">
        <v>117</v>
      </c>
      <c r="CN1624" t="s">
        <v>117</v>
      </c>
      <c r="CO1624" t="s">
        <v>117</v>
      </c>
      <c r="CP1624" t="s">
        <v>117</v>
      </c>
      <c r="CQ1624" t="s">
        <v>117</v>
      </c>
      <c r="CR1624" t="s">
        <v>117</v>
      </c>
      <c r="CS1624" t="s">
        <v>117</v>
      </c>
      <c r="CT1624" t="s">
        <v>117</v>
      </c>
      <c r="CU1624" t="s">
        <v>117</v>
      </c>
      <c r="CV1624" t="s">
        <v>117</v>
      </c>
      <c r="CW1624" t="s">
        <v>117</v>
      </c>
    </row>
    <row r="1625" spans="1:101" x14ac:dyDescent="0.25">
      <c r="A1625" t="s">
        <v>100</v>
      </c>
      <c r="B1625">
        <v>289741</v>
      </c>
      <c r="C1625" t="s">
        <v>10569</v>
      </c>
      <c r="D1625" t="s">
        <v>102</v>
      </c>
      <c r="E1625" t="s">
        <v>10570</v>
      </c>
      <c r="F1625" t="s">
        <v>10570</v>
      </c>
      <c r="G1625" t="s">
        <v>10571</v>
      </c>
      <c r="I1625" t="s">
        <v>581</v>
      </c>
      <c r="K1625" t="s">
        <v>243</v>
      </c>
      <c r="L1625" t="s">
        <v>10572</v>
      </c>
      <c r="M1625" t="s">
        <v>10573</v>
      </c>
      <c r="O1625">
        <v>0</v>
      </c>
      <c r="V1625" t="s">
        <v>114</v>
      </c>
      <c r="W1625" s="1">
        <v>42989</v>
      </c>
      <c r="Y1625" s="1">
        <v>43643</v>
      </c>
      <c r="Z1625" s="2">
        <v>43009</v>
      </c>
      <c r="AA1625" t="s">
        <v>10574</v>
      </c>
      <c r="AB1625" t="s">
        <v>115</v>
      </c>
      <c r="AC1625" t="s">
        <v>117</v>
      </c>
      <c r="AD1625" t="s">
        <v>117</v>
      </c>
      <c r="AF1625" t="s">
        <v>10575</v>
      </c>
      <c r="AG1625" t="s">
        <v>117</v>
      </c>
      <c r="AH1625" t="s">
        <v>115</v>
      </c>
      <c r="AI1625" t="s">
        <v>117</v>
      </c>
      <c r="AJ1625" t="s">
        <v>300</v>
      </c>
      <c r="AL1625" t="s">
        <v>184</v>
      </c>
      <c r="AN1625" t="s">
        <v>243</v>
      </c>
      <c r="AO1625" t="s">
        <v>117</v>
      </c>
      <c r="AP1625" t="s">
        <v>117</v>
      </c>
      <c r="AQ1625" t="s">
        <v>115</v>
      </c>
      <c r="AR1625" t="s">
        <v>117</v>
      </c>
      <c r="AS1625" t="s">
        <v>117</v>
      </c>
      <c r="AT1625" t="s">
        <v>117</v>
      </c>
      <c r="AU1625" t="s">
        <v>117</v>
      </c>
      <c r="AV1625" t="s">
        <v>117</v>
      </c>
      <c r="AW1625" t="s">
        <v>117</v>
      </c>
      <c r="AX1625" t="s">
        <v>117</v>
      </c>
      <c r="AY1625" t="s">
        <v>117</v>
      </c>
      <c r="AZ1625" t="s">
        <v>117</v>
      </c>
      <c r="BA1625" t="s">
        <v>117</v>
      </c>
      <c r="BB1625" t="s">
        <v>117</v>
      </c>
      <c r="BD1625" t="s">
        <v>117</v>
      </c>
      <c r="BF1625" t="s">
        <v>117</v>
      </c>
      <c r="BG1625" t="s">
        <v>117</v>
      </c>
      <c r="BH1625" t="s">
        <v>117</v>
      </c>
      <c r="BI1625" t="s">
        <v>117</v>
      </c>
      <c r="BJ1625" t="s">
        <v>117</v>
      </c>
      <c r="BK1625" t="s">
        <v>117</v>
      </c>
      <c r="BL1625" t="s">
        <v>115</v>
      </c>
      <c r="BM1625" t="s">
        <v>117</v>
      </c>
      <c r="BN1625" t="s">
        <v>117</v>
      </c>
      <c r="BO1625" t="s">
        <v>117</v>
      </c>
      <c r="BP1625" t="s">
        <v>117</v>
      </c>
      <c r="BQ1625" t="s">
        <v>117</v>
      </c>
      <c r="BR1625" t="s">
        <v>117</v>
      </c>
      <c r="BS1625" t="s">
        <v>117</v>
      </c>
      <c r="BT1625" t="s">
        <v>117</v>
      </c>
      <c r="BU1625" t="s">
        <v>117</v>
      </c>
      <c r="BV1625" t="s">
        <v>117</v>
      </c>
      <c r="BW1625" t="s">
        <v>115</v>
      </c>
      <c r="BX1625" t="s">
        <v>117</v>
      </c>
      <c r="BY1625" t="s">
        <v>117</v>
      </c>
      <c r="BZ1625" t="s">
        <v>117</v>
      </c>
      <c r="CA1625" t="s">
        <v>117</v>
      </c>
      <c r="CB1625" t="s">
        <v>117</v>
      </c>
      <c r="CC1625" t="s">
        <v>117</v>
      </c>
      <c r="CD1625" t="s">
        <v>117</v>
      </c>
      <c r="CE1625" t="s">
        <v>117</v>
      </c>
      <c r="CF1625" t="s">
        <v>117</v>
      </c>
      <c r="CG1625" t="s">
        <v>117</v>
      </c>
      <c r="CH1625" t="s">
        <v>117</v>
      </c>
      <c r="CI1625" t="s">
        <v>117</v>
      </c>
      <c r="CJ1625" t="s">
        <v>117</v>
      </c>
      <c r="CK1625" t="s">
        <v>117</v>
      </c>
      <c r="CL1625" t="s">
        <v>117</v>
      </c>
      <c r="CM1625" t="s">
        <v>117</v>
      </c>
      <c r="CN1625" t="s">
        <v>117</v>
      </c>
      <c r="CO1625" t="s">
        <v>117</v>
      </c>
      <c r="CP1625" t="s">
        <v>117</v>
      </c>
      <c r="CQ1625" t="s">
        <v>117</v>
      </c>
      <c r="CR1625" t="s">
        <v>117</v>
      </c>
      <c r="CS1625" t="s">
        <v>117</v>
      </c>
      <c r="CT1625" t="s">
        <v>117</v>
      </c>
      <c r="CU1625" t="s">
        <v>117</v>
      </c>
      <c r="CV1625" t="s">
        <v>117</v>
      </c>
      <c r="CW1625" t="s">
        <v>117</v>
      </c>
    </row>
    <row r="1626" spans="1:101" x14ac:dyDescent="0.25">
      <c r="A1626" t="s">
        <v>167</v>
      </c>
      <c r="B1626">
        <v>299843</v>
      </c>
      <c r="C1626" t="s">
        <v>10576</v>
      </c>
      <c r="D1626" t="s">
        <v>102</v>
      </c>
      <c r="E1626" t="s">
        <v>10577</v>
      </c>
      <c r="F1626" t="s">
        <v>10577</v>
      </c>
      <c r="M1626" t="s">
        <v>10578</v>
      </c>
      <c r="O1626">
        <v>0</v>
      </c>
      <c r="V1626" t="s">
        <v>114</v>
      </c>
      <c r="W1626" s="1">
        <v>43467</v>
      </c>
      <c r="Y1626" s="1">
        <v>43467</v>
      </c>
      <c r="Z1626" s="2">
        <v>43009</v>
      </c>
      <c r="AA1626" t="s">
        <v>10579</v>
      </c>
      <c r="AB1626" t="s">
        <v>117</v>
      </c>
      <c r="AC1626" t="s">
        <v>117</v>
      </c>
      <c r="AD1626" t="s">
        <v>117</v>
      </c>
      <c r="AG1626" t="s">
        <v>115</v>
      </c>
      <c r="AH1626" t="s">
        <v>117</v>
      </c>
      <c r="AI1626" t="s">
        <v>117</v>
      </c>
      <c r="AJ1626" t="s">
        <v>132</v>
      </c>
      <c r="AL1626" t="s">
        <v>119</v>
      </c>
      <c r="AM1626" t="s">
        <v>133</v>
      </c>
      <c r="AN1626" t="s">
        <v>134</v>
      </c>
      <c r="AO1626" t="s">
        <v>117</v>
      </c>
      <c r="AP1626" t="s">
        <v>117</v>
      </c>
      <c r="AQ1626" t="s">
        <v>117</v>
      </c>
      <c r="AR1626" t="s">
        <v>117</v>
      </c>
      <c r="AS1626" t="s">
        <v>117</v>
      </c>
      <c r="AT1626" t="s">
        <v>117</v>
      </c>
      <c r="AU1626" t="s">
        <v>117</v>
      </c>
      <c r="AV1626" t="s">
        <v>117</v>
      </c>
      <c r="AW1626" t="s">
        <v>117</v>
      </c>
      <c r="AX1626" t="s">
        <v>117</v>
      </c>
      <c r="AY1626" t="s">
        <v>117</v>
      </c>
      <c r="AZ1626" t="s">
        <v>117</v>
      </c>
      <c r="BA1626" t="s">
        <v>117</v>
      </c>
      <c r="BB1626" t="s">
        <v>117</v>
      </c>
      <c r="BD1626" t="s">
        <v>117</v>
      </c>
      <c r="BF1626" t="s">
        <v>117</v>
      </c>
      <c r="BG1626" t="s">
        <v>117</v>
      </c>
      <c r="BH1626" t="s">
        <v>117</v>
      </c>
      <c r="BI1626" t="s">
        <v>117</v>
      </c>
      <c r="BJ1626" t="s">
        <v>117</v>
      </c>
      <c r="BK1626" t="s">
        <v>117</v>
      </c>
      <c r="BL1626" t="s">
        <v>117</v>
      </c>
      <c r="BM1626" t="s">
        <v>117</v>
      </c>
      <c r="BN1626" t="s">
        <v>117</v>
      </c>
      <c r="BO1626" t="s">
        <v>117</v>
      </c>
      <c r="BP1626" t="s">
        <v>117</v>
      </c>
      <c r="BQ1626" t="s">
        <v>117</v>
      </c>
      <c r="BR1626" t="s">
        <v>117</v>
      </c>
      <c r="BS1626" t="s">
        <v>117</v>
      </c>
      <c r="BT1626" t="s">
        <v>117</v>
      </c>
      <c r="BU1626" t="s">
        <v>117</v>
      </c>
      <c r="BV1626" t="s">
        <v>115</v>
      </c>
      <c r="BW1626" t="s">
        <v>115</v>
      </c>
      <c r="BX1626" t="s">
        <v>117</v>
      </c>
      <c r="BY1626" t="s">
        <v>117</v>
      </c>
      <c r="BZ1626" t="s">
        <v>117</v>
      </c>
      <c r="CA1626" t="s">
        <v>117</v>
      </c>
      <c r="CB1626" t="s">
        <v>117</v>
      </c>
      <c r="CC1626" t="s">
        <v>117</v>
      </c>
      <c r="CD1626" t="s">
        <v>117</v>
      </c>
      <c r="CE1626" t="s">
        <v>117</v>
      </c>
      <c r="CF1626" t="s">
        <v>117</v>
      </c>
      <c r="CG1626" t="s">
        <v>117</v>
      </c>
      <c r="CH1626" t="s">
        <v>117</v>
      </c>
      <c r="CI1626" t="s">
        <v>117</v>
      </c>
      <c r="CJ1626" t="s">
        <v>117</v>
      </c>
      <c r="CK1626" t="s">
        <v>117</v>
      </c>
      <c r="CL1626" t="s">
        <v>117</v>
      </c>
      <c r="CM1626" t="s">
        <v>117</v>
      </c>
      <c r="CN1626" t="s">
        <v>117</v>
      </c>
      <c r="CO1626" t="s">
        <v>117</v>
      </c>
      <c r="CP1626" t="s">
        <v>117</v>
      </c>
      <c r="CQ1626" t="s">
        <v>117</v>
      </c>
      <c r="CR1626" t="s">
        <v>117</v>
      </c>
      <c r="CS1626" t="s">
        <v>117</v>
      </c>
      <c r="CT1626" t="s">
        <v>117</v>
      </c>
      <c r="CU1626" t="s">
        <v>117</v>
      </c>
      <c r="CV1626" t="s">
        <v>117</v>
      </c>
      <c r="CW1626" t="s">
        <v>117</v>
      </c>
    </row>
    <row r="1627" spans="1:101" x14ac:dyDescent="0.25">
      <c r="A1627" t="s">
        <v>255</v>
      </c>
      <c r="B1627">
        <v>300655</v>
      </c>
      <c r="C1627" t="s">
        <v>10580</v>
      </c>
      <c r="D1627" t="s">
        <v>102</v>
      </c>
      <c r="E1627" t="s">
        <v>10581</v>
      </c>
      <c r="F1627" t="s">
        <v>10582</v>
      </c>
      <c r="G1627" t="s">
        <v>10583</v>
      </c>
      <c r="H1627" t="s">
        <v>816</v>
      </c>
      <c r="I1627" t="s">
        <v>794</v>
      </c>
      <c r="J1627" t="s">
        <v>795</v>
      </c>
      <c r="K1627" t="s">
        <v>134</v>
      </c>
      <c r="L1627" t="s">
        <v>10584</v>
      </c>
      <c r="M1627" t="s">
        <v>10585</v>
      </c>
      <c r="O1627">
        <v>1</v>
      </c>
      <c r="P1627" t="s">
        <v>10586</v>
      </c>
      <c r="R1627" t="s">
        <v>5230</v>
      </c>
      <c r="S1627" t="s">
        <v>191</v>
      </c>
      <c r="T1627" t="s">
        <v>134</v>
      </c>
      <c r="U1627" t="s">
        <v>10587</v>
      </c>
      <c r="V1627" t="s">
        <v>114</v>
      </c>
      <c r="W1627" s="1">
        <v>43510</v>
      </c>
      <c r="Y1627" s="1">
        <v>43510</v>
      </c>
      <c r="Z1627" s="2">
        <v>43009</v>
      </c>
      <c r="AA1627" t="s">
        <v>10588</v>
      </c>
      <c r="AB1627" t="s">
        <v>115</v>
      </c>
      <c r="AC1627" t="s">
        <v>117</v>
      </c>
      <c r="AD1627" t="s">
        <v>117</v>
      </c>
      <c r="AG1627" t="s">
        <v>115</v>
      </c>
      <c r="AH1627" t="s">
        <v>115</v>
      </c>
      <c r="AI1627" t="s">
        <v>117</v>
      </c>
      <c r="AJ1627" t="s">
        <v>118</v>
      </c>
      <c r="AL1627" t="s">
        <v>119</v>
      </c>
      <c r="AM1627" t="s">
        <v>133</v>
      </c>
      <c r="AN1627" t="s">
        <v>134</v>
      </c>
      <c r="AO1627" t="s">
        <v>117</v>
      </c>
      <c r="AP1627" t="s">
        <v>117</v>
      </c>
      <c r="AQ1627" t="s">
        <v>117</v>
      </c>
      <c r="AR1627" t="s">
        <v>117</v>
      </c>
      <c r="AS1627" t="s">
        <v>117</v>
      </c>
      <c r="AT1627" t="s">
        <v>117</v>
      </c>
      <c r="AU1627" t="s">
        <v>117</v>
      </c>
      <c r="AV1627" t="s">
        <v>117</v>
      </c>
      <c r="AW1627" t="s">
        <v>117</v>
      </c>
      <c r="AX1627" t="s">
        <v>117</v>
      </c>
      <c r="AY1627" t="s">
        <v>117</v>
      </c>
      <c r="AZ1627" t="s">
        <v>117</v>
      </c>
      <c r="BA1627" t="s">
        <v>117</v>
      </c>
      <c r="BB1627" t="s">
        <v>117</v>
      </c>
      <c r="BD1627" t="s">
        <v>117</v>
      </c>
      <c r="BF1627" t="s">
        <v>117</v>
      </c>
      <c r="BG1627" t="s">
        <v>117</v>
      </c>
      <c r="BH1627" t="s">
        <v>117</v>
      </c>
      <c r="BI1627" t="s">
        <v>117</v>
      </c>
      <c r="BJ1627" t="s">
        <v>117</v>
      </c>
      <c r="BK1627" t="s">
        <v>117</v>
      </c>
      <c r="BL1627" t="s">
        <v>117</v>
      </c>
      <c r="BM1627" t="s">
        <v>117</v>
      </c>
      <c r="BN1627" t="s">
        <v>117</v>
      </c>
      <c r="BO1627" t="s">
        <v>117</v>
      </c>
      <c r="BP1627" t="s">
        <v>117</v>
      </c>
      <c r="BQ1627" t="s">
        <v>117</v>
      </c>
      <c r="BR1627" t="s">
        <v>117</v>
      </c>
      <c r="BS1627" t="s">
        <v>117</v>
      </c>
      <c r="BT1627" t="s">
        <v>117</v>
      </c>
      <c r="BU1627" t="s">
        <v>117</v>
      </c>
      <c r="BV1627" t="s">
        <v>117</v>
      </c>
      <c r="BW1627" t="s">
        <v>115</v>
      </c>
      <c r="BX1627" t="s">
        <v>117</v>
      </c>
      <c r="BY1627" t="s">
        <v>117</v>
      </c>
      <c r="BZ1627" t="s">
        <v>117</v>
      </c>
      <c r="CA1627" t="s">
        <v>117</v>
      </c>
      <c r="CB1627" t="s">
        <v>117</v>
      </c>
      <c r="CC1627" t="s">
        <v>117</v>
      </c>
      <c r="CD1627" t="s">
        <v>117</v>
      </c>
      <c r="CE1627" t="s">
        <v>117</v>
      </c>
      <c r="CF1627" t="s">
        <v>117</v>
      </c>
      <c r="CG1627" t="s">
        <v>117</v>
      </c>
      <c r="CH1627" t="s">
        <v>117</v>
      </c>
      <c r="CI1627" t="s">
        <v>117</v>
      </c>
      <c r="CJ1627" t="s">
        <v>117</v>
      </c>
      <c r="CK1627" t="s">
        <v>117</v>
      </c>
      <c r="CL1627" t="s">
        <v>117</v>
      </c>
      <c r="CM1627" t="s">
        <v>117</v>
      </c>
      <c r="CN1627" t="s">
        <v>117</v>
      </c>
      <c r="CO1627" t="s">
        <v>117</v>
      </c>
      <c r="CP1627" t="s">
        <v>117</v>
      </c>
      <c r="CQ1627" t="s">
        <v>117</v>
      </c>
      <c r="CR1627" t="s">
        <v>117</v>
      </c>
      <c r="CS1627" t="s">
        <v>117</v>
      </c>
      <c r="CT1627" t="s">
        <v>117</v>
      </c>
      <c r="CU1627" t="s">
        <v>117</v>
      </c>
      <c r="CV1627" t="s">
        <v>117</v>
      </c>
      <c r="CW1627" t="s">
        <v>117</v>
      </c>
    </row>
    <row r="1628" spans="1:101" x14ac:dyDescent="0.25">
      <c r="A1628" t="s">
        <v>100</v>
      </c>
      <c r="B1628">
        <v>163752</v>
      </c>
      <c r="C1628" t="s">
        <v>10589</v>
      </c>
      <c r="D1628" t="s">
        <v>102</v>
      </c>
      <c r="E1628" t="s">
        <v>10590</v>
      </c>
      <c r="F1628" t="s">
        <v>10590</v>
      </c>
      <c r="G1628" t="s">
        <v>10591</v>
      </c>
      <c r="I1628" t="s">
        <v>1286</v>
      </c>
      <c r="K1628" t="s">
        <v>328</v>
      </c>
      <c r="L1628" t="s">
        <v>10592</v>
      </c>
      <c r="M1628" t="s">
        <v>10593</v>
      </c>
      <c r="N1628" t="s">
        <v>10594</v>
      </c>
      <c r="O1628">
        <v>0</v>
      </c>
      <c r="V1628" t="s">
        <v>114</v>
      </c>
      <c r="W1628" s="1">
        <v>41029</v>
      </c>
      <c r="Y1628" s="1">
        <v>43551</v>
      </c>
      <c r="Z1628" s="2">
        <v>43009</v>
      </c>
      <c r="AA1628" t="s">
        <v>10595</v>
      </c>
      <c r="AB1628" t="s">
        <v>115</v>
      </c>
      <c r="AC1628" t="s">
        <v>117</v>
      </c>
      <c r="AD1628" t="s">
        <v>117</v>
      </c>
      <c r="AG1628" t="s">
        <v>117</v>
      </c>
      <c r="AH1628" t="s">
        <v>115</v>
      </c>
      <c r="AI1628" t="s">
        <v>117</v>
      </c>
      <c r="AJ1628" t="s">
        <v>165</v>
      </c>
      <c r="AK1628" t="s">
        <v>10596</v>
      </c>
      <c r="AL1628" t="s">
        <v>119</v>
      </c>
      <c r="AN1628" t="s">
        <v>328</v>
      </c>
      <c r="AO1628" t="s">
        <v>117</v>
      </c>
      <c r="AP1628" t="s">
        <v>117</v>
      </c>
      <c r="AQ1628" t="s">
        <v>117</v>
      </c>
      <c r="AR1628" t="s">
        <v>117</v>
      </c>
      <c r="AS1628" t="s">
        <v>117</v>
      </c>
      <c r="AT1628" t="s">
        <v>117</v>
      </c>
      <c r="AU1628" t="s">
        <v>117</v>
      </c>
      <c r="AV1628" t="s">
        <v>117</v>
      </c>
      <c r="AW1628" t="s">
        <v>117</v>
      </c>
      <c r="AX1628" t="s">
        <v>117</v>
      </c>
      <c r="AY1628" t="s">
        <v>117</v>
      </c>
      <c r="AZ1628" t="s">
        <v>117</v>
      </c>
      <c r="BA1628" t="s">
        <v>117</v>
      </c>
      <c r="BB1628" t="s">
        <v>117</v>
      </c>
      <c r="BD1628" t="s">
        <v>117</v>
      </c>
      <c r="BF1628" t="s">
        <v>117</v>
      </c>
      <c r="BG1628" t="s">
        <v>117</v>
      </c>
      <c r="BH1628" t="s">
        <v>117</v>
      </c>
      <c r="BI1628" t="s">
        <v>117</v>
      </c>
      <c r="BJ1628" t="s">
        <v>117</v>
      </c>
      <c r="BK1628" t="s">
        <v>117</v>
      </c>
      <c r="BL1628" t="s">
        <v>117</v>
      </c>
      <c r="BM1628" t="s">
        <v>117</v>
      </c>
      <c r="BN1628" t="s">
        <v>117</v>
      </c>
      <c r="BO1628" t="s">
        <v>117</v>
      </c>
      <c r="BP1628" t="s">
        <v>117</v>
      </c>
      <c r="BQ1628" t="s">
        <v>117</v>
      </c>
      <c r="BR1628" t="s">
        <v>117</v>
      </c>
      <c r="BS1628" t="s">
        <v>117</v>
      </c>
      <c r="BT1628" t="s">
        <v>117</v>
      </c>
      <c r="BU1628" t="s">
        <v>117</v>
      </c>
      <c r="BV1628" t="s">
        <v>117</v>
      </c>
      <c r="BW1628" t="s">
        <v>115</v>
      </c>
      <c r="BX1628" t="s">
        <v>117</v>
      </c>
      <c r="BY1628" t="s">
        <v>117</v>
      </c>
      <c r="BZ1628" t="s">
        <v>117</v>
      </c>
      <c r="CA1628" t="s">
        <v>117</v>
      </c>
      <c r="CB1628" t="s">
        <v>117</v>
      </c>
      <c r="CC1628" t="s">
        <v>117</v>
      </c>
      <c r="CD1628" t="s">
        <v>117</v>
      </c>
      <c r="CE1628" t="s">
        <v>117</v>
      </c>
      <c r="CF1628" t="s">
        <v>117</v>
      </c>
      <c r="CG1628" t="s">
        <v>117</v>
      </c>
      <c r="CH1628" t="s">
        <v>117</v>
      </c>
      <c r="CI1628" t="s">
        <v>117</v>
      </c>
      <c r="CJ1628" t="s">
        <v>117</v>
      </c>
      <c r="CK1628" t="s">
        <v>117</v>
      </c>
      <c r="CL1628" t="s">
        <v>117</v>
      </c>
      <c r="CM1628" t="s">
        <v>117</v>
      </c>
      <c r="CN1628" t="s">
        <v>117</v>
      </c>
      <c r="CO1628" t="s">
        <v>117</v>
      </c>
      <c r="CP1628" t="s">
        <v>117</v>
      </c>
      <c r="CQ1628" t="s">
        <v>117</v>
      </c>
      <c r="CR1628" t="s">
        <v>117</v>
      </c>
      <c r="CS1628" t="s">
        <v>117</v>
      </c>
      <c r="CT1628" t="s">
        <v>117</v>
      </c>
      <c r="CU1628" t="s">
        <v>117</v>
      </c>
      <c r="CV1628" t="s">
        <v>117</v>
      </c>
      <c r="CW1628" t="s">
        <v>117</v>
      </c>
    </row>
    <row r="1629" spans="1:101" x14ac:dyDescent="0.25">
      <c r="A1629" t="s">
        <v>185</v>
      </c>
      <c r="B1629">
        <v>301879</v>
      </c>
      <c r="C1629" t="s">
        <v>10597</v>
      </c>
      <c r="D1629" t="s">
        <v>102</v>
      </c>
      <c r="E1629" t="s">
        <v>10598</v>
      </c>
      <c r="F1629" t="s">
        <v>10598</v>
      </c>
      <c r="G1629" t="s">
        <v>10599</v>
      </c>
      <c r="I1629" t="s">
        <v>4240</v>
      </c>
      <c r="J1629" t="s">
        <v>191</v>
      </c>
      <c r="K1629" t="s">
        <v>134</v>
      </c>
      <c r="L1629">
        <v>27603</v>
      </c>
      <c r="M1629" t="s">
        <v>10600</v>
      </c>
      <c r="O1629">
        <v>5</v>
      </c>
      <c r="V1629" t="s">
        <v>114</v>
      </c>
      <c r="W1629" s="1">
        <v>43560</v>
      </c>
      <c r="Y1629" s="1">
        <v>43560</v>
      </c>
      <c r="Z1629" s="2">
        <v>43009</v>
      </c>
      <c r="AA1629" t="s">
        <v>10601</v>
      </c>
      <c r="AB1629" t="s">
        <v>117</v>
      </c>
      <c r="AC1629" t="s">
        <v>117</v>
      </c>
      <c r="AD1629" t="s">
        <v>117</v>
      </c>
      <c r="AG1629" t="s">
        <v>117</v>
      </c>
      <c r="AH1629" t="s">
        <v>115</v>
      </c>
      <c r="AI1629" t="s">
        <v>117</v>
      </c>
      <c r="AJ1629" t="s">
        <v>132</v>
      </c>
      <c r="AL1629" t="s">
        <v>119</v>
      </c>
      <c r="AM1629" t="s">
        <v>133</v>
      </c>
      <c r="AN1629" t="s">
        <v>134</v>
      </c>
      <c r="AO1629" t="s">
        <v>117</v>
      </c>
      <c r="AP1629" t="s">
        <v>117</v>
      </c>
      <c r="AQ1629" t="s">
        <v>117</v>
      </c>
      <c r="AR1629" t="s">
        <v>117</v>
      </c>
      <c r="AS1629" t="s">
        <v>117</v>
      </c>
      <c r="AT1629" t="s">
        <v>117</v>
      </c>
      <c r="AU1629" t="s">
        <v>117</v>
      </c>
      <c r="AV1629" t="s">
        <v>117</v>
      </c>
      <c r="AW1629" t="s">
        <v>117</v>
      </c>
      <c r="AX1629" t="s">
        <v>117</v>
      </c>
      <c r="AY1629" t="s">
        <v>117</v>
      </c>
      <c r="AZ1629" t="s">
        <v>117</v>
      </c>
      <c r="BA1629" t="s">
        <v>117</v>
      </c>
      <c r="BB1629" t="s">
        <v>117</v>
      </c>
      <c r="BD1629" t="s">
        <v>117</v>
      </c>
      <c r="BF1629" t="s">
        <v>117</v>
      </c>
      <c r="BG1629" t="s">
        <v>117</v>
      </c>
      <c r="BH1629" t="s">
        <v>117</v>
      </c>
      <c r="BI1629" t="s">
        <v>117</v>
      </c>
      <c r="BJ1629" t="s">
        <v>117</v>
      </c>
      <c r="BK1629" t="s">
        <v>117</v>
      </c>
      <c r="BL1629" t="s">
        <v>117</v>
      </c>
      <c r="BM1629" t="s">
        <v>117</v>
      </c>
      <c r="BN1629" t="s">
        <v>117</v>
      </c>
      <c r="BO1629" t="s">
        <v>117</v>
      </c>
      <c r="BP1629" t="s">
        <v>117</v>
      </c>
      <c r="BQ1629" t="s">
        <v>117</v>
      </c>
      <c r="BR1629" t="s">
        <v>117</v>
      </c>
      <c r="BS1629" t="s">
        <v>117</v>
      </c>
      <c r="BT1629" t="s">
        <v>117</v>
      </c>
      <c r="BU1629" t="s">
        <v>117</v>
      </c>
      <c r="BV1629" t="s">
        <v>117</v>
      </c>
      <c r="BW1629" t="s">
        <v>115</v>
      </c>
      <c r="BX1629" t="s">
        <v>117</v>
      </c>
      <c r="BY1629" t="s">
        <v>117</v>
      </c>
      <c r="BZ1629" t="s">
        <v>117</v>
      </c>
      <c r="CA1629" t="s">
        <v>117</v>
      </c>
      <c r="CB1629" t="s">
        <v>117</v>
      </c>
      <c r="CC1629" t="s">
        <v>117</v>
      </c>
      <c r="CD1629" t="s">
        <v>117</v>
      </c>
      <c r="CE1629" t="s">
        <v>117</v>
      </c>
      <c r="CF1629" t="s">
        <v>117</v>
      </c>
      <c r="CG1629" t="s">
        <v>117</v>
      </c>
      <c r="CH1629" t="s">
        <v>117</v>
      </c>
      <c r="CI1629" t="s">
        <v>117</v>
      </c>
      <c r="CJ1629" t="s">
        <v>117</v>
      </c>
      <c r="CK1629" t="s">
        <v>117</v>
      </c>
      <c r="CL1629" t="s">
        <v>117</v>
      </c>
      <c r="CM1629" t="s">
        <v>117</v>
      </c>
      <c r="CN1629" t="s">
        <v>117</v>
      </c>
      <c r="CO1629" t="s">
        <v>117</v>
      </c>
      <c r="CP1629" t="s">
        <v>117</v>
      </c>
      <c r="CQ1629" t="s">
        <v>117</v>
      </c>
      <c r="CR1629" t="s">
        <v>117</v>
      </c>
      <c r="CS1629" t="s">
        <v>117</v>
      </c>
      <c r="CT1629" t="s">
        <v>117</v>
      </c>
      <c r="CU1629" t="s">
        <v>117</v>
      </c>
      <c r="CV1629" t="s">
        <v>117</v>
      </c>
      <c r="CW1629" t="s">
        <v>117</v>
      </c>
    </row>
    <row r="1630" spans="1:101" x14ac:dyDescent="0.25">
      <c r="A1630" t="s">
        <v>167</v>
      </c>
      <c r="B1630">
        <v>295180</v>
      </c>
      <c r="C1630" t="s">
        <v>10602</v>
      </c>
      <c r="D1630" t="s">
        <v>102</v>
      </c>
      <c r="E1630" t="s">
        <v>10603</v>
      </c>
      <c r="F1630" t="s">
        <v>10604</v>
      </c>
      <c r="G1630" t="s">
        <v>10605</v>
      </c>
      <c r="H1630" t="s">
        <v>10606</v>
      </c>
      <c r="I1630" t="s">
        <v>234</v>
      </c>
      <c r="J1630" t="s">
        <v>172</v>
      </c>
      <c r="K1630" t="s">
        <v>134</v>
      </c>
      <c r="L1630">
        <v>94115</v>
      </c>
      <c r="M1630" t="s">
        <v>10607</v>
      </c>
      <c r="N1630" t="s">
        <v>1053</v>
      </c>
      <c r="O1630">
        <v>0</v>
      </c>
      <c r="V1630" t="s">
        <v>114</v>
      </c>
      <c r="W1630" s="1">
        <v>43553</v>
      </c>
      <c r="Y1630" s="1">
        <v>43655</v>
      </c>
      <c r="Z1630" s="2">
        <v>43009</v>
      </c>
      <c r="AA1630" t="s">
        <v>10608</v>
      </c>
      <c r="AB1630" t="s">
        <v>117</v>
      </c>
      <c r="AC1630" t="s">
        <v>117</v>
      </c>
      <c r="AD1630" t="s">
        <v>117</v>
      </c>
      <c r="AG1630" t="s">
        <v>117</v>
      </c>
      <c r="AH1630" t="s">
        <v>115</v>
      </c>
      <c r="AI1630" t="s">
        <v>117</v>
      </c>
      <c r="AJ1630" t="s">
        <v>132</v>
      </c>
      <c r="AL1630" t="s">
        <v>119</v>
      </c>
      <c r="AM1630" t="s">
        <v>133</v>
      </c>
      <c r="AN1630" t="s">
        <v>134</v>
      </c>
      <c r="AO1630" t="s">
        <v>117</v>
      </c>
      <c r="AP1630" t="s">
        <v>117</v>
      </c>
      <c r="AQ1630" t="s">
        <v>117</v>
      </c>
      <c r="AR1630" t="s">
        <v>117</v>
      </c>
      <c r="AS1630" t="s">
        <v>117</v>
      </c>
      <c r="AT1630" t="s">
        <v>117</v>
      </c>
      <c r="AU1630" t="s">
        <v>117</v>
      </c>
      <c r="AV1630" t="s">
        <v>117</v>
      </c>
      <c r="AW1630" t="s">
        <v>117</v>
      </c>
      <c r="AX1630" t="s">
        <v>117</v>
      </c>
      <c r="AY1630" t="s">
        <v>117</v>
      </c>
      <c r="AZ1630" t="s">
        <v>117</v>
      </c>
      <c r="BA1630" t="s">
        <v>117</v>
      </c>
      <c r="BB1630" t="s">
        <v>117</v>
      </c>
      <c r="BD1630" t="s">
        <v>117</v>
      </c>
      <c r="BF1630" t="s">
        <v>117</v>
      </c>
      <c r="BG1630" t="s">
        <v>117</v>
      </c>
      <c r="BH1630" t="s">
        <v>117</v>
      </c>
      <c r="BI1630" t="s">
        <v>117</v>
      </c>
      <c r="BJ1630" t="s">
        <v>117</v>
      </c>
      <c r="BK1630" t="s">
        <v>117</v>
      </c>
      <c r="BL1630" t="s">
        <v>117</v>
      </c>
      <c r="BM1630" t="s">
        <v>117</v>
      </c>
      <c r="BN1630" t="s">
        <v>117</v>
      </c>
      <c r="BO1630" t="s">
        <v>117</v>
      </c>
      <c r="BP1630" t="s">
        <v>117</v>
      </c>
      <c r="BQ1630" t="s">
        <v>117</v>
      </c>
      <c r="BR1630" t="s">
        <v>117</v>
      </c>
      <c r="BS1630" t="s">
        <v>117</v>
      </c>
      <c r="BT1630" t="s">
        <v>117</v>
      </c>
      <c r="BU1630" t="s">
        <v>117</v>
      </c>
      <c r="BV1630" t="s">
        <v>115</v>
      </c>
      <c r="BW1630" t="s">
        <v>115</v>
      </c>
      <c r="BX1630" t="s">
        <v>117</v>
      </c>
      <c r="BY1630" t="s">
        <v>117</v>
      </c>
      <c r="BZ1630" t="s">
        <v>117</v>
      </c>
      <c r="CA1630" t="s">
        <v>117</v>
      </c>
      <c r="CB1630" t="s">
        <v>117</v>
      </c>
      <c r="CC1630" t="s">
        <v>117</v>
      </c>
      <c r="CD1630" t="s">
        <v>117</v>
      </c>
      <c r="CE1630" t="s">
        <v>117</v>
      </c>
      <c r="CF1630" t="s">
        <v>117</v>
      </c>
      <c r="CG1630" t="s">
        <v>117</v>
      </c>
      <c r="CH1630" t="s">
        <v>117</v>
      </c>
      <c r="CI1630" t="s">
        <v>117</v>
      </c>
      <c r="CJ1630" t="s">
        <v>117</v>
      </c>
      <c r="CK1630" t="s">
        <v>117</v>
      </c>
      <c r="CL1630" t="s">
        <v>117</v>
      </c>
      <c r="CM1630" t="s">
        <v>117</v>
      </c>
      <c r="CN1630" t="s">
        <v>117</v>
      </c>
      <c r="CO1630" t="s">
        <v>117</v>
      </c>
      <c r="CP1630" t="s">
        <v>117</v>
      </c>
      <c r="CQ1630" t="s">
        <v>117</v>
      </c>
      <c r="CR1630" t="s">
        <v>117</v>
      </c>
      <c r="CS1630" t="s">
        <v>117</v>
      </c>
      <c r="CT1630" t="s">
        <v>117</v>
      </c>
      <c r="CU1630" t="s">
        <v>117</v>
      </c>
      <c r="CV1630" t="s">
        <v>117</v>
      </c>
      <c r="CW1630" t="s">
        <v>117</v>
      </c>
    </row>
    <row r="1631" spans="1:101" x14ac:dyDescent="0.25">
      <c r="A1631" t="s">
        <v>100</v>
      </c>
      <c r="B1631">
        <v>162141</v>
      </c>
      <c r="C1631" t="s">
        <v>10609</v>
      </c>
      <c r="D1631" t="s">
        <v>102</v>
      </c>
      <c r="E1631" t="s">
        <v>10610</v>
      </c>
      <c r="F1631" t="s">
        <v>10610</v>
      </c>
      <c r="G1631" t="s">
        <v>10611</v>
      </c>
      <c r="I1631" t="s">
        <v>1587</v>
      </c>
      <c r="K1631" t="s">
        <v>1588</v>
      </c>
      <c r="L1631">
        <v>75008</v>
      </c>
      <c r="M1631" t="s">
        <v>10612</v>
      </c>
      <c r="N1631" t="s">
        <v>10613</v>
      </c>
      <c r="O1631">
        <v>0</v>
      </c>
      <c r="V1631" t="s">
        <v>114</v>
      </c>
      <c r="W1631" s="1">
        <v>40997</v>
      </c>
      <c r="Y1631" s="1">
        <v>43552</v>
      </c>
      <c r="Z1631" s="2">
        <v>43009</v>
      </c>
      <c r="AA1631" t="s">
        <v>10614</v>
      </c>
      <c r="AB1631" t="s">
        <v>115</v>
      </c>
      <c r="AC1631" t="s">
        <v>117</v>
      </c>
      <c r="AD1631" t="s">
        <v>117</v>
      </c>
      <c r="AF1631" t="s">
        <v>10615</v>
      </c>
      <c r="AG1631" t="s">
        <v>117</v>
      </c>
      <c r="AH1631" t="s">
        <v>115</v>
      </c>
      <c r="AI1631" t="s">
        <v>117</v>
      </c>
      <c r="AJ1631" t="s">
        <v>118</v>
      </c>
      <c r="AL1631" t="s">
        <v>119</v>
      </c>
      <c r="AN1631" t="s">
        <v>1588</v>
      </c>
      <c r="AO1631" t="s">
        <v>117</v>
      </c>
      <c r="AP1631" t="s">
        <v>117</v>
      </c>
      <c r="AQ1631" t="s">
        <v>115</v>
      </c>
      <c r="AR1631" t="s">
        <v>117</v>
      </c>
      <c r="AS1631" t="s">
        <v>117</v>
      </c>
      <c r="AT1631" t="s">
        <v>117</v>
      </c>
      <c r="AU1631" t="s">
        <v>117</v>
      </c>
      <c r="AV1631" t="s">
        <v>117</v>
      </c>
      <c r="AW1631" t="s">
        <v>117</v>
      </c>
      <c r="AX1631" t="s">
        <v>117</v>
      </c>
      <c r="AY1631" t="s">
        <v>117</v>
      </c>
      <c r="AZ1631" t="s">
        <v>117</v>
      </c>
      <c r="BA1631" t="s">
        <v>117</v>
      </c>
      <c r="BB1631" t="s">
        <v>117</v>
      </c>
      <c r="BD1631" t="s">
        <v>117</v>
      </c>
      <c r="BF1631" t="s">
        <v>117</v>
      </c>
      <c r="BG1631" t="s">
        <v>117</v>
      </c>
      <c r="BH1631" t="s">
        <v>115</v>
      </c>
      <c r="BI1631" t="s">
        <v>117</v>
      </c>
      <c r="BJ1631" t="s">
        <v>117</v>
      </c>
      <c r="BK1631" t="s">
        <v>117</v>
      </c>
      <c r="BL1631" t="s">
        <v>115</v>
      </c>
      <c r="BM1631" t="s">
        <v>117</v>
      </c>
      <c r="BN1631" t="s">
        <v>117</v>
      </c>
      <c r="BO1631" t="s">
        <v>117</v>
      </c>
      <c r="BP1631" t="s">
        <v>117</v>
      </c>
      <c r="BQ1631" t="s">
        <v>117</v>
      </c>
      <c r="BR1631" t="s">
        <v>117</v>
      </c>
      <c r="BS1631" t="s">
        <v>117</v>
      </c>
      <c r="BT1631" t="s">
        <v>117</v>
      </c>
      <c r="BU1631" t="s">
        <v>117</v>
      </c>
      <c r="BV1631" t="s">
        <v>115</v>
      </c>
      <c r="BW1631" t="s">
        <v>115</v>
      </c>
      <c r="BX1631" t="s">
        <v>117</v>
      </c>
      <c r="BY1631" t="s">
        <v>117</v>
      </c>
      <c r="BZ1631" t="s">
        <v>117</v>
      </c>
      <c r="CA1631" t="s">
        <v>117</v>
      </c>
      <c r="CB1631" t="s">
        <v>117</v>
      </c>
      <c r="CC1631" t="s">
        <v>117</v>
      </c>
      <c r="CD1631" t="s">
        <v>117</v>
      </c>
      <c r="CE1631" t="s">
        <v>117</v>
      </c>
      <c r="CF1631" t="s">
        <v>117</v>
      </c>
      <c r="CG1631" t="s">
        <v>117</v>
      </c>
      <c r="CH1631" t="s">
        <v>117</v>
      </c>
      <c r="CI1631" t="s">
        <v>117</v>
      </c>
      <c r="CJ1631" t="s">
        <v>117</v>
      </c>
      <c r="CK1631" t="s">
        <v>117</v>
      </c>
      <c r="CL1631" t="s">
        <v>117</v>
      </c>
      <c r="CM1631" t="s">
        <v>117</v>
      </c>
      <c r="CN1631" t="s">
        <v>117</v>
      </c>
      <c r="CO1631" t="s">
        <v>117</v>
      </c>
      <c r="CP1631" t="s">
        <v>117</v>
      </c>
      <c r="CQ1631" t="s">
        <v>117</v>
      </c>
      <c r="CR1631" t="s">
        <v>117</v>
      </c>
      <c r="CS1631" t="s">
        <v>117</v>
      </c>
      <c r="CT1631" t="s">
        <v>117</v>
      </c>
      <c r="CU1631" t="s">
        <v>117</v>
      </c>
      <c r="CV1631" t="s">
        <v>117</v>
      </c>
      <c r="CW1631" t="s">
        <v>117</v>
      </c>
    </row>
    <row r="1632" spans="1:101" x14ac:dyDescent="0.25">
      <c r="A1632" t="s">
        <v>207</v>
      </c>
      <c r="B1632">
        <v>304105</v>
      </c>
      <c r="C1632" t="s">
        <v>10616</v>
      </c>
      <c r="D1632" t="s">
        <v>102</v>
      </c>
      <c r="E1632" t="s">
        <v>10617</v>
      </c>
      <c r="F1632" t="s">
        <v>10617</v>
      </c>
      <c r="G1632" t="s">
        <v>10618</v>
      </c>
      <c r="H1632" t="s">
        <v>10619</v>
      </c>
      <c r="I1632" t="s">
        <v>213</v>
      </c>
      <c r="J1632" t="s">
        <v>214</v>
      </c>
      <c r="K1632" t="s">
        <v>134</v>
      </c>
      <c r="L1632">
        <v>10178</v>
      </c>
      <c r="M1632" t="s">
        <v>10620</v>
      </c>
      <c r="O1632">
        <v>0</v>
      </c>
      <c r="V1632" t="s">
        <v>114</v>
      </c>
      <c r="W1632" s="1">
        <v>43608</v>
      </c>
      <c r="Y1632" s="1">
        <v>43608</v>
      </c>
      <c r="Z1632" s="2">
        <v>43009</v>
      </c>
      <c r="AA1632" t="s">
        <v>10621</v>
      </c>
      <c r="AB1632" t="s">
        <v>117</v>
      </c>
      <c r="AC1632" t="s">
        <v>117</v>
      </c>
      <c r="AD1632" t="s">
        <v>117</v>
      </c>
      <c r="AF1632" t="s">
        <v>10622</v>
      </c>
      <c r="AG1632" t="s">
        <v>117</v>
      </c>
      <c r="AH1632" t="s">
        <v>115</v>
      </c>
      <c r="AI1632" t="s">
        <v>117</v>
      </c>
      <c r="AJ1632" t="s">
        <v>293</v>
      </c>
      <c r="AL1632" t="s">
        <v>119</v>
      </c>
      <c r="AM1632" t="s">
        <v>133</v>
      </c>
      <c r="AN1632" t="s">
        <v>134</v>
      </c>
      <c r="AO1632" t="s">
        <v>117</v>
      </c>
      <c r="AP1632" t="s">
        <v>117</v>
      </c>
      <c r="AQ1632" t="s">
        <v>115</v>
      </c>
      <c r="AR1632" t="s">
        <v>117</v>
      </c>
      <c r="AS1632" t="s">
        <v>117</v>
      </c>
      <c r="AT1632" t="s">
        <v>117</v>
      </c>
      <c r="AU1632" t="s">
        <v>117</v>
      </c>
      <c r="AV1632" t="s">
        <v>117</v>
      </c>
      <c r="AW1632" t="s">
        <v>117</v>
      </c>
      <c r="AX1632" t="s">
        <v>117</v>
      </c>
      <c r="AY1632" t="s">
        <v>117</v>
      </c>
      <c r="AZ1632" t="s">
        <v>117</v>
      </c>
      <c r="BA1632" t="s">
        <v>117</v>
      </c>
      <c r="BB1632" t="s">
        <v>117</v>
      </c>
      <c r="BD1632" t="s">
        <v>117</v>
      </c>
      <c r="BF1632" t="s">
        <v>117</v>
      </c>
      <c r="BG1632" t="s">
        <v>117</v>
      </c>
      <c r="BH1632" t="s">
        <v>115</v>
      </c>
      <c r="BI1632" t="s">
        <v>117</v>
      </c>
      <c r="BJ1632" t="s">
        <v>117</v>
      </c>
      <c r="BK1632" t="s">
        <v>117</v>
      </c>
      <c r="BL1632" t="s">
        <v>115</v>
      </c>
      <c r="BM1632" t="s">
        <v>117</v>
      </c>
      <c r="BN1632" t="s">
        <v>117</v>
      </c>
      <c r="BO1632" t="s">
        <v>117</v>
      </c>
      <c r="BP1632" t="s">
        <v>117</v>
      </c>
      <c r="BQ1632" t="s">
        <v>117</v>
      </c>
      <c r="BR1632" t="s">
        <v>117</v>
      </c>
      <c r="BS1632" t="s">
        <v>117</v>
      </c>
      <c r="BT1632" t="s">
        <v>117</v>
      </c>
      <c r="BU1632" t="s">
        <v>117</v>
      </c>
      <c r="BV1632" t="s">
        <v>115</v>
      </c>
      <c r="BW1632" t="s">
        <v>115</v>
      </c>
      <c r="BX1632" t="s">
        <v>117</v>
      </c>
      <c r="BY1632" t="s">
        <v>117</v>
      </c>
      <c r="BZ1632" t="s">
        <v>117</v>
      </c>
      <c r="CA1632" t="s">
        <v>117</v>
      </c>
      <c r="CB1632" t="s">
        <v>117</v>
      </c>
      <c r="CC1632" t="s">
        <v>117</v>
      </c>
      <c r="CD1632" t="s">
        <v>117</v>
      </c>
      <c r="CE1632" t="s">
        <v>117</v>
      </c>
      <c r="CF1632" t="s">
        <v>117</v>
      </c>
      <c r="CG1632" t="s">
        <v>117</v>
      </c>
      <c r="CH1632" t="s">
        <v>117</v>
      </c>
      <c r="CI1632" t="s">
        <v>117</v>
      </c>
      <c r="CJ1632" t="s">
        <v>117</v>
      </c>
      <c r="CK1632" t="s">
        <v>117</v>
      </c>
      <c r="CL1632" t="s">
        <v>117</v>
      </c>
      <c r="CM1632" t="s">
        <v>117</v>
      </c>
      <c r="CN1632" t="s">
        <v>117</v>
      </c>
      <c r="CO1632" t="s">
        <v>117</v>
      </c>
      <c r="CP1632" t="s">
        <v>117</v>
      </c>
      <c r="CQ1632" t="s">
        <v>117</v>
      </c>
      <c r="CR1632" t="s">
        <v>117</v>
      </c>
      <c r="CS1632" t="s">
        <v>117</v>
      </c>
      <c r="CT1632" t="s">
        <v>117</v>
      </c>
      <c r="CU1632" t="s">
        <v>117</v>
      </c>
      <c r="CV1632" t="s">
        <v>117</v>
      </c>
      <c r="CW1632" t="s">
        <v>117</v>
      </c>
    </row>
    <row r="1633" spans="1:101" x14ac:dyDescent="0.25">
      <c r="A1633" t="s">
        <v>309</v>
      </c>
      <c r="B1633">
        <v>161946</v>
      </c>
      <c r="C1633" t="s">
        <v>10623</v>
      </c>
      <c r="D1633" t="s">
        <v>102</v>
      </c>
      <c r="E1633" t="s">
        <v>10624</v>
      </c>
      <c r="F1633" t="s">
        <v>10624</v>
      </c>
      <c r="G1633" t="s">
        <v>10625</v>
      </c>
      <c r="I1633" t="s">
        <v>10626</v>
      </c>
      <c r="J1633" t="s">
        <v>722</v>
      </c>
      <c r="K1633" t="s">
        <v>134</v>
      </c>
      <c r="L1633">
        <v>21401</v>
      </c>
      <c r="M1633" t="s">
        <v>10627</v>
      </c>
      <c r="N1633" t="s">
        <v>10628</v>
      </c>
      <c r="O1633">
        <v>0</v>
      </c>
      <c r="V1633" t="s">
        <v>114</v>
      </c>
      <c r="W1633" s="1">
        <v>40997</v>
      </c>
      <c r="Y1633" s="1">
        <v>43493</v>
      </c>
      <c r="Z1633" s="2">
        <v>43009</v>
      </c>
      <c r="AA1633" t="s">
        <v>10629</v>
      </c>
      <c r="AB1633" t="s">
        <v>117</v>
      </c>
      <c r="AC1633" t="s">
        <v>117</v>
      </c>
      <c r="AD1633" t="s">
        <v>117</v>
      </c>
      <c r="AG1633" t="s">
        <v>117</v>
      </c>
      <c r="AH1633" t="s">
        <v>115</v>
      </c>
      <c r="AI1633" t="s">
        <v>117</v>
      </c>
      <c r="AJ1633" t="s">
        <v>293</v>
      </c>
      <c r="AL1633" t="s">
        <v>119</v>
      </c>
      <c r="AM1633" t="s">
        <v>133</v>
      </c>
      <c r="AN1633" t="s">
        <v>134</v>
      </c>
      <c r="AO1633" t="s">
        <v>117</v>
      </c>
      <c r="AP1633" t="s">
        <v>117</v>
      </c>
      <c r="AQ1633" t="s">
        <v>117</v>
      </c>
      <c r="AR1633" t="s">
        <v>117</v>
      </c>
      <c r="AS1633" t="s">
        <v>117</v>
      </c>
      <c r="AT1633" t="s">
        <v>117</v>
      </c>
      <c r="AU1633" t="s">
        <v>117</v>
      </c>
      <c r="AV1633" t="s">
        <v>117</v>
      </c>
      <c r="AW1633" t="s">
        <v>117</v>
      </c>
      <c r="AX1633" t="s">
        <v>117</v>
      </c>
      <c r="AY1633" t="s">
        <v>117</v>
      </c>
      <c r="AZ1633" t="s">
        <v>117</v>
      </c>
      <c r="BA1633" t="s">
        <v>117</v>
      </c>
      <c r="BB1633" t="s">
        <v>117</v>
      </c>
      <c r="BD1633" t="s">
        <v>117</v>
      </c>
      <c r="BF1633" t="s">
        <v>117</v>
      </c>
      <c r="BG1633" t="s">
        <v>117</v>
      </c>
      <c r="BH1633" t="s">
        <v>117</v>
      </c>
      <c r="BI1633" t="s">
        <v>117</v>
      </c>
      <c r="BJ1633" t="s">
        <v>117</v>
      </c>
      <c r="BK1633" t="s">
        <v>117</v>
      </c>
      <c r="BL1633" t="s">
        <v>117</v>
      </c>
      <c r="BM1633" t="s">
        <v>117</v>
      </c>
      <c r="BN1633" t="s">
        <v>117</v>
      </c>
      <c r="BO1633" t="s">
        <v>117</v>
      </c>
      <c r="BP1633" t="s">
        <v>117</v>
      </c>
      <c r="BQ1633" t="s">
        <v>117</v>
      </c>
      <c r="BR1633" t="s">
        <v>117</v>
      </c>
      <c r="BS1633" t="s">
        <v>117</v>
      </c>
      <c r="BT1633" t="s">
        <v>117</v>
      </c>
      <c r="BU1633" t="s">
        <v>117</v>
      </c>
      <c r="BV1633" t="s">
        <v>117</v>
      </c>
      <c r="BW1633" t="s">
        <v>115</v>
      </c>
      <c r="BX1633" t="s">
        <v>115</v>
      </c>
      <c r="BY1633" t="s">
        <v>117</v>
      </c>
      <c r="BZ1633" t="s">
        <v>117</v>
      </c>
      <c r="CA1633" t="s">
        <v>117</v>
      </c>
      <c r="CB1633" t="s">
        <v>117</v>
      </c>
      <c r="CC1633" t="s">
        <v>117</v>
      </c>
      <c r="CD1633" t="s">
        <v>117</v>
      </c>
      <c r="CE1633" t="s">
        <v>117</v>
      </c>
      <c r="CF1633" t="s">
        <v>117</v>
      </c>
      <c r="CG1633" t="s">
        <v>117</v>
      </c>
      <c r="CH1633" t="s">
        <v>117</v>
      </c>
      <c r="CI1633" t="s">
        <v>117</v>
      </c>
      <c r="CJ1633" t="s">
        <v>117</v>
      </c>
      <c r="CK1633" t="s">
        <v>117</v>
      </c>
      <c r="CL1633" t="s">
        <v>117</v>
      </c>
      <c r="CM1633" t="s">
        <v>117</v>
      </c>
      <c r="CN1633" t="s">
        <v>117</v>
      </c>
      <c r="CO1633" t="s">
        <v>117</v>
      </c>
      <c r="CP1633" t="s">
        <v>117</v>
      </c>
      <c r="CQ1633" t="s">
        <v>117</v>
      </c>
      <c r="CR1633" t="s">
        <v>117</v>
      </c>
      <c r="CS1633" t="s">
        <v>117</v>
      </c>
      <c r="CT1633" t="s">
        <v>117</v>
      </c>
      <c r="CU1633" t="s">
        <v>117</v>
      </c>
      <c r="CV1633" t="s">
        <v>117</v>
      </c>
      <c r="CW1633" t="s">
        <v>117</v>
      </c>
    </row>
    <row r="1634" spans="1:101" x14ac:dyDescent="0.25">
      <c r="A1634" t="s">
        <v>255</v>
      </c>
      <c r="B1634">
        <v>183514</v>
      </c>
      <c r="C1634" t="s">
        <v>10630</v>
      </c>
      <c r="D1634" t="s">
        <v>102</v>
      </c>
      <c r="E1634" t="s">
        <v>10631</v>
      </c>
      <c r="F1634" t="s">
        <v>10631</v>
      </c>
      <c r="G1634" t="s">
        <v>10632</v>
      </c>
      <c r="H1634" t="s">
        <v>10633</v>
      </c>
      <c r="I1634" t="s">
        <v>422</v>
      </c>
      <c r="J1634" t="s">
        <v>423</v>
      </c>
      <c r="K1634" t="s">
        <v>134</v>
      </c>
      <c r="L1634">
        <v>60654</v>
      </c>
      <c r="M1634" t="s">
        <v>10634</v>
      </c>
      <c r="N1634" t="s">
        <v>10635</v>
      </c>
      <c r="O1634">
        <v>0</v>
      </c>
      <c r="V1634" t="s">
        <v>114</v>
      </c>
      <c r="W1634" s="1">
        <v>42093</v>
      </c>
      <c r="Y1634" s="1">
        <v>43532</v>
      </c>
      <c r="Z1634" s="2">
        <v>43009</v>
      </c>
      <c r="AA1634" t="s">
        <v>10636</v>
      </c>
      <c r="AB1634" t="s">
        <v>117</v>
      </c>
      <c r="AC1634" t="s">
        <v>117</v>
      </c>
      <c r="AD1634" t="s">
        <v>117</v>
      </c>
      <c r="AG1634" t="s">
        <v>115</v>
      </c>
      <c r="AH1634" t="s">
        <v>117</v>
      </c>
      <c r="AI1634" t="s">
        <v>117</v>
      </c>
      <c r="AJ1634" t="s">
        <v>132</v>
      </c>
      <c r="AL1634" t="s">
        <v>119</v>
      </c>
      <c r="AM1634" t="s">
        <v>133</v>
      </c>
      <c r="AN1634" t="s">
        <v>134</v>
      </c>
      <c r="AO1634" t="s">
        <v>117</v>
      </c>
      <c r="AP1634" t="s">
        <v>117</v>
      </c>
      <c r="AQ1634" t="s">
        <v>117</v>
      </c>
      <c r="AR1634" t="s">
        <v>117</v>
      </c>
      <c r="AS1634" t="s">
        <v>117</v>
      </c>
      <c r="AT1634" t="s">
        <v>117</v>
      </c>
      <c r="AU1634" t="s">
        <v>117</v>
      </c>
      <c r="AV1634" t="s">
        <v>117</v>
      </c>
      <c r="AW1634" t="s">
        <v>117</v>
      </c>
      <c r="AX1634" t="s">
        <v>117</v>
      </c>
      <c r="AY1634" t="s">
        <v>117</v>
      </c>
      <c r="AZ1634" t="s">
        <v>117</v>
      </c>
      <c r="BA1634" t="s">
        <v>117</v>
      </c>
      <c r="BB1634" t="s">
        <v>117</v>
      </c>
      <c r="BD1634" t="s">
        <v>117</v>
      </c>
      <c r="BF1634" t="s">
        <v>117</v>
      </c>
      <c r="BG1634" t="s">
        <v>117</v>
      </c>
      <c r="BH1634" t="s">
        <v>117</v>
      </c>
      <c r="BI1634" t="s">
        <v>117</v>
      </c>
      <c r="BJ1634" t="s">
        <v>117</v>
      </c>
      <c r="BK1634" t="s">
        <v>117</v>
      </c>
      <c r="BL1634" t="s">
        <v>117</v>
      </c>
      <c r="BM1634" t="s">
        <v>117</v>
      </c>
      <c r="BN1634" t="s">
        <v>117</v>
      </c>
      <c r="BO1634" t="s">
        <v>117</v>
      </c>
      <c r="BP1634" t="s">
        <v>117</v>
      </c>
      <c r="BQ1634" t="s">
        <v>117</v>
      </c>
      <c r="BR1634" t="s">
        <v>117</v>
      </c>
      <c r="BS1634" t="s">
        <v>117</v>
      </c>
      <c r="BT1634" t="s">
        <v>117</v>
      </c>
      <c r="BU1634" t="s">
        <v>117</v>
      </c>
      <c r="BV1634" t="s">
        <v>117</v>
      </c>
      <c r="BW1634" t="s">
        <v>115</v>
      </c>
      <c r="BX1634" t="s">
        <v>117</v>
      </c>
      <c r="BY1634" t="s">
        <v>117</v>
      </c>
      <c r="BZ1634" t="s">
        <v>117</v>
      </c>
      <c r="CA1634" t="s">
        <v>117</v>
      </c>
      <c r="CB1634" t="s">
        <v>117</v>
      </c>
      <c r="CC1634" t="s">
        <v>117</v>
      </c>
      <c r="CD1634" t="s">
        <v>117</v>
      </c>
      <c r="CE1634" t="s">
        <v>117</v>
      </c>
      <c r="CF1634" t="s">
        <v>117</v>
      </c>
      <c r="CG1634" t="s">
        <v>117</v>
      </c>
      <c r="CH1634" t="s">
        <v>117</v>
      </c>
      <c r="CI1634" t="s">
        <v>117</v>
      </c>
      <c r="CJ1634" t="s">
        <v>117</v>
      </c>
      <c r="CK1634" t="s">
        <v>117</v>
      </c>
      <c r="CL1634" t="s">
        <v>117</v>
      </c>
      <c r="CM1634" t="s">
        <v>117</v>
      </c>
      <c r="CN1634" t="s">
        <v>117</v>
      </c>
      <c r="CO1634" t="s">
        <v>117</v>
      </c>
      <c r="CP1634" t="s">
        <v>117</v>
      </c>
      <c r="CQ1634" t="s">
        <v>117</v>
      </c>
      <c r="CR1634" t="s">
        <v>117</v>
      </c>
      <c r="CS1634" t="s">
        <v>117</v>
      </c>
      <c r="CT1634" t="s">
        <v>117</v>
      </c>
      <c r="CU1634" t="s">
        <v>117</v>
      </c>
      <c r="CV1634" t="s">
        <v>117</v>
      </c>
      <c r="CW1634" t="s">
        <v>117</v>
      </c>
    </row>
    <row r="1635" spans="1:101" x14ac:dyDescent="0.25">
      <c r="A1635" t="s">
        <v>376</v>
      </c>
      <c r="B1635">
        <v>170004</v>
      </c>
      <c r="C1635" t="s">
        <v>10637</v>
      </c>
      <c r="D1635" t="s">
        <v>102</v>
      </c>
      <c r="E1635" t="s">
        <v>10638</v>
      </c>
      <c r="F1635" t="s">
        <v>10638</v>
      </c>
      <c r="G1635" t="s">
        <v>10639</v>
      </c>
      <c r="H1635" t="s">
        <v>816</v>
      </c>
      <c r="I1635" t="s">
        <v>4304</v>
      </c>
      <c r="J1635" t="s">
        <v>381</v>
      </c>
      <c r="K1635" t="s">
        <v>134</v>
      </c>
      <c r="L1635">
        <v>78258</v>
      </c>
      <c r="M1635" t="s">
        <v>10640</v>
      </c>
      <c r="N1635" t="s">
        <v>10641</v>
      </c>
      <c r="O1635">
        <v>0</v>
      </c>
      <c r="V1635" t="s">
        <v>114</v>
      </c>
      <c r="W1635" s="1">
        <v>41634</v>
      </c>
      <c r="Y1635" s="1">
        <v>43552</v>
      </c>
      <c r="Z1635" s="2">
        <v>43009</v>
      </c>
      <c r="AA1635" t="s">
        <v>10642</v>
      </c>
      <c r="AB1635" t="s">
        <v>117</v>
      </c>
      <c r="AC1635" t="s">
        <v>117</v>
      </c>
      <c r="AD1635" t="s">
        <v>117</v>
      </c>
      <c r="AG1635" t="s">
        <v>115</v>
      </c>
      <c r="AH1635" t="s">
        <v>115</v>
      </c>
      <c r="AI1635" t="s">
        <v>117</v>
      </c>
      <c r="AJ1635" t="s">
        <v>132</v>
      </c>
      <c r="AL1635" t="s">
        <v>119</v>
      </c>
      <c r="AM1635" t="s">
        <v>381</v>
      </c>
      <c r="AN1635" t="s">
        <v>134</v>
      </c>
      <c r="AO1635" t="s">
        <v>117</v>
      </c>
      <c r="AP1635" t="s">
        <v>117</v>
      </c>
      <c r="AQ1635" t="s">
        <v>117</v>
      </c>
      <c r="AR1635" t="s">
        <v>117</v>
      </c>
      <c r="AS1635" t="s">
        <v>117</v>
      </c>
      <c r="AT1635" t="s">
        <v>117</v>
      </c>
      <c r="AU1635" t="s">
        <v>117</v>
      </c>
      <c r="AV1635" t="s">
        <v>117</v>
      </c>
      <c r="AW1635" t="s">
        <v>117</v>
      </c>
      <c r="AX1635" t="s">
        <v>117</v>
      </c>
      <c r="AY1635" t="s">
        <v>117</v>
      </c>
      <c r="AZ1635" t="s">
        <v>117</v>
      </c>
      <c r="BA1635" t="s">
        <v>117</v>
      </c>
      <c r="BB1635" t="s">
        <v>117</v>
      </c>
      <c r="BD1635" t="s">
        <v>117</v>
      </c>
      <c r="BF1635" t="s">
        <v>117</v>
      </c>
      <c r="BG1635" t="s">
        <v>117</v>
      </c>
      <c r="BH1635" t="s">
        <v>117</v>
      </c>
      <c r="BI1635" t="s">
        <v>117</v>
      </c>
      <c r="BJ1635" t="s">
        <v>117</v>
      </c>
      <c r="BK1635" t="s">
        <v>117</v>
      </c>
      <c r="BL1635" t="s">
        <v>117</v>
      </c>
      <c r="BM1635" t="s">
        <v>117</v>
      </c>
      <c r="BN1635" t="s">
        <v>117</v>
      </c>
      <c r="BO1635" t="s">
        <v>117</v>
      </c>
      <c r="BP1635" t="s">
        <v>117</v>
      </c>
      <c r="BQ1635" t="s">
        <v>117</v>
      </c>
      <c r="BR1635" t="s">
        <v>117</v>
      </c>
      <c r="BS1635" t="s">
        <v>117</v>
      </c>
      <c r="BT1635" t="s">
        <v>117</v>
      </c>
      <c r="BU1635" t="s">
        <v>117</v>
      </c>
      <c r="BV1635" t="s">
        <v>117</v>
      </c>
      <c r="BW1635" t="s">
        <v>115</v>
      </c>
      <c r="BX1635" t="s">
        <v>117</v>
      </c>
      <c r="BY1635" t="s">
        <v>117</v>
      </c>
      <c r="BZ1635" t="s">
        <v>117</v>
      </c>
      <c r="CA1635" t="s">
        <v>117</v>
      </c>
      <c r="CB1635" t="s">
        <v>117</v>
      </c>
      <c r="CC1635" t="s">
        <v>117</v>
      </c>
      <c r="CD1635" t="s">
        <v>117</v>
      </c>
      <c r="CE1635" t="s">
        <v>117</v>
      </c>
      <c r="CF1635" t="s">
        <v>117</v>
      </c>
      <c r="CG1635" t="s">
        <v>117</v>
      </c>
      <c r="CH1635" t="s">
        <v>117</v>
      </c>
      <c r="CI1635" t="s">
        <v>117</v>
      </c>
      <c r="CJ1635" t="s">
        <v>117</v>
      </c>
      <c r="CK1635" t="s">
        <v>117</v>
      </c>
      <c r="CL1635" t="s">
        <v>117</v>
      </c>
      <c r="CM1635" t="s">
        <v>117</v>
      </c>
      <c r="CN1635" t="s">
        <v>117</v>
      </c>
      <c r="CO1635" t="s">
        <v>117</v>
      </c>
      <c r="CP1635" t="s">
        <v>117</v>
      </c>
      <c r="CQ1635" t="s">
        <v>117</v>
      </c>
      <c r="CR1635" t="s">
        <v>117</v>
      </c>
      <c r="CS1635" t="s">
        <v>117</v>
      </c>
      <c r="CT1635" t="s">
        <v>117</v>
      </c>
      <c r="CU1635" t="s">
        <v>117</v>
      </c>
      <c r="CV1635" t="s">
        <v>117</v>
      </c>
      <c r="CW1635" t="s">
        <v>117</v>
      </c>
    </row>
    <row r="1636" spans="1:101" x14ac:dyDescent="0.25">
      <c r="A1636" t="s">
        <v>207</v>
      </c>
      <c r="B1636">
        <v>300188</v>
      </c>
      <c r="C1636" t="s">
        <v>10643</v>
      </c>
      <c r="D1636" t="s">
        <v>102</v>
      </c>
      <c r="E1636" t="s">
        <v>10644</v>
      </c>
      <c r="F1636" t="s">
        <v>10644</v>
      </c>
      <c r="G1636" t="s">
        <v>10645</v>
      </c>
      <c r="I1636" t="s">
        <v>213</v>
      </c>
      <c r="J1636" t="s">
        <v>214</v>
      </c>
      <c r="K1636" t="s">
        <v>134</v>
      </c>
      <c r="L1636">
        <v>10016</v>
      </c>
      <c r="M1636" t="s">
        <v>10646</v>
      </c>
      <c r="O1636">
        <v>0</v>
      </c>
      <c r="V1636" t="s">
        <v>114</v>
      </c>
      <c r="W1636" s="1">
        <v>43454</v>
      </c>
      <c r="Y1636" s="1">
        <v>43646</v>
      </c>
      <c r="Z1636" s="2">
        <v>43009</v>
      </c>
      <c r="AA1636" t="s">
        <v>10647</v>
      </c>
      <c r="AB1636" t="s">
        <v>117</v>
      </c>
      <c r="AC1636" t="s">
        <v>117</v>
      </c>
      <c r="AD1636" t="s">
        <v>117</v>
      </c>
      <c r="AG1636" t="s">
        <v>115</v>
      </c>
      <c r="AH1636" t="s">
        <v>117</v>
      </c>
      <c r="AI1636" t="s">
        <v>117</v>
      </c>
      <c r="AJ1636" t="s">
        <v>132</v>
      </c>
      <c r="AL1636" t="s">
        <v>119</v>
      </c>
      <c r="AM1636" t="s">
        <v>133</v>
      </c>
      <c r="AN1636" t="s">
        <v>134</v>
      </c>
      <c r="AO1636" t="s">
        <v>117</v>
      </c>
      <c r="AP1636" t="s">
        <v>117</v>
      </c>
      <c r="AQ1636" t="s">
        <v>117</v>
      </c>
      <c r="AR1636" t="s">
        <v>117</v>
      </c>
      <c r="AS1636" t="s">
        <v>117</v>
      </c>
      <c r="AT1636" t="s">
        <v>117</v>
      </c>
      <c r="AU1636" t="s">
        <v>117</v>
      </c>
      <c r="AV1636" t="s">
        <v>117</v>
      </c>
      <c r="AW1636" t="s">
        <v>117</v>
      </c>
      <c r="AX1636" t="s">
        <v>117</v>
      </c>
      <c r="AY1636" t="s">
        <v>117</v>
      </c>
      <c r="AZ1636" t="s">
        <v>117</v>
      </c>
      <c r="BA1636" t="s">
        <v>117</v>
      </c>
      <c r="BB1636" t="s">
        <v>117</v>
      </c>
      <c r="BD1636" t="s">
        <v>117</v>
      </c>
      <c r="BF1636" t="s">
        <v>117</v>
      </c>
      <c r="BG1636" t="s">
        <v>115</v>
      </c>
      <c r="BH1636" t="s">
        <v>117</v>
      </c>
      <c r="BI1636" t="s">
        <v>117</v>
      </c>
      <c r="BJ1636" t="s">
        <v>117</v>
      </c>
      <c r="BK1636" t="s">
        <v>117</v>
      </c>
      <c r="BL1636" t="s">
        <v>117</v>
      </c>
      <c r="BM1636" t="s">
        <v>117</v>
      </c>
      <c r="BN1636" t="s">
        <v>117</v>
      </c>
      <c r="BO1636" t="s">
        <v>117</v>
      </c>
      <c r="BP1636" t="s">
        <v>117</v>
      </c>
      <c r="BQ1636" t="s">
        <v>117</v>
      </c>
      <c r="BR1636" t="s">
        <v>117</v>
      </c>
      <c r="BS1636" t="s">
        <v>117</v>
      </c>
      <c r="BT1636" t="s">
        <v>117</v>
      </c>
      <c r="BU1636" t="s">
        <v>117</v>
      </c>
      <c r="BV1636" t="s">
        <v>115</v>
      </c>
      <c r="BW1636" t="s">
        <v>115</v>
      </c>
      <c r="BX1636" t="s">
        <v>117</v>
      </c>
      <c r="BY1636" t="s">
        <v>117</v>
      </c>
      <c r="BZ1636" t="s">
        <v>117</v>
      </c>
      <c r="CA1636" t="s">
        <v>117</v>
      </c>
      <c r="CB1636" t="s">
        <v>117</v>
      </c>
      <c r="CC1636" t="s">
        <v>117</v>
      </c>
      <c r="CD1636" t="s">
        <v>117</v>
      </c>
      <c r="CE1636" t="s">
        <v>117</v>
      </c>
      <c r="CF1636" t="s">
        <v>117</v>
      </c>
      <c r="CG1636" t="s">
        <v>117</v>
      </c>
      <c r="CH1636" t="s">
        <v>117</v>
      </c>
      <c r="CI1636" t="s">
        <v>117</v>
      </c>
      <c r="CJ1636" t="s">
        <v>117</v>
      </c>
      <c r="CK1636" t="s">
        <v>117</v>
      </c>
      <c r="CL1636" t="s">
        <v>117</v>
      </c>
      <c r="CM1636" t="s">
        <v>117</v>
      </c>
      <c r="CN1636" t="s">
        <v>117</v>
      </c>
      <c r="CO1636" t="s">
        <v>117</v>
      </c>
      <c r="CP1636" t="s">
        <v>117</v>
      </c>
      <c r="CQ1636" t="s">
        <v>117</v>
      </c>
      <c r="CR1636" t="s">
        <v>117</v>
      </c>
      <c r="CS1636" t="s">
        <v>115</v>
      </c>
      <c r="CT1636" t="s">
        <v>117</v>
      </c>
      <c r="CU1636" t="s">
        <v>117</v>
      </c>
      <c r="CV1636" t="s">
        <v>117</v>
      </c>
      <c r="CW1636" t="s">
        <v>117</v>
      </c>
    </row>
    <row r="1637" spans="1:101" x14ac:dyDescent="0.25">
      <c r="A1637" t="s">
        <v>167</v>
      </c>
      <c r="B1637">
        <v>162461</v>
      </c>
      <c r="C1637" t="s">
        <v>10648</v>
      </c>
      <c r="D1637" t="s">
        <v>102</v>
      </c>
      <c r="E1637" t="s">
        <v>10649</v>
      </c>
      <c r="F1637" t="s">
        <v>10650</v>
      </c>
      <c r="G1637" t="s">
        <v>442</v>
      </c>
      <c r="H1637" t="s">
        <v>443</v>
      </c>
      <c r="I1637" t="s">
        <v>285</v>
      </c>
      <c r="J1637" t="s">
        <v>172</v>
      </c>
      <c r="K1637" t="s">
        <v>134</v>
      </c>
      <c r="L1637">
        <v>94025</v>
      </c>
      <c r="M1637" t="s">
        <v>444</v>
      </c>
      <c r="N1637" t="s">
        <v>445</v>
      </c>
      <c r="O1637">
        <v>2</v>
      </c>
      <c r="V1637" t="s">
        <v>114</v>
      </c>
      <c r="W1637" s="1">
        <v>40996</v>
      </c>
      <c r="Y1637" s="1">
        <v>43552</v>
      </c>
      <c r="Z1637" s="2">
        <v>43009</v>
      </c>
      <c r="AA1637" t="s">
        <v>10651</v>
      </c>
      <c r="AB1637" t="s">
        <v>117</v>
      </c>
      <c r="AC1637" t="s">
        <v>117</v>
      </c>
      <c r="AD1637" t="s">
        <v>115</v>
      </c>
      <c r="AE1637" t="s">
        <v>332</v>
      </c>
      <c r="AG1637" t="s">
        <v>115</v>
      </c>
      <c r="AH1637" t="s">
        <v>117</v>
      </c>
      <c r="AI1637" t="s">
        <v>117</v>
      </c>
      <c r="AJ1637" t="s">
        <v>132</v>
      </c>
      <c r="AL1637" t="s">
        <v>119</v>
      </c>
      <c r="AM1637" t="s">
        <v>172</v>
      </c>
      <c r="AN1637" t="s">
        <v>134</v>
      </c>
      <c r="AO1637" t="s">
        <v>117</v>
      </c>
      <c r="AP1637" t="s">
        <v>117</v>
      </c>
      <c r="AQ1637" t="s">
        <v>117</v>
      </c>
      <c r="AR1637" t="s">
        <v>117</v>
      </c>
      <c r="AS1637" t="s">
        <v>117</v>
      </c>
      <c r="AT1637" t="s">
        <v>117</v>
      </c>
      <c r="AU1637" t="s">
        <v>117</v>
      </c>
      <c r="AV1637" t="s">
        <v>117</v>
      </c>
      <c r="AW1637" t="s">
        <v>117</v>
      </c>
      <c r="AX1637" t="s">
        <v>117</v>
      </c>
      <c r="AY1637" t="s">
        <v>117</v>
      </c>
      <c r="AZ1637" t="s">
        <v>117</v>
      </c>
      <c r="BA1637" t="s">
        <v>117</v>
      </c>
      <c r="BB1637" t="s">
        <v>117</v>
      </c>
      <c r="BD1637" t="s">
        <v>117</v>
      </c>
      <c r="BF1637" t="s">
        <v>117</v>
      </c>
      <c r="BG1637" t="s">
        <v>117</v>
      </c>
      <c r="BH1637" t="s">
        <v>115</v>
      </c>
      <c r="BI1637" t="s">
        <v>117</v>
      </c>
      <c r="BJ1637" t="s">
        <v>117</v>
      </c>
      <c r="BK1637" t="s">
        <v>117</v>
      </c>
      <c r="BL1637" t="s">
        <v>117</v>
      </c>
      <c r="BM1637" t="s">
        <v>117</v>
      </c>
      <c r="BN1637" t="s">
        <v>117</v>
      </c>
      <c r="BO1637" t="s">
        <v>117</v>
      </c>
      <c r="BP1637" t="s">
        <v>117</v>
      </c>
      <c r="BQ1637" t="s">
        <v>117</v>
      </c>
      <c r="BR1637" t="s">
        <v>117</v>
      </c>
      <c r="BS1637" t="s">
        <v>117</v>
      </c>
      <c r="BT1637" t="s">
        <v>117</v>
      </c>
      <c r="BU1637" t="s">
        <v>117</v>
      </c>
      <c r="BV1637" t="s">
        <v>115</v>
      </c>
      <c r="BW1637" t="s">
        <v>115</v>
      </c>
      <c r="BX1637" t="s">
        <v>117</v>
      </c>
      <c r="BY1637" t="s">
        <v>117</v>
      </c>
      <c r="BZ1637" t="s">
        <v>117</v>
      </c>
      <c r="CA1637" t="s">
        <v>117</v>
      </c>
      <c r="CB1637" t="s">
        <v>117</v>
      </c>
      <c r="CC1637" t="s">
        <v>117</v>
      </c>
      <c r="CD1637" t="s">
        <v>117</v>
      </c>
      <c r="CE1637" t="s">
        <v>117</v>
      </c>
      <c r="CF1637" t="s">
        <v>117</v>
      </c>
      <c r="CG1637" t="s">
        <v>117</v>
      </c>
      <c r="CH1637" t="s">
        <v>117</v>
      </c>
      <c r="CI1637" t="s">
        <v>117</v>
      </c>
      <c r="CJ1637" t="s">
        <v>117</v>
      </c>
      <c r="CK1637" t="s">
        <v>117</v>
      </c>
      <c r="CL1637" t="s">
        <v>117</v>
      </c>
      <c r="CM1637" t="s">
        <v>117</v>
      </c>
      <c r="CN1637" t="s">
        <v>117</v>
      </c>
      <c r="CO1637" t="s">
        <v>117</v>
      </c>
      <c r="CP1637" t="s">
        <v>117</v>
      </c>
      <c r="CQ1637" t="s">
        <v>117</v>
      </c>
      <c r="CR1637" t="s">
        <v>117</v>
      </c>
      <c r="CS1637" t="s">
        <v>117</v>
      </c>
      <c r="CT1637" t="s">
        <v>117</v>
      </c>
      <c r="CU1637" t="s">
        <v>117</v>
      </c>
      <c r="CV1637" t="s">
        <v>117</v>
      </c>
      <c r="CW1637" t="s">
        <v>117</v>
      </c>
    </row>
    <row r="1638" spans="1:101" x14ac:dyDescent="0.25">
      <c r="A1638" t="s">
        <v>128</v>
      </c>
      <c r="B1638">
        <v>293679</v>
      </c>
      <c r="C1638" t="s">
        <v>10652</v>
      </c>
      <c r="D1638" t="s">
        <v>102</v>
      </c>
      <c r="E1638" t="s">
        <v>10653</v>
      </c>
      <c r="F1638" t="s">
        <v>10653</v>
      </c>
      <c r="G1638" t="s">
        <v>10654</v>
      </c>
      <c r="I1638" t="s">
        <v>10655</v>
      </c>
      <c r="J1638" t="s">
        <v>664</v>
      </c>
      <c r="K1638" t="s">
        <v>134</v>
      </c>
      <c r="L1638" t="s">
        <v>10656</v>
      </c>
      <c r="M1638" t="s">
        <v>10657</v>
      </c>
      <c r="O1638">
        <v>1</v>
      </c>
      <c r="V1638" t="s">
        <v>114</v>
      </c>
      <c r="W1638" s="1">
        <v>43389</v>
      </c>
      <c r="Y1638" s="1">
        <v>43504</v>
      </c>
      <c r="Z1638" s="2">
        <v>43009</v>
      </c>
      <c r="AA1638" t="s">
        <v>10658</v>
      </c>
      <c r="AB1638" t="s">
        <v>117</v>
      </c>
      <c r="AC1638" t="s">
        <v>117</v>
      </c>
      <c r="AD1638" t="s">
        <v>117</v>
      </c>
      <c r="AG1638" t="s">
        <v>117</v>
      </c>
      <c r="AH1638" t="s">
        <v>115</v>
      </c>
      <c r="AI1638" t="s">
        <v>117</v>
      </c>
      <c r="AJ1638" t="s">
        <v>132</v>
      </c>
      <c r="AL1638" t="s">
        <v>119</v>
      </c>
      <c r="AM1638" t="s">
        <v>133</v>
      </c>
      <c r="AN1638" t="s">
        <v>134</v>
      </c>
      <c r="AO1638" t="s">
        <v>117</v>
      </c>
      <c r="AP1638" t="s">
        <v>117</v>
      </c>
      <c r="AQ1638" t="s">
        <v>117</v>
      </c>
      <c r="AR1638" t="s">
        <v>117</v>
      </c>
      <c r="AS1638" t="s">
        <v>117</v>
      </c>
      <c r="AT1638" t="s">
        <v>117</v>
      </c>
      <c r="AU1638" t="s">
        <v>117</v>
      </c>
      <c r="AV1638" t="s">
        <v>117</v>
      </c>
      <c r="AW1638" t="s">
        <v>117</v>
      </c>
      <c r="AX1638" t="s">
        <v>117</v>
      </c>
      <c r="AY1638" t="s">
        <v>117</v>
      </c>
      <c r="AZ1638" t="s">
        <v>117</v>
      </c>
      <c r="BA1638" t="s">
        <v>117</v>
      </c>
      <c r="BB1638" t="s">
        <v>117</v>
      </c>
      <c r="BD1638" t="s">
        <v>117</v>
      </c>
      <c r="BF1638" t="s">
        <v>117</v>
      </c>
      <c r="BG1638" t="s">
        <v>117</v>
      </c>
      <c r="BH1638" t="s">
        <v>117</v>
      </c>
      <c r="BI1638" t="s">
        <v>117</v>
      </c>
      <c r="BJ1638" t="s">
        <v>117</v>
      </c>
      <c r="BK1638" t="s">
        <v>117</v>
      </c>
      <c r="BL1638" t="s">
        <v>117</v>
      </c>
      <c r="BM1638" t="s">
        <v>117</v>
      </c>
      <c r="BN1638" t="s">
        <v>117</v>
      </c>
      <c r="BO1638" t="s">
        <v>117</v>
      </c>
      <c r="BP1638" t="s">
        <v>117</v>
      </c>
      <c r="BQ1638" t="s">
        <v>117</v>
      </c>
      <c r="BR1638" t="s">
        <v>117</v>
      </c>
      <c r="BS1638" t="s">
        <v>117</v>
      </c>
      <c r="BT1638" t="s">
        <v>117</v>
      </c>
      <c r="BU1638" t="s">
        <v>117</v>
      </c>
      <c r="BV1638" t="s">
        <v>115</v>
      </c>
      <c r="BW1638" t="s">
        <v>115</v>
      </c>
      <c r="BX1638" t="s">
        <v>117</v>
      </c>
      <c r="BY1638" t="s">
        <v>117</v>
      </c>
      <c r="BZ1638" t="s">
        <v>117</v>
      </c>
      <c r="CA1638" t="s">
        <v>117</v>
      </c>
      <c r="CB1638" t="s">
        <v>117</v>
      </c>
      <c r="CC1638" t="s">
        <v>117</v>
      </c>
      <c r="CD1638" t="s">
        <v>117</v>
      </c>
      <c r="CE1638" t="s">
        <v>117</v>
      </c>
      <c r="CF1638" t="s">
        <v>117</v>
      </c>
      <c r="CG1638" t="s">
        <v>117</v>
      </c>
      <c r="CH1638" t="s">
        <v>117</v>
      </c>
      <c r="CI1638" t="s">
        <v>117</v>
      </c>
      <c r="CJ1638" t="s">
        <v>117</v>
      </c>
      <c r="CK1638" t="s">
        <v>117</v>
      </c>
      <c r="CL1638" t="s">
        <v>117</v>
      </c>
      <c r="CM1638" t="s">
        <v>117</v>
      </c>
      <c r="CN1638" t="s">
        <v>117</v>
      </c>
      <c r="CO1638" t="s">
        <v>117</v>
      </c>
      <c r="CP1638" t="s">
        <v>117</v>
      </c>
      <c r="CQ1638" t="s">
        <v>117</v>
      </c>
      <c r="CR1638" t="s">
        <v>117</v>
      </c>
      <c r="CS1638" t="s">
        <v>117</v>
      </c>
      <c r="CT1638" t="s">
        <v>117</v>
      </c>
      <c r="CU1638" t="s">
        <v>117</v>
      </c>
      <c r="CV1638" t="s">
        <v>117</v>
      </c>
      <c r="CW1638" t="s">
        <v>117</v>
      </c>
    </row>
    <row r="1639" spans="1:101" x14ac:dyDescent="0.25">
      <c r="A1639" t="s">
        <v>167</v>
      </c>
      <c r="B1639">
        <v>171627</v>
      </c>
      <c r="C1639" t="s">
        <v>10659</v>
      </c>
      <c r="D1639" t="s">
        <v>102</v>
      </c>
      <c r="E1639" t="s">
        <v>10660</v>
      </c>
      <c r="F1639" t="s">
        <v>10660</v>
      </c>
      <c r="M1639" t="s">
        <v>10661</v>
      </c>
      <c r="O1639">
        <v>0</v>
      </c>
      <c r="V1639" t="s">
        <v>114</v>
      </c>
      <c r="W1639" s="1">
        <v>41792</v>
      </c>
      <c r="Y1639" s="1">
        <v>43619</v>
      </c>
      <c r="Z1639" s="2">
        <v>43009</v>
      </c>
      <c r="AA1639" t="s">
        <v>10662</v>
      </c>
      <c r="AB1639" t="s">
        <v>117</v>
      </c>
      <c r="AC1639" t="s">
        <v>117</v>
      </c>
      <c r="AD1639" t="s">
        <v>117</v>
      </c>
      <c r="AG1639" t="s">
        <v>115</v>
      </c>
      <c r="AH1639" t="s">
        <v>117</v>
      </c>
      <c r="AI1639" t="s">
        <v>117</v>
      </c>
      <c r="AJ1639" t="s">
        <v>132</v>
      </c>
      <c r="AL1639" t="s">
        <v>119</v>
      </c>
      <c r="AM1639" t="s">
        <v>133</v>
      </c>
      <c r="AN1639" t="s">
        <v>134</v>
      </c>
      <c r="AO1639" t="s">
        <v>117</v>
      </c>
      <c r="AP1639" t="s">
        <v>117</v>
      </c>
      <c r="AQ1639" t="s">
        <v>117</v>
      </c>
      <c r="AR1639" t="s">
        <v>117</v>
      </c>
      <c r="AS1639" t="s">
        <v>117</v>
      </c>
      <c r="AT1639" t="s">
        <v>117</v>
      </c>
      <c r="AU1639" t="s">
        <v>117</v>
      </c>
      <c r="AV1639" t="s">
        <v>117</v>
      </c>
      <c r="AW1639" t="s">
        <v>117</v>
      </c>
      <c r="AX1639" t="s">
        <v>117</v>
      </c>
      <c r="AY1639" t="s">
        <v>117</v>
      </c>
      <c r="AZ1639" t="s">
        <v>117</v>
      </c>
      <c r="BA1639" t="s">
        <v>117</v>
      </c>
      <c r="BB1639" t="s">
        <v>117</v>
      </c>
      <c r="BD1639" t="s">
        <v>117</v>
      </c>
      <c r="BF1639" t="s">
        <v>117</v>
      </c>
      <c r="BG1639" t="s">
        <v>117</v>
      </c>
      <c r="BH1639" t="s">
        <v>117</v>
      </c>
      <c r="BI1639" t="s">
        <v>117</v>
      </c>
      <c r="BJ1639" t="s">
        <v>117</v>
      </c>
      <c r="BK1639" t="s">
        <v>117</v>
      </c>
      <c r="BL1639" t="s">
        <v>117</v>
      </c>
      <c r="BM1639" t="s">
        <v>117</v>
      </c>
      <c r="BN1639" t="s">
        <v>117</v>
      </c>
      <c r="BO1639" t="s">
        <v>117</v>
      </c>
      <c r="BP1639" t="s">
        <v>117</v>
      </c>
      <c r="BQ1639" t="s">
        <v>117</v>
      </c>
      <c r="BR1639" t="s">
        <v>117</v>
      </c>
      <c r="BS1639" t="s">
        <v>117</v>
      </c>
      <c r="BT1639" t="s">
        <v>117</v>
      </c>
      <c r="BU1639" t="s">
        <v>117</v>
      </c>
      <c r="BV1639" t="s">
        <v>117</v>
      </c>
      <c r="BW1639" t="s">
        <v>115</v>
      </c>
      <c r="BX1639" t="s">
        <v>117</v>
      </c>
      <c r="BY1639" t="s">
        <v>117</v>
      </c>
      <c r="BZ1639" t="s">
        <v>117</v>
      </c>
      <c r="CA1639" t="s">
        <v>117</v>
      </c>
      <c r="CB1639" t="s">
        <v>117</v>
      </c>
      <c r="CC1639" t="s">
        <v>117</v>
      </c>
      <c r="CD1639" t="s">
        <v>117</v>
      </c>
      <c r="CE1639" t="s">
        <v>117</v>
      </c>
      <c r="CF1639" t="s">
        <v>117</v>
      </c>
      <c r="CG1639" t="s">
        <v>117</v>
      </c>
      <c r="CH1639" t="s">
        <v>117</v>
      </c>
      <c r="CI1639" t="s">
        <v>117</v>
      </c>
      <c r="CJ1639" t="s">
        <v>117</v>
      </c>
      <c r="CK1639" t="s">
        <v>117</v>
      </c>
      <c r="CL1639" t="s">
        <v>117</v>
      </c>
      <c r="CM1639" t="s">
        <v>117</v>
      </c>
      <c r="CN1639" t="s">
        <v>117</v>
      </c>
      <c r="CO1639" t="s">
        <v>117</v>
      </c>
      <c r="CP1639" t="s">
        <v>117</v>
      </c>
      <c r="CQ1639" t="s">
        <v>117</v>
      </c>
      <c r="CR1639" t="s">
        <v>117</v>
      </c>
      <c r="CS1639" t="s">
        <v>117</v>
      </c>
      <c r="CT1639" t="s">
        <v>117</v>
      </c>
      <c r="CU1639" t="s">
        <v>117</v>
      </c>
      <c r="CV1639" t="s">
        <v>117</v>
      </c>
      <c r="CW1639" t="s">
        <v>117</v>
      </c>
    </row>
    <row r="1640" spans="1:101" x14ac:dyDescent="0.25">
      <c r="A1640" t="s">
        <v>100</v>
      </c>
      <c r="B1640">
        <v>162157</v>
      </c>
      <c r="C1640" t="s">
        <v>10663</v>
      </c>
      <c r="D1640" t="s">
        <v>102</v>
      </c>
      <c r="E1640" t="s">
        <v>10664</v>
      </c>
      <c r="F1640" t="s">
        <v>10664</v>
      </c>
      <c r="G1640" t="s">
        <v>10665</v>
      </c>
      <c r="H1640" t="s">
        <v>10666</v>
      </c>
      <c r="I1640" t="s">
        <v>1764</v>
      </c>
      <c r="K1640" t="s">
        <v>373</v>
      </c>
      <c r="L1640" t="s">
        <v>10667</v>
      </c>
      <c r="M1640" t="s">
        <v>10668</v>
      </c>
      <c r="N1640" t="s">
        <v>10669</v>
      </c>
      <c r="O1640">
        <v>1</v>
      </c>
      <c r="V1640" t="s">
        <v>114</v>
      </c>
      <c r="W1640" s="1">
        <v>40997</v>
      </c>
      <c r="Y1640" s="1">
        <v>43553</v>
      </c>
      <c r="Z1640" s="2">
        <v>43009</v>
      </c>
      <c r="AA1640" t="s">
        <v>10670</v>
      </c>
      <c r="AB1640" t="s">
        <v>115</v>
      </c>
      <c r="AC1640" t="s">
        <v>117</v>
      </c>
      <c r="AD1640" t="s">
        <v>117</v>
      </c>
      <c r="AG1640" t="s">
        <v>117</v>
      </c>
      <c r="AH1640" t="s">
        <v>115</v>
      </c>
      <c r="AI1640" t="s">
        <v>117</v>
      </c>
      <c r="AJ1640" t="s">
        <v>118</v>
      </c>
      <c r="AL1640" t="s">
        <v>119</v>
      </c>
      <c r="AN1640" t="s">
        <v>373</v>
      </c>
      <c r="AO1640" t="s">
        <v>117</v>
      </c>
      <c r="AP1640" t="s">
        <v>117</v>
      </c>
      <c r="AQ1640" t="s">
        <v>117</v>
      </c>
      <c r="AR1640" t="s">
        <v>117</v>
      </c>
      <c r="AS1640" t="s">
        <v>117</v>
      </c>
      <c r="AT1640" t="s">
        <v>117</v>
      </c>
      <c r="AU1640" t="s">
        <v>117</v>
      </c>
      <c r="AV1640" t="s">
        <v>117</v>
      </c>
      <c r="AW1640" t="s">
        <v>117</v>
      </c>
      <c r="AX1640" t="s">
        <v>117</v>
      </c>
      <c r="AY1640" t="s">
        <v>117</v>
      </c>
      <c r="AZ1640" t="s">
        <v>117</v>
      </c>
      <c r="BA1640" t="s">
        <v>117</v>
      </c>
      <c r="BB1640" t="s">
        <v>117</v>
      </c>
      <c r="BD1640" t="s">
        <v>117</v>
      </c>
      <c r="BF1640" t="s">
        <v>117</v>
      </c>
      <c r="BG1640" t="s">
        <v>117</v>
      </c>
      <c r="BH1640" t="s">
        <v>115</v>
      </c>
      <c r="BI1640" t="s">
        <v>117</v>
      </c>
      <c r="BJ1640" t="s">
        <v>117</v>
      </c>
      <c r="BK1640" t="s">
        <v>117</v>
      </c>
      <c r="BL1640" t="s">
        <v>117</v>
      </c>
      <c r="BM1640" t="s">
        <v>117</v>
      </c>
      <c r="BN1640" t="s">
        <v>117</v>
      </c>
      <c r="BO1640" t="s">
        <v>117</v>
      </c>
      <c r="BP1640" t="s">
        <v>117</v>
      </c>
      <c r="BQ1640" t="s">
        <v>117</v>
      </c>
      <c r="BR1640" t="s">
        <v>117</v>
      </c>
      <c r="BS1640" t="s">
        <v>117</v>
      </c>
      <c r="BT1640" t="s">
        <v>117</v>
      </c>
      <c r="BU1640" t="s">
        <v>117</v>
      </c>
      <c r="BV1640" t="s">
        <v>115</v>
      </c>
      <c r="BW1640" t="s">
        <v>115</v>
      </c>
      <c r="BX1640" t="s">
        <v>117</v>
      </c>
      <c r="BY1640" t="s">
        <v>117</v>
      </c>
      <c r="BZ1640" t="s">
        <v>117</v>
      </c>
      <c r="CA1640" t="s">
        <v>117</v>
      </c>
      <c r="CB1640" t="s">
        <v>117</v>
      </c>
      <c r="CC1640" t="s">
        <v>117</v>
      </c>
      <c r="CD1640" t="s">
        <v>117</v>
      </c>
      <c r="CE1640" t="s">
        <v>117</v>
      </c>
      <c r="CF1640" t="s">
        <v>117</v>
      </c>
      <c r="CG1640" t="s">
        <v>117</v>
      </c>
      <c r="CH1640" t="s">
        <v>117</v>
      </c>
      <c r="CI1640" t="s">
        <v>117</v>
      </c>
      <c r="CJ1640" t="s">
        <v>117</v>
      </c>
      <c r="CK1640" t="s">
        <v>117</v>
      </c>
      <c r="CL1640" t="s">
        <v>117</v>
      </c>
      <c r="CM1640" t="s">
        <v>117</v>
      </c>
      <c r="CN1640" t="s">
        <v>117</v>
      </c>
      <c r="CO1640" t="s">
        <v>117</v>
      </c>
      <c r="CP1640" t="s">
        <v>117</v>
      </c>
      <c r="CQ1640" t="s">
        <v>117</v>
      </c>
      <c r="CR1640" t="s">
        <v>117</v>
      </c>
      <c r="CS1640" t="s">
        <v>117</v>
      </c>
      <c r="CT1640" t="s">
        <v>117</v>
      </c>
      <c r="CU1640" t="s">
        <v>117</v>
      </c>
      <c r="CV1640" t="s">
        <v>117</v>
      </c>
      <c r="CW1640" t="s">
        <v>117</v>
      </c>
    </row>
    <row r="1641" spans="1:101" x14ac:dyDescent="0.25">
      <c r="A1641" t="s">
        <v>309</v>
      </c>
      <c r="B1641">
        <v>290115</v>
      </c>
      <c r="C1641" t="s">
        <v>10671</v>
      </c>
      <c r="D1641" t="s">
        <v>102</v>
      </c>
      <c r="E1641" t="s">
        <v>10672</v>
      </c>
      <c r="F1641" t="s">
        <v>10673</v>
      </c>
      <c r="G1641" t="s">
        <v>10674</v>
      </c>
      <c r="I1641" t="s">
        <v>314</v>
      </c>
      <c r="J1641" t="s">
        <v>315</v>
      </c>
      <c r="K1641" t="s">
        <v>134</v>
      </c>
      <c r="L1641">
        <v>22201</v>
      </c>
      <c r="M1641" t="s">
        <v>10675</v>
      </c>
      <c r="O1641">
        <v>0</v>
      </c>
      <c r="V1641" t="s">
        <v>114</v>
      </c>
      <c r="W1641" s="1">
        <v>42999</v>
      </c>
      <c r="Y1641" s="1">
        <v>43448</v>
      </c>
      <c r="Z1641" s="2">
        <v>43009</v>
      </c>
      <c r="AA1641" t="s">
        <v>10676</v>
      </c>
      <c r="AB1641" t="s">
        <v>117</v>
      </c>
      <c r="AC1641" t="s">
        <v>117</v>
      </c>
      <c r="AD1641" t="s">
        <v>117</v>
      </c>
      <c r="AG1641" t="s">
        <v>117</v>
      </c>
      <c r="AH1641" t="s">
        <v>115</v>
      </c>
      <c r="AI1641" t="s">
        <v>117</v>
      </c>
      <c r="AJ1641" t="s">
        <v>132</v>
      </c>
      <c r="AL1641" t="s">
        <v>454</v>
      </c>
      <c r="AM1641" t="s">
        <v>133</v>
      </c>
      <c r="AN1641" t="s">
        <v>134</v>
      </c>
      <c r="AO1641" t="s">
        <v>117</v>
      </c>
      <c r="AP1641" t="s">
        <v>117</v>
      </c>
      <c r="AQ1641" t="s">
        <v>117</v>
      </c>
      <c r="AR1641" t="s">
        <v>117</v>
      </c>
      <c r="AS1641" t="s">
        <v>117</v>
      </c>
      <c r="AT1641" t="s">
        <v>117</v>
      </c>
      <c r="AU1641" t="s">
        <v>117</v>
      </c>
      <c r="AV1641" t="s">
        <v>117</v>
      </c>
      <c r="AW1641" t="s">
        <v>117</v>
      </c>
      <c r="AX1641" t="s">
        <v>117</v>
      </c>
      <c r="AY1641" t="s">
        <v>117</v>
      </c>
      <c r="AZ1641" t="s">
        <v>117</v>
      </c>
      <c r="BA1641" t="s">
        <v>117</v>
      </c>
      <c r="BB1641" t="s">
        <v>117</v>
      </c>
      <c r="BD1641" t="s">
        <v>115</v>
      </c>
      <c r="BE1641" t="s">
        <v>117</v>
      </c>
      <c r="BF1641" t="s">
        <v>117</v>
      </c>
      <c r="BG1641" t="s">
        <v>117</v>
      </c>
      <c r="BH1641" t="s">
        <v>117</v>
      </c>
      <c r="BI1641" t="s">
        <v>117</v>
      </c>
      <c r="BJ1641" t="s">
        <v>117</v>
      </c>
      <c r="BK1641" t="s">
        <v>117</v>
      </c>
      <c r="BL1641" t="s">
        <v>117</v>
      </c>
      <c r="BM1641" t="s">
        <v>117</v>
      </c>
      <c r="BN1641" t="s">
        <v>117</v>
      </c>
      <c r="BO1641" t="s">
        <v>117</v>
      </c>
      <c r="BP1641" t="s">
        <v>117</v>
      </c>
      <c r="BQ1641" t="s">
        <v>117</v>
      </c>
      <c r="BR1641" t="s">
        <v>117</v>
      </c>
      <c r="BS1641" t="s">
        <v>117</v>
      </c>
      <c r="BT1641" t="s">
        <v>117</v>
      </c>
      <c r="BU1641" t="s">
        <v>117</v>
      </c>
      <c r="BV1641" t="s">
        <v>115</v>
      </c>
      <c r="BW1641" t="s">
        <v>115</v>
      </c>
      <c r="BX1641" t="s">
        <v>117</v>
      </c>
      <c r="BY1641" t="s">
        <v>117</v>
      </c>
      <c r="BZ1641" t="s">
        <v>117</v>
      </c>
      <c r="CA1641" t="s">
        <v>117</v>
      </c>
      <c r="CB1641" t="s">
        <v>117</v>
      </c>
      <c r="CC1641" t="s">
        <v>117</v>
      </c>
      <c r="CD1641" t="s">
        <v>117</v>
      </c>
      <c r="CE1641" t="s">
        <v>117</v>
      </c>
      <c r="CF1641" t="s">
        <v>117</v>
      </c>
      <c r="CG1641" t="s">
        <v>117</v>
      </c>
      <c r="CH1641" t="s">
        <v>117</v>
      </c>
      <c r="CI1641" t="s">
        <v>117</v>
      </c>
      <c r="CJ1641" t="s">
        <v>117</v>
      </c>
      <c r="CK1641" t="s">
        <v>117</v>
      </c>
      <c r="CL1641" t="s">
        <v>117</v>
      </c>
      <c r="CM1641" t="s">
        <v>117</v>
      </c>
      <c r="CN1641" t="s">
        <v>117</v>
      </c>
      <c r="CO1641" t="s">
        <v>117</v>
      </c>
      <c r="CP1641" t="s">
        <v>117</v>
      </c>
      <c r="CQ1641" t="s">
        <v>117</v>
      </c>
      <c r="CR1641" t="s">
        <v>117</v>
      </c>
      <c r="CS1641" t="s">
        <v>117</v>
      </c>
      <c r="CT1641" t="s">
        <v>117</v>
      </c>
      <c r="CU1641" t="s">
        <v>117</v>
      </c>
      <c r="CV1641" t="s">
        <v>117</v>
      </c>
      <c r="CW1641" t="s">
        <v>117</v>
      </c>
    </row>
    <row r="1642" spans="1:101" x14ac:dyDescent="0.25">
      <c r="A1642" t="s">
        <v>255</v>
      </c>
      <c r="B1642">
        <v>300695</v>
      </c>
      <c r="C1642" t="s">
        <v>10677</v>
      </c>
      <c r="D1642" t="s">
        <v>102</v>
      </c>
      <c r="E1642" t="s">
        <v>10678</v>
      </c>
      <c r="F1642" t="s">
        <v>10678</v>
      </c>
      <c r="G1642" t="s">
        <v>10679</v>
      </c>
      <c r="H1642" t="s">
        <v>2958</v>
      </c>
      <c r="I1642" t="s">
        <v>10680</v>
      </c>
      <c r="J1642" t="s">
        <v>437</v>
      </c>
      <c r="K1642" t="s">
        <v>134</v>
      </c>
      <c r="L1642">
        <v>55435</v>
      </c>
      <c r="M1642">
        <v>6122541170</v>
      </c>
      <c r="O1642">
        <v>1</v>
      </c>
      <c r="V1642" t="s">
        <v>114</v>
      </c>
      <c r="W1642" s="1">
        <v>43504</v>
      </c>
      <c r="Y1642" s="1">
        <v>43551</v>
      </c>
      <c r="Z1642" s="2">
        <v>43009</v>
      </c>
      <c r="AB1642" t="s">
        <v>117</v>
      </c>
      <c r="AC1642" t="s">
        <v>117</v>
      </c>
      <c r="AD1642" t="s">
        <v>117</v>
      </c>
      <c r="AG1642" t="s">
        <v>115</v>
      </c>
      <c r="AH1642" t="s">
        <v>117</v>
      </c>
      <c r="AI1642" t="s">
        <v>117</v>
      </c>
      <c r="AJ1642" t="s">
        <v>132</v>
      </c>
      <c r="AL1642" t="s">
        <v>119</v>
      </c>
      <c r="AM1642" t="s">
        <v>133</v>
      </c>
      <c r="AN1642" t="s">
        <v>134</v>
      </c>
      <c r="AO1642" t="s">
        <v>117</v>
      </c>
      <c r="AP1642" t="s">
        <v>117</v>
      </c>
      <c r="AQ1642" t="s">
        <v>117</v>
      </c>
      <c r="AR1642" t="s">
        <v>117</v>
      </c>
      <c r="AS1642" t="s">
        <v>117</v>
      </c>
      <c r="AT1642" t="s">
        <v>117</v>
      </c>
      <c r="AU1642" t="s">
        <v>117</v>
      </c>
      <c r="AV1642" t="s">
        <v>117</v>
      </c>
      <c r="AW1642" t="s">
        <v>117</v>
      </c>
      <c r="AX1642" t="s">
        <v>117</v>
      </c>
      <c r="AY1642" t="s">
        <v>117</v>
      </c>
      <c r="AZ1642" t="s">
        <v>117</v>
      </c>
      <c r="BA1642" t="s">
        <v>117</v>
      </c>
      <c r="BB1642" t="s">
        <v>117</v>
      </c>
      <c r="BD1642" t="s">
        <v>117</v>
      </c>
      <c r="BF1642" t="s">
        <v>117</v>
      </c>
      <c r="BG1642" t="s">
        <v>117</v>
      </c>
      <c r="BH1642" t="s">
        <v>117</v>
      </c>
      <c r="BI1642" t="s">
        <v>117</v>
      </c>
      <c r="BJ1642" t="s">
        <v>117</v>
      </c>
      <c r="BK1642" t="s">
        <v>117</v>
      </c>
      <c r="BL1642" t="s">
        <v>117</v>
      </c>
      <c r="BM1642" t="s">
        <v>117</v>
      </c>
      <c r="BN1642" t="s">
        <v>117</v>
      </c>
      <c r="BO1642" t="s">
        <v>117</v>
      </c>
      <c r="BP1642" t="s">
        <v>117</v>
      </c>
      <c r="BQ1642" t="s">
        <v>117</v>
      </c>
      <c r="BR1642" t="s">
        <v>117</v>
      </c>
      <c r="BS1642" t="s">
        <v>117</v>
      </c>
      <c r="BT1642" t="s">
        <v>117</v>
      </c>
      <c r="BU1642" t="s">
        <v>117</v>
      </c>
      <c r="BV1642" t="s">
        <v>115</v>
      </c>
      <c r="BW1642" t="s">
        <v>115</v>
      </c>
      <c r="BX1642" t="s">
        <v>117</v>
      </c>
      <c r="BY1642" t="s">
        <v>117</v>
      </c>
      <c r="BZ1642" t="s">
        <v>117</v>
      </c>
      <c r="CA1642" t="s">
        <v>117</v>
      </c>
      <c r="CB1642" t="s">
        <v>117</v>
      </c>
      <c r="CC1642" t="s">
        <v>117</v>
      </c>
      <c r="CD1642" t="s">
        <v>117</v>
      </c>
      <c r="CE1642" t="s">
        <v>117</v>
      </c>
      <c r="CF1642" t="s">
        <v>117</v>
      </c>
      <c r="CG1642" t="s">
        <v>117</v>
      </c>
      <c r="CH1642" t="s">
        <v>117</v>
      </c>
      <c r="CI1642" t="s">
        <v>117</v>
      </c>
      <c r="CJ1642" t="s">
        <v>117</v>
      </c>
      <c r="CK1642" t="s">
        <v>117</v>
      </c>
      <c r="CL1642" t="s">
        <v>117</v>
      </c>
      <c r="CM1642" t="s">
        <v>117</v>
      </c>
      <c r="CN1642" t="s">
        <v>117</v>
      </c>
      <c r="CO1642" t="s">
        <v>117</v>
      </c>
      <c r="CP1642" t="s">
        <v>117</v>
      </c>
      <c r="CQ1642" t="s">
        <v>117</v>
      </c>
      <c r="CR1642" t="s">
        <v>117</v>
      </c>
      <c r="CS1642" t="s">
        <v>117</v>
      </c>
      <c r="CT1642" t="s">
        <v>117</v>
      </c>
      <c r="CU1642" t="s">
        <v>117</v>
      </c>
      <c r="CV1642" t="s">
        <v>117</v>
      </c>
      <c r="CW1642" t="s">
        <v>117</v>
      </c>
    </row>
    <row r="1643" spans="1:101" x14ac:dyDescent="0.25">
      <c r="A1643" t="s">
        <v>100</v>
      </c>
      <c r="B1643">
        <v>161903</v>
      </c>
      <c r="C1643" t="s">
        <v>10681</v>
      </c>
      <c r="D1643" t="s">
        <v>102</v>
      </c>
      <c r="E1643" t="s">
        <v>10682</v>
      </c>
      <c r="F1643" t="s">
        <v>10682</v>
      </c>
      <c r="G1643" t="s">
        <v>924</v>
      </c>
      <c r="I1643" t="s">
        <v>926</v>
      </c>
      <c r="K1643" t="s">
        <v>649</v>
      </c>
      <c r="L1643" t="s">
        <v>927</v>
      </c>
      <c r="M1643" t="s">
        <v>5978</v>
      </c>
      <c r="N1643" t="s">
        <v>10683</v>
      </c>
      <c r="O1643">
        <v>0</v>
      </c>
      <c r="V1643" t="s">
        <v>114</v>
      </c>
      <c r="W1643" s="1">
        <v>40998</v>
      </c>
      <c r="Y1643" s="1">
        <v>43553</v>
      </c>
      <c r="Z1643" s="2">
        <v>43009</v>
      </c>
      <c r="AB1643" t="s">
        <v>115</v>
      </c>
      <c r="AC1643" t="s">
        <v>117</v>
      </c>
      <c r="AD1643" t="s">
        <v>117</v>
      </c>
      <c r="AF1643" t="s">
        <v>10684</v>
      </c>
      <c r="AG1643" t="s">
        <v>117</v>
      </c>
      <c r="AH1643" t="s">
        <v>115</v>
      </c>
      <c r="AI1643" t="s">
        <v>117</v>
      </c>
      <c r="AJ1643" t="s">
        <v>118</v>
      </c>
      <c r="AL1643" t="s">
        <v>119</v>
      </c>
      <c r="AN1643" t="s">
        <v>649</v>
      </c>
      <c r="AO1643" t="s">
        <v>117</v>
      </c>
      <c r="AP1643" t="s">
        <v>117</v>
      </c>
      <c r="AQ1643" t="s">
        <v>117</v>
      </c>
      <c r="AR1643" t="s">
        <v>117</v>
      </c>
      <c r="AS1643" t="s">
        <v>117</v>
      </c>
      <c r="AT1643" t="s">
        <v>117</v>
      </c>
      <c r="AU1643" t="s">
        <v>117</v>
      </c>
      <c r="AV1643" t="s">
        <v>117</v>
      </c>
      <c r="AW1643" t="s">
        <v>117</v>
      </c>
      <c r="AX1643" t="s">
        <v>117</v>
      </c>
      <c r="AY1643" t="s">
        <v>117</v>
      </c>
      <c r="AZ1643" t="s">
        <v>117</v>
      </c>
      <c r="BA1643" t="s">
        <v>117</v>
      </c>
      <c r="BB1643" t="s">
        <v>117</v>
      </c>
      <c r="BD1643" t="s">
        <v>115</v>
      </c>
      <c r="BE1643" t="s">
        <v>117</v>
      </c>
      <c r="BF1643" t="s">
        <v>117</v>
      </c>
      <c r="BG1643" t="s">
        <v>117</v>
      </c>
      <c r="BH1643" t="s">
        <v>115</v>
      </c>
      <c r="BI1643" t="s">
        <v>117</v>
      </c>
      <c r="BJ1643" t="s">
        <v>117</v>
      </c>
      <c r="BK1643" t="s">
        <v>117</v>
      </c>
      <c r="BL1643" t="s">
        <v>117</v>
      </c>
      <c r="BM1643" t="s">
        <v>117</v>
      </c>
      <c r="BN1643" t="s">
        <v>117</v>
      </c>
      <c r="BO1643" t="s">
        <v>117</v>
      </c>
      <c r="BP1643" t="s">
        <v>117</v>
      </c>
      <c r="BQ1643" t="s">
        <v>117</v>
      </c>
      <c r="BR1643" t="s">
        <v>117</v>
      </c>
      <c r="BS1643" t="s">
        <v>117</v>
      </c>
      <c r="BT1643" t="s">
        <v>117</v>
      </c>
      <c r="BU1643" t="s">
        <v>117</v>
      </c>
      <c r="BV1643" t="s">
        <v>115</v>
      </c>
      <c r="BW1643" t="s">
        <v>115</v>
      </c>
      <c r="BX1643" t="s">
        <v>117</v>
      </c>
      <c r="BY1643" t="s">
        <v>117</v>
      </c>
      <c r="BZ1643" t="s">
        <v>117</v>
      </c>
      <c r="CA1643" t="s">
        <v>117</v>
      </c>
      <c r="CB1643" t="s">
        <v>117</v>
      </c>
      <c r="CC1643" t="s">
        <v>117</v>
      </c>
      <c r="CD1643" t="s">
        <v>117</v>
      </c>
      <c r="CE1643" t="s">
        <v>117</v>
      </c>
      <c r="CF1643" t="s">
        <v>117</v>
      </c>
      <c r="CG1643" t="s">
        <v>117</v>
      </c>
      <c r="CH1643" t="s">
        <v>117</v>
      </c>
      <c r="CI1643" t="s">
        <v>117</v>
      </c>
      <c r="CJ1643" t="s">
        <v>117</v>
      </c>
      <c r="CK1643" t="s">
        <v>117</v>
      </c>
      <c r="CL1643" t="s">
        <v>117</v>
      </c>
      <c r="CM1643" t="s">
        <v>117</v>
      </c>
      <c r="CN1643" t="s">
        <v>117</v>
      </c>
      <c r="CO1643" t="s">
        <v>117</v>
      </c>
      <c r="CP1643" t="s">
        <v>117</v>
      </c>
      <c r="CQ1643" t="s">
        <v>117</v>
      </c>
      <c r="CR1643" t="s">
        <v>117</v>
      </c>
      <c r="CS1643" t="s">
        <v>117</v>
      </c>
      <c r="CT1643" t="s">
        <v>117</v>
      </c>
      <c r="CU1643" t="s">
        <v>117</v>
      </c>
      <c r="CV1643" t="s">
        <v>117</v>
      </c>
      <c r="CW1643" t="s">
        <v>117</v>
      </c>
    </row>
    <row r="1644" spans="1:101" x14ac:dyDescent="0.25">
      <c r="A1644" t="s">
        <v>376</v>
      </c>
      <c r="B1644">
        <v>282963</v>
      </c>
      <c r="C1644" t="s">
        <v>10685</v>
      </c>
      <c r="D1644" t="s">
        <v>102</v>
      </c>
      <c r="E1644" t="s">
        <v>10686</v>
      </c>
      <c r="F1644" t="s">
        <v>10686</v>
      </c>
      <c r="G1644" t="s">
        <v>10687</v>
      </c>
      <c r="I1644" t="s">
        <v>380</v>
      </c>
      <c r="J1644" t="s">
        <v>381</v>
      </c>
      <c r="K1644" t="s">
        <v>134</v>
      </c>
      <c r="L1644">
        <v>75219</v>
      </c>
      <c r="M1644" t="s">
        <v>10688</v>
      </c>
      <c r="N1644" t="s">
        <v>10689</v>
      </c>
      <c r="O1644">
        <v>0</v>
      </c>
      <c r="V1644" t="s">
        <v>114</v>
      </c>
      <c r="W1644" s="1">
        <v>42457</v>
      </c>
      <c r="Y1644" s="1">
        <v>43544</v>
      </c>
      <c r="Z1644" s="2">
        <v>43009</v>
      </c>
      <c r="AA1644" t="s">
        <v>10690</v>
      </c>
      <c r="AB1644" t="s">
        <v>117</v>
      </c>
      <c r="AC1644" t="s">
        <v>117</v>
      </c>
      <c r="AD1644" t="s">
        <v>117</v>
      </c>
      <c r="AF1644" t="s">
        <v>10691</v>
      </c>
      <c r="AG1644" t="s">
        <v>117</v>
      </c>
      <c r="AH1644" t="s">
        <v>115</v>
      </c>
      <c r="AI1644" t="s">
        <v>117</v>
      </c>
      <c r="AJ1644" t="s">
        <v>132</v>
      </c>
      <c r="AL1644" t="s">
        <v>119</v>
      </c>
      <c r="AM1644" t="s">
        <v>381</v>
      </c>
      <c r="AN1644" t="s">
        <v>134</v>
      </c>
      <c r="AO1644" t="s">
        <v>117</v>
      </c>
      <c r="AP1644" t="s">
        <v>117</v>
      </c>
      <c r="AQ1644" t="s">
        <v>115</v>
      </c>
      <c r="AR1644" t="s">
        <v>117</v>
      </c>
      <c r="AS1644" t="s">
        <v>117</v>
      </c>
      <c r="AT1644" t="s">
        <v>117</v>
      </c>
      <c r="AU1644" t="s">
        <v>117</v>
      </c>
      <c r="AV1644" t="s">
        <v>117</v>
      </c>
      <c r="AW1644" t="s">
        <v>117</v>
      </c>
      <c r="AX1644" t="s">
        <v>117</v>
      </c>
      <c r="AY1644" t="s">
        <v>117</v>
      </c>
      <c r="AZ1644" t="s">
        <v>117</v>
      </c>
      <c r="BA1644" t="s">
        <v>117</v>
      </c>
      <c r="BB1644" t="s">
        <v>117</v>
      </c>
      <c r="BD1644" t="s">
        <v>117</v>
      </c>
      <c r="BF1644" t="s">
        <v>117</v>
      </c>
      <c r="BG1644" t="s">
        <v>117</v>
      </c>
      <c r="BH1644" t="s">
        <v>117</v>
      </c>
      <c r="BI1644" t="s">
        <v>117</v>
      </c>
      <c r="BJ1644" t="s">
        <v>117</v>
      </c>
      <c r="BK1644" t="s">
        <v>117</v>
      </c>
      <c r="BL1644" t="s">
        <v>115</v>
      </c>
      <c r="BM1644" t="s">
        <v>117</v>
      </c>
      <c r="BN1644" t="s">
        <v>117</v>
      </c>
      <c r="BO1644" t="s">
        <v>117</v>
      </c>
      <c r="BP1644" t="s">
        <v>117</v>
      </c>
      <c r="BQ1644" t="s">
        <v>117</v>
      </c>
      <c r="BR1644" t="s">
        <v>117</v>
      </c>
      <c r="BS1644" t="s">
        <v>117</v>
      </c>
      <c r="BT1644" t="s">
        <v>117</v>
      </c>
      <c r="BU1644" t="s">
        <v>117</v>
      </c>
      <c r="BV1644" t="s">
        <v>115</v>
      </c>
      <c r="BW1644" t="s">
        <v>115</v>
      </c>
      <c r="BX1644" t="s">
        <v>117</v>
      </c>
      <c r="BY1644" t="s">
        <v>117</v>
      </c>
      <c r="BZ1644" t="s">
        <v>117</v>
      </c>
      <c r="CA1644" t="s">
        <v>117</v>
      </c>
      <c r="CB1644" t="s">
        <v>117</v>
      </c>
      <c r="CC1644" t="s">
        <v>117</v>
      </c>
      <c r="CD1644" t="s">
        <v>117</v>
      </c>
      <c r="CE1644" t="s">
        <v>117</v>
      </c>
      <c r="CF1644" t="s">
        <v>117</v>
      </c>
      <c r="CG1644" t="s">
        <v>117</v>
      </c>
      <c r="CH1644" t="s">
        <v>117</v>
      </c>
      <c r="CI1644" t="s">
        <v>117</v>
      </c>
      <c r="CJ1644" t="s">
        <v>117</v>
      </c>
      <c r="CK1644" t="s">
        <v>117</v>
      </c>
      <c r="CL1644" t="s">
        <v>117</v>
      </c>
      <c r="CM1644" t="s">
        <v>117</v>
      </c>
      <c r="CN1644" t="s">
        <v>117</v>
      </c>
      <c r="CO1644" t="s">
        <v>117</v>
      </c>
      <c r="CP1644" t="s">
        <v>117</v>
      </c>
      <c r="CQ1644" t="s">
        <v>117</v>
      </c>
      <c r="CR1644" t="s">
        <v>117</v>
      </c>
      <c r="CS1644" t="s">
        <v>117</v>
      </c>
      <c r="CT1644" t="s">
        <v>117</v>
      </c>
      <c r="CU1644" t="s">
        <v>117</v>
      </c>
      <c r="CV1644" t="s">
        <v>117</v>
      </c>
      <c r="CW1644" t="s">
        <v>117</v>
      </c>
    </row>
    <row r="1645" spans="1:101" x14ac:dyDescent="0.25">
      <c r="A1645" t="s">
        <v>207</v>
      </c>
      <c r="B1645">
        <v>298760</v>
      </c>
      <c r="C1645" t="s">
        <v>10692</v>
      </c>
      <c r="D1645" t="s">
        <v>102</v>
      </c>
      <c r="E1645" t="s">
        <v>10693</v>
      </c>
      <c r="F1645" t="s">
        <v>10693</v>
      </c>
      <c r="G1645" t="s">
        <v>10694</v>
      </c>
      <c r="H1645" t="s">
        <v>1192</v>
      </c>
      <c r="I1645" t="s">
        <v>213</v>
      </c>
      <c r="J1645" t="s">
        <v>214</v>
      </c>
      <c r="K1645" t="s">
        <v>134</v>
      </c>
      <c r="L1645">
        <v>10017</v>
      </c>
      <c r="M1645" t="s">
        <v>10695</v>
      </c>
      <c r="O1645">
        <v>0</v>
      </c>
      <c r="V1645" t="s">
        <v>114</v>
      </c>
      <c r="W1645" s="1">
        <v>43369</v>
      </c>
      <c r="Y1645" s="1">
        <v>43599</v>
      </c>
      <c r="Z1645" s="2">
        <v>43009</v>
      </c>
      <c r="AB1645" t="s">
        <v>117</v>
      </c>
      <c r="AC1645" t="s">
        <v>117</v>
      </c>
      <c r="AD1645" t="s">
        <v>117</v>
      </c>
      <c r="AF1645" t="s">
        <v>10696</v>
      </c>
      <c r="AG1645" t="s">
        <v>117</v>
      </c>
      <c r="AH1645" t="s">
        <v>115</v>
      </c>
      <c r="AI1645" t="s">
        <v>117</v>
      </c>
      <c r="AJ1645" t="s">
        <v>293</v>
      </c>
      <c r="AL1645" t="s">
        <v>119</v>
      </c>
      <c r="AM1645" t="s">
        <v>133</v>
      </c>
      <c r="AN1645" t="s">
        <v>134</v>
      </c>
      <c r="AO1645" t="s">
        <v>117</v>
      </c>
      <c r="AP1645" t="s">
        <v>117</v>
      </c>
      <c r="AQ1645" t="s">
        <v>115</v>
      </c>
      <c r="AR1645" t="s">
        <v>117</v>
      </c>
      <c r="AS1645" t="s">
        <v>117</v>
      </c>
      <c r="AT1645" t="s">
        <v>117</v>
      </c>
      <c r="AU1645" t="s">
        <v>117</v>
      </c>
      <c r="AV1645" t="s">
        <v>117</v>
      </c>
      <c r="AW1645" t="s">
        <v>117</v>
      </c>
      <c r="AX1645" t="s">
        <v>117</v>
      </c>
      <c r="AY1645" t="s">
        <v>117</v>
      </c>
      <c r="AZ1645" t="s">
        <v>117</v>
      </c>
      <c r="BA1645" t="s">
        <v>117</v>
      </c>
      <c r="BB1645" t="s">
        <v>117</v>
      </c>
      <c r="BD1645" t="s">
        <v>117</v>
      </c>
      <c r="BF1645" t="s">
        <v>117</v>
      </c>
      <c r="BG1645" t="s">
        <v>117</v>
      </c>
      <c r="BH1645" t="s">
        <v>117</v>
      </c>
      <c r="BI1645" t="s">
        <v>117</v>
      </c>
      <c r="BJ1645" t="s">
        <v>117</v>
      </c>
      <c r="BK1645" t="s">
        <v>117</v>
      </c>
      <c r="BL1645" t="s">
        <v>115</v>
      </c>
      <c r="BM1645" t="s">
        <v>117</v>
      </c>
      <c r="BN1645" t="s">
        <v>117</v>
      </c>
      <c r="BO1645" t="s">
        <v>117</v>
      </c>
      <c r="BP1645" t="s">
        <v>117</v>
      </c>
      <c r="BQ1645" t="s">
        <v>117</v>
      </c>
      <c r="BR1645" t="s">
        <v>117</v>
      </c>
      <c r="BS1645" t="s">
        <v>117</v>
      </c>
      <c r="BT1645" t="s">
        <v>117</v>
      </c>
      <c r="BU1645" t="s">
        <v>117</v>
      </c>
      <c r="BV1645" t="s">
        <v>115</v>
      </c>
      <c r="BW1645" t="s">
        <v>115</v>
      </c>
      <c r="BX1645" t="s">
        <v>117</v>
      </c>
      <c r="BY1645" t="s">
        <v>117</v>
      </c>
      <c r="BZ1645" t="s">
        <v>117</v>
      </c>
      <c r="CA1645" t="s">
        <v>117</v>
      </c>
      <c r="CB1645" t="s">
        <v>117</v>
      </c>
      <c r="CC1645" t="s">
        <v>117</v>
      </c>
      <c r="CD1645" t="s">
        <v>117</v>
      </c>
      <c r="CE1645" t="s">
        <v>117</v>
      </c>
      <c r="CF1645" t="s">
        <v>117</v>
      </c>
      <c r="CG1645" t="s">
        <v>117</v>
      </c>
      <c r="CH1645" t="s">
        <v>117</v>
      </c>
      <c r="CI1645" t="s">
        <v>117</v>
      </c>
      <c r="CJ1645" t="s">
        <v>117</v>
      </c>
      <c r="CK1645" t="s">
        <v>117</v>
      </c>
      <c r="CL1645" t="s">
        <v>117</v>
      </c>
      <c r="CM1645" t="s">
        <v>117</v>
      </c>
      <c r="CN1645" t="s">
        <v>117</v>
      </c>
      <c r="CO1645" t="s">
        <v>117</v>
      </c>
      <c r="CP1645" t="s">
        <v>117</v>
      </c>
      <c r="CQ1645" t="s">
        <v>117</v>
      </c>
      <c r="CR1645" t="s">
        <v>117</v>
      </c>
      <c r="CS1645" t="s">
        <v>117</v>
      </c>
      <c r="CT1645" t="s">
        <v>117</v>
      </c>
      <c r="CU1645" t="s">
        <v>117</v>
      </c>
      <c r="CV1645" t="s">
        <v>117</v>
      </c>
      <c r="CW1645" t="s">
        <v>117</v>
      </c>
    </row>
    <row r="1646" spans="1:101" x14ac:dyDescent="0.25">
      <c r="A1646" t="s">
        <v>100</v>
      </c>
      <c r="B1646">
        <v>163002</v>
      </c>
      <c r="C1646" t="s">
        <v>10697</v>
      </c>
      <c r="D1646" t="s">
        <v>102</v>
      </c>
      <c r="E1646" t="s">
        <v>10698</v>
      </c>
      <c r="F1646" t="s">
        <v>10699</v>
      </c>
      <c r="G1646" t="s">
        <v>10700</v>
      </c>
      <c r="I1646" t="s">
        <v>242</v>
      </c>
      <c r="K1646" t="s">
        <v>243</v>
      </c>
      <c r="L1646" t="s">
        <v>10701</v>
      </c>
      <c r="M1646" t="s">
        <v>10702</v>
      </c>
      <c r="N1646" t="s">
        <v>10703</v>
      </c>
      <c r="O1646">
        <v>1</v>
      </c>
      <c r="V1646" t="s">
        <v>114</v>
      </c>
      <c r="W1646" s="1">
        <v>40989</v>
      </c>
      <c r="Y1646" s="1">
        <v>43553</v>
      </c>
      <c r="Z1646" s="2">
        <v>43009</v>
      </c>
      <c r="AB1646" t="s">
        <v>115</v>
      </c>
      <c r="AC1646" t="s">
        <v>117</v>
      </c>
      <c r="AD1646" t="s">
        <v>117</v>
      </c>
      <c r="AG1646" t="s">
        <v>117</v>
      </c>
      <c r="AH1646" t="s">
        <v>115</v>
      </c>
      <c r="AI1646" t="s">
        <v>117</v>
      </c>
      <c r="AJ1646" t="s">
        <v>300</v>
      </c>
      <c r="AL1646" t="s">
        <v>119</v>
      </c>
      <c r="AN1646" t="s">
        <v>243</v>
      </c>
      <c r="AO1646" t="s">
        <v>117</v>
      </c>
      <c r="AP1646" t="s">
        <v>117</v>
      </c>
      <c r="AQ1646" t="s">
        <v>117</v>
      </c>
      <c r="AR1646" t="s">
        <v>117</v>
      </c>
      <c r="AS1646" t="s">
        <v>117</v>
      </c>
      <c r="AT1646" t="s">
        <v>117</v>
      </c>
      <c r="AU1646" t="s">
        <v>117</v>
      </c>
      <c r="AV1646" t="s">
        <v>117</v>
      </c>
      <c r="AW1646" t="s">
        <v>117</v>
      </c>
      <c r="AX1646" t="s">
        <v>117</v>
      </c>
      <c r="AY1646" t="s">
        <v>117</v>
      </c>
      <c r="AZ1646" t="s">
        <v>117</v>
      </c>
      <c r="BA1646" t="s">
        <v>117</v>
      </c>
      <c r="BB1646" t="s">
        <v>117</v>
      </c>
      <c r="BD1646" t="s">
        <v>117</v>
      </c>
      <c r="BF1646" t="s">
        <v>117</v>
      </c>
      <c r="BG1646" t="s">
        <v>117</v>
      </c>
      <c r="BH1646" t="s">
        <v>115</v>
      </c>
      <c r="BI1646" t="s">
        <v>117</v>
      </c>
      <c r="BJ1646" t="s">
        <v>117</v>
      </c>
      <c r="BK1646" t="s">
        <v>117</v>
      </c>
      <c r="BL1646" t="s">
        <v>115</v>
      </c>
      <c r="BM1646" t="s">
        <v>117</v>
      </c>
      <c r="BN1646" t="s">
        <v>117</v>
      </c>
      <c r="BO1646" t="s">
        <v>117</v>
      </c>
      <c r="BP1646" t="s">
        <v>117</v>
      </c>
      <c r="BQ1646" t="s">
        <v>117</v>
      </c>
      <c r="BR1646" t="s">
        <v>117</v>
      </c>
      <c r="BS1646" t="s">
        <v>117</v>
      </c>
      <c r="BT1646" t="s">
        <v>117</v>
      </c>
      <c r="BU1646" t="s">
        <v>117</v>
      </c>
      <c r="BV1646" t="s">
        <v>117</v>
      </c>
      <c r="BW1646" t="s">
        <v>115</v>
      </c>
      <c r="BX1646" t="s">
        <v>117</v>
      </c>
      <c r="BY1646" t="s">
        <v>117</v>
      </c>
      <c r="BZ1646" t="s">
        <v>117</v>
      </c>
      <c r="CA1646" t="s">
        <v>117</v>
      </c>
      <c r="CB1646" t="s">
        <v>117</v>
      </c>
      <c r="CC1646" t="s">
        <v>117</v>
      </c>
      <c r="CD1646" t="s">
        <v>117</v>
      </c>
      <c r="CE1646" t="s">
        <v>117</v>
      </c>
      <c r="CF1646" t="s">
        <v>117</v>
      </c>
      <c r="CG1646" t="s">
        <v>117</v>
      </c>
      <c r="CH1646" t="s">
        <v>117</v>
      </c>
      <c r="CI1646" t="s">
        <v>117</v>
      </c>
      <c r="CJ1646" t="s">
        <v>117</v>
      </c>
      <c r="CK1646" t="s">
        <v>117</v>
      </c>
      <c r="CL1646" t="s">
        <v>117</v>
      </c>
      <c r="CM1646" t="s">
        <v>117</v>
      </c>
      <c r="CN1646" t="s">
        <v>117</v>
      </c>
      <c r="CO1646" t="s">
        <v>117</v>
      </c>
      <c r="CP1646" t="s">
        <v>117</v>
      </c>
      <c r="CQ1646" t="s">
        <v>117</v>
      </c>
      <c r="CR1646" t="s">
        <v>117</v>
      </c>
      <c r="CS1646" t="s">
        <v>117</v>
      </c>
      <c r="CT1646" t="s">
        <v>117</v>
      </c>
      <c r="CU1646" t="s">
        <v>117</v>
      </c>
      <c r="CV1646" t="s">
        <v>117</v>
      </c>
      <c r="CW1646" t="s">
        <v>117</v>
      </c>
    </row>
    <row r="1647" spans="1:101" x14ac:dyDescent="0.25">
      <c r="A1647" t="s">
        <v>100</v>
      </c>
      <c r="B1647">
        <v>286142</v>
      </c>
      <c r="C1647" t="s">
        <v>10704</v>
      </c>
      <c r="D1647" t="s">
        <v>102</v>
      </c>
      <c r="E1647" t="s">
        <v>10705</v>
      </c>
      <c r="F1647" t="s">
        <v>10705</v>
      </c>
      <c r="G1647" t="s">
        <v>10706</v>
      </c>
      <c r="I1647" t="s">
        <v>4491</v>
      </c>
      <c r="K1647" t="s">
        <v>622</v>
      </c>
      <c r="L1647">
        <v>46766</v>
      </c>
      <c r="M1647" t="s">
        <v>10707</v>
      </c>
      <c r="O1647">
        <v>1</v>
      </c>
      <c r="P1647" t="s">
        <v>10708</v>
      </c>
      <c r="R1647" t="s">
        <v>380</v>
      </c>
      <c r="S1647" t="s">
        <v>381</v>
      </c>
      <c r="T1647" t="s">
        <v>134</v>
      </c>
      <c r="U1647">
        <v>75201</v>
      </c>
      <c r="V1647" t="s">
        <v>114</v>
      </c>
      <c r="W1647" s="1">
        <v>42772</v>
      </c>
      <c r="Y1647" s="1">
        <v>43551</v>
      </c>
      <c r="Z1647" s="2">
        <v>43009</v>
      </c>
      <c r="AB1647" t="s">
        <v>117</v>
      </c>
      <c r="AC1647" t="s">
        <v>117</v>
      </c>
      <c r="AD1647" t="s">
        <v>117</v>
      </c>
      <c r="AG1647" t="s">
        <v>117</v>
      </c>
      <c r="AH1647" t="s">
        <v>115</v>
      </c>
      <c r="AI1647" t="s">
        <v>117</v>
      </c>
      <c r="AJ1647" t="s">
        <v>118</v>
      </c>
      <c r="AL1647" t="s">
        <v>119</v>
      </c>
      <c r="AN1647" t="s">
        <v>622</v>
      </c>
      <c r="AO1647" t="s">
        <v>117</v>
      </c>
      <c r="AP1647" t="s">
        <v>117</v>
      </c>
      <c r="AQ1647" t="s">
        <v>117</v>
      </c>
      <c r="AR1647" t="s">
        <v>117</v>
      </c>
      <c r="AS1647" t="s">
        <v>117</v>
      </c>
      <c r="AT1647" t="s">
        <v>117</v>
      </c>
      <c r="AU1647" t="s">
        <v>117</v>
      </c>
      <c r="AV1647" t="s">
        <v>117</v>
      </c>
      <c r="AW1647" t="s">
        <v>117</v>
      </c>
      <c r="AX1647" t="s">
        <v>117</v>
      </c>
      <c r="AY1647" t="s">
        <v>117</v>
      </c>
      <c r="AZ1647" t="s">
        <v>117</v>
      </c>
      <c r="BA1647" t="s">
        <v>117</v>
      </c>
      <c r="BB1647" t="s">
        <v>117</v>
      </c>
      <c r="BD1647" t="s">
        <v>117</v>
      </c>
      <c r="BF1647" t="s">
        <v>117</v>
      </c>
      <c r="BG1647" t="s">
        <v>117</v>
      </c>
      <c r="BH1647" t="s">
        <v>117</v>
      </c>
      <c r="BI1647" t="s">
        <v>117</v>
      </c>
      <c r="BJ1647" t="s">
        <v>117</v>
      </c>
      <c r="BK1647" t="s">
        <v>117</v>
      </c>
      <c r="BL1647" t="s">
        <v>117</v>
      </c>
      <c r="BM1647" t="s">
        <v>117</v>
      </c>
      <c r="BN1647" t="s">
        <v>117</v>
      </c>
      <c r="BO1647" t="s">
        <v>117</v>
      </c>
      <c r="BP1647" t="s">
        <v>117</v>
      </c>
      <c r="BQ1647" t="s">
        <v>117</v>
      </c>
      <c r="BR1647" t="s">
        <v>117</v>
      </c>
      <c r="BS1647" t="s">
        <v>117</v>
      </c>
      <c r="BT1647" t="s">
        <v>117</v>
      </c>
      <c r="BU1647" t="s">
        <v>117</v>
      </c>
      <c r="BV1647" t="s">
        <v>115</v>
      </c>
      <c r="BW1647" t="s">
        <v>115</v>
      </c>
      <c r="BX1647" t="s">
        <v>117</v>
      </c>
      <c r="BY1647" t="s">
        <v>117</v>
      </c>
      <c r="BZ1647" t="s">
        <v>117</v>
      </c>
      <c r="CA1647" t="s">
        <v>117</v>
      </c>
      <c r="CB1647" t="s">
        <v>117</v>
      </c>
      <c r="CC1647" t="s">
        <v>117</v>
      </c>
      <c r="CD1647" t="s">
        <v>117</v>
      </c>
      <c r="CE1647" t="s">
        <v>117</v>
      </c>
      <c r="CF1647" t="s">
        <v>117</v>
      </c>
      <c r="CG1647" t="s">
        <v>117</v>
      </c>
      <c r="CH1647" t="s">
        <v>117</v>
      </c>
      <c r="CI1647" t="s">
        <v>117</v>
      </c>
      <c r="CJ1647" t="s">
        <v>117</v>
      </c>
      <c r="CK1647" t="s">
        <v>117</v>
      </c>
      <c r="CL1647" t="s">
        <v>117</v>
      </c>
      <c r="CM1647" t="s">
        <v>117</v>
      </c>
      <c r="CN1647" t="s">
        <v>117</v>
      </c>
      <c r="CO1647" t="s">
        <v>117</v>
      </c>
      <c r="CP1647" t="s">
        <v>117</v>
      </c>
      <c r="CQ1647" t="s">
        <v>117</v>
      </c>
      <c r="CR1647" t="s">
        <v>117</v>
      </c>
      <c r="CS1647" t="s">
        <v>117</v>
      </c>
      <c r="CT1647" t="s">
        <v>117</v>
      </c>
      <c r="CU1647" t="s">
        <v>117</v>
      </c>
      <c r="CV1647" t="s">
        <v>117</v>
      </c>
      <c r="CW1647" t="s">
        <v>117</v>
      </c>
    </row>
    <row r="1648" spans="1:101" x14ac:dyDescent="0.25">
      <c r="A1648" t="s">
        <v>100</v>
      </c>
      <c r="B1648">
        <v>296266</v>
      </c>
      <c r="C1648" t="s">
        <v>10709</v>
      </c>
      <c r="D1648" t="s">
        <v>102</v>
      </c>
      <c r="E1648" t="s">
        <v>10710</v>
      </c>
      <c r="F1648" t="s">
        <v>10710</v>
      </c>
      <c r="G1648" t="s">
        <v>647</v>
      </c>
      <c r="I1648" t="s">
        <v>926</v>
      </c>
      <c r="K1648" t="s">
        <v>649</v>
      </c>
      <c r="L1648" t="s">
        <v>10711</v>
      </c>
      <c r="M1648" t="s">
        <v>10712</v>
      </c>
      <c r="N1648" t="s">
        <v>10713</v>
      </c>
      <c r="O1648">
        <v>0</v>
      </c>
      <c r="V1648" t="s">
        <v>114</v>
      </c>
      <c r="W1648" s="1">
        <v>43188</v>
      </c>
      <c r="Y1648" s="1">
        <v>43552</v>
      </c>
      <c r="Z1648" s="2">
        <v>43009</v>
      </c>
      <c r="AA1648" t="s">
        <v>10714</v>
      </c>
      <c r="AB1648" t="s">
        <v>115</v>
      </c>
      <c r="AC1648" t="s">
        <v>117</v>
      </c>
      <c r="AD1648" t="s">
        <v>117</v>
      </c>
      <c r="AG1648" t="s">
        <v>117</v>
      </c>
      <c r="AH1648" t="s">
        <v>115</v>
      </c>
      <c r="AI1648" t="s">
        <v>117</v>
      </c>
      <c r="AJ1648" t="s">
        <v>165</v>
      </c>
      <c r="AK1648" t="s">
        <v>490</v>
      </c>
      <c r="AL1648" t="s">
        <v>119</v>
      </c>
      <c r="AN1648" t="s">
        <v>649</v>
      </c>
      <c r="AO1648" t="s">
        <v>117</v>
      </c>
      <c r="AP1648" t="s">
        <v>117</v>
      </c>
      <c r="AQ1648" t="s">
        <v>115</v>
      </c>
      <c r="AR1648" t="s">
        <v>117</v>
      </c>
      <c r="AS1648" t="s">
        <v>117</v>
      </c>
      <c r="AT1648" t="s">
        <v>117</v>
      </c>
      <c r="AU1648" t="s">
        <v>117</v>
      </c>
      <c r="AV1648" t="s">
        <v>117</v>
      </c>
      <c r="AW1648" t="s">
        <v>117</v>
      </c>
      <c r="AX1648" t="s">
        <v>117</v>
      </c>
      <c r="AY1648" t="s">
        <v>117</v>
      </c>
      <c r="AZ1648" t="s">
        <v>117</v>
      </c>
      <c r="BA1648" t="s">
        <v>117</v>
      </c>
      <c r="BB1648" t="s">
        <v>117</v>
      </c>
      <c r="BD1648" t="s">
        <v>117</v>
      </c>
      <c r="BF1648" t="s">
        <v>117</v>
      </c>
      <c r="BG1648" t="s">
        <v>117</v>
      </c>
      <c r="BH1648" t="s">
        <v>115</v>
      </c>
      <c r="BI1648" t="s">
        <v>117</v>
      </c>
      <c r="BJ1648" t="s">
        <v>117</v>
      </c>
      <c r="BK1648" t="s">
        <v>117</v>
      </c>
      <c r="BL1648" t="s">
        <v>115</v>
      </c>
      <c r="BM1648" t="s">
        <v>117</v>
      </c>
      <c r="BN1648" t="s">
        <v>117</v>
      </c>
      <c r="BO1648" t="s">
        <v>117</v>
      </c>
      <c r="BP1648" t="s">
        <v>117</v>
      </c>
      <c r="BQ1648" t="s">
        <v>117</v>
      </c>
      <c r="BR1648" t="s">
        <v>117</v>
      </c>
      <c r="BS1648" t="s">
        <v>117</v>
      </c>
      <c r="BT1648" t="s">
        <v>117</v>
      </c>
      <c r="BU1648" t="s">
        <v>115</v>
      </c>
      <c r="BV1648" t="s">
        <v>115</v>
      </c>
      <c r="BW1648" t="s">
        <v>115</v>
      </c>
      <c r="BX1648" t="s">
        <v>117</v>
      </c>
      <c r="BY1648" t="s">
        <v>117</v>
      </c>
      <c r="BZ1648" t="s">
        <v>117</v>
      </c>
      <c r="CA1648" t="s">
        <v>117</v>
      </c>
      <c r="CB1648" t="s">
        <v>117</v>
      </c>
      <c r="CC1648" t="s">
        <v>117</v>
      </c>
      <c r="CD1648" t="s">
        <v>117</v>
      </c>
      <c r="CE1648" t="s">
        <v>117</v>
      </c>
      <c r="CF1648" t="s">
        <v>117</v>
      </c>
      <c r="CG1648" t="s">
        <v>117</v>
      </c>
      <c r="CH1648" t="s">
        <v>117</v>
      </c>
      <c r="CI1648" t="s">
        <v>117</v>
      </c>
      <c r="CJ1648" t="s">
        <v>117</v>
      </c>
      <c r="CK1648" t="s">
        <v>117</v>
      </c>
      <c r="CL1648" t="s">
        <v>117</v>
      </c>
      <c r="CM1648" t="s">
        <v>117</v>
      </c>
      <c r="CN1648" t="s">
        <v>117</v>
      </c>
      <c r="CO1648" t="s">
        <v>117</v>
      </c>
      <c r="CP1648" t="s">
        <v>117</v>
      </c>
      <c r="CQ1648" t="s">
        <v>117</v>
      </c>
      <c r="CR1648" t="s">
        <v>117</v>
      </c>
      <c r="CS1648" t="s">
        <v>117</v>
      </c>
      <c r="CT1648" t="s">
        <v>117</v>
      </c>
      <c r="CU1648" t="s">
        <v>117</v>
      </c>
      <c r="CV1648" t="s">
        <v>117</v>
      </c>
      <c r="CW1648" t="s">
        <v>117</v>
      </c>
    </row>
    <row r="1649" spans="1:101" x14ac:dyDescent="0.25">
      <c r="A1649" t="s">
        <v>167</v>
      </c>
      <c r="B1649">
        <v>163037</v>
      </c>
      <c r="C1649" t="s">
        <v>10715</v>
      </c>
      <c r="D1649" t="s">
        <v>102</v>
      </c>
      <c r="E1649" t="s">
        <v>10716</v>
      </c>
      <c r="F1649" t="s">
        <v>10716</v>
      </c>
      <c r="G1649" t="s">
        <v>353</v>
      </c>
      <c r="H1649" t="s">
        <v>7098</v>
      </c>
      <c r="I1649" t="s">
        <v>171</v>
      </c>
      <c r="J1649" t="s">
        <v>172</v>
      </c>
      <c r="K1649" t="s">
        <v>134</v>
      </c>
      <c r="L1649">
        <v>94301</v>
      </c>
      <c r="M1649" t="s">
        <v>10717</v>
      </c>
      <c r="O1649">
        <v>0</v>
      </c>
      <c r="V1649" t="s">
        <v>114</v>
      </c>
      <c r="W1649" s="1">
        <v>40997</v>
      </c>
      <c r="Y1649" s="1">
        <v>43553</v>
      </c>
      <c r="Z1649" s="2">
        <v>43009</v>
      </c>
      <c r="AA1649" t="s">
        <v>10718</v>
      </c>
      <c r="AB1649" t="s">
        <v>117</v>
      </c>
      <c r="AC1649" t="s">
        <v>117</v>
      </c>
      <c r="AD1649" t="s">
        <v>117</v>
      </c>
      <c r="AG1649" t="s">
        <v>115</v>
      </c>
      <c r="AH1649" t="s">
        <v>117</v>
      </c>
      <c r="AI1649" t="s">
        <v>115</v>
      </c>
      <c r="AJ1649" t="s">
        <v>132</v>
      </c>
      <c r="AL1649" t="s">
        <v>119</v>
      </c>
      <c r="AM1649" t="s">
        <v>133</v>
      </c>
      <c r="AN1649" t="s">
        <v>134</v>
      </c>
      <c r="AO1649" t="s">
        <v>117</v>
      </c>
      <c r="AP1649" t="s">
        <v>117</v>
      </c>
      <c r="AQ1649" t="s">
        <v>117</v>
      </c>
      <c r="AR1649" t="s">
        <v>117</v>
      </c>
      <c r="AS1649" t="s">
        <v>117</v>
      </c>
      <c r="AT1649" t="s">
        <v>117</v>
      </c>
      <c r="AU1649" t="s">
        <v>117</v>
      </c>
      <c r="AV1649" t="s">
        <v>117</v>
      </c>
      <c r="AW1649" t="s">
        <v>117</v>
      </c>
      <c r="AX1649" t="s">
        <v>117</v>
      </c>
      <c r="AY1649" t="s">
        <v>117</v>
      </c>
      <c r="AZ1649" t="s">
        <v>117</v>
      </c>
      <c r="BA1649" t="s">
        <v>117</v>
      </c>
      <c r="BB1649" t="s">
        <v>117</v>
      </c>
      <c r="BD1649" t="s">
        <v>117</v>
      </c>
      <c r="BF1649" t="s">
        <v>117</v>
      </c>
      <c r="BG1649" t="s">
        <v>117</v>
      </c>
      <c r="BH1649" t="s">
        <v>117</v>
      </c>
      <c r="BI1649" t="s">
        <v>117</v>
      </c>
      <c r="BJ1649" t="s">
        <v>117</v>
      </c>
      <c r="BK1649" t="s">
        <v>117</v>
      </c>
      <c r="BL1649" t="s">
        <v>117</v>
      </c>
      <c r="BM1649" t="s">
        <v>117</v>
      </c>
      <c r="BN1649" t="s">
        <v>117</v>
      </c>
      <c r="BO1649" t="s">
        <v>117</v>
      </c>
      <c r="BP1649" t="s">
        <v>117</v>
      </c>
      <c r="BQ1649" t="s">
        <v>117</v>
      </c>
      <c r="BR1649" t="s">
        <v>117</v>
      </c>
      <c r="BS1649" t="s">
        <v>117</v>
      </c>
      <c r="BT1649" t="s">
        <v>117</v>
      </c>
      <c r="BU1649" t="s">
        <v>117</v>
      </c>
      <c r="BV1649" t="s">
        <v>115</v>
      </c>
      <c r="BW1649" t="s">
        <v>115</v>
      </c>
      <c r="BX1649" t="s">
        <v>117</v>
      </c>
      <c r="BY1649" t="s">
        <v>117</v>
      </c>
      <c r="BZ1649" t="s">
        <v>117</v>
      </c>
      <c r="CA1649" t="s">
        <v>117</v>
      </c>
      <c r="CB1649" t="s">
        <v>117</v>
      </c>
      <c r="CC1649" t="s">
        <v>117</v>
      </c>
      <c r="CD1649" t="s">
        <v>117</v>
      </c>
      <c r="CE1649" t="s">
        <v>117</v>
      </c>
      <c r="CF1649" t="s">
        <v>117</v>
      </c>
      <c r="CG1649" t="s">
        <v>117</v>
      </c>
      <c r="CH1649" t="s">
        <v>117</v>
      </c>
      <c r="CI1649" t="s">
        <v>117</v>
      </c>
      <c r="CJ1649" t="s">
        <v>117</v>
      </c>
      <c r="CK1649" t="s">
        <v>117</v>
      </c>
      <c r="CL1649" t="s">
        <v>117</v>
      </c>
      <c r="CM1649" t="s">
        <v>117</v>
      </c>
      <c r="CN1649" t="s">
        <v>117</v>
      </c>
      <c r="CO1649" t="s">
        <v>117</v>
      </c>
      <c r="CP1649" t="s">
        <v>117</v>
      </c>
      <c r="CQ1649" t="s">
        <v>117</v>
      </c>
      <c r="CR1649" t="s">
        <v>117</v>
      </c>
      <c r="CS1649" t="s">
        <v>117</v>
      </c>
      <c r="CT1649" t="s">
        <v>117</v>
      </c>
      <c r="CU1649" t="s">
        <v>117</v>
      </c>
      <c r="CV1649" t="s">
        <v>117</v>
      </c>
      <c r="CW1649" t="s">
        <v>117</v>
      </c>
    </row>
    <row r="1650" spans="1:101" x14ac:dyDescent="0.25">
      <c r="A1650" t="s">
        <v>207</v>
      </c>
      <c r="B1650">
        <v>284135</v>
      </c>
      <c r="C1650" t="s">
        <v>10719</v>
      </c>
      <c r="D1650" t="s">
        <v>102</v>
      </c>
      <c r="E1650" t="s">
        <v>10720</v>
      </c>
      <c r="F1650" t="s">
        <v>10720</v>
      </c>
      <c r="G1650" t="s">
        <v>10721</v>
      </c>
      <c r="H1650" t="s">
        <v>10722</v>
      </c>
      <c r="I1650" t="s">
        <v>213</v>
      </c>
      <c r="J1650" t="s">
        <v>214</v>
      </c>
      <c r="K1650" t="s">
        <v>134</v>
      </c>
      <c r="L1650">
        <v>10022</v>
      </c>
      <c r="M1650" t="s">
        <v>10723</v>
      </c>
      <c r="O1650">
        <v>0</v>
      </c>
      <c r="V1650" t="s">
        <v>114</v>
      </c>
      <c r="W1650" s="1">
        <v>42545</v>
      </c>
      <c r="Y1650" s="1">
        <v>43544</v>
      </c>
      <c r="Z1650" s="2">
        <v>43009</v>
      </c>
      <c r="AA1650" t="s">
        <v>10724</v>
      </c>
      <c r="AB1650" t="s">
        <v>117</v>
      </c>
      <c r="AC1650" t="s">
        <v>117</v>
      </c>
      <c r="AD1650" t="s">
        <v>117</v>
      </c>
      <c r="AG1650" t="s">
        <v>117</v>
      </c>
      <c r="AH1650" t="s">
        <v>115</v>
      </c>
      <c r="AI1650" t="s">
        <v>117</v>
      </c>
      <c r="AJ1650" t="s">
        <v>293</v>
      </c>
      <c r="AL1650" t="s">
        <v>119</v>
      </c>
      <c r="AM1650" t="s">
        <v>133</v>
      </c>
      <c r="AN1650" t="s">
        <v>134</v>
      </c>
      <c r="AO1650" t="s">
        <v>117</v>
      </c>
      <c r="AP1650" t="s">
        <v>117</v>
      </c>
      <c r="AQ1650" t="s">
        <v>115</v>
      </c>
      <c r="AR1650" t="s">
        <v>117</v>
      </c>
      <c r="AS1650" t="s">
        <v>117</v>
      </c>
      <c r="AT1650" t="s">
        <v>117</v>
      </c>
      <c r="AU1650" t="s">
        <v>117</v>
      </c>
      <c r="AV1650" t="s">
        <v>117</v>
      </c>
      <c r="AW1650" t="s">
        <v>117</v>
      </c>
      <c r="AX1650" t="s">
        <v>117</v>
      </c>
      <c r="AY1650" t="s">
        <v>117</v>
      </c>
      <c r="AZ1650" t="s">
        <v>117</v>
      </c>
      <c r="BA1650" t="s">
        <v>117</v>
      </c>
      <c r="BB1650" t="s">
        <v>117</v>
      </c>
      <c r="BD1650" t="s">
        <v>117</v>
      </c>
      <c r="BF1650" t="s">
        <v>117</v>
      </c>
      <c r="BG1650" t="s">
        <v>117</v>
      </c>
      <c r="BH1650" t="s">
        <v>117</v>
      </c>
      <c r="BI1650" t="s">
        <v>117</v>
      </c>
      <c r="BJ1650" t="s">
        <v>117</v>
      </c>
      <c r="BK1650" t="s">
        <v>117</v>
      </c>
      <c r="BL1650" t="s">
        <v>115</v>
      </c>
      <c r="BM1650" t="s">
        <v>117</v>
      </c>
      <c r="BN1650" t="s">
        <v>117</v>
      </c>
      <c r="BO1650" t="s">
        <v>117</v>
      </c>
      <c r="BP1650" t="s">
        <v>117</v>
      </c>
      <c r="BQ1650" t="s">
        <v>117</v>
      </c>
      <c r="BR1650" t="s">
        <v>117</v>
      </c>
      <c r="BS1650" t="s">
        <v>117</v>
      </c>
      <c r="BT1650" t="s">
        <v>117</v>
      </c>
      <c r="BU1650" t="s">
        <v>117</v>
      </c>
      <c r="BV1650" t="s">
        <v>115</v>
      </c>
      <c r="BW1650" t="s">
        <v>115</v>
      </c>
      <c r="BX1650" t="s">
        <v>117</v>
      </c>
      <c r="BY1650" t="s">
        <v>117</v>
      </c>
      <c r="BZ1650" t="s">
        <v>117</v>
      </c>
      <c r="CA1650" t="s">
        <v>117</v>
      </c>
      <c r="CB1650" t="s">
        <v>117</v>
      </c>
      <c r="CC1650" t="s">
        <v>117</v>
      </c>
      <c r="CD1650" t="s">
        <v>117</v>
      </c>
      <c r="CE1650" t="s">
        <v>117</v>
      </c>
      <c r="CF1650" t="s">
        <v>117</v>
      </c>
      <c r="CG1650" t="s">
        <v>117</v>
      </c>
      <c r="CH1650" t="s">
        <v>117</v>
      </c>
      <c r="CI1650" t="s">
        <v>117</v>
      </c>
      <c r="CJ1650" t="s">
        <v>117</v>
      </c>
      <c r="CK1650" t="s">
        <v>117</v>
      </c>
      <c r="CL1650" t="s">
        <v>117</v>
      </c>
      <c r="CM1650" t="s">
        <v>117</v>
      </c>
      <c r="CN1650" t="s">
        <v>117</v>
      </c>
      <c r="CO1650" t="s">
        <v>117</v>
      </c>
      <c r="CP1650" t="s">
        <v>117</v>
      </c>
      <c r="CQ1650" t="s">
        <v>117</v>
      </c>
      <c r="CR1650" t="s">
        <v>117</v>
      </c>
      <c r="CS1650" t="s">
        <v>117</v>
      </c>
      <c r="CT1650" t="s">
        <v>117</v>
      </c>
      <c r="CU1650" t="s">
        <v>117</v>
      </c>
      <c r="CV1650" t="s">
        <v>117</v>
      </c>
      <c r="CW1650" t="s">
        <v>117</v>
      </c>
    </row>
    <row r="1651" spans="1:101" x14ac:dyDescent="0.25">
      <c r="A1651" t="s">
        <v>167</v>
      </c>
      <c r="B1651">
        <v>284310</v>
      </c>
      <c r="C1651" t="s">
        <v>10725</v>
      </c>
      <c r="D1651" t="s">
        <v>102</v>
      </c>
      <c r="E1651" t="s">
        <v>10726</v>
      </c>
      <c r="F1651" t="s">
        <v>10726</v>
      </c>
      <c r="G1651" t="s">
        <v>10727</v>
      </c>
      <c r="I1651" t="s">
        <v>285</v>
      </c>
      <c r="J1651" t="s">
        <v>172</v>
      </c>
      <c r="K1651" t="s">
        <v>134</v>
      </c>
      <c r="L1651">
        <v>94025</v>
      </c>
      <c r="M1651" t="s">
        <v>10728</v>
      </c>
      <c r="O1651">
        <v>0</v>
      </c>
      <c r="V1651" t="s">
        <v>114</v>
      </c>
      <c r="W1651" s="1">
        <v>43535</v>
      </c>
      <c r="Y1651" s="1">
        <v>43535</v>
      </c>
      <c r="Z1651" s="2">
        <v>43009</v>
      </c>
      <c r="AA1651" t="s">
        <v>10729</v>
      </c>
      <c r="AB1651" t="s">
        <v>117</v>
      </c>
      <c r="AC1651" t="s">
        <v>117</v>
      </c>
      <c r="AD1651" t="s">
        <v>117</v>
      </c>
      <c r="AG1651" t="s">
        <v>117</v>
      </c>
      <c r="AH1651" t="s">
        <v>115</v>
      </c>
      <c r="AI1651" t="s">
        <v>117</v>
      </c>
      <c r="AJ1651" t="s">
        <v>293</v>
      </c>
      <c r="AL1651" t="s">
        <v>119</v>
      </c>
      <c r="AM1651" t="s">
        <v>133</v>
      </c>
      <c r="AN1651" t="s">
        <v>134</v>
      </c>
      <c r="AO1651" t="s">
        <v>117</v>
      </c>
      <c r="AP1651" t="s">
        <v>117</v>
      </c>
      <c r="AQ1651" t="s">
        <v>117</v>
      </c>
      <c r="AR1651" t="s">
        <v>117</v>
      </c>
      <c r="AS1651" t="s">
        <v>117</v>
      </c>
      <c r="AT1651" t="s">
        <v>117</v>
      </c>
      <c r="AU1651" t="s">
        <v>117</v>
      </c>
      <c r="AV1651" t="s">
        <v>117</v>
      </c>
      <c r="AW1651" t="s">
        <v>117</v>
      </c>
      <c r="AX1651" t="s">
        <v>117</v>
      </c>
      <c r="AY1651" t="s">
        <v>117</v>
      </c>
      <c r="AZ1651" t="s">
        <v>117</v>
      </c>
      <c r="BA1651" t="s">
        <v>117</v>
      </c>
      <c r="BB1651" t="s">
        <v>117</v>
      </c>
      <c r="BD1651" t="s">
        <v>117</v>
      </c>
      <c r="BF1651" t="s">
        <v>117</v>
      </c>
      <c r="BG1651" t="s">
        <v>117</v>
      </c>
      <c r="BH1651" t="s">
        <v>115</v>
      </c>
      <c r="BI1651" t="s">
        <v>117</v>
      </c>
      <c r="BJ1651" t="s">
        <v>117</v>
      </c>
      <c r="BK1651" t="s">
        <v>117</v>
      </c>
      <c r="BL1651" t="s">
        <v>117</v>
      </c>
      <c r="BM1651" t="s">
        <v>117</v>
      </c>
      <c r="BN1651" t="s">
        <v>117</v>
      </c>
      <c r="BO1651" t="s">
        <v>117</v>
      </c>
      <c r="BP1651" t="s">
        <v>117</v>
      </c>
      <c r="BQ1651" t="s">
        <v>117</v>
      </c>
      <c r="BR1651" t="s">
        <v>117</v>
      </c>
      <c r="BS1651" t="s">
        <v>117</v>
      </c>
      <c r="BT1651" t="s">
        <v>117</v>
      </c>
      <c r="BU1651" t="s">
        <v>117</v>
      </c>
      <c r="BV1651" t="s">
        <v>115</v>
      </c>
      <c r="BW1651" t="s">
        <v>115</v>
      </c>
      <c r="BX1651" t="s">
        <v>117</v>
      </c>
      <c r="BY1651" t="s">
        <v>117</v>
      </c>
      <c r="BZ1651" t="s">
        <v>117</v>
      </c>
      <c r="CA1651" t="s">
        <v>117</v>
      </c>
      <c r="CB1651" t="s">
        <v>117</v>
      </c>
      <c r="CC1651" t="s">
        <v>117</v>
      </c>
      <c r="CD1651" t="s">
        <v>117</v>
      </c>
      <c r="CE1651" t="s">
        <v>117</v>
      </c>
      <c r="CF1651" t="s">
        <v>117</v>
      </c>
      <c r="CG1651" t="s">
        <v>117</v>
      </c>
      <c r="CH1651" t="s">
        <v>117</v>
      </c>
      <c r="CI1651" t="s">
        <v>117</v>
      </c>
      <c r="CJ1651" t="s">
        <v>117</v>
      </c>
      <c r="CK1651" t="s">
        <v>117</v>
      </c>
      <c r="CL1651" t="s">
        <v>117</v>
      </c>
      <c r="CM1651" t="s">
        <v>117</v>
      </c>
      <c r="CN1651" t="s">
        <v>117</v>
      </c>
      <c r="CO1651" t="s">
        <v>117</v>
      </c>
      <c r="CP1651" t="s">
        <v>117</v>
      </c>
      <c r="CQ1651" t="s">
        <v>117</v>
      </c>
      <c r="CR1651" t="s">
        <v>117</v>
      </c>
      <c r="CS1651" t="s">
        <v>117</v>
      </c>
      <c r="CT1651" t="s">
        <v>117</v>
      </c>
      <c r="CU1651" t="s">
        <v>117</v>
      </c>
      <c r="CV1651" t="s">
        <v>117</v>
      </c>
      <c r="CW1651" t="s">
        <v>117</v>
      </c>
    </row>
    <row r="1652" spans="1:101" x14ac:dyDescent="0.25">
      <c r="A1652" t="s">
        <v>185</v>
      </c>
      <c r="B1652">
        <v>170594</v>
      </c>
      <c r="C1652" t="s">
        <v>10730</v>
      </c>
      <c r="D1652" t="s">
        <v>102</v>
      </c>
      <c r="E1652" t="s">
        <v>10731</v>
      </c>
      <c r="F1652" t="s">
        <v>10731</v>
      </c>
      <c r="G1652" t="s">
        <v>10732</v>
      </c>
      <c r="H1652" t="s">
        <v>5755</v>
      </c>
      <c r="I1652" t="s">
        <v>495</v>
      </c>
      <c r="J1652" t="s">
        <v>496</v>
      </c>
      <c r="K1652" t="s">
        <v>134</v>
      </c>
      <c r="L1652">
        <v>38103</v>
      </c>
      <c r="M1652" t="s">
        <v>10733</v>
      </c>
      <c r="O1652">
        <v>1</v>
      </c>
      <c r="V1652" t="s">
        <v>114</v>
      </c>
      <c r="W1652" s="1">
        <v>41704</v>
      </c>
      <c r="Y1652" s="1">
        <v>43677</v>
      </c>
      <c r="Z1652" s="2">
        <v>43009</v>
      </c>
      <c r="AA1652" t="s">
        <v>10734</v>
      </c>
      <c r="AB1652" t="s">
        <v>117</v>
      </c>
      <c r="AC1652" t="s">
        <v>117</v>
      </c>
      <c r="AD1652" t="s">
        <v>117</v>
      </c>
      <c r="AG1652" t="s">
        <v>117</v>
      </c>
      <c r="AH1652" t="s">
        <v>115</v>
      </c>
      <c r="AI1652" t="s">
        <v>117</v>
      </c>
      <c r="AJ1652" t="s">
        <v>132</v>
      </c>
      <c r="AL1652" t="s">
        <v>119</v>
      </c>
      <c r="AM1652" t="s">
        <v>133</v>
      </c>
      <c r="AN1652" t="s">
        <v>134</v>
      </c>
      <c r="AO1652" t="s">
        <v>115</v>
      </c>
      <c r="AP1652" t="s">
        <v>117</v>
      </c>
      <c r="AQ1652" t="s">
        <v>117</v>
      </c>
      <c r="AR1652" t="s">
        <v>117</v>
      </c>
      <c r="AS1652" t="s">
        <v>117</v>
      </c>
      <c r="AT1652" t="s">
        <v>117</v>
      </c>
      <c r="AU1652" t="s">
        <v>117</v>
      </c>
      <c r="AV1652" t="s">
        <v>117</v>
      </c>
      <c r="AW1652" t="s">
        <v>117</v>
      </c>
      <c r="AX1652" t="s">
        <v>117</v>
      </c>
      <c r="AY1652" t="s">
        <v>117</v>
      </c>
      <c r="AZ1652" t="s">
        <v>117</v>
      </c>
      <c r="BA1652" t="s">
        <v>117</v>
      </c>
      <c r="BB1652" t="s">
        <v>117</v>
      </c>
      <c r="BD1652" t="s">
        <v>115</v>
      </c>
      <c r="BE1652" t="s">
        <v>115</v>
      </c>
      <c r="BF1652" t="s">
        <v>117</v>
      </c>
      <c r="BG1652" t="s">
        <v>117</v>
      </c>
      <c r="BH1652" t="s">
        <v>115</v>
      </c>
      <c r="BI1652" t="s">
        <v>117</v>
      </c>
      <c r="BJ1652" t="s">
        <v>117</v>
      </c>
      <c r="BK1652" t="s">
        <v>117</v>
      </c>
      <c r="BL1652" t="s">
        <v>117</v>
      </c>
      <c r="BM1652" t="s">
        <v>117</v>
      </c>
      <c r="BN1652" t="s">
        <v>117</v>
      </c>
      <c r="BO1652" t="s">
        <v>117</v>
      </c>
      <c r="BP1652" t="s">
        <v>117</v>
      </c>
      <c r="BQ1652" t="s">
        <v>117</v>
      </c>
      <c r="BR1652" t="s">
        <v>117</v>
      </c>
      <c r="BS1652" t="s">
        <v>117</v>
      </c>
      <c r="BT1652" t="s">
        <v>117</v>
      </c>
      <c r="BU1652" t="s">
        <v>117</v>
      </c>
      <c r="BV1652" t="s">
        <v>115</v>
      </c>
      <c r="BW1652" t="s">
        <v>115</v>
      </c>
      <c r="BX1652" t="s">
        <v>117</v>
      </c>
      <c r="BY1652" t="s">
        <v>117</v>
      </c>
      <c r="BZ1652" t="s">
        <v>117</v>
      </c>
      <c r="CA1652" t="s">
        <v>117</v>
      </c>
      <c r="CB1652" t="s">
        <v>117</v>
      </c>
      <c r="CC1652" t="s">
        <v>117</v>
      </c>
      <c r="CD1652" t="s">
        <v>117</v>
      </c>
      <c r="CE1652" t="s">
        <v>117</v>
      </c>
      <c r="CF1652" t="s">
        <v>117</v>
      </c>
      <c r="CG1652" t="s">
        <v>117</v>
      </c>
      <c r="CH1652" t="s">
        <v>117</v>
      </c>
      <c r="CI1652" t="s">
        <v>117</v>
      </c>
      <c r="CJ1652" t="s">
        <v>117</v>
      </c>
      <c r="CK1652" t="s">
        <v>117</v>
      </c>
      <c r="CL1652" t="s">
        <v>117</v>
      </c>
      <c r="CM1652" t="s">
        <v>117</v>
      </c>
      <c r="CN1652" t="s">
        <v>117</v>
      </c>
      <c r="CO1652" t="s">
        <v>117</v>
      </c>
      <c r="CP1652" t="s">
        <v>117</v>
      </c>
      <c r="CQ1652" t="s">
        <v>117</v>
      </c>
      <c r="CR1652" t="s">
        <v>117</v>
      </c>
      <c r="CS1652" t="s">
        <v>117</v>
      </c>
      <c r="CT1652" t="s">
        <v>117</v>
      </c>
      <c r="CU1652" t="s">
        <v>117</v>
      </c>
      <c r="CV1652" t="s">
        <v>117</v>
      </c>
      <c r="CW1652" t="s">
        <v>117</v>
      </c>
    </row>
    <row r="1653" spans="1:101" x14ac:dyDescent="0.25">
      <c r="A1653" t="s">
        <v>100</v>
      </c>
      <c r="B1653">
        <v>164104</v>
      </c>
      <c r="C1653" t="s">
        <v>10735</v>
      </c>
      <c r="D1653" t="s">
        <v>102</v>
      </c>
      <c r="E1653" t="s">
        <v>10736</v>
      </c>
      <c r="F1653" t="s">
        <v>10737</v>
      </c>
      <c r="G1653" t="s">
        <v>10738</v>
      </c>
      <c r="I1653" t="s">
        <v>1587</v>
      </c>
      <c r="K1653" t="s">
        <v>1588</v>
      </c>
      <c r="L1653">
        <v>75009</v>
      </c>
      <c r="M1653" t="s">
        <v>10739</v>
      </c>
      <c r="O1653">
        <v>0</v>
      </c>
      <c r="V1653" t="s">
        <v>114</v>
      </c>
      <c r="W1653" s="1">
        <v>41038</v>
      </c>
      <c r="Y1653" s="1">
        <v>43637</v>
      </c>
      <c r="Z1653" s="2">
        <v>43009</v>
      </c>
      <c r="AA1653" t="s">
        <v>10740</v>
      </c>
      <c r="AB1653" t="s">
        <v>115</v>
      </c>
      <c r="AC1653" t="s">
        <v>117</v>
      </c>
      <c r="AD1653" t="s">
        <v>117</v>
      </c>
      <c r="AG1653" t="s">
        <v>115</v>
      </c>
      <c r="AH1653" t="s">
        <v>115</v>
      </c>
      <c r="AI1653" t="s">
        <v>117</v>
      </c>
      <c r="AJ1653" t="s">
        <v>118</v>
      </c>
      <c r="AL1653" t="s">
        <v>119</v>
      </c>
      <c r="AN1653" t="s">
        <v>1588</v>
      </c>
      <c r="AO1653" t="s">
        <v>117</v>
      </c>
      <c r="AP1653" t="s">
        <v>117</v>
      </c>
      <c r="AQ1653" t="s">
        <v>117</v>
      </c>
      <c r="AR1653" t="s">
        <v>117</v>
      </c>
      <c r="AS1653" t="s">
        <v>117</v>
      </c>
      <c r="AT1653" t="s">
        <v>117</v>
      </c>
      <c r="AU1653" t="s">
        <v>117</v>
      </c>
      <c r="AV1653" t="s">
        <v>117</v>
      </c>
      <c r="AW1653" t="s">
        <v>117</v>
      </c>
      <c r="AX1653" t="s">
        <v>117</v>
      </c>
      <c r="AY1653" t="s">
        <v>117</v>
      </c>
      <c r="AZ1653" t="s">
        <v>117</v>
      </c>
      <c r="BA1653" t="s">
        <v>117</v>
      </c>
      <c r="BB1653" t="s">
        <v>117</v>
      </c>
      <c r="BD1653" t="s">
        <v>117</v>
      </c>
      <c r="BF1653" t="s">
        <v>117</v>
      </c>
      <c r="BG1653" t="s">
        <v>117</v>
      </c>
      <c r="BH1653" t="s">
        <v>117</v>
      </c>
      <c r="BI1653" t="s">
        <v>117</v>
      </c>
      <c r="BJ1653" t="s">
        <v>117</v>
      </c>
      <c r="BK1653" t="s">
        <v>117</v>
      </c>
      <c r="BL1653" t="s">
        <v>117</v>
      </c>
      <c r="BM1653" t="s">
        <v>117</v>
      </c>
      <c r="BN1653" t="s">
        <v>117</v>
      </c>
      <c r="BO1653" t="s">
        <v>117</v>
      </c>
      <c r="BP1653" t="s">
        <v>117</v>
      </c>
      <c r="BQ1653" t="s">
        <v>117</v>
      </c>
      <c r="BR1653" t="s">
        <v>117</v>
      </c>
      <c r="BS1653" t="s">
        <v>117</v>
      </c>
      <c r="BT1653" t="s">
        <v>117</v>
      </c>
      <c r="BU1653" t="s">
        <v>117</v>
      </c>
      <c r="BV1653" t="s">
        <v>115</v>
      </c>
      <c r="BW1653" t="s">
        <v>115</v>
      </c>
      <c r="BX1653" t="s">
        <v>115</v>
      </c>
      <c r="BY1653" t="s">
        <v>117</v>
      </c>
      <c r="BZ1653" t="s">
        <v>117</v>
      </c>
      <c r="CA1653" t="s">
        <v>117</v>
      </c>
      <c r="CB1653" t="s">
        <v>117</v>
      </c>
      <c r="CC1653" t="s">
        <v>117</v>
      </c>
      <c r="CD1653" t="s">
        <v>117</v>
      </c>
      <c r="CE1653" t="s">
        <v>117</v>
      </c>
      <c r="CF1653" t="s">
        <v>117</v>
      </c>
      <c r="CG1653" t="s">
        <v>117</v>
      </c>
      <c r="CH1653" t="s">
        <v>117</v>
      </c>
      <c r="CI1653" t="s">
        <v>117</v>
      </c>
      <c r="CJ1653" t="s">
        <v>117</v>
      </c>
      <c r="CK1653" t="s">
        <v>117</v>
      </c>
      <c r="CL1653" t="s">
        <v>117</v>
      </c>
      <c r="CM1653" t="s">
        <v>117</v>
      </c>
      <c r="CN1653" t="s">
        <v>117</v>
      </c>
      <c r="CO1653" t="s">
        <v>117</v>
      </c>
      <c r="CP1653" t="s">
        <v>117</v>
      </c>
      <c r="CQ1653" t="s">
        <v>117</v>
      </c>
      <c r="CR1653" t="s">
        <v>117</v>
      </c>
      <c r="CS1653" t="s">
        <v>117</v>
      </c>
      <c r="CT1653" t="s">
        <v>117</v>
      </c>
      <c r="CU1653" t="s">
        <v>117</v>
      </c>
      <c r="CV1653" t="s">
        <v>117</v>
      </c>
      <c r="CW1653" t="s">
        <v>117</v>
      </c>
    </row>
    <row r="1654" spans="1:101" x14ac:dyDescent="0.25">
      <c r="A1654" t="s">
        <v>255</v>
      </c>
      <c r="B1654">
        <v>282000</v>
      </c>
      <c r="C1654" t="s">
        <v>10741</v>
      </c>
      <c r="D1654" t="s">
        <v>102</v>
      </c>
      <c r="E1654" t="s">
        <v>10742</v>
      </c>
      <c r="F1654" t="s">
        <v>10742</v>
      </c>
      <c r="G1654" t="s">
        <v>10743</v>
      </c>
      <c r="I1654" t="s">
        <v>7316</v>
      </c>
      <c r="J1654" t="s">
        <v>795</v>
      </c>
      <c r="K1654" t="s">
        <v>134</v>
      </c>
      <c r="L1654">
        <v>45227</v>
      </c>
      <c r="M1654" t="s">
        <v>10744</v>
      </c>
      <c r="O1654">
        <v>0</v>
      </c>
      <c r="V1654" t="s">
        <v>114</v>
      </c>
      <c r="W1654" s="1">
        <v>42320</v>
      </c>
      <c r="Y1654" s="1">
        <v>43523</v>
      </c>
      <c r="Z1654" s="2">
        <v>43009</v>
      </c>
      <c r="AA1654" t="s">
        <v>10745</v>
      </c>
      <c r="AB1654" t="s">
        <v>117</v>
      </c>
      <c r="AC1654" t="s">
        <v>117</v>
      </c>
      <c r="AD1654" t="s">
        <v>117</v>
      </c>
      <c r="AG1654" t="s">
        <v>117</v>
      </c>
      <c r="AH1654" t="s">
        <v>115</v>
      </c>
      <c r="AI1654" t="s">
        <v>117</v>
      </c>
      <c r="AJ1654" t="s">
        <v>132</v>
      </c>
      <c r="AL1654" t="s">
        <v>119</v>
      </c>
      <c r="AM1654" t="s">
        <v>795</v>
      </c>
      <c r="AN1654" t="s">
        <v>134</v>
      </c>
      <c r="AO1654" t="s">
        <v>117</v>
      </c>
      <c r="AP1654" t="s">
        <v>117</v>
      </c>
      <c r="AQ1654" t="s">
        <v>117</v>
      </c>
      <c r="AR1654" t="s">
        <v>117</v>
      </c>
      <c r="AS1654" t="s">
        <v>117</v>
      </c>
      <c r="AT1654" t="s">
        <v>117</v>
      </c>
      <c r="AU1654" t="s">
        <v>117</v>
      </c>
      <c r="AV1654" t="s">
        <v>117</v>
      </c>
      <c r="AW1654" t="s">
        <v>117</v>
      </c>
      <c r="AX1654" t="s">
        <v>117</v>
      </c>
      <c r="AY1654" t="s">
        <v>117</v>
      </c>
      <c r="AZ1654" t="s">
        <v>117</v>
      </c>
      <c r="BA1654" t="s">
        <v>117</v>
      </c>
      <c r="BB1654" t="s">
        <v>117</v>
      </c>
      <c r="BD1654" t="s">
        <v>117</v>
      </c>
      <c r="BF1654" t="s">
        <v>117</v>
      </c>
      <c r="BG1654" t="s">
        <v>117</v>
      </c>
      <c r="BH1654" t="s">
        <v>115</v>
      </c>
      <c r="BI1654" t="s">
        <v>117</v>
      </c>
      <c r="BJ1654" t="s">
        <v>117</v>
      </c>
      <c r="BK1654" t="s">
        <v>117</v>
      </c>
      <c r="BL1654" t="s">
        <v>117</v>
      </c>
      <c r="BM1654" t="s">
        <v>117</v>
      </c>
      <c r="BN1654" t="s">
        <v>117</v>
      </c>
      <c r="BO1654" t="s">
        <v>117</v>
      </c>
      <c r="BP1654" t="s">
        <v>117</v>
      </c>
      <c r="BQ1654" t="s">
        <v>117</v>
      </c>
      <c r="BR1654" t="s">
        <v>117</v>
      </c>
      <c r="BS1654" t="s">
        <v>117</v>
      </c>
      <c r="BT1654" t="s">
        <v>117</v>
      </c>
      <c r="BU1654" t="s">
        <v>117</v>
      </c>
      <c r="BV1654" t="s">
        <v>117</v>
      </c>
      <c r="BW1654" t="s">
        <v>115</v>
      </c>
      <c r="BX1654" t="s">
        <v>117</v>
      </c>
      <c r="BY1654" t="s">
        <v>117</v>
      </c>
      <c r="BZ1654" t="s">
        <v>117</v>
      </c>
      <c r="CA1654" t="s">
        <v>117</v>
      </c>
      <c r="CB1654" t="s">
        <v>117</v>
      </c>
      <c r="CC1654" t="s">
        <v>117</v>
      </c>
      <c r="CD1654" t="s">
        <v>117</v>
      </c>
      <c r="CE1654" t="s">
        <v>117</v>
      </c>
      <c r="CF1654" t="s">
        <v>117</v>
      </c>
      <c r="CG1654" t="s">
        <v>117</v>
      </c>
      <c r="CH1654" t="s">
        <v>117</v>
      </c>
      <c r="CI1654" t="s">
        <v>117</v>
      </c>
      <c r="CJ1654" t="s">
        <v>117</v>
      </c>
      <c r="CK1654" t="s">
        <v>117</v>
      </c>
      <c r="CL1654" t="s">
        <v>117</v>
      </c>
      <c r="CM1654" t="s">
        <v>117</v>
      </c>
      <c r="CN1654" t="s">
        <v>117</v>
      </c>
      <c r="CO1654" t="s">
        <v>117</v>
      </c>
      <c r="CP1654" t="s">
        <v>117</v>
      </c>
      <c r="CQ1654" t="s">
        <v>117</v>
      </c>
      <c r="CR1654" t="s">
        <v>117</v>
      </c>
      <c r="CS1654" t="s">
        <v>117</v>
      </c>
      <c r="CT1654" t="s">
        <v>117</v>
      </c>
      <c r="CU1654" t="s">
        <v>117</v>
      </c>
      <c r="CV1654" t="s">
        <v>117</v>
      </c>
      <c r="CW1654" t="s">
        <v>117</v>
      </c>
    </row>
    <row r="1655" spans="1:101" x14ac:dyDescent="0.25">
      <c r="A1655" t="s">
        <v>255</v>
      </c>
      <c r="B1655">
        <v>174736</v>
      </c>
      <c r="C1655" t="s">
        <v>10746</v>
      </c>
      <c r="D1655" t="s">
        <v>102</v>
      </c>
      <c r="E1655" t="s">
        <v>10747</v>
      </c>
      <c r="F1655" t="s">
        <v>10747</v>
      </c>
      <c r="G1655" t="s">
        <v>10748</v>
      </c>
      <c r="I1655" t="s">
        <v>10749</v>
      </c>
      <c r="J1655" t="s">
        <v>423</v>
      </c>
      <c r="K1655" t="s">
        <v>134</v>
      </c>
      <c r="L1655">
        <v>60440</v>
      </c>
      <c r="M1655">
        <v>3146308066</v>
      </c>
      <c r="O1655">
        <v>0</v>
      </c>
      <c r="V1655" t="s">
        <v>114</v>
      </c>
      <c r="W1655" s="1">
        <v>42300</v>
      </c>
      <c r="Y1655" s="1">
        <v>43557</v>
      </c>
      <c r="Z1655" s="2">
        <v>43009</v>
      </c>
      <c r="AA1655" t="s">
        <v>10750</v>
      </c>
      <c r="AB1655" t="s">
        <v>117</v>
      </c>
      <c r="AC1655" t="s">
        <v>117</v>
      </c>
      <c r="AD1655" t="s">
        <v>117</v>
      </c>
      <c r="AG1655" t="s">
        <v>115</v>
      </c>
      <c r="AH1655" t="s">
        <v>117</v>
      </c>
      <c r="AI1655" t="s">
        <v>117</v>
      </c>
      <c r="AJ1655" t="s">
        <v>132</v>
      </c>
      <c r="AL1655" t="s">
        <v>119</v>
      </c>
      <c r="AM1655" t="s">
        <v>133</v>
      </c>
      <c r="AN1655" t="s">
        <v>134</v>
      </c>
      <c r="AO1655" t="s">
        <v>117</v>
      </c>
      <c r="AP1655" t="s">
        <v>117</v>
      </c>
      <c r="AQ1655" t="s">
        <v>117</v>
      </c>
      <c r="AR1655" t="s">
        <v>117</v>
      </c>
      <c r="AS1655" t="s">
        <v>117</v>
      </c>
      <c r="AT1655" t="s">
        <v>117</v>
      </c>
      <c r="AU1655" t="s">
        <v>117</v>
      </c>
      <c r="AV1655" t="s">
        <v>117</v>
      </c>
      <c r="AW1655" t="s">
        <v>117</v>
      </c>
      <c r="AX1655" t="s">
        <v>117</v>
      </c>
      <c r="AY1655" t="s">
        <v>117</v>
      </c>
      <c r="AZ1655" t="s">
        <v>117</v>
      </c>
      <c r="BA1655" t="s">
        <v>117</v>
      </c>
      <c r="BB1655" t="s">
        <v>117</v>
      </c>
      <c r="BD1655" t="s">
        <v>117</v>
      </c>
      <c r="BF1655" t="s">
        <v>117</v>
      </c>
      <c r="BG1655" t="s">
        <v>117</v>
      </c>
      <c r="BH1655" t="s">
        <v>117</v>
      </c>
      <c r="BI1655" t="s">
        <v>117</v>
      </c>
      <c r="BJ1655" t="s">
        <v>117</v>
      </c>
      <c r="BK1655" t="s">
        <v>117</v>
      </c>
      <c r="BL1655" t="s">
        <v>117</v>
      </c>
      <c r="BM1655" t="s">
        <v>117</v>
      </c>
      <c r="BN1655" t="s">
        <v>117</v>
      </c>
      <c r="BO1655" t="s">
        <v>117</v>
      </c>
      <c r="BP1655" t="s">
        <v>117</v>
      </c>
      <c r="BQ1655" t="s">
        <v>117</v>
      </c>
      <c r="BR1655" t="s">
        <v>117</v>
      </c>
      <c r="BS1655" t="s">
        <v>117</v>
      </c>
      <c r="BT1655" t="s">
        <v>117</v>
      </c>
      <c r="BU1655" t="s">
        <v>117</v>
      </c>
      <c r="BV1655" t="s">
        <v>117</v>
      </c>
      <c r="BW1655" t="s">
        <v>115</v>
      </c>
      <c r="BX1655" t="s">
        <v>117</v>
      </c>
      <c r="BY1655" t="s">
        <v>117</v>
      </c>
      <c r="BZ1655" t="s">
        <v>117</v>
      </c>
      <c r="CA1655" t="s">
        <v>117</v>
      </c>
      <c r="CB1655" t="s">
        <v>117</v>
      </c>
      <c r="CC1655" t="s">
        <v>117</v>
      </c>
      <c r="CD1655" t="s">
        <v>117</v>
      </c>
      <c r="CE1655" t="s">
        <v>117</v>
      </c>
      <c r="CF1655" t="s">
        <v>117</v>
      </c>
      <c r="CG1655" t="s">
        <v>117</v>
      </c>
      <c r="CH1655" t="s">
        <v>117</v>
      </c>
      <c r="CI1655" t="s">
        <v>117</v>
      </c>
      <c r="CJ1655" t="s">
        <v>117</v>
      </c>
      <c r="CK1655" t="s">
        <v>117</v>
      </c>
      <c r="CL1655" t="s">
        <v>117</v>
      </c>
      <c r="CM1655" t="s">
        <v>117</v>
      </c>
      <c r="CN1655" t="s">
        <v>117</v>
      </c>
      <c r="CO1655" t="s">
        <v>117</v>
      </c>
      <c r="CP1655" t="s">
        <v>117</v>
      </c>
      <c r="CQ1655" t="s">
        <v>117</v>
      </c>
      <c r="CR1655" t="s">
        <v>117</v>
      </c>
      <c r="CS1655" t="s">
        <v>117</v>
      </c>
      <c r="CT1655" t="s">
        <v>117</v>
      </c>
      <c r="CU1655" t="s">
        <v>117</v>
      </c>
      <c r="CV1655" t="s">
        <v>117</v>
      </c>
      <c r="CW1655" t="s">
        <v>117</v>
      </c>
    </row>
    <row r="1656" spans="1:101" x14ac:dyDescent="0.25">
      <c r="A1656" t="s">
        <v>100</v>
      </c>
      <c r="B1656">
        <v>163898</v>
      </c>
      <c r="C1656" t="s">
        <v>10751</v>
      </c>
      <c r="D1656" t="s">
        <v>102</v>
      </c>
      <c r="E1656" t="s">
        <v>10752</v>
      </c>
      <c r="F1656" t="s">
        <v>10752</v>
      </c>
      <c r="G1656" t="s">
        <v>10753</v>
      </c>
      <c r="H1656" t="s">
        <v>10754</v>
      </c>
      <c r="I1656" t="s">
        <v>2571</v>
      </c>
      <c r="K1656" t="s">
        <v>2572</v>
      </c>
      <c r="M1656" t="s">
        <v>10755</v>
      </c>
      <c r="N1656" t="s">
        <v>10756</v>
      </c>
      <c r="O1656">
        <v>0</v>
      </c>
      <c r="V1656" t="s">
        <v>114</v>
      </c>
      <c r="W1656" s="1">
        <v>41003</v>
      </c>
      <c r="Y1656" s="1">
        <v>43545</v>
      </c>
      <c r="Z1656" s="2">
        <v>43009</v>
      </c>
      <c r="AA1656" t="s">
        <v>10757</v>
      </c>
      <c r="AB1656" t="s">
        <v>117</v>
      </c>
      <c r="AC1656" t="s">
        <v>117</v>
      </c>
      <c r="AD1656" t="s">
        <v>117</v>
      </c>
      <c r="AG1656" t="s">
        <v>117</v>
      </c>
      <c r="AH1656" t="s">
        <v>115</v>
      </c>
      <c r="AI1656" t="s">
        <v>117</v>
      </c>
      <c r="AJ1656" t="s">
        <v>118</v>
      </c>
      <c r="AL1656" t="s">
        <v>119</v>
      </c>
      <c r="AN1656" t="s">
        <v>1471</v>
      </c>
      <c r="AO1656" t="s">
        <v>117</v>
      </c>
      <c r="AP1656" t="s">
        <v>117</v>
      </c>
      <c r="AQ1656" t="s">
        <v>117</v>
      </c>
      <c r="AR1656" t="s">
        <v>117</v>
      </c>
      <c r="AS1656" t="s">
        <v>117</v>
      </c>
      <c r="AT1656" t="s">
        <v>117</v>
      </c>
      <c r="AU1656" t="s">
        <v>117</v>
      </c>
      <c r="AV1656" t="s">
        <v>117</v>
      </c>
      <c r="AW1656" t="s">
        <v>117</v>
      </c>
      <c r="AX1656" t="s">
        <v>117</v>
      </c>
      <c r="AY1656" t="s">
        <v>117</v>
      </c>
      <c r="AZ1656" t="s">
        <v>117</v>
      </c>
      <c r="BA1656" t="s">
        <v>117</v>
      </c>
      <c r="BB1656" t="s">
        <v>117</v>
      </c>
      <c r="BD1656" t="s">
        <v>117</v>
      </c>
      <c r="BF1656" t="s">
        <v>117</v>
      </c>
      <c r="BG1656" t="s">
        <v>117</v>
      </c>
      <c r="BH1656" t="s">
        <v>117</v>
      </c>
      <c r="BI1656" t="s">
        <v>117</v>
      </c>
      <c r="BJ1656" t="s">
        <v>117</v>
      </c>
      <c r="BK1656" t="s">
        <v>117</v>
      </c>
      <c r="BL1656" t="s">
        <v>117</v>
      </c>
      <c r="BM1656" t="s">
        <v>117</v>
      </c>
      <c r="BN1656" t="s">
        <v>117</v>
      </c>
      <c r="BO1656" t="s">
        <v>117</v>
      </c>
      <c r="BP1656" t="s">
        <v>117</v>
      </c>
      <c r="BQ1656" t="s">
        <v>117</v>
      </c>
      <c r="BR1656" t="s">
        <v>117</v>
      </c>
      <c r="BS1656" t="s">
        <v>117</v>
      </c>
      <c r="BT1656" t="s">
        <v>117</v>
      </c>
      <c r="BU1656" t="s">
        <v>117</v>
      </c>
      <c r="BV1656" t="s">
        <v>117</v>
      </c>
      <c r="BW1656" t="s">
        <v>115</v>
      </c>
      <c r="BX1656" t="s">
        <v>117</v>
      </c>
      <c r="BY1656" t="s">
        <v>117</v>
      </c>
      <c r="BZ1656" t="s">
        <v>117</v>
      </c>
      <c r="CA1656" t="s">
        <v>117</v>
      </c>
      <c r="CB1656" t="s">
        <v>117</v>
      </c>
      <c r="CC1656" t="s">
        <v>117</v>
      </c>
      <c r="CD1656" t="s">
        <v>117</v>
      </c>
      <c r="CE1656" t="s">
        <v>117</v>
      </c>
      <c r="CF1656" t="s">
        <v>117</v>
      </c>
      <c r="CG1656" t="s">
        <v>117</v>
      </c>
      <c r="CH1656" t="s">
        <v>117</v>
      </c>
      <c r="CI1656" t="s">
        <v>117</v>
      </c>
      <c r="CJ1656" t="s">
        <v>117</v>
      </c>
      <c r="CK1656" t="s">
        <v>117</v>
      </c>
      <c r="CL1656" t="s">
        <v>117</v>
      </c>
      <c r="CM1656" t="s">
        <v>117</v>
      </c>
      <c r="CN1656" t="s">
        <v>117</v>
      </c>
      <c r="CO1656" t="s">
        <v>117</v>
      </c>
      <c r="CP1656" t="s">
        <v>117</v>
      </c>
      <c r="CQ1656" t="s">
        <v>117</v>
      </c>
      <c r="CR1656" t="s">
        <v>117</v>
      </c>
      <c r="CS1656" t="s">
        <v>117</v>
      </c>
      <c r="CT1656" t="s">
        <v>117</v>
      </c>
      <c r="CU1656" t="s">
        <v>117</v>
      </c>
      <c r="CV1656" t="s">
        <v>117</v>
      </c>
      <c r="CW1656" t="s">
        <v>117</v>
      </c>
    </row>
    <row r="1657" spans="1:101" x14ac:dyDescent="0.25">
      <c r="A1657" t="s">
        <v>100</v>
      </c>
      <c r="B1657">
        <v>305151</v>
      </c>
      <c r="C1657" t="s">
        <v>10758</v>
      </c>
      <c r="D1657" t="s">
        <v>102</v>
      </c>
      <c r="E1657" t="s">
        <v>10759</v>
      </c>
      <c r="F1657" t="s">
        <v>10760</v>
      </c>
      <c r="G1657" t="s">
        <v>6444</v>
      </c>
      <c r="I1657" t="s">
        <v>242</v>
      </c>
      <c r="K1657" t="s">
        <v>243</v>
      </c>
      <c r="L1657" t="s">
        <v>6445</v>
      </c>
      <c r="M1657">
        <v>442038298500</v>
      </c>
      <c r="O1657">
        <v>0</v>
      </c>
      <c r="V1657" t="s">
        <v>114</v>
      </c>
      <c r="W1657" s="1">
        <v>43684</v>
      </c>
      <c r="Y1657" s="1">
        <v>43684</v>
      </c>
      <c r="Z1657" s="2">
        <v>43009</v>
      </c>
      <c r="AA1657" t="s">
        <v>10761</v>
      </c>
      <c r="AB1657" t="s">
        <v>117</v>
      </c>
      <c r="AC1657" t="s">
        <v>117</v>
      </c>
      <c r="AD1657" t="s">
        <v>117</v>
      </c>
      <c r="AF1657" t="s">
        <v>10762</v>
      </c>
      <c r="AG1657" t="s">
        <v>117</v>
      </c>
      <c r="AH1657" t="s">
        <v>115</v>
      </c>
      <c r="AI1657" t="s">
        <v>117</v>
      </c>
      <c r="AJ1657" t="s">
        <v>300</v>
      </c>
      <c r="AL1657" t="s">
        <v>119</v>
      </c>
      <c r="AN1657" t="s">
        <v>243</v>
      </c>
      <c r="AO1657" t="s">
        <v>117</v>
      </c>
      <c r="AP1657" t="s">
        <v>117</v>
      </c>
      <c r="AQ1657" t="s">
        <v>117</v>
      </c>
      <c r="AR1657" t="s">
        <v>117</v>
      </c>
      <c r="AS1657" t="s">
        <v>117</v>
      </c>
      <c r="AT1657" t="s">
        <v>117</v>
      </c>
      <c r="AU1657" t="s">
        <v>117</v>
      </c>
      <c r="AV1657" t="s">
        <v>117</v>
      </c>
      <c r="AW1657" t="s">
        <v>117</v>
      </c>
      <c r="AX1657" t="s">
        <v>117</v>
      </c>
      <c r="AY1657" t="s">
        <v>117</v>
      </c>
      <c r="AZ1657" t="s">
        <v>117</v>
      </c>
      <c r="BA1657" t="s">
        <v>117</v>
      </c>
      <c r="BB1657" t="s">
        <v>117</v>
      </c>
      <c r="BD1657" t="s">
        <v>117</v>
      </c>
      <c r="BF1657" t="s">
        <v>117</v>
      </c>
      <c r="BG1657" t="s">
        <v>117</v>
      </c>
      <c r="BH1657" t="s">
        <v>117</v>
      </c>
      <c r="BI1657" t="s">
        <v>117</v>
      </c>
      <c r="BJ1657" t="s">
        <v>117</v>
      </c>
      <c r="BK1657" t="s">
        <v>117</v>
      </c>
      <c r="BL1657" t="s">
        <v>117</v>
      </c>
      <c r="BM1657" t="s">
        <v>117</v>
      </c>
      <c r="BN1657" t="s">
        <v>117</v>
      </c>
      <c r="BO1657" t="s">
        <v>117</v>
      </c>
      <c r="BP1657" t="s">
        <v>117</v>
      </c>
      <c r="BQ1657" t="s">
        <v>117</v>
      </c>
      <c r="BR1657" t="s">
        <v>117</v>
      </c>
      <c r="BS1657" t="s">
        <v>117</v>
      </c>
      <c r="BT1657" t="s">
        <v>117</v>
      </c>
      <c r="BU1657" t="s">
        <v>117</v>
      </c>
      <c r="BV1657" t="s">
        <v>117</v>
      </c>
      <c r="BW1657" t="s">
        <v>115</v>
      </c>
      <c r="BX1657" t="s">
        <v>117</v>
      </c>
      <c r="BY1657" t="s">
        <v>117</v>
      </c>
      <c r="BZ1657" t="s">
        <v>117</v>
      </c>
      <c r="CA1657" t="s">
        <v>117</v>
      </c>
      <c r="CB1657" t="s">
        <v>117</v>
      </c>
      <c r="CC1657" t="s">
        <v>117</v>
      </c>
      <c r="CD1657" t="s">
        <v>117</v>
      </c>
      <c r="CE1657" t="s">
        <v>117</v>
      </c>
      <c r="CF1657" t="s">
        <v>117</v>
      </c>
      <c r="CG1657" t="s">
        <v>117</v>
      </c>
      <c r="CH1657" t="s">
        <v>117</v>
      </c>
      <c r="CI1657" t="s">
        <v>117</v>
      </c>
      <c r="CJ1657" t="s">
        <v>117</v>
      </c>
      <c r="CK1657" t="s">
        <v>117</v>
      </c>
      <c r="CL1657" t="s">
        <v>117</v>
      </c>
      <c r="CM1657" t="s">
        <v>117</v>
      </c>
      <c r="CN1657" t="s">
        <v>117</v>
      </c>
      <c r="CO1657" t="s">
        <v>117</v>
      </c>
      <c r="CP1657" t="s">
        <v>117</v>
      </c>
      <c r="CQ1657" t="s">
        <v>117</v>
      </c>
      <c r="CR1657" t="s">
        <v>117</v>
      </c>
      <c r="CS1657" t="s">
        <v>117</v>
      </c>
      <c r="CT1657" t="s">
        <v>117</v>
      </c>
      <c r="CU1657" t="s">
        <v>117</v>
      </c>
      <c r="CV1657" t="s">
        <v>117</v>
      </c>
      <c r="CW1657" t="s">
        <v>117</v>
      </c>
    </row>
    <row r="1658" spans="1:101" x14ac:dyDescent="0.25">
      <c r="A1658" t="s">
        <v>100</v>
      </c>
      <c r="B1658">
        <v>160885</v>
      </c>
      <c r="C1658" t="s">
        <v>10763</v>
      </c>
      <c r="D1658" t="s">
        <v>102</v>
      </c>
      <c r="E1658" t="s">
        <v>10764</v>
      </c>
      <c r="F1658" t="s">
        <v>10764</v>
      </c>
      <c r="G1658" t="s">
        <v>10765</v>
      </c>
      <c r="I1658" t="s">
        <v>242</v>
      </c>
      <c r="K1658" t="s">
        <v>243</v>
      </c>
      <c r="L1658" t="s">
        <v>10766</v>
      </c>
      <c r="M1658" t="s">
        <v>10767</v>
      </c>
      <c r="N1658" t="s">
        <v>10768</v>
      </c>
      <c r="O1658">
        <v>0</v>
      </c>
      <c r="V1658" t="s">
        <v>114</v>
      </c>
      <c r="W1658" s="1">
        <v>41001</v>
      </c>
      <c r="Y1658" s="1">
        <v>43614</v>
      </c>
      <c r="Z1658" s="2">
        <v>43009</v>
      </c>
      <c r="AA1658" t="s">
        <v>10769</v>
      </c>
      <c r="AB1658" t="s">
        <v>115</v>
      </c>
      <c r="AC1658" t="s">
        <v>117</v>
      </c>
      <c r="AD1658" t="s">
        <v>117</v>
      </c>
      <c r="AF1658" t="s">
        <v>10770</v>
      </c>
      <c r="AG1658" t="s">
        <v>117</v>
      </c>
      <c r="AH1658" t="s">
        <v>115</v>
      </c>
      <c r="AI1658" t="s">
        <v>117</v>
      </c>
      <c r="AJ1658" t="s">
        <v>300</v>
      </c>
      <c r="AL1658" t="s">
        <v>5635</v>
      </c>
      <c r="AN1658" t="s">
        <v>243</v>
      </c>
      <c r="AO1658" t="s">
        <v>117</v>
      </c>
      <c r="AP1658" t="s">
        <v>117</v>
      </c>
      <c r="AQ1658" t="s">
        <v>115</v>
      </c>
      <c r="AR1658" t="s">
        <v>117</v>
      </c>
      <c r="AS1658" t="s">
        <v>117</v>
      </c>
      <c r="AT1658" t="s">
        <v>117</v>
      </c>
      <c r="AU1658" t="s">
        <v>117</v>
      </c>
      <c r="AV1658" t="s">
        <v>117</v>
      </c>
      <c r="AW1658" t="s">
        <v>117</v>
      </c>
      <c r="AX1658" t="s">
        <v>117</v>
      </c>
      <c r="AY1658" t="s">
        <v>117</v>
      </c>
      <c r="AZ1658" t="s">
        <v>117</v>
      </c>
      <c r="BA1658" t="s">
        <v>117</v>
      </c>
      <c r="BB1658" t="s">
        <v>117</v>
      </c>
      <c r="BD1658" t="s">
        <v>117</v>
      </c>
      <c r="BF1658" t="s">
        <v>117</v>
      </c>
      <c r="BG1658" t="s">
        <v>117</v>
      </c>
      <c r="BH1658" t="s">
        <v>115</v>
      </c>
      <c r="BI1658" t="s">
        <v>117</v>
      </c>
      <c r="BJ1658" t="s">
        <v>117</v>
      </c>
      <c r="BK1658" t="s">
        <v>117</v>
      </c>
      <c r="BL1658" t="s">
        <v>115</v>
      </c>
      <c r="BM1658" t="s">
        <v>117</v>
      </c>
      <c r="BN1658" t="s">
        <v>117</v>
      </c>
      <c r="BO1658" t="s">
        <v>117</v>
      </c>
      <c r="BP1658" t="s">
        <v>117</v>
      </c>
      <c r="BQ1658" t="s">
        <v>117</v>
      </c>
      <c r="BR1658" t="s">
        <v>117</v>
      </c>
      <c r="BS1658" t="s">
        <v>117</v>
      </c>
      <c r="BT1658" t="s">
        <v>117</v>
      </c>
      <c r="BU1658" t="s">
        <v>117</v>
      </c>
      <c r="BV1658" t="s">
        <v>115</v>
      </c>
      <c r="BW1658" t="s">
        <v>115</v>
      </c>
      <c r="BX1658" t="s">
        <v>117</v>
      </c>
      <c r="BY1658" t="s">
        <v>117</v>
      </c>
      <c r="BZ1658" t="s">
        <v>117</v>
      </c>
      <c r="CA1658" t="s">
        <v>117</v>
      </c>
      <c r="CB1658" t="s">
        <v>117</v>
      </c>
      <c r="CC1658" t="s">
        <v>117</v>
      </c>
      <c r="CD1658" t="s">
        <v>117</v>
      </c>
      <c r="CE1658" t="s">
        <v>117</v>
      </c>
      <c r="CF1658" t="s">
        <v>117</v>
      </c>
      <c r="CG1658" t="s">
        <v>117</v>
      </c>
      <c r="CH1658" t="s">
        <v>117</v>
      </c>
      <c r="CI1658" t="s">
        <v>117</v>
      </c>
      <c r="CJ1658" t="s">
        <v>117</v>
      </c>
      <c r="CK1658" t="s">
        <v>117</v>
      </c>
      <c r="CL1658" t="s">
        <v>117</v>
      </c>
      <c r="CM1658" t="s">
        <v>117</v>
      </c>
      <c r="CN1658" t="s">
        <v>117</v>
      </c>
      <c r="CO1658" t="s">
        <v>117</v>
      </c>
      <c r="CP1658" t="s">
        <v>117</v>
      </c>
      <c r="CQ1658" t="s">
        <v>117</v>
      </c>
      <c r="CR1658" t="s">
        <v>117</v>
      </c>
      <c r="CS1658" t="s">
        <v>117</v>
      </c>
      <c r="CT1658" t="s">
        <v>117</v>
      </c>
      <c r="CU1658" t="s">
        <v>117</v>
      </c>
      <c r="CV1658" t="s">
        <v>117</v>
      </c>
      <c r="CW1658" t="s">
        <v>117</v>
      </c>
    </row>
    <row r="1659" spans="1:101" x14ac:dyDescent="0.25">
      <c r="A1659" t="s">
        <v>100</v>
      </c>
      <c r="B1659">
        <v>164564</v>
      </c>
      <c r="C1659" t="s">
        <v>10771</v>
      </c>
      <c r="D1659" t="s">
        <v>102</v>
      </c>
      <c r="E1659" t="s">
        <v>10772</v>
      </c>
      <c r="F1659" t="s">
        <v>10772</v>
      </c>
      <c r="G1659" t="s">
        <v>10773</v>
      </c>
      <c r="H1659" t="s">
        <v>2515</v>
      </c>
      <c r="I1659" t="s">
        <v>889</v>
      </c>
      <c r="K1659" t="s">
        <v>113</v>
      </c>
      <c r="M1659">
        <f>852-2616-2900</f>
        <v>-4664</v>
      </c>
      <c r="N1659">
        <f>852-2616-2930</f>
        <v>-4694</v>
      </c>
      <c r="O1659">
        <v>0</v>
      </c>
      <c r="V1659" t="s">
        <v>114</v>
      </c>
      <c r="W1659" s="1">
        <v>41099</v>
      </c>
      <c r="Y1659" s="1">
        <v>43555</v>
      </c>
      <c r="Z1659" s="2">
        <v>43009</v>
      </c>
      <c r="AB1659" t="s">
        <v>115</v>
      </c>
      <c r="AC1659" t="s">
        <v>117</v>
      </c>
      <c r="AD1659" t="s">
        <v>117</v>
      </c>
      <c r="AF1659" t="s">
        <v>10774</v>
      </c>
      <c r="AG1659" t="s">
        <v>117</v>
      </c>
      <c r="AH1659" t="s">
        <v>115</v>
      </c>
      <c r="AI1659" t="s">
        <v>117</v>
      </c>
      <c r="AJ1659" t="s">
        <v>118</v>
      </c>
      <c r="AL1659" t="s">
        <v>119</v>
      </c>
      <c r="AN1659" t="s">
        <v>113</v>
      </c>
      <c r="AO1659" t="s">
        <v>117</v>
      </c>
      <c r="AP1659" t="s">
        <v>117</v>
      </c>
      <c r="AQ1659" t="s">
        <v>115</v>
      </c>
      <c r="AR1659" t="s">
        <v>117</v>
      </c>
      <c r="AS1659" t="s">
        <v>117</v>
      </c>
      <c r="AT1659" t="s">
        <v>117</v>
      </c>
      <c r="AU1659" t="s">
        <v>117</v>
      </c>
      <c r="AV1659" t="s">
        <v>117</v>
      </c>
      <c r="AW1659" t="s">
        <v>117</v>
      </c>
      <c r="AX1659" t="s">
        <v>117</v>
      </c>
      <c r="AY1659" t="s">
        <v>117</v>
      </c>
      <c r="AZ1659" t="s">
        <v>117</v>
      </c>
      <c r="BA1659" t="s">
        <v>117</v>
      </c>
      <c r="BB1659" t="s">
        <v>117</v>
      </c>
      <c r="BD1659" t="s">
        <v>117</v>
      </c>
      <c r="BF1659" t="s">
        <v>117</v>
      </c>
      <c r="BG1659" t="s">
        <v>117</v>
      </c>
      <c r="BH1659" t="s">
        <v>115</v>
      </c>
      <c r="BI1659" t="s">
        <v>117</v>
      </c>
      <c r="BJ1659" t="s">
        <v>117</v>
      </c>
      <c r="BK1659" t="s">
        <v>117</v>
      </c>
      <c r="BL1659" t="s">
        <v>115</v>
      </c>
      <c r="BM1659" t="s">
        <v>117</v>
      </c>
      <c r="BN1659" t="s">
        <v>117</v>
      </c>
      <c r="BO1659" t="s">
        <v>117</v>
      </c>
      <c r="BP1659" t="s">
        <v>117</v>
      </c>
      <c r="BQ1659" t="s">
        <v>117</v>
      </c>
      <c r="BR1659" t="s">
        <v>117</v>
      </c>
      <c r="BS1659" t="s">
        <v>117</v>
      </c>
      <c r="BT1659" t="s">
        <v>117</v>
      </c>
      <c r="BU1659" t="s">
        <v>117</v>
      </c>
      <c r="BV1659" t="s">
        <v>115</v>
      </c>
      <c r="BW1659" t="s">
        <v>115</v>
      </c>
      <c r="BX1659" t="s">
        <v>117</v>
      </c>
      <c r="BY1659" t="s">
        <v>117</v>
      </c>
      <c r="BZ1659" t="s">
        <v>117</v>
      </c>
      <c r="CA1659" t="s">
        <v>117</v>
      </c>
      <c r="CB1659" t="s">
        <v>117</v>
      </c>
      <c r="CC1659" t="s">
        <v>117</v>
      </c>
      <c r="CD1659" t="s">
        <v>117</v>
      </c>
      <c r="CE1659" t="s">
        <v>117</v>
      </c>
      <c r="CF1659" t="s">
        <v>117</v>
      </c>
      <c r="CG1659" t="s">
        <v>117</v>
      </c>
      <c r="CH1659" t="s">
        <v>117</v>
      </c>
      <c r="CI1659" t="s">
        <v>117</v>
      </c>
      <c r="CJ1659" t="s">
        <v>117</v>
      </c>
      <c r="CK1659" t="s">
        <v>117</v>
      </c>
      <c r="CL1659" t="s">
        <v>117</v>
      </c>
      <c r="CM1659" t="s">
        <v>117</v>
      </c>
      <c r="CN1659" t="s">
        <v>117</v>
      </c>
      <c r="CO1659" t="s">
        <v>117</v>
      </c>
      <c r="CP1659" t="s">
        <v>117</v>
      </c>
      <c r="CQ1659" t="s">
        <v>117</v>
      </c>
      <c r="CR1659" t="s">
        <v>117</v>
      </c>
      <c r="CS1659" t="s">
        <v>117</v>
      </c>
      <c r="CT1659" t="s">
        <v>117</v>
      </c>
      <c r="CU1659" t="s">
        <v>117</v>
      </c>
      <c r="CV1659" t="s">
        <v>117</v>
      </c>
      <c r="CW1659" t="s">
        <v>117</v>
      </c>
    </row>
    <row r="1660" spans="1:101" x14ac:dyDescent="0.25">
      <c r="A1660" t="s">
        <v>100</v>
      </c>
      <c r="B1660">
        <v>283197</v>
      </c>
      <c r="C1660" t="s">
        <v>10775</v>
      </c>
      <c r="D1660" t="s">
        <v>102</v>
      </c>
      <c r="E1660" t="s">
        <v>10776</v>
      </c>
      <c r="F1660" t="s">
        <v>10776</v>
      </c>
      <c r="G1660" t="s">
        <v>6104</v>
      </c>
      <c r="I1660" t="s">
        <v>1415</v>
      </c>
      <c r="K1660" t="s">
        <v>622</v>
      </c>
      <c r="L1660">
        <v>6789139</v>
      </c>
      <c r="M1660" t="s">
        <v>10777</v>
      </c>
      <c r="N1660" t="s">
        <v>10778</v>
      </c>
      <c r="O1660">
        <v>0</v>
      </c>
      <c r="V1660" t="s">
        <v>114</v>
      </c>
      <c r="W1660" s="1">
        <v>42445</v>
      </c>
      <c r="Y1660" s="1">
        <v>43521</v>
      </c>
      <c r="Z1660" s="2">
        <v>43009</v>
      </c>
      <c r="AA1660" t="s">
        <v>6107</v>
      </c>
      <c r="AB1660" t="s">
        <v>117</v>
      </c>
      <c r="AC1660" t="s">
        <v>117</v>
      </c>
      <c r="AD1660" t="s">
        <v>117</v>
      </c>
      <c r="AG1660" t="s">
        <v>117</v>
      </c>
      <c r="AH1660" t="s">
        <v>115</v>
      </c>
      <c r="AI1660" t="s">
        <v>117</v>
      </c>
      <c r="AJ1660" t="s">
        <v>165</v>
      </c>
      <c r="AK1660" t="s">
        <v>1417</v>
      </c>
      <c r="AL1660" t="s">
        <v>119</v>
      </c>
      <c r="AN1660" t="s">
        <v>622</v>
      </c>
      <c r="AO1660" t="s">
        <v>117</v>
      </c>
      <c r="AP1660" t="s">
        <v>117</v>
      </c>
      <c r="AQ1660" t="s">
        <v>117</v>
      </c>
      <c r="AR1660" t="s">
        <v>117</v>
      </c>
      <c r="AS1660" t="s">
        <v>117</v>
      </c>
      <c r="AT1660" t="s">
        <v>117</v>
      </c>
      <c r="AU1660" t="s">
        <v>117</v>
      </c>
      <c r="AV1660" t="s">
        <v>117</v>
      </c>
      <c r="AW1660" t="s">
        <v>117</v>
      </c>
      <c r="AX1660" t="s">
        <v>117</v>
      </c>
      <c r="AY1660" t="s">
        <v>117</v>
      </c>
      <c r="AZ1660" t="s">
        <v>117</v>
      </c>
      <c r="BA1660" t="s">
        <v>117</v>
      </c>
      <c r="BB1660" t="s">
        <v>117</v>
      </c>
      <c r="BD1660" t="s">
        <v>117</v>
      </c>
      <c r="BF1660" t="s">
        <v>117</v>
      </c>
      <c r="BG1660" t="s">
        <v>117</v>
      </c>
      <c r="BH1660" t="s">
        <v>115</v>
      </c>
      <c r="BI1660" t="s">
        <v>117</v>
      </c>
      <c r="BJ1660" t="s">
        <v>117</v>
      </c>
      <c r="BK1660" t="s">
        <v>117</v>
      </c>
      <c r="BL1660" t="s">
        <v>117</v>
      </c>
      <c r="BM1660" t="s">
        <v>117</v>
      </c>
      <c r="BN1660" t="s">
        <v>117</v>
      </c>
      <c r="BO1660" t="s">
        <v>117</v>
      </c>
      <c r="BP1660" t="s">
        <v>117</v>
      </c>
      <c r="BQ1660" t="s">
        <v>117</v>
      </c>
      <c r="BR1660" t="s">
        <v>117</v>
      </c>
      <c r="BS1660" t="s">
        <v>117</v>
      </c>
      <c r="BT1660" t="s">
        <v>117</v>
      </c>
      <c r="BU1660" t="s">
        <v>117</v>
      </c>
      <c r="BV1660" t="s">
        <v>115</v>
      </c>
      <c r="BW1660" t="s">
        <v>115</v>
      </c>
      <c r="BX1660" t="s">
        <v>117</v>
      </c>
      <c r="BY1660" t="s">
        <v>117</v>
      </c>
      <c r="BZ1660" t="s">
        <v>117</v>
      </c>
      <c r="CA1660" t="s">
        <v>117</v>
      </c>
      <c r="CB1660" t="s">
        <v>117</v>
      </c>
      <c r="CC1660" t="s">
        <v>117</v>
      </c>
      <c r="CD1660" t="s">
        <v>117</v>
      </c>
      <c r="CE1660" t="s">
        <v>117</v>
      </c>
      <c r="CF1660" t="s">
        <v>117</v>
      </c>
      <c r="CG1660" t="s">
        <v>117</v>
      </c>
      <c r="CH1660" t="s">
        <v>117</v>
      </c>
      <c r="CI1660" t="s">
        <v>117</v>
      </c>
      <c r="CJ1660" t="s">
        <v>117</v>
      </c>
      <c r="CK1660" t="s">
        <v>117</v>
      </c>
      <c r="CL1660" t="s">
        <v>117</v>
      </c>
      <c r="CM1660" t="s">
        <v>117</v>
      </c>
      <c r="CN1660" t="s">
        <v>117</v>
      </c>
      <c r="CO1660" t="s">
        <v>117</v>
      </c>
      <c r="CP1660" t="s">
        <v>117</v>
      </c>
      <c r="CQ1660" t="s">
        <v>117</v>
      </c>
      <c r="CR1660" t="s">
        <v>117</v>
      </c>
      <c r="CS1660" t="s">
        <v>117</v>
      </c>
      <c r="CT1660" t="s">
        <v>117</v>
      </c>
      <c r="CU1660" t="s">
        <v>117</v>
      </c>
      <c r="CV1660" t="s">
        <v>117</v>
      </c>
      <c r="CW1660" t="s">
        <v>117</v>
      </c>
    </row>
    <row r="1661" spans="1:101" x14ac:dyDescent="0.25">
      <c r="A1661" t="s">
        <v>167</v>
      </c>
      <c r="B1661">
        <v>162764</v>
      </c>
      <c r="C1661" t="s">
        <v>10779</v>
      </c>
      <c r="D1661" t="s">
        <v>102</v>
      </c>
      <c r="E1661" t="s">
        <v>10780</v>
      </c>
      <c r="F1661" t="s">
        <v>10780</v>
      </c>
      <c r="G1661" t="s">
        <v>10781</v>
      </c>
      <c r="I1661" t="s">
        <v>2365</v>
      </c>
      <c r="J1661" t="s">
        <v>172</v>
      </c>
      <c r="K1661" t="s">
        <v>134</v>
      </c>
      <c r="L1661">
        <v>94062</v>
      </c>
      <c r="M1661" t="s">
        <v>10782</v>
      </c>
      <c r="N1661" t="s">
        <v>10783</v>
      </c>
      <c r="O1661">
        <v>0</v>
      </c>
      <c r="V1661" t="s">
        <v>114</v>
      </c>
      <c r="W1661" s="1">
        <v>40998</v>
      </c>
      <c r="Y1661" s="1">
        <v>43189</v>
      </c>
      <c r="Z1661" s="2">
        <v>43009</v>
      </c>
      <c r="AA1661" t="s">
        <v>10784</v>
      </c>
      <c r="AB1661" t="s">
        <v>117</v>
      </c>
      <c r="AC1661" t="s">
        <v>117</v>
      </c>
      <c r="AD1661" t="s">
        <v>117</v>
      </c>
      <c r="AG1661" t="s">
        <v>115</v>
      </c>
      <c r="AH1661" t="s">
        <v>117</v>
      </c>
      <c r="AI1661" t="s">
        <v>117</v>
      </c>
      <c r="AJ1661" t="s">
        <v>118</v>
      </c>
      <c r="AL1661" t="s">
        <v>119</v>
      </c>
      <c r="AM1661" t="s">
        <v>133</v>
      </c>
      <c r="AN1661" t="s">
        <v>134</v>
      </c>
      <c r="AO1661" t="s">
        <v>117</v>
      </c>
      <c r="AP1661" t="s">
        <v>117</v>
      </c>
      <c r="AQ1661" t="s">
        <v>117</v>
      </c>
      <c r="AR1661" t="s">
        <v>117</v>
      </c>
      <c r="AS1661" t="s">
        <v>117</v>
      </c>
      <c r="AT1661" t="s">
        <v>117</v>
      </c>
      <c r="AU1661" t="s">
        <v>117</v>
      </c>
      <c r="AV1661" t="s">
        <v>117</v>
      </c>
      <c r="AW1661" t="s">
        <v>117</v>
      </c>
      <c r="AX1661" t="s">
        <v>117</v>
      </c>
      <c r="AY1661" t="s">
        <v>117</v>
      </c>
      <c r="AZ1661" t="s">
        <v>117</v>
      </c>
      <c r="BA1661" t="s">
        <v>117</v>
      </c>
      <c r="BB1661" t="s">
        <v>117</v>
      </c>
      <c r="BD1661" t="s">
        <v>117</v>
      </c>
      <c r="BF1661" t="s">
        <v>117</v>
      </c>
      <c r="BG1661" t="s">
        <v>117</v>
      </c>
      <c r="BH1661" t="s">
        <v>115</v>
      </c>
      <c r="BI1661" t="s">
        <v>117</v>
      </c>
      <c r="BJ1661" t="s">
        <v>117</v>
      </c>
      <c r="BK1661" t="s">
        <v>117</v>
      </c>
      <c r="BL1661" t="s">
        <v>117</v>
      </c>
      <c r="BM1661" t="s">
        <v>117</v>
      </c>
      <c r="BN1661" t="s">
        <v>117</v>
      </c>
      <c r="BO1661" t="s">
        <v>117</v>
      </c>
      <c r="BP1661" t="s">
        <v>117</v>
      </c>
      <c r="BQ1661" t="s">
        <v>117</v>
      </c>
      <c r="BR1661" t="s">
        <v>117</v>
      </c>
      <c r="BS1661" t="s">
        <v>117</v>
      </c>
      <c r="BT1661" t="s">
        <v>117</v>
      </c>
      <c r="BU1661" t="s">
        <v>117</v>
      </c>
      <c r="BV1661" t="s">
        <v>115</v>
      </c>
      <c r="BW1661" t="s">
        <v>115</v>
      </c>
      <c r="BX1661" t="s">
        <v>117</v>
      </c>
      <c r="BY1661" t="s">
        <v>117</v>
      </c>
      <c r="BZ1661" t="s">
        <v>117</v>
      </c>
      <c r="CA1661" t="s">
        <v>117</v>
      </c>
      <c r="CB1661" t="s">
        <v>117</v>
      </c>
      <c r="CC1661" t="s">
        <v>117</v>
      </c>
      <c r="CD1661" t="s">
        <v>117</v>
      </c>
      <c r="CE1661" t="s">
        <v>117</v>
      </c>
      <c r="CF1661" t="s">
        <v>117</v>
      </c>
      <c r="CG1661" t="s">
        <v>117</v>
      </c>
      <c r="CH1661" t="s">
        <v>117</v>
      </c>
      <c r="CI1661" t="s">
        <v>117</v>
      </c>
      <c r="CJ1661" t="s">
        <v>117</v>
      </c>
      <c r="CK1661" t="s">
        <v>117</v>
      </c>
      <c r="CL1661" t="s">
        <v>117</v>
      </c>
      <c r="CM1661" t="s">
        <v>117</v>
      </c>
      <c r="CN1661" t="s">
        <v>117</v>
      </c>
      <c r="CO1661" t="s">
        <v>117</v>
      </c>
      <c r="CP1661" t="s">
        <v>117</v>
      </c>
      <c r="CQ1661" t="s">
        <v>117</v>
      </c>
      <c r="CR1661" t="s">
        <v>117</v>
      </c>
      <c r="CS1661" t="s">
        <v>117</v>
      </c>
      <c r="CT1661" t="s">
        <v>117</v>
      </c>
      <c r="CU1661" t="s">
        <v>117</v>
      </c>
      <c r="CV1661" t="s">
        <v>117</v>
      </c>
      <c r="CW1661" t="s">
        <v>117</v>
      </c>
    </row>
    <row r="1662" spans="1:101" x14ac:dyDescent="0.25">
      <c r="A1662" t="s">
        <v>145</v>
      </c>
      <c r="B1662">
        <v>290447</v>
      </c>
      <c r="C1662" t="s">
        <v>10785</v>
      </c>
      <c r="D1662" t="s">
        <v>102</v>
      </c>
      <c r="E1662" t="s">
        <v>10786</v>
      </c>
      <c r="F1662" t="s">
        <v>10786</v>
      </c>
      <c r="G1662" t="s">
        <v>10787</v>
      </c>
      <c r="H1662" t="s">
        <v>1192</v>
      </c>
      <c r="I1662" t="s">
        <v>1032</v>
      </c>
      <c r="J1662" t="s">
        <v>151</v>
      </c>
      <c r="K1662" t="s">
        <v>134</v>
      </c>
      <c r="L1662">
        <v>2199</v>
      </c>
      <c r="M1662" t="s">
        <v>10788</v>
      </c>
      <c r="O1662">
        <v>0</v>
      </c>
      <c r="V1662" t="s">
        <v>114</v>
      </c>
      <c r="W1662" s="1">
        <v>43041</v>
      </c>
      <c r="Y1662" s="1">
        <v>43545</v>
      </c>
      <c r="Z1662" s="2">
        <v>43009</v>
      </c>
      <c r="AA1662" t="s">
        <v>10789</v>
      </c>
      <c r="AB1662" t="s">
        <v>117</v>
      </c>
      <c r="AC1662" t="s">
        <v>117</v>
      </c>
      <c r="AD1662" t="s">
        <v>117</v>
      </c>
      <c r="AG1662" t="s">
        <v>115</v>
      </c>
      <c r="AH1662" t="s">
        <v>117</v>
      </c>
      <c r="AI1662" t="s">
        <v>117</v>
      </c>
      <c r="AJ1662" t="s">
        <v>132</v>
      </c>
      <c r="AL1662" t="s">
        <v>119</v>
      </c>
      <c r="AM1662" t="s">
        <v>133</v>
      </c>
      <c r="AN1662" t="s">
        <v>134</v>
      </c>
      <c r="AO1662" t="s">
        <v>117</v>
      </c>
      <c r="AP1662" t="s">
        <v>117</v>
      </c>
      <c r="AQ1662" t="s">
        <v>117</v>
      </c>
      <c r="AR1662" t="s">
        <v>117</v>
      </c>
      <c r="AS1662" t="s">
        <v>117</v>
      </c>
      <c r="AT1662" t="s">
        <v>117</v>
      </c>
      <c r="AU1662" t="s">
        <v>117</v>
      </c>
      <c r="AV1662" t="s">
        <v>117</v>
      </c>
      <c r="AW1662" t="s">
        <v>117</v>
      </c>
      <c r="AX1662" t="s">
        <v>117</v>
      </c>
      <c r="AY1662" t="s">
        <v>117</v>
      </c>
      <c r="AZ1662" t="s">
        <v>117</v>
      </c>
      <c r="BA1662" t="s">
        <v>117</v>
      </c>
      <c r="BB1662" t="s">
        <v>117</v>
      </c>
      <c r="BD1662" t="s">
        <v>117</v>
      </c>
      <c r="BF1662" t="s">
        <v>117</v>
      </c>
      <c r="BG1662" t="s">
        <v>117</v>
      </c>
      <c r="BH1662" t="s">
        <v>117</v>
      </c>
      <c r="BI1662" t="s">
        <v>117</v>
      </c>
      <c r="BJ1662" t="s">
        <v>117</v>
      </c>
      <c r="BK1662" t="s">
        <v>117</v>
      </c>
      <c r="BL1662" t="s">
        <v>117</v>
      </c>
      <c r="BM1662" t="s">
        <v>117</v>
      </c>
      <c r="BN1662" t="s">
        <v>117</v>
      </c>
      <c r="BO1662" t="s">
        <v>117</v>
      </c>
      <c r="BP1662" t="s">
        <v>117</v>
      </c>
      <c r="BQ1662" t="s">
        <v>117</v>
      </c>
      <c r="BR1662" t="s">
        <v>117</v>
      </c>
      <c r="BS1662" t="s">
        <v>117</v>
      </c>
      <c r="BT1662" t="s">
        <v>117</v>
      </c>
      <c r="BU1662" t="s">
        <v>117</v>
      </c>
      <c r="BV1662" t="s">
        <v>115</v>
      </c>
      <c r="BW1662" t="s">
        <v>115</v>
      </c>
      <c r="BX1662" t="s">
        <v>117</v>
      </c>
      <c r="BY1662" t="s">
        <v>117</v>
      </c>
      <c r="BZ1662" t="s">
        <v>117</v>
      </c>
      <c r="CA1662" t="s">
        <v>117</v>
      </c>
      <c r="CB1662" t="s">
        <v>117</v>
      </c>
      <c r="CC1662" t="s">
        <v>117</v>
      </c>
      <c r="CD1662" t="s">
        <v>117</v>
      </c>
      <c r="CE1662" t="s">
        <v>117</v>
      </c>
      <c r="CF1662" t="s">
        <v>117</v>
      </c>
      <c r="CG1662" t="s">
        <v>117</v>
      </c>
      <c r="CH1662" t="s">
        <v>117</v>
      </c>
      <c r="CI1662" t="s">
        <v>117</v>
      </c>
      <c r="CJ1662" t="s">
        <v>117</v>
      </c>
      <c r="CK1662" t="s">
        <v>117</v>
      </c>
      <c r="CL1662" t="s">
        <v>117</v>
      </c>
      <c r="CM1662" t="s">
        <v>117</v>
      </c>
      <c r="CN1662" t="s">
        <v>117</v>
      </c>
      <c r="CO1662" t="s">
        <v>117</v>
      </c>
      <c r="CP1662" t="s">
        <v>117</v>
      </c>
      <c r="CQ1662" t="s">
        <v>117</v>
      </c>
      <c r="CR1662" t="s">
        <v>117</v>
      </c>
      <c r="CS1662" t="s">
        <v>117</v>
      </c>
      <c r="CT1662" t="s">
        <v>117</v>
      </c>
      <c r="CU1662" t="s">
        <v>117</v>
      </c>
      <c r="CV1662" t="s">
        <v>117</v>
      </c>
      <c r="CW1662" t="s">
        <v>117</v>
      </c>
    </row>
    <row r="1663" spans="1:101" x14ac:dyDescent="0.25">
      <c r="A1663" t="s">
        <v>100</v>
      </c>
      <c r="B1663">
        <v>288280</v>
      </c>
      <c r="C1663" t="s">
        <v>10790</v>
      </c>
      <c r="D1663" t="s">
        <v>102</v>
      </c>
      <c r="E1663" t="s">
        <v>6243</v>
      </c>
      <c r="F1663" t="s">
        <v>10791</v>
      </c>
      <c r="G1663" t="s">
        <v>619</v>
      </c>
      <c r="H1663" t="s">
        <v>620</v>
      </c>
      <c r="I1663" t="s">
        <v>621</v>
      </c>
      <c r="K1663" t="s">
        <v>622</v>
      </c>
      <c r="M1663" t="s">
        <v>623</v>
      </c>
      <c r="N1663" t="s">
        <v>624</v>
      </c>
      <c r="O1663">
        <v>0</v>
      </c>
      <c r="V1663" t="s">
        <v>114</v>
      </c>
      <c r="W1663" s="1">
        <v>42851</v>
      </c>
      <c r="Y1663" s="1">
        <v>43550</v>
      </c>
      <c r="Z1663" s="2">
        <v>43009</v>
      </c>
      <c r="AA1663" t="s">
        <v>6245</v>
      </c>
      <c r="AB1663" t="s">
        <v>117</v>
      </c>
      <c r="AC1663" t="s">
        <v>117</v>
      </c>
      <c r="AD1663" t="s">
        <v>117</v>
      </c>
      <c r="AG1663" t="s">
        <v>115</v>
      </c>
      <c r="AH1663" t="s">
        <v>115</v>
      </c>
      <c r="AI1663" t="s">
        <v>117</v>
      </c>
      <c r="AJ1663" t="s">
        <v>118</v>
      </c>
      <c r="AL1663" t="s">
        <v>119</v>
      </c>
      <c r="AN1663" t="s">
        <v>622</v>
      </c>
      <c r="AO1663" t="s">
        <v>117</v>
      </c>
      <c r="AP1663" t="s">
        <v>117</v>
      </c>
      <c r="AQ1663" t="s">
        <v>117</v>
      </c>
      <c r="AR1663" t="s">
        <v>117</v>
      </c>
      <c r="AS1663" t="s">
        <v>117</v>
      </c>
      <c r="AT1663" t="s">
        <v>117</v>
      </c>
      <c r="AU1663" t="s">
        <v>117</v>
      </c>
      <c r="AV1663" t="s">
        <v>117</v>
      </c>
      <c r="AW1663" t="s">
        <v>117</v>
      </c>
      <c r="AX1663" t="s">
        <v>117</v>
      </c>
      <c r="AY1663" t="s">
        <v>117</v>
      </c>
      <c r="AZ1663" t="s">
        <v>117</v>
      </c>
      <c r="BA1663" t="s">
        <v>117</v>
      </c>
      <c r="BB1663" t="s">
        <v>117</v>
      </c>
      <c r="BD1663" t="s">
        <v>117</v>
      </c>
      <c r="BF1663" t="s">
        <v>117</v>
      </c>
      <c r="BG1663" t="s">
        <v>117</v>
      </c>
      <c r="BH1663" t="s">
        <v>115</v>
      </c>
      <c r="BI1663" t="s">
        <v>117</v>
      </c>
      <c r="BJ1663" t="s">
        <v>117</v>
      </c>
      <c r="BK1663" t="s">
        <v>117</v>
      </c>
      <c r="BL1663" t="s">
        <v>117</v>
      </c>
      <c r="BM1663" t="s">
        <v>117</v>
      </c>
      <c r="BN1663" t="s">
        <v>117</v>
      </c>
      <c r="BO1663" t="s">
        <v>117</v>
      </c>
      <c r="BP1663" t="s">
        <v>117</v>
      </c>
      <c r="BQ1663" t="s">
        <v>117</v>
      </c>
      <c r="BR1663" t="s">
        <v>117</v>
      </c>
      <c r="BS1663" t="s">
        <v>117</v>
      </c>
      <c r="BT1663" t="s">
        <v>117</v>
      </c>
      <c r="BU1663" t="s">
        <v>117</v>
      </c>
      <c r="BV1663" t="s">
        <v>115</v>
      </c>
      <c r="BW1663" t="s">
        <v>115</v>
      </c>
      <c r="BX1663" t="s">
        <v>117</v>
      </c>
      <c r="BY1663" t="s">
        <v>117</v>
      </c>
      <c r="BZ1663" t="s">
        <v>117</v>
      </c>
      <c r="CA1663" t="s">
        <v>117</v>
      </c>
      <c r="CB1663" t="s">
        <v>117</v>
      </c>
      <c r="CC1663" t="s">
        <v>117</v>
      </c>
      <c r="CD1663" t="s">
        <v>117</v>
      </c>
      <c r="CE1663" t="s">
        <v>117</v>
      </c>
      <c r="CF1663" t="s">
        <v>117</v>
      </c>
      <c r="CG1663" t="s">
        <v>117</v>
      </c>
      <c r="CH1663" t="s">
        <v>117</v>
      </c>
      <c r="CI1663" t="s">
        <v>117</v>
      </c>
      <c r="CJ1663" t="s">
        <v>117</v>
      </c>
      <c r="CK1663" t="s">
        <v>117</v>
      </c>
      <c r="CL1663" t="s">
        <v>117</v>
      </c>
      <c r="CM1663" t="s">
        <v>117</v>
      </c>
      <c r="CN1663" t="s">
        <v>117</v>
      </c>
      <c r="CO1663" t="s">
        <v>117</v>
      </c>
      <c r="CP1663" t="s">
        <v>117</v>
      </c>
      <c r="CQ1663" t="s">
        <v>117</v>
      </c>
      <c r="CR1663" t="s">
        <v>117</v>
      </c>
      <c r="CS1663" t="s">
        <v>117</v>
      </c>
      <c r="CT1663" t="s">
        <v>117</v>
      </c>
      <c r="CU1663" t="s">
        <v>117</v>
      </c>
      <c r="CV1663" t="s">
        <v>117</v>
      </c>
      <c r="CW1663" t="s">
        <v>117</v>
      </c>
    </row>
    <row r="1664" spans="1:101" x14ac:dyDescent="0.25">
      <c r="A1664" t="s">
        <v>255</v>
      </c>
      <c r="B1664">
        <v>298529</v>
      </c>
      <c r="C1664" t="s">
        <v>10792</v>
      </c>
      <c r="D1664" t="s">
        <v>102</v>
      </c>
      <c r="E1664" t="s">
        <v>10793</v>
      </c>
      <c r="F1664" t="s">
        <v>10793</v>
      </c>
      <c r="G1664" t="s">
        <v>10794</v>
      </c>
      <c r="H1664" t="s">
        <v>6273</v>
      </c>
      <c r="I1664" t="s">
        <v>2603</v>
      </c>
      <c r="J1664" t="s">
        <v>2604</v>
      </c>
      <c r="K1664" t="s">
        <v>134</v>
      </c>
      <c r="L1664">
        <v>63105</v>
      </c>
      <c r="M1664" t="s">
        <v>10795</v>
      </c>
      <c r="O1664">
        <v>0</v>
      </c>
      <c r="V1664" t="s">
        <v>114</v>
      </c>
      <c r="W1664" s="1">
        <v>43542</v>
      </c>
      <c r="Y1664" s="1">
        <v>43542</v>
      </c>
      <c r="Z1664" s="2">
        <v>43009</v>
      </c>
      <c r="AA1664" t="s">
        <v>10796</v>
      </c>
      <c r="AB1664" t="s">
        <v>117</v>
      </c>
      <c r="AC1664" t="s">
        <v>117</v>
      </c>
      <c r="AD1664" t="s">
        <v>117</v>
      </c>
      <c r="AG1664" t="s">
        <v>117</v>
      </c>
      <c r="AH1664" t="s">
        <v>115</v>
      </c>
      <c r="AI1664" t="s">
        <v>117</v>
      </c>
      <c r="AJ1664" t="s">
        <v>132</v>
      </c>
      <c r="AL1664" t="s">
        <v>119</v>
      </c>
      <c r="AM1664" t="s">
        <v>2604</v>
      </c>
      <c r="AN1664" t="s">
        <v>134</v>
      </c>
      <c r="AO1664" t="s">
        <v>117</v>
      </c>
      <c r="AP1664" t="s">
        <v>117</v>
      </c>
      <c r="AQ1664" t="s">
        <v>117</v>
      </c>
      <c r="AR1664" t="s">
        <v>117</v>
      </c>
      <c r="AS1664" t="s">
        <v>117</v>
      </c>
      <c r="AT1664" t="s">
        <v>117</v>
      </c>
      <c r="AU1664" t="s">
        <v>117</v>
      </c>
      <c r="AV1664" t="s">
        <v>117</v>
      </c>
      <c r="AW1664" t="s">
        <v>117</v>
      </c>
      <c r="AX1664" t="s">
        <v>117</v>
      </c>
      <c r="AY1664" t="s">
        <v>117</v>
      </c>
      <c r="AZ1664" t="s">
        <v>117</v>
      </c>
      <c r="BA1664" t="s">
        <v>117</v>
      </c>
      <c r="BB1664" t="s">
        <v>117</v>
      </c>
      <c r="BD1664" t="s">
        <v>117</v>
      </c>
      <c r="BF1664" t="s">
        <v>117</v>
      </c>
      <c r="BG1664" t="s">
        <v>117</v>
      </c>
      <c r="BH1664" t="s">
        <v>117</v>
      </c>
      <c r="BI1664" t="s">
        <v>117</v>
      </c>
      <c r="BJ1664" t="s">
        <v>117</v>
      </c>
      <c r="BK1664" t="s">
        <v>117</v>
      </c>
      <c r="BL1664" t="s">
        <v>117</v>
      </c>
      <c r="BM1664" t="s">
        <v>117</v>
      </c>
      <c r="BN1664" t="s">
        <v>117</v>
      </c>
      <c r="BO1664" t="s">
        <v>117</v>
      </c>
      <c r="BP1664" t="s">
        <v>117</v>
      </c>
      <c r="BQ1664" t="s">
        <v>117</v>
      </c>
      <c r="BR1664" t="s">
        <v>117</v>
      </c>
      <c r="BS1664" t="s">
        <v>117</v>
      </c>
      <c r="BT1664" t="s">
        <v>117</v>
      </c>
      <c r="BU1664" t="s">
        <v>117</v>
      </c>
      <c r="BV1664" t="s">
        <v>117</v>
      </c>
      <c r="BW1664" t="s">
        <v>115</v>
      </c>
      <c r="BX1664" t="s">
        <v>117</v>
      </c>
      <c r="BY1664" t="s">
        <v>117</v>
      </c>
      <c r="BZ1664" t="s">
        <v>117</v>
      </c>
      <c r="CA1664" t="s">
        <v>117</v>
      </c>
      <c r="CB1664" t="s">
        <v>117</v>
      </c>
      <c r="CC1664" t="s">
        <v>117</v>
      </c>
      <c r="CD1664" t="s">
        <v>117</v>
      </c>
      <c r="CE1664" t="s">
        <v>117</v>
      </c>
      <c r="CF1664" t="s">
        <v>117</v>
      </c>
      <c r="CG1664" t="s">
        <v>117</v>
      </c>
      <c r="CH1664" t="s">
        <v>117</v>
      </c>
      <c r="CI1664" t="s">
        <v>117</v>
      </c>
      <c r="CJ1664" t="s">
        <v>117</v>
      </c>
      <c r="CK1664" t="s">
        <v>117</v>
      </c>
      <c r="CL1664" t="s">
        <v>117</v>
      </c>
      <c r="CM1664" t="s">
        <v>117</v>
      </c>
      <c r="CN1664" t="s">
        <v>117</v>
      </c>
      <c r="CO1664" t="s">
        <v>117</v>
      </c>
      <c r="CP1664" t="s">
        <v>117</v>
      </c>
      <c r="CQ1664" t="s">
        <v>117</v>
      </c>
      <c r="CR1664" t="s">
        <v>117</v>
      </c>
      <c r="CS1664" t="s">
        <v>117</v>
      </c>
      <c r="CT1664" t="s">
        <v>117</v>
      </c>
      <c r="CU1664" t="s">
        <v>117</v>
      </c>
      <c r="CV1664" t="s">
        <v>117</v>
      </c>
      <c r="CW1664" t="s">
        <v>117</v>
      </c>
    </row>
    <row r="1665" spans="1:101" x14ac:dyDescent="0.25">
      <c r="A1665" t="s">
        <v>207</v>
      </c>
      <c r="B1665">
        <v>281148</v>
      </c>
      <c r="C1665" t="s">
        <v>10797</v>
      </c>
      <c r="D1665" t="s">
        <v>102</v>
      </c>
      <c r="E1665" t="s">
        <v>10798</v>
      </c>
      <c r="F1665" t="s">
        <v>10798</v>
      </c>
      <c r="G1665" t="s">
        <v>10799</v>
      </c>
      <c r="H1665" t="s">
        <v>10800</v>
      </c>
      <c r="I1665" t="s">
        <v>213</v>
      </c>
      <c r="J1665" t="s">
        <v>214</v>
      </c>
      <c r="K1665" t="s">
        <v>134</v>
      </c>
      <c r="L1665">
        <v>10001</v>
      </c>
      <c r="M1665" t="s">
        <v>10801</v>
      </c>
      <c r="O1665">
        <v>1</v>
      </c>
      <c r="V1665" t="s">
        <v>114</v>
      </c>
      <c r="W1665" s="1">
        <v>42290</v>
      </c>
      <c r="Y1665" s="1">
        <v>43553</v>
      </c>
      <c r="Z1665" s="2">
        <v>43009</v>
      </c>
      <c r="AA1665" t="s">
        <v>10802</v>
      </c>
      <c r="AB1665" t="s">
        <v>117</v>
      </c>
      <c r="AC1665" t="s">
        <v>117</v>
      </c>
      <c r="AD1665" t="s">
        <v>117</v>
      </c>
      <c r="AG1665" t="s">
        <v>115</v>
      </c>
      <c r="AH1665" t="s">
        <v>117</v>
      </c>
      <c r="AI1665" t="s">
        <v>117</v>
      </c>
      <c r="AJ1665" t="s">
        <v>132</v>
      </c>
      <c r="AL1665" t="s">
        <v>119</v>
      </c>
      <c r="AM1665" t="s">
        <v>133</v>
      </c>
      <c r="AN1665" t="s">
        <v>134</v>
      </c>
      <c r="AO1665" t="s">
        <v>117</v>
      </c>
      <c r="AP1665" t="s">
        <v>117</v>
      </c>
      <c r="AQ1665" t="s">
        <v>117</v>
      </c>
      <c r="AR1665" t="s">
        <v>117</v>
      </c>
      <c r="AS1665" t="s">
        <v>117</v>
      </c>
      <c r="AT1665" t="s">
        <v>117</v>
      </c>
      <c r="AU1665" t="s">
        <v>117</v>
      </c>
      <c r="AV1665" t="s">
        <v>117</v>
      </c>
      <c r="AW1665" t="s">
        <v>117</v>
      </c>
      <c r="AX1665" t="s">
        <v>117</v>
      </c>
      <c r="AY1665" t="s">
        <v>117</v>
      </c>
      <c r="AZ1665" t="s">
        <v>117</v>
      </c>
      <c r="BA1665" t="s">
        <v>117</v>
      </c>
      <c r="BB1665" t="s">
        <v>117</v>
      </c>
      <c r="BD1665" t="s">
        <v>117</v>
      </c>
      <c r="BF1665" t="s">
        <v>117</v>
      </c>
      <c r="BG1665" t="s">
        <v>117</v>
      </c>
      <c r="BH1665" t="s">
        <v>117</v>
      </c>
      <c r="BI1665" t="s">
        <v>117</v>
      </c>
      <c r="BJ1665" t="s">
        <v>117</v>
      </c>
      <c r="BK1665" t="s">
        <v>117</v>
      </c>
      <c r="BL1665" t="s">
        <v>117</v>
      </c>
      <c r="BM1665" t="s">
        <v>117</v>
      </c>
      <c r="BN1665" t="s">
        <v>117</v>
      </c>
      <c r="BO1665" t="s">
        <v>117</v>
      </c>
      <c r="BP1665" t="s">
        <v>117</v>
      </c>
      <c r="BQ1665" t="s">
        <v>117</v>
      </c>
      <c r="BR1665" t="s">
        <v>117</v>
      </c>
      <c r="BS1665" t="s">
        <v>117</v>
      </c>
      <c r="BT1665" t="s">
        <v>117</v>
      </c>
      <c r="BU1665" t="s">
        <v>117</v>
      </c>
      <c r="BV1665" t="s">
        <v>115</v>
      </c>
      <c r="BW1665" t="s">
        <v>115</v>
      </c>
      <c r="BX1665" t="s">
        <v>117</v>
      </c>
      <c r="BY1665" t="s">
        <v>117</v>
      </c>
      <c r="BZ1665" t="s">
        <v>117</v>
      </c>
      <c r="CA1665" t="s">
        <v>117</v>
      </c>
      <c r="CB1665" t="s">
        <v>117</v>
      </c>
      <c r="CC1665" t="s">
        <v>117</v>
      </c>
      <c r="CD1665" t="s">
        <v>117</v>
      </c>
      <c r="CE1665" t="s">
        <v>117</v>
      </c>
      <c r="CF1665" t="s">
        <v>117</v>
      </c>
      <c r="CG1665" t="s">
        <v>117</v>
      </c>
      <c r="CH1665" t="s">
        <v>117</v>
      </c>
      <c r="CI1665" t="s">
        <v>117</v>
      </c>
      <c r="CJ1665" t="s">
        <v>117</v>
      </c>
      <c r="CK1665" t="s">
        <v>117</v>
      </c>
      <c r="CL1665" t="s">
        <v>117</v>
      </c>
      <c r="CM1665" t="s">
        <v>117</v>
      </c>
      <c r="CN1665" t="s">
        <v>117</v>
      </c>
      <c r="CO1665" t="s">
        <v>117</v>
      </c>
      <c r="CP1665" t="s">
        <v>117</v>
      </c>
      <c r="CQ1665" t="s">
        <v>117</v>
      </c>
      <c r="CR1665" t="s">
        <v>117</v>
      </c>
      <c r="CS1665" t="s">
        <v>117</v>
      </c>
      <c r="CT1665" t="s">
        <v>117</v>
      </c>
      <c r="CU1665" t="s">
        <v>117</v>
      </c>
      <c r="CV1665" t="s">
        <v>117</v>
      </c>
      <c r="CW1665" t="s">
        <v>117</v>
      </c>
    </row>
    <row r="1666" spans="1:101" x14ac:dyDescent="0.25">
      <c r="A1666" t="s">
        <v>100</v>
      </c>
      <c r="B1666">
        <v>289266</v>
      </c>
      <c r="C1666" t="s">
        <v>10803</v>
      </c>
      <c r="D1666" t="s">
        <v>102</v>
      </c>
      <c r="E1666" t="s">
        <v>10804</v>
      </c>
      <c r="F1666" t="s">
        <v>10804</v>
      </c>
      <c r="G1666" t="s">
        <v>10805</v>
      </c>
      <c r="I1666" t="s">
        <v>178</v>
      </c>
      <c r="K1666" t="s">
        <v>179</v>
      </c>
      <c r="L1666">
        <v>1204</v>
      </c>
      <c r="M1666">
        <v>41225101550</v>
      </c>
      <c r="O1666">
        <v>0</v>
      </c>
      <c r="V1666" t="s">
        <v>114</v>
      </c>
      <c r="W1666" s="1">
        <v>43117</v>
      </c>
      <c r="Y1666" s="1">
        <v>43166</v>
      </c>
      <c r="Z1666" s="2">
        <v>43009</v>
      </c>
      <c r="AA1666" t="s">
        <v>10806</v>
      </c>
      <c r="AB1666" t="s">
        <v>117</v>
      </c>
      <c r="AC1666" t="s">
        <v>117</v>
      </c>
      <c r="AD1666" t="s">
        <v>117</v>
      </c>
      <c r="AF1666" t="s">
        <v>10807</v>
      </c>
      <c r="AG1666" t="s">
        <v>117</v>
      </c>
      <c r="AH1666" t="s">
        <v>115</v>
      </c>
      <c r="AI1666" t="s">
        <v>117</v>
      </c>
      <c r="AJ1666" t="s">
        <v>165</v>
      </c>
      <c r="AK1666" t="s">
        <v>10596</v>
      </c>
      <c r="AL1666" t="s">
        <v>119</v>
      </c>
      <c r="AN1666" t="s">
        <v>179</v>
      </c>
      <c r="AO1666" t="s">
        <v>117</v>
      </c>
      <c r="AP1666" t="s">
        <v>117</v>
      </c>
      <c r="AQ1666" t="s">
        <v>115</v>
      </c>
      <c r="AR1666" t="s">
        <v>117</v>
      </c>
      <c r="AS1666" t="s">
        <v>117</v>
      </c>
      <c r="AT1666" t="s">
        <v>117</v>
      </c>
      <c r="AU1666" t="s">
        <v>117</v>
      </c>
      <c r="AV1666" t="s">
        <v>117</v>
      </c>
      <c r="AW1666" t="s">
        <v>117</v>
      </c>
      <c r="AX1666" t="s">
        <v>117</v>
      </c>
      <c r="AY1666" t="s">
        <v>117</v>
      </c>
      <c r="AZ1666" t="s">
        <v>117</v>
      </c>
      <c r="BA1666" t="s">
        <v>117</v>
      </c>
      <c r="BB1666" t="s">
        <v>117</v>
      </c>
      <c r="BD1666" t="s">
        <v>117</v>
      </c>
      <c r="BF1666" t="s">
        <v>117</v>
      </c>
      <c r="BG1666" t="s">
        <v>117</v>
      </c>
      <c r="BH1666" t="s">
        <v>117</v>
      </c>
      <c r="BI1666" t="s">
        <v>117</v>
      </c>
      <c r="BJ1666" t="s">
        <v>117</v>
      </c>
      <c r="BK1666" t="s">
        <v>117</v>
      </c>
      <c r="BL1666" t="s">
        <v>117</v>
      </c>
      <c r="BM1666" t="s">
        <v>117</v>
      </c>
      <c r="BN1666" t="s">
        <v>117</v>
      </c>
      <c r="BO1666" t="s">
        <v>117</v>
      </c>
      <c r="BP1666" t="s">
        <v>117</v>
      </c>
      <c r="BQ1666" t="s">
        <v>117</v>
      </c>
      <c r="BR1666" t="s">
        <v>117</v>
      </c>
      <c r="BS1666" t="s">
        <v>117</v>
      </c>
      <c r="BT1666" t="s">
        <v>117</v>
      </c>
      <c r="BU1666" t="s">
        <v>117</v>
      </c>
      <c r="BV1666" t="s">
        <v>117</v>
      </c>
      <c r="BW1666" t="s">
        <v>115</v>
      </c>
      <c r="BX1666" t="s">
        <v>117</v>
      </c>
      <c r="BY1666" t="s">
        <v>117</v>
      </c>
      <c r="BZ1666" t="s">
        <v>117</v>
      </c>
      <c r="CA1666" t="s">
        <v>117</v>
      </c>
      <c r="CB1666" t="s">
        <v>117</v>
      </c>
      <c r="CC1666" t="s">
        <v>117</v>
      </c>
      <c r="CD1666" t="s">
        <v>117</v>
      </c>
      <c r="CE1666" t="s">
        <v>117</v>
      </c>
      <c r="CF1666" t="s">
        <v>117</v>
      </c>
      <c r="CG1666" t="s">
        <v>117</v>
      </c>
      <c r="CH1666" t="s">
        <v>117</v>
      </c>
      <c r="CI1666" t="s">
        <v>117</v>
      </c>
      <c r="CJ1666" t="s">
        <v>117</v>
      </c>
      <c r="CK1666" t="s">
        <v>117</v>
      </c>
      <c r="CL1666" t="s">
        <v>117</v>
      </c>
      <c r="CM1666" t="s">
        <v>117</v>
      </c>
      <c r="CN1666" t="s">
        <v>117</v>
      </c>
      <c r="CO1666" t="s">
        <v>117</v>
      </c>
      <c r="CP1666" t="s">
        <v>117</v>
      </c>
      <c r="CQ1666" t="s">
        <v>117</v>
      </c>
      <c r="CR1666" t="s">
        <v>117</v>
      </c>
      <c r="CS1666" t="s">
        <v>117</v>
      </c>
      <c r="CT1666" t="s">
        <v>117</v>
      </c>
      <c r="CU1666" t="s">
        <v>117</v>
      </c>
      <c r="CV1666" t="s">
        <v>117</v>
      </c>
      <c r="CW1666" t="s">
        <v>117</v>
      </c>
    </row>
    <row r="1667" spans="1:101" x14ac:dyDescent="0.25">
      <c r="A1667" t="s">
        <v>255</v>
      </c>
      <c r="B1667">
        <v>285024</v>
      </c>
      <c r="C1667" t="s">
        <v>10808</v>
      </c>
      <c r="D1667" t="s">
        <v>102</v>
      </c>
      <c r="E1667" t="s">
        <v>10809</v>
      </c>
      <c r="F1667" t="s">
        <v>10809</v>
      </c>
      <c r="G1667" t="s">
        <v>10810</v>
      </c>
      <c r="H1667" t="s">
        <v>10414</v>
      </c>
      <c r="I1667" t="s">
        <v>422</v>
      </c>
      <c r="J1667" t="s">
        <v>423</v>
      </c>
      <c r="K1667" t="s">
        <v>134</v>
      </c>
      <c r="L1667">
        <v>60661</v>
      </c>
      <c r="M1667" t="s">
        <v>10811</v>
      </c>
      <c r="O1667">
        <v>1</v>
      </c>
      <c r="V1667" t="s">
        <v>114</v>
      </c>
      <c r="W1667" s="1">
        <v>42597</v>
      </c>
      <c r="Y1667" s="1">
        <v>43586</v>
      </c>
      <c r="Z1667" s="2">
        <v>43009</v>
      </c>
      <c r="AA1667" t="s">
        <v>10812</v>
      </c>
      <c r="AB1667" t="s">
        <v>117</v>
      </c>
      <c r="AC1667" t="s">
        <v>117</v>
      </c>
      <c r="AD1667" t="s">
        <v>117</v>
      </c>
      <c r="AG1667" t="s">
        <v>117</v>
      </c>
      <c r="AH1667" t="s">
        <v>115</v>
      </c>
      <c r="AI1667" t="s">
        <v>117</v>
      </c>
      <c r="AJ1667" t="s">
        <v>132</v>
      </c>
      <c r="AL1667" t="s">
        <v>119</v>
      </c>
      <c r="AM1667" t="s">
        <v>133</v>
      </c>
      <c r="AN1667" t="s">
        <v>134</v>
      </c>
      <c r="AO1667" t="s">
        <v>117</v>
      </c>
      <c r="AP1667" t="s">
        <v>117</v>
      </c>
      <c r="AQ1667" t="s">
        <v>117</v>
      </c>
      <c r="AR1667" t="s">
        <v>117</v>
      </c>
      <c r="AS1667" t="s">
        <v>117</v>
      </c>
      <c r="AT1667" t="s">
        <v>117</v>
      </c>
      <c r="AU1667" t="s">
        <v>117</v>
      </c>
      <c r="AV1667" t="s">
        <v>117</v>
      </c>
      <c r="AW1667" t="s">
        <v>117</v>
      </c>
      <c r="AX1667" t="s">
        <v>117</v>
      </c>
      <c r="AY1667" t="s">
        <v>117</v>
      </c>
      <c r="AZ1667" t="s">
        <v>117</v>
      </c>
      <c r="BA1667" t="s">
        <v>117</v>
      </c>
      <c r="BB1667" t="s">
        <v>117</v>
      </c>
      <c r="BD1667" t="s">
        <v>117</v>
      </c>
      <c r="BF1667" t="s">
        <v>117</v>
      </c>
      <c r="BG1667" t="s">
        <v>117</v>
      </c>
      <c r="BH1667" t="s">
        <v>117</v>
      </c>
      <c r="BI1667" t="s">
        <v>117</v>
      </c>
      <c r="BJ1667" t="s">
        <v>117</v>
      </c>
      <c r="BK1667" t="s">
        <v>117</v>
      </c>
      <c r="BL1667" t="s">
        <v>117</v>
      </c>
      <c r="BM1667" t="s">
        <v>117</v>
      </c>
      <c r="BN1667" t="s">
        <v>117</v>
      </c>
      <c r="BO1667" t="s">
        <v>117</v>
      </c>
      <c r="BP1667" t="s">
        <v>117</v>
      </c>
      <c r="BQ1667" t="s">
        <v>117</v>
      </c>
      <c r="BR1667" t="s">
        <v>117</v>
      </c>
      <c r="BS1667" t="s">
        <v>117</v>
      </c>
      <c r="BT1667" t="s">
        <v>117</v>
      </c>
      <c r="BU1667" t="s">
        <v>117</v>
      </c>
      <c r="BV1667" t="s">
        <v>115</v>
      </c>
      <c r="BW1667" t="s">
        <v>115</v>
      </c>
      <c r="BX1667" t="s">
        <v>117</v>
      </c>
      <c r="BY1667" t="s">
        <v>117</v>
      </c>
      <c r="BZ1667" t="s">
        <v>117</v>
      </c>
      <c r="CA1667" t="s">
        <v>117</v>
      </c>
      <c r="CB1667" t="s">
        <v>117</v>
      </c>
      <c r="CC1667" t="s">
        <v>117</v>
      </c>
      <c r="CD1667" t="s">
        <v>117</v>
      </c>
      <c r="CE1667" t="s">
        <v>117</v>
      </c>
      <c r="CF1667" t="s">
        <v>117</v>
      </c>
      <c r="CG1667" t="s">
        <v>117</v>
      </c>
      <c r="CH1667" t="s">
        <v>117</v>
      </c>
      <c r="CI1667" t="s">
        <v>117</v>
      </c>
      <c r="CJ1667" t="s">
        <v>117</v>
      </c>
      <c r="CK1667" t="s">
        <v>117</v>
      </c>
      <c r="CL1667" t="s">
        <v>117</v>
      </c>
      <c r="CM1667" t="s">
        <v>117</v>
      </c>
      <c r="CN1667" t="s">
        <v>117</v>
      </c>
      <c r="CO1667" t="s">
        <v>117</v>
      </c>
      <c r="CP1667" t="s">
        <v>117</v>
      </c>
      <c r="CQ1667" t="s">
        <v>117</v>
      </c>
      <c r="CR1667" t="s">
        <v>117</v>
      </c>
      <c r="CS1667" t="s">
        <v>117</v>
      </c>
      <c r="CT1667" t="s">
        <v>117</v>
      </c>
      <c r="CU1667" t="s">
        <v>117</v>
      </c>
      <c r="CV1667" t="s">
        <v>117</v>
      </c>
      <c r="CW1667" t="s">
        <v>117</v>
      </c>
    </row>
    <row r="1668" spans="1:101" x14ac:dyDescent="0.25">
      <c r="A1668" t="s">
        <v>167</v>
      </c>
      <c r="B1668">
        <v>288193</v>
      </c>
      <c r="C1668" t="s">
        <v>10813</v>
      </c>
      <c r="D1668" t="s">
        <v>102</v>
      </c>
      <c r="E1668" t="s">
        <v>10814</v>
      </c>
      <c r="F1668" t="s">
        <v>10814</v>
      </c>
      <c r="G1668" t="s">
        <v>10815</v>
      </c>
      <c r="H1668" t="s">
        <v>10816</v>
      </c>
      <c r="I1668" t="s">
        <v>955</v>
      </c>
      <c r="J1668" t="s">
        <v>956</v>
      </c>
      <c r="K1668" t="s">
        <v>134</v>
      </c>
      <c r="L1668">
        <v>98104</v>
      </c>
      <c r="M1668" t="s">
        <v>10817</v>
      </c>
      <c r="N1668" t="s">
        <v>10818</v>
      </c>
      <c r="O1668">
        <v>0</v>
      </c>
      <c r="V1668" t="s">
        <v>114</v>
      </c>
      <c r="W1668" s="1">
        <v>42824</v>
      </c>
      <c r="Y1668" s="1">
        <v>43586</v>
      </c>
      <c r="Z1668" s="2">
        <v>43009</v>
      </c>
      <c r="AB1668" t="s">
        <v>117</v>
      </c>
      <c r="AC1668" t="s">
        <v>117</v>
      </c>
      <c r="AD1668" t="s">
        <v>117</v>
      </c>
      <c r="AG1668" t="s">
        <v>117</v>
      </c>
      <c r="AH1668" t="s">
        <v>115</v>
      </c>
      <c r="AI1668" t="s">
        <v>117</v>
      </c>
      <c r="AJ1668" t="s">
        <v>132</v>
      </c>
      <c r="AL1668" t="s">
        <v>119</v>
      </c>
      <c r="AM1668" t="s">
        <v>133</v>
      </c>
      <c r="AN1668" t="s">
        <v>134</v>
      </c>
      <c r="AO1668" t="s">
        <v>117</v>
      </c>
      <c r="AP1668" t="s">
        <v>117</v>
      </c>
      <c r="AQ1668" t="s">
        <v>117</v>
      </c>
      <c r="AR1668" t="s">
        <v>117</v>
      </c>
      <c r="AS1668" t="s">
        <v>117</v>
      </c>
      <c r="AT1668" t="s">
        <v>117</v>
      </c>
      <c r="AU1668" t="s">
        <v>117</v>
      </c>
      <c r="AV1668" t="s">
        <v>117</v>
      </c>
      <c r="AW1668" t="s">
        <v>117</v>
      </c>
      <c r="AX1668" t="s">
        <v>117</v>
      </c>
      <c r="AY1668" t="s">
        <v>117</v>
      </c>
      <c r="AZ1668" t="s">
        <v>117</v>
      </c>
      <c r="BA1668" t="s">
        <v>117</v>
      </c>
      <c r="BB1668" t="s">
        <v>117</v>
      </c>
      <c r="BD1668" t="s">
        <v>117</v>
      </c>
      <c r="BF1668" t="s">
        <v>117</v>
      </c>
      <c r="BG1668" t="s">
        <v>117</v>
      </c>
      <c r="BH1668" t="s">
        <v>115</v>
      </c>
      <c r="BI1668" t="s">
        <v>117</v>
      </c>
      <c r="BJ1668" t="s">
        <v>117</v>
      </c>
      <c r="BK1668" t="s">
        <v>117</v>
      </c>
      <c r="BL1668" t="s">
        <v>115</v>
      </c>
      <c r="BM1668" t="s">
        <v>117</v>
      </c>
      <c r="BN1668" t="s">
        <v>117</v>
      </c>
      <c r="BO1668" t="s">
        <v>117</v>
      </c>
      <c r="BP1668" t="s">
        <v>117</v>
      </c>
      <c r="BQ1668" t="s">
        <v>117</v>
      </c>
      <c r="BR1668" t="s">
        <v>117</v>
      </c>
      <c r="BS1668" t="s">
        <v>117</v>
      </c>
      <c r="BT1668" t="s">
        <v>117</v>
      </c>
      <c r="BU1668" t="s">
        <v>117</v>
      </c>
      <c r="BV1668" t="s">
        <v>115</v>
      </c>
      <c r="BW1668" t="s">
        <v>115</v>
      </c>
      <c r="BX1668" t="s">
        <v>117</v>
      </c>
      <c r="BY1668" t="s">
        <v>117</v>
      </c>
      <c r="BZ1668" t="s">
        <v>117</v>
      </c>
      <c r="CA1668" t="s">
        <v>117</v>
      </c>
      <c r="CB1668" t="s">
        <v>117</v>
      </c>
      <c r="CC1668" t="s">
        <v>117</v>
      </c>
      <c r="CD1668" t="s">
        <v>117</v>
      </c>
      <c r="CE1668" t="s">
        <v>117</v>
      </c>
      <c r="CF1668" t="s">
        <v>117</v>
      </c>
      <c r="CG1668" t="s">
        <v>117</v>
      </c>
      <c r="CH1668" t="s">
        <v>117</v>
      </c>
      <c r="CI1668" t="s">
        <v>117</v>
      </c>
      <c r="CJ1668" t="s">
        <v>117</v>
      </c>
      <c r="CK1668" t="s">
        <v>117</v>
      </c>
      <c r="CL1668" t="s">
        <v>117</v>
      </c>
      <c r="CM1668" t="s">
        <v>117</v>
      </c>
      <c r="CN1668" t="s">
        <v>117</v>
      </c>
      <c r="CO1668" t="s">
        <v>117</v>
      </c>
      <c r="CP1668" t="s">
        <v>117</v>
      </c>
      <c r="CQ1668" t="s">
        <v>117</v>
      </c>
      <c r="CR1668" t="s">
        <v>117</v>
      </c>
      <c r="CS1668" t="s">
        <v>117</v>
      </c>
      <c r="CT1668" t="s">
        <v>117</v>
      </c>
      <c r="CU1668" t="s">
        <v>117</v>
      </c>
      <c r="CV1668" t="s">
        <v>117</v>
      </c>
      <c r="CW1668" t="s">
        <v>117</v>
      </c>
    </row>
    <row r="1669" spans="1:101" x14ac:dyDescent="0.25">
      <c r="A1669" t="s">
        <v>386</v>
      </c>
      <c r="B1669">
        <v>289991</v>
      </c>
      <c r="C1669" t="s">
        <v>10819</v>
      </c>
      <c r="D1669" t="s">
        <v>102</v>
      </c>
      <c r="E1669" t="s">
        <v>10820</v>
      </c>
      <c r="F1669" t="s">
        <v>10820</v>
      </c>
      <c r="G1669" t="s">
        <v>10821</v>
      </c>
      <c r="H1669" t="s">
        <v>747</v>
      </c>
      <c r="I1669" t="s">
        <v>10822</v>
      </c>
      <c r="J1669" t="s">
        <v>172</v>
      </c>
      <c r="K1669" t="s">
        <v>134</v>
      </c>
      <c r="L1669">
        <v>92694</v>
      </c>
      <c r="M1669" t="s">
        <v>10823</v>
      </c>
      <c r="O1669">
        <v>0</v>
      </c>
      <c r="V1669" t="s">
        <v>114</v>
      </c>
      <c r="W1669" s="1">
        <v>43116</v>
      </c>
      <c r="Y1669" s="1">
        <v>43546</v>
      </c>
      <c r="Z1669" s="2">
        <v>43009</v>
      </c>
      <c r="AA1669" t="s">
        <v>10824</v>
      </c>
      <c r="AB1669" t="s">
        <v>117</v>
      </c>
      <c r="AC1669" t="s">
        <v>117</v>
      </c>
      <c r="AD1669" t="s">
        <v>117</v>
      </c>
      <c r="AG1669" t="s">
        <v>115</v>
      </c>
      <c r="AH1669" t="s">
        <v>117</v>
      </c>
      <c r="AI1669" t="s">
        <v>117</v>
      </c>
      <c r="AJ1669" t="s">
        <v>132</v>
      </c>
      <c r="AL1669" t="s">
        <v>119</v>
      </c>
      <c r="AM1669" t="s">
        <v>133</v>
      </c>
      <c r="AN1669" t="s">
        <v>134</v>
      </c>
      <c r="AO1669" t="s">
        <v>117</v>
      </c>
      <c r="AP1669" t="s">
        <v>117</v>
      </c>
      <c r="AQ1669" t="s">
        <v>117</v>
      </c>
      <c r="AR1669" t="s">
        <v>117</v>
      </c>
      <c r="AS1669" t="s">
        <v>117</v>
      </c>
      <c r="AT1669" t="s">
        <v>117</v>
      </c>
      <c r="AU1669" t="s">
        <v>117</v>
      </c>
      <c r="AV1669" t="s">
        <v>117</v>
      </c>
      <c r="AW1669" t="s">
        <v>117</v>
      </c>
      <c r="AX1669" t="s">
        <v>117</v>
      </c>
      <c r="AY1669" t="s">
        <v>117</v>
      </c>
      <c r="AZ1669" t="s">
        <v>117</v>
      </c>
      <c r="BA1669" t="s">
        <v>117</v>
      </c>
      <c r="BB1669" t="s">
        <v>117</v>
      </c>
      <c r="BD1669" t="s">
        <v>117</v>
      </c>
      <c r="BF1669" t="s">
        <v>117</v>
      </c>
      <c r="BG1669" t="s">
        <v>117</v>
      </c>
      <c r="BH1669" t="s">
        <v>117</v>
      </c>
      <c r="BI1669" t="s">
        <v>117</v>
      </c>
      <c r="BJ1669" t="s">
        <v>117</v>
      </c>
      <c r="BK1669" t="s">
        <v>117</v>
      </c>
      <c r="BL1669" t="s">
        <v>117</v>
      </c>
      <c r="BM1669" t="s">
        <v>117</v>
      </c>
      <c r="BN1669" t="s">
        <v>117</v>
      </c>
      <c r="BO1669" t="s">
        <v>117</v>
      </c>
      <c r="BP1669" t="s">
        <v>117</v>
      </c>
      <c r="BQ1669" t="s">
        <v>117</v>
      </c>
      <c r="BR1669" t="s">
        <v>117</v>
      </c>
      <c r="BS1669" t="s">
        <v>117</v>
      </c>
      <c r="BT1669" t="s">
        <v>117</v>
      </c>
      <c r="BU1669" t="s">
        <v>117</v>
      </c>
      <c r="BV1669" t="s">
        <v>115</v>
      </c>
      <c r="BW1669" t="s">
        <v>115</v>
      </c>
      <c r="BX1669" t="s">
        <v>117</v>
      </c>
      <c r="BY1669" t="s">
        <v>117</v>
      </c>
      <c r="BZ1669" t="s">
        <v>117</v>
      </c>
      <c r="CA1669" t="s">
        <v>117</v>
      </c>
      <c r="CB1669" t="s">
        <v>117</v>
      </c>
      <c r="CC1669" t="s">
        <v>117</v>
      </c>
      <c r="CD1669" t="s">
        <v>117</v>
      </c>
      <c r="CE1669" t="s">
        <v>117</v>
      </c>
      <c r="CF1669" t="s">
        <v>117</v>
      </c>
      <c r="CG1669" t="s">
        <v>117</v>
      </c>
      <c r="CH1669" t="s">
        <v>117</v>
      </c>
      <c r="CI1669" t="s">
        <v>117</v>
      </c>
      <c r="CJ1669" t="s">
        <v>117</v>
      </c>
      <c r="CK1669" t="s">
        <v>117</v>
      </c>
      <c r="CL1669" t="s">
        <v>117</v>
      </c>
      <c r="CM1669" t="s">
        <v>117</v>
      </c>
      <c r="CN1669" t="s">
        <v>117</v>
      </c>
      <c r="CO1669" t="s">
        <v>117</v>
      </c>
      <c r="CP1669" t="s">
        <v>117</v>
      </c>
      <c r="CQ1669" t="s">
        <v>117</v>
      </c>
      <c r="CR1669" t="s">
        <v>117</v>
      </c>
      <c r="CS1669" t="s">
        <v>117</v>
      </c>
      <c r="CT1669" t="s">
        <v>117</v>
      </c>
      <c r="CU1669" t="s">
        <v>117</v>
      </c>
      <c r="CV1669" t="s">
        <v>117</v>
      </c>
      <c r="CW1669" t="s">
        <v>117</v>
      </c>
    </row>
    <row r="1670" spans="1:101" x14ac:dyDescent="0.25">
      <c r="A1670" t="s">
        <v>100</v>
      </c>
      <c r="B1670">
        <v>172833</v>
      </c>
      <c r="C1670" t="s">
        <v>10825</v>
      </c>
      <c r="D1670" t="s">
        <v>102</v>
      </c>
      <c r="E1670" t="s">
        <v>10826</v>
      </c>
      <c r="F1670" t="s">
        <v>10826</v>
      </c>
      <c r="G1670" t="s">
        <v>10827</v>
      </c>
      <c r="H1670" t="s">
        <v>10828</v>
      </c>
      <c r="I1670" t="s">
        <v>831</v>
      </c>
      <c r="K1670" t="s">
        <v>243</v>
      </c>
      <c r="L1670" t="s">
        <v>10829</v>
      </c>
      <c r="M1670" t="s">
        <v>10830</v>
      </c>
      <c r="N1670" t="s">
        <v>10831</v>
      </c>
      <c r="O1670">
        <v>0</v>
      </c>
      <c r="V1670" t="s">
        <v>114</v>
      </c>
      <c r="W1670" s="1">
        <v>43000</v>
      </c>
      <c r="Y1670" s="1">
        <v>43550</v>
      </c>
      <c r="Z1670" s="2">
        <v>43009</v>
      </c>
      <c r="AA1670" t="s">
        <v>10832</v>
      </c>
      <c r="AB1670" t="s">
        <v>115</v>
      </c>
      <c r="AC1670" t="s">
        <v>117</v>
      </c>
      <c r="AD1670" t="s">
        <v>117</v>
      </c>
      <c r="AG1670" t="s">
        <v>117</v>
      </c>
      <c r="AH1670" t="s">
        <v>115</v>
      </c>
      <c r="AI1670" t="s">
        <v>117</v>
      </c>
      <c r="AJ1670" t="s">
        <v>118</v>
      </c>
      <c r="AL1670" t="s">
        <v>119</v>
      </c>
      <c r="AN1670" t="s">
        <v>832</v>
      </c>
      <c r="AO1670" t="s">
        <v>117</v>
      </c>
      <c r="AP1670" t="s">
        <v>117</v>
      </c>
      <c r="AQ1670" t="s">
        <v>117</v>
      </c>
      <c r="AR1670" t="s">
        <v>117</v>
      </c>
      <c r="AS1670" t="s">
        <v>117</v>
      </c>
      <c r="AT1670" t="s">
        <v>117</v>
      </c>
      <c r="AU1670" t="s">
        <v>117</v>
      </c>
      <c r="AV1670" t="s">
        <v>117</v>
      </c>
      <c r="AW1670" t="s">
        <v>117</v>
      </c>
      <c r="AX1670" t="s">
        <v>117</v>
      </c>
      <c r="AY1670" t="s">
        <v>117</v>
      </c>
      <c r="AZ1670" t="s">
        <v>117</v>
      </c>
      <c r="BA1670" t="s">
        <v>117</v>
      </c>
      <c r="BB1670" t="s">
        <v>117</v>
      </c>
      <c r="BD1670" t="s">
        <v>117</v>
      </c>
      <c r="BF1670" t="s">
        <v>117</v>
      </c>
      <c r="BG1670" t="s">
        <v>117</v>
      </c>
      <c r="BH1670" t="s">
        <v>115</v>
      </c>
      <c r="BI1670" t="s">
        <v>117</v>
      </c>
      <c r="BJ1670" t="s">
        <v>117</v>
      </c>
      <c r="BK1670" t="s">
        <v>117</v>
      </c>
      <c r="BL1670" t="s">
        <v>117</v>
      </c>
      <c r="BM1670" t="s">
        <v>117</v>
      </c>
      <c r="BN1670" t="s">
        <v>117</v>
      </c>
      <c r="BO1670" t="s">
        <v>117</v>
      </c>
      <c r="BP1670" t="s">
        <v>117</v>
      </c>
      <c r="BQ1670" t="s">
        <v>117</v>
      </c>
      <c r="BR1670" t="s">
        <v>117</v>
      </c>
      <c r="BS1670" t="s">
        <v>117</v>
      </c>
      <c r="BT1670" t="s">
        <v>117</v>
      </c>
      <c r="BU1670" t="s">
        <v>117</v>
      </c>
      <c r="BV1670" t="s">
        <v>117</v>
      </c>
      <c r="BW1670" t="s">
        <v>115</v>
      </c>
      <c r="BX1670" t="s">
        <v>117</v>
      </c>
      <c r="BY1670" t="s">
        <v>117</v>
      </c>
      <c r="BZ1670" t="s">
        <v>117</v>
      </c>
      <c r="CA1670" t="s">
        <v>117</v>
      </c>
      <c r="CB1670" t="s">
        <v>117</v>
      </c>
      <c r="CC1670" t="s">
        <v>117</v>
      </c>
      <c r="CD1670" t="s">
        <v>117</v>
      </c>
      <c r="CE1670" t="s">
        <v>117</v>
      </c>
      <c r="CF1670" t="s">
        <v>117</v>
      </c>
      <c r="CG1670" t="s">
        <v>117</v>
      </c>
      <c r="CH1670" t="s">
        <v>117</v>
      </c>
      <c r="CI1670" t="s">
        <v>117</v>
      </c>
      <c r="CJ1670" t="s">
        <v>117</v>
      </c>
      <c r="CK1670" t="s">
        <v>117</v>
      </c>
      <c r="CL1670" t="s">
        <v>117</v>
      </c>
      <c r="CM1670" t="s">
        <v>117</v>
      </c>
      <c r="CN1670" t="s">
        <v>117</v>
      </c>
      <c r="CO1670" t="s">
        <v>117</v>
      </c>
      <c r="CP1670" t="s">
        <v>117</v>
      </c>
      <c r="CQ1670" t="s">
        <v>117</v>
      </c>
      <c r="CR1670" t="s">
        <v>117</v>
      </c>
      <c r="CS1670" t="s">
        <v>117</v>
      </c>
      <c r="CT1670" t="s">
        <v>117</v>
      </c>
      <c r="CU1670" t="s">
        <v>117</v>
      </c>
      <c r="CV1670" t="s">
        <v>117</v>
      </c>
      <c r="CW1670" t="s">
        <v>117</v>
      </c>
    </row>
    <row r="1671" spans="1:101" x14ac:dyDescent="0.25">
      <c r="A1671" t="s">
        <v>207</v>
      </c>
      <c r="B1671">
        <v>299623</v>
      </c>
      <c r="C1671" t="s">
        <v>10833</v>
      </c>
      <c r="D1671" t="s">
        <v>102</v>
      </c>
      <c r="E1671" t="s">
        <v>10834</v>
      </c>
      <c r="F1671" t="s">
        <v>10834</v>
      </c>
      <c r="M1671" t="s">
        <v>10835</v>
      </c>
      <c r="O1671">
        <v>1</v>
      </c>
      <c r="P1671" t="s">
        <v>10836</v>
      </c>
      <c r="R1671" t="s">
        <v>10837</v>
      </c>
      <c r="S1671" t="s">
        <v>1102</v>
      </c>
      <c r="T1671" t="s">
        <v>134</v>
      </c>
      <c r="U1671">
        <v>7828</v>
      </c>
      <c r="V1671" t="s">
        <v>114</v>
      </c>
      <c r="W1671" s="1">
        <v>43417</v>
      </c>
      <c r="Y1671" s="1">
        <v>43661</v>
      </c>
      <c r="Z1671" s="2">
        <v>43009</v>
      </c>
      <c r="AA1671" t="s">
        <v>10838</v>
      </c>
      <c r="AB1671" t="s">
        <v>117</v>
      </c>
      <c r="AC1671" t="s">
        <v>117</v>
      </c>
      <c r="AD1671" t="s">
        <v>117</v>
      </c>
      <c r="AG1671" t="s">
        <v>117</v>
      </c>
      <c r="AH1671" t="s">
        <v>115</v>
      </c>
      <c r="AI1671" t="s">
        <v>117</v>
      </c>
      <c r="AJ1671" t="s">
        <v>300</v>
      </c>
      <c r="AL1671" t="s">
        <v>7012</v>
      </c>
      <c r="AM1671" t="s">
        <v>1102</v>
      </c>
      <c r="AN1671" t="s">
        <v>134</v>
      </c>
      <c r="AO1671" t="s">
        <v>117</v>
      </c>
      <c r="AP1671" t="s">
        <v>117</v>
      </c>
      <c r="AQ1671" t="s">
        <v>117</v>
      </c>
      <c r="AR1671" t="s">
        <v>117</v>
      </c>
      <c r="AS1671" t="s">
        <v>117</v>
      </c>
      <c r="AT1671" t="s">
        <v>117</v>
      </c>
      <c r="AU1671" t="s">
        <v>117</v>
      </c>
      <c r="AV1671" t="s">
        <v>117</v>
      </c>
      <c r="AW1671" t="s">
        <v>117</v>
      </c>
      <c r="AX1671" t="s">
        <v>117</v>
      </c>
      <c r="AY1671" t="s">
        <v>117</v>
      </c>
      <c r="AZ1671" t="s">
        <v>117</v>
      </c>
      <c r="BA1671" t="s">
        <v>117</v>
      </c>
      <c r="BB1671" t="s">
        <v>117</v>
      </c>
      <c r="BD1671" t="s">
        <v>115</v>
      </c>
      <c r="BE1671" t="s">
        <v>115</v>
      </c>
      <c r="BF1671" t="s">
        <v>117</v>
      </c>
      <c r="BG1671" t="s">
        <v>117</v>
      </c>
      <c r="BH1671" t="s">
        <v>117</v>
      </c>
      <c r="BI1671" t="s">
        <v>117</v>
      </c>
      <c r="BJ1671" t="s">
        <v>117</v>
      </c>
      <c r="BK1671" t="s">
        <v>117</v>
      </c>
      <c r="BL1671" t="s">
        <v>117</v>
      </c>
      <c r="BM1671" t="s">
        <v>117</v>
      </c>
      <c r="BN1671" t="s">
        <v>117</v>
      </c>
      <c r="BO1671" t="s">
        <v>117</v>
      </c>
      <c r="BP1671" t="s">
        <v>117</v>
      </c>
      <c r="BQ1671" t="s">
        <v>117</v>
      </c>
      <c r="BR1671" t="s">
        <v>117</v>
      </c>
      <c r="BS1671" t="s">
        <v>117</v>
      </c>
      <c r="BT1671" t="s">
        <v>117</v>
      </c>
      <c r="BU1671" t="s">
        <v>117</v>
      </c>
      <c r="BV1671" t="s">
        <v>117</v>
      </c>
      <c r="BW1671" t="s">
        <v>115</v>
      </c>
      <c r="BX1671" t="s">
        <v>117</v>
      </c>
      <c r="BY1671" t="s">
        <v>117</v>
      </c>
      <c r="BZ1671" t="s">
        <v>117</v>
      </c>
      <c r="CA1671" t="s">
        <v>117</v>
      </c>
      <c r="CB1671" t="s">
        <v>117</v>
      </c>
      <c r="CC1671" t="s">
        <v>117</v>
      </c>
      <c r="CD1671" t="s">
        <v>117</v>
      </c>
      <c r="CE1671" t="s">
        <v>117</v>
      </c>
      <c r="CF1671" t="s">
        <v>117</v>
      </c>
      <c r="CG1671" t="s">
        <v>117</v>
      </c>
      <c r="CH1671" t="s">
        <v>117</v>
      </c>
      <c r="CI1671" t="s">
        <v>117</v>
      </c>
      <c r="CJ1671" t="s">
        <v>117</v>
      </c>
      <c r="CK1671" t="s">
        <v>117</v>
      </c>
      <c r="CL1671" t="s">
        <v>117</v>
      </c>
      <c r="CM1671" t="s">
        <v>117</v>
      </c>
      <c r="CN1671" t="s">
        <v>117</v>
      </c>
      <c r="CO1671" t="s">
        <v>117</v>
      </c>
      <c r="CP1671" t="s">
        <v>117</v>
      </c>
      <c r="CQ1671" t="s">
        <v>117</v>
      </c>
      <c r="CR1671" t="s">
        <v>117</v>
      </c>
      <c r="CS1671" t="s">
        <v>117</v>
      </c>
      <c r="CT1671" t="s">
        <v>117</v>
      </c>
      <c r="CU1671" t="s">
        <v>117</v>
      </c>
      <c r="CV1671" t="s">
        <v>117</v>
      </c>
      <c r="CW1671" t="s">
        <v>117</v>
      </c>
    </row>
    <row r="1672" spans="1:101" x14ac:dyDescent="0.25">
      <c r="A1672" t="s">
        <v>167</v>
      </c>
      <c r="B1672">
        <v>289384</v>
      </c>
      <c r="C1672" t="s">
        <v>10839</v>
      </c>
      <c r="D1672" t="s">
        <v>102</v>
      </c>
      <c r="E1672" t="s">
        <v>10840</v>
      </c>
      <c r="F1672" t="s">
        <v>10840</v>
      </c>
      <c r="G1672" t="s">
        <v>10841</v>
      </c>
      <c r="H1672" t="s">
        <v>6775</v>
      </c>
      <c r="I1672" t="s">
        <v>285</v>
      </c>
      <c r="J1672" t="s">
        <v>172</v>
      </c>
      <c r="K1672" t="s">
        <v>134</v>
      </c>
      <c r="L1672">
        <v>94025</v>
      </c>
      <c r="M1672" t="s">
        <v>10842</v>
      </c>
      <c r="N1672" t="s">
        <v>10843</v>
      </c>
      <c r="O1672">
        <v>0</v>
      </c>
      <c r="V1672" t="s">
        <v>114</v>
      </c>
      <c r="W1672" s="1">
        <v>43416</v>
      </c>
      <c r="Y1672" s="1">
        <v>43552</v>
      </c>
      <c r="Z1672" s="2">
        <v>43009</v>
      </c>
      <c r="AB1672" t="s">
        <v>117</v>
      </c>
      <c r="AC1672" t="s">
        <v>117</v>
      </c>
      <c r="AD1672" t="s">
        <v>117</v>
      </c>
      <c r="AG1672" t="s">
        <v>117</v>
      </c>
      <c r="AH1672" t="s">
        <v>115</v>
      </c>
      <c r="AI1672" t="s">
        <v>117</v>
      </c>
      <c r="AJ1672" t="s">
        <v>132</v>
      </c>
      <c r="AL1672" t="s">
        <v>119</v>
      </c>
      <c r="AM1672" t="s">
        <v>172</v>
      </c>
      <c r="AN1672" t="s">
        <v>134</v>
      </c>
      <c r="AO1672" t="s">
        <v>117</v>
      </c>
      <c r="AP1672" t="s">
        <v>117</v>
      </c>
      <c r="AQ1672" t="s">
        <v>117</v>
      </c>
      <c r="AR1672" t="s">
        <v>117</v>
      </c>
      <c r="AS1672" t="s">
        <v>117</v>
      </c>
      <c r="AT1672" t="s">
        <v>117</v>
      </c>
      <c r="AU1672" t="s">
        <v>117</v>
      </c>
      <c r="AV1672" t="s">
        <v>117</v>
      </c>
      <c r="AW1672" t="s">
        <v>117</v>
      </c>
      <c r="AX1672" t="s">
        <v>117</v>
      </c>
      <c r="AY1672" t="s">
        <v>117</v>
      </c>
      <c r="AZ1672" t="s">
        <v>117</v>
      </c>
      <c r="BA1672" t="s">
        <v>117</v>
      </c>
      <c r="BB1672" t="s">
        <v>117</v>
      </c>
      <c r="BD1672" t="s">
        <v>117</v>
      </c>
      <c r="BF1672" t="s">
        <v>117</v>
      </c>
      <c r="BG1672" t="s">
        <v>115</v>
      </c>
      <c r="BH1672" t="s">
        <v>115</v>
      </c>
      <c r="BI1672" t="s">
        <v>117</v>
      </c>
      <c r="BJ1672" t="s">
        <v>117</v>
      </c>
      <c r="BK1672" t="s">
        <v>117</v>
      </c>
      <c r="BL1672" t="s">
        <v>117</v>
      </c>
      <c r="BM1672" t="s">
        <v>117</v>
      </c>
      <c r="BN1672" t="s">
        <v>117</v>
      </c>
      <c r="BO1672" t="s">
        <v>117</v>
      </c>
      <c r="BP1672" t="s">
        <v>117</v>
      </c>
      <c r="BQ1672" t="s">
        <v>117</v>
      </c>
      <c r="BR1672" t="s">
        <v>115</v>
      </c>
      <c r="BS1672" t="s">
        <v>117</v>
      </c>
      <c r="BT1672" t="s">
        <v>117</v>
      </c>
      <c r="BU1672" t="s">
        <v>117</v>
      </c>
      <c r="BV1672" t="s">
        <v>115</v>
      </c>
      <c r="BW1672" t="s">
        <v>115</v>
      </c>
      <c r="BX1672" t="s">
        <v>117</v>
      </c>
      <c r="BY1672" t="s">
        <v>117</v>
      </c>
      <c r="BZ1672" t="s">
        <v>117</v>
      </c>
      <c r="CA1672" t="s">
        <v>117</v>
      </c>
      <c r="CB1672" t="s">
        <v>117</v>
      </c>
      <c r="CC1672" t="s">
        <v>117</v>
      </c>
      <c r="CD1672" t="s">
        <v>117</v>
      </c>
      <c r="CE1672" t="s">
        <v>117</v>
      </c>
      <c r="CF1672" t="s">
        <v>117</v>
      </c>
      <c r="CG1672" t="s">
        <v>117</v>
      </c>
      <c r="CH1672" t="s">
        <v>117</v>
      </c>
      <c r="CI1672" t="s">
        <v>117</v>
      </c>
      <c r="CJ1672" t="s">
        <v>117</v>
      </c>
      <c r="CK1672" t="s">
        <v>117</v>
      </c>
      <c r="CL1672" t="s">
        <v>117</v>
      </c>
      <c r="CM1672" t="s">
        <v>117</v>
      </c>
      <c r="CN1672" t="s">
        <v>117</v>
      </c>
      <c r="CO1672" t="s">
        <v>117</v>
      </c>
      <c r="CP1672" t="s">
        <v>117</v>
      </c>
      <c r="CQ1672" t="s">
        <v>117</v>
      </c>
      <c r="CR1672" t="s">
        <v>117</v>
      </c>
      <c r="CS1672" t="s">
        <v>117</v>
      </c>
      <c r="CT1672" t="s">
        <v>117</v>
      </c>
      <c r="CU1672" t="s">
        <v>117</v>
      </c>
      <c r="CV1672" t="s">
        <v>117</v>
      </c>
      <c r="CW1672" t="s">
        <v>117</v>
      </c>
    </row>
    <row r="1673" spans="1:101" x14ac:dyDescent="0.25">
      <c r="A1673" t="s">
        <v>167</v>
      </c>
      <c r="B1673">
        <v>282854</v>
      </c>
      <c r="C1673" t="s">
        <v>10844</v>
      </c>
      <c r="D1673" t="s">
        <v>102</v>
      </c>
      <c r="E1673" t="s">
        <v>10845</v>
      </c>
      <c r="F1673" t="s">
        <v>10845</v>
      </c>
      <c r="M1673" t="s">
        <v>10846</v>
      </c>
      <c r="O1673">
        <v>1</v>
      </c>
      <c r="V1673" t="s">
        <v>114</v>
      </c>
      <c r="W1673" s="1">
        <v>42684</v>
      </c>
      <c r="Y1673" s="1">
        <v>43555</v>
      </c>
      <c r="Z1673" s="2">
        <v>43009</v>
      </c>
      <c r="AA1673" t="s">
        <v>10847</v>
      </c>
      <c r="AB1673" t="s">
        <v>117</v>
      </c>
      <c r="AC1673" t="s">
        <v>117</v>
      </c>
      <c r="AD1673" t="s">
        <v>117</v>
      </c>
      <c r="AG1673" t="s">
        <v>115</v>
      </c>
      <c r="AH1673" t="s">
        <v>117</v>
      </c>
      <c r="AI1673" t="s">
        <v>117</v>
      </c>
      <c r="AJ1673" t="s">
        <v>132</v>
      </c>
      <c r="AL1673" t="s">
        <v>119</v>
      </c>
      <c r="AM1673" t="s">
        <v>133</v>
      </c>
      <c r="AN1673" t="s">
        <v>134</v>
      </c>
      <c r="AO1673" t="s">
        <v>117</v>
      </c>
      <c r="AP1673" t="s">
        <v>117</v>
      </c>
      <c r="AQ1673" t="s">
        <v>117</v>
      </c>
      <c r="AR1673" t="s">
        <v>117</v>
      </c>
      <c r="AS1673" t="s">
        <v>117</v>
      </c>
      <c r="AT1673" t="s">
        <v>117</v>
      </c>
      <c r="AU1673" t="s">
        <v>117</v>
      </c>
      <c r="AV1673" t="s">
        <v>117</v>
      </c>
      <c r="AW1673" t="s">
        <v>117</v>
      </c>
      <c r="AX1673" t="s">
        <v>117</v>
      </c>
      <c r="AY1673" t="s">
        <v>117</v>
      </c>
      <c r="AZ1673" t="s">
        <v>117</v>
      </c>
      <c r="BA1673" t="s">
        <v>117</v>
      </c>
      <c r="BB1673" t="s">
        <v>117</v>
      </c>
      <c r="BD1673" t="s">
        <v>117</v>
      </c>
      <c r="BF1673" t="s">
        <v>117</v>
      </c>
      <c r="BG1673" t="s">
        <v>117</v>
      </c>
      <c r="BH1673" t="s">
        <v>117</v>
      </c>
      <c r="BI1673" t="s">
        <v>117</v>
      </c>
      <c r="BJ1673" t="s">
        <v>117</v>
      </c>
      <c r="BK1673" t="s">
        <v>117</v>
      </c>
      <c r="BL1673" t="s">
        <v>117</v>
      </c>
      <c r="BM1673" t="s">
        <v>117</v>
      </c>
      <c r="BN1673" t="s">
        <v>117</v>
      </c>
      <c r="BO1673" t="s">
        <v>117</v>
      </c>
      <c r="BP1673" t="s">
        <v>117</v>
      </c>
      <c r="BQ1673" t="s">
        <v>117</v>
      </c>
      <c r="BR1673" t="s">
        <v>117</v>
      </c>
      <c r="BS1673" t="s">
        <v>117</v>
      </c>
      <c r="BT1673" t="s">
        <v>117</v>
      </c>
      <c r="BU1673" t="s">
        <v>117</v>
      </c>
      <c r="BV1673" t="s">
        <v>115</v>
      </c>
      <c r="BW1673" t="s">
        <v>115</v>
      </c>
      <c r="BX1673" t="s">
        <v>117</v>
      </c>
      <c r="BY1673" t="s">
        <v>117</v>
      </c>
      <c r="BZ1673" t="s">
        <v>117</v>
      </c>
      <c r="CA1673" t="s">
        <v>117</v>
      </c>
      <c r="CB1673" t="s">
        <v>117</v>
      </c>
      <c r="CC1673" t="s">
        <v>117</v>
      </c>
      <c r="CD1673" t="s">
        <v>117</v>
      </c>
      <c r="CE1673" t="s">
        <v>117</v>
      </c>
      <c r="CF1673" t="s">
        <v>117</v>
      </c>
      <c r="CG1673" t="s">
        <v>117</v>
      </c>
      <c r="CH1673" t="s">
        <v>117</v>
      </c>
      <c r="CI1673" t="s">
        <v>117</v>
      </c>
      <c r="CJ1673" t="s">
        <v>117</v>
      </c>
      <c r="CK1673" t="s">
        <v>117</v>
      </c>
      <c r="CL1673" t="s">
        <v>117</v>
      </c>
      <c r="CM1673" t="s">
        <v>117</v>
      </c>
      <c r="CN1673" t="s">
        <v>117</v>
      </c>
      <c r="CO1673" t="s">
        <v>117</v>
      </c>
      <c r="CP1673" t="s">
        <v>117</v>
      </c>
      <c r="CQ1673" t="s">
        <v>117</v>
      </c>
      <c r="CR1673" t="s">
        <v>117</v>
      </c>
      <c r="CS1673" t="s">
        <v>117</v>
      </c>
      <c r="CT1673" t="s">
        <v>117</v>
      </c>
      <c r="CU1673" t="s">
        <v>117</v>
      </c>
      <c r="CV1673" t="s">
        <v>117</v>
      </c>
      <c r="CW1673" t="s">
        <v>117</v>
      </c>
    </row>
    <row r="1674" spans="1:101" x14ac:dyDescent="0.25">
      <c r="A1674" t="s">
        <v>167</v>
      </c>
      <c r="B1674">
        <v>288146</v>
      </c>
      <c r="C1674" t="s">
        <v>10848</v>
      </c>
      <c r="D1674" t="s">
        <v>102</v>
      </c>
      <c r="E1674" t="s">
        <v>10849</v>
      </c>
      <c r="F1674" t="s">
        <v>10849</v>
      </c>
      <c r="G1674" t="s">
        <v>10850</v>
      </c>
      <c r="I1674" t="s">
        <v>533</v>
      </c>
      <c r="J1674" t="s">
        <v>172</v>
      </c>
      <c r="K1674" t="s">
        <v>134</v>
      </c>
      <c r="L1674">
        <v>94404</v>
      </c>
      <c r="M1674" t="s">
        <v>10851</v>
      </c>
      <c r="N1674" t="s">
        <v>10852</v>
      </c>
      <c r="O1674">
        <v>0</v>
      </c>
      <c r="V1674" t="s">
        <v>114</v>
      </c>
      <c r="W1674" s="1">
        <v>42836</v>
      </c>
      <c r="Y1674" s="1">
        <v>43555</v>
      </c>
      <c r="Z1674" s="2">
        <v>43009</v>
      </c>
      <c r="AA1674" t="s">
        <v>10853</v>
      </c>
      <c r="AB1674" t="s">
        <v>117</v>
      </c>
      <c r="AC1674" t="s">
        <v>117</v>
      </c>
      <c r="AD1674" t="s">
        <v>117</v>
      </c>
      <c r="AG1674" t="s">
        <v>115</v>
      </c>
      <c r="AH1674" t="s">
        <v>115</v>
      </c>
      <c r="AI1674" t="s">
        <v>117</v>
      </c>
      <c r="AJ1674" t="s">
        <v>132</v>
      </c>
      <c r="AL1674" t="s">
        <v>119</v>
      </c>
      <c r="AM1674" t="s">
        <v>133</v>
      </c>
      <c r="AN1674" t="s">
        <v>134</v>
      </c>
      <c r="AO1674" t="s">
        <v>117</v>
      </c>
      <c r="AP1674" t="s">
        <v>117</v>
      </c>
      <c r="AQ1674" t="s">
        <v>117</v>
      </c>
      <c r="AR1674" t="s">
        <v>117</v>
      </c>
      <c r="AS1674" t="s">
        <v>117</v>
      </c>
      <c r="AT1674" t="s">
        <v>117</v>
      </c>
      <c r="AU1674" t="s">
        <v>117</v>
      </c>
      <c r="AV1674" t="s">
        <v>117</v>
      </c>
      <c r="AW1674" t="s">
        <v>117</v>
      </c>
      <c r="AX1674" t="s">
        <v>117</v>
      </c>
      <c r="AY1674" t="s">
        <v>117</v>
      </c>
      <c r="AZ1674" t="s">
        <v>117</v>
      </c>
      <c r="BA1674" t="s">
        <v>117</v>
      </c>
      <c r="BB1674" t="s">
        <v>117</v>
      </c>
      <c r="BD1674" t="s">
        <v>117</v>
      </c>
      <c r="BF1674" t="s">
        <v>117</v>
      </c>
      <c r="BG1674" t="s">
        <v>117</v>
      </c>
      <c r="BH1674" t="s">
        <v>115</v>
      </c>
      <c r="BI1674" t="s">
        <v>117</v>
      </c>
      <c r="BJ1674" t="s">
        <v>117</v>
      </c>
      <c r="BK1674" t="s">
        <v>117</v>
      </c>
      <c r="BL1674" t="s">
        <v>117</v>
      </c>
      <c r="BM1674" t="s">
        <v>117</v>
      </c>
      <c r="BN1674" t="s">
        <v>117</v>
      </c>
      <c r="BO1674" t="s">
        <v>117</v>
      </c>
      <c r="BP1674" t="s">
        <v>117</v>
      </c>
      <c r="BQ1674" t="s">
        <v>117</v>
      </c>
      <c r="BR1674" t="s">
        <v>117</v>
      </c>
      <c r="BS1674" t="s">
        <v>117</v>
      </c>
      <c r="BT1674" t="s">
        <v>117</v>
      </c>
      <c r="BU1674" t="s">
        <v>117</v>
      </c>
      <c r="BV1674" t="s">
        <v>115</v>
      </c>
      <c r="BW1674" t="s">
        <v>115</v>
      </c>
      <c r="BX1674" t="s">
        <v>117</v>
      </c>
      <c r="BY1674" t="s">
        <v>117</v>
      </c>
      <c r="BZ1674" t="s">
        <v>117</v>
      </c>
      <c r="CA1674" t="s">
        <v>117</v>
      </c>
      <c r="CB1674" t="s">
        <v>117</v>
      </c>
      <c r="CC1674" t="s">
        <v>117</v>
      </c>
      <c r="CD1674" t="s">
        <v>117</v>
      </c>
      <c r="CE1674" t="s">
        <v>117</v>
      </c>
      <c r="CF1674" t="s">
        <v>117</v>
      </c>
      <c r="CG1674" t="s">
        <v>117</v>
      </c>
      <c r="CH1674" t="s">
        <v>117</v>
      </c>
      <c r="CI1674" t="s">
        <v>117</v>
      </c>
      <c r="CJ1674" t="s">
        <v>117</v>
      </c>
      <c r="CK1674" t="s">
        <v>117</v>
      </c>
      <c r="CL1674" t="s">
        <v>117</v>
      </c>
      <c r="CM1674" t="s">
        <v>117</v>
      </c>
      <c r="CN1674" t="s">
        <v>117</v>
      </c>
      <c r="CO1674" t="s">
        <v>117</v>
      </c>
      <c r="CP1674" t="s">
        <v>117</v>
      </c>
      <c r="CQ1674" t="s">
        <v>117</v>
      </c>
      <c r="CR1674" t="s">
        <v>117</v>
      </c>
      <c r="CS1674" t="s">
        <v>117</v>
      </c>
      <c r="CT1674" t="s">
        <v>117</v>
      </c>
      <c r="CU1674" t="s">
        <v>117</v>
      </c>
      <c r="CV1674" t="s">
        <v>117</v>
      </c>
      <c r="CW1674" t="s">
        <v>117</v>
      </c>
    </row>
    <row r="1675" spans="1:101" x14ac:dyDescent="0.25">
      <c r="A1675" t="s">
        <v>145</v>
      </c>
      <c r="B1675">
        <v>161199</v>
      </c>
      <c r="C1675" t="s">
        <v>10854</v>
      </c>
      <c r="D1675" t="s">
        <v>102</v>
      </c>
      <c r="E1675" t="s">
        <v>10855</v>
      </c>
      <c r="F1675" t="s">
        <v>10856</v>
      </c>
      <c r="G1675" t="s">
        <v>10857</v>
      </c>
      <c r="H1675" t="s">
        <v>10858</v>
      </c>
      <c r="I1675" t="s">
        <v>1032</v>
      </c>
      <c r="J1675" t="s">
        <v>151</v>
      </c>
      <c r="K1675" t="s">
        <v>134</v>
      </c>
      <c r="L1675">
        <v>2111</v>
      </c>
      <c r="M1675" t="s">
        <v>10859</v>
      </c>
      <c r="N1675" t="s">
        <v>10860</v>
      </c>
      <c r="O1675">
        <v>1</v>
      </c>
      <c r="V1675" t="s">
        <v>114</v>
      </c>
      <c r="W1675" s="1">
        <v>40998</v>
      </c>
      <c r="Y1675" s="1">
        <v>43553</v>
      </c>
      <c r="Z1675" s="2">
        <v>43009</v>
      </c>
      <c r="AA1675" t="s">
        <v>10861</v>
      </c>
      <c r="AB1675" t="s">
        <v>117</v>
      </c>
      <c r="AC1675" t="s">
        <v>117</v>
      </c>
      <c r="AD1675" t="s">
        <v>117</v>
      </c>
      <c r="AG1675" t="s">
        <v>115</v>
      </c>
      <c r="AH1675" t="s">
        <v>117</v>
      </c>
      <c r="AI1675" t="s">
        <v>115</v>
      </c>
      <c r="AJ1675" t="s">
        <v>132</v>
      </c>
      <c r="AL1675" t="s">
        <v>119</v>
      </c>
      <c r="AM1675" t="s">
        <v>133</v>
      </c>
      <c r="AN1675" t="s">
        <v>134</v>
      </c>
      <c r="AO1675" t="s">
        <v>117</v>
      </c>
      <c r="AP1675" t="s">
        <v>117</v>
      </c>
      <c r="AQ1675" t="s">
        <v>117</v>
      </c>
      <c r="AR1675" t="s">
        <v>117</v>
      </c>
      <c r="AS1675" t="s">
        <v>117</v>
      </c>
      <c r="AT1675" t="s">
        <v>117</v>
      </c>
      <c r="AU1675" t="s">
        <v>117</v>
      </c>
      <c r="AV1675" t="s">
        <v>117</v>
      </c>
      <c r="AW1675" t="s">
        <v>117</v>
      </c>
      <c r="AX1675" t="s">
        <v>117</v>
      </c>
      <c r="AY1675" t="s">
        <v>117</v>
      </c>
      <c r="AZ1675" t="s">
        <v>117</v>
      </c>
      <c r="BA1675" t="s">
        <v>117</v>
      </c>
      <c r="BB1675" t="s">
        <v>117</v>
      </c>
      <c r="BD1675" t="s">
        <v>117</v>
      </c>
      <c r="BF1675" t="s">
        <v>117</v>
      </c>
      <c r="BG1675" t="s">
        <v>117</v>
      </c>
      <c r="BH1675" t="s">
        <v>117</v>
      </c>
      <c r="BI1675" t="s">
        <v>117</v>
      </c>
      <c r="BJ1675" t="s">
        <v>117</v>
      </c>
      <c r="BK1675" t="s">
        <v>117</v>
      </c>
      <c r="BL1675" t="s">
        <v>117</v>
      </c>
      <c r="BM1675" t="s">
        <v>117</v>
      </c>
      <c r="BN1675" t="s">
        <v>117</v>
      </c>
      <c r="BO1675" t="s">
        <v>117</v>
      </c>
      <c r="BP1675" t="s">
        <v>117</v>
      </c>
      <c r="BQ1675" t="s">
        <v>117</v>
      </c>
      <c r="BR1675" t="s">
        <v>117</v>
      </c>
      <c r="BS1675" t="s">
        <v>117</v>
      </c>
      <c r="BT1675" t="s">
        <v>117</v>
      </c>
      <c r="BU1675" t="s">
        <v>117</v>
      </c>
      <c r="BV1675" t="s">
        <v>115</v>
      </c>
      <c r="BW1675" t="s">
        <v>115</v>
      </c>
      <c r="BX1675" t="s">
        <v>117</v>
      </c>
      <c r="BY1675" t="s">
        <v>117</v>
      </c>
      <c r="BZ1675" t="s">
        <v>117</v>
      </c>
      <c r="CA1675" t="s">
        <v>117</v>
      </c>
      <c r="CB1675" t="s">
        <v>117</v>
      </c>
      <c r="CC1675" t="s">
        <v>117</v>
      </c>
      <c r="CD1675" t="s">
        <v>117</v>
      </c>
      <c r="CE1675" t="s">
        <v>117</v>
      </c>
      <c r="CF1675" t="s">
        <v>117</v>
      </c>
      <c r="CG1675" t="s">
        <v>117</v>
      </c>
      <c r="CH1675" t="s">
        <v>117</v>
      </c>
      <c r="CI1675" t="s">
        <v>117</v>
      </c>
      <c r="CJ1675" t="s">
        <v>117</v>
      </c>
      <c r="CK1675" t="s">
        <v>117</v>
      </c>
      <c r="CL1675" t="s">
        <v>117</v>
      </c>
      <c r="CM1675" t="s">
        <v>117</v>
      </c>
      <c r="CN1675" t="s">
        <v>117</v>
      </c>
      <c r="CO1675" t="s">
        <v>117</v>
      </c>
      <c r="CP1675" t="s">
        <v>117</v>
      </c>
      <c r="CQ1675" t="s">
        <v>117</v>
      </c>
      <c r="CR1675" t="s">
        <v>117</v>
      </c>
      <c r="CS1675" t="s">
        <v>117</v>
      </c>
      <c r="CT1675" t="s">
        <v>117</v>
      </c>
      <c r="CU1675" t="s">
        <v>117</v>
      </c>
      <c r="CV1675" t="s">
        <v>117</v>
      </c>
      <c r="CW1675" t="s">
        <v>117</v>
      </c>
    </row>
    <row r="1676" spans="1:101" x14ac:dyDescent="0.25">
      <c r="A1676" t="s">
        <v>309</v>
      </c>
      <c r="B1676">
        <v>304433</v>
      </c>
      <c r="C1676" t="s">
        <v>10862</v>
      </c>
      <c r="D1676" t="s">
        <v>102</v>
      </c>
      <c r="E1676" t="s">
        <v>10863</v>
      </c>
      <c r="F1676" t="s">
        <v>10863</v>
      </c>
      <c r="G1676" t="s">
        <v>10864</v>
      </c>
      <c r="I1676" t="s">
        <v>9165</v>
      </c>
      <c r="J1676" t="s">
        <v>315</v>
      </c>
      <c r="K1676" t="s">
        <v>134</v>
      </c>
      <c r="L1676">
        <v>22314</v>
      </c>
      <c r="M1676" t="s">
        <v>10865</v>
      </c>
      <c r="O1676">
        <v>0</v>
      </c>
      <c r="V1676" t="s">
        <v>114</v>
      </c>
      <c r="W1676" s="1">
        <v>43633</v>
      </c>
      <c r="Y1676" s="1">
        <v>43633</v>
      </c>
      <c r="Z1676" s="2">
        <v>43009</v>
      </c>
      <c r="AB1676" t="s">
        <v>117</v>
      </c>
      <c r="AC1676" t="s">
        <v>117</v>
      </c>
      <c r="AD1676" t="s">
        <v>117</v>
      </c>
      <c r="AG1676" t="s">
        <v>117</v>
      </c>
      <c r="AH1676" t="s">
        <v>115</v>
      </c>
      <c r="AI1676" t="s">
        <v>117</v>
      </c>
      <c r="AJ1676" t="s">
        <v>132</v>
      </c>
      <c r="AL1676" t="s">
        <v>119</v>
      </c>
      <c r="AM1676" t="s">
        <v>133</v>
      </c>
      <c r="AN1676" t="s">
        <v>134</v>
      </c>
      <c r="AO1676" t="s">
        <v>117</v>
      </c>
      <c r="AP1676" t="s">
        <v>117</v>
      </c>
      <c r="AQ1676" t="s">
        <v>117</v>
      </c>
      <c r="AR1676" t="s">
        <v>117</v>
      </c>
      <c r="AS1676" t="s">
        <v>117</v>
      </c>
      <c r="AT1676" t="s">
        <v>117</v>
      </c>
      <c r="AU1676" t="s">
        <v>117</v>
      </c>
      <c r="AV1676" t="s">
        <v>117</v>
      </c>
      <c r="AW1676" t="s">
        <v>117</v>
      </c>
      <c r="AX1676" t="s">
        <v>117</v>
      </c>
      <c r="AY1676" t="s">
        <v>117</v>
      </c>
      <c r="AZ1676" t="s">
        <v>117</v>
      </c>
      <c r="BA1676" t="s">
        <v>117</v>
      </c>
      <c r="BB1676" t="s">
        <v>117</v>
      </c>
      <c r="BD1676" t="s">
        <v>117</v>
      </c>
      <c r="BF1676" t="s">
        <v>117</v>
      </c>
      <c r="BG1676" t="s">
        <v>117</v>
      </c>
      <c r="BH1676" t="s">
        <v>117</v>
      </c>
      <c r="BI1676" t="s">
        <v>117</v>
      </c>
      <c r="BJ1676" t="s">
        <v>117</v>
      </c>
      <c r="BK1676" t="s">
        <v>117</v>
      </c>
      <c r="BL1676" t="s">
        <v>117</v>
      </c>
      <c r="BM1676" t="s">
        <v>117</v>
      </c>
      <c r="BN1676" t="s">
        <v>117</v>
      </c>
      <c r="BO1676" t="s">
        <v>117</v>
      </c>
      <c r="BP1676" t="s">
        <v>117</v>
      </c>
      <c r="BQ1676" t="s">
        <v>117</v>
      </c>
      <c r="BR1676" t="s">
        <v>117</v>
      </c>
      <c r="BS1676" t="s">
        <v>117</v>
      </c>
      <c r="BT1676" t="s">
        <v>117</v>
      </c>
      <c r="BU1676" t="s">
        <v>117</v>
      </c>
      <c r="BV1676" t="s">
        <v>115</v>
      </c>
      <c r="BW1676" t="s">
        <v>115</v>
      </c>
      <c r="BX1676" t="s">
        <v>117</v>
      </c>
      <c r="BY1676" t="s">
        <v>117</v>
      </c>
      <c r="BZ1676" t="s">
        <v>117</v>
      </c>
      <c r="CA1676" t="s">
        <v>117</v>
      </c>
      <c r="CB1676" t="s">
        <v>117</v>
      </c>
      <c r="CC1676" t="s">
        <v>117</v>
      </c>
      <c r="CD1676" t="s">
        <v>117</v>
      </c>
      <c r="CE1676" t="s">
        <v>117</v>
      </c>
      <c r="CF1676" t="s">
        <v>117</v>
      </c>
      <c r="CG1676" t="s">
        <v>117</v>
      </c>
      <c r="CH1676" t="s">
        <v>117</v>
      </c>
      <c r="CI1676" t="s">
        <v>117</v>
      </c>
      <c r="CJ1676" t="s">
        <v>117</v>
      </c>
      <c r="CK1676" t="s">
        <v>117</v>
      </c>
      <c r="CL1676" t="s">
        <v>117</v>
      </c>
      <c r="CM1676" t="s">
        <v>117</v>
      </c>
      <c r="CN1676" t="s">
        <v>117</v>
      </c>
      <c r="CO1676" t="s">
        <v>117</v>
      </c>
      <c r="CP1676" t="s">
        <v>117</v>
      </c>
      <c r="CQ1676" t="s">
        <v>117</v>
      </c>
      <c r="CR1676" t="s">
        <v>117</v>
      </c>
      <c r="CS1676" t="s">
        <v>117</v>
      </c>
      <c r="CT1676" t="s">
        <v>117</v>
      </c>
      <c r="CU1676" t="s">
        <v>117</v>
      </c>
      <c r="CV1676" t="s">
        <v>117</v>
      </c>
      <c r="CW1676" t="s">
        <v>117</v>
      </c>
    </row>
    <row r="1677" spans="1:101" x14ac:dyDescent="0.25">
      <c r="A1677" t="s">
        <v>100</v>
      </c>
      <c r="B1677">
        <v>301414</v>
      </c>
      <c r="C1677" t="s">
        <v>10866</v>
      </c>
      <c r="D1677" t="s">
        <v>102</v>
      </c>
      <c r="E1677" t="s">
        <v>10867</v>
      </c>
      <c r="F1677" t="s">
        <v>10867</v>
      </c>
      <c r="G1677" t="s">
        <v>1709</v>
      </c>
      <c r="H1677" t="s">
        <v>1710</v>
      </c>
      <c r="I1677" t="s">
        <v>926</v>
      </c>
      <c r="K1677" t="s">
        <v>649</v>
      </c>
      <c r="L1677" t="s">
        <v>1711</v>
      </c>
      <c r="M1677">
        <v>441534754510</v>
      </c>
      <c r="O1677">
        <v>0</v>
      </c>
      <c r="V1677" t="s">
        <v>114</v>
      </c>
      <c r="W1677" s="1">
        <v>43552</v>
      </c>
      <c r="Y1677" s="1">
        <v>43552</v>
      </c>
      <c r="Z1677" s="2">
        <v>43009</v>
      </c>
      <c r="AB1677" t="s">
        <v>115</v>
      </c>
      <c r="AC1677" t="s">
        <v>117</v>
      </c>
      <c r="AD1677" t="s">
        <v>117</v>
      </c>
      <c r="AG1677" t="s">
        <v>117</v>
      </c>
      <c r="AH1677" t="s">
        <v>115</v>
      </c>
      <c r="AI1677" t="s">
        <v>117</v>
      </c>
      <c r="AJ1677" t="s">
        <v>165</v>
      </c>
      <c r="AK1677" t="s">
        <v>1712</v>
      </c>
      <c r="AL1677" t="s">
        <v>119</v>
      </c>
      <c r="AN1677" t="s">
        <v>649</v>
      </c>
      <c r="AO1677" t="s">
        <v>117</v>
      </c>
      <c r="AP1677" t="s">
        <v>117</v>
      </c>
      <c r="AQ1677" t="s">
        <v>117</v>
      </c>
      <c r="AR1677" t="s">
        <v>117</v>
      </c>
      <c r="AS1677" t="s">
        <v>117</v>
      </c>
      <c r="AT1677" t="s">
        <v>117</v>
      </c>
      <c r="AU1677" t="s">
        <v>117</v>
      </c>
      <c r="AV1677" t="s">
        <v>117</v>
      </c>
      <c r="AW1677" t="s">
        <v>117</v>
      </c>
      <c r="AX1677" t="s">
        <v>117</v>
      </c>
      <c r="AY1677" t="s">
        <v>117</v>
      </c>
      <c r="AZ1677" t="s">
        <v>117</v>
      </c>
      <c r="BA1677" t="s">
        <v>117</v>
      </c>
      <c r="BB1677" t="s">
        <v>117</v>
      </c>
      <c r="BD1677" t="s">
        <v>117</v>
      </c>
      <c r="BF1677" t="s">
        <v>117</v>
      </c>
      <c r="BG1677" t="s">
        <v>117</v>
      </c>
      <c r="BH1677" t="s">
        <v>115</v>
      </c>
      <c r="BI1677" t="s">
        <v>117</v>
      </c>
      <c r="BJ1677" t="s">
        <v>117</v>
      </c>
      <c r="BK1677" t="s">
        <v>117</v>
      </c>
      <c r="BL1677" t="s">
        <v>117</v>
      </c>
      <c r="BM1677" t="s">
        <v>117</v>
      </c>
      <c r="BN1677" t="s">
        <v>117</v>
      </c>
      <c r="BO1677" t="s">
        <v>117</v>
      </c>
      <c r="BP1677" t="s">
        <v>117</v>
      </c>
      <c r="BQ1677" t="s">
        <v>117</v>
      </c>
      <c r="BR1677" t="s">
        <v>117</v>
      </c>
      <c r="BS1677" t="s">
        <v>117</v>
      </c>
      <c r="BT1677" t="s">
        <v>117</v>
      </c>
      <c r="BU1677" t="s">
        <v>117</v>
      </c>
      <c r="BV1677" t="s">
        <v>115</v>
      </c>
      <c r="BW1677" t="s">
        <v>115</v>
      </c>
      <c r="BX1677" t="s">
        <v>117</v>
      </c>
      <c r="BY1677" t="s">
        <v>117</v>
      </c>
      <c r="BZ1677" t="s">
        <v>117</v>
      </c>
      <c r="CA1677" t="s">
        <v>117</v>
      </c>
      <c r="CB1677" t="s">
        <v>117</v>
      </c>
      <c r="CC1677" t="s">
        <v>117</v>
      </c>
      <c r="CD1677" t="s">
        <v>117</v>
      </c>
      <c r="CE1677" t="s">
        <v>117</v>
      </c>
      <c r="CF1677" t="s">
        <v>117</v>
      </c>
      <c r="CG1677" t="s">
        <v>117</v>
      </c>
      <c r="CH1677" t="s">
        <v>117</v>
      </c>
      <c r="CI1677" t="s">
        <v>117</v>
      </c>
      <c r="CJ1677" t="s">
        <v>117</v>
      </c>
      <c r="CK1677" t="s">
        <v>117</v>
      </c>
      <c r="CL1677" t="s">
        <v>117</v>
      </c>
      <c r="CM1677" t="s">
        <v>117</v>
      </c>
      <c r="CN1677" t="s">
        <v>117</v>
      </c>
      <c r="CO1677" t="s">
        <v>117</v>
      </c>
      <c r="CP1677" t="s">
        <v>117</v>
      </c>
      <c r="CQ1677" t="s">
        <v>117</v>
      </c>
      <c r="CR1677" t="s">
        <v>117</v>
      </c>
      <c r="CS1677" t="s">
        <v>117</v>
      </c>
      <c r="CT1677" t="s">
        <v>117</v>
      </c>
      <c r="CU1677" t="s">
        <v>117</v>
      </c>
      <c r="CV1677" t="s">
        <v>117</v>
      </c>
      <c r="CW1677" t="s">
        <v>117</v>
      </c>
    </row>
    <row r="1678" spans="1:101" x14ac:dyDescent="0.25">
      <c r="A1678" t="s">
        <v>167</v>
      </c>
      <c r="B1678">
        <v>287471</v>
      </c>
      <c r="C1678" t="s">
        <v>10868</v>
      </c>
      <c r="D1678" t="s">
        <v>102</v>
      </c>
      <c r="E1678" t="s">
        <v>10869</v>
      </c>
      <c r="F1678" t="s">
        <v>10869</v>
      </c>
      <c r="G1678" t="s">
        <v>10870</v>
      </c>
      <c r="H1678" t="s">
        <v>954</v>
      </c>
      <c r="I1678" t="s">
        <v>955</v>
      </c>
      <c r="J1678" t="s">
        <v>956</v>
      </c>
      <c r="K1678" t="s">
        <v>134</v>
      </c>
      <c r="L1678">
        <v>98121</v>
      </c>
      <c r="M1678" t="s">
        <v>10871</v>
      </c>
      <c r="N1678" t="s">
        <v>10872</v>
      </c>
      <c r="O1678">
        <v>2</v>
      </c>
      <c r="P1678" t="s">
        <v>10873</v>
      </c>
      <c r="Q1678" t="s">
        <v>4219</v>
      </c>
      <c r="R1678" t="s">
        <v>3125</v>
      </c>
      <c r="S1678" t="s">
        <v>956</v>
      </c>
      <c r="T1678" t="s">
        <v>134</v>
      </c>
      <c r="U1678">
        <v>98004</v>
      </c>
      <c r="V1678" t="s">
        <v>114</v>
      </c>
      <c r="W1678" s="1">
        <v>42807</v>
      </c>
      <c r="Y1678" s="1">
        <v>43553</v>
      </c>
      <c r="Z1678" s="2">
        <v>43009</v>
      </c>
      <c r="AA1678" t="s">
        <v>10874</v>
      </c>
      <c r="AB1678" t="s">
        <v>117</v>
      </c>
      <c r="AC1678" t="s">
        <v>117</v>
      </c>
      <c r="AD1678" t="s">
        <v>117</v>
      </c>
      <c r="AG1678" t="s">
        <v>115</v>
      </c>
      <c r="AH1678" t="s">
        <v>117</v>
      </c>
      <c r="AI1678" t="s">
        <v>117</v>
      </c>
      <c r="AJ1678" t="s">
        <v>132</v>
      </c>
      <c r="AL1678" t="s">
        <v>119</v>
      </c>
      <c r="AM1678" t="s">
        <v>133</v>
      </c>
      <c r="AN1678" t="s">
        <v>134</v>
      </c>
      <c r="AO1678" t="s">
        <v>117</v>
      </c>
      <c r="AP1678" t="s">
        <v>117</v>
      </c>
      <c r="AQ1678" t="s">
        <v>117</v>
      </c>
      <c r="AR1678" t="s">
        <v>117</v>
      </c>
      <c r="AS1678" t="s">
        <v>117</v>
      </c>
      <c r="AT1678" t="s">
        <v>117</v>
      </c>
      <c r="AU1678" t="s">
        <v>117</v>
      </c>
      <c r="AV1678" t="s">
        <v>117</v>
      </c>
      <c r="AW1678" t="s">
        <v>117</v>
      </c>
      <c r="AX1678" t="s">
        <v>117</v>
      </c>
      <c r="AY1678" t="s">
        <v>117</v>
      </c>
      <c r="AZ1678" t="s">
        <v>117</v>
      </c>
      <c r="BA1678" t="s">
        <v>117</v>
      </c>
      <c r="BB1678" t="s">
        <v>117</v>
      </c>
      <c r="BD1678" t="s">
        <v>117</v>
      </c>
      <c r="BF1678" t="s">
        <v>117</v>
      </c>
      <c r="BG1678" t="s">
        <v>117</v>
      </c>
      <c r="BH1678" t="s">
        <v>117</v>
      </c>
      <c r="BI1678" t="s">
        <v>117</v>
      </c>
      <c r="BJ1678" t="s">
        <v>117</v>
      </c>
      <c r="BK1678" t="s">
        <v>117</v>
      </c>
      <c r="BL1678" t="s">
        <v>117</v>
      </c>
      <c r="BM1678" t="s">
        <v>117</v>
      </c>
      <c r="BN1678" t="s">
        <v>117</v>
      </c>
      <c r="BO1678" t="s">
        <v>117</v>
      </c>
      <c r="BP1678" t="s">
        <v>117</v>
      </c>
      <c r="BQ1678" t="s">
        <v>117</v>
      </c>
      <c r="BR1678" t="s">
        <v>117</v>
      </c>
      <c r="BS1678" t="s">
        <v>117</v>
      </c>
      <c r="BT1678" t="s">
        <v>117</v>
      </c>
      <c r="BU1678" t="s">
        <v>117</v>
      </c>
      <c r="BV1678" t="s">
        <v>115</v>
      </c>
      <c r="BW1678" t="s">
        <v>115</v>
      </c>
      <c r="BX1678" t="s">
        <v>117</v>
      </c>
      <c r="BY1678" t="s">
        <v>117</v>
      </c>
      <c r="BZ1678" t="s">
        <v>117</v>
      </c>
      <c r="CA1678" t="s">
        <v>117</v>
      </c>
      <c r="CB1678" t="s">
        <v>117</v>
      </c>
      <c r="CC1678" t="s">
        <v>117</v>
      </c>
      <c r="CD1678" t="s">
        <v>117</v>
      </c>
      <c r="CE1678" t="s">
        <v>117</v>
      </c>
      <c r="CF1678" t="s">
        <v>117</v>
      </c>
      <c r="CG1678" t="s">
        <v>117</v>
      </c>
      <c r="CH1678" t="s">
        <v>117</v>
      </c>
      <c r="CI1678" t="s">
        <v>117</v>
      </c>
      <c r="CJ1678" t="s">
        <v>117</v>
      </c>
      <c r="CK1678" t="s">
        <v>117</v>
      </c>
      <c r="CL1678" t="s">
        <v>117</v>
      </c>
      <c r="CM1678" t="s">
        <v>117</v>
      </c>
      <c r="CN1678" t="s">
        <v>117</v>
      </c>
      <c r="CO1678" t="s">
        <v>117</v>
      </c>
      <c r="CP1678" t="s">
        <v>117</v>
      </c>
      <c r="CQ1678" t="s">
        <v>117</v>
      </c>
      <c r="CR1678" t="s">
        <v>117</v>
      </c>
      <c r="CS1678" t="s">
        <v>117</v>
      </c>
      <c r="CT1678" t="s">
        <v>117</v>
      </c>
      <c r="CU1678" t="s">
        <v>117</v>
      </c>
      <c r="CV1678" t="s">
        <v>117</v>
      </c>
      <c r="CW1678" t="s">
        <v>117</v>
      </c>
    </row>
    <row r="1679" spans="1:101" x14ac:dyDescent="0.25">
      <c r="A1679" t="s">
        <v>167</v>
      </c>
      <c r="B1679">
        <v>297342</v>
      </c>
      <c r="C1679" t="s">
        <v>10875</v>
      </c>
      <c r="D1679" t="s">
        <v>102</v>
      </c>
      <c r="E1679" t="s">
        <v>10876</v>
      </c>
      <c r="F1679" t="s">
        <v>10876</v>
      </c>
      <c r="G1679" t="s">
        <v>10877</v>
      </c>
      <c r="H1679" t="s">
        <v>2230</v>
      </c>
      <c r="I1679" t="s">
        <v>234</v>
      </c>
      <c r="J1679" t="s">
        <v>172</v>
      </c>
      <c r="K1679" t="s">
        <v>134</v>
      </c>
      <c r="L1679">
        <v>94107</v>
      </c>
      <c r="M1679" t="s">
        <v>10878</v>
      </c>
      <c r="N1679" t="s">
        <v>10879</v>
      </c>
      <c r="O1679">
        <v>0</v>
      </c>
      <c r="V1679" t="s">
        <v>114</v>
      </c>
      <c r="W1679" s="1">
        <v>43424</v>
      </c>
      <c r="Y1679" s="1">
        <v>43535</v>
      </c>
      <c r="Z1679" s="2">
        <v>43009</v>
      </c>
      <c r="AA1679" t="s">
        <v>10880</v>
      </c>
      <c r="AB1679" t="s">
        <v>117</v>
      </c>
      <c r="AC1679" t="s">
        <v>117</v>
      </c>
      <c r="AD1679" t="s">
        <v>117</v>
      </c>
      <c r="AG1679" t="s">
        <v>117</v>
      </c>
      <c r="AH1679" t="s">
        <v>115</v>
      </c>
      <c r="AI1679" t="s">
        <v>117</v>
      </c>
      <c r="AJ1679" t="s">
        <v>132</v>
      </c>
      <c r="AL1679" t="s">
        <v>119</v>
      </c>
      <c r="AM1679" t="s">
        <v>133</v>
      </c>
      <c r="AN1679" t="s">
        <v>134</v>
      </c>
      <c r="AO1679" t="s">
        <v>117</v>
      </c>
      <c r="AP1679" t="s">
        <v>117</v>
      </c>
      <c r="AQ1679" t="s">
        <v>117</v>
      </c>
      <c r="AR1679" t="s">
        <v>117</v>
      </c>
      <c r="AS1679" t="s">
        <v>117</v>
      </c>
      <c r="AT1679" t="s">
        <v>117</v>
      </c>
      <c r="AU1679" t="s">
        <v>117</v>
      </c>
      <c r="AV1679" t="s">
        <v>117</v>
      </c>
      <c r="AW1679" t="s">
        <v>117</v>
      </c>
      <c r="AX1679" t="s">
        <v>117</v>
      </c>
      <c r="AY1679" t="s">
        <v>117</v>
      </c>
      <c r="AZ1679" t="s">
        <v>117</v>
      </c>
      <c r="BA1679" t="s">
        <v>117</v>
      </c>
      <c r="BB1679" t="s">
        <v>117</v>
      </c>
      <c r="BD1679" t="s">
        <v>117</v>
      </c>
      <c r="BF1679" t="s">
        <v>117</v>
      </c>
      <c r="BG1679" t="s">
        <v>117</v>
      </c>
      <c r="BH1679" t="s">
        <v>117</v>
      </c>
      <c r="BI1679" t="s">
        <v>117</v>
      </c>
      <c r="BJ1679" t="s">
        <v>117</v>
      </c>
      <c r="BK1679" t="s">
        <v>117</v>
      </c>
      <c r="BL1679" t="s">
        <v>117</v>
      </c>
      <c r="BM1679" t="s">
        <v>117</v>
      </c>
      <c r="BN1679" t="s">
        <v>117</v>
      </c>
      <c r="BO1679" t="s">
        <v>117</v>
      </c>
      <c r="BP1679" t="s">
        <v>117</v>
      </c>
      <c r="BQ1679" t="s">
        <v>117</v>
      </c>
      <c r="BR1679" t="s">
        <v>117</v>
      </c>
      <c r="BS1679" t="s">
        <v>117</v>
      </c>
      <c r="BT1679" t="s">
        <v>117</v>
      </c>
      <c r="BU1679" t="s">
        <v>117</v>
      </c>
      <c r="BV1679" t="s">
        <v>115</v>
      </c>
      <c r="BW1679" t="s">
        <v>115</v>
      </c>
      <c r="BX1679" t="s">
        <v>117</v>
      </c>
      <c r="BY1679" t="s">
        <v>117</v>
      </c>
      <c r="BZ1679" t="s">
        <v>117</v>
      </c>
      <c r="CA1679" t="s">
        <v>117</v>
      </c>
      <c r="CB1679" t="s">
        <v>117</v>
      </c>
      <c r="CC1679" t="s">
        <v>117</v>
      </c>
      <c r="CD1679" t="s">
        <v>117</v>
      </c>
      <c r="CE1679" t="s">
        <v>117</v>
      </c>
      <c r="CF1679" t="s">
        <v>117</v>
      </c>
      <c r="CG1679" t="s">
        <v>117</v>
      </c>
      <c r="CH1679" t="s">
        <v>117</v>
      </c>
      <c r="CI1679" t="s">
        <v>117</v>
      </c>
      <c r="CJ1679" t="s">
        <v>117</v>
      </c>
      <c r="CK1679" t="s">
        <v>117</v>
      </c>
      <c r="CL1679" t="s">
        <v>117</v>
      </c>
      <c r="CM1679" t="s">
        <v>117</v>
      </c>
      <c r="CN1679" t="s">
        <v>117</v>
      </c>
      <c r="CO1679" t="s">
        <v>117</v>
      </c>
      <c r="CP1679" t="s">
        <v>117</v>
      </c>
      <c r="CQ1679" t="s">
        <v>117</v>
      </c>
      <c r="CR1679" t="s">
        <v>117</v>
      </c>
      <c r="CS1679" t="s">
        <v>117</v>
      </c>
      <c r="CT1679" t="s">
        <v>117</v>
      </c>
      <c r="CU1679" t="s">
        <v>117</v>
      </c>
      <c r="CV1679" t="s">
        <v>117</v>
      </c>
      <c r="CW1679" t="s">
        <v>117</v>
      </c>
    </row>
    <row r="1680" spans="1:101" x14ac:dyDescent="0.25">
      <c r="A1680" t="s">
        <v>167</v>
      </c>
      <c r="B1680">
        <v>287675</v>
      </c>
      <c r="C1680" t="s">
        <v>10881</v>
      </c>
      <c r="D1680" t="s">
        <v>102</v>
      </c>
      <c r="E1680" t="s">
        <v>10882</v>
      </c>
      <c r="F1680" t="s">
        <v>10882</v>
      </c>
      <c r="M1680" t="s">
        <v>10883</v>
      </c>
      <c r="O1680">
        <v>0</v>
      </c>
      <c r="V1680" t="s">
        <v>114</v>
      </c>
      <c r="W1680" s="1">
        <v>43475</v>
      </c>
      <c r="Y1680" s="1">
        <v>43475</v>
      </c>
      <c r="Z1680" s="2">
        <v>43009</v>
      </c>
      <c r="AB1680" t="s">
        <v>117</v>
      </c>
      <c r="AC1680" t="s">
        <v>117</v>
      </c>
      <c r="AD1680" t="s">
        <v>117</v>
      </c>
      <c r="AG1680" t="s">
        <v>115</v>
      </c>
      <c r="AH1680" t="s">
        <v>115</v>
      </c>
      <c r="AI1680" t="s">
        <v>117</v>
      </c>
      <c r="AJ1680" t="s">
        <v>132</v>
      </c>
      <c r="AL1680" t="s">
        <v>119</v>
      </c>
      <c r="AM1680" t="s">
        <v>133</v>
      </c>
      <c r="AN1680" t="s">
        <v>134</v>
      </c>
      <c r="AO1680" t="s">
        <v>117</v>
      </c>
      <c r="AP1680" t="s">
        <v>117</v>
      </c>
      <c r="AQ1680" t="s">
        <v>117</v>
      </c>
      <c r="AR1680" t="s">
        <v>117</v>
      </c>
      <c r="AS1680" t="s">
        <v>117</v>
      </c>
      <c r="AT1680" t="s">
        <v>117</v>
      </c>
      <c r="AU1680" t="s">
        <v>117</v>
      </c>
      <c r="AV1680" t="s">
        <v>117</v>
      </c>
      <c r="AW1680" t="s">
        <v>117</v>
      </c>
      <c r="AX1680" t="s">
        <v>117</v>
      </c>
      <c r="AY1680" t="s">
        <v>117</v>
      </c>
      <c r="AZ1680" t="s">
        <v>117</v>
      </c>
      <c r="BA1680" t="s">
        <v>115</v>
      </c>
      <c r="BB1680" t="s">
        <v>117</v>
      </c>
      <c r="BD1680" t="s">
        <v>117</v>
      </c>
      <c r="BF1680" t="s">
        <v>117</v>
      </c>
      <c r="BG1680" t="s">
        <v>117</v>
      </c>
      <c r="BH1680" t="s">
        <v>117</v>
      </c>
      <c r="BI1680" t="s">
        <v>117</v>
      </c>
      <c r="BJ1680" t="s">
        <v>117</v>
      </c>
      <c r="BK1680" t="s">
        <v>117</v>
      </c>
      <c r="BL1680" t="s">
        <v>117</v>
      </c>
      <c r="BM1680" t="s">
        <v>117</v>
      </c>
      <c r="BN1680" t="s">
        <v>117</v>
      </c>
      <c r="BO1680" t="s">
        <v>117</v>
      </c>
      <c r="BP1680" t="s">
        <v>117</v>
      </c>
      <c r="BQ1680" t="s">
        <v>117</v>
      </c>
      <c r="BR1680" t="s">
        <v>117</v>
      </c>
      <c r="BS1680" t="s">
        <v>117</v>
      </c>
      <c r="BT1680" t="s">
        <v>117</v>
      </c>
      <c r="BU1680" t="s">
        <v>117</v>
      </c>
      <c r="BV1680" t="s">
        <v>115</v>
      </c>
      <c r="BW1680" t="s">
        <v>115</v>
      </c>
      <c r="BX1680" t="s">
        <v>115</v>
      </c>
      <c r="BY1680" t="s">
        <v>117</v>
      </c>
      <c r="BZ1680" t="s">
        <v>117</v>
      </c>
      <c r="CA1680" t="s">
        <v>117</v>
      </c>
      <c r="CB1680" t="s">
        <v>117</v>
      </c>
      <c r="CC1680" t="s">
        <v>117</v>
      </c>
      <c r="CD1680" t="s">
        <v>117</v>
      </c>
      <c r="CE1680" t="s">
        <v>117</v>
      </c>
      <c r="CF1680" t="s">
        <v>117</v>
      </c>
      <c r="CG1680" t="s">
        <v>117</v>
      </c>
      <c r="CH1680" t="s">
        <v>117</v>
      </c>
      <c r="CI1680" t="s">
        <v>117</v>
      </c>
      <c r="CJ1680" t="s">
        <v>117</v>
      </c>
      <c r="CK1680" t="s">
        <v>117</v>
      </c>
      <c r="CL1680" t="s">
        <v>117</v>
      </c>
      <c r="CM1680" t="s">
        <v>117</v>
      </c>
      <c r="CN1680" t="s">
        <v>117</v>
      </c>
      <c r="CO1680" t="s">
        <v>117</v>
      </c>
      <c r="CP1680" t="s">
        <v>117</v>
      </c>
      <c r="CQ1680" t="s">
        <v>117</v>
      </c>
      <c r="CR1680" t="s">
        <v>117</v>
      </c>
      <c r="CS1680" t="s">
        <v>117</v>
      </c>
      <c r="CT1680" t="s">
        <v>117</v>
      </c>
      <c r="CU1680" t="s">
        <v>117</v>
      </c>
      <c r="CV1680" t="s">
        <v>117</v>
      </c>
      <c r="CW1680" t="s">
        <v>117</v>
      </c>
    </row>
    <row r="1681" spans="1:101" x14ac:dyDescent="0.25">
      <c r="A1681" t="s">
        <v>100</v>
      </c>
      <c r="B1681">
        <v>162120</v>
      </c>
      <c r="C1681" t="s">
        <v>10884</v>
      </c>
      <c r="D1681" t="s">
        <v>102</v>
      </c>
      <c r="E1681" t="s">
        <v>10885</v>
      </c>
      <c r="F1681" t="s">
        <v>10886</v>
      </c>
      <c r="G1681" t="s">
        <v>10887</v>
      </c>
      <c r="H1681" t="s">
        <v>10888</v>
      </c>
      <c r="I1681" t="s">
        <v>10889</v>
      </c>
      <c r="K1681" t="s">
        <v>3881</v>
      </c>
      <c r="L1681">
        <v>2191</v>
      </c>
      <c r="M1681" t="s">
        <v>10890</v>
      </c>
      <c r="N1681" t="s">
        <v>10891</v>
      </c>
      <c r="O1681">
        <v>1</v>
      </c>
      <c r="V1681" t="s">
        <v>114</v>
      </c>
      <c r="W1681" s="1">
        <v>40991</v>
      </c>
      <c r="Y1681" s="1">
        <v>43609</v>
      </c>
      <c r="Z1681" s="2">
        <v>43009</v>
      </c>
      <c r="AA1681" t="s">
        <v>10892</v>
      </c>
      <c r="AB1681" t="s">
        <v>115</v>
      </c>
      <c r="AC1681" t="s">
        <v>117</v>
      </c>
      <c r="AD1681" t="s">
        <v>117</v>
      </c>
      <c r="AG1681" t="s">
        <v>117</v>
      </c>
      <c r="AH1681" t="s">
        <v>115</v>
      </c>
      <c r="AI1681" t="s">
        <v>117</v>
      </c>
      <c r="AJ1681" t="s">
        <v>165</v>
      </c>
      <c r="AK1681" t="s">
        <v>6471</v>
      </c>
      <c r="AL1681" t="s">
        <v>119</v>
      </c>
      <c r="AN1681" t="s">
        <v>328</v>
      </c>
      <c r="AO1681" t="s">
        <v>117</v>
      </c>
      <c r="AP1681" t="s">
        <v>117</v>
      </c>
      <c r="AQ1681" t="s">
        <v>117</v>
      </c>
      <c r="AR1681" t="s">
        <v>117</v>
      </c>
      <c r="AS1681" t="s">
        <v>117</v>
      </c>
      <c r="AT1681" t="s">
        <v>117</v>
      </c>
      <c r="AU1681" t="s">
        <v>117</v>
      </c>
      <c r="AV1681" t="s">
        <v>117</v>
      </c>
      <c r="AW1681" t="s">
        <v>117</v>
      </c>
      <c r="AX1681" t="s">
        <v>117</v>
      </c>
      <c r="AY1681" t="s">
        <v>117</v>
      </c>
      <c r="AZ1681" t="s">
        <v>117</v>
      </c>
      <c r="BA1681" t="s">
        <v>117</v>
      </c>
      <c r="BB1681" t="s">
        <v>117</v>
      </c>
      <c r="BD1681" t="s">
        <v>115</v>
      </c>
      <c r="BE1681" t="s">
        <v>117</v>
      </c>
      <c r="BF1681" t="s">
        <v>117</v>
      </c>
      <c r="BG1681" t="s">
        <v>115</v>
      </c>
      <c r="BH1681" t="s">
        <v>115</v>
      </c>
      <c r="BI1681" t="s">
        <v>117</v>
      </c>
      <c r="BJ1681" t="s">
        <v>117</v>
      </c>
      <c r="BK1681" t="s">
        <v>117</v>
      </c>
      <c r="BL1681" t="s">
        <v>117</v>
      </c>
      <c r="BM1681" t="s">
        <v>117</v>
      </c>
      <c r="BN1681" t="s">
        <v>115</v>
      </c>
      <c r="BO1681" t="s">
        <v>117</v>
      </c>
      <c r="BP1681" t="s">
        <v>117</v>
      </c>
      <c r="BQ1681" t="s">
        <v>117</v>
      </c>
      <c r="BR1681" t="s">
        <v>117</v>
      </c>
      <c r="BS1681" t="s">
        <v>117</v>
      </c>
      <c r="BT1681" t="s">
        <v>117</v>
      </c>
      <c r="BU1681" t="s">
        <v>115</v>
      </c>
      <c r="BV1681" t="s">
        <v>115</v>
      </c>
      <c r="BW1681" t="s">
        <v>115</v>
      </c>
      <c r="BX1681" t="s">
        <v>115</v>
      </c>
      <c r="BY1681" t="s">
        <v>117</v>
      </c>
      <c r="BZ1681" t="s">
        <v>117</v>
      </c>
      <c r="CA1681" t="s">
        <v>117</v>
      </c>
      <c r="CB1681" t="s">
        <v>117</v>
      </c>
      <c r="CC1681" t="s">
        <v>117</v>
      </c>
      <c r="CD1681" t="s">
        <v>117</v>
      </c>
      <c r="CE1681" t="s">
        <v>117</v>
      </c>
      <c r="CF1681" t="s">
        <v>117</v>
      </c>
      <c r="CG1681" t="s">
        <v>117</v>
      </c>
      <c r="CH1681" t="s">
        <v>117</v>
      </c>
      <c r="CI1681" t="s">
        <v>117</v>
      </c>
      <c r="CJ1681" t="s">
        <v>117</v>
      </c>
      <c r="CK1681" t="s">
        <v>117</v>
      </c>
      <c r="CL1681" t="s">
        <v>117</v>
      </c>
      <c r="CM1681" t="s">
        <v>117</v>
      </c>
      <c r="CN1681" t="s">
        <v>117</v>
      </c>
      <c r="CO1681" t="s">
        <v>117</v>
      </c>
      <c r="CP1681" t="s">
        <v>117</v>
      </c>
      <c r="CQ1681" t="s">
        <v>117</v>
      </c>
      <c r="CR1681" t="s">
        <v>117</v>
      </c>
      <c r="CS1681" t="s">
        <v>117</v>
      </c>
      <c r="CT1681" t="s">
        <v>117</v>
      </c>
      <c r="CU1681" t="s">
        <v>117</v>
      </c>
      <c r="CV1681" t="s">
        <v>117</v>
      </c>
      <c r="CW1681" t="s">
        <v>117</v>
      </c>
    </row>
    <row r="1682" spans="1:101" x14ac:dyDescent="0.25">
      <c r="A1682" t="s">
        <v>100</v>
      </c>
      <c r="B1682">
        <v>295067</v>
      </c>
      <c r="C1682" t="s">
        <v>10893</v>
      </c>
      <c r="D1682" t="s">
        <v>102</v>
      </c>
      <c r="E1682" t="s">
        <v>10894</v>
      </c>
      <c r="F1682" t="s">
        <v>10894</v>
      </c>
      <c r="G1682" t="s">
        <v>5371</v>
      </c>
      <c r="H1682" t="s">
        <v>3389</v>
      </c>
      <c r="I1682" t="s">
        <v>3390</v>
      </c>
      <c r="K1682" t="s">
        <v>622</v>
      </c>
      <c r="L1682">
        <v>4672530</v>
      </c>
      <c r="M1682" t="s">
        <v>3391</v>
      </c>
      <c r="N1682" t="s">
        <v>7226</v>
      </c>
      <c r="O1682">
        <v>0</v>
      </c>
      <c r="V1682" t="s">
        <v>114</v>
      </c>
      <c r="W1682" s="1">
        <v>43188</v>
      </c>
      <c r="Y1682" s="1">
        <v>43553</v>
      </c>
      <c r="Z1682" s="2">
        <v>43009</v>
      </c>
      <c r="AA1682" t="s">
        <v>10895</v>
      </c>
      <c r="AB1682" t="s">
        <v>117</v>
      </c>
      <c r="AC1682" t="s">
        <v>117</v>
      </c>
      <c r="AD1682" t="s">
        <v>117</v>
      </c>
      <c r="AG1682" t="s">
        <v>117</v>
      </c>
      <c r="AH1682" t="s">
        <v>115</v>
      </c>
      <c r="AI1682" t="s">
        <v>117</v>
      </c>
      <c r="AJ1682" t="s">
        <v>293</v>
      </c>
      <c r="AL1682" t="s">
        <v>119</v>
      </c>
      <c r="AN1682" t="s">
        <v>622</v>
      </c>
      <c r="AO1682" t="s">
        <v>117</v>
      </c>
      <c r="AP1682" t="s">
        <v>117</v>
      </c>
      <c r="AQ1682" t="s">
        <v>117</v>
      </c>
      <c r="AR1682" t="s">
        <v>117</v>
      </c>
      <c r="AS1682" t="s">
        <v>117</v>
      </c>
      <c r="AT1682" t="s">
        <v>117</v>
      </c>
      <c r="AU1682" t="s">
        <v>117</v>
      </c>
      <c r="AV1682" t="s">
        <v>117</v>
      </c>
      <c r="AW1682" t="s">
        <v>117</v>
      </c>
      <c r="AX1682" t="s">
        <v>117</v>
      </c>
      <c r="AY1682" t="s">
        <v>117</v>
      </c>
      <c r="AZ1682" t="s">
        <v>117</v>
      </c>
      <c r="BA1682" t="s">
        <v>117</v>
      </c>
      <c r="BB1682" t="s">
        <v>117</v>
      </c>
      <c r="BD1682" t="s">
        <v>117</v>
      </c>
      <c r="BF1682" t="s">
        <v>117</v>
      </c>
      <c r="BG1682" t="s">
        <v>117</v>
      </c>
      <c r="BH1682" t="s">
        <v>115</v>
      </c>
      <c r="BI1682" t="s">
        <v>117</v>
      </c>
      <c r="BJ1682" t="s">
        <v>117</v>
      </c>
      <c r="BK1682" t="s">
        <v>117</v>
      </c>
      <c r="BL1682" t="s">
        <v>117</v>
      </c>
      <c r="BM1682" t="s">
        <v>117</v>
      </c>
      <c r="BN1682" t="s">
        <v>117</v>
      </c>
      <c r="BO1682" t="s">
        <v>117</v>
      </c>
      <c r="BP1682" t="s">
        <v>117</v>
      </c>
      <c r="BQ1682" t="s">
        <v>117</v>
      </c>
      <c r="BR1682" t="s">
        <v>117</v>
      </c>
      <c r="BS1682" t="s">
        <v>117</v>
      </c>
      <c r="BT1682" t="s">
        <v>117</v>
      </c>
      <c r="BU1682" t="s">
        <v>117</v>
      </c>
      <c r="BV1682" t="s">
        <v>115</v>
      </c>
      <c r="BW1682" t="s">
        <v>115</v>
      </c>
      <c r="BX1682" t="s">
        <v>117</v>
      </c>
      <c r="BY1682" t="s">
        <v>117</v>
      </c>
      <c r="BZ1682" t="s">
        <v>117</v>
      </c>
      <c r="CA1682" t="s">
        <v>117</v>
      </c>
      <c r="CB1682" t="s">
        <v>117</v>
      </c>
      <c r="CC1682" t="s">
        <v>117</v>
      </c>
      <c r="CD1682" t="s">
        <v>117</v>
      </c>
      <c r="CE1682" t="s">
        <v>117</v>
      </c>
      <c r="CF1682" t="s">
        <v>117</v>
      </c>
      <c r="CG1682" t="s">
        <v>117</v>
      </c>
      <c r="CH1682" t="s">
        <v>117</v>
      </c>
      <c r="CI1682" t="s">
        <v>117</v>
      </c>
      <c r="CJ1682" t="s">
        <v>117</v>
      </c>
      <c r="CK1682" t="s">
        <v>117</v>
      </c>
      <c r="CL1682" t="s">
        <v>117</v>
      </c>
      <c r="CM1682" t="s">
        <v>117</v>
      </c>
      <c r="CN1682" t="s">
        <v>117</v>
      </c>
      <c r="CO1682" t="s">
        <v>117</v>
      </c>
      <c r="CP1682" t="s">
        <v>117</v>
      </c>
      <c r="CQ1682" t="s">
        <v>117</v>
      </c>
      <c r="CR1682" t="s">
        <v>117</v>
      </c>
      <c r="CS1682" t="s">
        <v>117</v>
      </c>
      <c r="CT1682" t="s">
        <v>117</v>
      </c>
      <c r="CU1682" t="s">
        <v>117</v>
      </c>
      <c r="CV1682" t="s">
        <v>117</v>
      </c>
      <c r="CW1682" t="s">
        <v>117</v>
      </c>
    </row>
    <row r="1683" spans="1:101" x14ac:dyDescent="0.25">
      <c r="A1683" t="s">
        <v>386</v>
      </c>
      <c r="B1683">
        <v>170722</v>
      </c>
      <c r="C1683" t="s">
        <v>10896</v>
      </c>
      <c r="D1683" t="s">
        <v>102</v>
      </c>
      <c r="E1683" t="s">
        <v>10897</v>
      </c>
      <c r="F1683" t="s">
        <v>10897</v>
      </c>
      <c r="G1683" t="s">
        <v>10898</v>
      </c>
      <c r="I1683" t="s">
        <v>6907</v>
      </c>
      <c r="J1683" t="s">
        <v>172</v>
      </c>
      <c r="K1683" t="s">
        <v>134</v>
      </c>
      <c r="L1683">
        <v>92037</v>
      </c>
      <c r="M1683">
        <v>6192897428</v>
      </c>
      <c r="O1683">
        <v>0</v>
      </c>
      <c r="V1683" t="s">
        <v>114</v>
      </c>
      <c r="W1683" s="1">
        <v>41708</v>
      </c>
      <c r="Y1683" s="1">
        <v>43535</v>
      </c>
      <c r="Z1683" s="2">
        <v>43009</v>
      </c>
      <c r="AA1683" t="s">
        <v>10899</v>
      </c>
      <c r="AB1683" t="s">
        <v>117</v>
      </c>
      <c r="AC1683" t="s">
        <v>117</v>
      </c>
      <c r="AD1683" t="s">
        <v>117</v>
      </c>
      <c r="AG1683" t="s">
        <v>115</v>
      </c>
      <c r="AH1683" t="s">
        <v>117</v>
      </c>
      <c r="AI1683" t="s">
        <v>117</v>
      </c>
      <c r="AJ1683" t="s">
        <v>132</v>
      </c>
      <c r="AL1683" t="s">
        <v>119</v>
      </c>
      <c r="AM1683" t="s">
        <v>172</v>
      </c>
      <c r="AN1683" t="s">
        <v>134</v>
      </c>
      <c r="AO1683" t="s">
        <v>117</v>
      </c>
      <c r="AP1683" t="s">
        <v>117</v>
      </c>
      <c r="AQ1683" t="s">
        <v>117</v>
      </c>
      <c r="AR1683" t="s">
        <v>117</v>
      </c>
      <c r="AS1683" t="s">
        <v>117</v>
      </c>
      <c r="AT1683" t="s">
        <v>117</v>
      </c>
      <c r="AU1683" t="s">
        <v>117</v>
      </c>
      <c r="AV1683" t="s">
        <v>117</v>
      </c>
      <c r="AW1683" t="s">
        <v>117</v>
      </c>
      <c r="AX1683" t="s">
        <v>117</v>
      </c>
      <c r="AY1683" t="s">
        <v>117</v>
      </c>
      <c r="AZ1683" t="s">
        <v>117</v>
      </c>
      <c r="BA1683" t="s">
        <v>117</v>
      </c>
      <c r="BB1683" t="s">
        <v>117</v>
      </c>
      <c r="BD1683" t="s">
        <v>115</v>
      </c>
      <c r="BE1683" t="s">
        <v>115</v>
      </c>
      <c r="BF1683" t="s">
        <v>117</v>
      </c>
      <c r="BG1683" t="s">
        <v>117</v>
      </c>
      <c r="BH1683" t="s">
        <v>117</v>
      </c>
      <c r="BI1683" t="s">
        <v>117</v>
      </c>
      <c r="BJ1683" t="s">
        <v>117</v>
      </c>
      <c r="BK1683" t="s">
        <v>117</v>
      </c>
      <c r="BL1683" t="s">
        <v>117</v>
      </c>
      <c r="BM1683" t="s">
        <v>117</v>
      </c>
      <c r="BN1683" t="s">
        <v>117</v>
      </c>
      <c r="BO1683" t="s">
        <v>117</v>
      </c>
      <c r="BP1683" t="s">
        <v>117</v>
      </c>
      <c r="BQ1683" t="s">
        <v>117</v>
      </c>
      <c r="BR1683" t="s">
        <v>117</v>
      </c>
      <c r="BS1683" t="s">
        <v>117</v>
      </c>
      <c r="BT1683" t="s">
        <v>117</v>
      </c>
      <c r="BU1683" t="s">
        <v>117</v>
      </c>
      <c r="BV1683" t="s">
        <v>117</v>
      </c>
      <c r="BW1683" t="s">
        <v>115</v>
      </c>
      <c r="BX1683" t="s">
        <v>117</v>
      </c>
      <c r="BY1683" t="s">
        <v>117</v>
      </c>
      <c r="BZ1683" t="s">
        <v>117</v>
      </c>
      <c r="CA1683" t="s">
        <v>117</v>
      </c>
      <c r="CB1683" t="s">
        <v>117</v>
      </c>
      <c r="CC1683" t="s">
        <v>117</v>
      </c>
      <c r="CD1683" t="s">
        <v>117</v>
      </c>
      <c r="CE1683" t="s">
        <v>117</v>
      </c>
      <c r="CF1683" t="s">
        <v>117</v>
      </c>
      <c r="CG1683" t="s">
        <v>117</v>
      </c>
      <c r="CH1683" t="s">
        <v>117</v>
      </c>
      <c r="CI1683" t="s">
        <v>117</v>
      </c>
      <c r="CJ1683" t="s">
        <v>117</v>
      </c>
      <c r="CK1683" t="s">
        <v>117</v>
      </c>
      <c r="CL1683" t="s">
        <v>117</v>
      </c>
      <c r="CM1683" t="s">
        <v>117</v>
      </c>
      <c r="CN1683" t="s">
        <v>117</v>
      </c>
      <c r="CO1683" t="s">
        <v>117</v>
      </c>
      <c r="CP1683" t="s">
        <v>117</v>
      </c>
      <c r="CQ1683" t="s">
        <v>117</v>
      </c>
      <c r="CR1683" t="s">
        <v>117</v>
      </c>
      <c r="CS1683" t="s">
        <v>117</v>
      </c>
      <c r="CT1683" t="s">
        <v>117</v>
      </c>
      <c r="CU1683" t="s">
        <v>117</v>
      </c>
      <c r="CV1683" t="s">
        <v>117</v>
      </c>
      <c r="CW1683" t="s">
        <v>117</v>
      </c>
    </row>
    <row r="1684" spans="1:101" x14ac:dyDescent="0.25">
      <c r="A1684" t="s">
        <v>100</v>
      </c>
      <c r="B1684">
        <v>289235</v>
      </c>
      <c r="C1684" t="s">
        <v>10900</v>
      </c>
      <c r="D1684" t="s">
        <v>102</v>
      </c>
      <c r="E1684" t="s">
        <v>10901</v>
      </c>
      <c r="F1684" t="s">
        <v>10901</v>
      </c>
      <c r="G1684" t="s">
        <v>10902</v>
      </c>
      <c r="I1684" t="s">
        <v>10903</v>
      </c>
      <c r="K1684" t="s">
        <v>243</v>
      </c>
      <c r="L1684" t="s">
        <v>10904</v>
      </c>
      <c r="M1684">
        <v>441312403846</v>
      </c>
      <c r="O1684">
        <v>0</v>
      </c>
      <c r="V1684" t="s">
        <v>114</v>
      </c>
      <c r="W1684" s="1">
        <v>43118</v>
      </c>
      <c r="Y1684" s="1">
        <v>43515</v>
      </c>
      <c r="Z1684" s="2">
        <v>43009</v>
      </c>
      <c r="AA1684" t="s">
        <v>10905</v>
      </c>
      <c r="AB1684" t="s">
        <v>115</v>
      </c>
      <c r="AC1684" t="s">
        <v>117</v>
      </c>
      <c r="AD1684" t="s">
        <v>117</v>
      </c>
      <c r="AF1684" t="s">
        <v>10906</v>
      </c>
      <c r="AG1684" t="s">
        <v>117</v>
      </c>
      <c r="AH1684" t="s">
        <v>115</v>
      </c>
      <c r="AI1684" t="s">
        <v>117</v>
      </c>
      <c r="AJ1684" t="s">
        <v>300</v>
      </c>
      <c r="AL1684" t="s">
        <v>119</v>
      </c>
      <c r="AN1684" t="s">
        <v>243</v>
      </c>
      <c r="AO1684" t="s">
        <v>117</v>
      </c>
      <c r="AP1684" t="s">
        <v>117</v>
      </c>
      <c r="AQ1684" t="s">
        <v>117</v>
      </c>
      <c r="AR1684" t="s">
        <v>117</v>
      </c>
      <c r="AS1684" t="s">
        <v>117</v>
      </c>
      <c r="AT1684" t="s">
        <v>117</v>
      </c>
      <c r="AU1684" t="s">
        <v>117</v>
      </c>
      <c r="AV1684" t="s">
        <v>117</v>
      </c>
      <c r="AW1684" t="s">
        <v>117</v>
      </c>
      <c r="AX1684" t="s">
        <v>117</v>
      </c>
      <c r="AY1684" t="s">
        <v>117</v>
      </c>
      <c r="AZ1684" t="s">
        <v>117</v>
      </c>
      <c r="BA1684" t="s">
        <v>117</v>
      </c>
      <c r="BB1684" t="s">
        <v>117</v>
      </c>
      <c r="BD1684" t="s">
        <v>117</v>
      </c>
      <c r="BF1684" t="s">
        <v>117</v>
      </c>
      <c r="BG1684" t="s">
        <v>117</v>
      </c>
      <c r="BH1684" t="s">
        <v>117</v>
      </c>
      <c r="BI1684" t="s">
        <v>117</v>
      </c>
      <c r="BJ1684" t="s">
        <v>117</v>
      </c>
      <c r="BK1684" t="s">
        <v>117</v>
      </c>
      <c r="BL1684" t="s">
        <v>117</v>
      </c>
      <c r="BM1684" t="s">
        <v>117</v>
      </c>
      <c r="BN1684" t="s">
        <v>117</v>
      </c>
      <c r="BO1684" t="s">
        <v>117</v>
      </c>
      <c r="BP1684" t="s">
        <v>117</v>
      </c>
      <c r="BQ1684" t="s">
        <v>117</v>
      </c>
      <c r="BR1684" t="s">
        <v>117</v>
      </c>
      <c r="BS1684" t="s">
        <v>117</v>
      </c>
      <c r="BT1684" t="s">
        <v>117</v>
      </c>
      <c r="BU1684" t="s">
        <v>117</v>
      </c>
      <c r="BV1684" t="s">
        <v>117</v>
      </c>
      <c r="BW1684" t="s">
        <v>115</v>
      </c>
      <c r="BX1684" t="s">
        <v>117</v>
      </c>
      <c r="BY1684" t="s">
        <v>117</v>
      </c>
      <c r="BZ1684" t="s">
        <v>117</v>
      </c>
      <c r="CA1684" t="s">
        <v>117</v>
      </c>
      <c r="CB1684" t="s">
        <v>117</v>
      </c>
      <c r="CC1684" t="s">
        <v>117</v>
      </c>
      <c r="CD1684" t="s">
        <v>117</v>
      </c>
      <c r="CE1684" t="s">
        <v>117</v>
      </c>
      <c r="CF1684" t="s">
        <v>117</v>
      </c>
      <c r="CG1684" t="s">
        <v>117</v>
      </c>
      <c r="CH1684" t="s">
        <v>117</v>
      </c>
      <c r="CI1684" t="s">
        <v>117</v>
      </c>
      <c r="CJ1684" t="s">
        <v>117</v>
      </c>
      <c r="CK1684" t="s">
        <v>117</v>
      </c>
      <c r="CL1684" t="s">
        <v>117</v>
      </c>
      <c r="CM1684" t="s">
        <v>117</v>
      </c>
      <c r="CN1684" t="s">
        <v>117</v>
      </c>
      <c r="CO1684" t="s">
        <v>117</v>
      </c>
      <c r="CP1684" t="s">
        <v>117</v>
      </c>
      <c r="CQ1684" t="s">
        <v>117</v>
      </c>
      <c r="CR1684" t="s">
        <v>117</v>
      </c>
      <c r="CS1684" t="s">
        <v>117</v>
      </c>
      <c r="CT1684" t="s">
        <v>117</v>
      </c>
      <c r="CU1684" t="s">
        <v>117</v>
      </c>
      <c r="CV1684" t="s">
        <v>117</v>
      </c>
      <c r="CW1684" t="s">
        <v>117</v>
      </c>
    </row>
    <row r="1685" spans="1:101" x14ac:dyDescent="0.25">
      <c r="A1685" t="s">
        <v>207</v>
      </c>
      <c r="B1685">
        <v>288520</v>
      </c>
      <c r="C1685" t="s">
        <v>10907</v>
      </c>
      <c r="D1685" t="s">
        <v>102</v>
      </c>
      <c r="E1685" t="s">
        <v>10908</v>
      </c>
      <c r="F1685" t="s">
        <v>10908</v>
      </c>
      <c r="G1685" t="s">
        <v>10909</v>
      </c>
      <c r="H1685" t="s">
        <v>9561</v>
      </c>
      <c r="I1685" t="s">
        <v>213</v>
      </c>
      <c r="J1685" t="s">
        <v>214</v>
      </c>
      <c r="K1685" t="s">
        <v>134</v>
      </c>
      <c r="L1685">
        <v>10012</v>
      </c>
      <c r="M1685" t="s">
        <v>10910</v>
      </c>
      <c r="O1685">
        <v>0</v>
      </c>
      <c r="V1685" t="s">
        <v>114</v>
      </c>
      <c r="W1685" s="1">
        <v>42866</v>
      </c>
      <c r="Y1685" s="1">
        <v>43615</v>
      </c>
      <c r="Z1685" s="2">
        <v>43009</v>
      </c>
      <c r="AA1685" t="s">
        <v>10911</v>
      </c>
      <c r="AB1685" t="s">
        <v>117</v>
      </c>
      <c r="AC1685" t="s">
        <v>117</v>
      </c>
      <c r="AD1685" t="s">
        <v>117</v>
      </c>
      <c r="AG1685" t="s">
        <v>115</v>
      </c>
      <c r="AH1685" t="s">
        <v>115</v>
      </c>
      <c r="AI1685" t="s">
        <v>117</v>
      </c>
      <c r="AJ1685" t="s">
        <v>132</v>
      </c>
      <c r="AL1685" t="s">
        <v>119</v>
      </c>
      <c r="AM1685" t="s">
        <v>133</v>
      </c>
      <c r="AN1685" t="s">
        <v>134</v>
      </c>
      <c r="AO1685" t="s">
        <v>117</v>
      </c>
      <c r="AP1685" t="s">
        <v>117</v>
      </c>
      <c r="AQ1685" t="s">
        <v>117</v>
      </c>
      <c r="AR1685" t="s">
        <v>117</v>
      </c>
      <c r="AS1685" t="s">
        <v>117</v>
      </c>
      <c r="AT1685" t="s">
        <v>117</v>
      </c>
      <c r="AU1685" t="s">
        <v>117</v>
      </c>
      <c r="AV1685" t="s">
        <v>117</v>
      </c>
      <c r="AW1685" t="s">
        <v>117</v>
      </c>
      <c r="AX1685" t="s">
        <v>117</v>
      </c>
      <c r="AY1685" t="s">
        <v>117</v>
      </c>
      <c r="AZ1685" t="s">
        <v>117</v>
      </c>
      <c r="BA1685" t="s">
        <v>117</v>
      </c>
      <c r="BB1685" t="s">
        <v>117</v>
      </c>
      <c r="BD1685" t="s">
        <v>117</v>
      </c>
      <c r="BF1685" t="s">
        <v>117</v>
      </c>
      <c r="BG1685" t="s">
        <v>117</v>
      </c>
      <c r="BH1685" t="s">
        <v>117</v>
      </c>
      <c r="BI1685" t="s">
        <v>117</v>
      </c>
      <c r="BJ1685" t="s">
        <v>117</v>
      </c>
      <c r="BK1685" t="s">
        <v>117</v>
      </c>
      <c r="BL1685" t="s">
        <v>117</v>
      </c>
      <c r="BM1685" t="s">
        <v>117</v>
      </c>
      <c r="BN1685" t="s">
        <v>117</v>
      </c>
      <c r="BO1685" t="s">
        <v>117</v>
      </c>
      <c r="BP1685" t="s">
        <v>117</v>
      </c>
      <c r="BQ1685" t="s">
        <v>117</v>
      </c>
      <c r="BR1685" t="s">
        <v>117</v>
      </c>
      <c r="BS1685" t="s">
        <v>117</v>
      </c>
      <c r="BT1685" t="s">
        <v>117</v>
      </c>
      <c r="BU1685" t="s">
        <v>117</v>
      </c>
      <c r="BV1685" t="s">
        <v>115</v>
      </c>
      <c r="BW1685" t="s">
        <v>115</v>
      </c>
      <c r="BX1685" t="s">
        <v>117</v>
      </c>
      <c r="BY1685" t="s">
        <v>117</v>
      </c>
      <c r="BZ1685" t="s">
        <v>117</v>
      </c>
      <c r="CA1685" t="s">
        <v>117</v>
      </c>
      <c r="CB1685" t="s">
        <v>117</v>
      </c>
      <c r="CC1685" t="s">
        <v>117</v>
      </c>
      <c r="CD1685" t="s">
        <v>117</v>
      </c>
      <c r="CE1685" t="s">
        <v>117</v>
      </c>
      <c r="CF1685" t="s">
        <v>117</v>
      </c>
      <c r="CG1685" t="s">
        <v>117</v>
      </c>
      <c r="CH1685" t="s">
        <v>117</v>
      </c>
      <c r="CI1685" t="s">
        <v>117</v>
      </c>
      <c r="CJ1685" t="s">
        <v>117</v>
      </c>
      <c r="CK1685" t="s">
        <v>117</v>
      </c>
      <c r="CL1685" t="s">
        <v>117</v>
      </c>
      <c r="CM1685" t="s">
        <v>117</v>
      </c>
      <c r="CN1685" t="s">
        <v>117</v>
      </c>
      <c r="CO1685" t="s">
        <v>117</v>
      </c>
      <c r="CP1685" t="s">
        <v>117</v>
      </c>
      <c r="CQ1685" t="s">
        <v>117</v>
      </c>
      <c r="CR1685" t="s">
        <v>117</v>
      </c>
      <c r="CS1685" t="s">
        <v>117</v>
      </c>
      <c r="CT1685" t="s">
        <v>117</v>
      </c>
      <c r="CU1685" t="s">
        <v>117</v>
      </c>
      <c r="CV1685" t="s">
        <v>117</v>
      </c>
      <c r="CW1685" t="s">
        <v>117</v>
      </c>
    </row>
    <row r="1686" spans="1:101" x14ac:dyDescent="0.25">
      <c r="A1686" t="s">
        <v>145</v>
      </c>
      <c r="B1686">
        <v>174218</v>
      </c>
      <c r="C1686" t="s">
        <v>10912</v>
      </c>
      <c r="D1686" t="s">
        <v>102</v>
      </c>
      <c r="E1686" t="s">
        <v>10913</v>
      </c>
      <c r="F1686" t="s">
        <v>10913</v>
      </c>
      <c r="G1686" t="s">
        <v>10914</v>
      </c>
      <c r="I1686" t="s">
        <v>1032</v>
      </c>
      <c r="J1686" t="s">
        <v>151</v>
      </c>
      <c r="K1686" t="s">
        <v>134</v>
      </c>
      <c r="L1686">
        <v>2199</v>
      </c>
      <c r="M1686" t="s">
        <v>10915</v>
      </c>
      <c r="O1686">
        <v>0</v>
      </c>
      <c r="V1686" t="s">
        <v>114</v>
      </c>
      <c r="W1686" s="1">
        <v>42081</v>
      </c>
      <c r="Y1686" s="1">
        <v>43551</v>
      </c>
      <c r="Z1686" s="2">
        <v>43009</v>
      </c>
      <c r="AA1686" t="s">
        <v>10916</v>
      </c>
      <c r="AB1686" t="s">
        <v>117</v>
      </c>
      <c r="AC1686" t="s">
        <v>117</v>
      </c>
      <c r="AD1686" t="s">
        <v>117</v>
      </c>
      <c r="AG1686" t="s">
        <v>117</v>
      </c>
      <c r="AH1686" t="s">
        <v>115</v>
      </c>
      <c r="AI1686" t="s">
        <v>117</v>
      </c>
      <c r="AJ1686" t="s">
        <v>293</v>
      </c>
      <c r="AL1686" t="s">
        <v>119</v>
      </c>
      <c r="AM1686" t="s">
        <v>133</v>
      </c>
      <c r="AN1686" t="s">
        <v>134</v>
      </c>
      <c r="AO1686" t="s">
        <v>117</v>
      </c>
      <c r="AP1686" t="s">
        <v>117</v>
      </c>
      <c r="AQ1686" t="s">
        <v>115</v>
      </c>
      <c r="AR1686" t="s">
        <v>117</v>
      </c>
      <c r="AS1686" t="s">
        <v>117</v>
      </c>
      <c r="AT1686" t="s">
        <v>117</v>
      </c>
      <c r="AU1686" t="s">
        <v>117</v>
      </c>
      <c r="AV1686" t="s">
        <v>117</v>
      </c>
      <c r="AW1686" t="s">
        <v>117</v>
      </c>
      <c r="AX1686" t="s">
        <v>117</v>
      </c>
      <c r="AY1686" t="s">
        <v>117</v>
      </c>
      <c r="AZ1686" t="s">
        <v>117</v>
      </c>
      <c r="BA1686" t="s">
        <v>117</v>
      </c>
      <c r="BB1686" t="s">
        <v>117</v>
      </c>
      <c r="BD1686" t="s">
        <v>117</v>
      </c>
      <c r="BF1686" t="s">
        <v>117</v>
      </c>
      <c r="BG1686" t="s">
        <v>117</v>
      </c>
      <c r="BH1686" t="s">
        <v>117</v>
      </c>
      <c r="BI1686" t="s">
        <v>117</v>
      </c>
      <c r="BJ1686" t="s">
        <v>117</v>
      </c>
      <c r="BK1686" t="s">
        <v>117</v>
      </c>
      <c r="BL1686" t="s">
        <v>115</v>
      </c>
      <c r="BM1686" t="s">
        <v>117</v>
      </c>
      <c r="BN1686" t="s">
        <v>117</v>
      </c>
      <c r="BO1686" t="s">
        <v>117</v>
      </c>
      <c r="BP1686" t="s">
        <v>117</v>
      </c>
      <c r="BQ1686" t="s">
        <v>117</v>
      </c>
      <c r="BR1686" t="s">
        <v>117</v>
      </c>
      <c r="BS1686" t="s">
        <v>117</v>
      </c>
      <c r="BT1686" t="s">
        <v>117</v>
      </c>
      <c r="BU1686" t="s">
        <v>117</v>
      </c>
      <c r="BV1686" t="s">
        <v>115</v>
      </c>
      <c r="BW1686" t="s">
        <v>115</v>
      </c>
      <c r="BX1686" t="s">
        <v>117</v>
      </c>
      <c r="BY1686" t="s">
        <v>117</v>
      </c>
      <c r="BZ1686" t="s">
        <v>117</v>
      </c>
      <c r="CA1686" t="s">
        <v>117</v>
      </c>
      <c r="CB1686" t="s">
        <v>117</v>
      </c>
      <c r="CC1686" t="s">
        <v>117</v>
      </c>
      <c r="CD1686" t="s">
        <v>117</v>
      </c>
      <c r="CE1686" t="s">
        <v>117</v>
      </c>
      <c r="CF1686" t="s">
        <v>117</v>
      </c>
      <c r="CG1686" t="s">
        <v>117</v>
      </c>
      <c r="CH1686" t="s">
        <v>117</v>
      </c>
      <c r="CI1686" t="s">
        <v>117</v>
      </c>
      <c r="CJ1686" t="s">
        <v>117</v>
      </c>
      <c r="CK1686" t="s">
        <v>117</v>
      </c>
      <c r="CL1686" t="s">
        <v>117</v>
      </c>
      <c r="CM1686" t="s">
        <v>117</v>
      </c>
      <c r="CN1686" t="s">
        <v>117</v>
      </c>
      <c r="CO1686" t="s">
        <v>117</v>
      </c>
      <c r="CP1686" t="s">
        <v>117</v>
      </c>
      <c r="CQ1686" t="s">
        <v>117</v>
      </c>
      <c r="CR1686" t="s">
        <v>117</v>
      </c>
      <c r="CS1686" t="s">
        <v>117</v>
      </c>
      <c r="CT1686" t="s">
        <v>117</v>
      </c>
      <c r="CU1686" t="s">
        <v>117</v>
      </c>
      <c r="CV1686" t="s">
        <v>117</v>
      </c>
      <c r="CW1686" t="s">
        <v>117</v>
      </c>
    </row>
    <row r="1687" spans="1:101" x14ac:dyDescent="0.25">
      <c r="A1687" t="s">
        <v>309</v>
      </c>
      <c r="B1687">
        <v>296820</v>
      </c>
      <c r="C1687" t="s">
        <v>10917</v>
      </c>
      <c r="D1687" t="s">
        <v>102</v>
      </c>
      <c r="E1687" t="s">
        <v>10918</v>
      </c>
      <c r="F1687" t="s">
        <v>10918</v>
      </c>
      <c r="G1687" t="s">
        <v>10919</v>
      </c>
      <c r="I1687" t="s">
        <v>10920</v>
      </c>
      <c r="J1687" t="s">
        <v>315</v>
      </c>
      <c r="K1687" t="s">
        <v>134</v>
      </c>
      <c r="L1687">
        <v>22102</v>
      </c>
      <c r="M1687" t="s">
        <v>10921</v>
      </c>
      <c r="O1687">
        <v>0</v>
      </c>
      <c r="V1687" t="s">
        <v>114</v>
      </c>
      <c r="W1687" s="1">
        <v>43552</v>
      </c>
      <c r="Y1687" s="1">
        <v>43552</v>
      </c>
      <c r="Z1687" s="2">
        <v>43009</v>
      </c>
      <c r="AA1687" t="s">
        <v>10922</v>
      </c>
      <c r="AB1687" t="s">
        <v>117</v>
      </c>
      <c r="AC1687" t="s">
        <v>117</v>
      </c>
      <c r="AD1687" t="s">
        <v>117</v>
      </c>
      <c r="AG1687" t="s">
        <v>117</v>
      </c>
      <c r="AH1687" t="s">
        <v>115</v>
      </c>
      <c r="AI1687" t="s">
        <v>117</v>
      </c>
      <c r="AJ1687" t="s">
        <v>132</v>
      </c>
      <c r="AL1687" t="s">
        <v>119</v>
      </c>
      <c r="AM1687" t="s">
        <v>133</v>
      </c>
      <c r="AN1687" t="s">
        <v>134</v>
      </c>
      <c r="AO1687" t="s">
        <v>117</v>
      </c>
      <c r="AP1687" t="s">
        <v>117</v>
      </c>
      <c r="AQ1687" t="s">
        <v>117</v>
      </c>
      <c r="AR1687" t="s">
        <v>117</v>
      </c>
      <c r="AS1687" t="s">
        <v>117</v>
      </c>
      <c r="AT1687" t="s">
        <v>117</v>
      </c>
      <c r="AU1687" t="s">
        <v>117</v>
      </c>
      <c r="AV1687" t="s">
        <v>117</v>
      </c>
      <c r="AW1687" t="s">
        <v>117</v>
      </c>
      <c r="AX1687" t="s">
        <v>117</v>
      </c>
      <c r="AY1687" t="s">
        <v>117</v>
      </c>
      <c r="AZ1687" t="s">
        <v>117</v>
      </c>
      <c r="BA1687" t="s">
        <v>117</v>
      </c>
      <c r="BB1687" t="s">
        <v>117</v>
      </c>
      <c r="BD1687" t="s">
        <v>117</v>
      </c>
      <c r="BF1687" t="s">
        <v>117</v>
      </c>
      <c r="BG1687" t="s">
        <v>117</v>
      </c>
      <c r="BH1687" t="s">
        <v>117</v>
      </c>
      <c r="BI1687" t="s">
        <v>117</v>
      </c>
      <c r="BJ1687" t="s">
        <v>117</v>
      </c>
      <c r="BK1687" t="s">
        <v>117</v>
      </c>
      <c r="BL1687" t="s">
        <v>117</v>
      </c>
      <c r="BM1687" t="s">
        <v>117</v>
      </c>
      <c r="BN1687" t="s">
        <v>117</v>
      </c>
      <c r="BO1687" t="s">
        <v>117</v>
      </c>
      <c r="BP1687" t="s">
        <v>117</v>
      </c>
      <c r="BQ1687" t="s">
        <v>117</v>
      </c>
      <c r="BR1687" t="s">
        <v>117</v>
      </c>
      <c r="BS1687" t="s">
        <v>117</v>
      </c>
      <c r="BT1687" t="s">
        <v>117</v>
      </c>
      <c r="BU1687" t="s">
        <v>117</v>
      </c>
      <c r="BV1687" t="s">
        <v>115</v>
      </c>
      <c r="BW1687" t="s">
        <v>115</v>
      </c>
      <c r="BX1687" t="s">
        <v>117</v>
      </c>
      <c r="BY1687" t="s">
        <v>117</v>
      </c>
      <c r="BZ1687" t="s">
        <v>117</v>
      </c>
      <c r="CA1687" t="s">
        <v>117</v>
      </c>
      <c r="CB1687" t="s">
        <v>117</v>
      </c>
      <c r="CC1687" t="s">
        <v>117</v>
      </c>
      <c r="CD1687" t="s">
        <v>117</v>
      </c>
      <c r="CE1687" t="s">
        <v>117</v>
      </c>
      <c r="CF1687" t="s">
        <v>117</v>
      </c>
      <c r="CG1687" t="s">
        <v>117</v>
      </c>
      <c r="CH1687" t="s">
        <v>117</v>
      </c>
      <c r="CI1687" t="s">
        <v>117</v>
      </c>
      <c r="CJ1687" t="s">
        <v>117</v>
      </c>
      <c r="CK1687" t="s">
        <v>117</v>
      </c>
      <c r="CL1687" t="s">
        <v>117</v>
      </c>
      <c r="CM1687" t="s">
        <v>117</v>
      </c>
      <c r="CN1687" t="s">
        <v>117</v>
      </c>
      <c r="CO1687" t="s">
        <v>117</v>
      </c>
      <c r="CP1687" t="s">
        <v>117</v>
      </c>
      <c r="CQ1687" t="s">
        <v>117</v>
      </c>
      <c r="CR1687" t="s">
        <v>117</v>
      </c>
      <c r="CS1687" t="s">
        <v>117</v>
      </c>
      <c r="CT1687" t="s">
        <v>117</v>
      </c>
      <c r="CU1687" t="s">
        <v>117</v>
      </c>
      <c r="CV1687" t="s">
        <v>117</v>
      </c>
      <c r="CW1687" t="s">
        <v>117</v>
      </c>
    </row>
    <row r="1688" spans="1:101" x14ac:dyDescent="0.25">
      <c r="A1688" t="s">
        <v>100</v>
      </c>
      <c r="B1688">
        <v>161149</v>
      </c>
      <c r="C1688" t="s">
        <v>10923</v>
      </c>
      <c r="D1688" t="s">
        <v>102</v>
      </c>
      <c r="E1688" t="s">
        <v>10924</v>
      </c>
      <c r="F1688" t="s">
        <v>10924</v>
      </c>
      <c r="G1688" t="s">
        <v>10925</v>
      </c>
      <c r="I1688" t="s">
        <v>242</v>
      </c>
      <c r="K1688" t="s">
        <v>243</v>
      </c>
      <c r="L1688" t="s">
        <v>10926</v>
      </c>
      <c r="M1688" t="s">
        <v>10927</v>
      </c>
      <c r="O1688">
        <v>0</v>
      </c>
      <c r="V1688" t="s">
        <v>114</v>
      </c>
      <c r="W1688" s="1">
        <v>40998</v>
      </c>
      <c r="Y1688" s="1">
        <v>43627</v>
      </c>
      <c r="Z1688" s="2">
        <v>43009</v>
      </c>
      <c r="AA1688" t="s">
        <v>10928</v>
      </c>
      <c r="AB1688" t="s">
        <v>115</v>
      </c>
      <c r="AC1688" t="s">
        <v>117</v>
      </c>
      <c r="AD1688" t="s">
        <v>117</v>
      </c>
      <c r="AG1688" t="s">
        <v>117</v>
      </c>
      <c r="AH1688" t="s">
        <v>115</v>
      </c>
      <c r="AI1688" t="s">
        <v>117</v>
      </c>
      <c r="AJ1688" t="s">
        <v>300</v>
      </c>
      <c r="AL1688" t="s">
        <v>184</v>
      </c>
      <c r="AN1688" t="s">
        <v>243</v>
      </c>
      <c r="AO1688" t="s">
        <v>117</v>
      </c>
      <c r="AP1688" t="s">
        <v>117</v>
      </c>
      <c r="AQ1688" t="s">
        <v>117</v>
      </c>
      <c r="AR1688" t="s">
        <v>117</v>
      </c>
      <c r="AS1688" t="s">
        <v>117</v>
      </c>
      <c r="AT1688" t="s">
        <v>117</v>
      </c>
      <c r="AU1688" t="s">
        <v>117</v>
      </c>
      <c r="AV1688" t="s">
        <v>117</v>
      </c>
      <c r="AW1688" t="s">
        <v>117</v>
      </c>
      <c r="AX1688" t="s">
        <v>117</v>
      </c>
      <c r="AY1688" t="s">
        <v>117</v>
      </c>
      <c r="AZ1688" t="s">
        <v>117</v>
      </c>
      <c r="BA1688" t="s">
        <v>117</v>
      </c>
      <c r="BB1688" t="s">
        <v>117</v>
      </c>
      <c r="BD1688" t="s">
        <v>117</v>
      </c>
      <c r="BF1688" t="s">
        <v>117</v>
      </c>
      <c r="BG1688" t="s">
        <v>117</v>
      </c>
      <c r="BH1688" t="s">
        <v>117</v>
      </c>
      <c r="BI1688" t="s">
        <v>117</v>
      </c>
      <c r="BJ1688" t="s">
        <v>117</v>
      </c>
      <c r="BK1688" t="s">
        <v>117</v>
      </c>
      <c r="BL1688" t="s">
        <v>117</v>
      </c>
      <c r="BM1688" t="s">
        <v>117</v>
      </c>
      <c r="BN1688" t="s">
        <v>117</v>
      </c>
      <c r="BO1688" t="s">
        <v>117</v>
      </c>
      <c r="BP1688" t="s">
        <v>117</v>
      </c>
      <c r="BQ1688" t="s">
        <v>117</v>
      </c>
      <c r="BR1688" t="s">
        <v>117</v>
      </c>
      <c r="BS1688" t="s">
        <v>117</v>
      </c>
      <c r="BT1688" t="s">
        <v>117</v>
      </c>
      <c r="BU1688" t="s">
        <v>117</v>
      </c>
      <c r="BV1688" t="s">
        <v>117</v>
      </c>
      <c r="BW1688" t="s">
        <v>115</v>
      </c>
      <c r="BX1688" t="s">
        <v>117</v>
      </c>
      <c r="BY1688" t="s">
        <v>117</v>
      </c>
      <c r="BZ1688" t="s">
        <v>117</v>
      </c>
      <c r="CA1688" t="s">
        <v>117</v>
      </c>
      <c r="CB1688" t="s">
        <v>117</v>
      </c>
      <c r="CC1688" t="s">
        <v>117</v>
      </c>
      <c r="CD1688" t="s">
        <v>117</v>
      </c>
      <c r="CE1688" t="s">
        <v>117</v>
      </c>
      <c r="CF1688" t="s">
        <v>117</v>
      </c>
      <c r="CG1688" t="s">
        <v>117</v>
      </c>
      <c r="CH1688" t="s">
        <v>117</v>
      </c>
      <c r="CI1688" t="s">
        <v>117</v>
      </c>
      <c r="CJ1688" t="s">
        <v>117</v>
      </c>
      <c r="CK1688" t="s">
        <v>117</v>
      </c>
      <c r="CL1688" t="s">
        <v>117</v>
      </c>
      <c r="CM1688" t="s">
        <v>117</v>
      </c>
      <c r="CN1688" t="s">
        <v>117</v>
      </c>
      <c r="CO1688" t="s">
        <v>117</v>
      </c>
      <c r="CP1688" t="s">
        <v>117</v>
      </c>
      <c r="CQ1688" t="s">
        <v>117</v>
      </c>
      <c r="CR1688" t="s">
        <v>117</v>
      </c>
      <c r="CS1688" t="s">
        <v>117</v>
      </c>
      <c r="CT1688" t="s">
        <v>117</v>
      </c>
      <c r="CU1688" t="s">
        <v>117</v>
      </c>
      <c r="CV1688" t="s">
        <v>117</v>
      </c>
      <c r="CW1688" t="s">
        <v>117</v>
      </c>
    </row>
    <row r="1689" spans="1:101" x14ac:dyDescent="0.25">
      <c r="A1689" t="s">
        <v>100</v>
      </c>
      <c r="B1689">
        <v>300817</v>
      </c>
      <c r="C1689" t="s">
        <v>10929</v>
      </c>
      <c r="D1689" t="s">
        <v>102</v>
      </c>
      <c r="E1689" t="s">
        <v>10930</v>
      </c>
      <c r="F1689" t="s">
        <v>10930</v>
      </c>
      <c r="G1689" t="s">
        <v>5995</v>
      </c>
      <c r="I1689" t="s">
        <v>10931</v>
      </c>
      <c r="K1689" t="s">
        <v>328</v>
      </c>
      <c r="L1689" t="s">
        <v>5997</v>
      </c>
      <c r="M1689">
        <v>3524513140</v>
      </c>
      <c r="O1689">
        <v>0</v>
      </c>
      <c r="V1689" t="s">
        <v>114</v>
      </c>
      <c r="W1689" s="1">
        <v>43552</v>
      </c>
      <c r="Y1689" s="1">
        <v>43552</v>
      </c>
      <c r="Z1689" s="2">
        <v>43009</v>
      </c>
      <c r="AA1689" t="s">
        <v>3905</v>
      </c>
      <c r="AB1689" t="s">
        <v>115</v>
      </c>
      <c r="AC1689" t="s">
        <v>117</v>
      </c>
      <c r="AD1689" t="s">
        <v>117</v>
      </c>
      <c r="AG1689" t="s">
        <v>117</v>
      </c>
      <c r="AH1689" t="s">
        <v>115</v>
      </c>
      <c r="AI1689" t="s">
        <v>117</v>
      </c>
      <c r="AJ1689" t="s">
        <v>118</v>
      </c>
      <c r="AL1689" t="s">
        <v>119</v>
      </c>
      <c r="AN1689" t="s">
        <v>328</v>
      </c>
      <c r="AO1689" t="s">
        <v>117</v>
      </c>
      <c r="AP1689" t="s">
        <v>117</v>
      </c>
      <c r="AQ1689" t="s">
        <v>115</v>
      </c>
      <c r="AR1689" t="s">
        <v>117</v>
      </c>
      <c r="AS1689" t="s">
        <v>117</v>
      </c>
      <c r="AT1689" t="s">
        <v>117</v>
      </c>
      <c r="AU1689" t="s">
        <v>117</v>
      </c>
      <c r="AV1689" t="s">
        <v>117</v>
      </c>
      <c r="AW1689" t="s">
        <v>117</v>
      </c>
      <c r="AX1689" t="s">
        <v>117</v>
      </c>
      <c r="AY1689" t="s">
        <v>117</v>
      </c>
      <c r="AZ1689" t="s">
        <v>117</v>
      </c>
      <c r="BA1689" t="s">
        <v>117</v>
      </c>
      <c r="BB1689" t="s">
        <v>117</v>
      </c>
      <c r="BD1689" t="s">
        <v>117</v>
      </c>
      <c r="BF1689" t="s">
        <v>117</v>
      </c>
      <c r="BG1689" t="s">
        <v>117</v>
      </c>
      <c r="BH1689" t="s">
        <v>115</v>
      </c>
      <c r="BI1689" t="s">
        <v>117</v>
      </c>
      <c r="BJ1689" t="s">
        <v>117</v>
      </c>
      <c r="BK1689" t="s">
        <v>117</v>
      </c>
      <c r="BL1689" t="s">
        <v>115</v>
      </c>
      <c r="BM1689" t="s">
        <v>117</v>
      </c>
      <c r="BN1689" t="s">
        <v>117</v>
      </c>
      <c r="BO1689" t="s">
        <v>117</v>
      </c>
      <c r="BP1689" t="s">
        <v>117</v>
      </c>
      <c r="BQ1689" t="s">
        <v>117</v>
      </c>
      <c r="BR1689" t="s">
        <v>117</v>
      </c>
      <c r="BS1689" t="s">
        <v>117</v>
      </c>
      <c r="BT1689" t="s">
        <v>117</v>
      </c>
      <c r="BU1689" t="s">
        <v>117</v>
      </c>
      <c r="BV1689" t="s">
        <v>115</v>
      </c>
      <c r="BW1689" t="s">
        <v>115</v>
      </c>
      <c r="BX1689" t="s">
        <v>117</v>
      </c>
      <c r="BY1689" t="s">
        <v>117</v>
      </c>
      <c r="BZ1689" t="s">
        <v>117</v>
      </c>
      <c r="CA1689" t="s">
        <v>117</v>
      </c>
      <c r="CB1689" t="s">
        <v>117</v>
      </c>
      <c r="CC1689" t="s">
        <v>117</v>
      </c>
      <c r="CD1689" t="s">
        <v>117</v>
      </c>
      <c r="CE1689" t="s">
        <v>117</v>
      </c>
      <c r="CF1689" t="s">
        <v>117</v>
      </c>
      <c r="CG1689" t="s">
        <v>117</v>
      </c>
      <c r="CH1689" t="s">
        <v>117</v>
      </c>
      <c r="CI1689" t="s">
        <v>117</v>
      </c>
      <c r="CJ1689" t="s">
        <v>117</v>
      </c>
      <c r="CK1689" t="s">
        <v>117</v>
      </c>
      <c r="CL1689" t="s">
        <v>117</v>
      </c>
      <c r="CM1689" t="s">
        <v>117</v>
      </c>
      <c r="CN1689" t="s">
        <v>117</v>
      </c>
      <c r="CO1689" t="s">
        <v>117</v>
      </c>
      <c r="CP1689" t="s">
        <v>117</v>
      </c>
      <c r="CQ1689" t="s">
        <v>117</v>
      </c>
      <c r="CR1689" t="s">
        <v>117</v>
      </c>
      <c r="CS1689" t="s">
        <v>117</v>
      </c>
      <c r="CT1689" t="s">
        <v>117</v>
      </c>
      <c r="CU1689" t="s">
        <v>117</v>
      </c>
      <c r="CV1689" t="s">
        <v>117</v>
      </c>
      <c r="CW1689" t="s">
        <v>117</v>
      </c>
    </row>
    <row r="1690" spans="1:101" x14ac:dyDescent="0.25">
      <c r="A1690" t="s">
        <v>100</v>
      </c>
      <c r="B1690">
        <v>281664</v>
      </c>
      <c r="C1690" t="s">
        <v>10932</v>
      </c>
      <c r="D1690" t="s">
        <v>102</v>
      </c>
      <c r="E1690" t="s">
        <v>10933</v>
      </c>
      <c r="F1690" t="s">
        <v>10933</v>
      </c>
      <c r="M1690" t="s">
        <v>10934</v>
      </c>
      <c r="O1690">
        <v>1</v>
      </c>
      <c r="V1690" t="s">
        <v>114</v>
      </c>
      <c r="W1690" s="1">
        <v>42445</v>
      </c>
      <c r="Y1690" s="1">
        <v>43511</v>
      </c>
      <c r="Z1690" s="2">
        <v>43009</v>
      </c>
      <c r="AA1690" t="s">
        <v>10935</v>
      </c>
      <c r="AB1690" t="s">
        <v>115</v>
      </c>
      <c r="AC1690" t="s">
        <v>117</v>
      </c>
      <c r="AD1690" t="s">
        <v>117</v>
      </c>
      <c r="AF1690" t="s">
        <v>10936</v>
      </c>
      <c r="AG1690" t="s">
        <v>117</v>
      </c>
      <c r="AH1690" t="s">
        <v>115</v>
      </c>
      <c r="AI1690" t="s">
        <v>117</v>
      </c>
      <c r="AJ1690" t="s">
        <v>118</v>
      </c>
      <c r="AL1690" t="s">
        <v>119</v>
      </c>
      <c r="AN1690" t="s">
        <v>106</v>
      </c>
      <c r="AO1690" t="s">
        <v>117</v>
      </c>
      <c r="AP1690" t="s">
        <v>117</v>
      </c>
      <c r="AQ1690" t="s">
        <v>117</v>
      </c>
      <c r="AR1690" t="s">
        <v>117</v>
      </c>
      <c r="AS1690" t="s">
        <v>117</v>
      </c>
      <c r="AT1690" t="s">
        <v>117</v>
      </c>
      <c r="AU1690" t="s">
        <v>117</v>
      </c>
      <c r="AV1690" t="s">
        <v>117</v>
      </c>
      <c r="AW1690" t="s">
        <v>117</v>
      </c>
      <c r="AX1690" t="s">
        <v>117</v>
      </c>
      <c r="AY1690" t="s">
        <v>117</v>
      </c>
      <c r="AZ1690" t="s">
        <v>117</v>
      </c>
      <c r="BA1690" t="s">
        <v>117</v>
      </c>
      <c r="BB1690" t="s">
        <v>117</v>
      </c>
      <c r="BD1690" t="s">
        <v>117</v>
      </c>
      <c r="BF1690" t="s">
        <v>117</v>
      </c>
      <c r="BG1690" t="s">
        <v>117</v>
      </c>
      <c r="BH1690" t="s">
        <v>117</v>
      </c>
      <c r="BI1690" t="s">
        <v>117</v>
      </c>
      <c r="BJ1690" t="s">
        <v>117</v>
      </c>
      <c r="BK1690" t="s">
        <v>117</v>
      </c>
      <c r="BL1690" t="s">
        <v>117</v>
      </c>
      <c r="BM1690" t="s">
        <v>117</v>
      </c>
      <c r="BN1690" t="s">
        <v>117</v>
      </c>
      <c r="BO1690" t="s">
        <v>117</v>
      </c>
      <c r="BP1690" t="s">
        <v>117</v>
      </c>
      <c r="BQ1690" t="s">
        <v>117</v>
      </c>
      <c r="BR1690" t="s">
        <v>117</v>
      </c>
      <c r="BS1690" t="s">
        <v>117</v>
      </c>
      <c r="BT1690" t="s">
        <v>117</v>
      </c>
      <c r="BU1690" t="s">
        <v>117</v>
      </c>
      <c r="BV1690" t="s">
        <v>117</v>
      </c>
      <c r="BW1690" t="s">
        <v>115</v>
      </c>
      <c r="BX1690" t="s">
        <v>117</v>
      </c>
      <c r="BY1690" t="s">
        <v>115</v>
      </c>
      <c r="BZ1690" t="s">
        <v>117</v>
      </c>
      <c r="CA1690" t="s">
        <v>117</v>
      </c>
      <c r="CB1690" t="s">
        <v>117</v>
      </c>
      <c r="CC1690" t="s">
        <v>117</v>
      </c>
      <c r="CD1690" t="s">
        <v>117</v>
      </c>
      <c r="CE1690" t="s">
        <v>117</v>
      </c>
      <c r="CF1690" t="s">
        <v>117</v>
      </c>
      <c r="CG1690" t="s">
        <v>117</v>
      </c>
      <c r="CH1690" t="s">
        <v>117</v>
      </c>
      <c r="CI1690" t="s">
        <v>117</v>
      </c>
      <c r="CJ1690" t="s">
        <v>115</v>
      </c>
      <c r="CK1690" t="s">
        <v>117</v>
      </c>
      <c r="CL1690" t="s">
        <v>117</v>
      </c>
      <c r="CM1690" t="s">
        <v>117</v>
      </c>
      <c r="CN1690" t="s">
        <v>117</v>
      </c>
      <c r="CO1690" t="s">
        <v>117</v>
      </c>
      <c r="CP1690" t="s">
        <v>117</v>
      </c>
      <c r="CQ1690" t="s">
        <v>117</v>
      </c>
      <c r="CR1690" t="s">
        <v>117</v>
      </c>
      <c r="CS1690" t="s">
        <v>117</v>
      </c>
      <c r="CT1690" t="s">
        <v>117</v>
      </c>
      <c r="CU1690" t="s">
        <v>117</v>
      </c>
      <c r="CV1690" t="s">
        <v>117</v>
      </c>
      <c r="CW1690" t="s">
        <v>117</v>
      </c>
    </row>
    <row r="1691" spans="1:101" x14ac:dyDescent="0.25">
      <c r="A1691" t="s">
        <v>100</v>
      </c>
      <c r="B1691">
        <v>161631</v>
      </c>
      <c r="C1691" t="s">
        <v>10937</v>
      </c>
      <c r="D1691" t="s">
        <v>102</v>
      </c>
      <c r="E1691" t="s">
        <v>10938</v>
      </c>
      <c r="F1691" t="s">
        <v>10939</v>
      </c>
      <c r="G1691" t="s">
        <v>10940</v>
      </c>
      <c r="H1691" t="s">
        <v>540</v>
      </c>
      <c r="I1691" t="s">
        <v>242</v>
      </c>
      <c r="K1691" t="s">
        <v>243</v>
      </c>
      <c r="L1691" t="s">
        <v>10941</v>
      </c>
      <c r="M1691" t="s">
        <v>10942</v>
      </c>
      <c r="N1691" t="s">
        <v>10943</v>
      </c>
      <c r="O1691">
        <v>0</v>
      </c>
      <c r="V1691" t="s">
        <v>114</v>
      </c>
      <c r="W1691" s="1">
        <v>40997</v>
      </c>
      <c r="Y1691" s="1">
        <v>43663</v>
      </c>
      <c r="Z1691" s="2">
        <v>43009</v>
      </c>
      <c r="AA1691" t="s">
        <v>10944</v>
      </c>
      <c r="AB1691" t="s">
        <v>115</v>
      </c>
      <c r="AC1691" t="s">
        <v>117</v>
      </c>
      <c r="AD1691" t="s">
        <v>117</v>
      </c>
      <c r="AG1691" t="s">
        <v>117</v>
      </c>
      <c r="AH1691" t="s">
        <v>115</v>
      </c>
      <c r="AI1691" t="s">
        <v>117</v>
      </c>
      <c r="AJ1691" t="s">
        <v>300</v>
      </c>
      <c r="AL1691" t="s">
        <v>119</v>
      </c>
      <c r="AN1691" t="s">
        <v>243</v>
      </c>
      <c r="AO1691" t="s">
        <v>117</v>
      </c>
      <c r="AP1691" t="s">
        <v>117</v>
      </c>
      <c r="AQ1691" t="s">
        <v>115</v>
      </c>
      <c r="AR1691" t="s">
        <v>117</v>
      </c>
      <c r="AS1691" t="s">
        <v>117</v>
      </c>
      <c r="AT1691" t="s">
        <v>117</v>
      </c>
      <c r="AU1691" t="s">
        <v>117</v>
      </c>
      <c r="AV1691" t="s">
        <v>117</v>
      </c>
      <c r="AW1691" t="s">
        <v>117</v>
      </c>
      <c r="AX1691" t="s">
        <v>117</v>
      </c>
      <c r="AY1691" t="s">
        <v>117</v>
      </c>
      <c r="AZ1691" t="s">
        <v>117</v>
      </c>
      <c r="BA1691" t="s">
        <v>117</v>
      </c>
      <c r="BB1691" t="s">
        <v>117</v>
      </c>
      <c r="BD1691" t="s">
        <v>117</v>
      </c>
      <c r="BF1691" t="s">
        <v>117</v>
      </c>
      <c r="BG1691" t="s">
        <v>115</v>
      </c>
      <c r="BH1691" t="s">
        <v>115</v>
      </c>
      <c r="BI1691" t="s">
        <v>117</v>
      </c>
      <c r="BJ1691" t="s">
        <v>117</v>
      </c>
      <c r="BK1691" t="s">
        <v>117</v>
      </c>
      <c r="BL1691" t="s">
        <v>115</v>
      </c>
      <c r="BM1691" t="s">
        <v>117</v>
      </c>
      <c r="BN1691" t="s">
        <v>117</v>
      </c>
      <c r="BO1691" t="s">
        <v>117</v>
      </c>
      <c r="BP1691" t="s">
        <v>117</v>
      </c>
      <c r="BQ1691" t="s">
        <v>117</v>
      </c>
      <c r="BR1691" t="s">
        <v>117</v>
      </c>
      <c r="BS1691" t="s">
        <v>117</v>
      </c>
      <c r="BT1691" t="s">
        <v>117</v>
      </c>
      <c r="BU1691" t="s">
        <v>115</v>
      </c>
      <c r="BV1691" t="s">
        <v>115</v>
      </c>
      <c r="BW1691" t="s">
        <v>115</v>
      </c>
      <c r="BX1691" t="s">
        <v>117</v>
      </c>
      <c r="BY1691" t="s">
        <v>117</v>
      </c>
      <c r="BZ1691" t="s">
        <v>117</v>
      </c>
      <c r="CA1691" t="s">
        <v>117</v>
      </c>
      <c r="CB1691" t="s">
        <v>117</v>
      </c>
      <c r="CC1691" t="s">
        <v>117</v>
      </c>
      <c r="CD1691" t="s">
        <v>117</v>
      </c>
      <c r="CE1691" t="s">
        <v>117</v>
      </c>
      <c r="CF1691" t="s">
        <v>117</v>
      </c>
      <c r="CG1691" t="s">
        <v>117</v>
      </c>
      <c r="CH1691" t="s">
        <v>117</v>
      </c>
      <c r="CI1691" t="s">
        <v>117</v>
      </c>
      <c r="CJ1691" t="s">
        <v>117</v>
      </c>
      <c r="CK1691" t="s">
        <v>117</v>
      </c>
      <c r="CL1691" t="s">
        <v>117</v>
      </c>
      <c r="CM1691" t="s">
        <v>117</v>
      </c>
      <c r="CN1691" t="s">
        <v>117</v>
      </c>
      <c r="CO1691" t="s">
        <v>117</v>
      </c>
      <c r="CP1691" t="s">
        <v>117</v>
      </c>
      <c r="CQ1691" t="s">
        <v>117</v>
      </c>
      <c r="CR1691" t="s">
        <v>117</v>
      </c>
      <c r="CS1691" t="s">
        <v>117</v>
      </c>
      <c r="CT1691" t="s">
        <v>117</v>
      </c>
      <c r="CU1691" t="s">
        <v>117</v>
      </c>
      <c r="CV1691" t="s">
        <v>117</v>
      </c>
      <c r="CW1691" t="s">
        <v>117</v>
      </c>
    </row>
    <row r="1692" spans="1:101" x14ac:dyDescent="0.25">
      <c r="A1692" t="s">
        <v>100</v>
      </c>
      <c r="B1692">
        <v>283471</v>
      </c>
      <c r="C1692" t="s">
        <v>10945</v>
      </c>
      <c r="D1692" t="s">
        <v>102</v>
      </c>
      <c r="E1692" t="s">
        <v>10946</v>
      </c>
      <c r="F1692" t="s">
        <v>10946</v>
      </c>
      <c r="G1692" t="s">
        <v>10947</v>
      </c>
      <c r="H1692" t="s">
        <v>10948</v>
      </c>
      <c r="I1692" t="s">
        <v>621</v>
      </c>
      <c r="K1692" t="s">
        <v>622</v>
      </c>
      <c r="L1692">
        <v>4673303</v>
      </c>
      <c r="M1692" t="s">
        <v>10949</v>
      </c>
      <c r="N1692" t="s">
        <v>10950</v>
      </c>
      <c r="O1692">
        <v>0</v>
      </c>
      <c r="V1692" t="s">
        <v>114</v>
      </c>
      <c r="W1692" s="1">
        <v>42459</v>
      </c>
      <c r="Y1692" s="1">
        <v>43551</v>
      </c>
      <c r="Z1692" s="2">
        <v>43009</v>
      </c>
      <c r="AA1692" t="s">
        <v>10951</v>
      </c>
      <c r="AB1692" t="s">
        <v>117</v>
      </c>
      <c r="AC1692" t="s">
        <v>117</v>
      </c>
      <c r="AD1692" t="s">
        <v>117</v>
      </c>
      <c r="AG1692" t="s">
        <v>115</v>
      </c>
      <c r="AH1692" t="s">
        <v>115</v>
      </c>
      <c r="AI1692" t="s">
        <v>117</v>
      </c>
      <c r="AJ1692" t="s">
        <v>165</v>
      </c>
      <c r="AK1692" t="s">
        <v>10952</v>
      </c>
      <c r="AL1692" t="s">
        <v>119</v>
      </c>
      <c r="AN1692" t="s">
        <v>106</v>
      </c>
      <c r="AO1692" t="s">
        <v>117</v>
      </c>
      <c r="AP1692" t="s">
        <v>117</v>
      </c>
      <c r="AQ1692" t="s">
        <v>117</v>
      </c>
      <c r="AR1692" t="s">
        <v>117</v>
      </c>
      <c r="AS1692" t="s">
        <v>117</v>
      </c>
      <c r="AT1692" t="s">
        <v>117</v>
      </c>
      <c r="AU1692" t="s">
        <v>117</v>
      </c>
      <c r="AV1692" t="s">
        <v>117</v>
      </c>
      <c r="AW1692" t="s">
        <v>117</v>
      </c>
      <c r="AX1692" t="s">
        <v>117</v>
      </c>
      <c r="AY1692" t="s">
        <v>117</v>
      </c>
      <c r="AZ1692" t="s">
        <v>117</v>
      </c>
      <c r="BA1692" t="s">
        <v>117</v>
      </c>
      <c r="BB1692" t="s">
        <v>117</v>
      </c>
      <c r="BD1692" t="s">
        <v>117</v>
      </c>
      <c r="BF1692" t="s">
        <v>117</v>
      </c>
      <c r="BG1692" t="s">
        <v>117</v>
      </c>
      <c r="BH1692" t="s">
        <v>115</v>
      </c>
      <c r="BI1692" t="s">
        <v>117</v>
      </c>
      <c r="BJ1692" t="s">
        <v>117</v>
      </c>
      <c r="BK1692" t="s">
        <v>117</v>
      </c>
      <c r="BL1692" t="s">
        <v>117</v>
      </c>
      <c r="BM1692" t="s">
        <v>117</v>
      </c>
      <c r="BN1692" t="s">
        <v>117</v>
      </c>
      <c r="BO1692" t="s">
        <v>117</v>
      </c>
      <c r="BP1692" t="s">
        <v>117</v>
      </c>
      <c r="BQ1692" t="s">
        <v>117</v>
      </c>
      <c r="BR1692" t="s">
        <v>117</v>
      </c>
      <c r="BS1692" t="s">
        <v>117</v>
      </c>
      <c r="BT1692" t="s">
        <v>117</v>
      </c>
      <c r="BU1692" t="s">
        <v>117</v>
      </c>
      <c r="BV1692" t="s">
        <v>115</v>
      </c>
      <c r="BW1692" t="s">
        <v>115</v>
      </c>
      <c r="BX1692" t="s">
        <v>117</v>
      </c>
      <c r="BY1692" t="s">
        <v>117</v>
      </c>
      <c r="BZ1692" t="s">
        <v>117</v>
      </c>
      <c r="CA1692" t="s">
        <v>117</v>
      </c>
      <c r="CB1692" t="s">
        <v>117</v>
      </c>
      <c r="CC1692" t="s">
        <v>117</v>
      </c>
      <c r="CD1692" t="s">
        <v>117</v>
      </c>
      <c r="CE1692" t="s">
        <v>117</v>
      </c>
      <c r="CF1692" t="s">
        <v>117</v>
      </c>
      <c r="CG1692" t="s">
        <v>117</v>
      </c>
      <c r="CH1692" t="s">
        <v>117</v>
      </c>
      <c r="CI1692" t="s">
        <v>117</v>
      </c>
      <c r="CJ1692" t="s">
        <v>117</v>
      </c>
      <c r="CK1692" t="s">
        <v>117</v>
      </c>
      <c r="CL1692" t="s">
        <v>117</v>
      </c>
      <c r="CM1692" t="s">
        <v>117</v>
      </c>
      <c r="CN1692" t="s">
        <v>117</v>
      </c>
      <c r="CO1692" t="s">
        <v>117</v>
      </c>
      <c r="CP1692" t="s">
        <v>117</v>
      </c>
      <c r="CQ1692" t="s">
        <v>117</v>
      </c>
      <c r="CR1692" t="s">
        <v>117</v>
      </c>
      <c r="CS1692" t="s">
        <v>117</v>
      </c>
      <c r="CT1692" t="s">
        <v>117</v>
      </c>
      <c r="CU1692" t="s">
        <v>117</v>
      </c>
      <c r="CV1692" t="s">
        <v>117</v>
      </c>
      <c r="CW1692" t="s">
        <v>117</v>
      </c>
    </row>
    <row r="1693" spans="1:101" x14ac:dyDescent="0.25">
      <c r="A1693" t="s">
        <v>100</v>
      </c>
      <c r="B1693">
        <v>285355</v>
      </c>
      <c r="C1693" t="s">
        <v>10953</v>
      </c>
      <c r="D1693" t="s">
        <v>102</v>
      </c>
      <c r="E1693" t="s">
        <v>10954</v>
      </c>
      <c r="F1693" t="s">
        <v>10954</v>
      </c>
      <c r="G1693" t="s">
        <v>10955</v>
      </c>
      <c r="I1693" t="s">
        <v>10956</v>
      </c>
      <c r="K1693" t="s">
        <v>8421</v>
      </c>
      <c r="L1693" t="s">
        <v>10957</v>
      </c>
      <c r="M1693" t="s">
        <v>10958</v>
      </c>
      <c r="O1693">
        <v>4</v>
      </c>
      <c r="V1693" t="s">
        <v>114</v>
      </c>
      <c r="W1693" s="1">
        <v>42646</v>
      </c>
      <c r="Y1693" s="1">
        <v>43398</v>
      </c>
      <c r="Z1693" s="2">
        <v>43009</v>
      </c>
      <c r="AB1693" t="s">
        <v>115</v>
      </c>
      <c r="AC1693" t="s">
        <v>117</v>
      </c>
      <c r="AD1693" t="s">
        <v>117</v>
      </c>
      <c r="AF1693" t="s">
        <v>10959</v>
      </c>
      <c r="AG1693" t="s">
        <v>117</v>
      </c>
      <c r="AH1693" t="s">
        <v>115</v>
      </c>
      <c r="AI1693" t="s">
        <v>117</v>
      </c>
      <c r="AJ1693" t="s">
        <v>165</v>
      </c>
      <c r="AK1693" t="s">
        <v>10960</v>
      </c>
      <c r="AL1693" t="s">
        <v>584</v>
      </c>
      <c r="AN1693" t="s">
        <v>8421</v>
      </c>
      <c r="AO1693" t="s">
        <v>117</v>
      </c>
      <c r="AP1693" t="s">
        <v>117</v>
      </c>
      <c r="AQ1693" t="s">
        <v>115</v>
      </c>
      <c r="AR1693" t="s">
        <v>117</v>
      </c>
      <c r="AS1693" t="s">
        <v>117</v>
      </c>
      <c r="AT1693" t="s">
        <v>117</v>
      </c>
      <c r="AU1693" t="s">
        <v>117</v>
      </c>
      <c r="AV1693" t="s">
        <v>117</v>
      </c>
      <c r="AW1693" t="s">
        <v>117</v>
      </c>
      <c r="AX1693" t="s">
        <v>117</v>
      </c>
      <c r="AY1693" t="s">
        <v>117</v>
      </c>
      <c r="AZ1693" t="s">
        <v>117</v>
      </c>
      <c r="BA1693" t="s">
        <v>117</v>
      </c>
      <c r="BB1693" t="s">
        <v>117</v>
      </c>
      <c r="BD1693" t="s">
        <v>115</v>
      </c>
      <c r="BE1693" t="s">
        <v>117</v>
      </c>
      <c r="BF1693" t="s">
        <v>117</v>
      </c>
      <c r="BG1693" t="s">
        <v>115</v>
      </c>
      <c r="BH1693" t="s">
        <v>115</v>
      </c>
      <c r="BI1693" t="s">
        <v>117</v>
      </c>
      <c r="BJ1693" t="s">
        <v>117</v>
      </c>
      <c r="BK1693" t="s">
        <v>117</v>
      </c>
      <c r="BL1693" t="s">
        <v>115</v>
      </c>
      <c r="BM1693" t="s">
        <v>117</v>
      </c>
      <c r="BN1693" t="s">
        <v>117</v>
      </c>
      <c r="BO1693" t="s">
        <v>117</v>
      </c>
      <c r="BP1693" t="s">
        <v>117</v>
      </c>
      <c r="BQ1693" t="s">
        <v>117</v>
      </c>
      <c r="BR1693" t="s">
        <v>117</v>
      </c>
      <c r="BS1693" t="s">
        <v>117</v>
      </c>
      <c r="BT1693" t="s">
        <v>117</v>
      </c>
      <c r="BU1693" t="s">
        <v>117</v>
      </c>
      <c r="BV1693" t="s">
        <v>117</v>
      </c>
      <c r="BW1693" t="s">
        <v>115</v>
      </c>
      <c r="BX1693" t="s">
        <v>117</v>
      </c>
      <c r="BY1693" t="s">
        <v>117</v>
      </c>
      <c r="BZ1693" t="s">
        <v>117</v>
      </c>
      <c r="CA1693" t="s">
        <v>117</v>
      </c>
      <c r="CB1693" t="s">
        <v>117</v>
      </c>
      <c r="CC1693" t="s">
        <v>117</v>
      </c>
      <c r="CD1693" t="s">
        <v>117</v>
      </c>
      <c r="CE1693" t="s">
        <v>117</v>
      </c>
      <c r="CF1693" t="s">
        <v>117</v>
      </c>
      <c r="CG1693" t="s">
        <v>117</v>
      </c>
      <c r="CH1693" t="s">
        <v>117</v>
      </c>
      <c r="CI1693" t="s">
        <v>117</v>
      </c>
      <c r="CJ1693" t="s">
        <v>117</v>
      </c>
      <c r="CK1693" t="s">
        <v>117</v>
      </c>
      <c r="CL1693" t="s">
        <v>117</v>
      </c>
      <c r="CM1693" t="s">
        <v>117</v>
      </c>
      <c r="CN1693" t="s">
        <v>117</v>
      </c>
      <c r="CO1693" t="s">
        <v>117</v>
      </c>
      <c r="CP1693" t="s">
        <v>117</v>
      </c>
      <c r="CQ1693" t="s">
        <v>117</v>
      </c>
      <c r="CR1693" t="s">
        <v>117</v>
      </c>
      <c r="CS1693" t="s">
        <v>117</v>
      </c>
      <c r="CT1693" t="s">
        <v>117</v>
      </c>
      <c r="CU1693" t="s">
        <v>117</v>
      </c>
      <c r="CV1693" t="s">
        <v>117</v>
      </c>
      <c r="CW1693" t="s">
        <v>117</v>
      </c>
    </row>
    <row r="1694" spans="1:101" x14ac:dyDescent="0.25">
      <c r="A1694" t="s">
        <v>100</v>
      </c>
      <c r="B1694">
        <v>283179</v>
      </c>
      <c r="C1694" t="s">
        <v>10961</v>
      </c>
      <c r="D1694" t="s">
        <v>102</v>
      </c>
      <c r="E1694" t="s">
        <v>10962</v>
      </c>
      <c r="F1694" t="s">
        <v>10962</v>
      </c>
      <c r="G1694" t="s">
        <v>699</v>
      </c>
      <c r="H1694" t="s">
        <v>10963</v>
      </c>
      <c r="I1694" t="s">
        <v>242</v>
      </c>
      <c r="K1694" t="s">
        <v>243</v>
      </c>
      <c r="L1694" t="s">
        <v>10964</v>
      </c>
      <c r="M1694">
        <v>442073991111</v>
      </c>
      <c r="N1694" t="s">
        <v>1053</v>
      </c>
      <c r="O1694">
        <v>0</v>
      </c>
      <c r="V1694" t="s">
        <v>114</v>
      </c>
      <c r="W1694" s="1">
        <v>42453</v>
      </c>
      <c r="Y1694" s="1">
        <v>43539</v>
      </c>
      <c r="Z1694" s="2">
        <v>43009</v>
      </c>
      <c r="AA1694" t="s">
        <v>10965</v>
      </c>
      <c r="AB1694" t="s">
        <v>115</v>
      </c>
      <c r="AC1694" t="s">
        <v>117</v>
      </c>
      <c r="AD1694" t="s">
        <v>117</v>
      </c>
      <c r="AG1694" t="s">
        <v>117</v>
      </c>
      <c r="AH1694" t="s">
        <v>117</v>
      </c>
      <c r="AI1694" t="s">
        <v>115</v>
      </c>
      <c r="AJ1694" t="s">
        <v>300</v>
      </c>
      <c r="AL1694" t="s">
        <v>119</v>
      </c>
      <c r="AN1694" t="s">
        <v>243</v>
      </c>
      <c r="AO1694" t="s">
        <v>117</v>
      </c>
      <c r="AP1694" t="s">
        <v>117</v>
      </c>
      <c r="AQ1694" t="s">
        <v>117</v>
      </c>
      <c r="AR1694" t="s">
        <v>117</v>
      </c>
      <c r="AS1694" t="s">
        <v>117</v>
      </c>
      <c r="AT1694" t="s">
        <v>117</v>
      </c>
      <c r="AU1694" t="s">
        <v>117</v>
      </c>
      <c r="AV1694" t="s">
        <v>117</v>
      </c>
      <c r="AW1694" t="s">
        <v>117</v>
      </c>
      <c r="AX1694" t="s">
        <v>117</v>
      </c>
      <c r="AY1694" t="s">
        <v>117</v>
      </c>
      <c r="AZ1694" t="s">
        <v>117</v>
      </c>
      <c r="BA1694" t="s">
        <v>117</v>
      </c>
      <c r="BB1694" t="s">
        <v>117</v>
      </c>
      <c r="BD1694" t="s">
        <v>117</v>
      </c>
      <c r="BF1694" t="s">
        <v>117</v>
      </c>
      <c r="BG1694" t="s">
        <v>117</v>
      </c>
      <c r="BH1694" t="s">
        <v>117</v>
      </c>
      <c r="BI1694" t="s">
        <v>117</v>
      </c>
      <c r="BJ1694" t="s">
        <v>117</v>
      </c>
      <c r="BK1694" t="s">
        <v>117</v>
      </c>
      <c r="BL1694" t="s">
        <v>117</v>
      </c>
      <c r="BM1694" t="s">
        <v>117</v>
      </c>
      <c r="BN1694" t="s">
        <v>117</v>
      </c>
      <c r="BO1694" t="s">
        <v>117</v>
      </c>
      <c r="BP1694" t="s">
        <v>117</v>
      </c>
      <c r="BQ1694" t="s">
        <v>117</v>
      </c>
      <c r="BR1694" t="s">
        <v>117</v>
      </c>
      <c r="BS1694" t="s">
        <v>117</v>
      </c>
      <c r="BT1694" t="s">
        <v>117</v>
      </c>
      <c r="BU1694" t="s">
        <v>117</v>
      </c>
      <c r="BV1694" t="s">
        <v>115</v>
      </c>
      <c r="BW1694" t="s">
        <v>115</v>
      </c>
      <c r="BX1694" t="s">
        <v>117</v>
      </c>
      <c r="BY1694" t="s">
        <v>117</v>
      </c>
      <c r="BZ1694" t="s">
        <v>117</v>
      </c>
      <c r="CA1694" t="s">
        <v>117</v>
      </c>
      <c r="CB1694" t="s">
        <v>117</v>
      </c>
      <c r="CC1694" t="s">
        <v>117</v>
      </c>
      <c r="CD1694" t="s">
        <v>117</v>
      </c>
      <c r="CE1694" t="s">
        <v>117</v>
      </c>
      <c r="CF1694" t="s">
        <v>117</v>
      </c>
      <c r="CG1694" t="s">
        <v>117</v>
      </c>
      <c r="CH1694" t="s">
        <v>117</v>
      </c>
      <c r="CI1694" t="s">
        <v>117</v>
      </c>
      <c r="CJ1694" t="s">
        <v>117</v>
      </c>
      <c r="CK1694" t="s">
        <v>117</v>
      </c>
      <c r="CL1694" t="s">
        <v>117</v>
      </c>
      <c r="CM1694" t="s">
        <v>117</v>
      </c>
      <c r="CN1694" t="s">
        <v>117</v>
      </c>
      <c r="CO1694" t="s">
        <v>117</v>
      </c>
      <c r="CP1694" t="s">
        <v>117</v>
      </c>
      <c r="CQ1694" t="s">
        <v>117</v>
      </c>
      <c r="CR1694" t="s">
        <v>117</v>
      </c>
      <c r="CS1694" t="s">
        <v>117</v>
      </c>
      <c r="CT1694" t="s">
        <v>117</v>
      </c>
      <c r="CU1694" t="s">
        <v>117</v>
      </c>
      <c r="CV1694" t="s">
        <v>117</v>
      </c>
      <c r="CW1694" t="s">
        <v>117</v>
      </c>
    </row>
    <row r="1695" spans="1:101" x14ac:dyDescent="0.25">
      <c r="A1695" t="s">
        <v>100</v>
      </c>
      <c r="B1695">
        <v>298980</v>
      </c>
      <c r="C1695" t="s">
        <v>10966</v>
      </c>
      <c r="D1695" t="s">
        <v>102</v>
      </c>
      <c r="E1695" t="s">
        <v>10967</v>
      </c>
      <c r="F1695" t="s">
        <v>10967</v>
      </c>
      <c r="G1695" t="s">
        <v>10968</v>
      </c>
      <c r="I1695" t="s">
        <v>581</v>
      </c>
      <c r="K1695" t="s">
        <v>243</v>
      </c>
      <c r="L1695" t="s">
        <v>10969</v>
      </c>
      <c r="M1695" t="s">
        <v>10970</v>
      </c>
      <c r="O1695">
        <v>0</v>
      </c>
      <c r="V1695" t="s">
        <v>114</v>
      </c>
      <c r="W1695" s="1">
        <v>43536</v>
      </c>
      <c r="Y1695" s="1">
        <v>43536</v>
      </c>
      <c r="Z1695" s="2">
        <v>43009</v>
      </c>
      <c r="AA1695" t="s">
        <v>10971</v>
      </c>
      <c r="AB1695" t="s">
        <v>115</v>
      </c>
      <c r="AC1695" t="s">
        <v>117</v>
      </c>
      <c r="AD1695" t="s">
        <v>117</v>
      </c>
      <c r="AF1695" t="s">
        <v>10972</v>
      </c>
      <c r="AG1695" t="s">
        <v>117</v>
      </c>
      <c r="AH1695" t="s">
        <v>115</v>
      </c>
      <c r="AI1695" t="s">
        <v>117</v>
      </c>
      <c r="AJ1695" t="s">
        <v>300</v>
      </c>
      <c r="AL1695" t="s">
        <v>119</v>
      </c>
      <c r="AN1695" t="s">
        <v>243</v>
      </c>
      <c r="AO1695" t="s">
        <v>117</v>
      </c>
      <c r="AP1695" t="s">
        <v>117</v>
      </c>
      <c r="AQ1695" t="s">
        <v>115</v>
      </c>
      <c r="AR1695" t="s">
        <v>117</v>
      </c>
      <c r="AS1695" t="s">
        <v>117</v>
      </c>
      <c r="AT1695" t="s">
        <v>117</v>
      </c>
      <c r="AU1695" t="s">
        <v>117</v>
      </c>
      <c r="AV1695" t="s">
        <v>117</v>
      </c>
      <c r="AW1695" t="s">
        <v>117</v>
      </c>
      <c r="AX1695" t="s">
        <v>117</v>
      </c>
      <c r="AY1695" t="s">
        <v>117</v>
      </c>
      <c r="AZ1695" t="s">
        <v>117</v>
      </c>
      <c r="BA1695" t="s">
        <v>117</v>
      </c>
      <c r="BB1695" t="s">
        <v>117</v>
      </c>
      <c r="BD1695" t="s">
        <v>117</v>
      </c>
      <c r="BF1695" t="s">
        <v>117</v>
      </c>
      <c r="BG1695" t="s">
        <v>117</v>
      </c>
      <c r="BH1695" t="s">
        <v>117</v>
      </c>
      <c r="BI1695" t="s">
        <v>117</v>
      </c>
      <c r="BJ1695" t="s">
        <v>117</v>
      </c>
      <c r="BK1695" t="s">
        <v>117</v>
      </c>
      <c r="BL1695" t="s">
        <v>117</v>
      </c>
      <c r="BM1695" t="s">
        <v>117</v>
      </c>
      <c r="BN1695" t="s">
        <v>117</v>
      </c>
      <c r="BO1695" t="s">
        <v>117</v>
      </c>
      <c r="BP1695" t="s">
        <v>117</v>
      </c>
      <c r="BQ1695" t="s">
        <v>117</v>
      </c>
      <c r="BR1695" t="s">
        <v>117</v>
      </c>
      <c r="BS1695" t="s">
        <v>117</v>
      </c>
      <c r="BT1695" t="s">
        <v>117</v>
      </c>
      <c r="BU1695" t="s">
        <v>117</v>
      </c>
      <c r="BV1695" t="s">
        <v>117</v>
      </c>
      <c r="BW1695" t="s">
        <v>115</v>
      </c>
      <c r="BX1695" t="s">
        <v>117</v>
      </c>
      <c r="BY1695" t="s">
        <v>117</v>
      </c>
      <c r="BZ1695" t="s">
        <v>117</v>
      </c>
      <c r="CA1695" t="s">
        <v>117</v>
      </c>
      <c r="CB1695" t="s">
        <v>117</v>
      </c>
      <c r="CC1695" t="s">
        <v>117</v>
      </c>
      <c r="CD1695" t="s">
        <v>117</v>
      </c>
      <c r="CE1695" t="s">
        <v>117</v>
      </c>
      <c r="CF1695" t="s">
        <v>117</v>
      </c>
      <c r="CG1695" t="s">
        <v>117</v>
      </c>
      <c r="CH1695" t="s">
        <v>117</v>
      </c>
      <c r="CI1695" t="s">
        <v>117</v>
      </c>
      <c r="CJ1695" t="s">
        <v>117</v>
      </c>
      <c r="CK1695" t="s">
        <v>117</v>
      </c>
      <c r="CL1695" t="s">
        <v>117</v>
      </c>
      <c r="CM1695" t="s">
        <v>117</v>
      </c>
      <c r="CN1695" t="s">
        <v>117</v>
      </c>
      <c r="CO1695" t="s">
        <v>117</v>
      </c>
      <c r="CP1695" t="s">
        <v>117</v>
      </c>
      <c r="CQ1695" t="s">
        <v>117</v>
      </c>
      <c r="CR1695" t="s">
        <v>117</v>
      </c>
      <c r="CS1695" t="s">
        <v>117</v>
      </c>
      <c r="CT1695" t="s">
        <v>117</v>
      </c>
      <c r="CU1695" t="s">
        <v>117</v>
      </c>
      <c r="CV1695" t="s">
        <v>117</v>
      </c>
      <c r="CW1695" t="s">
        <v>117</v>
      </c>
    </row>
    <row r="1696" spans="1:101" x14ac:dyDescent="0.25">
      <c r="A1696" t="s">
        <v>167</v>
      </c>
      <c r="B1696">
        <v>293203</v>
      </c>
      <c r="C1696" t="s">
        <v>10973</v>
      </c>
      <c r="D1696" t="s">
        <v>102</v>
      </c>
      <c r="E1696" t="s">
        <v>10974</v>
      </c>
      <c r="F1696" t="s">
        <v>10974</v>
      </c>
      <c r="G1696" t="s">
        <v>3588</v>
      </c>
      <c r="H1696" t="s">
        <v>10975</v>
      </c>
      <c r="I1696" t="s">
        <v>234</v>
      </c>
      <c r="J1696" t="s">
        <v>172</v>
      </c>
      <c r="K1696" t="s">
        <v>134</v>
      </c>
      <c r="L1696">
        <v>94111</v>
      </c>
      <c r="M1696" t="s">
        <v>10976</v>
      </c>
      <c r="O1696">
        <v>0</v>
      </c>
      <c r="V1696" t="s">
        <v>114</v>
      </c>
      <c r="W1696" s="1">
        <v>43215</v>
      </c>
      <c r="Y1696" s="1">
        <v>43550</v>
      </c>
      <c r="Z1696" s="2">
        <v>43009</v>
      </c>
      <c r="AB1696" t="s">
        <v>117</v>
      </c>
      <c r="AC1696" t="s">
        <v>117</v>
      </c>
      <c r="AD1696" t="s">
        <v>117</v>
      </c>
      <c r="AG1696" t="s">
        <v>117</v>
      </c>
      <c r="AH1696" t="s">
        <v>115</v>
      </c>
      <c r="AI1696" t="s">
        <v>117</v>
      </c>
      <c r="AJ1696" t="s">
        <v>132</v>
      </c>
      <c r="AL1696" t="s">
        <v>119</v>
      </c>
      <c r="AM1696" t="s">
        <v>133</v>
      </c>
      <c r="AN1696" t="s">
        <v>134</v>
      </c>
      <c r="AO1696" t="s">
        <v>117</v>
      </c>
      <c r="AP1696" t="s">
        <v>117</v>
      </c>
      <c r="AQ1696" t="s">
        <v>117</v>
      </c>
      <c r="AR1696" t="s">
        <v>117</v>
      </c>
      <c r="AS1696" t="s">
        <v>117</v>
      </c>
      <c r="AT1696" t="s">
        <v>117</v>
      </c>
      <c r="AU1696" t="s">
        <v>117</v>
      </c>
      <c r="AV1696" t="s">
        <v>117</v>
      </c>
      <c r="AW1696" t="s">
        <v>117</v>
      </c>
      <c r="AX1696" t="s">
        <v>117</v>
      </c>
      <c r="AY1696" t="s">
        <v>117</v>
      </c>
      <c r="AZ1696" t="s">
        <v>117</v>
      </c>
      <c r="BA1696" t="s">
        <v>117</v>
      </c>
      <c r="BB1696" t="s">
        <v>117</v>
      </c>
      <c r="BD1696" t="s">
        <v>117</v>
      </c>
      <c r="BF1696" t="s">
        <v>117</v>
      </c>
      <c r="BG1696" t="s">
        <v>117</v>
      </c>
      <c r="BH1696" t="s">
        <v>117</v>
      </c>
      <c r="BI1696" t="s">
        <v>117</v>
      </c>
      <c r="BJ1696" t="s">
        <v>117</v>
      </c>
      <c r="BK1696" t="s">
        <v>117</v>
      </c>
      <c r="BL1696" t="s">
        <v>117</v>
      </c>
      <c r="BM1696" t="s">
        <v>117</v>
      </c>
      <c r="BN1696" t="s">
        <v>117</v>
      </c>
      <c r="BO1696" t="s">
        <v>117</v>
      </c>
      <c r="BP1696" t="s">
        <v>117</v>
      </c>
      <c r="BQ1696" t="s">
        <v>117</v>
      </c>
      <c r="BR1696" t="s">
        <v>117</v>
      </c>
      <c r="BS1696" t="s">
        <v>117</v>
      </c>
      <c r="BT1696" t="s">
        <v>117</v>
      </c>
      <c r="BU1696" t="s">
        <v>117</v>
      </c>
      <c r="BV1696" t="s">
        <v>117</v>
      </c>
      <c r="BW1696" t="s">
        <v>115</v>
      </c>
      <c r="BX1696" t="s">
        <v>117</v>
      </c>
      <c r="BY1696" t="s">
        <v>117</v>
      </c>
      <c r="BZ1696" t="s">
        <v>117</v>
      </c>
      <c r="CA1696" t="s">
        <v>117</v>
      </c>
      <c r="CB1696" t="s">
        <v>117</v>
      </c>
      <c r="CC1696" t="s">
        <v>117</v>
      </c>
      <c r="CD1696" t="s">
        <v>117</v>
      </c>
      <c r="CE1696" t="s">
        <v>117</v>
      </c>
      <c r="CF1696" t="s">
        <v>117</v>
      </c>
      <c r="CG1696" t="s">
        <v>117</v>
      </c>
      <c r="CH1696" t="s">
        <v>117</v>
      </c>
      <c r="CI1696" t="s">
        <v>117</v>
      </c>
      <c r="CJ1696" t="s">
        <v>117</v>
      </c>
      <c r="CK1696" t="s">
        <v>117</v>
      </c>
      <c r="CL1696" t="s">
        <v>117</v>
      </c>
      <c r="CM1696" t="s">
        <v>117</v>
      </c>
      <c r="CN1696" t="s">
        <v>117</v>
      </c>
      <c r="CO1696" t="s">
        <v>117</v>
      </c>
      <c r="CP1696" t="s">
        <v>117</v>
      </c>
      <c r="CQ1696" t="s">
        <v>117</v>
      </c>
      <c r="CR1696" t="s">
        <v>117</v>
      </c>
      <c r="CS1696" t="s">
        <v>117</v>
      </c>
      <c r="CT1696" t="s">
        <v>117</v>
      </c>
      <c r="CU1696" t="s">
        <v>117</v>
      </c>
      <c r="CV1696" t="s">
        <v>117</v>
      </c>
      <c r="CW1696" t="s">
        <v>117</v>
      </c>
    </row>
    <row r="1697" spans="1:101" x14ac:dyDescent="0.25">
      <c r="A1697" t="s">
        <v>255</v>
      </c>
      <c r="B1697">
        <v>138117</v>
      </c>
      <c r="C1697" t="s">
        <v>10977</v>
      </c>
      <c r="D1697" t="s">
        <v>102</v>
      </c>
      <c r="E1697" t="s">
        <v>10978</v>
      </c>
      <c r="F1697" t="s">
        <v>10978</v>
      </c>
      <c r="G1697" t="s">
        <v>10979</v>
      </c>
      <c r="H1697" t="s">
        <v>5755</v>
      </c>
      <c r="I1697" t="s">
        <v>422</v>
      </c>
      <c r="J1697" t="s">
        <v>423</v>
      </c>
      <c r="K1697" t="s">
        <v>134</v>
      </c>
      <c r="L1697">
        <v>60654</v>
      </c>
      <c r="M1697" t="s">
        <v>10980</v>
      </c>
      <c r="O1697">
        <v>0</v>
      </c>
      <c r="V1697" t="s">
        <v>114</v>
      </c>
      <c r="W1697" s="1">
        <v>41065</v>
      </c>
      <c r="Y1697" s="1">
        <v>43545</v>
      </c>
      <c r="Z1697" s="2">
        <v>43009</v>
      </c>
      <c r="AA1697" t="s">
        <v>10981</v>
      </c>
      <c r="AB1697" t="s">
        <v>117</v>
      </c>
      <c r="AC1697" t="s">
        <v>117</v>
      </c>
      <c r="AD1697" t="s">
        <v>117</v>
      </c>
      <c r="AG1697" t="s">
        <v>117</v>
      </c>
      <c r="AH1697" t="s">
        <v>115</v>
      </c>
      <c r="AI1697" t="s">
        <v>117</v>
      </c>
      <c r="AJ1697" t="s">
        <v>132</v>
      </c>
      <c r="AL1697" t="s">
        <v>119</v>
      </c>
      <c r="AM1697" t="s">
        <v>423</v>
      </c>
      <c r="AN1697" t="s">
        <v>134</v>
      </c>
      <c r="AO1697" t="s">
        <v>117</v>
      </c>
      <c r="AP1697" t="s">
        <v>117</v>
      </c>
      <c r="AQ1697" t="s">
        <v>115</v>
      </c>
      <c r="AR1697" t="s">
        <v>117</v>
      </c>
      <c r="AS1697" t="s">
        <v>117</v>
      </c>
      <c r="AT1697" t="s">
        <v>117</v>
      </c>
      <c r="AU1697" t="s">
        <v>117</v>
      </c>
      <c r="AV1697" t="s">
        <v>117</v>
      </c>
      <c r="AW1697" t="s">
        <v>117</v>
      </c>
      <c r="AX1697" t="s">
        <v>117</v>
      </c>
      <c r="AY1697" t="s">
        <v>117</v>
      </c>
      <c r="AZ1697" t="s">
        <v>117</v>
      </c>
      <c r="BA1697" t="s">
        <v>117</v>
      </c>
      <c r="BB1697" t="s">
        <v>117</v>
      </c>
      <c r="BD1697" t="s">
        <v>115</v>
      </c>
      <c r="BE1697" t="s">
        <v>117</v>
      </c>
      <c r="BF1697" t="s">
        <v>117</v>
      </c>
      <c r="BG1697" t="s">
        <v>115</v>
      </c>
      <c r="BH1697" t="s">
        <v>117</v>
      </c>
      <c r="BI1697" t="s">
        <v>117</v>
      </c>
      <c r="BJ1697" t="s">
        <v>117</v>
      </c>
      <c r="BK1697" t="s">
        <v>117</v>
      </c>
      <c r="BL1697" t="s">
        <v>117</v>
      </c>
      <c r="BM1697" t="s">
        <v>117</v>
      </c>
      <c r="BN1697" t="s">
        <v>117</v>
      </c>
      <c r="BO1697" t="s">
        <v>117</v>
      </c>
      <c r="BP1697" t="s">
        <v>117</v>
      </c>
      <c r="BQ1697" t="s">
        <v>117</v>
      </c>
      <c r="BR1697" t="s">
        <v>115</v>
      </c>
      <c r="BS1697" t="s">
        <v>117</v>
      </c>
      <c r="BT1697" t="s">
        <v>117</v>
      </c>
      <c r="BU1697" t="s">
        <v>115</v>
      </c>
      <c r="BV1697" t="s">
        <v>117</v>
      </c>
      <c r="BW1697" t="s">
        <v>115</v>
      </c>
      <c r="BX1697" t="s">
        <v>117</v>
      </c>
      <c r="BY1697" t="s">
        <v>117</v>
      </c>
      <c r="BZ1697" t="s">
        <v>117</v>
      </c>
      <c r="CA1697" t="s">
        <v>117</v>
      </c>
      <c r="CB1697" t="s">
        <v>117</v>
      </c>
      <c r="CC1697" t="s">
        <v>117</v>
      </c>
      <c r="CD1697" t="s">
        <v>117</v>
      </c>
      <c r="CE1697" t="s">
        <v>117</v>
      </c>
      <c r="CF1697" t="s">
        <v>117</v>
      </c>
      <c r="CG1697" t="s">
        <v>117</v>
      </c>
      <c r="CH1697" t="s">
        <v>117</v>
      </c>
      <c r="CI1697" t="s">
        <v>117</v>
      </c>
      <c r="CJ1697" t="s">
        <v>117</v>
      </c>
      <c r="CK1697" t="s">
        <v>117</v>
      </c>
      <c r="CL1697" t="s">
        <v>117</v>
      </c>
      <c r="CM1697" t="s">
        <v>117</v>
      </c>
      <c r="CN1697" t="s">
        <v>117</v>
      </c>
      <c r="CO1697" t="s">
        <v>117</v>
      </c>
      <c r="CP1697" t="s">
        <v>117</v>
      </c>
      <c r="CQ1697" t="s">
        <v>117</v>
      </c>
      <c r="CR1697" t="s">
        <v>117</v>
      </c>
      <c r="CS1697" t="s">
        <v>117</v>
      </c>
      <c r="CT1697" t="s">
        <v>117</v>
      </c>
      <c r="CU1697" t="s">
        <v>117</v>
      </c>
      <c r="CV1697" t="s">
        <v>117</v>
      </c>
      <c r="CW1697" t="s">
        <v>117</v>
      </c>
    </row>
    <row r="1698" spans="1:101" x14ac:dyDescent="0.25">
      <c r="A1698" t="s">
        <v>100</v>
      </c>
      <c r="B1698">
        <v>173189</v>
      </c>
      <c r="C1698" t="s">
        <v>10982</v>
      </c>
      <c r="D1698" t="s">
        <v>102</v>
      </c>
      <c r="E1698" t="s">
        <v>10983</v>
      </c>
      <c r="F1698" t="s">
        <v>10983</v>
      </c>
      <c r="G1698" t="s">
        <v>10984</v>
      </c>
      <c r="I1698" t="s">
        <v>242</v>
      </c>
      <c r="K1698" t="s">
        <v>243</v>
      </c>
      <c r="L1698" t="s">
        <v>10985</v>
      </c>
      <c r="M1698" t="s">
        <v>10986</v>
      </c>
      <c r="N1698" t="s">
        <v>10987</v>
      </c>
      <c r="O1698">
        <v>0</v>
      </c>
      <c r="V1698" t="s">
        <v>114</v>
      </c>
      <c r="W1698" s="1">
        <v>41981</v>
      </c>
      <c r="Y1698" s="1">
        <v>43549</v>
      </c>
      <c r="Z1698" s="2">
        <v>43009</v>
      </c>
      <c r="AA1698" t="s">
        <v>10988</v>
      </c>
      <c r="AB1698" t="s">
        <v>115</v>
      </c>
      <c r="AC1698" t="s">
        <v>117</v>
      </c>
      <c r="AD1698" t="s">
        <v>117</v>
      </c>
      <c r="AF1698" t="s">
        <v>10989</v>
      </c>
      <c r="AG1698" t="s">
        <v>117</v>
      </c>
      <c r="AH1698" t="s">
        <v>115</v>
      </c>
      <c r="AI1698" t="s">
        <v>117</v>
      </c>
      <c r="AJ1698" t="s">
        <v>165</v>
      </c>
      <c r="AK1698" t="s">
        <v>10990</v>
      </c>
      <c r="AL1698" t="s">
        <v>119</v>
      </c>
      <c r="AN1698" t="s">
        <v>243</v>
      </c>
      <c r="AO1698" t="s">
        <v>117</v>
      </c>
      <c r="AP1698" t="s">
        <v>117</v>
      </c>
      <c r="AQ1698" t="s">
        <v>117</v>
      </c>
      <c r="AR1698" t="s">
        <v>117</v>
      </c>
      <c r="AS1698" t="s">
        <v>117</v>
      </c>
      <c r="AT1698" t="s">
        <v>117</v>
      </c>
      <c r="AU1698" t="s">
        <v>117</v>
      </c>
      <c r="AV1698" t="s">
        <v>117</v>
      </c>
      <c r="AW1698" t="s">
        <v>117</v>
      </c>
      <c r="AX1698" t="s">
        <v>117</v>
      </c>
      <c r="AY1698" t="s">
        <v>117</v>
      </c>
      <c r="AZ1698" t="s">
        <v>117</v>
      </c>
      <c r="BA1698" t="s">
        <v>117</v>
      </c>
      <c r="BB1698" t="s">
        <v>117</v>
      </c>
      <c r="BD1698" t="s">
        <v>117</v>
      </c>
      <c r="BF1698" t="s">
        <v>117</v>
      </c>
      <c r="BG1698" t="s">
        <v>117</v>
      </c>
      <c r="BH1698" t="s">
        <v>117</v>
      </c>
      <c r="BI1698" t="s">
        <v>117</v>
      </c>
      <c r="BJ1698" t="s">
        <v>117</v>
      </c>
      <c r="BK1698" t="s">
        <v>117</v>
      </c>
      <c r="BL1698" t="s">
        <v>117</v>
      </c>
      <c r="BM1698" t="s">
        <v>117</v>
      </c>
      <c r="BN1698" t="s">
        <v>117</v>
      </c>
      <c r="BO1698" t="s">
        <v>117</v>
      </c>
      <c r="BP1698" t="s">
        <v>117</v>
      </c>
      <c r="BQ1698" t="s">
        <v>117</v>
      </c>
      <c r="BR1698" t="s">
        <v>117</v>
      </c>
      <c r="BS1698" t="s">
        <v>117</v>
      </c>
      <c r="BT1698" t="s">
        <v>117</v>
      </c>
      <c r="BU1698" t="s">
        <v>117</v>
      </c>
      <c r="BV1698" t="s">
        <v>115</v>
      </c>
      <c r="BW1698" t="s">
        <v>115</v>
      </c>
      <c r="BX1698" t="s">
        <v>117</v>
      </c>
      <c r="BY1698" t="s">
        <v>117</v>
      </c>
      <c r="BZ1698" t="s">
        <v>117</v>
      </c>
      <c r="CA1698" t="s">
        <v>117</v>
      </c>
      <c r="CB1698" t="s">
        <v>117</v>
      </c>
      <c r="CC1698" t="s">
        <v>117</v>
      </c>
      <c r="CD1698" t="s">
        <v>117</v>
      </c>
      <c r="CE1698" t="s">
        <v>117</v>
      </c>
      <c r="CF1698" t="s">
        <v>117</v>
      </c>
      <c r="CG1698" t="s">
        <v>117</v>
      </c>
      <c r="CH1698" t="s">
        <v>117</v>
      </c>
      <c r="CI1698" t="s">
        <v>117</v>
      </c>
      <c r="CJ1698" t="s">
        <v>117</v>
      </c>
      <c r="CK1698" t="s">
        <v>117</v>
      </c>
      <c r="CL1698" t="s">
        <v>117</v>
      </c>
      <c r="CM1698" t="s">
        <v>117</v>
      </c>
      <c r="CN1698" t="s">
        <v>117</v>
      </c>
      <c r="CO1698" t="s">
        <v>117</v>
      </c>
      <c r="CP1698" t="s">
        <v>117</v>
      </c>
      <c r="CQ1698" t="s">
        <v>117</v>
      </c>
      <c r="CR1698" t="s">
        <v>117</v>
      </c>
      <c r="CS1698" t="s">
        <v>117</v>
      </c>
      <c r="CT1698" t="s">
        <v>117</v>
      </c>
      <c r="CU1698" t="s">
        <v>117</v>
      </c>
      <c r="CV1698" t="s">
        <v>117</v>
      </c>
      <c r="CW1698" t="s">
        <v>117</v>
      </c>
    </row>
    <row r="1699" spans="1:101" x14ac:dyDescent="0.25">
      <c r="A1699" t="s">
        <v>185</v>
      </c>
      <c r="B1699">
        <v>285635</v>
      </c>
      <c r="C1699" t="s">
        <v>10991</v>
      </c>
      <c r="D1699" t="s">
        <v>102</v>
      </c>
      <c r="E1699" t="s">
        <v>10992</v>
      </c>
      <c r="F1699" t="s">
        <v>10992</v>
      </c>
      <c r="G1699" t="s">
        <v>10993</v>
      </c>
      <c r="H1699" t="s">
        <v>9366</v>
      </c>
      <c r="I1699" t="s">
        <v>10994</v>
      </c>
      <c r="J1699" t="s">
        <v>1311</v>
      </c>
      <c r="K1699" t="s">
        <v>134</v>
      </c>
      <c r="L1699">
        <v>30005</v>
      </c>
      <c r="M1699" t="s">
        <v>10995</v>
      </c>
      <c r="N1699" t="s">
        <v>10996</v>
      </c>
      <c r="O1699">
        <v>0</v>
      </c>
      <c r="V1699" t="s">
        <v>114</v>
      </c>
      <c r="W1699" s="1">
        <v>43627</v>
      </c>
      <c r="Y1699" s="1">
        <v>43627</v>
      </c>
      <c r="Z1699" s="2">
        <v>43009</v>
      </c>
      <c r="AA1699" t="s">
        <v>10997</v>
      </c>
      <c r="AB1699" t="s">
        <v>117</v>
      </c>
      <c r="AC1699" t="s">
        <v>117</v>
      </c>
      <c r="AD1699" t="s">
        <v>117</v>
      </c>
      <c r="AG1699" t="s">
        <v>117</v>
      </c>
      <c r="AH1699" t="s">
        <v>115</v>
      </c>
      <c r="AI1699" t="s">
        <v>117</v>
      </c>
      <c r="AJ1699" t="s">
        <v>132</v>
      </c>
      <c r="AL1699" t="s">
        <v>119</v>
      </c>
      <c r="AM1699" t="s">
        <v>133</v>
      </c>
      <c r="AN1699" t="s">
        <v>134</v>
      </c>
      <c r="AO1699" t="s">
        <v>117</v>
      </c>
      <c r="AP1699" t="s">
        <v>117</v>
      </c>
      <c r="AQ1699" t="s">
        <v>117</v>
      </c>
      <c r="AR1699" t="s">
        <v>117</v>
      </c>
      <c r="AS1699" t="s">
        <v>117</v>
      </c>
      <c r="AT1699" t="s">
        <v>117</v>
      </c>
      <c r="AU1699" t="s">
        <v>117</v>
      </c>
      <c r="AV1699" t="s">
        <v>117</v>
      </c>
      <c r="AW1699" t="s">
        <v>117</v>
      </c>
      <c r="AX1699" t="s">
        <v>117</v>
      </c>
      <c r="AY1699" t="s">
        <v>117</v>
      </c>
      <c r="AZ1699" t="s">
        <v>117</v>
      </c>
      <c r="BA1699" t="s">
        <v>117</v>
      </c>
      <c r="BB1699" t="s">
        <v>115</v>
      </c>
      <c r="BC1699" t="s">
        <v>10998</v>
      </c>
      <c r="BD1699" t="s">
        <v>117</v>
      </c>
      <c r="BF1699" t="s">
        <v>117</v>
      </c>
      <c r="BG1699" t="s">
        <v>115</v>
      </c>
      <c r="BH1699" t="s">
        <v>115</v>
      </c>
      <c r="BI1699" t="s">
        <v>115</v>
      </c>
      <c r="BJ1699" t="s">
        <v>117</v>
      </c>
      <c r="BK1699" t="s">
        <v>117</v>
      </c>
      <c r="BL1699" t="s">
        <v>117</v>
      </c>
      <c r="BM1699" t="s">
        <v>117</v>
      </c>
      <c r="BN1699" t="s">
        <v>117</v>
      </c>
      <c r="BO1699" t="s">
        <v>117</v>
      </c>
      <c r="BP1699" t="s">
        <v>117</v>
      </c>
      <c r="BQ1699" t="s">
        <v>117</v>
      </c>
      <c r="BR1699" t="s">
        <v>117</v>
      </c>
      <c r="BS1699" t="s">
        <v>117</v>
      </c>
      <c r="BT1699" t="s">
        <v>117</v>
      </c>
      <c r="BU1699" t="s">
        <v>117</v>
      </c>
      <c r="BV1699" t="s">
        <v>117</v>
      </c>
      <c r="BW1699" t="s">
        <v>115</v>
      </c>
      <c r="BX1699" t="s">
        <v>117</v>
      </c>
      <c r="BY1699" t="s">
        <v>117</v>
      </c>
      <c r="BZ1699" t="s">
        <v>117</v>
      </c>
      <c r="CA1699" t="s">
        <v>117</v>
      </c>
      <c r="CB1699" t="s">
        <v>117</v>
      </c>
      <c r="CC1699" t="s">
        <v>117</v>
      </c>
      <c r="CD1699" t="s">
        <v>117</v>
      </c>
      <c r="CE1699" t="s">
        <v>117</v>
      </c>
      <c r="CF1699" t="s">
        <v>117</v>
      </c>
      <c r="CG1699" t="s">
        <v>117</v>
      </c>
      <c r="CH1699" t="s">
        <v>117</v>
      </c>
      <c r="CI1699" t="s">
        <v>117</v>
      </c>
      <c r="CJ1699" t="s">
        <v>117</v>
      </c>
      <c r="CK1699" t="s">
        <v>117</v>
      </c>
      <c r="CL1699" t="s">
        <v>117</v>
      </c>
      <c r="CM1699" t="s">
        <v>117</v>
      </c>
      <c r="CN1699" t="s">
        <v>117</v>
      </c>
      <c r="CO1699" t="s">
        <v>117</v>
      </c>
      <c r="CP1699" t="s">
        <v>117</v>
      </c>
      <c r="CQ1699" t="s">
        <v>117</v>
      </c>
      <c r="CR1699" t="s">
        <v>117</v>
      </c>
      <c r="CS1699" t="s">
        <v>117</v>
      </c>
      <c r="CT1699" t="s">
        <v>117</v>
      </c>
      <c r="CU1699" t="s">
        <v>117</v>
      </c>
      <c r="CV1699" t="s">
        <v>117</v>
      </c>
      <c r="CW1699" t="s">
        <v>117</v>
      </c>
    </row>
    <row r="1700" spans="1:101" x14ac:dyDescent="0.25">
      <c r="A1700" t="s">
        <v>100</v>
      </c>
      <c r="B1700">
        <v>162759</v>
      </c>
      <c r="C1700" t="s">
        <v>10999</v>
      </c>
      <c r="D1700" t="s">
        <v>102</v>
      </c>
      <c r="E1700" t="s">
        <v>11000</v>
      </c>
      <c r="F1700" t="s">
        <v>11000</v>
      </c>
      <c r="G1700" t="s">
        <v>11001</v>
      </c>
      <c r="I1700" t="s">
        <v>597</v>
      </c>
      <c r="K1700" t="s">
        <v>243</v>
      </c>
      <c r="L1700" t="s">
        <v>11002</v>
      </c>
      <c r="M1700" t="s">
        <v>11003</v>
      </c>
      <c r="N1700" t="s">
        <v>11004</v>
      </c>
      <c r="O1700">
        <v>2</v>
      </c>
      <c r="V1700" t="s">
        <v>114</v>
      </c>
      <c r="W1700" s="1">
        <v>40998</v>
      </c>
      <c r="Y1700" s="1">
        <v>43663</v>
      </c>
      <c r="Z1700" s="2">
        <v>43009</v>
      </c>
      <c r="AA1700" t="s">
        <v>11005</v>
      </c>
      <c r="AB1700" t="s">
        <v>115</v>
      </c>
      <c r="AC1700" t="s">
        <v>117</v>
      </c>
      <c r="AD1700" t="s">
        <v>117</v>
      </c>
      <c r="AF1700" t="s">
        <v>11006</v>
      </c>
      <c r="AG1700" t="s">
        <v>117</v>
      </c>
      <c r="AH1700" t="s">
        <v>115</v>
      </c>
      <c r="AI1700" t="s">
        <v>117</v>
      </c>
      <c r="AJ1700" t="s">
        <v>300</v>
      </c>
      <c r="AL1700" t="s">
        <v>184</v>
      </c>
      <c r="AN1700" t="s">
        <v>243</v>
      </c>
      <c r="AO1700" t="s">
        <v>117</v>
      </c>
      <c r="AP1700" t="s">
        <v>117</v>
      </c>
      <c r="AQ1700" t="s">
        <v>115</v>
      </c>
      <c r="AR1700" t="s">
        <v>117</v>
      </c>
      <c r="AS1700" t="s">
        <v>117</v>
      </c>
      <c r="AT1700" t="s">
        <v>117</v>
      </c>
      <c r="AU1700" t="s">
        <v>117</v>
      </c>
      <c r="AV1700" t="s">
        <v>117</v>
      </c>
      <c r="AW1700" t="s">
        <v>117</v>
      </c>
      <c r="AX1700" t="s">
        <v>117</v>
      </c>
      <c r="AY1700" t="s">
        <v>117</v>
      </c>
      <c r="AZ1700" t="s">
        <v>117</v>
      </c>
      <c r="BA1700" t="s">
        <v>117</v>
      </c>
      <c r="BB1700" t="s">
        <v>117</v>
      </c>
      <c r="BD1700" t="s">
        <v>115</v>
      </c>
      <c r="BE1700" t="s">
        <v>117</v>
      </c>
      <c r="BF1700" t="s">
        <v>117</v>
      </c>
      <c r="BG1700" t="s">
        <v>117</v>
      </c>
      <c r="BH1700" t="s">
        <v>115</v>
      </c>
      <c r="BI1700" t="s">
        <v>117</v>
      </c>
      <c r="BJ1700" t="s">
        <v>117</v>
      </c>
      <c r="BK1700" t="s">
        <v>117</v>
      </c>
      <c r="BL1700" t="s">
        <v>117</v>
      </c>
      <c r="BM1700" t="s">
        <v>117</v>
      </c>
      <c r="BN1700" t="s">
        <v>117</v>
      </c>
      <c r="BO1700" t="s">
        <v>117</v>
      </c>
      <c r="BP1700" t="s">
        <v>117</v>
      </c>
      <c r="BQ1700" t="s">
        <v>117</v>
      </c>
      <c r="BR1700" t="s">
        <v>117</v>
      </c>
      <c r="BS1700" t="s">
        <v>117</v>
      </c>
      <c r="BT1700" t="s">
        <v>117</v>
      </c>
      <c r="BU1700" t="s">
        <v>117</v>
      </c>
      <c r="BV1700" t="s">
        <v>115</v>
      </c>
      <c r="BW1700" t="s">
        <v>115</v>
      </c>
      <c r="BX1700" t="s">
        <v>117</v>
      </c>
      <c r="BY1700" t="s">
        <v>117</v>
      </c>
      <c r="BZ1700" t="s">
        <v>117</v>
      </c>
      <c r="CA1700" t="s">
        <v>117</v>
      </c>
      <c r="CB1700" t="s">
        <v>117</v>
      </c>
      <c r="CC1700" t="s">
        <v>117</v>
      </c>
      <c r="CD1700" t="s">
        <v>117</v>
      </c>
      <c r="CE1700" t="s">
        <v>117</v>
      </c>
      <c r="CF1700" t="s">
        <v>117</v>
      </c>
      <c r="CG1700" t="s">
        <v>117</v>
      </c>
      <c r="CH1700" t="s">
        <v>117</v>
      </c>
      <c r="CI1700" t="s">
        <v>117</v>
      </c>
      <c r="CJ1700" t="s">
        <v>117</v>
      </c>
      <c r="CK1700" t="s">
        <v>117</v>
      </c>
      <c r="CL1700" t="s">
        <v>117</v>
      </c>
      <c r="CM1700" t="s">
        <v>117</v>
      </c>
      <c r="CN1700" t="s">
        <v>117</v>
      </c>
      <c r="CO1700" t="s">
        <v>117</v>
      </c>
      <c r="CP1700" t="s">
        <v>117</v>
      </c>
      <c r="CQ1700" t="s">
        <v>117</v>
      </c>
      <c r="CR1700" t="s">
        <v>117</v>
      </c>
      <c r="CS1700" t="s">
        <v>117</v>
      </c>
      <c r="CT1700" t="s">
        <v>117</v>
      </c>
      <c r="CU1700" t="s">
        <v>117</v>
      </c>
      <c r="CV1700" t="s">
        <v>117</v>
      </c>
      <c r="CW1700" t="s">
        <v>117</v>
      </c>
    </row>
    <row r="1701" spans="1:101" x14ac:dyDescent="0.25">
      <c r="A1701" t="s">
        <v>309</v>
      </c>
      <c r="B1701">
        <v>288821</v>
      </c>
      <c r="C1701" t="s">
        <v>11007</v>
      </c>
      <c r="D1701" t="s">
        <v>102</v>
      </c>
      <c r="E1701" t="s">
        <v>11008</v>
      </c>
      <c r="F1701" t="s">
        <v>11008</v>
      </c>
      <c r="G1701" t="s">
        <v>11009</v>
      </c>
      <c r="H1701" t="s">
        <v>1057</v>
      </c>
      <c r="I1701" t="s">
        <v>11010</v>
      </c>
      <c r="J1701" t="s">
        <v>755</v>
      </c>
      <c r="K1701" t="s">
        <v>134</v>
      </c>
      <c r="L1701">
        <v>18940</v>
      </c>
      <c r="M1701" t="s">
        <v>11011</v>
      </c>
      <c r="O1701">
        <v>1</v>
      </c>
      <c r="V1701" t="s">
        <v>114</v>
      </c>
      <c r="W1701" s="1">
        <v>43042</v>
      </c>
      <c r="Y1701" s="1">
        <v>43189</v>
      </c>
      <c r="Z1701" s="2">
        <v>43009</v>
      </c>
      <c r="AA1701" t="s">
        <v>11012</v>
      </c>
      <c r="AB1701" t="s">
        <v>117</v>
      </c>
      <c r="AC1701" t="s">
        <v>117</v>
      </c>
      <c r="AD1701" t="s">
        <v>117</v>
      </c>
      <c r="AG1701" t="s">
        <v>117</v>
      </c>
      <c r="AH1701" t="s">
        <v>115</v>
      </c>
      <c r="AI1701" t="s">
        <v>117</v>
      </c>
      <c r="AJ1701" t="s">
        <v>132</v>
      </c>
      <c r="AL1701" t="s">
        <v>119</v>
      </c>
      <c r="AM1701" t="s">
        <v>133</v>
      </c>
      <c r="AN1701" t="s">
        <v>134</v>
      </c>
      <c r="AO1701" t="s">
        <v>117</v>
      </c>
      <c r="AP1701" t="s">
        <v>117</v>
      </c>
      <c r="AQ1701" t="s">
        <v>117</v>
      </c>
      <c r="AR1701" t="s">
        <v>117</v>
      </c>
      <c r="AS1701" t="s">
        <v>117</v>
      </c>
      <c r="AT1701" t="s">
        <v>117</v>
      </c>
      <c r="AU1701" t="s">
        <v>117</v>
      </c>
      <c r="AV1701" t="s">
        <v>117</v>
      </c>
      <c r="AW1701" t="s">
        <v>117</v>
      </c>
      <c r="AX1701" t="s">
        <v>117</v>
      </c>
      <c r="AY1701" t="s">
        <v>117</v>
      </c>
      <c r="AZ1701" t="s">
        <v>117</v>
      </c>
      <c r="BA1701" t="s">
        <v>117</v>
      </c>
      <c r="BB1701" t="s">
        <v>117</v>
      </c>
      <c r="BD1701" t="s">
        <v>117</v>
      </c>
      <c r="BF1701" t="s">
        <v>117</v>
      </c>
      <c r="BG1701" t="s">
        <v>117</v>
      </c>
      <c r="BH1701" t="s">
        <v>115</v>
      </c>
      <c r="BI1701" t="s">
        <v>117</v>
      </c>
      <c r="BJ1701" t="s">
        <v>117</v>
      </c>
      <c r="BK1701" t="s">
        <v>117</v>
      </c>
      <c r="BL1701" t="s">
        <v>117</v>
      </c>
      <c r="BM1701" t="s">
        <v>117</v>
      </c>
      <c r="BN1701" t="s">
        <v>117</v>
      </c>
      <c r="BO1701" t="s">
        <v>117</v>
      </c>
      <c r="BP1701" t="s">
        <v>117</v>
      </c>
      <c r="BQ1701" t="s">
        <v>117</v>
      </c>
      <c r="BR1701" t="s">
        <v>117</v>
      </c>
      <c r="BS1701" t="s">
        <v>117</v>
      </c>
      <c r="BT1701" t="s">
        <v>117</v>
      </c>
      <c r="BU1701" t="s">
        <v>117</v>
      </c>
      <c r="BV1701" t="s">
        <v>115</v>
      </c>
      <c r="BW1701" t="s">
        <v>115</v>
      </c>
      <c r="BX1701" t="s">
        <v>117</v>
      </c>
      <c r="BY1701" t="s">
        <v>117</v>
      </c>
      <c r="BZ1701" t="s">
        <v>117</v>
      </c>
      <c r="CA1701" t="s">
        <v>117</v>
      </c>
      <c r="CB1701" t="s">
        <v>117</v>
      </c>
      <c r="CC1701" t="s">
        <v>117</v>
      </c>
      <c r="CD1701" t="s">
        <v>117</v>
      </c>
      <c r="CE1701" t="s">
        <v>117</v>
      </c>
      <c r="CF1701" t="s">
        <v>117</v>
      </c>
      <c r="CG1701" t="s">
        <v>117</v>
      </c>
      <c r="CH1701" t="s">
        <v>117</v>
      </c>
      <c r="CI1701" t="s">
        <v>117</v>
      </c>
      <c r="CJ1701" t="s">
        <v>117</v>
      </c>
      <c r="CK1701" t="s">
        <v>117</v>
      </c>
      <c r="CL1701" t="s">
        <v>117</v>
      </c>
      <c r="CM1701" t="s">
        <v>117</v>
      </c>
      <c r="CN1701" t="s">
        <v>117</v>
      </c>
      <c r="CO1701" t="s">
        <v>117</v>
      </c>
      <c r="CP1701" t="s">
        <v>117</v>
      </c>
      <c r="CQ1701" t="s">
        <v>117</v>
      </c>
      <c r="CR1701" t="s">
        <v>117</v>
      </c>
      <c r="CS1701" t="s">
        <v>117</v>
      </c>
      <c r="CT1701" t="s">
        <v>117</v>
      </c>
      <c r="CU1701" t="s">
        <v>117</v>
      </c>
      <c r="CV1701" t="s">
        <v>117</v>
      </c>
      <c r="CW1701" t="s">
        <v>117</v>
      </c>
    </row>
    <row r="1702" spans="1:101" x14ac:dyDescent="0.25">
      <c r="A1702" t="s">
        <v>145</v>
      </c>
      <c r="B1702">
        <v>170169</v>
      </c>
      <c r="C1702" t="s">
        <v>11013</v>
      </c>
      <c r="D1702" t="s">
        <v>102</v>
      </c>
      <c r="E1702" t="s">
        <v>11014</v>
      </c>
      <c r="F1702" t="s">
        <v>11015</v>
      </c>
      <c r="G1702" t="s">
        <v>11016</v>
      </c>
      <c r="H1702" t="s">
        <v>11017</v>
      </c>
      <c r="I1702" t="s">
        <v>3780</v>
      </c>
      <c r="J1702" t="s">
        <v>433</v>
      </c>
      <c r="K1702" t="s">
        <v>134</v>
      </c>
      <c r="L1702">
        <v>6854</v>
      </c>
      <c r="M1702" t="s">
        <v>11018</v>
      </c>
      <c r="N1702" t="s">
        <v>11019</v>
      </c>
      <c r="O1702">
        <v>0</v>
      </c>
      <c r="V1702" t="s">
        <v>114</v>
      </c>
      <c r="W1702" s="1">
        <v>41641</v>
      </c>
      <c r="Y1702" s="1">
        <v>43605</v>
      </c>
      <c r="Z1702" s="2">
        <v>43009</v>
      </c>
      <c r="AA1702" t="s">
        <v>11020</v>
      </c>
      <c r="AB1702" t="s">
        <v>117</v>
      </c>
      <c r="AC1702" t="s">
        <v>117</v>
      </c>
      <c r="AD1702" t="s">
        <v>117</v>
      </c>
      <c r="AG1702" t="s">
        <v>117</v>
      </c>
      <c r="AH1702" t="s">
        <v>115</v>
      </c>
      <c r="AI1702" t="s">
        <v>117</v>
      </c>
      <c r="AJ1702" t="s">
        <v>132</v>
      </c>
      <c r="AL1702" t="s">
        <v>119</v>
      </c>
      <c r="AM1702" t="s">
        <v>133</v>
      </c>
      <c r="AN1702" t="s">
        <v>134</v>
      </c>
      <c r="AO1702" t="s">
        <v>117</v>
      </c>
      <c r="AP1702" t="s">
        <v>117</v>
      </c>
      <c r="AQ1702" t="s">
        <v>117</v>
      </c>
      <c r="AR1702" t="s">
        <v>117</v>
      </c>
      <c r="AS1702" t="s">
        <v>117</v>
      </c>
      <c r="AT1702" t="s">
        <v>117</v>
      </c>
      <c r="AU1702" t="s">
        <v>117</v>
      </c>
      <c r="AV1702" t="s">
        <v>117</v>
      </c>
      <c r="AW1702" t="s">
        <v>117</v>
      </c>
      <c r="AX1702" t="s">
        <v>117</v>
      </c>
      <c r="AY1702" t="s">
        <v>117</v>
      </c>
      <c r="AZ1702" t="s">
        <v>117</v>
      </c>
      <c r="BA1702" t="s">
        <v>117</v>
      </c>
      <c r="BB1702" t="s">
        <v>117</v>
      </c>
      <c r="BD1702" t="s">
        <v>117</v>
      </c>
      <c r="BF1702" t="s">
        <v>117</v>
      </c>
      <c r="BG1702" t="s">
        <v>117</v>
      </c>
      <c r="BH1702" t="s">
        <v>117</v>
      </c>
      <c r="BI1702" t="s">
        <v>117</v>
      </c>
      <c r="BJ1702" t="s">
        <v>117</v>
      </c>
      <c r="BK1702" t="s">
        <v>117</v>
      </c>
      <c r="BL1702" t="s">
        <v>117</v>
      </c>
      <c r="BM1702" t="s">
        <v>117</v>
      </c>
      <c r="BN1702" t="s">
        <v>117</v>
      </c>
      <c r="BO1702" t="s">
        <v>117</v>
      </c>
      <c r="BP1702" t="s">
        <v>117</v>
      </c>
      <c r="BQ1702" t="s">
        <v>117</v>
      </c>
      <c r="BR1702" t="s">
        <v>117</v>
      </c>
      <c r="BS1702" t="s">
        <v>117</v>
      </c>
      <c r="BT1702" t="s">
        <v>117</v>
      </c>
      <c r="BU1702" t="s">
        <v>117</v>
      </c>
      <c r="BV1702" t="s">
        <v>117</v>
      </c>
      <c r="BW1702" t="s">
        <v>115</v>
      </c>
      <c r="BX1702" t="s">
        <v>117</v>
      </c>
      <c r="BY1702" t="s">
        <v>117</v>
      </c>
      <c r="BZ1702" t="s">
        <v>117</v>
      </c>
      <c r="CA1702" t="s">
        <v>117</v>
      </c>
      <c r="CB1702" t="s">
        <v>117</v>
      </c>
      <c r="CC1702" t="s">
        <v>117</v>
      </c>
      <c r="CD1702" t="s">
        <v>117</v>
      </c>
      <c r="CE1702" t="s">
        <v>117</v>
      </c>
      <c r="CF1702" t="s">
        <v>117</v>
      </c>
      <c r="CG1702" t="s">
        <v>117</v>
      </c>
      <c r="CH1702" t="s">
        <v>117</v>
      </c>
      <c r="CI1702" t="s">
        <v>117</v>
      </c>
      <c r="CJ1702" t="s">
        <v>117</v>
      </c>
      <c r="CK1702" t="s">
        <v>117</v>
      </c>
      <c r="CL1702" t="s">
        <v>117</v>
      </c>
      <c r="CM1702" t="s">
        <v>117</v>
      </c>
      <c r="CN1702" t="s">
        <v>117</v>
      </c>
      <c r="CO1702" t="s">
        <v>117</v>
      </c>
      <c r="CP1702" t="s">
        <v>117</v>
      </c>
      <c r="CQ1702" t="s">
        <v>117</v>
      </c>
      <c r="CR1702" t="s">
        <v>117</v>
      </c>
      <c r="CS1702" t="s">
        <v>117</v>
      </c>
      <c r="CT1702" t="s">
        <v>117</v>
      </c>
      <c r="CU1702" t="s">
        <v>117</v>
      </c>
      <c r="CV1702" t="s">
        <v>117</v>
      </c>
      <c r="CW1702" t="s">
        <v>117</v>
      </c>
    </row>
    <row r="1703" spans="1:101" x14ac:dyDescent="0.25">
      <c r="A1703" t="s">
        <v>167</v>
      </c>
      <c r="B1703">
        <v>304305</v>
      </c>
      <c r="C1703" t="s">
        <v>11021</v>
      </c>
      <c r="D1703" t="s">
        <v>102</v>
      </c>
      <c r="E1703" t="s">
        <v>11022</v>
      </c>
      <c r="F1703" t="s">
        <v>11022</v>
      </c>
      <c r="G1703" t="s">
        <v>11023</v>
      </c>
      <c r="I1703" t="s">
        <v>533</v>
      </c>
      <c r="J1703" t="s">
        <v>172</v>
      </c>
      <c r="K1703" t="s">
        <v>134</v>
      </c>
      <c r="L1703">
        <v>94402</v>
      </c>
      <c r="M1703" t="s">
        <v>11024</v>
      </c>
      <c r="O1703">
        <v>0</v>
      </c>
      <c r="V1703" t="s">
        <v>114</v>
      </c>
      <c r="W1703" s="1">
        <v>43644</v>
      </c>
      <c r="Y1703" s="1">
        <v>43644</v>
      </c>
      <c r="Z1703" s="2">
        <v>43009</v>
      </c>
      <c r="AA1703" t="s">
        <v>11025</v>
      </c>
      <c r="AB1703" t="s">
        <v>117</v>
      </c>
      <c r="AC1703" t="s">
        <v>117</v>
      </c>
      <c r="AD1703" t="s">
        <v>117</v>
      </c>
      <c r="AG1703" t="s">
        <v>115</v>
      </c>
      <c r="AH1703" t="s">
        <v>117</v>
      </c>
      <c r="AI1703" t="s">
        <v>117</v>
      </c>
      <c r="AJ1703" t="s">
        <v>132</v>
      </c>
      <c r="AL1703" t="s">
        <v>119</v>
      </c>
      <c r="AM1703" t="s">
        <v>133</v>
      </c>
      <c r="AN1703" t="s">
        <v>134</v>
      </c>
      <c r="AO1703" t="s">
        <v>117</v>
      </c>
      <c r="AP1703" t="s">
        <v>117</v>
      </c>
      <c r="AQ1703" t="s">
        <v>117</v>
      </c>
      <c r="AR1703" t="s">
        <v>117</v>
      </c>
      <c r="AS1703" t="s">
        <v>117</v>
      </c>
      <c r="AT1703" t="s">
        <v>117</v>
      </c>
      <c r="AU1703" t="s">
        <v>117</v>
      </c>
      <c r="AV1703" t="s">
        <v>117</v>
      </c>
      <c r="AW1703" t="s">
        <v>117</v>
      </c>
      <c r="AX1703" t="s">
        <v>117</v>
      </c>
      <c r="AY1703" t="s">
        <v>117</v>
      </c>
      <c r="AZ1703" t="s">
        <v>117</v>
      </c>
      <c r="BA1703" t="s">
        <v>117</v>
      </c>
      <c r="BB1703" t="s">
        <v>117</v>
      </c>
      <c r="BD1703" t="s">
        <v>117</v>
      </c>
      <c r="BF1703" t="s">
        <v>117</v>
      </c>
      <c r="BG1703" t="s">
        <v>117</v>
      </c>
      <c r="BH1703" t="s">
        <v>117</v>
      </c>
      <c r="BI1703" t="s">
        <v>117</v>
      </c>
      <c r="BJ1703" t="s">
        <v>117</v>
      </c>
      <c r="BK1703" t="s">
        <v>117</v>
      </c>
      <c r="BL1703" t="s">
        <v>117</v>
      </c>
      <c r="BM1703" t="s">
        <v>117</v>
      </c>
      <c r="BN1703" t="s">
        <v>117</v>
      </c>
      <c r="BO1703" t="s">
        <v>117</v>
      </c>
      <c r="BP1703" t="s">
        <v>117</v>
      </c>
      <c r="BQ1703" t="s">
        <v>117</v>
      </c>
      <c r="BR1703" t="s">
        <v>117</v>
      </c>
      <c r="BS1703" t="s">
        <v>117</v>
      </c>
      <c r="BT1703" t="s">
        <v>117</v>
      </c>
      <c r="BU1703" t="s">
        <v>117</v>
      </c>
      <c r="BV1703" t="s">
        <v>115</v>
      </c>
      <c r="BW1703" t="s">
        <v>115</v>
      </c>
      <c r="BX1703" t="s">
        <v>117</v>
      </c>
      <c r="BY1703" t="s">
        <v>117</v>
      </c>
      <c r="BZ1703" t="s">
        <v>117</v>
      </c>
      <c r="CA1703" t="s">
        <v>117</v>
      </c>
      <c r="CB1703" t="s">
        <v>117</v>
      </c>
      <c r="CC1703" t="s">
        <v>117</v>
      </c>
      <c r="CD1703" t="s">
        <v>117</v>
      </c>
      <c r="CE1703" t="s">
        <v>117</v>
      </c>
      <c r="CF1703" t="s">
        <v>117</v>
      </c>
      <c r="CG1703" t="s">
        <v>117</v>
      </c>
      <c r="CH1703" t="s">
        <v>117</v>
      </c>
      <c r="CI1703" t="s">
        <v>117</v>
      </c>
      <c r="CJ1703" t="s">
        <v>117</v>
      </c>
      <c r="CK1703" t="s">
        <v>117</v>
      </c>
      <c r="CL1703" t="s">
        <v>117</v>
      </c>
      <c r="CM1703" t="s">
        <v>117</v>
      </c>
      <c r="CN1703" t="s">
        <v>117</v>
      </c>
      <c r="CO1703" t="s">
        <v>117</v>
      </c>
      <c r="CP1703" t="s">
        <v>117</v>
      </c>
      <c r="CQ1703" t="s">
        <v>117</v>
      </c>
      <c r="CR1703" t="s">
        <v>117</v>
      </c>
      <c r="CS1703" t="s">
        <v>117</v>
      </c>
      <c r="CT1703" t="s">
        <v>117</v>
      </c>
      <c r="CU1703" t="s">
        <v>117</v>
      </c>
      <c r="CV1703" t="s">
        <v>117</v>
      </c>
      <c r="CW1703" t="s">
        <v>117</v>
      </c>
    </row>
    <row r="1704" spans="1:101" x14ac:dyDescent="0.25">
      <c r="A1704" t="s">
        <v>100</v>
      </c>
      <c r="B1704">
        <v>162515</v>
      </c>
      <c r="C1704" t="s">
        <v>11026</v>
      </c>
      <c r="D1704" t="s">
        <v>102</v>
      </c>
      <c r="E1704" t="s">
        <v>11027</v>
      </c>
      <c r="F1704" t="s">
        <v>11027</v>
      </c>
      <c r="G1704" t="s">
        <v>9077</v>
      </c>
      <c r="H1704" t="s">
        <v>11028</v>
      </c>
      <c r="I1704" t="s">
        <v>1040</v>
      </c>
      <c r="K1704" t="s">
        <v>525</v>
      </c>
      <c r="L1704">
        <v>72201</v>
      </c>
      <c r="M1704" t="s">
        <v>11029</v>
      </c>
      <c r="N1704" t="s">
        <v>11030</v>
      </c>
      <c r="O1704">
        <v>0</v>
      </c>
      <c r="V1704" t="s">
        <v>114</v>
      </c>
      <c r="W1704" s="1">
        <v>40990</v>
      </c>
      <c r="Y1704" s="1">
        <v>43627</v>
      </c>
      <c r="Z1704" s="2">
        <v>43009</v>
      </c>
      <c r="AA1704" t="s">
        <v>7151</v>
      </c>
      <c r="AB1704" t="s">
        <v>115</v>
      </c>
      <c r="AC1704" t="s">
        <v>117</v>
      </c>
      <c r="AD1704" t="s">
        <v>117</v>
      </c>
      <c r="AG1704" t="s">
        <v>117</v>
      </c>
      <c r="AH1704" t="s">
        <v>115</v>
      </c>
      <c r="AI1704" t="s">
        <v>117</v>
      </c>
      <c r="AJ1704" t="s">
        <v>165</v>
      </c>
      <c r="AK1704" t="s">
        <v>7152</v>
      </c>
      <c r="AL1704" t="s">
        <v>184</v>
      </c>
      <c r="AN1704" t="s">
        <v>525</v>
      </c>
      <c r="AO1704" t="s">
        <v>117</v>
      </c>
      <c r="AP1704" t="s">
        <v>117</v>
      </c>
      <c r="AQ1704" t="s">
        <v>117</v>
      </c>
      <c r="AR1704" t="s">
        <v>117</v>
      </c>
      <c r="AS1704" t="s">
        <v>117</v>
      </c>
      <c r="AT1704" t="s">
        <v>117</v>
      </c>
      <c r="AU1704" t="s">
        <v>117</v>
      </c>
      <c r="AV1704" t="s">
        <v>117</v>
      </c>
      <c r="AW1704" t="s">
        <v>117</v>
      </c>
      <c r="AX1704" t="s">
        <v>117</v>
      </c>
      <c r="AY1704" t="s">
        <v>117</v>
      </c>
      <c r="AZ1704" t="s">
        <v>117</v>
      </c>
      <c r="BA1704" t="s">
        <v>117</v>
      </c>
      <c r="BB1704" t="s">
        <v>117</v>
      </c>
      <c r="BD1704" t="s">
        <v>117</v>
      </c>
      <c r="BF1704" t="s">
        <v>117</v>
      </c>
      <c r="BG1704" t="s">
        <v>117</v>
      </c>
      <c r="BH1704" t="s">
        <v>115</v>
      </c>
      <c r="BI1704" t="s">
        <v>117</v>
      </c>
      <c r="BJ1704" t="s">
        <v>117</v>
      </c>
      <c r="BK1704" t="s">
        <v>117</v>
      </c>
      <c r="BL1704" t="s">
        <v>117</v>
      </c>
      <c r="BM1704" t="s">
        <v>117</v>
      </c>
      <c r="BN1704" t="s">
        <v>117</v>
      </c>
      <c r="BO1704" t="s">
        <v>117</v>
      </c>
      <c r="BP1704" t="s">
        <v>117</v>
      </c>
      <c r="BQ1704" t="s">
        <v>117</v>
      </c>
      <c r="BR1704" t="s">
        <v>117</v>
      </c>
      <c r="BS1704" t="s">
        <v>117</v>
      </c>
      <c r="BT1704" t="s">
        <v>117</v>
      </c>
      <c r="BU1704" t="s">
        <v>117</v>
      </c>
      <c r="BV1704" t="s">
        <v>115</v>
      </c>
      <c r="BW1704" t="s">
        <v>115</v>
      </c>
      <c r="BX1704" t="s">
        <v>117</v>
      </c>
      <c r="BY1704" t="s">
        <v>117</v>
      </c>
      <c r="BZ1704" t="s">
        <v>117</v>
      </c>
      <c r="CA1704" t="s">
        <v>117</v>
      </c>
      <c r="CB1704" t="s">
        <v>117</v>
      </c>
      <c r="CC1704" t="s">
        <v>117</v>
      </c>
      <c r="CD1704" t="s">
        <v>117</v>
      </c>
      <c r="CE1704" t="s">
        <v>117</v>
      </c>
      <c r="CF1704" t="s">
        <v>117</v>
      </c>
      <c r="CG1704" t="s">
        <v>117</v>
      </c>
      <c r="CH1704" t="s">
        <v>117</v>
      </c>
      <c r="CI1704" t="s">
        <v>117</v>
      </c>
      <c r="CJ1704" t="s">
        <v>117</v>
      </c>
      <c r="CK1704" t="s">
        <v>117</v>
      </c>
      <c r="CL1704" t="s">
        <v>117</v>
      </c>
      <c r="CM1704" t="s">
        <v>117</v>
      </c>
      <c r="CN1704" t="s">
        <v>117</v>
      </c>
      <c r="CO1704" t="s">
        <v>117</v>
      </c>
      <c r="CP1704" t="s">
        <v>117</v>
      </c>
      <c r="CQ1704" t="s">
        <v>117</v>
      </c>
      <c r="CR1704" t="s">
        <v>117</v>
      </c>
      <c r="CS1704" t="s">
        <v>117</v>
      </c>
      <c r="CT1704" t="s">
        <v>117</v>
      </c>
      <c r="CU1704" t="s">
        <v>117</v>
      </c>
      <c r="CV1704" t="s">
        <v>117</v>
      </c>
      <c r="CW1704" t="s">
        <v>117</v>
      </c>
    </row>
    <row r="1705" spans="1:101" x14ac:dyDescent="0.25">
      <c r="A1705" t="s">
        <v>145</v>
      </c>
      <c r="B1705">
        <v>166322</v>
      </c>
      <c r="C1705" t="s">
        <v>11031</v>
      </c>
      <c r="D1705" t="s">
        <v>102</v>
      </c>
      <c r="E1705" t="s">
        <v>11032</v>
      </c>
      <c r="F1705" t="s">
        <v>11032</v>
      </c>
      <c r="G1705" t="s">
        <v>11033</v>
      </c>
      <c r="H1705" t="s">
        <v>5871</v>
      </c>
      <c r="I1705" t="s">
        <v>2217</v>
      </c>
      <c r="J1705" t="s">
        <v>433</v>
      </c>
      <c r="K1705" t="s">
        <v>134</v>
      </c>
      <c r="L1705" t="s">
        <v>11034</v>
      </c>
      <c r="M1705" t="s">
        <v>11035</v>
      </c>
      <c r="N1705" t="s">
        <v>11036</v>
      </c>
      <c r="O1705">
        <v>1</v>
      </c>
      <c r="P1705" t="s">
        <v>11033</v>
      </c>
      <c r="R1705" t="s">
        <v>2217</v>
      </c>
      <c r="S1705" t="s">
        <v>433</v>
      </c>
      <c r="T1705" t="s">
        <v>134</v>
      </c>
      <c r="U1705" t="s">
        <v>11034</v>
      </c>
      <c r="V1705" t="s">
        <v>114</v>
      </c>
      <c r="W1705" s="1">
        <v>41257</v>
      </c>
      <c r="Y1705" s="1">
        <v>43549</v>
      </c>
      <c r="Z1705" s="2">
        <v>43009</v>
      </c>
      <c r="AB1705" t="s">
        <v>117</v>
      </c>
      <c r="AC1705" t="s">
        <v>117</v>
      </c>
      <c r="AD1705" t="s">
        <v>117</v>
      </c>
      <c r="AG1705" t="s">
        <v>117</v>
      </c>
      <c r="AH1705" t="s">
        <v>115</v>
      </c>
      <c r="AI1705" t="s">
        <v>117</v>
      </c>
      <c r="AJ1705" t="s">
        <v>132</v>
      </c>
      <c r="AL1705" t="s">
        <v>119</v>
      </c>
      <c r="AM1705" t="s">
        <v>133</v>
      </c>
      <c r="AN1705" t="s">
        <v>134</v>
      </c>
      <c r="AO1705" t="s">
        <v>117</v>
      </c>
      <c r="AP1705" t="s">
        <v>117</v>
      </c>
      <c r="AQ1705" t="s">
        <v>117</v>
      </c>
      <c r="AR1705" t="s">
        <v>117</v>
      </c>
      <c r="AS1705" t="s">
        <v>117</v>
      </c>
      <c r="AT1705" t="s">
        <v>117</v>
      </c>
      <c r="AU1705" t="s">
        <v>117</v>
      </c>
      <c r="AV1705" t="s">
        <v>117</v>
      </c>
      <c r="AW1705" t="s">
        <v>117</v>
      </c>
      <c r="AX1705" t="s">
        <v>117</v>
      </c>
      <c r="AY1705" t="s">
        <v>117</v>
      </c>
      <c r="AZ1705" t="s">
        <v>117</v>
      </c>
      <c r="BA1705" t="s">
        <v>117</v>
      </c>
      <c r="BB1705" t="s">
        <v>117</v>
      </c>
      <c r="BD1705" t="s">
        <v>117</v>
      </c>
      <c r="BF1705" t="s">
        <v>117</v>
      </c>
      <c r="BG1705" t="s">
        <v>117</v>
      </c>
      <c r="BH1705" t="s">
        <v>117</v>
      </c>
      <c r="BI1705" t="s">
        <v>117</v>
      </c>
      <c r="BJ1705" t="s">
        <v>117</v>
      </c>
      <c r="BK1705" t="s">
        <v>117</v>
      </c>
      <c r="BL1705" t="s">
        <v>117</v>
      </c>
      <c r="BM1705" t="s">
        <v>117</v>
      </c>
      <c r="BN1705" t="s">
        <v>117</v>
      </c>
      <c r="BO1705" t="s">
        <v>117</v>
      </c>
      <c r="BP1705" t="s">
        <v>117</v>
      </c>
      <c r="BQ1705" t="s">
        <v>117</v>
      </c>
      <c r="BR1705" t="s">
        <v>117</v>
      </c>
      <c r="BS1705" t="s">
        <v>117</v>
      </c>
      <c r="BT1705" t="s">
        <v>117</v>
      </c>
      <c r="BU1705" t="s">
        <v>117</v>
      </c>
      <c r="BV1705" t="s">
        <v>117</v>
      </c>
      <c r="BW1705" t="s">
        <v>115</v>
      </c>
      <c r="BX1705" t="s">
        <v>117</v>
      </c>
      <c r="BY1705" t="s">
        <v>117</v>
      </c>
      <c r="BZ1705" t="s">
        <v>117</v>
      </c>
      <c r="CA1705" t="s">
        <v>117</v>
      </c>
      <c r="CB1705" t="s">
        <v>117</v>
      </c>
      <c r="CC1705" t="s">
        <v>117</v>
      </c>
      <c r="CD1705" t="s">
        <v>117</v>
      </c>
      <c r="CE1705" t="s">
        <v>117</v>
      </c>
      <c r="CF1705" t="s">
        <v>117</v>
      </c>
      <c r="CG1705" t="s">
        <v>117</v>
      </c>
      <c r="CH1705" t="s">
        <v>117</v>
      </c>
      <c r="CI1705" t="s">
        <v>117</v>
      </c>
      <c r="CJ1705" t="s">
        <v>117</v>
      </c>
      <c r="CK1705" t="s">
        <v>117</v>
      </c>
      <c r="CL1705" t="s">
        <v>117</v>
      </c>
      <c r="CM1705" t="s">
        <v>117</v>
      </c>
      <c r="CN1705" t="s">
        <v>117</v>
      </c>
      <c r="CO1705" t="s">
        <v>117</v>
      </c>
      <c r="CP1705" t="s">
        <v>117</v>
      </c>
      <c r="CQ1705" t="s">
        <v>117</v>
      </c>
      <c r="CR1705" t="s">
        <v>117</v>
      </c>
      <c r="CS1705" t="s">
        <v>117</v>
      </c>
      <c r="CT1705" t="s">
        <v>117</v>
      </c>
      <c r="CU1705" t="s">
        <v>117</v>
      </c>
      <c r="CV1705" t="s">
        <v>117</v>
      </c>
      <c r="CW1705" t="s">
        <v>117</v>
      </c>
    </row>
    <row r="1706" spans="1:101" x14ac:dyDescent="0.25">
      <c r="A1706" t="s">
        <v>376</v>
      </c>
      <c r="B1706">
        <v>163056</v>
      </c>
      <c r="C1706" t="s">
        <v>11037</v>
      </c>
      <c r="D1706" t="s">
        <v>102</v>
      </c>
      <c r="E1706" t="s">
        <v>11038</v>
      </c>
      <c r="F1706" t="s">
        <v>11038</v>
      </c>
      <c r="G1706" t="s">
        <v>11039</v>
      </c>
      <c r="I1706" t="s">
        <v>838</v>
      </c>
      <c r="J1706" t="s">
        <v>381</v>
      </c>
      <c r="K1706" t="s">
        <v>134</v>
      </c>
      <c r="L1706">
        <v>77002</v>
      </c>
      <c r="M1706" t="s">
        <v>2338</v>
      </c>
      <c r="N1706" t="s">
        <v>11040</v>
      </c>
      <c r="O1706">
        <v>0</v>
      </c>
      <c r="V1706" t="s">
        <v>114</v>
      </c>
      <c r="W1706" s="1">
        <v>40997</v>
      </c>
      <c r="Y1706" s="1">
        <v>43550</v>
      </c>
      <c r="Z1706" s="2">
        <v>43009</v>
      </c>
      <c r="AA1706" t="s">
        <v>11041</v>
      </c>
      <c r="AB1706" t="s">
        <v>117</v>
      </c>
      <c r="AC1706" t="s">
        <v>117</v>
      </c>
      <c r="AD1706" t="s">
        <v>117</v>
      </c>
      <c r="AG1706" t="s">
        <v>115</v>
      </c>
      <c r="AH1706" t="s">
        <v>115</v>
      </c>
      <c r="AI1706" t="s">
        <v>117</v>
      </c>
      <c r="AJ1706" t="s">
        <v>132</v>
      </c>
      <c r="AL1706" t="s">
        <v>119</v>
      </c>
      <c r="AM1706" t="s">
        <v>133</v>
      </c>
      <c r="AN1706" t="s">
        <v>134</v>
      </c>
      <c r="AO1706" t="s">
        <v>117</v>
      </c>
      <c r="AP1706" t="s">
        <v>117</v>
      </c>
      <c r="AQ1706" t="s">
        <v>117</v>
      </c>
      <c r="AR1706" t="s">
        <v>117</v>
      </c>
      <c r="AS1706" t="s">
        <v>117</v>
      </c>
      <c r="AT1706" t="s">
        <v>117</v>
      </c>
      <c r="AU1706" t="s">
        <v>117</v>
      </c>
      <c r="AV1706" t="s">
        <v>117</v>
      </c>
      <c r="AW1706" t="s">
        <v>117</v>
      </c>
      <c r="AX1706" t="s">
        <v>117</v>
      </c>
      <c r="AY1706" t="s">
        <v>117</v>
      </c>
      <c r="AZ1706" t="s">
        <v>117</v>
      </c>
      <c r="BA1706" t="s">
        <v>117</v>
      </c>
      <c r="BB1706" t="s">
        <v>117</v>
      </c>
      <c r="BD1706" t="s">
        <v>117</v>
      </c>
      <c r="BF1706" t="s">
        <v>117</v>
      </c>
      <c r="BG1706" t="s">
        <v>117</v>
      </c>
      <c r="BH1706" t="s">
        <v>117</v>
      </c>
      <c r="BI1706" t="s">
        <v>117</v>
      </c>
      <c r="BJ1706" t="s">
        <v>117</v>
      </c>
      <c r="BK1706" t="s">
        <v>117</v>
      </c>
      <c r="BL1706" t="s">
        <v>117</v>
      </c>
      <c r="BM1706" t="s">
        <v>117</v>
      </c>
      <c r="BN1706" t="s">
        <v>117</v>
      </c>
      <c r="BO1706" t="s">
        <v>117</v>
      </c>
      <c r="BP1706" t="s">
        <v>117</v>
      </c>
      <c r="BQ1706" t="s">
        <v>117</v>
      </c>
      <c r="BR1706" t="s">
        <v>117</v>
      </c>
      <c r="BS1706" t="s">
        <v>117</v>
      </c>
      <c r="BT1706" t="s">
        <v>117</v>
      </c>
      <c r="BU1706" t="s">
        <v>117</v>
      </c>
      <c r="BV1706" t="s">
        <v>115</v>
      </c>
      <c r="BW1706" t="s">
        <v>115</v>
      </c>
      <c r="BX1706" t="s">
        <v>117</v>
      </c>
      <c r="BY1706" t="s">
        <v>117</v>
      </c>
      <c r="BZ1706" t="s">
        <v>117</v>
      </c>
      <c r="CA1706" t="s">
        <v>117</v>
      </c>
      <c r="CB1706" t="s">
        <v>117</v>
      </c>
      <c r="CC1706" t="s">
        <v>117</v>
      </c>
      <c r="CD1706" t="s">
        <v>117</v>
      </c>
      <c r="CE1706" t="s">
        <v>117</v>
      </c>
      <c r="CF1706" t="s">
        <v>117</v>
      </c>
      <c r="CG1706" t="s">
        <v>117</v>
      </c>
      <c r="CH1706" t="s">
        <v>117</v>
      </c>
      <c r="CI1706" t="s">
        <v>117</v>
      </c>
      <c r="CJ1706" t="s">
        <v>117</v>
      </c>
      <c r="CK1706" t="s">
        <v>117</v>
      </c>
      <c r="CL1706" t="s">
        <v>117</v>
      </c>
      <c r="CM1706" t="s">
        <v>117</v>
      </c>
      <c r="CN1706" t="s">
        <v>117</v>
      </c>
      <c r="CO1706" t="s">
        <v>117</v>
      </c>
      <c r="CP1706" t="s">
        <v>117</v>
      </c>
      <c r="CQ1706" t="s">
        <v>117</v>
      </c>
      <c r="CR1706" t="s">
        <v>117</v>
      </c>
      <c r="CS1706" t="s">
        <v>117</v>
      </c>
      <c r="CT1706" t="s">
        <v>117</v>
      </c>
      <c r="CU1706" t="s">
        <v>117</v>
      </c>
      <c r="CV1706" t="s">
        <v>117</v>
      </c>
      <c r="CW1706" t="s">
        <v>117</v>
      </c>
    </row>
    <row r="1707" spans="1:101" x14ac:dyDescent="0.25">
      <c r="A1707" t="s">
        <v>167</v>
      </c>
      <c r="B1707">
        <v>162705</v>
      </c>
      <c r="C1707" t="s">
        <v>11042</v>
      </c>
      <c r="D1707" t="s">
        <v>102</v>
      </c>
      <c r="E1707" t="s">
        <v>11043</v>
      </c>
      <c r="F1707" t="s">
        <v>11044</v>
      </c>
      <c r="G1707" t="s">
        <v>11045</v>
      </c>
      <c r="H1707" t="s">
        <v>747</v>
      </c>
      <c r="I1707" t="s">
        <v>171</v>
      </c>
      <c r="J1707" t="s">
        <v>172</v>
      </c>
      <c r="K1707" t="s">
        <v>134</v>
      </c>
      <c r="L1707">
        <v>94301</v>
      </c>
      <c r="M1707" t="s">
        <v>11046</v>
      </c>
      <c r="N1707" t="s">
        <v>11047</v>
      </c>
      <c r="O1707">
        <v>1</v>
      </c>
      <c r="V1707" t="s">
        <v>114</v>
      </c>
      <c r="W1707" s="1">
        <v>40997</v>
      </c>
      <c r="Y1707" s="1">
        <v>43553</v>
      </c>
      <c r="Z1707" s="2">
        <v>43009</v>
      </c>
      <c r="AA1707" t="s">
        <v>11048</v>
      </c>
      <c r="AB1707" t="s">
        <v>117</v>
      </c>
      <c r="AC1707" t="s">
        <v>117</v>
      </c>
      <c r="AD1707" t="s">
        <v>115</v>
      </c>
      <c r="AE1707" t="s">
        <v>332</v>
      </c>
      <c r="AG1707" t="s">
        <v>115</v>
      </c>
      <c r="AH1707" t="s">
        <v>117</v>
      </c>
      <c r="AI1707" t="s">
        <v>117</v>
      </c>
      <c r="AJ1707" t="s">
        <v>132</v>
      </c>
      <c r="AL1707" t="s">
        <v>119</v>
      </c>
      <c r="AM1707" t="s">
        <v>133</v>
      </c>
      <c r="AN1707" t="s">
        <v>134</v>
      </c>
      <c r="AO1707" t="s">
        <v>117</v>
      </c>
      <c r="AP1707" t="s">
        <v>117</v>
      </c>
      <c r="AQ1707" t="s">
        <v>117</v>
      </c>
      <c r="AR1707" t="s">
        <v>117</v>
      </c>
      <c r="AS1707" t="s">
        <v>117</v>
      </c>
      <c r="AT1707" t="s">
        <v>117</v>
      </c>
      <c r="AU1707" t="s">
        <v>117</v>
      </c>
      <c r="AV1707" t="s">
        <v>117</v>
      </c>
      <c r="AW1707" t="s">
        <v>117</v>
      </c>
      <c r="AX1707" t="s">
        <v>117</v>
      </c>
      <c r="AY1707" t="s">
        <v>117</v>
      </c>
      <c r="AZ1707" t="s">
        <v>117</v>
      </c>
      <c r="BA1707" t="s">
        <v>117</v>
      </c>
      <c r="BB1707" t="s">
        <v>117</v>
      </c>
      <c r="BD1707" t="s">
        <v>117</v>
      </c>
      <c r="BF1707" t="s">
        <v>117</v>
      </c>
      <c r="BG1707" t="s">
        <v>117</v>
      </c>
      <c r="BH1707" t="s">
        <v>115</v>
      </c>
      <c r="BI1707" t="s">
        <v>117</v>
      </c>
      <c r="BJ1707" t="s">
        <v>117</v>
      </c>
      <c r="BK1707" t="s">
        <v>117</v>
      </c>
      <c r="BL1707" t="s">
        <v>117</v>
      </c>
      <c r="BM1707" t="s">
        <v>117</v>
      </c>
      <c r="BN1707" t="s">
        <v>117</v>
      </c>
      <c r="BO1707" t="s">
        <v>117</v>
      </c>
      <c r="BP1707" t="s">
        <v>117</v>
      </c>
      <c r="BQ1707" t="s">
        <v>117</v>
      </c>
      <c r="BR1707" t="s">
        <v>117</v>
      </c>
      <c r="BS1707" t="s">
        <v>117</v>
      </c>
      <c r="BT1707" t="s">
        <v>117</v>
      </c>
      <c r="BU1707" t="s">
        <v>117</v>
      </c>
      <c r="BV1707" t="s">
        <v>115</v>
      </c>
      <c r="BW1707" t="s">
        <v>115</v>
      </c>
      <c r="BX1707" t="s">
        <v>117</v>
      </c>
      <c r="BY1707" t="s">
        <v>117</v>
      </c>
      <c r="BZ1707" t="s">
        <v>117</v>
      </c>
      <c r="CA1707" t="s">
        <v>117</v>
      </c>
      <c r="CB1707" t="s">
        <v>117</v>
      </c>
      <c r="CC1707" t="s">
        <v>117</v>
      </c>
      <c r="CD1707" t="s">
        <v>117</v>
      </c>
      <c r="CE1707" t="s">
        <v>117</v>
      </c>
      <c r="CF1707" t="s">
        <v>117</v>
      </c>
      <c r="CG1707" t="s">
        <v>117</v>
      </c>
      <c r="CH1707" t="s">
        <v>117</v>
      </c>
      <c r="CI1707" t="s">
        <v>117</v>
      </c>
      <c r="CJ1707" t="s">
        <v>117</v>
      </c>
      <c r="CK1707" t="s">
        <v>117</v>
      </c>
      <c r="CL1707" t="s">
        <v>117</v>
      </c>
      <c r="CM1707" t="s">
        <v>117</v>
      </c>
      <c r="CN1707" t="s">
        <v>117</v>
      </c>
      <c r="CO1707" t="s">
        <v>117</v>
      </c>
      <c r="CP1707" t="s">
        <v>117</v>
      </c>
      <c r="CQ1707" t="s">
        <v>117</v>
      </c>
      <c r="CR1707" t="s">
        <v>117</v>
      </c>
      <c r="CS1707" t="s">
        <v>117</v>
      </c>
      <c r="CT1707" t="s">
        <v>117</v>
      </c>
      <c r="CU1707" t="s">
        <v>117</v>
      </c>
      <c r="CV1707" t="s">
        <v>117</v>
      </c>
      <c r="CW1707" t="s">
        <v>117</v>
      </c>
    </row>
    <row r="1708" spans="1:101" x14ac:dyDescent="0.25">
      <c r="A1708" t="s">
        <v>891</v>
      </c>
      <c r="B1708">
        <v>162242</v>
      </c>
      <c r="C1708" t="s">
        <v>11049</v>
      </c>
      <c r="D1708" t="s">
        <v>102</v>
      </c>
      <c r="E1708" t="s">
        <v>11050</v>
      </c>
      <c r="F1708" t="s">
        <v>11050</v>
      </c>
      <c r="G1708" t="s">
        <v>11051</v>
      </c>
      <c r="I1708" t="s">
        <v>7057</v>
      </c>
      <c r="J1708" t="s">
        <v>1116</v>
      </c>
      <c r="K1708" t="s">
        <v>134</v>
      </c>
      <c r="L1708">
        <v>33139</v>
      </c>
      <c r="M1708" t="s">
        <v>11052</v>
      </c>
      <c r="O1708">
        <v>0</v>
      </c>
      <c r="V1708" t="s">
        <v>114</v>
      </c>
      <c r="W1708" s="1">
        <v>40995</v>
      </c>
      <c r="Y1708" s="1">
        <v>43581</v>
      </c>
      <c r="Z1708" s="2">
        <v>43009</v>
      </c>
      <c r="AB1708" t="s">
        <v>117</v>
      </c>
      <c r="AC1708" t="s">
        <v>117</v>
      </c>
      <c r="AD1708" t="s">
        <v>117</v>
      </c>
      <c r="AG1708" t="s">
        <v>117</v>
      </c>
      <c r="AH1708" t="s">
        <v>115</v>
      </c>
      <c r="AI1708" t="s">
        <v>117</v>
      </c>
      <c r="AJ1708" t="s">
        <v>118</v>
      </c>
      <c r="AL1708" t="s">
        <v>119</v>
      </c>
      <c r="AM1708" t="s">
        <v>1116</v>
      </c>
      <c r="AN1708" t="s">
        <v>134</v>
      </c>
      <c r="AO1708" t="s">
        <v>117</v>
      </c>
      <c r="AP1708" t="s">
        <v>117</v>
      </c>
      <c r="AQ1708" t="s">
        <v>117</v>
      </c>
      <c r="AR1708" t="s">
        <v>117</v>
      </c>
      <c r="AS1708" t="s">
        <v>117</v>
      </c>
      <c r="AT1708" t="s">
        <v>117</v>
      </c>
      <c r="AU1708" t="s">
        <v>117</v>
      </c>
      <c r="AV1708" t="s">
        <v>117</v>
      </c>
      <c r="AW1708" t="s">
        <v>117</v>
      </c>
      <c r="AX1708" t="s">
        <v>117</v>
      </c>
      <c r="AY1708" t="s">
        <v>117</v>
      </c>
      <c r="AZ1708" t="s">
        <v>117</v>
      </c>
      <c r="BA1708" t="s">
        <v>117</v>
      </c>
      <c r="BB1708" t="s">
        <v>117</v>
      </c>
      <c r="BD1708" t="s">
        <v>117</v>
      </c>
      <c r="BF1708" t="s">
        <v>117</v>
      </c>
      <c r="BG1708" t="s">
        <v>117</v>
      </c>
      <c r="BH1708" t="s">
        <v>117</v>
      </c>
      <c r="BI1708" t="s">
        <v>117</v>
      </c>
      <c r="BJ1708" t="s">
        <v>117</v>
      </c>
      <c r="BK1708" t="s">
        <v>117</v>
      </c>
      <c r="BL1708" t="s">
        <v>117</v>
      </c>
      <c r="BM1708" t="s">
        <v>117</v>
      </c>
      <c r="BN1708" t="s">
        <v>117</v>
      </c>
      <c r="BO1708" t="s">
        <v>117</v>
      </c>
      <c r="BP1708" t="s">
        <v>117</v>
      </c>
      <c r="BQ1708" t="s">
        <v>117</v>
      </c>
      <c r="BR1708" t="s">
        <v>117</v>
      </c>
      <c r="BS1708" t="s">
        <v>117</v>
      </c>
      <c r="BT1708" t="s">
        <v>117</v>
      </c>
      <c r="BU1708" t="s">
        <v>117</v>
      </c>
      <c r="BV1708" t="s">
        <v>117</v>
      </c>
      <c r="BW1708" t="s">
        <v>115</v>
      </c>
      <c r="BX1708" t="s">
        <v>117</v>
      </c>
      <c r="BY1708" t="s">
        <v>117</v>
      </c>
      <c r="BZ1708" t="s">
        <v>117</v>
      </c>
      <c r="CA1708" t="s">
        <v>117</v>
      </c>
      <c r="CB1708" t="s">
        <v>117</v>
      </c>
      <c r="CC1708" t="s">
        <v>117</v>
      </c>
      <c r="CD1708" t="s">
        <v>117</v>
      </c>
      <c r="CE1708" t="s">
        <v>117</v>
      </c>
      <c r="CF1708" t="s">
        <v>117</v>
      </c>
      <c r="CG1708" t="s">
        <v>117</v>
      </c>
      <c r="CH1708" t="s">
        <v>117</v>
      </c>
      <c r="CI1708" t="s">
        <v>117</v>
      </c>
      <c r="CJ1708" t="s">
        <v>117</v>
      </c>
      <c r="CK1708" t="s">
        <v>117</v>
      </c>
      <c r="CL1708" t="s">
        <v>117</v>
      </c>
      <c r="CM1708" t="s">
        <v>117</v>
      </c>
      <c r="CN1708" t="s">
        <v>117</v>
      </c>
      <c r="CO1708" t="s">
        <v>117</v>
      </c>
      <c r="CP1708" t="s">
        <v>117</v>
      </c>
      <c r="CQ1708" t="s">
        <v>117</v>
      </c>
      <c r="CR1708" t="s">
        <v>117</v>
      </c>
      <c r="CS1708" t="s">
        <v>117</v>
      </c>
      <c r="CT1708" t="s">
        <v>117</v>
      </c>
      <c r="CU1708" t="s">
        <v>117</v>
      </c>
      <c r="CV1708" t="s">
        <v>117</v>
      </c>
      <c r="CW1708" t="s">
        <v>117</v>
      </c>
    </row>
    <row r="1709" spans="1:101" x14ac:dyDescent="0.25">
      <c r="A1709" t="s">
        <v>100</v>
      </c>
      <c r="B1709">
        <v>164506</v>
      </c>
      <c r="C1709" t="s">
        <v>11053</v>
      </c>
      <c r="D1709" t="s">
        <v>102</v>
      </c>
      <c r="E1709" t="s">
        <v>11054</v>
      </c>
      <c r="F1709" t="s">
        <v>11054</v>
      </c>
      <c r="G1709" t="s">
        <v>11055</v>
      </c>
      <c r="H1709" t="s">
        <v>11056</v>
      </c>
      <c r="I1709" t="s">
        <v>889</v>
      </c>
      <c r="K1709" t="s">
        <v>113</v>
      </c>
      <c r="M1709" t="s">
        <v>11057</v>
      </c>
      <c r="N1709" t="s">
        <v>11058</v>
      </c>
      <c r="O1709">
        <v>0</v>
      </c>
      <c r="V1709" t="s">
        <v>114</v>
      </c>
      <c r="W1709" s="1">
        <v>41108</v>
      </c>
      <c r="Y1709" s="1">
        <v>43538</v>
      </c>
      <c r="Z1709" s="2">
        <v>43009</v>
      </c>
      <c r="AB1709" t="s">
        <v>117</v>
      </c>
      <c r="AC1709" t="s">
        <v>117</v>
      </c>
      <c r="AD1709" t="s">
        <v>117</v>
      </c>
      <c r="AG1709" t="s">
        <v>117</v>
      </c>
      <c r="AH1709" t="s">
        <v>115</v>
      </c>
      <c r="AI1709" t="s">
        <v>117</v>
      </c>
      <c r="AJ1709" t="s">
        <v>132</v>
      </c>
      <c r="AL1709" t="s">
        <v>119</v>
      </c>
      <c r="AM1709" t="s">
        <v>133</v>
      </c>
      <c r="AN1709" t="s">
        <v>134</v>
      </c>
      <c r="AO1709" t="s">
        <v>117</v>
      </c>
      <c r="AP1709" t="s">
        <v>117</v>
      </c>
      <c r="AQ1709" t="s">
        <v>117</v>
      </c>
      <c r="AR1709" t="s">
        <v>117</v>
      </c>
      <c r="AS1709" t="s">
        <v>117</v>
      </c>
      <c r="AT1709" t="s">
        <v>117</v>
      </c>
      <c r="AU1709" t="s">
        <v>117</v>
      </c>
      <c r="AV1709" t="s">
        <v>117</v>
      </c>
      <c r="AW1709" t="s">
        <v>117</v>
      </c>
      <c r="AX1709" t="s">
        <v>117</v>
      </c>
      <c r="AY1709" t="s">
        <v>117</v>
      </c>
      <c r="AZ1709" t="s">
        <v>117</v>
      </c>
      <c r="BA1709" t="s">
        <v>117</v>
      </c>
      <c r="BB1709" t="s">
        <v>117</v>
      </c>
      <c r="BD1709" t="s">
        <v>117</v>
      </c>
      <c r="BF1709" t="s">
        <v>117</v>
      </c>
      <c r="BG1709" t="s">
        <v>117</v>
      </c>
      <c r="BH1709" t="s">
        <v>117</v>
      </c>
      <c r="BI1709" t="s">
        <v>117</v>
      </c>
      <c r="BJ1709" t="s">
        <v>117</v>
      </c>
      <c r="BK1709" t="s">
        <v>117</v>
      </c>
      <c r="BL1709" t="s">
        <v>117</v>
      </c>
      <c r="BM1709" t="s">
        <v>117</v>
      </c>
      <c r="BN1709" t="s">
        <v>117</v>
      </c>
      <c r="BO1709" t="s">
        <v>117</v>
      </c>
      <c r="BP1709" t="s">
        <v>117</v>
      </c>
      <c r="BQ1709" t="s">
        <v>117</v>
      </c>
      <c r="BR1709" t="s">
        <v>117</v>
      </c>
      <c r="BS1709" t="s">
        <v>117</v>
      </c>
      <c r="BT1709" t="s">
        <v>117</v>
      </c>
      <c r="BU1709" t="s">
        <v>117</v>
      </c>
      <c r="BV1709" t="s">
        <v>117</v>
      </c>
      <c r="BW1709" t="s">
        <v>115</v>
      </c>
      <c r="BX1709" t="s">
        <v>117</v>
      </c>
      <c r="BY1709" t="s">
        <v>117</v>
      </c>
      <c r="BZ1709" t="s">
        <v>117</v>
      </c>
      <c r="CA1709" t="s">
        <v>117</v>
      </c>
      <c r="CB1709" t="s">
        <v>117</v>
      </c>
      <c r="CC1709" t="s">
        <v>117</v>
      </c>
      <c r="CD1709" t="s">
        <v>117</v>
      </c>
      <c r="CE1709" t="s">
        <v>117</v>
      </c>
      <c r="CF1709" t="s">
        <v>117</v>
      </c>
      <c r="CG1709" t="s">
        <v>117</v>
      </c>
      <c r="CH1709" t="s">
        <v>117</v>
      </c>
      <c r="CI1709" t="s">
        <v>117</v>
      </c>
      <c r="CJ1709" t="s">
        <v>117</v>
      </c>
      <c r="CK1709" t="s">
        <v>117</v>
      </c>
      <c r="CL1709" t="s">
        <v>117</v>
      </c>
      <c r="CM1709" t="s">
        <v>117</v>
      </c>
      <c r="CN1709" t="s">
        <v>117</v>
      </c>
      <c r="CO1709" t="s">
        <v>117</v>
      </c>
      <c r="CP1709" t="s">
        <v>117</v>
      </c>
      <c r="CQ1709" t="s">
        <v>117</v>
      </c>
      <c r="CR1709" t="s">
        <v>117</v>
      </c>
      <c r="CS1709" t="s">
        <v>117</v>
      </c>
      <c r="CT1709" t="s">
        <v>117</v>
      </c>
      <c r="CU1709" t="s">
        <v>117</v>
      </c>
      <c r="CV1709" t="s">
        <v>117</v>
      </c>
      <c r="CW1709" t="s">
        <v>117</v>
      </c>
    </row>
    <row r="1710" spans="1:101" x14ac:dyDescent="0.25">
      <c r="A1710" t="s">
        <v>100</v>
      </c>
      <c r="B1710">
        <v>166792</v>
      </c>
      <c r="C1710" t="s">
        <v>11059</v>
      </c>
      <c r="D1710" t="s">
        <v>102</v>
      </c>
      <c r="E1710" t="s">
        <v>11060</v>
      </c>
      <c r="F1710" t="s">
        <v>11060</v>
      </c>
      <c r="G1710" t="s">
        <v>11061</v>
      </c>
      <c r="H1710" t="s">
        <v>337</v>
      </c>
      <c r="I1710" t="s">
        <v>1132</v>
      </c>
      <c r="K1710" t="s">
        <v>1133</v>
      </c>
      <c r="L1710" t="s">
        <v>11062</v>
      </c>
      <c r="M1710" t="s">
        <v>11063</v>
      </c>
      <c r="N1710" t="s">
        <v>11064</v>
      </c>
      <c r="O1710">
        <v>0</v>
      </c>
      <c r="V1710" t="s">
        <v>114</v>
      </c>
      <c r="W1710" s="1">
        <v>41310</v>
      </c>
      <c r="Y1710" s="1">
        <v>43556</v>
      </c>
      <c r="Z1710" s="2">
        <v>43009</v>
      </c>
      <c r="AA1710" t="s">
        <v>11065</v>
      </c>
      <c r="AB1710" t="s">
        <v>115</v>
      </c>
      <c r="AC1710" t="s">
        <v>117</v>
      </c>
      <c r="AD1710" t="s">
        <v>117</v>
      </c>
      <c r="AF1710" t="s">
        <v>11066</v>
      </c>
      <c r="AG1710" t="s">
        <v>117</v>
      </c>
      <c r="AH1710" t="s">
        <v>115</v>
      </c>
      <c r="AI1710" t="s">
        <v>117</v>
      </c>
      <c r="AJ1710" t="s">
        <v>165</v>
      </c>
      <c r="AK1710" t="s">
        <v>11067</v>
      </c>
      <c r="AL1710" t="s">
        <v>119</v>
      </c>
      <c r="AN1710" t="s">
        <v>1133</v>
      </c>
      <c r="AO1710" t="s">
        <v>117</v>
      </c>
      <c r="AP1710" t="s">
        <v>117</v>
      </c>
      <c r="AQ1710" t="s">
        <v>117</v>
      </c>
      <c r="AR1710" t="s">
        <v>117</v>
      </c>
      <c r="AS1710" t="s">
        <v>117</v>
      </c>
      <c r="AT1710" t="s">
        <v>117</v>
      </c>
      <c r="AU1710" t="s">
        <v>117</v>
      </c>
      <c r="AV1710" t="s">
        <v>117</v>
      </c>
      <c r="AW1710" t="s">
        <v>117</v>
      </c>
      <c r="AX1710" t="s">
        <v>117</v>
      </c>
      <c r="AY1710" t="s">
        <v>117</v>
      </c>
      <c r="AZ1710" t="s">
        <v>117</v>
      </c>
      <c r="BA1710" t="s">
        <v>117</v>
      </c>
      <c r="BB1710" t="s">
        <v>117</v>
      </c>
      <c r="BD1710" t="s">
        <v>117</v>
      </c>
      <c r="BF1710" t="s">
        <v>117</v>
      </c>
      <c r="BG1710" t="s">
        <v>117</v>
      </c>
      <c r="BH1710" t="s">
        <v>115</v>
      </c>
      <c r="BI1710" t="s">
        <v>117</v>
      </c>
      <c r="BJ1710" t="s">
        <v>117</v>
      </c>
      <c r="BK1710" t="s">
        <v>117</v>
      </c>
      <c r="BL1710" t="s">
        <v>117</v>
      </c>
      <c r="BM1710" t="s">
        <v>117</v>
      </c>
      <c r="BN1710" t="s">
        <v>117</v>
      </c>
      <c r="BO1710" t="s">
        <v>117</v>
      </c>
      <c r="BP1710" t="s">
        <v>117</v>
      </c>
      <c r="BQ1710" t="s">
        <v>117</v>
      </c>
      <c r="BR1710" t="s">
        <v>117</v>
      </c>
      <c r="BS1710" t="s">
        <v>117</v>
      </c>
      <c r="BT1710" t="s">
        <v>117</v>
      </c>
      <c r="BU1710" t="s">
        <v>117</v>
      </c>
      <c r="BV1710" t="s">
        <v>117</v>
      </c>
      <c r="BW1710" t="s">
        <v>115</v>
      </c>
      <c r="BX1710" t="s">
        <v>117</v>
      </c>
      <c r="BY1710" t="s">
        <v>117</v>
      </c>
      <c r="BZ1710" t="s">
        <v>117</v>
      </c>
      <c r="CA1710" t="s">
        <v>117</v>
      </c>
      <c r="CB1710" t="s">
        <v>117</v>
      </c>
      <c r="CC1710" t="s">
        <v>117</v>
      </c>
      <c r="CD1710" t="s">
        <v>117</v>
      </c>
      <c r="CE1710" t="s">
        <v>117</v>
      </c>
      <c r="CF1710" t="s">
        <v>117</v>
      </c>
      <c r="CG1710" t="s">
        <v>117</v>
      </c>
      <c r="CH1710" t="s">
        <v>117</v>
      </c>
      <c r="CI1710" t="s">
        <v>117</v>
      </c>
      <c r="CJ1710" t="s">
        <v>117</v>
      </c>
      <c r="CK1710" t="s">
        <v>117</v>
      </c>
      <c r="CL1710" t="s">
        <v>117</v>
      </c>
      <c r="CM1710" t="s">
        <v>117</v>
      </c>
      <c r="CN1710" t="s">
        <v>117</v>
      </c>
      <c r="CO1710" t="s">
        <v>117</v>
      </c>
      <c r="CP1710" t="s">
        <v>117</v>
      </c>
      <c r="CQ1710" t="s">
        <v>117</v>
      </c>
      <c r="CR1710" t="s">
        <v>117</v>
      </c>
      <c r="CS1710" t="s">
        <v>117</v>
      </c>
      <c r="CT1710" t="s">
        <v>117</v>
      </c>
      <c r="CU1710" t="s">
        <v>117</v>
      </c>
      <c r="CV1710" t="s">
        <v>117</v>
      </c>
      <c r="CW1710" t="s">
        <v>117</v>
      </c>
    </row>
    <row r="1711" spans="1:101" x14ac:dyDescent="0.25">
      <c r="A1711" t="s">
        <v>207</v>
      </c>
      <c r="B1711">
        <v>300580</v>
      </c>
      <c r="C1711" t="s">
        <v>11068</v>
      </c>
      <c r="D1711" t="s">
        <v>102</v>
      </c>
      <c r="E1711" t="s">
        <v>11069</v>
      </c>
      <c r="F1711" t="s">
        <v>11069</v>
      </c>
      <c r="M1711" t="s">
        <v>11070</v>
      </c>
      <c r="O1711">
        <v>0</v>
      </c>
      <c r="V1711" t="s">
        <v>114</v>
      </c>
      <c r="W1711" s="1">
        <v>43555</v>
      </c>
      <c r="Y1711" s="1">
        <v>43555</v>
      </c>
      <c r="Z1711" s="2">
        <v>43009</v>
      </c>
      <c r="AB1711" t="s">
        <v>117</v>
      </c>
      <c r="AC1711" t="s">
        <v>117</v>
      </c>
      <c r="AD1711" t="s">
        <v>117</v>
      </c>
      <c r="AG1711" t="s">
        <v>115</v>
      </c>
      <c r="AH1711" t="s">
        <v>117</v>
      </c>
      <c r="AI1711" t="s">
        <v>117</v>
      </c>
      <c r="AJ1711" t="s">
        <v>132</v>
      </c>
      <c r="AL1711" t="s">
        <v>119</v>
      </c>
      <c r="AM1711" t="s">
        <v>133</v>
      </c>
      <c r="AN1711" t="s">
        <v>134</v>
      </c>
      <c r="AO1711" t="s">
        <v>117</v>
      </c>
      <c r="AP1711" t="s">
        <v>117</v>
      </c>
      <c r="AQ1711" t="s">
        <v>117</v>
      </c>
      <c r="AR1711" t="s">
        <v>117</v>
      </c>
      <c r="AS1711" t="s">
        <v>117</v>
      </c>
      <c r="AT1711" t="s">
        <v>117</v>
      </c>
      <c r="AU1711" t="s">
        <v>117</v>
      </c>
      <c r="AV1711" t="s">
        <v>117</v>
      </c>
      <c r="AW1711" t="s">
        <v>117</v>
      </c>
      <c r="AX1711" t="s">
        <v>117</v>
      </c>
      <c r="AY1711" t="s">
        <v>117</v>
      </c>
      <c r="AZ1711" t="s">
        <v>117</v>
      </c>
      <c r="BA1711" t="s">
        <v>117</v>
      </c>
      <c r="BB1711" t="s">
        <v>117</v>
      </c>
      <c r="BD1711" t="s">
        <v>117</v>
      </c>
      <c r="BF1711" t="s">
        <v>117</v>
      </c>
      <c r="BG1711" t="s">
        <v>117</v>
      </c>
      <c r="BH1711" t="s">
        <v>117</v>
      </c>
      <c r="BI1711" t="s">
        <v>117</v>
      </c>
      <c r="BJ1711" t="s">
        <v>117</v>
      </c>
      <c r="BK1711" t="s">
        <v>117</v>
      </c>
      <c r="BL1711" t="s">
        <v>117</v>
      </c>
      <c r="BM1711" t="s">
        <v>117</v>
      </c>
      <c r="BN1711" t="s">
        <v>117</v>
      </c>
      <c r="BO1711" t="s">
        <v>117</v>
      </c>
      <c r="BP1711" t="s">
        <v>117</v>
      </c>
      <c r="BQ1711" t="s">
        <v>117</v>
      </c>
      <c r="BR1711" t="s">
        <v>117</v>
      </c>
      <c r="BS1711" t="s">
        <v>117</v>
      </c>
      <c r="BT1711" t="s">
        <v>117</v>
      </c>
      <c r="BU1711" t="s">
        <v>117</v>
      </c>
      <c r="BV1711" t="s">
        <v>115</v>
      </c>
      <c r="BW1711" t="s">
        <v>115</v>
      </c>
      <c r="BX1711" t="s">
        <v>117</v>
      </c>
      <c r="BY1711" t="s">
        <v>117</v>
      </c>
      <c r="BZ1711" t="s">
        <v>117</v>
      </c>
      <c r="CA1711" t="s">
        <v>117</v>
      </c>
      <c r="CB1711" t="s">
        <v>117</v>
      </c>
      <c r="CC1711" t="s">
        <v>117</v>
      </c>
      <c r="CD1711" t="s">
        <v>117</v>
      </c>
      <c r="CE1711" t="s">
        <v>117</v>
      </c>
      <c r="CF1711" t="s">
        <v>117</v>
      </c>
      <c r="CG1711" t="s">
        <v>117</v>
      </c>
      <c r="CH1711" t="s">
        <v>117</v>
      </c>
      <c r="CI1711" t="s">
        <v>117</v>
      </c>
      <c r="CJ1711" t="s">
        <v>117</v>
      </c>
      <c r="CK1711" t="s">
        <v>117</v>
      </c>
      <c r="CL1711" t="s">
        <v>117</v>
      </c>
      <c r="CM1711" t="s">
        <v>117</v>
      </c>
      <c r="CN1711" t="s">
        <v>117</v>
      </c>
      <c r="CO1711" t="s">
        <v>117</v>
      </c>
      <c r="CP1711" t="s">
        <v>117</v>
      </c>
      <c r="CQ1711" t="s">
        <v>117</v>
      </c>
      <c r="CR1711" t="s">
        <v>117</v>
      </c>
      <c r="CS1711" t="s">
        <v>117</v>
      </c>
      <c r="CT1711" t="s">
        <v>117</v>
      </c>
      <c r="CU1711" t="s">
        <v>117</v>
      </c>
      <c r="CV1711" t="s">
        <v>117</v>
      </c>
      <c r="CW1711" t="s">
        <v>117</v>
      </c>
    </row>
    <row r="1712" spans="1:101" x14ac:dyDescent="0.25">
      <c r="A1712" t="s">
        <v>100</v>
      </c>
      <c r="B1712">
        <v>283323</v>
      </c>
      <c r="C1712" t="s">
        <v>11071</v>
      </c>
      <c r="D1712" t="s">
        <v>102</v>
      </c>
      <c r="E1712" t="s">
        <v>11072</v>
      </c>
      <c r="F1712" t="s">
        <v>11072</v>
      </c>
      <c r="G1712" t="s">
        <v>11073</v>
      </c>
      <c r="H1712" t="s">
        <v>11074</v>
      </c>
      <c r="I1712" t="s">
        <v>3880</v>
      </c>
      <c r="K1712" t="s">
        <v>3881</v>
      </c>
      <c r="L1712">
        <v>7530</v>
      </c>
      <c r="M1712" t="s">
        <v>11075</v>
      </c>
      <c r="N1712" t="s">
        <v>1053</v>
      </c>
      <c r="O1712">
        <v>2</v>
      </c>
      <c r="P1712" t="s">
        <v>11076</v>
      </c>
      <c r="R1712" t="s">
        <v>5633</v>
      </c>
      <c r="T1712" t="s">
        <v>3881</v>
      </c>
      <c r="U1712">
        <v>7536</v>
      </c>
      <c r="V1712" t="s">
        <v>114</v>
      </c>
      <c r="W1712" s="1">
        <v>42549</v>
      </c>
      <c r="Y1712" s="1">
        <v>43580</v>
      </c>
      <c r="Z1712" s="2">
        <v>43009</v>
      </c>
      <c r="AA1712" t="s">
        <v>11077</v>
      </c>
      <c r="AB1712" t="s">
        <v>115</v>
      </c>
      <c r="AC1712" t="s">
        <v>117</v>
      </c>
      <c r="AD1712" t="s">
        <v>117</v>
      </c>
      <c r="AF1712" t="s">
        <v>11078</v>
      </c>
      <c r="AG1712" t="s">
        <v>117</v>
      </c>
      <c r="AH1712" t="s">
        <v>115</v>
      </c>
      <c r="AI1712" t="s">
        <v>117</v>
      </c>
      <c r="AJ1712" t="s">
        <v>165</v>
      </c>
      <c r="AK1712" t="s">
        <v>11079</v>
      </c>
      <c r="AL1712" t="s">
        <v>5635</v>
      </c>
      <c r="AN1712" t="s">
        <v>3881</v>
      </c>
      <c r="AO1712" t="s">
        <v>117</v>
      </c>
      <c r="AP1712" t="s">
        <v>117</v>
      </c>
      <c r="AQ1712" t="s">
        <v>117</v>
      </c>
      <c r="AR1712" t="s">
        <v>117</v>
      </c>
      <c r="AS1712" t="s">
        <v>117</v>
      </c>
      <c r="AT1712" t="s">
        <v>117</v>
      </c>
      <c r="AU1712" t="s">
        <v>117</v>
      </c>
      <c r="AV1712" t="s">
        <v>117</v>
      </c>
      <c r="AW1712" t="s">
        <v>117</v>
      </c>
      <c r="AX1712" t="s">
        <v>117</v>
      </c>
      <c r="AY1712" t="s">
        <v>117</v>
      </c>
      <c r="AZ1712" t="s">
        <v>117</v>
      </c>
      <c r="BA1712" t="s">
        <v>117</v>
      </c>
      <c r="BB1712" t="s">
        <v>117</v>
      </c>
      <c r="BD1712" t="s">
        <v>117</v>
      </c>
      <c r="BF1712" t="s">
        <v>117</v>
      </c>
      <c r="BG1712" t="s">
        <v>117</v>
      </c>
      <c r="BH1712" t="s">
        <v>115</v>
      </c>
      <c r="BI1712" t="s">
        <v>117</v>
      </c>
      <c r="BJ1712" t="s">
        <v>117</v>
      </c>
      <c r="BK1712" t="s">
        <v>117</v>
      </c>
      <c r="BL1712" t="s">
        <v>117</v>
      </c>
      <c r="BM1712" t="s">
        <v>117</v>
      </c>
      <c r="BN1712" t="s">
        <v>117</v>
      </c>
      <c r="BO1712" t="s">
        <v>117</v>
      </c>
      <c r="BP1712" t="s">
        <v>117</v>
      </c>
      <c r="BQ1712" t="s">
        <v>117</v>
      </c>
      <c r="BR1712" t="s">
        <v>117</v>
      </c>
      <c r="BS1712" t="s">
        <v>117</v>
      </c>
      <c r="BT1712" t="s">
        <v>117</v>
      </c>
      <c r="BU1712" t="s">
        <v>117</v>
      </c>
      <c r="BV1712" t="s">
        <v>117</v>
      </c>
      <c r="BW1712" t="s">
        <v>115</v>
      </c>
      <c r="BX1712" t="s">
        <v>117</v>
      </c>
      <c r="BY1712" t="s">
        <v>117</v>
      </c>
      <c r="BZ1712" t="s">
        <v>117</v>
      </c>
      <c r="CA1712" t="s">
        <v>117</v>
      </c>
      <c r="CB1712" t="s">
        <v>117</v>
      </c>
      <c r="CC1712" t="s">
        <v>117</v>
      </c>
      <c r="CD1712" t="s">
        <v>117</v>
      </c>
      <c r="CE1712" t="s">
        <v>117</v>
      </c>
      <c r="CF1712" t="s">
        <v>117</v>
      </c>
      <c r="CG1712" t="s">
        <v>117</v>
      </c>
      <c r="CH1712" t="s">
        <v>117</v>
      </c>
      <c r="CI1712" t="s">
        <v>117</v>
      </c>
      <c r="CJ1712" t="s">
        <v>117</v>
      </c>
      <c r="CK1712" t="s">
        <v>117</v>
      </c>
      <c r="CL1712" t="s">
        <v>117</v>
      </c>
      <c r="CM1712" t="s">
        <v>117</v>
      </c>
      <c r="CN1712" t="s">
        <v>117</v>
      </c>
      <c r="CO1712" t="s">
        <v>117</v>
      </c>
      <c r="CP1712" t="s">
        <v>117</v>
      </c>
      <c r="CQ1712" t="s">
        <v>117</v>
      </c>
      <c r="CR1712" t="s">
        <v>117</v>
      </c>
      <c r="CS1712" t="s">
        <v>117</v>
      </c>
      <c r="CT1712" t="s">
        <v>117</v>
      </c>
      <c r="CU1712" t="s">
        <v>117</v>
      </c>
      <c r="CV1712" t="s">
        <v>117</v>
      </c>
      <c r="CW1712" t="s">
        <v>117</v>
      </c>
    </row>
    <row r="1713" spans="1:101" x14ac:dyDescent="0.25">
      <c r="A1713" t="s">
        <v>100</v>
      </c>
      <c r="B1713">
        <v>162760</v>
      </c>
      <c r="C1713" t="s">
        <v>11080</v>
      </c>
      <c r="D1713" t="s">
        <v>102</v>
      </c>
      <c r="E1713" t="s">
        <v>11081</v>
      </c>
      <c r="F1713" t="s">
        <v>11081</v>
      </c>
      <c r="G1713" t="s">
        <v>11082</v>
      </c>
      <c r="I1713" t="s">
        <v>242</v>
      </c>
      <c r="K1713" t="s">
        <v>243</v>
      </c>
      <c r="L1713" t="s">
        <v>11083</v>
      </c>
      <c r="M1713" t="s">
        <v>11084</v>
      </c>
      <c r="N1713" t="s">
        <v>11084</v>
      </c>
      <c r="O1713">
        <v>0</v>
      </c>
      <c r="V1713" t="s">
        <v>114</v>
      </c>
      <c r="W1713" s="1">
        <v>40998</v>
      </c>
      <c r="Y1713" s="1">
        <v>43543</v>
      </c>
      <c r="Z1713" s="2">
        <v>43009</v>
      </c>
      <c r="AA1713" t="s">
        <v>11085</v>
      </c>
      <c r="AB1713" t="s">
        <v>115</v>
      </c>
      <c r="AC1713" t="s">
        <v>117</v>
      </c>
      <c r="AD1713" t="s">
        <v>117</v>
      </c>
      <c r="AG1713" t="s">
        <v>117</v>
      </c>
      <c r="AH1713" t="s">
        <v>115</v>
      </c>
      <c r="AI1713" t="s">
        <v>117</v>
      </c>
      <c r="AJ1713" t="s">
        <v>300</v>
      </c>
      <c r="AL1713" t="s">
        <v>1197</v>
      </c>
      <c r="AN1713" t="s">
        <v>243</v>
      </c>
      <c r="AO1713" t="s">
        <v>117</v>
      </c>
      <c r="AP1713" t="s">
        <v>117</v>
      </c>
      <c r="AQ1713" t="s">
        <v>117</v>
      </c>
      <c r="AR1713" t="s">
        <v>117</v>
      </c>
      <c r="AS1713" t="s">
        <v>117</v>
      </c>
      <c r="AT1713" t="s">
        <v>117</v>
      </c>
      <c r="AU1713" t="s">
        <v>117</v>
      </c>
      <c r="AV1713" t="s">
        <v>117</v>
      </c>
      <c r="AW1713" t="s">
        <v>117</v>
      </c>
      <c r="AX1713" t="s">
        <v>117</v>
      </c>
      <c r="AY1713" t="s">
        <v>117</v>
      </c>
      <c r="AZ1713" t="s">
        <v>117</v>
      </c>
      <c r="BA1713" t="s">
        <v>117</v>
      </c>
      <c r="BB1713" t="s">
        <v>117</v>
      </c>
      <c r="BD1713" t="s">
        <v>117</v>
      </c>
      <c r="BF1713" t="s">
        <v>117</v>
      </c>
      <c r="BG1713" t="s">
        <v>117</v>
      </c>
      <c r="BH1713" t="s">
        <v>117</v>
      </c>
      <c r="BI1713" t="s">
        <v>117</v>
      </c>
      <c r="BJ1713" t="s">
        <v>117</v>
      </c>
      <c r="BK1713" t="s">
        <v>117</v>
      </c>
      <c r="BL1713" t="s">
        <v>117</v>
      </c>
      <c r="BM1713" t="s">
        <v>117</v>
      </c>
      <c r="BN1713" t="s">
        <v>117</v>
      </c>
      <c r="BO1713" t="s">
        <v>117</v>
      </c>
      <c r="BP1713" t="s">
        <v>117</v>
      </c>
      <c r="BQ1713" t="s">
        <v>117</v>
      </c>
      <c r="BR1713" t="s">
        <v>117</v>
      </c>
      <c r="BS1713" t="s">
        <v>117</v>
      </c>
      <c r="BT1713" t="s">
        <v>117</v>
      </c>
      <c r="BU1713" t="s">
        <v>117</v>
      </c>
      <c r="BV1713" t="s">
        <v>115</v>
      </c>
      <c r="BW1713" t="s">
        <v>115</v>
      </c>
      <c r="BX1713" t="s">
        <v>117</v>
      </c>
      <c r="BY1713" t="s">
        <v>117</v>
      </c>
      <c r="BZ1713" t="s">
        <v>117</v>
      </c>
      <c r="CA1713" t="s">
        <v>117</v>
      </c>
      <c r="CB1713" t="s">
        <v>117</v>
      </c>
      <c r="CC1713" t="s">
        <v>117</v>
      </c>
      <c r="CD1713" t="s">
        <v>117</v>
      </c>
      <c r="CE1713" t="s">
        <v>117</v>
      </c>
      <c r="CF1713" t="s">
        <v>117</v>
      </c>
      <c r="CG1713" t="s">
        <v>117</v>
      </c>
      <c r="CH1713" t="s">
        <v>117</v>
      </c>
      <c r="CI1713" t="s">
        <v>117</v>
      </c>
      <c r="CJ1713" t="s">
        <v>117</v>
      </c>
      <c r="CK1713" t="s">
        <v>117</v>
      </c>
      <c r="CL1713" t="s">
        <v>117</v>
      </c>
      <c r="CM1713" t="s">
        <v>117</v>
      </c>
      <c r="CN1713" t="s">
        <v>117</v>
      </c>
      <c r="CO1713" t="s">
        <v>117</v>
      </c>
      <c r="CP1713" t="s">
        <v>117</v>
      </c>
      <c r="CQ1713" t="s">
        <v>117</v>
      </c>
      <c r="CR1713" t="s">
        <v>117</v>
      </c>
      <c r="CS1713" t="s">
        <v>117</v>
      </c>
      <c r="CT1713" t="s">
        <v>117</v>
      </c>
      <c r="CU1713" t="s">
        <v>117</v>
      </c>
      <c r="CV1713" t="s">
        <v>117</v>
      </c>
      <c r="CW1713" t="s">
        <v>117</v>
      </c>
    </row>
    <row r="1714" spans="1:101" x14ac:dyDescent="0.25">
      <c r="A1714" t="s">
        <v>207</v>
      </c>
      <c r="B1714">
        <v>158265</v>
      </c>
      <c r="C1714" t="s">
        <v>11086</v>
      </c>
      <c r="D1714" t="s">
        <v>102</v>
      </c>
      <c r="E1714" t="s">
        <v>11087</v>
      </c>
      <c r="F1714" t="s">
        <v>11087</v>
      </c>
      <c r="G1714" t="s">
        <v>11088</v>
      </c>
      <c r="H1714" t="s">
        <v>1821</v>
      </c>
      <c r="I1714" t="s">
        <v>213</v>
      </c>
      <c r="J1714" t="s">
        <v>214</v>
      </c>
      <c r="K1714" t="s">
        <v>134</v>
      </c>
      <c r="L1714" t="s">
        <v>11089</v>
      </c>
      <c r="M1714" t="s">
        <v>11090</v>
      </c>
      <c r="N1714" t="s">
        <v>11091</v>
      </c>
      <c r="O1714">
        <v>2</v>
      </c>
      <c r="V1714" t="s">
        <v>114</v>
      </c>
      <c r="W1714" s="1">
        <v>43392</v>
      </c>
      <c r="Y1714" s="1">
        <v>43549</v>
      </c>
      <c r="Z1714" s="2">
        <v>43009</v>
      </c>
      <c r="AB1714" t="s">
        <v>117</v>
      </c>
      <c r="AC1714" t="s">
        <v>117</v>
      </c>
      <c r="AD1714" t="s">
        <v>117</v>
      </c>
      <c r="AF1714" t="s">
        <v>11092</v>
      </c>
      <c r="AG1714" t="s">
        <v>117</v>
      </c>
      <c r="AH1714" t="s">
        <v>115</v>
      </c>
      <c r="AI1714" t="s">
        <v>117</v>
      </c>
      <c r="AJ1714" t="s">
        <v>132</v>
      </c>
      <c r="AL1714" t="s">
        <v>119</v>
      </c>
      <c r="AM1714" t="s">
        <v>214</v>
      </c>
      <c r="AN1714" t="s">
        <v>134</v>
      </c>
      <c r="AO1714" t="s">
        <v>117</v>
      </c>
      <c r="AP1714" t="s">
        <v>117</v>
      </c>
      <c r="AQ1714" t="s">
        <v>117</v>
      </c>
      <c r="AR1714" t="s">
        <v>117</v>
      </c>
      <c r="AS1714" t="s">
        <v>117</v>
      </c>
      <c r="AT1714" t="s">
        <v>117</v>
      </c>
      <c r="AU1714" t="s">
        <v>117</v>
      </c>
      <c r="AV1714" t="s">
        <v>117</v>
      </c>
      <c r="AW1714" t="s">
        <v>117</v>
      </c>
      <c r="AX1714" t="s">
        <v>117</v>
      </c>
      <c r="AY1714" t="s">
        <v>117</v>
      </c>
      <c r="AZ1714" t="s">
        <v>117</v>
      </c>
      <c r="BA1714" t="s">
        <v>117</v>
      </c>
      <c r="BB1714" t="s">
        <v>117</v>
      </c>
      <c r="BD1714" t="s">
        <v>117</v>
      </c>
      <c r="BF1714" t="s">
        <v>117</v>
      </c>
      <c r="BG1714" t="s">
        <v>117</v>
      </c>
      <c r="BH1714" t="s">
        <v>117</v>
      </c>
      <c r="BI1714" t="s">
        <v>117</v>
      </c>
      <c r="BJ1714" t="s">
        <v>117</v>
      </c>
      <c r="BK1714" t="s">
        <v>117</v>
      </c>
      <c r="BL1714" t="s">
        <v>117</v>
      </c>
      <c r="BM1714" t="s">
        <v>117</v>
      </c>
      <c r="BN1714" t="s">
        <v>117</v>
      </c>
      <c r="BO1714" t="s">
        <v>117</v>
      </c>
      <c r="BP1714" t="s">
        <v>117</v>
      </c>
      <c r="BQ1714" t="s">
        <v>117</v>
      </c>
      <c r="BR1714" t="s">
        <v>117</v>
      </c>
      <c r="BS1714" t="s">
        <v>117</v>
      </c>
      <c r="BT1714" t="s">
        <v>117</v>
      </c>
      <c r="BU1714" t="s">
        <v>117</v>
      </c>
      <c r="BV1714" t="s">
        <v>115</v>
      </c>
      <c r="BW1714" t="s">
        <v>115</v>
      </c>
      <c r="BX1714" t="s">
        <v>117</v>
      </c>
      <c r="BY1714" t="s">
        <v>117</v>
      </c>
      <c r="BZ1714" t="s">
        <v>117</v>
      </c>
      <c r="CA1714" t="s">
        <v>117</v>
      </c>
      <c r="CB1714" t="s">
        <v>117</v>
      </c>
      <c r="CC1714" t="s">
        <v>117</v>
      </c>
      <c r="CD1714" t="s">
        <v>117</v>
      </c>
      <c r="CE1714" t="s">
        <v>117</v>
      </c>
      <c r="CF1714" t="s">
        <v>117</v>
      </c>
      <c r="CG1714" t="s">
        <v>117</v>
      </c>
      <c r="CH1714" t="s">
        <v>117</v>
      </c>
      <c r="CI1714" t="s">
        <v>117</v>
      </c>
      <c r="CJ1714" t="s">
        <v>117</v>
      </c>
      <c r="CK1714" t="s">
        <v>117</v>
      </c>
      <c r="CL1714" t="s">
        <v>117</v>
      </c>
      <c r="CM1714" t="s">
        <v>117</v>
      </c>
      <c r="CN1714" t="s">
        <v>117</v>
      </c>
      <c r="CO1714" t="s">
        <v>117</v>
      </c>
      <c r="CP1714" t="s">
        <v>117</v>
      </c>
      <c r="CQ1714" t="s">
        <v>117</v>
      </c>
      <c r="CR1714" t="s">
        <v>117</v>
      </c>
      <c r="CS1714" t="s">
        <v>117</v>
      </c>
      <c r="CT1714" t="s">
        <v>117</v>
      </c>
      <c r="CU1714" t="s">
        <v>117</v>
      </c>
      <c r="CV1714" t="s">
        <v>117</v>
      </c>
      <c r="CW1714" t="s">
        <v>117</v>
      </c>
    </row>
    <row r="1715" spans="1:101" x14ac:dyDescent="0.25">
      <c r="A1715" t="s">
        <v>167</v>
      </c>
      <c r="B1715">
        <v>297392</v>
      </c>
      <c r="C1715" t="s">
        <v>11093</v>
      </c>
      <c r="D1715" t="s">
        <v>102</v>
      </c>
      <c r="E1715" t="s">
        <v>11094</v>
      </c>
      <c r="F1715" t="s">
        <v>11094</v>
      </c>
      <c r="G1715" t="s">
        <v>11095</v>
      </c>
      <c r="H1715" t="s">
        <v>11096</v>
      </c>
      <c r="I1715" t="s">
        <v>171</v>
      </c>
      <c r="J1715" t="s">
        <v>172</v>
      </c>
      <c r="K1715" t="s">
        <v>134</v>
      </c>
      <c r="L1715">
        <v>94306</v>
      </c>
      <c r="M1715" t="s">
        <v>11097</v>
      </c>
      <c r="O1715">
        <v>0</v>
      </c>
      <c r="V1715" t="s">
        <v>114</v>
      </c>
      <c r="W1715" s="1">
        <v>43270</v>
      </c>
      <c r="Y1715" s="1">
        <v>43513</v>
      </c>
      <c r="Z1715" s="2">
        <v>43009</v>
      </c>
      <c r="AA1715" t="s">
        <v>11098</v>
      </c>
      <c r="AB1715" t="s">
        <v>117</v>
      </c>
      <c r="AC1715" t="s">
        <v>117</v>
      </c>
      <c r="AD1715" t="s">
        <v>117</v>
      </c>
      <c r="AG1715" t="s">
        <v>115</v>
      </c>
      <c r="AH1715" t="s">
        <v>115</v>
      </c>
      <c r="AI1715" t="s">
        <v>117</v>
      </c>
      <c r="AJ1715" t="s">
        <v>132</v>
      </c>
      <c r="AL1715" t="s">
        <v>119</v>
      </c>
      <c r="AM1715" t="s">
        <v>133</v>
      </c>
      <c r="AN1715" t="s">
        <v>134</v>
      </c>
      <c r="AO1715" t="s">
        <v>117</v>
      </c>
      <c r="AP1715" t="s">
        <v>117</v>
      </c>
      <c r="AQ1715" t="s">
        <v>117</v>
      </c>
      <c r="AR1715" t="s">
        <v>117</v>
      </c>
      <c r="AS1715" t="s">
        <v>117</v>
      </c>
      <c r="AT1715" t="s">
        <v>117</v>
      </c>
      <c r="AU1715" t="s">
        <v>117</v>
      </c>
      <c r="AV1715" t="s">
        <v>117</v>
      </c>
      <c r="AW1715" t="s">
        <v>117</v>
      </c>
      <c r="AX1715" t="s">
        <v>117</v>
      </c>
      <c r="AY1715" t="s">
        <v>117</v>
      </c>
      <c r="AZ1715" t="s">
        <v>117</v>
      </c>
      <c r="BA1715" t="s">
        <v>117</v>
      </c>
      <c r="BB1715" t="s">
        <v>117</v>
      </c>
      <c r="BD1715" t="s">
        <v>117</v>
      </c>
      <c r="BF1715" t="s">
        <v>117</v>
      </c>
      <c r="BG1715" t="s">
        <v>117</v>
      </c>
      <c r="BH1715" t="s">
        <v>117</v>
      </c>
      <c r="BI1715" t="s">
        <v>117</v>
      </c>
      <c r="BJ1715" t="s">
        <v>117</v>
      </c>
      <c r="BK1715" t="s">
        <v>117</v>
      </c>
      <c r="BL1715" t="s">
        <v>117</v>
      </c>
      <c r="BM1715" t="s">
        <v>117</v>
      </c>
      <c r="BN1715" t="s">
        <v>117</v>
      </c>
      <c r="BO1715" t="s">
        <v>117</v>
      </c>
      <c r="BP1715" t="s">
        <v>117</v>
      </c>
      <c r="BQ1715" t="s">
        <v>117</v>
      </c>
      <c r="BR1715" t="s">
        <v>117</v>
      </c>
      <c r="BS1715" t="s">
        <v>117</v>
      </c>
      <c r="BT1715" t="s">
        <v>117</v>
      </c>
      <c r="BU1715" t="s">
        <v>117</v>
      </c>
      <c r="BV1715" t="s">
        <v>115</v>
      </c>
      <c r="BW1715" t="s">
        <v>115</v>
      </c>
      <c r="BX1715" t="s">
        <v>117</v>
      </c>
      <c r="BY1715" t="s">
        <v>117</v>
      </c>
      <c r="BZ1715" t="s">
        <v>117</v>
      </c>
      <c r="CA1715" t="s">
        <v>117</v>
      </c>
      <c r="CB1715" t="s">
        <v>117</v>
      </c>
      <c r="CC1715" t="s">
        <v>117</v>
      </c>
      <c r="CD1715" t="s">
        <v>117</v>
      </c>
      <c r="CE1715" t="s">
        <v>117</v>
      </c>
      <c r="CF1715" t="s">
        <v>117</v>
      </c>
      <c r="CG1715" t="s">
        <v>117</v>
      </c>
      <c r="CH1715" t="s">
        <v>117</v>
      </c>
      <c r="CI1715" t="s">
        <v>117</v>
      </c>
      <c r="CJ1715" t="s">
        <v>117</v>
      </c>
      <c r="CK1715" t="s">
        <v>117</v>
      </c>
      <c r="CL1715" t="s">
        <v>117</v>
      </c>
      <c r="CM1715" t="s">
        <v>117</v>
      </c>
      <c r="CN1715" t="s">
        <v>117</v>
      </c>
      <c r="CO1715" t="s">
        <v>117</v>
      </c>
      <c r="CP1715" t="s">
        <v>117</v>
      </c>
      <c r="CQ1715" t="s">
        <v>117</v>
      </c>
      <c r="CR1715" t="s">
        <v>117</v>
      </c>
      <c r="CS1715" t="s">
        <v>117</v>
      </c>
      <c r="CT1715" t="s">
        <v>117</v>
      </c>
      <c r="CU1715" t="s">
        <v>117</v>
      </c>
      <c r="CV1715" t="s">
        <v>117</v>
      </c>
      <c r="CW1715" t="s">
        <v>117</v>
      </c>
    </row>
    <row r="1716" spans="1:101" x14ac:dyDescent="0.25">
      <c r="A1716" t="s">
        <v>100</v>
      </c>
      <c r="B1716">
        <v>283575</v>
      </c>
      <c r="C1716" t="s">
        <v>11099</v>
      </c>
      <c r="D1716" t="s">
        <v>102</v>
      </c>
      <c r="E1716" t="s">
        <v>11100</v>
      </c>
      <c r="F1716" t="s">
        <v>11100</v>
      </c>
      <c r="G1716" t="s">
        <v>11101</v>
      </c>
      <c r="H1716" t="s">
        <v>11102</v>
      </c>
      <c r="I1716" t="s">
        <v>160</v>
      </c>
      <c r="K1716" t="s">
        <v>161</v>
      </c>
      <c r="L1716" t="s">
        <v>11103</v>
      </c>
      <c r="M1716" t="s">
        <v>11104</v>
      </c>
      <c r="N1716" t="s">
        <v>11105</v>
      </c>
      <c r="O1716">
        <v>1</v>
      </c>
      <c r="V1716" t="s">
        <v>114</v>
      </c>
      <c r="W1716" s="1">
        <v>42615</v>
      </c>
      <c r="Y1716" s="1">
        <v>43551</v>
      </c>
      <c r="Z1716" s="2">
        <v>43009</v>
      </c>
      <c r="AA1716" t="s">
        <v>11106</v>
      </c>
      <c r="AB1716" t="s">
        <v>117</v>
      </c>
      <c r="AC1716" t="s">
        <v>117</v>
      </c>
      <c r="AD1716" t="s">
        <v>117</v>
      </c>
      <c r="AF1716" t="s">
        <v>1053</v>
      </c>
      <c r="AG1716" t="s">
        <v>117</v>
      </c>
      <c r="AH1716" t="s">
        <v>115</v>
      </c>
      <c r="AI1716" t="s">
        <v>117</v>
      </c>
      <c r="AJ1716" t="s">
        <v>293</v>
      </c>
      <c r="AL1716" t="s">
        <v>119</v>
      </c>
      <c r="AN1716" t="s">
        <v>106</v>
      </c>
      <c r="AO1716" t="s">
        <v>117</v>
      </c>
      <c r="AP1716" t="s">
        <v>117</v>
      </c>
      <c r="AQ1716" t="s">
        <v>117</v>
      </c>
      <c r="AR1716" t="s">
        <v>117</v>
      </c>
      <c r="AS1716" t="s">
        <v>117</v>
      </c>
      <c r="AT1716" t="s">
        <v>117</v>
      </c>
      <c r="AU1716" t="s">
        <v>117</v>
      </c>
      <c r="AV1716" t="s">
        <v>117</v>
      </c>
      <c r="AW1716" t="s">
        <v>117</v>
      </c>
      <c r="AX1716" t="s">
        <v>117</v>
      </c>
      <c r="AY1716" t="s">
        <v>117</v>
      </c>
      <c r="AZ1716" t="s">
        <v>117</v>
      </c>
      <c r="BA1716" t="s">
        <v>117</v>
      </c>
      <c r="BB1716" t="s">
        <v>117</v>
      </c>
      <c r="BD1716" t="s">
        <v>117</v>
      </c>
      <c r="BF1716" t="s">
        <v>117</v>
      </c>
      <c r="BG1716" t="s">
        <v>117</v>
      </c>
      <c r="BH1716" t="s">
        <v>115</v>
      </c>
      <c r="BI1716" t="s">
        <v>117</v>
      </c>
      <c r="BJ1716" t="s">
        <v>117</v>
      </c>
      <c r="BK1716" t="s">
        <v>117</v>
      </c>
      <c r="BL1716" t="s">
        <v>117</v>
      </c>
      <c r="BM1716" t="s">
        <v>117</v>
      </c>
      <c r="BN1716" t="s">
        <v>117</v>
      </c>
      <c r="BO1716" t="s">
        <v>117</v>
      </c>
      <c r="BP1716" t="s">
        <v>117</v>
      </c>
      <c r="BQ1716" t="s">
        <v>117</v>
      </c>
      <c r="BR1716" t="s">
        <v>117</v>
      </c>
      <c r="BS1716" t="s">
        <v>117</v>
      </c>
      <c r="BT1716" t="s">
        <v>117</v>
      </c>
      <c r="BU1716" t="s">
        <v>117</v>
      </c>
      <c r="BV1716" t="s">
        <v>115</v>
      </c>
      <c r="BW1716" t="s">
        <v>115</v>
      </c>
      <c r="BX1716" t="s">
        <v>117</v>
      </c>
      <c r="BY1716" t="s">
        <v>117</v>
      </c>
      <c r="BZ1716" t="s">
        <v>117</v>
      </c>
      <c r="CA1716" t="s">
        <v>117</v>
      </c>
      <c r="CB1716" t="s">
        <v>117</v>
      </c>
      <c r="CC1716" t="s">
        <v>117</v>
      </c>
      <c r="CD1716" t="s">
        <v>117</v>
      </c>
      <c r="CE1716" t="s">
        <v>117</v>
      </c>
      <c r="CF1716" t="s">
        <v>117</v>
      </c>
      <c r="CG1716" t="s">
        <v>117</v>
      </c>
      <c r="CH1716" t="s">
        <v>117</v>
      </c>
      <c r="CI1716" t="s">
        <v>117</v>
      </c>
      <c r="CJ1716" t="s">
        <v>117</v>
      </c>
      <c r="CK1716" t="s">
        <v>117</v>
      </c>
      <c r="CL1716" t="s">
        <v>117</v>
      </c>
      <c r="CM1716" t="s">
        <v>117</v>
      </c>
      <c r="CN1716" t="s">
        <v>117</v>
      </c>
      <c r="CO1716" t="s">
        <v>117</v>
      </c>
      <c r="CP1716" t="s">
        <v>117</v>
      </c>
      <c r="CQ1716" t="s">
        <v>117</v>
      </c>
      <c r="CR1716" t="s">
        <v>117</v>
      </c>
      <c r="CS1716" t="s">
        <v>117</v>
      </c>
      <c r="CT1716" t="s">
        <v>117</v>
      </c>
      <c r="CU1716" t="s">
        <v>117</v>
      </c>
      <c r="CV1716" t="s">
        <v>117</v>
      </c>
      <c r="CW1716" t="s">
        <v>117</v>
      </c>
    </row>
    <row r="1717" spans="1:101" x14ac:dyDescent="0.25">
      <c r="A1717" t="s">
        <v>100</v>
      </c>
      <c r="B1717">
        <v>289396</v>
      </c>
      <c r="C1717" t="s">
        <v>11107</v>
      </c>
      <c r="D1717" t="s">
        <v>102</v>
      </c>
      <c r="E1717" t="s">
        <v>11108</v>
      </c>
      <c r="F1717" t="s">
        <v>11109</v>
      </c>
      <c r="G1717" t="s">
        <v>11110</v>
      </c>
      <c r="I1717" t="s">
        <v>581</v>
      </c>
      <c r="K1717" t="s">
        <v>243</v>
      </c>
      <c r="L1717" t="s">
        <v>11111</v>
      </c>
      <c r="M1717" t="s">
        <v>11112</v>
      </c>
      <c r="N1717" t="s">
        <v>11113</v>
      </c>
      <c r="O1717">
        <v>0</v>
      </c>
      <c r="V1717" t="s">
        <v>114</v>
      </c>
      <c r="W1717" s="1">
        <v>43006</v>
      </c>
      <c r="Y1717" s="1">
        <v>43553</v>
      </c>
      <c r="Z1717" s="2">
        <v>43009</v>
      </c>
      <c r="AA1717" t="s">
        <v>11114</v>
      </c>
      <c r="AB1717" t="s">
        <v>115</v>
      </c>
      <c r="AC1717" t="s">
        <v>117</v>
      </c>
      <c r="AD1717" t="s">
        <v>117</v>
      </c>
      <c r="AF1717" t="s">
        <v>11115</v>
      </c>
      <c r="AG1717" t="s">
        <v>117</v>
      </c>
      <c r="AH1717" t="s">
        <v>115</v>
      </c>
      <c r="AI1717" t="s">
        <v>117</v>
      </c>
      <c r="AJ1717" t="s">
        <v>132</v>
      </c>
      <c r="AL1717" t="s">
        <v>119</v>
      </c>
      <c r="AN1717" t="s">
        <v>243</v>
      </c>
      <c r="AO1717" t="s">
        <v>117</v>
      </c>
      <c r="AP1717" t="s">
        <v>117</v>
      </c>
      <c r="AQ1717" t="s">
        <v>115</v>
      </c>
      <c r="AR1717" t="s">
        <v>117</v>
      </c>
      <c r="AS1717" t="s">
        <v>117</v>
      </c>
      <c r="AT1717" t="s">
        <v>117</v>
      </c>
      <c r="AU1717" t="s">
        <v>117</v>
      </c>
      <c r="AV1717" t="s">
        <v>117</v>
      </c>
      <c r="AW1717" t="s">
        <v>117</v>
      </c>
      <c r="AX1717" t="s">
        <v>117</v>
      </c>
      <c r="AY1717" t="s">
        <v>117</v>
      </c>
      <c r="AZ1717" t="s">
        <v>117</v>
      </c>
      <c r="BA1717" t="s">
        <v>117</v>
      </c>
      <c r="BB1717" t="s">
        <v>117</v>
      </c>
      <c r="BD1717" t="s">
        <v>117</v>
      </c>
      <c r="BF1717" t="s">
        <v>117</v>
      </c>
      <c r="BG1717" t="s">
        <v>117</v>
      </c>
      <c r="BH1717" t="s">
        <v>115</v>
      </c>
      <c r="BI1717" t="s">
        <v>117</v>
      </c>
      <c r="BJ1717" t="s">
        <v>117</v>
      </c>
      <c r="BK1717" t="s">
        <v>117</v>
      </c>
      <c r="BL1717" t="s">
        <v>117</v>
      </c>
      <c r="BM1717" t="s">
        <v>117</v>
      </c>
      <c r="BN1717" t="s">
        <v>117</v>
      </c>
      <c r="BO1717" t="s">
        <v>117</v>
      </c>
      <c r="BP1717" t="s">
        <v>117</v>
      </c>
      <c r="BQ1717" t="s">
        <v>117</v>
      </c>
      <c r="BR1717" t="s">
        <v>117</v>
      </c>
      <c r="BS1717" t="s">
        <v>117</v>
      </c>
      <c r="BT1717" t="s">
        <v>117</v>
      </c>
      <c r="BU1717" t="s">
        <v>117</v>
      </c>
      <c r="BV1717" t="s">
        <v>115</v>
      </c>
      <c r="BW1717" t="s">
        <v>115</v>
      </c>
      <c r="BX1717" t="s">
        <v>117</v>
      </c>
      <c r="BY1717" t="s">
        <v>117</v>
      </c>
      <c r="BZ1717" t="s">
        <v>117</v>
      </c>
      <c r="CA1717" t="s">
        <v>117</v>
      </c>
      <c r="CB1717" t="s">
        <v>117</v>
      </c>
      <c r="CC1717" t="s">
        <v>117</v>
      </c>
      <c r="CD1717" t="s">
        <v>117</v>
      </c>
      <c r="CE1717" t="s">
        <v>117</v>
      </c>
      <c r="CF1717" t="s">
        <v>117</v>
      </c>
      <c r="CG1717" t="s">
        <v>117</v>
      </c>
      <c r="CH1717" t="s">
        <v>117</v>
      </c>
      <c r="CI1717" t="s">
        <v>117</v>
      </c>
      <c r="CJ1717" t="s">
        <v>117</v>
      </c>
      <c r="CK1717" t="s">
        <v>117</v>
      </c>
      <c r="CL1717" t="s">
        <v>117</v>
      </c>
      <c r="CM1717" t="s">
        <v>117</v>
      </c>
      <c r="CN1717" t="s">
        <v>117</v>
      </c>
      <c r="CO1717" t="s">
        <v>117</v>
      </c>
      <c r="CP1717" t="s">
        <v>117</v>
      </c>
      <c r="CQ1717" t="s">
        <v>117</v>
      </c>
      <c r="CR1717" t="s">
        <v>117</v>
      </c>
      <c r="CS1717" t="s">
        <v>117</v>
      </c>
      <c r="CT1717" t="s">
        <v>117</v>
      </c>
      <c r="CU1717" t="s">
        <v>117</v>
      </c>
      <c r="CV1717" t="s">
        <v>117</v>
      </c>
      <c r="CW1717" t="s">
        <v>117</v>
      </c>
    </row>
    <row r="1718" spans="1:101" x14ac:dyDescent="0.25">
      <c r="A1718" t="s">
        <v>309</v>
      </c>
      <c r="B1718">
        <v>159616</v>
      </c>
      <c r="C1718" t="s">
        <v>11116</v>
      </c>
      <c r="D1718" t="s">
        <v>102</v>
      </c>
      <c r="E1718" t="s">
        <v>11117</v>
      </c>
      <c r="F1718" t="s">
        <v>11118</v>
      </c>
      <c r="G1718" t="s">
        <v>11119</v>
      </c>
      <c r="I1718" t="s">
        <v>9165</v>
      </c>
      <c r="J1718" t="s">
        <v>315</v>
      </c>
      <c r="K1718" t="s">
        <v>134</v>
      </c>
      <c r="L1718">
        <v>22314</v>
      </c>
      <c r="M1718" t="s">
        <v>11120</v>
      </c>
      <c r="N1718" t="s">
        <v>11121</v>
      </c>
      <c r="O1718">
        <v>0</v>
      </c>
      <c r="V1718" t="s">
        <v>114</v>
      </c>
      <c r="W1718" s="1">
        <v>40973</v>
      </c>
      <c r="Y1718" s="1">
        <v>43544</v>
      </c>
      <c r="Z1718" s="2">
        <v>43009</v>
      </c>
      <c r="AA1718" t="s">
        <v>11122</v>
      </c>
      <c r="AB1718" t="s">
        <v>117</v>
      </c>
      <c r="AC1718" t="s">
        <v>117</v>
      </c>
      <c r="AD1718" t="s">
        <v>117</v>
      </c>
      <c r="AG1718" t="s">
        <v>115</v>
      </c>
      <c r="AH1718" t="s">
        <v>117</v>
      </c>
      <c r="AI1718" t="s">
        <v>117</v>
      </c>
      <c r="AJ1718" t="s">
        <v>293</v>
      </c>
      <c r="AL1718" t="s">
        <v>119</v>
      </c>
      <c r="AM1718" t="s">
        <v>133</v>
      </c>
      <c r="AN1718" t="s">
        <v>134</v>
      </c>
      <c r="AO1718" t="s">
        <v>117</v>
      </c>
      <c r="AP1718" t="s">
        <v>117</v>
      </c>
      <c r="AQ1718" t="s">
        <v>117</v>
      </c>
      <c r="AR1718" t="s">
        <v>117</v>
      </c>
      <c r="AS1718" t="s">
        <v>117</v>
      </c>
      <c r="AT1718" t="s">
        <v>117</v>
      </c>
      <c r="AU1718" t="s">
        <v>117</v>
      </c>
      <c r="AV1718" t="s">
        <v>117</v>
      </c>
      <c r="AW1718" t="s">
        <v>117</v>
      </c>
      <c r="AX1718" t="s">
        <v>117</v>
      </c>
      <c r="AY1718" t="s">
        <v>117</v>
      </c>
      <c r="AZ1718" t="s">
        <v>117</v>
      </c>
      <c r="BA1718" t="s">
        <v>117</v>
      </c>
      <c r="BB1718" t="s">
        <v>117</v>
      </c>
      <c r="BD1718" t="s">
        <v>117</v>
      </c>
      <c r="BF1718" t="s">
        <v>117</v>
      </c>
      <c r="BG1718" t="s">
        <v>117</v>
      </c>
      <c r="BH1718" t="s">
        <v>115</v>
      </c>
      <c r="BI1718" t="s">
        <v>117</v>
      </c>
      <c r="BJ1718" t="s">
        <v>117</v>
      </c>
      <c r="BK1718" t="s">
        <v>117</v>
      </c>
      <c r="BL1718" t="s">
        <v>117</v>
      </c>
      <c r="BM1718" t="s">
        <v>117</v>
      </c>
      <c r="BN1718" t="s">
        <v>117</v>
      </c>
      <c r="BO1718" t="s">
        <v>117</v>
      </c>
      <c r="BP1718" t="s">
        <v>117</v>
      </c>
      <c r="BQ1718" t="s">
        <v>117</v>
      </c>
      <c r="BR1718" t="s">
        <v>117</v>
      </c>
      <c r="BS1718" t="s">
        <v>117</v>
      </c>
      <c r="BT1718" t="s">
        <v>117</v>
      </c>
      <c r="BU1718" t="s">
        <v>117</v>
      </c>
      <c r="BV1718" t="s">
        <v>115</v>
      </c>
      <c r="BW1718" t="s">
        <v>115</v>
      </c>
      <c r="BX1718" t="s">
        <v>117</v>
      </c>
      <c r="BY1718" t="s">
        <v>117</v>
      </c>
      <c r="BZ1718" t="s">
        <v>117</v>
      </c>
      <c r="CA1718" t="s">
        <v>117</v>
      </c>
      <c r="CB1718" t="s">
        <v>117</v>
      </c>
      <c r="CC1718" t="s">
        <v>117</v>
      </c>
      <c r="CD1718" t="s">
        <v>117</v>
      </c>
      <c r="CE1718" t="s">
        <v>117</v>
      </c>
      <c r="CF1718" t="s">
        <v>117</v>
      </c>
      <c r="CG1718" t="s">
        <v>117</v>
      </c>
      <c r="CH1718" t="s">
        <v>117</v>
      </c>
      <c r="CI1718" t="s">
        <v>117</v>
      </c>
      <c r="CJ1718" t="s">
        <v>117</v>
      </c>
      <c r="CK1718" t="s">
        <v>117</v>
      </c>
      <c r="CL1718" t="s">
        <v>117</v>
      </c>
      <c r="CM1718" t="s">
        <v>117</v>
      </c>
      <c r="CN1718" t="s">
        <v>117</v>
      </c>
      <c r="CO1718" t="s">
        <v>117</v>
      </c>
      <c r="CP1718" t="s">
        <v>117</v>
      </c>
      <c r="CQ1718" t="s">
        <v>117</v>
      </c>
      <c r="CR1718" t="s">
        <v>117</v>
      </c>
      <c r="CS1718" t="s">
        <v>117</v>
      </c>
      <c r="CT1718" t="s">
        <v>117</v>
      </c>
      <c r="CU1718" t="s">
        <v>117</v>
      </c>
      <c r="CV1718" t="s">
        <v>117</v>
      </c>
      <c r="CW1718" t="s">
        <v>117</v>
      </c>
    </row>
    <row r="1719" spans="1:101" x14ac:dyDescent="0.25">
      <c r="A1719" t="s">
        <v>207</v>
      </c>
      <c r="B1719">
        <v>161772</v>
      </c>
      <c r="C1719" t="s">
        <v>11123</v>
      </c>
      <c r="D1719" t="s">
        <v>102</v>
      </c>
      <c r="E1719" t="s">
        <v>11124</v>
      </c>
      <c r="F1719" t="s">
        <v>11124</v>
      </c>
      <c r="G1719" t="s">
        <v>11125</v>
      </c>
      <c r="H1719" t="s">
        <v>11126</v>
      </c>
      <c r="I1719" t="s">
        <v>213</v>
      </c>
      <c r="J1719" t="s">
        <v>214</v>
      </c>
      <c r="K1719" t="s">
        <v>134</v>
      </c>
      <c r="L1719">
        <v>10010</v>
      </c>
      <c r="M1719" t="s">
        <v>11127</v>
      </c>
      <c r="N1719" t="s">
        <v>11128</v>
      </c>
      <c r="O1719">
        <v>0</v>
      </c>
      <c r="V1719" t="s">
        <v>114</v>
      </c>
      <c r="W1719" s="1">
        <v>40998</v>
      </c>
      <c r="Y1719" s="1">
        <v>43543</v>
      </c>
      <c r="Z1719" s="2">
        <v>43009</v>
      </c>
      <c r="AA1719" t="s">
        <v>11129</v>
      </c>
      <c r="AB1719" t="s">
        <v>117</v>
      </c>
      <c r="AC1719" t="s">
        <v>117</v>
      </c>
      <c r="AD1719" t="s">
        <v>117</v>
      </c>
      <c r="AG1719" t="s">
        <v>115</v>
      </c>
      <c r="AH1719" t="s">
        <v>117</v>
      </c>
      <c r="AI1719" t="s">
        <v>117</v>
      </c>
      <c r="AJ1719" t="s">
        <v>132</v>
      </c>
      <c r="AL1719" t="s">
        <v>119</v>
      </c>
      <c r="AM1719" t="s">
        <v>214</v>
      </c>
      <c r="AN1719" t="s">
        <v>134</v>
      </c>
      <c r="AO1719" t="s">
        <v>117</v>
      </c>
      <c r="AP1719" t="s">
        <v>117</v>
      </c>
      <c r="AQ1719" t="s">
        <v>117</v>
      </c>
      <c r="AR1719" t="s">
        <v>117</v>
      </c>
      <c r="AS1719" t="s">
        <v>117</v>
      </c>
      <c r="AT1719" t="s">
        <v>117</v>
      </c>
      <c r="AU1719" t="s">
        <v>117</v>
      </c>
      <c r="AV1719" t="s">
        <v>117</v>
      </c>
      <c r="AW1719" t="s">
        <v>117</v>
      </c>
      <c r="AX1719" t="s">
        <v>117</v>
      </c>
      <c r="AY1719" t="s">
        <v>117</v>
      </c>
      <c r="AZ1719" t="s">
        <v>117</v>
      </c>
      <c r="BA1719" t="s">
        <v>117</v>
      </c>
      <c r="BB1719" t="s">
        <v>117</v>
      </c>
      <c r="BD1719" t="s">
        <v>117</v>
      </c>
      <c r="BF1719" t="s">
        <v>117</v>
      </c>
      <c r="BG1719" t="s">
        <v>117</v>
      </c>
      <c r="BH1719" t="s">
        <v>117</v>
      </c>
      <c r="BI1719" t="s">
        <v>117</v>
      </c>
      <c r="BJ1719" t="s">
        <v>117</v>
      </c>
      <c r="BK1719" t="s">
        <v>117</v>
      </c>
      <c r="BL1719" t="s">
        <v>117</v>
      </c>
      <c r="BM1719" t="s">
        <v>117</v>
      </c>
      <c r="BN1719" t="s">
        <v>117</v>
      </c>
      <c r="BO1719" t="s">
        <v>117</v>
      </c>
      <c r="BP1719" t="s">
        <v>117</v>
      </c>
      <c r="BQ1719" t="s">
        <v>117</v>
      </c>
      <c r="BR1719" t="s">
        <v>117</v>
      </c>
      <c r="BS1719" t="s">
        <v>117</v>
      </c>
      <c r="BT1719" t="s">
        <v>117</v>
      </c>
      <c r="BU1719" t="s">
        <v>117</v>
      </c>
      <c r="BV1719" t="s">
        <v>115</v>
      </c>
      <c r="BW1719" t="s">
        <v>115</v>
      </c>
      <c r="BX1719" t="s">
        <v>117</v>
      </c>
      <c r="BY1719" t="s">
        <v>117</v>
      </c>
      <c r="BZ1719" t="s">
        <v>117</v>
      </c>
      <c r="CA1719" t="s">
        <v>117</v>
      </c>
      <c r="CB1719" t="s">
        <v>117</v>
      </c>
      <c r="CC1719" t="s">
        <v>117</v>
      </c>
      <c r="CD1719" t="s">
        <v>117</v>
      </c>
      <c r="CE1719" t="s">
        <v>117</v>
      </c>
      <c r="CF1719" t="s">
        <v>117</v>
      </c>
      <c r="CG1719" t="s">
        <v>117</v>
      </c>
      <c r="CH1719" t="s">
        <v>117</v>
      </c>
      <c r="CI1719" t="s">
        <v>117</v>
      </c>
      <c r="CJ1719" t="s">
        <v>117</v>
      </c>
      <c r="CK1719" t="s">
        <v>117</v>
      </c>
      <c r="CL1719" t="s">
        <v>117</v>
      </c>
      <c r="CM1719" t="s">
        <v>117</v>
      </c>
      <c r="CN1719" t="s">
        <v>117</v>
      </c>
      <c r="CO1719" t="s">
        <v>117</v>
      </c>
      <c r="CP1719" t="s">
        <v>117</v>
      </c>
      <c r="CQ1719" t="s">
        <v>117</v>
      </c>
      <c r="CR1719" t="s">
        <v>117</v>
      </c>
      <c r="CS1719" t="s">
        <v>117</v>
      </c>
      <c r="CT1719" t="s">
        <v>117</v>
      </c>
      <c r="CU1719" t="s">
        <v>117</v>
      </c>
      <c r="CV1719" t="s">
        <v>117</v>
      </c>
      <c r="CW1719" t="s">
        <v>117</v>
      </c>
    </row>
    <row r="1720" spans="1:101" x14ac:dyDescent="0.25">
      <c r="A1720" t="s">
        <v>309</v>
      </c>
      <c r="B1720">
        <v>300909</v>
      </c>
      <c r="C1720" t="s">
        <v>11130</v>
      </c>
      <c r="D1720" t="s">
        <v>102</v>
      </c>
      <c r="E1720" t="s">
        <v>11131</v>
      </c>
      <c r="F1720" t="s">
        <v>11131</v>
      </c>
      <c r="G1720" t="s">
        <v>11132</v>
      </c>
      <c r="I1720" t="s">
        <v>1272</v>
      </c>
      <c r="J1720" t="s">
        <v>1273</v>
      </c>
      <c r="K1720" t="s">
        <v>134</v>
      </c>
      <c r="L1720">
        <v>20007</v>
      </c>
      <c r="M1720" t="s">
        <v>11133</v>
      </c>
      <c r="O1720">
        <v>0</v>
      </c>
      <c r="V1720" t="s">
        <v>114</v>
      </c>
      <c r="W1720" s="1">
        <v>43551</v>
      </c>
      <c r="Y1720" s="1">
        <v>43551</v>
      </c>
      <c r="Z1720" s="2">
        <v>43009</v>
      </c>
      <c r="AB1720" t="s">
        <v>117</v>
      </c>
      <c r="AC1720" t="s">
        <v>117</v>
      </c>
      <c r="AD1720" t="s">
        <v>117</v>
      </c>
      <c r="AG1720" t="s">
        <v>117</v>
      </c>
      <c r="AH1720" t="s">
        <v>115</v>
      </c>
      <c r="AI1720" t="s">
        <v>117</v>
      </c>
      <c r="AJ1720" t="s">
        <v>132</v>
      </c>
      <c r="AL1720" t="s">
        <v>119</v>
      </c>
      <c r="AM1720" t="s">
        <v>133</v>
      </c>
      <c r="AN1720" t="s">
        <v>134</v>
      </c>
      <c r="AO1720" t="s">
        <v>117</v>
      </c>
      <c r="AP1720" t="s">
        <v>117</v>
      </c>
      <c r="AQ1720" t="s">
        <v>117</v>
      </c>
      <c r="AR1720" t="s">
        <v>117</v>
      </c>
      <c r="AS1720" t="s">
        <v>117</v>
      </c>
      <c r="AT1720" t="s">
        <v>117</v>
      </c>
      <c r="AU1720" t="s">
        <v>117</v>
      </c>
      <c r="AV1720" t="s">
        <v>117</v>
      </c>
      <c r="AW1720" t="s">
        <v>117</v>
      </c>
      <c r="AX1720" t="s">
        <v>117</v>
      </c>
      <c r="AY1720" t="s">
        <v>117</v>
      </c>
      <c r="AZ1720" t="s">
        <v>117</v>
      </c>
      <c r="BA1720" t="s">
        <v>117</v>
      </c>
      <c r="BB1720" t="s">
        <v>117</v>
      </c>
      <c r="BD1720" t="s">
        <v>117</v>
      </c>
      <c r="BF1720" t="s">
        <v>117</v>
      </c>
      <c r="BG1720" t="s">
        <v>117</v>
      </c>
      <c r="BH1720" t="s">
        <v>117</v>
      </c>
      <c r="BI1720" t="s">
        <v>117</v>
      </c>
      <c r="BJ1720" t="s">
        <v>117</v>
      </c>
      <c r="BK1720" t="s">
        <v>117</v>
      </c>
      <c r="BL1720" t="s">
        <v>117</v>
      </c>
      <c r="BM1720" t="s">
        <v>117</v>
      </c>
      <c r="BN1720" t="s">
        <v>117</v>
      </c>
      <c r="BO1720" t="s">
        <v>117</v>
      </c>
      <c r="BP1720" t="s">
        <v>117</v>
      </c>
      <c r="BQ1720" t="s">
        <v>117</v>
      </c>
      <c r="BR1720" t="s">
        <v>117</v>
      </c>
      <c r="BS1720" t="s">
        <v>117</v>
      </c>
      <c r="BT1720" t="s">
        <v>117</v>
      </c>
      <c r="BU1720" t="s">
        <v>117</v>
      </c>
      <c r="BV1720" t="s">
        <v>115</v>
      </c>
      <c r="BW1720" t="s">
        <v>115</v>
      </c>
      <c r="BX1720" t="s">
        <v>117</v>
      </c>
      <c r="BY1720" t="s">
        <v>117</v>
      </c>
      <c r="BZ1720" t="s">
        <v>117</v>
      </c>
      <c r="CA1720" t="s">
        <v>117</v>
      </c>
      <c r="CB1720" t="s">
        <v>117</v>
      </c>
      <c r="CC1720" t="s">
        <v>117</v>
      </c>
      <c r="CD1720" t="s">
        <v>117</v>
      </c>
      <c r="CE1720" t="s">
        <v>117</v>
      </c>
      <c r="CF1720" t="s">
        <v>117</v>
      </c>
      <c r="CG1720" t="s">
        <v>117</v>
      </c>
      <c r="CH1720" t="s">
        <v>117</v>
      </c>
      <c r="CI1720" t="s">
        <v>117</v>
      </c>
      <c r="CJ1720" t="s">
        <v>117</v>
      </c>
      <c r="CK1720" t="s">
        <v>117</v>
      </c>
      <c r="CL1720" t="s">
        <v>117</v>
      </c>
      <c r="CM1720" t="s">
        <v>117</v>
      </c>
      <c r="CN1720" t="s">
        <v>117</v>
      </c>
      <c r="CO1720" t="s">
        <v>117</v>
      </c>
      <c r="CP1720" t="s">
        <v>117</v>
      </c>
      <c r="CQ1720" t="s">
        <v>117</v>
      </c>
      <c r="CR1720" t="s">
        <v>117</v>
      </c>
      <c r="CS1720" t="s">
        <v>117</v>
      </c>
      <c r="CT1720" t="s">
        <v>117</v>
      </c>
      <c r="CU1720" t="s">
        <v>117</v>
      </c>
      <c r="CV1720" t="s">
        <v>117</v>
      </c>
      <c r="CW1720" t="s">
        <v>117</v>
      </c>
    </row>
    <row r="1721" spans="1:101" x14ac:dyDescent="0.25">
      <c r="A1721" t="s">
        <v>376</v>
      </c>
      <c r="B1721">
        <v>289504</v>
      </c>
      <c r="C1721" t="s">
        <v>11134</v>
      </c>
      <c r="D1721" t="s">
        <v>102</v>
      </c>
      <c r="E1721" t="s">
        <v>11135</v>
      </c>
      <c r="F1721" t="s">
        <v>11135</v>
      </c>
      <c r="G1721" t="s">
        <v>11136</v>
      </c>
      <c r="H1721" t="s">
        <v>908</v>
      </c>
      <c r="I1721" t="s">
        <v>838</v>
      </c>
      <c r="J1721" t="s">
        <v>381</v>
      </c>
      <c r="K1721" t="s">
        <v>134</v>
      </c>
      <c r="L1721">
        <v>77006</v>
      </c>
      <c r="M1721" t="s">
        <v>11137</v>
      </c>
      <c r="O1721">
        <v>0</v>
      </c>
      <c r="V1721" t="s">
        <v>114</v>
      </c>
      <c r="W1721" s="1">
        <v>43550</v>
      </c>
      <c r="Y1721" s="1">
        <v>43550</v>
      </c>
      <c r="Z1721" s="2">
        <v>43009</v>
      </c>
      <c r="AA1721" t="s">
        <v>11138</v>
      </c>
      <c r="AB1721" t="s">
        <v>117</v>
      </c>
      <c r="AC1721" t="s">
        <v>117</v>
      </c>
      <c r="AD1721" t="s">
        <v>117</v>
      </c>
      <c r="AG1721" t="s">
        <v>117</v>
      </c>
      <c r="AH1721" t="s">
        <v>115</v>
      </c>
      <c r="AI1721" t="s">
        <v>117</v>
      </c>
      <c r="AJ1721" t="s">
        <v>132</v>
      </c>
      <c r="AL1721" t="s">
        <v>119</v>
      </c>
      <c r="AM1721" t="s">
        <v>133</v>
      </c>
      <c r="AN1721" t="s">
        <v>134</v>
      </c>
      <c r="AO1721" t="s">
        <v>117</v>
      </c>
      <c r="AP1721" t="s">
        <v>117</v>
      </c>
      <c r="AQ1721" t="s">
        <v>117</v>
      </c>
      <c r="AR1721" t="s">
        <v>117</v>
      </c>
      <c r="AS1721" t="s">
        <v>117</v>
      </c>
      <c r="AT1721" t="s">
        <v>117</v>
      </c>
      <c r="AU1721" t="s">
        <v>117</v>
      </c>
      <c r="AV1721" t="s">
        <v>117</v>
      </c>
      <c r="AW1721" t="s">
        <v>117</v>
      </c>
      <c r="AX1721" t="s">
        <v>117</v>
      </c>
      <c r="AY1721" t="s">
        <v>117</v>
      </c>
      <c r="AZ1721" t="s">
        <v>117</v>
      </c>
      <c r="BA1721" t="s">
        <v>117</v>
      </c>
      <c r="BB1721" t="s">
        <v>117</v>
      </c>
      <c r="BD1721" t="s">
        <v>117</v>
      </c>
      <c r="BF1721" t="s">
        <v>117</v>
      </c>
      <c r="BG1721" t="s">
        <v>117</v>
      </c>
      <c r="BH1721" t="s">
        <v>117</v>
      </c>
      <c r="BI1721" t="s">
        <v>117</v>
      </c>
      <c r="BJ1721" t="s">
        <v>117</v>
      </c>
      <c r="BK1721" t="s">
        <v>117</v>
      </c>
      <c r="BL1721" t="s">
        <v>117</v>
      </c>
      <c r="BM1721" t="s">
        <v>117</v>
      </c>
      <c r="BN1721" t="s">
        <v>117</v>
      </c>
      <c r="BO1721" t="s">
        <v>117</v>
      </c>
      <c r="BP1721" t="s">
        <v>117</v>
      </c>
      <c r="BQ1721" t="s">
        <v>117</v>
      </c>
      <c r="BR1721" t="s">
        <v>117</v>
      </c>
      <c r="BS1721" t="s">
        <v>117</v>
      </c>
      <c r="BT1721" t="s">
        <v>117</v>
      </c>
      <c r="BU1721" t="s">
        <v>117</v>
      </c>
      <c r="BV1721" t="s">
        <v>115</v>
      </c>
      <c r="BW1721" t="s">
        <v>115</v>
      </c>
      <c r="BX1721" t="s">
        <v>117</v>
      </c>
      <c r="BY1721" t="s">
        <v>117</v>
      </c>
      <c r="BZ1721" t="s">
        <v>117</v>
      </c>
      <c r="CA1721" t="s">
        <v>117</v>
      </c>
      <c r="CB1721" t="s">
        <v>117</v>
      </c>
      <c r="CC1721" t="s">
        <v>117</v>
      </c>
      <c r="CD1721" t="s">
        <v>117</v>
      </c>
      <c r="CE1721" t="s">
        <v>117</v>
      </c>
      <c r="CF1721" t="s">
        <v>117</v>
      </c>
      <c r="CG1721" t="s">
        <v>117</v>
      </c>
      <c r="CH1721" t="s">
        <v>117</v>
      </c>
      <c r="CI1721" t="s">
        <v>117</v>
      </c>
      <c r="CJ1721" t="s">
        <v>117</v>
      </c>
      <c r="CK1721" t="s">
        <v>117</v>
      </c>
      <c r="CL1721" t="s">
        <v>117</v>
      </c>
      <c r="CM1721" t="s">
        <v>117</v>
      </c>
      <c r="CN1721" t="s">
        <v>117</v>
      </c>
      <c r="CO1721" t="s">
        <v>117</v>
      </c>
      <c r="CP1721" t="s">
        <v>117</v>
      </c>
      <c r="CQ1721" t="s">
        <v>117</v>
      </c>
      <c r="CR1721" t="s">
        <v>117</v>
      </c>
      <c r="CS1721" t="s">
        <v>117</v>
      </c>
      <c r="CT1721" t="s">
        <v>117</v>
      </c>
      <c r="CU1721" t="s">
        <v>117</v>
      </c>
      <c r="CV1721" t="s">
        <v>117</v>
      </c>
      <c r="CW1721" t="s">
        <v>117</v>
      </c>
    </row>
    <row r="1722" spans="1:101" x14ac:dyDescent="0.25">
      <c r="A1722" t="s">
        <v>100</v>
      </c>
      <c r="B1722">
        <v>175074</v>
      </c>
      <c r="C1722" t="s">
        <v>11139</v>
      </c>
      <c r="D1722" t="s">
        <v>102</v>
      </c>
      <c r="E1722" t="s">
        <v>11140</v>
      </c>
      <c r="F1722" t="s">
        <v>11140</v>
      </c>
      <c r="G1722" t="s">
        <v>11141</v>
      </c>
      <c r="I1722" t="s">
        <v>242</v>
      </c>
      <c r="K1722" t="s">
        <v>243</v>
      </c>
      <c r="L1722" t="s">
        <v>11142</v>
      </c>
      <c r="M1722" t="s">
        <v>11143</v>
      </c>
      <c r="O1722">
        <v>1</v>
      </c>
      <c r="V1722" t="s">
        <v>114</v>
      </c>
      <c r="W1722" s="1">
        <v>42615</v>
      </c>
      <c r="Y1722" s="1">
        <v>43552</v>
      </c>
      <c r="Z1722" s="2">
        <v>43009</v>
      </c>
      <c r="AA1722" t="s">
        <v>11144</v>
      </c>
      <c r="AB1722" t="s">
        <v>115</v>
      </c>
      <c r="AC1722" t="s">
        <v>117</v>
      </c>
      <c r="AD1722" t="s">
        <v>117</v>
      </c>
      <c r="AG1722" t="s">
        <v>117</v>
      </c>
      <c r="AH1722" t="s">
        <v>115</v>
      </c>
      <c r="AI1722" t="s">
        <v>117</v>
      </c>
      <c r="AJ1722" t="s">
        <v>300</v>
      </c>
      <c r="AL1722" t="s">
        <v>119</v>
      </c>
      <c r="AN1722" t="s">
        <v>243</v>
      </c>
      <c r="AO1722" t="s">
        <v>117</v>
      </c>
      <c r="AP1722" t="s">
        <v>117</v>
      </c>
      <c r="AQ1722" t="s">
        <v>117</v>
      </c>
      <c r="AR1722" t="s">
        <v>117</v>
      </c>
      <c r="AS1722" t="s">
        <v>117</v>
      </c>
      <c r="AT1722" t="s">
        <v>117</v>
      </c>
      <c r="AU1722" t="s">
        <v>117</v>
      </c>
      <c r="AV1722" t="s">
        <v>117</v>
      </c>
      <c r="AW1722" t="s">
        <v>117</v>
      </c>
      <c r="AX1722" t="s">
        <v>117</v>
      </c>
      <c r="AY1722" t="s">
        <v>117</v>
      </c>
      <c r="AZ1722" t="s">
        <v>117</v>
      </c>
      <c r="BA1722" t="s">
        <v>117</v>
      </c>
      <c r="BB1722" t="s">
        <v>117</v>
      </c>
      <c r="BD1722" t="s">
        <v>117</v>
      </c>
      <c r="BF1722" t="s">
        <v>117</v>
      </c>
      <c r="BG1722" t="s">
        <v>117</v>
      </c>
      <c r="BH1722" t="s">
        <v>117</v>
      </c>
      <c r="BI1722" t="s">
        <v>117</v>
      </c>
      <c r="BJ1722" t="s">
        <v>117</v>
      </c>
      <c r="BK1722" t="s">
        <v>117</v>
      </c>
      <c r="BL1722" t="s">
        <v>117</v>
      </c>
      <c r="BM1722" t="s">
        <v>117</v>
      </c>
      <c r="BN1722" t="s">
        <v>117</v>
      </c>
      <c r="BO1722" t="s">
        <v>117</v>
      </c>
      <c r="BP1722" t="s">
        <v>117</v>
      </c>
      <c r="BQ1722" t="s">
        <v>117</v>
      </c>
      <c r="BR1722" t="s">
        <v>117</v>
      </c>
      <c r="BS1722" t="s">
        <v>117</v>
      </c>
      <c r="BT1722" t="s">
        <v>117</v>
      </c>
      <c r="BU1722" t="s">
        <v>117</v>
      </c>
      <c r="BV1722" t="s">
        <v>115</v>
      </c>
      <c r="BW1722" t="s">
        <v>115</v>
      </c>
      <c r="BX1722" t="s">
        <v>117</v>
      </c>
      <c r="BY1722" t="s">
        <v>117</v>
      </c>
      <c r="BZ1722" t="s">
        <v>117</v>
      </c>
      <c r="CA1722" t="s">
        <v>117</v>
      </c>
      <c r="CB1722" t="s">
        <v>117</v>
      </c>
      <c r="CC1722" t="s">
        <v>117</v>
      </c>
      <c r="CD1722" t="s">
        <v>117</v>
      </c>
      <c r="CE1722" t="s">
        <v>117</v>
      </c>
      <c r="CF1722" t="s">
        <v>117</v>
      </c>
      <c r="CG1722" t="s">
        <v>117</v>
      </c>
      <c r="CH1722" t="s">
        <v>117</v>
      </c>
      <c r="CI1722" t="s">
        <v>117</v>
      </c>
      <c r="CJ1722" t="s">
        <v>117</v>
      </c>
      <c r="CK1722" t="s">
        <v>117</v>
      </c>
      <c r="CL1722" t="s">
        <v>117</v>
      </c>
      <c r="CM1722" t="s">
        <v>117</v>
      </c>
      <c r="CN1722" t="s">
        <v>117</v>
      </c>
      <c r="CO1722" t="s">
        <v>117</v>
      </c>
      <c r="CP1722" t="s">
        <v>117</v>
      </c>
      <c r="CQ1722" t="s">
        <v>117</v>
      </c>
      <c r="CR1722" t="s">
        <v>117</v>
      </c>
      <c r="CS1722" t="s">
        <v>117</v>
      </c>
      <c r="CT1722" t="s">
        <v>117</v>
      </c>
      <c r="CU1722" t="s">
        <v>117</v>
      </c>
      <c r="CV1722" t="s">
        <v>117</v>
      </c>
      <c r="CW1722" t="s">
        <v>117</v>
      </c>
    </row>
    <row r="1723" spans="1:101" x14ac:dyDescent="0.25">
      <c r="A1723" t="s">
        <v>207</v>
      </c>
      <c r="B1723">
        <v>304817</v>
      </c>
      <c r="C1723" t="s">
        <v>11145</v>
      </c>
      <c r="D1723" t="s">
        <v>102</v>
      </c>
      <c r="E1723" t="s">
        <v>11146</v>
      </c>
      <c r="F1723" t="s">
        <v>11146</v>
      </c>
      <c r="G1723" t="s">
        <v>11147</v>
      </c>
      <c r="H1723" t="s">
        <v>6751</v>
      </c>
      <c r="I1723" t="s">
        <v>213</v>
      </c>
      <c r="J1723" t="s">
        <v>214</v>
      </c>
      <c r="K1723" t="s">
        <v>134</v>
      </c>
      <c r="L1723">
        <v>10005</v>
      </c>
      <c r="M1723" t="s">
        <v>11148</v>
      </c>
      <c r="O1723">
        <v>1</v>
      </c>
      <c r="P1723" t="s">
        <v>11149</v>
      </c>
      <c r="Q1723" t="s">
        <v>11150</v>
      </c>
      <c r="R1723" t="s">
        <v>213</v>
      </c>
      <c r="S1723" t="s">
        <v>214</v>
      </c>
      <c r="T1723" t="s">
        <v>134</v>
      </c>
      <c r="U1723">
        <v>10005</v>
      </c>
      <c r="V1723" t="s">
        <v>114</v>
      </c>
      <c r="W1723" s="1">
        <v>43656</v>
      </c>
      <c r="Y1723" s="1">
        <v>43656</v>
      </c>
      <c r="Z1723" s="2">
        <v>43009</v>
      </c>
      <c r="AA1723" t="s">
        <v>11151</v>
      </c>
      <c r="AB1723" t="s">
        <v>117</v>
      </c>
      <c r="AC1723" t="s">
        <v>117</v>
      </c>
      <c r="AD1723" t="s">
        <v>117</v>
      </c>
      <c r="AG1723" t="s">
        <v>117</v>
      </c>
      <c r="AH1723" t="s">
        <v>115</v>
      </c>
      <c r="AI1723" t="s">
        <v>117</v>
      </c>
      <c r="AJ1723" t="s">
        <v>132</v>
      </c>
      <c r="AL1723" t="s">
        <v>119</v>
      </c>
      <c r="AM1723" t="s">
        <v>214</v>
      </c>
      <c r="AN1723" t="s">
        <v>134</v>
      </c>
      <c r="AO1723" t="s">
        <v>117</v>
      </c>
      <c r="AP1723" t="s">
        <v>117</v>
      </c>
      <c r="AQ1723" t="s">
        <v>117</v>
      </c>
      <c r="AR1723" t="s">
        <v>117</v>
      </c>
      <c r="AS1723" t="s">
        <v>117</v>
      </c>
      <c r="AT1723" t="s">
        <v>117</v>
      </c>
      <c r="AU1723" t="s">
        <v>117</v>
      </c>
      <c r="AV1723" t="s">
        <v>117</v>
      </c>
      <c r="AW1723" t="s">
        <v>117</v>
      </c>
      <c r="AX1723" t="s">
        <v>117</v>
      </c>
      <c r="AY1723" t="s">
        <v>117</v>
      </c>
      <c r="AZ1723" t="s">
        <v>117</v>
      </c>
      <c r="BA1723" t="s">
        <v>117</v>
      </c>
      <c r="BB1723" t="s">
        <v>117</v>
      </c>
      <c r="BD1723" t="s">
        <v>117</v>
      </c>
      <c r="BF1723" t="s">
        <v>117</v>
      </c>
      <c r="BG1723" t="s">
        <v>117</v>
      </c>
      <c r="BH1723" t="s">
        <v>117</v>
      </c>
      <c r="BI1723" t="s">
        <v>117</v>
      </c>
      <c r="BJ1723" t="s">
        <v>117</v>
      </c>
      <c r="BK1723" t="s">
        <v>117</v>
      </c>
      <c r="BL1723" t="s">
        <v>117</v>
      </c>
      <c r="BM1723" t="s">
        <v>117</v>
      </c>
      <c r="BN1723" t="s">
        <v>117</v>
      </c>
      <c r="BO1723" t="s">
        <v>117</v>
      </c>
      <c r="BP1723" t="s">
        <v>117</v>
      </c>
      <c r="BQ1723" t="s">
        <v>117</v>
      </c>
      <c r="BR1723" t="s">
        <v>117</v>
      </c>
      <c r="BS1723" t="s">
        <v>117</v>
      </c>
      <c r="BT1723" t="s">
        <v>117</v>
      </c>
      <c r="BU1723" t="s">
        <v>117</v>
      </c>
      <c r="BV1723" t="s">
        <v>117</v>
      </c>
      <c r="BW1723" t="s">
        <v>115</v>
      </c>
      <c r="BX1723" t="s">
        <v>117</v>
      </c>
      <c r="BY1723" t="s">
        <v>117</v>
      </c>
      <c r="BZ1723" t="s">
        <v>117</v>
      </c>
      <c r="CA1723" t="s">
        <v>117</v>
      </c>
      <c r="CB1723" t="s">
        <v>117</v>
      </c>
      <c r="CC1723" t="s">
        <v>117</v>
      </c>
      <c r="CD1723" t="s">
        <v>117</v>
      </c>
      <c r="CE1723" t="s">
        <v>117</v>
      </c>
      <c r="CF1723" t="s">
        <v>117</v>
      </c>
      <c r="CG1723" t="s">
        <v>117</v>
      </c>
      <c r="CH1723" t="s">
        <v>117</v>
      </c>
      <c r="CI1723" t="s">
        <v>117</v>
      </c>
      <c r="CJ1723" t="s">
        <v>117</v>
      </c>
      <c r="CK1723" t="s">
        <v>117</v>
      </c>
      <c r="CL1723" t="s">
        <v>117</v>
      </c>
      <c r="CM1723" t="s">
        <v>117</v>
      </c>
      <c r="CN1723" t="s">
        <v>117</v>
      </c>
      <c r="CO1723" t="s">
        <v>117</v>
      </c>
      <c r="CP1723" t="s">
        <v>117</v>
      </c>
      <c r="CQ1723" t="s">
        <v>117</v>
      </c>
      <c r="CR1723" t="s">
        <v>117</v>
      </c>
      <c r="CS1723" t="s">
        <v>117</v>
      </c>
      <c r="CT1723" t="s">
        <v>117</v>
      </c>
      <c r="CU1723" t="s">
        <v>117</v>
      </c>
      <c r="CV1723" t="s">
        <v>117</v>
      </c>
      <c r="CW1723" t="s">
        <v>117</v>
      </c>
    </row>
    <row r="1724" spans="1:101" x14ac:dyDescent="0.25">
      <c r="A1724" t="s">
        <v>100</v>
      </c>
      <c r="B1724">
        <v>162504</v>
      </c>
      <c r="C1724" t="s">
        <v>11152</v>
      </c>
      <c r="D1724" t="s">
        <v>102</v>
      </c>
      <c r="E1724" t="s">
        <v>11153</v>
      </c>
      <c r="F1724" t="s">
        <v>11154</v>
      </c>
      <c r="G1724" t="s">
        <v>11155</v>
      </c>
      <c r="I1724" t="s">
        <v>1587</v>
      </c>
      <c r="K1724" t="s">
        <v>1588</v>
      </c>
      <c r="L1724">
        <v>75008</v>
      </c>
      <c r="M1724" t="s">
        <v>11156</v>
      </c>
      <c r="N1724" t="s">
        <v>11157</v>
      </c>
      <c r="O1724">
        <v>0</v>
      </c>
      <c r="V1724" t="s">
        <v>114</v>
      </c>
      <c r="W1724" s="1">
        <v>40987</v>
      </c>
      <c r="Y1724" s="1">
        <v>43542</v>
      </c>
      <c r="Z1724" s="2">
        <v>43009</v>
      </c>
      <c r="AA1724" t="s">
        <v>11158</v>
      </c>
      <c r="AB1724" t="s">
        <v>115</v>
      </c>
      <c r="AC1724" t="s">
        <v>117</v>
      </c>
      <c r="AD1724" t="s">
        <v>117</v>
      </c>
      <c r="AF1724" t="s">
        <v>11159</v>
      </c>
      <c r="AG1724" t="s">
        <v>117</v>
      </c>
      <c r="AH1724" t="s">
        <v>115</v>
      </c>
      <c r="AI1724" t="s">
        <v>117</v>
      </c>
      <c r="AJ1724" t="s">
        <v>118</v>
      </c>
      <c r="AL1724" t="s">
        <v>119</v>
      </c>
      <c r="AN1724" t="s">
        <v>1588</v>
      </c>
      <c r="AO1724" t="s">
        <v>117</v>
      </c>
      <c r="AP1724" t="s">
        <v>117</v>
      </c>
      <c r="AQ1724" t="s">
        <v>115</v>
      </c>
      <c r="AR1724" t="s">
        <v>117</v>
      </c>
      <c r="AS1724" t="s">
        <v>117</v>
      </c>
      <c r="AT1724" t="s">
        <v>117</v>
      </c>
      <c r="AU1724" t="s">
        <v>117</v>
      </c>
      <c r="AV1724" t="s">
        <v>117</v>
      </c>
      <c r="AW1724" t="s">
        <v>117</v>
      </c>
      <c r="AX1724" t="s">
        <v>117</v>
      </c>
      <c r="AY1724" t="s">
        <v>117</v>
      </c>
      <c r="AZ1724" t="s">
        <v>117</v>
      </c>
      <c r="BA1724" t="s">
        <v>117</v>
      </c>
      <c r="BB1724" t="s">
        <v>117</v>
      </c>
      <c r="BD1724" t="s">
        <v>117</v>
      </c>
      <c r="BF1724" t="s">
        <v>117</v>
      </c>
      <c r="BG1724" t="s">
        <v>115</v>
      </c>
      <c r="BH1724" t="s">
        <v>115</v>
      </c>
      <c r="BI1724" t="s">
        <v>117</v>
      </c>
      <c r="BJ1724" t="s">
        <v>117</v>
      </c>
      <c r="BK1724" t="s">
        <v>117</v>
      </c>
      <c r="BL1724" t="s">
        <v>115</v>
      </c>
      <c r="BM1724" t="s">
        <v>117</v>
      </c>
      <c r="BN1724" t="s">
        <v>117</v>
      </c>
      <c r="BO1724" t="s">
        <v>117</v>
      </c>
      <c r="BP1724" t="s">
        <v>117</v>
      </c>
      <c r="BQ1724" t="s">
        <v>117</v>
      </c>
      <c r="BR1724" t="s">
        <v>115</v>
      </c>
      <c r="BS1724" t="s">
        <v>115</v>
      </c>
      <c r="BT1724" t="s">
        <v>117</v>
      </c>
      <c r="BU1724" t="s">
        <v>117</v>
      </c>
      <c r="BV1724" t="s">
        <v>117</v>
      </c>
      <c r="BW1724" t="s">
        <v>115</v>
      </c>
      <c r="BX1724" t="s">
        <v>117</v>
      </c>
      <c r="BY1724" t="s">
        <v>117</v>
      </c>
      <c r="BZ1724" t="s">
        <v>117</v>
      </c>
      <c r="CA1724" t="s">
        <v>117</v>
      </c>
      <c r="CB1724" t="s">
        <v>117</v>
      </c>
      <c r="CC1724" t="s">
        <v>117</v>
      </c>
      <c r="CD1724" t="s">
        <v>117</v>
      </c>
      <c r="CE1724" t="s">
        <v>117</v>
      </c>
      <c r="CF1724" t="s">
        <v>117</v>
      </c>
      <c r="CG1724" t="s">
        <v>117</v>
      </c>
      <c r="CH1724" t="s">
        <v>117</v>
      </c>
      <c r="CI1724" t="s">
        <v>117</v>
      </c>
      <c r="CJ1724" t="s">
        <v>117</v>
      </c>
      <c r="CK1724" t="s">
        <v>117</v>
      </c>
      <c r="CL1724" t="s">
        <v>117</v>
      </c>
      <c r="CM1724" t="s">
        <v>117</v>
      </c>
      <c r="CN1724" t="s">
        <v>117</v>
      </c>
      <c r="CO1724" t="s">
        <v>117</v>
      </c>
      <c r="CP1724" t="s">
        <v>117</v>
      </c>
      <c r="CQ1724" t="s">
        <v>117</v>
      </c>
      <c r="CR1724" t="s">
        <v>117</v>
      </c>
      <c r="CS1724" t="s">
        <v>117</v>
      </c>
      <c r="CT1724" t="s">
        <v>117</v>
      </c>
      <c r="CU1724" t="s">
        <v>117</v>
      </c>
      <c r="CV1724" t="s">
        <v>117</v>
      </c>
      <c r="CW1724" t="s">
        <v>117</v>
      </c>
    </row>
    <row r="1725" spans="1:101" x14ac:dyDescent="0.25">
      <c r="A1725" t="s">
        <v>376</v>
      </c>
      <c r="B1725">
        <v>160695</v>
      </c>
      <c r="C1725" t="s">
        <v>11160</v>
      </c>
      <c r="D1725" t="s">
        <v>102</v>
      </c>
      <c r="E1725" t="s">
        <v>11161</v>
      </c>
      <c r="F1725" t="s">
        <v>11161</v>
      </c>
      <c r="G1725" t="s">
        <v>11162</v>
      </c>
      <c r="H1725" t="s">
        <v>11163</v>
      </c>
      <c r="I1725" t="s">
        <v>838</v>
      </c>
      <c r="J1725" t="s">
        <v>381</v>
      </c>
      <c r="K1725" t="s">
        <v>134</v>
      </c>
      <c r="L1725">
        <v>77002</v>
      </c>
      <c r="M1725" t="s">
        <v>11164</v>
      </c>
      <c r="N1725" t="s">
        <v>11165</v>
      </c>
      <c r="O1725">
        <v>1</v>
      </c>
      <c r="V1725" t="s">
        <v>114</v>
      </c>
      <c r="W1725" s="1">
        <v>40990</v>
      </c>
      <c r="Y1725" s="1">
        <v>43553</v>
      </c>
      <c r="Z1725" s="2">
        <v>43009</v>
      </c>
      <c r="AA1725" t="s">
        <v>11166</v>
      </c>
      <c r="AB1725" t="s">
        <v>117</v>
      </c>
      <c r="AC1725" t="s">
        <v>117</v>
      </c>
      <c r="AD1725" t="s">
        <v>117</v>
      </c>
      <c r="AG1725" t="s">
        <v>115</v>
      </c>
      <c r="AH1725" t="s">
        <v>117</v>
      </c>
      <c r="AI1725" t="s">
        <v>117</v>
      </c>
      <c r="AJ1725" t="s">
        <v>293</v>
      </c>
      <c r="AL1725" t="s">
        <v>119</v>
      </c>
      <c r="AM1725" t="s">
        <v>133</v>
      </c>
      <c r="AN1725" t="s">
        <v>134</v>
      </c>
      <c r="AO1725" t="s">
        <v>117</v>
      </c>
      <c r="AP1725" t="s">
        <v>117</v>
      </c>
      <c r="AQ1725" t="s">
        <v>117</v>
      </c>
      <c r="AR1725" t="s">
        <v>117</v>
      </c>
      <c r="AS1725" t="s">
        <v>117</v>
      </c>
      <c r="AT1725" t="s">
        <v>117</v>
      </c>
      <c r="AU1725" t="s">
        <v>117</v>
      </c>
      <c r="AV1725" t="s">
        <v>117</v>
      </c>
      <c r="AW1725" t="s">
        <v>117</v>
      </c>
      <c r="AX1725" t="s">
        <v>117</v>
      </c>
      <c r="AY1725" t="s">
        <v>117</v>
      </c>
      <c r="AZ1725" t="s">
        <v>117</v>
      </c>
      <c r="BA1725" t="s">
        <v>117</v>
      </c>
      <c r="BB1725" t="s">
        <v>117</v>
      </c>
      <c r="BD1725" t="s">
        <v>117</v>
      </c>
      <c r="BF1725" t="s">
        <v>117</v>
      </c>
      <c r="BG1725" t="s">
        <v>117</v>
      </c>
      <c r="BH1725" t="s">
        <v>117</v>
      </c>
      <c r="BI1725" t="s">
        <v>117</v>
      </c>
      <c r="BJ1725" t="s">
        <v>117</v>
      </c>
      <c r="BK1725" t="s">
        <v>117</v>
      </c>
      <c r="BL1725" t="s">
        <v>117</v>
      </c>
      <c r="BM1725" t="s">
        <v>117</v>
      </c>
      <c r="BN1725" t="s">
        <v>117</v>
      </c>
      <c r="BO1725" t="s">
        <v>117</v>
      </c>
      <c r="BP1725" t="s">
        <v>117</v>
      </c>
      <c r="BQ1725" t="s">
        <v>117</v>
      </c>
      <c r="BR1725" t="s">
        <v>117</v>
      </c>
      <c r="BS1725" t="s">
        <v>117</v>
      </c>
      <c r="BT1725" t="s">
        <v>117</v>
      </c>
      <c r="BU1725" t="s">
        <v>117</v>
      </c>
      <c r="BV1725" t="s">
        <v>115</v>
      </c>
      <c r="BW1725" t="s">
        <v>115</v>
      </c>
      <c r="BX1725" t="s">
        <v>117</v>
      </c>
      <c r="BY1725" t="s">
        <v>117</v>
      </c>
      <c r="BZ1725" t="s">
        <v>117</v>
      </c>
      <c r="CA1725" t="s">
        <v>117</v>
      </c>
      <c r="CB1725" t="s">
        <v>117</v>
      </c>
      <c r="CC1725" t="s">
        <v>117</v>
      </c>
      <c r="CD1725" t="s">
        <v>117</v>
      </c>
      <c r="CE1725" t="s">
        <v>115</v>
      </c>
      <c r="CF1725" t="s">
        <v>117</v>
      </c>
      <c r="CG1725" t="s">
        <v>115</v>
      </c>
      <c r="CH1725" t="s">
        <v>115</v>
      </c>
      <c r="CI1725" t="s">
        <v>117</v>
      </c>
      <c r="CJ1725" t="s">
        <v>117</v>
      </c>
      <c r="CK1725" t="s">
        <v>117</v>
      </c>
      <c r="CL1725" t="s">
        <v>117</v>
      </c>
      <c r="CM1725" t="s">
        <v>117</v>
      </c>
      <c r="CN1725" t="s">
        <v>117</v>
      </c>
      <c r="CO1725" t="s">
        <v>117</v>
      </c>
      <c r="CP1725" t="s">
        <v>117</v>
      </c>
      <c r="CQ1725" t="s">
        <v>117</v>
      </c>
      <c r="CR1725" t="s">
        <v>117</v>
      </c>
      <c r="CS1725" t="s">
        <v>117</v>
      </c>
      <c r="CT1725" t="s">
        <v>117</v>
      </c>
      <c r="CU1725" t="s">
        <v>117</v>
      </c>
      <c r="CV1725" t="s">
        <v>117</v>
      </c>
      <c r="CW1725" t="s">
        <v>117</v>
      </c>
    </row>
    <row r="1726" spans="1:101" x14ac:dyDescent="0.25">
      <c r="A1726" t="s">
        <v>167</v>
      </c>
      <c r="B1726">
        <v>160112</v>
      </c>
      <c r="C1726" t="s">
        <v>11167</v>
      </c>
      <c r="D1726" t="s">
        <v>102</v>
      </c>
      <c r="E1726" t="s">
        <v>11168</v>
      </c>
      <c r="F1726" t="s">
        <v>11169</v>
      </c>
      <c r="G1726" t="s">
        <v>11170</v>
      </c>
      <c r="H1726" t="s">
        <v>816</v>
      </c>
      <c r="I1726" t="s">
        <v>285</v>
      </c>
      <c r="J1726" t="s">
        <v>172</v>
      </c>
      <c r="K1726" t="s">
        <v>134</v>
      </c>
      <c r="L1726">
        <v>94025</v>
      </c>
      <c r="M1726" t="s">
        <v>11171</v>
      </c>
      <c r="N1726" t="s">
        <v>11172</v>
      </c>
      <c r="O1726">
        <v>0</v>
      </c>
      <c r="V1726" t="s">
        <v>114</v>
      </c>
      <c r="W1726" s="1">
        <v>40997</v>
      </c>
      <c r="Y1726" s="1">
        <v>43553</v>
      </c>
      <c r="Z1726" s="2">
        <v>43009</v>
      </c>
      <c r="AA1726" t="s">
        <v>11173</v>
      </c>
      <c r="AB1726" t="s">
        <v>117</v>
      </c>
      <c r="AC1726" t="s">
        <v>117</v>
      </c>
      <c r="AD1726" t="s">
        <v>117</v>
      </c>
      <c r="AG1726" t="s">
        <v>115</v>
      </c>
      <c r="AH1726" t="s">
        <v>117</v>
      </c>
      <c r="AI1726" t="s">
        <v>117</v>
      </c>
      <c r="AJ1726" t="s">
        <v>132</v>
      </c>
      <c r="AL1726" t="s">
        <v>119</v>
      </c>
      <c r="AM1726" t="s">
        <v>133</v>
      </c>
      <c r="AN1726" t="s">
        <v>134</v>
      </c>
      <c r="AO1726" t="s">
        <v>117</v>
      </c>
      <c r="AP1726" t="s">
        <v>117</v>
      </c>
      <c r="AQ1726" t="s">
        <v>117</v>
      </c>
      <c r="AR1726" t="s">
        <v>117</v>
      </c>
      <c r="AS1726" t="s">
        <v>117</v>
      </c>
      <c r="AT1726" t="s">
        <v>117</v>
      </c>
      <c r="AU1726" t="s">
        <v>117</v>
      </c>
      <c r="AV1726" t="s">
        <v>117</v>
      </c>
      <c r="AW1726" t="s">
        <v>117</v>
      </c>
      <c r="AX1726" t="s">
        <v>117</v>
      </c>
      <c r="AY1726" t="s">
        <v>117</v>
      </c>
      <c r="AZ1726" t="s">
        <v>117</v>
      </c>
      <c r="BA1726" t="s">
        <v>117</v>
      </c>
      <c r="BB1726" t="s">
        <v>117</v>
      </c>
      <c r="BD1726" t="s">
        <v>117</v>
      </c>
      <c r="BF1726" t="s">
        <v>117</v>
      </c>
      <c r="BG1726" t="s">
        <v>117</v>
      </c>
      <c r="BH1726" t="s">
        <v>117</v>
      </c>
      <c r="BI1726" t="s">
        <v>117</v>
      </c>
      <c r="BJ1726" t="s">
        <v>117</v>
      </c>
      <c r="BK1726" t="s">
        <v>117</v>
      </c>
      <c r="BL1726" t="s">
        <v>117</v>
      </c>
      <c r="BM1726" t="s">
        <v>117</v>
      </c>
      <c r="BN1726" t="s">
        <v>117</v>
      </c>
      <c r="BO1726" t="s">
        <v>117</v>
      </c>
      <c r="BP1726" t="s">
        <v>117</v>
      </c>
      <c r="BQ1726" t="s">
        <v>117</v>
      </c>
      <c r="BR1726" t="s">
        <v>117</v>
      </c>
      <c r="BS1726" t="s">
        <v>117</v>
      </c>
      <c r="BT1726" t="s">
        <v>117</v>
      </c>
      <c r="BU1726" t="s">
        <v>117</v>
      </c>
      <c r="BV1726" t="s">
        <v>115</v>
      </c>
      <c r="BW1726" t="s">
        <v>115</v>
      </c>
      <c r="BX1726" t="s">
        <v>117</v>
      </c>
      <c r="BY1726" t="s">
        <v>117</v>
      </c>
      <c r="BZ1726" t="s">
        <v>117</v>
      </c>
      <c r="CA1726" t="s">
        <v>117</v>
      </c>
      <c r="CB1726" t="s">
        <v>117</v>
      </c>
      <c r="CC1726" t="s">
        <v>117</v>
      </c>
      <c r="CD1726" t="s">
        <v>117</v>
      </c>
      <c r="CE1726" t="s">
        <v>117</v>
      </c>
      <c r="CF1726" t="s">
        <v>117</v>
      </c>
      <c r="CG1726" t="s">
        <v>117</v>
      </c>
      <c r="CH1726" t="s">
        <v>117</v>
      </c>
      <c r="CI1726" t="s">
        <v>117</v>
      </c>
      <c r="CJ1726" t="s">
        <v>117</v>
      </c>
      <c r="CK1726" t="s">
        <v>117</v>
      </c>
      <c r="CL1726" t="s">
        <v>117</v>
      </c>
      <c r="CM1726" t="s">
        <v>117</v>
      </c>
      <c r="CN1726" t="s">
        <v>117</v>
      </c>
      <c r="CO1726" t="s">
        <v>117</v>
      </c>
      <c r="CP1726" t="s">
        <v>117</v>
      </c>
      <c r="CQ1726" t="s">
        <v>117</v>
      </c>
      <c r="CR1726" t="s">
        <v>117</v>
      </c>
      <c r="CS1726" t="s">
        <v>117</v>
      </c>
      <c r="CT1726" t="s">
        <v>117</v>
      </c>
      <c r="CU1726" t="s">
        <v>117</v>
      </c>
      <c r="CV1726" t="s">
        <v>117</v>
      </c>
      <c r="CW1726" t="s">
        <v>117</v>
      </c>
    </row>
    <row r="1727" spans="1:101" x14ac:dyDescent="0.25">
      <c r="A1727" t="s">
        <v>100</v>
      </c>
      <c r="B1727">
        <v>288032</v>
      </c>
      <c r="C1727" t="s">
        <v>11174</v>
      </c>
      <c r="D1727" t="s">
        <v>102</v>
      </c>
      <c r="E1727" t="s">
        <v>11175</v>
      </c>
      <c r="F1727" t="s">
        <v>11175</v>
      </c>
      <c r="G1727" t="s">
        <v>9624</v>
      </c>
      <c r="H1727" t="s">
        <v>825</v>
      </c>
      <c r="I1727" t="s">
        <v>105</v>
      </c>
      <c r="K1727" t="s">
        <v>106</v>
      </c>
      <c r="L1727" t="s">
        <v>2591</v>
      </c>
      <c r="M1727" t="s">
        <v>9625</v>
      </c>
      <c r="O1727">
        <v>3</v>
      </c>
      <c r="P1727" t="s">
        <v>9626</v>
      </c>
      <c r="Q1727" t="s">
        <v>9627</v>
      </c>
      <c r="R1727" t="s">
        <v>160</v>
      </c>
      <c r="T1727" t="s">
        <v>161</v>
      </c>
      <c r="U1727">
        <v>48762</v>
      </c>
      <c r="V1727" t="s">
        <v>114</v>
      </c>
      <c r="W1727" s="1">
        <v>42814</v>
      </c>
      <c r="Y1727" s="1">
        <v>43551</v>
      </c>
      <c r="Z1727" s="2">
        <v>43009</v>
      </c>
      <c r="AA1727" t="s">
        <v>9628</v>
      </c>
      <c r="AB1727" t="s">
        <v>117</v>
      </c>
      <c r="AC1727" t="s">
        <v>117</v>
      </c>
      <c r="AD1727" t="s">
        <v>117</v>
      </c>
      <c r="AG1727" t="s">
        <v>115</v>
      </c>
      <c r="AH1727" t="s">
        <v>115</v>
      </c>
      <c r="AI1727" t="s">
        <v>117</v>
      </c>
      <c r="AJ1727" t="s">
        <v>118</v>
      </c>
      <c r="AL1727" t="s">
        <v>119</v>
      </c>
      <c r="AN1727" t="s">
        <v>106</v>
      </c>
      <c r="AO1727" t="s">
        <v>117</v>
      </c>
      <c r="AP1727" t="s">
        <v>117</v>
      </c>
      <c r="AQ1727" t="s">
        <v>117</v>
      </c>
      <c r="AR1727" t="s">
        <v>117</v>
      </c>
      <c r="AS1727" t="s">
        <v>117</v>
      </c>
      <c r="AT1727" t="s">
        <v>117</v>
      </c>
      <c r="AU1727" t="s">
        <v>117</v>
      </c>
      <c r="AV1727" t="s">
        <v>117</v>
      </c>
      <c r="AW1727" t="s">
        <v>117</v>
      </c>
      <c r="AX1727" t="s">
        <v>117</v>
      </c>
      <c r="AY1727" t="s">
        <v>117</v>
      </c>
      <c r="AZ1727" t="s">
        <v>117</v>
      </c>
      <c r="BA1727" t="s">
        <v>117</v>
      </c>
      <c r="BB1727" t="s">
        <v>117</v>
      </c>
      <c r="BD1727" t="s">
        <v>117</v>
      </c>
      <c r="BF1727" t="s">
        <v>117</v>
      </c>
      <c r="BG1727" t="s">
        <v>117</v>
      </c>
      <c r="BH1727" t="s">
        <v>117</v>
      </c>
      <c r="BI1727" t="s">
        <v>117</v>
      </c>
      <c r="BJ1727" t="s">
        <v>117</v>
      </c>
      <c r="BK1727" t="s">
        <v>117</v>
      </c>
      <c r="BL1727" t="s">
        <v>117</v>
      </c>
      <c r="BM1727" t="s">
        <v>117</v>
      </c>
      <c r="BN1727" t="s">
        <v>117</v>
      </c>
      <c r="BO1727" t="s">
        <v>117</v>
      </c>
      <c r="BP1727" t="s">
        <v>117</v>
      </c>
      <c r="BQ1727" t="s">
        <v>117</v>
      </c>
      <c r="BR1727" t="s">
        <v>117</v>
      </c>
      <c r="BS1727" t="s">
        <v>117</v>
      </c>
      <c r="BT1727" t="s">
        <v>117</v>
      </c>
      <c r="BU1727" t="s">
        <v>117</v>
      </c>
      <c r="BV1727" t="s">
        <v>115</v>
      </c>
      <c r="BW1727" t="s">
        <v>115</v>
      </c>
      <c r="BX1727" t="s">
        <v>117</v>
      </c>
      <c r="BY1727" t="s">
        <v>117</v>
      </c>
      <c r="BZ1727" t="s">
        <v>117</v>
      </c>
      <c r="CA1727" t="s">
        <v>117</v>
      </c>
      <c r="CB1727" t="s">
        <v>117</v>
      </c>
      <c r="CC1727" t="s">
        <v>117</v>
      </c>
      <c r="CD1727" t="s">
        <v>117</v>
      </c>
      <c r="CE1727" t="s">
        <v>117</v>
      </c>
      <c r="CF1727" t="s">
        <v>117</v>
      </c>
      <c r="CG1727" t="s">
        <v>117</v>
      </c>
      <c r="CH1727" t="s">
        <v>117</v>
      </c>
      <c r="CI1727" t="s">
        <v>117</v>
      </c>
      <c r="CJ1727" t="s">
        <v>117</v>
      </c>
      <c r="CK1727" t="s">
        <v>117</v>
      </c>
      <c r="CL1727" t="s">
        <v>117</v>
      </c>
      <c r="CM1727" t="s">
        <v>117</v>
      </c>
      <c r="CN1727" t="s">
        <v>117</v>
      </c>
      <c r="CO1727" t="s">
        <v>117</v>
      </c>
      <c r="CP1727" t="s">
        <v>117</v>
      </c>
      <c r="CQ1727" t="s">
        <v>117</v>
      </c>
      <c r="CR1727" t="s">
        <v>117</v>
      </c>
      <c r="CS1727" t="s">
        <v>117</v>
      </c>
      <c r="CT1727" t="s">
        <v>117</v>
      </c>
      <c r="CU1727" t="s">
        <v>117</v>
      </c>
      <c r="CV1727" t="s">
        <v>117</v>
      </c>
      <c r="CW1727" t="s">
        <v>117</v>
      </c>
    </row>
    <row r="1728" spans="1:101" x14ac:dyDescent="0.25">
      <c r="A1728" t="s">
        <v>207</v>
      </c>
      <c r="B1728">
        <v>162452</v>
      </c>
      <c r="C1728" t="s">
        <v>11176</v>
      </c>
      <c r="D1728" t="s">
        <v>102</v>
      </c>
      <c r="E1728" t="s">
        <v>11177</v>
      </c>
      <c r="F1728" t="s">
        <v>11177</v>
      </c>
      <c r="G1728" t="s">
        <v>11178</v>
      </c>
      <c r="I1728" t="s">
        <v>213</v>
      </c>
      <c r="J1728" t="s">
        <v>214</v>
      </c>
      <c r="K1728" t="s">
        <v>134</v>
      </c>
      <c r="L1728">
        <v>10006</v>
      </c>
      <c r="M1728" t="s">
        <v>11179</v>
      </c>
      <c r="N1728" t="s">
        <v>11180</v>
      </c>
      <c r="O1728">
        <v>0</v>
      </c>
      <c r="V1728" t="s">
        <v>114</v>
      </c>
      <c r="W1728" s="1">
        <v>40995</v>
      </c>
      <c r="Y1728" s="1">
        <v>43553</v>
      </c>
      <c r="Z1728" s="2">
        <v>43009</v>
      </c>
      <c r="AA1728" t="s">
        <v>11181</v>
      </c>
      <c r="AB1728" t="s">
        <v>117</v>
      </c>
      <c r="AC1728" t="s">
        <v>117</v>
      </c>
      <c r="AD1728" t="s">
        <v>117</v>
      </c>
      <c r="AG1728" t="s">
        <v>117</v>
      </c>
      <c r="AH1728" t="s">
        <v>115</v>
      </c>
      <c r="AI1728" t="s">
        <v>117</v>
      </c>
      <c r="AJ1728" t="s">
        <v>132</v>
      </c>
      <c r="AL1728" t="s">
        <v>119</v>
      </c>
      <c r="AM1728" t="s">
        <v>133</v>
      </c>
      <c r="AN1728" t="s">
        <v>134</v>
      </c>
      <c r="AO1728" t="s">
        <v>117</v>
      </c>
      <c r="AP1728" t="s">
        <v>117</v>
      </c>
      <c r="AQ1728" t="s">
        <v>115</v>
      </c>
      <c r="AR1728" t="s">
        <v>117</v>
      </c>
      <c r="AS1728" t="s">
        <v>117</v>
      </c>
      <c r="AT1728" t="s">
        <v>117</v>
      </c>
      <c r="AU1728" t="s">
        <v>117</v>
      </c>
      <c r="AV1728" t="s">
        <v>117</v>
      </c>
      <c r="AW1728" t="s">
        <v>117</v>
      </c>
      <c r="AX1728" t="s">
        <v>117</v>
      </c>
      <c r="AY1728" t="s">
        <v>117</v>
      </c>
      <c r="AZ1728" t="s">
        <v>117</v>
      </c>
      <c r="BA1728" t="s">
        <v>117</v>
      </c>
      <c r="BB1728" t="s">
        <v>117</v>
      </c>
      <c r="BD1728" t="s">
        <v>117</v>
      </c>
      <c r="BF1728" t="s">
        <v>117</v>
      </c>
      <c r="BG1728" t="s">
        <v>117</v>
      </c>
      <c r="BH1728" t="s">
        <v>117</v>
      </c>
      <c r="BI1728" t="s">
        <v>117</v>
      </c>
      <c r="BJ1728" t="s">
        <v>117</v>
      </c>
      <c r="BK1728" t="s">
        <v>117</v>
      </c>
      <c r="BL1728" t="s">
        <v>117</v>
      </c>
      <c r="BM1728" t="s">
        <v>117</v>
      </c>
      <c r="BN1728" t="s">
        <v>117</v>
      </c>
      <c r="BO1728" t="s">
        <v>117</v>
      </c>
      <c r="BP1728" t="s">
        <v>117</v>
      </c>
      <c r="BQ1728" t="s">
        <v>117</v>
      </c>
      <c r="BR1728" t="s">
        <v>117</v>
      </c>
      <c r="BS1728" t="s">
        <v>117</v>
      </c>
      <c r="BT1728" t="s">
        <v>117</v>
      </c>
      <c r="BU1728" t="s">
        <v>117</v>
      </c>
      <c r="BV1728" t="s">
        <v>117</v>
      </c>
      <c r="BW1728" t="s">
        <v>115</v>
      </c>
      <c r="BX1728" t="s">
        <v>117</v>
      </c>
      <c r="BY1728" t="s">
        <v>117</v>
      </c>
      <c r="BZ1728" t="s">
        <v>117</v>
      </c>
      <c r="CA1728" t="s">
        <v>117</v>
      </c>
      <c r="CB1728" t="s">
        <v>117</v>
      </c>
      <c r="CC1728" t="s">
        <v>117</v>
      </c>
      <c r="CD1728" t="s">
        <v>117</v>
      </c>
      <c r="CE1728" t="s">
        <v>117</v>
      </c>
      <c r="CF1728" t="s">
        <v>117</v>
      </c>
      <c r="CG1728" t="s">
        <v>117</v>
      </c>
      <c r="CH1728" t="s">
        <v>117</v>
      </c>
      <c r="CI1728" t="s">
        <v>117</v>
      </c>
      <c r="CJ1728" t="s">
        <v>117</v>
      </c>
      <c r="CK1728" t="s">
        <v>117</v>
      </c>
      <c r="CL1728" t="s">
        <v>117</v>
      </c>
      <c r="CM1728" t="s">
        <v>117</v>
      </c>
      <c r="CN1728" t="s">
        <v>117</v>
      </c>
      <c r="CO1728" t="s">
        <v>117</v>
      </c>
      <c r="CP1728" t="s">
        <v>117</v>
      </c>
      <c r="CQ1728" t="s">
        <v>117</v>
      </c>
      <c r="CR1728" t="s">
        <v>117</v>
      </c>
      <c r="CS1728" t="s">
        <v>117</v>
      </c>
      <c r="CT1728" t="s">
        <v>117</v>
      </c>
      <c r="CU1728" t="s">
        <v>117</v>
      </c>
      <c r="CV1728" t="s">
        <v>117</v>
      </c>
      <c r="CW1728" t="s">
        <v>117</v>
      </c>
    </row>
    <row r="1729" spans="1:101" x14ac:dyDescent="0.25">
      <c r="A1729" t="s">
        <v>309</v>
      </c>
      <c r="B1729">
        <v>300842</v>
      </c>
      <c r="C1729" t="s">
        <v>11182</v>
      </c>
      <c r="D1729" t="s">
        <v>102</v>
      </c>
      <c r="E1729" t="s">
        <v>11183</v>
      </c>
      <c r="F1729" t="s">
        <v>11183</v>
      </c>
      <c r="G1729" t="s">
        <v>11184</v>
      </c>
      <c r="I1729" t="s">
        <v>1079</v>
      </c>
      <c r="J1729" t="s">
        <v>755</v>
      </c>
      <c r="K1729" t="s">
        <v>134</v>
      </c>
      <c r="L1729" t="s">
        <v>11185</v>
      </c>
      <c r="M1729" t="s">
        <v>11186</v>
      </c>
      <c r="O1729">
        <v>2</v>
      </c>
      <c r="V1729" t="s">
        <v>114</v>
      </c>
      <c r="W1729" s="1">
        <v>43511</v>
      </c>
      <c r="Y1729" s="1">
        <v>43511</v>
      </c>
      <c r="Z1729" s="2">
        <v>43009</v>
      </c>
      <c r="AA1729" t="s">
        <v>11187</v>
      </c>
      <c r="AB1729" t="s">
        <v>117</v>
      </c>
      <c r="AC1729" t="s">
        <v>117</v>
      </c>
      <c r="AD1729" t="s">
        <v>117</v>
      </c>
      <c r="AG1729" t="s">
        <v>117</v>
      </c>
      <c r="AH1729" t="s">
        <v>115</v>
      </c>
      <c r="AI1729" t="s">
        <v>117</v>
      </c>
      <c r="AJ1729" t="s">
        <v>132</v>
      </c>
      <c r="AL1729" t="s">
        <v>119</v>
      </c>
      <c r="AM1729" t="s">
        <v>133</v>
      </c>
      <c r="AN1729" t="s">
        <v>134</v>
      </c>
      <c r="AO1729" t="s">
        <v>117</v>
      </c>
      <c r="AP1729" t="s">
        <v>117</v>
      </c>
      <c r="AQ1729" t="s">
        <v>117</v>
      </c>
      <c r="AR1729" t="s">
        <v>117</v>
      </c>
      <c r="AS1729" t="s">
        <v>117</v>
      </c>
      <c r="AT1729" t="s">
        <v>117</v>
      </c>
      <c r="AU1729" t="s">
        <v>117</v>
      </c>
      <c r="AV1729" t="s">
        <v>117</v>
      </c>
      <c r="AW1729" t="s">
        <v>117</v>
      </c>
      <c r="AX1729" t="s">
        <v>117</v>
      </c>
      <c r="AY1729" t="s">
        <v>117</v>
      </c>
      <c r="AZ1729" t="s">
        <v>117</v>
      </c>
      <c r="BA1729" t="s">
        <v>117</v>
      </c>
      <c r="BB1729" t="s">
        <v>117</v>
      </c>
      <c r="BD1729" t="s">
        <v>115</v>
      </c>
      <c r="BE1729" t="s">
        <v>117</v>
      </c>
      <c r="BF1729" t="s">
        <v>117</v>
      </c>
      <c r="BG1729" t="s">
        <v>117</v>
      </c>
      <c r="BH1729" t="s">
        <v>117</v>
      </c>
      <c r="BI1729" t="s">
        <v>117</v>
      </c>
      <c r="BJ1729" t="s">
        <v>117</v>
      </c>
      <c r="BK1729" t="s">
        <v>117</v>
      </c>
      <c r="BL1729" t="s">
        <v>117</v>
      </c>
      <c r="BM1729" t="s">
        <v>117</v>
      </c>
      <c r="BN1729" t="s">
        <v>117</v>
      </c>
      <c r="BO1729" t="s">
        <v>117</v>
      </c>
      <c r="BP1729" t="s">
        <v>117</v>
      </c>
      <c r="BQ1729" t="s">
        <v>117</v>
      </c>
      <c r="BR1729" t="s">
        <v>117</v>
      </c>
      <c r="BS1729" t="s">
        <v>117</v>
      </c>
      <c r="BT1729" t="s">
        <v>117</v>
      </c>
      <c r="BU1729" t="s">
        <v>117</v>
      </c>
      <c r="BV1729" t="s">
        <v>115</v>
      </c>
      <c r="BW1729" t="s">
        <v>115</v>
      </c>
      <c r="BX1729" t="s">
        <v>117</v>
      </c>
      <c r="BY1729" t="s">
        <v>117</v>
      </c>
      <c r="BZ1729" t="s">
        <v>117</v>
      </c>
      <c r="CA1729" t="s">
        <v>117</v>
      </c>
      <c r="CB1729" t="s">
        <v>117</v>
      </c>
      <c r="CC1729" t="s">
        <v>117</v>
      </c>
      <c r="CD1729" t="s">
        <v>117</v>
      </c>
      <c r="CE1729" t="s">
        <v>117</v>
      </c>
      <c r="CF1729" t="s">
        <v>117</v>
      </c>
      <c r="CG1729" t="s">
        <v>117</v>
      </c>
      <c r="CH1729" t="s">
        <v>117</v>
      </c>
      <c r="CI1729" t="s">
        <v>117</v>
      </c>
      <c r="CJ1729" t="s">
        <v>117</v>
      </c>
      <c r="CK1729" t="s">
        <v>117</v>
      </c>
      <c r="CL1729" t="s">
        <v>117</v>
      </c>
      <c r="CM1729" t="s">
        <v>117</v>
      </c>
      <c r="CN1729" t="s">
        <v>117</v>
      </c>
      <c r="CO1729" t="s">
        <v>117</v>
      </c>
      <c r="CP1729" t="s">
        <v>117</v>
      </c>
      <c r="CQ1729" t="s">
        <v>117</v>
      </c>
      <c r="CR1729" t="s">
        <v>117</v>
      </c>
      <c r="CS1729" t="s">
        <v>117</v>
      </c>
      <c r="CT1729" t="s">
        <v>117</v>
      </c>
      <c r="CU1729" t="s">
        <v>117</v>
      </c>
      <c r="CV1729" t="s">
        <v>117</v>
      </c>
      <c r="CW1729" t="s">
        <v>117</v>
      </c>
    </row>
    <row r="1730" spans="1:101" x14ac:dyDescent="0.25">
      <c r="A1730" t="s">
        <v>100</v>
      </c>
      <c r="B1730">
        <v>296814</v>
      </c>
      <c r="C1730" t="s">
        <v>11188</v>
      </c>
      <c r="D1730" t="s">
        <v>102</v>
      </c>
      <c r="E1730" t="s">
        <v>804</v>
      </c>
      <c r="F1730" t="s">
        <v>11189</v>
      </c>
      <c r="G1730" t="s">
        <v>11190</v>
      </c>
      <c r="H1730" t="s">
        <v>3093</v>
      </c>
      <c r="I1730" t="s">
        <v>1486</v>
      </c>
      <c r="K1730" t="s">
        <v>1133</v>
      </c>
      <c r="L1730" t="s">
        <v>10453</v>
      </c>
      <c r="M1730" t="s">
        <v>11191</v>
      </c>
      <c r="N1730" t="s">
        <v>11192</v>
      </c>
      <c r="O1730">
        <v>0</v>
      </c>
      <c r="V1730" t="s">
        <v>114</v>
      </c>
      <c r="W1730" s="1">
        <v>43229</v>
      </c>
      <c r="Y1730" s="1">
        <v>43551</v>
      </c>
      <c r="Z1730" s="2">
        <v>43009</v>
      </c>
      <c r="AA1730" t="s">
        <v>812</v>
      </c>
      <c r="AB1730" t="s">
        <v>117</v>
      </c>
      <c r="AC1730" t="s">
        <v>117</v>
      </c>
      <c r="AD1730" t="s">
        <v>117</v>
      </c>
      <c r="AG1730" t="s">
        <v>117</v>
      </c>
      <c r="AH1730" t="s">
        <v>115</v>
      </c>
      <c r="AI1730" t="s">
        <v>117</v>
      </c>
      <c r="AJ1730" t="s">
        <v>165</v>
      </c>
      <c r="AK1730" t="s">
        <v>11193</v>
      </c>
      <c r="AL1730" t="s">
        <v>119</v>
      </c>
      <c r="AN1730" t="s">
        <v>1133</v>
      </c>
      <c r="AO1730" t="s">
        <v>117</v>
      </c>
      <c r="AP1730" t="s">
        <v>117</v>
      </c>
      <c r="AQ1730" t="s">
        <v>115</v>
      </c>
      <c r="AR1730" t="s">
        <v>117</v>
      </c>
      <c r="AS1730" t="s">
        <v>117</v>
      </c>
      <c r="AT1730" t="s">
        <v>117</v>
      </c>
      <c r="AU1730" t="s">
        <v>117</v>
      </c>
      <c r="AV1730" t="s">
        <v>117</v>
      </c>
      <c r="AW1730" t="s">
        <v>117</v>
      </c>
      <c r="AX1730" t="s">
        <v>117</v>
      </c>
      <c r="AY1730" t="s">
        <v>117</v>
      </c>
      <c r="AZ1730" t="s">
        <v>117</v>
      </c>
      <c r="BA1730" t="s">
        <v>117</v>
      </c>
      <c r="BB1730" t="s">
        <v>117</v>
      </c>
      <c r="BD1730" t="s">
        <v>117</v>
      </c>
      <c r="BF1730" t="s">
        <v>117</v>
      </c>
      <c r="BG1730" t="s">
        <v>117</v>
      </c>
      <c r="BH1730" t="s">
        <v>115</v>
      </c>
      <c r="BI1730" t="s">
        <v>117</v>
      </c>
      <c r="BJ1730" t="s">
        <v>117</v>
      </c>
      <c r="BK1730" t="s">
        <v>117</v>
      </c>
      <c r="BL1730" t="s">
        <v>115</v>
      </c>
      <c r="BM1730" t="s">
        <v>117</v>
      </c>
      <c r="BN1730" t="s">
        <v>117</v>
      </c>
      <c r="BO1730" t="s">
        <v>117</v>
      </c>
      <c r="BP1730" t="s">
        <v>117</v>
      </c>
      <c r="BQ1730" t="s">
        <v>117</v>
      </c>
      <c r="BR1730" t="s">
        <v>117</v>
      </c>
      <c r="BS1730" t="s">
        <v>117</v>
      </c>
      <c r="BT1730" t="s">
        <v>117</v>
      </c>
      <c r="BU1730" t="s">
        <v>117</v>
      </c>
      <c r="BV1730" t="s">
        <v>115</v>
      </c>
      <c r="BW1730" t="s">
        <v>115</v>
      </c>
      <c r="BX1730" t="s">
        <v>117</v>
      </c>
      <c r="BY1730" t="s">
        <v>115</v>
      </c>
      <c r="BZ1730" t="s">
        <v>117</v>
      </c>
      <c r="CA1730" t="s">
        <v>115</v>
      </c>
      <c r="CB1730" t="s">
        <v>117</v>
      </c>
      <c r="CC1730" t="s">
        <v>117</v>
      </c>
      <c r="CD1730" t="s">
        <v>117</v>
      </c>
      <c r="CE1730" t="s">
        <v>117</v>
      </c>
      <c r="CF1730" t="s">
        <v>117</v>
      </c>
      <c r="CG1730" t="s">
        <v>117</v>
      </c>
      <c r="CH1730" t="s">
        <v>117</v>
      </c>
      <c r="CI1730" t="s">
        <v>117</v>
      </c>
      <c r="CJ1730" t="s">
        <v>117</v>
      </c>
      <c r="CK1730" t="s">
        <v>117</v>
      </c>
      <c r="CL1730" t="s">
        <v>117</v>
      </c>
      <c r="CM1730" t="s">
        <v>117</v>
      </c>
      <c r="CN1730" t="s">
        <v>117</v>
      </c>
      <c r="CO1730" t="s">
        <v>117</v>
      </c>
      <c r="CP1730" t="s">
        <v>117</v>
      </c>
      <c r="CQ1730" t="s">
        <v>117</v>
      </c>
      <c r="CR1730" t="s">
        <v>117</v>
      </c>
      <c r="CS1730" t="s">
        <v>117</v>
      </c>
      <c r="CT1730" t="s">
        <v>117</v>
      </c>
      <c r="CU1730" t="s">
        <v>117</v>
      </c>
      <c r="CV1730" t="s">
        <v>117</v>
      </c>
      <c r="CW1730" t="s">
        <v>117</v>
      </c>
    </row>
    <row r="1731" spans="1:101" x14ac:dyDescent="0.25">
      <c r="A1731" t="s">
        <v>100</v>
      </c>
      <c r="B1731">
        <v>285457</v>
      </c>
      <c r="C1731" t="s">
        <v>11194</v>
      </c>
      <c r="D1731" t="s">
        <v>102</v>
      </c>
      <c r="E1731" t="s">
        <v>11195</v>
      </c>
      <c r="F1731" t="s">
        <v>11195</v>
      </c>
      <c r="G1731" t="s">
        <v>3443</v>
      </c>
      <c r="H1731" t="s">
        <v>11196</v>
      </c>
      <c r="I1731" t="s">
        <v>242</v>
      </c>
      <c r="K1731" t="s">
        <v>243</v>
      </c>
      <c r="L1731" t="s">
        <v>11197</v>
      </c>
      <c r="M1731">
        <v>442032904432</v>
      </c>
      <c r="O1731">
        <v>0</v>
      </c>
      <c r="V1731" t="s">
        <v>114</v>
      </c>
      <c r="W1731" s="1">
        <v>42670</v>
      </c>
      <c r="Y1731" s="1">
        <v>43593</v>
      </c>
      <c r="Z1731" s="2">
        <v>43009</v>
      </c>
      <c r="AA1731" t="s">
        <v>11198</v>
      </c>
      <c r="AB1731" t="s">
        <v>115</v>
      </c>
      <c r="AC1731" t="s">
        <v>117</v>
      </c>
      <c r="AD1731" t="s">
        <v>117</v>
      </c>
      <c r="AF1731" t="s">
        <v>11199</v>
      </c>
      <c r="AG1731" t="s">
        <v>117</v>
      </c>
      <c r="AH1731" t="s">
        <v>115</v>
      </c>
      <c r="AI1731" t="s">
        <v>117</v>
      </c>
      <c r="AJ1731" t="s">
        <v>300</v>
      </c>
      <c r="AL1731" t="s">
        <v>184</v>
      </c>
      <c r="AN1731" t="s">
        <v>243</v>
      </c>
      <c r="AO1731" t="s">
        <v>117</v>
      </c>
      <c r="AP1731" t="s">
        <v>117</v>
      </c>
      <c r="AQ1731" t="s">
        <v>115</v>
      </c>
      <c r="AR1731" t="s">
        <v>117</v>
      </c>
      <c r="AS1731" t="s">
        <v>117</v>
      </c>
      <c r="AT1731" t="s">
        <v>117</v>
      </c>
      <c r="AU1731" t="s">
        <v>117</v>
      </c>
      <c r="AV1731" t="s">
        <v>117</v>
      </c>
      <c r="AW1731" t="s">
        <v>117</v>
      </c>
      <c r="AX1731" t="s">
        <v>117</v>
      </c>
      <c r="AY1731" t="s">
        <v>117</v>
      </c>
      <c r="AZ1731" t="s">
        <v>117</v>
      </c>
      <c r="BA1731" t="s">
        <v>117</v>
      </c>
      <c r="BB1731" t="s">
        <v>117</v>
      </c>
      <c r="BD1731" t="s">
        <v>117</v>
      </c>
      <c r="BF1731" t="s">
        <v>117</v>
      </c>
      <c r="BG1731" t="s">
        <v>117</v>
      </c>
      <c r="BH1731" t="s">
        <v>117</v>
      </c>
      <c r="BI1731" t="s">
        <v>117</v>
      </c>
      <c r="BJ1731" t="s">
        <v>117</v>
      </c>
      <c r="BK1731" t="s">
        <v>117</v>
      </c>
      <c r="BL1731" t="s">
        <v>115</v>
      </c>
      <c r="BM1731" t="s">
        <v>117</v>
      </c>
      <c r="BN1731" t="s">
        <v>117</v>
      </c>
      <c r="BO1731" t="s">
        <v>117</v>
      </c>
      <c r="BP1731" t="s">
        <v>117</v>
      </c>
      <c r="BQ1731" t="s">
        <v>117</v>
      </c>
      <c r="BR1731" t="s">
        <v>117</v>
      </c>
      <c r="BS1731" t="s">
        <v>117</v>
      </c>
      <c r="BT1731" t="s">
        <v>117</v>
      </c>
      <c r="BU1731" t="s">
        <v>117</v>
      </c>
      <c r="BV1731" t="s">
        <v>115</v>
      </c>
      <c r="BW1731" t="s">
        <v>115</v>
      </c>
      <c r="BX1731" t="s">
        <v>117</v>
      </c>
      <c r="BY1731" t="s">
        <v>117</v>
      </c>
      <c r="BZ1731" t="s">
        <v>117</v>
      </c>
      <c r="CA1731" t="s">
        <v>117</v>
      </c>
      <c r="CB1731" t="s">
        <v>117</v>
      </c>
      <c r="CC1731" t="s">
        <v>117</v>
      </c>
      <c r="CD1731" t="s">
        <v>117</v>
      </c>
      <c r="CE1731" t="s">
        <v>117</v>
      </c>
      <c r="CF1731" t="s">
        <v>117</v>
      </c>
      <c r="CG1731" t="s">
        <v>117</v>
      </c>
      <c r="CH1731" t="s">
        <v>117</v>
      </c>
      <c r="CI1731" t="s">
        <v>117</v>
      </c>
      <c r="CJ1731" t="s">
        <v>117</v>
      </c>
      <c r="CK1731" t="s">
        <v>117</v>
      </c>
      <c r="CL1731" t="s">
        <v>117</v>
      </c>
      <c r="CM1731" t="s">
        <v>117</v>
      </c>
      <c r="CN1731" t="s">
        <v>117</v>
      </c>
      <c r="CO1731" t="s">
        <v>117</v>
      </c>
      <c r="CP1731" t="s">
        <v>117</v>
      </c>
      <c r="CQ1731" t="s">
        <v>117</v>
      </c>
      <c r="CR1731" t="s">
        <v>117</v>
      </c>
      <c r="CS1731" t="s">
        <v>117</v>
      </c>
      <c r="CT1731" t="s">
        <v>117</v>
      </c>
      <c r="CU1731" t="s">
        <v>117</v>
      </c>
      <c r="CV1731" t="s">
        <v>117</v>
      </c>
      <c r="CW1731" t="s">
        <v>117</v>
      </c>
    </row>
    <row r="1732" spans="1:101" x14ac:dyDescent="0.25">
      <c r="A1732" t="s">
        <v>100</v>
      </c>
      <c r="B1732">
        <v>297455</v>
      </c>
      <c r="C1732" t="s">
        <v>11200</v>
      </c>
      <c r="D1732" t="s">
        <v>102</v>
      </c>
      <c r="E1732" t="s">
        <v>11201</v>
      </c>
      <c r="F1732" t="s">
        <v>11201</v>
      </c>
      <c r="G1732" t="s">
        <v>11202</v>
      </c>
      <c r="H1732" t="s">
        <v>11203</v>
      </c>
      <c r="I1732" t="s">
        <v>2149</v>
      </c>
      <c r="K1732" t="s">
        <v>1304</v>
      </c>
      <c r="L1732">
        <v>100600</v>
      </c>
      <c r="M1732" t="s">
        <v>11204</v>
      </c>
      <c r="O1732">
        <v>0</v>
      </c>
      <c r="V1732" t="s">
        <v>114</v>
      </c>
      <c r="W1732" s="1">
        <v>43266</v>
      </c>
      <c r="Y1732" s="1">
        <v>43550</v>
      </c>
      <c r="Z1732" s="2">
        <v>43009</v>
      </c>
      <c r="AB1732" t="s">
        <v>117</v>
      </c>
      <c r="AC1732" t="s">
        <v>117</v>
      </c>
      <c r="AD1732" t="s">
        <v>117</v>
      </c>
      <c r="AG1732" t="s">
        <v>115</v>
      </c>
      <c r="AH1732" t="s">
        <v>115</v>
      </c>
      <c r="AI1732" t="s">
        <v>117</v>
      </c>
      <c r="AJ1732" t="s">
        <v>118</v>
      </c>
      <c r="AL1732" t="s">
        <v>119</v>
      </c>
      <c r="AN1732" t="s">
        <v>106</v>
      </c>
      <c r="AO1732" t="s">
        <v>117</v>
      </c>
      <c r="AP1732" t="s">
        <v>117</v>
      </c>
      <c r="AQ1732" t="s">
        <v>117</v>
      </c>
      <c r="AR1732" t="s">
        <v>117</v>
      </c>
      <c r="AS1732" t="s">
        <v>117</v>
      </c>
      <c r="AT1732" t="s">
        <v>117</v>
      </c>
      <c r="AU1732" t="s">
        <v>117</v>
      </c>
      <c r="AV1732" t="s">
        <v>117</v>
      </c>
      <c r="AW1732" t="s">
        <v>117</v>
      </c>
      <c r="AX1732" t="s">
        <v>117</v>
      </c>
      <c r="AY1732" t="s">
        <v>117</v>
      </c>
      <c r="AZ1732" t="s">
        <v>117</v>
      </c>
      <c r="BA1732" t="s">
        <v>117</v>
      </c>
      <c r="BB1732" t="s">
        <v>117</v>
      </c>
      <c r="BD1732" t="s">
        <v>117</v>
      </c>
      <c r="BF1732" t="s">
        <v>117</v>
      </c>
      <c r="BG1732" t="s">
        <v>117</v>
      </c>
      <c r="BH1732" t="s">
        <v>115</v>
      </c>
      <c r="BI1732" t="s">
        <v>117</v>
      </c>
      <c r="BJ1732" t="s">
        <v>117</v>
      </c>
      <c r="BK1732" t="s">
        <v>117</v>
      </c>
      <c r="BL1732" t="s">
        <v>117</v>
      </c>
      <c r="BM1732" t="s">
        <v>117</v>
      </c>
      <c r="BN1732" t="s">
        <v>117</v>
      </c>
      <c r="BO1732" t="s">
        <v>117</v>
      </c>
      <c r="BP1732" t="s">
        <v>117</v>
      </c>
      <c r="BQ1732" t="s">
        <v>117</v>
      </c>
      <c r="BR1732" t="s">
        <v>117</v>
      </c>
      <c r="BS1732" t="s">
        <v>117</v>
      </c>
      <c r="BT1732" t="s">
        <v>117</v>
      </c>
      <c r="BU1732" t="s">
        <v>117</v>
      </c>
      <c r="BV1732" t="s">
        <v>115</v>
      </c>
      <c r="BW1732" t="s">
        <v>115</v>
      </c>
      <c r="BX1732" t="s">
        <v>117</v>
      </c>
      <c r="BY1732" t="s">
        <v>117</v>
      </c>
      <c r="BZ1732" t="s">
        <v>117</v>
      </c>
      <c r="CA1732" t="s">
        <v>117</v>
      </c>
      <c r="CB1732" t="s">
        <v>117</v>
      </c>
      <c r="CC1732" t="s">
        <v>117</v>
      </c>
      <c r="CD1732" t="s">
        <v>117</v>
      </c>
      <c r="CE1732" t="s">
        <v>117</v>
      </c>
      <c r="CF1732" t="s">
        <v>117</v>
      </c>
      <c r="CG1732" t="s">
        <v>117</v>
      </c>
      <c r="CH1732" t="s">
        <v>117</v>
      </c>
      <c r="CI1732" t="s">
        <v>117</v>
      </c>
      <c r="CJ1732" t="s">
        <v>117</v>
      </c>
      <c r="CK1732" t="s">
        <v>117</v>
      </c>
      <c r="CL1732" t="s">
        <v>117</v>
      </c>
      <c r="CM1732" t="s">
        <v>117</v>
      </c>
      <c r="CN1732" t="s">
        <v>117</v>
      </c>
      <c r="CO1732" t="s">
        <v>117</v>
      </c>
      <c r="CP1732" t="s">
        <v>117</v>
      </c>
      <c r="CQ1732" t="s">
        <v>117</v>
      </c>
      <c r="CR1732" t="s">
        <v>117</v>
      </c>
      <c r="CS1732" t="s">
        <v>117</v>
      </c>
      <c r="CT1732" t="s">
        <v>117</v>
      </c>
      <c r="CU1732" t="s">
        <v>117</v>
      </c>
      <c r="CV1732" t="s">
        <v>117</v>
      </c>
      <c r="CW1732" t="s">
        <v>117</v>
      </c>
    </row>
    <row r="1733" spans="1:101" x14ac:dyDescent="0.25">
      <c r="A1733" t="s">
        <v>100</v>
      </c>
      <c r="B1733">
        <v>288783</v>
      </c>
      <c r="C1733" t="s">
        <v>11205</v>
      </c>
      <c r="D1733" t="s">
        <v>102</v>
      </c>
      <c r="E1733" t="s">
        <v>11206</v>
      </c>
      <c r="F1733" t="s">
        <v>11206</v>
      </c>
      <c r="G1733" t="s">
        <v>11207</v>
      </c>
      <c r="H1733" t="s">
        <v>11208</v>
      </c>
      <c r="I1733" t="s">
        <v>597</v>
      </c>
      <c r="K1733" t="s">
        <v>243</v>
      </c>
      <c r="L1733" t="s">
        <v>11209</v>
      </c>
      <c r="M1733" t="s">
        <v>11210</v>
      </c>
      <c r="O1733">
        <v>0</v>
      </c>
      <c r="V1733" t="s">
        <v>114</v>
      </c>
      <c r="W1733" s="1">
        <v>42888</v>
      </c>
      <c r="Y1733" s="1">
        <v>43557</v>
      </c>
      <c r="Z1733" s="2">
        <v>43009</v>
      </c>
      <c r="AA1733" t="s">
        <v>11211</v>
      </c>
      <c r="AB1733" t="s">
        <v>115</v>
      </c>
      <c r="AC1733" t="s">
        <v>117</v>
      </c>
      <c r="AD1733" t="s">
        <v>117</v>
      </c>
      <c r="AF1733" t="s">
        <v>11212</v>
      </c>
      <c r="AG1733" t="s">
        <v>117</v>
      </c>
      <c r="AH1733" t="s">
        <v>115</v>
      </c>
      <c r="AI1733" t="s">
        <v>117</v>
      </c>
      <c r="AJ1733" t="s">
        <v>300</v>
      </c>
      <c r="AL1733" t="s">
        <v>119</v>
      </c>
      <c r="AN1733" t="s">
        <v>243</v>
      </c>
      <c r="AO1733" t="s">
        <v>117</v>
      </c>
      <c r="AP1733" t="s">
        <v>117</v>
      </c>
      <c r="AQ1733" t="s">
        <v>115</v>
      </c>
      <c r="AR1733" t="s">
        <v>117</v>
      </c>
      <c r="AS1733" t="s">
        <v>117</v>
      </c>
      <c r="AT1733" t="s">
        <v>117</v>
      </c>
      <c r="AU1733" t="s">
        <v>117</v>
      </c>
      <c r="AV1733" t="s">
        <v>117</v>
      </c>
      <c r="AW1733" t="s">
        <v>117</v>
      </c>
      <c r="AX1733" t="s">
        <v>117</v>
      </c>
      <c r="AY1733" t="s">
        <v>117</v>
      </c>
      <c r="AZ1733" t="s">
        <v>117</v>
      </c>
      <c r="BA1733" t="s">
        <v>117</v>
      </c>
      <c r="BB1733" t="s">
        <v>117</v>
      </c>
      <c r="BD1733" t="s">
        <v>117</v>
      </c>
      <c r="BF1733" t="s">
        <v>117</v>
      </c>
      <c r="BG1733" t="s">
        <v>117</v>
      </c>
      <c r="BH1733" t="s">
        <v>117</v>
      </c>
      <c r="BI1733" t="s">
        <v>117</v>
      </c>
      <c r="BJ1733" t="s">
        <v>117</v>
      </c>
      <c r="BK1733" t="s">
        <v>117</v>
      </c>
      <c r="BL1733" t="s">
        <v>117</v>
      </c>
      <c r="BM1733" t="s">
        <v>117</v>
      </c>
      <c r="BN1733" t="s">
        <v>117</v>
      </c>
      <c r="BO1733" t="s">
        <v>117</v>
      </c>
      <c r="BP1733" t="s">
        <v>117</v>
      </c>
      <c r="BQ1733" t="s">
        <v>117</v>
      </c>
      <c r="BR1733" t="s">
        <v>117</v>
      </c>
      <c r="BS1733" t="s">
        <v>117</v>
      </c>
      <c r="BT1733" t="s">
        <v>117</v>
      </c>
      <c r="BU1733" t="s">
        <v>117</v>
      </c>
      <c r="BV1733" t="s">
        <v>115</v>
      </c>
      <c r="BW1733" t="s">
        <v>115</v>
      </c>
      <c r="BX1733" t="s">
        <v>117</v>
      </c>
      <c r="BY1733" t="s">
        <v>117</v>
      </c>
      <c r="BZ1733" t="s">
        <v>117</v>
      </c>
      <c r="CA1733" t="s">
        <v>117</v>
      </c>
      <c r="CB1733" t="s">
        <v>117</v>
      </c>
      <c r="CC1733" t="s">
        <v>117</v>
      </c>
      <c r="CD1733" t="s">
        <v>117</v>
      </c>
      <c r="CE1733" t="s">
        <v>117</v>
      </c>
      <c r="CF1733" t="s">
        <v>117</v>
      </c>
      <c r="CG1733" t="s">
        <v>117</v>
      </c>
      <c r="CH1733" t="s">
        <v>117</v>
      </c>
      <c r="CI1733" t="s">
        <v>117</v>
      </c>
      <c r="CJ1733" t="s">
        <v>117</v>
      </c>
      <c r="CK1733" t="s">
        <v>117</v>
      </c>
      <c r="CL1733" t="s">
        <v>117</v>
      </c>
      <c r="CM1733" t="s">
        <v>117</v>
      </c>
      <c r="CN1733" t="s">
        <v>117</v>
      </c>
      <c r="CO1733" t="s">
        <v>117</v>
      </c>
      <c r="CP1733" t="s">
        <v>117</v>
      </c>
      <c r="CQ1733" t="s">
        <v>117</v>
      </c>
      <c r="CR1733" t="s">
        <v>117</v>
      </c>
      <c r="CS1733" t="s">
        <v>117</v>
      </c>
      <c r="CT1733" t="s">
        <v>117</v>
      </c>
      <c r="CU1733" t="s">
        <v>117</v>
      </c>
      <c r="CV1733" t="s">
        <v>117</v>
      </c>
      <c r="CW1733" t="s">
        <v>117</v>
      </c>
    </row>
    <row r="1734" spans="1:101" x14ac:dyDescent="0.25">
      <c r="A1734" t="s">
        <v>207</v>
      </c>
      <c r="B1734">
        <v>283437</v>
      </c>
      <c r="C1734" t="s">
        <v>11213</v>
      </c>
      <c r="D1734" t="s">
        <v>102</v>
      </c>
      <c r="E1734" t="s">
        <v>11214</v>
      </c>
      <c r="F1734" t="s">
        <v>11214</v>
      </c>
      <c r="G1734" t="s">
        <v>11215</v>
      </c>
      <c r="H1734" t="s">
        <v>11216</v>
      </c>
      <c r="I1734" t="s">
        <v>213</v>
      </c>
      <c r="J1734" t="s">
        <v>214</v>
      </c>
      <c r="K1734" t="s">
        <v>134</v>
      </c>
      <c r="L1734">
        <v>10014</v>
      </c>
      <c r="M1734" t="s">
        <v>11217</v>
      </c>
      <c r="N1734" t="s">
        <v>11218</v>
      </c>
      <c r="O1734">
        <v>0</v>
      </c>
      <c r="V1734" t="s">
        <v>114</v>
      </c>
      <c r="W1734" s="1">
        <v>42458</v>
      </c>
      <c r="Y1734" s="1">
        <v>43553</v>
      </c>
      <c r="Z1734" s="2">
        <v>43009</v>
      </c>
      <c r="AA1734" t="s">
        <v>11219</v>
      </c>
      <c r="AB1734" t="s">
        <v>117</v>
      </c>
      <c r="AC1734" t="s">
        <v>117</v>
      </c>
      <c r="AD1734" t="s">
        <v>117</v>
      </c>
      <c r="AG1734" t="s">
        <v>115</v>
      </c>
      <c r="AH1734" t="s">
        <v>117</v>
      </c>
      <c r="AI1734" t="s">
        <v>117</v>
      </c>
      <c r="AJ1734" t="s">
        <v>132</v>
      </c>
      <c r="AL1734" t="s">
        <v>119</v>
      </c>
      <c r="AM1734" t="s">
        <v>133</v>
      </c>
      <c r="AN1734" t="s">
        <v>134</v>
      </c>
      <c r="AO1734" t="s">
        <v>117</v>
      </c>
      <c r="AP1734" t="s">
        <v>117</v>
      </c>
      <c r="AQ1734" t="s">
        <v>117</v>
      </c>
      <c r="AR1734" t="s">
        <v>117</v>
      </c>
      <c r="AS1734" t="s">
        <v>117</v>
      </c>
      <c r="AT1734" t="s">
        <v>117</v>
      </c>
      <c r="AU1734" t="s">
        <v>117</v>
      </c>
      <c r="AV1734" t="s">
        <v>117</v>
      </c>
      <c r="AW1734" t="s">
        <v>117</v>
      </c>
      <c r="AX1734" t="s">
        <v>117</v>
      </c>
      <c r="AY1734" t="s">
        <v>117</v>
      </c>
      <c r="AZ1734" t="s">
        <v>117</v>
      </c>
      <c r="BA1734" t="s">
        <v>117</v>
      </c>
      <c r="BB1734" t="s">
        <v>117</v>
      </c>
      <c r="BD1734" t="s">
        <v>117</v>
      </c>
      <c r="BF1734" t="s">
        <v>117</v>
      </c>
      <c r="BG1734" t="s">
        <v>117</v>
      </c>
      <c r="BH1734" t="s">
        <v>117</v>
      </c>
      <c r="BI1734" t="s">
        <v>117</v>
      </c>
      <c r="BJ1734" t="s">
        <v>117</v>
      </c>
      <c r="BK1734" t="s">
        <v>117</v>
      </c>
      <c r="BL1734" t="s">
        <v>117</v>
      </c>
      <c r="BM1734" t="s">
        <v>117</v>
      </c>
      <c r="BN1734" t="s">
        <v>117</v>
      </c>
      <c r="BO1734" t="s">
        <v>117</v>
      </c>
      <c r="BP1734" t="s">
        <v>117</v>
      </c>
      <c r="BQ1734" t="s">
        <v>117</v>
      </c>
      <c r="BR1734" t="s">
        <v>117</v>
      </c>
      <c r="BS1734" t="s">
        <v>117</v>
      </c>
      <c r="BT1734" t="s">
        <v>117</v>
      </c>
      <c r="BU1734" t="s">
        <v>117</v>
      </c>
      <c r="BV1734" t="s">
        <v>115</v>
      </c>
      <c r="BW1734" t="s">
        <v>115</v>
      </c>
      <c r="BX1734" t="s">
        <v>117</v>
      </c>
      <c r="BY1734" t="s">
        <v>117</v>
      </c>
      <c r="BZ1734" t="s">
        <v>117</v>
      </c>
      <c r="CA1734" t="s">
        <v>117</v>
      </c>
      <c r="CB1734" t="s">
        <v>117</v>
      </c>
      <c r="CC1734" t="s">
        <v>117</v>
      </c>
      <c r="CD1734" t="s">
        <v>117</v>
      </c>
      <c r="CE1734" t="s">
        <v>117</v>
      </c>
      <c r="CF1734" t="s">
        <v>117</v>
      </c>
      <c r="CG1734" t="s">
        <v>117</v>
      </c>
      <c r="CH1734" t="s">
        <v>117</v>
      </c>
      <c r="CI1734" t="s">
        <v>117</v>
      </c>
      <c r="CJ1734" t="s">
        <v>117</v>
      </c>
      <c r="CK1734" t="s">
        <v>117</v>
      </c>
      <c r="CL1734" t="s">
        <v>117</v>
      </c>
      <c r="CM1734" t="s">
        <v>117</v>
      </c>
      <c r="CN1734" t="s">
        <v>117</v>
      </c>
      <c r="CO1734" t="s">
        <v>117</v>
      </c>
      <c r="CP1734" t="s">
        <v>117</v>
      </c>
      <c r="CQ1734" t="s">
        <v>117</v>
      </c>
      <c r="CR1734" t="s">
        <v>117</v>
      </c>
      <c r="CS1734" t="s">
        <v>117</v>
      </c>
      <c r="CT1734" t="s">
        <v>117</v>
      </c>
      <c r="CU1734" t="s">
        <v>117</v>
      </c>
      <c r="CV1734" t="s">
        <v>117</v>
      </c>
      <c r="CW1734" t="s">
        <v>117</v>
      </c>
    </row>
    <row r="1735" spans="1:101" x14ac:dyDescent="0.25">
      <c r="A1735" t="s">
        <v>100</v>
      </c>
      <c r="B1735">
        <v>297214</v>
      </c>
      <c r="C1735" t="s">
        <v>11220</v>
      </c>
      <c r="D1735" t="s">
        <v>102</v>
      </c>
      <c r="E1735" t="s">
        <v>11221</v>
      </c>
      <c r="F1735" t="s">
        <v>11221</v>
      </c>
      <c r="G1735" t="s">
        <v>11222</v>
      </c>
      <c r="H1735" t="s">
        <v>11223</v>
      </c>
      <c r="I1735" t="s">
        <v>11224</v>
      </c>
      <c r="K1735" t="s">
        <v>1304</v>
      </c>
      <c r="L1735">
        <v>518000</v>
      </c>
      <c r="M1735" t="s">
        <v>11225</v>
      </c>
      <c r="O1735">
        <v>0</v>
      </c>
      <c r="V1735" t="s">
        <v>114</v>
      </c>
      <c r="W1735" s="1">
        <v>43234</v>
      </c>
      <c r="Y1735" s="1">
        <v>43549</v>
      </c>
      <c r="Z1735" s="2">
        <v>43009</v>
      </c>
      <c r="AB1735" t="s">
        <v>117</v>
      </c>
      <c r="AC1735" t="s">
        <v>117</v>
      </c>
      <c r="AD1735" t="s">
        <v>117</v>
      </c>
      <c r="AG1735" t="s">
        <v>117</v>
      </c>
      <c r="AH1735" t="s">
        <v>115</v>
      </c>
      <c r="AI1735" t="s">
        <v>117</v>
      </c>
      <c r="AJ1735" t="s">
        <v>118</v>
      </c>
      <c r="AL1735" t="s">
        <v>119</v>
      </c>
      <c r="AN1735" t="s">
        <v>106</v>
      </c>
      <c r="AO1735" t="s">
        <v>117</v>
      </c>
      <c r="AP1735" t="s">
        <v>117</v>
      </c>
      <c r="AQ1735" t="s">
        <v>117</v>
      </c>
      <c r="AR1735" t="s">
        <v>117</v>
      </c>
      <c r="AS1735" t="s">
        <v>117</v>
      </c>
      <c r="AT1735" t="s">
        <v>117</v>
      </c>
      <c r="AU1735" t="s">
        <v>117</v>
      </c>
      <c r="AV1735" t="s">
        <v>117</v>
      </c>
      <c r="AW1735" t="s">
        <v>117</v>
      </c>
      <c r="AX1735" t="s">
        <v>117</v>
      </c>
      <c r="AY1735" t="s">
        <v>117</v>
      </c>
      <c r="AZ1735" t="s">
        <v>117</v>
      </c>
      <c r="BA1735" t="s">
        <v>117</v>
      </c>
      <c r="BB1735" t="s">
        <v>117</v>
      </c>
      <c r="BD1735" t="s">
        <v>117</v>
      </c>
      <c r="BF1735" t="s">
        <v>117</v>
      </c>
      <c r="BG1735" t="s">
        <v>117</v>
      </c>
      <c r="BH1735" t="s">
        <v>117</v>
      </c>
      <c r="BI1735" t="s">
        <v>117</v>
      </c>
      <c r="BJ1735" t="s">
        <v>117</v>
      </c>
      <c r="BK1735" t="s">
        <v>117</v>
      </c>
      <c r="BL1735" t="s">
        <v>117</v>
      </c>
      <c r="BM1735" t="s">
        <v>117</v>
      </c>
      <c r="BN1735" t="s">
        <v>117</v>
      </c>
      <c r="BO1735" t="s">
        <v>117</v>
      </c>
      <c r="BP1735" t="s">
        <v>117</v>
      </c>
      <c r="BQ1735" t="s">
        <v>117</v>
      </c>
      <c r="BR1735" t="s">
        <v>117</v>
      </c>
      <c r="BS1735" t="s">
        <v>117</v>
      </c>
      <c r="BT1735" t="s">
        <v>117</v>
      </c>
      <c r="BU1735" t="s">
        <v>117</v>
      </c>
      <c r="BV1735" t="s">
        <v>117</v>
      </c>
      <c r="BW1735" t="s">
        <v>115</v>
      </c>
      <c r="BX1735" t="s">
        <v>117</v>
      </c>
      <c r="BY1735" t="s">
        <v>117</v>
      </c>
      <c r="BZ1735" t="s">
        <v>117</v>
      </c>
      <c r="CA1735" t="s">
        <v>117</v>
      </c>
      <c r="CB1735" t="s">
        <v>117</v>
      </c>
      <c r="CC1735" t="s">
        <v>117</v>
      </c>
      <c r="CD1735" t="s">
        <v>117</v>
      </c>
      <c r="CE1735" t="s">
        <v>117</v>
      </c>
      <c r="CF1735" t="s">
        <v>117</v>
      </c>
      <c r="CG1735" t="s">
        <v>117</v>
      </c>
      <c r="CH1735" t="s">
        <v>117</v>
      </c>
      <c r="CI1735" t="s">
        <v>117</v>
      </c>
      <c r="CJ1735" t="s">
        <v>117</v>
      </c>
      <c r="CK1735" t="s">
        <v>117</v>
      </c>
      <c r="CL1735" t="s">
        <v>117</v>
      </c>
      <c r="CM1735" t="s">
        <v>117</v>
      </c>
      <c r="CN1735" t="s">
        <v>117</v>
      </c>
      <c r="CO1735" t="s">
        <v>117</v>
      </c>
      <c r="CP1735" t="s">
        <v>117</v>
      </c>
      <c r="CQ1735" t="s">
        <v>117</v>
      </c>
      <c r="CR1735" t="s">
        <v>117</v>
      </c>
      <c r="CS1735" t="s">
        <v>117</v>
      </c>
      <c r="CT1735" t="s">
        <v>117</v>
      </c>
      <c r="CU1735" t="s">
        <v>117</v>
      </c>
      <c r="CV1735" t="s">
        <v>117</v>
      </c>
      <c r="CW1735" t="s">
        <v>117</v>
      </c>
    </row>
    <row r="1736" spans="1:101" x14ac:dyDescent="0.25">
      <c r="A1736" t="s">
        <v>100</v>
      </c>
      <c r="B1736">
        <v>293507</v>
      </c>
      <c r="C1736" t="s">
        <v>11226</v>
      </c>
      <c r="D1736" t="s">
        <v>102</v>
      </c>
      <c r="E1736" t="s">
        <v>11227</v>
      </c>
      <c r="F1736" t="s">
        <v>11228</v>
      </c>
      <c r="G1736" t="s">
        <v>11229</v>
      </c>
      <c r="I1736" t="s">
        <v>7608</v>
      </c>
      <c r="K1736" t="s">
        <v>126</v>
      </c>
      <c r="L1736">
        <v>6600</v>
      </c>
      <c r="M1736" t="s">
        <v>11230</v>
      </c>
      <c r="N1736" t="s">
        <v>4942</v>
      </c>
      <c r="O1736">
        <v>0</v>
      </c>
      <c r="V1736" t="s">
        <v>114</v>
      </c>
      <c r="W1736" s="1">
        <v>43175</v>
      </c>
      <c r="Y1736" s="1">
        <v>43175</v>
      </c>
      <c r="Z1736" s="2">
        <v>43009</v>
      </c>
      <c r="AA1736" t="s">
        <v>11231</v>
      </c>
      <c r="AB1736" t="s">
        <v>115</v>
      </c>
      <c r="AC1736" t="s">
        <v>117</v>
      </c>
      <c r="AD1736" t="s">
        <v>117</v>
      </c>
      <c r="AG1736" t="s">
        <v>117</v>
      </c>
      <c r="AH1736" t="s">
        <v>115</v>
      </c>
      <c r="AI1736" t="s">
        <v>117</v>
      </c>
      <c r="AJ1736" t="s">
        <v>165</v>
      </c>
      <c r="AK1736" t="s">
        <v>11227</v>
      </c>
      <c r="AL1736" t="s">
        <v>119</v>
      </c>
      <c r="AN1736" t="s">
        <v>126</v>
      </c>
      <c r="AO1736" t="s">
        <v>117</v>
      </c>
      <c r="AP1736" t="s">
        <v>117</v>
      </c>
      <c r="AQ1736" t="s">
        <v>117</v>
      </c>
      <c r="AR1736" t="s">
        <v>117</v>
      </c>
      <c r="AS1736" t="s">
        <v>117</v>
      </c>
      <c r="AT1736" t="s">
        <v>117</v>
      </c>
      <c r="AU1736" t="s">
        <v>117</v>
      </c>
      <c r="AV1736" t="s">
        <v>117</v>
      </c>
      <c r="AW1736" t="s">
        <v>117</v>
      </c>
      <c r="AX1736" t="s">
        <v>117</v>
      </c>
      <c r="AY1736" t="s">
        <v>117</v>
      </c>
      <c r="AZ1736" t="s">
        <v>117</v>
      </c>
      <c r="BA1736" t="s">
        <v>117</v>
      </c>
      <c r="BB1736" t="s">
        <v>117</v>
      </c>
      <c r="BD1736" t="s">
        <v>117</v>
      </c>
      <c r="BF1736" t="s">
        <v>117</v>
      </c>
      <c r="BG1736" t="s">
        <v>117</v>
      </c>
      <c r="BH1736" t="s">
        <v>117</v>
      </c>
      <c r="BI1736" t="s">
        <v>117</v>
      </c>
      <c r="BJ1736" t="s">
        <v>117</v>
      </c>
      <c r="BK1736" t="s">
        <v>117</v>
      </c>
      <c r="BL1736" t="s">
        <v>117</v>
      </c>
      <c r="BM1736" t="s">
        <v>117</v>
      </c>
      <c r="BN1736" t="s">
        <v>117</v>
      </c>
      <c r="BO1736" t="s">
        <v>117</v>
      </c>
      <c r="BP1736" t="s">
        <v>117</v>
      </c>
      <c r="BQ1736" t="s">
        <v>117</v>
      </c>
      <c r="BR1736" t="s">
        <v>117</v>
      </c>
      <c r="BS1736" t="s">
        <v>117</v>
      </c>
      <c r="BT1736" t="s">
        <v>117</v>
      </c>
      <c r="BU1736" t="s">
        <v>117</v>
      </c>
      <c r="BV1736" t="s">
        <v>117</v>
      </c>
      <c r="BW1736" t="s">
        <v>115</v>
      </c>
      <c r="BX1736" t="s">
        <v>115</v>
      </c>
      <c r="BY1736" t="s">
        <v>117</v>
      </c>
      <c r="BZ1736" t="s">
        <v>117</v>
      </c>
      <c r="CA1736" t="s">
        <v>117</v>
      </c>
      <c r="CB1736" t="s">
        <v>117</v>
      </c>
      <c r="CC1736" t="s">
        <v>117</v>
      </c>
      <c r="CD1736" t="s">
        <v>117</v>
      </c>
      <c r="CE1736" t="s">
        <v>117</v>
      </c>
      <c r="CF1736" t="s">
        <v>117</v>
      </c>
      <c r="CG1736" t="s">
        <v>117</v>
      </c>
      <c r="CH1736" t="s">
        <v>117</v>
      </c>
      <c r="CI1736" t="s">
        <v>117</v>
      </c>
      <c r="CJ1736" t="s">
        <v>117</v>
      </c>
      <c r="CK1736" t="s">
        <v>117</v>
      </c>
      <c r="CL1736" t="s">
        <v>117</v>
      </c>
      <c r="CM1736" t="s">
        <v>117</v>
      </c>
      <c r="CN1736" t="s">
        <v>117</v>
      </c>
      <c r="CO1736" t="s">
        <v>117</v>
      </c>
      <c r="CP1736" t="s">
        <v>117</v>
      </c>
      <c r="CQ1736" t="s">
        <v>117</v>
      </c>
      <c r="CR1736" t="s">
        <v>117</v>
      </c>
      <c r="CS1736" t="s">
        <v>117</v>
      </c>
      <c r="CT1736" t="s">
        <v>117</v>
      </c>
      <c r="CU1736" t="s">
        <v>117</v>
      </c>
      <c r="CV1736" t="s">
        <v>117</v>
      </c>
      <c r="CW1736" t="s">
        <v>117</v>
      </c>
    </row>
    <row r="1737" spans="1:101" x14ac:dyDescent="0.25">
      <c r="A1737" t="s">
        <v>386</v>
      </c>
      <c r="B1737">
        <v>171849</v>
      </c>
      <c r="C1737" t="s">
        <v>11232</v>
      </c>
      <c r="D1737" t="s">
        <v>102</v>
      </c>
      <c r="E1737" t="s">
        <v>11233</v>
      </c>
      <c r="F1737" t="s">
        <v>11234</v>
      </c>
      <c r="G1737" t="s">
        <v>11235</v>
      </c>
      <c r="H1737" t="s">
        <v>11236</v>
      </c>
      <c r="I1737" t="s">
        <v>392</v>
      </c>
      <c r="J1737" t="s">
        <v>172</v>
      </c>
      <c r="K1737" t="s">
        <v>134</v>
      </c>
      <c r="L1737">
        <v>90049</v>
      </c>
      <c r="M1737">
        <v>3102992509</v>
      </c>
      <c r="O1737">
        <v>1</v>
      </c>
      <c r="V1737" t="s">
        <v>114</v>
      </c>
      <c r="W1737" s="1">
        <v>41801</v>
      </c>
      <c r="Y1737" s="1">
        <v>43558</v>
      </c>
      <c r="Z1737" s="2">
        <v>43009</v>
      </c>
      <c r="AA1737" t="s">
        <v>11237</v>
      </c>
      <c r="AB1737" t="s">
        <v>117</v>
      </c>
      <c r="AC1737" t="s">
        <v>117</v>
      </c>
      <c r="AD1737" t="s">
        <v>117</v>
      </c>
      <c r="AG1737" t="s">
        <v>117</v>
      </c>
      <c r="AH1737" t="s">
        <v>115</v>
      </c>
      <c r="AI1737" t="s">
        <v>117</v>
      </c>
      <c r="AJ1737" t="s">
        <v>132</v>
      </c>
      <c r="AL1737" t="s">
        <v>119</v>
      </c>
      <c r="AM1737" t="s">
        <v>133</v>
      </c>
      <c r="AN1737" t="s">
        <v>134</v>
      </c>
      <c r="AO1737" t="s">
        <v>117</v>
      </c>
      <c r="AP1737" t="s">
        <v>117</v>
      </c>
      <c r="AQ1737" t="s">
        <v>117</v>
      </c>
      <c r="AR1737" t="s">
        <v>117</v>
      </c>
      <c r="AS1737" t="s">
        <v>117</v>
      </c>
      <c r="AT1737" t="s">
        <v>117</v>
      </c>
      <c r="AU1737" t="s">
        <v>117</v>
      </c>
      <c r="AV1737" t="s">
        <v>117</v>
      </c>
      <c r="AW1737" t="s">
        <v>117</v>
      </c>
      <c r="AX1737" t="s">
        <v>117</v>
      </c>
      <c r="AY1737" t="s">
        <v>117</v>
      </c>
      <c r="AZ1737" t="s">
        <v>117</v>
      </c>
      <c r="BA1737" t="s">
        <v>117</v>
      </c>
      <c r="BB1737" t="s">
        <v>117</v>
      </c>
      <c r="BD1737" t="s">
        <v>117</v>
      </c>
      <c r="BF1737" t="s">
        <v>117</v>
      </c>
      <c r="BG1737" t="s">
        <v>117</v>
      </c>
      <c r="BH1737" t="s">
        <v>117</v>
      </c>
      <c r="BI1737" t="s">
        <v>117</v>
      </c>
      <c r="BJ1737" t="s">
        <v>117</v>
      </c>
      <c r="BK1737" t="s">
        <v>117</v>
      </c>
      <c r="BL1737" t="s">
        <v>117</v>
      </c>
      <c r="BM1737" t="s">
        <v>117</v>
      </c>
      <c r="BN1737" t="s">
        <v>117</v>
      </c>
      <c r="BO1737" t="s">
        <v>117</v>
      </c>
      <c r="BP1737" t="s">
        <v>117</v>
      </c>
      <c r="BQ1737" t="s">
        <v>117</v>
      </c>
      <c r="BR1737" t="s">
        <v>117</v>
      </c>
      <c r="BS1737" t="s">
        <v>117</v>
      </c>
      <c r="BT1737" t="s">
        <v>117</v>
      </c>
      <c r="BU1737" t="s">
        <v>115</v>
      </c>
      <c r="BV1737" t="s">
        <v>115</v>
      </c>
      <c r="BW1737" t="s">
        <v>115</v>
      </c>
      <c r="BX1737" t="s">
        <v>117</v>
      </c>
      <c r="BY1737" t="s">
        <v>117</v>
      </c>
      <c r="BZ1737" t="s">
        <v>117</v>
      </c>
      <c r="CA1737" t="s">
        <v>117</v>
      </c>
      <c r="CB1737" t="s">
        <v>117</v>
      </c>
      <c r="CC1737" t="s">
        <v>117</v>
      </c>
      <c r="CD1737" t="s">
        <v>117</v>
      </c>
      <c r="CE1737" t="s">
        <v>117</v>
      </c>
      <c r="CF1737" t="s">
        <v>117</v>
      </c>
      <c r="CG1737" t="s">
        <v>117</v>
      </c>
      <c r="CH1737" t="s">
        <v>117</v>
      </c>
      <c r="CI1737" t="s">
        <v>117</v>
      </c>
      <c r="CJ1737" t="s">
        <v>117</v>
      </c>
      <c r="CK1737" t="s">
        <v>117</v>
      </c>
      <c r="CL1737" t="s">
        <v>117</v>
      </c>
      <c r="CM1737" t="s">
        <v>117</v>
      </c>
      <c r="CN1737" t="s">
        <v>117</v>
      </c>
      <c r="CO1737" t="s">
        <v>117</v>
      </c>
      <c r="CP1737" t="s">
        <v>117</v>
      </c>
      <c r="CQ1737" t="s">
        <v>117</v>
      </c>
      <c r="CR1737" t="s">
        <v>117</v>
      </c>
      <c r="CS1737" t="s">
        <v>117</v>
      </c>
      <c r="CT1737" t="s">
        <v>117</v>
      </c>
      <c r="CU1737" t="s">
        <v>117</v>
      </c>
      <c r="CV1737" t="s">
        <v>117</v>
      </c>
      <c r="CW1737" t="s">
        <v>117</v>
      </c>
    </row>
    <row r="1738" spans="1:101" x14ac:dyDescent="0.25">
      <c r="A1738" t="s">
        <v>100</v>
      </c>
      <c r="B1738">
        <v>159871</v>
      </c>
      <c r="C1738" t="s">
        <v>11238</v>
      </c>
      <c r="D1738" t="s">
        <v>102</v>
      </c>
      <c r="E1738" t="s">
        <v>11239</v>
      </c>
      <c r="F1738" t="s">
        <v>11240</v>
      </c>
      <c r="G1738" t="s">
        <v>11241</v>
      </c>
      <c r="H1738" t="s">
        <v>11242</v>
      </c>
      <c r="I1738" t="s">
        <v>242</v>
      </c>
      <c r="K1738" t="s">
        <v>243</v>
      </c>
      <c r="L1738" t="s">
        <v>11243</v>
      </c>
      <c r="M1738" t="s">
        <v>11244</v>
      </c>
      <c r="O1738">
        <v>0</v>
      </c>
      <c r="V1738" t="s">
        <v>114</v>
      </c>
      <c r="W1738" s="1">
        <v>40970</v>
      </c>
      <c r="Y1738" s="1">
        <v>43669</v>
      </c>
      <c r="Z1738" s="2">
        <v>43009</v>
      </c>
      <c r="AA1738" t="s">
        <v>8248</v>
      </c>
      <c r="AB1738" t="s">
        <v>115</v>
      </c>
      <c r="AC1738" t="s">
        <v>117</v>
      </c>
      <c r="AD1738" t="s">
        <v>117</v>
      </c>
      <c r="AF1738" t="s">
        <v>11245</v>
      </c>
      <c r="AG1738" t="s">
        <v>117</v>
      </c>
      <c r="AH1738" t="s">
        <v>115</v>
      </c>
      <c r="AI1738" t="s">
        <v>117</v>
      </c>
      <c r="AJ1738" t="s">
        <v>300</v>
      </c>
      <c r="AL1738" t="s">
        <v>119</v>
      </c>
      <c r="AN1738" t="s">
        <v>243</v>
      </c>
      <c r="AO1738" t="s">
        <v>117</v>
      </c>
      <c r="AP1738" t="s">
        <v>117</v>
      </c>
      <c r="AQ1738" t="s">
        <v>117</v>
      </c>
      <c r="AR1738" t="s">
        <v>117</v>
      </c>
      <c r="AS1738" t="s">
        <v>117</v>
      </c>
      <c r="AT1738" t="s">
        <v>117</v>
      </c>
      <c r="AU1738" t="s">
        <v>117</v>
      </c>
      <c r="AV1738" t="s">
        <v>117</v>
      </c>
      <c r="AW1738" t="s">
        <v>117</v>
      </c>
      <c r="AX1738" t="s">
        <v>117</v>
      </c>
      <c r="AY1738" t="s">
        <v>117</v>
      </c>
      <c r="AZ1738" t="s">
        <v>117</v>
      </c>
      <c r="BA1738" t="s">
        <v>117</v>
      </c>
      <c r="BB1738" t="s">
        <v>117</v>
      </c>
      <c r="BD1738" t="s">
        <v>117</v>
      </c>
      <c r="BF1738" t="s">
        <v>117</v>
      </c>
      <c r="BG1738" t="s">
        <v>115</v>
      </c>
      <c r="BH1738" t="s">
        <v>115</v>
      </c>
      <c r="BI1738" t="s">
        <v>117</v>
      </c>
      <c r="BJ1738" t="s">
        <v>117</v>
      </c>
      <c r="BK1738" t="s">
        <v>117</v>
      </c>
      <c r="BL1738" t="s">
        <v>115</v>
      </c>
      <c r="BM1738" t="s">
        <v>117</v>
      </c>
      <c r="BN1738" t="s">
        <v>115</v>
      </c>
      <c r="BO1738" t="s">
        <v>117</v>
      </c>
      <c r="BP1738" t="s">
        <v>117</v>
      </c>
      <c r="BQ1738" t="s">
        <v>117</v>
      </c>
      <c r="BR1738" t="s">
        <v>117</v>
      </c>
      <c r="BS1738" t="s">
        <v>117</v>
      </c>
      <c r="BT1738" t="s">
        <v>117</v>
      </c>
      <c r="BU1738" t="s">
        <v>117</v>
      </c>
      <c r="BV1738" t="s">
        <v>115</v>
      </c>
      <c r="BW1738" t="s">
        <v>115</v>
      </c>
      <c r="BX1738" t="s">
        <v>117</v>
      </c>
      <c r="BY1738" t="s">
        <v>117</v>
      </c>
      <c r="BZ1738" t="s">
        <v>117</v>
      </c>
      <c r="CA1738" t="s">
        <v>117</v>
      </c>
      <c r="CB1738" t="s">
        <v>117</v>
      </c>
      <c r="CC1738" t="s">
        <v>117</v>
      </c>
      <c r="CD1738" t="s">
        <v>117</v>
      </c>
      <c r="CE1738" t="s">
        <v>117</v>
      </c>
      <c r="CF1738" t="s">
        <v>117</v>
      </c>
      <c r="CG1738" t="s">
        <v>117</v>
      </c>
      <c r="CH1738" t="s">
        <v>117</v>
      </c>
      <c r="CI1738" t="s">
        <v>117</v>
      </c>
      <c r="CJ1738" t="s">
        <v>115</v>
      </c>
      <c r="CK1738" t="s">
        <v>117</v>
      </c>
      <c r="CL1738" t="s">
        <v>117</v>
      </c>
      <c r="CM1738" t="s">
        <v>117</v>
      </c>
      <c r="CN1738" t="s">
        <v>117</v>
      </c>
      <c r="CO1738" t="s">
        <v>115</v>
      </c>
      <c r="CP1738" t="s">
        <v>117</v>
      </c>
      <c r="CQ1738" t="s">
        <v>117</v>
      </c>
      <c r="CR1738" t="s">
        <v>117</v>
      </c>
      <c r="CS1738" t="s">
        <v>117</v>
      </c>
      <c r="CT1738" t="s">
        <v>117</v>
      </c>
      <c r="CU1738" t="s">
        <v>117</v>
      </c>
      <c r="CV1738" t="s">
        <v>117</v>
      </c>
      <c r="CW1738" t="s">
        <v>117</v>
      </c>
    </row>
    <row r="1739" spans="1:101" x14ac:dyDescent="0.25">
      <c r="A1739" t="s">
        <v>167</v>
      </c>
      <c r="B1739">
        <v>300820</v>
      </c>
      <c r="C1739" t="s">
        <v>11246</v>
      </c>
      <c r="D1739" t="s">
        <v>102</v>
      </c>
      <c r="E1739" t="s">
        <v>11247</v>
      </c>
      <c r="F1739" t="s">
        <v>11248</v>
      </c>
      <c r="G1739" t="s">
        <v>11249</v>
      </c>
      <c r="I1739" t="s">
        <v>955</v>
      </c>
      <c r="J1739" t="s">
        <v>956</v>
      </c>
      <c r="K1739" t="s">
        <v>134</v>
      </c>
      <c r="L1739">
        <v>98122</v>
      </c>
      <c r="M1739" t="s">
        <v>11250</v>
      </c>
      <c r="O1739">
        <v>1</v>
      </c>
      <c r="V1739" t="s">
        <v>114</v>
      </c>
      <c r="W1739" s="1">
        <v>43557</v>
      </c>
      <c r="Y1739" s="1">
        <v>43557</v>
      </c>
      <c r="Z1739" s="2">
        <v>43009</v>
      </c>
      <c r="AA1739" t="s">
        <v>11251</v>
      </c>
      <c r="AB1739" t="s">
        <v>117</v>
      </c>
      <c r="AC1739" t="s">
        <v>117</v>
      </c>
      <c r="AD1739" t="s">
        <v>117</v>
      </c>
      <c r="AG1739" t="s">
        <v>115</v>
      </c>
      <c r="AH1739" t="s">
        <v>115</v>
      </c>
      <c r="AI1739" t="s">
        <v>117</v>
      </c>
      <c r="AJ1739" t="s">
        <v>132</v>
      </c>
      <c r="AL1739" t="s">
        <v>119</v>
      </c>
      <c r="AM1739" t="s">
        <v>133</v>
      </c>
      <c r="AN1739" t="s">
        <v>134</v>
      </c>
      <c r="AO1739" t="s">
        <v>117</v>
      </c>
      <c r="AP1739" t="s">
        <v>117</v>
      </c>
      <c r="AQ1739" t="s">
        <v>117</v>
      </c>
      <c r="AR1739" t="s">
        <v>117</v>
      </c>
      <c r="AS1739" t="s">
        <v>117</v>
      </c>
      <c r="AT1739" t="s">
        <v>117</v>
      </c>
      <c r="AU1739" t="s">
        <v>117</v>
      </c>
      <c r="AV1739" t="s">
        <v>117</v>
      </c>
      <c r="AW1739" t="s">
        <v>117</v>
      </c>
      <c r="AX1739" t="s">
        <v>117</v>
      </c>
      <c r="AY1739" t="s">
        <v>117</v>
      </c>
      <c r="AZ1739" t="s">
        <v>117</v>
      </c>
      <c r="BA1739" t="s">
        <v>117</v>
      </c>
      <c r="BB1739" t="s">
        <v>117</v>
      </c>
      <c r="BD1739" t="s">
        <v>117</v>
      </c>
      <c r="BF1739" t="s">
        <v>117</v>
      </c>
      <c r="BG1739" t="s">
        <v>117</v>
      </c>
      <c r="BH1739" t="s">
        <v>117</v>
      </c>
      <c r="BI1739" t="s">
        <v>117</v>
      </c>
      <c r="BJ1739" t="s">
        <v>117</v>
      </c>
      <c r="BK1739" t="s">
        <v>117</v>
      </c>
      <c r="BL1739" t="s">
        <v>117</v>
      </c>
      <c r="BM1739" t="s">
        <v>117</v>
      </c>
      <c r="BN1739" t="s">
        <v>117</v>
      </c>
      <c r="BO1739" t="s">
        <v>117</v>
      </c>
      <c r="BP1739" t="s">
        <v>117</v>
      </c>
      <c r="BQ1739" t="s">
        <v>117</v>
      </c>
      <c r="BR1739" t="s">
        <v>117</v>
      </c>
      <c r="BS1739" t="s">
        <v>117</v>
      </c>
      <c r="BT1739" t="s">
        <v>117</v>
      </c>
      <c r="BU1739" t="s">
        <v>117</v>
      </c>
      <c r="BV1739" t="s">
        <v>117</v>
      </c>
      <c r="BW1739" t="s">
        <v>115</v>
      </c>
      <c r="BX1739" t="s">
        <v>117</v>
      </c>
      <c r="BY1739" t="s">
        <v>117</v>
      </c>
      <c r="BZ1739" t="s">
        <v>117</v>
      </c>
      <c r="CA1739" t="s">
        <v>117</v>
      </c>
      <c r="CB1739" t="s">
        <v>117</v>
      </c>
      <c r="CC1739" t="s">
        <v>117</v>
      </c>
      <c r="CD1739" t="s">
        <v>117</v>
      </c>
      <c r="CE1739" t="s">
        <v>117</v>
      </c>
      <c r="CF1739" t="s">
        <v>117</v>
      </c>
      <c r="CG1739" t="s">
        <v>117</v>
      </c>
      <c r="CH1739" t="s">
        <v>117</v>
      </c>
      <c r="CI1739" t="s">
        <v>117</v>
      </c>
      <c r="CJ1739" t="s">
        <v>117</v>
      </c>
      <c r="CK1739" t="s">
        <v>117</v>
      </c>
      <c r="CL1739" t="s">
        <v>117</v>
      </c>
      <c r="CM1739" t="s">
        <v>117</v>
      </c>
      <c r="CN1739" t="s">
        <v>117</v>
      </c>
      <c r="CO1739" t="s">
        <v>117</v>
      </c>
      <c r="CP1739" t="s">
        <v>117</v>
      </c>
      <c r="CQ1739" t="s">
        <v>117</v>
      </c>
      <c r="CR1739" t="s">
        <v>117</v>
      </c>
      <c r="CS1739" t="s">
        <v>117</v>
      </c>
      <c r="CT1739" t="s">
        <v>117</v>
      </c>
      <c r="CU1739" t="s">
        <v>117</v>
      </c>
      <c r="CV1739" t="s">
        <v>117</v>
      </c>
      <c r="CW1739" t="s">
        <v>117</v>
      </c>
    </row>
    <row r="1740" spans="1:101" x14ac:dyDescent="0.25">
      <c r="A1740" t="s">
        <v>100</v>
      </c>
      <c r="B1740">
        <v>171658</v>
      </c>
      <c r="C1740" t="s">
        <v>11252</v>
      </c>
      <c r="D1740" t="s">
        <v>102</v>
      </c>
      <c r="E1740" t="s">
        <v>11253</v>
      </c>
      <c r="F1740" t="s">
        <v>11253</v>
      </c>
      <c r="G1740" t="s">
        <v>11254</v>
      </c>
      <c r="H1740" t="s">
        <v>11255</v>
      </c>
      <c r="I1740" t="s">
        <v>112</v>
      </c>
      <c r="K1740" t="s">
        <v>113</v>
      </c>
      <c r="M1740" t="s">
        <v>11256</v>
      </c>
      <c r="N1740" t="s">
        <v>11257</v>
      </c>
      <c r="O1740">
        <v>0</v>
      </c>
      <c r="V1740" t="s">
        <v>114</v>
      </c>
      <c r="W1740" s="1">
        <v>41830</v>
      </c>
      <c r="Y1740" s="1">
        <v>43468</v>
      </c>
      <c r="Z1740" s="2">
        <v>43009</v>
      </c>
      <c r="AB1740" t="s">
        <v>115</v>
      </c>
      <c r="AC1740" t="s">
        <v>117</v>
      </c>
      <c r="AD1740" t="s">
        <v>117</v>
      </c>
      <c r="AF1740" t="s">
        <v>11258</v>
      </c>
      <c r="AG1740" t="s">
        <v>117</v>
      </c>
      <c r="AH1740" t="s">
        <v>115</v>
      </c>
      <c r="AI1740" t="s">
        <v>117</v>
      </c>
      <c r="AJ1740" t="s">
        <v>118</v>
      </c>
      <c r="AL1740" t="s">
        <v>584</v>
      </c>
      <c r="AN1740" t="s">
        <v>113</v>
      </c>
      <c r="AO1740" t="s">
        <v>117</v>
      </c>
      <c r="AP1740" t="s">
        <v>117</v>
      </c>
      <c r="AQ1740" t="s">
        <v>115</v>
      </c>
      <c r="AR1740" t="s">
        <v>117</v>
      </c>
      <c r="AS1740" t="s">
        <v>117</v>
      </c>
      <c r="AT1740" t="s">
        <v>117</v>
      </c>
      <c r="AU1740" t="s">
        <v>117</v>
      </c>
      <c r="AV1740" t="s">
        <v>117</v>
      </c>
      <c r="AW1740" t="s">
        <v>117</v>
      </c>
      <c r="AX1740" t="s">
        <v>117</v>
      </c>
      <c r="AY1740" t="s">
        <v>117</v>
      </c>
      <c r="AZ1740" t="s">
        <v>117</v>
      </c>
      <c r="BA1740" t="s">
        <v>117</v>
      </c>
      <c r="BB1740" t="s">
        <v>117</v>
      </c>
      <c r="BD1740" t="s">
        <v>117</v>
      </c>
      <c r="BF1740" t="s">
        <v>117</v>
      </c>
      <c r="BG1740" t="s">
        <v>115</v>
      </c>
      <c r="BH1740" t="s">
        <v>115</v>
      </c>
      <c r="BI1740" t="s">
        <v>117</v>
      </c>
      <c r="BJ1740" t="s">
        <v>117</v>
      </c>
      <c r="BK1740" t="s">
        <v>117</v>
      </c>
      <c r="BL1740" t="s">
        <v>115</v>
      </c>
      <c r="BM1740" t="s">
        <v>117</v>
      </c>
      <c r="BN1740" t="s">
        <v>117</v>
      </c>
      <c r="BO1740" t="s">
        <v>117</v>
      </c>
      <c r="BP1740" t="s">
        <v>117</v>
      </c>
      <c r="BQ1740" t="s">
        <v>117</v>
      </c>
      <c r="BR1740" t="s">
        <v>117</v>
      </c>
      <c r="BS1740" t="s">
        <v>117</v>
      </c>
      <c r="BT1740" t="s">
        <v>117</v>
      </c>
      <c r="BU1740" t="s">
        <v>117</v>
      </c>
      <c r="BV1740" t="s">
        <v>115</v>
      </c>
      <c r="BW1740" t="s">
        <v>115</v>
      </c>
      <c r="BX1740" t="s">
        <v>117</v>
      </c>
      <c r="BY1740" t="s">
        <v>117</v>
      </c>
      <c r="BZ1740" t="s">
        <v>117</v>
      </c>
      <c r="CA1740" t="s">
        <v>117</v>
      </c>
      <c r="CB1740" t="s">
        <v>117</v>
      </c>
      <c r="CC1740" t="s">
        <v>117</v>
      </c>
      <c r="CD1740" t="s">
        <v>117</v>
      </c>
      <c r="CE1740" t="s">
        <v>117</v>
      </c>
      <c r="CF1740" t="s">
        <v>117</v>
      </c>
      <c r="CG1740" t="s">
        <v>117</v>
      </c>
      <c r="CH1740" t="s">
        <v>117</v>
      </c>
      <c r="CI1740" t="s">
        <v>117</v>
      </c>
      <c r="CJ1740" t="s">
        <v>117</v>
      </c>
      <c r="CK1740" t="s">
        <v>117</v>
      </c>
      <c r="CL1740" t="s">
        <v>117</v>
      </c>
      <c r="CM1740" t="s">
        <v>117</v>
      </c>
      <c r="CN1740" t="s">
        <v>117</v>
      </c>
      <c r="CO1740" t="s">
        <v>117</v>
      </c>
      <c r="CP1740" t="s">
        <v>117</v>
      </c>
      <c r="CQ1740" t="s">
        <v>117</v>
      </c>
      <c r="CR1740" t="s">
        <v>117</v>
      </c>
      <c r="CS1740" t="s">
        <v>117</v>
      </c>
      <c r="CT1740" t="s">
        <v>117</v>
      </c>
      <c r="CU1740" t="s">
        <v>117</v>
      </c>
      <c r="CV1740" t="s">
        <v>117</v>
      </c>
      <c r="CW1740" t="s">
        <v>117</v>
      </c>
    </row>
    <row r="1741" spans="1:101" x14ac:dyDescent="0.25">
      <c r="A1741" t="s">
        <v>128</v>
      </c>
      <c r="B1741">
        <v>304984</v>
      </c>
      <c r="C1741" t="s">
        <v>11259</v>
      </c>
      <c r="D1741" t="s">
        <v>102</v>
      </c>
      <c r="E1741" t="s">
        <v>11260</v>
      </c>
      <c r="F1741" t="s">
        <v>11260</v>
      </c>
      <c r="G1741" t="s">
        <v>11261</v>
      </c>
      <c r="H1741" t="s">
        <v>11262</v>
      </c>
      <c r="I1741" t="s">
        <v>11263</v>
      </c>
      <c r="J1741" t="s">
        <v>364</v>
      </c>
      <c r="K1741" t="s">
        <v>134</v>
      </c>
      <c r="L1741">
        <v>84043</v>
      </c>
      <c r="M1741" t="s">
        <v>11264</v>
      </c>
      <c r="O1741">
        <v>0</v>
      </c>
      <c r="P1741" t="s">
        <v>11265</v>
      </c>
      <c r="R1741" t="s">
        <v>11263</v>
      </c>
      <c r="S1741" t="s">
        <v>364</v>
      </c>
      <c r="T1741" t="s">
        <v>134</v>
      </c>
      <c r="U1741">
        <v>84043</v>
      </c>
      <c r="V1741" t="s">
        <v>114</v>
      </c>
      <c r="W1741" s="1">
        <v>43699</v>
      </c>
      <c r="Y1741" s="1">
        <v>43699</v>
      </c>
      <c r="Z1741" s="2">
        <v>43009</v>
      </c>
      <c r="AA1741" t="s">
        <v>11266</v>
      </c>
      <c r="AB1741" t="s">
        <v>117</v>
      </c>
      <c r="AC1741" t="s">
        <v>117</v>
      </c>
      <c r="AD1741" t="s">
        <v>117</v>
      </c>
      <c r="AG1741" t="s">
        <v>115</v>
      </c>
      <c r="AH1741" t="s">
        <v>115</v>
      </c>
      <c r="AI1741" t="s">
        <v>117</v>
      </c>
      <c r="AJ1741" t="s">
        <v>132</v>
      </c>
      <c r="AL1741" t="s">
        <v>119</v>
      </c>
      <c r="AM1741" t="s">
        <v>364</v>
      </c>
      <c r="AN1741" t="s">
        <v>134</v>
      </c>
      <c r="AO1741" t="s">
        <v>117</v>
      </c>
      <c r="AP1741" t="s">
        <v>117</v>
      </c>
      <c r="AQ1741" t="s">
        <v>117</v>
      </c>
      <c r="AR1741" t="s">
        <v>117</v>
      </c>
      <c r="AS1741" t="s">
        <v>117</v>
      </c>
      <c r="AT1741" t="s">
        <v>117</v>
      </c>
      <c r="AU1741" t="s">
        <v>117</v>
      </c>
      <c r="AV1741" t="s">
        <v>117</v>
      </c>
      <c r="AW1741" t="s">
        <v>117</v>
      </c>
      <c r="AX1741" t="s">
        <v>117</v>
      </c>
      <c r="AY1741" t="s">
        <v>117</v>
      </c>
      <c r="AZ1741" t="s">
        <v>117</v>
      </c>
      <c r="BA1741" t="s">
        <v>117</v>
      </c>
      <c r="BB1741" t="s">
        <v>117</v>
      </c>
      <c r="BD1741" t="s">
        <v>117</v>
      </c>
      <c r="BF1741" t="s">
        <v>117</v>
      </c>
      <c r="BG1741" t="s">
        <v>117</v>
      </c>
      <c r="BH1741" t="s">
        <v>117</v>
      </c>
      <c r="BI1741" t="s">
        <v>117</v>
      </c>
      <c r="BJ1741" t="s">
        <v>117</v>
      </c>
      <c r="BK1741" t="s">
        <v>117</v>
      </c>
      <c r="BL1741" t="s">
        <v>117</v>
      </c>
      <c r="BM1741" t="s">
        <v>117</v>
      </c>
      <c r="BN1741" t="s">
        <v>117</v>
      </c>
      <c r="BO1741" t="s">
        <v>117</v>
      </c>
      <c r="BP1741" t="s">
        <v>117</v>
      </c>
      <c r="BQ1741" t="s">
        <v>117</v>
      </c>
      <c r="BR1741" t="s">
        <v>117</v>
      </c>
      <c r="BS1741" t="s">
        <v>117</v>
      </c>
      <c r="BT1741" t="s">
        <v>117</v>
      </c>
      <c r="BU1741" t="s">
        <v>117</v>
      </c>
      <c r="BV1741" t="s">
        <v>115</v>
      </c>
      <c r="BW1741" t="s">
        <v>115</v>
      </c>
      <c r="BX1741" t="s">
        <v>117</v>
      </c>
      <c r="BY1741" t="s">
        <v>117</v>
      </c>
      <c r="BZ1741" t="s">
        <v>117</v>
      </c>
      <c r="CA1741" t="s">
        <v>117</v>
      </c>
      <c r="CB1741" t="s">
        <v>117</v>
      </c>
      <c r="CC1741" t="s">
        <v>117</v>
      </c>
      <c r="CD1741" t="s">
        <v>117</v>
      </c>
      <c r="CE1741" t="s">
        <v>117</v>
      </c>
      <c r="CF1741" t="s">
        <v>117</v>
      </c>
      <c r="CG1741" t="s">
        <v>117</v>
      </c>
      <c r="CH1741" t="s">
        <v>117</v>
      </c>
      <c r="CI1741" t="s">
        <v>117</v>
      </c>
      <c r="CJ1741" t="s">
        <v>117</v>
      </c>
      <c r="CK1741" t="s">
        <v>117</v>
      </c>
      <c r="CL1741" t="s">
        <v>117</v>
      </c>
      <c r="CM1741" t="s">
        <v>117</v>
      </c>
      <c r="CN1741" t="s">
        <v>117</v>
      </c>
      <c r="CO1741" t="s">
        <v>117</v>
      </c>
      <c r="CP1741" t="s">
        <v>117</v>
      </c>
      <c r="CQ1741" t="s">
        <v>117</v>
      </c>
      <c r="CR1741" t="s">
        <v>117</v>
      </c>
      <c r="CS1741" t="s">
        <v>117</v>
      </c>
      <c r="CT1741" t="s">
        <v>117</v>
      </c>
      <c r="CU1741" t="s">
        <v>117</v>
      </c>
      <c r="CV1741" t="s">
        <v>117</v>
      </c>
      <c r="CW1741" t="s">
        <v>117</v>
      </c>
    </row>
    <row r="1742" spans="1:101" x14ac:dyDescent="0.25">
      <c r="A1742" t="s">
        <v>100</v>
      </c>
      <c r="B1742">
        <v>287841</v>
      </c>
      <c r="C1742" t="s">
        <v>11267</v>
      </c>
      <c r="D1742" t="s">
        <v>102</v>
      </c>
      <c r="E1742" t="s">
        <v>11268</v>
      </c>
      <c r="F1742" t="s">
        <v>11268</v>
      </c>
      <c r="G1742" t="s">
        <v>11269</v>
      </c>
      <c r="H1742" t="s">
        <v>11270</v>
      </c>
      <c r="I1742" t="s">
        <v>105</v>
      </c>
      <c r="K1742" t="s">
        <v>106</v>
      </c>
      <c r="L1742" t="s">
        <v>11271</v>
      </c>
      <c r="M1742" t="s">
        <v>11272</v>
      </c>
      <c r="O1742">
        <v>0</v>
      </c>
      <c r="V1742" t="s">
        <v>114</v>
      </c>
      <c r="W1742" s="1">
        <v>42830</v>
      </c>
      <c r="Y1742" s="1">
        <v>43559</v>
      </c>
      <c r="Z1742" s="2">
        <v>43009</v>
      </c>
      <c r="AB1742" t="s">
        <v>117</v>
      </c>
      <c r="AC1742" t="s">
        <v>117</v>
      </c>
      <c r="AD1742" t="s">
        <v>117</v>
      </c>
      <c r="AG1742" t="s">
        <v>117</v>
      </c>
      <c r="AH1742" t="s">
        <v>115</v>
      </c>
      <c r="AI1742" t="s">
        <v>117</v>
      </c>
      <c r="AJ1742" t="s">
        <v>165</v>
      </c>
      <c r="AK1742" t="s">
        <v>1136</v>
      </c>
      <c r="AL1742" t="s">
        <v>119</v>
      </c>
      <c r="AN1742" t="s">
        <v>106</v>
      </c>
      <c r="AO1742" t="s">
        <v>117</v>
      </c>
      <c r="AP1742" t="s">
        <v>117</v>
      </c>
      <c r="AQ1742" t="s">
        <v>117</v>
      </c>
      <c r="AR1742" t="s">
        <v>117</v>
      </c>
      <c r="AS1742" t="s">
        <v>117</v>
      </c>
      <c r="AT1742" t="s">
        <v>117</v>
      </c>
      <c r="AU1742" t="s">
        <v>117</v>
      </c>
      <c r="AV1742" t="s">
        <v>117</v>
      </c>
      <c r="AW1742" t="s">
        <v>117</v>
      </c>
      <c r="AX1742" t="s">
        <v>117</v>
      </c>
      <c r="AY1742" t="s">
        <v>117</v>
      </c>
      <c r="AZ1742" t="s">
        <v>117</v>
      </c>
      <c r="BA1742" t="s">
        <v>117</v>
      </c>
      <c r="BB1742" t="s">
        <v>117</v>
      </c>
      <c r="BD1742" t="s">
        <v>117</v>
      </c>
      <c r="BF1742" t="s">
        <v>117</v>
      </c>
      <c r="BG1742" t="s">
        <v>117</v>
      </c>
      <c r="BH1742" t="s">
        <v>117</v>
      </c>
      <c r="BI1742" t="s">
        <v>117</v>
      </c>
      <c r="BJ1742" t="s">
        <v>117</v>
      </c>
      <c r="BK1742" t="s">
        <v>117</v>
      </c>
      <c r="BL1742" t="s">
        <v>117</v>
      </c>
      <c r="BM1742" t="s">
        <v>117</v>
      </c>
      <c r="BN1742" t="s">
        <v>117</v>
      </c>
      <c r="BO1742" t="s">
        <v>117</v>
      </c>
      <c r="BP1742" t="s">
        <v>117</v>
      </c>
      <c r="BQ1742" t="s">
        <v>117</v>
      </c>
      <c r="BR1742" t="s">
        <v>117</v>
      </c>
      <c r="BS1742" t="s">
        <v>117</v>
      </c>
      <c r="BT1742" t="s">
        <v>117</v>
      </c>
      <c r="BU1742" t="s">
        <v>117</v>
      </c>
      <c r="BV1742" t="s">
        <v>115</v>
      </c>
      <c r="BW1742" t="s">
        <v>115</v>
      </c>
      <c r="BX1742" t="s">
        <v>117</v>
      </c>
      <c r="BY1742" t="s">
        <v>117</v>
      </c>
      <c r="BZ1742" t="s">
        <v>117</v>
      </c>
      <c r="CA1742" t="s">
        <v>117</v>
      </c>
      <c r="CB1742" t="s">
        <v>117</v>
      </c>
      <c r="CC1742" t="s">
        <v>117</v>
      </c>
      <c r="CD1742" t="s">
        <v>117</v>
      </c>
      <c r="CE1742" t="s">
        <v>117</v>
      </c>
      <c r="CF1742" t="s">
        <v>117</v>
      </c>
      <c r="CG1742" t="s">
        <v>117</v>
      </c>
      <c r="CH1742" t="s">
        <v>117</v>
      </c>
      <c r="CI1742" t="s">
        <v>117</v>
      </c>
      <c r="CJ1742" t="s">
        <v>117</v>
      </c>
      <c r="CK1742" t="s">
        <v>117</v>
      </c>
      <c r="CL1742" t="s">
        <v>117</v>
      </c>
      <c r="CM1742" t="s">
        <v>117</v>
      </c>
      <c r="CN1742" t="s">
        <v>117</v>
      </c>
      <c r="CO1742" t="s">
        <v>117</v>
      </c>
      <c r="CP1742" t="s">
        <v>117</v>
      </c>
      <c r="CQ1742" t="s">
        <v>117</v>
      </c>
      <c r="CR1742" t="s">
        <v>117</v>
      </c>
      <c r="CS1742" t="s">
        <v>117</v>
      </c>
      <c r="CT1742" t="s">
        <v>117</v>
      </c>
      <c r="CU1742" t="s">
        <v>117</v>
      </c>
      <c r="CV1742" t="s">
        <v>117</v>
      </c>
      <c r="CW1742" t="s">
        <v>117</v>
      </c>
    </row>
    <row r="1743" spans="1:101" x14ac:dyDescent="0.25">
      <c r="A1743" t="s">
        <v>376</v>
      </c>
      <c r="B1743">
        <v>295685</v>
      </c>
      <c r="C1743" t="s">
        <v>11273</v>
      </c>
      <c r="D1743" t="s">
        <v>102</v>
      </c>
      <c r="E1743" t="s">
        <v>11274</v>
      </c>
      <c r="F1743" t="s">
        <v>11274</v>
      </c>
      <c r="G1743" t="s">
        <v>11275</v>
      </c>
      <c r="H1743" t="s">
        <v>11276</v>
      </c>
      <c r="I1743" t="s">
        <v>2255</v>
      </c>
      <c r="J1743" t="s">
        <v>381</v>
      </c>
      <c r="K1743" t="s">
        <v>134</v>
      </c>
      <c r="L1743">
        <v>78701</v>
      </c>
      <c r="M1743" t="s">
        <v>11277</v>
      </c>
      <c r="O1743">
        <v>0</v>
      </c>
      <c r="V1743" t="s">
        <v>114</v>
      </c>
      <c r="W1743" s="1">
        <v>43551</v>
      </c>
      <c r="Y1743" s="1">
        <v>43551</v>
      </c>
      <c r="Z1743" s="2">
        <v>43009</v>
      </c>
      <c r="AA1743" t="s">
        <v>11278</v>
      </c>
      <c r="AB1743" t="s">
        <v>117</v>
      </c>
      <c r="AC1743" t="s">
        <v>117</v>
      </c>
      <c r="AD1743" t="s">
        <v>117</v>
      </c>
      <c r="AG1743" t="s">
        <v>117</v>
      </c>
      <c r="AH1743" t="s">
        <v>115</v>
      </c>
      <c r="AI1743" t="s">
        <v>117</v>
      </c>
      <c r="AJ1743" t="s">
        <v>132</v>
      </c>
      <c r="AL1743" t="s">
        <v>119</v>
      </c>
      <c r="AM1743" t="s">
        <v>381</v>
      </c>
      <c r="AN1743" t="s">
        <v>134</v>
      </c>
      <c r="AO1743" t="s">
        <v>117</v>
      </c>
      <c r="AP1743" t="s">
        <v>117</v>
      </c>
      <c r="AQ1743" t="s">
        <v>117</v>
      </c>
      <c r="AR1743" t="s">
        <v>117</v>
      </c>
      <c r="AS1743" t="s">
        <v>117</v>
      </c>
      <c r="AT1743" t="s">
        <v>117</v>
      </c>
      <c r="AU1743" t="s">
        <v>117</v>
      </c>
      <c r="AV1743" t="s">
        <v>117</v>
      </c>
      <c r="AW1743" t="s">
        <v>117</v>
      </c>
      <c r="AX1743" t="s">
        <v>117</v>
      </c>
      <c r="AY1743" t="s">
        <v>117</v>
      </c>
      <c r="AZ1743" t="s">
        <v>117</v>
      </c>
      <c r="BA1743" t="s">
        <v>117</v>
      </c>
      <c r="BB1743" t="s">
        <v>117</v>
      </c>
      <c r="BD1743" t="s">
        <v>117</v>
      </c>
      <c r="BF1743" t="s">
        <v>117</v>
      </c>
      <c r="BG1743" t="s">
        <v>117</v>
      </c>
      <c r="BH1743" t="s">
        <v>117</v>
      </c>
      <c r="BI1743" t="s">
        <v>117</v>
      </c>
      <c r="BJ1743" t="s">
        <v>117</v>
      </c>
      <c r="BK1743" t="s">
        <v>117</v>
      </c>
      <c r="BL1743" t="s">
        <v>117</v>
      </c>
      <c r="BM1743" t="s">
        <v>117</v>
      </c>
      <c r="BN1743" t="s">
        <v>117</v>
      </c>
      <c r="BO1743" t="s">
        <v>117</v>
      </c>
      <c r="BP1743" t="s">
        <v>117</v>
      </c>
      <c r="BQ1743" t="s">
        <v>117</v>
      </c>
      <c r="BR1743" t="s">
        <v>117</v>
      </c>
      <c r="BS1743" t="s">
        <v>117</v>
      </c>
      <c r="BT1743" t="s">
        <v>117</v>
      </c>
      <c r="BU1743" t="s">
        <v>117</v>
      </c>
      <c r="BV1743" t="s">
        <v>115</v>
      </c>
      <c r="BW1743" t="s">
        <v>115</v>
      </c>
      <c r="BX1743" t="s">
        <v>117</v>
      </c>
      <c r="BY1743" t="s">
        <v>117</v>
      </c>
      <c r="BZ1743" t="s">
        <v>117</v>
      </c>
      <c r="CA1743" t="s">
        <v>117</v>
      </c>
      <c r="CB1743" t="s">
        <v>117</v>
      </c>
      <c r="CC1743" t="s">
        <v>117</v>
      </c>
      <c r="CD1743" t="s">
        <v>117</v>
      </c>
      <c r="CE1743" t="s">
        <v>117</v>
      </c>
      <c r="CF1743" t="s">
        <v>117</v>
      </c>
      <c r="CG1743" t="s">
        <v>117</v>
      </c>
      <c r="CH1743" t="s">
        <v>117</v>
      </c>
      <c r="CI1743" t="s">
        <v>117</v>
      </c>
      <c r="CJ1743" t="s">
        <v>117</v>
      </c>
      <c r="CK1743" t="s">
        <v>117</v>
      </c>
      <c r="CL1743" t="s">
        <v>117</v>
      </c>
      <c r="CM1743" t="s">
        <v>117</v>
      </c>
      <c r="CN1743" t="s">
        <v>117</v>
      </c>
      <c r="CO1743" t="s">
        <v>117</v>
      </c>
      <c r="CP1743" t="s">
        <v>117</v>
      </c>
      <c r="CQ1743" t="s">
        <v>117</v>
      </c>
      <c r="CR1743" t="s">
        <v>117</v>
      </c>
      <c r="CS1743" t="s">
        <v>117</v>
      </c>
      <c r="CT1743" t="s">
        <v>117</v>
      </c>
      <c r="CU1743" t="s">
        <v>117</v>
      </c>
      <c r="CV1743" t="s">
        <v>117</v>
      </c>
      <c r="CW1743" t="s">
        <v>117</v>
      </c>
    </row>
    <row r="1744" spans="1:101" x14ac:dyDescent="0.25">
      <c r="A1744" t="s">
        <v>100</v>
      </c>
      <c r="B1744">
        <v>297198</v>
      </c>
      <c r="C1744" t="s">
        <v>11279</v>
      </c>
      <c r="D1744" t="s">
        <v>102</v>
      </c>
      <c r="E1744" t="s">
        <v>11280</v>
      </c>
      <c r="F1744" t="s">
        <v>11280</v>
      </c>
      <c r="G1744" t="s">
        <v>11281</v>
      </c>
      <c r="H1744" t="s">
        <v>11282</v>
      </c>
      <c r="I1744" t="s">
        <v>242</v>
      </c>
      <c r="K1744" t="s">
        <v>243</v>
      </c>
      <c r="L1744" t="s">
        <v>11283</v>
      </c>
      <c r="M1744" t="s">
        <v>11284</v>
      </c>
      <c r="O1744">
        <v>1</v>
      </c>
      <c r="V1744" t="s">
        <v>114</v>
      </c>
      <c r="W1744" s="1">
        <v>43634</v>
      </c>
      <c r="Y1744" s="1">
        <v>43634</v>
      </c>
      <c r="Z1744" s="2">
        <v>43009</v>
      </c>
      <c r="AA1744" t="s">
        <v>11285</v>
      </c>
      <c r="AB1744" t="s">
        <v>115</v>
      </c>
      <c r="AC1744" t="s">
        <v>117</v>
      </c>
      <c r="AD1744" t="s">
        <v>117</v>
      </c>
      <c r="AF1744" t="s">
        <v>11286</v>
      </c>
      <c r="AG1744" t="s">
        <v>117</v>
      </c>
      <c r="AH1744" t="s">
        <v>115</v>
      </c>
      <c r="AI1744" t="s">
        <v>117</v>
      </c>
      <c r="AJ1744" t="s">
        <v>165</v>
      </c>
      <c r="AK1744" t="s">
        <v>183</v>
      </c>
      <c r="AL1744" t="s">
        <v>184</v>
      </c>
      <c r="AN1744" t="s">
        <v>243</v>
      </c>
      <c r="AO1744" t="s">
        <v>117</v>
      </c>
      <c r="AP1744" t="s">
        <v>117</v>
      </c>
      <c r="AQ1744" t="s">
        <v>115</v>
      </c>
      <c r="AR1744" t="s">
        <v>117</v>
      </c>
      <c r="AS1744" t="s">
        <v>117</v>
      </c>
      <c r="AT1744" t="s">
        <v>117</v>
      </c>
      <c r="AU1744" t="s">
        <v>117</v>
      </c>
      <c r="AV1744" t="s">
        <v>117</v>
      </c>
      <c r="AW1744" t="s">
        <v>117</v>
      </c>
      <c r="AX1744" t="s">
        <v>117</v>
      </c>
      <c r="AY1744" t="s">
        <v>117</v>
      </c>
      <c r="AZ1744" t="s">
        <v>117</v>
      </c>
      <c r="BA1744" t="s">
        <v>117</v>
      </c>
      <c r="BB1744" t="s">
        <v>117</v>
      </c>
      <c r="BD1744" t="s">
        <v>117</v>
      </c>
      <c r="BF1744" t="s">
        <v>117</v>
      </c>
      <c r="BG1744" t="s">
        <v>117</v>
      </c>
      <c r="BH1744" t="s">
        <v>115</v>
      </c>
      <c r="BI1744" t="s">
        <v>117</v>
      </c>
      <c r="BJ1744" t="s">
        <v>117</v>
      </c>
      <c r="BK1744" t="s">
        <v>117</v>
      </c>
      <c r="BL1744" t="s">
        <v>115</v>
      </c>
      <c r="BM1744" t="s">
        <v>117</v>
      </c>
      <c r="BN1744" t="s">
        <v>117</v>
      </c>
      <c r="BO1744" t="s">
        <v>117</v>
      </c>
      <c r="BP1744" t="s">
        <v>117</v>
      </c>
      <c r="BQ1744" t="s">
        <v>117</v>
      </c>
      <c r="BR1744" t="s">
        <v>117</v>
      </c>
      <c r="BS1744" t="s">
        <v>117</v>
      </c>
      <c r="BT1744" t="s">
        <v>117</v>
      </c>
      <c r="BU1744" t="s">
        <v>117</v>
      </c>
      <c r="BV1744" t="s">
        <v>115</v>
      </c>
      <c r="BW1744" t="s">
        <v>115</v>
      </c>
      <c r="BX1744" t="s">
        <v>117</v>
      </c>
      <c r="BY1744" t="s">
        <v>117</v>
      </c>
      <c r="BZ1744" t="s">
        <v>117</v>
      </c>
      <c r="CA1744" t="s">
        <v>117</v>
      </c>
      <c r="CB1744" t="s">
        <v>117</v>
      </c>
      <c r="CC1744" t="s">
        <v>117</v>
      </c>
      <c r="CD1744" t="s">
        <v>117</v>
      </c>
      <c r="CE1744" t="s">
        <v>117</v>
      </c>
      <c r="CF1744" t="s">
        <v>117</v>
      </c>
      <c r="CG1744" t="s">
        <v>117</v>
      </c>
      <c r="CH1744" t="s">
        <v>117</v>
      </c>
      <c r="CI1744" t="s">
        <v>117</v>
      </c>
      <c r="CJ1744" t="s">
        <v>117</v>
      </c>
      <c r="CK1744" t="s">
        <v>117</v>
      </c>
      <c r="CL1744" t="s">
        <v>117</v>
      </c>
      <c r="CM1744" t="s">
        <v>117</v>
      </c>
      <c r="CN1744" t="s">
        <v>117</v>
      </c>
      <c r="CO1744" t="s">
        <v>117</v>
      </c>
      <c r="CP1744" t="s">
        <v>117</v>
      </c>
      <c r="CQ1744" t="s">
        <v>117</v>
      </c>
      <c r="CR1744" t="s">
        <v>117</v>
      </c>
      <c r="CS1744" t="s">
        <v>117</v>
      </c>
      <c r="CT1744" t="s">
        <v>117</v>
      </c>
      <c r="CU1744" t="s">
        <v>117</v>
      </c>
      <c r="CV1744" t="s">
        <v>117</v>
      </c>
      <c r="CW1744" t="s">
        <v>117</v>
      </c>
    </row>
    <row r="1745" spans="1:101" x14ac:dyDescent="0.25">
      <c r="A1745" t="s">
        <v>386</v>
      </c>
      <c r="B1745">
        <v>163517</v>
      </c>
      <c r="C1745" t="s">
        <v>11287</v>
      </c>
      <c r="D1745" t="s">
        <v>102</v>
      </c>
      <c r="E1745" t="s">
        <v>11288</v>
      </c>
      <c r="F1745" t="s">
        <v>11289</v>
      </c>
      <c r="G1745" t="s">
        <v>11290</v>
      </c>
      <c r="I1745" t="s">
        <v>1695</v>
      </c>
      <c r="J1745" t="s">
        <v>1696</v>
      </c>
      <c r="K1745" t="s">
        <v>134</v>
      </c>
      <c r="L1745">
        <v>85251</v>
      </c>
      <c r="M1745" t="s">
        <v>11291</v>
      </c>
      <c r="O1745">
        <v>1</v>
      </c>
      <c r="V1745" t="s">
        <v>114</v>
      </c>
      <c r="W1745" s="1">
        <v>40998</v>
      </c>
      <c r="Y1745" s="1">
        <v>43551</v>
      </c>
      <c r="Z1745" s="2">
        <v>43009</v>
      </c>
      <c r="AA1745" t="s">
        <v>11292</v>
      </c>
      <c r="AB1745" t="s">
        <v>117</v>
      </c>
      <c r="AC1745" t="s">
        <v>117</v>
      </c>
      <c r="AD1745" t="s">
        <v>117</v>
      </c>
      <c r="AG1745" t="s">
        <v>117</v>
      </c>
      <c r="AH1745" t="s">
        <v>115</v>
      </c>
      <c r="AI1745" t="s">
        <v>117</v>
      </c>
      <c r="AJ1745" t="s">
        <v>132</v>
      </c>
      <c r="AL1745" t="s">
        <v>119</v>
      </c>
      <c r="AM1745" t="s">
        <v>133</v>
      </c>
      <c r="AN1745" t="s">
        <v>134</v>
      </c>
      <c r="AO1745" t="s">
        <v>117</v>
      </c>
      <c r="AP1745" t="s">
        <v>117</v>
      </c>
      <c r="AQ1745" t="s">
        <v>117</v>
      </c>
      <c r="AR1745" t="s">
        <v>117</v>
      </c>
      <c r="AS1745" t="s">
        <v>117</v>
      </c>
      <c r="AT1745" t="s">
        <v>117</v>
      </c>
      <c r="AU1745" t="s">
        <v>117</v>
      </c>
      <c r="AV1745" t="s">
        <v>117</v>
      </c>
      <c r="AW1745" t="s">
        <v>117</v>
      </c>
      <c r="AX1745" t="s">
        <v>117</v>
      </c>
      <c r="AY1745" t="s">
        <v>117</v>
      </c>
      <c r="AZ1745" t="s">
        <v>117</v>
      </c>
      <c r="BA1745" t="s">
        <v>117</v>
      </c>
      <c r="BB1745" t="s">
        <v>117</v>
      </c>
      <c r="BD1745" t="s">
        <v>117</v>
      </c>
      <c r="BF1745" t="s">
        <v>117</v>
      </c>
      <c r="BG1745" t="s">
        <v>117</v>
      </c>
      <c r="BH1745" t="s">
        <v>117</v>
      </c>
      <c r="BI1745" t="s">
        <v>117</v>
      </c>
      <c r="BJ1745" t="s">
        <v>117</v>
      </c>
      <c r="BK1745" t="s">
        <v>117</v>
      </c>
      <c r="BL1745" t="s">
        <v>117</v>
      </c>
      <c r="BM1745" t="s">
        <v>117</v>
      </c>
      <c r="BN1745" t="s">
        <v>117</v>
      </c>
      <c r="BO1745" t="s">
        <v>117</v>
      </c>
      <c r="BP1745" t="s">
        <v>117</v>
      </c>
      <c r="BQ1745" t="s">
        <v>117</v>
      </c>
      <c r="BR1745" t="s">
        <v>117</v>
      </c>
      <c r="BS1745" t="s">
        <v>117</v>
      </c>
      <c r="BT1745" t="s">
        <v>117</v>
      </c>
      <c r="BU1745" t="s">
        <v>117</v>
      </c>
      <c r="BV1745" t="s">
        <v>115</v>
      </c>
      <c r="BW1745" t="s">
        <v>115</v>
      </c>
      <c r="BX1745" t="s">
        <v>117</v>
      </c>
      <c r="BY1745" t="s">
        <v>117</v>
      </c>
      <c r="BZ1745" t="s">
        <v>117</v>
      </c>
      <c r="CA1745" t="s">
        <v>117</v>
      </c>
      <c r="CB1745" t="s">
        <v>117</v>
      </c>
      <c r="CC1745" t="s">
        <v>117</v>
      </c>
      <c r="CD1745" t="s">
        <v>117</v>
      </c>
      <c r="CE1745" t="s">
        <v>117</v>
      </c>
      <c r="CF1745" t="s">
        <v>117</v>
      </c>
      <c r="CG1745" t="s">
        <v>117</v>
      </c>
      <c r="CH1745" t="s">
        <v>117</v>
      </c>
      <c r="CI1745" t="s">
        <v>117</v>
      </c>
      <c r="CJ1745" t="s">
        <v>117</v>
      </c>
      <c r="CK1745" t="s">
        <v>117</v>
      </c>
      <c r="CL1745" t="s">
        <v>117</v>
      </c>
      <c r="CM1745" t="s">
        <v>117</v>
      </c>
      <c r="CN1745" t="s">
        <v>117</v>
      </c>
      <c r="CO1745" t="s">
        <v>117</v>
      </c>
      <c r="CP1745" t="s">
        <v>117</v>
      </c>
      <c r="CQ1745" t="s">
        <v>117</v>
      </c>
      <c r="CR1745" t="s">
        <v>117</v>
      </c>
      <c r="CS1745" t="s">
        <v>117</v>
      </c>
      <c r="CT1745" t="s">
        <v>117</v>
      </c>
      <c r="CU1745" t="s">
        <v>117</v>
      </c>
      <c r="CV1745" t="s">
        <v>117</v>
      </c>
      <c r="CW1745" t="s">
        <v>117</v>
      </c>
    </row>
    <row r="1746" spans="1:101" x14ac:dyDescent="0.25">
      <c r="A1746" t="s">
        <v>167</v>
      </c>
      <c r="B1746">
        <v>162307</v>
      </c>
      <c r="C1746" t="s">
        <v>11293</v>
      </c>
      <c r="D1746" t="s">
        <v>102</v>
      </c>
      <c r="E1746" t="s">
        <v>11294</v>
      </c>
      <c r="F1746" t="s">
        <v>11294</v>
      </c>
      <c r="M1746" t="s">
        <v>11295</v>
      </c>
      <c r="O1746">
        <v>0</v>
      </c>
      <c r="V1746" t="s">
        <v>114</v>
      </c>
      <c r="W1746" s="1">
        <v>40998</v>
      </c>
      <c r="Y1746" s="1">
        <v>43538</v>
      </c>
      <c r="Z1746" s="2">
        <v>43009</v>
      </c>
      <c r="AA1746" t="s">
        <v>11296</v>
      </c>
      <c r="AB1746" t="s">
        <v>117</v>
      </c>
      <c r="AC1746" t="s">
        <v>117</v>
      </c>
      <c r="AD1746" t="s">
        <v>117</v>
      </c>
      <c r="AG1746" t="s">
        <v>115</v>
      </c>
      <c r="AH1746" t="s">
        <v>117</v>
      </c>
      <c r="AI1746" t="s">
        <v>117</v>
      </c>
      <c r="AJ1746" t="s">
        <v>132</v>
      </c>
      <c r="AL1746" t="s">
        <v>119</v>
      </c>
      <c r="AM1746" t="s">
        <v>133</v>
      </c>
      <c r="AN1746" t="s">
        <v>134</v>
      </c>
      <c r="AO1746" t="s">
        <v>117</v>
      </c>
      <c r="AP1746" t="s">
        <v>117</v>
      </c>
      <c r="AQ1746" t="s">
        <v>117</v>
      </c>
      <c r="AR1746" t="s">
        <v>117</v>
      </c>
      <c r="AS1746" t="s">
        <v>117</v>
      </c>
      <c r="AT1746" t="s">
        <v>117</v>
      </c>
      <c r="AU1746" t="s">
        <v>117</v>
      </c>
      <c r="AV1746" t="s">
        <v>117</v>
      </c>
      <c r="AW1746" t="s">
        <v>117</v>
      </c>
      <c r="AX1746" t="s">
        <v>117</v>
      </c>
      <c r="AY1746" t="s">
        <v>117</v>
      </c>
      <c r="AZ1746" t="s">
        <v>117</v>
      </c>
      <c r="BA1746" t="s">
        <v>117</v>
      </c>
      <c r="BB1746" t="s">
        <v>117</v>
      </c>
      <c r="BD1746" t="s">
        <v>117</v>
      </c>
      <c r="BF1746" t="s">
        <v>117</v>
      </c>
      <c r="BG1746" t="s">
        <v>117</v>
      </c>
      <c r="BH1746" t="s">
        <v>117</v>
      </c>
      <c r="BI1746" t="s">
        <v>117</v>
      </c>
      <c r="BJ1746" t="s">
        <v>117</v>
      </c>
      <c r="BK1746" t="s">
        <v>117</v>
      </c>
      <c r="BL1746" t="s">
        <v>117</v>
      </c>
      <c r="BM1746" t="s">
        <v>117</v>
      </c>
      <c r="BN1746" t="s">
        <v>117</v>
      </c>
      <c r="BO1746" t="s">
        <v>117</v>
      </c>
      <c r="BP1746" t="s">
        <v>117</v>
      </c>
      <c r="BQ1746" t="s">
        <v>117</v>
      </c>
      <c r="BR1746" t="s">
        <v>117</v>
      </c>
      <c r="BS1746" t="s">
        <v>117</v>
      </c>
      <c r="BT1746" t="s">
        <v>117</v>
      </c>
      <c r="BU1746" t="s">
        <v>117</v>
      </c>
      <c r="BV1746" t="s">
        <v>115</v>
      </c>
      <c r="BW1746" t="s">
        <v>115</v>
      </c>
      <c r="BX1746" t="s">
        <v>117</v>
      </c>
      <c r="BY1746" t="s">
        <v>117</v>
      </c>
      <c r="BZ1746" t="s">
        <v>117</v>
      </c>
      <c r="CA1746" t="s">
        <v>117</v>
      </c>
      <c r="CB1746" t="s">
        <v>117</v>
      </c>
      <c r="CC1746" t="s">
        <v>117</v>
      </c>
      <c r="CD1746" t="s">
        <v>117</v>
      </c>
      <c r="CE1746" t="s">
        <v>117</v>
      </c>
      <c r="CF1746" t="s">
        <v>117</v>
      </c>
      <c r="CG1746" t="s">
        <v>117</v>
      </c>
      <c r="CH1746" t="s">
        <v>117</v>
      </c>
      <c r="CI1746" t="s">
        <v>117</v>
      </c>
      <c r="CJ1746" t="s">
        <v>117</v>
      </c>
      <c r="CK1746" t="s">
        <v>117</v>
      </c>
      <c r="CL1746" t="s">
        <v>117</v>
      </c>
      <c r="CM1746" t="s">
        <v>117</v>
      </c>
      <c r="CN1746" t="s">
        <v>117</v>
      </c>
      <c r="CO1746" t="s">
        <v>117</v>
      </c>
      <c r="CP1746" t="s">
        <v>117</v>
      </c>
      <c r="CQ1746" t="s">
        <v>117</v>
      </c>
      <c r="CR1746" t="s">
        <v>117</v>
      </c>
      <c r="CS1746" t="s">
        <v>117</v>
      </c>
      <c r="CT1746" t="s">
        <v>117</v>
      </c>
      <c r="CU1746" t="s">
        <v>117</v>
      </c>
      <c r="CV1746" t="s">
        <v>117</v>
      </c>
      <c r="CW1746" t="s">
        <v>117</v>
      </c>
    </row>
    <row r="1747" spans="1:101" x14ac:dyDescent="0.25">
      <c r="A1747" t="s">
        <v>100</v>
      </c>
      <c r="B1747">
        <v>172047</v>
      </c>
      <c r="C1747" t="s">
        <v>11297</v>
      </c>
      <c r="D1747" t="s">
        <v>102</v>
      </c>
      <c r="E1747" t="s">
        <v>11298</v>
      </c>
      <c r="F1747" t="s">
        <v>11298</v>
      </c>
      <c r="G1747" t="s">
        <v>11299</v>
      </c>
      <c r="I1747" t="s">
        <v>242</v>
      </c>
      <c r="K1747" t="s">
        <v>243</v>
      </c>
      <c r="L1747" t="s">
        <v>11300</v>
      </c>
      <c r="M1747" t="s">
        <v>11301</v>
      </c>
      <c r="N1747" t="s">
        <v>11302</v>
      </c>
      <c r="O1747">
        <v>0</v>
      </c>
      <c r="V1747" t="s">
        <v>114</v>
      </c>
      <c r="W1747" s="1">
        <v>41914</v>
      </c>
      <c r="Y1747" s="1">
        <v>43523</v>
      </c>
      <c r="Z1747" s="2">
        <v>43009</v>
      </c>
      <c r="AA1747" t="s">
        <v>11303</v>
      </c>
      <c r="AB1747" t="s">
        <v>115</v>
      </c>
      <c r="AC1747" t="s">
        <v>117</v>
      </c>
      <c r="AD1747" t="s">
        <v>117</v>
      </c>
      <c r="AF1747" t="s">
        <v>11304</v>
      </c>
      <c r="AG1747" t="s">
        <v>117</v>
      </c>
      <c r="AH1747" t="s">
        <v>115</v>
      </c>
      <c r="AI1747" t="s">
        <v>117</v>
      </c>
      <c r="AJ1747" t="s">
        <v>300</v>
      </c>
      <c r="AL1747" t="s">
        <v>1197</v>
      </c>
      <c r="AN1747" t="s">
        <v>243</v>
      </c>
      <c r="AO1747" t="s">
        <v>117</v>
      </c>
      <c r="AP1747" t="s">
        <v>117</v>
      </c>
      <c r="AQ1747" t="s">
        <v>115</v>
      </c>
      <c r="AR1747" t="s">
        <v>117</v>
      </c>
      <c r="AS1747" t="s">
        <v>117</v>
      </c>
      <c r="AT1747" t="s">
        <v>117</v>
      </c>
      <c r="AU1747" t="s">
        <v>117</v>
      </c>
      <c r="AV1747" t="s">
        <v>117</v>
      </c>
      <c r="AW1747" t="s">
        <v>117</v>
      </c>
      <c r="AX1747" t="s">
        <v>117</v>
      </c>
      <c r="AY1747" t="s">
        <v>117</v>
      </c>
      <c r="AZ1747" t="s">
        <v>117</v>
      </c>
      <c r="BA1747" t="s">
        <v>117</v>
      </c>
      <c r="BB1747" t="s">
        <v>117</v>
      </c>
      <c r="BD1747" t="s">
        <v>117</v>
      </c>
      <c r="BF1747" t="s">
        <v>117</v>
      </c>
      <c r="BG1747" t="s">
        <v>117</v>
      </c>
      <c r="BH1747" t="s">
        <v>117</v>
      </c>
      <c r="BI1747" t="s">
        <v>117</v>
      </c>
      <c r="BJ1747" t="s">
        <v>117</v>
      </c>
      <c r="BK1747" t="s">
        <v>117</v>
      </c>
      <c r="BL1747" t="s">
        <v>115</v>
      </c>
      <c r="BM1747" t="s">
        <v>117</v>
      </c>
      <c r="BN1747" t="s">
        <v>117</v>
      </c>
      <c r="BO1747" t="s">
        <v>117</v>
      </c>
      <c r="BP1747" t="s">
        <v>117</v>
      </c>
      <c r="BQ1747" t="s">
        <v>117</v>
      </c>
      <c r="BR1747" t="s">
        <v>117</v>
      </c>
      <c r="BS1747" t="s">
        <v>117</v>
      </c>
      <c r="BT1747" t="s">
        <v>117</v>
      </c>
      <c r="BU1747" t="s">
        <v>117</v>
      </c>
      <c r="BV1747" t="s">
        <v>117</v>
      </c>
      <c r="BW1747" t="s">
        <v>115</v>
      </c>
      <c r="BX1747" t="s">
        <v>117</v>
      </c>
      <c r="BY1747" t="s">
        <v>117</v>
      </c>
      <c r="BZ1747" t="s">
        <v>117</v>
      </c>
      <c r="CA1747" t="s">
        <v>117</v>
      </c>
      <c r="CB1747" t="s">
        <v>117</v>
      </c>
      <c r="CC1747" t="s">
        <v>117</v>
      </c>
      <c r="CD1747" t="s">
        <v>117</v>
      </c>
      <c r="CE1747" t="s">
        <v>117</v>
      </c>
      <c r="CF1747" t="s">
        <v>117</v>
      </c>
      <c r="CG1747" t="s">
        <v>117</v>
      </c>
      <c r="CH1747" t="s">
        <v>117</v>
      </c>
      <c r="CI1747" t="s">
        <v>117</v>
      </c>
      <c r="CJ1747" t="s">
        <v>117</v>
      </c>
      <c r="CK1747" t="s">
        <v>117</v>
      </c>
      <c r="CL1747" t="s">
        <v>117</v>
      </c>
      <c r="CM1747" t="s">
        <v>117</v>
      </c>
      <c r="CN1747" t="s">
        <v>117</v>
      </c>
      <c r="CO1747" t="s">
        <v>117</v>
      </c>
      <c r="CP1747" t="s">
        <v>117</v>
      </c>
      <c r="CQ1747" t="s">
        <v>117</v>
      </c>
      <c r="CR1747" t="s">
        <v>117</v>
      </c>
      <c r="CS1747" t="s">
        <v>117</v>
      </c>
      <c r="CT1747" t="s">
        <v>117</v>
      </c>
      <c r="CU1747" t="s">
        <v>117</v>
      </c>
      <c r="CV1747" t="s">
        <v>117</v>
      </c>
      <c r="CW1747" t="s">
        <v>117</v>
      </c>
    </row>
    <row r="1748" spans="1:101" x14ac:dyDescent="0.25">
      <c r="A1748" t="s">
        <v>145</v>
      </c>
      <c r="B1748">
        <v>175284</v>
      </c>
      <c r="C1748" t="s">
        <v>11305</v>
      </c>
      <c r="D1748" t="s">
        <v>102</v>
      </c>
      <c r="E1748" t="s">
        <v>11306</v>
      </c>
      <c r="F1748" t="s">
        <v>11306</v>
      </c>
      <c r="M1748" t="s">
        <v>11307</v>
      </c>
      <c r="O1748">
        <v>0</v>
      </c>
      <c r="V1748" t="s">
        <v>114</v>
      </c>
      <c r="W1748" s="1">
        <v>42115</v>
      </c>
      <c r="Y1748" s="1">
        <v>43543</v>
      </c>
      <c r="Z1748" s="2">
        <v>43009</v>
      </c>
      <c r="AA1748" t="s">
        <v>11308</v>
      </c>
      <c r="AB1748" t="s">
        <v>117</v>
      </c>
      <c r="AC1748" t="s">
        <v>117</v>
      </c>
      <c r="AD1748" t="s">
        <v>117</v>
      </c>
      <c r="AG1748" t="s">
        <v>117</v>
      </c>
      <c r="AH1748" t="s">
        <v>115</v>
      </c>
      <c r="AI1748" t="s">
        <v>117</v>
      </c>
      <c r="AJ1748" t="s">
        <v>132</v>
      </c>
      <c r="AL1748" t="s">
        <v>119</v>
      </c>
      <c r="AM1748" t="s">
        <v>133</v>
      </c>
      <c r="AN1748" t="s">
        <v>134</v>
      </c>
      <c r="AO1748" t="s">
        <v>117</v>
      </c>
      <c r="AP1748" t="s">
        <v>117</v>
      </c>
      <c r="AQ1748" t="s">
        <v>117</v>
      </c>
      <c r="AR1748" t="s">
        <v>117</v>
      </c>
      <c r="AS1748" t="s">
        <v>117</v>
      </c>
      <c r="AT1748" t="s">
        <v>117</v>
      </c>
      <c r="AU1748" t="s">
        <v>117</v>
      </c>
      <c r="AV1748" t="s">
        <v>117</v>
      </c>
      <c r="AW1748" t="s">
        <v>117</v>
      </c>
      <c r="AX1748" t="s">
        <v>117</v>
      </c>
      <c r="AY1748" t="s">
        <v>117</v>
      </c>
      <c r="AZ1748" t="s">
        <v>117</v>
      </c>
      <c r="BA1748" t="s">
        <v>117</v>
      </c>
      <c r="BB1748" t="s">
        <v>117</v>
      </c>
      <c r="BD1748" t="s">
        <v>117</v>
      </c>
      <c r="BF1748" t="s">
        <v>117</v>
      </c>
      <c r="BG1748" t="s">
        <v>117</v>
      </c>
      <c r="BH1748" t="s">
        <v>117</v>
      </c>
      <c r="BI1748" t="s">
        <v>117</v>
      </c>
      <c r="BJ1748" t="s">
        <v>117</v>
      </c>
      <c r="BK1748" t="s">
        <v>117</v>
      </c>
      <c r="BL1748" t="s">
        <v>117</v>
      </c>
      <c r="BM1748" t="s">
        <v>117</v>
      </c>
      <c r="BN1748" t="s">
        <v>117</v>
      </c>
      <c r="BO1748" t="s">
        <v>117</v>
      </c>
      <c r="BP1748" t="s">
        <v>117</v>
      </c>
      <c r="BQ1748" t="s">
        <v>117</v>
      </c>
      <c r="BR1748" t="s">
        <v>117</v>
      </c>
      <c r="BS1748" t="s">
        <v>117</v>
      </c>
      <c r="BT1748" t="s">
        <v>117</v>
      </c>
      <c r="BU1748" t="s">
        <v>117</v>
      </c>
      <c r="BV1748" t="s">
        <v>115</v>
      </c>
      <c r="BW1748" t="s">
        <v>115</v>
      </c>
      <c r="BX1748" t="s">
        <v>117</v>
      </c>
      <c r="BY1748" t="s">
        <v>117</v>
      </c>
      <c r="BZ1748" t="s">
        <v>117</v>
      </c>
      <c r="CA1748" t="s">
        <v>117</v>
      </c>
      <c r="CB1748" t="s">
        <v>117</v>
      </c>
      <c r="CC1748" t="s">
        <v>117</v>
      </c>
      <c r="CD1748" t="s">
        <v>117</v>
      </c>
      <c r="CE1748" t="s">
        <v>117</v>
      </c>
      <c r="CF1748" t="s">
        <v>117</v>
      </c>
      <c r="CG1748" t="s">
        <v>117</v>
      </c>
      <c r="CH1748" t="s">
        <v>117</v>
      </c>
      <c r="CI1748" t="s">
        <v>117</v>
      </c>
      <c r="CJ1748" t="s">
        <v>117</v>
      </c>
      <c r="CK1748" t="s">
        <v>117</v>
      </c>
      <c r="CL1748" t="s">
        <v>117</v>
      </c>
      <c r="CM1748" t="s">
        <v>117</v>
      </c>
      <c r="CN1748" t="s">
        <v>117</v>
      </c>
      <c r="CO1748" t="s">
        <v>117</v>
      </c>
      <c r="CP1748" t="s">
        <v>117</v>
      </c>
      <c r="CQ1748" t="s">
        <v>117</v>
      </c>
      <c r="CR1748" t="s">
        <v>117</v>
      </c>
      <c r="CS1748" t="s">
        <v>117</v>
      </c>
      <c r="CT1748" t="s">
        <v>117</v>
      </c>
      <c r="CU1748" t="s">
        <v>117</v>
      </c>
      <c r="CV1748" t="s">
        <v>117</v>
      </c>
      <c r="CW1748" t="s">
        <v>117</v>
      </c>
    </row>
    <row r="1749" spans="1:101" x14ac:dyDescent="0.25">
      <c r="A1749" t="s">
        <v>145</v>
      </c>
      <c r="B1749">
        <v>305059</v>
      </c>
      <c r="C1749" t="s">
        <v>11309</v>
      </c>
      <c r="D1749" t="s">
        <v>102</v>
      </c>
      <c r="E1749" t="s">
        <v>11310</v>
      </c>
      <c r="F1749" t="s">
        <v>11310</v>
      </c>
      <c r="M1749" t="s">
        <v>11311</v>
      </c>
      <c r="O1749">
        <v>0</v>
      </c>
      <c r="V1749" t="s">
        <v>114</v>
      </c>
      <c r="W1749" s="1">
        <v>43676</v>
      </c>
      <c r="Y1749" s="1">
        <v>43676</v>
      </c>
      <c r="Z1749" s="2">
        <v>43009</v>
      </c>
      <c r="AB1749" t="s">
        <v>117</v>
      </c>
      <c r="AC1749" t="s">
        <v>117</v>
      </c>
      <c r="AD1749" t="s">
        <v>117</v>
      </c>
      <c r="AG1749" t="s">
        <v>115</v>
      </c>
      <c r="AH1749" t="s">
        <v>115</v>
      </c>
      <c r="AI1749" t="s">
        <v>117</v>
      </c>
      <c r="AJ1749" t="s">
        <v>132</v>
      </c>
      <c r="AL1749" t="s">
        <v>119</v>
      </c>
      <c r="AM1749" t="s">
        <v>133</v>
      </c>
      <c r="AN1749" t="s">
        <v>134</v>
      </c>
      <c r="AO1749" t="s">
        <v>117</v>
      </c>
      <c r="AP1749" t="s">
        <v>117</v>
      </c>
      <c r="AQ1749" t="s">
        <v>117</v>
      </c>
      <c r="AR1749" t="s">
        <v>117</v>
      </c>
      <c r="AS1749" t="s">
        <v>117</v>
      </c>
      <c r="AT1749" t="s">
        <v>117</v>
      </c>
      <c r="AU1749" t="s">
        <v>117</v>
      </c>
      <c r="AV1749" t="s">
        <v>117</v>
      </c>
      <c r="AW1749" t="s">
        <v>117</v>
      </c>
      <c r="AX1749" t="s">
        <v>117</v>
      </c>
      <c r="AY1749" t="s">
        <v>117</v>
      </c>
      <c r="AZ1749" t="s">
        <v>117</v>
      </c>
      <c r="BA1749" t="s">
        <v>117</v>
      </c>
      <c r="BB1749" t="s">
        <v>117</v>
      </c>
      <c r="BD1749" t="s">
        <v>117</v>
      </c>
      <c r="BF1749" t="s">
        <v>117</v>
      </c>
      <c r="BG1749" t="s">
        <v>117</v>
      </c>
      <c r="BH1749" t="s">
        <v>117</v>
      </c>
      <c r="BI1749" t="s">
        <v>117</v>
      </c>
      <c r="BJ1749" t="s">
        <v>117</v>
      </c>
      <c r="BK1749" t="s">
        <v>117</v>
      </c>
      <c r="BL1749" t="s">
        <v>117</v>
      </c>
      <c r="BM1749" t="s">
        <v>117</v>
      </c>
      <c r="BN1749" t="s">
        <v>117</v>
      </c>
      <c r="BO1749" t="s">
        <v>117</v>
      </c>
      <c r="BP1749" t="s">
        <v>117</v>
      </c>
      <c r="BQ1749" t="s">
        <v>117</v>
      </c>
      <c r="BR1749" t="s">
        <v>117</v>
      </c>
      <c r="BS1749" t="s">
        <v>117</v>
      </c>
      <c r="BT1749" t="s">
        <v>117</v>
      </c>
      <c r="BU1749" t="s">
        <v>117</v>
      </c>
      <c r="BV1749" t="s">
        <v>115</v>
      </c>
      <c r="BW1749" t="s">
        <v>115</v>
      </c>
      <c r="BX1749" t="s">
        <v>117</v>
      </c>
      <c r="BY1749" t="s">
        <v>117</v>
      </c>
      <c r="BZ1749" t="s">
        <v>117</v>
      </c>
      <c r="CA1749" t="s">
        <v>117</v>
      </c>
      <c r="CB1749" t="s">
        <v>117</v>
      </c>
      <c r="CC1749" t="s">
        <v>117</v>
      </c>
      <c r="CD1749" t="s">
        <v>117</v>
      </c>
      <c r="CE1749" t="s">
        <v>117</v>
      </c>
      <c r="CF1749" t="s">
        <v>117</v>
      </c>
      <c r="CG1749" t="s">
        <v>117</v>
      </c>
      <c r="CH1749" t="s">
        <v>117</v>
      </c>
      <c r="CI1749" t="s">
        <v>117</v>
      </c>
      <c r="CJ1749" t="s">
        <v>117</v>
      </c>
      <c r="CK1749" t="s">
        <v>117</v>
      </c>
      <c r="CL1749" t="s">
        <v>117</v>
      </c>
      <c r="CM1749" t="s">
        <v>117</v>
      </c>
      <c r="CN1749" t="s">
        <v>117</v>
      </c>
      <c r="CO1749" t="s">
        <v>117</v>
      </c>
      <c r="CP1749" t="s">
        <v>117</v>
      </c>
      <c r="CQ1749" t="s">
        <v>117</v>
      </c>
      <c r="CR1749" t="s">
        <v>117</v>
      </c>
      <c r="CS1749" t="s">
        <v>117</v>
      </c>
      <c r="CT1749" t="s">
        <v>117</v>
      </c>
      <c r="CU1749" t="s">
        <v>117</v>
      </c>
      <c r="CV1749" t="s">
        <v>117</v>
      </c>
      <c r="CW1749" t="s">
        <v>117</v>
      </c>
    </row>
    <row r="1750" spans="1:101" x14ac:dyDescent="0.25">
      <c r="A1750" t="s">
        <v>386</v>
      </c>
      <c r="B1750">
        <v>168545</v>
      </c>
      <c r="C1750" t="s">
        <v>11312</v>
      </c>
      <c r="D1750" t="s">
        <v>102</v>
      </c>
      <c r="E1750" t="s">
        <v>11313</v>
      </c>
      <c r="F1750" t="s">
        <v>11313</v>
      </c>
      <c r="M1750" t="s">
        <v>11314</v>
      </c>
      <c r="N1750" t="s">
        <v>11315</v>
      </c>
      <c r="O1750">
        <v>0</v>
      </c>
      <c r="V1750" t="s">
        <v>114</v>
      </c>
      <c r="W1750" s="1">
        <v>43157</v>
      </c>
      <c r="Y1750" s="1">
        <v>43510</v>
      </c>
      <c r="Z1750" s="2">
        <v>43009</v>
      </c>
      <c r="AB1750" t="s">
        <v>117</v>
      </c>
      <c r="AC1750" t="s">
        <v>117</v>
      </c>
      <c r="AD1750" t="s">
        <v>117</v>
      </c>
      <c r="AG1750" t="s">
        <v>117</v>
      </c>
      <c r="AH1750" t="s">
        <v>115</v>
      </c>
      <c r="AI1750" t="s">
        <v>117</v>
      </c>
      <c r="AJ1750" t="s">
        <v>132</v>
      </c>
      <c r="AL1750" t="s">
        <v>119</v>
      </c>
      <c r="AM1750" t="s">
        <v>133</v>
      </c>
      <c r="AN1750" t="s">
        <v>134</v>
      </c>
      <c r="AO1750" t="s">
        <v>117</v>
      </c>
      <c r="AP1750" t="s">
        <v>117</v>
      </c>
      <c r="AQ1750" t="s">
        <v>117</v>
      </c>
      <c r="AR1750" t="s">
        <v>117</v>
      </c>
      <c r="AS1750" t="s">
        <v>117</v>
      </c>
      <c r="AT1750" t="s">
        <v>117</v>
      </c>
      <c r="AU1750" t="s">
        <v>117</v>
      </c>
      <c r="AV1750" t="s">
        <v>117</v>
      </c>
      <c r="AW1750" t="s">
        <v>117</v>
      </c>
      <c r="AX1750" t="s">
        <v>117</v>
      </c>
      <c r="AY1750" t="s">
        <v>117</v>
      </c>
      <c r="AZ1750" t="s">
        <v>117</v>
      </c>
      <c r="BA1750" t="s">
        <v>117</v>
      </c>
      <c r="BB1750" t="s">
        <v>117</v>
      </c>
      <c r="BD1750" t="s">
        <v>117</v>
      </c>
      <c r="BF1750" t="s">
        <v>117</v>
      </c>
      <c r="BG1750" t="s">
        <v>117</v>
      </c>
      <c r="BH1750" t="s">
        <v>117</v>
      </c>
      <c r="BI1750" t="s">
        <v>117</v>
      </c>
      <c r="BJ1750" t="s">
        <v>117</v>
      </c>
      <c r="BK1750" t="s">
        <v>117</v>
      </c>
      <c r="BL1750" t="s">
        <v>117</v>
      </c>
      <c r="BM1750" t="s">
        <v>117</v>
      </c>
      <c r="BN1750" t="s">
        <v>117</v>
      </c>
      <c r="BO1750" t="s">
        <v>117</v>
      </c>
      <c r="BP1750" t="s">
        <v>117</v>
      </c>
      <c r="BQ1750" t="s">
        <v>117</v>
      </c>
      <c r="BR1750" t="s">
        <v>117</v>
      </c>
      <c r="BS1750" t="s">
        <v>117</v>
      </c>
      <c r="BT1750" t="s">
        <v>117</v>
      </c>
      <c r="BU1750" t="s">
        <v>117</v>
      </c>
      <c r="BV1750" t="s">
        <v>117</v>
      </c>
      <c r="BW1750" t="s">
        <v>115</v>
      </c>
      <c r="BX1750" t="s">
        <v>117</v>
      </c>
      <c r="BY1750" t="s">
        <v>117</v>
      </c>
      <c r="BZ1750" t="s">
        <v>117</v>
      </c>
      <c r="CA1750" t="s">
        <v>117</v>
      </c>
      <c r="CB1750" t="s">
        <v>117</v>
      </c>
      <c r="CC1750" t="s">
        <v>117</v>
      </c>
      <c r="CD1750" t="s">
        <v>117</v>
      </c>
      <c r="CE1750" t="s">
        <v>117</v>
      </c>
      <c r="CF1750" t="s">
        <v>117</v>
      </c>
      <c r="CG1750" t="s">
        <v>117</v>
      </c>
      <c r="CH1750" t="s">
        <v>117</v>
      </c>
      <c r="CI1750" t="s">
        <v>117</v>
      </c>
      <c r="CJ1750" t="s">
        <v>117</v>
      </c>
      <c r="CK1750" t="s">
        <v>117</v>
      </c>
      <c r="CL1750" t="s">
        <v>117</v>
      </c>
      <c r="CM1750" t="s">
        <v>117</v>
      </c>
      <c r="CN1750" t="s">
        <v>117</v>
      </c>
      <c r="CO1750" t="s">
        <v>117</v>
      </c>
      <c r="CP1750" t="s">
        <v>117</v>
      </c>
      <c r="CQ1750" t="s">
        <v>117</v>
      </c>
      <c r="CR1750" t="s">
        <v>117</v>
      </c>
      <c r="CS1750" t="s">
        <v>117</v>
      </c>
      <c r="CT1750" t="s">
        <v>117</v>
      </c>
      <c r="CU1750" t="s">
        <v>117</v>
      </c>
      <c r="CV1750" t="s">
        <v>117</v>
      </c>
      <c r="CW1750" t="s">
        <v>117</v>
      </c>
    </row>
    <row r="1751" spans="1:101" x14ac:dyDescent="0.25">
      <c r="A1751" t="s">
        <v>100</v>
      </c>
      <c r="B1751">
        <v>162943</v>
      </c>
      <c r="C1751" t="s">
        <v>11316</v>
      </c>
      <c r="D1751" t="s">
        <v>102</v>
      </c>
      <c r="E1751" t="s">
        <v>11317</v>
      </c>
      <c r="F1751" t="s">
        <v>11317</v>
      </c>
      <c r="G1751" t="s">
        <v>11318</v>
      </c>
      <c r="H1751" t="s">
        <v>11319</v>
      </c>
      <c r="I1751" t="s">
        <v>305</v>
      </c>
      <c r="K1751" t="s">
        <v>140</v>
      </c>
      <c r="L1751" t="s">
        <v>11320</v>
      </c>
      <c r="M1751" t="s">
        <v>11321</v>
      </c>
      <c r="N1751" t="s">
        <v>11322</v>
      </c>
      <c r="O1751">
        <v>0</v>
      </c>
      <c r="V1751" t="s">
        <v>114</v>
      </c>
      <c r="W1751" s="1">
        <v>41001</v>
      </c>
      <c r="Y1751" s="1">
        <v>43634</v>
      </c>
      <c r="Z1751" s="2">
        <v>43009</v>
      </c>
      <c r="AA1751" t="s">
        <v>11323</v>
      </c>
      <c r="AB1751" t="s">
        <v>117</v>
      </c>
      <c r="AC1751" t="s">
        <v>117</v>
      </c>
      <c r="AD1751" t="s">
        <v>117</v>
      </c>
      <c r="AG1751" t="s">
        <v>117</v>
      </c>
      <c r="AH1751" t="s">
        <v>115</v>
      </c>
      <c r="AI1751" t="s">
        <v>117</v>
      </c>
      <c r="AJ1751" t="s">
        <v>118</v>
      </c>
      <c r="AL1751" t="s">
        <v>184</v>
      </c>
      <c r="AN1751" t="s">
        <v>140</v>
      </c>
      <c r="AO1751" t="s">
        <v>117</v>
      </c>
      <c r="AP1751" t="s">
        <v>117</v>
      </c>
      <c r="AQ1751" t="s">
        <v>115</v>
      </c>
      <c r="AR1751" t="s">
        <v>117</v>
      </c>
      <c r="AS1751" t="s">
        <v>117</v>
      </c>
      <c r="AT1751" t="s">
        <v>117</v>
      </c>
      <c r="AU1751" t="s">
        <v>117</v>
      </c>
      <c r="AV1751" t="s">
        <v>117</v>
      </c>
      <c r="AW1751" t="s">
        <v>117</v>
      </c>
      <c r="AX1751" t="s">
        <v>117</v>
      </c>
      <c r="AY1751" t="s">
        <v>117</v>
      </c>
      <c r="AZ1751" t="s">
        <v>117</v>
      </c>
      <c r="BA1751" t="s">
        <v>117</v>
      </c>
      <c r="BB1751" t="s">
        <v>117</v>
      </c>
      <c r="BD1751" t="s">
        <v>117</v>
      </c>
      <c r="BF1751" t="s">
        <v>117</v>
      </c>
      <c r="BG1751" t="s">
        <v>117</v>
      </c>
      <c r="BH1751" t="s">
        <v>115</v>
      </c>
      <c r="BI1751" t="s">
        <v>117</v>
      </c>
      <c r="BJ1751" t="s">
        <v>117</v>
      </c>
      <c r="BK1751" t="s">
        <v>117</v>
      </c>
      <c r="BL1751" t="s">
        <v>115</v>
      </c>
      <c r="BM1751" t="s">
        <v>117</v>
      </c>
      <c r="BN1751" t="s">
        <v>117</v>
      </c>
      <c r="BO1751" t="s">
        <v>117</v>
      </c>
      <c r="BP1751" t="s">
        <v>117</v>
      </c>
      <c r="BQ1751" t="s">
        <v>117</v>
      </c>
      <c r="BR1751" t="s">
        <v>117</v>
      </c>
      <c r="BS1751" t="s">
        <v>117</v>
      </c>
      <c r="BT1751" t="s">
        <v>117</v>
      </c>
      <c r="BU1751" t="s">
        <v>115</v>
      </c>
      <c r="BV1751" t="s">
        <v>115</v>
      </c>
      <c r="BW1751" t="s">
        <v>115</v>
      </c>
      <c r="BX1751" t="s">
        <v>117</v>
      </c>
      <c r="BY1751" t="s">
        <v>117</v>
      </c>
      <c r="BZ1751" t="s">
        <v>117</v>
      </c>
      <c r="CA1751" t="s">
        <v>117</v>
      </c>
      <c r="CB1751" t="s">
        <v>117</v>
      </c>
      <c r="CC1751" t="s">
        <v>117</v>
      </c>
      <c r="CD1751" t="s">
        <v>117</v>
      </c>
      <c r="CE1751" t="s">
        <v>117</v>
      </c>
      <c r="CF1751" t="s">
        <v>117</v>
      </c>
      <c r="CG1751" t="s">
        <v>117</v>
      </c>
      <c r="CH1751" t="s">
        <v>117</v>
      </c>
      <c r="CI1751" t="s">
        <v>117</v>
      </c>
      <c r="CJ1751" t="s">
        <v>117</v>
      </c>
      <c r="CK1751" t="s">
        <v>117</v>
      </c>
      <c r="CL1751" t="s">
        <v>117</v>
      </c>
      <c r="CM1751" t="s">
        <v>117</v>
      </c>
      <c r="CN1751" t="s">
        <v>117</v>
      </c>
      <c r="CO1751" t="s">
        <v>117</v>
      </c>
      <c r="CP1751" t="s">
        <v>117</v>
      </c>
      <c r="CQ1751" t="s">
        <v>117</v>
      </c>
      <c r="CR1751" t="s">
        <v>117</v>
      </c>
      <c r="CS1751" t="s">
        <v>117</v>
      </c>
      <c r="CT1751" t="s">
        <v>117</v>
      </c>
      <c r="CU1751" t="s">
        <v>117</v>
      </c>
      <c r="CV1751" t="s">
        <v>117</v>
      </c>
      <c r="CW1751" t="s">
        <v>117</v>
      </c>
    </row>
    <row r="1752" spans="1:101" x14ac:dyDescent="0.25">
      <c r="A1752" t="s">
        <v>100</v>
      </c>
      <c r="B1752">
        <v>165745</v>
      </c>
      <c r="C1752" t="s">
        <v>11324</v>
      </c>
      <c r="D1752" t="s">
        <v>102</v>
      </c>
      <c r="E1752" t="s">
        <v>11325</v>
      </c>
      <c r="F1752" t="s">
        <v>11326</v>
      </c>
      <c r="G1752" t="s">
        <v>8559</v>
      </c>
      <c r="H1752" t="s">
        <v>11327</v>
      </c>
      <c r="I1752" t="s">
        <v>1486</v>
      </c>
      <c r="K1752" t="s">
        <v>1133</v>
      </c>
      <c r="L1752" t="s">
        <v>8562</v>
      </c>
      <c r="M1752" t="s">
        <v>11328</v>
      </c>
      <c r="N1752" t="s">
        <v>11328</v>
      </c>
      <c r="O1752">
        <v>0</v>
      </c>
      <c r="V1752" t="s">
        <v>114</v>
      </c>
      <c r="W1752" s="1">
        <v>41352</v>
      </c>
      <c r="Y1752" s="1">
        <v>43544</v>
      </c>
      <c r="Z1752" s="2">
        <v>43009</v>
      </c>
      <c r="AA1752" t="s">
        <v>11329</v>
      </c>
      <c r="AB1752" t="s">
        <v>115</v>
      </c>
      <c r="AC1752" t="s">
        <v>117</v>
      </c>
      <c r="AD1752" t="s">
        <v>117</v>
      </c>
      <c r="AF1752" t="s">
        <v>11330</v>
      </c>
      <c r="AG1752" t="s">
        <v>117</v>
      </c>
      <c r="AH1752" t="s">
        <v>115</v>
      </c>
      <c r="AI1752" t="s">
        <v>117</v>
      </c>
      <c r="AJ1752" t="s">
        <v>165</v>
      </c>
      <c r="AK1752" t="s">
        <v>11331</v>
      </c>
      <c r="AL1752" t="s">
        <v>119</v>
      </c>
      <c r="AN1752" t="s">
        <v>1133</v>
      </c>
      <c r="AO1752" t="s">
        <v>117</v>
      </c>
      <c r="AP1752" t="s">
        <v>117</v>
      </c>
      <c r="AQ1752" t="s">
        <v>117</v>
      </c>
      <c r="AR1752" t="s">
        <v>117</v>
      </c>
      <c r="AS1752" t="s">
        <v>117</v>
      </c>
      <c r="AT1752" t="s">
        <v>117</v>
      </c>
      <c r="AU1752" t="s">
        <v>117</v>
      </c>
      <c r="AV1752" t="s">
        <v>117</v>
      </c>
      <c r="AW1752" t="s">
        <v>117</v>
      </c>
      <c r="AX1752" t="s">
        <v>117</v>
      </c>
      <c r="AY1752" t="s">
        <v>117</v>
      </c>
      <c r="AZ1752" t="s">
        <v>117</v>
      </c>
      <c r="BA1752" t="s">
        <v>117</v>
      </c>
      <c r="BB1752" t="s">
        <v>117</v>
      </c>
      <c r="BD1752" t="s">
        <v>117</v>
      </c>
      <c r="BF1752" t="s">
        <v>117</v>
      </c>
      <c r="BG1752" t="s">
        <v>117</v>
      </c>
      <c r="BH1752" t="s">
        <v>115</v>
      </c>
      <c r="BI1752" t="s">
        <v>117</v>
      </c>
      <c r="BJ1752" t="s">
        <v>117</v>
      </c>
      <c r="BK1752" t="s">
        <v>117</v>
      </c>
      <c r="BL1752" t="s">
        <v>117</v>
      </c>
      <c r="BM1752" t="s">
        <v>117</v>
      </c>
      <c r="BN1752" t="s">
        <v>117</v>
      </c>
      <c r="BO1752" t="s">
        <v>117</v>
      </c>
      <c r="BP1752" t="s">
        <v>117</v>
      </c>
      <c r="BQ1752" t="s">
        <v>117</v>
      </c>
      <c r="BR1752" t="s">
        <v>117</v>
      </c>
      <c r="BS1752" t="s">
        <v>117</v>
      </c>
      <c r="BT1752" t="s">
        <v>117</v>
      </c>
      <c r="BU1752" t="s">
        <v>117</v>
      </c>
      <c r="BV1752" t="s">
        <v>115</v>
      </c>
      <c r="BW1752" t="s">
        <v>115</v>
      </c>
      <c r="BX1752" t="s">
        <v>117</v>
      </c>
      <c r="BY1752" t="s">
        <v>117</v>
      </c>
      <c r="BZ1752" t="s">
        <v>117</v>
      </c>
      <c r="CA1752" t="s">
        <v>117</v>
      </c>
      <c r="CB1752" t="s">
        <v>117</v>
      </c>
      <c r="CC1752" t="s">
        <v>117</v>
      </c>
      <c r="CD1752" t="s">
        <v>117</v>
      </c>
      <c r="CE1752" t="s">
        <v>117</v>
      </c>
      <c r="CF1752" t="s">
        <v>117</v>
      </c>
      <c r="CG1752" t="s">
        <v>117</v>
      </c>
      <c r="CH1752" t="s">
        <v>117</v>
      </c>
      <c r="CI1752" t="s">
        <v>117</v>
      </c>
      <c r="CJ1752" t="s">
        <v>117</v>
      </c>
      <c r="CK1752" t="s">
        <v>117</v>
      </c>
      <c r="CL1752" t="s">
        <v>117</v>
      </c>
      <c r="CM1752" t="s">
        <v>117</v>
      </c>
      <c r="CN1752" t="s">
        <v>117</v>
      </c>
      <c r="CO1752" t="s">
        <v>117</v>
      </c>
      <c r="CP1752" t="s">
        <v>117</v>
      </c>
      <c r="CQ1752" t="s">
        <v>117</v>
      </c>
      <c r="CR1752" t="s">
        <v>117</v>
      </c>
      <c r="CS1752" t="s">
        <v>117</v>
      </c>
      <c r="CT1752" t="s">
        <v>117</v>
      </c>
      <c r="CU1752" t="s">
        <v>117</v>
      </c>
      <c r="CV1752" t="s">
        <v>117</v>
      </c>
      <c r="CW1752" t="s">
        <v>117</v>
      </c>
    </row>
    <row r="1753" spans="1:101" x14ac:dyDescent="0.25">
      <c r="A1753" t="s">
        <v>167</v>
      </c>
      <c r="B1753">
        <v>163230</v>
      </c>
      <c r="C1753" t="s">
        <v>11332</v>
      </c>
      <c r="D1753" t="s">
        <v>102</v>
      </c>
      <c r="E1753" t="s">
        <v>11333</v>
      </c>
      <c r="F1753" t="s">
        <v>11333</v>
      </c>
      <c r="G1753" t="s">
        <v>11334</v>
      </c>
      <c r="H1753" t="s">
        <v>1057</v>
      </c>
      <c r="I1753" t="s">
        <v>234</v>
      </c>
      <c r="J1753" t="s">
        <v>172</v>
      </c>
      <c r="K1753" t="s">
        <v>134</v>
      </c>
      <c r="L1753" t="s">
        <v>11335</v>
      </c>
      <c r="M1753" t="s">
        <v>11336</v>
      </c>
      <c r="N1753" t="s">
        <v>11337</v>
      </c>
      <c r="O1753">
        <v>1</v>
      </c>
      <c r="V1753" t="s">
        <v>114</v>
      </c>
      <c r="W1753" s="1">
        <v>40997</v>
      </c>
      <c r="Y1753" s="1">
        <v>43556</v>
      </c>
      <c r="Z1753" s="2">
        <v>43009</v>
      </c>
      <c r="AA1753" t="s">
        <v>11338</v>
      </c>
      <c r="AB1753" t="s">
        <v>117</v>
      </c>
      <c r="AC1753" t="s">
        <v>117</v>
      </c>
      <c r="AD1753" t="s">
        <v>117</v>
      </c>
      <c r="AG1753" t="s">
        <v>115</v>
      </c>
      <c r="AH1753" t="s">
        <v>117</v>
      </c>
      <c r="AI1753" t="s">
        <v>117</v>
      </c>
      <c r="AJ1753" t="s">
        <v>132</v>
      </c>
      <c r="AL1753" t="s">
        <v>119</v>
      </c>
      <c r="AM1753" t="s">
        <v>133</v>
      </c>
      <c r="AN1753" t="s">
        <v>134</v>
      </c>
      <c r="AO1753" t="s">
        <v>117</v>
      </c>
      <c r="AP1753" t="s">
        <v>117</v>
      </c>
      <c r="AQ1753" t="s">
        <v>117</v>
      </c>
      <c r="AR1753" t="s">
        <v>117</v>
      </c>
      <c r="AS1753" t="s">
        <v>117</v>
      </c>
      <c r="AT1753" t="s">
        <v>117</v>
      </c>
      <c r="AU1753" t="s">
        <v>117</v>
      </c>
      <c r="AV1753" t="s">
        <v>117</v>
      </c>
      <c r="AW1753" t="s">
        <v>117</v>
      </c>
      <c r="AX1753" t="s">
        <v>117</v>
      </c>
      <c r="AY1753" t="s">
        <v>117</v>
      </c>
      <c r="AZ1753" t="s">
        <v>117</v>
      </c>
      <c r="BA1753" t="s">
        <v>117</v>
      </c>
      <c r="BB1753" t="s">
        <v>117</v>
      </c>
      <c r="BD1753" t="s">
        <v>117</v>
      </c>
      <c r="BF1753" t="s">
        <v>117</v>
      </c>
      <c r="BG1753" t="s">
        <v>117</v>
      </c>
      <c r="BH1753" t="s">
        <v>115</v>
      </c>
      <c r="BI1753" t="s">
        <v>117</v>
      </c>
      <c r="BJ1753" t="s">
        <v>117</v>
      </c>
      <c r="BK1753" t="s">
        <v>117</v>
      </c>
      <c r="BL1753" t="s">
        <v>117</v>
      </c>
      <c r="BM1753" t="s">
        <v>117</v>
      </c>
      <c r="BN1753" t="s">
        <v>117</v>
      </c>
      <c r="BO1753" t="s">
        <v>117</v>
      </c>
      <c r="BP1753" t="s">
        <v>117</v>
      </c>
      <c r="BQ1753" t="s">
        <v>117</v>
      </c>
      <c r="BR1753" t="s">
        <v>117</v>
      </c>
      <c r="BS1753" t="s">
        <v>117</v>
      </c>
      <c r="BT1753" t="s">
        <v>117</v>
      </c>
      <c r="BU1753" t="s">
        <v>117</v>
      </c>
      <c r="BV1753" t="s">
        <v>115</v>
      </c>
      <c r="BW1753" t="s">
        <v>115</v>
      </c>
      <c r="BX1753" t="s">
        <v>117</v>
      </c>
      <c r="BY1753" t="s">
        <v>117</v>
      </c>
      <c r="BZ1753" t="s">
        <v>117</v>
      </c>
      <c r="CA1753" t="s">
        <v>117</v>
      </c>
      <c r="CB1753" t="s">
        <v>117</v>
      </c>
      <c r="CC1753" t="s">
        <v>117</v>
      </c>
      <c r="CD1753" t="s">
        <v>117</v>
      </c>
      <c r="CE1753" t="s">
        <v>117</v>
      </c>
      <c r="CF1753" t="s">
        <v>117</v>
      </c>
      <c r="CG1753" t="s">
        <v>117</v>
      </c>
      <c r="CH1753" t="s">
        <v>117</v>
      </c>
      <c r="CI1753" t="s">
        <v>117</v>
      </c>
      <c r="CJ1753" t="s">
        <v>117</v>
      </c>
      <c r="CK1753" t="s">
        <v>117</v>
      </c>
      <c r="CL1753" t="s">
        <v>117</v>
      </c>
      <c r="CM1753" t="s">
        <v>117</v>
      </c>
      <c r="CN1753" t="s">
        <v>117</v>
      </c>
      <c r="CO1753" t="s">
        <v>117</v>
      </c>
      <c r="CP1753" t="s">
        <v>117</v>
      </c>
      <c r="CQ1753" t="s">
        <v>117</v>
      </c>
      <c r="CR1753" t="s">
        <v>117</v>
      </c>
      <c r="CS1753" t="s">
        <v>117</v>
      </c>
      <c r="CT1753" t="s">
        <v>117</v>
      </c>
      <c r="CU1753" t="s">
        <v>117</v>
      </c>
      <c r="CV1753" t="s">
        <v>117</v>
      </c>
      <c r="CW1753" t="s">
        <v>117</v>
      </c>
    </row>
    <row r="1754" spans="1:101" x14ac:dyDescent="0.25">
      <c r="A1754" t="s">
        <v>100</v>
      </c>
      <c r="B1754">
        <v>286650</v>
      </c>
      <c r="C1754" t="s">
        <v>11339</v>
      </c>
      <c r="D1754" t="s">
        <v>102</v>
      </c>
      <c r="E1754" t="s">
        <v>11340</v>
      </c>
      <c r="F1754" t="s">
        <v>11340</v>
      </c>
      <c r="G1754" t="s">
        <v>6284</v>
      </c>
      <c r="I1754" t="s">
        <v>6285</v>
      </c>
      <c r="K1754" t="s">
        <v>243</v>
      </c>
      <c r="L1754" t="s">
        <v>6286</v>
      </c>
      <c r="M1754" t="s">
        <v>11341</v>
      </c>
      <c r="O1754">
        <v>1</v>
      </c>
      <c r="V1754" t="s">
        <v>114</v>
      </c>
      <c r="W1754" s="1">
        <v>42782</v>
      </c>
      <c r="Y1754" s="1">
        <v>43656</v>
      </c>
      <c r="Z1754" s="2">
        <v>43009</v>
      </c>
      <c r="AA1754" t="s">
        <v>11342</v>
      </c>
      <c r="AB1754" t="s">
        <v>115</v>
      </c>
      <c r="AC1754" t="s">
        <v>117</v>
      </c>
      <c r="AD1754" t="s">
        <v>117</v>
      </c>
      <c r="AF1754" t="s">
        <v>11343</v>
      </c>
      <c r="AG1754" t="s">
        <v>117</v>
      </c>
      <c r="AH1754" t="s">
        <v>115</v>
      </c>
      <c r="AI1754" t="s">
        <v>117</v>
      </c>
      <c r="AJ1754" t="s">
        <v>118</v>
      </c>
      <c r="AL1754" t="s">
        <v>2787</v>
      </c>
      <c r="AN1754" t="s">
        <v>243</v>
      </c>
      <c r="AO1754" t="s">
        <v>117</v>
      </c>
      <c r="AP1754" t="s">
        <v>117</v>
      </c>
      <c r="AQ1754" t="s">
        <v>117</v>
      </c>
      <c r="AR1754" t="s">
        <v>117</v>
      </c>
      <c r="AS1754" t="s">
        <v>117</v>
      </c>
      <c r="AT1754" t="s">
        <v>117</v>
      </c>
      <c r="AU1754" t="s">
        <v>117</v>
      </c>
      <c r="AV1754" t="s">
        <v>117</v>
      </c>
      <c r="AW1754" t="s">
        <v>117</v>
      </c>
      <c r="AX1754" t="s">
        <v>117</v>
      </c>
      <c r="AY1754" t="s">
        <v>117</v>
      </c>
      <c r="AZ1754" t="s">
        <v>117</v>
      </c>
      <c r="BA1754" t="s">
        <v>117</v>
      </c>
      <c r="BB1754" t="s">
        <v>117</v>
      </c>
      <c r="BD1754" t="s">
        <v>117</v>
      </c>
      <c r="BF1754" t="s">
        <v>117</v>
      </c>
      <c r="BG1754" t="s">
        <v>117</v>
      </c>
      <c r="BH1754" t="s">
        <v>115</v>
      </c>
      <c r="BI1754" t="s">
        <v>117</v>
      </c>
      <c r="BJ1754" t="s">
        <v>117</v>
      </c>
      <c r="BK1754" t="s">
        <v>117</v>
      </c>
      <c r="BL1754" t="s">
        <v>117</v>
      </c>
      <c r="BM1754" t="s">
        <v>117</v>
      </c>
      <c r="BN1754" t="s">
        <v>117</v>
      </c>
      <c r="BO1754" t="s">
        <v>117</v>
      </c>
      <c r="BP1754" t="s">
        <v>117</v>
      </c>
      <c r="BQ1754" t="s">
        <v>117</v>
      </c>
      <c r="BR1754" t="s">
        <v>117</v>
      </c>
      <c r="BS1754" t="s">
        <v>117</v>
      </c>
      <c r="BT1754" t="s">
        <v>117</v>
      </c>
      <c r="BU1754" t="s">
        <v>117</v>
      </c>
      <c r="BV1754" t="s">
        <v>115</v>
      </c>
      <c r="BW1754" t="s">
        <v>115</v>
      </c>
      <c r="BX1754" t="s">
        <v>117</v>
      </c>
      <c r="BY1754" t="s">
        <v>117</v>
      </c>
      <c r="BZ1754" t="s">
        <v>117</v>
      </c>
      <c r="CA1754" t="s">
        <v>117</v>
      </c>
      <c r="CB1754" t="s">
        <v>117</v>
      </c>
      <c r="CC1754" t="s">
        <v>117</v>
      </c>
      <c r="CD1754" t="s">
        <v>117</v>
      </c>
      <c r="CE1754" t="s">
        <v>117</v>
      </c>
      <c r="CF1754" t="s">
        <v>117</v>
      </c>
      <c r="CG1754" t="s">
        <v>117</v>
      </c>
      <c r="CH1754" t="s">
        <v>117</v>
      </c>
      <c r="CI1754" t="s">
        <v>117</v>
      </c>
      <c r="CJ1754" t="s">
        <v>117</v>
      </c>
      <c r="CK1754" t="s">
        <v>117</v>
      </c>
      <c r="CL1754" t="s">
        <v>117</v>
      </c>
      <c r="CM1754" t="s">
        <v>117</v>
      </c>
      <c r="CN1754" t="s">
        <v>117</v>
      </c>
      <c r="CO1754" t="s">
        <v>117</v>
      </c>
      <c r="CP1754" t="s">
        <v>117</v>
      </c>
      <c r="CQ1754" t="s">
        <v>117</v>
      </c>
      <c r="CR1754" t="s">
        <v>117</v>
      </c>
      <c r="CS1754" t="s">
        <v>117</v>
      </c>
      <c r="CT1754" t="s">
        <v>117</v>
      </c>
      <c r="CU1754" t="s">
        <v>117</v>
      </c>
      <c r="CV1754" t="s">
        <v>117</v>
      </c>
      <c r="CW1754" t="s">
        <v>117</v>
      </c>
    </row>
    <row r="1755" spans="1:101" x14ac:dyDescent="0.25">
      <c r="A1755" t="s">
        <v>167</v>
      </c>
      <c r="B1755">
        <v>161686</v>
      </c>
      <c r="C1755" t="s">
        <v>11344</v>
      </c>
      <c r="D1755" t="s">
        <v>102</v>
      </c>
      <c r="E1755" t="s">
        <v>11345</v>
      </c>
      <c r="F1755" t="s">
        <v>11345</v>
      </c>
      <c r="G1755" t="s">
        <v>11346</v>
      </c>
      <c r="I1755" t="s">
        <v>285</v>
      </c>
      <c r="J1755" t="s">
        <v>172</v>
      </c>
      <c r="K1755" t="s">
        <v>134</v>
      </c>
      <c r="L1755">
        <v>94025</v>
      </c>
      <c r="M1755" t="s">
        <v>11347</v>
      </c>
      <c r="N1755" t="s">
        <v>11348</v>
      </c>
      <c r="O1755">
        <v>0</v>
      </c>
      <c r="V1755" t="s">
        <v>114</v>
      </c>
      <c r="W1755" s="1">
        <v>43182</v>
      </c>
      <c r="Y1755" s="1">
        <v>43656</v>
      </c>
      <c r="Z1755" s="2">
        <v>43009</v>
      </c>
      <c r="AA1755" t="s">
        <v>11349</v>
      </c>
      <c r="AB1755" t="s">
        <v>117</v>
      </c>
      <c r="AC1755" t="s">
        <v>117</v>
      </c>
      <c r="AD1755" t="s">
        <v>117</v>
      </c>
      <c r="AG1755" t="s">
        <v>115</v>
      </c>
      <c r="AH1755" t="s">
        <v>117</v>
      </c>
      <c r="AI1755" t="s">
        <v>117</v>
      </c>
      <c r="AJ1755" t="s">
        <v>118</v>
      </c>
      <c r="AL1755" t="s">
        <v>119</v>
      </c>
      <c r="AN1755" t="s">
        <v>106</v>
      </c>
      <c r="AO1755" t="s">
        <v>117</v>
      </c>
      <c r="AP1755" t="s">
        <v>117</v>
      </c>
      <c r="AQ1755" t="s">
        <v>117</v>
      </c>
      <c r="AR1755" t="s">
        <v>117</v>
      </c>
      <c r="AS1755" t="s">
        <v>117</v>
      </c>
      <c r="AT1755" t="s">
        <v>117</v>
      </c>
      <c r="AU1755" t="s">
        <v>117</v>
      </c>
      <c r="AV1755" t="s">
        <v>117</v>
      </c>
      <c r="AW1755" t="s">
        <v>117</v>
      </c>
      <c r="AX1755" t="s">
        <v>117</v>
      </c>
      <c r="AY1755" t="s">
        <v>117</v>
      </c>
      <c r="AZ1755" t="s">
        <v>117</v>
      </c>
      <c r="BA1755" t="s">
        <v>117</v>
      </c>
      <c r="BB1755" t="s">
        <v>117</v>
      </c>
      <c r="BD1755" t="s">
        <v>117</v>
      </c>
      <c r="BF1755" t="s">
        <v>117</v>
      </c>
      <c r="BG1755" t="s">
        <v>117</v>
      </c>
      <c r="BH1755" t="s">
        <v>115</v>
      </c>
      <c r="BI1755" t="s">
        <v>117</v>
      </c>
      <c r="BJ1755" t="s">
        <v>117</v>
      </c>
      <c r="BK1755" t="s">
        <v>117</v>
      </c>
      <c r="BL1755" t="s">
        <v>117</v>
      </c>
      <c r="BM1755" t="s">
        <v>117</v>
      </c>
      <c r="BN1755" t="s">
        <v>117</v>
      </c>
      <c r="BO1755" t="s">
        <v>117</v>
      </c>
      <c r="BP1755" t="s">
        <v>117</v>
      </c>
      <c r="BQ1755" t="s">
        <v>117</v>
      </c>
      <c r="BR1755" t="s">
        <v>117</v>
      </c>
      <c r="BS1755" t="s">
        <v>117</v>
      </c>
      <c r="BT1755" t="s">
        <v>117</v>
      </c>
      <c r="BU1755" t="s">
        <v>117</v>
      </c>
      <c r="BV1755" t="s">
        <v>115</v>
      </c>
      <c r="BW1755" t="s">
        <v>115</v>
      </c>
      <c r="BX1755" t="s">
        <v>117</v>
      </c>
      <c r="BY1755" t="s">
        <v>115</v>
      </c>
      <c r="BZ1755" t="s">
        <v>117</v>
      </c>
      <c r="CA1755" t="s">
        <v>117</v>
      </c>
      <c r="CB1755" t="s">
        <v>117</v>
      </c>
      <c r="CC1755" t="s">
        <v>117</v>
      </c>
      <c r="CD1755" t="s">
        <v>117</v>
      </c>
      <c r="CE1755" t="s">
        <v>117</v>
      </c>
      <c r="CF1755" t="s">
        <v>117</v>
      </c>
      <c r="CG1755" t="s">
        <v>117</v>
      </c>
      <c r="CH1755" t="s">
        <v>117</v>
      </c>
      <c r="CI1755" t="s">
        <v>117</v>
      </c>
      <c r="CJ1755" t="s">
        <v>115</v>
      </c>
      <c r="CK1755" t="s">
        <v>117</v>
      </c>
      <c r="CL1755" t="s">
        <v>115</v>
      </c>
      <c r="CM1755" t="s">
        <v>117</v>
      </c>
      <c r="CN1755" t="s">
        <v>117</v>
      </c>
      <c r="CO1755" t="s">
        <v>117</v>
      </c>
      <c r="CP1755" t="s">
        <v>117</v>
      </c>
      <c r="CQ1755" t="s">
        <v>117</v>
      </c>
      <c r="CR1755" t="s">
        <v>117</v>
      </c>
      <c r="CS1755" t="s">
        <v>117</v>
      </c>
      <c r="CT1755" t="s">
        <v>117</v>
      </c>
      <c r="CU1755" t="s">
        <v>117</v>
      </c>
      <c r="CV1755" t="s">
        <v>117</v>
      </c>
      <c r="CW1755" t="s">
        <v>117</v>
      </c>
    </row>
    <row r="1756" spans="1:101" x14ac:dyDescent="0.25">
      <c r="A1756" t="s">
        <v>207</v>
      </c>
      <c r="B1756">
        <v>163109</v>
      </c>
      <c r="C1756" t="s">
        <v>11350</v>
      </c>
      <c r="D1756" t="s">
        <v>102</v>
      </c>
      <c r="E1756" t="s">
        <v>11351</v>
      </c>
      <c r="F1756" t="s">
        <v>11351</v>
      </c>
      <c r="G1756" t="s">
        <v>11352</v>
      </c>
      <c r="I1756" t="s">
        <v>213</v>
      </c>
      <c r="J1756" t="s">
        <v>214</v>
      </c>
      <c r="K1756" t="s">
        <v>134</v>
      </c>
      <c r="L1756">
        <v>10016</v>
      </c>
      <c r="M1756" t="s">
        <v>11353</v>
      </c>
      <c r="N1756" t="s">
        <v>11354</v>
      </c>
      <c r="O1756">
        <v>0</v>
      </c>
      <c r="V1756" t="s">
        <v>114</v>
      </c>
      <c r="W1756" s="1">
        <v>40996</v>
      </c>
      <c r="Y1756" s="1">
        <v>43546</v>
      </c>
      <c r="Z1756" s="2">
        <v>43009</v>
      </c>
      <c r="AA1756" t="s">
        <v>11355</v>
      </c>
      <c r="AB1756" t="s">
        <v>117</v>
      </c>
      <c r="AC1756" t="s">
        <v>117</v>
      </c>
      <c r="AD1756" t="s">
        <v>117</v>
      </c>
      <c r="AG1756" t="s">
        <v>117</v>
      </c>
      <c r="AH1756" t="s">
        <v>115</v>
      </c>
      <c r="AI1756" t="s">
        <v>117</v>
      </c>
      <c r="AJ1756" t="s">
        <v>132</v>
      </c>
      <c r="AL1756" t="s">
        <v>119</v>
      </c>
      <c r="AM1756" t="s">
        <v>133</v>
      </c>
      <c r="AN1756" t="s">
        <v>134</v>
      </c>
      <c r="AO1756" t="s">
        <v>117</v>
      </c>
      <c r="AP1756" t="s">
        <v>117</v>
      </c>
      <c r="AQ1756" t="s">
        <v>117</v>
      </c>
      <c r="AR1756" t="s">
        <v>117</v>
      </c>
      <c r="AS1756" t="s">
        <v>117</v>
      </c>
      <c r="AT1756" t="s">
        <v>117</v>
      </c>
      <c r="AU1756" t="s">
        <v>117</v>
      </c>
      <c r="AV1756" t="s">
        <v>117</v>
      </c>
      <c r="AW1756" t="s">
        <v>117</v>
      </c>
      <c r="AX1756" t="s">
        <v>117</v>
      </c>
      <c r="AY1756" t="s">
        <v>117</v>
      </c>
      <c r="AZ1756" t="s">
        <v>117</v>
      </c>
      <c r="BA1756" t="s">
        <v>117</v>
      </c>
      <c r="BB1756" t="s">
        <v>117</v>
      </c>
      <c r="BD1756" t="s">
        <v>117</v>
      </c>
      <c r="BF1756" t="s">
        <v>117</v>
      </c>
      <c r="BG1756" t="s">
        <v>117</v>
      </c>
      <c r="BH1756" t="s">
        <v>117</v>
      </c>
      <c r="BI1756" t="s">
        <v>117</v>
      </c>
      <c r="BJ1756" t="s">
        <v>117</v>
      </c>
      <c r="BK1756" t="s">
        <v>117</v>
      </c>
      <c r="BL1756" t="s">
        <v>117</v>
      </c>
      <c r="BM1756" t="s">
        <v>117</v>
      </c>
      <c r="BN1756" t="s">
        <v>117</v>
      </c>
      <c r="BO1756" t="s">
        <v>117</v>
      </c>
      <c r="BP1756" t="s">
        <v>117</v>
      </c>
      <c r="BQ1756" t="s">
        <v>117</v>
      </c>
      <c r="BR1756" t="s">
        <v>117</v>
      </c>
      <c r="BS1756" t="s">
        <v>117</v>
      </c>
      <c r="BT1756" t="s">
        <v>117</v>
      </c>
      <c r="BU1756" t="s">
        <v>117</v>
      </c>
      <c r="BV1756" t="s">
        <v>117</v>
      </c>
      <c r="BW1756" t="s">
        <v>115</v>
      </c>
      <c r="BX1756" t="s">
        <v>117</v>
      </c>
      <c r="BY1756" t="s">
        <v>117</v>
      </c>
      <c r="BZ1756" t="s">
        <v>117</v>
      </c>
      <c r="CA1756" t="s">
        <v>117</v>
      </c>
      <c r="CB1756" t="s">
        <v>117</v>
      </c>
      <c r="CC1756" t="s">
        <v>117</v>
      </c>
      <c r="CD1756" t="s">
        <v>117</v>
      </c>
      <c r="CE1756" t="s">
        <v>117</v>
      </c>
      <c r="CF1756" t="s">
        <v>117</v>
      </c>
      <c r="CG1756" t="s">
        <v>117</v>
      </c>
      <c r="CH1756" t="s">
        <v>117</v>
      </c>
      <c r="CI1756" t="s">
        <v>117</v>
      </c>
      <c r="CJ1756" t="s">
        <v>117</v>
      </c>
      <c r="CK1756" t="s">
        <v>117</v>
      </c>
      <c r="CL1756" t="s">
        <v>117</v>
      </c>
      <c r="CM1756" t="s">
        <v>117</v>
      </c>
      <c r="CN1756" t="s">
        <v>117</v>
      </c>
      <c r="CO1756" t="s">
        <v>117</v>
      </c>
      <c r="CP1756" t="s">
        <v>117</v>
      </c>
      <c r="CQ1756" t="s">
        <v>117</v>
      </c>
      <c r="CR1756" t="s">
        <v>117</v>
      </c>
      <c r="CS1756" t="s">
        <v>117</v>
      </c>
      <c r="CT1756" t="s">
        <v>117</v>
      </c>
      <c r="CU1756" t="s">
        <v>117</v>
      </c>
      <c r="CV1756" t="s">
        <v>117</v>
      </c>
      <c r="CW1756" t="s">
        <v>117</v>
      </c>
    </row>
    <row r="1757" spans="1:101" x14ac:dyDescent="0.25">
      <c r="A1757" t="s">
        <v>145</v>
      </c>
      <c r="B1757">
        <v>162064</v>
      </c>
      <c r="C1757" t="s">
        <v>11356</v>
      </c>
      <c r="D1757" t="s">
        <v>102</v>
      </c>
      <c r="E1757" t="s">
        <v>11357</v>
      </c>
      <c r="F1757" t="s">
        <v>11358</v>
      </c>
      <c r="G1757" t="s">
        <v>2742</v>
      </c>
      <c r="H1757" t="s">
        <v>2743</v>
      </c>
      <c r="I1757" t="s">
        <v>2744</v>
      </c>
      <c r="J1757" t="s">
        <v>151</v>
      </c>
      <c r="K1757" t="s">
        <v>134</v>
      </c>
      <c r="L1757">
        <v>1742</v>
      </c>
      <c r="M1757" t="s">
        <v>2745</v>
      </c>
      <c r="N1757" t="s">
        <v>2746</v>
      </c>
      <c r="O1757">
        <v>0</v>
      </c>
      <c r="V1757" t="s">
        <v>114</v>
      </c>
      <c r="W1757" s="1">
        <v>40997</v>
      </c>
      <c r="Y1757" s="1">
        <v>43554</v>
      </c>
      <c r="Z1757" s="2">
        <v>43009</v>
      </c>
      <c r="AA1757" t="s">
        <v>11359</v>
      </c>
      <c r="AB1757" t="s">
        <v>117</v>
      </c>
      <c r="AC1757" t="s">
        <v>117</v>
      </c>
      <c r="AD1757" t="s">
        <v>117</v>
      </c>
      <c r="AG1757" t="s">
        <v>117</v>
      </c>
      <c r="AH1757" t="s">
        <v>115</v>
      </c>
      <c r="AI1757" t="s">
        <v>117</v>
      </c>
      <c r="AJ1757" t="s">
        <v>118</v>
      </c>
      <c r="AL1757" t="s">
        <v>119</v>
      </c>
      <c r="AM1757" t="s">
        <v>133</v>
      </c>
      <c r="AN1757" t="s">
        <v>134</v>
      </c>
      <c r="AO1757" t="s">
        <v>117</v>
      </c>
      <c r="AP1757" t="s">
        <v>117</v>
      </c>
      <c r="AQ1757" t="s">
        <v>117</v>
      </c>
      <c r="AR1757" t="s">
        <v>117</v>
      </c>
      <c r="AS1757" t="s">
        <v>117</v>
      </c>
      <c r="AT1757" t="s">
        <v>117</v>
      </c>
      <c r="AU1757" t="s">
        <v>117</v>
      </c>
      <c r="AV1757" t="s">
        <v>117</v>
      </c>
      <c r="AW1757" t="s">
        <v>117</v>
      </c>
      <c r="AX1757" t="s">
        <v>117</v>
      </c>
      <c r="AY1757" t="s">
        <v>117</v>
      </c>
      <c r="AZ1757" t="s">
        <v>117</v>
      </c>
      <c r="BA1757" t="s">
        <v>117</v>
      </c>
      <c r="BB1757" t="s">
        <v>117</v>
      </c>
      <c r="BD1757" t="s">
        <v>117</v>
      </c>
      <c r="BF1757" t="s">
        <v>117</v>
      </c>
      <c r="BG1757" t="s">
        <v>117</v>
      </c>
      <c r="BH1757" t="s">
        <v>115</v>
      </c>
      <c r="BI1757" t="s">
        <v>117</v>
      </c>
      <c r="BJ1757" t="s">
        <v>117</v>
      </c>
      <c r="BK1757" t="s">
        <v>117</v>
      </c>
      <c r="BL1757" t="s">
        <v>117</v>
      </c>
      <c r="BM1757" t="s">
        <v>117</v>
      </c>
      <c r="BN1757" t="s">
        <v>117</v>
      </c>
      <c r="BO1757" t="s">
        <v>117</v>
      </c>
      <c r="BP1757" t="s">
        <v>117</v>
      </c>
      <c r="BQ1757" t="s">
        <v>117</v>
      </c>
      <c r="BR1757" t="s">
        <v>117</v>
      </c>
      <c r="BS1757" t="s">
        <v>117</v>
      </c>
      <c r="BT1757" t="s">
        <v>117</v>
      </c>
      <c r="BU1757" t="s">
        <v>117</v>
      </c>
      <c r="BV1757" t="s">
        <v>115</v>
      </c>
      <c r="BW1757" t="s">
        <v>115</v>
      </c>
      <c r="BX1757" t="s">
        <v>117</v>
      </c>
      <c r="BY1757" t="s">
        <v>117</v>
      </c>
      <c r="BZ1757" t="s">
        <v>117</v>
      </c>
      <c r="CA1757" t="s">
        <v>117</v>
      </c>
      <c r="CB1757" t="s">
        <v>117</v>
      </c>
      <c r="CC1757" t="s">
        <v>117</v>
      </c>
      <c r="CD1757" t="s">
        <v>117</v>
      </c>
      <c r="CE1757" t="s">
        <v>117</v>
      </c>
      <c r="CF1757" t="s">
        <v>117</v>
      </c>
      <c r="CG1757" t="s">
        <v>117</v>
      </c>
      <c r="CH1757" t="s">
        <v>117</v>
      </c>
      <c r="CI1757" t="s">
        <v>117</v>
      </c>
      <c r="CJ1757" t="s">
        <v>117</v>
      </c>
      <c r="CK1757" t="s">
        <v>117</v>
      </c>
      <c r="CL1757" t="s">
        <v>117</v>
      </c>
      <c r="CM1757" t="s">
        <v>117</v>
      </c>
      <c r="CN1757" t="s">
        <v>117</v>
      </c>
      <c r="CO1757" t="s">
        <v>117</v>
      </c>
      <c r="CP1757" t="s">
        <v>117</v>
      </c>
      <c r="CQ1757" t="s">
        <v>117</v>
      </c>
      <c r="CR1757" t="s">
        <v>117</v>
      </c>
      <c r="CS1757" t="s">
        <v>117</v>
      </c>
      <c r="CT1757" t="s">
        <v>117</v>
      </c>
      <c r="CU1757" t="s">
        <v>117</v>
      </c>
      <c r="CV1757" t="s">
        <v>117</v>
      </c>
      <c r="CW1757" t="s">
        <v>117</v>
      </c>
    </row>
    <row r="1758" spans="1:101" x14ac:dyDescent="0.25">
      <c r="A1758" t="s">
        <v>145</v>
      </c>
      <c r="B1758">
        <v>287873</v>
      </c>
      <c r="C1758" t="s">
        <v>11360</v>
      </c>
      <c r="D1758" t="s">
        <v>102</v>
      </c>
      <c r="E1758" t="s">
        <v>11361</v>
      </c>
      <c r="F1758" t="s">
        <v>11362</v>
      </c>
      <c r="G1758" t="s">
        <v>907</v>
      </c>
      <c r="H1758" t="s">
        <v>11363</v>
      </c>
      <c r="I1758" t="s">
        <v>150</v>
      </c>
      <c r="J1758" t="s">
        <v>151</v>
      </c>
      <c r="K1758" t="s">
        <v>134</v>
      </c>
      <c r="L1758">
        <v>2138</v>
      </c>
      <c r="M1758" t="s">
        <v>11364</v>
      </c>
      <c r="N1758" t="s">
        <v>9466</v>
      </c>
      <c r="O1758">
        <v>1</v>
      </c>
      <c r="V1758" t="s">
        <v>114</v>
      </c>
      <c r="W1758" s="1">
        <v>42973</v>
      </c>
      <c r="Y1758" s="1">
        <v>43524</v>
      </c>
      <c r="Z1758" s="2">
        <v>43009</v>
      </c>
      <c r="AB1758" t="s">
        <v>117</v>
      </c>
      <c r="AC1758" t="s">
        <v>117</v>
      </c>
      <c r="AD1758" t="s">
        <v>117</v>
      </c>
      <c r="AG1758" t="s">
        <v>115</v>
      </c>
      <c r="AH1758" t="s">
        <v>117</v>
      </c>
      <c r="AI1758" t="s">
        <v>117</v>
      </c>
      <c r="AJ1758" t="s">
        <v>1845</v>
      </c>
      <c r="AL1758" t="s">
        <v>119</v>
      </c>
      <c r="AM1758" t="s">
        <v>151</v>
      </c>
      <c r="AN1758" t="s">
        <v>134</v>
      </c>
      <c r="AO1758" t="s">
        <v>117</v>
      </c>
      <c r="AP1758" t="s">
        <v>117</v>
      </c>
      <c r="AQ1758" t="s">
        <v>117</v>
      </c>
      <c r="AR1758" t="s">
        <v>117</v>
      </c>
      <c r="AS1758" t="s">
        <v>117</v>
      </c>
      <c r="AT1758" t="s">
        <v>117</v>
      </c>
      <c r="AU1758" t="s">
        <v>117</v>
      </c>
      <c r="AV1758" t="s">
        <v>117</v>
      </c>
      <c r="AW1758" t="s">
        <v>117</v>
      </c>
      <c r="AX1758" t="s">
        <v>117</v>
      </c>
      <c r="AY1758" t="s">
        <v>117</v>
      </c>
      <c r="AZ1758" t="s">
        <v>117</v>
      </c>
      <c r="BA1758" t="s">
        <v>117</v>
      </c>
      <c r="BB1758" t="s">
        <v>117</v>
      </c>
      <c r="BD1758" t="s">
        <v>115</v>
      </c>
      <c r="BE1758" t="s">
        <v>117</v>
      </c>
      <c r="BF1758" t="s">
        <v>117</v>
      </c>
      <c r="BG1758" t="s">
        <v>117</v>
      </c>
      <c r="BH1758" t="s">
        <v>117</v>
      </c>
      <c r="BI1758" t="s">
        <v>117</v>
      </c>
      <c r="BJ1758" t="s">
        <v>117</v>
      </c>
      <c r="BK1758" t="s">
        <v>117</v>
      </c>
      <c r="BL1758" t="s">
        <v>117</v>
      </c>
      <c r="BM1758" t="s">
        <v>117</v>
      </c>
      <c r="BN1758" t="s">
        <v>117</v>
      </c>
      <c r="BO1758" t="s">
        <v>117</v>
      </c>
      <c r="BP1758" t="s">
        <v>117</v>
      </c>
      <c r="BQ1758" t="s">
        <v>117</v>
      </c>
      <c r="BR1758" t="s">
        <v>117</v>
      </c>
      <c r="BS1758" t="s">
        <v>117</v>
      </c>
      <c r="BT1758" t="s">
        <v>117</v>
      </c>
      <c r="BU1758" t="s">
        <v>117</v>
      </c>
      <c r="BV1758" t="s">
        <v>117</v>
      </c>
      <c r="BW1758" t="s">
        <v>115</v>
      </c>
      <c r="BX1758" t="s">
        <v>117</v>
      </c>
      <c r="BY1758" t="s">
        <v>117</v>
      </c>
      <c r="BZ1758" t="s">
        <v>117</v>
      </c>
      <c r="CA1758" t="s">
        <v>117</v>
      </c>
      <c r="CB1758" t="s">
        <v>117</v>
      </c>
      <c r="CC1758" t="s">
        <v>117</v>
      </c>
      <c r="CD1758" t="s">
        <v>117</v>
      </c>
      <c r="CE1758" t="s">
        <v>117</v>
      </c>
      <c r="CF1758" t="s">
        <v>117</v>
      </c>
      <c r="CG1758" t="s">
        <v>117</v>
      </c>
      <c r="CH1758" t="s">
        <v>117</v>
      </c>
      <c r="CI1758" t="s">
        <v>117</v>
      </c>
      <c r="CJ1758" t="s">
        <v>117</v>
      </c>
      <c r="CK1758" t="s">
        <v>117</v>
      </c>
      <c r="CL1758" t="s">
        <v>117</v>
      </c>
      <c r="CM1758" t="s">
        <v>117</v>
      </c>
      <c r="CN1758" t="s">
        <v>117</v>
      </c>
      <c r="CO1758" t="s">
        <v>117</v>
      </c>
      <c r="CP1758" t="s">
        <v>117</v>
      </c>
      <c r="CQ1758" t="s">
        <v>117</v>
      </c>
      <c r="CR1758" t="s">
        <v>117</v>
      </c>
      <c r="CS1758" t="s">
        <v>117</v>
      </c>
      <c r="CT1758" t="s">
        <v>117</v>
      </c>
      <c r="CU1758" t="s">
        <v>117</v>
      </c>
      <c r="CV1758" t="s">
        <v>117</v>
      </c>
      <c r="CW1758" t="s">
        <v>117</v>
      </c>
    </row>
    <row r="1759" spans="1:101" x14ac:dyDescent="0.25">
      <c r="A1759" t="s">
        <v>185</v>
      </c>
      <c r="B1759">
        <v>222528</v>
      </c>
      <c r="C1759" t="s">
        <v>11365</v>
      </c>
      <c r="D1759" t="s">
        <v>102</v>
      </c>
      <c r="E1759" t="s">
        <v>11366</v>
      </c>
      <c r="F1759" t="s">
        <v>11366</v>
      </c>
      <c r="G1759" t="s">
        <v>11367</v>
      </c>
      <c r="H1759" t="s">
        <v>11368</v>
      </c>
      <c r="I1759" t="s">
        <v>695</v>
      </c>
      <c r="J1759" t="s">
        <v>191</v>
      </c>
      <c r="K1759" t="s">
        <v>134</v>
      </c>
      <c r="L1759">
        <v>27707</v>
      </c>
      <c r="M1759" t="s">
        <v>11369</v>
      </c>
      <c r="O1759">
        <v>0</v>
      </c>
      <c r="V1759" t="s">
        <v>114</v>
      </c>
      <c r="W1759" s="1">
        <v>42122</v>
      </c>
      <c r="Y1759" s="1">
        <v>43514</v>
      </c>
      <c r="Z1759" s="2">
        <v>43009</v>
      </c>
      <c r="AA1759" t="s">
        <v>11370</v>
      </c>
      <c r="AB1759" t="s">
        <v>117</v>
      </c>
      <c r="AC1759" t="s">
        <v>117</v>
      </c>
      <c r="AD1759" t="s">
        <v>117</v>
      </c>
      <c r="AG1759" t="s">
        <v>115</v>
      </c>
      <c r="AH1759" t="s">
        <v>117</v>
      </c>
      <c r="AI1759" t="s">
        <v>117</v>
      </c>
      <c r="AJ1759" t="s">
        <v>132</v>
      </c>
      <c r="AL1759" t="s">
        <v>119</v>
      </c>
      <c r="AM1759" t="s">
        <v>191</v>
      </c>
      <c r="AN1759" t="s">
        <v>134</v>
      </c>
      <c r="AO1759" t="s">
        <v>117</v>
      </c>
      <c r="AP1759" t="s">
        <v>117</v>
      </c>
      <c r="AQ1759" t="s">
        <v>117</v>
      </c>
      <c r="AR1759" t="s">
        <v>117</v>
      </c>
      <c r="AS1759" t="s">
        <v>117</v>
      </c>
      <c r="AT1759" t="s">
        <v>117</v>
      </c>
      <c r="AU1759" t="s">
        <v>117</v>
      </c>
      <c r="AV1759" t="s">
        <v>117</v>
      </c>
      <c r="AW1759" t="s">
        <v>117</v>
      </c>
      <c r="AX1759" t="s">
        <v>117</v>
      </c>
      <c r="AY1759" t="s">
        <v>117</v>
      </c>
      <c r="AZ1759" t="s">
        <v>117</v>
      </c>
      <c r="BA1759" t="s">
        <v>117</v>
      </c>
      <c r="BB1759" t="s">
        <v>117</v>
      </c>
      <c r="BD1759" t="s">
        <v>117</v>
      </c>
      <c r="BF1759" t="s">
        <v>117</v>
      </c>
      <c r="BG1759" t="s">
        <v>117</v>
      </c>
      <c r="BH1759" t="s">
        <v>117</v>
      </c>
      <c r="BI1759" t="s">
        <v>117</v>
      </c>
      <c r="BJ1759" t="s">
        <v>117</v>
      </c>
      <c r="BK1759" t="s">
        <v>117</v>
      </c>
      <c r="BL1759" t="s">
        <v>117</v>
      </c>
      <c r="BM1759" t="s">
        <v>117</v>
      </c>
      <c r="BN1759" t="s">
        <v>117</v>
      </c>
      <c r="BO1759" t="s">
        <v>117</v>
      </c>
      <c r="BP1759" t="s">
        <v>117</v>
      </c>
      <c r="BQ1759" t="s">
        <v>117</v>
      </c>
      <c r="BR1759" t="s">
        <v>117</v>
      </c>
      <c r="BS1759" t="s">
        <v>117</v>
      </c>
      <c r="BT1759" t="s">
        <v>117</v>
      </c>
      <c r="BU1759" t="s">
        <v>117</v>
      </c>
      <c r="BV1759" t="s">
        <v>115</v>
      </c>
      <c r="BW1759" t="s">
        <v>115</v>
      </c>
      <c r="BX1759" t="s">
        <v>117</v>
      </c>
      <c r="BY1759" t="s">
        <v>117</v>
      </c>
      <c r="BZ1759" t="s">
        <v>117</v>
      </c>
      <c r="CA1759" t="s">
        <v>117</v>
      </c>
      <c r="CB1759" t="s">
        <v>117</v>
      </c>
      <c r="CC1759" t="s">
        <v>117</v>
      </c>
      <c r="CD1759" t="s">
        <v>117</v>
      </c>
      <c r="CE1759" t="s">
        <v>117</v>
      </c>
      <c r="CF1759" t="s">
        <v>117</v>
      </c>
      <c r="CG1759" t="s">
        <v>117</v>
      </c>
      <c r="CH1759" t="s">
        <v>117</v>
      </c>
      <c r="CI1759" t="s">
        <v>117</v>
      </c>
      <c r="CJ1759" t="s">
        <v>117</v>
      </c>
      <c r="CK1759" t="s">
        <v>117</v>
      </c>
      <c r="CL1759" t="s">
        <v>117</v>
      </c>
      <c r="CM1759" t="s">
        <v>117</v>
      </c>
      <c r="CN1759" t="s">
        <v>117</v>
      </c>
      <c r="CO1759" t="s">
        <v>117</v>
      </c>
      <c r="CP1759" t="s">
        <v>117</v>
      </c>
      <c r="CQ1759" t="s">
        <v>117</v>
      </c>
      <c r="CR1759" t="s">
        <v>117</v>
      </c>
      <c r="CS1759" t="s">
        <v>117</v>
      </c>
      <c r="CT1759" t="s">
        <v>117</v>
      </c>
      <c r="CU1759" t="s">
        <v>117</v>
      </c>
      <c r="CV1759" t="s">
        <v>117</v>
      </c>
      <c r="CW1759" t="s">
        <v>117</v>
      </c>
    </row>
    <row r="1760" spans="1:101" x14ac:dyDescent="0.25">
      <c r="A1760" t="s">
        <v>100</v>
      </c>
      <c r="B1760">
        <v>160877</v>
      </c>
      <c r="C1760" t="s">
        <v>11371</v>
      </c>
      <c r="D1760" t="s">
        <v>102</v>
      </c>
      <c r="E1760" t="s">
        <v>11372</v>
      </c>
      <c r="F1760" t="s">
        <v>11372</v>
      </c>
      <c r="G1760" t="s">
        <v>11373</v>
      </c>
      <c r="I1760" t="s">
        <v>1764</v>
      </c>
      <c r="K1760" t="s">
        <v>373</v>
      </c>
      <c r="L1760" t="s">
        <v>1765</v>
      </c>
      <c r="M1760" t="s">
        <v>11374</v>
      </c>
      <c r="N1760" t="s">
        <v>11375</v>
      </c>
      <c r="O1760">
        <v>0</v>
      </c>
      <c r="V1760" t="s">
        <v>114</v>
      </c>
      <c r="W1760" s="1">
        <v>40948</v>
      </c>
      <c r="Y1760" s="1">
        <v>43550</v>
      </c>
      <c r="Z1760" s="2">
        <v>43009</v>
      </c>
      <c r="AA1760" t="s">
        <v>1769</v>
      </c>
      <c r="AB1760" t="s">
        <v>115</v>
      </c>
      <c r="AC1760" t="s">
        <v>117</v>
      </c>
      <c r="AD1760" t="s">
        <v>117</v>
      </c>
      <c r="AF1760" t="s">
        <v>1053</v>
      </c>
      <c r="AG1760" t="s">
        <v>117</v>
      </c>
      <c r="AH1760" t="s">
        <v>115</v>
      </c>
      <c r="AI1760" t="s">
        <v>117</v>
      </c>
      <c r="AJ1760" t="s">
        <v>293</v>
      </c>
      <c r="AL1760" t="s">
        <v>119</v>
      </c>
      <c r="AN1760" t="s">
        <v>373</v>
      </c>
      <c r="AO1760" t="s">
        <v>117</v>
      </c>
      <c r="AP1760" t="s">
        <v>117</v>
      </c>
      <c r="AQ1760" t="s">
        <v>117</v>
      </c>
      <c r="AR1760" t="s">
        <v>117</v>
      </c>
      <c r="AS1760" t="s">
        <v>117</v>
      </c>
      <c r="AT1760" t="s">
        <v>117</v>
      </c>
      <c r="AU1760" t="s">
        <v>117</v>
      </c>
      <c r="AV1760" t="s">
        <v>117</v>
      </c>
      <c r="AW1760" t="s">
        <v>117</v>
      </c>
      <c r="AX1760" t="s">
        <v>117</v>
      </c>
      <c r="AY1760" t="s">
        <v>117</v>
      </c>
      <c r="AZ1760" t="s">
        <v>117</v>
      </c>
      <c r="BA1760" t="s">
        <v>117</v>
      </c>
      <c r="BB1760" t="s">
        <v>117</v>
      </c>
      <c r="BD1760" t="s">
        <v>117</v>
      </c>
      <c r="BF1760" t="s">
        <v>117</v>
      </c>
      <c r="BG1760" t="s">
        <v>117</v>
      </c>
      <c r="BH1760" t="s">
        <v>115</v>
      </c>
      <c r="BI1760" t="s">
        <v>117</v>
      </c>
      <c r="BJ1760" t="s">
        <v>117</v>
      </c>
      <c r="BK1760" t="s">
        <v>117</v>
      </c>
      <c r="BL1760" t="s">
        <v>117</v>
      </c>
      <c r="BM1760" t="s">
        <v>117</v>
      </c>
      <c r="BN1760" t="s">
        <v>117</v>
      </c>
      <c r="BO1760" t="s">
        <v>117</v>
      </c>
      <c r="BP1760" t="s">
        <v>117</v>
      </c>
      <c r="BQ1760" t="s">
        <v>117</v>
      </c>
      <c r="BR1760" t="s">
        <v>117</v>
      </c>
      <c r="BS1760" t="s">
        <v>117</v>
      </c>
      <c r="BT1760" t="s">
        <v>117</v>
      </c>
      <c r="BU1760" t="s">
        <v>117</v>
      </c>
      <c r="BV1760" t="s">
        <v>115</v>
      </c>
      <c r="BW1760" t="s">
        <v>115</v>
      </c>
      <c r="BX1760" t="s">
        <v>117</v>
      </c>
      <c r="BY1760" t="s">
        <v>117</v>
      </c>
      <c r="BZ1760" t="s">
        <v>117</v>
      </c>
      <c r="CA1760" t="s">
        <v>117</v>
      </c>
      <c r="CB1760" t="s">
        <v>117</v>
      </c>
      <c r="CC1760" t="s">
        <v>117</v>
      </c>
      <c r="CD1760" t="s">
        <v>117</v>
      </c>
      <c r="CE1760" t="s">
        <v>117</v>
      </c>
      <c r="CF1760" t="s">
        <v>117</v>
      </c>
      <c r="CG1760" t="s">
        <v>117</v>
      </c>
      <c r="CH1760" t="s">
        <v>117</v>
      </c>
      <c r="CI1760" t="s">
        <v>117</v>
      </c>
      <c r="CJ1760" t="s">
        <v>117</v>
      </c>
      <c r="CK1760" t="s">
        <v>117</v>
      </c>
      <c r="CL1760" t="s">
        <v>117</v>
      </c>
      <c r="CM1760" t="s">
        <v>117</v>
      </c>
      <c r="CN1760" t="s">
        <v>117</v>
      </c>
      <c r="CO1760" t="s">
        <v>117</v>
      </c>
      <c r="CP1760" t="s">
        <v>117</v>
      </c>
      <c r="CQ1760" t="s">
        <v>117</v>
      </c>
      <c r="CR1760" t="s">
        <v>117</v>
      </c>
      <c r="CS1760" t="s">
        <v>117</v>
      </c>
      <c r="CT1760" t="s">
        <v>117</v>
      </c>
      <c r="CU1760" t="s">
        <v>117</v>
      </c>
      <c r="CV1760" t="s">
        <v>117</v>
      </c>
      <c r="CW1760" t="s">
        <v>117</v>
      </c>
    </row>
    <row r="1761" spans="1:101" x14ac:dyDescent="0.25">
      <c r="A1761" t="s">
        <v>309</v>
      </c>
      <c r="B1761">
        <v>160269</v>
      </c>
      <c r="C1761" t="s">
        <v>11376</v>
      </c>
      <c r="D1761" t="s">
        <v>102</v>
      </c>
      <c r="E1761" t="s">
        <v>11377</v>
      </c>
      <c r="F1761" t="s">
        <v>11377</v>
      </c>
      <c r="G1761" t="s">
        <v>11378</v>
      </c>
      <c r="H1761" t="s">
        <v>11379</v>
      </c>
      <c r="I1761" t="s">
        <v>6424</v>
      </c>
      <c r="J1761" t="s">
        <v>755</v>
      </c>
      <c r="K1761" t="s">
        <v>134</v>
      </c>
      <c r="L1761">
        <v>19004</v>
      </c>
      <c r="M1761" t="s">
        <v>11380</v>
      </c>
      <c r="O1761">
        <v>0</v>
      </c>
      <c r="V1761" t="s">
        <v>114</v>
      </c>
      <c r="W1761" s="1">
        <v>40997</v>
      </c>
      <c r="Y1761" s="1">
        <v>43553</v>
      </c>
      <c r="Z1761" s="2">
        <v>43009</v>
      </c>
      <c r="AA1761" t="s">
        <v>11381</v>
      </c>
      <c r="AB1761" t="s">
        <v>117</v>
      </c>
      <c r="AC1761" t="s">
        <v>117</v>
      </c>
      <c r="AD1761" t="s">
        <v>117</v>
      </c>
      <c r="AG1761" t="s">
        <v>115</v>
      </c>
      <c r="AH1761" t="s">
        <v>117</v>
      </c>
      <c r="AI1761" t="s">
        <v>117</v>
      </c>
      <c r="AJ1761" t="s">
        <v>293</v>
      </c>
      <c r="AL1761" t="s">
        <v>119</v>
      </c>
      <c r="AM1761" t="s">
        <v>133</v>
      </c>
      <c r="AN1761" t="s">
        <v>134</v>
      </c>
      <c r="AO1761" t="s">
        <v>117</v>
      </c>
      <c r="AP1761" t="s">
        <v>117</v>
      </c>
      <c r="AQ1761" t="s">
        <v>117</v>
      </c>
      <c r="AR1761" t="s">
        <v>117</v>
      </c>
      <c r="AS1761" t="s">
        <v>117</v>
      </c>
      <c r="AT1761" t="s">
        <v>117</v>
      </c>
      <c r="AU1761" t="s">
        <v>117</v>
      </c>
      <c r="AV1761" t="s">
        <v>117</v>
      </c>
      <c r="AW1761" t="s">
        <v>117</v>
      </c>
      <c r="AX1761" t="s">
        <v>117</v>
      </c>
      <c r="AY1761" t="s">
        <v>117</v>
      </c>
      <c r="AZ1761" t="s">
        <v>117</v>
      </c>
      <c r="BA1761" t="s">
        <v>117</v>
      </c>
      <c r="BB1761" t="s">
        <v>117</v>
      </c>
      <c r="BD1761" t="s">
        <v>117</v>
      </c>
      <c r="BF1761" t="s">
        <v>117</v>
      </c>
      <c r="BG1761" t="s">
        <v>117</v>
      </c>
      <c r="BH1761" t="s">
        <v>115</v>
      </c>
      <c r="BI1761" t="s">
        <v>117</v>
      </c>
      <c r="BJ1761" t="s">
        <v>117</v>
      </c>
      <c r="BK1761" t="s">
        <v>117</v>
      </c>
      <c r="BL1761" t="s">
        <v>117</v>
      </c>
      <c r="BM1761" t="s">
        <v>117</v>
      </c>
      <c r="BN1761" t="s">
        <v>117</v>
      </c>
      <c r="BO1761" t="s">
        <v>117</v>
      </c>
      <c r="BP1761" t="s">
        <v>117</v>
      </c>
      <c r="BQ1761" t="s">
        <v>117</v>
      </c>
      <c r="BR1761" t="s">
        <v>117</v>
      </c>
      <c r="BS1761" t="s">
        <v>117</v>
      </c>
      <c r="BT1761" t="s">
        <v>117</v>
      </c>
      <c r="BU1761" t="s">
        <v>117</v>
      </c>
      <c r="BV1761" t="s">
        <v>115</v>
      </c>
      <c r="BW1761" t="s">
        <v>115</v>
      </c>
      <c r="BX1761" t="s">
        <v>117</v>
      </c>
      <c r="BY1761" t="s">
        <v>117</v>
      </c>
      <c r="BZ1761" t="s">
        <v>117</v>
      </c>
      <c r="CA1761" t="s">
        <v>117</v>
      </c>
      <c r="CB1761" t="s">
        <v>117</v>
      </c>
      <c r="CC1761" t="s">
        <v>117</v>
      </c>
      <c r="CD1761" t="s">
        <v>117</v>
      </c>
      <c r="CE1761" t="s">
        <v>117</v>
      </c>
      <c r="CF1761" t="s">
        <v>117</v>
      </c>
      <c r="CG1761" t="s">
        <v>117</v>
      </c>
      <c r="CH1761" t="s">
        <v>117</v>
      </c>
      <c r="CI1761" t="s">
        <v>117</v>
      </c>
      <c r="CJ1761" t="s">
        <v>117</v>
      </c>
      <c r="CK1761" t="s">
        <v>117</v>
      </c>
      <c r="CL1761" t="s">
        <v>117</v>
      </c>
      <c r="CM1761" t="s">
        <v>117</v>
      </c>
      <c r="CN1761" t="s">
        <v>117</v>
      </c>
      <c r="CO1761" t="s">
        <v>117</v>
      </c>
      <c r="CP1761" t="s">
        <v>117</v>
      </c>
      <c r="CQ1761" t="s">
        <v>117</v>
      </c>
      <c r="CR1761" t="s">
        <v>117</v>
      </c>
      <c r="CS1761" t="s">
        <v>117</v>
      </c>
      <c r="CT1761" t="s">
        <v>117</v>
      </c>
      <c r="CU1761" t="s">
        <v>117</v>
      </c>
      <c r="CV1761" t="s">
        <v>117</v>
      </c>
      <c r="CW1761" t="s">
        <v>117</v>
      </c>
    </row>
    <row r="1762" spans="1:101" x14ac:dyDescent="0.25">
      <c r="A1762" t="s">
        <v>386</v>
      </c>
      <c r="B1762">
        <v>298854</v>
      </c>
      <c r="C1762" t="s">
        <v>11382</v>
      </c>
      <c r="D1762" t="s">
        <v>102</v>
      </c>
      <c r="E1762" t="s">
        <v>11383</v>
      </c>
      <c r="F1762" t="s">
        <v>11384</v>
      </c>
      <c r="G1762" t="s">
        <v>11385</v>
      </c>
      <c r="I1762" t="s">
        <v>3411</v>
      </c>
      <c r="J1762" t="s">
        <v>172</v>
      </c>
      <c r="K1762" t="s">
        <v>134</v>
      </c>
      <c r="L1762">
        <v>92121</v>
      </c>
      <c r="M1762" t="s">
        <v>11386</v>
      </c>
      <c r="O1762">
        <v>1</v>
      </c>
      <c r="V1762" t="s">
        <v>114</v>
      </c>
      <c r="W1762" s="1">
        <v>43370</v>
      </c>
      <c r="Y1762" s="1">
        <v>43593</v>
      </c>
      <c r="Z1762" s="2">
        <v>43009</v>
      </c>
      <c r="AA1762" t="s">
        <v>11387</v>
      </c>
      <c r="AB1762" t="s">
        <v>117</v>
      </c>
      <c r="AC1762" t="s">
        <v>117</v>
      </c>
      <c r="AD1762" t="s">
        <v>117</v>
      </c>
      <c r="AG1762" t="s">
        <v>115</v>
      </c>
      <c r="AH1762" t="s">
        <v>115</v>
      </c>
      <c r="AI1762" t="s">
        <v>117</v>
      </c>
      <c r="AJ1762" t="s">
        <v>132</v>
      </c>
      <c r="AL1762" t="s">
        <v>119</v>
      </c>
      <c r="AM1762" t="s">
        <v>133</v>
      </c>
      <c r="AN1762" t="s">
        <v>134</v>
      </c>
      <c r="AO1762" t="s">
        <v>117</v>
      </c>
      <c r="AP1762" t="s">
        <v>117</v>
      </c>
      <c r="AQ1762" t="s">
        <v>117</v>
      </c>
      <c r="AR1762" t="s">
        <v>117</v>
      </c>
      <c r="AS1762" t="s">
        <v>117</v>
      </c>
      <c r="AT1762" t="s">
        <v>117</v>
      </c>
      <c r="AU1762" t="s">
        <v>117</v>
      </c>
      <c r="AV1762" t="s">
        <v>117</v>
      </c>
      <c r="AW1762" t="s">
        <v>117</v>
      </c>
      <c r="AX1762" t="s">
        <v>117</v>
      </c>
      <c r="AY1762" t="s">
        <v>117</v>
      </c>
      <c r="AZ1762" t="s">
        <v>117</v>
      </c>
      <c r="BA1762" t="s">
        <v>117</v>
      </c>
      <c r="BB1762" t="s">
        <v>117</v>
      </c>
      <c r="BD1762" t="s">
        <v>117</v>
      </c>
      <c r="BF1762" t="s">
        <v>117</v>
      </c>
      <c r="BG1762" t="s">
        <v>117</v>
      </c>
      <c r="BH1762" t="s">
        <v>117</v>
      </c>
      <c r="BI1762" t="s">
        <v>117</v>
      </c>
      <c r="BJ1762" t="s">
        <v>117</v>
      </c>
      <c r="BK1762" t="s">
        <v>117</v>
      </c>
      <c r="BL1762" t="s">
        <v>117</v>
      </c>
      <c r="BM1762" t="s">
        <v>117</v>
      </c>
      <c r="BN1762" t="s">
        <v>117</v>
      </c>
      <c r="BO1762" t="s">
        <v>117</v>
      </c>
      <c r="BP1762" t="s">
        <v>117</v>
      </c>
      <c r="BQ1762" t="s">
        <v>115</v>
      </c>
      <c r="BR1762" t="s">
        <v>117</v>
      </c>
      <c r="BS1762" t="s">
        <v>117</v>
      </c>
      <c r="BT1762" t="s">
        <v>117</v>
      </c>
      <c r="BU1762" t="s">
        <v>117</v>
      </c>
      <c r="BV1762" t="s">
        <v>117</v>
      </c>
      <c r="BW1762" t="s">
        <v>115</v>
      </c>
      <c r="BX1762" t="s">
        <v>117</v>
      </c>
      <c r="BY1762" t="s">
        <v>115</v>
      </c>
      <c r="BZ1762" t="s">
        <v>117</v>
      </c>
      <c r="CA1762" t="s">
        <v>117</v>
      </c>
      <c r="CB1762" t="s">
        <v>117</v>
      </c>
      <c r="CC1762" t="s">
        <v>117</v>
      </c>
      <c r="CD1762" t="s">
        <v>117</v>
      </c>
      <c r="CE1762" t="s">
        <v>117</v>
      </c>
      <c r="CF1762" t="s">
        <v>117</v>
      </c>
      <c r="CG1762" t="s">
        <v>117</v>
      </c>
      <c r="CH1762" t="s">
        <v>117</v>
      </c>
      <c r="CI1762" t="s">
        <v>117</v>
      </c>
      <c r="CJ1762" t="s">
        <v>117</v>
      </c>
      <c r="CK1762" t="s">
        <v>117</v>
      </c>
      <c r="CL1762" t="s">
        <v>117</v>
      </c>
      <c r="CM1762" t="s">
        <v>115</v>
      </c>
      <c r="CN1762" t="s">
        <v>117</v>
      </c>
      <c r="CO1762" t="s">
        <v>117</v>
      </c>
      <c r="CP1762" t="s">
        <v>117</v>
      </c>
      <c r="CQ1762" t="s">
        <v>117</v>
      </c>
      <c r="CR1762" t="s">
        <v>115</v>
      </c>
      <c r="CS1762" t="s">
        <v>117</v>
      </c>
      <c r="CT1762" t="s">
        <v>117</v>
      </c>
      <c r="CU1762" t="s">
        <v>117</v>
      </c>
      <c r="CV1762" t="s">
        <v>117</v>
      </c>
      <c r="CW1762" t="s">
        <v>117</v>
      </c>
    </row>
    <row r="1763" spans="1:101" x14ac:dyDescent="0.25">
      <c r="A1763" t="s">
        <v>386</v>
      </c>
      <c r="B1763">
        <v>166134</v>
      </c>
      <c r="C1763" t="s">
        <v>11388</v>
      </c>
      <c r="D1763" t="s">
        <v>102</v>
      </c>
      <c r="E1763" t="s">
        <v>11389</v>
      </c>
      <c r="F1763" t="s">
        <v>11390</v>
      </c>
      <c r="G1763" t="s">
        <v>11391</v>
      </c>
      <c r="I1763" t="s">
        <v>392</v>
      </c>
      <c r="J1763" t="s">
        <v>172</v>
      </c>
      <c r="K1763" t="s">
        <v>134</v>
      </c>
      <c r="L1763">
        <v>90071</v>
      </c>
      <c r="M1763" t="s">
        <v>11392</v>
      </c>
      <c r="N1763" t="s">
        <v>11393</v>
      </c>
      <c r="O1763">
        <v>0</v>
      </c>
      <c r="V1763" t="s">
        <v>114</v>
      </c>
      <c r="W1763" s="1">
        <v>43454</v>
      </c>
      <c r="Y1763" s="1">
        <v>43454</v>
      </c>
      <c r="Z1763" s="2">
        <v>43009</v>
      </c>
      <c r="AA1763" t="s">
        <v>11394</v>
      </c>
      <c r="AB1763" t="s">
        <v>117</v>
      </c>
      <c r="AC1763" t="s">
        <v>117</v>
      </c>
      <c r="AD1763" t="s">
        <v>117</v>
      </c>
      <c r="AG1763" t="s">
        <v>117</v>
      </c>
      <c r="AH1763" t="s">
        <v>115</v>
      </c>
      <c r="AI1763" t="s">
        <v>117</v>
      </c>
      <c r="AJ1763" t="s">
        <v>132</v>
      </c>
      <c r="AL1763" t="s">
        <v>119</v>
      </c>
      <c r="AM1763" t="s">
        <v>172</v>
      </c>
      <c r="AN1763" t="s">
        <v>134</v>
      </c>
      <c r="AO1763" t="s">
        <v>115</v>
      </c>
      <c r="AP1763" t="s">
        <v>117</v>
      </c>
      <c r="AQ1763" t="s">
        <v>117</v>
      </c>
      <c r="AR1763" t="s">
        <v>117</v>
      </c>
      <c r="AS1763" t="s">
        <v>117</v>
      </c>
      <c r="AT1763" t="s">
        <v>117</v>
      </c>
      <c r="AU1763" t="s">
        <v>117</v>
      </c>
      <c r="AV1763" t="s">
        <v>117</v>
      </c>
      <c r="AW1763" t="s">
        <v>117</v>
      </c>
      <c r="AX1763" t="s">
        <v>117</v>
      </c>
      <c r="AY1763" t="s">
        <v>117</v>
      </c>
      <c r="AZ1763" t="s">
        <v>117</v>
      </c>
      <c r="BA1763" t="s">
        <v>117</v>
      </c>
      <c r="BB1763" t="s">
        <v>117</v>
      </c>
      <c r="BD1763" t="s">
        <v>117</v>
      </c>
      <c r="BF1763" t="s">
        <v>117</v>
      </c>
      <c r="BG1763" t="s">
        <v>117</v>
      </c>
      <c r="BH1763" t="s">
        <v>117</v>
      </c>
      <c r="BI1763" t="s">
        <v>117</v>
      </c>
      <c r="BJ1763" t="s">
        <v>117</v>
      </c>
      <c r="BK1763" t="s">
        <v>117</v>
      </c>
      <c r="BL1763" t="s">
        <v>117</v>
      </c>
      <c r="BM1763" t="s">
        <v>117</v>
      </c>
      <c r="BN1763" t="s">
        <v>117</v>
      </c>
      <c r="BO1763" t="s">
        <v>117</v>
      </c>
      <c r="BP1763" t="s">
        <v>117</v>
      </c>
      <c r="BQ1763" t="s">
        <v>117</v>
      </c>
      <c r="BR1763" t="s">
        <v>117</v>
      </c>
      <c r="BS1763" t="s">
        <v>117</v>
      </c>
      <c r="BT1763" t="s">
        <v>117</v>
      </c>
      <c r="BU1763" t="s">
        <v>117</v>
      </c>
      <c r="BV1763" t="s">
        <v>117</v>
      </c>
      <c r="BW1763" t="s">
        <v>115</v>
      </c>
      <c r="BX1763" t="s">
        <v>117</v>
      </c>
      <c r="BY1763" t="s">
        <v>117</v>
      </c>
      <c r="BZ1763" t="s">
        <v>117</v>
      </c>
      <c r="CA1763" t="s">
        <v>117</v>
      </c>
      <c r="CB1763" t="s">
        <v>117</v>
      </c>
      <c r="CC1763" t="s">
        <v>117</v>
      </c>
      <c r="CD1763" t="s">
        <v>117</v>
      </c>
      <c r="CE1763" t="s">
        <v>117</v>
      </c>
      <c r="CF1763" t="s">
        <v>117</v>
      </c>
      <c r="CG1763" t="s">
        <v>117</v>
      </c>
      <c r="CH1763" t="s">
        <v>117</v>
      </c>
      <c r="CI1763" t="s">
        <v>117</v>
      </c>
      <c r="CJ1763" t="s">
        <v>117</v>
      </c>
      <c r="CK1763" t="s">
        <v>117</v>
      </c>
      <c r="CL1763" t="s">
        <v>117</v>
      </c>
      <c r="CM1763" t="s">
        <v>117</v>
      </c>
      <c r="CN1763" t="s">
        <v>117</v>
      </c>
      <c r="CO1763" t="s">
        <v>117</v>
      </c>
      <c r="CP1763" t="s">
        <v>117</v>
      </c>
      <c r="CQ1763" t="s">
        <v>117</v>
      </c>
      <c r="CR1763" t="s">
        <v>117</v>
      </c>
      <c r="CS1763" t="s">
        <v>117</v>
      </c>
      <c r="CT1763" t="s">
        <v>117</v>
      </c>
      <c r="CU1763" t="s">
        <v>117</v>
      </c>
      <c r="CV1763" t="s">
        <v>117</v>
      </c>
      <c r="CW1763" t="s">
        <v>117</v>
      </c>
    </row>
    <row r="1764" spans="1:101" x14ac:dyDescent="0.25">
      <c r="A1764" t="s">
        <v>167</v>
      </c>
      <c r="B1764">
        <v>172760</v>
      </c>
      <c r="C1764" t="s">
        <v>11395</v>
      </c>
      <c r="D1764" t="s">
        <v>102</v>
      </c>
      <c r="E1764" t="s">
        <v>11396</v>
      </c>
      <c r="F1764" t="s">
        <v>11397</v>
      </c>
      <c r="G1764" t="s">
        <v>11398</v>
      </c>
      <c r="H1764" t="s">
        <v>11399</v>
      </c>
      <c r="I1764" t="s">
        <v>234</v>
      </c>
      <c r="J1764" t="s">
        <v>172</v>
      </c>
      <c r="K1764" t="s">
        <v>134</v>
      </c>
      <c r="L1764">
        <v>94104</v>
      </c>
      <c r="M1764" t="s">
        <v>11400</v>
      </c>
      <c r="N1764" t="s">
        <v>4942</v>
      </c>
      <c r="O1764">
        <v>0</v>
      </c>
      <c r="V1764" t="s">
        <v>114</v>
      </c>
      <c r="W1764" s="1">
        <v>41981</v>
      </c>
      <c r="Y1764" s="1">
        <v>43553</v>
      </c>
      <c r="Z1764" s="2">
        <v>43009</v>
      </c>
      <c r="AA1764" t="s">
        <v>11401</v>
      </c>
      <c r="AB1764" t="s">
        <v>117</v>
      </c>
      <c r="AC1764" t="s">
        <v>117</v>
      </c>
      <c r="AD1764" t="s">
        <v>117</v>
      </c>
      <c r="AG1764" t="s">
        <v>115</v>
      </c>
      <c r="AH1764" t="s">
        <v>117</v>
      </c>
      <c r="AI1764" t="s">
        <v>117</v>
      </c>
      <c r="AJ1764" t="s">
        <v>132</v>
      </c>
      <c r="AL1764" t="s">
        <v>119</v>
      </c>
      <c r="AM1764" t="s">
        <v>133</v>
      </c>
      <c r="AN1764" t="s">
        <v>134</v>
      </c>
      <c r="AO1764" t="s">
        <v>117</v>
      </c>
      <c r="AP1764" t="s">
        <v>117</v>
      </c>
      <c r="AQ1764" t="s">
        <v>117</v>
      </c>
      <c r="AR1764" t="s">
        <v>117</v>
      </c>
      <c r="AS1764" t="s">
        <v>117</v>
      </c>
      <c r="AT1764" t="s">
        <v>117</v>
      </c>
      <c r="AU1764" t="s">
        <v>117</v>
      </c>
      <c r="AV1764" t="s">
        <v>117</v>
      </c>
      <c r="AW1764" t="s">
        <v>117</v>
      </c>
      <c r="AX1764" t="s">
        <v>117</v>
      </c>
      <c r="AY1764" t="s">
        <v>117</v>
      </c>
      <c r="AZ1764" t="s">
        <v>117</v>
      </c>
      <c r="BA1764" t="s">
        <v>117</v>
      </c>
      <c r="BB1764" t="s">
        <v>117</v>
      </c>
      <c r="BD1764" t="s">
        <v>117</v>
      </c>
      <c r="BF1764" t="s">
        <v>117</v>
      </c>
      <c r="BG1764" t="s">
        <v>117</v>
      </c>
      <c r="BH1764" t="s">
        <v>117</v>
      </c>
      <c r="BI1764" t="s">
        <v>117</v>
      </c>
      <c r="BJ1764" t="s">
        <v>117</v>
      </c>
      <c r="BK1764" t="s">
        <v>117</v>
      </c>
      <c r="BL1764" t="s">
        <v>117</v>
      </c>
      <c r="BM1764" t="s">
        <v>117</v>
      </c>
      <c r="BN1764" t="s">
        <v>117</v>
      </c>
      <c r="BO1764" t="s">
        <v>117</v>
      </c>
      <c r="BP1764" t="s">
        <v>117</v>
      </c>
      <c r="BQ1764" t="s">
        <v>117</v>
      </c>
      <c r="BR1764" t="s">
        <v>117</v>
      </c>
      <c r="BS1764" t="s">
        <v>117</v>
      </c>
      <c r="BT1764" t="s">
        <v>117</v>
      </c>
      <c r="BU1764" t="s">
        <v>117</v>
      </c>
      <c r="BV1764" t="s">
        <v>115</v>
      </c>
      <c r="BW1764" t="s">
        <v>115</v>
      </c>
      <c r="BX1764" t="s">
        <v>117</v>
      </c>
      <c r="BY1764" t="s">
        <v>117</v>
      </c>
      <c r="BZ1764" t="s">
        <v>117</v>
      </c>
      <c r="CA1764" t="s">
        <v>117</v>
      </c>
      <c r="CB1764" t="s">
        <v>117</v>
      </c>
      <c r="CC1764" t="s">
        <v>117</v>
      </c>
      <c r="CD1764" t="s">
        <v>117</v>
      </c>
      <c r="CE1764" t="s">
        <v>117</v>
      </c>
      <c r="CF1764" t="s">
        <v>117</v>
      </c>
      <c r="CG1764" t="s">
        <v>117</v>
      </c>
      <c r="CH1764" t="s">
        <v>117</v>
      </c>
      <c r="CI1764" t="s">
        <v>117</v>
      </c>
      <c r="CJ1764" t="s">
        <v>117</v>
      </c>
      <c r="CK1764" t="s">
        <v>117</v>
      </c>
      <c r="CL1764" t="s">
        <v>117</v>
      </c>
      <c r="CM1764" t="s">
        <v>117</v>
      </c>
      <c r="CN1764" t="s">
        <v>117</v>
      </c>
      <c r="CO1764" t="s">
        <v>117</v>
      </c>
      <c r="CP1764" t="s">
        <v>117</v>
      </c>
      <c r="CQ1764" t="s">
        <v>117</v>
      </c>
      <c r="CR1764" t="s">
        <v>117</v>
      </c>
      <c r="CS1764" t="s">
        <v>117</v>
      </c>
      <c r="CT1764" t="s">
        <v>117</v>
      </c>
      <c r="CU1764" t="s">
        <v>117</v>
      </c>
      <c r="CV1764" t="s">
        <v>117</v>
      </c>
      <c r="CW1764" t="s">
        <v>117</v>
      </c>
    </row>
    <row r="1765" spans="1:101" x14ac:dyDescent="0.25">
      <c r="A1765" t="s">
        <v>376</v>
      </c>
      <c r="B1765">
        <v>286578</v>
      </c>
      <c r="C1765" t="s">
        <v>11402</v>
      </c>
      <c r="D1765" t="s">
        <v>102</v>
      </c>
      <c r="E1765" t="s">
        <v>11403</v>
      </c>
      <c r="F1765" t="s">
        <v>11403</v>
      </c>
      <c r="G1765" t="s">
        <v>11404</v>
      </c>
      <c r="I1765" t="s">
        <v>8408</v>
      </c>
      <c r="J1765" t="s">
        <v>381</v>
      </c>
      <c r="K1765" t="s">
        <v>134</v>
      </c>
      <c r="L1765">
        <v>77381</v>
      </c>
      <c r="M1765" t="s">
        <v>11405</v>
      </c>
      <c r="O1765">
        <v>0</v>
      </c>
      <c r="V1765" t="s">
        <v>114</v>
      </c>
      <c r="W1765" s="1">
        <v>43292</v>
      </c>
      <c r="Y1765" s="1">
        <v>43292</v>
      </c>
      <c r="Z1765" s="2">
        <v>43009</v>
      </c>
      <c r="AA1765" t="s">
        <v>11406</v>
      </c>
      <c r="AB1765" t="s">
        <v>117</v>
      </c>
      <c r="AC1765" t="s">
        <v>117</v>
      </c>
      <c r="AD1765" t="s">
        <v>117</v>
      </c>
      <c r="AG1765" t="s">
        <v>117</v>
      </c>
      <c r="AH1765" t="s">
        <v>115</v>
      </c>
      <c r="AI1765" t="s">
        <v>117</v>
      </c>
      <c r="AJ1765" t="s">
        <v>132</v>
      </c>
      <c r="AL1765" t="s">
        <v>119</v>
      </c>
      <c r="AM1765" t="s">
        <v>381</v>
      </c>
      <c r="AN1765" t="s">
        <v>134</v>
      </c>
      <c r="AO1765" t="s">
        <v>117</v>
      </c>
      <c r="AP1765" t="s">
        <v>117</v>
      </c>
      <c r="AQ1765" t="s">
        <v>117</v>
      </c>
      <c r="AR1765" t="s">
        <v>117</v>
      </c>
      <c r="AS1765" t="s">
        <v>117</v>
      </c>
      <c r="AT1765" t="s">
        <v>117</v>
      </c>
      <c r="AU1765" t="s">
        <v>117</v>
      </c>
      <c r="AV1765" t="s">
        <v>117</v>
      </c>
      <c r="AW1765" t="s">
        <v>117</v>
      </c>
      <c r="AX1765" t="s">
        <v>117</v>
      </c>
      <c r="AY1765" t="s">
        <v>117</v>
      </c>
      <c r="AZ1765" t="s">
        <v>117</v>
      </c>
      <c r="BA1765" t="s">
        <v>117</v>
      </c>
      <c r="BB1765" t="s">
        <v>117</v>
      </c>
      <c r="BD1765" t="s">
        <v>117</v>
      </c>
      <c r="BF1765" t="s">
        <v>117</v>
      </c>
      <c r="BG1765" t="s">
        <v>117</v>
      </c>
      <c r="BH1765" t="s">
        <v>117</v>
      </c>
      <c r="BI1765" t="s">
        <v>117</v>
      </c>
      <c r="BJ1765" t="s">
        <v>117</v>
      </c>
      <c r="BK1765" t="s">
        <v>117</v>
      </c>
      <c r="BL1765" t="s">
        <v>117</v>
      </c>
      <c r="BM1765" t="s">
        <v>117</v>
      </c>
      <c r="BN1765" t="s">
        <v>117</v>
      </c>
      <c r="BO1765" t="s">
        <v>117</v>
      </c>
      <c r="BP1765" t="s">
        <v>117</v>
      </c>
      <c r="BQ1765" t="s">
        <v>117</v>
      </c>
      <c r="BR1765" t="s">
        <v>117</v>
      </c>
      <c r="BS1765" t="s">
        <v>117</v>
      </c>
      <c r="BT1765" t="s">
        <v>117</v>
      </c>
      <c r="BU1765" t="s">
        <v>117</v>
      </c>
      <c r="BV1765" t="s">
        <v>117</v>
      </c>
      <c r="BW1765" t="s">
        <v>115</v>
      </c>
      <c r="BX1765" t="s">
        <v>117</v>
      </c>
      <c r="BY1765" t="s">
        <v>117</v>
      </c>
      <c r="BZ1765" t="s">
        <v>117</v>
      </c>
      <c r="CA1765" t="s">
        <v>117</v>
      </c>
      <c r="CB1765" t="s">
        <v>117</v>
      </c>
      <c r="CC1765" t="s">
        <v>117</v>
      </c>
      <c r="CD1765" t="s">
        <v>117</v>
      </c>
      <c r="CE1765" t="s">
        <v>117</v>
      </c>
      <c r="CF1765" t="s">
        <v>117</v>
      </c>
      <c r="CG1765" t="s">
        <v>117</v>
      </c>
      <c r="CH1765" t="s">
        <v>117</v>
      </c>
      <c r="CI1765" t="s">
        <v>117</v>
      </c>
      <c r="CJ1765" t="s">
        <v>117</v>
      </c>
      <c r="CK1765" t="s">
        <v>117</v>
      </c>
      <c r="CL1765" t="s">
        <v>117</v>
      </c>
      <c r="CM1765" t="s">
        <v>117</v>
      </c>
      <c r="CN1765" t="s">
        <v>117</v>
      </c>
      <c r="CO1765" t="s">
        <v>117</v>
      </c>
      <c r="CP1765" t="s">
        <v>117</v>
      </c>
      <c r="CQ1765" t="s">
        <v>117</v>
      </c>
      <c r="CR1765" t="s">
        <v>117</v>
      </c>
      <c r="CS1765" t="s">
        <v>117</v>
      </c>
      <c r="CT1765" t="s">
        <v>117</v>
      </c>
      <c r="CU1765" t="s">
        <v>117</v>
      </c>
      <c r="CV1765" t="s">
        <v>117</v>
      </c>
      <c r="CW1765" t="s">
        <v>117</v>
      </c>
    </row>
    <row r="1766" spans="1:101" x14ac:dyDescent="0.25">
      <c r="A1766" t="s">
        <v>100</v>
      </c>
      <c r="B1766">
        <v>161673</v>
      </c>
      <c r="C1766" t="s">
        <v>11407</v>
      </c>
      <c r="D1766" t="s">
        <v>102</v>
      </c>
      <c r="E1766" t="s">
        <v>11408</v>
      </c>
      <c r="F1766" t="s">
        <v>11408</v>
      </c>
      <c r="G1766" t="s">
        <v>5254</v>
      </c>
      <c r="H1766" t="s">
        <v>3284</v>
      </c>
      <c r="I1766" t="s">
        <v>112</v>
      </c>
      <c r="K1766" t="s">
        <v>113</v>
      </c>
      <c r="M1766" t="s">
        <v>11409</v>
      </c>
      <c r="N1766" t="s">
        <v>11410</v>
      </c>
      <c r="O1766">
        <v>0</v>
      </c>
      <c r="V1766" t="s">
        <v>114</v>
      </c>
      <c r="W1766" s="1">
        <v>40998</v>
      </c>
      <c r="Y1766" s="1">
        <v>43551</v>
      </c>
      <c r="Z1766" s="2">
        <v>43009</v>
      </c>
      <c r="AA1766" t="s">
        <v>11411</v>
      </c>
      <c r="AB1766" t="s">
        <v>115</v>
      </c>
      <c r="AC1766" t="s">
        <v>117</v>
      </c>
      <c r="AD1766" t="s">
        <v>117</v>
      </c>
      <c r="AG1766" t="s">
        <v>117</v>
      </c>
      <c r="AH1766" t="s">
        <v>115</v>
      </c>
      <c r="AI1766" t="s">
        <v>117</v>
      </c>
      <c r="AJ1766" t="s">
        <v>118</v>
      </c>
      <c r="AL1766" t="s">
        <v>119</v>
      </c>
      <c r="AN1766" t="s">
        <v>113</v>
      </c>
      <c r="AO1766" t="s">
        <v>117</v>
      </c>
      <c r="AP1766" t="s">
        <v>117</v>
      </c>
      <c r="AQ1766" t="s">
        <v>117</v>
      </c>
      <c r="AR1766" t="s">
        <v>117</v>
      </c>
      <c r="AS1766" t="s">
        <v>117</v>
      </c>
      <c r="AT1766" t="s">
        <v>117</v>
      </c>
      <c r="AU1766" t="s">
        <v>117</v>
      </c>
      <c r="AV1766" t="s">
        <v>117</v>
      </c>
      <c r="AW1766" t="s">
        <v>117</v>
      </c>
      <c r="AX1766" t="s">
        <v>117</v>
      </c>
      <c r="AY1766" t="s">
        <v>117</v>
      </c>
      <c r="AZ1766" t="s">
        <v>117</v>
      </c>
      <c r="BA1766" t="s">
        <v>117</v>
      </c>
      <c r="BB1766" t="s">
        <v>117</v>
      </c>
      <c r="BD1766" t="s">
        <v>117</v>
      </c>
      <c r="BF1766" t="s">
        <v>117</v>
      </c>
      <c r="BG1766" t="s">
        <v>117</v>
      </c>
      <c r="BH1766" t="s">
        <v>115</v>
      </c>
      <c r="BI1766" t="s">
        <v>117</v>
      </c>
      <c r="BJ1766" t="s">
        <v>117</v>
      </c>
      <c r="BK1766" t="s">
        <v>117</v>
      </c>
      <c r="BL1766" t="s">
        <v>117</v>
      </c>
      <c r="BM1766" t="s">
        <v>117</v>
      </c>
      <c r="BN1766" t="s">
        <v>117</v>
      </c>
      <c r="BO1766" t="s">
        <v>117</v>
      </c>
      <c r="BP1766" t="s">
        <v>117</v>
      </c>
      <c r="BQ1766" t="s">
        <v>117</v>
      </c>
      <c r="BR1766" t="s">
        <v>117</v>
      </c>
      <c r="BS1766" t="s">
        <v>117</v>
      </c>
      <c r="BT1766" t="s">
        <v>117</v>
      </c>
      <c r="BU1766" t="s">
        <v>117</v>
      </c>
      <c r="BV1766" t="s">
        <v>115</v>
      </c>
      <c r="BW1766" t="s">
        <v>115</v>
      </c>
      <c r="BX1766" t="s">
        <v>117</v>
      </c>
      <c r="BY1766" t="s">
        <v>117</v>
      </c>
      <c r="BZ1766" t="s">
        <v>117</v>
      </c>
      <c r="CA1766" t="s">
        <v>117</v>
      </c>
      <c r="CB1766" t="s">
        <v>117</v>
      </c>
      <c r="CC1766" t="s">
        <v>117</v>
      </c>
      <c r="CD1766" t="s">
        <v>117</v>
      </c>
      <c r="CE1766" t="s">
        <v>117</v>
      </c>
      <c r="CF1766" t="s">
        <v>117</v>
      </c>
      <c r="CG1766" t="s">
        <v>117</v>
      </c>
      <c r="CH1766" t="s">
        <v>117</v>
      </c>
      <c r="CI1766" t="s">
        <v>117</v>
      </c>
      <c r="CJ1766" t="s">
        <v>117</v>
      </c>
      <c r="CK1766" t="s">
        <v>117</v>
      </c>
      <c r="CL1766" t="s">
        <v>117</v>
      </c>
      <c r="CM1766" t="s">
        <v>117</v>
      </c>
      <c r="CN1766" t="s">
        <v>117</v>
      </c>
      <c r="CO1766" t="s">
        <v>117</v>
      </c>
      <c r="CP1766" t="s">
        <v>117</v>
      </c>
      <c r="CQ1766" t="s">
        <v>117</v>
      </c>
      <c r="CR1766" t="s">
        <v>117</v>
      </c>
      <c r="CS1766" t="s">
        <v>117</v>
      </c>
      <c r="CT1766" t="s">
        <v>117</v>
      </c>
      <c r="CU1766" t="s">
        <v>117</v>
      </c>
      <c r="CV1766" t="s">
        <v>117</v>
      </c>
      <c r="CW1766" t="s">
        <v>117</v>
      </c>
    </row>
    <row r="1767" spans="1:101" x14ac:dyDescent="0.25">
      <c r="A1767" t="s">
        <v>167</v>
      </c>
      <c r="B1767">
        <v>269893</v>
      </c>
      <c r="C1767" t="s">
        <v>11412</v>
      </c>
      <c r="D1767" t="s">
        <v>102</v>
      </c>
      <c r="E1767" t="s">
        <v>11413</v>
      </c>
      <c r="F1767" t="s">
        <v>11413</v>
      </c>
      <c r="G1767" t="s">
        <v>11414</v>
      </c>
      <c r="I1767" t="s">
        <v>1157</v>
      </c>
      <c r="J1767" t="s">
        <v>172</v>
      </c>
      <c r="K1767" t="s">
        <v>134</v>
      </c>
      <c r="L1767">
        <v>94010</v>
      </c>
      <c r="M1767" t="s">
        <v>11415</v>
      </c>
      <c r="O1767">
        <v>2</v>
      </c>
      <c r="V1767" t="s">
        <v>114</v>
      </c>
      <c r="W1767" s="1">
        <v>42184</v>
      </c>
      <c r="Y1767" s="1">
        <v>43549</v>
      </c>
      <c r="Z1767" s="2">
        <v>43009</v>
      </c>
      <c r="AA1767" t="s">
        <v>11416</v>
      </c>
      <c r="AB1767" t="s">
        <v>117</v>
      </c>
      <c r="AC1767" t="s">
        <v>117</v>
      </c>
      <c r="AD1767" t="s">
        <v>117</v>
      </c>
      <c r="AG1767" t="s">
        <v>115</v>
      </c>
      <c r="AH1767" t="s">
        <v>117</v>
      </c>
      <c r="AI1767" t="s">
        <v>115</v>
      </c>
      <c r="AJ1767" t="s">
        <v>132</v>
      </c>
      <c r="AL1767" t="s">
        <v>119</v>
      </c>
      <c r="AM1767" t="s">
        <v>133</v>
      </c>
      <c r="AN1767" t="s">
        <v>134</v>
      </c>
      <c r="AO1767" t="s">
        <v>117</v>
      </c>
      <c r="AP1767" t="s">
        <v>117</v>
      </c>
      <c r="AQ1767" t="s">
        <v>117</v>
      </c>
      <c r="AR1767" t="s">
        <v>117</v>
      </c>
      <c r="AS1767" t="s">
        <v>117</v>
      </c>
      <c r="AT1767" t="s">
        <v>117</v>
      </c>
      <c r="AU1767" t="s">
        <v>117</v>
      </c>
      <c r="AV1767" t="s">
        <v>117</v>
      </c>
      <c r="AW1767" t="s">
        <v>117</v>
      </c>
      <c r="AX1767" t="s">
        <v>117</v>
      </c>
      <c r="AY1767" t="s">
        <v>117</v>
      </c>
      <c r="AZ1767" t="s">
        <v>117</v>
      </c>
      <c r="BA1767" t="s">
        <v>117</v>
      </c>
      <c r="BB1767" t="s">
        <v>117</v>
      </c>
      <c r="BD1767" t="s">
        <v>115</v>
      </c>
      <c r="BE1767" t="s">
        <v>115</v>
      </c>
      <c r="BF1767" t="s">
        <v>117</v>
      </c>
      <c r="BG1767" t="s">
        <v>117</v>
      </c>
      <c r="BH1767" t="s">
        <v>117</v>
      </c>
      <c r="BI1767" t="s">
        <v>117</v>
      </c>
      <c r="BJ1767" t="s">
        <v>117</v>
      </c>
      <c r="BK1767" t="s">
        <v>117</v>
      </c>
      <c r="BL1767" t="s">
        <v>117</v>
      </c>
      <c r="BM1767" t="s">
        <v>117</v>
      </c>
      <c r="BN1767" t="s">
        <v>117</v>
      </c>
      <c r="BO1767" t="s">
        <v>117</v>
      </c>
      <c r="BP1767" t="s">
        <v>117</v>
      </c>
      <c r="BQ1767" t="s">
        <v>117</v>
      </c>
      <c r="BR1767" t="s">
        <v>117</v>
      </c>
      <c r="BS1767" t="s">
        <v>117</v>
      </c>
      <c r="BT1767" t="s">
        <v>117</v>
      </c>
      <c r="BU1767" t="s">
        <v>117</v>
      </c>
      <c r="BV1767" t="s">
        <v>115</v>
      </c>
      <c r="BW1767" t="s">
        <v>115</v>
      </c>
      <c r="BX1767" t="s">
        <v>117</v>
      </c>
      <c r="BY1767" t="s">
        <v>117</v>
      </c>
      <c r="BZ1767" t="s">
        <v>117</v>
      </c>
      <c r="CA1767" t="s">
        <v>117</v>
      </c>
      <c r="CB1767" t="s">
        <v>117</v>
      </c>
      <c r="CC1767" t="s">
        <v>117</v>
      </c>
      <c r="CD1767" t="s">
        <v>117</v>
      </c>
      <c r="CE1767" t="s">
        <v>117</v>
      </c>
      <c r="CF1767" t="s">
        <v>117</v>
      </c>
      <c r="CG1767" t="s">
        <v>117</v>
      </c>
      <c r="CH1767" t="s">
        <v>117</v>
      </c>
      <c r="CI1767" t="s">
        <v>117</v>
      </c>
      <c r="CJ1767" t="s">
        <v>117</v>
      </c>
      <c r="CK1767" t="s">
        <v>117</v>
      </c>
      <c r="CL1767" t="s">
        <v>117</v>
      </c>
      <c r="CM1767" t="s">
        <v>117</v>
      </c>
      <c r="CN1767" t="s">
        <v>117</v>
      </c>
      <c r="CO1767" t="s">
        <v>117</v>
      </c>
      <c r="CP1767" t="s">
        <v>117</v>
      </c>
      <c r="CQ1767" t="s">
        <v>117</v>
      </c>
      <c r="CR1767" t="s">
        <v>117</v>
      </c>
      <c r="CS1767" t="s">
        <v>117</v>
      </c>
      <c r="CT1767" t="s">
        <v>117</v>
      </c>
      <c r="CU1767" t="s">
        <v>117</v>
      </c>
      <c r="CV1767" t="s">
        <v>117</v>
      </c>
      <c r="CW1767" t="s">
        <v>117</v>
      </c>
    </row>
    <row r="1768" spans="1:101" x14ac:dyDescent="0.25">
      <c r="A1768" t="s">
        <v>145</v>
      </c>
      <c r="B1768">
        <v>283167</v>
      </c>
      <c r="C1768" t="s">
        <v>11417</v>
      </c>
      <c r="D1768" t="s">
        <v>102</v>
      </c>
      <c r="E1768" t="s">
        <v>11418</v>
      </c>
      <c r="F1768" t="s">
        <v>11419</v>
      </c>
      <c r="G1768" t="s">
        <v>907</v>
      </c>
      <c r="H1768" t="s">
        <v>11363</v>
      </c>
      <c r="I1768" t="s">
        <v>150</v>
      </c>
      <c r="J1768" t="s">
        <v>151</v>
      </c>
      <c r="K1768" t="s">
        <v>134</v>
      </c>
      <c r="L1768">
        <v>2138</v>
      </c>
      <c r="M1768" t="s">
        <v>11420</v>
      </c>
      <c r="N1768" t="s">
        <v>9466</v>
      </c>
      <c r="O1768">
        <v>1</v>
      </c>
      <c r="V1768" t="s">
        <v>114</v>
      </c>
      <c r="W1768" s="1">
        <v>42440</v>
      </c>
      <c r="Y1768" s="1">
        <v>43524</v>
      </c>
      <c r="Z1768" s="2">
        <v>43009</v>
      </c>
      <c r="AB1768" t="s">
        <v>117</v>
      </c>
      <c r="AC1768" t="s">
        <v>117</v>
      </c>
      <c r="AD1768" t="s">
        <v>117</v>
      </c>
      <c r="AG1768" t="s">
        <v>115</v>
      </c>
      <c r="AH1768" t="s">
        <v>117</v>
      </c>
      <c r="AI1768" t="s">
        <v>117</v>
      </c>
      <c r="AJ1768" t="s">
        <v>1845</v>
      </c>
      <c r="AL1768" t="s">
        <v>119</v>
      </c>
      <c r="AM1768" t="s">
        <v>151</v>
      </c>
      <c r="AN1768" t="s">
        <v>134</v>
      </c>
      <c r="AO1768" t="s">
        <v>117</v>
      </c>
      <c r="AP1768" t="s">
        <v>117</v>
      </c>
      <c r="AQ1768" t="s">
        <v>117</v>
      </c>
      <c r="AR1768" t="s">
        <v>117</v>
      </c>
      <c r="AS1768" t="s">
        <v>117</v>
      </c>
      <c r="AT1768" t="s">
        <v>117</v>
      </c>
      <c r="AU1768" t="s">
        <v>117</v>
      </c>
      <c r="AV1768" t="s">
        <v>117</v>
      </c>
      <c r="AW1768" t="s">
        <v>117</v>
      </c>
      <c r="AX1768" t="s">
        <v>117</v>
      </c>
      <c r="AY1768" t="s">
        <v>117</v>
      </c>
      <c r="AZ1768" t="s">
        <v>117</v>
      </c>
      <c r="BA1768" t="s">
        <v>117</v>
      </c>
      <c r="BB1768" t="s">
        <v>117</v>
      </c>
      <c r="BD1768" t="s">
        <v>115</v>
      </c>
      <c r="BE1768" t="s">
        <v>117</v>
      </c>
      <c r="BF1768" t="s">
        <v>117</v>
      </c>
      <c r="BG1768" t="s">
        <v>117</v>
      </c>
      <c r="BH1768" t="s">
        <v>115</v>
      </c>
      <c r="BI1768" t="s">
        <v>117</v>
      </c>
      <c r="BJ1768" t="s">
        <v>117</v>
      </c>
      <c r="BK1768" t="s">
        <v>117</v>
      </c>
      <c r="BL1768" t="s">
        <v>117</v>
      </c>
      <c r="BM1768" t="s">
        <v>117</v>
      </c>
      <c r="BN1768" t="s">
        <v>117</v>
      </c>
      <c r="BO1768" t="s">
        <v>117</v>
      </c>
      <c r="BP1768" t="s">
        <v>117</v>
      </c>
      <c r="BQ1768" t="s">
        <v>117</v>
      </c>
      <c r="BR1768" t="s">
        <v>117</v>
      </c>
      <c r="BS1768" t="s">
        <v>117</v>
      </c>
      <c r="BT1768" t="s">
        <v>117</v>
      </c>
      <c r="BU1768" t="s">
        <v>117</v>
      </c>
      <c r="BV1768" t="s">
        <v>115</v>
      </c>
      <c r="BW1768" t="s">
        <v>115</v>
      </c>
      <c r="BX1768" t="s">
        <v>117</v>
      </c>
      <c r="BY1768" t="s">
        <v>117</v>
      </c>
      <c r="BZ1768" t="s">
        <v>117</v>
      </c>
      <c r="CA1768" t="s">
        <v>117</v>
      </c>
      <c r="CB1768" t="s">
        <v>117</v>
      </c>
      <c r="CC1768" t="s">
        <v>117</v>
      </c>
      <c r="CD1768" t="s">
        <v>117</v>
      </c>
      <c r="CE1768" t="s">
        <v>117</v>
      </c>
      <c r="CF1768" t="s">
        <v>117</v>
      </c>
      <c r="CG1768" t="s">
        <v>117</v>
      </c>
      <c r="CH1768" t="s">
        <v>117</v>
      </c>
      <c r="CI1768" t="s">
        <v>117</v>
      </c>
      <c r="CJ1768" t="s">
        <v>117</v>
      </c>
      <c r="CK1768" t="s">
        <v>117</v>
      </c>
      <c r="CL1768" t="s">
        <v>117</v>
      </c>
      <c r="CM1768" t="s">
        <v>117</v>
      </c>
      <c r="CN1768" t="s">
        <v>117</v>
      </c>
      <c r="CO1768" t="s">
        <v>117</v>
      </c>
      <c r="CP1768" t="s">
        <v>117</v>
      </c>
      <c r="CQ1768" t="s">
        <v>117</v>
      </c>
      <c r="CR1768" t="s">
        <v>117</v>
      </c>
      <c r="CS1768" t="s">
        <v>117</v>
      </c>
      <c r="CT1768" t="s">
        <v>117</v>
      </c>
      <c r="CU1768" t="s">
        <v>117</v>
      </c>
      <c r="CV1768" t="s">
        <v>117</v>
      </c>
      <c r="CW1768" t="s">
        <v>117</v>
      </c>
    </row>
    <row r="1769" spans="1:101" x14ac:dyDescent="0.25">
      <c r="A1769" t="s">
        <v>100</v>
      </c>
      <c r="B1769">
        <v>172731</v>
      </c>
      <c r="C1769" t="s">
        <v>11421</v>
      </c>
      <c r="D1769" t="s">
        <v>102</v>
      </c>
      <c r="E1769" t="s">
        <v>11422</v>
      </c>
      <c r="F1769" t="s">
        <v>11422</v>
      </c>
      <c r="G1769" t="s">
        <v>4861</v>
      </c>
      <c r="I1769" t="s">
        <v>3768</v>
      </c>
      <c r="K1769" t="s">
        <v>1545</v>
      </c>
      <c r="L1769">
        <v>2000</v>
      </c>
      <c r="M1769" t="s">
        <v>11423</v>
      </c>
      <c r="N1769" t="s">
        <v>11424</v>
      </c>
      <c r="O1769">
        <v>0</v>
      </c>
      <c r="P1769" t="s">
        <v>11425</v>
      </c>
      <c r="R1769" t="s">
        <v>11426</v>
      </c>
      <c r="T1769" t="s">
        <v>1545</v>
      </c>
      <c r="U1769">
        <v>1225</v>
      </c>
      <c r="V1769" t="s">
        <v>114</v>
      </c>
      <c r="W1769" s="1">
        <v>41872</v>
      </c>
      <c r="Y1769" s="1">
        <v>43697</v>
      </c>
      <c r="Z1769" s="2">
        <v>43009</v>
      </c>
      <c r="AA1769" t="s">
        <v>11427</v>
      </c>
      <c r="AB1769" t="s">
        <v>115</v>
      </c>
      <c r="AC1769" t="s">
        <v>117</v>
      </c>
      <c r="AD1769" t="s">
        <v>117</v>
      </c>
      <c r="AG1769" t="s">
        <v>117</v>
      </c>
      <c r="AH1769" t="s">
        <v>115</v>
      </c>
      <c r="AI1769" t="s">
        <v>117</v>
      </c>
      <c r="AJ1769" t="s">
        <v>165</v>
      </c>
      <c r="AK1769" t="s">
        <v>11428</v>
      </c>
      <c r="AL1769" t="s">
        <v>584</v>
      </c>
      <c r="AN1769" t="s">
        <v>1545</v>
      </c>
      <c r="AO1769" t="s">
        <v>117</v>
      </c>
      <c r="AP1769" t="s">
        <v>117</v>
      </c>
      <c r="AQ1769" t="s">
        <v>117</v>
      </c>
      <c r="AR1769" t="s">
        <v>117</v>
      </c>
      <c r="AS1769" t="s">
        <v>117</v>
      </c>
      <c r="AT1769" t="s">
        <v>117</v>
      </c>
      <c r="AU1769" t="s">
        <v>117</v>
      </c>
      <c r="AV1769" t="s">
        <v>117</v>
      </c>
      <c r="AW1769" t="s">
        <v>117</v>
      </c>
      <c r="AX1769" t="s">
        <v>117</v>
      </c>
      <c r="AY1769" t="s">
        <v>117</v>
      </c>
      <c r="AZ1769" t="s">
        <v>117</v>
      </c>
      <c r="BA1769" t="s">
        <v>117</v>
      </c>
      <c r="BB1769" t="s">
        <v>117</v>
      </c>
      <c r="BD1769" t="s">
        <v>117</v>
      </c>
      <c r="BF1769" t="s">
        <v>117</v>
      </c>
      <c r="BG1769" t="s">
        <v>117</v>
      </c>
      <c r="BH1769" t="s">
        <v>115</v>
      </c>
      <c r="BI1769" t="s">
        <v>117</v>
      </c>
      <c r="BJ1769" t="s">
        <v>117</v>
      </c>
      <c r="BK1769" t="s">
        <v>117</v>
      </c>
      <c r="BL1769" t="s">
        <v>117</v>
      </c>
      <c r="BM1769" t="s">
        <v>117</v>
      </c>
      <c r="BN1769" t="s">
        <v>117</v>
      </c>
      <c r="BO1769" t="s">
        <v>117</v>
      </c>
      <c r="BP1769" t="s">
        <v>117</v>
      </c>
      <c r="BQ1769" t="s">
        <v>117</v>
      </c>
      <c r="BR1769" t="s">
        <v>117</v>
      </c>
      <c r="BS1769" t="s">
        <v>117</v>
      </c>
      <c r="BT1769" t="s">
        <v>117</v>
      </c>
      <c r="BU1769" t="s">
        <v>117</v>
      </c>
      <c r="BV1769" t="s">
        <v>115</v>
      </c>
      <c r="BW1769" t="s">
        <v>115</v>
      </c>
      <c r="BX1769" t="s">
        <v>117</v>
      </c>
      <c r="BY1769" t="s">
        <v>117</v>
      </c>
      <c r="BZ1769" t="s">
        <v>117</v>
      </c>
      <c r="CA1769" t="s">
        <v>117</v>
      </c>
      <c r="CB1769" t="s">
        <v>117</v>
      </c>
      <c r="CC1769" t="s">
        <v>117</v>
      </c>
      <c r="CD1769" t="s">
        <v>117</v>
      </c>
      <c r="CE1769" t="s">
        <v>117</v>
      </c>
      <c r="CF1769" t="s">
        <v>117</v>
      </c>
      <c r="CG1769" t="s">
        <v>117</v>
      </c>
      <c r="CH1769" t="s">
        <v>117</v>
      </c>
      <c r="CI1769" t="s">
        <v>117</v>
      </c>
      <c r="CJ1769" t="s">
        <v>117</v>
      </c>
      <c r="CK1769" t="s">
        <v>117</v>
      </c>
      <c r="CL1769" t="s">
        <v>117</v>
      </c>
      <c r="CM1769" t="s">
        <v>117</v>
      </c>
      <c r="CN1769" t="s">
        <v>117</v>
      </c>
      <c r="CO1769" t="s">
        <v>117</v>
      </c>
      <c r="CP1769" t="s">
        <v>117</v>
      </c>
      <c r="CQ1769" t="s">
        <v>117</v>
      </c>
      <c r="CR1769" t="s">
        <v>117</v>
      </c>
      <c r="CS1769" t="s">
        <v>117</v>
      </c>
      <c r="CT1769" t="s">
        <v>117</v>
      </c>
      <c r="CU1769" t="s">
        <v>117</v>
      </c>
      <c r="CV1769" t="s">
        <v>117</v>
      </c>
      <c r="CW1769" t="s">
        <v>117</v>
      </c>
    </row>
    <row r="1770" spans="1:101" x14ac:dyDescent="0.25">
      <c r="A1770" t="s">
        <v>185</v>
      </c>
      <c r="B1770">
        <v>156906</v>
      </c>
      <c r="C1770" t="s">
        <v>11429</v>
      </c>
      <c r="D1770" t="s">
        <v>102</v>
      </c>
      <c r="E1770" t="s">
        <v>11430</v>
      </c>
      <c r="F1770" t="s">
        <v>11430</v>
      </c>
      <c r="G1770" t="s">
        <v>11431</v>
      </c>
      <c r="I1770" t="s">
        <v>1310</v>
      </c>
      <c r="J1770" t="s">
        <v>1311</v>
      </c>
      <c r="K1770" t="s">
        <v>134</v>
      </c>
      <c r="L1770">
        <v>30327</v>
      </c>
      <c r="M1770" t="s">
        <v>11432</v>
      </c>
      <c r="N1770" t="s">
        <v>11433</v>
      </c>
      <c r="O1770">
        <v>1</v>
      </c>
      <c r="P1770" t="s">
        <v>11434</v>
      </c>
      <c r="R1770" t="s">
        <v>1310</v>
      </c>
      <c r="S1770" t="s">
        <v>1311</v>
      </c>
      <c r="T1770" t="s">
        <v>134</v>
      </c>
      <c r="U1770">
        <v>30305</v>
      </c>
      <c r="V1770" t="s">
        <v>114</v>
      </c>
      <c r="W1770" s="1">
        <v>42681</v>
      </c>
      <c r="Y1770" s="1">
        <v>43537</v>
      </c>
      <c r="Z1770" s="2">
        <v>43009</v>
      </c>
      <c r="AA1770" t="s">
        <v>11435</v>
      </c>
      <c r="AB1770" t="s">
        <v>117</v>
      </c>
      <c r="AC1770" t="s">
        <v>117</v>
      </c>
      <c r="AD1770" t="s">
        <v>117</v>
      </c>
      <c r="AG1770" t="s">
        <v>117</v>
      </c>
      <c r="AH1770" t="s">
        <v>115</v>
      </c>
      <c r="AI1770" t="s">
        <v>117</v>
      </c>
      <c r="AJ1770" t="s">
        <v>118</v>
      </c>
      <c r="AL1770" t="s">
        <v>119</v>
      </c>
      <c r="AM1770" t="s">
        <v>133</v>
      </c>
      <c r="AN1770" t="s">
        <v>134</v>
      </c>
      <c r="AO1770" t="s">
        <v>117</v>
      </c>
      <c r="AP1770" t="s">
        <v>117</v>
      </c>
      <c r="AQ1770" t="s">
        <v>117</v>
      </c>
      <c r="AR1770" t="s">
        <v>117</v>
      </c>
      <c r="AS1770" t="s">
        <v>117</v>
      </c>
      <c r="AT1770" t="s">
        <v>117</v>
      </c>
      <c r="AU1770" t="s">
        <v>117</v>
      </c>
      <c r="AV1770" t="s">
        <v>117</v>
      </c>
      <c r="AW1770" t="s">
        <v>117</v>
      </c>
      <c r="AX1770" t="s">
        <v>117</v>
      </c>
      <c r="AY1770" t="s">
        <v>117</v>
      </c>
      <c r="AZ1770" t="s">
        <v>117</v>
      </c>
      <c r="BA1770" t="s">
        <v>117</v>
      </c>
      <c r="BB1770" t="s">
        <v>117</v>
      </c>
      <c r="BD1770" t="s">
        <v>117</v>
      </c>
      <c r="BF1770" t="s">
        <v>117</v>
      </c>
      <c r="BG1770" t="s">
        <v>117</v>
      </c>
      <c r="BH1770" t="s">
        <v>117</v>
      </c>
      <c r="BI1770" t="s">
        <v>117</v>
      </c>
      <c r="BJ1770" t="s">
        <v>117</v>
      </c>
      <c r="BK1770" t="s">
        <v>117</v>
      </c>
      <c r="BL1770" t="s">
        <v>117</v>
      </c>
      <c r="BM1770" t="s">
        <v>117</v>
      </c>
      <c r="BN1770" t="s">
        <v>117</v>
      </c>
      <c r="BO1770" t="s">
        <v>117</v>
      </c>
      <c r="BP1770" t="s">
        <v>117</v>
      </c>
      <c r="BQ1770" t="s">
        <v>117</v>
      </c>
      <c r="BR1770" t="s">
        <v>117</v>
      </c>
      <c r="BS1770" t="s">
        <v>117</v>
      </c>
      <c r="BT1770" t="s">
        <v>117</v>
      </c>
      <c r="BU1770" t="s">
        <v>117</v>
      </c>
      <c r="BV1770" t="s">
        <v>115</v>
      </c>
      <c r="BW1770" t="s">
        <v>115</v>
      </c>
      <c r="BX1770" t="s">
        <v>117</v>
      </c>
      <c r="BY1770" t="s">
        <v>117</v>
      </c>
      <c r="BZ1770" t="s">
        <v>117</v>
      </c>
      <c r="CA1770" t="s">
        <v>117</v>
      </c>
      <c r="CB1770" t="s">
        <v>117</v>
      </c>
      <c r="CC1770" t="s">
        <v>117</v>
      </c>
      <c r="CD1770" t="s">
        <v>117</v>
      </c>
      <c r="CE1770" t="s">
        <v>117</v>
      </c>
      <c r="CF1770" t="s">
        <v>117</v>
      </c>
      <c r="CG1770" t="s">
        <v>117</v>
      </c>
      <c r="CH1770" t="s">
        <v>117</v>
      </c>
      <c r="CI1770" t="s">
        <v>117</v>
      </c>
      <c r="CJ1770" t="s">
        <v>117</v>
      </c>
      <c r="CK1770" t="s">
        <v>117</v>
      </c>
      <c r="CL1770" t="s">
        <v>117</v>
      </c>
      <c r="CM1770" t="s">
        <v>117</v>
      </c>
      <c r="CN1770" t="s">
        <v>117</v>
      </c>
      <c r="CO1770" t="s">
        <v>117</v>
      </c>
      <c r="CP1770" t="s">
        <v>117</v>
      </c>
      <c r="CQ1770" t="s">
        <v>117</v>
      </c>
      <c r="CR1770" t="s">
        <v>117</v>
      </c>
      <c r="CS1770" t="s">
        <v>117</v>
      </c>
      <c r="CT1770" t="s">
        <v>117</v>
      </c>
      <c r="CU1770" t="s">
        <v>117</v>
      </c>
      <c r="CV1770" t="s">
        <v>117</v>
      </c>
      <c r="CW1770" t="s">
        <v>117</v>
      </c>
    </row>
    <row r="1771" spans="1:101" x14ac:dyDescent="0.25">
      <c r="A1771" t="s">
        <v>167</v>
      </c>
      <c r="B1771">
        <v>283261</v>
      </c>
      <c r="C1771" t="s">
        <v>11436</v>
      </c>
      <c r="D1771" t="s">
        <v>102</v>
      </c>
      <c r="E1771" t="s">
        <v>11437</v>
      </c>
      <c r="F1771" t="s">
        <v>11438</v>
      </c>
      <c r="G1771" t="s">
        <v>11439</v>
      </c>
      <c r="H1771" t="s">
        <v>938</v>
      </c>
      <c r="I1771" t="s">
        <v>234</v>
      </c>
      <c r="J1771" t="s">
        <v>172</v>
      </c>
      <c r="K1771" t="s">
        <v>134</v>
      </c>
      <c r="L1771">
        <v>94105</v>
      </c>
      <c r="M1771" t="s">
        <v>11440</v>
      </c>
      <c r="O1771">
        <v>0</v>
      </c>
      <c r="V1771" t="s">
        <v>114</v>
      </c>
      <c r="W1771" s="1">
        <v>42443</v>
      </c>
      <c r="Y1771" s="1">
        <v>43556</v>
      </c>
      <c r="Z1771" s="2">
        <v>43009</v>
      </c>
      <c r="AA1771" t="s">
        <v>11441</v>
      </c>
      <c r="AB1771" t="s">
        <v>117</v>
      </c>
      <c r="AC1771" t="s">
        <v>117</v>
      </c>
      <c r="AD1771" t="s">
        <v>117</v>
      </c>
      <c r="AG1771" t="s">
        <v>115</v>
      </c>
      <c r="AH1771" t="s">
        <v>117</v>
      </c>
      <c r="AI1771" t="s">
        <v>117</v>
      </c>
      <c r="AJ1771" t="s">
        <v>132</v>
      </c>
      <c r="AL1771" t="s">
        <v>119</v>
      </c>
      <c r="AM1771" t="s">
        <v>133</v>
      </c>
      <c r="AN1771" t="s">
        <v>134</v>
      </c>
      <c r="AO1771" t="s">
        <v>117</v>
      </c>
      <c r="AP1771" t="s">
        <v>117</v>
      </c>
      <c r="AQ1771" t="s">
        <v>117</v>
      </c>
      <c r="AR1771" t="s">
        <v>117</v>
      </c>
      <c r="AS1771" t="s">
        <v>117</v>
      </c>
      <c r="AT1771" t="s">
        <v>117</v>
      </c>
      <c r="AU1771" t="s">
        <v>117</v>
      </c>
      <c r="AV1771" t="s">
        <v>117</v>
      </c>
      <c r="AW1771" t="s">
        <v>117</v>
      </c>
      <c r="AX1771" t="s">
        <v>117</v>
      </c>
      <c r="AY1771" t="s">
        <v>117</v>
      </c>
      <c r="AZ1771" t="s">
        <v>117</v>
      </c>
      <c r="BA1771" t="s">
        <v>117</v>
      </c>
      <c r="BB1771" t="s">
        <v>117</v>
      </c>
      <c r="BD1771" t="s">
        <v>117</v>
      </c>
      <c r="BF1771" t="s">
        <v>117</v>
      </c>
      <c r="BG1771" t="s">
        <v>117</v>
      </c>
      <c r="BH1771" t="s">
        <v>117</v>
      </c>
      <c r="BI1771" t="s">
        <v>117</v>
      </c>
      <c r="BJ1771" t="s">
        <v>117</v>
      </c>
      <c r="BK1771" t="s">
        <v>117</v>
      </c>
      <c r="BL1771" t="s">
        <v>117</v>
      </c>
      <c r="BM1771" t="s">
        <v>117</v>
      </c>
      <c r="BN1771" t="s">
        <v>117</v>
      </c>
      <c r="BO1771" t="s">
        <v>117</v>
      </c>
      <c r="BP1771" t="s">
        <v>117</v>
      </c>
      <c r="BQ1771" t="s">
        <v>117</v>
      </c>
      <c r="BR1771" t="s">
        <v>117</v>
      </c>
      <c r="BS1771" t="s">
        <v>117</v>
      </c>
      <c r="BT1771" t="s">
        <v>117</v>
      </c>
      <c r="BU1771" t="s">
        <v>117</v>
      </c>
      <c r="BV1771" t="s">
        <v>115</v>
      </c>
      <c r="BW1771" t="s">
        <v>115</v>
      </c>
      <c r="BX1771" t="s">
        <v>117</v>
      </c>
      <c r="BY1771" t="s">
        <v>117</v>
      </c>
      <c r="BZ1771" t="s">
        <v>117</v>
      </c>
      <c r="CA1771" t="s">
        <v>117</v>
      </c>
      <c r="CB1771" t="s">
        <v>117</v>
      </c>
      <c r="CC1771" t="s">
        <v>117</v>
      </c>
      <c r="CD1771" t="s">
        <v>117</v>
      </c>
      <c r="CE1771" t="s">
        <v>117</v>
      </c>
      <c r="CF1771" t="s">
        <v>117</v>
      </c>
      <c r="CG1771" t="s">
        <v>117</v>
      </c>
      <c r="CH1771" t="s">
        <v>117</v>
      </c>
      <c r="CI1771" t="s">
        <v>117</v>
      </c>
      <c r="CJ1771" t="s">
        <v>117</v>
      </c>
      <c r="CK1771" t="s">
        <v>117</v>
      </c>
      <c r="CL1771" t="s">
        <v>117</v>
      </c>
      <c r="CM1771" t="s">
        <v>117</v>
      </c>
      <c r="CN1771" t="s">
        <v>117</v>
      </c>
      <c r="CO1771" t="s">
        <v>117</v>
      </c>
      <c r="CP1771" t="s">
        <v>117</v>
      </c>
      <c r="CQ1771" t="s">
        <v>117</v>
      </c>
      <c r="CR1771" t="s">
        <v>117</v>
      </c>
      <c r="CS1771" t="s">
        <v>117</v>
      </c>
      <c r="CT1771" t="s">
        <v>117</v>
      </c>
      <c r="CU1771" t="s">
        <v>117</v>
      </c>
      <c r="CV1771" t="s">
        <v>117</v>
      </c>
      <c r="CW1771" t="s">
        <v>117</v>
      </c>
    </row>
    <row r="1772" spans="1:101" x14ac:dyDescent="0.25">
      <c r="A1772" t="s">
        <v>100</v>
      </c>
      <c r="B1772">
        <v>164478</v>
      </c>
      <c r="C1772" t="s">
        <v>11442</v>
      </c>
      <c r="D1772" t="s">
        <v>102</v>
      </c>
      <c r="E1772" t="s">
        <v>11443</v>
      </c>
      <c r="F1772" t="s">
        <v>11443</v>
      </c>
      <c r="G1772" t="s">
        <v>8108</v>
      </c>
      <c r="H1772" t="s">
        <v>11444</v>
      </c>
      <c r="I1772" t="s">
        <v>105</v>
      </c>
      <c r="K1772" t="s">
        <v>106</v>
      </c>
      <c r="L1772" t="s">
        <v>884</v>
      </c>
      <c r="M1772" t="s">
        <v>11445</v>
      </c>
      <c r="N1772" t="s">
        <v>11446</v>
      </c>
      <c r="O1772">
        <v>0</v>
      </c>
      <c r="V1772" t="s">
        <v>114</v>
      </c>
      <c r="W1772" s="1">
        <v>41080</v>
      </c>
      <c r="Y1772" s="1">
        <v>43588</v>
      </c>
      <c r="Z1772" s="2">
        <v>43009</v>
      </c>
      <c r="AB1772" t="s">
        <v>117</v>
      </c>
      <c r="AC1772" t="s">
        <v>117</v>
      </c>
      <c r="AD1772" t="s">
        <v>117</v>
      </c>
      <c r="AG1772" t="s">
        <v>117</v>
      </c>
      <c r="AH1772" t="s">
        <v>115</v>
      </c>
      <c r="AI1772" t="s">
        <v>117</v>
      </c>
      <c r="AJ1772" t="s">
        <v>165</v>
      </c>
      <c r="AK1772" t="s">
        <v>183</v>
      </c>
      <c r="AL1772" t="s">
        <v>119</v>
      </c>
      <c r="AN1772" t="s">
        <v>106</v>
      </c>
      <c r="AO1772" t="s">
        <v>117</v>
      </c>
      <c r="AP1772" t="s">
        <v>117</v>
      </c>
      <c r="AQ1772" t="s">
        <v>117</v>
      </c>
      <c r="AR1772" t="s">
        <v>117</v>
      </c>
      <c r="AS1772" t="s">
        <v>117</v>
      </c>
      <c r="AT1772" t="s">
        <v>117</v>
      </c>
      <c r="AU1772" t="s">
        <v>117</v>
      </c>
      <c r="AV1772" t="s">
        <v>117</v>
      </c>
      <c r="AW1772" t="s">
        <v>117</v>
      </c>
      <c r="AX1772" t="s">
        <v>117</v>
      </c>
      <c r="AY1772" t="s">
        <v>117</v>
      </c>
      <c r="AZ1772" t="s">
        <v>117</v>
      </c>
      <c r="BA1772" t="s">
        <v>117</v>
      </c>
      <c r="BB1772" t="s">
        <v>117</v>
      </c>
      <c r="BD1772" t="s">
        <v>117</v>
      </c>
      <c r="BF1772" t="s">
        <v>117</v>
      </c>
      <c r="BG1772" t="s">
        <v>115</v>
      </c>
      <c r="BH1772" t="s">
        <v>115</v>
      </c>
      <c r="BI1772" t="s">
        <v>117</v>
      </c>
      <c r="BJ1772" t="s">
        <v>117</v>
      </c>
      <c r="BK1772" t="s">
        <v>117</v>
      </c>
      <c r="BL1772" t="s">
        <v>115</v>
      </c>
      <c r="BM1772" t="s">
        <v>117</v>
      </c>
      <c r="BN1772" t="s">
        <v>115</v>
      </c>
      <c r="BO1772" t="s">
        <v>117</v>
      </c>
      <c r="BP1772" t="s">
        <v>117</v>
      </c>
      <c r="BQ1772" t="s">
        <v>117</v>
      </c>
      <c r="BR1772" t="s">
        <v>117</v>
      </c>
      <c r="BS1772" t="s">
        <v>117</v>
      </c>
      <c r="BT1772" t="s">
        <v>117</v>
      </c>
      <c r="BU1772" t="s">
        <v>117</v>
      </c>
      <c r="BV1772" t="s">
        <v>115</v>
      </c>
      <c r="BW1772" t="s">
        <v>115</v>
      </c>
      <c r="BX1772" t="s">
        <v>117</v>
      </c>
      <c r="BY1772" t="s">
        <v>117</v>
      </c>
      <c r="BZ1772" t="s">
        <v>117</v>
      </c>
      <c r="CA1772" t="s">
        <v>117</v>
      </c>
      <c r="CB1772" t="s">
        <v>117</v>
      </c>
      <c r="CC1772" t="s">
        <v>117</v>
      </c>
      <c r="CD1772" t="s">
        <v>117</v>
      </c>
      <c r="CE1772" t="s">
        <v>117</v>
      </c>
      <c r="CF1772" t="s">
        <v>117</v>
      </c>
      <c r="CG1772" t="s">
        <v>117</v>
      </c>
      <c r="CH1772" t="s">
        <v>117</v>
      </c>
      <c r="CI1772" t="s">
        <v>117</v>
      </c>
      <c r="CJ1772" t="s">
        <v>117</v>
      </c>
      <c r="CK1772" t="s">
        <v>117</v>
      </c>
      <c r="CL1772" t="s">
        <v>117</v>
      </c>
      <c r="CM1772" t="s">
        <v>117</v>
      </c>
      <c r="CN1772" t="s">
        <v>117</v>
      </c>
      <c r="CO1772" t="s">
        <v>117</v>
      </c>
      <c r="CP1772" t="s">
        <v>117</v>
      </c>
      <c r="CQ1772" t="s">
        <v>117</v>
      </c>
      <c r="CR1772" t="s">
        <v>117</v>
      </c>
      <c r="CS1772" t="s">
        <v>117</v>
      </c>
      <c r="CT1772" t="s">
        <v>117</v>
      </c>
      <c r="CU1772" t="s">
        <v>117</v>
      </c>
      <c r="CV1772" t="s">
        <v>117</v>
      </c>
      <c r="CW1772" t="s">
        <v>117</v>
      </c>
    </row>
    <row r="1773" spans="1:101" x14ac:dyDescent="0.25">
      <c r="A1773" t="s">
        <v>255</v>
      </c>
      <c r="B1773">
        <v>163354</v>
      </c>
      <c r="C1773" t="s">
        <v>11447</v>
      </c>
      <c r="D1773" t="s">
        <v>102</v>
      </c>
      <c r="E1773" t="s">
        <v>11448</v>
      </c>
      <c r="F1773" t="s">
        <v>11448</v>
      </c>
      <c r="G1773" t="s">
        <v>11449</v>
      </c>
      <c r="I1773" t="s">
        <v>422</v>
      </c>
      <c r="J1773" t="s">
        <v>423</v>
      </c>
      <c r="K1773" t="s">
        <v>134</v>
      </c>
      <c r="L1773">
        <v>60611</v>
      </c>
      <c r="M1773" t="s">
        <v>11450</v>
      </c>
      <c r="N1773" t="s">
        <v>11451</v>
      </c>
      <c r="O1773">
        <v>0</v>
      </c>
      <c r="V1773" t="s">
        <v>114</v>
      </c>
      <c r="W1773" s="1">
        <v>41747</v>
      </c>
      <c r="Y1773" s="1">
        <v>43553</v>
      </c>
      <c r="Z1773" s="2">
        <v>43009</v>
      </c>
      <c r="AA1773" t="s">
        <v>11452</v>
      </c>
      <c r="AB1773" t="s">
        <v>117</v>
      </c>
      <c r="AC1773" t="s">
        <v>117</v>
      </c>
      <c r="AD1773" t="s">
        <v>117</v>
      </c>
      <c r="AG1773" t="s">
        <v>117</v>
      </c>
      <c r="AH1773" t="s">
        <v>115</v>
      </c>
      <c r="AI1773" t="s">
        <v>117</v>
      </c>
      <c r="AJ1773" t="s">
        <v>132</v>
      </c>
      <c r="AL1773" t="s">
        <v>119</v>
      </c>
      <c r="AM1773" t="s">
        <v>133</v>
      </c>
      <c r="AN1773" t="s">
        <v>134</v>
      </c>
      <c r="AO1773" t="s">
        <v>117</v>
      </c>
      <c r="AP1773" t="s">
        <v>117</v>
      </c>
      <c r="AQ1773" t="s">
        <v>117</v>
      </c>
      <c r="AR1773" t="s">
        <v>117</v>
      </c>
      <c r="AS1773" t="s">
        <v>117</v>
      </c>
      <c r="AT1773" t="s">
        <v>117</v>
      </c>
      <c r="AU1773" t="s">
        <v>117</v>
      </c>
      <c r="AV1773" t="s">
        <v>117</v>
      </c>
      <c r="AW1773" t="s">
        <v>117</v>
      </c>
      <c r="AX1773" t="s">
        <v>117</v>
      </c>
      <c r="AY1773" t="s">
        <v>117</v>
      </c>
      <c r="AZ1773" t="s">
        <v>117</v>
      </c>
      <c r="BA1773" t="s">
        <v>117</v>
      </c>
      <c r="BB1773" t="s">
        <v>117</v>
      </c>
      <c r="BD1773" t="s">
        <v>117</v>
      </c>
      <c r="BF1773" t="s">
        <v>117</v>
      </c>
      <c r="BG1773" t="s">
        <v>115</v>
      </c>
      <c r="BH1773" t="s">
        <v>115</v>
      </c>
      <c r="BI1773" t="s">
        <v>117</v>
      </c>
      <c r="BJ1773" t="s">
        <v>117</v>
      </c>
      <c r="BK1773" t="s">
        <v>117</v>
      </c>
      <c r="BL1773" t="s">
        <v>115</v>
      </c>
      <c r="BM1773" t="s">
        <v>117</v>
      </c>
      <c r="BN1773" t="s">
        <v>117</v>
      </c>
      <c r="BO1773" t="s">
        <v>115</v>
      </c>
      <c r="BP1773" t="s">
        <v>117</v>
      </c>
      <c r="BQ1773" t="s">
        <v>117</v>
      </c>
      <c r="BR1773" t="s">
        <v>117</v>
      </c>
      <c r="BS1773" t="s">
        <v>117</v>
      </c>
      <c r="BT1773" t="s">
        <v>117</v>
      </c>
      <c r="BU1773" t="s">
        <v>117</v>
      </c>
      <c r="BV1773" t="s">
        <v>115</v>
      </c>
      <c r="BW1773" t="s">
        <v>115</v>
      </c>
      <c r="BX1773" t="s">
        <v>117</v>
      </c>
      <c r="BY1773" t="s">
        <v>117</v>
      </c>
      <c r="BZ1773" t="s">
        <v>117</v>
      </c>
      <c r="CA1773" t="s">
        <v>117</v>
      </c>
      <c r="CB1773" t="s">
        <v>117</v>
      </c>
      <c r="CC1773" t="s">
        <v>117</v>
      </c>
      <c r="CD1773" t="s">
        <v>117</v>
      </c>
      <c r="CE1773" t="s">
        <v>117</v>
      </c>
      <c r="CF1773" t="s">
        <v>117</v>
      </c>
      <c r="CG1773" t="s">
        <v>117</v>
      </c>
      <c r="CH1773" t="s">
        <v>117</v>
      </c>
      <c r="CI1773" t="s">
        <v>117</v>
      </c>
      <c r="CJ1773" t="s">
        <v>117</v>
      </c>
      <c r="CK1773" t="s">
        <v>117</v>
      </c>
      <c r="CL1773" t="s">
        <v>117</v>
      </c>
      <c r="CM1773" t="s">
        <v>117</v>
      </c>
      <c r="CN1773" t="s">
        <v>117</v>
      </c>
      <c r="CO1773" t="s">
        <v>117</v>
      </c>
      <c r="CP1773" t="s">
        <v>117</v>
      </c>
      <c r="CQ1773" t="s">
        <v>117</v>
      </c>
      <c r="CR1773" t="s">
        <v>117</v>
      </c>
      <c r="CS1773" t="s">
        <v>117</v>
      </c>
      <c r="CT1773" t="s">
        <v>117</v>
      </c>
      <c r="CU1773" t="s">
        <v>117</v>
      </c>
      <c r="CV1773" t="s">
        <v>117</v>
      </c>
      <c r="CW1773" t="s">
        <v>117</v>
      </c>
    </row>
    <row r="1774" spans="1:101" x14ac:dyDescent="0.25">
      <c r="A1774" t="s">
        <v>100</v>
      </c>
      <c r="B1774">
        <v>288482</v>
      </c>
      <c r="C1774" t="s">
        <v>11453</v>
      </c>
      <c r="D1774" t="s">
        <v>102</v>
      </c>
      <c r="E1774" t="s">
        <v>11454</v>
      </c>
      <c r="F1774" t="s">
        <v>11454</v>
      </c>
      <c r="G1774" t="s">
        <v>11455</v>
      </c>
      <c r="I1774" t="s">
        <v>242</v>
      </c>
      <c r="K1774" t="s">
        <v>243</v>
      </c>
      <c r="L1774" t="s">
        <v>11456</v>
      </c>
      <c r="M1774" t="s">
        <v>11457</v>
      </c>
      <c r="O1774">
        <v>1</v>
      </c>
      <c r="V1774" t="s">
        <v>114</v>
      </c>
      <c r="W1774" s="1">
        <v>42853</v>
      </c>
      <c r="Y1774" s="1">
        <v>43641</v>
      </c>
      <c r="Z1774" s="2">
        <v>43009</v>
      </c>
      <c r="AA1774" t="s">
        <v>11458</v>
      </c>
      <c r="AB1774" t="s">
        <v>115</v>
      </c>
      <c r="AC1774" t="s">
        <v>117</v>
      </c>
      <c r="AD1774" t="s">
        <v>117</v>
      </c>
      <c r="AF1774" t="s">
        <v>11459</v>
      </c>
      <c r="AG1774" t="s">
        <v>117</v>
      </c>
      <c r="AH1774" t="s">
        <v>115</v>
      </c>
      <c r="AI1774" t="s">
        <v>117</v>
      </c>
      <c r="AJ1774" t="s">
        <v>118</v>
      </c>
      <c r="AL1774" t="s">
        <v>184</v>
      </c>
      <c r="AN1774" t="s">
        <v>243</v>
      </c>
      <c r="AO1774" t="s">
        <v>117</v>
      </c>
      <c r="AP1774" t="s">
        <v>117</v>
      </c>
      <c r="AQ1774" t="s">
        <v>117</v>
      </c>
      <c r="AR1774" t="s">
        <v>117</v>
      </c>
      <c r="AS1774" t="s">
        <v>117</v>
      </c>
      <c r="AT1774" t="s">
        <v>117</v>
      </c>
      <c r="AU1774" t="s">
        <v>117</v>
      </c>
      <c r="AV1774" t="s">
        <v>117</v>
      </c>
      <c r="AW1774" t="s">
        <v>117</v>
      </c>
      <c r="AX1774" t="s">
        <v>117</v>
      </c>
      <c r="AY1774" t="s">
        <v>117</v>
      </c>
      <c r="AZ1774" t="s">
        <v>117</v>
      </c>
      <c r="BA1774" t="s">
        <v>117</v>
      </c>
      <c r="BB1774" t="s">
        <v>117</v>
      </c>
      <c r="BD1774" t="s">
        <v>117</v>
      </c>
      <c r="BF1774" t="s">
        <v>117</v>
      </c>
      <c r="BG1774" t="s">
        <v>117</v>
      </c>
      <c r="BH1774" t="s">
        <v>115</v>
      </c>
      <c r="BI1774" t="s">
        <v>117</v>
      </c>
      <c r="BJ1774" t="s">
        <v>117</v>
      </c>
      <c r="BK1774" t="s">
        <v>117</v>
      </c>
      <c r="BL1774" t="s">
        <v>117</v>
      </c>
      <c r="BM1774" t="s">
        <v>117</v>
      </c>
      <c r="BN1774" t="s">
        <v>117</v>
      </c>
      <c r="BO1774" t="s">
        <v>117</v>
      </c>
      <c r="BP1774" t="s">
        <v>117</v>
      </c>
      <c r="BQ1774" t="s">
        <v>117</v>
      </c>
      <c r="BR1774" t="s">
        <v>117</v>
      </c>
      <c r="BS1774" t="s">
        <v>117</v>
      </c>
      <c r="BT1774" t="s">
        <v>117</v>
      </c>
      <c r="BU1774" t="s">
        <v>117</v>
      </c>
      <c r="BV1774" t="s">
        <v>115</v>
      </c>
      <c r="BW1774" t="s">
        <v>115</v>
      </c>
      <c r="BX1774" t="s">
        <v>117</v>
      </c>
      <c r="BY1774" t="s">
        <v>117</v>
      </c>
      <c r="BZ1774" t="s">
        <v>117</v>
      </c>
      <c r="CA1774" t="s">
        <v>117</v>
      </c>
      <c r="CB1774" t="s">
        <v>117</v>
      </c>
      <c r="CC1774" t="s">
        <v>117</v>
      </c>
      <c r="CD1774" t="s">
        <v>117</v>
      </c>
      <c r="CE1774" t="s">
        <v>117</v>
      </c>
      <c r="CF1774" t="s">
        <v>117</v>
      </c>
      <c r="CG1774" t="s">
        <v>117</v>
      </c>
      <c r="CH1774" t="s">
        <v>117</v>
      </c>
      <c r="CI1774" t="s">
        <v>117</v>
      </c>
      <c r="CJ1774" t="s">
        <v>117</v>
      </c>
      <c r="CK1774" t="s">
        <v>117</v>
      </c>
      <c r="CL1774" t="s">
        <v>117</v>
      </c>
      <c r="CM1774" t="s">
        <v>117</v>
      </c>
      <c r="CN1774" t="s">
        <v>117</v>
      </c>
      <c r="CO1774" t="s">
        <v>117</v>
      </c>
      <c r="CP1774" t="s">
        <v>117</v>
      </c>
      <c r="CQ1774" t="s">
        <v>117</v>
      </c>
      <c r="CR1774" t="s">
        <v>117</v>
      </c>
      <c r="CS1774" t="s">
        <v>117</v>
      </c>
      <c r="CT1774" t="s">
        <v>117</v>
      </c>
      <c r="CU1774" t="s">
        <v>117</v>
      </c>
      <c r="CV1774" t="s">
        <v>117</v>
      </c>
      <c r="CW1774" t="s">
        <v>117</v>
      </c>
    </row>
    <row r="1775" spans="1:101" x14ac:dyDescent="0.25">
      <c r="A1775" t="s">
        <v>376</v>
      </c>
      <c r="B1775">
        <v>281509</v>
      </c>
      <c r="C1775" t="s">
        <v>11460</v>
      </c>
      <c r="D1775" t="s">
        <v>102</v>
      </c>
      <c r="E1775" t="s">
        <v>11461</v>
      </c>
      <c r="F1775" t="s">
        <v>11461</v>
      </c>
      <c r="G1775" t="s">
        <v>11462</v>
      </c>
      <c r="I1775" t="s">
        <v>838</v>
      </c>
      <c r="J1775" t="s">
        <v>381</v>
      </c>
      <c r="K1775" t="s">
        <v>134</v>
      </c>
      <c r="L1775">
        <v>77079</v>
      </c>
      <c r="M1775" t="s">
        <v>11463</v>
      </c>
      <c r="O1775">
        <v>0</v>
      </c>
      <c r="V1775" t="s">
        <v>114</v>
      </c>
      <c r="W1775" s="1">
        <v>42276</v>
      </c>
      <c r="Y1775" s="1">
        <v>43488</v>
      </c>
      <c r="Z1775" s="2">
        <v>43009</v>
      </c>
      <c r="AA1775" t="s">
        <v>11464</v>
      </c>
      <c r="AB1775" t="s">
        <v>117</v>
      </c>
      <c r="AC1775" t="s">
        <v>117</v>
      </c>
      <c r="AD1775" t="s">
        <v>117</v>
      </c>
      <c r="AG1775" t="s">
        <v>117</v>
      </c>
      <c r="AH1775" t="s">
        <v>115</v>
      </c>
      <c r="AI1775" t="s">
        <v>117</v>
      </c>
      <c r="AJ1775" t="s">
        <v>132</v>
      </c>
      <c r="AL1775" t="s">
        <v>119</v>
      </c>
      <c r="AM1775" t="s">
        <v>381</v>
      </c>
      <c r="AN1775" t="s">
        <v>134</v>
      </c>
      <c r="AO1775" t="s">
        <v>117</v>
      </c>
      <c r="AP1775" t="s">
        <v>117</v>
      </c>
      <c r="AQ1775" t="s">
        <v>117</v>
      </c>
      <c r="AR1775" t="s">
        <v>117</v>
      </c>
      <c r="AS1775" t="s">
        <v>117</v>
      </c>
      <c r="AT1775" t="s">
        <v>117</v>
      </c>
      <c r="AU1775" t="s">
        <v>117</v>
      </c>
      <c r="AV1775" t="s">
        <v>117</v>
      </c>
      <c r="AW1775" t="s">
        <v>117</v>
      </c>
      <c r="AX1775" t="s">
        <v>117</v>
      </c>
      <c r="AY1775" t="s">
        <v>117</v>
      </c>
      <c r="AZ1775" t="s">
        <v>117</v>
      </c>
      <c r="BA1775" t="s">
        <v>117</v>
      </c>
      <c r="BB1775" t="s">
        <v>117</v>
      </c>
      <c r="BD1775" t="s">
        <v>117</v>
      </c>
      <c r="BF1775" t="s">
        <v>117</v>
      </c>
      <c r="BG1775" t="s">
        <v>117</v>
      </c>
      <c r="BH1775" t="s">
        <v>117</v>
      </c>
      <c r="BI1775" t="s">
        <v>117</v>
      </c>
      <c r="BJ1775" t="s">
        <v>117</v>
      </c>
      <c r="BK1775" t="s">
        <v>117</v>
      </c>
      <c r="BL1775" t="s">
        <v>117</v>
      </c>
      <c r="BM1775" t="s">
        <v>117</v>
      </c>
      <c r="BN1775" t="s">
        <v>117</v>
      </c>
      <c r="BO1775" t="s">
        <v>117</v>
      </c>
      <c r="BP1775" t="s">
        <v>117</v>
      </c>
      <c r="BQ1775" t="s">
        <v>117</v>
      </c>
      <c r="BR1775" t="s">
        <v>117</v>
      </c>
      <c r="BS1775" t="s">
        <v>117</v>
      </c>
      <c r="BT1775" t="s">
        <v>117</v>
      </c>
      <c r="BU1775" t="s">
        <v>117</v>
      </c>
      <c r="BV1775" t="s">
        <v>117</v>
      </c>
      <c r="BW1775" t="s">
        <v>115</v>
      </c>
      <c r="BX1775" t="s">
        <v>117</v>
      </c>
      <c r="BY1775" t="s">
        <v>117</v>
      </c>
      <c r="BZ1775" t="s">
        <v>117</v>
      </c>
      <c r="CA1775" t="s">
        <v>117</v>
      </c>
      <c r="CB1775" t="s">
        <v>117</v>
      </c>
      <c r="CC1775" t="s">
        <v>117</v>
      </c>
      <c r="CD1775" t="s">
        <v>117</v>
      </c>
      <c r="CE1775" t="s">
        <v>117</v>
      </c>
      <c r="CF1775" t="s">
        <v>117</v>
      </c>
      <c r="CG1775" t="s">
        <v>117</v>
      </c>
      <c r="CH1775" t="s">
        <v>117</v>
      </c>
      <c r="CI1775" t="s">
        <v>117</v>
      </c>
      <c r="CJ1775" t="s">
        <v>117</v>
      </c>
      <c r="CK1775" t="s">
        <v>117</v>
      </c>
      <c r="CL1775" t="s">
        <v>117</v>
      </c>
      <c r="CM1775" t="s">
        <v>117</v>
      </c>
      <c r="CN1775" t="s">
        <v>117</v>
      </c>
      <c r="CO1775" t="s">
        <v>117</v>
      </c>
      <c r="CP1775" t="s">
        <v>117</v>
      </c>
      <c r="CQ1775" t="s">
        <v>117</v>
      </c>
      <c r="CR1775" t="s">
        <v>117</v>
      </c>
      <c r="CS1775" t="s">
        <v>117</v>
      </c>
      <c r="CT1775" t="s">
        <v>117</v>
      </c>
      <c r="CU1775" t="s">
        <v>117</v>
      </c>
      <c r="CV1775" t="s">
        <v>117</v>
      </c>
      <c r="CW1775" t="s">
        <v>117</v>
      </c>
    </row>
    <row r="1776" spans="1:101" x14ac:dyDescent="0.25">
      <c r="A1776" t="s">
        <v>100</v>
      </c>
      <c r="B1776">
        <v>304098</v>
      </c>
      <c r="C1776" t="s">
        <v>11465</v>
      </c>
      <c r="D1776" t="s">
        <v>102</v>
      </c>
      <c r="E1776" t="s">
        <v>11466</v>
      </c>
      <c r="F1776" t="s">
        <v>11466</v>
      </c>
      <c r="G1776" t="s">
        <v>11467</v>
      </c>
      <c r="H1776" t="s">
        <v>11468</v>
      </c>
      <c r="I1776" t="s">
        <v>11469</v>
      </c>
      <c r="K1776" t="s">
        <v>1133</v>
      </c>
      <c r="L1776" t="s">
        <v>11470</v>
      </c>
      <c r="M1776" t="s">
        <v>11471</v>
      </c>
      <c r="O1776">
        <v>0</v>
      </c>
      <c r="V1776" t="s">
        <v>114</v>
      </c>
      <c r="W1776" s="1">
        <v>43699</v>
      </c>
      <c r="Y1776" s="1">
        <v>43699</v>
      </c>
      <c r="Z1776" s="2">
        <v>43009</v>
      </c>
      <c r="AA1776" t="s">
        <v>11472</v>
      </c>
      <c r="AB1776" t="s">
        <v>117</v>
      </c>
      <c r="AC1776" t="s">
        <v>117</v>
      </c>
      <c r="AD1776" t="s">
        <v>117</v>
      </c>
      <c r="AG1776" t="s">
        <v>115</v>
      </c>
      <c r="AH1776" t="s">
        <v>115</v>
      </c>
      <c r="AI1776" t="s">
        <v>117</v>
      </c>
      <c r="AJ1776" t="s">
        <v>132</v>
      </c>
      <c r="AL1776" t="s">
        <v>119</v>
      </c>
      <c r="AM1776" t="s">
        <v>133</v>
      </c>
      <c r="AN1776" t="s">
        <v>134</v>
      </c>
      <c r="AO1776" t="s">
        <v>117</v>
      </c>
      <c r="AP1776" t="s">
        <v>117</v>
      </c>
      <c r="AQ1776" t="s">
        <v>117</v>
      </c>
      <c r="AR1776" t="s">
        <v>117</v>
      </c>
      <c r="AS1776" t="s">
        <v>117</v>
      </c>
      <c r="AT1776" t="s">
        <v>117</v>
      </c>
      <c r="AU1776" t="s">
        <v>117</v>
      </c>
      <c r="AV1776" t="s">
        <v>117</v>
      </c>
      <c r="AW1776" t="s">
        <v>117</v>
      </c>
      <c r="AX1776" t="s">
        <v>117</v>
      </c>
      <c r="AY1776" t="s">
        <v>117</v>
      </c>
      <c r="AZ1776" t="s">
        <v>117</v>
      </c>
      <c r="BA1776" t="s">
        <v>117</v>
      </c>
      <c r="BB1776" t="s">
        <v>117</v>
      </c>
      <c r="BD1776" t="s">
        <v>117</v>
      </c>
      <c r="BF1776" t="s">
        <v>117</v>
      </c>
      <c r="BG1776" t="s">
        <v>117</v>
      </c>
      <c r="BH1776" t="s">
        <v>117</v>
      </c>
      <c r="BI1776" t="s">
        <v>117</v>
      </c>
      <c r="BJ1776" t="s">
        <v>117</v>
      </c>
      <c r="BK1776" t="s">
        <v>117</v>
      </c>
      <c r="BL1776" t="s">
        <v>117</v>
      </c>
      <c r="BM1776" t="s">
        <v>117</v>
      </c>
      <c r="BN1776" t="s">
        <v>117</v>
      </c>
      <c r="BO1776" t="s">
        <v>117</v>
      </c>
      <c r="BP1776" t="s">
        <v>117</v>
      </c>
      <c r="BQ1776" t="s">
        <v>117</v>
      </c>
      <c r="BR1776" t="s">
        <v>117</v>
      </c>
      <c r="BS1776" t="s">
        <v>117</v>
      </c>
      <c r="BT1776" t="s">
        <v>117</v>
      </c>
      <c r="BU1776" t="s">
        <v>117</v>
      </c>
      <c r="BV1776" t="s">
        <v>115</v>
      </c>
      <c r="BW1776" t="s">
        <v>115</v>
      </c>
      <c r="BX1776" t="s">
        <v>117</v>
      </c>
      <c r="BY1776" t="s">
        <v>117</v>
      </c>
      <c r="BZ1776" t="s">
        <v>117</v>
      </c>
      <c r="CA1776" t="s">
        <v>117</v>
      </c>
      <c r="CB1776" t="s">
        <v>117</v>
      </c>
      <c r="CC1776" t="s">
        <v>117</v>
      </c>
      <c r="CD1776" t="s">
        <v>117</v>
      </c>
      <c r="CE1776" t="s">
        <v>117</v>
      </c>
      <c r="CF1776" t="s">
        <v>117</v>
      </c>
      <c r="CG1776" t="s">
        <v>117</v>
      </c>
      <c r="CH1776" t="s">
        <v>117</v>
      </c>
      <c r="CI1776" t="s">
        <v>117</v>
      </c>
      <c r="CJ1776" t="s">
        <v>117</v>
      </c>
      <c r="CK1776" t="s">
        <v>117</v>
      </c>
      <c r="CL1776" t="s">
        <v>117</v>
      </c>
      <c r="CM1776" t="s">
        <v>117</v>
      </c>
      <c r="CN1776" t="s">
        <v>117</v>
      </c>
      <c r="CO1776" t="s">
        <v>117</v>
      </c>
      <c r="CP1776" t="s">
        <v>117</v>
      </c>
      <c r="CQ1776" t="s">
        <v>117</v>
      </c>
      <c r="CR1776" t="s">
        <v>117</v>
      </c>
      <c r="CS1776" t="s">
        <v>117</v>
      </c>
      <c r="CT1776" t="s">
        <v>117</v>
      </c>
      <c r="CU1776" t="s">
        <v>117</v>
      </c>
      <c r="CV1776" t="s">
        <v>117</v>
      </c>
      <c r="CW1776" t="s">
        <v>117</v>
      </c>
    </row>
    <row r="1777" spans="1:101" x14ac:dyDescent="0.25">
      <c r="A1777" t="s">
        <v>309</v>
      </c>
      <c r="B1777">
        <v>292146</v>
      </c>
      <c r="C1777" t="s">
        <v>11473</v>
      </c>
      <c r="D1777" t="s">
        <v>102</v>
      </c>
      <c r="E1777" t="s">
        <v>11474</v>
      </c>
      <c r="F1777" t="s">
        <v>11474</v>
      </c>
      <c r="G1777" t="s">
        <v>11475</v>
      </c>
      <c r="H1777" t="s">
        <v>5672</v>
      </c>
      <c r="I1777" t="s">
        <v>754</v>
      </c>
      <c r="J1777" t="s">
        <v>755</v>
      </c>
      <c r="K1777" t="s">
        <v>134</v>
      </c>
      <c r="L1777">
        <v>19087</v>
      </c>
      <c r="M1777" t="s">
        <v>11476</v>
      </c>
      <c r="O1777">
        <v>0</v>
      </c>
      <c r="V1777" t="s">
        <v>114</v>
      </c>
      <c r="W1777" s="1">
        <v>43356</v>
      </c>
      <c r="Y1777" s="1">
        <v>43531</v>
      </c>
      <c r="Z1777" s="2">
        <v>43009</v>
      </c>
      <c r="AA1777" t="s">
        <v>11477</v>
      </c>
      <c r="AB1777" t="s">
        <v>117</v>
      </c>
      <c r="AC1777" t="s">
        <v>117</v>
      </c>
      <c r="AD1777" t="s">
        <v>117</v>
      </c>
      <c r="AG1777" t="s">
        <v>117</v>
      </c>
      <c r="AH1777" t="s">
        <v>115</v>
      </c>
      <c r="AI1777" t="s">
        <v>117</v>
      </c>
      <c r="AJ1777" t="s">
        <v>132</v>
      </c>
      <c r="AL1777" t="s">
        <v>119</v>
      </c>
      <c r="AM1777" t="s">
        <v>133</v>
      </c>
      <c r="AN1777" t="s">
        <v>134</v>
      </c>
      <c r="AO1777" t="s">
        <v>117</v>
      </c>
      <c r="AP1777" t="s">
        <v>117</v>
      </c>
      <c r="AQ1777" t="s">
        <v>117</v>
      </c>
      <c r="AR1777" t="s">
        <v>117</v>
      </c>
      <c r="AS1777" t="s">
        <v>117</v>
      </c>
      <c r="AT1777" t="s">
        <v>117</v>
      </c>
      <c r="AU1777" t="s">
        <v>117</v>
      </c>
      <c r="AV1777" t="s">
        <v>117</v>
      </c>
      <c r="AW1777" t="s">
        <v>117</v>
      </c>
      <c r="AX1777" t="s">
        <v>117</v>
      </c>
      <c r="AY1777" t="s">
        <v>117</v>
      </c>
      <c r="AZ1777" t="s">
        <v>117</v>
      </c>
      <c r="BA1777" t="s">
        <v>117</v>
      </c>
      <c r="BB1777" t="s">
        <v>117</v>
      </c>
      <c r="BD1777" t="s">
        <v>117</v>
      </c>
      <c r="BF1777" t="s">
        <v>117</v>
      </c>
      <c r="BG1777" t="s">
        <v>117</v>
      </c>
      <c r="BH1777" t="s">
        <v>115</v>
      </c>
      <c r="BI1777" t="s">
        <v>117</v>
      </c>
      <c r="BJ1777" t="s">
        <v>117</v>
      </c>
      <c r="BK1777" t="s">
        <v>117</v>
      </c>
      <c r="BL1777" t="s">
        <v>117</v>
      </c>
      <c r="BM1777" t="s">
        <v>117</v>
      </c>
      <c r="BN1777" t="s">
        <v>117</v>
      </c>
      <c r="BO1777" t="s">
        <v>117</v>
      </c>
      <c r="BP1777" t="s">
        <v>117</v>
      </c>
      <c r="BQ1777" t="s">
        <v>117</v>
      </c>
      <c r="BR1777" t="s">
        <v>117</v>
      </c>
      <c r="BS1777" t="s">
        <v>117</v>
      </c>
      <c r="BT1777" t="s">
        <v>117</v>
      </c>
      <c r="BU1777" t="s">
        <v>117</v>
      </c>
      <c r="BV1777" t="s">
        <v>115</v>
      </c>
      <c r="BW1777" t="s">
        <v>115</v>
      </c>
      <c r="BX1777" t="s">
        <v>117</v>
      </c>
      <c r="BY1777" t="s">
        <v>117</v>
      </c>
      <c r="BZ1777" t="s">
        <v>117</v>
      </c>
      <c r="CA1777" t="s">
        <v>117</v>
      </c>
      <c r="CB1777" t="s">
        <v>117</v>
      </c>
      <c r="CC1777" t="s">
        <v>117</v>
      </c>
      <c r="CD1777" t="s">
        <v>117</v>
      </c>
      <c r="CE1777" t="s">
        <v>117</v>
      </c>
      <c r="CF1777" t="s">
        <v>117</v>
      </c>
      <c r="CG1777" t="s">
        <v>117</v>
      </c>
      <c r="CH1777" t="s">
        <v>117</v>
      </c>
      <c r="CI1777" t="s">
        <v>117</v>
      </c>
      <c r="CJ1777" t="s">
        <v>117</v>
      </c>
      <c r="CK1777" t="s">
        <v>117</v>
      </c>
      <c r="CL1777" t="s">
        <v>117</v>
      </c>
      <c r="CM1777" t="s">
        <v>117</v>
      </c>
      <c r="CN1777" t="s">
        <v>117</v>
      </c>
      <c r="CO1777" t="s">
        <v>117</v>
      </c>
      <c r="CP1777" t="s">
        <v>117</v>
      </c>
      <c r="CQ1777" t="s">
        <v>117</v>
      </c>
      <c r="CR1777" t="s">
        <v>117</v>
      </c>
      <c r="CS1777" t="s">
        <v>117</v>
      </c>
      <c r="CT1777" t="s">
        <v>117</v>
      </c>
      <c r="CU1777" t="s">
        <v>117</v>
      </c>
      <c r="CV1777" t="s">
        <v>117</v>
      </c>
      <c r="CW1777" t="s">
        <v>117</v>
      </c>
    </row>
    <row r="1778" spans="1:101" x14ac:dyDescent="0.25">
      <c r="A1778" t="s">
        <v>100</v>
      </c>
      <c r="B1778">
        <v>162643</v>
      </c>
      <c r="C1778" t="s">
        <v>11478</v>
      </c>
      <c r="D1778" t="s">
        <v>102</v>
      </c>
      <c r="E1778" t="s">
        <v>11479</v>
      </c>
      <c r="F1778" t="s">
        <v>11479</v>
      </c>
      <c r="G1778" t="s">
        <v>11480</v>
      </c>
      <c r="I1778" t="s">
        <v>11481</v>
      </c>
      <c r="K1778" t="s">
        <v>416</v>
      </c>
      <c r="L1778">
        <v>50668</v>
      </c>
      <c r="M1778" t="s">
        <v>11482</v>
      </c>
      <c r="O1778">
        <v>0</v>
      </c>
      <c r="V1778" t="s">
        <v>114</v>
      </c>
      <c r="W1778" s="1">
        <v>40998</v>
      </c>
      <c r="Y1778" s="1">
        <v>43546</v>
      </c>
      <c r="Z1778" s="2">
        <v>43009</v>
      </c>
      <c r="AA1778" t="s">
        <v>11483</v>
      </c>
      <c r="AB1778" t="s">
        <v>115</v>
      </c>
      <c r="AC1778" t="s">
        <v>117</v>
      </c>
      <c r="AD1778" t="s">
        <v>117</v>
      </c>
      <c r="AF1778" t="s">
        <v>11484</v>
      </c>
      <c r="AG1778" t="s">
        <v>117</v>
      </c>
      <c r="AH1778" t="s">
        <v>115</v>
      </c>
      <c r="AI1778" t="s">
        <v>117</v>
      </c>
      <c r="AJ1778" t="s">
        <v>118</v>
      </c>
      <c r="AL1778" t="s">
        <v>119</v>
      </c>
      <c r="AN1778" t="s">
        <v>416</v>
      </c>
      <c r="AO1778" t="s">
        <v>117</v>
      </c>
      <c r="AP1778" t="s">
        <v>117</v>
      </c>
      <c r="AQ1778" t="s">
        <v>117</v>
      </c>
      <c r="AR1778" t="s">
        <v>117</v>
      </c>
      <c r="AS1778" t="s">
        <v>117</v>
      </c>
      <c r="AT1778" t="s">
        <v>117</v>
      </c>
      <c r="AU1778" t="s">
        <v>117</v>
      </c>
      <c r="AV1778" t="s">
        <v>117</v>
      </c>
      <c r="AW1778" t="s">
        <v>117</v>
      </c>
      <c r="AX1778" t="s">
        <v>117</v>
      </c>
      <c r="AY1778" t="s">
        <v>117</v>
      </c>
      <c r="AZ1778" t="s">
        <v>117</v>
      </c>
      <c r="BA1778" t="s">
        <v>117</v>
      </c>
      <c r="BB1778" t="s">
        <v>117</v>
      </c>
      <c r="BD1778" t="s">
        <v>117</v>
      </c>
      <c r="BF1778" t="s">
        <v>117</v>
      </c>
      <c r="BG1778" t="s">
        <v>117</v>
      </c>
      <c r="BH1778" t="s">
        <v>115</v>
      </c>
      <c r="BI1778" t="s">
        <v>117</v>
      </c>
      <c r="BJ1778" t="s">
        <v>117</v>
      </c>
      <c r="BK1778" t="s">
        <v>117</v>
      </c>
      <c r="BL1778" t="s">
        <v>117</v>
      </c>
      <c r="BM1778" t="s">
        <v>117</v>
      </c>
      <c r="BN1778" t="s">
        <v>117</v>
      </c>
      <c r="BO1778" t="s">
        <v>115</v>
      </c>
      <c r="BP1778" t="s">
        <v>117</v>
      </c>
      <c r="BQ1778" t="s">
        <v>117</v>
      </c>
      <c r="BR1778" t="s">
        <v>117</v>
      </c>
      <c r="BS1778" t="s">
        <v>117</v>
      </c>
      <c r="BT1778" t="s">
        <v>117</v>
      </c>
      <c r="BU1778" t="s">
        <v>115</v>
      </c>
      <c r="BV1778" t="s">
        <v>115</v>
      </c>
      <c r="BW1778" t="s">
        <v>115</v>
      </c>
      <c r="BX1778" t="s">
        <v>117</v>
      </c>
      <c r="BY1778" t="s">
        <v>117</v>
      </c>
      <c r="BZ1778" t="s">
        <v>117</v>
      </c>
      <c r="CA1778" t="s">
        <v>117</v>
      </c>
      <c r="CB1778" t="s">
        <v>117</v>
      </c>
      <c r="CC1778" t="s">
        <v>117</v>
      </c>
      <c r="CD1778" t="s">
        <v>117</v>
      </c>
      <c r="CE1778" t="s">
        <v>117</v>
      </c>
      <c r="CF1778" t="s">
        <v>117</v>
      </c>
      <c r="CG1778" t="s">
        <v>117</v>
      </c>
      <c r="CH1778" t="s">
        <v>117</v>
      </c>
      <c r="CI1778" t="s">
        <v>117</v>
      </c>
      <c r="CJ1778" t="s">
        <v>117</v>
      </c>
      <c r="CK1778" t="s">
        <v>117</v>
      </c>
      <c r="CL1778" t="s">
        <v>117</v>
      </c>
      <c r="CM1778" t="s">
        <v>117</v>
      </c>
      <c r="CN1778" t="s">
        <v>117</v>
      </c>
      <c r="CO1778" t="s">
        <v>117</v>
      </c>
      <c r="CP1778" t="s">
        <v>117</v>
      </c>
      <c r="CQ1778" t="s">
        <v>117</v>
      </c>
      <c r="CR1778" t="s">
        <v>117</v>
      </c>
      <c r="CS1778" t="s">
        <v>117</v>
      </c>
      <c r="CT1778" t="s">
        <v>117</v>
      </c>
      <c r="CU1778" t="s">
        <v>117</v>
      </c>
      <c r="CV1778" t="s">
        <v>117</v>
      </c>
      <c r="CW1778" t="s">
        <v>117</v>
      </c>
    </row>
    <row r="1779" spans="1:101" x14ac:dyDescent="0.25">
      <c r="A1779" t="s">
        <v>145</v>
      </c>
      <c r="B1779">
        <v>286487</v>
      </c>
      <c r="C1779" t="s">
        <v>11485</v>
      </c>
      <c r="D1779" t="s">
        <v>102</v>
      </c>
      <c r="E1779" t="s">
        <v>11486</v>
      </c>
      <c r="F1779" t="s">
        <v>11486</v>
      </c>
      <c r="G1779" t="s">
        <v>11487</v>
      </c>
      <c r="I1779" t="s">
        <v>1032</v>
      </c>
      <c r="J1779" t="s">
        <v>151</v>
      </c>
      <c r="K1779" t="s">
        <v>134</v>
      </c>
      <c r="L1779">
        <v>2116</v>
      </c>
      <c r="M1779" t="s">
        <v>11488</v>
      </c>
      <c r="O1779">
        <v>0</v>
      </c>
      <c r="V1779" t="s">
        <v>114</v>
      </c>
      <c r="W1779" s="1">
        <v>42741</v>
      </c>
      <c r="Y1779" s="1">
        <v>43545</v>
      </c>
      <c r="Z1779" s="2">
        <v>43009</v>
      </c>
      <c r="AA1779" t="s">
        <v>11489</v>
      </c>
      <c r="AB1779" t="s">
        <v>117</v>
      </c>
      <c r="AC1779" t="s">
        <v>117</v>
      </c>
      <c r="AD1779" t="s">
        <v>117</v>
      </c>
      <c r="AG1779" t="s">
        <v>115</v>
      </c>
      <c r="AH1779" t="s">
        <v>115</v>
      </c>
      <c r="AI1779" t="s">
        <v>117</v>
      </c>
      <c r="AJ1779" t="s">
        <v>132</v>
      </c>
      <c r="AL1779" t="s">
        <v>119</v>
      </c>
      <c r="AM1779" t="s">
        <v>133</v>
      </c>
      <c r="AN1779" t="s">
        <v>134</v>
      </c>
      <c r="AO1779" t="s">
        <v>117</v>
      </c>
      <c r="AP1779" t="s">
        <v>117</v>
      </c>
      <c r="AQ1779" t="s">
        <v>117</v>
      </c>
      <c r="AR1779" t="s">
        <v>117</v>
      </c>
      <c r="AS1779" t="s">
        <v>117</v>
      </c>
      <c r="AT1779" t="s">
        <v>117</v>
      </c>
      <c r="AU1779" t="s">
        <v>117</v>
      </c>
      <c r="AV1779" t="s">
        <v>117</v>
      </c>
      <c r="AW1779" t="s">
        <v>117</v>
      </c>
      <c r="AX1779" t="s">
        <v>117</v>
      </c>
      <c r="AY1779" t="s">
        <v>117</v>
      </c>
      <c r="AZ1779" t="s">
        <v>117</v>
      </c>
      <c r="BA1779" t="s">
        <v>117</v>
      </c>
      <c r="BB1779" t="s">
        <v>117</v>
      </c>
      <c r="BD1779" t="s">
        <v>117</v>
      </c>
      <c r="BF1779" t="s">
        <v>117</v>
      </c>
      <c r="BG1779" t="s">
        <v>117</v>
      </c>
      <c r="BH1779" t="s">
        <v>117</v>
      </c>
      <c r="BI1779" t="s">
        <v>117</v>
      </c>
      <c r="BJ1779" t="s">
        <v>117</v>
      </c>
      <c r="BK1779" t="s">
        <v>117</v>
      </c>
      <c r="BL1779" t="s">
        <v>117</v>
      </c>
      <c r="BM1779" t="s">
        <v>117</v>
      </c>
      <c r="BN1779" t="s">
        <v>117</v>
      </c>
      <c r="BO1779" t="s">
        <v>117</v>
      </c>
      <c r="BP1779" t="s">
        <v>117</v>
      </c>
      <c r="BQ1779" t="s">
        <v>117</v>
      </c>
      <c r="BR1779" t="s">
        <v>117</v>
      </c>
      <c r="BS1779" t="s">
        <v>117</v>
      </c>
      <c r="BT1779" t="s">
        <v>117</v>
      </c>
      <c r="BU1779" t="s">
        <v>117</v>
      </c>
      <c r="BV1779" t="s">
        <v>115</v>
      </c>
      <c r="BW1779" t="s">
        <v>115</v>
      </c>
      <c r="BX1779" t="s">
        <v>117</v>
      </c>
      <c r="BY1779" t="s">
        <v>117</v>
      </c>
      <c r="BZ1779" t="s">
        <v>117</v>
      </c>
      <c r="CA1779" t="s">
        <v>117</v>
      </c>
      <c r="CB1779" t="s">
        <v>117</v>
      </c>
      <c r="CC1779" t="s">
        <v>117</v>
      </c>
      <c r="CD1779" t="s">
        <v>117</v>
      </c>
      <c r="CE1779" t="s">
        <v>117</v>
      </c>
      <c r="CF1779" t="s">
        <v>117</v>
      </c>
      <c r="CG1779" t="s">
        <v>117</v>
      </c>
      <c r="CH1779" t="s">
        <v>117</v>
      </c>
      <c r="CI1779" t="s">
        <v>117</v>
      </c>
      <c r="CJ1779" t="s">
        <v>117</v>
      </c>
      <c r="CK1779" t="s">
        <v>117</v>
      </c>
      <c r="CL1779" t="s">
        <v>117</v>
      </c>
      <c r="CM1779" t="s">
        <v>117</v>
      </c>
      <c r="CN1779" t="s">
        <v>117</v>
      </c>
      <c r="CO1779" t="s">
        <v>117</v>
      </c>
      <c r="CP1779" t="s">
        <v>117</v>
      </c>
      <c r="CQ1779" t="s">
        <v>117</v>
      </c>
      <c r="CR1779" t="s">
        <v>117</v>
      </c>
      <c r="CS1779" t="s">
        <v>117</v>
      </c>
      <c r="CT1779" t="s">
        <v>117</v>
      </c>
      <c r="CU1779" t="s">
        <v>117</v>
      </c>
      <c r="CV1779" t="s">
        <v>117</v>
      </c>
      <c r="CW1779" t="s">
        <v>117</v>
      </c>
    </row>
    <row r="1780" spans="1:101" x14ac:dyDescent="0.25">
      <c r="A1780" t="s">
        <v>255</v>
      </c>
      <c r="B1780">
        <v>169123</v>
      </c>
      <c r="C1780" t="s">
        <v>11490</v>
      </c>
      <c r="D1780" t="s">
        <v>102</v>
      </c>
      <c r="E1780" t="s">
        <v>11491</v>
      </c>
      <c r="F1780" t="s">
        <v>11491</v>
      </c>
      <c r="G1780" t="s">
        <v>11492</v>
      </c>
      <c r="H1780" t="s">
        <v>259</v>
      </c>
      <c r="I1780" t="s">
        <v>11493</v>
      </c>
      <c r="J1780" t="s">
        <v>423</v>
      </c>
      <c r="K1780" t="s">
        <v>134</v>
      </c>
      <c r="L1780">
        <v>60035</v>
      </c>
      <c r="M1780" t="s">
        <v>11494</v>
      </c>
      <c r="N1780" t="s">
        <v>11495</v>
      </c>
      <c r="O1780">
        <v>2</v>
      </c>
      <c r="V1780" t="s">
        <v>114</v>
      </c>
      <c r="W1780" s="1">
        <v>41683</v>
      </c>
      <c r="Y1780" s="1">
        <v>43550</v>
      </c>
      <c r="Z1780" s="2">
        <v>43009</v>
      </c>
      <c r="AA1780" t="s">
        <v>11496</v>
      </c>
      <c r="AB1780" t="s">
        <v>117</v>
      </c>
      <c r="AC1780" t="s">
        <v>117</v>
      </c>
      <c r="AD1780" t="s">
        <v>117</v>
      </c>
      <c r="AG1780" t="s">
        <v>117</v>
      </c>
      <c r="AH1780" t="s">
        <v>115</v>
      </c>
      <c r="AI1780" t="s">
        <v>117</v>
      </c>
      <c r="AJ1780" t="s">
        <v>132</v>
      </c>
      <c r="AL1780" t="s">
        <v>119</v>
      </c>
      <c r="AM1780" t="s">
        <v>133</v>
      </c>
      <c r="AN1780" t="s">
        <v>134</v>
      </c>
      <c r="AO1780" t="s">
        <v>117</v>
      </c>
      <c r="AP1780" t="s">
        <v>117</v>
      </c>
      <c r="AQ1780" t="s">
        <v>117</v>
      </c>
      <c r="AR1780" t="s">
        <v>117</v>
      </c>
      <c r="AS1780" t="s">
        <v>117</v>
      </c>
      <c r="AT1780" t="s">
        <v>117</v>
      </c>
      <c r="AU1780" t="s">
        <v>117</v>
      </c>
      <c r="AV1780" t="s">
        <v>117</v>
      </c>
      <c r="AW1780" t="s">
        <v>117</v>
      </c>
      <c r="AX1780" t="s">
        <v>117</v>
      </c>
      <c r="AY1780" t="s">
        <v>117</v>
      </c>
      <c r="AZ1780" t="s">
        <v>117</v>
      </c>
      <c r="BA1780" t="s">
        <v>117</v>
      </c>
      <c r="BB1780" t="s">
        <v>117</v>
      </c>
      <c r="BD1780" t="s">
        <v>117</v>
      </c>
      <c r="BF1780" t="s">
        <v>117</v>
      </c>
      <c r="BG1780" t="s">
        <v>117</v>
      </c>
      <c r="BH1780" t="s">
        <v>115</v>
      </c>
      <c r="BI1780" t="s">
        <v>117</v>
      </c>
      <c r="BJ1780" t="s">
        <v>117</v>
      </c>
      <c r="BK1780" t="s">
        <v>117</v>
      </c>
      <c r="BL1780" t="s">
        <v>117</v>
      </c>
      <c r="BM1780" t="s">
        <v>117</v>
      </c>
      <c r="BN1780" t="s">
        <v>117</v>
      </c>
      <c r="BO1780" t="s">
        <v>117</v>
      </c>
      <c r="BP1780" t="s">
        <v>117</v>
      </c>
      <c r="BQ1780" t="s">
        <v>115</v>
      </c>
      <c r="BR1780" t="s">
        <v>117</v>
      </c>
      <c r="BS1780" t="s">
        <v>117</v>
      </c>
      <c r="BT1780" t="s">
        <v>117</v>
      </c>
      <c r="BU1780" t="s">
        <v>115</v>
      </c>
      <c r="BV1780" t="s">
        <v>115</v>
      </c>
      <c r="BW1780" t="s">
        <v>115</v>
      </c>
      <c r="BX1780" t="s">
        <v>117</v>
      </c>
      <c r="BY1780" t="s">
        <v>117</v>
      </c>
      <c r="BZ1780" t="s">
        <v>117</v>
      </c>
      <c r="CA1780" t="s">
        <v>117</v>
      </c>
      <c r="CB1780" t="s">
        <v>117</v>
      </c>
      <c r="CC1780" t="s">
        <v>117</v>
      </c>
      <c r="CD1780" t="s">
        <v>117</v>
      </c>
      <c r="CE1780" t="s">
        <v>117</v>
      </c>
      <c r="CF1780" t="s">
        <v>117</v>
      </c>
      <c r="CG1780" t="s">
        <v>117</v>
      </c>
      <c r="CH1780" t="s">
        <v>117</v>
      </c>
      <c r="CI1780" t="s">
        <v>117</v>
      </c>
      <c r="CJ1780" t="s">
        <v>117</v>
      </c>
      <c r="CK1780" t="s">
        <v>117</v>
      </c>
      <c r="CL1780" t="s">
        <v>117</v>
      </c>
      <c r="CM1780" t="s">
        <v>117</v>
      </c>
      <c r="CN1780" t="s">
        <v>117</v>
      </c>
      <c r="CO1780" t="s">
        <v>117</v>
      </c>
      <c r="CP1780" t="s">
        <v>117</v>
      </c>
      <c r="CQ1780" t="s">
        <v>117</v>
      </c>
      <c r="CR1780" t="s">
        <v>117</v>
      </c>
      <c r="CS1780" t="s">
        <v>117</v>
      </c>
      <c r="CT1780" t="s">
        <v>117</v>
      </c>
      <c r="CU1780" t="s">
        <v>117</v>
      </c>
      <c r="CV1780" t="s">
        <v>117</v>
      </c>
      <c r="CW1780" t="s">
        <v>117</v>
      </c>
    </row>
    <row r="1781" spans="1:101" x14ac:dyDescent="0.25">
      <c r="A1781" t="s">
        <v>167</v>
      </c>
      <c r="B1781">
        <v>162586</v>
      </c>
      <c r="C1781" t="s">
        <v>11497</v>
      </c>
      <c r="D1781" t="s">
        <v>102</v>
      </c>
      <c r="E1781" t="s">
        <v>11498</v>
      </c>
      <c r="F1781" t="s">
        <v>11499</v>
      </c>
      <c r="G1781" t="s">
        <v>11500</v>
      </c>
      <c r="H1781" t="s">
        <v>1057</v>
      </c>
      <c r="I1781" t="s">
        <v>171</v>
      </c>
      <c r="J1781" t="s">
        <v>172</v>
      </c>
      <c r="K1781" t="s">
        <v>134</v>
      </c>
      <c r="L1781">
        <v>94301</v>
      </c>
      <c r="M1781" t="s">
        <v>11501</v>
      </c>
      <c r="O1781">
        <v>1</v>
      </c>
      <c r="V1781" t="s">
        <v>114</v>
      </c>
      <c r="W1781" s="1">
        <v>40998</v>
      </c>
      <c r="Y1781" s="1">
        <v>43553</v>
      </c>
      <c r="Z1781" s="2">
        <v>43009</v>
      </c>
      <c r="AA1781" t="s">
        <v>11502</v>
      </c>
      <c r="AB1781" t="s">
        <v>117</v>
      </c>
      <c r="AC1781" t="s">
        <v>117</v>
      </c>
      <c r="AD1781" t="s">
        <v>115</v>
      </c>
      <c r="AE1781" t="s">
        <v>332</v>
      </c>
      <c r="AG1781" t="s">
        <v>115</v>
      </c>
      <c r="AH1781" t="s">
        <v>117</v>
      </c>
      <c r="AI1781" t="s">
        <v>117</v>
      </c>
      <c r="AJ1781" t="s">
        <v>132</v>
      </c>
      <c r="AL1781" t="s">
        <v>119</v>
      </c>
      <c r="AM1781" t="s">
        <v>133</v>
      </c>
      <c r="AN1781" t="s">
        <v>134</v>
      </c>
      <c r="AO1781" t="s">
        <v>117</v>
      </c>
      <c r="AP1781" t="s">
        <v>117</v>
      </c>
      <c r="AQ1781" t="s">
        <v>117</v>
      </c>
      <c r="AR1781" t="s">
        <v>117</v>
      </c>
      <c r="AS1781" t="s">
        <v>117</v>
      </c>
      <c r="AT1781" t="s">
        <v>117</v>
      </c>
      <c r="AU1781" t="s">
        <v>117</v>
      </c>
      <c r="AV1781" t="s">
        <v>117</v>
      </c>
      <c r="AW1781" t="s">
        <v>117</v>
      </c>
      <c r="AX1781" t="s">
        <v>117</v>
      </c>
      <c r="AY1781" t="s">
        <v>117</v>
      </c>
      <c r="AZ1781" t="s">
        <v>117</v>
      </c>
      <c r="BA1781" t="s">
        <v>117</v>
      </c>
      <c r="BB1781" t="s">
        <v>117</v>
      </c>
      <c r="BD1781" t="s">
        <v>117</v>
      </c>
      <c r="BF1781" t="s">
        <v>117</v>
      </c>
      <c r="BG1781" t="s">
        <v>117</v>
      </c>
      <c r="BH1781" t="s">
        <v>117</v>
      </c>
      <c r="BI1781" t="s">
        <v>117</v>
      </c>
      <c r="BJ1781" t="s">
        <v>117</v>
      </c>
      <c r="BK1781" t="s">
        <v>117</v>
      </c>
      <c r="BL1781" t="s">
        <v>117</v>
      </c>
      <c r="BM1781" t="s">
        <v>117</v>
      </c>
      <c r="BN1781" t="s">
        <v>117</v>
      </c>
      <c r="BO1781" t="s">
        <v>117</v>
      </c>
      <c r="BP1781" t="s">
        <v>117</v>
      </c>
      <c r="BQ1781" t="s">
        <v>117</v>
      </c>
      <c r="BR1781" t="s">
        <v>117</v>
      </c>
      <c r="BS1781" t="s">
        <v>117</v>
      </c>
      <c r="BT1781" t="s">
        <v>117</v>
      </c>
      <c r="BU1781" t="s">
        <v>117</v>
      </c>
      <c r="BV1781" t="s">
        <v>115</v>
      </c>
      <c r="BW1781" t="s">
        <v>115</v>
      </c>
      <c r="BX1781" t="s">
        <v>117</v>
      </c>
      <c r="BY1781" t="s">
        <v>117</v>
      </c>
      <c r="BZ1781" t="s">
        <v>117</v>
      </c>
      <c r="CA1781" t="s">
        <v>117</v>
      </c>
      <c r="CB1781" t="s">
        <v>117</v>
      </c>
      <c r="CC1781" t="s">
        <v>117</v>
      </c>
      <c r="CD1781" t="s">
        <v>117</v>
      </c>
      <c r="CE1781" t="s">
        <v>117</v>
      </c>
      <c r="CF1781" t="s">
        <v>117</v>
      </c>
      <c r="CG1781" t="s">
        <v>117</v>
      </c>
      <c r="CH1781" t="s">
        <v>117</v>
      </c>
      <c r="CI1781" t="s">
        <v>117</v>
      </c>
      <c r="CJ1781" t="s">
        <v>117</v>
      </c>
      <c r="CK1781" t="s">
        <v>117</v>
      </c>
      <c r="CL1781" t="s">
        <v>117</v>
      </c>
      <c r="CM1781" t="s">
        <v>117</v>
      </c>
      <c r="CN1781" t="s">
        <v>117</v>
      </c>
      <c r="CO1781" t="s">
        <v>117</v>
      </c>
      <c r="CP1781" t="s">
        <v>117</v>
      </c>
      <c r="CQ1781" t="s">
        <v>117</v>
      </c>
      <c r="CR1781" t="s">
        <v>117</v>
      </c>
      <c r="CS1781" t="s">
        <v>117</v>
      </c>
      <c r="CT1781" t="s">
        <v>117</v>
      </c>
      <c r="CU1781" t="s">
        <v>117</v>
      </c>
      <c r="CV1781" t="s">
        <v>117</v>
      </c>
      <c r="CW1781" t="s">
        <v>117</v>
      </c>
    </row>
    <row r="1782" spans="1:101" x14ac:dyDescent="0.25">
      <c r="A1782" t="s">
        <v>376</v>
      </c>
      <c r="B1782">
        <v>170804</v>
      </c>
      <c r="C1782" t="s">
        <v>11503</v>
      </c>
      <c r="D1782" t="s">
        <v>102</v>
      </c>
      <c r="E1782" t="s">
        <v>11504</v>
      </c>
      <c r="F1782" t="s">
        <v>11505</v>
      </c>
      <c r="G1782" t="s">
        <v>11506</v>
      </c>
      <c r="I1782" t="s">
        <v>380</v>
      </c>
      <c r="J1782" t="s">
        <v>381</v>
      </c>
      <c r="K1782" t="s">
        <v>134</v>
      </c>
      <c r="L1782">
        <v>75219</v>
      </c>
      <c r="M1782" t="s">
        <v>11507</v>
      </c>
      <c r="O1782">
        <v>0</v>
      </c>
      <c r="V1782" t="s">
        <v>114</v>
      </c>
      <c r="W1782" s="1">
        <v>41731</v>
      </c>
      <c r="Y1782" s="1">
        <v>43542</v>
      </c>
      <c r="Z1782" s="2">
        <v>43009</v>
      </c>
      <c r="AA1782" t="s">
        <v>11508</v>
      </c>
      <c r="AB1782" t="s">
        <v>117</v>
      </c>
      <c r="AC1782" t="s">
        <v>117</v>
      </c>
      <c r="AD1782" t="s">
        <v>117</v>
      </c>
      <c r="AG1782" t="s">
        <v>117</v>
      </c>
      <c r="AH1782" t="s">
        <v>115</v>
      </c>
      <c r="AI1782" t="s">
        <v>117</v>
      </c>
      <c r="AJ1782" t="s">
        <v>132</v>
      </c>
      <c r="AL1782" t="s">
        <v>119</v>
      </c>
      <c r="AM1782" t="s">
        <v>381</v>
      </c>
      <c r="AN1782" t="s">
        <v>134</v>
      </c>
      <c r="AO1782" t="s">
        <v>117</v>
      </c>
      <c r="AP1782" t="s">
        <v>117</v>
      </c>
      <c r="AQ1782" t="s">
        <v>117</v>
      </c>
      <c r="AR1782" t="s">
        <v>117</v>
      </c>
      <c r="AS1782" t="s">
        <v>117</v>
      </c>
      <c r="AT1782" t="s">
        <v>117</v>
      </c>
      <c r="AU1782" t="s">
        <v>117</v>
      </c>
      <c r="AV1782" t="s">
        <v>117</v>
      </c>
      <c r="AW1782" t="s">
        <v>117</v>
      </c>
      <c r="AX1782" t="s">
        <v>117</v>
      </c>
      <c r="AY1782" t="s">
        <v>117</v>
      </c>
      <c r="AZ1782" t="s">
        <v>117</v>
      </c>
      <c r="BA1782" t="s">
        <v>117</v>
      </c>
      <c r="BB1782" t="s">
        <v>117</v>
      </c>
      <c r="BD1782" t="s">
        <v>117</v>
      </c>
      <c r="BF1782" t="s">
        <v>117</v>
      </c>
      <c r="BG1782" t="s">
        <v>117</v>
      </c>
      <c r="BH1782" t="s">
        <v>115</v>
      </c>
      <c r="BI1782" t="s">
        <v>117</v>
      </c>
      <c r="BJ1782" t="s">
        <v>117</v>
      </c>
      <c r="BK1782" t="s">
        <v>117</v>
      </c>
      <c r="BL1782" t="s">
        <v>117</v>
      </c>
      <c r="BM1782" t="s">
        <v>117</v>
      </c>
      <c r="BN1782" t="s">
        <v>117</v>
      </c>
      <c r="BO1782" t="s">
        <v>117</v>
      </c>
      <c r="BP1782" t="s">
        <v>117</v>
      </c>
      <c r="BQ1782" t="s">
        <v>117</v>
      </c>
      <c r="BR1782" t="s">
        <v>117</v>
      </c>
      <c r="BS1782" t="s">
        <v>117</v>
      </c>
      <c r="BT1782" t="s">
        <v>117</v>
      </c>
      <c r="BU1782" t="s">
        <v>117</v>
      </c>
      <c r="BV1782" t="s">
        <v>115</v>
      </c>
      <c r="BW1782" t="s">
        <v>115</v>
      </c>
      <c r="BX1782" t="s">
        <v>117</v>
      </c>
      <c r="BY1782" t="s">
        <v>117</v>
      </c>
      <c r="BZ1782" t="s">
        <v>117</v>
      </c>
      <c r="CA1782" t="s">
        <v>117</v>
      </c>
      <c r="CB1782" t="s">
        <v>117</v>
      </c>
      <c r="CC1782" t="s">
        <v>117</v>
      </c>
      <c r="CD1782" t="s">
        <v>117</v>
      </c>
      <c r="CE1782" t="s">
        <v>117</v>
      </c>
      <c r="CF1782" t="s">
        <v>117</v>
      </c>
      <c r="CG1782" t="s">
        <v>117</v>
      </c>
      <c r="CH1782" t="s">
        <v>117</v>
      </c>
      <c r="CI1782" t="s">
        <v>117</v>
      </c>
      <c r="CJ1782" t="s">
        <v>117</v>
      </c>
      <c r="CK1782" t="s">
        <v>117</v>
      </c>
      <c r="CL1782" t="s">
        <v>117</v>
      </c>
      <c r="CM1782" t="s">
        <v>117</v>
      </c>
      <c r="CN1782" t="s">
        <v>117</v>
      </c>
      <c r="CO1782" t="s">
        <v>117</v>
      </c>
      <c r="CP1782" t="s">
        <v>117</v>
      </c>
      <c r="CQ1782" t="s">
        <v>117</v>
      </c>
      <c r="CR1782" t="s">
        <v>117</v>
      </c>
      <c r="CS1782" t="s">
        <v>117</v>
      </c>
      <c r="CT1782" t="s">
        <v>117</v>
      </c>
      <c r="CU1782" t="s">
        <v>117</v>
      </c>
      <c r="CV1782" t="s">
        <v>117</v>
      </c>
      <c r="CW1782" t="s">
        <v>117</v>
      </c>
    </row>
    <row r="1783" spans="1:101" x14ac:dyDescent="0.25">
      <c r="A1783" t="s">
        <v>376</v>
      </c>
      <c r="B1783">
        <v>132845</v>
      </c>
      <c r="C1783" t="s">
        <v>11509</v>
      </c>
      <c r="D1783" t="s">
        <v>102</v>
      </c>
      <c r="E1783" t="s">
        <v>11510</v>
      </c>
      <c r="F1783" t="s">
        <v>11510</v>
      </c>
      <c r="G1783" t="s">
        <v>11511</v>
      </c>
      <c r="H1783" t="s">
        <v>11512</v>
      </c>
      <c r="I1783" t="s">
        <v>380</v>
      </c>
      <c r="J1783" t="s">
        <v>381</v>
      </c>
      <c r="K1783" t="s">
        <v>134</v>
      </c>
      <c r="L1783" t="s">
        <v>11513</v>
      </c>
      <c r="M1783" t="s">
        <v>11514</v>
      </c>
      <c r="N1783" t="s">
        <v>11515</v>
      </c>
      <c r="O1783">
        <v>0</v>
      </c>
      <c r="V1783" t="s">
        <v>114</v>
      </c>
      <c r="W1783" s="1">
        <v>41765</v>
      </c>
      <c r="Y1783" s="1">
        <v>43549</v>
      </c>
      <c r="Z1783" s="2">
        <v>43009</v>
      </c>
      <c r="AA1783" t="s">
        <v>11516</v>
      </c>
      <c r="AB1783" t="s">
        <v>117</v>
      </c>
      <c r="AC1783" t="s">
        <v>117</v>
      </c>
      <c r="AD1783" t="s">
        <v>117</v>
      </c>
      <c r="AG1783" t="s">
        <v>117</v>
      </c>
      <c r="AH1783" t="s">
        <v>115</v>
      </c>
      <c r="AI1783" t="s">
        <v>117</v>
      </c>
      <c r="AJ1783" t="s">
        <v>293</v>
      </c>
      <c r="AL1783" t="s">
        <v>119</v>
      </c>
      <c r="AM1783" t="s">
        <v>381</v>
      </c>
      <c r="AN1783" t="s">
        <v>134</v>
      </c>
      <c r="AO1783" t="s">
        <v>117</v>
      </c>
      <c r="AP1783" t="s">
        <v>117</v>
      </c>
      <c r="AQ1783" t="s">
        <v>117</v>
      </c>
      <c r="AR1783" t="s">
        <v>117</v>
      </c>
      <c r="AS1783" t="s">
        <v>117</v>
      </c>
      <c r="AT1783" t="s">
        <v>117</v>
      </c>
      <c r="AU1783" t="s">
        <v>117</v>
      </c>
      <c r="AV1783" t="s">
        <v>117</v>
      </c>
      <c r="AW1783" t="s">
        <v>117</v>
      </c>
      <c r="AX1783" t="s">
        <v>117</v>
      </c>
      <c r="AY1783" t="s">
        <v>117</v>
      </c>
      <c r="AZ1783" t="s">
        <v>117</v>
      </c>
      <c r="BA1783" t="s">
        <v>117</v>
      </c>
      <c r="BB1783" t="s">
        <v>117</v>
      </c>
      <c r="BD1783" t="s">
        <v>117</v>
      </c>
      <c r="BF1783" t="s">
        <v>117</v>
      </c>
      <c r="BG1783" t="s">
        <v>117</v>
      </c>
      <c r="BH1783" t="s">
        <v>117</v>
      </c>
      <c r="BI1783" t="s">
        <v>117</v>
      </c>
      <c r="BJ1783" t="s">
        <v>117</v>
      </c>
      <c r="BK1783" t="s">
        <v>117</v>
      </c>
      <c r="BL1783" t="s">
        <v>117</v>
      </c>
      <c r="BM1783" t="s">
        <v>117</v>
      </c>
      <c r="BN1783" t="s">
        <v>117</v>
      </c>
      <c r="BO1783" t="s">
        <v>117</v>
      </c>
      <c r="BP1783" t="s">
        <v>117</v>
      </c>
      <c r="BQ1783" t="s">
        <v>117</v>
      </c>
      <c r="BR1783" t="s">
        <v>117</v>
      </c>
      <c r="BS1783" t="s">
        <v>117</v>
      </c>
      <c r="BT1783" t="s">
        <v>117</v>
      </c>
      <c r="BU1783" t="s">
        <v>117</v>
      </c>
      <c r="BV1783" t="s">
        <v>117</v>
      </c>
      <c r="BW1783" t="s">
        <v>115</v>
      </c>
      <c r="BX1783" t="s">
        <v>117</v>
      </c>
      <c r="BY1783" t="s">
        <v>117</v>
      </c>
      <c r="BZ1783" t="s">
        <v>117</v>
      </c>
      <c r="CA1783" t="s">
        <v>117</v>
      </c>
      <c r="CB1783" t="s">
        <v>117</v>
      </c>
      <c r="CC1783" t="s">
        <v>117</v>
      </c>
      <c r="CD1783" t="s">
        <v>117</v>
      </c>
      <c r="CE1783" t="s">
        <v>117</v>
      </c>
      <c r="CF1783" t="s">
        <v>117</v>
      </c>
      <c r="CG1783" t="s">
        <v>117</v>
      </c>
      <c r="CH1783" t="s">
        <v>117</v>
      </c>
      <c r="CI1783" t="s">
        <v>117</v>
      </c>
      <c r="CJ1783" t="s">
        <v>117</v>
      </c>
      <c r="CK1783" t="s">
        <v>117</v>
      </c>
      <c r="CL1783" t="s">
        <v>117</v>
      </c>
      <c r="CM1783" t="s">
        <v>117</v>
      </c>
      <c r="CN1783" t="s">
        <v>117</v>
      </c>
      <c r="CO1783" t="s">
        <v>117</v>
      </c>
      <c r="CP1783" t="s">
        <v>117</v>
      </c>
      <c r="CQ1783" t="s">
        <v>117</v>
      </c>
      <c r="CR1783" t="s">
        <v>117</v>
      </c>
      <c r="CS1783" t="s">
        <v>117</v>
      </c>
      <c r="CT1783" t="s">
        <v>117</v>
      </c>
      <c r="CU1783" t="s">
        <v>117</v>
      </c>
      <c r="CV1783" t="s">
        <v>117</v>
      </c>
      <c r="CW1783" t="s">
        <v>117</v>
      </c>
    </row>
    <row r="1784" spans="1:101" x14ac:dyDescent="0.25">
      <c r="A1784" t="s">
        <v>100</v>
      </c>
      <c r="B1784">
        <v>299156</v>
      </c>
      <c r="C1784" t="s">
        <v>11517</v>
      </c>
      <c r="D1784" t="s">
        <v>102</v>
      </c>
      <c r="E1784" t="s">
        <v>11518</v>
      </c>
      <c r="F1784" t="s">
        <v>11518</v>
      </c>
      <c r="G1784" t="s">
        <v>11519</v>
      </c>
      <c r="H1784" t="s">
        <v>11520</v>
      </c>
      <c r="I1784" t="s">
        <v>1193</v>
      </c>
      <c r="K1784" t="s">
        <v>140</v>
      </c>
      <c r="L1784" t="s">
        <v>11521</v>
      </c>
      <c r="M1784" t="s">
        <v>11522</v>
      </c>
      <c r="O1784">
        <v>0</v>
      </c>
      <c r="V1784" t="s">
        <v>114</v>
      </c>
      <c r="W1784" s="1">
        <v>43378</v>
      </c>
      <c r="Y1784" s="1">
        <v>43538</v>
      </c>
      <c r="Z1784" s="2">
        <v>43009</v>
      </c>
      <c r="AA1784" t="s">
        <v>11523</v>
      </c>
      <c r="AB1784" t="s">
        <v>117</v>
      </c>
      <c r="AC1784" t="s">
        <v>117</v>
      </c>
      <c r="AD1784" t="s">
        <v>117</v>
      </c>
      <c r="AG1784" t="s">
        <v>115</v>
      </c>
      <c r="AH1784" t="s">
        <v>115</v>
      </c>
      <c r="AI1784" t="s">
        <v>117</v>
      </c>
      <c r="AJ1784" t="s">
        <v>118</v>
      </c>
      <c r="AL1784" t="s">
        <v>119</v>
      </c>
      <c r="AN1784" t="s">
        <v>140</v>
      </c>
      <c r="AO1784" t="s">
        <v>117</v>
      </c>
      <c r="AP1784" t="s">
        <v>117</v>
      </c>
      <c r="AQ1784" t="s">
        <v>117</v>
      </c>
      <c r="AR1784" t="s">
        <v>117</v>
      </c>
      <c r="AS1784" t="s">
        <v>117</v>
      </c>
      <c r="AT1784" t="s">
        <v>117</v>
      </c>
      <c r="AU1784" t="s">
        <v>117</v>
      </c>
      <c r="AV1784" t="s">
        <v>117</v>
      </c>
      <c r="AW1784" t="s">
        <v>117</v>
      </c>
      <c r="AX1784" t="s">
        <v>117</v>
      </c>
      <c r="AY1784" t="s">
        <v>117</v>
      </c>
      <c r="AZ1784" t="s">
        <v>117</v>
      </c>
      <c r="BA1784" t="s">
        <v>117</v>
      </c>
      <c r="BB1784" t="s">
        <v>117</v>
      </c>
      <c r="BD1784" t="s">
        <v>115</v>
      </c>
      <c r="BE1784" t="s">
        <v>115</v>
      </c>
      <c r="BF1784" t="s">
        <v>117</v>
      </c>
      <c r="BG1784" t="s">
        <v>117</v>
      </c>
      <c r="BH1784" t="s">
        <v>117</v>
      </c>
      <c r="BI1784" t="s">
        <v>117</v>
      </c>
      <c r="BJ1784" t="s">
        <v>117</v>
      </c>
      <c r="BK1784" t="s">
        <v>117</v>
      </c>
      <c r="BL1784" t="s">
        <v>117</v>
      </c>
      <c r="BM1784" t="s">
        <v>117</v>
      </c>
      <c r="BN1784" t="s">
        <v>117</v>
      </c>
      <c r="BO1784" t="s">
        <v>117</v>
      </c>
      <c r="BP1784" t="s">
        <v>117</v>
      </c>
      <c r="BQ1784" t="s">
        <v>117</v>
      </c>
      <c r="BR1784" t="s">
        <v>117</v>
      </c>
      <c r="BS1784" t="s">
        <v>117</v>
      </c>
      <c r="BT1784" t="s">
        <v>117</v>
      </c>
      <c r="BU1784" t="s">
        <v>117</v>
      </c>
      <c r="BV1784" t="s">
        <v>115</v>
      </c>
      <c r="BW1784" t="s">
        <v>115</v>
      </c>
      <c r="BX1784" t="s">
        <v>117</v>
      </c>
      <c r="BY1784" t="s">
        <v>117</v>
      </c>
      <c r="BZ1784" t="s">
        <v>117</v>
      </c>
      <c r="CA1784" t="s">
        <v>117</v>
      </c>
      <c r="CB1784" t="s">
        <v>117</v>
      </c>
      <c r="CC1784" t="s">
        <v>117</v>
      </c>
      <c r="CD1784" t="s">
        <v>117</v>
      </c>
      <c r="CE1784" t="s">
        <v>117</v>
      </c>
      <c r="CF1784" t="s">
        <v>117</v>
      </c>
      <c r="CG1784" t="s">
        <v>117</v>
      </c>
      <c r="CH1784" t="s">
        <v>117</v>
      </c>
      <c r="CI1784" t="s">
        <v>117</v>
      </c>
      <c r="CJ1784" t="s">
        <v>117</v>
      </c>
      <c r="CK1784" t="s">
        <v>117</v>
      </c>
      <c r="CL1784" t="s">
        <v>117</v>
      </c>
      <c r="CM1784" t="s">
        <v>117</v>
      </c>
      <c r="CN1784" t="s">
        <v>117</v>
      </c>
      <c r="CO1784" t="s">
        <v>117</v>
      </c>
      <c r="CP1784" t="s">
        <v>117</v>
      </c>
      <c r="CQ1784" t="s">
        <v>117</v>
      </c>
      <c r="CR1784" t="s">
        <v>117</v>
      </c>
      <c r="CS1784" t="s">
        <v>117</v>
      </c>
      <c r="CT1784" t="s">
        <v>117</v>
      </c>
      <c r="CU1784" t="s">
        <v>117</v>
      </c>
      <c r="CV1784" t="s">
        <v>117</v>
      </c>
      <c r="CW1784" t="s">
        <v>117</v>
      </c>
    </row>
    <row r="1785" spans="1:101" x14ac:dyDescent="0.25">
      <c r="A1785" t="s">
        <v>376</v>
      </c>
      <c r="B1785">
        <v>290746</v>
      </c>
      <c r="C1785" t="s">
        <v>11524</v>
      </c>
      <c r="D1785" t="s">
        <v>102</v>
      </c>
      <c r="E1785" t="s">
        <v>11525</v>
      </c>
      <c r="F1785" t="s">
        <v>11526</v>
      </c>
      <c r="G1785" t="s">
        <v>11527</v>
      </c>
      <c r="H1785" t="s">
        <v>11528</v>
      </c>
      <c r="I1785" t="s">
        <v>2255</v>
      </c>
      <c r="J1785" t="s">
        <v>381</v>
      </c>
      <c r="K1785" t="s">
        <v>134</v>
      </c>
      <c r="L1785">
        <v>78701</v>
      </c>
      <c r="M1785" t="s">
        <v>11529</v>
      </c>
      <c r="O1785">
        <v>3</v>
      </c>
      <c r="V1785" t="s">
        <v>114</v>
      </c>
      <c r="W1785" s="1">
        <v>43083</v>
      </c>
      <c r="Y1785" s="1">
        <v>43552</v>
      </c>
      <c r="Z1785" s="2">
        <v>43009</v>
      </c>
      <c r="AA1785" t="s">
        <v>11530</v>
      </c>
      <c r="AB1785" t="s">
        <v>117</v>
      </c>
      <c r="AC1785" t="s">
        <v>117</v>
      </c>
      <c r="AD1785" t="s">
        <v>117</v>
      </c>
      <c r="AG1785" t="s">
        <v>115</v>
      </c>
      <c r="AH1785" t="s">
        <v>117</v>
      </c>
      <c r="AI1785" t="s">
        <v>117</v>
      </c>
      <c r="AJ1785" t="s">
        <v>132</v>
      </c>
      <c r="AL1785" t="s">
        <v>119</v>
      </c>
      <c r="AM1785" t="s">
        <v>133</v>
      </c>
      <c r="AN1785" t="s">
        <v>134</v>
      </c>
      <c r="AO1785" t="s">
        <v>117</v>
      </c>
      <c r="AP1785" t="s">
        <v>117</v>
      </c>
      <c r="AQ1785" t="s">
        <v>117</v>
      </c>
      <c r="AR1785" t="s">
        <v>117</v>
      </c>
      <c r="AS1785" t="s">
        <v>117</v>
      </c>
      <c r="AT1785" t="s">
        <v>117</v>
      </c>
      <c r="AU1785" t="s">
        <v>117</v>
      </c>
      <c r="AV1785" t="s">
        <v>117</v>
      </c>
      <c r="AW1785" t="s">
        <v>117</v>
      </c>
      <c r="AX1785" t="s">
        <v>117</v>
      </c>
      <c r="AY1785" t="s">
        <v>117</v>
      </c>
      <c r="AZ1785" t="s">
        <v>117</v>
      </c>
      <c r="BA1785" t="s">
        <v>117</v>
      </c>
      <c r="BB1785" t="s">
        <v>117</v>
      </c>
      <c r="BD1785" t="s">
        <v>117</v>
      </c>
      <c r="BF1785" t="s">
        <v>117</v>
      </c>
      <c r="BG1785" t="s">
        <v>117</v>
      </c>
      <c r="BH1785" t="s">
        <v>117</v>
      </c>
      <c r="BI1785" t="s">
        <v>117</v>
      </c>
      <c r="BJ1785" t="s">
        <v>117</v>
      </c>
      <c r="BK1785" t="s">
        <v>117</v>
      </c>
      <c r="BL1785" t="s">
        <v>117</v>
      </c>
      <c r="BM1785" t="s">
        <v>117</v>
      </c>
      <c r="BN1785" t="s">
        <v>117</v>
      </c>
      <c r="BO1785" t="s">
        <v>117</v>
      </c>
      <c r="BP1785" t="s">
        <v>117</v>
      </c>
      <c r="BQ1785" t="s">
        <v>117</v>
      </c>
      <c r="BR1785" t="s">
        <v>117</v>
      </c>
      <c r="BS1785" t="s">
        <v>117</v>
      </c>
      <c r="BT1785" t="s">
        <v>117</v>
      </c>
      <c r="BU1785" t="s">
        <v>117</v>
      </c>
      <c r="BV1785" t="s">
        <v>115</v>
      </c>
      <c r="BW1785" t="s">
        <v>115</v>
      </c>
      <c r="BX1785" t="s">
        <v>117</v>
      </c>
      <c r="BY1785" t="s">
        <v>117</v>
      </c>
      <c r="BZ1785" t="s">
        <v>117</v>
      </c>
      <c r="CA1785" t="s">
        <v>117</v>
      </c>
      <c r="CB1785" t="s">
        <v>117</v>
      </c>
      <c r="CC1785" t="s">
        <v>117</v>
      </c>
      <c r="CD1785" t="s">
        <v>117</v>
      </c>
      <c r="CE1785" t="s">
        <v>117</v>
      </c>
      <c r="CF1785" t="s">
        <v>117</v>
      </c>
      <c r="CG1785" t="s">
        <v>117</v>
      </c>
      <c r="CH1785" t="s">
        <v>117</v>
      </c>
      <c r="CI1785" t="s">
        <v>117</v>
      </c>
      <c r="CJ1785" t="s">
        <v>117</v>
      </c>
      <c r="CK1785" t="s">
        <v>117</v>
      </c>
      <c r="CL1785" t="s">
        <v>117</v>
      </c>
      <c r="CM1785" t="s">
        <v>117</v>
      </c>
      <c r="CN1785" t="s">
        <v>117</v>
      </c>
      <c r="CO1785" t="s">
        <v>117</v>
      </c>
      <c r="CP1785" t="s">
        <v>117</v>
      </c>
      <c r="CQ1785" t="s">
        <v>117</v>
      </c>
      <c r="CR1785" t="s">
        <v>117</v>
      </c>
      <c r="CS1785" t="s">
        <v>117</v>
      </c>
      <c r="CT1785" t="s">
        <v>117</v>
      </c>
      <c r="CU1785" t="s">
        <v>117</v>
      </c>
      <c r="CV1785" t="s">
        <v>117</v>
      </c>
      <c r="CW1785" t="s">
        <v>117</v>
      </c>
    </row>
    <row r="1786" spans="1:101" x14ac:dyDescent="0.25">
      <c r="A1786" t="s">
        <v>255</v>
      </c>
      <c r="B1786">
        <v>159794</v>
      </c>
      <c r="C1786" t="s">
        <v>11531</v>
      </c>
      <c r="D1786" t="s">
        <v>102</v>
      </c>
      <c r="E1786" t="s">
        <v>11532</v>
      </c>
      <c r="F1786" t="s">
        <v>11532</v>
      </c>
      <c r="G1786" t="s">
        <v>11533</v>
      </c>
      <c r="H1786" t="s">
        <v>5755</v>
      </c>
      <c r="I1786" t="s">
        <v>11534</v>
      </c>
      <c r="J1786" t="s">
        <v>423</v>
      </c>
      <c r="K1786" t="s">
        <v>134</v>
      </c>
      <c r="L1786">
        <v>60563</v>
      </c>
      <c r="M1786" t="s">
        <v>11535</v>
      </c>
      <c r="N1786" t="s">
        <v>11536</v>
      </c>
      <c r="O1786">
        <v>1</v>
      </c>
      <c r="V1786" t="s">
        <v>114</v>
      </c>
      <c r="W1786" s="1">
        <v>42824</v>
      </c>
      <c r="Y1786" s="1">
        <v>43552</v>
      </c>
      <c r="Z1786" s="2">
        <v>43009</v>
      </c>
      <c r="AA1786" t="s">
        <v>11537</v>
      </c>
      <c r="AB1786" t="s">
        <v>117</v>
      </c>
      <c r="AC1786" t="s">
        <v>117</v>
      </c>
      <c r="AD1786" t="s">
        <v>117</v>
      </c>
      <c r="AG1786" t="s">
        <v>117</v>
      </c>
      <c r="AH1786" t="s">
        <v>115</v>
      </c>
      <c r="AI1786" t="s">
        <v>117</v>
      </c>
      <c r="AJ1786" t="s">
        <v>132</v>
      </c>
      <c r="AL1786" t="s">
        <v>119</v>
      </c>
      <c r="AM1786" t="s">
        <v>133</v>
      </c>
      <c r="AN1786" t="s">
        <v>134</v>
      </c>
      <c r="AO1786" t="s">
        <v>117</v>
      </c>
      <c r="AP1786" t="s">
        <v>117</v>
      </c>
      <c r="AQ1786" t="s">
        <v>117</v>
      </c>
      <c r="AR1786" t="s">
        <v>117</v>
      </c>
      <c r="AS1786" t="s">
        <v>117</v>
      </c>
      <c r="AT1786" t="s">
        <v>117</v>
      </c>
      <c r="AU1786" t="s">
        <v>117</v>
      </c>
      <c r="AV1786" t="s">
        <v>117</v>
      </c>
      <c r="AW1786" t="s">
        <v>117</v>
      </c>
      <c r="AX1786" t="s">
        <v>117</v>
      </c>
      <c r="AY1786" t="s">
        <v>117</v>
      </c>
      <c r="AZ1786" t="s">
        <v>117</v>
      </c>
      <c r="BA1786" t="s">
        <v>117</v>
      </c>
      <c r="BB1786" t="s">
        <v>117</v>
      </c>
      <c r="BD1786" t="s">
        <v>117</v>
      </c>
      <c r="BF1786" t="s">
        <v>117</v>
      </c>
      <c r="BG1786" t="s">
        <v>117</v>
      </c>
      <c r="BH1786" t="s">
        <v>117</v>
      </c>
      <c r="BI1786" t="s">
        <v>117</v>
      </c>
      <c r="BJ1786" t="s">
        <v>117</v>
      </c>
      <c r="BK1786" t="s">
        <v>117</v>
      </c>
      <c r="BL1786" t="s">
        <v>115</v>
      </c>
      <c r="BM1786" t="s">
        <v>117</v>
      </c>
      <c r="BN1786" t="s">
        <v>117</v>
      </c>
      <c r="BO1786" t="s">
        <v>117</v>
      </c>
      <c r="BP1786" t="s">
        <v>117</v>
      </c>
      <c r="BQ1786" t="s">
        <v>117</v>
      </c>
      <c r="BR1786" t="s">
        <v>117</v>
      </c>
      <c r="BS1786" t="s">
        <v>117</v>
      </c>
      <c r="BT1786" t="s">
        <v>117</v>
      </c>
      <c r="BU1786" t="s">
        <v>117</v>
      </c>
      <c r="BV1786" t="s">
        <v>115</v>
      </c>
      <c r="BW1786" t="s">
        <v>115</v>
      </c>
      <c r="BX1786" t="s">
        <v>117</v>
      </c>
      <c r="BY1786" t="s">
        <v>117</v>
      </c>
      <c r="BZ1786" t="s">
        <v>117</v>
      </c>
      <c r="CA1786" t="s">
        <v>117</v>
      </c>
      <c r="CB1786" t="s">
        <v>117</v>
      </c>
      <c r="CC1786" t="s">
        <v>117</v>
      </c>
      <c r="CD1786" t="s">
        <v>117</v>
      </c>
      <c r="CE1786" t="s">
        <v>117</v>
      </c>
      <c r="CF1786" t="s">
        <v>117</v>
      </c>
      <c r="CG1786" t="s">
        <v>117</v>
      </c>
      <c r="CH1786" t="s">
        <v>117</v>
      </c>
      <c r="CI1786" t="s">
        <v>117</v>
      </c>
      <c r="CJ1786" t="s">
        <v>117</v>
      </c>
      <c r="CK1786" t="s">
        <v>117</v>
      </c>
      <c r="CL1786" t="s">
        <v>117</v>
      </c>
      <c r="CM1786" t="s">
        <v>117</v>
      </c>
      <c r="CN1786" t="s">
        <v>117</v>
      </c>
      <c r="CO1786" t="s">
        <v>117</v>
      </c>
      <c r="CP1786" t="s">
        <v>117</v>
      </c>
      <c r="CQ1786" t="s">
        <v>117</v>
      </c>
      <c r="CR1786" t="s">
        <v>117</v>
      </c>
      <c r="CS1786" t="s">
        <v>117</v>
      </c>
      <c r="CT1786" t="s">
        <v>117</v>
      </c>
      <c r="CU1786" t="s">
        <v>117</v>
      </c>
      <c r="CV1786" t="s">
        <v>117</v>
      </c>
      <c r="CW1786" t="s">
        <v>117</v>
      </c>
    </row>
    <row r="1787" spans="1:101" x14ac:dyDescent="0.25">
      <c r="A1787" t="s">
        <v>207</v>
      </c>
      <c r="B1787">
        <v>163353</v>
      </c>
      <c r="C1787" t="s">
        <v>11538</v>
      </c>
      <c r="D1787" t="s">
        <v>102</v>
      </c>
      <c r="E1787" t="s">
        <v>11539</v>
      </c>
      <c r="F1787" t="s">
        <v>11540</v>
      </c>
      <c r="G1787" t="s">
        <v>11541</v>
      </c>
      <c r="H1787" t="s">
        <v>540</v>
      </c>
      <c r="I1787" t="s">
        <v>213</v>
      </c>
      <c r="J1787" t="s">
        <v>214</v>
      </c>
      <c r="K1787" t="s">
        <v>134</v>
      </c>
      <c r="L1787">
        <v>10023</v>
      </c>
      <c r="M1787" t="s">
        <v>11542</v>
      </c>
      <c r="O1787">
        <v>0</v>
      </c>
      <c r="V1787" t="s">
        <v>114</v>
      </c>
      <c r="W1787" s="1">
        <v>40998</v>
      </c>
      <c r="Y1787" s="1">
        <v>43551</v>
      </c>
      <c r="Z1787" s="2">
        <v>43009</v>
      </c>
      <c r="AA1787" t="s">
        <v>11543</v>
      </c>
      <c r="AB1787" t="s">
        <v>117</v>
      </c>
      <c r="AC1787" t="s">
        <v>117</v>
      </c>
      <c r="AD1787" t="s">
        <v>117</v>
      </c>
      <c r="AG1787" t="s">
        <v>117</v>
      </c>
      <c r="AH1787" t="s">
        <v>115</v>
      </c>
      <c r="AI1787" t="s">
        <v>117</v>
      </c>
      <c r="AJ1787" t="s">
        <v>132</v>
      </c>
      <c r="AL1787" t="s">
        <v>119</v>
      </c>
      <c r="AM1787" t="s">
        <v>133</v>
      </c>
      <c r="AN1787" t="s">
        <v>134</v>
      </c>
      <c r="AO1787" t="s">
        <v>117</v>
      </c>
      <c r="AP1787" t="s">
        <v>117</v>
      </c>
      <c r="AQ1787" t="s">
        <v>117</v>
      </c>
      <c r="AR1787" t="s">
        <v>117</v>
      </c>
      <c r="AS1787" t="s">
        <v>117</v>
      </c>
      <c r="AT1787" t="s">
        <v>117</v>
      </c>
      <c r="AU1787" t="s">
        <v>117</v>
      </c>
      <c r="AV1787" t="s">
        <v>117</v>
      </c>
      <c r="AW1787" t="s">
        <v>117</v>
      </c>
      <c r="AX1787" t="s">
        <v>117</v>
      </c>
      <c r="AY1787" t="s">
        <v>117</v>
      </c>
      <c r="AZ1787" t="s">
        <v>117</v>
      </c>
      <c r="BA1787" t="s">
        <v>117</v>
      </c>
      <c r="BB1787" t="s">
        <v>117</v>
      </c>
      <c r="BD1787" t="s">
        <v>117</v>
      </c>
      <c r="BF1787" t="s">
        <v>117</v>
      </c>
      <c r="BG1787" t="s">
        <v>117</v>
      </c>
      <c r="BH1787" t="s">
        <v>117</v>
      </c>
      <c r="BI1787" t="s">
        <v>117</v>
      </c>
      <c r="BJ1787" t="s">
        <v>117</v>
      </c>
      <c r="BK1787" t="s">
        <v>117</v>
      </c>
      <c r="BL1787" t="s">
        <v>117</v>
      </c>
      <c r="BM1787" t="s">
        <v>117</v>
      </c>
      <c r="BN1787" t="s">
        <v>117</v>
      </c>
      <c r="BO1787" t="s">
        <v>117</v>
      </c>
      <c r="BP1787" t="s">
        <v>117</v>
      </c>
      <c r="BQ1787" t="s">
        <v>117</v>
      </c>
      <c r="BR1787" t="s">
        <v>117</v>
      </c>
      <c r="BS1787" t="s">
        <v>117</v>
      </c>
      <c r="BT1787" t="s">
        <v>117</v>
      </c>
      <c r="BU1787" t="s">
        <v>117</v>
      </c>
      <c r="BV1787" t="s">
        <v>115</v>
      </c>
      <c r="BW1787" t="s">
        <v>115</v>
      </c>
      <c r="BX1787" t="s">
        <v>117</v>
      </c>
      <c r="BY1787" t="s">
        <v>117</v>
      </c>
      <c r="BZ1787" t="s">
        <v>117</v>
      </c>
      <c r="CA1787" t="s">
        <v>117</v>
      </c>
      <c r="CB1787" t="s">
        <v>117</v>
      </c>
      <c r="CC1787" t="s">
        <v>117</v>
      </c>
      <c r="CD1787" t="s">
        <v>117</v>
      </c>
      <c r="CE1787" t="s">
        <v>117</v>
      </c>
      <c r="CF1787" t="s">
        <v>117</v>
      </c>
      <c r="CG1787" t="s">
        <v>117</v>
      </c>
      <c r="CH1787" t="s">
        <v>117</v>
      </c>
      <c r="CI1787" t="s">
        <v>117</v>
      </c>
      <c r="CJ1787" t="s">
        <v>117</v>
      </c>
      <c r="CK1787" t="s">
        <v>117</v>
      </c>
      <c r="CL1787" t="s">
        <v>117</v>
      </c>
      <c r="CM1787" t="s">
        <v>117</v>
      </c>
      <c r="CN1787" t="s">
        <v>117</v>
      </c>
      <c r="CO1787" t="s">
        <v>117</v>
      </c>
      <c r="CP1787" t="s">
        <v>117</v>
      </c>
      <c r="CQ1787" t="s">
        <v>117</v>
      </c>
      <c r="CR1787" t="s">
        <v>117</v>
      </c>
      <c r="CS1787" t="s">
        <v>117</v>
      </c>
      <c r="CT1787" t="s">
        <v>117</v>
      </c>
      <c r="CU1787" t="s">
        <v>117</v>
      </c>
      <c r="CV1787" t="s">
        <v>117</v>
      </c>
      <c r="CW1787" t="s">
        <v>117</v>
      </c>
    </row>
    <row r="1788" spans="1:101" x14ac:dyDescent="0.25">
      <c r="A1788" t="s">
        <v>100</v>
      </c>
      <c r="B1788">
        <v>298588</v>
      </c>
      <c r="C1788" t="s">
        <v>11544</v>
      </c>
      <c r="D1788" t="s">
        <v>102</v>
      </c>
      <c r="E1788" t="s">
        <v>11545</v>
      </c>
      <c r="F1788" t="s">
        <v>11545</v>
      </c>
      <c r="G1788" t="s">
        <v>11546</v>
      </c>
      <c r="H1788" t="s">
        <v>11547</v>
      </c>
      <c r="I1788" t="s">
        <v>112</v>
      </c>
      <c r="K1788" t="s">
        <v>113</v>
      </c>
      <c r="M1788" t="s">
        <v>11548</v>
      </c>
      <c r="O1788">
        <v>0</v>
      </c>
      <c r="V1788" t="s">
        <v>114</v>
      </c>
      <c r="W1788" s="1">
        <v>43495</v>
      </c>
      <c r="Y1788" s="1">
        <v>43495</v>
      </c>
      <c r="Z1788" s="2">
        <v>43009</v>
      </c>
      <c r="AA1788" t="s">
        <v>11549</v>
      </c>
      <c r="AB1788" t="s">
        <v>115</v>
      </c>
      <c r="AC1788" t="s">
        <v>117</v>
      </c>
      <c r="AD1788" t="s">
        <v>117</v>
      </c>
      <c r="AF1788" t="s">
        <v>11550</v>
      </c>
      <c r="AG1788" t="s">
        <v>117</v>
      </c>
      <c r="AH1788" t="s">
        <v>115</v>
      </c>
      <c r="AI1788" t="s">
        <v>117</v>
      </c>
      <c r="AJ1788" t="s">
        <v>165</v>
      </c>
      <c r="AK1788" t="s">
        <v>735</v>
      </c>
      <c r="AL1788" t="s">
        <v>119</v>
      </c>
      <c r="AN1788" t="s">
        <v>113</v>
      </c>
      <c r="AO1788" t="s">
        <v>117</v>
      </c>
      <c r="AP1788" t="s">
        <v>117</v>
      </c>
      <c r="AQ1788" t="s">
        <v>115</v>
      </c>
      <c r="AR1788" t="s">
        <v>117</v>
      </c>
      <c r="AS1788" t="s">
        <v>117</v>
      </c>
      <c r="AT1788" t="s">
        <v>117</v>
      </c>
      <c r="AU1788" t="s">
        <v>117</v>
      </c>
      <c r="AV1788" t="s">
        <v>117</v>
      </c>
      <c r="AW1788" t="s">
        <v>117</v>
      </c>
      <c r="AX1788" t="s">
        <v>117</v>
      </c>
      <c r="AY1788" t="s">
        <v>117</v>
      </c>
      <c r="AZ1788" t="s">
        <v>117</v>
      </c>
      <c r="BA1788" t="s">
        <v>117</v>
      </c>
      <c r="BB1788" t="s">
        <v>117</v>
      </c>
      <c r="BD1788" t="s">
        <v>117</v>
      </c>
      <c r="BF1788" t="s">
        <v>117</v>
      </c>
      <c r="BG1788" t="s">
        <v>117</v>
      </c>
      <c r="BH1788" t="s">
        <v>117</v>
      </c>
      <c r="BI1788" t="s">
        <v>117</v>
      </c>
      <c r="BJ1788" t="s">
        <v>117</v>
      </c>
      <c r="BK1788" t="s">
        <v>117</v>
      </c>
      <c r="BL1788" t="s">
        <v>115</v>
      </c>
      <c r="BM1788" t="s">
        <v>117</v>
      </c>
      <c r="BN1788" t="s">
        <v>117</v>
      </c>
      <c r="BO1788" t="s">
        <v>117</v>
      </c>
      <c r="BP1788" t="s">
        <v>117</v>
      </c>
      <c r="BQ1788" t="s">
        <v>117</v>
      </c>
      <c r="BR1788" t="s">
        <v>117</v>
      </c>
      <c r="BS1788" t="s">
        <v>117</v>
      </c>
      <c r="BT1788" t="s">
        <v>117</v>
      </c>
      <c r="BU1788" t="s">
        <v>117</v>
      </c>
      <c r="BV1788" t="s">
        <v>115</v>
      </c>
      <c r="BW1788" t="s">
        <v>115</v>
      </c>
      <c r="BX1788" t="s">
        <v>117</v>
      </c>
      <c r="BY1788" t="s">
        <v>117</v>
      </c>
      <c r="BZ1788" t="s">
        <v>117</v>
      </c>
      <c r="CA1788" t="s">
        <v>117</v>
      </c>
      <c r="CB1788" t="s">
        <v>117</v>
      </c>
      <c r="CC1788" t="s">
        <v>117</v>
      </c>
      <c r="CD1788" t="s">
        <v>117</v>
      </c>
      <c r="CE1788" t="s">
        <v>117</v>
      </c>
      <c r="CF1788" t="s">
        <v>117</v>
      </c>
      <c r="CG1788" t="s">
        <v>117</v>
      </c>
      <c r="CH1788" t="s">
        <v>117</v>
      </c>
      <c r="CI1788" t="s">
        <v>117</v>
      </c>
      <c r="CJ1788" t="s">
        <v>117</v>
      </c>
      <c r="CK1788" t="s">
        <v>117</v>
      </c>
      <c r="CL1788" t="s">
        <v>117</v>
      </c>
      <c r="CM1788" t="s">
        <v>117</v>
      </c>
      <c r="CN1788" t="s">
        <v>117</v>
      </c>
      <c r="CO1788" t="s">
        <v>117</v>
      </c>
      <c r="CP1788" t="s">
        <v>117</v>
      </c>
      <c r="CQ1788" t="s">
        <v>117</v>
      </c>
      <c r="CR1788" t="s">
        <v>117</v>
      </c>
      <c r="CS1788" t="s">
        <v>117</v>
      </c>
      <c r="CT1788" t="s">
        <v>117</v>
      </c>
      <c r="CU1788" t="s">
        <v>117</v>
      </c>
      <c r="CV1788" t="s">
        <v>117</v>
      </c>
      <c r="CW1788" t="s">
        <v>117</v>
      </c>
    </row>
    <row r="1789" spans="1:101" x14ac:dyDescent="0.25">
      <c r="A1789" t="s">
        <v>167</v>
      </c>
      <c r="B1789">
        <v>161680</v>
      </c>
      <c r="C1789" t="s">
        <v>11551</v>
      </c>
      <c r="D1789" t="s">
        <v>102</v>
      </c>
      <c r="E1789" t="s">
        <v>11552</v>
      </c>
      <c r="F1789" t="s">
        <v>11553</v>
      </c>
      <c r="G1789" t="s">
        <v>6700</v>
      </c>
      <c r="H1789" t="s">
        <v>11554</v>
      </c>
      <c r="I1789" t="s">
        <v>285</v>
      </c>
      <c r="J1789" t="s">
        <v>172</v>
      </c>
      <c r="K1789" t="s">
        <v>134</v>
      </c>
      <c r="L1789">
        <v>94025</v>
      </c>
      <c r="M1789" t="s">
        <v>11555</v>
      </c>
      <c r="N1789" t="s">
        <v>11556</v>
      </c>
      <c r="O1789">
        <v>2</v>
      </c>
      <c r="V1789" t="s">
        <v>114</v>
      </c>
      <c r="W1789" s="1">
        <v>40997</v>
      </c>
      <c r="Y1789" s="1">
        <v>43552</v>
      </c>
      <c r="Z1789" s="2">
        <v>43009</v>
      </c>
      <c r="AA1789" t="s">
        <v>11557</v>
      </c>
      <c r="AB1789" t="s">
        <v>117</v>
      </c>
      <c r="AC1789" t="s">
        <v>117</v>
      </c>
      <c r="AD1789" t="s">
        <v>115</v>
      </c>
      <c r="AE1789" t="s">
        <v>332</v>
      </c>
      <c r="AG1789" t="s">
        <v>115</v>
      </c>
      <c r="AH1789" t="s">
        <v>117</v>
      </c>
      <c r="AI1789" t="s">
        <v>117</v>
      </c>
      <c r="AJ1789" t="s">
        <v>132</v>
      </c>
      <c r="AL1789" t="s">
        <v>119</v>
      </c>
      <c r="AM1789" t="s">
        <v>133</v>
      </c>
      <c r="AN1789" t="s">
        <v>134</v>
      </c>
      <c r="AO1789" t="s">
        <v>117</v>
      </c>
      <c r="AP1789" t="s">
        <v>117</v>
      </c>
      <c r="AQ1789" t="s">
        <v>117</v>
      </c>
      <c r="AR1789" t="s">
        <v>117</v>
      </c>
      <c r="AS1789" t="s">
        <v>117</v>
      </c>
      <c r="AT1789" t="s">
        <v>117</v>
      </c>
      <c r="AU1789" t="s">
        <v>117</v>
      </c>
      <c r="AV1789" t="s">
        <v>117</v>
      </c>
      <c r="AW1789" t="s">
        <v>117</v>
      </c>
      <c r="AX1789" t="s">
        <v>117</v>
      </c>
      <c r="AY1789" t="s">
        <v>117</v>
      </c>
      <c r="AZ1789" t="s">
        <v>117</v>
      </c>
      <c r="BA1789" t="s">
        <v>117</v>
      </c>
      <c r="BB1789" t="s">
        <v>117</v>
      </c>
      <c r="BD1789" t="s">
        <v>117</v>
      </c>
      <c r="BF1789" t="s">
        <v>117</v>
      </c>
      <c r="BG1789" t="s">
        <v>117</v>
      </c>
      <c r="BH1789" t="s">
        <v>117</v>
      </c>
      <c r="BI1789" t="s">
        <v>117</v>
      </c>
      <c r="BJ1789" t="s">
        <v>117</v>
      </c>
      <c r="BK1789" t="s">
        <v>117</v>
      </c>
      <c r="BL1789" t="s">
        <v>117</v>
      </c>
      <c r="BM1789" t="s">
        <v>117</v>
      </c>
      <c r="BN1789" t="s">
        <v>117</v>
      </c>
      <c r="BO1789" t="s">
        <v>117</v>
      </c>
      <c r="BP1789" t="s">
        <v>117</v>
      </c>
      <c r="BQ1789" t="s">
        <v>117</v>
      </c>
      <c r="BR1789" t="s">
        <v>117</v>
      </c>
      <c r="BS1789" t="s">
        <v>117</v>
      </c>
      <c r="BT1789" t="s">
        <v>117</v>
      </c>
      <c r="BU1789" t="s">
        <v>117</v>
      </c>
      <c r="BV1789" t="s">
        <v>115</v>
      </c>
      <c r="BW1789" t="s">
        <v>115</v>
      </c>
      <c r="BX1789" t="s">
        <v>117</v>
      </c>
      <c r="BY1789" t="s">
        <v>117</v>
      </c>
      <c r="BZ1789" t="s">
        <v>117</v>
      </c>
      <c r="CA1789" t="s">
        <v>117</v>
      </c>
      <c r="CB1789" t="s">
        <v>117</v>
      </c>
      <c r="CC1789" t="s">
        <v>117</v>
      </c>
      <c r="CD1789" t="s">
        <v>117</v>
      </c>
      <c r="CE1789" t="s">
        <v>117</v>
      </c>
      <c r="CF1789" t="s">
        <v>117</v>
      </c>
      <c r="CG1789" t="s">
        <v>117</v>
      </c>
      <c r="CH1789" t="s">
        <v>117</v>
      </c>
      <c r="CI1789" t="s">
        <v>117</v>
      </c>
      <c r="CJ1789" t="s">
        <v>117</v>
      </c>
      <c r="CK1789" t="s">
        <v>117</v>
      </c>
      <c r="CL1789" t="s">
        <v>117</v>
      </c>
      <c r="CM1789" t="s">
        <v>117</v>
      </c>
      <c r="CN1789" t="s">
        <v>117</v>
      </c>
      <c r="CO1789" t="s">
        <v>117</v>
      </c>
      <c r="CP1789" t="s">
        <v>117</v>
      </c>
      <c r="CQ1789" t="s">
        <v>117</v>
      </c>
      <c r="CR1789" t="s">
        <v>117</v>
      </c>
      <c r="CS1789" t="s">
        <v>117</v>
      </c>
      <c r="CT1789" t="s">
        <v>117</v>
      </c>
      <c r="CU1789" t="s">
        <v>117</v>
      </c>
      <c r="CV1789" t="s">
        <v>117</v>
      </c>
      <c r="CW1789" t="s">
        <v>117</v>
      </c>
    </row>
    <row r="1790" spans="1:101" x14ac:dyDescent="0.25">
      <c r="A1790" t="s">
        <v>207</v>
      </c>
      <c r="B1790">
        <v>162938</v>
      </c>
      <c r="C1790" t="s">
        <v>11558</v>
      </c>
      <c r="D1790" t="s">
        <v>102</v>
      </c>
      <c r="E1790" t="s">
        <v>11559</v>
      </c>
      <c r="F1790" t="s">
        <v>11559</v>
      </c>
      <c r="G1790" t="s">
        <v>1354</v>
      </c>
      <c r="H1790" t="s">
        <v>11560</v>
      </c>
      <c r="I1790" t="s">
        <v>213</v>
      </c>
      <c r="J1790" t="s">
        <v>214</v>
      </c>
      <c r="K1790" t="s">
        <v>134</v>
      </c>
      <c r="L1790">
        <v>10017</v>
      </c>
      <c r="M1790" t="s">
        <v>11561</v>
      </c>
      <c r="N1790" t="s">
        <v>11562</v>
      </c>
      <c r="O1790">
        <v>2</v>
      </c>
      <c r="V1790" t="s">
        <v>114</v>
      </c>
      <c r="W1790" s="1">
        <v>40998</v>
      </c>
      <c r="Y1790" s="1">
        <v>43542</v>
      </c>
      <c r="Z1790" s="2">
        <v>43009</v>
      </c>
      <c r="AA1790" t="s">
        <v>11563</v>
      </c>
      <c r="AB1790" t="s">
        <v>117</v>
      </c>
      <c r="AC1790" t="s">
        <v>117</v>
      </c>
      <c r="AD1790" t="s">
        <v>117</v>
      </c>
      <c r="AG1790" t="s">
        <v>115</v>
      </c>
      <c r="AH1790" t="s">
        <v>117</v>
      </c>
      <c r="AI1790" t="s">
        <v>117</v>
      </c>
      <c r="AJ1790" t="s">
        <v>132</v>
      </c>
      <c r="AL1790" t="s">
        <v>119</v>
      </c>
      <c r="AM1790" t="s">
        <v>133</v>
      </c>
      <c r="AN1790" t="s">
        <v>134</v>
      </c>
      <c r="AO1790" t="s">
        <v>117</v>
      </c>
      <c r="AP1790" t="s">
        <v>117</v>
      </c>
      <c r="AQ1790" t="s">
        <v>117</v>
      </c>
      <c r="AR1790" t="s">
        <v>117</v>
      </c>
      <c r="AS1790" t="s">
        <v>117</v>
      </c>
      <c r="AT1790" t="s">
        <v>117</v>
      </c>
      <c r="AU1790" t="s">
        <v>117</v>
      </c>
      <c r="AV1790" t="s">
        <v>117</v>
      </c>
      <c r="AW1790" t="s">
        <v>117</v>
      </c>
      <c r="AX1790" t="s">
        <v>117</v>
      </c>
      <c r="AY1790" t="s">
        <v>117</v>
      </c>
      <c r="AZ1790" t="s">
        <v>117</v>
      </c>
      <c r="BA1790" t="s">
        <v>117</v>
      </c>
      <c r="BB1790" t="s">
        <v>117</v>
      </c>
      <c r="BD1790" t="s">
        <v>117</v>
      </c>
      <c r="BF1790" t="s">
        <v>117</v>
      </c>
      <c r="BG1790" t="s">
        <v>117</v>
      </c>
      <c r="BH1790" t="s">
        <v>117</v>
      </c>
      <c r="BI1790" t="s">
        <v>117</v>
      </c>
      <c r="BJ1790" t="s">
        <v>117</v>
      </c>
      <c r="BK1790" t="s">
        <v>117</v>
      </c>
      <c r="BL1790" t="s">
        <v>117</v>
      </c>
      <c r="BM1790" t="s">
        <v>117</v>
      </c>
      <c r="BN1790" t="s">
        <v>117</v>
      </c>
      <c r="BO1790" t="s">
        <v>117</v>
      </c>
      <c r="BP1790" t="s">
        <v>117</v>
      </c>
      <c r="BQ1790" t="s">
        <v>117</v>
      </c>
      <c r="BR1790" t="s">
        <v>117</v>
      </c>
      <c r="BS1790" t="s">
        <v>117</v>
      </c>
      <c r="BT1790" t="s">
        <v>117</v>
      </c>
      <c r="BU1790" t="s">
        <v>117</v>
      </c>
      <c r="BV1790" t="s">
        <v>115</v>
      </c>
      <c r="BW1790" t="s">
        <v>115</v>
      </c>
      <c r="BX1790" t="s">
        <v>117</v>
      </c>
      <c r="BY1790" t="s">
        <v>117</v>
      </c>
      <c r="BZ1790" t="s">
        <v>117</v>
      </c>
      <c r="CA1790" t="s">
        <v>117</v>
      </c>
      <c r="CB1790" t="s">
        <v>117</v>
      </c>
      <c r="CC1790" t="s">
        <v>117</v>
      </c>
      <c r="CD1790" t="s">
        <v>117</v>
      </c>
      <c r="CE1790" t="s">
        <v>115</v>
      </c>
      <c r="CF1790" t="s">
        <v>117</v>
      </c>
      <c r="CG1790" t="s">
        <v>115</v>
      </c>
      <c r="CH1790" t="s">
        <v>115</v>
      </c>
      <c r="CI1790" t="s">
        <v>117</v>
      </c>
      <c r="CJ1790" t="s">
        <v>117</v>
      </c>
      <c r="CK1790" t="s">
        <v>117</v>
      </c>
      <c r="CL1790" t="s">
        <v>117</v>
      </c>
      <c r="CM1790" t="s">
        <v>117</v>
      </c>
      <c r="CN1790" t="s">
        <v>117</v>
      </c>
      <c r="CO1790" t="s">
        <v>117</v>
      </c>
      <c r="CP1790" t="s">
        <v>117</v>
      </c>
      <c r="CQ1790" t="s">
        <v>117</v>
      </c>
      <c r="CR1790" t="s">
        <v>117</v>
      </c>
      <c r="CS1790" t="s">
        <v>117</v>
      </c>
      <c r="CT1790" t="s">
        <v>117</v>
      </c>
      <c r="CU1790" t="s">
        <v>117</v>
      </c>
      <c r="CV1790" t="s">
        <v>117</v>
      </c>
      <c r="CW1790" t="s">
        <v>117</v>
      </c>
    </row>
    <row r="1791" spans="1:101" x14ac:dyDescent="0.25">
      <c r="A1791" t="s">
        <v>167</v>
      </c>
      <c r="B1791">
        <v>298296</v>
      </c>
      <c r="C1791" t="s">
        <v>11564</v>
      </c>
      <c r="D1791" t="s">
        <v>102</v>
      </c>
      <c r="E1791" t="s">
        <v>11565</v>
      </c>
      <c r="F1791" t="s">
        <v>11565</v>
      </c>
      <c r="G1791" t="s">
        <v>11566</v>
      </c>
      <c r="I1791" t="s">
        <v>171</v>
      </c>
      <c r="J1791" t="s">
        <v>172</v>
      </c>
      <c r="K1791" t="s">
        <v>134</v>
      </c>
      <c r="L1791">
        <v>94301</v>
      </c>
      <c r="M1791" t="s">
        <v>11567</v>
      </c>
      <c r="O1791">
        <v>0</v>
      </c>
      <c r="V1791" t="s">
        <v>114</v>
      </c>
      <c r="W1791" s="1">
        <v>43314</v>
      </c>
      <c r="Y1791" s="1">
        <v>43555</v>
      </c>
      <c r="Z1791" s="2">
        <v>43009</v>
      </c>
      <c r="AA1791" t="s">
        <v>11568</v>
      </c>
      <c r="AB1791" t="s">
        <v>117</v>
      </c>
      <c r="AC1791" t="s">
        <v>117</v>
      </c>
      <c r="AD1791" t="s">
        <v>117</v>
      </c>
      <c r="AG1791" t="s">
        <v>115</v>
      </c>
      <c r="AH1791" t="s">
        <v>117</v>
      </c>
      <c r="AI1791" t="s">
        <v>117</v>
      </c>
      <c r="AJ1791" t="s">
        <v>293</v>
      </c>
      <c r="AL1791" t="s">
        <v>119</v>
      </c>
      <c r="AM1791" t="s">
        <v>133</v>
      </c>
      <c r="AN1791" t="s">
        <v>134</v>
      </c>
      <c r="AO1791" t="s">
        <v>117</v>
      </c>
      <c r="AP1791" t="s">
        <v>117</v>
      </c>
      <c r="AQ1791" t="s">
        <v>117</v>
      </c>
      <c r="AR1791" t="s">
        <v>117</v>
      </c>
      <c r="AS1791" t="s">
        <v>117</v>
      </c>
      <c r="AT1791" t="s">
        <v>117</v>
      </c>
      <c r="AU1791" t="s">
        <v>117</v>
      </c>
      <c r="AV1791" t="s">
        <v>117</v>
      </c>
      <c r="AW1791" t="s">
        <v>117</v>
      </c>
      <c r="AX1791" t="s">
        <v>117</v>
      </c>
      <c r="AY1791" t="s">
        <v>117</v>
      </c>
      <c r="AZ1791" t="s">
        <v>117</v>
      </c>
      <c r="BA1791" t="s">
        <v>117</v>
      </c>
      <c r="BB1791" t="s">
        <v>117</v>
      </c>
      <c r="BD1791" t="s">
        <v>117</v>
      </c>
      <c r="BF1791" t="s">
        <v>117</v>
      </c>
      <c r="BG1791" t="s">
        <v>117</v>
      </c>
      <c r="BH1791" t="s">
        <v>117</v>
      </c>
      <c r="BI1791" t="s">
        <v>117</v>
      </c>
      <c r="BJ1791" t="s">
        <v>117</v>
      </c>
      <c r="BK1791" t="s">
        <v>117</v>
      </c>
      <c r="BL1791" t="s">
        <v>117</v>
      </c>
      <c r="BM1791" t="s">
        <v>117</v>
      </c>
      <c r="BN1791" t="s">
        <v>117</v>
      </c>
      <c r="BO1791" t="s">
        <v>117</v>
      </c>
      <c r="BP1791" t="s">
        <v>117</v>
      </c>
      <c r="BQ1791" t="s">
        <v>117</v>
      </c>
      <c r="BR1791" t="s">
        <v>117</v>
      </c>
      <c r="BS1791" t="s">
        <v>117</v>
      </c>
      <c r="BT1791" t="s">
        <v>117</v>
      </c>
      <c r="BU1791" t="s">
        <v>117</v>
      </c>
      <c r="BV1791" t="s">
        <v>115</v>
      </c>
      <c r="BW1791" t="s">
        <v>115</v>
      </c>
      <c r="BX1791" t="s">
        <v>117</v>
      </c>
      <c r="BY1791" t="s">
        <v>117</v>
      </c>
      <c r="BZ1791" t="s">
        <v>117</v>
      </c>
      <c r="CA1791" t="s">
        <v>117</v>
      </c>
      <c r="CB1791" t="s">
        <v>117</v>
      </c>
      <c r="CC1791" t="s">
        <v>117</v>
      </c>
      <c r="CD1791" t="s">
        <v>117</v>
      </c>
      <c r="CE1791" t="s">
        <v>117</v>
      </c>
      <c r="CF1791" t="s">
        <v>117</v>
      </c>
      <c r="CG1791" t="s">
        <v>117</v>
      </c>
      <c r="CH1791" t="s">
        <v>117</v>
      </c>
      <c r="CI1791" t="s">
        <v>117</v>
      </c>
      <c r="CJ1791" t="s">
        <v>117</v>
      </c>
      <c r="CK1791" t="s">
        <v>117</v>
      </c>
      <c r="CL1791" t="s">
        <v>117</v>
      </c>
      <c r="CM1791" t="s">
        <v>117</v>
      </c>
      <c r="CN1791" t="s">
        <v>117</v>
      </c>
      <c r="CO1791" t="s">
        <v>117</v>
      </c>
      <c r="CP1791" t="s">
        <v>117</v>
      </c>
      <c r="CQ1791" t="s">
        <v>117</v>
      </c>
      <c r="CR1791" t="s">
        <v>117</v>
      </c>
      <c r="CS1791" t="s">
        <v>117</v>
      </c>
      <c r="CT1791" t="s">
        <v>117</v>
      </c>
      <c r="CU1791" t="s">
        <v>117</v>
      </c>
      <c r="CV1791" t="s">
        <v>117</v>
      </c>
      <c r="CW1791" t="s">
        <v>117</v>
      </c>
    </row>
    <row r="1792" spans="1:101" x14ac:dyDescent="0.25">
      <c r="A1792" t="s">
        <v>100</v>
      </c>
      <c r="B1792">
        <v>171232</v>
      </c>
      <c r="C1792" t="s">
        <v>11569</v>
      </c>
      <c r="D1792" t="s">
        <v>102</v>
      </c>
      <c r="E1792" t="s">
        <v>11570</v>
      </c>
      <c r="F1792" t="s">
        <v>11570</v>
      </c>
      <c r="G1792" t="s">
        <v>11571</v>
      </c>
      <c r="H1792" t="s">
        <v>11572</v>
      </c>
      <c r="I1792" t="s">
        <v>11573</v>
      </c>
      <c r="K1792" t="s">
        <v>1545</v>
      </c>
      <c r="L1792">
        <v>3006</v>
      </c>
      <c r="M1792" t="s">
        <v>11574</v>
      </c>
      <c r="N1792" t="s">
        <v>11575</v>
      </c>
      <c r="O1792">
        <v>0</v>
      </c>
      <c r="V1792" t="s">
        <v>114</v>
      </c>
      <c r="W1792" s="1">
        <v>41806</v>
      </c>
      <c r="Y1792" s="1">
        <v>43444</v>
      </c>
      <c r="Z1792" s="2">
        <v>43009</v>
      </c>
      <c r="AA1792" t="s">
        <v>11576</v>
      </c>
      <c r="AB1792" t="s">
        <v>115</v>
      </c>
      <c r="AC1792" t="s">
        <v>117</v>
      </c>
      <c r="AD1792" t="s">
        <v>117</v>
      </c>
      <c r="AF1792" t="s">
        <v>11577</v>
      </c>
      <c r="AG1792" t="s">
        <v>117</v>
      </c>
      <c r="AH1792" t="s">
        <v>115</v>
      </c>
      <c r="AI1792" t="s">
        <v>117</v>
      </c>
      <c r="AJ1792" t="s">
        <v>165</v>
      </c>
      <c r="AK1792" t="s">
        <v>9735</v>
      </c>
      <c r="AL1792" t="s">
        <v>454</v>
      </c>
      <c r="AN1792" t="s">
        <v>1545</v>
      </c>
      <c r="AO1792" t="s">
        <v>117</v>
      </c>
      <c r="AP1792" t="s">
        <v>117</v>
      </c>
      <c r="AQ1792" t="s">
        <v>117</v>
      </c>
      <c r="AR1792" t="s">
        <v>117</v>
      </c>
      <c r="AS1792" t="s">
        <v>117</v>
      </c>
      <c r="AT1792" t="s">
        <v>117</v>
      </c>
      <c r="AU1792" t="s">
        <v>117</v>
      </c>
      <c r="AV1792" t="s">
        <v>117</v>
      </c>
      <c r="AW1792" t="s">
        <v>117</v>
      </c>
      <c r="AX1792" t="s">
        <v>117</v>
      </c>
      <c r="AY1792" t="s">
        <v>117</v>
      </c>
      <c r="AZ1792" t="s">
        <v>117</v>
      </c>
      <c r="BA1792" t="s">
        <v>117</v>
      </c>
      <c r="BB1792" t="s">
        <v>117</v>
      </c>
      <c r="BD1792" t="s">
        <v>115</v>
      </c>
      <c r="BE1792" t="s">
        <v>117</v>
      </c>
      <c r="BF1792" t="s">
        <v>117</v>
      </c>
      <c r="BG1792" t="s">
        <v>117</v>
      </c>
      <c r="BH1792" t="s">
        <v>115</v>
      </c>
      <c r="BI1792" t="s">
        <v>117</v>
      </c>
      <c r="BJ1792" t="s">
        <v>117</v>
      </c>
      <c r="BK1792" t="s">
        <v>117</v>
      </c>
      <c r="BL1792" t="s">
        <v>117</v>
      </c>
      <c r="BM1792" t="s">
        <v>117</v>
      </c>
      <c r="BN1792" t="s">
        <v>117</v>
      </c>
      <c r="BO1792" t="s">
        <v>115</v>
      </c>
      <c r="BP1792" t="s">
        <v>117</v>
      </c>
      <c r="BQ1792" t="s">
        <v>117</v>
      </c>
      <c r="BR1792" t="s">
        <v>117</v>
      </c>
      <c r="BS1792" t="s">
        <v>117</v>
      </c>
      <c r="BT1792" t="s">
        <v>117</v>
      </c>
      <c r="BU1792" t="s">
        <v>117</v>
      </c>
      <c r="BV1792" t="s">
        <v>115</v>
      </c>
      <c r="BW1792" t="s">
        <v>115</v>
      </c>
      <c r="BX1792" t="s">
        <v>117</v>
      </c>
      <c r="BY1792" t="s">
        <v>117</v>
      </c>
      <c r="BZ1792" t="s">
        <v>117</v>
      </c>
      <c r="CA1792" t="s">
        <v>117</v>
      </c>
      <c r="CB1792" t="s">
        <v>117</v>
      </c>
      <c r="CC1792" t="s">
        <v>117</v>
      </c>
      <c r="CD1792" t="s">
        <v>117</v>
      </c>
      <c r="CE1792" t="s">
        <v>117</v>
      </c>
      <c r="CF1792" t="s">
        <v>117</v>
      </c>
      <c r="CG1792" t="s">
        <v>117</v>
      </c>
      <c r="CH1792" t="s">
        <v>117</v>
      </c>
      <c r="CI1792" t="s">
        <v>117</v>
      </c>
      <c r="CJ1792" t="s">
        <v>117</v>
      </c>
      <c r="CK1792" t="s">
        <v>117</v>
      </c>
      <c r="CL1792" t="s">
        <v>117</v>
      </c>
      <c r="CM1792" t="s">
        <v>117</v>
      </c>
      <c r="CN1792" t="s">
        <v>117</v>
      </c>
      <c r="CO1792" t="s">
        <v>117</v>
      </c>
      <c r="CP1792" t="s">
        <v>117</v>
      </c>
      <c r="CQ1792" t="s">
        <v>117</v>
      </c>
      <c r="CR1792" t="s">
        <v>117</v>
      </c>
      <c r="CS1792" t="s">
        <v>117</v>
      </c>
      <c r="CT1792" t="s">
        <v>117</v>
      </c>
      <c r="CU1792" t="s">
        <v>117</v>
      </c>
      <c r="CV1792" t="s">
        <v>117</v>
      </c>
      <c r="CW1792" t="s">
        <v>117</v>
      </c>
    </row>
    <row r="1793" spans="1:101" x14ac:dyDescent="0.25">
      <c r="A1793" t="s">
        <v>207</v>
      </c>
      <c r="B1793">
        <v>283893</v>
      </c>
      <c r="C1793" t="s">
        <v>11578</v>
      </c>
      <c r="D1793" t="s">
        <v>102</v>
      </c>
      <c r="E1793" t="s">
        <v>11579</v>
      </c>
      <c r="F1793" t="s">
        <v>11579</v>
      </c>
      <c r="G1793" t="s">
        <v>11580</v>
      </c>
      <c r="H1793" t="s">
        <v>1747</v>
      </c>
      <c r="I1793" t="s">
        <v>213</v>
      </c>
      <c r="J1793" t="s">
        <v>214</v>
      </c>
      <c r="K1793" t="s">
        <v>134</v>
      </c>
      <c r="L1793">
        <v>10019</v>
      </c>
      <c r="M1793">
        <v>6469376165</v>
      </c>
      <c r="O1793">
        <v>0</v>
      </c>
      <c r="V1793" t="s">
        <v>114</v>
      </c>
      <c r="W1793" s="1">
        <v>43159</v>
      </c>
      <c r="Y1793" s="1">
        <v>43497</v>
      </c>
      <c r="Z1793" s="2">
        <v>43009</v>
      </c>
      <c r="AA1793" t="s">
        <v>11581</v>
      </c>
      <c r="AB1793" t="s">
        <v>117</v>
      </c>
      <c r="AC1793" t="s">
        <v>117</v>
      </c>
      <c r="AD1793" t="s">
        <v>117</v>
      </c>
      <c r="AG1793" t="s">
        <v>117</v>
      </c>
      <c r="AH1793" t="s">
        <v>115</v>
      </c>
      <c r="AI1793" t="s">
        <v>117</v>
      </c>
      <c r="AJ1793" t="s">
        <v>293</v>
      </c>
      <c r="AL1793" t="s">
        <v>119</v>
      </c>
      <c r="AM1793" t="s">
        <v>133</v>
      </c>
      <c r="AN1793" t="s">
        <v>134</v>
      </c>
      <c r="AO1793" t="s">
        <v>117</v>
      </c>
      <c r="AP1793" t="s">
        <v>117</v>
      </c>
      <c r="AQ1793" t="s">
        <v>117</v>
      </c>
      <c r="AR1793" t="s">
        <v>117</v>
      </c>
      <c r="AS1793" t="s">
        <v>117</v>
      </c>
      <c r="AT1793" t="s">
        <v>117</v>
      </c>
      <c r="AU1793" t="s">
        <v>117</v>
      </c>
      <c r="AV1793" t="s">
        <v>117</v>
      </c>
      <c r="AW1793" t="s">
        <v>117</v>
      </c>
      <c r="AX1793" t="s">
        <v>117</v>
      </c>
      <c r="AY1793" t="s">
        <v>117</v>
      </c>
      <c r="AZ1793" t="s">
        <v>117</v>
      </c>
      <c r="BA1793" t="s">
        <v>117</v>
      </c>
      <c r="BB1793" t="s">
        <v>117</v>
      </c>
      <c r="BD1793" t="s">
        <v>117</v>
      </c>
      <c r="BF1793" t="s">
        <v>117</v>
      </c>
      <c r="BG1793" t="s">
        <v>117</v>
      </c>
      <c r="BH1793" t="s">
        <v>117</v>
      </c>
      <c r="BI1793" t="s">
        <v>117</v>
      </c>
      <c r="BJ1793" t="s">
        <v>117</v>
      </c>
      <c r="BK1793" t="s">
        <v>117</v>
      </c>
      <c r="BL1793" t="s">
        <v>117</v>
      </c>
      <c r="BM1793" t="s">
        <v>117</v>
      </c>
      <c r="BN1793" t="s">
        <v>117</v>
      </c>
      <c r="BO1793" t="s">
        <v>117</v>
      </c>
      <c r="BP1793" t="s">
        <v>117</v>
      </c>
      <c r="BQ1793" t="s">
        <v>117</v>
      </c>
      <c r="BR1793" t="s">
        <v>117</v>
      </c>
      <c r="BS1793" t="s">
        <v>117</v>
      </c>
      <c r="BT1793" t="s">
        <v>117</v>
      </c>
      <c r="BU1793" t="s">
        <v>117</v>
      </c>
      <c r="BV1793" t="s">
        <v>115</v>
      </c>
      <c r="BW1793" t="s">
        <v>115</v>
      </c>
      <c r="BX1793" t="s">
        <v>117</v>
      </c>
      <c r="BY1793" t="s">
        <v>117</v>
      </c>
      <c r="BZ1793" t="s">
        <v>117</v>
      </c>
      <c r="CA1793" t="s">
        <v>117</v>
      </c>
      <c r="CB1793" t="s">
        <v>117</v>
      </c>
      <c r="CC1793" t="s">
        <v>117</v>
      </c>
      <c r="CD1793" t="s">
        <v>117</v>
      </c>
      <c r="CE1793" t="s">
        <v>117</v>
      </c>
      <c r="CF1793" t="s">
        <v>117</v>
      </c>
      <c r="CG1793" t="s">
        <v>117</v>
      </c>
      <c r="CH1793" t="s">
        <v>117</v>
      </c>
      <c r="CI1793" t="s">
        <v>117</v>
      </c>
      <c r="CJ1793" t="s">
        <v>117</v>
      </c>
      <c r="CK1793" t="s">
        <v>117</v>
      </c>
      <c r="CL1793" t="s">
        <v>117</v>
      </c>
      <c r="CM1793" t="s">
        <v>117</v>
      </c>
      <c r="CN1793" t="s">
        <v>117</v>
      </c>
      <c r="CO1793" t="s">
        <v>117</v>
      </c>
      <c r="CP1793" t="s">
        <v>117</v>
      </c>
      <c r="CQ1793" t="s">
        <v>117</v>
      </c>
      <c r="CR1793" t="s">
        <v>117</v>
      </c>
      <c r="CS1793" t="s">
        <v>117</v>
      </c>
      <c r="CT1793" t="s">
        <v>117</v>
      </c>
      <c r="CU1793" t="s">
        <v>117</v>
      </c>
      <c r="CV1793" t="s">
        <v>117</v>
      </c>
      <c r="CW1793" t="s">
        <v>117</v>
      </c>
    </row>
    <row r="1794" spans="1:101" x14ac:dyDescent="0.25">
      <c r="A1794" t="s">
        <v>376</v>
      </c>
      <c r="B1794">
        <v>283830</v>
      </c>
      <c r="C1794" t="s">
        <v>11582</v>
      </c>
      <c r="D1794" t="s">
        <v>102</v>
      </c>
      <c r="E1794" t="s">
        <v>11583</v>
      </c>
      <c r="F1794" t="s">
        <v>11583</v>
      </c>
      <c r="G1794" t="s">
        <v>11584</v>
      </c>
      <c r="H1794" t="s">
        <v>9254</v>
      </c>
      <c r="I1794" t="s">
        <v>2255</v>
      </c>
      <c r="J1794" t="s">
        <v>381</v>
      </c>
      <c r="K1794" t="s">
        <v>134</v>
      </c>
      <c r="L1794">
        <v>78701</v>
      </c>
      <c r="M1794" t="s">
        <v>9255</v>
      </c>
      <c r="O1794">
        <v>0</v>
      </c>
      <c r="V1794" t="s">
        <v>114</v>
      </c>
      <c r="W1794" s="1">
        <v>42641</v>
      </c>
      <c r="Y1794" s="1">
        <v>43538</v>
      </c>
      <c r="Z1794" s="2">
        <v>43009</v>
      </c>
      <c r="AA1794" t="s">
        <v>11585</v>
      </c>
      <c r="AB1794" t="s">
        <v>117</v>
      </c>
      <c r="AC1794" t="s">
        <v>117</v>
      </c>
      <c r="AD1794" t="s">
        <v>117</v>
      </c>
      <c r="AG1794" t="s">
        <v>117</v>
      </c>
      <c r="AH1794" t="s">
        <v>115</v>
      </c>
      <c r="AI1794" t="s">
        <v>117</v>
      </c>
      <c r="AJ1794" t="s">
        <v>293</v>
      </c>
      <c r="AL1794" t="s">
        <v>119</v>
      </c>
      <c r="AM1794" t="s">
        <v>133</v>
      </c>
      <c r="AN1794" t="s">
        <v>134</v>
      </c>
      <c r="AO1794" t="s">
        <v>117</v>
      </c>
      <c r="AP1794" t="s">
        <v>117</v>
      </c>
      <c r="AQ1794" t="s">
        <v>117</v>
      </c>
      <c r="AR1794" t="s">
        <v>117</v>
      </c>
      <c r="AS1794" t="s">
        <v>117</v>
      </c>
      <c r="AT1794" t="s">
        <v>117</v>
      </c>
      <c r="AU1794" t="s">
        <v>117</v>
      </c>
      <c r="AV1794" t="s">
        <v>117</v>
      </c>
      <c r="AW1794" t="s">
        <v>117</v>
      </c>
      <c r="AX1794" t="s">
        <v>117</v>
      </c>
      <c r="AY1794" t="s">
        <v>117</v>
      </c>
      <c r="AZ1794" t="s">
        <v>117</v>
      </c>
      <c r="BA1794" t="s">
        <v>117</v>
      </c>
      <c r="BB1794" t="s">
        <v>117</v>
      </c>
      <c r="BD1794" t="s">
        <v>117</v>
      </c>
      <c r="BF1794" t="s">
        <v>117</v>
      </c>
      <c r="BG1794" t="s">
        <v>117</v>
      </c>
      <c r="BH1794" t="s">
        <v>115</v>
      </c>
      <c r="BI1794" t="s">
        <v>117</v>
      </c>
      <c r="BJ1794" t="s">
        <v>117</v>
      </c>
      <c r="BK1794" t="s">
        <v>117</v>
      </c>
      <c r="BL1794" t="s">
        <v>117</v>
      </c>
      <c r="BM1794" t="s">
        <v>117</v>
      </c>
      <c r="BN1794" t="s">
        <v>117</v>
      </c>
      <c r="BO1794" t="s">
        <v>117</v>
      </c>
      <c r="BP1794" t="s">
        <v>117</v>
      </c>
      <c r="BQ1794" t="s">
        <v>117</v>
      </c>
      <c r="BR1794" t="s">
        <v>117</v>
      </c>
      <c r="BS1794" t="s">
        <v>117</v>
      </c>
      <c r="BT1794" t="s">
        <v>117</v>
      </c>
      <c r="BU1794" t="s">
        <v>117</v>
      </c>
      <c r="BV1794" t="s">
        <v>115</v>
      </c>
      <c r="BW1794" t="s">
        <v>115</v>
      </c>
      <c r="BX1794" t="s">
        <v>117</v>
      </c>
      <c r="BY1794" t="s">
        <v>117</v>
      </c>
      <c r="BZ1794" t="s">
        <v>117</v>
      </c>
      <c r="CA1794" t="s">
        <v>117</v>
      </c>
      <c r="CB1794" t="s">
        <v>117</v>
      </c>
      <c r="CC1794" t="s">
        <v>117</v>
      </c>
      <c r="CD1794" t="s">
        <v>117</v>
      </c>
      <c r="CE1794" t="s">
        <v>117</v>
      </c>
      <c r="CF1794" t="s">
        <v>117</v>
      </c>
      <c r="CG1794" t="s">
        <v>117</v>
      </c>
      <c r="CH1794" t="s">
        <v>117</v>
      </c>
      <c r="CI1794" t="s">
        <v>117</v>
      </c>
      <c r="CJ1794" t="s">
        <v>117</v>
      </c>
      <c r="CK1794" t="s">
        <v>117</v>
      </c>
      <c r="CL1794" t="s">
        <v>117</v>
      </c>
      <c r="CM1794" t="s">
        <v>117</v>
      </c>
      <c r="CN1794" t="s">
        <v>117</v>
      </c>
      <c r="CO1794" t="s">
        <v>117</v>
      </c>
      <c r="CP1794" t="s">
        <v>117</v>
      </c>
      <c r="CQ1794" t="s">
        <v>117</v>
      </c>
      <c r="CR1794" t="s">
        <v>117</v>
      </c>
      <c r="CS1794" t="s">
        <v>117</v>
      </c>
      <c r="CT1794" t="s">
        <v>117</v>
      </c>
      <c r="CU1794" t="s">
        <v>117</v>
      </c>
      <c r="CV1794" t="s">
        <v>117</v>
      </c>
      <c r="CW1794" t="s">
        <v>117</v>
      </c>
    </row>
    <row r="1795" spans="1:101" x14ac:dyDescent="0.25">
      <c r="A1795" t="s">
        <v>100</v>
      </c>
      <c r="B1795">
        <v>285412</v>
      </c>
      <c r="C1795" t="s">
        <v>11586</v>
      </c>
      <c r="D1795" t="s">
        <v>102</v>
      </c>
      <c r="E1795" t="s">
        <v>11587</v>
      </c>
      <c r="F1795" t="s">
        <v>11587</v>
      </c>
      <c r="G1795" t="s">
        <v>11588</v>
      </c>
      <c r="H1795" t="s">
        <v>11589</v>
      </c>
      <c r="I1795" t="s">
        <v>305</v>
      </c>
      <c r="K1795" t="s">
        <v>140</v>
      </c>
      <c r="L1795" t="s">
        <v>11590</v>
      </c>
      <c r="M1795" t="s">
        <v>11591</v>
      </c>
      <c r="N1795" t="s">
        <v>11592</v>
      </c>
      <c r="O1795">
        <v>1</v>
      </c>
      <c r="V1795" t="s">
        <v>114</v>
      </c>
      <c r="W1795" s="1">
        <v>42776</v>
      </c>
      <c r="Y1795" s="1">
        <v>43564</v>
      </c>
      <c r="Z1795" s="2">
        <v>43009</v>
      </c>
      <c r="AA1795" t="s">
        <v>11593</v>
      </c>
      <c r="AB1795" t="s">
        <v>117</v>
      </c>
      <c r="AC1795" t="s">
        <v>117</v>
      </c>
      <c r="AD1795" t="s">
        <v>117</v>
      </c>
      <c r="AG1795" t="s">
        <v>117</v>
      </c>
      <c r="AH1795" t="s">
        <v>115</v>
      </c>
      <c r="AI1795" t="s">
        <v>117</v>
      </c>
      <c r="AJ1795" t="s">
        <v>118</v>
      </c>
      <c r="AL1795" t="s">
        <v>119</v>
      </c>
      <c r="AN1795" t="s">
        <v>140</v>
      </c>
      <c r="AO1795" t="s">
        <v>117</v>
      </c>
      <c r="AP1795" t="s">
        <v>117</v>
      </c>
      <c r="AQ1795" t="s">
        <v>117</v>
      </c>
      <c r="AR1795" t="s">
        <v>117</v>
      </c>
      <c r="AS1795" t="s">
        <v>117</v>
      </c>
      <c r="AT1795" t="s">
        <v>117</v>
      </c>
      <c r="AU1795" t="s">
        <v>117</v>
      </c>
      <c r="AV1795" t="s">
        <v>117</v>
      </c>
      <c r="AW1795" t="s">
        <v>117</v>
      </c>
      <c r="AX1795" t="s">
        <v>117</v>
      </c>
      <c r="AY1795" t="s">
        <v>117</v>
      </c>
      <c r="AZ1795" t="s">
        <v>117</v>
      </c>
      <c r="BA1795" t="s">
        <v>117</v>
      </c>
      <c r="BB1795" t="s">
        <v>117</v>
      </c>
      <c r="BD1795" t="s">
        <v>117</v>
      </c>
      <c r="BF1795" t="s">
        <v>117</v>
      </c>
      <c r="BG1795" t="s">
        <v>117</v>
      </c>
      <c r="BH1795" t="s">
        <v>115</v>
      </c>
      <c r="BI1795" t="s">
        <v>117</v>
      </c>
      <c r="BJ1795" t="s">
        <v>117</v>
      </c>
      <c r="BK1795" t="s">
        <v>117</v>
      </c>
      <c r="BL1795" t="s">
        <v>117</v>
      </c>
      <c r="BM1795" t="s">
        <v>117</v>
      </c>
      <c r="BN1795" t="s">
        <v>117</v>
      </c>
      <c r="BO1795" t="s">
        <v>117</v>
      </c>
      <c r="BP1795" t="s">
        <v>117</v>
      </c>
      <c r="BQ1795" t="s">
        <v>117</v>
      </c>
      <c r="BR1795" t="s">
        <v>117</v>
      </c>
      <c r="BS1795" t="s">
        <v>117</v>
      </c>
      <c r="BT1795" t="s">
        <v>117</v>
      </c>
      <c r="BU1795" t="s">
        <v>117</v>
      </c>
      <c r="BV1795" t="s">
        <v>115</v>
      </c>
      <c r="BW1795" t="s">
        <v>115</v>
      </c>
      <c r="BX1795" t="s">
        <v>117</v>
      </c>
      <c r="BY1795" t="s">
        <v>117</v>
      </c>
      <c r="BZ1795" t="s">
        <v>117</v>
      </c>
      <c r="CA1795" t="s">
        <v>117</v>
      </c>
      <c r="CB1795" t="s">
        <v>117</v>
      </c>
      <c r="CC1795" t="s">
        <v>117</v>
      </c>
      <c r="CD1795" t="s">
        <v>117</v>
      </c>
      <c r="CE1795" t="s">
        <v>117</v>
      </c>
      <c r="CF1795" t="s">
        <v>117</v>
      </c>
      <c r="CG1795" t="s">
        <v>117</v>
      </c>
      <c r="CH1795" t="s">
        <v>117</v>
      </c>
      <c r="CI1795" t="s">
        <v>117</v>
      </c>
      <c r="CJ1795" t="s">
        <v>117</v>
      </c>
      <c r="CK1795" t="s">
        <v>117</v>
      </c>
      <c r="CL1795" t="s">
        <v>117</v>
      </c>
      <c r="CM1795" t="s">
        <v>117</v>
      </c>
      <c r="CN1795" t="s">
        <v>117</v>
      </c>
      <c r="CO1795" t="s">
        <v>117</v>
      </c>
      <c r="CP1795" t="s">
        <v>117</v>
      </c>
      <c r="CQ1795" t="s">
        <v>117</v>
      </c>
      <c r="CR1795" t="s">
        <v>117</v>
      </c>
      <c r="CS1795" t="s">
        <v>117</v>
      </c>
      <c r="CT1795" t="s">
        <v>117</v>
      </c>
      <c r="CU1795" t="s">
        <v>117</v>
      </c>
      <c r="CV1795" t="s">
        <v>117</v>
      </c>
      <c r="CW1795" t="s">
        <v>117</v>
      </c>
    </row>
    <row r="1796" spans="1:101" x14ac:dyDescent="0.25">
      <c r="A1796" t="s">
        <v>207</v>
      </c>
      <c r="B1796">
        <v>297220</v>
      </c>
      <c r="C1796" t="s">
        <v>11594</v>
      </c>
      <c r="D1796" t="s">
        <v>102</v>
      </c>
      <c r="E1796" t="s">
        <v>11595</v>
      </c>
      <c r="F1796" t="s">
        <v>11595</v>
      </c>
      <c r="G1796" t="s">
        <v>11596</v>
      </c>
      <c r="H1796" t="s">
        <v>6751</v>
      </c>
      <c r="I1796" t="s">
        <v>213</v>
      </c>
      <c r="J1796" t="s">
        <v>214</v>
      </c>
      <c r="K1796" t="s">
        <v>134</v>
      </c>
      <c r="L1796">
        <v>10022</v>
      </c>
      <c r="M1796" t="s">
        <v>11597</v>
      </c>
      <c r="O1796">
        <v>0</v>
      </c>
      <c r="V1796" t="s">
        <v>114</v>
      </c>
      <c r="W1796" s="1">
        <v>43245</v>
      </c>
      <c r="Y1796" s="1">
        <v>43707</v>
      </c>
      <c r="Z1796" s="2">
        <v>43009</v>
      </c>
      <c r="AA1796" t="s">
        <v>11598</v>
      </c>
      <c r="AB1796" t="s">
        <v>117</v>
      </c>
      <c r="AC1796" t="s">
        <v>117</v>
      </c>
      <c r="AD1796" t="s">
        <v>117</v>
      </c>
      <c r="AG1796" t="s">
        <v>117</v>
      </c>
      <c r="AH1796" t="s">
        <v>115</v>
      </c>
      <c r="AI1796" t="s">
        <v>117</v>
      </c>
      <c r="AJ1796" t="s">
        <v>132</v>
      </c>
      <c r="AL1796" t="s">
        <v>119</v>
      </c>
      <c r="AM1796" t="s">
        <v>133</v>
      </c>
      <c r="AN1796" t="s">
        <v>134</v>
      </c>
      <c r="AO1796" t="s">
        <v>117</v>
      </c>
      <c r="AP1796" t="s">
        <v>117</v>
      </c>
      <c r="AQ1796" t="s">
        <v>117</v>
      </c>
      <c r="AR1796" t="s">
        <v>117</v>
      </c>
      <c r="AS1796" t="s">
        <v>117</v>
      </c>
      <c r="AT1796" t="s">
        <v>117</v>
      </c>
      <c r="AU1796" t="s">
        <v>117</v>
      </c>
      <c r="AV1796" t="s">
        <v>117</v>
      </c>
      <c r="AW1796" t="s">
        <v>117</v>
      </c>
      <c r="AX1796" t="s">
        <v>117</v>
      </c>
      <c r="AY1796" t="s">
        <v>117</v>
      </c>
      <c r="AZ1796" t="s">
        <v>117</v>
      </c>
      <c r="BA1796" t="s">
        <v>117</v>
      </c>
      <c r="BB1796" t="s">
        <v>117</v>
      </c>
      <c r="BD1796" t="s">
        <v>117</v>
      </c>
      <c r="BF1796" t="s">
        <v>117</v>
      </c>
      <c r="BG1796" t="s">
        <v>115</v>
      </c>
      <c r="BH1796" t="s">
        <v>115</v>
      </c>
      <c r="BI1796" t="s">
        <v>117</v>
      </c>
      <c r="BJ1796" t="s">
        <v>117</v>
      </c>
      <c r="BK1796" t="s">
        <v>117</v>
      </c>
      <c r="BL1796" t="s">
        <v>117</v>
      </c>
      <c r="BM1796" t="s">
        <v>117</v>
      </c>
      <c r="BN1796" t="s">
        <v>115</v>
      </c>
      <c r="BO1796" t="s">
        <v>117</v>
      </c>
      <c r="BP1796" t="s">
        <v>117</v>
      </c>
      <c r="BQ1796" t="s">
        <v>117</v>
      </c>
      <c r="BR1796" t="s">
        <v>117</v>
      </c>
      <c r="BS1796" t="s">
        <v>117</v>
      </c>
      <c r="BT1796" t="s">
        <v>117</v>
      </c>
      <c r="BU1796" t="s">
        <v>117</v>
      </c>
      <c r="BV1796" t="s">
        <v>115</v>
      </c>
      <c r="BW1796" t="s">
        <v>115</v>
      </c>
      <c r="BX1796" t="s">
        <v>117</v>
      </c>
      <c r="BY1796" t="s">
        <v>117</v>
      </c>
      <c r="BZ1796" t="s">
        <v>117</v>
      </c>
      <c r="CA1796" t="s">
        <v>117</v>
      </c>
      <c r="CB1796" t="s">
        <v>117</v>
      </c>
      <c r="CC1796" t="s">
        <v>117</v>
      </c>
      <c r="CD1796" t="s">
        <v>115</v>
      </c>
      <c r="CE1796" t="s">
        <v>115</v>
      </c>
      <c r="CF1796" t="s">
        <v>117</v>
      </c>
      <c r="CG1796" t="s">
        <v>115</v>
      </c>
      <c r="CH1796" t="s">
        <v>115</v>
      </c>
      <c r="CI1796" t="s">
        <v>115</v>
      </c>
      <c r="CJ1796" t="s">
        <v>115</v>
      </c>
      <c r="CK1796" t="s">
        <v>117</v>
      </c>
      <c r="CL1796" t="s">
        <v>115</v>
      </c>
      <c r="CM1796" t="s">
        <v>117</v>
      </c>
      <c r="CN1796" t="s">
        <v>117</v>
      </c>
      <c r="CO1796" t="s">
        <v>115</v>
      </c>
      <c r="CP1796" t="s">
        <v>117</v>
      </c>
      <c r="CQ1796" t="s">
        <v>117</v>
      </c>
      <c r="CR1796" t="s">
        <v>117</v>
      </c>
      <c r="CS1796" t="s">
        <v>117</v>
      </c>
      <c r="CT1796" t="s">
        <v>117</v>
      </c>
      <c r="CU1796" t="s">
        <v>117</v>
      </c>
      <c r="CV1796" t="s">
        <v>117</v>
      </c>
      <c r="CW1796" t="s">
        <v>117</v>
      </c>
    </row>
    <row r="1797" spans="1:101" x14ac:dyDescent="0.25">
      <c r="A1797" t="s">
        <v>167</v>
      </c>
      <c r="B1797">
        <v>271035</v>
      </c>
      <c r="C1797" t="s">
        <v>11599</v>
      </c>
      <c r="D1797" t="s">
        <v>102</v>
      </c>
      <c r="E1797" t="s">
        <v>11600</v>
      </c>
      <c r="F1797" t="s">
        <v>11600</v>
      </c>
      <c r="M1797" t="s">
        <v>11601</v>
      </c>
      <c r="O1797">
        <v>0</v>
      </c>
      <c r="V1797" t="s">
        <v>114</v>
      </c>
      <c r="W1797" s="1">
        <v>42199</v>
      </c>
      <c r="Y1797" s="1">
        <v>43551</v>
      </c>
      <c r="Z1797" s="2">
        <v>43009</v>
      </c>
      <c r="AB1797" t="s">
        <v>117</v>
      </c>
      <c r="AC1797" t="s">
        <v>117</v>
      </c>
      <c r="AD1797" t="s">
        <v>117</v>
      </c>
      <c r="AG1797" t="s">
        <v>115</v>
      </c>
      <c r="AH1797" t="s">
        <v>117</v>
      </c>
      <c r="AI1797" t="s">
        <v>117</v>
      </c>
      <c r="AJ1797" t="s">
        <v>132</v>
      </c>
      <c r="AL1797" t="s">
        <v>119</v>
      </c>
      <c r="AM1797" t="s">
        <v>133</v>
      </c>
      <c r="AN1797" t="s">
        <v>134</v>
      </c>
      <c r="AO1797" t="s">
        <v>117</v>
      </c>
      <c r="AP1797" t="s">
        <v>117</v>
      </c>
      <c r="AQ1797" t="s">
        <v>117</v>
      </c>
      <c r="AR1797" t="s">
        <v>117</v>
      </c>
      <c r="AS1797" t="s">
        <v>117</v>
      </c>
      <c r="AT1797" t="s">
        <v>117</v>
      </c>
      <c r="AU1797" t="s">
        <v>117</v>
      </c>
      <c r="AV1797" t="s">
        <v>117</v>
      </c>
      <c r="AW1797" t="s">
        <v>117</v>
      </c>
      <c r="AX1797" t="s">
        <v>117</v>
      </c>
      <c r="AY1797" t="s">
        <v>117</v>
      </c>
      <c r="AZ1797" t="s">
        <v>117</v>
      </c>
      <c r="BA1797" t="s">
        <v>117</v>
      </c>
      <c r="BB1797" t="s">
        <v>117</v>
      </c>
      <c r="BD1797" t="s">
        <v>117</v>
      </c>
      <c r="BF1797" t="s">
        <v>117</v>
      </c>
      <c r="BG1797" t="s">
        <v>117</v>
      </c>
      <c r="BH1797" t="s">
        <v>117</v>
      </c>
      <c r="BI1797" t="s">
        <v>117</v>
      </c>
      <c r="BJ1797" t="s">
        <v>117</v>
      </c>
      <c r="BK1797" t="s">
        <v>117</v>
      </c>
      <c r="BL1797" t="s">
        <v>117</v>
      </c>
      <c r="BM1797" t="s">
        <v>117</v>
      </c>
      <c r="BN1797" t="s">
        <v>117</v>
      </c>
      <c r="BO1797" t="s">
        <v>117</v>
      </c>
      <c r="BP1797" t="s">
        <v>117</v>
      </c>
      <c r="BQ1797" t="s">
        <v>117</v>
      </c>
      <c r="BR1797" t="s">
        <v>117</v>
      </c>
      <c r="BS1797" t="s">
        <v>117</v>
      </c>
      <c r="BT1797" t="s">
        <v>117</v>
      </c>
      <c r="BU1797" t="s">
        <v>117</v>
      </c>
      <c r="BV1797" t="s">
        <v>115</v>
      </c>
      <c r="BW1797" t="s">
        <v>115</v>
      </c>
      <c r="BX1797" t="s">
        <v>117</v>
      </c>
      <c r="BY1797" t="s">
        <v>117</v>
      </c>
      <c r="BZ1797" t="s">
        <v>117</v>
      </c>
      <c r="CA1797" t="s">
        <v>117</v>
      </c>
      <c r="CB1797" t="s">
        <v>117</v>
      </c>
      <c r="CC1797" t="s">
        <v>117</v>
      </c>
      <c r="CD1797" t="s">
        <v>117</v>
      </c>
      <c r="CE1797" t="s">
        <v>117</v>
      </c>
      <c r="CF1797" t="s">
        <v>117</v>
      </c>
      <c r="CG1797" t="s">
        <v>117</v>
      </c>
      <c r="CH1797" t="s">
        <v>117</v>
      </c>
      <c r="CI1797" t="s">
        <v>117</v>
      </c>
      <c r="CJ1797" t="s">
        <v>117</v>
      </c>
      <c r="CK1797" t="s">
        <v>117</v>
      </c>
      <c r="CL1797" t="s">
        <v>117</v>
      </c>
      <c r="CM1797" t="s">
        <v>117</v>
      </c>
      <c r="CN1797" t="s">
        <v>117</v>
      </c>
      <c r="CO1797" t="s">
        <v>117</v>
      </c>
      <c r="CP1797" t="s">
        <v>117</v>
      </c>
      <c r="CQ1797" t="s">
        <v>117</v>
      </c>
      <c r="CR1797" t="s">
        <v>117</v>
      </c>
      <c r="CS1797" t="s">
        <v>117</v>
      </c>
      <c r="CT1797" t="s">
        <v>117</v>
      </c>
      <c r="CU1797" t="s">
        <v>117</v>
      </c>
      <c r="CV1797" t="s">
        <v>117</v>
      </c>
      <c r="CW1797" t="s">
        <v>117</v>
      </c>
    </row>
    <row r="1798" spans="1:101" x14ac:dyDescent="0.25">
      <c r="A1798" t="s">
        <v>100</v>
      </c>
      <c r="B1798">
        <v>291867</v>
      </c>
      <c r="C1798" t="s">
        <v>11602</v>
      </c>
      <c r="D1798" t="s">
        <v>102</v>
      </c>
      <c r="E1798" t="s">
        <v>11603</v>
      </c>
      <c r="F1798" t="s">
        <v>11603</v>
      </c>
      <c r="G1798" t="s">
        <v>11604</v>
      </c>
      <c r="H1798" t="s">
        <v>747</v>
      </c>
      <c r="I1798" t="s">
        <v>305</v>
      </c>
      <c r="K1798" t="s">
        <v>140</v>
      </c>
      <c r="L1798" t="s">
        <v>11605</v>
      </c>
      <c r="M1798" t="s">
        <v>11606</v>
      </c>
      <c r="N1798" t="s">
        <v>11607</v>
      </c>
      <c r="O1798">
        <v>0</v>
      </c>
      <c r="V1798" t="s">
        <v>114</v>
      </c>
      <c r="W1798" s="1">
        <v>43126</v>
      </c>
      <c r="Y1798" s="1">
        <v>43553</v>
      </c>
      <c r="Z1798" s="2">
        <v>43009</v>
      </c>
      <c r="AA1798" t="s">
        <v>11608</v>
      </c>
      <c r="AB1798" t="s">
        <v>117</v>
      </c>
      <c r="AC1798" t="s">
        <v>117</v>
      </c>
      <c r="AD1798" t="s">
        <v>117</v>
      </c>
      <c r="AG1798" t="s">
        <v>117</v>
      </c>
      <c r="AH1798" t="s">
        <v>115</v>
      </c>
      <c r="AI1798" t="s">
        <v>117</v>
      </c>
      <c r="AJ1798" t="s">
        <v>293</v>
      </c>
      <c r="AL1798" t="s">
        <v>119</v>
      </c>
      <c r="AN1798" t="s">
        <v>140</v>
      </c>
      <c r="AO1798" t="s">
        <v>117</v>
      </c>
      <c r="AP1798" t="s">
        <v>117</v>
      </c>
      <c r="AQ1798" t="s">
        <v>117</v>
      </c>
      <c r="AR1798" t="s">
        <v>117</v>
      </c>
      <c r="AS1798" t="s">
        <v>117</v>
      </c>
      <c r="AT1798" t="s">
        <v>117</v>
      </c>
      <c r="AU1798" t="s">
        <v>117</v>
      </c>
      <c r="AV1798" t="s">
        <v>117</v>
      </c>
      <c r="AW1798" t="s">
        <v>117</v>
      </c>
      <c r="AX1798" t="s">
        <v>117</v>
      </c>
      <c r="AY1798" t="s">
        <v>117</v>
      </c>
      <c r="AZ1798" t="s">
        <v>117</v>
      </c>
      <c r="BA1798" t="s">
        <v>117</v>
      </c>
      <c r="BB1798" t="s">
        <v>117</v>
      </c>
      <c r="BD1798" t="s">
        <v>117</v>
      </c>
      <c r="BF1798" t="s">
        <v>117</v>
      </c>
      <c r="BG1798" t="s">
        <v>117</v>
      </c>
      <c r="BH1798" t="s">
        <v>115</v>
      </c>
      <c r="BI1798" t="s">
        <v>117</v>
      </c>
      <c r="BJ1798" t="s">
        <v>117</v>
      </c>
      <c r="BK1798" t="s">
        <v>117</v>
      </c>
      <c r="BL1798" t="s">
        <v>117</v>
      </c>
      <c r="BM1798" t="s">
        <v>117</v>
      </c>
      <c r="BN1798" t="s">
        <v>117</v>
      </c>
      <c r="BO1798" t="s">
        <v>117</v>
      </c>
      <c r="BP1798" t="s">
        <v>117</v>
      </c>
      <c r="BQ1798" t="s">
        <v>117</v>
      </c>
      <c r="BR1798" t="s">
        <v>117</v>
      </c>
      <c r="BS1798" t="s">
        <v>117</v>
      </c>
      <c r="BT1798" t="s">
        <v>117</v>
      </c>
      <c r="BU1798" t="s">
        <v>117</v>
      </c>
      <c r="BV1798" t="s">
        <v>115</v>
      </c>
      <c r="BW1798" t="s">
        <v>115</v>
      </c>
      <c r="BX1798" t="s">
        <v>117</v>
      </c>
      <c r="BY1798" t="s">
        <v>117</v>
      </c>
      <c r="BZ1798" t="s">
        <v>117</v>
      </c>
      <c r="CA1798" t="s">
        <v>117</v>
      </c>
      <c r="CB1798" t="s">
        <v>117</v>
      </c>
      <c r="CC1798" t="s">
        <v>117</v>
      </c>
      <c r="CD1798" t="s">
        <v>117</v>
      </c>
      <c r="CE1798" t="s">
        <v>117</v>
      </c>
      <c r="CF1798" t="s">
        <v>117</v>
      </c>
      <c r="CG1798" t="s">
        <v>117</v>
      </c>
      <c r="CH1798" t="s">
        <v>117</v>
      </c>
      <c r="CI1798" t="s">
        <v>117</v>
      </c>
      <c r="CJ1798" t="s">
        <v>117</v>
      </c>
      <c r="CK1798" t="s">
        <v>117</v>
      </c>
      <c r="CL1798" t="s">
        <v>117</v>
      </c>
      <c r="CM1798" t="s">
        <v>117</v>
      </c>
      <c r="CN1798" t="s">
        <v>117</v>
      </c>
      <c r="CO1798" t="s">
        <v>117</v>
      </c>
      <c r="CP1798" t="s">
        <v>117</v>
      </c>
      <c r="CQ1798" t="s">
        <v>117</v>
      </c>
      <c r="CR1798" t="s">
        <v>117</v>
      </c>
      <c r="CS1798" t="s">
        <v>117</v>
      </c>
      <c r="CT1798" t="s">
        <v>117</v>
      </c>
      <c r="CU1798" t="s">
        <v>117</v>
      </c>
      <c r="CV1798" t="s">
        <v>117</v>
      </c>
      <c r="CW1798" t="s">
        <v>117</v>
      </c>
    </row>
    <row r="1799" spans="1:101" x14ac:dyDescent="0.25">
      <c r="A1799" t="s">
        <v>167</v>
      </c>
      <c r="B1799">
        <v>160159</v>
      </c>
      <c r="C1799" t="s">
        <v>11609</v>
      </c>
      <c r="D1799" t="s">
        <v>102</v>
      </c>
      <c r="E1799" t="s">
        <v>11610</v>
      </c>
      <c r="F1799" t="s">
        <v>11610</v>
      </c>
      <c r="G1799" t="s">
        <v>11611</v>
      </c>
      <c r="H1799" t="s">
        <v>7083</v>
      </c>
      <c r="I1799" t="s">
        <v>533</v>
      </c>
      <c r="J1799" t="s">
        <v>172</v>
      </c>
      <c r="K1799" t="s">
        <v>134</v>
      </c>
      <c r="L1799">
        <v>94404</v>
      </c>
      <c r="M1799" t="s">
        <v>11612</v>
      </c>
      <c r="N1799" t="s">
        <v>11613</v>
      </c>
      <c r="O1799">
        <v>0</v>
      </c>
      <c r="V1799" t="s">
        <v>114</v>
      </c>
      <c r="W1799" s="1">
        <v>40994</v>
      </c>
      <c r="Y1799" s="1">
        <v>43550</v>
      </c>
      <c r="Z1799" s="2">
        <v>43009</v>
      </c>
      <c r="AA1799" t="s">
        <v>11614</v>
      </c>
      <c r="AB1799" t="s">
        <v>117</v>
      </c>
      <c r="AC1799" t="s">
        <v>117</v>
      </c>
      <c r="AD1799" t="s">
        <v>117</v>
      </c>
      <c r="AG1799" t="s">
        <v>115</v>
      </c>
      <c r="AH1799" t="s">
        <v>117</v>
      </c>
      <c r="AI1799" t="s">
        <v>117</v>
      </c>
      <c r="AJ1799" t="s">
        <v>132</v>
      </c>
      <c r="AL1799" t="s">
        <v>119</v>
      </c>
      <c r="AM1799" t="s">
        <v>172</v>
      </c>
      <c r="AN1799" t="s">
        <v>134</v>
      </c>
      <c r="AO1799" t="s">
        <v>117</v>
      </c>
      <c r="AP1799" t="s">
        <v>117</v>
      </c>
      <c r="AQ1799" t="s">
        <v>117</v>
      </c>
      <c r="AR1799" t="s">
        <v>117</v>
      </c>
      <c r="AS1799" t="s">
        <v>117</v>
      </c>
      <c r="AT1799" t="s">
        <v>117</v>
      </c>
      <c r="AU1799" t="s">
        <v>117</v>
      </c>
      <c r="AV1799" t="s">
        <v>117</v>
      </c>
      <c r="AW1799" t="s">
        <v>117</v>
      </c>
      <c r="AX1799" t="s">
        <v>117</v>
      </c>
      <c r="AY1799" t="s">
        <v>117</v>
      </c>
      <c r="AZ1799" t="s">
        <v>117</v>
      </c>
      <c r="BA1799" t="s">
        <v>117</v>
      </c>
      <c r="BB1799" t="s">
        <v>117</v>
      </c>
      <c r="BD1799" t="s">
        <v>117</v>
      </c>
      <c r="BF1799" t="s">
        <v>117</v>
      </c>
      <c r="BG1799" t="s">
        <v>117</v>
      </c>
      <c r="BH1799" t="s">
        <v>115</v>
      </c>
      <c r="BI1799" t="s">
        <v>117</v>
      </c>
      <c r="BJ1799" t="s">
        <v>117</v>
      </c>
      <c r="BK1799" t="s">
        <v>117</v>
      </c>
      <c r="BL1799" t="s">
        <v>117</v>
      </c>
      <c r="BM1799" t="s">
        <v>117</v>
      </c>
      <c r="BN1799" t="s">
        <v>117</v>
      </c>
      <c r="BO1799" t="s">
        <v>117</v>
      </c>
      <c r="BP1799" t="s">
        <v>117</v>
      </c>
      <c r="BQ1799" t="s">
        <v>117</v>
      </c>
      <c r="BR1799" t="s">
        <v>117</v>
      </c>
      <c r="BS1799" t="s">
        <v>117</v>
      </c>
      <c r="BT1799" t="s">
        <v>117</v>
      </c>
      <c r="BU1799" t="s">
        <v>117</v>
      </c>
      <c r="BV1799" t="s">
        <v>115</v>
      </c>
      <c r="BW1799" t="s">
        <v>115</v>
      </c>
      <c r="BX1799" t="s">
        <v>117</v>
      </c>
      <c r="BY1799" t="s">
        <v>117</v>
      </c>
      <c r="BZ1799" t="s">
        <v>117</v>
      </c>
      <c r="CA1799" t="s">
        <v>117</v>
      </c>
      <c r="CB1799" t="s">
        <v>117</v>
      </c>
      <c r="CC1799" t="s">
        <v>117</v>
      </c>
      <c r="CD1799" t="s">
        <v>117</v>
      </c>
      <c r="CE1799" t="s">
        <v>117</v>
      </c>
      <c r="CF1799" t="s">
        <v>117</v>
      </c>
      <c r="CG1799" t="s">
        <v>117</v>
      </c>
      <c r="CH1799" t="s">
        <v>117</v>
      </c>
      <c r="CI1799" t="s">
        <v>117</v>
      </c>
      <c r="CJ1799" t="s">
        <v>117</v>
      </c>
      <c r="CK1799" t="s">
        <v>117</v>
      </c>
      <c r="CL1799" t="s">
        <v>117</v>
      </c>
      <c r="CM1799" t="s">
        <v>117</v>
      </c>
      <c r="CN1799" t="s">
        <v>117</v>
      </c>
      <c r="CO1799" t="s">
        <v>117</v>
      </c>
      <c r="CP1799" t="s">
        <v>117</v>
      </c>
      <c r="CQ1799" t="s">
        <v>117</v>
      </c>
      <c r="CR1799" t="s">
        <v>117</v>
      </c>
      <c r="CS1799" t="s">
        <v>117</v>
      </c>
      <c r="CT1799" t="s">
        <v>117</v>
      </c>
      <c r="CU1799" t="s">
        <v>117</v>
      </c>
      <c r="CV1799" t="s">
        <v>117</v>
      </c>
      <c r="CW1799" t="s">
        <v>117</v>
      </c>
    </row>
    <row r="1800" spans="1:101" x14ac:dyDescent="0.25">
      <c r="A1800" t="s">
        <v>100</v>
      </c>
      <c r="B1800">
        <v>283654</v>
      </c>
      <c r="C1800" t="s">
        <v>11615</v>
      </c>
      <c r="D1800" t="s">
        <v>102</v>
      </c>
      <c r="E1800" t="s">
        <v>11616</v>
      </c>
      <c r="F1800" t="s">
        <v>11616</v>
      </c>
      <c r="G1800" t="s">
        <v>11617</v>
      </c>
      <c r="H1800" t="s">
        <v>7264</v>
      </c>
      <c r="I1800" t="s">
        <v>242</v>
      </c>
      <c r="K1800" t="s">
        <v>243</v>
      </c>
      <c r="L1800" t="s">
        <v>7265</v>
      </c>
      <c r="M1800" t="s">
        <v>11618</v>
      </c>
      <c r="N1800" t="s">
        <v>11619</v>
      </c>
      <c r="O1800">
        <v>0</v>
      </c>
      <c r="V1800" t="s">
        <v>114</v>
      </c>
      <c r="W1800" s="1">
        <v>42475</v>
      </c>
      <c r="Y1800" s="1">
        <v>43602</v>
      </c>
      <c r="Z1800" s="2">
        <v>43009</v>
      </c>
      <c r="AA1800" t="s">
        <v>11620</v>
      </c>
      <c r="AB1800" t="s">
        <v>115</v>
      </c>
      <c r="AC1800" t="s">
        <v>117</v>
      </c>
      <c r="AD1800" t="s">
        <v>117</v>
      </c>
      <c r="AF1800" t="s">
        <v>11621</v>
      </c>
      <c r="AG1800" t="s">
        <v>117</v>
      </c>
      <c r="AH1800" t="s">
        <v>115</v>
      </c>
      <c r="AI1800" t="s">
        <v>117</v>
      </c>
      <c r="AJ1800" t="s">
        <v>165</v>
      </c>
      <c r="AK1800" t="s">
        <v>490</v>
      </c>
      <c r="AL1800" t="s">
        <v>119</v>
      </c>
      <c r="AN1800" t="s">
        <v>243</v>
      </c>
      <c r="AO1800" t="s">
        <v>117</v>
      </c>
      <c r="AP1800" t="s">
        <v>117</v>
      </c>
      <c r="AQ1800" t="s">
        <v>117</v>
      </c>
      <c r="AR1800" t="s">
        <v>117</v>
      </c>
      <c r="AS1800" t="s">
        <v>117</v>
      </c>
      <c r="AT1800" t="s">
        <v>117</v>
      </c>
      <c r="AU1800" t="s">
        <v>117</v>
      </c>
      <c r="AV1800" t="s">
        <v>117</v>
      </c>
      <c r="AW1800" t="s">
        <v>117</v>
      </c>
      <c r="AX1800" t="s">
        <v>117</v>
      </c>
      <c r="AY1800" t="s">
        <v>117</v>
      </c>
      <c r="AZ1800" t="s">
        <v>117</v>
      </c>
      <c r="BA1800" t="s">
        <v>117</v>
      </c>
      <c r="BB1800" t="s">
        <v>117</v>
      </c>
      <c r="BD1800" t="s">
        <v>117</v>
      </c>
      <c r="BF1800" t="s">
        <v>117</v>
      </c>
      <c r="BG1800" t="s">
        <v>115</v>
      </c>
      <c r="BH1800" t="s">
        <v>115</v>
      </c>
      <c r="BI1800" t="s">
        <v>115</v>
      </c>
      <c r="BJ1800" t="s">
        <v>117</v>
      </c>
      <c r="BK1800" t="s">
        <v>117</v>
      </c>
      <c r="BL1800" t="s">
        <v>115</v>
      </c>
      <c r="BM1800" t="s">
        <v>117</v>
      </c>
      <c r="BN1800" t="s">
        <v>117</v>
      </c>
      <c r="BO1800" t="s">
        <v>115</v>
      </c>
      <c r="BP1800" t="s">
        <v>117</v>
      </c>
      <c r="BQ1800" t="s">
        <v>117</v>
      </c>
      <c r="BR1800" t="s">
        <v>115</v>
      </c>
      <c r="BS1800" t="s">
        <v>117</v>
      </c>
      <c r="BT1800" t="s">
        <v>117</v>
      </c>
      <c r="BU1800" t="s">
        <v>117</v>
      </c>
      <c r="BV1800" t="s">
        <v>115</v>
      </c>
      <c r="BW1800" t="s">
        <v>115</v>
      </c>
      <c r="BX1800" t="s">
        <v>117</v>
      </c>
      <c r="BY1800" t="s">
        <v>117</v>
      </c>
      <c r="BZ1800" t="s">
        <v>117</v>
      </c>
      <c r="CA1800" t="s">
        <v>117</v>
      </c>
      <c r="CB1800" t="s">
        <v>117</v>
      </c>
      <c r="CC1800" t="s">
        <v>117</v>
      </c>
      <c r="CD1800" t="s">
        <v>117</v>
      </c>
      <c r="CE1800" t="s">
        <v>117</v>
      </c>
      <c r="CF1800" t="s">
        <v>117</v>
      </c>
      <c r="CG1800" t="s">
        <v>117</v>
      </c>
      <c r="CH1800" t="s">
        <v>117</v>
      </c>
      <c r="CI1800" t="s">
        <v>117</v>
      </c>
      <c r="CJ1800" t="s">
        <v>117</v>
      </c>
      <c r="CK1800" t="s">
        <v>117</v>
      </c>
      <c r="CL1800" t="s">
        <v>117</v>
      </c>
      <c r="CM1800" t="s">
        <v>117</v>
      </c>
      <c r="CN1800" t="s">
        <v>117</v>
      </c>
      <c r="CO1800" t="s">
        <v>117</v>
      </c>
      <c r="CP1800" t="s">
        <v>117</v>
      </c>
      <c r="CQ1800" t="s">
        <v>117</v>
      </c>
      <c r="CR1800" t="s">
        <v>117</v>
      </c>
      <c r="CS1800" t="s">
        <v>117</v>
      </c>
      <c r="CT1800" t="s">
        <v>117</v>
      </c>
      <c r="CU1800" t="s">
        <v>117</v>
      </c>
      <c r="CV1800" t="s">
        <v>117</v>
      </c>
      <c r="CW1800" t="s">
        <v>117</v>
      </c>
    </row>
    <row r="1801" spans="1:101" x14ac:dyDescent="0.25">
      <c r="A1801" t="s">
        <v>255</v>
      </c>
      <c r="B1801">
        <v>167419</v>
      </c>
      <c r="C1801" t="s">
        <v>11622</v>
      </c>
      <c r="D1801" t="s">
        <v>102</v>
      </c>
      <c r="E1801" t="s">
        <v>11623</v>
      </c>
      <c r="F1801" t="s">
        <v>11623</v>
      </c>
      <c r="G1801" t="s">
        <v>9952</v>
      </c>
      <c r="H1801" t="s">
        <v>2488</v>
      </c>
      <c r="I1801" t="s">
        <v>422</v>
      </c>
      <c r="J1801" t="s">
        <v>423</v>
      </c>
      <c r="K1801" t="s">
        <v>134</v>
      </c>
      <c r="L1801">
        <v>60607</v>
      </c>
      <c r="M1801" t="s">
        <v>4402</v>
      </c>
      <c r="N1801" t="s">
        <v>4403</v>
      </c>
      <c r="O1801">
        <v>0</v>
      </c>
      <c r="V1801" t="s">
        <v>114</v>
      </c>
      <c r="W1801" s="1">
        <v>41367</v>
      </c>
      <c r="Y1801" s="1">
        <v>43552</v>
      </c>
      <c r="Z1801" s="2">
        <v>43009</v>
      </c>
      <c r="AA1801" t="s">
        <v>9953</v>
      </c>
      <c r="AB1801" t="s">
        <v>117</v>
      </c>
      <c r="AC1801" t="s">
        <v>117</v>
      </c>
      <c r="AD1801" t="s">
        <v>117</v>
      </c>
      <c r="AG1801" t="s">
        <v>115</v>
      </c>
      <c r="AH1801" t="s">
        <v>117</v>
      </c>
      <c r="AI1801" t="s">
        <v>117</v>
      </c>
      <c r="AJ1801" t="s">
        <v>132</v>
      </c>
      <c r="AL1801" t="s">
        <v>119</v>
      </c>
      <c r="AM1801" t="s">
        <v>133</v>
      </c>
      <c r="AN1801" t="s">
        <v>134</v>
      </c>
      <c r="AO1801" t="s">
        <v>117</v>
      </c>
      <c r="AP1801" t="s">
        <v>117</v>
      </c>
      <c r="AQ1801" t="s">
        <v>117</v>
      </c>
      <c r="AR1801" t="s">
        <v>117</v>
      </c>
      <c r="AS1801" t="s">
        <v>117</v>
      </c>
      <c r="AT1801" t="s">
        <v>117</v>
      </c>
      <c r="AU1801" t="s">
        <v>117</v>
      </c>
      <c r="AV1801" t="s">
        <v>117</v>
      </c>
      <c r="AW1801" t="s">
        <v>117</v>
      </c>
      <c r="AX1801" t="s">
        <v>117</v>
      </c>
      <c r="AY1801" t="s">
        <v>117</v>
      </c>
      <c r="AZ1801" t="s">
        <v>117</v>
      </c>
      <c r="BA1801" t="s">
        <v>117</v>
      </c>
      <c r="BB1801" t="s">
        <v>117</v>
      </c>
      <c r="BD1801" t="s">
        <v>117</v>
      </c>
      <c r="BF1801" t="s">
        <v>117</v>
      </c>
      <c r="BG1801" t="s">
        <v>117</v>
      </c>
      <c r="BH1801" t="s">
        <v>117</v>
      </c>
      <c r="BI1801" t="s">
        <v>117</v>
      </c>
      <c r="BJ1801" t="s">
        <v>117</v>
      </c>
      <c r="BK1801" t="s">
        <v>117</v>
      </c>
      <c r="BL1801" t="s">
        <v>117</v>
      </c>
      <c r="BM1801" t="s">
        <v>117</v>
      </c>
      <c r="BN1801" t="s">
        <v>117</v>
      </c>
      <c r="BO1801" t="s">
        <v>117</v>
      </c>
      <c r="BP1801" t="s">
        <v>117</v>
      </c>
      <c r="BQ1801" t="s">
        <v>117</v>
      </c>
      <c r="BR1801" t="s">
        <v>117</v>
      </c>
      <c r="BS1801" t="s">
        <v>117</v>
      </c>
      <c r="BT1801" t="s">
        <v>117</v>
      </c>
      <c r="BU1801" t="s">
        <v>117</v>
      </c>
      <c r="BV1801" t="s">
        <v>115</v>
      </c>
      <c r="BW1801" t="s">
        <v>115</v>
      </c>
      <c r="BX1801" t="s">
        <v>117</v>
      </c>
      <c r="BY1801" t="s">
        <v>117</v>
      </c>
      <c r="BZ1801" t="s">
        <v>117</v>
      </c>
      <c r="CA1801" t="s">
        <v>117</v>
      </c>
      <c r="CB1801" t="s">
        <v>117</v>
      </c>
      <c r="CC1801" t="s">
        <v>117</v>
      </c>
      <c r="CD1801" t="s">
        <v>117</v>
      </c>
      <c r="CE1801" t="s">
        <v>117</v>
      </c>
      <c r="CF1801" t="s">
        <v>117</v>
      </c>
      <c r="CG1801" t="s">
        <v>117</v>
      </c>
      <c r="CH1801" t="s">
        <v>117</v>
      </c>
      <c r="CI1801" t="s">
        <v>117</v>
      </c>
      <c r="CJ1801" t="s">
        <v>117</v>
      </c>
      <c r="CK1801" t="s">
        <v>117</v>
      </c>
      <c r="CL1801" t="s">
        <v>117</v>
      </c>
      <c r="CM1801" t="s">
        <v>117</v>
      </c>
      <c r="CN1801" t="s">
        <v>117</v>
      </c>
      <c r="CO1801" t="s">
        <v>117</v>
      </c>
      <c r="CP1801" t="s">
        <v>117</v>
      </c>
      <c r="CQ1801" t="s">
        <v>117</v>
      </c>
      <c r="CR1801" t="s">
        <v>117</v>
      </c>
      <c r="CS1801" t="s">
        <v>117</v>
      </c>
      <c r="CT1801" t="s">
        <v>117</v>
      </c>
      <c r="CU1801" t="s">
        <v>117</v>
      </c>
      <c r="CV1801" t="s">
        <v>117</v>
      </c>
      <c r="CW1801" t="s">
        <v>117</v>
      </c>
    </row>
    <row r="1802" spans="1:101" x14ac:dyDescent="0.25">
      <c r="A1802" t="s">
        <v>145</v>
      </c>
      <c r="B1802">
        <v>291898</v>
      </c>
      <c r="C1802" t="s">
        <v>11624</v>
      </c>
      <c r="D1802" t="s">
        <v>102</v>
      </c>
      <c r="E1802" t="s">
        <v>11625</v>
      </c>
      <c r="F1802" t="s">
        <v>11625</v>
      </c>
      <c r="G1802" t="s">
        <v>11626</v>
      </c>
      <c r="H1802" t="s">
        <v>11627</v>
      </c>
      <c r="I1802" t="s">
        <v>3997</v>
      </c>
      <c r="J1802" t="s">
        <v>151</v>
      </c>
      <c r="K1802" t="s">
        <v>134</v>
      </c>
      <c r="L1802">
        <v>2360</v>
      </c>
      <c r="M1802" t="s">
        <v>11628</v>
      </c>
      <c r="N1802" t="s">
        <v>11629</v>
      </c>
      <c r="O1802">
        <v>0</v>
      </c>
      <c r="V1802" t="s">
        <v>114</v>
      </c>
      <c r="W1802" s="1">
        <v>43105</v>
      </c>
      <c r="Y1802" s="1">
        <v>43553</v>
      </c>
      <c r="Z1802" s="2">
        <v>43009</v>
      </c>
      <c r="AA1802" t="s">
        <v>11630</v>
      </c>
      <c r="AB1802" t="s">
        <v>117</v>
      </c>
      <c r="AC1802" t="s">
        <v>117</v>
      </c>
      <c r="AD1802" t="s">
        <v>117</v>
      </c>
      <c r="AG1802" t="s">
        <v>117</v>
      </c>
      <c r="AH1802" t="s">
        <v>115</v>
      </c>
      <c r="AI1802" t="s">
        <v>117</v>
      </c>
      <c r="AJ1802" t="s">
        <v>132</v>
      </c>
      <c r="AL1802" t="s">
        <v>119</v>
      </c>
      <c r="AM1802" t="s">
        <v>133</v>
      </c>
      <c r="AN1802" t="s">
        <v>134</v>
      </c>
      <c r="AO1802" t="s">
        <v>117</v>
      </c>
      <c r="AP1802" t="s">
        <v>117</v>
      </c>
      <c r="AQ1802" t="s">
        <v>117</v>
      </c>
      <c r="AR1802" t="s">
        <v>117</v>
      </c>
      <c r="AS1802" t="s">
        <v>117</v>
      </c>
      <c r="AT1802" t="s">
        <v>117</v>
      </c>
      <c r="AU1802" t="s">
        <v>117</v>
      </c>
      <c r="AV1802" t="s">
        <v>117</v>
      </c>
      <c r="AW1802" t="s">
        <v>117</v>
      </c>
      <c r="AX1802" t="s">
        <v>117</v>
      </c>
      <c r="AY1802" t="s">
        <v>117</v>
      </c>
      <c r="AZ1802" t="s">
        <v>117</v>
      </c>
      <c r="BA1802" t="s">
        <v>117</v>
      </c>
      <c r="BB1802" t="s">
        <v>117</v>
      </c>
      <c r="BD1802" t="s">
        <v>117</v>
      </c>
      <c r="BF1802" t="s">
        <v>117</v>
      </c>
      <c r="BG1802" t="s">
        <v>117</v>
      </c>
      <c r="BH1802" t="s">
        <v>117</v>
      </c>
      <c r="BI1802" t="s">
        <v>117</v>
      </c>
      <c r="BJ1802" t="s">
        <v>117</v>
      </c>
      <c r="BK1802" t="s">
        <v>117</v>
      </c>
      <c r="BL1802" t="s">
        <v>117</v>
      </c>
      <c r="BM1802" t="s">
        <v>117</v>
      </c>
      <c r="BN1802" t="s">
        <v>117</v>
      </c>
      <c r="BO1802" t="s">
        <v>117</v>
      </c>
      <c r="BP1802" t="s">
        <v>117</v>
      </c>
      <c r="BQ1802" t="s">
        <v>117</v>
      </c>
      <c r="BR1802" t="s">
        <v>117</v>
      </c>
      <c r="BS1802" t="s">
        <v>117</v>
      </c>
      <c r="BT1802" t="s">
        <v>117</v>
      </c>
      <c r="BU1802" t="s">
        <v>117</v>
      </c>
      <c r="BV1802" t="s">
        <v>115</v>
      </c>
      <c r="BW1802" t="s">
        <v>115</v>
      </c>
      <c r="BX1802" t="s">
        <v>117</v>
      </c>
      <c r="BY1802" t="s">
        <v>117</v>
      </c>
      <c r="BZ1802" t="s">
        <v>117</v>
      </c>
      <c r="CA1802" t="s">
        <v>117</v>
      </c>
      <c r="CB1802" t="s">
        <v>117</v>
      </c>
      <c r="CC1802" t="s">
        <v>117</v>
      </c>
      <c r="CD1802" t="s">
        <v>117</v>
      </c>
      <c r="CE1802" t="s">
        <v>117</v>
      </c>
      <c r="CF1802" t="s">
        <v>117</v>
      </c>
      <c r="CG1802" t="s">
        <v>117</v>
      </c>
      <c r="CH1802" t="s">
        <v>117</v>
      </c>
      <c r="CI1802" t="s">
        <v>117</v>
      </c>
      <c r="CJ1802" t="s">
        <v>117</v>
      </c>
      <c r="CK1802" t="s">
        <v>117</v>
      </c>
      <c r="CL1802" t="s">
        <v>117</v>
      </c>
      <c r="CM1802" t="s">
        <v>117</v>
      </c>
      <c r="CN1802" t="s">
        <v>117</v>
      </c>
      <c r="CO1802" t="s">
        <v>117</v>
      </c>
      <c r="CP1802" t="s">
        <v>117</v>
      </c>
      <c r="CQ1802" t="s">
        <v>117</v>
      </c>
      <c r="CR1802" t="s">
        <v>117</v>
      </c>
      <c r="CS1802" t="s">
        <v>117</v>
      </c>
      <c r="CT1802" t="s">
        <v>117</v>
      </c>
      <c r="CU1802" t="s">
        <v>117</v>
      </c>
      <c r="CV1802" t="s">
        <v>117</v>
      </c>
      <c r="CW1802" t="s">
        <v>117</v>
      </c>
    </row>
    <row r="1803" spans="1:101" x14ac:dyDescent="0.25">
      <c r="A1803" t="s">
        <v>145</v>
      </c>
      <c r="B1803">
        <v>282734</v>
      </c>
      <c r="C1803" t="s">
        <v>11631</v>
      </c>
      <c r="D1803" t="s">
        <v>102</v>
      </c>
      <c r="E1803" t="s">
        <v>11632</v>
      </c>
      <c r="F1803" t="s">
        <v>11633</v>
      </c>
      <c r="G1803" t="s">
        <v>11634</v>
      </c>
      <c r="H1803" t="s">
        <v>11635</v>
      </c>
      <c r="I1803" t="s">
        <v>11636</v>
      </c>
      <c r="J1803" t="s">
        <v>9455</v>
      </c>
      <c r="K1803" t="s">
        <v>134</v>
      </c>
      <c r="L1803" t="s">
        <v>11637</v>
      </c>
      <c r="M1803" t="s">
        <v>11638</v>
      </c>
      <c r="O1803">
        <v>0</v>
      </c>
      <c r="P1803" t="s">
        <v>11639</v>
      </c>
      <c r="R1803" t="s">
        <v>11636</v>
      </c>
      <c r="S1803" t="s">
        <v>9455</v>
      </c>
      <c r="T1803" t="s">
        <v>134</v>
      </c>
      <c r="U1803" t="s">
        <v>11637</v>
      </c>
      <c r="V1803" t="s">
        <v>114</v>
      </c>
      <c r="W1803" s="1">
        <v>42499</v>
      </c>
      <c r="Y1803" s="1">
        <v>43487</v>
      </c>
      <c r="Z1803" s="2">
        <v>43009</v>
      </c>
      <c r="AA1803" t="s">
        <v>11640</v>
      </c>
      <c r="AB1803" t="s">
        <v>117</v>
      </c>
      <c r="AC1803" t="s">
        <v>117</v>
      </c>
      <c r="AD1803" t="s">
        <v>117</v>
      </c>
      <c r="AF1803" t="s">
        <v>11641</v>
      </c>
      <c r="AG1803" t="s">
        <v>117</v>
      </c>
      <c r="AH1803" t="s">
        <v>115</v>
      </c>
      <c r="AI1803" t="s">
        <v>117</v>
      </c>
      <c r="AJ1803" t="s">
        <v>132</v>
      </c>
      <c r="AL1803" t="s">
        <v>119</v>
      </c>
      <c r="AM1803" t="s">
        <v>9455</v>
      </c>
      <c r="AN1803" t="s">
        <v>134</v>
      </c>
      <c r="AO1803" t="s">
        <v>117</v>
      </c>
      <c r="AP1803" t="s">
        <v>117</v>
      </c>
      <c r="AQ1803" t="s">
        <v>117</v>
      </c>
      <c r="AR1803" t="s">
        <v>117</v>
      </c>
      <c r="AS1803" t="s">
        <v>117</v>
      </c>
      <c r="AT1803" t="s">
        <v>117</v>
      </c>
      <c r="AU1803" t="s">
        <v>117</v>
      </c>
      <c r="AV1803" t="s">
        <v>117</v>
      </c>
      <c r="AW1803" t="s">
        <v>117</v>
      </c>
      <c r="AX1803" t="s">
        <v>117</v>
      </c>
      <c r="AY1803" t="s">
        <v>117</v>
      </c>
      <c r="AZ1803" t="s">
        <v>117</v>
      </c>
      <c r="BA1803" t="s">
        <v>117</v>
      </c>
      <c r="BB1803" t="s">
        <v>117</v>
      </c>
      <c r="BD1803" t="s">
        <v>117</v>
      </c>
      <c r="BF1803" t="s">
        <v>117</v>
      </c>
      <c r="BG1803" t="s">
        <v>117</v>
      </c>
      <c r="BH1803" t="s">
        <v>117</v>
      </c>
      <c r="BI1803" t="s">
        <v>117</v>
      </c>
      <c r="BJ1803" t="s">
        <v>117</v>
      </c>
      <c r="BK1803" t="s">
        <v>117</v>
      </c>
      <c r="BL1803" t="s">
        <v>117</v>
      </c>
      <c r="BM1803" t="s">
        <v>117</v>
      </c>
      <c r="BN1803" t="s">
        <v>117</v>
      </c>
      <c r="BO1803" t="s">
        <v>117</v>
      </c>
      <c r="BP1803" t="s">
        <v>117</v>
      </c>
      <c r="BQ1803" t="s">
        <v>117</v>
      </c>
      <c r="BR1803" t="s">
        <v>117</v>
      </c>
      <c r="BS1803" t="s">
        <v>117</v>
      </c>
      <c r="BT1803" t="s">
        <v>117</v>
      </c>
      <c r="BU1803" t="s">
        <v>117</v>
      </c>
      <c r="BV1803" t="s">
        <v>117</v>
      </c>
      <c r="BW1803" t="s">
        <v>115</v>
      </c>
      <c r="BX1803" t="s">
        <v>117</v>
      </c>
      <c r="BY1803" t="s">
        <v>117</v>
      </c>
      <c r="BZ1803" t="s">
        <v>117</v>
      </c>
      <c r="CA1803" t="s">
        <v>117</v>
      </c>
      <c r="CB1803" t="s">
        <v>117</v>
      </c>
      <c r="CC1803" t="s">
        <v>117</v>
      </c>
      <c r="CD1803" t="s">
        <v>117</v>
      </c>
      <c r="CE1803" t="s">
        <v>117</v>
      </c>
      <c r="CF1803" t="s">
        <v>117</v>
      </c>
      <c r="CG1803" t="s">
        <v>117</v>
      </c>
      <c r="CH1803" t="s">
        <v>117</v>
      </c>
      <c r="CI1803" t="s">
        <v>117</v>
      </c>
      <c r="CJ1803" t="s">
        <v>117</v>
      </c>
      <c r="CK1803" t="s">
        <v>117</v>
      </c>
      <c r="CL1803" t="s">
        <v>117</v>
      </c>
      <c r="CM1803" t="s">
        <v>117</v>
      </c>
      <c r="CN1803" t="s">
        <v>117</v>
      </c>
      <c r="CO1803" t="s">
        <v>117</v>
      </c>
      <c r="CP1803" t="s">
        <v>117</v>
      </c>
      <c r="CQ1803" t="s">
        <v>117</v>
      </c>
      <c r="CR1803" t="s">
        <v>117</v>
      </c>
      <c r="CS1803" t="s">
        <v>117</v>
      </c>
      <c r="CT1803" t="s">
        <v>117</v>
      </c>
      <c r="CU1803" t="s">
        <v>117</v>
      </c>
      <c r="CV1803" t="s">
        <v>117</v>
      </c>
      <c r="CW1803" t="s">
        <v>117</v>
      </c>
    </row>
    <row r="1804" spans="1:101" x14ac:dyDescent="0.25">
      <c r="A1804" t="s">
        <v>207</v>
      </c>
      <c r="B1804">
        <v>285706</v>
      </c>
      <c r="C1804" t="s">
        <v>11642</v>
      </c>
      <c r="D1804" t="s">
        <v>102</v>
      </c>
      <c r="E1804" t="s">
        <v>11643</v>
      </c>
      <c r="F1804" t="s">
        <v>11643</v>
      </c>
      <c r="G1804" t="s">
        <v>11644</v>
      </c>
      <c r="H1804" t="s">
        <v>337</v>
      </c>
      <c r="I1804" t="s">
        <v>213</v>
      </c>
      <c r="J1804" t="s">
        <v>214</v>
      </c>
      <c r="K1804" t="s">
        <v>134</v>
      </c>
      <c r="L1804">
        <v>10010</v>
      </c>
      <c r="M1804" t="s">
        <v>11645</v>
      </c>
      <c r="O1804">
        <v>0</v>
      </c>
      <c r="V1804" t="s">
        <v>114</v>
      </c>
      <c r="W1804" s="1">
        <v>42976</v>
      </c>
      <c r="Y1804" s="1">
        <v>43553</v>
      </c>
      <c r="Z1804" s="2">
        <v>43009</v>
      </c>
      <c r="AA1804" t="s">
        <v>11646</v>
      </c>
      <c r="AB1804" t="s">
        <v>117</v>
      </c>
      <c r="AC1804" t="s">
        <v>117</v>
      </c>
      <c r="AD1804" t="s">
        <v>117</v>
      </c>
      <c r="AG1804" t="s">
        <v>115</v>
      </c>
      <c r="AH1804" t="s">
        <v>117</v>
      </c>
      <c r="AI1804" t="s">
        <v>115</v>
      </c>
      <c r="AJ1804" t="s">
        <v>118</v>
      </c>
      <c r="AL1804" t="s">
        <v>119</v>
      </c>
      <c r="AM1804" t="s">
        <v>133</v>
      </c>
      <c r="AN1804" t="s">
        <v>134</v>
      </c>
      <c r="AO1804" t="s">
        <v>117</v>
      </c>
      <c r="AP1804" t="s">
        <v>117</v>
      </c>
      <c r="AQ1804" t="s">
        <v>117</v>
      </c>
      <c r="AR1804" t="s">
        <v>117</v>
      </c>
      <c r="AS1804" t="s">
        <v>117</v>
      </c>
      <c r="AT1804" t="s">
        <v>117</v>
      </c>
      <c r="AU1804" t="s">
        <v>117</v>
      </c>
      <c r="AV1804" t="s">
        <v>117</v>
      </c>
      <c r="AW1804" t="s">
        <v>117</v>
      </c>
      <c r="AX1804" t="s">
        <v>117</v>
      </c>
      <c r="AY1804" t="s">
        <v>117</v>
      </c>
      <c r="AZ1804" t="s">
        <v>117</v>
      </c>
      <c r="BA1804" t="s">
        <v>117</v>
      </c>
      <c r="BB1804" t="s">
        <v>117</v>
      </c>
      <c r="BD1804" t="s">
        <v>117</v>
      </c>
      <c r="BF1804" t="s">
        <v>117</v>
      </c>
      <c r="BG1804" t="s">
        <v>117</v>
      </c>
      <c r="BH1804" t="s">
        <v>117</v>
      </c>
      <c r="BI1804" t="s">
        <v>117</v>
      </c>
      <c r="BJ1804" t="s">
        <v>117</v>
      </c>
      <c r="BK1804" t="s">
        <v>117</v>
      </c>
      <c r="BL1804" t="s">
        <v>117</v>
      </c>
      <c r="BM1804" t="s">
        <v>117</v>
      </c>
      <c r="BN1804" t="s">
        <v>117</v>
      </c>
      <c r="BO1804" t="s">
        <v>117</v>
      </c>
      <c r="BP1804" t="s">
        <v>117</v>
      </c>
      <c r="BQ1804" t="s">
        <v>117</v>
      </c>
      <c r="BR1804" t="s">
        <v>117</v>
      </c>
      <c r="BS1804" t="s">
        <v>117</v>
      </c>
      <c r="BT1804" t="s">
        <v>117</v>
      </c>
      <c r="BU1804" t="s">
        <v>117</v>
      </c>
      <c r="BV1804" t="s">
        <v>115</v>
      </c>
      <c r="BW1804" t="s">
        <v>115</v>
      </c>
      <c r="BX1804" t="s">
        <v>117</v>
      </c>
      <c r="BY1804" t="s">
        <v>117</v>
      </c>
      <c r="BZ1804" t="s">
        <v>117</v>
      </c>
      <c r="CA1804" t="s">
        <v>117</v>
      </c>
      <c r="CB1804" t="s">
        <v>117</v>
      </c>
      <c r="CC1804" t="s">
        <v>117</v>
      </c>
      <c r="CD1804" t="s">
        <v>117</v>
      </c>
      <c r="CE1804" t="s">
        <v>117</v>
      </c>
      <c r="CF1804" t="s">
        <v>117</v>
      </c>
      <c r="CG1804" t="s">
        <v>117</v>
      </c>
      <c r="CH1804" t="s">
        <v>117</v>
      </c>
      <c r="CI1804" t="s">
        <v>117</v>
      </c>
      <c r="CJ1804" t="s">
        <v>117</v>
      </c>
      <c r="CK1804" t="s">
        <v>117</v>
      </c>
      <c r="CL1804" t="s">
        <v>117</v>
      </c>
      <c r="CM1804" t="s">
        <v>117</v>
      </c>
      <c r="CN1804" t="s">
        <v>117</v>
      </c>
      <c r="CO1804" t="s">
        <v>117</v>
      </c>
      <c r="CP1804" t="s">
        <v>117</v>
      </c>
      <c r="CQ1804" t="s">
        <v>117</v>
      </c>
      <c r="CR1804" t="s">
        <v>117</v>
      </c>
      <c r="CS1804" t="s">
        <v>117</v>
      </c>
      <c r="CT1804" t="s">
        <v>117</v>
      </c>
      <c r="CU1804" t="s">
        <v>117</v>
      </c>
      <c r="CV1804" t="s">
        <v>117</v>
      </c>
      <c r="CW1804" t="s">
        <v>117</v>
      </c>
    </row>
    <row r="1805" spans="1:101" x14ac:dyDescent="0.25">
      <c r="A1805" t="s">
        <v>100</v>
      </c>
      <c r="B1805">
        <v>296876</v>
      </c>
      <c r="C1805" t="s">
        <v>11647</v>
      </c>
      <c r="D1805" t="s">
        <v>102</v>
      </c>
      <c r="E1805" t="s">
        <v>11648</v>
      </c>
      <c r="F1805" t="s">
        <v>11648</v>
      </c>
      <c r="G1805" t="s">
        <v>11649</v>
      </c>
      <c r="I1805" t="s">
        <v>160</v>
      </c>
      <c r="K1805" t="s">
        <v>161</v>
      </c>
      <c r="L1805">
        <v>238881</v>
      </c>
      <c r="M1805" t="s">
        <v>11650</v>
      </c>
      <c r="N1805" t="s">
        <v>11651</v>
      </c>
      <c r="O1805">
        <v>1</v>
      </c>
      <c r="V1805" t="s">
        <v>114</v>
      </c>
      <c r="W1805" s="1">
        <v>43544</v>
      </c>
      <c r="Y1805" s="1">
        <v>43544</v>
      </c>
      <c r="Z1805" s="2">
        <v>43009</v>
      </c>
      <c r="AA1805" t="s">
        <v>11652</v>
      </c>
      <c r="AB1805" t="s">
        <v>115</v>
      </c>
      <c r="AC1805" t="s">
        <v>117</v>
      </c>
      <c r="AD1805" t="s">
        <v>117</v>
      </c>
      <c r="AG1805" t="s">
        <v>117</v>
      </c>
      <c r="AH1805" t="s">
        <v>115</v>
      </c>
      <c r="AI1805" t="s">
        <v>117</v>
      </c>
      <c r="AJ1805" t="s">
        <v>118</v>
      </c>
      <c r="AL1805" t="s">
        <v>584</v>
      </c>
      <c r="AN1805" t="s">
        <v>161</v>
      </c>
      <c r="AO1805" t="s">
        <v>117</v>
      </c>
      <c r="AP1805" t="s">
        <v>117</v>
      </c>
      <c r="AQ1805" t="s">
        <v>117</v>
      </c>
      <c r="AR1805" t="s">
        <v>117</v>
      </c>
      <c r="AS1805" t="s">
        <v>117</v>
      </c>
      <c r="AT1805" t="s">
        <v>117</v>
      </c>
      <c r="AU1805" t="s">
        <v>117</v>
      </c>
      <c r="AV1805" t="s">
        <v>117</v>
      </c>
      <c r="AW1805" t="s">
        <v>117</v>
      </c>
      <c r="AX1805" t="s">
        <v>117</v>
      </c>
      <c r="AY1805" t="s">
        <v>117</v>
      </c>
      <c r="AZ1805" t="s">
        <v>117</v>
      </c>
      <c r="BA1805" t="s">
        <v>117</v>
      </c>
      <c r="BB1805" t="s">
        <v>117</v>
      </c>
      <c r="BD1805" t="s">
        <v>117</v>
      </c>
      <c r="BF1805" t="s">
        <v>117</v>
      </c>
      <c r="BG1805" t="s">
        <v>117</v>
      </c>
      <c r="BH1805" t="s">
        <v>115</v>
      </c>
      <c r="BI1805" t="s">
        <v>117</v>
      </c>
      <c r="BJ1805" t="s">
        <v>117</v>
      </c>
      <c r="BK1805" t="s">
        <v>117</v>
      </c>
      <c r="BL1805" t="s">
        <v>117</v>
      </c>
      <c r="BM1805" t="s">
        <v>117</v>
      </c>
      <c r="BN1805" t="s">
        <v>117</v>
      </c>
      <c r="BO1805" t="s">
        <v>117</v>
      </c>
      <c r="BP1805" t="s">
        <v>117</v>
      </c>
      <c r="BQ1805" t="s">
        <v>117</v>
      </c>
      <c r="BR1805" t="s">
        <v>117</v>
      </c>
      <c r="BS1805" t="s">
        <v>117</v>
      </c>
      <c r="BT1805" t="s">
        <v>117</v>
      </c>
      <c r="BU1805" t="s">
        <v>117</v>
      </c>
      <c r="BV1805" t="s">
        <v>115</v>
      </c>
      <c r="BW1805" t="s">
        <v>115</v>
      </c>
      <c r="BX1805" t="s">
        <v>117</v>
      </c>
      <c r="BY1805" t="s">
        <v>117</v>
      </c>
      <c r="BZ1805" t="s">
        <v>117</v>
      </c>
      <c r="CA1805" t="s">
        <v>117</v>
      </c>
      <c r="CB1805" t="s">
        <v>117</v>
      </c>
      <c r="CC1805" t="s">
        <v>117</v>
      </c>
      <c r="CD1805" t="s">
        <v>117</v>
      </c>
      <c r="CE1805" t="s">
        <v>117</v>
      </c>
      <c r="CF1805" t="s">
        <v>117</v>
      </c>
      <c r="CG1805" t="s">
        <v>117</v>
      </c>
      <c r="CH1805" t="s">
        <v>117</v>
      </c>
      <c r="CI1805" t="s">
        <v>117</v>
      </c>
      <c r="CJ1805" t="s">
        <v>117</v>
      </c>
      <c r="CK1805" t="s">
        <v>117</v>
      </c>
      <c r="CL1805" t="s">
        <v>117</v>
      </c>
      <c r="CM1805" t="s">
        <v>117</v>
      </c>
      <c r="CN1805" t="s">
        <v>117</v>
      </c>
      <c r="CO1805" t="s">
        <v>117</v>
      </c>
      <c r="CP1805" t="s">
        <v>117</v>
      </c>
      <c r="CQ1805" t="s">
        <v>117</v>
      </c>
      <c r="CR1805" t="s">
        <v>117</v>
      </c>
      <c r="CS1805" t="s">
        <v>117</v>
      </c>
      <c r="CT1805" t="s">
        <v>117</v>
      </c>
      <c r="CU1805" t="s">
        <v>117</v>
      </c>
      <c r="CV1805" t="s">
        <v>117</v>
      </c>
      <c r="CW1805" t="s">
        <v>117</v>
      </c>
    </row>
    <row r="1806" spans="1:101" x14ac:dyDescent="0.25">
      <c r="A1806" t="s">
        <v>100</v>
      </c>
      <c r="B1806">
        <v>297705</v>
      </c>
      <c r="C1806" t="s">
        <v>11653</v>
      </c>
      <c r="D1806" t="s">
        <v>102</v>
      </c>
      <c r="E1806" t="s">
        <v>11654</v>
      </c>
      <c r="F1806" t="s">
        <v>11655</v>
      </c>
      <c r="G1806" t="s">
        <v>11656</v>
      </c>
      <c r="I1806" t="s">
        <v>112</v>
      </c>
      <c r="K1806" t="s">
        <v>113</v>
      </c>
      <c r="L1806">
        <v>999077</v>
      </c>
      <c r="M1806" t="s">
        <v>11657</v>
      </c>
      <c r="N1806" t="s">
        <v>11658</v>
      </c>
      <c r="O1806">
        <v>1</v>
      </c>
      <c r="V1806" t="s">
        <v>114</v>
      </c>
      <c r="W1806" s="1">
        <v>43319</v>
      </c>
      <c r="Y1806" s="1">
        <v>43636</v>
      </c>
      <c r="Z1806" s="2">
        <v>43009</v>
      </c>
      <c r="AA1806" t="s">
        <v>11659</v>
      </c>
      <c r="AB1806" t="s">
        <v>115</v>
      </c>
      <c r="AC1806" t="s">
        <v>117</v>
      </c>
      <c r="AD1806" t="s">
        <v>117</v>
      </c>
      <c r="AG1806" t="s">
        <v>117</v>
      </c>
      <c r="AH1806" t="s">
        <v>115</v>
      </c>
      <c r="AI1806" t="s">
        <v>117</v>
      </c>
      <c r="AJ1806" t="s">
        <v>118</v>
      </c>
      <c r="AL1806" t="s">
        <v>119</v>
      </c>
      <c r="AN1806" t="s">
        <v>113</v>
      </c>
      <c r="AO1806" t="s">
        <v>117</v>
      </c>
      <c r="AP1806" t="s">
        <v>117</v>
      </c>
      <c r="AQ1806" t="s">
        <v>115</v>
      </c>
      <c r="AR1806" t="s">
        <v>117</v>
      </c>
      <c r="AS1806" t="s">
        <v>117</v>
      </c>
      <c r="AT1806" t="s">
        <v>117</v>
      </c>
      <c r="AU1806" t="s">
        <v>117</v>
      </c>
      <c r="AV1806" t="s">
        <v>117</v>
      </c>
      <c r="AW1806" t="s">
        <v>117</v>
      </c>
      <c r="AX1806" t="s">
        <v>117</v>
      </c>
      <c r="AY1806" t="s">
        <v>117</v>
      </c>
      <c r="AZ1806" t="s">
        <v>117</v>
      </c>
      <c r="BA1806" t="s">
        <v>117</v>
      </c>
      <c r="BB1806" t="s">
        <v>117</v>
      </c>
      <c r="BD1806" t="s">
        <v>117</v>
      </c>
      <c r="BF1806" t="s">
        <v>117</v>
      </c>
      <c r="BG1806" t="s">
        <v>117</v>
      </c>
      <c r="BH1806" t="s">
        <v>115</v>
      </c>
      <c r="BI1806" t="s">
        <v>117</v>
      </c>
      <c r="BJ1806" t="s">
        <v>117</v>
      </c>
      <c r="BK1806" t="s">
        <v>117</v>
      </c>
      <c r="BL1806" t="s">
        <v>115</v>
      </c>
      <c r="BM1806" t="s">
        <v>117</v>
      </c>
      <c r="BN1806" t="s">
        <v>117</v>
      </c>
      <c r="BO1806" t="s">
        <v>117</v>
      </c>
      <c r="BP1806" t="s">
        <v>117</v>
      </c>
      <c r="BQ1806" t="s">
        <v>117</v>
      </c>
      <c r="BR1806" t="s">
        <v>117</v>
      </c>
      <c r="BS1806" t="s">
        <v>117</v>
      </c>
      <c r="BT1806" t="s">
        <v>117</v>
      </c>
      <c r="BU1806" t="s">
        <v>117</v>
      </c>
      <c r="BV1806" t="s">
        <v>115</v>
      </c>
      <c r="BW1806" t="s">
        <v>115</v>
      </c>
      <c r="BX1806" t="s">
        <v>117</v>
      </c>
      <c r="BY1806" t="s">
        <v>117</v>
      </c>
      <c r="BZ1806" t="s">
        <v>117</v>
      </c>
      <c r="CA1806" t="s">
        <v>117</v>
      </c>
      <c r="CB1806" t="s">
        <v>117</v>
      </c>
      <c r="CC1806" t="s">
        <v>117</v>
      </c>
      <c r="CD1806" t="s">
        <v>117</v>
      </c>
      <c r="CE1806" t="s">
        <v>117</v>
      </c>
      <c r="CF1806" t="s">
        <v>117</v>
      </c>
      <c r="CG1806" t="s">
        <v>117</v>
      </c>
      <c r="CH1806" t="s">
        <v>117</v>
      </c>
      <c r="CI1806" t="s">
        <v>117</v>
      </c>
      <c r="CJ1806" t="s">
        <v>117</v>
      </c>
      <c r="CK1806" t="s">
        <v>117</v>
      </c>
      <c r="CL1806" t="s">
        <v>117</v>
      </c>
      <c r="CM1806" t="s">
        <v>117</v>
      </c>
      <c r="CN1806" t="s">
        <v>117</v>
      </c>
      <c r="CO1806" t="s">
        <v>117</v>
      </c>
      <c r="CP1806" t="s">
        <v>117</v>
      </c>
      <c r="CQ1806" t="s">
        <v>117</v>
      </c>
      <c r="CR1806" t="s">
        <v>117</v>
      </c>
      <c r="CS1806" t="s">
        <v>117</v>
      </c>
      <c r="CT1806" t="s">
        <v>117</v>
      </c>
      <c r="CU1806" t="s">
        <v>117</v>
      </c>
      <c r="CV1806" t="s">
        <v>117</v>
      </c>
      <c r="CW1806" t="s">
        <v>117</v>
      </c>
    </row>
    <row r="1807" spans="1:101" x14ac:dyDescent="0.25">
      <c r="A1807" t="s">
        <v>100</v>
      </c>
      <c r="B1807">
        <v>172145</v>
      </c>
      <c r="C1807" t="s">
        <v>11660</v>
      </c>
      <c r="D1807" t="s">
        <v>102</v>
      </c>
      <c r="E1807" t="s">
        <v>11661</v>
      </c>
      <c r="F1807" t="s">
        <v>11661</v>
      </c>
      <c r="G1807" t="s">
        <v>11662</v>
      </c>
      <c r="H1807" t="s">
        <v>11663</v>
      </c>
      <c r="I1807" t="s">
        <v>112</v>
      </c>
      <c r="K1807" t="s">
        <v>113</v>
      </c>
      <c r="M1807" t="s">
        <v>11664</v>
      </c>
      <c r="N1807" t="s">
        <v>11665</v>
      </c>
      <c r="O1807">
        <v>0</v>
      </c>
      <c r="V1807" t="s">
        <v>114</v>
      </c>
      <c r="W1807" s="1">
        <v>41849</v>
      </c>
      <c r="Y1807" s="1">
        <v>43552</v>
      </c>
      <c r="Z1807" s="2">
        <v>43009</v>
      </c>
      <c r="AB1807" t="s">
        <v>115</v>
      </c>
      <c r="AC1807" t="s">
        <v>117</v>
      </c>
      <c r="AD1807" t="s">
        <v>117</v>
      </c>
      <c r="AF1807" t="s">
        <v>11666</v>
      </c>
      <c r="AG1807" t="s">
        <v>117</v>
      </c>
      <c r="AH1807" t="s">
        <v>115</v>
      </c>
      <c r="AI1807" t="s">
        <v>117</v>
      </c>
      <c r="AJ1807" t="s">
        <v>165</v>
      </c>
      <c r="AK1807" t="s">
        <v>183</v>
      </c>
      <c r="AL1807" t="s">
        <v>119</v>
      </c>
      <c r="AN1807" t="s">
        <v>113</v>
      </c>
      <c r="AO1807" t="s">
        <v>117</v>
      </c>
      <c r="AP1807" t="s">
        <v>117</v>
      </c>
      <c r="AQ1807" t="s">
        <v>115</v>
      </c>
      <c r="AR1807" t="s">
        <v>117</v>
      </c>
      <c r="AS1807" t="s">
        <v>117</v>
      </c>
      <c r="AT1807" t="s">
        <v>117</v>
      </c>
      <c r="AU1807" t="s">
        <v>117</v>
      </c>
      <c r="AV1807" t="s">
        <v>117</v>
      </c>
      <c r="AW1807" t="s">
        <v>117</v>
      </c>
      <c r="AX1807" t="s">
        <v>117</v>
      </c>
      <c r="AY1807" t="s">
        <v>117</v>
      </c>
      <c r="AZ1807" t="s">
        <v>117</v>
      </c>
      <c r="BA1807" t="s">
        <v>117</v>
      </c>
      <c r="BB1807" t="s">
        <v>117</v>
      </c>
      <c r="BD1807" t="s">
        <v>117</v>
      </c>
      <c r="BF1807" t="s">
        <v>117</v>
      </c>
      <c r="BG1807" t="s">
        <v>117</v>
      </c>
      <c r="BH1807" t="s">
        <v>117</v>
      </c>
      <c r="BI1807" t="s">
        <v>117</v>
      </c>
      <c r="BJ1807" t="s">
        <v>117</v>
      </c>
      <c r="BK1807" t="s">
        <v>117</v>
      </c>
      <c r="BL1807" t="s">
        <v>115</v>
      </c>
      <c r="BM1807" t="s">
        <v>117</v>
      </c>
      <c r="BN1807" t="s">
        <v>117</v>
      </c>
      <c r="BO1807" t="s">
        <v>117</v>
      </c>
      <c r="BP1807" t="s">
        <v>117</v>
      </c>
      <c r="BQ1807" t="s">
        <v>117</v>
      </c>
      <c r="BR1807" t="s">
        <v>117</v>
      </c>
      <c r="BS1807" t="s">
        <v>117</v>
      </c>
      <c r="BT1807" t="s">
        <v>117</v>
      </c>
      <c r="BU1807" t="s">
        <v>117</v>
      </c>
      <c r="BV1807" t="s">
        <v>115</v>
      </c>
      <c r="BW1807" t="s">
        <v>115</v>
      </c>
      <c r="BX1807" t="s">
        <v>117</v>
      </c>
      <c r="BY1807" t="s">
        <v>117</v>
      </c>
      <c r="BZ1807" t="s">
        <v>117</v>
      </c>
      <c r="CA1807" t="s">
        <v>117</v>
      </c>
      <c r="CB1807" t="s">
        <v>117</v>
      </c>
      <c r="CC1807" t="s">
        <v>117</v>
      </c>
      <c r="CD1807" t="s">
        <v>117</v>
      </c>
      <c r="CE1807" t="s">
        <v>117</v>
      </c>
      <c r="CF1807" t="s">
        <v>117</v>
      </c>
      <c r="CG1807" t="s">
        <v>117</v>
      </c>
      <c r="CH1807" t="s">
        <v>117</v>
      </c>
      <c r="CI1807" t="s">
        <v>117</v>
      </c>
      <c r="CJ1807" t="s">
        <v>117</v>
      </c>
      <c r="CK1807" t="s">
        <v>117</v>
      </c>
      <c r="CL1807" t="s">
        <v>117</v>
      </c>
      <c r="CM1807" t="s">
        <v>117</v>
      </c>
      <c r="CN1807" t="s">
        <v>117</v>
      </c>
      <c r="CO1807" t="s">
        <v>117</v>
      </c>
      <c r="CP1807" t="s">
        <v>117</v>
      </c>
      <c r="CQ1807" t="s">
        <v>117</v>
      </c>
      <c r="CR1807" t="s">
        <v>117</v>
      </c>
      <c r="CS1807" t="s">
        <v>117</v>
      </c>
      <c r="CT1807" t="s">
        <v>117</v>
      </c>
      <c r="CU1807" t="s">
        <v>117</v>
      </c>
      <c r="CV1807" t="s">
        <v>117</v>
      </c>
      <c r="CW1807" t="s">
        <v>117</v>
      </c>
    </row>
    <row r="1808" spans="1:101" x14ac:dyDescent="0.25">
      <c r="A1808" t="s">
        <v>167</v>
      </c>
      <c r="B1808">
        <v>283349</v>
      </c>
      <c r="C1808" t="s">
        <v>11667</v>
      </c>
      <c r="D1808" t="s">
        <v>102</v>
      </c>
      <c r="E1808" t="s">
        <v>11668</v>
      </c>
      <c r="F1808" t="s">
        <v>11669</v>
      </c>
      <c r="G1808" t="s">
        <v>11670</v>
      </c>
      <c r="I1808" t="s">
        <v>740</v>
      </c>
      <c r="J1808" t="s">
        <v>741</v>
      </c>
      <c r="K1808" t="s">
        <v>134</v>
      </c>
      <c r="L1808">
        <v>97212</v>
      </c>
      <c r="M1808">
        <v>5038087900</v>
      </c>
      <c r="O1808">
        <v>0</v>
      </c>
      <c r="V1808" t="s">
        <v>114</v>
      </c>
      <c r="W1808" s="1">
        <v>42453</v>
      </c>
      <c r="Y1808" s="1">
        <v>43553</v>
      </c>
      <c r="Z1808" s="2">
        <v>43009</v>
      </c>
      <c r="AA1808" t="s">
        <v>11671</v>
      </c>
      <c r="AB1808" t="s">
        <v>117</v>
      </c>
      <c r="AC1808" t="s">
        <v>117</v>
      </c>
      <c r="AD1808" t="s">
        <v>117</v>
      </c>
      <c r="AG1808" t="s">
        <v>115</v>
      </c>
      <c r="AH1808" t="s">
        <v>117</v>
      </c>
      <c r="AI1808" t="s">
        <v>117</v>
      </c>
      <c r="AJ1808" t="s">
        <v>132</v>
      </c>
      <c r="AL1808" t="s">
        <v>119</v>
      </c>
      <c r="AM1808" t="s">
        <v>133</v>
      </c>
      <c r="AN1808" t="s">
        <v>134</v>
      </c>
      <c r="AO1808" t="s">
        <v>117</v>
      </c>
      <c r="AP1808" t="s">
        <v>117</v>
      </c>
      <c r="AQ1808" t="s">
        <v>117</v>
      </c>
      <c r="AR1808" t="s">
        <v>117</v>
      </c>
      <c r="AS1808" t="s">
        <v>117</v>
      </c>
      <c r="AT1808" t="s">
        <v>117</v>
      </c>
      <c r="AU1808" t="s">
        <v>117</v>
      </c>
      <c r="AV1808" t="s">
        <v>117</v>
      </c>
      <c r="AW1808" t="s">
        <v>117</v>
      </c>
      <c r="AX1808" t="s">
        <v>117</v>
      </c>
      <c r="AY1808" t="s">
        <v>117</v>
      </c>
      <c r="AZ1808" t="s">
        <v>117</v>
      </c>
      <c r="BA1808" t="s">
        <v>117</v>
      </c>
      <c r="BB1808" t="s">
        <v>117</v>
      </c>
      <c r="BD1808" t="s">
        <v>117</v>
      </c>
      <c r="BF1808" t="s">
        <v>117</v>
      </c>
      <c r="BG1808" t="s">
        <v>117</v>
      </c>
      <c r="BH1808" t="s">
        <v>115</v>
      </c>
      <c r="BI1808" t="s">
        <v>117</v>
      </c>
      <c r="BJ1808" t="s">
        <v>117</v>
      </c>
      <c r="BK1808" t="s">
        <v>117</v>
      </c>
      <c r="BL1808" t="s">
        <v>117</v>
      </c>
      <c r="BM1808" t="s">
        <v>117</v>
      </c>
      <c r="BN1808" t="s">
        <v>117</v>
      </c>
      <c r="BO1808" t="s">
        <v>117</v>
      </c>
      <c r="BP1808" t="s">
        <v>117</v>
      </c>
      <c r="BQ1808" t="s">
        <v>117</v>
      </c>
      <c r="BR1808" t="s">
        <v>117</v>
      </c>
      <c r="BS1808" t="s">
        <v>115</v>
      </c>
      <c r="BT1808" t="s">
        <v>117</v>
      </c>
      <c r="BU1808" t="s">
        <v>117</v>
      </c>
      <c r="BV1808" t="s">
        <v>115</v>
      </c>
      <c r="BW1808" t="s">
        <v>115</v>
      </c>
      <c r="BX1808" t="s">
        <v>117</v>
      </c>
      <c r="BY1808" t="s">
        <v>117</v>
      </c>
      <c r="BZ1808" t="s">
        <v>117</v>
      </c>
      <c r="CA1808" t="s">
        <v>117</v>
      </c>
      <c r="CB1808" t="s">
        <v>117</v>
      </c>
      <c r="CC1808" t="s">
        <v>117</v>
      </c>
      <c r="CD1808" t="s">
        <v>117</v>
      </c>
      <c r="CE1808" t="s">
        <v>117</v>
      </c>
      <c r="CF1808" t="s">
        <v>117</v>
      </c>
      <c r="CG1808" t="s">
        <v>117</v>
      </c>
      <c r="CH1808" t="s">
        <v>117</v>
      </c>
      <c r="CI1808" t="s">
        <v>117</v>
      </c>
      <c r="CJ1808" t="s">
        <v>117</v>
      </c>
      <c r="CK1808" t="s">
        <v>117</v>
      </c>
      <c r="CL1808" t="s">
        <v>117</v>
      </c>
      <c r="CM1808" t="s">
        <v>117</v>
      </c>
      <c r="CN1808" t="s">
        <v>117</v>
      </c>
      <c r="CO1808" t="s">
        <v>117</v>
      </c>
      <c r="CP1808" t="s">
        <v>117</v>
      </c>
      <c r="CQ1808" t="s">
        <v>117</v>
      </c>
      <c r="CR1808" t="s">
        <v>117</v>
      </c>
      <c r="CS1808" t="s">
        <v>117</v>
      </c>
      <c r="CT1808" t="s">
        <v>117</v>
      </c>
      <c r="CU1808" t="s">
        <v>117</v>
      </c>
      <c r="CV1808" t="s">
        <v>117</v>
      </c>
      <c r="CW1808" t="s">
        <v>117</v>
      </c>
    </row>
    <row r="1809" spans="1:101" x14ac:dyDescent="0.25">
      <c r="A1809" t="s">
        <v>100</v>
      </c>
      <c r="B1809">
        <v>161901</v>
      </c>
      <c r="C1809" t="s">
        <v>11672</v>
      </c>
      <c r="D1809" t="s">
        <v>102</v>
      </c>
      <c r="E1809" t="s">
        <v>11673</v>
      </c>
      <c r="F1809" t="s">
        <v>11673</v>
      </c>
      <c r="G1809" t="s">
        <v>924</v>
      </c>
      <c r="H1809" t="s">
        <v>925</v>
      </c>
      <c r="I1809" t="s">
        <v>926</v>
      </c>
      <c r="K1809" t="s">
        <v>243</v>
      </c>
      <c r="L1809" t="s">
        <v>927</v>
      </c>
      <c r="M1809" t="s">
        <v>5978</v>
      </c>
      <c r="N1809" t="s">
        <v>10683</v>
      </c>
      <c r="O1809">
        <v>0</v>
      </c>
      <c r="V1809" t="s">
        <v>114</v>
      </c>
      <c r="W1809" s="1">
        <v>40998</v>
      </c>
      <c r="Y1809" s="1">
        <v>43553</v>
      </c>
      <c r="Z1809" s="2">
        <v>43009</v>
      </c>
      <c r="AB1809" t="s">
        <v>115</v>
      </c>
      <c r="AC1809" t="s">
        <v>117</v>
      </c>
      <c r="AD1809" t="s">
        <v>117</v>
      </c>
      <c r="AF1809" t="s">
        <v>11674</v>
      </c>
      <c r="AG1809" t="s">
        <v>117</v>
      </c>
      <c r="AH1809" t="s">
        <v>115</v>
      </c>
      <c r="AI1809" t="s">
        <v>117</v>
      </c>
      <c r="AJ1809" t="s">
        <v>118</v>
      </c>
      <c r="AL1809" t="s">
        <v>119</v>
      </c>
      <c r="AN1809" t="s">
        <v>649</v>
      </c>
      <c r="AO1809" t="s">
        <v>117</v>
      </c>
      <c r="AP1809" t="s">
        <v>117</v>
      </c>
      <c r="AQ1809" t="s">
        <v>117</v>
      </c>
      <c r="AR1809" t="s">
        <v>117</v>
      </c>
      <c r="AS1809" t="s">
        <v>117</v>
      </c>
      <c r="AT1809" t="s">
        <v>117</v>
      </c>
      <c r="AU1809" t="s">
        <v>117</v>
      </c>
      <c r="AV1809" t="s">
        <v>117</v>
      </c>
      <c r="AW1809" t="s">
        <v>117</v>
      </c>
      <c r="AX1809" t="s">
        <v>117</v>
      </c>
      <c r="AY1809" t="s">
        <v>117</v>
      </c>
      <c r="AZ1809" t="s">
        <v>117</v>
      </c>
      <c r="BA1809" t="s">
        <v>117</v>
      </c>
      <c r="BB1809" t="s">
        <v>117</v>
      </c>
      <c r="BD1809" t="s">
        <v>115</v>
      </c>
      <c r="BE1809" t="s">
        <v>117</v>
      </c>
      <c r="BF1809" t="s">
        <v>117</v>
      </c>
      <c r="BG1809" t="s">
        <v>117</v>
      </c>
      <c r="BH1809" t="s">
        <v>115</v>
      </c>
      <c r="BI1809" t="s">
        <v>117</v>
      </c>
      <c r="BJ1809" t="s">
        <v>117</v>
      </c>
      <c r="BK1809" t="s">
        <v>117</v>
      </c>
      <c r="BL1809" t="s">
        <v>117</v>
      </c>
      <c r="BM1809" t="s">
        <v>117</v>
      </c>
      <c r="BN1809" t="s">
        <v>117</v>
      </c>
      <c r="BO1809" t="s">
        <v>117</v>
      </c>
      <c r="BP1809" t="s">
        <v>117</v>
      </c>
      <c r="BQ1809" t="s">
        <v>117</v>
      </c>
      <c r="BR1809" t="s">
        <v>117</v>
      </c>
      <c r="BS1809" t="s">
        <v>117</v>
      </c>
      <c r="BT1809" t="s">
        <v>117</v>
      </c>
      <c r="BU1809" t="s">
        <v>117</v>
      </c>
      <c r="BV1809" t="s">
        <v>115</v>
      </c>
      <c r="BW1809" t="s">
        <v>115</v>
      </c>
      <c r="BX1809" t="s">
        <v>117</v>
      </c>
      <c r="BY1809" t="s">
        <v>117</v>
      </c>
      <c r="BZ1809" t="s">
        <v>117</v>
      </c>
      <c r="CA1809" t="s">
        <v>117</v>
      </c>
      <c r="CB1809" t="s">
        <v>117</v>
      </c>
      <c r="CC1809" t="s">
        <v>117</v>
      </c>
      <c r="CD1809" t="s">
        <v>117</v>
      </c>
      <c r="CE1809" t="s">
        <v>117</v>
      </c>
      <c r="CF1809" t="s">
        <v>117</v>
      </c>
      <c r="CG1809" t="s">
        <v>117</v>
      </c>
      <c r="CH1809" t="s">
        <v>117</v>
      </c>
      <c r="CI1809" t="s">
        <v>117</v>
      </c>
      <c r="CJ1809" t="s">
        <v>117</v>
      </c>
      <c r="CK1809" t="s">
        <v>117</v>
      </c>
      <c r="CL1809" t="s">
        <v>117</v>
      </c>
      <c r="CM1809" t="s">
        <v>117</v>
      </c>
      <c r="CN1809" t="s">
        <v>117</v>
      </c>
      <c r="CO1809" t="s">
        <v>117</v>
      </c>
      <c r="CP1809" t="s">
        <v>117</v>
      </c>
      <c r="CQ1809" t="s">
        <v>117</v>
      </c>
      <c r="CR1809" t="s">
        <v>117</v>
      </c>
      <c r="CS1809" t="s">
        <v>117</v>
      </c>
      <c r="CT1809" t="s">
        <v>117</v>
      </c>
      <c r="CU1809" t="s">
        <v>117</v>
      </c>
      <c r="CV1809" t="s">
        <v>117</v>
      </c>
      <c r="CW1809" t="s">
        <v>117</v>
      </c>
    </row>
    <row r="1810" spans="1:101" x14ac:dyDescent="0.25">
      <c r="A1810" t="s">
        <v>100</v>
      </c>
      <c r="B1810">
        <v>283589</v>
      </c>
      <c r="C1810" t="s">
        <v>11675</v>
      </c>
      <c r="D1810" t="s">
        <v>102</v>
      </c>
      <c r="E1810" t="s">
        <v>11676</v>
      </c>
      <c r="F1810" t="s">
        <v>11676</v>
      </c>
      <c r="G1810" t="s">
        <v>11677</v>
      </c>
      <c r="H1810" t="s">
        <v>540</v>
      </c>
      <c r="I1810" t="s">
        <v>242</v>
      </c>
      <c r="K1810" t="s">
        <v>243</v>
      </c>
      <c r="L1810" t="s">
        <v>11678</v>
      </c>
      <c r="M1810" t="s">
        <v>11679</v>
      </c>
      <c r="O1810">
        <v>1</v>
      </c>
      <c r="V1810" t="s">
        <v>114</v>
      </c>
      <c r="W1810" s="1">
        <v>42557</v>
      </c>
      <c r="Y1810" s="1">
        <v>43537</v>
      </c>
      <c r="Z1810" s="2">
        <v>43009</v>
      </c>
      <c r="AA1810" t="s">
        <v>11680</v>
      </c>
      <c r="AB1810" t="s">
        <v>115</v>
      </c>
      <c r="AC1810" t="s">
        <v>117</v>
      </c>
      <c r="AD1810" t="s">
        <v>117</v>
      </c>
      <c r="AF1810" t="s">
        <v>11681</v>
      </c>
      <c r="AG1810" t="s">
        <v>117</v>
      </c>
      <c r="AH1810" t="s">
        <v>115</v>
      </c>
      <c r="AI1810" t="s">
        <v>117</v>
      </c>
      <c r="AJ1810" t="s">
        <v>300</v>
      </c>
      <c r="AL1810" t="s">
        <v>119</v>
      </c>
      <c r="AN1810" t="s">
        <v>243</v>
      </c>
      <c r="AO1810" t="s">
        <v>117</v>
      </c>
      <c r="AP1810" t="s">
        <v>117</v>
      </c>
      <c r="AQ1810" t="s">
        <v>117</v>
      </c>
      <c r="AR1810" t="s">
        <v>117</v>
      </c>
      <c r="AS1810" t="s">
        <v>117</v>
      </c>
      <c r="AT1810" t="s">
        <v>117</v>
      </c>
      <c r="AU1810" t="s">
        <v>117</v>
      </c>
      <c r="AV1810" t="s">
        <v>117</v>
      </c>
      <c r="AW1810" t="s">
        <v>117</v>
      </c>
      <c r="AX1810" t="s">
        <v>117</v>
      </c>
      <c r="AY1810" t="s">
        <v>117</v>
      </c>
      <c r="AZ1810" t="s">
        <v>117</v>
      </c>
      <c r="BA1810" t="s">
        <v>117</v>
      </c>
      <c r="BB1810" t="s">
        <v>117</v>
      </c>
      <c r="BD1810" t="s">
        <v>117</v>
      </c>
      <c r="BF1810" t="s">
        <v>117</v>
      </c>
      <c r="BG1810" t="s">
        <v>115</v>
      </c>
      <c r="BH1810" t="s">
        <v>117</v>
      </c>
      <c r="BI1810" t="s">
        <v>117</v>
      </c>
      <c r="BJ1810" t="s">
        <v>117</v>
      </c>
      <c r="BK1810" t="s">
        <v>117</v>
      </c>
      <c r="BL1810" t="s">
        <v>117</v>
      </c>
      <c r="BM1810" t="s">
        <v>117</v>
      </c>
      <c r="BN1810" t="s">
        <v>117</v>
      </c>
      <c r="BO1810" t="s">
        <v>117</v>
      </c>
      <c r="BP1810" t="s">
        <v>117</v>
      </c>
      <c r="BQ1810" t="s">
        <v>117</v>
      </c>
      <c r="BR1810" t="s">
        <v>117</v>
      </c>
      <c r="BS1810" t="s">
        <v>117</v>
      </c>
      <c r="BT1810" t="s">
        <v>117</v>
      </c>
      <c r="BU1810" t="s">
        <v>117</v>
      </c>
      <c r="BV1810" t="s">
        <v>117</v>
      </c>
      <c r="BW1810" t="s">
        <v>115</v>
      </c>
      <c r="BX1810" t="s">
        <v>117</v>
      </c>
      <c r="BY1810" t="s">
        <v>117</v>
      </c>
      <c r="BZ1810" t="s">
        <v>117</v>
      </c>
      <c r="CA1810" t="s">
        <v>117</v>
      </c>
      <c r="CB1810" t="s">
        <v>117</v>
      </c>
      <c r="CC1810" t="s">
        <v>117</v>
      </c>
      <c r="CD1810" t="s">
        <v>117</v>
      </c>
      <c r="CE1810" t="s">
        <v>117</v>
      </c>
      <c r="CF1810" t="s">
        <v>117</v>
      </c>
      <c r="CG1810" t="s">
        <v>117</v>
      </c>
      <c r="CH1810" t="s">
        <v>117</v>
      </c>
      <c r="CI1810" t="s">
        <v>117</v>
      </c>
      <c r="CJ1810" t="s">
        <v>117</v>
      </c>
      <c r="CK1810" t="s">
        <v>117</v>
      </c>
      <c r="CL1810" t="s">
        <v>117</v>
      </c>
      <c r="CM1810" t="s">
        <v>117</v>
      </c>
      <c r="CN1810" t="s">
        <v>117</v>
      </c>
      <c r="CO1810" t="s">
        <v>117</v>
      </c>
      <c r="CP1810" t="s">
        <v>117</v>
      </c>
      <c r="CQ1810" t="s">
        <v>117</v>
      </c>
      <c r="CR1810" t="s">
        <v>117</v>
      </c>
      <c r="CS1810" t="s">
        <v>117</v>
      </c>
      <c r="CT1810" t="s">
        <v>117</v>
      </c>
      <c r="CU1810" t="s">
        <v>117</v>
      </c>
      <c r="CV1810" t="s">
        <v>117</v>
      </c>
      <c r="CW1810" t="s">
        <v>117</v>
      </c>
    </row>
    <row r="1811" spans="1:101" x14ac:dyDescent="0.25">
      <c r="A1811" t="s">
        <v>167</v>
      </c>
      <c r="B1811">
        <v>161513</v>
      </c>
      <c r="C1811" t="s">
        <v>11682</v>
      </c>
      <c r="D1811" t="s">
        <v>102</v>
      </c>
      <c r="E1811" t="s">
        <v>11683</v>
      </c>
      <c r="F1811" t="s">
        <v>11683</v>
      </c>
      <c r="G1811" t="s">
        <v>6700</v>
      </c>
      <c r="H1811" t="s">
        <v>11684</v>
      </c>
      <c r="I1811" t="s">
        <v>285</v>
      </c>
      <c r="J1811" t="s">
        <v>172</v>
      </c>
      <c r="K1811" t="s">
        <v>134</v>
      </c>
      <c r="L1811">
        <v>94025</v>
      </c>
      <c r="M1811" t="s">
        <v>11685</v>
      </c>
      <c r="N1811" t="s">
        <v>11686</v>
      </c>
      <c r="O1811">
        <v>0</v>
      </c>
      <c r="V1811" t="s">
        <v>114</v>
      </c>
      <c r="W1811" s="1">
        <v>40997</v>
      </c>
      <c r="Y1811" s="1">
        <v>43553</v>
      </c>
      <c r="Z1811" s="2">
        <v>43009</v>
      </c>
      <c r="AA1811" t="s">
        <v>11687</v>
      </c>
      <c r="AB1811" t="s">
        <v>117</v>
      </c>
      <c r="AC1811" t="s">
        <v>117</v>
      </c>
      <c r="AD1811" t="s">
        <v>117</v>
      </c>
      <c r="AG1811" t="s">
        <v>115</v>
      </c>
      <c r="AH1811" t="s">
        <v>117</v>
      </c>
      <c r="AI1811" t="s">
        <v>117</v>
      </c>
      <c r="AJ1811" t="s">
        <v>118</v>
      </c>
      <c r="AL1811" t="s">
        <v>119</v>
      </c>
      <c r="AM1811" t="s">
        <v>133</v>
      </c>
      <c r="AN1811" t="s">
        <v>134</v>
      </c>
      <c r="AO1811" t="s">
        <v>117</v>
      </c>
      <c r="AP1811" t="s">
        <v>117</v>
      </c>
      <c r="AQ1811" t="s">
        <v>117</v>
      </c>
      <c r="AR1811" t="s">
        <v>117</v>
      </c>
      <c r="AS1811" t="s">
        <v>117</v>
      </c>
      <c r="AT1811" t="s">
        <v>117</v>
      </c>
      <c r="AU1811" t="s">
        <v>117</v>
      </c>
      <c r="AV1811" t="s">
        <v>117</v>
      </c>
      <c r="AW1811" t="s">
        <v>117</v>
      </c>
      <c r="AX1811" t="s">
        <v>117</v>
      </c>
      <c r="AY1811" t="s">
        <v>117</v>
      </c>
      <c r="AZ1811" t="s">
        <v>117</v>
      </c>
      <c r="BA1811" t="s">
        <v>117</v>
      </c>
      <c r="BB1811" t="s">
        <v>117</v>
      </c>
      <c r="BD1811" t="s">
        <v>117</v>
      </c>
      <c r="BF1811" t="s">
        <v>117</v>
      </c>
      <c r="BG1811" t="s">
        <v>117</v>
      </c>
      <c r="BH1811" t="s">
        <v>115</v>
      </c>
      <c r="BI1811" t="s">
        <v>117</v>
      </c>
      <c r="BJ1811" t="s">
        <v>117</v>
      </c>
      <c r="BK1811" t="s">
        <v>117</v>
      </c>
      <c r="BL1811" t="s">
        <v>117</v>
      </c>
      <c r="BM1811" t="s">
        <v>117</v>
      </c>
      <c r="BN1811" t="s">
        <v>117</v>
      </c>
      <c r="BO1811" t="s">
        <v>117</v>
      </c>
      <c r="BP1811" t="s">
        <v>117</v>
      </c>
      <c r="BQ1811" t="s">
        <v>117</v>
      </c>
      <c r="BR1811" t="s">
        <v>117</v>
      </c>
      <c r="BS1811" t="s">
        <v>117</v>
      </c>
      <c r="BT1811" t="s">
        <v>117</v>
      </c>
      <c r="BU1811" t="s">
        <v>117</v>
      </c>
      <c r="BV1811" t="s">
        <v>115</v>
      </c>
      <c r="BW1811" t="s">
        <v>115</v>
      </c>
      <c r="BX1811" t="s">
        <v>117</v>
      </c>
      <c r="BY1811" t="s">
        <v>117</v>
      </c>
      <c r="BZ1811" t="s">
        <v>117</v>
      </c>
      <c r="CA1811" t="s">
        <v>117</v>
      </c>
      <c r="CB1811" t="s">
        <v>117</v>
      </c>
      <c r="CC1811" t="s">
        <v>117</v>
      </c>
      <c r="CD1811" t="s">
        <v>117</v>
      </c>
      <c r="CE1811" t="s">
        <v>117</v>
      </c>
      <c r="CF1811" t="s">
        <v>117</v>
      </c>
      <c r="CG1811" t="s">
        <v>117</v>
      </c>
      <c r="CH1811" t="s">
        <v>117</v>
      </c>
      <c r="CI1811" t="s">
        <v>117</v>
      </c>
      <c r="CJ1811" t="s">
        <v>117</v>
      </c>
      <c r="CK1811" t="s">
        <v>117</v>
      </c>
      <c r="CL1811" t="s">
        <v>117</v>
      </c>
      <c r="CM1811" t="s">
        <v>117</v>
      </c>
      <c r="CN1811" t="s">
        <v>117</v>
      </c>
      <c r="CO1811" t="s">
        <v>117</v>
      </c>
      <c r="CP1811" t="s">
        <v>117</v>
      </c>
      <c r="CQ1811" t="s">
        <v>117</v>
      </c>
      <c r="CR1811" t="s">
        <v>117</v>
      </c>
      <c r="CS1811" t="s">
        <v>117</v>
      </c>
      <c r="CT1811" t="s">
        <v>117</v>
      </c>
      <c r="CU1811" t="s">
        <v>117</v>
      </c>
      <c r="CV1811" t="s">
        <v>117</v>
      </c>
      <c r="CW1811" t="s">
        <v>117</v>
      </c>
    </row>
    <row r="1812" spans="1:101" x14ac:dyDescent="0.25">
      <c r="A1812" t="s">
        <v>145</v>
      </c>
      <c r="B1812">
        <v>164853</v>
      </c>
      <c r="C1812" t="s">
        <v>11688</v>
      </c>
      <c r="D1812" t="s">
        <v>102</v>
      </c>
      <c r="E1812" t="s">
        <v>11689</v>
      </c>
      <c r="F1812" t="s">
        <v>11689</v>
      </c>
      <c r="G1812" t="s">
        <v>11690</v>
      </c>
      <c r="H1812" t="s">
        <v>11691</v>
      </c>
      <c r="I1812" t="s">
        <v>1032</v>
      </c>
      <c r="J1812" t="s">
        <v>151</v>
      </c>
      <c r="K1812" t="s">
        <v>134</v>
      </c>
      <c r="L1812">
        <v>2210</v>
      </c>
      <c r="M1812" t="s">
        <v>11692</v>
      </c>
      <c r="O1812">
        <v>1</v>
      </c>
      <c r="V1812" t="s">
        <v>114</v>
      </c>
      <c r="W1812" s="1">
        <v>41141</v>
      </c>
      <c r="Y1812" s="1">
        <v>43553</v>
      </c>
      <c r="Z1812" s="2">
        <v>43009</v>
      </c>
      <c r="AA1812" t="s">
        <v>11693</v>
      </c>
      <c r="AB1812" t="s">
        <v>117</v>
      </c>
      <c r="AC1812" t="s">
        <v>117</v>
      </c>
      <c r="AD1812" t="s">
        <v>117</v>
      </c>
      <c r="AG1812" t="s">
        <v>115</v>
      </c>
      <c r="AH1812" t="s">
        <v>115</v>
      </c>
      <c r="AI1812" t="s">
        <v>117</v>
      </c>
      <c r="AJ1812" t="s">
        <v>132</v>
      </c>
      <c r="AL1812" t="s">
        <v>119</v>
      </c>
      <c r="AM1812" t="s">
        <v>133</v>
      </c>
      <c r="AN1812" t="s">
        <v>134</v>
      </c>
      <c r="AO1812" t="s">
        <v>117</v>
      </c>
      <c r="AP1812" t="s">
        <v>117</v>
      </c>
      <c r="AQ1812" t="s">
        <v>117</v>
      </c>
      <c r="AR1812" t="s">
        <v>117</v>
      </c>
      <c r="AS1812" t="s">
        <v>117</v>
      </c>
      <c r="AT1812" t="s">
        <v>117</v>
      </c>
      <c r="AU1812" t="s">
        <v>117</v>
      </c>
      <c r="AV1812" t="s">
        <v>117</v>
      </c>
      <c r="AW1812" t="s">
        <v>117</v>
      </c>
      <c r="AX1812" t="s">
        <v>117</v>
      </c>
      <c r="AY1812" t="s">
        <v>117</v>
      </c>
      <c r="AZ1812" t="s">
        <v>117</v>
      </c>
      <c r="BA1812" t="s">
        <v>117</v>
      </c>
      <c r="BB1812" t="s">
        <v>117</v>
      </c>
      <c r="BD1812" t="s">
        <v>117</v>
      </c>
      <c r="BF1812" t="s">
        <v>117</v>
      </c>
      <c r="BG1812" t="s">
        <v>117</v>
      </c>
      <c r="BH1812" t="s">
        <v>117</v>
      </c>
      <c r="BI1812" t="s">
        <v>117</v>
      </c>
      <c r="BJ1812" t="s">
        <v>117</v>
      </c>
      <c r="BK1812" t="s">
        <v>117</v>
      </c>
      <c r="BL1812" t="s">
        <v>117</v>
      </c>
      <c r="BM1812" t="s">
        <v>117</v>
      </c>
      <c r="BN1812" t="s">
        <v>117</v>
      </c>
      <c r="BO1812" t="s">
        <v>117</v>
      </c>
      <c r="BP1812" t="s">
        <v>117</v>
      </c>
      <c r="BQ1812" t="s">
        <v>117</v>
      </c>
      <c r="BR1812" t="s">
        <v>117</v>
      </c>
      <c r="BS1812" t="s">
        <v>117</v>
      </c>
      <c r="BT1812" t="s">
        <v>117</v>
      </c>
      <c r="BU1812" t="s">
        <v>117</v>
      </c>
      <c r="BV1812" t="s">
        <v>115</v>
      </c>
      <c r="BW1812" t="s">
        <v>115</v>
      </c>
      <c r="BX1812" t="s">
        <v>117</v>
      </c>
      <c r="BY1812" t="s">
        <v>117</v>
      </c>
      <c r="BZ1812" t="s">
        <v>117</v>
      </c>
      <c r="CA1812" t="s">
        <v>117</v>
      </c>
      <c r="CB1812" t="s">
        <v>117</v>
      </c>
      <c r="CC1812" t="s">
        <v>117</v>
      </c>
      <c r="CD1812" t="s">
        <v>117</v>
      </c>
      <c r="CE1812" t="s">
        <v>117</v>
      </c>
      <c r="CF1812" t="s">
        <v>117</v>
      </c>
      <c r="CG1812" t="s">
        <v>117</v>
      </c>
      <c r="CH1812" t="s">
        <v>117</v>
      </c>
      <c r="CI1812" t="s">
        <v>117</v>
      </c>
      <c r="CJ1812" t="s">
        <v>117</v>
      </c>
      <c r="CK1812" t="s">
        <v>117</v>
      </c>
      <c r="CL1812" t="s">
        <v>117</v>
      </c>
      <c r="CM1812" t="s">
        <v>117</v>
      </c>
      <c r="CN1812" t="s">
        <v>117</v>
      </c>
      <c r="CO1812" t="s">
        <v>117</v>
      </c>
      <c r="CP1812" t="s">
        <v>117</v>
      </c>
      <c r="CQ1812" t="s">
        <v>117</v>
      </c>
      <c r="CR1812" t="s">
        <v>117</v>
      </c>
      <c r="CS1812" t="s">
        <v>117</v>
      </c>
      <c r="CT1812" t="s">
        <v>117</v>
      </c>
      <c r="CU1812" t="s">
        <v>117</v>
      </c>
      <c r="CV1812" t="s">
        <v>117</v>
      </c>
      <c r="CW1812" t="s">
        <v>117</v>
      </c>
    </row>
    <row r="1813" spans="1:101" x14ac:dyDescent="0.25">
      <c r="A1813" t="s">
        <v>167</v>
      </c>
      <c r="B1813">
        <v>297203</v>
      </c>
      <c r="C1813" t="s">
        <v>11694</v>
      </c>
      <c r="D1813" t="s">
        <v>102</v>
      </c>
      <c r="E1813" t="s">
        <v>11695</v>
      </c>
      <c r="F1813" t="s">
        <v>11695</v>
      </c>
      <c r="G1813" t="s">
        <v>11696</v>
      </c>
      <c r="H1813" t="s">
        <v>11697</v>
      </c>
      <c r="I1813" t="s">
        <v>285</v>
      </c>
      <c r="J1813" t="s">
        <v>172</v>
      </c>
      <c r="K1813" t="s">
        <v>134</v>
      </c>
      <c r="L1813">
        <v>94025</v>
      </c>
      <c r="M1813" t="s">
        <v>11698</v>
      </c>
      <c r="O1813">
        <v>0</v>
      </c>
      <c r="V1813" t="s">
        <v>114</v>
      </c>
      <c r="W1813" s="1">
        <v>43258</v>
      </c>
      <c r="Y1813" s="1">
        <v>43552</v>
      </c>
      <c r="Z1813" s="2">
        <v>43009</v>
      </c>
      <c r="AA1813" t="s">
        <v>11699</v>
      </c>
      <c r="AB1813" t="s">
        <v>117</v>
      </c>
      <c r="AC1813" t="s">
        <v>117</v>
      </c>
      <c r="AD1813" t="s">
        <v>117</v>
      </c>
      <c r="AG1813" t="s">
        <v>115</v>
      </c>
      <c r="AH1813" t="s">
        <v>115</v>
      </c>
      <c r="AI1813" t="s">
        <v>117</v>
      </c>
      <c r="AJ1813" t="s">
        <v>132</v>
      </c>
      <c r="AL1813" t="s">
        <v>119</v>
      </c>
      <c r="AM1813" t="s">
        <v>133</v>
      </c>
      <c r="AN1813" t="s">
        <v>134</v>
      </c>
      <c r="AO1813" t="s">
        <v>117</v>
      </c>
      <c r="AP1813" t="s">
        <v>117</v>
      </c>
      <c r="AQ1813" t="s">
        <v>117</v>
      </c>
      <c r="AR1813" t="s">
        <v>117</v>
      </c>
      <c r="AS1813" t="s">
        <v>117</v>
      </c>
      <c r="AT1813" t="s">
        <v>117</v>
      </c>
      <c r="AU1813" t="s">
        <v>117</v>
      </c>
      <c r="AV1813" t="s">
        <v>117</v>
      </c>
      <c r="AW1813" t="s">
        <v>117</v>
      </c>
      <c r="AX1813" t="s">
        <v>117</v>
      </c>
      <c r="AY1813" t="s">
        <v>117</v>
      </c>
      <c r="AZ1813" t="s">
        <v>117</v>
      </c>
      <c r="BA1813" t="s">
        <v>117</v>
      </c>
      <c r="BB1813" t="s">
        <v>117</v>
      </c>
      <c r="BD1813" t="s">
        <v>117</v>
      </c>
      <c r="BF1813" t="s">
        <v>117</v>
      </c>
      <c r="BG1813" t="s">
        <v>117</v>
      </c>
      <c r="BH1813" t="s">
        <v>117</v>
      </c>
      <c r="BI1813" t="s">
        <v>117</v>
      </c>
      <c r="BJ1813" t="s">
        <v>117</v>
      </c>
      <c r="BK1813" t="s">
        <v>117</v>
      </c>
      <c r="BL1813" t="s">
        <v>117</v>
      </c>
      <c r="BM1813" t="s">
        <v>117</v>
      </c>
      <c r="BN1813" t="s">
        <v>117</v>
      </c>
      <c r="BO1813" t="s">
        <v>117</v>
      </c>
      <c r="BP1813" t="s">
        <v>117</v>
      </c>
      <c r="BQ1813" t="s">
        <v>117</v>
      </c>
      <c r="BR1813" t="s">
        <v>117</v>
      </c>
      <c r="BS1813" t="s">
        <v>117</v>
      </c>
      <c r="BT1813" t="s">
        <v>117</v>
      </c>
      <c r="BU1813" t="s">
        <v>117</v>
      </c>
      <c r="BV1813" t="s">
        <v>115</v>
      </c>
      <c r="BW1813" t="s">
        <v>115</v>
      </c>
      <c r="BX1813" t="s">
        <v>117</v>
      </c>
      <c r="BY1813" t="s">
        <v>117</v>
      </c>
      <c r="BZ1813" t="s">
        <v>117</v>
      </c>
      <c r="CA1813" t="s">
        <v>117</v>
      </c>
      <c r="CB1813" t="s">
        <v>117</v>
      </c>
      <c r="CC1813" t="s">
        <v>117</v>
      </c>
      <c r="CD1813" t="s">
        <v>117</v>
      </c>
      <c r="CE1813" t="s">
        <v>117</v>
      </c>
      <c r="CF1813" t="s">
        <v>117</v>
      </c>
      <c r="CG1813" t="s">
        <v>117</v>
      </c>
      <c r="CH1813" t="s">
        <v>117</v>
      </c>
      <c r="CI1813" t="s">
        <v>117</v>
      </c>
      <c r="CJ1813" t="s">
        <v>117</v>
      </c>
      <c r="CK1813" t="s">
        <v>117</v>
      </c>
      <c r="CL1813" t="s">
        <v>117</v>
      </c>
      <c r="CM1813" t="s">
        <v>117</v>
      </c>
      <c r="CN1813" t="s">
        <v>117</v>
      </c>
      <c r="CO1813" t="s">
        <v>117</v>
      </c>
      <c r="CP1813" t="s">
        <v>117</v>
      </c>
      <c r="CQ1813" t="s">
        <v>117</v>
      </c>
      <c r="CR1813" t="s">
        <v>117</v>
      </c>
      <c r="CS1813" t="s">
        <v>117</v>
      </c>
      <c r="CT1813" t="s">
        <v>117</v>
      </c>
      <c r="CU1813" t="s">
        <v>117</v>
      </c>
      <c r="CV1813" t="s">
        <v>117</v>
      </c>
      <c r="CW1813" t="s">
        <v>117</v>
      </c>
    </row>
    <row r="1814" spans="1:101" x14ac:dyDescent="0.25">
      <c r="A1814" t="s">
        <v>100</v>
      </c>
      <c r="B1814">
        <v>286590</v>
      </c>
      <c r="C1814" t="s">
        <v>11700</v>
      </c>
      <c r="D1814" t="s">
        <v>102</v>
      </c>
      <c r="E1814" t="s">
        <v>11701</v>
      </c>
      <c r="F1814" t="s">
        <v>11701</v>
      </c>
      <c r="G1814" t="s">
        <v>11702</v>
      </c>
      <c r="H1814">
        <v>2</v>
      </c>
      <c r="I1814" t="s">
        <v>242</v>
      </c>
      <c r="K1814" t="s">
        <v>243</v>
      </c>
      <c r="L1814" t="s">
        <v>11703</v>
      </c>
      <c r="M1814">
        <v>442037610431</v>
      </c>
      <c r="N1814">
        <v>442072871904</v>
      </c>
      <c r="O1814">
        <v>0</v>
      </c>
      <c r="V1814" t="s">
        <v>114</v>
      </c>
      <c r="W1814" s="1">
        <v>42765</v>
      </c>
      <c r="Y1814" s="1">
        <v>43552</v>
      </c>
      <c r="Z1814" s="2">
        <v>43009</v>
      </c>
      <c r="AA1814" t="s">
        <v>11704</v>
      </c>
      <c r="AB1814" t="s">
        <v>115</v>
      </c>
      <c r="AC1814" t="s">
        <v>117</v>
      </c>
      <c r="AD1814" t="s">
        <v>117</v>
      </c>
      <c r="AF1814" t="s">
        <v>11705</v>
      </c>
      <c r="AG1814" t="s">
        <v>117</v>
      </c>
      <c r="AH1814" t="s">
        <v>115</v>
      </c>
      <c r="AI1814" t="s">
        <v>117</v>
      </c>
      <c r="AJ1814" t="s">
        <v>118</v>
      </c>
      <c r="AL1814" t="s">
        <v>119</v>
      </c>
      <c r="AN1814" t="s">
        <v>243</v>
      </c>
      <c r="AO1814" t="s">
        <v>117</v>
      </c>
      <c r="AP1814" t="s">
        <v>117</v>
      </c>
      <c r="AQ1814" t="s">
        <v>117</v>
      </c>
      <c r="AR1814" t="s">
        <v>117</v>
      </c>
      <c r="AS1814" t="s">
        <v>117</v>
      </c>
      <c r="AT1814" t="s">
        <v>117</v>
      </c>
      <c r="AU1814" t="s">
        <v>117</v>
      </c>
      <c r="AV1814" t="s">
        <v>117</v>
      </c>
      <c r="AW1814" t="s">
        <v>117</v>
      </c>
      <c r="AX1814" t="s">
        <v>117</v>
      </c>
      <c r="AY1814" t="s">
        <v>117</v>
      </c>
      <c r="AZ1814" t="s">
        <v>117</v>
      </c>
      <c r="BA1814" t="s">
        <v>117</v>
      </c>
      <c r="BB1814" t="s">
        <v>117</v>
      </c>
      <c r="BD1814" t="s">
        <v>117</v>
      </c>
      <c r="BF1814" t="s">
        <v>117</v>
      </c>
      <c r="BG1814" t="s">
        <v>117</v>
      </c>
      <c r="BH1814" t="s">
        <v>117</v>
      </c>
      <c r="BI1814" t="s">
        <v>117</v>
      </c>
      <c r="BJ1814" t="s">
        <v>117</v>
      </c>
      <c r="BK1814" t="s">
        <v>117</v>
      </c>
      <c r="BL1814" t="s">
        <v>117</v>
      </c>
      <c r="BM1814" t="s">
        <v>117</v>
      </c>
      <c r="BN1814" t="s">
        <v>117</v>
      </c>
      <c r="BO1814" t="s">
        <v>117</v>
      </c>
      <c r="BP1814" t="s">
        <v>117</v>
      </c>
      <c r="BQ1814" t="s">
        <v>117</v>
      </c>
      <c r="BR1814" t="s">
        <v>117</v>
      </c>
      <c r="BS1814" t="s">
        <v>117</v>
      </c>
      <c r="BT1814" t="s">
        <v>117</v>
      </c>
      <c r="BU1814" t="s">
        <v>117</v>
      </c>
      <c r="BV1814" t="s">
        <v>117</v>
      </c>
      <c r="BW1814" t="s">
        <v>115</v>
      </c>
      <c r="BX1814" t="s">
        <v>117</v>
      </c>
      <c r="BY1814" t="s">
        <v>117</v>
      </c>
      <c r="BZ1814" t="s">
        <v>117</v>
      </c>
      <c r="CA1814" t="s">
        <v>117</v>
      </c>
      <c r="CB1814" t="s">
        <v>117</v>
      </c>
      <c r="CC1814" t="s">
        <v>117</v>
      </c>
      <c r="CD1814" t="s">
        <v>117</v>
      </c>
      <c r="CE1814" t="s">
        <v>117</v>
      </c>
      <c r="CF1814" t="s">
        <v>117</v>
      </c>
      <c r="CG1814" t="s">
        <v>117</v>
      </c>
      <c r="CH1814" t="s">
        <v>117</v>
      </c>
      <c r="CI1814" t="s">
        <v>117</v>
      </c>
      <c r="CJ1814" t="s">
        <v>117</v>
      </c>
      <c r="CK1814" t="s">
        <v>117</v>
      </c>
      <c r="CL1814" t="s">
        <v>117</v>
      </c>
      <c r="CM1814" t="s">
        <v>117</v>
      </c>
      <c r="CN1814" t="s">
        <v>117</v>
      </c>
      <c r="CO1814" t="s">
        <v>117</v>
      </c>
      <c r="CP1814" t="s">
        <v>117</v>
      </c>
      <c r="CQ1814" t="s">
        <v>117</v>
      </c>
      <c r="CR1814" t="s">
        <v>117</v>
      </c>
      <c r="CS1814" t="s">
        <v>117</v>
      </c>
      <c r="CT1814" t="s">
        <v>117</v>
      </c>
      <c r="CU1814" t="s">
        <v>117</v>
      </c>
      <c r="CV1814" t="s">
        <v>117</v>
      </c>
      <c r="CW1814" t="s">
        <v>117</v>
      </c>
    </row>
    <row r="1815" spans="1:101" x14ac:dyDescent="0.25">
      <c r="A1815" t="s">
        <v>100</v>
      </c>
      <c r="B1815">
        <v>284881</v>
      </c>
      <c r="C1815" t="s">
        <v>11706</v>
      </c>
      <c r="D1815" t="s">
        <v>102</v>
      </c>
      <c r="E1815" t="s">
        <v>11707</v>
      </c>
      <c r="F1815" t="s">
        <v>11708</v>
      </c>
      <c r="G1815" t="s">
        <v>3901</v>
      </c>
      <c r="I1815" t="s">
        <v>11709</v>
      </c>
      <c r="K1815" t="s">
        <v>328</v>
      </c>
      <c r="M1815" t="s">
        <v>11710</v>
      </c>
      <c r="N1815" t="s">
        <v>11711</v>
      </c>
      <c r="O1815">
        <v>0</v>
      </c>
      <c r="V1815" t="s">
        <v>114</v>
      </c>
      <c r="W1815" s="1">
        <v>42601</v>
      </c>
      <c r="Y1815" s="1">
        <v>43503</v>
      </c>
      <c r="Z1815" s="2">
        <v>43009</v>
      </c>
      <c r="AA1815" t="s">
        <v>11712</v>
      </c>
      <c r="AB1815" t="s">
        <v>115</v>
      </c>
      <c r="AC1815" t="s">
        <v>117</v>
      </c>
      <c r="AD1815" t="s">
        <v>117</v>
      </c>
      <c r="AG1815" t="s">
        <v>117</v>
      </c>
      <c r="AH1815" t="s">
        <v>115</v>
      </c>
      <c r="AI1815" t="s">
        <v>117</v>
      </c>
      <c r="AJ1815" t="s">
        <v>165</v>
      </c>
      <c r="AK1815" t="s">
        <v>11713</v>
      </c>
      <c r="AL1815" t="s">
        <v>119</v>
      </c>
      <c r="AN1815" t="s">
        <v>328</v>
      </c>
      <c r="AO1815" t="s">
        <v>117</v>
      </c>
      <c r="AP1815" t="s">
        <v>117</v>
      </c>
      <c r="AQ1815" t="s">
        <v>117</v>
      </c>
      <c r="AR1815" t="s">
        <v>117</v>
      </c>
      <c r="AS1815" t="s">
        <v>117</v>
      </c>
      <c r="AT1815" t="s">
        <v>117</v>
      </c>
      <c r="AU1815" t="s">
        <v>117</v>
      </c>
      <c r="AV1815" t="s">
        <v>117</v>
      </c>
      <c r="AW1815" t="s">
        <v>117</v>
      </c>
      <c r="AX1815" t="s">
        <v>117</v>
      </c>
      <c r="AY1815" t="s">
        <v>117</v>
      </c>
      <c r="AZ1815" t="s">
        <v>117</v>
      </c>
      <c r="BA1815" t="s">
        <v>117</v>
      </c>
      <c r="BB1815" t="s">
        <v>117</v>
      </c>
      <c r="BD1815" t="s">
        <v>117</v>
      </c>
      <c r="BF1815" t="s">
        <v>117</v>
      </c>
      <c r="BG1815" t="s">
        <v>117</v>
      </c>
      <c r="BH1815" t="s">
        <v>115</v>
      </c>
      <c r="BI1815" t="s">
        <v>117</v>
      </c>
      <c r="BJ1815" t="s">
        <v>117</v>
      </c>
      <c r="BK1815" t="s">
        <v>117</v>
      </c>
      <c r="BL1815" t="s">
        <v>117</v>
      </c>
      <c r="BM1815" t="s">
        <v>117</v>
      </c>
      <c r="BN1815" t="s">
        <v>117</v>
      </c>
      <c r="BO1815" t="s">
        <v>117</v>
      </c>
      <c r="BP1815" t="s">
        <v>117</v>
      </c>
      <c r="BQ1815" t="s">
        <v>117</v>
      </c>
      <c r="BR1815" t="s">
        <v>117</v>
      </c>
      <c r="BS1815" t="s">
        <v>117</v>
      </c>
      <c r="BT1815" t="s">
        <v>117</v>
      </c>
      <c r="BU1815" t="s">
        <v>117</v>
      </c>
      <c r="BV1815" t="s">
        <v>117</v>
      </c>
      <c r="BW1815" t="s">
        <v>115</v>
      </c>
      <c r="BX1815" t="s">
        <v>117</v>
      </c>
      <c r="BY1815" t="s">
        <v>117</v>
      </c>
      <c r="BZ1815" t="s">
        <v>117</v>
      </c>
      <c r="CA1815" t="s">
        <v>117</v>
      </c>
      <c r="CB1815" t="s">
        <v>117</v>
      </c>
      <c r="CC1815" t="s">
        <v>117</v>
      </c>
      <c r="CD1815" t="s">
        <v>117</v>
      </c>
      <c r="CE1815" t="s">
        <v>117</v>
      </c>
      <c r="CF1815" t="s">
        <v>117</v>
      </c>
      <c r="CG1815" t="s">
        <v>117</v>
      </c>
      <c r="CH1815" t="s">
        <v>117</v>
      </c>
      <c r="CI1815" t="s">
        <v>117</v>
      </c>
      <c r="CJ1815" t="s">
        <v>117</v>
      </c>
      <c r="CK1815" t="s">
        <v>117</v>
      </c>
      <c r="CL1815" t="s">
        <v>117</v>
      </c>
      <c r="CM1815" t="s">
        <v>117</v>
      </c>
      <c r="CN1815" t="s">
        <v>117</v>
      </c>
      <c r="CO1815" t="s">
        <v>117</v>
      </c>
      <c r="CP1815" t="s">
        <v>117</v>
      </c>
      <c r="CQ1815" t="s">
        <v>117</v>
      </c>
      <c r="CR1815" t="s">
        <v>117</v>
      </c>
      <c r="CS1815" t="s">
        <v>117</v>
      </c>
      <c r="CT1815" t="s">
        <v>117</v>
      </c>
      <c r="CU1815" t="s">
        <v>117</v>
      </c>
      <c r="CV1815" t="s">
        <v>117</v>
      </c>
      <c r="CW1815" t="s">
        <v>117</v>
      </c>
    </row>
    <row r="1816" spans="1:101" x14ac:dyDescent="0.25">
      <c r="A1816" t="s">
        <v>376</v>
      </c>
      <c r="B1816">
        <v>288740</v>
      </c>
      <c r="C1816" t="s">
        <v>11714</v>
      </c>
      <c r="D1816" t="s">
        <v>102</v>
      </c>
      <c r="E1816" t="s">
        <v>11715</v>
      </c>
      <c r="F1816" t="s">
        <v>11715</v>
      </c>
      <c r="G1816" t="s">
        <v>11716</v>
      </c>
      <c r="I1816" t="s">
        <v>4304</v>
      </c>
      <c r="J1816" t="s">
        <v>381</v>
      </c>
      <c r="K1816" t="s">
        <v>134</v>
      </c>
      <c r="L1816">
        <v>78217</v>
      </c>
      <c r="M1816" t="s">
        <v>11717</v>
      </c>
      <c r="N1816" t="s">
        <v>11718</v>
      </c>
      <c r="O1816">
        <v>0</v>
      </c>
      <c r="V1816" t="s">
        <v>114</v>
      </c>
      <c r="W1816" s="1">
        <v>42879</v>
      </c>
      <c r="Y1816" s="1">
        <v>43647</v>
      </c>
      <c r="Z1816" s="2">
        <v>43009</v>
      </c>
      <c r="AB1816" t="s">
        <v>117</v>
      </c>
      <c r="AC1816" t="s">
        <v>117</v>
      </c>
      <c r="AD1816" t="s">
        <v>117</v>
      </c>
      <c r="AG1816" t="s">
        <v>115</v>
      </c>
      <c r="AH1816" t="s">
        <v>117</v>
      </c>
      <c r="AI1816" t="s">
        <v>117</v>
      </c>
      <c r="AJ1816" t="s">
        <v>132</v>
      </c>
      <c r="AL1816" t="s">
        <v>119</v>
      </c>
      <c r="AM1816" t="s">
        <v>133</v>
      </c>
      <c r="AN1816" t="s">
        <v>134</v>
      </c>
      <c r="AO1816" t="s">
        <v>117</v>
      </c>
      <c r="AP1816" t="s">
        <v>117</v>
      </c>
      <c r="AQ1816" t="s">
        <v>117</v>
      </c>
      <c r="AR1816" t="s">
        <v>117</v>
      </c>
      <c r="AS1816" t="s">
        <v>117</v>
      </c>
      <c r="AT1816" t="s">
        <v>117</v>
      </c>
      <c r="AU1816" t="s">
        <v>117</v>
      </c>
      <c r="AV1816" t="s">
        <v>117</v>
      </c>
      <c r="AW1816" t="s">
        <v>117</v>
      </c>
      <c r="AX1816" t="s">
        <v>117</v>
      </c>
      <c r="AY1816" t="s">
        <v>117</v>
      </c>
      <c r="AZ1816" t="s">
        <v>117</v>
      </c>
      <c r="BA1816" t="s">
        <v>117</v>
      </c>
      <c r="BB1816" t="s">
        <v>117</v>
      </c>
      <c r="BD1816" t="s">
        <v>117</v>
      </c>
      <c r="BF1816" t="s">
        <v>117</v>
      </c>
      <c r="BG1816" t="s">
        <v>117</v>
      </c>
      <c r="BH1816" t="s">
        <v>117</v>
      </c>
      <c r="BI1816" t="s">
        <v>117</v>
      </c>
      <c r="BJ1816" t="s">
        <v>117</v>
      </c>
      <c r="BK1816" t="s">
        <v>117</v>
      </c>
      <c r="BL1816" t="s">
        <v>117</v>
      </c>
      <c r="BM1816" t="s">
        <v>117</v>
      </c>
      <c r="BN1816" t="s">
        <v>117</v>
      </c>
      <c r="BO1816" t="s">
        <v>117</v>
      </c>
      <c r="BP1816" t="s">
        <v>117</v>
      </c>
      <c r="BQ1816" t="s">
        <v>117</v>
      </c>
      <c r="BR1816" t="s">
        <v>117</v>
      </c>
      <c r="BS1816" t="s">
        <v>117</v>
      </c>
      <c r="BT1816" t="s">
        <v>117</v>
      </c>
      <c r="BU1816" t="s">
        <v>117</v>
      </c>
      <c r="BV1816" t="s">
        <v>117</v>
      </c>
      <c r="BW1816" t="s">
        <v>115</v>
      </c>
      <c r="BX1816" t="s">
        <v>117</v>
      </c>
      <c r="BY1816" t="s">
        <v>117</v>
      </c>
      <c r="BZ1816" t="s">
        <v>117</v>
      </c>
      <c r="CA1816" t="s">
        <v>117</v>
      </c>
      <c r="CB1816" t="s">
        <v>117</v>
      </c>
      <c r="CC1816" t="s">
        <v>117</v>
      </c>
      <c r="CD1816" t="s">
        <v>117</v>
      </c>
      <c r="CE1816" t="s">
        <v>117</v>
      </c>
      <c r="CF1816" t="s">
        <v>117</v>
      </c>
      <c r="CG1816" t="s">
        <v>117</v>
      </c>
      <c r="CH1816" t="s">
        <v>117</v>
      </c>
      <c r="CI1816" t="s">
        <v>117</v>
      </c>
      <c r="CJ1816" t="s">
        <v>117</v>
      </c>
      <c r="CK1816" t="s">
        <v>117</v>
      </c>
      <c r="CL1816" t="s">
        <v>117</v>
      </c>
      <c r="CM1816" t="s">
        <v>117</v>
      </c>
      <c r="CN1816" t="s">
        <v>117</v>
      </c>
      <c r="CO1816" t="s">
        <v>117</v>
      </c>
      <c r="CP1816" t="s">
        <v>117</v>
      </c>
      <c r="CQ1816" t="s">
        <v>117</v>
      </c>
      <c r="CR1816" t="s">
        <v>117</v>
      </c>
      <c r="CS1816" t="s">
        <v>117</v>
      </c>
      <c r="CT1816" t="s">
        <v>117</v>
      </c>
      <c r="CU1816" t="s">
        <v>117</v>
      </c>
      <c r="CV1816" t="s">
        <v>117</v>
      </c>
      <c r="CW1816" t="s">
        <v>117</v>
      </c>
    </row>
    <row r="1817" spans="1:101" x14ac:dyDescent="0.25">
      <c r="A1817" t="s">
        <v>100</v>
      </c>
      <c r="B1817">
        <v>289031</v>
      </c>
      <c r="C1817" t="s">
        <v>11719</v>
      </c>
      <c r="D1817" t="s">
        <v>102</v>
      </c>
      <c r="E1817" t="s">
        <v>11720</v>
      </c>
      <c r="F1817" t="s">
        <v>11720</v>
      </c>
      <c r="G1817" t="s">
        <v>875</v>
      </c>
      <c r="H1817" t="s">
        <v>876</v>
      </c>
      <c r="I1817" t="s">
        <v>242</v>
      </c>
      <c r="K1817" t="s">
        <v>243</v>
      </c>
      <c r="L1817" t="s">
        <v>877</v>
      </c>
      <c r="M1817" t="s">
        <v>878</v>
      </c>
      <c r="N1817" t="s">
        <v>11721</v>
      </c>
      <c r="O1817">
        <v>0</v>
      </c>
      <c r="V1817" t="s">
        <v>114</v>
      </c>
      <c r="W1817" s="1">
        <v>42923</v>
      </c>
      <c r="Y1817" s="1">
        <v>43628</v>
      </c>
      <c r="Z1817" s="2">
        <v>43009</v>
      </c>
      <c r="AA1817" t="s">
        <v>11722</v>
      </c>
      <c r="AB1817" t="s">
        <v>115</v>
      </c>
      <c r="AC1817" t="s">
        <v>117</v>
      </c>
      <c r="AD1817" t="s">
        <v>117</v>
      </c>
      <c r="AG1817" t="s">
        <v>117</v>
      </c>
      <c r="AH1817" t="s">
        <v>115</v>
      </c>
      <c r="AI1817" t="s">
        <v>117</v>
      </c>
      <c r="AJ1817" t="s">
        <v>300</v>
      </c>
      <c r="AL1817" t="s">
        <v>184</v>
      </c>
      <c r="AN1817" t="s">
        <v>243</v>
      </c>
      <c r="AO1817" t="s">
        <v>117</v>
      </c>
      <c r="AP1817" t="s">
        <v>117</v>
      </c>
      <c r="AQ1817" t="s">
        <v>117</v>
      </c>
      <c r="AR1817" t="s">
        <v>117</v>
      </c>
      <c r="AS1817" t="s">
        <v>117</v>
      </c>
      <c r="AT1817" t="s">
        <v>117</v>
      </c>
      <c r="AU1817" t="s">
        <v>117</v>
      </c>
      <c r="AV1817" t="s">
        <v>117</v>
      </c>
      <c r="AW1817" t="s">
        <v>117</v>
      </c>
      <c r="AX1817" t="s">
        <v>117</v>
      </c>
      <c r="AY1817" t="s">
        <v>117</v>
      </c>
      <c r="AZ1817" t="s">
        <v>117</v>
      </c>
      <c r="BA1817" t="s">
        <v>117</v>
      </c>
      <c r="BB1817" t="s">
        <v>117</v>
      </c>
      <c r="BD1817" t="s">
        <v>117</v>
      </c>
      <c r="BF1817" t="s">
        <v>117</v>
      </c>
      <c r="BG1817" t="s">
        <v>117</v>
      </c>
      <c r="BH1817" t="s">
        <v>115</v>
      </c>
      <c r="BI1817" t="s">
        <v>117</v>
      </c>
      <c r="BJ1817" t="s">
        <v>117</v>
      </c>
      <c r="BK1817" t="s">
        <v>117</v>
      </c>
      <c r="BL1817" t="s">
        <v>117</v>
      </c>
      <c r="BM1817" t="s">
        <v>117</v>
      </c>
      <c r="BN1817" t="s">
        <v>117</v>
      </c>
      <c r="BO1817" t="s">
        <v>117</v>
      </c>
      <c r="BP1817" t="s">
        <v>117</v>
      </c>
      <c r="BQ1817" t="s">
        <v>117</v>
      </c>
      <c r="BR1817" t="s">
        <v>117</v>
      </c>
      <c r="BS1817" t="s">
        <v>117</v>
      </c>
      <c r="BT1817" t="s">
        <v>117</v>
      </c>
      <c r="BU1817" t="s">
        <v>117</v>
      </c>
      <c r="BV1817" t="s">
        <v>115</v>
      </c>
      <c r="BW1817" t="s">
        <v>115</v>
      </c>
      <c r="BX1817" t="s">
        <v>117</v>
      </c>
      <c r="BY1817" t="s">
        <v>117</v>
      </c>
      <c r="BZ1817" t="s">
        <v>117</v>
      </c>
      <c r="CA1817" t="s">
        <v>117</v>
      </c>
      <c r="CB1817" t="s">
        <v>117</v>
      </c>
      <c r="CC1817" t="s">
        <v>117</v>
      </c>
      <c r="CD1817" t="s">
        <v>117</v>
      </c>
      <c r="CE1817" t="s">
        <v>117</v>
      </c>
      <c r="CF1817" t="s">
        <v>117</v>
      </c>
      <c r="CG1817" t="s">
        <v>117</v>
      </c>
      <c r="CH1817" t="s">
        <v>117</v>
      </c>
      <c r="CI1817" t="s">
        <v>117</v>
      </c>
      <c r="CJ1817" t="s">
        <v>117</v>
      </c>
      <c r="CK1817" t="s">
        <v>117</v>
      </c>
      <c r="CL1817" t="s">
        <v>117</v>
      </c>
      <c r="CM1817" t="s">
        <v>117</v>
      </c>
      <c r="CN1817" t="s">
        <v>117</v>
      </c>
      <c r="CO1817" t="s">
        <v>117</v>
      </c>
      <c r="CP1817" t="s">
        <v>117</v>
      </c>
      <c r="CQ1817" t="s">
        <v>117</v>
      </c>
      <c r="CR1817" t="s">
        <v>117</v>
      </c>
      <c r="CS1817" t="s">
        <v>117</v>
      </c>
      <c r="CT1817" t="s">
        <v>117</v>
      </c>
      <c r="CU1817" t="s">
        <v>117</v>
      </c>
      <c r="CV1817" t="s">
        <v>117</v>
      </c>
      <c r="CW1817" t="s">
        <v>117</v>
      </c>
    </row>
    <row r="1818" spans="1:101" x14ac:dyDescent="0.25">
      <c r="A1818" t="s">
        <v>167</v>
      </c>
      <c r="B1818">
        <v>283206</v>
      </c>
      <c r="C1818" t="s">
        <v>11723</v>
      </c>
      <c r="D1818" t="s">
        <v>102</v>
      </c>
      <c r="E1818" t="s">
        <v>11724</v>
      </c>
      <c r="F1818" t="s">
        <v>11724</v>
      </c>
      <c r="G1818" t="s">
        <v>11725</v>
      </c>
      <c r="H1818" t="s">
        <v>11726</v>
      </c>
      <c r="I1818" t="s">
        <v>11727</v>
      </c>
      <c r="J1818" t="s">
        <v>172</v>
      </c>
      <c r="K1818" t="s">
        <v>134</v>
      </c>
      <c r="L1818">
        <v>94563</v>
      </c>
      <c r="M1818" t="s">
        <v>11728</v>
      </c>
      <c r="O1818">
        <v>0</v>
      </c>
      <c r="V1818" t="s">
        <v>114</v>
      </c>
      <c r="W1818" s="1">
        <v>42445</v>
      </c>
      <c r="Y1818" s="1">
        <v>43546</v>
      </c>
      <c r="Z1818" s="2">
        <v>43009</v>
      </c>
      <c r="AA1818" t="s">
        <v>11729</v>
      </c>
      <c r="AB1818" t="s">
        <v>117</v>
      </c>
      <c r="AC1818" t="s">
        <v>117</v>
      </c>
      <c r="AD1818" t="s">
        <v>117</v>
      </c>
      <c r="AG1818" t="s">
        <v>115</v>
      </c>
      <c r="AH1818" t="s">
        <v>117</v>
      </c>
      <c r="AI1818" t="s">
        <v>117</v>
      </c>
      <c r="AJ1818" t="s">
        <v>132</v>
      </c>
      <c r="AL1818" t="s">
        <v>119</v>
      </c>
      <c r="AM1818" t="s">
        <v>133</v>
      </c>
      <c r="AN1818" t="s">
        <v>134</v>
      </c>
      <c r="AO1818" t="s">
        <v>117</v>
      </c>
      <c r="AP1818" t="s">
        <v>117</v>
      </c>
      <c r="AQ1818" t="s">
        <v>117</v>
      </c>
      <c r="AR1818" t="s">
        <v>117</v>
      </c>
      <c r="AS1818" t="s">
        <v>117</v>
      </c>
      <c r="AT1818" t="s">
        <v>117</v>
      </c>
      <c r="AU1818" t="s">
        <v>117</v>
      </c>
      <c r="AV1818" t="s">
        <v>117</v>
      </c>
      <c r="AW1818" t="s">
        <v>117</v>
      </c>
      <c r="AX1818" t="s">
        <v>117</v>
      </c>
      <c r="AY1818" t="s">
        <v>117</v>
      </c>
      <c r="AZ1818" t="s">
        <v>117</v>
      </c>
      <c r="BA1818" t="s">
        <v>117</v>
      </c>
      <c r="BB1818" t="s">
        <v>117</v>
      </c>
      <c r="BD1818" t="s">
        <v>117</v>
      </c>
      <c r="BF1818" t="s">
        <v>117</v>
      </c>
      <c r="BG1818" t="s">
        <v>117</v>
      </c>
      <c r="BH1818" t="s">
        <v>117</v>
      </c>
      <c r="BI1818" t="s">
        <v>117</v>
      </c>
      <c r="BJ1818" t="s">
        <v>117</v>
      </c>
      <c r="BK1818" t="s">
        <v>117</v>
      </c>
      <c r="BL1818" t="s">
        <v>117</v>
      </c>
      <c r="BM1818" t="s">
        <v>117</v>
      </c>
      <c r="BN1818" t="s">
        <v>117</v>
      </c>
      <c r="BO1818" t="s">
        <v>117</v>
      </c>
      <c r="BP1818" t="s">
        <v>117</v>
      </c>
      <c r="BQ1818" t="s">
        <v>117</v>
      </c>
      <c r="BR1818" t="s">
        <v>117</v>
      </c>
      <c r="BS1818" t="s">
        <v>117</v>
      </c>
      <c r="BT1818" t="s">
        <v>117</v>
      </c>
      <c r="BU1818" t="s">
        <v>117</v>
      </c>
      <c r="BV1818" t="s">
        <v>115</v>
      </c>
      <c r="BW1818" t="s">
        <v>115</v>
      </c>
      <c r="BX1818" t="s">
        <v>117</v>
      </c>
      <c r="BY1818" t="s">
        <v>117</v>
      </c>
      <c r="BZ1818" t="s">
        <v>117</v>
      </c>
      <c r="CA1818" t="s">
        <v>117</v>
      </c>
      <c r="CB1818" t="s">
        <v>117</v>
      </c>
      <c r="CC1818" t="s">
        <v>117</v>
      </c>
      <c r="CD1818" t="s">
        <v>117</v>
      </c>
      <c r="CE1818" t="s">
        <v>117</v>
      </c>
      <c r="CF1818" t="s">
        <v>117</v>
      </c>
      <c r="CG1818" t="s">
        <v>117</v>
      </c>
      <c r="CH1818" t="s">
        <v>117</v>
      </c>
      <c r="CI1818" t="s">
        <v>117</v>
      </c>
      <c r="CJ1818" t="s">
        <v>117</v>
      </c>
      <c r="CK1818" t="s">
        <v>117</v>
      </c>
      <c r="CL1818" t="s">
        <v>117</v>
      </c>
      <c r="CM1818" t="s">
        <v>117</v>
      </c>
      <c r="CN1818" t="s">
        <v>117</v>
      </c>
      <c r="CO1818" t="s">
        <v>117</v>
      </c>
      <c r="CP1818" t="s">
        <v>117</v>
      </c>
      <c r="CQ1818" t="s">
        <v>117</v>
      </c>
      <c r="CR1818" t="s">
        <v>117</v>
      </c>
      <c r="CS1818" t="s">
        <v>117</v>
      </c>
      <c r="CT1818" t="s">
        <v>117</v>
      </c>
      <c r="CU1818" t="s">
        <v>117</v>
      </c>
      <c r="CV1818" t="s">
        <v>117</v>
      </c>
      <c r="CW1818" t="s">
        <v>117</v>
      </c>
    </row>
    <row r="1819" spans="1:101" x14ac:dyDescent="0.25">
      <c r="A1819" t="s">
        <v>100</v>
      </c>
      <c r="B1819">
        <v>172732</v>
      </c>
      <c r="C1819" t="s">
        <v>11730</v>
      </c>
      <c r="D1819" t="s">
        <v>102</v>
      </c>
      <c r="E1819" t="s">
        <v>11731</v>
      </c>
      <c r="F1819" t="s">
        <v>11731</v>
      </c>
      <c r="G1819" t="s">
        <v>11732</v>
      </c>
      <c r="H1819" t="s">
        <v>11733</v>
      </c>
      <c r="I1819" t="s">
        <v>112</v>
      </c>
      <c r="K1819" t="s">
        <v>113</v>
      </c>
      <c r="L1819" t="s">
        <v>889</v>
      </c>
      <c r="M1819" t="s">
        <v>11734</v>
      </c>
      <c r="N1819" t="s">
        <v>11735</v>
      </c>
      <c r="O1819">
        <v>0</v>
      </c>
      <c r="V1819" t="s">
        <v>114</v>
      </c>
      <c r="W1819" s="1">
        <v>41919</v>
      </c>
      <c r="Y1819" s="1">
        <v>43663</v>
      </c>
      <c r="Z1819" s="2">
        <v>43009</v>
      </c>
      <c r="AA1819" t="s">
        <v>11736</v>
      </c>
      <c r="AB1819" t="s">
        <v>115</v>
      </c>
      <c r="AC1819" t="s">
        <v>117</v>
      </c>
      <c r="AD1819" t="s">
        <v>117</v>
      </c>
      <c r="AF1819" t="s">
        <v>11737</v>
      </c>
      <c r="AG1819" t="s">
        <v>117</v>
      </c>
      <c r="AH1819" t="s">
        <v>115</v>
      </c>
      <c r="AI1819" t="s">
        <v>117</v>
      </c>
      <c r="AJ1819" t="s">
        <v>165</v>
      </c>
      <c r="AK1819" t="s">
        <v>735</v>
      </c>
      <c r="AL1819" t="s">
        <v>119</v>
      </c>
      <c r="AN1819" t="s">
        <v>113</v>
      </c>
      <c r="AO1819" t="s">
        <v>117</v>
      </c>
      <c r="AP1819" t="s">
        <v>117</v>
      </c>
      <c r="AQ1819" t="s">
        <v>117</v>
      </c>
      <c r="AR1819" t="s">
        <v>117</v>
      </c>
      <c r="AS1819" t="s">
        <v>117</v>
      </c>
      <c r="AT1819" t="s">
        <v>117</v>
      </c>
      <c r="AU1819" t="s">
        <v>117</v>
      </c>
      <c r="AV1819" t="s">
        <v>117</v>
      </c>
      <c r="AW1819" t="s">
        <v>117</v>
      </c>
      <c r="AX1819" t="s">
        <v>117</v>
      </c>
      <c r="AY1819" t="s">
        <v>117</v>
      </c>
      <c r="AZ1819" t="s">
        <v>117</v>
      </c>
      <c r="BA1819" t="s">
        <v>117</v>
      </c>
      <c r="BB1819" t="s">
        <v>117</v>
      </c>
      <c r="BD1819" t="s">
        <v>117</v>
      </c>
      <c r="BF1819" t="s">
        <v>117</v>
      </c>
      <c r="BG1819" t="s">
        <v>117</v>
      </c>
      <c r="BH1819" t="s">
        <v>117</v>
      </c>
      <c r="BI1819" t="s">
        <v>117</v>
      </c>
      <c r="BJ1819" t="s">
        <v>117</v>
      </c>
      <c r="BK1819" t="s">
        <v>117</v>
      </c>
      <c r="BL1819" t="s">
        <v>115</v>
      </c>
      <c r="BM1819" t="s">
        <v>117</v>
      </c>
      <c r="BN1819" t="s">
        <v>117</v>
      </c>
      <c r="BO1819" t="s">
        <v>117</v>
      </c>
      <c r="BP1819" t="s">
        <v>117</v>
      </c>
      <c r="BQ1819" t="s">
        <v>117</v>
      </c>
      <c r="BR1819" t="s">
        <v>117</v>
      </c>
      <c r="BS1819" t="s">
        <v>117</v>
      </c>
      <c r="BT1819" t="s">
        <v>117</v>
      </c>
      <c r="BU1819" t="s">
        <v>117</v>
      </c>
      <c r="BV1819" t="s">
        <v>115</v>
      </c>
      <c r="BW1819" t="s">
        <v>115</v>
      </c>
      <c r="BX1819" t="s">
        <v>117</v>
      </c>
      <c r="BY1819" t="s">
        <v>117</v>
      </c>
      <c r="BZ1819" t="s">
        <v>117</v>
      </c>
      <c r="CA1819" t="s">
        <v>117</v>
      </c>
      <c r="CB1819" t="s">
        <v>117</v>
      </c>
      <c r="CC1819" t="s">
        <v>117</v>
      </c>
      <c r="CD1819" t="s">
        <v>117</v>
      </c>
      <c r="CE1819" t="s">
        <v>117</v>
      </c>
      <c r="CF1819" t="s">
        <v>117</v>
      </c>
      <c r="CG1819" t="s">
        <v>117</v>
      </c>
      <c r="CH1819" t="s">
        <v>117</v>
      </c>
      <c r="CI1819" t="s">
        <v>117</v>
      </c>
      <c r="CJ1819" t="s">
        <v>117</v>
      </c>
      <c r="CK1819" t="s">
        <v>117</v>
      </c>
      <c r="CL1819" t="s">
        <v>117</v>
      </c>
      <c r="CM1819" t="s">
        <v>117</v>
      </c>
      <c r="CN1819" t="s">
        <v>117</v>
      </c>
      <c r="CO1819" t="s">
        <v>117</v>
      </c>
      <c r="CP1819" t="s">
        <v>117</v>
      </c>
      <c r="CQ1819" t="s">
        <v>117</v>
      </c>
      <c r="CR1819" t="s">
        <v>117</v>
      </c>
      <c r="CS1819" t="s">
        <v>117</v>
      </c>
      <c r="CT1819" t="s">
        <v>117</v>
      </c>
      <c r="CU1819" t="s">
        <v>117</v>
      </c>
      <c r="CV1819" t="s">
        <v>117</v>
      </c>
      <c r="CW1819" t="s">
        <v>117</v>
      </c>
    </row>
    <row r="1820" spans="1:101" x14ac:dyDescent="0.25">
      <c r="A1820" t="s">
        <v>100</v>
      </c>
      <c r="B1820">
        <v>162894</v>
      </c>
      <c r="C1820" t="s">
        <v>11738</v>
      </c>
      <c r="D1820" t="s">
        <v>102</v>
      </c>
      <c r="E1820" t="s">
        <v>11739</v>
      </c>
      <c r="F1820" t="s">
        <v>11739</v>
      </c>
      <c r="G1820" t="s">
        <v>11740</v>
      </c>
      <c r="H1820" t="s">
        <v>11741</v>
      </c>
      <c r="I1820" t="s">
        <v>112</v>
      </c>
      <c r="K1820" t="s">
        <v>113</v>
      </c>
      <c r="M1820" t="s">
        <v>11742</v>
      </c>
      <c r="N1820" t="s">
        <v>11743</v>
      </c>
      <c r="O1820">
        <v>1</v>
      </c>
      <c r="V1820" t="s">
        <v>114</v>
      </c>
      <c r="W1820" s="1">
        <v>40996</v>
      </c>
      <c r="Y1820" s="1">
        <v>43546</v>
      </c>
      <c r="Z1820" s="2">
        <v>43009</v>
      </c>
      <c r="AB1820" t="s">
        <v>115</v>
      </c>
      <c r="AC1820" t="s">
        <v>117</v>
      </c>
      <c r="AD1820" t="s">
        <v>117</v>
      </c>
      <c r="AF1820" t="s">
        <v>11744</v>
      </c>
      <c r="AG1820" t="s">
        <v>117</v>
      </c>
      <c r="AH1820" t="s">
        <v>115</v>
      </c>
      <c r="AI1820" t="s">
        <v>117</v>
      </c>
      <c r="AJ1820" t="s">
        <v>165</v>
      </c>
      <c r="AK1820" t="s">
        <v>735</v>
      </c>
      <c r="AL1820" t="s">
        <v>119</v>
      </c>
      <c r="AN1820" t="s">
        <v>113</v>
      </c>
      <c r="AO1820" t="s">
        <v>117</v>
      </c>
      <c r="AP1820" t="s">
        <v>117</v>
      </c>
      <c r="AQ1820" t="s">
        <v>115</v>
      </c>
      <c r="AR1820" t="s">
        <v>117</v>
      </c>
      <c r="AS1820" t="s">
        <v>117</v>
      </c>
      <c r="AT1820" t="s">
        <v>117</v>
      </c>
      <c r="AU1820" t="s">
        <v>117</v>
      </c>
      <c r="AV1820" t="s">
        <v>117</v>
      </c>
      <c r="AW1820" t="s">
        <v>117</v>
      </c>
      <c r="AX1820" t="s">
        <v>117</v>
      </c>
      <c r="AY1820" t="s">
        <v>117</v>
      </c>
      <c r="AZ1820" t="s">
        <v>117</v>
      </c>
      <c r="BA1820" t="s">
        <v>117</v>
      </c>
      <c r="BB1820" t="s">
        <v>117</v>
      </c>
      <c r="BD1820" t="s">
        <v>117</v>
      </c>
      <c r="BF1820" t="s">
        <v>117</v>
      </c>
      <c r="BG1820" t="s">
        <v>117</v>
      </c>
      <c r="BH1820" t="s">
        <v>117</v>
      </c>
      <c r="BI1820" t="s">
        <v>117</v>
      </c>
      <c r="BJ1820" t="s">
        <v>117</v>
      </c>
      <c r="BK1820" t="s">
        <v>117</v>
      </c>
      <c r="BL1820" t="s">
        <v>115</v>
      </c>
      <c r="BM1820" t="s">
        <v>117</v>
      </c>
      <c r="BN1820" t="s">
        <v>117</v>
      </c>
      <c r="BO1820" t="s">
        <v>117</v>
      </c>
      <c r="BP1820" t="s">
        <v>117</v>
      </c>
      <c r="BQ1820" t="s">
        <v>117</v>
      </c>
      <c r="BR1820" t="s">
        <v>117</v>
      </c>
      <c r="BS1820" t="s">
        <v>117</v>
      </c>
      <c r="BT1820" t="s">
        <v>117</v>
      </c>
      <c r="BU1820" t="s">
        <v>117</v>
      </c>
      <c r="BV1820" t="s">
        <v>115</v>
      </c>
      <c r="BW1820" t="s">
        <v>115</v>
      </c>
      <c r="BX1820" t="s">
        <v>117</v>
      </c>
      <c r="BY1820" t="s">
        <v>117</v>
      </c>
      <c r="BZ1820" t="s">
        <v>117</v>
      </c>
      <c r="CA1820" t="s">
        <v>117</v>
      </c>
      <c r="CB1820" t="s">
        <v>117</v>
      </c>
      <c r="CC1820" t="s">
        <v>117</v>
      </c>
      <c r="CD1820" t="s">
        <v>117</v>
      </c>
      <c r="CE1820" t="s">
        <v>117</v>
      </c>
      <c r="CF1820" t="s">
        <v>117</v>
      </c>
      <c r="CG1820" t="s">
        <v>117</v>
      </c>
      <c r="CH1820" t="s">
        <v>117</v>
      </c>
      <c r="CI1820" t="s">
        <v>117</v>
      </c>
      <c r="CJ1820" t="s">
        <v>117</v>
      </c>
      <c r="CK1820" t="s">
        <v>117</v>
      </c>
      <c r="CL1820" t="s">
        <v>117</v>
      </c>
      <c r="CM1820" t="s">
        <v>117</v>
      </c>
      <c r="CN1820" t="s">
        <v>117</v>
      </c>
      <c r="CO1820" t="s">
        <v>117</v>
      </c>
      <c r="CP1820" t="s">
        <v>117</v>
      </c>
      <c r="CQ1820" t="s">
        <v>117</v>
      </c>
      <c r="CR1820" t="s">
        <v>117</v>
      </c>
      <c r="CS1820" t="s">
        <v>117</v>
      </c>
      <c r="CT1820" t="s">
        <v>117</v>
      </c>
      <c r="CU1820" t="s">
        <v>117</v>
      </c>
      <c r="CV1820" t="s">
        <v>117</v>
      </c>
      <c r="CW1820" t="s">
        <v>117</v>
      </c>
    </row>
    <row r="1821" spans="1:101" x14ac:dyDescent="0.25">
      <c r="A1821" t="s">
        <v>145</v>
      </c>
      <c r="B1821">
        <v>162010</v>
      </c>
      <c r="C1821" t="s">
        <v>11745</v>
      </c>
      <c r="D1821" t="s">
        <v>102</v>
      </c>
      <c r="E1821" t="s">
        <v>11746</v>
      </c>
      <c r="F1821" t="s">
        <v>11746</v>
      </c>
      <c r="G1821" t="s">
        <v>11747</v>
      </c>
      <c r="H1821" t="s">
        <v>1229</v>
      </c>
      <c r="I1821" t="s">
        <v>400</v>
      </c>
      <c r="J1821" t="s">
        <v>151</v>
      </c>
      <c r="K1821" t="s">
        <v>134</v>
      </c>
      <c r="L1821">
        <v>2481</v>
      </c>
      <c r="M1821" t="s">
        <v>11488</v>
      </c>
      <c r="N1821" t="s">
        <v>11748</v>
      </c>
      <c r="O1821">
        <v>1</v>
      </c>
      <c r="V1821" t="s">
        <v>114</v>
      </c>
      <c r="W1821" s="1">
        <v>40998</v>
      </c>
      <c r="Y1821" s="1">
        <v>43546</v>
      </c>
      <c r="Z1821" s="2">
        <v>43009</v>
      </c>
      <c r="AA1821" t="s">
        <v>11749</v>
      </c>
      <c r="AB1821" t="s">
        <v>117</v>
      </c>
      <c r="AC1821" t="s">
        <v>117</v>
      </c>
      <c r="AD1821" t="s">
        <v>117</v>
      </c>
      <c r="AG1821" t="s">
        <v>115</v>
      </c>
      <c r="AH1821" t="s">
        <v>117</v>
      </c>
      <c r="AI1821" t="s">
        <v>117</v>
      </c>
      <c r="AJ1821" t="s">
        <v>132</v>
      </c>
      <c r="AL1821" t="s">
        <v>119</v>
      </c>
      <c r="AM1821" t="s">
        <v>133</v>
      </c>
      <c r="AN1821" t="s">
        <v>134</v>
      </c>
      <c r="AO1821" t="s">
        <v>117</v>
      </c>
      <c r="AP1821" t="s">
        <v>117</v>
      </c>
      <c r="AQ1821" t="s">
        <v>117</v>
      </c>
      <c r="AR1821" t="s">
        <v>117</v>
      </c>
      <c r="AS1821" t="s">
        <v>117</v>
      </c>
      <c r="AT1821" t="s">
        <v>117</v>
      </c>
      <c r="AU1821" t="s">
        <v>117</v>
      </c>
      <c r="AV1821" t="s">
        <v>117</v>
      </c>
      <c r="AW1821" t="s">
        <v>117</v>
      </c>
      <c r="AX1821" t="s">
        <v>117</v>
      </c>
      <c r="AY1821" t="s">
        <v>117</v>
      </c>
      <c r="AZ1821" t="s">
        <v>117</v>
      </c>
      <c r="BA1821" t="s">
        <v>117</v>
      </c>
      <c r="BB1821" t="s">
        <v>117</v>
      </c>
      <c r="BD1821" t="s">
        <v>117</v>
      </c>
      <c r="BF1821" t="s">
        <v>117</v>
      </c>
      <c r="BG1821" t="s">
        <v>117</v>
      </c>
      <c r="BH1821" t="s">
        <v>115</v>
      </c>
      <c r="BI1821" t="s">
        <v>117</v>
      </c>
      <c r="BJ1821" t="s">
        <v>117</v>
      </c>
      <c r="BK1821" t="s">
        <v>117</v>
      </c>
      <c r="BL1821" t="s">
        <v>117</v>
      </c>
      <c r="BM1821" t="s">
        <v>117</v>
      </c>
      <c r="BN1821" t="s">
        <v>117</v>
      </c>
      <c r="BO1821" t="s">
        <v>117</v>
      </c>
      <c r="BP1821" t="s">
        <v>117</v>
      </c>
      <c r="BQ1821" t="s">
        <v>117</v>
      </c>
      <c r="BR1821" t="s">
        <v>117</v>
      </c>
      <c r="BS1821" t="s">
        <v>117</v>
      </c>
      <c r="BT1821" t="s">
        <v>117</v>
      </c>
      <c r="BU1821" t="s">
        <v>117</v>
      </c>
      <c r="BV1821" t="s">
        <v>115</v>
      </c>
      <c r="BW1821" t="s">
        <v>115</v>
      </c>
      <c r="BX1821" t="s">
        <v>117</v>
      </c>
      <c r="BY1821" t="s">
        <v>117</v>
      </c>
      <c r="BZ1821" t="s">
        <v>117</v>
      </c>
      <c r="CA1821" t="s">
        <v>117</v>
      </c>
      <c r="CB1821" t="s">
        <v>117</v>
      </c>
      <c r="CC1821" t="s">
        <v>117</v>
      </c>
      <c r="CD1821" t="s">
        <v>117</v>
      </c>
      <c r="CE1821" t="s">
        <v>117</v>
      </c>
      <c r="CF1821" t="s">
        <v>117</v>
      </c>
      <c r="CG1821" t="s">
        <v>117</v>
      </c>
      <c r="CH1821" t="s">
        <v>117</v>
      </c>
      <c r="CI1821" t="s">
        <v>117</v>
      </c>
      <c r="CJ1821" t="s">
        <v>117</v>
      </c>
      <c r="CK1821" t="s">
        <v>117</v>
      </c>
      <c r="CL1821" t="s">
        <v>117</v>
      </c>
      <c r="CM1821" t="s">
        <v>117</v>
      </c>
      <c r="CN1821" t="s">
        <v>117</v>
      </c>
      <c r="CO1821" t="s">
        <v>117</v>
      </c>
      <c r="CP1821" t="s">
        <v>117</v>
      </c>
      <c r="CQ1821" t="s">
        <v>117</v>
      </c>
      <c r="CR1821" t="s">
        <v>117</v>
      </c>
      <c r="CS1821" t="s">
        <v>117</v>
      </c>
      <c r="CT1821" t="s">
        <v>117</v>
      </c>
      <c r="CU1821" t="s">
        <v>117</v>
      </c>
      <c r="CV1821" t="s">
        <v>117</v>
      </c>
      <c r="CW1821" t="s">
        <v>117</v>
      </c>
    </row>
    <row r="1822" spans="1:101" x14ac:dyDescent="0.25">
      <c r="A1822" t="s">
        <v>100</v>
      </c>
      <c r="B1822">
        <v>283839</v>
      </c>
      <c r="C1822" t="s">
        <v>11750</v>
      </c>
      <c r="D1822" t="s">
        <v>102</v>
      </c>
      <c r="E1822" t="s">
        <v>11751</v>
      </c>
      <c r="F1822" t="s">
        <v>11751</v>
      </c>
      <c r="G1822" t="s">
        <v>11752</v>
      </c>
      <c r="H1822" t="s">
        <v>4756</v>
      </c>
      <c r="I1822" t="s">
        <v>242</v>
      </c>
      <c r="K1822" t="s">
        <v>243</v>
      </c>
      <c r="L1822" t="s">
        <v>4757</v>
      </c>
      <c r="M1822" t="s">
        <v>11753</v>
      </c>
      <c r="N1822" t="s">
        <v>11754</v>
      </c>
      <c r="O1822">
        <v>0</v>
      </c>
      <c r="V1822" t="s">
        <v>114</v>
      </c>
      <c r="W1822" s="1">
        <v>42487</v>
      </c>
      <c r="Y1822" s="1">
        <v>43188</v>
      </c>
      <c r="Z1822" s="2">
        <v>43009</v>
      </c>
      <c r="AA1822" t="s">
        <v>11755</v>
      </c>
      <c r="AB1822" t="s">
        <v>115</v>
      </c>
      <c r="AC1822" t="s">
        <v>117</v>
      </c>
      <c r="AD1822" t="s">
        <v>117</v>
      </c>
      <c r="AG1822" t="s">
        <v>117</v>
      </c>
      <c r="AH1822" t="s">
        <v>115</v>
      </c>
      <c r="AI1822" t="s">
        <v>117</v>
      </c>
      <c r="AJ1822" t="s">
        <v>118</v>
      </c>
      <c r="AL1822" t="s">
        <v>119</v>
      </c>
      <c r="AN1822" t="s">
        <v>243</v>
      </c>
      <c r="AO1822" t="s">
        <v>117</v>
      </c>
      <c r="AP1822" t="s">
        <v>117</v>
      </c>
      <c r="AQ1822" t="s">
        <v>117</v>
      </c>
      <c r="AR1822" t="s">
        <v>117</v>
      </c>
      <c r="AS1822" t="s">
        <v>117</v>
      </c>
      <c r="AT1822" t="s">
        <v>117</v>
      </c>
      <c r="AU1822" t="s">
        <v>117</v>
      </c>
      <c r="AV1822" t="s">
        <v>117</v>
      </c>
      <c r="AW1822" t="s">
        <v>117</v>
      </c>
      <c r="AX1822" t="s">
        <v>117</v>
      </c>
      <c r="AY1822" t="s">
        <v>117</v>
      </c>
      <c r="AZ1822" t="s">
        <v>117</v>
      </c>
      <c r="BA1822" t="s">
        <v>117</v>
      </c>
      <c r="BB1822" t="s">
        <v>117</v>
      </c>
      <c r="BD1822" t="s">
        <v>115</v>
      </c>
      <c r="BE1822" t="s">
        <v>115</v>
      </c>
      <c r="BF1822" t="s">
        <v>117</v>
      </c>
      <c r="BG1822" t="s">
        <v>117</v>
      </c>
      <c r="BH1822" t="s">
        <v>115</v>
      </c>
      <c r="BI1822" t="s">
        <v>117</v>
      </c>
      <c r="BJ1822" t="s">
        <v>117</v>
      </c>
      <c r="BK1822" t="s">
        <v>117</v>
      </c>
      <c r="BL1822" t="s">
        <v>117</v>
      </c>
      <c r="BM1822" t="s">
        <v>117</v>
      </c>
      <c r="BN1822" t="s">
        <v>117</v>
      </c>
      <c r="BO1822" t="s">
        <v>117</v>
      </c>
      <c r="BP1822" t="s">
        <v>117</v>
      </c>
      <c r="BQ1822" t="s">
        <v>117</v>
      </c>
      <c r="BR1822" t="s">
        <v>117</v>
      </c>
      <c r="BS1822" t="s">
        <v>117</v>
      </c>
      <c r="BT1822" t="s">
        <v>117</v>
      </c>
      <c r="BU1822" t="s">
        <v>117</v>
      </c>
      <c r="BV1822" t="s">
        <v>115</v>
      </c>
      <c r="BW1822" t="s">
        <v>115</v>
      </c>
      <c r="BX1822" t="s">
        <v>115</v>
      </c>
      <c r="BY1822" t="s">
        <v>117</v>
      </c>
      <c r="BZ1822" t="s">
        <v>117</v>
      </c>
      <c r="CA1822" t="s">
        <v>117</v>
      </c>
      <c r="CB1822" t="s">
        <v>117</v>
      </c>
      <c r="CC1822" t="s">
        <v>117</v>
      </c>
      <c r="CD1822" t="s">
        <v>117</v>
      </c>
      <c r="CE1822" t="s">
        <v>117</v>
      </c>
      <c r="CF1822" t="s">
        <v>117</v>
      </c>
      <c r="CG1822" t="s">
        <v>117</v>
      </c>
      <c r="CH1822" t="s">
        <v>117</v>
      </c>
      <c r="CI1822" t="s">
        <v>117</v>
      </c>
      <c r="CJ1822" t="s">
        <v>117</v>
      </c>
      <c r="CK1822" t="s">
        <v>117</v>
      </c>
      <c r="CL1822" t="s">
        <v>117</v>
      </c>
      <c r="CM1822" t="s">
        <v>117</v>
      </c>
      <c r="CN1822" t="s">
        <v>117</v>
      </c>
      <c r="CO1822" t="s">
        <v>117</v>
      </c>
      <c r="CP1822" t="s">
        <v>117</v>
      </c>
      <c r="CQ1822" t="s">
        <v>117</v>
      </c>
      <c r="CR1822" t="s">
        <v>117</v>
      </c>
      <c r="CS1822" t="s">
        <v>117</v>
      </c>
      <c r="CT1822" t="s">
        <v>117</v>
      </c>
      <c r="CU1822" t="s">
        <v>117</v>
      </c>
      <c r="CV1822" t="s">
        <v>117</v>
      </c>
      <c r="CW1822" t="s">
        <v>117</v>
      </c>
    </row>
    <row r="1823" spans="1:101" x14ac:dyDescent="0.25">
      <c r="A1823" t="s">
        <v>100</v>
      </c>
      <c r="B1823">
        <v>281444</v>
      </c>
      <c r="C1823" t="s">
        <v>11756</v>
      </c>
      <c r="D1823" t="s">
        <v>102</v>
      </c>
      <c r="E1823" t="s">
        <v>11757</v>
      </c>
      <c r="F1823" t="s">
        <v>11757</v>
      </c>
      <c r="G1823" t="s">
        <v>7787</v>
      </c>
      <c r="H1823" t="s">
        <v>524</v>
      </c>
      <c r="I1823" t="s">
        <v>1040</v>
      </c>
      <c r="K1823" t="s">
        <v>525</v>
      </c>
      <c r="M1823" t="s">
        <v>1041</v>
      </c>
      <c r="N1823" t="s">
        <v>1042</v>
      </c>
      <c r="O1823">
        <v>0</v>
      </c>
      <c r="V1823" t="s">
        <v>114</v>
      </c>
      <c r="W1823" s="1">
        <v>42426</v>
      </c>
      <c r="Y1823" s="1">
        <v>43552</v>
      </c>
      <c r="Z1823" s="2">
        <v>43009</v>
      </c>
      <c r="AA1823" t="s">
        <v>11758</v>
      </c>
      <c r="AB1823" t="s">
        <v>115</v>
      </c>
      <c r="AC1823" t="s">
        <v>117</v>
      </c>
      <c r="AD1823" t="s">
        <v>117</v>
      </c>
      <c r="AG1823" t="s">
        <v>117</v>
      </c>
      <c r="AH1823" t="s">
        <v>115</v>
      </c>
      <c r="AI1823" t="s">
        <v>117</v>
      </c>
      <c r="AJ1823" t="s">
        <v>118</v>
      </c>
      <c r="AL1823" t="s">
        <v>119</v>
      </c>
      <c r="AN1823" t="s">
        <v>525</v>
      </c>
      <c r="AO1823" t="s">
        <v>117</v>
      </c>
      <c r="AP1823" t="s">
        <v>117</v>
      </c>
      <c r="AQ1823" t="s">
        <v>117</v>
      </c>
      <c r="AR1823" t="s">
        <v>117</v>
      </c>
      <c r="AS1823" t="s">
        <v>117</v>
      </c>
      <c r="AT1823" t="s">
        <v>117</v>
      </c>
      <c r="AU1823" t="s">
        <v>117</v>
      </c>
      <c r="AV1823" t="s">
        <v>117</v>
      </c>
      <c r="AW1823" t="s">
        <v>117</v>
      </c>
      <c r="AX1823" t="s">
        <v>117</v>
      </c>
      <c r="AY1823" t="s">
        <v>117</v>
      </c>
      <c r="AZ1823" t="s">
        <v>117</v>
      </c>
      <c r="BA1823" t="s">
        <v>117</v>
      </c>
      <c r="BB1823" t="s">
        <v>117</v>
      </c>
      <c r="BD1823" t="s">
        <v>117</v>
      </c>
      <c r="BF1823" t="s">
        <v>117</v>
      </c>
      <c r="BG1823" t="s">
        <v>117</v>
      </c>
      <c r="BH1823" t="s">
        <v>117</v>
      </c>
      <c r="BI1823" t="s">
        <v>117</v>
      </c>
      <c r="BJ1823" t="s">
        <v>117</v>
      </c>
      <c r="BK1823" t="s">
        <v>117</v>
      </c>
      <c r="BL1823" t="s">
        <v>117</v>
      </c>
      <c r="BM1823" t="s">
        <v>117</v>
      </c>
      <c r="BN1823" t="s">
        <v>117</v>
      </c>
      <c r="BO1823" t="s">
        <v>117</v>
      </c>
      <c r="BP1823" t="s">
        <v>117</v>
      </c>
      <c r="BQ1823" t="s">
        <v>117</v>
      </c>
      <c r="BR1823" t="s">
        <v>117</v>
      </c>
      <c r="BS1823" t="s">
        <v>117</v>
      </c>
      <c r="BT1823" t="s">
        <v>117</v>
      </c>
      <c r="BU1823" t="s">
        <v>117</v>
      </c>
      <c r="BV1823" t="s">
        <v>117</v>
      </c>
      <c r="BW1823" t="s">
        <v>115</v>
      </c>
      <c r="BX1823" t="s">
        <v>117</v>
      </c>
      <c r="BY1823" t="s">
        <v>117</v>
      </c>
      <c r="BZ1823" t="s">
        <v>117</v>
      </c>
      <c r="CA1823" t="s">
        <v>117</v>
      </c>
      <c r="CB1823" t="s">
        <v>117</v>
      </c>
      <c r="CC1823" t="s">
        <v>117</v>
      </c>
      <c r="CD1823" t="s">
        <v>117</v>
      </c>
      <c r="CE1823" t="s">
        <v>117</v>
      </c>
      <c r="CF1823" t="s">
        <v>117</v>
      </c>
      <c r="CG1823" t="s">
        <v>117</v>
      </c>
      <c r="CH1823" t="s">
        <v>117</v>
      </c>
      <c r="CI1823" t="s">
        <v>117</v>
      </c>
      <c r="CJ1823" t="s">
        <v>117</v>
      </c>
      <c r="CK1823" t="s">
        <v>117</v>
      </c>
      <c r="CL1823" t="s">
        <v>117</v>
      </c>
      <c r="CM1823" t="s">
        <v>117</v>
      </c>
      <c r="CN1823" t="s">
        <v>117</v>
      </c>
      <c r="CO1823" t="s">
        <v>117</v>
      </c>
      <c r="CP1823" t="s">
        <v>117</v>
      </c>
      <c r="CQ1823" t="s">
        <v>117</v>
      </c>
      <c r="CR1823" t="s">
        <v>117</v>
      </c>
      <c r="CS1823" t="s">
        <v>117</v>
      </c>
      <c r="CT1823" t="s">
        <v>117</v>
      </c>
      <c r="CU1823" t="s">
        <v>117</v>
      </c>
      <c r="CV1823" t="s">
        <v>117</v>
      </c>
      <c r="CW1823" t="s">
        <v>117</v>
      </c>
    </row>
    <row r="1824" spans="1:101" x14ac:dyDescent="0.25">
      <c r="A1824" t="s">
        <v>100</v>
      </c>
      <c r="B1824">
        <v>305178</v>
      </c>
      <c r="C1824" t="s">
        <v>11759</v>
      </c>
      <c r="D1824" t="s">
        <v>102</v>
      </c>
      <c r="E1824" t="s">
        <v>11760</v>
      </c>
      <c r="F1824" t="s">
        <v>11760</v>
      </c>
      <c r="G1824" t="s">
        <v>11761</v>
      </c>
      <c r="H1824" t="s">
        <v>11762</v>
      </c>
      <c r="I1824" t="s">
        <v>11763</v>
      </c>
      <c r="K1824" t="s">
        <v>1133</v>
      </c>
      <c r="L1824">
        <v>1448000</v>
      </c>
      <c r="M1824" t="s">
        <v>11764</v>
      </c>
      <c r="O1824">
        <v>0</v>
      </c>
      <c r="P1824" t="s">
        <v>11761</v>
      </c>
      <c r="R1824" t="s">
        <v>1486</v>
      </c>
      <c r="T1824" t="s">
        <v>1133</v>
      </c>
      <c r="U1824">
        <v>1448000</v>
      </c>
      <c r="V1824" t="s">
        <v>114</v>
      </c>
      <c r="W1824" s="1">
        <v>43685</v>
      </c>
      <c r="Y1824" s="1">
        <v>43685</v>
      </c>
      <c r="Z1824" s="2">
        <v>43009</v>
      </c>
      <c r="AA1824" t="s">
        <v>11765</v>
      </c>
      <c r="AB1824" t="s">
        <v>115</v>
      </c>
      <c r="AC1824" t="s">
        <v>117</v>
      </c>
      <c r="AD1824" t="s">
        <v>117</v>
      </c>
      <c r="AG1824" t="s">
        <v>117</v>
      </c>
      <c r="AH1824" t="s">
        <v>115</v>
      </c>
      <c r="AI1824" t="s">
        <v>117</v>
      </c>
      <c r="AJ1824" t="s">
        <v>132</v>
      </c>
      <c r="AL1824" t="s">
        <v>119</v>
      </c>
      <c r="AN1824" t="s">
        <v>1133</v>
      </c>
      <c r="AO1824" t="s">
        <v>117</v>
      </c>
      <c r="AP1824" t="s">
        <v>117</v>
      </c>
      <c r="AQ1824" t="s">
        <v>117</v>
      </c>
      <c r="AR1824" t="s">
        <v>117</v>
      </c>
      <c r="AS1824" t="s">
        <v>117</v>
      </c>
      <c r="AT1824" t="s">
        <v>117</v>
      </c>
      <c r="AU1824" t="s">
        <v>117</v>
      </c>
      <c r="AV1824" t="s">
        <v>117</v>
      </c>
      <c r="AW1824" t="s">
        <v>117</v>
      </c>
      <c r="AX1824" t="s">
        <v>117</v>
      </c>
      <c r="AY1824" t="s">
        <v>117</v>
      </c>
      <c r="AZ1824" t="s">
        <v>117</v>
      </c>
      <c r="BA1824" t="s">
        <v>117</v>
      </c>
      <c r="BB1824" t="s">
        <v>117</v>
      </c>
      <c r="BD1824" t="s">
        <v>117</v>
      </c>
      <c r="BF1824" t="s">
        <v>117</v>
      </c>
      <c r="BG1824" t="s">
        <v>117</v>
      </c>
      <c r="BH1824" t="s">
        <v>117</v>
      </c>
      <c r="BI1824" t="s">
        <v>117</v>
      </c>
      <c r="BJ1824" t="s">
        <v>117</v>
      </c>
      <c r="BK1824" t="s">
        <v>117</v>
      </c>
      <c r="BL1824" t="s">
        <v>117</v>
      </c>
      <c r="BM1824" t="s">
        <v>117</v>
      </c>
      <c r="BN1824" t="s">
        <v>117</v>
      </c>
      <c r="BO1824" t="s">
        <v>117</v>
      </c>
      <c r="BP1824" t="s">
        <v>117</v>
      </c>
      <c r="BQ1824" t="s">
        <v>117</v>
      </c>
      <c r="BR1824" t="s">
        <v>117</v>
      </c>
      <c r="BS1824" t="s">
        <v>117</v>
      </c>
      <c r="BT1824" t="s">
        <v>117</v>
      </c>
      <c r="BU1824" t="s">
        <v>117</v>
      </c>
      <c r="BV1824" t="s">
        <v>117</v>
      </c>
      <c r="BW1824" t="s">
        <v>115</v>
      </c>
      <c r="BX1824" t="s">
        <v>117</v>
      </c>
      <c r="BY1824" t="s">
        <v>117</v>
      </c>
      <c r="BZ1824" t="s">
        <v>117</v>
      </c>
      <c r="CA1824" t="s">
        <v>117</v>
      </c>
      <c r="CB1824" t="s">
        <v>117</v>
      </c>
      <c r="CC1824" t="s">
        <v>117</v>
      </c>
      <c r="CD1824" t="s">
        <v>117</v>
      </c>
      <c r="CE1824" t="s">
        <v>117</v>
      </c>
      <c r="CF1824" t="s">
        <v>117</v>
      </c>
      <c r="CG1824" t="s">
        <v>117</v>
      </c>
      <c r="CH1824" t="s">
        <v>117</v>
      </c>
      <c r="CI1824" t="s">
        <v>117</v>
      </c>
      <c r="CJ1824" t="s">
        <v>117</v>
      </c>
      <c r="CK1824" t="s">
        <v>117</v>
      </c>
      <c r="CL1824" t="s">
        <v>117</v>
      </c>
      <c r="CM1824" t="s">
        <v>117</v>
      </c>
      <c r="CN1824" t="s">
        <v>117</v>
      </c>
      <c r="CO1824" t="s">
        <v>117</v>
      </c>
      <c r="CP1824" t="s">
        <v>117</v>
      </c>
      <c r="CQ1824" t="s">
        <v>117</v>
      </c>
      <c r="CR1824" t="s">
        <v>117</v>
      </c>
      <c r="CS1824" t="s">
        <v>117</v>
      </c>
      <c r="CT1824" t="s">
        <v>117</v>
      </c>
      <c r="CU1824" t="s">
        <v>117</v>
      </c>
      <c r="CV1824" t="s">
        <v>117</v>
      </c>
      <c r="CW1824" t="s">
        <v>117</v>
      </c>
    </row>
    <row r="1825" spans="1:101" x14ac:dyDescent="0.25">
      <c r="A1825" t="s">
        <v>309</v>
      </c>
      <c r="B1825">
        <v>162941</v>
      </c>
      <c r="C1825" t="s">
        <v>11766</v>
      </c>
      <c r="D1825" t="s">
        <v>102</v>
      </c>
      <c r="E1825" t="s">
        <v>11767</v>
      </c>
      <c r="F1825" t="s">
        <v>11767</v>
      </c>
      <c r="G1825" t="s">
        <v>11768</v>
      </c>
      <c r="H1825" t="s">
        <v>11769</v>
      </c>
      <c r="I1825" t="s">
        <v>6596</v>
      </c>
      <c r="J1825" t="s">
        <v>315</v>
      </c>
      <c r="K1825" t="s">
        <v>134</v>
      </c>
      <c r="L1825">
        <v>20190</v>
      </c>
      <c r="M1825" t="s">
        <v>11770</v>
      </c>
      <c r="N1825" t="s">
        <v>11770</v>
      </c>
      <c r="O1825">
        <v>0</v>
      </c>
      <c r="V1825" t="s">
        <v>114</v>
      </c>
      <c r="W1825" s="1">
        <v>40998</v>
      </c>
      <c r="Y1825" s="1">
        <v>43553</v>
      </c>
      <c r="Z1825" s="2">
        <v>43009</v>
      </c>
      <c r="AA1825" t="s">
        <v>11771</v>
      </c>
      <c r="AB1825" t="s">
        <v>117</v>
      </c>
      <c r="AC1825" t="s">
        <v>117</v>
      </c>
      <c r="AD1825" t="s">
        <v>117</v>
      </c>
      <c r="AG1825" t="s">
        <v>115</v>
      </c>
      <c r="AH1825" t="s">
        <v>115</v>
      </c>
      <c r="AI1825" t="s">
        <v>117</v>
      </c>
      <c r="AJ1825" t="s">
        <v>132</v>
      </c>
      <c r="AL1825" t="s">
        <v>119</v>
      </c>
      <c r="AM1825" t="s">
        <v>133</v>
      </c>
      <c r="AN1825" t="s">
        <v>134</v>
      </c>
      <c r="AO1825" t="s">
        <v>117</v>
      </c>
      <c r="AP1825" t="s">
        <v>117</v>
      </c>
      <c r="AQ1825" t="s">
        <v>117</v>
      </c>
      <c r="AR1825" t="s">
        <v>117</v>
      </c>
      <c r="AS1825" t="s">
        <v>117</v>
      </c>
      <c r="AT1825" t="s">
        <v>117</v>
      </c>
      <c r="AU1825" t="s">
        <v>117</v>
      </c>
      <c r="AV1825" t="s">
        <v>117</v>
      </c>
      <c r="AW1825" t="s">
        <v>117</v>
      </c>
      <c r="AX1825" t="s">
        <v>117</v>
      </c>
      <c r="AY1825" t="s">
        <v>117</v>
      </c>
      <c r="AZ1825" t="s">
        <v>117</v>
      </c>
      <c r="BA1825" t="s">
        <v>117</v>
      </c>
      <c r="BB1825" t="s">
        <v>117</v>
      </c>
      <c r="BD1825" t="s">
        <v>117</v>
      </c>
      <c r="BF1825" t="s">
        <v>117</v>
      </c>
      <c r="BG1825" t="s">
        <v>117</v>
      </c>
      <c r="BH1825" t="s">
        <v>115</v>
      </c>
      <c r="BI1825" t="s">
        <v>117</v>
      </c>
      <c r="BJ1825" t="s">
        <v>117</v>
      </c>
      <c r="BK1825" t="s">
        <v>117</v>
      </c>
      <c r="BL1825" t="s">
        <v>117</v>
      </c>
      <c r="BM1825" t="s">
        <v>117</v>
      </c>
      <c r="BN1825" t="s">
        <v>117</v>
      </c>
      <c r="BO1825" t="s">
        <v>117</v>
      </c>
      <c r="BP1825" t="s">
        <v>117</v>
      </c>
      <c r="BQ1825" t="s">
        <v>117</v>
      </c>
      <c r="BR1825" t="s">
        <v>117</v>
      </c>
      <c r="BS1825" t="s">
        <v>117</v>
      </c>
      <c r="BT1825" t="s">
        <v>117</v>
      </c>
      <c r="BU1825" t="s">
        <v>117</v>
      </c>
      <c r="BV1825" t="s">
        <v>115</v>
      </c>
      <c r="BW1825" t="s">
        <v>115</v>
      </c>
      <c r="BX1825" t="s">
        <v>117</v>
      </c>
      <c r="BY1825" t="s">
        <v>117</v>
      </c>
      <c r="BZ1825" t="s">
        <v>117</v>
      </c>
      <c r="CA1825" t="s">
        <v>117</v>
      </c>
      <c r="CB1825" t="s">
        <v>117</v>
      </c>
      <c r="CC1825" t="s">
        <v>117</v>
      </c>
      <c r="CD1825" t="s">
        <v>117</v>
      </c>
      <c r="CE1825" t="s">
        <v>117</v>
      </c>
      <c r="CF1825" t="s">
        <v>117</v>
      </c>
      <c r="CG1825" t="s">
        <v>117</v>
      </c>
      <c r="CH1825" t="s">
        <v>117</v>
      </c>
      <c r="CI1825" t="s">
        <v>117</v>
      </c>
      <c r="CJ1825" t="s">
        <v>117</v>
      </c>
      <c r="CK1825" t="s">
        <v>117</v>
      </c>
      <c r="CL1825" t="s">
        <v>117</v>
      </c>
      <c r="CM1825" t="s">
        <v>117</v>
      </c>
      <c r="CN1825" t="s">
        <v>117</v>
      </c>
      <c r="CO1825" t="s">
        <v>117</v>
      </c>
      <c r="CP1825" t="s">
        <v>117</v>
      </c>
      <c r="CQ1825" t="s">
        <v>117</v>
      </c>
      <c r="CR1825" t="s">
        <v>117</v>
      </c>
      <c r="CS1825" t="s">
        <v>117</v>
      </c>
      <c r="CT1825" t="s">
        <v>117</v>
      </c>
      <c r="CU1825" t="s">
        <v>117</v>
      </c>
      <c r="CV1825" t="s">
        <v>117</v>
      </c>
      <c r="CW1825" t="s">
        <v>117</v>
      </c>
    </row>
    <row r="1826" spans="1:101" x14ac:dyDescent="0.25">
      <c r="A1826" t="s">
        <v>100</v>
      </c>
      <c r="B1826">
        <v>167430</v>
      </c>
      <c r="C1826" t="s">
        <v>11772</v>
      </c>
      <c r="D1826" t="s">
        <v>102</v>
      </c>
      <c r="E1826" t="s">
        <v>11773</v>
      </c>
      <c r="F1826" t="s">
        <v>11773</v>
      </c>
      <c r="G1826" t="s">
        <v>11774</v>
      </c>
      <c r="H1826" t="s">
        <v>11775</v>
      </c>
      <c r="I1826" t="s">
        <v>112</v>
      </c>
      <c r="K1826" t="s">
        <v>113</v>
      </c>
      <c r="M1826" t="s">
        <v>11776</v>
      </c>
      <c r="N1826" t="s">
        <v>11777</v>
      </c>
      <c r="O1826">
        <v>0</v>
      </c>
      <c r="V1826" t="s">
        <v>114</v>
      </c>
      <c r="W1826" s="1">
        <v>41414</v>
      </c>
      <c r="Y1826" s="1">
        <v>43521</v>
      </c>
      <c r="Z1826" s="2">
        <v>43009</v>
      </c>
      <c r="AB1826" t="s">
        <v>115</v>
      </c>
      <c r="AC1826" t="s">
        <v>117</v>
      </c>
      <c r="AD1826" t="s">
        <v>117</v>
      </c>
      <c r="AG1826" t="s">
        <v>117</v>
      </c>
      <c r="AH1826" t="s">
        <v>115</v>
      </c>
      <c r="AI1826" t="s">
        <v>117</v>
      </c>
      <c r="AJ1826" t="s">
        <v>118</v>
      </c>
      <c r="AL1826" t="s">
        <v>119</v>
      </c>
      <c r="AN1826" t="s">
        <v>106</v>
      </c>
      <c r="AO1826" t="s">
        <v>117</v>
      </c>
      <c r="AP1826" t="s">
        <v>117</v>
      </c>
      <c r="AQ1826" t="s">
        <v>115</v>
      </c>
      <c r="AR1826" t="s">
        <v>117</v>
      </c>
      <c r="AS1826" t="s">
        <v>117</v>
      </c>
      <c r="AT1826" t="s">
        <v>117</v>
      </c>
      <c r="AU1826" t="s">
        <v>117</v>
      </c>
      <c r="AV1826" t="s">
        <v>117</v>
      </c>
      <c r="AW1826" t="s">
        <v>117</v>
      </c>
      <c r="AX1826" t="s">
        <v>117</v>
      </c>
      <c r="AY1826" t="s">
        <v>117</v>
      </c>
      <c r="AZ1826" t="s">
        <v>117</v>
      </c>
      <c r="BA1826" t="s">
        <v>117</v>
      </c>
      <c r="BB1826" t="s">
        <v>117</v>
      </c>
      <c r="BD1826" t="s">
        <v>117</v>
      </c>
      <c r="BF1826" t="s">
        <v>117</v>
      </c>
      <c r="BG1826" t="s">
        <v>115</v>
      </c>
      <c r="BH1826" t="s">
        <v>115</v>
      </c>
      <c r="BI1826" t="s">
        <v>117</v>
      </c>
      <c r="BJ1826" t="s">
        <v>117</v>
      </c>
      <c r="BK1826" t="s">
        <v>117</v>
      </c>
      <c r="BL1826" t="s">
        <v>115</v>
      </c>
      <c r="BM1826" t="s">
        <v>117</v>
      </c>
      <c r="BN1826" t="s">
        <v>117</v>
      </c>
      <c r="BO1826" t="s">
        <v>117</v>
      </c>
      <c r="BP1826" t="s">
        <v>117</v>
      </c>
      <c r="BQ1826" t="s">
        <v>117</v>
      </c>
      <c r="BR1826" t="s">
        <v>117</v>
      </c>
      <c r="BS1826" t="s">
        <v>117</v>
      </c>
      <c r="BT1826" t="s">
        <v>117</v>
      </c>
      <c r="BU1826" t="s">
        <v>117</v>
      </c>
      <c r="BV1826" t="s">
        <v>115</v>
      </c>
      <c r="BW1826" t="s">
        <v>115</v>
      </c>
      <c r="BX1826" t="s">
        <v>117</v>
      </c>
      <c r="BY1826" t="s">
        <v>117</v>
      </c>
      <c r="BZ1826" t="s">
        <v>117</v>
      </c>
      <c r="CA1826" t="s">
        <v>117</v>
      </c>
      <c r="CB1826" t="s">
        <v>117</v>
      </c>
      <c r="CC1826" t="s">
        <v>117</v>
      </c>
      <c r="CD1826" t="s">
        <v>117</v>
      </c>
      <c r="CE1826" t="s">
        <v>117</v>
      </c>
      <c r="CF1826" t="s">
        <v>117</v>
      </c>
      <c r="CG1826" t="s">
        <v>117</v>
      </c>
      <c r="CH1826" t="s">
        <v>117</v>
      </c>
      <c r="CI1826" t="s">
        <v>117</v>
      </c>
      <c r="CJ1826" t="s">
        <v>117</v>
      </c>
      <c r="CK1826" t="s">
        <v>117</v>
      </c>
      <c r="CL1826" t="s">
        <v>117</v>
      </c>
      <c r="CM1826" t="s">
        <v>117</v>
      </c>
      <c r="CN1826" t="s">
        <v>117</v>
      </c>
      <c r="CO1826" t="s">
        <v>117</v>
      </c>
      <c r="CP1826" t="s">
        <v>117</v>
      </c>
      <c r="CQ1826" t="s">
        <v>117</v>
      </c>
      <c r="CR1826" t="s">
        <v>117</v>
      </c>
      <c r="CS1826" t="s">
        <v>117</v>
      </c>
      <c r="CT1826" t="s">
        <v>117</v>
      </c>
      <c r="CU1826" t="s">
        <v>117</v>
      </c>
      <c r="CV1826" t="s">
        <v>117</v>
      </c>
      <c r="CW1826" t="s">
        <v>117</v>
      </c>
    </row>
    <row r="1827" spans="1:101" x14ac:dyDescent="0.25">
      <c r="A1827" t="s">
        <v>100</v>
      </c>
      <c r="B1827">
        <v>162393</v>
      </c>
      <c r="C1827" t="s">
        <v>11778</v>
      </c>
      <c r="D1827" t="s">
        <v>102</v>
      </c>
      <c r="E1827" t="s">
        <v>11779</v>
      </c>
      <c r="F1827" t="s">
        <v>11779</v>
      </c>
      <c r="G1827" t="s">
        <v>4245</v>
      </c>
      <c r="H1827" t="s">
        <v>4246</v>
      </c>
      <c r="I1827" t="s">
        <v>105</v>
      </c>
      <c r="K1827" t="s">
        <v>106</v>
      </c>
      <c r="L1827" t="s">
        <v>3649</v>
      </c>
      <c r="M1827" t="s">
        <v>10105</v>
      </c>
      <c r="N1827" t="s">
        <v>10106</v>
      </c>
      <c r="O1827">
        <v>0</v>
      </c>
      <c r="P1827" t="s">
        <v>4249</v>
      </c>
      <c r="Q1827" t="s">
        <v>10107</v>
      </c>
      <c r="R1827" t="s">
        <v>1303</v>
      </c>
      <c r="T1827" t="s">
        <v>1304</v>
      </c>
      <c r="U1827">
        <v>200021</v>
      </c>
      <c r="V1827" t="s">
        <v>114</v>
      </c>
      <c r="W1827" s="1">
        <v>41304</v>
      </c>
      <c r="Y1827" s="1">
        <v>43558</v>
      </c>
      <c r="Z1827" s="2">
        <v>43009</v>
      </c>
      <c r="AA1827" t="s">
        <v>10108</v>
      </c>
      <c r="AB1827" t="s">
        <v>117</v>
      </c>
      <c r="AC1827" t="s">
        <v>117</v>
      </c>
      <c r="AD1827" t="s">
        <v>117</v>
      </c>
      <c r="AG1827" t="s">
        <v>115</v>
      </c>
      <c r="AH1827" t="s">
        <v>115</v>
      </c>
      <c r="AI1827" t="s">
        <v>117</v>
      </c>
      <c r="AJ1827" t="s">
        <v>118</v>
      </c>
      <c r="AL1827" t="s">
        <v>119</v>
      </c>
      <c r="AN1827" t="s">
        <v>106</v>
      </c>
      <c r="AO1827" t="s">
        <v>117</v>
      </c>
      <c r="AP1827" t="s">
        <v>117</v>
      </c>
      <c r="AQ1827" t="s">
        <v>117</v>
      </c>
      <c r="AR1827" t="s">
        <v>117</v>
      </c>
      <c r="AS1827" t="s">
        <v>117</v>
      </c>
      <c r="AT1827" t="s">
        <v>117</v>
      </c>
      <c r="AU1827" t="s">
        <v>117</v>
      </c>
      <c r="AV1827" t="s">
        <v>117</v>
      </c>
      <c r="AW1827" t="s">
        <v>117</v>
      </c>
      <c r="AX1827" t="s">
        <v>117</v>
      </c>
      <c r="AY1827" t="s">
        <v>117</v>
      </c>
      <c r="AZ1827" t="s">
        <v>117</v>
      </c>
      <c r="BA1827" t="s">
        <v>117</v>
      </c>
      <c r="BB1827" t="s">
        <v>117</v>
      </c>
      <c r="BD1827" t="s">
        <v>117</v>
      </c>
      <c r="BF1827" t="s">
        <v>117</v>
      </c>
      <c r="BG1827" t="s">
        <v>117</v>
      </c>
      <c r="BH1827" t="s">
        <v>117</v>
      </c>
      <c r="BI1827" t="s">
        <v>117</v>
      </c>
      <c r="BJ1827" t="s">
        <v>117</v>
      </c>
      <c r="BK1827" t="s">
        <v>117</v>
      </c>
      <c r="BL1827" t="s">
        <v>117</v>
      </c>
      <c r="BM1827" t="s">
        <v>117</v>
      </c>
      <c r="BN1827" t="s">
        <v>117</v>
      </c>
      <c r="BO1827" t="s">
        <v>117</v>
      </c>
      <c r="BP1827" t="s">
        <v>117</v>
      </c>
      <c r="BQ1827" t="s">
        <v>117</v>
      </c>
      <c r="BR1827" t="s">
        <v>117</v>
      </c>
      <c r="BS1827" t="s">
        <v>117</v>
      </c>
      <c r="BT1827" t="s">
        <v>117</v>
      </c>
      <c r="BU1827" t="s">
        <v>117</v>
      </c>
      <c r="BV1827" t="s">
        <v>115</v>
      </c>
      <c r="BW1827" t="s">
        <v>115</v>
      </c>
      <c r="BX1827" t="s">
        <v>117</v>
      </c>
      <c r="BY1827" t="s">
        <v>117</v>
      </c>
      <c r="BZ1827" t="s">
        <v>117</v>
      </c>
      <c r="CA1827" t="s">
        <v>117</v>
      </c>
      <c r="CB1827" t="s">
        <v>117</v>
      </c>
      <c r="CC1827" t="s">
        <v>117</v>
      </c>
      <c r="CD1827" t="s">
        <v>117</v>
      </c>
      <c r="CE1827" t="s">
        <v>117</v>
      </c>
      <c r="CF1827" t="s">
        <v>117</v>
      </c>
      <c r="CG1827" t="s">
        <v>117</v>
      </c>
      <c r="CH1827" t="s">
        <v>117</v>
      </c>
      <c r="CI1827" t="s">
        <v>117</v>
      </c>
      <c r="CJ1827" t="s">
        <v>117</v>
      </c>
      <c r="CK1827" t="s">
        <v>117</v>
      </c>
      <c r="CL1827" t="s">
        <v>117</v>
      </c>
      <c r="CM1827" t="s">
        <v>117</v>
      </c>
      <c r="CN1827" t="s">
        <v>117</v>
      </c>
      <c r="CO1827" t="s">
        <v>117</v>
      </c>
      <c r="CP1827" t="s">
        <v>117</v>
      </c>
      <c r="CQ1827" t="s">
        <v>117</v>
      </c>
      <c r="CR1827" t="s">
        <v>117</v>
      </c>
      <c r="CS1827" t="s">
        <v>117</v>
      </c>
      <c r="CT1827" t="s">
        <v>117</v>
      </c>
      <c r="CU1827" t="s">
        <v>117</v>
      </c>
      <c r="CV1827" t="s">
        <v>117</v>
      </c>
      <c r="CW1827" t="s">
        <v>117</v>
      </c>
    </row>
    <row r="1828" spans="1:101" x14ac:dyDescent="0.25">
      <c r="A1828" t="s">
        <v>100</v>
      </c>
      <c r="B1828">
        <v>173694</v>
      </c>
      <c r="C1828" t="s">
        <v>11780</v>
      </c>
      <c r="D1828" t="s">
        <v>102</v>
      </c>
      <c r="E1828" t="s">
        <v>11781</v>
      </c>
      <c r="F1828" t="s">
        <v>11781</v>
      </c>
      <c r="G1828" t="s">
        <v>11782</v>
      </c>
      <c r="I1828" t="s">
        <v>242</v>
      </c>
      <c r="K1828" t="s">
        <v>243</v>
      </c>
      <c r="L1828" t="s">
        <v>11783</v>
      </c>
      <c r="M1828" t="s">
        <v>11784</v>
      </c>
      <c r="N1828" t="s">
        <v>11785</v>
      </c>
      <c r="O1828">
        <v>0</v>
      </c>
      <c r="V1828" t="s">
        <v>114</v>
      </c>
      <c r="W1828" s="1">
        <v>42865</v>
      </c>
      <c r="Y1828" s="1">
        <v>43640</v>
      </c>
      <c r="Z1828" s="2">
        <v>43009</v>
      </c>
      <c r="AA1828" t="s">
        <v>11786</v>
      </c>
      <c r="AB1828" t="s">
        <v>115</v>
      </c>
      <c r="AC1828" t="s">
        <v>117</v>
      </c>
      <c r="AD1828" t="s">
        <v>117</v>
      </c>
      <c r="AF1828" t="s">
        <v>11787</v>
      </c>
      <c r="AG1828" t="s">
        <v>117</v>
      </c>
      <c r="AH1828" t="s">
        <v>115</v>
      </c>
      <c r="AI1828" t="s">
        <v>117</v>
      </c>
      <c r="AJ1828" t="s">
        <v>300</v>
      </c>
      <c r="AL1828" t="s">
        <v>184</v>
      </c>
      <c r="AN1828" t="s">
        <v>243</v>
      </c>
      <c r="AO1828" t="s">
        <v>117</v>
      </c>
      <c r="AP1828" t="s">
        <v>117</v>
      </c>
      <c r="AQ1828" t="s">
        <v>117</v>
      </c>
      <c r="AR1828" t="s">
        <v>117</v>
      </c>
      <c r="AS1828" t="s">
        <v>117</v>
      </c>
      <c r="AT1828" t="s">
        <v>117</v>
      </c>
      <c r="AU1828" t="s">
        <v>117</v>
      </c>
      <c r="AV1828" t="s">
        <v>117</v>
      </c>
      <c r="AW1828" t="s">
        <v>117</v>
      </c>
      <c r="AX1828" t="s">
        <v>117</v>
      </c>
      <c r="AY1828" t="s">
        <v>117</v>
      </c>
      <c r="AZ1828" t="s">
        <v>117</v>
      </c>
      <c r="BA1828" t="s">
        <v>117</v>
      </c>
      <c r="BB1828" t="s">
        <v>117</v>
      </c>
      <c r="BD1828" t="s">
        <v>117</v>
      </c>
      <c r="BF1828" t="s">
        <v>117</v>
      </c>
      <c r="BG1828" t="s">
        <v>117</v>
      </c>
      <c r="BH1828" t="s">
        <v>117</v>
      </c>
      <c r="BI1828" t="s">
        <v>117</v>
      </c>
      <c r="BJ1828" t="s">
        <v>117</v>
      </c>
      <c r="BK1828" t="s">
        <v>117</v>
      </c>
      <c r="BL1828" t="s">
        <v>117</v>
      </c>
      <c r="BM1828" t="s">
        <v>117</v>
      </c>
      <c r="BN1828" t="s">
        <v>117</v>
      </c>
      <c r="BO1828" t="s">
        <v>117</v>
      </c>
      <c r="BP1828" t="s">
        <v>117</v>
      </c>
      <c r="BQ1828" t="s">
        <v>117</v>
      </c>
      <c r="BR1828" t="s">
        <v>117</v>
      </c>
      <c r="BS1828" t="s">
        <v>117</v>
      </c>
      <c r="BT1828" t="s">
        <v>117</v>
      </c>
      <c r="BU1828" t="s">
        <v>117</v>
      </c>
      <c r="BV1828" t="s">
        <v>117</v>
      </c>
      <c r="BW1828" t="s">
        <v>115</v>
      </c>
      <c r="BX1828" t="s">
        <v>117</v>
      </c>
      <c r="BY1828" t="s">
        <v>117</v>
      </c>
      <c r="BZ1828" t="s">
        <v>117</v>
      </c>
      <c r="CA1828" t="s">
        <v>117</v>
      </c>
      <c r="CB1828" t="s">
        <v>117</v>
      </c>
      <c r="CC1828" t="s">
        <v>117</v>
      </c>
      <c r="CD1828" t="s">
        <v>117</v>
      </c>
      <c r="CE1828" t="s">
        <v>117</v>
      </c>
      <c r="CF1828" t="s">
        <v>117</v>
      </c>
      <c r="CG1828" t="s">
        <v>117</v>
      </c>
      <c r="CH1828" t="s">
        <v>117</v>
      </c>
      <c r="CI1828" t="s">
        <v>117</v>
      </c>
      <c r="CJ1828" t="s">
        <v>117</v>
      </c>
      <c r="CK1828" t="s">
        <v>117</v>
      </c>
      <c r="CL1828" t="s">
        <v>117</v>
      </c>
      <c r="CM1828" t="s">
        <v>117</v>
      </c>
      <c r="CN1828" t="s">
        <v>117</v>
      </c>
      <c r="CO1828" t="s">
        <v>117</v>
      </c>
      <c r="CP1828" t="s">
        <v>117</v>
      </c>
      <c r="CQ1828" t="s">
        <v>117</v>
      </c>
      <c r="CR1828" t="s">
        <v>117</v>
      </c>
      <c r="CS1828" t="s">
        <v>117</v>
      </c>
      <c r="CT1828" t="s">
        <v>117</v>
      </c>
      <c r="CU1828" t="s">
        <v>117</v>
      </c>
      <c r="CV1828" t="s">
        <v>117</v>
      </c>
      <c r="CW1828" t="s">
        <v>117</v>
      </c>
    </row>
    <row r="1829" spans="1:101" x14ac:dyDescent="0.25">
      <c r="A1829" t="s">
        <v>207</v>
      </c>
      <c r="B1829">
        <v>164457</v>
      </c>
      <c r="C1829" t="s">
        <v>11788</v>
      </c>
      <c r="D1829" t="s">
        <v>102</v>
      </c>
      <c r="E1829" t="s">
        <v>11789</v>
      </c>
      <c r="F1829" t="s">
        <v>11789</v>
      </c>
      <c r="G1829" t="s">
        <v>7389</v>
      </c>
      <c r="H1829" t="s">
        <v>9219</v>
      </c>
      <c r="I1829" t="s">
        <v>213</v>
      </c>
      <c r="J1829" t="s">
        <v>214</v>
      </c>
      <c r="K1829" t="s">
        <v>134</v>
      </c>
      <c r="L1829">
        <v>10019</v>
      </c>
      <c r="M1829" t="s">
        <v>11790</v>
      </c>
      <c r="O1829">
        <v>0</v>
      </c>
      <c r="V1829" t="s">
        <v>114</v>
      </c>
      <c r="W1829" s="1">
        <v>42815</v>
      </c>
      <c r="Y1829" s="1">
        <v>43549</v>
      </c>
      <c r="Z1829" s="2">
        <v>43009</v>
      </c>
      <c r="AA1829" t="s">
        <v>11791</v>
      </c>
      <c r="AB1829" t="s">
        <v>115</v>
      </c>
      <c r="AC1829" t="s">
        <v>117</v>
      </c>
      <c r="AD1829" t="s">
        <v>117</v>
      </c>
      <c r="AG1829" t="s">
        <v>117</v>
      </c>
      <c r="AH1829" t="s">
        <v>115</v>
      </c>
      <c r="AI1829" t="s">
        <v>117</v>
      </c>
      <c r="AJ1829" t="s">
        <v>132</v>
      </c>
      <c r="AL1829" t="s">
        <v>119</v>
      </c>
      <c r="AM1829" t="s">
        <v>133</v>
      </c>
      <c r="AN1829" t="s">
        <v>134</v>
      </c>
      <c r="AO1829" t="s">
        <v>117</v>
      </c>
      <c r="AP1829" t="s">
        <v>117</v>
      </c>
      <c r="AQ1829" t="s">
        <v>115</v>
      </c>
      <c r="AR1829" t="s">
        <v>117</v>
      </c>
      <c r="AS1829" t="s">
        <v>117</v>
      </c>
      <c r="AT1829" t="s">
        <v>117</v>
      </c>
      <c r="AU1829" t="s">
        <v>117</v>
      </c>
      <c r="AV1829" t="s">
        <v>117</v>
      </c>
      <c r="AW1829" t="s">
        <v>117</v>
      </c>
      <c r="AX1829" t="s">
        <v>117</v>
      </c>
      <c r="AY1829" t="s">
        <v>117</v>
      </c>
      <c r="AZ1829" t="s">
        <v>117</v>
      </c>
      <c r="BA1829" t="s">
        <v>117</v>
      </c>
      <c r="BB1829" t="s">
        <v>117</v>
      </c>
      <c r="BD1829" t="s">
        <v>117</v>
      </c>
      <c r="BF1829" t="s">
        <v>117</v>
      </c>
      <c r="BG1829" t="s">
        <v>117</v>
      </c>
      <c r="BH1829" t="s">
        <v>115</v>
      </c>
      <c r="BI1829" t="s">
        <v>117</v>
      </c>
      <c r="BJ1829" t="s">
        <v>117</v>
      </c>
      <c r="BK1829" t="s">
        <v>117</v>
      </c>
      <c r="BL1829" t="s">
        <v>117</v>
      </c>
      <c r="BM1829" t="s">
        <v>117</v>
      </c>
      <c r="BN1829" t="s">
        <v>117</v>
      </c>
      <c r="BO1829" t="s">
        <v>117</v>
      </c>
      <c r="BP1829" t="s">
        <v>117</v>
      </c>
      <c r="BQ1829" t="s">
        <v>117</v>
      </c>
      <c r="BR1829" t="s">
        <v>117</v>
      </c>
      <c r="BS1829" t="s">
        <v>117</v>
      </c>
      <c r="BT1829" t="s">
        <v>117</v>
      </c>
      <c r="BU1829" t="s">
        <v>117</v>
      </c>
      <c r="BV1829" t="s">
        <v>115</v>
      </c>
      <c r="BW1829" t="s">
        <v>115</v>
      </c>
      <c r="BX1829" t="s">
        <v>117</v>
      </c>
      <c r="BY1829" t="s">
        <v>117</v>
      </c>
      <c r="BZ1829" t="s">
        <v>117</v>
      </c>
      <c r="CA1829" t="s">
        <v>117</v>
      </c>
      <c r="CB1829" t="s">
        <v>117</v>
      </c>
      <c r="CC1829" t="s">
        <v>117</v>
      </c>
      <c r="CD1829" t="s">
        <v>117</v>
      </c>
      <c r="CE1829" t="s">
        <v>117</v>
      </c>
      <c r="CF1829" t="s">
        <v>117</v>
      </c>
      <c r="CG1829" t="s">
        <v>117</v>
      </c>
      <c r="CH1829" t="s">
        <v>117</v>
      </c>
      <c r="CI1829" t="s">
        <v>117</v>
      </c>
      <c r="CJ1829" t="s">
        <v>117</v>
      </c>
      <c r="CK1829" t="s">
        <v>117</v>
      </c>
      <c r="CL1829" t="s">
        <v>117</v>
      </c>
      <c r="CM1829" t="s">
        <v>117</v>
      </c>
      <c r="CN1829" t="s">
        <v>117</v>
      </c>
      <c r="CO1829" t="s">
        <v>117</v>
      </c>
      <c r="CP1829" t="s">
        <v>117</v>
      </c>
      <c r="CQ1829" t="s">
        <v>117</v>
      </c>
      <c r="CR1829" t="s">
        <v>117</v>
      </c>
      <c r="CS1829" t="s">
        <v>117</v>
      </c>
      <c r="CT1829" t="s">
        <v>117</v>
      </c>
      <c r="CU1829" t="s">
        <v>117</v>
      </c>
      <c r="CV1829" t="s">
        <v>117</v>
      </c>
      <c r="CW1829" t="s">
        <v>117</v>
      </c>
    </row>
    <row r="1830" spans="1:101" x14ac:dyDescent="0.25">
      <c r="A1830" t="s">
        <v>376</v>
      </c>
      <c r="B1830">
        <v>293155</v>
      </c>
      <c r="C1830" t="s">
        <v>11792</v>
      </c>
      <c r="D1830" t="s">
        <v>102</v>
      </c>
      <c r="E1830" t="s">
        <v>11793</v>
      </c>
      <c r="F1830" t="s">
        <v>11793</v>
      </c>
      <c r="G1830" t="s">
        <v>9786</v>
      </c>
      <c r="H1830" t="s">
        <v>4856</v>
      </c>
      <c r="I1830" t="s">
        <v>380</v>
      </c>
      <c r="J1830" t="s">
        <v>381</v>
      </c>
      <c r="K1830" t="s">
        <v>134</v>
      </c>
      <c r="L1830">
        <v>75225</v>
      </c>
      <c r="M1830" t="s">
        <v>9787</v>
      </c>
      <c r="O1830">
        <v>1</v>
      </c>
      <c r="V1830" t="s">
        <v>114</v>
      </c>
      <c r="W1830" s="1">
        <v>43244</v>
      </c>
      <c r="Y1830" s="1">
        <v>43543</v>
      </c>
      <c r="Z1830" s="2">
        <v>43009</v>
      </c>
      <c r="AB1830" t="s">
        <v>117</v>
      </c>
      <c r="AC1830" t="s">
        <v>117</v>
      </c>
      <c r="AD1830" t="s">
        <v>117</v>
      </c>
      <c r="AG1830" t="s">
        <v>117</v>
      </c>
      <c r="AH1830" t="s">
        <v>115</v>
      </c>
      <c r="AI1830" t="s">
        <v>117</v>
      </c>
      <c r="AJ1830" t="s">
        <v>132</v>
      </c>
      <c r="AL1830" t="s">
        <v>119</v>
      </c>
      <c r="AM1830" t="s">
        <v>133</v>
      </c>
      <c r="AN1830" t="s">
        <v>134</v>
      </c>
      <c r="AO1830" t="s">
        <v>117</v>
      </c>
      <c r="AP1830" t="s">
        <v>117</v>
      </c>
      <c r="AQ1830" t="s">
        <v>117</v>
      </c>
      <c r="AR1830" t="s">
        <v>117</v>
      </c>
      <c r="AS1830" t="s">
        <v>117</v>
      </c>
      <c r="AT1830" t="s">
        <v>117</v>
      </c>
      <c r="AU1830" t="s">
        <v>117</v>
      </c>
      <c r="AV1830" t="s">
        <v>117</v>
      </c>
      <c r="AW1830" t="s">
        <v>117</v>
      </c>
      <c r="AX1830" t="s">
        <v>117</v>
      </c>
      <c r="AY1830" t="s">
        <v>117</v>
      </c>
      <c r="AZ1830" t="s">
        <v>117</v>
      </c>
      <c r="BA1830" t="s">
        <v>117</v>
      </c>
      <c r="BB1830" t="s">
        <v>117</v>
      </c>
      <c r="BD1830" t="s">
        <v>117</v>
      </c>
      <c r="BF1830" t="s">
        <v>117</v>
      </c>
      <c r="BG1830" t="s">
        <v>117</v>
      </c>
      <c r="BH1830" t="s">
        <v>115</v>
      </c>
      <c r="BI1830" t="s">
        <v>117</v>
      </c>
      <c r="BJ1830" t="s">
        <v>117</v>
      </c>
      <c r="BK1830" t="s">
        <v>117</v>
      </c>
      <c r="BL1830" t="s">
        <v>117</v>
      </c>
      <c r="BM1830" t="s">
        <v>117</v>
      </c>
      <c r="BN1830" t="s">
        <v>117</v>
      </c>
      <c r="BO1830" t="s">
        <v>117</v>
      </c>
      <c r="BP1830" t="s">
        <v>117</v>
      </c>
      <c r="BQ1830" t="s">
        <v>117</v>
      </c>
      <c r="BR1830" t="s">
        <v>117</v>
      </c>
      <c r="BS1830" t="s">
        <v>117</v>
      </c>
      <c r="BT1830" t="s">
        <v>117</v>
      </c>
      <c r="BU1830" t="s">
        <v>117</v>
      </c>
      <c r="BV1830" t="s">
        <v>115</v>
      </c>
      <c r="BW1830" t="s">
        <v>115</v>
      </c>
      <c r="BX1830" t="s">
        <v>117</v>
      </c>
      <c r="BY1830" t="s">
        <v>117</v>
      </c>
      <c r="BZ1830" t="s">
        <v>117</v>
      </c>
      <c r="CA1830" t="s">
        <v>117</v>
      </c>
      <c r="CB1830" t="s">
        <v>117</v>
      </c>
      <c r="CC1830" t="s">
        <v>117</v>
      </c>
      <c r="CD1830" t="s">
        <v>117</v>
      </c>
      <c r="CE1830" t="s">
        <v>117</v>
      </c>
      <c r="CF1830" t="s">
        <v>117</v>
      </c>
      <c r="CG1830" t="s">
        <v>117</v>
      </c>
      <c r="CH1830" t="s">
        <v>117</v>
      </c>
      <c r="CI1830" t="s">
        <v>117</v>
      </c>
      <c r="CJ1830" t="s">
        <v>117</v>
      </c>
      <c r="CK1830" t="s">
        <v>117</v>
      </c>
      <c r="CL1830" t="s">
        <v>117</v>
      </c>
      <c r="CM1830" t="s">
        <v>117</v>
      </c>
      <c r="CN1830" t="s">
        <v>117</v>
      </c>
      <c r="CO1830" t="s">
        <v>117</v>
      </c>
      <c r="CP1830" t="s">
        <v>117</v>
      </c>
      <c r="CQ1830" t="s">
        <v>117</v>
      </c>
      <c r="CR1830" t="s">
        <v>117</v>
      </c>
      <c r="CS1830" t="s">
        <v>117</v>
      </c>
      <c r="CT1830" t="s">
        <v>117</v>
      </c>
      <c r="CU1830" t="s">
        <v>117</v>
      </c>
      <c r="CV1830" t="s">
        <v>117</v>
      </c>
      <c r="CW1830" t="s">
        <v>117</v>
      </c>
    </row>
    <row r="1831" spans="1:101" x14ac:dyDescent="0.25">
      <c r="A1831" t="s">
        <v>167</v>
      </c>
      <c r="B1831">
        <v>163754</v>
      </c>
      <c r="C1831" t="s">
        <v>11794</v>
      </c>
      <c r="D1831" t="s">
        <v>102</v>
      </c>
      <c r="E1831" t="s">
        <v>11795</v>
      </c>
      <c r="F1831" t="s">
        <v>11795</v>
      </c>
      <c r="G1831" t="s">
        <v>8833</v>
      </c>
      <c r="H1831" t="s">
        <v>11796</v>
      </c>
      <c r="I1831" t="s">
        <v>171</v>
      </c>
      <c r="J1831" t="s">
        <v>172</v>
      </c>
      <c r="K1831" t="s">
        <v>134</v>
      </c>
      <c r="L1831">
        <v>94304</v>
      </c>
      <c r="M1831" t="s">
        <v>11797</v>
      </c>
      <c r="N1831" t="s">
        <v>11798</v>
      </c>
      <c r="O1831">
        <v>0</v>
      </c>
      <c r="V1831" t="s">
        <v>114</v>
      </c>
      <c r="W1831" s="1">
        <v>41003</v>
      </c>
      <c r="Y1831" s="1">
        <v>43552</v>
      </c>
      <c r="Z1831" s="2">
        <v>43009</v>
      </c>
      <c r="AA1831" t="s">
        <v>11799</v>
      </c>
      <c r="AB1831" t="s">
        <v>117</v>
      </c>
      <c r="AC1831" t="s">
        <v>117</v>
      </c>
      <c r="AD1831" t="s">
        <v>117</v>
      </c>
      <c r="AG1831" t="s">
        <v>115</v>
      </c>
      <c r="AH1831" t="s">
        <v>117</v>
      </c>
      <c r="AI1831" t="s">
        <v>117</v>
      </c>
      <c r="AJ1831" t="s">
        <v>132</v>
      </c>
      <c r="AL1831" t="s">
        <v>119</v>
      </c>
      <c r="AM1831" t="s">
        <v>172</v>
      </c>
      <c r="AN1831" t="s">
        <v>134</v>
      </c>
      <c r="AO1831" t="s">
        <v>117</v>
      </c>
      <c r="AP1831" t="s">
        <v>117</v>
      </c>
      <c r="AQ1831" t="s">
        <v>117</v>
      </c>
      <c r="AR1831" t="s">
        <v>117</v>
      </c>
      <c r="AS1831" t="s">
        <v>117</v>
      </c>
      <c r="AT1831" t="s">
        <v>117</v>
      </c>
      <c r="AU1831" t="s">
        <v>117</v>
      </c>
      <c r="AV1831" t="s">
        <v>117</v>
      </c>
      <c r="AW1831" t="s">
        <v>117</v>
      </c>
      <c r="AX1831" t="s">
        <v>117</v>
      </c>
      <c r="AY1831" t="s">
        <v>117</v>
      </c>
      <c r="AZ1831" t="s">
        <v>117</v>
      </c>
      <c r="BA1831" t="s">
        <v>117</v>
      </c>
      <c r="BB1831" t="s">
        <v>117</v>
      </c>
      <c r="BD1831" t="s">
        <v>117</v>
      </c>
      <c r="BF1831" t="s">
        <v>117</v>
      </c>
      <c r="BG1831" t="s">
        <v>117</v>
      </c>
      <c r="BH1831" t="s">
        <v>117</v>
      </c>
      <c r="BI1831" t="s">
        <v>117</v>
      </c>
      <c r="BJ1831" t="s">
        <v>117</v>
      </c>
      <c r="BK1831" t="s">
        <v>117</v>
      </c>
      <c r="BL1831" t="s">
        <v>117</v>
      </c>
      <c r="BM1831" t="s">
        <v>117</v>
      </c>
      <c r="BN1831" t="s">
        <v>117</v>
      </c>
      <c r="BO1831" t="s">
        <v>117</v>
      </c>
      <c r="BP1831" t="s">
        <v>117</v>
      </c>
      <c r="BQ1831" t="s">
        <v>117</v>
      </c>
      <c r="BR1831" t="s">
        <v>117</v>
      </c>
      <c r="BS1831" t="s">
        <v>117</v>
      </c>
      <c r="BT1831" t="s">
        <v>117</v>
      </c>
      <c r="BU1831" t="s">
        <v>117</v>
      </c>
      <c r="BV1831" t="s">
        <v>117</v>
      </c>
      <c r="BW1831" t="s">
        <v>115</v>
      </c>
      <c r="BX1831" t="s">
        <v>117</v>
      </c>
      <c r="BY1831" t="s">
        <v>117</v>
      </c>
      <c r="BZ1831" t="s">
        <v>117</v>
      </c>
      <c r="CA1831" t="s">
        <v>117</v>
      </c>
      <c r="CB1831" t="s">
        <v>117</v>
      </c>
      <c r="CC1831" t="s">
        <v>117</v>
      </c>
      <c r="CD1831" t="s">
        <v>117</v>
      </c>
      <c r="CE1831" t="s">
        <v>117</v>
      </c>
      <c r="CF1831" t="s">
        <v>117</v>
      </c>
      <c r="CG1831" t="s">
        <v>117</v>
      </c>
      <c r="CH1831" t="s">
        <v>117</v>
      </c>
      <c r="CI1831" t="s">
        <v>117</v>
      </c>
      <c r="CJ1831" t="s">
        <v>117</v>
      </c>
      <c r="CK1831" t="s">
        <v>117</v>
      </c>
      <c r="CL1831" t="s">
        <v>117</v>
      </c>
      <c r="CM1831" t="s">
        <v>117</v>
      </c>
      <c r="CN1831" t="s">
        <v>117</v>
      </c>
      <c r="CO1831" t="s">
        <v>117</v>
      </c>
      <c r="CP1831" t="s">
        <v>117</v>
      </c>
      <c r="CQ1831" t="s">
        <v>117</v>
      </c>
      <c r="CR1831" t="s">
        <v>117</v>
      </c>
      <c r="CS1831" t="s">
        <v>117</v>
      </c>
      <c r="CT1831" t="s">
        <v>117</v>
      </c>
      <c r="CU1831" t="s">
        <v>117</v>
      </c>
      <c r="CV1831" t="s">
        <v>117</v>
      </c>
      <c r="CW1831" t="s">
        <v>117</v>
      </c>
    </row>
    <row r="1832" spans="1:101" x14ac:dyDescent="0.25">
      <c r="A1832" t="s">
        <v>100</v>
      </c>
      <c r="B1832">
        <v>295054</v>
      </c>
      <c r="C1832" t="s">
        <v>11800</v>
      </c>
      <c r="D1832" t="s">
        <v>102</v>
      </c>
      <c r="E1832" t="s">
        <v>11801</v>
      </c>
      <c r="F1832" t="s">
        <v>11801</v>
      </c>
      <c r="G1832" t="s">
        <v>4327</v>
      </c>
      <c r="H1832" t="s">
        <v>11802</v>
      </c>
      <c r="I1832" t="s">
        <v>105</v>
      </c>
      <c r="K1832" t="s">
        <v>106</v>
      </c>
      <c r="L1832" t="s">
        <v>785</v>
      </c>
      <c r="M1832">
        <f>1-345-949-3100</f>
        <v>-4393</v>
      </c>
      <c r="O1832">
        <v>0</v>
      </c>
      <c r="P1832" t="s">
        <v>7678</v>
      </c>
      <c r="Q1832" t="s">
        <v>4450</v>
      </c>
      <c r="R1832" t="s">
        <v>112</v>
      </c>
      <c r="T1832" t="s">
        <v>1304</v>
      </c>
      <c r="V1832" t="s">
        <v>114</v>
      </c>
      <c r="W1832" s="1">
        <v>43188</v>
      </c>
      <c r="Y1832" s="1">
        <v>43552</v>
      </c>
      <c r="Z1832" s="2">
        <v>43009</v>
      </c>
      <c r="AA1832" t="s">
        <v>7681</v>
      </c>
      <c r="AB1832" t="s">
        <v>117</v>
      </c>
      <c r="AC1832" t="s">
        <v>117</v>
      </c>
      <c r="AD1832" t="s">
        <v>117</v>
      </c>
      <c r="AG1832" t="s">
        <v>117</v>
      </c>
      <c r="AH1832" t="s">
        <v>115</v>
      </c>
      <c r="AI1832" t="s">
        <v>117</v>
      </c>
      <c r="AJ1832" t="s">
        <v>118</v>
      </c>
      <c r="AL1832" t="s">
        <v>119</v>
      </c>
      <c r="AN1832" t="s">
        <v>1304</v>
      </c>
      <c r="AO1832" t="s">
        <v>117</v>
      </c>
      <c r="AP1832" t="s">
        <v>117</v>
      </c>
      <c r="AQ1832" t="s">
        <v>117</v>
      </c>
      <c r="AR1832" t="s">
        <v>117</v>
      </c>
      <c r="AS1832" t="s">
        <v>117</v>
      </c>
      <c r="AT1832" t="s">
        <v>117</v>
      </c>
      <c r="AU1832" t="s">
        <v>117</v>
      </c>
      <c r="AV1832" t="s">
        <v>117</v>
      </c>
      <c r="AW1832" t="s">
        <v>117</v>
      </c>
      <c r="AX1832" t="s">
        <v>117</v>
      </c>
      <c r="AY1832" t="s">
        <v>117</v>
      </c>
      <c r="AZ1832" t="s">
        <v>117</v>
      </c>
      <c r="BA1832" t="s">
        <v>117</v>
      </c>
      <c r="BB1832" t="s">
        <v>117</v>
      </c>
      <c r="BD1832" t="s">
        <v>115</v>
      </c>
      <c r="BE1832" t="s">
        <v>117</v>
      </c>
      <c r="BF1832" t="s">
        <v>117</v>
      </c>
      <c r="BG1832" t="s">
        <v>117</v>
      </c>
      <c r="BH1832" t="s">
        <v>115</v>
      </c>
      <c r="BI1832" t="s">
        <v>117</v>
      </c>
      <c r="BJ1832" t="s">
        <v>117</v>
      </c>
      <c r="BK1832" t="s">
        <v>117</v>
      </c>
      <c r="BL1832" t="s">
        <v>117</v>
      </c>
      <c r="BM1832" t="s">
        <v>117</v>
      </c>
      <c r="BN1832" t="s">
        <v>117</v>
      </c>
      <c r="BO1832" t="s">
        <v>117</v>
      </c>
      <c r="BP1832" t="s">
        <v>117</v>
      </c>
      <c r="BQ1832" t="s">
        <v>117</v>
      </c>
      <c r="BR1832" t="s">
        <v>117</v>
      </c>
      <c r="BS1832" t="s">
        <v>117</v>
      </c>
      <c r="BT1832" t="s">
        <v>117</v>
      </c>
      <c r="BU1832" t="s">
        <v>117</v>
      </c>
      <c r="BV1832" t="s">
        <v>115</v>
      </c>
      <c r="BW1832" t="s">
        <v>115</v>
      </c>
      <c r="BX1832" t="s">
        <v>117</v>
      </c>
      <c r="BY1832" t="s">
        <v>117</v>
      </c>
      <c r="BZ1832" t="s">
        <v>117</v>
      </c>
      <c r="CA1832" t="s">
        <v>117</v>
      </c>
      <c r="CB1832" t="s">
        <v>117</v>
      </c>
      <c r="CC1832" t="s">
        <v>117</v>
      </c>
      <c r="CD1832" t="s">
        <v>117</v>
      </c>
      <c r="CE1832" t="s">
        <v>117</v>
      </c>
      <c r="CF1832" t="s">
        <v>117</v>
      </c>
      <c r="CG1832" t="s">
        <v>117</v>
      </c>
      <c r="CH1832" t="s">
        <v>117</v>
      </c>
      <c r="CI1832" t="s">
        <v>117</v>
      </c>
      <c r="CJ1832" t="s">
        <v>117</v>
      </c>
      <c r="CK1832" t="s">
        <v>117</v>
      </c>
      <c r="CL1832" t="s">
        <v>117</v>
      </c>
      <c r="CM1832" t="s">
        <v>117</v>
      </c>
      <c r="CN1832" t="s">
        <v>117</v>
      </c>
      <c r="CO1832" t="s">
        <v>117</v>
      </c>
      <c r="CP1832" t="s">
        <v>117</v>
      </c>
      <c r="CQ1832" t="s">
        <v>117</v>
      </c>
      <c r="CR1832" t="s">
        <v>117</v>
      </c>
      <c r="CS1832" t="s">
        <v>117</v>
      </c>
      <c r="CT1832" t="s">
        <v>117</v>
      </c>
      <c r="CU1832" t="s">
        <v>117</v>
      </c>
      <c r="CV1832" t="s">
        <v>117</v>
      </c>
      <c r="CW1832" t="s">
        <v>117</v>
      </c>
    </row>
    <row r="1833" spans="1:101" x14ac:dyDescent="0.25">
      <c r="A1833" t="s">
        <v>376</v>
      </c>
      <c r="B1833">
        <v>289099</v>
      </c>
      <c r="C1833" t="s">
        <v>11803</v>
      </c>
      <c r="D1833" t="s">
        <v>102</v>
      </c>
      <c r="E1833" t="s">
        <v>11804</v>
      </c>
      <c r="F1833" t="s">
        <v>11804</v>
      </c>
      <c r="G1833" t="s">
        <v>11805</v>
      </c>
      <c r="H1833" t="s">
        <v>1057</v>
      </c>
      <c r="I1833" t="s">
        <v>817</v>
      </c>
      <c r="J1833" t="s">
        <v>381</v>
      </c>
      <c r="K1833" t="s">
        <v>134</v>
      </c>
      <c r="L1833">
        <v>76107</v>
      </c>
      <c r="M1833" t="s">
        <v>11806</v>
      </c>
      <c r="O1833">
        <v>0</v>
      </c>
      <c r="V1833" t="s">
        <v>114</v>
      </c>
      <c r="W1833" s="1">
        <v>42962</v>
      </c>
      <c r="Y1833" s="1">
        <v>43553</v>
      </c>
      <c r="Z1833" s="2">
        <v>43009</v>
      </c>
      <c r="AA1833" t="s">
        <v>11807</v>
      </c>
      <c r="AB1833" t="s">
        <v>117</v>
      </c>
      <c r="AC1833" t="s">
        <v>117</v>
      </c>
      <c r="AD1833" t="s">
        <v>117</v>
      </c>
      <c r="AG1833" t="s">
        <v>117</v>
      </c>
      <c r="AH1833" t="s">
        <v>115</v>
      </c>
      <c r="AI1833" t="s">
        <v>117</v>
      </c>
      <c r="AJ1833" t="s">
        <v>293</v>
      </c>
      <c r="AL1833" t="s">
        <v>119</v>
      </c>
      <c r="AM1833" t="s">
        <v>381</v>
      </c>
      <c r="AN1833" t="s">
        <v>134</v>
      </c>
      <c r="AO1833" t="s">
        <v>117</v>
      </c>
      <c r="AP1833" t="s">
        <v>117</v>
      </c>
      <c r="AQ1833" t="s">
        <v>117</v>
      </c>
      <c r="AR1833" t="s">
        <v>117</v>
      </c>
      <c r="AS1833" t="s">
        <v>117</v>
      </c>
      <c r="AT1833" t="s">
        <v>117</v>
      </c>
      <c r="AU1833" t="s">
        <v>117</v>
      </c>
      <c r="AV1833" t="s">
        <v>117</v>
      </c>
      <c r="AW1833" t="s">
        <v>117</v>
      </c>
      <c r="AX1833" t="s">
        <v>117</v>
      </c>
      <c r="AY1833" t="s">
        <v>117</v>
      </c>
      <c r="AZ1833" t="s">
        <v>117</v>
      </c>
      <c r="BA1833" t="s">
        <v>117</v>
      </c>
      <c r="BB1833" t="s">
        <v>117</v>
      </c>
      <c r="BD1833" t="s">
        <v>117</v>
      </c>
      <c r="BF1833" t="s">
        <v>117</v>
      </c>
      <c r="BG1833" t="s">
        <v>117</v>
      </c>
      <c r="BH1833" t="s">
        <v>117</v>
      </c>
      <c r="BI1833" t="s">
        <v>117</v>
      </c>
      <c r="BJ1833" t="s">
        <v>117</v>
      </c>
      <c r="BK1833" t="s">
        <v>117</v>
      </c>
      <c r="BL1833" t="s">
        <v>117</v>
      </c>
      <c r="BM1833" t="s">
        <v>117</v>
      </c>
      <c r="BN1833" t="s">
        <v>117</v>
      </c>
      <c r="BO1833" t="s">
        <v>117</v>
      </c>
      <c r="BP1833" t="s">
        <v>117</v>
      </c>
      <c r="BQ1833" t="s">
        <v>117</v>
      </c>
      <c r="BR1833" t="s">
        <v>117</v>
      </c>
      <c r="BS1833" t="s">
        <v>117</v>
      </c>
      <c r="BT1833" t="s">
        <v>117</v>
      </c>
      <c r="BU1833" t="s">
        <v>117</v>
      </c>
      <c r="BV1833" t="s">
        <v>115</v>
      </c>
      <c r="BW1833" t="s">
        <v>115</v>
      </c>
      <c r="BX1833" t="s">
        <v>117</v>
      </c>
      <c r="BY1833" t="s">
        <v>117</v>
      </c>
      <c r="BZ1833" t="s">
        <v>117</v>
      </c>
      <c r="CA1833" t="s">
        <v>117</v>
      </c>
      <c r="CB1833" t="s">
        <v>117</v>
      </c>
      <c r="CC1833" t="s">
        <v>117</v>
      </c>
      <c r="CD1833" t="s">
        <v>117</v>
      </c>
      <c r="CE1833" t="s">
        <v>117</v>
      </c>
      <c r="CF1833" t="s">
        <v>117</v>
      </c>
      <c r="CG1833" t="s">
        <v>117</v>
      </c>
      <c r="CH1833" t="s">
        <v>117</v>
      </c>
      <c r="CI1833" t="s">
        <v>117</v>
      </c>
      <c r="CJ1833" t="s">
        <v>117</v>
      </c>
      <c r="CK1833" t="s">
        <v>117</v>
      </c>
      <c r="CL1833" t="s">
        <v>117</v>
      </c>
      <c r="CM1833" t="s">
        <v>117</v>
      </c>
      <c r="CN1833" t="s">
        <v>117</v>
      </c>
      <c r="CO1833" t="s">
        <v>117</v>
      </c>
      <c r="CP1833" t="s">
        <v>117</v>
      </c>
      <c r="CQ1833" t="s">
        <v>117</v>
      </c>
      <c r="CR1833" t="s">
        <v>117</v>
      </c>
      <c r="CS1833" t="s">
        <v>117</v>
      </c>
      <c r="CT1833" t="s">
        <v>117</v>
      </c>
      <c r="CU1833" t="s">
        <v>117</v>
      </c>
      <c r="CV1833" t="s">
        <v>117</v>
      </c>
      <c r="CW1833" t="s">
        <v>117</v>
      </c>
    </row>
    <row r="1834" spans="1:101" x14ac:dyDescent="0.25">
      <c r="A1834" t="s">
        <v>207</v>
      </c>
      <c r="B1834">
        <v>297691</v>
      </c>
      <c r="C1834" t="s">
        <v>11808</v>
      </c>
      <c r="D1834" t="s">
        <v>102</v>
      </c>
      <c r="E1834" t="s">
        <v>11809</v>
      </c>
      <c r="F1834" t="s">
        <v>11809</v>
      </c>
      <c r="G1834" t="s">
        <v>8775</v>
      </c>
      <c r="H1834" t="s">
        <v>2223</v>
      </c>
      <c r="I1834" t="s">
        <v>213</v>
      </c>
      <c r="J1834" t="s">
        <v>214</v>
      </c>
      <c r="K1834" t="s">
        <v>134</v>
      </c>
      <c r="L1834">
        <v>10022</v>
      </c>
      <c r="M1834" t="s">
        <v>11810</v>
      </c>
      <c r="O1834">
        <v>0</v>
      </c>
      <c r="V1834" t="s">
        <v>114</v>
      </c>
      <c r="W1834" s="1">
        <v>43294</v>
      </c>
      <c r="Y1834" s="1">
        <v>43546</v>
      </c>
      <c r="Z1834" s="2">
        <v>43009</v>
      </c>
      <c r="AB1834" t="s">
        <v>117</v>
      </c>
      <c r="AC1834" t="s">
        <v>117</v>
      </c>
      <c r="AD1834" t="s">
        <v>117</v>
      </c>
      <c r="AG1834" t="s">
        <v>117</v>
      </c>
      <c r="AH1834" t="s">
        <v>115</v>
      </c>
      <c r="AI1834" t="s">
        <v>117</v>
      </c>
      <c r="AJ1834" t="s">
        <v>293</v>
      </c>
      <c r="AL1834" t="s">
        <v>119</v>
      </c>
      <c r="AM1834" t="s">
        <v>133</v>
      </c>
      <c r="AN1834" t="s">
        <v>134</v>
      </c>
      <c r="AO1834" t="s">
        <v>117</v>
      </c>
      <c r="AP1834" t="s">
        <v>117</v>
      </c>
      <c r="AQ1834" t="s">
        <v>117</v>
      </c>
      <c r="AR1834" t="s">
        <v>117</v>
      </c>
      <c r="AS1834" t="s">
        <v>117</v>
      </c>
      <c r="AT1834" t="s">
        <v>117</v>
      </c>
      <c r="AU1834" t="s">
        <v>117</v>
      </c>
      <c r="AV1834" t="s">
        <v>117</v>
      </c>
      <c r="AW1834" t="s">
        <v>117</v>
      </c>
      <c r="AX1834" t="s">
        <v>117</v>
      </c>
      <c r="AY1834" t="s">
        <v>117</v>
      </c>
      <c r="AZ1834" t="s">
        <v>117</v>
      </c>
      <c r="BA1834" t="s">
        <v>117</v>
      </c>
      <c r="BB1834" t="s">
        <v>117</v>
      </c>
      <c r="BD1834" t="s">
        <v>117</v>
      </c>
      <c r="BF1834" t="s">
        <v>117</v>
      </c>
      <c r="BG1834" t="s">
        <v>117</v>
      </c>
      <c r="BH1834" t="s">
        <v>117</v>
      </c>
      <c r="BI1834" t="s">
        <v>117</v>
      </c>
      <c r="BJ1834" t="s">
        <v>117</v>
      </c>
      <c r="BK1834" t="s">
        <v>117</v>
      </c>
      <c r="BL1834" t="s">
        <v>117</v>
      </c>
      <c r="BM1834" t="s">
        <v>117</v>
      </c>
      <c r="BN1834" t="s">
        <v>117</v>
      </c>
      <c r="BO1834" t="s">
        <v>117</v>
      </c>
      <c r="BP1834" t="s">
        <v>117</v>
      </c>
      <c r="BQ1834" t="s">
        <v>117</v>
      </c>
      <c r="BR1834" t="s">
        <v>117</v>
      </c>
      <c r="BS1834" t="s">
        <v>117</v>
      </c>
      <c r="BT1834" t="s">
        <v>117</v>
      </c>
      <c r="BU1834" t="s">
        <v>117</v>
      </c>
      <c r="BV1834" t="s">
        <v>115</v>
      </c>
      <c r="BW1834" t="s">
        <v>115</v>
      </c>
      <c r="BX1834" t="s">
        <v>117</v>
      </c>
      <c r="BY1834" t="s">
        <v>117</v>
      </c>
      <c r="BZ1834" t="s">
        <v>117</v>
      </c>
      <c r="CA1834" t="s">
        <v>117</v>
      </c>
      <c r="CB1834" t="s">
        <v>117</v>
      </c>
      <c r="CC1834" t="s">
        <v>117</v>
      </c>
      <c r="CD1834" t="s">
        <v>117</v>
      </c>
      <c r="CE1834" t="s">
        <v>117</v>
      </c>
      <c r="CF1834" t="s">
        <v>117</v>
      </c>
      <c r="CG1834" t="s">
        <v>117</v>
      </c>
      <c r="CH1834" t="s">
        <v>117</v>
      </c>
      <c r="CI1834" t="s">
        <v>117</v>
      </c>
      <c r="CJ1834" t="s">
        <v>117</v>
      </c>
      <c r="CK1834" t="s">
        <v>117</v>
      </c>
      <c r="CL1834" t="s">
        <v>117</v>
      </c>
      <c r="CM1834" t="s">
        <v>117</v>
      </c>
      <c r="CN1834" t="s">
        <v>117</v>
      </c>
      <c r="CO1834" t="s">
        <v>117</v>
      </c>
      <c r="CP1834" t="s">
        <v>117</v>
      </c>
      <c r="CQ1834" t="s">
        <v>117</v>
      </c>
      <c r="CR1834" t="s">
        <v>117</v>
      </c>
      <c r="CS1834" t="s">
        <v>117</v>
      </c>
      <c r="CT1834" t="s">
        <v>117</v>
      </c>
      <c r="CU1834" t="s">
        <v>117</v>
      </c>
      <c r="CV1834" t="s">
        <v>117</v>
      </c>
      <c r="CW1834" t="s">
        <v>117</v>
      </c>
    </row>
    <row r="1835" spans="1:101" x14ac:dyDescent="0.25">
      <c r="A1835" t="s">
        <v>255</v>
      </c>
      <c r="B1835">
        <v>300436</v>
      </c>
      <c r="C1835" t="s">
        <v>11811</v>
      </c>
      <c r="D1835" t="s">
        <v>102</v>
      </c>
      <c r="E1835" t="s">
        <v>11812</v>
      </c>
      <c r="F1835" t="s">
        <v>11813</v>
      </c>
      <c r="G1835" t="s">
        <v>11814</v>
      </c>
      <c r="I1835" t="s">
        <v>422</v>
      </c>
      <c r="J1835" t="s">
        <v>423</v>
      </c>
      <c r="K1835" t="s">
        <v>134</v>
      </c>
      <c r="L1835">
        <v>60654</v>
      </c>
      <c r="M1835" t="s">
        <v>11815</v>
      </c>
      <c r="O1835">
        <v>0</v>
      </c>
      <c r="V1835" t="s">
        <v>114</v>
      </c>
      <c r="W1835" s="1">
        <v>43516</v>
      </c>
      <c r="Y1835" s="1">
        <v>43516</v>
      </c>
      <c r="Z1835" s="2">
        <v>43009</v>
      </c>
      <c r="AB1835" t="s">
        <v>117</v>
      </c>
      <c r="AC1835" t="s">
        <v>117</v>
      </c>
      <c r="AD1835" t="s">
        <v>117</v>
      </c>
      <c r="AG1835" t="s">
        <v>117</v>
      </c>
      <c r="AH1835" t="s">
        <v>115</v>
      </c>
      <c r="AI1835" t="s">
        <v>117</v>
      </c>
      <c r="AJ1835" t="s">
        <v>293</v>
      </c>
      <c r="AL1835" t="s">
        <v>119</v>
      </c>
      <c r="AM1835" t="s">
        <v>133</v>
      </c>
      <c r="AN1835" t="s">
        <v>134</v>
      </c>
      <c r="AO1835" t="s">
        <v>117</v>
      </c>
      <c r="AP1835" t="s">
        <v>117</v>
      </c>
      <c r="AQ1835" t="s">
        <v>115</v>
      </c>
      <c r="AR1835" t="s">
        <v>117</v>
      </c>
      <c r="AS1835" t="s">
        <v>117</v>
      </c>
      <c r="AT1835" t="s">
        <v>117</v>
      </c>
      <c r="AU1835" t="s">
        <v>117</v>
      </c>
      <c r="AV1835" t="s">
        <v>117</v>
      </c>
      <c r="AW1835" t="s">
        <v>117</v>
      </c>
      <c r="AX1835" t="s">
        <v>117</v>
      </c>
      <c r="AY1835" t="s">
        <v>117</v>
      </c>
      <c r="AZ1835" t="s">
        <v>117</v>
      </c>
      <c r="BA1835" t="s">
        <v>117</v>
      </c>
      <c r="BB1835" t="s">
        <v>117</v>
      </c>
      <c r="BD1835" t="s">
        <v>115</v>
      </c>
      <c r="BE1835" t="s">
        <v>117</v>
      </c>
      <c r="BF1835" t="s">
        <v>117</v>
      </c>
      <c r="BG1835" t="s">
        <v>117</v>
      </c>
      <c r="BH1835" t="s">
        <v>117</v>
      </c>
      <c r="BI1835" t="s">
        <v>117</v>
      </c>
      <c r="BJ1835" t="s">
        <v>117</v>
      </c>
      <c r="BK1835" t="s">
        <v>117</v>
      </c>
      <c r="BL1835" t="s">
        <v>115</v>
      </c>
      <c r="BM1835" t="s">
        <v>117</v>
      </c>
      <c r="BN1835" t="s">
        <v>117</v>
      </c>
      <c r="BO1835" t="s">
        <v>117</v>
      </c>
      <c r="BP1835" t="s">
        <v>117</v>
      </c>
      <c r="BQ1835" t="s">
        <v>117</v>
      </c>
      <c r="BR1835" t="s">
        <v>117</v>
      </c>
      <c r="BS1835" t="s">
        <v>117</v>
      </c>
      <c r="BT1835" t="s">
        <v>117</v>
      </c>
      <c r="BU1835" t="s">
        <v>117</v>
      </c>
      <c r="BV1835" t="s">
        <v>115</v>
      </c>
      <c r="BW1835" t="s">
        <v>115</v>
      </c>
      <c r="BX1835" t="s">
        <v>117</v>
      </c>
      <c r="BY1835" t="s">
        <v>117</v>
      </c>
      <c r="BZ1835" t="s">
        <v>117</v>
      </c>
      <c r="CA1835" t="s">
        <v>117</v>
      </c>
      <c r="CB1835" t="s">
        <v>117</v>
      </c>
      <c r="CC1835" t="s">
        <v>117</v>
      </c>
      <c r="CD1835" t="s">
        <v>117</v>
      </c>
      <c r="CE1835" t="s">
        <v>117</v>
      </c>
      <c r="CF1835" t="s">
        <v>117</v>
      </c>
      <c r="CG1835" t="s">
        <v>117</v>
      </c>
      <c r="CH1835" t="s">
        <v>117</v>
      </c>
      <c r="CI1835" t="s">
        <v>117</v>
      </c>
      <c r="CJ1835" t="s">
        <v>117</v>
      </c>
      <c r="CK1835" t="s">
        <v>117</v>
      </c>
      <c r="CL1835" t="s">
        <v>117</v>
      </c>
      <c r="CM1835" t="s">
        <v>117</v>
      </c>
      <c r="CN1835" t="s">
        <v>117</v>
      </c>
      <c r="CO1835" t="s">
        <v>117</v>
      </c>
      <c r="CP1835" t="s">
        <v>117</v>
      </c>
      <c r="CQ1835" t="s">
        <v>117</v>
      </c>
      <c r="CR1835" t="s">
        <v>117</v>
      </c>
      <c r="CS1835" t="s">
        <v>117</v>
      </c>
      <c r="CT1835" t="s">
        <v>117</v>
      </c>
      <c r="CU1835" t="s">
        <v>117</v>
      </c>
      <c r="CV1835" t="s">
        <v>117</v>
      </c>
      <c r="CW1835" t="s">
        <v>117</v>
      </c>
    </row>
    <row r="1836" spans="1:101" x14ac:dyDescent="0.25">
      <c r="A1836" t="s">
        <v>255</v>
      </c>
      <c r="B1836">
        <v>174389</v>
      </c>
      <c r="C1836" t="s">
        <v>11816</v>
      </c>
      <c r="D1836" t="s">
        <v>102</v>
      </c>
      <c r="E1836" t="s">
        <v>11817</v>
      </c>
      <c r="F1836" t="s">
        <v>11818</v>
      </c>
      <c r="G1836" t="s">
        <v>11819</v>
      </c>
      <c r="I1836" t="s">
        <v>2116</v>
      </c>
      <c r="J1836" t="s">
        <v>261</v>
      </c>
      <c r="K1836" t="s">
        <v>134</v>
      </c>
      <c r="L1836">
        <v>53703</v>
      </c>
      <c r="M1836" t="s">
        <v>11820</v>
      </c>
      <c r="O1836">
        <v>1</v>
      </c>
      <c r="V1836" t="s">
        <v>114</v>
      </c>
      <c r="W1836" s="1">
        <v>42094</v>
      </c>
      <c r="Y1836" s="1">
        <v>43551</v>
      </c>
      <c r="Z1836" s="2">
        <v>43009</v>
      </c>
      <c r="AA1836" t="s">
        <v>11821</v>
      </c>
      <c r="AB1836" t="s">
        <v>117</v>
      </c>
      <c r="AC1836" t="s">
        <v>117</v>
      </c>
      <c r="AD1836" t="s">
        <v>117</v>
      </c>
      <c r="AG1836" t="s">
        <v>117</v>
      </c>
      <c r="AH1836" t="s">
        <v>115</v>
      </c>
      <c r="AI1836" t="s">
        <v>117</v>
      </c>
      <c r="AJ1836" t="s">
        <v>132</v>
      </c>
      <c r="AL1836" t="s">
        <v>119</v>
      </c>
      <c r="AM1836" t="s">
        <v>133</v>
      </c>
      <c r="AN1836" t="s">
        <v>134</v>
      </c>
      <c r="AO1836" t="s">
        <v>117</v>
      </c>
      <c r="AP1836" t="s">
        <v>117</v>
      </c>
      <c r="AQ1836" t="s">
        <v>117</v>
      </c>
      <c r="AR1836" t="s">
        <v>117</v>
      </c>
      <c r="AS1836" t="s">
        <v>117</v>
      </c>
      <c r="AT1836" t="s">
        <v>117</v>
      </c>
      <c r="AU1836" t="s">
        <v>117</v>
      </c>
      <c r="AV1836" t="s">
        <v>117</v>
      </c>
      <c r="AW1836" t="s">
        <v>117</v>
      </c>
      <c r="AX1836" t="s">
        <v>117</v>
      </c>
      <c r="AY1836" t="s">
        <v>117</v>
      </c>
      <c r="AZ1836" t="s">
        <v>117</v>
      </c>
      <c r="BA1836" t="s">
        <v>117</v>
      </c>
      <c r="BB1836" t="s">
        <v>117</v>
      </c>
      <c r="BD1836" t="s">
        <v>117</v>
      </c>
      <c r="BF1836" t="s">
        <v>117</v>
      </c>
      <c r="BG1836" t="s">
        <v>117</v>
      </c>
      <c r="BH1836" t="s">
        <v>117</v>
      </c>
      <c r="BI1836" t="s">
        <v>117</v>
      </c>
      <c r="BJ1836" t="s">
        <v>117</v>
      </c>
      <c r="BK1836" t="s">
        <v>117</v>
      </c>
      <c r="BL1836" t="s">
        <v>117</v>
      </c>
      <c r="BM1836" t="s">
        <v>117</v>
      </c>
      <c r="BN1836" t="s">
        <v>117</v>
      </c>
      <c r="BO1836" t="s">
        <v>117</v>
      </c>
      <c r="BP1836" t="s">
        <v>117</v>
      </c>
      <c r="BQ1836" t="s">
        <v>117</v>
      </c>
      <c r="BR1836" t="s">
        <v>117</v>
      </c>
      <c r="BS1836" t="s">
        <v>117</v>
      </c>
      <c r="BT1836" t="s">
        <v>117</v>
      </c>
      <c r="BU1836" t="s">
        <v>117</v>
      </c>
      <c r="BV1836" t="s">
        <v>115</v>
      </c>
      <c r="BW1836" t="s">
        <v>115</v>
      </c>
      <c r="BX1836" t="s">
        <v>115</v>
      </c>
      <c r="BY1836" t="s">
        <v>117</v>
      </c>
      <c r="BZ1836" t="s">
        <v>117</v>
      </c>
      <c r="CA1836" t="s">
        <v>117</v>
      </c>
      <c r="CB1836" t="s">
        <v>117</v>
      </c>
      <c r="CC1836" t="s">
        <v>117</v>
      </c>
      <c r="CD1836" t="s">
        <v>117</v>
      </c>
      <c r="CE1836" t="s">
        <v>117</v>
      </c>
      <c r="CF1836" t="s">
        <v>117</v>
      </c>
      <c r="CG1836" t="s">
        <v>117</v>
      </c>
      <c r="CH1836" t="s">
        <v>117</v>
      </c>
      <c r="CI1836" t="s">
        <v>117</v>
      </c>
      <c r="CJ1836" t="s">
        <v>117</v>
      </c>
      <c r="CK1836" t="s">
        <v>117</v>
      </c>
      <c r="CL1836" t="s">
        <v>117</v>
      </c>
      <c r="CM1836" t="s">
        <v>117</v>
      </c>
      <c r="CN1836" t="s">
        <v>117</v>
      </c>
      <c r="CO1836" t="s">
        <v>117</v>
      </c>
      <c r="CP1836" t="s">
        <v>117</v>
      </c>
      <c r="CQ1836" t="s">
        <v>117</v>
      </c>
      <c r="CR1836" t="s">
        <v>117</v>
      </c>
      <c r="CS1836" t="s">
        <v>117</v>
      </c>
      <c r="CT1836" t="s">
        <v>117</v>
      </c>
      <c r="CU1836" t="s">
        <v>117</v>
      </c>
      <c r="CV1836" t="s">
        <v>117</v>
      </c>
      <c r="CW1836" t="s">
        <v>117</v>
      </c>
    </row>
    <row r="1837" spans="1:101" x14ac:dyDescent="0.25">
      <c r="A1837" t="s">
        <v>207</v>
      </c>
      <c r="B1837">
        <v>289766</v>
      </c>
      <c r="C1837" t="s">
        <v>11822</v>
      </c>
      <c r="D1837" t="s">
        <v>102</v>
      </c>
      <c r="E1837" t="s">
        <v>11823</v>
      </c>
      <c r="F1837" t="s">
        <v>11823</v>
      </c>
      <c r="G1837" t="s">
        <v>11824</v>
      </c>
      <c r="H1837" t="s">
        <v>11825</v>
      </c>
      <c r="I1837" t="s">
        <v>213</v>
      </c>
      <c r="J1837" t="s">
        <v>214</v>
      </c>
      <c r="K1837" t="s">
        <v>134</v>
      </c>
      <c r="L1837">
        <v>10022</v>
      </c>
      <c r="M1837" t="s">
        <v>11826</v>
      </c>
      <c r="O1837">
        <v>0</v>
      </c>
      <c r="V1837" t="s">
        <v>114</v>
      </c>
      <c r="W1837" s="1">
        <v>43033</v>
      </c>
      <c r="Y1837" s="1">
        <v>43531</v>
      </c>
      <c r="Z1837" s="2">
        <v>43009</v>
      </c>
      <c r="AA1837" t="s">
        <v>11827</v>
      </c>
      <c r="AB1837" t="s">
        <v>117</v>
      </c>
      <c r="AC1837" t="s">
        <v>117</v>
      </c>
      <c r="AD1837" t="s">
        <v>117</v>
      </c>
      <c r="AG1837" t="s">
        <v>115</v>
      </c>
      <c r="AH1837" t="s">
        <v>115</v>
      </c>
      <c r="AI1837" t="s">
        <v>117</v>
      </c>
      <c r="AJ1837" t="s">
        <v>132</v>
      </c>
      <c r="AL1837" t="s">
        <v>119</v>
      </c>
      <c r="AM1837" t="s">
        <v>133</v>
      </c>
      <c r="AN1837" t="s">
        <v>134</v>
      </c>
      <c r="AO1837" t="s">
        <v>117</v>
      </c>
      <c r="AP1837" t="s">
        <v>117</v>
      </c>
      <c r="AQ1837" t="s">
        <v>117</v>
      </c>
      <c r="AR1837" t="s">
        <v>117</v>
      </c>
      <c r="AS1837" t="s">
        <v>117</v>
      </c>
      <c r="AT1837" t="s">
        <v>117</v>
      </c>
      <c r="AU1837" t="s">
        <v>117</v>
      </c>
      <c r="AV1837" t="s">
        <v>117</v>
      </c>
      <c r="AW1837" t="s">
        <v>117</v>
      </c>
      <c r="AX1837" t="s">
        <v>117</v>
      </c>
      <c r="AY1837" t="s">
        <v>117</v>
      </c>
      <c r="AZ1837" t="s">
        <v>117</v>
      </c>
      <c r="BA1837" t="s">
        <v>117</v>
      </c>
      <c r="BB1837" t="s">
        <v>117</v>
      </c>
      <c r="BD1837" t="s">
        <v>117</v>
      </c>
      <c r="BF1837" t="s">
        <v>117</v>
      </c>
      <c r="BG1837" t="s">
        <v>117</v>
      </c>
      <c r="BH1837" t="s">
        <v>117</v>
      </c>
      <c r="BI1837" t="s">
        <v>117</v>
      </c>
      <c r="BJ1837" t="s">
        <v>117</v>
      </c>
      <c r="BK1837" t="s">
        <v>117</v>
      </c>
      <c r="BL1837" t="s">
        <v>117</v>
      </c>
      <c r="BM1837" t="s">
        <v>117</v>
      </c>
      <c r="BN1837" t="s">
        <v>117</v>
      </c>
      <c r="BO1837" t="s">
        <v>117</v>
      </c>
      <c r="BP1837" t="s">
        <v>117</v>
      </c>
      <c r="BQ1837" t="s">
        <v>117</v>
      </c>
      <c r="BR1837" t="s">
        <v>117</v>
      </c>
      <c r="BS1837" t="s">
        <v>117</v>
      </c>
      <c r="BT1837" t="s">
        <v>117</v>
      </c>
      <c r="BU1837" t="s">
        <v>117</v>
      </c>
      <c r="BV1837" t="s">
        <v>115</v>
      </c>
      <c r="BW1837" t="s">
        <v>115</v>
      </c>
      <c r="BX1837" t="s">
        <v>117</v>
      </c>
      <c r="BY1837" t="s">
        <v>117</v>
      </c>
      <c r="BZ1837" t="s">
        <v>117</v>
      </c>
      <c r="CA1837" t="s">
        <v>117</v>
      </c>
      <c r="CB1837" t="s">
        <v>117</v>
      </c>
      <c r="CC1837" t="s">
        <v>117</v>
      </c>
      <c r="CD1837" t="s">
        <v>117</v>
      </c>
      <c r="CE1837" t="s">
        <v>117</v>
      </c>
      <c r="CF1837" t="s">
        <v>117</v>
      </c>
      <c r="CG1837" t="s">
        <v>117</v>
      </c>
      <c r="CH1837" t="s">
        <v>117</v>
      </c>
      <c r="CI1837" t="s">
        <v>117</v>
      </c>
      <c r="CJ1837" t="s">
        <v>117</v>
      </c>
      <c r="CK1837" t="s">
        <v>117</v>
      </c>
      <c r="CL1837" t="s">
        <v>117</v>
      </c>
      <c r="CM1837" t="s">
        <v>117</v>
      </c>
      <c r="CN1837" t="s">
        <v>117</v>
      </c>
      <c r="CO1837" t="s">
        <v>117</v>
      </c>
      <c r="CP1837" t="s">
        <v>117</v>
      </c>
      <c r="CQ1837" t="s">
        <v>117</v>
      </c>
      <c r="CR1837" t="s">
        <v>117</v>
      </c>
      <c r="CS1837" t="s">
        <v>117</v>
      </c>
      <c r="CT1837" t="s">
        <v>117</v>
      </c>
      <c r="CU1837" t="s">
        <v>117</v>
      </c>
      <c r="CV1837" t="s">
        <v>117</v>
      </c>
      <c r="CW1837" t="s">
        <v>117</v>
      </c>
    </row>
    <row r="1838" spans="1:101" x14ac:dyDescent="0.25">
      <c r="A1838" t="s">
        <v>386</v>
      </c>
      <c r="B1838">
        <v>297502</v>
      </c>
      <c r="C1838" t="s">
        <v>11828</v>
      </c>
      <c r="D1838" t="s">
        <v>102</v>
      </c>
      <c r="E1838" t="s">
        <v>11829</v>
      </c>
      <c r="F1838" t="s">
        <v>11829</v>
      </c>
      <c r="G1838" t="s">
        <v>11830</v>
      </c>
      <c r="H1838" t="s">
        <v>685</v>
      </c>
      <c r="I1838" t="s">
        <v>11831</v>
      </c>
      <c r="J1838" t="s">
        <v>4918</v>
      </c>
      <c r="K1838" t="s">
        <v>134</v>
      </c>
      <c r="L1838">
        <v>89451</v>
      </c>
      <c r="M1838" t="s">
        <v>11832</v>
      </c>
      <c r="O1838">
        <v>0</v>
      </c>
      <c r="V1838" t="s">
        <v>114</v>
      </c>
      <c r="W1838" s="1">
        <v>43276</v>
      </c>
      <c r="Y1838" s="1">
        <v>43552</v>
      </c>
      <c r="Z1838" s="2">
        <v>43009</v>
      </c>
      <c r="AB1838" t="s">
        <v>117</v>
      </c>
      <c r="AC1838" t="s">
        <v>117</v>
      </c>
      <c r="AD1838" t="s">
        <v>117</v>
      </c>
      <c r="AG1838" t="s">
        <v>117</v>
      </c>
      <c r="AH1838" t="s">
        <v>115</v>
      </c>
      <c r="AI1838" t="s">
        <v>117</v>
      </c>
      <c r="AJ1838" t="s">
        <v>132</v>
      </c>
      <c r="AL1838" t="s">
        <v>119</v>
      </c>
      <c r="AM1838" t="s">
        <v>4918</v>
      </c>
      <c r="AN1838" t="s">
        <v>134</v>
      </c>
      <c r="AO1838" t="s">
        <v>117</v>
      </c>
      <c r="AP1838" t="s">
        <v>117</v>
      </c>
      <c r="AQ1838" t="s">
        <v>115</v>
      </c>
      <c r="AR1838" t="s">
        <v>117</v>
      </c>
      <c r="AS1838" t="s">
        <v>117</v>
      </c>
      <c r="AT1838" t="s">
        <v>117</v>
      </c>
      <c r="AU1838" t="s">
        <v>117</v>
      </c>
      <c r="AV1838" t="s">
        <v>117</v>
      </c>
      <c r="AW1838" t="s">
        <v>117</v>
      </c>
      <c r="AX1838" t="s">
        <v>117</v>
      </c>
      <c r="AY1838" t="s">
        <v>117</v>
      </c>
      <c r="AZ1838" t="s">
        <v>117</v>
      </c>
      <c r="BA1838" t="s">
        <v>117</v>
      </c>
      <c r="BB1838" t="s">
        <v>117</v>
      </c>
      <c r="BD1838" t="s">
        <v>117</v>
      </c>
      <c r="BF1838" t="s">
        <v>117</v>
      </c>
      <c r="BG1838" t="s">
        <v>117</v>
      </c>
      <c r="BH1838" t="s">
        <v>117</v>
      </c>
      <c r="BI1838" t="s">
        <v>117</v>
      </c>
      <c r="BJ1838" t="s">
        <v>117</v>
      </c>
      <c r="BK1838" t="s">
        <v>117</v>
      </c>
      <c r="BL1838" t="s">
        <v>117</v>
      </c>
      <c r="BM1838" t="s">
        <v>117</v>
      </c>
      <c r="BN1838" t="s">
        <v>117</v>
      </c>
      <c r="BO1838" t="s">
        <v>117</v>
      </c>
      <c r="BP1838" t="s">
        <v>117</v>
      </c>
      <c r="BQ1838" t="s">
        <v>117</v>
      </c>
      <c r="BR1838" t="s">
        <v>117</v>
      </c>
      <c r="BS1838" t="s">
        <v>117</v>
      </c>
      <c r="BT1838" t="s">
        <v>117</v>
      </c>
      <c r="BU1838" t="s">
        <v>117</v>
      </c>
      <c r="BV1838" t="s">
        <v>117</v>
      </c>
      <c r="BW1838" t="s">
        <v>115</v>
      </c>
      <c r="BX1838" t="s">
        <v>117</v>
      </c>
      <c r="BY1838" t="s">
        <v>117</v>
      </c>
      <c r="BZ1838" t="s">
        <v>117</v>
      </c>
      <c r="CA1838" t="s">
        <v>117</v>
      </c>
      <c r="CB1838" t="s">
        <v>117</v>
      </c>
      <c r="CC1838" t="s">
        <v>117</v>
      </c>
      <c r="CD1838" t="s">
        <v>117</v>
      </c>
      <c r="CE1838" t="s">
        <v>117</v>
      </c>
      <c r="CF1838" t="s">
        <v>117</v>
      </c>
      <c r="CG1838" t="s">
        <v>117</v>
      </c>
      <c r="CH1838" t="s">
        <v>117</v>
      </c>
      <c r="CI1838" t="s">
        <v>117</v>
      </c>
      <c r="CJ1838" t="s">
        <v>117</v>
      </c>
      <c r="CK1838" t="s">
        <v>117</v>
      </c>
      <c r="CL1838" t="s">
        <v>117</v>
      </c>
      <c r="CM1838" t="s">
        <v>117</v>
      </c>
      <c r="CN1838" t="s">
        <v>117</v>
      </c>
      <c r="CO1838" t="s">
        <v>117</v>
      </c>
      <c r="CP1838" t="s">
        <v>117</v>
      </c>
      <c r="CQ1838" t="s">
        <v>117</v>
      </c>
      <c r="CR1838" t="s">
        <v>117</v>
      </c>
      <c r="CS1838" t="s">
        <v>117</v>
      </c>
      <c r="CT1838" t="s">
        <v>117</v>
      </c>
      <c r="CU1838" t="s">
        <v>117</v>
      </c>
      <c r="CV1838" t="s">
        <v>117</v>
      </c>
      <c r="CW1838" t="s">
        <v>117</v>
      </c>
    </row>
    <row r="1839" spans="1:101" x14ac:dyDescent="0.25">
      <c r="A1839" t="s">
        <v>376</v>
      </c>
      <c r="B1839">
        <v>270008</v>
      </c>
      <c r="C1839" t="s">
        <v>11833</v>
      </c>
      <c r="D1839" t="s">
        <v>102</v>
      </c>
      <c r="E1839" t="s">
        <v>11834</v>
      </c>
      <c r="F1839" t="s">
        <v>11834</v>
      </c>
      <c r="G1839" t="s">
        <v>11835</v>
      </c>
      <c r="H1839" t="s">
        <v>391</v>
      </c>
      <c r="I1839" t="s">
        <v>838</v>
      </c>
      <c r="J1839" t="s">
        <v>381</v>
      </c>
      <c r="K1839" t="s">
        <v>134</v>
      </c>
      <c r="L1839">
        <v>77019</v>
      </c>
      <c r="M1839" t="s">
        <v>11836</v>
      </c>
      <c r="N1839" t="s">
        <v>11837</v>
      </c>
      <c r="O1839">
        <v>0</v>
      </c>
      <c r="V1839" t="s">
        <v>114</v>
      </c>
      <c r="W1839" s="1">
        <v>42333</v>
      </c>
      <c r="Y1839" s="1">
        <v>43551</v>
      </c>
      <c r="Z1839" s="2">
        <v>43009</v>
      </c>
      <c r="AA1839" t="s">
        <v>11838</v>
      </c>
      <c r="AB1839" t="s">
        <v>117</v>
      </c>
      <c r="AC1839" t="s">
        <v>117</v>
      </c>
      <c r="AD1839" t="s">
        <v>117</v>
      </c>
      <c r="AG1839" t="s">
        <v>115</v>
      </c>
      <c r="AH1839" t="s">
        <v>117</v>
      </c>
      <c r="AI1839" t="s">
        <v>117</v>
      </c>
      <c r="AJ1839" t="s">
        <v>293</v>
      </c>
      <c r="AL1839" t="s">
        <v>119</v>
      </c>
      <c r="AM1839" t="s">
        <v>133</v>
      </c>
      <c r="AN1839" t="s">
        <v>134</v>
      </c>
      <c r="AO1839" t="s">
        <v>117</v>
      </c>
      <c r="AP1839" t="s">
        <v>117</v>
      </c>
      <c r="AQ1839" t="s">
        <v>117</v>
      </c>
      <c r="AR1839" t="s">
        <v>117</v>
      </c>
      <c r="AS1839" t="s">
        <v>117</v>
      </c>
      <c r="AT1839" t="s">
        <v>117</v>
      </c>
      <c r="AU1839" t="s">
        <v>117</v>
      </c>
      <c r="AV1839" t="s">
        <v>117</v>
      </c>
      <c r="AW1839" t="s">
        <v>117</v>
      </c>
      <c r="AX1839" t="s">
        <v>117</v>
      </c>
      <c r="AY1839" t="s">
        <v>117</v>
      </c>
      <c r="AZ1839" t="s">
        <v>117</v>
      </c>
      <c r="BA1839" t="s">
        <v>117</v>
      </c>
      <c r="BB1839" t="s">
        <v>117</v>
      </c>
      <c r="BD1839" t="s">
        <v>115</v>
      </c>
      <c r="BE1839" t="s">
        <v>117</v>
      </c>
      <c r="BF1839" t="s">
        <v>117</v>
      </c>
      <c r="BG1839" t="s">
        <v>117</v>
      </c>
      <c r="BH1839" t="s">
        <v>117</v>
      </c>
      <c r="BI1839" t="s">
        <v>117</v>
      </c>
      <c r="BJ1839" t="s">
        <v>117</v>
      </c>
      <c r="BK1839" t="s">
        <v>117</v>
      </c>
      <c r="BL1839" t="s">
        <v>115</v>
      </c>
      <c r="BM1839" t="s">
        <v>117</v>
      </c>
      <c r="BN1839" t="s">
        <v>117</v>
      </c>
      <c r="BO1839" t="s">
        <v>117</v>
      </c>
      <c r="BP1839" t="s">
        <v>117</v>
      </c>
      <c r="BQ1839" t="s">
        <v>117</v>
      </c>
      <c r="BR1839" t="s">
        <v>117</v>
      </c>
      <c r="BS1839" t="s">
        <v>117</v>
      </c>
      <c r="BT1839" t="s">
        <v>117</v>
      </c>
      <c r="BU1839" t="s">
        <v>117</v>
      </c>
      <c r="BV1839" t="s">
        <v>115</v>
      </c>
      <c r="BW1839" t="s">
        <v>115</v>
      </c>
      <c r="BX1839" t="s">
        <v>117</v>
      </c>
      <c r="BY1839" t="s">
        <v>117</v>
      </c>
      <c r="BZ1839" t="s">
        <v>117</v>
      </c>
      <c r="CA1839" t="s">
        <v>117</v>
      </c>
      <c r="CB1839" t="s">
        <v>117</v>
      </c>
      <c r="CC1839" t="s">
        <v>117</v>
      </c>
      <c r="CD1839" t="s">
        <v>117</v>
      </c>
      <c r="CE1839" t="s">
        <v>117</v>
      </c>
      <c r="CF1839" t="s">
        <v>117</v>
      </c>
      <c r="CG1839" t="s">
        <v>117</v>
      </c>
      <c r="CH1839" t="s">
        <v>117</v>
      </c>
      <c r="CI1839" t="s">
        <v>117</v>
      </c>
      <c r="CJ1839" t="s">
        <v>117</v>
      </c>
      <c r="CK1839" t="s">
        <v>117</v>
      </c>
      <c r="CL1839" t="s">
        <v>117</v>
      </c>
      <c r="CM1839" t="s">
        <v>117</v>
      </c>
      <c r="CN1839" t="s">
        <v>117</v>
      </c>
      <c r="CO1839" t="s">
        <v>117</v>
      </c>
      <c r="CP1839" t="s">
        <v>117</v>
      </c>
      <c r="CQ1839" t="s">
        <v>117</v>
      </c>
      <c r="CR1839" t="s">
        <v>117</v>
      </c>
      <c r="CS1839" t="s">
        <v>117</v>
      </c>
      <c r="CT1839" t="s">
        <v>117</v>
      </c>
      <c r="CU1839" t="s">
        <v>117</v>
      </c>
      <c r="CV1839" t="s">
        <v>117</v>
      </c>
      <c r="CW1839" t="s">
        <v>117</v>
      </c>
    </row>
    <row r="1840" spans="1:101" x14ac:dyDescent="0.25">
      <c r="A1840" t="s">
        <v>207</v>
      </c>
      <c r="B1840">
        <v>291337</v>
      </c>
      <c r="C1840" t="s">
        <v>11839</v>
      </c>
      <c r="D1840" t="s">
        <v>102</v>
      </c>
      <c r="E1840" t="s">
        <v>11840</v>
      </c>
      <c r="F1840" t="s">
        <v>11840</v>
      </c>
      <c r="G1840" t="s">
        <v>11841</v>
      </c>
      <c r="H1840" t="s">
        <v>11842</v>
      </c>
      <c r="I1840" t="s">
        <v>213</v>
      </c>
      <c r="J1840" t="s">
        <v>214</v>
      </c>
      <c r="K1840" t="s">
        <v>134</v>
      </c>
      <c r="L1840">
        <v>10001</v>
      </c>
      <c r="M1840" t="s">
        <v>11843</v>
      </c>
      <c r="O1840">
        <v>0</v>
      </c>
      <c r="V1840" t="s">
        <v>114</v>
      </c>
      <c r="W1840" s="1">
        <v>43084</v>
      </c>
      <c r="Y1840" s="1">
        <v>43552</v>
      </c>
      <c r="Z1840" s="2">
        <v>43009</v>
      </c>
      <c r="AA1840" t="s">
        <v>11844</v>
      </c>
      <c r="AB1840" t="s">
        <v>117</v>
      </c>
      <c r="AC1840" t="s">
        <v>117</v>
      </c>
      <c r="AD1840" t="s">
        <v>117</v>
      </c>
      <c r="AG1840" t="s">
        <v>115</v>
      </c>
      <c r="AH1840" t="s">
        <v>115</v>
      </c>
      <c r="AI1840" t="s">
        <v>117</v>
      </c>
      <c r="AJ1840" t="s">
        <v>293</v>
      </c>
      <c r="AL1840" t="s">
        <v>119</v>
      </c>
      <c r="AM1840" t="s">
        <v>133</v>
      </c>
      <c r="AN1840" t="s">
        <v>134</v>
      </c>
      <c r="AO1840" t="s">
        <v>117</v>
      </c>
      <c r="AP1840" t="s">
        <v>117</v>
      </c>
      <c r="AQ1840" t="s">
        <v>117</v>
      </c>
      <c r="AR1840" t="s">
        <v>117</v>
      </c>
      <c r="AS1840" t="s">
        <v>117</v>
      </c>
      <c r="AT1840" t="s">
        <v>117</v>
      </c>
      <c r="AU1840" t="s">
        <v>117</v>
      </c>
      <c r="AV1840" t="s">
        <v>117</v>
      </c>
      <c r="AW1840" t="s">
        <v>117</v>
      </c>
      <c r="AX1840" t="s">
        <v>117</v>
      </c>
      <c r="AY1840" t="s">
        <v>117</v>
      </c>
      <c r="AZ1840" t="s">
        <v>117</v>
      </c>
      <c r="BA1840" t="s">
        <v>117</v>
      </c>
      <c r="BB1840" t="s">
        <v>117</v>
      </c>
      <c r="BD1840" t="s">
        <v>117</v>
      </c>
      <c r="BF1840" t="s">
        <v>117</v>
      </c>
      <c r="BG1840" t="s">
        <v>117</v>
      </c>
      <c r="BH1840" t="s">
        <v>117</v>
      </c>
      <c r="BI1840" t="s">
        <v>117</v>
      </c>
      <c r="BJ1840" t="s">
        <v>117</v>
      </c>
      <c r="BK1840" t="s">
        <v>117</v>
      </c>
      <c r="BL1840" t="s">
        <v>117</v>
      </c>
      <c r="BM1840" t="s">
        <v>117</v>
      </c>
      <c r="BN1840" t="s">
        <v>117</v>
      </c>
      <c r="BO1840" t="s">
        <v>117</v>
      </c>
      <c r="BP1840" t="s">
        <v>117</v>
      </c>
      <c r="BQ1840" t="s">
        <v>117</v>
      </c>
      <c r="BR1840" t="s">
        <v>117</v>
      </c>
      <c r="BS1840" t="s">
        <v>117</v>
      </c>
      <c r="BT1840" t="s">
        <v>117</v>
      </c>
      <c r="BU1840" t="s">
        <v>117</v>
      </c>
      <c r="BV1840" t="s">
        <v>115</v>
      </c>
      <c r="BW1840" t="s">
        <v>115</v>
      </c>
      <c r="BX1840" t="s">
        <v>117</v>
      </c>
      <c r="BY1840" t="s">
        <v>117</v>
      </c>
      <c r="BZ1840" t="s">
        <v>117</v>
      </c>
      <c r="CA1840" t="s">
        <v>117</v>
      </c>
      <c r="CB1840" t="s">
        <v>117</v>
      </c>
      <c r="CC1840" t="s">
        <v>117</v>
      </c>
      <c r="CD1840" t="s">
        <v>117</v>
      </c>
      <c r="CE1840" t="s">
        <v>117</v>
      </c>
      <c r="CF1840" t="s">
        <v>117</v>
      </c>
      <c r="CG1840" t="s">
        <v>117</v>
      </c>
      <c r="CH1840" t="s">
        <v>117</v>
      </c>
      <c r="CI1840" t="s">
        <v>117</v>
      </c>
      <c r="CJ1840" t="s">
        <v>117</v>
      </c>
      <c r="CK1840" t="s">
        <v>117</v>
      </c>
      <c r="CL1840" t="s">
        <v>117</v>
      </c>
      <c r="CM1840" t="s">
        <v>117</v>
      </c>
      <c r="CN1840" t="s">
        <v>117</v>
      </c>
      <c r="CO1840" t="s">
        <v>117</v>
      </c>
      <c r="CP1840" t="s">
        <v>117</v>
      </c>
      <c r="CQ1840" t="s">
        <v>117</v>
      </c>
      <c r="CR1840" t="s">
        <v>117</v>
      </c>
      <c r="CS1840" t="s">
        <v>117</v>
      </c>
      <c r="CT1840" t="s">
        <v>117</v>
      </c>
      <c r="CU1840" t="s">
        <v>117</v>
      </c>
      <c r="CV1840" t="s">
        <v>117</v>
      </c>
      <c r="CW1840" t="s">
        <v>117</v>
      </c>
    </row>
    <row r="1841" spans="1:101" x14ac:dyDescent="0.25">
      <c r="A1841" t="s">
        <v>100</v>
      </c>
      <c r="B1841">
        <v>162986</v>
      </c>
      <c r="C1841" t="s">
        <v>11845</v>
      </c>
      <c r="D1841" t="s">
        <v>102</v>
      </c>
      <c r="E1841" t="s">
        <v>11846</v>
      </c>
      <c r="F1841" t="s">
        <v>11846</v>
      </c>
      <c r="G1841" t="s">
        <v>7787</v>
      </c>
      <c r="H1841" t="s">
        <v>524</v>
      </c>
      <c r="I1841" t="s">
        <v>1040</v>
      </c>
      <c r="K1841" t="s">
        <v>525</v>
      </c>
      <c r="L1841">
        <v>72201</v>
      </c>
      <c r="M1841" t="s">
        <v>1041</v>
      </c>
      <c r="N1841" t="s">
        <v>1042</v>
      </c>
      <c r="O1841">
        <v>1</v>
      </c>
      <c r="V1841" t="s">
        <v>114</v>
      </c>
      <c r="W1841" s="1">
        <v>40998</v>
      </c>
      <c r="Y1841" s="1">
        <v>43447</v>
      </c>
      <c r="Z1841" s="2">
        <v>43009</v>
      </c>
      <c r="AB1841" t="s">
        <v>115</v>
      </c>
      <c r="AC1841" t="s">
        <v>117</v>
      </c>
      <c r="AD1841" t="s">
        <v>117</v>
      </c>
      <c r="AG1841" t="s">
        <v>117</v>
      </c>
      <c r="AH1841" t="s">
        <v>115</v>
      </c>
      <c r="AI1841" t="s">
        <v>117</v>
      </c>
      <c r="AJ1841" t="s">
        <v>118</v>
      </c>
      <c r="AL1841" t="s">
        <v>454</v>
      </c>
      <c r="AN1841" t="s">
        <v>525</v>
      </c>
      <c r="AO1841" t="s">
        <v>117</v>
      </c>
      <c r="AP1841" t="s">
        <v>117</v>
      </c>
      <c r="AQ1841" t="s">
        <v>117</v>
      </c>
      <c r="AR1841" t="s">
        <v>117</v>
      </c>
      <c r="AS1841" t="s">
        <v>117</v>
      </c>
      <c r="AT1841" t="s">
        <v>117</v>
      </c>
      <c r="AU1841" t="s">
        <v>117</v>
      </c>
      <c r="AV1841" t="s">
        <v>117</v>
      </c>
      <c r="AW1841" t="s">
        <v>117</v>
      </c>
      <c r="AX1841" t="s">
        <v>117</v>
      </c>
      <c r="AY1841" t="s">
        <v>117</v>
      </c>
      <c r="AZ1841" t="s">
        <v>117</v>
      </c>
      <c r="BA1841" t="s">
        <v>117</v>
      </c>
      <c r="BB1841" t="s">
        <v>117</v>
      </c>
      <c r="BD1841" t="s">
        <v>115</v>
      </c>
      <c r="BE1841" t="s">
        <v>115</v>
      </c>
      <c r="BF1841" t="s">
        <v>117</v>
      </c>
      <c r="BG1841" t="s">
        <v>117</v>
      </c>
      <c r="BH1841" t="s">
        <v>115</v>
      </c>
      <c r="BI1841" t="s">
        <v>117</v>
      </c>
      <c r="BJ1841" t="s">
        <v>117</v>
      </c>
      <c r="BK1841" t="s">
        <v>117</v>
      </c>
      <c r="BL1841" t="s">
        <v>117</v>
      </c>
      <c r="BM1841" t="s">
        <v>117</v>
      </c>
      <c r="BN1841" t="s">
        <v>117</v>
      </c>
      <c r="BO1841" t="s">
        <v>117</v>
      </c>
      <c r="BP1841" t="s">
        <v>117</v>
      </c>
      <c r="BQ1841" t="s">
        <v>117</v>
      </c>
      <c r="BR1841" t="s">
        <v>117</v>
      </c>
      <c r="BS1841" t="s">
        <v>117</v>
      </c>
      <c r="BT1841" t="s">
        <v>117</v>
      </c>
      <c r="BU1841" t="s">
        <v>117</v>
      </c>
      <c r="BV1841" t="s">
        <v>117</v>
      </c>
      <c r="BW1841" t="s">
        <v>115</v>
      </c>
      <c r="BX1841" t="s">
        <v>117</v>
      </c>
      <c r="BY1841" t="s">
        <v>117</v>
      </c>
      <c r="BZ1841" t="s">
        <v>117</v>
      </c>
      <c r="CA1841" t="s">
        <v>117</v>
      </c>
      <c r="CB1841" t="s">
        <v>117</v>
      </c>
      <c r="CC1841" t="s">
        <v>117</v>
      </c>
      <c r="CD1841" t="s">
        <v>117</v>
      </c>
      <c r="CE1841" t="s">
        <v>117</v>
      </c>
      <c r="CF1841" t="s">
        <v>117</v>
      </c>
      <c r="CG1841" t="s">
        <v>117</v>
      </c>
      <c r="CH1841" t="s">
        <v>117</v>
      </c>
      <c r="CI1841" t="s">
        <v>117</v>
      </c>
      <c r="CJ1841" t="s">
        <v>117</v>
      </c>
      <c r="CK1841" t="s">
        <v>117</v>
      </c>
      <c r="CL1841" t="s">
        <v>117</v>
      </c>
      <c r="CM1841" t="s">
        <v>117</v>
      </c>
      <c r="CN1841" t="s">
        <v>117</v>
      </c>
      <c r="CO1841" t="s">
        <v>117</v>
      </c>
      <c r="CP1841" t="s">
        <v>117</v>
      </c>
      <c r="CQ1841" t="s">
        <v>117</v>
      </c>
      <c r="CR1841" t="s">
        <v>117</v>
      </c>
      <c r="CS1841" t="s">
        <v>117</v>
      </c>
      <c r="CT1841" t="s">
        <v>117</v>
      </c>
      <c r="CU1841" t="s">
        <v>117</v>
      </c>
      <c r="CV1841" t="s">
        <v>117</v>
      </c>
      <c r="CW1841" t="s">
        <v>117</v>
      </c>
    </row>
    <row r="1842" spans="1:101" x14ac:dyDescent="0.25">
      <c r="A1842" t="s">
        <v>207</v>
      </c>
      <c r="B1842">
        <v>165274</v>
      </c>
      <c r="C1842" t="s">
        <v>11847</v>
      </c>
      <c r="D1842" t="s">
        <v>102</v>
      </c>
      <c r="E1842" t="s">
        <v>11848</v>
      </c>
      <c r="F1842" t="s">
        <v>11848</v>
      </c>
      <c r="M1842" t="s">
        <v>11849</v>
      </c>
      <c r="O1842">
        <v>0</v>
      </c>
      <c r="V1842" t="s">
        <v>114</v>
      </c>
      <c r="W1842" s="1">
        <v>41138</v>
      </c>
      <c r="Y1842" s="1">
        <v>43493</v>
      </c>
      <c r="Z1842" s="2">
        <v>43009</v>
      </c>
      <c r="AA1842" t="s">
        <v>11850</v>
      </c>
      <c r="AB1842" t="s">
        <v>117</v>
      </c>
      <c r="AC1842" t="s">
        <v>117</v>
      </c>
      <c r="AD1842" t="s">
        <v>117</v>
      </c>
      <c r="AG1842" t="s">
        <v>117</v>
      </c>
      <c r="AH1842" t="s">
        <v>115</v>
      </c>
      <c r="AI1842" t="s">
        <v>117</v>
      </c>
      <c r="AJ1842" t="s">
        <v>132</v>
      </c>
      <c r="AL1842" t="s">
        <v>119</v>
      </c>
      <c r="AM1842" t="s">
        <v>133</v>
      </c>
      <c r="AN1842" t="s">
        <v>134</v>
      </c>
      <c r="AO1842" t="s">
        <v>117</v>
      </c>
      <c r="AP1842" t="s">
        <v>117</v>
      </c>
      <c r="AQ1842" t="s">
        <v>117</v>
      </c>
      <c r="AR1842" t="s">
        <v>117</v>
      </c>
      <c r="AS1842" t="s">
        <v>117</v>
      </c>
      <c r="AT1842" t="s">
        <v>117</v>
      </c>
      <c r="AU1842" t="s">
        <v>117</v>
      </c>
      <c r="AV1842" t="s">
        <v>117</v>
      </c>
      <c r="AW1842" t="s">
        <v>117</v>
      </c>
      <c r="AX1842" t="s">
        <v>117</v>
      </c>
      <c r="AY1842" t="s">
        <v>117</v>
      </c>
      <c r="AZ1842" t="s">
        <v>117</v>
      </c>
      <c r="BA1842" t="s">
        <v>117</v>
      </c>
      <c r="BB1842" t="s">
        <v>117</v>
      </c>
      <c r="BD1842" t="s">
        <v>117</v>
      </c>
      <c r="BF1842" t="s">
        <v>117</v>
      </c>
      <c r="BG1842" t="s">
        <v>117</v>
      </c>
      <c r="BH1842" t="s">
        <v>117</v>
      </c>
      <c r="BI1842" t="s">
        <v>117</v>
      </c>
      <c r="BJ1842" t="s">
        <v>117</v>
      </c>
      <c r="BK1842" t="s">
        <v>117</v>
      </c>
      <c r="BL1842" t="s">
        <v>117</v>
      </c>
      <c r="BM1842" t="s">
        <v>117</v>
      </c>
      <c r="BN1842" t="s">
        <v>117</v>
      </c>
      <c r="BO1842" t="s">
        <v>117</v>
      </c>
      <c r="BP1842" t="s">
        <v>117</v>
      </c>
      <c r="BQ1842" t="s">
        <v>117</v>
      </c>
      <c r="BR1842" t="s">
        <v>117</v>
      </c>
      <c r="BS1842" t="s">
        <v>117</v>
      </c>
      <c r="BT1842" t="s">
        <v>117</v>
      </c>
      <c r="BU1842" t="s">
        <v>117</v>
      </c>
      <c r="BV1842" t="s">
        <v>115</v>
      </c>
      <c r="BW1842" t="s">
        <v>115</v>
      </c>
      <c r="BX1842" t="s">
        <v>117</v>
      </c>
      <c r="BY1842" t="s">
        <v>117</v>
      </c>
      <c r="BZ1842" t="s">
        <v>117</v>
      </c>
      <c r="CA1842" t="s">
        <v>117</v>
      </c>
      <c r="CB1842" t="s">
        <v>117</v>
      </c>
      <c r="CC1842" t="s">
        <v>117</v>
      </c>
      <c r="CD1842" t="s">
        <v>117</v>
      </c>
      <c r="CE1842" t="s">
        <v>117</v>
      </c>
      <c r="CF1842" t="s">
        <v>117</v>
      </c>
      <c r="CG1842" t="s">
        <v>117</v>
      </c>
      <c r="CH1842" t="s">
        <v>117</v>
      </c>
      <c r="CI1842" t="s">
        <v>117</v>
      </c>
      <c r="CJ1842" t="s">
        <v>117</v>
      </c>
      <c r="CK1842" t="s">
        <v>117</v>
      </c>
      <c r="CL1842" t="s">
        <v>117</v>
      </c>
      <c r="CM1842" t="s">
        <v>117</v>
      </c>
      <c r="CN1842" t="s">
        <v>117</v>
      </c>
      <c r="CO1842" t="s">
        <v>117</v>
      </c>
      <c r="CP1842" t="s">
        <v>117</v>
      </c>
      <c r="CQ1842" t="s">
        <v>117</v>
      </c>
      <c r="CR1842" t="s">
        <v>117</v>
      </c>
      <c r="CS1842" t="s">
        <v>117</v>
      </c>
      <c r="CT1842" t="s">
        <v>117</v>
      </c>
      <c r="CU1842" t="s">
        <v>117</v>
      </c>
      <c r="CV1842" t="s">
        <v>117</v>
      </c>
      <c r="CW1842" t="s">
        <v>117</v>
      </c>
    </row>
    <row r="1843" spans="1:101" x14ac:dyDescent="0.25">
      <c r="A1843" t="s">
        <v>167</v>
      </c>
      <c r="B1843">
        <v>160264</v>
      </c>
      <c r="C1843" t="s">
        <v>11851</v>
      </c>
      <c r="D1843" t="s">
        <v>102</v>
      </c>
      <c r="E1843" t="s">
        <v>11852</v>
      </c>
      <c r="F1843" t="s">
        <v>11852</v>
      </c>
      <c r="G1843" t="s">
        <v>11853</v>
      </c>
      <c r="H1843" t="s">
        <v>11854</v>
      </c>
      <c r="I1843" t="s">
        <v>234</v>
      </c>
      <c r="J1843" t="s">
        <v>172</v>
      </c>
      <c r="K1843" t="s">
        <v>134</v>
      </c>
      <c r="L1843">
        <v>94104</v>
      </c>
      <c r="M1843" t="s">
        <v>11855</v>
      </c>
      <c r="N1843" t="s">
        <v>11856</v>
      </c>
      <c r="O1843">
        <v>0</v>
      </c>
      <c r="V1843" t="s">
        <v>114</v>
      </c>
      <c r="W1843" s="1">
        <v>40941</v>
      </c>
      <c r="Y1843" s="1">
        <v>43495</v>
      </c>
      <c r="Z1843" s="2">
        <v>43009</v>
      </c>
      <c r="AA1843" t="s">
        <v>11857</v>
      </c>
      <c r="AB1843" t="s">
        <v>117</v>
      </c>
      <c r="AC1843" t="s">
        <v>117</v>
      </c>
      <c r="AD1843" t="s">
        <v>117</v>
      </c>
      <c r="AG1843" t="s">
        <v>115</v>
      </c>
      <c r="AH1843" t="s">
        <v>117</v>
      </c>
      <c r="AI1843" t="s">
        <v>117</v>
      </c>
      <c r="AJ1843" t="s">
        <v>132</v>
      </c>
      <c r="AL1843" t="s">
        <v>119</v>
      </c>
      <c r="AM1843" t="s">
        <v>172</v>
      </c>
      <c r="AN1843" t="s">
        <v>134</v>
      </c>
      <c r="AO1843" t="s">
        <v>117</v>
      </c>
      <c r="AP1843" t="s">
        <v>117</v>
      </c>
      <c r="AQ1843" t="s">
        <v>117</v>
      </c>
      <c r="AR1843" t="s">
        <v>117</v>
      </c>
      <c r="AS1843" t="s">
        <v>117</v>
      </c>
      <c r="AT1843" t="s">
        <v>117</v>
      </c>
      <c r="AU1843" t="s">
        <v>117</v>
      </c>
      <c r="AV1843" t="s">
        <v>117</v>
      </c>
      <c r="AW1843" t="s">
        <v>117</v>
      </c>
      <c r="AX1843" t="s">
        <v>117</v>
      </c>
      <c r="AY1843" t="s">
        <v>117</v>
      </c>
      <c r="AZ1843" t="s">
        <v>117</v>
      </c>
      <c r="BA1843" t="s">
        <v>117</v>
      </c>
      <c r="BB1843" t="s">
        <v>117</v>
      </c>
      <c r="BD1843" t="s">
        <v>117</v>
      </c>
      <c r="BF1843" t="s">
        <v>117</v>
      </c>
      <c r="BG1843" t="s">
        <v>117</v>
      </c>
      <c r="BH1843" t="s">
        <v>117</v>
      </c>
      <c r="BI1843" t="s">
        <v>117</v>
      </c>
      <c r="BJ1843" t="s">
        <v>117</v>
      </c>
      <c r="BK1843" t="s">
        <v>117</v>
      </c>
      <c r="BL1843" t="s">
        <v>117</v>
      </c>
      <c r="BM1843" t="s">
        <v>117</v>
      </c>
      <c r="BN1843" t="s">
        <v>117</v>
      </c>
      <c r="BO1843" t="s">
        <v>117</v>
      </c>
      <c r="BP1843" t="s">
        <v>117</v>
      </c>
      <c r="BQ1843" t="s">
        <v>117</v>
      </c>
      <c r="BR1843" t="s">
        <v>117</v>
      </c>
      <c r="BS1843" t="s">
        <v>117</v>
      </c>
      <c r="BT1843" t="s">
        <v>117</v>
      </c>
      <c r="BU1843" t="s">
        <v>117</v>
      </c>
      <c r="BV1843" t="s">
        <v>117</v>
      </c>
      <c r="BW1843" t="s">
        <v>115</v>
      </c>
      <c r="BX1843" t="s">
        <v>117</v>
      </c>
      <c r="BY1843" t="s">
        <v>117</v>
      </c>
      <c r="BZ1843" t="s">
        <v>117</v>
      </c>
      <c r="CA1843" t="s">
        <v>117</v>
      </c>
      <c r="CB1843" t="s">
        <v>117</v>
      </c>
      <c r="CC1843" t="s">
        <v>117</v>
      </c>
      <c r="CD1843" t="s">
        <v>117</v>
      </c>
      <c r="CE1843" t="s">
        <v>117</v>
      </c>
      <c r="CF1843" t="s">
        <v>117</v>
      </c>
      <c r="CG1843" t="s">
        <v>117</v>
      </c>
      <c r="CH1843" t="s">
        <v>117</v>
      </c>
      <c r="CI1843" t="s">
        <v>117</v>
      </c>
      <c r="CJ1843" t="s">
        <v>117</v>
      </c>
      <c r="CK1843" t="s">
        <v>117</v>
      </c>
      <c r="CL1843" t="s">
        <v>117</v>
      </c>
      <c r="CM1843" t="s">
        <v>117</v>
      </c>
      <c r="CN1843" t="s">
        <v>117</v>
      </c>
      <c r="CO1843" t="s">
        <v>117</v>
      </c>
      <c r="CP1843" t="s">
        <v>117</v>
      </c>
      <c r="CQ1843" t="s">
        <v>117</v>
      </c>
      <c r="CR1843" t="s">
        <v>117</v>
      </c>
      <c r="CS1843" t="s">
        <v>117</v>
      </c>
      <c r="CT1843" t="s">
        <v>117</v>
      </c>
      <c r="CU1843" t="s">
        <v>117</v>
      </c>
      <c r="CV1843" t="s">
        <v>117</v>
      </c>
      <c r="CW1843" t="s">
        <v>117</v>
      </c>
    </row>
    <row r="1844" spans="1:101" x14ac:dyDescent="0.25">
      <c r="A1844" t="s">
        <v>100</v>
      </c>
      <c r="B1844">
        <v>160612</v>
      </c>
      <c r="C1844" t="s">
        <v>11858</v>
      </c>
      <c r="D1844" t="s">
        <v>102</v>
      </c>
      <c r="E1844" t="s">
        <v>11859</v>
      </c>
      <c r="F1844" t="s">
        <v>11859</v>
      </c>
      <c r="G1844" t="s">
        <v>11860</v>
      </c>
      <c r="H1844" t="s">
        <v>11861</v>
      </c>
      <c r="I1844" t="s">
        <v>160</v>
      </c>
      <c r="K1844" t="s">
        <v>161</v>
      </c>
      <c r="L1844">
        <v>179101</v>
      </c>
      <c r="M1844" t="s">
        <v>11862</v>
      </c>
      <c r="N1844" t="s">
        <v>11863</v>
      </c>
      <c r="O1844">
        <v>0</v>
      </c>
      <c r="V1844" t="s">
        <v>114</v>
      </c>
      <c r="W1844" s="1">
        <v>40998</v>
      </c>
      <c r="Y1844" s="1">
        <v>43235</v>
      </c>
      <c r="Z1844" s="2">
        <v>43009</v>
      </c>
      <c r="AA1844" t="s">
        <v>11864</v>
      </c>
      <c r="AB1844" t="s">
        <v>115</v>
      </c>
      <c r="AC1844" t="s">
        <v>117</v>
      </c>
      <c r="AD1844" t="s">
        <v>117</v>
      </c>
      <c r="AG1844" t="s">
        <v>117</v>
      </c>
      <c r="AH1844" t="s">
        <v>115</v>
      </c>
      <c r="AI1844" t="s">
        <v>117</v>
      </c>
      <c r="AJ1844" t="s">
        <v>118</v>
      </c>
      <c r="AL1844" t="s">
        <v>119</v>
      </c>
      <c r="AN1844" t="s">
        <v>161</v>
      </c>
      <c r="AO1844" t="s">
        <v>117</v>
      </c>
      <c r="AP1844" t="s">
        <v>117</v>
      </c>
      <c r="AQ1844" t="s">
        <v>117</v>
      </c>
      <c r="AR1844" t="s">
        <v>117</v>
      </c>
      <c r="AS1844" t="s">
        <v>117</v>
      </c>
      <c r="AT1844" t="s">
        <v>117</v>
      </c>
      <c r="AU1844" t="s">
        <v>117</v>
      </c>
      <c r="AV1844" t="s">
        <v>117</v>
      </c>
      <c r="AW1844" t="s">
        <v>117</v>
      </c>
      <c r="AX1844" t="s">
        <v>117</v>
      </c>
      <c r="AY1844" t="s">
        <v>117</v>
      </c>
      <c r="AZ1844" t="s">
        <v>117</v>
      </c>
      <c r="BA1844" t="s">
        <v>117</v>
      </c>
      <c r="BB1844" t="s">
        <v>117</v>
      </c>
      <c r="BD1844" t="s">
        <v>117</v>
      </c>
      <c r="BF1844" t="s">
        <v>117</v>
      </c>
      <c r="BG1844" t="s">
        <v>117</v>
      </c>
      <c r="BH1844" t="s">
        <v>117</v>
      </c>
      <c r="BI1844" t="s">
        <v>117</v>
      </c>
      <c r="BJ1844" t="s">
        <v>117</v>
      </c>
      <c r="BK1844" t="s">
        <v>117</v>
      </c>
      <c r="BL1844" t="s">
        <v>117</v>
      </c>
      <c r="BM1844" t="s">
        <v>117</v>
      </c>
      <c r="BN1844" t="s">
        <v>117</v>
      </c>
      <c r="BO1844" t="s">
        <v>117</v>
      </c>
      <c r="BP1844" t="s">
        <v>117</v>
      </c>
      <c r="BQ1844" t="s">
        <v>117</v>
      </c>
      <c r="BR1844" t="s">
        <v>117</v>
      </c>
      <c r="BS1844" t="s">
        <v>117</v>
      </c>
      <c r="BT1844" t="s">
        <v>117</v>
      </c>
      <c r="BU1844" t="s">
        <v>117</v>
      </c>
      <c r="BV1844" t="s">
        <v>115</v>
      </c>
      <c r="BW1844" t="s">
        <v>115</v>
      </c>
      <c r="BX1844" t="s">
        <v>117</v>
      </c>
      <c r="BY1844" t="s">
        <v>117</v>
      </c>
      <c r="BZ1844" t="s">
        <v>117</v>
      </c>
      <c r="CA1844" t="s">
        <v>117</v>
      </c>
      <c r="CB1844" t="s">
        <v>117</v>
      </c>
      <c r="CC1844" t="s">
        <v>117</v>
      </c>
      <c r="CD1844" t="s">
        <v>117</v>
      </c>
      <c r="CE1844" t="s">
        <v>117</v>
      </c>
      <c r="CF1844" t="s">
        <v>117</v>
      </c>
      <c r="CG1844" t="s">
        <v>117</v>
      </c>
      <c r="CH1844" t="s">
        <v>117</v>
      </c>
      <c r="CI1844" t="s">
        <v>117</v>
      </c>
      <c r="CJ1844" t="s">
        <v>117</v>
      </c>
      <c r="CK1844" t="s">
        <v>117</v>
      </c>
      <c r="CL1844" t="s">
        <v>117</v>
      </c>
      <c r="CM1844" t="s">
        <v>117</v>
      </c>
      <c r="CN1844" t="s">
        <v>117</v>
      </c>
      <c r="CO1844" t="s">
        <v>117</v>
      </c>
      <c r="CP1844" t="s">
        <v>117</v>
      </c>
      <c r="CQ1844" t="s">
        <v>117</v>
      </c>
      <c r="CR1844" t="s">
        <v>117</v>
      </c>
      <c r="CS1844" t="s">
        <v>117</v>
      </c>
      <c r="CT1844" t="s">
        <v>117</v>
      </c>
      <c r="CU1844" t="s">
        <v>117</v>
      </c>
      <c r="CV1844" t="s">
        <v>117</v>
      </c>
      <c r="CW1844" t="s">
        <v>117</v>
      </c>
    </row>
    <row r="1845" spans="1:101" x14ac:dyDescent="0.25">
      <c r="A1845" t="s">
        <v>167</v>
      </c>
      <c r="B1845">
        <v>282022</v>
      </c>
      <c r="C1845" t="s">
        <v>11865</v>
      </c>
      <c r="D1845" t="s">
        <v>102</v>
      </c>
      <c r="E1845" t="s">
        <v>11866</v>
      </c>
      <c r="F1845" t="s">
        <v>11867</v>
      </c>
      <c r="G1845" t="s">
        <v>10223</v>
      </c>
      <c r="H1845" t="s">
        <v>11868</v>
      </c>
      <c r="I1845" t="s">
        <v>171</v>
      </c>
      <c r="J1845" t="s">
        <v>172</v>
      </c>
      <c r="K1845" t="s">
        <v>134</v>
      </c>
      <c r="L1845">
        <v>94306</v>
      </c>
      <c r="M1845" t="s">
        <v>11869</v>
      </c>
      <c r="O1845">
        <v>1</v>
      </c>
      <c r="V1845" t="s">
        <v>114</v>
      </c>
      <c r="W1845" s="1">
        <v>42315</v>
      </c>
      <c r="Y1845" s="1">
        <v>43552</v>
      </c>
      <c r="Z1845" s="2">
        <v>43009</v>
      </c>
      <c r="AA1845" t="s">
        <v>11870</v>
      </c>
      <c r="AB1845" t="s">
        <v>117</v>
      </c>
      <c r="AC1845" t="s">
        <v>117</v>
      </c>
      <c r="AD1845" t="s">
        <v>117</v>
      </c>
      <c r="AG1845" t="s">
        <v>117</v>
      </c>
      <c r="AH1845" t="s">
        <v>115</v>
      </c>
      <c r="AI1845" t="s">
        <v>117</v>
      </c>
      <c r="AJ1845" t="s">
        <v>132</v>
      </c>
      <c r="AL1845" t="s">
        <v>119</v>
      </c>
      <c r="AM1845" t="s">
        <v>133</v>
      </c>
      <c r="AN1845" t="s">
        <v>134</v>
      </c>
      <c r="AO1845" t="s">
        <v>117</v>
      </c>
      <c r="AP1845" t="s">
        <v>117</v>
      </c>
      <c r="AQ1845" t="s">
        <v>117</v>
      </c>
      <c r="AR1845" t="s">
        <v>117</v>
      </c>
      <c r="AS1845" t="s">
        <v>117</v>
      </c>
      <c r="AT1845" t="s">
        <v>117</v>
      </c>
      <c r="AU1845" t="s">
        <v>117</v>
      </c>
      <c r="AV1845" t="s">
        <v>117</v>
      </c>
      <c r="AW1845" t="s">
        <v>117</v>
      </c>
      <c r="AX1845" t="s">
        <v>117</v>
      </c>
      <c r="AY1845" t="s">
        <v>117</v>
      </c>
      <c r="AZ1845" t="s">
        <v>117</v>
      </c>
      <c r="BA1845" t="s">
        <v>117</v>
      </c>
      <c r="BB1845" t="s">
        <v>117</v>
      </c>
      <c r="BD1845" t="s">
        <v>117</v>
      </c>
      <c r="BF1845" t="s">
        <v>117</v>
      </c>
      <c r="BG1845" t="s">
        <v>117</v>
      </c>
      <c r="BH1845" t="s">
        <v>115</v>
      </c>
      <c r="BI1845" t="s">
        <v>117</v>
      </c>
      <c r="BJ1845" t="s">
        <v>117</v>
      </c>
      <c r="BK1845" t="s">
        <v>117</v>
      </c>
      <c r="BL1845" t="s">
        <v>117</v>
      </c>
      <c r="BM1845" t="s">
        <v>117</v>
      </c>
      <c r="BN1845" t="s">
        <v>117</v>
      </c>
      <c r="BO1845" t="s">
        <v>117</v>
      </c>
      <c r="BP1845" t="s">
        <v>117</v>
      </c>
      <c r="BQ1845" t="s">
        <v>117</v>
      </c>
      <c r="BR1845" t="s">
        <v>117</v>
      </c>
      <c r="BS1845" t="s">
        <v>117</v>
      </c>
      <c r="BT1845" t="s">
        <v>117</v>
      </c>
      <c r="BU1845" t="s">
        <v>117</v>
      </c>
      <c r="BV1845" t="s">
        <v>115</v>
      </c>
      <c r="BW1845" t="s">
        <v>115</v>
      </c>
      <c r="BX1845" t="s">
        <v>117</v>
      </c>
      <c r="BY1845" t="s">
        <v>117</v>
      </c>
      <c r="BZ1845" t="s">
        <v>117</v>
      </c>
      <c r="CA1845" t="s">
        <v>117</v>
      </c>
      <c r="CB1845" t="s">
        <v>117</v>
      </c>
      <c r="CC1845" t="s">
        <v>117</v>
      </c>
      <c r="CD1845" t="s">
        <v>117</v>
      </c>
      <c r="CE1845" t="s">
        <v>117</v>
      </c>
      <c r="CF1845" t="s">
        <v>117</v>
      </c>
      <c r="CG1845" t="s">
        <v>117</v>
      </c>
      <c r="CH1845" t="s">
        <v>117</v>
      </c>
      <c r="CI1845" t="s">
        <v>117</v>
      </c>
      <c r="CJ1845" t="s">
        <v>117</v>
      </c>
      <c r="CK1845" t="s">
        <v>117</v>
      </c>
      <c r="CL1845" t="s">
        <v>117</v>
      </c>
      <c r="CM1845" t="s">
        <v>117</v>
      </c>
      <c r="CN1845" t="s">
        <v>117</v>
      </c>
      <c r="CO1845" t="s">
        <v>117</v>
      </c>
      <c r="CP1845" t="s">
        <v>117</v>
      </c>
      <c r="CQ1845" t="s">
        <v>117</v>
      </c>
      <c r="CR1845" t="s">
        <v>117</v>
      </c>
      <c r="CS1845" t="s">
        <v>117</v>
      </c>
      <c r="CT1845" t="s">
        <v>117</v>
      </c>
      <c r="CU1845" t="s">
        <v>117</v>
      </c>
      <c r="CV1845" t="s">
        <v>117</v>
      </c>
      <c r="CW1845" t="s">
        <v>117</v>
      </c>
    </row>
    <row r="1846" spans="1:101" x14ac:dyDescent="0.25">
      <c r="A1846" t="s">
        <v>207</v>
      </c>
      <c r="B1846">
        <v>162660</v>
      </c>
      <c r="C1846" t="s">
        <v>11871</v>
      </c>
      <c r="D1846" t="s">
        <v>102</v>
      </c>
      <c r="E1846" t="s">
        <v>11872</v>
      </c>
      <c r="F1846" t="s">
        <v>11873</v>
      </c>
      <c r="G1846" t="s">
        <v>11088</v>
      </c>
      <c r="H1846" t="s">
        <v>575</v>
      </c>
      <c r="I1846" t="s">
        <v>213</v>
      </c>
      <c r="J1846" t="s">
        <v>214</v>
      </c>
      <c r="K1846" t="s">
        <v>134</v>
      </c>
      <c r="L1846" t="s">
        <v>11874</v>
      </c>
      <c r="M1846" t="s">
        <v>11875</v>
      </c>
      <c r="N1846" t="s">
        <v>11876</v>
      </c>
      <c r="O1846">
        <v>0</v>
      </c>
      <c r="V1846" t="s">
        <v>114</v>
      </c>
      <c r="W1846" s="1">
        <v>41543</v>
      </c>
      <c r="Y1846" s="1">
        <v>43503</v>
      </c>
      <c r="Z1846" s="2">
        <v>43009</v>
      </c>
      <c r="AA1846" t="s">
        <v>11877</v>
      </c>
      <c r="AB1846" t="s">
        <v>117</v>
      </c>
      <c r="AC1846" t="s">
        <v>117</v>
      </c>
      <c r="AD1846" t="s">
        <v>117</v>
      </c>
      <c r="AG1846" t="s">
        <v>115</v>
      </c>
      <c r="AH1846" t="s">
        <v>117</v>
      </c>
      <c r="AI1846" t="s">
        <v>117</v>
      </c>
      <c r="AJ1846" t="s">
        <v>293</v>
      </c>
      <c r="AL1846" t="s">
        <v>119</v>
      </c>
      <c r="AM1846" t="s">
        <v>133</v>
      </c>
      <c r="AN1846" t="s">
        <v>134</v>
      </c>
      <c r="AO1846" t="s">
        <v>117</v>
      </c>
      <c r="AP1846" t="s">
        <v>117</v>
      </c>
      <c r="AQ1846" t="s">
        <v>117</v>
      </c>
      <c r="AR1846" t="s">
        <v>117</v>
      </c>
      <c r="AS1846" t="s">
        <v>117</v>
      </c>
      <c r="AT1846" t="s">
        <v>117</v>
      </c>
      <c r="AU1846" t="s">
        <v>117</v>
      </c>
      <c r="AV1846" t="s">
        <v>117</v>
      </c>
      <c r="AW1846" t="s">
        <v>117</v>
      </c>
      <c r="AX1846" t="s">
        <v>117</v>
      </c>
      <c r="AY1846" t="s">
        <v>117</v>
      </c>
      <c r="AZ1846" t="s">
        <v>117</v>
      </c>
      <c r="BA1846" t="s">
        <v>117</v>
      </c>
      <c r="BB1846" t="s">
        <v>117</v>
      </c>
      <c r="BD1846" t="s">
        <v>117</v>
      </c>
      <c r="BF1846" t="s">
        <v>117</v>
      </c>
      <c r="BG1846" t="s">
        <v>117</v>
      </c>
      <c r="BH1846" t="s">
        <v>115</v>
      </c>
      <c r="BI1846" t="s">
        <v>117</v>
      </c>
      <c r="BJ1846" t="s">
        <v>117</v>
      </c>
      <c r="BK1846" t="s">
        <v>117</v>
      </c>
      <c r="BL1846" t="s">
        <v>117</v>
      </c>
      <c r="BM1846" t="s">
        <v>117</v>
      </c>
      <c r="BN1846" t="s">
        <v>117</v>
      </c>
      <c r="BO1846" t="s">
        <v>117</v>
      </c>
      <c r="BP1846" t="s">
        <v>117</v>
      </c>
      <c r="BQ1846" t="s">
        <v>117</v>
      </c>
      <c r="BR1846" t="s">
        <v>117</v>
      </c>
      <c r="BS1846" t="s">
        <v>117</v>
      </c>
      <c r="BT1846" t="s">
        <v>117</v>
      </c>
      <c r="BU1846" t="s">
        <v>117</v>
      </c>
      <c r="BV1846" t="s">
        <v>115</v>
      </c>
      <c r="BW1846" t="s">
        <v>115</v>
      </c>
      <c r="BX1846" t="s">
        <v>117</v>
      </c>
      <c r="BY1846" t="s">
        <v>117</v>
      </c>
      <c r="BZ1846" t="s">
        <v>117</v>
      </c>
      <c r="CA1846" t="s">
        <v>117</v>
      </c>
      <c r="CB1846" t="s">
        <v>117</v>
      </c>
      <c r="CC1846" t="s">
        <v>117</v>
      </c>
      <c r="CD1846" t="s">
        <v>117</v>
      </c>
      <c r="CE1846" t="s">
        <v>117</v>
      </c>
      <c r="CF1846" t="s">
        <v>117</v>
      </c>
      <c r="CG1846" t="s">
        <v>117</v>
      </c>
      <c r="CH1846" t="s">
        <v>117</v>
      </c>
      <c r="CI1846" t="s">
        <v>117</v>
      </c>
      <c r="CJ1846" t="s">
        <v>117</v>
      </c>
      <c r="CK1846" t="s">
        <v>117</v>
      </c>
      <c r="CL1846" t="s">
        <v>117</v>
      </c>
      <c r="CM1846" t="s">
        <v>117</v>
      </c>
      <c r="CN1846" t="s">
        <v>117</v>
      </c>
      <c r="CO1846" t="s">
        <v>117</v>
      </c>
      <c r="CP1846" t="s">
        <v>117</v>
      </c>
      <c r="CQ1846" t="s">
        <v>117</v>
      </c>
      <c r="CR1846" t="s">
        <v>117</v>
      </c>
      <c r="CS1846" t="s">
        <v>117</v>
      </c>
      <c r="CT1846" t="s">
        <v>117</v>
      </c>
      <c r="CU1846" t="s">
        <v>117</v>
      </c>
      <c r="CV1846" t="s">
        <v>117</v>
      </c>
      <c r="CW1846" t="s">
        <v>117</v>
      </c>
    </row>
    <row r="1847" spans="1:101" x14ac:dyDescent="0.25">
      <c r="A1847" t="s">
        <v>100</v>
      </c>
      <c r="B1847">
        <v>290566</v>
      </c>
      <c r="C1847" t="s">
        <v>11878</v>
      </c>
      <c r="D1847" t="s">
        <v>102</v>
      </c>
      <c r="E1847" t="s">
        <v>11879</v>
      </c>
      <c r="F1847" t="s">
        <v>11879</v>
      </c>
      <c r="G1847" t="s">
        <v>11880</v>
      </c>
      <c r="I1847" t="s">
        <v>242</v>
      </c>
      <c r="K1847" t="s">
        <v>243</v>
      </c>
      <c r="L1847" t="s">
        <v>11881</v>
      </c>
      <c r="M1847">
        <v>7979754902</v>
      </c>
      <c r="O1847">
        <v>1</v>
      </c>
      <c r="V1847" t="s">
        <v>114</v>
      </c>
      <c r="W1847" s="1">
        <v>43040</v>
      </c>
      <c r="Y1847" s="1">
        <v>43613</v>
      </c>
      <c r="Z1847" s="2">
        <v>43009</v>
      </c>
      <c r="AA1847" t="s">
        <v>11882</v>
      </c>
      <c r="AB1847" t="s">
        <v>115</v>
      </c>
      <c r="AC1847" t="s">
        <v>117</v>
      </c>
      <c r="AD1847" t="s">
        <v>117</v>
      </c>
      <c r="AF1847" t="s">
        <v>11883</v>
      </c>
      <c r="AG1847" t="s">
        <v>117</v>
      </c>
      <c r="AH1847" t="s">
        <v>115</v>
      </c>
      <c r="AI1847" t="s">
        <v>117</v>
      </c>
      <c r="AJ1847" t="s">
        <v>300</v>
      </c>
      <c r="AL1847" t="s">
        <v>2787</v>
      </c>
      <c r="AN1847" t="s">
        <v>243</v>
      </c>
      <c r="AO1847" t="s">
        <v>117</v>
      </c>
      <c r="AP1847" t="s">
        <v>117</v>
      </c>
      <c r="AQ1847" t="s">
        <v>115</v>
      </c>
      <c r="AR1847" t="s">
        <v>117</v>
      </c>
      <c r="AS1847" t="s">
        <v>117</v>
      </c>
      <c r="AT1847" t="s">
        <v>117</v>
      </c>
      <c r="AU1847" t="s">
        <v>117</v>
      </c>
      <c r="AV1847" t="s">
        <v>117</v>
      </c>
      <c r="AW1847" t="s">
        <v>117</v>
      </c>
      <c r="AX1847" t="s">
        <v>117</v>
      </c>
      <c r="AY1847" t="s">
        <v>117</v>
      </c>
      <c r="AZ1847" t="s">
        <v>117</v>
      </c>
      <c r="BA1847" t="s">
        <v>117</v>
      </c>
      <c r="BB1847" t="s">
        <v>117</v>
      </c>
      <c r="BD1847" t="s">
        <v>117</v>
      </c>
      <c r="BF1847" t="s">
        <v>117</v>
      </c>
      <c r="BG1847" t="s">
        <v>117</v>
      </c>
      <c r="BH1847" t="s">
        <v>117</v>
      </c>
      <c r="BI1847" t="s">
        <v>117</v>
      </c>
      <c r="BJ1847" t="s">
        <v>117</v>
      </c>
      <c r="BK1847" t="s">
        <v>117</v>
      </c>
      <c r="BL1847" t="s">
        <v>115</v>
      </c>
      <c r="BM1847" t="s">
        <v>117</v>
      </c>
      <c r="BN1847" t="s">
        <v>117</v>
      </c>
      <c r="BO1847" t="s">
        <v>117</v>
      </c>
      <c r="BP1847" t="s">
        <v>117</v>
      </c>
      <c r="BQ1847" t="s">
        <v>117</v>
      </c>
      <c r="BR1847" t="s">
        <v>117</v>
      </c>
      <c r="BS1847" t="s">
        <v>117</v>
      </c>
      <c r="BT1847" t="s">
        <v>117</v>
      </c>
      <c r="BU1847" t="s">
        <v>117</v>
      </c>
      <c r="BV1847" t="s">
        <v>115</v>
      </c>
      <c r="BW1847" t="s">
        <v>115</v>
      </c>
      <c r="BX1847" t="s">
        <v>117</v>
      </c>
      <c r="BY1847" t="s">
        <v>117</v>
      </c>
      <c r="BZ1847" t="s">
        <v>117</v>
      </c>
      <c r="CA1847" t="s">
        <v>117</v>
      </c>
      <c r="CB1847" t="s">
        <v>117</v>
      </c>
      <c r="CC1847" t="s">
        <v>117</v>
      </c>
      <c r="CD1847" t="s">
        <v>117</v>
      </c>
      <c r="CE1847" t="s">
        <v>117</v>
      </c>
      <c r="CF1847" t="s">
        <v>117</v>
      </c>
      <c r="CG1847" t="s">
        <v>117</v>
      </c>
      <c r="CH1847" t="s">
        <v>117</v>
      </c>
      <c r="CI1847" t="s">
        <v>117</v>
      </c>
      <c r="CJ1847" t="s">
        <v>117</v>
      </c>
      <c r="CK1847" t="s">
        <v>117</v>
      </c>
      <c r="CL1847" t="s">
        <v>117</v>
      </c>
      <c r="CM1847" t="s">
        <v>117</v>
      </c>
      <c r="CN1847" t="s">
        <v>117</v>
      </c>
      <c r="CO1847" t="s">
        <v>117</v>
      </c>
      <c r="CP1847" t="s">
        <v>117</v>
      </c>
      <c r="CQ1847" t="s">
        <v>117</v>
      </c>
      <c r="CR1847" t="s">
        <v>117</v>
      </c>
      <c r="CS1847" t="s">
        <v>117</v>
      </c>
      <c r="CT1847" t="s">
        <v>117</v>
      </c>
      <c r="CU1847" t="s">
        <v>117</v>
      </c>
      <c r="CV1847" t="s">
        <v>117</v>
      </c>
      <c r="CW1847" t="s">
        <v>117</v>
      </c>
    </row>
    <row r="1848" spans="1:101" x14ac:dyDescent="0.25">
      <c r="A1848" t="s">
        <v>100</v>
      </c>
      <c r="B1848">
        <v>163397</v>
      </c>
      <c r="C1848" t="s">
        <v>11884</v>
      </c>
      <c r="D1848" t="s">
        <v>102</v>
      </c>
      <c r="E1848" t="s">
        <v>11885</v>
      </c>
      <c r="F1848" t="s">
        <v>11885</v>
      </c>
      <c r="G1848" t="s">
        <v>11886</v>
      </c>
      <c r="I1848" t="s">
        <v>160</v>
      </c>
      <c r="K1848" t="s">
        <v>161</v>
      </c>
      <c r="L1848">
        <v>49318</v>
      </c>
      <c r="M1848" t="s">
        <v>11887</v>
      </c>
      <c r="N1848" t="s">
        <v>11888</v>
      </c>
      <c r="O1848">
        <v>1</v>
      </c>
      <c r="V1848" t="s">
        <v>114</v>
      </c>
      <c r="W1848" s="1">
        <v>43397</v>
      </c>
      <c r="Y1848" s="1">
        <v>43552</v>
      </c>
      <c r="Z1848" s="2">
        <v>43009</v>
      </c>
      <c r="AA1848" t="s">
        <v>11889</v>
      </c>
      <c r="AB1848" t="s">
        <v>117</v>
      </c>
      <c r="AC1848" t="s">
        <v>117</v>
      </c>
      <c r="AD1848" t="s">
        <v>117</v>
      </c>
      <c r="AG1848" t="s">
        <v>117</v>
      </c>
      <c r="AH1848" t="s">
        <v>115</v>
      </c>
      <c r="AI1848" t="s">
        <v>117</v>
      </c>
      <c r="AJ1848" t="s">
        <v>165</v>
      </c>
      <c r="AK1848" t="s">
        <v>11890</v>
      </c>
      <c r="AL1848" t="s">
        <v>119</v>
      </c>
      <c r="AN1848" t="s">
        <v>161</v>
      </c>
      <c r="AO1848" t="s">
        <v>117</v>
      </c>
      <c r="AP1848" t="s">
        <v>117</v>
      </c>
      <c r="AQ1848" t="s">
        <v>117</v>
      </c>
      <c r="AR1848" t="s">
        <v>117</v>
      </c>
      <c r="AS1848" t="s">
        <v>117</v>
      </c>
      <c r="AT1848" t="s">
        <v>117</v>
      </c>
      <c r="AU1848" t="s">
        <v>117</v>
      </c>
      <c r="AV1848" t="s">
        <v>117</v>
      </c>
      <c r="AW1848" t="s">
        <v>117</v>
      </c>
      <c r="AX1848" t="s">
        <v>117</v>
      </c>
      <c r="AY1848" t="s">
        <v>117</v>
      </c>
      <c r="AZ1848" t="s">
        <v>117</v>
      </c>
      <c r="BA1848" t="s">
        <v>117</v>
      </c>
      <c r="BB1848" t="s">
        <v>117</v>
      </c>
      <c r="BD1848" t="s">
        <v>117</v>
      </c>
      <c r="BF1848" t="s">
        <v>117</v>
      </c>
      <c r="BG1848" t="s">
        <v>117</v>
      </c>
      <c r="BH1848" t="s">
        <v>115</v>
      </c>
      <c r="BI1848" t="s">
        <v>117</v>
      </c>
      <c r="BJ1848" t="s">
        <v>117</v>
      </c>
      <c r="BK1848" t="s">
        <v>117</v>
      </c>
      <c r="BL1848" t="s">
        <v>117</v>
      </c>
      <c r="BM1848" t="s">
        <v>117</v>
      </c>
      <c r="BN1848" t="s">
        <v>117</v>
      </c>
      <c r="BO1848" t="s">
        <v>117</v>
      </c>
      <c r="BP1848" t="s">
        <v>117</v>
      </c>
      <c r="BQ1848" t="s">
        <v>117</v>
      </c>
      <c r="BR1848" t="s">
        <v>117</v>
      </c>
      <c r="BS1848" t="s">
        <v>117</v>
      </c>
      <c r="BT1848" t="s">
        <v>117</v>
      </c>
      <c r="BU1848" t="s">
        <v>117</v>
      </c>
      <c r="BV1848" t="s">
        <v>115</v>
      </c>
      <c r="BW1848" t="s">
        <v>115</v>
      </c>
      <c r="BX1848" t="s">
        <v>117</v>
      </c>
      <c r="BY1848" t="s">
        <v>117</v>
      </c>
      <c r="BZ1848" t="s">
        <v>117</v>
      </c>
      <c r="CA1848" t="s">
        <v>117</v>
      </c>
      <c r="CB1848" t="s">
        <v>117</v>
      </c>
      <c r="CC1848" t="s">
        <v>117</v>
      </c>
      <c r="CD1848" t="s">
        <v>117</v>
      </c>
      <c r="CE1848" t="s">
        <v>117</v>
      </c>
      <c r="CF1848" t="s">
        <v>117</v>
      </c>
      <c r="CG1848" t="s">
        <v>117</v>
      </c>
      <c r="CH1848" t="s">
        <v>117</v>
      </c>
      <c r="CI1848" t="s">
        <v>117</v>
      </c>
      <c r="CJ1848" t="s">
        <v>117</v>
      </c>
      <c r="CK1848" t="s">
        <v>117</v>
      </c>
      <c r="CL1848" t="s">
        <v>117</v>
      </c>
      <c r="CM1848" t="s">
        <v>117</v>
      </c>
      <c r="CN1848" t="s">
        <v>117</v>
      </c>
      <c r="CO1848" t="s">
        <v>117</v>
      </c>
      <c r="CP1848" t="s">
        <v>117</v>
      </c>
      <c r="CQ1848" t="s">
        <v>117</v>
      </c>
      <c r="CR1848" t="s">
        <v>117</v>
      </c>
      <c r="CS1848" t="s">
        <v>117</v>
      </c>
      <c r="CT1848" t="s">
        <v>117</v>
      </c>
      <c r="CU1848" t="s">
        <v>117</v>
      </c>
      <c r="CV1848" t="s">
        <v>117</v>
      </c>
      <c r="CW1848" t="s">
        <v>117</v>
      </c>
    </row>
    <row r="1849" spans="1:101" x14ac:dyDescent="0.25">
      <c r="A1849" t="s">
        <v>255</v>
      </c>
      <c r="B1849">
        <v>163840</v>
      </c>
      <c r="C1849" t="s">
        <v>11891</v>
      </c>
      <c r="D1849" t="s">
        <v>102</v>
      </c>
      <c r="E1849" t="s">
        <v>11892</v>
      </c>
      <c r="F1849" t="s">
        <v>11892</v>
      </c>
      <c r="G1849" t="s">
        <v>11893</v>
      </c>
      <c r="H1849" t="s">
        <v>11894</v>
      </c>
      <c r="I1849" t="s">
        <v>422</v>
      </c>
      <c r="J1849" t="s">
        <v>423</v>
      </c>
      <c r="K1849" t="s">
        <v>134</v>
      </c>
      <c r="L1849">
        <v>60606</v>
      </c>
      <c r="M1849" t="s">
        <v>11895</v>
      </c>
      <c r="N1849" t="s">
        <v>11896</v>
      </c>
      <c r="O1849">
        <v>1</v>
      </c>
      <c r="V1849" t="s">
        <v>114</v>
      </c>
      <c r="W1849" s="1">
        <v>41003</v>
      </c>
      <c r="Y1849" s="1">
        <v>43550</v>
      </c>
      <c r="Z1849" s="2">
        <v>43009</v>
      </c>
      <c r="AA1849" t="s">
        <v>11897</v>
      </c>
      <c r="AB1849" t="s">
        <v>117</v>
      </c>
      <c r="AC1849" t="s">
        <v>117</v>
      </c>
      <c r="AD1849" t="s">
        <v>117</v>
      </c>
      <c r="AG1849" t="s">
        <v>117</v>
      </c>
      <c r="AH1849" t="s">
        <v>115</v>
      </c>
      <c r="AI1849" t="s">
        <v>117</v>
      </c>
      <c r="AJ1849" t="s">
        <v>132</v>
      </c>
      <c r="AL1849" t="s">
        <v>119</v>
      </c>
      <c r="AM1849" t="s">
        <v>133</v>
      </c>
      <c r="AN1849" t="s">
        <v>134</v>
      </c>
      <c r="AO1849" t="s">
        <v>117</v>
      </c>
      <c r="AP1849" t="s">
        <v>117</v>
      </c>
      <c r="AQ1849" t="s">
        <v>117</v>
      </c>
      <c r="AR1849" t="s">
        <v>117</v>
      </c>
      <c r="AS1849" t="s">
        <v>117</v>
      </c>
      <c r="AT1849" t="s">
        <v>117</v>
      </c>
      <c r="AU1849" t="s">
        <v>117</v>
      </c>
      <c r="AV1849" t="s">
        <v>117</v>
      </c>
      <c r="AW1849" t="s">
        <v>117</v>
      </c>
      <c r="AX1849" t="s">
        <v>117</v>
      </c>
      <c r="AY1849" t="s">
        <v>117</v>
      </c>
      <c r="AZ1849" t="s">
        <v>117</v>
      </c>
      <c r="BA1849" t="s">
        <v>117</v>
      </c>
      <c r="BB1849" t="s">
        <v>117</v>
      </c>
      <c r="BD1849" t="s">
        <v>117</v>
      </c>
      <c r="BF1849" t="s">
        <v>117</v>
      </c>
      <c r="BG1849" t="s">
        <v>117</v>
      </c>
      <c r="BH1849" t="s">
        <v>117</v>
      </c>
      <c r="BI1849" t="s">
        <v>117</v>
      </c>
      <c r="BJ1849" t="s">
        <v>117</v>
      </c>
      <c r="BK1849" t="s">
        <v>117</v>
      </c>
      <c r="BL1849" t="s">
        <v>117</v>
      </c>
      <c r="BM1849" t="s">
        <v>117</v>
      </c>
      <c r="BN1849" t="s">
        <v>117</v>
      </c>
      <c r="BO1849" t="s">
        <v>117</v>
      </c>
      <c r="BP1849" t="s">
        <v>117</v>
      </c>
      <c r="BQ1849" t="s">
        <v>117</v>
      </c>
      <c r="BR1849" t="s">
        <v>117</v>
      </c>
      <c r="BS1849" t="s">
        <v>117</v>
      </c>
      <c r="BT1849" t="s">
        <v>117</v>
      </c>
      <c r="BU1849" t="s">
        <v>117</v>
      </c>
      <c r="BV1849" t="s">
        <v>115</v>
      </c>
      <c r="BW1849" t="s">
        <v>115</v>
      </c>
      <c r="BX1849" t="s">
        <v>117</v>
      </c>
      <c r="BY1849" t="s">
        <v>117</v>
      </c>
      <c r="BZ1849" t="s">
        <v>117</v>
      </c>
      <c r="CA1849" t="s">
        <v>117</v>
      </c>
      <c r="CB1849" t="s">
        <v>117</v>
      </c>
      <c r="CC1849" t="s">
        <v>117</v>
      </c>
      <c r="CD1849" t="s">
        <v>117</v>
      </c>
      <c r="CE1849" t="s">
        <v>117</v>
      </c>
      <c r="CF1849" t="s">
        <v>117</v>
      </c>
      <c r="CG1849" t="s">
        <v>117</v>
      </c>
      <c r="CH1849" t="s">
        <v>117</v>
      </c>
      <c r="CI1849" t="s">
        <v>117</v>
      </c>
      <c r="CJ1849" t="s">
        <v>117</v>
      </c>
      <c r="CK1849" t="s">
        <v>117</v>
      </c>
      <c r="CL1849" t="s">
        <v>117</v>
      </c>
      <c r="CM1849" t="s">
        <v>117</v>
      </c>
      <c r="CN1849" t="s">
        <v>117</v>
      </c>
      <c r="CO1849" t="s">
        <v>117</v>
      </c>
      <c r="CP1849" t="s">
        <v>117</v>
      </c>
      <c r="CQ1849" t="s">
        <v>117</v>
      </c>
      <c r="CR1849" t="s">
        <v>117</v>
      </c>
      <c r="CS1849" t="s">
        <v>117</v>
      </c>
      <c r="CT1849" t="s">
        <v>117</v>
      </c>
      <c r="CU1849" t="s">
        <v>117</v>
      </c>
      <c r="CV1849" t="s">
        <v>117</v>
      </c>
      <c r="CW1849" t="s">
        <v>117</v>
      </c>
    </row>
    <row r="1850" spans="1:101" x14ac:dyDescent="0.25">
      <c r="A1850" t="s">
        <v>207</v>
      </c>
      <c r="B1850">
        <v>291791</v>
      </c>
      <c r="C1850" t="s">
        <v>11898</v>
      </c>
      <c r="D1850" t="s">
        <v>102</v>
      </c>
      <c r="E1850" t="s">
        <v>11899</v>
      </c>
      <c r="F1850" t="s">
        <v>11899</v>
      </c>
      <c r="M1850" t="s">
        <v>11900</v>
      </c>
      <c r="O1850">
        <v>0</v>
      </c>
      <c r="P1850" t="s">
        <v>11901</v>
      </c>
      <c r="Q1850" t="s">
        <v>11902</v>
      </c>
      <c r="R1850" t="s">
        <v>213</v>
      </c>
      <c r="S1850" t="s">
        <v>214</v>
      </c>
      <c r="T1850" t="s">
        <v>134</v>
      </c>
      <c r="U1850">
        <v>10005</v>
      </c>
      <c r="V1850" t="s">
        <v>114</v>
      </c>
      <c r="W1850" s="1">
        <v>43347</v>
      </c>
      <c r="Y1850" s="1">
        <v>43599</v>
      </c>
      <c r="Z1850" s="2">
        <v>43009</v>
      </c>
      <c r="AB1850" t="s">
        <v>117</v>
      </c>
      <c r="AC1850" t="s">
        <v>117</v>
      </c>
      <c r="AD1850" t="s">
        <v>117</v>
      </c>
      <c r="AG1850" t="s">
        <v>117</v>
      </c>
      <c r="AH1850" t="s">
        <v>115</v>
      </c>
      <c r="AI1850" t="s">
        <v>117</v>
      </c>
      <c r="AJ1850" t="s">
        <v>132</v>
      </c>
      <c r="AL1850" t="s">
        <v>119</v>
      </c>
      <c r="AM1850" t="s">
        <v>133</v>
      </c>
      <c r="AN1850" t="s">
        <v>134</v>
      </c>
      <c r="AO1850" t="s">
        <v>117</v>
      </c>
      <c r="AP1850" t="s">
        <v>117</v>
      </c>
      <c r="AQ1850" t="s">
        <v>115</v>
      </c>
      <c r="AR1850" t="s">
        <v>117</v>
      </c>
      <c r="AS1850" t="s">
        <v>117</v>
      </c>
      <c r="AT1850" t="s">
        <v>117</v>
      </c>
      <c r="AU1850" t="s">
        <v>117</v>
      </c>
      <c r="AV1850" t="s">
        <v>117</v>
      </c>
      <c r="AW1850" t="s">
        <v>117</v>
      </c>
      <c r="AX1850" t="s">
        <v>117</v>
      </c>
      <c r="AY1850" t="s">
        <v>117</v>
      </c>
      <c r="AZ1850" t="s">
        <v>117</v>
      </c>
      <c r="BA1850" t="s">
        <v>117</v>
      </c>
      <c r="BB1850" t="s">
        <v>117</v>
      </c>
      <c r="BD1850" t="s">
        <v>117</v>
      </c>
      <c r="BF1850" t="s">
        <v>117</v>
      </c>
      <c r="BG1850" t="s">
        <v>115</v>
      </c>
      <c r="BH1850" t="s">
        <v>115</v>
      </c>
      <c r="BI1850" t="s">
        <v>117</v>
      </c>
      <c r="BJ1850" t="s">
        <v>117</v>
      </c>
      <c r="BK1850" t="s">
        <v>117</v>
      </c>
      <c r="BL1850" t="s">
        <v>117</v>
      </c>
      <c r="BM1850" t="s">
        <v>117</v>
      </c>
      <c r="BN1850" t="s">
        <v>117</v>
      </c>
      <c r="BO1850" t="s">
        <v>117</v>
      </c>
      <c r="BP1850" t="s">
        <v>117</v>
      </c>
      <c r="BQ1850" t="s">
        <v>117</v>
      </c>
      <c r="BR1850" t="s">
        <v>117</v>
      </c>
      <c r="BS1850" t="s">
        <v>117</v>
      </c>
      <c r="BT1850" t="s">
        <v>115</v>
      </c>
      <c r="BU1850" t="s">
        <v>117</v>
      </c>
      <c r="BV1850" t="s">
        <v>115</v>
      </c>
      <c r="BW1850" t="s">
        <v>115</v>
      </c>
      <c r="BX1850" t="s">
        <v>117</v>
      </c>
      <c r="BY1850" t="s">
        <v>117</v>
      </c>
      <c r="BZ1850" t="s">
        <v>117</v>
      </c>
      <c r="CA1850" t="s">
        <v>117</v>
      </c>
      <c r="CB1850" t="s">
        <v>117</v>
      </c>
      <c r="CC1850" t="s">
        <v>117</v>
      </c>
      <c r="CD1850" t="s">
        <v>117</v>
      </c>
      <c r="CE1850" t="s">
        <v>117</v>
      </c>
      <c r="CF1850" t="s">
        <v>117</v>
      </c>
      <c r="CG1850" t="s">
        <v>117</v>
      </c>
      <c r="CH1850" t="s">
        <v>117</v>
      </c>
      <c r="CI1850" t="s">
        <v>117</v>
      </c>
      <c r="CJ1850" t="s">
        <v>117</v>
      </c>
      <c r="CK1850" t="s">
        <v>117</v>
      </c>
      <c r="CL1850" t="s">
        <v>117</v>
      </c>
      <c r="CM1850" t="s">
        <v>117</v>
      </c>
      <c r="CN1850" t="s">
        <v>117</v>
      </c>
      <c r="CO1850" t="s">
        <v>117</v>
      </c>
      <c r="CP1850" t="s">
        <v>117</v>
      </c>
      <c r="CQ1850" t="s">
        <v>117</v>
      </c>
      <c r="CR1850" t="s">
        <v>117</v>
      </c>
      <c r="CS1850" t="s">
        <v>117</v>
      </c>
      <c r="CT1850" t="s">
        <v>117</v>
      </c>
      <c r="CU1850" t="s">
        <v>117</v>
      </c>
      <c r="CV1850" t="s">
        <v>117</v>
      </c>
      <c r="CW1850" t="s">
        <v>117</v>
      </c>
    </row>
    <row r="1851" spans="1:101" x14ac:dyDescent="0.25">
      <c r="A1851" t="s">
        <v>207</v>
      </c>
      <c r="B1851">
        <v>162719</v>
      </c>
      <c r="C1851" t="s">
        <v>11903</v>
      </c>
      <c r="D1851" t="s">
        <v>102</v>
      </c>
      <c r="E1851" t="s">
        <v>11904</v>
      </c>
      <c r="F1851" t="s">
        <v>11904</v>
      </c>
      <c r="M1851" t="s">
        <v>11905</v>
      </c>
      <c r="N1851" t="s">
        <v>11906</v>
      </c>
      <c r="O1851">
        <v>1</v>
      </c>
      <c r="V1851" t="s">
        <v>114</v>
      </c>
      <c r="W1851" s="1">
        <v>40998</v>
      </c>
      <c r="Y1851" s="1">
        <v>43521</v>
      </c>
      <c r="Z1851" s="2">
        <v>43009</v>
      </c>
      <c r="AB1851" t="s">
        <v>117</v>
      </c>
      <c r="AC1851" t="s">
        <v>117</v>
      </c>
      <c r="AD1851" t="s">
        <v>117</v>
      </c>
      <c r="AG1851" t="s">
        <v>117</v>
      </c>
      <c r="AH1851" t="s">
        <v>115</v>
      </c>
      <c r="AI1851" t="s">
        <v>117</v>
      </c>
      <c r="AJ1851" t="s">
        <v>132</v>
      </c>
      <c r="AL1851" t="s">
        <v>119</v>
      </c>
      <c r="AM1851" t="s">
        <v>214</v>
      </c>
      <c r="AN1851" t="s">
        <v>134</v>
      </c>
      <c r="AO1851" t="s">
        <v>117</v>
      </c>
      <c r="AP1851" t="s">
        <v>117</v>
      </c>
      <c r="AQ1851" t="s">
        <v>117</v>
      </c>
      <c r="AR1851" t="s">
        <v>117</v>
      </c>
      <c r="AS1851" t="s">
        <v>117</v>
      </c>
      <c r="AT1851" t="s">
        <v>117</v>
      </c>
      <c r="AU1851" t="s">
        <v>117</v>
      </c>
      <c r="AV1851" t="s">
        <v>117</v>
      </c>
      <c r="AW1851" t="s">
        <v>117</v>
      </c>
      <c r="AX1851" t="s">
        <v>117</v>
      </c>
      <c r="AY1851" t="s">
        <v>117</v>
      </c>
      <c r="AZ1851" t="s">
        <v>117</v>
      </c>
      <c r="BA1851" t="s">
        <v>117</v>
      </c>
      <c r="BB1851" t="s">
        <v>117</v>
      </c>
      <c r="BD1851" t="s">
        <v>117</v>
      </c>
      <c r="BF1851" t="s">
        <v>117</v>
      </c>
      <c r="BG1851" t="s">
        <v>117</v>
      </c>
      <c r="BH1851" t="s">
        <v>117</v>
      </c>
      <c r="BI1851" t="s">
        <v>117</v>
      </c>
      <c r="BJ1851" t="s">
        <v>117</v>
      </c>
      <c r="BK1851" t="s">
        <v>117</v>
      </c>
      <c r="BL1851" t="s">
        <v>117</v>
      </c>
      <c r="BM1851" t="s">
        <v>117</v>
      </c>
      <c r="BN1851" t="s">
        <v>117</v>
      </c>
      <c r="BO1851" t="s">
        <v>117</v>
      </c>
      <c r="BP1851" t="s">
        <v>117</v>
      </c>
      <c r="BQ1851" t="s">
        <v>117</v>
      </c>
      <c r="BR1851" t="s">
        <v>117</v>
      </c>
      <c r="BS1851" t="s">
        <v>117</v>
      </c>
      <c r="BT1851" t="s">
        <v>117</v>
      </c>
      <c r="BU1851" t="s">
        <v>117</v>
      </c>
      <c r="BV1851" t="s">
        <v>117</v>
      </c>
      <c r="BW1851" t="s">
        <v>115</v>
      </c>
      <c r="BX1851" t="s">
        <v>117</v>
      </c>
      <c r="BY1851" t="s">
        <v>117</v>
      </c>
      <c r="BZ1851" t="s">
        <v>117</v>
      </c>
      <c r="CA1851" t="s">
        <v>117</v>
      </c>
      <c r="CB1851" t="s">
        <v>117</v>
      </c>
      <c r="CC1851" t="s">
        <v>117</v>
      </c>
      <c r="CD1851" t="s">
        <v>117</v>
      </c>
      <c r="CE1851" t="s">
        <v>117</v>
      </c>
      <c r="CF1851" t="s">
        <v>117</v>
      </c>
      <c r="CG1851" t="s">
        <v>117</v>
      </c>
      <c r="CH1851" t="s">
        <v>117</v>
      </c>
      <c r="CI1851" t="s">
        <v>117</v>
      </c>
      <c r="CJ1851" t="s">
        <v>117</v>
      </c>
      <c r="CK1851" t="s">
        <v>117</v>
      </c>
      <c r="CL1851" t="s">
        <v>117</v>
      </c>
      <c r="CM1851" t="s">
        <v>117</v>
      </c>
      <c r="CN1851" t="s">
        <v>117</v>
      </c>
      <c r="CO1851" t="s">
        <v>117</v>
      </c>
      <c r="CP1851" t="s">
        <v>117</v>
      </c>
      <c r="CQ1851" t="s">
        <v>117</v>
      </c>
      <c r="CR1851" t="s">
        <v>117</v>
      </c>
      <c r="CS1851" t="s">
        <v>117</v>
      </c>
      <c r="CT1851" t="s">
        <v>117</v>
      </c>
      <c r="CU1851" t="s">
        <v>117</v>
      </c>
      <c r="CV1851" t="s">
        <v>117</v>
      </c>
      <c r="CW1851" t="s">
        <v>117</v>
      </c>
    </row>
    <row r="1852" spans="1:101" x14ac:dyDescent="0.25">
      <c r="A1852" t="s">
        <v>167</v>
      </c>
      <c r="B1852">
        <v>243786</v>
      </c>
      <c r="C1852" t="s">
        <v>11907</v>
      </c>
      <c r="D1852" t="s">
        <v>102</v>
      </c>
      <c r="E1852" t="s">
        <v>11908</v>
      </c>
      <c r="F1852" t="s">
        <v>11908</v>
      </c>
      <c r="M1852" t="s">
        <v>11909</v>
      </c>
      <c r="N1852" t="s">
        <v>11910</v>
      </c>
      <c r="O1852">
        <v>0</v>
      </c>
      <c r="V1852" t="s">
        <v>114</v>
      </c>
      <c r="W1852" s="1">
        <v>42460</v>
      </c>
      <c r="Y1852" s="1">
        <v>43546</v>
      </c>
      <c r="Z1852" s="2">
        <v>43009</v>
      </c>
      <c r="AA1852" t="s">
        <v>11911</v>
      </c>
      <c r="AB1852" t="s">
        <v>117</v>
      </c>
      <c r="AC1852" t="s">
        <v>117</v>
      </c>
      <c r="AD1852" t="s">
        <v>117</v>
      </c>
      <c r="AG1852" t="s">
        <v>117</v>
      </c>
      <c r="AH1852" t="s">
        <v>115</v>
      </c>
      <c r="AI1852" t="s">
        <v>117</v>
      </c>
      <c r="AJ1852" t="s">
        <v>132</v>
      </c>
      <c r="AL1852" t="s">
        <v>119</v>
      </c>
      <c r="AM1852" t="s">
        <v>741</v>
      </c>
      <c r="AN1852" t="s">
        <v>134</v>
      </c>
      <c r="AO1852" t="s">
        <v>117</v>
      </c>
      <c r="AP1852" t="s">
        <v>117</v>
      </c>
      <c r="AQ1852" t="s">
        <v>117</v>
      </c>
      <c r="AR1852" t="s">
        <v>117</v>
      </c>
      <c r="AS1852" t="s">
        <v>117</v>
      </c>
      <c r="AT1852" t="s">
        <v>117</v>
      </c>
      <c r="AU1852" t="s">
        <v>117</v>
      </c>
      <c r="AV1852" t="s">
        <v>117</v>
      </c>
      <c r="AW1852" t="s">
        <v>117</v>
      </c>
      <c r="AX1852" t="s">
        <v>117</v>
      </c>
      <c r="AY1852" t="s">
        <v>117</v>
      </c>
      <c r="AZ1852" t="s">
        <v>117</v>
      </c>
      <c r="BA1852" t="s">
        <v>117</v>
      </c>
      <c r="BB1852" t="s">
        <v>117</v>
      </c>
      <c r="BD1852" t="s">
        <v>117</v>
      </c>
      <c r="BF1852" t="s">
        <v>117</v>
      </c>
      <c r="BG1852" t="s">
        <v>117</v>
      </c>
      <c r="BH1852" t="s">
        <v>117</v>
      </c>
      <c r="BI1852" t="s">
        <v>117</v>
      </c>
      <c r="BJ1852" t="s">
        <v>117</v>
      </c>
      <c r="BK1852" t="s">
        <v>117</v>
      </c>
      <c r="BL1852" t="s">
        <v>117</v>
      </c>
      <c r="BM1852" t="s">
        <v>117</v>
      </c>
      <c r="BN1852" t="s">
        <v>117</v>
      </c>
      <c r="BO1852" t="s">
        <v>117</v>
      </c>
      <c r="BP1852" t="s">
        <v>117</v>
      </c>
      <c r="BQ1852" t="s">
        <v>117</v>
      </c>
      <c r="BR1852" t="s">
        <v>117</v>
      </c>
      <c r="BS1852" t="s">
        <v>117</v>
      </c>
      <c r="BT1852" t="s">
        <v>117</v>
      </c>
      <c r="BU1852" t="s">
        <v>117</v>
      </c>
      <c r="BV1852" t="s">
        <v>115</v>
      </c>
      <c r="BW1852" t="s">
        <v>115</v>
      </c>
      <c r="BX1852" t="s">
        <v>117</v>
      </c>
      <c r="BY1852" t="s">
        <v>117</v>
      </c>
      <c r="BZ1852" t="s">
        <v>117</v>
      </c>
      <c r="CA1852" t="s">
        <v>117</v>
      </c>
      <c r="CB1852" t="s">
        <v>117</v>
      </c>
      <c r="CC1852" t="s">
        <v>117</v>
      </c>
      <c r="CD1852" t="s">
        <v>117</v>
      </c>
      <c r="CE1852" t="s">
        <v>117</v>
      </c>
      <c r="CF1852" t="s">
        <v>117</v>
      </c>
      <c r="CG1852" t="s">
        <v>117</v>
      </c>
      <c r="CH1852" t="s">
        <v>117</v>
      </c>
      <c r="CI1852" t="s">
        <v>117</v>
      </c>
      <c r="CJ1852" t="s">
        <v>117</v>
      </c>
      <c r="CK1852" t="s">
        <v>117</v>
      </c>
      <c r="CL1852" t="s">
        <v>117</v>
      </c>
      <c r="CM1852" t="s">
        <v>117</v>
      </c>
      <c r="CN1852" t="s">
        <v>117</v>
      </c>
      <c r="CO1852" t="s">
        <v>117</v>
      </c>
      <c r="CP1852" t="s">
        <v>117</v>
      </c>
      <c r="CQ1852" t="s">
        <v>117</v>
      </c>
      <c r="CR1852" t="s">
        <v>117</v>
      </c>
      <c r="CS1852" t="s">
        <v>117</v>
      </c>
      <c r="CT1852" t="s">
        <v>117</v>
      </c>
      <c r="CU1852" t="s">
        <v>117</v>
      </c>
      <c r="CV1852" t="s">
        <v>117</v>
      </c>
      <c r="CW1852" t="s">
        <v>117</v>
      </c>
    </row>
    <row r="1853" spans="1:101" x14ac:dyDescent="0.25">
      <c r="A1853" t="s">
        <v>207</v>
      </c>
      <c r="B1853">
        <v>301987</v>
      </c>
      <c r="C1853" t="s">
        <v>11912</v>
      </c>
      <c r="D1853" t="s">
        <v>102</v>
      </c>
      <c r="E1853" t="s">
        <v>11913</v>
      </c>
      <c r="F1853" t="s">
        <v>11913</v>
      </c>
      <c r="G1853" t="s">
        <v>11914</v>
      </c>
      <c r="I1853" t="s">
        <v>213</v>
      </c>
      <c r="J1853" t="s">
        <v>214</v>
      </c>
      <c r="K1853" t="s">
        <v>134</v>
      </c>
      <c r="L1853">
        <v>10022</v>
      </c>
      <c r="M1853" t="s">
        <v>11915</v>
      </c>
      <c r="O1853">
        <v>0</v>
      </c>
      <c r="V1853" t="s">
        <v>114</v>
      </c>
      <c r="W1853" s="1">
        <v>43609</v>
      </c>
      <c r="Y1853" s="1">
        <v>43609</v>
      </c>
      <c r="Z1853" s="2">
        <v>43009</v>
      </c>
      <c r="AB1853" t="s">
        <v>117</v>
      </c>
      <c r="AC1853" t="s">
        <v>117</v>
      </c>
      <c r="AD1853" t="s">
        <v>117</v>
      </c>
      <c r="AF1853" t="s">
        <v>11916</v>
      </c>
      <c r="AG1853" t="s">
        <v>117</v>
      </c>
      <c r="AH1853" t="s">
        <v>115</v>
      </c>
      <c r="AI1853" t="s">
        <v>117</v>
      </c>
      <c r="AJ1853" t="s">
        <v>132</v>
      </c>
      <c r="AL1853" t="s">
        <v>119</v>
      </c>
      <c r="AM1853" t="s">
        <v>133</v>
      </c>
      <c r="AN1853" t="s">
        <v>134</v>
      </c>
      <c r="AO1853" t="s">
        <v>117</v>
      </c>
      <c r="AP1853" t="s">
        <v>117</v>
      </c>
      <c r="AQ1853" t="s">
        <v>117</v>
      </c>
      <c r="AR1853" t="s">
        <v>117</v>
      </c>
      <c r="AS1853" t="s">
        <v>117</v>
      </c>
      <c r="AT1853" t="s">
        <v>117</v>
      </c>
      <c r="AU1853" t="s">
        <v>117</v>
      </c>
      <c r="AV1853" t="s">
        <v>117</v>
      </c>
      <c r="AW1853" t="s">
        <v>117</v>
      </c>
      <c r="AX1853" t="s">
        <v>117</v>
      </c>
      <c r="AY1853" t="s">
        <v>117</v>
      </c>
      <c r="AZ1853" t="s">
        <v>117</v>
      </c>
      <c r="BA1853" t="s">
        <v>117</v>
      </c>
      <c r="BB1853" t="s">
        <v>117</v>
      </c>
      <c r="BD1853" t="s">
        <v>117</v>
      </c>
      <c r="BF1853" t="s">
        <v>117</v>
      </c>
      <c r="BG1853" t="s">
        <v>117</v>
      </c>
      <c r="BH1853" t="s">
        <v>117</v>
      </c>
      <c r="BI1853" t="s">
        <v>117</v>
      </c>
      <c r="BJ1853" t="s">
        <v>117</v>
      </c>
      <c r="BK1853" t="s">
        <v>117</v>
      </c>
      <c r="BL1853" t="s">
        <v>117</v>
      </c>
      <c r="BM1853" t="s">
        <v>117</v>
      </c>
      <c r="BN1853" t="s">
        <v>117</v>
      </c>
      <c r="BO1853" t="s">
        <v>117</v>
      </c>
      <c r="BP1853" t="s">
        <v>117</v>
      </c>
      <c r="BQ1853" t="s">
        <v>117</v>
      </c>
      <c r="BR1853" t="s">
        <v>117</v>
      </c>
      <c r="BS1853" t="s">
        <v>117</v>
      </c>
      <c r="BT1853" t="s">
        <v>117</v>
      </c>
      <c r="BU1853" t="s">
        <v>117</v>
      </c>
      <c r="BV1853" t="s">
        <v>117</v>
      </c>
      <c r="BW1853" t="s">
        <v>115</v>
      </c>
      <c r="BX1853" t="s">
        <v>117</v>
      </c>
      <c r="BY1853" t="s">
        <v>117</v>
      </c>
      <c r="BZ1853" t="s">
        <v>117</v>
      </c>
      <c r="CA1853" t="s">
        <v>117</v>
      </c>
      <c r="CB1853" t="s">
        <v>117</v>
      </c>
      <c r="CC1853" t="s">
        <v>117</v>
      </c>
      <c r="CD1853" t="s">
        <v>117</v>
      </c>
      <c r="CE1853" t="s">
        <v>117</v>
      </c>
      <c r="CF1853" t="s">
        <v>117</v>
      </c>
      <c r="CG1853" t="s">
        <v>117</v>
      </c>
      <c r="CH1853" t="s">
        <v>117</v>
      </c>
      <c r="CI1853" t="s">
        <v>117</v>
      </c>
      <c r="CJ1853" t="s">
        <v>117</v>
      </c>
      <c r="CK1853" t="s">
        <v>117</v>
      </c>
      <c r="CL1853" t="s">
        <v>117</v>
      </c>
      <c r="CM1853" t="s">
        <v>117</v>
      </c>
      <c r="CN1853" t="s">
        <v>117</v>
      </c>
      <c r="CO1853" t="s">
        <v>117</v>
      </c>
      <c r="CP1853" t="s">
        <v>117</v>
      </c>
      <c r="CQ1853" t="s">
        <v>117</v>
      </c>
      <c r="CR1853" t="s">
        <v>117</v>
      </c>
      <c r="CS1853" t="s">
        <v>117</v>
      </c>
      <c r="CT1853" t="s">
        <v>117</v>
      </c>
      <c r="CU1853" t="s">
        <v>117</v>
      </c>
      <c r="CV1853" t="s">
        <v>117</v>
      </c>
      <c r="CW1853" t="s">
        <v>117</v>
      </c>
    </row>
    <row r="1854" spans="1:101" x14ac:dyDescent="0.25">
      <c r="A1854" t="s">
        <v>167</v>
      </c>
      <c r="B1854">
        <v>281895</v>
      </c>
      <c r="C1854" t="s">
        <v>11917</v>
      </c>
      <c r="D1854" t="s">
        <v>102</v>
      </c>
      <c r="E1854" t="s">
        <v>11918</v>
      </c>
      <c r="F1854" t="s">
        <v>11918</v>
      </c>
      <c r="G1854" t="s">
        <v>11919</v>
      </c>
      <c r="I1854" t="s">
        <v>234</v>
      </c>
      <c r="J1854" t="s">
        <v>172</v>
      </c>
      <c r="K1854" t="s">
        <v>134</v>
      </c>
      <c r="L1854">
        <v>94108</v>
      </c>
      <c r="M1854" t="s">
        <v>11920</v>
      </c>
      <c r="O1854">
        <v>0</v>
      </c>
      <c r="V1854" t="s">
        <v>114</v>
      </c>
      <c r="W1854" s="1">
        <v>42346</v>
      </c>
      <c r="Y1854" s="1">
        <v>43157</v>
      </c>
      <c r="Z1854" s="2">
        <v>43009</v>
      </c>
      <c r="AA1854" t="s">
        <v>11921</v>
      </c>
      <c r="AB1854" t="s">
        <v>117</v>
      </c>
      <c r="AC1854" t="s">
        <v>117</v>
      </c>
      <c r="AD1854" t="s">
        <v>117</v>
      </c>
      <c r="AG1854" t="s">
        <v>115</v>
      </c>
      <c r="AH1854" t="s">
        <v>115</v>
      </c>
      <c r="AI1854" t="s">
        <v>117</v>
      </c>
      <c r="AJ1854" t="s">
        <v>132</v>
      </c>
      <c r="AL1854" t="s">
        <v>119</v>
      </c>
      <c r="AM1854" t="s">
        <v>133</v>
      </c>
      <c r="AN1854" t="s">
        <v>134</v>
      </c>
      <c r="AO1854" t="s">
        <v>117</v>
      </c>
      <c r="AP1854" t="s">
        <v>117</v>
      </c>
      <c r="AQ1854" t="s">
        <v>117</v>
      </c>
      <c r="AR1854" t="s">
        <v>117</v>
      </c>
      <c r="AS1854" t="s">
        <v>117</v>
      </c>
      <c r="AT1854" t="s">
        <v>117</v>
      </c>
      <c r="AU1854" t="s">
        <v>117</v>
      </c>
      <c r="AV1854" t="s">
        <v>117</v>
      </c>
      <c r="AW1854" t="s">
        <v>117</v>
      </c>
      <c r="AX1854" t="s">
        <v>117</v>
      </c>
      <c r="AY1854" t="s">
        <v>117</v>
      </c>
      <c r="AZ1854" t="s">
        <v>117</v>
      </c>
      <c r="BA1854" t="s">
        <v>117</v>
      </c>
      <c r="BB1854" t="s">
        <v>117</v>
      </c>
      <c r="BD1854" t="s">
        <v>117</v>
      </c>
      <c r="BF1854" t="s">
        <v>117</v>
      </c>
      <c r="BG1854" t="s">
        <v>117</v>
      </c>
      <c r="BH1854" t="s">
        <v>117</v>
      </c>
      <c r="BI1854" t="s">
        <v>117</v>
      </c>
      <c r="BJ1854" t="s">
        <v>117</v>
      </c>
      <c r="BK1854" t="s">
        <v>117</v>
      </c>
      <c r="BL1854" t="s">
        <v>117</v>
      </c>
      <c r="BM1854" t="s">
        <v>117</v>
      </c>
      <c r="BN1854" t="s">
        <v>117</v>
      </c>
      <c r="BO1854" t="s">
        <v>117</v>
      </c>
      <c r="BP1854" t="s">
        <v>117</v>
      </c>
      <c r="BQ1854" t="s">
        <v>117</v>
      </c>
      <c r="BR1854" t="s">
        <v>117</v>
      </c>
      <c r="BS1854" t="s">
        <v>117</v>
      </c>
      <c r="BT1854" t="s">
        <v>117</v>
      </c>
      <c r="BU1854" t="s">
        <v>117</v>
      </c>
      <c r="BV1854" t="s">
        <v>115</v>
      </c>
      <c r="BW1854" t="s">
        <v>115</v>
      </c>
      <c r="BX1854" t="s">
        <v>117</v>
      </c>
      <c r="BY1854" t="s">
        <v>117</v>
      </c>
      <c r="BZ1854" t="s">
        <v>117</v>
      </c>
      <c r="CA1854" t="s">
        <v>117</v>
      </c>
      <c r="CB1854" t="s">
        <v>117</v>
      </c>
      <c r="CC1854" t="s">
        <v>117</v>
      </c>
      <c r="CD1854" t="s">
        <v>117</v>
      </c>
      <c r="CE1854" t="s">
        <v>117</v>
      </c>
      <c r="CF1854" t="s">
        <v>117</v>
      </c>
      <c r="CG1854" t="s">
        <v>117</v>
      </c>
      <c r="CH1854" t="s">
        <v>117</v>
      </c>
      <c r="CI1854" t="s">
        <v>117</v>
      </c>
      <c r="CJ1854" t="s">
        <v>117</v>
      </c>
      <c r="CK1854" t="s">
        <v>117</v>
      </c>
      <c r="CL1854" t="s">
        <v>117</v>
      </c>
      <c r="CM1854" t="s">
        <v>117</v>
      </c>
      <c r="CN1854" t="s">
        <v>117</v>
      </c>
      <c r="CO1854" t="s">
        <v>117</v>
      </c>
      <c r="CP1854" t="s">
        <v>117</v>
      </c>
      <c r="CQ1854" t="s">
        <v>117</v>
      </c>
      <c r="CR1854" t="s">
        <v>117</v>
      </c>
      <c r="CS1854" t="s">
        <v>117</v>
      </c>
      <c r="CT1854" t="s">
        <v>117</v>
      </c>
      <c r="CU1854" t="s">
        <v>117</v>
      </c>
      <c r="CV1854" t="s">
        <v>117</v>
      </c>
      <c r="CW1854" t="s">
        <v>117</v>
      </c>
    </row>
    <row r="1855" spans="1:101" x14ac:dyDescent="0.25">
      <c r="A1855" t="s">
        <v>145</v>
      </c>
      <c r="B1855">
        <v>136165</v>
      </c>
      <c r="C1855" t="s">
        <v>11922</v>
      </c>
      <c r="D1855" t="s">
        <v>102</v>
      </c>
      <c r="E1855" t="s">
        <v>11923</v>
      </c>
      <c r="F1855" t="s">
        <v>11923</v>
      </c>
      <c r="G1855" t="s">
        <v>11924</v>
      </c>
      <c r="H1855" t="s">
        <v>747</v>
      </c>
      <c r="I1855" t="s">
        <v>1066</v>
      </c>
      <c r="J1855" t="s">
        <v>433</v>
      </c>
      <c r="K1855" t="s">
        <v>134</v>
      </c>
      <c r="L1855" t="s">
        <v>11925</v>
      </c>
      <c r="M1855">
        <v>2033198201</v>
      </c>
      <c r="N1855">
        <v>2033198210</v>
      </c>
      <c r="O1855">
        <v>0</v>
      </c>
      <c r="V1855" t="s">
        <v>114</v>
      </c>
      <c r="W1855" s="1">
        <v>40996</v>
      </c>
      <c r="Y1855" s="1">
        <v>43551</v>
      </c>
      <c r="Z1855" s="2">
        <v>43009</v>
      </c>
      <c r="AA1855" t="s">
        <v>11926</v>
      </c>
      <c r="AB1855" t="s">
        <v>117</v>
      </c>
      <c r="AC1855" t="s">
        <v>117</v>
      </c>
      <c r="AD1855" t="s">
        <v>117</v>
      </c>
      <c r="AG1855" t="s">
        <v>117</v>
      </c>
      <c r="AH1855" t="s">
        <v>115</v>
      </c>
      <c r="AI1855" t="s">
        <v>117</v>
      </c>
      <c r="AJ1855" t="s">
        <v>132</v>
      </c>
      <c r="AL1855" t="s">
        <v>119</v>
      </c>
      <c r="AM1855" t="s">
        <v>133</v>
      </c>
      <c r="AN1855" t="s">
        <v>134</v>
      </c>
      <c r="AO1855" t="s">
        <v>117</v>
      </c>
      <c r="AP1855" t="s">
        <v>117</v>
      </c>
      <c r="AQ1855" t="s">
        <v>117</v>
      </c>
      <c r="AR1855" t="s">
        <v>117</v>
      </c>
      <c r="AS1855" t="s">
        <v>117</v>
      </c>
      <c r="AT1855" t="s">
        <v>117</v>
      </c>
      <c r="AU1855" t="s">
        <v>117</v>
      </c>
      <c r="AV1855" t="s">
        <v>117</v>
      </c>
      <c r="AW1855" t="s">
        <v>117</v>
      </c>
      <c r="AX1855" t="s">
        <v>117</v>
      </c>
      <c r="AY1855" t="s">
        <v>117</v>
      </c>
      <c r="AZ1855" t="s">
        <v>117</v>
      </c>
      <c r="BA1855" t="s">
        <v>117</v>
      </c>
      <c r="BB1855" t="s">
        <v>117</v>
      </c>
      <c r="BD1855" t="s">
        <v>117</v>
      </c>
      <c r="BF1855" t="s">
        <v>117</v>
      </c>
      <c r="BG1855" t="s">
        <v>117</v>
      </c>
      <c r="BH1855" t="s">
        <v>117</v>
      </c>
      <c r="BI1855" t="s">
        <v>117</v>
      </c>
      <c r="BJ1855" t="s">
        <v>117</v>
      </c>
      <c r="BK1855" t="s">
        <v>117</v>
      </c>
      <c r="BL1855" t="s">
        <v>117</v>
      </c>
      <c r="BM1855" t="s">
        <v>117</v>
      </c>
      <c r="BN1855" t="s">
        <v>117</v>
      </c>
      <c r="BO1855" t="s">
        <v>117</v>
      </c>
      <c r="BP1855" t="s">
        <v>117</v>
      </c>
      <c r="BQ1855" t="s">
        <v>117</v>
      </c>
      <c r="BR1855" t="s">
        <v>117</v>
      </c>
      <c r="BS1855" t="s">
        <v>117</v>
      </c>
      <c r="BT1855" t="s">
        <v>117</v>
      </c>
      <c r="BU1855" t="s">
        <v>117</v>
      </c>
      <c r="BV1855" t="s">
        <v>117</v>
      </c>
      <c r="BW1855" t="s">
        <v>115</v>
      </c>
      <c r="BX1855" t="s">
        <v>117</v>
      </c>
      <c r="BY1855" t="s">
        <v>117</v>
      </c>
      <c r="BZ1855" t="s">
        <v>117</v>
      </c>
      <c r="CA1855" t="s">
        <v>117</v>
      </c>
      <c r="CB1855" t="s">
        <v>117</v>
      </c>
      <c r="CC1855" t="s">
        <v>117</v>
      </c>
      <c r="CD1855" t="s">
        <v>117</v>
      </c>
      <c r="CE1855" t="s">
        <v>117</v>
      </c>
      <c r="CF1855" t="s">
        <v>117</v>
      </c>
      <c r="CG1855" t="s">
        <v>117</v>
      </c>
      <c r="CH1855" t="s">
        <v>117</v>
      </c>
      <c r="CI1855" t="s">
        <v>117</v>
      </c>
      <c r="CJ1855" t="s">
        <v>117</v>
      </c>
      <c r="CK1855" t="s">
        <v>117</v>
      </c>
      <c r="CL1855" t="s">
        <v>117</v>
      </c>
      <c r="CM1855" t="s">
        <v>117</v>
      </c>
      <c r="CN1855" t="s">
        <v>117</v>
      </c>
      <c r="CO1855" t="s">
        <v>117</v>
      </c>
      <c r="CP1855" t="s">
        <v>117</v>
      </c>
      <c r="CQ1855" t="s">
        <v>117</v>
      </c>
      <c r="CR1855" t="s">
        <v>117</v>
      </c>
      <c r="CS1855" t="s">
        <v>117</v>
      </c>
      <c r="CT1855" t="s">
        <v>117</v>
      </c>
      <c r="CU1855" t="s">
        <v>117</v>
      </c>
      <c r="CV1855" t="s">
        <v>117</v>
      </c>
      <c r="CW1855" t="s">
        <v>117</v>
      </c>
    </row>
    <row r="1856" spans="1:101" x14ac:dyDescent="0.25">
      <c r="A1856" t="s">
        <v>145</v>
      </c>
      <c r="B1856">
        <v>162435</v>
      </c>
      <c r="C1856" t="s">
        <v>11927</v>
      </c>
      <c r="D1856" t="s">
        <v>102</v>
      </c>
      <c r="E1856" t="s">
        <v>11928</v>
      </c>
      <c r="F1856" t="s">
        <v>11928</v>
      </c>
      <c r="G1856" t="s">
        <v>11929</v>
      </c>
      <c r="H1856" t="s">
        <v>2007</v>
      </c>
      <c r="I1856" t="s">
        <v>11930</v>
      </c>
      <c r="J1856" t="s">
        <v>433</v>
      </c>
      <c r="K1856" t="s">
        <v>134</v>
      </c>
      <c r="L1856">
        <v>6103</v>
      </c>
      <c r="M1856" t="s">
        <v>11931</v>
      </c>
      <c r="N1856" t="s">
        <v>11932</v>
      </c>
      <c r="O1856">
        <v>0</v>
      </c>
      <c r="V1856" t="s">
        <v>114</v>
      </c>
      <c r="W1856" s="1">
        <v>40994</v>
      </c>
      <c r="Y1856" s="1">
        <v>43552</v>
      </c>
      <c r="Z1856" s="2">
        <v>43009</v>
      </c>
      <c r="AA1856" t="s">
        <v>11933</v>
      </c>
      <c r="AB1856" t="s">
        <v>117</v>
      </c>
      <c r="AC1856" t="s">
        <v>117</v>
      </c>
      <c r="AD1856" t="s">
        <v>117</v>
      </c>
      <c r="AG1856" t="s">
        <v>117</v>
      </c>
      <c r="AH1856" t="s">
        <v>115</v>
      </c>
      <c r="AI1856" t="s">
        <v>117</v>
      </c>
      <c r="AJ1856" t="s">
        <v>132</v>
      </c>
      <c r="AL1856" t="s">
        <v>119</v>
      </c>
      <c r="AM1856" t="s">
        <v>133</v>
      </c>
      <c r="AN1856" t="s">
        <v>134</v>
      </c>
      <c r="AO1856" t="s">
        <v>117</v>
      </c>
      <c r="AP1856" t="s">
        <v>117</v>
      </c>
      <c r="AQ1856" t="s">
        <v>117</v>
      </c>
      <c r="AR1856" t="s">
        <v>117</v>
      </c>
      <c r="AS1856" t="s">
        <v>117</v>
      </c>
      <c r="AT1856" t="s">
        <v>117</v>
      </c>
      <c r="AU1856" t="s">
        <v>117</v>
      </c>
      <c r="AV1856" t="s">
        <v>117</v>
      </c>
      <c r="AW1856" t="s">
        <v>117</v>
      </c>
      <c r="AX1856" t="s">
        <v>117</v>
      </c>
      <c r="AY1856" t="s">
        <v>117</v>
      </c>
      <c r="AZ1856" t="s">
        <v>117</v>
      </c>
      <c r="BA1856" t="s">
        <v>117</v>
      </c>
      <c r="BB1856" t="s">
        <v>117</v>
      </c>
      <c r="BD1856" t="s">
        <v>117</v>
      </c>
      <c r="BF1856" t="s">
        <v>117</v>
      </c>
      <c r="BG1856" t="s">
        <v>117</v>
      </c>
      <c r="BH1856" t="s">
        <v>117</v>
      </c>
      <c r="BI1856" t="s">
        <v>117</v>
      </c>
      <c r="BJ1856" t="s">
        <v>117</v>
      </c>
      <c r="BK1856" t="s">
        <v>117</v>
      </c>
      <c r="BL1856" t="s">
        <v>117</v>
      </c>
      <c r="BM1856" t="s">
        <v>117</v>
      </c>
      <c r="BN1856" t="s">
        <v>117</v>
      </c>
      <c r="BO1856" t="s">
        <v>117</v>
      </c>
      <c r="BP1856" t="s">
        <v>117</v>
      </c>
      <c r="BQ1856" t="s">
        <v>117</v>
      </c>
      <c r="BR1856" t="s">
        <v>117</v>
      </c>
      <c r="BS1856" t="s">
        <v>117</v>
      </c>
      <c r="BT1856" t="s">
        <v>117</v>
      </c>
      <c r="BU1856" t="s">
        <v>117</v>
      </c>
      <c r="BV1856" t="s">
        <v>115</v>
      </c>
      <c r="BW1856" t="s">
        <v>115</v>
      </c>
      <c r="BX1856" t="s">
        <v>117</v>
      </c>
      <c r="BY1856" t="s">
        <v>117</v>
      </c>
      <c r="BZ1856" t="s">
        <v>117</v>
      </c>
      <c r="CA1856" t="s">
        <v>117</v>
      </c>
      <c r="CB1856" t="s">
        <v>117</v>
      </c>
      <c r="CC1856" t="s">
        <v>117</v>
      </c>
      <c r="CD1856" t="s">
        <v>117</v>
      </c>
      <c r="CE1856" t="s">
        <v>117</v>
      </c>
      <c r="CF1856" t="s">
        <v>117</v>
      </c>
      <c r="CG1856" t="s">
        <v>117</v>
      </c>
      <c r="CH1856" t="s">
        <v>117</v>
      </c>
      <c r="CI1856" t="s">
        <v>117</v>
      </c>
      <c r="CJ1856" t="s">
        <v>117</v>
      </c>
      <c r="CK1856" t="s">
        <v>117</v>
      </c>
      <c r="CL1856" t="s">
        <v>117</v>
      </c>
      <c r="CM1856" t="s">
        <v>117</v>
      </c>
      <c r="CN1856" t="s">
        <v>117</v>
      </c>
      <c r="CO1856" t="s">
        <v>117</v>
      </c>
      <c r="CP1856" t="s">
        <v>117</v>
      </c>
      <c r="CQ1856" t="s">
        <v>117</v>
      </c>
      <c r="CR1856" t="s">
        <v>117</v>
      </c>
      <c r="CS1856" t="s">
        <v>117</v>
      </c>
      <c r="CT1856" t="s">
        <v>117</v>
      </c>
      <c r="CU1856" t="s">
        <v>117</v>
      </c>
      <c r="CV1856" t="s">
        <v>117</v>
      </c>
      <c r="CW1856" t="s">
        <v>117</v>
      </c>
    </row>
    <row r="1857" spans="1:101" x14ac:dyDescent="0.25">
      <c r="A1857" t="s">
        <v>891</v>
      </c>
      <c r="B1857">
        <v>161863</v>
      </c>
      <c r="C1857" t="s">
        <v>11934</v>
      </c>
      <c r="D1857" t="s">
        <v>102</v>
      </c>
      <c r="E1857" t="s">
        <v>11935</v>
      </c>
      <c r="F1857" t="s">
        <v>11935</v>
      </c>
      <c r="G1857" t="s">
        <v>11936</v>
      </c>
      <c r="H1857" t="s">
        <v>1879</v>
      </c>
      <c r="I1857" t="s">
        <v>2902</v>
      </c>
      <c r="J1857" t="s">
        <v>1116</v>
      </c>
      <c r="K1857" t="s">
        <v>134</v>
      </c>
      <c r="L1857">
        <v>33432</v>
      </c>
      <c r="M1857" t="s">
        <v>11937</v>
      </c>
      <c r="N1857" t="s">
        <v>11938</v>
      </c>
      <c r="O1857">
        <v>0</v>
      </c>
      <c r="V1857" t="s">
        <v>114</v>
      </c>
      <c r="W1857" s="1">
        <v>43179</v>
      </c>
      <c r="Y1857" s="1">
        <v>43528</v>
      </c>
      <c r="Z1857" s="2">
        <v>43009</v>
      </c>
      <c r="AB1857" t="s">
        <v>117</v>
      </c>
      <c r="AC1857" t="s">
        <v>117</v>
      </c>
      <c r="AD1857" t="s">
        <v>117</v>
      </c>
      <c r="AF1857" t="s">
        <v>11939</v>
      </c>
      <c r="AG1857" t="s">
        <v>117</v>
      </c>
      <c r="AH1857" t="s">
        <v>115</v>
      </c>
      <c r="AI1857" t="s">
        <v>117</v>
      </c>
      <c r="AJ1857" t="s">
        <v>293</v>
      </c>
      <c r="AL1857" t="s">
        <v>119</v>
      </c>
      <c r="AM1857" t="s">
        <v>133</v>
      </c>
      <c r="AN1857" t="s">
        <v>134</v>
      </c>
      <c r="AO1857" t="s">
        <v>117</v>
      </c>
      <c r="AP1857" t="s">
        <v>117</v>
      </c>
      <c r="AQ1857" t="s">
        <v>117</v>
      </c>
      <c r="AR1857" t="s">
        <v>117</v>
      </c>
      <c r="AS1857" t="s">
        <v>117</v>
      </c>
      <c r="AT1857" t="s">
        <v>117</v>
      </c>
      <c r="AU1857" t="s">
        <v>117</v>
      </c>
      <c r="AV1857" t="s">
        <v>117</v>
      </c>
      <c r="AW1857" t="s">
        <v>117</v>
      </c>
      <c r="AX1857" t="s">
        <v>117</v>
      </c>
      <c r="AY1857" t="s">
        <v>117</v>
      </c>
      <c r="AZ1857" t="s">
        <v>117</v>
      </c>
      <c r="BA1857" t="s">
        <v>117</v>
      </c>
      <c r="BB1857" t="s">
        <v>117</v>
      </c>
      <c r="BD1857" t="s">
        <v>117</v>
      </c>
      <c r="BF1857" t="s">
        <v>117</v>
      </c>
      <c r="BG1857" t="s">
        <v>117</v>
      </c>
      <c r="BH1857" t="s">
        <v>117</v>
      </c>
      <c r="BI1857" t="s">
        <v>117</v>
      </c>
      <c r="BJ1857" t="s">
        <v>117</v>
      </c>
      <c r="BK1857" t="s">
        <v>117</v>
      </c>
      <c r="BL1857" t="s">
        <v>117</v>
      </c>
      <c r="BM1857" t="s">
        <v>117</v>
      </c>
      <c r="BN1857" t="s">
        <v>117</v>
      </c>
      <c r="BO1857" t="s">
        <v>117</v>
      </c>
      <c r="BP1857" t="s">
        <v>117</v>
      </c>
      <c r="BQ1857" t="s">
        <v>117</v>
      </c>
      <c r="BR1857" t="s">
        <v>117</v>
      </c>
      <c r="BS1857" t="s">
        <v>117</v>
      </c>
      <c r="BT1857" t="s">
        <v>117</v>
      </c>
      <c r="BU1857" t="s">
        <v>117</v>
      </c>
      <c r="BV1857" t="s">
        <v>115</v>
      </c>
      <c r="BW1857" t="s">
        <v>115</v>
      </c>
      <c r="BX1857" t="s">
        <v>117</v>
      </c>
      <c r="BY1857" t="s">
        <v>117</v>
      </c>
      <c r="BZ1857" t="s">
        <v>117</v>
      </c>
      <c r="CA1857" t="s">
        <v>117</v>
      </c>
      <c r="CB1857" t="s">
        <v>117</v>
      </c>
      <c r="CC1857" t="s">
        <v>117</v>
      </c>
      <c r="CD1857" t="s">
        <v>117</v>
      </c>
      <c r="CE1857" t="s">
        <v>117</v>
      </c>
      <c r="CF1857" t="s">
        <v>117</v>
      </c>
      <c r="CG1857" t="s">
        <v>117</v>
      </c>
      <c r="CH1857" t="s">
        <v>117</v>
      </c>
      <c r="CI1857" t="s">
        <v>117</v>
      </c>
      <c r="CJ1857" t="s">
        <v>117</v>
      </c>
      <c r="CK1857" t="s">
        <v>117</v>
      </c>
      <c r="CL1857" t="s">
        <v>117</v>
      </c>
      <c r="CM1857" t="s">
        <v>117</v>
      </c>
      <c r="CN1857" t="s">
        <v>117</v>
      </c>
      <c r="CO1857" t="s">
        <v>117</v>
      </c>
      <c r="CP1857" t="s">
        <v>117</v>
      </c>
      <c r="CQ1857" t="s">
        <v>117</v>
      </c>
      <c r="CR1857" t="s">
        <v>117</v>
      </c>
      <c r="CS1857" t="s">
        <v>117</v>
      </c>
      <c r="CT1857" t="s">
        <v>117</v>
      </c>
      <c r="CU1857" t="s">
        <v>117</v>
      </c>
      <c r="CV1857" t="s">
        <v>117</v>
      </c>
      <c r="CW1857" t="s">
        <v>117</v>
      </c>
    </row>
    <row r="1858" spans="1:101" x14ac:dyDescent="0.25">
      <c r="A1858" t="s">
        <v>100</v>
      </c>
      <c r="B1858">
        <v>129202</v>
      </c>
      <c r="C1858" t="s">
        <v>11940</v>
      </c>
      <c r="D1858" t="s">
        <v>102</v>
      </c>
      <c r="E1858" t="s">
        <v>11941</v>
      </c>
      <c r="F1858" t="s">
        <v>11941</v>
      </c>
      <c r="M1858" t="s">
        <v>11942</v>
      </c>
      <c r="N1858" t="s">
        <v>11943</v>
      </c>
      <c r="O1858">
        <v>1</v>
      </c>
      <c r="V1858" t="s">
        <v>114</v>
      </c>
      <c r="W1858" s="1">
        <v>40998</v>
      </c>
      <c r="Y1858" s="1">
        <v>43553</v>
      </c>
      <c r="Z1858" s="2">
        <v>43009</v>
      </c>
      <c r="AA1858" t="s">
        <v>11944</v>
      </c>
      <c r="AB1858" t="s">
        <v>117</v>
      </c>
      <c r="AC1858" t="s">
        <v>117</v>
      </c>
      <c r="AD1858" t="s">
        <v>117</v>
      </c>
      <c r="AG1858" t="s">
        <v>117</v>
      </c>
      <c r="AH1858" t="s">
        <v>115</v>
      </c>
      <c r="AI1858" t="s">
        <v>117</v>
      </c>
      <c r="AJ1858" t="s">
        <v>132</v>
      </c>
      <c r="AL1858" t="s">
        <v>119</v>
      </c>
      <c r="AM1858" t="s">
        <v>133</v>
      </c>
      <c r="AN1858" t="s">
        <v>134</v>
      </c>
      <c r="AO1858" t="s">
        <v>117</v>
      </c>
      <c r="AP1858" t="s">
        <v>117</v>
      </c>
      <c r="AQ1858" t="s">
        <v>117</v>
      </c>
      <c r="AR1858" t="s">
        <v>117</v>
      </c>
      <c r="AS1858" t="s">
        <v>117</v>
      </c>
      <c r="AT1858" t="s">
        <v>117</v>
      </c>
      <c r="AU1858" t="s">
        <v>117</v>
      </c>
      <c r="AV1858" t="s">
        <v>117</v>
      </c>
      <c r="AW1858" t="s">
        <v>117</v>
      </c>
      <c r="AX1858" t="s">
        <v>117</v>
      </c>
      <c r="AY1858" t="s">
        <v>117</v>
      </c>
      <c r="AZ1858" t="s">
        <v>117</v>
      </c>
      <c r="BA1858" t="s">
        <v>117</v>
      </c>
      <c r="BB1858" t="s">
        <v>117</v>
      </c>
      <c r="BD1858" t="s">
        <v>117</v>
      </c>
      <c r="BF1858" t="s">
        <v>117</v>
      </c>
      <c r="BG1858" t="s">
        <v>117</v>
      </c>
      <c r="BH1858" t="s">
        <v>117</v>
      </c>
      <c r="BI1858" t="s">
        <v>117</v>
      </c>
      <c r="BJ1858" t="s">
        <v>117</v>
      </c>
      <c r="BK1858" t="s">
        <v>117</v>
      </c>
      <c r="BL1858" t="s">
        <v>117</v>
      </c>
      <c r="BM1858" t="s">
        <v>117</v>
      </c>
      <c r="BN1858" t="s">
        <v>117</v>
      </c>
      <c r="BO1858" t="s">
        <v>117</v>
      </c>
      <c r="BP1858" t="s">
        <v>117</v>
      </c>
      <c r="BQ1858" t="s">
        <v>117</v>
      </c>
      <c r="BR1858" t="s">
        <v>117</v>
      </c>
      <c r="BS1858" t="s">
        <v>117</v>
      </c>
      <c r="BT1858" t="s">
        <v>117</v>
      </c>
      <c r="BU1858" t="s">
        <v>117</v>
      </c>
      <c r="BV1858" t="s">
        <v>117</v>
      </c>
      <c r="BW1858" t="s">
        <v>115</v>
      </c>
      <c r="BX1858" t="s">
        <v>117</v>
      </c>
      <c r="BY1858" t="s">
        <v>117</v>
      </c>
      <c r="BZ1858" t="s">
        <v>117</v>
      </c>
      <c r="CA1858" t="s">
        <v>117</v>
      </c>
      <c r="CB1858" t="s">
        <v>117</v>
      </c>
      <c r="CC1858" t="s">
        <v>117</v>
      </c>
      <c r="CD1858" t="s">
        <v>117</v>
      </c>
      <c r="CE1858" t="s">
        <v>117</v>
      </c>
      <c r="CF1858" t="s">
        <v>117</v>
      </c>
      <c r="CG1858" t="s">
        <v>117</v>
      </c>
      <c r="CH1858" t="s">
        <v>117</v>
      </c>
      <c r="CI1858" t="s">
        <v>117</v>
      </c>
      <c r="CJ1858" t="s">
        <v>117</v>
      </c>
      <c r="CK1858" t="s">
        <v>117</v>
      </c>
      <c r="CL1858" t="s">
        <v>117</v>
      </c>
      <c r="CM1858" t="s">
        <v>117</v>
      </c>
      <c r="CN1858" t="s">
        <v>117</v>
      </c>
      <c r="CO1858" t="s">
        <v>117</v>
      </c>
      <c r="CP1858" t="s">
        <v>117</v>
      </c>
      <c r="CQ1858" t="s">
        <v>117</v>
      </c>
      <c r="CR1858" t="s">
        <v>117</v>
      </c>
      <c r="CS1858" t="s">
        <v>117</v>
      </c>
      <c r="CT1858" t="s">
        <v>117</v>
      </c>
      <c r="CU1858" t="s">
        <v>117</v>
      </c>
      <c r="CV1858" t="s">
        <v>117</v>
      </c>
      <c r="CW1858" t="s">
        <v>117</v>
      </c>
    </row>
    <row r="1859" spans="1:101" x14ac:dyDescent="0.25">
      <c r="A1859" t="s">
        <v>386</v>
      </c>
      <c r="B1859">
        <v>289788</v>
      </c>
      <c r="C1859" t="s">
        <v>11945</v>
      </c>
      <c r="D1859" t="s">
        <v>102</v>
      </c>
      <c r="E1859" t="s">
        <v>11946</v>
      </c>
      <c r="F1859" t="s">
        <v>11947</v>
      </c>
      <c r="G1859" t="s">
        <v>11948</v>
      </c>
      <c r="I1859" t="s">
        <v>392</v>
      </c>
      <c r="J1859" t="s">
        <v>172</v>
      </c>
      <c r="K1859" t="s">
        <v>134</v>
      </c>
      <c r="L1859">
        <v>90064</v>
      </c>
      <c r="M1859" t="s">
        <v>11949</v>
      </c>
      <c r="O1859">
        <v>0</v>
      </c>
      <c r="V1859" t="s">
        <v>114</v>
      </c>
      <c r="W1859" s="1">
        <v>42983</v>
      </c>
      <c r="Y1859" s="1">
        <v>43550</v>
      </c>
      <c r="Z1859" s="2">
        <v>43009</v>
      </c>
      <c r="AA1859" t="s">
        <v>11950</v>
      </c>
      <c r="AB1859" t="s">
        <v>117</v>
      </c>
      <c r="AC1859" t="s">
        <v>117</v>
      </c>
      <c r="AD1859" t="s">
        <v>117</v>
      </c>
      <c r="AG1859" t="s">
        <v>117</v>
      </c>
      <c r="AH1859" t="s">
        <v>115</v>
      </c>
      <c r="AI1859" t="s">
        <v>117</v>
      </c>
      <c r="AJ1859" t="s">
        <v>132</v>
      </c>
      <c r="AL1859" t="s">
        <v>119</v>
      </c>
      <c r="AM1859" t="s">
        <v>172</v>
      </c>
      <c r="AN1859" t="s">
        <v>134</v>
      </c>
      <c r="AO1859" t="s">
        <v>117</v>
      </c>
      <c r="AP1859" t="s">
        <v>117</v>
      </c>
      <c r="AQ1859" t="s">
        <v>117</v>
      </c>
      <c r="AR1859" t="s">
        <v>117</v>
      </c>
      <c r="AS1859" t="s">
        <v>117</v>
      </c>
      <c r="AT1859" t="s">
        <v>117</v>
      </c>
      <c r="AU1859" t="s">
        <v>117</v>
      </c>
      <c r="AV1859" t="s">
        <v>117</v>
      </c>
      <c r="AW1859" t="s">
        <v>117</v>
      </c>
      <c r="AX1859" t="s">
        <v>117</v>
      </c>
      <c r="AY1859" t="s">
        <v>117</v>
      </c>
      <c r="AZ1859" t="s">
        <v>117</v>
      </c>
      <c r="BA1859" t="s">
        <v>117</v>
      </c>
      <c r="BB1859" t="s">
        <v>117</v>
      </c>
      <c r="BD1859" t="s">
        <v>117</v>
      </c>
      <c r="BF1859" t="s">
        <v>117</v>
      </c>
      <c r="BG1859" t="s">
        <v>117</v>
      </c>
      <c r="BH1859" t="s">
        <v>115</v>
      </c>
      <c r="BI1859" t="s">
        <v>117</v>
      </c>
      <c r="BJ1859" t="s">
        <v>117</v>
      </c>
      <c r="BK1859" t="s">
        <v>117</v>
      </c>
      <c r="BL1859" t="s">
        <v>117</v>
      </c>
      <c r="BM1859" t="s">
        <v>117</v>
      </c>
      <c r="BN1859" t="s">
        <v>117</v>
      </c>
      <c r="BO1859" t="s">
        <v>117</v>
      </c>
      <c r="BP1859" t="s">
        <v>117</v>
      </c>
      <c r="BQ1859" t="s">
        <v>117</v>
      </c>
      <c r="BR1859" t="s">
        <v>117</v>
      </c>
      <c r="BS1859" t="s">
        <v>117</v>
      </c>
      <c r="BT1859" t="s">
        <v>117</v>
      </c>
      <c r="BU1859" t="s">
        <v>117</v>
      </c>
      <c r="BV1859" t="s">
        <v>115</v>
      </c>
      <c r="BW1859" t="s">
        <v>115</v>
      </c>
      <c r="BX1859" t="s">
        <v>117</v>
      </c>
      <c r="BY1859" t="s">
        <v>117</v>
      </c>
      <c r="BZ1859" t="s">
        <v>117</v>
      </c>
      <c r="CA1859" t="s">
        <v>117</v>
      </c>
      <c r="CB1859" t="s">
        <v>117</v>
      </c>
      <c r="CC1859" t="s">
        <v>117</v>
      </c>
      <c r="CD1859" t="s">
        <v>117</v>
      </c>
      <c r="CE1859" t="s">
        <v>117</v>
      </c>
      <c r="CF1859" t="s">
        <v>117</v>
      </c>
      <c r="CG1859" t="s">
        <v>117</v>
      </c>
      <c r="CH1859" t="s">
        <v>117</v>
      </c>
      <c r="CI1859" t="s">
        <v>117</v>
      </c>
      <c r="CJ1859" t="s">
        <v>117</v>
      </c>
      <c r="CK1859" t="s">
        <v>117</v>
      </c>
      <c r="CL1859" t="s">
        <v>117</v>
      </c>
      <c r="CM1859" t="s">
        <v>117</v>
      </c>
      <c r="CN1859" t="s">
        <v>117</v>
      </c>
      <c r="CO1859" t="s">
        <v>117</v>
      </c>
      <c r="CP1859" t="s">
        <v>117</v>
      </c>
      <c r="CQ1859" t="s">
        <v>117</v>
      </c>
      <c r="CR1859" t="s">
        <v>117</v>
      </c>
      <c r="CS1859" t="s">
        <v>117</v>
      </c>
      <c r="CT1859" t="s">
        <v>117</v>
      </c>
      <c r="CU1859" t="s">
        <v>117</v>
      </c>
      <c r="CV1859" t="s">
        <v>117</v>
      </c>
      <c r="CW1859" t="s">
        <v>117</v>
      </c>
    </row>
    <row r="1860" spans="1:101" x14ac:dyDescent="0.25">
      <c r="A1860" t="s">
        <v>145</v>
      </c>
      <c r="B1860">
        <v>281123</v>
      </c>
      <c r="C1860" t="s">
        <v>11951</v>
      </c>
      <c r="D1860" t="s">
        <v>102</v>
      </c>
      <c r="E1860" t="s">
        <v>11952</v>
      </c>
      <c r="F1860" t="s">
        <v>11953</v>
      </c>
      <c r="G1860" t="s">
        <v>11954</v>
      </c>
      <c r="H1860" t="s">
        <v>11955</v>
      </c>
      <c r="I1860" t="s">
        <v>1032</v>
      </c>
      <c r="J1860" t="s">
        <v>151</v>
      </c>
      <c r="K1860" t="s">
        <v>134</v>
      </c>
      <c r="L1860">
        <v>2116</v>
      </c>
      <c r="M1860" t="s">
        <v>11956</v>
      </c>
      <c r="O1860">
        <v>0</v>
      </c>
      <c r="V1860" t="s">
        <v>114</v>
      </c>
      <c r="W1860" s="1">
        <v>42233</v>
      </c>
      <c r="Y1860" s="1">
        <v>43553</v>
      </c>
      <c r="Z1860" s="2">
        <v>43009</v>
      </c>
      <c r="AA1860" t="s">
        <v>11957</v>
      </c>
      <c r="AB1860" t="s">
        <v>117</v>
      </c>
      <c r="AC1860" t="s">
        <v>117</v>
      </c>
      <c r="AD1860" t="s">
        <v>117</v>
      </c>
      <c r="AG1860" t="s">
        <v>115</v>
      </c>
      <c r="AH1860" t="s">
        <v>115</v>
      </c>
      <c r="AI1860" t="s">
        <v>117</v>
      </c>
      <c r="AJ1860" t="s">
        <v>132</v>
      </c>
      <c r="AL1860" t="s">
        <v>119</v>
      </c>
      <c r="AM1860" t="s">
        <v>133</v>
      </c>
      <c r="AN1860" t="s">
        <v>134</v>
      </c>
      <c r="AO1860" t="s">
        <v>117</v>
      </c>
      <c r="AP1860" t="s">
        <v>117</v>
      </c>
      <c r="AQ1860" t="s">
        <v>117</v>
      </c>
      <c r="AR1860" t="s">
        <v>117</v>
      </c>
      <c r="AS1860" t="s">
        <v>117</v>
      </c>
      <c r="AT1860" t="s">
        <v>117</v>
      </c>
      <c r="AU1860" t="s">
        <v>117</v>
      </c>
      <c r="AV1860" t="s">
        <v>117</v>
      </c>
      <c r="AW1860" t="s">
        <v>117</v>
      </c>
      <c r="AX1860" t="s">
        <v>117</v>
      </c>
      <c r="AY1860" t="s">
        <v>117</v>
      </c>
      <c r="AZ1860" t="s">
        <v>117</v>
      </c>
      <c r="BA1860" t="s">
        <v>117</v>
      </c>
      <c r="BB1860" t="s">
        <v>117</v>
      </c>
      <c r="BD1860" t="s">
        <v>117</v>
      </c>
      <c r="BF1860" t="s">
        <v>117</v>
      </c>
      <c r="BG1860" t="s">
        <v>117</v>
      </c>
      <c r="BH1860" t="s">
        <v>117</v>
      </c>
      <c r="BI1860" t="s">
        <v>117</v>
      </c>
      <c r="BJ1860" t="s">
        <v>117</v>
      </c>
      <c r="BK1860" t="s">
        <v>117</v>
      </c>
      <c r="BL1860" t="s">
        <v>117</v>
      </c>
      <c r="BM1860" t="s">
        <v>117</v>
      </c>
      <c r="BN1860" t="s">
        <v>117</v>
      </c>
      <c r="BO1860" t="s">
        <v>117</v>
      </c>
      <c r="BP1860" t="s">
        <v>117</v>
      </c>
      <c r="BQ1860" t="s">
        <v>117</v>
      </c>
      <c r="BR1860" t="s">
        <v>117</v>
      </c>
      <c r="BS1860" t="s">
        <v>117</v>
      </c>
      <c r="BT1860" t="s">
        <v>117</v>
      </c>
      <c r="BU1860" t="s">
        <v>117</v>
      </c>
      <c r="BV1860" t="s">
        <v>115</v>
      </c>
      <c r="BW1860" t="s">
        <v>115</v>
      </c>
      <c r="BX1860" t="s">
        <v>117</v>
      </c>
      <c r="BY1860" t="s">
        <v>117</v>
      </c>
      <c r="BZ1860" t="s">
        <v>117</v>
      </c>
      <c r="CA1860" t="s">
        <v>117</v>
      </c>
      <c r="CB1860" t="s">
        <v>117</v>
      </c>
      <c r="CC1860" t="s">
        <v>117</v>
      </c>
      <c r="CD1860" t="s">
        <v>117</v>
      </c>
      <c r="CE1860" t="s">
        <v>117</v>
      </c>
      <c r="CF1860" t="s">
        <v>117</v>
      </c>
      <c r="CG1860" t="s">
        <v>117</v>
      </c>
      <c r="CH1860" t="s">
        <v>117</v>
      </c>
      <c r="CI1860" t="s">
        <v>117</v>
      </c>
      <c r="CJ1860" t="s">
        <v>117</v>
      </c>
      <c r="CK1860" t="s">
        <v>117</v>
      </c>
      <c r="CL1860" t="s">
        <v>117</v>
      </c>
      <c r="CM1860" t="s">
        <v>117</v>
      </c>
      <c r="CN1860" t="s">
        <v>117</v>
      </c>
      <c r="CO1860" t="s">
        <v>117</v>
      </c>
      <c r="CP1860" t="s">
        <v>117</v>
      </c>
      <c r="CQ1860" t="s">
        <v>117</v>
      </c>
      <c r="CR1860" t="s">
        <v>117</v>
      </c>
      <c r="CS1860" t="s">
        <v>117</v>
      </c>
      <c r="CT1860" t="s">
        <v>117</v>
      </c>
      <c r="CU1860" t="s">
        <v>117</v>
      </c>
      <c r="CV1860" t="s">
        <v>117</v>
      </c>
      <c r="CW1860" t="s">
        <v>117</v>
      </c>
    </row>
    <row r="1861" spans="1:101" x14ac:dyDescent="0.25">
      <c r="A1861" t="s">
        <v>100</v>
      </c>
      <c r="B1861">
        <v>290621</v>
      </c>
      <c r="C1861" t="s">
        <v>11958</v>
      </c>
      <c r="D1861" t="s">
        <v>102</v>
      </c>
      <c r="E1861" t="s">
        <v>11959</v>
      </c>
      <c r="F1861" t="s">
        <v>11959</v>
      </c>
      <c r="G1861" t="s">
        <v>699</v>
      </c>
      <c r="H1861" t="s">
        <v>11960</v>
      </c>
      <c r="I1861" t="s">
        <v>581</v>
      </c>
      <c r="K1861" t="s">
        <v>243</v>
      </c>
      <c r="L1861" t="s">
        <v>11961</v>
      </c>
      <c r="M1861" t="s">
        <v>11962</v>
      </c>
      <c r="O1861">
        <v>1</v>
      </c>
      <c r="V1861" t="s">
        <v>114</v>
      </c>
      <c r="W1861" s="1">
        <v>43636</v>
      </c>
      <c r="Y1861" s="1">
        <v>43636</v>
      </c>
      <c r="Z1861" s="2">
        <v>43009</v>
      </c>
      <c r="AA1861" t="s">
        <v>11963</v>
      </c>
      <c r="AB1861" t="s">
        <v>115</v>
      </c>
      <c r="AC1861" t="s">
        <v>117</v>
      </c>
      <c r="AD1861" t="s">
        <v>117</v>
      </c>
      <c r="AF1861" t="s">
        <v>11964</v>
      </c>
      <c r="AG1861" t="s">
        <v>117</v>
      </c>
      <c r="AH1861" t="s">
        <v>115</v>
      </c>
      <c r="AI1861" t="s">
        <v>117</v>
      </c>
      <c r="AJ1861" t="s">
        <v>300</v>
      </c>
      <c r="AL1861" t="s">
        <v>184</v>
      </c>
      <c r="AN1861" t="s">
        <v>243</v>
      </c>
      <c r="AO1861" t="s">
        <v>117</v>
      </c>
      <c r="AP1861" t="s">
        <v>117</v>
      </c>
      <c r="AQ1861" t="s">
        <v>115</v>
      </c>
      <c r="AR1861" t="s">
        <v>117</v>
      </c>
      <c r="AS1861" t="s">
        <v>117</v>
      </c>
      <c r="AT1861" t="s">
        <v>117</v>
      </c>
      <c r="AU1861" t="s">
        <v>117</v>
      </c>
      <c r="AV1861" t="s">
        <v>117</v>
      </c>
      <c r="AW1861" t="s">
        <v>117</v>
      </c>
      <c r="AX1861" t="s">
        <v>117</v>
      </c>
      <c r="AY1861" t="s">
        <v>117</v>
      </c>
      <c r="AZ1861" t="s">
        <v>117</v>
      </c>
      <c r="BA1861" t="s">
        <v>117</v>
      </c>
      <c r="BB1861" t="s">
        <v>117</v>
      </c>
      <c r="BD1861" t="s">
        <v>117</v>
      </c>
      <c r="BF1861" t="s">
        <v>117</v>
      </c>
      <c r="BG1861" t="s">
        <v>117</v>
      </c>
      <c r="BH1861" t="s">
        <v>117</v>
      </c>
      <c r="BI1861" t="s">
        <v>117</v>
      </c>
      <c r="BJ1861" t="s">
        <v>117</v>
      </c>
      <c r="BK1861" t="s">
        <v>117</v>
      </c>
      <c r="BL1861" t="s">
        <v>117</v>
      </c>
      <c r="BM1861" t="s">
        <v>117</v>
      </c>
      <c r="BN1861" t="s">
        <v>117</v>
      </c>
      <c r="BO1861" t="s">
        <v>117</v>
      </c>
      <c r="BP1861" t="s">
        <v>117</v>
      </c>
      <c r="BQ1861" t="s">
        <v>117</v>
      </c>
      <c r="BR1861" t="s">
        <v>117</v>
      </c>
      <c r="BS1861" t="s">
        <v>117</v>
      </c>
      <c r="BT1861" t="s">
        <v>117</v>
      </c>
      <c r="BU1861" t="s">
        <v>117</v>
      </c>
      <c r="BV1861" t="s">
        <v>115</v>
      </c>
      <c r="BW1861" t="s">
        <v>115</v>
      </c>
      <c r="BX1861" t="s">
        <v>117</v>
      </c>
      <c r="BY1861" t="s">
        <v>117</v>
      </c>
      <c r="BZ1861" t="s">
        <v>117</v>
      </c>
      <c r="CA1861" t="s">
        <v>117</v>
      </c>
      <c r="CB1861" t="s">
        <v>117</v>
      </c>
      <c r="CC1861" t="s">
        <v>117</v>
      </c>
      <c r="CD1861" t="s">
        <v>117</v>
      </c>
      <c r="CE1861" t="s">
        <v>117</v>
      </c>
      <c r="CF1861" t="s">
        <v>117</v>
      </c>
      <c r="CG1861" t="s">
        <v>117</v>
      </c>
      <c r="CH1861" t="s">
        <v>117</v>
      </c>
      <c r="CI1861" t="s">
        <v>117</v>
      </c>
      <c r="CJ1861" t="s">
        <v>117</v>
      </c>
      <c r="CK1861" t="s">
        <v>117</v>
      </c>
      <c r="CL1861" t="s">
        <v>117</v>
      </c>
      <c r="CM1861" t="s">
        <v>117</v>
      </c>
      <c r="CN1861" t="s">
        <v>117</v>
      </c>
      <c r="CO1861" t="s">
        <v>117</v>
      </c>
      <c r="CP1861" t="s">
        <v>117</v>
      </c>
      <c r="CQ1861" t="s">
        <v>117</v>
      </c>
      <c r="CR1861" t="s">
        <v>117</v>
      </c>
      <c r="CS1861" t="s">
        <v>117</v>
      </c>
      <c r="CT1861" t="s">
        <v>117</v>
      </c>
      <c r="CU1861" t="s">
        <v>117</v>
      </c>
      <c r="CV1861" t="s">
        <v>117</v>
      </c>
      <c r="CW1861" t="s">
        <v>117</v>
      </c>
    </row>
    <row r="1862" spans="1:101" x14ac:dyDescent="0.25">
      <c r="A1862" t="s">
        <v>891</v>
      </c>
      <c r="B1862">
        <v>300223</v>
      </c>
      <c r="C1862" t="s">
        <v>11965</v>
      </c>
      <c r="D1862" t="s">
        <v>102</v>
      </c>
      <c r="E1862" t="s">
        <v>11966</v>
      </c>
      <c r="F1862" t="s">
        <v>11966</v>
      </c>
      <c r="G1862" t="s">
        <v>11967</v>
      </c>
      <c r="H1862" t="s">
        <v>3512</v>
      </c>
      <c r="I1862" t="s">
        <v>11968</v>
      </c>
      <c r="J1862" t="s">
        <v>1116</v>
      </c>
      <c r="K1862" t="s">
        <v>134</v>
      </c>
      <c r="L1862" t="s">
        <v>11969</v>
      </c>
      <c r="M1862" t="s">
        <v>11970</v>
      </c>
      <c r="N1862" t="s">
        <v>11971</v>
      </c>
      <c r="O1862">
        <v>0</v>
      </c>
      <c r="V1862" t="s">
        <v>114</v>
      </c>
      <c r="W1862" s="1">
        <v>43525</v>
      </c>
      <c r="Y1862" s="1">
        <v>43525</v>
      </c>
      <c r="Z1862" s="2">
        <v>43009</v>
      </c>
      <c r="AA1862" t="s">
        <v>11972</v>
      </c>
      <c r="AB1862" t="s">
        <v>117</v>
      </c>
      <c r="AC1862" t="s">
        <v>117</v>
      </c>
      <c r="AD1862" t="s">
        <v>117</v>
      </c>
      <c r="AG1862" t="s">
        <v>115</v>
      </c>
      <c r="AH1862" t="s">
        <v>117</v>
      </c>
      <c r="AI1862" t="s">
        <v>117</v>
      </c>
      <c r="AJ1862" t="s">
        <v>132</v>
      </c>
      <c r="AL1862" t="s">
        <v>119</v>
      </c>
      <c r="AM1862" t="s">
        <v>133</v>
      </c>
      <c r="AN1862" t="s">
        <v>134</v>
      </c>
      <c r="AO1862" t="s">
        <v>117</v>
      </c>
      <c r="AP1862" t="s">
        <v>117</v>
      </c>
      <c r="AQ1862" t="s">
        <v>117</v>
      </c>
      <c r="AR1862" t="s">
        <v>117</v>
      </c>
      <c r="AS1862" t="s">
        <v>117</v>
      </c>
      <c r="AT1862" t="s">
        <v>117</v>
      </c>
      <c r="AU1862" t="s">
        <v>117</v>
      </c>
      <c r="AV1862" t="s">
        <v>117</v>
      </c>
      <c r="AW1862" t="s">
        <v>117</v>
      </c>
      <c r="AX1862" t="s">
        <v>117</v>
      </c>
      <c r="AY1862" t="s">
        <v>117</v>
      </c>
      <c r="AZ1862" t="s">
        <v>117</v>
      </c>
      <c r="BA1862" t="s">
        <v>117</v>
      </c>
      <c r="BB1862" t="s">
        <v>117</v>
      </c>
      <c r="BD1862" t="s">
        <v>117</v>
      </c>
      <c r="BF1862" t="s">
        <v>117</v>
      </c>
      <c r="BG1862" t="s">
        <v>117</v>
      </c>
      <c r="BH1862" t="s">
        <v>117</v>
      </c>
      <c r="BI1862" t="s">
        <v>117</v>
      </c>
      <c r="BJ1862" t="s">
        <v>117</v>
      </c>
      <c r="BK1862" t="s">
        <v>117</v>
      </c>
      <c r="BL1862" t="s">
        <v>117</v>
      </c>
      <c r="BM1862" t="s">
        <v>117</v>
      </c>
      <c r="BN1862" t="s">
        <v>117</v>
      </c>
      <c r="BO1862" t="s">
        <v>117</v>
      </c>
      <c r="BP1862" t="s">
        <v>117</v>
      </c>
      <c r="BQ1862" t="s">
        <v>117</v>
      </c>
      <c r="BR1862" t="s">
        <v>117</v>
      </c>
      <c r="BS1862" t="s">
        <v>117</v>
      </c>
      <c r="BT1862" t="s">
        <v>117</v>
      </c>
      <c r="BU1862" t="s">
        <v>117</v>
      </c>
      <c r="BV1862" t="s">
        <v>117</v>
      </c>
      <c r="BW1862" t="s">
        <v>115</v>
      </c>
      <c r="BX1862" t="s">
        <v>117</v>
      </c>
      <c r="BY1862" t="s">
        <v>117</v>
      </c>
      <c r="BZ1862" t="s">
        <v>117</v>
      </c>
      <c r="CA1862" t="s">
        <v>117</v>
      </c>
      <c r="CB1862" t="s">
        <v>117</v>
      </c>
      <c r="CC1862" t="s">
        <v>117</v>
      </c>
      <c r="CD1862" t="s">
        <v>117</v>
      </c>
      <c r="CE1862" t="s">
        <v>117</v>
      </c>
      <c r="CF1862" t="s">
        <v>117</v>
      </c>
      <c r="CG1862" t="s">
        <v>117</v>
      </c>
      <c r="CH1862" t="s">
        <v>117</v>
      </c>
      <c r="CI1862" t="s">
        <v>117</v>
      </c>
      <c r="CJ1862" t="s">
        <v>117</v>
      </c>
      <c r="CK1862" t="s">
        <v>117</v>
      </c>
      <c r="CL1862" t="s">
        <v>117</v>
      </c>
      <c r="CM1862" t="s">
        <v>117</v>
      </c>
      <c r="CN1862" t="s">
        <v>117</v>
      </c>
      <c r="CO1862" t="s">
        <v>117</v>
      </c>
      <c r="CP1862" t="s">
        <v>117</v>
      </c>
      <c r="CQ1862" t="s">
        <v>117</v>
      </c>
      <c r="CR1862" t="s">
        <v>117</v>
      </c>
      <c r="CS1862" t="s">
        <v>117</v>
      </c>
      <c r="CT1862" t="s">
        <v>117</v>
      </c>
      <c r="CU1862" t="s">
        <v>117</v>
      </c>
      <c r="CV1862" t="s">
        <v>117</v>
      </c>
      <c r="CW1862" t="s">
        <v>117</v>
      </c>
    </row>
    <row r="1863" spans="1:101" x14ac:dyDescent="0.25">
      <c r="A1863" t="s">
        <v>100</v>
      </c>
      <c r="B1863">
        <v>165935</v>
      </c>
      <c r="C1863" t="s">
        <v>11973</v>
      </c>
      <c r="D1863" t="s">
        <v>102</v>
      </c>
      <c r="E1863" t="s">
        <v>11974</v>
      </c>
      <c r="F1863" t="s">
        <v>11974</v>
      </c>
      <c r="G1863" t="s">
        <v>11975</v>
      </c>
      <c r="H1863" t="s">
        <v>11976</v>
      </c>
      <c r="I1863" t="s">
        <v>6687</v>
      </c>
      <c r="K1863" t="s">
        <v>3881</v>
      </c>
      <c r="L1863">
        <v>2021</v>
      </c>
      <c r="M1863" t="s">
        <v>11977</v>
      </c>
      <c r="O1863">
        <v>1</v>
      </c>
      <c r="P1863" t="s">
        <v>1392</v>
      </c>
      <c r="R1863" t="s">
        <v>784</v>
      </c>
      <c r="T1863" t="s">
        <v>106</v>
      </c>
      <c r="U1863" t="s">
        <v>11978</v>
      </c>
      <c r="V1863" t="s">
        <v>114</v>
      </c>
      <c r="W1863" s="1">
        <v>41232</v>
      </c>
      <c r="Y1863" s="1">
        <v>43553</v>
      </c>
      <c r="Z1863" s="2">
        <v>43009</v>
      </c>
      <c r="AA1863" t="s">
        <v>11979</v>
      </c>
      <c r="AB1863" t="s">
        <v>117</v>
      </c>
      <c r="AC1863" t="s">
        <v>117</v>
      </c>
      <c r="AD1863" t="s">
        <v>117</v>
      </c>
      <c r="AG1863" t="s">
        <v>117</v>
      </c>
      <c r="AH1863" t="s">
        <v>115</v>
      </c>
      <c r="AI1863" t="s">
        <v>117</v>
      </c>
      <c r="AJ1863" t="s">
        <v>165</v>
      </c>
      <c r="AK1863" t="s">
        <v>10023</v>
      </c>
      <c r="AL1863" t="s">
        <v>119</v>
      </c>
      <c r="AN1863" t="s">
        <v>106</v>
      </c>
      <c r="AO1863" t="s">
        <v>117</v>
      </c>
      <c r="AP1863" t="s">
        <v>117</v>
      </c>
      <c r="AQ1863" t="s">
        <v>117</v>
      </c>
      <c r="AR1863" t="s">
        <v>117</v>
      </c>
      <c r="AS1863" t="s">
        <v>117</v>
      </c>
      <c r="AT1863" t="s">
        <v>117</v>
      </c>
      <c r="AU1863" t="s">
        <v>117</v>
      </c>
      <c r="AV1863" t="s">
        <v>117</v>
      </c>
      <c r="AW1863" t="s">
        <v>117</v>
      </c>
      <c r="AX1863" t="s">
        <v>117</v>
      </c>
      <c r="AY1863" t="s">
        <v>117</v>
      </c>
      <c r="AZ1863" t="s">
        <v>117</v>
      </c>
      <c r="BA1863" t="s">
        <v>117</v>
      </c>
      <c r="BB1863" t="s">
        <v>117</v>
      </c>
      <c r="BD1863" t="s">
        <v>117</v>
      </c>
      <c r="BF1863" t="s">
        <v>117</v>
      </c>
      <c r="BG1863" t="s">
        <v>117</v>
      </c>
      <c r="BH1863" t="s">
        <v>117</v>
      </c>
      <c r="BI1863" t="s">
        <v>117</v>
      </c>
      <c r="BJ1863" t="s">
        <v>117</v>
      </c>
      <c r="BK1863" t="s">
        <v>117</v>
      </c>
      <c r="BL1863" t="s">
        <v>117</v>
      </c>
      <c r="BM1863" t="s">
        <v>117</v>
      </c>
      <c r="BN1863" t="s">
        <v>117</v>
      </c>
      <c r="BO1863" t="s">
        <v>117</v>
      </c>
      <c r="BP1863" t="s">
        <v>117</v>
      </c>
      <c r="BQ1863" t="s">
        <v>117</v>
      </c>
      <c r="BR1863" t="s">
        <v>117</v>
      </c>
      <c r="BS1863" t="s">
        <v>117</v>
      </c>
      <c r="BT1863" t="s">
        <v>117</v>
      </c>
      <c r="BU1863" t="s">
        <v>117</v>
      </c>
      <c r="BV1863" t="s">
        <v>115</v>
      </c>
      <c r="BW1863" t="s">
        <v>115</v>
      </c>
      <c r="BX1863" t="s">
        <v>117</v>
      </c>
      <c r="BY1863" t="s">
        <v>117</v>
      </c>
      <c r="BZ1863" t="s">
        <v>117</v>
      </c>
      <c r="CA1863" t="s">
        <v>117</v>
      </c>
      <c r="CB1863" t="s">
        <v>117</v>
      </c>
      <c r="CC1863" t="s">
        <v>117</v>
      </c>
      <c r="CD1863" t="s">
        <v>117</v>
      </c>
      <c r="CE1863" t="s">
        <v>117</v>
      </c>
      <c r="CF1863" t="s">
        <v>117</v>
      </c>
      <c r="CG1863" t="s">
        <v>117</v>
      </c>
      <c r="CH1863" t="s">
        <v>117</v>
      </c>
      <c r="CI1863" t="s">
        <v>117</v>
      </c>
      <c r="CJ1863" t="s">
        <v>117</v>
      </c>
      <c r="CK1863" t="s">
        <v>117</v>
      </c>
      <c r="CL1863" t="s">
        <v>117</v>
      </c>
      <c r="CM1863" t="s">
        <v>117</v>
      </c>
      <c r="CN1863" t="s">
        <v>117</v>
      </c>
      <c r="CO1863" t="s">
        <v>117</v>
      </c>
      <c r="CP1863" t="s">
        <v>117</v>
      </c>
      <c r="CQ1863" t="s">
        <v>117</v>
      </c>
      <c r="CR1863" t="s">
        <v>117</v>
      </c>
      <c r="CS1863" t="s">
        <v>117</v>
      </c>
      <c r="CT1863" t="s">
        <v>117</v>
      </c>
      <c r="CU1863" t="s">
        <v>117</v>
      </c>
      <c r="CV1863" t="s">
        <v>117</v>
      </c>
      <c r="CW1863" t="s">
        <v>117</v>
      </c>
    </row>
    <row r="1864" spans="1:101" x14ac:dyDescent="0.25">
      <c r="A1864" t="s">
        <v>255</v>
      </c>
      <c r="B1864">
        <v>163381</v>
      </c>
      <c r="C1864" t="s">
        <v>11980</v>
      </c>
      <c r="D1864" t="s">
        <v>102</v>
      </c>
      <c r="E1864" t="s">
        <v>11981</v>
      </c>
      <c r="F1864" t="s">
        <v>11981</v>
      </c>
      <c r="G1864" t="s">
        <v>11982</v>
      </c>
      <c r="H1864" t="s">
        <v>11983</v>
      </c>
      <c r="I1864" t="s">
        <v>11984</v>
      </c>
      <c r="J1864" t="s">
        <v>261</v>
      </c>
      <c r="K1864" t="s">
        <v>134</v>
      </c>
      <c r="L1864">
        <v>54140</v>
      </c>
      <c r="M1864" t="s">
        <v>11985</v>
      </c>
      <c r="O1864">
        <v>0</v>
      </c>
      <c r="P1864" t="s">
        <v>11986</v>
      </c>
      <c r="R1864" t="s">
        <v>11984</v>
      </c>
      <c r="S1864" t="s">
        <v>261</v>
      </c>
      <c r="T1864" t="s">
        <v>134</v>
      </c>
      <c r="U1864">
        <v>54140</v>
      </c>
      <c r="V1864" t="s">
        <v>114</v>
      </c>
      <c r="W1864" s="1">
        <v>40995</v>
      </c>
      <c r="Y1864" s="1">
        <v>43543</v>
      </c>
      <c r="Z1864" s="2">
        <v>43009</v>
      </c>
      <c r="AA1864" t="s">
        <v>11987</v>
      </c>
      <c r="AB1864" t="s">
        <v>117</v>
      </c>
      <c r="AC1864" t="s">
        <v>117</v>
      </c>
      <c r="AD1864" t="s">
        <v>117</v>
      </c>
      <c r="AG1864" t="s">
        <v>115</v>
      </c>
      <c r="AH1864" t="s">
        <v>117</v>
      </c>
      <c r="AI1864" t="s">
        <v>117</v>
      </c>
      <c r="AJ1864" t="s">
        <v>118</v>
      </c>
      <c r="AL1864" t="s">
        <v>119</v>
      </c>
      <c r="AM1864" t="s">
        <v>261</v>
      </c>
      <c r="AN1864" t="s">
        <v>134</v>
      </c>
      <c r="AO1864" t="s">
        <v>117</v>
      </c>
      <c r="AP1864" t="s">
        <v>117</v>
      </c>
      <c r="AQ1864" t="s">
        <v>117</v>
      </c>
      <c r="AR1864" t="s">
        <v>117</v>
      </c>
      <c r="AS1864" t="s">
        <v>117</v>
      </c>
      <c r="AT1864" t="s">
        <v>117</v>
      </c>
      <c r="AU1864" t="s">
        <v>117</v>
      </c>
      <c r="AV1864" t="s">
        <v>117</v>
      </c>
      <c r="AW1864" t="s">
        <v>117</v>
      </c>
      <c r="AX1864" t="s">
        <v>117</v>
      </c>
      <c r="AY1864" t="s">
        <v>117</v>
      </c>
      <c r="AZ1864" t="s">
        <v>117</v>
      </c>
      <c r="BA1864" t="s">
        <v>117</v>
      </c>
      <c r="BB1864" t="s">
        <v>117</v>
      </c>
      <c r="BD1864" t="s">
        <v>117</v>
      </c>
      <c r="BF1864" t="s">
        <v>117</v>
      </c>
      <c r="BG1864" t="s">
        <v>117</v>
      </c>
      <c r="BH1864" t="s">
        <v>117</v>
      </c>
      <c r="BI1864" t="s">
        <v>117</v>
      </c>
      <c r="BJ1864" t="s">
        <v>117</v>
      </c>
      <c r="BK1864" t="s">
        <v>117</v>
      </c>
      <c r="BL1864" t="s">
        <v>117</v>
      </c>
      <c r="BM1864" t="s">
        <v>117</v>
      </c>
      <c r="BN1864" t="s">
        <v>117</v>
      </c>
      <c r="BO1864" t="s">
        <v>117</v>
      </c>
      <c r="BP1864" t="s">
        <v>115</v>
      </c>
      <c r="BQ1864" t="s">
        <v>117</v>
      </c>
      <c r="BR1864" t="s">
        <v>117</v>
      </c>
      <c r="BS1864" t="s">
        <v>117</v>
      </c>
      <c r="BT1864" t="s">
        <v>117</v>
      </c>
      <c r="BU1864" t="s">
        <v>117</v>
      </c>
      <c r="BV1864" t="s">
        <v>117</v>
      </c>
      <c r="BW1864" t="s">
        <v>115</v>
      </c>
      <c r="BX1864" t="s">
        <v>117</v>
      </c>
      <c r="BY1864" t="s">
        <v>117</v>
      </c>
      <c r="BZ1864" t="s">
        <v>117</v>
      </c>
      <c r="CA1864" t="s">
        <v>117</v>
      </c>
      <c r="CB1864" t="s">
        <v>117</v>
      </c>
      <c r="CC1864" t="s">
        <v>117</v>
      </c>
      <c r="CD1864" t="s">
        <v>117</v>
      </c>
      <c r="CE1864" t="s">
        <v>117</v>
      </c>
      <c r="CF1864" t="s">
        <v>117</v>
      </c>
      <c r="CG1864" t="s">
        <v>117</v>
      </c>
      <c r="CH1864" t="s">
        <v>117</v>
      </c>
      <c r="CI1864" t="s">
        <v>117</v>
      </c>
      <c r="CJ1864" t="s">
        <v>117</v>
      </c>
      <c r="CK1864" t="s">
        <v>117</v>
      </c>
      <c r="CL1864" t="s">
        <v>117</v>
      </c>
      <c r="CM1864" t="s">
        <v>117</v>
      </c>
      <c r="CN1864" t="s">
        <v>117</v>
      </c>
      <c r="CO1864" t="s">
        <v>117</v>
      </c>
      <c r="CP1864" t="s">
        <v>117</v>
      </c>
      <c r="CQ1864" t="s">
        <v>117</v>
      </c>
      <c r="CR1864" t="s">
        <v>117</v>
      </c>
      <c r="CS1864" t="s">
        <v>117</v>
      </c>
      <c r="CT1864" t="s">
        <v>117</v>
      </c>
      <c r="CU1864" t="s">
        <v>117</v>
      </c>
      <c r="CV1864" t="s">
        <v>117</v>
      </c>
      <c r="CW1864" t="s">
        <v>117</v>
      </c>
    </row>
    <row r="1865" spans="1:101" x14ac:dyDescent="0.25">
      <c r="A1865" t="s">
        <v>167</v>
      </c>
      <c r="B1865">
        <v>293841</v>
      </c>
      <c r="C1865" t="s">
        <v>11988</v>
      </c>
      <c r="D1865" t="s">
        <v>102</v>
      </c>
      <c r="E1865" t="s">
        <v>11989</v>
      </c>
      <c r="F1865" t="s">
        <v>11990</v>
      </c>
      <c r="G1865" t="s">
        <v>11991</v>
      </c>
      <c r="H1865" t="s">
        <v>6070</v>
      </c>
      <c r="I1865" t="s">
        <v>11992</v>
      </c>
      <c r="J1865" t="s">
        <v>172</v>
      </c>
      <c r="K1865" t="s">
        <v>134</v>
      </c>
      <c r="L1865">
        <v>94596</v>
      </c>
      <c r="M1865" t="s">
        <v>11993</v>
      </c>
      <c r="N1865" t="s">
        <v>11994</v>
      </c>
      <c r="O1865">
        <v>0</v>
      </c>
      <c r="V1865" t="s">
        <v>114</v>
      </c>
      <c r="W1865" s="1">
        <v>43244</v>
      </c>
      <c r="Y1865" s="1">
        <v>43552</v>
      </c>
      <c r="Z1865" s="2">
        <v>43009</v>
      </c>
      <c r="AA1865" t="s">
        <v>11995</v>
      </c>
      <c r="AB1865" t="s">
        <v>117</v>
      </c>
      <c r="AC1865" t="s">
        <v>117</v>
      </c>
      <c r="AD1865" t="s">
        <v>117</v>
      </c>
      <c r="AG1865" t="s">
        <v>117</v>
      </c>
      <c r="AH1865" t="s">
        <v>115</v>
      </c>
      <c r="AI1865" t="s">
        <v>117</v>
      </c>
      <c r="AJ1865" t="s">
        <v>132</v>
      </c>
      <c r="AL1865" t="s">
        <v>119</v>
      </c>
      <c r="AM1865" t="s">
        <v>133</v>
      </c>
      <c r="AN1865" t="s">
        <v>134</v>
      </c>
      <c r="AO1865" t="s">
        <v>117</v>
      </c>
      <c r="AP1865" t="s">
        <v>117</v>
      </c>
      <c r="AQ1865" t="s">
        <v>117</v>
      </c>
      <c r="AR1865" t="s">
        <v>117</v>
      </c>
      <c r="AS1865" t="s">
        <v>117</v>
      </c>
      <c r="AT1865" t="s">
        <v>117</v>
      </c>
      <c r="AU1865" t="s">
        <v>117</v>
      </c>
      <c r="AV1865" t="s">
        <v>117</v>
      </c>
      <c r="AW1865" t="s">
        <v>117</v>
      </c>
      <c r="AX1865" t="s">
        <v>117</v>
      </c>
      <c r="AY1865" t="s">
        <v>117</v>
      </c>
      <c r="AZ1865" t="s">
        <v>117</v>
      </c>
      <c r="BA1865" t="s">
        <v>117</v>
      </c>
      <c r="BB1865" t="s">
        <v>117</v>
      </c>
      <c r="BD1865" t="s">
        <v>117</v>
      </c>
      <c r="BF1865" t="s">
        <v>117</v>
      </c>
      <c r="BG1865" t="s">
        <v>117</v>
      </c>
      <c r="BH1865" t="s">
        <v>117</v>
      </c>
      <c r="BI1865" t="s">
        <v>117</v>
      </c>
      <c r="BJ1865" t="s">
        <v>117</v>
      </c>
      <c r="BK1865" t="s">
        <v>117</v>
      </c>
      <c r="BL1865" t="s">
        <v>117</v>
      </c>
      <c r="BM1865" t="s">
        <v>117</v>
      </c>
      <c r="BN1865" t="s">
        <v>117</v>
      </c>
      <c r="BO1865" t="s">
        <v>117</v>
      </c>
      <c r="BP1865" t="s">
        <v>117</v>
      </c>
      <c r="BQ1865" t="s">
        <v>117</v>
      </c>
      <c r="BR1865" t="s">
        <v>117</v>
      </c>
      <c r="BS1865" t="s">
        <v>117</v>
      </c>
      <c r="BT1865" t="s">
        <v>117</v>
      </c>
      <c r="BU1865" t="s">
        <v>117</v>
      </c>
      <c r="BV1865" t="s">
        <v>115</v>
      </c>
      <c r="BW1865" t="s">
        <v>115</v>
      </c>
      <c r="BX1865" t="s">
        <v>117</v>
      </c>
      <c r="BY1865" t="s">
        <v>117</v>
      </c>
      <c r="BZ1865" t="s">
        <v>117</v>
      </c>
      <c r="CA1865" t="s">
        <v>117</v>
      </c>
      <c r="CB1865" t="s">
        <v>117</v>
      </c>
      <c r="CC1865" t="s">
        <v>117</v>
      </c>
      <c r="CD1865" t="s">
        <v>117</v>
      </c>
      <c r="CE1865" t="s">
        <v>117</v>
      </c>
      <c r="CF1865" t="s">
        <v>117</v>
      </c>
      <c r="CG1865" t="s">
        <v>117</v>
      </c>
      <c r="CH1865" t="s">
        <v>117</v>
      </c>
      <c r="CI1865" t="s">
        <v>117</v>
      </c>
      <c r="CJ1865" t="s">
        <v>117</v>
      </c>
      <c r="CK1865" t="s">
        <v>117</v>
      </c>
      <c r="CL1865" t="s">
        <v>117</v>
      </c>
      <c r="CM1865" t="s">
        <v>117</v>
      </c>
      <c r="CN1865" t="s">
        <v>117</v>
      </c>
      <c r="CO1865" t="s">
        <v>117</v>
      </c>
      <c r="CP1865" t="s">
        <v>117</v>
      </c>
      <c r="CQ1865" t="s">
        <v>117</v>
      </c>
      <c r="CR1865" t="s">
        <v>117</v>
      </c>
      <c r="CS1865" t="s">
        <v>117</v>
      </c>
      <c r="CT1865" t="s">
        <v>117</v>
      </c>
      <c r="CU1865" t="s">
        <v>117</v>
      </c>
      <c r="CV1865" t="s">
        <v>117</v>
      </c>
      <c r="CW1865" t="s">
        <v>117</v>
      </c>
    </row>
    <row r="1866" spans="1:101" x14ac:dyDescent="0.25">
      <c r="A1866" t="s">
        <v>100</v>
      </c>
      <c r="B1866">
        <v>163156</v>
      </c>
      <c r="C1866" t="s">
        <v>11996</v>
      </c>
      <c r="D1866" t="s">
        <v>102</v>
      </c>
      <c r="E1866" t="s">
        <v>11997</v>
      </c>
      <c r="F1866" t="s">
        <v>11997</v>
      </c>
      <c r="G1866" t="s">
        <v>11998</v>
      </c>
      <c r="H1866" t="s">
        <v>11999</v>
      </c>
      <c r="I1866" t="s">
        <v>160</v>
      </c>
      <c r="K1866" t="s">
        <v>161</v>
      </c>
      <c r="L1866">
        <v>49318</v>
      </c>
      <c r="M1866" t="s">
        <v>12000</v>
      </c>
      <c r="N1866" t="s">
        <v>12001</v>
      </c>
      <c r="O1866">
        <v>1</v>
      </c>
      <c r="V1866" t="s">
        <v>114</v>
      </c>
      <c r="W1866" s="1">
        <v>40998</v>
      </c>
      <c r="Y1866" s="1">
        <v>43551</v>
      </c>
      <c r="Z1866" s="2">
        <v>43009</v>
      </c>
      <c r="AA1866" t="s">
        <v>12002</v>
      </c>
      <c r="AB1866" t="s">
        <v>117</v>
      </c>
      <c r="AC1866" t="s">
        <v>117</v>
      </c>
      <c r="AD1866" t="s">
        <v>117</v>
      </c>
      <c r="AG1866" t="s">
        <v>117</v>
      </c>
      <c r="AH1866" t="s">
        <v>115</v>
      </c>
      <c r="AI1866" t="s">
        <v>117</v>
      </c>
      <c r="AJ1866" t="s">
        <v>293</v>
      </c>
      <c r="AL1866" t="s">
        <v>119</v>
      </c>
      <c r="AN1866" t="s">
        <v>106</v>
      </c>
      <c r="AO1866" t="s">
        <v>117</v>
      </c>
      <c r="AP1866" t="s">
        <v>117</v>
      </c>
      <c r="AQ1866" t="s">
        <v>117</v>
      </c>
      <c r="AR1866" t="s">
        <v>117</v>
      </c>
      <c r="AS1866" t="s">
        <v>117</v>
      </c>
      <c r="AT1866" t="s">
        <v>117</v>
      </c>
      <c r="AU1866" t="s">
        <v>117</v>
      </c>
      <c r="AV1866" t="s">
        <v>117</v>
      </c>
      <c r="AW1866" t="s">
        <v>117</v>
      </c>
      <c r="AX1866" t="s">
        <v>117</v>
      </c>
      <c r="AY1866" t="s">
        <v>117</v>
      </c>
      <c r="AZ1866" t="s">
        <v>117</v>
      </c>
      <c r="BA1866" t="s">
        <v>117</v>
      </c>
      <c r="BB1866" t="s">
        <v>117</v>
      </c>
      <c r="BD1866" t="s">
        <v>117</v>
      </c>
      <c r="BF1866" t="s">
        <v>117</v>
      </c>
      <c r="BG1866" t="s">
        <v>117</v>
      </c>
      <c r="BH1866" t="s">
        <v>115</v>
      </c>
      <c r="BI1866" t="s">
        <v>117</v>
      </c>
      <c r="BJ1866" t="s">
        <v>117</v>
      </c>
      <c r="BK1866" t="s">
        <v>117</v>
      </c>
      <c r="BL1866" t="s">
        <v>117</v>
      </c>
      <c r="BM1866" t="s">
        <v>117</v>
      </c>
      <c r="BN1866" t="s">
        <v>117</v>
      </c>
      <c r="BO1866" t="s">
        <v>117</v>
      </c>
      <c r="BP1866" t="s">
        <v>117</v>
      </c>
      <c r="BQ1866" t="s">
        <v>117</v>
      </c>
      <c r="BR1866" t="s">
        <v>117</v>
      </c>
      <c r="BS1866" t="s">
        <v>117</v>
      </c>
      <c r="BT1866" t="s">
        <v>117</v>
      </c>
      <c r="BU1866" t="s">
        <v>117</v>
      </c>
      <c r="BV1866" t="s">
        <v>115</v>
      </c>
      <c r="BW1866" t="s">
        <v>115</v>
      </c>
      <c r="BX1866" t="s">
        <v>117</v>
      </c>
      <c r="BY1866" t="s">
        <v>117</v>
      </c>
      <c r="BZ1866" t="s">
        <v>117</v>
      </c>
      <c r="CA1866" t="s">
        <v>117</v>
      </c>
      <c r="CB1866" t="s">
        <v>117</v>
      </c>
      <c r="CC1866" t="s">
        <v>117</v>
      </c>
      <c r="CD1866" t="s">
        <v>117</v>
      </c>
      <c r="CE1866" t="s">
        <v>117</v>
      </c>
      <c r="CF1866" t="s">
        <v>117</v>
      </c>
      <c r="CG1866" t="s">
        <v>117</v>
      </c>
      <c r="CH1866" t="s">
        <v>117</v>
      </c>
      <c r="CI1866" t="s">
        <v>117</v>
      </c>
      <c r="CJ1866" t="s">
        <v>117</v>
      </c>
      <c r="CK1866" t="s">
        <v>117</v>
      </c>
      <c r="CL1866" t="s">
        <v>117</v>
      </c>
      <c r="CM1866" t="s">
        <v>117</v>
      </c>
      <c r="CN1866" t="s">
        <v>117</v>
      </c>
      <c r="CO1866" t="s">
        <v>117</v>
      </c>
      <c r="CP1866" t="s">
        <v>117</v>
      </c>
      <c r="CQ1866" t="s">
        <v>117</v>
      </c>
      <c r="CR1866" t="s">
        <v>117</v>
      </c>
      <c r="CS1866" t="s">
        <v>117</v>
      </c>
      <c r="CT1866" t="s">
        <v>117</v>
      </c>
      <c r="CU1866" t="s">
        <v>117</v>
      </c>
      <c r="CV1866" t="s">
        <v>117</v>
      </c>
      <c r="CW1866" t="s">
        <v>117</v>
      </c>
    </row>
    <row r="1867" spans="1:101" x14ac:dyDescent="0.25">
      <c r="A1867" t="s">
        <v>386</v>
      </c>
      <c r="B1867">
        <v>300543</v>
      </c>
      <c r="C1867" t="s">
        <v>12003</v>
      </c>
      <c r="D1867" t="s">
        <v>102</v>
      </c>
      <c r="E1867" t="s">
        <v>12004</v>
      </c>
      <c r="F1867" t="s">
        <v>12004</v>
      </c>
      <c r="M1867" t="s">
        <v>12005</v>
      </c>
      <c r="O1867">
        <v>0</v>
      </c>
      <c r="V1867" t="s">
        <v>114</v>
      </c>
      <c r="W1867" s="1">
        <v>43510</v>
      </c>
      <c r="Y1867" s="1">
        <v>43510</v>
      </c>
      <c r="Z1867" s="2">
        <v>43009</v>
      </c>
      <c r="AB1867" t="s">
        <v>117</v>
      </c>
      <c r="AC1867" t="s">
        <v>117</v>
      </c>
      <c r="AD1867" t="s">
        <v>117</v>
      </c>
      <c r="AG1867" t="s">
        <v>117</v>
      </c>
      <c r="AH1867" t="s">
        <v>115</v>
      </c>
      <c r="AI1867" t="s">
        <v>117</v>
      </c>
      <c r="AJ1867" t="s">
        <v>132</v>
      </c>
      <c r="AL1867" t="s">
        <v>119</v>
      </c>
      <c r="AM1867" t="s">
        <v>133</v>
      </c>
      <c r="AN1867" t="s">
        <v>134</v>
      </c>
      <c r="AO1867" t="s">
        <v>117</v>
      </c>
      <c r="AP1867" t="s">
        <v>117</v>
      </c>
      <c r="AQ1867" t="s">
        <v>117</v>
      </c>
      <c r="AR1867" t="s">
        <v>117</v>
      </c>
      <c r="AS1867" t="s">
        <v>117</v>
      </c>
      <c r="AT1867" t="s">
        <v>117</v>
      </c>
      <c r="AU1867" t="s">
        <v>117</v>
      </c>
      <c r="AV1867" t="s">
        <v>117</v>
      </c>
      <c r="AW1867" t="s">
        <v>117</v>
      </c>
      <c r="AX1867" t="s">
        <v>117</v>
      </c>
      <c r="AY1867" t="s">
        <v>117</v>
      </c>
      <c r="AZ1867" t="s">
        <v>117</v>
      </c>
      <c r="BA1867" t="s">
        <v>117</v>
      </c>
      <c r="BB1867" t="s">
        <v>117</v>
      </c>
      <c r="BD1867" t="s">
        <v>117</v>
      </c>
      <c r="BF1867" t="s">
        <v>117</v>
      </c>
      <c r="BG1867" t="s">
        <v>117</v>
      </c>
      <c r="BH1867" t="s">
        <v>117</v>
      </c>
      <c r="BI1867" t="s">
        <v>117</v>
      </c>
      <c r="BJ1867" t="s">
        <v>117</v>
      </c>
      <c r="BK1867" t="s">
        <v>117</v>
      </c>
      <c r="BL1867" t="s">
        <v>117</v>
      </c>
      <c r="BM1867" t="s">
        <v>117</v>
      </c>
      <c r="BN1867" t="s">
        <v>117</v>
      </c>
      <c r="BO1867" t="s">
        <v>117</v>
      </c>
      <c r="BP1867" t="s">
        <v>117</v>
      </c>
      <c r="BQ1867" t="s">
        <v>117</v>
      </c>
      <c r="BR1867" t="s">
        <v>117</v>
      </c>
      <c r="BS1867" t="s">
        <v>117</v>
      </c>
      <c r="BT1867" t="s">
        <v>117</v>
      </c>
      <c r="BU1867" t="s">
        <v>117</v>
      </c>
      <c r="BV1867" t="s">
        <v>117</v>
      </c>
      <c r="BW1867" t="s">
        <v>115</v>
      </c>
      <c r="BX1867" t="s">
        <v>117</v>
      </c>
      <c r="BY1867" t="s">
        <v>117</v>
      </c>
      <c r="BZ1867" t="s">
        <v>117</v>
      </c>
      <c r="CA1867" t="s">
        <v>117</v>
      </c>
      <c r="CB1867" t="s">
        <v>117</v>
      </c>
      <c r="CC1867" t="s">
        <v>117</v>
      </c>
      <c r="CD1867" t="s">
        <v>117</v>
      </c>
      <c r="CE1867" t="s">
        <v>117</v>
      </c>
      <c r="CF1867" t="s">
        <v>117</v>
      </c>
      <c r="CG1867" t="s">
        <v>117</v>
      </c>
      <c r="CH1867" t="s">
        <v>117</v>
      </c>
      <c r="CI1867" t="s">
        <v>117</v>
      </c>
      <c r="CJ1867" t="s">
        <v>117</v>
      </c>
      <c r="CK1867" t="s">
        <v>117</v>
      </c>
      <c r="CL1867" t="s">
        <v>117</v>
      </c>
      <c r="CM1867" t="s">
        <v>117</v>
      </c>
      <c r="CN1867" t="s">
        <v>117</v>
      </c>
      <c r="CO1867" t="s">
        <v>117</v>
      </c>
      <c r="CP1867" t="s">
        <v>117</v>
      </c>
      <c r="CQ1867" t="s">
        <v>117</v>
      </c>
      <c r="CR1867" t="s">
        <v>117</v>
      </c>
      <c r="CS1867" t="s">
        <v>117</v>
      </c>
      <c r="CT1867" t="s">
        <v>117</v>
      </c>
      <c r="CU1867" t="s">
        <v>117</v>
      </c>
      <c r="CV1867" t="s">
        <v>117</v>
      </c>
      <c r="CW1867" t="s">
        <v>117</v>
      </c>
    </row>
    <row r="1868" spans="1:101" x14ac:dyDescent="0.25">
      <c r="A1868" t="s">
        <v>145</v>
      </c>
      <c r="B1868">
        <v>162063</v>
      </c>
      <c r="C1868" t="s">
        <v>12006</v>
      </c>
      <c r="D1868" t="s">
        <v>102</v>
      </c>
      <c r="E1868" t="s">
        <v>12007</v>
      </c>
      <c r="F1868" t="s">
        <v>12007</v>
      </c>
      <c r="G1868" t="s">
        <v>2742</v>
      </c>
      <c r="H1868" t="s">
        <v>2743</v>
      </c>
      <c r="I1868" t="s">
        <v>2744</v>
      </c>
      <c r="J1868" t="s">
        <v>151</v>
      </c>
      <c r="K1868" t="s">
        <v>134</v>
      </c>
      <c r="L1868">
        <v>1742</v>
      </c>
      <c r="M1868" t="s">
        <v>2745</v>
      </c>
      <c r="N1868" t="s">
        <v>2746</v>
      </c>
      <c r="O1868">
        <v>0</v>
      </c>
      <c r="V1868" t="s">
        <v>114</v>
      </c>
      <c r="W1868" s="1">
        <v>40997</v>
      </c>
      <c r="Y1868" s="1">
        <v>43554</v>
      </c>
      <c r="Z1868" s="2">
        <v>43009</v>
      </c>
      <c r="AB1868" t="s">
        <v>117</v>
      </c>
      <c r="AC1868" t="s">
        <v>117</v>
      </c>
      <c r="AD1868" t="s">
        <v>117</v>
      </c>
      <c r="AG1868" t="s">
        <v>117</v>
      </c>
      <c r="AH1868" t="s">
        <v>115</v>
      </c>
      <c r="AI1868" t="s">
        <v>117</v>
      </c>
      <c r="AJ1868" t="s">
        <v>132</v>
      </c>
      <c r="AL1868" t="s">
        <v>119</v>
      </c>
      <c r="AM1868" t="s">
        <v>133</v>
      </c>
      <c r="AN1868" t="s">
        <v>134</v>
      </c>
      <c r="AO1868" t="s">
        <v>117</v>
      </c>
      <c r="AP1868" t="s">
        <v>117</v>
      </c>
      <c r="AQ1868" t="s">
        <v>117</v>
      </c>
      <c r="AR1868" t="s">
        <v>117</v>
      </c>
      <c r="AS1868" t="s">
        <v>117</v>
      </c>
      <c r="AT1868" t="s">
        <v>117</v>
      </c>
      <c r="AU1868" t="s">
        <v>117</v>
      </c>
      <c r="AV1868" t="s">
        <v>117</v>
      </c>
      <c r="AW1868" t="s">
        <v>117</v>
      </c>
      <c r="AX1868" t="s">
        <v>117</v>
      </c>
      <c r="AY1868" t="s">
        <v>117</v>
      </c>
      <c r="AZ1868" t="s">
        <v>117</v>
      </c>
      <c r="BA1868" t="s">
        <v>117</v>
      </c>
      <c r="BB1868" t="s">
        <v>117</v>
      </c>
      <c r="BD1868" t="s">
        <v>117</v>
      </c>
      <c r="BF1868" t="s">
        <v>117</v>
      </c>
      <c r="BG1868" t="s">
        <v>117</v>
      </c>
      <c r="BH1868" t="s">
        <v>115</v>
      </c>
      <c r="BI1868" t="s">
        <v>117</v>
      </c>
      <c r="BJ1868" t="s">
        <v>117</v>
      </c>
      <c r="BK1868" t="s">
        <v>117</v>
      </c>
      <c r="BL1868" t="s">
        <v>117</v>
      </c>
      <c r="BM1868" t="s">
        <v>117</v>
      </c>
      <c r="BN1868" t="s">
        <v>117</v>
      </c>
      <c r="BO1868" t="s">
        <v>117</v>
      </c>
      <c r="BP1868" t="s">
        <v>117</v>
      </c>
      <c r="BQ1868" t="s">
        <v>117</v>
      </c>
      <c r="BR1868" t="s">
        <v>117</v>
      </c>
      <c r="BS1868" t="s">
        <v>117</v>
      </c>
      <c r="BT1868" t="s">
        <v>117</v>
      </c>
      <c r="BU1868" t="s">
        <v>117</v>
      </c>
      <c r="BV1868" t="s">
        <v>115</v>
      </c>
      <c r="BW1868" t="s">
        <v>115</v>
      </c>
      <c r="BX1868" t="s">
        <v>117</v>
      </c>
      <c r="BY1868" t="s">
        <v>117</v>
      </c>
      <c r="BZ1868" t="s">
        <v>117</v>
      </c>
      <c r="CA1868" t="s">
        <v>117</v>
      </c>
      <c r="CB1868" t="s">
        <v>117</v>
      </c>
      <c r="CC1868" t="s">
        <v>117</v>
      </c>
      <c r="CD1868" t="s">
        <v>117</v>
      </c>
      <c r="CE1868" t="s">
        <v>117</v>
      </c>
      <c r="CF1868" t="s">
        <v>117</v>
      </c>
      <c r="CG1868" t="s">
        <v>117</v>
      </c>
      <c r="CH1868" t="s">
        <v>117</v>
      </c>
      <c r="CI1868" t="s">
        <v>117</v>
      </c>
      <c r="CJ1868" t="s">
        <v>117</v>
      </c>
      <c r="CK1868" t="s">
        <v>117</v>
      </c>
      <c r="CL1868" t="s">
        <v>117</v>
      </c>
      <c r="CM1868" t="s">
        <v>117</v>
      </c>
      <c r="CN1868" t="s">
        <v>117</v>
      </c>
      <c r="CO1868" t="s">
        <v>117</v>
      </c>
      <c r="CP1868" t="s">
        <v>117</v>
      </c>
      <c r="CQ1868" t="s">
        <v>117</v>
      </c>
      <c r="CR1868" t="s">
        <v>117</v>
      </c>
      <c r="CS1868" t="s">
        <v>117</v>
      </c>
      <c r="CT1868" t="s">
        <v>117</v>
      </c>
      <c r="CU1868" t="s">
        <v>117</v>
      </c>
      <c r="CV1868" t="s">
        <v>117</v>
      </c>
      <c r="CW1868" t="s">
        <v>117</v>
      </c>
    </row>
    <row r="1869" spans="1:101" x14ac:dyDescent="0.25">
      <c r="A1869" t="s">
        <v>128</v>
      </c>
      <c r="B1869">
        <v>163369</v>
      </c>
      <c r="C1869" t="s">
        <v>12008</v>
      </c>
      <c r="D1869" t="s">
        <v>102</v>
      </c>
      <c r="E1869" t="s">
        <v>12009</v>
      </c>
      <c r="F1869" t="s">
        <v>12009</v>
      </c>
      <c r="M1869" t="s">
        <v>12010</v>
      </c>
      <c r="N1869" t="s">
        <v>12011</v>
      </c>
      <c r="O1869">
        <v>0</v>
      </c>
      <c r="V1869" t="s">
        <v>114</v>
      </c>
      <c r="W1869" s="1">
        <v>43554</v>
      </c>
      <c r="Y1869" s="1">
        <v>43554</v>
      </c>
      <c r="Z1869" s="2">
        <v>43009</v>
      </c>
      <c r="AB1869" t="s">
        <v>117</v>
      </c>
      <c r="AC1869" t="s">
        <v>117</v>
      </c>
      <c r="AD1869" t="s">
        <v>117</v>
      </c>
      <c r="AG1869" t="s">
        <v>117</v>
      </c>
      <c r="AH1869" t="s">
        <v>115</v>
      </c>
      <c r="AI1869" t="s">
        <v>117</v>
      </c>
      <c r="AJ1869" t="s">
        <v>132</v>
      </c>
      <c r="AL1869" t="s">
        <v>119</v>
      </c>
      <c r="AM1869" t="s">
        <v>133</v>
      </c>
      <c r="AN1869" t="s">
        <v>134</v>
      </c>
      <c r="AO1869" t="s">
        <v>117</v>
      </c>
      <c r="AP1869" t="s">
        <v>117</v>
      </c>
      <c r="AQ1869" t="s">
        <v>117</v>
      </c>
      <c r="AR1869" t="s">
        <v>117</v>
      </c>
      <c r="AS1869" t="s">
        <v>117</v>
      </c>
      <c r="AT1869" t="s">
        <v>117</v>
      </c>
      <c r="AU1869" t="s">
        <v>117</v>
      </c>
      <c r="AV1869" t="s">
        <v>117</v>
      </c>
      <c r="AW1869" t="s">
        <v>117</v>
      </c>
      <c r="AX1869" t="s">
        <v>117</v>
      </c>
      <c r="AY1869" t="s">
        <v>117</v>
      </c>
      <c r="AZ1869" t="s">
        <v>117</v>
      </c>
      <c r="BA1869" t="s">
        <v>117</v>
      </c>
      <c r="BB1869" t="s">
        <v>117</v>
      </c>
      <c r="BD1869" t="s">
        <v>117</v>
      </c>
      <c r="BF1869" t="s">
        <v>117</v>
      </c>
      <c r="BG1869" t="s">
        <v>117</v>
      </c>
      <c r="BH1869" t="s">
        <v>115</v>
      </c>
      <c r="BI1869" t="s">
        <v>117</v>
      </c>
      <c r="BJ1869" t="s">
        <v>117</v>
      </c>
      <c r="BK1869" t="s">
        <v>117</v>
      </c>
      <c r="BL1869" t="s">
        <v>117</v>
      </c>
      <c r="BM1869" t="s">
        <v>117</v>
      </c>
      <c r="BN1869" t="s">
        <v>117</v>
      </c>
      <c r="BO1869" t="s">
        <v>117</v>
      </c>
      <c r="BP1869" t="s">
        <v>117</v>
      </c>
      <c r="BQ1869" t="s">
        <v>117</v>
      </c>
      <c r="BR1869" t="s">
        <v>117</v>
      </c>
      <c r="BS1869" t="s">
        <v>117</v>
      </c>
      <c r="BT1869" t="s">
        <v>117</v>
      </c>
      <c r="BU1869" t="s">
        <v>117</v>
      </c>
      <c r="BV1869" t="s">
        <v>115</v>
      </c>
      <c r="BW1869" t="s">
        <v>115</v>
      </c>
      <c r="BX1869" t="s">
        <v>117</v>
      </c>
      <c r="BY1869" t="s">
        <v>117</v>
      </c>
      <c r="BZ1869" t="s">
        <v>117</v>
      </c>
      <c r="CA1869" t="s">
        <v>117</v>
      </c>
      <c r="CB1869" t="s">
        <v>117</v>
      </c>
      <c r="CC1869" t="s">
        <v>117</v>
      </c>
      <c r="CD1869" t="s">
        <v>117</v>
      </c>
      <c r="CE1869" t="s">
        <v>117</v>
      </c>
      <c r="CF1869" t="s">
        <v>117</v>
      </c>
      <c r="CG1869" t="s">
        <v>117</v>
      </c>
      <c r="CH1869" t="s">
        <v>117</v>
      </c>
      <c r="CI1869" t="s">
        <v>117</v>
      </c>
      <c r="CJ1869" t="s">
        <v>117</v>
      </c>
      <c r="CK1869" t="s">
        <v>117</v>
      </c>
      <c r="CL1869" t="s">
        <v>117</v>
      </c>
      <c r="CM1869" t="s">
        <v>117</v>
      </c>
      <c r="CN1869" t="s">
        <v>117</v>
      </c>
      <c r="CO1869" t="s">
        <v>117</v>
      </c>
      <c r="CP1869" t="s">
        <v>117</v>
      </c>
      <c r="CQ1869" t="s">
        <v>117</v>
      </c>
      <c r="CR1869" t="s">
        <v>117</v>
      </c>
      <c r="CS1869" t="s">
        <v>117</v>
      </c>
      <c r="CT1869" t="s">
        <v>117</v>
      </c>
      <c r="CU1869" t="s">
        <v>117</v>
      </c>
      <c r="CV1869" t="s">
        <v>117</v>
      </c>
      <c r="CW1869" t="s">
        <v>117</v>
      </c>
    </row>
    <row r="1870" spans="1:101" x14ac:dyDescent="0.25">
      <c r="A1870" t="s">
        <v>100</v>
      </c>
      <c r="B1870">
        <v>170890</v>
      </c>
      <c r="C1870" t="s">
        <v>12012</v>
      </c>
      <c r="D1870" t="s">
        <v>102</v>
      </c>
      <c r="E1870" t="s">
        <v>12013</v>
      </c>
      <c r="F1870" t="s">
        <v>12013</v>
      </c>
      <c r="G1870" t="s">
        <v>8559</v>
      </c>
      <c r="H1870" t="s">
        <v>11327</v>
      </c>
      <c r="I1870" t="s">
        <v>12014</v>
      </c>
      <c r="K1870" t="s">
        <v>1133</v>
      </c>
      <c r="L1870" t="s">
        <v>8562</v>
      </c>
      <c r="M1870" t="s">
        <v>12015</v>
      </c>
      <c r="N1870" t="s">
        <v>12015</v>
      </c>
      <c r="O1870">
        <v>0</v>
      </c>
      <c r="V1870" t="s">
        <v>114</v>
      </c>
      <c r="W1870" s="1">
        <v>41729</v>
      </c>
      <c r="Y1870" s="1">
        <v>43538</v>
      </c>
      <c r="Z1870" s="2">
        <v>43009</v>
      </c>
      <c r="AB1870" t="s">
        <v>117</v>
      </c>
      <c r="AC1870" t="s">
        <v>117</v>
      </c>
      <c r="AD1870" t="s">
        <v>117</v>
      </c>
      <c r="AG1870" t="s">
        <v>117</v>
      </c>
      <c r="AH1870" t="s">
        <v>115</v>
      </c>
      <c r="AI1870" t="s">
        <v>117</v>
      </c>
      <c r="AJ1870" t="s">
        <v>165</v>
      </c>
      <c r="AK1870" t="s">
        <v>1136</v>
      </c>
      <c r="AL1870" t="s">
        <v>119</v>
      </c>
      <c r="AN1870" t="s">
        <v>106</v>
      </c>
      <c r="AO1870" t="s">
        <v>117</v>
      </c>
      <c r="AP1870" t="s">
        <v>117</v>
      </c>
      <c r="AQ1870" t="s">
        <v>117</v>
      </c>
      <c r="AR1870" t="s">
        <v>117</v>
      </c>
      <c r="AS1870" t="s">
        <v>117</v>
      </c>
      <c r="AT1870" t="s">
        <v>117</v>
      </c>
      <c r="AU1870" t="s">
        <v>117</v>
      </c>
      <c r="AV1870" t="s">
        <v>117</v>
      </c>
      <c r="AW1870" t="s">
        <v>117</v>
      </c>
      <c r="AX1870" t="s">
        <v>117</v>
      </c>
      <c r="AY1870" t="s">
        <v>117</v>
      </c>
      <c r="AZ1870" t="s">
        <v>117</v>
      </c>
      <c r="BA1870" t="s">
        <v>117</v>
      </c>
      <c r="BB1870" t="s">
        <v>117</v>
      </c>
      <c r="BD1870" t="s">
        <v>117</v>
      </c>
      <c r="BF1870" t="s">
        <v>117</v>
      </c>
      <c r="BG1870" t="s">
        <v>117</v>
      </c>
      <c r="BH1870" t="s">
        <v>115</v>
      </c>
      <c r="BI1870" t="s">
        <v>117</v>
      </c>
      <c r="BJ1870" t="s">
        <v>117</v>
      </c>
      <c r="BK1870" t="s">
        <v>117</v>
      </c>
      <c r="BL1870" t="s">
        <v>117</v>
      </c>
      <c r="BM1870" t="s">
        <v>117</v>
      </c>
      <c r="BN1870" t="s">
        <v>117</v>
      </c>
      <c r="BO1870" t="s">
        <v>117</v>
      </c>
      <c r="BP1870" t="s">
        <v>117</v>
      </c>
      <c r="BQ1870" t="s">
        <v>117</v>
      </c>
      <c r="BR1870" t="s">
        <v>117</v>
      </c>
      <c r="BS1870" t="s">
        <v>117</v>
      </c>
      <c r="BT1870" t="s">
        <v>117</v>
      </c>
      <c r="BU1870" t="s">
        <v>117</v>
      </c>
      <c r="BV1870" t="s">
        <v>115</v>
      </c>
      <c r="BW1870" t="s">
        <v>115</v>
      </c>
      <c r="BX1870" t="s">
        <v>117</v>
      </c>
      <c r="BY1870" t="s">
        <v>117</v>
      </c>
      <c r="BZ1870" t="s">
        <v>117</v>
      </c>
      <c r="CA1870" t="s">
        <v>117</v>
      </c>
      <c r="CB1870" t="s">
        <v>117</v>
      </c>
      <c r="CC1870" t="s">
        <v>117</v>
      </c>
      <c r="CD1870" t="s">
        <v>117</v>
      </c>
      <c r="CE1870" t="s">
        <v>117</v>
      </c>
      <c r="CF1870" t="s">
        <v>117</v>
      </c>
      <c r="CG1870" t="s">
        <v>117</v>
      </c>
      <c r="CH1870" t="s">
        <v>117</v>
      </c>
      <c r="CI1870" t="s">
        <v>117</v>
      </c>
      <c r="CJ1870" t="s">
        <v>117</v>
      </c>
      <c r="CK1870" t="s">
        <v>117</v>
      </c>
      <c r="CL1870" t="s">
        <v>117</v>
      </c>
      <c r="CM1870" t="s">
        <v>117</v>
      </c>
      <c r="CN1870" t="s">
        <v>117</v>
      </c>
      <c r="CO1870" t="s">
        <v>117</v>
      </c>
      <c r="CP1870" t="s">
        <v>117</v>
      </c>
      <c r="CQ1870" t="s">
        <v>117</v>
      </c>
      <c r="CR1870" t="s">
        <v>117</v>
      </c>
      <c r="CS1870" t="s">
        <v>117</v>
      </c>
      <c r="CT1870" t="s">
        <v>117</v>
      </c>
      <c r="CU1870" t="s">
        <v>117</v>
      </c>
      <c r="CV1870" t="s">
        <v>117</v>
      </c>
      <c r="CW1870" t="s">
        <v>117</v>
      </c>
    </row>
    <row r="1871" spans="1:101" x14ac:dyDescent="0.25">
      <c r="A1871" t="s">
        <v>100</v>
      </c>
      <c r="B1871">
        <v>288144</v>
      </c>
      <c r="C1871" t="s">
        <v>12016</v>
      </c>
      <c r="D1871" t="s">
        <v>102</v>
      </c>
      <c r="E1871" t="s">
        <v>12017</v>
      </c>
      <c r="F1871" t="s">
        <v>12017</v>
      </c>
      <c r="G1871" t="s">
        <v>12018</v>
      </c>
      <c r="H1871" t="s">
        <v>12019</v>
      </c>
      <c r="I1871" t="s">
        <v>12020</v>
      </c>
      <c r="K1871" t="s">
        <v>243</v>
      </c>
      <c r="L1871" t="s">
        <v>12021</v>
      </c>
      <c r="M1871" t="s">
        <v>12022</v>
      </c>
      <c r="O1871">
        <v>0</v>
      </c>
      <c r="V1871" t="s">
        <v>114</v>
      </c>
      <c r="W1871" s="1">
        <v>42849</v>
      </c>
      <c r="Y1871" s="1">
        <v>43567</v>
      </c>
      <c r="Z1871" s="2">
        <v>43009</v>
      </c>
      <c r="AA1871" t="s">
        <v>12023</v>
      </c>
      <c r="AB1871" t="s">
        <v>115</v>
      </c>
      <c r="AC1871" t="s">
        <v>117</v>
      </c>
      <c r="AD1871" t="s">
        <v>117</v>
      </c>
      <c r="AF1871" t="s">
        <v>12024</v>
      </c>
      <c r="AG1871" t="s">
        <v>117</v>
      </c>
      <c r="AH1871" t="s">
        <v>115</v>
      </c>
      <c r="AI1871" t="s">
        <v>117</v>
      </c>
      <c r="AJ1871" t="s">
        <v>300</v>
      </c>
      <c r="AL1871" t="s">
        <v>667</v>
      </c>
      <c r="AN1871" t="s">
        <v>243</v>
      </c>
      <c r="AO1871" t="s">
        <v>117</v>
      </c>
      <c r="AP1871" t="s">
        <v>117</v>
      </c>
      <c r="AQ1871" t="s">
        <v>117</v>
      </c>
      <c r="AR1871" t="s">
        <v>117</v>
      </c>
      <c r="AS1871" t="s">
        <v>117</v>
      </c>
      <c r="AT1871" t="s">
        <v>117</v>
      </c>
      <c r="AU1871" t="s">
        <v>117</v>
      </c>
      <c r="AV1871" t="s">
        <v>117</v>
      </c>
      <c r="AW1871" t="s">
        <v>117</v>
      </c>
      <c r="AX1871" t="s">
        <v>117</v>
      </c>
      <c r="AY1871" t="s">
        <v>117</v>
      </c>
      <c r="AZ1871" t="s">
        <v>117</v>
      </c>
      <c r="BA1871" t="s">
        <v>117</v>
      </c>
      <c r="BB1871" t="s">
        <v>117</v>
      </c>
      <c r="BD1871" t="s">
        <v>117</v>
      </c>
      <c r="BF1871" t="s">
        <v>117</v>
      </c>
      <c r="BG1871" t="s">
        <v>117</v>
      </c>
      <c r="BH1871" t="s">
        <v>117</v>
      </c>
      <c r="BI1871" t="s">
        <v>117</v>
      </c>
      <c r="BJ1871" t="s">
        <v>117</v>
      </c>
      <c r="BK1871" t="s">
        <v>117</v>
      </c>
      <c r="BL1871" t="s">
        <v>117</v>
      </c>
      <c r="BM1871" t="s">
        <v>117</v>
      </c>
      <c r="BN1871" t="s">
        <v>117</v>
      </c>
      <c r="BO1871" t="s">
        <v>117</v>
      </c>
      <c r="BP1871" t="s">
        <v>117</v>
      </c>
      <c r="BQ1871" t="s">
        <v>117</v>
      </c>
      <c r="BR1871" t="s">
        <v>117</v>
      </c>
      <c r="BS1871" t="s">
        <v>117</v>
      </c>
      <c r="BT1871" t="s">
        <v>117</v>
      </c>
      <c r="BU1871" t="s">
        <v>117</v>
      </c>
      <c r="BV1871" t="s">
        <v>117</v>
      </c>
      <c r="BW1871" t="s">
        <v>115</v>
      </c>
      <c r="BX1871" t="s">
        <v>117</v>
      </c>
      <c r="BY1871" t="s">
        <v>117</v>
      </c>
      <c r="BZ1871" t="s">
        <v>117</v>
      </c>
      <c r="CA1871" t="s">
        <v>117</v>
      </c>
      <c r="CB1871" t="s">
        <v>117</v>
      </c>
      <c r="CC1871" t="s">
        <v>117</v>
      </c>
      <c r="CD1871" t="s">
        <v>117</v>
      </c>
      <c r="CE1871" t="s">
        <v>117</v>
      </c>
      <c r="CF1871" t="s">
        <v>117</v>
      </c>
      <c r="CG1871" t="s">
        <v>117</v>
      </c>
      <c r="CH1871" t="s">
        <v>117</v>
      </c>
      <c r="CI1871" t="s">
        <v>117</v>
      </c>
      <c r="CJ1871" t="s">
        <v>117</v>
      </c>
      <c r="CK1871" t="s">
        <v>117</v>
      </c>
      <c r="CL1871" t="s">
        <v>117</v>
      </c>
      <c r="CM1871" t="s">
        <v>117</v>
      </c>
      <c r="CN1871" t="s">
        <v>117</v>
      </c>
      <c r="CO1871" t="s">
        <v>117</v>
      </c>
      <c r="CP1871" t="s">
        <v>117</v>
      </c>
      <c r="CQ1871" t="s">
        <v>117</v>
      </c>
      <c r="CR1871" t="s">
        <v>117</v>
      </c>
      <c r="CS1871" t="s">
        <v>117</v>
      </c>
      <c r="CT1871" t="s">
        <v>117</v>
      </c>
      <c r="CU1871" t="s">
        <v>117</v>
      </c>
      <c r="CV1871" t="s">
        <v>117</v>
      </c>
      <c r="CW1871" t="s">
        <v>117</v>
      </c>
    </row>
    <row r="1872" spans="1:101" x14ac:dyDescent="0.25">
      <c r="A1872" t="s">
        <v>100</v>
      </c>
      <c r="B1872">
        <v>295065</v>
      </c>
      <c r="C1872" t="s">
        <v>12025</v>
      </c>
      <c r="D1872" t="s">
        <v>102</v>
      </c>
      <c r="E1872" t="s">
        <v>12026</v>
      </c>
      <c r="F1872" t="s">
        <v>12026</v>
      </c>
      <c r="G1872" t="s">
        <v>4327</v>
      </c>
      <c r="H1872" t="s">
        <v>11802</v>
      </c>
      <c r="I1872" t="s">
        <v>105</v>
      </c>
      <c r="K1872" t="s">
        <v>106</v>
      </c>
      <c r="L1872" t="s">
        <v>785</v>
      </c>
      <c r="M1872">
        <f>1-345-949-3100</f>
        <v>-4393</v>
      </c>
      <c r="O1872">
        <v>0</v>
      </c>
      <c r="P1872" t="s">
        <v>7678</v>
      </c>
      <c r="Q1872" t="s">
        <v>4450</v>
      </c>
      <c r="R1872" t="s">
        <v>112</v>
      </c>
      <c r="T1872" t="s">
        <v>1304</v>
      </c>
      <c r="V1872" t="s">
        <v>114</v>
      </c>
      <c r="W1872" s="1">
        <v>43188</v>
      </c>
      <c r="Y1872" s="1">
        <v>43552</v>
      </c>
      <c r="Z1872" s="2">
        <v>43009</v>
      </c>
      <c r="AA1872" t="s">
        <v>7681</v>
      </c>
      <c r="AB1872" t="s">
        <v>117</v>
      </c>
      <c r="AC1872" t="s">
        <v>117</v>
      </c>
      <c r="AD1872" t="s">
        <v>117</v>
      </c>
      <c r="AG1872" t="s">
        <v>117</v>
      </c>
      <c r="AH1872" t="s">
        <v>115</v>
      </c>
      <c r="AI1872" t="s">
        <v>117</v>
      </c>
      <c r="AJ1872" t="s">
        <v>118</v>
      </c>
      <c r="AL1872" t="s">
        <v>119</v>
      </c>
      <c r="AN1872" t="s">
        <v>106</v>
      </c>
      <c r="AO1872" t="s">
        <v>117</v>
      </c>
      <c r="AP1872" t="s">
        <v>117</v>
      </c>
      <c r="AQ1872" t="s">
        <v>117</v>
      </c>
      <c r="AR1872" t="s">
        <v>117</v>
      </c>
      <c r="AS1872" t="s">
        <v>117</v>
      </c>
      <c r="AT1872" t="s">
        <v>117</v>
      </c>
      <c r="AU1872" t="s">
        <v>117</v>
      </c>
      <c r="AV1872" t="s">
        <v>117</v>
      </c>
      <c r="AW1872" t="s">
        <v>117</v>
      </c>
      <c r="AX1872" t="s">
        <v>117</v>
      </c>
      <c r="AY1872" t="s">
        <v>117</v>
      </c>
      <c r="AZ1872" t="s">
        <v>117</v>
      </c>
      <c r="BA1872" t="s">
        <v>117</v>
      </c>
      <c r="BB1872" t="s">
        <v>117</v>
      </c>
      <c r="BD1872" t="s">
        <v>115</v>
      </c>
      <c r="BE1872" t="s">
        <v>117</v>
      </c>
      <c r="BF1872" t="s">
        <v>117</v>
      </c>
      <c r="BG1872" t="s">
        <v>117</v>
      </c>
      <c r="BH1872" t="s">
        <v>115</v>
      </c>
      <c r="BI1872" t="s">
        <v>117</v>
      </c>
      <c r="BJ1872" t="s">
        <v>117</v>
      </c>
      <c r="BK1872" t="s">
        <v>117</v>
      </c>
      <c r="BL1872" t="s">
        <v>117</v>
      </c>
      <c r="BM1872" t="s">
        <v>117</v>
      </c>
      <c r="BN1872" t="s">
        <v>117</v>
      </c>
      <c r="BO1872" t="s">
        <v>117</v>
      </c>
      <c r="BP1872" t="s">
        <v>117</v>
      </c>
      <c r="BQ1872" t="s">
        <v>117</v>
      </c>
      <c r="BR1872" t="s">
        <v>117</v>
      </c>
      <c r="BS1872" t="s">
        <v>117</v>
      </c>
      <c r="BT1872" t="s">
        <v>117</v>
      </c>
      <c r="BU1872" t="s">
        <v>117</v>
      </c>
      <c r="BV1872" t="s">
        <v>115</v>
      </c>
      <c r="BW1872" t="s">
        <v>115</v>
      </c>
      <c r="BX1872" t="s">
        <v>117</v>
      </c>
      <c r="BY1872" t="s">
        <v>117</v>
      </c>
      <c r="BZ1872" t="s">
        <v>117</v>
      </c>
      <c r="CA1872" t="s">
        <v>117</v>
      </c>
      <c r="CB1872" t="s">
        <v>117</v>
      </c>
      <c r="CC1872" t="s">
        <v>117</v>
      </c>
      <c r="CD1872" t="s">
        <v>117</v>
      </c>
      <c r="CE1872" t="s">
        <v>117</v>
      </c>
      <c r="CF1872" t="s">
        <v>117</v>
      </c>
      <c r="CG1872" t="s">
        <v>117</v>
      </c>
      <c r="CH1872" t="s">
        <v>117</v>
      </c>
      <c r="CI1872" t="s">
        <v>117</v>
      </c>
      <c r="CJ1872" t="s">
        <v>117</v>
      </c>
      <c r="CK1872" t="s">
        <v>117</v>
      </c>
      <c r="CL1872" t="s">
        <v>117</v>
      </c>
      <c r="CM1872" t="s">
        <v>117</v>
      </c>
      <c r="CN1872" t="s">
        <v>117</v>
      </c>
      <c r="CO1872" t="s">
        <v>117</v>
      </c>
      <c r="CP1872" t="s">
        <v>117</v>
      </c>
      <c r="CQ1872" t="s">
        <v>117</v>
      </c>
      <c r="CR1872" t="s">
        <v>117</v>
      </c>
      <c r="CS1872" t="s">
        <v>117</v>
      </c>
      <c r="CT1872" t="s">
        <v>117</v>
      </c>
      <c r="CU1872" t="s">
        <v>117</v>
      </c>
      <c r="CV1872" t="s">
        <v>117</v>
      </c>
      <c r="CW1872" t="s">
        <v>117</v>
      </c>
    </row>
    <row r="1873" spans="1:101" x14ac:dyDescent="0.25">
      <c r="A1873" t="s">
        <v>386</v>
      </c>
      <c r="B1873">
        <v>292905</v>
      </c>
      <c r="C1873" t="s">
        <v>12027</v>
      </c>
      <c r="D1873" t="s">
        <v>102</v>
      </c>
      <c r="E1873" t="s">
        <v>12028</v>
      </c>
      <c r="F1873" t="s">
        <v>12028</v>
      </c>
      <c r="G1873" t="s">
        <v>12029</v>
      </c>
      <c r="H1873" t="s">
        <v>4110</v>
      </c>
      <c r="I1873" t="s">
        <v>9537</v>
      </c>
      <c r="J1873" t="s">
        <v>172</v>
      </c>
      <c r="K1873" t="s">
        <v>134</v>
      </c>
      <c r="L1873">
        <v>92660</v>
      </c>
      <c r="M1873" t="s">
        <v>12030</v>
      </c>
      <c r="N1873" t="s">
        <v>1053</v>
      </c>
      <c r="O1873">
        <v>0</v>
      </c>
      <c r="V1873" t="s">
        <v>114</v>
      </c>
      <c r="W1873" s="1">
        <v>43258</v>
      </c>
      <c r="Y1873" s="1">
        <v>43705</v>
      </c>
      <c r="Z1873" s="2">
        <v>43009</v>
      </c>
      <c r="AB1873" t="s">
        <v>117</v>
      </c>
      <c r="AC1873" t="s">
        <v>117</v>
      </c>
      <c r="AD1873" t="s">
        <v>117</v>
      </c>
      <c r="AG1873" t="s">
        <v>117</v>
      </c>
      <c r="AH1873" t="s">
        <v>115</v>
      </c>
      <c r="AI1873" t="s">
        <v>117</v>
      </c>
      <c r="AJ1873" t="s">
        <v>132</v>
      </c>
      <c r="AL1873" t="s">
        <v>119</v>
      </c>
      <c r="AM1873" t="s">
        <v>133</v>
      </c>
      <c r="AN1873" t="s">
        <v>134</v>
      </c>
      <c r="AO1873" t="s">
        <v>117</v>
      </c>
      <c r="AP1873" t="s">
        <v>117</v>
      </c>
      <c r="AQ1873" t="s">
        <v>117</v>
      </c>
      <c r="AR1873" t="s">
        <v>117</v>
      </c>
      <c r="AS1873" t="s">
        <v>117</v>
      </c>
      <c r="AT1873" t="s">
        <v>117</v>
      </c>
      <c r="AU1873" t="s">
        <v>117</v>
      </c>
      <c r="AV1873" t="s">
        <v>117</v>
      </c>
      <c r="AW1873" t="s">
        <v>117</v>
      </c>
      <c r="AX1873" t="s">
        <v>117</v>
      </c>
      <c r="AY1873" t="s">
        <v>117</v>
      </c>
      <c r="AZ1873" t="s">
        <v>117</v>
      </c>
      <c r="BA1873" t="s">
        <v>117</v>
      </c>
      <c r="BB1873" t="s">
        <v>117</v>
      </c>
      <c r="BD1873" t="s">
        <v>117</v>
      </c>
      <c r="BF1873" t="s">
        <v>117</v>
      </c>
      <c r="BG1873" t="s">
        <v>117</v>
      </c>
      <c r="BH1873" t="s">
        <v>115</v>
      </c>
      <c r="BI1873" t="s">
        <v>117</v>
      </c>
      <c r="BJ1873" t="s">
        <v>117</v>
      </c>
      <c r="BK1873" t="s">
        <v>117</v>
      </c>
      <c r="BL1873" t="s">
        <v>115</v>
      </c>
      <c r="BM1873" t="s">
        <v>117</v>
      </c>
      <c r="BN1873" t="s">
        <v>117</v>
      </c>
      <c r="BO1873" t="s">
        <v>117</v>
      </c>
      <c r="BP1873" t="s">
        <v>117</v>
      </c>
      <c r="BQ1873" t="s">
        <v>117</v>
      </c>
      <c r="BR1873" t="s">
        <v>117</v>
      </c>
      <c r="BS1873" t="s">
        <v>117</v>
      </c>
      <c r="BT1873" t="s">
        <v>117</v>
      </c>
      <c r="BU1873" t="s">
        <v>117</v>
      </c>
      <c r="BV1873" t="s">
        <v>115</v>
      </c>
      <c r="BW1873" t="s">
        <v>115</v>
      </c>
      <c r="BX1873" t="s">
        <v>117</v>
      </c>
      <c r="BY1873" t="s">
        <v>117</v>
      </c>
      <c r="BZ1873" t="s">
        <v>117</v>
      </c>
      <c r="CA1873" t="s">
        <v>117</v>
      </c>
      <c r="CB1873" t="s">
        <v>117</v>
      </c>
      <c r="CC1873" t="s">
        <v>117</v>
      </c>
      <c r="CD1873" t="s">
        <v>117</v>
      </c>
      <c r="CE1873" t="s">
        <v>117</v>
      </c>
      <c r="CF1873" t="s">
        <v>117</v>
      </c>
      <c r="CG1873" t="s">
        <v>117</v>
      </c>
      <c r="CH1873" t="s">
        <v>117</v>
      </c>
      <c r="CI1873" t="s">
        <v>117</v>
      </c>
      <c r="CJ1873" t="s">
        <v>117</v>
      </c>
      <c r="CK1873" t="s">
        <v>117</v>
      </c>
      <c r="CL1873" t="s">
        <v>117</v>
      </c>
      <c r="CM1873" t="s">
        <v>117</v>
      </c>
      <c r="CN1873" t="s">
        <v>117</v>
      </c>
      <c r="CO1873" t="s">
        <v>117</v>
      </c>
      <c r="CP1873" t="s">
        <v>117</v>
      </c>
      <c r="CQ1873" t="s">
        <v>117</v>
      </c>
      <c r="CR1873" t="s">
        <v>117</v>
      </c>
      <c r="CS1873" t="s">
        <v>117</v>
      </c>
      <c r="CT1873" t="s">
        <v>117</v>
      </c>
      <c r="CU1873" t="s">
        <v>117</v>
      </c>
      <c r="CV1873" t="s">
        <v>117</v>
      </c>
      <c r="CW1873" t="s">
        <v>117</v>
      </c>
    </row>
    <row r="1874" spans="1:101" x14ac:dyDescent="0.25">
      <c r="A1874" t="s">
        <v>100</v>
      </c>
      <c r="B1874">
        <v>172215</v>
      </c>
      <c r="C1874" t="s">
        <v>12031</v>
      </c>
      <c r="D1874" t="s">
        <v>102</v>
      </c>
      <c r="E1874" t="s">
        <v>12032</v>
      </c>
      <c r="F1874" t="s">
        <v>12032</v>
      </c>
      <c r="G1874" t="s">
        <v>12033</v>
      </c>
      <c r="I1874" t="s">
        <v>242</v>
      </c>
      <c r="K1874" t="s">
        <v>243</v>
      </c>
      <c r="L1874" t="s">
        <v>12034</v>
      </c>
      <c r="M1874" t="s">
        <v>12035</v>
      </c>
      <c r="O1874">
        <v>0</v>
      </c>
      <c r="V1874" t="s">
        <v>114</v>
      </c>
      <c r="W1874" s="1">
        <v>41877</v>
      </c>
      <c r="Y1874" s="1">
        <v>43693</v>
      </c>
      <c r="Z1874" s="2">
        <v>43009</v>
      </c>
      <c r="AA1874" t="s">
        <v>12036</v>
      </c>
      <c r="AB1874" t="s">
        <v>115</v>
      </c>
      <c r="AC1874" t="s">
        <v>117</v>
      </c>
      <c r="AD1874" t="s">
        <v>117</v>
      </c>
      <c r="AF1874" t="s">
        <v>12037</v>
      </c>
      <c r="AG1874" t="s">
        <v>117</v>
      </c>
      <c r="AH1874" t="s">
        <v>115</v>
      </c>
      <c r="AI1874" t="s">
        <v>117</v>
      </c>
      <c r="AJ1874" t="s">
        <v>300</v>
      </c>
      <c r="AL1874" t="s">
        <v>184</v>
      </c>
      <c r="AN1874" t="s">
        <v>243</v>
      </c>
      <c r="AO1874" t="s">
        <v>117</v>
      </c>
      <c r="AP1874" t="s">
        <v>117</v>
      </c>
      <c r="AQ1874" t="s">
        <v>115</v>
      </c>
      <c r="AR1874" t="s">
        <v>117</v>
      </c>
      <c r="AS1874" t="s">
        <v>117</v>
      </c>
      <c r="AT1874" t="s">
        <v>117</v>
      </c>
      <c r="AU1874" t="s">
        <v>117</v>
      </c>
      <c r="AV1874" t="s">
        <v>117</v>
      </c>
      <c r="AW1874" t="s">
        <v>117</v>
      </c>
      <c r="AX1874" t="s">
        <v>117</v>
      </c>
      <c r="AY1874" t="s">
        <v>117</v>
      </c>
      <c r="AZ1874" t="s">
        <v>117</v>
      </c>
      <c r="BA1874" t="s">
        <v>117</v>
      </c>
      <c r="BB1874" t="s">
        <v>117</v>
      </c>
      <c r="BD1874" t="s">
        <v>117</v>
      </c>
      <c r="BF1874" t="s">
        <v>117</v>
      </c>
      <c r="BG1874" t="s">
        <v>117</v>
      </c>
      <c r="BH1874" t="s">
        <v>115</v>
      </c>
      <c r="BI1874" t="s">
        <v>117</v>
      </c>
      <c r="BJ1874" t="s">
        <v>117</v>
      </c>
      <c r="BK1874" t="s">
        <v>117</v>
      </c>
      <c r="BL1874" t="s">
        <v>115</v>
      </c>
      <c r="BM1874" t="s">
        <v>117</v>
      </c>
      <c r="BN1874" t="s">
        <v>117</v>
      </c>
      <c r="BO1874" t="s">
        <v>117</v>
      </c>
      <c r="BP1874" t="s">
        <v>117</v>
      </c>
      <c r="BQ1874" t="s">
        <v>117</v>
      </c>
      <c r="BR1874" t="s">
        <v>117</v>
      </c>
      <c r="BS1874" t="s">
        <v>117</v>
      </c>
      <c r="BT1874" t="s">
        <v>117</v>
      </c>
      <c r="BU1874" t="s">
        <v>117</v>
      </c>
      <c r="BV1874" t="s">
        <v>115</v>
      </c>
      <c r="BW1874" t="s">
        <v>115</v>
      </c>
      <c r="BX1874" t="s">
        <v>117</v>
      </c>
      <c r="BY1874" t="s">
        <v>117</v>
      </c>
      <c r="BZ1874" t="s">
        <v>117</v>
      </c>
      <c r="CA1874" t="s">
        <v>117</v>
      </c>
      <c r="CB1874" t="s">
        <v>117</v>
      </c>
      <c r="CC1874" t="s">
        <v>117</v>
      </c>
      <c r="CD1874" t="s">
        <v>117</v>
      </c>
      <c r="CE1874" t="s">
        <v>117</v>
      </c>
      <c r="CF1874" t="s">
        <v>117</v>
      </c>
      <c r="CG1874" t="s">
        <v>117</v>
      </c>
      <c r="CH1874" t="s">
        <v>117</v>
      </c>
      <c r="CI1874" t="s">
        <v>117</v>
      </c>
      <c r="CJ1874" t="s">
        <v>117</v>
      </c>
      <c r="CK1874" t="s">
        <v>117</v>
      </c>
      <c r="CL1874" t="s">
        <v>117</v>
      </c>
      <c r="CM1874" t="s">
        <v>117</v>
      </c>
      <c r="CN1874" t="s">
        <v>117</v>
      </c>
      <c r="CO1874" t="s">
        <v>117</v>
      </c>
      <c r="CP1874" t="s">
        <v>117</v>
      </c>
      <c r="CQ1874" t="s">
        <v>117</v>
      </c>
      <c r="CR1874" t="s">
        <v>117</v>
      </c>
      <c r="CS1874" t="s">
        <v>117</v>
      </c>
      <c r="CT1874" t="s">
        <v>117</v>
      </c>
      <c r="CU1874" t="s">
        <v>117</v>
      </c>
      <c r="CV1874" t="s">
        <v>117</v>
      </c>
      <c r="CW1874" t="s">
        <v>117</v>
      </c>
    </row>
    <row r="1875" spans="1:101" x14ac:dyDescent="0.25">
      <c r="A1875" t="s">
        <v>100</v>
      </c>
      <c r="B1875">
        <v>294044</v>
      </c>
      <c r="C1875" t="s">
        <v>12038</v>
      </c>
      <c r="D1875" t="s">
        <v>102</v>
      </c>
      <c r="E1875" t="s">
        <v>12039</v>
      </c>
      <c r="F1875" t="s">
        <v>12040</v>
      </c>
      <c r="G1875" t="s">
        <v>12041</v>
      </c>
      <c r="I1875" t="s">
        <v>581</v>
      </c>
      <c r="K1875" t="s">
        <v>243</v>
      </c>
      <c r="L1875" t="s">
        <v>6725</v>
      </c>
      <c r="M1875" t="s">
        <v>6723</v>
      </c>
      <c r="O1875">
        <v>0</v>
      </c>
      <c r="V1875" t="s">
        <v>114</v>
      </c>
      <c r="W1875" s="1">
        <v>43171</v>
      </c>
      <c r="Y1875" s="1">
        <v>43553</v>
      </c>
      <c r="Z1875" s="2">
        <v>43009</v>
      </c>
      <c r="AA1875" t="s">
        <v>6726</v>
      </c>
      <c r="AB1875" t="s">
        <v>115</v>
      </c>
      <c r="AC1875" t="s">
        <v>117</v>
      </c>
      <c r="AD1875" t="s">
        <v>117</v>
      </c>
      <c r="AF1875">
        <v>2120815364</v>
      </c>
      <c r="AG1875" t="s">
        <v>117</v>
      </c>
      <c r="AH1875" t="s">
        <v>115</v>
      </c>
      <c r="AI1875" t="s">
        <v>117</v>
      </c>
      <c r="AJ1875" t="s">
        <v>118</v>
      </c>
      <c r="AL1875" t="s">
        <v>119</v>
      </c>
      <c r="AN1875" t="s">
        <v>243</v>
      </c>
      <c r="AO1875" t="s">
        <v>117</v>
      </c>
      <c r="AP1875" t="s">
        <v>117</v>
      </c>
      <c r="AQ1875" t="s">
        <v>115</v>
      </c>
      <c r="AR1875" t="s">
        <v>117</v>
      </c>
      <c r="AS1875" t="s">
        <v>117</v>
      </c>
      <c r="AT1875" t="s">
        <v>117</v>
      </c>
      <c r="AU1875" t="s">
        <v>117</v>
      </c>
      <c r="AV1875" t="s">
        <v>117</v>
      </c>
      <c r="AW1875" t="s">
        <v>117</v>
      </c>
      <c r="AX1875" t="s">
        <v>117</v>
      </c>
      <c r="AY1875" t="s">
        <v>117</v>
      </c>
      <c r="AZ1875" t="s">
        <v>117</v>
      </c>
      <c r="BA1875" t="s">
        <v>117</v>
      </c>
      <c r="BB1875" t="s">
        <v>117</v>
      </c>
      <c r="BD1875" t="s">
        <v>117</v>
      </c>
      <c r="BF1875" t="s">
        <v>117</v>
      </c>
      <c r="BG1875" t="s">
        <v>117</v>
      </c>
      <c r="BH1875" t="s">
        <v>115</v>
      </c>
      <c r="BI1875" t="s">
        <v>117</v>
      </c>
      <c r="BJ1875" t="s">
        <v>117</v>
      </c>
      <c r="BK1875" t="s">
        <v>117</v>
      </c>
      <c r="BL1875" t="s">
        <v>117</v>
      </c>
      <c r="BM1875" t="s">
        <v>117</v>
      </c>
      <c r="BN1875" t="s">
        <v>117</v>
      </c>
      <c r="BO1875" t="s">
        <v>117</v>
      </c>
      <c r="BP1875" t="s">
        <v>117</v>
      </c>
      <c r="BQ1875" t="s">
        <v>117</v>
      </c>
      <c r="BR1875" t="s">
        <v>117</v>
      </c>
      <c r="BS1875" t="s">
        <v>117</v>
      </c>
      <c r="BT1875" t="s">
        <v>117</v>
      </c>
      <c r="BU1875" t="s">
        <v>117</v>
      </c>
      <c r="BV1875" t="s">
        <v>115</v>
      </c>
      <c r="BW1875" t="s">
        <v>115</v>
      </c>
      <c r="BX1875" t="s">
        <v>115</v>
      </c>
      <c r="BY1875" t="s">
        <v>117</v>
      </c>
      <c r="BZ1875" t="s">
        <v>117</v>
      </c>
      <c r="CA1875" t="s">
        <v>117</v>
      </c>
      <c r="CB1875" t="s">
        <v>117</v>
      </c>
      <c r="CC1875" t="s">
        <v>117</v>
      </c>
      <c r="CD1875" t="s">
        <v>117</v>
      </c>
      <c r="CE1875" t="s">
        <v>117</v>
      </c>
      <c r="CF1875" t="s">
        <v>117</v>
      </c>
      <c r="CG1875" t="s">
        <v>117</v>
      </c>
      <c r="CH1875" t="s">
        <v>117</v>
      </c>
      <c r="CI1875" t="s">
        <v>117</v>
      </c>
      <c r="CJ1875" t="s">
        <v>117</v>
      </c>
      <c r="CK1875" t="s">
        <v>117</v>
      </c>
      <c r="CL1875" t="s">
        <v>117</v>
      </c>
      <c r="CM1875" t="s">
        <v>117</v>
      </c>
      <c r="CN1875" t="s">
        <v>117</v>
      </c>
      <c r="CO1875" t="s">
        <v>117</v>
      </c>
      <c r="CP1875" t="s">
        <v>117</v>
      </c>
      <c r="CQ1875" t="s">
        <v>117</v>
      </c>
      <c r="CR1875" t="s">
        <v>117</v>
      </c>
      <c r="CS1875" t="s">
        <v>117</v>
      </c>
      <c r="CT1875" t="s">
        <v>117</v>
      </c>
      <c r="CU1875" t="s">
        <v>117</v>
      </c>
      <c r="CV1875" t="s">
        <v>117</v>
      </c>
      <c r="CW1875" t="s">
        <v>117</v>
      </c>
    </row>
    <row r="1876" spans="1:101" x14ac:dyDescent="0.25">
      <c r="A1876" t="s">
        <v>128</v>
      </c>
      <c r="B1876">
        <v>159746</v>
      </c>
      <c r="C1876" t="s">
        <v>12042</v>
      </c>
      <c r="D1876" t="s">
        <v>102</v>
      </c>
      <c r="E1876" t="s">
        <v>12043</v>
      </c>
      <c r="F1876" t="s">
        <v>12043</v>
      </c>
      <c r="G1876" t="s">
        <v>12044</v>
      </c>
      <c r="I1876" t="s">
        <v>363</v>
      </c>
      <c r="J1876" t="s">
        <v>364</v>
      </c>
      <c r="K1876" t="s">
        <v>134</v>
      </c>
      <c r="L1876">
        <v>84121</v>
      </c>
      <c r="M1876" t="s">
        <v>12045</v>
      </c>
      <c r="N1876" t="s">
        <v>12046</v>
      </c>
      <c r="O1876">
        <v>0</v>
      </c>
      <c r="V1876" t="s">
        <v>114</v>
      </c>
      <c r="W1876" s="1">
        <v>40991</v>
      </c>
      <c r="Y1876" s="1">
        <v>43553</v>
      </c>
      <c r="Z1876" s="2">
        <v>43009</v>
      </c>
      <c r="AA1876" t="s">
        <v>12047</v>
      </c>
      <c r="AB1876" t="s">
        <v>117</v>
      </c>
      <c r="AC1876" t="s">
        <v>117</v>
      </c>
      <c r="AD1876" t="s">
        <v>117</v>
      </c>
      <c r="AG1876" t="s">
        <v>115</v>
      </c>
      <c r="AH1876" t="s">
        <v>117</v>
      </c>
      <c r="AI1876" t="s">
        <v>117</v>
      </c>
      <c r="AJ1876" t="s">
        <v>132</v>
      </c>
      <c r="AL1876" t="s">
        <v>119</v>
      </c>
      <c r="AM1876" t="s">
        <v>133</v>
      </c>
      <c r="AN1876" t="s">
        <v>134</v>
      </c>
      <c r="AO1876" t="s">
        <v>117</v>
      </c>
      <c r="AP1876" t="s">
        <v>117</v>
      </c>
      <c r="AQ1876" t="s">
        <v>117</v>
      </c>
      <c r="AR1876" t="s">
        <v>117</v>
      </c>
      <c r="AS1876" t="s">
        <v>117</v>
      </c>
      <c r="AT1876" t="s">
        <v>117</v>
      </c>
      <c r="AU1876" t="s">
        <v>117</v>
      </c>
      <c r="AV1876" t="s">
        <v>117</v>
      </c>
      <c r="AW1876" t="s">
        <v>117</v>
      </c>
      <c r="AX1876" t="s">
        <v>117</v>
      </c>
      <c r="AY1876" t="s">
        <v>117</v>
      </c>
      <c r="AZ1876" t="s">
        <v>117</v>
      </c>
      <c r="BA1876" t="s">
        <v>117</v>
      </c>
      <c r="BB1876" t="s">
        <v>117</v>
      </c>
      <c r="BD1876" t="s">
        <v>117</v>
      </c>
      <c r="BF1876" t="s">
        <v>117</v>
      </c>
      <c r="BG1876" t="s">
        <v>117</v>
      </c>
      <c r="BH1876" t="s">
        <v>117</v>
      </c>
      <c r="BI1876" t="s">
        <v>117</v>
      </c>
      <c r="BJ1876" t="s">
        <v>117</v>
      </c>
      <c r="BK1876" t="s">
        <v>117</v>
      </c>
      <c r="BL1876" t="s">
        <v>117</v>
      </c>
      <c r="BM1876" t="s">
        <v>117</v>
      </c>
      <c r="BN1876" t="s">
        <v>117</v>
      </c>
      <c r="BO1876" t="s">
        <v>117</v>
      </c>
      <c r="BP1876" t="s">
        <v>117</v>
      </c>
      <c r="BQ1876" t="s">
        <v>117</v>
      </c>
      <c r="BR1876" t="s">
        <v>117</v>
      </c>
      <c r="BS1876" t="s">
        <v>117</v>
      </c>
      <c r="BT1876" t="s">
        <v>117</v>
      </c>
      <c r="BU1876" t="s">
        <v>117</v>
      </c>
      <c r="BV1876" t="s">
        <v>115</v>
      </c>
      <c r="BW1876" t="s">
        <v>115</v>
      </c>
      <c r="BX1876" t="s">
        <v>117</v>
      </c>
      <c r="BY1876" t="s">
        <v>117</v>
      </c>
      <c r="BZ1876" t="s">
        <v>117</v>
      </c>
      <c r="CA1876" t="s">
        <v>117</v>
      </c>
      <c r="CB1876" t="s">
        <v>117</v>
      </c>
      <c r="CC1876" t="s">
        <v>117</v>
      </c>
      <c r="CD1876" t="s">
        <v>117</v>
      </c>
      <c r="CE1876" t="s">
        <v>117</v>
      </c>
      <c r="CF1876" t="s">
        <v>117</v>
      </c>
      <c r="CG1876" t="s">
        <v>117</v>
      </c>
      <c r="CH1876" t="s">
        <v>117</v>
      </c>
      <c r="CI1876" t="s">
        <v>117</v>
      </c>
      <c r="CJ1876" t="s">
        <v>117</v>
      </c>
      <c r="CK1876" t="s">
        <v>117</v>
      </c>
      <c r="CL1876" t="s">
        <v>117</v>
      </c>
      <c r="CM1876" t="s">
        <v>117</v>
      </c>
      <c r="CN1876" t="s">
        <v>117</v>
      </c>
      <c r="CO1876" t="s">
        <v>117</v>
      </c>
      <c r="CP1876" t="s">
        <v>117</v>
      </c>
      <c r="CQ1876" t="s">
        <v>117</v>
      </c>
      <c r="CR1876" t="s">
        <v>117</v>
      </c>
      <c r="CS1876" t="s">
        <v>117</v>
      </c>
      <c r="CT1876" t="s">
        <v>117</v>
      </c>
      <c r="CU1876" t="s">
        <v>117</v>
      </c>
      <c r="CV1876" t="s">
        <v>117</v>
      </c>
      <c r="CW1876" t="s">
        <v>117</v>
      </c>
    </row>
    <row r="1877" spans="1:101" x14ac:dyDescent="0.25">
      <c r="A1877" t="s">
        <v>255</v>
      </c>
      <c r="B1877">
        <v>172104</v>
      </c>
      <c r="C1877" t="s">
        <v>12048</v>
      </c>
      <c r="D1877" t="s">
        <v>102</v>
      </c>
      <c r="E1877" t="s">
        <v>12049</v>
      </c>
      <c r="F1877" t="s">
        <v>12049</v>
      </c>
      <c r="G1877" t="s">
        <v>12050</v>
      </c>
      <c r="I1877" t="s">
        <v>12051</v>
      </c>
      <c r="J1877" t="s">
        <v>5684</v>
      </c>
      <c r="K1877" t="s">
        <v>134</v>
      </c>
      <c r="L1877">
        <v>50266</v>
      </c>
      <c r="M1877" t="s">
        <v>12052</v>
      </c>
      <c r="N1877" t="s">
        <v>12053</v>
      </c>
      <c r="O1877">
        <v>0</v>
      </c>
      <c r="V1877" t="s">
        <v>114</v>
      </c>
      <c r="W1877" s="1">
        <v>41974</v>
      </c>
      <c r="Y1877" s="1">
        <v>43467</v>
      </c>
      <c r="Z1877" s="2">
        <v>43009</v>
      </c>
      <c r="AA1877" t="s">
        <v>12054</v>
      </c>
      <c r="AB1877" t="s">
        <v>117</v>
      </c>
      <c r="AC1877" t="s">
        <v>117</v>
      </c>
      <c r="AD1877" t="s">
        <v>117</v>
      </c>
      <c r="AG1877" t="s">
        <v>117</v>
      </c>
      <c r="AH1877" t="s">
        <v>115</v>
      </c>
      <c r="AI1877" t="s">
        <v>117</v>
      </c>
      <c r="AJ1877" t="s">
        <v>132</v>
      </c>
      <c r="AL1877" t="s">
        <v>119</v>
      </c>
      <c r="AM1877" t="s">
        <v>5684</v>
      </c>
      <c r="AN1877" t="s">
        <v>134</v>
      </c>
      <c r="AO1877" t="s">
        <v>117</v>
      </c>
      <c r="AP1877" t="s">
        <v>117</v>
      </c>
      <c r="AQ1877" t="s">
        <v>117</v>
      </c>
      <c r="AR1877" t="s">
        <v>117</v>
      </c>
      <c r="AS1877" t="s">
        <v>117</v>
      </c>
      <c r="AT1877" t="s">
        <v>117</v>
      </c>
      <c r="AU1877" t="s">
        <v>117</v>
      </c>
      <c r="AV1877" t="s">
        <v>117</v>
      </c>
      <c r="AW1877" t="s">
        <v>117</v>
      </c>
      <c r="AX1877" t="s">
        <v>117</v>
      </c>
      <c r="AY1877" t="s">
        <v>117</v>
      </c>
      <c r="AZ1877" t="s">
        <v>117</v>
      </c>
      <c r="BA1877" t="s">
        <v>117</v>
      </c>
      <c r="BB1877" t="s">
        <v>117</v>
      </c>
      <c r="BD1877" t="s">
        <v>115</v>
      </c>
      <c r="BE1877" t="s">
        <v>115</v>
      </c>
      <c r="BF1877" t="s">
        <v>117</v>
      </c>
      <c r="BG1877" t="s">
        <v>117</v>
      </c>
      <c r="BH1877" t="s">
        <v>117</v>
      </c>
      <c r="BI1877" t="s">
        <v>117</v>
      </c>
      <c r="BJ1877" t="s">
        <v>117</v>
      </c>
      <c r="BK1877" t="s">
        <v>117</v>
      </c>
      <c r="BL1877" t="s">
        <v>117</v>
      </c>
      <c r="BM1877" t="s">
        <v>117</v>
      </c>
      <c r="BN1877" t="s">
        <v>117</v>
      </c>
      <c r="BO1877" t="s">
        <v>117</v>
      </c>
      <c r="BP1877" t="s">
        <v>117</v>
      </c>
      <c r="BQ1877" t="s">
        <v>117</v>
      </c>
      <c r="BR1877" t="s">
        <v>117</v>
      </c>
      <c r="BS1877" t="s">
        <v>117</v>
      </c>
      <c r="BT1877" t="s">
        <v>117</v>
      </c>
      <c r="BU1877" t="s">
        <v>117</v>
      </c>
      <c r="BV1877" t="s">
        <v>117</v>
      </c>
      <c r="BW1877" t="s">
        <v>115</v>
      </c>
      <c r="BX1877" t="s">
        <v>117</v>
      </c>
      <c r="BY1877" t="s">
        <v>117</v>
      </c>
      <c r="BZ1877" t="s">
        <v>117</v>
      </c>
      <c r="CA1877" t="s">
        <v>117</v>
      </c>
      <c r="CB1877" t="s">
        <v>117</v>
      </c>
      <c r="CC1877" t="s">
        <v>117</v>
      </c>
      <c r="CD1877" t="s">
        <v>117</v>
      </c>
      <c r="CE1877" t="s">
        <v>117</v>
      </c>
      <c r="CF1877" t="s">
        <v>117</v>
      </c>
      <c r="CG1877" t="s">
        <v>117</v>
      </c>
      <c r="CH1877" t="s">
        <v>117</v>
      </c>
      <c r="CI1877" t="s">
        <v>117</v>
      </c>
      <c r="CJ1877" t="s">
        <v>117</v>
      </c>
      <c r="CK1877" t="s">
        <v>117</v>
      </c>
      <c r="CL1877" t="s">
        <v>117</v>
      </c>
      <c r="CM1877" t="s">
        <v>117</v>
      </c>
      <c r="CN1877" t="s">
        <v>117</v>
      </c>
      <c r="CO1877" t="s">
        <v>117</v>
      </c>
      <c r="CP1877" t="s">
        <v>117</v>
      </c>
      <c r="CQ1877" t="s">
        <v>117</v>
      </c>
      <c r="CR1877" t="s">
        <v>117</v>
      </c>
      <c r="CS1877" t="s">
        <v>117</v>
      </c>
      <c r="CT1877" t="s">
        <v>117</v>
      </c>
      <c r="CU1877" t="s">
        <v>117</v>
      </c>
      <c r="CV1877" t="s">
        <v>117</v>
      </c>
      <c r="CW1877" t="s">
        <v>117</v>
      </c>
    </row>
    <row r="1878" spans="1:101" x14ac:dyDescent="0.25">
      <c r="A1878" t="s">
        <v>100</v>
      </c>
      <c r="B1878">
        <v>301580</v>
      </c>
      <c r="C1878" t="s">
        <v>12055</v>
      </c>
      <c r="D1878" t="s">
        <v>102</v>
      </c>
      <c r="E1878" t="s">
        <v>12056</v>
      </c>
      <c r="F1878" t="s">
        <v>12056</v>
      </c>
      <c r="G1878" t="s">
        <v>12057</v>
      </c>
      <c r="H1878" t="s">
        <v>12058</v>
      </c>
      <c r="I1878" t="s">
        <v>2149</v>
      </c>
      <c r="K1878" t="s">
        <v>1304</v>
      </c>
      <c r="L1878">
        <v>100600</v>
      </c>
      <c r="M1878">
        <v>8685315100</v>
      </c>
      <c r="N1878">
        <v>8685315018</v>
      </c>
      <c r="O1878">
        <v>2</v>
      </c>
      <c r="V1878" t="s">
        <v>114</v>
      </c>
      <c r="W1878" s="1">
        <v>43553</v>
      </c>
      <c r="Y1878" s="1">
        <v>43553</v>
      </c>
      <c r="Z1878" s="2">
        <v>43009</v>
      </c>
      <c r="AA1878" t="s">
        <v>12059</v>
      </c>
      <c r="AB1878" t="s">
        <v>117</v>
      </c>
      <c r="AC1878" t="s">
        <v>117</v>
      </c>
      <c r="AD1878" t="s">
        <v>117</v>
      </c>
      <c r="AG1878" t="s">
        <v>115</v>
      </c>
      <c r="AH1878" t="s">
        <v>115</v>
      </c>
      <c r="AI1878" t="s">
        <v>117</v>
      </c>
      <c r="AJ1878" t="s">
        <v>165</v>
      </c>
      <c r="AK1878" t="s">
        <v>789</v>
      </c>
      <c r="AL1878" t="s">
        <v>119</v>
      </c>
      <c r="AN1878" t="s">
        <v>106</v>
      </c>
      <c r="AO1878" t="s">
        <v>117</v>
      </c>
      <c r="AP1878" t="s">
        <v>117</v>
      </c>
      <c r="AQ1878" t="s">
        <v>117</v>
      </c>
      <c r="AR1878" t="s">
        <v>117</v>
      </c>
      <c r="AS1878" t="s">
        <v>117</v>
      </c>
      <c r="AT1878" t="s">
        <v>117</v>
      </c>
      <c r="AU1878" t="s">
        <v>117</v>
      </c>
      <c r="AV1878" t="s">
        <v>117</v>
      </c>
      <c r="AW1878" t="s">
        <v>117</v>
      </c>
      <c r="AX1878" t="s">
        <v>117</v>
      </c>
      <c r="AY1878" t="s">
        <v>117</v>
      </c>
      <c r="AZ1878" t="s">
        <v>117</v>
      </c>
      <c r="BA1878" t="s">
        <v>117</v>
      </c>
      <c r="BB1878" t="s">
        <v>117</v>
      </c>
      <c r="BD1878" t="s">
        <v>117</v>
      </c>
      <c r="BF1878" t="s">
        <v>117</v>
      </c>
      <c r="BG1878" t="s">
        <v>117</v>
      </c>
      <c r="BH1878" t="s">
        <v>115</v>
      </c>
      <c r="BI1878" t="s">
        <v>117</v>
      </c>
      <c r="BJ1878" t="s">
        <v>117</v>
      </c>
      <c r="BK1878" t="s">
        <v>117</v>
      </c>
      <c r="BL1878" t="s">
        <v>117</v>
      </c>
      <c r="BM1878" t="s">
        <v>117</v>
      </c>
      <c r="BN1878" t="s">
        <v>117</v>
      </c>
      <c r="BO1878" t="s">
        <v>117</v>
      </c>
      <c r="BP1878" t="s">
        <v>117</v>
      </c>
      <c r="BQ1878" t="s">
        <v>117</v>
      </c>
      <c r="BR1878" t="s">
        <v>117</v>
      </c>
      <c r="BS1878" t="s">
        <v>117</v>
      </c>
      <c r="BT1878" t="s">
        <v>117</v>
      </c>
      <c r="BU1878" t="s">
        <v>117</v>
      </c>
      <c r="BV1878" t="s">
        <v>115</v>
      </c>
      <c r="BW1878" t="s">
        <v>115</v>
      </c>
      <c r="BX1878" t="s">
        <v>117</v>
      </c>
      <c r="BY1878" t="s">
        <v>117</v>
      </c>
      <c r="BZ1878" t="s">
        <v>117</v>
      </c>
      <c r="CA1878" t="s">
        <v>117</v>
      </c>
      <c r="CB1878" t="s">
        <v>117</v>
      </c>
      <c r="CC1878" t="s">
        <v>117</v>
      </c>
      <c r="CD1878" t="s">
        <v>117</v>
      </c>
      <c r="CE1878" t="s">
        <v>117</v>
      </c>
      <c r="CF1878" t="s">
        <v>117</v>
      </c>
      <c r="CG1878" t="s">
        <v>117</v>
      </c>
      <c r="CH1878" t="s">
        <v>117</v>
      </c>
      <c r="CI1878" t="s">
        <v>117</v>
      </c>
      <c r="CJ1878" t="s">
        <v>117</v>
      </c>
      <c r="CK1878" t="s">
        <v>117</v>
      </c>
      <c r="CL1878" t="s">
        <v>117</v>
      </c>
      <c r="CM1878" t="s">
        <v>117</v>
      </c>
      <c r="CN1878" t="s">
        <v>117</v>
      </c>
      <c r="CO1878" t="s">
        <v>117</v>
      </c>
      <c r="CP1878" t="s">
        <v>117</v>
      </c>
      <c r="CQ1878" t="s">
        <v>117</v>
      </c>
      <c r="CR1878" t="s">
        <v>117</v>
      </c>
      <c r="CS1878" t="s">
        <v>117</v>
      </c>
      <c r="CT1878" t="s">
        <v>117</v>
      </c>
      <c r="CU1878" t="s">
        <v>117</v>
      </c>
      <c r="CV1878" t="s">
        <v>117</v>
      </c>
      <c r="CW1878" t="s">
        <v>117</v>
      </c>
    </row>
    <row r="1879" spans="1:101" x14ac:dyDescent="0.25">
      <c r="A1879" t="s">
        <v>100</v>
      </c>
      <c r="B1879">
        <v>162154</v>
      </c>
      <c r="C1879" t="s">
        <v>12060</v>
      </c>
      <c r="D1879" t="s">
        <v>102</v>
      </c>
      <c r="E1879" t="s">
        <v>12061</v>
      </c>
      <c r="F1879" t="s">
        <v>12061</v>
      </c>
      <c r="G1879" t="s">
        <v>12062</v>
      </c>
      <c r="H1879" t="s">
        <v>12063</v>
      </c>
      <c r="I1879" t="s">
        <v>112</v>
      </c>
      <c r="K1879" t="s">
        <v>113</v>
      </c>
      <c r="L1879" t="s">
        <v>1053</v>
      </c>
      <c r="M1879" t="s">
        <v>12064</v>
      </c>
      <c r="N1879" t="s">
        <v>12065</v>
      </c>
      <c r="O1879">
        <v>1</v>
      </c>
      <c r="V1879" t="s">
        <v>114</v>
      </c>
      <c r="W1879" s="1">
        <v>41003</v>
      </c>
      <c r="Y1879" s="1">
        <v>43606</v>
      </c>
      <c r="Z1879" s="2">
        <v>43009</v>
      </c>
      <c r="AA1879" t="s">
        <v>8138</v>
      </c>
      <c r="AB1879" t="s">
        <v>117</v>
      </c>
      <c r="AC1879" t="s">
        <v>117</v>
      </c>
      <c r="AD1879" t="s">
        <v>117</v>
      </c>
      <c r="AG1879" t="s">
        <v>117</v>
      </c>
      <c r="AH1879" t="s">
        <v>115</v>
      </c>
      <c r="AI1879" t="s">
        <v>117</v>
      </c>
      <c r="AJ1879" t="s">
        <v>132</v>
      </c>
      <c r="AL1879" t="s">
        <v>119</v>
      </c>
      <c r="AN1879" t="s">
        <v>113</v>
      </c>
      <c r="AO1879" t="s">
        <v>117</v>
      </c>
      <c r="AP1879" t="s">
        <v>117</v>
      </c>
      <c r="AQ1879" t="s">
        <v>117</v>
      </c>
      <c r="AR1879" t="s">
        <v>117</v>
      </c>
      <c r="AS1879" t="s">
        <v>117</v>
      </c>
      <c r="AT1879" t="s">
        <v>117</v>
      </c>
      <c r="AU1879" t="s">
        <v>117</v>
      </c>
      <c r="AV1879" t="s">
        <v>117</v>
      </c>
      <c r="AW1879" t="s">
        <v>117</v>
      </c>
      <c r="AX1879" t="s">
        <v>117</v>
      </c>
      <c r="AY1879" t="s">
        <v>117</v>
      </c>
      <c r="AZ1879" t="s">
        <v>117</v>
      </c>
      <c r="BA1879" t="s">
        <v>117</v>
      </c>
      <c r="BB1879" t="s">
        <v>117</v>
      </c>
      <c r="BD1879" t="s">
        <v>117</v>
      </c>
      <c r="BF1879" t="s">
        <v>117</v>
      </c>
      <c r="BG1879" t="s">
        <v>117</v>
      </c>
      <c r="BH1879" t="s">
        <v>115</v>
      </c>
      <c r="BI1879" t="s">
        <v>117</v>
      </c>
      <c r="BJ1879" t="s">
        <v>117</v>
      </c>
      <c r="BK1879" t="s">
        <v>117</v>
      </c>
      <c r="BL1879" t="s">
        <v>117</v>
      </c>
      <c r="BM1879" t="s">
        <v>117</v>
      </c>
      <c r="BN1879" t="s">
        <v>117</v>
      </c>
      <c r="BO1879" t="s">
        <v>117</v>
      </c>
      <c r="BP1879" t="s">
        <v>117</v>
      </c>
      <c r="BQ1879" t="s">
        <v>117</v>
      </c>
      <c r="BR1879" t="s">
        <v>117</v>
      </c>
      <c r="BS1879" t="s">
        <v>117</v>
      </c>
      <c r="BT1879" t="s">
        <v>117</v>
      </c>
      <c r="BU1879" t="s">
        <v>117</v>
      </c>
      <c r="BV1879" t="s">
        <v>115</v>
      </c>
      <c r="BW1879" t="s">
        <v>115</v>
      </c>
      <c r="BX1879" t="s">
        <v>117</v>
      </c>
      <c r="BY1879" t="s">
        <v>117</v>
      </c>
      <c r="BZ1879" t="s">
        <v>117</v>
      </c>
      <c r="CA1879" t="s">
        <v>117</v>
      </c>
      <c r="CB1879" t="s">
        <v>117</v>
      </c>
      <c r="CC1879" t="s">
        <v>117</v>
      </c>
      <c r="CD1879" t="s">
        <v>117</v>
      </c>
      <c r="CE1879" t="s">
        <v>117</v>
      </c>
      <c r="CF1879" t="s">
        <v>117</v>
      </c>
      <c r="CG1879" t="s">
        <v>117</v>
      </c>
      <c r="CH1879" t="s">
        <v>117</v>
      </c>
      <c r="CI1879" t="s">
        <v>117</v>
      </c>
      <c r="CJ1879" t="s">
        <v>117</v>
      </c>
      <c r="CK1879" t="s">
        <v>117</v>
      </c>
      <c r="CL1879" t="s">
        <v>117</v>
      </c>
      <c r="CM1879" t="s">
        <v>117</v>
      </c>
      <c r="CN1879" t="s">
        <v>117</v>
      </c>
      <c r="CO1879" t="s">
        <v>117</v>
      </c>
      <c r="CP1879" t="s">
        <v>117</v>
      </c>
      <c r="CQ1879" t="s">
        <v>117</v>
      </c>
      <c r="CR1879" t="s">
        <v>117</v>
      </c>
      <c r="CS1879" t="s">
        <v>117</v>
      </c>
      <c r="CT1879" t="s">
        <v>117</v>
      </c>
      <c r="CU1879" t="s">
        <v>117</v>
      </c>
      <c r="CV1879" t="s">
        <v>117</v>
      </c>
      <c r="CW1879" t="s">
        <v>117</v>
      </c>
    </row>
    <row r="1880" spans="1:101" x14ac:dyDescent="0.25">
      <c r="A1880" t="s">
        <v>100</v>
      </c>
      <c r="B1880">
        <v>162942</v>
      </c>
      <c r="C1880" t="s">
        <v>12066</v>
      </c>
      <c r="D1880" t="s">
        <v>102</v>
      </c>
      <c r="E1880" t="s">
        <v>12067</v>
      </c>
      <c r="F1880" t="s">
        <v>12067</v>
      </c>
      <c r="M1880" t="s">
        <v>12068</v>
      </c>
      <c r="O1880">
        <v>0</v>
      </c>
      <c r="V1880" t="s">
        <v>114</v>
      </c>
      <c r="W1880" s="1">
        <v>40988</v>
      </c>
      <c r="Y1880" s="1">
        <v>43543</v>
      </c>
      <c r="Z1880" s="2">
        <v>43009</v>
      </c>
      <c r="AB1880" t="s">
        <v>115</v>
      </c>
      <c r="AC1880" t="s">
        <v>117</v>
      </c>
      <c r="AD1880" t="s">
        <v>117</v>
      </c>
      <c r="AG1880" t="s">
        <v>117</v>
      </c>
      <c r="AH1880" t="s">
        <v>115</v>
      </c>
      <c r="AI1880" t="s">
        <v>117</v>
      </c>
      <c r="AJ1880" t="s">
        <v>118</v>
      </c>
      <c r="AL1880" t="s">
        <v>119</v>
      </c>
      <c r="AN1880" t="s">
        <v>140</v>
      </c>
      <c r="AO1880" t="s">
        <v>117</v>
      </c>
      <c r="AP1880" t="s">
        <v>117</v>
      </c>
      <c r="AQ1880" t="s">
        <v>117</v>
      </c>
      <c r="AR1880" t="s">
        <v>117</v>
      </c>
      <c r="AS1880" t="s">
        <v>117</v>
      </c>
      <c r="AT1880" t="s">
        <v>117</v>
      </c>
      <c r="AU1880" t="s">
        <v>117</v>
      </c>
      <c r="AV1880" t="s">
        <v>117</v>
      </c>
      <c r="AW1880" t="s">
        <v>117</v>
      </c>
      <c r="AX1880" t="s">
        <v>117</v>
      </c>
      <c r="AY1880" t="s">
        <v>117</v>
      </c>
      <c r="AZ1880" t="s">
        <v>117</v>
      </c>
      <c r="BA1880" t="s">
        <v>117</v>
      </c>
      <c r="BB1880" t="s">
        <v>117</v>
      </c>
      <c r="BD1880" t="s">
        <v>117</v>
      </c>
      <c r="BF1880" t="s">
        <v>117</v>
      </c>
      <c r="BG1880" t="s">
        <v>117</v>
      </c>
      <c r="BH1880" t="s">
        <v>117</v>
      </c>
      <c r="BI1880" t="s">
        <v>117</v>
      </c>
      <c r="BJ1880" t="s">
        <v>117</v>
      </c>
      <c r="BK1880" t="s">
        <v>117</v>
      </c>
      <c r="BL1880" t="s">
        <v>117</v>
      </c>
      <c r="BM1880" t="s">
        <v>117</v>
      </c>
      <c r="BN1880" t="s">
        <v>117</v>
      </c>
      <c r="BO1880" t="s">
        <v>117</v>
      </c>
      <c r="BP1880" t="s">
        <v>117</v>
      </c>
      <c r="BQ1880" t="s">
        <v>117</v>
      </c>
      <c r="BR1880" t="s">
        <v>117</v>
      </c>
      <c r="BS1880" t="s">
        <v>117</v>
      </c>
      <c r="BT1880" t="s">
        <v>117</v>
      </c>
      <c r="BU1880" t="s">
        <v>117</v>
      </c>
      <c r="BV1880" t="s">
        <v>117</v>
      </c>
      <c r="BW1880" t="s">
        <v>115</v>
      </c>
      <c r="BX1880" t="s">
        <v>117</v>
      </c>
      <c r="BY1880" t="s">
        <v>117</v>
      </c>
      <c r="BZ1880" t="s">
        <v>117</v>
      </c>
      <c r="CA1880" t="s">
        <v>117</v>
      </c>
      <c r="CB1880" t="s">
        <v>117</v>
      </c>
      <c r="CC1880" t="s">
        <v>117</v>
      </c>
      <c r="CD1880" t="s">
        <v>117</v>
      </c>
      <c r="CE1880" t="s">
        <v>117</v>
      </c>
      <c r="CF1880" t="s">
        <v>117</v>
      </c>
      <c r="CG1880" t="s">
        <v>117</v>
      </c>
      <c r="CH1880" t="s">
        <v>117</v>
      </c>
      <c r="CI1880" t="s">
        <v>117</v>
      </c>
      <c r="CJ1880" t="s">
        <v>117</v>
      </c>
      <c r="CK1880" t="s">
        <v>117</v>
      </c>
      <c r="CL1880" t="s">
        <v>117</v>
      </c>
      <c r="CM1880" t="s">
        <v>117</v>
      </c>
      <c r="CN1880" t="s">
        <v>117</v>
      </c>
      <c r="CO1880" t="s">
        <v>117</v>
      </c>
      <c r="CP1880" t="s">
        <v>117</v>
      </c>
      <c r="CQ1880" t="s">
        <v>117</v>
      </c>
      <c r="CR1880" t="s">
        <v>117</v>
      </c>
      <c r="CS1880" t="s">
        <v>117</v>
      </c>
      <c r="CT1880" t="s">
        <v>117</v>
      </c>
      <c r="CU1880" t="s">
        <v>117</v>
      </c>
      <c r="CV1880" t="s">
        <v>117</v>
      </c>
      <c r="CW1880" t="s">
        <v>117</v>
      </c>
    </row>
    <row r="1881" spans="1:101" x14ac:dyDescent="0.25">
      <c r="A1881" t="s">
        <v>145</v>
      </c>
      <c r="B1881">
        <v>162208</v>
      </c>
      <c r="C1881" t="s">
        <v>12069</v>
      </c>
      <c r="D1881" t="s">
        <v>102</v>
      </c>
      <c r="E1881" t="s">
        <v>12070</v>
      </c>
      <c r="F1881" t="s">
        <v>12070</v>
      </c>
      <c r="G1881" t="s">
        <v>3709</v>
      </c>
      <c r="H1881" t="s">
        <v>5309</v>
      </c>
      <c r="I1881" t="s">
        <v>1032</v>
      </c>
      <c r="J1881" t="s">
        <v>151</v>
      </c>
      <c r="K1881" t="s">
        <v>134</v>
      </c>
      <c r="L1881">
        <v>2116</v>
      </c>
      <c r="M1881" t="s">
        <v>12071</v>
      </c>
      <c r="N1881" t="s">
        <v>12072</v>
      </c>
      <c r="O1881">
        <v>0</v>
      </c>
      <c r="V1881" t="s">
        <v>114</v>
      </c>
      <c r="W1881" s="1">
        <v>40998</v>
      </c>
      <c r="Y1881" s="1">
        <v>43525</v>
      </c>
      <c r="Z1881" s="2">
        <v>43009</v>
      </c>
      <c r="AA1881" t="s">
        <v>12073</v>
      </c>
      <c r="AB1881" t="s">
        <v>117</v>
      </c>
      <c r="AC1881" t="s">
        <v>117</v>
      </c>
      <c r="AD1881" t="s">
        <v>117</v>
      </c>
      <c r="AG1881" t="s">
        <v>115</v>
      </c>
      <c r="AH1881" t="s">
        <v>117</v>
      </c>
      <c r="AI1881" t="s">
        <v>117</v>
      </c>
      <c r="AJ1881" t="s">
        <v>118</v>
      </c>
      <c r="AL1881" t="s">
        <v>119</v>
      </c>
      <c r="AM1881" t="s">
        <v>151</v>
      </c>
      <c r="AN1881" t="s">
        <v>134</v>
      </c>
      <c r="AO1881" t="s">
        <v>117</v>
      </c>
      <c r="AP1881" t="s">
        <v>117</v>
      </c>
      <c r="AQ1881" t="s">
        <v>117</v>
      </c>
      <c r="AR1881" t="s">
        <v>117</v>
      </c>
      <c r="AS1881" t="s">
        <v>117</v>
      </c>
      <c r="AT1881" t="s">
        <v>117</v>
      </c>
      <c r="AU1881" t="s">
        <v>117</v>
      </c>
      <c r="AV1881" t="s">
        <v>117</v>
      </c>
      <c r="AW1881" t="s">
        <v>117</v>
      </c>
      <c r="AX1881" t="s">
        <v>117</v>
      </c>
      <c r="AY1881" t="s">
        <v>117</v>
      </c>
      <c r="AZ1881" t="s">
        <v>117</v>
      </c>
      <c r="BA1881" t="s">
        <v>117</v>
      </c>
      <c r="BB1881" t="s">
        <v>117</v>
      </c>
      <c r="BD1881" t="s">
        <v>115</v>
      </c>
      <c r="BE1881" t="s">
        <v>115</v>
      </c>
      <c r="BF1881" t="s">
        <v>117</v>
      </c>
      <c r="BG1881" t="s">
        <v>117</v>
      </c>
      <c r="BH1881" t="s">
        <v>117</v>
      </c>
      <c r="BI1881" t="s">
        <v>117</v>
      </c>
      <c r="BJ1881" t="s">
        <v>117</v>
      </c>
      <c r="BK1881" t="s">
        <v>117</v>
      </c>
      <c r="BL1881" t="s">
        <v>117</v>
      </c>
      <c r="BM1881" t="s">
        <v>117</v>
      </c>
      <c r="BN1881" t="s">
        <v>117</v>
      </c>
      <c r="BO1881" t="s">
        <v>117</v>
      </c>
      <c r="BP1881" t="s">
        <v>117</v>
      </c>
      <c r="BQ1881" t="s">
        <v>117</v>
      </c>
      <c r="BR1881" t="s">
        <v>117</v>
      </c>
      <c r="BS1881" t="s">
        <v>117</v>
      </c>
      <c r="BT1881" t="s">
        <v>117</v>
      </c>
      <c r="BU1881" t="s">
        <v>117</v>
      </c>
      <c r="BV1881" t="s">
        <v>115</v>
      </c>
      <c r="BW1881" t="s">
        <v>115</v>
      </c>
      <c r="BX1881" t="s">
        <v>117</v>
      </c>
      <c r="BY1881" t="s">
        <v>117</v>
      </c>
      <c r="BZ1881" t="s">
        <v>117</v>
      </c>
      <c r="CA1881" t="s">
        <v>117</v>
      </c>
      <c r="CB1881" t="s">
        <v>117</v>
      </c>
      <c r="CC1881" t="s">
        <v>117</v>
      </c>
      <c r="CD1881" t="s">
        <v>117</v>
      </c>
      <c r="CE1881" t="s">
        <v>117</v>
      </c>
      <c r="CF1881" t="s">
        <v>117</v>
      </c>
      <c r="CG1881" t="s">
        <v>117</v>
      </c>
      <c r="CH1881" t="s">
        <v>117</v>
      </c>
      <c r="CI1881" t="s">
        <v>117</v>
      </c>
      <c r="CJ1881" t="s">
        <v>117</v>
      </c>
      <c r="CK1881" t="s">
        <v>117</v>
      </c>
      <c r="CL1881" t="s">
        <v>117</v>
      </c>
      <c r="CM1881" t="s">
        <v>117</v>
      </c>
      <c r="CN1881" t="s">
        <v>117</v>
      </c>
      <c r="CO1881" t="s">
        <v>117</v>
      </c>
      <c r="CP1881" t="s">
        <v>117</v>
      </c>
      <c r="CQ1881" t="s">
        <v>117</v>
      </c>
      <c r="CR1881" t="s">
        <v>117</v>
      </c>
      <c r="CS1881" t="s">
        <v>117</v>
      </c>
      <c r="CT1881" t="s">
        <v>117</v>
      </c>
      <c r="CU1881" t="s">
        <v>117</v>
      </c>
      <c r="CV1881" t="s">
        <v>117</v>
      </c>
      <c r="CW1881" t="s">
        <v>117</v>
      </c>
    </row>
    <row r="1882" spans="1:101" x14ac:dyDescent="0.25">
      <c r="A1882" t="s">
        <v>167</v>
      </c>
      <c r="B1882">
        <v>292884</v>
      </c>
      <c r="C1882" t="s">
        <v>12074</v>
      </c>
      <c r="D1882" t="s">
        <v>102</v>
      </c>
      <c r="E1882" t="s">
        <v>12075</v>
      </c>
      <c r="F1882" t="s">
        <v>12075</v>
      </c>
      <c r="G1882" t="s">
        <v>12076</v>
      </c>
      <c r="H1882" t="s">
        <v>699</v>
      </c>
      <c r="I1882" t="s">
        <v>234</v>
      </c>
      <c r="J1882" t="s">
        <v>172</v>
      </c>
      <c r="K1882" t="s">
        <v>134</v>
      </c>
      <c r="L1882">
        <v>94111</v>
      </c>
      <c r="M1882" t="s">
        <v>12077</v>
      </c>
      <c r="O1882">
        <v>0</v>
      </c>
      <c r="P1882" t="s">
        <v>12078</v>
      </c>
      <c r="Q1882" t="s">
        <v>12079</v>
      </c>
      <c r="R1882" t="s">
        <v>234</v>
      </c>
      <c r="S1882" t="s">
        <v>172</v>
      </c>
      <c r="T1882" t="s">
        <v>134</v>
      </c>
      <c r="U1882">
        <v>94107</v>
      </c>
      <c r="V1882" t="s">
        <v>114</v>
      </c>
      <c r="W1882" s="1">
        <v>43151</v>
      </c>
      <c r="Y1882" s="1">
        <v>43679</v>
      </c>
      <c r="Z1882" s="2">
        <v>43009</v>
      </c>
      <c r="AA1882" t="s">
        <v>12080</v>
      </c>
      <c r="AB1882" t="s">
        <v>117</v>
      </c>
      <c r="AC1882" t="s">
        <v>117</v>
      </c>
      <c r="AD1882" t="s">
        <v>117</v>
      </c>
      <c r="AG1882" t="s">
        <v>115</v>
      </c>
      <c r="AH1882" t="s">
        <v>117</v>
      </c>
      <c r="AI1882" t="s">
        <v>117</v>
      </c>
      <c r="AJ1882" t="s">
        <v>132</v>
      </c>
      <c r="AL1882" t="s">
        <v>119</v>
      </c>
      <c r="AM1882" t="s">
        <v>133</v>
      </c>
      <c r="AN1882" t="s">
        <v>134</v>
      </c>
      <c r="AO1882" t="s">
        <v>117</v>
      </c>
      <c r="AP1882" t="s">
        <v>117</v>
      </c>
      <c r="AQ1882" t="s">
        <v>117</v>
      </c>
      <c r="AR1882" t="s">
        <v>117</v>
      </c>
      <c r="AS1882" t="s">
        <v>117</v>
      </c>
      <c r="AT1882" t="s">
        <v>117</v>
      </c>
      <c r="AU1882" t="s">
        <v>117</v>
      </c>
      <c r="AV1882" t="s">
        <v>117</v>
      </c>
      <c r="AW1882" t="s">
        <v>117</v>
      </c>
      <c r="AX1882" t="s">
        <v>117</v>
      </c>
      <c r="AY1882" t="s">
        <v>117</v>
      </c>
      <c r="AZ1882" t="s">
        <v>117</v>
      </c>
      <c r="BA1882" t="s">
        <v>117</v>
      </c>
      <c r="BB1882" t="s">
        <v>117</v>
      </c>
      <c r="BD1882" t="s">
        <v>117</v>
      </c>
      <c r="BF1882" t="s">
        <v>117</v>
      </c>
      <c r="BG1882" t="s">
        <v>117</v>
      </c>
      <c r="BH1882" t="s">
        <v>117</v>
      </c>
      <c r="BI1882" t="s">
        <v>117</v>
      </c>
      <c r="BJ1882" t="s">
        <v>117</v>
      </c>
      <c r="BK1882" t="s">
        <v>117</v>
      </c>
      <c r="BL1882" t="s">
        <v>117</v>
      </c>
      <c r="BM1882" t="s">
        <v>117</v>
      </c>
      <c r="BN1882" t="s">
        <v>117</v>
      </c>
      <c r="BO1882" t="s">
        <v>117</v>
      </c>
      <c r="BP1882" t="s">
        <v>117</v>
      </c>
      <c r="BQ1882" t="s">
        <v>117</v>
      </c>
      <c r="BR1882" t="s">
        <v>117</v>
      </c>
      <c r="BS1882" t="s">
        <v>117</v>
      </c>
      <c r="BT1882" t="s">
        <v>117</v>
      </c>
      <c r="BU1882" t="s">
        <v>117</v>
      </c>
      <c r="BV1882" t="s">
        <v>115</v>
      </c>
      <c r="BW1882" t="s">
        <v>115</v>
      </c>
      <c r="BX1882" t="s">
        <v>117</v>
      </c>
      <c r="BY1882" t="s">
        <v>117</v>
      </c>
      <c r="BZ1882" t="s">
        <v>117</v>
      </c>
      <c r="CA1882" t="s">
        <v>117</v>
      </c>
      <c r="CB1882" t="s">
        <v>117</v>
      </c>
      <c r="CC1882" t="s">
        <v>117</v>
      </c>
      <c r="CD1882" t="s">
        <v>117</v>
      </c>
      <c r="CE1882" t="s">
        <v>117</v>
      </c>
      <c r="CF1882" t="s">
        <v>117</v>
      </c>
      <c r="CG1882" t="s">
        <v>117</v>
      </c>
      <c r="CH1882" t="s">
        <v>117</v>
      </c>
      <c r="CI1882" t="s">
        <v>117</v>
      </c>
      <c r="CJ1882" t="s">
        <v>117</v>
      </c>
      <c r="CK1882" t="s">
        <v>117</v>
      </c>
      <c r="CL1882" t="s">
        <v>117</v>
      </c>
      <c r="CM1882" t="s">
        <v>117</v>
      </c>
      <c r="CN1882" t="s">
        <v>117</v>
      </c>
      <c r="CO1882" t="s">
        <v>117</v>
      </c>
      <c r="CP1882" t="s">
        <v>117</v>
      </c>
      <c r="CQ1882" t="s">
        <v>117</v>
      </c>
      <c r="CR1882" t="s">
        <v>117</v>
      </c>
      <c r="CS1882" t="s">
        <v>117</v>
      </c>
      <c r="CT1882" t="s">
        <v>117</v>
      </c>
      <c r="CU1882" t="s">
        <v>117</v>
      </c>
      <c r="CV1882" t="s">
        <v>117</v>
      </c>
      <c r="CW1882" t="s">
        <v>117</v>
      </c>
    </row>
    <row r="1883" spans="1:101" x14ac:dyDescent="0.25">
      <c r="A1883" t="s">
        <v>100</v>
      </c>
      <c r="B1883">
        <v>288972</v>
      </c>
      <c r="C1883" t="s">
        <v>12081</v>
      </c>
      <c r="D1883" t="s">
        <v>102</v>
      </c>
      <c r="E1883" t="s">
        <v>12082</v>
      </c>
      <c r="F1883" t="s">
        <v>12082</v>
      </c>
      <c r="G1883" t="s">
        <v>12083</v>
      </c>
      <c r="I1883" t="s">
        <v>2391</v>
      </c>
      <c r="K1883" t="s">
        <v>2392</v>
      </c>
      <c r="L1883" t="s">
        <v>8605</v>
      </c>
      <c r="M1883" t="s">
        <v>12084</v>
      </c>
      <c r="N1883" t="s">
        <v>12085</v>
      </c>
      <c r="O1883">
        <v>0</v>
      </c>
      <c r="V1883" t="s">
        <v>114</v>
      </c>
      <c r="W1883" s="1">
        <v>43199</v>
      </c>
      <c r="Y1883" s="1">
        <v>43553</v>
      </c>
      <c r="Z1883" s="2">
        <v>43009</v>
      </c>
      <c r="AA1883" t="s">
        <v>12086</v>
      </c>
      <c r="AB1883" t="s">
        <v>115</v>
      </c>
      <c r="AC1883" t="s">
        <v>117</v>
      </c>
      <c r="AD1883" t="s">
        <v>117</v>
      </c>
      <c r="AG1883" t="s">
        <v>117</v>
      </c>
      <c r="AH1883" t="s">
        <v>115</v>
      </c>
      <c r="AI1883" t="s">
        <v>117</v>
      </c>
      <c r="AJ1883" t="s">
        <v>118</v>
      </c>
      <c r="AL1883" t="s">
        <v>119</v>
      </c>
      <c r="AN1883" t="s">
        <v>2392</v>
      </c>
      <c r="AO1883" t="s">
        <v>117</v>
      </c>
      <c r="AP1883" t="s">
        <v>117</v>
      </c>
      <c r="AQ1883" t="s">
        <v>117</v>
      </c>
      <c r="AR1883" t="s">
        <v>117</v>
      </c>
      <c r="AS1883" t="s">
        <v>117</v>
      </c>
      <c r="AT1883" t="s">
        <v>117</v>
      </c>
      <c r="AU1883" t="s">
        <v>117</v>
      </c>
      <c r="AV1883" t="s">
        <v>117</v>
      </c>
      <c r="AW1883" t="s">
        <v>117</v>
      </c>
      <c r="AX1883" t="s">
        <v>117</v>
      </c>
      <c r="AY1883" t="s">
        <v>117</v>
      </c>
      <c r="AZ1883" t="s">
        <v>117</v>
      </c>
      <c r="BA1883" t="s">
        <v>117</v>
      </c>
      <c r="BB1883" t="s">
        <v>117</v>
      </c>
      <c r="BD1883" t="s">
        <v>117</v>
      </c>
      <c r="BF1883" t="s">
        <v>117</v>
      </c>
      <c r="BG1883" t="s">
        <v>117</v>
      </c>
      <c r="BH1883" t="s">
        <v>117</v>
      </c>
      <c r="BI1883" t="s">
        <v>117</v>
      </c>
      <c r="BJ1883" t="s">
        <v>117</v>
      </c>
      <c r="BK1883" t="s">
        <v>117</v>
      </c>
      <c r="BL1883" t="s">
        <v>117</v>
      </c>
      <c r="BM1883" t="s">
        <v>117</v>
      </c>
      <c r="BN1883" t="s">
        <v>117</v>
      </c>
      <c r="BO1883" t="s">
        <v>117</v>
      </c>
      <c r="BP1883" t="s">
        <v>117</v>
      </c>
      <c r="BQ1883" t="s">
        <v>117</v>
      </c>
      <c r="BR1883" t="s">
        <v>117</v>
      </c>
      <c r="BS1883" t="s">
        <v>117</v>
      </c>
      <c r="BT1883" t="s">
        <v>117</v>
      </c>
      <c r="BU1883" t="s">
        <v>117</v>
      </c>
      <c r="BV1883" t="s">
        <v>115</v>
      </c>
      <c r="BW1883" t="s">
        <v>115</v>
      </c>
      <c r="BX1883" t="s">
        <v>117</v>
      </c>
      <c r="BY1883" t="s">
        <v>117</v>
      </c>
      <c r="BZ1883" t="s">
        <v>117</v>
      </c>
      <c r="CA1883" t="s">
        <v>117</v>
      </c>
      <c r="CB1883" t="s">
        <v>117</v>
      </c>
      <c r="CC1883" t="s">
        <v>117</v>
      </c>
      <c r="CD1883" t="s">
        <v>117</v>
      </c>
      <c r="CE1883" t="s">
        <v>117</v>
      </c>
      <c r="CF1883" t="s">
        <v>117</v>
      </c>
      <c r="CG1883" t="s">
        <v>117</v>
      </c>
      <c r="CH1883" t="s">
        <v>117</v>
      </c>
      <c r="CI1883" t="s">
        <v>117</v>
      </c>
      <c r="CJ1883" t="s">
        <v>117</v>
      </c>
      <c r="CK1883" t="s">
        <v>117</v>
      </c>
      <c r="CL1883" t="s">
        <v>117</v>
      </c>
      <c r="CM1883" t="s">
        <v>117</v>
      </c>
      <c r="CN1883" t="s">
        <v>117</v>
      </c>
      <c r="CO1883" t="s">
        <v>117</v>
      </c>
      <c r="CP1883" t="s">
        <v>117</v>
      </c>
      <c r="CQ1883" t="s">
        <v>117</v>
      </c>
      <c r="CR1883" t="s">
        <v>117</v>
      </c>
      <c r="CS1883" t="s">
        <v>117</v>
      </c>
      <c r="CT1883" t="s">
        <v>117</v>
      </c>
      <c r="CU1883" t="s">
        <v>117</v>
      </c>
      <c r="CV1883" t="s">
        <v>117</v>
      </c>
      <c r="CW1883" t="s">
        <v>117</v>
      </c>
    </row>
    <row r="1884" spans="1:101" x14ac:dyDescent="0.25">
      <c r="A1884" t="s">
        <v>255</v>
      </c>
      <c r="B1884">
        <v>286110</v>
      </c>
      <c r="C1884" t="s">
        <v>12087</v>
      </c>
      <c r="D1884" t="s">
        <v>102</v>
      </c>
      <c r="E1884" t="s">
        <v>12088</v>
      </c>
      <c r="F1884" t="s">
        <v>12089</v>
      </c>
      <c r="G1884" t="s">
        <v>12090</v>
      </c>
      <c r="I1884" t="s">
        <v>2603</v>
      </c>
      <c r="J1884" t="s">
        <v>2604</v>
      </c>
      <c r="K1884" t="s">
        <v>134</v>
      </c>
      <c r="L1884">
        <v>63130</v>
      </c>
      <c r="M1884" t="s">
        <v>12091</v>
      </c>
      <c r="N1884" t="s">
        <v>12092</v>
      </c>
      <c r="O1884">
        <v>1</v>
      </c>
      <c r="V1884" t="s">
        <v>114</v>
      </c>
      <c r="W1884" s="1">
        <v>42709</v>
      </c>
      <c r="Y1884" s="1">
        <v>43553</v>
      </c>
      <c r="Z1884" s="2">
        <v>43009</v>
      </c>
      <c r="AB1884" t="s">
        <v>117</v>
      </c>
      <c r="AC1884" t="s">
        <v>117</v>
      </c>
      <c r="AD1884" t="s">
        <v>117</v>
      </c>
      <c r="AG1884" t="s">
        <v>115</v>
      </c>
      <c r="AH1884" t="s">
        <v>115</v>
      </c>
      <c r="AI1884" t="s">
        <v>117</v>
      </c>
      <c r="AJ1884" t="s">
        <v>132</v>
      </c>
      <c r="AL1884" t="s">
        <v>119</v>
      </c>
      <c r="AM1884" t="s">
        <v>2604</v>
      </c>
      <c r="AN1884" t="s">
        <v>134</v>
      </c>
      <c r="AO1884" t="s">
        <v>117</v>
      </c>
      <c r="AP1884" t="s">
        <v>117</v>
      </c>
      <c r="AQ1884" t="s">
        <v>117</v>
      </c>
      <c r="AR1884" t="s">
        <v>117</v>
      </c>
      <c r="AS1884" t="s">
        <v>117</v>
      </c>
      <c r="AT1884" t="s">
        <v>117</v>
      </c>
      <c r="AU1884" t="s">
        <v>117</v>
      </c>
      <c r="AV1884" t="s">
        <v>117</v>
      </c>
      <c r="AW1884" t="s">
        <v>117</v>
      </c>
      <c r="AX1884" t="s">
        <v>117</v>
      </c>
      <c r="AY1884" t="s">
        <v>117</v>
      </c>
      <c r="AZ1884" t="s">
        <v>117</v>
      </c>
      <c r="BA1884" t="s">
        <v>117</v>
      </c>
      <c r="BB1884" t="s">
        <v>117</v>
      </c>
      <c r="BD1884" t="s">
        <v>117</v>
      </c>
      <c r="BF1884" t="s">
        <v>117</v>
      </c>
      <c r="BG1884" t="s">
        <v>117</v>
      </c>
      <c r="BH1884" t="s">
        <v>117</v>
      </c>
      <c r="BI1884" t="s">
        <v>117</v>
      </c>
      <c r="BJ1884" t="s">
        <v>117</v>
      </c>
      <c r="BK1884" t="s">
        <v>117</v>
      </c>
      <c r="BL1884" t="s">
        <v>117</v>
      </c>
      <c r="BM1884" t="s">
        <v>117</v>
      </c>
      <c r="BN1884" t="s">
        <v>117</v>
      </c>
      <c r="BO1884" t="s">
        <v>117</v>
      </c>
      <c r="BP1884" t="s">
        <v>117</v>
      </c>
      <c r="BQ1884" t="s">
        <v>117</v>
      </c>
      <c r="BR1884" t="s">
        <v>117</v>
      </c>
      <c r="BS1884" t="s">
        <v>117</v>
      </c>
      <c r="BT1884" t="s">
        <v>117</v>
      </c>
      <c r="BU1884" t="s">
        <v>117</v>
      </c>
      <c r="BV1884" t="s">
        <v>117</v>
      </c>
      <c r="BW1884" t="s">
        <v>115</v>
      </c>
      <c r="BX1884" t="s">
        <v>117</v>
      </c>
      <c r="BY1884" t="s">
        <v>117</v>
      </c>
      <c r="BZ1884" t="s">
        <v>117</v>
      </c>
      <c r="CA1884" t="s">
        <v>117</v>
      </c>
      <c r="CB1884" t="s">
        <v>117</v>
      </c>
      <c r="CC1884" t="s">
        <v>117</v>
      </c>
      <c r="CD1884" t="s">
        <v>117</v>
      </c>
      <c r="CE1884" t="s">
        <v>117</v>
      </c>
      <c r="CF1884" t="s">
        <v>117</v>
      </c>
      <c r="CG1884" t="s">
        <v>117</v>
      </c>
      <c r="CH1884" t="s">
        <v>117</v>
      </c>
      <c r="CI1884" t="s">
        <v>117</v>
      </c>
      <c r="CJ1884" t="s">
        <v>117</v>
      </c>
      <c r="CK1884" t="s">
        <v>117</v>
      </c>
      <c r="CL1884" t="s">
        <v>117</v>
      </c>
      <c r="CM1884" t="s">
        <v>117</v>
      </c>
      <c r="CN1884" t="s">
        <v>117</v>
      </c>
      <c r="CO1884" t="s">
        <v>117</v>
      </c>
      <c r="CP1884" t="s">
        <v>117</v>
      </c>
      <c r="CQ1884" t="s">
        <v>117</v>
      </c>
      <c r="CR1884" t="s">
        <v>117</v>
      </c>
      <c r="CS1884" t="s">
        <v>117</v>
      </c>
      <c r="CT1884" t="s">
        <v>117</v>
      </c>
      <c r="CU1884" t="s">
        <v>117</v>
      </c>
      <c r="CV1884" t="s">
        <v>117</v>
      </c>
      <c r="CW1884" t="s">
        <v>117</v>
      </c>
    </row>
    <row r="1885" spans="1:101" x14ac:dyDescent="0.25">
      <c r="A1885" t="s">
        <v>100</v>
      </c>
      <c r="B1885">
        <v>163375</v>
      </c>
      <c r="C1885" t="s">
        <v>12093</v>
      </c>
      <c r="D1885" t="s">
        <v>102</v>
      </c>
      <c r="E1885" t="s">
        <v>12094</v>
      </c>
      <c r="F1885" t="s">
        <v>12094</v>
      </c>
      <c r="G1885" t="s">
        <v>12095</v>
      </c>
      <c r="I1885">
        <v>79911</v>
      </c>
      <c r="K1885" t="s">
        <v>161</v>
      </c>
      <c r="L1885" t="s">
        <v>160</v>
      </c>
      <c r="M1885" t="s">
        <v>12096</v>
      </c>
      <c r="N1885" t="s">
        <v>12097</v>
      </c>
      <c r="O1885">
        <v>1</v>
      </c>
      <c r="V1885" t="s">
        <v>114</v>
      </c>
      <c r="W1885" s="1">
        <v>41032</v>
      </c>
      <c r="Y1885" s="1">
        <v>43642</v>
      </c>
      <c r="Z1885" s="2">
        <v>43009</v>
      </c>
      <c r="AA1885" t="s">
        <v>12098</v>
      </c>
      <c r="AB1885" t="s">
        <v>115</v>
      </c>
      <c r="AC1885" t="s">
        <v>117</v>
      </c>
      <c r="AD1885" t="s">
        <v>117</v>
      </c>
      <c r="AG1885" t="s">
        <v>117</v>
      </c>
      <c r="AH1885" t="s">
        <v>115</v>
      </c>
      <c r="AI1885" t="s">
        <v>117</v>
      </c>
      <c r="AJ1885" t="s">
        <v>165</v>
      </c>
      <c r="AK1885" t="s">
        <v>490</v>
      </c>
      <c r="AL1885" t="s">
        <v>184</v>
      </c>
      <c r="AN1885" t="s">
        <v>161</v>
      </c>
      <c r="AO1885" t="s">
        <v>117</v>
      </c>
      <c r="AP1885" t="s">
        <v>117</v>
      </c>
      <c r="AQ1885" t="s">
        <v>117</v>
      </c>
      <c r="AR1885" t="s">
        <v>117</v>
      </c>
      <c r="AS1885" t="s">
        <v>117</v>
      </c>
      <c r="AT1885" t="s">
        <v>117</v>
      </c>
      <c r="AU1885" t="s">
        <v>117</v>
      </c>
      <c r="AV1885" t="s">
        <v>117</v>
      </c>
      <c r="AW1885" t="s">
        <v>117</v>
      </c>
      <c r="AX1885" t="s">
        <v>117</v>
      </c>
      <c r="AY1885" t="s">
        <v>117</v>
      </c>
      <c r="AZ1885" t="s">
        <v>117</v>
      </c>
      <c r="BA1885" t="s">
        <v>117</v>
      </c>
      <c r="BB1885" t="s">
        <v>117</v>
      </c>
      <c r="BD1885" t="s">
        <v>117</v>
      </c>
      <c r="BF1885" t="s">
        <v>117</v>
      </c>
      <c r="BG1885" t="s">
        <v>117</v>
      </c>
      <c r="BH1885" t="s">
        <v>115</v>
      </c>
      <c r="BI1885" t="s">
        <v>117</v>
      </c>
      <c r="BJ1885" t="s">
        <v>117</v>
      </c>
      <c r="BK1885" t="s">
        <v>117</v>
      </c>
      <c r="BL1885" t="s">
        <v>117</v>
      </c>
      <c r="BM1885" t="s">
        <v>117</v>
      </c>
      <c r="BN1885" t="s">
        <v>117</v>
      </c>
      <c r="BO1885" t="s">
        <v>117</v>
      </c>
      <c r="BP1885" t="s">
        <v>117</v>
      </c>
      <c r="BQ1885" t="s">
        <v>117</v>
      </c>
      <c r="BR1885" t="s">
        <v>117</v>
      </c>
      <c r="BS1885" t="s">
        <v>117</v>
      </c>
      <c r="BT1885" t="s">
        <v>117</v>
      </c>
      <c r="BU1885" t="s">
        <v>117</v>
      </c>
      <c r="BV1885" t="s">
        <v>115</v>
      </c>
      <c r="BW1885" t="s">
        <v>115</v>
      </c>
      <c r="BX1885" t="s">
        <v>117</v>
      </c>
      <c r="BY1885" t="s">
        <v>117</v>
      </c>
      <c r="BZ1885" t="s">
        <v>117</v>
      </c>
      <c r="CA1885" t="s">
        <v>117</v>
      </c>
      <c r="CB1885" t="s">
        <v>117</v>
      </c>
      <c r="CC1885" t="s">
        <v>117</v>
      </c>
      <c r="CD1885" t="s">
        <v>117</v>
      </c>
      <c r="CE1885" t="s">
        <v>117</v>
      </c>
      <c r="CF1885" t="s">
        <v>117</v>
      </c>
      <c r="CG1885" t="s">
        <v>117</v>
      </c>
      <c r="CH1885" t="s">
        <v>117</v>
      </c>
      <c r="CI1885" t="s">
        <v>117</v>
      </c>
      <c r="CJ1885" t="s">
        <v>117</v>
      </c>
      <c r="CK1885" t="s">
        <v>117</v>
      </c>
      <c r="CL1885" t="s">
        <v>117</v>
      </c>
      <c r="CM1885" t="s">
        <v>117</v>
      </c>
      <c r="CN1885" t="s">
        <v>117</v>
      </c>
      <c r="CO1885" t="s">
        <v>117</v>
      </c>
      <c r="CP1885" t="s">
        <v>117</v>
      </c>
      <c r="CQ1885" t="s">
        <v>117</v>
      </c>
      <c r="CR1885" t="s">
        <v>117</v>
      </c>
      <c r="CS1885" t="s">
        <v>117</v>
      </c>
      <c r="CT1885" t="s">
        <v>117</v>
      </c>
      <c r="CU1885" t="s">
        <v>117</v>
      </c>
      <c r="CV1885" t="s">
        <v>117</v>
      </c>
      <c r="CW1885" t="s">
        <v>117</v>
      </c>
    </row>
    <row r="1886" spans="1:101" x14ac:dyDescent="0.25">
      <c r="A1886" t="s">
        <v>100</v>
      </c>
      <c r="B1886">
        <v>291412</v>
      </c>
      <c r="C1886" t="s">
        <v>12099</v>
      </c>
      <c r="D1886" t="s">
        <v>102</v>
      </c>
      <c r="E1886" t="s">
        <v>3247</v>
      </c>
      <c r="F1886" t="s">
        <v>12100</v>
      </c>
      <c r="G1886" t="s">
        <v>2479</v>
      </c>
      <c r="H1886" t="s">
        <v>12101</v>
      </c>
      <c r="I1886" t="s">
        <v>1193</v>
      </c>
      <c r="K1886" t="s">
        <v>140</v>
      </c>
      <c r="L1886" t="s">
        <v>12102</v>
      </c>
      <c r="M1886" t="s">
        <v>12103</v>
      </c>
      <c r="O1886">
        <v>0</v>
      </c>
      <c r="V1886" t="s">
        <v>114</v>
      </c>
      <c r="W1886" s="1">
        <v>43223</v>
      </c>
      <c r="Y1886" s="1">
        <v>43445</v>
      </c>
      <c r="Z1886" s="2">
        <v>43009</v>
      </c>
      <c r="AA1886" t="s">
        <v>4377</v>
      </c>
      <c r="AB1886" t="s">
        <v>117</v>
      </c>
      <c r="AC1886" t="s">
        <v>117</v>
      </c>
      <c r="AD1886" t="s">
        <v>117</v>
      </c>
      <c r="AG1886" t="s">
        <v>117</v>
      </c>
      <c r="AH1886" t="s">
        <v>115</v>
      </c>
      <c r="AI1886" t="s">
        <v>117</v>
      </c>
      <c r="AJ1886" t="s">
        <v>118</v>
      </c>
      <c r="AL1886" t="s">
        <v>454</v>
      </c>
      <c r="AN1886" t="s">
        <v>140</v>
      </c>
      <c r="AO1886" t="s">
        <v>117</v>
      </c>
      <c r="AP1886" t="s">
        <v>117</v>
      </c>
      <c r="AQ1886" t="s">
        <v>117</v>
      </c>
      <c r="AR1886" t="s">
        <v>117</v>
      </c>
      <c r="AS1886" t="s">
        <v>117</v>
      </c>
      <c r="AT1886" t="s">
        <v>117</v>
      </c>
      <c r="AU1886" t="s">
        <v>117</v>
      </c>
      <c r="AV1886" t="s">
        <v>117</v>
      </c>
      <c r="AW1886" t="s">
        <v>117</v>
      </c>
      <c r="AX1886" t="s">
        <v>117</v>
      </c>
      <c r="AY1886" t="s">
        <v>117</v>
      </c>
      <c r="AZ1886" t="s">
        <v>117</v>
      </c>
      <c r="BA1886" t="s">
        <v>117</v>
      </c>
      <c r="BB1886" t="s">
        <v>117</v>
      </c>
      <c r="BD1886" t="s">
        <v>117</v>
      </c>
      <c r="BF1886" t="s">
        <v>117</v>
      </c>
      <c r="BG1886" t="s">
        <v>117</v>
      </c>
      <c r="BH1886" t="s">
        <v>115</v>
      </c>
      <c r="BI1886" t="s">
        <v>117</v>
      </c>
      <c r="BJ1886" t="s">
        <v>117</v>
      </c>
      <c r="BK1886" t="s">
        <v>117</v>
      </c>
      <c r="BL1886" t="s">
        <v>115</v>
      </c>
      <c r="BM1886" t="s">
        <v>117</v>
      </c>
      <c r="BN1886" t="s">
        <v>117</v>
      </c>
      <c r="BO1886" t="s">
        <v>117</v>
      </c>
      <c r="BP1886" t="s">
        <v>117</v>
      </c>
      <c r="BQ1886" t="s">
        <v>117</v>
      </c>
      <c r="BR1886" t="s">
        <v>117</v>
      </c>
      <c r="BS1886" t="s">
        <v>117</v>
      </c>
      <c r="BT1886" t="s">
        <v>117</v>
      </c>
      <c r="BU1886" t="s">
        <v>117</v>
      </c>
      <c r="BV1886" t="s">
        <v>115</v>
      </c>
      <c r="BW1886" t="s">
        <v>115</v>
      </c>
      <c r="BX1886" t="s">
        <v>117</v>
      </c>
      <c r="BY1886" t="s">
        <v>117</v>
      </c>
      <c r="BZ1886" t="s">
        <v>117</v>
      </c>
      <c r="CA1886" t="s">
        <v>117</v>
      </c>
      <c r="CB1886" t="s">
        <v>117</v>
      </c>
      <c r="CC1886" t="s">
        <v>117</v>
      </c>
      <c r="CD1886" t="s">
        <v>117</v>
      </c>
      <c r="CE1886" t="s">
        <v>117</v>
      </c>
      <c r="CF1886" t="s">
        <v>117</v>
      </c>
      <c r="CG1886" t="s">
        <v>117</v>
      </c>
      <c r="CH1886" t="s">
        <v>117</v>
      </c>
      <c r="CI1886" t="s">
        <v>117</v>
      </c>
      <c r="CJ1886" t="s">
        <v>117</v>
      </c>
      <c r="CK1886" t="s">
        <v>117</v>
      </c>
      <c r="CL1886" t="s">
        <v>117</v>
      </c>
      <c r="CM1886" t="s">
        <v>117</v>
      </c>
      <c r="CN1886" t="s">
        <v>117</v>
      </c>
      <c r="CO1886" t="s">
        <v>117</v>
      </c>
      <c r="CP1886" t="s">
        <v>117</v>
      </c>
      <c r="CQ1886" t="s">
        <v>117</v>
      </c>
      <c r="CR1886" t="s">
        <v>117</v>
      </c>
      <c r="CS1886" t="s">
        <v>117</v>
      </c>
      <c r="CT1886" t="s">
        <v>117</v>
      </c>
      <c r="CU1886" t="s">
        <v>117</v>
      </c>
      <c r="CV1886" t="s">
        <v>117</v>
      </c>
      <c r="CW1886" t="s">
        <v>117</v>
      </c>
    </row>
    <row r="1887" spans="1:101" x14ac:dyDescent="0.25">
      <c r="A1887" t="s">
        <v>167</v>
      </c>
      <c r="B1887">
        <v>297448</v>
      </c>
      <c r="C1887" t="s">
        <v>12104</v>
      </c>
      <c r="D1887" t="s">
        <v>102</v>
      </c>
      <c r="E1887" t="s">
        <v>12105</v>
      </c>
      <c r="F1887" t="s">
        <v>12105</v>
      </c>
      <c r="M1887" t="s">
        <v>12106</v>
      </c>
      <c r="N1887" t="s">
        <v>12107</v>
      </c>
      <c r="O1887">
        <v>0</v>
      </c>
      <c r="P1887" t="s">
        <v>12108</v>
      </c>
      <c r="R1887" t="s">
        <v>2767</v>
      </c>
      <c r="S1887" t="s">
        <v>172</v>
      </c>
      <c r="T1887" t="s">
        <v>134</v>
      </c>
      <c r="U1887">
        <v>94028</v>
      </c>
      <c r="V1887" t="s">
        <v>114</v>
      </c>
      <c r="W1887" s="1">
        <v>43299</v>
      </c>
      <c r="Y1887" s="1">
        <v>43497</v>
      </c>
      <c r="Z1887" s="2">
        <v>43009</v>
      </c>
      <c r="AB1887" t="s">
        <v>117</v>
      </c>
      <c r="AC1887" t="s">
        <v>117</v>
      </c>
      <c r="AD1887" t="s">
        <v>117</v>
      </c>
      <c r="AG1887" t="s">
        <v>117</v>
      </c>
      <c r="AH1887" t="s">
        <v>115</v>
      </c>
      <c r="AI1887" t="s">
        <v>117</v>
      </c>
      <c r="AJ1887" t="s">
        <v>132</v>
      </c>
      <c r="AL1887" t="s">
        <v>119</v>
      </c>
      <c r="AM1887" t="s">
        <v>172</v>
      </c>
      <c r="AN1887" t="s">
        <v>134</v>
      </c>
      <c r="AO1887" t="s">
        <v>117</v>
      </c>
      <c r="AP1887" t="s">
        <v>117</v>
      </c>
      <c r="AQ1887" t="s">
        <v>117</v>
      </c>
      <c r="AR1887" t="s">
        <v>117</v>
      </c>
      <c r="AS1887" t="s">
        <v>117</v>
      </c>
      <c r="AT1887" t="s">
        <v>117</v>
      </c>
      <c r="AU1887" t="s">
        <v>117</v>
      </c>
      <c r="AV1887" t="s">
        <v>117</v>
      </c>
      <c r="AW1887" t="s">
        <v>117</v>
      </c>
      <c r="AX1887" t="s">
        <v>117</v>
      </c>
      <c r="AY1887" t="s">
        <v>117</v>
      </c>
      <c r="AZ1887" t="s">
        <v>117</v>
      </c>
      <c r="BA1887" t="s">
        <v>117</v>
      </c>
      <c r="BB1887" t="s">
        <v>117</v>
      </c>
      <c r="BD1887" t="s">
        <v>117</v>
      </c>
      <c r="BF1887" t="s">
        <v>117</v>
      </c>
      <c r="BG1887" t="s">
        <v>117</v>
      </c>
      <c r="BH1887" t="s">
        <v>117</v>
      </c>
      <c r="BI1887" t="s">
        <v>117</v>
      </c>
      <c r="BJ1887" t="s">
        <v>117</v>
      </c>
      <c r="BK1887" t="s">
        <v>117</v>
      </c>
      <c r="BL1887" t="s">
        <v>117</v>
      </c>
      <c r="BM1887" t="s">
        <v>117</v>
      </c>
      <c r="BN1887" t="s">
        <v>117</v>
      </c>
      <c r="BO1887" t="s">
        <v>117</v>
      </c>
      <c r="BP1887" t="s">
        <v>117</v>
      </c>
      <c r="BQ1887" t="s">
        <v>117</v>
      </c>
      <c r="BR1887" t="s">
        <v>117</v>
      </c>
      <c r="BS1887" t="s">
        <v>117</v>
      </c>
      <c r="BT1887" t="s">
        <v>117</v>
      </c>
      <c r="BU1887" t="s">
        <v>117</v>
      </c>
      <c r="BV1887" t="s">
        <v>117</v>
      </c>
      <c r="BW1887" t="s">
        <v>115</v>
      </c>
      <c r="BX1887" t="s">
        <v>117</v>
      </c>
      <c r="BY1887" t="s">
        <v>117</v>
      </c>
      <c r="BZ1887" t="s">
        <v>117</v>
      </c>
      <c r="CA1887" t="s">
        <v>117</v>
      </c>
      <c r="CB1887" t="s">
        <v>117</v>
      </c>
      <c r="CC1887" t="s">
        <v>117</v>
      </c>
      <c r="CD1887" t="s">
        <v>117</v>
      </c>
      <c r="CE1887" t="s">
        <v>117</v>
      </c>
      <c r="CF1887" t="s">
        <v>117</v>
      </c>
      <c r="CG1887" t="s">
        <v>117</v>
      </c>
      <c r="CH1887" t="s">
        <v>117</v>
      </c>
      <c r="CI1887" t="s">
        <v>117</v>
      </c>
      <c r="CJ1887" t="s">
        <v>117</v>
      </c>
      <c r="CK1887" t="s">
        <v>117</v>
      </c>
      <c r="CL1887" t="s">
        <v>117</v>
      </c>
      <c r="CM1887" t="s">
        <v>117</v>
      </c>
      <c r="CN1887" t="s">
        <v>117</v>
      </c>
      <c r="CO1887" t="s">
        <v>117</v>
      </c>
      <c r="CP1887" t="s">
        <v>117</v>
      </c>
      <c r="CQ1887" t="s">
        <v>117</v>
      </c>
      <c r="CR1887" t="s">
        <v>117</v>
      </c>
      <c r="CS1887" t="s">
        <v>117</v>
      </c>
      <c r="CT1887" t="s">
        <v>117</v>
      </c>
      <c r="CU1887" t="s">
        <v>117</v>
      </c>
      <c r="CV1887" t="s">
        <v>117</v>
      </c>
      <c r="CW1887" t="s">
        <v>117</v>
      </c>
    </row>
    <row r="1888" spans="1:101" x14ac:dyDescent="0.25">
      <c r="A1888" t="s">
        <v>255</v>
      </c>
      <c r="B1888">
        <v>290453</v>
      </c>
      <c r="C1888" t="s">
        <v>12109</v>
      </c>
      <c r="D1888" t="s">
        <v>102</v>
      </c>
      <c r="E1888" t="s">
        <v>12110</v>
      </c>
      <c r="F1888" t="s">
        <v>12110</v>
      </c>
      <c r="G1888" t="s">
        <v>12111</v>
      </c>
      <c r="H1888" t="s">
        <v>12112</v>
      </c>
      <c r="I1888" t="s">
        <v>422</v>
      </c>
      <c r="J1888" t="s">
        <v>423</v>
      </c>
      <c r="K1888" t="s">
        <v>134</v>
      </c>
      <c r="L1888">
        <v>60611</v>
      </c>
      <c r="M1888" t="s">
        <v>12113</v>
      </c>
      <c r="O1888">
        <v>0</v>
      </c>
      <c r="V1888" t="s">
        <v>114</v>
      </c>
      <c r="W1888" s="1">
        <v>43066</v>
      </c>
      <c r="Y1888" s="1">
        <v>43545</v>
      </c>
      <c r="Z1888" s="2">
        <v>43009</v>
      </c>
      <c r="AA1888" t="s">
        <v>12114</v>
      </c>
      <c r="AB1888" t="s">
        <v>117</v>
      </c>
      <c r="AC1888" t="s">
        <v>117</v>
      </c>
      <c r="AD1888" t="s">
        <v>117</v>
      </c>
      <c r="AG1888" t="s">
        <v>115</v>
      </c>
      <c r="AH1888" t="s">
        <v>117</v>
      </c>
      <c r="AI1888" t="s">
        <v>117</v>
      </c>
      <c r="AJ1888" t="s">
        <v>132</v>
      </c>
      <c r="AL1888" t="s">
        <v>119</v>
      </c>
      <c r="AM1888" t="s">
        <v>133</v>
      </c>
      <c r="AN1888" t="s">
        <v>134</v>
      </c>
      <c r="AO1888" t="s">
        <v>117</v>
      </c>
      <c r="AP1888" t="s">
        <v>117</v>
      </c>
      <c r="AQ1888" t="s">
        <v>117</v>
      </c>
      <c r="AR1888" t="s">
        <v>117</v>
      </c>
      <c r="AS1888" t="s">
        <v>117</v>
      </c>
      <c r="AT1888" t="s">
        <v>117</v>
      </c>
      <c r="AU1888" t="s">
        <v>117</v>
      </c>
      <c r="AV1888" t="s">
        <v>117</v>
      </c>
      <c r="AW1888" t="s">
        <v>117</v>
      </c>
      <c r="AX1888" t="s">
        <v>117</v>
      </c>
      <c r="AY1888" t="s">
        <v>117</v>
      </c>
      <c r="AZ1888" t="s">
        <v>117</v>
      </c>
      <c r="BA1888" t="s">
        <v>117</v>
      </c>
      <c r="BB1888" t="s">
        <v>117</v>
      </c>
      <c r="BD1888" t="s">
        <v>117</v>
      </c>
      <c r="BF1888" t="s">
        <v>117</v>
      </c>
      <c r="BG1888" t="s">
        <v>117</v>
      </c>
      <c r="BH1888" t="s">
        <v>117</v>
      </c>
      <c r="BI1888" t="s">
        <v>117</v>
      </c>
      <c r="BJ1888" t="s">
        <v>117</v>
      </c>
      <c r="BK1888" t="s">
        <v>117</v>
      </c>
      <c r="BL1888" t="s">
        <v>117</v>
      </c>
      <c r="BM1888" t="s">
        <v>117</v>
      </c>
      <c r="BN1888" t="s">
        <v>117</v>
      </c>
      <c r="BO1888" t="s">
        <v>117</v>
      </c>
      <c r="BP1888" t="s">
        <v>117</v>
      </c>
      <c r="BQ1888" t="s">
        <v>117</v>
      </c>
      <c r="BR1888" t="s">
        <v>117</v>
      </c>
      <c r="BS1888" t="s">
        <v>117</v>
      </c>
      <c r="BT1888" t="s">
        <v>117</v>
      </c>
      <c r="BU1888" t="s">
        <v>117</v>
      </c>
      <c r="BV1888" t="s">
        <v>115</v>
      </c>
      <c r="BW1888" t="s">
        <v>115</v>
      </c>
      <c r="BX1888" t="s">
        <v>117</v>
      </c>
      <c r="BY1888" t="s">
        <v>117</v>
      </c>
      <c r="BZ1888" t="s">
        <v>117</v>
      </c>
      <c r="CA1888" t="s">
        <v>117</v>
      </c>
      <c r="CB1888" t="s">
        <v>117</v>
      </c>
      <c r="CC1888" t="s">
        <v>117</v>
      </c>
      <c r="CD1888" t="s">
        <v>117</v>
      </c>
      <c r="CE1888" t="s">
        <v>117</v>
      </c>
      <c r="CF1888" t="s">
        <v>117</v>
      </c>
      <c r="CG1888" t="s">
        <v>117</v>
      </c>
      <c r="CH1888" t="s">
        <v>117</v>
      </c>
      <c r="CI1888" t="s">
        <v>117</v>
      </c>
      <c r="CJ1888" t="s">
        <v>117</v>
      </c>
      <c r="CK1888" t="s">
        <v>117</v>
      </c>
      <c r="CL1888" t="s">
        <v>117</v>
      </c>
      <c r="CM1888" t="s">
        <v>117</v>
      </c>
      <c r="CN1888" t="s">
        <v>117</v>
      </c>
      <c r="CO1888" t="s">
        <v>117</v>
      </c>
      <c r="CP1888" t="s">
        <v>117</v>
      </c>
      <c r="CQ1888" t="s">
        <v>117</v>
      </c>
      <c r="CR1888" t="s">
        <v>117</v>
      </c>
      <c r="CS1888" t="s">
        <v>117</v>
      </c>
      <c r="CT1888" t="s">
        <v>117</v>
      </c>
      <c r="CU1888" t="s">
        <v>117</v>
      </c>
      <c r="CV1888" t="s">
        <v>117</v>
      </c>
      <c r="CW1888" t="s">
        <v>117</v>
      </c>
    </row>
    <row r="1889" spans="1:101" x14ac:dyDescent="0.25">
      <c r="A1889" t="s">
        <v>100</v>
      </c>
      <c r="B1889">
        <v>283196</v>
      </c>
      <c r="C1889" t="s">
        <v>12115</v>
      </c>
      <c r="D1889" t="s">
        <v>102</v>
      </c>
      <c r="E1889" t="s">
        <v>12116</v>
      </c>
      <c r="F1889" t="s">
        <v>12116</v>
      </c>
      <c r="G1889" t="s">
        <v>6104</v>
      </c>
      <c r="I1889" t="s">
        <v>1415</v>
      </c>
      <c r="K1889" t="s">
        <v>622</v>
      </c>
      <c r="L1889">
        <v>6789139</v>
      </c>
      <c r="M1889" t="s">
        <v>10777</v>
      </c>
      <c r="N1889" t="s">
        <v>10778</v>
      </c>
      <c r="O1889">
        <v>0</v>
      </c>
      <c r="V1889" t="s">
        <v>114</v>
      </c>
      <c r="W1889" s="1">
        <v>42459</v>
      </c>
      <c r="Y1889" s="1">
        <v>43543</v>
      </c>
      <c r="Z1889" s="2">
        <v>43009</v>
      </c>
      <c r="AA1889" t="s">
        <v>6107</v>
      </c>
      <c r="AB1889" t="s">
        <v>117</v>
      </c>
      <c r="AC1889" t="s">
        <v>117</v>
      </c>
      <c r="AD1889" t="s">
        <v>117</v>
      </c>
      <c r="AG1889" t="s">
        <v>117</v>
      </c>
      <c r="AH1889" t="s">
        <v>115</v>
      </c>
      <c r="AI1889" t="s">
        <v>117</v>
      </c>
      <c r="AJ1889" t="s">
        <v>165</v>
      </c>
      <c r="AK1889" t="s">
        <v>1417</v>
      </c>
      <c r="AL1889" t="s">
        <v>119</v>
      </c>
      <c r="AN1889" t="s">
        <v>622</v>
      </c>
      <c r="AO1889" t="s">
        <v>117</v>
      </c>
      <c r="AP1889" t="s">
        <v>117</v>
      </c>
      <c r="AQ1889" t="s">
        <v>117</v>
      </c>
      <c r="AR1889" t="s">
        <v>117</v>
      </c>
      <c r="AS1889" t="s">
        <v>117</v>
      </c>
      <c r="AT1889" t="s">
        <v>117</v>
      </c>
      <c r="AU1889" t="s">
        <v>117</v>
      </c>
      <c r="AV1889" t="s">
        <v>117</v>
      </c>
      <c r="AW1889" t="s">
        <v>117</v>
      </c>
      <c r="AX1889" t="s">
        <v>117</v>
      </c>
      <c r="AY1889" t="s">
        <v>117</v>
      </c>
      <c r="AZ1889" t="s">
        <v>117</v>
      </c>
      <c r="BA1889" t="s">
        <v>117</v>
      </c>
      <c r="BB1889" t="s">
        <v>117</v>
      </c>
      <c r="BD1889" t="s">
        <v>117</v>
      </c>
      <c r="BF1889" t="s">
        <v>117</v>
      </c>
      <c r="BG1889" t="s">
        <v>117</v>
      </c>
      <c r="BH1889" t="s">
        <v>115</v>
      </c>
      <c r="BI1889" t="s">
        <v>117</v>
      </c>
      <c r="BJ1889" t="s">
        <v>117</v>
      </c>
      <c r="BK1889" t="s">
        <v>117</v>
      </c>
      <c r="BL1889" t="s">
        <v>117</v>
      </c>
      <c r="BM1889" t="s">
        <v>117</v>
      </c>
      <c r="BN1889" t="s">
        <v>117</v>
      </c>
      <c r="BO1889" t="s">
        <v>117</v>
      </c>
      <c r="BP1889" t="s">
        <v>117</v>
      </c>
      <c r="BQ1889" t="s">
        <v>117</v>
      </c>
      <c r="BR1889" t="s">
        <v>117</v>
      </c>
      <c r="BS1889" t="s">
        <v>117</v>
      </c>
      <c r="BT1889" t="s">
        <v>117</v>
      </c>
      <c r="BU1889" t="s">
        <v>117</v>
      </c>
      <c r="BV1889" t="s">
        <v>115</v>
      </c>
      <c r="BW1889" t="s">
        <v>115</v>
      </c>
      <c r="BX1889" t="s">
        <v>117</v>
      </c>
      <c r="BY1889" t="s">
        <v>117</v>
      </c>
      <c r="BZ1889" t="s">
        <v>117</v>
      </c>
      <c r="CA1889" t="s">
        <v>117</v>
      </c>
      <c r="CB1889" t="s">
        <v>117</v>
      </c>
      <c r="CC1889" t="s">
        <v>117</v>
      </c>
      <c r="CD1889" t="s">
        <v>117</v>
      </c>
      <c r="CE1889" t="s">
        <v>117</v>
      </c>
      <c r="CF1889" t="s">
        <v>117</v>
      </c>
      <c r="CG1889" t="s">
        <v>117</v>
      </c>
      <c r="CH1889" t="s">
        <v>117</v>
      </c>
      <c r="CI1889" t="s">
        <v>117</v>
      </c>
      <c r="CJ1889" t="s">
        <v>117</v>
      </c>
      <c r="CK1889" t="s">
        <v>117</v>
      </c>
      <c r="CL1889" t="s">
        <v>117</v>
      </c>
      <c r="CM1889" t="s">
        <v>117</v>
      </c>
      <c r="CN1889" t="s">
        <v>117</v>
      </c>
      <c r="CO1889" t="s">
        <v>117</v>
      </c>
      <c r="CP1889" t="s">
        <v>117</v>
      </c>
      <c r="CQ1889" t="s">
        <v>117</v>
      </c>
      <c r="CR1889" t="s">
        <v>117</v>
      </c>
      <c r="CS1889" t="s">
        <v>117</v>
      </c>
      <c r="CT1889" t="s">
        <v>117</v>
      </c>
      <c r="CU1889" t="s">
        <v>117</v>
      </c>
      <c r="CV1889" t="s">
        <v>117</v>
      </c>
      <c r="CW1889" t="s">
        <v>117</v>
      </c>
    </row>
    <row r="1890" spans="1:101" x14ac:dyDescent="0.25">
      <c r="A1890" t="s">
        <v>100</v>
      </c>
      <c r="B1890">
        <v>160878</v>
      </c>
      <c r="C1890" t="s">
        <v>12117</v>
      </c>
      <c r="D1890" t="s">
        <v>102</v>
      </c>
      <c r="E1890" t="s">
        <v>12118</v>
      </c>
      <c r="F1890" t="s">
        <v>12118</v>
      </c>
      <c r="G1890" t="s">
        <v>12119</v>
      </c>
      <c r="I1890" t="s">
        <v>242</v>
      </c>
      <c r="K1890" t="s">
        <v>243</v>
      </c>
      <c r="L1890" t="s">
        <v>3308</v>
      </c>
      <c r="M1890" t="s">
        <v>12120</v>
      </c>
      <c r="N1890" t="s">
        <v>12121</v>
      </c>
      <c r="O1890">
        <v>0</v>
      </c>
      <c r="V1890" t="s">
        <v>114</v>
      </c>
      <c r="W1890" s="1">
        <v>40998</v>
      </c>
      <c r="Y1890" s="1">
        <v>43672</v>
      </c>
      <c r="Z1890" s="2">
        <v>43009</v>
      </c>
      <c r="AA1890" t="s">
        <v>12122</v>
      </c>
      <c r="AB1890" t="s">
        <v>115</v>
      </c>
      <c r="AC1890" t="s">
        <v>117</v>
      </c>
      <c r="AD1890" t="s">
        <v>117</v>
      </c>
      <c r="AF1890" t="s">
        <v>12123</v>
      </c>
      <c r="AG1890" t="s">
        <v>117</v>
      </c>
      <c r="AH1890" t="s">
        <v>115</v>
      </c>
      <c r="AI1890" t="s">
        <v>117</v>
      </c>
      <c r="AJ1890" t="s">
        <v>300</v>
      </c>
      <c r="AL1890" t="s">
        <v>119</v>
      </c>
      <c r="AN1890" t="s">
        <v>243</v>
      </c>
      <c r="AO1890" t="s">
        <v>117</v>
      </c>
      <c r="AP1890" t="s">
        <v>117</v>
      </c>
      <c r="AQ1890" t="s">
        <v>115</v>
      </c>
      <c r="AR1890" t="s">
        <v>117</v>
      </c>
      <c r="AS1890" t="s">
        <v>117</v>
      </c>
      <c r="AT1890" t="s">
        <v>117</v>
      </c>
      <c r="AU1890" t="s">
        <v>117</v>
      </c>
      <c r="AV1890" t="s">
        <v>117</v>
      </c>
      <c r="AW1890" t="s">
        <v>117</v>
      </c>
      <c r="AX1890" t="s">
        <v>117</v>
      </c>
      <c r="AY1890" t="s">
        <v>117</v>
      </c>
      <c r="AZ1890" t="s">
        <v>117</v>
      </c>
      <c r="BA1890" t="s">
        <v>117</v>
      </c>
      <c r="BB1890" t="s">
        <v>117</v>
      </c>
      <c r="BD1890" t="s">
        <v>117</v>
      </c>
      <c r="BF1890" t="s">
        <v>117</v>
      </c>
      <c r="BG1890" t="s">
        <v>115</v>
      </c>
      <c r="BH1890" t="s">
        <v>115</v>
      </c>
      <c r="BI1890" t="s">
        <v>117</v>
      </c>
      <c r="BJ1890" t="s">
        <v>115</v>
      </c>
      <c r="BK1890" t="s">
        <v>117</v>
      </c>
      <c r="BL1890" t="s">
        <v>115</v>
      </c>
      <c r="BM1890" t="s">
        <v>115</v>
      </c>
      <c r="BN1890" t="s">
        <v>115</v>
      </c>
      <c r="BO1890" t="s">
        <v>115</v>
      </c>
      <c r="BP1890" t="s">
        <v>117</v>
      </c>
      <c r="BQ1890" t="s">
        <v>117</v>
      </c>
      <c r="BR1890" t="s">
        <v>115</v>
      </c>
      <c r="BS1890" t="s">
        <v>117</v>
      </c>
      <c r="BT1890" t="s">
        <v>115</v>
      </c>
      <c r="BU1890" t="s">
        <v>115</v>
      </c>
      <c r="BV1890" t="s">
        <v>115</v>
      </c>
      <c r="BW1890" t="s">
        <v>115</v>
      </c>
      <c r="BX1890" t="s">
        <v>117</v>
      </c>
      <c r="BY1890" t="s">
        <v>117</v>
      </c>
      <c r="BZ1890" t="s">
        <v>117</v>
      </c>
      <c r="CA1890" t="s">
        <v>115</v>
      </c>
      <c r="CB1890" t="s">
        <v>117</v>
      </c>
      <c r="CC1890" t="s">
        <v>117</v>
      </c>
      <c r="CD1890" t="s">
        <v>117</v>
      </c>
      <c r="CE1890" t="s">
        <v>117</v>
      </c>
      <c r="CF1890" t="s">
        <v>117</v>
      </c>
      <c r="CG1890" t="s">
        <v>117</v>
      </c>
      <c r="CH1890" t="s">
        <v>117</v>
      </c>
      <c r="CI1890" t="s">
        <v>117</v>
      </c>
      <c r="CJ1890" t="s">
        <v>117</v>
      </c>
      <c r="CK1890" t="s">
        <v>117</v>
      </c>
      <c r="CL1890" t="s">
        <v>117</v>
      </c>
      <c r="CM1890" t="s">
        <v>117</v>
      </c>
      <c r="CN1890" t="s">
        <v>117</v>
      </c>
      <c r="CO1890" t="s">
        <v>117</v>
      </c>
      <c r="CP1890" t="s">
        <v>117</v>
      </c>
      <c r="CQ1890" t="s">
        <v>117</v>
      </c>
      <c r="CR1890" t="s">
        <v>117</v>
      </c>
      <c r="CS1890" t="s">
        <v>117</v>
      </c>
      <c r="CT1890" t="s">
        <v>117</v>
      </c>
      <c r="CU1890" t="s">
        <v>117</v>
      </c>
      <c r="CV1890" t="s">
        <v>117</v>
      </c>
      <c r="CW1890" t="s">
        <v>117</v>
      </c>
    </row>
    <row r="1891" spans="1:101" x14ac:dyDescent="0.25">
      <c r="A1891" t="s">
        <v>100</v>
      </c>
      <c r="B1891">
        <v>285755</v>
      </c>
      <c r="C1891" t="s">
        <v>12124</v>
      </c>
      <c r="D1891" t="s">
        <v>102</v>
      </c>
      <c r="E1891" t="s">
        <v>12125</v>
      </c>
      <c r="F1891" t="s">
        <v>12125</v>
      </c>
      <c r="G1891" t="s">
        <v>12126</v>
      </c>
      <c r="I1891" t="s">
        <v>242</v>
      </c>
      <c r="K1891" t="s">
        <v>243</v>
      </c>
      <c r="L1891" t="s">
        <v>12127</v>
      </c>
      <c r="M1891" t="s">
        <v>12128</v>
      </c>
      <c r="O1891">
        <v>1</v>
      </c>
      <c r="V1891" t="s">
        <v>114</v>
      </c>
      <c r="W1891" s="1">
        <v>42692</v>
      </c>
      <c r="Y1891" s="1">
        <v>43647</v>
      </c>
      <c r="Z1891" s="2">
        <v>43009</v>
      </c>
      <c r="AA1891" t="s">
        <v>12129</v>
      </c>
      <c r="AB1891" t="s">
        <v>115</v>
      </c>
      <c r="AC1891" t="s">
        <v>117</v>
      </c>
      <c r="AD1891" t="s">
        <v>117</v>
      </c>
      <c r="AF1891" t="s">
        <v>12130</v>
      </c>
      <c r="AG1891" t="s">
        <v>117</v>
      </c>
      <c r="AH1891" t="s">
        <v>115</v>
      </c>
      <c r="AI1891" t="s">
        <v>117</v>
      </c>
      <c r="AJ1891" t="s">
        <v>300</v>
      </c>
      <c r="AL1891" t="s">
        <v>184</v>
      </c>
      <c r="AN1891" t="s">
        <v>243</v>
      </c>
      <c r="AO1891" t="s">
        <v>117</v>
      </c>
      <c r="AP1891" t="s">
        <v>117</v>
      </c>
      <c r="AQ1891" t="s">
        <v>115</v>
      </c>
      <c r="AR1891" t="s">
        <v>117</v>
      </c>
      <c r="AS1891" t="s">
        <v>117</v>
      </c>
      <c r="AT1891" t="s">
        <v>117</v>
      </c>
      <c r="AU1891" t="s">
        <v>117</v>
      </c>
      <c r="AV1891" t="s">
        <v>117</v>
      </c>
      <c r="AW1891" t="s">
        <v>117</v>
      </c>
      <c r="AX1891" t="s">
        <v>117</v>
      </c>
      <c r="AY1891" t="s">
        <v>117</v>
      </c>
      <c r="AZ1891" t="s">
        <v>117</v>
      </c>
      <c r="BA1891" t="s">
        <v>117</v>
      </c>
      <c r="BB1891" t="s">
        <v>117</v>
      </c>
      <c r="BD1891" t="s">
        <v>117</v>
      </c>
      <c r="BF1891" t="s">
        <v>117</v>
      </c>
      <c r="BG1891" t="s">
        <v>117</v>
      </c>
      <c r="BH1891" t="s">
        <v>117</v>
      </c>
      <c r="BI1891" t="s">
        <v>117</v>
      </c>
      <c r="BJ1891" t="s">
        <v>117</v>
      </c>
      <c r="BK1891" t="s">
        <v>117</v>
      </c>
      <c r="BL1891" t="s">
        <v>117</v>
      </c>
      <c r="BM1891" t="s">
        <v>117</v>
      </c>
      <c r="BN1891" t="s">
        <v>117</v>
      </c>
      <c r="BO1891" t="s">
        <v>117</v>
      </c>
      <c r="BP1891" t="s">
        <v>117</v>
      </c>
      <c r="BQ1891" t="s">
        <v>117</v>
      </c>
      <c r="BR1891" t="s">
        <v>117</v>
      </c>
      <c r="BS1891" t="s">
        <v>117</v>
      </c>
      <c r="BT1891" t="s">
        <v>117</v>
      </c>
      <c r="BU1891" t="s">
        <v>117</v>
      </c>
      <c r="BV1891" t="s">
        <v>115</v>
      </c>
      <c r="BW1891" t="s">
        <v>115</v>
      </c>
      <c r="BX1891" t="s">
        <v>117</v>
      </c>
      <c r="BY1891" t="s">
        <v>117</v>
      </c>
      <c r="BZ1891" t="s">
        <v>117</v>
      </c>
      <c r="CA1891" t="s">
        <v>117</v>
      </c>
      <c r="CB1891" t="s">
        <v>117</v>
      </c>
      <c r="CC1891" t="s">
        <v>117</v>
      </c>
      <c r="CD1891" t="s">
        <v>117</v>
      </c>
      <c r="CE1891" t="s">
        <v>117</v>
      </c>
      <c r="CF1891" t="s">
        <v>117</v>
      </c>
      <c r="CG1891" t="s">
        <v>117</v>
      </c>
      <c r="CH1891" t="s">
        <v>117</v>
      </c>
      <c r="CI1891" t="s">
        <v>117</v>
      </c>
      <c r="CJ1891" t="s">
        <v>117</v>
      </c>
      <c r="CK1891" t="s">
        <v>117</v>
      </c>
      <c r="CL1891" t="s">
        <v>117</v>
      </c>
      <c r="CM1891" t="s">
        <v>117</v>
      </c>
      <c r="CN1891" t="s">
        <v>117</v>
      </c>
      <c r="CO1891" t="s">
        <v>117</v>
      </c>
      <c r="CP1891" t="s">
        <v>117</v>
      </c>
      <c r="CQ1891" t="s">
        <v>117</v>
      </c>
      <c r="CR1891" t="s">
        <v>117</v>
      </c>
      <c r="CS1891" t="s">
        <v>117</v>
      </c>
      <c r="CT1891" t="s">
        <v>117</v>
      </c>
      <c r="CU1891" t="s">
        <v>117</v>
      </c>
      <c r="CV1891" t="s">
        <v>117</v>
      </c>
      <c r="CW1891" t="s">
        <v>117</v>
      </c>
    </row>
    <row r="1892" spans="1:101" x14ac:dyDescent="0.25">
      <c r="A1892" t="s">
        <v>255</v>
      </c>
      <c r="B1892">
        <v>299356</v>
      </c>
      <c r="C1892" t="s">
        <v>12131</v>
      </c>
      <c r="D1892" t="s">
        <v>102</v>
      </c>
      <c r="E1892" t="s">
        <v>12132</v>
      </c>
      <c r="F1892" t="s">
        <v>12132</v>
      </c>
      <c r="G1892" t="s">
        <v>12133</v>
      </c>
      <c r="H1892" t="s">
        <v>12134</v>
      </c>
      <c r="I1892" t="s">
        <v>422</v>
      </c>
      <c r="J1892" t="s">
        <v>423</v>
      </c>
      <c r="K1892" t="s">
        <v>134</v>
      </c>
      <c r="L1892">
        <v>60606</v>
      </c>
      <c r="M1892" t="s">
        <v>12135</v>
      </c>
      <c r="O1892">
        <v>0</v>
      </c>
      <c r="V1892" t="s">
        <v>114</v>
      </c>
      <c r="W1892" s="1">
        <v>43392</v>
      </c>
      <c r="Y1892" s="1">
        <v>43549</v>
      </c>
      <c r="Z1892" s="2">
        <v>43009</v>
      </c>
      <c r="AA1892" t="s">
        <v>12136</v>
      </c>
      <c r="AB1892" t="s">
        <v>117</v>
      </c>
      <c r="AC1892" t="s">
        <v>117</v>
      </c>
      <c r="AD1892" t="s">
        <v>117</v>
      </c>
      <c r="AG1892" t="s">
        <v>115</v>
      </c>
      <c r="AH1892" t="s">
        <v>117</v>
      </c>
      <c r="AI1892" t="s">
        <v>117</v>
      </c>
      <c r="AJ1892" t="s">
        <v>132</v>
      </c>
      <c r="AL1892" t="s">
        <v>119</v>
      </c>
      <c r="AM1892" t="s">
        <v>133</v>
      </c>
      <c r="AN1892" t="s">
        <v>134</v>
      </c>
      <c r="AO1892" t="s">
        <v>117</v>
      </c>
      <c r="AP1892" t="s">
        <v>117</v>
      </c>
      <c r="AQ1892" t="s">
        <v>117</v>
      </c>
      <c r="AR1892" t="s">
        <v>117</v>
      </c>
      <c r="AS1892" t="s">
        <v>117</v>
      </c>
      <c r="AT1892" t="s">
        <v>117</v>
      </c>
      <c r="AU1892" t="s">
        <v>117</v>
      </c>
      <c r="AV1892" t="s">
        <v>117</v>
      </c>
      <c r="AW1892" t="s">
        <v>117</v>
      </c>
      <c r="AX1892" t="s">
        <v>117</v>
      </c>
      <c r="AY1892" t="s">
        <v>117</v>
      </c>
      <c r="AZ1892" t="s">
        <v>117</v>
      </c>
      <c r="BA1892" t="s">
        <v>117</v>
      </c>
      <c r="BB1892" t="s">
        <v>117</v>
      </c>
      <c r="BD1892" t="s">
        <v>117</v>
      </c>
      <c r="BF1892" t="s">
        <v>117</v>
      </c>
      <c r="BG1892" t="s">
        <v>117</v>
      </c>
      <c r="BH1892" t="s">
        <v>117</v>
      </c>
      <c r="BI1892" t="s">
        <v>117</v>
      </c>
      <c r="BJ1892" t="s">
        <v>117</v>
      </c>
      <c r="BK1892" t="s">
        <v>117</v>
      </c>
      <c r="BL1892" t="s">
        <v>117</v>
      </c>
      <c r="BM1892" t="s">
        <v>117</v>
      </c>
      <c r="BN1892" t="s">
        <v>117</v>
      </c>
      <c r="BO1892" t="s">
        <v>117</v>
      </c>
      <c r="BP1892" t="s">
        <v>117</v>
      </c>
      <c r="BQ1892" t="s">
        <v>117</v>
      </c>
      <c r="BR1892" t="s">
        <v>117</v>
      </c>
      <c r="BS1892" t="s">
        <v>117</v>
      </c>
      <c r="BT1892" t="s">
        <v>117</v>
      </c>
      <c r="BU1892" t="s">
        <v>117</v>
      </c>
      <c r="BV1892" t="s">
        <v>115</v>
      </c>
      <c r="BW1892" t="s">
        <v>115</v>
      </c>
      <c r="BX1892" t="s">
        <v>117</v>
      </c>
      <c r="BY1892" t="s">
        <v>117</v>
      </c>
      <c r="BZ1892" t="s">
        <v>117</v>
      </c>
      <c r="CA1892" t="s">
        <v>117</v>
      </c>
      <c r="CB1892" t="s">
        <v>117</v>
      </c>
      <c r="CC1892" t="s">
        <v>117</v>
      </c>
      <c r="CD1892" t="s">
        <v>117</v>
      </c>
      <c r="CE1892" t="s">
        <v>117</v>
      </c>
      <c r="CF1892" t="s">
        <v>117</v>
      </c>
      <c r="CG1892" t="s">
        <v>117</v>
      </c>
      <c r="CH1892" t="s">
        <v>117</v>
      </c>
      <c r="CI1892" t="s">
        <v>117</v>
      </c>
      <c r="CJ1892" t="s">
        <v>117</v>
      </c>
      <c r="CK1892" t="s">
        <v>117</v>
      </c>
      <c r="CL1892" t="s">
        <v>117</v>
      </c>
      <c r="CM1892" t="s">
        <v>117</v>
      </c>
      <c r="CN1892" t="s">
        <v>117</v>
      </c>
      <c r="CO1892" t="s">
        <v>117</v>
      </c>
      <c r="CP1892" t="s">
        <v>117</v>
      </c>
      <c r="CQ1892" t="s">
        <v>117</v>
      </c>
      <c r="CR1892" t="s">
        <v>117</v>
      </c>
      <c r="CS1892" t="s">
        <v>117</v>
      </c>
      <c r="CT1892" t="s">
        <v>117</v>
      </c>
      <c r="CU1892" t="s">
        <v>117</v>
      </c>
      <c r="CV1892" t="s">
        <v>117</v>
      </c>
      <c r="CW1892" t="s">
        <v>117</v>
      </c>
    </row>
    <row r="1893" spans="1:101" x14ac:dyDescent="0.25">
      <c r="A1893" t="s">
        <v>386</v>
      </c>
      <c r="B1893">
        <v>300571</v>
      </c>
      <c r="C1893" t="s">
        <v>12137</v>
      </c>
      <c r="D1893" t="s">
        <v>102</v>
      </c>
      <c r="E1893" t="s">
        <v>12138</v>
      </c>
      <c r="F1893" t="s">
        <v>12139</v>
      </c>
      <c r="G1893" t="s">
        <v>12140</v>
      </c>
      <c r="H1893" t="s">
        <v>8533</v>
      </c>
      <c r="I1893" t="s">
        <v>12141</v>
      </c>
      <c r="J1893" t="s">
        <v>172</v>
      </c>
      <c r="K1893" t="s">
        <v>134</v>
      </c>
      <c r="L1893">
        <v>92656</v>
      </c>
      <c r="M1893" t="s">
        <v>12142</v>
      </c>
      <c r="O1893">
        <v>1</v>
      </c>
      <c r="V1893" t="s">
        <v>114</v>
      </c>
      <c r="W1893" s="1">
        <v>43500</v>
      </c>
      <c r="Y1893" s="1">
        <v>43501</v>
      </c>
      <c r="Z1893" s="2">
        <v>43009</v>
      </c>
      <c r="AA1893" t="s">
        <v>12143</v>
      </c>
      <c r="AB1893" t="s">
        <v>117</v>
      </c>
      <c r="AC1893" t="s">
        <v>117</v>
      </c>
      <c r="AD1893" t="s">
        <v>117</v>
      </c>
      <c r="AG1893" t="s">
        <v>115</v>
      </c>
      <c r="AH1893" t="s">
        <v>115</v>
      </c>
      <c r="AI1893" t="s">
        <v>117</v>
      </c>
      <c r="AJ1893" t="s">
        <v>132</v>
      </c>
      <c r="AL1893" t="s">
        <v>119</v>
      </c>
      <c r="AM1893" t="s">
        <v>172</v>
      </c>
      <c r="AN1893" t="s">
        <v>134</v>
      </c>
      <c r="AO1893" t="s">
        <v>117</v>
      </c>
      <c r="AP1893" t="s">
        <v>117</v>
      </c>
      <c r="AQ1893" t="s">
        <v>117</v>
      </c>
      <c r="AR1893" t="s">
        <v>117</v>
      </c>
      <c r="AS1893" t="s">
        <v>117</v>
      </c>
      <c r="AT1893" t="s">
        <v>117</v>
      </c>
      <c r="AU1893" t="s">
        <v>117</v>
      </c>
      <c r="AV1893" t="s">
        <v>117</v>
      </c>
      <c r="AW1893" t="s">
        <v>117</v>
      </c>
      <c r="AX1893" t="s">
        <v>117</v>
      </c>
      <c r="AY1893" t="s">
        <v>117</v>
      </c>
      <c r="AZ1893" t="s">
        <v>117</v>
      </c>
      <c r="BA1893" t="s">
        <v>117</v>
      </c>
      <c r="BB1893" t="s">
        <v>117</v>
      </c>
      <c r="BD1893" t="s">
        <v>117</v>
      </c>
      <c r="BF1893" t="s">
        <v>117</v>
      </c>
      <c r="BG1893" t="s">
        <v>117</v>
      </c>
      <c r="BH1893" t="s">
        <v>115</v>
      </c>
      <c r="BI1893" t="s">
        <v>117</v>
      </c>
      <c r="BJ1893" t="s">
        <v>117</v>
      </c>
      <c r="BK1893" t="s">
        <v>117</v>
      </c>
      <c r="BL1893" t="s">
        <v>117</v>
      </c>
      <c r="BM1893" t="s">
        <v>117</v>
      </c>
      <c r="BN1893" t="s">
        <v>117</v>
      </c>
      <c r="BO1893" t="s">
        <v>117</v>
      </c>
      <c r="BP1893" t="s">
        <v>117</v>
      </c>
      <c r="BQ1893" t="s">
        <v>117</v>
      </c>
      <c r="BR1893" t="s">
        <v>117</v>
      </c>
      <c r="BS1893" t="s">
        <v>117</v>
      </c>
      <c r="BT1893" t="s">
        <v>117</v>
      </c>
      <c r="BU1893" t="s">
        <v>117</v>
      </c>
      <c r="BV1893" t="s">
        <v>117</v>
      </c>
      <c r="BW1893" t="s">
        <v>115</v>
      </c>
      <c r="BX1893" t="s">
        <v>117</v>
      </c>
      <c r="BY1893" t="s">
        <v>117</v>
      </c>
      <c r="BZ1893" t="s">
        <v>117</v>
      </c>
      <c r="CA1893" t="s">
        <v>117</v>
      </c>
      <c r="CB1893" t="s">
        <v>117</v>
      </c>
      <c r="CC1893" t="s">
        <v>117</v>
      </c>
      <c r="CD1893" t="s">
        <v>117</v>
      </c>
      <c r="CE1893" t="s">
        <v>117</v>
      </c>
      <c r="CF1893" t="s">
        <v>117</v>
      </c>
      <c r="CG1893" t="s">
        <v>117</v>
      </c>
      <c r="CH1893" t="s">
        <v>117</v>
      </c>
      <c r="CI1893" t="s">
        <v>117</v>
      </c>
      <c r="CJ1893" t="s">
        <v>117</v>
      </c>
      <c r="CK1893" t="s">
        <v>117</v>
      </c>
      <c r="CL1893" t="s">
        <v>117</v>
      </c>
      <c r="CM1893" t="s">
        <v>117</v>
      </c>
      <c r="CN1893" t="s">
        <v>117</v>
      </c>
      <c r="CO1893" t="s">
        <v>117</v>
      </c>
      <c r="CP1893" t="s">
        <v>117</v>
      </c>
      <c r="CQ1893" t="s">
        <v>117</v>
      </c>
      <c r="CR1893" t="s">
        <v>117</v>
      </c>
      <c r="CS1893" t="s">
        <v>117</v>
      </c>
      <c r="CT1893" t="s">
        <v>117</v>
      </c>
      <c r="CU1893" t="s">
        <v>117</v>
      </c>
      <c r="CV1893" t="s">
        <v>117</v>
      </c>
      <c r="CW1893" t="s">
        <v>117</v>
      </c>
    </row>
    <row r="1894" spans="1:101" x14ac:dyDescent="0.25">
      <c r="A1894" t="s">
        <v>309</v>
      </c>
      <c r="B1894">
        <v>161674</v>
      </c>
      <c r="C1894" t="s">
        <v>12144</v>
      </c>
      <c r="D1894" t="s">
        <v>102</v>
      </c>
      <c r="E1894" t="s">
        <v>12145</v>
      </c>
      <c r="F1894" t="s">
        <v>12145</v>
      </c>
      <c r="G1894" t="s">
        <v>12146</v>
      </c>
      <c r="I1894" t="s">
        <v>1794</v>
      </c>
      <c r="J1894" t="s">
        <v>722</v>
      </c>
      <c r="K1894" t="s">
        <v>134</v>
      </c>
      <c r="L1894">
        <v>21093</v>
      </c>
      <c r="M1894" t="s">
        <v>1795</v>
      </c>
      <c r="N1894" t="s">
        <v>1796</v>
      </c>
      <c r="O1894">
        <v>0</v>
      </c>
      <c r="V1894" t="s">
        <v>114</v>
      </c>
      <c r="W1894" s="1">
        <v>40998</v>
      </c>
      <c r="Y1894" s="1">
        <v>43545</v>
      </c>
      <c r="Z1894" s="2">
        <v>43009</v>
      </c>
      <c r="AB1894" t="s">
        <v>117</v>
      </c>
      <c r="AC1894" t="s">
        <v>117</v>
      </c>
      <c r="AD1894" t="s">
        <v>117</v>
      </c>
      <c r="AG1894" t="s">
        <v>117</v>
      </c>
      <c r="AH1894" t="s">
        <v>115</v>
      </c>
      <c r="AI1894" t="s">
        <v>117</v>
      </c>
      <c r="AJ1894" t="s">
        <v>132</v>
      </c>
      <c r="AL1894" t="s">
        <v>119</v>
      </c>
      <c r="AM1894" t="s">
        <v>133</v>
      </c>
      <c r="AN1894" t="s">
        <v>134</v>
      </c>
      <c r="AO1894" t="s">
        <v>117</v>
      </c>
      <c r="AP1894" t="s">
        <v>117</v>
      </c>
      <c r="AQ1894" t="s">
        <v>117</v>
      </c>
      <c r="AR1894" t="s">
        <v>117</v>
      </c>
      <c r="AS1894" t="s">
        <v>117</v>
      </c>
      <c r="AT1894" t="s">
        <v>117</v>
      </c>
      <c r="AU1894" t="s">
        <v>117</v>
      </c>
      <c r="AV1894" t="s">
        <v>117</v>
      </c>
      <c r="AW1894" t="s">
        <v>117</v>
      </c>
      <c r="AX1894" t="s">
        <v>117</v>
      </c>
      <c r="AY1894" t="s">
        <v>117</v>
      </c>
      <c r="AZ1894" t="s">
        <v>117</v>
      </c>
      <c r="BA1894" t="s">
        <v>117</v>
      </c>
      <c r="BB1894" t="s">
        <v>117</v>
      </c>
      <c r="BD1894" t="s">
        <v>117</v>
      </c>
      <c r="BF1894" t="s">
        <v>117</v>
      </c>
      <c r="BG1894" t="s">
        <v>117</v>
      </c>
      <c r="BH1894" t="s">
        <v>115</v>
      </c>
      <c r="BI1894" t="s">
        <v>117</v>
      </c>
      <c r="BJ1894" t="s">
        <v>117</v>
      </c>
      <c r="BK1894" t="s">
        <v>117</v>
      </c>
      <c r="BL1894" t="s">
        <v>117</v>
      </c>
      <c r="BM1894" t="s">
        <v>117</v>
      </c>
      <c r="BN1894" t="s">
        <v>117</v>
      </c>
      <c r="BO1894" t="s">
        <v>117</v>
      </c>
      <c r="BP1894" t="s">
        <v>117</v>
      </c>
      <c r="BQ1894" t="s">
        <v>117</v>
      </c>
      <c r="BR1894" t="s">
        <v>117</v>
      </c>
      <c r="BS1894" t="s">
        <v>117</v>
      </c>
      <c r="BT1894" t="s">
        <v>117</v>
      </c>
      <c r="BU1894" t="s">
        <v>117</v>
      </c>
      <c r="BV1894" t="s">
        <v>115</v>
      </c>
      <c r="BW1894" t="s">
        <v>115</v>
      </c>
      <c r="BX1894" t="s">
        <v>117</v>
      </c>
      <c r="BY1894" t="s">
        <v>117</v>
      </c>
      <c r="BZ1894" t="s">
        <v>117</v>
      </c>
      <c r="CA1894" t="s">
        <v>117</v>
      </c>
      <c r="CB1894" t="s">
        <v>117</v>
      </c>
      <c r="CC1894" t="s">
        <v>117</v>
      </c>
      <c r="CD1894" t="s">
        <v>117</v>
      </c>
      <c r="CE1894" t="s">
        <v>117</v>
      </c>
      <c r="CF1894" t="s">
        <v>117</v>
      </c>
      <c r="CG1894" t="s">
        <v>117</v>
      </c>
      <c r="CH1894" t="s">
        <v>117</v>
      </c>
      <c r="CI1894" t="s">
        <v>117</v>
      </c>
      <c r="CJ1894" t="s">
        <v>117</v>
      </c>
      <c r="CK1894" t="s">
        <v>117</v>
      </c>
      <c r="CL1894" t="s">
        <v>117</v>
      </c>
      <c r="CM1894" t="s">
        <v>117</v>
      </c>
      <c r="CN1894" t="s">
        <v>117</v>
      </c>
      <c r="CO1894" t="s">
        <v>117</v>
      </c>
      <c r="CP1894" t="s">
        <v>117</v>
      </c>
      <c r="CQ1894" t="s">
        <v>117</v>
      </c>
      <c r="CR1894" t="s">
        <v>117</v>
      </c>
      <c r="CS1894" t="s">
        <v>117</v>
      </c>
      <c r="CT1894" t="s">
        <v>117</v>
      </c>
      <c r="CU1894" t="s">
        <v>117</v>
      </c>
      <c r="CV1894" t="s">
        <v>117</v>
      </c>
      <c r="CW1894" t="s">
        <v>117</v>
      </c>
    </row>
    <row r="1895" spans="1:101" x14ac:dyDescent="0.25">
      <c r="A1895" t="s">
        <v>128</v>
      </c>
      <c r="B1895">
        <v>301860</v>
      </c>
      <c r="C1895" t="s">
        <v>12147</v>
      </c>
      <c r="D1895" t="s">
        <v>102</v>
      </c>
      <c r="E1895" t="s">
        <v>12148</v>
      </c>
      <c r="F1895" t="s">
        <v>12149</v>
      </c>
      <c r="G1895" t="s">
        <v>12150</v>
      </c>
      <c r="H1895" t="s">
        <v>1192</v>
      </c>
      <c r="I1895" t="s">
        <v>1332</v>
      </c>
      <c r="J1895" t="s">
        <v>1333</v>
      </c>
      <c r="K1895" t="s">
        <v>134</v>
      </c>
      <c r="L1895">
        <v>66211</v>
      </c>
      <c r="M1895" t="s">
        <v>12151</v>
      </c>
      <c r="O1895">
        <v>0</v>
      </c>
      <c r="V1895" t="s">
        <v>114</v>
      </c>
      <c r="W1895" s="1">
        <v>43584</v>
      </c>
      <c r="Y1895" s="1">
        <v>43584</v>
      </c>
      <c r="Z1895" s="2">
        <v>43009</v>
      </c>
      <c r="AA1895" t="s">
        <v>12152</v>
      </c>
      <c r="AB1895" t="s">
        <v>117</v>
      </c>
      <c r="AC1895" t="s">
        <v>117</v>
      </c>
      <c r="AD1895" t="s">
        <v>117</v>
      </c>
      <c r="AF1895" t="s">
        <v>12153</v>
      </c>
      <c r="AG1895" t="s">
        <v>117</v>
      </c>
      <c r="AH1895" t="s">
        <v>115</v>
      </c>
      <c r="AI1895" t="s">
        <v>117</v>
      </c>
      <c r="AJ1895" t="s">
        <v>293</v>
      </c>
      <c r="AL1895" t="s">
        <v>119</v>
      </c>
      <c r="AM1895" t="s">
        <v>133</v>
      </c>
      <c r="AN1895" t="s">
        <v>134</v>
      </c>
      <c r="AO1895" t="s">
        <v>117</v>
      </c>
      <c r="AP1895" t="s">
        <v>117</v>
      </c>
      <c r="AQ1895" t="s">
        <v>115</v>
      </c>
      <c r="AR1895" t="s">
        <v>117</v>
      </c>
      <c r="AS1895" t="s">
        <v>117</v>
      </c>
      <c r="AT1895" t="s">
        <v>117</v>
      </c>
      <c r="AU1895" t="s">
        <v>117</v>
      </c>
      <c r="AV1895" t="s">
        <v>117</v>
      </c>
      <c r="AW1895" t="s">
        <v>117</v>
      </c>
      <c r="AX1895" t="s">
        <v>117</v>
      </c>
      <c r="AY1895" t="s">
        <v>117</v>
      </c>
      <c r="AZ1895" t="s">
        <v>117</v>
      </c>
      <c r="BA1895" t="s">
        <v>117</v>
      </c>
      <c r="BB1895" t="s">
        <v>117</v>
      </c>
      <c r="BD1895" t="s">
        <v>117</v>
      </c>
      <c r="BF1895" t="s">
        <v>117</v>
      </c>
      <c r="BG1895" t="s">
        <v>115</v>
      </c>
      <c r="BH1895" t="s">
        <v>115</v>
      </c>
      <c r="BI1895" t="s">
        <v>117</v>
      </c>
      <c r="BJ1895" t="s">
        <v>117</v>
      </c>
      <c r="BK1895" t="s">
        <v>117</v>
      </c>
      <c r="BL1895" t="s">
        <v>115</v>
      </c>
      <c r="BM1895" t="s">
        <v>117</v>
      </c>
      <c r="BN1895" t="s">
        <v>117</v>
      </c>
      <c r="BO1895" t="s">
        <v>115</v>
      </c>
      <c r="BP1895" t="s">
        <v>115</v>
      </c>
      <c r="BQ1895" t="s">
        <v>117</v>
      </c>
      <c r="BR1895" t="s">
        <v>115</v>
      </c>
      <c r="BS1895" t="s">
        <v>115</v>
      </c>
      <c r="BT1895" t="s">
        <v>117</v>
      </c>
      <c r="BU1895" t="s">
        <v>117</v>
      </c>
      <c r="BV1895" t="s">
        <v>115</v>
      </c>
      <c r="BW1895" t="s">
        <v>115</v>
      </c>
      <c r="BX1895" t="s">
        <v>117</v>
      </c>
      <c r="BY1895" t="s">
        <v>117</v>
      </c>
      <c r="BZ1895" t="s">
        <v>117</v>
      </c>
      <c r="CA1895" t="s">
        <v>117</v>
      </c>
      <c r="CB1895" t="s">
        <v>117</v>
      </c>
      <c r="CC1895" t="s">
        <v>117</v>
      </c>
      <c r="CD1895" t="s">
        <v>117</v>
      </c>
      <c r="CE1895" t="s">
        <v>117</v>
      </c>
      <c r="CF1895" t="s">
        <v>117</v>
      </c>
      <c r="CG1895" t="s">
        <v>117</v>
      </c>
      <c r="CH1895" t="s">
        <v>117</v>
      </c>
      <c r="CI1895" t="s">
        <v>117</v>
      </c>
      <c r="CJ1895" t="s">
        <v>117</v>
      </c>
      <c r="CK1895" t="s">
        <v>117</v>
      </c>
      <c r="CL1895" t="s">
        <v>117</v>
      </c>
      <c r="CM1895" t="s">
        <v>117</v>
      </c>
      <c r="CN1895" t="s">
        <v>117</v>
      </c>
      <c r="CO1895" t="s">
        <v>117</v>
      </c>
      <c r="CP1895" t="s">
        <v>117</v>
      </c>
      <c r="CQ1895" t="s">
        <v>117</v>
      </c>
      <c r="CR1895" t="s">
        <v>117</v>
      </c>
      <c r="CS1895" t="s">
        <v>117</v>
      </c>
      <c r="CT1895" t="s">
        <v>117</v>
      </c>
      <c r="CU1895" t="s">
        <v>117</v>
      </c>
      <c r="CV1895" t="s">
        <v>117</v>
      </c>
      <c r="CW1895" t="s">
        <v>117</v>
      </c>
    </row>
    <row r="1896" spans="1:101" x14ac:dyDescent="0.25">
      <c r="A1896" t="s">
        <v>167</v>
      </c>
      <c r="B1896">
        <v>167770</v>
      </c>
      <c r="C1896" t="s">
        <v>12154</v>
      </c>
      <c r="D1896" t="s">
        <v>102</v>
      </c>
      <c r="E1896" t="s">
        <v>12155</v>
      </c>
      <c r="F1896" t="s">
        <v>12156</v>
      </c>
      <c r="G1896" t="s">
        <v>12157</v>
      </c>
      <c r="I1896" t="s">
        <v>171</v>
      </c>
      <c r="J1896" t="s">
        <v>172</v>
      </c>
      <c r="K1896" t="s">
        <v>134</v>
      </c>
      <c r="L1896">
        <v>94304</v>
      </c>
      <c r="M1896" t="s">
        <v>12158</v>
      </c>
      <c r="N1896" t="s">
        <v>12159</v>
      </c>
      <c r="O1896">
        <v>1</v>
      </c>
      <c r="V1896" t="s">
        <v>114</v>
      </c>
      <c r="W1896" s="1">
        <v>41417</v>
      </c>
      <c r="Y1896" s="1">
        <v>43543</v>
      </c>
      <c r="Z1896" s="2">
        <v>43009</v>
      </c>
      <c r="AA1896" t="s">
        <v>12160</v>
      </c>
      <c r="AB1896" t="s">
        <v>117</v>
      </c>
      <c r="AC1896" t="s">
        <v>117</v>
      </c>
      <c r="AD1896" t="s">
        <v>117</v>
      </c>
      <c r="AG1896" t="s">
        <v>115</v>
      </c>
      <c r="AH1896" t="s">
        <v>115</v>
      </c>
      <c r="AI1896" t="s">
        <v>117</v>
      </c>
      <c r="AJ1896" t="s">
        <v>132</v>
      </c>
      <c r="AL1896" t="s">
        <v>119</v>
      </c>
      <c r="AM1896" t="s">
        <v>133</v>
      </c>
      <c r="AN1896" t="s">
        <v>134</v>
      </c>
      <c r="AO1896" t="s">
        <v>117</v>
      </c>
      <c r="AP1896" t="s">
        <v>117</v>
      </c>
      <c r="AQ1896" t="s">
        <v>117</v>
      </c>
      <c r="AR1896" t="s">
        <v>117</v>
      </c>
      <c r="AS1896" t="s">
        <v>117</v>
      </c>
      <c r="AT1896" t="s">
        <v>117</v>
      </c>
      <c r="AU1896" t="s">
        <v>117</v>
      </c>
      <c r="AV1896" t="s">
        <v>117</v>
      </c>
      <c r="AW1896" t="s">
        <v>117</v>
      </c>
      <c r="AX1896" t="s">
        <v>117</v>
      </c>
      <c r="AY1896" t="s">
        <v>117</v>
      </c>
      <c r="AZ1896" t="s">
        <v>117</v>
      </c>
      <c r="BA1896" t="s">
        <v>117</v>
      </c>
      <c r="BB1896" t="s">
        <v>117</v>
      </c>
      <c r="BD1896" t="s">
        <v>117</v>
      </c>
      <c r="BF1896" t="s">
        <v>117</v>
      </c>
      <c r="BG1896" t="s">
        <v>117</v>
      </c>
      <c r="BH1896" t="s">
        <v>117</v>
      </c>
      <c r="BI1896" t="s">
        <v>117</v>
      </c>
      <c r="BJ1896" t="s">
        <v>117</v>
      </c>
      <c r="BK1896" t="s">
        <v>117</v>
      </c>
      <c r="BL1896" t="s">
        <v>117</v>
      </c>
      <c r="BM1896" t="s">
        <v>117</v>
      </c>
      <c r="BN1896" t="s">
        <v>117</v>
      </c>
      <c r="BO1896" t="s">
        <v>117</v>
      </c>
      <c r="BP1896" t="s">
        <v>117</v>
      </c>
      <c r="BQ1896" t="s">
        <v>117</v>
      </c>
      <c r="BR1896" t="s">
        <v>117</v>
      </c>
      <c r="BS1896" t="s">
        <v>117</v>
      </c>
      <c r="BT1896" t="s">
        <v>117</v>
      </c>
      <c r="BU1896" t="s">
        <v>117</v>
      </c>
      <c r="BV1896" t="s">
        <v>115</v>
      </c>
      <c r="BW1896" t="s">
        <v>115</v>
      </c>
      <c r="BX1896" t="s">
        <v>117</v>
      </c>
      <c r="BY1896" t="s">
        <v>117</v>
      </c>
      <c r="BZ1896" t="s">
        <v>117</v>
      </c>
      <c r="CA1896" t="s">
        <v>117</v>
      </c>
      <c r="CB1896" t="s">
        <v>117</v>
      </c>
      <c r="CC1896" t="s">
        <v>117</v>
      </c>
      <c r="CD1896" t="s">
        <v>117</v>
      </c>
      <c r="CE1896" t="s">
        <v>117</v>
      </c>
      <c r="CF1896" t="s">
        <v>117</v>
      </c>
      <c r="CG1896" t="s">
        <v>117</v>
      </c>
      <c r="CH1896" t="s">
        <v>117</v>
      </c>
      <c r="CI1896" t="s">
        <v>117</v>
      </c>
      <c r="CJ1896" t="s">
        <v>117</v>
      </c>
      <c r="CK1896" t="s">
        <v>117</v>
      </c>
      <c r="CL1896" t="s">
        <v>117</v>
      </c>
      <c r="CM1896" t="s">
        <v>117</v>
      </c>
      <c r="CN1896" t="s">
        <v>117</v>
      </c>
      <c r="CO1896" t="s">
        <v>117</v>
      </c>
      <c r="CP1896" t="s">
        <v>117</v>
      </c>
      <c r="CQ1896" t="s">
        <v>117</v>
      </c>
      <c r="CR1896" t="s">
        <v>117</v>
      </c>
      <c r="CS1896" t="s">
        <v>117</v>
      </c>
      <c r="CT1896" t="s">
        <v>117</v>
      </c>
      <c r="CU1896" t="s">
        <v>117</v>
      </c>
      <c r="CV1896" t="s">
        <v>117</v>
      </c>
      <c r="CW1896" t="s">
        <v>117</v>
      </c>
    </row>
    <row r="1897" spans="1:101" x14ac:dyDescent="0.25">
      <c r="A1897" t="s">
        <v>100</v>
      </c>
      <c r="B1897">
        <v>293667</v>
      </c>
      <c r="C1897" t="s">
        <v>12161</v>
      </c>
      <c r="D1897" t="s">
        <v>102</v>
      </c>
      <c r="E1897" t="s">
        <v>12162</v>
      </c>
      <c r="F1897" t="s">
        <v>12162</v>
      </c>
      <c r="G1897" t="s">
        <v>12163</v>
      </c>
      <c r="H1897" t="s">
        <v>12164</v>
      </c>
      <c r="I1897" t="s">
        <v>12165</v>
      </c>
      <c r="K1897" t="s">
        <v>459</v>
      </c>
      <c r="L1897">
        <v>400025</v>
      </c>
      <c r="M1897" t="s">
        <v>12166</v>
      </c>
      <c r="N1897" t="s">
        <v>12167</v>
      </c>
      <c r="O1897">
        <v>0</v>
      </c>
      <c r="V1897" t="s">
        <v>114</v>
      </c>
      <c r="W1897" s="1">
        <v>43187</v>
      </c>
      <c r="Y1897" s="1">
        <v>43644</v>
      </c>
      <c r="Z1897" s="2">
        <v>43009</v>
      </c>
      <c r="AA1897" t="s">
        <v>12168</v>
      </c>
      <c r="AB1897" t="s">
        <v>115</v>
      </c>
      <c r="AC1897" t="s">
        <v>117</v>
      </c>
      <c r="AD1897" t="s">
        <v>117</v>
      </c>
      <c r="AF1897" t="s">
        <v>12169</v>
      </c>
      <c r="AG1897" t="s">
        <v>117</v>
      </c>
      <c r="AH1897" t="s">
        <v>115</v>
      </c>
      <c r="AI1897" t="s">
        <v>117</v>
      </c>
      <c r="AJ1897" t="s">
        <v>118</v>
      </c>
      <c r="AL1897" t="s">
        <v>184</v>
      </c>
      <c r="AN1897" t="s">
        <v>459</v>
      </c>
      <c r="AO1897" t="s">
        <v>115</v>
      </c>
      <c r="AP1897" t="s">
        <v>117</v>
      </c>
      <c r="AQ1897" t="s">
        <v>117</v>
      </c>
      <c r="AR1897" t="s">
        <v>117</v>
      </c>
      <c r="AS1897" t="s">
        <v>117</v>
      </c>
      <c r="AT1897" t="s">
        <v>117</v>
      </c>
      <c r="AU1897" t="s">
        <v>117</v>
      </c>
      <c r="AV1897" t="s">
        <v>117</v>
      </c>
      <c r="AW1897" t="s">
        <v>117</v>
      </c>
      <c r="AX1897" t="s">
        <v>117</v>
      </c>
      <c r="AY1897" t="s">
        <v>117</v>
      </c>
      <c r="AZ1897" t="s">
        <v>117</v>
      </c>
      <c r="BA1897" t="s">
        <v>117</v>
      </c>
      <c r="BB1897" t="s">
        <v>117</v>
      </c>
      <c r="BD1897" t="s">
        <v>117</v>
      </c>
      <c r="BF1897" t="s">
        <v>117</v>
      </c>
      <c r="BG1897" t="s">
        <v>115</v>
      </c>
      <c r="BH1897" t="s">
        <v>115</v>
      </c>
      <c r="BI1897" t="s">
        <v>117</v>
      </c>
      <c r="BJ1897" t="s">
        <v>117</v>
      </c>
      <c r="BK1897" t="s">
        <v>117</v>
      </c>
      <c r="BL1897" t="s">
        <v>115</v>
      </c>
      <c r="BM1897" t="s">
        <v>115</v>
      </c>
      <c r="BN1897" t="s">
        <v>117</v>
      </c>
      <c r="BO1897" t="s">
        <v>115</v>
      </c>
      <c r="BP1897" t="s">
        <v>117</v>
      </c>
      <c r="BQ1897" t="s">
        <v>117</v>
      </c>
      <c r="BR1897" t="s">
        <v>117</v>
      </c>
      <c r="BS1897" t="s">
        <v>117</v>
      </c>
      <c r="BT1897" t="s">
        <v>115</v>
      </c>
      <c r="BU1897" t="s">
        <v>117</v>
      </c>
      <c r="BV1897" t="s">
        <v>117</v>
      </c>
      <c r="BW1897" t="s">
        <v>115</v>
      </c>
      <c r="BX1897" t="s">
        <v>117</v>
      </c>
      <c r="BY1897" t="s">
        <v>117</v>
      </c>
      <c r="BZ1897" t="s">
        <v>117</v>
      </c>
      <c r="CA1897" t="s">
        <v>117</v>
      </c>
      <c r="CB1897" t="s">
        <v>117</v>
      </c>
      <c r="CC1897" t="s">
        <v>117</v>
      </c>
      <c r="CD1897" t="s">
        <v>117</v>
      </c>
      <c r="CE1897" t="s">
        <v>115</v>
      </c>
      <c r="CF1897" t="s">
        <v>117</v>
      </c>
      <c r="CG1897" t="s">
        <v>115</v>
      </c>
      <c r="CH1897" t="s">
        <v>117</v>
      </c>
      <c r="CI1897" t="s">
        <v>117</v>
      </c>
      <c r="CJ1897" t="s">
        <v>115</v>
      </c>
      <c r="CK1897" t="s">
        <v>117</v>
      </c>
      <c r="CL1897" t="s">
        <v>115</v>
      </c>
      <c r="CM1897" t="s">
        <v>117</v>
      </c>
      <c r="CN1897" t="s">
        <v>117</v>
      </c>
      <c r="CO1897" t="s">
        <v>117</v>
      </c>
      <c r="CP1897" t="s">
        <v>117</v>
      </c>
      <c r="CQ1897" t="s">
        <v>117</v>
      </c>
      <c r="CR1897" t="s">
        <v>117</v>
      </c>
      <c r="CS1897" t="s">
        <v>117</v>
      </c>
      <c r="CT1897" t="s">
        <v>117</v>
      </c>
      <c r="CU1897" t="s">
        <v>117</v>
      </c>
      <c r="CV1897" t="s">
        <v>117</v>
      </c>
      <c r="CW1897" t="s">
        <v>115</v>
      </c>
    </row>
    <row r="1898" spans="1:101" x14ac:dyDescent="0.25">
      <c r="A1898" t="s">
        <v>891</v>
      </c>
      <c r="B1898">
        <v>288328</v>
      </c>
      <c r="C1898" t="s">
        <v>12170</v>
      </c>
      <c r="D1898" t="s">
        <v>102</v>
      </c>
      <c r="E1898" t="s">
        <v>12171</v>
      </c>
      <c r="F1898" t="s">
        <v>12171</v>
      </c>
      <c r="G1898" t="s">
        <v>12172</v>
      </c>
      <c r="H1898" t="s">
        <v>12173</v>
      </c>
      <c r="I1898" t="s">
        <v>5175</v>
      </c>
      <c r="J1898" t="s">
        <v>1116</v>
      </c>
      <c r="K1898" t="s">
        <v>134</v>
      </c>
      <c r="L1898">
        <v>33602</v>
      </c>
      <c r="M1898" t="s">
        <v>12174</v>
      </c>
      <c r="O1898">
        <v>1</v>
      </c>
      <c r="V1898" t="s">
        <v>114</v>
      </c>
      <c r="W1898" s="1">
        <v>42893</v>
      </c>
      <c r="Y1898" s="1">
        <v>43537</v>
      </c>
      <c r="Z1898" s="2">
        <v>43009</v>
      </c>
      <c r="AA1898" t="s">
        <v>12175</v>
      </c>
      <c r="AB1898" t="s">
        <v>117</v>
      </c>
      <c r="AC1898" t="s">
        <v>117</v>
      </c>
      <c r="AD1898" t="s">
        <v>117</v>
      </c>
      <c r="AG1898" t="s">
        <v>117</v>
      </c>
      <c r="AH1898" t="s">
        <v>115</v>
      </c>
      <c r="AI1898" t="s">
        <v>117</v>
      </c>
      <c r="AJ1898" t="s">
        <v>132</v>
      </c>
      <c r="AL1898" t="s">
        <v>119</v>
      </c>
      <c r="AM1898" t="s">
        <v>1116</v>
      </c>
      <c r="AN1898" t="s">
        <v>134</v>
      </c>
      <c r="AO1898" t="s">
        <v>117</v>
      </c>
      <c r="AP1898" t="s">
        <v>117</v>
      </c>
      <c r="AQ1898" t="s">
        <v>115</v>
      </c>
      <c r="AR1898" t="s">
        <v>117</v>
      </c>
      <c r="AS1898" t="s">
        <v>117</v>
      </c>
      <c r="AT1898" t="s">
        <v>117</v>
      </c>
      <c r="AU1898" t="s">
        <v>117</v>
      </c>
      <c r="AV1898" t="s">
        <v>117</v>
      </c>
      <c r="AW1898" t="s">
        <v>117</v>
      </c>
      <c r="AX1898" t="s">
        <v>117</v>
      </c>
      <c r="AY1898" t="s">
        <v>117</v>
      </c>
      <c r="AZ1898" t="s">
        <v>117</v>
      </c>
      <c r="BA1898" t="s">
        <v>117</v>
      </c>
      <c r="BB1898" t="s">
        <v>117</v>
      </c>
      <c r="BD1898" t="s">
        <v>117</v>
      </c>
      <c r="BF1898" t="s">
        <v>117</v>
      </c>
      <c r="BG1898" t="s">
        <v>117</v>
      </c>
      <c r="BH1898" t="s">
        <v>117</v>
      </c>
      <c r="BI1898" t="s">
        <v>117</v>
      </c>
      <c r="BJ1898" t="s">
        <v>117</v>
      </c>
      <c r="BK1898" t="s">
        <v>117</v>
      </c>
      <c r="BL1898" t="s">
        <v>117</v>
      </c>
      <c r="BM1898" t="s">
        <v>117</v>
      </c>
      <c r="BN1898" t="s">
        <v>117</v>
      </c>
      <c r="BO1898" t="s">
        <v>117</v>
      </c>
      <c r="BP1898" t="s">
        <v>117</v>
      </c>
      <c r="BQ1898" t="s">
        <v>117</v>
      </c>
      <c r="BR1898" t="s">
        <v>117</v>
      </c>
      <c r="BS1898" t="s">
        <v>117</v>
      </c>
      <c r="BT1898" t="s">
        <v>117</v>
      </c>
      <c r="BU1898" t="s">
        <v>117</v>
      </c>
      <c r="BV1898" t="s">
        <v>115</v>
      </c>
      <c r="BW1898" t="s">
        <v>115</v>
      </c>
      <c r="BX1898" t="s">
        <v>117</v>
      </c>
      <c r="BY1898" t="s">
        <v>117</v>
      </c>
      <c r="BZ1898" t="s">
        <v>117</v>
      </c>
      <c r="CA1898" t="s">
        <v>117</v>
      </c>
      <c r="CB1898" t="s">
        <v>117</v>
      </c>
      <c r="CC1898" t="s">
        <v>117</v>
      </c>
      <c r="CD1898" t="s">
        <v>117</v>
      </c>
      <c r="CE1898" t="s">
        <v>117</v>
      </c>
      <c r="CF1898" t="s">
        <v>117</v>
      </c>
      <c r="CG1898" t="s">
        <v>117</v>
      </c>
      <c r="CH1898" t="s">
        <v>117</v>
      </c>
      <c r="CI1898" t="s">
        <v>117</v>
      </c>
      <c r="CJ1898" t="s">
        <v>117</v>
      </c>
      <c r="CK1898" t="s">
        <v>117</v>
      </c>
      <c r="CL1898" t="s">
        <v>117</v>
      </c>
      <c r="CM1898" t="s">
        <v>117</v>
      </c>
      <c r="CN1898" t="s">
        <v>117</v>
      </c>
      <c r="CO1898" t="s">
        <v>117</v>
      </c>
      <c r="CP1898" t="s">
        <v>117</v>
      </c>
      <c r="CQ1898" t="s">
        <v>117</v>
      </c>
      <c r="CR1898" t="s">
        <v>117</v>
      </c>
      <c r="CS1898" t="s">
        <v>117</v>
      </c>
      <c r="CT1898" t="s">
        <v>117</v>
      </c>
      <c r="CU1898" t="s">
        <v>117</v>
      </c>
      <c r="CV1898" t="s">
        <v>117</v>
      </c>
      <c r="CW1898" t="s">
        <v>117</v>
      </c>
    </row>
    <row r="1899" spans="1:101" x14ac:dyDescent="0.25">
      <c r="A1899" t="s">
        <v>100</v>
      </c>
      <c r="B1899">
        <v>157014</v>
      </c>
      <c r="C1899" t="s">
        <v>12176</v>
      </c>
      <c r="D1899" t="s">
        <v>102</v>
      </c>
      <c r="E1899" t="s">
        <v>12177</v>
      </c>
      <c r="F1899" t="s">
        <v>12177</v>
      </c>
      <c r="G1899" t="s">
        <v>12178</v>
      </c>
      <c r="H1899" t="s">
        <v>3093</v>
      </c>
      <c r="I1899" t="s">
        <v>242</v>
      </c>
      <c r="K1899" t="s">
        <v>243</v>
      </c>
      <c r="L1899" t="s">
        <v>12179</v>
      </c>
      <c r="M1899" t="s">
        <v>12180</v>
      </c>
      <c r="N1899" t="s">
        <v>12181</v>
      </c>
      <c r="O1899">
        <v>0</v>
      </c>
      <c r="V1899" t="s">
        <v>114</v>
      </c>
      <c r="W1899" s="1">
        <v>40989</v>
      </c>
      <c r="Y1899" s="1">
        <v>43640</v>
      </c>
      <c r="Z1899" s="2">
        <v>43009</v>
      </c>
      <c r="AA1899" t="s">
        <v>12182</v>
      </c>
      <c r="AB1899" t="s">
        <v>115</v>
      </c>
      <c r="AC1899" t="s">
        <v>117</v>
      </c>
      <c r="AD1899" t="s">
        <v>117</v>
      </c>
      <c r="AF1899" t="s">
        <v>12183</v>
      </c>
      <c r="AG1899" t="s">
        <v>117</v>
      </c>
      <c r="AH1899" t="s">
        <v>115</v>
      </c>
      <c r="AI1899" t="s">
        <v>117</v>
      </c>
      <c r="AJ1899" t="s">
        <v>300</v>
      </c>
      <c r="AL1899" t="s">
        <v>184</v>
      </c>
      <c r="AN1899" t="s">
        <v>243</v>
      </c>
      <c r="AO1899" t="s">
        <v>117</v>
      </c>
      <c r="AP1899" t="s">
        <v>117</v>
      </c>
      <c r="AQ1899" t="s">
        <v>115</v>
      </c>
      <c r="AR1899" t="s">
        <v>117</v>
      </c>
      <c r="AS1899" t="s">
        <v>117</v>
      </c>
      <c r="AT1899" t="s">
        <v>117</v>
      </c>
      <c r="AU1899" t="s">
        <v>117</v>
      </c>
      <c r="AV1899" t="s">
        <v>117</v>
      </c>
      <c r="AW1899" t="s">
        <v>117</v>
      </c>
      <c r="AX1899" t="s">
        <v>117</v>
      </c>
      <c r="AY1899" t="s">
        <v>117</v>
      </c>
      <c r="AZ1899" t="s">
        <v>117</v>
      </c>
      <c r="BA1899" t="s">
        <v>117</v>
      </c>
      <c r="BB1899" t="s">
        <v>117</v>
      </c>
      <c r="BD1899" t="s">
        <v>117</v>
      </c>
      <c r="BF1899" t="s">
        <v>117</v>
      </c>
      <c r="BG1899" t="s">
        <v>117</v>
      </c>
      <c r="BH1899" t="s">
        <v>115</v>
      </c>
      <c r="BI1899" t="s">
        <v>117</v>
      </c>
      <c r="BJ1899" t="s">
        <v>117</v>
      </c>
      <c r="BK1899" t="s">
        <v>117</v>
      </c>
      <c r="BL1899" t="s">
        <v>117</v>
      </c>
      <c r="BM1899" t="s">
        <v>117</v>
      </c>
      <c r="BN1899" t="s">
        <v>117</v>
      </c>
      <c r="BO1899" t="s">
        <v>117</v>
      </c>
      <c r="BP1899" t="s">
        <v>117</v>
      </c>
      <c r="BQ1899" t="s">
        <v>117</v>
      </c>
      <c r="BR1899" t="s">
        <v>117</v>
      </c>
      <c r="BS1899" t="s">
        <v>117</v>
      </c>
      <c r="BT1899" t="s">
        <v>117</v>
      </c>
      <c r="BU1899" t="s">
        <v>117</v>
      </c>
      <c r="BV1899" t="s">
        <v>115</v>
      </c>
      <c r="BW1899" t="s">
        <v>115</v>
      </c>
      <c r="BX1899" t="s">
        <v>117</v>
      </c>
      <c r="BY1899" t="s">
        <v>117</v>
      </c>
      <c r="BZ1899" t="s">
        <v>117</v>
      </c>
      <c r="CA1899" t="s">
        <v>117</v>
      </c>
      <c r="CB1899" t="s">
        <v>117</v>
      </c>
      <c r="CC1899" t="s">
        <v>117</v>
      </c>
      <c r="CD1899" t="s">
        <v>117</v>
      </c>
      <c r="CE1899" t="s">
        <v>117</v>
      </c>
      <c r="CF1899" t="s">
        <v>117</v>
      </c>
      <c r="CG1899" t="s">
        <v>117</v>
      </c>
      <c r="CH1899" t="s">
        <v>117</v>
      </c>
      <c r="CI1899" t="s">
        <v>117</v>
      </c>
      <c r="CJ1899" t="s">
        <v>117</v>
      </c>
      <c r="CK1899" t="s">
        <v>117</v>
      </c>
      <c r="CL1899" t="s">
        <v>117</v>
      </c>
      <c r="CM1899" t="s">
        <v>117</v>
      </c>
      <c r="CN1899" t="s">
        <v>117</v>
      </c>
      <c r="CO1899" t="s">
        <v>117</v>
      </c>
      <c r="CP1899" t="s">
        <v>117</v>
      </c>
      <c r="CQ1899" t="s">
        <v>117</v>
      </c>
      <c r="CR1899" t="s">
        <v>117</v>
      </c>
      <c r="CS1899" t="s">
        <v>117</v>
      </c>
      <c r="CT1899" t="s">
        <v>117</v>
      </c>
      <c r="CU1899" t="s">
        <v>117</v>
      </c>
      <c r="CV1899" t="s">
        <v>117</v>
      </c>
      <c r="CW1899" t="s">
        <v>117</v>
      </c>
    </row>
    <row r="1900" spans="1:101" x14ac:dyDescent="0.25">
      <c r="A1900" t="s">
        <v>100</v>
      </c>
      <c r="B1900">
        <v>170932</v>
      </c>
      <c r="C1900" t="s">
        <v>12184</v>
      </c>
      <c r="D1900" t="s">
        <v>102</v>
      </c>
      <c r="E1900" t="s">
        <v>12185</v>
      </c>
      <c r="F1900" t="s">
        <v>12185</v>
      </c>
      <c r="G1900" t="s">
        <v>12186</v>
      </c>
      <c r="I1900" t="s">
        <v>1415</v>
      </c>
      <c r="K1900" t="s">
        <v>622</v>
      </c>
      <c r="L1900">
        <v>6688121</v>
      </c>
      <c r="M1900" t="s">
        <v>12187</v>
      </c>
      <c r="O1900">
        <v>1</v>
      </c>
      <c r="V1900" t="s">
        <v>114</v>
      </c>
      <c r="W1900" s="1">
        <v>41962</v>
      </c>
      <c r="Y1900" s="1">
        <v>43179</v>
      </c>
      <c r="Z1900" s="2">
        <v>43009</v>
      </c>
      <c r="AA1900" t="s">
        <v>12188</v>
      </c>
      <c r="AB1900" t="s">
        <v>117</v>
      </c>
      <c r="AC1900" t="s">
        <v>117</v>
      </c>
      <c r="AD1900" t="s">
        <v>117</v>
      </c>
      <c r="AG1900" t="s">
        <v>115</v>
      </c>
      <c r="AH1900" t="s">
        <v>117</v>
      </c>
      <c r="AI1900" t="s">
        <v>117</v>
      </c>
      <c r="AJ1900" t="s">
        <v>118</v>
      </c>
      <c r="AL1900" t="s">
        <v>119</v>
      </c>
      <c r="AN1900" t="s">
        <v>622</v>
      </c>
      <c r="AO1900" t="s">
        <v>117</v>
      </c>
      <c r="AP1900" t="s">
        <v>117</v>
      </c>
      <c r="AQ1900" t="s">
        <v>117</v>
      </c>
      <c r="AR1900" t="s">
        <v>117</v>
      </c>
      <c r="AS1900" t="s">
        <v>117</v>
      </c>
      <c r="AT1900" t="s">
        <v>117</v>
      </c>
      <c r="AU1900" t="s">
        <v>117</v>
      </c>
      <c r="AV1900" t="s">
        <v>117</v>
      </c>
      <c r="AW1900" t="s">
        <v>117</v>
      </c>
      <c r="AX1900" t="s">
        <v>117</v>
      </c>
      <c r="AY1900" t="s">
        <v>117</v>
      </c>
      <c r="AZ1900" t="s">
        <v>117</v>
      </c>
      <c r="BA1900" t="s">
        <v>117</v>
      </c>
      <c r="BB1900" t="s">
        <v>115</v>
      </c>
      <c r="BC1900" t="s">
        <v>12189</v>
      </c>
      <c r="BD1900" t="s">
        <v>115</v>
      </c>
      <c r="BE1900" t="s">
        <v>115</v>
      </c>
      <c r="BF1900" t="s">
        <v>117</v>
      </c>
      <c r="BG1900" t="s">
        <v>117</v>
      </c>
      <c r="BH1900" t="s">
        <v>117</v>
      </c>
      <c r="BI1900" t="s">
        <v>117</v>
      </c>
      <c r="BJ1900" t="s">
        <v>117</v>
      </c>
      <c r="BK1900" t="s">
        <v>117</v>
      </c>
      <c r="BL1900" t="s">
        <v>117</v>
      </c>
      <c r="BM1900" t="s">
        <v>117</v>
      </c>
      <c r="BN1900" t="s">
        <v>117</v>
      </c>
      <c r="BO1900" t="s">
        <v>117</v>
      </c>
      <c r="BP1900" t="s">
        <v>117</v>
      </c>
      <c r="BQ1900" t="s">
        <v>117</v>
      </c>
      <c r="BR1900" t="s">
        <v>117</v>
      </c>
      <c r="BS1900" t="s">
        <v>117</v>
      </c>
      <c r="BT1900" t="s">
        <v>117</v>
      </c>
      <c r="BU1900" t="s">
        <v>117</v>
      </c>
      <c r="BV1900" t="s">
        <v>115</v>
      </c>
      <c r="BW1900" t="s">
        <v>115</v>
      </c>
      <c r="BX1900" t="s">
        <v>117</v>
      </c>
      <c r="BY1900" t="s">
        <v>117</v>
      </c>
      <c r="BZ1900" t="s">
        <v>117</v>
      </c>
      <c r="CA1900" t="s">
        <v>117</v>
      </c>
      <c r="CB1900" t="s">
        <v>117</v>
      </c>
      <c r="CC1900" t="s">
        <v>117</v>
      </c>
      <c r="CD1900" t="s">
        <v>117</v>
      </c>
      <c r="CE1900" t="s">
        <v>117</v>
      </c>
      <c r="CF1900" t="s">
        <v>117</v>
      </c>
      <c r="CG1900" t="s">
        <v>117</v>
      </c>
      <c r="CH1900" t="s">
        <v>117</v>
      </c>
      <c r="CI1900" t="s">
        <v>117</v>
      </c>
      <c r="CJ1900" t="s">
        <v>117</v>
      </c>
      <c r="CK1900" t="s">
        <v>117</v>
      </c>
      <c r="CL1900" t="s">
        <v>117</v>
      </c>
      <c r="CM1900" t="s">
        <v>117</v>
      </c>
      <c r="CN1900" t="s">
        <v>117</v>
      </c>
      <c r="CO1900" t="s">
        <v>117</v>
      </c>
      <c r="CP1900" t="s">
        <v>117</v>
      </c>
      <c r="CQ1900" t="s">
        <v>117</v>
      </c>
      <c r="CR1900" t="s">
        <v>117</v>
      </c>
      <c r="CS1900" t="s">
        <v>117</v>
      </c>
      <c r="CT1900" t="s">
        <v>117</v>
      </c>
      <c r="CU1900" t="s">
        <v>117</v>
      </c>
      <c r="CV1900" t="s">
        <v>117</v>
      </c>
      <c r="CW1900" t="s">
        <v>117</v>
      </c>
    </row>
    <row r="1901" spans="1:101" x14ac:dyDescent="0.25">
      <c r="A1901" t="s">
        <v>100</v>
      </c>
      <c r="B1901">
        <v>167392</v>
      </c>
      <c r="C1901" t="s">
        <v>12190</v>
      </c>
      <c r="D1901" t="s">
        <v>102</v>
      </c>
      <c r="E1901" t="s">
        <v>12191</v>
      </c>
      <c r="F1901" t="s">
        <v>12191</v>
      </c>
      <c r="G1901" t="s">
        <v>12192</v>
      </c>
      <c r="H1901" t="s">
        <v>12193</v>
      </c>
      <c r="I1901" t="s">
        <v>1303</v>
      </c>
      <c r="K1901" t="s">
        <v>1304</v>
      </c>
      <c r="L1901">
        <v>200023</v>
      </c>
      <c r="M1901" t="s">
        <v>12194</v>
      </c>
      <c r="N1901" t="s">
        <v>12195</v>
      </c>
      <c r="O1901">
        <v>2</v>
      </c>
      <c r="V1901" t="s">
        <v>114</v>
      </c>
      <c r="W1901" s="1">
        <v>41878</v>
      </c>
      <c r="Y1901" s="1">
        <v>43552</v>
      </c>
      <c r="Z1901" s="2">
        <v>43009</v>
      </c>
      <c r="AA1901" t="s">
        <v>12196</v>
      </c>
      <c r="AB1901" t="s">
        <v>117</v>
      </c>
      <c r="AC1901" t="s">
        <v>117</v>
      </c>
      <c r="AD1901" t="s">
        <v>117</v>
      </c>
      <c r="AG1901" t="s">
        <v>117</v>
      </c>
      <c r="AH1901" t="s">
        <v>115</v>
      </c>
      <c r="AI1901" t="s">
        <v>117</v>
      </c>
      <c r="AJ1901" t="s">
        <v>165</v>
      </c>
      <c r="AK1901" t="s">
        <v>789</v>
      </c>
      <c r="AL1901" t="s">
        <v>119</v>
      </c>
      <c r="AN1901" t="s">
        <v>106</v>
      </c>
      <c r="AO1901" t="s">
        <v>117</v>
      </c>
      <c r="AP1901" t="s">
        <v>117</v>
      </c>
      <c r="AQ1901" t="s">
        <v>117</v>
      </c>
      <c r="AR1901" t="s">
        <v>117</v>
      </c>
      <c r="AS1901" t="s">
        <v>117</v>
      </c>
      <c r="AT1901" t="s">
        <v>117</v>
      </c>
      <c r="AU1901" t="s">
        <v>117</v>
      </c>
      <c r="AV1901" t="s">
        <v>117</v>
      </c>
      <c r="AW1901" t="s">
        <v>117</v>
      </c>
      <c r="AX1901" t="s">
        <v>117</v>
      </c>
      <c r="AY1901" t="s">
        <v>117</v>
      </c>
      <c r="AZ1901" t="s">
        <v>117</v>
      </c>
      <c r="BA1901" t="s">
        <v>117</v>
      </c>
      <c r="BB1901" t="s">
        <v>117</v>
      </c>
      <c r="BD1901" t="s">
        <v>117</v>
      </c>
      <c r="BF1901" t="s">
        <v>117</v>
      </c>
      <c r="BG1901" t="s">
        <v>117</v>
      </c>
      <c r="BH1901" t="s">
        <v>117</v>
      </c>
      <c r="BI1901" t="s">
        <v>117</v>
      </c>
      <c r="BJ1901" t="s">
        <v>117</v>
      </c>
      <c r="BK1901" t="s">
        <v>117</v>
      </c>
      <c r="BL1901" t="s">
        <v>117</v>
      </c>
      <c r="BM1901" t="s">
        <v>117</v>
      </c>
      <c r="BN1901" t="s">
        <v>117</v>
      </c>
      <c r="BO1901" t="s">
        <v>117</v>
      </c>
      <c r="BP1901" t="s">
        <v>117</v>
      </c>
      <c r="BQ1901" t="s">
        <v>117</v>
      </c>
      <c r="BR1901" t="s">
        <v>117</v>
      </c>
      <c r="BS1901" t="s">
        <v>117</v>
      </c>
      <c r="BT1901" t="s">
        <v>117</v>
      </c>
      <c r="BU1901" t="s">
        <v>117</v>
      </c>
      <c r="BV1901" t="s">
        <v>115</v>
      </c>
      <c r="BW1901" t="s">
        <v>115</v>
      </c>
      <c r="BX1901" t="s">
        <v>117</v>
      </c>
      <c r="BY1901" t="s">
        <v>117</v>
      </c>
      <c r="BZ1901" t="s">
        <v>117</v>
      </c>
      <c r="CA1901" t="s">
        <v>117</v>
      </c>
      <c r="CB1901" t="s">
        <v>117</v>
      </c>
      <c r="CC1901" t="s">
        <v>117</v>
      </c>
      <c r="CD1901" t="s">
        <v>117</v>
      </c>
      <c r="CE1901" t="s">
        <v>117</v>
      </c>
      <c r="CF1901" t="s">
        <v>117</v>
      </c>
      <c r="CG1901" t="s">
        <v>117</v>
      </c>
      <c r="CH1901" t="s">
        <v>117</v>
      </c>
      <c r="CI1901" t="s">
        <v>117</v>
      </c>
      <c r="CJ1901" t="s">
        <v>117</v>
      </c>
      <c r="CK1901" t="s">
        <v>117</v>
      </c>
      <c r="CL1901" t="s">
        <v>117</v>
      </c>
      <c r="CM1901" t="s">
        <v>117</v>
      </c>
      <c r="CN1901" t="s">
        <v>117</v>
      </c>
      <c r="CO1901" t="s">
        <v>117</v>
      </c>
      <c r="CP1901" t="s">
        <v>117</v>
      </c>
      <c r="CQ1901" t="s">
        <v>117</v>
      </c>
      <c r="CR1901" t="s">
        <v>117</v>
      </c>
      <c r="CS1901" t="s">
        <v>117</v>
      </c>
      <c r="CT1901" t="s">
        <v>117</v>
      </c>
      <c r="CU1901" t="s">
        <v>117</v>
      </c>
      <c r="CV1901" t="s">
        <v>117</v>
      </c>
      <c r="CW1901" t="s">
        <v>117</v>
      </c>
    </row>
    <row r="1902" spans="1:101" x14ac:dyDescent="0.25">
      <c r="A1902" t="s">
        <v>100</v>
      </c>
      <c r="B1902">
        <v>166302</v>
      </c>
      <c r="C1902" t="s">
        <v>12197</v>
      </c>
      <c r="D1902" t="s">
        <v>102</v>
      </c>
      <c r="E1902" t="s">
        <v>12198</v>
      </c>
      <c r="F1902" t="s">
        <v>12198</v>
      </c>
      <c r="G1902" t="s">
        <v>12199</v>
      </c>
      <c r="H1902" t="s">
        <v>12200</v>
      </c>
      <c r="I1902" t="s">
        <v>1193</v>
      </c>
      <c r="K1902" t="s">
        <v>140</v>
      </c>
      <c r="L1902" t="s">
        <v>12201</v>
      </c>
      <c r="M1902" t="s">
        <v>12202</v>
      </c>
      <c r="N1902" t="s">
        <v>12203</v>
      </c>
      <c r="O1902">
        <v>0</v>
      </c>
      <c r="V1902" t="s">
        <v>114</v>
      </c>
      <c r="W1902" s="1">
        <v>41263</v>
      </c>
      <c r="Y1902" s="1">
        <v>43448</v>
      </c>
      <c r="Z1902" s="2">
        <v>43009</v>
      </c>
      <c r="AA1902" t="s">
        <v>12204</v>
      </c>
      <c r="AB1902" t="s">
        <v>115</v>
      </c>
      <c r="AC1902" t="s">
        <v>117</v>
      </c>
      <c r="AD1902" t="s">
        <v>117</v>
      </c>
      <c r="AG1902" t="s">
        <v>117</v>
      </c>
      <c r="AH1902" t="s">
        <v>115</v>
      </c>
      <c r="AI1902" t="s">
        <v>117</v>
      </c>
      <c r="AJ1902" t="s">
        <v>118</v>
      </c>
      <c r="AL1902" t="s">
        <v>454</v>
      </c>
      <c r="AN1902" t="s">
        <v>140</v>
      </c>
      <c r="AO1902" t="s">
        <v>117</v>
      </c>
      <c r="AP1902" t="s">
        <v>117</v>
      </c>
      <c r="AQ1902" t="s">
        <v>117</v>
      </c>
      <c r="AR1902" t="s">
        <v>117</v>
      </c>
      <c r="AS1902" t="s">
        <v>117</v>
      </c>
      <c r="AT1902" t="s">
        <v>117</v>
      </c>
      <c r="AU1902" t="s">
        <v>117</v>
      </c>
      <c r="AV1902" t="s">
        <v>117</v>
      </c>
      <c r="AW1902" t="s">
        <v>117</v>
      </c>
      <c r="AX1902" t="s">
        <v>117</v>
      </c>
      <c r="AY1902" t="s">
        <v>117</v>
      </c>
      <c r="AZ1902" t="s">
        <v>117</v>
      </c>
      <c r="BA1902" t="s">
        <v>117</v>
      </c>
      <c r="BB1902" t="s">
        <v>117</v>
      </c>
      <c r="BD1902" t="s">
        <v>117</v>
      </c>
      <c r="BF1902" t="s">
        <v>117</v>
      </c>
      <c r="BG1902" t="s">
        <v>117</v>
      </c>
      <c r="BH1902" t="s">
        <v>117</v>
      </c>
      <c r="BI1902" t="s">
        <v>117</v>
      </c>
      <c r="BJ1902" t="s">
        <v>117</v>
      </c>
      <c r="BK1902" t="s">
        <v>117</v>
      </c>
      <c r="BL1902" t="s">
        <v>117</v>
      </c>
      <c r="BM1902" t="s">
        <v>117</v>
      </c>
      <c r="BN1902" t="s">
        <v>117</v>
      </c>
      <c r="BO1902" t="s">
        <v>117</v>
      </c>
      <c r="BP1902" t="s">
        <v>117</v>
      </c>
      <c r="BQ1902" t="s">
        <v>117</v>
      </c>
      <c r="BR1902" t="s">
        <v>117</v>
      </c>
      <c r="BS1902" t="s">
        <v>117</v>
      </c>
      <c r="BT1902" t="s">
        <v>117</v>
      </c>
      <c r="BU1902" t="s">
        <v>117</v>
      </c>
      <c r="BV1902" t="s">
        <v>115</v>
      </c>
      <c r="BW1902" t="s">
        <v>115</v>
      </c>
      <c r="BX1902" t="s">
        <v>117</v>
      </c>
      <c r="BY1902" t="s">
        <v>117</v>
      </c>
      <c r="BZ1902" t="s">
        <v>117</v>
      </c>
      <c r="CA1902" t="s">
        <v>117</v>
      </c>
      <c r="CB1902" t="s">
        <v>117</v>
      </c>
      <c r="CC1902" t="s">
        <v>117</v>
      </c>
      <c r="CD1902" t="s">
        <v>117</v>
      </c>
      <c r="CE1902" t="s">
        <v>117</v>
      </c>
      <c r="CF1902" t="s">
        <v>117</v>
      </c>
      <c r="CG1902" t="s">
        <v>117</v>
      </c>
      <c r="CH1902" t="s">
        <v>117</v>
      </c>
      <c r="CI1902" t="s">
        <v>117</v>
      </c>
      <c r="CJ1902" t="s">
        <v>117</v>
      </c>
      <c r="CK1902" t="s">
        <v>117</v>
      </c>
      <c r="CL1902" t="s">
        <v>117</v>
      </c>
      <c r="CM1902" t="s">
        <v>117</v>
      </c>
      <c r="CN1902" t="s">
        <v>117</v>
      </c>
      <c r="CO1902" t="s">
        <v>117</v>
      </c>
      <c r="CP1902" t="s">
        <v>117</v>
      </c>
      <c r="CQ1902" t="s">
        <v>117</v>
      </c>
      <c r="CR1902" t="s">
        <v>117</v>
      </c>
      <c r="CS1902" t="s">
        <v>117</v>
      </c>
      <c r="CT1902" t="s">
        <v>117</v>
      </c>
      <c r="CU1902" t="s">
        <v>117</v>
      </c>
      <c r="CV1902" t="s">
        <v>117</v>
      </c>
      <c r="CW1902" t="s">
        <v>117</v>
      </c>
    </row>
    <row r="1903" spans="1:101" x14ac:dyDescent="0.25">
      <c r="A1903" t="s">
        <v>891</v>
      </c>
      <c r="B1903">
        <v>288675</v>
      </c>
      <c r="C1903" t="s">
        <v>12205</v>
      </c>
      <c r="D1903" t="s">
        <v>102</v>
      </c>
      <c r="E1903" t="s">
        <v>12206</v>
      </c>
      <c r="F1903" t="s">
        <v>12206</v>
      </c>
      <c r="G1903" t="s">
        <v>12207</v>
      </c>
      <c r="H1903" t="s">
        <v>1192</v>
      </c>
      <c r="I1903" t="s">
        <v>12208</v>
      </c>
      <c r="J1903" t="s">
        <v>1116</v>
      </c>
      <c r="K1903" t="s">
        <v>134</v>
      </c>
      <c r="L1903">
        <v>33134</v>
      </c>
      <c r="M1903" t="s">
        <v>12209</v>
      </c>
      <c r="O1903">
        <v>0</v>
      </c>
      <c r="V1903" t="s">
        <v>114</v>
      </c>
      <c r="W1903" s="1">
        <v>43430</v>
      </c>
      <c r="Y1903" s="1">
        <v>43679</v>
      </c>
      <c r="Z1903" s="2">
        <v>43009</v>
      </c>
      <c r="AA1903" t="s">
        <v>12210</v>
      </c>
      <c r="AB1903" t="s">
        <v>117</v>
      </c>
      <c r="AC1903" t="s">
        <v>117</v>
      </c>
      <c r="AD1903" t="s">
        <v>117</v>
      </c>
      <c r="AG1903" t="s">
        <v>117</v>
      </c>
      <c r="AH1903" t="s">
        <v>115</v>
      </c>
      <c r="AI1903" t="s">
        <v>117</v>
      </c>
      <c r="AJ1903" t="s">
        <v>132</v>
      </c>
      <c r="AL1903" t="s">
        <v>119</v>
      </c>
      <c r="AM1903" t="s">
        <v>133</v>
      </c>
      <c r="AN1903" t="s">
        <v>134</v>
      </c>
      <c r="AO1903" t="s">
        <v>117</v>
      </c>
      <c r="AP1903" t="s">
        <v>117</v>
      </c>
      <c r="AQ1903" t="s">
        <v>117</v>
      </c>
      <c r="AR1903" t="s">
        <v>117</v>
      </c>
      <c r="AS1903" t="s">
        <v>117</v>
      </c>
      <c r="AT1903" t="s">
        <v>117</v>
      </c>
      <c r="AU1903" t="s">
        <v>117</v>
      </c>
      <c r="AV1903" t="s">
        <v>117</v>
      </c>
      <c r="AW1903" t="s">
        <v>117</v>
      </c>
      <c r="AX1903" t="s">
        <v>117</v>
      </c>
      <c r="AY1903" t="s">
        <v>117</v>
      </c>
      <c r="AZ1903" t="s">
        <v>117</v>
      </c>
      <c r="BA1903" t="s">
        <v>117</v>
      </c>
      <c r="BB1903" t="s">
        <v>117</v>
      </c>
      <c r="BD1903" t="s">
        <v>115</v>
      </c>
      <c r="BE1903" t="s">
        <v>115</v>
      </c>
      <c r="BF1903" t="s">
        <v>117</v>
      </c>
      <c r="BG1903" t="s">
        <v>117</v>
      </c>
      <c r="BH1903" t="s">
        <v>117</v>
      </c>
      <c r="BI1903" t="s">
        <v>117</v>
      </c>
      <c r="BJ1903" t="s">
        <v>117</v>
      </c>
      <c r="BK1903" t="s">
        <v>117</v>
      </c>
      <c r="BL1903" t="s">
        <v>117</v>
      </c>
      <c r="BM1903" t="s">
        <v>117</v>
      </c>
      <c r="BN1903" t="s">
        <v>117</v>
      </c>
      <c r="BO1903" t="s">
        <v>117</v>
      </c>
      <c r="BP1903" t="s">
        <v>117</v>
      </c>
      <c r="BQ1903" t="s">
        <v>117</v>
      </c>
      <c r="BR1903" t="s">
        <v>117</v>
      </c>
      <c r="BS1903" t="s">
        <v>117</v>
      </c>
      <c r="BT1903" t="s">
        <v>117</v>
      </c>
      <c r="BU1903" t="s">
        <v>117</v>
      </c>
      <c r="BV1903" t="s">
        <v>115</v>
      </c>
      <c r="BW1903" t="s">
        <v>115</v>
      </c>
      <c r="BX1903" t="s">
        <v>117</v>
      </c>
      <c r="BY1903" t="s">
        <v>117</v>
      </c>
      <c r="BZ1903" t="s">
        <v>117</v>
      </c>
      <c r="CA1903" t="s">
        <v>117</v>
      </c>
      <c r="CB1903" t="s">
        <v>117</v>
      </c>
      <c r="CC1903" t="s">
        <v>117</v>
      </c>
      <c r="CD1903" t="s">
        <v>117</v>
      </c>
      <c r="CE1903" t="s">
        <v>117</v>
      </c>
      <c r="CF1903" t="s">
        <v>117</v>
      </c>
      <c r="CG1903" t="s">
        <v>117</v>
      </c>
      <c r="CH1903" t="s">
        <v>117</v>
      </c>
      <c r="CI1903" t="s">
        <v>117</v>
      </c>
      <c r="CJ1903" t="s">
        <v>117</v>
      </c>
      <c r="CK1903" t="s">
        <v>117</v>
      </c>
      <c r="CL1903" t="s">
        <v>117</v>
      </c>
      <c r="CM1903" t="s">
        <v>117</v>
      </c>
      <c r="CN1903" t="s">
        <v>117</v>
      </c>
      <c r="CO1903" t="s">
        <v>117</v>
      </c>
      <c r="CP1903" t="s">
        <v>117</v>
      </c>
      <c r="CQ1903" t="s">
        <v>117</v>
      </c>
      <c r="CR1903" t="s">
        <v>117</v>
      </c>
      <c r="CS1903" t="s">
        <v>117</v>
      </c>
      <c r="CT1903" t="s">
        <v>117</v>
      </c>
      <c r="CU1903" t="s">
        <v>117</v>
      </c>
      <c r="CV1903" t="s">
        <v>117</v>
      </c>
      <c r="CW1903" t="s">
        <v>117</v>
      </c>
    </row>
    <row r="1904" spans="1:101" x14ac:dyDescent="0.25">
      <c r="A1904" t="s">
        <v>207</v>
      </c>
      <c r="B1904">
        <v>163013</v>
      </c>
      <c r="C1904" t="s">
        <v>12211</v>
      </c>
      <c r="D1904" t="s">
        <v>102</v>
      </c>
      <c r="E1904" t="s">
        <v>12212</v>
      </c>
      <c r="F1904" t="s">
        <v>12212</v>
      </c>
      <c r="G1904" t="s">
        <v>6474</v>
      </c>
      <c r="H1904" t="s">
        <v>6751</v>
      </c>
      <c r="I1904" t="s">
        <v>213</v>
      </c>
      <c r="J1904" t="s">
        <v>214</v>
      </c>
      <c r="K1904" t="s">
        <v>134</v>
      </c>
      <c r="L1904">
        <v>10017</v>
      </c>
      <c r="M1904" t="s">
        <v>12213</v>
      </c>
      <c r="N1904" t="s">
        <v>12214</v>
      </c>
      <c r="O1904">
        <v>1</v>
      </c>
      <c r="V1904" t="s">
        <v>114</v>
      </c>
      <c r="W1904" s="1">
        <v>40994</v>
      </c>
      <c r="Y1904" s="1">
        <v>43593</v>
      </c>
      <c r="Z1904" s="2">
        <v>43009</v>
      </c>
      <c r="AA1904" t="s">
        <v>12215</v>
      </c>
      <c r="AB1904" t="s">
        <v>117</v>
      </c>
      <c r="AC1904" t="s">
        <v>117</v>
      </c>
      <c r="AD1904" t="s">
        <v>117</v>
      </c>
      <c r="AG1904" t="s">
        <v>117</v>
      </c>
      <c r="AH1904" t="s">
        <v>115</v>
      </c>
      <c r="AI1904" t="s">
        <v>117</v>
      </c>
      <c r="AJ1904" t="s">
        <v>293</v>
      </c>
      <c r="AL1904" t="s">
        <v>119</v>
      </c>
      <c r="AM1904" t="s">
        <v>214</v>
      </c>
      <c r="AN1904" t="s">
        <v>134</v>
      </c>
      <c r="AO1904" t="s">
        <v>117</v>
      </c>
      <c r="AP1904" t="s">
        <v>117</v>
      </c>
      <c r="AQ1904" t="s">
        <v>117</v>
      </c>
      <c r="AR1904" t="s">
        <v>117</v>
      </c>
      <c r="AS1904" t="s">
        <v>117</v>
      </c>
      <c r="AT1904" t="s">
        <v>117</v>
      </c>
      <c r="AU1904" t="s">
        <v>117</v>
      </c>
      <c r="AV1904" t="s">
        <v>117</v>
      </c>
      <c r="AW1904" t="s">
        <v>117</v>
      </c>
      <c r="AX1904" t="s">
        <v>117</v>
      </c>
      <c r="AY1904" t="s">
        <v>117</v>
      </c>
      <c r="AZ1904" t="s">
        <v>117</v>
      </c>
      <c r="BA1904" t="s">
        <v>117</v>
      </c>
      <c r="BB1904" t="s">
        <v>117</v>
      </c>
      <c r="BD1904" t="s">
        <v>117</v>
      </c>
      <c r="BF1904" t="s">
        <v>117</v>
      </c>
      <c r="BG1904" t="s">
        <v>117</v>
      </c>
      <c r="BH1904" t="s">
        <v>117</v>
      </c>
      <c r="BI1904" t="s">
        <v>117</v>
      </c>
      <c r="BJ1904" t="s">
        <v>117</v>
      </c>
      <c r="BK1904" t="s">
        <v>117</v>
      </c>
      <c r="BL1904" t="s">
        <v>117</v>
      </c>
      <c r="BM1904" t="s">
        <v>117</v>
      </c>
      <c r="BN1904" t="s">
        <v>117</v>
      </c>
      <c r="BO1904" t="s">
        <v>117</v>
      </c>
      <c r="BP1904" t="s">
        <v>117</v>
      </c>
      <c r="BQ1904" t="s">
        <v>117</v>
      </c>
      <c r="BR1904" t="s">
        <v>117</v>
      </c>
      <c r="BS1904" t="s">
        <v>117</v>
      </c>
      <c r="BT1904" t="s">
        <v>117</v>
      </c>
      <c r="BU1904" t="s">
        <v>117</v>
      </c>
      <c r="BV1904" t="s">
        <v>115</v>
      </c>
      <c r="BW1904" t="s">
        <v>115</v>
      </c>
      <c r="BX1904" t="s">
        <v>117</v>
      </c>
      <c r="BY1904" t="s">
        <v>117</v>
      </c>
      <c r="BZ1904" t="s">
        <v>117</v>
      </c>
      <c r="CA1904" t="s">
        <v>117</v>
      </c>
      <c r="CB1904" t="s">
        <v>117</v>
      </c>
      <c r="CC1904" t="s">
        <v>117</v>
      </c>
      <c r="CD1904" t="s">
        <v>117</v>
      </c>
      <c r="CE1904" t="s">
        <v>117</v>
      </c>
      <c r="CF1904" t="s">
        <v>117</v>
      </c>
      <c r="CG1904" t="s">
        <v>117</v>
      </c>
      <c r="CH1904" t="s">
        <v>117</v>
      </c>
      <c r="CI1904" t="s">
        <v>117</v>
      </c>
      <c r="CJ1904" t="s">
        <v>117</v>
      </c>
      <c r="CK1904" t="s">
        <v>117</v>
      </c>
      <c r="CL1904" t="s">
        <v>117</v>
      </c>
      <c r="CM1904" t="s">
        <v>117</v>
      </c>
      <c r="CN1904" t="s">
        <v>117</v>
      </c>
      <c r="CO1904" t="s">
        <v>117</v>
      </c>
      <c r="CP1904" t="s">
        <v>117</v>
      </c>
      <c r="CQ1904" t="s">
        <v>117</v>
      </c>
      <c r="CR1904" t="s">
        <v>117</v>
      </c>
      <c r="CS1904" t="s">
        <v>117</v>
      </c>
      <c r="CT1904" t="s">
        <v>117</v>
      </c>
      <c r="CU1904" t="s">
        <v>117</v>
      </c>
      <c r="CV1904" t="s">
        <v>117</v>
      </c>
      <c r="CW1904" t="s">
        <v>117</v>
      </c>
    </row>
    <row r="1905" spans="1:101" x14ac:dyDescent="0.25">
      <c r="A1905" t="s">
        <v>100</v>
      </c>
      <c r="B1905">
        <v>174181</v>
      </c>
      <c r="C1905" t="s">
        <v>12216</v>
      </c>
      <c r="D1905" t="s">
        <v>102</v>
      </c>
      <c r="E1905" t="s">
        <v>12217</v>
      </c>
      <c r="F1905" t="s">
        <v>12217</v>
      </c>
      <c r="G1905" t="s">
        <v>12218</v>
      </c>
      <c r="H1905" t="s">
        <v>12219</v>
      </c>
      <c r="I1905" t="s">
        <v>926</v>
      </c>
      <c r="K1905" t="s">
        <v>649</v>
      </c>
      <c r="L1905" t="s">
        <v>927</v>
      </c>
      <c r="M1905" t="s">
        <v>12220</v>
      </c>
      <c r="N1905" t="s">
        <v>12221</v>
      </c>
      <c r="O1905">
        <v>4</v>
      </c>
      <c r="V1905" t="s">
        <v>114</v>
      </c>
      <c r="W1905" s="1">
        <v>42047</v>
      </c>
      <c r="Y1905" s="1">
        <v>43553</v>
      </c>
      <c r="Z1905" s="2">
        <v>43009</v>
      </c>
      <c r="AA1905" t="s">
        <v>7699</v>
      </c>
      <c r="AB1905" t="s">
        <v>115</v>
      </c>
      <c r="AC1905" t="s">
        <v>117</v>
      </c>
      <c r="AD1905" t="s">
        <v>117</v>
      </c>
      <c r="AG1905" t="s">
        <v>117</v>
      </c>
      <c r="AH1905" t="s">
        <v>115</v>
      </c>
      <c r="AI1905" t="s">
        <v>117</v>
      </c>
      <c r="AJ1905" t="s">
        <v>118</v>
      </c>
      <c r="AL1905" t="s">
        <v>119</v>
      </c>
      <c r="AN1905" t="s">
        <v>649</v>
      </c>
      <c r="AO1905" t="s">
        <v>117</v>
      </c>
      <c r="AP1905" t="s">
        <v>117</v>
      </c>
      <c r="AQ1905" t="s">
        <v>117</v>
      </c>
      <c r="AR1905" t="s">
        <v>117</v>
      </c>
      <c r="AS1905" t="s">
        <v>117</v>
      </c>
      <c r="AT1905" t="s">
        <v>117</v>
      </c>
      <c r="AU1905" t="s">
        <v>117</v>
      </c>
      <c r="AV1905" t="s">
        <v>117</v>
      </c>
      <c r="AW1905" t="s">
        <v>117</v>
      </c>
      <c r="AX1905" t="s">
        <v>117</v>
      </c>
      <c r="AY1905" t="s">
        <v>117</v>
      </c>
      <c r="AZ1905" t="s">
        <v>117</v>
      </c>
      <c r="BA1905" t="s">
        <v>117</v>
      </c>
      <c r="BB1905" t="s">
        <v>117</v>
      </c>
      <c r="BD1905" t="s">
        <v>117</v>
      </c>
      <c r="BF1905" t="s">
        <v>117</v>
      </c>
      <c r="BG1905" t="s">
        <v>117</v>
      </c>
      <c r="BH1905" t="s">
        <v>115</v>
      </c>
      <c r="BI1905" t="s">
        <v>117</v>
      </c>
      <c r="BJ1905" t="s">
        <v>117</v>
      </c>
      <c r="BK1905" t="s">
        <v>117</v>
      </c>
      <c r="BL1905" t="s">
        <v>117</v>
      </c>
      <c r="BM1905" t="s">
        <v>117</v>
      </c>
      <c r="BN1905" t="s">
        <v>117</v>
      </c>
      <c r="BO1905" t="s">
        <v>117</v>
      </c>
      <c r="BP1905" t="s">
        <v>117</v>
      </c>
      <c r="BQ1905" t="s">
        <v>117</v>
      </c>
      <c r="BR1905" t="s">
        <v>117</v>
      </c>
      <c r="BS1905" t="s">
        <v>117</v>
      </c>
      <c r="BT1905" t="s">
        <v>117</v>
      </c>
      <c r="BU1905" t="s">
        <v>117</v>
      </c>
      <c r="BV1905" t="s">
        <v>115</v>
      </c>
      <c r="BW1905" t="s">
        <v>115</v>
      </c>
      <c r="BX1905" t="s">
        <v>117</v>
      </c>
      <c r="BY1905" t="s">
        <v>117</v>
      </c>
      <c r="BZ1905" t="s">
        <v>117</v>
      </c>
      <c r="CA1905" t="s">
        <v>117</v>
      </c>
      <c r="CB1905" t="s">
        <v>117</v>
      </c>
      <c r="CC1905" t="s">
        <v>117</v>
      </c>
      <c r="CD1905" t="s">
        <v>117</v>
      </c>
      <c r="CE1905" t="s">
        <v>117</v>
      </c>
      <c r="CF1905" t="s">
        <v>117</v>
      </c>
      <c r="CG1905" t="s">
        <v>117</v>
      </c>
      <c r="CH1905" t="s">
        <v>117</v>
      </c>
      <c r="CI1905" t="s">
        <v>117</v>
      </c>
      <c r="CJ1905" t="s">
        <v>117</v>
      </c>
      <c r="CK1905" t="s">
        <v>117</v>
      </c>
      <c r="CL1905" t="s">
        <v>117</v>
      </c>
      <c r="CM1905" t="s">
        <v>117</v>
      </c>
      <c r="CN1905" t="s">
        <v>117</v>
      </c>
      <c r="CO1905" t="s">
        <v>117</v>
      </c>
      <c r="CP1905" t="s">
        <v>117</v>
      </c>
      <c r="CQ1905" t="s">
        <v>117</v>
      </c>
      <c r="CR1905" t="s">
        <v>117</v>
      </c>
      <c r="CS1905" t="s">
        <v>117</v>
      </c>
      <c r="CT1905" t="s">
        <v>117</v>
      </c>
      <c r="CU1905" t="s">
        <v>117</v>
      </c>
      <c r="CV1905" t="s">
        <v>117</v>
      </c>
      <c r="CW1905" t="s">
        <v>117</v>
      </c>
    </row>
    <row r="1906" spans="1:101" x14ac:dyDescent="0.25">
      <c r="A1906" t="s">
        <v>167</v>
      </c>
      <c r="B1906">
        <v>163870</v>
      </c>
      <c r="C1906" t="s">
        <v>12222</v>
      </c>
      <c r="D1906" t="s">
        <v>102</v>
      </c>
      <c r="E1906" t="s">
        <v>12223</v>
      </c>
      <c r="F1906" t="s">
        <v>12224</v>
      </c>
      <c r="G1906" t="s">
        <v>12225</v>
      </c>
      <c r="I1906" t="s">
        <v>234</v>
      </c>
      <c r="J1906" t="s">
        <v>172</v>
      </c>
      <c r="K1906" t="s">
        <v>134</v>
      </c>
      <c r="L1906">
        <v>94111</v>
      </c>
      <c r="M1906" t="s">
        <v>12226</v>
      </c>
      <c r="N1906" t="s">
        <v>12227</v>
      </c>
      <c r="O1906">
        <v>0</v>
      </c>
      <c r="V1906" t="s">
        <v>114</v>
      </c>
      <c r="W1906" s="1">
        <v>41008</v>
      </c>
      <c r="Y1906" s="1">
        <v>43549</v>
      </c>
      <c r="Z1906" s="2">
        <v>43009</v>
      </c>
      <c r="AA1906" t="s">
        <v>12228</v>
      </c>
      <c r="AB1906" t="s">
        <v>117</v>
      </c>
      <c r="AC1906" t="s">
        <v>117</v>
      </c>
      <c r="AD1906" t="s">
        <v>117</v>
      </c>
      <c r="AG1906" t="s">
        <v>117</v>
      </c>
      <c r="AH1906" t="s">
        <v>115</v>
      </c>
      <c r="AI1906" t="s">
        <v>117</v>
      </c>
      <c r="AJ1906" t="s">
        <v>132</v>
      </c>
      <c r="AL1906" t="s">
        <v>119</v>
      </c>
      <c r="AM1906" t="s">
        <v>172</v>
      </c>
      <c r="AN1906" t="s">
        <v>134</v>
      </c>
      <c r="AO1906" t="s">
        <v>117</v>
      </c>
      <c r="AP1906" t="s">
        <v>117</v>
      </c>
      <c r="AQ1906" t="s">
        <v>117</v>
      </c>
      <c r="AR1906" t="s">
        <v>117</v>
      </c>
      <c r="AS1906" t="s">
        <v>117</v>
      </c>
      <c r="AT1906" t="s">
        <v>117</v>
      </c>
      <c r="AU1906" t="s">
        <v>117</v>
      </c>
      <c r="AV1906" t="s">
        <v>117</v>
      </c>
      <c r="AW1906" t="s">
        <v>117</v>
      </c>
      <c r="AX1906" t="s">
        <v>117</v>
      </c>
      <c r="AY1906" t="s">
        <v>117</v>
      </c>
      <c r="AZ1906" t="s">
        <v>117</v>
      </c>
      <c r="BA1906" t="s">
        <v>117</v>
      </c>
      <c r="BB1906" t="s">
        <v>115</v>
      </c>
      <c r="BC1906" t="s">
        <v>12223</v>
      </c>
      <c r="BD1906" t="s">
        <v>117</v>
      </c>
      <c r="BF1906" t="s">
        <v>117</v>
      </c>
      <c r="BG1906" t="s">
        <v>117</v>
      </c>
      <c r="BH1906" t="s">
        <v>117</v>
      </c>
      <c r="BI1906" t="s">
        <v>117</v>
      </c>
      <c r="BJ1906" t="s">
        <v>117</v>
      </c>
      <c r="BK1906" t="s">
        <v>117</v>
      </c>
      <c r="BL1906" t="s">
        <v>117</v>
      </c>
      <c r="BM1906" t="s">
        <v>117</v>
      </c>
      <c r="BN1906" t="s">
        <v>117</v>
      </c>
      <c r="BO1906" t="s">
        <v>117</v>
      </c>
      <c r="BP1906" t="s">
        <v>117</v>
      </c>
      <c r="BQ1906" t="s">
        <v>117</v>
      </c>
      <c r="BR1906" t="s">
        <v>117</v>
      </c>
      <c r="BS1906" t="s">
        <v>117</v>
      </c>
      <c r="BT1906" t="s">
        <v>117</v>
      </c>
      <c r="BU1906" t="s">
        <v>117</v>
      </c>
      <c r="BV1906" t="s">
        <v>115</v>
      </c>
      <c r="BW1906" t="s">
        <v>115</v>
      </c>
      <c r="BX1906" t="s">
        <v>115</v>
      </c>
      <c r="BY1906" t="s">
        <v>117</v>
      </c>
      <c r="BZ1906" t="s">
        <v>117</v>
      </c>
      <c r="CA1906" t="s">
        <v>117</v>
      </c>
      <c r="CB1906" t="s">
        <v>117</v>
      </c>
      <c r="CC1906" t="s">
        <v>117</v>
      </c>
      <c r="CD1906" t="s">
        <v>117</v>
      </c>
      <c r="CE1906" t="s">
        <v>117</v>
      </c>
      <c r="CF1906" t="s">
        <v>117</v>
      </c>
      <c r="CG1906" t="s">
        <v>117</v>
      </c>
      <c r="CH1906" t="s">
        <v>117</v>
      </c>
      <c r="CI1906" t="s">
        <v>117</v>
      </c>
      <c r="CJ1906" t="s">
        <v>117</v>
      </c>
      <c r="CK1906" t="s">
        <v>117</v>
      </c>
      <c r="CL1906" t="s">
        <v>117</v>
      </c>
      <c r="CM1906" t="s">
        <v>117</v>
      </c>
      <c r="CN1906" t="s">
        <v>117</v>
      </c>
      <c r="CO1906" t="s">
        <v>117</v>
      </c>
      <c r="CP1906" t="s">
        <v>117</v>
      </c>
      <c r="CQ1906" t="s">
        <v>117</v>
      </c>
      <c r="CR1906" t="s">
        <v>117</v>
      </c>
      <c r="CS1906" t="s">
        <v>117</v>
      </c>
      <c r="CT1906" t="s">
        <v>117</v>
      </c>
      <c r="CU1906" t="s">
        <v>117</v>
      </c>
      <c r="CV1906" t="s">
        <v>117</v>
      </c>
      <c r="CW1906" t="s">
        <v>117</v>
      </c>
    </row>
    <row r="1907" spans="1:101" x14ac:dyDescent="0.25">
      <c r="A1907" t="s">
        <v>167</v>
      </c>
      <c r="B1907">
        <v>283999</v>
      </c>
      <c r="C1907" t="s">
        <v>12229</v>
      </c>
      <c r="D1907" t="s">
        <v>102</v>
      </c>
      <c r="E1907" t="s">
        <v>12230</v>
      </c>
      <c r="F1907" t="s">
        <v>12231</v>
      </c>
      <c r="G1907" t="s">
        <v>12232</v>
      </c>
      <c r="H1907" t="s">
        <v>816</v>
      </c>
      <c r="I1907" t="s">
        <v>285</v>
      </c>
      <c r="J1907" t="s">
        <v>172</v>
      </c>
      <c r="K1907" t="s">
        <v>134</v>
      </c>
      <c r="L1907">
        <v>94025</v>
      </c>
      <c r="M1907" t="s">
        <v>12233</v>
      </c>
      <c r="N1907" t="s">
        <v>12234</v>
      </c>
      <c r="O1907">
        <v>1</v>
      </c>
      <c r="V1907" t="s">
        <v>114</v>
      </c>
      <c r="W1907" s="1">
        <v>42543</v>
      </c>
      <c r="Y1907" s="1">
        <v>43554</v>
      </c>
      <c r="Z1907" s="2">
        <v>43009</v>
      </c>
      <c r="AA1907" t="s">
        <v>12235</v>
      </c>
      <c r="AB1907" t="s">
        <v>117</v>
      </c>
      <c r="AC1907" t="s">
        <v>117</v>
      </c>
      <c r="AD1907" t="s">
        <v>115</v>
      </c>
      <c r="AE1907" t="s">
        <v>332</v>
      </c>
      <c r="AG1907" t="s">
        <v>115</v>
      </c>
      <c r="AH1907" t="s">
        <v>117</v>
      </c>
      <c r="AI1907" t="s">
        <v>117</v>
      </c>
      <c r="AJ1907" t="s">
        <v>293</v>
      </c>
      <c r="AL1907" t="s">
        <v>119</v>
      </c>
      <c r="AM1907" t="s">
        <v>133</v>
      </c>
      <c r="AN1907" t="s">
        <v>134</v>
      </c>
      <c r="AO1907" t="s">
        <v>117</v>
      </c>
      <c r="AP1907" t="s">
        <v>117</v>
      </c>
      <c r="AQ1907" t="s">
        <v>117</v>
      </c>
      <c r="AR1907" t="s">
        <v>117</v>
      </c>
      <c r="AS1907" t="s">
        <v>117</v>
      </c>
      <c r="AT1907" t="s">
        <v>117</v>
      </c>
      <c r="AU1907" t="s">
        <v>117</v>
      </c>
      <c r="AV1907" t="s">
        <v>117</v>
      </c>
      <c r="AW1907" t="s">
        <v>117</v>
      </c>
      <c r="AX1907" t="s">
        <v>117</v>
      </c>
      <c r="AY1907" t="s">
        <v>117</v>
      </c>
      <c r="AZ1907" t="s">
        <v>117</v>
      </c>
      <c r="BA1907" t="s">
        <v>117</v>
      </c>
      <c r="BB1907" t="s">
        <v>117</v>
      </c>
      <c r="BD1907" t="s">
        <v>117</v>
      </c>
      <c r="BF1907" t="s">
        <v>117</v>
      </c>
      <c r="BG1907" t="s">
        <v>117</v>
      </c>
      <c r="BH1907" t="s">
        <v>115</v>
      </c>
      <c r="BI1907" t="s">
        <v>117</v>
      </c>
      <c r="BJ1907" t="s">
        <v>117</v>
      </c>
      <c r="BK1907" t="s">
        <v>117</v>
      </c>
      <c r="BL1907" t="s">
        <v>117</v>
      </c>
      <c r="BM1907" t="s">
        <v>117</v>
      </c>
      <c r="BN1907" t="s">
        <v>117</v>
      </c>
      <c r="BO1907" t="s">
        <v>117</v>
      </c>
      <c r="BP1907" t="s">
        <v>117</v>
      </c>
      <c r="BQ1907" t="s">
        <v>117</v>
      </c>
      <c r="BR1907" t="s">
        <v>117</v>
      </c>
      <c r="BS1907" t="s">
        <v>117</v>
      </c>
      <c r="BT1907" t="s">
        <v>117</v>
      </c>
      <c r="BU1907" t="s">
        <v>117</v>
      </c>
      <c r="BV1907" t="s">
        <v>115</v>
      </c>
      <c r="BW1907" t="s">
        <v>115</v>
      </c>
      <c r="BX1907" t="s">
        <v>117</v>
      </c>
      <c r="BY1907" t="s">
        <v>117</v>
      </c>
      <c r="BZ1907" t="s">
        <v>117</v>
      </c>
      <c r="CA1907" t="s">
        <v>117</v>
      </c>
      <c r="CB1907" t="s">
        <v>117</v>
      </c>
      <c r="CC1907" t="s">
        <v>117</v>
      </c>
      <c r="CD1907" t="s">
        <v>117</v>
      </c>
      <c r="CE1907" t="s">
        <v>117</v>
      </c>
      <c r="CF1907" t="s">
        <v>117</v>
      </c>
      <c r="CG1907" t="s">
        <v>117</v>
      </c>
      <c r="CH1907" t="s">
        <v>117</v>
      </c>
      <c r="CI1907" t="s">
        <v>117</v>
      </c>
      <c r="CJ1907" t="s">
        <v>117</v>
      </c>
      <c r="CK1907" t="s">
        <v>117</v>
      </c>
      <c r="CL1907" t="s">
        <v>117</v>
      </c>
      <c r="CM1907" t="s">
        <v>117</v>
      </c>
      <c r="CN1907" t="s">
        <v>117</v>
      </c>
      <c r="CO1907" t="s">
        <v>117</v>
      </c>
      <c r="CP1907" t="s">
        <v>117</v>
      </c>
      <c r="CQ1907" t="s">
        <v>117</v>
      </c>
      <c r="CR1907" t="s">
        <v>117</v>
      </c>
      <c r="CS1907" t="s">
        <v>117</v>
      </c>
      <c r="CT1907" t="s">
        <v>117</v>
      </c>
      <c r="CU1907" t="s">
        <v>117</v>
      </c>
      <c r="CV1907" t="s">
        <v>117</v>
      </c>
      <c r="CW1907" t="s">
        <v>117</v>
      </c>
    </row>
    <row r="1908" spans="1:101" x14ac:dyDescent="0.25">
      <c r="A1908" t="s">
        <v>100</v>
      </c>
      <c r="B1908">
        <v>169886</v>
      </c>
      <c r="C1908" t="s">
        <v>12236</v>
      </c>
      <c r="D1908" t="s">
        <v>102</v>
      </c>
      <c r="E1908" t="s">
        <v>12237</v>
      </c>
      <c r="F1908" t="s">
        <v>12237</v>
      </c>
      <c r="G1908" t="s">
        <v>12238</v>
      </c>
      <c r="I1908" t="s">
        <v>242</v>
      </c>
      <c r="K1908" t="s">
        <v>243</v>
      </c>
      <c r="L1908" t="s">
        <v>12239</v>
      </c>
      <c r="M1908" t="s">
        <v>12240</v>
      </c>
      <c r="N1908" t="s">
        <v>12241</v>
      </c>
      <c r="O1908">
        <v>1</v>
      </c>
      <c r="V1908" t="s">
        <v>114</v>
      </c>
      <c r="W1908" s="1">
        <v>41836</v>
      </c>
      <c r="Y1908" s="1">
        <v>43572</v>
      </c>
      <c r="Z1908" s="2">
        <v>43009</v>
      </c>
      <c r="AA1908" t="s">
        <v>12242</v>
      </c>
      <c r="AB1908" t="s">
        <v>115</v>
      </c>
      <c r="AC1908" t="s">
        <v>117</v>
      </c>
      <c r="AD1908" t="s">
        <v>117</v>
      </c>
      <c r="AF1908" t="s">
        <v>12243</v>
      </c>
      <c r="AG1908" t="s">
        <v>117</v>
      </c>
      <c r="AH1908" t="s">
        <v>115</v>
      </c>
      <c r="AI1908" t="s">
        <v>117</v>
      </c>
      <c r="AJ1908" t="s">
        <v>165</v>
      </c>
      <c r="AK1908" t="s">
        <v>12244</v>
      </c>
      <c r="AL1908" t="s">
        <v>667</v>
      </c>
      <c r="AN1908" t="s">
        <v>243</v>
      </c>
      <c r="AO1908" t="s">
        <v>117</v>
      </c>
      <c r="AP1908" t="s">
        <v>117</v>
      </c>
      <c r="AQ1908" t="s">
        <v>117</v>
      </c>
      <c r="AR1908" t="s">
        <v>117</v>
      </c>
      <c r="AS1908" t="s">
        <v>117</v>
      </c>
      <c r="AT1908" t="s">
        <v>117</v>
      </c>
      <c r="AU1908" t="s">
        <v>117</v>
      </c>
      <c r="AV1908" t="s">
        <v>117</v>
      </c>
      <c r="AW1908" t="s">
        <v>117</v>
      </c>
      <c r="AX1908" t="s">
        <v>117</v>
      </c>
      <c r="AY1908" t="s">
        <v>117</v>
      </c>
      <c r="AZ1908" t="s">
        <v>117</v>
      </c>
      <c r="BA1908" t="s">
        <v>117</v>
      </c>
      <c r="BB1908" t="s">
        <v>117</v>
      </c>
      <c r="BD1908" t="s">
        <v>117</v>
      </c>
      <c r="BF1908" t="s">
        <v>117</v>
      </c>
      <c r="BG1908" t="s">
        <v>117</v>
      </c>
      <c r="BH1908" t="s">
        <v>117</v>
      </c>
      <c r="BI1908" t="s">
        <v>117</v>
      </c>
      <c r="BJ1908" t="s">
        <v>117</v>
      </c>
      <c r="BK1908" t="s">
        <v>117</v>
      </c>
      <c r="BL1908" t="s">
        <v>117</v>
      </c>
      <c r="BM1908" t="s">
        <v>117</v>
      </c>
      <c r="BN1908" t="s">
        <v>117</v>
      </c>
      <c r="BO1908" t="s">
        <v>117</v>
      </c>
      <c r="BP1908" t="s">
        <v>117</v>
      </c>
      <c r="BQ1908" t="s">
        <v>117</v>
      </c>
      <c r="BR1908" t="s">
        <v>117</v>
      </c>
      <c r="BS1908" t="s">
        <v>117</v>
      </c>
      <c r="BT1908" t="s">
        <v>117</v>
      </c>
      <c r="BU1908" t="s">
        <v>117</v>
      </c>
      <c r="BV1908" t="s">
        <v>115</v>
      </c>
      <c r="BW1908" t="s">
        <v>115</v>
      </c>
      <c r="BX1908" t="s">
        <v>117</v>
      </c>
      <c r="BY1908" t="s">
        <v>117</v>
      </c>
      <c r="BZ1908" t="s">
        <v>117</v>
      </c>
      <c r="CA1908" t="s">
        <v>117</v>
      </c>
      <c r="CB1908" t="s">
        <v>117</v>
      </c>
      <c r="CC1908" t="s">
        <v>117</v>
      </c>
      <c r="CD1908" t="s">
        <v>117</v>
      </c>
      <c r="CE1908" t="s">
        <v>117</v>
      </c>
      <c r="CF1908" t="s">
        <v>117</v>
      </c>
      <c r="CG1908" t="s">
        <v>117</v>
      </c>
      <c r="CH1908" t="s">
        <v>117</v>
      </c>
      <c r="CI1908" t="s">
        <v>117</v>
      </c>
      <c r="CJ1908" t="s">
        <v>117</v>
      </c>
      <c r="CK1908" t="s">
        <v>117</v>
      </c>
      <c r="CL1908" t="s">
        <v>117</v>
      </c>
      <c r="CM1908" t="s">
        <v>117</v>
      </c>
      <c r="CN1908" t="s">
        <v>117</v>
      </c>
      <c r="CO1908" t="s">
        <v>117</v>
      </c>
      <c r="CP1908" t="s">
        <v>117</v>
      </c>
      <c r="CQ1908" t="s">
        <v>117</v>
      </c>
      <c r="CR1908" t="s">
        <v>117</v>
      </c>
      <c r="CS1908" t="s">
        <v>117</v>
      </c>
      <c r="CT1908" t="s">
        <v>117</v>
      </c>
      <c r="CU1908" t="s">
        <v>117</v>
      </c>
      <c r="CV1908" t="s">
        <v>117</v>
      </c>
      <c r="CW1908" t="s">
        <v>117</v>
      </c>
    </row>
    <row r="1909" spans="1:101" x14ac:dyDescent="0.25">
      <c r="A1909" t="s">
        <v>207</v>
      </c>
      <c r="B1909">
        <v>286298</v>
      </c>
      <c r="C1909" t="s">
        <v>12245</v>
      </c>
      <c r="D1909" t="s">
        <v>102</v>
      </c>
      <c r="E1909" t="s">
        <v>12246</v>
      </c>
      <c r="F1909" t="s">
        <v>12246</v>
      </c>
      <c r="G1909" t="s">
        <v>12247</v>
      </c>
      <c r="H1909" t="s">
        <v>2344</v>
      </c>
      <c r="I1909" t="s">
        <v>213</v>
      </c>
      <c r="J1909" t="s">
        <v>214</v>
      </c>
      <c r="K1909" t="s">
        <v>134</v>
      </c>
      <c r="L1909">
        <v>10038</v>
      </c>
      <c r="M1909" t="s">
        <v>12248</v>
      </c>
      <c r="O1909">
        <v>0</v>
      </c>
      <c r="V1909" t="s">
        <v>114</v>
      </c>
      <c r="W1909" s="1">
        <v>42772</v>
      </c>
      <c r="Y1909" s="1">
        <v>43521</v>
      </c>
      <c r="Z1909" s="2">
        <v>43009</v>
      </c>
      <c r="AB1909" t="s">
        <v>117</v>
      </c>
      <c r="AC1909" t="s">
        <v>117</v>
      </c>
      <c r="AD1909" t="s">
        <v>117</v>
      </c>
      <c r="AG1909" t="s">
        <v>117</v>
      </c>
      <c r="AH1909" t="s">
        <v>115</v>
      </c>
      <c r="AI1909" t="s">
        <v>117</v>
      </c>
      <c r="AJ1909" t="s">
        <v>132</v>
      </c>
      <c r="AL1909" t="s">
        <v>119</v>
      </c>
      <c r="AM1909" t="s">
        <v>133</v>
      </c>
      <c r="AN1909" t="s">
        <v>134</v>
      </c>
      <c r="AO1909" t="s">
        <v>117</v>
      </c>
      <c r="AP1909" t="s">
        <v>117</v>
      </c>
      <c r="AQ1909" t="s">
        <v>115</v>
      </c>
      <c r="AR1909" t="s">
        <v>117</v>
      </c>
      <c r="AS1909" t="s">
        <v>117</v>
      </c>
      <c r="AT1909" t="s">
        <v>117</v>
      </c>
      <c r="AU1909" t="s">
        <v>117</v>
      </c>
      <c r="AV1909" t="s">
        <v>117</v>
      </c>
      <c r="AW1909" t="s">
        <v>117</v>
      </c>
      <c r="AX1909" t="s">
        <v>117</v>
      </c>
      <c r="AY1909" t="s">
        <v>117</v>
      </c>
      <c r="AZ1909" t="s">
        <v>117</v>
      </c>
      <c r="BA1909" t="s">
        <v>117</v>
      </c>
      <c r="BB1909" t="s">
        <v>117</v>
      </c>
      <c r="BD1909" t="s">
        <v>117</v>
      </c>
      <c r="BF1909" t="s">
        <v>117</v>
      </c>
      <c r="BG1909" t="s">
        <v>117</v>
      </c>
      <c r="BH1909" t="s">
        <v>117</v>
      </c>
      <c r="BI1909" t="s">
        <v>117</v>
      </c>
      <c r="BJ1909" t="s">
        <v>117</v>
      </c>
      <c r="BK1909" t="s">
        <v>117</v>
      </c>
      <c r="BL1909" t="s">
        <v>115</v>
      </c>
      <c r="BM1909" t="s">
        <v>117</v>
      </c>
      <c r="BN1909" t="s">
        <v>117</v>
      </c>
      <c r="BO1909" t="s">
        <v>117</v>
      </c>
      <c r="BP1909" t="s">
        <v>117</v>
      </c>
      <c r="BQ1909" t="s">
        <v>117</v>
      </c>
      <c r="BR1909" t="s">
        <v>117</v>
      </c>
      <c r="BS1909" t="s">
        <v>117</v>
      </c>
      <c r="BT1909" t="s">
        <v>117</v>
      </c>
      <c r="BU1909" t="s">
        <v>117</v>
      </c>
      <c r="BV1909" t="s">
        <v>115</v>
      </c>
      <c r="BW1909" t="s">
        <v>115</v>
      </c>
      <c r="BX1909" t="s">
        <v>117</v>
      </c>
      <c r="BY1909" t="s">
        <v>117</v>
      </c>
      <c r="BZ1909" t="s">
        <v>117</v>
      </c>
      <c r="CA1909" t="s">
        <v>117</v>
      </c>
      <c r="CB1909" t="s">
        <v>117</v>
      </c>
      <c r="CC1909" t="s">
        <v>117</v>
      </c>
      <c r="CD1909" t="s">
        <v>117</v>
      </c>
      <c r="CE1909" t="s">
        <v>117</v>
      </c>
      <c r="CF1909" t="s">
        <v>117</v>
      </c>
      <c r="CG1909" t="s">
        <v>117</v>
      </c>
      <c r="CH1909" t="s">
        <v>117</v>
      </c>
      <c r="CI1909" t="s">
        <v>117</v>
      </c>
      <c r="CJ1909" t="s">
        <v>117</v>
      </c>
      <c r="CK1909" t="s">
        <v>117</v>
      </c>
      <c r="CL1909" t="s">
        <v>117</v>
      </c>
      <c r="CM1909" t="s">
        <v>117</v>
      </c>
      <c r="CN1909" t="s">
        <v>117</v>
      </c>
      <c r="CO1909" t="s">
        <v>117</v>
      </c>
      <c r="CP1909" t="s">
        <v>117</v>
      </c>
      <c r="CQ1909" t="s">
        <v>117</v>
      </c>
      <c r="CR1909" t="s">
        <v>117</v>
      </c>
      <c r="CS1909" t="s">
        <v>117</v>
      </c>
      <c r="CT1909" t="s">
        <v>117</v>
      </c>
      <c r="CU1909" t="s">
        <v>117</v>
      </c>
      <c r="CV1909" t="s">
        <v>117</v>
      </c>
      <c r="CW1909" t="s">
        <v>117</v>
      </c>
    </row>
    <row r="1910" spans="1:101" x14ac:dyDescent="0.25">
      <c r="A1910" t="s">
        <v>207</v>
      </c>
      <c r="B1910">
        <v>269972</v>
      </c>
      <c r="C1910" t="s">
        <v>12249</v>
      </c>
      <c r="D1910" t="s">
        <v>102</v>
      </c>
      <c r="E1910" t="s">
        <v>12250</v>
      </c>
      <c r="F1910" t="s">
        <v>12250</v>
      </c>
      <c r="G1910" t="s">
        <v>12251</v>
      </c>
      <c r="I1910" t="s">
        <v>213</v>
      </c>
      <c r="J1910" t="s">
        <v>214</v>
      </c>
      <c r="K1910" t="s">
        <v>134</v>
      </c>
      <c r="L1910">
        <v>10014</v>
      </c>
      <c r="M1910" t="s">
        <v>12252</v>
      </c>
      <c r="N1910" t="s">
        <v>12253</v>
      </c>
      <c r="O1910">
        <v>0</v>
      </c>
      <c r="V1910" t="s">
        <v>114</v>
      </c>
      <c r="W1910" s="1">
        <v>42262</v>
      </c>
      <c r="Y1910" s="1">
        <v>43554</v>
      </c>
      <c r="Z1910" s="2">
        <v>43009</v>
      </c>
      <c r="AA1910" t="s">
        <v>12254</v>
      </c>
      <c r="AB1910" t="s">
        <v>117</v>
      </c>
      <c r="AC1910" t="s">
        <v>117</v>
      </c>
      <c r="AD1910" t="s">
        <v>117</v>
      </c>
      <c r="AG1910" t="s">
        <v>115</v>
      </c>
      <c r="AH1910" t="s">
        <v>115</v>
      </c>
      <c r="AI1910" t="s">
        <v>117</v>
      </c>
      <c r="AJ1910" t="s">
        <v>132</v>
      </c>
      <c r="AL1910" t="s">
        <v>119</v>
      </c>
      <c r="AM1910" t="s">
        <v>214</v>
      </c>
      <c r="AN1910" t="s">
        <v>134</v>
      </c>
      <c r="AO1910" t="s">
        <v>117</v>
      </c>
      <c r="AP1910" t="s">
        <v>117</v>
      </c>
      <c r="AQ1910" t="s">
        <v>117</v>
      </c>
      <c r="AR1910" t="s">
        <v>117</v>
      </c>
      <c r="AS1910" t="s">
        <v>117</v>
      </c>
      <c r="AT1910" t="s">
        <v>117</v>
      </c>
      <c r="AU1910" t="s">
        <v>117</v>
      </c>
      <c r="AV1910" t="s">
        <v>117</v>
      </c>
      <c r="AW1910" t="s">
        <v>117</v>
      </c>
      <c r="AX1910" t="s">
        <v>117</v>
      </c>
      <c r="AY1910" t="s">
        <v>117</v>
      </c>
      <c r="AZ1910" t="s">
        <v>117</v>
      </c>
      <c r="BA1910" t="s">
        <v>117</v>
      </c>
      <c r="BB1910" t="s">
        <v>117</v>
      </c>
      <c r="BD1910" t="s">
        <v>117</v>
      </c>
      <c r="BF1910" t="s">
        <v>117</v>
      </c>
      <c r="BG1910" t="s">
        <v>117</v>
      </c>
      <c r="BH1910" t="s">
        <v>115</v>
      </c>
      <c r="BI1910" t="s">
        <v>117</v>
      </c>
      <c r="BJ1910" t="s">
        <v>117</v>
      </c>
      <c r="BK1910" t="s">
        <v>117</v>
      </c>
      <c r="BL1910" t="s">
        <v>117</v>
      </c>
      <c r="BM1910" t="s">
        <v>117</v>
      </c>
      <c r="BN1910" t="s">
        <v>117</v>
      </c>
      <c r="BO1910" t="s">
        <v>117</v>
      </c>
      <c r="BP1910" t="s">
        <v>117</v>
      </c>
      <c r="BQ1910" t="s">
        <v>115</v>
      </c>
      <c r="BR1910" t="s">
        <v>117</v>
      </c>
      <c r="BS1910" t="s">
        <v>117</v>
      </c>
      <c r="BT1910" t="s">
        <v>117</v>
      </c>
      <c r="BU1910" t="s">
        <v>117</v>
      </c>
      <c r="BV1910" t="s">
        <v>115</v>
      </c>
      <c r="BW1910" t="s">
        <v>115</v>
      </c>
      <c r="BX1910" t="s">
        <v>117</v>
      </c>
      <c r="BY1910" t="s">
        <v>117</v>
      </c>
      <c r="BZ1910" t="s">
        <v>117</v>
      </c>
      <c r="CA1910" t="s">
        <v>117</v>
      </c>
      <c r="CB1910" t="s">
        <v>117</v>
      </c>
      <c r="CC1910" t="s">
        <v>117</v>
      </c>
      <c r="CD1910" t="s">
        <v>117</v>
      </c>
      <c r="CE1910" t="s">
        <v>117</v>
      </c>
      <c r="CF1910" t="s">
        <v>117</v>
      </c>
      <c r="CG1910" t="s">
        <v>117</v>
      </c>
      <c r="CH1910" t="s">
        <v>117</v>
      </c>
      <c r="CI1910" t="s">
        <v>117</v>
      </c>
      <c r="CJ1910" t="s">
        <v>117</v>
      </c>
      <c r="CK1910" t="s">
        <v>117</v>
      </c>
      <c r="CL1910" t="s">
        <v>117</v>
      </c>
      <c r="CM1910" t="s">
        <v>117</v>
      </c>
      <c r="CN1910" t="s">
        <v>117</v>
      </c>
      <c r="CO1910" t="s">
        <v>117</v>
      </c>
      <c r="CP1910" t="s">
        <v>117</v>
      </c>
      <c r="CQ1910" t="s">
        <v>117</v>
      </c>
      <c r="CR1910" t="s">
        <v>117</v>
      </c>
      <c r="CS1910" t="s">
        <v>117</v>
      </c>
      <c r="CT1910" t="s">
        <v>117</v>
      </c>
      <c r="CU1910" t="s">
        <v>117</v>
      </c>
      <c r="CV1910" t="s">
        <v>117</v>
      </c>
      <c r="CW1910" t="s">
        <v>117</v>
      </c>
    </row>
    <row r="1911" spans="1:101" x14ac:dyDescent="0.25">
      <c r="A1911" t="s">
        <v>255</v>
      </c>
      <c r="B1911">
        <v>173813</v>
      </c>
      <c r="C1911" t="s">
        <v>12255</v>
      </c>
      <c r="D1911" t="s">
        <v>102</v>
      </c>
      <c r="E1911" t="s">
        <v>12256</v>
      </c>
      <c r="F1911" t="s">
        <v>12256</v>
      </c>
      <c r="G1911" t="s">
        <v>12257</v>
      </c>
      <c r="H1911" t="s">
        <v>2743</v>
      </c>
      <c r="I1911" t="s">
        <v>2116</v>
      </c>
      <c r="J1911" t="s">
        <v>261</v>
      </c>
      <c r="K1911" t="s">
        <v>134</v>
      </c>
      <c r="L1911">
        <v>53703</v>
      </c>
      <c r="M1911" t="s">
        <v>12258</v>
      </c>
      <c r="N1911" t="s">
        <v>12259</v>
      </c>
      <c r="O1911">
        <v>1</v>
      </c>
      <c r="V1911" t="s">
        <v>114</v>
      </c>
      <c r="W1911" s="1">
        <v>42034</v>
      </c>
      <c r="Y1911" s="1">
        <v>43552</v>
      </c>
      <c r="Z1911" s="2">
        <v>43009</v>
      </c>
      <c r="AB1911" t="s">
        <v>117</v>
      </c>
      <c r="AC1911" t="s">
        <v>117</v>
      </c>
      <c r="AD1911" t="s">
        <v>117</v>
      </c>
      <c r="AG1911" t="s">
        <v>115</v>
      </c>
      <c r="AH1911" t="s">
        <v>117</v>
      </c>
      <c r="AI1911" t="s">
        <v>117</v>
      </c>
      <c r="AJ1911" t="s">
        <v>132</v>
      </c>
      <c r="AL1911" t="s">
        <v>119</v>
      </c>
      <c r="AM1911" t="s">
        <v>261</v>
      </c>
      <c r="AN1911" t="s">
        <v>134</v>
      </c>
      <c r="AO1911" t="s">
        <v>117</v>
      </c>
      <c r="AP1911" t="s">
        <v>117</v>
      </c>
      <c r="AQ1911" t="s">
        <v>117</v>
      </c>
      <c r="AR1911" t="s">
        <v>117</v>
      </c>
      <c r="AS1911" t="s">
        <v>117</v>
      </c>
      <c r="AT1911" t="s">
        <v>117</v>
      </c>
      <c r="AU1911" t="s">
        <v>117</v>
      </c>
      <c r="AV1911" t="s">
        <v>117</v>
      </c>
      <c r="AW1911" t="s">
        <v>117</v>
      </c>
      <c r="AX1911" t="s">
        <v>117</v>
      </c>
      <c r="AY1911" t="s">
        <v>117</v>
      </c>
      <c r="AZ1911" t="s">
        <v>117</v>
      </c>
      <c r="BA1911" t="s">
        <v>117</v>
      </c>
      <c r="BB1911" t="s">
        <v>117</v>
      </c>
      <c r="BD1911" t="s">
        <v>117</v>
      </c>
      <c r="BF1911" t="s">
        <v>117</v>
      </c>
      <c r="BG1911" t="s">
        <v>117</v>
      </c>
      <c r="BH1911" t="s">
        <v>115</v>
      </c>
      <c r="BI1911" t="s">
        <v>117</v>
      </c>
      <c r="BJ1911" t="s">
        <v>117</v>
      </c>
      <c r="BK1911" t="s">
        <v>117</v>
      </c>
      <c r="BL1911" t="s">
        <v>117</v>
      </c>
      <c r="BM1911" t="s">
        <v>117</v>
      </c>
      <c r="BN1911" t="s">
        <v>117</v>
      </c>
      <c r="BO1911" t="s">
        <v>117</v>
      </c>
      <c r="BP1911" t="s">
        <v>117</v>
      </c>
      <c r="BQ1911" t="s">
        <v>117</v>
      </c>
      <c r="BR1911" t="s">
        <v>117</v>
      </c>
      <c r="BS1911" t="s">
        <v>117</v>
      </c>
      <c r="BT1911" t="s">
        <v>117</v>
      </c>
      <c r="BU1911" t="s">
        <v>117</v>
      </c>
      <c r="BV1911" t="s">
        <v>117</v>
      </c>
      <c r="BW1911" t="s">
        <v>115</v>
      </c>
      <c r="BX1911" t="s">
        <v>117</v>
      </c>
      <c r="BY1911" t="s">
        <v>117</v>
      </c>
      <c r="BZ1911" t="s">
        <v>117</v>
      </c>
      <c r="CA1911" t="s">
        <v>117</v>
      </c>
      <c r="CB1911" t="s">
        <v>117</v>
      </c>
      <c r="CC1911" t="s">
        <v>117</v>
      </c>
      <c r="CD1911" t="s">
        <v>117</v>
      </c>
      <c r="CE1911" t="s">
        <v>117</v>
      </c>
      <c r="CF1911" t="s">
        <v>117</v>
      </c>
      <c r="CG1911" t="s">
        <v>117</v>
      </c>
      <c r="CH1911" t="s">
        <v>117</v>
      </c>
      <c r="CI1911" t="s">
        <v>117</v>
      </c>
      <c r="CJ1911" t="s">
        <v>117</v>
      </c>
      <c r="CK1911" t="s">
        <v>117</v>
      </c>
      <c r="CL1911" t="s">
        <v>117</v>
      </c>
      <c r="CM1911" t="s">
        <v>117</v>
      </c>
      <c r="CN1911" t="s">
        <v>117</v>
      </c>
      <c r="CO1911" t="s">
        <v>117</v>
      </c>
      <c r="CP1911" t="s">
        <v>117</v>
      </c>
      <c r="CQ1911" t="s">
        <v>117</v>
      </c>
      <c r="CR1911" t="s">
        <v>117</v>
      </c>
      <c r="CS1911" t="s">
        <v>117</v>
      </c>
      <c r="CT1911" t="s">
        <v>117</v>
      </c>
      <c r="CU1911" t="s">
        <v>117</v>
      </c>
      <c r="CV1911" t="s">
        <v>117</v>
      </c>
      <c r="CW1911" t="s">
        <v>117</v>
      </c>
    </row>
    <row r="1912" spans="1:101" x14ac:dyDescent="0.25">
      <c r="A1912" t="s">
        <v>207</v>
      </c>
      <c r="B1912">
        <v>289379</v>
      </c>
      <c r="C1912" t="s">
        <v>12260</v>
      </c>
      <c r="D1912" t="s">
        <v>102</v>
      </c>
      <c r="E1912" t="s">
        <v>12261</v>
      </c>
      <c r="F1912" t="s">
        <v>12261</v>
      </c>
      <c r="G1912" t="s">
        <v>12262</v>
      </c>
      <c r="H1912" t="s">
        <v>337</v>
      </c>
      <c r="I1912" t="s">
        <v>213</v>
      </c>
      <c r="J1912" t="s">
        <v>214</v>
      </c>
      <c r="K1912" t="s">
        <v>134</v>
      </c>
      <c r="L1912">
        <v>10022</v>
      </c>
      <c r="M1912" t="s">
        <v>12263</v>
      </c>
      <c r="N1912" t="s">
        <v>12264</v>
      </c>
      <c r="O1912">
        <v>1</v>
      </c>
      <c r="V1912" t="s">
        <v>114</v>
      </c>
      <c r="W1912" s="1">
        <v>42977</v>
      </c>
      <c r="Y1912" s="1">
        <v>43553</v>
      </c>
      <c r="Z1912" s="2">
        <v>43009</v>
      </c>
      <c r="AB1912" t="s">
        <v>117</v>
      </c>
      <c r="AC1912" t="s">
        <v>117</v>
      </c>
      <c r="AD1912" t="s">
        <v>117</v>
      </c>
      <c r="AG1912" t="s">
        <v>117</v>
      </c>
      <c r="AH1912" t="s">
        <v>115</v>
      </c>
      <c r="AI1912" t="s">
        <v>117</v>
      </c>
      <c r="AJ1912" t="s">
        <v>132</v>
      </c>
      <c r="AL1912" t="s">
        <v>119</v>
      </c>
      <c r="AM1912" t="s">
        <v>133</v>
      </c>
      <c r="AN1912" t="s">
        <v>134</v>
      </c>
      <c r="AO1912" t="s">
        <v>117</v>
      </c>
      <c r="AP1912" t="s">
        <v>117</v>
      </c>
      <c r="AQ1912" t="s">
        <v>117</v>
      </c>
      <c r="AR1912" t="s">
        <v>117</v>
      </c>
      <c r="AS1912" t="s">
        <v>117</v>
      </c>
      <c r="AT1912" t="s">
        <v>117</v>
      </c>
      <c r="AU1912" t="s">
        <v>117</v>
      </c>
      <c r="AV1912" t="s">
        <v>117</v>
      </c>
      <c r="AW1912" t="s">
        <v>117</v>
      </c>
      <c r="AX1912" t="s">
        <v>117</v>
      </c>
      <c r="AY1912" t="s">
        <v>117</v>
      </c>
      <c r="AZ1912" t="s">
        <v>117</v>
      </c>
      <c r="BA1912" t="s">
        <v>117</v>
      </c>
      <c r="BB1912" t="s">
        <v>117</v>
      </c>
      <c r="BD1912" t="s">
        <v>117</v>
      </c>
      <c r="BF1912" t="s">
        <v>117</v>
      </c>
      <c r="BG1912" t="s">
        <v>117</v>
      </c>
      <c r="BH1912" t="s">
        <v>115</v>
      </c>
      <c r="BI1912" t="s">
        <v>117</v>
      </c>
      <c r="BJ1912" t="s">
        <v>117</v>
      </c>
      <c r="BK1912" t="s">
        <v>117</v>
      </c>
      <c r="BL1912" t="s">
        <v>117</v>
      </c>
      <c r="BM1912" t="s">
        <v>117</v>
      </c>
      <c r="BN1912" t="s">
        <v>117</v>
      </c>
      <c r="BO1912" t="s">
        <v>117</v>
      </c>
      <c r="BP1912" t="s">
        <v>117</v>
      </c>
      <c r="BQ1912" t="s">
        <v>117</v>
      </c>
      <c r="BR1912" t="s">
        <v>117</v>
      </c>
      <c r="BS1912" t="s">
        <v>117</v>
      </c>
      <c r="BT1912" t="s">
        <v>117</v>
      </c>
      <c r="BU1912" t="s">
        <v>117</v>
      </c>
      <c r="BV1912" t="s">
        <v>115</v>
      </c>
      <c r="BW1912" t="s">
        <v>115</v>
      </c>
      <c r="BX1912" t="s">
        <v>117</v>
      </c>
      <c r="BY1912" t="s">
        <v>117</v>
      </c>
      <c r="BZ1912" t="s">
        <v>117</v>
      </c>
      <c r="CA1912" t="s">
        <v>117</v>
      </c>
      <c r="CB1912" t="s">
        <v>117</v>
      </c>
      <c r="CC1912" t="s">
        <v>117</v>
      </c>
      <c r="CD1912" t="s">
        <v>117</v>
      </c>
      <c r="CE1912" t="s">
        <v>117</v>
      </c>
      <c r="CF1912" t="s">
        <v>117</v>
      </c>
      <c r="CG1912" t="s">
        <v>117</v>
      </c>
      <c r="CH1912" t="s">
        <v>117</v>
      </c>
      <c r="CI1912" t="s">
        <v>117</v>
      </c>
      <c r="CJ1912" t="s">
        <v>117</v>
      </c>
      <c r="CK1912" t="s">
        <v>117</v>
      </c>
      <c r="CL1912" t="s">
        <v>117</v>
      </c>
      <c r="CM1912" t="s">
        <v>117</v>
      </c>
      <c r="CN1912" t="s">
        <v>117</v>
      </c>
      <c r="CO1912" t="s">
        <v>117</v>
      </c>
      <c r="CP1912" t="s">
        <v>117</v>
      </c>
      <c r="CQ1912" t="s">
        <v>117</v>
      </c>
      <c r="CR1912" t="s">
        <v>117</v>
      </c>
      <c r="CS1912" t="s">
        <v>117</v>
      </c>
      <c r="CT1912" t="s">
        <v>115</v>
      </c>
      <c r="CU1912" t="s">
        <v>117</v>
      </c>
      <c r="CV1912" t="s">
        <v>117</v>
      </c>
      <c r="CW1912" t="s">
        <v>117</v>
      </c>
    </row>
    <row r="1913" spans="1:101" x14ac:dyDescent="0.25">
      <c r="A1913" t="s">
        <v>100</v>
      </c>
      <c r="B1913">
        <v>162409</v>
      </c>
      <c r="C1913" t="s">
        <v>12265</v>
      </c>
      <c r="D1913" t="s">
        <v>102</v>
      </c>
      <c r="E1913" t="s">
        <v>12266</v>
      </c>
      <c r="F1913" t="s">
        <v>12266</v>
      </c>
      <c r="G1913" t="s">
        <v>12267</v>
      </c>
      <c r="H1913" t="s">
        <v>12268</v>
      </c>
      <c r="I1913" t="s">
        <v>3871</v>
      </c>
      <c r="K1913" t="s">
        <v>3872</v>
      </c>
      <c r="L1913">
        <v>0</v>
      </c>
      <c r="M1913">
        <v>97143258500</v>
      </c>
      <c r="N1913">
        <v>97143258555</v>
      </c>
      <c r="O1913">
        <v>0</v>
      </c>
      <c r="P1913" t="s">
        <v>12267</v>
      </c>
      <c r="Q1913" t="s">
        <v>12269</v>
      </c>
      <c r="R1913" t="s">
        <v>3871</v>
      </c>
      <c r="T1913" t="s">
        <v>3872</v>
      </c>
      <c r="U1913">
        <v>0</v>
      </c>
      <c r="V1913" t="s">
        <v>114</v>
      </c>
      <c r="W1913" s="1">
        <v>40997</v>
      </c>
      <c r="Y1913" s="1">
        <v>43649</v>
      </c>
      <c r="Z1913" s="2">
        <v>43009</v>
      </c>
      <c r="AA1913" t="s">
        <v>12270</v>
      </c>
      <c r="AB1913" t="s">
        <v>115</v>
      </c>
      <c r="AC1913" t="s">
        <v>117</v>
      </c>
      <c r="AD1913" t="s">
        <v>117</v>
      </c>
      <c r="AG1913" t="s">
        <v>117</v>
      </c>
      <c r="AH1913" t="s">
        <v>115</v>
      </c>
      <c r="AI1913" t="s">
        <v>117</v>
      </c>
      <c r="AJ1913" t="s">
        <v>165</v>
      </c>
      <c r="AK1913" t="s">
        <v>5062</v>
      </c>
      <c r="AL1913" t="s">
        <v>119</v>
      </c>
      <c r="AN1913" t="s">
        <v>3872</v>
      </c>
      <c r="AO1913" t="s">
        <v>117</v>
      </c>
      <c r="AP1913" t="s">
        <v>117</v>
      </c>
      <c r="AQ1913" t="s">
        <v>115</v>
      </c>
      <c r="AR1913" t="s">
        <v>117</v>
      </c>
      <c r="AS1913" t="s">
        <v>117</v>
      </c>
      <c r="AT1913" t="s">
        <v>117</v>
      </c>
      <c r="AU1913" t="s">
        <v>117</v>
      </c>
      <c r="AV1913" t="s">
        <v>117</v>
      </c>
      <c r="AW1913" t="s">
        <v>117</v>
      </c>
      <c r="AX1913" t="s">
        <v>117</v>
      </c>
      <c r="AY1913" t="s">
        <v>117</v>
      </c>
      <c r="AZ1913" t="s">
        <v>117</v>
      </c>
      <c r="BA1913" t="s">
        <v>117</v>
      </c>
      <c r="BB1913" t="s">
        <v>115</v>
      </c>
      <c r="BC1913" t="s">
        <v>12271</v>
      </c>
      <c r="BD1913" t="s">
        <v>117</v>
      </c>
      <c r="BF1913" t="s">
        <v>117</v>
      </c>
      <c r="BG1913" t="s">
        <v>117</v>
      </c>
      <c r="BH1913" t="s">
        <v>115</v>
      </c>
      <c r="BI1913" t="s">
        <v>117</v>
      </c>
      <c r="BJ1913" t="s">
        <v>117</v>
      </c>
      <c r="BK1913" t="s">
        <v>117</v>
      </c>
      <c r="BL1913" t="s">
        <v>117</v>
      </c>
      <c r="BM1913" t="s">
        <v>117</v>
      </c>
      <c r="BN1913" t="s">
        <v>117</v>
      </c>
      <c r="BO1913" t="s">
        <v>117</v>
      </c>
      <c r="BP1913" t="s">
        <v>117</v>
      </c>
      <c r="BQ1913" t="s">
        <v>117</v>
      </c>
      <c r="BR1913" t="s">
        <v>117</v>
      </c>
      <c r="BS1913" t="s">
        <v>117</v>
      </c>
      <c r="BT1913" t="s">
        <v>117</v>
      </c>
      <c r="BU1913" t="s">
        <v>117</v>
      </c>
      <c r="BV1913" t="s">
        <v>115</v>
      </c>
      <c r="BW1913" t="s">
        <v>115</v>
      </c>
      <c r="BX1913" t="s">
        <v>117</v>
      </c>
      <c r="BY1913" t="s">
        <v>117</v>
      </c>
      <c r="BZ1913" t="s">
        <v>117</v>
      </c>
      <c r="CA1913" t="s">
        <v>117</v>
      </c>
      <c r="CB1913" t="s">
        <v>117</v>
      </c>
      <c r="CC1913" t="s">
        <v>117</v>
      </c>
      <c r="CD1913" t="s">
        <v>117</v>
      </c>
      <c r="CE1913" t="s">
        <v>117</v>
      </c>
      <c r="CF1913" t="s">
        <v>117</v>
      </c>
      <c r="CG1913" t="s">
        <v>117</v>
      </c>
      <c r="CH1913" t="s">
        <v>117</v>
      </c>
      <c r="CI1913" t="s">
        <v>117</v>
      </c>
      <c r="CJ1913" t="s">
        <v>117</v>
      </c>
      <c r="CK1913" t="s">
        <v>117</v>
      </c>
      <c r="CL1913" t="s">
        <v>117</v>
      </c>
      <c r="CM1913" t="s">
        <v>117</v>
      </c>
      <c r="CN1913" t="s">
        <v>117</v>
      </c>
      <c r="CO1913" t="s">
        <v>117</v>
      </c>
      <c r="CP1913" t="s">
        <v>117</v>
      </c>
      <c r="CQ1913" t="s">
        <v>117</v>
      </c>
      <c r="CR1913" t="s">
        <v>117</v>
      </c>
      <c r="CS1913" t="s">
        <v>117</v>
      </c>
      <c r="CT1913" t="s">
        <v>117</v>
      </c>
      <c r="CU1913" t="s">
        <v>117</v>
      </c>
      <c r="CV1913" t="s">
        <v>117</v>
      </c>
      <c r="CW1913" t="s">
        <v>117</v>
      </c>
    </row>
    <row r="1914" spans="1:101" x14ac:dyDescent="0.25">
      <c r="A1914" t="s">
        <v>309</v>
      </c>
      <c r="B1914">
        <v>291187</v>
      </c>
      <c r="C1914" t="s">
        <v>12272</v>
      </c>
      <c r="D1914" t="s">
        <v>102</v>
      </c>
      <c r="E1914" t="s">
        <v>12273</v>
      </c>
      <c r="F1914" t="s">
        <v>12273</v>
      </c>
      <c r="G1914" t="s">
        <v>12274</v>
      </c>
      <c r="H1914" t="s">
        <v>337</v>
      </c>
      <c r="I1914" t="s">
        <v>1272</v>
      </c>
      <c r="J1914" t="s">
        <v>1273</v>
      </c>
      <c r="K1914" t="s">
        <v>134</v>
      </c>
      <c r="L1914">
        <v>20036</v>
      </c>
      <c r="M1914" t="s">
        <v>12275</v>
      </c>
      <c r="N1914" t="s">
        <v>12276</v>
      </c>
      <c r="O1914">
        <v>1</v>
      </c>
      <c r="V1914" t="s">
        <v>114</v>
      </c>
      <c r="W1914" s="1">
        <v>43103</v>
      </c>
      <c r="Y1914" s="1">
        <v>43553</v>
      </c>
      <c r="Z1914" s="2">
        <v>43009</v>
      </c>
      <c r="AA1914" t="s">
        <v>12277</v>
      </c>
      <c r="AB1914" t="s">
        <v>117</v>
      </c>
      <c r="AC1914" t="s">
        <v>117</v>
      </c>
      <c r="AD1914" t="s">
        <v>117</v>
      </c>
      <c r="AG1914" t="s">
        <v>115</v>
      </c>
      <c r="AH1914" t="s">
        <v>117</v>
      </c>
      <c r="AI1914" t="s">
        <v>117</v>
      </c>
      <c r="AJ1914" t="s">
        <v>118</v>
      </c>
      <c r="AL1914" t="s">
        <v>119</v>
      </c>
      <c r="AM1914" t="s">
        <v>133</v>
      </c>
      <c r="AN1914" t="s">
        <v>134</v>
      </c>
      <c r="AO1914" t="s">
        <v>117</v>
      </c>
      <c r="AP1914" t="s">
        <v>117</v>
      </c>
      <c r="AQ1914" t="s">
        <v>117</v>
      </c>
      <c r="AR1914" t="s">
        <v>117</v>
      </c>
      <c r="AS1914" t="s">
        <v>117</v>
      </c>
      <c r="AT1914" t="s">
        <v>117</v>
      </c>
      <c r="AU1914" t="s">
        <v>117</v>
      </c>
      <c r="AV1914" t="s">
        <v>117</v>
      </c>
      <c r="AW1914" t="s">
        <v>117</v>
      </c>
      <c r="AX1914" t="s">
        <v>117</v>
      </c>
      <c r="AY1914" t="s">
        <v>117</v>
      </c>
      <c r="AZ1914" t="s">
        <v>117</v>
      </c>
      <c r="BA1914" t="s">
        <v>117</v>
      </c>
      <c r="BB1914" t="s">
        <v>117</v>
      </c>
      <c r="BD1914" t="s">
        <v>117</v>
      </c>
      <c r="BF1914" t="s">
        <v>117</v>
      </c>
      <c r="BG1914" t="s">
        <v>117</v>
      </c>
      <c r="BH1914" t="s">
        <v>117</v>
      </c>
      <c r="BI1914" t="s">
        <v>117</v>
      </c>
      <c r="BJ1914" t="s">
        <v>117</v>
      </c>
      <c r="BK1914" t="s">
        <v>117</v>
      </c>
      <c r="BL1914" t="s">
        <v>117</v>
      </c>
      <c r="BM1914" t="s">
        <v>117</v>
      </c>
      <c r="BN1914" t="s">
        <v>117</v>
      </c>
      <c r="BO1914" t="s">
        <v>117</v>
      </c>
      <c r="BP1914" t="s">
        <v>117</v>
      </c>
      <c r="BQ1914" t="s">
        <v>117</v>
      </c>
      <c r="BR1914" t="s">
        <v>117</v>
      </c>
      <c r="BS1914" t="s">
        <v>117</v>
      </c>
      <c r="BT1914" t="s">
        <v>117</v>
      </c>
      <c r="BU1914" t="s">
        <v>117</v>
      </c>
      <c r="BV1914" t="s">
        <v>115</v>
      </c>
      <c r="BW1914" t="s">
        <v>115</v>
      </c>
      <c r="BX1914" t="s">
        <v>117</v>
      </c>
      <c r="BY1914" t="s">
        <v>117</v>
      </c>
      <c r="BZ1914" t="s">
        <v>117</v>
      </c>
      <c r="CA1914" t="s">
        <v>117</v>
      </c>
      <c r="CB1914" t="s">
        <v>117</v>
      </c>
      <c r="CC1914" t="s">
        <v>117</v>
      </c>
      <c r="CD1914" t="s">
        <v>117</v>
      </c>
      <c r="CE1914" t="s">
        <v>117</v>
      </c>
      <c r="CF1914" t="s">
        <v>117</v>
      </c>
      <c r="CG1914" t="s">
        <v>117</v>
      </c>
      <c r="CH1914" t="s">
        <v>117</v>
      </c>
      <c r="CI1914" t="s">
        <v>117</v>
      </c>
      <c r="CJ1914" t="s">
        <v>117</v>
      </c>
      <c r="CK1914" t="s">
        <v>117</v>
      </c>
      <c r="CL1914" t="s">
        <v>117</v>
      </c>
      <c r="CM1914" t="s">
        <v>117</v>
      </c>
      <c r="CN1914" t="s">
        <v>117</v>
      </c>
      <c r="CO1914" t="s">
        <v>117</v>
      </c>
      <c r="CP1914" t="s">
        <v>117</v>
      </c>
      <c r="CQ1914" t="s">
        <v>117</v>
      </c>
      <c r="CR1914" t="s">
        <v>117</v>
      </c>
      <c r="CS1914" t="s">
        <v>117</v>
      </c>
      <c r="CT1914" t="s">
        <v>117</v>
      </c>
      <c r="CU1914" t="s">
        <v>117</v>
      </c>
      <c r="CV1914" t="s">
        <v>117</v>
      </c>
      <c r="CW1914" t="s">
        <v>117</v>
      </c>
    </row>
    <row r="1915" spans="1:101" x14ac:dyDescent="0.25">
      <c r="A1915" t="s">
        <v>100</v>
      </c>
      <c r="B1915">
        <v>174237</v>
      </c>
      <c r="C1915" t="s">
        <v>12278</v>
      </c>
      <c r="D1915" t="s">
        <v>102</v>
      </c>
      <c r="E1915" t="s">
        <v>12279</v>
      </c>
      <c r="F1915" t="s">
        <v>12279</v>
      </c>
      <c r="G1915" t="s">
        <v>12119</v>
      </c>
      <c r="I1915" t="s">
        <v>242</v>
      </c>
      <c r="K1915" t="s">
        <v>243</v>
      </c>
      <c r="L1915" t="s">
        <v>12280</v>
      </c>
      <c r="M1915" t="s">
        <v>12281</v>
      </c>
      <c r="N1915" t="s">
        <v>12282</v>
      </c>
      <c r="O1915">
        <v>0</v>
      </c>
      <c r="V1915" t="s">
        <v>114</v>
      </c>
      <c r="W1915" s="1">
        <v>42079</v>
      </c>
      <c r="Y1915" s="1">
        <v>43529</v>
      </c>
      <c r="Z1915" s="2">
        <v>43009</v>
      </c>
      <c r="AA1915" t="s">
        <v>12283</v>
      </c>
      <c r="AB1915" t="s">
        <v>115</v>
      </c>
      <c r="AC1915" t="s">
        <v>117</v>
      </c>
      <c r="AD1915" t="s">
        <v>115</v>
      </c>
      <c r="AE1915" t="s">
        <v>332</v>
      </c>
      <c r="AG1915" t="s">
        <v>117</v>
      </c>
      <c r="AH1915" t="s">
        <v>117</v>
      </c>
      <c r="AI1915" t="s">
        <v>115</v>
      </c>
      <c r="AJ1915" t="s">
        <v>300</v>
      </c>
      <c r="AL1915" t="s">
        <v>119</v>
      </c>
      <c r="AN1915" t="s">
        <v>243</v>
      </c>
      <c r="AO1915" t="s">
        <v>117</v>
      </c>
      <c r="AP1915" t="s">
        <v>117</v>
      </c>
      <c r="AQ1915" t="s">
        <v>117</v>
      </c>
      <c r="AR1915" t="s">
        <v>117</v>
      </c>
      <c r="AS1915" t="s">
        <v>117</v>
      </c>
      <c r="AT1915" t="s">
        <v>117</v>
      </c>
      <c r="AU1915" t="s">
        <v>117</v>
      </c>
      <c r="AV1915" t="s">
        <v>117</v>
      </c>
      <c r="AW1915" t="s">
        <v>117</v>
      </c>
      <c r="AX1915" t="s">
        <v>117</v>
      </c>
      <c r="AY1915" t="s">
        <v>117</v>
      </c>
      <c r="AZ1915" t="s">
        <v>117</v>
      </c>
      <c r="BA1915" t="s">
        <v>117</v>
      </c>
      <c r="BB1915" t="s">
        <v>117</v>
      </c>
      <c r="BD1915" t="s">
        <v>117</v>
      </c>
      <c r="BF1915" t="s">
        <v>117</v>
      </c>
      <c r="BG1915" t="s">
        <v>117</v>
      </c>
      <c r="BH1915" t="s">
        <v>117</v>
      </c>
      <c r="BI1915" t="s">
        <v>117</v>
      </c>
      <c r="BJ1915" t="s">
        <v>117</v>
      </c>
      <c r="BK1915" t="s">
        <v>117</v>
      </c>
      <c r="BL1915" t="s">
        <v>117</v>
      </c>
      <c r="BM1915" t="s">
        <v>117</v>
      </c>
      <c r="BN1915" t="s">
        <v>117</v>
      </c>
      <c r="BO1915" t="s">
        <v>117</v>
      </c>
      <c r="BP1915" t="s">
        <v>117</v>
      </c>
      <c r="BQ1915" t="s">
        <v>117</v>
      </c>
      <c r="BR1915" t="s">
        <v>117</v>
      </c>
      <c r="BS1915" t="s">
        <v>117</v>
      </c>
      <c r="BT1915" t="s">
        <v>117</v>
      </c>
      <c r="BU1915" t="s">
        <v>117</v>
      </c>
      <c r="BV1915" t="s">
        <v>117</v>
      </c>
      <c r="BW1915" t="s">
        <v>115</v>
      </c>
      <c r="BX1915" t="s">
        <v>117</v>
      </c>
      <c r="BY1915" t="s">
        <v>117</v>
      </c>
      <c r="BZ1915" t="s">
        <v>117</v>
      </c>
      <c r="CA1915" t="s">
        <v>117</v>
      </c>
      <c r="CB1915" t="s">
        <v>117</v>
      </c>
      <c r="CC1915" t="s">
        <v>117</v>
      </c>
      <c r="CD1915" t="s">
        <v>117</v>
      </c>
      <c r="CE1915" t="s">
        <v>117</v>
      </c>
      <c r="CF1915" t="s">
        <v>117</v>
      </c>
      <c r="CG1915" t="s">
        <v>117</v>
      </c>
      <c r="CH1915" t="s">
        <v>117</v>
      </c>
      <c r="CI1915" t="s">
        <v>117</v>
      </c>
      <c r="CJ1915" t="s">
        <v>117</v>
      </c>
      <c r="CK1915" t="s">
        <v>117</v>
      </c>
      <c r="CL1915" t="s">
        <v>117</v>
      </c>
      <c r="CM1915" t="s">
        <v>117</v>
      </c>
      <c r="CN1915" t="s">
        <v>117</v>
      </c>
      <c r="CO1915" t="s">
        <v>117</v>
      </c>
      <c r="CP1915" t="s">
        <v>117</v>
      </c>
      <c r="CQ1915" t="s">
        <v>117</v>
      </c>
      <c r="CR1915" t="s">
        <v>117</v>
      </c>
      <c r="CS1915" t="s">
        <v>117</v>
      </c>
      <c r="CT1915" t="s">
        <v>117</v>
      </c>
      <c r="CU1915" t="s">
        <v>117</v>
      </c>
      <c r="CV1915" t="s">
        <v>117</v>
      </c>
      <c r="CW1915" t="s">
        <v>117</v>
      </c>
    </row>
    <row r="1916" spans="1:101" x14ac:dyDescent="0.25">
      <c r="A1916" t="s">
        <v>100</v>
      </c>
      <c r="B1916">
        <v>162999</v>
      </c>
      <c r="C1916" t="s">
        <v>12284</v>
      </c>
      <c r="D1916" t="s">
        <v>102</v>
      </c>
      <c r="E1916" t="s">
        <v>12285</v>
      </c>
      <c r="F1916" t="s">
        <v>12285</v>
      </c>
      <c r="G1916" t="s">
        <v>12286</v>
      </c>
      <c r="I1916" t="s">
        <v>12287</v>
      </c>
      <c r="K1916" t="s">
        <v>459</v>
      </c>
      <c r="L1916" t="s">
        <v>12288</v>
      </c>
      <c r="M1916" t="s">
        <v>12289</v>
      </c>
      <c r="N1916" t="s">
        <v>12290</v>
      </c>
      <c r="O1916">
        <v>1</v>
      </c>
      <c r="V1916" t="s">
        <v>114</v>
      </c>
      <c r="W1916" s="1">
        <v>40998</v>
      </c>
      <c r="Y1916" s="1">
        <v>43647</v>
      </c>
      <c r="Z1916" s="2">
        <v>43009</v>
      </c>
      <c r="AA1916" t="s">
        <v>12291</v>
      </c>
      <c r="AB1916" t="s">
        <v>117</v>
      </c>
      <c r="AC1916" t="s">
        <v>117</v>
      </c>
      <c r="AD1916" t="s">
        <v>117</v>
      </c>
      <c r="AG1916" t="s">
        <v>117</v>
      </c>
      <c r="AH1916" t="s">
        <v>115</v>
      </c>
      <c r="AI1916" t="s">
        <v>117</v>
      </c>
      <c r="AJ1916" t="s">
        <v>118</v>
      </c>
      <c r="AL1916" t="s">
        <v>184</v>
      </c>
      <c r="AN1916" t="s">
        <v>459</v>
      </c>
      <c r="AO1916" t="s">
        <v>117</v>
      </c>
      <c r="AP1916" t="s">
        <v>117</v>
      </c>
      <c r="AQ1916" t="s">
        <v>117</v>
      </c>
      <c r="AR1916" t="s">
        <v>117</v>
      </c>
      <c r="AS1916" t="s">
        <v>117</v>
      </c>
      <c r="AT1916" t="s">
        <v>117</v>
      </c>
      <c r="AU1916" t="s">
        <v>117</v>
      </c>
      <c r="AV1916" t="s">
        <v>117</v>
      </c>
      <c r="AW1916" t="s">
        <v>117</v>
      </c>
      <c r="AX1916" t="s">
        <v>117</v>
      </c>
      <c r="AY1916" t="s">
        <v>117</v>
      </c>
      <c r="AZ1916" t="s">
        <v>117</v>
      </c>
      <c r="BA1916" t="s">
        <v>117</v>
      </c>
      <c r="BB1916" t="s">
        <v>117</v>
      </c>
      <c r="BD1916" t="s">
        <v>117</v>
      </c>
      <c r="BF1916" t="s">
        <v>117</v>
      </c>
      <c r="BG1916" t="s">
        <v>117</v>
      </c>
      <c r="BH1916" t="s">
        <v>117</v>
      </c>
      <c r="BI1916" t="s">
        <v>117</v>
      </c>
      <c r="BJ1916" t="s">
        <v>117</v>
      </c>
      <c r="BK1916" t="s">
        <v>117</v>
      </c>
      <c r="BL1916" t="s">
        <v>117</v>
      </c>
      <c r="BM1916" t="s">
        <v>117</v>
      </c>
      <c r="BN1916" t="s">
        <v>117</v>
      </c>
      <c r="BO1916" t="s">
        <v>117</v>
      </c>
      <c r="BP1916" t="s">
        <v>117</v>
      </c>
      <c r="BQ1916" t="s">
        <v>117</v>
      </c>
      <c r="BR1916" t="s">
        <v>117</v>
      </c>
      <c r="BS1916" t="s">
        <v>117</v>
      </c>
      <c r="BT1916" t="s">
        <v>117</v>
      </c>
      <c r="BU1916" t="s">
        <v>117</v>
      </c>
      <c r="BV1916" t="s">
        <v>115</v>
      </c>
      <c r="BW1916" t="s">
        <v>115</v>
      </c>
      <c r="BX1916" t="s">
        <v>117</v>
      </c>
      <c r="BY1916" t="s">
        <v>117</v>
      </c>
      <c r="BZ1916" t="s">
        <v>117</v>
      </c>
      <c r="CA1916" t="s">
        <v>117</v>
      </c>
      <c r="CB1916" t="s">
        <v>117</v>
      </c>
      <c r="CC1916" t="s">
        <v>117</v>
      </c>
      <c r="CD1916" t="s">
        <v>117</v>
      </c>
      <c r="CE1916" t="s">
        <v>117</v>
      </c>
      <c r="CF1916" t="s">
        <v>117</v>
      </c>
      <c r="CG1916" t="s">
        <v>117</v>
      </c>
      <c r="CH1916" t="s">
        <v>117</v>
      </c>
      <c r="CI1916" t="s">
        <v>117</v>
      </c>
      <c r="CJ1916" t="s">
        <v>117</v>
      </c>
      <c r="CK1916" t="s">
        <v>117</v>
      </c>
      <c r="CL1916" t="s">
        <v>117</v>
      </c>
      <c r="CM1916" t="s">
        <v>117</v>
      </c>
      <c r="CN1916" t="s">
        <v>117</v>
      </c>
      <c r="CO1916" t="s">
        <v>117</v>
      </c>
      <c r="CP1916" t="s">
        <v>117</v>
      </c>
      <c r="CQ1916" t="s">
        <v>117</v>
      </c>
      <c r="CR1916" t="s">
        <v>117</v>
      </c>
      <c r="CS1916" t="s">
        <v>117</v>
      </c>
      <c r="CT1916" t="s">
        <v>117</v>
      </c>
      <c r="CU1916" t="s">
        <v>117</v>
      </c>
      <c r="CV1916" t="s">
        <v>117</v>
      </c>
      <c r="CW1916" t="s">
        <v>117</v>
      </c>
    </row>
    <row r="1917" spans="1:101" x14ac:dyDescent="0.25">
      <c r="A1917" t="s">
        <v>255</v>
      </c>
      <c r="B1917">
        <v>168817</v>
      </c>
      <c r="C1917" t="s">
        <v>12292</v>
      </c>
      <c r="D1917" t="s">
        <v>102</v>
      </c>
      <c r="E1917" t="s">
        <v>12293</v>
      </c>
      <c r="F1917" t="s">
        <v>12293</v>
      </c>
      <c r="G1917" t="s">
        <v>9952</v>
      </c>
      <c r="H1917" t="s">
        <v>2488</v>
      </c>
      <c r="I1917" t="s">
        <v>422</v>
      </c>
      <c r="J1917" t="s">
        <v>423</v>
      </c>
      <c r="K1917" t="s">
        <v>134</v>
      </c>
      <c r="L1917">
        <v>60607</v>
      </c>
      <c r="M1917">
        <v>3122434100</v>
      </c>
      <c r="N1917">
        <v>3122434110</v>
      </c>
      <c r="O1917">
        <v>0</v>
      </c>
      <c r="V1917" t="s">
        <v>114</v>
      </c>
      <c r="W1917" s="1">
        <v>41541</v>
      </c>
      <c r="Y1917" s="1">
        <v>43552</v>
      </c>
      <c r="Z1917" s="2">
        <v>43009</v>
      </c>
      <c r="AA1917" t="s">
        <v>2490</v>
      </c>
      <c r="AB1917" t="s">
        <v>117</v>
      </c>
      <c r="AC1917" t="s">
        <v>117</v>
      </c>
      <c r="AD1917" t="s">
        <v>117</v>
      </c>
      <c r="AG1917" t="s">
        <v>115</v>
      </c>
      <c r="AH1917" t="s">
        <v>115</v>
      </c>
      <c r="AI1917" t="s">
        <v>117</v>
      </c>
      <c r="AJ1917" t="s">
        <v>132</v>
      </c>
      <c r="AL1917" t="s">
        <v>119</v>
      </c>
      <c r="AM1917" t="s">
        <v>133</v>
      </c>
      <c r="AN1917" t="s">
        <v>134</v>
      </c>
      <c r="AO1917" t="s">
        <v>117</v>
      </c>
      <c r="AP1917" t="s">
        <v>117</v>
      </c>
      <c r="AQ1917" t="s">
        <v>117</v>
      </c>
      <c r="AR1917" t="s">
        <v>117</v>
      </c>
      <c r="AS1917" t="s">
        <v>117</v>
      </c>
      <c r="AT1917" t="s">
        <v>117</v>
      </c>
      <c r="AU1917" t="s">
        <v>117</v>
      </c>
      <c r="AV1917" t="s">
        <v>117</v>
      </c>
      <c r="AW1917" t="s">
        <v>117</v>
      </c>
      <c r="AX1917" t="s">
        <v>117</v>
      </c>
      <c r="AY1917" t="s">
        <v>117</v>
      </c>
      <c r="AZ1917" t="s">
        <v>117</v>
      </c>
      <c r="BA1917" t="s">
        <v>117</v>
      </c>
      <c r="BB1917" t="s">
        <v>117</v>
      </c>
      <c r="BD1917" t="s">
        <v>117</v>
      </c>
      <c r="BF1917" t="s">
        <v>117</v>
      </c>
      <c r="BG1917" t="s">
        <v>117</v>
      </c>
      <c r="BH1917" t="s">
        <v>117</v>
      </c>
      <c r="BI1917" t="s">
        <v>117</v>
      </c>
      <c r="BJ1917" t="s">
        <v>117</v>
      </c>
      <c r="BK1917" t="s">
        <v>117</v>
      </c>
      <c r="BL1917" t="s">
        <v>117</v>
      </c>
      <c r="BM1917" t="s">
        <v>117</v>
      </c>
      <c r="BN1917" t="s">
        <v>117</v>
      </c>
      <c r="BO1917" t="s">
        <v>117</v>
      </c>
      <c r="BP1917" t="s">
        <v>117</v>
      </c>
      <c r="BQ1917" t="s">
        <v>117</v>
      </c>
      <c r="BR1917" t="s">
        <v>117</v>
      </c>
      <c r="BS1917" t="s">
        <v>117</v>
      </c>
      <c r="BT1917" t="s">
        <v>117</v>
      </c>
      <c r="BU1917" t="s">
        <v>117</v>
      </c>
      <c r="BV1917" t="s">
        <v>115</v>
      </c>
      <c r="BW1917" t="s">
        <v>115</v>
      </c>
      <c r="BX1917" t="s">
        <v>117</v>
      </c>
      <c r="BY1917" t="s">
        <v>117</v>
      </c>
      <c r="BZ1917" t="s">
        <v>117</v>
      </c>
      <c r="CA1917" t="s">
        <v>117</v>
      </c>
      <c r="CB1917" t="s">
        <v>117</v>
      </c>
      <c r="CC1917" t="s">
        <v>117</v>
      </c>
      <c r="CD1917" t="s">
        <v>117</v>
      </c>
      <c r="CE1917" t="s">
        <v>117</v>
      </c>
      <c r="CF1917" t="s">
        <v>117</v>
      </c>
      <c r="CG1917" t="s">
        <v>117</v>
      </c>
      <c r="CH1917" t="s">
        <v>117</v>
      </c>
      <c r="CI1917" t="s">
        <v>117</v>
      </c>
      <c r="CJ1917" t="s">
        <v>117</v>
      </c>
      <c r="CK1917" t="s">
        <v>117</v>
      </c>
      <c r="CL1917" t="s">
        <v>117</v>
      </c>
      <c r="CM1917" t="s">
        <v>117</v>
      </c>
      <c r="CN1917" t="s">
        <v>117</v>
      </c>
      <c r="CO1917" t="s">
        <v>117</v>
      </c>
      <c r="CP1917" t="s">
        <v>117</v>
      </c>
      <c r="CQ1917" t="s">
        <v>117</v>
      </c>
      <c r="CR1917" t="s">
        <v>117</v>
      </c>
      <c r="CS1917" t="s">
        <v>117</v>
      </c>
      <c r="CT1917" t="s">
        <v>117</v>
      </c>
      <c r="CU1917" t="s">
        <v>117</v>
      </c>
      <c r="CV1917" t="s">
        <v>117</v>
      </c>
      <c r="CW1917" t="s">
        <v>117</v>
      </c>
    </row>
    <row r="1918" spans="1:101" x14ac:dyDescent="0.25">
      <c r="A1918" t="s">
        <v>100</v>
      </c>
      <c r="B1918">
        <v>172706</v>
      </c>
      <c r="C1918" t="s">
        <v>12294</v>
      </c>
      <c r="D1918" t="s">
        <v>102</v>
      </c>
      <c r="E1918" t="s">
        <v>12295</v>
      </c>
      <c r="F1918" t="s">
        <v>12295</v>
      </c>
      <c r="M1918" t="s">
        <v>12296</v>
      </c>
      <c r="O1918">
        <v>0</v>
      </c>
      <c r="V1918" t="s">
        <v>114</v>
      </c>
      <c r="W1918" s="1">
        <v>41904</v>
      </c>
      <c r="Y1918" s="1">
        <v>43565</v>
      </c>
      <c r="Z1918" s="2">
        <v>43009</v>
      </c>
      <c r="AA1918" t="s">
        <v>12297</v>
      </c>
      <c r="AB1918" t="s">
        <v>115</v>
      </c>
      <c r="AC1918" t="s">
        <v>117</v>
      </c>
      <c r="AD1918" t="s">
        <v>117</v>
      </c>
      <c r="AG1918" t="s">
        <v>115</v>
      </c>
      <c r="AH1918" t="s">
        <v>115</v>
      </c>
      <c r="AI1918" t="s">
        <v>115</v>
      </c>
      <c r="AJ1918" t="s">
        <v>300</v>
      </c>
      <c r="AL1918" t="s">
        <v>184</v>
      </c>
      <c r="AN1918" t="s">
        <v>243</v>
      </c>
      <c r="AO1918" t="s">
        <v>117</v>
      </c>
      <c r="AP1918" t="s">
        <v>117</v>
      </c>
      <c r="AQ1918" t="s">
        <v>117</v>
      </c>
      <c r="AR1918" t="s">
        <v>117</v>
      </c>
      <c r="AS1918" t="s">
        <v>117</v>
      </c>
      <c r="AT1918" t="s">
        <v>117</v>
      </c>
      <c r="AU1918" t="s">
        <v>117</v>
      </c>
      <c r="AV1918" t="s">
        <v>117</v>
      </c>
      <c r="AW1918" t="s">
        <v>117</v>
      </c>
      <c r="AX1918" t="s">
        <v>117</v>
      </c>
      <c r="AY1918" t="s">
        <v>117</v>
      </c>
      <c r="AZ1918" t="s">
        <v>117</v>
      </c>
      <c r="BA1918" t="s">
        <v>117</v>
      </c>
      <c r="BB1918" t="s">
        <v>117</v>
      </c>
      <c r="BD1918" t="s">
        <v>117</v>
      </c>
      <c r="BF1918" t="s">
        <v>117</v>
      </c>
      <c r="BG1918" t="s">
        <v>117</v>
      </c>
      <c r="BH1918" t="s">
        <v>117</v>
      </c>
      <c r="BI1918" t="s">
        <v>117</v>
      </c>
      <c r="BJ1918" t="s">
        <v>117</v>
      </c>
      <c r="BK1918" t="s">
        <v>117</v>
      </c>
      <c r="BL1918" t="s">
        <v>117</v>
      </c>
      <c r="BM1918" t="s">
        <v>117</v>
      </c>
      <c r="BN1918" t="s">
        <v>117</v>
      </c>
      <c r="BO1918" t="s">
        <v>117</v>
      </c>
      <c r="BP1918" t="s">
        <v>117</v>
      </c>
      <c r="BQ1918" t="s">
        <v>117</v>
      </c>
      <c r="BR1918" t="s">
        <v>117</v>
      </c>
      <c r="BS1918" t="s">
        <v>117</v>
      </c>
      <c r="BT1918" t="s">
        <v>117</v>
      </c>
      <c r="BU1918" t="s">
        <v>117</v>
      </c>
      <c r="BV1918" t="s">
        <v>115</v>
      </c>
      <c r="BW1918" t="s">
        <v>115</v>
      </c>
      <c r="BX1918" t="s">
        <v>117</v>
      </c>
      <c r="BY1918" t="s">
        <v>117</v>
      </c>
      <c r="BZ1918" t="s">
        <v>117</v>
      </c>
      <c r="CA1918" t="s">
        <v>117</v>
      </c>
      <c r="CB1918" t="s">
        <v>117</v>
      </c>
      <c r="CC1918" t="s">
        <v>117</v>
      </c>
      <c r="CD1918" t="s">
        <v>117</v>
      </c>
      <c r="CE1918" t="s">
        <v>117</v>
      </c>
      <c r="CF1918" t="s">
        <v>117</v>
      </c>
      <c r="CG1918" t="s">
        <v>117</v>
      </c>
      <c r="CH1918" t="s">
        <v>117</v>
      </c>
      <c r="CI1918" t="s">
        <v>117</v>
      </c>
      <c r="CJ1918" t="s">
        <v>117</v>
      </c>
      <c r="CK1918" t="s">
        <v>117</v>
      </c>
      <c r="CL1918" t="s">
        <v>117</v>
      </c>
      <c r="CM1918" t="s">
        <v>117</v>
      </c>
      <c r="CN1918" t="s">
        <v>117</v>
      </c>
      <c r="CO1918" t="s">
        <v>117</v>
      </c>
      <c r="CP1918" t="s">
        <v>117</v>
      </c>
      <c r="CQ1918" t="s">
        <v>117</v>
      </c>
      <c r="CR1918" t="s">
        <v>117</v>
      </c>
      <c r="CS1918" t="s">
        <v>117</v>
      </c>
      <c r="CT1918" t="s">
        <v>117</v>
      </c>
      <c r="CU1918" t="s">
        <v>117</v>
      </c>
      <c r="CV1918" t="s">
        <v>117</v>
      </c>
      <c r="CW1918" t="s">
        <v>117</v>
      </c>
    </row>
    <row r="1919" spans="1:101" x14ac:dyDescent="0.25">
      <c r="A1919" t="s">
        <v>100</v>
      </c>
      <c r="B1919">
        <v>297256</v>
      </c>
      <c r="C1919" t="s">
        <v>12298</v>
      </c>
      <c r="D1919" t="s">
        <v>102</v>
      </c>
      <c r="E1919" t="s">
        <v>12299</v>
      </c>
      <c r="F1919" t="s">
        <v>12299</v>
      </c>
      <c r="G1919" t="s">
        <v>12300</v>
      </c>
      <c r="H1919" t="s">
        <v>3766</v>
      </c>
      <c r="I1919" t="s">
        <v>3768</v>
      </c>
      <c r="K1919" t="s">
        <v>1545</v>
      </c>
      <c r="L1919" t="s">
        <v>3252</v>
      </c>
      <c r="M1919" t="s">
        <v>12301</v>
      </c>
      <c r="N1919" t="s">
        <v>12302</v>
      </c>
      <c r="O1919">
        <v>1</v>
      </c>
      <c r="V1919" t="s">
        <v>114</v>
      </c>
      <c r="W1919" s="1">
        <v>43330</v>
      </c>
      <c r="Y1919" s="1">
        <v>43330</v>
      </c>
      <c r="Z1919" s="2">
        <v>43009</v>
      </c>
      <c r="AA1919" t="s">
        <v>12303</v>
      </c>
      <c r="AB1919" t="s">
        <v>115</v>
      </c>
      <c r="AC1919" t="s">
        <v>117</v>
      </c>
      <c r="AD1919" t="s">
        <v>117</v>
      </c>
      <c r="AF1919" t="s">
        <v>12304</v>
      </c>
      <c r="AG1919" t="s">
        <v>117</v>
      </c>
      <c r="AH1919" t="s">
        <v>115</v>
      </c>
      <c r="AI1919" t="s">
        <v>117</v>
      </c>
      <c r="AJ1919" t="s">
        <v>132</v>
      </c>
      <c r="AL1919" t="s">
        <v>584</v>
      </c>
      <c r="AN1919" t="s">
        <v>1545</v>
      </c>
      <c r="AO1919" t="s">
        <v>117</v>
      </c>
      <c r="AP1919" t="s">
        <v>117</v>
      </c>
      <c r="AQ1919" t="s">
        <v>117</v>
      </c>
      <c r="AR1919" t="s">
        <v>117</v>
      </c>
      <c r="AS1919" t="s">
        <v>117</v>
      </c>
      <c r="AT1919" t="s">
        <v>117</v>
      </c>
      <c r="AU1919" t="s">
        <v>117</v>
      </c>
      <c r="AV1919" t="s">
        <v>117</v>
      </c>
      <c r="AW1919" t="s">
        <v>117</v>
      </c>
      <c r="AX1919" t="s">
        <v>117</v>
      </c>
      <c r="AY1919" t="s">
        <v>117</v>
      </c>
      <c r="AZ1919" t="s">
        <v>117</v>
      </c>
      <c r="BA1919" t="s">
        <v>117</v>
      </c>
      <c r="BB1919" t="s">
        <v>117</v>
      </c>
      <c r="BD1919" t="s">
        <v>117</v>
      </c>
      <c r="BF1919" t="s">
        <v>117</v>
      </c>
      <c r="BG1919" t="s">
        <v>117</v>
      </c>
      <c r="BH1919" t="s">
        <v>117</v>
      </c>
      <c r="BI1919" t="s">
        <v>117</v>
      </c>
      <c r="BJ1919" t="s">
        <v>117</v>
      </c>
      <c r="BK1919" t="s">
        <v>117</v>
      </c>
      <c r="BL1919" t="s">
        <v>117</v>
      </c>
      <c r="BM1919" t="s">
        <v>117</v>
      </c>
      <c r="BN1919" t="s">
        <v>117</v>
      </c>
      <c r="BO1919" t="s">
        <v>117</v>
      </c>
      <c r="BP1919" t="s">
        <v>117</v>
      </c>
      <c r="BQ1919" t="s">
        <v>117</v>
      </c>
      <c r="BR1919" t="s">
        <v>117</v>
      </c>
      <c r="BS1919" t="s">
        <v>117</v>
      </c>
      <c r="BT1919" t="s">
        <v>117</v>
      </c>
      <c r="BU1919" t="s">
        <v>117</v>
      </c>
      <c r="BV1919" t="s">
        <v>117</v>
      </c>
      <c r="BW1919" t="s">
        <v>115</v>
      </c>
      <c r="BX1919" t="s">
        <v>117</v>
      </c>
      <c r="BY1919" t="s">
        <v>117</v>
      </c>
      <c r="BZ1919" t="s">
        <v>117</v>
      </c>
      <c r="CA1919" t="s">
        <v>117</v>
      </c>
      <c r="CB1919" t="s">
        <v>117</v>
      </c>
      <c r="CC1919" t="s">
        <v>117</v>
      </c>
      <c r="CD1919" t="s">
        <v>117</v>
      </c>
      <c r="CE1919" t="s">
        <v>117</v>
      </c>
      <c r="CF1919" t="s">
        <v>117</v>
      </c>
      <c r="CG1919" t="s">
        <v>117</v>
      </c>
      <c r="CH1919" t="s">
        <v>117</v>
      </c>
      <c r="CI1919" t="s">
        <v>117</v>
      </c>
      <c r="CJ1919" t="s">
        <v>117</v>
      </c>
      <c r="CK1919" t="s">
        <v>117</v>
      </c>
      <c r="CL1919" t="s">
        <v>117</v>
      </c>
      <c r="CM1919" t="s">
        <v>117</v>
      </c>
      <c r="CN1919" t="s">
        <v>117</v>
      </c>
      <c r="CO1919" t="s">
        <v>117</v>
      </c>
      <c r="CP1919" t="s">
        <v>117</v>
      </c>
      <c r="CQ1919" t="s">
        <v>117</v>
      </c>
      <c r="CR1919" t="s">
        <v>117</v>
      </c>
      <c r="CS1919" t="s">
        <v>117</v>
      </c>
      <c r="CT1919" t="s">
        <v>117</v>
      </c>
      <c r="CU1919" t="s">
        <v>117</v>
      </c>
      <c r="CV1919" t="s">
        <v>117</v>
      </c>
      <c r="CW1919" t="s">
        <v>117</v>
      </c>
    </row>
    <row r="1920" spans="1:101" x14ac:dyDescent="0.25">
      <c r="A1920" t="s">
        <v>145</v>
      </c>
      <c r="B1920">
        <v>162415</v>
      </c>
      <c r="C1920" t="s">
        <v>12305</v>
      </c>
      <c r="D1920" t="s">
        <v>102</v>
      </c>
      <c r="E1920" t="s">
        <v>12306</v>
      </c>
      <c r="F1920" t="s">
        <v>12307</v>
      </c>
      <c r="G1920" t="s">
        <v>12308</v>
      </c>
      <c r="H1920" t="s">
        <v>12309</v>
      </c>
      <c r="I1920" t="s">
        <v>12310</v>
      </c>
      <c r="J1920" t="s">
        <v>151</v>
      </c>
      <c r="K1920" t="s">
        <v>134</v>
      </c>
      <c r="L1920">
        <v>1923</v>
      </c>
      <c r="M1920" t="s">
        <v>12311</v>
      </c>
      <c r="O1920">
        <v>1</v>
      </c>
      <c r="V1920" t="s">
        <v>114</v>
      </c>
      <c r="W1920" s="1">
        <v>40997</v>
      </c>
      <c r="Y1920" s="1">
        <v>43553</v>
      </c>
      <c r="Z1920" s="2">
        <v>43009</v>
      </c>
      <c r="AA1920" t="s">
        <v>12312</v>
      </c>
      <c r="AB1920" t="s">
        <v>117</v>
      </c>
      <c r="AC1920" t="s">
        <v>117</v>
      </c>
      <c r="AD1920" t="s">
        <v>117</v>
      </c>
      <c r="AG1920" t="s">
        <v>115</v>
      </c>
      <c r="AH1920" t="s">
        <v>115</v>
      </c>
      <c r="AI1920" t="s">
        <v>117</v>
      </c>
      <c r="AJ1920" t="s">
        <v>132</v>
      </c>
      <c r="AL1920" t="s">
        <v>119</v>
      </c>
      <c r="AM1920" t="s">
        <v>133</v>
      </c>
      <c r="AN1920" t="s">
        <v>134</v>
      </c>
      <c r="AO1920" t="s">
        <v>117</v>
      </c>
      <c r="AP1920" t="s">
        <v>117</v>
      </c>
      <c r="AQ1920" t="s">
        <v>117</v>
      </c>
      <c r="AR1920" t="s">
        <v>117</v>
      </c>
      <c r="AS1920" t="s">
        <v>117</v>
      </c>
      <c r="AT1920" t="s">
        <v>117</v>
      </c>
      <c r="AU1920" t="s">
        <v>117</v>
      </c>
      <c r="AV1920" t="s">
        <v>117</v>
      </c>
      <c r="AW1920" t="s">
        <v>117</v>
      </c>
      <c r="AX1920" t="s">
        <v>117</v>
      </c>
      <c r="AY1920" t="s">
        <v>117</v>
      </c>
      <c r="AZ1920" t="s">
        <v>117</v>
      </c>
      <c r="BA1920" t="s">
        <v>117</v>
      </c>
      <c r="BB1920" t="s">
        <v>117</v>
      </c>
      <c r="BD1920" t="s">
        <v>117</v>
      </c>
      <c r="BF1920" t="s">
        <v>117</v>
      </c>
      <c r="BG1920" t="s">
        <v>117</v>
      </c>
      <c r="BH1920" t="s">
        <v>117</v>
      </c>
      <c r="BI1920" t="s">
        <v>117</v>
      </c>
      <c r="BJ1920" t="s">
        <v>117</v>
      </c>
      <c r="BK1920" t="s">
        <v>117</v>
      </c>
      <c r="BL1920" t="s">
        <v>117</v>
      </c>
      <c r="BM1920" t="s">
        <v>117</v>
      </c>
      <c r="BN1920" t="s">
        <v>117</v>
      </c>
      <c r="BO1920" t="s">
        <v>117</v>
      </c>
      <c r="BP1920" t="s">
        <v>117</v>
      </c>
      <c r="BQ1920" t="s">
        <v>117</v>
      </c>
      <c r="BR1920" t="s">
        <v>117</v>
      </c>
      <c r="BS1920" t="s">
        <v>117</v>
      </c>
      <c r="BT1920" t="s">
        <v>117</v>
      </c>
      <c r="BU1920" t="s">
        <v>117</v>
      </c>
      <c r="BV1920" t="s">
        <v>115</v>
      </c>
      <c r="BW1920" t="s">
        <v>115</v>
      </c>
      <c r="BX1920" t="s">
        <v>117</v>
      </c>
      <c r="BY1920" t="s">
        <v>117</v>
      </c>
      <c r="BZ1920" t="s">
        <v>117</v>
      </c>
      <c r="CA1920" t="s">
        <v>117</v>
      </c>
      <c r="CB1920" t="s">
        <v>117</v>
      </c>
      <c r="CC1920" t="s">
        <v>117</v>
      </c>
      <c r="CD1920" t="s">
        <v>117</v>
      </c>
      <c r="CE1920" t="s">
        <v>117</v>
      </c>
      <c r="CF1920" t="s">
        <v>117</v>
      </c>
      <c r="CG1920" t="s">
        <v>117</v>
      </c>
      <c r="CH1920" t="s">
        <v>117</v>
      </c>
      <c r="CI1920" t="s">
        <v>117</v>
      </c>
      <c r="CJ1920" t="s">
        <v>117</v>
      </c>
      <c r="CK1920" t="s">
        <v>117</v>
      </c>
      <c r="CL1920" t="s">
        <v>117</v>
      </c>
      <c r="CM1920" t="s">
        <v>117</v>
      </c>
      <c r="CN1920" t="s">
        <v>117</v>
      </c>
      <c r="CO1920" t="s">
        <v>117</v>
      </c>
      <c r="CP1920" t="s">
        <v>117</v>
      </c>
      <c r="CQ1920" t="s">
        <v>117</v>
      </c>
      <c r="CR1920" t="s">
        <v>117</v>
      </c>
      <c r="CS1920" t="s">
        <v>117</v>
      </c>
      <c r="CT1920" t="s">
        <v>117</v>
      </c>
      <c r="CU1920" t="s">
        <v>117</v>
      </c>
      <c r="CV1920" t="s">
        <v>117</v>
      </c>
      <c r="CW1920" t="s">
        <v>117</v>
      </c>
    </row>
    <row r="1921" spans="1:101" x14ac:dyDescent="0.25">
      <c r="A1921" t="s">
        <v>309</v>
      </c>
      <c r="B1921">
        <v>163240</v>
      </c>
      <c r="C1921" t="s">
        <v>12313</v>
      </c>
      <c r="D1921" t="s">
        <v>102</v>
      </c>
      <c r="E1921" t="s">
        <v>12314</v>
      </c>
      <c r="F1921" t="s">
        <v>12314</v>
      </c>
      <c r="G1921" t="s">
        <v>12315</v>
      </c>
      <c r="H1921" t="s">
        <v>908</v>
      </c>
      <c r="I1921" t="s">
        <v>7379</v>
      </c>
      <c r="J1921" t="s">
        <v>755</v>
      </c>
      <c r="K1921" t="s">
        <v>134</v>
      </c>
      <c r="L1921">
        <v>18938</v>
      </c>
      <c r="M1921" t="s">
        <v>12316</v>
      </c>
      <c r="N1921" t="s">
        <v>12317</v>
      </c>
      <c r="O1921">
        <v>2</v>
      </c>
      <c r="V1921" t="s">
        <v>114</v>
      </c>
      <c r="W1921" s="1">
        <v>40994</v>
      </c>
      <c r="Y1921" s="1">
        <v>43556</v>
      </c>
      <c r="Z1921" s="2">
        <v>43009</v>
      </c>
      <c r="AB1921" t="s">
        <v>117</v>
      </c>
      <c r="AC1921" t="s">
        <v>117</v>
      </c>
      <c r="AD1921" t="s">
        <v>117</v>
      </c>
      <c r="AG1921" t="s">
        <v>117</v>
      </c>
      <c r="AH1921" t="s">
        <v>115</v>
      </c>
      <c r="AI1921" t="s">
        <v>117</v>
      </c>
      <c r="AJ1921" t="s">
        <v>132</v>
      </c>
      <c r="AL1921" t="s">
        <v>119</v>
      </c>
      <c r="AM1921" t="s">
        <v>133</v>
      </c>
      <c r="AN1921" t="s">
        <v>134</v>
      </c>
      <c r="AO1921" t="s">
        <v>117</v>
      </c>
      <c r="AP1921" t="s">
        <v>117</v>
      </c>
      <c r="AQ1921" t="s">
        <v>117</v>
      </c>
      <c r="AR1921" t="s">
        <v>117</v>
      </c>
      <c r="AS1921" t="s">
        <v>117</v>
      </c>
      <c r="AT1921" t="s">
        <v>117</v>
      </c>
      <c r="AU1921" t="s">
        <v>117</v>
      </c>
      <c r="AV1921" t="s">
        <v>117</v>
      </c>
      <c r="AW1921" t="s">
        <v>117</v>
      </c>
      <c r="AX1921" t="s">
        <v>117</v>
      </c>
      <c r="AY1921" t="s">
        <v>117</v>
      </c>
      <c r="AZ1921" t="s">
        <v>117</v>
      </c>
      <c r="BA1921" t="s">
        <v>117</v>
      </c>
      <c r="BB1921" t="s">
        <v>117</v>
      </c>
      <c r="BD1921" t="s">
        <v>117</v>
      </c>
      <c r="BF1921" t="s">
        <v>117</v>
      </c>
      <c r="BG1921" t="s">
        <v>115</v>
      </c>
      <c r="BH1921" t="s">
        <v>115</v>
      </c>
      <c r="BI1921" t="s">
        <v>117</v>
      </c>
      <c r="BJ1921" t="s">
        <v>117</v>
      </c>
      <c r="BK1921" t="s">
        <v>117</v>
      </c>
      <c r="BL1921" t="s">
        <v>117</v>
      </c>
      <c r="BM1921" t="s">
        <v>117</v>
      </c>
      <c r="BN1921" t="s">
        <v>117</v>
      </c>
      <c r="BO1921" t="s">
        <v>117</v>
      </c>
      <c r="BP1921" t="s">
        <v>117</v>
      </c>
      <c r="BQ1921" t="s">
        <v>117</v>
      </c>
      <c r="BR1921" t="s">
        <v>117</v>
      </c>
      <c r="BS1921" t="s">
        <v>117</v>
      </c>
      <c r="BT1921" t="s">
        <v>117</v>
      </c>
      <c r="BU1921" t="s">
        <v>117</v>
      </c>
      <c r="BV1921" t="s">
        <v>115</v>
      </c>
      <c r="BW1921" t="s">
        <v>115</v>
      </c>
      <c r="BX1921" t="s">
        <v>117</v>
      </c>
      <c r="BY1921" t="s">
        <v>117</v>
      </c>
      <c r="BZ1921" t="s">
        <v>117</v>
      </c>
      <c r="CA1921" t="s">
        <v>117</v>
      </c>
      <c r="CB1921" t="s">
        <v>117</v>
      </c>
      <c r="CC1921" t="s">
        <v>117</v>
      </c>
      <c r="CD1921" t="s">
        <v>117</v>
      </c>
      <c r="CE1921" t="s">
        <v>117</v>
      </c>
      <c r="CF1921" t="s">
        <v>117</v>
      </c>
      <c r="CG1921" t="s">
        <v>117</v>
      </c>
      <c r="CH1921" t="s">
        <v>117</v>
      </c>
      <c r="CI1921" t="s">
        <v>117</v>
      </c>
      <c r="CJ1921" t="s">
        <v>117</v>
      </c>
      <c r="CK1921" t="s">
        <v>117</v>
      </c>
      <c r="CL1921" t="s">
        <v>117</v>
      </c>
      <c r="CM1921" t="s">
        <v>117</v>
      </c>
      <c r="CN1921" t="s">
        <v>117</v>
      </c>
      <c r="CO1921" t="s">
        <v>117</v>
      </c>
      <c r="CP1921" t="s">
        <v>117</v>
      </c>
      <c r="CQ1921" t="s">
        <v>117</v>
      </c>
      <c r="CR1921" t="s">
        <v>117</v>
      </c>
      <c r="CS1921" t="s">
        <v>117</v>
      </c>
      <c r="CT1921" t="s">
        <v>117</v>
      </c>
      <c r="CU1921" t="s">
        <v>117</v>
      </c>
      <c r="CV1921" t="s">
        <v>117</v>
      </c>
      <c r="CW1921" t="s">
        <v>117</v>
      </c>
    </row>
    <row r="1922" spans="1:101" x14ac:dyDescent="0.25">
      <c r="A1922" t="s">
        <v>386</v>
      </c>
      <c r="B1922">
        <v>226727</v>
      </c>
      <c r="C1922" t="s">
        <v>12318</v>
      </c>
      <c r="D1922" t="s">
        <v>102</v>
      </c>
      <c r="E1922" t="s">
        <v>12319</v>
      </c>
      <c r="F1922" t="s">
        <v>12319</v>
      </c>
      <c r="G1922" t="s">
        <v>12320</v>
      </c>
      <c r="I1922" t="s">
        <v>12321</v>
      </c>
      <c r="J1922" t="s">
        <v>172</v>
      </c>
      <c r="K1922" t="s">
        <v>134</v>
      </c>
      <c r="L1922">
        <v>90069</v>
      </c>
      <c r="M1922" t="s">
        <v>12322</v>
      </c>
      <c r="O1922">
        <v>0</v>
      </c>
      <c r="V1922" t="s">
        <v>114</v>
      </c>
      <c r="W1922" s="1">
        <v>42171</v>
      </c>
      <c r="Y1922" s="1">
        <v>43511</v>
      </c>
      <c r="Z1922" s="2">
        <v>43009</v>
      </c>
      <c r="AB1922" t="s">
        <v>117</v>
      </c>
      <c r="AC1922" t="s">
        <v>117</v>
      </c>
      <c r="AD1922" t="s">
        <v>117</v>
      </c>
      <c r="AG1922" t="s">
        <v>115</v>
      </c>
      <c r="AH1922" t="s">
        <v>115</v>
      </c>
      <c r="AI1922" t="s">
        <v>117</v>
      </c>
      <c r="AJ1922" t="s">
        <v>132</v>
      </c>
      <c r="AL1922" t="s">
        <v>119</v>
      </c>
      <c r="AM1922" t="s">
        <v>133</v>
      </c>
      <c r="AN1922" t="s">
        <v>134</v>
      </c>
      <c r="AO1922" t="s">
        <v>117</v>
      </c>
      <c r="AP1922" t="s">
        <v>117</v>
      </c>
      <c r="AQ1922" t="s">
        <v>117</v>
      </c>
      <c r="AR1922" t="s">
        <v>117</v>
      </c>
      <c r="AS1922" t="s">
        <v>117</v>
      </c>
      <c r="AT1922" t="s">
        <v>117</v>
      </c>
      <c r="AU1922" t="s">
        <v>117</v>
      </c>
      <c r="AV1922" t="s">
        <v>117</v>
      </c>
      <c r="AW1922" t="s">
        <v>117</v>
      </c>
      <c r="AX1922" t="s">
        <v>117</v>
      </c>
      <c r="AY1922" t="s">
        <v>117</v>
      </c>
      <c r="AZ1922" t="s">
        <v>117</v>
      </c>
      <c r="BA1922" t="s">
        <v>117</v>
      </c>
      <c r="BB1922" t="s">
        <v>117</v>
      </c>
      <c r="BD1922" t="s">
        <v>117</v>
      </c>
      <c r="BF1922" t="s">
        <v>117</v>
      </c>
      <c r="BG1922" t="s">
        <v>117</v>
      </c>
      <c r="BH1922" t="s">
        <v>117</v>
      </c>
      <c r="BI1922" t="s">
        <v>117</v>
      </c>
      <c r="BJ1922" t="s">
        <v>117</v>
      </c>
      <c r="BK1922" t="s">
        <v>117</v>
      </c>
      <c r="BL1922" t="s">
        <v>117</v>
      </c>
      <c r="BM1922" t="s">
        <v>117</v>
      </c>
      <c r="BN1922" t="s">
        <v>117</v>
      </c>
      <c r="BO1922" t="s">
        <v>117</v>
      </c>
      <c r="BP1922" t="s">
        <v>117</v>
      </c>
      <c r="BQ1922" t="s">
        <v>117</v>
      </c>
      <c r="BR1922" t="s">
        <v>117</v>
      </c>
      <c r="BS1922" t="s">
        <v>117</v>
      </c>
      <c r="BT1922" t="s">
        <v>117</v>
      </c>
      <c r="BU1922" t="s">
        <v>117</v>
      </c>
      <c r="BV1922" t="s">
        <v>117</v>
      </c>
      <c r="BW1922" t="s">
        <v>115</v>
      </c>
      <c r="BX1922" t="s">
        <v>117</v>
      </c>
      <c r="BY1922" t="s">
        <v>117</v>
      </c>
      <c r="BZ1922" t="s">
        <v>117</v>
      </c>
      <c r="CA1922" t="s">
        <v>117</v>
      </c>
      <c r="CB1922" t="s">
        <v>117</v>
      </c>
      <c r="CC1922" t="s">
        <v>117</v>
      </c>
      <c r="CD1922" t="s">
        <v>117</v>
      </c>
      <c r="CE1922" t="s">
        <v>117</v>
      </c>
      <c r="CF1922" t="s">
        <v>117</v>
      </c>
      <c r="CG1922" t="s">
        <v>117</v>
      </c>
      <c r="CH1922" t="s">
        <v>117</v>
      </c>
      <c r="CI1922" t="s">
        <v>117</v>
      </c>
      <c r="CJ1922" t="s">
        <v>117</v>
      </c>
      <c r="CK1922" t="s">
        <v>117</v>
      </c>
      <c r="CL1922" t="s">
        <v>117</v>
      </c>
      <c r="CM1922" t="s">
        <v>117</v>
      </c>
      <c r="CN1922" t="s">
        <v>117</v>
      </c>
      <c r="CO1922" t="s">
        <v>117</v>
      </c>
      <c r="CP1922" t="s">
        <v>117</v>
      </c>
      <c r="CQ1922" t="s">
        <v>117</v>
      </c>
      <c r="CR1922" t="s">
        <v>117</v>
      </c>
      <c r="CS1922" t="s">
        <v>117</v>
      </c>
      <c r="CT1922" t="s">
        <v>117</v>
      </c>
      <c r="CU1922" t="s">
        <v>117</v>
      </c>
      <c r="CV1922" t="s">
        <v>117</v>
      </c>
      <c r="CW1922" t="s">
        <v>117</v>
      </c>
    </row>
    <row r="1923" spans="1:101" x14ac:dyDescent="0.25">
      <c r="A1923" t="s">
        <v>100</v>
      </c>
      <c r="B1923">
        <v>164199</v>
      </c>
      <c r="C1923" t="s">
        <v>12323</v>
      </c>
      <c r="D1923" t="s">
        <v>102</v>
      </c>
      <c r="E1923" t="s">
        <v>12324</v>
      </c>
      <c r="F1923" t="s">
        <v>12324</v>
      </c>
      <c r="G1923" t="s">
        <v>12325</v>
      </c>
      <c r="H1923" t="s">
        <v>5422</v>
      </c>
      <c r="I1923" t="s">
        <v>112</v>
      </c>
      <c r="K1923" t="s">
        <v>1304</v>
      </c>
      <c r="M1923" t="s">
        <v>12326</v>
      </c>
      <c r="O1923">
        <v>0</v>
      </c>
      <c r="V1923" t="s">
        <v>114</v>
      </c>
      <c r="W1923" s="1">
        <v>41066</v>
      </c>
      <c r="Y1923" s="1">
        <v>43661</v>
      </c>
      <c r="Z1923" s="2">
        <v>43009</v>
      </c>
      <c r="AA1923" t="s">
        <v>12327</v>
      </c>
      <c r="AB1923" t="s">
        <v>115</v>
      </c>
      <c r="AC1923" t="s">
        <v>117</v>
      </c>
      <c r="AD1923" t="s">
        <v>117</v>
      </c>
      <c r="AF1923" t="s">
        <v>12328</v>
      </c>
      <c r="AG1923" t="s">
        <v>117</v>
      </c>
      <c r="AH1923" t="s">
        <v>115</v>
      </c>
      <c r="AI1923" t="s">
        <v>117</v>
      </c>
      <c r="AJ1923" t="s">
        <v>165</v>
      </c>
      <c r="AK1923" t="s">
        <v>490</v>
      </c>
      <c r="AL1923" t="s">
        <v>119</v>
      </c>
      <c r="AN1923" t="s">
        <v>113</v>
      </c>
      <c r="AO1923" t="s">
        <v>117</v>
      </c>
      <c r="AP1923" t="s">
        <v>117</v>
      </c>
      <c r="AQ1923" t="s">
        <v>117</v>
      </c>
      <c r="AR1923" t="s">
        <v>117</v>
      </c>
      <c r="AS1923" t="s">
        <v>117</v>
      </c>
      <c r="AT1923" t="s">
        <v>117</v>
      </c>
      <c r="AU1923" t="s">
        <v>117</v>
      </c>
      <c r="AV1923" t="s">
        <v>117</v>
      </c>
      <c r="AW1923" t="s">
        <v>117</v>
      </c>
      <c r="AX1923" t="s">
        <v>117</v>
      </c>
      <c r="AY1923" t="s">
        <v>117</v>
      </c>
      <c r="AZ1923" t="s">
        <v>117</v>
      </c>
      <c r="BA1923" t="s">
        <v>117</v>
      </c>
      <c r="BB1923" t="s">
        <v>117</v>
      </c>
      <c r="BD1923" t="s">
        <v>117</v>
      </c>
      <c r="BF1923" t="s">
        <v>117</v>
      </c>
      <c r="BG1923" t="s">
        <v>117</v>
      </c>
      <c r="BH1923" t="s">
        <v>117</v>
      </c>
      <c r="BI1923" t="s">
        <v>117</v>
      </c>
      <c r="BJ1923" t="s">
        <v>117</v>
      </c>
      <c r="BK1923" t="s">
        <v>117</v>
      </c>
      <c r="BL1923" t="s">
        <v>117</v>
      </c>
      <c r="BM1923" t="s">
        <v>117</v>
      </c>
      <c r="BN1923" t="s">
        <v>117</v>
      </c>
      <c r="BO1923" t="s">
        <v>117</v>
      </c>
      <c r="BP1923" t="s">
        <v>117</v>
      </c>
      <c r="BQ1923" t="s">
        <v>117</v>
      </c>
      <c r="BR1923" t="s">
        <v>117</v>
      </c>
      <c r="BS1923" t="s">
        <v>117</v>
      </c>
      <c r="BT1923" t="s">
        <v>117</v>
      </c>
      <c r="BU1923" t="s">
        <v>117</v>
      </c>
      <c r="BV1923" t="s">
        <v>117</v>
      </c>
      <c r="BW1923" t="s">
        <v>115</v>
      </c>
      <c r="BX1923" t="s">
        <v>117</v>
      </c>
      <c r="BY1923" t="s">
        <v>117</v>
      </c>
      <c r="BZ1923" t="s">
        <v>117</v>
      </c>
      <c r="CA1923" t="s">
        <v>117</v>
      </c>
      <c r="CB1923" t="s">
        <v>117</v>
      </c>
      <c r="CC1923" t="s">
        <v>117</v>
      </c>
      <c r="CD1923" t="s">
        <v>117</v>
      </c>
      <c r="CE1923" t="s">
        <v>117</v>
      </c>
      <c r="CF1923" t="s">
        <v>117</v>
      </c>
      <c r="CG1923" t="s">
        <v>117</v>
      </c>
      <c r="CH1923" t="s">
        <v>117</v>
      </c>
      <c r="CI1923" t="s">
        <v>117</v>
      </c>
      <c r="CJ1923" t="s">
        <v>117</v>
      </c>
      <c r="CK1923" t="s">
        <v>117</v>
      </c>
      <c r="CL1923" t="s">
        <v>117</v>
      </c>
      <c r="CM1923" t="s">
        <v>117</v>
      </c>
      <c r="CN1923" t="s">
        <v>117</v>
      </c>
      <c r="CO1923" t="s">
        <v>117</v>
      </c>
      <c r="CP1923" t="s">
        <v>117</v>
      </c>
      <c r="CQ1923" t="s">
        <v>117</v>
      </c>
      <c r="CR1923" t="s">
        <v>117</v>
      </c>
      <c r="CS1923" t="s">
        <v>117</v>
      </c>
      <c r="CT1923" t="s">
        <v>117</v>
      </c>
      <c r="CU1923" t="s">
        <v>117</v>
      </c>
      <c r="CV1923" t="s">
        <v>117</v>
      </c>
      <c r="CW1923" t="s">
        <v>117</v>
      </c>
    </row>
    <row r="1924" spans="1:101" x14ac:dyDescent="0.25">
      <c r="A1924" t="s">
        <v>145</v>
      </c>
      <c r="B1924">
        <v>138055</v>
      </c>
      <c r="C1924" t="s">
        <v>12329</v>
      </c>
      <c r="D1924" t="s">
        <v>102</v>
      </c>
      <c r="E1924" t="s">
        <v>12330</v>
      </c>
      <c r="F1924" t="s">
        <v>12330</v>
      </c>
      <c r="G1924" t="s">
        <v>12331</v>
      </c>
      <c r="I1924" t="s">
        <v>9153</v>
      </c>
      <c r="J1924" t="s">
        <v>433</v>
      </c>
      <c r="K1924" t="s">
        <v>134</v>
      </c>
      <c r="L1924" t="s">
        <v>12332</v>
      </c>
      <c r="M1924" t="s">
        <v>12333</v>
      </c>
      <c r="N1924" t="s">
        <v>12334</v>
      </c>
      <c r="O1924">
        <v>0</v>
      </c>
      <c r="V1924" t="s">
        <v>114</v>
      </c>
      <c r="W1924" s="1">
        <v>43221</v>
      </c>
      <c r="Y1924" s="1">
        <v>43549</v>
      </c>
      <c r="Z1924" s="2">
        <v>43009</v>
      </c>
      <c r="AB1924" t="s">
        <v>117</v>
      </c>
      <c r="AC1924" t="s">
        <v>117</v>
      </c>
      <c r="AD1924" t="s">
        <v>117</v>
      </c>
      <c r="AG1924" t="s">
        <v>117</v>
      </c>
      <c r="AH1924" t="s">
        <v>115</v>
      </c>
      <c r="AI1924" t="s">
        <v>117</v>
      </c>
      <c r="AJ1924" t="s">
        <v>293</v>
      </c>
      <c r="AL1924" t="s">
        <v>119</v>
      </c>
      <c r="AM1924" t="s">
        <v>133</v>
      </c>
      <c r="AN1924" t="s">
        <v>134</v>
      </c>
      <c r="AO1924" t="s">
        <v>117</v>
      </c>
      <c r="AP1924" t="s">
        <v>117</v>
      </c>
      <c r="AQ1924" t="s">
        <v>115</v>
      </c>
      <c r="AR1924" t="s">
        <v>117</v>
      </c>
      <c r="AS1924" t="s">
        <v>117</v>
      </c>
      <c r="AT1924" t="s">
        <v>117</v>
      </c>
      <c r="AU1924" t="s">
        <v>117</v>
      </c>
      <c r="AV1924" t="s">
        <v>117</v>
      </c>
      <c r="AW1924" t="s">
        <v>117</v>
      </c>
      <c r="AX1924" t="s">
        <v>117</v>
      </c>
      <c r="AY1924" t="s">
        <v>117</v>
      </c>
      <c r="AZ1924" t="s">
        <v>117</v>
      </c>
      <c r="BA1924" t="s">
        <v>117</v>
      </c>
      <c r="BB1924" t="s">
        <v>117</v>
      </c>
      <c r="BD1924" t="s">
        <v>117</v>
      </c>
      <c r="BF1924" t="s">
        <v>117</v>
      </c>
      <c r="BG1924" t="s">
        <v>117</v>
      </c>
      <c r="BH1924" t="s">
        <v>117</v>
      </c>
      <c r="BI1924" t="s">
        <v>117</v>
      </c>
      <c r="BJ1924" t="s">
        <v>117</v>
      </c>
      <c r="BK1924" t="s">
        <v>117</v>
      </c>
      <c r="BL1924" t="s">
        <v>117</v>
      </c>
      <c r="BM1924" t="s">
        <v>117</v>
      </c>
      <c r="BN1924" t="s">
        <v>117</v>
      </c>
      <c r="BO1924" t="s">
        <v>117</v>
      </c>
      <c r="BP1924" t="s">
        <v>117</v>
      </c>
      <c r="BQ1924" t="s">
        <v>117</v>
      </c>
      <c r="BR1924" t="s">
        <v>117</v>
      </c>
      <c r="BS1924" t="s">
        <v>117</v>
      </c>
      <c r="BT1924" t="s">
        <v>117</v>
      </c>
      <c r="BU1924" t="s">
        <v>117</v>
      </c>
      <c r="BV1924" t="s">
        <v>117</v>
      </c>
      <c r="BW1924" t="s">
        <v>115</v>
      </c>
      <c r="BX1924" t="s">
        <v>117</v>
      </c>
      <c r="BY1924" t="s">
        <v>117</v>
      </c>
      <c r="BZ1924" t="s">
        <v>117</v>
      </c>
      <c r="CA1924" t="s">
        <v>117</v>
      </c>
      <c r="CB1924" t="s">
        <v>117</v>
      </c>
      <c r="CC1924" t="s">
        <v>117</v>
      </c>
      <c r="CD1924" t="s">
        <v>117</v>
      </c>
      <c r="CE1924" t="s">
        <v>117</v>
      </c>
      <c r="CF1924" t="s">
        <v>117</v>
      </c>
      <c r="CG1924" t="s">
        <v>117</v>
      </c>
      <c r="CH1924" t="s">
        <v>117</v>
      </c>
      <c r="CI1924" t="s">
        <v>117</v>
      </c>
      <c r="CJ1924" t="s">
        <v>117</v>
      </c>
      <c r="CK1924" t="s">
        <v>117</v>
      </c>
      <c r="CL1924" t="s">
        <v>117</v>
      </c>
      <c r="CM1924" t="s">
        <v>117</v>
      </c>
      <c r="CN1924" t="s">
        <v>117</v>
      </c>
      <c r="CO1924" t="s">
        <v>117</v>
      </c>
      <c r="CP1924" t="s">
        <v>117</v>
      </c>
      <c r="CQ1924" t="s">
        <v>117</v>
      </c>
      <c r="CR1924" t="s">
        <v>117</v>
      </c>
      <c r="CS1924" t="s">
        <v>117</v>
      </c>
      <c r="CT1924" t="s">
        <v>117</v>
      </c>
      <c r="CU1924" t="s">
        <v>117</v>
      </c>
      <c r="CV1924" t="s">
        <v>117</v>
      </c>
      <c r="CW1924" t="s">
        <v>117</v>
      </c>
    </row>
    <row r="1925" spans="1:101" x14ac:dyDescent="0.25">
      <c r="A1925" t="s">
        <v>167</v>
      </c>
      <c r="B1925">
        <v>289165</v>
      </c>
      <c r="C1925" t="s">
        <v>12335</v>
      </c>
      <c r="D1925" t="s">
        <v>102</v>
      </c>
      <c r="E1925" t="s">
        <v>12336</v>
      </c>
      <c r="F1925" t="s">
        <v>12336</v>
      </c>
      <c r="G1925" t="s">
        <v>12337</v>
      </c>
      <c r="I1925" t="s">
        <v>1569</v>
      </c>
      <c r="J1925" t="s">
        <v>172</v>
      </c>
      <c r="K1925" t="s">
        <v>134</v>
      </c>
      <c r="L1925">
        <v>95117</v>
      </c>
      <c r="M1925" t="s">
        <v>12338</v>
      </c>
      <c r="O1925">
        <v>1</v>
      </c>
      <c r="V1925" t="s">
        <v>114</v>
      </c>
      <c r="W1925" s="1">
        <v>42948</v>
      </c>
      <c r="Y1925" s="1">
        <v>43556</v>
      </c>
      <c r="Z1925" s="2">
        <v>43009</v>
      </c>
      <c r="AB1925" t="s">
        <v>117</v>
      </c>
      <c r="AC1925" t="s">
        <v>117</v>
      </c>
      <c r="AD1925" t="s">
        <v>117</v>
      </c>
      <c r="AG1925" t="s">
        <v>115</v>
      </c>
      <c r="AH1925" t="s">
        <v>117</v>
      </c>
      <c r="AI1925" t="s">
        <v>117</v>
      </c>
      <c r="AJ1925" t="s">
        <v>132</v>
      </c>
      <c r="AL1925" t="s">
        <v>119</v>
      </c>
      <c r="AM1925" t="s">
        <v>172</v>
      </c>
      <c r="AN1925" t="s">
        <v>134</v>
      </c>
      <c r="AO1925" t="s">
        <v>117</v>
      </c>
      <c r="AP1925" t="s">
        <v>117</v>
      </c>
      <c r="AQ1925" t="s">
        <v>117</v>
      </c>
      <c r="AR1925" t="s">
        <v>117</v>
      </c>
      <c r="AS1925" t="s">
        <v>117</v>
      </c>
      <c r="AT1925" t="s">
        <v>117</v>
      </c>
      <c r="AU1925" t="s">
        <v>117</v>
      </c>
      <c r="AV1925" t="s">
        <v>117</v>
      </c>
      <c r="AW1925" t="s">
        <v>117</v>
      </c>
      <c r="AX1925" t="s">
        <v>117</v>
      </c>
      <c r="AY1925" t="s">
        <v>117</v>
      </c>
      <c r="AZ1925" t="s">
        <v>117</v>
      </c>
      <c r="BA1925" t="s">
        <v>117</v>
      </c>
      <c r="BB1925" t="s">
        <v>117</v>
      </c>
      <c r="BD1925" t="s">
        <v>117</v>
      </c>
      <c r="BF1925" t="s">
        <v>117</v>
      </c>
      <c r="BG1925" t="s">
        <v>117</v>
      </c>
      <c r="BH1925" t="s">
        <v>117</v>
      </c>
      <c r="BI1925" t="s">
        <v>117</v>
      </c>
      <c r="BJ1925" t="s">
        <v>117</v>
      </c>
      <c r="BK1925" t="s">
        <v>117</v>
      </c>
      <c r="BL1925" t="s">
        <v>117</v>
      </c>
      <c r="BM1925" t="s">
        <v>117</v>
      </c>
      <c r="BN1925" t="s">
        <v>117</v>
      </c>
      <c r="BO1925" t="s">
        <v>117</v>
      </c>
      <c r="BP1925" t="s">
        <v>117</v>
      </c>
      <c r="BQ1925" t="s">
        <v>117</v>
      </c>
      <c r="BR1925" t="s">
        <v>117</v>
      </c>
      <c r="BS1925" t="s">
        <v>117</v>
      </c>
      <c r="BT1925" t="s">
        <v>117</v>
      </c>
      <c r="BU1925" t="s">
        <v>117</v>
      </c>
      <c r="BV1925" t="s">
        <v>117</v>
      </c>
      <c r="BW1925" t="s">
        <v>115</v>
      </c>
      <c r="BX1925" t="s">
        <v>117</v>
      </c>
      <c r="BY1925" t="s">
        <v>117</v>
      </c>
      <c r="BZ1925" t="s">
        <v>117</v>
      </c>
      <c r="CA1925" t="s">
        <v>117</v>
      </c>
      <c r="CB1925" t="s">
        <v>117</v>
      </c>
      <c r="CC1925" t="s">
        <v>117</v>
      </c>
      <c r="CD1925" t="s">
        <v>117</v>
      </c>
      <c r="CE1925" t="s">
        <v>117</v>
      </c>
      <c r="CF1925" t="s">
        <v>117</v>
      </c>
      <c r="CG1925" t="s">
        <v>117</v>
      </c>
      <c r="CH1925" t="s">
        <v>117</v>
      </c>
      <c r="CI1925" t="s">
        <v>117</v>
      </c>
      <c r="CJ1925" t="s">
        <v>117</v>
      </c>
      <c r="CK1925" t="s">
        <v>117</v>
      </c>
      <c r="CL1925" t="s">
        <v>117</v>
      </c>
      <c r="CM1925" t="s">
        <v>117</v>
      </c>
      <c r="CN1925" t="s">
        <v>117</v>
      </c>
      <c r="CO1925" t="s">
        <v>117</v>
      </c>
      <c r="CP1925" t="s">
        <v>117</v>
      </c>
      <c r="CQ1925" t="s">
        <v>117</v>
      </c>
      <c r="CR1925" t="s">
        <v>117</v>
      </c>
      <c r="CS1925" t="s">
        <v>117</v>
      </c>
      <c r="CT1925" t="s">
        <v>117</v>
      </c>
      <c r="CU1925" t="s">
        <v>117</v>
      </c>
      <c r="CV1925" t="s">
        <v>117</v>
      </c>
      <c r="CW1925" t="s">
        <v>117</v>
      </c>
    </row>
    <row r="1926" spans="1:101" x14ac:dyDescent="0.25">
      <c r="A1926" t="s">
        <v>145</v>
      </c>
      <c r="B1926">
        <v>163370</v>
      </c>
      <c r="C1926" t="s">
        <v>12339</v>
      </c>
      <c r="D1926" t="s">
        <v>102</v>
      </c>
      <c r="E1926" t="s">
        <v>12340</v>
      </c>
      <c r="F1926" t="s">
        <v>12341</v>
      </c>
      <c r="G1926" t="s">
        <v>12342</v>
      </c>
      <c r="H1926" t="s">
        <v>7033</v>
      </c>
      <c r="I1926" t="s">
        <v>9242</v>
      </c>
      <c r="J1926" t="s">
        <v>151</v>
      </c>
      <c r="K1926" t="s">
        <v>134</v>
      </c>
      <c r="L1926">
        <v>2421</v>
      </c>
      <c r="M1926" t="s">
        <v>12343</v>
      </c>
      <c r="N1926" t="s">
        <v>12344</v>
      </c>
      <c r="O1926">
        <v>0</v>
      </c>
      <c r="V1926" t="s">
        <v>114</v>
      </c>
      <c r="W1926" s="1">
        <v>40995</v>
      </c>
      <c r="Y1926" s="1">
        <v>43553</v>
      </c>
      <c r="Z1926" s="2">
        <v>43009</v>
      </c>
      <c r="AA1926" t="s">
        <v>12345</v>
      </c>
      <c r="AB1926" t="s">
        <v>117</v>
      </c>
      <c r="AC1926" t="s">
        <v>117</v>
      </c>
      <c r="AD1926" t="s">
        <v>117</v>
      </c>
      <c r="AG1926" t="s">
        <v>117</v>
      </c>
      <c r="AH1926" t="s">
        <v>115</v>
      </c>
      <c r="AI1926" t="s">
        <v>117</v>
      </c>
      <c r="AJ1926" t="s">
        <v>132</v>
      </c>
      <c r="AL1926" t="s">
        <v>119</v>
      </c>
      <c r="AM1926" t="s">
        <v>133</v>
      </c>
      <c r="AN1926" t="s">
        <v>134</v>
      </c>
      <c r="AO1926" t="s">
        <v>117</v>
      </c>
      <c r="AP1926" t="s">
        <v>117</v>
      </c>
      <c r="AQ1926" t="s">
        <v>117</v>
      </c>
      <c r="AR1926" t="s">
        <v>117</v>
      </c>
      <c r="AS1926" t="s">
        <v>117</v>
      </c>
      <c r="AT1926" t="s">
        <v>117</v>
      </c>
      <c r="AU1926" t="s">
        <v>117</v>
      </c>
      <c r="AV1926" t="s">
        <v>117</v>
      </c>
      <c r="AW1926" t="s">
        <v>117</v>
      </c>
      <c r="AX1926" t="s">
        <v>117</v>
      </c>
      <c r="AY1926" t="s">
        <v>117</v>
      </c>
      <c r="AZ1926" t="s">
        <v>117</v>
      </c>
      <c r="BA1926" t="s">
        <v>117</v>
      </c>
      <c r="BB1926" t="s">
        <v>117</v>
      </c>
      <c r="BD1926" t="s">
        <v>117</v>
      </c>
      <c r="BF1926" t="s">
        <v>117</v>
      </c>
      <c r="BG1926" t="s">
        <v>117</v>
      </c>
      <c r="BH1926" t="s">
        <v>115</v>
      </c>
      <c r="BI1926" t="s">
        <v>117</v>
      </c>
      <c r="BJ1926" t="s">
        <v>117</v>
      </c>
      <c r="BK1926" t="s">
        <v>117</v>
      </c>
      <c r="BL1926" t="s">
        <v>117</v>
      </c>
      <c r="BM1926" t="s">
        <v>117</v>
      </c>
      <c r="BN1926" t="s">
        <v>117</v>
      </c>
      <c r="BO1926" t="s">
        <v>117</v>
      </c>
      <c r="BP1926" t="s">
        <v>117</v>
      </c>
      <c r="BQ1926" t="s">
        <v>117</v>
      </c>
      <c r="BR1926" t="s">
        <v>117</v>
      </c>
      <c r="BS1926" t="s">
        <v>117</v>
      </c>
      <c r="BT1926" t="s">
        <v>117</v>
      </c>
      <c r="BU1926" t="s">
        <v>117</v>
      </c>
      <c r="BV1926" t="s">
        <v>115</v>
      </c>
      <c r="BW1926" t="s">
        <v>115</v>
      </c>
      <c r="BX1926" t="s">
        <v>117</v>
      </c>
      <c r="BY1926" t="s">
        <v>117</v>
      </c>
      <c r="BZ1926" t="s">
        <v>117</v>
      </c>
      <c r="CA1926" t="s">
        <v>117</v>
      </c>
      <c r="CB1926" t="s">
        <v>117</v>
      </c>
      <c r="CC1926" t="s">
        <v>117</v>
      </c>
      <c r="CD1926" t="s">
        <v>117</v>
      </c>
      <c r="CE1926" t="s">
        <v>117</v>
      </c>
      <c r="CF1926" t="s">
        <v>117</v>
      </c>
      <c r="CG1926" t="s">
        <v>117</v>
      </c>
      <c r="CH1926" t="s">
        <v>117</v>
      </c>
      <c r="CI1926" t="s">
        <v>117</v>
      </c>
      <c r="CJ1926" t="s">
        <v>117</v>
      </c>
      <c r="CK1926" t="s">
        <v>117</v>
      </c>
      <c r="CL1926" t="s">
        <v>117</v>
      </c>
      <c r="CM1926" t="s">
        <v>117</v>
      </c>
      <c r="CN1926" t="s">
        <v>117</v>
      </c>
      <c r="CO1926" t="s">
        <v>117</v>
      </c>
      <c r="CP1926" t="s">
        <v>117</v>
      </c>
      <c r="CQ1926" t="s">
        <v>117</v>
      </c>
      <c r="CR1926" t="s">
        <v>117</v>
      </c>
      <c r="CS1926" t="s">
        <v>117</v>
      </c>
      <c r="CT1926" t="s">
        <v>117</v>
      </c>
      <c r="CU1926" t="s">
        <v>117</v>
      </c>
      <c r="CV1926" t="s">
        <v>117</v>
      </c>
      <c r="CW1926" t="s">
        <v>117</v>
      </c>
    </row>
    <row r="1927" spans="1:101" x14ac:dyDescent="0.25">
      <c r="A1927" t="s">
        <v>100</v>
      </c>
      <c r="B1927">
        <v>302067</v>
      </c>
      <c r="C1927" t="s">
        <v>12346</v>
      </c>
      <c r="D1927" t="s">
        <v>102</v>
      </c>
      <c r="E1927" t="s">
        <v>12347</v>
      </c>
      <c r="F1927" t="s">
        <v>12348</v>
      </c>
      <c r="G1927" t="s">
        <v>12349</v>
      </c>
      <c r="H1927" t="s">
        <v>12350</v>
      </c>
      <c r="I1927" t="s">
        <v>12351</v>
      </c>
      <c r="K1927" t="s">
        <v>113</v>
      </c>
      <c r="L1927">
        <v>0</v>
      </c>
      <c r="M1927" t="s">
        <v>12352</v>
      </c>
      <c r="O1927">
        <v>0</v>
      </c>
      <c r="V1927" t="s">
        <v>114</v>
      </c>
      <c r="W1927" s="1">
        <v>43577</v>
      </c>
      <c r="Y1927" s="1">
        <v>43577</v>
      </c>
      <c r="Z1927" s="2">
        <v>43009</v>
      </c>
      <c r="AA1927" t="s">
        <v>12353</v>
      </c>
      <c r="AB1927" t="s">
        <v>115</v>
      </c>
      <c r="AC1927" t="s">
        <v>117</v>
      </c>
      <c r="AD1927" t="s">
        <v>117</v>
      </c>
      <c r="AF1927" t="s">
        <v>12354</v>
      </c>
      <c r="AG1927" t="s">
        <v>117</v>
      </c>
      <c r="AH1927" t="s">
        <v>115</v>
      </c>
      <c r="AI1927" t="s">
        <v>117</v>
      </c>
      <c r="AJ1927" t="s">
        <v>132</v>
      </c>
      <c r="AL1927" t="s">
        <v>119</v>
      </c>
      <c r="AN1927" t="s">
        <v>113</v>
      </c>
      <c r="AO1927" t="s">
        <v>117</v>
      </c>
      <c r="AP1927" t="s">
        <v>117</v>
      </c>
      <c r="AQ1927" t="s">
        <v>117</v>
      </c>
      <c r="AR1927" t="s">
        <v>117</v>
      </c>
      <c r="AS1927" t="s">
        <v>117</v>
      </c>
      <c r="AT1927" t="s">
        <v>117</v>
      </c>
      <c r="AU1927" t="s">
        <v>117</v>
      </c>
      <c r="AV1927" t="s">
        <v>117</v>
      </c>
      <c r="AW1927" t="s">
        <v>117</v>
      </c>
      <c r="AX1927" t="s">
        <v>117</v>
      </c>
      <c r="AY1927" t="s">
        <v>117</v>
      </c>
      <c r="AZ1927" t="s">
        <v>117</v>
      </c>
      <c r="BA1927" t="s">
        <v>117</v>
      </c>
      <c r="BB1927" t="s">
        <v>117</v>
      </c>
      <c r="BD1927" t="s">
        <v>115</v>
      </c>
      <c r="BE1927" t="s">
        <v>115</v>
      </c>
      <c r="BF1927" t="s">
        <v>115</v>
      </c>
      <c r="BG1927" t="s">
        <v>117</v>
      </c>
      <c r="BH1927" t="s">
        <v>117</v>
      </c>
      <c r="BI1927" t="s">
        <v>117</v>
      </c>
      <c r="BJ1927" t="s">
        <v>117</v>
      </c>
      <c r="BK1927" t="s">
        <v>117</v>
      </c>
      <c r="BL1927" t="s">
        <v>117</v>
      </c>
      <c r="BM1927" t="s">
        <v>117</v>
      </c>
      <c r="BN1927" t="s">
        <v>117</v>
      </c>
      <c r="BO1927" t="s">
        <v>117</v>
      </c>
      <c r="BP1927" t="s">
        <v>117</v>
      </c>
      <c r="BQ1927" t="s">
        <v>117</v>
      </c>
      <c r="BR1927" t="s">
        <v>117</v>
      </c>
      <c r="BS1927" t="s">
        <v>117</v>
      </c>
      <c r="BT1927" t="s">
        <v>117</v>
      </c>
      <c r="BU1927" t="s">
        <v>117</v>
      </c>
      <c r="BV1927" t="s">
        <v>117</v>
      </c>
      <c r="BW1927" t="s">
        <v>115</v>
      </c>
      <c r="BX1927" t="s">
        <v>117</v>
      </c>
      <c r="BY1927" t="s">
        <v>117</v>
      </c>
      <c r="BZ1927" t="s">
        <v>117</v>
      </c>
      <c r="CA1927" t="s">
        <v>117</v>
      </c>
      <c r="CB1927" t="s">
        <v>117</v>
      </c>
      <c r="CC1927" t="s">
        <v>117</v>
      </c>
      <c r="CD1927" t="s">
        <v>117</v>
      </c>
      <c r="CE1927" t="s">
        <v>117</v>
      </c>
      <c r="CF1927" t="s">
        <v>117</v>
      </c>
      <c r="CG1927" t="s">
        <v>117</v>
      </c>
      <c r="CH1927" t="s">
        <v>117</v>
      </c>
      <c r="CI1927" t="s">
        <v>117</v>
      </c>
      <c r="CJ1927" t="s">
        <v>117</v>
      </c>
      <c r="CK1927" t="s">
        <v>117</v>
      </c>
      <c r="CL1927" t="s">
        <v>117</v>
      </c>
      <c r="CM1927" t="s">
        <v>117</v>
      </c>
      <c r="CN1927" t="s">
        <v>117</v>
      </c>
      <c r="CO1927" t="s">
        <v>117</v>
      </c>
      <c r="CP1927" t="s">
        <v>117</v>
      </c>
      <c r="CQ1927" t="s">
        <v>117</v>
      </c>
      <c r="CR1927" t="s">
        <v>117</v>
      </c>
      <c r="CS1927" t="s">
        <v>117</v>
      </c>
      <c r="CT1927" t="s">
        <v>117</v>
      </c>
      <c r="CU1927" t="s">
        <v>117</v>
      </c>
      <c r="CV1927" t="s">
        <v>117</v>
      </c>
      <c r="CW1927" t="s">
        <v>117</v>
      </c>
    </row>
    <row r="1928" spans="1:101" x14ac:dyDescent="0.25">
      <c r="A1928" t="s">
        <v>100</v>
      </c>
      <c r="B1928">
        <v>300392</v>
      </c>
      <c r="C1928" t="s">
        <v>12355</v>
      </c>
      <c r="D1928" t="s">
        <v>102</v>
      </c>
      <c r="E1928" t="s">
        <v>12356</v>
      </c>
      <c r="F1928" t="s">
        <v>12356</v>
      </c>
      <c r="G1928" t="s">
        <v>12357</v>
      </c>
      <c r="H1928" t="s">
        <v>12358</v>
      </c>
      <c r="I1928" t="s">
        <v>12359</v>
      </c>
      <c r="K1928" t="s">
        <v>8421</v>
      </c>
      <c r="L1928" t="s">
        <v>12360</v>
      </c>
      <c r="M1928" t="s">
        <v>12361</v>
      </c>
      <c r="O1928">
        <v>1</v>
      </c>
      <c r="V1928" t="s">
        <v>114</v>
      </c>
      <c r="W1928" s="1">
        <v>43558</v>
      </c>
      <c r="Y1928" s="1">
        <v>43558</v>
      </c>
      <c r="Z1928" s="2">
        <v>43009</v>
      </c>
      <c r="AA1928" t="s">
        <v>12362</v>
      </c>
      <c r="AB1928" t="s">
        <v>115</v>
      </c>
      <c r="AC1928" t="s">
        <v>117</v>
      </c>
      <c r="AD1928" t="s">
        <v>117</v>
      </c>
      <c r="AF1928" t="s">
        <v>12363</v>
      </c>
      <c r="AG1928" t="s">
        <v>117</v>
      </c>
      <c r="AH1928" t="s">
        <v>115</v>
      </c>
      <c r="AI1928" t="s">
        <v>117</v>
      </c>
      <c r="AJ1928" t="s">
        <v>165</v>
      </c>
      <c r="AK1928" t="s">
        <v>183</v>
      </c>
      <c r="AL1928" t="s">
        <v>184</v>
      </c>
      <c r="AN1928" t="s">
        <v>8421</v>
      </c>
      <c r="AO1928" t="s">
        <v>117</v>
      </c>
      <c r="AP1928" t="s">
        <v>117</v>
      </c>
      <c r="AQ1928" t="s">
        <v>115</v>
      </c>
      <c r="AR1928" t="s">
        <v>117</v>
      </c>
      <c r="AS1928" t="s">
        <v>117</v>
      </c>
      <c r="AT1928" t="s">
        <v>117</v>
      </c>
      <c r="AU1928" t="s">
        <v>117</v>
      </c>
      <c r="AV1928" t="s">
        <v>117</v>
      </c>
      <c r="AW1928" t="s">
        <v>117</v>
      </c>
      <c r="AX1928" t="s">
        <v>117</v>
      </c>
      <c r="AY1928" t="s">
        <v>117</v>
      </c>
      <c r="AZ1928" t="s">
        <v>117</v>
      </c>
      <c r="BA1928" t="s">
        <v>117</v>
      </c>
      <c r="BB1928" t="s">
        <v>117</v>
      </c>
      <c r="BD1928" t="s">
        <v>117</v>
      </c>
      <c r="BF1928" t="s">
        <v>117</v>
      </c>
      <c r="BG1928" t="s">
        <v>117</v>
      </c>
      <c r="BH1928" t="s">
        <v>115</v>
      </c>
      <c r="BI1928" t="s">
        <v>117</v>
      </c>
      <c r="BJ1928" t="s">
        <v>117</v>
      </c>
      <c r="BK1928" t="s">
        <v>117</v>
      </c>
      <c r="BL1928" t="s">
        <v>115</v>
      </c>
      <c r="BM1928" t="s">
        <v>117</v>
      </c>
      <c r="BN1928" t="s">
        <v>117</v>
      </c>
      <c r="BO1928" t="s">
        <v>117</v>
      </c>
      <c r="BP1928" t="s">
        <v>117</v>
      </c>
      <c r="BQ1928" t="s">
        <v>117</v>
      </c>
      <c r="BR1928" t="s">
        <v>117</v>
      </c>
      <c r="BS1928" t="s">
        <v>117</v>
      </c>
      <c r="BT1928" t="s">
        <v>117</v>
      </c>
      <c r="BU1928" t="s">
        <v>117</v>
      </c>
      <c r="BV1928" t="s">
        <v>117</v>
      </c>
      <c r="BW1928" t="s">
        <v>115</v>
      </c>
      <c r="BX1928" t="s">
        <v>117</v>
      </c>
      <c r="BY1928" t="s">
        <v>117</v>
      </c>
      <c r="BZ1928" t="s">
        <v>117</v>
      </c>
      <c r="CA1928" t="s">
        <v>117</v>
      </c>
      <c r="CB1928" t="s">
        <v>117</v>
      </c>
      <c r="CC1928" t="s">
        <v>117</v>
      </c>
      <c r="CD1928" t="s">
        <v>117</v>
      </c>
      <c r="CE1928" t="s">
        <v>117</v>
      </c>
      <c r="CF1928" t="s">
        <v>117</v>
      </c>
      <c r="CG1928" t="s">
        <v>117</v>
      </c>
      <c r="CH1928" t="s">
        <v>117</v>
      </c>
      <c r="CI1928" t="s">
        <v>117</v>
      </c>
      <c r="CJ1928" t="s">
        <v>117</v>
      </c>
      <c r="CK1928" t="s">
        <v>117</v>
      </c>
      <c r="CL1928" t="s">
        <v>117</v>
      </c>
      <c r="CM1928" t="s">
        <v>117</v>
      </c>
      <c r="CN1928" t="s">
        <v>117</v>
      </c>
      <c r="CO1928" t="s">
        <v>117</v>
      </c>
      <c r="CP1928" t="s">
        <v>117</v>
      </c>
      <c r="CQ1928" t="s">
        <v>117</v>
      </c>
      <c r="CR1928" t="s">
        <v>117</v>
      </c>
      <c r="CS1928" t="s">
        <v>117</v>
      </c>
      <c r="CT1928" t="s">
        <v>117</v>
      </c>
      <c r="CU1928" t="s">
        <v>117</v>
      </c>
      <c r="CV1928" t="s">
        <v>117</v>
      </c>
      <c r="CW1928" t="s">
        <v>117</v>
      </c>
    </row>
    <row r="1929" spans="1:101" x14ac:dyDescent="0.25">
      <c r="A1929" t="s">
        <v>207</v>
      </c>
      <c r="B1929">
        <v>140701</v>
      </c>
      <c r="C1929" t="s">
        <v>12364</v>
      </c>
      <c r="D1929" t="s">
        <v>102</v>
      </c>
      <c r="E1929" t="s">
        <v>12365</v>
      </c>
      <c r="F1929" t="s">
        <v>12365</v>
      </c>
      <c r="G1929" t="s">
        <v>12366</v>
      </c>
      <c r="I1929" t="s">
        <v>213</v>
      </c>
      <c r="J1929" t="s">
        <v>214</v>
      </c>
      <c r="K1929" t="s">
        <v>134</v>
      </c>
      <c r="L1929">
        <v>10106</v>
      </c>
      <c r="M1929" t="s">
        <v>12367</v>
      </c>
      <c r="N1929" t="s">
        <v>12368</v>
      </c>
      <c r="O1929">
        <v>0</v>
      </c>
      <c r="V1929" t="s">
        <v>114</v>
      </c>
      <c r="W1929" s="1">
        <v>43049</v>
      </c>
      <c r="Y1929" s="1">
        <v>43552</v>
      </c>
      <c r="Z1929" s="2">
        <v>43009</v>
      </c>
      <c r="AA1929" t="s">
        <v>12369</v>
      </c>
      <c r="AB1929" t="s">
        <v>117</v>
      </c>
      <c r="AC1929" t="s">
        <v>117</v>
      </c>
      <c r="AD1929" t="s">
        <v>117</v>
      </c>
      <c r="AG1929" t="s">
        <v>117</v>
      </c>
      <c r="AH1929" t="s">
        <v>115</v>
      </c>
      <c r="AI1929" t="s">
        <v>117</v>
      </c>
      <c r="AJ1929" t="s">
        <v>132</v>
      </c>
      <c r="AL1929" t="s">
        <v>119</v>
      </c>
      <c r="AM1929" t="s">
        <v>133</v>
      </c>
      <c r="AN1929" t="s">
        <v>134</v>
      </c>
      <c r="AO1929" t="s">
        <v>117</v>
      </c>
      <c r="AP1929" t="s">
        <v>117</v>
      </c>
      <c r="AQ1929" t="s">
        <v>115</v>
      </c>
      <c r="AR1929" t="s">
        <v>117</v>
      </c>
      <c r="AS1929" t="s">
        <v>117</v>
      </c>
      <c r="AT1929" t="s">
        <v>117</v>
      </c>
      <c r="AU1929" t="s">
        <v>117</v>
      </c>
      <c r="AV1929" t="s">
        <v>117</v>
      </c>
      <c r="AW1929" t="s">
        <v>117</v>
      </c>
      <c r="AX1929" t="s">
        <v>117</v>
      </c>
      <c r="AY1929" t="s">
        <v>117</v>
      </c>
      <c r="AZ1929" t="s">
        <v>117</v>
      </c>
      <c r="BA1929" t="s">
        <v>117</v>
      </c>
      <c r="BB1929" t="s">
        <v>117</v>
      </c>
      <c r="BD1929" t="s">
        <v>117</v>
      </c>
      <c r="BF1929" t="s">
        <v>117</v>
      </c>
      <c r="BG1929" t="s">
        <v>117</v>
      </c>
      <c r="BH1929" t="s">
        <v>117</v>
      </c>
      <c r="BI1929" t="s">
        <v>117</v>
      </c>
      <c r="BJ1929" t="s">
        <v>117</v>
      </c>
      <c r="BK1929" t="s">
        <v>117</v>
      </c>
      <c r="BL1929" t="s">
        <v>117</v>
      </c>
      <c r="BM1929" t="s">
        <v>117</v>
      </c>
      <c r="BN1929" t="s">
        <v>117</v>
      </c>
      <c r="BO1929" t="s">
        <v>117</v>
      </c>
      <c r="BP1929" t="s">
        <v>117</v>
      </c>
      <c r="BQ1929" t="s">
        <v>117</v>
      </c>
      <c r="BR1929" t="s">
        <v>117</v>
      </c>
      <c r="BS1929" t="s">
        <v>117</v>
      </c>
      <c r="BT1929" t="s">
        <v>117</v>
      </c>
      <c r="BU1929" t="s">
        <v>117</v>
      </c>
      <c r="BV1929" t="s">
        <v>115</v>
      </c>
      <c r="BW1929" t="s">
        <v>115</v>
      </c>
      <c r="BX1929" t="s">
        <v>117</v>
      </c>
      <c r="BY1929" t="s">
        <v>117</v>
      </c>
      <c r="BZ1929" t="s">
        <v>117</v>
      </c>
      <c r="CA1929" t="s">
        <v>117</v>
      </c>
      <c r="CB1929" t="s">
        <v>117</v>
      </c>
      <c r="CC1929" t="s">
        <v>117</v>
      </c>
      <c r="CD1929" t="s">
        <v>117</v>
      </c>
      <c r="CE1929" t="s">
        <v>117</v>
      </c>
      <c r="CF1929" t="s">
        <v>117</v>
      </c>
      <c r="CG1929" t="s">
        <v>117</v>
      </c>
      <c r="CH1929" t="s">
        <v>117</v>
      </c>
      <c r="CI1929" t="s">
        <v>117</v>
      </c>
      <c r="CJ1929" t="s">
        <v>117</v>
      </c>
      <c r="CK1929" t="s">
        <v>117</v>
      </c>
      <c r="CL1929" t="s">
        <v>117</v>
      </c>
      <c r="CM1929" t="s">
        <v>117</v>
      </c>
      <c r="CN1929" t="s">
        <v>117</v>
      </c>
      <c r="CO1929" t="s">
        <v>117</v>
      </c>
      <c r="CP1929" t="s">
        <v>117</v>
      </c>
      <c r="CQ1929" t="s">
        <v>117</v>
      </c>
      <c r="CR1929" t="s">
        <v>117</v>
      </c>
      <c r="CS1929" t="s">
        <v>117</v>
      </c>
      <c r="CT1929" t="s">
        <v>117</v>
      </c>
      <c r="CU1929" t="s">
        <v>117</v>
      </c>
      <c r="CV1929" t="s">
        <v>117</v>
      </c>
      <c r="CW1929" t="s">
        <v>117</v>
      </c>
    </row>
    <row r="1930" spans="1:101" x14ac:dyDescent="0.25">
      <c r="A1930" t="s">
        <v>100</v>
      </c>
      <c r="B1930">
        <v>162176</v>
      </c>
      <c r="C1930" t="s">
        <v>12370</v>
      </c>
      <c r="D1930" t="s">
        <v>102</v>
      </c>
      <c r="E1930" t="s">
        <v>12371</v>
      </c>
      <c r="F1930" t="s">
        <v>12371</v>
      </c>
      <c r="G1930" t="s">
        <v>10947</v>
      </c>
      <c r="H1930" t="s">
        <v>10948</v>
      </c>
      <c r="I1930" t="s">
        <v>621</v>
      </c>
      <c r="K1930" t="s">
        <v>622</v>
      </c>
      <c r="L1930">
        <v>4673303</v>
      </c>
      <c r="M1930" t="s">
        <v>12372</v>
      </c>
      <c r="N1930" t="s">
        <v>12373</v>
      </c>
      <c r="O1930">
        <v>0</v>
      </c>
      <c r="V1930" t="s">
        <v>114</v>
      </c>
      <c r="W1930" s="1">
        <v>40996</v>
      </c>
      <c r="Y1930" s="1">
        <v>43551</v>
      </c>
      <c r="Z1930" s="2">
        <v>43009</v>
      </c>
      <c r="AA1930" t="s">
        <v>10951</v>
      </c>
      <c r="AB1930" t="s">
        <v>117</v>
      </c>
      <c r="AC1930" t="s">
        <v>117</v>
      </c>
      <c r="AD1930" t="s">
        <v>117</v>
      </c>
      <c r="AG1930" t="s">
        <v>115</v>
      </c>
      <c r="AH1930" t="s">
        <v>115</v>
      </c>
      <c r="AI1930" t="s">
        <v>117</v>
      </c>
      <c r="AJ1930" t="s">
        <v>165</v>
      </c>
      <c r="AK1930" t="s">
        <v>10952</v>
      </c>
      <c r="AL1930" t="s">
        <v>119</v>
      </c>
      <c r="AN1930" t="s">
        <v>106</v>
      </c>
      <c r="AO1930" t="s">
        <v>117</v>
      </c>
      <c r="AP1930" t="s">
        <v>117</v>
      </c>
      <c r="AQ1930" t="s">
        <v>117</v>
      </c>
      <c r="AR1930" t="s">
        <v>117</v>
      </c>
      <c r="AS1930" t="s">
        <v>117</v>
      </c>
      <c r="AT1930" t="s">
        <v>117</v>
      </c>
      <c r="AU1930" t="s">
        <v>117</v>
      </c>
      <c r="AV1930" t="s">
        <v>117</v>
      </c>
      <c r="AW1930" t="s">
        <v>117</v>
      </c>
      <c r="AX1930" t="s">
        <v>117</v>
      </c>
      <c r="AY1930" t="s">
        <v>117</v>
      </c>
      <c r="AZ1930" t="s">
        <v>117</v>
      </c>
      <c r="BA1930" t="s">
        <v>117</v>
      </c>
      <c r="BB1930" t="s">
        <v>117</v>
      </c>
      <c r="BD1930" t="s">
        <v>117</v>
      </c>
      <c r="BF1930" t="s">
        <v>117</v>
      </c>
      <c r="BG1930" t="s">
        <v>117</v>
      </c>
      <c r="BH1930" t="s">
        <v>115</v>
      </c>
      <c r="BI1930" t="s">
        <v>117</v>
      </c>
      <c r="BJ1930" t="s">
        <v>117</v>
      </c>
      <c r="BK1930" t="s">
        <v>117</v>
      </c>
      <c r="BL1930" t="s">
        <v>117</v>
      </c>
      <c r="BM1930" t="s">
        <v>117</v>
      </c>
      <c r="BN1930" t="s">
        <v>117</v>
      </c>
      <c r="BO1930" t="s">
        <v>117</v>
      </c>
      <c r="BP1930" t="s">
        <v>117</v>
      </c>
      <c r="BQ1930" t="s">
        <v>117</v>
      </c>
      <c r="BR1930" t="s">
        <v>117</v>
      </c>
      <c r="BS1930" t="s">
        <v>117</v>
      </c>
      <c r="BT1930" t="s">
        <v>117</v>
      </c>
      <c r="BU1930" t="s">
        <v>117</v>
      </c>
      <c r="BV1930" t="s">
        <v>115</v>
      </c>
      <c r="BW1930" t="s">
        <v>115</v>
      </c>
      <c r="BX1930" t="s">
        <v>117</v>
      </c>
      <c r="BY1930" t="s">
        <v>117</v>
      </c>
      <c r="BZ1930" t="s">
        <v>117</v>
      </c>
      <c r="CA1930" t="s">
        <v>117</v>
      </c>
      <c r="CB1930" t="s">
        <v>117</v>
      </c>
      <c r="CC1930" t="s">
        <v>117</v>
      </c>
      <c r="CD1930" t="s">
        <v>117</v>
      </c>
      <c r="CE1930" t="s">
        <v>117</v>
      </c>
      <c r="CF1930" t="s">
        <v>117</v>
      </c>
      <c r="CG1930" t="s">
        <v>117</v>
      </c>
      <c r="CH1930" t="s">
        <v>117</v>
      </c>
      <c r="CI1930" t="s">
        <v>117</v>
      </c>
      <c r="CJ1930" t="s">
        <v>117</v>
      </c>
      <c r="CK1930" t="s">
        <v>117</v>
      </c>
      <c r="CL1930" t="s">
        <v>117</v>
      </c>
      <c r="CM1930" t="s">
        <v>117</v>
      </c>
      <c r="CN1930" t="s">
        <v>117</v>
      </c>
      <c r="CO1930" t="s">
        <v>117</v>
      </c>
      <c r="CP1930" t="s">
        <v>117</v>
      </c>
      <c r="CQ1930" t="s">
        <v>117</v>
      </c>
      <c r="CR1930" t="s">
        <v>117</v>
      </c>
      <c r="CS1930" t="s">
        <v>117</v>
      </c>
      <c r="CT1930" t="s">
        <v>117</v>
      </c>
      <c r="CU1930" t="s">
        <v>117</v>
      </c>
      <c r="CV1930" t="s">
        <v>117</v>
      </c>
      <c r="CW1930" t="s">
        <v>117</v>
      </c>
    </row>
    <row r="1931" spans="1:101" x14ac:dyDescent="0.25">
      <c r="A1931" t="s">
        <v>386</v>
      </c>
      <c r="B1931">
        <v>288581</v>
      </c>
      <c r="C1931" t="s">
        <v>12374</v>
      </c>
      <c r="D1931" t="s">
        <v>102</v>
      </c>
      <c r="E1931" t="s">
        <v>12375</v>
      </c>
      <c r="F1931" t="s">
        <v>12375</v>
      </c>
      <c r="G1931" t="s">
        <v>12376</v>
      </c>
      <c r="H1931" t="s">
        <v>12377</v>
      </c>
      <c r="I1931" t="s">
        <v>171</v>
      </c>
      <c r="J1931" t="s">
        <v>172</v>
      </c>
      <c r="K1931" t="s">
        <v>134</v>
      </c>
      <c r="L1931" t="s">
        <v>12378</v>
      </c>
      <c r="M1931" t="s">
        <v>12379</v>
      </c>
      <c r="O1931">
        <v>0</v>
      </c>
      <c r="V1931" t="s">
        <v>114</v>
      </c>
      <c r="W1931" s="1">
        <v>43221</v>
      </c>
      <c r="Y1931" s="1">
        <v>43550</v>
      </c>
      <c r="Z1931" s="2">
        <v>43009</v>
      </c>
      <c r="AA1931" t="s">
        <v>12380</v>
      </c>
      <c r="AB1931" t="s">
        <v>117</v>
      </c>
      <c r="AC1931" t="s">
        <v>117</v>
      </c>
      <c r="AD1931" t="s">
        <v>117</v>
      </c>
      <c r="AG1931" t="s">
        <v>117</v>
      </c>
      <c r="AH1931" t="s">
        <v>115</v>
      </c>
      <c r="AI1931" t="s">
        <v>117</v>
      </c>
      <c r="AJ1931" t="s">
        <v>293</v>
      </c>
      <c r="AL1931" t="s">
        <v>119</v>
      </c>
      <c r="AM1931" t="s">
        <v>133</v>
      </c>
      <c r="AN1931" t="s">
        <v>134</v>
      </c>
      <c r="AO1931" t="s">
        <v>117</v>
      </c>
      <c r="AP1931" t="s">
        <v>117</v>
      </c>
      <c r="AQ1931" t="s">
        <v>117</v>
      </c>
      <c r="AR1931" t="s">
        <v>117</v>
      </c>
      <c r="AS1931" t="s">
        <v>117</v>
      </c>
      <c r="AT1931" t="s">
        <v>117</v>
      </c>
      <c r="AU1931" t="s">
        <v>117</v>
      </c>
      <c r="AV1931" t="s">
        <v>117</v>
      </c>
      <c r="AW1931" t="s">
        <v>117</v>
      </c>
      <c r="AX1931" t="s">
        <v>117</v>
      </c>
      <c r="AY1931" t="s">
        <v>117</v>
      </c>
      <c r="AZ1931" t="s">
        <v>117</v>
      </c>
      <c r="BA1931" t="s">
        <v>117</v>
      </c>
      <c r="BB1931" t="s">
        <v>117</v>
      </c>
      <c r="BD1931" t="s">
        <v>117</v>
      </c>
      <c r="BF1931" t="s">
        <v>117</v>
      </c>
      <c r="BG1931" t="s">
        <v>117</v>
      </c>
      <c r="BH1931" t="s">
        <v>117</v>
      </c>
      <c r="BI1931" t="s">
        <v>117</v>
      </c>
      <c r="BJ1931" t="s">
        <v>117</v>
      </c>
      <c r="BK1931" t="s">
        <v>117</v>
      </c>
      <c r="BL1931" t="s">
        <v>117</v>
      </c>
      <c r="BM1931" t="s">
        <v>117</v>
      </c>
      <c r="BN1931" t="s">
        <v>117</v>
      </c>
      <c r="BO1931" t="s">
        <v>117</v>
      </c>
      <c r="BP1931" t="s">
        <v>117</v>
      </c>
      <c r="BQ1931" t="s">
        <v>117</v>
      </c>
      <c r="BR1931" t="s">
        <v>117</v>
      </c>
      <c r="BS1931" t="s">
        <v>117</v>
      </c>
      <c r="BT1931" t="s">
        <v>117</v>
      </c>
      <c r="BU1931" t="s">
        <v>117</v>
      </c>
      <c r="BV1931" t="s">
        <v>115</v>
      </c>
      <c r="BW1931" t="s">
        <v>115</v>
      </c>
      <c r="BX1931" t="s">
        <v>117</v>
      </c>
      <c r="BY1931" t="s">
        <v>117</v>
      </c>
      <c r="BZ1931" t="s">
        <v>117</v>
      </c>
      <c r="CA1931" t="s">
        <v>117</v>
      </c>
      <c r="CB1931" t="s">
        <v>117</v>
      </c>
      <c r="CC1931" t="s">
        <v>117</v>
      </c>
      <c r="CD1931" t="s">
        <v>117</v>
      </c>
      <c r="CE1931" t="s">
        <v>117</v>
      </c>
      <c r="CF1931" t="s">
        <v>117</v>
      </c>
      <c r="CG1931" t="s">
        <v>117</v>
      </c>
      <c r="CH1931" t="s">
        <v>117</v>
      </c>
      <c r="CI1931" t="s">
        <v>117</v>
      </c>
      <c r="CJ1931" t="s">
        <v>117</v>
      </c>
      <c r="CK1931" t="s">
        <v>117</v>
      </c>
      <c r="CL1931" t="s">
        <v>117</v>
      </c>
      <c r="CM1931" t="s">
        <v>117</v>
      </c>
      <c r="CN1931" t="s">
        <v>117</v>
      </c>
      <c r="CO1931" t="s">
        <v>117</v>
      </c>
      <c r="CP1931" t="s">
        <v>117</v>
      </c>
      <c r="CQ1931" t="s">
        <v>117</v>
      </c>
      <c r="CR1931" t="s">
        <v>117</v>
      </c>
      <c r="CS1931" t="s">
        <v>117</v>
      </c>
      <c r="CT1931" t="s">
        <v>117</v>
      </c>
      <c r="CU1931" t="s">
        <v>117</v>
      </c>
      <c r="CV1931" t="s">
        <v>117</v>
      </c>
      <c r="CW1931" t="s">
        <v>117</v>
      </c>
    </row>
    <row r="1932" spans="1:101" x14ac:dyDescent="0.25">
      <c r="A1932" t="s">
        <v>100</v>
      </c>
      <c r="B1932">
        <v>298013</v>
      </c>
      <c r="C1932" t="s">
        <v>12381</v>
      </c>
      <c r="D1932" t="s">
        <v>102</v>
      </c>
      <c r="E1932" t="s">
        <v>12382</v>
      </c>
      <c r="F1932" t="s">
        <v>12382</v>
      </c>
      <c r="G1932" t="s">
        <v>12383</v>
      </c>
      <c r="I1932" t="s">
        <v>12384</v>
      </c>
      <c r="K1932" t="s">
        <v>416</v>
      </c>
      <c r="L1932" t="s">
        <v>12385</v>
      </c>
      <c r="M1932" t="s">
        <v>12386</v>
      </c>
      <c r="O1932">
        <v>0</v>
      </c>
      <c r="V1932" t="s">
        <v>114</v>
      </c>
      <c r="W1932" s="1">
        <v>43300</v>
      </c>
      <c r="Y1932" s="1">
        <v>43539</v>
      </c>
      <c r="Z1932" s="2">
        <v>43009</v>
      </c>
      <c r="AA1932" t="s">
        <v>12387</v>
      </c>
      <c r="AB1932" t="s">
        <v>115</v>
      </c>
      <c r="AC1932" t="s">
        <v>117</v>
      </c>
      <c r="AD1932" t="s">
        <v>117</v>
      </c>
      <c r="AG1932" t="s">
        <v>117</v>
      </c>
      <c r="AH1932" t="s">
        <v>115</v>
      </c>
      <c r="AI1932" t="s">
        <v>117</v>
      </c>
      <c r="AJ1932" t="s">
        <v>118</v>
      </c>
      <c r="AL1932" t="s">
        <v>119</v>
      </c>
      <c r="AN1932" t="s">
        <v>416</v>
      </c>
      <c r="AO1932" t="s">
        <v>117</v>
      </c>
      <c r="AP1932" t="s">
        <v>117</v>
      </c>
      <c r="AQ1932" t="s">
        <v>115</v>
      </c>
      <c r="AR1932" t="s">
        <v>117</v>
      </c>
      <c r="AS1932" t="s">
        <v>117</v>
      </c>
      <c r="AT1932" t="s">
        <v>117</v>
      </c>
      <c r="AU1932" t="s">
        <v>117</v>
      </c>
      <c r="AV1932" t="s">
        <v>117</v>
      </c>
      <c r="AW1932" t="s">
        <v>117</v>
      </c>
      <c r="AX1932" t="s">
        <v>117</v>
      </c>
      <c r="AY1932" t="s">
        <v>117</v>
      </c>
      <c r="AZ1932" t="s">
        <v>117</v>
      </c>
      <c r="BA1932" t="s">
        <v>117</v>
      </c>
      <c r="BB1932" t="s">
        <v>117</v>
      </c>
      <c r="BD1932" t="s">
        <v>117</v>
      </c>
      <c r="BF1932" t="s">
        <v>117</v>
      </c>
      <c r="BG1932" t="s">
        <v>117</v>
      </c>
      <c r="BH1932" t="s">
        <v>117</v>
      </c>
      <c r="BI1932" t="s">
        <v>117</v>
      </c>
      <c r="BJ1932" t="s">
        <v>117</v>
      </c>
      <c r="BK1932" t="s">
        <v>117</v>
      </c>
      <c r="BL1932" t="s">
        <v>117</v>
      </c>
      <c r="BM1932" t="s">
        <v>117</v>
      </c>
      <c r="BN1932" t="s">
        <v>117</v>
      </c>
      <c r="BO1932" t="s">
        <v>117</v>
      </c>
      <c r="BP1932" t="s">
        <v>117</v>
      </c>
      <c r="BQ1932" t="s">
        <v>117</v>
      </c>
      <c r="BR1932" t="s">
        <v>117</v>
      </c>
      <c r="BS1932" t="s">
        <v>117</v>
      </c>
      <c r="BT1932" t="s">
        <v>117</v>
      </c>
      <c r="BU1932" t="s">
        <v>117</v>
      </c>
      <c r="BV1932" t="s">
        <v>115</v>
      </c>
      <c r="BW1932" t="s">
        <v>115</v>
      </c>
      <c r="BX1932" t="s">
        <v>117</v>
      </c>
      <c r="BY1932" t="s">
        <v>117</v>
      </c>
      <c r="BZ1932" t="s">
        <v>117</v>
      </c>
      <c r="CA1932" t="s">
        <v>117</v>
      </c>
      <c r="CB1932" t="s">
        <v>117</v>
      </c>
      <c r="CC1932" t="s">
        <v>117</v>
      </c>
      <c r="CD1932" t="s">
        <v>117</v>
      </c>
      <c r="CE1932" t="s">
        <v>117</v>
      </c>
      <c r="CF1932" t="s">
        <v>117</v>
      </c>
      <c r="CG1932" t="s">
        <v>117</v>
      </c>
      <c r="CH1932" t="s">
        <v>117</v>
      </c>
      <c r="CI1932" t="s">
        <v>117</v>
      </c>
      <c r="CJ1932" t="s">
        <v>117</v>
      </c>
      <c r="CK1932" t="s">
        <v>117</v>
      </c>
      <c r="CL1932" t="s">
        <v>117</v>
      </c>
      <c r="CM1932" t="s">
        <v>117</v>
      </c>
      <c r="CN1932" t="s">
        <v>117</v>
      </c>
      <c r="CO1932" t="s">
        <v>117</v>
      </c>
      <c r="CP1932" t="s">
        <v>117</v>
      </c>
      <c r="CQ1932" t="s">
        <v>117</v>
      </c>
      <c r="CR1932" t="s">
        <v>117</v>
      </c>
      <c r="CS1932" t="s">
        <v>117</v>
      </c>
      <c r="CT1932" t="s">
        <v>117</v>
      </c>
      <c r="CU1932" t="s">
        <v>117</v>
      </c>
      <c r="CV1932" t="s">
        <v>117</v>
      </c>
      <c r="CW1932" t="s">
        <v>117</v>
      </c>
    </row>
    <row r="1933" spans="1:101" x14ac:dyDescent="0.25">
      <c r="A1933" t="s">
        <v>100</v>
      </c>
      <c r="B1933">
        <v>301902</v>
      </c>
      <c r="C1933" t="s">
        <v>12388</v>
      </c>
      <c r="D1933" t="s">
        <v>102</v>
      </c>
      <c r="E1933" t="s">
        <v>12389</v>
      </c>
      <c r="F1933" t="s">
        <v>12389</v>
      </c>
      <c r="G1933" t="s">
        <v>12390</v>
      </c>
      <c r="H1933" t="s">
        <v>12391</v>
      </c>
      <c r="I1933" t="s">
        <v>12392</v>
      </c>
      <c r="K1933" t="s">
        <v>373</v>
      </c>
      <c r="L1933" t="s">
        <v>12393</v>
      </c>
      <c r="M1933" t="s">
        <v>12394</v>
      </c>
      <c r="O1933">
        <v>0</v>
      </c>
      <c r="V1933" t="s">
        <v>114</v>
      </c>
      <c r="W1933" s="1">
        <v>43573</v>
      </c>
      <c r="Y1933" s="1">
        <v>43697</v>
      </c>
      <c r="Z1933" s="2">
        <v>43009</v>
      </c>
      <c r="AB1933" t="s">
        <v>115</v>
      </c>
      <c r="AC1933" t="s">
        <v>117</v>
      </c>
      <c r="AD1933" t="s">
        <v>117</v>
      </c>
      <c r="AG1933" t="s">
        <v>117</v>
      </c>
      <c r="AH1933" t="s">
        <v>115</v>
      </c>
      <c r="AI1933" t="s">
        <v>117</v>
      </c>
      <c r="AJ1933" t="s">
        <v>293</v>
      </c>
      <c r="AL1933" t="s">
        <v>119</v>
      </c>
      <c r="AN1933" t="s">
        <v>373</v>
      </c>
      <c r="AO1933" t="s">
        <v>117</v>
      </c>
      <c r="AP1933" t="s">
        <v>117</v>
      </c>
      <c r="AQ1933" t="s">
        <v>117</v>
      </c>
      <c r="AR1933" t="s">
        <v>117</v>
      </c>
      <c r="AS1933" t="s">
        <v>117</v>
      </c>
      <c r="AT1933" t="s">
        <v>117</v>
      </c>
      <c r="AU1933" t="s">
        <v>117</v>
      </c>
      <c r="AV1933" t="s">
        <v>117</v>
      </c>
      <c r="AW1933" t="s">
        <v>117</v>
      </c>
      <c r="AX1933" t="s">
        <v>117</v>
      </c>
      <c r="AY1933" t="s">
        <v>117</v>
      </c>
      <c r="AZ1933" t="s">
        <v>117</v>
      </c>
      <c r="BA1933" t="s">
        <v>117</v>
      </c>
      <c r="BB1933" t="s">
        <v>117</v>
      </c>
      <c r="BD1933" t="s">
        <v>117</v>
      </c>
      <c r="BF1933" t="s">
        <v>117</v>
      </c>
      <c r="BG1933" t="s">
        <v>117</v>
      </c>
      <c r="BH1933" t="s">
        <v>115</v>
      </c>
      <c r="BI1933" t="s">
        <v>117</v>
      </c>
      <c r="BJ1933" t="s">
        <v>117</v>
      </c>
      <c r="BK1933" t="s">
        <v>117</v>
      </c>
      <c r="BL1933" t="s">
        <v>117</v>
      </c>
      <c r="BM1933" t="s">
        <v>117</v>
      </c>
      <c r="BN1933" t="s">
        <v>117</v>
      </c>
      <c r="BO1933" t="s">
        <v>117</v>
      </c>
      <c r="BP1933" t="s">
        <v>117</v>
      </c>
      <c r="BQ1933" t="s">
        <v>117</v>
      </c>
      <c r="BR1933" t="s">
        <v>117</v>
      </c>
      <c r="BS1933" t="s">
        <v>117</v>
      </c>
      <c r="BT1933" t="s">
        <v>117</v>
      </c>
      <c r="BU1933" t="s">
        <v>117</v>
      </c>
      <c r="BV1933" t="s">
        <v>117</v>
      </c>
      <c r="BW1933" t="s">
        <v>115</v>
      </c>
      <c r="BX1933" t="s">
        <v>117</v>
      </c>
      <c r="BY1933" t="s">
        <v>117</v>
      </c>
      <c r="BZ1933" t="s">
        <v>117</v>
      </c>
      <c r="CA1933" t="s">
        <v>117</v>
      </c>
      <c r="CB1933" t="s">
        <v>117</v>
      </c>
      <c r="CC1933" t="s">
        <v>117</v>
      </c>
      <c r="CD1933" t="s">
        <v>117</v>
      </c>
      <c r="CE1933" t="s">
        <v>117</v>
      </c>
      <c r="CF1933" t="s">
        <v>117</v>
      </c>
      <c r="CG1933" t="s">
        <v>117</v>
      </c>
      <c r="CH1933" t="s">
        <v>117</v>
      </c>
      <c r="CI1933" t="s">
        <v>117</v>
      </c>
      <c r="CJ1933" t="s">
        <v>117</v>
      </c>
      <c r="CK1933" t="s">
        <v>117</v>
      </c>
      <c r="CL1933" t="s">
        <v>117</v>
      </c>
      <c r="CM1933" t="s">
        <v>117</v>
      </c>
      <c r="CN1933" t="s">
        <v>117</v>
      </c>
      <c r="CO1933" t="s">
        <v>117</v>
      </c>
      <c r="CP1933" t="s">
        <v>117</v>
      </c>
      <c r="CQ1933" t="s">
        <v>117</v>
      </c>
      <c r="CR1933" t="s">
        <v>117</v>
      </c>
      <c r="CS1933" t="s">
        <v>117</v>
      </c>
      <c r="CT1933" t="s">
        <v>117</v>
      </c>
      <c r="CU1933" t="s">
        <v>117</v>
      </c>
      <c r="CV1933" t="s">
        <v>117</v>
      </c>
      <c r="CW1933" t="s">
        <v>117</v>
      </c>
    </row>
    <row r="1934" spans="1:101" x14ac:dyDescent="0.25">
      <c r="A1934" t="s">
        <v>167</v>
      </c>
      <c r="B1934">
        <v>226603</v>
      </c>
      <c r="C1934" t="s">
        <v>12395</v>
      </c>
      <c r="D1934" t="s">
        <v>102</v>
      </c>
      <c r="E1934" t="s">
        <v>12396</v>
      </c>
      <c r="F1934" t="s">
        <v>12396</v>
      </c>
      <c r="G1934" t="s">
        <v>12397</v>
      </c>
      <c r="H1934" t="s">
        <v>12398</v>
      </c>
      <c r="I1934" t="s">
        <v>234</v>
      </c>
      <c r="J1934" t="s">
        <v>172</v>
      </c>
      <c r="K1934" t="s">
        <v>134</v>
      </c>
      <c r="L1934">
        <v>94133</v>
      </c>
      <c r="M1934" t="s">
        <v>12399</v>
      </c>
      <c r="O1934">
        <v>0</v>
      </c>
      <c r="V1934" t="s">
        <v>114</v>
      </c>
      <c r="W1934" s="1">
        <v>43189</v>
      </c>
      <c r="Y1934" s="1">
        <v>43559</v>
      </c>
      <c r="Z1934" s="2">
        <v>43009</v>
      </c>
      <c r="AA1934" t="s">
        <v>12400</v>
      </c>
      <c r="AB1934" t="s">
        <v>117</v>
      </c>
      <c r="AC1934" t="s">
        <v>117</v>
      </c>
      <c r="AD1934" t="s">
        <v>117</v>
      </c>
      <c r="AG1934" t="s">
        <v>115</v>
      </c>
      <c r="AH1934" t="s">
        <v>115</v>
      </c>
      <c r="AI1934" t="s">
        <v>117</v>
      </c>
      <c r="AJ1934" t="s">
        <v>132</v>
      </c>
      <c r="AL1934" t="s">
        <v>119</v>
      </c>
      <c r="AM1934" t="s">
        <v>133</v>
      </c>
      <c r="AN1934" t="s">
        <v>134</v>
      </c>
      <c r="AO1934" t="s">
        <v>117</v>
      </c>
      <c r="AP1934" t="s">
        <v>117</v>
      </c>
      <c r="AQ1934" t="s">
        <v>117</v>
      </c>
      <c r="AR1934" t="s">
        <v>117</v>
      </c>
      <c r="AS1934" t="s">
        <v>117</v>
      </c>
      <c r="AT1934" t="s">
        <v>117</v>
      </c>
      <c r="AU1934" t="s">
        <v>117</v>
      </c>
      <c r="AV1934" t="s">
        <v>117</v>
      </c>
      <c r="AW1934" t="s">
        <v>117</v>
      </c>
      <c r="AX1934" t="s">
        <v>117</v>
      </c>
      <c r="AY1934" t="s">
        <v>117</v>
      </c>
      <c r="AZ1934" t="s">
        <v>117</v>
      </c>
      <c r="BA1934" t="s">
        <v>117</v>
      </c>
      <c r="BB1934" t="s">
        <v>117</v>
      </c>
      <c r="BD1934" t="s">
        <v>117</v>
      </c>
      <c r="BF1934" t="s">
        <v>117</v>
      </c>
      <c r="BG1934" t="s">
        <v>117</v>
      </c>
      <c r="BH1934" t="s">
        <v>117</v>
      </c>
      <c r="BI1934" t="s">
        <v>117</v>
      </c>
      <c r="BJ1934" t="s">
        <v>117</v>
      </c>
      <c r="BK1934" t="s">
        <v>117</v>
      </c>
      <c r="BL1934" t="s">
        <v>117</v>
      </c>
      <c r="BM1934" t="s">
        <v>117</v>
      </c>
      <c r="BN1934" t="s">
        <v>117</v>
      </c>
      <c r="BO1934" t="s">
        <v>117</v>
      </c>
      <c r="BP1934" t="s">
        <v>117</v>
      </c>
      <c r="BQ1934" t="s">
        <v>117</v>
      </c>
      <c r="BR1934" t="s">
        <v>117</v>
      </c>
      <c r="BS1934" t="s">
        <v>117</v>
      </c>
      <c r="BT1934" t="s">
        <v>117</v>
      </c>
      <c r="BU1934" t="s">
        <v>117</v>
      </c>
      <c r="BV1934" t="s">
        <v>115</v>
      </c>
      <c r="BW1934" t="s">
        <v>115</v>
      </c>
      <c r="BX1934" t="s">
        <v>117</v>
      </c>
      <c r="BY1934" t="s">
        <v>117</v>
      </c>
      <c r="BZ1934" t="s">
        <v>117</v>
      </c>
      <c r="CA1934" t="s">
        <v>117</v>
      </c>
      <c r="CB1934" t="s">
        <v>117</v>
      </c>
      <c r="CC1934" t="s">
        <v>117</v>
      </c>
      <c r="CD1934" t="s">
        <v>117</v>
      </c>
      <c r="CE1934" t="s">
        <v>117</v>
      </c>
      <c r="CF1934" t="s">
        <v>117</v>
      </c>
      <c r="CG1934" t="s">
        <v>117</v>
      </c>
      <c r="CH1934" t="s">
        <v>117</v>
      </c>
      <c r="CI1934" t="s">
        <v>117</v>
      </c>
      <c r="CJ1934" t="s">
        <v>117</v>
      </c>
      <c r="CK1934" t="s">
        <v>117</v>
      </c>
      <c r="CL1934" t="s">
        <v>117</v>
      </c>
      <c r="CM1934" t="s">
        <v>117</v>
      </c>
      <c r="CN1934" t="s">
        <v>117</v>
      </c>
      <c r="CO1934" t="s">
        <v>117</v>
      </c>
      <c r="CP1934" t="s">
        <v>117</v>
      </c>
      <c r="CQ1934" t="s">
        <v>117</v>
      </c>
      <c r="CR1934" t="s">
        <v>117</v>
      </c>
      <c r="CS1934" t="s">
        <v>117</v>
      </c>
      <c r="CT1934" t="s">
        <v>117</v>
      </c>
      <c r="CU1934" t="s">
        <v>117</v>
      </c>
      <c r="CV1934" t="s">
        <v>117</v>
      </c>
      <c r="CW1934" t="s">
        <v>117</v>
      </c>
    </row>
    <row r="1935" spans="1:101" x14ac:dyDescent="0.25">
      <c r="A1935" t="s">
        <v>100</v>
      </c>
      <c r="B1935">
        <v>161384</v>
      </c>
      <c r="C1935" t="s">
        <v>12401</v>
      </c>
      <c r="D1935" t="s">
        <v>102</v>
      </c>
      <c r="E1935" t="s">
        <v>12402</v>
      </c>
      <c r="F1935" t="s">
        <v>12403</v>
      </c>
      <c r="G1935" t="s">
        <v>12404</v>
      </c>
      <c r="I1935" t="s">
        <v>242</v>
      </c>
      <c r="K1935" t="s">
        <v>243</v>
      </c>
      <c r="L1935" t="s">
        <v>12405</v>
      </c>
      <c r="M1935" t="s">
        <v>12406</v>
      </c>
      <c r="N1935" t="s">
        <v>12407</v>
      </c>
      <c r="O1935">
        <v>1</v>
      </c>
      <c r="V1935" t="s">
        <v>114</v>
      </c>
      <c r="W1935" s="1">
        <v>40966</v>
      </c>
      <c r="Y1935" s="1">
        <v>43552</v>
      </c>
      <c r="Z1935" s="2">
        <v>43009</v>
      </c>
      <c r="AA1935" t="s">
        <v>12408</v>
      </c>
      <c r="AB1935" t="s">
        <v>115</v>
      </c>
      <c r="AC1935" t="s">
        <v>117</v>
      </c>
      <c r="AD1935" t="s">
        <v>117</v>
      </c>
      <c r="AF1935" t="s">
        <v>12409</v>
      </c>
      <c r="AG1935" t="s">
        <v>117</v>
      </c>
      <c r="AH1935" t="s">
        <v>115</v>
      </c>
      <c r="AI1935" t="s">
        <v>117</v>
      </c>
      <c r="AJ1935" t="s">
        <v>300</v>
      </c>
      <c r="AL1935" t="s">
        <v>119</v>
      </c>
      <c r="AN1935" t="s">
        <v>243</v>
      </c>
      <c r="AO1935" t="s">
        <v>117</v>
      </c>
      <c r="AP1935" t="s">
        <v>117</v>
      </c>
      <c r="AQ1935" t="s">
        <v>115</v>
      </c>
      <c r="AR1935" t="s">
        <v>117</v>
      </c>
      <c r="AS1935" t="s">
        <v>117</v>
      </c>
      <c r="AT1935" t="s">
        <v>117</v>
      </c>
      <c r="AU1935" t="s">
        <v>117</v>
      </c>
      <c r="AV1935" t="s">
        <v>117</v>
      </c>
      <c r="AW1935" t="s">
        <v>117</v>
      </c>
      <c r="AX1935" t="s">
        <v>117</v>
      </c>
      <c r="AY1935" t="s">
        <v>117</v>
      </c>
      <c r="AZ1935" t="s">
        <v>117</v>
      </c>
      <c r="BA1935" t="s">
        <v>117</v>
      </c>
      <c r="BB1935" t="s">
        <v>117</v>
      </c>
      <c r="BD1935" t="s">
        <v>117</v>
      </c>
      <c r="BF1935" t="s">
        <v>117</v>
      </c>
      <c r="BG1935" t="s">
        <v>117</v>
      </c>
      <c r="BH1935" t="s">
        <v>117</v>
      </c>
      <c r="BI1935" t="s">
        <v>117</v>
      </c>
      <c r="BJ1935" t="s">
        <v>117</v>
      </c>
      <c r="BK1935" t="s">
        <v>117</v>
      </c>
      <c r="BL1935" t="s">
        <v>115</v>
      </c>
      <c r="BM1935" t="s">
        <v>117</v>
      </c>
      <c r="BN1935" t="s">
        <v>117</v>
      </c>
      <c r="BO1935" t="s">
        <v>117</v>
      </c>
      <c r="BP1935" t="s">
        <v>117</v>
      </c>
      <c r="BQ1935" t="s">
        <v>117</v>
      </c>
      <c r="BR1935" t="s">
        <v>117</v>
      </c>
      <c r="BS1935" t="s">
        <v>117</v>
      </c>
      <c r="BT1935" t="s">
        <v>117</v>
      </c>
      <c r="BU1935" t="s">
        <v>117</v>
      </c>
      <c r="BV1935" t="s">
        <v>115</v>
      </c>
      <c r="BW1935" t="s">
        <v>115</v>
      </c>
      <c r="BX1935" t="s">
        <v>117</v>
      </c>
      <c r="BY1935" t="s">
        <v>117</v>
      </c>
      <c r="BZ1935" t="s">
        <v>117</v>
      </c>
      <c r="CA1935" t="s">
        <v>117</v>
      </c>
      <c r="CB1935" t="s">
        <v>117</v>
      </c>
      <c r="CC1935" t="s">
        <v>117</v>
      </c>
      <c r="CD1935" t="s">
        <v>117</v>
      </c>
      <c r="CE1935" t="s">
        <v>117</v>
      </c>
      <c r="CF1935" t="s">
        <v>117</v>
      </c>
      <c r="CG1935" t="s">
        <v>117</v>
      </c>
      <c r="CH1935" t="s">
        <v>117</v>
      </c>
      <c r="CI1935" t="s">
        <v>117</v>
      </c>
      <c r="CJ1935" t="s">
        <v>117</v>
      </c>
      <c r="CK1935" t="s">
        <v>117</v>
      </c>
      <c r="CL1935" t="s">
        <v>117</v>
      </c>
      <c r="CM1935" t="s">
        <v>117</v>
      </c>
      <c r="CN1935" t="s">
        <v>117</v>
      </c>
      <c r="CO1935" t="s">
        <v>117</v>
      </c>
      <c r="CP1935" t="s">
        <v>117</v>
      </c>
      <c r="CQ1935" t="s">
        <v>117</v>
      </c>
      <c r="CR1935" t="s">
        <v>117</v>
      </c>
      <c r="CS1935" t="s">
        <v>117</v>
      </c>
      <c r="CT1935" t="s">
        <v>117</v>
      </c>
      <c r="CU1935" t="s">
        <v>117</v>
      </c>
      <c r="CV1935" t="s">
        <v>117</v>
      </c>
      <c r="CW1935" t="s">
        <v>117</v>
      </c>
    </row>
    <row r="1936" spans="1:101" x14ac:dyDescent="0.25">
      <c r="A1936" t="s">
        <v>207</v>
      </c>
      <c r="B1936">
        <v>161640</v>
      </c>
      <c r="C1936" t="s">
        <v>12410</v>
      </c>
      <c r="D1936" t="s">
        <v>102</v>
      </c>
      <c r="E1936" t="s">
        <v>12411</v>
      </c>
      <c r="F1936" t="s">
        <v>12411</v>
      </c>
      <c r="G1936" t="s">
        <v>12412</v>
      </c>
      <c r="I1936" t="s">
        <v>213</v>
      </c>
      <c r="J1936" t="s">
        <v>214</v>
      </c>
      <c r="K1936" t="s">
        <v>134</v>
      </c>
      <c r="L1936">
        <v>10022</v>
      </c>
      <c r="M1936" t="s">
        <v>12413</v>
      </c>
      <c r="N1936">
        <v>8453739278</v>
      </c>
      <c r="O1936">
        <v>1</v>
      </c>
      <c r="V1936" t="s">
        <v>114</v>
      </c>
      <c r="W1936" s="1">
        <v>40981</v>
      </c>
      <c r="Y1936" s="1">
        <v>43539</v>
      </c>
      <c r="Z1936" s="2">
        <v>43009</v>
      </c>
      <c r="AA1936" t="s">
        <v>12414</v>
      </c>
      <c r="AB1936" t="s">
        <v>117</v>
      </c>
      <c r="AC1936" t="s">
        <v>117</v>
      </c>
      <c r="AD1936" t="s">
        <v>117</v>
      </c>
      <c r="AF1936" t="s">
        <v>4942</v>
      </c>
      <c r="AG1936" t="s">
        <v>115</v>
      </c>
      <c r="AH1936" t="s">
        <v>115</v>
      </c>
      <c r="AI1936" t="s">
        <v>117</v>
      </c>
      <c r="AJ1936" t="s">
        <v>132</v>
      </c>
      <c r="AL1936" t="s">
        <v>119</v>
      </c>
      <c r="AM1936" t="s">
        <v>133</v>
      </c>
      <c r="AN1936" t="s">
        <v>134</v>
      </c>
      <c r="AO1936" t="s">
        <v>117</v>
      </c>
      <c r="AP1936" t="s">
        <v>117</v>
      </c>
      <c r="AQ1936" t="s">
        <v>117</v>
      </c>
      <c r="AR1936" t="s">
        <v>117</v>
      </c>
      <c r="AS1936" t="s">
        <v>117</v>
      </c>
      <c r="AT1936" t="s">
        <v>117</v>
      </c>
      <c r="AU1936" t="s">
        <v>117</v>
      </c>
      <c r="AV1936" t="s">
        <v>117</v>
      </c>
      <c r="AW1936" t="s">
        <v>117</v>
      </c>
      <c r="AX1936" t="s">
        <v>117</v>
      </c>
      <c r="AY1936" t="s">
        <v>117</v>
      </c>
      <c r="AZ1936" t="s">
        <v>117</v>
      </c>
      <c r="BA1936" t="s">
        <v>117</v>
      </c>
      <c r="BB1936" t="s">
        <v>115</v>
      </c>
      <c r="BC1936" t="s">
        <v>12415</v>
      </c>
      <c r="BD1936" t="s">
        <v>117</v>
      </c>
      <c r="BF1936" t="s">
        <v>117</v>
      </c>
      <c r="BG1936" t="s">
        <v>117</v>
      </c>
      <c r="BH1936" t="s">
        <v>117</v>
      </c>
      <c r="BI1936" t="s">
        <v>117</v>
      </c>
      <c r="BJ1936" t="s">
        <v>117</v>
      </c>
      <c r="BK1936" t="s">
        <v>117</v>
      </c>
      <c r="BL1936" t="s">
        <v>117</v>
      </c>
      <c r="BM1936" t="s">
        <v>117</v>
      </c>
      <c r="BN1936" t="s">
        <v>117</v>
      </c>
      <c r="BO1936" t="s">
        <v>117</v>
      </c>
      <c r="BP1936" t="s">
        <v>117</v>
      </c>
      <c r="BQ1936" t="s">
        <v>117</v>
      </c>
      <c r="BR1936" t="s">
        <v>117</v>
      </c>
      <c r="BS1936" t="s">
        <v>117</v>
      </c>
      <c r="BT1936" t="s">
        <v>117</v>
      </c>
      <c r="BU1936" t="s">
        <v>117</v>
      </c>
      <c r="BV1936" t="s">
        <v>115</v>
      </c>
      <c r="BW1936" t="s">
        <v>115</v>
      </c>
      <c r="BX1936" t="s">
        <v>117</v>
      </c>
      <c r="BY1936" t="s">
        <v>117</v>
      </c>
      <c r="BZ1936" t="s">
        <v>117</v>
      </c>
      <c r="CA1936" t="s">
        <v>117</v>
      </c>
      <c r="CB1936" t="s">
        <v>117</v>
      </c>
      <c r="CC1936" t="s">
        <v>117</v>
      </c>
      <c r="CD1936" t="s">
        <v>117</v>
      </c>
      <c r="CE1936" t="s">
        <v>117</v>
      </c>
      <c r="CF1936" t="s">
        <v>117</v>
      </c>
      <c r="CG1936" t="s">
        <v>117</v>
      </c>
      <c r="CH1936" t="s">
        <v>117</v>
      </c>
      <c r="CI1936" t="s">
        <v>117</v>
      </c>
      <c r="CJ1936" t="s">
        <v>117</v>
      </c>
      <c r="CK1936" t="s">
        <v>117</v>
      </c>
      <c r="CL1936" t="s">
        <v>117</v>
      </c>
      <c r="CM1936" t="s">
        <v>117</v>
      </c>
      <c r="CN1936" t="s">
        <v>117</v>
      </c>
      <c r="CO1936" t="s">
        <v>117</v>
      </c>
      <c r="CP1936" t="s">
        <v>117</v>
      </c>
      <c r="CQ1936" t="s">
        <v>117</v>
      </c>
      <c r="CR1936" t="s">
        <v>117</v>
      </c>
      <c r="CS1936" t="s">
        <v>117</v>
      </c>
      <c r="CT1936" t="s">
        <v>117</v>
      </c>
      <c r="CU1936" t="s">
        <v>117</v>
      </c>
      <c r="CV1936" t="s">
        <v>117</v>
      </c>
      <c r="CW1936" t="s">
        <v>117</v>
      </c>
    </row>
    <row r="1937" spans="1:101" x14ac:dyDescent="0.25">
      <c r="A1937" t="s">
        <v>100</v>
      </c>
      <c r="B1937">
        <v>295481</v>
      </c>
      <c r="C1937" t="s">
        <v>12416</v>
      </c>
      <c r="D1937" t="s">
        <v>102</v>
      </c>
      <c r="E1937" t="s">
        <v>12417</v>
      </c>
      <c r="F1937" t="s">
        <v>12417</v>
      </c>
      <c r="G1937" t="s">
        <v>12418</v>
      </c>
      <c r="I1937" t="s">
        <v>242</v>
      </c>
      <c r="K1937" t="s">
        <v>243</v>
      </c>
      <c r="L1937" t="s">
        <v>12419</v>
      </c>
      <c r="M1937" t="s">
        <v>12420</v>
      </c>
      <c r="O1937">
        <v>2</v>
      </c>
      <c r="V1937" t="s">
        <v>114</v>
      </c>
      <c r="W1937" s="1">
        <v>43199</v>
      </c>
      <c r="Y1937" s="1">
        <v>43551</v>
      </c>
      <c r="Z1937" s="2">
        <v>43009</v>
      </c>
      <c r="AA1937" t="s">
        <v>12421</v>
      </c>
      <c r="AB1937" t="s">
        <v>115</v>
      </c>
      <c r="AC1937" t="s">
        <v>117</v>
      </c>
      <c r="AD1937" t="s">
        <v>117</v>
      </c>
      <c r="AG1937" t="s">
        <v>115</v>
      </c>
      <c r="AH1937" t="s">
        <v>117</v>
      </c>
      <c r="AI1937" t="s">
        <v>117</v>
      </c>
      <c r="AJ1937" t="s">
        <v>132</v>
      </c>
      <c r="AL1937" t="s">
        <v>119</v>
      </c>
      <c r="AN1937" t="s">
        <v>106</v>
      </c>
      <c r="AO1937" t="s">
        <v>117</v>
      </c>
      <c r="AP1937" t="s">
        <v>117</v>
      </c>
      <c r="AQ1937" t="s">
        <v>117</v>
      </c>
      <c r="AR1937" t="s">
        <v>117</v>
      </c>
      <c r="AS1937" t="s">
        <v>117</v>
      </c>
      <c r="AT1937" t="s">
        <v>117</v>
      </c>
      <c r="AU1937" t="s">
        <v>117</v>
      </c>
      <c r="AV1937" t="s">
        <v>117</v>
      </c>
      <c r="AW1937" t="s">
        <v>117</v>
      </c>
      <c r="AX1937" t="s">
        <v>117</v>
      </c>
      <c r="AY1937" t="s">
        <v>117</v>
      </c>
      <c r="AZ1937" t="s">
        <v>117</v>
      </c>
      <c r="BA1937" t="s">
        <v>117</v>
      </c>
      <c r="BB1937" t="s">
        <v>117</v>
      </c>
      <c r="BD1937" t="s">
        <v>117</v>
      </c>
      <c r="BF1937" t="s">
        <v>117</v>
      </c>
      <c r="BG1937" t="s">
        <v>117</v>
      </c>
      <c r="BH1937" t="s">
        <v>117</v>
      </c>
      <c r="BI1937" t="s">
        <v>117</v>
      </c>
      <c r="BJ1937" t="s">
        <v>117</v>
      </c>
      <c r="BK1937" t="s">
        <v>117</v>
      </c>
      <c r="BL1937" t="s">
        <v>117</v>
      </c>
      <c r="BM1937" t="s">
        <v>117</v>
      </c>
      <c r="BN1937" t="s">
        <v>117</v>
      </c>
      <c r="BO1937" t="s">
        <v>117</v>
      </c>
      <c r="BP1937" t="s">
        <v>117</v>
      </c>
      <c r="BQ1937" t="s">
        <v>117</v>
      </c>
      <c r="BR1937" t="s">
        <v>117</v>
      </c>
      <c r="BS1937" t="s">
        <v>117</v>
      </c>
      <c r="BT1937" t="s">
        <v>117</v>
      </c>
      <c r="BU1937" t="s">
        <v>117</v>
      </c>
      <c r="BV1937" t="s">
        <v>117</v>
      </c>
      <c r="BW1937" t="s">
        <v>115</v>
      </c>
      <c r="BX1937" t="s">
        <v>117</v>
      </c>
      <c r="BY1937" t="s">
        <v>117</v>
      </c>
      <c r="BZ1937" t="s">
        <v>117</v>
      </c>
      <c r="CA1937" t="s">
        <v>117</v>
      </c>
      <c r="CB1937" t="s">
        <v>117</v>
      </c>
      <c r="CC1937" t="s">
        <v>117</v>
      </c>
      <c r="CD1937" t="s">
        <v>117</v>
      </c>
      <c r="CE1937" t="s">
        <v>117</v>
      </c>
      <c r="CF1937" t="s">
        <v>117</v>
      </c>
      <c r="CG1937" t="s">
        <v>117</v>
      </c>
      <c r="CH1937" t="s">
        <v>117</v>
      </c>
      <c r="CI1937" t="s">
        <v>117</v>
      </c>
      <c r="CJ1937" t="s">
        <v>117</v>
      </c>
      <c r="CK1937" t="s">
        <v>117</v>
      </c>
      <c r="CL1937" t="s">
        <v>117</v>
      </c>
      <c r="CM1937" t="s">
        <v>117</v>
      </c>
      <c r="CN1937" t="s">
        <v>117</v>
      </c>
      <c r="CO1937" t="s">
        <v>117</v>
      </c>
      <c r="CP1937" t="s">
        <v>117</v>
      </c>
      <c r="CQ1937" t="s">
        <v>117</v>
      </c>
      <c r="CR1937" t="s">
        <v>117</v>
      </c>
      <c r="CS1937" t="s">
        <v>117</v>
      </c>
      <c r="CT1937" t="s">
        <v>117</v>
      </c>
      <c r="CU1937" t="s">
        <v>117</v>
      </c>
      <c r="CV1937" t="s">
        <v>117</v>
      </c>
      <c r="CW1937" t="s">
        <v>117</v>
      </c>
    </row>
    <row r="1938" spans="1:101" x14ac:dyDescent="0.25">
      <c r="A1938" t="s">
        <v>386</v>
      </c>
      <c r="B1938">
        <v>297613</v>
      </c>
      <c r="C1938" t="s">
        <v>12422</v>
      </c>
      <c r="D1938" t="s">
        <v>102</v>
      </c>
      <c r="E1938" t="s">
        <v>12423</v>
      </c>
      <c r="F1938" t="s">
        <v>12423</v>
      </c>
      <c r="G1938" t="s">
        <v>12424</v>
      </c>
      <c r="H1938" t="s">
        <v>12425</v>
      </c>
      <c r="I1938" t="s">
        <v>12426</v>
      </c>
      <c r="J1938" t="s">
        <v>172</v>
      </c>
      <c r="K1938" t="s">
        <v>134</v>
      </c>
      <c r="L1938">
        <v>92024</v>
      </c>
      <c r="M1938" t="s">
        <v>12427</v>
      </c>
      <c r="O1938">
        <v>1</v>
      </c>
      <c r="V1938" t="s">
        <v>114</v>
      </c>
      <c r="W1938" s="1">
        <v>43298</v>
      </c>
      <c r="Y1938" s="1">
        <v>43553</v>
      </c>
      <c r="Z1938" s="2">
        <v>43009</v>
      </c>
      <c r="AA1938" t="s">
        <v>12428</v>
      </c>
      <c r="AB1938" t="s">
        <v>117</v>
      </c>
      <c r="AC1938" t="s">
        <v>117</v>
      </c>
      <c r="AD1938" t="s">
        <v>117</v>
      </c>
      <c r="AG1938" t="s">
        <v>117</v>
      </c>
      <c r="AH1938" t="s">
        <v>115</v>
      </c>
      <c r="AI1938" t="s">
        <v>117</v>
      </c>
      <c r="AJ1938" t="s">
        <v>132</v>
      </c>
      <c r="AL1938" t="s">
        <v>119</v>
      </c>
      <c r="AM1938" t="s">
        <v>133</v>
      </c>
      <c r="AN1938" t="s">
        <v>134</v>
      </c>
      <c r="AO1938" t="s">
        <v>117</v>
      </c>
      <c r="AP1938" t="s">
        <v>117</v>
      </c>
      <c r="AQ1938" t="s">
        <v>117</v>
      </c>
      <c r="AR1938" t="s">
        <v>117</v>
      </c>
      <c r="AS1938" t="s">
        <v>117</v>
      </c>
      <c r="AT1938" t="s">
        <v>117</v>
      </c>
      <c r="AU1938" t="s">
        <v>117</v>
      </c>
      <c r="AV1938" t="s">
        <v>117</v>
      </c>
      <c r="AW1938" t="s">
        <v>117</v>
      </c>
      <c r="AX1938" t="s">
        <v>117</v>
      </c>
      <c r="AY1938" t="s">
        <v>117</v>
      </c>
      <c r="AZ1938" t="s">
        <v>117</v>
      </c>
      <c r="BA1938" t="s">
        <v>117</v>
      </c>
      <c r="BB1938" t="s">
        <v>117</v>
      </c>
      <c r="BD1938" t="s">
        <v>117</v>
      </c>
      <c r="BF1938" t="s">
        <v>117</v>
      </c>
      <c r="BG1938" t="s">
        <v>117</v>
      </c>
      <c r="BH1938" t="s">
        <v>117</v>
      </c>
      <c r="BI1938" t="s">
        <v>117</v>
      </c>
      <c r="BJ1938" t="s">
        <v>117</v>
      </c>
      <c r="BK1938" t="s">
        <v>117</v>
      </c>
      <c r="BL1938" t="s">
        <v>117</v>
      </c>
      <c r="BM1938" t="s">
        <v>117</v>
      </c>
      <c r="BN1938" t="s">
        <v>117</v>
      </c>
      <c r="BO1938" t="s">
        <v>117</v>
      </c>
      <c r="BP1938" t="s">
        <v>117</v>
      </c>
      <c r="BQ1938" t="s">
        <v>117</v>
      </c>
      <c r="BR1938" t="s">
        <v>117</v>
      </c>
      <c r="BS1938" t="s">
        <v>117</v>
      </c>
      <c r="BT1938" t="s">
        <v>117</v>
      </c>
      <c r="BU1938" t="s">
        <v>117</v>
      </c>
      <c r="BV1938" t="s">
        <v>115</v>
      </c>
      <c r="BW1938" t="s">
        <v>115</v>
      </c>
      <c r="BX1938" t="s">
        <v>117</v>
      </c>
      <c r="BY1938" t="s">
        <v>117</v>
      </c>
      <c r="BZ1938" t="s">
        <v>117</v>
      </c>
      <c r="CA1938" t="s">
        <v>117</v>
      </c>
      <c r="CB1938" t="s">
        <v>117</v>
      </c>
      <c r="CC1938" t="s">
        <v>117</v>
      </c>
      <c r="CD1938" t="s">
        <v>117</v>
      </c>
      <c r="CE1938" t="s">
        <v>117</v>
      </c>
      <c r="CF1938" t="s">
        <v>117</v>
      </c>
      <c r="CG1938" t="s">
        <v>117</v>
      </c>
      <c r="CH1938" t="s">
        <v>117</v>
      </c>
      <c r="CI1938" t="s">
        <v>117</v>
      </c>
      <c r="CJ1938" t="s">
        <v>117</v>
      </c>
      <c r="CK1938" t="s">
        <v>117</v>
      </c>
      <c r="CL1938" t="s">
        <v>117</v>
      </c>
      <c r="CM1938" t="s">
        <v>117</v>
      </c>
      <c r="CN1938" t="s">
        <v>117</v>
      </c>
      <c r="CO1938" t="s">
        <v>117</v>
      </c>
      <c r="CP1938" t="s">
        <v>117</v>
      </c>
      <c r="CQ1938" t="s">
        <v>117</v>
      </c>
      <c r="CR1938" t="s">
        <v>117</v>
      </c>
      <c r="CS1938" t="s">
        <v>117</v>
      </c>
      <c r="CT1938" t="s">
        <v>117</v>
      </c>
      <c r="CU1938" t="s">
        <v>117</v>
      </c>
      <c r="CV1938" t="s">
        <v>117</v>
      </c>
      <c r="CW1938" t="s">
        <v>117</v>
      </c>
    </row>
    <row r="1939" spans="1:101" x14ac:dyDescent="0.25">
      <c r="A1939" t="s">
        <v>207</v>
      </c>
      <c r="B1939">
        <v>300040</v>
      </c>
      <c r="C1939" t="s">
        <v>12429</v>
      </c>
      <c r="D1939" t="s">
        <v>102</v>
      </c>
      <c r="E1939" t="s">
        <v>12430</v>
      </c>
      <c r="F1939" t="s">
        <v>12430</v>
      </c>
      <c r="G1939" t="s">
        <v>12431</v>
      </c>
      <c r="I1939" t="s">
        <v>3513</v>
      </c>
      <c r="J1939" t="s">
        <v>214</v>
      </c>
      <c r="K1939" t="s">
        <v>134</v>
      </c>
      <c r="L1939">
        <v>10528</v>
      </c>
      <c r="M1939" t="s">
        <v>12432</v>
      </c>
      <c r="O1939">
        <v>0</v>
      </c>
      <c r="P1939" t="s">
        <v>12433</v>
      </c>
      <c r="R1939" t="s">
        <v>1094</v>
      </c>
      <c r="S1939" t="s">
        <v>214</v>
      </c>
      <c r="T1939" t="s">
        <v>134</v>
      </c>
      <c r="U1939">
        <v>10538</v>
      </c>
      <c r="V1939" t="s">
        <v>114</v>
      </c>
      <c r="W1939" s="1">
        <v>43455</v>
      </c>
      <c r="Y1939" s="1">
        <v>43552</v>
      </c>
      <c r="Z1939" s="2">
        <v>43009</v>
      </c>
      <c r="AB1939" t="s">
        <v>117</v>
      </c>
      <c r="AC1939" t="s">
        <v>117</v>
      </c>
      <c r="AD1939" t="s">
        <v>117</v>
      </c>
      <c r="AG1939" t="s">
        <v>117</v>
      </c>
      <c r="AH1939" t="s">
        <v>115</v>
      </c>
      <c r="AI1939" t="s">
        <v>117</v>
      </c>
      <c r="AJ1939" t="s">
        <v>132</v>
      </c>
      <c r="AL1939" t="s">
        <v>119</v>
      </c>
      <c r="AM1939" t="s">
        <v>133</v>
      </c>
      <c r="AN1939" t="s">
        <v>134</v>
      </c>
      <c r="AO1939" t="s">
        <v>117</v>
      </c>
      <c r="AP1939" t="s">
        <v>117</v>
      </c>
      <c r="AQ1939" t="s">
        <v>117</v>
      </c>
      <c r="AR1939" t="s">
        <v>117</v>
      </c>
      <c r="AS1939" t="s">
        <v>117</v>
      </c>
      <c r="AT1939" t="s">
        <v>117</v>
      </c>
      <c r="AU1939" t="s">
        <v>117</v>
      </c>
      <c r="AV1939" t="s">
        <v>117</v>
      </c>
      <c r="AW1939" t="s">
        <v>117</v>
      </c>
      <c r="AX1939" t="s">
        <v>117</v>
      </c>
      <c r="AY1939" t="s">
        <v>117</v>
      </c>
      <c r="AZ1939" t="s">
        <v>117</v>
      </c>
      <c r="BA1939" t="s">
        <v>117</v>
      </c>
      <c r="BB1939" t="s">
        <v>117</v>
      </c>
      <c r="BD1939" t="s">
        <v>117</v>
      </c>
      <c r="BF1939" t="s">
        <v>117</v>
      </c>
      <c r="BG1939" t="s">
        <v>117</v>
      </c>
      <c r="BH1939" t="s">
        <v>115</v>
      </c>
      <c r="BI1939" t="s">
        <v>117</v>
      </c>
      <c r="BJ1939" t="s">
        <v>117</v>
      </c>
      <c r="BK1939" t="s">
        <v>117</v>
      </c>
      <c r="BL1939" t="s">
        <v>117</v>
      </c>
      <c r="BM1939" t="s">
        <v>117</v>
      </c>
      <c r="BN1939" t="s">
        <v>117</v>
      </c>
      <c r="BO1939" t="s">
        <v>117</v>
      </c>
      <c r="BP1939" t="s">
        <v>117</v>
      </c>
      <c r="BQ1939" t="s">
        <v>117</v>
      </c>
      <c r="BR1939" t="s">
        <v>117</v>
      </c>
      <c r="BS1939" t="s">
        <v>117</v>
      </c>
      <c r="BT1939" t="s">
        <v>117</v>
      </c>
      <c r="BU1939" t="s">
        <v>117</v>
      </c>
      <c r="BV1939" t="s">
        <v>115</v>
      </c>
      <c r="BW1939" t="s">
        <v>115</v>
      </c>
      <c r="BX1939" t="s">
        <v>117</v>
      </c>
      <c r="BY1939" t="s">
        <v>117</v>
      </c>
      <c r="BZ1939" t="s">
        <v>117</v>
      </c>
      <c r="CA1939" t="s">
        <v>117</v>
      </c>
      <c r="CB1939" t="s">
        <v>117</v>
      </c>
      <c r="CC1939" t="s">
        <v>117</v>
      </c>
      <c r="CD1939" t="s">
        <v>117</v>
      </c>
      <c r="CE1939" t="s">
        <v>117</v>
      </c>
      <c r="CF1939" t="s">
        <v>117</v>
      </c>
      <c r="CG1939" t="s">
        <v>117</v>
      </c>
      <c r="CH1939" t="s">
        <v>117</v>
      </c>
      <c r="CI1939" t="s">
        <v>117</v>
      </c>
      <c r="CJ1939" t="s">
        <v>117</v>
      </c>
      <c r="CK1939" t="s">
        <v>117</v>
      </c>
      <c r="CL1939" t="s">
        <v>117</v>
      </c>
      <c r="CM1939" t="s">
        <v>117</v>
      </c>
      <c r="CN1939" t="s">
        <v>117</v>
      </c>
      <c r="CO1939" t="s">
        <v>117</v>
      </c>
      <c r="CP1939" t="s">
        <v>117</v>
      </c>
      <c r="CQ1939" t="s">
        <v>117</v>
      </c>
      <c r="CR1939" t="s">
        <v>117</v>
      </c>
      <c r="CS1939" t="s">
        <v>117</v>
      </c>
      <c r="CT1939" t="s">
        <v>117</v>
      </c>
      <c r="CU1939" t="s">
        <v>117</v>
      </c>
      <c r="CV1939" t="s">
        <v>117</v>
      </c>
      <c r="CW1939" t="s">
        <v>117</v>
      </c>
    </row>
    <row r="1940" spans="1:101" x14ac:dyDescent="0.25">
      <c r="A1940" t="s">
        <v>167</v>
      </c>
      <c r="B1940">
        <v>289989</v>
      </c>
      <c r="C1940" t="s">
        <v>12434</v>
      </c>
      <c r="D1940" t="s">
        <v>102</v>
      </c>
      <c r="E1940" t="s">
        <v>12435</v>
      </c>
      <c r="F1940" t="s">
        <v>12435</v>
      </c>
      <c r="G1940" t="s">
        <v>12436</v>
      </c>
      <c r="I1940" t="s">
        <v>234</v>
      </c>
      <c r="J1940" t="s">
        <v>172</v>
      </c>
      <c r="K1940" t="s">
        <v>134</v>
      </c>
      <c r="L1940">
        <v>94103</v>
      </c>
      <c r="M1940" t="s">
        <v>12437</v>
      </c>
      <c r="O1940">
        <v>0</v>
      </c>
      <c r="V1940" t="s">
        <v>114</v>
      </c>
      <c r="W1940" s="1">
        <v>43146</v>
      </c>
      <c r="Y1940" s="1">
        <v>43146</v>
      </c>
      <c r="Z1940" s="2">
        <v>43009</v>
      </c>
      <c r="AB1940" t="s">
        <v>117</v>
      </c>
      <c r="AC1940" t="s">
        <v>117</v>
      </c>
      <c r="AD1940" t="s">
        <v>117</v>
      </c>
      <c r="AG1940" t="s">
        <v>117</v>
      </c>
      <c r="AH1940" t="s">
        <v>115</v>
      </c>
      <c r="AI1940" t="s">
        <v>117</v>
      </c>
      <c r="AJ1940" t="s">
        <v>132</v>
      </c>
      <c r="AL1940" t="s">
        <v>119</v>
      </c>
      <c r="AM1940" t="s">
        <v>133</v>
      </c>
      <c r="AN1940" t="s">
        <v>134</v>
      </c>
      <c r="AO1940" t="s">
        <v>117</v>
      </c>
      <c r="AP1940" t="s">
        <v>117</v>
      </c>
      <c r="AQ1940" t="s">
        <v>117</v>
      </c>
      <c r="AR1940" t="s">
        <v>117</v>
      </c>
      <c r="AS1940" t="s">
        <v>117</v>
      </c>
      <c r="AT1940" t="s">
        <v>117</v>
      </c>
      <c r="AU1940" t="s">
        <v>117</v>
      </c>
      <c r="AV1940" t="s">
        <v>117</v>
      </c>
      <c r="AW1940" t="s">
        <v>117</v>
      </c>
      <c r="AX1940" t="s">
        <v>117</v>
      </c>
      <c r="AY1940" t="s">
        <v>117</v>
      </c>
      <c r="AZ1940" t="s">
        <v>117</v>
      </c>
      <c r="BA1940" t="s">
        <v>117</v>
      </c>
      <c r="BB1940" t="s">
        <v>117</v>
      </c>
      <c r="BD1940" t="s">
        <v>117</v>
      </c>
      <c r="BF1940" t="s">
        <v>117</v>
      </c>
      <c r="BG1940" t="s">
        <v>117</v>
      </c>
      <c r="BH1940" t="s">
        <v>117</v>
      </c>
      <c r="BI1940" t="s">
        <v>117</v>
      </c>
      <c r="BJ1940" t="s">
        <v>117</v>
      </c>
      <c r="BK1940" t="s">
        <v>117</v>
      </c>
      <c r="BL1940" t="s">
        <v>117</v>
      </c>
      <c r="BM1940" t="s">
        <v>117</v>
      </c>
      <c r="BN1940" t="s">
        <v>117</v>
      </c>
      <c r="BO1940" t="s">
        <v>117</v>
      </c>
      <c r="BP1940" t="s">
        <v>117</v>
      </c>
      <c r="BQ1940" t="s">
        <v>117</v>
      </c>
      <c r="BR1940" t="s">
        <v>117</v>
      </c>
      <c r="BS1940" t="s">
        <v>117</v>
      </c>
      <c r="BT1940" t="s">
        <v>117</v>
      </c>
      <c r="BU1940" t="s">
        <v>117</v>
      </c>
      <c r="BV1940" t="s">
        <v>117</v>
      </c>
      <c r="BW1940" t="s">
        <v>115</v>
      </c>
      <c r="BX1940" t="s">
        <v>117</v>
      </c>
      <c r="BY1940" t="s">
        <v>117</v>
      </c>
      <c r="BZ1940" t="s">
        <v>117</v>
      </c>
      <c r="CA1940" t="s">
        <v>117</v>
      </c>
      <c r="CB1940" t="s">
        <v>117</v>
      </c>
      <c r="CC1940" t="s">
        <v>117</v>
      </c>
      <c r="CD1940" t="s">
        <v>117</v>
      </c>
      <c r="CE1940" t="s">
        <v>117</v>
      </c>
      <c r="CF1940" t="s">
        <v>117</v>
      </c>
      <c r="CG1940" t="s">
        <v>117</v>
      </c>
      <c r="CH1940" t="s">
        <v>117</v>
      </c>
      <c r="CI1940" t="s">
        <v>117</v>
      </c>
      <c r="CJ1940" t="s">
        <v>117</v>
      </c>
      <c r="CK1940" t="s">
        <v>117</v>
      </c>
      <c r="CL1940" t="s">
        <v>117</v>
      </c>
      <c r="CM1940" t="s">
        <v>117</v>
      </c>
      <c r="CN1940" t="s">
        <v>117</v>
      </c>
      <c r="CO1940" t="s">
        <v>117</v>
      </c>
      <c r="CP1940" t="s">
        <v>117</v>
      </c>
      <c r="CQ1940" t="s">
        <v>117</v>
      </c>
      <c r="CR1940" t="s">
        <v>117</v>
      </c>
      <c r="CS1940" t="s">
        <v>117</v>
      </c>
      <c r="CT1940" t="s">
        <v>117</v>
      </c>
      <c r="CU1940" t="s">
        <v>117</v>
      </c>
      <c r="CV1940" t="s">
        <v>117</v>
      </c>
      <c r="CW1940" t="s">
        <v>117</v>
      </c>
    </row>
    <row r="1941" spans="1:101" x14ac:dyDescent="0.25">
      <c r="A1941" t="s">
        <v>100</v>
      </c>
      <c r="B1941">
        <v>294326</v>
      </c>
      <c r="C1941" t="s">
        <v>12438</v>
      </c>
      <c r="D1941" t="s">
        <v>102</v>
      </c>
      <c r="E1941" t="s">
        <v>12439</v>
      </c>
      <c r="F1941" t="s">
        <v>12439</v>
      </c>
      <c r="G1941" t="s">
        <v>997</v>
      </c>
      <c r="I1941" t="s">
        <v>242</v>
      </c>
      <c r="K1941" t="s">
        <v>243</v>
      </c>
      <c r="L1941" t="s">
        <v>998</v>
      </c>
      <c r="M1941" t="s">
        <v>12440</v>
      </c>
      <c r="O1941">
        <v>0</v>
      </c>
      <c r="V1941" t="s">
        <v>114</v>
      </c>
      <c r="W1941" s="1">
        <v>43188</v>
      </c>
      <c r="Y1941" s="1">
        <v>43553</v>
      </c>
      <c r="Z1941" s="2">
        <v>43009</v>
      </c>
      <c r="AA1941" t="s">
        <v>1000</v>
      </c>
      <c r="AB1941" t="s">
        <v>115</v>
      </c>
      <c r="AC1941" t="s">
        <v>117</v>
      </c>
      <c r="AD1941" t="s">
        <v>117</v>
      </c>
      <c r="AF1941" t="s">
        <v>12441</v>
      </c>
      <c r="AG1941" t="s">
        <v>117</v>
      </c>
      <c r="AH1941" t="s">
        <v>115</v>
      </c>
      <c r="AI1941" t="s">
        <v>117</v>
      </c>
      <c r="AJ1941" t="s">
        <v>118</v>
      </c>
      <c r="AL1941" t="s">
        <v>119</v>
      </c>
      <c r="AN1941" t="s">
        <v>243</v>
      </c>
      <c r="AO1941" t="s">
        <v>117</v>
      </c>
      <c r="AP1941" t="s">
        <v>117</v>
      </c>
      <c r="AQ1941" t="s">
        <v>117</v>
      </c>
      <c r="AR1941" t="s">
        <v>117</v>
      </c>
      <c r="AS1941" t="s">
        <v>117</v>
      </c>
      <c r="AT1941" t="s">
        <v>117</v>
      </c>
      <c r="AU1941" t="s">
        <v>117</v>
      </c>
      <c r="AV1941" t="s">
        <v>117</v>
      </c>
      <c r="AW1941" t="s">
        <v>117</v>
      </c>
      <c r="AX1941" t="s">
        <v>117</v>
      </c>
      <c r="AY1941" t="s">
        <v>117</v>
      </c>
      <c r="AZ1941" t="s">
        <v>117</v>
      </c>
      <c r="BA1941" t="s">
        <v>117</v>
      </c>
      <c r="BB1941" t="s">
        <v>117</v>
      </c>
      <c r="BD1941" t="s">
        <v>117</v>
      </c>
      <c r="BF1941" t="s">
        <v>117</v>
      </c>
      <c r="BG1941" t="s">
        <v>117</v>
      </c>
      <c r="BH1941" t="s">
        <v>115</v>
      </c>
      <c r="BI1941" t="s">
        <v>117</v>
      </c>
      <c r="BJ1941" t="s">
        <v>117</v>
      </c>
      <c r="BK1941" t="s">
        <v>117</v>
      </c>
      <c r="BL1941" t="s">
        <v>117</v>
      </c>
      <c r="BM1941" t="s">
        <v>117</v>
      </c>
      <c r="BN1941" t="s">
        <v>117</v>
      </c>
      <c r="BO1941" t="s">
        <v>117</v>
      </c>
      <c r="BP1941" t="s">
        <v>117</v>
      </c>
      <c r="BQ1941" t="s">
        <v>117</v>
      </c>
      <c r="BR1941" t="s">
        <v>117</v>
      </c>
      <c r="BS1941" t="s">
        <v>117</v>
      </c>
      <c r="BT1941" t="s">
        <v>117</v>
      </c>
      <c r="BU1941" t="s">
        <v>117</v>
      </c>
      <c r="BV1941" t="s">
        <v>115</v>
      </c>
      <c r="BW1941" t="s">
        <v>115</v>
      </c>
      <c r="BX1941" t="s">
        <v>117</v>
      </c>
      <c r="BY1941" t="s">
        <v>117</v>
      </c>
      <c r="BZ1941" t="s">
        <v>117</v>
      </c>
      <c r="CA1941" t="s">
        <v>117</v>
      </c>
      <c r="CB1941" t="s">
        <v>117</v>
      </c>
      <c r="CC1941" t="s">
        <v>117</v>
      </c>
      <c r="CD1941" t="s">
        <v>117</v>
      </c>
      <c r="CE1941" t="s">
        <v>117</v>
      </c>
      <c r="CF1941" t="s">
        <v>117</v>
      </c>
      <c r="CG1941" t="s">
        <v>117</v>
      </c>
      <c r="CH1941" t="s">
        <v>117</v>
      </c>
      <c r="CI1941" t="s">
        <v>117</v>
      </c>
      <c r="CJ1941" t="s">
        <v>117</v>
      </c>
      <c r="CK1941" t="s">
        <v>117</v>
      </c>
      <c r="CL1941" t="s">
        <v>117</v>
      </c>
      <c r="CM1941" t="s">
        <v>117</v>
      </c>
      <c r="CN1941" t="s">
        <v>117</v>
      </c>
      <c r="CO1941" t="s">
        <v>117</v>
      </c>
      <c r="CP1941" t="s">
        <v>117</v>
      </c>
      <c r="CQ1941" t="s">
        <v>117</v>
      </c>
      <c r="CR1941" t="s">
        <v>117</v>
      </c>
      <c r="CS1941" t="s">
        <v>117</v>
      </c>
      <c r="CT1941" t="s">
        <v>117</v>
      </c>
      <c r="CU1941" t="s">
        <v>117</v>
      </c>
      <c r="CV1941" t="s">
        <v>117</v>
      </c>
      <c r="CW1941" t="s">
        <v>117</v>
      </c>
    </row>
    <row r="1942" spans="1:101" x14ac:dyDescent="0.25">
      <c r="A1942" t="s">
        <v>100</v>
      </c>
      <c r="B1942">
        <v>162790</v>
      </c>
      <c r="C1942" t="s">
        <v>12442</v>
      </c>
      <c r="D1942" t="s">
        <v>102</v>
      </c>
      <c r="E1942" t="s">
        <v>12443</v>
      </c>
      <c r="F1942" t="s">
        <v>12443</v>
      </c>
      <c r="G1942" t="s">
        <v>12444</v>
      </c>
      <c r="I1942" t="s">
        <v>139</v>
      </c>
      <c r="K1942" t="s">
        <v>140</v>
      </c>
      <c r="L1942" t="s">
        <v>12445</v>
      </c>
      <c r="M1942" t="s">
        <v>12446</v>
      </c>
      <c r="N1942" t="s">
        <v>12447</v>
      </c>
      <c r="O1942">
        <v>0</v>
      </c>
      <c r="V1942" t="s">
        <v>114</v>
      </c>
      <c r="W1942" s="1">
        <v>40995</v>
      </c>
      <c r="Y1942" s="1">
        <v>43552</v>
      </c>
      <c r="Z1942" s="2">
        <v>43009</v>
      </c>
      <c r="AA1942" t="s">
        <v>12448</v>
      </c>
      <c r="AB1942" t="s">
        <v>117</v>
      </c>
      <c r="AC1942" t="s">
        <v>117</v>
      </c>
      <c r="AD1942" t="s">
        <v>117</v>
      </c>
      <c r="AG1942" t="s">
        <v>117</v>
      </c>
      <c r="AH1942" t="s">
        <v>115</v>
      </c>
      <c r="AI1942" t="s">
        <v>117</v>
      </c>
      <c r="AJ1942" t="s">
        <v>118</v>
      </c>
      <c r="AL1942" t="s">
        <v>119</v>
      </c>
      <c r="AN1942" t="s">
        <v>140</v>
      </c>
      <c r="AO1942" t="s">
        <v>117</v>
      </c>
      <c r="AP1942" t="s">
        <v>117</v>
      </c>
      <c r="AQ1942" t="s">
        <v>117</v>
      </c>
      <c r="AR1942" t="s">
        <v>117</v>
      </c>
      <c r="AS1942" t="s">
        <v>117</v>
      </c>
      <c r="AT1942" t="s">
        <v>117</v>
      </c>
      <c r="AU1942" t="s">
        <v>117</v>
      </c>
      <c r="AV1942" t="s">
        <v>117</v>
      </c>
      <c r="AW1942" t="s">
        <v>117</v>
      </c>
      <c r="AX1942" t="s">
        <v>117</v>
      </c>
      <c r="AY1942" t="s">
        <v>117</v>
      </c>
      <c r="AZ1942" t="s">
        <v>117</v>
      </c>
      <c r="BA1942" t="s">
        <v>117</v>
      </c>
      <c r="BB1942" t="s">
        <v>117</v>
      </c>
      <c r="BD1942" t="s">
        <v>117</v>
      </c>
      <c r="BF1942" t="s">
        <v>117</v>
      </c>
      <c r="BG1942" t="s">
        <v>117</v>
      </c>
      <c r="BH1942" t="s">
        <v>115</v>
      </c>
      <c r="BI1942" t="s">
        <v>117</v>
      </c>
      <c r="BJ1942" t="s">
        <v>117</v>
      </c>
      <c r="BK1942" t="s">
        <v>117</v>
      </c>
      <c r="BL1942" t="s">
        <v>117</v>
      </c>
      <c r="BM1942" t="s">
        <v>117</v>
      </c>
      <c r="BN1942" t="s">
        <v>117</v>
      </c>
      <c r="BO1942" t="s">
        <v>117</v>
      </c>
      <c r="BP1942" t="s">
        <v>117</v>
      </c>
      <c r="BQ1942" t="s">
        <v>117</v>
      </c>
      <c r="BR1942" t="s">
        <v>117</v>
      </c>
      <c r="BS1942" t="s">
        <v>117</v>
      </c>
      <c r="BT1942" t="s">
        <v>117</v>
      </c>
      <c r="BU1942" t="s">
        <v>117</v>
      </c>
      <c r="BV1942" t="s">
        <v>115</v>
      </c>
      <c r="BW1942" t="s">
        <v>115</v>
      </c>
      <c r="BX1942" t="s">
        <v>117</v>
      </c>
      <c r="BY1942" t="s">
        <v>117</v>
      </c>
      <c r="BZ1942" t="s">
        <v>117</v>
      </c>
      <c r="CA1942" t="s">
        <v>117</v>
      </c>
      <c r="CB1942" t="s">
        <v>117</v>
      </c>
      <c r="CC1942" t="s">
        <v>117</v>
      </c>
      <c r="CD1942" t="s">
        <v>117</v>
      </c>
      <c r="CE1942" t="s">
        <v>117</v>
      </c>
      <c r="CF1942" t="s">
        <v>117</v>
      </c>
      <c r="CG1942" t="s">
        <v>117</v>
      </c>
      <c r="CH1942" t="s">
        <v>117</v>
      </c>
      <c r="CI1942" t="s">
        <v>117</v>
      </c>
      <c r="CJ1942" t="s">
        <v>117</v>
      </c>
      <c r="CK1942" t="s">
        <v>117</v>
      </c>
      <c r="CL1942" t="s">
        <v>117</v>
      </c>
      <c r="CM1942" t="s">
        <v>117</v>
      </c>
      <c r="CN1942" t="s">
        <v>117</v>
      </c>
      <c r="CO1942" t="s">
        <v>117</v>
      </c>
      <c r="CP1942" t="s">
        <v>117</v>
      </c>
      <c r="CQ1942" t="s">
        <v>117</v>
      </c>
      <c r="CR1942" t="s">
        <v>117</v>
      </c>
      <c r="CS1942" t="s">
        <v>117</v>
      </c>
      <c r="CT1942" t="s">
        <v>117</v>
      </c>
      <c r="CU1942" t="s">
        <v>117</v>
      </c>
      <c r="CV1942" t="s">
        <v>117</v>
      </c>
      <c r="CW1942" t="s">
        <v>117</v>
      </c>
    </row>
    <row r="1943" spans="1:101" x14ac:dyDescent="0.25">
      <c r="A1943" t="s">
        <v>100</v>
      </c>
      <c r="B1943">
        <v>298344</v>
      </c>
      <c r="C1943" t="s">
        <v>12449</v>
      </c>
      <c r="D1943" t="s">
        <v>102</v>
      </c>
      <c r="E1943" t="s">
        <v>12450</v>
      </c>
      <c r="F1943" t="s">
        <v>12450</v>
      </c>
      <c r="G1943" t="s">
        <v>507</v>
      </c>
      <c r="H1943" t="s">
        <v>12451</v>
      </c>
      <c r="I1943" t="s">
        <v>509</v>
      </c>
      <c r="K1943" t="s">
        <v>106</v>
      </c>
      <c r="L1943" t="s">
        <v>510</v>
      </c>
      <c r="M1943" t="s">
        <v>12452</v>
      </c>
      <c r="O1943">
        <v>0</v>
      </c>
      <c r="P1943" t="s">
        <v>12453</v>
      </c>
      <c r="R1943" t="s">
        <v>12454</v>
      </c>
      <c r="T1943" t="s">
        <v>1304</v>
      </c>
      <c r="U1943">
        <v>100020</v>
      </c>
      <c r="V1943" t="s">
        <v>114</v>
      </c>
      <c r="W1943" s="1">
        <v>43518</v>
      </c>
      <c r="Y1943" s="1">
        <v>43518</v>
      </c>
      <c r="Z1943" s="2">
        <v>43009</v>
      </c>
      <c r="AB1943" t="s">
        <v>117</v>
      </c>
      <c r="AC1943" t="s">
        <v>117</v>
      </c>
      <c r="AD1943" t="s">
        <v>117</v>
      </c>
      <c r="AG1943" t="s">
        <v>117</v>
      </c>
      <c r="AH1943" t="s">
        <v>115</v>
      </c>
      <c r="AI1943" t="s">
        <v>117</v>
      </c>
      <c r="AJ1943" t="s">
        <v>165</v>
      </c>
      <c r="AK1943" t="s">
        <v>1136</v>
      </c>
      <c r="AL1943" t="s">
        <v>119</v>
      </c>
      <c r="AN1943" t="s">
        <v>106</v>
      </c>
      <c r="AO1943" t="s">
        <v>117</v>
      </c>
      <c r="AP1943" t="s">
        <v>117</v>
      </c>
      <c r="AQ1943" t="s">
        <v>117</v>
      </c>
      <c r="AR1943" t="s">
        <v>117</v>
      </c>
      <c r="AS1943" t="s">
        <v>117</v>
      </c>
      <c r="AT1943" t="s">
        <v>117</v>
      </c>
      <c r="AU1943" t="s">
        <v>117</v>
      </c>
      <c r="AV1943" t="s">
        <v>117</v>
      </c>
      <c r="AW1943" t="s">
        <v>117</v>
      </c>
      <c r="AX1943" t="s">
        <v>117</v>
      </c>
      <c r="AY1943" t="s">
        <v>117</v>
      </c>
      <c r="AZ1943" t="s">
        <v>117</v>
      </c>
      <c r="BA1943" t="s">
        <v>117</v>
      </c>
      <c r="BB1943" t="s">
        <v>117</v>
      </c>
      <c r="BD1943" t="s">
        <v>117</v>
      </c>
      <c r="BF1943" t="s">
        <v>117</v>
      </c>
      <c r="BG1943" t="s">
        <v>117</v>
      </c>
      <c r="BH1943" t="s">
        <v>117</v>
      </c>
      <c r="BI1943" t="s">
        <v>117</v>
      </c>
      <c r="BJ1943" t="s">
        <v>117</v>
      </c>
      <c r="BK1943" t="s">
        <v>117</v>
      </c>
      <c r="BL1943" t="s">
        <v>117</v>
      </c>
      <c r="BM1943" t="s">
        <v>117</v>
      </c>
      <c r="BN1943" t="s">
        <v>117</v>
      </c>
      <c r="BO1943" t="s">
        <v>117</v>
      </c>
      <c r="BP1943" t="s">
        <v>117</v>
      </c>
      <c r="BQ1943" t="s">
        <v>117</v>
      </c>
      <c r="BR1943" t="s">
        <v>117</v>
      </c>
      <c r="BS1943" t="s">
        <v>117</v>
      </c>
      <c r="BT1943" t="s">
        <v>117</v>
      </c>
      <c r="BU1943" t="s">
        <v>117</v>
      </c>
      <c r="BV1943" t="s">
        <v>117</v>
      </c>
      <c r="BW1943" t="s">
        <v>115</v>
      </c>
      <c r="BX1943" t="s">
        <v>117</v>
      </c>
      <c r="BY1943" t="s">
        <v>117</v>
      </c>
      <c r="BZ1943" t="s">
        <v>117</v>
      </c>
      <c r="CA1943" t="s">
        <v>117</v>
      </c>
      <c r="CB1943" t="s">
        <v>117</v>
      </c>
      <c r="CC1943" t="s">
        <v>117</v>
      </c>
      <c r="CD1943" t="s">
        <v>117</v>
      </c>
      <c r="CE1943" t="s">
        <v>117</v>
      </c>
      <c r="CF1943" t="s">
        <v>117</v>
      </c>
      <c r="CG1943" t="s">
        <v>117</v>
      </c>
      <c r="CH1943" t="s">
        <v>117</v>
      </c>
      <c r="CI1943" t="s">
        <v>117</v>
      </c>
      <c r="CJ1943" t="s">
        <v>117</v>
      </c>
      <c r="CK1943" t="s">
        <v>117</v>
      </c>
      <c r="CL1943" t="s">
        <v>117</v>
      </c>
      <c r="CM1943" t="s">
        <v>117</v>
      </c>
      <c r="CN1943" t="s">
        <v>117</v>
      </c>
      <c r="CO1943" t="s">
        <v>117</v>
      </c>
      <c r="CP1943" t="s">
        <v>117</v>
      </c>
      <c r="CQ1943" t="s">
        <v>117</v>
      </c>
      <c r="CR1943" t="s">
        <v>117</v>
      </c>
      <c r="CS1943" t="s">
        <v>117</v>
      </c>
      <c r="CT1943" t="s">
        <v>117</v>
      </c>
      <c r="CU1943" t="s">
        <v>117</v>
      </c>
      <c r="CV1943" t="s">
        <v>117</v>
      </c>
      <c r="CW1943" t="s">
        <v>117</v>
      </c>
    </row>
    <row r="1944" spans="1:101" x14ac:dyDescent="0.25">
      <c r="A1944" t="s">
        <v>309</v>
      </c>
      <c r="B1944">
        <v>159961</v>
      </c>
      <c r="C1944" t="s">
        <v>12455</v>
      </c>
      <c r="D1944" t="s">
        <v>102</v>
      </c>
      <c r="E1944" t="s">
        <v>12456</v>
      </c>
      <c r="F1944" t="s">
        <v>12457</v>
      </c>
      <c r="G1944" t="s">
        <v>12458</v>
      </c>
      <c r="H1944" t="s">
        <v>1057</v>
      </c>
      <c r="I1944" t="s">
        <v>12459</v>
      </c>
      <c r="J1944" t="s">
        <v>722</v>
      </c>
      <c r="K1944" t="s">
        <v>134</v>
      </c>
      <c r="L1944" t="s">
        <v>12460</v>
      </c>
      <c r="M1944" t="s">
        <v>12461</v>
      </c>
      <c r="N1944" t="s">
        <v>12462</v>
      </c>
      <c r="O1944">
        <v>0</v>
      </c>
      <c r="V1944" t="s">
        <v>114</v>
      </c>
      <c r="W1944" s="1">
        <v>40990</v>
      </c>
      <c r="Y1944" s="1">
        <v>43550</v>
      </c>
      <c r="Z1944" s="2">
        <v>43009</v>
      </c>
      <c r="AA1944" t="s">
        <v>12463</v>
      </c>
      <c r="AB1944" t="s">
        <v>117</v>
      </c>
      <c r="AC1944" t="s">
        <v>117</v>
      </c>
      <c r="AD1944" t="s">
        <v>117</v>
      </c>
      <c r="AG1944" t="s">
        <v>117</v>
      </c>
      <c r="AH1944" t="s">
        <v>115</v>
      </c>
      <c r="AI1944" t="s">
        <v>117</v>
      </c>
      <c r="AJ1944" t="s">
        <v>132</v>
      </c>
      <c r="AL1944" t="s">
        <v>119</v>
      </c>
      <c r="AM1944" t="s">
        <v>722</v>
      </c>
      <c r="AN1944" t="s">
        <v>134</v>
      </c>
      <c r="AO1944" t="s">
        <v>117</v>
      </c>
      <c r="AP1944" t="s">
        <v>117</v>
      </c>
      <c r="AQ1944" t="s">
        <v>117</v>
      </c>
      <c r="AR1944" t="s">
        <v>117</v>
      </c>
      <c r="AS1944" t="s">
        <v>115</v>
      </c>
      <c r="AT1944" t="s">
        <v>117</v>
      </c>
      <c r="AU1944" t="s">
        <v>117</v>
      </c>
      <c r="AV1944" t="s">
        <v>117</v>
      </c>
      <c r="AW1944" t="s">
        <v>117</v>
      </c>
      <c r="AX1944" t="s">
        <v>117</v>
      </c>
      <c r="AY1944" t="s">
        <v>117</v>
      </c>
      <c r="AZ1944" t="s">
        <v>117</v>
      </c>
      <c r="BA1944" t="s">
        <v>117</v>
      </c>
      <c r="BB1944" t="s">
        <v>117</v>
      </c>
      <c r="BD1944" t="s">
        <v>117</v>
      </c>
      <c r="BF1944" t="s">
        <v>115</v>
      </c>
      <c r="BG1944" t="s">
        <v>117</v>
      </c>
      <c r="BH1944" t="s">
        <v>117</v>
      </c>
      <c r="BI1944" t="s">
        <v>117</v>
      </c>
      <c r="BJ1944" t="s">
        <v>117</v>
      </c>
      <c r="BK1944" t="s">
        <v>117</v>
      </c>
      <c r="BL1944" t="s">
        <v>117</v>
      </c>
      <c r="BM1944" t="s">
        <v>117</v>
      </c>
      <c r="BN1944" t="s">
        <v>117</v>
      </c>
      <c r="BO1944" t="s">
        <v>117</v>
      </c>
      <c r="BP1944" t="s">
        <v>117</v>
      </c>
      <c r="BQ1944" t="s">
        <v>117</v>
      </c>
      <c r="BR1944" t="s">
        <v>117</v>
      </c>
      <c r="BS1944" t="s">
        <v>117</v>
      </c>
      <c r="BT1944" t="s">
        <v>117</v>
      </c>
      <c r="BU1944" t="s">
        <v>117</v>
      </c>
      <c r="BV1944" t="s">
        <v>117</v>
      </c>
      <c r="BW1944" t="s">
        <v>115</v>
      </c>
      <c r="BX1944" t="s">
        <v>117</v>
      </c>
      <c r="BY1944" t="s">
        <v>117</v>
      </c>
      <c r="BZ1944" t="s">
        <v>117</v>
      </c>
      <c r="CA1944" t="s">
        <v>117</v>
      </c>
      <c r="CB1944" t="s">
        <v>117</v>
      </c>
      <c r="CC1944" t="s">
        <v>117</v>
      </c>
      <c r="CD1944" t="s">
        <v>117</v>
      </c>
      <c r="CE1944" t="s">
        <v>117</v>
      </c>
      <c r="CF1944" t="s">
        <v>117</v>
      </c>
      <c r="CG1944" t="s">
        <v>117</v>
      </c>
      <c r="CH1944" t="s">
        <v>117</v>
      </c>
      <c r="CI1944" t="s">
        <v>117</v>
      </c>
      <c r="CJ1944" t="s">
        <v>117</v>
      </c>
      <c r="CK1944" t="s">
        <v>117</v>
      </c>
      <c r="CL1944" t="s">
        <v>117</v>
      </c>
      <c r="CM1944" t="s">
        <v>117</v>
      </c>
      <c r="CN1944" t="s">
        <v>117</v>
      </c>
      <c r="CO1944" t="s">
        <v>117</v>
      </c>
      <c r="CP1944" t="s">
        <v>117</v>
      </c>
      <c r="CQ1944" t="s">
        <v>117</v>
      </c>
      <c r="CR1944" t="s">
        <v>117</v>
      </c>
      <c r="CS1944" t="s">
        <v>117</v>
      </c>
      <c r="CT1944" t="s">
        <v>117</v>
      </c>
      <c r="CU1944" t="s">
        <v>117</v>
      </c>
      <c r="CV1944" t="s">
        <v>117</v>
      </c>
      <c r="CW1944" t="s">
        <v>117</v>
      </c>
    </row>
    <row r="1945" spans="1:101" x14ac:dyDescent="0.25">
      <c r="A1945" t="s">
        <v>167</v>
      </c>
      <c r="B1945">
        <v>162076</v>
      </c>
      <c r="C1945" t="s">
        <v>12464</v>
      </c>
      <c r="D1945" t="s">
        <v>102</v>
      </c>
      <c r="E1945" t="s">
        <v>12465</v>
      </c>
      <c r="F1945" t="s">
        <v>12466</v>
      </c>
      <c r="G1945" t="s">
        <v>12467</v>
      </c>
      <c r="H1945" t="s">
        <v>12468</v>
      </c>
      <c r="I1945" t="s">
        <v>12469</v>
      </c>
      <c r="J1945" t="s">
        <v>5712</v>
      </c>
      <c r="K1945" t="s">
        <v>134</v>
      </c>
      <c r="L1945">
        <v>83340</v>
      </c>
      <c r="M1945" t="s">
        <v>12470</v>
      </c>
      <c r="O1945">
        <v>0</v>
      </c>
      <c r="P1945" t="s">
        <v>12471</v>
      </c>
      <c r="R1945" t="s">
        <v>12472</v>
      </c>
      <c r="S1945" t="s">
        <v>5712</v>
      </c>
      <c r="T1945" t="s">
        <v>134</v>
      </c>
      <c r="U1945">
        <v>83353</v>
      </c>
      <c r="V1945" t="s">
        <v>114</v>
      </c>
      <c r="W1945" s="1">
        <v>40998</v>
      </c>
      <c r="Y1945" s="1">
        <v>43551</v>
      </c>
      <c r="Z1945" s="2">
        <v>43009</v>
      </c>
      <c r="AA1945" t="s">
        <v>12473</v>
      </c>
      <c r="AB1945" t="s">
        <v>117</v>
      </c>
      <c r="AC1945" t="s">
        <v>117</v>
      </c>
      <c r="AD1945" t="s">
        <v>117</v>
      </c>
      <c r="AG1945" t="s">
        <v>115</v>
      </c>
      <c r="AH1945" t="s">
        <v>117</v>
      </c>
      <c r="AI1945" t="s">
        <v>117</v>
      </c>
      <c r="AJ1945" t="s">
        <v>132</v>
      </c>
      <c r="AL1945" t="s">
        <v>119</v>
      </c>
      <c r="AM1945" t="s">
        <v>133</v>
      </c>
      <c r="AN1945" t="s">
        <v>134</v>
      </c>
      <c r="AO1945" t="s">
        <v>117</v>
      </c>
      <c r="AP1945" t="s">
        <v>117</v>
      </c>
      <c r="AQ1945" t="s">
        <v>117</v>
      </c>
      <c r="AR1945" t="s">
        <v>117</v>
      </c>
      <c r="AS1945" t="s">
        <v>117</v>
      </c>
      <c r="AT1945" t="s">
        <v>117</v>
      </c>
      <c r="AU1945" t="s">
        <v>117</v>
      </c>
      <c r="AV1945" t="s">
        <v>117</v>
      </c>
      <c r="AW1945" t="s">
        <v>117</v>
      </c>
      <c r="AX1945" t="s">
        <v>117</v>
      </c>
      <c r="AY1945" t="s">
        <v>117</v>
      </c>
      <c r="AZ1945" t="s">
        <v>117</v>
      </c>
      <c r="BA1945" t="s">
        <v>117</v>
      </c>
      <c r="BB1945" t="s">
        <v>117</v>
      </c>
      <c r="BD1945" t="s">
        <v>117</v>
      </c>
      <c r="BF1945" t="s">
        <v>117</v>
      </c>
      <c r="BG1945" t="s">
        <v>117</v>
      </c>
      <c r="BH1945" t="s">
        <v>117</v>
      </c>
      <c r="BI1945" t="s">
        <v>117</v>
      </c>
      <c r="BJ1945" t="s">
        <v>117</v>
      </c>
      <c r="BK1945" t="s">
        <v>117</v>
      </c>
      <c r="BL1945" t="s">
        <v>117</v>
      </c>
      <c r="BM1945" t="s">
        <v>117</v>
      </c>
      <c r="BN1945" t="s">
        <v>117</v>
      </c>
      <c r="BO1945" t="s">
        <v>117</v>
      </c>
      <c r="BP1945" t="s">
        <v>117</v>
      </c>
      <c r="BQ1945" t="s">
        <v>117</v>
      </c>
      <c r="BR1945" t="s">
        <v>117</v>
      </c>
      <c r="BS1945" t="s">
        <v>117</v>
      </c>
      <c r="BT1945" t="s">
        <v>117</v>
      </c>
      <c r="BU1945" t="s">
        <v>117</v>
      </c>
      <c r="BV1945" t="s">
        <v>115</v>
      </c>
      <c r="BW1945" t="s">
        <v>115</v>
      </c>
      <c r="BX1945" t="s">
        <v>117</v>
      </c>
      <c r="BY1945" t="s">
        <v>117</v>
      </c>
      <c r="BZ1945" t="s">
        <v>117</v>
      </c>
      <c r="CA1945" t="s">
        <v>117</v>
      </c>
      <c r="CB1945" t="s">
        <v>117</v>
      </c>
      <c r="CC1945" t="s">
        <v>117</v>
      </c>
      <c r="CD1945" t="s">
        <v>117</v>
      </c>
      <c r="CE1945" t="s">
        <v>117</v>
      </c>
      <c r="CF1945" t="s">
        <v>117</v>
      </c>
      <c r="CG1945" t="s">
        <v>117</v>
      </c>
      <c r="CH1945" t="s">
        <v>117</v>
      </c>
      <c r="CI1945" t="s">
        <v>117</v>
      </c>
      <c r="CJ1945" t="s">
        <v>117</v>
      </c>
      <c r="CK1945" t="s">
        <v>117</v>
      </c>
      <c r="CL1945" t="s">
        <v>117</v>
      </c>
      <c r="CM1945" t="s">
        <v>117</v>
      </c>
      <c r="CN1945" t="s">
        <v>117</v>
      </c>
      <c r="CO1945" t="s">
        <v>117</v>
      </c>
      <c r="CP1945" t="s">
        <v>117</v>
      </c>
      <c r="CQ1945" t="s">
        <v>117</v>
      </c>
      <c r="CR1945" t="s">
        <v>117</v>
      </c>
      <c r="CS1945" t="s">
        <v>117</v>
      </c>
      <c r="CT1945" t="s">
        <v>117</v>
      </c>
      <c r="CU1945" t="s">
        <v>117</v>
      </c>
      <c r="CV1945" t="s">
        <v>117</v>
      </c>
      <c r="CW1945" t="s">
        <v>117</v>
      </c>
    </row>
    <row r="1946" spans="1:101" x14ac:dyDescent="0.25">
      <c r="A1946" t="s">
        <v>100</v>
      </c>
      <c r="B1946">
        <v>299112</v>
      </c>
      <c r="C1946" t="s">
        <v>12474</v>
      </c>
      <c r="D1946" t="s">
        <v>102</v>
      </c>
      <c r="E1946" t="s">
        <v>12475</v>
      </c>
      <c r="F1946" t="s">
        <v>12475</v>
      </c>
      <c r="G1946" t="s">
        <v>12476</v>
      </c>
      <c r="H1946" t="s">
        <v>6823</v>
      </c>
      <c r="I1946" t="s">
        <v>1764</v>
      </c>
      <c r="K1946" t="s">
        <v>373</v>
      </c>
      <c r="L1946" t="s">
        <v>12477</v>
      </c>
      <c r="M1946" t="s">
        <v>12478</v>
      </c>
      <c r="O1946">
        <v>1</v>
      </c>
      <c r="V1946" t="s">
        <v>114</v>
      </c>
      <c r="W1946" s="1">
        <v>43377</v>
      </c>
      <c r="Y1946" s="1">
        <v>43551</v>
      </c>
      <c r="Z1946" s="2">
        <v>43009</v>
      </c>
      <c r="AA1946" t="s">
        <v>12479</v>
      </c>
      <c r="AB1946" t="s">
        <v>115</v>
      </c>
      <c r="AC1946" t="s">
        <v>117</v>
      </c>
      <c r="AD1946" t="s">
        <v>117</v>
      </c>
      <c r="AF1946">
        <v>54470</v>
      </c>
      <c r="AG1946" t="s">
        <v>117</v>
      </c>
      <c r="AH1946" t="s">
        <v>115</v>
      </c>
      <c r="AI1946" t="s">
        <v>117</v>
      </c>
      <c r="AJ1946" t="s">
        <v>118</v>
      </c>
      <c r="AL1946" t="s">
        <v>119</v>
      </c>
      <c r="AN1946" t="s">
        <v>373</v>
      </c>
      <c r="AO1946" t="s">
        <v>117</v>
      </c>
      <c r="AP1946" t="s">
        <v>117</v>
      </c>
      <c r="AQ1946" t="s">
        <v>117</v>
      </c>
      <c r="AR1946" t="s">
        <v>117</v>
      </c>
      <c r="AS1946" t="s">
        <v>117</v>
      </c>
      <c r="AT1946" t="s">
        <v>117</v>
      </c>
      <c r="AU1946" t="s">
        <v>117</v>
      </c>
      <c r="AV1946" t="s">
        <v>117</v>
      </c>
      <c r="AW1946" t="s">
        <v>117</v>
      </c>
      <c r="AX1946" t="s">
        <v>117</v>
      </c>
      <c r="AY1946" t="s">
        <v>117</v>
      </c>
      <c r="AZ1946" t="s">
        <v>117</v>
      </c>
      <c r="BA1946" t="s">
        <v>117</v>
      </c>
      <c r="BB1946" t="s">
        <v>117</v>
      </c>
      <c r="BD1946" t="s">
        <v>117</v>
      </c>
      <c r="BF1946" t="s">
        <v>117</v>
      </c>
      <c r="BG1946" t="s">
        <v>117</v>
      </c>
      <c r="BH1946" t="s">
        <v>115</v>
      </c>
      <c r="BI1946" t="s">
        <v>117</v>
      </c>
      <c r="BJ1946" t="s">
        <v>117</v>
      </c>
      <c r="BK1946" t="s">
        <v>117</v>
      </c>
      <c r="BL1946" t="s">
        <v>117</v>
      </c>
      <c r="BM1946" t="s">
        <v>117</v>
      </c>
      <c r="BN1946" t="s">
        <v>117</v>
      </c>
      <c r="BO1946" t="s">
        <v>117</v>
      </c>
      <c r="BP1946" t="s">
        <v>117</v>
      </c>
      <c r="BQ1946" t="s">
        <v>117</v>
      </c>
      <c r="BR1946" t="s">
        <v>117</v>
      </c>
      <c r="BS1946" t="s">
        <v>117</v>
      </c>
      <c r="BT1946" t="s">
        <v>117</v>
      </c>
      <c r="BU1946" t="s">
        <v>117</v>
      </c>
      <c r="BV1946" t="s">
        <v>115</v>
      </c>
      <c r="BW1946" t="s">
        <v>115</v>
      </c>
      <c r="BX1946" t="s">
        <v>117</v>
      </c>
      <c r="BY1946" t="s">
        <v>117</v>
      </c>
      <c r="BZ1946" t="s">
        <v>117</v>
      </c>
      <c r="CA1946" t="s">
        <v>117</v>
      </c>
      <c r="CB1946" t="s">
        <v>117</v>
      </c>
      <c r="CC1946" t="s">
        <v>117</v>
      </c>
      <c r="CD1946" t="s">
        <v>117</v>
      </c>
      <c r="CE1946" t="s">
        <v>117</v>
      </c>
      <c r="CF1946" t="s">
        <v>117</v>
      </c>
      <c r="CG1946" t="s">
        <v>117</v>
      </c>
      <c r="CH1946" t="s">
        <v>117</v>
      </c>
      <c r="CI1946" t="s">
        <v>117</v>
      </c>
      <c r="CJ1946" t="s">
        <v>117</v>
      </c>
      <c r="CK1946" t="s">
        <v>117</v>
      </c>
      <c r="CL1946" t="s">
        <v>117</v>
      </c>
      <c r="CM1946" t="s">
        <v>117</v>
      </c>
      <c r="CN1946" t="s">
        <v>117</v>
      </c>
      <c r="CO1946" t="s">
        <v>117</v>
      </c>
      <c r="CP1946" t="s">
        <v>117</v>
      </c>
      <c r="CQ1946" t="s">
        <v>117</v>
      </c>
      <c r="CR1946" t="s">
        <v>117</v>
      </c>
      <c r="CS1946" t="s">
        <v>117</v>
      </c>
      <c r="CT1946" t="s">
        <v>117</v>
      </c>
      <c r="CU1946" t="s">
        <v>117</v>
      </c>
      <c r="CV1946" t="s">
        <v>117</v>
      </c>
      <c r="CW1946" t="s">
        <v>117</v>
      </c>
    </row>
    <row r="1947" spans="1:101" x14ac:dyDescent="0.25">
      <c r="A1947" t="s">
        <v>100</v>
      </c>
      <c r="B1947">
        <v>285886</v>
      </c>
      <c r="C1947" t="s">
        <v>12480</v>
      </c>
      <c r="D1947" t="s">
        <v>102</v>
      </c>
      <c r="E1947" t="s">
        <v>12481</v>
      </c>
      <c r="F1947" t="s">
        <v>12481</v>
      </c>
      <c r="G1947" t="s">
        <v>1709</v>
      </c>
      <c r="H1947" t="s">
        <v>1710</v>
      </c>
      <c r="I1947" t="s">
        <v>926</v>
      </c>
      <c r="K1947" t="s">
        <v>649</v>
      </c>
      <c r="L1947" t="s">
        <v>1711</v>
      </c>
      <c r="M1947">
        <v>441534754502</v>
      </c>
      <c r="O1947">
        <v>0</v>
      </c>
      <c r="V1947" t="s">
        <v>114</v>
      </c>
      <c r="W1947" s="1">
        <v>42711</v>
      </c>
      <c r="Y1947" s="1">
        <v>43552</v>
      </c>
      <c r="Z1947" s="2">
        <v>43009</v>
      </c>
      <c r="AB1947" t="s">
        <v>115</v>
      </c>
      <c r="AC1947" t="s">
        <v>117</v>
      </c>
      <c r="AD1947" t="s">
        <v>117</v>
      </c>
      <c r="AG1947" t="s">
        <v>117</v>
      </c>
      <c r="AH1947" t="s">
        <v>115</v>
      </c>
      <c r="AI1947" t="s">
        <v>117</v>
      </c>
      <c r="AJ1947" t="s">
        <v>165</v>
      </c>
      <c r="AK1947" t="s">
        <v>1712</v>
      </c>
      <c r="AL1947" t="s">
        <v>119</v>
      </c>
      <c r="AN1947" t="s">
        <v>649</v>
      </c>
      <c r="AO1947" t="s">
        <v>117</v>
      </c>
      <c r="AP1947" t="s">
        <v>117</v>
      </c>
      <c r="AQ1947" t="s">
        <v>117</v>
      </c>
      <c r="AR1947" t="s">
        <v>117</v>
      </c>
      <c r="AS1947" t="s">
        <v>117</v>
      </c>
      <c r="AT1947" t="s">
        <v>117</v>
      </c>
      <c r="AU1947" t="s">
        <v>117</v>
      </c>
      <c r="AV1947" t="s">
        <v>117</v>
      </c>
      <c r="AW1947" t="s">
        <v>117</v>
      </c>
      <c r="AX1947" t="s">
        <v>117</v>
      </c>
      <c r="AY1947" t="s">
        <v>117</v>
      </c>
      <c r="AZ1947" t="s">
        <v>117</v>
      </c>
      <c r="BA1947" t="s">
        <v>117</v>
      </c>
      <c r="BB1947" t="s">
        <v>117</v>
      </c>
      <c r="BD1947" t="s">
        <v>117</v>
      </c>
      <c r="BF1947" t="s">
        <v>117</v>
      </c>
      <c r="BG1947" t="s">
        <v>117</v>
      </c>
      <c r="BH1947" t="s">
        <v>115</v>
      </c>
      <c r="BI1947" t="s">
        <v>117</v>
      </c>
      <c r="BJ1947" t="s">
        <v>117</v>
      </c>
      <c r="BK1947" t="s">
        <v>117</v>
      </c>
      <c r="BL1947" t="s">
        <v>117</v>
      </c>
      <c r="BM1947" t="s">
        <v>117</v>
      </c>
      <c r="BN1947" t="s">
        <v>117</v>
      </c>
      <c r="BO1947" t="s">
        <v>117</v>
      </c>
      <c r="BP1947" t="s">
        <v>117</v>
      </c>
      <c r="BQ1947" t="s">
        <v>117</v>
      </c>
      <c r="BR1947" t="s">
        <v>117</v>
      </c>
      <c r="BS1947" t="s">
        <v>117</v>
      </c>
      <c r="BT1947" t="s">
        <v>117</v>
      </c>
      <c r="BU1947" t="s">
        <v>117</v>
      </c>
      <c r="BV1947" t="s">
        <v>115</v>
      </c>
      <c r="BW1947" t="s">
        <v>115</v>
      </c>
      <c r="BX1947" t="s">
        <v>117</v>
      </c>
      <c r="BY1947" t="s">
        <v>117</v>
      </c>
      <c r="BZ1947" t="s">
        <v>117</v>
      </c>
      <c r="CA1947" t="s">
        <v>117</v>
      </c>
      <c r="CB1947" t="s">
        <v>117</v>
      </c>
      <c r="CC1947" t="s">
        <v>117</v>
      </c>
      <c r="CD1947" t="s">
        <v>117</v>
      </c>
      <c r="CE1947" t="s">
        <v>117</v>
      </c>
      <c r="CF1947" t="s">
        <v>117</v>
      </c>
      <c r="CG1947" t="s">
        <v>117</v>
      </c>
      <c r="CH1947" t="s">
        <v>117</v>
      </c>
      <c r="CI1947" t="s">
        <v>117</v>
      </c>
      <c r="CJ1947" t="s">
        <v>117</v>
      </c>
      <c r="CK1947" t="s">
        <v>117</v>
      </c>
      <c r="CL1947" t="s">
        <v>117</v>
      </c>
      <c r="CM1947" t="s">
        <v>117</v>
      </c>
      <c r="CN1947" t="s">
        <v>117</v>
      </c>
      <c r="CO1947" t="s">
        <v>117</v>
      </c>
      <c r="CP1947" t="s">
        <v>117</v>
      </c>
      <c r="CQ1947" t="s">
        <v>117</v>
      </c>
      <c r="CR1947" t="s">
        <v>117</v>
      </c>
      <c r="CS1947" t="s">
        <v>117</v>
      </c>
      <c r="CT1947" t="s">
        <v>117</v>
      </c>
      <c r="CU1947" t="s">
        <v>117</v>
      </c>
      <c r="CV1947" t="s">
        <v>117</v>
      </c>
      <c r="CW1947" t="s">
        <v>117</v>
      </c>
    </row>
    <row r="1948" spans="1:101" x14ac:dyDescent="0.25">
      <c r="A1948" t="s">
        <v>100</v>
      </c>
      <c r="B1948">
        <v>288840</v>
      </c>
      <c r="C1948" t="s">
        <v>12482</v>
      </c>
      <c r="D1948" t="s">
        <v>102</v>
      </c>
      <c r="E1948" t="s">
        <v>12483</v>
      </c>
      <c r="F1948" t="s">
        <v>12483</v>
      </c>
      <c r="G1948" t="s">
        <v>12484</v>
      </c>
      <c r="H1948" t="s">
        <v>12485</v>
      </c>
      <c r="I1948" t="s">
        <v>926</v>
      </c>
      <c r="K1948" t="s">
        <v>649</v>
      </c>
      <c r="L1948" t="s">
        <v>12486</v>
      </c>
      <c r="M1948">
        <v>441534834600</v>
      </c>
      <c r="O1948">
        <v>0</v>
      </c>
      <c r="V1948" t="s">
        <v>114</v>
      </c>
      <c r="W1948" s="1">
        <v>43041</v>
      </c>
      <c r="Y1948" s="1">
        <v>43521</v>
      </c>
      <c r="Z1948" s="2">
        <v>43009</v>
      </c>
      <c r="AA1948" t="s">
        <v>3617</v>
      </c>
      <c r="AB1948" t="s">
        <v>115</v>
      </c>
      <c r="AC1948" t="s">
        <v>117</v>
      </c>
      <c r="AD1948" t="s">
        <v>117</v>
      </c>
      <c r="AG1948" t="s">
        <v>117</v>
      </c>
      <c r="AH1948" t="s">
        <v>115</v>
      </c>
      <c r="AI1948" t="s">
        <v>117</v>
      </c>
      <c r="AJ1948" t="s">
        <v>118</v>
      </c>
      <c r="AL1948" t="s">
        <v>119</v>
      </c>
      <c r="AN1948" t="s">
        <v>649</v>
      </c>
      <c r="AO1948" t="s">
        <v>117</v>
      </c>
      <c r="AP1948" t="s">
        <v>117</v>
      </c>
      <c r="AQ1948" t="s">
        <v>117</v>
      </c>
      <c r="AR1948" t="s">
        <v>117</v>
      </c>
      <c r="AS1948" t="s">
        <v>117</v>
      </c>
      <c r="AT1948" t="s">
        <v>117</v>
      </c>
      <c r="AU1948" t="s">
        <v>117</v>
      </c>
      <c r="AV1948" t="s">
        <v>117</v>
      </c>
      <c r="AW1948" t="s">
        <v>117</v>
      </c>
      <c r="AX1948" t="s">
        <v>117</v>
      </c>
      <c r="AY1948" t="s">
        <v>117</v>
      </c>
      <c r="AZ1948" t="s">
        <v>117</v>
      </c>
      <c r="BA1948" t="s">
        <v>117</v>
      </c>
      <c r="BB1948" t="s">
        <v>117</v>
      </c>
      <c r="BD1948" t="s">
        <v>117</v>
      </c>
      <c r="BF1948" t="s">
        <v>117</v>
      </c>
      <c r="BG1948" t="s">
        <v>117</v>
      </c>
      <c r="BH1948" t="s">
        <v>115</v>
      </c>
      <c r="BI1948" t="s">
        <v>117</v>
      </c>
      <c r="BJ1948" t="s">
        <v>117</v>
      </c>
      <c r="BK1948" t="s">
        <v>117</v>
      </c>
      <c r="BL1948" t="s">
        <v>117</v>
      </c>
      <c r="BM1948" t="s">
        <v>117</v>
      </c>
      <c r="BN1948" t="s">
        <v>117</v>
      </c>
      <c r="BO1948" t="s">
        <v>117</v>
      </c>
      <c r="BP1948" t="s">
        <v>117</v>
      </c>
      <c r="BQ1948" t="s">
        <v>117</v>
      </c>
      <c r="BR1948" t="s">
        <v>117</v>
      </c>
      <c r="BS1948" t="s">
        <v>117</v>
      </c>
      <c r="BT1948" t="s">
        <v>117</v>
      </c>
      <c r="BU1948" t="s">
        <v>117</v>
      </c>
      <c r="BV1948" t="s">
        <v>115</v>
      </c>
      <c r="BW1948" t="s">
        <v>115</v>
      </c>
      <c r="BX1948" t="s">
        <v>117</v>
      </c>
      <c r="BY1948" t="s">
        <v>117</v>
      </c>
      <c r="BZ1948" t="s">
        <v>117</v>
      </c>
      <c r="CA1948" t="s">
        <v>117</v>
      </c>
      <c r="CB1948" t="s">
        <v>117</v>
      </c>
      <c r="CC1948" t="s">
        <v>117</v>
      </c>
      <c r="CD1948" t="s">
        <v>117</v>
      </c>
      <c r="CE1948" t="s">
        <v>117</v>
      </c>
      <c r="CF1948" t="s">
        <v>117</v>
      </c>
      <c r="CG1948" t="s">
        <v>117</v>
      </c>
      <c r="CH1948" t="s">
        <v>117</v>
      </c>
      <c r="CI1948" t="s">
        <v>117</v>
      </c>
      <c r="CJ1948" t="s">
        <v>117</v>
      </c>
      <c r="CK1948" t="s">
        <v>117</v>
      </c>
      <c r="CL1948" t="s">
        <v>117</v>
      </c>
      <c r="CM1948" t="s">
        <v>117</v>
      </c>
      <c r="CN1948" t="s">
        <v>117</v>
      </c>
      <c r="CO1948" t="s">
        <v>117</v>
      </c>
      <c r="CP1948" t="s">
        <v>117</v>
      </c>
      <c r="CQ1948" t="s">
        <v>117</v>
      </c>
      <c r="CR1948" t="s">
        <v>117</v>
      </c>
      <c r="CS1948" t="s">
        <v>117</v>
      </c>
      <c r="CT1948" t="s">
        <v>117</v>
      </c>
      <c r="CU1948" t="s">
        <v>117</v>
      </c>
      <c r="CV1948" t="s">
        <v>117</v>
      </c>
      <c r="CW1948" t="s">
        <v>117</v>
      </c>
    </row>
    <row r="1949" spans="1:101" x14ac:dyDescent="0.25">
      <c r="A1949" t="s">
        <v>255</v>
      </c>
      <c r="B1949">
        <v>290662</v>
      </c>
      <c r="C1949" t="s">
        <v>12487</v>
      </c>
      <c r="D1949" t="s">
        <v>102</v>
      </c>
      <c r="E1949" t="s">
        <v>12488</v>
      </c>
      <c r="F1949" t="s">
        <v>12489</v>
      </c>
      <c r="G1949" t="s">
        <v>12490</v>
      </c>
      <c r="I1949" t="s">
        <v>12491</v>
      </c>
      <c r="J1949" t="s">
        <v>1652</v>
      </c>
      <c r="K1949" t="s">
        <v>134</v>
      </c>
      <c r="L1949" t="s">
        <v>12492</v>
      </c>
      <c r="M1949" t="s">
        <v>12493</v>
      </c>
      <c r="N1949" t="s">
        <v>12494</v>
      </c>
      <c r="O1949">
        <v>0</v>
      </c>
      <c r="V1949" t="s">
        <v>114</v>
      </c>
      <c r="W1949" s="1">
        <v>43210</v>
      </c>
      <c r="Y1949" s="1">
        <v>43616</v>
      </c>
      <c r="Z1949" s="2">
        <v>43009</v>
      </c>
      <c r="AA1949" t="s">
        <v>12495</v>
      </c>
      <c r="AB1949" t="s">
        <v>117</v>
      </c>
      <c r="AC1949" t="s">
        <v>117</v>
      </c>
      <c r="AD1949" t="s">
        <v>117</v>
      </c>
      <c r="AG1949" t="s">
        <v>115</v>
      </c>
      <c r="AH1949" t="s">
        <v>115</v>
      </c>
      <c r="AI1949" t="s">
        <v>117</v>
      </c>
      <c r="AJ1949" t="s">
        <v>132</v>
      </c>
      <c r="AL1949" t="s">
        <v>119</v>
      </c>
      <c r="AM1949" t="s">
        <v>1652</v>
      </c>
      <c r="AN1949" t="s">
        <v>134</v>
      </c>
      <c r="AO1949" t="s">
        <v>117</v>
      </c>
      <c r="AP1949" t="s">
        <v>117</v>
      </c>
      <c r="AQ1949" t="s">
        <v>117</v>
      </c>
      <c r="AR1949" t="s">
        <v>117</v>
      </c>
      <c r="AS1949" t="s">
        <v>117</v>
      </c>
      <c r="AT1949" t="s">
        <v>117</v>
      </c>
      <c r="AU1949" t="s">
        <v>117</v>
      </c>
      <c r="AV1949" t="s">
        <v>117</v>
      </c>
      <c r="AW1949" t="s">
        <v>117</v>
      </c>
      <c r="AX1949" t="s">
        <v>117</v>
      </c>
      <c r="AY1949" t="s">
        <v>117</v>
      </c>
      <c r="AZ1949" t="s">
        <v>117</v>
      </c>
      <c r="BA1949" t="s">
        <v>117</v>
      </c>
      <c r="BB1949" t="s">
        <v>117</v>
      </c>
      <c r="BD1949" t="s">
        <v>117</v>
      </c>
      <c r="BF1949" t="s">
        <v>117</v>
      </c>
      <c r="BG1949" t="s">
        <v>117</v>
      </c>
      <c r="BH1949" t="s">
        <v>117</v>
      </c>
      <c r="BI1949" t="s">
        <v>117</v>
      </c>
      <c r="BJ1949" t="s">
        <v>117</v>
      </c>
      <c r="BK1949" t="s">
        <v>117</v>
      </c>
      <c r="BL1949" t="s">
        <v>117</v>
      </c>
      <c r="BM1949" t="s">
        <v>117</v>
      </c>
      <c r="BN1949" t="s">
        <v>117</v>
      </c>
      <c r="BO1949" t="s">
        <v>117</v>
      </c>
      <c r="BP1949" t="s">
        <v>115</v>
      </c>
      <c r="BQ1949" t="s">
        <v>115</v>
      </c>
      <c r="BR1949" t="s">
        <v>117</v>
      </c>
      <c r="BS1949" t="s">
        <v>117</v>
      </c>
      <c r="BT1949" t="s">
        <v>117</v>
      </c>
      <c r="BU1949" t="s">
        <v>117</v>
      </c>
      <c r="BV1949" t="s">
        <v>115</v>
      </c>
      <c r="BW1949" t="s">
        <v>115</v>
      </c>
      <c r="BX1949" t="s">
        <v>117</v>
      </c>
      <c r="BY1949" t="s">
        <v>117</v>
      </c>
      <c r="BZ1949" t="s">
        <v>117</v>
      </c>
      <c r="CA1949" t="s">
        <v>117</v>
      </c>
      <c r="CB1949" t="s">
        <v>117</v>
      </c>
      <c r="CC1949" t="s">
        <v>117</v>
      </c>
      <c r="CD1949" t="s">
        <v>117</v>
      </c>
      <c r="CE1949" t="s">
        <v>117</v>
      </c>
      <c r="CF1949" t="s">
        <v>117</v>
      </c>
      <c r="CG1949" t="s">
        <v>117</v>
      </c>
      <c r="CH1949" t="s">
        <v>117</v>
      </c>
      <c r="CI1949" t="s">
        <v>117</v>
      </c>
      <c r="CJ1949" t="s">
        <v>117</v>
      </c>
      <c r="CK1949" t="s">
        <v>117</v>
      </c>
      <c r="CL1949" t="s">
        <v>117</v>
      </c>
      <c r="CM1949" t="s">
        <v>117</v>
      </c>
      <c r="CN1949" t="s">
        <v>117</v>
      </c>
      <c r="CO1949" t="s">
        <v>117</v>
      </c>
      <c r="CP1949" t="s">
        <v>117</v>
      </c>
      <c r="CQ1949" t="s">
        <v>117</v>
      </c>
      <c r="CR1949" t="s">
        <v>117</v>
      </c>
      <c r="CS1949" t="s">
        <v>117</v>
      </c>
      <c r="CT1949" t="s">
        <v>117</v>
      </c>
      <c r="CU1949" t="s">
        <v>117</v>
      </c>
      <c r="CV1949" t="s">
        <v>117</v>
      </c>
      <c r="CW1949" t="s">
        <v>117</v>
      </c>
    </row>
    <row r="1950" spans="1:101" x14ac:dyDescent="0.25">
      <c r="A1950" t="s">
        <v>100</v>
      </c>
      <c r="B1950">
        <v>163406</v>
      </c>
      <c r="C1950" t="s">
        <v>12496</v>
      </c>
      <c r="D1950" t="s">
        <v>102</v>
      </c>
      <c r="E1950" t="s">
        <v>12497</v>
      </c>
      <c r="F1950" t="s">
        <v>12497</v>
      </c>
      <c r="G1950" t="s">
        <v>4198</v>
      </c>
      <c r="I1950" t="s">
        <v>242</v>
      </c>
      <c r="K1950" t="s">
        <v>243</v>
      </c>
      <c r="L1950" t="s">
        <v>12498</v>
      </c>
      <c r="M1950" t="s">
        <v>12499</v>
      </c>
      <c r="N1950" t="s">
        <v>12500</v>
      </c>
      <c r="O1950">
        <v>0</v>
      </c>
      <c r="V1950" t="s">
        <v>114</v>
      </c>
      <c r="W1950" s="1">
        <v>40998</v>
      </c>
      <c r="Y1950" s="1">
        <v>43570</v>
      </c>
      <c r="Z1950" s="2">
        <v>43009</v>
      </c>
      <c r="AA1950" t="s">
        <v>12501</v>
      </c>
      <c r="AB1950" t="s">
        <v>115</v>
      </c>
      <c r="AC1950" t="s">
        <v>117</v>
      </c>
      <c r="AD1950" t="s">
        <v>117</v>
      </c>
      <c r="AG1950" t="s">
        <v>117</v>
      </c>
      <c r="AH1950" t="s">
        <v>115</v>
      </c>
      <c r="AI1950" t="s">
        <v>117</v>
      </c>
      <c r="AJ1950" t="s">
        <v>165</v>
      </c>
      <c r="AK1950" t="s">
        <v>490</v>
      </c>
      <c r="AL1950" t="s">
        <v>119</v>
      </c>
      <c r="AN1950" t="s">
        <v>243</v>
      </c>
      <c r="AO1950" t="s">
        <v>117</v>
      </c>
      <c r="AP1950" t="s">
        <v>117</v>
      </c>
      <c r="AQ1950" t="s">
        <v>117</v>
      </c>
      <c r="AR1950" t="s">
        <v>117</v>
      </c>
      <c r="AS1950" t="s">
        <v>117</v>
      </c>
      <c r="AT1950" t="s">
        <v>117</v>
      </c>
      <c r="AU1950" t="s">
        <v>117</v>
      </c>
      <c r="AV1950" t="s">
        <v>117</v>
      </c>
      <c r="AW1950" t="s">
        <v>117</v>
      </c>
      <c r="AX1950" t="s">
        <v>117</v>
      </c>
      <c r="AY1950" t="s">
        <v>117</v>
      </c>
      <c r="AZ1950" t="s">
        <v>117</v>
      </c>
      <c r="BA1950" t="s">
        <v>117</v>
      </c>
      <c r="BB1950" t="s">
        <v>117</v>
      </c>
      <c r="BD1950" t="s">
        <v>117</v>
      </c>
      <c r="BF1950" t="s">
        <v>117</v>
      </c>
      <c r="BG1950" t="s">
        <v>117</v>
      </c>
      <c r="BH1950" t="s">
        <v>115</v>
      </c>
      <c r="BI1950" t="s">
        <v>117</v>
      </c>
      <c r="BJ1950" t="s">
        <v>117</v>
      </c>
      <c r="BK1950" t="s">
        <v>117</v>
      </c>
      <c r="BL1950" t="s">
        <v>115</v>
      </c>
      <c r="BM1950" t="s">
        <v>117</v>
      </c>
      <c r="BN1950" t="s">
        <v>117</v>
      </c>
      <c r="BO1950" t="s">
        <v>117</v>
      </c>
      <c r="BP1950" t="s">
        <v>117</v>
      </c>
      <c r="BQ1950" t="s">
        <v>117</v>
      </c>
      <c r="BR1950" t="s">
        <v>117</v>
      </c>
      <c r="BS1950" t="s">
        <v>117</v>
      </c>
      <c r="BT1950" t="s">
        <v>117</v>
      </c>
      <c r="BU1950" t="s">
        <v>117</v>
      </c>
      <c r="BV1950" t="s">
        <v>115</v>
      </c>
      <c r="BW1950" t="s">
        <v>115</v>
      </c>
      <c r="BX1950" t="s">
        <v>117</v>
      </c>
      <c r="BY1950" t="s">
        <v>117</v>
      </c>
      <c r="BZ1950" t="s">
        <v>117</v>
      </c>
      <c r="CA1950" t="s">
        <v>117</v>
      </c>
      <c r="CB1950" t="s">
        <v>117</v>
      </c>
      <c r="CC1950" t="s">
        <v>117</v>
      </c>
      <c r="CD1950" t="s">
        <v>117</v>
      </c>
      <c r="CE1950" t="s">
        <v>117</v>
      </c>
      <c r="CF1950" t="s">
        <v>117</v>
      </c>
      <c r="CG1950" t="s">
        <v>117</v>
      </c>
      <c r="CH1950" t="s">
        <v>117</v>
      </c>
      <c r="CI1950" t="s">
        <v>117</v>
      </c>
      <c r="CJ1950" t="s">
        <v>115</v>
      </c>
      <c r="CK1950" t="s">
        <v>117</v>
      </c>
      <c r="CL1950" t="s">
        <v>117</v>
      </c>
      <c r="CM1950" t="s">
        <v>117</v>
      </c>
      <c r="CN1950" t="s">
        <v>117</v>
      </c>
      <c r="CO1950" t="s">
        <v>117</v>
      </c>
      <c r="CP1950" t="s">
        <v>117</v>
      </c>
      <c r="CQ1950" t="s">
        <v>117</v>
      </c>
      <c r="CR1950" t="s">
        <v>117</v>
      </c>
      <c r="CS1950" t="s">
        <v>117</v>
      </c>
      <c r="CT1950" t="s">
        <v>117</v>
      </c>
      <c r="CU1950" t="s">
        <v>117</v>
      </c>
      <c r="CV1950" t="s">
        <v>117</v>
      </c>
      <c r="CW1950" t="s">
        <v>117</v>
      </c>
    </row>
    <row r="1951" spans="1:101" x14ac:dyDescent="0.25">
      <c r="A1951" t="s">
        <v>376</v>
      </c>
      <c r="B1951">
        <v>299142</v>
      </c>
      <c r="C1951" t="s">
        <v>12502</v>
      </c>
      <c r="D1951" t="s">
        <v>102</v>
      </c>
      <c r="E1951" t="s">
        <v>12503</v>
      </c>
      <c r="F1951" t="s">
        <v>12503</v>
      </c>
      <c r="G1951" t="s">
        <v>12504</v>
      </c>
      <c r="I1951" t="s">
        <v>2255</v>
      </c>
      <c r="J1951" t="s">
        <v>381</v>
      </c>
      <c r="K1951" t="s">
        <v>134</v>
      </c>
      <c r="L1951">
        <v>78759</v>
      </c>
      <c r="M1951" t="s">
        <v>12505</v>
      </c>
      <c r="N1951" t="s">
        <v>12506</v>
      </c>
      <c r="O1951">
        <v>0</v>
      </c>
      <c r="V1951" t="s">
        <v>114</v>
      </c>
      <c r="W1951" s="1">
        <v>43531</v>
      </c>
      <c r="Y1951" s="1">
        <v>43531</v>
      </c>
      <c r="Z1951" s="2">
        <v>43009</v>
      </c>
      <c r="AA1951" t="s">
        <v>12507</v>
      </c>
      <c r="AB1951" t="s">
        <v>117</v>
      </c>
      <c r="AC1951" t="s">
        <v>117</v>
      </c>
      <c r="AD1951" t="s">
        <v>117</v>
      </c>
      <c r="AG1951" t="s">
        <v>117</v>
      </c>
      <c r="AH1951" t="s">
        <v>115</v>
      </c>
      <c r="AI1951" t="s">
        <v>117</v>
      </c>
      <c r="AJ1951" t="s">
        <v>132</v>
      </c>
      <c r="AL1951" t="s">
        <v>119</v>
      </c>
      <c r="AM1951" t="s">
        <v>381</v>
      </c>
      <c r="AN1951" t="s">
        <v>134</v>
      </c>
      <c r="AO1951" t="s">
        <v>117</v>
      </c>
      <c r="AP1951" t="s">
        <v>117</v>
      </c>
      <c r="AQ1951" t="s">
        <v>117</v>
      </c>
      <c r="AR1951" t="s">
        <v>117</v>
      </c>
      <c r="AS1951" t="s">
        <v>117</v>
      </c>
      <c r="AT1951" t="s">
        <v>117</v>
      </c>
      <c r="AU1951" t="s">
        <v>117</v>
      </c>
      <c r="AV1951" t="s">
        <v>117</v>
      </c>
      <c r="AW1951" t="s">
        <v>117</v>
      </c>
      <c r="AX1951" t="s">
        <v>117</v>
      </c>
      <c r="AY1951" t="s">
        <v>117</v>
      </c>
      <c r="AZ1951" t="s">
        <v>117</v>
      </c>
      <c r="BA1951" t="s">
        <v>117</v>
      </c>
      <c r="BB1951" t="s">
        <v>117</v>
      </c>
      <c r="BD1951" t="s">
        <v>117</v>
      </c>
      <c r="BF1951" t="s">
        <v>117</v>
      </c>
      <c r="BG1951" t="s">
        <v>117</v>
      </c>
      <c r="BH1951" t="s">
        <v>117</v>
      </c>
      <c r="BI1951" t="s">
        <v>117</v>
      </c>
      <c r="BJ1951" t="s">
        <v>117</v>
      </c>
      <c r="BK1951" t="s">
        <v>117</v>
      </c>
      <c r="BL1951" t="s">
        <v>117</v>
      </c>
      <c r="BM1951" t="s">
        <v>117</v>
      </c>
      <c r="BN1951" t="s">
        <v>117</v>
      </c>
      <c r="BO1951" t="s">
        <v>117</v>
      </c>
      <c r="BP1951" t="s">
        <v>117</v>
      </c>
      <c r="BQ1951" t="s">
        <v>117</v>
      </c>
      <c r="BR1951" t="s">
        <v>115</v>
      </c>
      <c r="BS1951" t="s">
        <v>117</v>
      </c>
      <c r="BT1951" t="s">
        <v>115</v>
      </c>
      <c r="BU1951" t="s">
        <v>117</v>
      </c>
      <c r="BV1951" t="s">
        <v>117</v>
      </c>
      <c r="BW1951" t="s">
        <v>115</v>
      </c>
      <c r="BX1951" t="s">
        <v>117</v>
      </c>
      <c r="BY1951" t="s">
        <v>117</v>
      </c>
      <c r="BZ1951" t="s">
        <v>117</v>
      </c>
      <c r="CA1951" t="s">
        <v>117</v>
      </c>
      <c r="CB1951" t="s">
        <v>117</v>
      </c>
      <c r="CC1951" t="s">
        <v>117</v>
      </c>
      <c r="CD1951" t="s">
        <v>117</v>
      </c>
      <c r="CE1951" t="s">
        <v>117</v>
      </c>
      <c r="CF1951" t="s">
        <v>117</v>
      </c>
      <c r="CG1951" t="s">
        <v>117</v>
      </c>
      <c r="CH1951" t="s">
        <v>117</v>
      </c>
      <c r="CI1951" t="s">
        <v>117</v>
      </c>
      <c r="CJ1951" t="s">
        <v>117</v>
      </c>
      <c r="CK1951" t="s">
        <v>117</v>
      </c>
      <c r="CL1951" t="s">
        <v>117</v>
      </c>
      <c r="CM1951" t="s">
        <v>117</v>
      </c>
      <c r="CN1951" t="s">
        <v>117</v>
      </c>
      <c r="CO1951" t="s">
        <v>117</v>
      </c>
      <c r="CP1951" t="s">
        <v>117</v>
      </c>
      <c r="CQ1951" t="s">
        <v>117</v>
      </c>
      <c r="CR1951" t="s">
        <v>117</v>
      </c>
      <c r="CS1951" t="s">
        <v>117</v>
      </c>
      <c r="CT1951" t="s">
        <v>117</v>
      </c>
      <c r="CU1951" t="s">
        <v>117</v>
      </c>
      <c r="CV1951" t="s">
        <v>117</v>
      </c>
      <c r="CW1951" t="s">
        <v>117</v>
      </c>
    </row>
    <row r="1952" spans="1:101" x14ac:dyDescent="0.25">
      <c r="A1952" t="s">
        <v>207</v>
      </c>
      <c r="B1952">
        <v>288671</v>
      </c>
      <c r="C1952" t="s">
        <v>12508</v>
      </c>
      <c r="D1952" t="s">
        <v>102</v>
      </c>
      <c r="E1952" t="s">
        <v>12509</v>
      </c>
      <c r="F1952" t="s">
        <v>12509</v>
      </c>
      <c r="G1952" t="s">
        <v>12510</v>
      </c>
      <c r="H1952" t="s">
        <v>1968</v>
      </c>
      <c r="I1952" t="s">
        <v>213</v>
      </c>
      <c r="J1952" t="s">
        <v>214</v>
      </c>
      <c r="K1952" t="s">
        <v>134</v>
      </c>
      <c r="L1952">
        <v>10017</v>
      </c>
      <c r="M1952" t="s">
        <v>12511</v>
      </c>
      <c r="N1952" t="s">
        <v>12512</v>
      </c>
      <c r="O1952">
        <v>0</v>
      </c>
      <c r="V1952" t="s">
        <v>114</v>
      </c>
      <c r="W1952" s="1">
        <v>43122</v>
      </c>
      <c r="Y1952" s="1">
        <v>43546</v>
      </c>
      <c r="Z1952" s="2">
        <v>43009</v>
      </c>
      <c r="AA1952" t="s">
        <v>12513</v>
      </c>
      <c r="AB1952" t="s">
        <v>117</v>
      </c>
      <c r="AC1952" t="s">
        <v>117</v>
      </c>
      <c r="AD1952" t="s">
        <v>117</v>
      </c>
      <c r="AG1952" t="s">
        <v>117</v>
      </c>
      <c r="AH1952" t="s">
        <v>115</v>
      </c>
      <c r="AI1952" t="s">
        <v>117</v>
      </c>
      <c r="AJ1952" t="s">
        <v>132</v>
      </c>
      <c r="AL1952" t="s">
        <v>119</v>
      </c>
      <c r="AM1952" t="s">
        <v>133</v>
      </c>
      <c r="AN1952" t="s">
        <v>134</v>
      </c>
      <c r="AO1952" t="s">
        <v>117</v>
      </c>
      <c r="AP1952" t="s">
        <v>117</v>
      </c>
      <c r="AQ1952" t="s">
        <v>117</v>
      </c>
      <c r="AR1952" t="s">
        <v>117</v>
      </c>
      <c r="AS1952" t="s">
        <v>117</v>
      </c>
      <c r="AT1952" t="s">
        <v>117</v>
      </c>
      <c r="AU1952" t="s">
        <v>117</v>
      </c>
      <c r="AV1952" t="s">
        <v>117</v>
      </c>
      <c r="AW1952" t="s">
        <v>117</v>
      </c>
      <c r="AX1952" t="s">
        <v>117</v>
      </c>
      <c r="AY1952" t="s">
        <v>117</v>
      </c>
      <c r="AZ1952" t="s">
        <v>117</v>
      </c>
      <c r="BA1952" t="s">
        <v>117</v>
      </c>
      <c r="BB1952" t="s">
        <v>117</v>
      </c>
      <c r="BD1952" t="s">
        <v>117</v>
      </c>
      <c r="BF1952" t="s">
        <v>117</v>
      </c>
      <c r="BG1952" t="s">
        <v>117</v>
      </c>
      <c r="BH1952" t="s">
        <v>117</v>
      </c>
      <c r="BI1952" t="s">
        <v>117</v>
      </c>
      <c r="BJ1952" t="s">
        <v>117</v>
      </c>
      <c r="BK1952" t="s">
        <v>117</v>
      </c>
      <c r="BL1952" t="s">
        <v>117</v>
      </c>
      <c r="BM1952" t="s">
        <v>117</v>
      </c>
      <c r="BN1952" t="s">
        <v>117</v>
      </c>
      <c r="BO1952" t="s">
        <v>117</v>
      </c>
      <c r="BP1952" t="s">
        <v>117</v>
      </c>
      <c r="BQ1952" t="s">
        <v>117</v>
      </c>
      <c r="BR1952" t="s">
        <v>117</v>
      </c>
      <c r="BS1952" t="s">
        <v>117</v>
      </c>
      <c r="BT1952" t="s">
        <v>117</v>
      </c>
      <c r="BU1952" t="s">
        <v>117</v>
      </c>
      <c r="BV1952" t="s">
        <v>115</v>
      </c>
      <c r="BW1952" t="s">
        <v>115</v>
      </c>
      <c r="BX1952" t="s">
        <v>117</v>
      </c>
      <c r="BY1952" t="s">
        <v>117</v>
      </c>
      <c r="BZ1952" t="s">
        <v>117</v>
      </c>
      <c r="CA1952" t="s">
        <v>117</v>
      </c>
      <c r="CB1952" t="s">
        <v>117</v>
      </c>
      <c r="CC1952" t="s">
        <v>117</v>
      </c>
      <c r="CD1952" t="s">
        <v>117</v>
      </c>
      <c r="CE1952" t="s">
        <v>117</v>
      </c>
      <c r="CF1952" t="s">
        <v>117</v>
      </c>
      <c r="CG1952" t="s">
        <v>117</v>
      </c>
      <c r="CH1952" t="s">
        <v>117</v>
      </c>
      <c r="CI1952" t="s">
        <v>117</v>
      </c>
      <c r="CJ1952" t="s">
        <v>117</v>
      </c>
      <c r="CK1952" t="s">
        <v>117</v>
      </c>
      <c r="CL1952" t="s">
        <v>117</v>
      </c>
      <c r="CM1952" t="s">
        <v>117</v>
      </c>
      <c r="CN1952" t="s">
        <v>117</v>
      </c>
      <c r="CO1952" t="s">
        <v>117</v>
      </c>
      <c r="CP1952" t="s">
        <v>117</v>
      </c>
      <c r="CQ1952" t="s">
        <v>117</v>
      </c>
      <c r="CR1952" t="s">
        <v>117</v>
      </c>
      <c r="CS1952" t="s">
        <v>117</v>
      </c>
      <c r="CT1952" t="s">
        <v>117</v>
      </c>
      <c r="CU1952" t="s">
        <v>117</v>
      </c>
      <c r="CV1952" t="s">
        <v>117</v>
      </c>
      <c r="CW1952" t="s">
        <v>117</v>
      </c>
    </row>
    <row r="1953" spans="1:101" x14ac:dyDescent="0.25">
      <c r="A1953" t="s">
        <v>376</v>
      </c>
      <c r="B1953">
        <v>297302</v>
      </c>
      <c r="C1953" t="s">
        <v>12514</v>
      </c>
      <c r="D1953" t="s">
        <v>102</v>
      </c>
      <c r="E1953" t="s">
        <v>12515</v>
      </c>
      <c r="F1953" t="s">
        <v>12515</v>
      </c>
      <c r="G1953" t="s">
        <v>12516</v>
      </c>
      <c r="H1953" t="s">
        <v>12517</v>
      </c>
      <c r="I1953" t="s">
        <v>2255</v>
      </c>
      <c r="J1953" t="s">
        <v>381</v>
      </c>
      <c r="K1953" t="s">
        <v>134</v>
      </c>
      <c r="L1953" t="s">
        <v>12518</v>
      </c>
      <c r="M1953" t="s">
        <v>12519</v>
      </c>
      <c r="O1953">
        <v>0</v>
      </c>
      <c r="V1953" t="s">
        <v>114</v>
      </c>
      <c r="W1953" s="1">
        <v>43238</v>
      </c>
      <c r="Y1953" s="1">
        <v>43552</v>
      </c>
      <c r="Z1953" s="2">
        <v>43009</v>
      </c>
      <c r="AA1953" t="s">
        <v>12520</v>
      </c>
      <c r="AB1953" t="s">
        <v>117</v>
      </c>
      <c r="AC1953" t="s">
        <v>117</v>
      </c>
      <c r="AD1953" t="s">
        <v>117</v>
      </c>
      <c r="AG1953" t="s">
        <v>117</v>
      </c>
      <c r="AH1953" t="s">
        <v>115</v>
      </c>
      <c r="AI1953" t="s">
        <v>117</v>
      </c>
      <c r="AJ1953" t="s">
        <v>132</v>
      </c>
      <c r="AL1953" t="s">
        <v>119</v>
      </c>
      <c r="AM1953" t="s">
        <v>381</v>
      </c>
      <c r="AN1953" t="s">
        <v>134</v>
      </c>
      <c r="AO1953" t="s">
        <v>117</v>
      </c>
      <c r="AP1953" t="s">
        <v>117</v>
      </c>
      <c r="AQ1953" t="s">
        <v>117</v>
      </c>
      <c r="AR1953" t="s">
        <v>117</v>
      </c>
      <c r="AS1953" t="s">
        <v>117</v>
      </c>
      <c r="AT1953" t="s">
        <v>117</v>
      </c>
      <c r="AU1953" t="s">
        <v>117</v>
      </c>
      <c r="AV1953" t="s">
        <v>117</v>
      </c>
      <c r="AW1953" t="s">
        <v>117</v>
      </c>
      <c r="AX1953" t="s">
        <v>117</v>
      </c>
      <c r="AY1953" t="s">
        <v>117</v>
      </c>
      <c r="AZ1953" t="s">
        <v>117</v>
      </c>
      <c r="BA1953" t="s">
        <v>117</v>
      </c>
      <c r="BB1953" t="s">
        <v>117</v>
      </c>
      <c r="BD1953" t="s">
        <v>117</v>
      </c>
      <c r="BF1953" t="s">
        <v>117</v>
      </c>
      <c r="BG1953" t="s">
        <v>117</v>
      </c>
      <c r="BH1953" t="s">
        <v>117</v>
      </c>
      <c r="BI1953" t="s">
        <v>117</v>
      </c>
      <c r="BJ1953" t="s">
        <v>117</v>
      </c>
      <c r="BK1953" t="s">
        <v>117</v>
      </c>
      <c r="BL1953" t="s">
        <v>117</v>
      </c>
      <c r="BM1953" t="s">
        <v>117</v>
      </c>
      <c r="BN1953" t="s">
        <v>117</v>
      </c>
      <c r="BO1953" t="s">
        <v>117</v>
      </c>
      <c r="BP1953" t="s">
        <v>117</v>
      </c>
      <c r="BQ1953" t="s">
        <v>117</v>
      </c>
      <c r="BR1953" t="s">
        <v>117</v>
      </c>
      <c r="BS1953" t="s">
        <v>117</v>
      </c>
      <c r="BT1953" t="s">
        <v>117</v>
      </c>
      <c r="BU1953" t="s">
        <v>117</v>
      </c>
      <c r="BV1953" t="s">
        <v>115</v>
      </c>
      <c r="BW1953" t="s">
        <v>115</v>
      </c>
      <c r="BX1953" t="s">
        <v>117</v>
      </c>
      <c r="BY1953" t="s">
        <v>117</v>
      </c>
      <c r="BZ1953" t="s">
        <v>117</v>
      </c>
      <c r="CA1953" t="s">
        <v>117</v>
      </c>
      <c r="CB1953" t="s">
        <v>117</v>
      </c>
      <c r="CC1953" t="s">
        <v>117</v>
      </c>
      <c r="CD1953" t="s">
        <v>117</v>
      </c>
      <c r="CE1953" t="s">
        <v>117</v>
      </c>
      <c r="CF1953" t="s">
        <v>117</v>
      </c>
      <c r="CG1953" t="s">
        <v>117</v>
      </c>
      <c r="CH1953" t="s">
        <v>117</v>
      </c>
      <c r="CI1953" t="s">
        <v>117</v>
      </c>
      <c r="CJ1953" t="s">
        <v>117</v>
      </c>
      <c r="CK1953" t="s">
        <v>117</v>
      </c>
      <c r="CL1953" t="s">
        <v>117</v>
      </c>
      <c r="CM1953" t="s">
        <v>117</v>
      </c>
      <c r="CN1953" t="s">
        <v>117</v>
      </c>
      <c r="CO1953" t="s">
        <v>117</v>
      </c>
      <c r="CP1953" t="s">
        <v>117</v>
      </c>
      <c r="CQ1953" t="s">
        <v>117</v>
      </c>
      <c r="CR1953" t="s">
        <v>117</v>
      </c>
      <c r="CS1953" t="s">
        <v>117</v>
      </c>
      <c r="CT1953" t="s">
        <v>117</v>
      </c>
      <c r="CU1953" t="s">
        <v>117</v>
      </c>
      <c r="CV1953" t="s">
        <v>117</v>
      </c>
      <c r="CW1953" t="s">
        <v>117</v>
      </c>
    </row>
    <row r="1954" spans="1:101" x14ac:dyDescent="0.25">
      <c r="A1954" t="s">
        <v>167</v>
      </c>
      <c r="B1954">
        <v>162963</v>
      </c>
      <c r="C1954" t="s">
        <v>12521</v>
      </c>
      <c r="D1954" t="s">
        <v>102</v>
      </c>
      <c r="E1954" t="s">
        <v>12522</v>
      </c>
      <c r="F1954" t="s">
        <v>12523</v>
      </c>
      <c r="G1954" t="s">
        <v>4555</v>
      </c>
      <c r="H1954" t="s">
        <v>1057</v>
      </c>
      <c r="I1954" t="s">
        <v>234</v>
      </c>
      <c r="J1954" t="s">
        <v>172</v>
      </c>
      <c r="K1954" t="s">
        <v>134</v>
      </c>
      <c r="L1954">
        <v>94111</v>
      </c>
      <c r="M1954" t="s">
        <v>12524</v>
      </c>
      <c r="O1954">
        <v>0</v>
      </c>
      <c r="V1954" t="s">
        <v>114</v>
      </c>
      <c r="W1954" s="1">
        <v>40998</v>
      </c>
      <c r="Y1954" s="1">
        <v>43550</v>
      </c>
      <c r="Z1954" s="2">
        <v>43009</v>
      </c>
      <c r="AA1954" t="s">
        <v>12525</v>
      </c>
      <c r="AB1954" t="s">
        <v>117</v>
      </c>
      <c r="AC1954" t="s">
        <v>117</v>
      </c>
      <c r="AD1954" t="s">
        <v>117</v>
      </c>
      <c r="AG1954" t="s">
        <v>115</v>
      </c>
      <c r="AH1954" t="s">
        <v>115</v>
      </c>
      <c r="AI1954" t="s">
        <v>117</v>
      </c>
      <c r="AJ1954" t="s">
        <v>132</v>
      </c>
      <c r="AL1954" t="s">
        <v>119</v>
      </c>
      <c r="AM1954" t="s">
        <v>133</v>
      </c>
      <c r="AN1954" t="s">
        <v>134</v>
      </c>
      <c r="AO1954" t="s">
        <v>117</v>
      </c>
      <c r="AP1954" t="s">
        <v>117</v>
      </c>
      <c r="AQ1954" t="s">
        <v>117</v>
      </c>
      <c r="AR1954" t="s">
        <v>117</v>
      </c>
      <c r="AS1954" t="s">
        <v>117</v>
      </c>
      <c r="AT1954" t="s">
        <v>117</v>
      </c>
      <c r="AU1954" t="s">
        <v>117</v>
      </c>
      <c r="AV1954" t="s">
        <v>117</v>
      </c>
      <c r="AW1954" t="s">
        <v>117</v>
      </c>
      <c r="AX1954" t="s">
        <v>117</v>
      </c>
      <c r="AY1954" t="s">
        <v>117</v>
      </c>
      <c r="AZ1954" t="s">
        <v>117</v>
      </c>
      <c r="BA1954" t="s">
        <v>117</v>
      </c>
      <c r="BB1954" t="s">
        <v>117</v>
      </c>
      <c r="BD1954" t="s">
        <v>117</v>
      </c>
      <c r="BF1954" t="s">
        <v>117</v>
      </c>
      <c r="BG1954" t="s">
        <v>117</v>
      </c>
      <c r="BH1954" t="s">
        <v>117</v>
      </c>
      <c r="BI1954" t="s">
        <v>117</v>
      </c>
      <c r="BJ1954" t="s">
        <v>117</v>
      </c>
      <c r="BK1954" t="s">
        <v>117</v>
      </c>
      <c r="BL1954" t="s">
        <v>117</v>
      </c>
      <c r="BM1954" t="s">
        <v>117</v>
      </c>
      <c r="BN1954" t="s">
        <v>117</v>
      </c>
      <c r="BO1954" t="s">
        <v>117</v>
      </c>
      <c r="BP1954" t="s">
        <v>117</v>
      </c>
      <c r="BQ1954" t="s">
        <v>117</v>
      </c>
      <c r="BR1954" t="s">
        <v>117</v>
      </c>
      <c r="BS1954" t="s">
        <v>117</v>
      </c>
      <c r="BT1954" t="s">
        <v>117</v>
      </c>
      <c r="BU1954" t="s">
        <v>117</v>
      </c>
      <c r="BV1954" t="s">
        <v>115</v>
      </c>
      <c r="BW1954" t="s">
        <v>115</v>
      </c>
      <c r="BX1954" t="s">
        <v>117</v>
      </c>
      <c r="BY1954" t="s">
        <v>117</v>
      </c>
      <c r="BZ1954" t="s">
        <v>117</v>
      </c>
      <c r="CA1954" t="s">
        <v>117</v>
      </c>
      <c r="CB1954" t="s">
        <v>117</v>
      </c>
      <c r="CC1954" t="s">
        <v>117</v>
      </c>
      <c r="CD1954" t="s">
        <v>117</v>
      </c>
      <c r="CE1954" t="s">
        <v>117</v>
      </c>
      <c r="CF1954" t="s">
        <v>117</v>
      </c>
      <c r="CG1954" t="s">
        <v>117</v>
      </c>
      <c r="CH1954" t="s">
        <v>117</v>
      </c>
      <c r="CI1954" t="s">
        <v>117</v>
      </c>
      <c r="CJ1954" t="s">
        <v>117</v>
      </c>
      <c r="CK1954" t="s">
        <v>117</v>
      </c>
      <c r="CL1954" t="s">
        <v>117</v>
      </c>
      <c r="CM1954" t="s">
        <v>117</v>
      </c>
      <c r="CN1954" t="s">
        <v>117</v>
      </c>
      <c r="CO1954" t="s">
        <v>117</v>
      </c>
      <c r="CP1954" t="s">
        <v>117</v>
      </c>
      <c r="CQ1954" t="s">
        <v>117</v>
      </c>
      <c r="CR1954" t="s">
        <v>117</v>
      </c>
      <c r="CS1954" t="s">
        <v>117</v>
      </c>
      <c r="CT1954" t="s">
        <v>117</v>
      </c>
      <c r="CU1954" t="s">
        <v>117</v>
      </c>
      <c r="CV1954" t="s">
        <v>117</v>
      </c>
      <c r="CW1954" t="s">
        <v>117</v>
      </c>
    </row>
    <row r="1955" spans="1:101" x14ac:dyDescent="0.25">
      <c r="A1955" t="s">
        <v>100</v>
      </c>
      <c r="B1955">
        <v>160891</v>
      </c>
      <c r="C1955" t="s">
        <v>12526</v>
      </c>
      <c r="D1955" t="s">
        <v>102</v>
      </c>
      <c r="E1955" t="s">
        <v>12527</v>
      </c>
      <c r="F1955" t="s">
        <v>12527</v>
      </c>
      <c r="G1955" t="s">
        <v>12528</v>
      </c>
      <c r="I1955" t="s">
        <v>1764</v>
      </c>
      <c r="K1955" t="s">
        <v>373</v>
      </c>
      <c r="L1955" t="s">
        <v>1765</v>
      </c>
      <c r="M1955" t="s">
        <v>11374</v>
      </c>
      <c r="N1955" t="s">
        <v>11375</v>
      </c>
      <c r="O1955">
        <v>0</v>
      </c>
      <c r="V1955" t="s">
        <v>114</v>
      </c>
      <c r="W1955" s="1">
        <v>40948</v>
      </c>
      <c r="Y1955" s="1">
        <v>43551</v>
      </c>
      <c r="Z1955" s="2">
        <v>43009</v>
      </c>
      <c r="AA1955" t="s">
        <v>1769</v>
      </c>
      <c r="AB1955" t="s">
        <v>115</v>
      </c>
      <c r="AC1955" t="s">
        <v>117</v>
      </c>
      <c r="AD1955" t="s">
        <v>117</v>
      </c>
      <c r="AG1955" t="s">
        <v>117</v>
      </c>
      <c r="AH1955" t="s">
        <v>115</v>
      </c>
      <c r="AI1955" t="s">
        <v>117</v>
      </c>
      <c r="AJ1955" t="s">
        <v>293</v>
      </c>
      <c r="AL1955" t="s">
        <v>119</v>
      </c>
      <c r="AN1955" t="s">
        <v>373</v>
      </c>
      <c r="AO1955" t="s">
        <v>117</v>
      </c>
      <c r="AP1955" t="s">
        <v>117</v>
      </c>
      <c r="AQ1955" t="s">
        <v>117</v>
      </c>
      <c r="AR1955" t="s">
        <v>117</v>
      </c>
      <c r="AS1955" t="s">
        <v>117</v>
      </c>
      <c r="AT1955" t="s">
        <v>117</v>
      </c>
      <c r="AU1955" t="s">
        <v>117</v>
      </c>
      <c r="AV1955" t="s">
        <v>117</v>
      </c>
      <c r="AW1955" t="s">
        <v>117</v>
      </c>
      <c r="AX1955" t="s">
        <v>117</v>
      </c>
      <c r="AY1955" t="s">
        <v>117</v>
      </c>
      <c r="AZ1955" t="s">
        <v>117</v>
      </c>
      <c r="BA1955" t="s">
        <v>117</v>
      </c>
      <c r="BB1955" t="s">
        <v>117</v>
      </c>
      <c r="BD1955" t="s">
        <v>117</v>
      </c>
      <c r="BF1955" t="s">
        <v>117</v>
      </c>
      <c r="BG1955" t="s">
        <v>115</v>
      </c>
      <c r="BH1955" t="s">
        <v>115</v>
      </c>
      <c r="BI1955" t="s">
        <v>117</v>
      </c>
      <c r="BJ1955" t="s">
        <v>117</v>
      </c>
      <c r="BK1955" t="s">
        <v>117</v>
      </c>
      <c r="BL1955" t="s">
        <v>117</v>
      </c>
      <c r="BM1955" t="s">
        <v>117</v>
      </c>
      <c r="BN1955" t="s">
        <v>117</v>
      </c>
      <c r="BO1955" t="s">
        <v>117</v>
      </c>
      <c r="BP1955" t="s">
        <v>117</v>
      </c>
      <c r="BQ1955" t="s">
        <v>117</v>
      </c>
      <c r="BR1955" t="s">
        <v>117</v>
      </c>
      <c r="BS1955" t="s">
        <v>117</v>
      </c>
      <c r="BT1955" t="s">
        <v>117</v>
      </c>
      <c r="BU1955" t="s">
        <v>117</v>
      </c>
      <c r="BV1955" t="s">
        <v>115</v>
      </c>
      <c r="BW1955" t="s">
        <v>115</v>
      </c>
      <c r="BX1955" t="s">
        <v>117</v>
      </c>
      <c r="BY1955" t="s">
        <v>117</v>
      </c>
      <c r="BZ1955" t="s">
        <v>117</v>
      </c>
      <c r="CA1955" t="s">
        <v>117</v>
      </c>
      <c r="CB1955" t="s">
        <v>117</v>
      </c>
      <c r="CC1955" t="s">
        <v>117</v>
      </c>
      <c r="CD1955" t="s">
        <v>117</v>
      </c>
      <c r="CE1955" t="s">
        <v>117</v>
      </c>
      <c r="CF1955" t="s">
        <v>117</v>
      </c>
      <c r="CG1955" t="s">
        <v>117</v>
      </c>
      <c r="CH1955" t="s">
        <v>117</v>
      </c>
      <c r="CI1955" t="s">
        <v>117</v>
      </c>
      <c r="CJ1955" t="s">
        <v>117</v>
      </c>
      <c r="CK1955" t="s">
        <v>117</v>
      </c>
      <c r="CL1955" t="s">
        <v>117</v>
      </c>
      <c r="CM1955" t="s">
        <v>117</v>
      </c>
      <c r="CN1955" t="s">
        <v>117</v>
      </c>
      <c r="CO1955" t="s">
        <v>117</v>
      </c>
      <c r="CP1955" t="s">
        <v>117</v>
      </c>
      <c r="CQ1955" t="s">
        <v>117</v>
      </c>
      <c r="CR1955" t="s">
        <v>117</v>
      </c>
      <c r="CS1955" t="s">
        <v>117</v>
      </c>
      <c r="CT1955" t="s">
        <v>117</v>
      </c>
      <c r="CU1955" t="s">
        <v>117</v>
      </c>
      <c r="CV1955" t="s">
        <v>117</v>
      </c>
      <c r="CW1955" t="s">
        <v>117</v>
      </c>
    </row>
    <row r="1956" spans="1:101" x14ac:dyDescent="0.25">
      <c r="A1956" t="s">
        <v>100</v>
      </c>
      <c r="B1956">
        <v>285882</v>
      </c>
      <c r="C1956" t="s">
        <v>12529</v>
      </c>
      <c r="D1956" t="s">
        <v>102</v>
      </c>
      <c r="E1956" t="s">
        <v>12530</v>
      </c>
      <c r="F1956" t="s">
        <v>12530</v>
      </c>
      <c r="G1956" t="s">
        <v>1709</v>
      </c>
      <c r="H1956" t="s">
        <v>1710</v>
      </c>
      <c r="I1956" t="s">
        <v>926</v>
      </c>
      <c r="K1956" t="s">
        <v>649</v>
      </c>
      <c r="L1956" t="s">
        <v>1711</v>
      </c>
      <c r="M1956">
        <v>441534754502</v>
      </c>
      <c r="O1956">
        <v>0</v>
      </c>
      <c r="V1956" t="s">
        <v>114</v>
      </c>
      <c r="W1956" s="1">
        <v>42711</v>
      </c>
      <c r="Y1956" s="1">
        <v>43552</v>
      </c>
      <c r="Z1956" s="2">
        <v>43009</v>
      </c>
      <c r="AB1956" t="s">
        <v>115</v>
      </c>
      <c r="AC1956" t="s">
        <v>117</v>
      </c>
      <c r="AD1956" t="s">
        <v>117</v>
      </c>
      <c r="AG1956" t="s">
        <v>117</v>
      </c>
      <c r="AH1956" t="s">
        <v>115</v>
      </c>
      <c r="AI1956" t="s">
        <v>117</v>
      </c>
      <c r="AJ1956" t="s">
        <v>165</v>
      </c>
      <c r="AK1956" t="s">
        <v>1712</v>
      </c>
      <c r="AL1956" t="s">
        <v>119</v>
      </c>
      <c r="AN1956" t="s">
        <v>649</v>
      </c>
      <c r="AO1956" t="s">
        <v>117</v>
      </c>
      <c r="AP1956" t="s">
        <v>117</v>
      </c>
      <c r="AQ1956" t="s">
        <v>117</v>
      </c>
      <c r="AR1956" t="s">
        <v>117</v>
      </c>
      <c r="AS1956" t="s">
        <v>117</v>
      </c>
      <c r="AT1956" t="s">
        <v>117</v>
      </c>
      <c r="AU1956" t="s">
        <v>117</v>
      </c>
      <c r="AV1956" t="s">
        <v>117</v>
      </c>
      <c r="AW1956" t="s">
        <v>117</v>
      </c>
      <c r="AX1956" t="s">
        <v>117</v>
      </c>
      <c r="AY1956" t="s">
        <v>117</v>
      </c>
      <c r="AZ1956" t="s">
        <v>117</v>
      </c>
      <c r="BA1956" t="s">
        <v>117</v>
      </c>
      <c r="BB1956" t="s">
        <v>117</v>
      </c>
      <c r="BD1956" t="s">
        <v>117</v>
      </c>
      <c r="BF1956" t="s">
        <v>117</v>
      </c>
      <c r="BG1956" t="s">
        <v>117</v>
      </c>
      <c r="BH1956" t="s">
        <v>115</v>
      </c>
      <c r="BI1956" t="s">
        <v>117</v>
      </c>
      <c r="BJ1956" t="s">
        <v>117</v>
      </c>
      <c r="BK1956" t="s">
        <v>117</v>
      </c>
      <c r="BL1956" t="s">
        <v>117</v>
      </c>
      <c r="BM1956" t="s">
        <v>117</v>
      </c>
      <c r="BN1956" t="s">
        <v>117</v>
      </c>
      <c r="BO1956" t="s">
        <v>117</v>
      </c>
      <c r="BP1956" t="s">
        <v>117</v>
      </c>
      <c r="BQ1956" t="s">
        <v>117</v>
      </c>
      <c r="BR1956" t="s">
        <v>117</v>
      </c>
      <c r="BS1956" t="s">
        <v>117</v>
      </c>
      <c r="BT1956" t="s">
        <v>117</v>
      </c>
      <c r="BU1956" t="s">
        <v>117</v>
      </c>
      <c r="BV1956" t="s">
        <v>115</v>
      </c>
      <c r="BW1956" t="s">
        <v>115</v>
      </c>
      <c r="BX1956" t="s">
        <v>117</v>
      </c>
      <c r="BY1956" t="s">
        <v>117</v>
      </c>
      <c r="BZ1956" t="s">
        <v>117</v>
      </c>
      <c r="CA1956" t="s">
        <v>117</v>
      </c>
      <c r="CB1956" t="s">
        <v>117</v>
      </c>
      <c r="CC1956" t="s">
        <v>117</v>
      </c>
      <c r="CD1956" t="s">
        <v>117</v>
      </c>
      <c r="CE1956" t="s">
        <v>117</v>
      </c>
      <c r="CF1956" t="s">
        <v>117</v>
      </c>
      <c r="CG1956" t="s">
        <v>117</v>
      </c>
      <c r="CH1956" t="s">
        <v>117</v>
      </c>
      <c r="CI1956" t="s">
        <v>117</v>
      </c>
      <c r="CJ1956" t="s">
        <v>117</v>
      </c>
      <c r="CK1956" t="s">
        <v>117</v>
      </c>
      <c r="CL1956" t="s">
        <v>117</v>
      </c>
      <c r="CM1956" t="s">
        <v>117</v>
      </c>
      <c r="CN1956" t="s">
        <v>117</v>
      </c>
      <c r="CO1956" t="s">
        <v>117</v>
      </c>
      <c r="CP1956" t="s">
        <v>117</v>
      </c>
      <c r="CQ1956" t="s">
        <v>117</v>
      </c>
      <c r="CR1956" t="s">
        <v>117</v>
      </c>
      <c r="CS1956" t="s">
        <v>117</v>
      </c>
      <c r="CT1956" t="s">
        <v>117</v>
      </c>
      <c r="CU1956" t="s">
        <v>117</v>
      </c>
      <c r="CV1956" t="s">
        <v>117</v>
      </c>
      <c r="CW1956" t="s">
        <v>117</v>
      </c>
    </row>
    <row r="1957" spans="1:101" x14ac:dyDescent="0.25">
      <c r="A1957" t="s">
        <v>145</v>
      </c>
      <c r="B1957">
        <v>285361</v>
      </c>
      <c r="C1957" t="s">
        <v>12531</v>
      </c>
      <c r="D1957" t="s">
        <v>102</v>
      </c>
      <c r="E1957" t="s">
        <v>12532</v>
      </c>
      <c r="F1957" t="s">
        <v>12532</v>
      </c>
      <c r="G1957" t="s">
        <v>12533</v>
      </c>
      <c r="H1957" t="s">
        <v>12534</v>
      </c>
      <c r="I1957" t="s">
        <v>1032</v>
      </c>
      <c r="J1957" t="s">
        <v>151</v>
      </c>
      <c r="K1957" t="s">
        <v>134</v>
      </c>
      <c r="L1957">
        <v>2108</v>
      </c>
      <c r="M1957" t="s">
        <v>12535</v>
      </c>
      <c r="O1957">
        <v>1</v>
      </c>
      <c r="V1957" t="s">
        <v>114</v>
      </c>
      <c r="W1957" s="1">
        <v>42706</v>
      </c>
      <c r="Y1957" s="1">
        <v>43553</v>
      </c>
      <c r="Z1957" s="2">
        <v>43009</v>
      </c>
      <c r="AA1957" t="s">
        <v>12536</v>
      </c>
      <c r="AB1957" t="s">
        <v>117</v>
      </c>
      <c r="AC1957" t="s">
        <v>117</v>
      </c>
      <c r="AD1957" t="s">
        <v>117</v>
      </c>
      <c r="AF1957" t="s">
        <v>12537</v>
      </c>
      <c r="AG1957" t="s">
        <v>117</v>
      </c>
      <c r="AH1957" t="s">
        <v>115</v>
      </c>
      <c r="AI1957" t="s">
        <v>117</v>
      </c>
      <c r="AJ1957" t="s">
        <v>293</v>
      </c>
      <c r="AL1957" t="s">
        <v>119</v>
      </c>
      <c r="AM1957" t="s">
        <v>133</v>
      </c>
      <c r="AN1957" t="s">
        <v>134</v>
      </c>
      <c r="AO1957" t="s">
        <v>117</v>
      </c>
      <c r="AP1957" t="s">
        <v>117</v>
      </c>
      <c r="AQ1957" t="s">
        <v>115</v>
      </c>
      <c r="AR1957" t="s">
        <v>117</v>
      </c>
      <c r="AS1957" t="s">
        <v>117</v>
      </c>
      <c r="AT1957" t="s">
        <v>117</v>
      </c>
      <c r="AU1957" t="s">
        <v>117</v>
      </c>
      <c r="AV1957" t="s">
        <v>117</v>
      </c>
      <c r="AW1957" t="s">
        <v>117</v>
      </c>
      <c r="AX1957" t="s">
        <v>117</v>
      </c>
      <c r="AY1957" t="s">
        <v>117</v>
      </c>
      <c r="AZ1957" t="s">
        <v>117</v>
      </c>
      <c r="BA1957" t="s">
        <v>117</v>
      </c>
      <c r="BB1957" t="s">
        <v>117</v>
      </c>
      <c r="BD1957" t="s">
        <v>117</v>
      </c>
      <c r="BF1957" t="s">
        <v>117</v>
      </c>
      <c r="BG1957" t="s">
        <v>117</v>
      </c>
      <c r="BH1957" t="s">
        <v>115</v>
      </c>
      <c r="BI1957" t="s">
        <v>117</v>
      </c>
      <c r="BJ1957" t="s">
        <v>117</v>
      </c>
      <c r="BK1957" t="s">
        <v>117</v>
      </c>
      <c r="BL1957" t="s">
        <v>115</v>
      </c>
      <c r="BM1957" t="s">
        <v>117</v>
      </c>
      <c r="BN1957" t="s">
        <v>117</v>
      </c>
      <c r="BO1957" t="s">
        <v>117</v>
      </c>
      <c r="BP1957" t="s">
        <v>117</v>
      </c>
      <c r="BQ1957" t="s">
        <v>117</v>
      </c>
      <c r="BR1957" t="s">
        <v>117</v>
      </c>
      <c r="BS1957" t="s">
        <v>117</v>
      </c>
      <c r="BT1957" t="s">
        <v>117</v>
      </c>
      <c r="BU1957" t="s">
        <v>117</v>
      </c>
      <c r="BV1957" t="s">
        <v>115</v>
      </c>
      <c r="BW1957" t="s">
        <v>115</v>
      </c>
      <c r="BX1957" t="s">
        <v>117</v>
      </c>
      <c r="BY1957" t="s">
        <v>117</v>
      </c>
      <c r="BZ1957" t="s">
        <v>117</v>
      </c>
      <c r="CA1957" t="s">
        <v>117</v>
      </c>
      <c r="CB1957" t="s">
        <v>117</v>
      </c>
      <c r="CC1957" t="s">
        <v>117</v>
      </c>
      <c r="CD1957" t="s">
        <v>117</v>
      </c>
      <c r="CE1957" t="s">
        <v>117</v>
      </c>
      <c r="CF1957" t="s">
        <v>117</v>
      </c>
      <c r="CG1957" t="s">
        <v>117</v>
      </c>
      <c r="CH1957" t="s">
        <v>117</v>
      </c>
      <c r="CI1957" t="s">
        <v>117</v>
      </c>
      <c r="CJ1957" t="s">
        <v>117</v>
      </c>
      <c r="CK1957" t="s">
        <v>117</v>
      </c>
      <c r="CL1957" t="s">
        <v>117</v>
      </c>
      <c r="CM1957" t="s">
        <v>117</v>
      </c>
      <c r="CN1957" t="s">
        <v>117</v>
      </c>
      <c r="CO1957" t="s">
        <v>117</v>
      </c>
      <c r="CP1957" t="s">
        <v>117</v>
      </c>
      <c r="CQ1957" t="s">
        <v>117</v>
      </c>
      <c r="CR1957" t="s">
        <v>117</v>
      </c>
      <c r="CS1957" t="s">
        <v>117</v>
      </c>
      <c r="CT1957" t="s">
        <v>117</v>
      </c>
      <c r="CU1957" t="s">
        <v>117</v>
      </c>
      <c r="CV1957" t="s">
        <v>117</v>
      </c>
      <c r="CW1957" t="s">
        <v>117</v>
      </c>
    </row>
    <row r="1958" spans="1:101" x14ac:dyDescent="0.25">
      <c r="A1958" t="s">
        <v>145</v>
      </c>
      <c r="B1958">
        <v>162284</v>
      </c>
      <c r="C1958" t="s">
        <v>12538</v>
      </c>
      <c r="D1958" t="s">
        <v>102</v>
      </c>
      <c r="E1958" t="s">
        <v>12539</v>
      </c>
      <c r="F1958" t="s">
        <v>12539</v>
      </c>
      <c r="G1958" t="s">
        <v>12540</v>
      </c>
      <c r="H1958" t="s">
        <v>12541</v>
      </c>
      <c r="I1958" t="s">
        <v>150</v>
      </c>
      <c r="J1958" t="s">
        <v>151</v>
      </c>
      <c r="K1958" t="s">
        <v>134</v>
      </c>
      <c r="L1958">
        <v>2142</v>
      </c>
      <c r="M1958" t="s">
        <v>12542</v>
      </c>
      <c r="O1958">
        <v>0</v>
      </c>
      <c r="V1958" t="s">
        <v>114</v>
      </c>
      <c r="W1958" s="1">
        <v>40998</v>
      </c>
      <c r="Y1958" s="1">
        <v>43529</v>
      </c>
      <c r="Z1958" s="2">
        <v>43009</v>
      </c>
      <c r="AA1958" t="s">
        <v>12543</v>
      </c>
      <c r="AB1958" t="s">
        <v>117</v>
      </c>
      <c r="AC1958" t="s">
        <v>117</v>
      </c>
      <c r="AD1958" t="s">
        <v>117</v>
      </c>
      <c r="AG1958" t="s">
        <v>115</v>
      </c>
      <c r="AH1958" t="s">
        <v>117</v>
      </c>
      <c r="AI1958" t="s">
        <v>117</v>
      </c>
      <c r="AJ1958" t="s">
        <v>118</v>
      </c>
      <c r="AL1958" t="s">
        <v>119</v>
      </c>
      <c r="AM1958" t="s">
        <v>133</v>
      </c>
      <c r="AN1958" t="s">
        <v>134</v>
      </c>
      <c r="AO1958" t="s">
        <v>117</v>
      </c>
      <c r="AP1958" t="s">
        <v>117</v>
      </c>
      <c r="AQ1958" t="s">
        <v>117</v>
      </c>
      <c r="AR1958" t="s">
        <v>117</v>
      </c>
      <c r="AS1958" t="s">
        <v>117</v>
      </c>
      <c r="AT1958" t="s">
        <v>117</v>
      </c>
      <c r="AU1958" t="s">
        <v>117</v>
      </c>
      <c r="AV1958" t="s">
        <v>117</v>
      </c>
      <c r="AW1958" t="s">
        <v>117</v>
      </c>
      <c r="AX1958" t="s">
        <v>117</v>
      </c>
      <c r="AY1958" t="s">
        <v>117</v>
      </c>
      <c r="AZ1958" t="s">
        <v>117</v>
      </c>
      <c r="BA1958" t="s">
        <v>117</v>
      </c>
      <c r="BB1958" t="s">
        <v>117</v>
      </c>
      <c r="BD1958" t="s">
        <v>117</v>
      </c>
      <c r="BF1958" t="s">
        <v>117</v>
      </c>
      <c r="BG1958" t="s">
        <v>117</v>
      </c>
      <c r="BH1958" t="s">
        <v>115</v>
      </c>
      <c r="BI1958" t="s">
        <v>117</v>
      </c>
      <c r="BJ1958" t="s">
        <v>117</v>
      </c>
      <c r="BK1958" t="s">
        <v>117</v>
      </c>
      <c r="BL1958" t="s">
        <v>117</v>
      </c>
      <c r="BM1958" t="s">
        <v>117</v>
      </c>
      <c r="BN1958" t="s">
        <v>117</v>
      </c>
      <c r="BO1958" t="s">
        <v>117</v>
      </c>
      <c r="BP1958" t="s">
        <v>117</v>
      </c>
      <c r="BQ1958" t="s">
        <v>117</v>
      </c>
      <c r="BR1958" t="s">
        <v>117</v>
      </c>
      <c r="BS1958" t="s">
        <v>117</v>
      </c>
      <c r="BT1958" t="s">
        <v>117</v>
      </c>
      <c r="BU1958" t="s">
        <v>117</v>
      </c>
      <c r="BV1958" t="s">
        <v>115</v>
      </c>
      <c r="BW1958" t="s">
        <v>115</v>
      </c>
      <c r="BX1958" t="s">
        <v>117</v>
      </c>
      <c r="BY1958" t="s">
        <v>117</v>
      </c>
      <c r="BZ1958" t="s">
        <v>117</v>
      </c>
      <c r="CA1958" t="s">
        <v>117</v>
      </c>
      <c r="CB1958" t="s">
        <v>117</v>
      </c>
      <c r="CC1958" t="s">
        <v>117</v>
      </c>
      <c r="CD1958" t="s">
        <v>117</v>
      </c>
      <c r="CE1958" t="s">
        <v>117</v>
      </c>
      <c r="CF1958" t="s">
        <v>117</v>
      </c>
      <c r="CG1958" t="s">
        <v>117</v>
      </c>
      <c r="CH1958" t="s">
        <v>117</v>
      </c>
      <c r="CI1958" t="s">
        <v>117</v>
      </c>
      <c r="CJ1958" t="s">
        <v>117</v>
      </c>
      <c r="CK1958" t="s">
        <v>117</v>
      </c>
      <c r="CL1958" t="s">
        <v>117</v>
      </c>
      <c r="CM1958" t="s">
        <v>117</v>
      </c>
      <c r="CN1958" t="s">
        <v>117</v>
      </c>
      <c r="CO1958" t="s">
        <v>117</v>
      </c>
      <c r="CP1958" t="s">
        <v>117</v>
      </c>
      <c r="CQ1958" t="s">
        <v>117</v>
      </c>
      <c r="CR1958" t="s">
        <v>117</v>
      </c>
      <c r="CS1958" t="s">
        <v>117</v>
      </c>
      <c r="CT1958" t="s">
        <v>117</v>
      </c>
      <c r="CU1958" t="s">
        <v>117</v>
      </c>
      <c r="CV1958" t="s">
        <v>117</v>
      </c>
      <c r="CW1958" t="s">
        <v>117</v>
      </c>
    </row>
    <row r="1959" spans="1:101" x14ac:dyDescent="0.25">
      <c r="A1959" t="s">
        <v>100</v>
      </c>
      <c r="B1959">
        <v>162131</v>
      </c>
      <c r="C1959" t="s">
        <v>12544</v>
      </c>
      <c r="D1959" t="s">
        <v>102</v>
      </c>
      <c r="E1959" t="s">
        <v>12545</v>
      </c>
      <c r="F1959" t="s">
        <v>12545</v>
      </c>
      <c r="G1959" t="s">
        <v>4495</v>
      </c>
      <c r="H1959" t="s">
        <v>1773</v>
      </c>
      <c r="I1959" t="s">
        <v>112</v>
      </c>
      <c r="K1959" t="s">
        <v>113</v>
      </c>
      <c r="M1959" t="s">
        <v>1774</v>
      </c>
      <c r="N1959" t="s">
        <v>1775</v>
      </c>
      <c r="O1959">
        <v>5</v>
      </c>
      <c r="V1959" t="s">
        <v>114</v>
      </c>
      <c r="W1959" s="1">
        <v>40996</v>
      </c>
      <c r="Y1959" s="1">
        <v>43524</v>
      </c>
      <c r="Z1959" s="2">
        <v>43009</v>
      </c>
      <c r="AA1959" t="s">
        <v>1776</v>
      </c>
      <c r="AB1959" t="s">
        <v>117</v>
      </c>
      <c r="AC1959" t="s">
        <v>117</v>
      </c>
      <c r="AD1959" t="s">
        <v>117</v>
      </c>
      <c r="AG1959" t="s">
        <v>117</v>
      </c>
      <c r="AH1959" t="s">
        <v>115</v>
      </c>
      <c r="AI1959" t="s">
        <v>117</v>
      </c>
      <c r="AJ1959" t="s">
        <v>118</v>
      </c>
      <c r="AL1959" t="s">
        <v>119</v>
      </c>
      <c r="AN1959" t="s">
        <v>106</v>
      </c>
      <c r="AO1959" t="s">
        <v>117</v>
      </c>
      <c r="AP1959" t="s">
        <v>117</v>
      </c>
      <c r="AQ1959" t="s">
        <v>117</v>
      </c>
      <c r="AR1959" t="s">
        <v>117</v>
      </c>
      <c r="AS1959" t="s">
        <v>117</v>
      </c>
      <c r="AT1959" t="s">
        <v>117</v>
      </c>
      <c r="AU1959" t="s">
        <v>117</v>
      </c>
      <c r="AV1959" t="s">
        <v>117</v>
      </c>
      <c r="AW1959" t="s">
        <v>117</v>
      </c>
      <c r="AX1959" t="s">
        <v>117</v>
      </c>
      <c r="AY1959" t="s">
        <v>117</v>
      </c>
      <c r="AZ1959" t="s">
        <v>117</v>
      </c>
      <c r="BA1959" t="s">
        <v>117</v>
      </c>
      <c r="BB1959" t="s">
        <v>117</v>
      </c>
      <c r="BD1959" t="s">
        <v>117</v>
      </c>
      <c r="BF1959" t="s">
        <v>117</v>
      </c>
      <c r="BG1959" t="s">
        <v>117</v>
      </c>
      <c r="BH1959" t="s">
        <v>115</v>
      </c>
      <c r="BI1959" t="s">
        <v>117</v>
      </c>
      <c r="BJ1959" t="s">
        <v>117</v>
      </c>
      <c r="BK1959" t="s">
        <v>117</v>
      </c>
      <c r="BL1959" t="s">
        <v>117</v>
      </c>
      <c r="BM1959" t="s">
        <v>117</v>
      </c>
      <c r="BN1959" t="s">
        <v>117</v>
      </c>
      <c r="BO1959" t="s">
        <v>117</v>
      </c>
      <c r="BP1959" t="s">
        <v>117</v>
      </c>
      <c r="BQ1959" t="s">
        <v>117</v>
      </c>
      <c r="BR1959" t="s">
        <v>117</v>
      </c>
      <c r="BS1959" t="s">
        <v>117</v>
      </c>
      <c r="BT1959" t="s">
        <v>117</v>
      </c>
      <c r="BU1959" t="s">
        <v>117</v>
      </c>
      <c r="BV1959" t="s">
        <v>115</v>
      </c>
      <c r="BW1959" t="s">
        <v>115</v>
      </c>
      <c r="BX1959" t="s">
        <v>115</v>
      </c>
      <c r="BY1959" t="s">
        <v>117</v>
      </c>
      <c r="BZ1959" t="s">
        <v>117</v>
      </c>
      <c r="CA1959" t="s">
        <v>117</v>
      </c>
      <c r="CB1959" t="s">
        <v>117</v>
      </c>
      <c r="CC1959" t="s">
        <v>117</v>
      </c>
      <c r="CD1959" t="s">
        <v>117</v>
      </c>
      <c r="CE1959" t="s">
        <v>117</v>
      </c>
      <c r="CF1959" t="s">
        <v>117</v>
      </c>
      <c r="CG1959" t="s">
        <v>117</v>
      </c>
      <c r="CH1959" t="s">
        <v>117</v>
      </c>
      <c r="CI1959" t="s">
        <v>117</v>
      </c>
      <c r="CJ1959" t="s">
        <v>117</v>
      </c>
      <c r="CK1959" t="s">
        <v>117</v>
      </c>
      <c r="CL1959" t="s">
        <v>117</v>
      </c>
      <c r="CM1959" t="s">
        <v>117</v>
      </c>
      <c r="CN1959" t="s">
        <v>117</v>
      </c>
      <c r="CO1959" t="s">
        <v>117</v>
      </c>
      <c r="CP1959" t="s">
        <v>117</v>
      </c>
      <c r="CQ1959" t="s">
        <v>117</v>
      </c>
      <c r="CR1959" t="s">
        <v>117</v>
      </c>
      <c r="CS1959" t="s">
        <v>117</v>
      </c>
      <c r="CT1959" t="s">
        <v>117</v>
      </c>
      <c r="CU1959" t="s">
        <v>117</v>
      </c>
      <c r="CV1959" t="s">
        <v>117</v>
      </c>
      <c r="CW1959" t="s">
        <v>117</v>
      </c>
    </row>
    <row r="1960" spans="1:101" x14ac:dyDescent="0.25">
      <c r="A1960" t="s">
        <v>255</v>
      </c>
      <c r="B1960">
        <v>291435</v>
      </c>
      <c r="C1960" t="s">
        <v>12546</v>
      </c>
      <c r="D1960" t="s">
        <v>102</v>
      </c>
      <c r="E1960" t="s">
        <v>12547</v>
      </c>
      <c r="F1960" t="s">
        <v>12547</v>
      </c>
      <c r="G1960" t="s">
        <v>12548</v>
      </c>
      <c r="H1960" t="s">
        <v>12549</v>
      </c>
      <c r="I1960" t="s">
        <v>12550</v>
      </c>
      <c r="J1960" t="s">
        <v>1652</v>
      </c>
      <c r="K1960" t="s">
        <v>134</v>
      </c>
      <c r="L1960">
        <v>48304</v>
      </c>
      <c r="M1960" t="s">
        <v>12551</v>
      </c>
      <c r="O1960">
        <v>0</v>
      </c>
      <c r="V1960" t="s">
        <v>114</v>
      </c>
      <c r="W1960" s="1">
        <v>43516</v>
      </c>
      <c r="Y1960" s="1">
        <v>43516</v>
      </c>
      <c r="Z1960" s="2">
        <v>43009</v>
      </c>
      <c r="AA1960" t="s">
        <v>12552</v>
      </c>
      <c r="AB1960" t="s">
        <v>117</v>
      </c>
      <c r="AC1960" t="s">
        <v>117</v>
      </c>
      <c r="AD1960" t="s">
        <v>117</v>
      </c>
      <c r="AG1960" t="s">
        <v>117</v>
      </c>
      <c r="AH1960" t="s">
        <v>115</v>
      </c>
      <c r="AI1960" t="s">
        <v>117</v>
      </c>
      <c r="AJ1960" t="s">
        <v>132</v>
      </c>
      <c r="AL1960" t="s">
        <v>119</v>
      </c>
      <c r="AM1960" t="s">
        <v>1652</v>
      </c>
      <c r="AN1960" t="s">
        <v>134</v>
      </c>
      <c r="AO1960" t="s">
        <v>117</v>
      </c>
      <c r="AP1960" t="s">
        <v>117</v>
      </c>
      <c r="AQ1960" t="s">
        <v>117</v>
      </c>
      <c r="AR1960" t="s">
        <v>117</v>
      </c>
      <c r="AS1960" t="s">
        <v>117</v>
      </c>
      <c r="AT1960" t="s">
        <v>117</v>
      </c>
      <c r="AU1960" t="s">
        <v>117</v>
      </c>
      <c r="AV1960" t="s">
        <v>117</v>
      </c>
      <c r="AW1960" t="s">
        <v>117</v>
      </c>
      <c r="AX1960" t="s">
        <v>117</v>
      </c>
      <c r="AY1960" t="s">
        <v>117</v>
      </c>
      <c r="AZ1960" t="s">
        <v>117</v>
      </c>
      <c r="BA1960" t="s">
        <v>117</v>
      </c>
      <c r="BB1960" t="s">
        <v>117</v>
      </c>
      <c r="BD1960" t="s">
        <v>117</v>
      </c>
      <c r="BF1960" t="s">
        <v>117</v>
      </c>
      <c r="BG1960" t="s">
        <v>117</v>
      </c>
      <c r="BH1960" t="s">
        <v>117</v>
      </c>
      <c r="BI1960" t="s">
        <v>117</v>
      </c>
      <c r="BJ1960" t="s">
        <v>117</v>
      </c>
      <c r="BK1960" t="s">
        <v>117</v>
      </c>
      <c r="BL1960" t="s">
        <v>117</v>
      </c>
      <c r="BM1960" t="s">
        <v>117</v>
      </c>
      <c r="BN1960" t="s">
        <v>117</v>
      </c>
      <c r="BO1960" t="s">
        <v>117</v>
      </c>
      <c r="BP1960" t="s">
        <v>117</v>
      </c>
      <c r="BQ1960" t="s">
        <v>117</v>
      </c>
      <c r="BR1960" t="s">
        <v>117</v>
      </c>
      <c r="BS1960" t="s">
        <v>117</v>
      </c>
      <c r="BT1960" t="s">
        <v>117</v>
      </c>
      <c r="BU1960" t="s">
        <v>117</v>
      </c>
      <c r="BV1960" t="s">
        <v>117</v>
      </c>
      <c r="BW1960" t="s">
        <v>115</v>
      </c>
      <c r="BX1960" t="s">
        <v>117</v>
      </c>
      <c r="BY1960" t="s">
        <v>117</v>
      </c>
      <c r="BZ1960" t="s">
        <v>117</v>
      </c>
      <c r="CA1960" t="s">
        <v>117</v>
      </c>
      <c r="CB1960" t="s">
        <v>117</v>
      </c>
      <c r="CC1960" t="s">
        <v>117</v>
      </c>
      <c r="CD1960" t="s">
        <v>117</v>
      </c>
      <c r="CE1960" t="s">
        <v>117</v>
      </c>
      <c r="CF1960" t="s">
        <v>117</v>
      </c>
      <c r="CG1960" t="s">
        <v>117</v>
      </c>
      <c r="CH1960" t="s">
        <v>117</v>
      </c>
      <c r="CI1960" t="s">
        <v>117</v>
      </c>
      <c r="CJ1960" t="s">
        <v>117</v>
      </c>
      <c r="CK1960" t="s">
        <v>117</v>
      </c>
      <c r="CL1960" t="s">
        <v>117</v>
      </c>
      <c r="CM1960" t="s">
        <v>117</v>
      </c>
      <c r="CN1960" t="s">
        <v>117</v>
      </c>
      <c r="CO1960" t="s">
        <v>117</v>
      </c>
      <c r="CP1960" t="s">
        <v>117</v>
      </c>
      <c r="CQ1960" t="s">
        <v>117</v>
      </c>
      <c r="CR1960" t="s">
        <v>117</v>
      </c>
      <c r="CS1960" t="s">
        <v>117</v>
      </c>
      <c r="CT1960" t="s">
        <v>117</v>
      </c>
      <c r="CU1960" t="s">
        <v>117</v>
      </c>
      <c r="CV1960" t="s">
        <v>117</v>
      </c>
      <c r="CW1960" t="s">
        <v>117</v>
      </c>
    </row>
    <row r="1961" spans="1:101" x14ac:dyDescent="0.25">
      <c r="A1961" t="s">
        <v>167</v>
      </c>
      <c r="B1961">
        <v>167700</v>
      </c>
      <c r="C1961" t="s">
        <v>12553</v>
      </c>
      <c r="D1961" t="s">
        <v>102</v>
      </c>
      <c r="E1961" t="s">
        <v>12554</v>
      </c>
      <c r="F1961" t="s">
        <v>12555</v>
      </c>
      <c r="G1961" t="s">
        <v>12556</v>
      </c>
      <c r="I1961" t="s">
        <v>234</v>
      </c>
      <c r="J1961" t="s">
        <v>172</v>
      </c>
      <c r="K1961" t="s">
        <v>134</v>
      </c>
      <c r="L1961">
        <v>94133</v>
      </c>
      <c r="M1961" t="s">
        <v>12557</v>
      </c>
      <c r="O1961">
        <v>1</v>
      </c>
      <c r="V1961" t="s">
        <v>114</v>
      </c>
      <c r="W1961" s="1">
        <v>41417</v>
      </c>
      <c r="Y1961" s="1">
        <v>43672</v>
      </c>
      <c r="Z1961" s="2">
        <v>43009</v>
      </c>
      <c r="AA1961" t="s">
        <v>12558</v>
      </c>
      <c r="AB1961" t="s">
        <v>115</v>
      </c>
      <c r="AC1961" t="s">
        <v>117</v>
      </c>
      <c r="AD1961" t="s">
        <v>117</v>
      </c>
      <c r="AG1961" t="s">
        <v>115</v>
      </c>
      <c r="AH1961" t="s">
        <v>117</v>
      </c>
      <c r="AI1961" t="s">
        <v>117</v>
      </c>
      <c r="AJ1961" t="s">
        <v>132</v>
      </c>
      <c r="AL1961" t="s">
        <v>119</v>
      </c>
      <c r="AM1961" t="s">
        <v>133</v>
      </c>
      <c r="AN1961" t="s">
        <v>134</v>
      </c>
      <c r="AO1961" t="s">
        <v>117</v>
      </c>
      <c r="AP1961" t="s">
        <v>117</v>
      </c>
      <c r="AQ1961" t="s">
        <v>117</v>
      </c>
      <c r="AR1961" t="s">
        <v>117</v>
      </c>
      <c r="AS1961" t="s">
        <v>117</v>
      </c>
      <c r="AT1961" t="s">
        <v>117</v>
      </c>
      <c r="AU1961" t="s">
        <v>117</v>
      </c>
      <c r="AV1961" t="s">
        <v>117</v>
      </c>
      <c r="AW1961" t="s">
        <v>117</v>
      </c>
      <c r="AX1961" t="s">
        <v>117</v>
      </c>
      <c r="AY1961" t="s">
        <v>117</v>
      </c>
      <c r="AZ1961" t="s">
        <v>117</v>
      </c>
      <c r="BA1961" t="s">
        <v>117</v>
      </c>
      <c r="BB1961" t="s">
        <v>117</v>
      </c>
      <c r="BD1961" t="s">
        <v>117</v>
      </c>
      <c r="BF1961" t="s">
        <v>117</v>
      </c>
      <c r="BG1961" t="s">
        <v>117</v>
      </c>
      <c r="BH1961" t="s">
        <v>115</v>
      </c>
      <c r="BI1961" t="s">
        <v>117</v>
      </c>
      <c r="BJ1961" t="s">
        <v>117</v>
      </c>
      <c r="BK1961" t="s">
        <v>117</v>
      </c>
      <c r="BL1961" t="s">
        <v>117</v>
      </c>
      <c r="BM1961" t="s">
        <v>117</v>
      </c>
      <c r="BN1961" t="s">
        <v>117</v>
      </c>
      <c r="BO1961" t="s">
        <v>117</v>
      </c>
      <c r="BP1961" t="s">
        <v>117</v>
      </c>
      <c r="BQ1961" t="s">
        <v>117</v>
      </c>
      <c r="BR1961" t="s">
        <v>117</v>
      </c>
      <c r="BS1961" t="s">
        <v>117</v>
      </c>
      <c r="BT1961" t="s">
        <v>117</v>
      </c>
      <c r="BU1961" t="s">
        <v>117</v>
      </c>
      <c r="BV1961" t="s">
        <v>115</v>
      </c>
      <c r="BW1961" t="s">
        <v>115</v>
      </c>
      <c r="BX1961" t="s">
        <v>117</v>
      </c>
      <c r="BY1961" t="s">
        <v>117</v>
      </c>
      <c r="BZ1961" t="s">
        <v>117</v>
      </c>
      <c r="CA1961" t="s">
        <v>117</v>
      </c>
      <c r="CB1961" t="s">
        <v>117</v>
      </c>
      <c r="CC1961" t="s">
        <v>117</v>
      </c>
      <c r="CD1961" t="s">
        <v>117</v>
      </c>
      <c r="CE1961" t="s">
        <v>117</v>
      </c>
      <c r="CF1961" t="s">
        <v>117</v>
      </c>
      <c r="CG1961" t="s">
        <v>117</v>
      </c>
      <c r="CH1961" t="s">
        <v>117</v>
      </c>
      <c r="CI1961" t="s">
        <v>117</v>
      </c>
      <c r="CJ1961" t="s">
        <v>117</v>
      </c>
      <c r="CK1961" t="s">
        <v>117</v>
      </c>
      <c r="CL1961" t="s">
        <v>117</v>
      </c>
      <c r="CM1961" t="s">
        <v>117</v>
      </c>
      <c r="CN1961" t="s">
        <v>117</v>
      </c>
      <c r="CO1961" t="s">
        <v>117</v>
      </c>
      <c r="CP1961" t="s">
        <v>117</v>
      </c>
      <c r="CQ1961" t="s">
        <v>117</v>
      </c>
      <c r="CR1961" t="s">
        <v>117</v>
      </c>
      <c r="CS1961" t="s">
        <v>117</v>
      </c>
      <c r="CT1961" t="s">
        <v>117</v>
      </c>
      <c r="CU1961" t="s">
        <v>117</v>
      </c>
      <c r="CV1961" t="s">
        <v>117</v>
      </c>
      <c r="CW1961" t="s">
        <v>117</v>
      </c>
    </row>
    <row r="1962" spans="1:101" x14ac:dyDescent="0.25">
      <c r="A1962" t="s">
        <v>100</v>
      </c>
      <c r="B1962">
        <v>290126</v>
      </c>
      <c r="C1962" t="s">
        <v>12559</v>
      </c>
      <c r="D1962" t="s">
        <v>102</v>
      </c>
      <c r="E1962" t="s">
        <v>12560</v>
      </c>
      <c r="F1962" t="s">
        <v>12560</v>
      </c>
      <c r="G1962" t="s">
        <v>12561</v>
      </c>
      <c r="I1962" t="s">
        <v>12562</v>
      </c>
      <c r="K1962" t="s">
        <v>161</v>
      </c>
      <c r="L1962">
        <v>59817</v>
      </c>
      <c r="M1962" t="s">
        <v>12563</v>
      </c>
      <c r="N1962" t="s">
        <v>12564</v>
      </c>
      <c r="O1962">
        <v>0</v>
      </c>
      <c r="V1962" t="s">
        <v>114</v>
      </c>
      <c r="W1962" s="1">
        <v>43054</v>
      </c>
      <c r="Y1962" s="1">
        <v>43371</v>
      </c>
      <c r="Z1962" s="2">
        <v>43009</v>
      </c>
      <c r="AA1962" t="s">
        <v>12565</v>
      </c>
      <c r="AB1962" t="s">
        <v>115</v>
      </c>
      <c r="AC1962" t="s">
        <v>117</v>
      </c>
      <c r="AD1962" t="s">
        <v>117</v>
      </c>
      <c r="AG1962" t="s">
        <v>117</v>
      </c>
      <c r="AH1962" t="s">
        <v>115</v>
      </c>
      <c r="AI1962" t="s">
        <v>117</v>
      </c>
      <c r="AJ1962" t="s">
        <v>118</v>
      </c>
      <c r="AL1962" t="s">
        <v>584</v>
      </c>
      <c r="AN1962" t="s">
        <v>161</v>
      </c>
      <c r="AO1962" t="s">
        <v>117</v>
      </c>
      <c r="AP1962" t="s">
        <v>117</v>
      </c>
      <c r="AQ1962" t="s">
        <v>115</v>
      </c>
      <c r="AR1962" t="s">
        <v>117</v>
      </c>
      <c r="AS1962" t="s">
        <v>117</v>
      </c>
      <c r="AT1962" t="s">
        <v>117</v>
      </c>
      <c r="AU1962" t="s">
        <v>117</v>
      </c>
      <c r="AV1962" t="s">
        <v>117</v>
      </c>
      <c r="AW1962" t="s">
        <v>117</v>
      </c>
      <c r="AX1962" t="s">
        <v>117</v>
      </c>
      <c r="AY1962" t="s">
        <v>117</v>
      </c>
      <c r="AZ1962" t="s">
        <v>117</v>
      </c>
      <c r="BA1962" t="s">
        <v>117</v>
      </c>
      <c r="BB1962" t="s">
        <v>117</v>
      </c>
      <c r="BD1962" t="s">
        <v>117</v>
      </c>
      <c r="BF1962" t="s">
        <v>117</v>
      </c>
      <c r="BG1962" t="s">
        <v>117</v>
      </c>
      <c r="BH1962" t="s">
        <v>117</v>
      </c>
      <c r="BI1962" t="s">
        <v>117</v>
      </c>
      <c r="BJ1962" t="s">
        <v>117</v>
      </c>
      <c r="BK1962" t="s">
        <v>117</v>
      </c>
      <c r="BL1962" t="s">
        <v>117</v>
      </c>
      <c r="BM1962" t="s">
        <v>117</v>
      </c>
      <c r="BN1962" t="s">
        <v>117</v>
      </c>
      <c r="BO1962" t="s">
        <v>117</v>
      </c>
      <c r="BP1962" t="s">
        <v>117</v>
      </c>
      <c r="BQ1962" t="s">
        <v>117</v>
      </c>
      <c r="BR1962" t="s">
        <v>117</v>
      </c>
      <c r="BS1962" t="s">
        <v>117</v>
      </c>
      <c r="BT1962" t="s">
        <v>117</v>
      </c>
      <c r="BU1962" t="s">
        <v>117</v>
      </c>
      <c r="BV1962" t="s">
        <v>117</v>
      </c>
      <c r="BW1962" t="s">
        <v>115</v>
      </c>
      <c r="BX1962" t="s">
        <v>117</v>
      </c>
      <c r="BY1962" t="s">
        <v>117</v>
      </c>
      <c r="BZ1962" t="s">
        <v>117</v>
      </c>
      <c r="CA1962" t="s">
        <v>117</v>
      </c>
      <c r="CB1962" t="s">
        <v>117</v>
      </c>
      <c r="CC1962" t="s">
        <v>117</v>
      </c>
      <c r="CD1962" t="s">
        <v>117</v>
      </c>
      <c r="CE1962" t="s">
        <v>117</v>
      </c>
      <c r="CF1962" t="s">
        <v>117</v>
      </c>
      <c r="CG1962" t="s">
        <v>117</v>
      </c>
      <c r="CH1962" t="s">
        <v>117</v>
      </c>
      <c r="CI1962" t="s">
        <v>117</v>
      </c>
      <c r="CJ1962" t="s">
        <v>117</v>
      </c>
      <c r="CK1962" t="s">
        <v>117</v>
      </c>
      <c r="CL1962" t="s">
        <v>117</v>
      </c>
      <c r="CM1962" t="s">
        <v>117</v>
      </c>
      <c r="CN1962" t="s">
        <v>117</v>
      </c>
      <c r="CO1962" t="s">
        <v>117</v>
      </c>
      <c r="CP1962" t="s">
        <v>117</v>
      </c>
      <c r="CQ1962" t="s">
        <v>117</v>
      </c>
      <c r="CR1962" t="s">
        <v>117</v>
      </c>
      <c r="CS1962" t="s">
        <v>117</v>
      </c>
      <c r="CT1962" t="s">
        <v>117</v>
      </c>
      <c r="CU1962" t="s">
        <v>117</v>
      </c>
      <c r="CV1962" t="s">
        <v>117</v>
      </c>
      <c r="CW1962" t="s">
        <v>117</v>
      </c>
    </row>
    <row r="1963" spans="1:101" x14ac:dyDescent="0.25">
      <c r="A1963" t="s">
        <v>309</v>
      </c>
      <c r="B1963">
        <v>291386</v>
      </c>
      <c r="C1963" t="s">
        <v>12566</v>
      </c>
      <c r="D1963" t="s">
        <v>102</v>
      </c>
      <c r="E1963" t="s">
        <v>12567</v>
      </c>
      <c r="F1963" t="s">
        <v>12568</v>
      </c>
      <c r="G1963" t="s">
        <v>12569</v>
      </c>
      <c r="H1963" t="s">
        <v>1835</v>
      </c>
      <c r="I1963" t="s">
        <v>2296</v>
      </c>
      <c r="J1963" t="s">
        <v>722</v>
      </c>
      <c r="K1963" t="s">
        <v>134</v>
      </c>
      <c r="L1963">
        <v>20814</v>
      </c>
      <c r="M1963" t="s">
        <v>12570</v>
      </c>
      <c r="O1963">
        <v>1</v>
      </c>
      <c r="V1963" t="s">
        <v>114</v>
      </c>
      <c r="W1963" s="1">
        <v>43089</v>
      </c>
      <c r="Y1963" s="1">
        <v>43549</v>
      </c>
      <c r="Z1963" s="2">
        <v>43009</v>
      </c>
      <c r="AA1963" t="s">
        <v>12571</v>
      </c>
      <c r="AB1963" t="s">
        <v>117</v>
      </c>
      <c r="AC1963" t="s">
        <v>117</v>
      </c>
      <c r="AD1963" t="s">
        <v>117</v>
      </c>
      <c r="AG1963" t="s">
        <v>117</v>
      </c>
      <c r="AH1963" t="s">
        <v>115</v>
      </c>
      <c r="AI1963" t="s">
        <v>117</v>
      </c>
      <c r="AJ1963" t="s">
        <v>118</v>
      </c>
      <c r="AL1963" t="s">
        <v>119</v>
      </c>
      <c r="AM1963" t="s">
        <v>722</v>
      </c>
      <c r="AN1963" t="s">
        <v>134</v>
      </c>
      <c r="AO1963" t="s">
        <v>117</v>
      </c>
      <c r="AP1963" t="s">
        <v>117</v>
      </c>
      <c r="AQ1963" t="s">
        <v>117</v>
      </c>
      <c r="AR1963" t="s">
        <v>117</v>
      </c>
      <c r="AS1963" t="s">
        <v>117</v>
      </c>
      <c r="AT1963" t="s">
        <v>117</v>
      </c>
      <c r="AU1963" t="s">
        <v>117</v>
      </c>
      <c r="AV1963" t="s">
        <v>117</v>
      </c>
      <c r="AW1963" t="s">
        <v>117</v>
      </c>
      <c r="AX1963" t="s">
        <v>117</v>
      </c>
      <c r="AY1963" t="s">
        <v>117</v>
      </c>
      <c r="AZ1963" t="s">
        <v>117</v>
      </c>
      <c r="BA1963" t="s">
        <v>117</v>
      </c>
      <c r="BB1963" t="s">
        <v>117</v>
      </c>
      <c r="BD1963" t="s">
        <v>117</v>
      </c>
      <c r="BF1963" t="s">
        <v>117</v>
      </c>
      <c r="BG1963" t="s">
        <v>117</v>
      </c>
      <c r="BH1963" t="s">
        <v>115</v>
      </c>
      <c r="BI1963" t="s">
        <v>117</v>
      </c>
      <c r="BJ1963" t="s">
        <v>117</v>
      </c>
      <c r="BK1963" t="s">
        <v>117</v>
      </c>
      <c r="BL1963" t="s">
        <v>117</v>
      </c>
      <c r="BM1963" t="s">
        <v>117</v>
      </c>
      <c r="BN1963" t="s">
        <v>117</v>
      </c>
      <c r="BO1963" t="s">
        <v>117</v>
      </c>
      <c r="BP1963" t="s">
        <v>117</v>
      </c>
      <c r="BQ1963" t="s">
        <v>117</v>
      </c>
      <c r="BR1963" t="s">
        <v>117</v>
      </c>
      <c r="BS1963" t="s">
        <v>117</v>
      </c>
      <c r="BT1963" t="s">
        <v>117</v>
      </c>
      <c r="BU1963" t="s">
        <v>117</v>
      </c>
      <c r="BV1963" t="s">
        <v>115</v>
      </c>
      <c r="BW1963" t="s">
        <v>115</v>
      </c>
      <c r="BX1963" t="s">
        <v>117</v>
      </c>
      <c r="BY1963" t="s">
        <v>117</v>
      </c>
      <c r="BZ1963" t="s">
        <v>117</v>
      </c>
      <c r="CA1963" t="s">
        <v>117</v>
      </c>
      <c r="CB1963" t="s">
        <v>117</v>
      </c>
      <c r="CC1963" t="s">
        <v>117</v>
      </c>
      <c r="CD1963" t="s">
        <v>117</v>
      </c>
      <c r="CE1963" t="s">
        <v>117</v>
      </c>
      <c r="CF1963" t="s">
        <v>117</v>
      </c>
      <c r="CG1963" t="s">
        <v>117</v>
      </c>
      <c r="CH1963" t="s">
        <v>117</v>
      </c>
      <c r="CI1963" t="s">
        <v>117</v>
      </c>
      <c r="CJ1963" t="s">
        <v>117</v>
      </c>
      <c r="CK1963" t="s">
        <v>117</v>
      </c>
      <c r="CL1963" t="s">
        <v>117</v>
      </c>
      <c r="CM1963" t="s">
        <v>117</v>
      </c>
      <c r="CN1963" t="s">
        <v>117</v>
      </c>
      <c r="CO1963" t="s">
        <v>117</v>
      </c>
      <c r="CP1963" t="s">
        <v>117</v>
      </c>
      <c r="CQ1963" t="s">
        <v>117</v>
      </c>
      <c r="CR1963" t="s">
        <v>117</v>
      </c>
      <c r="CS1963" t="s">
        <v>117</v>
      </c>
      <c r="CT1963" t="s">
        <v>117</v>
      </c>
      <c r="CU1963" t="s">
        <v>117</v>
      </c>
      <c r="CV1963" t="s">
        <v>117</v>
      </c>
      <c r="CW1963" t="s">
        <v>117</v>
      </c>
    </row>
    <row r="1964" spans="1:101" x14ac:dyDescent="0.25">
      <c r="A1964" t="s">
        <v>167</v>
      </c>
      <c r="B1964">
        <v>168123</v>
      </c>
      <c r="C1964" t="s">
        <v>12572</v>
      </c>
      <c r="D1964" t="s">
        <v>102</v>
      </c>
      <c r="E1964" t="s">
        <v>12573</v>
      </c>
      <c r="F1964" t="s">
        <v>12574</v>
      </c>
      <c r="G1964" t="s">
        <v>12575</v>
      </c>
      <c r="H1964" t="s">
        <v>908</v>
      </c>
      <c r="I1964" t="s">
        <v>234</v>
      </c>
      <c r="J1964" t="s">
        <v>172</v>
      </c>
      <c r="K1964" t="s">
        <v>134</v>
      </c>
      <c r="L1964" t="s">
        <v>8650</v>
      </c>
      <c r="M1964" t="s">
        <v>12576</v>
      </c>
      <c r="O1964">
        <v>0</v>
      </c>
      <c r="V1964" t="s">
        <v>114</v>
      </c>
      <c r="W1964" s="1">
        <v>43532</v>
      </c>
      <c r="Y1964" s="1">
        <v>43532</v>
      </c>
      <c r="Z1964" s="2">
        <v>43009</v>
      </c>
      <c r="AA1964" t="s">
        <v>12577</v>
      </c>
      <c r="AB1964" t="s">
        <v>117</v>
      </c>
      <c r="AC1964" t="s">
        <v>117</v>
      </c>
      <c r="AD1964" t="s">
        <v>117</v>
      </c>
      <c r="AG1964" t="s">
        <v>115</v>
      </c>
      <c r="AH1964" t="s">
        <v>115</v>
      </c>
      <c r="AI1964" t="s">
        <v>117</v>
      </c>
      <c r="AJ1964" t="s">
        <v>132</v>
      </c>
      <c r="AL1964" t="s">
        <v>119</v>
      </c>
      <c r="AM1964" t="s">
        <v>133</v>
      </c>
      <c r="AN1964" t="s">
        <v>134</v>
      </c>
      <c r="AO1964" t="s">
        <v>117</v>
      </c>
      <c r="AP1964" t="s">
        <v>117</v>
      </c>
      <c r="AQ1964" t="s">
        <v>117</v>
      </c>
      <c r="AR1964" t="s">
        <v>117</v>
      </c>
      <c r="AS1964" t="s">
        <v>117</v>
      </c>
      <c r="AT1964" t="s">
        <v>117</v>
      </c>
      <c r="AU1964" t="s">
        <v>117</v>
      </c>
      <c r="AV1964" t="s">
        <v>117</v>
      </c>
      <c r="AW1964" t="s">
        <v>117</v>
      </c>
      <c r="AX1964" t="s">
        <v>117</v>
      </c>
      <c r="AY1964" t="s">
        <v>117</v>
      </c>
      <c r="AZ1964" t="s">
        <v>117</v>
      </c>
      <c r="BA1964" t="s">
        <v>117</v>
      </c>
      <c r="BB1964" t="s">
        <v>117</v>
      </c>
      <c r="BD1964" t="s">
        <v>117</v>
      </c>
      <c r="BF1964" t="s">
        <v>117</v>
      </c>
      <c r="BG1964" t="s">
        <v>117</v>
      </c>
      <c r="BH1964" t="s">
        <v>117</v>
      </c>
      <c r="BI1964" t="s">
        <v>117</v>
      </c>
      <c r="BJ1964" t="s">
        <v>117</v>
      </c>
      <c r="BK1964" t="s">
        <v>117</v>
      </c>
      <c r="BL1964" t="s">
        <v>117</v>
      </c>
      <c r="BM1964" t="s">
        <v>117</v>
      </c>
      <c r="BN1964" t="s">
        <v>117</v>
      </c>
      <c r="BO1964" t="s">
        <v>117</v>
      </c>
      <c r="BP1964" t="s">
        <v>117</v>
      </c>
      <c r="BQ1964" t="s">
        <v>117</v>
      </c>
      <c r="BR1964" t="s">
        <v>117</v>
      </c>
      <c r="BS1964" t="s">
        <v>117</v>
      </c>
      <c r="BT1964" t="s">
        <v>117</v>
      </c>
      <c r="BU1964" t="s">
        <v>117</v>
      </c>
      <c r="BV1964" t="s">
        <v>115</v>
      </c>
      <c r="BW1964" t="s">
        <v>115</v>
      </c>
      <c r="BX1964" t="s">
        <v>117</v>
      </c>
      <c r="BY1964" t="s">
        <v>117</v>
      </c>
      <c r="BZ1964" t="s">
        <v>117</v>
      </c>
      <c r="CA1964" t="s">
        <v>117</v>
      </c>
      <c r="CB1964" t="s">
        <v>117</v>
      </c>
      <c r="CC1964" t="s">
        <v>117</v>
      </c>
      <c r="CD1964" t="s">
        <v>117</v>
      </c>
      <c r="CE1964" t="s">
        <v>117</v>
      </c>
      <c r="CF1964" t="s">
        <v>117</v>
      </c>
      <c r="CG1964" t="s">
        <v>117</v>
      </c>
      <c r="CH1964" t="s">
        <v>117</v>
      </c>
      <c r="CI1964" t="s">
        <v>117</v>
      </c>
      <c r="CJ1964" t="s">
        <v>117</v>
      </c>
      <c r="CK1964" t="s">
        <v>117</v>
      </c>
      <c r="CL1964" t="s">
        <v>117</v>
      </c>
      <c r="CM1964" t="s">
        <v>117</v>
      </c>
      <c r="CN1964" t="s">
        <v>117</v>
      </c>
      <c r="CO1964" t="s">
        <v>117</v>
      </c>
      <c r="CP1964" t="s">
        <v>117</v>
      </c>
      <c r="CQ1964" t="s">
        <v>117</v>
      </c>
      <c r="CR1964" t="s">
        <v>117</v>
      </c>
      <c r="CS1964" t="s">
        <v>117</v>
      </c>
      <c r="CT1964" t="s">
        <v>117</v>
      </c>
      <c r="CU1964" t="s">
        <v>117</v>
      </c>
      <c r="CV1964" t="s">
        <v>117</v>
      </c>
      <c r="CW1964" t="s">
        <v>117</v>
      </c>
    </row>
    <row r="1965" spans="1:101" x14ac:dyDescent="0.25">
      <c r="A1965" t="s">
        <v>309</v>
      </c>
      <c r="B1965">
        <v>136111</v>
      </c>
      <c r="C1965" t="s">
        <v>12578</v>
      </c>
      <c r="D1965" t="s">
        <v>102</v>
      </c>
      <c r="E1965" t="s">
        <v>12579</v>
      </c>
      <c r="F1965" t="s">
        <v>12579</v>
      </c>
      <c r="G1965" t="s">
        <v>12580</v>
      </c>
      <c r="H1965" t="s">
        <v>7083</v>
      </c>
      <c r="I1965" t="s">
        <v>12581</v>
      </c>
      <c r="J1965" t="s">
        <v>755</v>
      </c>
      <c r="K1965" t="s">
        <v>134</v>
      </c>
      <c r="L1965" t="s">
        <v>12582</v>
      </c>
      <c r="M1965" t="s">
        <v>12583</v>
      </c>
      <c r="N1965" t="s">
        <v>12584</v>
      </c>
      <c r="O1965">
        <v>0</v>
      </c>
      <c r="V1965" t="s">
        <v>114</v>
      </c>
      <c r="W1965" s="1">
        <v>43187</v>
      </c>
      <c r="Y1965" s="1">
        <v>43544</v>
      </c>
      <c r="Z1965" s="2">
        <v>43009</v>
      </c>
      <c r="AA1965" t="s">
        <v>12585</v>
      </c>
      <c r="AB1965" t="s">
        <v>117</v>
      </c>
      <c r="AC1965" t="s">
        <v>117</v>
      </c>
      <c r="AD1965" t="s">
        <v>117</v>
      </c>
      <c r="AG1965" t="s">
        <v>117</v>
      </c>
      <c r="AH1965" t="s">
        <v>115</v>
      </c>
      <c r="AI1965" t="s">
        <v>117</v>
      </c>
      <c r="AJ1965" t="s">
        <v>132</v>
      </c>
      <c r="AL1965" t="s">
        <v>119</v>
      </c>
      <c r="AM1965" t="s">
        <v>133</v>
      </c>
      <c r="AN1965" t="s">
        <v>134</v>
      </c>
      <c r="AO1965" t="s">
        <v>117</v>
      </c>
      <c r="AP1965" t="s">
        <v>117</v>
      </c>
      <c r="AQ1965" t="s">
        <v>117</v>
      </c>
      <c r="AR1965" t="s">
        <v>117</v>
      </c>
      <c r="AS1965" t="s">
        <v>117</v>
      </c>
      <c r="AT1965" t="s">
        <v>117</v>
      </c>
      <c r="AU1965" t="s">
        <v>117</v>
      </c>
      <c r="AV1965" t="s">
        <v>117</v>
      </c>
      <c r="AW1965" t="s">
        <v>117</v>
      </c>
      <c r="AX1965" t="s">
        <v>117</v>
      </c>
      <c r="AY1965" t="s">
        <v>117</v>
      </c>
      <c r="AZ1965" t="s">
        <v>117</v>
      </c>
      <c r="BA1965" t="s">
        <v>117</v>
      </c>
      <c r="BB1965" t="s">
        <v>117</v>
      </c>
      <c r="BD1965" t="s">
        <v>117</v>
      </c>
      <c r="BF1965" t="s">
        <v>117</v>
      </c>
      <c r="BG1965" t="s">
        <v>117</v>
      </c>
      <c r="BH1965" t="s">
        <v>117</v>
      </c>
      <c r="BI1965" t="s">
        <v>117</v>
      </c>
      <c r="BJ1965" t="s">
        <v>117</v>
      </c>
      <c r="BK1965" t="s">
        <v>117</v>
      </c>
      <c r="BL1965" t="s">
        <v>117</v>
      </c>
      <c r="BM1965" t="s">
        <v>117</v>
      </c>
      <c r="BN1965" t="s">
        <v>117</v>
      </c>
      <c r="BO1965" t="s">
        <v>117</v>
      </c>
      <c r="BP1965" t="s">
        <v>117</v>
      </c>
      <c r="BQ1965" t="s">
        <v>117</v>
      </c>
      <c r="BR1965" t="s">
        <v>117</v>
      </c>
      <c r="BS1965" t="s">
        <v>117</v>
      </c>
      <c r="BT1965" t="s">
        <v>117</v>
      </c>
      <c r="BU1965" t="s">
        <v>117</v>
      </c>
      <c r="BV1965" t="s">
        <v>117</v>
      </c>
      <c r="BW1965" t="s">
        <v>115</v>
      </c>
      <c r="BX1965" t="s">
        <v>117</v>
      </c>
      <c r="BY1965" t="s">
        <v>117</v>
      </c>
      <c r="BZ1965" t="s">
        <v>117</v>
      </c>
      <c r="CA1965" t="s">
        <v>117</v>
      </c>
      <c r="CB1965" t="s">
        <v>117</v>
      </c>
      <c r="CC1965" t="s">
        <v>117</v>
      </c>
      <c r="CD1965" t="s">
        <v>117</v>
      </c>
      <c r="CE1965" t="s">
        <v>117</v>
      </c>
      <c r="CF1965" t="s">
        <v>117</v>
      </c>
      <c r="CG1965" t="s">
        <v>117</v>
      </c>
      <c r="CH1965" t="s">
        <v>117</v>
      </c>
      <c r="CI1965" t="s">
        <v>117</v>
      </c>
      <c r="CJ1965" t="s">
        <v>117</v>
      </c>
      <c r="CK1965" t="s">
        <v>117</v>
      </c>
      <c r="CL1965" t="s">
        <v>117</v>
      </c>
      <c r="CM1965" t="s">
        <v>117</v>
      </c>
      <c r="CN1965" t="s">
        <v>117</v>
      </c>
      <c r="CO1965" t="s">
        <v>117</v>
      </c>
      <c r="CP1965" t="s">
        <v>117</v>
      </c>
      <c r="CQ1965" t="s">
        <v>117</v>
      </c>
      <c r="CR1965" t="s">
        <v>117</v>
      </c>
      <c r="CS1965" t="s">
        <v>117</v>
      </c>
      <c r="CT1965" t="s">
        <v>117</v>
      </c>
      <c r="CU1965" t="s">
        <v>117</v>
      </c>
      <c r="CV1965" t="s">
        <v>117</v>
      </c>
      <c r="CW1965" t="s">
        <v>117</v>
      </c>
    </row>
    <row r="1966" spans="1:101" x14ac:dyDescent="0.25">
      <c r="A1966" t="s">
        <v>100</v>
      </c>
      <c r="B1966">
        <v>161770</v>
      </c>
      <c r="C1966" t="s">
        <v>12586</v>
      </c>
      <c r="D1966" t="s">
        <v>102</v>
      </c>
      <c r="E1966" t="s">
        <v>12587</v>
      </c>
      <c r="F1966" t="s">
        <v>12587</v>
      </c>
      <c r="G1966" t="s">
        <v>12588</v>
      </c>
      <c r="H1966" t="s">
        <v>12589</v>
      </c>
      <c r="I1966" t="s">
        <v>3638</v>
      </c>
      <c r="K1966" t="s">
        <v>525</v>
      </c>
      <c r="M1966" t="s">
        <v>12590</v>
      </c>
      <c r="N1966" t="s">
        <v>12591</v>
      </c>
      <c r="O1966">
        <v>0</v>
      </c>
      <c r="V1966" t="s">
        <v>114</v>
      </c>
      <c r="W1966" s="1">
        <v>40997</v>
      </c>
      <c r="Y1966" s="1">
        <v>43578</v>
      </c>
      <c r="Z1966" s="2">
        <v>43009</v>
      </c>
      <c r="AA1966" t="s">
        <v>12592</v>
      </c>
      <c r="AB1966" t="s">
        <v>115</v>
      </c>
      <c r="AC1966" t="s">
        <v>117</v>
      </c>
      <c r="AD1966" t="s">
        <v>117</v>
      </c>
      <c r="AG1966" t="s">
        <v>117</v>
      </c>
      <c r="AH1966" t="s">
        <v>115</v>
      </c>
      <c r="AI1966" t="s">
        <v>117</v>
      </c>
      <c r="AJ1966" t="s">
        <v>118</v>
      </c>
      <c r="AL1966" t="s">
        <v>184</v>
      </c>
      <c r="AN1966" t="s">
        <v>525</v>
      </c>
      <c r="AO1966" t="s">
        <v>117</v>
      </c>
      <c r="AP1966" t="s">
        <v>117</v>
      </c>
      <c r="AQ1966" t="s">
        <v>117</v>
      </c>
      <c r="AR1966" t="s">
        <v>117</v>
      </c>
      <c r="AS1966" t="s">
        <v>117</v>
      </c>
      <c r="AT1966" t="s">
        <v>117</v>
      </c>
      <c r="AU1966" t="s">
        <v>117</v>
      </c>
      <c r="AV1966" t="s">
        <v>117</v>
      </c>
      <c r="AW1966" t="s">
        <v>117</v>
      </c>
      <c r="AX1966" t="s">
        <v>117</v>
      </c>
      <c r="AY1966" t="s">
        <v>117</v>
      </c>
      <c r="AZ1966" t="s">
        <v>117</v>
      </c>
      <c r="BA1966" t="s">
        <v>117</v>
      </c>
      <c r="BB1966" t="s">
        <v>117</v>
      </c>
      <c r="BD1966" t="s">
        <v>117</v>
      </c>
      <c r="BF1966" t="s">
        <v>117</v>
      </c>
      <c r="BG1966" t="s">
        <v>117</v>
      </c>
      <c r="BH1966" t="s">
        <v>115</v>
      </c>
      <c r="BI1966" t="s">
        <v>117</v>
      </c>
      <c r="BJ1966" t="s">
        <v>117</v>
      </c>
      <c r="BK1966" t="s">
        <v>117</v>
      </c>
      <c r="BL1966" t="s">
        <v>117</v>
      </c>
      <c r="BM1966" t="s">
        <v>117</v>
      </c>
      <c r="BN1966" t="s">
        <v>117</v>
      </c>
      <c r="BO1966" t="s">
        <v>117</v>
      </c>
      <c r="BP1966" t="s">
        <v>117</v>
      </c>
      <c r="BQ1966" t="s">
        <v>117</v>
      </c>
      <c r="BR1966" t="s">
        <v>117</v>
      </c>
      <c r="BS1966" t="s">
        <v>117</v>
      </c>
      <c r="BT1966" t="s">
        <v>117</v>
      </c>
      <c r="BU1966" t="s">
        <v>117</v>
      </c>
      <c r="BV1966" t="s">
        <v>115</v>
      </c>
      <c r="BW1966" t="s">
        <v>115</v>
      </c>
      <c r="BX1966" t="s">
        <v>117</v>
      </c>
      <c r="BY1966" t="s">
        <v>117</v>
      </c>
      <c r="BZ1966" t="s">
        <v>117</v>
      </c>
      <c r="CA1966" t="s">
        <v>117</v>
      </c>
      <c r="CB1966" t="s">
        <v>117</v>
      </c>
      <c r="CC1966" t="s">
        <v>117</v>
      </c>
      <c r="CD1966" t="s">
        <v>117</v>
      </c>
      <c r="CE1966" t="s">
        <v>117</v>
      </c>
      <c r="CF1966" t="s">
        <v>117</v>
      </c>
      <c r="CG1966" t="s">
        <v>117</v>
      </c>
      <c r="CH1966" t="s">
        <v>117</v>
      </c>
      <c r="CI1966" t="s">
        <v>117</v>
      </c>
      <c r="CJ1966" t="s">
        <v>117</v>
      </c>
      <c r="CK1966" t="s">
        <v>117</v>
      </c>
      <c r="CL1966" t="s">
        <v>117</v>
      </c>
      <c r="CM1966" t="s">
        <v>117</v>
      </c>
      <c r="CN1966" t="s">
        <v>117</v>
      </c>
      <c r="CO1966" t="s">
        <v>117</v>
      </c>
      <c r="CP1966" t="s">
        <v>117</v>
      </c>
      <c r="CQ1966" t="s">
        <v>117</v>
      </c>
      <c r="CR1966" t="s">
        <v>117</v>
      </c>
      <c r="CS1966" t="s">
        <v>117</v>
      </c>
      <c r="CT1966" t="s">
        <v>117</v>
      </c>
      <c r="CU1966" t="s">
        <v>117</v>
      </c>
      <c r="CV1966" t="s">
        <v>117</v>
      </c>
      <c r="CW1966" t="s">
        <v>117</v>
      </c>
    </row>
    <row r="1967" spans="1:101" x14ac:dyDescent="0.25">
      <c r="A1967" t="s">
        <v>255</v>
      </c>
      <c r="B1967">
        <v>289890</v>
      </c>
      <c r="C1967" t="s">
        <v>12593</v>
      </c>
      <c r="D1967" t="s">
        <v>102</v>
      </c>
      <c r="E1967" t="s">
        <v>12594</v>
      </c>
      <c r="F1967" t="s">
        <v>12594</v>
      </c>
      <c r="G1967" t="s">
        <v>12595</v>
      </c>
      <c r="I1967" t="s">
        <v>12596</v>
      </c>
      <c r="J1967" t="s">
        <v>437</v>
      </c>
      <c r="K1967" t="s">
        <v>134</v>
      </c>
      <c r="L1967">
        <v>55331</v>
      </c>
      <c r="M1967" t="s">
        <v>12597</v>
      </c>
      <c r="O1967">
        <v>0</v>
      </c>
      <c r="V1967" t="s">
        <v>114</v>
      </c>
      <c r="W1967" s="1">
        <v>43046</v>
      </c>
      <c r="Y1967" s="1">
        <v>43551</v>
      </c>
      <c r="Z1967" s="2">
        <v>43009</v>
      </c>
      <c r="AA1967" t="s">
        <v>12598</v>
      </c>
      <c r="AB1967" t="s">
        <v>117</v>
      </c>
      <c r="AC1967" t="s">
        <v>117</v>
      </c>
      <c r="AD1967" t="s">
        <v>117</v>
      </c>
      <c r="AG1967" t="s">
        <v>117</v>
      </c>
      <c r="AH1967" t="s">
        <v>115</v>
      </c>
      <c r="AI1967" t="s">
        <v>117</v>
      </c>
      <c r="AJ1967" t="s">
        <v>293</v>
      </c>
      <c r="AL1967" t="s">
        <v>119</v>
      </c>
      <c r="AM1967" t="s">
        <v>133</v>
      </c>
      <c r="AN1967" t="s">
        <v>134</v>
      </c>
      <c r="AO1967" t="s">
        <v>117</v>
      </c>
      <c r="AP1967" t="s">
        <v>117</v>
      </c>
      <c r="AQ1967" t="s">
        <v>117</v>
      </c>
      <c r="AR1967" t="s">
        <v>117</v>
      </c>
      <c r="AS1967" t="s">
        <v>117</v>
      </c>
      <c r="AT1967" t="s">
        <v>117</v>
      </c>
      <c r="AU1967" t="s">
        <v>117</v>
      </c>
      <c r="AV1967" t="s">
        <v>117</v>
      </c>
      <c r="AW1967" t="s">
        <v>117</v>
      </c>
      <c r="AX1967" t="s">
        <v>117</v>
      </c>
      <c r="AY1967" t="s">
        <v>117</v>
      </c>
      <c r="AZ1967" t="s">
        <v>117</v>
      </c>
      <c r="BA1967" t="s">
        <v>117</v>
      </c>
      <c r="BB1967" t="s">
        <v>117</v>
      </c>
      <c r="BD1967" t="s">
        <v>117</v>
      </c>
      <c r="BF1967" t="s">
        <v>117</v>
      </c>
      <c r="BG1967" t="s">
        <v>117</v>
      </c>
      <c r="BH1967" t="s">
        <v>117</v>
      </c>
      <c r="BI1967" t="s">
        <v>117</v>
      </c>
      <c r="BJ1967" t="s">
        <v>117</v>
      </c>
      <c r="BK1967" t="s">
        <v>117</v>
      </c>
      <c r="BL1967" t="s">
        <v>117</v>
      </c>
      <c r="BM1967" t="s">
        <v>117</v>
      </c>
      <c r="BN1967" t="s">
        <v>117</v>
      </c>
      <c r="BO1967" t="s">
        <v>117</v>
      </c>
      <c r="BP1967" t="s">
        <v>117</v>
      </c>
      <c r="BQ1967" t="s">
        <v>117</v>
      </c>
      <c r="BR1967" t="s">
        <v>117</v>
      </c>
      <c r="BS1967" t="s">
        <v>117</v>
      </c>
      <c r="BT1967" t="s">
        <v>117</v>
      </c>
      <c r="BU1967" t="s">
        <v>117</v>
      </c>
      <c r="BV1967" t="s">
        <v>115</v>
      </c>
      <c r="BW1967" t="s">
        <v>115</v>
      </c>
      <c r="BX1967" t="s">
        <v>117</v>
      </c>
      <c r="BY1967" t="s">
        <v>117</v>
      </c>
      <c r="BZ1967" t="s">
        <v>117</v>
      </c>
      <c r="CA1967" t="s">
        <v>117</v>
      </c>
      <c r="CB1967" t="s">
        <v>117</v>
      </c>
      <c r="CC1967" t="s">
        <v>117</v>
      </c>
      <c r="CD1967" t="s">
        <v>117</v>
      </c>
      <c r="CE1967" t="s">
        <v>117</v>
      </c>
      <c r="CF1967" t="s">
        <v>117</v>
      </c>
      <c r="CG1967" t="s">
        <v>117</v>
      </c>
      <c r="CH1967" t="s">
        <v>117</v>
      </c>
      <c r="CI1967" t="s">
        <v>117</v>
      </c>
      <c r="CJ1967" t="s">
        <v>117</v>
      </c>
      <c r="CK1967" t="s">
        <v>117</v>
      </c>
      <c r="CL1967" t="s">
        <v>117</v>
      </c>
      <c r="CM1967" t="s">
        <v>117</v>
      </c>
      <c r="CN1967" t="s">
        <v>117</v>
      </c>
      <c r="CO1967" t="s">
        <v>117</v>
      </c>
      <c r="CP1967" t="s">
        <v>117</v>
      </c>
      <c r="CQ1967" t="s">
        <v>117</v>
      </c>
      <c r="CR1967" t="s">
        <v>117</v>
      </c>
      <c r="CS1967" t="s">
        <v>117</v>
      </c>
      <c r="CT1967" t="s">
        <v>117</v>
      </c>
      <c r="CU1967" t="s">
        <v>117</v>
      </c>
      <c r="CV1967" t="s">
        <v>117</v>
      </c>
      <c r="CW1967" t="s">
        <v>117</v>
      </c>
    </row>
    <row r="1968" spans="1:101" x14ac:dyDescent="0.25">
      <c r="A1968" t="s">
        <v>100</v>
      </c>
      <c r="B1968">
        <v>174043</v>
      </c>
      <c r="C1968" t="s">
        <v>12599</v>
      </c>
      <c r="D1968" t="s">
        <v>102</v>
      </c>
      <c r="E1968" t="s">
        <v>12600</v>
      </c>
      <c r="F1968" t="s">
        <v>12600</v>
      </c>
      <c r="G1968" t="s">
        <v>12601</v>
      </c>
      <c r="I1968" t="s">
        <v>242</v>
      </c>
      <c r="K1968" t="s">
        <v>243</v>
      </c>
      <c r="L1968" t="s">
        <v>12602</v>
      </c>
      <c r="M1968" t="s">
        <v>12603</v>
      </c>
      <c r="N1968" t="s">
        <v>12604</v>
      </c>
      <c r="O1968">
        <v>1</v>
      </c>
      <c r="V1968" t="s">
        <v>114</v>
      </c>
      <c r="W1968" s="1">
        <v>43550</v>
      </c>
      <c r="Y1968" s="1">
        <v>43550</v>
      </c>
      <c r="Z1968" s="2">
        <v>43009</v>
      </c>
      <c r="AA1968" t="s">
        <v>12605</v>
      </c>
      <c r="AB1968" t="s">
        <v>115</v>
      </c>
      <c r="AC1968" t="s">
        <v>117</v>
      </c>
      <c r="AD1968" t="s">
        <v>117</v>
      </c>
      <c r="AF1968" t="s">
        <v>12606</v>
      </c>
      <c r="AG1968" t="s">
        <v>117</v>
      </c>
      <c r="AH1968" t="s">
        <v>115</v>
      </c>
      <c r="AI1968" t="s">
        <v>117</v>
      </c>
      <c r="AJ1968" t="s">
        <v>300</v>
      </c>
      <c r="AL1968" t="s">
        <v>119</v>
      </c>
      <c r="AN1968" t="s">
        <v>243</v>
      </c>
      <c r="AO1968" t="s">
        <v>117</v>
      </c>
      <c r="AP1968" t="s">
        <v>117</v>
      </c>
      <c r="AQ1968" t="s">
        <v>115</v>
      </c>
      <c r="AR1968" t="s">
        <v>117</v>
      </c>
      <c r="AS1968" t="s">
        <v>117</v>
      </c>
      <c r="AT1968" t="s">
        <v>117</v>
      </c>
      <c r="AU1968" t="s">
        <v>117</v>
      </c>
      <c r="AV1968" t="s">
        <v>117</v>
      </c>
      <c r="AW1968" t="s">
        <v>117</v>
      </c>
      <c r="AX1968" t="s">
        <v>117</v>
      </c>
      <c r="AY1968" t="s">
        <v>117</v>
      </c>
      <c r="AZ1968" t="s">
        <v>117</v>
      </c>
      <c r="BA1968" t="s">
        <v>117</v>
      </c>
      <c r="BB1968" t="s">
        <v>117</v>
      </c>
      <c r="BD1968" t="s">
        <v>117</v>
      </c>
      <c r="BF1968" t="s">
        <v>117</v>
      </c>
      <c r="BG1968" t="s">
        <v>117</v>
      </c>
      <c r="BH1968" t="s">
        <v>115</v>
      </c>
      <c r="BI1968" t="s">
        <v>117</v>
      </c>
      <c r="BJ1968" t="s">
        <v>117</v>
      </c>
      <c r="BK1968" t="s">
        <v>117</v>
      </c>
      <c r="BL1968" t="s">
        <v>117</v>
      </c>
      <c r="BM1968" t="s">
        <v>117</v>
      </c>
      <c r="BN1968" t="s">
        <v>117</v>
      </c>
      <c r="BO1968" t="s">
        <v>117</v>
      </c>
      <c r="BP1968" t="s">
        <v>117</v>
      </c>
      <c r="BQ1968" t="s">
        <v>117</v>
      </c>
      <c r="BR1968" t="s">
        <v>117</v>
      </c>
      <c r="BS1968" t="s">
        <v>117</v>
      </c>
      <c r="BT1968" t="s">
        <v>117</v>
      </c>
      <c r="BU1968" t="s">
        <v>117</v>
      </c>
      <c r="BV1968" t="s">
        <v>115</v>
      </c>
      <c r="BW1968" t="s">
        <v>115</v>
      </c>
      <c r="BX1968" t="s">
        <v>117</v>
      </c>
      <c r="BY1968" t="s">
        <v>117</v>
      </c>
      <c r="BZ1968" t="s">
        <v>117</v>
      </c>
      <c r="CA1968" t="s">
        <v>117</v>
      </c>
      <c r="CB1968" t="s">
        <v>117</v>
      </c>
      <c r="CC1968" t="s">
        <v>117</v>
      </c>
      <c r="CD1968" t="s">
        <v>117</v>
      </c>
      <c r="CE1968" t="s">
        <v>117</v>
      </c>
      <c r="CF1968" t="s">
        <v>117</v>
      </c>
      <c r="CG1968" t="s">
        <v>117</v>
      </c>
      <c r="CH1968" t="s">
        <v>117</v>
      </c>
      <c r="CI1968" t="s">
        <v>117</v>
      </c>
      <c r="CJ1968" t="s">
        <v>117</v>
      </c>
      <c r="CK1968" t="s">
        <v>117</v>
      </c>
      <c r="CL1968" t="s">
        <v>117</v>
      </c>
      <c r="CM1968" t="s">
        <v>117</v>
      </c>
      <c r="CN1968" t="s">
        <v>117</v>
      </c>
      <c r="CO1968" t="s">
        <v>117</v>
      </c>
      <c r="CP1968" t="s">
        <v>117</v>
      </c>
      <c r="CQ1968" t="s">
        <v>117</v>
      </c>
      <c r="CR1968" t="s">
        <v>117</v>
      </c>
      <c r="CS1968" t="s">
        <v>117</v>
      </c>
      <c r="CT1968" t="s">
        <v>117</v>
      </c>
      <c r="CU1968" t="s">
        <v>117</v>
      </c>
      <c r="CV1968" t="s">
        <v>117</v>
      </c>
      <c r="CW1968" t="s">
        <v>117</v>
      </c>
    </row>
    <row r="1969" spans="1:101" x14ac:dyDescent="0.25">
      <c r="A1969" t="s">
        <v>207</v>
      </c>
      <c r="B1969">
        <v>162771</v>
      </c>
      <c r="C1969" t="s">
        <v>12607</v>
      </c>
      <c r="D1969" t="s">
        <v>102</v>
      </c>
      <c r="E1969" t="s">
        <v>12608</v>
      </c>
      <c r="F1969" t="s">
        <v>12609</v>
      </c>
      <c r="G1969" t="s">
        <v>12610</v>
      </c>
      <c r="H1969" t="s">
        <v>12611</v>
      </c>
      <c r="I1969" t="s">
        <v>213</v>
      </c>
      <c r="J1969" t="s">
        <v>214</v>
      </c>
      <c r="K1969" t="s">
        <v>134</v>
      </c>
      <c r="L1969">
        <v>10012</v>
      </c>
      <c r="M1969" t="s">
        <v>12612</v>
      </c>
      <c r="N1969" t="s">
        <v>12613</v>
      </c>
      <c r="O1969">
        <v>0</v>
      </c>
      <c r="V1969" t="s">
        <v>114</v>
      </c>
      <c r="W1969" s="1">
        <v>40998</v>
      </c>
      <c r="Y1969" s="1">
        <v>43552</v>
      </c>
      <c r="Z1969" s="2">
        <v>43009</v>
      </c>
      <c r="AA1969" t="s">
        <v>12614</v>
      </c>
      <c r="AB1969" t="s">
        <v>117</v>
      </c>
      <c r="AC1969" t="s">
        <v>117</v>
      </c>
      <c r="AD1969" t="s">
        <v>117</v>
      </c>
      <c r="AG1969" t="s">
        <v>115</v>
      </c>
      <c r="AH1969" t="s">
        <v>117</v>
      </c>
      <c r="AI1969" t="s">
        <v>117</v>
      </c>
      <c r="AJ1969" t="s">
        <v>132</v>
      </c>
      <c r="AL1969" t="s">
        <v>119</v>
      </c>
      <c r="AM1969" t="s">
        <v>133</v>
      </c>
      <c r="AN1969" t="s">
        <v>134</v>
      </c>
      <c r="AO1969" t="s">
        <v>117</v>
      </c>
      <c r="AP1969" t="s">
        <v>117</v>
      </c>
      <c r="AQ1969" t="s">
        <v>117</v>
      </c>
      <c r="AR1969" t="s">
        <v>117</v>
      </c>
      <c r="AS1969" t="s">
        <v>117</v>
      </c>
      <c r="AT1969" t="s">
        <v>117</v>
      </c>
      <c r="AU1969" t="s">
        <v>117</v>
      </c>
      <c r="AV1969" t="s">
        <v>117</v>
      </c>
      <c r="AW1969" t="s">
        <v>117</v>
      </c>
      <c r="AX1969" t="s">
        <v>117</v>
      </c>
      <c r="AY1969" t="s">
        <v>117</v>
      </c>
      <c r="AZ1969" t="s">
        <v>117</v>
      </c>
      <c r="BA1969" t="s">
        <v>117</v>
      </c>
      <c r="BB1969" t="s">
        <v>117</v>
      </c>
      <c r="BD1969" t="s">
        <v>117</v>
      </c>
      <c r="BF1969" t="s">
        <v>117</v>
      </c>
      <c r="BG1969" t="s">
        <v>117</v>
      </c>
      <c r="BH1969" t="s">
        <v>117</v>
      </c>
      <c r="BI1969" t="s">
        <v>117</v>
      </c>
      <c r="BJ1969" t="s">
        <v>117</v>
      </c>
      <c r="BK1969" t="s">
        <v>117</v>
      </c>
      <c r="BL1969" t="s">
        <v>117</v>
      </c>
      <c r="BM1969" t="s">
        <v>117</v>
      </c>
      <c r="BN1969" t="s">
        <v>117</v>
      </c>
      <c r="BO1969" t="s">
        <v>117</v>
      </c>
      <c r="BP1969" t="s">
        <v>117</v>
      </c>
      <c r="BQ1969" t="s">
        <v>117</v>
      </c>
      <c r="BR1969" t="s">
        <v>117</v>
      </c>
      <c r="BS1969" t="s">
        <v>117</v>
      </c>
      <c r="BT1969" t="s">
        <v>117</v>
      </c>
      <c r="BU1969" t="s">
        <v>117</v>
      </c>
      <c r="BV1969" t="s">
        <v>115</v>
      </c>
      <c r="BW1969" t="s">
        <v>115</v>
      </c>
      <c r="BX1969" t="s">
        <v>117</v>
      </c>
      <c r="BY1969" t="s">
        <v>117</v>
      </c>
      <c r="BZ1969" t="s">
        <v>117</v>
      </c>
      <c r="CA1969" t="s">
        <v>117</v>
      </c>
      <c r="CB1969" t="s">
        <v>117</v>
      </c>
      <c r="CC1969" t="s">
        <v>117</v>
      </c>
      <c r="CD1969" t="s">
        <v>117</v>
      </c>
      <c r="CE1969" t="s">
        <v>117</v>
      </c>
      <c r="CF1969" t="s">
        <v>117</v>
      </c>
      <c r="CG1969" t="s">
        <v>117</v>
      </c>
      <c r="CH1969" t="s">
        <v>117</v>
      </c>
      <c r="CI1969" t="s">
        <v>117</v>
      </c>
      <c r="CJ1969" t="s">
        <v>117</v>
      </c>
      <c r="CK1969" t="s">
        <v>117</v>
      </c>
      <c r="CL1969" t="s">
        <v>117</v>
      </c>
      <c r="CM1969" t="s">
        <v>117</v>
      </c>
      <c r="CN1969" t="s">
        <v>117</v>
      </c>
      <c r="CO1969" t="s">
        <v>117</v>
      </c>
      <c r="CP1969" t="s">
        <v>117</v>
      </c>
      <c r="CQ1969" t="s">
        <v>117</v>
      </c>
      <c r="CR1969" t="s">
        <v>117</v>
      </c>
      <c r="CS1969" t="s">
        <v>117</v>
      </c>
      <c r="CT1969" t="s">
        <v>117</v>
      </c>
      <c r="CU1969" t="s">
        <v>117</v>
      </c>
      <c r="CV1969" t="s">
        <v>117</v>
      </c>
      <c r="CW1969" t="s">
        <v>117</v>
      </c>
    </row>
    <row r="1970" spans="1:101" x14ac:dyDescent="0.25">
      <c r="A1970" t="s">
        <v>128</v>
      </c>
      <c r="B1970">
        <v>304201</v>
      </c>
      <c r="C1970" t="s">
        <v>12615</v>
      </c>
      <c r="D1970" t="s">
        <v>102</v>
      </c>
      <c r="E1970" t="s">
        <v>12616</v>
      </c>
      <c r="F1970" t="s">
        <v>12617</v>
      </c>
      <c r="G1970" t="s">
        <v>12618</v>
      </c>
      <c r="H1970" t="s">
        <v>12619</v>
      </c>
      <c r="I1970" t="s">
        <v>12620</v>
      </c>
      <c r="J1970" t="s">
        <v>664</v>
      </c>
      <c r="K1970" t="s">
        <v>134</v>
      </c>
      <c r="L1970">
        <v>81631</v>
      </c>
      <c r="M1970" t="s">
        <v>12621</v>
      </c>
      <c r="O1970">
        <v>0</v>
      </c>
      <c r="P1970" t="s">
        <v>12622</v>
      </c>
      <c r="R1970" t="s">
        <v>12620</v>
      </c>
      <c r="S1970" t="s">
        <v>664</v>
      </c>
      <c r="T1970" t="s">
        <v>134</v>
      </c>
      <c r="U1970" t="s">
        <v>12623</v>
      </c>
      <c r="V1970" t="s">
        <v>114</v>
      </c>
      <c r="W1970" s="1">
        <v>43600</v>
      </c>
      <c r="Y1970" s="1">
        <v>43605</v>
      </c>
      <c r="Z1970" s="2">
        <v>43009</v>
      </c>
      <c r="AA1970" t="s">
        <v>12624</v>
      </c>
      <c r="AB1970" t="s">
        <v>117</v>
      </c>
      <c r="AC1970" t="s">
        <v>117</v>
      </c>
      <c r="AD1970" t="s">
        <v>117</v>
      </c>
      <c r="AG1970" t="s">
        <v>115</v>
      </c>
      <c r="AH1970" t="s">
        <v>115</v>
      </c>
      <c r="AI1970" t="s">
        <v>117</v>
      </c>
      <c r="AJ1970" t="s">
        <v>132</v>
      </c>
      <c r="AL1970" t="s">
        <v>119</v>
      </c>
      <c r="AM1970" t="s">
        <v>664</v>
      </c>
      <c r="AN1970" t="s">
        <v>134</v>
      </c>
      <c r="AO1970" t="s">
        <v>117</v>
      </c>
      <c r="AP1970" t="s">
        <v>117</v>
      </c>
      <c r="AQ1970" t="s">
        <v>117</v>
      </c>
      <c r="AR1970" t="s">
        <v>117</v>
      </c>
      <c r="AS1970" t="s">
        <v>117</v>
      </c>
      <c r="AT1970" t="s">
        <v>117</v>
      </c>
      <c r="AU1970" t="s">
        <v>117</v>
      </c>
      <c r="AV1970" t="s">
        <v>117</v>
      </c>
      <c r="AW1970" t="s">
        <v>117</v>
      </c>
      <c r="AX1970" t="s">
        <v>117</v>
      </c>
      <c r="AY1970" t="s">
        <v>117</v>
      </c>
      <c r="AZ1970" t="s">
        <v>117</v>
      </c>
      <c r="BA1970" t="s">
        <v>117</v>
      </c>
      <c r="BB1970" t="s">
        <v>117</v>
      </c>
      <c r="BD1970" t="s">
        <v>117</v>
      </c>
      <c r="BF1970" t="s">
        <v>117</v>
      </c>
      <c r="BG1970" t="s">
        <v>117</v>
      </c>
      <c r="BH1970" t="s">
        <v>115</v>
      </c>
      <c r="BI1970" t="s">
        <v>117</v>
      </c>
      <c r="BJ1970" t="s">
        <v>117</v>
      </c>
      <c r="BK1970" t="s">
        <v>117</v>
      </c>
      <c r="BL1970" t="s">
        <v>117</v>
      </c>
      <c r="BM1970" t="s">
        <v>117</v>
      </c>
      <c r="BN1970" t="s">
        <v>117</v>
      </c>
      <c r="BO1970" t="s">
        <v>117</v>
      </c>
      <c r="BP1970" t="s">
        <v>117</v>
      </c>
      <c r="BQ1970" t="s">
        <v>117</v>
      </c>
      <c r="BR1970" t="s">
        <v>115</v>
      </c>
      <c r="BS1970" t="s">
        <v>115</v>
      </c>
      <c r="BT1970" t="s">
        <v>117</v>
      </c>
      <c r="BU1970" t="s">
        <v>117</v>
      </c>
      <c r="BV1970" t="s">
        <v>115</v>
      </c>
      <c r="BW1970" t="s">
        <v>115</v>
      </c>
      <c r="BX1970" t="s">
        <v>117</v>
      </c>
      <c r="BY1970" t="s">
        <v>117</v>
      </c>
      <c r="BZ1970" t="s">
        <v>117</v>
      </c>
      <c r="CA1970" t="s">
        <v>117</v>
      </c>
      <c r="CB1970" t="s">
        <v>117</v>
      </c>
      <c r="CC1970" t="s">
        <v>117</v>
      </c>
      <c r="CD1970" t="s">
        <v>117</v>
      </c>
      <c r="CE1970" t="s">
        <v>117</v>
      </c>
      <c r="CF1970" t="s">
        <v>117</v>
      </c>
      <c r="CG1970" t="s">
        <v>117</v>
      </c>
      <c r="CH1970" t="s">
        <v>117</v>
      </c>
      <c r="CI1970" t="s">
        <v>117</v>
      </c>
      <c r="CJ1970" t="s">
        <v>117</v>
      </c>
      <c r="CK1970" t="s">
        <v>117</v>
      </c>
      <c r="CL1970" t="s">
        <v>117</v>
      </c>
      <c r="CM1970" t="s">
        <v>117</v>
      </c>
      <c r="CN1970" t="s">
        <v>117</v>
      </c>
      <c r="CO1970" t="s">
        <v>117</v>
      </c>
      <c r="CP1970" t="s">
        <v>117</v>
      </c>
      <c r="CQ1970" t="s">
        <v>117</v>
      </c>
      <c r="CR1970" t="s">
        <v>117</v>
      </c>
      <c r="CS1970" t="s">
        <v>117</v>
      </c>
      <c r="CT1970" t="s">
        <v>117</v>
      </c>
      <c r="CU1970" t="s">
        <v>117</v>
      </c>
      <c r="CV1970" t="s">
        <v>117</v>
      </c>
      <c r="CW1970" t="s">
        <v>117</v>
      </c>
    </row>
    <row r="1971" spans="1:101" x14ac:dyDescent="0.25">
      <c r="A1971" t="s">
        <v>167</v>
      </c>
      <c r="B1971">
        <v>269978</v>
      </c>
      <c r="C1971" t="s">
        <v>12625</v>
      </c>
      <c r="D1971" t="s">
        <v>102</v>
      </c>
      <c r="E1971" t="s">
        <v>12626</v>
      </c>
      <c r="F1971" t="s">
        <v>12626</v>
      </c>
      <c r="G1971" t="s">
        <v>12627</v>
      </c>
      <c r="H1971" t="s">
        <v>6198</v>
      </c>
      <c r="I1971" t="s">
        <v>234</v>
      </c>
      <c r="J1971" t="s">
        <v>172</v>
      </c>
      <c r="K1971" t="s">
        <v>134</v>
      </c>
      <c r="L1971">
        <v>94105</v>
      </c>
      <c r="M1971" t="s">
        <v>12628</v>
      </c>
      <c r="O1971">
        <v>0</v>
      </c>
      <c r="V1971" t="s">
        <v>114</v>
      </c>
      <c r="W1971" s="1">
        <v>42342</v>
      </c>
      <c r="Y1971" s="1">
        <v>43540</v>
      </c>
      <c r="Z1971" s="2">
        <v>43009</v>
      </c>
      <c r="AB1971" t="s">
        <v>117</v>
      </c>
      <c r="AC1971" t="s">
        <v>117</v>
      </c>
      <c r="AD1971" t="s">
        <v>117</v>
      </c>
      <c r="AG1971" t="s">
        <v>115</v>
      </c>
      <c r="AH1971" t="s">
        <v>117</v>
      </c>
      <c r="AI1971" t="s">
        <v>115</v>
      </c>
      <c r="AJ1971" t="s">
        <v>132</v>
      </c>
      <c r="AL1971" t="s">
        <v>119</v>
      </c>
      <c r="AM1971" t="s">
        <v>133</v>
      </c>
      <c r="AN1971" t="s">
        <v>134</v>
      </c>
      <c r="AO1971" t="s">
        <v>117</v>
      </c>
      <c r="AP1971" t="s">
        <v>117</v>
      </c>
      <c r="AQ1971" t="s">
        <v>117</v>
      </c>
      <c r="AR1971" t="s">
        <v>117</v>
      </c>
      <c r="AS1971" t="s">
        <v>117</v>
      </c>
      <c r="AT1971" t="s">
        <v>117</v>
      </c>
      <c r="AU1971" t="s">
        <v>117</v>
      </c>
      <c r="AV1971" t="s">
        <v>117</v>
      </c>
      <c r="AW1971" t="s">
        <v>117</v>
      </c>
      <c r="AX1971" t="s">
        <v>117</v>
      </c>
      <c r="AY1971" t="s">
        <v>117</v>
      </c>
      <c r="AZ1971" t="s">
        <v>117</v>
      </c>
      <c r="BA1971" t="s">
        <v>117</v>
      </c>
      <c r="BB1971" t="s">
        <v>117</v>
      </c>
      <c r="BD1971" t="s">
        <v>117</v>
      </c>
      <c r="BF1971" t="s">
        <v>117</v>
      </c>
      <c r="BG1971" t="s">
        <v>115</v>
      </c>
      <c r="BH1971" t="s">
        <v>115</v>
      </c>
      <c r="BI1971" t="s">
        <v>117</v>
      </c>
      <c r="BJ1971" t="s">
        <v>117</v>
      </c>
      <c r="BK1971" t="s">
        <v>117</v>
      </c>
      <c r="BL1971" t="s">
        <v>117</v>
      </c>
      <c r="BM1971" t="s">
        <v>117</v>
      </c>
      <c r="BN1971" t="s">
        <v>117</v>
      </c>
      <c r="BO1971" t="s">
        <v>117</v>
      </c>
      <c r="BP1971" t="s">
        <v>117</v>
      </c>
      <c r="BQ1971" t="s">
        <v>117</v>
      </c>
      <c r="BR1971" t="s">
        <v>117</v>
      </c>
      <c r="BS1971" t="s">
        <v>117</v>
      </c>
      <c r="BT1971" t="s">
        <v>115</v>
      </c>
      <c r="BU1971" t="s">
        <v>117</v>
      </c>
      <c r="BV1971" t="s">
        <v>115</v>
      </c>
      <c r="BW1971" t="s">
        <v>115</v>
      </c>
      <c r="BX1971" t="s">
        <v>117</v>
      </c>
      <c r="BY1971" t="s">
        <v>117</v>
      </c>
      <c r="BZ1971" t="s">
        <v>117</v>
      </c>
      <c r="CA1971" t="s">
        <v>117</v>
      </c>
      <c r="CB1971" t="s">
        <v>117</v>
      </c>
      <c r="CC1971" t="s">
        <v>117</v>
      </c>
      <c r="CD1971" t="s">
        <v>117</v>
      </c>
      <c r="CE1971" t="s">
        <v>117</v>
      </c>
      <c r="CF1971" t="s">
        <v>117</v>
      </c>
      <c r="CG1971" t="s">
        <v>117</v>
      </c>
      <c r="CH1971" t="s">
        <v>117</v>
      </c>
      <c r="CI1971" t="s">
        <v>117</v>
      </c>
      <c r="CJ1971" t="s">
        <v>117</v>
      </c>
      <c r="CK1971" t="s">
        <v>117</v>
      </c>
      <c r="CL1971" t="s">
        <v>117</v>
      </c>
      <c r="CM1971" t="s">
        <v>117</v>
      </c>
      <c r="CN1971" t="s">
        <v>117</v>
      </c>
      <c r="CO1971" t="s">
        <v>117</v>
      </c>
      <c r="CP1971" t="s">
        <v>117</v>
      </c>
      <c r="CQ1971" t="s">
        <v>117</v>
      </c>
      <c r="CR1971" t="s">
        <v>117</v>
      </c>
      <c r="CS1971" t="s">
        <v>117</v>
      </c>
      <c r="CT1971" t="s">
        <v>117</v>
      </c>
      <c r="CU1971" t="s">
        <v>117</v>
      </c>
      <c r="CV1971" t="s">
        <v>117</v>
      </c>
      <c r="CW1971" t="s">
        <v>117</v>
      </c>
    </row>
    <row r="1972" spans="1:101" x14ac:dyDescent="0.25">
      <c r="A1972" t="s">
        <v>255</v>
      </c>
      <c r="B1972">
        <v>167266</v>
      </c>
      <c r="C1972" t="s">
        <v>12629</v>
      </c>
      <c r="D1972" t="s">
        <v>102</v>
      </c>
      <c r="E1972" t="s">
        <v>12630</v>
      </c>
      <c r="F1972" t="s">
        <v>12630</v>
      </c>
      <c r="G1972" t="s">
        <v>12631</v>
      </c>
      <c r="H1972" t="s">
        <v>9853</v>
      </c>
      <c r="I1972" t="s">
        <v>7716</v>
      </c>
      <c r="J1972" t="s">
        <v>2604</v>
      </c>
      <c r="K1972" t="s">
        <v>134</v>
      </c>
      <c r="L1972" t="s">
        <v>12632</v>
      </c>
      <c r="M1972" t="s">
        <v>12633</v>
      </c>
      <c r="N1972" t="s">
        <v>12634</v>
      </c>
      <c r="O1972">
        <v>0</v>
      </c>
      <c r="P1972" t="s">
        <v>12635</v>
      </c>
      <c r="R1972" t="s">
        <v>2603</v>
      </c>
      <c r="S1972" t="s">
        <v>2604</v>
      </c>
      <c r="T1972" t="s">
        <v>134</v>
      </c>
      <c r="U1972" t="s">
        <v>12636</v>
      </c>
      <c r="V1972" t="s">
        <v>114</v>
      </c>
      <c r="W1972" s="1">
        <v>42460</v>
      </c>
      <c r="Y1972" s="1">
        <v>43556</v>
      </c>
      <c r="Z1972" s="2">
        <v>43009</v>
      </c>
      <c r="AA1972" t="s">
        <v>12637</v>
      </c>
      <c r="AB1972" t="s">
        <v>117</v>
      </c>
      <c r="AC1972" t="s">
        <v>117</v>
      </c>
      <c r="AD1972" t="s">
        <v>117</v>
      </c>
      <c r="AG1972" t="s">
        <v>117</v>
      </c>
      <c r="AH1972" t="s">
        <v>115</v>
      </c>
      <c r="AI1972" t="s">
        <v>117</v>
      </c>
      <c r="AJ1972" t="s">
        <v>132</v>
      </c>
      <c r="AL1972" t="s">
        <v>119</v>
      </c>
      <c r="AM1972" t="s">
        <v>2604</v>
      </c>
      <c r="AN1972" t="s">
        <v>134</v>
      </c>
      <c r="AO1972" t="s">
        <v>117</v>
      </c>
      <c r="AP1972" t="s">
        <v>117</v>
      </c>
      <c r="AQ1972" t="s">
        <v>117</v>
      </c>
      <c r="AR1972" t="s">
        <v>117</v>
      </c>
      <c r="AS1972" t="s">
        <v>117</v>
      </c>
      <c r="AT1972" t="s">
        <v>117</v>
      </c>
      <c r="AU1972" t="s">
        <v>117</v>
      </c>
      <c r="AV1972" t="s">
        <v>117</v>
      </c>
      <c r="AW1972" t="s">
        <v>117</v>
      </c>
      <c r="AX1972" t="s">
        <v>117</v>
      </c>
      <c r="AY1972" t="s">
        <v>117</v>
      </c>
      <c r="AZ1972" t="s">
        <v>117</v>
      </c>
      <c r="BA1972" t="s">
        <v>117</v>
      </c>
      <c r="BB1972" t="s">
        <v>117</v>
      </c>
      <c r="BD1972" t="s">
        <v>117</v>
      </c>
      <c r="BF1972" t="s">
        <v>117</v>
      </c>
      <c r="BG1972" t="s">
        <v>117</v>
      </c>
      <c r="BH1972" t="s">
        <v>117</v>
      </c>
      <c r="BI1972" t="s">
        <v>117</v>
      </c>
      <c r="BJ1972" t="s">
        <v>117</v>
      </c>
      <c r="BK1972" t="s">
        <v>117</v>
      </c>
      <c r="BL1972" t="s">
        <v>117</v>
      </c>
      <c r="BM1972" t="s">
        <v>117</v>
      </c>
      <c r="BN1972" t="s">
        <v>117</v>
      </c>
      <c r="BO1972" t="s">
        <v>117</v>
      </c>
      <c r="BP1972" t="s">
        <v>117</v>
      </c>
      <c r="BQ1972" t="s">
        <v>117</v>
      </c>
      <c r="BR1972" t="s">
        <v>117</v>
      </c>
      <c r="BS1972" t="s">
        <v>117</v>
      </c>
      <c r="BT1972" t="s">
        <v>117</v>
      </c>
      <c r="BU1972" t="s">
        <v>117</v>
      </c>
      <c r="BV1972" t="s">
        <v>115</v>
      </c>
      <c r="BW1972" t="s">
        <v>115</v>
      </c>
      <c r="BX1972" t="s">
        <v>115</v>
      </c>
      <c r="BY1972" t="s">
        <v>117</v>
      </c>
      <c r="BZ1972" t="s">
        <v>117</v>
      </c>
      <c r="CA1972" t="s">
        <v>117</v>
      </c>
      <c r="CB1972" t="s">
        <v>117</v>
      </c>
      <c r="CC1972" t="s">
        <v>117</v>
      </c>
      <c r="CD1972" t="s">
        <v>117</v>
      </c>
      <c r="CE1972" t="s">
        <v>117</v>
      </c>
      <c r="CF1972" t="s">
        <v>117</v>
      </c>
      <c r="CG1972" t="s">
        <v>117</v>
      </c>
      <c r="CH1972" t="s">
        <v>117</v>
      </c>
      <c r="CI1972" t="s">
        <v>117</v>
      </c>
      <c r="CJ1972" t="s">
        <v>117</v>
      </c>
      <c r="CK1972" t="s">
        <v>117</v>
      </c>
      <c r="CL1972" t="s">
        <v>117</v>
      </c>
      <c r="CM1972" t="s">
        <v>117</v>
      </c>
      <c r="CN1972" t="s">
        <v>117</v>
      </c>
      <c r="CO1972" t="s">
        <v>117</v>
      </c>
      <c r="CP1972" t="s">
        <v>117</v>
      </c>
      <c r="CQ1972" t="s">
        <v>117</v>
      </c>
      <c r="CR1972" t="s">
        <v>117</v>
      </c>
      <c r="CS1972" t="s">
        <v>117</v>
      </c>
      <c r="CT1972" t="s">
        <v>117</v>
      </c>
      <c r="CU1972" t="s">
        <v>117</v>
      </c>
      <c r="CV1972" t="s">
        <v>117</v>
      </c>
      <c r="CW1972" t="s">
        <v>117</v>
      </c>
    </row>
    <row r="1973" spans="1:101" x14ac:dyDescent="0.25">
      <c r="A1973" t="s">
        <v>255</v>
      </c>
      <c r="B1973">
        <v>152244</v>
      </c>
      <c r="C1973" t="s">
        <v>12638</v>
      </c>
      <c r="D1973" t="s">
        <v>102</v>
      </c>
      <c r="E1973" t="s">
        <v>12639</v>
      </c>
      <c r="F1973" t="s">
        <v>12639</v>
      </c>
      <c r="G1973" t="s">
        <v>12640</v>
      </c>
      <c r="H1973" t="s">
        <v>685</v>
      </c>
      <c r="I1973" t="s">
        <v>12641</v>
      </c>
      <c r="J1973" t="s">
        <v>2491</v>
      </c>
      <c r="K1973" t="s">
        <v>134</v>
      </c>
      <c r="L1973">
        <v>46077</v>
      </c>
      <c r="M1973" t="s">
        <v>12642</v>
      </c>
      <c r="N1973">
        <v>3173446690</v>
      </c>
      <c r="O1973">
        <v>0</v>
      </c>
      <c r="V1973" t="s">
        <v>114</v>
      </c>
      <c r="W1973" s="1">
        <v>40994</v>
      </c>
      <c r="Y1973" s="1">
        <v>43503</v>
      </c>
      <c r="Z1973" s="2">
        <v>43009</v>
      </c>
      <c r="AB1973" t="s">
        <v>117</v>
      </c>
      <c r="AC1973" t="s">
        <v>117</v>
      </c>
      <c r="AD1973" t="s">
        <v>117</v>
      </c>
      <c r="AG1973" t="s">
        <v>117</v>
      </c>
      <c r="AH1973" t="s">
        <v>115</v>
      </c>
      <c r="AI1973" t="s">
        <v>117</v>
      </c>
      <c r="AJ1973" t="s">
        <v>132</v>
      </c>
      <c r="AL1973" t="s">
        <v>119</v>
      </c>
      <c r="AM1973" t="s">
        <v>2491</v>
      </c>
      <c r="AN1973" t="s">
        <v>134</v>
      </c>
      <c r="AO1973" t="s">
        <v>117</v>
      </c>
      <c r="AP1973" t="s">
        <v>117</v>
      </c>
      <c r="AQ1973" t="s">
        <v>117</v>
      </c>
      <c r="AR1973" t="s">
        <v>117</v>
      </c>
      <c r="AS1973" t="s">
        <v>117</v>
      </c>
      <c r="AT1973" t="s">
        <v>117</v>
      </c>
      <c r="AU1973" t="s">
        <v>117</v>
      </c>
      <c r="AV1973" t="s">
        <v>117</v>
      </c>
      <c r="AW1973" t="s">
        <v>117</v>
      </c>
      <c r="AX1973" t="s">
        <v>117</v>
      </c>
      <c r="AY1973" t="s">
        <v>117</v>
      </c>
      <c r="AZ1973" t="s">
        <v>117</v>
      </c>
      <c r="BA1973" t="s">
        <v>117</v>
      </c>
      <c r="BB1973" t="s">
        <v>117</v>
      </c>
      <c r="BD1973" t="s">
        <v>117</v>
      </c>
      <c r="BF1973" t="s">
        <v>117</v>
      </c>
      <c r="BG1973" t="s">
        <v>117</v>
      </c>
      <c r="BH1973" t="s">
        <v>117</v>
      </c>
      <c r="BI1973" t="s">
        <v>117</v>
      </c>
      <c r="BJ1973" t="s">
        <v>117</v>
      </c>
      <c r="BK1973" t="s">
        <v>117</v>
      </c>
      <c r="BL1973" t="s">
        <v>117</v>
      </c>
      <c r="BM1973" t="s">
        <v>117</v>
      </c>
      <c r="BN1973" t="s">
        <v>117</v>
      </c>
      <c r="BO1973" t="s">
        <v>117</v>
      </c>
      <c r="BP1973" t="s">
        <v>117</v>
      </c>
      <c r="BQ1973" t="s">
        <v>117</v>
      </c>
      <c r="BR1973" t="s">
        <v>117</v>
      </c>
      <c r="BS1973" t="s">
        <v>117</v>
      </c>
      <c r="BT1973" t="s">
        <v>117</v>
      </c>
      <c r="BU1973" t="s">
        <v>117</v>
      </c>
      <c r="BV1973" t="s">
        <v>115</v>
      </c>
      <c r="BW1973" t="s">
        <v>115</v>
      </c>
      <c r="BX1973" t="s">
        <v>117</v>
      </c>
      <c r="BY1973" t="s">
        <v>117</v>
      </c>
      <c r="BZ1973" t="s">
        <v>117</v>
      </c>
      <c r="CA1973" t="s">
        <v>117</v>
      </c>
      <c r="CB1973" t="s">
        <v>117</v>
      </c>
      <c r="CC1973" t="s">
        <v>117</v>
      </c>
      <c r="CD1973" t="s">
        <v>117</v>
      </c>
      <c r="CE1973" t="s">
        <v>117</v>
      </c>
      <c r="CF1973" t="s">
        <v>117</v>
      </c>
      <c r="CG1973" t="s">
        <v>117</v>
      </c>
      <c r="CH1973" t="s">
        <v>117</v>
      </c>
      <c r="CI1973" t="s">
        <v>117</v>
      </c>
      <c r="CJ1973" t="s">
        <v>117</v>
      </c>
      <c r="CK1973" t="s">
        <v>117</v>
      </c>
      <c r="CL1973" t="s">
        <v>117</v>
      </c>
      <c r="CM1973" t="s">
        <v>117</v>
      </c>
      <c r="CN1973" t="s">
        <v>117</v>
      </c>
      <c r="CO1973" t="s">
        <v>117</v>
      </c>
      <c r="CP1973" t="s">
        <v>117</v>
      </c>
      <c r="CQ1973" t="s">
        <v>117</v>
      </c>
      <c r="CR1973" t="s">
        <v>117</v>
      </c>
      <c r="CS1973" t="s">
        <v>117</v>
      </c>
      <c r="CT1973" t="s">
        <v>117</v>
      </c>
      <c r="CU1973" t="s">
        <v>117</v>
      </c>
      <c r="CV1973" t="s">
        <v>117</v>
      </c>
      <c r="CW1973" t="s">
        <v>117</v>
      </c>
    </row>
    <row r="1974" spans="1:101" x14ac:dyDescent="0.25">
      <c r="A1974" t="s">
        <v>207</v>
      </c>
      <c r="B1974">
        <v>298388</v>
      </c>
      <c r="C1974" t="s">
        <v>12643</v>
      </c>
      <c r="D1974" t="s">
        <v>102</v>
      </c>
      <c r="E1974" t="s">
        <v>12644</v>
      </c>
      <c r="F1974" t="s">
        <v>12644</v>
      </c>
      <c r="G1974" t="s">
        <v>12645</v>
      </c>
      <c r="H1974" t="s">
        <v>1968</v>
      </c>
      <c r="I1974" t="s">
        <v>213</v>
      </c>
      <c r="J1974" t="s">
        <v>214</v>
      </c>
      <c r="K1974" t="s">
        <v>134</v>
      </c>
      <c r="L1974">
        <v>10003</v>
      </c>
      <c r="M1974" t="s">
        <v>12646</v>
      </c>
      <c r="O1974">
        <v>0</v>
      </c>
      <c r="V1974" t="s">
        <v>114</v>
      </c>
      <c r="W1974" s="1">
        <v>43382</v>
      </c>
      <c r="Y1974" s="1">
        <v>43550</v>
      </c>
      <c r="Z1974" s="2">
        <v>43009</v>
      </c>
      <c r="AB1974" t="s">
        <v>117</v>
      </c>
      <c r="AC1974" t="s">
        <v>117</v>
      </c>
      <c r="AD1974" t="s">
        <v>117</v>
      </c>
      <c r="AG1974" t="s">
        <v>117</v>
      </c>
      <c r="AH1974" t="s">
        <v>115</v>
      </c>
      <c r="AI1974" t="s">
        <v>117</v>
      </c>
      <c r="AJ1974" t="s">
        <v>132</v>
      </c>
      <c r="AL1974" t="s">
        <v>119</v>
      </c>
      <c r="AM1974" t="s">
        <v>133</v>
      </c>
      <c r="AN1974" t="s">
        <v>134</v>
      </c>
      <c r="AO1974" t="s">
        <v>117</v>
      </c>
      <c r="AP1974" t="s">
        <v>117</v>
      </c>
      <c r="AQ1974" t="s">
        <v>115</v>
      </c>
      <c r="AR1974" t="s">
        <v>117</v>
      </c>
      <c r="AS1974" t="s">
        <v>117</v>
      </c>
      <c r="AT1974" t="s">
        <v>117</v>
      </c>
      <c r="AU1974" t="s">
        <v>117</v>
      </c>
      <c r="AV1974" t="s">
        <v>117</v>
      </c>
      <c r="AW1974" t="s">
        <v>117</v>
      </c>
      <c r="AX1974" t="s">
        <v>117</v>
      </c>
      <c r="AY1974" t="s">
        <v>117</v>
      </c>
      <c r="AZ1974" t="s">
        <v>117</v>
      </c>
      <c r="BA1974" t="s">
        <v>117</v>
      </c>
      <c r="BB1974" t="s">
        <v>117</v>
      </c>
      <c r="BD1974" t="s">
        <v>117</v>
      </c>
      <c r="BF1974" t="s">
        <v>117</v>
      </c>
      <c r="BG1974" t="s">
        <v>117</v>
      </c>
      <c r="BH1974" t="s">
        <v>115</v>
      </c>
      <c r="BI1974" t="s">
        <v>117</v>
      </c>
      <c r="BJ1974" t="s">
        <v>117</v>
      </c>
      <c r="BK1974" t="s">
        <v>117</v>
      </c>
      <c r="BL1974" t="s">
        <v>115</v>
      </c>
      <c r="BM1974" t="s">
        <v>117</v>
      </c>
      <c r="BN1974" t="s">
        <v>117</v>
      </c>
      <c r="BO1974" t="s">
        <v>117</v>
      </c>
      <c r="BP1974" t="s">
        <v>117</v>
      </c>
      <c r="BQ1974" t="s">
        <v>117</v>
      </c>
      <c r="BR1974" t="s">
        <v>117</v>
      </c>
      <c r="BS1974" t="s">
        <v>117</v>
      </c>
      <c r="BT1974" t="s">
        <v>117</v>
      </c>
      <c r="BU1974" t="s">
        <v>117</v>
      </c>
      <c r="BV1974" t="s">
        <v>115</v>
      </c>
      <c r="BW1974" t="s">
        <v>115</v>
      </c>
      <c r="BX1974" t="s">
        <v>117</v>
      </c>
      <c r="BY1974" t="s">
        <v>117</v>
      </c>
      <c r="BZ1974" t="s">
        <v>117</v>
      </c>
      <c r="CA1974" t="s">
        <v>117</v>
      </c>
      <c r="CB1974" t="s">
        <v>117</v>
      </c>
      <c r="CC1974" t="s">
        <v>117</v>
      </c>
      <c r="CD1974" t="s">
        <v>117</v>
      </c>
      <c r="CE1974" t="s">
        <v>117</v>
      </c>
      <c r="CF1974" t="s">
        <v>117</v>
      </c>
      <c r="CG1974" t="s">
        <v>117</v>
      </c>
      <c r="CH1974" t="s">
        <v>117</v>
      </c>
      <c r="CI1974" t="s">
        <v>117</v>
      </c>
      <c r="CJ1974" t="s">
        <v>117</v>
      </c>
      <c r="CK1974" t="s">
        <v>117</v>
      </c>
      <c r="CL1974" t="s">
        <v>117</v>
      </c>
      <c r="CM1974" t="s">
        <v>117</v>
      </c>
      <c r="CN1974" t="s">
        <v>117</v>
      </c>
      <c r="CO1974" t="s">
        <v>117</v>
      </c>
      <c r="CP1974" t="s">
        <v>117</v>
      </c>
      <c r="CQ1974" t="s">
        <v>117</v>
      </c>
      <c r="CR1974" t="s">
        <v>117</v>
      </c>
      <c r="CS1974" t="s">
        <v>117</v>
      </c>
      <c r="CT1974" t="s">
        <v>117</v>
      </c>
      <c r="CU1974" t="s">
        <v>117</v>
      </c>
      <c r="CV1974" t="s">
        <v>117</v>
      </c>
      <c r="CW1974" t="s">
        <v>117</v>
      </c>
    </row>
    <row r="1975" spans="1:101" x14ac:dyDescent="0.25">
      <c r="A1975" t="s">
        <v>207</v>
      </c>
      <c r="B1975">
        <v>138920</v>
      </c>
      <c r="C1975" t="s">
        <v>12647</v>
      </c>
      <c r="D1975" t="s">
        <v>102</v>
      </c>
      <c r="E1975" t="s">
        <v>12648</v>
      </c>
      <c r="F1975" t="s">
        <v>12648</v>
      </c>
      <c r="G1975" t="s">
        <v>10618</v>
      </c>
      <c r="H1975" t="s">
        <v>5508</v>
      </c>
      <c r="I1975" t="s">
        <v>213</v>
      </c>
      <c r="J1975" t="s">
        <v>214</v>
      </c>
      <c r="K1975" t="s">
        <v>134</v>
      </c>
      <c r="L1975">
        <v>10178</v>
      </c>
      <c r="M1975" t="s">
        <v>12649</v>
      </c>
      <c r="N1975" t="s">
        <v>12650</v>
      </c>
      <c r="O1975">
        <v>1</v>
      </c>
      <c r="V1975" t="s">
        <v>114</v>
      </c>
      <c r="W1975" s="1">
        <v>43495</v>
      </c>
      <c r="Y1975" s="1">
        <v>43495</v>
      </c>
      <c r="Z1975" s="2">
        <v>43009</v>
      </c>
      <c r="AB1975" t="s">
        <v>117</v>
      </c>
      <c r="AC1975" t="s">
        <v>117</v>
      </c>
      <c r="AD1975" t="s">
        <v>117</v>
      </c>
      <c r="AF1975" t="s">
        <v>12651</v>
      </c>
      <c r="AG1975" t="s">
        <v>117</v>
      </c>
      <c r="AH1975" t="s">
        <v>115</v>
      </c>
      <c r="AI1975" t="s">
        <v>117</v>
      </c>
      <c r="AJ1975" t="s">
        <v>132</v>
      </c>
      <c r="AL1975" t="s">
        <v>119</v>
      </c>
      <c r="AM1975" t="s">
        <v>133</v>
      </c>
      <c r="AN1975" t="s">
        <v>134</v>
      </c>
      <c r="AO1975" t="s">
        <v>117</v>
      </c>
      <c r="AP1975" t="s">
        <v>117</v>
      </c>
      <c r="AQ1975" t="s">
        <v>117</v>
      </c>
      <c r="AR1975" t="s">
        <v>117</v>
      </c>
      <c r="AS1975" t="s">
        <v>117</v>
      </c>
      <c r="AT1975" t="s">
        <v>117</v>
      </c>
      <c r="AU1975" t="s">
        <v>117</v>
      </c>
      <c r="AV1975" t="s">
        <v>117</v>
      </c>
      <c r="AW1975" t="s">
        <v>117</v>
      </c>
      <c r="AX1975" t="s">
        <v>117</v>
      </c>
      <c r="AY1975" t="s">
        <v>117</v>
      </c>
      <c r="AZ1975" t="s">
        <v>117</v>
      </c>
      <c r="BA1975" t="s">
        <v>117</v>
      </c>
      <c r="BB1975" t="s">
        <v>117</v>
      </c>
      <c r="BD1975" t="s">
        <v>117</v>
      </c>
      <c r="BF1975" t="s">
        <v>117</v>
      </c>
      <c r="BG1975" t="s">
        <v>117</v>
      </c>
      <c r="BH1975" t="s">
        <v>117</v>
      </c>
      <c r="BI1975" t="s">
        <v>117</v>
      </c>
      <c r="BJ1975" t="s">
        <v>117</v>
      </c>
      <c r="BK1975" t="s">
        <v>117</v>
      </c>
      <c r="BL1975" t="s">
        <v>117</v>
      </c>
      <c r="BM1975" t="s">
        <v>117</v>
      </c>
      <c r="BN1975" t="s">
        <v>117</v>
      </c>
      <c r="BO1975" t="s">
        <v>117</v>
      </c>
      <c r="BP1975" t="s">
        <v>117</v>
      </c>
      <c r="BQ1975" t="s">
        <v>117</v>
      </c>
      <c r="BR1975" t="s">
        <v>117</v>
      </c>
      <c r="BS1975" t="s">
        <v>117</v>
      </c>
      <c r="BT1975" t="s">
        <v>117</v>
      </c>
      <c r="BU1975" t="s">
        <v>117</v>
      </c>
      <c r="BV1975" t="s">
        <v>115</v>
      </c>
      <c r="BW1975" t="s">
        <v>115</v>
      </c>
      <c r="BX1975" t="s">
        <v>117</v>
      </c>
      <c r="BY1975" t="s">
        <v>117</v>
      </c>
      <c r="BZ1975" t="s">
        <v>117</v>
      </c>
      <c r="CA1975" t="s">
        <v>117</v>
      </c>
      <c r="CB1975" t="s">
        <v>117</v>
      </c>
      <c r="CC1975" t="s">
        <v>117</v>
      </c>
      <c r="CD1975" t="s">
        <v>117</v>
      </c>
      <c r="CE1975" t="s">
        <v>117</v>
      </c>
      <c r="CF1975" t="s">
        <v>117</v>
      </c>
      <c r="CG1975" t="s">
        <v>117</v>
      </c>
      <c r="CH1975" t="s">
        <v>117</v>
      </c>
      <c r="CI1975" t="s">
        <v>117</v>
      </c>
      <c r="CJ1975" t="s">
        <v>117</v>
      </c>
      <c r="CK1975" t="s">
        <v>117</v>
      </c>
      <c r="CL1975" t="s">
        <v>117</v>
      </c>
      <c r="CM1975" t="s">
        <v>117</v>
      </c>
      <c r="CN1975" t="s">
        <v>117</v>
      </c>
      <c r="CO1975" t="s">
        <v>117</v>
      </c>
      <c r="CP1975" t="s">
        <v>117</v>
      </c>
      <c r="CQ1975" t="s">
        <v>117</v>
      </c>
      <c r="CR1975" t="s">
        <v>117</v>
      </c>
      <c r="CS1975" t="s">
        <v>117</v>
      </c>
      <c r="CT1975" t="s">
        <v>117</v>
      </c>
      <c r="CU1975" t="s">
        <v>117</v>
      </c>
      <c r="CV1975" t="s">
        <v>117</v>
      </c>
      <c r="CW1975" t="s">
        <v>117</v>
      </c>
    </row>
    <row r="1976" spans="1:101" x14ac:dyDescent="0.25">
      <c r="A1976" t="s">
        <v>309</v>
      </c>
      <c r="B1976">
        <v>161004</v>
      </c>
      <c r="C1976" t="s">
        <v>12652</v>
      </c>
      <c r="D1976" t="s">
        <v>102</v>
      </c>
      <c r="E1976" t="s">
        <v>12653</v>
      </c>
      <c r="F1976" t="s">
        <v>12654</v>
      </c>
      <c r="G1976" t="s">
        <v>12655</v>
      </c>
      <c r="H1976" t="s">
        <v>12468</v>
      </c>
      <c r="I1976" t="s">
        <v>1087</v>
      </c>
      <c r="J1976" t="s">
        <v>722</v>
      </c>
      <c r="K1976" t="s">
        <v>134</v>
      </c>
      <c r="L1976">
        <v>20815</v>
      </c>
      <c r="M1976" t="s">
        <v>12656</v>
      </c>
      <c r="N1976" t="s">
        <v>12657</v>
      </c>
      <c r="O1976">
        <v>4</v>
      </c>
      <c r="V1976" t="s">
        <v>114</v>
      </c>
      <c r="W1976" s="1">
        <v>40998</v>
      </c>
      <c r="Y1976" s="1">
        <v>43551</v>
      </c>
      <c r="Z1976" s="2">
        <v>43009</v>
      </c>
      <c r="AA1976" t="s">
        <v>12658</v>
      </c>
      <c r="AB1976" t="s">
        <v>117</v>
      </c>
      <c r="AC1976" t="s">
        <v>117</v>
      </c>
      <c r="AD1976" t="s">
        <v>117</v>
      </c>
      <c r="AG1976" t="s">
        <v>115</v>
      </c>
      <c r="AH1976" t="s">
        <v>117</v>
      </c>
      <c r="AI1976" t="s">
        <v>117</v>
      </c>
      <c r="AJ1976" t="s">
        <v>132</v>
      </c>
      <c r="AL1976" t="s">
        <v>119</v>
      </c>
      <c r="AM1976" t="s">
        <v>133</v>
      </c>
      <c r="AN1976" t="s">
        <v>134</v>
      </c>
      <c r="AO1976" t="s">
        <v>117</v>
      </c>
      <c r="AP1976" t="s">
        <v>117</v>
      </c>
      <c r="AQ1976" t="s">
        <v>115</v>
      </c>
      <c r="AR1976" t="s">
        <v>117</v>
      </c>
      <c r="AS1976" t="s">
        <v>117</v>
      </c>
      <c r="AT1976" t="s">
        <v>117</v>
      </c>
      <c r="AU1976" t="s">
        <v>117</v>
      </c>
      <c r="AV1976" t="s">
        <v>117</v>
      </c>
      <c r="AW1976" t="s">
        <v>117</v>
      </c>
      <c r="AX1976" t="s">
        <v>117</v>
      </c>
      <c r="AY1976" t="s">
        <v>117</v>
      </c>
      <c r="AZ1976" t="s">
        <v>117</v>
      </c>
      <c r="BA1976" t="s">
        <v>117</v>
      </c>
      <c r="BB1976" t="s">
        <v>117</v>
      </c>
      <c r="BD1976" t="s">
        <v>117</v>
      </c>
      <c r="BF1976" t="s">
        <v>117</v>
      </c>
      <c r="BG1976" t="s">
        <v>117</v>
      </c>
      <c r="BH1976" t="s">
        <v>115</v>
      </c>
      <c r="BI1976" t="s">
        <v>117</v>
      </c>
      <c r="BJ1976" t="s">
        <v>117</v>
      </c>
      <c r="BK1976" t="s">
        <v>117</v>
      </c>
      <c r="BL1976" t="s">
        <v>117</v>
      </c>
      <c r="BM1976" t="s">
        <v>117</v>
      </c>
      <c r="BN1976" t="s">
        <v>117</v>
      </c>
      <c r="BO1976" t="s">
        <v>117</v>
      </c>
      <c r="BP1976" t="s">
        <v>117</v>
      </c>
      <c r="BQ1976" t="s">
        <v>117</v>
      </c>
      <c r="BR1976" t="s">
        <v>117</v>
      </c>
      <c r="BS1976" t="s">
        <v>117</v>
      </c>
      <c r="BT1976" t="s">
        <v>117</v>
      </c>
      <c r="BU1976" t="s">
        <v>117</v>
      </c>
      <c r="BV1976" t="s">
        <v>115</v>
      </c>
      <c r="BW1976" t="s">
        <v>115</v>
      </c>
      <c r="BX1976" t="s">
        <v>117</v>
      </c>
      <c r="BY1976" t="s">
        <v>115</v>
      </c>
      <c r="BZ1976" t="s">
        <v>117</v>
      </c>
      <c r="CA1976" t="s">
        <v>117</v>
      </c>
      <c r="CB1976" t="s">
        <v>117</v>
      </c>
      <c r="CC1976" t="s">
        <v>117</v>
      </c>
      <c r="CD1976" t="s">
        <v>117</v>
      </c>
      <c r="CE1976" t="s">
        <v>117</v>
      </c>
      <c r="CF1976" t="s">
        <v>117</v>
      </c>
      <c r="CG1976" t="s">
        <v>117</v>
      </c>
      <c r="CH1976" t="s">
        <v>117</v>
      </c>
      <c r="CI1976" t="s">
        <v>117</v>
      </c>
      <c r="CJ1976" t="s">
        <v>117</v>
      </c>
      <c r="CK1976" t="s">
        <v>117</v>
      </c>
      <c r="CL1976" t="s">
        <v>117</v>
      </c>
      <c r="CM1976" t="s">
        <v>117</v>
      </c>
      <c r="CN1976" t="s">
        <v>117</v>
      </c>
      <c r="CO1976" t="s">
        <v>117</v>
      </c>
      <c r="CP1976" t="s">
        <v>117</v>
      </c>
      <c r="CQ1976" t="s">
        <v>117</v>
      </c>
      <c r="CR1976" t="s">
        <v>117</v>
      </c>
      <c r="CS1976" t="s">
        <v>117</v>
      </c>
      <c r="CT1976" t="s">
        <v>117</v>
      </c>
      <c r="CU1976" t="s">
        <v>117</v>
      </c>
      <c r="CV1976" t="s">
        <v>117</v>
      </c>
      <c r="CW1976" t="s">
        <v>117</v>
      </c>
    </row>
    <row r="1977" spans="1:101" x14ac:dyDescent="0.25">
      <c r="A1977" t="s">
        <v>207</v>
      </c>
      <c r="B1977">
        <v>164029</v>
      </c>
      <c r="C1977" t="s">
        <v>12659</v>
      </c>
      <c r="D1977" t="s">
        <v>102</v>
      </c>
      <c r="E1977" t="s">
        <v>12660</v>
      </c>
      <c r="F1977" t="s">
        <v>12660</v>
      </c>
      <c r="G1977" t="s">
        <v>12661</v>
      </c>
      <c r="I1977" t="s">
        <v>213</v>
      </c>
      <c r="J1977" t="s">
        <v>214</v>
      </c>
      <c r="K1977" t="s">
        <v>134</v>
      </c>
      <c r="L1977">
        <v>10065</v>
      </c>
      <c r="M1977" t="s">
        <v>12662</v>
      </c>
      <c r="O1977">
        <v>0</v>
      </c>
      <c r="V1977" t="s">
        <v>114</v>
      </c>
      <c r="W1977" s="1">
        <v>43217</v>
      </c>
      <c r="Y1977" s="1">
        <v>43557</v>
      </c>
      <c r="Z1977" s="2">
        <v>43009</v>
      </c>
      <c r="AA1977" t="s">
        <v>12663</v>
      </c>
      <c r="AB1977" t="s">
        <v>117</v>
      </c>
      <c r="AC1977" t="s">
        <v>117</v>
      </c>
      <c r="AD1977" t="s">
        <v>117</v>
      </c>
      <c r="AG1977" t="s">
        <v>115</v>
      </c>
      <c r="AH1977" t="s">
        <v>117</v>
      </c>
      <c r="AI1977" t="s">
        <v>117</v>
      </c>
      <c r="AJ1977" t="s">
        <v>132</v>
      </c>
      <c r="AL1977" t="s">
        <v>119</v>
      </c>
      <c r="AM1977" t="s">
        <v>133</v>
      </c>
      <c r="AN1977" t="s">
        <v>134</v>
      </c>
      <c r="AO1977" t="s">
        <v>117</v>
      </c>
      <c r="AP1977" t="s">
        <v>117</v>
      </c>
      <c r="AQ1977" t="s">
        <v>117</v>
      </c>
      <c r="AR1977" t="s">
        <v>117</v>
      </c>
      <c r="AS1977" t="s">
        <v>117</v>
      </c>
      <c r="AT1977" t="s">
        <v>117</v>
      </c>
      <c r="AU1977" t="s">
        <v>117</v>
      </c>
      <c r="AV1977" t="s">
        <v>117</v>
      </c>
      <c r="AW1977" t="s">
        <v>117</v>
      </c>
      <c r="AX1977" t="s">
        <v>117</v>
      </c>
      <c r="AY1977" t="s">
        <v>117</v>
      </c>
      <c r="AZ1977" t="s">
        <v>117</v>
      </c>
      <c r="BA1977" t="s">
        <v>117</v>
      </c>
      <c r="BB1977" t="s">
        <v>117</v>
      </c>
      <c r="BD1977" t="s">
        <v>117</v>
      </c>
      <c r="BF1977" t="s">
        <v>117</v>
      </c>
      <c r="BG1977" t="s">
        <v>117</v>
      </c>
      <c r="BH1977" t="s">
        <v>115</v>
      </c>
      <c r="BI1977" t="s">
        <v>117</v>
      </c>
      <c r="BJ1977" t="s">
        <v>117</v>
      </c>
      <c r="BK1977" t="s">
        <v>117</v>
      </c>
      <c r="BL1977" t="s">
        <v>117</v>
      </c>
      <c r="BM1977" t="s">
        <v>117</v>
      </c>
      <c r="BN1977" t="s">
        <v>117</v>
      </c>
      <c r="BO1977" t="s">
        <v>117</v>
      </c>
      <c r="BP1977" t="s">
        <v>117</v>
      </c>
      <c r="BQ1977" t="s">
        <v>117</v>
      </c>
      <c r="BR1977" t="s">
        <v>117</v>
      </c>
      <c r="BS1977" t="s">
        <v>117</v>
      </c>
      <c r="BT1977" t="s">
        <v>117</v>
      </c>
      <c r="BU1977" t="s">
        <v>117</v>
      </c>
      <c r="BV1977" t="s">
        <v>115</v>
      </c>
      <c r="BW1977" t="s">
        <v>115</v>
      </c>
      <c r="BX1977" t="s">
        <v>117</v>
      </c>
      <c r="BY1977" t="s">
        <v>117</v>
      </c>
      <c r="BZ1977" t="s">
        <v>117</v>
      </c>
      <c r="CA1977" t="s">
        <v>117</v>
      </c>
      <c r="CB1977" t="s">
        <v>117</v>
      </c>
      <c r="CC1977" t="s">
        <v>117</v>
      </c>
      <c r="CD1977" t="s">
        <v>117</v>
      </c>
      <c r="CE1977" t="s">
        <v>117</v>
      </c>
      <c r="CF1977" t="s">
        <v>117</v>
      </c>
      <c r="CG1977" t="s">
        <v>117</v>
      </c>
      <c r="CH1977" t="s">
        <v>117</v>
      </c>
      <c r="CI1977" t="s">
        <v>117</v>
      </c>
      <c r="CJ1977" t="s">
        <v>117</v>
      </c>
      <c r="CK1977" t="s">
        <v>117</v>
      </c>
      <c r="CL1977" t="s">
        <v>117</v>
      </c>
      <c r="CM1977" t="s">
        <v>117</v>
      </c>
      <c r="CN1977" t="s">
        <v>117</v>
      </c>
      <c r="CO1977" t="s">
        <v>117</v>
      </c>
      <c r="CP1977" t="s">
        <v>117</v>
      </c>
      <c r="CQ1977" t="s">
        <v>117</v>
      </c>
      <c r="CR1977" t="s">
        <v>117</v>
      </c>
      <c r="CS1977" t="s">
        <v>117</v>
      </c>
      <c r="CT1977" t="s">
        <v>117</v>
      </c>
      <c r="CU1977" t="s">
        <v>117</v>
      </c>
      <c r="CV1977" t="s">
        <v>117</v>
      </c>
      <c r="CW1977" t="s">
        <v>117</v>
      </c>
    </row>
    <row r="1978" spans="1:101" x14ac:dyDescent="0.25">
      <c r="A1978" t="s">
        <v>100</v>
      </c>
      <c r="B1978">
        <v>158277</v>
      </c>
      <c r="C1978" t="s">
        <v>12664</v>
      </c>
      <c r="D1978" t="s">
        <v>102</v>
      </c>
      <c r="E1978" t="s">
        <v>12665</v>
      </c>
      <c r="F1978" t="s">
        <v>12665</v>
      </c>
      <c r="G1978" t="s">
        <v>12666</v>
      </c>
      <c r="I1978" t="s">
        <v>242</v>
      </c>
      <c r="K1978" t="s">
        <v>243</v>
      </c>
      <c r="L1978" t="s">
        <v>12667</v>
      </c>
      <c r="M1978">
        <v>442032064500</v>
      </c>
      <c r="N1978">
        <v>442032064591</v>
      </c>
      <c r="O1978">
        <v>0</v>
      </c>
      <c r="V1978" t="s">
        <v>114</v>
      </c>
      <c r="W1978" s="1">
        <v>40997</v>
      </c>
      <c r="Y1978" s="1">
        <v>43553</v>
      </c>
      <c r="Z1978" s="2">
        <v>43009</v>
      </c>
      <c r="AA1978" t="s">
        <v>12668</v>
      </c>
      <c r="AB1978" t="s">
        <v>115</v>
      </c>
      <c r="AC1978" t="s">
        <v>117</v>
      </c>
      <c r="AD1978" t="s">
        <v>117</v>
      </c>
      <c r="AF1978" t="s">
        <v>12669</v>
      </c>
      <c r="AG1978" t="s">
        <v>117</v>
      </c>
      <c r="AH1978" t="s">
        <v>115</v>
      </c>
      <c r="AI1978" t="s">
        <v>117</v>
      </c>
      <c r="AJ1978" t="s">
        <v>118</v>
      </c>
      <c r="AL1978" t="s">
        <v>119</v>
      </c>
      <c r="AN1978" t="s">
        <v>243</v>
      </c>
      <c r="AO1978" t="s">
        <v>117</v>
      </c>
      <c r="AP1978" t="s">
        <v>117</v>
      </c>
      <c r="AQ1978" t="s">
        <v>115</v>
      </c>
      <c r="AR1978" t="s">
        <v>117</v>
      </c>
      <c r="AS1978" t="s">
        <v>117</v>
      </c>
      <c r="AT1978" t="s">
        <v>117</v>
      </c>
      <c r="AU1978" t="s">
        <v>117</v>
      </c>
      <c r="AV1978" t="s">
        <v>117</v>
      </c>
      <c r="AW1978" t="s">
        <v>117</v>
      </c>
      <c r="AX1978" t="s">
        <v>117</v>
      </c>
      <c r="AY1978" t="s">
        <v>117</v>
      </c>
      <c r="AZ1978" t="s">
        <v>117</v>
      </c>
      <c r="BA1978" t="s">
        <v>117</v>
      </c>
      <c r="BB1978" t="s">
        <v>117</v>
      </c>
      <c r="BD1978" t="s">
        <v>115</v>
      </c>
      <c r="BE1978" t="s">
        <v>117</v>
      </c>
      <c r="BF1978" t="s">
        <v>115</v>
      </c>
      <c r="BG1978" t="s">
        <v>115</v>
      </c>
      <c r="BH1978" t="s">
        <v>115</v>
      </c>
      <c r="BI1978" t="s">
        <v>117</v>
      </c>
      <c r="BJ1978" t="s">
        <v>117</v>
      </c>
      <c r="BK1978" t="s">
        <v>117</v>
      </c>
      <c r="BL1978" t="s">
        <v>115</v>
      </c>
      <c r="BM1978" t="s">
        <v>115</v>
      </c>
      <c r="BN1978" t="s">
        <v>117</v>
      </c>
      <c r="BO1978" t="s">
        <v>115</v>
      </c>
      <c r="BP1978" t="s">
        <v>117</v>
      </c>
      <c r="BQ1978" t="s">
        <v>117</v>
      </c>
      <c r="BR1978" t="s">
        <v>115</v>
      </c>
      <c r="BS1978" t="s">
        <v>117</v>
      </c>
      <c r="BT1978" t="s">
        <v>115</v>
      </c>
      <c r="BU1978" t="s">
        <v>115</v>
      </c>
      <c r="BV1978" t="s">
        <v>115</v>
      </c>
      <c r="BW1978" t="s">
        <v>115</v>
      </c>
      <c r="BX1978" t="s">
        <v>117</v>
      </c>
      <c r="BY1978" t="s">
        <v>117</v>
      </c>
      <c r="BZ1978" t="s">
        <v>117</v>
      </c>
      <c r="CA1978" t="s">
        <v>117</v>
      </c>
      <c r="CB1978" t="s">
        <v>117</v>
      </c>
      <c r="CC1978" t="s">
        <v>117</v>
      </c>
      <c r="CD1978" t="s">
        <v>117</v>
      </c>
      <c r="CE1978" t="s">
        <v>115</v>
      </c>
      <c r="CF1978" t="s">
        <v>117</v>
      </c>
      <c r="CG1978" t="s">
        <v>115</v>
      </c>
      <c r="CH1978" t="s">
        <v>115</v>
      </c>
      <c r="CI1978" t="s">
        <v>117</v>
      </c>
      <c r="CJ1978" t="s">
        <v>115</v>
      </c>
      <c r="CK1978" t="s">
        <v>117</v>
      </c>
      <c r="CL1978" t="s">
        <v>115</v>
      </c>
      <c r="CM1978" t="s">
        <v>117</v>
      </c>
      <c r="CN1978" t="s">
        <v>117</v>
      </c>
      <c r="CO1978" t="s">
        <v>117</v>
      </c>
      <c r="CP1978" t="s">
        <v>117</v>
      </c>
      <c r="CQ1978" t="s">
        <v>117</v>
      </c>
      <c r="CR1978" t="s">
        <v>117</v>
      </c>
      <c r="CS1978" t="s">
        <v>117</v>
      </c>
      <c r="CT1978" t="s">
        <v>117</v>
      </c>
      <c r="CU1978" t="s">
        <v>117</v>
      </c>
      <c r="CV1978" t="s">
        <v>117</v>
      </c>
      <c r="CW1978" t="s">
        <v>117</v>
      </c>
    </row>
    <row r="1979" spans="1:101" x14ac:dyDescent="0.25">
      <c r="A1979" t="s">
        <v>167</v>
      </c>
      <c r="B1979">
        <v>163393</v>
      </c>
      <c r="C1979" t="s">
        <v>12670</v>
      </c>
      <c r="D1979" t="s">
        <v>102</v>
      </c>
      <c r="E1979" t="s">
        <v>12671</v>
      </c>
      <c r="F1979" t="s">
        <v>12672</v>
      </c>
      <c r="G1979" t="s">
        <v>1163</v>
      </c>
      <c r="H1979" t="s">
        <v>12673</v>
      </c>
      <c r="I1979" t="s">
        <v>234</v>
      </c>
      <c r="J1979" t="s">
        <v>172</v>
      </c>
      <c r="K1979" t="s">
        <v>134</v>
      </c>
      <c r="L1979">
        <v>94111</v>
      </c>
      <c r="M1979" t="s">
        <v>12674</v>
      </c>
      <c r="N1979" t="s">
        <v>12675</v>
      </c>
      <c r="O1979">
        <v>4</v>
      </c>
      <c r="V1979" t="s">
        <v>114</v>
      </c>
      <c r="W1979" s="1">
        <v>43137</v>
      </c>
      <c r="Y1979" s="1">
        <v>43555</v>
      </c>
      <c r="Z1979" s="2">
        <v>43009</v>
      </c>
      <c r="AA1979" t="s">
        <v>12676</v>
      </c>
      <c r="AB1979" t="s">
        <v>117</v>
      </c>
      <c r="AC1979" t="s">
        <v>117</v>
      </c>
      <c r="AD1979" t="s">
        <v>117</v>
      </c>
      <c r="AG1979" t="s">
        <v>115</v>
      </c>
      <c r="AH1979" t="s">
        <v>117</v>
      </c>
      <c r="AI1979" t="s">
        <v>117</v>
      </c>
      <c r="AJ1979" t="s">
        <v>165</v>
      </c>
      <c r="AK1979" t="s">
        <v>5062</v>
      </c>
      <c r="AL1979" t="s">
        <v>119</v>
      </c>
      <c r="AN1979" t="s">
        <v>106</v>
      </c>
      <c r="AO1979" t="s">
        <v>117</v>
      </c>
      <c r="AP1979" t="s">
        <v>117</v>
      </c>
      <c r="AQ1979" t="s">
        <v>117</v>
      </c>
      <c r="AR1979" t="s">
        <v>117</v>
      </c>
      <c r="AS1979" t="s">
        <v>117</v>
      </c>
      <c r="AT1979" t="s">
        <v>117</v>
      </c>
      <c r="AU1979" t="s">
        <v>117</v>
      </c>
      <c r="AV1979" t="s">
        <v>117</v>
      </c>
      <c r="AW1979" t="s">
        <v>117</v>
      </c>
      <c r="AX1979" t="s">
        <v>117</v>
      </c>
      <c r="AY1979" t="s">
        <v>117</v>
      </c>
      <c r="AZ1979" t="s">
        <v>117</v>
      </c>
      <c r="BA1979" t="s">
        <v>117</v>
      </c>
      <c r="BB1979" t="s">
        <v>117</v>
      </c>
      <c r="BD1979" t="s">
        <v>117</v>
      </c>
      <c r="BF1979" t="s">
        <v>117</v>
      </c>
      <c r="BG1979" t="s">
        <v>117</v>
      </c>
      <c r="BH1979" t="s">
        <v>115</v>
      </c>
      <c r="BI1979" t="s">
        <v>117</v>
      </c>
      <c r="BJ1979" t="s">
        <v>117</v>
      </c>
      <c r="BK1979" t="s">
        <v>117</v>
      </c>
      <c r="BL1979" t="s">
        <v>117</v>
      </c>
      <c r="BM1979" t="s">
        <v>117</v>
      </c>
      <c r="BN1979" t="s">
        <v>117</v>
      </c>
      <c r="BO1979" t="s">
        <v>117</v>
      </c>
      <c r="BP1979" t="s">
        <v>117</v>
      </c>
      <c r="BQ1979" t="s">
        <v>117</v>
      </c>
      <c r="BR1979" t="s">
        <v>117</v>
      </c>
      <c r="BS1979" t="s">
        <v>117</v>
      </c>
      <c r="BT1979" t="s">
        <v>117</v>
      </c>
      <c r="BU1979" t="s">
        <v>117</v>
      </c>
      <c r="BV1979" t="s">
        <v>115</v>
      </c>
      <c r="BW1979" t="s">
        <v>115</v>
      </c>
      <c r="BX1979" t="s">
        <v>117</v>
      </c>
      <c r="BY1979" t="s">
        <v>117</v>
      </c>
      <c r="BZ1979" t="s">
        <v>117</v>
      </c>
      <c r="CA1979" t="s">
        <v>117</v>
      </c>
      <c r="CB1979" t="s">
        <v>117</v>
      </c>
      <c r="CC1979" t="s">
        <v>117</v>
      </c>
      <c r="CD1979" t="s">
        <v>117</v>
      </c>
      <c r="CE1979" t="s">
        <v>117</v>
      </c>
      <c r="CF1979" t="s">
        <v>117</v>
      </c>
      <c r="CG1979" t="s">
        <v>117</v>
      </c>
      <c r="CH1979" t="s">
        <v>117</v>
      </c>
      <c r="CI1979" t="s">
        <v>117</v>
      </c>
      <c r="CJ1979" t="s">
        <v>117</v>
      </c>
      <c r="CK1979" t="s">
        <v>117</v>
      </c>
      <c r="CL1979" t="s">
        <v>117</v>
      </c>
      <c r="CM1979" t="s">
        <v>117</v>
      </c>
      <c r="CN1979" t="s">
        <v>117</v>
      </c>
      <c r="CO1979" t="s">
        <v>117</v>
      </c>
      <c r="CP1979" t="s">
        <v>117</v>
      </c>
      <c r="CQ1979" t="s">
        <v>117</v>
      </c>
      <c r="CR1979" t="s">
        <v>117</v>
      </c>
      <c r="CS1979" t="s">
        <v>117</v>
      </c>
      <c r="CT1979" t="s">
        <v>117</v>
      </c>
      <c r="CU1979" t="s">
        <v>117</v>
      </c>
      <c r="CV1979" t="s">
        <v>117</v>
      </c>
      <c r="CW1979" t="s">
        <v>117</v>
      </c>
    </row>
    <row r="1980" spans="1:101" x14ac:dyDescent="0.25">
      <c r="A1980" t="s">
        <v>386</v>
      </c>
      <c r="B1980">
        <v>168308</v>
      </c>
      <c r="C1980" t="s">
        <v>12677</v>
      </c>
      <c r="D1980" t="s">
        <v>102</v>
      </c>
      <c r="E1980" t="s">
        <v>12678</v>
      </c>
      <c r="F1980" t="s">
        <v>12678</v>
      </c>
      <c r="G1980" t="s">
        <v>12679</v>
      </c>
      <c r="H1980" t="s">
        <v>12680</v>
      </c>
      <c r="I1980" t="s">
        <v>686</v>
      </c>
      <c r="J1980" t="s">
        <v>172</v>
      </c>
      <c r="K1980" t="s">
        <v>134</v>
      </c>
      <c r="L1980">
        <v>90405</v>
      </c>
      <c r="M1980" t="s">
        <v>12681</v>
      </c>
      <c r="O1980">
        <v>1</v>
      </c>
      <c r="V1980" t="s">
        <v>114</v>
      </c>
      <c r="W1980" s="1">
        <v>41729</v>
      </c>
      <c r="Y1980" s="1">
        <v>43559</v>
      </c>
      <c r="Z1980" s="2">
        <v>43009</v>
      </c>
      <c r="AA1980" t="s">
        <v>12682</v>
      </c>
      <c r="AB1980" t="s">
        <v>117</v>
      </c>
      <c r="AC1980" t="s">
        <v>117</v>
      </c>
      <c r="AD1980" t="s">
        <v>117</v>
      </c>
      <c r="AG1980" t="s">
        <v>115</v>
      </c>
      <c r="AH1980" t="s">
        <v>115</v>
      </c>
      <c r="AI1980" t="s">
        <v>117</v>
      </c>
      <c r="AJ1980" t="s">
        <v>132</v>
      </c>
      <c r="AL1980" t="s">
        <v>119</v>
      </c>
      <c r="AM1980" t="s">
        <v>133</v>
      </c>
      <c r="AN1980" t="s">
        <v>134</v>
      </c>
      <c r="AO1980" t="s">
        <v>117</v>
      </c>
      <c r="AP1980" t="s">
        <v>117</v>
      </c>
      <c r="AQ1980" t="s">
        <v>117</v>
      </c>
      <c r="AR1980" t="s">
        <v>117</v>
      </c>
      <c r="AS1980" t="s">
        <v>117</v>
      </c>
      <c r="AT1980" t="s">
        <v>117</v>
      </c>
      <c r="AU1980" t="s">
        <v>117</v>
      </c>
      <c r="AV1980" t="s">
        <v>117</v>
      </c>
      <c r="AW1980" t="s">
        <v>117</v>
      </c>
      <c r="AX1980" t="s">
        <v>117</v>
      </c>
      <c r="AY1980" t="s">
        <v>117</v>
      </c>
      <c r="AZ1980" t="s">
        <v>117</v>
      </c>
      <c r="BA1980" t="s">
        <v>117</v>
      </c>
      <c r="BB1980" t="s">
        <v>117</v>
      </c>
      <c r="BD1980" t="s">
        <v>117</v>
      </c>
      <c r="BF1980" t="s">
        <v>117</v>
      </c>
      <c r="BG1980" t="s">
        <v>117</v>
      </c>
      <c r="BH1980" t="s">
        <v>117</v>
      </c>
      <c r="BI1980" t="s">
        <v>117</v>
      </c>
      <c r="BJ1980" t="s">
        <v>117</v>
      </c>
      <c r="BK1980" t="s">
        <v>117</v>
      </c>
      <c r="BL1980" t="s">
        <v>117</v>
      </c>
      <c r="BM1980" t="s">
        <v>117</v>
      </c>
      <c r="BN1980" t="s">
        <v>117</v>
      </c>
      <c r="BO1980" t="s">
        <v>117</v>
      </c>
      <c r="BP1980" t="s">
        <v>117</v>
      </c>
      <c r="BQ1980" t="s">
        <v>117</v>
      </c>
      <c r="BR1980" t="s">
        <v>117</v>
      </c>
      <c r="BS1980" t="s">
        <v>117</v>
      </c>
      <c r="BT1980" t="s">
        <v>117</v>
      </c>
      <c r="BU1980" t="s">
        <v>117</v>
      </c>
      <c r="BV1980" t="s">
        <v>115</v>
      </c>
      <c r="BW1980" t="s">
        <v>115</v>
      </c>
      <c r="BX1980" t="s">
        <v>117</v>
      </c>
      <c r="BY1980" t="s">
        <v>117</v>
      </c>
      <c r="BZ1980" t="s">
        <v>117</v>
      </c>
      <c r="CA1980" t="s">
        <v>117</v>
      </c>
      <c r="CB1980" t="s">
        <v>117</v>
      </c>
      <c r="CC1980" t="s">
        <v>117</v>
      </c>
      <c r="CD1980" t="s">
        <v>117</v>
      </c>
      <c r="CE1980" t="s">
        <v>117</v>
      </c>
      <c r="CF1980" t="s">
        <v>117</v>
      </c>
      <c r="CG1980" t="s">
        <v>117</v>
      </c>
      <c r="CH1980" t="s">
        <v>117</v>
      </c>
      <c r="CI1980" t="s">
        <v>117</v>
      </c>
      <c r="CJ1980" t="s">
        <v>117</v>
      </c>
      <c r="CK1980" t="s">
        <v>117</v>
      </c>
      <c r="CL1980" t="s">
        <v>117</v>
      </c>
      <c r="CM1980" t="s">
        <v>117</v>
      </c>
      <c r="CN1980" t="s">
        <v>117</v>
      </c>
      <c r="CO1980" t="s">
        <v>117</v>
      </c>
      <c r="CP1980" t="s">
        <v>117</v>
      </c>
      <c r="CQ1980" t="s">
        <v>117</v>
      </c>
      <c r="CR1980" t="s">
        <v>117</v>
      </c>
      <c r="CS1980" t="s">
        <v>117</v>
      </c>
      <c r="CT1980" t="s">
        <v>117</v>
      </c>
      <c r="CU1980" t="s">
        <v>117</v>
      </c>
      <c r="CV1980" t="s">
        <v>117</v>
      </c>
      <c r="CW1980" t="s">
        <v>117</v>
      </c>
    </row>
    <row r="1981" spans="1:101" x14ac:dyDescent="0.25">
      <c r="A1981" t="s">
        <v>386</v>
      </c>
      <c r="B1981">
        <v>168124</v>
      </c>
      <c r="C1981" t="s">
        <v>12683</v>
      </c>
      <c r="D1981" t="s">
        <v>102</v>
      </c>
      <c r="E1981" t="s">
        <v>12684</v>
      </c>
      <c r="F1981" t="s">
        <v>12684</v>
      </c>
      <c r="G1981" t="s">
        <v>12685</v>
      </c>
      <c r="I1981" t="s">
        <v>392</v>
      </c>
      <c r="J1981" t="s">
        <v>172</v>
      </c>
      <c r="K1981" t="s">
        <v>134</v>
      </c>
      <c r="L1981" t="s">
        <v>12686</v>
      </c>
      <c r="M1981" t="s">
        <v>12687</v>
      </c>
      <c r="N1981" t="s">
        <v>12688</v>
      </c>
      <c r="O1981">
        <v>0</v>
      </c>
      <c r="V1981" t="s">
        <v>114</v>
      </c>
      <c r="W1981" s="1">
        <v>41452</v>
      </c>
      <c r="Y1981" s="1">
        <v>43559</v>
      </c>
      <c r="Z1981" s="2">
        <v>43009</v>
      </c>
      <c r="AB1981" t="s">
        <v>117</v>
      </c>
      <c r="AC1981" t="s">
        <v>117</v>
      </c>
      <c r="AD1981" t="s">
        <v>117</v>
      </c>
      <c r="AG1981" t="s">
        <v>115</v>
      </c>
      <c r="AH1981" t="s">
        <v>117</v>
      </c>
      <c r="AI1981" t="s">
        <v>117</v>
      </c>
      <c r="AJ1981" t="s">
        <v>132</v>
      </c>
      <c r="AL1981" t="s">
        <v>119</v>
      </c>
      <c r="AM1981" t="s">
        <v>133</v>
      </c>
      <c r="AN1981" t="s">
        <v>134</v>
      </c>
      <c r="AO1981" t="s">
        <v>117</v>
      </c>
      <c r="AP1981" t="s">
        <v>117</v>
      </c>
      <c r="AQ1981" t="s">
        <v>117</v>
      </c>
      <c r="AR1981" t="s">
        <v>117</v>
      </c>
      <c r="AS1981" t="s">
        <v>117</v>
      </c>
      <c r="AT1981" t="s">
        <v>117</v>
      </c>
      <c r="AU1981" t="s">
        <v>117</v>
      </c>
      <c r="AV1981" t="s">
        <v>117</v>
      </c>
      <c r="AW1981" t="s">
        <v>117</v>
      </c>
      <c r="AX1981" t="s">
        <v>117</v>
      </c>
      <c r="AY1981" t="s">
        <v>117</v>
      </c>
      <c r="AZ1981" t="s">
        <v>117</v>
      </c>
      <c r="BA1981" t="s">
        <v>117</v>
      </c>
      <c r="BB1981" t="s">
        <v>117</v>
      </c>
      <c r="BD1981" t="s">
        <v>117</v>
      </c>
      <c r="BF1981" t="s">
        <v>117</v>
      </c>
      <c r="BG1981" t="s">
        <v>117</v>
      </c>
      <c r="BH1981" t="s">
        <v>115</v>
      </c>
      <c r="BI1981" t="s">
        <v>117</v>
      </c>
      <c r="BJ1981" t="s">
        <v>117</v>
      </c>
      <c r="BK1981" t="s">
        <v>117</v>
      </c>
      <c r="BL1981" t="s">
        <v>117</v>
      </c>
      <c r="BM1981" t="s">
        <v>117</v>
      </c>
      <c r="BN1981" t="s">
        <v>117</v>
      </c>
      <c r="BO1981" t="s">
        <v>117</v>
      </c>
      <c r="BP1981" t="s">
        <v>117</v>
      </c>
      <c r="BQ1981" t="s">
        <v>117</v>
      </c>
      <c r="BR1981" t="s">
        <v>117</v>
      </c>
      <c r="BS1981" t="s">
        <v>117</v>
      </c>
      <c r="BT1981" t="s">
        <v>117</v>
      </c>
      <c r="BU1981" t="s">
        <v>117</v>
      </c>
      <c r="BV1981" t="s">
        <v>115</v>
      </c>
      <c r="BW1981" t="s">
        <v>115</v>
      </c>
      <c r="BX1981" t="s">
        <v>117</v>
      </c>
      <c r="BY1981" t="s">
        <v>117</v>
      </c>
      <c r="BZ1981" t="s">
        <v>117</v>
      </c>
      <c r="CA1981" t="s">
        <v>117</v>
      </c>
      <c r="CB1981" t="s">
        <v>117</v>
      </c>
      <c r="CC1981" t="s">
        <v>117</v>
      </c>
      <c r="CD1981" t="s">
        <v>117</v>
      </c>
      <c r="CE1981" t="s">
        <v>117</v>
      </c>
      <c r="CF1981" t="s">
        <v>117</v>
      </c>
      <c r="CG1981" t="s">
        <v>117</v>
      </c>
      <c r="CH1981" t="s">
        <v>117</v>
      </c>
      <c r="CI1981" t="s">
        <v>117</v>
      </c>
      <c r="CJ1981" t="s">
        <v>117</v>
      </c>
      <c r="CK1981" t="s">
        <v>117</v>
      </c>
      <c r="CL1981" t="s">
        <v>117</v>
      </c>
      <c r="CM1981" t="s">
        <v>117</v>
      </c>
      <c r="CN1981" t="s">
        <v>117</v>
      </c>
      <c r="CO1981" t="s">
        <v>117</v>
      </c>
      <c r="CP1981" t="s">
        <v>117</v>
      </c>
      <c r="CQ1981" t="s">
        <v>117</v>
      </c>
      <c r="CR1981" t="s">
        <v>117</v>
      </c>
      <c r="CS1981" t="s">
        <v>117</v>
      </c>
      <c r="CT1981" t="s">
        <v>117</v>
      </c>
      <c r="CU1981" t="s">
        <v>117</v>
      </c>
      <c r="CV1981" t="s">
        <v>117</v>
      </c>
      <c r="CW1981" t="s">
        <v>117</v>
      </c>
    </row>
    <row r="1982" spans="1:101" x14ac:dyDescent="0.25">
      <c r="A1982" t="s">
        <v>167</v>
      </c>
      <c r="B1982">
        <v>171040</v>
      </c>
      <c r="C1982" t="s">
        <v>12689</v>
      </c>
      <c r="D1982" t="s">
        <v>102</v>
      </c>
      <c r="E1982" t="s">
        <v>12690</v>
      </c>
      <c r="F1982" t="s">
        <v>12691</v>
      </c>
      <c r="G1982" t="s">
        <v>12692</v>
      </c>
      <c r="I1982" t="s">
        <v>561</v>
      </c>
      <c r="J1982" t="s">
        <v>172</v>
      </c>
      <c r="K1982" t="s">
        <v>134</v>
      </c>
      <c r="L1982">
        <v>94022</v>
      </c>
      <c r="M1982" t="s">
        <v>12693</v>
      </c>
      <c r="N1982" t="s">
        <v>12694</v>
      </c>
      <c r="O1982">
        <v>0</v>
      </c>
      <c r="V1982" t="s">
        <v>114</v>
      </c>
      <c r="W1982" s="1">
        <v>41726</v>
      </c>
      <c r="Y1982" s="1">
        <v>43537</v>
      </c>
      <c r="Z1982" s="2">
        <v>43009</v>
      </c>
      <c r="AA1982" t="s">
        <v>12695</v>
      </c>
      <c r="AB1982" t="s">
        <v>117</v>
      </c>
      <c r="AC1982" t="s">
        <v>117</v>
      </c>
      <c r="AD1982" t="s">
        <v>117</v>
      </c>
      <c r="AG1982" t="s">
        <v>115</v>
      </c>
      <c r="AH1982" t="s">
        <v>115</v>
      </c>
      <c r="AI1982" t="s">
        <v>117</v>
      </c>
      <c r="AJ1982" t="s">
        <v>132</v>
      </c>
      <c r="AL1982" t="s">
        <v>119</v>
      </c>
      <c r="AM1982" t="s">
        <v>133</v>
      </c>
      <c r="AN1982" t="s">
        <v>134</v>
      </c>
      <c r="AO1982" t="s">
        <v>117</v>
      </c>
      <c r="AP1982" t="s">
        <v>117</v>
      </c>
      <c r="AQ1982" t="s">
        <v>117</v>
      </c>
      <c r="AR1982" t="s">
        <v>117</v>
      </c>
      <c r="AS1982" t="s">
        <v>117</v>
      </c>
      <c r="AT1982" t="s">
        <v>117</v>
      </c>
      <c r="AU1982" t="s">
        <v>117</v>
      </c>
      <c r="AV1982" t="s">
        <v>117</v>
      </c>
      <c r="AW1982" t="s">
        <v>117</v>
      </c>
      <c r="AX1982" t="s">
        <v>117</v>
      </c>
      <c r="AY1982" t="s">
        <v>117</v>
      </c>
      <c r="AZ1982" t="s">
        <v>117</v>
      </c>
      <c r="BA1982" t="s">
        <v>117</v>
      </c>
      <c r="BB1982" t="s">
        <v>117</v>
      </c>
      <c r="BD1982" t="s">
        <v>117</v>
      </c>
      <c r="BF1982" t="s">
        <v>117</v>
      </c>
      <c r="BG1982" t="s">
        <v>117</v>
      </c>
      <c r="BH1982" t="s">
        <v>117</v>
      </c>
      <c r="BI1982" t="s">
        <v>117</v>
      </c>
      <c r="BJ1982" t="s">
        <v>117</v>
      </c>
      <c r="BK1982" t="s">
        <v>117</v>
      </c>
      <c r="BL1982" t="s">
        <v>117</v>
      </c>
      <c r="BM1982" t="s">
        <v>117</v>
      </c>
      <c r="BN1982" t="s">
        <v>117</v>
      </c>
      <c r="BO1982" t="s">
        <v>117</v>
      </c>
      <c r="BP1982" t="s">
        <v>117</v>
      </c>
      <c r="BQ1982" t="s">
        <v>117</v>
      </c>
      <c r="BR1982" t="s">
        <v>117</v>
      </c>
      <c r="BS1982" t="s">
        <v>117</v>
      </c>
      <c r="BT1982" t="s">
        <v>117</v>
      </c>
      <c r="BU1982" t="s">
        <v>117</v>
      </c>
      <c r="BV1982" t="s">
        <v>115</v>
      </c>
      <c r="BW1982" t="s">
        <v>115</v>
      </c>
      <c r="BX1982" t="s">
        <v>117</v>
      </c>
      <c r="BY1982" t="s">
        <v>117</v>
      </c>
      <c r="BZ1982" t="s">
        <v>117</v>
      </c>
      <c r="CA1982" t="s">
        <v>117</v>
      </c>
      <c r="CB1982" t="s">
        <v>117</v>
      </c>
      <c r="CC1982" t="s">
        <v>117</v>
      </c>
      <c r="CD1982" t="s">
        <v>117</v>
      </c>
      <c r="CE1982" t="s">
        <v>117</v>
      </c>
      <c r="CF1982" t="s">
        <v>117</v>
      </c>
      <c r="CG1982" t="s">
        <v>117</v>
      </c>
      <c r="CH1982" t="s">
        <v>117</v>
      </c>
      <c r="CI1982" t="s">
        <v>117</v>
      </c>
      <c r="CJ1982" t="s">
        <v>117</v>
      </c>
      <c r="CK1982" t="s">
        <v>117</v>
      </c>
      <c r="CL1982" t="s">
        <v>117</v>
      </c>
      <c r="CM1982" t="s">
        <v>117</v>
      </c>
      <c r="CN1982" t="s">
        <v>117</v>
      </c>
      <c r="CO1982" t="s">
        <v>117</v>
      </c>
      <c r="CP1982" t="s">
        <v>117</v>
      </c>
      <c r="CQ1982" t="s">
        <v>117</v>
      </c>
      <c r="CR1982" t="s">
        <v>117</v>
      </c>
      <c r="CS1982" t="s">
        <v>117</v>
      </c>
      <c r="CT1982" t="s">
        <v>117</v>
      </c>
      <c r="CU1982" t="s">
        <v>117</v>
      </c>
      <c r="CV1982" t="s">
        <v>117</v>
      </c>
      <c r="CW1982" t="s">
        <v>117</v>
      </c>
    </row>
    <row r="1983" spans="1:101" x14ac:dyDescent="0.25">
      <c r="A1983" t="s">
        <v>100</v>
      </c>
      <c r="B1983">
        <v>162944</v>
      </c>
      <c r="C1983" t="s">
        <v>12696</v>
      </c>
      <c r="D1983" t="s">
        <v>102</v>
      </c>
      <c r="E1983" t="s">
        <v>12697</v>
      </c>
      <c r="F1983" t="s">
        <v>12698</v>
      </c>
      <c r="G1983" t="s">
        <v>12699</v>
      </c>
      <c r="I1983" t="s">
        <v>12700</v>
      </c>
      <c r="K1983" t="s">
        <v>126</v>
      </c>
      <c r="L1983">
        <v>64700</v>
      </c>
      <c r="M1983" t="s">
        <v>12701</v>
      </c>
      <c r="N1983" t="s">
        <v>4942</v>
      </c>
      <c r="O1983">
        <v>1</v>
      </c>
      <c r="V1983" t="s">
        <v>114</v>
      </c>
      <c r="W1983" s="1">
        <v>40995</v>
      </c>
      <c r="Y1983" s="1">
        <v>43570</v>
      </c>
      <c r="Z1983" s="2">
        <v>43009</v>
      </c>
      <c r="AA1983" t="s">
        <v>12702</v>
      </c>
      <c r="AB1983" t="s">
        <v>117</v>
      </c>
      <c r="AC1983" t="s">
        <v>117</v>
      </c>
      <c r="AD1983" t="s">
        <v>117</v>
      </c>
      <c r="AG1983" t="s">
        <v>115</v>
      </c>
      <c r="AH1983" t="s">
        <v>115</v>
      </c>
      <c r="AI1983" t="s">
        <v>117</v>
      </c>
      <c r="AJ1983" t="s">
        <v>165</v>
      </c>
      <c r="AK1983" t="s">
        <v>12703</v>
      </c>
      <c r="AL1983" t="s">
        <v>119</v>
      </c>
      <c r="AN1983" t="s">
        <v>126</v>
      </c>
      <c r="AO1983" t="s">
        <v>117</v>
      </c>
      <c r="AP1983" t="s">
        <v>117</v>
      </c>
      <c r="AQ1983" t="s">
        <v>117</v>
      </c>
      <c r="AR1983" t="s">
        <v>117</v>
      </c>
      <c r="AS1983" t="s">
        <v>117</v>
      </c>
      <c r="AT1983" t="s">
        <v>117</v>
      </c>
      <c r="AU1983" t="s">
        <v>117</v>
      </c>
      <c r="AV1983" t="s">
        <v>117</v>
      </c>
      <c r="AW1983" t="s">
        <v>117</v>
      </c>
      <c r="AX1983" t="s">
        <v>117</v>
      </c>
      <c r="AY1983" t="s">
        <v>117</v>
      </c>
      <c r="AZ1983" t="s">
        <v>117</v>
      </c>
      <c r="BA1983" t="s">
        <v>117</v>
      </c>
      <c r="BB1983" t="s">
        <v>117</v>
      </c>
      <c r="BD1983" t="s">
        <v>115</v>
      </c>
      <c r="BE1983" t="s">
        <v>115</v>
      </c>
      <c r="BF1983" t="s">
        <v>117</v>
      </c>
      <c r="BG1983" t="s">
        <v>117</v>
      </c>
      <c r="BH1983" t="s">
        <v>117</v>
      </c>
      <c r="BI1983" t="s">
        <v>117</v>
      </c>
      <c r="BJ1983" t="s">
        <v>117</v>
      </c>
      <c r="BK1983" t="s">
        <v>117</v>
      </c>
      <c r="BL1983" t="s">
        <v>117</v>
      </c>
      <c r="BM1983" t="s">
        <v>117</v>
      </c>
      <c r="BN1983" t="s">
        <v>117</v>
      </c>
      <c r="BO1983" t="s">
        <v>117</v>
      </c>
      <c r="BP1983" t="s">
        <v>117</v>
      </c>
      <c r="BQ1983" t="s">
        <v>117</v>
      </c>
      <c r="BR1983" t="s">
        <v>117</v>
      </c>
      <c r="BS1983" t="s">
        <v>117</v>
      </c>
      <c r="BT1983" t="s">
        <v>117</v>
      </c>
      <c r="BU1983" t="s">
        <v>117</v>
      </c>
      <c r="BV1983" t="s">
        <v>115</v>
      </c>
      <c r="BW1983" t="s">
        <v>115</v>
      </c>
      <c r="BX1983" t="s">
        <v>117</v>
      </c>
      <c r="BY1983" t="s">
        <v>117</v>
      </c>
      <c r="BZ1983" t="s">
        <v>117</v>
      </c>
      <c r="CA1983" t="s">
        <v>117</v>
      </c>
      <c r="CB1983" t="s">
        <v>117</v>
      </c>
      <c r="CC1983" t="s">
        <v>117</v>
      </c>
      <c r="CD1983" t="s">
        <v>117</v>
      </c>
      <c r="CE1983" t="s">
        <v>117</v>
      </c>
      <c r="CF1983" t="s">
        <v>117</v>
      </c>
      <c r="CG1983" t="s">
        <v>117</v>
      </c>
      <c r="CH1983" t="s">
        <v>117</v>
      </c>
      <c r="CI1983" t="s">
        <v>117</v>
      </c>
      <c r="CJ1983" t="s">
        <v>117</v>
      </c>
      <c r="CK1983" t="s">
        <v>117</v>
      </c>
      <c r="CL1983" t="s">
        <v>117</v>
      </c>
      <c r="CM1983" t="s">
        <v>117</v>
      </c>
      <c r="CN1983" t="s">
        <v>117</v>
      </c>
      <c r="CO1983" t="s">
        <v>117</v>
      </c>
      <c r="CP1983" t="s">
        <v>117</v>
      </c>
      <c r="CQ1983" t="s">
        <v>117</v>
      </c>
      <c r="CR1983" t="s">
        <v>117</v>
      </c>
      <c r="CS1983" t="s">
        <v>117</v>
      </c>
      <c r="CT1983" t="s">
        <v>117</v>
      </c>
      <c r="CU1983" t="s">
        <v>117</v>
      </c>
      <c r="CV1983" t="s">
        <v>117</v>
      </c>
      <c r="CW1983" t="s">
        <v>117</v>
      </c>
    </row>
    <row r="1984" spans="1:101" x14ac:dyDescent="0.25">
      <c r="A1984" t="s">
        <v>207</v>
      </c>
      <c r="B1984">
        <v>157383</v>
      </c>
      <c r="C1984" t="s">
        <v>12704</v>
      </c>
      <c r="D1984" t="s">
        <v>102</v>
      </c>
      <c r="E1984" t="s">
        <v>12705</v>
      </c>
      <c r="F1984" t="s">
        <v>12705</v>
      </c>
      <c r="G1984" t="s">
        <v>628</v>
      </c>
      <c r="H1984" t="s">
        <v>6211</v>
      </c>
      <c r="I1984" t="s">
        <v>213</v>
      </c>
      <c r="J1984" t="s">
        <v>214</v>
      </c>
      <c r="K1984" t="s">
        <v>134</v>
      </c>
      <c r="L1984">
        <v>10022</v>
      </c>
      <c r="M1984" t="s">
        <v>12706</v>
      </c>
      <c r="N1984" t="s">
        <v>12707</v>
      </c>
      <c r="O1984">
        <v>0</v>
      </c>
      <c r="V1984" t="s">
        <v>114</v>
      </c>
      <c r="W1984" s="1">
        <v>40961</v>
      </c>
      <c r="Y1984" s="1">
        <v>43551</v>
      </c>
      <c r="Z1984" s="2">
        <v>43009</v>
      </c>
      <c r="AB1984" t="s">
        <v>117</v>
      </c>
      <c r="AC1984" t="s">
        <v>117</v>
      </c>
      <c r="AD1984" t="s">
        <v>117</v>
      </c>
      <c r="AG1984" t="s">
        <v>117</v>
      </c>
      <c r="AH1984" t="s">
        <v>115</v>
      </c>
      <c r="AI1984" t="s">
        <v>117</v>
      </c>
      <c r="AJ1984" t="s">
        <v>293</v>
      </c>
      <c r="AL1984" t="s">
        <v>119</v>
      </c>
      <c r="AM1984" t="s">
        <v>133</v>
      </c>
      <c r="AN1984" t="s">
        <v>134</v>
      </c>
      <c r="AO1984" t="s">
        <v>117</v>
      </c>
      <c r="AP1984" t="s">
        <v>117</v>
      </c>
      <c r="AQ1984" t="s">
        <v>115</v>
      </c>
      <c r="AR1984" t="s">
        <v>117</v>
      </c>
      <c r="AS1984" t="s">
        <v>117</v>
      </c>
      <c r="AT1984" t="s">
        <v>117</v>
      </c>
      <c r="AU1984" t="s">
        <v>117</v>
      </c>
      <c r="AV1984" t="s">
        <v>117</v>
      </c>
      <c r="AW1984" t="s">
        <v>117</v>
      </c>
      <c r="AX1984" t="s">
        <v>117</v>
      </c>
      <c r="AY1984" t="s">
        <v>117</v>
      </c>
      <c r="AZ1984" t="s">
        <v>117</v>
      </c>
      <c r="BA1984" t="s">
        <v>117</v>
      </c>
      <c r="BB1984" t="s">
        <v>117</v>
      </c>
      <c r="BD1984" t="s">
        <v>117</v>
      </c>
      <c r="BF1984" t="s">
        <v>117</v>
      </c>
      <c r="BG1984" t="s">
        <v>117</v>
      </c>
      <c r="BH1984" t="s">
        <v>115</v>
      </c>
      <c r="BI1984" t="s">
        <v>117</v>
      </c>
      <c r="BJ1984" t="s">
        <v>117</v>
      </c>
      <c r="BK1984" t="s">
        <v>117</v>
      </c>
      <c r="BL1984" t="s">
        <v>115</v>
      </c>
      <c r="BM1984" t="s">
        <v>117</v>
      </c>
      <c r="BN1984" t="s">
        <v>117</v>
      </c>
      <c r="BO1984" t="s">
        <v>117</v>
      </c>
      <c r="BP1984" t="s">
        <v>117</v>
      </c>
      <c r="BQ1984" t="s">
        <v>117</v>
      </c>
      <c r="BR1984" t="s">
        <v>117</v>
      </c>
      <c r="BS1984" t="s">
        <v>117</v>
      </c>
      <c r="BT1984" t="s">
        <v>117</v>
      </c>
      <c r="BU1984" t="s">
        <v>117</v>
      </c>
      <c r="BV1984" t="s">
        <v>115</v>
      </c>
      <c r="BW1984" t="s">
        <v>115</v>
      </c>
      <c r="BX1984" t="s">
        <v>117</v>
      </c>
      <c r="BY1984" t="s">
        <v>117</v>
      </c>
      <c r="BZ1984" t="s">
        <v>117</v>
      </c>
      <c r="CA1984" t="s">
        <v>117</v>
      </c>
      <c r="CB1984" t="s">
        <v>117</v>
      </c>
      <c r="CC1984" t="s">
        <v>117</v>
      </c>
      <c r="CD1984" t="s">
        <v>117</v>
      </c>
      <c r="CE1984" t="s">
        <v>117</v>
      </c>
      <c r="CF1984" t="s">
        <v>117</v>
      </c>
      <c r="CG1984" t="s">
        <v>117</v>
      </c>
      <c r="CH1984" t="s">
        <v>117</v>
      </c>
      <c r="CI1984" t="s">
        <v>117</v>
      </c>
      <c r="CJ1984" t="s">
        <v>117</v>
      </c>
      <c r="CK1984" t="s">
        <v>117</v>
      </c>
      <c r="CL1984" t="s">
        <v>117</v>
      </c>
      <c r="CM1984" t="s">
        <v>117</v>
      </c>
      <c r="CN1984" t="s">
        <v>117</v>
      </c>
      <c r="CO1984" t="s">
        <v>117</v>
      </c>
      <c r="CP1984" t="s">
        <v>117</v>
      </c>
      <c r="CQ1984" t="s">
        <v>117</v>
      </c>
      <c r="CR1984" t="s">
        <v>117</v>
      </c>
      <c r="CS1984" t="s">
        <v>117</v>
      </c>
      <c r="CT1984" t="s">
        <v>117</v>
      </c>
      <c r="CU1984" t="s">
        <v>117</v>
      </c>
      <c r="CV1984" t="s">
        <v>117</v>
      </c>
      <c r="CW1984" t="s">
        <v>117</v>
      </c>
    </row>
    <row r="1985" spans="1:101" x14ac:dyDescent="0.25">
      <c r="A1985" t="s">
        <v>100</v>
      </c>
      <c r="B1985">
        <v>162856</v>
      </c>
      <c r="C1985" t="s">
        <v>12708</v>
      </c>
      <c r="D1985" t="s">
        <v>102</v>
      </c>
      <c r="E1985" t="s">
        <v>12709</v>
      </c>
      <c r="F1985" t="s">
        <v>12709</v>
      </c>
      <c r="G1985" t="s">
        <v>12710</v>
      </c>
      <c r="I1985" t="s">
        <v>160</v>
      </c>
      <c r="K1985" t="s">
        <v>161</v>
      </c>
      <c r="L1985">
        <v>258370</v>
      </c>
      <c r="M1985" t="s">
        <v>12711</v>
      </c>
      <c r="N1985" t="s">
        <v>12712</v>
      </c>
      <c r="O1985">
        <v>0</v>
      </c>
      <c r="V1985" t="s">
        <v>114</v>
      </c>
      <c r="W1985" s="1">
        <v>41001</v>
      </c>
      <c r="Y1985" s="1">
        <v>43552</v>
      </c>
      <c r="Z1985" s="2">
        <v>43009</v>
      </c>
      <c r="AA1985" t="s">
        <v>12713</v>
      </c>
      <c r="AB1985" t="s">
        <v>117</v>
      </c>
      <c r="AC1985" t="s">
        <v>117</v>
      </c>
      <c r="AD1985" t="s">
        <v>117</v>
      </c>
      <c r="AG1985" t="s">
        <v>117</v>
      </c>
      <c r="AH1985" t="s">
        <v>115</v>
      </c>
      <c r="AI1985" t="s">
        <v>117</v>
      </c>
      <c r="AJ1985" t="s">
        <v>165</v>
      </c>
      <c r="AK1985" t="s">
        <v>12714</v>
      </c>
      <c r="AL1985" t="s">
        <v>119</v>
      </c>
      <c r="AN1985" t="s">
        <v>161</v>
      </c>
      <c r="AO1985" t="s">
        <v>117</v>
      </c>
      <c r="AP1985" t="s">
        <v>117</v>
      </c>
      <c r="AQ1985" t="s">
        <v>117</v>
      </c>
      <c r="AR1985" t="s">
        <v>117</v>
      </c>
      <c r="AS1985" t="s">
        <v>117</v>
      </c>
      <c r="AT1985" t="s">
        <v>117</v>
      </c>
      <c r="AU1985" t="s">
        <v>117</v>
      </c>
      <c r="AV1985" t="s">
        <v>117</v>
      </c>
      <c r="AW1985" t="s">
        <v>117</v>
      </c>
      <c r="AX1985" t="s">
        <v>117</v>
      </c>
      <c r="AY1985" t="s">
        <v>117</v>
      </c>
      <c r="AZ1985" t="s">
        <v>117</v>
      </c>
      <c r="BA1985" t="s">
        <v>117</v>
      </c>
      <c r="BB1985" t="s">
        <v>117</v>
      </c>
      <c r="BD1985" t="s">
        <v>115</v>
      </c>
      <c r="BE1985" t="s">
        <v>117</v>
      </c>
      <c r="BF1985" t="s">
        <v>117</v>
      </c>
      <c r="BG1985" t="s">
        <v>117</v>
      </c>
      <c r="BH1985" t="s">
        <v>115</v>
      </c>
      <c r="BI1985" t="s">
        <v>117</v>
      </c>
      <c r="BJ1985" t="s">
        <v>117</v>
      </c>
      <c r="BK1985" t="s">
        <v>117</v>
      </c>
      <c r="BL1985" t="s">
        <v>115</v>
      </c>
      <c r="BM1985" t="s">
        <v>117</v>
      </c>
      <c r="BN1985" t="s">
        <v>117</v>
      </c>
      <c r="BO1985" t="s">
        <v>117</v>
      </c>
      <c r="BP1985" t="s">
        <v>117</v>
      </c>
      <c r="BQ1985" t="s">
        <v>117</v>
      </c>
      <c r="BR1985" t="s">
        <v>117</v>
      </c>
      <c r="BS1985" t="s">
        <v>117</v>
      </c>
      <c r="BT1985" t="s">
        <v>117</v>
      </c>
      <c r="BU1985" t="s">
        <v>117</v>
      </c>
      <c r="BV1985" t="s">
        <v>115</v>
      </c>
      <c r="BW1985" t="s">
        <v>115</v>
      </c>
      <c r="BX1985" t="s">
        <v>117</v>
      </c>
      <c r="BY1985" t="s">
        <v>117</v>
      </c>
      <c r="BZ1985" t="s">
        <v>117</v>
      </c>
      <c r="CA1985" t="s">
        <v>117</v>
      </c>
      <c r="CB1985" t="s">
        <v>117</v>
      </c>
      <c r="CC1985" t="s">
        <v>117</v>
      </c>
      <c r="CD1985" t="s">
        <v>117</v>
      </c>
      <c r="CE1985" t="s">
        <v>117</v>
      </c>
      <c r="CF1985" t="s">
        <v>117</v>
      </c>
      <c r="CG1985" t="s">
        <v>117</v>
      </c>
      <c r="CH1985" t="s">
        <v>117</v>
      </c>
      <c r="CI1985" t="s">
        <v>117</v>
      </c>
      <c r="CJ1985" t="s">
        <v>117</v>
      </c>
      <c r="CK1985" t="s">
        <v>117</v>
      </c>
      <c r="CL1985" t="s">
        <v>117</v>
      </c>
      <c r="CM1985" t="s">
        <v>117</v>
      </c>
      <c r="CN1985" t="s">
        <v>117</v>
      </c>
      <c r="CO1985" t="s">
        <v>117</v>
      </c>
      <c r="CP1985" t="s">
        <v>117</v>
      </c>
      <c r="CQ1985" t="s">
        <v>117</v>
      </c>
      <c r="CR1985" t="s">
        <v>117</v>
      </c>
      <c r="CS1985" t="s">
        <v>117</v>
      </c>
      <c r="CT1985" t="s">
        <v>117</v>
      </c>
      <c r="CU1985" t="s">
        <v>117</v>
      </c>
      <c r="CV1985" t="s">
        <v>117</v>
      </c>
      <c r="CW1985" t="s">
        <v>117</v>
      </c>
    </row>
    <row r="1986" spans="1:101" x14ac:dyDescent="0.25">
      <c r="A1986" t="s">
        <v>167</v>
      </c>
      <c r="B1986">
        <v>301581</v>
      </c>
      <c r="C1986" t="s">
        <v>12715</v>
      </c>
      <c r="D1986" t="s">
        <v>102</v>
      </c>
      <c r="E1986" t="s">
        <v>12716</v>
      </c>
      <c r="F1986" t="s">
        <v>12717</v>
      </c>
      <c r="G1986" t="s">
        <v>12718</v>
      </c>
      <c r="H1986" t="s">
        <v>3284</v>
      </c>
      <c r="I1986" t="s">
        <v>234</v>
      </c>
      <c r="J1986" t="s">
        <v>172</v>
      </c>
      <c r="K1986" t="s">
        <v>134</v>
      </c>
      <c r="L1986">
        <v>94111</v>
      </c>
      <c r="M1986" t="s">
        <v>12719</v>
      </c>
      <c r="O1986">
        <v>0</v>
      </c>
      <c r="V1986" t="s">
        <v>114</v>
      </c>
      <c r="W1986" s="1">
        <v>43578</v>
      </c>
      <c r="Y1986" s="1">
        <v>43578</v>
      </c>
      <c r="Z1986" s="2">
        <v>43009</v>
      </c>
      <c r="AB1986" t="s">
        <v>117</v>
      </c>
      <c r="AC1986" t="s">
        <v>117</v>
      </c>
      <c r="AD1986" t="s">
        <v>117</v>
      </c>
      <c r="AG1986" t="s">
        <v>115</v>
      </c>
      <c r="AH1986" t="s">
        <v>117</v>
      </c>
      <c r="AI1986" t="s">
        <v>117</v>
      </c>
      <c r="AJ1986" t="s">
        <v>132</v>
      </c>
      <c r="AL1986" t="s">
        <v>119</v>
      </c>
      <c r="AM1986" t="s">
        <v>133</v>
      </c>
      <c r="AN1986" t="s">
        <v>134</v>
      </c>
      <c r="AO1986" t="s">
        <v>117</v>
      </c>
      <c r="AP1986" t="s">
        <v>117</v>
      </c>
      <c r="AQ1986" t="s">
        <v>117</v>
      </c>
      <c r="AR1986" t="s">
        <v>117</v>
      </c>
      <c r="AS1986" t="s">
        <v>117</v>
      </c>
      <c r="AT1986" t="s">
        <v>117</v>
      </c>
      <c r="AU1986" t="s">
        <v>117</v>
      </c>
      <c r="AV1986" t="s">
        <v>117</v>
      </c>
      <c r="AW1986" t="s">
        <v>117</v>
      </c>
      <c r="AX1986" t="s">
        <v>117</v>
      </c>
      <c r="AY1986" t="s">
        <v>117</v>
      </c>
      <c r="AZ1986" t="s">
        <v>117</v>
      </c>
      <c r="BA1986" t="s">
        <v>117</v>
      </c>
      <c r="BB1986" t="s">
        <v>117</v>
      </c>
      <c r="BD1986" t="s">
        <v>117</v>
      </c>
      <c r="BF1986" t="s">
        <v>117</v>
      </c>
      <c r="BG1986" t="s">
        <v>117</v>
      </c>
      <c r="BH1986" t="s">
        <v>117</v>
      </c>
      <c r="BI1986" t="s">
        <v>117</v>
      </c>
      <c r="BJ1986" t="s">
        <v>117</v>
      </c>
      <c r="BK1986" t="s">
        <v>117</v>
      </c>
      <c r="BL1986" t="s">
        <v>117</v>
      </c>
      <c r="BM1986" t="s">
        <v>117</v>
      </c>
      <c r="BN1986" t="s">
        <v>117</v>
      </c>
      <c r="BO1986" t="s">
        <v>117</v>
      </c>
      <c r="BP1986" t="s">
        <v>117</v>
      </c>
      <c r="BQ1986" t="s">
        <v>117</v>
      </c>
      <c r="BR1986" t="s">
        <v>117</v>
      </c>
      <c r="BS1986" t="s">
        <v>117</v>
      </c>
      <c r="BT1986" t="s">
        <v>117</v>
      </c>
      <c r="BU1986" t="s">
        <v>117</v>
      </c>
      <c r="BV1986" t="s">
        <v>115</v>
      </c>
      <c r="BW1986" t="s">
        <v>115</v>
      </c>
      <c r="BX1986" t="s">
        <v>117</v>
      </c>
      <c r="BY1986" t="s">
        <v>117</v>
      </c>
      <c r="BZ1986" t="s">
        <v>117</v>
      </c>
      <c r="CA1986" t="s">
        <v>117</v>
      </c>
      <c r="CB1986" t="s">
        <v>117</v>
      </c>
      <c r="CC1986" t="s">
        <v>117</v>
      </c>
      <c r="CD1986" t="s">
        <v>117</v>
      </c>
      <c r="CE1986" t="s">
        <v>117</v>
      </c>
      <c r="CF1986" t="s">
        <v>117</v>
      </c>
      <c r="CG1986" t="s">
        <v>117</v>
      </c>
      <c r="CH1986" t="s">
        <v>117</v>
      </c>
      <c r="CI1986" t="s">
        <v>117</v>
      </c>
      <c r="CJ1986" t="s">
        <v>117</v>
      </c>
      <c r="CK1986" t="s">
        <v>117</v>
      </c>
      <c r="CL1986" t="s">
        <v>117</v>
      </c>
      <c r="CM1986" t="s">
        <v>117</v>
      </c>
      <c r="CN1986" t="s">
        <v>117</v>
      </c>
      <c r="CO1986" t="s">
        <v>117</v>
      </c>
      <c r="CP1986" t="s">
        <v>117</v>
      </c>
      <c r="CQ1986" t="s">
        <v>117</v>
      </c>
      <c r="CR1986" t="s">
        <v>117</v>
      </c>
      <c r="CS1986" t="s">
        <v>117</v>
      </c>
      <c r="CT1986" t="s">
        <v>117</v>
      </c>
      <c r="CU1986" t="s">
        <v>117</v>
      </c>
      <c r="CV1986" t="s">
        <v>117</v>
      </c>
      <c r="CW1986" t="s">
        <v>117</v>
      </c>
    </row>
    <row r="1987" spans="1:101" x14ac:dyDescent="0.25">
      <c r="A1987" t="s">
        <v>100</v>
      </c>
      <c r="B1987">
        <v>175510</v>
      </c>
      <c r="C1987" t="s">
        <v>12720</v>
      </c>
      <c r="D1987" t="s">
        <v>102</v>
      </c>
      <c r="E1987" t="s">
        <v>12721</v>
      </c>
      <c r="F1987" t="s">
        <v>12722</v>
      </c>
      <c r="G1987" t="s">
        <v>12723</v>
      </c>
      <c r="I1987" t="s">
        <v>1286</v>
      </c>
      <c r="K1987" t="s">
        <v>328</v>
      </c>
      <c r="L1987" t="s">
        <v>9116</v>
      </c>
      <c r="M1987">
        <v>3522749721</v>
      </c>
      <c r="N1987">
        <v>3522748968550</v>
      </c>
      <c r="O1987">
        <v>0</v>
      </c>
      <c r="V1987" t="s">
        <v>114</v>
      </c>
      <c r="W1987" s="1">
        <v>42110</v>
      </c>
      <c r="Y1987" s="1">
        <v>43665</v>
      </c>
      <c r="Z1987" s="2">
        <v>43009</v>
      </c>
      <c r="AA1987" t="s">
        <v>12724</v>
      </c>
      <c r="AB1987" t="s">
        <v>115</v>
      </c>
      <c r="AC1987" t="s">
        <v>117</v>
      </c>
      <c r="AD1987" t="s">
        <v>117</v>
      </c>
      <c r="AF1987" t="s">
        <v>12725</v>
      </c>
      <c r="AG1987" t="s">
        <v>117</v>
      </c>
      <c r="AH1987" t="s">
        <v>115</v>
      </c>
      <c r="AI1987" t="s">
        <v>117</v>
      </c>
      <c r="AJ1987" t="s">
        <v>118</v>
      </c>
      <c r="AL1987" t="s">
        <v>119</v>
      </c>
      <c r="AN1987" t="s">
        <v>328</v>
      </c>
      <c r="AO1987" t="s">
        <v>117</v>
      </c>
      <c r="AP1987" t="s">
        <v>117</v>
      </c>
      <c r="AQ1987" t="s">
        <v>117</v>
      </c>
      <c r="AR1987" t="s">
        <v>117</v>
      </c>
      <c r="AS1987" t="s">
        <v>117</v>
      </c>
      <c r="AT1987" t="s">
        <v>117</v>
      </c>
      <c r="AU1987" t="s">
        <v>117</v>
      </c>
      <c r="AV1987" t="s">
        <v>117</v>
      </c>
      <c r="AW1987" t="s">
        <v>117</v>
      </c>
      <c r="AX1987" t="s">
        <v>117</v>
      </c>
      <c r="AY1987" t="s">
        <v>117</v>
      </c>
      <c r="AZ1987" t="s">
        <v>117</v>
      </c>
      <c r="BA1987" t="s">
        <v>117</v>
      </c>
      <c r="BB1987" t="s">
        <v>117</v>
      </c>
      <c r="BD1987" t="s">
        <v>117</v>
      </c>
      <c r="BF1987" t="s">
        <v>117</v>
      </c>
      <c r="BG1987" t="s">
        <v>117</v>
      </c>
      <c r="BH1987" t="s">
        <v>115</v>
      </c>
      <c r="BI1987" t="s">
        <v>117</v>
      </c>
      <c r="BJ1987" t="s">
        <v>117</v>
      </c>
      <c r="BK1987" t="s">
        <v>117</v>
      </c>
      <c r="BL1987" t="s">
        <v>117</v>
      </c>
      <c r="BM1987" t="s">
        <v>117</v>
      </c>
      <c r="BN1987" t="s">
        <v>115</v>
      </c>
      <c r="BO1987" t="s">
        <v>117</v>
      </c>
      <c r="BP1987" t="s">
        <v>117</v>
      </c>
      <c r="BQ1987" t="s">
        <v>117</v>
      </c>
      <c r="BR1987" t="s">
        <v>117</v>
      </c>
      <c r="BS1987" t="s">
        <v>117</v>
      </c>
      <c r="BT1987" t="s">
        <v>117</v>
      </c>
      <c r="BU1987" t="s">
        <v>117</v>
      </c>
      <c r="BV1987" t="s">
        <v>115</v>
      </c>
      <c r="BW1987" t="s">
        <v>115</v>
      </c>
      <c r="BX1987" t="s">
        <v>115</v>
      </c>
      <c r="BY1987" t="s">
        <v>117</v>
      </c>
      <c r="BZ1987" t="s">
        <v>117</v>
      </c>
      <c r="CA1987" t="s">
        <v>117</v>
      </c>
      <c r="CB1987" t="s">
        <v>117</v>
      </c>
      <c r="CC1987" t="s">
        <v>117</v>
      </c>
      <c r="CD1987" t="s">
        <v>117</v>
      </c>
      <c r="CE1987" t="s">
        <v>117</v>
      </c>
      <c r="CF1987" t="s">
        <v>117</v>
      </c>
      <c r="CG1987" t="s">
        <v>117</v>
      </c>
      <c r="CH1987" t="s">
        <v>117</v>
      </c>
      <c r="CI1987" t="s">
        <v>117</v>
      </c>
      <c r="CJ1987" t="s">
        <v>117</v>
      </c>
      <c r="CK1987" t="s">
        <v>117</v>
      </c>
      <c r="CL1987" t="s">
        <v>117</v>
      </c>
      <c r="CM1987" t="s">
        <v>117</v>
      </c>
      <c r="CN1987" t="s">
        <v>117</v>
      </c>
      <c r="CO1987" t="s">
        <v>117</v>
      </c>
      <c r="CP1987" t="s">
        <v>117</v>
      </c>
      <c r="CQ1987" t="s">
        <v>117</v>
      </c>
      <c r="CR1987" t="s">
        <v>117</v>
      </c>
      <c r="CS1987" t="s">
        <v>117</v>
      </c>
      <c r="CT1987" t="s">
        <v>117</v>
      </c>
      <c r="CU1987" t="s">
        <v>117</v>
      </c>
      <c r="CV1987" t="s">
        <v>117</v>
      </c>
      <c r="CW1987" t="s">
        <v>117</v>
      </c>
    </row>
    <row r="1988" spans="1:101" x14ac:dyDescent="0.25">
      <c r="A1988" t="s">
        <v>145</v>
      </c>
      <c r="B1988">
        <v>226615</v>
      </c>
      <c r="C1988" t="s">
        <v>12726</v>
      </c>
      <c r="D1988" t="s">
        <v>102</v>
      </c>
      <c r="E1988" t="s">
        <v>12727</v>
      </c>
      <c r="F1988" t="s">
        <v>12727</v>
      </c>
      <c r="G1988" t="s">
        <v>12728</v>
      </c>
      <c r="H1988" t="s">
        <v>1057</v>
      </c>
      <c r="I1988" t="s">
        <v>2217</v>
      </c>
      <c r="J1988" t="s">
        <v>433</v>
      </c>
      <c r="K1988" t="s">
        <v>134</v>
      </c>
      <c r="L1988">
        <v>6830</v>
      </c>
      <c r="M1988" t="s">
        <v>12729</v>
      </c>
      <c r="O1988">
        <v>0</v>
      </c>
      <c r="V1988" t="s">
        <v>114</v>
      </c>
      <c r="W1988" s="1">
        <v>43553</v>
      </c>
      <c r="Y1988" s="1">
        <v>43615</v>
      </c>
      <c r="Z1988" s="2">
        <v>43009</v>
      </c>
      <c r="AB1988" t="s">
        <v>117</v>
      </c>
      <c r="AC1988" t="s">
        <v>117</v>
      </c>
      <c r="AD1988" t="s">
        <v>117</v>
      </c>
      <c r="AF1988" t="s">
        <v>12730</v>
      </c>
      <c r="AG1988" t="s">
        <v>117</v>
      </c>
      <c r="AH1988" t="s">
        <v>115</v>
      </c>
      <c r="AI1988" t="s">
        <v>117</v>
      </c>
      <c r="AJ1988" t="s">
        <v>293</v>
      </c>
      <c r="AL1988" t="s">
        <v>119</v>
      </c>
      <c r="AM1988" t="s">
        <v>133</v>
      </c>
      <c r="AN1988" t="s">
        <v>134</v>
      </c>
      <c r="AO1988" t="s">
        <v>117</v>
      </c>
      <c r="AP1988" t="s">
        <v>117</v>
      </c>
      <c r="AQ1988" t="s">
        <v>115</v>
      </c>
      <c r="AR1988" t="s">
        <v>117</v>
      </c>
      <c r="AS1988" t="s">
        <v>117</v>
      </c>
      <c r="AT1988" t="s">
        <v>117</v>
      </c>
      <c r="AU1988" t="s">
        <v>117</v>
      </c>
      <c r="AV1988" t="s">
        <v>117</v>
      </c>
      <c r="AW1988" t="s">
        <v>117</v>
      </c>
      <c r="AX1988" t="s">
        <v>117</v>
      </c>
      <c r="AY1988" t="s">
        <v>117</v>
      </c>
      <c r="AZ1988" t="s">
        <v>117</v>
      </c>
      <c r="BA1988" t="s">
        <v>117</v>
      </c>
      <c r="BB1988" t="s">
        <v>117</v>
      </c>
      <c r="BD1988" t="s">
        <v>117</v>
      </c>
      <c r="BF1988" t="s">
        <v>117</v>
      </c>
      <c r="BG1988" t="s">
        <v>117</v>
      </c>
      <c r="BH1988" t="s">
        <v>117</v>
      </c>
      <c r="BI1988" t="s">
        <v>117</v>
      </c>
      <c r="BJ1988" t="s">
        <v>117</v>
      </c>
      <c r="BK1988" t="s">
        <v>117</v>
      </c>
      <c r="BL1988" t="s">
        <v>117</v>
      </c>
      <c r="BM1988" t="s">
        <v>117</v>
      </c>
      <c r="BN1988" t="s">
        <v>117</v>
      </c>
      <c r="BO1988" t="s">
        <v>117</v>
      </c>
      <c r="BP1988" t="s">
        <v>117</v>
      </c>
      <c r="BQ1988" t="s">
        <v>117</v>
      </c>
      <c r="BR1988" t="s">
        <v>117</v>
      </c>
      <c r="BS1988" t="s">
        <v>117</v>
      </c>
      <c r="BT1988" t="s">
        <v>117</v>
      </c>
      <c r="BU1988" t="s">
        <v>117</v>
      </c>
      <c r="BV1988" t="s">
        <v>115</v>
      </c>
      <c r="BW1988" t="s">
        <v>115</v>
      </c>
      <c r="BX1988" t="s">
        <v>117</v>
      </c>
      <c r="BY1988" t="s">
        <v>117</v>
      </c>
      <c r="BZ1988" t="s">
        <v>117</v>
      </c>
      <c r="CA1988" t="s">
        <v>117</v>
      </c>
      <c r="CB1988" t="s">
        <v>117</v>
      </c>
      <c r="CC1988" t="s">
        <v>117</v>
      </c>
      <c r="CD1988" t="s">
        <v>117</v>
      </c>
      <c r="CE1988" t="s">
        <v>117</v>
      </c>
      <c r="CF1988" t="s">
        <v>117</v>
      </c>
      <c r="CG1988" t="s">
        <v>117</v>
      </c>
      <c r="CH1988" t="s">
        <v>117</v>
      </c>
      <c r="CI1988" t="s">
        <v>117</v>
      </c>
      <c r="CJ1988" t="s">
        <v>117</v>
      </c>
      <c r="CK1988" t="s">
        <v>117</v>
      </c>
      <c r="CL1988" t="s">
        <v>117</v>
      </c>
      <c r="CM1988" t="s">
        <v>117</v>
      </c>
      <c r="CN1988" t="s">
        <v>117</v>
      </c>
      <c r="CO1988" t="s">
        <v>117</v>
      </c>
      <c r="CP1988" t="s">
        <v>117</v>
      </c>
      <c r="CQ1988" t="s">
        <v>117</v>
      </c>
      <c r="CR1988" t="s">
        <v>117</v>
      </c>
      <c r="CS1988" t="s">
        <v>117</v>
      </c>
      <c r="CT1988" t="s">
        <v>117</v>
      </c>
      <c r="CU1988" t="s">
        <v>117</v>
      </c>
      <c r="CV1988" t="s">
        <v>117</v>
      </c>
      <c r="CW1988" t="s">
        <v>117</v>
      </c>
    </row>
    <row r="1989" spans="1:101" x14ac:dyDescent="0.25">
      <c r="A1989" t="s">
        <v>100</v>
      </c>
      <c r="B1989">
        <v>288822</v>
      </c>
      <c r="C1989" t="s">
        <v>12731</v>
      </c>
      <c r="D1989" t="s">
        <v>102</v>
      </c>
      <c r="E1989" t="s">
        <v>12732</v>
      </c>
      <c r="F1989" t="s">
        <v>12732</v>
      </c>
      <c r="G1989" t="s">
        <v>12733</v>
      </c>
      <c r="I1989" t="s">
        <v>6285</v>
      </c>
      <c r="K1989" t="s">
        <v>243</v>
      </c>
      <c r="L1989" t="s">
        <v>12734</v>
      </c>
      <c r="M1989" t="s">
        <v>12735</v>
      </c>
      <c r="N1989" t="s">
        <v>12736</v>
      </c>
      <c r="O1989">
        <v>0</v>
      </c>
      <c r="V1989" t="s">
        <v>114</v>
      </c>
      <c r="W1989" s="1">
        <v>43068</v>
      </c>
      <c r="Y1989" s="1">
        <v>43593</v>
      </c>
      <c r="Z1989" s="2">
        <v>43009</v>
      </c>
      <c r="AA1989" t="s">
        <v>12737</v>
      </c>
      <c r="AB1989" t="s">
        <v>115</v>
      </c>
      <c r="AC1989" t="s">
        <v>117</v>
      </c>
      <c r="AD1989" t="s">
        <v>117</v>
      </c>
      <c r="AF1989" t="s">
        <v>12738</v>
      </c>
      <c r="AG1989" t="s">
        <v>117</v>
      </c>
      <c r="AH1989" t="s">
        <v>115</v>
      </c>
      <c r="AI1989" t="s">
        <v>117</v>
      </c>
      <c r="AJ1989" t="s">
        <v>118</v>
      </c>
      <c r="AL1989" t="s">
        <v>119</v>
      </c>
      <c r="AN1989" t="s">
        <v>243</v>
      </c>
      <c r="AO1989" t="s">
        <v>117</v>
      </c>
      <c r="AP1989" t="s">
        <v>117</v>
      </c>
      <c r="AQ1989" t="s">
        <v>115</v>
      </c>
      <c r="AR1989" t="s">
        <v>117</v>
      </c>
      <c r="AS1989" t="s">
        <v>117</v>
      </c>
      <c r="AT1989" t="s">
        <v>117</v>
      </c>
      <c r="AU1989" t="s">
        <v>117</v>
      </c>
      <c r="AV1989" t="s">
        <v>117</v>
      </c>
      <c r="AW1989" t="s">
        <v>117</v>
      </c>
      <c r="AX1989" t="s">
        <v>117</v>
      </c>
      <c r="AY1989" t="s">
        <v>117</v>
      </c>
      <c r="AZ1989" t="s">
        <v>117</v>
      </c>
      <c r="BA1989" t="s">
        <v>117</v>
      </c>
      <c r="BB1989" t="s">
        <v>117</v>
      </c>
      <c r="BD1989" t="s">
        <v>117</v>
      </c>
      <c r="BF1989" t="s">
        <v>117</v>
      </c>
      <c r="BG1989" t="s">
        <v>115</v>
      </c>
      <c r="BH1989" t="s">
        <v>115</v>
      </c>
      <c r="BI1989" t="s">
        <v>117</v>
      </c>
      <c r="BJ1989" t="s">
        <v>117</v>
      </c>
      <c r="BK1989" t="s">
        <v>117</v>
      </c>
      <c r="BL1989" t="s">
        <v>117</v>
      </c>
      <c r="BM1989" t="s">
        <v>117</v>
      </c>
      <c r="BN1989" t="s">
        <v>115</v>
      </c>
      <c r="BO1989" t="s">
        <v>115</v>
      </c>
      <c r="BP1989" t="s">
        <v>117</v>
      </c>
      <c r="BQ1989" t="s">
        <v>117</v>
      </c>
      <c r="BR1989" t="s">
        <v>117</v>
      </c>
      <c r="BS1989" t="s">
        <v>117</v>
      </c>
      <c r="BT1989" t="s">
        <v>117</v>
      </c>
      <c r="BU1989" t="s">
        <v>117</v>
      </c>
      <c r="BV1989" t="s">
        <v>117</v>
      </c>
      <c r="BW1989" t="s">
        <v>115</v>
      </c>
      <c r="BX1989" t="s">
        <v>117</v>
      </c>
      <c r="BY1989" t="s">
        <v>117</v>
      </c>
      <c r="BZ1989" t="s">
        <v>117</v>
      </c>
      <c r="CA1989" t="s">
        <v>117</v>
      </c>
      <c r="CB1989" t="s">
        <v>117</v>
      </c>
      <c r="CC1989" t="s">
        <v>117</v>
      </c>
      <c r="CD1989" t="s">
        <v>117</v>
      </c>
      <c r="CE1989" t="s">
        <v>117</v>
      </c>
      <c r="CF1989" t="s">
        <v>117</v>
      </c>
      <c r="CG1989" t="s">
        <v>117</v>
      </c>
      <c r="CH1989" t="s">
        <v>117</v>
      </c>
      <c r="CI1989" t="s">
        <v>117</v>
      </c>
      <c r="CJ1989" t="s">
        <v>115</v>
      </c>
      <c r="CK1989" t="s">
        <v>117</v>
      </c>
      <c r="CL1989" t="s">
        <v>117</v>
      </c>
      <c r="CM1989" t="s">
        <v>117</v>
      </c>
      <c r="CN1989" t="s">
        <v>117</v>
      </c>
      <c r="CO1989" t="s">
        <v>117</v>
      </c>
      <c r="CP1989" t="s">
        <v>117</v>
      </c>
      <c r="CQ1989" t="s">
        <v>117</v>
      </c>
      <c r="CR1989" t="s">
        <v>117</v>
      </c>
      <c r="CS1989" t="s">
        <v>115</v>
      </c>
      <c r="CT1989" t="s">
        <v>117</v>
      </c>
      <c r="CU1989" t="s">
        <v>117</v>
      </c>
      <c r="CV1989" t="s">
        <v>117</v>
      </c>
      <c r="CW1989" t="s">
        <v>117</v>
      </c>
    </row>
    <row r="1990" spans="1:101" x14ac:dyDescent="0.25">
      <c r="A1990" t="s">
        <v>207</v>
      </c>
      <c r="B1990">
        <v>163102</v>
      </c>
      <c r="C1990" t="s">
        <v>12739</v>
      </c>
      <c r="D1990" t="s">
        <v>102</v>
      </c>
      <c r="E1990" t="s">
        <v>12740</v>
      </c>
      <c r="F1990" t="s">
        <v>12740</v>
      </c>
      <c r="G1990" t="s">
        <v>7615</v>
      </c>
      <c r="H1990" t="s">
        <v>12741</v>
      </c>
      <c r="I1990" t="s">
        <v>213</v>
      </c>
      <c r="J1990" t="s">
        <v>214</v>
      </c>
      <c r="K1990" t="s">
        <v>134</v>
      </c>
      <c r="L1990">
        <v>10022</v>
      </c>
      <c r="M1990" t="s">
        <v>12742</v>
      </c>
      <c r="N1990" t="s">
        <v>12743</v>
      </c>
      <c r="O1990">
        <v>0</v>
      </c>
      <c r="V1990" t="s">
        <v>114</v>
      </c>
      <c r="W1990" s="1">
        <v>41001</v>
      </c>
      <c r="Y1990" s="1">
        <v>43551</v>
      </c>
      <c r="Z1990" s="2">
        <v>43009</v>
      </c>
      <c r="AA1990" t="s">
        <v>12744</v>
      </c>
      <c r="AB1990" t="s">
        <v>117</v>
      </c>
      <c r="AC1990" t="s">
        <v>117</v>
      </c>
      <c r="AD1990" t="s">
        <v>117</v>
      </c>
      <c r="AF1990" t="s">
        <v>2690</v>
      </c>
      <c r="AG1990" t="s">
        <v>117</v>
      </c>
      <c r="AH1990" t="s">
        <v>115</v>
      </c>
      <c r="AI1990" t="s">
        <v>117</v>
      </c>
      <c r="AJ1990" t="s">
        <v>132</v>
      </c>
      <c r="AL1990" t="s">
        <v>119</v>
      </c>
      <c r="AM1990" t="s">
        <v>133</v>
      </c>
      <c r="AN1990" t="s">
        <v>134</v>
      </c>
      <c r="AO1990" t="s">
        <v>117</v>
      </c>
      <c r="AP1990" t="s">
        <v>117</v>
      </c>
      <c r="AQ1990" t="s">
        <v>117</v>
      </c>
      <c r="AR1990" t="s">
        <v>117</v>
      </c>
      <c r="AS1990" t="s">
        <v>117</v>
      </c>
      <c r="AT1990" t="s">
        <v>117</v>
      </c>
      <c r="AU1990" t="s">
        <v>117</v>
      </c>
      <c r="AV1990" t="s">
        <v>117</v>
      </c>
      <c r="AW1990" t="s">
        <v>117</v>
      </c>
      <c r="AX1990" t="s">
        <v>117</v>
      </c>
      <c r="AY1990" t="s">
        <v>117</v>
      </c>
      <c r="AZ1990" t="s">
        <v>117</v>
      </c>
      <c r="BA1990" t="s">
        <v>117</v>
      </c>
      <c r="BB1990" t="s">
        <v>117</v>
      </c>
      <c r="BD1990" t="s">
        <v>117</v>
      </c>
      <c r="BF1990" t="s">
        <v>117</v>
      </c>
      <c r="BG1990" t="s">
        <v>117</v>
      </c>
      <c r="BH1990" t="s">
        <v>115</v>
      </c>
      <c r="BI1990" t="s">
        <v>117</v>
      </c>
      <c r="BJ1990" t="s">
        <v>117</v>
      </c>
      <c r="BK1990" t="s">
        <v>117</v>
      </c>
      <c r="BL1990" t="s">
        <v>117</v>
      </c>
      <c r="BM1990" t="s">
        <v>117</v>
      </c>
      <c r="BN1990" t="s">
        <v>117</v>
      </c>
      <c r="BO1990" t="s">
        <v>117</v>
      </c>
      <c r="BP1990" t="s">
        <v>117</v>
      </c>
      <c r="BQ1990" t="s">
        <v>117</v>
      </c>
      <c r="BR1990" t="s">
        <v>117</v>
      </c>
      <c r="BS1990" t="s">
        <v>117</v>
      </c>
      <c r="BT1990" t="s">
        <v>117</v>
      </c>
      <c r="BU1990" t="s">
        <v>117</v>
      </c>
      <c r="BV1990" t="s">
        <v>115</v>
      </c>
      <c r="BW1990" t="s">
        <v>115</v>
      </c>
      <c r="BX1990" t="s">
        <v>117</v>
      </c>
      <c r="BY1990" t="s">
        <v>117</v>
      </c>
      <c r="BZ1990" t="s">
        <v>117</v>
      </c>
      <c r="CA1990" t="s">
        <v>117</v>
      </c>
      <c r="CB1990" t="s">
        <v>117</v>
      </c>
      <c r="CC1990" t="s">
        <v>117</v>
      </c>
      <c r="CD1990" t="s">
        <v>117</v>
      </c>
      <c r="CE1990" t="s">
        <v>117</v>
      </c>
      <c r="CF1990" t="s">
        <v>117</v>
      </c>
      <c r="CG1990" t="s">
        <v>117</v>
      </c>
      <c r="CH1990" t="s">
        <v>117</v>
      </c>
      <c r="CI1990" t="s">
        <v>117</v>
      </c>
      <c r="CJ1990" t="s">
        <v>117</v>
      </c>
      <c r="CK1990" t="s">
        <v>117</v>
      </c>
      <c r="CL1990" t="s">
        <v>117</v>
      </c>
      <c r="CM1990" t="s">
        <v>117</v>
      </c>
      <c r="CN1990" t="s">
        <v>117</v>
      </c>
      <c r="CO1990" t="s">
        <v>117</v>
      </c>
      <c r="CP1990" t="s">
        <v>117</v>
      </c>
      <c r="CQ1990" t="s">
        <v>117</v>
      </c>
      <c r="CR1990" t="s">
        <v>117</v>
      </c>
      <c r="CS1990" t="s">
        <v>117</v>
      </c>
      <c r="CT1990" t="s">
        <v>117</v>
      </c>
      <c r="CU1990" t="s">
        <v>117</v>
      </c>
      <c r="CV1990" t="s">
        <v>117</v>
      </c>
      <c r="CW1990" t="s">
        <v>117</v>
      </c>
    </row>
    <row r="1991" spans="1:101" x14ac:dyDescent="0.25">
      <c r="A1991" t="s">
        <v>100</v>
      </c>
      <c r="B1991">
        <v>162360</v>
      </c>
      <c r="C1991" t="s">
        <v>12745</v>
      </c>
      <c r="D1991" t="s">
        <v>102</v>
      </c>
      <c r="E1991" t="s">
        <v>12746</v>
      </c>
      <c r="F1991" t="s">
        <v>12746</v>
      </c>
      <c r="G1991" t="s">
        <v>12747</v>
      </c>
      <c r="I1991" t="s">
        <v>12748</v>
      </c>
      <c r="K1991" t="s">
        <v>179</v>
      </c>
      <c r="L1991" t="s">
        <v>12749</v>
      </c>
      <c r="M1991" t="s">
        <v>12750</v>
      </c>
      <c r="N1991" t="s">
        <v>12751</v>
      </c>
      <c r="O1991">
        <v>0</v>
      </c>
      <c r="V1991" t="s">
        <v>114</v>
      </c>
      <c r="W1991" s="1">
        <v>40998</v>
      </c>
      <c r="Y1991" s="1">
        <v>43552</v>
      </c>
      <c r="Z1991" s="2">
        <v>43009</v>
      </c>
      <c r="AA1991" t="s">
        <v>12752</v>
      </c>
      <c r="AB1991" t="s">
        <v>115</v>
      </c>
      <c r="AC1991" t="s">
        <v>117</v>
      </c>
      <c r="AD1991" t="s">
        <v>117</v>
      </c>
      <c r="AF1991" t="s">
        <v>12753</v>
      </c>
      <c r="AG1991" t="s">
        <v>117</v>
      </c>
      <c r="AH1991" t="s">
        <v>115</v>
      </c>
      <c r="AI1991" t="s">
        <v>117</v>
      </c>
      <c r="AJ1991" t="s">
        <v>118</v>
      </c>
      <c r="AL1991" t="s">
        <v>119</v>
      </c>
      <c r="AN1991" t="s">
        <v>179</v>
      </c>
      <c r="AO1991" t="s">
        <v>117</v>
      </c>
      <c r="AP1991" t="s">
        <v>117</v>
      </c>
      <c r="AQ1991" t="s">
        <v>115</v>
      </c>
      <c r="AR1991" t="s">
        <v>117</v>
      </c>
      <c r="AS1991" t="s">
        <v>117</v>
      </c>
      <c r="AT1991" t="s">
        <v>117</v>
      </c>
      <c r="AU1991" t="s">
        <v>117</v>
      </c>
      <c r="AV1991" t="s">
        <v>117</v>
      </c>
      <c r="AW1991" t="s">
        <v>117</v>
      </c>
      <c r="AX1991" t="s">
        <v>117</v>
      </c>
      <c r="AY1991" t="s">
        <v>117</v>
      </c>
      <c r="AZ1991" t="s">
        <v>117</v>
      </c>
      <c r="BA1991" t="s">
        <v>117</v>
      </c>
      <c r="BB1991" t="s">
        <v>117</v>
      </c>
      <c r="BD1991" t="s">
        <v>117</v>
      </c>
      <c r="BF1991" t="s">
        <v>117</v>
      </c>
      <c r="BG1991" t="s">
        <v>115</v>
      </c>
      <c r="BH1991" t="s">
        <v>115</v>
      </c>
      <c r="BI1991" t="s">
        <v>117</v>
      </c>
      <c r="BJ1991" t="s">
        <v>117</v>
      </c>
      <c r="BK1991" t="s">
        <v>117</v>
      </c>
      <c r="BL1991" t="s">
        <v>115</v>
      </c>
      <c r="BM1991" t="s">
        <v>117</v>
      </c>
      <c r="BN1991" t="s">
        <v>115</v>
      </c>
      <c r="BO1991" t="s">
        <v>117</v>
      </c>
      <c r="BP1991" t="s">
        <v>117</v>
      </c>
      <c r="BQ1991" t="s">
        <v>117</v>
      </c>
      <c r="BR1991" t="s">
        <v>117</v>
      </c>
      <c r="BS1991" t="s">
        <v>117</v>
      </c>
      <c r="BT1991" t="s">
        <v>117</v>
      </c>
      <c r="BU1991" t="s">
        <v>117</v>
      </c>
      <c r="BV1991" t="s">
        <v>115</v>
      </c>
      <c r="BW1991" t="s">
        <v>115</v>
      </c>
      <c r="BX1991" t="s">
        <v>117</v>
      </c>
      <c r="BY1991" t="s">
        <v>117</v>
      </c>
      <c r="BZ1991" t="s">
        <v>117</v>
      </c>
      <c r="CA1991" t="s">
        <v>117</v>
      </c>
      <c r="CB1991" t="s">
        <v>117</v>
      </c>
      <c r="CC1991" t="s">
        <v>117</v>
      </c>
      <c r="CD1991" t="s">
        <v>117</v>
      </c>
      <c r="CE1991" t="s">
        <v>117</v>
      </c>
      <c r="CF1991" t="s">
        <v>117</v>
      </c>
      <c r="CG1991" t="s">
        <v>117</v>
      </c>
      <c r="CH1991" t="s">
        <v>117</v>
      </c>
      <c r="CI1991" t="s">
        <v>117</v>
      </c>
      <c r="CJ1991" t="s">
        <v>117</v>
      </c>
      <c r="CK1991" t="s">
        <v>117</v>
      </c>
      <c r="CL1991" t="s">
        <v>117</v>
      </c>
      <c r="CM1991" t="s">
        <v>117</v>
      </c>
      <c r="CN1991" t="s">
        <v>117</v>
      </c>
      <c r="CO1991" t="s">
        <v>117</v>
      </c>
      <c r="CP1991" t="s">
        <v>117</v>
      </c>
      <c r="CQ1991" t="s">
        <v>117</v>
      </c>
      <c r="CR1991" t="s">
        <v>117</v>
      </c>
      <c r="CS1991" t="s">
        <v>117</v>
      </c>
      <c r="CT1991" t="s">
        <v>117</v>
      </c>
      <c r="CU1991" t="s">
        <v>117</v>
      </c>
      <c r="CV1991" t="s">
        <v>117</v>
      </c>
      <c r="CW1991" t="s">
        <v>117</v>
      </c>
    </row>
    <row r="1992" spans="1:101" x14ac:dyDescent="0.25">
      <c r="A1992" t="s">
        <v>167</v>
      </c>
      <c r="B1992">
        <v>175110</v>
      </c>
      <c r="C1992" t="s">
        <v>12754</v>
      </c>
      <c r="D1992" t="s">
        <v>102</v>
      </c>
      <c r="E1992" t="s">
        <v>12755</v>
      </c>
      <c r="F1992" t="s">
        <v>12756</v>
      </c>
      <c r="M1992" t="s">
        <v>12757</v>
      </c>
      <c r="O1992">
        <v>2</v>
      </c>
      <c r="V1992" t="s">
        <v>114</v>
      </c>
      <c r="W1992" s="1">
        <v>42103</v>
      </c>
      <c r="Y1992" s="1">
        <v>43551</v>
      </c>
      <c r="Z1992" s="2">
        <v>43009</v>
      </c>
      <c r="AA1992" t="s">
        <v>12758</v>
      </c>
      <c r="AB1992" t="s">
        <v>117</v>
      </c>
      <c r="AC1992" t="s">
        <v>117</v>
      </c>
      <c r="AD1992" t="s">
        <v>117</v>
      </c>
      <c r="AG1992" t="s">
        <v>115</v>
      </c>
      <c r="AH1992" t="s">
        <v>117</v>
      </c>
      <c r="AI1992" t="s">
        <v>117</v>
      </c>
      <c r="AJ1992" t="s">
        <v>132</v>
      </c>
      <c r="AL1992" t="s">
        <v>119</v>
      </c>
      <c r="AM1992" t="s">
        <v>133</v>
      </c>
      <c r="AN1992" t="s">
        <v>134</v>
      </c>
      <c r="AO1992" t="s">
        <v>117</v>
      </c>
      <c r="AP1992" t="s">
        <v>117</v>
      </c>
      <c r="AQ1992" t="s">
        <v>117</v>
      </c>
      <c r="AR1992" t="s">
        <v>117</v>
      </c>
      <c r="AS1992" t="s">
        <v>117</v>
      </c>
      <c r="AT1992" t="s">
        <v>117</v>
      </c>
      <c r="AU1992" t="s">
        <v>117</v>
      </c>
      <c r="AV1992" t="s">
        <v>117</v>
      </c>
      <c r="AW1992" t="s">
        <v>117</v>
      </c>
      <c r="AX1992" t="s">
        <v>117</v>
      </c>
      <c r="AY1992" t="s">
        <v>117</v>
      </c>
      <c r="AZ1992" t="s">
        <v>117</v>
      </c>
      <c r="BA1992" t="s">
        <v>117</v>
      </c>
      <c r="BB1992" t="s">
        <v>117</v>
      </c>
      <c r="BD1992" t="s">
        <v>117</v>
      </c>
      <c r="BF1992" t="s">
        <v>117</v>
      </c>
      <c r="BG1992" t="s">
        <v>117</v>
      </c>
      <c r="BH1992" t="s">
        <v>117</v>
      </c>
      <c r="BI1992" t="s">
        <v>117</v>
      </c>
      <c r="BJ1992" t="s">
        <v>117</v>
      </c>
      <c r="BK1992" t="s">
        <v>117</v>
      </c>
      <c r="BL1992" t="s">
        <v>117</v>
      </c>
      <c r="BM1992" t="s">
        <v>117</v>
      </c>
      <c r="BN1992" t="s">
        <v>117</v>
      </c>
      <c r="BO1992" t="s">
        <v>117</v>
      </c>
      <c r="BP1992" t="s">
        <v>117</v>
      </c>
      <c r="BQ1992" t="s">
        <v>117</v>
      </c>
      <c r="BR1992" t="s">
        <v>117</v>
      </c>
      <c r="BS1992" t="s">
        <v>117</v>
      </c>
      <c r="BT1992" t="s">
        <v>117</v>
      </c>
      <c r="BU1992" t="s">
        <v>117</v>
      </c>
      <c r="BV1992" t="s">
        <v>115</v>
      </c>
      <c r="BW1992" t="s">
        <v>115</v>
      </c>
      <c r="BX1992" t="s">
        <v>117</v>
      </c>
      <c r="BY1992" t="s">
        <v>117</v>
      </c>
      <c r="BZ1992" t="s">
        <v>117</v>
      </c>
      <c r="CA1992" t="s">
        <v>117</v>
      </c>
      <c r="CB1992" t="s">
        <v>117</v>
      </c>
      <c r="CC1992" t="s">
        <v>117</v>
      </c>
      <c r="CD1992" t="s">
        <v>117</v>
      </c>
      <c r="CE1992" t="s">
        <v>117</v>
      </c>
      <c r="CF1992" t="s">
        <v>117</v>
      </c>
      <c r="CG1992" t="s">
        <v>117</v>
      </c>
      <c r="CH1992" t="s">
        <v>117</v>
      </c>
      <c r="CI1992" t="s">
        <v>117</v>
      </c>
      <c r="CJ1992" t="s">
        <v>117</v>
      </c>
      <c r="CK1992" t="s">
        <v>117</v>
      </c>
      <c r="CL1992" t="s">
        <v>117</v>
      </c>
      <c r="CM1992" t="s">
        <v>117</v>
      </c>
      <c r="CN1992" t="s">
        <v>117</v>
      </c>
      <c r="CO1992" t="s">
        <v>117</v>
      </c>
      <c r="CP1992" t="s">
        <v>117</v>
      </c>
      <c r="CQ1992" t="s">
        <v>117</v>
      </c>
      <c r="CR1992" t="s">
        <v>117</v>
      </c>
      <c r="CS1992" t="s">
        <v>117</v>
      </c>
      <c r="CT1992" t="s">
        <v>117</v>
      </c>
      <c r="CU1992" t="s">
        <v>117</v>
      </c>
      <c r="CV1992" t="s">
        <v>117</v>
      </c>
      <c r="CW1992" t="s">
        <v>117</v>
      </c>
    </row>
    <row r="1993" spans="1:101" x14ac:dyDescent="0.25">
      <c r="A1993" t="s">
        <v>100</v>
      </c>
      <c r="B1993">
        <v>169849</v>
      </c>
      <c r="C1993" t="s">
        <v>12759</v>
      </c>
      <c r="D1993" t="s">
        <v>102</v>
      </c>
      <c r="E1993" t="s">
        <v>12760</v>
      </c>
      <c r="F1993" t="s">
        <v>12761</v>
      </c>
      <c r="G1993" t="s">
        <v>12762</v>
      </c>
      <c r="I1993" t="s">
        <v>1486</v>
      </c>
      <c r="K1993" t="s">
        <v>1133</v>
      </c>
      <c r="L1993" t="s">
        <v>12763</v>
      </c>
      <c r="M1993" t="s">
        <v>12764</v>
      </c>
      <c r="O1993">
        <v>0</v>
      </c>
      <c r="V1993" t="s">
        <v>114</v>
      </c>
      <c r="W1993" s="1">
        <v>41729</v>
      </c>
      <c r="Y1993" s="1">
        <v>43531</v>
      </c>
      <c r="Z1993" s="2">
        <v>43009</v>
      </c>
      <c r="AB1993" t="s">
        <v>117</v>
      </c>
      <c r="AC1993" t="s">
        <v>117</v>
      </c>
      <c r="AD1993" t="s">
        <v>117</v>
      </c>
      <c r="AG1993" t="s">
        <v>117</v>
      </c>
      <c r="AH1993" t="s">
        <v>115</v>
      </c>
      <c r="AI1993" t="s">
        <v>117</v>
      </c>
      <c r="AJ1993" t="s">
        <v>165</v>
      </c>
      <c r="AK1993" t="s">
        <v>12765</v>
      </c>
      <c r="AL1993" t="s">
        <v>119</v>
      </c>
      <c r="AN1993" t="s">
        <v>1133</v>
      </c>
      <c r="AO1993" t="s">
        <v>117</v>
      </c>
      <c r="AP1993" t="s">
        <v>117</v>
      </c>
      <c r="AQ1993" t="s">
        <v>117</v>
      </c>
      <c r="AR1993" t="s">
        <v>117</v>
      </c>
      <c r="AS1993" t="s">
        <v>117</v>
      </c>
      <c r="AT1993" t="s">
        <v>117</v>
      </c>
      <c r="AU1993" t="s">
        <v>117</v>
      </c>
      <c r="AV1993" t="s">
        <v>117</v>
      </c>
      <c r="AW1993" t="s">
        <v>117</v>
      </c>
      <c r="AX1993" t="s">
        <v>117</v>
      </c>
      <c r="AY1993" t="s">
        <v>117</v>
      </c>
      <c r="AZ1993" t="s">
        <v>117</v>
      </c>
      <c r="BA1993" t="s">
        <v>117</v>
      </c>
      <c r="BB1993" t="s">
        <v>117</v>
      </c>
      <c r="BD1993" t="s">
        <v>117</v>
      </c>
      <c r="BF1993" t="s">
        <v>117</v>
      </c>
      <c r="BG1993" t="s">
        <v>117</v>
      </c>
      <c r="BH1993" t="s">
        <v>117</v>
      </c>
      <c r="BI1993" t="s">
        <v>117</v>
      </c>
      <c r="BJ1993" t="s">
        <v>117</v>
      </c>
      <c r="BK1993" t="s">
        <v>117</v>
      </c>
      <c r="BL1993" t="s">
        <v>117</v>
      </c>
      <c r="BM1993" t="s">
        <v>117</v>
      </c>
      <c r="BN1993" t="s">
        <v>117</v>
      </c>
      <c r="BO1993" t="s">
        <v>117</v>
      </c>
      <c r="BP1993" t="s">
        <v>117</v>
      </c>
      <c r="BQ1993" t="s">
        <v>117</v>
      </c>
      <c r="BR1993" t="s">
        <v>117</v>
      </c>
      <c r="BS1993" t="s">
        <v>117</v>
      </c>
      <c r="BT1993" t="s">
        <v>117</v>
      </c>
      <c r="BU1993" t="s">
        <v>117</v>
      </c>
      <c r="BV1993" t="s">
        <v>117</v>
      </c>
      <c r="BW1993" t="s">
        <v>115</v>
      </c>
      <c r="BX1993" t="s">
        <v>117</v>
      </c>
      <c r="BY1993" t="s">
        <v>117</v>
      </c>
      <c r="BZ1993" t="s">
        <v>117</v>
      </c>
      <c r="CA1993" t="s">
        <v>117</v>
      </c>
      <c r="CB1993" t="s">
        <v>117</v>
      </c>
      <c r="CC1993" t="s">
        <v>117</v>
      </c>
      <c r="CD1993" t="s">
        <v>117</v>
      </c>
      <c r="CE1993" t="s">
        <v>117</v>
      </c>
      <c r="CF1993" t="s">
        <v>117</v>
      </c>
      <c r="CG1993" t="s">
        <v>117</v>
      </c>
      <c r="CH1993" t="s">
        <v>117</v>
      </c>
      <c r="CI1993" t="s">
        <v>117</v>
      </c>
      <c r="CJ1993" t="s">
        <v>117</v>
      </c>
      <c r="CK1993" t="s">
        <v>117</v>
      </c>
      <c r="CL1993" t="s">
        <v>117</v>
      </c>
      <c r="CM1993" t="s">
        <v>117</v>
      </c>
      <c r="CN1993" t="s">
        <v>117</v>
      </c>
      <c r="CO1993" t="s">
        <v>117</v>
      </c>
      <c r="CP1993" t="s">
        <v>117</v>
      </c>
      <c r="CQ1993" t="s">
        <v>117</v>
      </c>
      <c r="CR1993" t="s">
        <v>117</v>
      </c>
      <c r="CS1993" t="s">
        <v>117</v>
      </c>
      <c r="CT1993" t="s">
        <v>117</v>
      </c>
      <c r="CU1993" t="s">
        <v>117</v>
      </c>
      <c r="CV1993" t="s">
        <v>117</v>
      </c>
      <c r="CW1993" t="s">
        <v>117</v>
      </c>
    </row>
    <row r="1994" spans="1:101" x14ac:dyDescent="0.25">
      <c r="A1994" t="s">
        <v>100</v>
      </c>
      <c r="B1994">
        <v>168873</v>
      </c>
      <c r="C1994" t="s">
        <v>12766</v>
      </c>
      <c r="D1994" t="s">
        <v>102</v>
      </c>
      <c r="E1994" t="s">
        <v>12767</v>
      </c>
      <c r="F1994" t="s">
        <v>12767</v>
      </c>
      <c r="G1994" t="s">
        <v>12768</v>
      </c>
      <c r="H1994" t="s">
        <v>12769</v>
      </c>
      <c r="I1994" t="s">
        <v>1193</v>
      </c>
      <c r="K1994" t="s">
        <v>140</v>
      </c>
      <c r="L1994" t="s">
        <v>12770</v>
      </c>
      <c r="M1994" t="s">
        <v>12771</v>
      </c>
      <c r="N1994" t="s">
        <v>12772</v>
      </c>
      <c r="O1994">
        <v>0</v>
      </c>
      <c r="V1994" t="s">
        <v>114</v>
      </c>
      <c r="W1994" s="1">
        <v>41542</v>
      </c>
      <c r="Y1994" s="1">
        <v>43494</v>
      </c>
      <c r="Z1994" s="2">
        <v>43009</v>
      </c>
      <c r="AA1994" t="s">
        <v>12773</v>
      </c>
      <c r="AB1994" t="s">
        <v>117</v>
      </c>
      <c r="AC1994" t="s">
        <v>117</v>
      </c>
      <c r="AD1994" t="s">
        <v>117</v>
      </c>
      <c r="AG1994" t="s">
        <v>117</v>
      </c>
      <c r="AH1994" t="s">
        <v>115</v>
      </c>
      <c r="AI1994" t="s">
        <v>117</v>
      </c>
      <c r="AJ1994" t="s">
        <v>118</v>
      </c>
      <c r="AL1994" t="s">
        <v>7012</v>
      </c>
      <c r="AN1994" t="s">
        <v>140</v>
      </c>
      <c r="AO1994" t="s">
        <v>117</v>
      </c>
      <c r="AP1994" t="s">
        <v>117</v>
      </c>
      <c r="AQ1994" t="s">
        <v>117</v>
      </c>
      <c r="AR1994" t="s">
        <v>117</v>
      </c>
      <c r="AS1994" t="s">
        <v>117</v>
      </c>
      <c r="AT1994" t="s">
        <v>117</v>
      </c>
      <c r="AU1994" t="s">
        <v>117</v>
      </c>
      <c r="AV1994" t="s">
        <v>117</v>
      </c>
      <c r="AW1994" t="s">
        <v>117</v>
      </c>
      <c r="AX1994" t="s">
        <v>117</v>
      </c>
      <c r="AY1994" t="s">
        <v>117</v>
      </c>
      <c r="AZ1994" t="s">
        <v>117</v>
      </c>
      <c r="BA1994" t="s">
        <v>117</v>
      </c>
      <c r="BB1994" t="s">
        <v>117</v>
      </c>
      <c r="BD1994" t="s">
        <v>117</v>
      </c>
      <c r="BF1994" t="s">
        <v>117</v>
      </c>
      <c r="BG1994" t="s">
        <v>117</v>
      </c>
      <c r="BH1994" t="s">
        <v>117</v>
      </c>
      <c r="BI1994" t="s">
        <v>117</v>
      </c>
      <c r="BJ1994" t="s">
        <v>117</v>
      </c>
      <c r="BK1994" t="s">
        <v>117</v>
      </c>
      <c r="BL1994" t="s">
        <v>117</v>
      </c>
      <c r="BM1994" t="s">
        <v>117</v>
      </c>
      <c r="BN1994" t="s">
        <v>117</v>
      </c>
      <c r="BO1994" t="s">
        <v>117</v>
      </c>
      <c r="BP1994" t="s">
        <v>117</v>
      </c>
      <c r="BQ1994" t="s">
        <v>117</v>
      </c>
      <c r="BR1994" t="s">
        <v>117</v>
      </c>
      <c r="BS1994" t="s">
        <v>117</v>
      </c>
      <c r="BT1994" t="s">
        <v>117</v>
      </c>
      <c r="BU1994" t="s">
        <v>117</v>
      </c>
      <c r="BV1994" t="s">
        <v>115</v>
      </c>
      <c r="BW1994" t="s">
        <v>115</v>
      </c>
      <c r="BX1994" t="s">
        <v>117</v>
      </c>
      <c r="BY1994" t="s">
        <v>117</v>
      </c>
      <c r="BZ1994" t="s">
        <v>117</v>
      </c>
      <c r="CA1994" t="s">
        <v>117</v>
      </c>
      <c r="CB1994" t="s">
        <v>117</v>
      </c>
      <c r="CC1994" t="s">
        <v>117</v>
      </c>
      <c r="CD1994" t="s">
        <v>117</v>
      </c>
      <c r="CE1994" t="s">
        <v>117</v>
      </c>
      <c r="CF1994" t="s">
        <v>117</v>
      </c>
      <c r="CG1994" t="s">
        <v>117</v>
      </c>
      <c r="CH1994" t="s">
        <v>117</v>
      </c>
      <c r="CI1994" t="s">
        <v>117</v>
      </c>
      <c r="CJ1994" t="s">
        <v>117</v>
      </c>
      <c r="CK1994" t="s">
        <v>117</v>
      </c>
      <c r="CL1994" t="s">
        <v>117</v>
      </c>
      <c r="CM1994" t="s">
        <v>117</v>
      </c>
      <c r="CN1994" t="s">
        <v>117</v>
      </c>
      <c r="CO1994" t="s">
        <v>117</v>
      </c>
      <c r="CP1994" t="s">
        <v>117</v>
      </c>
      <c r="CQ1994" t="s">
        <v>117</v>
      </c>
      <c r="CR1994" t="s">
        <v>117</v>
      </c>
      <c r="CS1994" t="s">
        <v>117</v>
      </c>
      <c r="CT1994" t="s">
        <v>117</v>
      </c>
      <c r="CU1994" t="s">
        <v>117</v>
      </c>
      <c r="CV1994" t="s">
        <v>117</v>
      </c>
      <c r="CW1994" t="s">
        <v>117</v>
      </c>
    </row>
    <row r="1995" spans="1:101" x14ac:dyDescent="0.25">
      <c r="A1995" t="s">
        <v>100</v>
      </c>
      <c r="B1995">
        <v>286314</v>
      </c>
      <c r="C1995" t="s">
        <v>12774</v>
      </c>
      <c r="D1995" t="s">
        <v>102</v>
      </c>
      <c r="E1995" t="s">
        <v>12775</v>
      </c>
      <c r="F1995" t="s">
        <v>12775</v>
      </c>
      <c r="G1995" t="s">
        <v>12776</v>
      </c>
      <c r="H1995" t="s">
        <v>4003</v>
      </c>
      <c r="I1995" t="s">
        <v>112</v>
      </c>
      <c r="K1995" t="s">
        <v>113</v>
      </c>
      <c r="L1995">
        <v>0</v>
      </c>
      <c r="M1995" t="s">
        <v>12777</v>
      </c>
      <c r="N1995" t="s">
        <v>12778</v>
      </c>
      <c r="O1995">
        <v>0</v>
      </c>
      <c r="V1995" t="s">
        <v>114</v>
      </c>
      <c r="W1995" s="1">
        <v>42881</v>
      </c>
      <c r="Y1995" s="1">
        <v>43550</v>
      </c>
      <c r="Z1995" s="2">
        <v>43009</v>
      </c>
      <c r="AB1995" t="s">
        <v>115</v>
      </c>
      <c r="AC1995" t="s">
        <v>117</v>
      </c>
      <c r="AD1995" t="s">
        <v>117</v>
      </c>
      <c r="AF1995" t="s">
        <v>12779</v>
      </c>
      <c r="AG1995" t="s">
        <v>117</v>
      </c>
      <c r="AH1995" t="s">
        <v>115</v>
      </c>
      <c r="AI1995" t="s">
        <v>117</v>
      </c>
      <c r="AJ1995" t="s">
        <v>118</v>
      </c>
      <c r="AL1995" t="s">
        <v>119</v>
      </c>
      <c r="AN1995" t="s">
        <v>113</v>
      </c>
      <c r="AO1995" t="s">
        <v>117</v>
      </c>
      <c r="AP1995" t="s">
        <v>117</v>
      </c>
      <c r="AQ1995" t="s">
        <v>115</v>
      </c>
      <c r="AR1995" t="s">
        <v>117</v>
      </c>
      <c r="AS1995" t="s">
        <v>117</v>
      </c>
      <c r="AT1995" t="s">
        <v>117</v>
      </c>
      <c r="AU1995" t="s">
        <v>117</v>
      </c>
      <c r="AV1995" t="s">
        <v>117</v>
      </c>
      <c r="AW1995" t="s">
        <v>117</v>
      </c>
      <c r="AX1995" t="s">
        <v>117</v>
      </c>
      <c r="AY1995" t="s">
        <v>117</v>
      </c>
      <c r="AZ1995" t="s">
        <v>117</v>
      </c>
      <c r="BA1995" t="s">
        <v>117</v>
      </c>
      <c r="BB1995" t="s">
        <v>117</v>
      </c>
      <c r="BD1995" t="s">
        <v>117</v>
      </c>
      <c r="BF1995" t="s">
        <v>117</v>
      </c>
      <c r="BG1995" t="s">
        <v>117</v>
      </c>
      <c r="BH1995" t="s">
        <v>117</v>
      </c>
      <c r="BI1995" t="s">
        <v>117</v>
      </c>
      <c r="BJ1995" t="s">
        <v>117</v>
      </c>
      <c r="BK1995" t="s">
        <v>117</v>
      </c>
      <c r="BL1995" t="s">
        <v>115</v>
      </c>
      <c r="BM1995" t="s">
        <v>117</v>
      </c>
      <c r="BN1995" t="s">
        <v>117</v>
      </c>
      <c r="BO1995" t="s">
        <v>117</v>
      </c>
      <c r="BP1995" t="s">
        <v>117</v>
      </c>
      <c r="BQ1995" t="s">
        <v>117</v>
      </c>
      <c r="BR1995" t="s">
        <v>117</v>
      </c>
      <c r="BS1995" t="s">
        <v>117</v>
      </c>
      <c r="BT1995" t="s">
        <v>117</v>
      </c>
      <c r="BU1995" t="s">
        <v>117</v>
      </c>
      <c r="BV1995" t="s">
        <v>115</v>
      </c>
      <c r="BW1995" t="s">
        <v>115</v>
      </c>
      <c r="BX1995" t="s">
        <v>117</v>
      </c>
      <c r="BY1995" t="s">
        <v>117</v>
      </c>
      <c r="BZ1995" t="s">
        <v>117</v>
      </c>
      <c r="CA1995" t="s">
        <v>117</v>
      </c>
      <c r="CB1995" t="s">
        <v>117</v>
      </c>
      <c r="CC1995" t="s">
        <v>117</v>
      </c>
      <c r="CD1995" t="s">
        <v>117</v>
      </c>
      <c r="CE1995" t="s">
        <v>117</v>
      </c>
      <c r="CF1995" t="s">
        <v>117</v>
      </c>
      <c r="CG1995" t="s">
        <v>117</v>
      </c>
      <c r="CH1995" t="s">
        <v>117</v>
      </c>
      <c r="CI1995" t="s">
        <v>117</v>
      </c>
      <c r="CJ1995" t="s">
        <v>117</v>
      </c>
      <c r="CK1995" t="s">
        <v>117</v>
      </c>
      <c r="CL1995" t="s">
        <v>117</v>
      </c>
      <c r="CM1995" t="s">
        <v>117</v>
      </c>
      <c r="CN1995" t="s">
        <v>117</v>
      </c>
      <c r="CO1995" t="s">
        <v>117</v>
      </c>
      <c r="CP1995" t="s">
        <v>117</v>
      </c>
      <c r="CQ1995" t="s">
        <v>117</v>
      </c>
      <c r="CR1995" t="s">
        <v>117</v>
      </c>
      <c r="CS1995" t="s">
        <v>117</v>
      </c>
      <c r="CT1995" t="s">
        <v>117</v>
      </c>
      <c r="CU1995" t="s">
        <v>117</v>
      </c>
      <c r="CV1995" t="s">
        <v>117</v>
      </c>
      <c r="CW1995" t="s">
        <v>117</v>
      </c>
    </row>
    <row r="1996" spans="1:101" x14ac:dyDescent="0.25">
      <c r="A1996" t="s">
        <v>100</v>
      </c>
      <c r="B1996">
        <v>283766</v>
      </c>
      <c r="C1996" t="s">
        <v>12780</v>
      </c>
      <c r="D1996" t="s">
        <v>102</v>
      </c>
      <c r="E1996" t="s">
        <v>12781</v>
      </c>
      <c r="F1996" t="s">
        <v>12781</v>
      </c>
      <c r="G1996" t="s">
        <v>12782</v>
      </c>
      <c r="H1996" t="s">
        <v>12783</v>
      </c>
      <c r="I1996" t="s">
        <v>1040</v>
      </c>
      <c r="K1996" t="s">
        <v>525</v>
      </c>
      <c r="L1996">
        <v>72201</v>
      </c>
      <c r="M1996" t="s">
        <v>8013</v>
      </c>
      <c r="N1996" t="s">
        <v>8014</v>
      </c>
      <c r="O1996">
        <v>0</v>
      </c>
      <c r="V1996" t="s">
        <v>114</v>
      </c>
      <c r="W1996" s="1">
        <v>42529</v>
      </c>
      <c r="Y1996" s="1">
        <v>43554</v>
      </c>
      <c r="Z1996" s="2">
        <v>43009</v>
      </c>
      <c r="AB1996" t="s">
        <v>115</v>
      </c>
      <c r="AC1996" t="s">
        <v>117</v>
      </c>
      <c r="AD1996" t="s">
        <v>117</v>
      </c>
      <c r="AG1996" t="s">
        <v>115</v>
      </c>
      <c r="AH1996" t="s">
        <v>117</v>
      </c>
      <c r="AI1996" t="s">
        <v>117</v>
      </c>
      <c r="AJ1996" t="s">
        <v>165</v>
      </c>
      <c r="AK1996" t="s">
        <v>3671</v>
      </c>
      <c r="AL1996" t="s">
        <v>119</v>
      </c>
      <c r="AN1996" t="s">
        <v>525</v>
      </c>
      <c r="AO1996" t="s">
        <v>117</v>
      </c>
      <c r="AP1996" t="s">
        <v>117</v>
      </c>
      <c r="AQ1996" t="s">
        <v>117</v>
      </c>
      <c r="AR1996" t="s">
        <v>117</v>
      </c>
      <c r="AS1996" t="s">
        <v>117</v>
      </c>
      <c r="AT1996" t="s">
        <v>117</v>
      </c>
      <c r="AU1996" t="s">
        <v>117</v>
      </c>
      <c r="AV1996" t="s">
        <v>117</v>
      </c>
      <c r="AW1996" t="s">
        <v>117</v>
      </c>
      <c r="AX1996" t="s">
        <v>117</v>
      </c>
      <c r="AY1996" t="s">
        <v>117</v>
      </c>
      <c r="AZ1996" t="s">
        <v>117</v>
      </c>
      <c r="BA1996" t="s">
        <v>117</v>
      </c>
      <c r="BB1996" t="s">
        <v>117</v>
      </c>
      <c r="BD1996" t="s">
        <v>117</v>
      </c>
      <c r="BF1996" t="s">
        <v>117</v>
      </c>
      <c r="BG1996" t="s">
        <v>117</v>
      </c>
      <c r="BH1996" t="s">
        <v>115</v>
      </c>
      <c r="BI1996" t="s">
        <v>117</v>
      </c>
      <c r="BJ1996" t="s">
        <v>117</v>
      </c>
      <c r="BK1996" t="s">
        <v>117</v>
      </c>
      <c r="BL1996" t="s">
        <v>117</v>
      </c>
      <c r="BM1996" t="s">
        <v>117</v>
      </c>
      <c r="BN1996" t="s">
        <v>117</v>
      </c>
      <c r="BO1996" t="s">
        <v>117</v>
      </c>
      <c r="BP1996" t="s">
        <v>117</v>
      </c>
      <c r="BQ1996" t="s">
        <v>117</v>
      </c>
      <c r="BR1996" t="s">
        <v>117</v>
      </c>
      <c r="BS1996" t="s">
        <v>117</v>
      </c>
      <c r="BT1996" t="s">
        <v>117</v>
      </c>
      <c r="BU1996" t="s">
        <v>117</v>
      </c>
      <c r="BV1996" t="s">
        <v>115</v>
      </c>
      <c r="BW1996" t="s">
        <v>115</v>
      </c>
      <c r="BX1996" t="s">
        <v>117</v>
      </c>
      <c r="BY1996" t="s">
        <v>117</v>
      </c>
      <c r="BZ1996" t="s">
        <v>117</v>
      </c>
      <c r="CA1996" t="s">
        <v>117</v>
      </c>
      <c r="CB1996" t="s">
        <v>117</v>
      </c>
      <c r="CC1996" t="s">
        <v>117</v>
      </c>
      <c r="CD1996" t="s">
        <v>117</v>
      </c>
      <c r="CE1996" t="s">
        <v>117</v>
      </c>
      <c r="CF1996" t="s">
        <v>117</v>
      </c>
      <c r="CG1996" t="s">
        <v>117</v>
      </c>
      <c r="CH1996" t="s">
        <v>117</v>
      </c>
      <c r="CI1996" t="s">
        <v>117</v>
      </c>
      <c r="CJ1996" t="s">
        <v>117</v>
      </c>
      <c r="CK1996" t="s">
        <v>117</v>
      </c>
      <c r="CL1996" t="s">
        <v>117</v>
      </c>
      <c r="CM1996" t="s">
        <v>117</v>
      </c>
      <c r="CN1996" t="s">
        <v>117</v>
      </c>
      <c r="CO1996" t="s">
        <v>117</v>
      </c>
      <c r="CP1996" t="s">
        <v>117</v>
      </c>
      <c r="CQ1996" t="s">
        <v>117</v>
      </c>
      <c r="CR1996" t="s">
        <v>117</v>
      </c>
      <c r="CS1996" t="s">
        <v>117</v>
      </c>
      <c r="CT1996" t="s">
        <v>117</v>
      </c>
      <c r="CU1996" t="s">
        <v>117</v>
      </c>
      <c r="CV1996" t="s">
        <v>117</v>
      </c>
      <c r="CW1996" t="s">
        <v>117</v>
      </c>
    </row>
    <row r="1997" spans="1:101" x14ac:dyDescent="0.25">
      <c r="A1997" t="s">
        <v>386</v>
      </c>
      <c r="B1997">
        <v>285934</v>
      </c>
      <c r="C1997" t="s">
        <v>12784</v>
      </c>
      <c r="D1997" t="s">
        <v>102</v>
      </c>
      <c r="E1997" t="s">
        <v>12785</v>
      </c>
      <c r="F1997" t="s">
        <v>12785</v>
      </c>
      <c r="G1997" t="s">
        <v>12786</v>
      </c>
      <c r="H1997" t="s">
        <v>816</v>
      </c>
      <c r="I1997" t="s">
        <v>392</v>
      </c>
      <c r="J1997" t="s">
        <v>172</v>
      </c>
      <c r="K1997" t="s">
        <v>134</v>
      </c>
      <c r="L1997">
        <v>90025</v>
      </c>
      <c r="M1997" t="s">
        <v>12787</v>
      </c>
      <c r="O1997">
        <v>0</v>
      </c>
      <c r="V1997" t="s">
        <v>114</v>
      </c>
      <c r="W1997" s="1">
        <v>42906</v>
      </c>
      <c r="Y1997" s="1">
        <v>43555</v>
      </c>
      <c r="Z1997" s="2">
        <v>43009</v>
      </c>
      <c r="AA1997" t="s">
        <v>12788</v>
      </c>
      <c r="AB1997" t="s">
        <v>117</v>
      </c>
      <c r="AC1997" t="s">
        <v>117</v>
      </c>
      <c r="AD1997" t="s">
        <v>117</v>
      </c>
      <c r="AG1997" t="s">
        <v>115</v>
      </c>
      <c r="AH1997" t="s">
        <v>115</v>
      </c>
      <c r="AI1997" t="s">
        <v>117</v>
      </c>
      <c r="AJ1997" t="s">
        <v>132</v>
      </c>
      <c r="AL1997" t="s">
        <v>119</v>
      </c>
      <c r="AM1997" t="s">
        <v>133</v>
      </c>
      <c r="AN1997" t="s">
        <v>134</v>
      </c>
      <c r="AO1997" t="s">
        <v>117</v>
      </c>
      <c r="AP1997" t="s">
        <v>117</v>
      </c>
      <c r="AQ1997" t="s">
        <v>117</v>
      </c>
      <c r="AR1997" t="s">
        <v>117</v>
      </c>
      <c r="AS1997" t="s">
        <v>117</v>
      </c>
      <c r="AT1997" t="s">
        <v>117</v>
      </c>
      <c r="AU1997" t="s">
        <v>117</v>
      </c>
      <c r="AV1997" t="s">
        <v>117</v>
      </c>
      <c r="AW1997" t="s">
        <v>117</v>
      </c>
      <c r="AX1997" t="s">
        <v>117</v>
      </c>
      <c r="AY1997" t="s">
        <v>117</v>
      </c>
      <c r="AZ1997" t="s">
        <v>117</v>
      </c>
      <c r="BA1997" t="s">
        <v>117</v>
      </c>
      <c r="BB1997" t="s">
        <v>117</v>
      </c>
      <c r="BD1997" t="s">
        <v>117</v>
      </c>
      <c r="BF1997" t="s">
        <v>117</v>
      </c>
      <c r="BG1997" t="s">
        <v>117</v>
      </c>
      <c r="BH1997" t="s">
        <v>115</v>
      </c>
      <c r="BI1997" t="s">
        <v>117</v>
      </c>
      <c r="BJ1997" t="s">
        <v>117</v>
      </c>
      <c r="BK1997" t="s">
        <v>117</v>
      </c>
      <c r="BL1997" t="s">
        <v>117</v>
      </c>
      <c r="BM1997" t="s">
        <v>117</v>
      </c>
      <c r="BN1997" t="s">
        <v>117</v>
      </c>
      <c r="BO1997" t="s">
        <v>117</v>
      </c>
      <c r="BP1997" t="s">
        <v>117</v>
      </c>
      <c r="BQ1997" t="s">
        <v>117</v>
      </c>
      <c r="BR1997" t="s">
        <v>117</v>
      </c>
      <c r="BS1997" t="s">
        <v>117</v>
      </c>
      <c r="BT1997" t="s">
        <v>117</v>
      </c>
      <c r="BU1997" t="s">
        <v>117</v>
      </c>
      <c r="BV1997" t="s">
        <v>115</v>
      </c>
      <c r="BW1997" t="s">
        <v>115</v>
      </c>
      <c r="BX1997" t="s">
        <v>117</v>
      </c>
      <c r="BY1997" t="s">
        <v>117</v>
      </c>
      <c r="BZ1997" t="s">
        <v>117</v>
      </c>
      <c r="CA1997" t="s">
        <v>117</v>
      </c>
      <c r="CB1997" t="s">
        <v>117</v>
      </c>
      <c r="CC1997" t="s">
        <v>117</v>
      </c>
      <c r="CD1997" t="s">
        <v>117</v>
      </c>
      <c r="CE1997" t="s">
        <v>117</v>
      </c>
      <c r="CF1997" t="s">
        <v>117</v>
      </c>
      <c r="CG1997" t="s">
        <v>117</v>
      </c>
      <c r="CH1997" t="s">
        <v>117</v>
      </c>
      <c r="CI1997" t="s">
        <v>117</v>
      </c>
      <c r="CJ1997" t="s">
        <v>117</v>
      </c>
      <c r="CK1997" t="s">
        <v>117</v>
      </c>
      <c r="CL1997" t="s">
        <v>117</v>
      </c>
      <c r="CM1997" t="s">
        <v>117</v>
      </c>
      <c r="CN1997" t="s">
        <v>117</v>
      </c>
      <c r="CO1997" t="s">
        <v>117</v>
      </c>
      <c r="CP1997" t="s">
        <v>117</v>
      </c>
      <c r="CQ1997" t="s">
        <v>117</v>
      </c>
      <c r="CR1997" t="s">
        <v>117</v>
      </c>
      <c r="CS1997" t="s">
        <v>117</v>
      </c>
      <c r="CT1997" t="s">
        <v>117</v>
      </c>
      <c r="CU1997" t="s">
        <v>117</v>
      </c>
      <c r="CV1997" t="s">
        <v>117</v>
      </c>
      <c r="CW1997" t="s">
        <v>117</v>
      </c>
    </row>
    <row r="1998" spans="1:101" x14ac:dyDescent="0.25">
      <c r="A1998" t="s">
        <v>167</v>
      </c>
      <c r="B1998">
        <v>161796</v>
      </c>
      <c r="C1998" t="s">
        <v>12789</v>
      </c>
      <c r="D1998" t="s">
        <v>102</v>
      </c>
      <c r="E1998" t="s">
        <v>12790</v>
      </c>
      <c r="F1998" t="s">
        <v>12790</v>
      </c>
      <c r="G1998" t="s">
        <v>12791</v>
      </c>
      <c r="I1998" t="s">
        <v>234</v>
      </c>
      <c r="J1998" t="s">
        <v>172</v>
      </c>
      <c r="K1998" t="s">
        <v>134</v>
      </c>
      <c r="L1998">
        <v>94133</v>
      </c>
      <c r="M1998">
        <v>4155194707</v>
      </c>
      <c r="N1998" t="s">
        <v>12792</v>
      </c>
      <c r="O1998">
        <v>1</v>
      </c>
      <c r="V1998" t="s">
        <v>114</v>
      </c>
      <c r="W1998" s="1">
        <v>40963</v>
      </c>
      <c r="Y1998" s="1">
        <v>43586</v>
      </c>
      <c r="Z1998" s="2">
        <v>43009</v>
      </c>
      <c r="AA1998" t="s">
        <v>12793</v>
      </c>
      <c r="AB1998" t="s">
        <v>117</v>
      </c>
      <c r="AC1998" t="s">
        <v>117</v>
      </c>
      <c r="AD1998" t="s">
        <v>117</v>
      </c>
      <c r="AG1998" t="s">
        <v>115</v>
      </c>
      <c r="AH1998" t="s">
        <v>117</v>
      </c>
      <c r="AI1998" t="s">
        <v>117</v>
      </c>
      <c r="AJ1998" t="s">
        <v>132</v>
      </c>
      <c r="AL1998" t="s">
        <v>119</v>
      </c>
      <c r="AM1998" t="s">
        <v>172</v>
      </c>
      <c r="AN1998" t="s">
        <v>134</v>
      </c>
      <c r="AO1998" t="s">
        <v>117</v>
      </c>
      <c r="AP1998" t="s">
        <v>117</v>
      </c>
      <c r="AQ1998" t="s">
        <v>117</v>
      </c>
      <c r="AR1998" t="s">
        <v>117</v>
      </c>
      <c r="AS1998" t="s">
        <v>117</v>
      </c>
      <c r="AT1998" t="s">
        <v>117</v>
      </c>
      <c r="AU1998" t="s">
        <v>117</v>
      </c>
      <c r="AV1998" t="s">
        <v>117</v>
      </c>
      <c r="AW1998" t="s">
        <v>117</v>
      </c>
      <c r="AX1998" t="s">
        <v>117</v>
      </c>
      <c r="AY1998" t="s">
        <v>117</v>
      </c>
      <c r="AZ1998" t="s">
        <v>117</v>
      </c>
      <c r="BA1998" t="s">
        <v>117</v>
      </c>
      <c r="BB1998" t="s">
        <v>117</v>
      </c>
      <c r="BD1998" t="s">
        <v>117</v>
      </c>
      <c r="BF1998" t="s">
        <v>117</v>
      </c>
      <c r="BG1998" t="s">
        <v>117</v>
      </c>
      <c r="BH1998" t="s">
        <v>117</v>
      </c>
      <c r="BI1998" t="s">
        <v>117</v>
      </c>
      <c r="BJ1998" t="s">
        <v>117</v>
      </c>
      <c r="BK1998" t="s">
        <v>117</v>
      </c>
      <c r="BL1998" t="s">
        <v>117</v>
      </c>
      <c r="BM1998" t="s">
        <v>117</v>
      </c>
      <c r="BN1998" t="s">
        <v>117</v>
      </c>
      <c r="BO1998" t="s">
        <v>117</v>
      </c>
      <c r="BP1998" t="s">
        <v>117</v>
      </c>
      <c r="BQ1998" t="s">
        <v>117</v>
      </c>
      <c r="BR1998" t="s">
        <v>117</v>
      </c>
      <c r="BS1998" t="s">
        <v>117</v>
      </c>
      <c r="BT1998" t="s">
        <v>117</v>
      </c>
      <c r="BU1998" t="s">
        <v>117</v>
      </c>
      <c r="BV1998" t="s">
        <v>117</v>
      </c>
      <c r="BW1998" t="s">
        <v>115</v>
      </c>
      <c r="BX1998" t="s">
        <v>117</v>
      </c>
      <c r="BY1998" t="s">
        <v>117</v>
      </c>
      <c r="BZ1998" t="s">
        <v>117</v>
      </c>
      <c r="CA1998" t="s">
        <v>117</v>
      </c>
      <c r="CB1998" t="s">
        <v>117</v>
      </c>
      <c r="CC1998" t="s">
        <v>117</v>
      </c>
      <c r="CD1998" t="s">
        <v>117</v>
      </c>
      <c r="CE1998" t="s">
        <v>117</v>
      </c>
      <c r="CF1998" t="s">
        <v>117</v>
      </c>
      <c r="CG1998" t="s">
        <v>117</v>
      </c>
      <c r="CH1998" t="s">
        <v>117</v>
      </c>
      <c r="CI1998" t="s">
        <v>117</v>
      </c>
      <c r="CJ1998" t="s">
        <v>117</v>
      </c>
      <c r="CK1998" t="s">
        <v>117</v>
      </c>
      <c r="CL1998" t="s">
        <v>117</v>
      </c>
      <c r="CM1998" t="s">
        <v>117</v>
      </c>
      <c r="CN1998" t="s">
        <v>117</v>
      </c>
      <c r="CO1998" t="s">
        <v>117</v>
      </c>
      <c r="CP1998" t="s">
        <v>117</v>
      </c>
      <c r="CQ1998" t="s">
        <v>117</v>
      </c>
      <c r="CR1998" t="s">
        <v>117</v>
      </c>
      <c r="CS1998" t="s">
        <v>117</v>
      </c>
      <c r="CT1998" t="s">
        <v>117</v>
      </c>
      <c r="CU1998" t="s">
        <v>117</v>
      </c>
      <c r="CV1998" t="s">
        <v>117</v>
      </c>
      <c r="CW1998" t="s">
        <v>117</v>
      </c>
    </row>
    <row r="1999" spans="1:101" x14ac:dyDescent="0.25">
      <c r="A1999" t="s">
        <v>100</v>
      </c>
      <c r="B1999">
        <v>298738</v>
      </c>
      <c r="C1999" t="s">
        <v>12794</v>
      </c>
      <c r="D1999" t="s">
        <v>102</v>
      </c>
      <c r="E1999" t="s">
        <v>12795</v>
      </c>
      <c r="F1999" t="s">
        <v>12795</v>
      </c>
      <c r="G1999" t="s">
        <v>12796</v>
      </c>
      <c r="I1999" t="s">
        <v>242</v>
      </c>
      <c r="K1999" t="s">
        <v>243</v>
      </c>
      <c r="L1999" t="s">
        <v>12797</v>
      </c>
      <c r="M1999">
        <v>203915174</v>
      </c>
      <c r="O1999">
        <v>0</v>
      </c>
      <c r="V1999" t="s">
        <v>114</v>
      </c>
      <c r="W1999" s="1">
        <v>43515</v>
      </c>
      <c r="Y1999" s="1">
        <v>43515</v>
      </c>
      <c r="Z1999" s="2">
        <v>43009</v>
      </c>
      <c r="AB1999" t="s">
        <v>115</v>
      </c>
      <c r="AC1999" t="s">
        <v>117</v>
      </c>
      <c r="AD1999" t="s">
        <v>117</v>
      </c>
      <c r="AG1999" t="s">
        <v>117</v>
      </c>
      <c r="AH1999" t="s">
        <v>115</v>
      </c>
      <c r="AI1999" t="s">
        <v>117</v>
      </c>
      <c r="AJ1999" t="s">
        <v>165</v>
      </c>
      <c r="AK1999" t="s">
        <v>7052</v>
      </c>
      <c r="AL1999" t="s">
        <v>119</v>
      </c>
      <c r="AN1999" t="s">
        <v>243</v>
      </c>
      <c r="AO1999" t="s">
        <v>117</v>
      </c>
      <c r="AP1999" t="s">
        <v>117</v>
      </c>
      <c r="AQ1999" t="s">
        <v>117</v>
      </c>
      <c r="AR1999" t="s">
        <v>117</v>
      </c>
      <c r="AS1999" t="s">
        <v>117</v>
      </c>
      <c r="AT1999" t="s">
        <v>117</v>
      </c>
      <c r="AU1999" t="s">
        <v>117</v>
      </c>
      <c r="AV1999" t="s">
        <v>117</v>
      </c>
      <c r="AW1999" t="s">
        <v>117</v>
      </c>
      <c r="AX1999" t="s">
        <v>117</v>
      </c>
      <c r="AY1999" t="s">
        <v>117</v>
      </c>
      <c r="AZ1999" t="s">
        <v>117</v>
      </c>
      <c r="BA1999" t="s">
        <v>117</v>
      </c>
      <c r="BB1999" t="s">
        <v>117</v>
      </c>
      <c r="BD1999" t="s">
        <v>117</v>
      </c>
      <c r="BF1999" t="s">
        <v>117</v>
      </c>
      <c r="BG1999" t="s">
        <v>117</v>
      </c>
      <c r="BH1999" t="s">
        <v>117</v>
      </c>
      <c r="BI1999" t="s">
        <v>117</v>
      </c>
      <c r="BJ1999" t="s">
        <v>117</v>
      </c>
      <c r="BK1999" t="s">
        <v>117</v>
      </c>
      <c r="BL1999" t="s">
        <v>117</v>
      </c>
      <c r="BM1999" t="s">
        <v>117</v>
      </c>
      <c r="BN1999" t="s">
        <v>117</v>
      </c>
      <c r="BO1999" t="s">
        <v>117</v>
      </c>
      <c r="BP1999" t="s">
        <v>117</v>
      </c>
      <c r="BQ1999" t="s">
        <v>117</v>
      </c>
      <c r="BR1999" t="s">
        <v>117</v>
      </c>
      <c r="BS1999" t="s">
        <v>117</v>
      </c>
      <c r="BT1999" t="s">
        <v>117</v>
      </c>
      <c r="BU1999" t="s">
        <v>117</v>
      </c>
      <c r="BV1999" t="s">
        <v>117</v>
      </c>
      <c r="BW1999" t="s">
        <v>115</v>
      </c>
      <c r="BX1999" t="s">
        <v>117</v>
      </c>
      <c r="BY1999" t="s">
        <v>117</v>
      </c>
      <c r="BZ1999" t="s">
        <v>117</v>
      </c>
      <c r="CA1999" t="s">
        <v>117</v>
      </c>
      <c r="CB1999" t="s">
        <v>117</v>
      </c>
      <c r="CC1999" t="s">
        <v>117</v>
      </c>
      <c r="CD1999" t="s">
        <v>117</v>
      </c>
      <c r="CE1999" t="s">
        <v>117</v>
      </c>
      <c r="CF1999" t="s">
        <v>117</v>
      </c>
      <c r="CG1999" t="s">
        <v>117</v>
      </c>
      <c r="CH1999" t="s">
        <v>117</v>
      </c>
      <c r="CI1999" t="s">
        <v>117</v>
      </c>
      <c r="CJ1999" t="s">
        <v>117</v>
      </c>
      <c r="CK1999" t="s">
        <v>117</v>
      </c>
      <c r="CL1999" t="s">
        <v>117</v>
      </c>
      <c r="CM1999" t="s">
        <v>117</v>
      </c>
      <c r="CN1999" t="s">
        <v>117</v>
      </c>
      <c r="CO1999" t="s">
        <v>117</v>
      </c>
      <c r="CP1999" t="s">
        <v>117</v>
      </c>
      <c r="CQ1999" t="s">
        <v>117</v>
      </c>
      <c r="CR1999" t="s">
        <v>117</v>
      </c>
      <c r="CS1999" t="s">
        <v>117</v>
      </c>
      <c r="CT1999" t="s">
        <v>117</v>
      </c>
      <c r="CU1999" t="s">
        <v>117</v>
      </c>
      <c r="CV1999" t="s">
        <v>117</v>
      </c>
      <c r="CW1999" t="s">
        <v>117</v>
      </c>
    </row>
    <row r="2000" spans="1:101" x14ac:dyDescent="0.25">
      <c r="A2000" t="s">
        <v>376</v>
      </c>
      <c r="B2000">
        <v>163580</v>
      </c>
      <c r="C2000" t="s">
        <v>12798</v>
      </c>
      <c r="D2000" t="s">
        <v>102</v>
      </c>
      <c r="E2000" t="s">
        <v>12799</v>
      </c>
      <c r="F2000" t="s">
        <v>12799</v>
      </c>
      <c r="G2000" t="s">
        <v>12800</v>
      </c>
      <c r="H2000" t="s">
        <v>12801</v>
      </c>
      <c r="I2000" t="s">
        <v>2255</v>
      </c>
      <c r="J2000" t="s">
        <v>381</v>
      </c>
      <c r="K2000" t="s">
        <v>134</v>
      </c>
      <c r="L2000" t="s">
        <v>12802</v>
      </c>
      <c r="M2000" t="s">
        <v>12803</v>
      </c>
      <c r="N2000" t="s">
        <v>12804</v>
      </c>
      <c r="O2000">
        <v>0</v>
      </c>
      <c r="V2000" t="s">
        <v>114</v>
      </c>
      <c r="W2000" s="1">
        <v>40998</v>
      </c>
      <c r="Y2000" s="1">
        <v>43550</v>
      </c>
      <c r="Z2000" s="2">
        <v>43009</v>
      </c>
      <c r="AA2000" t="s">
        <v>12805</v>
      </c>
      <c r="AB2000" t="s">
        <v>117</v>
      </c>
      <c r="AC2000" t="s">
        <v>117</v>
      </c>
      <c r="AD2000" t="s">
        <v>117</v>
      </c>
      <c r="AG2000" t="s">
        <v>117</v>
      </c>
      <c r="AH2000" t="s">
        <v>115</v>
      </c>
      <c r="AI2000" t="s">
        <v>117</v>
      </c>
      <c r="AJ2000" t="s">
        <v>293</v>
      </c>
      <c r="AL2000" t="s">
        <v>119</v>
      </c>
      <c r="AM2000" t="s">
        <v>133</v>
      </c>
      <c r="AN2000" t="s">
        <v>134</v>
      </c>
      <c r="AO2000" t="s">
        <v>117</v>
      </c>
      <c r="AP2000" t="s">
        <v>117</v>
      </c>
      <c r="AQ2000" t="s">
        <v>117</v>
      </c>
      <c r="AR2000" t="s">
        <v>117</v>
      </c>
      <c r="AS2000" t="s">
        <v>117</v>
      </c>
      <c r="AT2000" t="s">
        <v>117</v>
      </c>
      <c r="AU2000" t="s">
        <v>117</v>
      </c>
      <c r="AV2000" t="s">
        <v>117</v>
      </c>
      <c r="AW2000" t="s">
        <v>117</v>
      </c>
      <c r="AX2000" t="s">
        <v>117</v>
      </c>
      <c r="AY2000" t="s">
        <v>117</v>
      </c>
      <c r="AZ2000" t="s">
        <v>117</v>
      </c>
      <c r="BA2000" t="s">
        <v>117</v>
      </c>
      <c r="BB2000" t="s">
        <v>117</v>
      </c>
      <c r="BD2000" t="s">
        <v>117</v>
      </c>
      <c r="BF2000" t="s">
        <v>117</v>
      </c>
      <c r="BG2000" t="s">
        <v>117</v>
      </c>
      <c r="BH2000" t="s">
        <v>117</v>
      </c>
      <c r="BI2000" t="s">
        <v>117</v>
      </c>
      <c r="BJ2000" t="s">
        <v>117</v>
      </c>
      <c r="BK2000" t="s">
        <v>117</v>
      </c>
      <c r="BL2000" t="s">
        <v>117</v>
      </c>
      <c r="BM2000" t="s">
        <v>117</v>
      </c>
      <c r="BN2000" t="s">
        <v>117</v>
      </c>
      <c r="BO2000" t="s">
        <v>117</v>
      </c>
      <c r="BP2000" t="s">
        <v>117</v>
      </c>
      <c r="BQ2000" t="s">
        <v>117</v>
      </c>
      <c r="BR2000" t="s">
        <v>117</v>
      </c>
      <c r="BS2000" t="s">
        <v>117</v>
      </c>
      <c r="BT2000" t="s">
        <v>117</v>
      </c>
      <c r="BU2000" t="s">
        <v>117</v>
      </c>
      <c r="BV2000" t="s">
        <v>117</v>
      </c>
      <c r="BW2000" t="s">
        <v>115</v>
      </c>
      <c r="BX2000" t="s">
        <v>117</v>
      </c>
      <c r="BY2000" t="s">
        <v>117</v>
      </c>
      <c r="BZ2000" t="s">
        <v>117</v>
      </c>
      <c r="CA2000" t="s">
        <v>117</v>
      </c>
      <c r="CB2000" t="s">
        <v>117</v>
      </c>
      <c r="CC2000" t="s">
        <v>117</v>
      </c>
      <c r="CD2000" t="s">
        <v>117</v>
      </c>
      <c r="CE2000" t="s">
        <v>117</v>
      </c>
      <c r="CF2000" t="s">
        <v>117</v>
      </c>
      <c r="CG2000" t="s">
        <v>117</v>
      </c>
      <c r="CH2000" t="s">
        <v>117</v>
      </c>
      <c r="CI2000" t="s">
        <v>117</v>
      </c>
      <c r="CJ2000" t="s">
        <v>117</v>
      </c>
      <c r="CK2000" t="s">
        <v>117</v>
      </c>
      <c r="CL2000" t="s">
        <v>117</v>
      </c>
      <c r="CM2000" t="s">
        <v>117</v>
      </c>
      <c r="CN2000" t="s">
        <v>117</v>
      </c>
      <c r="CO2000" t="s">
        <v>117</v>
      </c>
      <c r="CP2000" t="s">
        <v>117</v>
      </c>
      <c r="CQ2000" t="s">
        <v>117</v>
      </c>
      <c r="CR2000" t="s">
        <v>117</v>
      </c>
      <c r="CS2000" t="s">
        <v>117</v>
      </c>
      <c r="CT2000" t="s">
        <v>117</v>
      </c>
      <c r="CU2000" t="s">
        <v>117</v>
      </c>
      <c r="CV2000" t="s">
        <v>117</v>
      </c>
      <c r="CW2000" t="s">
        <v>117</v>
      </c>
    </row>
    <row r="2001" spans="1:101" x14ac:dyDescent="0.25">
      <c r="A2001" t="s">
        <v>891</v>
      </c>
      <c r="B2001">
        <v>156966</v>
      </c>
      <c r="C2001" t="s">
        <v>12806</v>
      </c>
      <c r="D2001" t="s">
        <v>102</v>
      </c>
      <c r="E2001" t="s">
        <v>12807</v>
      </c>
      <c r="F2001" t="s">
        <v>12807</v>
      </c>
      <c r="G2001" t="s">
        <v>11936</v>
      </c>
      <c r="H2001" t="s">
        <v>4347</v>
      </c>
      <c r="I2001" t="s">
        <v>2902</v>
      </c>
      <c r="J2001" t="s">
        <v>1116</v>
      </c>
      <c r="K2001" t="s">
        <v>134</v>
      </c>
      <c r="L2001">
        <v>33432</v>
      </c>
      <c r="M2001" t="s">
        <v>12808</v>
      </c>
      <c r="N2001" t="s">
        <v>12809</v>
      </c>
      <c r="O2001">
        <v>0</v>
      </c>
      <c r="V2001" t="s">
        <v>114</v>
      </c>
      <c r="W2001" s="1">
        <v>43535</v>
      </c>
      <c r="Y2001" s="1">
        <v>43535</v>
      </c>
      <c r="Z2001" s="2">
        <v>43009</v>
      </c>
      <c r="AA2001" t="s">
        <v>12810</v>
      </c>
      <c r="AB2001" t="s">
        <v>117</v>
      </c>
      <c r="AC2001" t="s">
        <v>117</v>
      </c>
      <c r="AD2001" t="s">
        <v>117</v>
      </c>
      <c r="AG2001" t="s">
        <v>117</v>
      </c>
      <c r="AH2001" t="s">
        <v>115</v>
      </c>
      <c r="AI2001" t="s">
        <v>117</v>
      </c>
      <c r="AJ2001" t="s">
        <v>118</v>
      </c>
      <c r="AL2001" t="s">
        <v>119</v>
      </c>
      <c r="AM2001" t="s">
        <v>1116</v>
      </c>
      <c r="AN2001" t="s">
        <v>134</v>
      </c>
      <c r="AO2001" t="s">
        <v>117</v>
      </c>
      <c r="AP2001" t="s">
        <v>117</v>
      </c>
      <c r="AQ2001" t="s">
        <v>117</v>
      </c>
      <c r="AR2001" t="s">
        <v>117</v>
      </c>
      <c r="AS2001" t="s">
        <v>117</v>
      </c>
      <c r="AT2001" t="s">
        <v>117</v>
      </c>
      <c r="AU2001" t="s">
        <v>117</v>
      </c>
      <c r="AV2001" t="s">
        <v>117</v>
      </c>
      <c r="AW2001" t="s">
        <v>117</v>
      </c>
      <c r="AX2001" t="s">
        <v>117</v>
      </c>
      <c r="AY2001" t="s">
        <v>117</v>
      </c>
      <c r="AZ2001" t="s">
        <v>117</v>
      </c>
      <c r="BA2001" t="s">
        <v>117</v>
      </c>
      <c r="BB2001" t="s">
        <v>117</v>
      </c>
      <c r="BD2001" t="s">
        <v>117</v>
      </c>
      <c r="BF2001" t="s">
        <v>117</v>
      </c>
      <c r="BG2001" t="s">
        <v>117</v>
      </c>
      <c r="BH2001" t="s">
        <v>117</v>
      </c>
      <c r="BI2001" t="s">
        <v>117</v>
      </c>
      <c r="BJ2001" t="s">
        <v>117</v>
      </c>
      <c r="BK2001" t="s">
        <v>117</v>
      </c>
      <c r="BL2001" t="s">
        <v>117</v>
      </c>
      <c r="BM2001" t="s">
        <v>117</v>
      </c>
      <c r="BN2001" t="s">
        <v>117</v>
      </c>
      <c r="BO2001" t="s">
        <v>117</v>
      </c>
      <c r="BP2001" t="s">
        <v>117</v>
      </c>
      <c r="BQ2001" t="s">
        <v>117</v>
      </c>
      <c r="BR2001" t="s">
        <v>117</v>
      </c>
      <c r="BS2001" t="s">
        <v>117</v>
      </c>
      <c r="BT2001" t="s">
        <v>117</v>
      </c>
      <c r="BU2001" t="s">
        <v>117</v>
      </c>
      <c r="BV2001" t="s">
        <v>115</v>
      </c>
      <c r="BW2001" t="s">
        <v>115</v>
      </c>
      <c r="BX2001" t="s">
        <v>117</v>
      </c>
      <c r="BY2001" t="s">
        <v>117</v>
      </c>
      <c r="BZ2001" t="s">
        <v>117</v>
      </c>
      <c r="CA2001" t="s">
        <v>117</v>
      </c>
      <c r="CB2001" t="s">
        <v>117</v>
      </c>
      <c r="CC2001" t="s">
        <v>117</v>
      </c>
      <c r="CD2001" t="s">
        <v>117</v>
      </c>
      <c r="CE2001" t="s">
        <v>117</v>
      </c>
      <c r="CF2001" t="s">
        <v>117</v>
      </c>
      <c r="CG2001" t="s">
        <v>117</v>
      </c>
      <c r="CH2001" t="s">
        <v>117</v>
      </c>
      <c r="CI2001" t="s">
        <v>117</v>
      </c>
      <c r="CJ2001" t="s">
        <v>117</v>
      </c>
      <c r="CK2001" t="s">
        <v>117</v>
      </c>
      <c r="CL2001" t="s">
        <v>117</v>
      </c>
      <c r="CM2001" t="s">
        <v>117</v>
      </c>
      <c r="CN2001" t="s">
        <v>117</v>
      </c>
      <c r="CO2001" t="s">
        <v>117</v>
      </c>
      <c r="CP2001" t="s">
        <v>117</v>
      </c>
      <c r="CQ2001" t="s">
        <v>117</v>
      </c>
      <c r="CR2001" t="s">
        <v>117</v>
      </c>
      <c r="CS2001" t="s">
        <v>117</v>
      </c>
      <c r="CT2001" t="s">
        <v>117</v>
      </c>
      <c r="CU2001" t="s">
        <v>117</v>
      </c>
      <c r="CV2001" t="s">
        <v>117</v>
      </c>
      <c r="CW2001" t="s">
        <v>117</v>
      </c>
    </row>
    <row r="2002" spans="1:101" x14ac:dyDescent="0.25">
      <c r="A2002" t="s">
        <v>207</v>
      </c>
      <c r="B2002">
        <v>167671</v>
      </c>
      <c r="C2002" t="s">
        <v>12811</v>
      </c>
      <c r="D2002" t="s">
        <v>102</v>
      </c>
      <c r="E2002" t="s">
        <v>12812</v>
      </c>
      <c r="F2002" t="s">
        <v>12812</v>
      </c>
      <c r="M2002" t="s">
        <v>12813</v>
      </c>
      <c r="N2002" t="s">
        <v>12814</v>
      </c>
      <c r="O2002">
        <v>0</v>
      </c>
      <c r="V2002" t="s">
        <v>114</v>
      </c>
      <c r="W2002" s="1">
        <v>41414</v>
      </c>
      <c r="Y2002" s="1">
        <v>43474</v>
      </c>
      <c r="Z2002" s="2">
        <v>43009</v>
      </c>
      <c r="AB2002" t="s">
        <v>117</v>
      </c>
      <c r="AC2002" t="s">
        <v>117</v>
      </c>
      <c r="AD2002" t="s">
        <v>117</v>
      </c>
      <c r="AG2002" t="s">
        <v>117</v>
      </c>
      <c r="AH2002" t="s">
        <v>115</v>
      </c>
      <c r="AI2002" t="s">
        <v>117</v>
      </c>
      <c r="AJ2002" t="s">
        <v>132</v>
      </c>
      <c r="AL2002" t="s">
        <v>119</v>
      </c>
      <c r="AM2002" t="s">
        <v>133</v>
      </c>
      <c r="AN2002" t="s">
        <v>134</v>
      </c>
      <c r="AO2002" t="s">
        <v>117</v>
      </c>
      <c r="AP2002" t="s">
        <v>117</v>
      </c>
      <c r="AQ2002" t="s">
        <v>117</v>
      </c>
      <c r="AR2002" t="s">
        <v>117</v>
      </c>
      <c r="AS2002" t="s">
        <v>117</v>
      </c>
      <c r="AT2002" t="s">
        <v>117</v>
      </c>
      <c r="AU2002" t="s">
        <v>117</v>
      </c>
      <c r="AV2002" t="s">
        <v>117</v>
      </c>
      <c r="AW2002" t="s">
        <v>117</v>
      </c>
      <c r="AX2002" t="s">
        <v>117</v>
      </c>
      <c r="AY2002" t="s">
        <v>117</v>
      </c>
      <c r="AZ2002" t="s">
        <v>117</v>
      </c>
      <c r="BA2002" t="s">
        <v>117</v>
      </c>
      <c r="BB2002" t="s">
        <v>117</v>
      </c>
      <c r="BD2002" t="s">
        <v>117</v>
      </c>
      <c r="BF2002" t="s">
        <v>117</v>
      </c>
      <c r="BG2002" t="s">
        <v>117</v>
      </c>
      <c r="BH2002" t="s">
        <v>117</v>
      </c>
      <c r="BI2002" t="s">
        <v>117</v>
      </c>
      <c r="BJ2002" t="s">
        <v>117</v>
      </c>
      <c r="BK2002" t="s">
        <v>117</v>
      </c>
      <c r="BL2002" t="s">
        <v>117</v>
      </c>
      <c r="BM2002" t="s">
        <v>117</v>
      </c>
      <c r="BN2002" t="s">
        <v>117</v>
      </c>
      <c r="BO2002" t="s">
        <v>117</v>
      </c>
      <c r="BP2002" t="s">
        <v>117</v>
      </c>
      <c r="BQ2002" t="s">
        <v>117</v>
      </c>
      <c r="BR2002" t="s">
        <v>117</v>
      </c>
      <c r="BS2002" t="s">
        <v>117</v>
      </c>
      <c r="BT2002" t="s">
        <v>117</v>
      </c>
      <c r="BU2002" t="s">
        <v>117</v>
      </c>
      <c r="BV2002" t="s">
        <v>115</v>
      </c>
      <c r="BW2002" t="s">
        <v>115</v>
      </c>
      <c r="BX2002" t="s">
        <v>117</v>
      </c>
      <c r="BY2002" t="s">
        <v>117</v>
      </c>
      <c r="BZ2002" t="s">
        <v>117</v>
      </c>
      <c r="CA2002" t="s">
        <v>117</v>
      </c>
      <c r="CB2002" t="s">
        <v>117</v>
      </c>
      <c r="CC2002" t="s">
        <v>117</v>
      </c>
      <c r="CD2002" t="s">
        <v>117</v>
      </c>
      <c r="CE2002" t="s">
        <v>117</v>
      </c>
      <c r="CF2002" t="s">
        <v>117</v>
      </c>
      <c r="CG2002" t="s">
        <v>117</v>
      </c>
      <c r="CH2002" t="s">
        <v>117</v>
      </c>
      <c r="CI2002" t="s">
        <v>117</v>
      </c>
      <c r="CJ2002" t="s">
        <v>117</v>
      </c>
      <c r="CK2002" t="s">
        <v>117</v>
      </c>
      <c r="CL2002" t="s">
        <v>117</v>
      </c>
      <c r="CM2002" t="s">
        <v>117</v>
      </c>
      <c r="CN2002" t="s">
        <v>117</v>
      </c>
      <c r="CO2002" t="s">
        <v>117</v>
      </c>
      <c r="CP2002" t="s">
        <v>117</v>
      </c>
      <c r="CQ2002" t="s">
        <v>117</v>
      </c>
      <c r="CR2002" t="s">
        <v>117</v>
      </c>
      <c r="CS2002" t="s">
        <v>117</v>
      </c>
      <c r="CT2002" t="s">
        <v>117</v>
      </c>
      <c r="CU2002" t="s">
        <v>117</v>
      </c>
      <c r="CV2002" t="s">
        <v>117</v>
      </c>
      <c r="CW2002" t="s">
        <v>117</v>
      </c>
    </row>
    <row r="2003" spans="1:101" x14ac:dyDescent="0.25">
      <c r="A2003" t="s">
        <v>167</v>
      </c>
      <c r="B2003">
        <v>162972</v>
      </c>
      <c r="C2003" t="s">
        <v>12815</v>
      </c>
      <c r="D2003" t="s">
        <v>102</v>
      </c>
      <c r="E2003" t="s">
        <v>12816</v>
      </c>
      <c r="F2003" t="s">
        <v>12816</v>
      </c>
      <c r="M2003" t="s">
        <v>12817</v>
      </c>
      <c r="N2003" t="s">
        <v>12818</v>
      </c>
      <c r="O2003">
        <v>1</v>
      </c>
      <c r="P2003" t="s">
        <v>12819</v>
      </c>
      <c r="Q2003" t="s">
        <v>3575</v>
      </c>
      <c r="R2003" t="s">
        <v>234</v>
      </c>
      <c r="S2003" t="s">
        <v>172</v>
      </c>
      <c r="T2003" t="s">
        <v>134</v>
      </c>
      <c r="U2003">
        <v>94114</v>
      </c>
      <c r="V2003" t="s">
        <v>114</v>
      </c>
      <c r="W2003" s="1">
        <v>40998</v>
      </c>
      <c r="Y2003" s="1">
        <v>43550</v>
      </c>
      <c r="Z2003" s="2">
        <v>43009</v>
      </c>
      <c r="AA2003" t="s">
        <v>12820</v>
      </c>
      <c r="AB2003" t="s">
        <v>117</v>
      </c>
      <c r="AC2003" t="s">
        <v>117</v>
      </c>
      <c r="AD2003" t="s">
        <v>117</v>
      </c>
      <c r="AG2003" t="s">
        <v>115</v>
      </c>
      <c r="AH2003" t="s">
        <v>115</v>
      </c>
      <c r="AI2003" t="s">
        <v>117</v>
      </c>
      <c r="AJ2003" t="s">
        <v>132</v>
      </c>
      <c r="AL2003" t="s">
        <v>119</v>
      </c>
      <c r="AM2003" t="s">
        <v>172</v>
      </c>
      <c r="AN2003" t="s">
        <v>134</v>
      </c>
      <c r="AO2003" t="s">
        <v>117</v>
      </c>
      <c r="AP2003" t="s">
        <v>117</v>
      </c>
      <c r="AQ2003" t="s">
        <v>117</v>
      </c>
      <c r="AR2003" t="s">
        <v>117</v>
      </c>
      <c r="AS2003" t="s">
        <v>117</v>
      </c>
      <c r="AT2003" t="s">
        <v>117</v>
      </c>
      <c r="AU2003" t="s">
        <v>117</v>
      </c>
      <c r="AV2003" t="s">
        <v>117</v>
      </c>
      <c r="AW2003" t="s">
        <v>117</v>
      </c>
      <c r="AX2003" t="s">
        <v>117</v>
      </c>
      <c r="AY2003" t="s">
        <v>117</v>
      </c>
      <c r="AZ2003" t="s">
        <v>117</v>
      </c>
      <c r="BA2003" t="s">
        <v>117</v>
      </c>
      <c r="BB2003" t="s">
        <v>117</v>
      </c>
      <c r="BD2003" t="s">
        <v>117</v>
      </c>
      <c r="BF2003" t="s">
        <v>117</v>
      </c>
      <c r="BG2003" t="s">
        <v>117</v>
      </c>
      <c r="BH2003" t="s">
        <v>117</v>
      </c>
      <c r="BI2003" t="s">
        <v>117</v>
      </c>
      <c r="BJ2003" t="s">
        <v>117</v>
      </c>
      <c r="BK2003" t="s">
        <v>117</v>
      </c>
      <c r="BL2003" t="s">
        <v>117</v>
      </c>
      <c r="BM2003" t="s">
        <v>117</v>
      </c>
      <c r="BN2003" t="s">
        <v>117</v>
      </c>
      <c r="BO2003" t="s">
        <v>117</v>
      </c>
      <c r="BP2003" t="s">
        <v>117</v>
      </c>
      <c r="BQ2003" t="s">
        <v>117</v>
      </c>
      <c r="BR2003" t="s">
        <v>117</v>
      </c>
      <c r="BS2003" t="s">
        <v>117</v>
      </c>
      <c r="BT2003" t="s">
        <v>117</v>
      </c>
      <c r="BU2003" t="s">
        <v>117</v>
      </c>
      <c r="BV2003" t="s">
        <v>115</v>
      </c>
      <c r="BW2003" t="s">
        <v>115</v>
      </c>
      <c r="BX2003" t="s">
        <v>117</v>
      </c>
      <c r="BY2003" t="s">
        <v>117</v>
      </c>
      <c r="BZ2003" t="s">
        <v>117</v>
      </c>
      <c r="CA2003" t="s">
        <v>117</v>
      </c>
      <c r="CB2003" t="s">
        <v>117</v>
      </c>
      <c r="CC2003" t="s">
        <v>117</v>
      </c>
      <c r="CD2003" t="s">
        <v>117</v>
      </c>
      <c r="CE2003" t="s">
        <v>117</v>
      </c>
      <c r="CF2003" t="s">
        <v>117</v>
      </c>
      <c r="CG2003" t="s">
        <v>117</v>
      </c>
      <c r="CH2003" t="s">
        <v>117</v>
      </c>
      <c r="CI2003" t="s">
        <v>117</v>
      </c>
      <c r="CJ2003" t="s">
        <v>117</v>
      </c>
      <c r="CK2003" t="s">
        <v>117</v>
      </c>
      <c r="CL2003" t="s">
        <v>117</v>
      </c>
      <c r="CM2003" t="s">
        <v>117</v>
      </c>
      <c r="CN2003" t="s">
        <v>117</v>
      </c>
      <c r="CO2003" t="s">
        <v>117</v>
      </c>
      <c r="CP2003" t="s">
        <v>117</v>
      </c>
      <c r="CQ2003" t="s">
        <v>117</v>
      </c>
      <c r="CR2003" t="s">
        <v>117</v>
      </c>
      <c r="CS2003" t="s">
        <v>117</v>
      </c>
      <c r="CT2003" t="s">
        <v>117</v>
      </c>
      <c r="CU2003" t="s">
        <v>117</v>
      </c>
      <c r="CV2003" t="s">
        <v>117</v>
      </c>
      <c r="CW2003" t="s">
        <v>117</v>
      </c>
    </row>
    <row r="2004" spans="1:101" x14ac:dyDescent="0.25">
      <c r="A2004" t="s">
        <v>100</v>
      </c>
      <c r="B2004">
        <v>290012</v>
      </c>
      <c r="C2004" t="s">
        <v>12821</v>
      </c>
      <c r="D2004" t="s">
        <v>102</v>
      </c>
      <c r="E2004" t="s">
        <v>12822</v>
      </c>
      <c r="F2004" t="s">
        <v>12822</v>
      </c>
      <c r="G2004" t="s">
        <v>12823</v>
      </c>
      <c r="I2004" t="s">
        <v>1286</v>
      </c>
      <c r="K2004" t="s">
        <v>328</v>
      </c>
      <c r="L2004" t="s">
        <v>12824</v>
      </c>
      <c r="M2004" t="s">
        <v>12825</v>
      </c>
      <c r="O2004">
        <v>1</v>
      </c>
      <c r="V2004" t="s">
        <v>114</v>
      </c>
      <c r="W2004" s="1">
        <v>43006</v>
      </c>
      <c r="Y2004" s="1">
        <v>43661</v>
      </c>
      <c r="Z2004" s="2">
        <v>43009</v>
      </c>
      <c r="AA2004" t="s">
        <v>12826</v>
      </c>
      <c r="AB2004" t="s">
        <v>115</v>
      </c>
      <c r="AC2004" t="s">
        <v>117</v>
      </c>
      <c r="AD2004" t="s">
        <v>117</v>
      </c>
      <c r="AG2004" t="s">
        <v>117</v>
      </c>
      <c r="AH2004" t="s">
        <v>115</v>
      </c>
      <c r="AI2004" t="s">
        <v>117</v>
      </c>
      <c r="AJ2004" t="s">
        <v>165</v>
      </c>
      <c r="AK2004" t="s">
        <v>12827</v>
      </c>
      <c r="AL2004" t="s">
        <v>119</v>
      </c>
      <c r="AN2004" t="s">
        <v>328</v>
      </c>
      <c r="AO2004" t="s">
        <v>117</v>
      </c>
      <c r="AP2004" t="s">
        <v>117</v>
      </c>
      <c r="AQ2004" t="s">
        <v>117</v>
      </c>
      <c r="AR2004" t="s">
        <v>117</v>
      </c>
      <c r="AS2004" t="s">
        <v>117</v>
      </c>
      <c r="AT2004" t="s">
        <v>117</v>
      </c>
      <c r="AU2004" t="s">
        <v>117</v>
      </c>
      <c r="AV2004" t="s">
        <v>117</v>
      </c>
      <c r="AW2004" t="s">
        <v>117</v>
      </c>
      <c r="AX2004" t="s">
        <v>117</v>
      </c>
      <c r="AY2004" t="s">
        <v>117</v>
      </c>
      <c r="AZ2004" t="s">
        <v>117</v>
      </c>
      <c r="BA2004" t="s">
        <v>117</v>
      </c>
      <c r="BB2004" t="s">
        <v>117</v>
      </c>
      <c r="BD2004" t="s">
        <v>117</v>
      </c>
      <c r="BF2004" t="s">
        <v>117</v>
      </c>
      <c r="BG2004" t="s">
        <v>115</v>
      </c>
      <c r="BH2004" t="s">
        <v>115</v>
      </c>
      <c r="BI2004" t="s">
        <v>117</v>
      </c>
      <c r="BJ2004" t="s">
        <v>117</v>
      </c>
      <c r="BK2004" t="s">
        <v>117</v>
      </c>
      <c r="BL2004" t="s">
        <v>115</v>
      </c>
      <c r="BM2004" t="s">
        <v>117</v>
      </c>
      <c r="BN2004" t="s">
        <v>117</v>
      </c>
      <c r="BO2004" t="s">
        <v>117</v>
      </c>
      <c r="BP2004" t="s">
        <v>117</v>
      </c>
      <c r="BQ2004" t="s">
        <v>117</v>
      </c>
      <c r="BR2004" t="s">
        <v>115</v>
      </c>
      <c r="BS2004" t="s">
        <v>117</v>
      </c>
      <c r="BT2004" t="s">
        <v>117</v>
      </c>
      <c r="BU2004" t="s">
        <v>117</v>
      </c>
      <c r="BV2004" t="s">
        <v>115</v>
      </c>
      <c r="BW2004" t="s">
        <v>115</v>
      </c>
      <c r="BX2004" t="s">
        <v>115</v>
      </c>
      <c r="BY2004" t="s">
        <v>117</v>
      </c>
      <c r="BZ2004" t="s">
        <v>117</v>
      </c>
      <c r="CA2004" t="s">
        <v>117</v>
      </c>
      <c r="CB2004" t="s">
        <v>117</v>
      </c>
      <c r="CC2004" t="s">
        <v>117</v>
      </c>
      <c r="CD2004" t="s">
        <v>117</v>
      </c>
      <c r="CE2004" t="s">
        <v>117</v>
      </c>
      <c r="CF2004" t="s">
        <v>117</v>
      </c>
      <c r="CG2004" t="s">
        <v>117</v>
      </c>
      <c r="CH2004" t="s">
        <v>117</v>
      </c>
      <c r="CI2004" t="s">
        <v>117</v>
      </c>
      <c r="CJ2004" t="s">
        <v>117</v>
      </c>
      <c r="CK2004" t="s">
        <v>117</v>
      </c>
      <c r="CL2004" t="s">
        <v>117</v>
      </c>
      <c r="CM2004" t="s">
        <v>117</v>
      </c>
      <c r="CN2004" t="s">
        <v>117</v>
      </c>
      <c r="CO2004" t="s">
        <v>117</v>
      </c>
      <c r="CP2004" t="s">
        <v>117</v>
      </c>
      <c r="CQ2004" t="s">
        <v>117</v>
      </c>
      <c r="CR2004" t="s">
        <v>117</v>
      </c>
      <c r="CS2004" t="s">
        <v>117</v>
      </c>
      <c r="CT2004" t="s">
        <v>117</v>
      </c>
      <c r="CU2004" t="s">
        <v>117</v>
      </c>
      <c r="CV2004" t="s">
        <v>117</v>
      </c>
      <c r="CW2004" t="s">
        <v>117</v>
      </c>
    </row>
    <row r="2005" spans="1:101" x14ac:dyDescent="0.25">
      <c r="A2005" t="s">
        <v>167</v>
      </c>
      <c r="B2005">
        <v>162722</v>
      </c>
      <c r="C2005" t="s">
        <v>12828</v>
      </c>
      <c r="D2005" t="s">
        <v>102</v>
      </c>
      <c r="E2005" t="s">
        <v>12829</v>
      </c>
      <c r="F2005" t="s">
        <v>12830</v>
      </c>
      <c r="G2005" t="s">
        <v>12831</v>
      </c>
      <c r="H2005" t="s">
        <v>1057</v>
      </c>
      <c r="I2005" t="s">
        <v>171</v>
      </c>
      <c r="J2005" t="s">
        <v>172</v>
      </c>
      <c r="K2005" t="s">
        <v>134</v>
      </c>
      <c r="L2005">
        <v>94301</v>
      </c>
      <c r="M2005" t="s">
        <v>12832</v>
      </c>
      <c r="N2005" t="s">
        <v>12833</v>
      </c>
      <c r="O2005">
        <v>0</v>
      </c>
      <c r="V2005" t="s">
        <v>114</v>
      </c>
      <c r="W2005" s="1">
        <v>40998</v>
      </c>
      <c r="Y2005" s="1">
        <v>43546</v>
      </c>
      <c r="Z2005" s="2">
        <v>43009</v>
      </c>
      <c r="AA2005" t="s">
        <v>12834</v>
      </c>
      <c r="AB2005" t="s">
        <v>117</v>
      </c>
      <c r="AC2005" t="s">
        <v>117</v>
      </c>
      <c r="AD2005" t="s">
        <v>117</v>
      </c>
      <c r="AG2005" t="s">
        <v>115</v>
      </c>
      <c r="AH2005" t="s">
        <v>115</v>
      </c>
      <c r="AI2005" t="s">
        <v>117</v>
      </c>
      <c r="AJ2005" t="s">
        <v>118</v>
      </c>
      <c r="AL2005" t="s">
        <v>119</v>
      </c>
      <c r="AM2005" t="s">
        <v>133</v>
      </c>
      <c r="AN2005" t="s">
        <v>134</v>
      </c>
      <c r="AO2005" t="s">
        <v>117</v>
      </c>
      <c r="AP2005" t="s">
        <v>117</v>
      </c>
      <c r="AQ2005" t="s">
        <v>117</v>
      </c>
      <c r="AR2005" t="s">
        <v>117</v>
      </c>
      <c r="AS2005" t="s">
        <v>117</v>
      </c>
      <c r="AT2005" t="s">
        <v>117</v>
      </c>
      <c r="AU2005" t="s">
        <v>117</v>
      </c>
      <c r="AV2005" t="s">
        <v>117</v>
      </c>
      <c r="AW2005" t="s">
        <v>117</v>
      </c>
      <c r="AX2005" t="s">
        <v>117</v>
      </c>
      <c r="AY2005" t="s">
        <v>117</v>
      </c>
      <c r="AZ2005" t="s">
        <v>117</v>
      </c>
      <c r="BA2005" t="s">
        <v>117</v>
      </c>
      <c r="BB2005" t="s">
        <v>117</v>
      </c>
      <c r="BD2005" t="s">
        <v>117</v>
      </c>
      <c r="BF2005" t="s">
        <v>117</v>
      </c>
      <c r="BG2005" t="s">
        <v>117</v>
      </c>
      <c r="BH2005" t="s">
        <v>117</v>
      </c>
      <c r="BI2005" t="s">
        <v>117</v>
      </c>
      <c r="BJ2005" t="s">
        <v>117</v>
      </c>
      <c r="BK2005" t="s">
        <v>117</v>
      </c>
      <c r="BL2005" t="s">
        <v>117</v>
      </c>
      <c r="BM2005" t="s">
        <v>117</v>
      </c>
      <c r="BN2005" t="s">
        <v>117</v>
      </c>
      <c r="BO2005" t="s">
        <v>117</v>
      </c>
      <c r="BP2005" t="s">
        <v>117</v>
      </c>
      <c r="BQ2005" t="s">
        <v>117</v>
      </c>
      <c r="BR2005" t="s">
        <v>117</v>
      </c>
      <c r="BS2005" t="s">
        <v>117</v>
      </c>
      <c r="BT2005" t="s">
        <v>117</v>
      </c>
      <c r="BU2005" t="s">
        <v>117</v>
      </c>
      <c r="BV2005" t="s">
        <v>115</v>
      </c>
      <c r="BW2005" t="s">
        <v>115</v>
      </c>
      <c r="BX2005" t="s">
        <v>117</v>
      </c>
      <c r="BY2005" t="s">
        <v>117</v>
      </c>
      <c r="BZ2005" t="s">
        <v>117</v>
      </c>
      <c r="CA2005" t="s">
        <v>117</v>
      </c>
      <c r="CB2005" t="s">
        <v>117</v>
      </c>
      <c r="CC2005" t="s">
        <v>117</v>
      </c>
      <c r="CD2005" t="s">
        <v>117</v>
      </c>
      <c r="CE2005" t="s">
        <v>117</v>
      </c>
      <c r="CF2005" t="s">
        <v>117</v>
      </c>
      <c r="CG2005" t="s">
        <v>117</v>
      </c>
      <c r="CH2005" t="s">
        <v>117</v>
      </c>
      <c r="CI2005" t="s">
        <v>117</v>
      </c>
      <c r="CJ2005" t="s">
        <v>117</v>
      </c>
      <c r="CK2005" t="s">
        <v>117</v>
      </c>
      <c r="CL2005" t="s">
        <v>117</v>
      </c>
      <c r="CM2005" t="s">
        <v>117</v>
      </c>
      <c r="CN2005" t="s">
        <v>117</v>
      </c>
      <c r="CO2005" t="s">
        <v>117</v>
      </c>
      <c r="CP2005" t="s">
        <v>117</v>
      </c>
      <c r="CQ2005" t="s">
        <v>117</v>
      </c>
      <c r="CR2005" t="s">
        <v>117</v>
      </c>
      <c r="CS2005" t="s">
        <v>117</v>
      </c>
      <c r="CT2005" t="s">
        <v>117</v>
      </c>
      <c r="CU2005" t="s">
        <v>117</v>
      </c>
      <c r="CV2005" t="s">
        <v>117</v>
      </c>
      <c r="CW2005" t="s">
        <v>117</v>
      </c>
    </row>
    <row r="2006" spans="1:101" x14ac:dyDescent="0.25">
      <c r="A2006" t="s">
        <v>207</v>
      </c>
      <c r="B2006">
        <v>167548</v>
      </c>
      <c r="C2006" t="s">
        <v>12835</v>
      </c>
      <c r="D2006" t="s">
        <v>102</v>
      </c>
      <c r="E2006" t="s">
        <v>12836</v>
      </c>
      <c r="F2006" t="s">
        <v>12837</v>
      </c>
      <c r="G2006" t="s">
        <v>12838</v>
      </c>
      <c r="H2006" t="s">
        <v>12839</v>
      </c>
      <c r="I2006" t="s">
        <v>213</v>
      </c>
      <c r="J2006" t="s">
        <v>214</v>
      </c>
      <c r="K2006" t="s">
        <v>134</v>
      </c>
      <c r="L2006">
        <v>10022</v>
      </c>
      <c r="M2006" t="s">
        <v>12840</v>
      </c>
      <c r="N2006" t="s">
        <v>12841</v>
      </c>
      <c r="O2006">
        <v>0</v>
      </c>
      <c r="V2006" t="s">
        <v>114</v>
      </c>
      <c r="W2006" s="1">
        <v>41375</v>
      </c>
      <c r="Y2006" s="1">
        <v>43536</v>
      </c>
      <c r="Z2006" s="2">
        <v>43009</v>
      </c>
      <c r="AA2006" t="s">
        <v>12842</v>
      </c>
      <c r="AB2006" t="s">
        <v>117</v>
      </c>
      <c r="AC2006" t="s">
        <v>117</v>
      </c>
      <c r="AD2006" t="s">
        <v>117</v>
      </c>
      <c r="AG2006" t="s">
        <v>115</v>
      </c>
      <c r="AH2006" t="s">
        <v>117</v>
      </c>
      <c r="AI2006" t="s">
        <v>115</v>
      </c>
      <c r="AJ2006" t="s">
        <v>132</v>
      </c>
      <c r="AL2006" t="s">
        <v>119</v>
      </c>
      <c r="AM2006" t="s">
        <v>214</v>
      </c>
      <c r="AN2006" t="s">
        <v>134</v>
      </c>
      <c r="AO2006" t="s">
        <v>117</v>
      </c>
      <c r="AP2006" t="s">
        <v>117</v>
      </c>
      <c r="AQ2006" t="s">
        <v>117</v>
      </c>
      <c r="AR2006" t="s">
        <v>117</v>
      </c>
      <c r="AS2006" t="s">
        <v>117</v>
      </c>
      <c r="AT2006" t="s">
        <v>117</v>
      </c>
      <c r="AU2006" t="s">
        <v>117</v>
      </c>
      <c r="AV2006" t="s">
        <v>117</v>
      </c>
      <c r="AW2006" t="s">
        <v>117</v>
      </c>
      <c r="AX2006" t="s">
        <v>117</v>
      </c>
      <c r="AY2006" t="s">
        <v>117</v>
      </c>
      <c r="AZ2006" t="s">
        <v>117</v>
      </c>
      <c r="BA2006" t="s">
        <v>117</v>
      </c>
      <c r="BB2006" t="s">
        <v>117</v>
      </c>
      <c r="BD2006" t="s">
        <v>117</v>
      </c>
      <c r="BF2006" t="s">
        <v>117</v>
      </c>
      <c r="BG2006" t="s">
        <v>117</v>
      </c>
      <c r="BH2006" t="s">
        <v>117</v>
      </c>
      <c r="BI2006" t="s">
        <v>117</v>
      </c>
      <c r="BJ2006" t="s">
        <v>117</v>
      </c>
      <c r="BK2006" t="s">
        <v>117</v>
      </c>
      <c r="BL2006" t="s">
        <v>117</v>
      </c>
      <c r="BM2006" t="s">
        <v>117</v>
      </c>
      <c r="BN2006" t="s">
        <v>117</v>
      </c>
      <c r="BO2006" t="s">
        <v>117</v>
      </c>
      <c r="BP2006" t="s">
        <v>117</v>
      </c>
      <c r="BQ2006" t="s">
        <v>117</v>
      </c>
      <c r="BR2006" t="s">
        <v>117</v>
      </c>
      <c r="BS2006" t="s">
        <v>117</v>
      </c>
      <c r="BT2006" t="s">
        <v>117</v>
      </c>
      <c r="BU2006" t="s">
        <v>117</v>
      </c>
      <c r="BV2006" t="s">
        <v>117</v>
      </c>
      <c r="BW2006" t="s">
        <v>115</v>
      </c>
      <c r="BX2006" t="s">
        <v>117</v>
      </c>
      <c r="BY2006" t="s">
        <v>117</v>
      </c>
      <c r="BZ2006" t="s">
        <v>117</v>
      </c>
      <c r="CA2006" t="s">
        <v>117</v>
      </c>
      <c r="CB2006" t="s">
        <v>117</v>
      </c>
      <c r="CC2006" t="s">
        <v>117</v>
      </c>
      <c r="CD2006" t="s">
        <v>117</v>
      </c>
      <c r="CE2006" t="s">
        <v>117</v>
      </c>
      <c r="CF2006" t="s">
        <v>117</v>
      </c>
      <c r="CG2006" t="s">
        <v>117</v>
      </c>
      <c r="CH2006" t="s">
        <v>117</v>
      </c>
      <c r="CI2006" t="s">
        <v>117</v>
      </c>
      <c r="CJ2006" t="s">
        <v>117</v>
      </c>
      <c r="CK2006" t="s">
        <v>117</v>
      </c>
      <c r="CL2006" t="s">
        <v>117</v>
      </c>
      <c r="CM2006" t="s">
        <v>117</v>
      </c>
      <c r="CN2006" t="s">
        <v>117</v>
      </c>
      <c r="CO2006" t="s">
        <v>117</v>
      </c>
      <c r="CP2006" t="s">
        <v>117</v>
      </c>
      <c r="CQ2006" t="s">
        <v>117</v>
      </c>
      <c r="CR2006" t="s">
        <v>117</v>
      </c>
      <c r="CS2006" t="s">
        <v>117</v>
      </c>
      <c r="CT2006" t="s">
        <v>117</v>
      </c>
      <c r="CU2006" t="s">
        <v>117</v>
      </c>
      <c r="CV2006" t="s">
        <v>117</v>
      </c>
      <c r="CW2006" t="s">
        <v>117</v>
      </c>
    </row>
    <row r="2007" spans="1:101" x14ac:dyDescent="0.25">
      <c r="A2007" t="s">
        <v>207</v>
      </c>
      <c r="B2007">
        <v>286411</v>
      </c>
      <c r="C2007" t="s">
        <v>12843</v>
      </c>
      <c r="D2007" t="s">
        <v>102</v>
      </c>
      <c r="E2007" t="s">
        <v>12844</v>
      </c>
      <c r="F2007" t="s">
        <v>12844</v>
      </c>
      <c r="M2007" t="s">
        <v>12845</v>
      </c>
      <c r="N2007" t="s">
        <v>12846</v>
      </c>
      <c r="O2007">
        <v>0</v>
      </c>
      <c r="V2007" t="s">
        <v>114</v>
      </c>
      <c r="W2007" s="1">
        <v>42738</v>
      </c>
      <c r="Y2007" s="1">
        <v>43523</v>
      </c>
      <c r="Z2007" s="2">
        <v>43009</v>
      </c>
      <c r="AB2007" t="s">
        <v>117</v>
      </c>
      <c r="AC2007" t="s">
        <v>117</v>
      </c>
      <c r="AD2007" t="s">
        <v>117</v>
      </c>
      <c r="AG2007" t="s">
        <v>117</v>
      </c>
      <c r="AH2007" t="s">
        <v>115</v>
      </c>
      <c r="AI2007" t="s">
        <v>117</v>
      </c>
      <c r="AJ2007" t="s">
        <v>132</v>
      </c>
      <c r="AL2007" t="s">
        <v>119</v>
      </c>
      <c r="AM2007" t="s">
        <v>133</v>
      </c>
      <c r="AN2007" t="s">
        <v>134</v>
      </c>
      <c r="AO2007" t="s">
        <v>117</v>
      </c>
      <c r="AP2007" t="s">
        <v>117</v>
      </c>
      <c r="AQ2007" t="s">
        <v>117</v>
      </c>
      <c r="AR2007" t="s">
        <v>117</v>
      </c>
      <c r="AS2007" t="s">
        <v>117</v>
      </c>
      <c r="AT2007" t="s">
        <v>117</v>
      </c>
      <c r="AU2007" t="s">
        <v>117</v>
      </c>
      <c r="AV2007" t="s">
        <v>117</v>
      </c>
      <c r="AW2007" t="s">
        <v>117</v>
      </c>
      <c r="AX2007" t="s">
        <v>117</v>
      </c>
      <c r="AY2007" t="s">
        <v>117</v>
      </c>
      <c r="AZ2007" t="s">
        <v>117</v>
      </c>
      <c r="BA2007" t="s">
        <v>117</v>
      </c>
      <c r="BB2007" t="s">
        <v>117</v>
      </c>
      <c r="BD2007" t="s">
        <v>117</v>
      </c>
      <c r="BF2007" t="s">
        <v>117</v>
      </c>
      <c r="BG2007" t="s">
        <v>117</v>
      </c>
      <c r="BH2007" t="s">
        <v>117</v>
      </c>
      <c r="BI2007" t="s">
        <v>117</v>
      </c>
      <c r="BJ2007" t="s">
        <v>117</v>
      </c>
      <c r="BK2007" t="s">
        <v>117</v>
      </c>
      <c r="BL2007" t="s">
        <v>117</v>
      </c>
      <c r="BM2007" t="s">
        <v>117</v>
      </c>
      <c r="BN2007" t="s">
        <v>117</v>
      </c>
      <c r="BO2007" t="s">
        <v>117</v>
      </c>
      <c r="BP2007" t="s">
        <v>117</v>
      </c>
      <c r="BQ2007" t="s">
        <v>117</v>
      </c>
      <c r="BR2007" t="s">
        <v>117</v>
      </c>
      <c r="BS2007" t="s">
        <v>117</v>
      </c>
      <c r="BT2007" t="s">
        <v>117</v>
      </c>
      <c r="BU2007" t="s">
        <v>117</v>
      </c>
      <c r="BV2007" t="s">
        <v>117</v>
      </c>
      <c r="BW2007" t="s">
        <v>115</v>
      </c>
      <c r="BX2007" t="s">
        <v>117</v>
      </c>
      <c r="BY2007" t="s">
        <v>117</v>
      </c>
      <c r="BZ2007" t="s">
        <v>117</v>
      </c>
      <c r="CA2007" t="s">
        <v>117</v>
      </c>
      <c r="CB2007" t="s">
        <v>117</v>
      </c>
      <c r="CC2007" t="s">
        <v>117</v>
      </c>
      <c r="CD2007" t="s">
        <v>117</v>
      </c>
      <c r="CE2007" t="s">
        <v>117</v>
      </c>
      <c r="CF2007" t="s">
        <v>117</v>
      </c>
      <c r="CG2007" t="s">
        <v>117</v>
      </c>
      <c r="CH2007" t="s">
        <v>117</v>
      </c>
      <c r="CI2007" t="s">
        <v>117</v>
      </c>
      <c r="CJ2007" t="s">
        <v>117</v>
      </c>
      <c r="CK2007" t="s">
        <v>117</v>
      </c>
      <c r="CL2007" t="s">
        <v>117</v>
      </c>
      <c r="CM2007" t="s">
        <v>117</v>
      </c>
      <c r="CN2007" t="s">
        <v>117</v>
      </c>
      <c r="CO2007" t="s">
        <v>117</v>
      </c>
      <c r="CP2007" t="s">
        <v>117</v>
      </c>
      <c r="CQ2007" t="s">
        <v>117</v>
      </c>
      <c r="CR2007" t="s">
        <v>117</v>
      </c>
      <c r="CS2007" t="s">
        <v>117</v>
      </c>
      <c r="CT2007" t="s">
        <v>117</v>
      </c>
      <c r="CU2007" t="s">
        <v>117</v>
      </c>
      <c r="CV2007" t="s">
        <v>117</v>
      </c>
      <c r="CW2007" t="s">
        <v>117</v>
      </c>
    </row>
    <row r="2008" spans="1:101" x14ac:dyDescent="0.25">
      <c r="A2008" t="s">
        <v>167</v>
      </c>
      <c r="B2008">
        <v>157022</v>
      </c>
      <c r="C2008" t="s">
        <v>12847</v>
      </c>
      <c r="D2008" t="s">
        <v>102</v>
      </c>
      <c r="E2008" t="s">
        <v>12848</v>
      </c>
      <c r="F2008" t="s">
        <v>12848</v>
      </c>
      <c r="G2008" t="s">
        <v>12849</v>
      </c>
      <c r="I2008" t="s">
        <v>234</v>
      </c>
      <c r="J2008" t="s">
        <v>172</v>
      </c>
      <c r="K2008" t="s">
        <v>134</v>
      </c>
      <c r="L2008">
        <v>94133</v>
      </c>
      <c r="M2008" t="s">
        <v>12850</v>
      </c>
      <c r="O2008">
        <v>0</v>
      </c>
      <c r="V2008" t="s">
        <v>114</v>
      </c>
      <c r="W2008" s="1">
        <v>43453</v>
      </c>
      <c r="Y2008" s="1">
        <v>43663</v>
      </c>
      <c r="Z2008" s="2">
        <v>43009</v>
      </c>
      <c r="AA2008" t="s">
        <v>12851</v>
      </c>
      <c r="AB2008" t="s">
        <v>117</v>
      </c>
      <c r="AC2008" t="s">
        <v>117</v>
      </c>
      <c r="AD2008" t="s">
        <v>117</v>
      </c>
      <c r="AG2008" t="s">
        <v>117</v>
      </c>
      <c r="AH2008" t="s">
        <v>115</v>
      </c>
      <c r="AI2008" t="s">
        <v>117</v>
      </c>
      <c r="AJ2008" t="s">
        <v>132</v>
      </c>
      <c r="AL2008" t="s">
        <v>119</v>
      </c>
      <c r="AM2008" t="s">
        <v>133</v>
      </c>
      <c r="AN2008" t="s">
        <v>134</v>
      </c>
      <c r="AO2008" t="s">
        <v>117</v>
      </c>
      <c r="AP2008" t="s">
        <v>117</v>
      </c>
      <c r="AQ2008" t="s">
        <v>117</v>
      </c>
      <c r="AR2008" t="s">
        <v>117</v>
      </c>
      <c r="AS2008" t="s">
        <v>117</v>
      </c>
      <c r="AT2008" t="s">
        <v>117</v>
      </c>
      <c r="AU2008" t="s">
        <v>117</v>
      </c>
      <c r="AV2008" t="s">
        <v>117</v>
      </c>
      <c r="AW2008" t="s">
        <v>117</v>
      </c>
      <c r="AX2008" t="s">
        <v>117</v>
      </c>
      <c r="AY2008" t="s">
        <v>117</v>
      </c>
      <c r="AZ2008" t="s">
        <v>117</v>
      </c>
      <c r="BA2008" t="s">
        <v>117</v>
      </c>
      <c r="BB2008" t="s">
        <v>117</v>
      </c>
      <c r="BD2008" t="s">
        <v>117</v>
      </c>
      <c r="BF2008" t="s">
        <v>117</v>
      </c>
      <c r="BG2008" t="s">
        <v>117</v>
      </c>
      <c r="BH2008" t="s">
        <v>117</v>
      </c>
      <c r="BI2008" t="s">
        <v>117</v>
      </c>
      <c r="BJ2008" t="s">
        <v>117</v>
      </c>
      <c r="BK2008" t="s">
        <v>117</v>
      </c>
      <c r="BL2008" t="s">
        <v>117</v>
      </c>
      <c r="BM2008" t="s">
        <v>117</v>
      </c>
      <c r="BN2008" t="s">
        <v>117</v>
      </c>
      <c r="BO2008" t="s">
        <v>117</v>
      </c>
      <c r="BP2008" t="s">
        <v>117</v>
      </c>
      <c r="BQ2008" t="s">
        <v>117</v>
      </c>
      <c r="BR2008" t="s">
        <v>117</v>
      </c>
      <c r="BS2008" t="s">
        <v>117</v>
      </c>
      <c r="BT2008" t="s">
        <v>117</v>
      </c>
      <c r="BU2008" t="s">
        <v>117</v>
      </c>
      <c r="BV2008" t="s">
        <v>115</v>
      </c>
      <c r="BW2008" t="s">
        <v>115</v>
      </c>
      <c r="BX2008" t="s">
        <v>117</v>
      </c>
      <c r="BY2008" t="s">
        <v>117</v>
      </c>
      <c r="BZ2008" t="s">
        <v>117</v>
      </c>
      <c r="CA2008" t="s">
        <v>117</v>
      </c>
      <c r="CB2008" t="s">
        <v>117</v>
      </c>
      <c r="CC2008" t="s">
        <v>117</v>
      </c>
      <c r="CD2008" t="s">
        <v>117</v>
      </c>
      <c r="CE2008" t="s">
        <v>117</v>
      </c>
      <c r="CF2008" t="s">
        <v>117</v>
      </c>
      <c r="CG2008" t="s">
        <v>117</v>
      </c>
      <c r="CH2008" t="s">
        <v>117</v>
      </c>
      <c r="CI2008" t="s">
        <v>117</v>
      </c>
      <c r="CJ2008" t="s">
        <v>117</v>
      </c>
      <c r="CK2008" t="s">
        <v>117</v>
      </c>
      <c r="CL2008" t="s">
        <v>117</v>
      </c>
      <c r="CM2008" t="s">
        <v>117</v>
      </c>
      <c r="CN2008" t="s">
        <v>117</v>
      </c>
      <c r="CO2008" t="s">
        <v>117</v>
      </c>
      <c r="CP2008" t="s">
        <v>117</v>
      </c>
      <c r="CQ2008" t="s">
        <v>117</v>
      </c>
      <c r="CR2008" t="s">
        <v>117</v>
      </c>
      <c r="CS2008" t="s">
        <v>117</v>
      </c>
      <c r="CT2008" t="s">
        <v>117</v>
      </c>
      <c r="CU2008" t="s">
        <v>117</v>
      </c>
      <c r="CV2008" t="s">
        <v>117</v>
      </c>
      <c r="CW2008" t="s">
        <v>117</v>
      </c>
    </row>
    <row r="2009" spans="1:101" x14ac:dyDescent="0.25">
      <c r="A2009" t="s">
        <v>100</v>
      </c>
      <c r="B2009">
        <v>161187</v>
      </c>
      <c r="C2009" t="s">
        <v>12852</v>
      </c>
      <c r="D2009" t="s">
        <v>102</v>
      </c>
      <c r="E2009" t="s">
        <v>12853</v>
      </c>
      <c r="F2009" t="s">
        <v>12853</v>
      </c>
      <c r="G2009" t="s">
        <v>12854</v>
      </c>
      <c r="I2009" t="s">
        <v>242</v>
      </c>
      <c r="K2009" t="s">
        <v>243</v>
      </c>
      <c r="L2009" t="s">
        <v>12855</v>
      </c>
      <c r="M2009" t="s">
        <v>12856</v>
      </c>
      <c r="N2009" t="s">
        <v>12857</v>
      </c>
      <c r="O2009">
        <v>4</v>
      </c>
      <c r="V2009" t="s">
        <v>114</v>
      </c>
      <c r="W2009" s="1">
        <v>40998</v>
      </c>
      <c r="Y2009" s="1">
        <v>43552</v>
      </c>
      <c r="Z2009" s="2">
        <v>43009</v>
      </c>
      <c r="AA2009" t="s">
        <v>12858</v>
      </c>
      <c r="AB2009" t="s">
        <v>115</v>
      </c>
      <c r="AC2009" t="s">
        <v>117</v>
      </c>
      <c r="AD2009" t="s">
        <v>117</v>
      </c>
      <c r="AF2009" t="s">
        <v>12859</v>
      </c>
      <c r="AG2009" t="s">
        <v>117</v>
      </c>
      <c r="AH2009" t="s">
        <v>115</v>
      </c>
      <c r="AI2009" t="s">
        <v>117</v>
      </c>
      <c r="AJ2009" t="s">
        <v>118</v>
      </c>
      <c r="AL2009" t="s">
        <v>119</v>
      </c>
      <c r="AN2009" t="s">
        <v>243</v>
      </c>
      <c r="AO2009" t="s">
        <v>117</v>
      </c>
      <c r="AP2009" t="s">
        <v>117</v>
      </c>
      <c r="AQ2009" t="s">
        <v>117</v>
      </c>
      <c r="AR2009" t="s">
        <v>117</v>
      </c>
      <c r="AS2009" t="s">
        <v>117</v>
      </c>
      <c r="AT2009" t="s">
        <v>117</v>
      </c>
      <c r="AU2009" t="s">
        <v>117</v>
      </c>
      <c r="AV2009" t="s">
        <v>117</v>
      </c>
      <c r="AW2009" t="s">
        <v>117</v>
      </c>
      <c r="AX2009" t="s">
        <v>117</v>
      </c>
      <c r="AY2009" t="s">
        <v>117</v>
      </c>
      <c r="AZ2009" t="s">
        <v>117</v>
      </c>
      <c r="BA2009" t="s">
        <v>117</v>
      </c>
      <c r="BB2009" t="s">
        <v>117</v>
      </c>
      <c r="BD2009" t="s">
        <v>117</v>
      </c>
      <c r="BF2009" t="s">
        <v>117</v>
      </c>
      <c r="BG2009" t="s">
        <v>117</v>
      </c>
      <c r="BH2009" t="s">
        <v>115</v>
      </c>
      <c r="BI2009" t="s">
        <v>117</v>
      </c>
      <c r="BJ2009" t="s">
        <v>117</v>
      </c>
      <c r="BK2009" t="s">
        <v>117</v>
      </c>
      <c r="BL2009" t="s">
        <v>117</v>
      </c>
      <c r="BM2009" t="s">
        <v>117</v>
      </c>
      <c r="BN2009" t="s">
        <v>117</v>
      </c>
      <c r="BO2009" t="s">
        <v>117</v>
      </c>
      <c r="BP2009" t="s">
        <v>117</v>
      </c>
      <c r="BQ2009" t="s">
        <v>117</v>
      </c>
      <c r="BR2009" t="s">
        <v>117</v>
      </c>
      <c r="BS2009" t="s">
        <v>117</v>
      </c>
      <c r="BT2009" t="s">
        <v>117</v>
      </c>
      <c r="BU2009" t="s">
        <v>117</v>
      </c>
      <c r="BV2009" t="s">
        <v>115</v>
      </c>
      <c r="BW2009" t="s">
        <v>115</v>
      </c>
      <c r="BX2009" t="s">
        <v>115</v>
      </c>
      <c r="BY2009" t="s">
        <v>117</v>
      </c>
      <c r="BZ2009" t="s">
        <v>117</v>
      </c>
      <c r="CA2009" t="s">
        <v>117</v>
      </c>
      <c r="CB2009" t="s">
        <v>117</v>
      </c>
      <c r="CC2009" t="s">
        <v>117</v>
      </c>
      <c r="CD2009" t="s">
        <v>117</v>
      </c>
      <c r="CE2009" t="s">
        <v>117</v>
      </c>
      <c r="CF2009" t="s">
        <v>117</v>
      </c>
      <c r="CG2009" t="s">
        <v>117</v>
      </c>
      <c r="CH2009" t="s">
        <v>117</v>
      </c>
      <c r="CI2009" t="s">
        <v>117</v>
      </c>
      <c r="CJ2009" t="s">
        <v>117</v>
      </c>
      <c r="CK2009" t="s">
        <v>117</v>
      </c>
      <c r="CL2009" t="s">
        <v>117</v>
      </c>
      <c r="CM2009" t="s">
        <v>117</v>
      </c>
      <c r="CN2009" t="s">
        <v>117</v>
      </c>
      <c r="CO2009" t="s">
        <v>117</v>
      </c>
      <c r="CP2009" t="s">
        <v>117</v>
      </c>
      <c r="CQ2009" t="s">
        <v>117</v>
      </c>
      <c r="CR2009" t="s">
        <v>117</v>
      </c>
      <c r="CS2009" t="s">
        <v>117</v>
      </c>
      <c r="CT2009" t="s">
        <v>117</v>
      </c>
      <c r="CU2009" t="s">
        <v>117</v>
      </c>
      <c r="CV2009" t="s">
        <v>117</v>
      </c>
      <c r="CW2009" t="s">
        <v>117</v>
      </c>
    </row>
    <row r="2010" spans="1:101" x14ac:dyDescent="0.25">
      <c r="A2010" t="s">
        <v>167</v>
      </c>
      <c r="B2010">
        <v>161176</v>
      </c>
      <c r="C2010" t="s">
        <v>12860</v>
      </c>
      <c r="D2010" t="s">
        <v>102</v>
      </c>
      <c r="E2010" t="s">
        <v>12861</v>
      </c>
      <c r="F2010" t="s">
        <v>12861</v>
      </c>
      <c r="G2010" t="s">
        <v>12862</v>
      </c>
      <c r="I2010" t="s">
        <v>234</v>
      </c>
      <c r="J2010" t="s">
        <v>172</v>
      </c>
      <c r="K2010" t="s">
        <v>134</v>
      </c>
      <c r="L2010">
        <v>94111</v>
      </c>
      <c r="M2010" t="s">
        <v>12863</v>
      </c>
      <c r="N2010" t="s">
        <v>12864</v>
      </c>
      <c r="O2010">
        <v>1</v>
      </c>
      <c r="V2010" t="s">
        <v>114</v>
      </c>
      <c r="W2010" s="1">
        <v>42376</v>
      </c>
      <c r="Y2010" s="1">
        <v>43554</v>
      </c>
      <c r="Z2010" s="2">
        <v>43009</v>
      </c>
      <c r="AA2010" t="s">
        <v>12865</v>
      </c>
      <c r="AB2010" t="s">
        <v>117</v>
      </c>
      <c r="AC2010" t="s">
        <v>117</v>
      </c>
      <c r="AD2010" t="s">
        <v>117</v>
      </c>
      <c r="AG2010" t="s">
        <v>117</v>
      </c>
      <c r="AH2010" t="s">
        <v>115</v>
      </c>
      <c r="AI2010" t="s">
        <v>117</v>
      </c>
      <c r="AJ2010" t="s">
        <v>132</v>
      </c>
      <c r="AL2010" t="s">
        <v>119</v>
      </c>
      <c r="AM2010" t="s">
        <v>133</v>
      </c>
      <c r="AN2010" t="s">
        <v>134</v>
      </c>
      <c r="AO2010" t="s">
        <v>117</v>
      </c>
      <c r="AP2010" t="s">
        <v>117</v>
      </c>
      <c r="AQ2010" t="s">
        <v>117</v>
      </c>
      <c r="AR2010" t="s">
        <v>117</v>
      </c>
      <c r="AS2010" t="s">
        <v>117</v>
      </c>
      <c r="AT2010" t="s">
        <v>117</v>
      </c>
      <c r="AU2010" t="s">
        <v>117</v>
      </c>
      <c r="AV2010" t="s">
        <v>117</v>
      </c>
      <c r="AW2010" t="s">
        <v>117</v>
      </c>
      <c r="AX2010" t="s">
        <v>117</v>
      </c>
      <c r="AY2010" t="s">
        <v>117</v>
      </c>
      <c r="AZ2010" t="s">
        <v>117</v>
      </c>
      <c r="BA2010" t="s">
        <v>117</v>
      </c>
      <c r="BB2010" t="s">
        <v>117</v>
      </c>
      <c r="BD2010" t="s">
        <v>117</v>
      </c>
      <c r="BF2010" t="s">
        <v>117</v>
      </c>
      <c r="BG2010" t="s">
        <v>117</v>
      </c>
      <c r="BH2010" t="s">
        <v>117</v>
      </c>
      <c r="BI2010" t="s">
        <v>117</v>
      </c>
      <c r="BJ2010" t="s">
        <v>117</v>
      </c>
      <c r="BK2010" t="s">
        <v>117</v>
      </c>
      <c r="BL2010" t="s">
        <v>117</v>
      </c>
      <c r="BM2010" t="s">
        <v>117</v>
      </c>
      <c r="BN2010" t="s">
        <v>117</v>
      </c>
      <c r="BO2010" t="s">
        <v>117</v>
      </c>
      <c r="BP2010" t="s">
        <v>117</v>
      </c>
      <c r="BQ2010" t="s">
        <v>117</v>
      </c>
      <c r="BR2010" t="s">
        <v>117</v>
      </c>
      <c r="BS2010" t="s">
        <v>117</v>
      </c>
      <c r="BT2010" t="s">
        <v>117</v>
      </c>
      <c r="BU2010" t="s">
        <v>117</v>
      </c>
      <c r="BV2010" t="s">
        <v>115</v>
      </c>
      <c r="BW2010" t="s">
        <v>115</v>
      </c>
      <c r="BX2010" t="s">
        <v>117</v>
      </c>
      <c r="BY2010" t="s">
        <v>115</v>
      </c>
      <c r="BZ2010" t="s">
        <v>117</v>
      </c>
      <c r="CA2010" t="s">
        <v>117</v>
      </c>
      <c r="CB2010" t="s">
        <v>117</v>
      </c>
      <c r="CC2010" t="s">
        <v>117</v>
      </c>
      <c r="CD2010" t="s">
        <v>115</v>
      </c>
      <c r="CE2010" t="s">
        <v>115</v>
      </c>
      <c r="CF2010" t="s">
        <v>117</v>
      </c>
      <c r="CG2010" t="s">
        <v>115</v>
      </c>
      <c r="CH2010" t="s">
        <v>115</v>
      </c>
      <c r="CI2010" t="s">
        <v>117</v>
      </c>
      <c r="CJ2010" t="s">
        <v>117</v>
      </c>
      <c r="CK2010" t="s">
        <v>117</v>
      </c>
      <c r="CL2010" t="s">
        <v>117</v>
      </c>
      <c r="CM2010" t="s">
        <v>117</v>
      </c>
      <c r="CN2010" t="s">
        <v>117</v>
      </c>
      <c r="CO2010" t="s">
        <v>117</v>
      </c>
      <c r="CP2010" t="s">
        <v>117</v>
      </c>
      <c r="CQ2010" t="s">
        <v>117</v>
      </c>
      <c r="CR2010" t="s">
        <v>117</v>
      </c>
      <c r="CS2010" t="s">
        <v>117</v>
      </c>
      <c r="CT2010" t="s">
        <v>117</v>
      </c>
      <c r="CU2010" t="s">
        <v>117</v>
      </c>
      <c r="CV2010" t="s">
        <v>117</v>
      </c>
      <c r="CW2010" t="s">
        <v>117</v>
      </c>
    </row>
    <row r="2011" spans="1:101" x14ac:dyDescent="0.25">
      <c r="A2011" t="s">
        <v>207</v>
      </c>
      <c r="B2011">
        <v>163556</v>
      </c>
      <c r="C2011" t="s">
        <v>12866</v>
      </c>
      <c r="D2011" t="s">
        <v>102</v>
      </c>
      <c r="E2011" t="s">
        <v>12867</v>
      </c>
      <c r="F2011" t="s">
        <v>12867</v>
      </c>
      <c r="G2011" t="s">
        <v>12868</v>
      </c>
      <c r="I2011" t="s">
        <v>12869</v>
      </c>
      <c r="J2011" t="s">
        <v>1102</v>
      </c>
      <c r="K2011" t="s">
        <v>134</v>
      </c>
      <c r="L2011">
        <v>8701</v>
      </c>
      <c r="M2011" t="s">
        <v>12870</v>
      </c>
      <c r="N2011" t="s">
        <v>12871</v>
      </c>
      <c r="O2011">
        <v>2</v>
      </c>
      <c r="P2011" t="s">
        <v>12872</v>
      </c>
      <c r="Q2011" t="s">
        <v>12873</v>
      </c>
      <c r="R2011" t="s">
        <v>214</v>
      </c>
      <c r="S2011" t="s">
        <v>214</v>
      </c>
      <c r="T2011" t="s">
        <v>134</v>
      </c>
      <c r="U2011">
        <v>10006</v>
      </c>
      <c r="V2011" t="s">
        <v>114</v>
      </c>
      <c r="W2011" s="1">
        <v>41004</v>
      </c>
      <c r="Y2011" s="1">
        <v>43648</v>
      </c>
      <c r="Z2011" s="2">
        <v>43009</v>
      </c>
      <c r="AB2011" t="s">
        <v>115</v>
      </c>
      <c r="AC2011" t="s">
        <v>117</v>
      </c>
      <c r="AD2011" t="s">
        <v>117</v>
      </c>
      <c r="AG2011" t="s">
        <v>117</v>
      </c>
      <c r="AH2011" t="s">
        <v>115</v>
      </c>
      <c r="AI2011" t="s">
        <v>117</v>
      </c>
      <c r="AJ2011" t="s">
        <v>132</v>
      </c>
      <c r="AL2011" t="s">
        <v>119</v>
      </c>
      <c r="AM2011" t="s">
        <v>133</v>
      </c>
      <c r="AN2011" t="s">
        <v>134</v>
      </c>
      <c r="AO2011" t="s">
        <v>117</v>
      </c>
      <c r="AP2011" t="s">
        <v>117</v>
      </c>
      <c r="AQ2011" t="s">
        <v>117</v>
      </c>
      <c r="AR2011" t="s">
        <v>117</v>
      </c>
      <c r="AS2011" t="s">
        <v>117</v>
      </c>
      <c r="AT2011" t="s">
        <v>117</v>
      </c>
      <c r="AU2011" t="s">
        <v>117</v>
      </c>
      <c r="AV2011" t="s">
        <v>117</v>
      </c>
      <c r="AW2011" t="s">
        <v>117</v>
      </c>
      <c r="AX2011" t="s">
        <v>117</v>
      </c>
      <c r="AY2011" t="s">
        <v>117</v>
      </c>
      <c r="AZ2011" t="s">
        <v>117</v>
      </c>
      <c r="BA2011" t="s">
        <v>117</v>
      </c>
      <c r="BB2011" t="s">
        <v>117</v>
      </c>
      <c r="BD2011" t="s">
        <v>117</v>
      </c>
      <c r="BF2011" t="s">
        <v>117</v>
      </c>
      <c r="BG2011" t="s">
        <v>117</v>
      </c>
      <c r="BH2011" t="s">
        <v>117</v>
      </c>
      <c r="BI2011" t="s">
        <v>117</v>
      </c>
      <c r="BJ2011" t="s">
        <v>117</v>
      </c>
      <c r="BK2011" t="s">
        <v>117</v>
      </c>
      <c r="BL2011" t="s">
        <v>117</v>
      </c>
      <c r="BM2011" t="s">
        <v>117</v>
      </c>
      <c r="BN2011" t="s">
        <v>117</v>
      </c>
      <c r="BO2011" t="s">
        <v>117</v>
      </c>
      <c r="BP2011" t="s">
        <v>117</v>
      </c>
      <c r="BQ2011" t="s">
        <v>117</v>
      </c>
      <c r="BR2011" t="s">
        <v>117</v>
      </c>
      <c r="BS2011" t="s">
        <v>117</v>
      </c>
      <c r="BT2011" t="s">
        <v>117</v>
      </c>
      <c r="BU2011" t="s">
        <v>117</v>
      </c>
      <c r="BV2011" t="s">
        <v>117</v>
      </c>
      <c r="BW2011" t="s">
        <v>115</v>
      </c>
      <c r="BX2011" t="s">
        <v>117</v>
      </c>
      <c r="BY2011" t="s">
        <v>117</v>
      </c>
      <c r="BZ2011" t="s">
        <v>117</v>
      </c>
      <c r="CA2011" t="s">
        <v>117</v>
      </c>
      <c r="CB2011" t="s">
        <v>117</v>
      </c>
      <c r="CC2011" t="s">
        <v>117</v>
      </c>
      <c r="CD2011" t="s">
        <v>117</v>
      </c>
      <c r="CE2011" t="s">
        <v>117</v>
      </c>
      <c r="CF2011" t="s">
        <v>117</v>
      </c>
      <c r="CG2011" t="s">
        <v>117</v>
      </c>
      <c r="CH2011" t="s">
        <v>117</v>
      </c>
      <c r="CI2011" t="s">
        <v>117</v>
      </c>
      <c r="CJ2011" t="s">
        <v>117</v>
      </c>
      <c r="CK2011" t="s">
        <v>117</v>
      </c>
      <c r="CL2011" t="s">
        <v>117</v>
      </c>
      <c r="CM2011" t="s">
        <v>117</v>
      </c>
      <c r="CN2011" t="s">
        <v>117</v>
      </c>
      <c r="CO2011" t="s">
        <v>117</v>
      </c>
      <c r="CP2011" t="s">
        <v>117</v>
      </c>
      <c r="CQ2011" t="s">
        <v>117</v>
      </c>
      <c r="CR2011" t="s">
        <v>117</v>
      </c>
      <c r="CS2011" t="s">
        <v>117</v>
      </c>
      <c r="CT2011" t="s">
        <v>117</v>
      </c>
      <c r="CU2011" t="s">
        <v>117</v>
      </c>
      <c r="CV2011" t="s">
        <v>117</v>
      </c>
      <c r="CW2011" t="s">
        <v>117</v>
      </c>
    </row>
    <row r="2012" spans="1:101" x14ac:dyDescent="0.25">
      <c r="A2012" t="s">
        <v>100</v>
      </c>
      <c r="B2012">
        <v>281630</v>
      </c>
      <c r="C2012" t="s">
        <v>12874</v>
      </c>
      <c r="D2012" t="s">
        <v>102</v>
      </c>
      <c r="E2012" t="s">
        <v>12875</v>
      </c>
      <c r="F2012" t="s">
        <v>12875</v>
      </c>
      <c r="G2012" t="s">
        <v>8253</v>
      </c>
      <c r="I2012" t="s">
        <v>242</v>
      </c>
      <c r="K2012" t="s">
        <v>243</v>
      </c>
      <c r="L2012" t="s">
        <v>8254</v>
      </c>
      <c r="M2012" t="s">
        <v>12876</v>
      </c>
      <c r="O2012">
        <v>0</v>
      </c>
      <c r="V2012" t="s">
        <v>114</v>
      </c>
      <c r="W2012" s="1">
        <v>42275</v>
      </c>
      <c r="Y2012" s="1">
        <v>43620</v>
      </c>
      <c r="Z2012" s="2">
        <v>43009</v>
      </c>
      <c r="AA2012" t="s">
        <v>12877</v>
      </c>
      <c r="AB2012" t="s">
        <v>115</v>
      </c>
      <c r="AC2012" t="s">
        <v>117</v>
      </c>
      <c r="AD2012" t="s">
        <v>117</v>
      </c>
      <c r="AF2012" t="s">
        <v>12878</v>
      </c>
      <c r="AG2012" t="s">
        <v>117</v>
      </c>
      <c r="AH2012" t="s">
        <v>115</v>
      </c>
      <c r="AI2012" t="s">
        <v>117</v>
      </c>
      <c r="AJ2012" t="s">
        <v>300</v>
      </c>
      <c r="AL2012" t="s">
        <v>184</v>
      </c>
      <c r="AN2012" t="s">
        <v>243</v>
      </c>
      <c r="AO2012" t="s">
        <v>117</v>
      </c>
      <c r="AP2012" t="s">
        <v>117</v>
      </c>
      <c r="AQ2012" t="s">
        <v>115</v>
      </c>
      <c r="AR2012" t="s">
        <v>117</v>
      </c>
      <c r="AS2012" t="s">
        <v>117</v>
      </c>
      <c r="AT2012" t="s">
        <v>117</v>
      </c>
      <c r="AU2012" t="s">
        <v>117</v>
      </c>
      <c r="AV2012" t="s">
        <v>117</v>
      </c>
      <c r="AW2012" t="s">
        <v>117</v>
      </c>
      <c r="AX2012" t="s">
        <v>117</v>
      </c>
      <c r="AY2012" t="s">
        <v>117</v>
      </c>
      <c r="AZ2012" t="s">
        <v>117</v>
      </c>
      <c r="BA2012" t="s">
        <v>117</v>
      </c>
      <c r="BB2012" t="s">
        <v>117</v>
      </c>
      <c r="BD2012" t="s">
        <v>117</v>
      </c>
      <c r="BF2012" t="s">
        <v>117</v>
      </c>
      <c r="BG2012" t="s">
        <v>117</v>
      </c>
      <c r="BH2012" t="s">
        <v>115</v>
      </c>
      <c r="BI2012" t="s">
        <v>117</v>
      </c>
      <c r="BJ2012" t="s">
        <v>117</v>
      </c>
      <c r="BK2012" t="s">
        <v>117</v>
      </c>
      <c r="BL2012" t="s">
        <v>115</v>
      </c>
      <c r="BM2012" t="s">
        <v>117</v>
      </c>
      <c r="BN2012" t="s">
        <v>117</v>
      </c>
      <c r="BO2012" t="s">
        <v>117</v>
      </c>
      <c r="BP2012" t="s">
        <v>117</v>
      </c>
      <c r="BQ2012" t="s">
        <v>117</v>
      </c>
      <c r="BR2012" t="s">
        <v>117</v>
      </c>
      <c r="BS2012" t="s">
        <v>117</v>
      </c>
      <c r="BT2012" t="s">
        <v>117</v>
      </c>
      <c r="BU2012" t="s">
        <v>117</v>
      </c>
      <c r="BV2012" t="s">
        <v>117</v>
      </c>
      <c r="BW2012" t="s">
        <v>115</v>
      </c>
      <c r="BX2012" t="s">
        <v>117</v>
      </c>
      <c r="BY2012" t="s">
        <v>117</v>
      </c>
      <c r="BZ2012" t="s">
        <v>117</v>
      </c>
      <c r="CA2012" t="s">
        <v>117</v>
      </c>
      <c r="CB2012" t="s">
        <v>117</v>
      </c>
      <c r="CC2012" t="s">
        <v>117</v>
      </c>
      <c r="CD2012" t="s">
        <v>117</v>
      </c>
      <c r="CE2012" t="s">
        <v>117</v>
      </c>
      <c r="CF2012" t="s">
        <v>117</v>
      </c>
      <c r="CG2012" t="s">
        <v>117</v>
      </c>
      <c r="CH2012" t="s">
        <v>117</v>
      </c>
      <c r="CI2012" t="s">
        <v>117</v>
      </c>
      <c r="CJ2012" t="s">
        <v>117</v>
      </c>
      <c r="CK2012" t="s">
        <v>117</v>
      </c>
      <c r="CL2012" t="s">
        <v>117</v>
      </c>
      <c r="CM2012" t="s">
        <v>117</v>
      </c>
      <c r="CN2012" t="s">
        <v>117</v>
      </c>
      <c r="CO2012" t="s">
        <v>117</v>
      </c>
      <c r="CP2012" t="s">
        <v>117</v>
      </c>
      <c r="CQ2012" t="s">
        <v>117</v>
      </c>
      <c r="CR2012" t="s">
        <v>117</v>
      </c>
      <c r="CS2012" t="s">
        <v>117</v>
      </c>
      <c r="CT2012" t="s">
        <v>117</v>
      </c>
      <c r="CU2012" t="s">
        <v>117</v>
      </c>
      <c r="CV2012" t="s">
        <v>117</v>
      </c>
      <c r="CW2012" t="s">
        <v>117</v>
      </c>
    </row>
    <row r="2013" spans="1:101" x14ac:dyDescent="0.25">
      <c r="A2013" t="s">
        <v>207</v>
      </c>
      <c r="B2013">
        <v>296048</v>
      </c>
      <c r="C2013" t="s">
        <v>12879</v>
      </c>
      <c r="D2013" t="s">
        <v>102</v>
      </c>
      <c r="E2013" t="s">
        <v>12880</v>
      </c>
      <c r="F2013" t="s">
        <v>12880</v>
      </c>
      <c r="G2013" t="s">
        <v>6124</v>
      </c>
      <c r="H2013" t="s">
        <v>2191</v>
      </c>
      <c r="I2013" t="s">
        <v>213</v>
      </c>
      <c r="J2013" t="s">
        <v>214</v>
      </c>
      <c r="K2013" t="s">
        <v>134</v>
      </c>
      <c r="L2013">
        <v>10153</v>
      </c>
      <c r="M2013" t="s">
        <v>12881</v>
      </c>
      <c r="O2013">
        <v>0</v>
      </c>
      <c r="V2013" t="s">
        <v>114</v>
      </c>
      <c r="W2013" s="1">
        <v>43546</v>
      </c>
      <c r="Y2013" s="1">
        <v>43546</v>
      </c>
      <c r="Z2013" s="2">
        <v>43009</v>
      </c>
      <c r="AA2013" t="s">
        <v>12882</v>
      </c>
      <c r="AB2013" t="s">
        <v>117</v>
      </c>
      <c r="AC2013" t="s">
        <v>117</v>
      </c>
      <c r="AD2013" t="s">
        <v>117</v>
      </c>
      <c r="AG2013" t="s">
        <v>117</v>
      </c>
      <c r="AH2013" t="s">
        <v>115</v>
      </c>
      <c r="AI2013" t="s">
        <v>117</v>
      </c>
      <c r="AJ2013" t="s">
        <v>132</v>
      </c>
      <c r="AL2013" t="s">
        <v>119</v>
      </c>
      <c r="AM2013" t="s">
        <v>133</v>
      </c>
      <c r="AN2013" t="s">
        <v>134</v>
      </c>
      <c r="AO2013" t="s">
        <v>117</v>
      </c>
      <c r="AP2013" t="s">
        <v>117</v>
      </c>
      <c r="AQ2013" t="s">
        <v>115</v>
      </c>
      <c r="AR2013" t="s">
        <v>117</v>
      </c>
      <c r="AS2013" t="s">
        <v>117</v>
      </c>
      <c r="AT2013" t="s">
        <v>117</v>
      </c>
      <c r="AU2013" t="s">
        <v>117</v>
      </c>
      <c r="AV2013" t="s">
        <v>117</v>
      </c>
      <c r="AW2013" t="s">
        <v>117</v>
      </c>
      <c r="AX2013" t="s">
        <v>117</v>
      </c>
      <c r="AY2013" t="s">
        <v>117</v>
      </c>
      <c r="AZ2013" t="s">
        <v>117</v>
      </c>
      <c r="BA2013" t="s">
        <v>117</v>
      </c>
      <c r="BB2013" t="s">
        <v>117</v>
      </c>
      <c r="BD2013" t="s">
        <v>117</v>
      </c>
      <c r="BF2013" t="s">
        <v>117</v>
      </c>
      <c r="BG2013" t="s">
        <v>117</v>
      </c>
      <c r="BH2013" t="s">
        <v>115</v>
      </c>
      <c r="BI2013" t="s">
        <v>117</v>
      </c>
      <c r="BJ2013" t="s">
        <v>117</v>
      </c>
      <c r="BK2013" t="s">
        <v>117</v>
      </c>
      <c r="BL2013" t="s">
        <v>115</v>
      </c>
      <c r="BM2013" t="s">
        <v>117</v>
      </c>
      <c r="BN2013" t="s">
        <v>117</v>
      </c>
      <c r="BO2013" t="s">
        <v>117</v>
      </c>
      <c r="BP2013" t="s">
        <v>117</v>
      </c>
      <c r="BQ2013" t="s">
        <v>117</v>
      </c>
      <c r="BR2013" t="s">
        <v>117</v>
      </c>
      <c r="BS2013" t="s">
        <v>117</v>
      </c>
      <c r="BT2013" t="s">
        <v>117</v>
      </c>
      <c r="BU2013" t="s">
        <v>117</v>
      </c>
      <c r="BV2013" t="s">
        <v>115</v>
      </c>
      <c r="BW2013" t="s">
        <v>115</v>
      </c>
      <c r="BX2013" t="s">
        <v>117</v>
      </c>
      <c r="BY2013" t="s">
        <v>117</v>
      </c>
      <c r="BZ2013" t="s">
        <v>117</v>
      </c>
      <c r="CA2013" t="s">
        <v>117</v>
      </c>
      <c r="CB2013" t="s">
        <v>117</v>
      </c>
      <c r="CC2013" t="s">
        <v>117</v>
      </c>
      <c r="CD2013" t="s">
        <v>117</v>
      </c>
      <c r="CE2013" t="s">
        <v>117</v>
      </c>
      <c r="CF2013" t="s">
        <v>117</v>
      </c>
      <c r="CG2013" t="s">
        <v>117</v>
      </c>
      <c r="CH2013" t="s">
        <v>117</v>
      </c>
      <c r="CI2013" t="s">
        <v>117</v>
      </c>
      <c r="CJ2013" t="s">
        <v>117</v>
      </c>
      <c r="CK2013" t="s">
        <v>117</v>
      </c>
      <c r="CL2013" t="s">
        <v>117</v>
      </c>
      <c r="CM2013" t="s">
        <v>117</v>
      </c>
      <c r="CN2013" t="s">
        <v>117</v>
      </c>
      <c r="CO2013" t="s">
        <v>117</v>
      </c>
      <c r="CP2013" t="s">
        <v>117</v>
      </c>
      <c r="CQ2013" t="s">
        <v>117</v>
      </c>
      <c r="CR2013" t="s">
        <v>117</v>
      </c>
      <c r="CS2013" t="s">
        <v>117</v>
      </c>
      <c r="CT2013" t="s">
        <v>117</v>
      </c>
      <c r="CU2013" t="s">
        <v>117</v>
      </c>
      <c r="CV2013" t="s">
        <v>117</v>
      </c>
      <c r="CW2013" t="s">
        <v>117</v>
      </c>
    </row>
    <row r="2014" spans="1:101" x14ac:dyDescent="0.25">
      <c r="A2014" t="s">
        <v>100</v>
      </c>
      <c r="B2014">
        <v>160854</v>
      </c>
      <c r="C2014" t="s">
        <v>12883</v>
      </c>
      <c r="D2014" t="s">
        <v>102</v>
      </c>
      <c r="E2014" t="s">
        <v>12884</v>
      </c>
      <c r="F2014" t="s">
        <v>12885</v>
      </c>
      <c r="G2014" t="s">
        <v>1616</v>
      </c>
      <c r="I2014" t="s">
        <v>1617</v>
      </c>
      <c r="K2014" t="s">
        <v>900</v>
      </c>
      <c r="L2014" t="s">
        <v>1618</v>
      </c>
      <c r="M2014" t="s">
        <v>12886</v>
      </c>
      <c r="N2014" t="s">
        <v>12887</v>
      </c>
      <c r="O2014">
        <v>0</v>
      </c>
      <c r="V2014" t="s">
        <v>114</v>
      </c>
      <c r="W2014" s="1">
        <v>40953</v>
      </c>
      <c r="Y2014" s="1">
        <v>43543</v>
      </c>
      <c r="Z2014" s="2">
        <v>43009</v>
      </c>
      <c r="AA2014" t="s">
        <v>12888</v>
      </c>
      <c r="AB2014" t="s">
        <v>117</v>
      </c>
      <c r="AC2014" t="s">
        <v>117</v>
      </c>
      <c r="AD2014" t="s">
        <v>117</v>
      </c>
      <c r="AG2014" t="s">
        <v>117</v>
      </c>
      <c r="AH2014" t="s">
        <v>115</v>
      </c>
      <c r="AI2014" t="s">
        <v>117</v>
      </c>
      <c r="AJ2014" t="s">
        <v>165</v>
      </c>
      <c r="AK2014" t="s">
        <v>12889</v>
      </c>
      <c r="AL2014" t="s">
        <v>119</v>
      </c>
      <c r="AN2014" t="s">
        <v>900</v>
      </c>
      <c r="AO2014" t="s">
        <v>117</v>
      </c>
      <c r="AP2014" t="s">
        <v>117</v>
      </c>
      <c r="AQ2014" t="s">
        <v>117</v>
      </c>
      <c r="AR2014" t="s">
        <v>117</v>
      </c>
      <c r="AS2014" t="s">
        <v>117</v>
      </c>
      <c r="AT2014" t="s">
        <v>117</v>
      </c>
      <c r="AU2014" t="s">
        <v>117</v>
      </c>
      <c r="AV2014" t="s">
        <v>117</v>
      </c>
      <c r="AW2014" t="s">
        <v>117</v>
      </c>
      <c r="AX2014" t="s">
        <v>117</v>
      </c>
      <c r="AY2014" t="s">
        <v>117</v>
      </c>
      <c r="AZ2014" t="s">
        <v>117</v>
      </c>
      <c r="BA2014" t="s">
        <v>117</v>
      </c>
      <c r="BB2014" t="s">
        <v>117</v>
      </c>
      <c r="BD2014" t="s">
        <v>117</v>
      </c>
      <c r="BF2014" t="s">
        <v>117</v>
      </c>
      <c r="BG2014" t="s">
        <v>117</v>
      </c>
      <c r="BH2014" t="s">
        <v>115</v>
      </c>
      <c r="BI2014" t="s">
        <v>117</v>
      </c>
      <c r="BJ2014" t="s">
        <v>117</v>
      </c>
      <c r="BK2014" t="s">
        <v>117</v>
      </c>
      <c r="BL2014" t="s">
        <v>117</v>
      </c>
      <c r="BM2014" t="s">
        <v>117</v>
      </c>
      <c r="BN2014" t="s">
        <v>117</v>
      </c>
      <c r="BO2014" t="s">
        <v>115</v>
      </c>
      <c r="BP2014" t="s">
        <v>115</v>
      </c>
      <c r="BQ2014" t="s">
        <v>117</v>
      </c>
      <c r="BR2014" t="s">
        <v>117</v>
      </c>
      <c r="BS2014" t="s">
        <v>117</v>
      </c>
      <c r="BT2014" t="s">
        <v>117</v>
      </c>
      <c r="BU2014" t="s">
        <v>117</v>
      </c>
      <c r="BV2014" t="s">
        <v>115</v>
      </c>
      <c r="BW2014" t="s">
        <v>115</v>
      </c>
      <c r="BX2014" t="s">
        <v>117</v>
      </c>
      <c r="BY2014" t="s">
        <v>117</v>
      </c>
      <c r="BZ2014" t="s">
        <v>117</v>
      </c>
      <c r="CA2014" t="s">
        <v>117</v>
      </c>
      <c r="CB2014" t="s">
        <v>117</v>
      </c>
      <c r="CC2014" t="s">
        <v>117</v>
      </c>
      <c r="CD2014" t="s">
        <v>117</v>
      </c>
      <c r="CE2014" t="s">
        <v>117</v>
      </c>
      <c r="CF2014" t="s">
        <v>117</v>
      </c>
      <c r="CG2014" t="s">
        <v>117</v>
      </c>
      <c r="CH2014" t="s">
        <v>117</v>
      </c>
      <c r="CI2014" t="s">
        <v>117</v>
      </c>
      <c r="CJ2014" t="s">
        <v>117</v>
      </c>
      <c r="CK2014" t="s">
        <v>117</v>
      </c>
      <c r="CL2014" t="s">
        <v>117</v>
      </c>
      <c r="CM2014" t="s">
        <v>117</v>
      </c>
      <c r="CN2014" t="s">
        <v>117</v>
      </c>
      <c r="CO2014" t="s">
        <v>117</v>
      </c>
      <c r="CP2014" t="s">
        <v>117</v>
      </c>
      <c r="CQ2014" t="s">
        <v>117</v>
      </c>
      <c r="CR2014" t="s">
        <v>117</v>
      </c>
      <c r="CS2014" t="s">
        <v>117</v>
      </c>
      <c r="CT2014" t="s">
        <v>117</v>
      </c>
      <c r="CU2014" t="s">
        <v>117</v>
      </c>
      <c r="CV2014" t="s">
        <v>117</v>
      </c>
      <c r="CW2014" t="s">
        <v>117</v>
      </c>
    </row>
    <row r="2015" spans="1:101" x14ac:dyDescent="0.25">
      <c r="A2015" t="s">
        <v>100</v>
      </c>
      <c r="B2015">
        <v>163481</v>
      </c>
      <c r="C2015" t="s">
        <v>12890</v>
      </c>
      <c r="D2015" t="s">
        <v>102</v>
      </c>
      <c r="E2015" t="s">
        <v>12891</v>
      </c>
      <c r="F2015" t="s">
        <v>12891</v>
      </c>
      <c r="G2015" t="s">
        <v>8985</v>
      </c>
      <c r="H2015" t="s">
        <v>2558</v>
      </c>
      <c r="I2015" t="s">
        <v>1764</v>
      </c>
      <c r="K2015" t="s">
        <v>373</v>
      </c>
      <c r="L2015" t="s">
        <v>2560</v>
      </c>
      <c r="M2015" t="s">
        <v>8986</v>
      </c>
      <c r="O2015">
        <v>0</v>
      </c>
      <c r="V2015" t="s">
        <v>114</v>
      </c>
      <c r="W2015" s="1">
        <v>40998</v>
      </c>
      <c r="Y2015" s="1">
        <v>43546</v>
      </c>
      <c r="Z2015" s="2">
        <v>43009</v>
      </c>
      <c r="AA2015" t="s">
        <v>8987</v>
      </c>
      <c r="AB2015" t="s">
        <v>115</v>
      </c>
      <c r="AC2015" t="s">
        <v>117</v>
      </c>
      <c r="AD2015" t="s">
        <v>117</v>
      </c>
      <c r="AF2015" t="s">
        <v>12892</v>
      </c>
      <c r="AG2015" t="s">
        <v>117</v>
      </c>
      <c r="AH2015" t="s">
        <v>115</v>
      </c>
      <c r="AI2015" t="s">
        <v>117</v>
      </c>
      <c r="AJ2015" t="s">
        <v>118</v>
      </c>
      <c r="AL2015" t="s">
        <v>119</v>
      </c>
      <c r="AN2015" t="s">
        <v>373</v>
      </c>
      <c r="AO2015" t="s">
        <v>117</v>
      </c>
      <c r="AP2015" t="s">
        <v>117</v>
      </c>
      <c r="AQ2015" t="s">
        <v>115</v>
      </c>
      <c r="AR2015" t="s">
        <v>117</v>
      </c>
      <c r="AS2015" t="s">
        <v>117</v>
      </c>
      <c r="AT2015" t="s">
        <v>117</v>
      </c>
      <c r="AU2015" t="s">
        <v>117</v>
      </c>
      <c r="AV2015" t="s">
        <v>117</v>
      </c>
      <c r="AW2015" t="s">
        <v>117</v>
      </c>
      <c r="AX2015" t="s">
        <v>117</v>
      </c>
      <c r="AY2015" t="s">
        <v>117</v>
      </c>
      <c r="AZ2015" t="s">
        <v>117</v>
      </c>
      <c r="BA2015" t="s">
        <v>117</v>
      </c>
      <c r="BB2015" t="s">
        <v>117</v>
      </c>
      <c r="BD2015" t="s">
        <v>117</v>
      </c>
      <c r="BF2015" t="s">
        <v>117</v>
      </c>
      <c r="BG2015" t="s">
        <v>117</v>
      </c>
      <c r="BH2015" t="s">
        <v>115</v>
      </c>
      <c r="BI2015" t="s">
        <v>117</v>
      </c>
      <c r="BJ2015" t="s">
        <v>117</v>
      </c>
      <c r="BK2015" t="s">
        <v>117</v>
      </c>
      <c r="BL2015" t="s">
        <v>117</v>
      </c>
      <c r="BM2015" t="s">
        <v>117</v>
      </c>
      <c r="BN2015" t="s">
        <v>117</v>
      </c>
      <c r="BO2015" t="s">
        <v>117</v>
      </c>
      <c r="BP2015" t="s">
        <v>117</v>
      </c>
      <c r="BQ2015" t="s">
        <v>117</v>
      </c>
      <c r="BR2015" t="s">
        <v>117</v>
      </c>
      <c r="BS2015" t="s">
        <v>117</v>
      </c>
      <c r="BT2015" t="s">
        <v>117</v>
      </c>
      <c r="BU2015" t="s">
        <v>117</v>
      </c>
      <c r="BV2015" t="s">
        <v>115</v>
      </c>
      <c r="BW2015" t="s">
        <v>115</v>
      </c>
      <c r="BX2015" t="s">
        <v>117</v>
      </c>
      <c r="BY2015" t="s">
        <v>117</v>
      </c>
      <c r="BZ2015" t="s">
        <v>117</v>
      </c>
      <c r="CA2015" t="s">
        <v>117</v>
      </c>
      <c r="CB2015" t="s">
        <v>117</v>
      </c>
      <c r="CC2015" t="s">
        <v>117</v>
      </c>
      <c r="CD2015" t="s">
        <v>117</v>
      </c>
      <c r="CE2015" t="s">
        <v>117</v>
      </c>
      <c r="CF2015" t="s">
        <v>117</v>
      </c>
      <c r="CG2015" t="s">
        <v>117</v>
      </c>
      <c r="CH2015" t="s">
        <v>117</v>
      </c>
      <c r="CI2015" t="s">
        <v>117</v>
      </c>
      <c r="CJ2015" t="s">
        <v>117</v>
      </c>
      <c r="CK2015" t="s">
        <v>117</v>
      </c>
      <c r="CL2015" t="s">
        <v>117</v>
      </c>
      <c r="CM2015" t="s">
        <v>117</v>
      </c>
      <c r="CN2015" t="s">
        <v>117</v>
      </c>
      <c r="CO2015" t="s">
        <v>117</v>
      </c>
      <c r="CP2015" t="s">
        <v>117</v>
      </c>
      <c r="CQ2015" t="s">
        <v>117</v>
      </c>
      <c r="CR2015" t="s">
        <v>117</v>
      </c>
      <c r="CS2015" t="s">
        <v>117</v>
      </c>
      <c r="CT2015" t="s">
        <v>117</v>
      </c>
      <c r="CU2015" t="s">
        <v>117</v>
      </c>
      <c r="CV2015" t="s">
        <v>117</v>
      </c>
      <c r="CW2015" t="s">
        <v>117</v>
      </c>
    </row>
    <row r="2016" spans="1:101" x14ac:dyDescent="0.25">
      <c r="A2016" t="s">
        <v>145</v>
      </c>
      <c r="B2016">
        <v>162849</v>
      </c>
      <c r="C2016" t="s">
        <v>12893</v>
      </c>
      <c r="D2016" t="s">
        <v>102</v>
      </c>
      <c r="E2016" t="s">
        <v>12894</v>
      </c>
      <c r="F2016" t="s">
        <v>12894</v>
      </c>
      <c r="M2016" t="s">
        <v>12895</v>
      </c>
      <c r="O2016">
        <v>1</v>
      </c>
      <c r="V2016" t="s">
        <v>114</v>
      </c>
      <c r="W2016" s="1">
        <v>40997</v>
      </c>
      <c r="Y2016" s="1">
        <v>43554</v>
      </c>
      <c r="Z2016" s="2">
        <v>43009</v>
      </c>
      <c r="AB2016" t="s">
        <v>117</v>
      </c>
      <c r="AC2016" t="s">
        <v>117</v>
      </c>
      <c r="AD2016" t="s">
        <v>117</v>
      </c>
      <c r="AG2016" t="s">
        <v>117</v>
      </c>
      <c r="AH2016" t="s">
        <v>115</v>
      </c>
      <c r="AI2016" t="s">
        <v>117</v>
      </c>
      <c r="AJ2016" t="s">
        <v>132</v>
      </c>
      <c r="AL2016" t="s">
        <v>119</v>
      </c>
      <c r="AM2016" t="s">
        <v>133</v>
      </c>
      <c r="AN2016" t="s">
        <v>134</v>
      </c>
      <c r="AO2016" t="s">
        <v>117</v>
      </c>
      <c r="AP2016" t="s">
        <v>117</v>
      </c>
      <c r="AQ2016" t="s">
        <v>117</v>
      </c>
      <c r="AR2016" t="s">
        <v>117</v>
      </c>
      <c r="AS2016" t="s">
        <v>117</v>
      </c>
      <c r="AT2016" t="s">
        <v>117</v>
      </c>
      <c r="AU2016" t="s">
        <v>117</v>
      </c>
      <c r="AV2016" t="s">
        <v>117</v>
      </c>
      <c r="AW2016" t="s">
        <v>117</v>
      </c>
      <c r="AX2016" t="s">
        <v>117</v>
      </c>
      <c r="AY2016" t="s">
        <v>117</v>
      </c>
      <c r="AZ2016" t="s">
        <v>117</v>
      </c>
      <c r="BA2016" t="s">
        <v>117</v>
      </c>
      <c r="BB2016" t="s">
        <v>117</v>
      </c>
      <c r="BD2016" t="s">
        <v>117</v>
      </c>
      <c r="BF2016" t="s">
        <v>117</v>
      </c>
      <c r="BG2016" t="s">
        <v>117</v>
      </c>
      <c r="BH2016" t="s">
        <v>117</v>
      </c>
      <c r="BI2016" t="s">
        <v>117</v>
      </c>
      <c r="BJ2016" t="s">
        <v>117</v>
      </c>
      <c r="BK2016" t="s">
        <v>117</v>
      </c>
      <c r="BL2016" t="s">
        <v>117</v>
      </c>
      <c r="BM2016" t="s">
        <v>117</v>
      </c>
      <c r="BN2016" t="s">
        <v>117</v>
      </c>
      <c r="BO2016" t="s">
        <v>117</v>
      </c>
      <c r="BP2016" t="s">
        <v>117</v>
      </c>
      <c r="BQ2016" t="s">
        <v>117</v>
      </c>
      <c r="BR2016" t="s">
        <v>117</v>
      </c>
      <c r="BS2016" t="s">
        <v>117</v>
      </c>
      <c r="BT2016" t="s">
        <v>117</v>
      </c>
      <c r="BU2016" t="s">
        <v>117</v>
      </c>
      <c r="BV2016" t="s">
        <v>117</v>
      </c>
      <c r="BW2016" t="s">
        <v>115</v>
      </c>
      <c r="BX2016" t="s">
        <v>117</v>
      </c>
      <c r="BY2016" t="s">
        <v>117</v>
      </c>
      <c r="BZ2016" t="s">
        <v>117</v>
      </c>
      <c r="CA2016" t="s">
        <v>117</v>
      </c>
      <c r="CB2016" t="s">
        <v>117</v>
      </c>
      <c r="CC2016" t="s">
        <v>117</v>
      </c>
      <c r="CD2016" t="s">
        <v>117</v>
      </c>
      <c r="CE2016" t="s">
        <v>117</v>
      </c>
      <c r="CF2016" t="s">
        <v>117</v>
      </c>
      <c r="CG2016" t="s">
        <v>117</v>
      </c>
      <c r="CH2016" t="s">
        <v>117</v>
      </c>
      <c r="CI2016" t="s">
        <v>117</v>
      </c>
      <c r="CJ2016" t="s">
        <v>117</v>
      </c>
      <c r="CK2016" t="s">
        <v>117</v>
      </c>
      <c r="CL2016" t="s">
        <v>117</v>
      </c>
      <c r="CM2016" t="s">
        <v>117</v>
      </c>
      <c r="CN2016" t="s">
        <v>117</v>
      </c>
      <c r="CO2016" t="s">
        <v>117</v>
      </c>
      <c r="CP2016" t="s">
        <v>117</v>
      </c>
      <c r="CQ2016" t="s">
        <v>117</v>
      </c>
      <c r="CR2016" t="s">
        <v>117</v>
      </c>
      <c r="CS2016" t="s">
        <v>117</v>
      </c>
      <c r="CT2016" t="s">
        <v>117</v>
      </c>
      <c r="CU2016" t="s">
        <v>117</v>
      </c>
      <c r="CV2016" t="s">
        <v>117</v>
      </c>
      <c r="CW2016" t="s">
        <v>117</v>
      </c>
    </row>
    <row r="2017" spans="1:101" x14ac:dyDescent="0.25">
      <c r="A2017" t="s">
        <v>167</v>
      </c>
      <c r="B2017">
        <v>296844</v>
      </c>
      <c r="C2017" t="s">
        <v>12896</v>
      </c>
      <c r="D2017" t="s">
        <v>102</v>
      </c>
      <c r="E2017" t="s">
        <v>12897</v>
      </c>
      <c r="F2017" t="s">
        <v>12897</v>
      </c>
      <c r="G2017" t="s">
        <v>12898</v>
      </c>
      <c r="H2017" t="s">
        <v>12899</v>
      </c>
      <c r="I2017" t="s">
        <v>234</v>
      </c>
      <c r="J2017" t="s">
        <v>172</v>
      </c>
      <c r="K2017" t="s">
        <v>134</v>
      </c>
      <c r="L2017">
        <v>94103</v>
      </c>
      <c r="M2017" t="s">
        <v>12900</v>
      </c>
      <c r="O2017">
        <v>0</v>
      </c>
      <c r="V2017" t="s">
        <v>114</v>
      </c>
      <c r="W2017" s="1">
        <v>43315</v>
      </c>
      <c r="Y2017" s="1">
        <v>43551</v>
      </c>
      <c r="Z2017" s="2">
        <v>43009</v>
      </c>
      <c r="AA2017" t="s">
        <v>12901</v>
      </c>
      <c r="AB2017" t="s">
        <v>117</v>
      </c>
      <c r="AC2017" t="s">
        <v>117</v>
      </c>
      <c r="AD2017" t="s">
        <v>117</v>
      </c>
      <c r="AG2017" t="s">
        <v>117</v>
      </c>
      <c r="AH2017" t="s">
        <v>115</v>
      </c>
      <c r="AI2017" t="s">
        <v>117</v>
      </c>
      <c r="AJ2017" t="s">
        <v>132</v>
      </c>
      <c r="AL2017" t="s">
        <v>119</v>
      </c>
      <c r="AM2017" t="s">
        <v>133</v>
      </c>
      <c r="AN2017" t="s">
        <v>134</v>
      </c>
      <c r="AO2017" t="s">
        <v>117</v>
      </c>
      <c r="AP2017" t="s">
        <v>117</v>
      </c>
      <c r="AQ2017" t="s">
        <v>117</v>
      </c>
      <c r="AR2017" t="s">
        <v>117</v>
      </c>
      <c r="AS2017" t="s">
        <v>117</v>
      </c>
      <c r="AT2017" t="s">
        <v>117</v>
      </c>
      <c r="AU2017" t="s">
        <v>117</v>
      </c>
      <c r="AV2017" t="s">
        <v>117</v>
      </c>
      <c r="AW2017" t="s">
        <v>117</v>
      </c>
      <c r="AX2017" t="s">
        <v>117</v>
      </c>
      <c r="AY2017" t="s">
        <v>117</v>
      </c>
      <c r="AZ2017" t="s">
        <v>117</v>
      </c>
      <c r="BA2017" t="s">
        <v>117</v>
      </c>
      <c r="BB2017" t="s">
        <v>117</v>
      </c>
      <c r="BD2017" t="s">
        <v>117</v>
      </c>
      <c r="BF2017" t="s">
        <v>117</v>
      </c>
      <c r="BG2017" t="s">
        <v>117</v>
      </c>
      <c r="BH2017" t="s">
        <v>115</v>
      </c>
      <c r="BI2017" t="s">
        <v>117</v>
      </c>
      <c r="BJ2017" t="s">
        <v>117</v>
      </c>
      <c r="BK2017" t="s">
        <v>117</v>
      </c>
      <c r="BL2017" t="s">
        <v>117</v>
      </c>
      <c r="BM2017" t="s">
        <v>117</v>
      </c>
      <c r="BN2017" t="s">
        <v>117</v>
      </c>
      <c r="BO2017" t="s">
        <v>117</v>
      </c>
      <c r="BP2017" t="s">
        <v>117</v>
      </c>
      <c r="BQ2017" t="s">
        <v>117</v>
      </c>
      <c r="BR2017" t="s">
        <v>117</v>
      </c>
      <c r="BS2017" t="s">
        <v>117</v>
      </c>
      <c r="BT2017" t="s">
        <v>117</v>
      </c>
      <c r="BU2017" t="s">
        <v>115</v>
      </c>
      <c r="BV2017" t="s">
        <v>115</v>
      </c>
      <c r="BW2017" t="s">
        <v>115</v>
      </c>
      <c r="BX2017" t="s">
        <v>117</v>
      </c>
      <c r="BY2017" t="s">
        <v>117</v>
      </c>
      <c r="BZ2017" t="s">
        <v>117</v>
      </c>
      <c r="CA2017" t="s">
        <v>117</v>
      </c>
      <c r="CB2017" t="s">
        <v>117</v>
      </c>
      <c r="CC2017" t="s">
        <v>117</v>
      </c>
      <c r="CD2017" t="s">
        <v>117</v>
      </c>
      <c r="CE2017" t="s">
        <v>117</v>
      </c>
      <c r="CF2017" t="s">
        <v>117</v>
      </c>
      <c r="CG2017" t="s">
        <v>117</v>
      </c>
      <c r="CH2017" t="s">
        <v>117</v>
      </c>
      <c r="CI2017" t="s">
        <v>117</v>
      </c>
      <c r="CJ2017" t="s">
        <v>117</v>
      </c>
      <c r="CK2017" t="s">
        <v>117</v>
      </c>
      <c r="CL2017" t="s">
        <v>117</v>
      </c>
      <c r="CM2017" t="s">
        <v>117</v>
      </c>
      <c r="CN2017" t="s">
        <v>117</v>
      </c>
      <c r="CO2017" t="s">
        <v>117</v>
      </c>
      <c r="CP2017" t="s">
        <v>117</v>
      </c>
      <c r="CQ2017" t="s">
        <v>117</v>
      </c>
      <c r="CR2017" t="s">
        <v>117</v>
      </c>
      <c r="CS2017" t="s">
        <v>117</v>
      </c>
      <c r="CT2017" t="s">
        <v>117</v>
      </c>
      <c r="CU2017" t="s">
        <v>117</v>
      </c>
      <c r="CV2017" t="s">
        <v>117</v>
      </c>
      <c r="CW2017" t="s">
        <v>117</v>
      </c>
    </row>
    <row r="2018" spans="1:101" x14ac:dyDescent="0.25">
      <c r="A2018" t="s">
        <v>145</v>
      </c>
      <c r="B2018">
        <v>164826</v>
      </c>
      <c r="C2018" t="s">
        <v>12902</v>
      </c>
      <c r="D2018" t="s">
        <v>102</v>
      </c>
      <c r="E2018" t="s">
        <v>12903</v>
      </c>
      <c r="F2018" t="s">
        <v>12903</v>
      </c>
      <c r="G2018" t="s">
        <v>12904</v>
      </c>
      <c r="I2018" t="s">
        <v>12905</v>
      </c>
      <c r="J2018" t="s">
        <v>433</v>
      </c>
      <c r="K2018" t="s">
        <v>134</v>
      </c>
      <c r="L2018">
        <v>6840</v>
      </c>
      <c r="M2018" t="s">
        <v>12906</v>
      </c>
      <c r="N2018" t="s">
        <v>12907</v>
      </c>
      <c r="O2018">
        <v>2</v>
      </c>
      <c r="V2018" t="s">
        <v>114</v>
      </c>
      <c r="W2018" s="1">
        <v>41297</v>
      </c>
      <c r="Y2018" s="1">
        <v>43549</v>
      </c>
      <c r="Z2018" s="2">
        <v>43009</v>
      </c>
      <c r="AA2018" t="s">
        <v>12908</v>
      </c>
      <c r="AB2018" t="s">
        <v>117</v>
      </c>
      <c r="AC2018" t="s">
        <v>117</v>
      </c>
      <c r="AD2018" t="s">
        <v>117</v>
      </c>
      <c r="AG2018" t="s">
        <v>117</v>
      </c>
      <c r="AH2018" t="s">
        <v>115</v>
      </c>
      <c r="AI2018" t="s">
        <v>117</v>
      </c>
      <c r="AJ2018" t="s">
        <v>132</v>
      </c>
      <c r="AL2018" t="s">
        <v>119</v>
      </c>
      <c r="AM2018" t="s">
        <v>133</v>
      </c>
      <c r="AN2018" t="s">
        <v>134</v>
      </c>
      <c r="AO2018" t="s">
        <v>117</v>
      </c>
      <c r="AP2018" t="s">
        <v>117</v>
      </c>
      <c r="AQ2018" t="s">
        <v>117</v>
      </c>
      <c r="AR2018" t="s">
        <v>117</v>
      </c>
      <c r="AS2018" t="s">
        <v>117</v>
      </c>
      <c r="AT2018" t="s">
        <v>117</v>
      </c>
      <c r="AU2018" t="s">
        <v>117</v>
      </c>
      <c r="AV2018" t="s">
        <v>117</v>
      </c>
      <c r="AW2018" t="s">
        <v>117</v>
      </c>
      <c r="AX2018" t="s">
        <v>117</v>
      </c>
      <c r="AY2018" t="s">
        <v>117</v>
      </c>
      <c r="AZ2018" t="s">
        <v>117</v>
      </c>
      <c r="BA2018" t="s">
        <v>117</v>
      </c>
      <c r="BB2018" t="s">
        <v>117</v>
      </c>
      <c r="BD2018" t="s">
        <v>117</v>
      </c>
      <c r="BF2018" t="s">
        <v>117</v>
      </c>
      <c r="BG2018" t="s">
        <v>117</v>
      </c>
      <c r="BH2018" t="s">
        <v>117</v>
      </c>
      <c r="BI2018" t="s">
        <v>117</v>
      </c>
      <c r="BJ2018" t="s">
        <v>117</v>
      </c>
      <c r="BK2018" t="s">
        <v>117</v>
      </c>
      <c r="BL2018" t="s">
        <v>117</v>
      </c>
      <c r="BM2018" t="s">
        <v>117</v>
      </c>
      <c r="BN2018" t="s">
        <v>117</v>
      </c>
      <c r="BO2018" t="s">
        <v>117</v>
      </c>
      <c r="BP2018" t="s">
        <v>117</v>
      </c>
      <c r="BQ2018" t="s">
        <v>117</v>
      </c>
      <c r="BR2018" t="s">
        <v>117</v>
      </c>
      <c r="BS2018" t="s">
        <v>117</v>
      </c>
      <c r="BT2018" t="s">
        <v>117</v>
      </c>
      <c r="BU2018" t="s">
        <v>117</v>
      </c>
      <c r="BV2018" t="s">
        <v>115</v>
      </c>
      <c r="BW2018" t="s">
        <v>115</v>
      </c>
      <c r="BX2018" t="s">
        <v>117</v>
      </c>
      <c r="BY2018" t="s">
        <v>117</v>
      </c>
      <c r="BZ2018" t="s">
        <v>117</v>
      </c>
      <c r="CA2018" t="s">
        <v>117</v>
      </c>
      <c r="CB2018" t="s">
        <v>117</v>
      </c>
      <c r="CC2018" t="s">
        <v>117</v>
      </c>
      <c r="CD2018" t="s">
        <v>117</v>
      </c>
      <c r="CE2018" t="s">
        <v>117</v>
      </c>
      <c r="CF2018" t="s">
        <v>117</v>
      </c>
      <c r="CG2018" t="s">
        <v>117</v>
      </c>
      <c r="CH2018" t="s">
        <v>117</v>
      </c>
      <c r="CI2018" t="s">
        <v>117</v>
      </c>
      <c r="CJ2018" t="s">
        <v>117</v>
      </c>
      <c r="CK2018" t="s">
        <v>117</v>
      </c>
      <c r="CL2018" t="s">
        <v>117</v>
      </c>
      <c r="CM2018" t="s">
        <v>117</v>
      </c>
      <c r="CN2018" t="s">
        <v>117</v>
      </c>
      <c r="CO2018" t="s">
        <v>117</v>
      </c>
      <c r="CP2018" t="s">
        <v>117</v>
      </c>
      <c r="CQ2018" t="s">
        <v>117</v>
      </c>
      <c r="CR2018" t="s">
        <v>117</v>
      </c>
      <c r="CS2018" t="s">
        <v>117</v>
      </c>
      <c r="CT2018" t="s">
        <v>117</v>
      </c>
      <c r="CU2018" t="s">
        <v>117</v>
      </c>
      <c r="CV2018" t="s">
        <v>117</v>
      </c>
      <c r="CW2018" t="s">
        <v>117</v>
      </c>
    </row>
    <row r="2019" spans="1:101" x14ac:dyDescent="0.25">
      <c r="A2019" t="s">
        <v>145</v>
      </c>
      <c r="B2019">
        <v>168697</v>
      </c>
      <c r="C2019" t="s">
        <v>12909</v>
      </c>
      <c r="D2019" t="s">
        <v>102</v>
      </c>
      <c r="E2019" t="s">
        <v>12910</v>
      </c>
      <c r="F2019" t="s">
        <v>12911</v>
      </c>
      <c r="G2019" t="s">
        <v>12912</v>
      </c>
      <c r="H2019" t="s">
        <v>12913</v>
      </c>
      <c r="I2019" t="s">
        <v>1032</v>
      </c>
      <c r="J2019" t="s">
        <v>151</v>
      </c>
      <c r="K2019" t="s">
        <v>134</v>
      </c>
      <c r="L2019">
        <v>2210</v>
      </c>
      <c r="M2019" t="s">
        <v>12914</v>
      </c>
      <c r="N2019" t="s">
        <v>12915</v>
      </c>
      <c r="O2019">
        <v>1</v>
      </c>
      <c r="V2019" t="s">
        <v>114</v>
      </c>
      <c r="W2019" s="1">
        <v>42874</v>
      </c>
      <c r="Y2019" s="1">
        <v>43189</v>
      </c>
      <c r="Z2019" s="2">
        <v>43009</v>
      </c>
      <c r="AA2019" t="s">
        <v>12916</v>
      </c>
      <c r="AB2019" t="s">
        <v>117</v>
      </c>
      <c r="AC2019" t="s">
        <v>117</v>
      </c>
      <c r="AD2019" t="s">
        <v>117</v>
      </c>
      <c r="AG2019" t="s">
        <v>117</v>
      </c>
      <c r="AH2019" t="s">
        <v>115</v>
      </c>
      <c r="AI2019" t="s">
        <v>117</v>
      </c>
      <c r="AJ2019" t="s">
        <v>132</v>
      </c>
      <c r="AL2019" t="s">
        <v>119</v>
      </c>
      <c r="AM2019" t="s">
        <v>133</v>
      </c>
      <c r="AN2019" t="s">
        <v>134</v>
      </c>
      <c r="AO2019" t="s">
        <v>117</v>
      </c>
      <c r="AP2019" t="s">
        <v>117</v>
      </c>
      <c r="AQ2019" t="s">
        <v>117</v>
      </c>
      <c r="AR2019" t="s">
        <v>117</v>
      </c>
      <c r="AS2019" t="s">
        <v>117</v>
      </c>
      <c r="AT2019" t="s">
        <v>117</v>
      </c>
      <c r="AU2019" t="s">
        <v>117</v>
      </c>
      <c r="AV2019" t="s">
        <v>117</v>
      </c>
      <c r="AW2019" t="s">
        <v>117</v>
      </c>
      <c r="AX2019" t="s">
        <v>117</v>
      </c>
      <c r="AY2019" t="s">
        <v>117</v>
      </c>
      <c r="AZ2019" t="s">
        <v>117</v>
      </c>
      <c r="BA2019" t="s">
        <v>117</v>
      </c>
      <c r="BB2019" t="s">
        <v>117</v>
      </c>
      <c r="BD2019" t="s">
        <v>115</v>
      </c>
      <c r="BE2019" t="s">
        <v>117</v>
      </c>
      <c r="BF2019" t="s">
        <v>117</v>
      </c>
      <c r="BG2019" t="s">
        <v>117</v>
      </c>
      <c r="BH2019" t="s">
        <v>117</v>
      </c>
      <c r="BI2019" t="s">
        <v>117</v>
      </c>
      <c r="BJ2019" t="s">
        <v>117</v>
      </c>
      <c r="BK2019" t="s">
        <v>117</v>
      </c>
      <c r="BL2019" t="s">
        <v>117</v>
      </c>
      <c r="BM2019" t="s">
        <v>117</v>
      </c>
      <c r="BN2019" t="s">
        <v>117</v>
      </c>
      <c r="BO2019" t="s">
        <v>117</v>
      </c>
      <c r="BP2019" t="s">
        <v>117</v>
      </c>
      <c r="BQ2019" t="s">
        <v>117</v>
      </c>
      <c r="BR2019" t="s">
        <v>117</v>
      </c>
      <c r="BS2019" t="s">
        <v>117</v>
      </c>
      <c r="BT2019" t="s">
        <v>117</v>
      </c>
      <c r="BU2019" t="s">
        <v>117</v>
      </c>
      <c r="BV2019" t="s">
        <v>117</v>
      </c>
      <c r="BW2019" t="s">
        <v>115</v>
      </c>
      <c r="BX2019" t="s">
        <v>117</v>
      </c>
      <c r="BY2019" t="s">
        <v>117</v>
      </c>
      <c r="BZ2019" t="s">
        <v>117</v>
      </c>
      <c r="CA2019" t="s">
        <v>117</v>
      </c>
      <c r="CB2019" t="s">
        <v>117</v>
      </c>
      <c r="CC2019" t="s">
        <v>117</v>
      </c>
      <c r="CD2019" t="s">
        <v>117</v>
      </c>
      <c r="CE2019" t="s">
        <v>117</v>
      </c>
      <c r="CF2019" t="s">
        <v>117</v>
      </c>
      <c r="CG2019" t="s">
        <v>117</v>
      </c>
      <c r="CH2019" t="s">
        <v>117</v>
      </c>
      <c r="CI2019" t="s">
        <v>117</v>
      </c>
      <c r="CJ2019" t="s">
        <v>117</v>
      </c>
      <c r="CK2019" t="s">
        <v>117</v>
      </c>
      <c r="CL2019" t="s">
        <v>117</v>
      </c>
      <c r="CM2019" t="s">
        <v>117</v>
      </c>
      <c r="CN2019" t="s">
        <v>117</v>
      </c>
      <c r="CO2019" t="s">
        <v>117</v>
      </c>
      <c r="CP2019" t="s">
        <v>117</v>
      </c>
      <c r="CQ2019" t="s">
        <v>117</v>
      </c>
      <c r="CR2019" t="s">
        <v>117</v>
      </c>
      <c r="CS2019" t="s">
        <v>117</v>
      </c>
      <c r="CT2019" t="s">
        <v>117</v>
      </c>
      <c r="CU2019" t="s">
        <v>117</v>
      </c>
      <c r="CV2019" t="s">
        <v>117</v>
      </c>
      <c r="CW2019" t="s">
        <v>117</v>
      </c>
    </row>
    <row r="2020" spans="1:101" x14ac:dyDescent="0.25">
      <c r="A2020" t="s">
        <v>207</v>
      </c>
      <c r="B2020">
        <v>285054</v>
      </c>
      <c r="C2020" t="s">
        <v>12917</v>
      </c>
      <c r="D2020" t="s">
        <v>102</v>
      </c>
      <c r="E2020" t="s">
        <v>12918</v>
      </c>
      <c r="F2020" t="s">
        <v>12918</v>
      </c>
      <c r="G2020" t="s">
        <v>211</v>
      </c>
      <c r="H2020" t="s">
        <v>12919</v>
      </c>
      <c r="I2020" t="s">
        <v>213</v>
      </c>
      <c r="J2020" t="s">
        <v>214</v>
      </c>
      <c r="K2020" t="s">
        <v>134</v>
      </c>
      <c r="L2020">
        <v>10036</v>
      </c>
      <c r="M2020" t="s">
        <v>12920</v>
      </c>
      <c r="O2020">
        <v>0</v>
      </c>
      <c r="V2020" t="s">
        <v>114</v>
      </c>
      <c r="W2020" s="1">
        <v>43046</v>
      </c>
      <c r="Y2020" s="1">
        <v>43634</v>
      </c>
      <c r="Z2020" s="2">
        <v>43009</v>
      </c>
      <c r="AA2020" t="s">
        <v>12921</v>
      </c>
      <c r="AB2020" t="s">
        <v>117</v>
      </c>
      <c r="AC2020" t="s">
        <v>117</v>
      </c>
      <c r="AD2020" t="s">
        <v>117</v>
      </c>
      <c r="AG2020" t="s">
        <v>117</v>
      </c>
      <c r="AH2020" t="s">
        <v>115</v>
      </c>
      <c r="AI2020" t="s">
        <v>117</v>
      </c>
      <c r="AJ2020" t="s">
        <v>132</v>
      </c>
      <c r="AL2020" t="s">
        <v>119</v>
      </c>
      <c r="AM2020" t="s">
        <v>133</v>
      </c>
      <c r="AN2020" t="s">
        <v>134</v>
      </c>
      <c r="AO2020" t="s">
        <v>117</v>
      </c>
      <c r="AP2020" t="s">
        <v>117</v>
      </c>
      <c r="AQ2020" t="s">
        <v>115</v>
      </c>
      <c r="AR2020" t="s">
        <v>117</v>
      </c>
      <c r="AS2020" t="s">
        <v>117</v>
      </c>
      <c r="AT2020" t="s">
        <v>117</v>
      </c>
      <c r="AU2020" t="s">
        <v>117</v>
      </c>
      <c r="AV2020" t="s">
        <v>117</v>
      </c>
      <c r="AW2020" t="s">
        <v>117</v>
      </c>
      <c r="AX2020" t="s">
        <v>117</v>
      </c>
      <c r="AY2020" t="s">
        <v>117</v>
      </c>
      <c r="AZ2020" t="s">
        <v>117</v>
      </c>
      <c r="BA2020" t="s">
        <v>117</v>
      </c>
      <c r="BB2020" t="s">
        <v>117</v>
      </c>
      <c r="BD2020" t="s">
        <v>117</v>
      </c>
      <c r="BF2020" t="s">
        <v>117</v>
      </c>
      <c r="BG2020" t="s">
        <v>117</v>
      </c>
      <c r="BH2020" t="s">
        <v>117</v>
      </c>
      <c r="BI2020" t="s">
        <v>117</v>
      </c>
      <c r="BJ2020" t="s">
        <v>117</v>
      </c>
      <c r="BK2020" t="s">
        <v>117</v>
      </c>
      <c r="BL2020" t="s">
        <v>115</v>
      </c>
      <c r="BM2020" t="s">
        <v>117</v>
      </c>
      <c r="BN2020" t="s">
        <v>117</v>
      </c>
      <c r="BO2020" t="s">
        <v>117</v>
      </c>
      <c r="BP2020" t="s">
        <v>117</v>
      </c>
      <c r="BQ2020" t="s">
        <v>117</v>
      </c>
      <c r="BR2020" t="s">
        <v>117</v>
      </c>
      <c r="BS2020" t="s">
        <v>117</v>
      </c>
      <c r="BT2020" t="s">
        <v>117</v>
      </c>
      <c r="BU2020" t="s">
        <v>117</v>
      </c>
      <c r="BV2020" t="s">
        <v>115</v>
      </c>
      <c r="BW2020" t="s">
        <v>115</v>
      </c>
      <c r="BX2020" t="s">
        <v>117</v>
      </c>
      <c r="BY2020" t="s">
        <v>117</v>
      </c>
      <c r="BZ2020" t="s">
        <v>117</v>
      </c>
      <c r="CA2020" t="s">
        <v>117</v>
      </c>
      <c r="CB2020" t="s">
        <v>117</v>
      </c>
      <c r="CC2020" t="s">
        <v>117</v>
      </c>
      <c r="CD2020" t="s">
        <v>117</v>
      </c>
      <c r="CE2020" t="s">
        <v>117</v>
      </c>
      <c r="CF2020" t="s">
        <v>117</v>
      </c>
      <c r="CG2020" t="s">
        <v>117</v>
      </c>
      <c r="CH2020" t="s">
        <v>117</v>
      </c>
      <c r="CI2020" t="s">
        <v>117</v>
      </c>
      <c r="CJ2020" t="s">
        <v>117</v>
      </c>
      <c r="CK2020" t="s">
        <v>117</v>
      </c>
      <c r="CL2020" t="s">
        <v>117</v>
      </c>
      <c r="CM2020" t="s">
        <v>117</v>
      </c>
      <c r="CN2020" t="s">
        <v>117</v>
      </c>
      <c r="CO2020" t="s">
        <v>117</v>
      </c>
      <c r="CP2020" t="s">
        <v>117</v>
      </c>
      <c r="CQ2020" t="s">
        <v>117</v>
      </c>
      <c r="CR2020" t="s">
        <v>117</v>
      </c>
      <c r="CS2020" t="s">
        <v>117</v>
      </c>
      <c r="CT2020" t="s">
        <v>117</v>
      </c>
      <c r="CU2020" t="s">
        <v>117</v>
      </c>
      <c r="CV2020" t="s">
        <v>117</v>
      </c>
      <c r="CW2020" t="s">
        <v>117</v>
      </c>
    </row>
    <row r="2021" spans="1:101" x14ac:dyDescent="0.25">
      <c r="A2021" t="s">
        <v>185</v>
      </c>
      <c r="B2021">
        <v>163196</v>
      </c>
      <c r="C2021" t="s">
        <v>12922</v>
      </c>
      <c r="D2021" t="s">
        <v>102</v>
      </c>
      <c r="E2021" t="s">
        <v>12923</v>
      </c>
      <c r="F2021" t="s">
        <v>12924</v>
      </c>
      <c r="G2021" t="s">
        <v>12925</v>
      </c>
      <c r="H2021" t="s">
        <v>5092</v>
      </c>
      <c r="I2021" t="s">
        <v>5230</v>
      </c>
      <c r="J2021" t="s">
        <v>191</v>
      </c>
      <c r="K2021" t="s">
        <v>134</v>
      </c>
      <c r="L2021">
        <v>28284</v>
      </c>
      <c r="M2021" t="s">
        <v>12926</v>
      </c>
      <c r="N2021" t="s">
        <v>12927</v>
      </c>
      <c r="O2021">
        <v>1</v>
      </c>
      <c r="V2021" t="s">
        <v>114</v>
      </c>
      <c r="W2021" s="1">
        <v>40997</v>
      </c>
      <c r="Y2021" s="1">
        <v>43550</v>
      </c>
      <c r="Z2021" s="2">
        <v>43009</v>
      </c>
      <c r="AA2021" t="s">
        <v>12928</v>
      </c>
      <c r="AB2021" t="s">
        <v>117</v>
      </c>
      <c r="AC2021" t="s">
        <v>117</v>
      </c>
      <c r="AD2021" t="s">
        <v>117</v>
      </c>
      <c r="AG2021" t="s">
        <v>117</v>
      </c>
      <c r="AH2021" t="s">
        <v>115</v>
      </c>
      <c r="AI2021" t="s">
        <v>117</v>
      </c>
      <c r="AJ2021" t="s">
        <v>118</v>
      </c>
      <c r="AL2021" t="s">
        <v>119</v>
      </c>
      <c r="AM2021" t="s">
        <v>191</v>
      </c>
      <c r="AN2021" t="s">
        <v>134</v>
      </c>
      <c r="AO2021" t="s">
        <v>117</v>
      </c>
      <c r="AP2021" t="s">
        <v>117</v>
      </c>
      <c r="AQ2021" t="s">
        <v>117</v>
      </c>
      <c r="AR2021" t="s">
        <v>117</v>
      </c>
      <c r="AS2021" t="s">
        <v>117</v>
      </c>
      <c r="AT2021" t="s">
        <v>117</v>
      </c>
      <c r="AU2021" t="s">
        <v>117</v>
      </c>
      <c r="AV2021" t="s">
        <v>117</v>
      </c>
      <c r="AW2021" t="s">
        <v>117</v>
      </c>
      <c r="AX2021" t="s">
        <v>117</v>
      </c>
      <c r="AY2021" t="s">
        <v>117</v>
      </c>
      <c r="AZ2021" t="s">
        <v>117</v>
      </c>
      <c r="BA2021" t="s">
        <v>117</v>
      </c>
      <c r="BB2021" t="s">
        <v>117</v>
      </c>
      <c r="BD2021" t="s">
        <v>117</v>
      </c>
      <c r="BF2021" t="s">
        <v>117</v>
      </c>
      <c r="BG2021" t="s">
        <v>117</v>
      </c>
      <c r="BH2021" t="s">
        <v>117</v>
      </c>
      <c r="BI2021" t="s">
        <v>117</v>
      </c>
      <c r="BJ2021" t="s">
        <v>117</v>
      </c>
      <c r="BK2021" t="s">
        <v>117</v>
      </c>
      <c r="BL2021" t="s">
        <v>117</v>
      </c>
      <c r="BM2021" t="s">
        <v>117</v>
      </c>
      <c r="BN2021" t="s">
        <v>117</v>
      </c>
      <c r="BO2021" t="s">
        <v>117</v>
      </c>
      <c r="BP2021" t="s">
        <v>117</v>
      </c>
      <c r="BQ2021" t="s">
        <v>117</v>
      </c>
      <c r="BR2021" t="s">
        <v>117</v>
      </c>
      <c r="BS2021" t="s">
        <v>117</v>
      </c>
      <c r="BT2021" t="s">
        <v>117</v>
      </c>
      <c r="BU2021" t="s">
        <v>117</v>
      </c>
      <c r="BV2021" t="s">
        <v>117</v>
      </c>
      <c r="BW2021" t="s">
        <v>115</v>
      </c>
      <c r="BX2021" t="s">
        <v>117</v>
      </c>
      <c r="BY2021" t="s">
        <v>117</v>
      </c>
      <c r="BZ2021" t="s">
        <v>117</v>
      </c>
      <c r="CA2021" t="s">
        <v>117</v>
      </c>
      <c r="CB2021" t="s">
        <v>117</v>
      </c>
      <c r="CC2021" t="s">
        <v>117</v>
      </c>
      <c r="CD2021" t="s">
        <v>117</v>
      </c>
      <c r="CE2021" t="s">
        <v>117</v>
      </c>
      <c r="CF2021" t="s">
        <v>117</v>
      </c>
      <c r="CG2021" t="s">
        <v>117</v>
      </c>
      <c r="CH2021" t="s">
        <v>117</v>
      </c>
      <c r="CI2021" t="s">
        <v>117</v>
      </c>
      <c r="CJ2021" t="s">
        <v>117</v>
      </c>
      <c r="CK2021" t="s">
        <v>117</v>
      </c>
      <c r="CL2021" t="s">
        <v>117</v>
      </c>
      <c r="CM2021" t="s">
        <v>117</v>
      </c>
      <c r="CN2021" t="s">
        <v>117</v>
      </c>
      <c r="CO2021" t="s">
        <v>117</v>
      </c>
      <c r="CP2021" t="s">
        <v>117</v>
      </c>
      <c r="CQ2021" t="s">
        <v>117</v>
      </c>
      <c r="CR2021" t="s">
        <v>117</v>
      </c>
      <c r="CS2021" t="s">
        <v>117</v>
      </c>
      <c r="CT2021" t="s">
        <v>117</v>
      </c>
      <c r="CU2021" t="s">
        <v>117</v>
      </c>
      <c r="CV2021" t="s">
        <v>117</v>
      </c>
      <c r="CW2021" t="s">
        <v>117</v>
      </c>
    </row>
    <row r="2022" spans="1:101" x14ac:dyDescent="0.25">
      <c r="A2022" t="s">
        <v>100</v>
      </c>
      <c r="B2022">
        <v>163449</v>
      </c>
      <c r="C2022" t="s">
        <v>12929</v>
      </c>
      <c r="D2022" t="s">
        <v>102</v>
      </c>
      <c r="E2022" t="s">
        <v>12930</v>
      </c>
      <c r="F2022" t="s">
        <v>12930</v>
      </c>
      <c r="G2022" t="s">
        <v>12931</v>
      </c>
      <c r="H2022" t="s">
        <v>12932</v>
      </c>
      <c r="I2022" t="s">
        <v>12933</v>
      </c>
      <c r="K2022" t="s">
        <v>12934</v>
      </c>
      <c r="L2022">
        <v>7550110</v>
      </c>
      <c r="M2022">
        <v>56223377900</v>
      </c>
      <c r="N2022">
        <v>56223377999</v>
      </c>
      <c r="O2022">
        <v>0</v>
      </c>
      <c r="V2022" t="s">
        <v>114</v>
      </c>
      <c r="W2022" s="1">
        <v>40998</v>
      </c>
      <c r="Y2022" s="1">
        <v>43551</v>
      </c>
      <c r="Z2022" s="2">
        <v>43009</v>
      </c>
      <c r="AA2022" t="s">
        <v>12935</v>
      </c>
      <c r="AB2022" t="s">
        <v>115</v>
      </c>
      <c r="AC2022" t="s">
        <v>117</v>
      </c>
      <c r="AD2022" t="s">
        <v>117</v>
      </c>
      <c r="AF2022" t="s">
        <v>12936</v>
      </c>
      <c r="AG2022" t="s">
        <v>117</v>
      </c>
      <c r="AH2022" t="s">
        <v>115</v>
      </c>
      <c r="AI2022" t="s">
        <v>117</v>
      </c>
      <c r="AJ2022" t="s">
        <v>118</v>
      </c>
      <c r="AL2022" t="s">
        <v>119</v>
      </c>
      <c r="AN2022" t="s">
        <v>1251</v>
      </c>
      <c r="AO2022" t="s">
        <v>117</v>
      </c>
      <c r="AP2022" t="s">
        <v>117</v>
      </c>
      <c r="AQ2022" t="s">
        <v>115</v>
      </c>
      <c r="AR2022" t="s">
        <v>117</v>
      </c>
      <c r="AS2022" t="s">
        <v>117</v>
      </c>
      <c r="AT2022" t="s">
        <v>117</v>
      </c>
      <c r="AU2022" t="s">
        <v>117</v>
      </c>
      <c r="AV2022" t="s">
        <v>117</v>
      </c>
      <c r="AW2022" t="s">
        <v>117</v>
      </c>
      <c r="AX2022" t="s">
        <v>117</v>
      </c>
      <c r="AY2022" t="s">
        <v>117</v>
      </c>
      <c r="AZ2022" t="s">
        <v>117</v>
      </c>
      <c r="BA2022" t="s">
        <v>117</v>
      </c>
      <c r="BB2022" t="s">
        <v>117</v>
      </c>
      <c r="BD2022" t="s">
        <v>117</v>
      </c>
      <c r="BF2022" t="s">
        <v>117</v>
      </c>
      <c r="BG2022" t="s">
        <v>115</v>
      </c>
      <c r="BH2022" t="s">
        <v>115</v>
      </c>
      <c r="BI2022" t="s">
        <v>117</v>
      </c>
      <c r="BJ2022" t="s">
        <v>117</v>
      </c>
      <c r="BK2022" t="s">
        <v>117</v>
      </c>
      <c r="BL2022" t="s">
        <v>115</v>
      </c>
      <c r="BM2022" t="s">
        <v>117</v>
      </c>
      <c r="BN2022" t="s">
        <v>117</v>
      </c>
      <c r="BO2022" t="s">
        <v>117</v>
      </c>
      <c r="BP2022" t="s">
        <v>117</v>
      </c>
      <c r="BQ2022" t="s">
        <v>117</v>
      </c>
      <c r="BR2022" t="s">
        <v>117</v>
      </c>
      <c r="BS2022" t="s">
        <v>117</v>
      </c>
      <c r="BT2022" t="s">
        <v>117</v>
      </c>
      <c r="BU2022" t="s">
        <v>117</v>
      </c>
      <c r="BV2022" t="s">
        <v>115</v>
      </c>
      <c r="BW2022" t="s">
        <v>115</v>
      </c>
      <c r="BX2022" t="s">
        <v>117</v>
      </c>
      <c r="BY2022" t="s">
        <v>117</v>
      </c>
      <c r="BZ2022" t="s">
        <v>117</v>
      </c>
      <c r="CA2022" t="s">
        <v>117</v>
      </c>
      <c r="CB2022" t="s">
        <v>117</v>
      </c>
      <c r="CC2022" t="s">
        <v>117</v>
      </c>
      <c r="CD2022" t="s">
        <v>117</v>
      </c>
      <c r="CE2022" t="s">
        <v>117</v>
      </c>
      <c r="CF2022" t="s">
        <v>117</v>
      </c>
      <c r="CG2022" t="s">
        <v>117</v>
      </c>
      <c r="CH2022" t="s">
        <v>117</v>
      </c>
      <c r="CI2022" t="s">
        <v>117</v>
      </c>
      <c r="CJ2022" t="s">
        <v>117</v>
      </c>
      <c r="CK2022" t="s">
        <v>117</v>
      </c>
      <c r="CL2022" t="s">
        <v>117</v>
      </c>
      <c r="CM2022" t="s">
        <v>117</v>
      </c>
      <c r="CN2022" t="s">
        <v>117</v>
      </c>
      <c r="CO2022" t="s">
        <v>117</v>
      </c>
      <c r="CP2022" t="s">
        <v>117</v>
      </c>
      <c r="CQ2022" t="s">
        <v>117</v>
      </c>
      <c r="CR2022" t="s">
        <v>117</v>
      </c>
      <c r="CS2022" t="s">
        <v>117</v>
      </c>
      <c r="CT2022" t="s">
        <v>117</v>
      </c>
      <c r="CU2022" t="s">
        <v>117</v>
      </c>
      <c r="CV2022" t="s">
        <v>117</v>
      </c>
      <c r="CW2022" t="s">
        <v>117</v>
      </c>
    </row>
    <row r="2023" spans="1:101" x14ac:dyDescent="0.25">
      <c r="A2023" t="s">
        <v>386</v>
      </c>
      <c r="B2023">
        <v>168337</v>
      </c>
      <c r="C2023" t="s">
        <v>12937</v>
      </c>
      <c r="D2023" t="s">
        <v>102</v>
      </c>
      <c r="E2023" t="s">
        <v>12938</v>
      </c>
      <c r="F2023" t="s">
        <v>12939</v>
      </c>
      <c r="G2023" t="s">
        <v>12940</v>
      </c>
      <c r="H2023" t="s">
        <v>12941</v>
      </c>
      <c r="I2023" t="s">
        <v>12426</v>
      </c>
      <c r="J2023" t="s">
        <v>172</v>
      </c>
      <c r="K2023" t="s">
        <v>134</v>
      </c>
      <c r="L2023">
        <v>92024</v>
      </c>
      <c r="M2023" t="s">
        <v>12942</v>
      </c>
      <c r="N2023" t="s">
        <v>12943</v>
      </c>
      <c r="O2023">
        <v>0</v>
      </c>
      <c r="V2023" t="s">
        <v>114</v>
      </c>
      <c r="W2023" s="1">
        <v>42668</v>
      </c>
      <c r="Y2023" s="1">
        <v>43529</v>
      </c>
      <c r="Z2023" s="2">
        <v>43009</v>
      </c>
      <c r="AA2023" t="s">
        <v>12944</v>
      </c>
      <c r="AB2023" t="s">
        <v>117</v>
      </c>
      <c r="AC2023" t="s">
        <v>117</v>
      </c>
      <c r="AD2023" t="s">
        <v>117</v>
      </c>
      <c r="AG2023" t="s">
        <v>115</v>
      </c>
      <c r="AH2023" t="s">
        <v>117</v>
      </c>
      <c r="AI2023" t="s">
        <v>117</v>
      </c>
      <c r="AJ2023" t="s">
        <v>132</v>
      </c>
      <c r="AL2023" t="s">
        <v>119</v>
      </c>
      <c r="AM2023" t="s">
        <v>133</v>
      </c>
      <c r="AN2023" t="s">
        <v>134</v>
      </c>
      <c r="AO2023" t="s">
        <v>117</v>
      </c>
      <c r="AP2023" t="s">
        <v>117</v>
      </c>
      <c r="AQ2023" t="s">
        <v>117</v>
      </c>
      <c r="AR2023" t="s">
        <v>117</v>
      </c>
      <c r="AS2023" t="s">
        <v>117</v>
      </c>
      <c r="AT2023" t="s">
        <v>117</v>
      </c>
      <c r="AU2023" t="s">
        <v>117</v>
      </c>
      <c r="AV2023" t="s">
        <v>117</v>
      </c>
      <c r="AW2023" t="s">
        <v>117</v>
      </c>
      <c r="AX2023" t="s">
        <v>117</v>
      </c>
      <c r="AY2023" t="s">
        <v>117</v>
      </c>
      <c r="AZ2023" t="s">
        <v>117</v>
      </c>
      <c r="BA2023" t="s">
        <v>117</v>
      </c>
      <c r="BB2023" t="s">
        <v>117</v>
      </c>
      <c r="BD2023" t="s">
        <v>117</v>
      </c>
      <c r="BF2023" t="s">
        <v>117</v>
      </c>
      <c r="BG2023" t="s">
        <v>117</v>
      </c>
      <c r="BH2023" t="s">
        <v>117</v>
      </c>
      <c r="BI2023" t="s">
        <v>117</v>
      </c>
      <c r="BJ2023" t="s">
        <v>117</v>
      </c>
      <c r="BK2023" t="s">
        <v>117</v>
      </c>
      <c r="BL2023" t="s">
        <v>117</v>
      </c>
      <c r="BM2023" t="s">
        <v>117</v>
      </c>
      <c r="BN2023" t="s">
        <v>117</v>
      </c>
      <c r="BO2023" t="s">
        <v>117</v>
      </c>
      <c r="BP2023" t="s">
        <v>117</v>
      </c>
      <c r="BQ2023" t="s">
        <v>117</v>
      </c>
      <c r="BR2023" t="s">
        <v>117</v>
      </c>
      <c r="BS2023" t="s">
        <v>117</v>
      </c>
      <c r="BT2023" t="s">
        <v>117</v>
      </c>
      <c r="BU2023" t="s">
        <v>117</v>
      </c>
      <c r="BV2023" t="s">
        <v>115</v>
      </c>
      <c r="BW2023" t="s">
        <v>115</v>
      </c>
      <c r="BX2023" t="s">
        <v>117</v>
      </c>
      <c r="BY2023" t="s">
        <v>117</v>
      </c>
      <c r="BZ2023" t="s">
        <v>117</v>
      </c>
      <c r="CA2023" t="s">
        <v>117</v>
      </c>
      <c r="CB2023" t="s">
        <v>117</v>
      </c>
      <c r="CC2023" t="s">
        <v>117</v>
      </c>
      <c r="CD2023" t="s">
        <v>117</v>
      </c>
      <c r="CE2023" t="s">
        <v>117</v>
      </c>
      <c r="CF2023" t="s">
        <v>117</v>
      </c>
      <c r="CG2023" t="s">
        <v>117</v>
      </c>
      <c r="CH2023" t="s">
        <v>117</v>
      </c>
      <c r="CI2023" t="s">
        <v>117</v>
      </c>
      <c r="CJ2023" t="s">
        <v>117</v>
      </c>
      <c r="CK2023" t="s">
        <v>117</v>
      </c>
      <c r="CL2023" t="s">
        <v>117</v>
      </c>
      <c r="CM2023" t="s">
        <v>117</v>
      </c>
      <c r="CN2023" t="s">
        <v>117</v>
      </c>
      <c r="CO2023" t="s">
        <v>117</v>
      </c>
      <c r="CP2023" t="s">
        <v>117</v>
      </c>
      <c r="CQ2023" t="s">
        <v>117</v>
      </c>
      <c r="CR2023" t="s">
        <v>117</v>
      </c>
      <c r="CS2023" t="s">
        <v>117</v>
      </c>
      <c r="CT2023" t="s">
        <v>117</v>
      </c>
      <c r="CU2023" t="s">
        <v>117</v>
      </c>
      <c r="CV2023" t="s">
        <v>117</v>
      </c>
      <c r="CW2023" t="s">
        <v>117</v>
      </c>
    </row>
    <row r="2024" spans="1:101" x14ac:dyDescent="0.25">
      <c r="A2024" t="s">
        <v>145</v>
      </c>
      <c r="B2024">
        <v>290459</v>
      </c>
      <c r="C2024" t="s">
        <v>12945</v>
      </c>
      <c r="D2024" t="s">
        <v>102</v>
      </c>
      <c r="E2024" t="s">
        <v>12946</v>
      </c>
      <c r="F2024" t="s">
        <v>12946</v>
      </c>
      <c r="G2024" t="s">
        <v>12947</v>
      </c>
      <c r="H2024" t="s">
        <v>3443</v>
      </c>
      <c r="I2024" t="s">
        <v>432</v>
      </c>
      <c r="J2024" t="s">
        <v>433</v>
      </c>
      <c r="K2024" t="s">
        <v>134</v>
      </c>
      <c r="L2024">
        <v>6901</v>
      </c>
      <c r="M2024" t="s">
        <v>12948</v>
      </c>
      <c r="N2024" t="s">
        <v>12949</v>
      </c>
      <c r="O2024">
        <v>0</v>
      </c>
      <c r="V2024" t="s">
        <v>114</v>
      </c>
      <c r="W2024" s="1">
        <v>43027</v>
      </c>
      <c r="Y2024" s="1">
        <v>43187</v>
      </c>
      <c r="Z2024" s="2">
        <v>43009</v>
      </c>
      <c r="AB2024" t="s">
        <v>117</v>
      </c>
      <c r="AC2024" t="s">
        <v>117</v>
      </c>
      <c r="AD2024" t="s">
        <v>117</v>
      </c>
      <c r="AG2024" t="s">
        <v>117</v>
      </c>
      <c r="AH2024" t="s">
        <v>115</v>
      </c>
      <c r="AI2024" t="s">
        <v>117</v>
      </c>
      <c r="AJ2024" t="s">
        <v>132</v>
      </c>
      <c r="AL2024" t="s">
        <v>119</v>
      </c>
      <c r="AM2024" t="s">
        <v>133</v>
      </c>
      <c r="AN2024" t="s">
        <v>134</v>
      </c>
      <c r="AO2024" t="s">
        <v>117</v>
      </c>
      <c r="AP2024" t="s">
        <v>117</v>
      </c>
      <c r="AQ2024" t="s">
        <v>117</v>
      </c>
      <c r="AR2024" t="s">
        <v>117</v>
      </c>
      <c r="AS2024" t="s">
        <v>117</v>
      </c>
      <c r="AT2024" t="s">
        <v>117</v>
      </c>
      <c r="AU2024" t="s">
        <v>117</v>
      </c>
      <c r="AV2024" t="s">
        <v>117</v>
      </c>
      <c r="AW2024" t="s">
        <v>117</v>
      </c>
      <c r="AX2024" t="s">
        <v>117</v>
      </c>
      <c r="AY2024" t="s">
        <v>117</v>
      </c>
      <c r="AZ2024" t="s">
        <v>117</v>
      </c>
      <c r="BA2024" t="s">
        <v>117</v>
      </c>
      <c r="BB2024" t="s">
        <v>117</v>
      </c>
      <c r="BD2024" t="s">
        <v>117</v>
      </c>
      <c r="BF2024" t="s">
        <v>117</v>
      </c>
      <c r="BG2024" t="s">
        <v>117</v>
      </c>
      <c r="BH2024" t="s">
        <v>117</v>
      </c>
      <c r="BI2024" t="s">
        <v>117</v>
      </c>
      <c r="BJ2024" t="s">
        <v>117</v>
      </c>
      <c r="BK2024" t="s">
        <v>117</v>
      </c>
      <c r="BL2024" t="s">
        <v>117</v>
      </c>
      <c r="BM2024" t="s">
        <v>117</v>
      </c>
      <c r="BN2024" t="s">
        <v>117</v>
      </c>
      <c r="BO2024" t="s">
        <v>117</v>
      </c>
      <c r="BP2024" t="s">
        <v>117</v>
      </c>
      <c r="BQ2024" t="s">
        <v>117</v>
      </c>
      <c r="BR2024" t="s">
        <v>117</v>
      </c>
      <c r="BS2024" t="s">
        <v>117</v>
      </c>
      <c r="BT2024" t="s">
        <v>117</v>
      </c>
      <c r="BU2024" t="s">
        <v>117</v>
      </c>
      <c r="BV2024" t="s">
        <v>117</v>
      </c>
      <c r="BW2024" t="s">
        <v>115</v>
      </c>
      <c r="BX2024" t="s">
        <v>117</v>
      </c>
      <c r="BY2024" t="s">
        <v>117</v>
      </c>
      <c r="BZ2024" t="s">
        <v>117</v>
      </c>
      <c r="CA2024" t="s">
        <v>117</v>
      </c>
      <c r="CB2024" t="s">
        <v>117</v>
      </c>
      <c r="CC2024" t="s">
        <v>117</v>
      </c>
      <c r="CD2024" t="s">
        <v>117</v>
      </c>
      <c r="CE2024" t="s">
        <v>117</v>
      </c>
      <c r="CF2024" t="s">
        <v>117</v>
      </c>
      <c r="CG2024" t="s">
        <v>117</v>
      </c>
      <c r="CH2024" t="s">
        <v>117</v>
      </c>
      <c r="CI2024" t="s">
        <v>117</v>
      </c>
      <c r="CJ2024" t="s">
        <v>117</v>
      </c>
      <c r="CK2024" t="s">
        <v>117</v>
      </c>
      <c r="CL2024" t="s">
        <v>117</v>
      </c>
      <c r="CM2024" t="s">
        <v>117</v>
      </c>
      <c r="CN2024" t="s">
        <v>117</v>
      </c>
      <c r="CO2024" t="s">
        <v>117</v>
      </c>
      <c r="CP2024" t="s">
        <v>117</v>
      </c>
      <c r="CQ2024" t="s">
        <v>117</v>
      </c>
      <c r="CR2024" t="s">
        <v>117</v>
      </c>
      <c r="CS2024" t="s">
        <v>117</v>
      </c>
      <c r="CT2024" t="s">
        <v>117</v>
      </c>
      <c r="CU2024" t="s">
        <v>117</v>
      </c>
      <c r="CV2024" t="s">
        <v>117</v>
      </c>
      <c r="CW2024" t="s">
        <v>117</v>
      </c>
    </row>
    <row r="2025" spans="1:101" x14ac:dyDescent="0.25">
      <c r="A2025" t="s">
        <v>100</v>
      </c>
      <c r="B2025">
        <v>301392</v>
      </c>
      <c r="C2025" t="s">
        <v>12950</v>
      </c>
      <c r="D2025" t="s">
        <v>102</v>
      </c>
      <c r="E2025" t="s">
        <v>12951</v>
      </c>
      <c r="F2025" t="s">
        <v>12951</v>
      </c>
      <c r="G2025" t="s">
        <v>12952</v>
      </c>
      <c r="H2025" t="s">
        <v>8882</v>
      </c>
      <c r="I2025" t="s">
        <v>2559</v>
      </c>
      <c r="K2025" t="s">
        <v>373</v>
      </c>
      <c r="L2025" t="s">
        <v>1765</v>
      </c>
      <c r="M2025" t="s">
        <v>10180</v>
      </c>
      <c r="N2025" t="s">
        <v>10181</v>
      </c>
      <c r="O2025">
        <v>0</v>
      </c>
      <c r="V2025" t="s">
        <v>114</v>
      </c>
      <c r="W2025" s="1">
        <v>43551</v>
      </c>
      <c r="Y2025" s="1">
        <v>43551</v>
      </c>
      <c r="Z2025" s="2">
        <v>43009</v>
      </c>
      <c r="AB2025" t="s">
        <v>115</v>
      </c>
      <c r="AC2025" t="s">
        <v>117</v>
      </c>
      <c r="AD2025" t="s">
        <v>117</v>
      </c>
      <c r="AF2025" t="s">
        <v>12953</v>
      </c>
      <c r="AG2025" t="s">
        <v>117</v>
      </c>
      <c r="AH2025" t="s">
        <v>115</v>
      </c>
      <c r="AI2025" t="s">
        <v>117</v>
      </c>
      <c r="AJ2025" t="s">
        <v>118</v>
      </c>
      <c r="AL2025" t="s">
        <v>119</v>
      </c>
      <c r="AN2025" t="s">
        <v>373</v>
      </c>
      <c r="AO2025" t="s">
        <v>117</v>
      </c>
      <c r="AP2025" t="s">
        <v>117</v>
      </c>
      <c r="AQ2025" t="s">
        <v>115</v>
      </c>
      <c r="AR2025" t="s">
        <v>117</v>
      </c>
      <c r="AS2025" t="s">
        <v>117</v>
      </c>
      <c r="AT2025" t="s">
        <v>117</v>
      </c>
      <c r="AU2025" t="s">
        <v>117</v>
      </c>
      <c r="AV2025" t="s">
        <v>117</v>
      </c>
      <c r="AW2025" t="s">
        <v>117</v>
      </c>
      <c r="AX2025" t="s">
        <v>117</v>
      </c>
      <c r="AY2025" t="s">
        <v>117</v>
      </c>
      <c r="AZ2025" t="s">
        <v>117</v>
      </c>
      <c r="BA2025" t="s">
        <v>117</v>
      </c>
      <c r="BB2025" t="s">
        <v>117</v>
      </c>
      <c r="BD2025" t="s">
        <v>117</v>
      </c>
      <c r="BF2025" t="s">
        <v>117</v>
      </c>
      <c r="BG2025" t="s">
        <v>117</v>
      </c>
      <c r="BH2025" t="s">
        <v>115</v>
      </c>
      <c r="BI2025" t="s">
        <v>117</v>
      </c>
      <c r="BJ2025" t="s">
        <v>117</v>
      </c>
      <c r="BK2025" t="s">
        <v>117</v>
      </c>
      <c r="BL2025" t="s">
        <v>115</v>
      </c>
      <c r="BM2025" t="s">
        <v>117</v>
      </c>
      <c r="BN2025" t="s">
        <v>117</v>
      </c>
      <c r="BO2025" t="s">
        <v>117</v>
      </c>
      <c r="BP2025" t="s">
        <v>117</v>
      </c>
      <c r="BQ2025" t="s">
        <v>117</v>
      </c>
      <c r="BR2025" t="s">
        <v>117</v>
      </c>
      <c r="BS2025" t="s">
        <v>117</v>
      </c>
      <c r="BT2025" t="s">
        <v>117</v>
      </c>
      <c r="BU2025" t="s">
        <v>117</v>
      </c>
      <c r="BV2025" t="s">
        <v>115</v>
      </c>
      <c r="BW2025" t="s">
        <v>115</v>
      </c>
      <c r="BX2025" t="s">
        <v>117</v>
      </c>
      <c r="BY2025" t="s">
        <v>117</v>
      </c>
      <c r="BZ2025" t="s">
        <v>117</v>
      </c>
      <c r="CA2025" t="s">
        <v>117</v>
      </c>
      <c r="CB2025" t="s">
        <v>117</v>
      </c>
      <c r="CC2025" t="s">
        <v>117</v>
      </c>
      <c r="CD2025" t="s">
        <v>117</v>
      </c>
      <c r="CE2025" t="s">
        <v>117</v>
      </c>
      <c r="CF2025" t="s">
        <v>117</v>
      </c>
      <c r="CG2025" t="s">
        <v>117</v>
      </c>
      <c r="CH2025" t="s">
        <v>117</v>
      </c>
      <c r="CI2025" t="s">
        <v>117</v>
      </c>
      <c r="CJ2025" t="s">
        <v>117</v>
      </c>
      <c r="CK2025" t="s">
        <v>117</v>
      </c>
      <c r="CL2025" t="s">
        <v>117</v>
      </c>
      <c r="CM2025" t="s">
        <v>117</v>
      </c>
      <c r="CN2025" t="s">
        <v>117</v>
      </c>
      <c r="CO2025" t="s">
        <v>117</v>
      </c>
      <c r="CP2025" t="s">
        <v>117</v>
      </c>
      <c r="CQ2025" t="s">
        <v>117</v>
      </c>
      <c r="CR2025" t="s">
        <v>117</v>
      </c>
      <c r="CS2025" t="s">
        <v>117</v>
      </c>
      <c r="CT2025" t="s">
        <v>117</v>
      </c>
      <c r="CU2025" t="s">
        <v>117</v>
      </c>
      <c r="CV2025" t="s">
        <v>117</v>
      </c>
      <c r="CW2025" t="s">
        <v>117</v>
      </c>
    </row>
    <row r="2026" spans="1:101" x14ac:dyDescent="0.25">
      <c r="A2026" t="s">
        <v>376</v>
      </c>
      <c r="B2026">
        <v>284910</v>
      </c>
      <c r="C2026" t="s">
        <v>12954</v>
      </c>
      <c r="D2026" t="s">
        <v>102</v>
      </c>
      <c r="E2026" t="s">
        <v>12955</v>
      </c>
      <c r="F2026" t="s">
        <v>12956</v>
      </c>
      <c r="G2026" t="s">
        <v>12957</v>
      </c>
      <c r="H2026" t="s">
        <v>4347</v>
      </c>
      <c r="I2026" t="s">
        <v>817</v>
      </c>
      <c r="J2026" t="s">
        <v>381</v>
      </c>
      <c r="K2026" t="s">
        <v>134</v>
      </c>
      <c r="L2026">
        <v>76102</v>
      </c>
      <c r="M2026" t="s">
        <v>12958</v>
      </c>
      <c r="N2026" t="s">
        <v>12959</v>
      </c>
      <c r="O2026">
        <v>0</v>
      </c>
      <c r="V2026" t="s">
        <v>114</v>
      </c>
      <c r="W2026" s="1">
        <v>42983</v>
      </c>
      <c r="Y2026" s="1">
        <v>43656</v>
      </c>
      <c r="Z2026" s="2">
        <v>43009</v>
      </c>
      <c r="AB2026" t="s">
        <v>117</v>
      </c>
      <c r="AC2026" t="s">
        <v>117</v>
      </c>
      <c r="AD2026" t="s">
        <v>117</v>
      </c>
      <c r="AG2026" t="s">
        <v>117</v>
      </c>
      <c r="AH2026" t="s">
        <v>115</v>
      </c>
      <c r="AI2026" t="s">
        <v>117</v>
      </c>
      <c r="AJ2026" t="s">
        <v>132</v>
      </c>
      <c r="AL2026" t="s">
        <v>119</v>
      </c>
      <c r="AM2026" t="s">
        <v>381</v>
      </c>
      <c r="AN2026" t="s">
        <v>134</v>
      </c>
      <c r="AO2026" t="s">
        <v>117</v>
      </c>
      <c r="AP2026" t="s">
        <v>117</v>
      </c>
      <c r="AQ2026" t="s">
        <v>117</v>
      </c>
      <c r="AR2026" t="s">
        <v>117</v>
      </c>
      <c r="AS2026" t="s">
        <v>117</v>
      </c>
      <c r="AT2026" t="s">
        <v>117</v>
      </c>
      <c r="AU2026" t="s">
        <v>117</v>
      </c>
      <c r="AV2026" t="s">
        <v>117</v>
      </c>
      <c r="AW2026" t="s">
        <v>117</v>
      </c>
      <c r="AX2026" t="s">
        <v>117</v>
      </c>
      <c r="AY2026" t="s">
        <v>117</v>
      </c>
      <c r="AZ2026" t="s">
        <v>117</v>
      </c>
      <c r="BA2026" t="s">
        <v>117</v>
      </c>
      <c r="BB2026" t="s">
        <v>117</v>
      </c>
      <c r="BD2026" t="s">
        <v>117</v>
      </c>
      <c r="BF2026" t="s">
        <v>117</v>
      </c>
      <c r="BG2026" t="s">
        <v>117</v>
      </c>
      <c r="BH2026" t="s">
        <v>115</v>
      </c>
      <c r="BI2026" t="s">
        <v>117</v>
      </c>
      <c r="BJ2026" t="s">
        <v>117</v>
      </c>
      <c r="BK2026" t="s">
        <v>117</v>
      </c>
      <c r="BL2026" t="s">
        <v>117</v>
      </c>
      <c r="BM2026" t="s">
        <v>117</v>
      </c>
      <c r="BN2026" t="s">
        <v>117</v>
      </c>
      <c r="BO2026" t="s">
        <v>117</v>
      </c>
      <c r="BP2026" t="s">
        <v>117</v>
      </c>
      <c r="BQ2026" t="s">
        <v>117</v>
      </c>
      <c r="BR2026" t="s">
        <v>117</v>
      </c>
      <c r="BS2026" t="s">
        <v>117</v>
      </c>
      <c r="BT2026" t="s">
        <v>117</v>
      </c>
      <c r="BU2026" t="s">
        <v>115</v>
      </c>
      <c r="BV2026" t="s">
        <v>115</v>
      </c>
      <c r="BW2026" t="s">
        <v>115</v>
      </c>
      <c r="BX2026" t="s">
        <v>117</v>
      </c>
      <c r="BY2026" t="s">
        <v>117</v>
      </c>
      <c r="BZ2026" t="s">
        <v>117</v>
      </c>
      <c r="CA2026" t="s">
        <v>117</v>
      </c>
      <c r="CB2026" t="s">
        <v>117</v>
      </c>
      <c r="CC2026" t="s">
        <v>117</v>
      </c>
      <c r="CD2026" t="s">
        <v>117</v>
      </c>
      <c r="CE2026" t="s">
        <v>117</v>
      </c>
      <c r="CF2026" t="s">
        <v>117</v>
      </c>
      <c r="CG2026" t="s">
        <v>117</v>
      </c>
      <c r="CH2026" t="s">
        <v>117</v>
      </c>
      <c r="CI2026" t="s">
        <v>117</v>
      </c>
      <c r="CJ2026" t="s">
        <v>117</v>
      </c>
      <c r="CK2026" t="s">
        <v>117</v>
      </c>
      <c r="CL2026" t="s">
        <v>117</v>
      </c>
      <c r="CM2026" t="s">
        <v>117</v>
      </c>
      <c r="CN2026" t="s">
        <v>117</v>
      </c>
      <c r="CO2026" t="s">
        <v>117</v>
      </c>
      <c r="CP2026" t="s">
        <v>117</v>
      </c>
      <c r="CQ2026" t="s">
        <v>117</v>
      </c>
      <c r="CR2026" t="s">
        <v>117</v>
      </c>
      <c r="CS2026" t="s">
        <v>117</v>
      </c>
      <c r="CT2026" t="s">
        <v>117</v>
      </c>
      <c r="CU2026" t="s">
        <v>117</v>
      </c>
      <c r="CV2026" t="s">
        <v>117</v>
      </c>
      <c r="CW2026" t="s">
        <v>117</v>
      </c>
    </row>
    <row r="2027" spans="1:101" x14ac:dyDescent="0.25">
      <c r="A2027" t="s">
        <v>100</v>
      </c>
      <c r="B2027">
        <v>301159</v>
      </c>
      <c r="C2027" t="s">
        <v>12960</v>
      </c>
      <c r="D2027" t="s">
        <v>102</v>
      </c>
      <c r="E2027" t="s">
        <v>12961</v>
      </c>
      <c r="F2027" t="s">
        <v>12961</v>
      </c>
      <c r="G2027" t="s">
        <v>5371</v>
      </c>
      <c r="H2027" t="s">
        <v>3389</v>
      </c>
      <c r="I2027" t="s">
        <v>3390</v>
      </c>
      <c r="K2027" t="s">
        <v>622</v>
      </c>
      <c r="L2027">
        <v>4672530</v>
      </c>
      <c r="M2027" t="s">
        <v>12962</v>
      </c>
      <c r="N2027" t="s">
        <v>12963</v>
      </c>
      <c r="O2027">
        <v>0</v>
      </c>
      <c r="V2027" t="s">
        <v>114</v>
      </c>
      <c r="W2027" s="1">
        <v>43552</v>
      </c>
      <c r="Y2027" s="1">
        <v>43552</v>
      </c>
      <c r="Z2027" s="2">
        <v>43009</v>
      </c>
      <c r="AA2027" t="s">
        <v>5878</v>
      </c>
      <c r="AB2027" t="s">
        <v>117</v>
      </c>
      <c r="AC2027" t="s">
        <v>117</v>
      </c>
      <c r="AD2027" t="s">
        <v>117</v>
      </c>
      <c r="AG2027" t="s">
        <v>117</v>
      </c>
      <c r="AH2027" t="s">
        <v>115</v>
      </c>
      <c r="AI2027" t="s">
        <v>117</v>
      </c>
      <c r="AJ2027" t="s">
        <v>293</v>
      </c>
      <c r="AL2027" t="s">
        <v>119</v>
      </c>
      <c r="AN2027" t="s">
        <v>622</v>
      </c>
      <c r="AO2027" t="s">
        <v>117</v>
      </c>
      <c r="AP2027" t="s">
        <v>117</v>
      </c>
      <c r="AQ2027" t="s">
        <v>117</v>
      </c>
      <c r="AR2027" t="s">
        <v>117</v>
      </c>
      <c r="AS2027" t="s">
        <v>117</v>
      </c>
      <c r="AT2027" t="s">
        <v>117</v>
      </c>
      <c r="AU2027" t="s">
        <v>117</v>
      </c>
      <c r="AV2027" t="s">
        <v>117</v>
      </c>
      <c r="AW2027" t="s">
        <v>117</v>
      </c>
      <c r="AX2027" t="s">
        <v>117</v>
      </c>
      <c r="AY2027" t="s">
        <v>117</v>
      </c>
      <c r="AZ2027" t="s">
        <v>117</v>
      </c>
      <c r="BA2027" t="s">
        <v>117</v>
      </c>
      <c r="BB2027" t="s">
        <v>117</v>
      </c>
      <c r="BD2027" t="s">
        <v>117</v>
      </c>
      <c r="BF2027" t="s">
        <v>117</v>
      </c>
      <c r="BG2027" t="s">
        <v>117</v>
      </c>
      <c r="BH2027" t="s">
        <v>115</v>
      </c>
      <c r="BI2027" t="s">
        <v>117</v>
      </c>
      <c r="BJ2027" t="s">
        <v>117</v>
      </c>
      <c r="BK2027" t="s">
        <v>117</v>
      </c>
      <c r="BL2027" t="s">
        <v>117</v>
      </c>
      <c r="BM2027" t="s">
        <v>117</v>
      </c>
      <c r="BN2027" t="s">
        <v>117</v>
      </c>
      <c r="BO2027" t="s">
        <v>117</v>
      </c>
      <c r="BP2027" t="s">
        <v>117</v>
      </c>
      <c r="BQ2027" t="s">
        <v>117</v>
      </c>
      <c r="BR2027" t="s">
        <v>117</v>
      </c>
      <c r="BS2027" t="s">
        <v>117</v>
      </c>
      <c r="BT2027" t="s">
        <v>117</v>
      </c>
      <c r="BU2027" t="s">
        <v>117</v>
      </c>
      <c r="BV2027" t="s">
        <v>115</v>
      </c>
      <c r="BW2027" t="s">
        <v>115</v>
      </c>
      <c r="BX2027" t="s">
        <v>117</v>
      </c>
      <c r="BY2027" t="s">
        <v>117</v>
      </c>
      <c r="BZ2027" t="s">
        <v>117</v>
      </c>
      <c r="CA2027" t="s">
        <v>117</v>
      </c>
      <c r="CB2027" t="s">
        <v>117</v>
      </c>
      <c r="CC2027" t="s">
        <v>117</v>
      </c>
      <c r="CD2027" t="s">
        <v>117</v>
      </c>
      <c r="CE2027" t="s">
        <v>117</v>
      </c>
      <c r="CF2027" t="s">
        <v>117</v>
      </c>
      <c r="CG2027" t="s">
        <v>117</v>
      </c>
      <c r="CH2027" t="s">
        <v>117</v>
      </c>
      <c r="CI2027" t="s">
        <v>117</v>
      </c>
      <c r="CJ2027" t="s">
        <v>117</v>
      </c>
      <c r="CK2027" t="s">
        <v>117</v>
      </c>
      <c r="CL2027" t="s">
        <v>117</v>
      </c>
      <c r="CM2027" t="s">
        <v>117</v>
      </c>
      <c r="CN2027" t="s">
        <v>117</v>
      </c>
      <c r="CO2027" t="s">
        <v>117</v>
      </c>
      <c r="CP2027" t="s">
        <v>117</v>
      </c>
      <c r="CQ2027" t="s">
        <v>117</v>
      </c>
      <c r="CR2027" t="s">
        <v>117</v>
      </c>
      <c r="CS2027" t="s">
        <v>117</v>
      </c>
      <c r="CT2027" t="s">
        <v>117</v>
      </c>
      <c r="CU2027" t="s">
        <v>117</v>
      </c>
      <c r="CV2027" t="s">
        <v>117</v>
      </c>
      <c r="CW2027" t="s">
        <v>117</v>
      </c>
    </row>
    <row r="2028" spans="1:101" x14ac:dyDescent="0.25">
      <c r="A2028" t="s">
        <v>100</v>
      </c>
      <c r="B2028">
        <v>298075</v>
      </c>
      <c r="C2028" t="s">
        <v>12964</v>
      </c>
      <c r="D2028" t="s">
        <v>102</v>
      </c>
      <c r="E2028" t="s">
        <v>12965</v>
      </c>
      <c r="F2028" t="s">
        <v>12965</v>
      </c>
      <c r="G2028" t="s">
        <v>12966</v>
      </c>
      <c r="H2028" t="s">
        <v>12967</v>
      </c>
      <c r="I2028" t="s">
        <v>112</v>
      </c>
      <c r="K2028" t="s">
        <v>113</v>
      </c>
      <c r="M2028" t="s">
        <v>12968</v>
      </c>
      <c r="O2028">
        <v>0</v>
      </c>
      <c r="V2028" t="s">
        <v>114</v>
      </c>
      <c r="W2028" s="1">
        <v>43333</v>
      </c>
      <c r="Y2028" s="1">
        <v>43551</v>
      </c>
      <c r="Z2028" s="2">
        <v>43009</v>
      </c>
      <c r="AA2028" t="s">
        <v>12969</v>
      </c>
      <c r="AB2028" t="s">
        <v>115</v>
      </c>
      <c r="AC2028" t="s">
        <v>117</v>
      </c>
      <c r="AD2028" t="s">
        <v>117</v>
      </c>
      <c r="AF2028" t="s">
        <v>12970</v>
      </c>
      <c r="AG2028" t="s">
        <v>117</v>
      </c>
      <c r="AH2028" t="s">
        <v>115</v>
      </c>
      <c r="AI2028" t="s">
        <v>117</v>
      </c>
      <c r="AJ2028" t="s">
        <v>165</v>
      </c>
      <c r="AK2028" t="s">
        <v>12971</v>
      </c>
      <c r="AL2028" t="s">
        <v>119</v>
      </c>
      <c r="AN2028" t="s">
        <v>113</v>
      </c>
      <c r="AO2028" t="s">
        <v>117</v>
      </c>
      <c r="AP2028" t="s">
        <v>117</v>
      </c>
      <c r="AQ2028" t="s">
        <v>115</v>
      </c>
      <c r="AR2028" t="s">
        <v>117</v>
      </c>
      <c r="AS2028" t="s">
        <v>117</v>
      </c>
      <c r="AT2028" t="s">
        <v>117</v>
      </c>
      <c r="AU2028" t="s">
        <v>117</v>
      </c>
      <c r="AV2028" t="s">
        <v>117</v>
      </c>
      <c r="AW2028" t="s">
        <v>117</v>
      </c>
      <c r="AX2028" t="s">
        <v>117</v>
      </c>
      <c r="AY2028" t="s">
        <v>117</v>
      </c>
      <c r="AZ2028" t="s">
        <v>117</v>
      </c>
      <c r="BA2028" t="s">
        <v>117</v>
      </c>
      <c r="BB2028" t="s">
        <v>117</v>
      </c>
      <c r="BD2028" t="s">
        <v>117</v>
      </c>
      <c r="BF2028" t="s">
        <v>117</v>
      </c>
      <c r="BG2028" t="s">
        <v>115</v>
      </c>
      <c r="BH2028" t="s">
        <v>115</v>
      </c>
      <c r="BI2028" t="s">
        <v>117</v>
      </c>
      <c r="BJ2028" t="s">
        <v>117</v>
      </c>
      <c r="BK2028" t="s">
        <v>117</v>
      </c>
      <c r="BL2028" t="s">
        <v>117</v>
      </c>
      <c r="BM2028" t="s">
        <v>115</v>
      </c>
      <c r="BN2028" t="s">
        <v>117</v>
      </c>
      <c r="BO2028" t="s">
        <v>117</v>
      </c>
      <c r="BP2028" t="s">
        <v>117</v>
      </c>
      <c r="BQ2028" t="s">
        <v>117</v>
      </c>
      <c r="BR2028" t="s">
        <v>115</v>
      </c>
      <c r="BS2028" t="s">
        <v>117</v>
      </c>
      <c r="BT2028" t="s">
        <v>117</v>
      </c>
      <c r="BU2028" t="s">
        <v>115</v>
      </c>
      <c r="BV2028" t="s">
        <v>117</v>
      </c>
      <c r="BW2028" t="s">
        <v>115</v>
      </c>
      <c r="BX2028" t="s">
        <v>117</v>
      </c>
      <c r="BY2028" t="s">
        <v>117</v>
      </c>
      <c r="BZ2028" t="s">
        <v>117</v>
      </c>
      <c r="CA2028" t="s">
        <v>117</v>
      </c>
      <c r="CB2028" t="s">
        <v>117</v>
      </c>
      <c r="CC2028" t="s">
        <v>117</v>
      </c>
      <c r="CD2028" t="s">
        <v>117</v>
      </c>
      <c r="CE2028" t="s">
        <v>117</v>
      </c>
      <c r="CF2028" t="s">
        <v>117</v>
      </c>
      <c r="CG2028" t="s">
        <v>117</v>
      </c>
      <c r="CH2028" t="s">
        <v>117</v>
      </c>
      <c r="CI2028" t="s">
        <v>117</v>
      </c>
      <c r="CJ2028" t="s">
        <v>117</v>
      </c>
      <c r="CK2028" t="s">
        <v>117</v>
      </c>
      <c r="CL2028" t="s">
        <v>117</v>
      </c>
      <c r="CM2028" t="s">
        <v>117</v>
      </c>
      <c r="CN2028" t="s">
        <v>117</v>
      </c>
      <c r="CO2028" t="s">
        <v>117</v>
      </c>
      <c r="CP2028" t="s">
        <v>117</v>
      </c>
      <c r="CQ2028" t="s">
        <v>117</v>
      </c>
      <c r="CR2028" t="s">
        <v>117</v>
      </c>
      <c r="CS2028" t="s">
        <v>117</v>
      </c>
      <c r="CT2028" t="s">
        <v>117</v>
      </c>
      <c r="CU2028" t="s">
        <v>117</v>
      </c>
      <c r="CV2028" t="s">
        <v>117</v>
      </c>
      <c r="CW2028" t="s">
        <v>117</v>
      </c>
    </row>
    <row r="2029" spans="1:101" x14ac:dyDescent="0.25">
      <c r="A2029" t="s">
        <v>207</v>
      </c>
      <c r="B2029">
        <v>157293</v>
      </c>
      <c r="C2029" t="s">
        <v>12972</v>
      </c>
      <c r="D2029" t="s">
        <v>102</v>
      </c>
      <c r="E2029" t="s">
        <v>12973</v>
      </c>
      <c r="F2029" t="s">
        <v>12974</v>
      </c>
      <c r="G2029" t="s">
        <v>12975</v>
      </c>
      <c r="H2029" t="s">
        <v>7557</v>
      </c>
      <c r="I2029" t="s">
        <v>6838</v>
      </c>
      <c r="J2029" t="s">
        <v>214</v>
      </c>
      <c r="K2029" t="s">
        <v>134</v>
      </c>
      <c r="L2029">
        <v>10604</v>
      </c>
      <c r="M2029" t="s">
        <v>12976</v>
      </c>
      <c r="N2029" t="s">
        <v>12977</v>
      </c>
      <c r="O2029">
        <v>0</v>
      </c>
      <c r="V2029" t="s">
        <v>114</v>
      </c>
      <c r="W2029" s="1">
        <v>43318</v>
      </c>
      <c r="Y2029" s="1">
        <v>43554</v>
      </c>
      <c r="Z2029" s="2">
        <v>43009</v>
      </c>
      <c r="AA2029" t="s">
        <v>12978</v>
      </c>
      <c r="AB2029" t="s">
        <v>117</v>
      </c>
      <c r="AC2029" t="s">
        <v>117</v>
      </c>
      <c r="AD2029" t="s">
        <v>117</v>
      </c>
      <c r="AG2029" t="s">
        <v>117</v>
      </c>
      <c r="AH2029" t="s">
        <v>115</v>
      </c>
      <c r="AI2029" t="s">
        <v>117</v>
      </c>
      <c r="AJ2029" t="s">
        <v>132</v>
      </c>
      <c r="AL2029" t="s">
        <v>119</v>
      </c>
      <c r="AM2029" t="s">
        <v>133</v>
      </c>
      <c r="AN2029" t="s">
        <v>134</v>
      </c>
      <c r="AO2029" t="s">
        <v>117</v>
      </c>
      <c r="AP2029" t="s">
        <v>117</v>
      </c>
      <c r="AQ2029" t="s">
        <v>117</v>
      </c>
      <c r="AR2029" t="s">
        <v>117</v>
      </c>
      <c r="AS2029" t="s">
        <v>117</v>
      </c>
      <c r="AT2029" t="s">
        <v>117</v>
      </c>
      <c r="AU2029" t="s">
        <v>117</v>
      </c>
      <c r="AV2029" t="s">
        <v>117</v>
      </c>
      <c r="AW2029" t="s">
        <v>117</v>
      </c>
      <c r="AX2029" t="s">
        <v>117</v>
      </c>
      <c r="AY2029" t="s">
        <v>117</v>
      </c>
      <c r="AZ2029" t="s">
        <v>117</v>
      </c>
      <c r="BA2029" t="s">
        <v>117</v>
      </c>
      <c r="BB2029" t="s">
        <v>117</v>
      </c>
      <c r="BD2029" t="s">
        <v>117</v>
      </c>
      <c r="BF2029" t="s">
        <v>117</v>
      </c>
      <c r="BG2029" t="s">
        <v>117</v>
      </c>
      <c r="BH2029" t="s">
        <v>115</v>
      </c>
      <c r="BI2029" t="s">
        <v>117</v>
      </c>
      <c r="BJ2029" t="s">
        <v>117</v>
      </c>
      <c r="BK2029" t="s">
        <v>117</v>
      </c>
      <c r="BL2029" t="s">
        <v>117</v>
      </c>
      <c r="BM2029" t="s">
        <v>117</v>
      </c>
      <c r="BN2029" t="s">
        <v>117</v>
      </c>
      <c r="BO2029" t="s">
        <v>117</v>
      </c>
      <c r="BP2029" t="s">
        <v>117</v>
      </c>
      <c r="BQ2029" t="s">
        <v>117</v>
      </c>
      <c r="BR2029" t="s">
        <v>117</v>
      </c>
      <c r="BS2029" t="s">
        <v>117</v>
      </c>
      <c r="BT2029" t="s">
        <v>117</v>
      </c>
      <c r="BU2029" t="s">
        <v>117</v>
      </c>
      <c r="BV2029" t="s">
        <v>115</v>
      </c>
      <c r="BW2029" t="s">
        <v>115</v>
      </c>
      <c r="BX2029" t="s">
        <v>117</v>
      </c>
      <c r="BY2029" t="s">
        <v>117</v>
      </c>
      <c r="BZ2029" t="s">
        <v>117</v>
      </c>
      <c r="CA2029" t="s">
        <v>117</v>
      </c>
      <c r="CB2029" t="s">
        <v>117</v>
      </c>
      <c r="CC2029" t="s">
        <v>117</v>
      </c>
      <c r="CD2029" t="s">
        <v>117</v>
      </c>
      <c r="CE2029" t="s">
        <v>117</v>
      </c>
      <c r="CF2029" t="s">
        <v>117</v>
      </c>
      <c r="CG2029" t="s">
        <v>117</v>
      </c>
      <c r="CH2029" t="s">
        <v>117</v>
      </c>
      <c r="CI2029" t="s">
        <v>117</v>
      </c>
      <c r="CJ2029" t="s">
        <v>117</v>
      </c>
      <c r="CK2029" t="s">
        <v>117</v>
      </c>
      <c r="CL2029" t="s">
        <v>117</v>
      </c>
      <c r="CM2029" t="s">
        <v>117</v>
      </c>
      <c r="CN2029" t="s">
        <v>117</v>
      </c>
      <c r="CO2029" t="s">
        <v>117</v>
      </c>
      <c r="CP2029" t="s">
        <v>117</v>
      </c>
      <c r="CQ2029" t="s">
        <v>117</v>
      </c>
      <c r="CR2029" t="s">
        <v>117</v>
      </c>
      <c r="CS2029" t="s">
        <v>117</v>
      </c>
      <c r="CT2029" t="s">
        <v>117</v>
      </c>
      <c r="CU2029" t="s">
        <v>117</v>
      </c>
      <c r="CV2029" t="s">
        <v>117</v>
      </c>
      <c r="CW2029" t="s">
        <v>117</v>
      </c>
    </row>
    <row r="2030" spans="1:101" x14ac:dyDescent="0.25">
      <c r="A2030" t="s">
        <v>100</v>
      </c>
      <c r="B2030">
        <v>164475</v>
      </c>
      <c r="C2030" t="s">
        <v>12979</v>
      </c>
      <c r="D2030" t="s">
        <v>102</v>
      </c>
      <c r="E2030" t="s">
        <v>12980</v>
      </c>
      <c r="F2030" t="s">
        <v>12980</v>
      </c>
      <c r="G2030" t="s">
        <v>12981</v>
      </c>
      <c r="I2030" t="s">
        <v>12982</v>
      </c>
      <c r="K2030" t="s">
        <v>179</v>
      </c>
      <c r="L2030" t="s">
        <v>12983</v>
      </c>
      <c r="M2030" t="s">
        <v>12984</v>
      </c>
      <c r="N2030" t="s">
        <v>12985</v>
      </c>
      <c r="O2030">
        <v>0</v>
      </c>
      <c r="V2030" t="s">
        <v>114</v>
      </c>
      <c r="W2030" s="1">
        <v>41193</v>
      </c>
      <c r="Y2030" s="1">
        <v>43532</v>
      </c>
      <c r="Z2030" s="2">
        <v>43009</v>
      </c>
      <c r="AB2030" t="s">
        <v>117</v>
      </c>
      <c r="AC2030" t="s">
        <v>117</v>
      </c>
      <c r="AD2030" t="s">
        <v>117</v>
      </c>
      <c r="AG2030" t="s">
        <v>117</v>
      </c>
      <c r="AH2030" t="s">
        <v>115</v>
      </c>
      <c r="AI2030" t="s">
        <v>117</v>
      </c>
      <c r="AJ2030" t="s">
        <v>118</v>
      </c>
      <c r="AL2030" t="s">
        <v>119</v>
      </c>
      <c r="AN2030" t="s">
        <v>179</v>
      </c>
      <c r="AO2030" t="s">
        <v>117</v>
      </c>
      <c r="AP2030" t="s">
        <v>117</v>
      </c>
      <c r="AQ2030" t="s">
        <v>117</v>
      </c>
      <c r="AR2030" t="s">
        <v>117</v>
      </c>
      <c r="AS2030" t="s">
        <v>117</v>
      </c>
      <c r="AT2030" t="s">
        <v>117</v>
      </c>
      <c r="AU2030" t="s">
        <v>117</v>
      </c>
      <c r="AV2030" t="s">
        <v>117</v>
      </c>
      <c r="AW2030" t="s">
        <v>117</v>
      </c>
      <c r="AX2030" t="s">
        <v>117</v>
      </c>
      <c r="AY2030" t="s">
        <v>117</v>
      </c>
      <c r="AZ2030" t="s">
        <v>117</v>
      </c>
      <c r="BA2030" t="s">
        <v>117</v>
      </c>
      <c r="BB2030" t="s">
        <v>117</v>
      </c>
      <c r="BD2030" t="s">
        <v>117</v>
      </c>
      <c r="BF2030" t="s">
        <v>117</v>
      </c>
      <c r="BG2030" t="s">
        <v>117</v>
      </c>
      <c r="BH2030" t="s">
        <v>117</v>
      </c>
      <c r="BI2030" t="s">
        <v>117</v>
      </c>
      <c r="BJ2030" t="s">
        <v>117</v>
      </c>
      <c r="BK2030" t="s">
        <v>117</v>
      </c>
      <c r="BL2030" t="s">
        <v>117</v>
      </c>
      <c r="BM2030" t="s">
        <v>117</v>
      </c>
      <c r="BN2030" t="s">
        <v>117</v>
      </c>
      <c r="BO2030" t="s">
        <v>117</v>
      </c>
      <c r="BP2030" t="s">
        <v>117</v>
      </c>
      <c r="BQ2030" t="s">
        <v>117</v>
      </c>
      <c r="BR2030" t="s">
        <v>117</v>
      </c>
      <c r="BS2030" t="s">
        <v>117</v>
      </c>
      <c r="BT2030" t="s">
        <v>117</v>
      </c>
      <c r="BU2030" t="s">
        <v>117</v>
      </c>
      <c r="BV2030" t="s">
        <v>117</v>
      </c>
      <c r="BW2030" t="s">
        <v>115</v>
      </c>
      <c r="BX2030" t="s">
        <v>117</v>
      </c>
      <c r="BY2030" t="s">
        <v>117</v>
      </c>
      <c r="BZ2030" t="s">
        <v>117</v>
      </c>
      <c r="CA2030" t="s">
        <v>117</v>
      </c>
      <c r="CB2030" t="s">
        <v>117</v>
      </c>
      <c r="CC2030" t="s">
        <v>117</v>
      </c>
      <c r="CD2030" t="s">
        <v>117</v>
      </c>
      <c r="CE2030" t="s">
        <v>117</v>
      </c>
      <c r="CF2030" t="s">
        <v>117</v>
      </c>
      <c r="CG2030" t="s">
        <v>117</v>
      </c>
      <c r="CH2030" t="s">
        <v>117</v>
      </c>
      <c r="CI2030" t="s">
        <v>117</v>
      </c>
      <c r="CJ2030" t="s">
        <v>117</v>
      </c>
      <c r="CK2030" t="s">
        <v>117</v>
      </c>
      <c r="CL2030" t="s">
        <v>117</v>
      </c>
      <c r="CM2030" t="s">
        <v>117</v>
      </c>
      <c r="CN2030" t="s">
        <v>117</v>
      </c>
      <c r="CO2030" t="s">
        <v>117</v>
      </c>
      <c r="CP2030" t="s">
        <v>117</v>
      </c>
      <c r="CQ2030" t="s">
        <v>117</v>
      </c>
      <c r="CR2030" t="s">
        <v>117</v>
      </c>
      <c r="CS2030" t="s">
        <v>117</v>
      </c>
      <c r="CT2030" t="s">
        <v>117</v>
      </c>
      <c r="CU2030" t="s">
        <v>117</v>
      </c>
      <c r="CV2030" t="s">
        <v>117</v>
      </c>
      <c r="CW2030" t="s">
        <v>117</v>
      </c>
    </row>
    <row r="2031" spans="1:101" x14ac:dyDescent="0.25">
      <c r="A2031" t="s">
        <v>167</v>
      </c>
      <c r="B2031">
        <v>291983</v>
      </c>
      <c r="C2031" t="s">
        <v>12986</v>
      </c>
      <c r="D2031" t="s">
        <v>102</v>
      </c>
      <c r="E2031" t="s">
        <v>12987</v>
      </c>
      <c r="F2031" t="s">
        <v>12988</v>
      </c>
      <c r="G2031" t="s">
        <v>12989</v>
      </c>
      <c r="I2031" t="s">
        <v>955</v>
      </c>
      <c r="J2031" t="s">
        <v>956</v>
      </c>
      <c r="K2031" t="s">
        <v>134</v>
      </c>
      <c r="L2031">
        <v>98109</v>
      </c>
      <c r="M2031">
        <v>2066506083</v>
      </c>
      <c r="O2031">
        <v>1</v>
      </c>
      <c r="V2031" t="s">
        <v>114</v>
      </c>
      <c r="W2031" s="1">
        <v>43133</v>
      </c>
      <c r="Y2031" s="1">
        <v>43592</v>
      </c>
      <c r="Z2031" s="2">
        <v>43009</v>
      </c>
      <c r="AA2031" t="s">
        <v>12990</v>
      </c>
      <c r="AB2031" t="s">
        <v>117</v>
      </c>
      <c r="AC2031" t="s">
        <v>117</v>
      </c>
      <c r="AD2031" t="s">
        <v>117</v>
      </c>
      <c r="AG2031" t="s">
        <v>115</v>
      </c>
      <c r="AH2031" t="s">
        <v>115</v>
      </c>
      <c r="AI2031" t="s">
        <v>117</v>
      </c>
      <c r="AJ2031" t="s">
        <v>132</v>
      </c>
      <c r="AL2031" t="s">
        <v>119</v>
      </c>
      <c r="AM2031" t="s">
        <v>956</v>
      </c>
      <c r="AN2031" t="s">
        <v>134</v>
      </c>
      <c r="AO2031" t="s">
        <v>117</v>
      </c>
      <c r="AP2031" t="s">
        <v>117</v>
      </c>
      <c r="AQ2031" t="s">
        <v>117</v>
      </c>
      <c r="AR2031" t="s">
        <v>117</v>
      </c>
      <c r="AS2031" t="s">
        <v>117</v>
      </c>
      <c r="AT2031" t="s">
        <v>117</v>
      </c>
      <c r="AU2031" t="s">
        <v>117</v>
      </c>
      <c r="AV2031" t="s">
        <v>117</v>
      </c>
      <c r="AW2031" t="s">
        <v>117</v>
      </c>
      <c r="AX2031" t="s">
        <v>117</v>
      </c>
      <c r="AY2031" t="s">
        <v>117</v>
      </c>
      <c r="AZ2031" t="s">
        <v>117</v>
      </c>
      <c r="BA2031" t="s">
        <v>117</v>
      </c>
      <c r="BB2031" t="s">
        <v>117</v>
      </c>
      <c r="BD2031" t="s">
        <v>117</v>
      </c>
      <c r="BF2031" t="s">
        <v>117</v>
      </c>
      <c r="BG2031" t="s">
        <v>117</v>
      </c>
      <c r="BH2031" t="s">
        <v>117</v>
      </c>
      <c r="BI2031" t="s">
        <v>117</v>
      </c>
      <c r="BJ2031" t="s">
        <v>117</v>
      </c>
      <c r="BK2031" t="s">
        <v>117</v>
      </c>
      <c r="BL2031" t="s">
        <v>117</v>
      </c>
      <c r="BM2031" t="s">
        <v>117</v>
      </c>
      <c r="BN2031" t="s">
        <v>117</v>
      </c>
      <c r="BO2031" t="s">
        <v>117</v>
      </c>
      <c r="BP2031" t="s">
        <v>117</v>
      </c>
      <c r="BQ2031" t="s">
        <v>117</v>
      </c>
      <c r="BR2031" t="s">
        <v>117</v>
      </c>
      <c r="BS2031" t="s">
        <v>117</v>
      </c>
      <c r="BT2031" t="s">
        <v>117</v>
      </c>
      <c r="BU2031" t="s">
        <v>117</v>
      </c>
      <c r="BV2031" t="s">
        <v>115</v>
      </c>
      <c r="BW2031" t="s">
        <v>115</v>
      </c>
      <c r="BX2031" t="s">
        <v>117</v>
      </c>
      <c r="BY2031" t="s">
        <v>117</v>
      </c>
      <c r="BZ2031" t="s">
        <v>117</v>
      </c>
      <c r="CA2031" t="s">
        <v>117</v>
      </c>
      <c r="CB2031" t="s">
        <v>117</v>
      </c>
      <c r="CC2031" t="s">
        <v>117</v>
      </c>
      <c r="CD2031" t="s">
        <v>117</v>
      </c>
      <c r="CE2031" t="s">
        <v>117</v>
      </c>
      <c r="CF2031" t="s">
        <v>117</v>
      </c>
      <c r="CG2031" t="s">
        <v>117</v>
      </c>
      <c r="CH2031" t="s">
        <v>117</v>
      </c>
      <c r="CI2031" t="s">
        <v>117</v>
      </c>
      <c r="CJ2031" t="s">
        <v>117</v>
      </c>
      <c r="CK2031" t="s">
        <v>117</v>
      </c>
      <c r="CL2031" t="s">
        <v>117</v>
      </c>
      <c r="CM2031" t="s">
        <v>117</v>
      </c>
      <c r="CN2031" t="s">
        <v>117</v>
      </c>
      <c r="CO2031" t="s">
        <v>117</v>
      </c>
      <c r="CP2031" t="s">
        <v>117</v>
      </c>
      <c r="CQ2031" t="s">
        <v>117</v>
      </c>
      <c r="CR2031" t="s">
        <v>117</v>
      </c>
      <c r="CS2031" t="s">
        <v>117</v>
      </c>
      <c r="CT2031" t="s">
        <v>117</v>
      </c>
      <c r="CU2031" t="s">
        <v>117</v>
      </c>
      <c r="CV2031" t="s">
        <v>117</v>
      </c>
      <c r="CW2031" t="s">
        <v>117</v>
      </c>
    </row>
    <row r="2032" spans="1:101" x14ac:dyDescent="0.25">
      <c r="A2032" t="s">
        <v>309</v>
      </c>
      <c r="B2032">
        <v>175292</v>
      </c>
      <c r="C2032" t="s">
        <v>12991</v>
      </c>
      <c r="D2032" t="s">
        <v>102</v>
      </c>
      <c r="E2032" t="s">
        <v>12992</v>
      </c>
      <c r="F2032" t="s">
        <v>12993</v>
      </c>
      <c r="G2032" t="s">
        <v>12994</v>
      </c>
      <c r="H2032" t="s">
        <v>12995</v>
      </c>
      <c r="I2032" t="s">
        <v>1079</v>
      </c>
      <c r="J2032" t="s">
        <v>755</v>
      </c>
      <c r="K2032" t="s">
        <v>134</v>
      </c>
      <c r="L2032">
        <v>19104</v>
      </c>
      <c r="M2032">
        <v>2156621315</v>
      </c>
      <c r="O2032">
        <v>0</v>
      </c>
      <c r="V2032" t="s">
        <v>114</v>
      </c>
      <c r="W2032" s="1">
        <v>42081</v>
      </c>
      <c r="Y2032" s="1">
        <v>43551</v>
      </c>
      <c r="Z2032" s="2">
        <v>43009</v>
      </c>
      <c r="AA2032" t="s">
        <v>12996</v>
      </c>
      <c r="AB2032" t="s">
        <v>117</v>
      </c>
      <c r="AC2032" t="s">
        <v>117</v>
      </c>
      <c r="AD2032" t="s">
        <v>117</v>
      </c>
      <c r="AG2032" t="s">
        <v>115</v>
      </c>
      <c r="AH2032" t="s">
        <v>117</v>
      </c>
      <c r="AI2032" t="s">
        <v>117</v>
      </c>
      <c r="AJ2032" t="s">
        <v>132</v>
      </c>
      <c r="AL2032" t="s">
        <v>119</v>
      </c>
      <c r="AM2032" t="s">
        <v>133</v>
      </c>
      <c r="AN2032" t="s">
        <v>134</v>
      </c>
      <c r="AO2032" t="s">
        <v>117</v>
      </c>
      <c r="AP2032" t="s">
        <v>117</v>
      </c>
      <c r="AQ2032" t="s">
        <v>117</v>
      </c>
      <c r="AR2032" t="s">
        <v>117</v>
      </c>
      <c r="AS2032" t="s">
        <v>117</v>
      </c>
      <c r="AT2032" t="s">
        <v>117</v>
      </c>
      <c r="AU2032" t="s">
        <v>117</v>
      </c>
      <c r="AV2032" t="s">
        <v>117</v>
      </c>
      <c r="AW2032" t="s">
        <v>117</v>
      </c>
      <c r="AX2032" t="s">
        <v>117</v>
      </c>
      <c r="AY2032" t="s">
        <v>117</v>
      </c>
      <c r="AZ2032" t="s">
        <v>117</v>
      </c>
      <c r="BA2032" t="s">
        <v>117</v>
      </c>
      <c r="BB2032" t="s">
        <v>117</v>
      </c>
      <c r="BD2032" t="s">
        <v>117</v>
      </c>
      <c r="BF2032" t="s">
        <v>117</v>
      </c>
      <c r="BG2032" t="s">
        <v>117</v>
      </c>
      <c r="BH2032" t="s">
        <v>115</v>
      </c>
      <c r="BI2032" t="s">
        <v>117</v>
      </c>
      <c r="BJ2032" t="s">
        <v>117</v>
      </c>
      <c r="BK2032" t="s">
        <v>117</v>
      </c>
      <c r="BL2032" t="s">
        <v>117</v>
      </c>
      <c r="BM2032" t="s">
        <v>117</v>
      </c>
      <c r="BN2032" t="s">
        <v>117</v>
      </c>
      <c r="BO2032" t="s">
        <v>117</v>
      </c>
      <c r="BP2032" t="s">
        <v>117</v>
      </c>
      <c r="BQ2032" t="s">
        <v>117</v>
      </c>
      <c r="BR2032" t="s">
        <v>117</v>
      </c>
      <c r="BS2032" t="s">
        <v>117</v>
      </c>
      <c r="BT2032" t="s">
        <v>117</v>
      </c>
      <c r="BU2032" t="s">
        <v>117</v>
      </c>
      <c r="BV2032" t="s">
        <v>115</v>
      </c>
      <c r="BW2032" t="s">
        <v>115</v>
      </c>
      <c r="BX2032" t="s">
        <v>117</v>
      </c>
      <c r="BY2032" t="s">
        <v>117</v>
      </c>
      <c r="BZ2032" t="s">
        <v>117</v>
      </c>
      <c r="CA2032" t="s">
        <v>117</v>
      </c>
      <c r="CB2032" t="s">
        <v>117</v>
      </c>
      <c r="CC2032" t="s">
        <v>117</v>
      </c>
      <c r="CD2032" t="s">
        <v>117</v>
      </c>
      <c r="CE2032" t="s">
        <v>117</v>
      </c>
      <c r="CF2032" t="s">
        <v>117</v>
      </c>
      <c r="CG2032" t="s">
        <v>117</v>
      </c>
      <c r="CH2032" t="s">
        <v>117</v>
      </c>
      <c r="CI2032" t="s">
        <v>117</v>
      </c>
      <c r="CJ2032" t="s">
        <v>117</v>
      </c>
      <c r="CK2032" t="s">
        <v>117</v>
      </c>
      <c r="CL2032" t="s">
        <v>117</v>
      </c>
      <c r="CM2032" t="s">
        <v>117</v>
      </c>
      <c r="CN2032" t="s">
        <v>117</v>
      </c>
      <c r="CO2032" t="s">
        <v>117</v>
      </c>
      <c r="CP2032" t="s">
        <v>117</v>
      </c>
      <c r="CQ2032" t="s">
        <v>117</v>
      </c>
      <c r="CR2032" t="s">
        <v>117</v>
      </c>
      <c r="CS2032" t="s">
        <v>117</v>
      </c>
      <c r="CT2032" t="s">
        <v>117</v>
      </c>
      <c r="CU2032" t="s">
        <v>117</v>
      </c>
      <c r="CV2032" t="s">
        <v>117</v>
      </c>
      <c r="CW2032" t="s">
        <v>117</v>
      </c>
    </row>
    <row r="2033" spans="1:101" x14ac:dyDescent="0.25">
      <c r="A2033" t="s">
        <v>207</v>
      </c>
      <c r="B2033">
        <v>291439</v>
      </c>
      <c r="C2033" t="s">
        <v>12997</v>
      </c>
      <c r="D2033" t="s">
        <v>102</v>
      </c>
      <c r="E2033" t="s">
        <v>12998</v>
      </c>
      <c r="F2033" t="s">
        <v>12998</v>
      </c>
      <c r="G2033" t="s">
        <v>12999</v>
      </c>
      <c r="H2033" t="s">
        <v>816</v>
      </c>
      <c r="I2033" t="s">
        <v>13000</v>
      </c>
      <c r="J2033" t="s">
        <v>214</v>
      </c>
      <c r="K2033" t="s">
        <v>134</v>
      </c>
      <c r="L2033">
        <v>14120</v>
      </c>
      <c r="M2033" t="s">
        <v>13001</v>
      </c>
      <c r="N2033" t="s">
        <v>13002</v>
      </c>
      <c r="O2033">
        <v>0</v>
      </c>
      <c r="V2033" t="s">
        <v>114</v>
      </c>
      <c r="W2033" s="1">
        <v>43104</v>
      </c>
      <c r="Y2033" s="1">
        <v>43552</v>
      </c>
      <c r="Z2033" s="2">
        <v>43009</v>
      </c>
      <c r="AA2033" t="s">
        <v>13003</v>
      </c>
      <c r="AB2033" t="s">
        <v>117</v>
      </c>
      <c r="AC2033" t="s">
        <v>117</v>
      </c>
      <c r="AD2033" t="s">
        <v>117</v>
      </c>
      <c r="AG2033" t="s">
        <v>117</v>
      </c>
      <c r="AH2033" t="s">
        <v>115</v>
      </c>
      <c r="AI2033" t="s">
        <v>117</v>
      </c>
      <c r="AJ2033" t="s">
        <v>132</v>
      </c>
      <c r="AL2033" t="s">
        <v>119</v>
      </c>
      <c r="AM2033" t="s">
        <v>214</v>
      </c>
      <c r="AN2033" t="s">
        <v>134</v>
      </c>
      <c r="AO2033" t="s">
        <v>117</v>
      </c>
      <c r="AP2033" t="s">
        <v>117</v>
      </c>
      <c r="AQ2033" t="s">
        <v>117</v>
      </c>
      <c r="AR2033" t="s">
        <v>117</v>
      </c>
      <c r="AS2033" t="s">
        <v>117</v>
      </c>
      <c r="AT2033" t="s">
        <v>117</v>
      </c>
      <c r="AU2033" t="s">
        <v>117</v>
      </c>
      <c r="AV2033" t="s">
        <v>117</v>
      </c>
      <c r="AW2033" t="s">
        <v>117</v>
      </c>
      <c r="AX2033" t="s">
        <v>117</v>
      </c>
      <c r="AY2033" t="s">
        <v>117</v>
      </c>
      <c r="AZ2033" t="s">
        <v>117</v>
      </c>
      <c r="BA2033" t="s">
        <v>117</v>
      </c>
      <c r="BB2033" t="s">
        <v>117</v>
      </c>
      <c r="BD2033" t="s">
        <v>115</v>
      </c>
      <c r="BE2033" t="s">
        <v>115</v>
      </c>
      <c r="BF2033" t="s">
        <v>117</v>
      </c>
      <c r="BG2033" t="s">
        <v>115</v>
      </c>
      <c r="BH2033" t="s">
        <v>115</v>
      </c>
      <c r="BI2033" t="s">
        <v>117</v>
      </c>
      <c r="BJ2033" t="s">
        <v>117</v>
      </c>
      <c r="BK2033" t="s">
        <v>117</v>
      </c>
      <c r="BL2033" t="s">
        <v>117</v>
      </c>
      <c r="BM2033" t="s">
        <v>117</v>
      </c>
      <c r="BN2033" t="s">
        <v>117</v>
      </c>
      <c r="BO2033" t="s">
        <v>117</v>
      </c>
      <c r="BP2033" t="s">
        <v>117</v>
      </c>
      <c r="BQ2033" t="s">
        <v>117</v>
      </c>
      <c r="BR2033" t="s">
        <v>117</v>
      </c>
      <c r="BS2033" t="s">
        <v>117</v>
      </c>
      <c r="BT2033" t="s">
        <v>117</v>
      </c>
      <c r="BU2033" t="s">
        <v>117</v>
      </c>
      <c r="BV2033" t="s">
        <v>117</v>
      </c>
      <c r="BW2033" t="s">
        <v>115</v>
      </c>
      <c r="BX2033" t="s">
        <v>117</v>
      </c>
      <c r="BY2033" t="s">
        <v>117</v>
      </c>
      <c r="BZ2033" t="s">
        <v>117</v>
      </c>
      <c r="CA2033" t="s">
        <v>117</v>
      </c>
      <c r="CB2033" t="s">
        <v>117</v>
      </c>
      <c r="CC2033" t="s">
        <v>117</v>
      </c>
      <c r="CD2033" t="s">
        <v>117</v>
      </c>
      <c r="CE2033" t="s">
        <v>117</v>
      </c>
      <c r="CF2033" t="s">
        <v>117</v>
      </c>
      <c r="CG2033" t="s">
        <v>117</v>
      </c>
      <c r="CH2033" t="s">
        <v>117</v>
      </c>
      <c r="CI2033" t="s">
        <v>117</v>
      </c>
      <c r="CJ2033" t="s">
        <v>117</v>
      </c>
      <c r="CK2033" t="s">
        <v>117</v>
      </c>
      <c r="CL2033" t="s">
        <v>117</v>
      </c>
      <c r="CM2033" t="s">
        <v>117</v>
      </c>
      <c r="CN2033" t="s">
        <v>117</v>
      </c>
      <c r="CO2033" t="s">
        <v>117</v>
      </c>
      <c r="CP2033" t="s">
        <v>117</v>
      </c>
      <c r="CQ2033" t="s">
        <v>117</v>
      </c>
      <c r="CR2033" t="s">
        <v>117</v>
      </c>
      <c r="CS2033" t="s">
        <v>117</v>
      </c>
      <c r="CT2033" t="s">
        <v>117</v>
      </c>
      <c r="CU2033" t="s">
        <v>117</v>
      </c>
      <c r="CV2033" t="s">
        <v>117</v>
      </c>
      <c r="CW2033" t="s">
        <v>117</v>
      </c>
    </row>
    <row r="2034" spans="1:101" x14ac:dyDescent="0.25">
      <c r="A2034" t="s">
        <v>100</v>
      </c>
      <c r="B2034">
        <v>162925</v>
      </c>
      <c r="C2034" t="s">
        <v>13004</v>
      </c>
      <c r="D2034" t="s">
        <v>102</v>
      </c>
      <c r="E2034" t="s">
        <v>13005</v>
      </c>
      <c r="F2034" t="s">
        <v>13006</v>
      </c>
      <c r="G2034" t="s">
        <v>13007</v>
      </c>
      <c r="I2034" t="s">
        <v>13008</v>
      </c>
      <c r="K2034" t="s">
        <v>900</v>
      </c>
      <c r="L2034" t="s">
        <v>13009</v>
      </c>
      <c r="M2034" t="s">
        <v>13010</v>
      </c>
      <c r="N2034" t="s">
        <v>13011</v>
      </c>
      <c r="O2034">
        <v>0</v>
      </c>
      <c r="V2034" t="s">
        <v>114</v>
      </c>
      <c r="W2034" s="1">
        <v>41003</v>
      </c>
      <c r="Y2034" s="1">
        <v>43553</v>
      </c>
      <c r="Z2034" s="2">
        <v>43009</v>
      </c>
      <c r="AA2034" t="s">
        <v>13012</v>
      </c>
      <c r="AB2034" t="s">
        <v>117</v>
      </c>
      <c r="AC2034" t="s">
        <v>117</v>
      </c>
      <c r="AD2034" t="s">
        <v>117</v>
      </c>
      <c r="AG2034" t="s">
        <v>115</v>
      </c>
      <c r="AH2034" t="s">
        <v>117</v>
      </c>
      <c r="AI2034" t="s">
        <v>115</v>
      </c>
      <c r="AJ2034" t="s">
        <v>132</v>
      </c>
      <c r="AL2034" t="s">
        <v>119</v>
      </c>
      <c r="AN2034" t="s">
        <v>900</v>
      </c>
      <c r="AO2034" t="s">
        <v>117</v>
      </c>
      <c r="AP2034" t="s">
        <v>117</v>
      </c>
      <c r="AQ2034" t="s">
        <v>117</v>
      </c>
      <c r="AR2034" t="s">
        <v>117</v>
      </c>
      <c r="AS2034" t="s">
        <v>117</v>
      </c>
      <c r="AT2034" t="s">
        <v>117</v>
      </c>
      <c r="AU2034" t="s">
        <v>117</v>
      </c>
      <c r="AV2034" t="s">
        <v>117</v>
      </c>
      <c r="AW2034" t="s">
        <v>117</v>
      </c>
      <c r="AX2034" t="s">
        <v>117</v>
      </c>
      <c r="AY2034" t="s">
        <v>117</v>
      </c>
      <c r="AZ2034" t="s">
        <v>117</v>
      </c>
      <c r="BA2034" t="s">
        <v>117</v>
      </c>
      <c r="BB2034" t="s">
        <v>117</v>
      </c>
      <c r="BD2034" t="s">
        <v>117</v>
      </c>
      <c r="BF2034" t="s">
        <v>117</v>
      </c>
      <c r="BG2034" t="s">
        <v>117</v>
      </c>
      <c r="BH2034" t="s">
        <v>117</v>
      </c>
      <c r="BI2034" t="s">
        <v>117</v>
      </c>
      <c r="BJ2034" t="s">
        <v>117</v>
      </c>
      <c r="BK2034" t="s">
        <v>117</v>
      </c>
      <c r="BL2034" t="s">
        <v>117</v>
      </c>
      <c r="BM2034" t="s">
        <v>117</v>
      </c>
      <c r="BN2034" t="s">
        <v>117</v>
      </c>
      <c r="BO2034" t="s">
        <v>117</v>
      </c>
      <c r="BP2034" t="s">
        <v>117</v>
      </c>
      <c r="BQ2034" t="s">
        <v>117</v>
      </c>
      <c r="BR2034" t="s">
        <v>117</v>
      </c>
      <c r="BS2034" t="s">
        <v>117</v>
      </c>
      <c r="BT2034" t="s">
        <v>117</v>
      </c>
      <c r="BU2034" t="s">
        <v>117</v>
      </c>
      <c r="BV2034" t="s">
        <v>115</v>
      </c>
      <c r="BW2034" t="s">
        <v>115</v>
      </c>
      <c r="BX2034" t="s">
        <v>117</v>
      </c>
      <c r="BY2034" t="s">
        <v>117</v>
      </c>
      <c r="BZ2034" t="s">
        <v>117</v>
      </c>
      <c r="CA2034" t="s">
        <v>117</v>
      </c>
      <c r="CB2034" t="s">
        <v>117</v>
      </c>
      <c r="CC2034" t="s">
        <v>117</v>
      </c>
      <c r="CD2034" t="s">
        <v>117</v>
      </c>
      <c r="CE2034" t="s">
        <v>117</v>
      </c>
      <c r="CF2034" t="s">
        <v>117</v>
      </c>
      <c r="CG2034" t="s">
        <v>117</v>
      </c>
      <c r="CH2034" t="s">
        <v>117</v>
      </c>
      <c r="CI2034" t="s">
        <v>117</v>
      </c>
      <c r="CJ2034" t="s">
        <v>117</v>
      </c>
      <c r="CK2034" t="s">
        <v>117</v>
      </c>
      <c r="CL2034" t="s">
        <v>117</v>
      </c>
      <c r="CM2034" t="s">
        <v>117</v>
      </c>
      <c r="CN2034" t="s">
        <v>117</v>
      </c>
      <c r="CO2034" t="s">
        <v>117</v>
      </c>
      <c r="CP2034" t="s">
        <v>117</v>
      </c>
      <c r="CQ2034" t="s">
        <v>117</v>
      </c>
      <c r="CR2034" t="s">
        <v>117</v>
      </c>
      <c r="CS2034" t="s">
        <v>117</v>
      </c>
      <c r="CT2034" t="s">
        <v>117</v>
      </c>
      <c r="CU2034" t="s">
        <v>117</v>
      </c>
      <c r="CV2034" t="s">
        <v>117</v>
      </c>
      <c r="CW2034" t="s">
        <v>117</v>
      </c>
    </row>
    <row r="2035" spans="1:101" x14ac:dyDescent="0.25">
      <c r="A2035" t="s">
        <v>891</v>
      </c>
      <c r="B2035">
        <v>165281</v>
      </c>
      <c r="C2035" t="s">
        <v>13013</v>
      </c>
      <c r="D2035" t="s">
        <v>102</v>
      </c>
      <c r="E2035" t="s">
        <v>13014</v>
      </c>
      <c r="F2035" t="s">
        <v>13015</v>
      </c>
      <c r="G2035" t="s">
        <v>13016</v>
      </c>
      <c r="H2035" t="s">
        <v>13017</v>
      </c>
      <c r="I2035" t="s">
        <v>1115</v>
      </c>
      <c r="J2035" t="s">
        <v>1116</v>
      </c>
      <c r="K2035" t="s">
        <v>134</v>
      </c>
      <c r="L2035">
        <v>33131</v>
      </c>
      <c r="M2035" t="s">
        <v>13018</v>
      </c>
      <c r="N2035" t="s">
        <v>13019</v>
      </c>
      <c r="O2035">
        <v>3</v>
      </c>
      <c r="P2035" t="s">
        <v>13020</v>
      </c>
      <c r="Q2035" t="s">
        <v>13021</v>
      </c>
      <c r="R2035" t="s">
        <v>13022</v>
      </c>
      <c r="S2035" t="s">
        <v>1116</v>
      </c>
      <c r="T2035" t="s">
        <v>134</v>
      </c>
      <c r="U2035">
        <v>33149</v>
      </c>
      <c r="V2035" t="s">
        <v>114</v>
      </c>
      <c r="W2035" s="1">
        <v>41141</v>
      </c>
      <c r="Y2035" s="1">
        <v>43552</v>
      </c>
      <c r="Z2035" s="2">
        <v>43009</v>
      </c>
      <c r="AA2035" t="s">
        <v>13023</v>
      </c>
      <c r="AB2035" t="s">
        <v>117</v>
      </c>
      <c r="AC2035" t="s">
        <v>117</v>
      </c>
      <c r="AD2035" t="s">
        <v>117</v>
      </c>
      <c r="AG2035" t="s">
        <v>117</v>
      </c>
      <c r="AH2035" t="s">
        <v>115</v>
      </c>
      <c r="AI2035" t="s">
        <v>117</v>
      </c>
      <c r="AJ2035" t="s">
        <v>132</v>
      </c>
      <c r="AL2035" t="s">
        <v>119</v>
      </c>
      <c r="AM2035" t="s">
        <v>133</v>
      </c>
      <c r="AN2035" t="s">
        <v>134</v>
      </c>
      <c r="AO2035" t="s">
        <v>117</v>
      </c>
      <c r="AP2035" t="s">
        <v>117</v>
      </c>
      <c r="AQ2035" t="s">
        <v>117</v>
      </c>
      <c r="AR2035" t="s">
        <v>117</v>
      </c>
      <c r="AS2035" t="s">
        <v>117</v>
      </c>
      <c r="AT2035" t="s">
        <v>117</v>
      </c>
      <c r="AU2035" t="s">
        <v>117</v>
      </c>
      <c r="AV2035" t="s">
        <v>117</v>
      </c>
      <c r="AW2035" t="s">
        <v>117</v>
      </c>
      <c r="AX2035" t="s">
        <v>117</v>
      </c>
      <c r="AY2035" t="s">
        <v>117</v>
      </c>
      <c r="AZ2035" t="s">
        <v>117</v>
      </c>
      <c r="BA2035" t="s">
        <v>117</v>
      </c>
      <c r="BB2035" t="s">
        <v>117</v>
      </c>
      <c r="BD2035" t="s">
        <v>117</v>
      </c>
      <c r="BF2035" t="s">
        <v>117</v>
      </c>
      <c r="BG2035" t="s">
        <v>117</v>
      </c>
      <c r="BH2035" t="s">
        <v>115</v>
      </c>
      <c r="BI2035" t="s">
        <v>117</v>
      </c>
      <c r="BJ2035" t="s">
        <v>117</v>
      </c>
      <c r="BK2035" t="s">
        <v>117</v>
      </c>
      <c r="BL2035" t="s">
        <v>117</v>
      </c>
      <c r="BM2035" t="s">
        <v>117</v>
      </c>
      <c r="BN2035" t="s">
        <v>117</v>
      </c>
      <c r="BO2035" t="s">
        <v>117</v>
      </c>
      <c r="BP2035" t="s">
        <v>117</v>
      </c>
      <c r="BQ2035" t="s">
        <v>117</v>
      </c>
      <c r="BR2035" t="s">
        <v>117</v>
      </c>
      <c r="BS2035" t="s">
        <v>117</v>
      </c>
      <c r="BT2035" t="s">
        <v>117</v>
      </c>
      <c r="BU2035" t="s">
        <v>117</v>
      </c>
      <c r="BV2035" t="s">
        <v>117</v>
      </c>
      <c r="BW2035" t="s">
        <v>115</v>
      </c>
      <c r="BX2035" t="s">
        <v>117</v>
      </c>
      <c r="BY2035" t="s">
        <v>117</v>
      </c>
      <c r="BZ2035" t="s">
        <v>117</v>
      </c>
      <c r="CA2035" t="s">
        <v>117</v>
      </c>
      <c r="CB2035" t="s">
        <v>117</v>
      </c>
      <c r="CC2035" t="s">
        <v>117</v>
      </c>
      <c r="CD2035" t="s">
        <v>117</v>
      </c>
      <c r="CE2035" t="s">
        <v>117</v>
      </c>
      <c r="CF2035" t="s">
        <v>117</v>
      </c>
      <c r="CG2035" t="s">
        <v>117</v>
      </c>
      <c r="CH2035" t="s">
        <v>117</v>
      </c>
      <c r="CI2035" t="s">
        <v>117</v>
      </c>
      <c r="CJ2035" t="s">
        <v>117</v>
      </c>
      <c r="CK2035" t="s">
        <v>117</v>
      </c>
      <c r="CL2035" t="s">
        <v>117</v>
      </c>
      <c r="CM2035" t="s">
        <v>117</v>
      </c>
      <c r="CN2035" t="s">
        <v>117</v>
      </c>
      <c r="CO2035" t="s">
        <v>117</v>
      </c>
      <c r="CP2035" t="s">
        <v>117</v>
      </c>
      <c r="CQ2035" t="s">
        <v>117</v>
      </c>
      <c r="CR2035" t="s">
        <v>117</v>
      </c>
      <c r="CS2035" t="s">
        <v>117</v>
      </c>
      <c r="CT2035" t="s">
        <v>117</v>
      </c>
      <c r="CU2035" t="s">
        <v>117</v>
      </c>
      <c r="CV2035" t="s">
        <v>117</v>
      </c>
      <c r="CW2035" t="s">
        <v>117</v>
      </c>
    </row>
    <row r="2036" spans="1:101" x14ac:dyDescent="0.25">
      <c r="A2036" t="s">
        <v>167</v>
      </c>
      <c r="B2036">
        <v>159838</v>
      </c>
      <c r="C2036" t="s">
        <v>13024</v>
      </c>
      <c r="D2036" t="s">
        <v>102</v>
      </c>
      <c r="E2036" t="s">
        <v>13025</v>
      </c>
      <c r="F2036" t="s">
        <v>13025</v>
      </c>
      <c r="G2036" t="s">
        <v>13026</v>
      </c>
      <c r="H2036" t="s">
        <v>634</v>
      </c>
      <c r="I2036" t="s">
        <v>171</v>
      </c>
      <c r="J2036" t="s">
        <v>172</v>
      </c>
      <c r="K2036" t="s">
        <v>134</v>
      </c>
      <c r="L2036">
        <v>94301</v>
      </c>
      <c r="M2036" t="s">
        <v>13027</v>
      </c>
      <c r="N2036" t="s">
        <v>13028</v>
      </c>
      <c r="O2036">
        <v>2</v>
      </c>
      <c r="V2036" t="s">
        <v>114</v>
      </c>
      <c r="W2036" s="1">
        <v>40998</v>
      </c>
      <c r="Y2036" s="1">
        <v>43551</v>
      </c>
      <c r="Z2036" s="2">
        <v>43009</v>
      </c>
      <c r="AA2036" t="s">
        <v>13029</v>
      </c>
      <c r="AB2036" t="s">
        <v>117</v>
      </c>
      <c r="AC2036" t="s">
        <v>117</v>
      </c>
      <c r="AD2036" t="s">
        <v>117</v>
      </c>
      <c r="AG2036" t="s">
        <v>115</v>
      </c>
      <c r="AH2036" t="s">
        <v>117</v>
      </c>
      <c r="AI2036" t="s">
        <v>117</v>
      </c>
      <c r="AJ2036" t="s">
        <v>132</v>
      </c>
      <c r="AL2036" t="s">
        <v>119</v>
      </c>
      <c r="AM2036" t="s">
        <v>172</v>
      </c>
      <c r="AN2036" t="s">
        <v>134</v>
      </c>
      <c r="AO2036" t="s">
        <v>117</v>
      </c>
      <c r="AP2036" t="s">
        <v>117</v>
      </c>
      <c r="AQ2036" t="s">
        <v>117</v>
      </c>
      <c r="AR2036" t="s">
        <v>117</v>
      </c>
      <c r="AS2036" t="s">
        <v>117</v>
      </c>
      <c r="AT2036" t="s">
        <v>117</v>
      </c>
      <c r="AU2036" t="s">
        <v>117</v>
      </c>
      <c r="AV2036" t="s">
        <v>117</v>
      </c>
      <c r="AW2036" t="s">
        <v>117</v>
      </c>
      <c r="AX2036" t="s">
        <v>117</v>
      </c>
      <c r="AY2036" t="s">
        <v>117</v>
      </c>
      <c r="AZ2036" t="s">
        <v>117</v>
      </c>
      <c r="BA2036" t="s">
        <v>117</v>
      </c>
      <c r="BB2036" t="s">
        <v>117</v>
      </c>
      <c r="BD2036" t="s">
        <v>117</v>
      </c>
      <c r="BF2036" t="s">
        <v>117</v>
      </c>
      <c r="BG2036" t="s">
        <v>117</v>
      </c>
      <c r="BH2036" t="s">
        <v>117</v>
      </c>
      <c r="BI2036" t="s">
        <v>117</v>
      </c>
      <c r="BJ2036" t="s">
        <v>117</v>
      </c>
      <c r="BK2036" t="s">
        <v>117</v>
      </c>
      <c r="BL2036" t="s">
        <v>117</v>
      </c>
      <c r="BM2036" t="s">
        <v>117</v>
      </c>
      <c r="BN2036" t="s">
        <v>117</v>
      </c>
      <c r="BO2036" t="s">
        <v>117</v>
      </c>
      <c r="BP2036" t="s">
        <v>117</v>
      </c>
      <c r="BQ2036" t="s">
        <v>117</v>
      </c>
      <c r="BR2036" t="s">
        <v>117</v>
      </c>
      <c r="BS2036" t="s">
        <v>117</v>
      </c>
      <c r="BT2036" t="s">
        <v>117</v>
      </c>
      <c r="BU2036" t="s">
        <v>117</v>
      </c>
      <c r="BV2036" t="s">
        <v>115</v>
      </c>
      <c r="BW2036" t="s">
        <v>115</v>
      </c>
      <c r="BX2036" t="s">
        <v>117</v>
      </c>
      <c r="BY2036" t="s">
        <v>117</v>
      </c>
      <c r="BZ2036" t="s">
        <v>117</v>
      </c>
      <c r="CA2036" t="s">
        <v>117</v>
      </c>
      <c r="CB2036" t="s">
        <v>117</v>
      </c>
      <c r="CC2036" t="s">
        <v>117</v>
      </c>
      <c r="CD2036" t="s">
        <v>117</v>
      </c>
      <c r="CE2036" t="s">
        <v>117</v>
      </c>
      <c r="CF2036" t="s">
        <v>117</v>
      </c>
      <c r="CG2036" t="s">
        <v>117</v>
      </c>
      <c r="CH2036" t="s">
        <v>117</v>
      </c>
      <c r="CI2036" t="s">
        <v>117</v>
      </c>
      <c r="CJ2036" t="s">
        <v>117</v>
      </c>
      <c r="CK2036" t="s">
        <v>117</v>
      </c>
      <c r="CL2036" t="s">
        <v>117</v>
      </c>
      <c r="CM2036" t="s">
        <v>117</v>
      </c>
      <c r="CN2036" t="s">
        <v>117</v>
      </c>
      <c r="CO2036" t="s">
        <v>117</v>
      </c>
      <c r="CP2036" t="s">
        <v>117</v>
      </c>
      <c r="CQ2036" t="s">
        <v>117</v>
      </c>
      <c r="CR2036" t="s">
        <v>117</v>
      </c>
      <c r="CS2036" t="s">
        <v>117</v>
      </c>
      <c r="CT2036" t="s">
        <v>117</v>
      </c>
      <c r="CU2036" t="s">
        <v>117</v>
      </c>
      <c r="CV2036" t="s">
        <v>117</v>
      </c>
      <c r="CW2036" t="s">
        <v>117</v>
      </c>
    </row>
    <row r="2037" spans="1:101" x14ac:dyDescent="0.25">
      <c r="A2037" t="s">
        <v>100</v>
      </c>
      <c r="B2037">
        <v>170300</v>
      </c>
      <c r="C2037" t="s">
        <v>13030</v>
      </c>
      <c r="D2037" t="s">
        <v>102</v>
      </c>
      <c r="E2037" t="s">
        <v>13031</v>
      </c>
      <c r="F2037" t="s">
        <v>13031</v>
      </c>
      <c r="G2037" t="s">
        <v>13032</v>
      </c>
      <c r="H2037" t="s">
        <v>13033</v>
      </c>
      <c r="I2037" t="s">
        <v>242</v>
      </c>
      <c r="K2037" t="s">
        <v>243</v>
      </c>
      <c r="L2037" t="s">
        <v>13034</v>
      </c>
      <c r="M2037" t="s">
        <v>13035</v>
      </c>
      <c r="O2037">
        <v>0</v>
      </c>
      <c r="V2037" t="s">
        <v>114</v>
      </c>
      <c r="W2037" s="1">
        <v>41677</v>
      </c>
      <c r="Y2037" s="1">
        <v>43509</v>
      </c>
      <c r="Z2037" s="2">
        <v>43009</v>
      </c>
      <c r="AA2037" t="s">
        <v>13036</v>
      </c>
      <c r="AB2037" t="s">
        <v>115</v>
      </c>
      <c r="AC2037" t="s">
        <v>117</v>
      </c>
      <c r="AD2037" t="s">
        <v>117</v>
      </c>
      <c r="AF2037" t="s">
        <v>13037</v>
      </c>
      <c r="AG2037" t="s">
        <v>117</v>
      </c>
      <c r="AH2037" t="s">
        <v>115</v>
      </c>
      <c r="AI2037" t="s">
        <v>117</v>
      </c>
      <c r="AJ2037" t="s">
        <v>300</v>
      </c>
      <c r="AL2037" t="s">
        <v>1197</v>
      </c>
      <c r="AN2037" t="s">
        <v>243</v>
      </c>
      <c r="AO2037" t="s">
        <v>117</v>
      </c>
      <c r="AP2037" t="s">
        <v>117</v>
      </c>
      <c r="AQ2037" t="s">
        <v>117</v>
      </c>
      <c r="AR2037" t="s">
        <v>117</v>
      </c>
      <c r="AS2037" t="s">
        <v>117</v>
      </c>
      <c r="AT2037" t="s">
        <v>117</v>
      </c>
      <c r="AU2037" t="s">
        <v>117</v>
      </c>
      <c r="AV2037" t="s">
        <v>117</v>
      </c>
      <c r="AW2037" t="s">
        <v>117</v>
      </c>
      <c r="AX2037" t="s">
        <v>117</v>
      </c>
      <c r="AY2037" t="s">
        <v>117</v>
      </c>
      <c r="AZ2037" t="s">
        <v>117</v>
      </c>
      <c r="BA2037" t="s">
        <v>117</v>
      </c>
      <c r="BB2037" t="s">
        <v>117</v>
      </c>
      <c r="BD2037" t="s">
        <v>117</v>
      </c>
      <c r="BF2037" t="s">
        <v>117</v>
      </c>
      <c r="BG2037" t="s">
        <v>117</v>
      </c>
      <c r="BH2037" t="s">
        <v>117</v>
      </c>
      <c r="BI2037" t="s">
        <v>117</v>
      </c>
      <c r="BJ2037" t="s">
        <v>117</v>
      </c>
      <c r="BK2037" t="s">
        <v>117</v>
      </c>
      <c r="BL2037" t="s">
        <v>115</v>
      </c>
      <c r="BM2037" t="s">
        <v>117</v>
      </c>
      <c r="BN2037" t="s">
        <v>117</v>
      </c>
      <c r="BO2037" t="s">
        <v>117</v>
      </c>
      <c r="BP2037" t="s">
        <v>117</v>
      </c>
      <c r="BQ2037" t="s">
        <v>117</v>
      </c>
      <c r="BR2037" t="s">
        <v>117</v>
      </c>
      <c r="BS2037" t="s">
        <v>117</v>
      </c>
      <c r="BT2037" t="s">
        <v>117</v>
      </c>
      <c r="BU2037" t="s">
        <v>117</v>
      </c>
      <c r="BV2037" t="s">
        <v>115</v>
      </c>
      <c r="BW2037" t="s">
        <v>115</v>
      </c>
      <c r="BX2037" t="s">
        <v>117</v>
      </c>
      <c r="BY2037" t="s">
        <v>117</v>
      </c>
      <c r="BZ2037" t="s">
        <v>117</v>
      </c>
      <c r="CA2037" t="s">
        <v>117</v>
      </c>
      <c r="CB2037" t="s">
        <v>117</v>
      </c>
      <c r="CC2037" t="s">
        <v>117</v>
      </c>
      <c r="CD2037" t="s">
        <v>117</v>
      </c>
      <c r="CE2037" t="s">
        <v>117</v>
      </c>
      <c r="CF2037" t="s">
        <v>117</v>
      </c>
      <c r="CG2037" t="s">
        <v>117</v>
      </c>
      <c r="CH2037" t="s">
        <v>117</v>
      </c>
      <c r="CI2037" t="s">
        <v>117</v>
      </c>
      <c r="CJ2037" t="s">
        <v>117</v>
      </c>
      <c r="CK2037" t="s">
        <v>117</v>
      </c>
      <c r="CL2037" t="s">
        <v>117</v>
      </c>
      <c r="CM2037" t="s">
        <v>117</v>
      </c>
      <c r="CN2037" t="s">
        <v>117</v>
      </c>
      <c r="CO2037" t="s">
        <v>117</v>
      </c>
      <c r="CP2037" t="s">
        <v>117</v>
      </c>
      <c r="CQ2037" t="s">
        <v>117</v>
      </c>
      <c r="CR2037" t="s">
        <v>117</v>
      </c>
      <c r="CS2037" t="s">
        <v>117</v>
      </c>
      <c r="CT2037" t="s">
        <v>117</v>
      </c>
      <c r="CU2037" t="s">
        <v>117</v>
      </c>
      <c r="CV2037" t="s">
        <v>117</v>
      </c>
      <c r="CW2037" t="s">
        <v>117</v>
      </c>
    </row>
    <row r="2038" spans="1:101" x14ac:dyDescent="0.25">
      <c r="A2038" t="s">
        <v>100</v>
      </c>
      <c r="B2038">
        <v>174885</v>
      </c>
      <c r="C2038" t="s">
        <v>13038</v>
      </c>
      <c r="D2038" t="s">
        <v>102</v>
      </c>
      <c r="E2038" t="s">
        <v>13039</v>
      </c>
      <c r="F2038" t="s">
        <v>13039</v>
      </c>
      <c r="G2038" t="s">
        <v>13040</v>
      </c>
      <c r="I2038" t="s">
        <v>160</v>
      </c>
      <c r="K2038" t="s">
        <v>161</v>
      </c>
      <c r="L2038">
        <v>39192</v>
      </c>
      <c r="M2038" t="s">
        <v>13041</v>
      </c>
      <c r="N2038" t="s">
        <v>13042</v>
      </c>
      <c r="O2038">
        <v>1</v>
      </c>
      <c r="V2038" t="s">
        <v>114</v>
      </c>
      <c r="W2038" s="1">
        <v>42184</v>
      </c>
      <c r="Y2038" s="1">
        <v>43553</v>
      </c>
      <c r="Z2038" s="2">
        <v>43009</v>
      </c>
      <c r="AA2038" t="s">
        <v>13043</v>
      </c>
      <c r="AB2038" t="s">
        <v>115</v>
      </c>
      <c r="AC2038" t="s">
        <v>117</v>
      </c>
      <c r="AD2038" t="s">
        <v>117</v>
      </c>
      <c r="AG2038" t="s">
        <v>117</v>
      </c>
      <c r="AH2038" t="s">
        <v>115</v>
      </c>
      <c r="AI2038" t="s">
        <v>117</v>
      </c>
      <c r="AJ2038" t="s">
        <v>118</v>
      </c>
      <c r="AL2038" t="s">
        <v>119</v>
      </c>
      <c r="AN2038" t="s">
        <v>161</v>
      </c>
      <c r="AO2038" t="s">
        <v>117</v>
      </c>
      <c r="AP2038" t="s">
        <v>117</v>
      </c>
      <c r="AQ2038" t="s">
        <v>117</v>
      </c>
      <c r="AR2038" t="s">
        <v>117</v>
      </c>
      <c r="AS2038" t="s">
        <v>117</v>
      </c>
      <c r="AT2038" t="s">
        <v>117</v>
      </c>
      <c r="AU2038" t="s">
        <v>117</v>
      </c>
      <c r="AV2038" t="s">
        <v>117</v>
      </c>
      <c r="AW2038" t="s">
        <v>117</v>
      </c>
      <c r="AX2038" t="s">
        <v>117</v>
      </c>
      <c r="AY2038" t="s">
        <v>117</v>
      </c>
      <c r="AZ2038" t="s">
        <v>117</v>
      </c>
      <c r="BA2038" t="s">
        <v>117</v>
      </c>
      <c r="BB2038" t="s">
        <v>117</v>
      </c>
      <c r="BD2038" t="s">
        <v>115</v>
      </c>
      <c r="BE2038" t="s">
        <v>117</v>
      </c>
      <c r="BF2038" t="s">
        <v>117</v>
      </c>
      <c r="BG2038" t="s">
        <v>117</v>
      </c>
      <c r="BH2038" t="s">
        <v>117</v>
      </c>
      <c r="BI2038" t="s">
        <v>117</v>
      </c>
      <c r="BJ2038" t="s">
        <v>117</v>
      </c>
      <c r="BK2038" t="s">
        <v>117</v>
      </c>
      <c r="BL2038" t="s">
        <v>117</v>
      </c>
      <c r="BM2038" t="s">
        <v>117</v>
      </c>
      <c r="BN2038" t="s">
        <v>117</v>
      </c>
      <c r="BO2038" t="s">
        <v>117</v>
      </c>
      <c r="BP2038" t="s">
        <v>117</v>
      </c>
      <c r="BQ2038" t="s">
        <v>117</v>
      </c>
      <c r="BR2038" t="s">
        <v>117</v>
      </c>
      <c r="BS2038" t="s">
        <v>117</v>
      </c>
      <c r="BT2038" t="s">
        <v>117</v>
      </c>
      <c r="BU2038" t="s">
        <v>117</v>
      </c>
      <c r="BV2038" t="s">
        <v>115</v>
      </c>
      <c r="BW2038" t="s">
        <v>115</v>
      </c>
      <c r="BX2038" t="s">
        <v>117</v>
      </c>
      <c r="BY2038" t="s">
        <v>117</v>
      </c>
      <c r="BZ2038" t="s">
        <v>117</v>
      </c>
      <c r="CA2038" t="s">
        <v>117</v>
      </c>
      <c r="CB2038" t="s">
        <v>117</v>
      </c>
      <c r="CC2038" t="s">
        <v>117</v>
      </c>
      <c r="CD2038" t="s">
        <v>117</v>
      </c>
      <c r="CE2038" t="s">
        <v>117</v>
      </c>
      <c r="CF2038" t="s">
        <v>117</v>
      </c>
      <c r="CG2038" t="s">
        <v>117</v>
      </c>
      <c r="CH2038" t="s">
        <v>117</v>
      </c>
      <c r="CI2038" t="s">
        <v>117</v>
      </c>
      <c r="CJ2038" t="s">
        <v>117</v>
      </c>
      <c r="CK2038" t="s">
        <v>117</v>
      </c>
      <c r="CL2038" t="s">
        <v>117</v>
      </c>
      <c r="CM2038" t="s">
        <v>117</v>
      </c>
      <c r="CN2038" t="s">
        <v>117</v>
      </c>
      <c r="CO2038" t="s">
        <v>117</v>
      </c>
      <c r="CP2038" t="s">
        <v>117</v>
      </c>
      <c r="CQ2038" t="s">
        <v>117</v>
      </c>
      <c r="CR2038" t="s">
        <v>117</v>
      </c>
      <c r="CS2038" t="s">
        <v>117</v>
      </c>
      <c r="CT2038" t="s">
        <v>117</v>
      </c>
      <c r="CU2038" t="s">
        <v>117</v>
      </c>
      <c r="CV2038" t="s">
        <v>117</v>
      </c>
      <c r="CW2038" t="s">
        <v>117</v>
      </c>
    </row>
    <row r="2039" spans="1:101" x14ac:dyDescent="0.25">
      <c r="A2039" t="s">
        <v>100</v>
      </c>
      <c r="B2039">
        <v>162344</v>
      </c>
      <c r="C2039" t="s">
        <v>13044</v>
      </c>
      <c r="D2039" t="s">
        <v>102</v>
      </c>
      <c r="E2039" t="s">
        <v>13045</v>
      </c>
      <c r="F2039" t="s">
        <v>13046</v>
      </c>
      <c r="G2039" t="s">
        <v>13047</v>
      </c>
      <c r="H2039" t="s">
        <v>13048</v>
      </c>
      <c r="I2039" t="s">
        <v>242</v>
      </c>
      <c r="K2039" t="s">
        <v>243</v>
      </c>
      <c r="L2039" t="s">
        <v>13049</v>
      </c>
      <c r="M2039" t="s">
        <v>13050</v>
      </c>
      <c r="N2039" t="s">
        <v>13051</v>
      </c>
      <c r="O2039">
        <v>5</v>
      </c>
      <c r="V2039" t="s">
        <v>114</v>
      </c>
      <c r="W2039" s="1">
        <v>40998</v>
      </c>
      <c r="Y2039" s="1">
        <v>43550</v>
      </c>
      <c r="Z2039" s="2">
        <v>43009</v>
      </c>
      <c r="AA2039" t="s">
        <v>13052</v>
      </c>
      <c r="AB2039" t="s">
        <v>115</v>
      </c>
      <c r="AC2039" t="s">
        <v>117</v>
      </c>
      <c r="AD2039" t="s">
        <v>117</v>
      </c>
      <c r="AF2039" t="s">
        <v>13053</v>
      </c>
      <c r="AG2039" t="s">
        <v>117</v>
      </c>
      <c r="AH2039" t="s">
        <v>115</v>
      </c>
      <c r="AI2039" t="s">
        <v>117</v>
      </c>
      <c r="AJ2039" t="s">
        <v>165</v>
      </c>
      <c r="AK2039" t="s">
        <v>3202</v>
      </c>
      <c r="AL2039" t="s">
        <v>119</v>
      </c>
      <c r="AN2039" t="s">
        <v>243</v>
      </c>
      <c r="AO2039" t="s">
        <v>117</v>
      </c>
      <c r="AP2039" t="s">
        <v>117</v>
      </c>
      <c r="AQ2039" t="s">
        <v>117</v>
      </c>
      <c r="AR2039" t="s">
        <v>117</v>
      </c>
      <c r="AS2039" t="s">
        <v>117</v>
      </c>
      <c r="AT2039" t="s">
        <v>117</v>
      </c>
      <c r="AU2039" t="s">
        <v>117</v>
      </c>
      <c r="AV2039" t="s">
        <v>117</v>
      </c>
      <c r="AW2039" t="s">
        <v>117</v>
      </c>
      <c r="AX2039" t="s">
        <v>117</v>
      </c>
      <c r="AY2039" t="s">
        <v>117</v>
      </c>
      <c r="AZ2039" t="s">
        <v>117</v>
      </c>
      <c r="BA2039" t="s">
        <v>117</v>
      </c>
      <c r="BB2039" t="s">
        <v>117</v>
      </c>
      <c r="BD2039" t="s">
        <v>117</v>
      </c>
      <c r="BF2039" t="s">
        <v>117</v>
      </c>
      <c r="BG2039" t="s">
        <v>117</v>
      </c>
      <c r="BH2039" t="s">
        <v>117</v>
      </c>
      <c r="BI2039" t="s">
        <v>117</v>
      </c>
      <c r="BJ2039" t="s">
        <v>117</v>
      </c>
      <c r="BK2039" t="s">
        <v>117</v>
      </c>
      <c r="BL2039" t="s">
        <v>117</v>
      </c>
      <c r="BM2039" t="s">
        <v>117</v>
      </c>
      <c r="BN2039" t="s">
        <v>117</v>
      </c>
      <c r="BO2039" t="s">
        <v>117</v>
      </c>
      <c r="BP2039" t="s">
        <v>117</v>
      </c>
      <c r="BQ2039" t="s">
        <v>117</v>
      </c>
      <c r="BR2039" t="s">
        <v>117</v>
      </c>
      <c r="BS2039" t="s">
        <v>117</v>
      </c>
      <c r="BT2039" t="s">
        <v>117</v>
      </c>
      <c r="BU2039" t="s">
        <v>117</v>
      </c>
      <c r="BV2039" t="s">
        <v>115</v>
      </c>
      <c r="BW2039" t="s">
        <v>115</v>
      </c>
      <c r="BX2039" t="s">
        <v>117</v>
      </c>
      <c r="BY2039" t="s">
        <v>117</v>
      </c>
      <c r="BZ2039" t="s">
        <v>117</v>
      </c>
      <c r="CA2039" t="s">
        <v>117</v>
      </c>
      <c r="CB2039" t="s">
        <v>117</v>
      </c>
      <c r="CC2039" t="s">
        <v>117</v>
      </c>
      <c r="CD2039" t="s">
        <v>117</v>
      </c>
      <c r="CE2039" t="s">
        <v>117</v>
      </c>
      <c r="CF2039" t="s">
        <v>117</v>
      </c>
      <c r="CG2039" t="s">
        <v>117</v>
      </c>
      <c r="CH2039" t="s">
        <v>117</v>
      </c>
      <c r="CI2039" t="s">
        <v>117</v>
      </c>
      <c r="CJ2039" t="s">
        <v>117</v>
      </c>
      <c r="CK2039" t="s">
        <v>117</v>
      </c>
      <c r="CL2039" t="s">
        <v>117</v>
      </c>
      <c r="CM2039" t="s">
        <v>117</v>
      </c>
      <c r="CN2039" t="s">
        <v>117</v>
      </c>
      <c r="CO2039" t="s">
        <v>117</v>
      </c>
      <c r="CP2039" t="s">
        <v>117</v>
      </c>
      <c r="CQ2039" t="s">
        <v>117</v>
      </c>
      <c r="CR2039" t="s">
        <v>117</v>
      </c>
      <c r="CS2039" t="s">
        <v>117</v>
      </c>
      <c r="CT2039" t="s">
        <v>117</v>
      </c>
      <c r="CU2039" t="s">
        <v>117</v>
      </c>
      <c r="CV2039" t="s">
        <v>117</v>
      </c>
      <c r="CW2039" t="s">
        <v>117</v>
      </c>
    </row>
    <row r="2040" spans="1:101" x14ac:dyDescent="0.25">
      <c r="A2040" t="s">
        <v>100</v>
      </c>
      <c r="B2040">
        <v>282097</v>
      </c>
      <c r="C2040" t="s">
        <v>13054</v>
      </c>
      <c r="D2040" t="s">
        <v>102</v>
      </c>
      <c r="E2040" t="s">
        <v>13055</v>
      </c>
      <c r="F2040" t="s">
        <v>13055</v>
      </c>
      <c r="G2040" t="s">
        <v>13056</v>
      </c>
      <c r="I2040" t="s">
        <v>1617</v>
      </c>
      <c r="K2040" t="s">
        <v>900</v>
      </c>
      <c r="L2040" t="s">
        <v>13057</v>
      </c>
      <c r="M2040" t="s">
        <v>13058</v>
      </c>
      <c r="N2040" t="s">
        <v>13059</v>
      </c>
      <c r="O2040">
        <v>0</v>
      </c>
      <c r="V2040" t="s">
        <v>114</v>
      </c>
      <c r="W2040" s="1">
        <v>42501</v>
      </c>
      <c r="Y2040" s="1">
        <v>43553</v>
      </c>
      <c r="Z2040" s="2">
        <v>43009</v>
      </c>
      <c r="AB2040" t="s">
        <v>115</v>
      </c>
      <c r="AC2040" t="s">
        <v>117</v>
      </c>
      <c r="AD2040" t="s">
        <v>117</v>
      </c>
      <c r="AG2040" t="s">
        <v>117</v>
      </c>
      <c r="AH2040" t="s">
        <v>115</v>
      </c>
      <c r="AI2040" t="s">
        <v>117</v>
      </c>
      <c r="AJ2040" t="s">
        <v>165</v>
      </c>
      <c r="AK2040" t="s">
        <v>11079</v>
      </c>
      <c r="AL2040" t="s">
        <v>119</v>
      </c>
      <c r="AN2040" t="s">
        <v>900</v>
      </c>
      <c r="AO2040" t="s">
        <v>117</v>
      </c>
      <c r="AP2040" t="s">
        <v>117</v>
      </c>
      <c r="AQ2040" t="s">
        <v>117</v>
      </c>
      <c r="AR2040" t="s">
        <v>117</v>
      </c>
      <c r="AS2040" t="s">
        <v>117</v>
      </c>
      <c r="AT2040" t="s">
        <v>117</v>
      </c>
      <c r="AU2040" t="s">
        <v>117</v>
      </c>
      <c r="AV2040" t="s">
        <v>117</v>
      </c>
      <c r="AW2040" t="s">
        <v>117</v>
      </c>
      <c r="AX2040" t="s">
        <v>117</v>
      </c>
      <c r="AY2040" t="s">
        <v>117</v>
      </c>
      <c r="AZ2040" t="s">
        <v>117</v>
      </c>
      <c r="BA2040" t="s">
        <v>117</v>
      </c>
      <c r="BB2040" t="s">
        <v>117</v>
      </c>
      <c r="BD2040" t="s">
        <v>117</v>
      </c>
      <c r="BF2040" t="s">
        <v>117</v>
      </c>
      <c r="BG2040" t="s">
        <v>115</v>
      </c>
      <c r="BH2040" t="s">
        <v>115</v>
      </c>
      <c r="BI2040" t="s">
        <v>117</v>
      </c>
      <c r="BJ2040" t="s">
        <v>117</v>
      </c>
      <c r="BK2040" t="s">
        <v>117</v>
      </c>
      <c r="BL2040" t="s">
        <v>117</v>
      </c>
      <c r="BM2040" t="s">
        <v>117</v>
      </c>
      <c r="BN2040" t="s">
        <v>117</v>
      </c>
      <c r="BO2040" t="s">
        <v>117</v>
      </c>
      <c r="BP2040" t="s">
        <v>117</v>
      </c>
      <c r="BQ2040" t="s">
        <v>117</v>
      </c>
      <c r="BR2040" t="s">
        <v>117</v>
      </c>
      <c r="BS2040" t="s">
        <v>117</v>
      </c>
      <c r="BT2040" t="s">
        <v>117</v>
      </c>
      <c r="BU2040" t="s">
        <v>117</v>
      </c>
      <c r="BV2040" t="s">
        <v>115</v>
      </c>
      <c r="BW2040" t="s">
        <v>115</v>
      </c>
      <c r="BX2040" t="s">
        <v>117</v>
      </c>
      <c r="BY2040" t="s">
        <v>117</v>
      </c>
      <c r="BZ2040" t="s">
        <v>117</v>
      </c>
      <c r="CA2040" t="s">
        <v>117</v>
      </c>
      <c r="CB2040" t="s">
        <v>117</v>
      </c>
      <c r="CC2040" t="s">
        <v>117</v>
      </c>
      <c r="CD2040" t="s">
        <v>117</v>
      </c>
      <c r="CE2040" t="s">
        <v>117</v>
      </c>
      <c r="CF2040" t="s">
        <v>117</v>
      </c>
      <c r="CG2040" t="s">
        <v>117</v>
      </c>
      <c r="CH2040" t="s">
        <v>117</v>
      </c>
      <c r="CI2040" t="s">
        <v>117</v>
      </c>
      <c r="CJ2040" t="s">
        <v>117</v>
      </c>
      <c r="CK2040" t="s">
        <v>117</v>
      </c>
      <c r="CL2040" t="s">
        <v>117</v>
      </c>
      <c r="CM2040" t="s">
        <v>117</v>
      </c>
      <c r="CN2040" t="s">
        <v>117</v>
      </c>
      <c r="CO2040" t="s">
        <v>117</v>
      </c>
      <c r="CP2040" t="s">
        <v>117</v>
      </c>
      <c r="CQ2040" t="s">
        <v>117</v>
      </c>
      <c r="CR2040" t="s">
        <v>117</v>
      </c>
      <c r="CS2040" t="s">
        <v>117</v>
      </c>
      <c r="CT2040" t="s">
        <v>117</v>
      </c>
      <c r="CU2040" t="s">
        <v>117</v>
      </c>
      <c r="CV2040" t="s">
        <v>117</v>
      </c>
      <c r="CW2040" t="s">
        <v>117</v>
      </c>
    </row>
    <row r="2041" spans="1:101" x14ac:dyDescent="0.25">
      <c r="A2041" t="s">
        <v>100</v>
      </c>
      <c r="B2041">
        <v>157257</v>
      </c>
      <c r="C2041" t="s">
        <v>13060</v>
      </c>
      <c r="D2041" t="s">
        <v>102</v>
      </c>
      <c r="E2041" t="s">
        <v>13061</v>
      </c>
      <c r="F2041" t="s">
        <v>13061</v>
      </c>
      <c r="G2041" t="s">
        <v>13062</v>
      </c>
      <c r="I2041" t="s">
        <v>242</v>
      </c>
      <c r="K2041" t="s">
        <v>243</v>
      </c>
      <c r="L2041" t="s">
        <v>13063</v>
      </c>
      <c r="M2041" t="s">
        <v>13064</v>
      </c>
      <c r="O2041">
        <v>0</v>
      </c>
      <c r="V2041" t="s">
        <v>114</v>
      </c>
      <c r="W2041" s="1">
        <v>41480</v>
      </c>
      <c r="Y2041" s="1">
        <v>43644</v>
      </c>
      <c r="Z2041" s="2">
        <v>43009</v>
      </c>
      <c r="AA2041" t="s">
        <v>13065</v>
      </c>
      <c r="AB2041" t="s">
        <v>115</v>
      </c>
      <c r="AC2041" t="s">
        <v>117</v>
      </c>
      <c r="AD2041" t="s">
        <v>117</v>
      </c>
      <c r="AF2041" t="s">
        <v>13066</v>
      </c>
      <c r="AG2041" t="s">
        <v>117</v>
      </c>
      <c r="AH2041" t="s">
        <v>115</v>
      </c>
      <c r="AI2041" t="s">
        <v>117</v>
      </c>
      <c r="AJ2041" t="s">
        <v>300</v>
      </c>
      <c r="AL2041" t="s">
        <v>184</v>
      </c>
      <c r="AN2041" t="s">
        <v>243</v>
      </c>
      <c r="AO2041" t="s">
        <v>117</v>
      </c>
      <c r="AP2041" t="s">
        <v>117</v>
      </c>
      <c r="AQ2041" t="s">
        <v>115</v>
      </c>
      <c r="AR2041" t="s">
        <v>117</v>
      </c>
      <c r="AS2041" t="s">
        <v>117</v>
      </c>
      <c r="AT2041" t="s">
        <v>117</v>
      </c>
      <c r="AU2041" t="s">
        <v>117</v>
      </c>
      <c r="AV2041" t="s">
        <v>117</v>
      </c>
      <c r="AW2041" t="s">
        <v>117</v>
      </c>
      <c r="AX2041" t="s">
        <v>117</v>
      </c>
      <c r="AY2041" t="s">
        <v>117</v>
      </c>
      <c r="AZ2041" t="s">
        <v>117</v>
      </c>
      <c r="BA2041" t="s">
        <v>117</v>
      </c>
      <c r="BB2041" t="s">
        <v>117</v>
      </c>
      <c r="BD2041" t="s">
        <v>117</v>
      </c>
      <c r="BF2041" t="s">
        <v>117</v>
      </c>
      <c r="BG2041" t="s">
        <v>117</v>
      </c>
      <c r="BH2041" t="s">
        <v>117</v>
      </c>
      <c r="BI2041" t="s">
        <v>117</v>
      </c>
      <c r="BJ2041" t="s">
        <v>117</v>
      </c>
      <c r="BK2041" t="s">
        <v>117</v>
      </c>
      <c r="BL2041" t="s">
        <v>115</v>
      </c>
      <c r="BM2041" t="s">
        <v>117</v>
      </c>
      <c r="BN2041" t="s">
        <v>117</v>
      </c>
      <c r="BO2041" t="s">
        <v>117</v>
      </c>
      <c r="BP2041" t="s">
        <v>117</v>
      </c>
      <c r="BQ2041" t="s">
        <v>117</v>
      </c>
      <c r="BR2041" t="s">
        <v>117</v>
      </c>
      <c r="BS2041" t="s">
        <v>117</v>
      </c>
      <c r="BT2041" t="s">
        <v>117</v>
      </c>
      <c r="BU2041" t="s">
        <v>117</v>
      </c>
      <c r="BV2041" t="s">
        <v>115</v>
      </c>
      <c r="BW2041" t="s">
        <v>115</v>
      </c>
      <c r="BX2041" t="s">
        <v>117</v>
      </c>
      <c r="BY2041" t="s">
        <v>117</v>
      </c>
      <c r="BZ2041" t="s">
        <v>117</v>
      </c>
      <c r="CA2041" t="s">
        <v>117</v>
      </c>
      <c r="CB2041" t="s">
        <v>117</v>
      </c>
      <c r="CC2041" t="s">
        <v>117</v>
      </c>
      <c r="CD2041" t="s">
        <v>117</v>
      </c>
      <c r="CE2041" t="s">
        <v>117</v>
      </c>
      <c r="CF2041" t="s">
        <v>117</v>
      </c>
      <c r="CG2041" t="s">
        <v>117</v>
      </c>
      <c r="CH2041" t="s">
        <v>117</v>
      </c>
      <c r="CI2041" t="s">
        <v>117</v>
      </c>
      <c r="CJ2041" t="s">
        <v>117</v>
      </c>
      <c r="CK2041" t="s">
        <v>117</v>
      </c>
      <c r="CL2041" t="s">
        <v>117</v>
      </c>
      <c r="CM2041" t="s">
        <v>117</v>
      </c>
      <c r="CN2041" t="s">
        <v>117</v>
      </c>
      <c r="CO2041" t="s">
        <v>117</v>
      </c>
      <c r="CP2041" t="s">
        <v>117</v>
      </c>
      <c r="CQ2041" t="s">
        <v>117</v>
      </c>
      <c r="CR2041" t="s">
        <v>117</v>
      </c>
      <c r="CS2041" t="s">
        <v>117</v>
      </c>
      <c r="CT2041" t="s">
        <v>117</v>
      </c>
      <c r="CU2041" t="s">
        <v>117</v>
      </c>
      <c r="CV2041" t="s">
        <v>117</v>
      </c>
      <c r="CW2041" t="s">
        <v>117</v>
      </c>
    </row>
    <row r="2042" spans="1:101" x14ac:dyDescent="0.25">
      <c r="A2042" t="s">
        <v>100</v>
      </c>
      <c r="B2042">
        <v>164723</v>
      </c>
      <c r="C2042" t="s">
        <v>13067</v>
      </c>
      <c r="D2042" t="s">
        <v>102</v>
      </c>
      <c r="E2042" t="s">
        <v>13068</v>
      </c>
      <c r="F2042" t="s">
        <v>13068</v>
      </c>
      <c r="G2042" t="s">
        <v>13069</v>
      </c>
      <c r="H2042" t="s">
        <v>13070</v>
      </c>
      <c r="I2042" t="s">
        <v>112</v>
      </c>
      <c r="K2042" t="s">
        <v>113</v>
      </c>
      <c r="M2042">
        <v>85239836860</v>
      </c>
      <c r="N2042">
        <v>85239836801</v>
      </c>
      <c r="O2042">
        <v>0</v>
      </c>
      <c r="V2042" t="s">
        <v>114</v>
      </c>
      <c r="W2042" s="1">
        <v>41108</v>
      </c>
      <c r="Y2042" s="1">
        <v>43539</v>
      </c>
      <c r="Z2042" s="2">
        <v>43009</v>
      </c>
      <c r="AA2042" t="s">
        <v>13071</v>
      </c>
      <c r="AB2042" t="s">
        <v>115</v>
      </c>
      <c r="AC2042" t="s">
        <v>117</v>
      </c>
      <c r="AD2042" t="s">
        <v>117</v>
      </c>
      <c r="AF2042" t="s">
        <v>13072</v>
      </c>
      <c r="AG2042" t="s">
        <v>117</v>
      </c>
      <c r="AH2042" t="s">
        <v>115</v>
      </c>
      <c r="AI2042" t="s">
        <v>117</v>
      </c>
      <c r="AJ2042" t="s">
        <v>118</v>
      </c>
      <c r="AL2042" t="s">
        <v>119</v>
      </c>
      <c r="AN2042" t="s">
        <v>113</v>
      </c>
      <c r="AO2042" t="s">
        <v>117</v>
      </c>
      <c r="AP2042" t="s">
        <v>117</v>
      </c>
      <c r="AQ2042" t="s">
        <v>115</v>
      </c>
      <c r="AR2042" t="s">
        <v>117</v>
      </c>
      <c r="AS2042" t="s">
        <v>117</v>
      </c>
      <c r="AT2042" t="s">
        <v>117</v>
      </c>
      <c r="AU2042" t="s">
        <v>117</v>
      </c>
      <c r="AV2042" t="s">
        <v>117</v>
      </c>
      <c r="AW2042" t="s">
        <v>117</v>
      </c>
      <c r="AX2042" t="s">
        <v>117</v>
      </c>
      <c r="AY2042" t="s">
        <v>117</v>
      </c>
      <c r="AZ2042" t="s">
        <v>117</v>
      </c>
      <c r="BA2042" t="s">
        <v>117</v>
      </c>
      <c r="BB2042" t="s">
        <v>117</v>
      </c>
      <c r="BD2042" t="s">
        <v>117</v>
      </c>
      <c r="BF2042" t="s">
        <v>117</v>
      </c>
      <c r="BG2042" t="s">
        <v>117</v>
      </c>
      <c r="BH2042" t="s">
        <v>117</v>
      </c>
      <c r="BI2042" t="s">
        <v>117</v>
      </c>
      <c r="BJ2042" t="s">
        <v>117</v>
      </c>
      <c r="BK2042" t="s">
        <v>117</v>
      </c>
      <c r="BL2042" t="s">
        <v>115</v>
      </c>
      <c r="BM2042" t="s">
        <v>117</v>
      </c>
      <c r="BN2042" t="s">
        <v>117</v>
      </c>
      <c r="BO2042" t="s">
        <v>117</v>
      </c>
      <c r="BP2042" t="s">
        <v>117</v>
      </c>
      <c r="BQ2042" t="s">
        <v>117</v>
      </c>
      <c r="BR2042" t="s">
        <v>117</v>
      </c>
      <c r="BS2042" t="s">
        <v>117</v>
      </c>
      <c r="BT2042" t="s">
        <v>117</v>
      </c>
      <c r="BU2042" t="s">
        <v>117</v>
      </c>
      <c r="BV2042" t="s">
        <v>115</v>
      </c>
      <c r="BW2042" t="s">
        <v>115</v>
      </c>
      <c r="BX2042" t="s">
        <v>117</v>
      </c>
      <c r="BY2042" t="s">
        <v>117</v>
      </c>
      <c r="BZ2042" t="s">
        <v>117</v>
      </c>
      <c r="CA2042" t="s">
        <v>117</v>
      </c>
      <c r="CB2042" t="s">
        <v>117</v>
      </c>
      <c r="CC2042" t="s">
        <v>117</v>
      </c>
      <c r="CD2042" t="s">
        <v>117</v>
      </c>
      <c r="CE2042" t="s">
        <v>117</v>
      </c>
      <c r="CF2042" t="s">
        <v>117</v>
      </c>
      <c r="CG2042" t="s">
        <v>117</v>
      </c>
      <c r="CH2042" t="s">
        <v>117</v>
      </c>
      <c r="CI2042" t="s">
        <v>117</v>
      </c>
      <c r="CJ2042" t="s">
        <v>117</v>
      </c>
      <c r="CK2042" t="s">
        <v>117</v>
      </c>
      <c r="CL2042" t="s">
        <v>117</v>
      </c>
      <c r="CM2042" t="s">
        <v>117</v>
      </c>
      <c r="CN2042" t="s">
        <v>117</v>
      </c>
      <c r="CO2042" t="s">
        <v>117</v>
      </c>
      <c r="CP2042" t="s">
        <v>117</v>
      </c>
      <c r="CQ2042" t="s">
        <v>117</v>
      </c>
      <c r="CR2042" t="s">
        <v>117</v>
      </c>
      <c r="CS2042" t="s">
        <v>117</v>
      </c>
      <c r="CT2042" t="s">
        <v>117</v>
      </c>
      <c r="CU2042" t="s">
        <v>117</v>
      </c>
      <c r="CV2042" t="s">
        <v>117</v>
      </c>
      <c r="CW2042" t="s">
        <v>117</v>
      </c>
    </row>
    <row r="2043" spans="1:101" x14ac:dyDescent="0.25">
      <c r="A2043" t="s">
        <v>167</v>
      </c>
      <c r="B2043">
        <v>176533</v>
      </c>
      <c r="C2043" t="s">
        <v>13073</v>
      </c>
      <c r="D2043" t="s">
        <v>102</v>
      </c>
      <c r="E2043" t="s">
        <v>13074</v>
      </c>
      <c r="F2043" t="s">
        <v>13074</v>
      </c>
      <c r="M2043" t="s">
        <v>13075</v>
      </c>
      <c r="N2043" t="s">
        <v>13076</v>
      </c>
      <c r="O2043">
        <v>1</v>
      </c>
      <c r="V2043" t="s">
        <v>114</v>
      </c>
      <c r="W2043" s="1">
        <v>42115</v>
      </c>
      <c r="Y2043" s="1">
        <v>43546</v>
      </c>
      <c r="Z2043" s="2">
        <v>43009</v>
      </c>
      <c r="AA2043" t="s">
        <v>13077</v>
      </c>
      <c r="AB2043" t="s">
        <v>117</v>
      </c>
      <c r="AC2043" t="s">
        <v>117</v>
      </c>
      <c r="AD2043" t="s">
        <v>117</v>
      </c>
      <c r="AG2043" t="s">
        <v>115</v>
      </c>
      <c r="AH2043" t="s">
        <v>115</v>
      </c>
      <c r="AI2043" t="s">
        <v>117</v>
      </c>
      <c r="AJ2043" t="s">
        <v>132</v>
      </c>
      <c r="AL2043" t="s">
        <v>119</v>
      </c>
      <c r="AM2043" t="s">
        <v>133</v>
      </c>
      <c r="AN2043" t="s">
        <v>134</v>
      </c>
      <c r="AO2043" t="s">
        <v>117</v>
      </c>
      <c r="AP2043" t="s">
        <v>117</v>
      </c>
      <c r="AQ2043" t="s">
        <v>117</v>
      </c>
      <c r="AR2043" t="s">
        <v>117</v>
      </c>
      <c r="AS2043" t="s">
        <v>117</v>
      </c>
      <c r="AT2043" t="s">
        <v>117</v>
      </c>
      <c r="AU2043" t="s">
        <v>117</v>
      </c>
      <c r="AV2043" t="s">
        <v>117</v>
      </c>
      <c r="AW2043" t="s">
        <v>117</v>
      </c>
      <c r="AX2043" t="s">
        <v>117</v>
      </c>
      <c r="AY2043" t="s">
        <v>117</v>
      </c>
      <c r="AZ2043" t="s">
        <v>117</v>
      </c>
      <c r="BA2043" t="s">
        <v>117</v>
      </c>
      <c r="BB2043" t="s">
        <v>117</v>
      </c>
      <c r="BD2043" t="s">
        <v>117</v>
      </c>
      <c r="BF2043" t="s">
        <v>117</v>
      </c>
      <c r="BG2043" t="s">
        <v>117</v>
      </c>
      <c r="BH2043" t="s">
        <v>117</v>
      </c>
      <c r="BI2043" t="s">
        <v>117</v>
      </c>
      <c r="BJ2043" t="s">
        <v>117</v>
      </c>
      <c r="BK2043" t="s">
        <v>117</v>
      </c>
      <c r="BL2043" t="s">
        <v>117</v>
      </c>
      <c r="BM2043" t="s">
        <v>117</v>
      </c>
      <c r="BN2043" t="s">
        <v>117</v>
      </c>
      <c r="BO2043" t="s">
        <v>117</v>
      </c>
      <c r="BP2043" t="s">
        <v>117</v>
      </c>
      <c r="BQ2043" t="s">
        <v>117</v>
      </c>
      <c r="BR2043" t="s">
        <v>117</v>
      </c>
      <c r="BS2043" t="s">
        <v>117</v>
      </c>
      <c r="BT2043" t="s">
        <v>117</v>
      </c>
      <c r="BU2043" t="s">
        <v>117</v>
      </c>
      <c r="BV2043" t="s">
        <v>115</v>
      </c>
      <c r="BW2043" t="s">
        <v>115</v>
      </c>
      <c r="BX2043" t="s">
        <v>117</v>
      </c>
      <c r="BY2043" t="s">
        <v>117</v>
      </c>
      <c r="BZ2043" t="s">
        <v>117</v>
      </c>
      <c r="CA2043" t="s">
        <v>117</v>
      </c>
      <c r="CB2043" t="s">
        <v>117</v>
      </c>
      <c r="CC2043" t="s">
        <v>117</v>
      </c>
      <c r="CD2043" t="s">
        <v>117</v>
      </c>
      <c r="CE2043" t="s">
        <v>117</v>
      </c>
      <c r="CF2043" t="s">
        <v>117</v>
      </c>
      <c r="CG2043" t="s">
        <v>117</v>
      </c>
      <c r="CH2043" t="s">
        <v>117</v>
      </c>
      <c r="CI2043" t="s">
        <v>117</v>
      </c>
      <c r="CJ2043" t="s">
        <v>117</v>
      </c>
      <c r="CK2043" t="s">
        <v>117</v>
      </c>
      <c r="CL2043" t="s">
        <v>117</v>
      </c>
      <c r="CM2043" t="s">
        <v>117</v>
      </c>
      <c r="CN2043" t="s">
        <v>117</v>
      </c>
      <c r="CO2043" t="s">
        <v>117</v>
      </c>
      <c r="CP2043" t="s">
        <v>117</v>
      </c>
      <c r="CQ2043" t="s">
        <v>117</v>
      </c>
      <c r="CR2043" t="s">
        <v>117</v>
      </c>
      <c r="CS2043" t="s">
        <v>117</v>
      </c>
      <c r="CT2043" t="s">
        <v>117</v>
      </c>
      <c r="CU2043" t="s">
        <v>117</v>
      </c>
      <c r="CV2043" t="s">
        <v>117</v>
      </c>
      <c r="CW2043" t="s">
        <v>117</v>
      </c>
    </row>
    <row r="2044" spans="1:101" x14ac:dyDescent="0.25">
      <c r="A2044" t="s">
        <v>255</v>
      </c>
      <c r="B2044">
        <v>298215</v>
      </c>
      <c r="C2044" t="s">
        <v>13078</v>
      </c>
      <c r="D2044" t="s">
        <v>102</v>
      </c>
      <c r="E2044" t="s">
        <v>13079</v>
      </c>
      <c r="F2044" t="s">
        <v>13079</v>
      </c>
      <c r="G2044" t="s">
        <v>13080</v>
      </c>
      <c r="I2044" t="s">
        <v>7316</v>
      </c>
      <c r="J2044" t="s">
        <v>795</v>
      </c>
      <c r="K2044" t="s">
        <v>134</v>
      </c>
      <c r="L2044">
        <v>45202</v>
      </c>
      <c r="M2044" t="s">
        <v>13081</v>
      </c>
      <c r="O2044">
        <v>1</v>
      </c>
      <c r="V2044" t="s">
        <v>114</v>
      </c>
      <c r="W2044" s="1">
        <v>43313</v>
      </c>
      <c r="Y2044" s="1">
        <v>43553</v>
      </c>
      <c r="Z2044" s="2">
        <v>43009</v>
      </c>
      <c r="AA2044" t="s">
        <v>13082</v>
      </c>
      <c r="AB2044" t="s">
        <v>117</v>
      </c>
      <c r="AC2044" t="s">
        <v>117</v>
      </c>
      <c r="AD2044" t="s">
        <v>117</v>
      </c>
      <c r="AG2044" t="s">
        <v>117</v>
      </c>
      <c r="AH2044" t="s">
        <v>115</v>
      </c>
      <c r="AI2044" t="s">
        <v>117</v>
      </c>
      <c r="AJ2044" t="s">
        <v>132</v>
      </c>
      <c r="AL2044" t="s">
        <v>119</v>
      </c>
      <c r="AM2044" t="s">
        <v>133</v>
      </c>
      <c r="AN2044" t="s">
        <v>134</v>
      </c>
      <c r="AO2044" t="s">
        <v>117</v>
      </c>
      <c r="AP2044" t="s">
        <v>117</v>
      </c>
      <c r="AQ2044" t="s">
        <v>117</v>
      </c>
      <c r="AR2044" t="s">
        <v>117</v>
      </c>
      <c r="AS2044" t="s">
        <v>117</v>
      </c>
      <c r="AT2044" t="s">
        <v>117</v>
      </c>
      <c r="AU2044" t="s">
        <v>117</v>
      </c>
      <c r="AV2044" t="s">
        <v>117</v>
      </c>
      <c r="AW2044" t="s">
        <v>117</v>
      </c>
      <c r="AX2044" t="s">
        <v>117</v>
      </c>
      <c r="AY2044" t="s">
        <v>117</v>
      </c>
      <c r="AZ2044" t="s">
        <v>117</v>
      </c>
      <c r="BA2044" t="s">
        <v>117</v>
      </c>
      <c r="BB2044" t="s">
        <v>117</v>
      </c>
      <c r="BD2044" t="s">
        <v>117</v>
      </c>
      <c r="BF2044" t="s">
        <v>117</v>
      </c>
      <c r="BG2044" t="s">
        <v>117</v>
      </c>
      <c r="BH2044" t="s">
        <v>115</v>
      </c>
      <c r="BI2044" t="s">
        <v>117</v>
      </c>
      <c r="BJ2044" t="s">
        <v>117</v>
      </c>
      <c r="BK2044" t="s">
        <v>117</v>
      </c>
      <c r="BL2044" t="s">
        <v>117</v>
      </c>
      <c r="BM2044" t="s">
        <v>117</v>
      </c>
      <c r="BN2044" t="s">
        <v>117</v>
      </c>
      <c r="BO2044" t="s">
        <v>117</v>
      </c>
      <c r="BP2044" t="s">
        <v>117</v>
      </c>
      <c r="BQ2044" t="s">
        <v>117</v>
      </c>
      <c r="BR2044" t="s">
        <v>117</v>
      </c>
      <c r="BS2044" t="s">
        <v>117</v>
      </c>
      <c r="BT2044" t="s">
        <v>117</v>
      </c>
      <c r="BU2044" t="s">
        <v>117</v>
      </c>
      <c r="BV2044" t="s">
        <v>117</v>
      </c>
      <c r="BW2044" t="s">
        <v>115</v>
      </c>
      <c r="BX2044" t="s">
        <v>117</v>
      </c>
      <c r="BY2044" t="s">
        <v>117</v>
      </c>
      <c r="BZ2044" t="s">
        <v>117</v>
      </c>
      <c r="CA2044" t="s">
        <v>117</v>
      </c>
      <c r="CB2044" t="s">
        <v>117</v>
      </c>
      <c r="CC2044" t="s">
        <v>117</v>
      </c>
      <c r="CD2044" t="s">
        <v>117</v>
      </c>
      <c r="CE2044" t="s">
        <v>117</v>
      </c>
      <c r="CF2044" t="s">
        <v>117</v>
      </c>
      <c r="CG2044" t="s">
        <v>117</v>
      </c>
      <c r="CH2044" t="s">
        <v>117</v>
      </c>
      <c r="CI2044" t="s">
        <v>117</v>
      </c>
      <c r="CJ2044" t="s">
        <v>117</v>
      </c>
      <c r="CK2044" t="s">
        <v>117</v>
      </c>
      <c r="CL2044" t="s">
        <v>117</v>
      </c>
      <c r="CM2044" t="s">
        <v>117</v>
      </c>
      <c r="CN2044" t="s">
        <v>117</v>
      </c>
      <c r="CO2044" t="s">
        <v>117</v>
      </c>
      <c r="CP2044" t="s">
        <v>117</v>
      </c>
      <c r="CQ2044" t="s">
        <v>117</v>
      </c>
      <c r="CR2044" t="s">
        <v>117</v>
      </c>
      <c r="CS2044" t="s">
        <v>117</v>
      </c>
      <c r="CT2044" t="s">
        <v>117</v>
      </c>
      <c r="CU2044" t="s">
        <v>117</v>
      </c>
      <c r="CV2044" t="s">
        <v>117</v>
      </c>
      <c r="CW2044" t="s">
        <v>117</v>
      </c>
    </row>
    <row r="2045" spans="1:101" x14ac:dyDescent="0.25">
      <c r="A2045" t="s">
        <v>207</v>
      </c>
      <c r="B2045">
        <v>300690</v>
      </c>
      <c r="C2045" t="s">
        <v>13083</v>
      </c>
      <c r="D2045" t="s">
        <v>102</v>
      </c>
      <c r="E2045" t="s">
        <v>13084</v>
      </c>
      <c r="F2045" t="s">
        <v>13084</v>
      </c>
      <c r="M2045" t="s">
        <v>13085</v>
      </c>
      <c r="O2045">
        <v>0</v>
      </c>
      <c r="V2045" t="s">
        <v>114</v>
      </c>
      <c r="W2045" s="1">
        <v>43592</v>
      </c>
      <c r="Y2045" s="1">
        <v>43592</v>
      </c>
      <c r="Z2045" s="2">
        <v>43009</v>
      </c>
      <c r="AB2045" t="s">
        <v>117</v>
      </c>
      <c r="AC2045" t="s">
        <v>117</v>
      </c>
      <c r="AD2045" t="s">
        <v>117</v>
      </c>
      <c r="AG2045" t="s">
        <v>117</v>
      </c>
      <c r="AH2045" t="s">
        <v>115</v>
      </c>
      <c r="AI2045" t="s">
        <v>117</v>
      </c>
      <c r="AJ2045" t="s">
        <v>132</v>
      </c>
      <c r="AL2045" t="s">
        <v>119</v>
      </c>
      <c r="AM2045" t="s">
        <v>133</v>
      </c>
      <c r="AN2045" t="s">
        <v>134</v>
      </c>
      <c r="AO2045" t="s">
        <v>117</v>
      </c>
      <c r="AP2045" t="s">
        <v>117</v>
      </c>
      <c r="AQ2045" t="s">
        <v>117</v>
      </c>
      <c r="AR2045" t="s">
        <v>117</v>
      </c>
      <c r="AS2045" t="s">
        <v>117</v>
      </c>
      <c r="AT2045" t="s">
        <v>117</v>
      </c>
      <c r="AU2045" t="s">
        <v>117</v>
      </c>
      <c r="AV2045" t="s">
        <v>117</v>
      </c>
      <c r="AW2045" t="s">
        <v>117</v>
      </c>
      <c r="AX2045" t="s">
        <v>117</v>
      </c>
      <c r="AY2045" t="s">
        <v>117</v>
      </c>
      <c r="AZ2045" t="s">
        <v>117</v>
      </c>
      <c r="BA2045" t="s">
        <v>117</v>
      </c>
      <c r="BB2045" t="s">
        <v>117</v>
      </c>
      <c r="BD2045" t="s">
        <v>117</v>
      </c>
      <c r="BF2045" t="s">
        <v>117</v>
      </c>
      <c r="BG2045" t="s">
        <v>117</v>
      </c>
      <c r="BH2045" t="s">
        <v>117</v>
      </c>
      <c r="BI2045" t="s">
        <v>117</v>
      </c>
      <c r="BJ2045" t="s">
        <v>117</v>
      </c>
      <c r="BK2045" t="s">
        <v>117</v>
      </c>
      <c r="BL2045" t="s">
        <v>117</v>
      </c>
      <c r="BM2045" t="s">
        <v>117</v>
      </c>
      <c r="BN2045" t="s">
        <v>117</v>
      </c>
      <c r="BO2045" t="s">
        <v>117</v>
      </c>
      <c r="BP2045" t="s">
        <v>117</v>
      </c>
      <c r="BQ2045" t="s">
        <v>117</v>
      </c>
      <c r="BR2045" t="s">
        <v>117</v>
      </c>
      <c r="BS2045" t="s">
        <v>117</v>
      </c>
      <c r="BT2045" t="s">
        <v>117</v>
      </c>
      <c r="BU2045" t="s">
        <v>117</v>
      </c>
      <c r="BV2045" t="s">
        <v>117</v>
      </c>
      <c r="BW2045" t="s">
        <v>115</v>
      </c>
      <c r="BX2045" t="s">
        <v>117</v>
      </c>
      <c r="BY2045" t="s">
        <v>117</v>
      </c>
      <c r="BZ2045" t="s">
        <v>117</v>
      </c>
      <c r="CA2045" t="s">
        <v>117</v>
      </c>
      <c r="CB2045" t="s">
        <v>117</v>
      </c>
      <c r="CC2045" t="s">
        <v>117</v>
      </c>
      <c r="CD2045" t="s">
        <v>117</v>
      </c>
      <c r="CE2045" t="s">
        <v>117</v>
      </c>
      <c r="CF2045" t="s">
        <v>117</v>
      </c>
      <c r="CG2045" t="s">
        <v>117</v>
      </c>
      <c r="CH2045" t="s">
        <v>117</v>
      </c>
      <c r="CI2045" t="s">
        <v>117</v>
      </c>
      <c r="CJ2045" t="s">
        <v>117</v>
      </c>
      <c r="CK2045" t="s">
        <v>117</v>
      </c>
      <c r="CL2045" t="s">
        <v>117</v>
      </c>
      <c r="CM2045" t="s">
        <v>117</v>
      </c>
      <c r="CN2045" t="s">
        <v>117</v>
      </c>
      <c r="CO2045" t="s">
        <v>117</v>
      </c>
      <c r="CP2045" t="s">
        <v>117</v>
      </c>
      <c r="CQ2045" t="s">
        <v>117</v>
      </c>
      <c r="CR2045" t="s">
        <v>117</v>
      </c>
      <c r="CS2045" t="s">
        <v>117</v>
      </c>
      <c r="CT2045" t="s">
        <v>117</v>
      </c>
      <c r="CU2045" t="s">
        <v>117</v>
      </c>
      <c r="CV2045" t="s">
        <v>117</v>
      </c>
      <c r="CW2045" t="s">
        <v>117</v>
      </c>
    </row>
    <row r="2046" spans="1:101" x14ac:dyDescent="0.25">
      <c r="A2046" t="s">
        <v>167</v>
      </c>
      <c r="B2046">
        <v>301884</v>
      </c>
      <c r="C2046" t="s">
        <v>13086</v>
      </c>
      <c r="D2046" t="s">
        <v>102</v>
      </c>
      <c r="E2046" t="s">
        <v>13087</v>
      </c>
      <c r="F2046" t="s">
        <v>13087</v>
      </c>
      <c r="M2046" t="s">
        <v>13088</v>
      </c>
      <c r="O2046">
        <v>0</v>
      </c>
      <c r="P2046" t="s">
        <v>13089</v>
      </c>
      <c r="R2046" t="s">
        <v>1569</v>
      </c>
      <c r="S2046" t="s">
        <v>172</v>
      </c>
      <c r="T2046" t="s">
        <v>134</v>
      </c>
      <c r="U2046">
        <v>95138</v>
      </c>
      <c r="V2046" t="s">
        <v>114</v>
      </c>
      <c r="W2046" s="1">
        <v>43586</v>
      </c>
      <c r="Y2046" s="1">
        <v>43586</v>
      </c>
      <c r="Z2046" s="2">
        <v>43009</v>
      </c>
      <c r="AB2046" t="s">
        <v>117</v>
      </c>
      <c r="AC2046" t="s">
        <v>117</v>
      </c>
      <c r="AD2046" t="s">
        <v>117</v>
      </c>
      <c r="AG2046" t="s">
        <v>115</v>
      </c>
      <c r="AH2046" t="s">
        <v>115</v>
      </c>
      <c r="AI2046" t="s">
        <v>117</v>
      </c>
      <c r="AJ2046" t="s">
        <v>132</v>
      </c>
      <c r="AL2046" t="s">
        <v>119</v>
      </c>
      <c r="AM2046" t="s">
        <v>133</v>
      </c>
      <c r="AN2046" t="s">
        <v>134</v>
      </c>
      <c r="AO2046" t="s">
        <v>117</v>
      </c>
      <c r="AP2046" t="s">
        <v>117</v>
      </c>
      <c r="AQ2046" t="s">
        <v>117</v>
      </c>
      <c r="AR2046" t="s">
        <v>117</v>
      </c>
      <c r="AS2046" t="s">
        <v>117</v>
      </c>
      <c r="AT2046" t="s">
        <v>117</v>
      </c>
      <c r="AU2046" t="s">
        <v>117</v>
      </c>
      <c r="AV2046" t="s">
        <v>117</v>
      </c>
      <c r="AW2046" t="s">
        <v>117</v>
      </c>
      <c r="AX2046" t="s">
        <v>117</v>
      </c>
      <c r="AY2046" t="s">
        <v>117</v>
      </c>
      <c r="AZ2046" t="s">
        <v>117</v>
      </c>
      <c r="BA2046" t="s">
        <v>117</v>
      </c>
      <c r="BB2046" t="s">
        <v>117</v>
      </c>
      <c r="BD2046" t="s">
        <v>117</v>
      </c>
      <c r="BF2046" t="s">
        <v>117</v>
      </c>
      <c r="BG2046" t="s">
        <v>117</v>
      </c>
      <c r="BH2046" t="s">
        <v>117</v>
      </c>
      <c r="BI2046" t="s">
        <v>117</v>
      </c>
      <c r="BJ2046" t="s">
        <v>117</v>
      </c>
      <c r="BK2046" t="s">
        <v>117</v>
      </c>
      <c r="BL2046" t="s">
        <v>117</v>
      </c>
      <c r="BM2046" t="s">
        <v>117</v>
      </c>
      <c r="BN2046" t="s">
        <v>117</v>
      </c>
      <c r="BO2046" t="s">
        <v>117</v>
      </c>
      <c r="BP2046" t="s">
        <v>117</v>
      </c>
      <c r="BQ2046" t="s">
        <v>117</v>
      </c>
      <c r="BR2046" t="s">
        <v>117</v>
      </c>
      <c r="BS2046" t="s">
        <v>117</v>
      </c>
      <c r="BT2046" t="s">
        <v>117</v>
      </c>
      <c r="BU2046" t="s">
        <v>117</v>
      </c>
      <c r="BV2046" t="s">
        <v>115</v>
      </c>
      <c r="BW2046" t="s">
        <v>115</v>
      </c>
      <c r="BX2046" t="s">
        <v>117</v>
      </c>
      <c r="BY2046" t="s">
        <v>117</v>
      </c>
      <c r="BZ2046" t="s">
        <v>117</v>
      </c>
      <c r="CA2046" t="s">
        <v>117</v>
      </c>
      <c r="CB2046" t="s">
        <v>117</v>
      </c>
      <c r="CC2046" t="s">
        <v>117</v>
      </c>
      <c r="CD2046" t="s">
        <v>117</v>
      </c>
      <c r="CE2046" t="s">
        <v>117</v>
      </c>
      <c r="CF2046" t="s">
        <v>117</v>
      </c>
      <c r="CG2046" t="s">
        <v>117</v>
      </c>
      <c r="CH2046" t="s">
        <v>117</v>
      </c>
      <c r="CI2046" t="s">
        <v>117</v>
      </c>
      <c r="CJ2046" t="s">
        <v>117</v>
      </c>
      <c r="CK2046" t="s">
        <v>117</v>
      </c>
      <c r="CL2046" t="s">
        <v>117</v>
      </c>
      <c r="CM2046" t="s">
        <v>117</v>
      </c>
      <c r="CN2046" t="s">
        <v>117</v>
      </c>
      <c r="CO2046" t="s">
        <v>117</v>
      </c>
      <c r="CP2046" t="s">
        <v>117</v>
      </c>
      <c r="CQ2046" t="s">
        <v>117</v>
      </c>
      <c r="CR2046" t="s">
        <v>117</v>
      </c>
      <c r="CS2046" t="s">
        <v>117</v>
      </c>
      <c r="CT2046" t="s">
        <v>117</v>
      </c>
      <c r="CU2046" t="s">
        <v>117</v>
      </c>
      <c r="CV2046" t="s">
        <v>117</v>
      </c>
      <c r="CW2046" t="s">
        <v>117</v>
      </c>
    </row>
    <row r="2047" spans="1:101" x14ac:dyDescent="0.25">
      <c r="A2047" t="s">
        <v>167</v>
      </c>
      <c r="B2047">
        <v>166062</v>
      </c>
      <c r="C2047" t="s">
        <v>13090</v>
      </c>
      <c r="D2047" t="s">
        <v>102</v>
      </c>
      <c r="E2047" t="s">
        <v>13091</v>
      </c>
      <c r="F2047" t="s">
        <v>13091</v>
      </c>
      <c r="G2047" t="s">
        <v>13092</v>
      </c>
      <c r="H2047" t="s">
        <v>1031</v>
      </c>
      <c r="I2047" t="s">
        <v>234</v>
      </c>
      <c r="J2047" t="s">
        <v>172</v>
      </c>
      <c r="K2047" t="s">
        <v>134</v>
      </c>
      <c r="L2047">
        <v>94105</v>
      </c>
      <c r="M2047" t="s">
        <v>13093</v>
      </c>
      <c r="O2047">
        <v>0</v>
      </c>
      <c r="V2047" t="s">
        <v>114</v>
      </c>
      <c r="W2047" s="1">
        <v>43189</v>
      </c>
      <c r="Y2047" s="1">
        <v>43553</v>
      </c>
      <c r="Z2047" s="2">
        <v>43009</v>
      </c>
      <c r="AA2047" t="s">
        <v>13094</v>
      </c>
      <c r="AB2047" t="s">
        <v>117</v>
      </c>
      <c r="AC2047" t="s">
        <v>117</v>
      </c>
      <c r="AD2047" t="s">
        <v>117</v>
      </c>
      <c r="AG2047" t="s">
        <v>117</v>
      </c>
      <c r="AH2047" t="s">
        <v>115</v>
      </c>
      <c r="AI2047" t="s">
        <v>117</v>
      </c>
      <c r="AJ2047" t="s">
        <v>132</v>
      </c>
      <c r="AL2047" t="s">
        <v>119</v>
      </c>
      <c r="AM2047" t="s">
        <v>133</v>
      </c>
      <c r="AN2047" t="s">
        <v>134</v>
      </c>
      <c r="AO2047" t="s">
        <v>117</v>
      </c>
      <c r="AP2047" t="s">
        <v>117</v>
      </c>
      <c r="AQ2047" t="s">
        <v>117</v>
      </c>
      <c r="AR2047" t="s">
        <v>117</v>
      </c>
      <c r="AS2047" t="s">
        <v>117</v>
      </c>
      <c r="AT2047" t="s">
        <v>117</v>
      </c>
      <c r="AU2047" t="s">
        <v>117</v>
      </c>
      <c r="AV2047" t="s">
        <v>117</v>
      </c>
      <c r="AW2047" t="s">
        <v>117</v>
      </c>
      <c r="AX2047" t="s">
        <v>117</v>
      </c>
      <c r="AY2047" t="s">
        <v>117</v>
      </c>
      <c r="AZ2047" t="s">
        <v>117</v>
      </c>
      <c r="BA2047" t="s">
        <v>117</v>
      </c>
      <c r="BB2047" t="s">
        <v>117</v>
      </c>
      <c r="BD2047" t="s">
        <v>117</v>
      </c>
      <c r="BF2047" t="s">
        <v>117</v>
      </c>
      <c r="BG2047" t="s">
        <v>117</v>
      </c>
      <c r="BH2047" t="s">
        <v>117</v>
      </c>
      <c r="BI2047" t="s">
        <v>117</v>
      </c>
      <c r="BJ2047" t="s">
        <v>117</v>
      </c>
      <c r="BK2047" t="s">
        <v>117</v>
      </c>
      <c r="BL2047" t="s">
        <v>115</v>
      </c>
      <c r="BM2047" t="s">
        <v>117</v>
      </c>
      <c r="BN2047" t="s">
        <v>117</v>
      </c>
      <c r="BO2047" t="s">
        <v>117</v>
      </c>
      <c r="BP2047" t="s">
        <v>117</v>
      </c>
      <c r="BQ2047" t="s">
        <v>117</v>
      </c>
      <c r="BR2047" t="s">
        <v>117</v>
      </c>
      <c r="BS2047" t="s">
        <v>117</v>
      </c>
      <c r="BT2047" t="s">
        <v>117</v>
      </c>
      <c r="BU2047" t="s">
        <v>117</v>
      </c>
      <c r="BV2047" t="s">
        <v>115</v>
      </c>
      <c r="BW2047" t="s">
        <v>115</v>
      </c>
      <c r="BX2047" t="s">
        <v>117</v>
      </c>
      <c r="BY2047" t="s">
        <v>117</v>
      </c>
      <c r="BZ2047" t="s">
        <v>117</v>
      </c>
      <c r="CA2047" t="s">
        <v>117</v>
      </c>
      <c r="CB2047" t="s">
        <v>117</v>
      </c>
      <c r="CC2047" t="s">
        <v>117</v>
      </c>
      <c r="CD2047" t="s">
        <v>117</v>
      </c>
      <c r="CE2047" t="s">
        <v>117</v>
      </c>
      <c r="CF2047" t="s">
        <v>117</v>
      </c>
      <c r="CG2047" t="s">
        <v>117</v>
      </c>
      <c r="CH2047" t="s">
        <v>117</v>
      </c>
      <c r="CI2047" t="s">
        <v>117</v>
      </c>
      <c r="CJ2047" t="s">
        <v>117</v>
      </c>
      <c r="CK2047" t="s">
        <v>117</v>
      </c>
      <c r="CL2047" t="s">
        <v>117</v>
      </c>
      <c r="CM2047" t="s">
        <v>117</v>
      </c>
      <c r="CN2047" t="s">
        <v>117</v>
      </c>
      <c r="CO2047" t="s">
        <v>117</v>
      </c>
      <c r="CP2047" t="s">
        <v>117</v>
      </c>
      <c r="CQ2047" t="s">
        <v>117</v>
      </c>
      <c r="CR2047" t="s">
        <v>117</v>
      </c>
      <c r="CS2047" t="s">
        <v>117</v>
      </c>
      <c r="CT2047" t="s">
        <v>117</v>
      </c>
      <c r="CU2047" t="s">
        <v>117</v>
      </c>
      <c r="CV2047" t="s">
        <v>117</v>
      </c>
      <c r="CW2047" t="s">
        <v>117</v>
      </c>
    </row>
    <row r="2048" spans="1:101" x14ac:dyDescent="0.25">
      <c r="A2048" t="s">
        <v>207</v>
      </c>
      <c r="B2048">
        <v>304284</v>
      </c>
      <c r="C2048" t="s">
        <v>13095</v>
      </c>
      <c r="D2048" t="s">
        <v>102</v>
      </c>
      <c r="E2048" t="s">
        <v>13096</v>
      </c>
      <c r="F2048" t="s">
        <v>13096</v>
      </c>
      <c r="G2048" t="s">
        <v>1967</v>
      </c>
      <c r="H2048" t="s">
        <v>1968</v>
      </c>
      <c r="I2048" t="s">
        <v>213</v>
      </c>
      <c r="J2048" t="s">
        <v>214</v>
      </c>
      <c r="K2048" t="s">
        <v>134</v>
      </c>
      <c r="L2048">
        <v>10022</v>
      </c>
      <c r="M2048" t="s">
        <v>1969</v>
      </c>
      <c r="N2048" t="s">
        <v>1970</v>
      </c>
      <c r="O2048">
        <v>0</v>
      </c>
      <c r="V2048" t="s">
        <v>114</v>
      </c>
      <c r="W2048" s="1">
        <v>43613</v>
      </c>
      <c r="Y2048" s="1">
        <v>43613</v>
      </c>
      <c r="Z2048" s="2">
        <v>43009</v>
      </c>
      <c r="AB2048" t="s">
        <v>117</v>
      </c>
      <c r="AC2048" t="s">
        <v>117</v>
      </c>
      <c r="AD2048" t="s">
        <v>117</v>
      </c>
      <c r="AG2048" t="s">
        <v>117</v>
      </c>
      <c r="AH2048" t="s">
        <v>115</v>
      </c>
      <c r="AI2048" t="s">
        <v>117</v>
      </c>
      <c r="AJ2048" t="s">
        <v>132</v>
      </c>
      <c r="AL2048" t="s">
        <v>119</v>
      </c>
      <c r="AM2048" t="s">
        <v>133</v>
      </c>
      <c r="AN2048" t="s">
        <v>134</v>
      </c>
      <c r="AO2048" t="s">
        <v>117</v>
      </c>
      <c r="AP2048" t="s">
        <v>117</v>
      </c>
      <c r="AQ2048" t="s">
        <v>117</v>
      </c>
      <c r="AR2048" t="s">
        <v>117</v>
      </c>
      <c r="AS2048" t="s">
        <v>117</v>
      </c>
      <c r="AT2048" t="s">
        <v>117</v>
      </c>
      <c r="AU2048" t="s">
        <v>117</v>
      </c>
      <c r="AV2048" t="s">
        <v>117</v>
      </c>
      <c r="AW2048" t="s">
        <v>117</v>
      </c>
      <c r="AX2048" t="s">
        <v>117</v>
      </c>
      <c r="AY2048" t="s">
        <v>117</v>
      </c>
      <c r="AZ2048" t="s">
        <v>117</v>
      </c>
      <c r="BA2048" t="s">
        <v>117</v>
      </c>
      <c r="BB2048" t="s">
        <v>117</v>
      </c>
      <c r="BD2048" t="s">
        <v>117</v>
      </c>
      <c r="BF2048" t="s">
        <v>117</v>
      </c>
      <c r="BG2048" t="s">
        <v>117</v>
      </c>
      <c r="BH2048" t="s">
        <v>115</v>
      </c>
      <c r="BI2048" t="s">
        <v>117</v>
      </c>
      <c r="BJ2048" t="s">
        <v>117</v>
      </c>
      <c r="BK2048" t="s">
        <v>117</v>
      </c>
      <c r="BL2048" t="s">
        <v>117</v>
      </c>
      <c r="BM2048" t="s">
        <v>117</v>
      </c>
      <c r="BN2048" t="s">
        <v>117</v>
      </c>
      <c r="BO2048" t="s">
        <v>117</v>
      </c>
      <c r="BP2048" t="s">
        <v>117</v>
      </c>
      <c r="BQ2048" t="s">
        <v>117</v>
      </c>
      <c r="BR2048" t="s">
        <v>117</v>
      </c>
      <c r="BS2048" t="s">
        <v>117</v>
      </c>
      <c r="BT2048" t="s">
        <v>117</v>
      </c>
      <c r="BU2048" t="s">
        <v>117</v>
      </c>
      <c r="BV2048" t="s">
        <v>115</v>
      </c>
      <c r="BW2048" t="s">
        <v>115</v>
      </c>
      <c r="BX2048" t="s">
        <v>117</v>
      </c>
      <c r="BY2048" t="s">
        <v>117</v>
      </c>
      <c r="BZ2048" t="s">
        <v>117</v>
      </c>
      <c r="CA2048" t="s">
        <v>117</v>
      </c>
      <c r="CB2048" t="s">
        <v>117</v>
      </c>
      <c r="CC2048" t="s">
        <v>117</v>
      </c>
      <c r="CD2048" t="s">
        <v>117</v>
      </c>
      <c r="CE2048" t="s">
        <v>117</v>
      </c>
      <c r="CF2048" t="s">
        <v>117</v>
      </c>
      <c r="CG2048" t="s">
        <v>117</v>
      </c>
      <c r="CH2048" t="s">
        <v>117</v>
      </c>
      <c r="CI2048" t="s">
        <v>117</v>
      </c>
      <c r="CJ2048" t="s">
        <v>117</v>
      </c>
      <c r="CK2048" t="s">
        <v>117</v>
      </c>
      <c r="CL2048" t="s">
        <v>117</v>
      </c>
      <c r="CM2048" t="s">
        <v>117</v>
      </c>
      <c r="CN2048" t="s">
        <v>117</v>
      </c>
      <c r="CO2048" t="s">
        <v>117</v>
      </c>
      <c r="CP2048" t="s">
        <v>117</v>
      </c>
      <c r="CQ2048" t="s">
        <v>117</v>
      </c>
      <c r="CR2048" t="s">
        <v>117</v>
      </c>
      <c r="CS2048" t="s">
        <v>117</v>
      </c>
      <c r="CT2048" t="s">
        <v>117</v>
      </c>
      <c r="CU2048" t="s">
        <v>117</v>
      </c>
      <c r="CV2048" t="s">
        <v>117</v>
      </c>
      <c r="CW2048" t="s">
        <v>117</v>
      </c>
    </row>
    <row r="2049" spans="1:101" x14ac:dyDescent="0.25">
      <c r="A2049" t="s">
        <v>100</v>
      </c>
      <c r="B2049">
        <v>286294</v>
      </c>
      <c r="C2049" t="s">
        <v>13097</v>
      </c>
      <c r="D2049" t="s">
        <v>102</v>
      </c>
      <c r="E2049" t="s">
        <v>13098</v>
      </c>
      <c r="F2049" t="s">
        <v>13098</v>
      </c>
      <c r="G2049" t="s">
        <v>1779</v>
      </c>
      <c r="I2049" t="s">
        <v>242</v>
      </c>
      <c r="K2049" t="s">
        <v>243</v>
      </c>
      <c r="L2049" t="s">
        <v>1780</v>
      </c>
      <c r="M2049" t="s">
        <v>13099</v>
      </c>
      <c r="N2049" t="s">
        <v>13100</v>
      </c>
      <c r="O2049">
        <v>0</v>
      </c>
      <c r="V2049" t="s">
        <v>114</v>
      </c>
      <c r="W2049" s="1">
        <v>42751</v>
      </c>
      <c r="Y2049" s="1">
        <v>43554</v>
      </c>
      <c r="Z2049" s="2">
        <v>43009</v>
      </c>
      <c r="AA2049" t="s">
        <v>13101</v>
      </c>
      <c r="AB2049" t="s">
        <v>115</v>
      </c>
      <c r="AC2049" t="s">
        <v>117</v>
      </c>
      <c r="AD2049" t="s">
        <v>117</v>
      </c>
      <c r="AF2049" t="s">
        <v>13102</v>
      </c>
      <c r="AG2049" t="s">
        <v>117</v>
      </c>
      <c r="AH2049" t="s">
        <v>115</v>
      </c>
      <c r="AI2049" t="s">
        <v>117</v>
      </c>
      <c r="AJ2049" t="s">
        <v>165</v>
      </c>
      <c r="AK2049" t="s">
        <v>3108</v>
      </c>
      <c r="AL2049" t="s">
        <v>119</v>
      </c>
      <c r="AN2049" t="s">
        <v>243</v>
      </c>
      <c r="AO2049" t="s">
        <v>117</v>
      </c>
      <c r="AP2049" t="s">
        <v>117</v>
      </c>
      <c r="AQ2049" t="s">
        <v>115</v>
      </c>
      <c r="AR2049" t="s">
        <v>117</v>
      </c>
      <c r="AS2049" t="s">
        <v>117</v>
      </c>
      <c r="AT2049" t="s">
        <v>117</v>
      </c>
      <c r="AU2049" t="s">
        <v>117</v>
      </c>
      <c r="AV2049" t="s">
        <v>117</v>
      </c>
      <c r="AW2049" t="s">
        <v>117</v>
      </c>
      <c r="AX2049" t="s">
        <v>117</v>
      </c>
      <c r="AY2049" t="s">
        <v>117</v>
      </c>
      <c r="AZ2049" t="s">
        <v>117</v>
      </c>
      <c r="BA2049" t="s">
        <v>117</v>
      </c>
      <c r="BB2049" t="s">
        <v>117</v>
      </c>
      <c r="BD2049" t="s">
        <v>117</v>
      </c>
      <c r="BF2049" t="s">
        <v>117</v>
      </c>
      <c r="BG2049" t="s">
        <v>117</v>
      </c>
      <c r="BH2049" t="s">
        <v>115</v>
      </c>
      <c r="BI2049" t="s">
        <v>117</v>
      </c>
      <c r="BJ2049" t="s">
        <v>117</v>
      </c>
      <c r="BK2049" t="s">
        <v>117</v>
      </c>
      <c r="BL2049" t="s">
        <v>115</v>
      </c>
      <c r="BM2049" t="s">
        <v>117</v>
      </c>
      <c r="BN2049" t="s">
        <v>117</v>
      </c>
      <c r="BO2049" t="s">
        <v>117</v>
      </c>
      <c r="BP2049" t="s">
        <v>117</v>
      </c>
      <c r="BQ2049" t="s">
        <v>117</v>
      </c>
      <c r="BR2049" t="s">
        <v>117</v>
      </c>
      <c r="BS2049" t="s">
        <v>117</v>
      </c>
      <c r="BT2049" t="s">
        <v>117</v>
      </c>
      <c r="BU2049" t="s">
        <v>117</v>
      </c>
      <c r="BV2049" t="s">
        <v>115</v>
      </c>
      <c r="BW2049" t="s">
        <v>115</v>
      </c>
      <c r="BX2049" t="s">
        <v>117</v>
      </c>
      <c r="BY2049" t="s">
        <v>117</v>
      </c>
      <c r="BZ2049" t="s">
        <v>117</v>
      </c>
      <c r="CA2049" t="s">
        <v>117</v>
      </c>
      <c r="CB2049" t="s">
        <v>117</v>
      </c>
      <c r="CC2049" t="s">
        <v>117</v>
      </c>
      <c r="CD2049" t="s">
        <v>117</v>
      </c>
      <c r="CE2049" t="s">
        <v>117</v>
      </c>
      <c r="CF2049" t="s">
        <v>117</v>
      </c>
      <c r="CG2049" t="s">
        <v>117</v>
      </c>
      <c r="CH2049" t="s">
        <v>117</v>
      </c>
      <c r="CI2049" t="s">
        <v>117</v>
      </c>
      <c r="CJ2049" t="s">
        <v>117</v>
      </c>
      <c r="CK2049" t="s">
        <v>117</v>
      </c>
      <c r="CL2049" t="s">
        <v>117</v>
      </c>
      <c r="CM2049" t="s">
        <v>117</v>
      </c>
      <c r="CN2049" t="s">
        <v>117</v>
      </c>
      <c r="CO2049" t="s">
        <v>117</v>
      </c>
      <c r="CP2049" t="s">
        <v>117</v>
      </c>
      <c r="CQ2049" t="s">
        <v>117</v>
      </c>
      <c r="CR2049" t="s">
        <v>117</v>
      </c>
      <c r="CS2049" t="s">
        <v>117</v>
      </c>
      <c r="CT2049" t="s">
        <v>117</v>
      </c>
      <c r="CU2049" t="s">
        <v>117</v>
      </c>
      <c r="CV2049" t="s">
        <v>117</v>
      </c>
      <c r="CW2049" t="s">
        <v>117</v>
      </c>
    </row>
    <row r="2050" spans="1:101" x14ac:dyDescent="0.25">
      <c r="A2050" t="s">
        <v>376</v>
      </c>
      <c r="B2050">
        <v>171612</v>
      </c>
      <c r="C2050" t="s">
        <v>13103</v>
      </c>
      <c r="D2050" t="s">
        <v>102</v>
      </c>
      <c r="E2050" t="s">
        <v>13104</v>
      </c>
      <c r="F2050" t="s">
        <v>13105</v>
      </c>
      <c r="G2050" t="s">
        <v>13106</v>
      </c>
      <c r="H2050" t="s">
        <v>13107</v>
      </c>
      <c r="I2050" t="s">
        <v>2255</v>
      </c>
      <c r="J2050" t="s">
        <v>381</v>
      </c>
      <c r="K2050" t="s">
        <v>134</v>
      </c>
      <c r="L2050">
        <v>78746</v>
      </c>
      <c r="M2050" t="s">
        <v>13108</v>
      </c>
      <c r="O2050">
        <v>0</v>
      </c>
      <c r="V2050" t="s">
        <v>114</v>
      </c>
      <c r="W2050" s="1">
        <v>42086</v>
      </c>
      <c r="Y2050" s="1">
        <v>43549</v>
      </c>
      <c r="Z2050" s="2">
        <v>43009</v>
      </c>
      <c r="AA2050" t="s">
        <v>13109</v>
      </c>
      <c r="AB2050" t="s">
        <v>117</v>
      </c>
      <c r="AC2050" t="s">
        <v>117</v>
      </c>
      <c r="AD2050" t="s">
        <v>117</v>
      </c>
      <c r="AG2050" t="s">
        <v>117</v>
      </c>
      <c r="AH2050" t="s">
        <v>115</v>
      </c>
      <c r="AI2050" t="s">
        <v>117</v>
      </c>
      <c r="AJ2050" t="s">
        <v>132</v>
      </c>
      <c r="AL2050" t="s">
        <v>119</v>
      </c>
      <c r="AM2050" t="s">
        <v>133</v>
      </c>
      <c r="AN2050" t="s">
        <v>134</v>
      </c>
      <c r="AO2050" t="s">
        <v>117</v>
      </c>
      <c r="AP2050" t="s">
        <v>117</v>
      </c>
      <c r="AQ2050" t="s">
        <v>117</v>
      </c>
      <c r="AR2050" t="s">
        <v>117</v>
      </c>
      <c r="AS2050" t="s">
        <v>117</v>
      </c>
      <c r="AT2050" t="s">
        <v>117</v>
      </c>
      <c r="AU2050" t="s">
        <v>117</v>
      </c>
      <c r="AV2050" t="s">
        <v>117</v>
      </c>
      <c r="AW2050" t="s">
        <v>117</v>
      </c>
      <c r="AX2050" t="s">
        <v>117</v>
      </c>
      <c r="AY2050" t="s">
        <v>117</v>
      </c>
      <c r="AZ2050" t="s">
        <v>117</v>
      </c>
      <c r="BA2050" t="s">
        <v>117</v>
      </c>
      <c r="BB2050" t="s">
        <v>117</v>
      </c>
      <c r="BD2050" t="s">
        <v>117</v>
      </c>
      <c r="BF2050" t="s">
        <v>117</v>
      </c>
      <c r="BG2050" t="s">
        <v>117</v>
      </c>
      <c r="BH2050" t="s">
        <v>115</v>
      </c>
      <c r="BI2050" t="s">
        <v>117</v>
      </c>
      <c r="BJ2050" t="s">
        <v>117</v>
      </c>
      <c r="BK2050" t="s">
        <v>117</v>
      </c>
      <c r="BL2050" t="s">
        <v>117</v>
      </c>
      <c r="BM2050" t="s">
        <v>117</v>
      </c>
      <c r="BN2050" t="s">
        <v>117</v>
      </c>
      <c r="BO2050" t="s">
        <v>117</v>
      </c>
      <c r="BP2050" t="s">
        <v>117</v>
      </c>
      <c r="BQ2050" t="s">
        <v>117</v>
      </c>
      <c r="BR2050" t="s">
        <v>117</v>
      </c>
      <c r="BS2050" t="s">
        <v>117</v>
      </c>
      <c r="BT2050" t="s">
        <v>117</v>
      </c>
      <c r="BU2050" t="s">
        <v>117</v>
      </c>
      <c r="BV2050" t="s">
        <v>115</v>
      </c>
      <c r="BW2050" t="s">
        <v>115</v>
      </c>
      <c r="BX2050" t="s">
        <v>117</v>
      </c>
      <c r="BY2050" t="s">
        <v>117</v>
      </c>
      <c r="BZ2050" t="s">
        <v>117</v>
      </c>
      <c r="CA2050" t="s">
        <v>117</v>
      </c>
      <c r="CB2050" t="s">
        <v>117</v>
      </c>
      <c r="CC2050" t="s">
        <v>117</v>
      </c>
      <c r="CD2050" t="s">
        <v>117</v>
      </c>
      <c r="CE2050" t="s">
        <v>117</v>
      </c>
      <c r="CF2050" t="s">
        <v>117</v>
      </c>
      <c r="CG2050" t="s">
        <v>117</v>
      </c>
      <c r="CH2050" t="s">
        <v>117</v>
      </c>
      <c r="CI2050" t="s">
        <v>117</v>
      </c>
      <c r="CJ2050" t="s">
        <v>117</v>
      </c>
      <c r="CK2050" t="s">
        <v>117</v>
      </c>
      <c r="CL2050" t="s">
        <v>117</v>
      </c>
      <c r="CM2050" t="s">
        <v>117</v>
      </c>
      <c r="CN2050" t="s">
        <v>117</v>
      </c>
      <c r="CO2050" t="s">
        <v>117</v>
      </c>
      <c r="CP2050" t="s">
        <v>117</v>
      </c>
      <c r="CQ2050" t="s">
        <v>117</v>
      </c>
      <c r="CR2050" t="s">
        <v>117</v>
      </c>
      <c r="CS2050" t="s">
        <v>117</v>
      </c>
      <c r="CT2050" t="s">
        <v>117</v>
      </c>
      <c r="CU2050" t="s">
        <v>117</v>
      </c>
      <c r="CV2050" t="s">
        <v>117</v>
      </c>
      <c r="CW2050" t="s">
        <v>117</v>
      </c>
    </row>
    <row r="2051" spans="1:101" x14ac:dyDescent="0.25">
      <c r="A2051" t="s">
        <v>167</v>
      </c>
      <c r="B2051">
        <v>161768</v>
      </c>
      <c r="C2051" t="s">
        <v>13110</v>
      </c>
      <c r="D2051" t="s">
        <v>102</v>
      </c>
      <c r="E2051" t="s">
        <v>13111</v>
      </c>
      <c r="F2051" t="s">
        <v>13111</v>
      </c>
      <c r="G2051" t="s">
        <v>13112</v>
      </c>
      <c r="I2051" t="s">
        <v>285</v>
      </c>
      <c r="J2051" t="s">
        <v>172</v>
      </c>
      <c r="K2051" t="s">
        <v>134</v>
      </c>
      <c r="L2051">
        <v>94025</v>
      </c>
      <c r="M2051" t="s">
        <v>13113</v>
      </c>
      <c r="N2051" t="s">
        <v>13114</v>
      </c>
      <c r="O2051">
        <v>0</v>
      </c>
      <c r="V2051" t="s">
        <v>114</v>
      </c>
      <c r="W2051" s="1">
        <v>40995</v>
      </c>
      <c r="Y2051" s="1">
        <v>43508</v>
      </c>
      <c r="Z2051" s="2">
        <v>43009</v>
      </c>
      <c r="AA2051" t="s">
        <v>13115</v>
      </c>
      <c r="AB2051" t="s">
        <v>117</v>
      </c>
      <c r="AC2051" t="s">
        <v>117</v>
      </c>
      <c r="AD2051" t="s">
        <v>117</v>
      </c>
      <c r="AG2051" t="s">
        <v>117</v>
      </c>
      <c r="AH2051" t="s">
        <v>115</v>
      </c>
      <c r="AI2051" t="s">
        <v>117</v>
      </c>
      <c r="AJ2051" t="s">
        <v>132</v>
      </c>
      <c r="AL2051" t="s">
        <v>119</v>
      </c>
      <c r="AM2051" t="s">
        <v>133</v>
      </c>
      <c r="AN2051" t="s">
        <v>134</v>
      </c>
      <c r="AO2051" t="s">
        <v>117</v>
      </c>
      <c r="AP2051" t="s">
        <v>117</v>
      </c>
      <c r="AQ2051" t="s">
        <v>117</v>
      </c>
      <c r="AR2051" t="s">
        <v>117</v>
      </c>
      <c r="AS2051" t="s">
        <v>117</v>
      </c>
      <c r="AT2051" t="s">
        <v>117</v>
      </c>
      <c r="AU2051" t="s">
        <v>117</v>
      </c>
      <c r="AV2051" t="s">
        <v>117</v>
      </c>
      <c r="AW2051" t="s">
        <v>117</v>
      </c>
      <c r="AX2051" t="s">
        <v>117</v>
      </c>
      <c r="AY2051" t="s">
        <v>117</v>
      </c>
      <c r="AZ2051" t="s">
        <v>117</v>
      </c>
      <c r="BA2051" t="s">
        <v>117</v>
      </c>
      <c r="BB2051" t="s">
        <v>117</v>
      </c>
      <c r="BD2051" t="s">
        <v>117</v>
      </c>
      <c r="BF2051" t="s">
        <v>117</v>
      </c>
      <c r="BG2051" t="s">
        <v>117</v>
      </c>
      <c r="BH2051" t="s">
        <v>115</v>
      </c>
      <c r="BI2051" t="s">
        <v>117</v>
      </c>
      <c r="BJ2051" t="s">
        <v>117</v>
      </c>
      <c r="BK2051" t="s">
        <v>117</v>
      </c>
      <c r="BL2051" t="s">
        <v>117</v>
      </c>
      <c r="BM2051" t="s">
        <v>117</v>
      </c>
      <c r="BN2051" t="s">
        <v>117</v>
      </c>
      <c r="BO2051" t="s">
        <v>117</v>
      </c>
      <c r="BP2051" t="s">
        <v>117</v>
      </c>
      <c r="BQ2051" t="s">
        <v>117</v>
      </c>
      <c r="BR2051" t="s">
        <v>117</v>
      </c>
      <c r="BS2051" t="s">
        <v>117</v>
      </c>
      <c r="BT2051" t="s">
        <v>117</v>
      </c>
      <c r="BU2051" t="s">
        <v>117</v>
      </c>
      <c r="BV2051" t="s">
        <v>115</v>
      </c>
      <c r="BW2051" t="s">
        <v>115</v>
      </c>
      <c r="BX2051" t="s">
        <v>117</v>
      </c>
      <c r="BY2051" t="s">
        <v>117</v>
      </c>
      <c r="BZ2051" t="s">
        <v>117</v>
      </c>
      <c r="CA2051" t="s">
        <v>117</v>
      </c>
      <c r="CB2051" t="s">
        <v>117</v>
      </c>
      <c r="CC2051" t="s">
        <v>117</v>
      </c>
      <c r="CD2051" t="s">
        <v>117</v>
      </c>
      <c r="CE2051" t="s">
        <v>117</v>
      </c>
      <c r="CF2051" t="s">
        <v>117</v>
      </c>
      <c r="CG2051" t="s">
        <v>117</v>
      </c>
      <c r="CH2051" t="s">
        <v>117</v>
      </c>
      <c r="CI2051" t="s">
        <v>117</v>
      </c>
      <c r="CJ2051" t="s">
        <v>117</v>
      </c>
      <c r="CK2051" t="s">
        <v>117</v>
      </c>
      <c r="CL2051" t="s">
        <v>117</v>
      </c>
      <c r="CM2051" t="s">
        <v>117</v>
      </c>
      <c r="CN2051" t="s">
        <v>117</v>
      </c>
      <c r="CO2051" t="s">
        <v>117</v>
      </c>
      <c r="CP2051" t="s">
        <v>117</v>
      </c>
      <c r="CQ2051" t="s">
        <v>117</v>
      </c>
      <c r="CR2051" t="s">
        <v>117</v>
      </c>
      <c r="CS2051" t="s">
        <v>117</v>
      </c>
      <c r="CT2051" t="s">
        <v>117</v>
      </c>
      <c r="CU2051" t="s">
        <v>117</v>
      </c>
      <c r="CV2051" t="s">
        <v>117</v>
      </c>
      <c r="CW2051" t="s">
        <v>117</v>
      </c>
    </row>
    <row r="2052" spans="1:101" x14ac:dyDescent="0.25">
      <c r="A2052" t="s">
        <v>255</v>
      </c>
      <c r="B2052">
        <v>158652</v>
      </c>
      <c r="C2052" t="s">
        <v>13116</v>
      </c>
      <c r="D2052" t="s">
        <v>102</v>
      </c>
      <c r="E2052" t="s">
        <v>13117</v>
      </c>
      <c r="F2052" t="s">
        <v>13117</v>
      </c>
      <c r="G2052" t="s">
        <v>13118</v>
      </c>
      <c r="H2052" t="s">
        <v>2223</v>
      </c>
      <c r="I2052" t="s">
        <v>422</v>
      </c>
      <c r="J2052" t="s">
        <v>423</v>
      </c>
      <c r="K2052" t="s">
        <v>134</v>
      </c>
      <c r="L2052">
        <v>60654</v>
      </c>
      <c r="M2052" t="s">
        <v>13119</v>
      </c>
      <c r="O2052">
        <v>0</v>
      </c>
      <c r="V2052" t="s">
        <v>114</v>
      </c>
      <c r="W2052" s="1">
        <v>42739</v>
      </c>
      <c r="Y2052" s="1">
        <v>43511</v>
      </c>
      <c r="Z2052" s="2">
        <v>43009</v>
      </c>
      <c r="AA2052" t="s">
        <v>13120</v>
      </c>
      <c r="AB2052" t="s">
        <v>117</v>
      </c>
      <c r="AC2052" t="s">
        <v>117</v>
      </c>
      <c r="AD2052" t="s">
        <v>117</v>
      </c>
      <c r="AF2052" t="s">
        <v>13121</v>
      </c>
      <c r="AG2052" t="s">
        <v>117</v>
      </c>
      <c r="AH2052" t="s">
        <v>115</v>
      </c>
      <c r="AI2052" t="s">
        <v>117</v>
      </c>
      <c r="AJ2052" t="s">
        <v>132</v>
      </c>
      <c r="AL2052" t="s">
        <v>119</v>
      </c>
      <c r="AM2052" t="s">
        <v>133</v>
      </c>
      <c r="AN2052" t="s">
        <v>134</v>
      </c>
      <c r="AO2052" t="s">
        <v>117</v>
      </c>
      <c r="AP2052" t="s">
        <v>117</v>
      </c>
      <c r="AQ2052" t="s">
        <v>115</v>
      </c>
      <c r="AR2052" t="s">
        <v>117</v>
      </c>
      <c r="AS2052" t="s">
        <v>117</v>
      </c>
      <c r="AT2052" t="s">
        <v>117</v>
      </c>
      <c r="AU2052" t="s">
        <v>117</v>
      </c>
      <c r="AV2052" t="s">
        <v>117</v>
      </c>
      <c r="AW2052" t="s">
        <v>117</v>
      </c>
      <c r="AX2052" t="s">
        <v>117</v>
      </c>
      <c r="AY2052" t="s">
        <v>117</v>
      </c>
      <c r="AZ2052" t="s">
        <v>117</v>
      </c>
      <c r="BA2052" t="s">
        <v>117</v>
      </c>
      <c r="BB2052" t="s">
        <v>117</v>
      </c>
      <c r="BD2052" t="s">
        <v>117</v>
      </c>
      <c r="BF2052" t="s">
        <v>117</v>
      </c>
      <c r="BG2052" t="s">
        <v>117</v>
      </c>
      <c r="BH2052" t="s">
        <v>117</v>
      </c>
      <c r="BI2052" t="s">
        <v>117</v>
      </c>
      <c r="BJ2052" t="s">
        <v>117</v>
      </c>
      <c r="BK2052" t="s">
        <v>117</v>
      </c>
      <c r="BL2052" t="s">
        <v>115</v>
      </c>
      <c r="BM2052" t="s">
        <v>117</v>
      </c>
      <c r="BN2052" t="s">
        <v>117</v>
      </c>
      <c r="BO2052" t="s">
        <v>117</v>
      </c>
      <c r="BP2052" t="s">
        <v>117</v>
      </c>
      <c r="BQ2052" t="s">
        <v>117</v>
      </c>
      <c r="BR2052" t="s">
        <v>117</v>
      </c>
      <c r="BS2052" t="s">
        <v>117</v>
      </c>
      <c r="BT2052" t="s">
        <v>117</v>
      </c>
      <c r="BU2052" t="s">
        <v>117</v>
      </c>
      <c r="BV2052" t="s">
        <v>115</v>
      </c>
      <c r="BW2052" t="s">
        <v>115</v>
      </c>
      <c r="BX2052" t="s">
        <v>117</v>
      </c>
      <c r="BY2052" t="s">
        <v>117</v>
      </c>
      <c r="BZ2052" t="s">
        <v>117</v>
      </c>
      <c r="CA2052" t="s">
        <v>117</v>
      </c>
      <c r="CB2052" t="s">
        <v>117</v>
      </c>
      <c r="CC2052" t="s">
        <v>117</v>
      </c>
      <c r="CD2052" t="s">
        <v>117</v>
      </c>
      <c r="CE2052" t="s">
        <v>117</v>
      </c>
      <c r="CF2052" t="s">
        <v>117</v>
      </c>
      <c r="CG2052" t="s">
        <v>117</v>
      </c>
      <c r="CH2052" t="s">
        <v>117</v>
      </c>
      <c r="CI2052" t="s">
        <v>117</v>
      </c>
      <c r="CJ2052" t="s">
        <v>117</v>
      </c>
      <c r="CK2052" t="s">
        <v>117</v>
      </c>
      <c r="CL2052" t="s">
        <v>117</v>
      </c>
      <c r="CM2052" t="s">
        <v>117</v>
      </c>
      <c r="CN2052" t="s">
        <v>117</v>
      </c>
      <c r="CO2052" t="s">
        <v>117</v>
      </c>
      <c r="CP2052" t="s">
        <v>117</v>
      </c>
      <c r="CQ2052" t="s">
        <v>117</v>
      </c>
      <c r="CR2052" t="s">
        <v>117</v>
      </c>
      <c r="CS2052" t="s">
        <v>117</v>
      </c>
      <c r="CT2052" t="s">
        <v>117</v>
      </c>
      <c r="CU2052" t="s">
        <v>117</v>
      </c>
      <c r="CV2052" t="s">
        <v>117</v>
      </c>
      <c r="CW2052" t="s">
        <v>117</v>
      </c>
    </row>
    <row r="2053" spans="1:101" x14ac:dyDescent="0.25">
      <c r="A2053" t="s">
        <v>100</v>
      </c>
      <c r="B2053">
        <v>157417</v>
      </c>
      <c r="C2053" t="s">
        <v>13122</v>
      </c>
      <c r="D2053" t="s">
        <v>102</v>
      </c>
      <c r="E2053" t="s">
        <v>13123</v>
      </c>
      <c r="F2053" t="s">
        <v>13123</v>
      </c>
      <c r="G2053" t="s">
        <v>13124</v>
      </c>
      <c r="H2053" t="s">
        <v>13125</v>
      </c>
      <c r="I2053" t="s">
        <v>242</v>
      </c>
      <c r="K2053" t="s">
        <v>243</v>
      </c>
      <c r="L2053" t="s">
        <v>8920</v>
      </c>
      <c r="M2053" t="s">
        <v>13126</v>
      </c>
      <c r="N2053" t="s">
        <v>13127</v>
      </c>
      <c r="O2053">
        <v>1</v>
      </c>
      <c r="V2053" t="s">
        <v>114</v>
      </c>
      <c r="W2053" s="1">
        <v>41345</v>
      </c>
      <c r="Y2053" s="1">
        <v>43580</v>
      </c>
      <c r="Z2053" s="2">
        <v>43009</v>
      </c>
      <c r="AA2053" t="s">
        <v>13128</v>
      </c>
      <c r="AB2053" t="s">
        <v>115</v>
      </c>
      <c r="AC2053" t="s">
        <v>117</v>
      </c>
      <c r="AD2053" t="s">
        <v>117</v>
      </c>
      <c r="AF2053" t="s">
        <v>13129</v>
      </c>
      <c r="AG2053" t="s">
        <v>117</v>
      </c>
      <c r="AH2053" t="s">
        <v>115</v>
      </c>
      <c r="AI2053" t="s">
        <v>117</v>
      </c>
      <c r="AJ2053" t="s">
        <v>300</v>
      </c>
      <c r="AL2053" t="s">
        <v>184</v>
      </c>
      <c r="AN2053" t="s">
        <v>243</v>
      </c>
      <c r="AO2053" t="s">
        <v>117</v>
      </c>
      <c r="AP2053" t="s">
        <v>117</v>
      </c>
      <c r="AQ2053" t="s">
        <v>115</v>
      </c>
      <c r="AR2053" t="s">
        <v>117</v>
      </c>
      <c r="AS2053" t="s">
        <v>117</v>
      </c>
      <c r="AT2053" t="s">
        <v>117</v>
      </c>
      <c r="AU2053" t="s">
        <v>117</v>
      </c>
      <c r="AV2053" t="s">
        <v>117</v>
      </c>
      <c r="AW2053" t="s">
        <v>117</v>
      </c>
      <c r="AX2053" t="s">
        <v>117</v>
      </c>
      <c r="AY2053" t="s">
        <v>117</v>
      </c>
      <c r="AZ2053" t="s">
        <v>117</v>
      </c>
      <c r="BA2053" t="s">
        <v>117</v>
      </c>
      <c r="BB2053" t="s">
        <v>117</v>
      </c>
      <c r="BD2053" t="s">
        <v>117</v>
      </c>
      <c r="BF2053" t="s">
        <v>117</v>
      </c>
      <c r="BG2053" t="s">
        <v>117</v>
      </c>
      <c r="BH2053" t="s">
        <v>115</v>
      </c>
      <c r="BI2053" t="s">
        <v>117</v>
      </c>
      <c r="BJ2053" t="s">
        <v>117</v>
      </c>
      <c r="BK2053" t="s">
        <v>117</v>
      </c>
      <c r="BL2053" t="s">
        <v>117</v>
      </c>
      <c r="BM2053" t="s">
        <v>117</v>
      </c>
      <c r="BN2053" t="s">
        <v>117</v>
      </c>
      <c r="BO2053" t="s">
        <v>117</v>
      </c>
      <c r="BP2053" t="s">
        <v>117</v>
      </c>
      <c r="BQ2053" t="s">
        <v>117</v>
      </c>
      <c r="BR2053" t="s">
        <v>117</v>
      </c>
      <c r="BS2053" t="s">
        <v>117</v>
      </c>
      <c r="BT2053" t="s">
        <v>117</v>
      </c>
      <c r="BU2053" t="s">
        <v>117</v>
      </c>
      <c r="BV2053" t="s">
        <v>117</v>
      </c>
      <c r="BW2053" t="s">
        <v>115</v>
      </c>
      <c r="BX2053" t="s">
        <v>117</v>
      </c>
      <c r="BY2053" t="s">
        <v>117</v>
      </c>
      <c r="BZ2053" t="s">
        <v>117</v>
      </c>
      <c r="CA2053" t="s">
        <v>117</v>
      </c>
      <c r="CB2053" t="s">
        <v>117</v>
      </c>
      <c r="CC2053" t="s">
        <v>117</v>
      </c>
      <c r="CD2053" t="s">
        <v>117</v>
      </c>
      <c r="CE2053" t="s">
        <v>117</v>
      </c>
      <c r="CF2053" t="s">
        <v>117</v>
      </c>
      <c r="CG2053" t="s">
        <v>117</v>
      </c>
      <c r="CH2053" t="s">
        <v>117</v>
      </c>
      <c r="CI2053" t="s">
        <v>117</v>
      </c>
      <c r="CJ2053" t="s">
        <v>117</v>
      </c>
      <c r="CK2053" t="s">
        <v>117</v>
      </c>
      <c r="CL2053" t="s">
        <v>117</v>
      </c>
      <c r="CM2053" t="s">
        <v>117</v>
      </c>
      <c r="CN2053" t="s">
        <v>117</v>
      </c>
      <c r="CO2053" t="s">
        <v>117</v>
      </c>
      <c r="CP2053" t="s">
        <v>117</v>
      </c>
      <c r="CQ2053" t="s">
        <v>117</v>
      </c>
      <c r="CR2053" t="s">
        <v>117</v>
      </c>
      <c r="CS2053" t="s">
        <v>117</v>
      </c>
      <c r="CT2053" t="s">
        <v>117</v>
      </c>
      <c r="CU2053" t="s">
        <v>117</v>
      </c>
      <c r="CV2053" t="s">
        <v>117</v>
      </c>
      <c r="CW2053" t="s">
        <v>117</v>
      </c>
    </row>
    <row r="2054" spans="1:101" x14ac:dyDescent="0.25">
      <c r="A2054" t="s">
        <v>167</v>
      </c>
      <c r="B2054">
        <v>300549</v>
      </c>
      <c r="C2054" t="s">
        <v>13130</v>
      </c>
      <c r="D2054" t="s">
        <v>102</v>
      </c>
      <c r="E2054" t="s">
        <v>13131</v>
      </c>
      <c r="F2054" t="s">
        <v>13131</v>
      </c>
      <c r="G2054" t="s">
        <v>13132</v>
      </c>
      <c r="I2054" t="s">
        <v>13133</v>
      </c>
      <c r="J2054" t="s">
        <v>172</v>
      </c>
      <c r="K2054" t="s">
        <v>134</v>
      </c>
      <c r="L2054">
        <v>94005</v>
      </c>
      <c r="M2054" t="s">
        <v>13134</v>
      </c>
      <c r="O2054">
        <v>0</v>
      </c>
      <c r="V2054" t="s">
        <v>114</v>
      </c>
      <c r="W2054" s="1">
        <v>43565</v>
      </c>
      <c r="Y2054" s="1">
        <v>43565</v>
      </c>
      <c r="Z2054" s="2">
        <v>43009</v>
      </c>
      <c r="AA2054" t="s">
        <v>13135</v>
      </c>
      <c r="AB2054" t="s">
        <v>117</v>
      </c>
      <c r="AC2054" t="s">
        <v>117</v>
      </c>
      <c r="AD2054" t="s">
        <v>117</v>
      </c>
      <c r="AG2054" t="s">
        <v>115</v>
      </c>
      <c r="AH2054" t="s">
        <v>117</v>
      </c>
      <c r="AI2054" t="s">
        <v>117</v>
      </c>
      <c r="AJ2054" t="s">
        <v>132</v>
      </c>
      <c r="AL2054" t="s">
        <v>119</v>
      </c>
      <c r="AM2054" t="s">
        <v>133</v>
      </c>
      <c r="AN2054" t="s">
        <v>134</v>
      </c>
      <c r="AO2054" t="s">
        <v>117</v>
      </c>
      <c r="AP2054" t="s">
        <v>117</v>
      </c>
      <c r="AQ2054" t="s">
        <v>117</v>
      </c>
      <c r="AR2054" t="s">
        <v>117</v>
      </c>
      <c r="AS2054" t="s">
        <v>117</v>
      </c>
      <c r="AT2054" t="s">
        <v>117</v>
      </c>
      <c r="AU2054" t="s">
        <v>117</v>
      </c>
      <c r="AV2054" t="s">
        <v>117</v>
      </c>
      <c r="AW2054" t="s">
        <v>117</v>
      </c>
      <c r="AX2054" t="s">
        <v>117</v>
      </c>
      <c r="AY2054" t="s">
        <v>117</v>
      </c>
      <c r="AZ2054" t="s">
        <v>117</v>
      </c>
      <c r="BA2054" t="s">
        <v>117</v>
      </c>
      <c r="BB2054" t="s">
        <v>117</v>
      </c>
      <c r="BD2054" t="s">
        <v>117</v>
      </c>
      <c r="BF2054" t="s">
        <v>117</v>
      </c>
      <c r="BG2054" t="s">
        <v>117</v>
      </c>
      <c r="BH2054" t="s">
        <v>117</v>
      </c>
      <c r="BI2054" t="s">
        <v>117</v>
      </c>
      <c r="BJ2054" t="s">
        <v>117</v>
      </c>
      <c r="BK2054" t="s">
        <v>117</v>
      </c>
      <c r="BL2054" t="s">
        <v>117</v>
      </c>
      <c r="BM2054" t="s">
        <v>117</v>
      </c>
      <c r="BN2054" t="s">
        <v>117</v>
      </c>
      <c r="BO2054" t="s">
        <v>117</v>
      </c>
      <c r="BP2054" t="s">
        <v>117</v>
      </c>
      <c r="BQ2054" t="s">
        <v>117</v>
      </c>
      <c r="BR2054" t="s">
        <v>117</v>
      </c>
      <c r="BS2054" t="s">
        <v>117</v>
      </c>
      <c r="BT2054" t="s">
        <v>117</v>
      </c>
      <c r="BU2054" t="s">
        <v>117</v>
      </c>
      <c r="BV2054" t="s">
        <v>115</v>
      </c>
      <c r="BW2054" t="s">
        <v>115</v>
      </c>
      <c r="BX2054" t="s">
        <v>117</v>
      </c>
      <c r="BY2054" t="s">
        <v>117</v>
      </c>
      <c r="BZ2054" t="s">
        <v>117</v>
      </c>
      <c r="CA2054" t="s">
        <v>117</v>
      </c>
      <c r="CB2054" t="s">
        <v>117</v>
      </c>
      <c r="CC2054" t="s">
        <v>117</v>
      </c>
      <c r="CD2054" t="s">
        <v>117</v>
      </c>
      <c r="CE2054" t="s">
        <v>117</v>
      </c>
      <c r="CF2054" t="s">
        <v>117</v>
      </c>
      <c r="CG2054" t="s">
        <v>117</v>
      </c>
      <c r="CH2054" t="s">
        <v>117</v>
      </c>
      <c r="CI2054" t="s">
        <v>117</v>
      </c>
      <c r="CJ2054" t="s">
        <v>117</v>
      </c>
      <c r="CK2054" t="s">
        <v>117</v>
      </c>
      <c r="CL2054" t="s">
        <v>117</v>
      </c>
      <c r="CM2054" t="s">
        <v>117</v>
      </c>
      <c r="CN2054" t="s">
        <v>117</v>
      </c>
      <c r="CO2054" t="s">
        <v>117</v>
      </c>
      <c r="CP2054" t="s">
        <v>117</v>
      </c>
      <c r="CQ2054" t="s">
        <v>117</v>
      </c>
      <c r="CR2054" t="s">
        <v>117</v>
      </c>
      <c r="CS2054" t="s">
        <v>117</v>
      </c>
      <c r="CT2054" t="s">
        <v>117</v>
      </c>
      <c r="CU2054" t="s">
        <v>117</v>
      </c>
      <c r="CV2054" t="s">
        <v>117</v>
      </c>
      <c r="CW2054" t="s">
        <v>117</v>
      </c>
    </row>
    <row r="2055" spans="1:101" x14ac:dyDescent="0.25">
      <c r="A2055" t="s">
        <v>376</v>
      </c>
      <c r="B2055">
        <v>293959</v>
      </c>
      <c r="C2055" t="s">
        <v>13136</v>
      </c>
      <c r="D2055" t="s">
        <v>102</v>
      </c>
      <c r="E2055" t="s">
        <v>13137</v>
      </c>
      <c r="F2055" t="s">
        <v>13137</v>
      </c>
      <c r="G2055" t="s">
        <v>13138</v>
      </c>
      <c r="H2055" t="s">
        <v>13017</v>
      </c>
      <c r="I2055" t="s">
        <v>2255</v>
      </c>
      <c r="J2055" t="s">
        <v>381</v>
      </c>
      <c r="K2055" t="s">
        <v>134</v>
      </c>
      <c r="L2055">
        <v>78703</v>
      </c>
      <c r="M2055" t="s">
        <v>13139</v>
      </c>
      <c r="O2055">
        <v>0</v>
      </c>
      <c r="V2055" t="s">
        <v>114</v>
      </c>
      <c r="W2055" s="1">
        <v>43251</v>
      </c>
      <c r="Y2055" s="1">
        <v>43553</v>
      </c>
      <c r="Z2055" s="2">
        <v>43009</v>
      </c>
      <c r="AA2055" t="s">
        <v>13140</v>
      </c>
      <c r="AB2055" t="s">
        <v>117</v>
      </c>
      <c r="AC2055" t="s">
        <v>117</v>
      </c>
      <c r="AD2055" t="s">
        <v>117</v>
      </c>
      <c r="AG2055" t="s">
        <v>115</v>
      </c>
      <c r="AH2055" t="s">
        <v>115</v>
      </c>
      <c r="AI2055" t="s">
        <v>117</v>
      </c>
      <c r="AJ2055" t="s">
        <v>132</v>
      </c>
      <c r="AL2055" t="s">
        <v>119</v>
      </c>
      <c r="AM2055" t="s">
        <v>133</v>
      </c>
      <c r="AN2055" t="s">
        <v>134</v>
      </c>
      <c r="AO2055" t="s">
        <v>117</v>
      </c>
      <c r="AP2055" t="s">
        <v>117</v>
      </c>
      <c r="AQ2055" t="s">
        <v>117</v>
      </c>
      <c r="AR2055" t="s">
        <v>117</v>
      </c>
      <c r="AS2055" t="s">
        <v>117</v>
      </c>
      <c r="AT2055" t="s">
        <v>117</v>
      </c>
      <c r="AU2055" t="s">
        <v>117</v>
      </c>
      <c r="AV2055" t="s">
        <v>117</v>
      </c>
      <c r="AW2055" t="s">
        <v>117</v>
      </c>
      <c r="AX2055" t="s">
        <v>117</v>
      </c>
      <c r="AY2055" t="s">
        <v>117</v>
      </c>
      <c r="AZ2055" t="s">
        <v>117</v>
      </c>
      <c r="BA2055" t="s">
        <v>117</v>
      </c>
      <c r="BB2055" t="s">
        <v>117</v>
      </c>
      <c r="BD2055" t="s">
        <v>117</v>
      </c>
      <c r="BF2055" t="s">
        <v>117</v>
      </c>
      <c r="BG2055" t="s">
        <v>117</v>
      </c>
      <c r="BH2055" t="s">
        <v>115</v>
      </c>
      <c r="BI2055" t="s">
        <v>117</v>
      </c>
      <c r="BJ2055" t="s">
        <v>117</v>
      </c>
      <c r="BK2055" t="s">
        <v>117</v>
      </c>
      <c r="BL2055" t="s">
        <v>117</v>
      </c>
      <c r="BM2055" t="s">
        <v>117</v>
      </c>
      <c r="BN2055" t="s">
        <v>117</v>
      </c>
      <c r="BO2055" t="s">
        <v>117</v>
      </c>
      <c r="BP2055" t="s">
        <v>117</v>
      </c>
      <c r="BQ2055" t="s">
        <v>117</v>
      </c>
      <c r="BR2055" t="s">
        <v>117</v>
      </c>
      <c r="BS2055" t="s">
        <v>117</v>
      </c>
      <c r="BT2055" t="s">
        <v>117</v>
      </c>
      <c r="BU2055" t="s">
        <v>117</v>
      </c>
      <c r="BV2055" t="s">
        <v>115</v>
      </c>
      <c r="BW2055" t="s">
        <v>115</v>
      </c>
      <c r="BX2055" t="s">
        <v>117</v>
      </c>
      <c r="BY2055" t="s">
        <v>117</v>
      </c>
      <c r="BZ2055" t="s">
        <v>117</v>
      </c>
      <c r="CA2055" t="s">
        <v>117</v>
      </c>
      <c r="CB2055" t="s">
        <v>117</v>
      </c>
      <c r="CC2055" t="s">
        <v>117</v>
      </c>
      <c r="CD2055" t="s">
        <v>117</v>
      </c>
      <c r="CE2055" t="s">
        <v>117</v>
      </c>
      <c r="CF2055" t="s">
        <v>117</v>
      </c>
      <c r="CG2055" t="s">
        <v>117</v>
      </c>
      <c r="CH2055" t="s">
        <v>117</v>
      </c>
      <c r="CI2055" t="s">
        <v>117</v>
      </c>
      <c r="CJ2055" t="s">
        <v>117</v>
      </c>
      <c r="CK2055" t="s">
        <v>117</v>
      </c>
      <c r="CL2055" t="s">
        <v>117</v>
      </c>
      <c r="CM2055" t="s">
        <v>117</v>
      </c>
      <c r="CN2055" t="s">
        <v>117</v>
      </c>
      <c r="CO2055" t="s">
        <v>117</v>
      </c>
      <c r="CP2055" t="s">
        <v>117</v>
      </c>
      <c r="CQ2055" t="s">
        <v>117</v>
      </c>
      <c r="CR2055" t="s">
        <v>117</v>
      </c>
      <c r="CS2055" t="s">
        <v>117</v>
      </c>
      <c r="CT2055" t="s">
        <v>117</v>
      </c>
      <c r="CU2055" t="s">
        <v>117</v>
      </c>
      <c r="CV2055" t="s">
        <v>117</v>
      </c>
      <c r="CW2055" t="s">
        <v>117</v>
      </c>
    </row>
    <row r="2056" spans="1:101" x14ac:dyDescent="0.25">
      <c r="A2056" t="s">
        <v>185</v>
      </c>
      <c r="B2056">
        <v>300798</v>
      </c>
      <c r="C2056" t="s">
        <v>13141</v>
      </c>
      <c r="D2056" t="s">
        <v>102</v>
      </c>
      <c r="E2056" t="s">
        <v>13142</v>
      </c>
      <c r="F2056" t="s">
        <v>13142</v>
      </c>
      <c r="G2056" t="s">
        <v>13143</v>
      </c>
      <c r="H2056" t="s">
        <v>747</v>
      </c>
      <c r="I2056" t="s">
        <v>1310</v>
      </c>
      <c r="J2056" t="s">
        <v>1311</v>
      </c>
      <c r="K2056" t="s">
        <v>134</v>
      </c>
      <c r="L2056" t="s">
        <v>13144</v>
      </c>
      <c r="M2056" t="s">
        <v>13145</v>
      </c>
      <c r="N2056" t="s">
        <v>13146</v>
      </c>
      <c r="O2056">
        <v>2</v>
      </c>
      <c r="V2056" t="s">
        <v>114</v>
      </c>
      <c r="W2056" s="1">
        <v>43557</v>
      </c>
      <c r="Y2056" s="1">
        <v>43557</v>
      </c>
      <c r="Z2056" s="2">
        <v>43009</v>
      </c>
      <c r="AA2056" t="s">
        <v>13147</v>
      </c>
      <c r="AB2056" t="s">
        <v>117</v>
      </c>
      <c r="AC2056" t="s">
        <v>117</v>
      </c>
      <c r="AD2056" t="s">
        <v>117</v>
      </c>
      <c r="AF2056" t="s">
        <v>13148</v>
      </c>
      <c r="AG2056" t="s">
        <v>117</v>
      </c>
      <c r="AH2056" t="s">
        <v>115</v>
      </c>
      <c r="AI2056" t="s">
        <v>117</v>
      </c>
      <c r="AJ2056" t="s">
        <v>132</v>
      </c>
      <c r="AL2056" t="s">
        <v>119</v>
      </c>
      <c r="AM2056" t="s">
        <v>1311</v>
      </c>
      <c r="AN2056" t="s">
        <v>134</v>
      </c>
      <c r="AO2056" t="s">
        <v>117</v>
      </c>
      <c r="AP2056" t="s">
        <v>117</v>
      </c>
      <c r="AQ2056" t="s">
        <v>117</v>
      </c>
      <c r="AR2056" t="s">
        <v>117</v>
      </c>
      <c r="AS2056" t="s">
        <v>117</v>
      </c>
      <c r="AT2056" t="s">
        <v>117</v>
      </c>
      <c r="AU2056" t="s">
        <v>117</v>
      </c>
      <c r="AV2056" t="s">
        <v>117</v>
      </c>
      <c r="AW2056" t="s">
        <v>117</v>
      </c>
      <c r="AX2056" t="s">
        <v>117</v>
      </c>
      <c r="AY2056" t="s">
        <v>117</v>
      </c>
      <c r="AZ2056" t="s">
        <v>117</v>
      </c>
      <c r="BA2056" t="s">
        <v>117</v>
      </c>
      <c r="BB2056" t="s">
        <v>117</v>
      </c>
      <c r="BD2056" t="s">
        <v>117</v>
      </c>
      <c r="BF2056" t="s">
        <v>117</v>
      </c>
      <c r="BG2056" t="s">
        <v>117</v>
      </c>
      <c r="BH2056" t="s">
        <v>117</v>
      </c>
      <c r="BI2056" t="s">
        <v>117</v>
      </c>
      <c r="BJ2056" t="s">
        <v>117</v>
      </c>
      <c r="BK2056" t="s">
        <v>117</v>
      </c>
      <c r="BL2056" t="s">
        <v>117</v>
      </c>
      <c r="BM2056" t="s">
        <v>117</v>
      </c>
      <c r="BN2056" t="s">
        <v>117</v>
      </c>
      <c r="BO2056" t="s">
        <v>117</v>
      </c>
      <c r="BP2056" t="s">
        <v>117</v>
      </c>
      <c r="BQ2056" t="s">
        <v>117</v>
      </c>
      <c r="BR2056" t="s">
        <v>117</v>
      </c>
      <c r="BS2056" t="s">
        <v>117</v>
      </c>
      <c r="BT2056" t="s">
        <v>117</v>
      </c>
      <c r="BU2056" t="s">
        <v>117</v>
      </c>
      <c r="BV2056" t="s">
        <v>115</v>
      </c>
      <c r="BW2056" t="s">
        <v>115</v>
      </c>
      <c r="BX2056" t="s">
        <v>117</v>
      </c>
      <c r="BY2056" t="s">
        <v>117</v>
      </c>
      <c r="BZ2056" t="s">
        <v>117</v>
      </c>
      <c r="CA2056" t="s">
        <v>117</v>
      </c>
      <c r="CB2056" t="s">
        <v>117</v>
      </c>
      <c r="CC2056" t="s">
        <v>117</v>
      </c>
      <c r="CD2056" t="s">
        <v>117</v>
      </c>
      <c r="CE2056" t="s">
        <v>117</v>
      </c>
      <c r="CF2056" t="s">
        <v>117</v>
      </c>
      <c r="CG2056" t="s">
        <v>117</v>
      </c>
      <c r="CH2056" t="s">
        <v>117</v>
      </c>
      <c r="CI2056" t="s">
        <v>117</v>
      </c>
      <c r="CJ2056" t="s">
        <v>117</v>
      </c>
      <c r="CK2056" t="s">
        <v>117</v>
      </c>
      <c r="CL2056" t="s">
        <v>117</v>
      </c>
      <c r="CM2056" t="s">
        <v>117</v>
      </c>
      <c r="CN2056" t="s">
        <v>117</v>
      </c>
      <c r="CO2056" t="s">
        <v>117</v>
      </c>
      <c r="CP2056" t="s">
        <v>117</v>
      </c>
      <c r="CQ2056" t="s">
        <v>117</v>
      </c>
      <c r="CR2056" t="s">
        <v>117</v>
      </c>
      <c r="CS2056" t="s">
        <v>117</v>
      </c>
      <c r="CT2056" t="s">
        <v>117</v>
      </c>
      <c r="CU2056" t="s">
        <v>117</v>
      </c>
      <c r="CV2056" t="s">
        <v>117</v>
      </c>
      <c r="CW2056" t="s">
        <v>117</v>
      </c>
    </row>
    <row r="2057" spans="1:101" x14ac:dyDescent="0.25">
      <c r="A2057" t="s">
        <v>167</v>
      </c>
      <c r="B2057">
        <v>286655</v>
      </c>
      <c r="C2057" t="s">
        <v>13149</v>
      </c>
      <c r="D2057" t="s">
        <v>102</v>
      </c>
      <c r="E2057" t="s">
        <v>13150</v>
      </c>
      <c r="F2057" t="s">
        <v>13150</v>
      </c>
      <c r="G2057" t="s">
        <v>13151</v>
      </c>
      <c r="I2057" t="s">
        <v>234</v>
      </c>
      <c r="J2057" t="s">
        <v>172</v>
      </c>
      <c r="K2057" t="s">
        <v>134</v>
      </c>
      <c r="L2057">
        <v>94107</v>
      </c>
      <c r="M2057">
        <v>6509067687</v>
      </c>
      <c r="O2057">
        <v>0</v>
      </c>
      <c r="V2057" t="s">
        <v>114</v>
      </c>
      <c r="W2057" s="1">
        <v>42797</v>
      </c>
      <c r="Y2057" s="1">
        <v>43546</v>
      </c>
      <c r="Z2057" s="2">
        <v>43009</v>
      </c>
      <c r="AA2057" t="s">
        <v>13152</v>
      </c>
      <c r="AB2057" t="s">
        <v>117</v>
      </c>
      <c r="AC2057" t="s">
        <v>117</v>
      </c>
      <c r="AD2057" t="s">
        <v>117</v>
      </c>
      <c r="AG2057" t="s">
        <v>115</v>
      </c>
      <c r="AH2057" t="s">
        <v>115</v>
      </c>
      <c r="AI2057" t="s">
        <v>117</v>
      </c>
      <c r="AJ2057" t="s">
        <v>132</v>
      </c>
      <c r="AL2057" t="s">
        <v>119</v>
      </c>
      <c r="AM2057" t="s">
        <v>133</v>
      </c>
      <c r="AN2057" t="s">
        <v>134</v>
      </c>
      <c r="AO2057" t="s">
        <v>117</v>
      </c>
      <c r="AP2057" t="s">
        <v>117</v>
      </c>
      <c r="AQ2057" t="s">
        <v>117</v>
      </c>
      <c r="AR2057" t="s">
        <v>117</v>
      </c>
      <c r="AS2057" t="s">
        <v>117</v>
      </c>
      <c r="AT2057" t="s">
        <v>117</v>
      </c>
      <c r="AU2057" t="s">
        <v>117</v>
      </c>
      <c r="AV2057" t="s">
        <v>117</v>
      </c>
      <c r="AW2057" t="s">
        <v>117</v>
      </c>
      <c r="AX2057" t="s">
        <v>117</v>
      </c>
      <c r="AY2057" t="s">
        <v>117</v>
      </c>
      <c r="AZ2057" t="s">
        <v>117</v>
      </c>
      <c r="BA2057" t="s">
        <v>117</v>
      </c>
      <c r="BB2057" t="s">
        <v>117</v>
      </c>
      <c r="BD2057" t="s">
        <v>117</v>
      </c>
      <c r="BF2057" t="s">
        <v>117</v>
      </c>
      <c r="BG2057" t="s">
        <v>117</v>
      </c>
      <c r="BH2057" t="s">
        <v>117</v>
      </c>
      <c r="BI2057" t="s">
        <v>117</v>
      </c>
      <c r="BJ2057" t="s">
        <v>117</v>
      </c>
      <c r="BK2057" t="s">
        <v>117</v>
      </c>
      <c r="BL2057" t="s">
        <v>117</v>
      </c>
      <c r="BM2057" t="s">
        <v>117</v>
      </c>
      <c r="BN2057" t="s">
        <v>117</v>
      </c>
      <c r="BO2057" t="s">
        <v>117</v>
      </c>
      <c r="BP2057" t="s">
        <v>117</v>
      </c>
      <c r="BQ2057" t="s">
        <v>117</v>
      </c>
      <c r="BR2057" t="s">
        <v>117</v>
      </c>
      <c r="BS2057" t="s">
        <v>117</v>
      </c>
      <c r="BT2057" t="s">
        <v>117</v>
      </c>
      <c r="BU2057" t="s">
        <v>117</v>
      </c>
      <c r="BV2057" t="s">
        <v>115</v>
      </c>
      <c r="BW2057" t="s">
        <v>115</v>
      </c>
      <c r="BX2057" t="s">
        <v>117</v>
      </c>
      <c r="BY2057" t="s">
        <v>117</v>
      </c>
      <c r="BZ2057" t="s">
        <v>117</v>
      </c>
      <c r="CA2057" t="s">
        <v>117</v>
      </c>
      <c r="CB2057" t="s">
        <v>117</v>
      </c>
      <c r="CC2057" t="s">
        <v>117</v>
      </c>
      <c r="CD2057" t="s">
        <v>117</v>
      </c>
      <c r="CE2057" t="s">
        <v>117</v>
      </c>
      <c r="CF2057" t="s">
        <v>117</v>
      </c>
      <c r="CG2057" t="s">
        <v>117</v>
      </c>
      <c r="CH2057" t="s">
        <v>117</v>
      </c>
      <c r="CI2057" t="s">
        <v>117</v>
      </c>
      <c r="CJ2057" t="s">
        <v>117</v>
      </c>
      <c r="CK2057" t="s">
        <v>117</v>
      </c>
      <c r="CL2057" t="s">
        <v>117</v>
      </c>
      <c r="CM2057" t="s">
        <v>117</v>
      </c>
      <c r="CN2057" t="s">
        <v>117</v>
      </c>
      <c r="CO2057" t="s">
        <v>117</v>
      </c>
      <c r="CP2057" t="s">
        <v>117</v>
      </c>
      <c r="CQ2057" t="s">
        <v>117</v>
      </c>
      <c r="CR2057" t="s">
        <v>117</v>
      </c>
      <c r="CS2057" t="s">
        <v>117</v>
      </c>
      <c r="CT2057" t="s">
        <v>117</v>
      </c>
      <c r="CU2057" t="s">
        <v>117</v>
      </c>
      <c r="CV2057" t="s">
        <v>117</v>
      </c>
      <c r="CW2057" t="s">
        <v>117</v>
      </c>
    </row>
    <row r="2058" spans="1:101" x14ac:dyDescent="0.25">
      <c r="A2058" t="s">
        <v>167</v>
      </c>
      <c r="B2058">
        <v>299072</v>
      </c>
      <c r="C2058" t="s">
        <v>13153</v>
      </c>
      <c r="D2058" t="s">
        <v>102</v>
      </c>
      <c r="E2058" t="s">
        <v>13154</v>
      </c>
      <c r="F2058" t="s">
        <v>13154</v>
      </c>
      <c r="G2058" t="s">
        <v>13155</v>
      </c>
      <c r="I2058" t="s">
        <v>234</v>
      </c>
      <c r="J2058" t="s">
        <v>172</v>
      </c>
      <c r="K2058" t="s">
        <v>134</v>
      </c>
      <c r="L2058">
        <v>94111</v>
      </c>
      <c r="M2058" t="s">
        <v>13156</v>
      </c>
      <c r="O2058">
        <v>0</v>
      </c>
      <c r="V2058" t="s">
        <v>114</v>
      </c>
      <c r="W2058" s="1">
        <v>43658</v>
      </c>
      <c r="Y2058" s="1">
        <v>43658</v>
      </c>
      <c r="Z2058" s="2">
        <v>43009</v>
      </c>
      <c r="AA2058" t="s">
        <v>13157</v>
      </c>
      <c r="AB2058" t="s">
        <v>117</v>
      </c>
      <c r="AC2058" t="s">
        <v>117</v>
      </c>
      <c r="AD2058" t="s">
        <v>117</v>
      </c>
      <c r="AG2058" t="s">
        <v>117</v>
      </c>
      <c r="AH2058" t="s">
        <v>115</v>
      </c>
      <c r="AI2058" t="s">
        <v>117</v>
      </c>
      <c r="AJ2058" t="s">
        <v>132</v>
      </c>
      <c r="AL2058" t="s">
        <v>119</v>
      </c>
      <c r="AM2058" t="s">
        <v>133</v>
      </c>
      <c r="AN2058" t="s">
        <v>134</v>
      </c>
      <c r="AO2058" t="s">
        <v>117</v>
      </c>
      <c r="AP2058" t="s">
        <v>117</v>
      </c>
      <c r="AQ2058" t="s">
        <v>117</v>
      </c>
      <c r="AR2058" t="s">
        <v>117</v>
      </c>
      <c r="AS2058" t="s">
        <v>117</v>
      </c>
      <c r="AT2058" t="s">
        <v>117</v>
      </c>
      <c r="AU2058" t="s">
        <v>117</v>
      </c>
      <c r="AV2058" t="s">
        <v>117</v>
      </c>
      <c r="AW2058" t="s">
        <v>117</v>
      </c>
      <c r="AX2058" t="s">
        <v>117</v>
      </c>
      <c r="AY2058" t="s">
        <v>117</v>
      </c>
      <c r="AZ2058" t="s">
        <v>117</v>
      </c>
      <c r="BA2058" t="s">
        <v>117</v>
      </c>
      <c r="BB2058" t="s">
        <v>117</v>
      </c>
      <c r="BD2058" t="s">
        <v>117</v>
      </c>
      <c r="BF2058" t="s">
        <v>117</v>
      </c>
      <c r="BG2058" t="s">
        <v>117</v>
      </c>
      <c r="BH2058" t="s">
        <v>117</v>
      </c>
      <c r="BI2058" t="s">
        <v>117</v>
      </c>
      <c r="BJ2058" t="s">
        <v>117</v>
      </c>
      <c r="BK2058" t="s">
        <v>117</v>
      </c>
      <c r="BL2058" t="s">
        <v>117</v>
      </c>
      <c r="BM2058" t="s">
        <v>117</v>
      </c>
      <c r="BN2058" t="s">
        <v>117</v>
      </c>
      <c r="BO2058" t="s">
        <v>117</v>
      </c>
      <c r="BP2058" t="s">
        <v>117</v>
      </c>
      <c r="BQ2058" t="s">
        <v>117</v>
      </c>
      <c r="BR2058" t="s">
        <v>117</v>
      </c>
      <c r="BS2058" t="s">
        <v>117</v>
      </c>
      <c r="BT2058" t="s">
        <v>117</v>
      </c>
      <c r="BU2058" t="s">
        <v>117</v>
      </c>
      <c r="BV2058" t="s">
        <v>115</v>
      </c>
      <c r="BW2058" t="s">
        <v>115</v>
      </c>
      <c r="BX2058" t="s">
        <v>117</v>
      </c>
      <c r="BY2058" t="s">
        <v>117</v>
      </c>
      <c r="BZ2058" t="s">
        <v>117</v>
      </c>
      <c r="CA2058" t="s">
        <v>117</v>
      </c>
      <c r="CB2058" t="s">
        <v>117</v>
      </c>
      <c r="CC2058" t="s">
        <v>117</v>
      </c>
      <c r="CD2058" t="s">
        <v>117</v>
      </c>
      <c r="CE2058" t="s">
        <v>117</v>
      </c>
      <c r="CF2058" t="s">
        <v>117</v>
      </c>
      <c r="CG2058" t="s">
        <v>117</v>
      </c>
      <c r="CH2058" t="s">
        <v>117</v>
      </c>
      <c r="CI2058" t="s">
        <v>117</v>
      </c>
      <c r="CJ2058" t="s">
        <v>117</v>
      </c>
      <c r="CK2058" t="s">
        <v>117</v>
      </c>
      <c r="CL2058" t="s">
        <v>117</v>
      </c>
      <c r="CM2058" t="s">
        <v>117</v>
      </c>
      <c r="CN2058" t="s">
        <v>117</v>
      </c>
      <c r="CO2058" t="s">
        <v>117</v>
      </c>
      <c r="CP2058" t="s">
        <v>117</v>
      </c>
      <c r="CQ2058" t="s">
        <v>117</v>
      </c>
      <c r="CR2058" t="s">
        <v>117</v>
      </c>
      <c r="CS2058" t="s">
        <v>117</v>
      </c>
      <c r="CT2058" t="s">
        <v>117</v>
      </c>
      <c r="CU2058" t="s">
        <v>117</v>
      </c>
      <c r="CV2058" t="s">
        <v>117</v>
      </c>
      <c r="CW2058" t="s">
        <v>117</v>
      </c>
    </row>
    <row r="2059" spans="1:101" x14ac:dyDescent="0.25">
      <c r="A2059" t="s">
        <v>100</v>
      </c>
      <c r="B2059">
        <v>302016</v>
      </c>
      <c r="C2059" t="s">
        <v>13158</v>
      </c>
      <c r="D2059" t="s">
        <v>102</v>
      </c>
      <c r="E2059" t="s">
        <v>13159</v>
      </c>
      <c r="F2059" t="s">
        <v>13159</v>
      </c>
      <c r="G2059" t="s">
        <v>5965</v>
      </c>
      <c r="I2059" t="s">
        <v>13160</v>
      </c>
      <c r="K2059" t="s">
        <v>3005</v>
      </c>
      <c r="L2059">
        <v>10386</v>
      </c>
      <c r="M2059" t="s">
        <v>13161</v>
      </c>
      <c r="O2059">
        <v>0</v>
      </c>
      <c r="P2059" t="s">
        <v>13162</v>
      </c>
      <c r="R2059" t="s">
        <v>3004</v>
      </c>
      <c r="T2059" t="s">
        <v>3005</v>
      </c>
      <c r="U2059">
        <v>10386</v>
      </c>
      <c r="V2059" t="s">
        <v>114</v>
      </c>
      <c r="W2059" s="1">
        <v>43693</v>
      </c>
      <c r="Y2059" s="1">
        <v>43693</v>
      </c>
      <c r="Z2059" s="2">
        <v>43009</v>
      </c>
      <c r="AA2059" t="s">
        <v>13163</v>
      </c>
      <c r="AB2059" t="s">
        <v>115</v>
      </c>
      <c r="AC2059" t="s">
        <v>117</v>
      </c>
      <c r="AD2059" t="s">
        <v>117</v>
      </c>
      <c r="AF2059" t="s">
        <v>13164</v>
      </c>
      <c r="AG2059" t="s">
        <v>117</v>
      </c>
      <c r="AH2059" t="s">
        <v>115</v>
      </c>
      <c r="AI2059" t="s">
        <v>117</v>
      </c>
      <c r="AJ2059" t="s">
        <v>165</v>
      </c>
      <c r="AK2059" t="s">
        <v>13165</v>
      </c>
      <c r="AL2059" t="s">
        <v>119</v>
      </c>
      <c r="AN2059" t="s">
        <v>3005</v>
      </c>
      <c r="AO2059" t="s">
        <v>117</v>
      </c>
      <c r="AP2059" t="s">
        <v>117</v>
      </c>
      <c r="AQ2059" t="s">
        <v>115</v>
      </c>
      <c r="AR2059" t="s">
        <v>117</v>
      </c>
      <c r="AS2059" t="s">
        <v>117</v>
      </c>
      <c r="AT2059" t="s">
        <v>117</v>
      </c>
      <c r="AU2059" t="s">
        <v>117</v>
      </c>
      <c r="AV2059" t="s">
        <v>117</v>
      </c>
      <c r="AW2059" t="s">
        <v>117</v>
      </c>
      <c r="AX2059" t="s">
        <v>117</v>
      </c>
      <c r="AY2059" t="s">
        <v>117</v>
      </c>
      <c r="AZ2059" t="s">
        <v>117</v>
      </c>
      <c r="BA2059" t="s">
        <v>117</v>
      </c>
      <c r="BB2059" t="s">
        <v>117</v>
      </c>
      <c r="BD2059" t="s">
        <v>117</v>
      </c>
      <c r="BF2059" t="s">
        <v>117</v>
      </c>
      <c r="BG2059" t="s">
        <v>117</v>
      </c>
      <c r="BH2059" t="s">
        <v>115</v>
      </c>
      <c r="BI2059" t="s">
        <v>117</v>
      </c>
      <c r="BJ2059" t="s">
        <v>117</v>
      </c>
      <c r="BK2059" t="s">
        <v>117</v>
      </c>
      <c r="BL2059" t="s">
        <v>115</v>
      </c>
      <c r="BM2059" t="s">
        <v>117</v>
      </c>
      <c r="BN2059" t="s">
        <v>117</v>
      </c>
      <c r="BO2059" t="s">
        <v>117</v>
      </c>
      <c r="BP2059" t="s">
        <v>117</v>
      </c>
      <c r="BQ2059" t="s">
        <v>117</v>
      </c>
      <c r="BR2059" t="s">
        <v>115</v>
      </c>
      <c r="BS2059" t="s">
        <v>117</v>
      </c>
      <c r="BT2059" t="s">
        <v>117</v>
      </c>
      <c r="BU2059" t="s">
        <v>117</v>
      </c>
      <c r="BV2059" t="s">
        <v>117</v>
      </c>
      <c r="BW2059" t="s">
        <v>115</v>
      </c>
      <c r="BX2059" t="s">
        <v>117</v>
      </c>
      <c r="BY2059" t="s">
        <v>117</v>
      </c>
      <c r="BZ2059" t="s">
        <v>117</v>
      </c>
      <c r="CA2059" t="s">
        <v>117</v>
      </c>
      <c r="CB2059" t="s">
        <v>117</v>
      </c>
      <c r="CC2059" t="s">
        <v>117</v>
      </c>
      <c r="CD2059" t="s">
        <v>117</v>
      </c>
      <c r="CE2059" t="s">
        <v>117</v>
      </c>
      <c r="CF2059" t="s">
        <v>117</v>
      </c>
      <c r="CG2059" t="s">
        <v>117</v>
      </c>
      <c r="CH2059" t="s">
        <v>117</v>
      </c>
      <c r="CI2059" t="s">
        <v>117</v>
      </c>
      <c r="CJ2059" t="s">
        <v>117</v>
      </c>
      <c r="CK2059" t="s">
        <v>117</v>
      </c>
      <c r="CL2059" t="s">
        <v>117</v>
      </c>
      <c r="CM2059" t="s">
        <v>117</v>
      </c>
      <c r="CN2059" t="s">
        <v>117</v>
      </c>
      <c r="CO2059" t="s">
        <v>117</v>
      </c>
      <c r="CP2059" t="s">
        <v>117</v>
      </c>
      <c r="CQ2059" t="s">
        <v>117</v>
      </c>
      <c r="CR2059" t="s">
        <v>117</v>
      </c>
      <c r="CS2059" t="s">
        <v>117</v>
      </c>
      <c r="CT2059" t="s">
        <v>117</v>
      </c>
      <c r="CU2059" t="s">
        <v>117</v>
      </c>
      <c r="CV2059" t="s">
        <v>117</v>
      </c>
      <c r="CW2059" t="s">
        <v>117</v>
      </c>
    </row>
    <row r="2060" spans="1:101" x14ac:dyDescent="0.25">
      <c r="A2060" t="s">
        <v>128</v>
      </c>
      <c r="B2060">
        <v>173063</v>
      </c>
      <c r="C2060" t="s">
        <v>13166</v>
      </c>
      <c r="D2060" t="s">
        <v>102</v>
      </c>
      <c r="E2060" t="s">
        <v>13167</v>
      </c>
      <c r="F2060" t="s">
        <v>13167</v>
      </c>
      <c r="M2060" t="s">
        <v>13168</v>
      </c>
      <c r="O2060">
        <v>0</v>
      </c>
      <c r="P2060" t="s">
        <v>13169</v>
      </c>
      <c r="R2060" t="s">
        <v>6192</v>
      </c>
      <c r="S2060" t="s">
        <v>4787</v>
      </c>
      <c r="T2060" t="s">
        <v>134</v>
      </c>
      <c r="U2060">
        <v>83002</v>
      </c>
      <c r="V2060" t="s">
        <v>114</v>
      </c>
      <c r="W2060" s="1">
        <v>42012</v>
      </c>
      <c r="Y2060" s="1">
        <v>43535</v>
      </c>
      <c r="Z2060" s="2">
        <v>43009</v>
      </c>
      <c r="AA2060" t="s">
        <v>13170</v>
      </c>
      <c r="AB2060" t="s">
        <v>117</v>
      </c>
      <c r="AC2060" t="s">
        <v>117</v>
      </c>
      <c r="AD2060" t="s">
        <v>117</v>
      </c>
      <c r="AG2060" t="s">
        <v>117</v>
      </c>
      <c r="AH2060" t="s">
        <v>115</v>
      </c>
      <c r="AI2060" t="s">
        <v>117</v>
      </c>
      <c r="AJ2060" t="s">
        <v>132</v>
      </c>
      <c r="AL2060" t="s">
        <v>119</v>
      </c>
      <c r="AM2060" t="s">
        <v>133</v>
      </c>
      <c r="AN2060" t="s">
        <v>134</v>
      </c>
      <c r="AO2060" t="s">
        <v>117</v>
      </c>
      <c r="AP2060" t="s">
        <v>117</v>
      </c>
      <c r="AQ2060" t="s">
        <v>117</v>
      </c>
      <c r="AR2060" t="s">
        <v>117</v>
      </c>
      <c r="AS2060" t="s">
        <v>117</v>
      </c>
      <c r="AT2060" t="s">
        <v>117</v>
      </c>
      <c r="AU2060" t="s">
        <v>117</v>
      </c>
      <c r="AV2060" t="s">
        <v>117</v>
      </c>
      <c r="AW2060" t="s">
        <v>117</v>
      </c>
      <c r="AX2060" t="s">
        <v>117</v>
      </c>
      <c r="AY2060" t="s">
        <v>117</v>
      </c>
      <c r="AZ2060" t="s">
        <v>117</v>
      </c>
      <c r="BA2060" t="s">
        <v>117</v>
      </c>
      <c r="BB2060" t="s">
        <v>117</v>
      </c>
      <c r="BD2060" t="s">
        <v>117</v>
      </c>
      <c r="BF2060" t="s">
        <v>117</v>
      </c>
      <c r="BG2060" t="s">
        <v>117</v>
      </c>
      <c r="BH2060" t="s">
        <v>117</v>
      </c>
      <c r="BI2060" t="s">
        <v>117</v>
      </c>
      <c r="BJ2060" t="s">
        <v>117</v>
      </c>
      <c r="BK2060" t="s">
        <v>117</v>
      </c>
      <c r="BL2060" t="s">
        <v>117</v>
      </c>
      <c r="BM2060" t="s">
        <v>117</v>
      </c>
      <c r="BN2060" t="s">
        <v>117</v>
      </c>
      <c r="BO2060" t="s">
        <v>117</v>
      </c>
      <c r="BP2060" t="s">
        <v>117</v>
      </c>
      <c r="BQ2060" t="s">
        <v>117</v>
      </c>
      <c r="BR2060" t="s">
        <v>117</v>
      </c>
      <c r="BS2060" t="s">
        <v>117</v>
      </c>
      <c r="BT2060" t="s">
        <v>117</v>
      </c>
      <c r="BU2060" t="s">
        <v>117</v>
      </c>
      <c r="BV2060" t="s">
        <v>115</v>
      </c>
      <c r="BW2060" t="s">
        <v>115</v>
      </c>
      <c r="BX2060" t="s">
        <v>117</v>
      </c>
      <c r="BY2060" t="s">
        <v>117</v>
      </c>
      <c r="BZ2060" t="s">
        <v>117</v>
      </c>
      <c r="CA2060" t="s">
        <v>117</v>
      </c>
      <c r="CB2060" t="s">
        <v>117</v>
      </c>
      <c r="CC2060" t="s">
        <v>117</v>
      </c>
      <c r="CD2060" t="s">
        <v>117</v>
      </c>
      <c r="CE2060" t="s">
        <v>117</v>
      </c>
      <c r="CF2060" t="s">
        <v>117</v>
      </c>
      <c r="CG2060" t="s">
        <v>117</v>
      </c>
      <c r="CH2060" t="s">
        <v>117</v>
      </c>
      <c r="CI2060" t="s">
        <v>117</v>
      </c>
      <c r="CJ2060" t="s">
        <v>117</v>
      </c>
      <c r="CK2060" t="s">
        <v>117</v>
      </c>
      <c r="CL2060" t="s">
        <v>117</v>
      </c>
      <c r="CM2060" t="s">
        <v>117</v>
      </c>
      <c r="CN2060" t="s">
        <v>117</v>
      </c>
      <c r="CO2060" t="s">
        <v>117</v>
      </c>
      <c r="CP2060" t="s">
        <v>117</v>
      </c>
      <c r="CQ2060" t="s">
        <v>117</v>
      </c>
      <c r="CR2060" t="s">
        <v>117</v>
      </c>
      <c r="CS2060" t="s">
        <v>117</v>
      </c>
      <c r="CT2060" t="s">
        <v>117</v>
      </c>
      <c r="CU2060" t="s">
        <v>117</v>
      </c>
      <c r="CV2060" t="s">
        <v>117</v>
      </c>
      <c r="CW2060" t="s">
        <v>117</v>
      </c>
    </row>
    <row r="2061" spans="1:101" x14ac:dyDescent="0.25">
      <c r="A2061" t="s">
        <v>207</v>
      </c>
      <c r="B2061">
        <v>288138</v>
      </c>
      <c r="C2061" t="s">
        <v>13171</v>
      </c>
      <c r="D2061" t="s">
        <v>102</v>
      </c>
      <c r="E2061" t="s">
        <v>13172</v>
      </c>
      <c r="F2061" t="s">
        <v>13172</v>
      </c>
      <c r="G2061" t="s">
        <v>13173</v>
      </c>
      <c r="H2061" t="s">
        <v>13174</v>
      </c>
      <c r="I2061" t="s">
        <v>213</v>
      </c>
      <c r="J2061" t="s">
        <v>214</v>
      </c>
      <c r="K2061" t="s">
        <v>134</v>
      </c>
      <c r="L2061">
        <v>10153</v>
      </c>
      <c r="M2061" t="s">
        <v>13175</v>
      </c>
      <c r="O2061">
        <v>0</v>
      </c>
      <c r="V2061" t="s">
        <v>114</v>
      </c>
      <c r="W2061" s="1">
        <v>43451</v>
      </c>
      <c r="Y2061" s="1">
        <v>43557</v>
      </c>
      <c r="Z2061" s="2">
        <v>43009</v>
      </c>
      <c r="AB2061" t="s">
        <v>117</v>
      </c>
      <c r="AC2061" t="s">
        <v>117</v>
      </c>
      <c r="AD2061" t="s">
        <v>117</v>
      </c>
      <c r="AG2061" t="s">
        <v>115</v>
      </c>
      <c r="AH2061" t="s">
        <v>117</v>
      </c>
      <c r="AI2061" t="s">
        <v>117</v>
      </c>
      <c r="AJ2061" t="s">
        <v>132</v>
      </c>
      <c r="AL2061" t="s">
        <v>119</v>
      </c>
      <c r="AM2061" t="s">
        <v>133</v>
      </c>
      <c r="AN2061" t="s">
        <v>134</v>
      </c>
      <c r="AO2061" t="s">
        <v>117</v>
      </c>
      <c r="AP2061" t="s">
        <v>117</v>
      </c>
      <c r="AQ2061" t="s">
        <v>117</v>
      </c>
      <c r="AR2061" t="s">
        <v>117</v>
      </c>
      <c r="AS2061" t="s">
        <v>117</v>
      </c>
      <c r="AT2061" t="s">
        <v>117</v>
      </c>
      <c r="AU2061" t="s">
        <v>117</v>
      </c>
      <c r="AV2061" t="s">
        <v>117</v>
      </c>
      <c r="AW2061" t="s">
        <v>117</v>
      </c>
      <c r="AX2061" t="s">
        <v>117</v>
      </c>
      <c r="AY2061" t="s">
        <v>117</v>
      </c>
      <c r="AZ2061" t="s">
        <v>117</v>
      </c>
      <c r="BA2061" t="s">
        <v>117</v>
      </c>
      <c r="BB2061" t="s">
        <v>117</v>
      </c>
      <c r="BD2061" t="s">
        <v>117</v>
      </c>
      <c r="BF2061" t="s">
        <v>117</v>
      </c>
      <c r="BG2061" t="s">
        <v>117</v>
      </c>
      <c r="BH2061" t="s">
        <v>117</v>
      </c>
      <c r="BI2061" t="s">
        <v>117</v>
      </c>
      <c r="BJ2061" t="s">
        <v>117</v>
      </c>
      <c r="BK2061" t="s">
        <v>117</v>
      </c>
      <c r="BL2061" t="s">
        <v>117</v>
      </c>
      <c r="BM2061" t="s">
        <v>117</v>
      </c>
      <c r="BN2061" t="s">
        <v>117</v>
      </c>
      <c r="BO2061" t="s">
        <v>117</v>
      </c>
      <c r="BP2061" t="s">
        <v>117</v>
      </c>
      <c r="BQ2061" t="s">
        <v>117</v>
      </c>
      <c r="BR2061" t="s">
        <v>117</v>
      </c>
      <c r="BS2061" t="s">
        <v>117</v>
      </c>
      <c r="BT2061" t="s">
        <v>117</v>
      </c>
      <c r="BU2061" t="s">
        <v>117</v>
      </c>
      <c r="BV2061" t="s">
        <v>117</v>
      </c>
      <c r="BW2061" t="s">
        <v>115</v>
      </c>
      <c r="BX2061" t="s">
        <v>117</v>
      </c>
      <c r="BY2061" t="s">
        <v>117</v>
      </c>
      <c r="BZ2061" t="s">
        <v>117</v>
      </c>
      <c r="CA2061" t="s">
        <v>117</v>
      </c>
      <c r="CB2061" t="s">
        <v>117</v>
      </c>
      <c r="CC2061" t="s">
        <v>117</v>
      </c>
      <c r="CD2061" t="s">
        <v>117</v>
      </c>
      <c r="CE2061" t="s">
        <v>117</v>
      </c>
      <c r="CF2061" t="s">
        <v>117</v>
      </c>
      <c r="CG2061" t="s">
        <v>117</v>
      </c>
      <c r="CH2061" t="s">
        <v>117</v>
      </c>
      <c r="CI2061" t="s">
        <v>117</v>
      </c>
      <c r="CJ2061" t="s">
        <v>117</v>
      </c>
      <c r="CK2061" t="s">
        <v>117</v>
      </c>
      <c r="CL2061" t="s">
        <v>117</v>
      </c>
      <c r="CM2061" t="s">
        <v>117</v>
      </c>
      <c r="CN2061" t="s">
        <v>117</v>
      </c>
      <c r="CO2061" t="s">
        <v>117</v>
      </c>
      <c r="CP2061" t="s">
        <v>117</v>
      </c>
      <c r="CQ2061" t="s">
        <v>117</v>
      </c>
      <c r="CR2061" t="s">
        <v>117</v>
      </c>
      <c r="CS2061" t="s">
        <v>117</v>
      </c>
      <c r="CT2061" t="s">
        <v>117</v>
      </c>
      <c r="CU2061" t="s">
        <v>117</v>
      </c>
      <c r="CV2061" t="s">
        <v>117</v>
      </c>
      <c r="CW2061" t="s">
        <v>117</v>
      </c>
    </row>
    <row r="2062" spans="1:101" x14ac:dyDescent="0.25">
      <c r="A2062" t="s">
        <v>100</v>
      </c>
      <c r="B2062">
        <v>283237</v>
      </c>
      <c r="C2062" t="s">
        <v>13176</v>
      </c>
      <c r="D2062" t="s">
        <v>102</v>
      </c>
      <c r="E2062" t="s">
        <v>13177</v>
      </c>
      <c r="F2062" t="s">
        <v>13177</v>
      </c>
      <c r="G2062" t="s">
        <v>13178</v>
      </c>
      <c r="I2062" t="s">
        <v>1286</v>
      </c>
      <c r="K2062" t="s">
        <v>328</v>
      </c>
      <c r="L2062" t="s">
        <v>13179</v>
      </c>
      <c r="M2062" t="s">
        <v>13180</v>
      </c>
      <c r="O2062">
        <v>0</v>
      </c>
      <c r="V2062" t="s">
        <v>114</v>
      </c>
      <c r="W2062" s="1">
        <v>42446</v>
      </c>
      <c r="Y2062" s="1">
        <v>43546</v>
      </c>
      <c r="Z2062" s="2">
        <v>43009</v>
      </c>
      <c r="AB2062" t="s">
        <v>115</v>
      </c>
      <c r="AC2062" t="s">
        <v>117</v>
      </c>
      <c r="AD2062" t="s">
        <v>117</v>
      </c>
      <c r="AG2062" t="s">
        <v>117</v>
      </c>
      <c r="AH2062" t="s">
        <v>115</v>
      </c>
      <c r="AI2062" t="s">
        <v>117</v>
      </c>
      <c r="AJ2062" t="s">
        <v>165</v>
      </c>
      <c r="AK2062" t="s">
        <v>1290</v>
      </c>
      <c r="AL2062" t="s">
        <v>119</v>
      </c>
      <c r="AN2062" t="s">
        <v>328</v>
      </c>
      <c r="AO2062" t="s">
        <v>117</v>
      </c>
      <c r="AP2062" t="s">
        <v>117</v>
      </c>
      <c r="AQ2062" t="s">
        <v>117</v>
      </c>
      <c r="AR2062" t="s">
        <v>117</v>
      </c>
      <c r="AS2062" t="s">
        <v>117</v>
      </c>
      <c r="AT2062" t="s">
        <v>117</v>
      </c>
      <c r="AU2062" t="s">
        <v>117</v>
      </c>
      <c r="AV2062" t="s">
        <v>117</v>
      </c>
      <c r="AW2062" t="s">
        <v>117</v>
      </c>
      <c r="AX2062" t="s">
        <v>117</v>
      </c>
      <c r="AY2062" t="s">
        <v>117</v>
      </c>
      <c r="AZ2062" t="s">
        <v>117</v>
      </c>
      <c r="BA2062" t="s">
        <v>117</v>
      </c>
      <c r="BB2062" t="s">
        <v>117</v>
      </c>
      <c r="BD2062" t="s">
        <v>117</v>
      </c>
      <c r="BF2062" t="s">
        <v>117</v>
      </c>
      <c r="BG2062" t="s">
        <v>117</v>
      </c>
      <c r="BH2062" t="s">
        <v>115</v>
      </c>
      <c r="BI2062" t="s">
        <v>117</v>
      </c>
      <c r="BJ2062" t="s">
        <v>117</v>
      </c>
      <c r="BK2062" t="s">
        <v>117</v>
      </c>
      <c r="BL2062" t="s">
        <v>117</v>
      </c>
      <c r="BM2062" t="s">
        <v>117</v>
      </c>
      <c r="BN2062" t="s">
        <v>117</v>
      </c>
      <c r="BO2062" t="s">
        <v>117</v>
      </c>
      <c r="BP2062" t="s">
        <v>117</v>
      </c>
      <c r="BQ2062" t="s">
        <v>117</v>
      </c>
      <c r="BR2062" t="s">
        <v>117</v>
      </c>
      <c r="BS2062" t="s">
        <v>117</v>
      </c>
      <c r="BT2062" t="s">
        <v>117</v>
      </c>
      <c r="BU2062" t="s">
        <v>117</v>
      </c>
      <c r="BV2062" t="s">
        <v>115</v>
      </c>
      <c r="BW2062" t="s">
        <v>115</v>
      </c>
      <c r="BX2062" t="s">
        <v>117</v>
      </c>
      <c r="BY2062" t="s">
        <v>117</v>
      </c>
      <c r="BZ2062" t="s">
        <v>117</v>
      </c>
      <c r="CA2062" t="s">
        <v>117</v>
      </c>
      <c r="CB2062" t="s">
        <v>117</v>
      </c>
      <c r="CC2062" t="s">
        <v>117</v>
      </c>
      <c r="CD2062" t="s">
        <v>117</v>
      </c>
      <c r="CE2062" t="s">
        <v>117</v>
      </c>
      <c r="CF2062" t="s">
        <v>117</v>
      </c>
      <c r="CG2062" t="s">
        <v>117</v>
      </c>
      <c r="CH2062" t="s">
        <v>117</v>
      </c>
      <c r="CI2062" t="s">
        <v>117</v>
      </c>
      <c r="CJ2062" t="s">
        <v>117</v>
      </c>
      <c r="CK2062" t="s">
        <v>117</v>
      </c>
      <c r="CL2062" t="s">
        <v>117</v>
      </c>
      <c r="CM2062" t="s">
        <v>117</v>
      </c>
      <c r="CN2062" t="s">
        <v>117</v>
      </c>
      <c r="CO2062" t="s">
        <v>117</v>
      </c>
      <c r="CP2062" t="s">
        <v>117</v>
      </c>
      <c r="CQ2062" t="s">
        <v>117</v>
      </c>
      <c r="CR2062" t="s">
        <v>117</v>
      </c>
      <c r="CS2062" t="s">
        <v>117</v>
      </c>
      <c r="CT2062" t="s">
        <v>117</v>
      </c>
      <c r="CU2062" t="s">
        <v>117</v>
      </c>
      <c r="CV2062" t="s">
        <v>117</v>
      </c>
      <c r="CW2062" t="s">
        <v>117</v>
      </c>
    </row>
    <row r="2063" spans="1:101" x14ac:dyDescent="0.25">
      <c r="A2063" t="s">
        <v>145</v>
      </c>
      <c r="B2063">
        <v>298781</v>
      </c>
      <c r="C2063" t="s">
        <v>13181</v>
      </c>
      <c r="D2063" t="s">
        <v>102</v>
      </c>
      <c r="E2063" t="s">
        <v>13182</v>
      </c>
      <c r="F2063" t="s">
        <v>13182</v>
      </c>
      <c r="M2063" t="s">
        <v>13183</v>
      </c>
      <c r="O2063">
        <v>0</v>
      </c>
      <c r="V2063" t="s">
        <v>114</v>
      </c>
      <c r="W2063" s="1">
        <v>43410</v>
      </c>
      <c r="Y2063" s="1">
        <v>43553</v>
      </c>
      <c r="Z2063" s="2">
        <v>43009</v>
      </c>
      <c r="AB2063" t="s">
        <v>117</v>
      </c>
      <c r="AC2063" t="s">
        <v>117</v>
      </c>
      <c r="AD2063" t="s">
        <v>117</v>
      </c>
      <c r="AG2063" t="s">
        <v>117</v>
      </c>
      <c r="AH2063" t="s">
        <v>115</v>
      </c>
      <c r="AI2063" t="s">
        <v>117</v>
      </c>
      <c r="AJ2063" t="s">
        <v>293</v>
      </c>
      <c r="AL2063" t="s">
        <v>119</v>
      </c>
      <c r="AM2063" t="s">
        <v>133</v>
      </c>
      <c r="AN2063" t="s">
        <v>134</v>
      </c>
      <c r="AO2063" t="s">
        <v>117</v>
      </c>
      <c r="AP2063" t="s">
        <v>117</v>
      </c>
      <c r="AQ2063" t="s">
        <v>117</v>
      </c>
      <c r="AR2063" t="s">
        <v>117</v>
      </c>
      <c r="AS2063" t="s">
        <v>117</v>
      </c>
      <c r="AT2063" t="s">
        <v>117</v>
      </c>
      <c r="AU2063" t="s">
        <v>117</v>
      </c>
      <c r="AV2063" t="s">
        <v>117</v>
      </c>
      <c r="AW2063" t="s">
        <v>117</v>
      </c>
      <c r="AX2063" t="s">
        <v>117</v>
      </c>
      <c r="AY2063" t="s">
        <v>117</v>
      </c>
      <c r="AZ2063" t="s">
        <v>117</v>
      </c>
      <c r="BA2063" t="s">
        <v>117</v>
      </c>
      <c r="BB2063" t="s">
        <v>117</v>
      </c>
      <c r="BD2063" t="s">
        <v>117</v>
      </c>
      <c r="BF2063" t="s">
        <v>117</v>
      </c>
      <c r="BG2063" t="s">
        <v>117</v>
      </c>
      <c r="BH2063" t="s">
        <v>117</v>
      </c>
      <c r="BI2063" t="s">
        <v>117</v>
      </c>
      <c r="BJ2063" t="s">
        <v>117</v>
      </c>
      <c r="BK2063" t="s">
        <v>117</v>
      </c>
      <c r="BL2063" t="s">
        <v>117</v>
      </c>
      <c r="BM2063" t="s">
        <v>117</v>
      </c>
      <c r="BN2063" t="s">
        <v>117</v>
      </c>
      <c r="BO2063" t="s">
        <v>117</v>
      </c>
      <c r="BP2063" t="s">
        <v>117</v>
      </c>
      <c r="BQ2063" t="s">
        <v>117</v>
      </c>
      <c r="BR2063" t="s">
        <v>117</v>
      </c>
      <c r="BS2063" t="s">
        <v>117</v>
      </c>
      <c r="BT2063" t="s">
        <v>117</v>
      </c>
      <c r="BU2063" t="s">
        <v>117</v>
      </c>
      <c r="BV2063" t="s">
        <v>115</v>
      </c>
      <c r="BW2063" t="s">
        <v>115</v>
      </c>
      <c r="BX2063" t="s">
        <v>117</v>
      </c>
      <c r="BY2063" t="s">
        <v>117</v>
      </c>
      <c r="BZ2063" t="s">
        <v>117</v>
      </c>
      <c r="CA2063" t="s">
        <v>117</v>
      </c>
      <c r="CB2063" t="s">
        <v>117</v>
      </c>
      <c r="CC2063" t="s">
        <v>117</v>
      </c>
      <c r="CD2063" t="s">
        <v>117</v>
      </c>
      <c r="CE2063" t="s">
        <v>117</v>
      </c>
      <c r="CF2063" t="s">
        <v>117</v>
      </c>
      <c r="CG2063" t="s">
        <v>117</v>
      </c>
      <c r="CH2063" t="s">
        <v>117</v>
      </c>
      <c r="CI2063" t="s">
        <v>117</v>
      </c>
      <c r="CJ2063" t="s">
        <v>117</v>
      </c>
      <c r="CK2063" t="s">
        <v>117</v>
      </c>
      <c r="CL2063" t="s">
        <v>117</v>
      </c>
      <c r="CM2063" t="s">
        <v>117</v>
      </c>
      <c r="CN2063" t="s">
        <v>117</v>
      </c>
      <c r="CO2063" t="s">
        <v>117</v>
      </c>
      <c r="CP2063" t="s">
        <v>117</v>
      </c>
      <c r="CQ2063" t="s">
        <v>117</v>
      </c>
      <c r="CR2063" t="s">
        <v>117</v>
      </c>
      <c r="CS2063" t="s">
        <v>117</v>
      </c>
      <c r="CT2063" t="s">
        <v>117</v>
      </c>
      <c r="CU2063" t="s">
        <v>117</v>
      </c>
      <c r="CV2063" t="s">
        <v>117</v>
      </c>
      <c r="CW2063" t="s">
        <v>117</v>
      </c>
    </row>
    <row r="2064" spans="1:101" x14ac:dyDescent="0.25">
      <c r="A2064" t="s">
        <v>207</v>
      </c>
      <c r="B2064">
        <v>163910</v>
      </c>
      <c r="C2064" t="s">
        <v>13184</v>
      </c>
      <c r="D2064" t="s">
        <v>102</v>
      </c>
      <c r="E2064" t="s">
        <v>13185</v>
      </c>
      <c r="F2064" t="s">
        <v>13186</v>
      </c>
      <c r="G2064" t="s">
        <v>13187</v>
      </c>
      <c r="H2064" t="s">
        <v>1057</v>
      </c>
      <c r="I2064" t="s">
        <v>213</v>
      </c>
      <c r="J2064" t="s">
        <v>214</v>
      </c>
      <c r="K2064" t="s">
        <v>134</v>
      </c>
      <c r="L2064">
        <v>10020</v>
      </c>
      <c r="M2064" t="s">
        <v>13188</v>
      </c>
      <c r="O2064">
        <v>0</v>
      </c>
      <c r="V2064" t="s">
        <v>114</v>
      </c>
      <c r="W2064" s="1">
        <v>41003</v>
      </c>
      <c r="Y2064" s="1">
        <v>43585</v>
      </c>
      <c r="Z2064" s="2">
        <v>43009</v>
      </c>
      <c r="AB2064" t="s">
        <v>117</v>
      </c>
      <c r="AC2064" t="s">
        <v>117</v>
      </c>
      <c r="AD2064" t="s">
        <v>117</v>
      </c>
      <c r="AG2064" t="s">
        <v>117</v>
      </c>
      <c r="AH2064" t="s">
        <v>115</v>
      </c>
      <c r="AI2064" t="s">
        <v>117</v>
      </c>
      <c r="AJ2064" t="s">
        <v>132</v>
      </c>
      <c r="AL2064" t="s">
        <v>119</v>
      </c>
      <c r="AM2064" t="s">
        <v>133</v>
      </c>
      <c r="AN2064" t="s">
        <v>134</v>
      </c>
      <c r="AO2064" t="s">
        <v>117</v>
      </c>
      <c r="AP2064" t="s">
        <v>117</v>
      </c>
      <c r="AQ2064" t="s">
        <v>115</v>
      </c>
      <c r="AR2064" t="s">
        <v>117</v>
      </c>
      <c r="AS2064" t="s">
        <v>117</v>
      </c>
      <c r="AT2064" t="s">
        <v>117</v>
      </c>
      <c r="AU2064" t="s">
        <v>117</v>
      </c>
      <c r="AV2064" t="s">
        <v>117</v>
      </c>
      <c r="AW2064" t="s">
        <v>117</v>
      </c>
      <c r="AX2064" t="s">
        <v>117</v>
      </c>
      <c r="AY2064" t="s">
        <v>117</v>
      </c>
      <c r="AZ2064" t="s">
        <v>117</v>
      </c>
      <c r="BA2064" t="s">
        <v>117</v>
      </c>
      <c r="BB2064" t="s">
        <v>117</v>
      </c>
      <c r="BD2064" t="s">
        <v>117</v>
      </c>
      <c r="BF2064" t="s">
        <v>117</v>
      </c>
      <c r="BG2064" t="s">
        <v>117</v>
      </c>
      <c r="BH2064" t="s">
        <v>117</v>
      </c>
      <c r="BI2064" t="s">
        <v>117</v>
      </c>
      <c r="BJ2064" t="s">
        <v>117</v>
      </c>
      <c r="BK2064" t="s">
        <v>117</v>
      </c>
      <c r="BL2064" t="s">
        <v>115</v>
      </c>
      <c r="BM2064" t="s">
        <v>117</v>
      </c>
      <c r="BN2064" t="s">
        <v>117</v>
      </c>
      <c r="BO2064" t="s">
        <v>117</v>
      </c>
      <c r="BP2064" t="s">
        <v>117</v>
      </c>
      <c r="BQ2064" t="s">
        <v>117</v>
      </c>
      <c r="BR2064" t="s">
        <v>117</v>
      </c>
      <c r="BS2064" t="s">
        <v>117</v>
      </c>
      <c r="BT2064" t="s">
        <v>117</v>
      </c>
      <c r="BU2064" t="s">
        <v>117</v>
      </c>
      <c r="BV2064" t="s">
        <v>115</v>
      </c>
      <c r="BW2064" t="s">
        <v>115</v>
      </c>
      <c r="BX2064" t="s">
        <v>117</v>
      </c>
      <c r="BY2064" t="s">
        <v>117</v>
      </c>
      <c r="BZ2064" t="s">
        <v>117</v>
      </c>
      <c r="CA2064" t="s">
        <v>117</v>
      </c>
      <c r="CB2064" t="s">
        <v>117</v>
      </c>
      <c r="CC2064" t="s">
        <v>117</v>
      </c>
      <c r="CD2064" t="s">
        <v>117</v>
      </c>
      <c r="CE2064" t="s">
        <v>117</v>
      </c>
      <c r="CF2064" t="s">
        <v>117</v>
      </c>
      <c r="CG2064" t="s">
        <v>117</v>
      </c>
      <c r="CH2064" t="s">
        <v>117</v>
      </c>
      <c r="CI2064" t="s">
        <v>117</v>
      </c>
      <c r="CJ2064" t="s">
        <v>117</v>
      </c>
      <c r="CK2064" t="s">
        <v>117</v>
      </c>
      <c r="CL2064" t="s">
        <v>117</v>
      </c>
      <c r="CM2064" t="s">
        <v>117</v>
      </c>
      <c r="CN2064" t="s">
        <v>117</v>
      </c>
      <c r="CO2064" t="s">
        <v>117</v>
      </c>
      <c r="CP2064" t="s">
        <v>117</v>
      </c>
      <c r="CQ2064" t="s">
        <v>117</v>
      </c>
      <c r="CR2064" t="s">
        <v>117</v>
      </c>
      <c r="CS2064" t="s">
        <v>117</v>
      </c>
      <c r="CT2064" t="s">
        <v>117</v>
      </c>
      <c r="CU2064" t="s">
        <v>117</v>
      </c>
      <c r="CV2064" t="s">
        <v>117</v>
      </c>
      <c r="CW2064" t="s">
        <v>117</v>
      </c>
    </row>
    <row r="2065" spans="1:101" x14ac:dyDescent="0.25">
      <c r="A2065" t="s">
        <v>891</v>
      </c>
      <c r="B2065">
        <v>164054</v>
      </c>
      <c r="C2065" t="s">
        <v>13189</v>
      </c>
      <c r="D2065" t="s">
        <v>102</v>
      </c>
      <c r="E2065" t="s">
        <v>13190</v>
      </c>
      <c r="F2065" t="s">
        <v>13191</v>
      </c>
      <c r="G2065" t="s">
        <v>6877</v>
      </c>
      <c r="I2065" t="s">
        <v>6878</v>
      </c>
      <c r="J2065" t="s">
        <v>1116</v>
      </c>
      <c r="K2065" t="s">
        <v>134</v>
      </c>
      <c r="L2065">
        <v>33408</v>
      </c>
      <c r="M2065" t="s">
        <v>13192</v>
      </c>
      <c r="N2065" t="s">
        <v>9466</v>
      </c>
      <c r="O2065">
        <v>0</v>
      </c>
      <c r="V2065" t="s">
        <v>114</v>
      </c>
      <c r="W2065" s="1">
        <v>41046</v>
      </c>
      <c r="Y2065" s="1">
        <v>43524</v>
      </c>
      <c r="Z2065" s="2">
        <v>43009</v>
      </c>
      <c r="AB2065" t="s">
        <v>117</v>
      </c>
      <c r="AC2065" t="s">
        <v>117</v>
      </c>
      <c r="AD2065" t="s">
        <v>117</v>
      </c>
      <c r="AG2065" t="s">
        <v>115</v>
      </c>
      <c r="AH2065" t="s">
        <v>117</v>
      </c>
      <c r="AI2065" t="s">
        <v>117</v>
      </c>
      <c r="AJ2065" t="s">
        <v>1845</v>
      </c>
      <c r="AL2065" t="s">
        <v>119</v>
      </c>
      <c r="AM2065" t="s">
        <v>1116</v>
      </c>
      <c r="AN2065" t="s">
        <v>134</v>
      </c>
      <c r="AO2065" t="s">
        <v>117</v>
      </c>
      <c r="AP2065" t="s">
        <v>117</v>
      </c>
      <c r="AQ2065" t="s">
        <v>117</v>
      </c>
      <c r="AR2065" t="s">
        <v>117</v>
      </c>
      <c r="AS2065" t="s">
        <v>117</v>
      </c>
      <c r="AT2065" t="s">
        <v>117</v>
      </c>
      <c r="AU2065" t="s">
        <v>117</v>
      </c>
      <c r="AV2065" t="s">
        <v>117</v>
      </c>
      <c r="AW2065" t="s">
        <v>117</v>
      </c>
      <c r="AX2065" t="s">
        <v>117</v>
      </c>
      <c r="AY2065" t="s">
        <v>117</v>
      </c>
      <c r="AZ2065" t="s">
        <v>117</v>
      </c>
      <c r="BA2065" t="s">
        <v>117</v>
      </c>
      <c r="BB2065" t="s">
        <v>117</v>
      </c>
      <c r="BD2065" t="s">
        <v>115</v>
      </c>
      <c r="BE2065" t="s">
        <v>117</v>
      </c>
      <c r="BF2065" t="s">
        <v>117</v>
      </c>
      <c r="BG2065" t="s">
        <v>117</v>
      </c>
      <c r="BH2065" t="s">
        <v>117</v>
      </c>
      <c r="BI2065" t="s">
        <v>117</v>
      </c>
      <c r="BJ2065" t="s">
        <v>117</v>
      </c>
      <c r="BK2065" t="s">
        <v>117</v>
      </c>
      <c r="BL2065" t="s">
        <v>117</v>
      </c>
      <c r="BM2065" t="s">
        <v>117</v>
      </c>
      <c r="BN2065" t="s">
        <v>117</v>
      </c>
      <c r="BO2065" t="s">
        <v>117</v>
      </c>
      <c r="BP2065" t="s">
        <v>117</v>
      </c>
      <c r="BQ2065" t="s">
        <v>117</v>
      </c>
      <c r="BR2065" t="s">
        <v>117</v>
      </c>
      <c r="BS2065" t="s">
        <v>117</v>
      </c>
      <c r="BT2065" t="s">
        <v>117</v>
      </c>
      <c r="BU2065" t="s">
        <v>117</v>
      </c>
      <c r="BV2065" t="s">
        <v>117</v>
      </c>
      <c r="BW2065" t="s">
        <v>115</v>
      </c>
      <c r="BX2065" t="s">
        <v>117</v>
      </c>
      <c r="BY2065" t="s">
        <v>117</v>
      </c>
      <c r="BZ2065" t="s">
        <v>117</v>
      </c>
      <c r="CA2065" t="s">
        <v>117</v>
      </c>
      <c r="CB2065" t="s">
        <v>117</v>
      </c>
      <c r="CC2065" t="s">
        <v>117</v>
      </c>
      <c r="CD2065" t="s">
        <v>117</v>
      </c>
      <c r="CE2065" t="s">
        <v>117</v>
      </c>
      <c r="CF2065" t="s">
        <v>117</v>
      </c>
      <c r="CG2065" t="s">
        <v>117</v>
      </c>
      <c r="CH2065" t="s">
        <v>117</v>
      </c>
      <c r="CI2065" t="s">
        <v>117</v>
      </c>
      <c r="CJ2065" t="s">
        <v>117</v>
      </c>
      <c r="CK2065" t="s">
        <v>117</v>
      </c>
      <c r="CL2065" t="s">
        <v>117</v>
      </c>
      <c r="CM2065" t="s">
        <v>117</v>
      </c>
      <c r="CN2065" t="s">
        <v>117</v>
      </c>
      <c r="CO2065" t="s">
        <v>117</v>
      </c>
      <c r="CP2065" t="s">
        <v>117</v>
      </c>
      <c r="CQ2065" t="s">
        <v>117</v>
      </c>
      <c r="CR2065" t="s">
        <v>117</v>
      </c>
      <c r="CS2065" t="s">
        <v>117</v>
      </c>
      <c r="CT2065" t="s">
        <v>117</v>
      </c>
      <c r="CU2065" t="s">
        <v>117</v>
      </c>
      <c r="CV2065" t="s">
        <v>117</v>
      </c>
      <c r="CW2065" t="s">
        <v>117</v>
      </c>
    </row>
    <row r="2066" spans="1:101" x14ac:dyDescent="0.25">
      <c r="A2066" t="s">
        <v>100</v>
      </c>
      <c r="B2066">
        <v>285867</v>
      </c>
      <c r="C2066" t="s">
        <v>13193</v>
      </c>
      <c r="D2066" t="s">
        <v>102</v>
      </c>
      <c r="E2066" t="s">
        <v>13194</v>
      </c>
      <c r="F2066" t="s">
        <v>13194</v>
      </c>
      <c r="G2066" t="s">
        <v>13195</v>
      </c>
      <c r="I2066" t="s">
        <v>242</v>
      </c>
      <c r="K2066" t="s">
        <v>243</v>
      </c>
      <c r="L2066" t="s">
        <v>13196</v>
      </c>
      <c r="M2066" t="s">
        <v>13197</v>
      </c>
      <c r="O2066">
        <v>1</v>
      </c>
      <c r="V2066" t="s">
        <v>114</v>
      </c>
      <c r="W2066" s="1">
        <v>42695</v>
      </c>
      <c r="Y2066" s="1">
        <v>43637</v>
      </c>
      <c r="Z2066" s="2">
        <v>43009</v>
      </c>
      <c r="AA2066" t="s">
        <v>13198</v>
      </c>
      <c r="AB2066" t="s">
        <v>115</v>
      </c>
      <c r="AC2066" t="s">
        <v>117</v>
      </c>
      <c r="AD2066" t="s">
        <v>117</v>
      </c>
      <c r="AF2066" t="s">
        <v>13199</v>
      </c>
      <c r="AG2066" t="s">
        <v>117</v>
      </c>
      <c r="AH2066" t="s">
        <v>117</v>
      </c>
      <c r="AI2066" t="s">
        <v>115</v>
      </c>
      <c r="AJ2066" t="s">
        <v>300</v>
      </c>
      <c r="AL2066" t="s">
        <v>184</v>
      </c>
      <c r="AN2066" t="s">
        <v>243</v>
      </c>
      <c r="AO2066" t="s">
        <v>117</v>
      </c>
      <c r="AP2066" t="s">
        <v>117</v>
      </c>
      <c r="AQ2066" t="s">
        <v>115</v>
      </c>
      <c r="AR2066" t="s">
        <v>117</v>
      </c>
      <c r="AS2066" t="s">
        <v>117</v>
      </c>
      <c r="AT2066" t="s">
        <v>117</v>
      </c>
      <c r="AU2066" t="s">
        <v>117</v>
      </c>
      <c r="AV2066" t="s">
        <v>117</v>
      </c>
      <c r="AW2066" t="s">
        <v>117</v>
      </c>
      <c r="AX2066" t="s">
        <v>117</v>
      </c>
      <c r="AY2066" t="s">
        <v>117</v>
      </c>
      <c r="AZ2066" t="s">
        <v>117</v>
      </c>
      <c r="BA2066" t="s">
        <v>117</v>
      </c>
      <c r="BB2066" t="s">
        <v>117</v>
      </c>
      <c r="BD2066" t="s">
        <v>117</v>
      </c>
      <c r="BF2066" t="s">
        <v>117</v>
      </c>
      <c r="BG2066" t="s">
        <v>117</v>
      </c>
      <c r="BH2066" t="s">
        <v>115</v>
      </c>
      <c r="BI2066" t="s">
        <v>117</v>
      </c>
      <c r="BJ2066" t="s">
        <v>117</v>
      </c>
      <c r="BK2066" t="s">
        <v>117</v>
      </c>
      <c r="BL2066" t="s">
        <v>115</v>
      </c>
      <c r="BM2066" t="s">
        <v>117</v>
      </c>
      <c r="BN2066" t="s">
        <v>117</v>
      </c>
      <c r="BO2066" t="s">
        <v>117</v>
      </c>
      <c r="BP2066" t="s">
        <v>117</v>
      </c>
      <c r="BQ2066" t="s">
        <v>117</v>
      </c>
      <c r="BR2066" t="s">
        <v>117</v>
      </c>
      <c r="BS2066" t="s">
        <v>117</v>
      </c>
      <c r="BT2066" t="s">
        <v>117</v>
      </c>
      <c r="BU2066" t="s">
        <v>117</v>
      </c>
      <c r="BV2066" t="s">
        <v>115</v>
      </c>
      <c r="BW2066" t="s">
        <v>115</v>
      </c>
      <c r="BX2066" t="s">
        <v>117</v>
      </c>
      <c r="BY2066" t="s">
        <v>117</v>
      </c>
      <c r="BZ2066" t="s">
        <v>117</v>
      </c>
      <c r="CA2066" t="s">
        <v>117</v>
      </c>
      <c r="CB2066" t="s">
        <v>117</v>
      </c>
      <c r="CC2066" t="s">
        <v>117</v>
      </c>
      <c r="CD2066" t="s">
        <v>117</v>
      </c>
      <c r="CE2066" t="s">
        <v>117</v>
      </c>
      <c r="CF2066" t="s">
        <v>117</v>
      </c>
      <c r="CG2066" t="s">
        <v>117</v>
      </c>
      <c r="CH2066" t="s">
        <v>117</v>
      </c>
      <c r="CI2066" t="s">
        <v>117</v>
      </c>
      <c r="CJ2066" t="s">
        <v>117</v>
      </c>
      <c r="CK2066" t="s">
        <v>117</v>
      </c>
      <c r="CL2066" t="s">
        <v>117</v>
      </c>
      <c r="CM2066" t="s">
        <v>117</v>
      </c>
      <c r="CN2066" t="s">
        <v>117</v>
      </c>
      <c r="CO2066" t="s">
        <v>117</v>
      </c>
      <c r="CP2066" t="s">
        <v>117</v>
      </c>
      <c r="CQ2066" t="s">
        <v>117</v>
      </c>
      <c r="CR2066" t="s">
        <v>117</v>
      </c>
      <c r="CS2066" t="s">
        <v>117</v>
      </c>
      <c r="CT2066" t="s">
        <v>117</v>
      </c>
      <c r="CU2066" t="s">
        <v>117</v>
      </c>
      <c r="CV2066" t="s">
        <v>117</v>
      </c>
      <c r="CW2066" t="s">
        <v>117</v>
      </c>
    </row>
    <row r="2067" spans="1:101" x14ac:dyDescent="0.25">
      <c r="A2067" t="s">
        <v>100</v>
      </c>
      <c r="B2067">
        <v>161919</v>
      </c>
      <c r="C2067" t="s">
        <v>13200</v>
      </c>
      <c r="D2067" t="s">
        <v>102</v>
      </c>
      <c r="E2067" t="s">
        <v>13201</v>
      </c>
      <c r="F2067" t="s">
        <v>13201</v>
      </c>
      <c r="G2067" t="s">
        <v>13202</v>
      </c>
      <c r="I2067" t="s">
        <v>242</v>
      </c>
      <c r="K2067" t="s">
        <v>243</v>
      </c>
      <c r="L2067" t="s">
        <v>3989</v>
      </c>
      <c r="M2067" t="s">
        <v>13203</v>
      </c>
      <c r="N2067" t="s">
        <v>13204</v>
      </c>
      <c r="O2067">
        <v>12</v>
      </c>
      <c r="V2067" t="s">
        <v>114</v>
      </c>
      <c r="W2067" s="1">
        <v>40998</v>
      </c>
      <c r="Y2067" s="1">
        <v>43696</v>
      </c>
      <c r="Z2067" s="2">
        <v>43009</v>
      </c>
      <c r="AA2067" t="s">
        <v>13205</v>
      </c>
      <c r="AB2067" t="s">
        <v>115</v>
      </c>
      <c r="AC2067" t="s">
        <v>117</v>
      </c>
      <c r="AD2067" t="s">
        <v>117</v>
      </c>
      <c r="AF2067" t="s">
        <v>13206</v>
      </c>
      <c r="AG2067" t="s">
        <v>117</v>
      </c>
      <c r="AH2067" t="s">
        <v>115</v>
      </c>
      <c r="AI2067" t="s">
        <v>117</v>
      </c>
      <c r="AJ2067" t="s">
        <v>165</v>
      </c>
      <c r="AK2067" t="s">
        <v>13207</v>
      </c>
      <c r="AL2067" t="s">
        <v>184</v>
      </c>
      <c r="AN2067" t="s">
        <v>243</v>
      </c>
      <c r="AO2067" t="s">
        <v>117</v>
      </c>
      <c r="AP2067" t="s">
        <v>117</v>
      </c>
      <c r="AQ2067" t="s">
        <v>115</v>
      </c>
      <c r="AR2067" t="s">
        <v>117</v>
      </c>
      <c r="AS2067" t="s">
        <v>117</v>
      </c>
      <c r="AT2067" t="s">
        <v>117</v>
      </c>
      <c r="AU2067" t="s">
        <v>117</v>
      </c>
      <c r="AV2067" t="s">
        <v>117</v>
      </c>
      <c r="AW2067" t="s">
        <v>117</v>
      </c>
      <c r="AX2067" t="s">
        <v>117</v>
      </c>
      <c r="AY2067" t="s">
        <v>117</v>
      </c>
      <c r="AZ2067" t="s">
        <v>117</v>
      </c>
      <c r="BA2067" t="s">
        <v>117</v>
      </c>
      <c r="BB2067" t="s">
        <v>117</v>
      </c>
      <c r="BD2067" t="s">
        <v>117</v>
      </c>
      <c r="BF2067" t="s">
        <v>117</v>
      </c>
      <c r="BG2067" t="s">
        <v>117</v>
      </c>
      <c r="BH2067" t="s">
        <v>115</v>
      </c>
      <c r="BI2067" t="s">
        <v>117</v>
      </c>
      <c r="BJ2067" t="s">
        <v>117</v>
      </c>
      <c r="BK2067" t="s">
        <v>117</v>
      </c>
      <c r="BL2067" t="s">
        <v>115</v>
      </c>
      <c r="BM2067" t="s">
        <v>117</v>
      </c>
      <c r="BN2067" t="s">
        <v>117</v>
      </c>
      <c r="BO2067" t="s">
        <v>117</v>
      </c>
      <c r="BP2067" t="s">
        <v>117</v>
      </c>
      <c r="BQ2067" t="s">
        <v>117</v>
      </c>
      <c r="BR2067" t="s">
        <v>117</v>
      </c>
      <c r="BS2067" t="s">
        <v>117</v>
      </c>
      <c r="BT2067" t="s">
        <v>117</v>
      </c>
      <c r="BU2067" t="s">
        <v>117</v>
      </c>
      <c r="BV2067" t="s">
        <v>115</v>
      </c>
      <c r="BW2067" t="s">
        <v>115</v>
      </c>
      <c r="BX2067" t="s">
        <v>117</v>
      </c>
      <c r="BY2067" t="s">
        <v>117</v>
      </c>
      <c r="BZ2067" t="s">
        <v>117</v>
      </c>
      <c r="CA2067" t="s">
        <v>117</v>
      </c>
      <c r="CB2067" t="s">
        <v>117</v>
      </c>
      <c r="CC2067" t="s">
        <v>117</v>
      </c>
      <c r="CD2067" t="s">
        <v>117</v>
      </c>
      <c r="CE2067" t="s">
        <v>117</v>
      </c>
      <c r="CF2067" t="s">
        <v>117</v>
      </c>
      <c r="CG2067" t="s">
        <v>117</v>
      </c>
      <c r="CH2067" t="s">
        <v>117</v>
      </c>
      <c r="CI2067" t="s">
        <v>117</v>
      </c>
      <c r="CJ2067" t="s">
        <v>117</v>
      </c>
      <c r="CK2067" t="s">
        <v>117</v>
      </c>
      <c r="CL2067" t="s">
        <v>117</v>
      </c>
      <c r="CM2067" t="s">
        <v>117</v>
      </c>
      <c r="CN2067" t="s">
        <v>117</v>
      </c>
      <c r="CO2067" t="s">
        <v>117</v>
      </c>
      <c r="CP2067" t="s">
        <v>117</v>
      </c>
      <c r="CQ2067" t="s">
        <v>117</v>
      </c>
      <c r="CR2067" t="s">
        <v>117</v>
      </c>
      <c r="CS2067" t="s">
        <v>117</v>
      </c>
      <c r="CT2067" t="s">
        <v>117</v>
      </c>
      <c r="CU2067" t="s">
        <v>117</v>
      </c>
      <c r="CV2067" t="s">
        <v>117</v>
      </c>
      <c r="CW2067" t="s">
        <v>117</v>
      </c>
    </row>
    <row r="2068" spans="1:101" x14ac:dyDescent="0.25">
      <c r="A2068" t="s">
        <v>100</v>
      </c>
      <c r="B2068">
        <v>301818</v>
      </c>
      <c r="C2068" t="s">
        <v>13208</v>
      </c>
      <c r="D2068" t="s">
        <v>102</v>
      </c>
      <c r="E2068" t="s">
        <v>13209</v>
      </c>
      <c r="F2068" t="s">
        <v>13209</v>
      </c>
      <c r="G2068" t="s">
        <v>3159</v>
      </c>
      <c r="H2068" t="s">
        <v>3160</v>
      </c>
      <c r="I2068" t="s">
        <v>105</v>
      </c>
      <c r="K2068" t="s">
        <v>106</v>
      </c>
      <c r="L2068" t="s">
        <v>510</v>
      </c>
      <c r="M2068" t="s">
        <v>13210</v>
      </c>
      <c r="O2068">
        <v>0</v>
      </c>
      <c r="P2068" t="s">
        <v>13211</v>
      </c>
      <c r="Q2068" t="s">
        <v>13212</v>
      </c>
      <c r="R2068" t="s">
        <v>1303</v>
      </c>
      <c r="T2068" t="s">
        <v>1304</v>
      </c>
      <c r="U2068">
        <v>200051</v>
      </c>
      <c r="V2068" t="s">
        <v>114</v>
      </c>
      <c r="W2068" s="1">
        <v>43556</v>
      </c>
      <c r="Y2068" s="1">
        <v>43556</v>
      </c>
      <c r="Z2068" s="2">
        <v>43009</v>
      </c>
      <c r="AA2068" t="s">
        <v>13213</v>
      </c>
      <c r="AB2068" t="s">
        <v>117</v>
      </c>
      <c r="AC2068" t="s">
        <v>117</v>
      </c>
      <c r="AD2068" t="s">
        <v>117</v>
      </c>
      <c r="AG2068" t="s">
        <v>117</v>
      </c>
      <c r="AH2068" t="s">
        <v>115</v>
      </c>
      <c r="AI2068" t="s">
        <v>117</v>
      </c>
      <c r="AJ2068" t="s">
        <v>118</v>
      </c>
      <c r="AL2068" t="s">
        <v>119</v>
      </c>
      <c r="AN2068" t="s">
        <v>106</v>
      </c>
      <c r="AO2068" t="s">
        <v>117</v>
      </c>
      <c r="AP2068" t="s">
        <v>117</v>
      </c>
      <c r="AQ2068" t="s">
        <v>117</v>
      </c>
      <c r="AR2068" t="s">
        <v>117</v>
      </c>
      <c r="AS2068" t="s">
        <v>117</v>
      </c>
      <c r="AT2068" t="s">
        <v>117</v>
      </c>
      <c r="AU2068" t="s">
        <v>117</v>
      </c>
      <c r="AV2068" t="s">
        <v>117</v>
      </c>
      <c r="AW2068" t="s">
        <v>117</v>
      </c>
      <c r="AX2068" t="s">
        <v>117</v>
      </c>
      <c r="AY2068" t="s">
        <v>117</v>
      </c>
      <c r="AZ2068" t="s">
        <v>117</v>
      </c>
      <c r="BA2068" t="s">
        <v>117</v>
      </c>
      <c r="BB2068" t="s">
        <v>117</v>
      </c>
      <c r="BD2068" t="s">
        <v>117</v>
      </c>
      <c r="BF2068" t="s">
        <v>117</v>
      </c>
      <c r="BG2068" t="s">
        <v>117</v>
      </c>
      <c r="BH2068" t="s">
        <v>115</v>
      </c>
      <c r="BI2068" t="s">
        <v>117</v>
      </c>
      <c r="BJ2068" t="s">
        <v>117</v>
      </c>
      <c r="BK2068" t="s">
        <v>117</v>
      </c>
      <c r="BL2068" t="s">
        <v>117</v>
      </c>
      <c r="BM2068" t="s">
        <v>117</v>
      </c>
      <c r="BN2068" t="s">
        <v>117</v>
      </c>
      <c r="BO2068" t="s">
        <v>117</v>
      </c>
      <c r="BP2068" t="s">
        <v>117</v>
      </c>
      <c r="BQ2068" t="s">
        <v>117</v>
      </c>
      <c r="BR2068" t="s">
        <v>117</v>
      </c>
      <c r="BS2068" t="s">
        <v>117</v>
      </c>
      <c r="BT2068" t="s">
        <v>117</v>
      </c>
      <c r="BU2068" t="s">
        <v>117</v>
      </c>
      <c r="BV2068" t="s">
        <v>115</v>
      </c>
      <c r="BW2068" t="s">
        <v>115</v>
      </c>
      <c r="BX2068" t="s">
        <v>117</v>
      </c>
      <c r="BY2068" t="s">
        <v>117</v>
      </c>
      <c r="BZ2068" t="s">
        <v>117</v>
      </c>
      <c r="CA2068" t="s">
        <v>117</v>
      </c>
      <c r="CB2068" t="s">
        <v>117</v>
      </c>
      <c r="CC2068" t="s">
        <v>117</v>
      </c>
      <c r="CD2068" t="s">
        <v>117</v>
      </c>
      <c r="CE2068" t="s">
        <v>117</v>
      </c>
      <c r="CF2068" t="s">
        <v>117</v>
      </c>
      <c r="CG2068" t="s">
        <v>117</v>
      </c>
      <c r="CH2068" t="s">
        <v>117</v>
      </c>
      <c r="CI2068" t="s">
        <v>117</v>
      </c>
      <c r="CJ2068" t="s">
        <v>117</v>
      </c>
      <c r="CK2068" t="s">
        <v>117</v>
      </c>
      <c r="CL2068" t="s">
        <v>117</v>
      </c>
      <c r="CM2068" t="s">
        <v>117</v>
      </c>
      <c r="CN2068" t="s">
        <v>117</v>
      </c>
      <c r="CO2068" t="s">
        <v>117</v>
      </c>
      <c r="CP2068" t="s">
        <v>117</v>
      </c>
      <c r="CQ2068" t="s">
        <v>117</v>
      </c>
      <c r="CR2068" t="s">
        <v>117</v>
      </c>
      <c r="CS2068" t="s">
        <v>117</v>
      </c>
      <c r="CT2068" t="s">
        <v>117</v>
      </c>
      <c r="CU2068" t="s">
        <v>117</v>
      </c>
      <c r="CV2068" t="s">
        <v>117</v>
      </c>
      <c r="CW2068" t="s">
        <v>117</v>
      </c>
    </row>
    <row r="2069" spans="1:101" x14ac:dyDescent="0.25">
      <c r="A2069" t="s">
        <v>100</v>
      </c>
      <c r="B2069">
        <v>301101</v>
      </c>
      <c r="C2069" t="s">
        <v>13214</v>
      </c>
      <c r="D2069" t="s">
        <v>102</v>
      </c>
      <c r="E2069" t="s">
        <v>13215</v>
      </c>
      <c r="F2069" t="s">
        <v>13215</v>
      </c>
      <c r="G2069" t="s">
        <v>6720</v>
      </c>
      <c r="H2069" t="s">
        <v>6721</v>
      </c>
      <c r="I2069" t="s">
        <v>105</v>
      </c>
      <c r="K2069" t="s">
        <v>106</v>
      </c>
      <c r="L2069" t="s">
        <v>13216</v>
      </c>
      <c r="M2069" t="s">
        <v>13217</v>
      </c>
      <c r="O2069">
        <v>1</v>
      </c>
      <c r="V2069" t="s">
        <v>114</v>
      </c>
      <c r="W2069" s="1">
        <v>43560</v>
      </c>
      <c r="Y2069" s="1">
        <v>43560</v>
      </c>
      <c r="Z2069" s="2">
        <v>43009</v>
      </c>
      <c r="AA2069" t="s">
        <v>13218</v>
      </c>
      <c r="AB2069" t="s">
        <v>117</v>
      </c>
      <c r="AC2069" t="s">
        <v>117</v>
      </c>
      <c r="AD2069" t="s">
        <v>117</v>
      </c>
      <c r="AG2069" t="s">
        <v>117</v>
      </c>
      <c r="AH2069" t="s">
        <v>115</v>
      </c>
      <c r="AI2069" t="s">
        <v>117</v>
      </c>
      <c r="AJ2069" t="s">
        <v>132</v>
      </c>
      <c r="AL2069" t="s">
        <v>119</v>
      </c>
      <c r="AN2069" t="s">
        <v>106</v>
      </c>
      <c r="AO2069" t="s">
        <v>117</v>
      </c>
      <c r="AP2069" t="s">
        <v>117</v>
      </c>
      <c r="AQ2069" t="s">
        <v>115</v>
      </c>
      <c r="AR2069" t="s">
        <v>117</v>
      </c>
      <c r="AS2069" t="s">
        <v>117</v>
      </c>
      <c r="AT2069" t="s">
        <v>117</v>
      </c>
      <c r="AU2069" t="s">
        <v>117</v>
      </c>
      <c r="AV2069" t="s">
        <v>117</v>
      </c>
      <c r="AW2069" t="s">
        <v>117</v>
      </c>
      <c r="AX2069" t="s">
        <v>117</v>
      </c>
      <c r="AY2069" t="s">
        <v>117</v>
      </c>
      <c r="AZ2069" t="s">
        <v>117</v>
      </c>
      <c r="BA2069" t="s">
        <v>117</v>
      </c>
      <c r="BB2069" t="s">
        <v>117</v>
      </c>
      <c r="BD2069" t="s">
        <v>117</v>
      </c>
      <c r="BF2069" t="s">
        <v>117</v>
      </c>
      <c r="BG2069" t="s">
        <v>117</v>
      </c>
      <c r="BH2069" t="s">
        <v>117</v>
      </c>
      <c r="BI2069" t="s">
        <v>117</v>
      </c>
      <c r="BJ2069" t="s">
        <v>117</v>
      </c>
      <c r="BK2069" t="s">
        <v>117</v>
      </c>
      <c r="BL2069" t="s">
        <v>117</v>
      </c>
      <c r="BM2069" t="s">
        <v>117</v>
      </c>
      <c r="BN2069" t="s">
        <v>117</v>
      </c>
      <c r="BO2069" t="s">
        <v>117</v>
      </c>
      <c r="BP2069" t="s">
        <v>117</v>
      </c>
      <c r="BQ2069" t="s">
        <v>117</v>
      </c>
      <c r="BR2069" t="s">
        <v>117</v>
      </c>
      <c r="BS2069" t="s">
        <v>117</v>
      </c>
      <c r="BT2069" t="s">
        <v>117</v>
      </c>
      <c r="BU2069" t="s">
        <v>117</v>
      </c>
      <c r="BV2069" t="s">
        <v>117</v>
      </c>
      <c r="BW2069" t="s">
        <v>115</v>
      </c>
      <c r="BX2069" t="s">
        <v>117</v>
      </c>
      <c r="BY2069" t="s">
        <v>117</v>
      </c>
      <c r="BZ2069" t="s">
        <v>117</v>
      </c>
      <c r="CA2069" t="s">
        <v>117</v>
      </c>
      <c r="CB2069" t="s">
        <v>117</v>
      </c>
      <c r="CC2069" t="s">
        <v>117</v>
      </c>
      <c r="CD2069" t="s">
        <v>117</v>
      </c>
      <c r="CE2069" t="s">
        <v>117</v>
      </c>
      <c r="CF2069" t="s">
        <v>117</v>
      </c>
      <c r="CG2069" t="s">
        <v>117</v>
      </c>
      <c r="CH2069" t="s">
        <v>117</v>
      </c>
      <c r="CI2069" t="s">
        <v>117</v>
      </c>
      <c r="CJ2069" t="s">
        <v>117</v>
      </c>
      <c r="CK2069" t="s">
        <v>117</v>
      </c>
      <c r="CL2069" t="s">
        <v>117</v>
      </c>
      <c r="CM2069" t="s">
        <v>117</v>
      </c>
      <c r="CN2069" t="s">
        <v>117</v>
      </c>
      <c r="CO2069" t="s">
        <v>117</v>
      </c>
      <c r="CP2069" t="s">
        <v>117</v>
      </c>
      <c r="CQ2069" t="s">
        <v>117</v>
      </c>
      <c r="CR2069" t="s">
        <v>117</v>
      </c>
      <c r="CS2069" t="s">
        <v>117</v>
      </c>
      <c r="CT2069" t="s">
        <v>117</v>
      </c>
      <c r="CU2069" t="s">
        <v>117</v>
      </c>
      <c r="CV2069" t="s">
        <v>117</v>
      </c>
      <c r="CW2069" t="s">
        <v>117</v>
      </c>
    </row>
    <row r="2070" spans="1:101" x14ac:dyDescent="0.25">
      <c r="A2070" t="s">
        <v>100</v>
      </c>
      <c r="B2070">
        <v>298996</v>
      </c>
      <c r="C2070" t="s">
        <v>13219</v>
      </c>
      <c r="D2070" t="s">
        <v>102</v>
      </c>
      <c r="E2070" t="s">
        <v>13220</v>
      </c>
      <c r="F2070" t="s">
        <v>13220</v>
      </c>
      <c r="G2070" t="s">
        <v>13221</v>
      </c>
      <c r="H2070" t="s">
        <v>13222</v>
      </c>
      <c r="I2070" t="s">
        <v>1193</v>
      </c>
      <c r="K2070" t="s">
        <v>140</v>
      </c>
      <c r="L2070" t="s">
        <v>306</v>
      </c>
      <c r="M2070" t="s">
        <v>13223</v>
      </c>
      <c r="N2070" t="s">
        <v>13224</v>
      </c>
      <c r="O2070">
        <v>0</v>
      </c>
      <c r="V2070" t="s">
        <v>114</v>
      </c>
      <c r="W2070" s="1">
        <v>43368</v>
      </c>
      <c r="Y2070" s="1">
        <v>43538</v>
      </c>
      <c r="Z2070" s="2">
        <v>43009</v>
      </c>
      <c r="AA2070" t="s">
        <v>13225</v>
      </c>
      <c r="AB2070" t="s">
        <v>115</v>
      </c>
      <c r="AC2070" t="s">
        <v>117</v>
      </c>
      <c r="AD2070" t="s">
        <v>117</v>
      </c>
      <c r="AG2070" t="s">
        <v>117</v>
      </c>
      <c r="AH2070" t="s">
        <v>115</v>
      </c>
      <c r="AI2070" t="s">
        <v>117</v>
      </c>
      <c r="AJ2070" t="s">
        <v>118</v>
      </c>
      <c r="AL2070" t="s">
        <v>119</v>
      </c>
      <c r="AN2070" t="s">
        <v>140</v>
      </c>
      <c r="AO2070" t="s">
        <v>117</v>
      </c>
      <c r="AP2070" t="s">
        <v>117</v>
      </c>
      <c r="AQ2070" t="s">
        <v>117</v>
      </c>
      <c r="AR2070" t="s">
        <v>117</v>
      </c>
      <c r="AS2070" t="s">
        <v>117</v>
      </c>
      <c r="AT2070" t="s">
        <v>117</v>
      </c>
      <c r="AU2070" t="s">
        <v>117</v>
      </c>
      <c r="AV2070" t="s">
        <v>117</v>
      </c>
      <c r="AW2070" t="s">
        <v>117</v>
      </c>
      <c r="AX2070" t="s">
        <v>117</v>
      </c>
      <c r="AY2070" t="s">
        <v>117</v>
      </c>
      <c r="AZ2070" t="s">
        <v>117</v>
      </c>
      <c r="BA2070" t="s">
        <v>117</v>
      </c>
      <c r="BB2070" t="s">
        <v>117</v>
      </c>
      <c r="BD2070" t="s">
        <v>117</v>
      </c>
      <c r="BF2070" t="s">
        <v>117</v>
      </c>
      <c r="BG2070" t="s">
        <v>117</v>
      </c>
      <c r="BH2070" t="s">
        <v>117</v>
      </c>
      <c r="BI2070" t="s">
        <v>117</v>
      </c>
      <c r="BJ2070" t="s">
        <v>117</v>
      </c>
      <c r="BK2070" t="s">
        <v>117</v>
      </c>
      <c r="BL2070" t="s">
        <v>117</v>
      </c>
      <c r="BM2070" t="s">
        <v>117</v>
      </c>
      <c r="BN2070" t="s">
        <v>117</v>
      </c>
      <c r="BO2070" t="s">
        <v>117</v>
      </c>
      <c r="BP2070" t="s">
        <v>117</v>
      </c>
      <c r="BQ2070" t="s">
        <v>117</v>
      </c>
      <c r="BR2070" t="s">
        <v>117</v>
      </c>
      <c r="BS2070" t="s">
        <v>117</v>
      </c>
      <c r="BT2070" t="s">
        <v>117</v>
      </c>
      <c r="BU2070" t="s">
        <v>117</v>
      </c>
      <c r="BV2070" t="s">
        <v>117</v>
      </c>
      <c r="BW2070" t="s">
        <v>115</v>
      </c>
      <c r="BX2070" t="s">
        <v>117</v>
      </c>
      <c r="BY2070" t="s">
        <v>117</v>
      </c>
      <c r="BZ2070" t="s">
        <v>117</v>
      </c>
      <c r="CA2070" t="s">
        <v>117</v>
      </c>
      <c r="CB2070" t="s">
        <v>117</v>
      </c>
      <c r="CC2070" t="s">
        <v>117</v>
      </c>
      <c r="CD2070" t="s">
        <v>117</v>
      </c>
      <c r="CE2070" t="s">
        <v>117</v>
      </c>
      <c r="CF2070" t="s">
        <v>117</v>
      </c>
      <c r="CG2070" t="s">
        <v>117</v>
      </c>
      <c r="CH2070" t="s">
        <v>117</v>
      </c>
      <c r="CI2070" t="s">
        <v>117</v>
      </c>
      <c r="CJ2070" t="s">
        <v>117</v>
      </c>
      <c r="CK2070" t="s">
        <v>117</v>
      </c>
      <c r="CL2070" t="s">
        <v>117</v>
      </c>
      <c r="CM2070" t="s">
        <v>117</v>
      </c>
      <c r="CN2070" t="s">
        <v>117</v>
      </c>
      <c r="CO2070" t="s">
        <v>117</v>
      </c>
      <c r="CP2070" t="s">
        <v>117</v>
      </c>
      <c r="CQ2070" t="s">
        <v>117</v>
      </c>
      <c r="CR2070" t="s">
        <v>117</v>
      </c>
      <c r="CS2070" t="s">
        <v>117</v>
      </c>
      <c r="CT2070" t="s">
        <v>117</v>
      </c>
      <c r="CU2070" t="s">
        <v>117</v>
      </c>
      <c r="CV2070" t="s">
        <v>117</v>
      </c>
      <c r="CW2070" t="s">
        <v>117</v>
      </c>
    </row>
    <row r="2071" spans="1:101" x14ac:dyDescent="0.25">
      <c r="A2071" t="s">
        <v>145</v>
      </c>
      <c r="B2071">
        <v>288532</v>
      </c>
      <c r="C2071" t="s">
        <v>13226</v>
      </c>
      <c r="D2071" t="s">
        <v>102</v>
      </c>
      <c r="E2071" t="s">
        <v>13227</v>
      </c>
      <c r="F2071" t="s">
        <v>13227</v>
      </c>
      <c r="G2071" t="s">
        <v>13228</v>
      </c>
      <c r="H2071" t="s">
        <v>13229</v>
      </c>
      <c r="I2071" t="s">
        <v>150</v>
      </c>
      <c r="J2071" t="s">
        <v>151</v>
      </c>
      <c r="K2071" t="s">
        <v>134</v>
      </c>
      <c r="L2071">
        <v>2139</v>
      </c>
      <c r="M2071" t="s">
        <v>13230</v>
      </c>
      <c r="N2071" t="s">
        <v>13231</v>
      </c>
      <c r="O2071">
        <v>0</v>
      </c>
      <c r="V2071" t="s">
        <v>114</v>
      </c>
      <c r="W2071" s="1">
        <v>42912</v>
      </c>
      <c r="Y2071" s="1">
        <v>43545</v>
      </c>
      <c r="Z2071" s="2">
        <v>43009</v>
      </c>
      <c r="AA2071" t="s">
        <v>13232</v>
      </c>
      <c r="AB2071" t="s">
        <v>117</v>
      </c>
      <c r="AC2071" t="s">
        <v>117</v>
      </c>
      <c r="AD2071" t="s">
        <v>117</v>
      </c>
      <c r="AG2071" t="s">
        <v>115</v>
      </c>
      <c r="AH2071" t="s">
        <v>115</v>
      </c>
      <c r="AI2071" t="s">
        <v>117</v>
      </c>
      <c r="AJ2071" t="s">
        <v>132</v>
      </c>
      <c r="AL2071" t="s">
        <v>119</v>
      </c>
      <c r="AM2071" t="s">
        <v>133</v>
      </c>
      <c r="AN2071" t="s">
        <v>134</v>
      </c>
      <c r="AO2071" t="s">
        <v>117</v>
      </c>
      <c r="AP2071" t="s">
        <v>117</v>
      </c>
      <c r="AQ2071" t="s">
        <v>117</v>
      </c>
      <c r="AR2071" t="s">
        <v>117</v>
      </c>
      <c r="AS2071" t="s">
        <v>117</v>
      </c>
      <c r="AT2071" t="s">
        <v>117</v>
      </c>
      <c r="AU2071" t="s">
        <v>117</v>
      </c>
      <c r="AV2071" t="s">
        <v>117</v>
      </c>
      <c r="AW2071" t="s">
        <v>117</v>
      </c>
      <c r="AX2071" t="s">
        <v>117</v>
      </c>
      <c r="AY2071" t="s">
        <v>117</v>
      </c>
      <c r="AZ2071" t="s">
        <v>117</v>
      </c>
      <c r="BA2071" t="s">
        <v>117</v>
      </c>
      <c r="BB2071" t="s">
        <v>117</v>
      </c>
      <c r="BD2071" t="s">
        <v>117</v>
      </c>
      <c r="BF2071" t="s">
        <v>117</v>
      </c>
      <c r="BG2071" t="s">
        <v>117</v>
      </c>
      <c r="BH2071" t="s">
        <v>117</v>
      </c>
      <c r="BI2071" t="s">
        <v>117</v>
      </c>
      <c r="BJ2071" t="s">
        <v>117</v>
      </c>
      <c r="BK2071" t="s">
        <v>117</v>
      </c>
      <c r="BL2071" t="s">
        <v>117</v>
      </c>
      <c r="BM2071" t="s">
        <v>117</v>
      </c>
      <c r="BN2071" t="s">
        <v>117</v>
      </c>
      <c r="BO2071" t="s">
        <v>117</v>
      </c>
      <c r="BP2071" t="s">
        <v>117</v>
      </c>
      <c r="BQ2071" t="s">
        <v>117</v>
      </c>
      <c r="BR2071" t="s">
        <v>117</v>
      </c>
      <c r="BS2071" t="s">
        <v>117</v>
      </c>
      <c r="BT2071" t="s">
        <v>117</v>
      </c>
      <c r="BU2071" t="s">
        <v>117</v>
      </c>
      <c r="BV2071" t="s">
        <v>115</v>
      </c>
      <c r="BW2071" t="s">
        <v>115</v>
      </c>
      <c r="BX2071" t="s">
        <v>117</v>
      </c>
      <c r="BY2071" t="s">
        <v>117</v>
      </c>
      <c r="BZ2071" t="s">
        <v>117</v>
      </c>
      <c r="CA2071" t="s">
        <v>117</v>
      </c>
      <c r="CB2071" t="s">
        <v>117</v>
      </c>
      <c r="CC2071" t="s">
        <v>117</v>
      </c>
      <c r="CD2071" t="s">
        <v>117</v>
      </c>
      <c r="CE2071" t="s">
        <v>117</v>
      </c>
      <c r="CF2071" t="s">
        <v>117</v>
      </c>
      <c r="CG2071" t="s">
        <v>117</v>
      </c>
      <c r="CH2071" t="s">
        <v>117</v>
      </c>
      <c r="CI2071" t="s">
        <v>117</v>
      </c>
      <c r="CJ2071" t="s">
        <v>117</v>
      </c>
      <c r="CK2071" t="s">
        <v>117</v>
      </c>
      <c r="CL2071" t="s">
        <v>117</v>
      </c>
      <c r="CM2071" t="s">
        <v>117</v>
      </c>
      <c r="CN2071" t="s">
        <v>117</v>
      </c>
      <c r="CO2071" t="s">
        <v>117</v>
      </c>
      <c r="CP2071" t="s">
        <v>117</v>
      </c>
      <c r="CQ2071" t="s">
        <v>117</v>
      </c>
      <c r="CR2071" t="s">
        <v>117</v>
      </c>
      <c r="CS2071" t="s">
        <v>117</v>
      </c>
      <c r="CT2071" t="s">
        <v>117</v>
      </c>
      <c r="CU2071" t="s">
        <v>117</v>
      </c>
      <c r="CV2071" t="s">
        <v>117</v>
      </c>
      <c r="CW2071" t="s">
        <v>117</v>
      </c>
    </row>
    <row r="2072" spans="1:101" x14ac:dyDescent="0.25">
      <c r="A2072" t="s">
        <v>207</v>
      </c>
      <c r="B2072">
        <v>288947</v>
      </c>
      <c r="C2072" t="s">
        <v>13233</v>
      </c>
      <c r="D2072" t="s">
        <v>102</v>
      </c>
      <c r="E2072" t="s">
        <v>13234</v>
      </c>
      <c r="F2072" t="s">
        <v>13234</v>
      </c>
      <c r="G2072" t="s">
        <v>13235</v>
      </c>
      <c r="H2072" t="s">
        <v>8822</v>
      </c>
      <c r="I2072" t="s">
        <v>213</v>
      </c>
      <c r="J2072" t="s">
        <v>214</v>
      </c>
      <c r="K2072" t="s">
        <v>134</v>
      </c>
      <c r="L2072">
        <v>10022</v>
      </c>
      <c r="M2072" t="s">
        <v>13236</v>
      </c>
      <c r="O2072">
        <v>0</v>
      </c>
      <c r="V2072" t="s">
        <v>114</v>
      </c>
      <c r="W2072" s="1">
        <v>42894</v>
      </c>
      <c r="Y2072" s="1">
        <v>43550</v>
      </c>
      <c r="Z2072" s="2">
        <v>43009</v>
      </c>
      <c r="AB2072" t="s">
        <v>117</v>
      </c>
      <c r="AC2072" t="s">
        <v>117</v>
      </c>
      <c r="AD2072" t="s">
        <v>117</v>
      </c>
      <c r="AG2072" t="s">
        <v>117</v>
      </c>
      <c r="AH2072" t="s">
        <v>115</v>
      </c>
      <c r="AI2072" t="s">
        <v>117</v>
      </c>
      <c r="AJ2072" t="s">
        <v>132</v>
      </c>
      <c r="AL2072" t="s">
        <v>119</v>
      </c>
      <c r="AM2072" t="s">
        <v>133</v>
      </c>
      <c r="AN2072" t="s">
        <v>134</v>
      </c>
      <c r="AO2072" t="s">
        <v>117</v>
      </c>
      <c r="AP2072" t="s">
        <v>117</v>
      </c>
      <c r="AQ2072" t="s">
        <v>117</v>
      </c>
      <c r="AR2072" t="s">
        <v>117</v>
      </c>
      <c r="AS2072" t="s">
        <v>117</v>
      </c>
      <c r="AT2072" t="s">
        <v>117</v>
      </c>
      <c r="AU2072" t="s">
        <v>117</v>
      </c>
      <c r="AV2072" t="s">
        <v>117</v>
      </c>
      <c r="AW2072" t="s">
        <v>117</v>
      </c>
      <c r="AX2072" t="s">
        <v>117</v>
      </c>
      <c r="AY2072" t="s">
        <v>117</v>
      </c>
      <c r="AZ2072" t="s">
        <v>117</v>
      </c>
      <c r="BA2072" t="s">
        <v>117</v>
      </c>
      <c r="BB2072" t="s">
        <v>117</v>
      </c>
      <c r="BD2072" t="s">
        <v>117</v>
      </c>
      <c r="BF2072" t="s">
        <v>117</v>
      </c>
      <c r="BG2072" t="s">
        <v>117</v>
      </c>
      <c r="BH2072" t="s">
        <v>117</v>
      </c>
      <c r="BI2072" t="s">
        <v>117</v>
      </c>
      <c r="BJ2072" t="s">
        <v>117</v>
      </c>
      <c r="BK2072" t="s">
        <v>117</v>
      </c>
      <c r="BL2072" t="s">
        <v>117</v>
      </c>
      <c r="BM2072" t="s">
        <v>117</v>
      </c>
      <c r="BN2072" t="s">
        <v>117</v>
      </c>
      <c r="BO2072" t="s">
        <v>117</v>
      </c>
      <c r="BP2072" t="s">
        <v>117</v>
      </c>
      <c r="BQ2072" t="s">
        <v>117</v>
      </c>
      <c r="BR2072" t="s">
        <v>117</v>
      </c>
      <c r="BS2072" t="s">
        <v>117</v>
      </c>
      <c r="BT2072" t="s">
        <v>117</v>
      </c>
      <c r="BU2072" t="s">
        <v>117</v>
      </c>
      <c r="BV2072" t="s">
        <v>115</v>
      </c>
      <c r="BW2072" t="s">
        <v>115</v>
      </c>
      <c r="BX2072" t="s">
        <v>117</v>
      </c>
      <c r="BY2072" t="s">
        <v>117</v>
      </c>
      <c r="BZ2072" t="s">
        <v>117</v>
      </c>
      <c r="CA2072" t="s">
        <v>117</v>
      </c>
      <c r="CB2072" t="s">
        <v>117</v>
      </c>
      <c r="CC2072" t="s">
        <v>117</v>
      </c>
      <c r="CD2072" t="s">
        <v>117</v>
      </c>
      <c r="CE2072" t="s">
        <v>117</v>
      </c>
      <c r="CF2072" t="s">
        <v>117</v>
      </c>
      <c r="CG2072" t="s">
        <v>117</v>
      </c>
      <c r="CH2072" t="s">
        <v>117</v>
      </c>
      <c r="CI2072" t="s">
        <v>117</v>
      </c>
      <c r="CJ2072" t="s">
        <v>117</v>
      </c>
      <c r="CK2072" t="s">
        <v>117</v>
      </c>
      <c r="CL2072" t="s">
        <v>117</v>
      </c>
      <c r="CM2072" t="s">
        <v>117</v>
      </c>
      <c r="CN2072" t="s">
        <v>117</v>
      </c>
      <c r="CO2072" t="s">
        <v>117</v>
      </c>
      <c r="CP2072" t="s">
        <v>117</v>
      </c>
      <c r="CQ2072" t="s">
        <v>117</v>
      </c>
      <c r="CR2072" t="s">
        <v>117</v>
      </c>
      <c r="CS2072" t="s">
        <v>117</v>
      </c>
      <c r="CT2072" t="s">
        <v>117</v>
      </c>
      <c r="CU2072" t="s">
        <v>117</v>
      </c>
      <c r="CV2072" t="s">
        <v>117</v>
      </c>
      <c r="CW2072" t="s">
        <v>117</v>
      </c>
    </row>
    <row r="2073" spans="1:101" x14ac:dyDescent="0.25">
      <c r="A2073" t="s">
        <v>386</v>
      </c>
      <c r="B2073">
        <v>161739</v>
      </c>
      <c r="C2073" t="s">
        <v>13237</v>
      </c>
      <c r="D2073" t="s">
        <v>102</v>
      </c>
      <c r="E2073" t="s">
        <v>13238</v>
      </c>
      <c r="F2073" t="s">
        <v>13238</v>
      </c>
      <c r="G2073" t="s">
        <v>13239</v>
      </c>
      <c r="H2073" t="s">
        <v>4382</v>
      </c>
      <c r="I2073" t="s">
        <v>392</v>
      </c>
      <c r="J2073" t="s">
        <v>172</v>
      </c>
      <c r="K2073" t="s">
        <v>134</v>
      </c>
      <c r="L2073">
        <v>90025</v>
      </c>
      <c r="M2073" t="s">
        <v>13240</v>
      </c>
      <c r="N2073" t="s">
        <v>13241</v>
      </c>
      <c r="O2073">
        <v>0</v>
      </c>
      <c r="V2073" t="s">
        <v>114</v>
      </c>
      <c r="W2073" s="1">
        <v>40994</v>
      </c>
      <c r="Y2073" s="1">
        <v>43509</v>
      </c>
      <c r="Z2073" s="2">
        <v>43009</v>
      </c>
      <c r="AA2073" t="s">
        <v>13242</v>
      </c>
      <c r="AB2073" t="s">
        <v>117</v>
      </c>
      <c r="AC2073" t="s">
        <v>117</v>
      </c>
      <c r="AD2073" t="s">
        <v>117</v>
      </c>
      <c r="AG2073" t="s">
        <v>117</v>
      </c>
      <c r="AH2073" t="s">
        <v>115</v>
      </c>
      <c r="AI2073" t="s">
        <v>117</v>
      </c>
      <c r="AJ2073" t="s">
        <v>132</v>
      </c>
      <c r="AL2073" t="s">
        <v>119</v>
      </c>
      <c r="AM2073" t="s">
        <v>133</v>
      </c>
      <c r="AN2073" t="s">
        <v>134</v>
      </c>
      <c r="AO2073" t="s">
        <v>117</v>
      </c>
      <c r="AP2073" t="s">
        <v>117</v>
      </c>
      <c r="AQ2073" t="s">
        <v>117</v>
      </c>
      <c r="AR2073" t="s">
        <v>117</v>
      </c>
      <c r="AS2073" t="s">
        <v>117</v>
      </c>
      <c r="AT2073" t="s">
        <v>117</v>
      </c>
      <c r="AU2073" t="s">
        <v>117</v>
      </c>
      <c r="AV2073" t="s">
        <v>117</v>
      </c>
      <c r="AW2073" t="s">
        <v>117</v>
      </c>
      <c r="AX2073" t="s">
        <v>117</v>
      </c>
      <c r="AY2073" t="s">
        <v>117</v>
      </c>
      <c r="AZ2073" t="s">
        <v>117</v>
      </c>
      <c r="BA2073" t="s">
        <v>117</v>
      </c>
      <c r="BB2073" t="s">
        <v>117</v>
      </c>
      <c r="BD2073" t="s">
        <v>117</v>
      </c>
      <c r="BF2073" t="s">
        <v>117</v>
      </c>
      <c r="BG2073" t="s">
        <v>117</v>
      </c>
      <c r="BH2073" t="s">
        <v>115</v>
      </c>
      <c r="BI2073" t="s">
        <v>117</v>
      </c>
      <c r="BJ2073" t="s">
        <v>117</v>
      </c>
      <c r="BK2073" t="s">
        <v>117</v>
      </c>
      <c r="BL2073" t="s">
        <v>117</v>
      </c>
      <c r="BM2073" t="s">
        <v>117</v>
      </c>
      <c r="BN2073" t="s">
        <v>117</v>
      </c>
      <c r="BO2073" t="s">
        <v>117</v>
      </c>
      <c r="BP2073" t="s">
        <v>117</v>
      </c>
      <c r="BQ2073" t="s">
        <v>117</v>
      </c>
      <c r="BR2073" t="s">
        <v>117</v>
      </c>
      <c r="BS2073" t="s">
        <v>117</v>
      </c>
      <c r="BT2073" t="s">
        <v>117</v>
      </c>
      <c r="BU2073" t="s">
        <v>117</v>
      </c>
      <c r="BV2073" t="s">
        <v>115</v>
      </c>
      <c r="BW2073" t="s">
        <v>115</v>
      </c>
      <c r="BX2073" t="s">
        <v>117</v>
      </c>
      <c r="BY2073" t="s">
        <v>117</v>
      </c>
      <c r="BZ2073" t="s">
        <v>117</v>
      </c>
      <c r="CA2073" t="s">
        <v>117</v>
      </c>
      <c r="CB2073" t="s">
        <v>117</v>
      </c>
      <c r="CC2073" t="s">
        <v>117</v>
      </c>
      <c r="CD2073" t="s">
        <v>117</v>
      </c>
      <c r="CE2073" t="s">
        <v>117</v>
      </c>
      <c r="CF2073" t="s">
        <v>117</v>
      </c>
      <c r="CG2073" t="s">
        <v>117</v>
      </c>
      <c r="CH2073" t="s">
        <v>117</v>
      </c>
      <c r="CI2073" t="s">
        <v>117</v>
      </c>
      <c r="CJ2073" t="s">
        <v>117</v>
      </c>
      <c r="CK2073" t="s">
        <v>117</v>
      </c>
      <c r="CL2073" t="s">
        <v>117</v>
      </c>
      <c r="CM2073" t="s">
        <v>117</v>
      </c>
      <c r="CN2073" t="s">
        <v>117</v>
      </c>
      <c r="CO2073" t="s">
        <v>117</v>
      </c>
      <c r="CP2073" t="s">
        <v>117</v>
      </c>
      <c r="CQ2073" t="s">
        <v>117</v>
      </c>
      <c r="CR2073" t="s">
        <v>117</v>
      </c>
      <c r="CS2073" t="s">
        <v>117</v>
      </c>
      <c r="CT2073" t="s">
        <v>117</v>
      </c>
      <c r="CU2073" t="s">
        <v>117</v>
      </c>
      <c r="CV2073" t="s">
        <v>117</v>
      </c>
      <c r="CW2073" t="s">
        <v>117</v>
      </c>
    </row>
    <row r="2074" spans="1:101" x14ac:dyDescent="0.25">
      <c r="A2074" t="s">
        <v>167</v>
      </c>
      <c r="B2074">
        <v>172418</v>
      </c>
      <c r="C2074" t="s">
        <v>13243</v>
      </c>
      <c r="D2074" t="s">
        <v>102</v>
      </c>
      <c r="E2074" t="s">
        <v>13244</v>
      </c>
      <c r="F2074" t="s">
        <v>13244</v>
      </c>
      <c r="G2074" t="s">
        <v>13245</v>
      </c>
      <c r="H2074" t="s">
        <v>747</v>
      </c>
      <c r="I2074" t="s">
        <v>171</v>
      </c>
      <c r="J2074" t="s">
        <v>172</v>
      </c>
      <c r="K2074" t="s">
        <v>134</v>
      </c>
      <c r="L2074" t="s">
        <v>13246</v>
      </c>
      <c r="M2074" t="s">
        <v>13247</v>
      </c>
      <c r="N2074" t="s">
        <v>13248</v>
      </c>
      <c r="O2074">
        <v>0</v>
      </c>
      <c r="V2074" t="s">
        <v>114</v>
      </c>
      <c r="W2074" s="1">
        <v>41850</v>
      </c>
      <c r="Y2074" s="1">
        <v>43542</v>
      </c>
      <c r="Z2074" s="2">
        <v>43009</v>
      </c>
      <c r="AA2074" t="s">
        <v>13249</v>
      </c>
      <c r="AB2074" t="s">
        <v>117</v>
      </c>
      <c r="AC2074" t="s">
        <v>117</v>
      </c>
      <c r="AD2074" t="s">
        <v>117</v>
      </c>
      <c r="AG2074" t="s">
        <v>115</v>
      </c>
      <c r="AH2074" t="s">
        <v>117</v>
      </c>
      <c r="AI2074" t="s">
        <v>115</v>
      </c>
      <c r="AJ2074" t="s">
        <v>132</v>
      </c>
      <c r="AL2074" t="s">
        <v>119</v>
      </c>
      <c r="AM2074" t="s">
        <v>133</v>
      </c>
      <c r="AN2074" t="s">
        <v>134</v>
      </c>
      <c r="AO2074" t="s">
        <v>117</v>
      </c>
      <c r="AP2074" t="s">
        <v>117</v>
      </c>
      <c r="AQ2074" t="s">
        <v>117</v>
      </c>
      <c r="AR2074" t="s">
        <v>117</v>
      </c>
      <c r="AS2074" t="s">
        <v>117</v>
      </c>
      <c r="AT2074" t="s">
        <v>117</v>
      </c>
      <c r="AU2074" t="s">
        <v>117</v>
      </c>
      <c r="AV2074" t="s">
        <v>117</v>
      </c>
      <c r="AW2074" t="s">
        <v>117</v>
      </c>
      <c r="AX2074" t="s">
        <v>117</v>
      </c>
      <c r="AY2074" t="s">
        <v>117</v>
      </c>
      <c r="AZ2074" t="s">
        <v>117</v>
      </c>
      <c r="BA2074" t="s">
        <v>117</v>
      </c>
      <c r="BB2074" t="s">
        <v>117</v>
      </c>
      <c r="BD2074" t="s">
        <v>117</v>
      </c>
      <c r="BF2074" t="s">
        <v>117</v>
      </c>
      <c r="BG2074" t="s">
        <v>117</v>
      </c>
      <c r="BH2074" t="s">
        <v>117</v>
      </c>
      <c r="BI2074" t="s">
        <v>117</v>
      </c>
      <c r="BJ2074" t="s">
        <v>117</v>
      </c>
      <c r="BK2074" t="s">
        <v>117</v>
      </c>
      <c r="BL2074" t="s">
        <v>117</v>
      </c>
      <c r="BM2074" t="s">
        <v>117</v>
      </c>
      <c r="BN2074" t="s">
        <v>117</v>
      </c>
      <c r="BO2074" t="s">
        <v>117</v>
      </c>
      <c r="BP2074" t="s">
        <v>117</v>
      </c>
      <c r="BQ2074" t="s">
        <v>117</v>
      </c>
      <c r="BR2074" t="s">
        <v>117</v>
      </c>
      <c r="BS2074" t="s">
        <v>117</v>
      </c>
      <c r="BT2074" t="s">
        <v>117</v>
      </c>
      <c r="BU2074" t="s">
        <v>117</v>
      </c>
      <c r="BV2074" t="s">
        <v>117</v>
      </c>
      <c r="BW2074" t="s">
        <v>115</v>
      </c>
      <c r="BX2074" t="s">
        <v>117</v>
      </c>
      <c r="BY2074" t="s">
        <v>117</v>
      </c>
      <c r="BZ2074" t="s">
        <v>117</v>
      </c>
      <c r="CA2074" t="s">
        <v>117</v>
      </c>
      <c r="CB2074" t="s">
        <v>117</v>
      </c>
      <c r="CC2074" t="s">
        <v>117</v>
      </c>
      <c r="CD2074" t="s">
        <v>117</v>
      </c>
      <c r="CE2074" t="s">
        <v>117</v>
      </c>
      <c r="CF2074" t="s">
        <v>117</v>
      </c>
      <c r="CG2074" t="s">
        <v>117</v>
      </c>
      <c r="CH2074" t="s">
        <v>117</v>
      </c>
      <c r="CI2074" t="s">
        <v>117</v>
      </c>
      <c r="CJ2074" t="s">
        <v>117</v>
      </c>
      <c r="CK2074" t="s">
        <v>117</v>
      </c>
      <c r="CL2074" t="s">
        <v>117</v>
      </c>
      <c r="CM2074" t="s">
        <v>117</v>
      </c>
      <c r="CN2074" t="s">
        <v>117</v>
      </c>
      <c r="CO2074" t="s">
        <v>117</v>
      </c>
      <c r="CP2074" t="s">
        <v>117</v>
      </c>
      <c r="CQ2074" t="s">
        <v>117</v>
      </c>
      <c r="CR2074" t="s">
        <v>117</v>
      </c>
      <c r="CS2074" t="s">
        <v>117</v>
      </c>
      <c r="CT2074" t="s">
        <v>117</v>
      </c>
      <c r="CU2074" t="s">
        <v>117</v>
      </c>
      <c r="CV2074" t="s">
        <v>117</v>
      </c>
      <c r="CW2074" t="s">
        <v>117</v>
      </c>
    </row>
    <row r="2075" spans="1:101" x14ac:dyDescent="0.25">
      <c r="A2075" t="s">
        <v>255</v>
      </c>
      <c r="B2075">
        <v>160790</v>
      </c>
      <c r="C2075" t="s">
        <v>13250</v>
      </c>
      <c r="D2075" t="s">
        <v>102</v>
      </c>
      <c r="E2075" t="s">
        <v>13251</v>
      </c>
      <c r="F2075" t="s">
        <v>13251</v>
      </c>
      <c r="G2075" t="s">
        <v>13252</v>
      </c>
      <c r="H2075" t="s">
        <v>747</v>
      </c>
      <c r="I2075" t="s">
        <v>7316</v>
      </c>
      <c r="J2075" t="s">
        <v>795</v>
      </c>
      <c r="K2075" t="s">
        <v>134</v>
      </c>
      <c r="L2075" t="s">
        <v>13253</v>
      </c>
      <c r="M2075" t="s">
        <v>13254</v>
      </c>
      <c r="N2075" t="s">
        <v>13255</v>
      </c>
      <c r="O2075">
        <v>1</v>
      </c>
      <c r="V2075" t="s">
        <v>114</v>
      </c>
      <c r="W2075" s="1">
        <v>40988</v>
      </c>
      <c r="Y2075" s="1">
        <v>43185</v>
      </c>
      <c r="Z2075" s="2">
        <v>43009</v>
      </c>
      <c r="AA2075" t="s">
        <v>13256</v>
      </c>
      <c r="AB2075" t="s">
        <v>117</v>
      </c>
      <c r="AC2075" t="s">
        <v>117</v>
      </c>
      <c r="AD2075" t="s">
        <v>117</v>
      </c>
      <c r="AG2075" t="s">
        <v>115</v>
      </c>
      <c r="AH2075" t="s">
        <v>117</v>
      </c>
      <c r="AI2075" t="s">
        <v>117</v>
      </c>
      <c r="AJ2075" t="s">
        <v>132</v>
      </c>
      <c r="AL2075" t="s">
        <v>119</v>
      </c>
      <c r="AM2075" t="s">
        <v>795</v>
      </c>
      <c r="AN2075" t="s">
        <v>134</v>
      </c>
      <c r="AO2075" t="s">
        <v>117</v>
      </c>
      <c r="AP2075" t="s">
        <v>117</v>
      </c>
      <c r="AQ2075" t="s">
        <v>117</v>
      </c>
      <c r="AR2075" t="s">
        <v>117</v>
      </c>
      <c r="AS2075" t="s">
        <v>117</v>
      </c>
      <c r="AT2075" t="s">
        <v>117</v>
      </c>
      <c r="AU2075" t="s">
        <v>117</v>
      </c>
      <c r="AV2075" t="s">
        <v>117</v>
      </c>
      <c r="AW2075" t="s">
        <v>117</v>
      </c>
      <c r="AX2075" t="s">
        <v>117</v>
      </c>
      <c r="AY2075" t="s">
        <v>117</v>
      </c>
      <c r="AZ2075" t="s">
        <v>117</v>
      </c>
      <c r="BA2075" t="s">
        <v>117</v>
      </c>
      <c r="BB2075" t="s">
        <v>117</v>
      </c>
      <c r="BD2075" t="s">
        <v>117</v>
      </c>
      <c r="BF2075" t="s">
        <v>117</v>
      </c>
      <c r="BG2075" t="s">
        <v>117</v>
      </c>
      <c r="BH2075" t="s">
        <v>115</v>
      </c>
      <c r="BI2075" t="s">
        <v>117</v>
      </c>
      <c r="BJ2075" t="s">
        <v>117</v>
      </c>
      <c r="BK2075" t="s">
        <v>117</v>
      </c>
      <c r="BL2075" t="s">
        <v>117</v>
      </c>
      <c r="BM2075" t="s">
        <v>117</v>
      </c>
      <c r="BN2075" t="s">
        <v>117</v>
      </c>
      <c r="BO2075" t="s">
        <v>117</v>
      </c>
      <c r="BP2075" t="s">
        <v>117</v>
      </c>
      <c r="BQ2075" t="s">
        <v>117</v>
      </c>
      <c r="BR2075" t="s">
        <v>117</v>
      </c>
      <c r="BS2075" t="s">
        <v>117</v>
      </c>
      <c r="BT2075" t="s">
        <v>117</v>
      </c>
      <c r="BU2075" t="s">
        <v>117</v>
      </c>
      <c r="BV2075" t="s">
        <v>115</v>
      </c>
      <c r="BW2075" t="s">
        <v>115</v>
      </c>
      <c r="BX2075" t="s">
        <v>117</v>
      </c>
      <c r="BY2075" t="s">
        <v>117</v>
      </c>
      <c r="BZ2075" t="s">
        <v>117</v>
      </c>
      <c r="CA2075" t="s">
        <v>117</v>
      </c>
      <c r="CB2075" t="s">
        <v>117</v>
      </c>
      <c r="CC2075" t="s">
        <v>117</v>
      </c>
      <c r="CD2075" t="s">
        <v>117</v>
      </c>
      <c r="CE2075" t="s">
        <v>117</v>
      </c>
      <c r="CF2075" t="s">
        <v>117</v>
      </c>
      <c r="CG2075" t="s">
        <v>117</v>
      </c>
      <c r="CH2075" t="s">
        <v>117</v>
      </c>
      <c r="CI2075" t="s">
        <v>117</v>
      </c>
      <c r="CJ2075" t="s">
        <v>117</v>
      </c>
      <c r="CK2075" t="s">
        <v>117</v>
      </c>
      <c r="CL2075" t="s">
        <v>117</v>
      </c>
      <c r="CM2075" t="s">
        <v>117</v>
      </c>
      <c r="CN2075" t="s">
        <v>117</v>
      </c>
      <c r="CO2075" t="s">
        <v>117</v>
      </c>
      <c r="CP2075" t="s">
        <v>117</v>
      </c>
      <c r="CQ2075" t="s">
        <v>117</v>
      </c>
      <c r="CR2075" t="s">
        <v>117</v>
      </c>
      <c r="CS2075" t="s">
        <v>117</v>
      </c>
      <c r="CT2075" t="s">
        <v>117</v>
      </c>
      <c r="CU2075" t="s">
        <v>117</v>
      </c>
      <c r="CV2075" t="s">
        <v>117</v>
      </c>
      <c r="CW2075" t="s">
        <v>117</v>
      </c>
    </row>
    <row r="2076" spans="1:101" x14ac:dyDescent="0.25">
      <c r="A2076" t="s">
        <v>100</v>
      </c>
      <c r="B2076">
        <v>290222</v>
      </c>
      <c r="C2076" t="s">
        <v>13257</v>
      </c>
      <c r="D2076" t="s">
        <v>102</v>
      </c>
      <c r="E2076" t="s">
        <v>13258</v>
      </c>
      <c r="F2076" t="s">
        <v>13258</v>
      </c>
      <c r="G2076" t="s">
        <v>13259</v>
      </c>
      <c r="H2076" t="s">
        <v>13260</v>
      </c>
      <c r="I2076" t="s">
        <v>105</v>
      </c>
      <c r="K2076" t="s">
        <v>106</v>
      </c>
      <c r="L2076" t="s">
        <v>2146</v>
      </c>
      <c r="M2076" t="s">
        <v>13261</v>
      </c>
      <c r="N2076" t="s">
        <v>13262</v>
      </c>
      <c r="O2076">
        <v>0</v>
      </c>
      <c r="P2076" t="s">
        <v>13263</v>
      </c>
      <c r="Q2076" t="s">
        <v>2019</v>
      </c>
      <c r="R2076" t="s">
        <v>112</v>
      </c>
      <c r="T2076" t="s">
        <v>113</v>
      </c>
      <c r="V2076" t="s">
        <v>114</v>
      </c>
      <c r="W2076" s="1">
        <v>43006</v>
      </c>
      <c r="Y2076" s="1">
        <v>43552</v>
      </c>
      <c r="Z2076" s="2">
        <v>43009</v>
      </c>
      <c r="AA2076" t="s">
        <v>13264</v>
      </c>
      <c r="AB2076" t="s">
        <v>117</v>
      </c>
      <c r="AC2076" t="s">
        <v>117</v>
      </c>
      <c r="AD2076" t="s">
        <v>117</v>
      </c>
      <c r="AG2076" t="s">
        <v>115</v>
      </c>
      <c r="AH2076" t="s">
        <v>115</v>
      </c>
      <c r="AI2076" t="s">
        <v>117</v>
      </c>
      <c r="AJ2076" t="s">
        <v>118</v>
      </c>
      <c r="AL2076" t="s">
        <v>119</v>
      </c>
      <c r="AN2076" t="s">
        <v>106</v>
      </c>
      <c r="AO2076" t="s">
        <v>117</v>
      </c>
      <c r="AP2076" t="s">
        <v>117</v>
      </c>
      <c r="AQ2076" t="s">
        <v>117</v>
      </c>
      <c r="AR2076" t="s">
        <v>117</v>
      </c>
      <c r="AS2076" t="s">
        <v>117</v>
      </c>
      <c r="AT2076" t="s">
        <v>117</v>
      </c>
      <c r="AU2076" t="s">
        <v>117</v>
      </c>
      <c r="AV2076" t="s">
        <v>117</v>
      </c>
      <c r="AW2076" t="s">
        <v>117</v>
      </c>
      <c r="AX2076" t="s">
        <v>117</v>
      </c>
      <c r="AY2076" t="s">
        <v>117</v>
      </c>
      <c r="AZ2076" t="s">
        <v>117</v>
      </c>
      <c r="BA2076" t="s">
        <v>117</v>
      </c>
      <c r="BB2076" t="s">
        <v>117</v>
      </c>
      <c r="BD2076" t="s">
        <v>117</v>
      </c>
      <c r="BF2076" t="s">
        <v>117</v>
      </c>
      <c r="BG2076" t="s">
        <v>117</v>
      </c>
      <c r="BH2076" t="s">
        <v>115</v>
      </c>
      <c r="BI2076" t="s">
        <v>117</v>
      </c>
      <c r="BJ2076" t="s">
        <v>117</v>
      </c>
      <c r="BK2076" t="s">
        <v>117</v>
      </c>
      <c r="BL2076" t="s">
        <v>117</v>
      </c>
      <c r="BM2076" t="s">
        <v>117</v>
      </c>
      <c r="BN2076" t="s">
        <v>117</v>
      </c>
      <c r="BO2076" t="s">
        <v>117</v>
      </c>
      <c r="BP2076" t="s">
        <v>117</v>
      </c>
      <c r="BQ2076" t="s">
        <v>117</v>
      </c>
      <c r="BR2076" t="s">
        <v>117</v>
      </c>
      <c r="BS2076" t="s">
        <v>117</v>
      </c>
      <c r="BT2076" t="s">
        <v>117</v>
      </c>
      <c r="BU2076" t="s">
        <v>117</v>
      </c>
      <c r="BV2076" t="s">
        <v>115</v>
      </c>
      <c r="BW2076" t="s">
        <v>115</v>
      </c>
      <c r="BX2076" t="s">
        <v>117</v>
      </c>
      <c r="BY2076" t="s">
        <v>117</v>
      </c>
      <c r="BZ2076" t="s">
        <v>117</v>
      </c>
      <c r="CA2076" t="s">
        <v>117</v>
      </c>
      <c r="CB2076" t="s">
        <v>117</v>
      </c>
      <c r="CC2076" t="s">
        <v>117</v>
      </c>
      <c r="CD2076" t="s">
        <v>117</v>
      </c>
      <c r="CE2076" t="s">
        <v>117</v>
      </c>
      <c r="CF2076" t="s">
        <v>117</v>
      </c>
      <c r="CG2076" t="s">
        <v>117</v>
      </c>
      <c r="CH2076" t="s">
        <v>117</v>
      </c>
      <c r="CI2076" t="s">
        <v>117</v>
      </c>
      <c r="CJ2076" t="s">
        <v>117</v>
      </c>
      <c r="CK2076" t="s">
        <v>117</v>
      </c>
      <c r="CL2076" t="s">
        <v>117</v>
      </c>
      <c r="CM2076" t="s">
        <v>117</v>
      </c>
      <c r="CN2076" t="s">
        <v>117</v>
      </c>
      <c r="CO2076" t="s">
        <v>117</v>
      </c>
      <c r="CP2076" t="s">
        <v>117</v>
      </c>
      <c r="CQ2076" t="s">
        <v>117</v>
      </c>
      <c r="CR2076" t="s">
        <v>117</v>
      </c>
      <c r="CS2076" t="s">
        <v>117</v>
      </c>
      <c r="CT2076" t="s">
        <v>117</v>
      </c>
      <c r="CU2076" t="s">
        <v>117</v>
      </c>
      <c r="CV2076" t="s">
        <v>117</v>
      </c>
      <c r="CW2076" t="s">
        <v>117</v>
      </c>
    </row>
    <row r="2077" spans="1:101" x14ac:dyDescent="0.25">
      <c r="A2077" t="s">
        <v>207</v>
      </c>
      <c r="B2077">
        <v>174380</v>
      </c>
      <c r="C2077" t="s">
        <v>13265</v>
      </c>
      <c r="D2077" t="s">
        <v>102</v>
      </c>
      <c r="E2077" t="s">
        <v>13266</v>
      </c>
      <c r="F2077" t="s">
        <v>13267</v>
      </c>
      <c r="G2077" t="s">
        <v>4954</v>
      </c>
      <c r="H2077" t="s">
        <v>1215</v>
      </c>
      <c r="I2077" t="s">
        <v>213</v>
      </c>
      <c r="J2077" t="s">
        <v>214</v>
      </c>
      <c r="K2077" t="s">
        <v>134</v>
      </c>
      <c r="L2077">
        <v>10013</v>
      </c>
      <c r="M2077" t="s">
        <v>4955</v>
      </c>
      <c r="N2077" t="s">
        <v>4956</v>
      </c>
      <c r="O2077">
        <v>0</v>
      </c>
      <c r="V2077" t="s">
        <v>114</v>
      </c>
      <c r="W2077" s="1">
        <v>42611</v>
      </c>
      <c r="Y2077" s="1">
        <v>43552</v>
      </c>
      <c r="Z2077" s="2">
        <v>43009</v>
      </c>
      <c r="AA2077" t="s">
        <v>13268</v>
      </c>
      <c r="AB2077" t="s">
        <v>115</v>
      </c>
      <c r="AC2077" t="s">
        <v>117</v>
      </c>
      <c r="AD2077" t="s">
        <v>117</v>
      </c>
      <c r="AG2077" t="s">
        <v>115</v>
      </c>
      <c r="AH2077" t="s">
        <v>117</v>
      </c>
      <c r="AI2077" t="s">
        <v>117</v>
      </c>
      <c r="AJ2077" t="s">
        <v>165</v>
      </c>
      <c r="AK2077" t="s">
        <v>13269</v>
      </c>
      <c r="AL2077" t="s">
        <v>119</v>
      </c>
      <c r="AM2077" t="s">
        <v>214</v>
      </c>
      <c r="AN2077" t="s">
        <v>134</v>
      </c>
      <c r="AO2077" t="s">
        <v>117</v>
      </c>
      <c r="AP2077" t="s">
        <v>117</v>
      </c>
      <c r="AQ2077" t="s">
        <v>117</v>
      </c>
      <c r="AR2077" t="s">
        <v>117</v>
      </c>
      <c r="AS2077" t="s">
        <v>117</v>
      </c>
      <c r="AT2077" t="s">
        <v>117</v>
      </c>
      <c r="AU2077" t="s">
        <v>117</v>
      </c>
      <c r="AV2077" t="s">
        <v>117</v>
      </c>
      <c r="AW2077" t="s">
        <v>117</v>
      </c>
      <c r="AX2077" t="s">
        <v>117</v>
      </c>
      <c r="AY2077" t="s">
        <v>117</v>
      </c>
      <c r="AZ2077" t="s">
        <v>117</v>
      </c>
      <c r="BA2077" t="s">
        <v>117</v>
      </c>
      <c r="BB2077" t="s">
        <v>117</v>
      </c>
      <c r="BD2077" t="s">
        <v>115</v>
      </c>
      <c r="BE2077" t="s">
        <v>115</v>
      </c>
      <c r="BF2077" t="s">
        <v>117</v>
      </c>
      <c r="BG2077" t="s">
        <v>117</v>
      </c>
      <c r="BH2077" t="s">
        <v>115</v>
      </c>
      <c r="BI2077" t="s">
        <v>117</v>
      </c>
      <c r="BJ2077" t="s">
        <v>117</v>
      </c>
      <c r="BK2077" t="s">
        <v>117</v>
      </c>
      <c r="BL2077" t="s">
        <v>117</v>
      </c>
      <c r="BM2077" t="s">
        <v>117</v>
      </c>
      <c r="BN2077" t="s">
        <v>117</v>
      </c>
      <c r="BO2077" t="s">
        <v>117</v>
      </c>
      <c r="BP2077" t="s">
        <v>117</v>
      </c>
      <c r="BQ2077" t="s">
        <v>117</v>
      </c>
      <c r="BR2077" t="s">
        <v>117</v>
      </c>
      <c r="BS2077" t="s">
        <v>117</v>
      </c>
      <c r="BT2077" t="s">
        <v>117</v>
      </c>
      <c r="BU2077" t="s">
        <v>117</v>
      </c>
      <c r="BV2077" t="s">
        <v>115</v>
      </c>
      <c r="BW2077" t="s">
        <v>115</v>
      </c>
      <c r="BX2077" t="s">
        <v>117</v>
      </c>
      <c r="BY2077" t="s">
        <v>117</v>
      </c>
      <c r="BZ2077" t="s">
        <v>117</v>
      </c>
      <c r="CA2077" t="s">
        <v>117</v>
      </c>
      <c r="CB2077" t="s">
        <v>117</v>
      </c>
      <c r="CC2077" t="s">
        <v>117</v>
      </c>
      <c r="CD2077" t="s">
        <v>117</v>
      </c>
      <c r="CE2077" t="s">
        <v>117</v>
      </c>
      <c r="CF2077" t="s">
        <v>117</v>
      </c>
      <c r="CG2077" t="s">
        <v>117</v>
      </c>
      <c r="CH2077" t="s">
        <v>117</v>
      </c>
      <c r="CI2077" t="s">
        <v>117</v>
      </c>
      <c r="CJ2077" t="s">
        <v>117</v>
      </c>
      <c r="CK2077" t="s">
        <v>117</v>
      </c>
      <c r="CL2077" t="s">
        <v>117</v>
      </c>
      <c r="CM2077" t="s">
        <v>117</v>
      </c>
      <c r="CN2077" t="s">
        <v>117</v>
      </c>
      <c r="CO2077" t="s">
        <v>117</v>
      </c>
      <c r="CP2077" t="s">
        <v>117</v>
      </c>
      <c r="CQ2077" t="s">
        <v>117</v>
      </c>
      <c r="CR2077" t="s">
        <v>117</v>
      </c>
      <c r="CS2077" t="s">
        <v>117</v>
      </c>
      <c r="CT2077" t="s">
        <v>117</v>
      </c>
      <c r="CU2077" t="s">
        <v>117</v>
      </c>
      <c r="CV2077" t="s">
        <v>117</v>
      </c>
      <c r="CW2077" t="s">
        <v>117</v>
      </c>
    </row>
    <row r="2078" spans="1:101" x14ac:dyDescent="0.25">
      <c r="A2078" t="s">
        <v>207</v>
      </c>
      <c r="B2078">
        <v>162438</v>
      </c>
      <c r="C2078" t="s">
        <v>13270</v>
      </c>
      <c r="D2078" t="s">
        <v>102</v>
      </c>
      <c r="E2078" t="s">
        <v>13271</v>
      </c>
      <c r="F2078" t="s">
        <v>13271</v>
      </c>
      <c r="G2078" t="s">
        <v>13272</v>
      </c>
      <c r="H2078" t="s">
        <v>13273</v>
      </c>
      <c r="I2078" t="s">
        <v>213</v>
      </c>
      <c r="J2078" t="s">
        <v>214</v>
      </c>
      <c r="K2078" t="s">
        <v>134</v>
      </c>
      <c r="L2078">
        <v>10025</v>
      </c>
      <c r="M2078" t="s">
        <v>13274</v>
      </c>
      <c r="O2078">
        <v>0</v>
      </c>
      <c r="V2078" t="s">
        <v>114</v>
      </c>
      <c r="W2078" s="1">
        <v>40990</v>
      </c>
      <c r="Y2078" s="1">
        <v>43500</v>
      </c>
      <c r="Z2078" s="2">
        <v>43009</v>
      </c>
      <c r="AA2078" t="s">
        <v>13275</v>
      </c>
      <c r="AB2078" t="s">
        <v>117</v>
      </c>
      <c r="AC2078" t="s">
        <v>117</v>
      </c>
      <c r="AD2078" t="s">
        <v>117</v>
      </c>
      <c r="AG2078" t="s">
        <v>117</v>
      </c>
      <c r="AH2078" t="s">
        <v>115</v>
      </c>
      <c r="AI2078" t="s">
        <v>117</v>
      </c>
      <c r="AJ2078" t="s">
        <v>132</v>
      </c>
      <c r="AL2078" t="s">
        <v>119</v>
      </c>
      <c r="AM2078" t="s">
        <v>133</v>
      </c>
      <c r="AN2078" t="s">
        <v>134</v>
      </c>
      <c r="AO2078" t="s">
        <v>117</v>
      </c>
      <c r="AP2078" t="s">
        <v>117</v>
      </c>
      <c r="AQ2078" t="s">
        <v>117</v>
      </c>
      <c r="AR2078" t="s">
        <v>117</v>
      </c>
      <c r="AS2078" t="s">
        <v>117</v>
      </c>
      <c r="AT2078" t="s">
        <v>117</v>
      </c>
      <c r="AU2078" t="s">
        <v>117</v>
      </c>
      <c r="AV2078" t="s">
        <v>117</v>
      </c>
      <c r="AW2078" t="s">
        <v>117</v>
      </c>
      <c r="AX2078" t="s">
        <v>117</v>
      </c>
      <c r="AY2078" t="s">
        <v>117</v>
      </c>
      <c r="AZ2078" t="s">
        <v>117</v>
      </c>
      <c r="BA2078" t="s">
        <v>117</v>
      </c>
      <c r="BB2078" t="s">
        <v>117</v>
      </c>
      <c r="BD2078" t="s">
        <v>117</v>
      </c>
      <c r="BF2078" t="s">
        <v>117</v>
      </c>
      <c r="BG2078" t="s">
        <v>117</v>
      </c>
      <c r="BH2078" t="s">
        <v>117</v>
      </c>
      <c r="BI2078" t="s">
        <v>117</v>
      </c>
      <c r="BJ2078" t="s">
        <v>117</v>
      </c>
      <c r="BK2078" t="s">
        <v>117</v>
      </c>
      <c r="BL2078" t="s">
        <v>117</v>
      </c>
      <c r="BM2078" t="s">
        <v>117</v>
      </c>
      <c r="BN2078" t="s">
        <v>117</v>
      </c>
      <c r="BO2078" t="s">
        <v>117</v>
      </c>
      <c r="BP2078" t="s">
        <v>117</v>
      </c>
      <c r="BQ2078" t="s">
        <v>117</v>
      </c>
      <c r="BR2078" t="s">
        <v>117</v>
      </c>
      <c r="BS2078" t="s">
        <v>117</v>
      </c>
      <c r="BT2078" t="s">
        <v>117</v>
      </c>
      <c r="BU2078" t="s">
        <v>117</v>
      </c>
      <c r="BV2078" t="s">
        <v>115</v>
      </c>
      <c r="BW2078" t="s">
        <v>115</v>
      </c>
      <c r="BX2078" t="s">
        <v>117</v>
      </c>
      <c r="BY2078" t="s">
        <v>117</v>
      </c>
      <c r="BZ2078" t="s">
        <v>117</v>
      </c>
      <c r="CA2078" t="s">
        <v>117</v>
      </c>
      <c r="CB2078" t="s">
        <v>117</v>
      </c>
      <c r="CC2078" t="s">
        <v>117</v>
      </c>
      <c r="CD2078" t="s">
        <v>117</v>
      </c>
      <c r="CE2078" t="s">
        <v>117</v>
      </c>
      <c r="CF2078" t="s">
        <v>117</v>
      </c>
      <c r="CG2078" t="s">
        <v>117</v>
      </c>
      <c r="CH2078" t="s">
        <v>117</v>
      </c>
      <c r="CI2078" t="s">
        <v>117</v>
      </c>
      <c r="CJ2078" t="s">
        <v>117</v>
      </c>
      <c r="CK2078" t="s">
        <v>117</v>
      </c>
      <c r="CL2078" t="s">
        <v>117</v>
      </c>
      <c r="CM2078" t="s">
        <v>117</v>
      </c>
      <c r="CN2078" t="s">
        <v>117</v>
      </c>
      <c r="CO2078" t="s">
        <v>117</v>
      </c>
      <c r="CP2078" t="s">
        <v>117</v>
      </c>
      <c r="CQ2078" t="s">
        <v>117</v>
      </c>
      <c r="CR2078" t="s">
        <v>117</v>
      </c>
      <c r="CS2078" t="s">
        <v>117</v>
      </c>
      <c r="CT2078" t="s">
        <v>117</v>
      </c>
      <c r="CU2078" t="s">
        <v>117</v>
      </c>
      <c r="CV2078" t="s">
        <v>117</v>
      </c>
      <c r="CW2078" t="s">
        <v>117</v>
      </c>
    </row>
    <row r="2079" spans="1:101" x14ac:dyDescent="0.25">
      <c r="A2079" t="s">
        <v>167</v>
      </c>
      <c r="B2079">
        <v>161685</v>
      </c>
      <c r="C2079" t="s">
        <v>13276</v>
      </c>
      <c r="D2079" t="s">
        <v>102</v>
      </c>
      <c r="E2079" t="s">
        <v>13277</v>
      </c>
      <c r="F2079" t="s">
        <v>13277</v>
      </c>
      <c r="G2079" t="s">
        <v>11346</v>
      </c>
      <c r="I2079" t="s">
        <v>285</v>
      </c>
      <c r="J2079" t="s">
        <v>172</v>
      </c>
      <c r="K2079" t="s">
        <v>134</v>
      </c>
      <c r="L2079">
        <v>94025</v>
      </c>
      <c r="M2079" t="s">
        <v>11347</v>
      </c>
      <c r="N2079" t="s">
        <v>11348</v>
      </c>
      <c r="O2079">
        <v>1</v>
      </c>
      <c r="V2079" t="s">
        <v>114</v>
      </c>
      <c r="W2079" s="1">
        <v>40994</v>
      </c>
      <c r="Y2079" s="1">
        <v>43546</v>
      </c>
      <c r="Z2079" s="2">
        <v>43009</v>
      </c>
      <c r="AA2079" t="s">
        <v>13278</v>
      </c>
      <c r="AB2079" t="s">
        <v>117</v>
      </c>
      <c r="AC2079" t="s">
        <v>117</v>
      </c>
      <c r="AD2079" t="s">
        <v>117</v>
      </c>
      <c r="AG2079" t="s">
        <v>115</v>
      </c>
      <c r="AH2079" t="s">
        <v>117</v>
      </c>
      <c r="AI2079" t="s">
        <v>117</v>
      </c>
      <c r="AJ2079" t="s">
        <v>132</v>
      </c>
      <c r="AL2079" t="s">
        <v>119</v>
      </c>
      <c r="AM2079" t="s">
        <v>133</v>
      </c>
      <c r="AN2079" t="s">
        <v>134</v>
      </c>
      <c r="AO2079" t="s">
        <v>117</v>
      </c>
      <c r="AP2079" t="s">
        <v>117</v>
      </c>
      <c r="AQ2079" t="s">
        <v>117</v>
      </c>
      <c r="AR2079" t="s">
        <v>117</v>
      </c>
      <c r="AS2079" t="s">
        <v>117</v>
      </c>
      <c r="AT2079" t="s">
        <v>117</v>
      </c>
      <c r="AU2079" t="s">
        <v>117</v>
      </c>
      <c r="AV2079" t="s">
        <v>117</v>
      </c>
      <c r="AW2079" t="s">
        <v>117</v>
      </c>
      <c r="AX2079" t="s">
        <v>117</v>
      </c>
      <c r="AY2079" t="s">
        <v>117</v>
      </c>
      <c r="AZ2079" t="s">
        <v>117</v>
      </c>
      <c r="BA2079" t="s">
        <v>117</v>
      </c>
      <c r="BB2079" t="s">
        <v>117</v>
      </c>
      <c r="BD2079" t="s">
        <v>117</v>
      </c>
      <c r="BF2079" t="s">
        <v>117</v>
      </c>
      <c r="BG2079" t="s">
        <v>117</v>
      </c>
      <c r="BH2079" t="s">
        <v>115</v>
      </c>
      <c r="BI2079" t="s">
        <v>117</v>
      </c>
      <c r="BJ2079" t="s">
        <v>117</v>
      </c>
      <c r="BK2079" t="s">
        <v>117</v>
      </c>
      <c r="BL2079" t="s">
        <v>117</v>
      </c>
      <c r="BM2079" t="s">
        <v>117</v>
      </c>
      <c r="BN2079" t="s">
        <v>117</v>
      </c>
      <c r="BO2079" t="s">
        <v>117</v>
      </c>
      <c r="BP2079" t="s">
        <v>117</v>
      </c>
      <c r="BQ2079" t="s">
        <v>117</v>
      </c>
      <c r="BR2079" t="s">
        <v>117</v>
      </c>
      <c r="BS2079" t="s">
        <v>117</v>
      </c>
      <c r="BT2079" t="s">
        <v>117</v>
      </c>
      <c r="BU2079" t="s">
        <v>117</v>
      </c>
      <c r="BV2079" t="s">
        <v>115</v>
      </c>
      <c r="BW2079" t="s">
        <v>115</v>
      </c>
      <c r="BX2079" t="s">
        <v>117</v>
      </c>
      <c r="BY2079" t="s">
        <v>117</v>
      </c>
      <c r="BZ2079" t="s">
        <v>117</v>
      </c>
      <c r="CA2079" t="s">
        <v>117</v>
      </c>
      <c r="CB2079" t="s">
        <v>117</v>
      </c>
      <c r="CC2079" t="s">
        <v>117</v>
      </c>
      <c r="CD2079" t="s">
        <v>117</v>
      </c>
      <c r="CE2079" t="s">
        <v>117</v>
      </c>
      <c r="CF2079" t="s">
        <v>117</v>
      </c>
      <c r="CG2079" t="s">
        <v>117</v>
      </c>
      <c r="CH2079" t="s">
        <v>117</v>
      </c>
      <c r="CI2079" t="s">
        <v>117</v>
      </c>
      <c r="CJ2079" t="s">
        <v>117</v>
      </c>
      <c r="CK2079" t="s">
        <v>117</v>
      </c>
      <c r="CL2079" t="s">
        <v>117</v>
      </c>
      <c r="CM2079" t="s">
        <v>117</v>
      </c>
      <c r="CN2079" t="s">
        <v>117</v>
      </c>
      <c r="CO2079" t="s">
        <v>117</v>
      </c>
      <c r="CP2079" t="s">
        <v>117</v>
      </c>
      <c r="CQ2079" t="s">
        <v>117</v>
      </c>
      <c r="CR2079" t="s">
        <v>117</v>
      </c>
      <c r="CS2079" t="s">
        <v>117</v>
      </c>
      <c r="CT2079" t="s">
        <v>117</v>
      </c>
      <c r="CU2079" t="s">
        <v>117</v>
      </c>
      <c r="CV2079" t="s">
        <v>117</v>
      </c>
      <c r="CW2079" t="s">
        <v>117</v>
      </c>
    </row>
    <row r="2080" spans="1:101" x14ac:dyDescent="0.25">
      <c r="A2080" t="s">
        <v>167</v>
      </c>
      <c r="B2080">
        <v>160838</v>
      </c>
      <c r="C2080" t="s">
        <v>13279</v>
      </c>
      <c r="D2080" t="s">
        <v>102</v>
      </c>
      <c r="E2080" t="s">
        <v>13280</v>
      </c>
      <c r="F2080" t="s">
        <v>13280</v>
      </c>
      <c r="G2080" t="s">
        <v>13281</v>
      </c>
      <c r="I2080" t="s">
        <v>171</v>
      </c>
      <c r="J2080" t="s">
        <v>172</v>
      </c>
      <c r="K2080" t="s">
        <v>134</v>
      </c>
      <c r="L2080" t="s">
        <v>13282</v>
      </c>
      <c r="M2080" t="s">
        <v>13283</v>
      </c>
      <c r="O2080">
        <v>4</v>
      </c>
      <c r="V2080" t="s">
        <v>114</v>
      </c>
      <c r="W2080" s="1">
        <v>40997</v>
      </c>
      <c r="Y2080" s="1">
        <v>43554</v>
      </c>
      <c r="Z2080" s="2">
        <v>43009</v>
      </c>
      <c r="AA2080" t="s">
        <v>13284</v>
      </c>
      <c r="AB2080" t="s">
        <v>117</v>
      </c>
      <c r="AC2080" t="s">
        <v>117</v>
      </c>
      <c r="AD2080" t="s">
        <v>117</v>
      </c>
      <c r="AG2080" t="s">
        <v>115</v>
      </c>
      <c r="AH2080" t="s">
        <v>117</v>
      </c>
      <c r="AI2080" t="s">
        <v>115</v>
      </c>
      <c r="AJ2080" t="s">
        <v>132</v>
      </c>
      <c r="AL2080" t="s">
        <v>119</v>
      </c>
      <c r="AM2080" t="s">
        <v>133</v>
      </c>
      <c r="AN2080" t="s">
        <v>134</v>
      </c>
      <c r="AO2080" t="s">
        <v>117</v>
      </c>
      <c r="AP2080" t="s">
        <v>117</v>
      </c>
      <c r="AQ2080" t="s">
        <v>117</v>
      </c>
      <c r="AR2080" t="s">
        <v>117</v>
      </c>
      <c r="AS2080" t="s">
        <v>117</v>
      </c>
      <c r="AT2080" t="s">
        <v>117</v>
      </c>
      <c r="AU2080" t="s">
        <v>117</v>
      </c>
      <c r="AV2080" t="s">
        <v>117</v>
      </c>
      <c r="AW2080" t="s">
        <v>117</v>
      </c>
      <c r="AX2080" t="s">
        <v>117</v>
      </c>
      <c r="AY2080" t="s">
        <v>117</v>
      </c>
      <c r="AZ2080" t="s">
        <v>117</v>
      </c>
      <c r="BA2080" t="s">
        <v>117</v>
      </c>
      <c r="BB2080" t="s">
        <v>117</v>
      </c>
      <c r="BD2080" t="s">
        <v>117</v>
      </c>
      <c r="BF2080" t="s">
        <v>117</v>
      </c>
      <c r="BG2080" t="s">
        <v>117</v>
      </c>
      <c r="BH2080" t="s">
        <v>117</v>
      </c>
      <c r="BI2080" t="s">
        <v>117</v>
      </c>
      <c r="BJ2080" t="s">
        <v>117</v>
      </c>
      <c r="BK2080" t="s">
        <v>117</v>
      </c>
      <c r="BL2080" t="s">
        <v>117</v>
      </c>
      <c r="BM2080" t="s">
        <v>117</v>
      </c>
      <c r="BN2080" t="s">
        <v>117</v>
      </c>
      <c r="BO2080" t="s">
        <v>117</v>
      </c>
      <c r="BP2080" t="s">
        <v>117</v>
      </c>
      <c r="BQ2080" t="s">
        <v>117</v>
      </c>
      <c r="BR2080" t="s">
        <v>117</v>
      </c>
      <c r="BS2080" t="s">
        <v>117</v>
      </c>
      <c r="BT2080" t="s">
        <v>117</v>
      </c>
      <c r="BU2080" t="s">
        <v>117</v>
      </c>
      <c r="BV2080" t="s">
        <v>117</v>
      </c>
      <c r="BW2080" t="s">
        <v>115</v>
      </c>
      <c r="BX2080" t="s">
        <v>117</v>
      </c>
      <c r="BY2080" t="s">
        <v>117</v>
      </c>
      <c r="BZ2080" t="s">
        <v>117</v>
      </c>
      <c r="CA2080" t="s">
        <v>117</v>
      </c>
      <c r="CB2080" t="s">
        <v>117</v>
      </c>
      <c r="CC2080" t="s">
        <v>117</v>
      </c>
      <c r="CD2080" t="s">
        <v>117</v>
      </c>
      <c r="CE2080" t="s">
        <v>117</v>
      </c>
      <c r="CF2080" t="s">
        <v>117</v>
      </c>
      <c r="CG2080" t="s">
        <v>117</v>
      </c>
      <c r="CH2080" t="s">
        <v>117</v>
      </c>
      <c r="CI2080" t="s">
        <v>117</v>
      </c>
      <c r="CJ2080" t="s">
        <v>117</v>
      </c>
      <c r="CK2080" t="s">
        <v>117</v>
      </c>
      <c r="CL2080" t="s">
        <v>117</v>
      </c>
      <c r="CM2080" t="s">
        <v>117</v>
      </c>
      <c r="CN2080" t="s">
        <v>117</v>
      </c>
      <c r="CO2080" t="s">
        <v>117</v>
      </c>
      <c r="CP2080" t="s">
        <v>117</v>
      </c>
      <c r="CQ2080" t="s">
        <v>117</v>
      </c>
      <c r="CR2080" t="s">
        <v>117</v>
      </c>
      <c r="CS2080" t="s">
        <v>117</v>
      </c>
      <c r="CT2080" t="s">
        <v>117</v>
      </c>
      <c r="CU2080" t="s">
        <v>117</v>
      </c>
      <c r="CV2080" t="s">
        <v>117</v>
      </c>
      <c r="CW2080" t="s">
        <v>117</v>
      </c>
    </row>
    <row r="2081" spans="1:101" x14ac:dyDescent="0.25">
      <c r="A2081" t="s">
        <v>100</v>
      </c>
      <c r="B2081">
        <v>161532</v>
      </c>
      <c r="C2081" t="s">
        <v>13285</v>
      </c>
      <c r="D2081" t="s">
        <v>102</v>
      </c>
      <c r="E2081" t="s">
        <v>13286</v>
      </c>
      <c r="F2081" t="s">
        <v>13286</v>
      </c>
      <c r="G2081" t="s">
        <v>13287</v>
      </c>
      <c r="H2081" t="s">
        <v>13288</v>
      </c>
      <c r="I2081" t="s">
        <v>112</v>
      </c>
      <c r="K2081" t="s">
        <v>113</v>
      </c>
      <c r="M2081" t="s">
        <v>13289</v>
      </c>
      <c r="N2081" t="s">
        <v>13290</v>
      </c>
      <c r="O2081">
        <v>1</v>
      </c>
      <c r="V2081" t="s">
        <v>114</v>
      </c>
      <c r="W2081" s="1">
        <v>41361</v>
      </c>
      <c r="Y2081" s="1">
        <v>43553</v>
      </c>
      <c r="Z2081" s="2">
        <v>43009</v>
      </c>
      <c r="AA2081" t="s">
        <v>13291</v>
      </c>
      <c r="AB2081" t="s">
        <v>115</v>
      </c>
      <c r="AC2081" t="s">
        <v>117</v>
      </c>
      <c r="AD2081" t="s">
        <v>117</v>
      </c>
      <c r="AG2081" t="s">
        <v>117</v>
      </c>
      <c r="AH2081" t="s">
        <v>115</v>
      </c>
      <c r="AI2081" t="s">
        <v>117</v>
      </c>
      <c r="AJ2081" t="s">
        <v>118</v>
      </c>
      <c r="AL2081" t="s">
        <v>119</v>
      </c>
      <c r="AN2081" t="s">
        <v>113</v>
      </c>
      <c r="AO2081" t="s">
        <v>115</v>
      </c>
      <c r="AP2081" t="s">
        <v>117</v>
      </c>
      <c r="AQ2081" t="s">
        <v>115</v>
      </c>
      <c r="AR2081" t="s">
        <v>117</v>
      </c>
      <c r="AS2081" t="s">
        <v>117</v>
      </c>
      <c r="AT2081" t="s">
        <v>117</v>
      </c>
      <c r="AU2081" t="s">
        <v>117</v>
      </c>
      <c r="AV2081" t="s">
        <v>117</v>
      </c>
      <c r="AW2081" t="s">
        <v>117</v>
      </c>
      <c r="AX2081" t="s">
        <v>117</v>
      </c>
      <c r="AY2081" t="s">
        <v>117</v>
      </c>
      <c r="AZ2081" t="s">
        <v>117</v>
      </c>
      <c r="BA2081" t="s">
        <v>117</v>
      </c>
      <c r="BB2081" t="s">
        <v>117</v>
      </c>
      <c r="BD2081" t="s">
        <v>117</v>
      </c>
      <c r="BF2081" t="s">
        <v>117</v>
      </c>
      <c r="BG2081" t="s">
        <v>117</v>
      </c>
      <c r="BH2081" t="s">
        <v>115</v>
      </c>
      <c r="BI2081" t="s">
        <v>117</v>
      </c>
      <c r="BJ2081" t="s">
        <v>117</v>
      </c>
      <c r="BK2081" t="s">
        <v>117</v>
      </c>
      <c r="BL2081" t="s">
        <v>115</v>
      </c>
      <c r="BM2081" t="s">
        <v>117</v>
      </c>
      <c r="BN2081" t="s">
        <v>117</v>
      </c>
      <c r="BO2081" t="s">
        <v>117</v>
      </c>
      <c r="BP2081" t="s">
        <v>117</v>
      </c>
      <c r="BQ2081" t="s">
        <v>117</v>
      </c>
      <c r="BR2081" t="s">
        <v>117</v>
      </c>
      <c r="BS2081" t="s">
        <v>117</v>
      </c>
      <c r="BT2081" t="s">
        <v>117</v>
      </c>
      <c r="BU2081" t="s">
        <v>117</v>
      </c>
      <c r="BV2081" t="s">
        <v>115</v>
      </c>
      <c r="BW2081" t="s">
        <v>115</v>
      </c>
      <c r="BX2081" t="s">
        <v>117</v>
      </c>
      <c r="BY2081" t="s">
        <v>117</v>
      </c>
      <c r="BZ2081" t="s">
        <v>117</v>
      </c>
      <c r="CA2081" t="s">
        <v>117</v>
      </c>
      <c r="CB2081" t="s">
        <v>117</v>
      </c>
      <c r="CC2081" t="s">
        <v>117</v>
      </c>
      <c r="CD2081" t="s">
        <v>117</v>
      </c>
      <c r="CE2081" t="s">
        <v>117</v>
      </c>
      <c r="CF2081" t="s">
        <v>117</v>
      </c>
      <c r="CG2081" t="s">
        <v>117</v>
      </c>
      <c r="CH2081" t="s">
        <v>117</v>
      </c>
      <c r="CI2081" t="s">
        <v>117</v>
      </c>
      <c r="CJ2081" t="s">
        <v>117</v>
      </c>
      <c r="CK2081" t="s">
        <v>117</v>
      </c>
      <c r="CL2081" t="s">
        <v>117</v>
      </c>
      <c r="CM2081" t="s">
        <v>117</v>
      </c>
      <c r="CN2081" t="s">
        <v>117</v>
      </c>
      <c r="CO2081" t="s">
        <v>117</v>
      </c>
      <c r="CP2081" t="s">
        <v>117</v>
      </c>
      <c r="CQ2081" t="s">
        <v>117</v>
      </c>
      <c r="CR2081" t="s">
        <v>117</v>
      </c>
      <c r="CS2081" t="s">
        <v>117</v>
      </c>
      <c r="CT2081" t="s">
        <v>117</v>
      </c>
      <c r="CU2081" t="s">
        <v>117</v>
      </c>
      <c r="CV2081" t="s">
        <v>117</v>
      </c>
      <c r="CW2081" t="s">
        <v>117</v>
      </c>
    </row>
    <row r="2082" spans="1:101" x14ac:dyDescent="0.25">
      <c r="A2082" t="s">
        <v>100</v>
      </c>
      <c r="B2082">
        <v>298511</v>
      </c>
      <c r="C2082" t="s">
        <v>13292</v>
      </c>
      <c r="D2082" t="s">
        <v>102</v>
      </c>
      <c r="E2082" t="s">
        <v>13293</v>
      </c>
      <c r="F2082" t="s">
        <v>13293</v>
      </c>
      <c r="G2082" t="s">
        <v>13294</v>
      </c>
      <c r="H2082" t="s">
        <v>13295</v>
      </c>
      <c r="I2082" t="s">
        <v>242</v>
      </c>
      <c r="K2082" t="s">
        <v>243</v>
      </c>
      <c r="L2082" t="s">
        <v>13296</v>
      </c>
      <c r="M2082" t="s">
        <v>13297</v>
      </c>
      <c r="N2082" t="s">
        <v>13298</v>
      </c>
      <c r="O2082">
        <v>1</v>
      </c>
      <c r="V2082" t="s">
        <v>114</v>
      </c>
      <c r="W2082" s="1">
        <v>43472</v>
      </c>
      <c r="Y2082" s="1">
        <v>43553</v>
      </c>
      <c r="Z2082" s="2">
        <v>43009</v>
      </c>
      <c r="AA2082" t="s">
        <v>13299</v>
      </c>
      <c r="AB2082" t="s">
        <v>115</v>
      </c>
      <c r="AC2082" t="s">
        <v>117</v>
      </c>
      <c r="AD2082" t="s">
        <v>117</v>
      </c>
      <c r="AG2082" t="s">
        <v>117</v>
      </c>
      <c r="AH2082" t="s">
        <v>115</v>
      </c>
      <c r="AI2082" t="s">
        <v>117</v>
      </c>
      <c r="AJ2082" t="s">
        <v>118</v>
      </c>
      <c r="AL2082" t="s">
        <v>119</v>
      </c>
      <c r="AN2082" t="s">
        <v>243</v>
      </c>
      <c r="AO2082" t="s">
        <v>117</v>
      </c>
      <c r="AP2082" t="s">
        <v>117</v>
      </c>
      <c r="AQ2082" t="s">
        <v>117</v>
      </c>
      <c r="AR2082" t="s">
        <v>117</v>
      </c>
      <c r="AS2082" t="s">
        <v>117</v>
      </c>
      <c r="AT2082" t="s">
        <v>117</v>
      </c>
      <c r="AU2082" t="s">
        <v>117</v>
      </c>
      <c r="AV2082" t="s">
        <v>117</v>
      </c>
      <c r="AW2082" t="s">
        <v>117</v>
      </c>
      <c r="AX2082" t="s">
        <v>117</v>
      </c>
      <c r="AY2082" t="s">
        <v>117</v>
      </c>
      <c r="AZ2082" t="s">
        <v>117</v>
      </c>
      <c r="BA2082" t="s">
        <v>117</v>
      </c>
      <c r="BB2082" t="s">
        <v>117</v>
      </c>
      <c r="BD2082" t="s">
        <v>117</v>
      </c>
      <c r="BF2082" t="s">
        <v>117</v>
      </c>
      <c r="BG2082" t="s">
        <v>115</v>
      </c>
      <c r="BH2082" t="s">
        <v>115</v>
      </c>
      <c r="BI2082" t="s">
        <v>117</v>
      </c>
      <c r="BJ2082" t="s">
        <v>117</v>
      </c>
      <c r="BK2082" t="s">
        <v>117</v>
      </c>
      <c r="BL2082" t="s">
        <v>115</v>
      </c>
      <c r="BM2082" t="s">
        <v>117</v>
      </c>
      <c r="BN2082" t="s">
        <v>117</v>
      </c>
      <c r="BO2082" t="s">
        <v>117</v>
      </c>
      <c r="BP2082" t="s">
        <v>117</v>
      </c>
      <c r="BQ2082" t="s">
        <v>117</v>
      </c>
      <c r="BR2082" t="s">
        <v>117</v>
      </c>
      <c r="BS2082" t="s">
        <v>117</v>
      </c>
      <c r="BT2082" t="s">
        <v>117</v>
      </c>
      <c r="BU2082" t="s">
        <v>117</v>
      </c>
      <c r="BV2082" t="s">
        <v>115</v>
      </c>
      <c r="BW2082" t="s">
        <v>115</v>
      </c>
      <c r="BX2082" t="s">
        <v>117</v>
      </c>
      <c r="BY2082" t="s">
        <v>117</v>
      </c>
      <c r="BZ2082" t="s">
        <v>117</v>
      </c>
      <c r="CA2082" t="s">
        <v>117</v>
      </c>
      <c r="CB2082" t="s">
        <v>117</v>
      </c>
      <c r="CC2082" t="s">
        <v>117</v>
      </c>
      <c r="CD2082" t="s">
        <v>117</v>
      </c>
      <c r="CE2082" t="s">
        <v>117</v>
      </c>
      <c r="CF2082" t="s">
        <v>117</v>
      </c>
      <c r="CG2082" t="s">
        <v>117</v>
      </c>
      <c r="CH2082" t="s">
        <v>117</v>
      </c>
      <c r="CI2082" t="s">
        <v>117</v>
      </c>
      <c r="CJ2082" t="s">
        <v>117</v>
      </c>
      <c r="CK2082" t="s">
        <v>117</v>
      </c>
      <c r="CL2082" t="s">
        <v>117</v>
      </c>
      <c r="CM2082" t="s">
        <v>117</v>
      </c>
      <c r="CN2082" t="s">
        <v>117</v>
      </c>
      <c r="CO2082" t="s">
        <v>117</v>
      </c>
      <c r="CP2082" t="s">
        <v>117</v>
      </c>
      <c r="CQ2082" t="s">
        <v>117</v>
      </c>
      <c r="CR2082" t="s">
        <v>117</v>
      </c>
      <c r="CS2082" t="s">
        <v>117</v>
      </c>
      <c r="CT2082" t="s">
        <v>117</v>
      </c>
      <c r="CU2082" t="s">
        <v>117</v>
      </c>
      <c r="CV2082" t="s">
        <v>117</v>
      </c>
      <c r="CW2082" t="s">
        <v>117</v>
      </c>
    </row>
    <row r="2083" spans="1:101" x14ac:dyDescent="0.25">
      <c r="A2083" t="s">
        <v>100</v>
      </c>
      <c r="B2083">
        <v>162825</v>
      </c>
      <c r="C2083" t="s">
        <v>13300</v>
      </c>
      <c r="D2083" t="s">
        <v>102</v>
      </c>
      <c r="E2083" t="s">
        <v>13301</v>
      </c>
      <c r="F2083" t="s">
        <v>13301</v>
      </c>
      <c r="G2083" t="s">
        <v>13302</v>
      </c>
      <c r="I2083" t="s">
        <v>1587</v>
      </c>
      <c r="K2083" t="s">
        <v>1588</v>
      </c>
      <c r="L2083">
        <v>75008</v>
      </c>
      <c r="M2083" t="s">
        <v>13303</v>
      </c>
      <c r="N2083" t="s">
        <v>13304</v>
      </c>
      <c r="O2083">
        <v>0</v>
      </c>
      <c r="V2083" t="s">
        <v>114</v>
      </c>
      <c r="W2083" s="1">
        <v>40998</v>
      </c>
      <c r="Y2083" s="1">
        <v>43600</v>
      </c>
      <c r="Z2083" s="2">
        <v>43009</v>
      </c>
      <c r="AA2083" t="s">
        <v>13305</v>
      </c>
      <c r="AB2083" t="s">
        <v>115</v>
      </c>
      <c r="AC2083" t="s">
        <v>117</v>
      </c>
      <c r="AD2083" t="s">
        <v>117</v>
      </c>
      <c r="AF2083" t="s">
        <v>13306</v>
      </c>
      <c r="AG2083" t="s">
        <v>117</v>
      </c>
      <c r="AH2083" t="s">
        <v>115</v>
      </c>
      <c r="AI2083" t="s">
        <v>117</v>
      </c>
      <c r="AJ2083" t="s">
        <v>165</v>
      </c>
      <c r="AK2083" t="s">
        <v>13307</v>
      </c>
      <c r="AL2083" t="s">
        <v>119</v>
      </c>
      <c r="AN2083" t="s">
        <v>1588</v>
      </c>
      <c r="AO2083" t="s">
        <v>117</v>
      </c>
      <c r="AP2083" t="s">
        <v>117</v>
      </c>
      <c r="AQ2083" t="s">
        <v>117</v>
      </c>
      <c r="AR2083" t="s">
        <v>117</v>
      </c>
      <c r="AS2083" t="s">
        <v>117</v>
      </c>
      <c r="AT2083" t="s">
        <v>117</v>
      </c>
      <c r="AU2083" t="s">
        <v>117</v>
      </c>
      <c r="AV2083" t="s">
        <v>117</v>
      </c>
      <c r="AW2083" t="s">
        <v>117</v>
      </c>
      <c r="AX2083" t="s">
        <v>117</v>
      </c>
      <c r="AY2083" t="s">
        <v>117</v>
      </c>
      <c r="AZ2083" t="s">
        <v>117</v>
      </c>
      <c r="BA2083" t="s">
        <v>117</v>
      </c>
      <c r="BB2083" t="s">
        <v>117</v>
      </c>
      <c r="BD2083" t="s">
        <v>117</v>
      </c>
      <c r="BF2083" t="s">
        <v>117</v>
      </c>
      <c r="BG2083" t="s">
        <v>117</v>
      </c>
      <c r="BH2083" t="s">
        <v>117</v>
      </c>
      <c r="BI2083" t="s">
        <v>117</v>
      </c>
      <c r="BJ2083" t="s">
        <v>117</v>
      </c>
      <c r="BK2083" t="s">
        <v>117</v>
      </c>
      <c r="BL2083" t="s">
        <v>117</v>
      </c>
      <c r="BM2083" t="s">
        <v>117</v>
      </c>
      <c r="BN2083" t="s">
        <v>117</v>
      </c>
      <c r="BO2083" t="s">
        <v>117</v>
      </c>
      <c r="BP2083" t="s">
        <v>117</v>
      </c>
      <c r="BQ2083" t="s">
        <v>117</v>
      </c>
      <c r="BR2083" t="s">
        <v>117</v>
      </c>
      <c r="BS2083" t="s">
        <v>117</v>
      </c>
      <c r="BT2083" t="s">
        <v>117</v>
      </c>
      <c r="BU2083" t="s">
        <v>117</v>
      </c>
      <c r="BV2083" t="s">
        <v>117</v>
      </c>
      <c r="BW2083" t="s">
        <v>115</v>
      </c>
      <c r="BX2083" t="s">
        <v>117</v>
      </c>
      <c r="BY2083" t="s">
        <v>117</v>
      </c>
      <c r="BZ2083" t="s">
        <v>117</v>
      </c>
      <c r="CA2083" t="s">
        <v>117</v>
      </c>
      <c r="CB2083" t="s">
        <v>117</v>
      </c>
      <c r="CC2083" t="s">
        <v>117</v>
      </c>
      <c r="CD2083" t="s">
        <v>117</v>
      </c>
      <c r="CE2083" t="s">
        <v>117</v>
      </c>
      <c r="CF2083" t="s">
        <v>117</v>
      </c>
      <c r="CG2083" t="s">
        <v>117</v>
      </c>
      <c r="CH2083" t="s">
        <v>117</v>
      </c>
      <c r="CI2083" t="s">
        <v>117</v>
      </c>
      <c r="CJ2083" t="s">
        <v>117</v>
      </c>
      <c r="CK2083" t="s">
        <v>117</v>
      </c>
      <c r="CL2083" t="s">
        <v>117</v>
      </c>
      <c r="CM2083" t="s">
        <v>117</v>
      </c>
      <c r="CN2083" t="s">
        <v>117</v>
      </c>
      <c r="CO2083" t="s">
        <v>117</v>
      </c>
      <c r="CP2083" t="s">
        <v>117</v>
      </c>
      <c r="CQ2083" t="s">
        <v>117</v>
      </c>
      <c r="CR2083" t="s">
        <v>117</v>
      </c>
      <c r="CS2083" t="s">
        <v>117</v>
      </c>
      <c r="CT2083" t="s">
        <v>117</v>
      </c>
      <c r="CU2083" t="s">
        <v>117</v>
      </c>
      <c r="CV2083" t="s">
        <v>117</v>
      </c>
      <c r="CW2083" t="s">
        <v>117</v>
      </c>
    </row>
    <row r="2084" spans="1:101" x14ac:dyDescent="0.25">
      <c r="A2084" t="s">
        <v>167</v>
      </c>
      <c r="B2084">
        <v>282748</v>
      </c>
      <c r="C2084" t="s">
        <v>13308</v>
      </c>
      <c r="D2084" t="s">
        <v>102</v>
      </c>
      <c r="E2084" t="s">
        <v>13309</v>
      </c>
      <c r="F2084" t="s">
        <v>13310</v>
      </c>
      <c r="G2084" t="s">
        <v>13311</v>
      </c>
      <c r="I2084" t="s">
        <v>234</v>
      </c>
      <c r="J2084" t="s">
        <v>172</v>
      </c>
      <c r="K2084" t="s">
        <v>134</v>
      </c>
      <c r="L2084">
        <v>94111</v>
      </c>
      <c r="M2084" t="s">
        <v>13312</v>
      </c>
      <c r="O2084">
        <v>0</v>
      </c>
      <c r="V2084" t="s">
        <v>114</v>
      </c>
      <c r="W2084" s="1">
        <v>42578</v>
      </c>
      <c r="Y2084" s="1">
        <v>43545</v>
      </c>
      <c r="Z2084" s="2">
        <v>43009</v>
      </c>
      <c r="AB2084" t="s">
        <v>117</v>
      </c>
      <c r="AC2084" t="s">
        <v>117</v>
      </c>
      <c r="AD2084" t="s">
        <v>117</v>
      </c>
      <c r="AG2084" t="s">
        <v>115</v>
      </c>
      <c r="AH2084" t="s">
        <v>115</v>
      </c>
      <c r="AI2084" t="s">
        <v>117</v>
      </c>
      <c r="AJ2084" t="s">
        <v>118</v>
      </c>
      <c r="AL2084" t="s">
        <v>119</v>
      </c>
      <c r="AM2084" t="s">
        <v>133</v>
      </c>
      <c r="AN2084" t="s">
        <v>134</v>
      </c>
      <c r="AO2084" t="s">
        <v>117</v>
      </c>
      <c r="AP2084" t="s">
        <v>117</v>
      </c>
      <c r="AQ2084" t="s">
        <v>117</v>
      </c>
      <c r="AR2084" t="s">
        <v>117</v>
      </c>
      <c r="AS2084" t="s">
        <v>117</v>
      </c>
      <c r="AT2084" t="s">
        <v>117</v>
      </c>
      <c r="AU2084" t="s">
        <v>117</v>
      </c>
      <c r="AV2084" t="s">
        <v>117</v>
      </c>
      <c r="AW2084" t="s">
        <v>117</v>
      </c>
      <c r="AX2084" t="s">
        <v>117</v>
      </c>
      <c r="AY2084" t="s">
        <v>117</v>
      </c>
      <c r="AZ2084" t="s">
        <v>117</v>
      </c>
      <c r="BA2084" t="s">
        <v>117</v>
      </c>
      <c r="BB2084" t="s">
        <v>115</v>
      </c>
      <c r="BC2084" t="s">
        <v>1907</v>
      </c>
      <c r="BD2084" t="s">
        <v>117</v>
      </c>
      <c r="BF2084" t="s">
        <v>117</v>
      </c>
      <c r="BG2084" t="s">
        <v>117</v>
      </c>
      <c r="BH2084" t="s">
        <v>117</v>
      </c>
      <c r="BI2084" t="s">
        <v>117</v>
      </c>
      <c r="BJ2084" t="s">
        <v>117</v>
      </c>
      <c r="BK2084" t="s">
        <v>117</v>
      </c>
      <c r="BL2084" t="s">
        <v>117</v>
      </c>
      <c r="BM2084" t="s">
        <v>117</v>
      </c>
      <c r="BN2084" t="s">
        <v>117</v>
      </c>
      <c r="BO2084" t="s">
        <v>117</v>
      </c>
      <c r="BP2084" t="s">
        <v>117</v>
      </c>
      <c r="BQ2084" t="s">
        <v>117</v>
      </c>
      <c r="BR2084" t="s">
        <v>117</v>
      </c>
      <c r="BS2084" t="s">
        <v>117</v>
      </c>
      <c r="BT2084" t="s">
        <v>117</v>
      </c>
      <c r="BU2084" t="s">
        <v>117</v>
      </c>
      <c r="BV2084" t="s">
        <v>117</v>
      </c>
      <c r="BW2084" t="s">
        <v>115</v>
      </c>
      <c r="BX2084" t="s">
        <v>117</v>
      </c>
      <c r="BY2084" t="s">
        <v>117</v>
      </c>
      <c r="BZ2084" t="s">
        <v>117</v>
      </c>
      <c r="CA2084" t="s">
        <v>117</v>
      </c>
      <c r="CB2084" t="s">
        <v>117</v>
      </c>
      <c r="CC2084" t="s">
        <v>117</v>
      </c>
      <c r="CD2084" t="s">
        <v>117</v>
      </c>
      <c r="CE2084" t="s">
        <v>117</v>
      </c>
      <c r="CF2084" t="s">
        <v>117</v>
      </c>
      <c r="CG2084" t="s">
        <v>117</v>
      </c>
      <c r="CH2084" t="s">
        <v>117</v>
      </c>
      <c r="CI2084" t="s">
        <v>117</v>
      </c>
      <c r="CJ2084" t="s">
        <v>117</v>
      </c>
      <c r="CK2084" t="s">
        <v>117</v>
      </c>
      <c r="CL2084" t="s">
        <v>117</v>
      </c>
      <c r="CM2084" t="s">
        <v>117</v>
      </c>
      <c r="CN2084" t="s">
        <v>117</v>
      </c>
      <c r="CO2084" t="s">
        <v>117</v>
      </c>
      <c r="CP2084" t="s">
        <v>117</v>
      </c>
      <c r="CQ2084" t="s">
        <v>117</v>
      </c>
      <c r="CR2084" t="s">
        <v>117</v>
      </c>
      <c r="CS2084" t="s">
        <v>117</v>
      </c>
      <c r="CT2084" t="s">
        <v>117</v>
      </c>
      <c r="CU2084" t="s">
        <v>117</v>
      </c>
      <c r="CV2084" t="s">
        <v>117</v>
      </c>
      <c r="CW2084" t="s">
        <v>117</v>
      </c>
    </row>
    <row r="2085" spans="1:101" x14ac:dyDescent="0.25">
      <c r="A2085" t="s">
        <v>100</v>
      </c>
      <c r="B2085">
        <v>298617</v>
      </c>
      <c r="C2085" t="s">
        <v>13313</v>
      </c>
      <c r="D2085" t="s">
        <v>102</v>
      </c>
      <c r="E2085" t="s">
        <v>13314</v>
      </c>
      <c r="F2085" t="s">
        <v>13314</v>
      </c>
      <c r="G2085" t="s">
        <v>11802</v>
      </c>
      <c r="I2085" t="s">
        <v>105</v>
      </c>
      <c r="K2085" t="s">
        <v>106</v>
      </c>
      <c r="L2085" t="s">
        <v>785</v>
      </c>
      <c r="M2085" t="s">
        <v>13315</v>
      </c>
      <c r="O2085">
        <v>0</v>
      </c>
      <c r="V2085" t="s">
        <v>114</v>
      </c>
      <c r="W2085" s="1">
        <v>43406</v>
      </c>
      <c r="Y2085" s="1">
        <v>43555</v>
      </c>
      <c r="Z2085" s="2">
        <v>43009</v>
      </c>
      <c r="AB2085" t="s">
        <v>117</v>
      </c>
      <c r="AC2085" t="s">
        <v>117</v>
      </c>
      <c r="AD2085" t="s">
        <v>117</v>
      </c>
      <c r="AG2085" t="s">
        <v>117</v>
      </c>
      <c r="AH2085" t="s">
        <v>115</v>
      </c>
      <c r="AI2085" t="s">
        <v>117</v>
      </c>
      <c r="AJ2085" t="s">
        <v>165</v>
      </c>
      <c r="AK2085" t="s">
        <v>13316</v>
      </c>
      <c r="AL2085" t="s">
        <v>119</v>
      </c>
      <c r="AN2085" t="s">
        <v>106</v>
      </c>
      <c r="AO2085" t="s">
        <v>117</v>
      </c>
      <c r="AP2085" t="s">
        <v>117</v>
      </c>
      <c r="AQ2085" t="s">
        <v>117</v>
      </c>
      <c r="AR2085" t="s">
        <v>117</v>
      </c>
      <c r="AS2085" t="s">
        <v>117</v>
      </c>
      <c r="AT2085" t="s">
        <v>117</v>
      </c>
      <c r="AU2085" t="s">
        <v>117</v>
      </c>
      <c r="AV2085" t="s">
        <v>117</v>
      </c>
      <c r="AW2085" t="s">
        <v>117</v>
      </c>
      <c r="AX2085" t="s">
        <v>117</v>
      </c>
      <c r="AY2085" t="s">
        <v>117</v>
      </c>
      <c r="AZ2085" t="s">
        <v>117</v>
      </c>
      <c r="BA2085" t="s">
        <v>117</v>
      </c>
      <c r="BB2085" t="s">
        <v>117</v>
      </c>
      <c r="BD2085" t="s">
        <v>117</v>
      </c>
      <c r="BF2085" t="s">
        <v>117</v>
      </c>
      <c r="BG2085" t="s">
        <v>117</v>
      </c>
      <c r="BH2085" t="s">
        <v>115</v>
      </c>
      <c r="BI2085" t="s">
        <v>117</v>
      </c>
      <c r="BJ2085" t="s">
        <v>117</v>
      </c>
      <c r="BK2085" t="s">
        <v>117</v>
      </c>
      <c r="BL2085" t="s">
        <v>117</v>
      </c>
      <c r="BM2085" t="s">
        <v>117</v>
      </c>
      <c r="BN2085" t="s">
        <v>117</v>
      </c>
      <c r="BO2085" t="s">
        <v>117</v>
      </c>
      <c r="BP2085" t="s">
        <v>117</v>
      </c>
      <c r="BQ2085" t="s">
        <v>117</v>
      </c>
      <c r="BR2085" t="s">
        <v>117</v>
      </c>
      <c r="BS2085" t="s">
        <v>117</v>
      </c>
      <c r="BT2085" t="s">
        <v>117</v>
      </c>
      <c r="BU2085" t="s">
        <v>117</v>
      </c>
      <c r="BV2085" t="s">
        <v>115</v>
      </c>
      <c r="BW2085" t="s">
        <v>115</v>
      </c>
      <c r="BX2085" t="s">
        <v>117</v>
      </c>
      <c r="BY2085" t="s">
        <v>117</v>
      </c>
      <c r="BZ2085" t="s">
        <v>117</v>
      </c>
      <c r="CA2085" t="s">
        <v>117</v>
      </c>
      <c r="CB2085" t="s">
        <v>117</v>
      </c>
      <c r="CC2085" t="s">
        <v>117</v>
      </c>
      <c r="CD2085" t="s">
        <v>117</v>
      </c>
      <c r="CE2085" t="s">
        <v>117</v>
      </c>
      <c r="CF2085" t="s">
        <v>117</v>
      </c>
      <c r="CG2085" t="s">
        <v>117</v>
      </c>
      <c r="CH2085" t="s">
        <v>117</v>
      </c>
      <c r="CI2085" t="s">
        <v>117</v>
      </c>
      <c r="CJ2085" t="s">
        <v>117</v>
      </c>
      <c r="CK2085" t="s">
        <v>117</v>
      </c>
      <c r="CL2085" t="s">
        <v>117</v>
      </c>
      <c r="CM2085" t="s">
        <v>117</v>
      </c>
      <c r="CN2085" t="s">
        <v>117</v>
      </c>
      <c r="CO2085" t="s">
        <v>117</v>
      </c>
      <c r="CP2085" t="s">
        <v>117</v>
      </c>
      <c r="CQ2085" t="s">
        <v>117</v>
      </c>
      <c r="CR2085" t="s">
        <v>117</v>
      </c>
      <c r="CS2085" t="s">
        <v>117</v>
      </c>
      <c r="CT2085" t="s">
        <v>117</v>
      </c>
      <c r="CU2085" t="s">
        <v>117</v>
      </c>
      <c r="CV2085" t="s">
        <v>117</v>
      </c>
      <c r="CW2085" t="s">
        <v>117</v>
      </c>
    </row>
    <row r="2086" spans="1:101" x14ac:dyDescent="0.25">
      <c r="A2086" t="s">
        <v>100</v>
      </c>
      <c r="B2086">
        <v>301284</v>
      </c>
      <c r="C2086" t="s">
        <v>13317</v>
      </c>
      <c r="D2086" t="s">
        <v>102</v>
      </c>
      <c r="E2086" t="s">
        <v>13318</v>
      </c>
      <c r="F2086" t="s">
        <v>13318</v>
      </c>
      <c r="G2086" t="s">
        <v>13319</v>
      </c>
      <c r="H2086" t="s">
        <v>13320</v>
      </c>
      <c r="I2086" t="s">
        <v>13321</v>
      </c>
      <c r="K2086" t="s">
        <v>1149</v>
      </c>
      <c r="L2086">
        <v>28004</v>
      </c>
      <c r="M2086" t="s">
        <v>13322</v>
      </c>
      <c r="O2086">
        <v>0</v>
      </c>
      <c r="V2086" t="s">
        <v>114</v>
      </c>
      <c r="W2086" s="1">
        <v>43544</v>
      </c>
      <c r="Y2086" s="1">
        <v>43677</v>
      </c>
      <c r="Z2086" s="2">
        <v>43009</v>
      </c>
      <c r="AA2086" t="s">
        <v>7259</v>
      </c>
      <c r="AB2086" t="s">
        <v>117</v>
      </c>
      <c r="AC2086" t="s">
        <v>117</v>
      </c>
      <c r="AD2086" t="s">
        <v>117</v>
      </c>
      <c r="AG2086" t="s">
        <v>117</v>
      </c>
      <c r="AH2086" t="s">
        <v>115</v>
      </c>
      <c r="AI2086" t="s">
        <v>117</v>
      </c>
      <c r="AJ2086" t="s">
        <v>165</v>
      </c>
      <c r="AK2086" t="s">
        <v>183</v>
      </c>
      <c r="AL2086" t="s">
        <v>119</v>
      </c>
      <c r="AN2086" t="s">
        <v>1149</v>
      </c>
      <c r="AO2086" t="s">
        <v>117</v>
      </c>
      <c r="AP2086" t="s">
        <v>117</v>
      </c>
      <c r="AQ2086" t="s">
        <v>115</v>
      </c>
      <c r="AR2086" t="s">
        <v>117</v>
      </c>
      <c r="AS2086" t="s">
        <v>117</v>
      </c>
      <c r="AT2086" t="s">
        <v>117</v>
      </c>
      <c r="AU2086" t="s">
        <v>117</v>
      </c>
      <c r="AV2086" t="s">
        <v>117</v>
      </c>
      <c r="AW2086" t="s">
        <v>117</v>
      </c>
      <c r="AX2086" t="s">
        <v>117</v>
      </c>
      <c r="AY2086" t="s">
        <v>117</v>
      </c>
      <c r="AZ2086" t="s">
        <v>117</v>
      </c>
      <c r="BA2086" t="s">
        <v>117</v>
      </c>
      <c r="BB2086" t="s">
        <v>117</v>
      </c>
      <c r="BD2086" t="s">
        <v>117</v>
      </c>
      <c r="BF2086" t="s">
        <v>117</v>
      </c>
      <c r="BG2086" t="s">
        <v>117</v>
      </c>
      <c r="BH2086" t="s">
        <v>115</v>
      </c>
      <c r="BI2086" t="s">
        <v>117</v>
      </c>
      <c r="BJ2086" t="s">
        <v>117</v>
      </c>
      <c r="BK2086" t="s">
        <v>117</v>
      </c>
      <c r="BL2086" t="s">
        <v>115</v>
      </c>
      <c r="BM2086" t="s">
        <v>117</v>
      </c>
      <c r="BN2086" t="s">
        <v>117</v>
      </c>
      <c r="BO2086" t="s">
        <v>117</v>
      </c>
      <c r="BP2086" t="s">
        <v>117</v>
      </c>
      <c r="BQ2086" t="s">
        <v>117</v>
      </c>
      <c r="BR2086" t="s">
        <v>117</v>
      </c>
      <c r="BS2086" t="s">
        <v>117</v>
      </c>
      <c r="BT2086" t="s">
        <v>117</v>
      </c>
      <c r="BU2086" t="s">
        <v>117</v>
      </c>
      <c r="BV2086" t="s">
        <v>117</v>
      </c>
      <c r="BW2086" t="s">
        <v>115</v>
      </c>
      <c r="BX2086" t="s">
        <v>117</v>
      </c>
      <c r="BY2086" t="s">
        <v>117</v>
      </c>
      <c r="BZ2086" t="s">
        <v>117</v>
      </c>
      <c r="CA2086" t="s">
        <v>117</v>
      </c>
      <c r="CB2086" t="s">
        <v>117</v>
      </c>
      <c r="CC2086" t="s">
        <v>117</v>
      </c>
      <c r="CD2086" t="s">
        <v>117</v>
      </c>
      <c r="CE2086" t="s">
        <v>117</v>
      </c>
      <c r="CF2086" t="s">
        <v>117</v>
      </c>
      <c r="CG2086" t="s">
        <v>117</v>
      </c>
      <c r="CH2086" t="s">
        <v>117</v>
      </c>
      <c r="CI2086" t="s">
        <v>117</v>
      </c>
      <c r="CJ2086" t="s">
        <v>117</v>
      </c>
      <c r="CK2086" t="s">
        <v>117</v>
      </c>
      <c r="CL2086" t="s">
        <v>117</v>
      </c>
      <c r="CM2086" t="s">
        <v>117</v>
      </c>
      <c r="CN2086" t="s">
        <v>117</v>
      </c>
      <c r="CO2086" t="s">
        <v>117</v>
      </c>
      <c r="CP2086" t="s">
        <v>117</v>
      </c>
      <c r="CQ2086" t="s">
        <v>117</v>
      </c>
      <c r="CR2086" t="s">
        <v>117</v>
      </c>
      <c r="CS2086" t="s">
        <v>117</v>
      </c>
      <c r="CT2086" t="s">
        <v>117</v>
      </c>
      <c r="CU2086" t="s">
        <v>117</v>
      </c>
      <c r="CV2086" t="s">
        <v>117</v>
      </c>
      <c r="CW2086" t="s">
        <v>117</v>
      </c>
    </row>
    <row r="2087" spans="1:101" x14ac:dyDescent="0.25">
      <c r="A2087" t="s">
        <v>255</v>
      </c>
      <c r="B2087">
        <v>281127</v>
      </c>
      <c r="C2087" t="s">
        <v>13323</v>
      </c>
      <c r="D2087" t="s">
        <v>102</v>
      </c>
      <c r="E2087" t="s">
        <v>13324</v>
      </c>
      <c r="F2087" t="s">
        <v>13324</v>
      </c>
      <c r="G2087" t="s">
        <v>13325</v>
      </c>
      <c r="H2087" t="s">
        <v>13326</v>
      </c>
      <c r="I2087" t="s">
        <v>422</v>
      </c>
      <c r="J2087" t="s">
        <v>423</v>
      </c>
      <c r="K2087" t="s">
        <v>134</v>
      </c>
      <c r="L2087">
        <v>60601</v>
      </c>
      <c r="M2087" t="s">
        <v>13327</v>
      </c>
      <c r="N2087" t="s">
        <v>13328</v>
      </c>
      <c r="O2087">
        <v>0</v>
      </c>
      <c r="V2087" t="s">
        <v>114</v>
      </c>
      <c r="W2087" s="1">
        <v>42223</v>
      </c>
      <c r="Y2087" s="1">
        <v>43648</v>
      </c>
      <c r="Z2087" s="2">
        <v>43009</v>
      </c>
      <c r="AA2087" t="s">
        <v>13329</v>
      </c>
      <c r="AB2087" t="s">
        <v>117</v>
      </c>
      <c r="AC2087" t="s">
        <v>117</v>
      </c>
      <c r="AD2087" t="s">
        <v>117</v>
      </c>
      <c r="AG2087" t="s">
        <v>117</v>
      </c>
      <c r="AH2087" t="s">
        <v>115</v>
      </c>
      <c r="AI2087" t="s">
        <v>117</v>
      </c>
      <c r="AJ2087" t="s">
        <v>132</v>
      </c>
      <c r="AL2087" t="s">
        <v>119</v>
      </c>
      <c r="AM2087" t="s">
        <v>133</v>
      </c>
      <c r="AN2087" t="s">
        <v>134</v>
      </c>
      <c r="AO2087" t="s">
        <v>117</v>
      </c>
      <c r="AP2087" t="s">
        <v>117</v>
      </c>
      <c r="AQ2087" t="s">
        <v>117</v>
      </c>
      <c r="AR2087" t="s">
        <v>117</v>
      </c>
      <c r="AS2087" t="s">
        <v>117</v>
      </c>
      <c r="AT2087" t="s">
        <v>117</v>
      </c>
      <c r="AU2087" t="s">
        <v>117</v>
      </c>
      <c r="AV2087" t="s">
        <v>117</v>
      </c>
      <c r="AW2087" t="s">
        <v>117</v>
      </c>
      <c r="AX2087" t="s">
        <v>117</v>
      </c>
      <c r="AY2087" t="s">
        <v>117</v>
      </c>
      <c r="AZ2087" t="s">
        <v>117</v>
      </c>
      <c r="BA2087" t="s">
        <v>117</v>
      </c>
      <c r="BB2087" t="s">
        <v>117</v>
      </c>
      <c r="BD2087" t="s">
        <v>117</v>
      </c>
      <c r="BF2087" t="s">
        <v>117</v>
      </c>
      <c r="BG2087" t="s">
        <v>117</v>
      </c>
      <c r="BH2087" t="s">
        <v>115</v>
      </c>
      <c r="BI2087" t="s">
        <v>117</v>
      </c>
      <c r="BJ2087" t="s">
        <v>117</v>
      </c>
      <c r="BK2087" t="s">
        <v>117</v>
      </c>
      <c r="BL2087" t="s">
        <v>117</v>
      </c>
      <c r="BM2087" t="s">
        <v>117</v>
      </c>
      <c r="BN2087" t="s">
        <v>117</v>
      </c>
      <c r="BO2087" t="s">
        <v>117</v>
      </c>
      <c r="BP2087" t="s">
        <v>117</v>
      </c>
      <c r="BQ2087" t="s">
        <v>117</v>
      </c>
      <c r="BR2087" t="s">
        <v>117</v>
      </c>
      <c r="BS2087" t="s">
        <v>117</v>
      </c>
      <c r="BT2087" t="s">
        <v>117</v>
      </c>
      <c r="BU2087" t="s">
        <v>117</v>
      </c>
      <c r="BV2087" t="s">
        <v>117</v>
      </c>
      <c r="BW2087" t="s">
        <v>115</v>
      </c>
      <c r="BX2087" t="s">
        <v>117</v>
      </c>
      <c r="BY2087" t="s">
        <v>117</v>
      </c>
      <c r="BZ2087" t="s">
        <v>117</v>
      </c>
      <c r="CA2087" t="s">
        <v>117</v>
      </c>
      <c r="CB2087" t="s">
        <v>117</v>
      </c>
      <c r="CC2087" t="s">
        <v>117</v>
      </c>
      <c r="CD2087" t="s">
        <v>117</v>
      </c>
      <c r="CE2087" t="s">
        <v>117</v>
      </c>
      <c r="CF2087" t="s">
        <v>117</v>
      </c>
      <c r="CG2087" t="s">
        <v>117</v>
      </c>
      <c r="CH2087" t="s">
        <v>117</v>
      </c>
      <c r="CI2087" t="s">
        <v>117</v>
      </c>
      <c r="CJ2087" t="s">
        <v>117</v>
      </c>
      <c r="CK2087" t="s">
        <v>117</v>
      </c>
      <c r="CL2087" t="s">
        <v>117</v>
      </c>
      <c r="CM2087" t="s">
        <v>117</v>
      </c>
      <c r="CN2087" t="s">
        <v>117</v>
      </c>
      <c r="CO2087" t="s">
        <v>117</v>
      </c>
      <c r="CP2087" t="s">
        <v>117</v>
      </c>
      <c r="CQ2087" t="s">
        <v>117</v>
      </c>
      <c r="CR2087" t="s">
        <v>117</v>
      </c>
      <c r="CS2087" t="s">
        <v>117</v>
      </c>
      <c r="CT2087" t="s">
        <v>117</v>
      </c>
      <c r="CU2087" t="s">
        <v>117</v>
      </c>
      <c r="CV2087" t="s">
        <v>117</v>
      </c>
      <c r="CW2087" t="s">
        <v>117</v>
      </c>
    </row>
    <row r="2088" spans="1:101" x14ac:dyDescent="0.25">
      <c r="A2088" t="s">
        <v>167</v>
      </c>
      <c r="B2088">
        <v>160391</v>
      </c>
      <c r="C2088" t="s">
        <v>13330</v>
      </c>
      <c r="D2088" t="s">
        <v>102</v>
      </c>
      <c r="E2088" t="s">
        <v>13331</v>
      </c>
      <c r="F2088" t="s">
        <v>13332</v>
      </c>
      <c r="G2088" t="s">
        <v>13333</v>
      </c>
      <c r="H2088" t="s">
        <v>2302</v>
      </c>
      <c r="I2088" t="s">
        <v>171</v>
      </c>
      <c r="J2088" t="s">
        <v>172</v>
      </c>
      <c r="K2088" t="s">
        <v>134</v>
      </c>
      <c r="L2088">
        <v>94306</v>
      </c>
      <c r="M2088">
        <v>6506881801</v>
      </c>
      <c r="N2088" t="s">
        <v>13334</v>
      </c>
      <c r="O2088">
        <v>2</v>
      </c>
      <c r="V2088" t="s">
        <v>114</v>
      </c>
      <c r="W2088" s="1">
        <v>40974</v>
      </c>
      <c r="Y2088" s="1">
        <v>43536</v>
      </c>
      <c r="Z2088" s="2">
        <v>43009</v>
      </c>
      <c r="AA2088" t="s">
        <v>13335</v>
      </c>
      <c r="AB2088" t="s">
        <v>117</v>
      </c>
      <c r="AC2088" t="s">
        <v>117</v>
      </c>
      <c r="AD2088" t="s">
        <v>117</v>
      </c>
      <c r="AG2088" t="s">
        <v>115</v>
      </c>
      <c r="AH2088" t="s">
        <v>117</v>
      </c>
      <c r="AI2088" t="s">
        <v>117</v>
      </c>
      <c r="AJ2088" t="s">
        <v>118</v>
      </c>
      <c r="AL2088" t="s">
        <v>119</v>
      </c>
      <c r="AM2088" t="s">
        <v>172</v>
      </c>
      <c r="AN2088" t="s">
        <v>134</v>
      </c>
      <c r="AO2088" t="s">
        <v>117</v>
      </c>
      <c r="AP2088" t="s">
        <v>117</v>
      </c>
      <c r="AQ2088" t="s">
        <v>117</v>
      </c>
      <c r="AR2088" t="s">
        <v>117</v>
      </c>
      <c r="AS2088" t="s">
        <v>117</v>
      </c>
      <c r="AT2088" t="s">
        <v>117</v>
      </c>
      <c r="AU2088" t="s">
        <v>117</v>
      </c>
      <c r="AV2088" t="s">
        <v>117</v>
      </c>
      <c r="AW2088" t="s">
        <v>117</v>
      </c>
      <c r="AX2088" t="s">
        <v>117</v>
      </c>
      <c r="AY2088" t="s">
        <v>117</v>
      </c>
      <c r="AZ2088" t="s">
        <v>117</v>
      </c>
      <c r="BA2088" t="s">
        <v>117</v>
      </c>
      <c r="BB2088" t="s">
        <v>117</v>
      </c>
      <c r="BD2088" t="s">
        <v>117</v>
      </c>
      <c r="BF2088" t="s">
        <v>117</v>
      </c>
      <c r="BG2088" t="s">
        <v>117</v>
      </c>
      <c r="BH2088" t="s">
        <v>117</v>
      </c>
      <c r="BI2088" t="s">
        <v>117</v>
      </c>
      <c r="BJ2088" t="s">
        <v>117</v>
      </c>
      <c r="BK2088" t="s">
        <v>117</v>
      </c>
      <c r="BL2088" t="s">
        <v>117</v>
      </c>
      <c r="BM2088" t="s">
        <v>117</v>
      </c>
      <c r="BN2088" t="s">
        <v>117</v>
      </c>
      <c r="BO2088" t="s">
        <v>117</v>
      </c>
      <c r="BP2088" t="s">
        <v>117</v>
      </c>
      <c r="BQ2088" t="s">
        <v>117</v>
      </c>
      <c r="BR2088" t="s">
        <v>117</v>
      </c>
      <c r="BS2088" t="s">
        <v>117</v>
      </c>
      <c r="BT2088" t="s">
        <v>117</v>
      </c>
      <c r="BU2088" t="s">
        <v>117</v>
      </c>
      <c r="BV2088" t="s">
        <v>115</v>
      </c>
      <c r="BW2088" t="s">
        <v>115</v>
      </c>
      <c r="BX2088" t="s">
        <v>117</v>
      </c>
      <c r="BY2088" t="s">
        <v>117</v>
      </c>
      <c r="BZ2088" t="s">
        <v>117</v>
      </c>
      <c r="CA2088" t="s">
        <v>117</v>
      </c>
      <c r="CB2088" t="s">
        <v>117</v>
      </c>
      <c r="CC2088" t="s">
        <v>117</v>
      </c>
      <c r="CD2088" t="s">
        <v>117</v>
      </c>
      <c r="CE2088" t="s">
        <v>117</v>
      </c>
      <c r="CF2088" t="s">
        <v>117</v>
      </c>
      <c r="CG2088" t="s">
        <v>117</v>
      </c>
      <c r="CH2088" t="s">
        <v>117</v>
      </c>
      <c r="CI2088" t="s">
        <v>117</v>
      </c>
      <c r="CJ2088" t="s">
        <v>117</v>
      </c>
      <c r="CK2088" t="s">
        <v>117</v>
      </c>
      <c r="CL2088" t="s">
        <v>117</v>
      </c>
      <c r="CM2088" t="s">
        <v>117</v>
      </c>
      <c r="CN2088" t="s">
        <v>117</v>
      </c>
      <c r="CO2088" t="s">
        <v>117</v>
      </c>
      <c r="CP2088" t="s">
        <v>117</v>
      </c>
      <c r="CQ2088" t="s">
        <v>117</v>
      </c>
      <c r="CR2088" t="s">
        <v>117</v>
      </c>
      <c r="CS2088" t="s">
        <v>117</v>
      </c>
      <c r="CT2088" t="s">
        <v>117</v>
      </c>
      <c r="CU2088" t="s">
        <v>117</v>
      </c>
      <c r="CV2088" t="s">
        <v>117</v>
      </c>
      <c r="CW2088" t="s">
        <v>117</v>
      </c>
    </row>
    <row r="2089" spans="1:101" x14ac:dyDescent="0.25">
      <c r="A2089" t="s">
        <v>100</v>
      </c>
      <c r="B2089">
        <v>298803</v>
      </c>
      <c r="C2089" t="s">
        <v>13336</v>
      </c>
      <c r="D2089" t="s">
        <v>102</v>
      </c>
      <c r="E2089" t="s">
        <v>13337</v>
      </c>
      <c r="F2089" t="s">
        <v>13337</v>
      </c>
      <c r="G2089" t="s">
        <v>13338</v>
      </c>
      <c r="H2089" t="s">
        <v>13339</v>
      </c>
      <c r="I2089" t="s">
        <v>13340</v>
      </c>
      <c r="K2089" t="s">
        <v>2392</v>
      </c>
      <c r="L2089">
        <v>1000004</v>
      </c>
      <c r="M2089" t="s">
        <v>13341</v>
      </c>
      <c r="N2089">
        <f>81-3-6206-3032</f>
        <v>-9160</v>
      </c>
      <c r="O2089">
        <v>0</v>
      </c>
      <c r="V2089" t="s">
        <v>114</v>
      </c>
      <c r="W2089" s="1">
        <v>43381</v>
      </c>
      <c r="Y2089" s="1">
        <v>43545</v>
      </c>
      <c r="Z2089" s="2">
        <v>43009</v>
      </c>
      <c r="AB2089" t="s">
        <v>117</v>
      </c>
      <c r="AC2089" t="s">
        <v>117</v>
      </c>
      <c r="AD2089" t="s">
        <v>117</v>
      </c>
      <c r="AG2089" t="s">
        <v>117</v>
      </c>
      <c r="AH2089" t="s">
        <v>115</v>
      </c>
      <c r="AI2089" t="s">
        <v>117</v>
      </c>
      <c r="AJ2089" t="s">
        <v>118</v>
      </c>
      <c r="AL2089" t="s">
        <v>119</v>
      </c>
      <c r="AN2089" t="s">
        <v>2392</v>
      </c>
      <c r="AO2089" t="s">
        <v>117</v>
      </c>
      <c r="AP2089" t="s">
        <v>117</v>
      </c>
      <c r="AQ2089" t="s">
        <v>117</v>
      </c>
      <c r="AR2089" t="s">
        <v>117</v>
      </c>
      <c r="AS2089" t="s">
        <v>117</v>
      </c>
      <c r="AT2089" t="s">
        <v>117</v>
      </c>
      <c r="AU2089" t="s">
        <v>117</v>
      </c>
      <c r="AV2089" t="s">
        <v>117</v>
      </c>
      <c r="AW2089" t="s">
        <v>117</v>
      </c>
      <c r="AX2089" t="s">
        <v>117</v>
      </c>
      <c r="AY2089" t="s">
        <v>117</v>
      </c>
      <c r="AZ2089" t="s">
        <v>117</v>
      </c>
      <c r="BA2089" t="s">
        <v>117</v>
      </c>
      <c r="BB2089" t="s">
        <v>117</v>
      </c>
      <c r="BD2089" t="s">
        <v>117</v>
      </c>
      <c r="BF2089" t="s">
        <v>117</v>
      </c>
      <c r="BG2089" t="s">
        <v>117</v>
      </c>
      <c r="BH2089" t="s">
        <v>117</v>
      </c>
      <c r="BI2089" t="s">
        <v>117</v>
      </c>
      <c r="BJ2089" t="s">
        <v>117</v>
      </c>
      <c r="BK2089" t="s">
        <v>117</v>
      </c>
      <c r="BL2089" t="s">
        <v>117</v>
      </c>
      <c r="BM2089" t="s">
        <v>117</v>
      </c>
      <c r="BN2089" t="s">
        <v>117</v>
      </c>
      <c r="BO2089" t="s">
        <v>117</v>
      </c>
      <c r="BP2089" t="s">
        <v>117</v>
      </c>
      <c r="BQ2089" t="s">
        <v>117</v>
      </c>
      <c r="BR2089" t="s">
        <v>117</v>
      </c>
      <c r="BS2089" t="s">
        <v>117</v>
      </c>
      <c r="BT2089" t="s">
        <v>117</v>
      </c>
      <c r="BU2089" t="s">
        <v>117</v>
      </c>
      <c r="BV2089" t="s">
        <v>115</v>
      </c>
      <c r="BW2089" t="s">
        <v>115</v>
      </c>
      <c r="BX2089" t="s">
        <v>117</v>
      </c>
      <c r="BY2089" t="s">
        <v>117</v>
      </c>
      <c r="BZ2089" t="s">
        <v>117</v>
      </c>
      <c r="CA2089" t="s">
        <v>117</v>
      </c>
      <c r="CB2089" t="s">
        <v>117</v>
      </c>
      <c r="CC2089" t="s">
        <v>117</v>
      </c>
      <c r="CD2089" t="s">
        <v>117</v>
      </c>
      <c r="CE2089" t="s">
        <v>117</v>
      </c>
      <c r="CF2089" t="s">
        <v>117</v>
      </c>
      <c r="CG2089" t="s">
        <v>117</v>
      </c>
      <c r="CH2089" t="s">
        <v>117</v>
      </c>
      <c r="CI2089" t="s">
        <v>117</v>
      </c>
      <c r="CJ2089" t="s">
        <v>117</v>
      </c>
      <c r="CK2089" t="s">
        <v>117</v>
      </c>
      <c r="CL2089" t="s">
        <v>117</v>
      </c>
      <c r="CM2089" t="s">
        <v>117</v>
      </c>
      <c r="CN2089" t="s">
        <v>117</v>
      </c>
      <c r="CO2089" t="s">
        <v>117</v>
      </c>
      <c r="CP2089" t="s">
        <v>117</v>
      </c>
      <c r="CQ2089" t="s">
        <v>117</v>
      </c>
      <c r="CR2089" t="s">
        <v>117</v>
      </c>
      <c r="CS2089" t="s">
        <v>117</v>
      </c>
      <c r="CT2089" t="s">
        <v>117</v>
      </c>
      <c r="CU2089" t="s">
        <v>117</v>
      </c>
      <c r="CV2089" t="s">
        <v>117</v>
      </c>
      <c r="CW2089" t="s">
        <v>117</v>
      </c>
    </row>
    <row r="2090" spans="1:101" x14ac:dyDescent="0.25">
      <c r="A2090" t="s">
        <v>167</v>
      </c>
      <c r="B2090">
        <v>171050</v>
      </c>
      <c r="C2090" t="s">
        <v>13342</v>
      </c>
      <c r="D2090" t="s">
        <v>102</v>
      </c>
      <c r="E2090" t="s">
        <v>13343</v>
      </c>
      <c r="F2090" t="s">
        <v>13343</v>
      </c>
      <c r="G2090" t="s">
        <v>13344</v>
      </c>
      <c r="H2090" t="s">
        <v>6211</v>
      </c>
      <c r="I2090" t="s">
        <v>234</v>
      </c>
      <c r="J2090" t="s">
        <v>172</v>
      </c>
      <c r="K2090" t="s">
        <v>134</v>
      </c>
      <c r="L2090">
        <v>94111</v>
      </c>
      <c r="M2090" t="s">
        <v>13345</v>
      </c>
      <c r="N2090" t="s">
        <v>13346</v>
      </c>
      <c r="O2090">
        <v>1</v>
      </c>
      <c r="V2090" t="s">
        <v>114</v>
      </c>
      <c r="W2090" s="1">
        <v>41729</v>
      </c>
      <c r="Y2090" s="1">
        <v>43555</v>
      </c>
      <c r="Z2090" s="2">
        <v>43009</v>
      </c>
      <c r="AA2090" t="s">
        <v>13347</v>
      </c>
      <c r="AB2090" t="s">
        <v>117</v>
      </c>
      <c r="AC2090" t="s">
        <v>117</v>
      </c>
      <c r="AD2090" t="s">
        <v>117</v>
      </c>
      <c r="AG2090" t="s">
        <v>117</v>
      </c>
      <c r="AH2090" t="s">
        <v>115</v>
      </c>
      <c r="AI2090" t="s">
        <v>117</v>
      </c>
      <c r="AJ2090" t="s">
        <v>132</v>
      </c>
      <c r="AL2090" t="s">
        <v>119</v>
      </c>
      <c r="AM2090" t="s">
        <v>133</v>
      </c>
      <c r="AN2090" t="s">
        <v>134</v>
      </c>
      <c r="AO2090" t="s">
        <v>117</v>
      </c>
      <c r="AP2090" t="s">
        <v>117</v>
      </c>
      <c r="AQ2090" t="s">
        <v>117</v>
      </c>
      <c r="AR2090" t="s">
        <v>117</v>
      </c>
      <c r="AS2090" t="s">
        <v>117</v>
      </c>
      <c r="AT2090" t="s">
        <v>117</v>
      </c>
      <c r="AU2090" t="s">
        <v>117</v>
      </c>
      <c r="AV2090" t="s">
        <v>117</v>
      </c>
      <c r="AW2090" t="s">
        <v>117</v>
      </c>
      <c r="AX2090" t="s">
        <v>117</v>
      </c>
      <c r="AY2090" t="s">
        <v>117</v>
      </c>
      <c r="AZ2090" t="s">
        <v>117</v>
      </c>
      <c r="BA2090" t="s">
        <v>117</v>
      </c>
      <c r="BB2090" t="s">
        <v>117</v>
      </c>
      <c r="BD2090" t="s">
        <v>117</v>
      </c>
      <c r="BF2090" t="s">
        <v>117</v>
      </c>
      <c r="BG2090" t="s">
        <v>117</v>
      </c>
      <c r="BH2090" t="s">
        <v>115</v>
      </c>
      <c r="BI2090" t="s">
        <v>117</v>
      </c>
      <c r="BJ2090" t="s">
        <v>117</v>
      </c>
      <c r="BK2090" t="s">
        <v>117</v>
      </c>
      <c r="BL2090" t="s">
        <v>117</v>
      </c>
      <c r="BM2090" t="s">
        <v>117</v>
      </c>
      <c r="BN2090" t="s">
        <v>117</v>
      </c>
      <c r="BO2090" t="s">
        <v>117</v>
      </c>
      <c r="BP2090" t="s">
        <v>117</v>
      </c>
      <c r="BQ2090" t="s">
        <v>117</v>
      </c>
      <c r="BR2090" t="s">
        <v>117</v>
      </c>
      <c r="BS2090" t="s">
        <v>117</v>
      </c>
      <c r="BT2090" t="s">
        <v>117</v>
      </c>
      <c r="BU2090" t="s">
        <v>117</v>
      </c>
      <c r="BV2090" t="s">
        <v>115</v>
      </c>
      <c r="BW2090" t="s">
        <v>115</v>
      </c>
      <c r="BX2090" t="s">
        <v>117</v>
      </c>
      <c r="BY2090" t="s">
        <v>117</v>
      </c>
      <c r="BZ2090" t="s">
        <v>117</v>
      </c>
      <c r="CA2090" t="s">
        <v>117</v>
      </c>
      <c r="CB2090" t="s">
        <v>117</v>
      </c>
      <c r="CC2090" t="s">
        <v>117</v>
      </c>
      <c r="CD2090" t="s">
        <v>117</v>
      </c>
      <c r="CE2090" t="s">
        <v>117</v>
      </c>
      <c r="CF2090" t="s">
        <v>117</v>
      </c>
      <c r="CG2090" t="s">
        <v>117</v>
      </c>
      <c r="CH2090" t="s">
        <v>117</v>
      </c>
      <c r="CI2090" t="s">
        <v>117</v>
      </c>
      <c r="CJ2090" t="s">
        <v>117</v>
      </c>
      <c r="CK2090" t="s">
        <v>117</v>
      </c>
      <c r="CL2090" t="s">
        <v>117</v>
      </c>
      <c r="CM2090" t="s">
        <v>117</v>
      </c>
      <c r="CN2090" t="s">
        <v>117</v>
      </c>
      <c r="CO2090" t="s">
        <v>117</v>
      </c>
      <c r="CP2090" t="s">
        <v>117</v>
      </c>
      <c r="CQ2090" t="s">
        <v>117</v>
      </c>
      <c r="CR2090" t="s">
        <v>117</v>
      </c>
      <c r="CS2090" t="s">
        <v>117</v>
      </c>
      <c r="CT2090" t="s">
        <v>117</v>
      </c>
      <c r="CU2090" t="s">
        <v>117</v>
      </c>
      <c r="CV2090" t="s">
        <v>117</v>
      </c>
      <c r="CW2090" t="s">
        <v>117</v>
      </c>
    </row>
    <row r="2091" spans="1:101" x14ac:dyDescent="0.25">
      <c r="A2091" t="s">
        <v>100</v>
      </c>
      <c r="B2091">
        <v>292025</v>
      </c>
      <c r="C2091" t="s">
        <v>13348</v>
      </c>
      <c r="D2091" t="s">
        <v>102</v>
      </c>
      <c r="E2091" t="s">
        <v>13349</v>
      </c>
      <c r="F2091" t="s">
        <v>13350</v>
      </c>
      <c r="G2091" t="s">
        <v>13351</v>
      </c>
      <c r="H2091" t="s">
        <v>13352</v>
      </c>
      <c r="I2091" t="s">
        <v>242</v>
      </c>
      <c r="K2091" t="s">
        <v>243</v>
      </c>
      <c r="L2091" t="s">
        <v>12034</v>
      </c>
      <c r="M2091" t="s">
        <v>13353</v>
      </c>
      <c r="O2091">
        <v>0</v>
      </c>
      <c r="V2091" t="s">
        <v>114</v>
      </c>
      <c r="W2091" s="1">
        <v>43126</v>
      </c>
      <c r="Y2091" s="1">
        <v>43446</v>
      </c>
      <c r="Z2091" s="2">
        <v>43009</v>
      </c>
      <c r="AA2091" t="s">
        <v>5934</v>
      </c>
      <c r="AB2091" t="s">
        <v>115</v>
      </c>
      <c r="AC2091" t="s">
        <v>117</v>
      </c>
      <c r="AD2091" t="s">
        <v>117</v>
      </c>
      <c r="AF2091" t="s">
        <v>13354</v>
      </c>
      <c r="AG2091" t="s">
        <v>117</v>
      </c>
      <c r="AH2091" t="s">
        <v>115</v>
      </c>
      <c r="AI2091" t="s">
        <v>117</v>
      </c>
      <c r="AJ2091" t="s">
        <v>118</v>
      </c>
      <c r="AL2091" t="s">
        <v>454</v>
      </c>
      <c r="AN2091" t="s">
        <v>243</v>
      </c>
      <c r="AO2091" t="s">
        <v>117</v>
      </c>
      <c r="AP2091" t="s">
        <v>117</v>
      </c>
      <c r="AQ2091" t="s">
        <v>117</v>
      </c>
      <c r="AR2091" t="s">
        <v>117</v>
      </c>
      <c r="AS2091" t="s">
        <v>117</v>
      </c>
      <c r="AT2091" t="s">
        <v>117</v>
      </c>
      <c r="AU2091" t="s">
        <v>117</v>
      </c>
      <c r="AV2091" t="s">
        <v>117</v>
      </c>
      <c r="AW2091" t="s">
        <v>117</v>
      </c>
      <c r="AX2091" t="s">
        <v>117</v>
      </c>
      <c r="AY2091" t="s">
        <v>117</v>
      </c>
      <c r="AZ2091" t="s">
        <v>117</v>
      </c>
      <c r="BA2091" t="s">
        <v>117</v>
      </c>
      <c r="BB2091" t="s">
        <v>117</v>
      </c>
      <c r="BD2091" t="s">
        <v>117</v>
      </c>
      <c r="BF2091" t="s">
        <v>117</v>
      </c>
      <c r="BG2091" t="s">
        <v>117</v>
      </c>
      <c r="BH2091" t="s">
        <v>115</v>
      </c>
      <c r="BI2091" t="s">
        <v>117</v>
      </c>
      <c r="BJ2091" t="s">
        <v>117</v>
      </c>
      <c r="BK2091" t="s">
        <v>117</v>
      </c>
      <c r="BL2091" t="s">
        <v>115</v>
      </c>
      <c r="BM2091" t="s">
        <v>117</v>
      </c>
      <c r="BN2091" t="s">
        <v>117</v>
      </c>
      <c r="BO2091" t="s">
        <v>117</v>
      </c>
      <c r="BP2091" t="s">
        <v>117</v>
      </c>
      <c r="BQ2091" t="s">
        <v>117</v>
      </c>
      <c r="BR2091" t="s">
        <v>117</v>
      </c>
      <c r="BS2091" t="s">
        <v>117</v>
      </c>
      <c r="BT2091" t="s">
        <v>117</v>
      </c>
      <c r="BU2091" t="s">
        <v>117</v>
      </c>
      <c r="BV2091" t="s">
        <v>117</v>
      </c>
      <c r="BW2091" t="s">
        <v>115</v>
      </c>
      <c r="BX2091" t="s">
        <v>117</v>
      </c>
      <c r="BY2091" t="s">
        <v>117</v>
      </c>
      <c r="BZ2091" t="s">
        <v>117</v>
      </c>
      <c r="CA2091" t="s">
        <v>117</v>
      </c>
      <c r="CB2091" t="s">
        <v>117</v>
      </c>
      <c r="CC2091" t="s">
        <v>117</v>
      </c>
      <c r="CD2091" t="s">
        <v>117</v>
      </c>
      <c r="CE2091" t="s">
        <v>117</v>
      </c>
      <c r="CF2091" t="s">
        <v>117</v>
      </c>
      <c r="CG2091" t="s">
        <v>117</v>
      </c>
      <c r="CH2091" t="s">
        <v>117</v>
      </c>
      <c r="CI2091" t="s">
        <v>117</v>
      </c>
      <c r="CJ2091" t="s">
        <v>117</v>
      </c>
      <c r="CK2091" t="s">
        <v>117</v>
      </c>
      <c r="CL2091" t="s">
        <v>117</v>
      </c>
      <c r="CM2091" t="s">
        <v>117</v>
      </c>
      <c r="CN2091" t="s">
        <v>117</v>
      </c>
      <c r="CO2091" t="s">
        <v>117</v>
      </c>
      <c r="CP2091" t="s">
        <v>117</v>
      </c>
      <c r="CQ2091" t="s">
        <v>117</v>
      </c>
      <c r="CR2091" t="s">
        <v>117</v>
      </c>
      <c r="CS2091" t="s">
        <v>117</v>
      </c>
      <c r="CT2091" t="s">
        <v>117</v>
      </c>
      <c r="CU2091" t="s">
        <v>117</v>
      </c>
      <c r="CV2091" t="s">
        <v>117</v>
      </c>
      <c r="CW2091" t="s">
        <v>117</v>
      </c>
    </row>
    <row r="2092" spans="1:101" x14ac:dyDescent="0.25">
      <c r="A2092" t="s">
        <v>386</v>
      </c>
      <c r="B2092">
        <v>158362</v>
      </c>
      <c r="C2092" t="s">
        <v>13355</v>
      </c>
      <c r="D2092" t="s">
        <v>102</v>
      </c>
      <c r="E2092" t="s">
        <v>13356</v>
      </c>
      <c r="F2092" t="s">
        <v>13356</v>
      </c>
      <c r="M2092" t="s">
        <v>13357</v>
      </c>
      <c r="N2092" t="s">
        <v>13358</v>
      </c>
      <c r="O2092">
        <v>0</v>
      </c>
      <c r="V2092" t="s">
        <v>114</v>
      </c>
      <c r="W2092" s="1">
        <v>40976</v>
      </c>
      <c r="Y2092" s="1">
        <v>43160</v>
      </c>
      <c r="Z2092" s="2">
        <v>43009</v>
      </c>
      <c r="AA2092" t="s">
        <v>13359</v>
      </c>
      <c r="AB2092" t="s">
        <v>117</v>
      </c>
      <c r="AC2092" t="s">
        <v>117</v>
      </c>
      <c r="AD2092" t="s">
        <v>117</v>
      </c>
      <c r="AG2092" t="s">
        <v>117</v>
      </c>
      <c r="AH2092" t="s">
        <v>115</v>
      </c>
      <c r="AI2092" t="s">
        <v>117</v>
      </c>
      <c r="AJ2092" t="s">
        <v>132</v>
      </c>
      <c r="AL2092" t="s">
        <v>119</v>
      </c>
      <c r="AM2092" t="s">
        <v>172</v>
      </c>
      <c r="AN2092" t="s">
        <v>134</v>
      </c>
      <c r="AO2092" t="s">
        <v>117</v>
      </c>
      <c r="AP2092" t="s">
        <v>117</v>
      </c>
      <c r="AQ2092" t="s">
        <v>117</v>
      </c>
      <c r="AR2092" t="s">
        <v>117</v>
      </c>
      <c r="AS2092" t="s">
        <v>117</v>
      </c>
      <c r="AT2092" t="s">
        <v>117</v>
      </c>
      <c r="AU2092" t="s">
        <v>117</v>
      </c>
      <c r="AV2092" t="s">
        <v>117</v>
      </c>
      <c r="AW2092" t="s">
        <v>117</v>
      </c>
      <c r="AX2092" t="s">
        <v>117</v>
      </c>
      <c r="AY2092" t="s">
        <v>117</v>
      </c>
      <c r="AZ2092" t="s">
        <v>117</v>
      </c>
      <c r="BA2092" t="s">
        <v>117</v>
      </c>
      <c r="BB2092" t="s">
        <v>117</v>
      </c>
      <c r="BD2092" t="s">
        <v>117</v>
      </c>
      <c r="BF2092" t="s">
        <v>117</v>
      </c>
      <c r="BG2092" t="s">
        <v>117</v>
      </c>
      <c r="BH2092" t="s">
        <v>117</v>
      </c>
      <c r="BI2092" t="s">
        <v>117</v>
      </c>
      <c r="BJ2092" t="s">
        <v>117</v>
      </c>
      <c r="BK2092" t="s">
        <v>117</v>
      </c>
      <c r="BL2092" t="s">
        <v>117</v>
      </c>
      <c r="BM2092" t="s">
        <v>117</v>
      </c>
      <c r="BN2092" t="s">
        <v>117</v>
      </c>
      <c r="BO2092" t="s">
        <v>117</v>
      </c>
      <c r="BP2092" t="s">
        <v>117</v>
      </c>
      <c r="BQ2092" t="s">
        <v>117</v>
      </c>
      <c r="BR2092" t="s">
        <v>117</v>
      </c>
      <c r="BS2092" t="s">
        <v>117</v>
      </c>
      <c r="BT2092" t="s">
        <v>117</v>
      </c>
      <c r="BU2092" t="s">
        <v>117</v>
      </c>
      <c r="BV2092" t="s">
        <v>117</v>
      </c>
      <c r="BW2092" t="s">
        <v>115</v>
      </c>
      <c r="BX2092" t="s">
        <v>117</v>
      </c>
      <c r="BY2092" t="s">
        <v>117</v>
      </c>
      <c r="BZ2092" t="s">
        <v>117</v>
      </c>
      <c r="CA2092" t="s">
        <v>117</v>
      </c>
      <c r="CB2092" t="s">
        <v>117</v>
      </c>
      <c r="CC2092" t="s">
        <v>117</v>
      </c>
      <c r="CD2092" t="s">
        <v>117</v>
      </c>
      <c r="CE2092" t="s">
        <v>117</v>
      </c>
      <c r="CF2092" t="s">
        <v>117</v>
      </c>
      <c r="CG2092" t="s">
        <v>117</v>
      </c>
      <c r="CH2092" t="s">
        <v>117</v>
      </c>
      <c r="CI2092" t="s">
        <v>117</v>
      </c>
      <c r="CJ2092" t="s">
        <v>117</v>
      </c>
      <c r="CK2092" t="s">
        <v>117</v>
      </c>
      <c r="CL2092" t="s">
        <v>117</v>
      </c>
      <c r="CM2092" t="s">
        <v>117</v>
      </c>
      <c r="CN2092" t="s">
        <v>117</v>
      </c>
      <c r="CO2092" t="s">
        <v>117</v>
      </c>
      <c r="CP2092" t="s">
        <v>117</v>
      </c>
      <c r="CQ2092" t="s">
        <v>117</v>
      </c>
      <c r="CR2092" t="s">
        <v>117</v>
      </c>
      <c r="CS2092" t="s">
        <v>117</v>
      </c>
      <c r="CT2092" t="s">
        <v>117</v>
      </c>
      <c r="CU2092" t="s">
        <v>117</v>
      </c>
      <c r="CV2092" t="s">
        <v>117</v>
      </c>
      <c r="CW2092" t="s">
        <v>117</v>
      </c>
    </row>
    <row r="2093" spans="1:101" x14ac:dyDescent="0.25">
      <c r="A2093" t="s">
        <v>145</v>
      </c>
      <c r="B2093">
        <v>289029</v>
      </c>
      <c r="C2093" t="s">
        <v>13360</v>
      </c>
      <c r="D2093" t="s">
        <v>102</v>
      </c>
      <c r="E2093" t="s">
        <v>13361</v>
      </c>
      <c r="F2093" t="s">
        <v>13362</v>
      </c>
      <c r="G2093" t="s">
        <v>13363</v>
      </c>
      <c r="H2093" t="s">
        <v>202</v>
      </c>
      <c r="I2093" t="s">
        <v>13364</v>
      </c>
      <c r="J2093" t="s">
        <v>9455</v>
      </c>
      <c r="K2093" t="s">
        <v>134</v>
      </c>
      <c r="L2093">
        <v>3755</v>
      </c>
      <c r="M2093">
        <v>2124708049</v>
      </c>
      <c r="O2093">
        <v>0</v>
      </c>
      <c r="P2093" t="s">
        <v>13365</v>
      </c>
      <c r="Q2093" t="s">
        <v>6211</v>
      </c>
      <c r="R2093" t="s">
        <v>213</v>
      </c>
      <c r="S2093" t="s">
        <v>214</v>
      </c>
      <c r="T2093" t="s">
        <v>134</v>
      </c>
      <c r="U2093">
        <v>10036</v>
      </c>
      <c r="V2093" t="s">
        <v>114</v>
      </c>
      <c r="W2093" s="1">
        <v>42930</v>
      </c>
      <c r="Y2093" s="1">
        <v>43542</v>
      </c>
      <c r="Z2093" s="2">
        <v>43009</v>
      </c>
      <c r="AA2093" t="s">
        <v>13366</v>
      </c>
      <c r="AB2093" t="s">
        <v>117</v>
      </c>
      <c r="AC2093" t="s">
        <v>117</v>
      </c>
      <c r="AD2093" t="s">
        <v>117</v>
      </c>
      <c r="AG2093" t="s">
        <v>117</v>
      </c>
      <c r="AH2093" t="s">
        <v>115</v>
      </c>
      <c r="AI2093" t="s">
        <v>117</v>
      </c>
      <c r="AJ2093" t="s">
        <v>132</v>
      </c>
      <c r="AL2093" t="s">
        <v>119</v>
      </c>
      <c r="AM2093" t="s">
        <v>133</v>
      </c>
      <c r="AN2093" t="s">
        <v>134</v>
      </c>
      <c r="AO2093" t="s">
        <v>117</v>
      </c>
      <c r="AP2093" t="s">
        <v>117</v>
      </c>
      <c r="AQ2093" t="s">
        <v>117</v>
      </c>
      <c r="AR2093" t="s">
        <v>117</v>
      </c>
      <c r="AS2093" t="s">
        <v>117</v>
      </c>
      <c r="AT2093" t="s">
        <v>117</v>
      </c>
      <c r="AU2093" t="s">
        <v>117</v>
      </c>
      <c r="AV2093" t="s">
        <v>117</v>
      </c>
      <c r="AW2093" t="s">
        <v>117</v>
      </c>
      <c r="AX2093" t="s">
        <v>117</v>
      </c>
      <c r="AY2093" t="s">
        <v>117</v>
      </c>
      <c r="AZ2093" t="s">
        <v>117</v>
      </c>
      <c r="BA2093" t="s">
        <v>117</v>
      </c>
      <c r="BB2093" t="s">
        <v>117</v>
      </c>
      <c r="BD2093" t="s">
        <v>117</v>
      </c>
      <c r="BF2093" t="s">
        <v>117</v>
      </c>
      <c r="BG2093" t="s">
        <v>117</v>
      </c>
      <c r="BH2093" t="s">
        <v>115</v>
      </c>
      <c r="BI2093" t="s">
        <v>117</v>
      </c>
      <c r="BJ2093" t="s">
        <v>117</v>
      </c>
      <c r="BK2093" t="s">
        <v>117</v>
      </c>
      <c r="BL2093" t="s">
        <v>117</v>
      </c>
      <c r="BM2093" t="s">
        <v>117</v>
      </c>
      <c r="BN2093" t="s">
        <v>117</v>
      </c>
      <c r="BO2093" t="s">
        <v>117</v>
      </c>
      <c r="BP2093" t="s">
        <v>117</v>
      </c>
      <c r="BQ2093" t="s">
        <v>117</v>
      </c>
      <c r="BR2093" t="s">
        <v>117</v>
      </c>
      <c r="BS2093" t="s">
        <v>117</v>
      </c>
      <c r="BT2093" t="s">
        <v>117</v>
      </c>
      <c r="BU2093" t="s">
        <v>117</v>
      </c>
      <c r="BV2093" t="s">
        <v>115</v>
      </c>
      <c r="BW2093" t="s">
        <v>115</v>
      </c>
      <c r="BX2093" t="s">
        <v>117</v>
      </c>
      <c r="BY2093" t="s">
        <v>117</v>
      </c>
      <c r="BZ2093" t="s">
        <v>117</v>
      </c>
      <c r="CA2093" t="s">
        <v>117</v>
      </c>
      <c r="CB2093" t="s">
        <v>117</v>
      </c>
      <c r="CC2093" t="s">
        <v>117</v>
      </c>
      <c r="CD2093" t="s">
        <v>117</v>
      </c>
      <c r="CE2093" t="s">
        <v>117</v>
      </c>
      <c r="CF2093" t="s">
        <v>117</v>
      </c>
      <c r="CG2093" t="s">
        <v>117</v>
      </c>
      <c r="CH2093" t="s">
        <v>117</v>
      </c>
      <c r="CI2093" t="s">
        <v>117</v>
      </c>
      <c r="CJ2093" t="s">
        <v>117</v>
      </c>
      <c r="CK2093" t="s">
        <v>117</v>
      </c>
      <c r="CL2093" t="s">
        <v>117</v>
      </c>
      <c r="CM2093" t="s">
        <v>117</v>
      </c>
      <c r="CN2093" t="s">
        <v>117</v>
      </c>
      <c r="CO2093" t="s">
        <v>117</v>
      </c>
      <c r="CP2093" t="s">
        <v>117</v>
      </c>
      <c r="CQ2093" t="s">
        <v>117</v>
      </c>
      <c r="CR2093" t="s">
        <v>117</v>
      </c>
      <c r="CS2093" t="s">
        <v>117</v>
      </c>
      <c r="CT2093" t="s">
        <v>117</v>
      </c>
      <c r="CU2093" t="s">
        <v>117</v>
      </c>
      <c r="CV2093" t="s">
        <v>117</v>
      </c>
      <c r="CW2093" t="s">
        <v>117</v>
      </c>
    </row>
    <row r="2094" spans="1:101" x14ac:dyDescent="0.25">
      <c r="A2094" t="s">
        <v>100</v>
      </c>
      <c r="B2094">
        <v>175426</v>
      </c>
      <c r="C2094" t="s">
        <v>13367</v>
      </c>
      <c r="D2094" t="s">
        <v>102</v>
      </c>
      <c r="E2094" t="s">
        <v>13368</v>
      </c>
      <c r="F2094" t="s">
        <v>13368</v>
      </c>
      <c r="G2094" t="s">
        <v>13369</v>
      </c>
      <c r="H2094" t="s">
        <v>13370</v>
      </c>
      <c r="I2094" t="s">
        <v>13371</v>
      </c>
      <c r="K2094" t="s">
        <v>13372</v>
      </c>
      <c r="L2094" t="s">
        <v>13373</v>
      </c>
      <c r="M2094">
        <v>8227803113</v>
      </c>
      <c r="N2094">
        <v>8227803773</v>
      </c>
      <c r="O2094">
        <v>0</v>
      </c>
      <c r="V2094" t="s">
        <v>114</v>
      </c>
      <c r="W2094" s="1">
        <v>42086</v>
      </c>
      <c r="Y2094" s="1">
        <v>43584</v>
      </c>
      <c r="Z2094" s="2">
        <v>43009</v>
      </c>
      <c r="AA2094" t="s">
        <v>13374</v>
      </c>
      <c r="AB2094" t="s">
        <v>115</v>
      </c>
      <c r="AC2094" t="s">
        <v>117</v>
      </c>
      <c r="AD2094" t="s">
        <v>117</v>
      </c>
      <c r="AG2094" t="s">
        <v>117</v>
      </c>
      <c r="AH2094" t="s">
        <v>115</v>
      </c>
      <c r="AI2094" t="s">
        <v>117</v>
      </c>
      <c r="AJ2094" t="s">
        <v>118</v>
      </c>
      <c r="AL2094" t="s">
        <v>184</v>
      </c>
      <c r="AN2094" t="s">
        <v>13372</v>
      </c>
      <c r="AO2094" t="s">
        <v>117</v>
      </c>
      <c r="AP2094" t="s">
        <v>117</v>
      </c>
      <c r="AQ2094" t="s">
        <v>115</v>
      </c>
      <c r="AR2094" t="s">
        <v>117</v>
      </c>
      <c r="AS2094" t="s">
        <v>117</v>
      </c>
      <c r="AT2094" t="s">
        <v>117</v>
      </c>
      <c r="AU2094" t="s">
        <v>117</v>
      </c>
      <c r="AV2094" t="s">
        <v>117</v>
      </c>
      <c r="AW2094" t="s">
        <v>117</v>
      </c>
      <c r="AX2094" t="s">
        <v>117</v>
      </c>
      <c r="AY2094" t="s">
        <v>117</v>
      </c>
      <c r="AZ2094" t="s">
        <v>117</v>
      </c>
      <c r="BA2094" t="s">
        <v>117</v>
      </c>
      <c r="BB2094" t="s">
        <v>117</v>
      </c>
      <c r="BD2094" t="s">
        <v>117</v>
      </c>
      <c r="BF2094" t="s">
        <v>117</v>
      </c>
      <c r="BG2094" t="s">
        <v>117</v>
      </c>
      <c r="BH2094" t="s">
        <v>117</v>
      </c>
      <c r="BI2094" t="s">
        <v>117</v>
      </c>
      <c r="BJ2094" t="s">
        <v>117</v>
      </c>
      <c r="BK2094" t="s">
        <v>117</v>
      </c>
      <c r="BL2094" t="s">
        <v>117</v>
      </c>
      <c r="BM2094" t="s">
        <v>117</v>
      </c>
      <c r="BN2094" t="s">
        <v>117</v>
      </c>
      <c r="BO2094" t="s">
        <v>117</v>
      </c>
      <c r="BP2094" t="s">
        <v>117</v>
      </c>
      <c r="BQ2094" t="s">
        <v>117</v>
      </c>
      <c r="BR2094" t="s">
        <v>117</v>
      </c>
      <c r="BS2094" t="s">
        <v>117</v>
      </c>
      <c r="BT2094" t="s">
        <v>117</v>
      </c>
      <c r="BU2094" t="s">
        <v>117</v>
      </c>
      <c r="BV2094" t="s">
        <v>117</v>
      </c>
      <c r="BW2094" t="s">
        <v>115</v>
      </c>
      <c r="BX2094" t="s">
        <v>117</v>
      </c>
      <c r="BY2094" t="s">
        <v>117</v>
      </c>
      <c r="BZ2094" t="s">
        <v>117</v>
      </c>
      <c r="CA2094" t="s">
        <v>117</v>
      </c>
      <c r="CB2094" t="s">
        <v>117</v>
      </c>
      <c r="CC2094" t="s">
        <v>117</v>
      </c>
      <c r="CD2094" t="s">
        <v>117</v>
      </c>
      <c r="CE2094" t="s">
        <v>117</v>
      </c>
      <c r="CF2094" t="s">
        <v>117</v>
      </c>
      <c r="CG2094" t="s">
        <v>117</v>
      </c>
      <c r="CH2094" t="s">
        <v>117</v>
      </c>
      <c r="CI2094" t="s">
        <v>117</v>
      </c>
      <c r="CJ2094" t="s">
        <v>117</v>
      </c>
      <c r="CK2094" t="s">
        <v>117</v>
      </c>
      <c r="CL2094" t="s">
        <v>117</v>
      </c>
      <c r="CM2094" t="s">
        <v>117</v>
      </c>
      <c r="CN2094" t="s">
        <v>117</v>
      </c>
      <c r="CO2094" t="s">
        <v>117</v>
      </c>
      <c r="CP2094" t="s">
        <v>117</v>
      </c>
      <c r="CQ2094" t="s">
        <v>117</v>
      </c>
      <c r="CR2094" t="s">
        <v>117</v>
      </c>
      <c r="CS2094" t="s">
        <v>117</v>
      </c>
      <c r="CT2094" t="s">
        <v>117</v>
      </c>
      <c r="CU2094" t="s">
        <v>117</v>
      </c>
      <c r="CV2094" t="s">
        <v>117</v>
      </c>
      <c r="CW2094" t="s">
        <v>117</v>
      </c>
    </row>
    <row r="2095" spans="1:101" x14ac:dyDescent="0.25">
      <c r="A2095" t="s">
        <v>255</v>
      </c>
      <c r="B2095">
        <v>174340</v>
      </c>
      <c r="C2095" t="s">
        <v>13375</v>
      </c>
      <c r="D2095" t="s">
        <v>102</v>
      </c>
      <c r="E2095" t="s">
        <v>13376</v>
      </c>
      <c r="F2095" t="s">
        <v>13376</v>
      </c>
      <c r="G2095" t="s">
        <v>13377</v>
      </c>
      <c r="H2095" t="s">
        <v>13378</v>
      </c>
      <c r="I2095" t="s">
        <v>13379</v>
      </c>
      <c r="J2095" t="s">
        <v>423</v>
      </c>
      <c r="K2095" t="s">
        <v>134</v>
      </c>
      <c r="L2095">
        <v>60091</v>
      </c>
      <c r="M2095" t="s">
        <v>13380</v>
      </c>
      <c r="O2095">
        <v>0</v>
      </c>
      <c r="V2095" t="s">
        <v>114</v>
      </c>
      <c r="W2095" s="1">
        <v>42844</v>
      </c>
      <c r="Y2095" s="1">
        <v>43550</v>
      </c>
      <c r="Z2095" s="2">
        <v>43009</v>
      </c>
      <c r="AB2095" t="s">
        <v>117</v>
      </c>
      <c r="AC2095" t="s">
        <v>117</v>
      </c>
      <c r="AD2095" t="s">
        <v>117</v>
      </c>
      <c r="AG2095" t="s">
        <v>117</v>
      </c>
      <c r="AH2095" t="s">
        <v>115</v>
      </c>
      <c r="AI2095" t="s">
        <v>117</v>
      </c>
      <c r="AJ2095" t="s">
        <v>132</v>
      </c>
      <c r="AL2095" t="s">
        <v>119</v>
      </c>
      <c r="AM2095" t="s">
        <v>133</v>
      </c>
      <c r="AN2095" t="s">
        <v>134</v>
      </c>
      <c r="AO2095" t="s">
        <v>117</v>
      </c>
      <c r="AP2095" t="s">
        <v>117</v>
      </c>
      <c r="AQ2095" t="s">
        <v>117</v>
      </c>
      <c r="AR2095" t="s">
        <v>117</v>
      </c>
      <c r="AS2095" t="s">
        <v>117</v>
      </c>
      <c r="AT2095" t="s">
        <v>117</v>
      </c>
      <c r="AU2095" t="s">
        <v>117</v>
      </c>
      <c r="AV2095" t="s">
        <v>117</v>
      </c>
      <c r="AW2095" t="s">
        <v>117</v>
      </c>
      <c r="AX2095" t="s">
        <v>117</v>
      </c>
      <c r="AY2095" t="s">
        <v>117</v>
      </c>
      <c r="AZ2095" t="s">
        <v>117</v>
      </c>
      <c r="BA2095" t="s">
        <v>117</v>
      </c>
      <c r="BB2095" t="s">
        <v>117</v>
      </c>
      <c r="BD2095" t="s">
        <v>117</v>
      </c>
      <c r="BF2095" t="s">
        <v>117</v>
      </c>
      <c r="BG2095" t="s">
        <v>117</v>
      </c>
      <c r="BH2095" t="s">
        <v>117</v>
      </c>
      <c r="BI2095" t="s">
        <v>117</v>
      </c>
      <c r="BJ2095" t="s">
        <v>117</v>
      </c>
      <c r="BK2095" t="s">
        <v>117</v>
      </c>
      <c r="BL2095" t="s">
        <v>117</v>
      </c>
      <c r="BM2095" t="s">
        <v>117</v>
      </c>
      <c r="BN2095" t="s">
        <v>117</v>
      </c>
      <c r="BO2095" t="s">
        <v>117</v>
      </c>
      <c r="BP2095" t="s">
        <v>117</v>
      </c>
      <c r="BQ2095" t="s">
        <v>117</v>
      </c>
      <c r="BR2095" t="s">
        <v>117</v>
      </c>
      <c r="BS2095" t="s">
        <v>117</v>
      </c>
      <c r="BT2095" t="s">
        <v>117</v>
      </c>
      <c r="BU2095" t="s">
        <v>117</v>
      </c>
      <c r="BV2095" t="s">
        <v>117</v>
      </c>
      <c r="BW2095" t="s">
        <v>115</v>
      </c>
      <c r="BX2095" t="s">
        <v>117</v>
      </c>
      <c r="BY2095" t="s">
        <v>117</v>
      </c>
      <c r="BZ2095" t="s">
        <v>117</v>
      </c>
      <c r="CA2095" t="s">
        <v>117</v>
      </c>
      <c r="CB2095" t="s">
        <v>117</v>
      </c>
      <c r="CC2095" t="s">
        <v>117</v>
      </c>
      <c r="CD2095" t="s">
        <v>117</v>
      </c>
      <c r="CE2095" t="s">
        <v>117</v>
      </c>
      <c r="CF2095" t="s">
        <v>117</v>
      </c>
      <c r="CG2095" t="s">
        <v>117</v>
      </c>
      <c r="CH2095" t="s">
        <v>117</v>
      </c>
      <c r="CI2095" t="s">
        <v>117</v>
      </c>
      <c r="CJ2095" t="s">
        <v>117</v>
      </c>
      <c r="CK2095" t="s">
        <v>117</v>
      </c>
      <c r="CL2095" t="s">
        <v>117</v>
      </c>
      <c r="CM2095" t="s">
        <v>117</v>
      </c>
      <c r="CN2095" t="s">
        <v>117</v>
      </c>
      <c r="CO2095" t="s">
        <v>117</v>
      </c>
      <c r="CP2095" t="s">
        <v>117</v>
      </c>
      <c r="CQ2095" t="s">
        <v>117</v>
      </c>
      <c r="CR2095" t="s">
        <v>117</v>
      </c>
      <c r="CS2095" t="s">
        <v>117</v>
      </c>
      <c r="CT2095" t="s">
        <v>117</v>
      </c>
      <c r="CU2095" t="s">
        <v>117</v>
      </c>
      <c r="CV2095" t="s">
        <v>117</v>
      </c>
      <c r="CW2095" t="s">
        <v>117</v>
      </c>
    </row>
    <row r="2096" spans="1:101" x14ac:dyDescent="0.25">
      <c r="A2096" t="s">
        <v>167</v>
      </c>
      <c r="B2096">
        <v>290313</v>
      </c>
      <c r="C2096" t="s">
        <v>13381</v>
      </c>
      <c r="D2096" t="s">
        <v>102</v>
      </c>
      <c r="E2096" t="s">
        <v>13382</v>
      </c>
      <c r="F2096" t="s">
        <v>13383</v>
      </c>
      <c r="G2096" t="s">
        <v>13384</v>
      </c>
      <c r="H2096" t="s">
        <v>13385</v>
      </c>
      <c r="I2096" t="s">
        <v>234</v>
      </c>
      <c r="J2096" t="s">
        <v>172</v>
      </c>
      <c r="K2096" t="s">
        <v>134</v>
      </c>
      <c r="L2096">
        <v>94111</v>
      </c>
      <c r="M2096">
        <v>6512100003</v>
      </c>
      <c r="O2096">
        <v>0</v>
      </c>
      <c r="V2096" t="s">
        <v>114</v>
      </c>
      <c r="W2096" s="1">
        <v>43042</v>
      </c>
      <c r="Y2096" s="1">
        <v>43542</v>
      </c>
      <c r="Z2096" s="2">
        <v>43009</v>
      </c>
      <c r="AA2096" t="s">
        <v>13386</v>
      </c>
      <c r="AB2096" t="s">
        <v>117</v>
      </c>
      <c r="AC2096" t="s">
        <v>117</v>
      </c>
      <c r="AD2096" t="s">
        <v>117</v>
      </c>
      <c r="AG2096" t="s">
        <v>115</v>
      </c>
      <c r="AH2096" t="s">
        <v>115</v>
      </c>
      <c r="AI2096" t="s">
        <v>117</v>
      </c>
      <c r="AJ2096" t="s">
        <v>132</v>
      </c>
      <c r="AL2096" t="s">
        <v>119</v>
      </c>
      <c r="AM2096" t="s">
        <v>133</v>
      </c>
      <c r="AN2096" t="s">
        <v>134</v>
      </c>
      <c r="AO2096" t="s">
        <v>117</v>
      </c>
      <c r="AP2096" t="s">
        <v>117</v>
      </c>
      <c r="AQ2096" t="s">
        <v>117</v>
      </c>
      <c r="AR2096" t="s">
        <v>117</v>
      </c>
      <c r="AS2096" t="s">
        <v>117</v>
      </c>
      <c r="AT2096" t="s">
        <v>117</v>
      </c>
      <c r="AU2096" t="s">
        <v>117</v>
      </c>
      <c r="AV2096" t="s">
        <v>117</v>
      </c>
      <c r="AW2096" t="s">
        <v>117</v>
      </c>
      <c r="AX2096" t="s">
        <v>117</v>
      </c>
      <c r="AY2096" t="s">
        <v>117</v>
      </c>
      <c r="AZ2096" t="s">
        <v>117</v>
      </c>
      <c r="BA2096" t="s">
        <v>117</v>
      </c>
      <c r="BB2096" t="s">
        <v>117</v>
      </c>
      <c r="BD2096" t="s">
        <v>117</v>
      </c>
      <c r="BF2096" t="s">
        <v>117</v>
      </c>
      <c r="BG2096" t="s">
        <v>117</v>
      </c>
      <c r="BH2096" t="s">
        <v>117</v>
      </c>
      <c r="BI2096" t="s">
        <v>117</v>
      </c>
      <c r="BJ2096" t="s">
        <v>117</v>
      </c>
      <c r="BK2096" t="s">
        <v>117</v>
      </c>
      <c r="BL2096" t="s">
        <v>117</v>
      </c>
      <c r="BM2096" t="s">
        <v>117</v>
      </c>
      <c r="BN2096" t="s">
        <v>117</v>
      </c>
      <c r="BO2096" t="s">
        <v>117</v>
      </c>
      <c r="BP2096" t="s">
        <v>117</v>
      </c>
      <c r="BQ2096" t="s">
        <v>117</v>
      </c>
      <c r="BR2096" t="s">
        <v>117</v>
      </c>
      <c r="BS2096" t="s">
        <v>117</v>
      </c>
      <c r="BT2096" t="s">
        <v>117</v>
      </c>
      <c r="BU2096" t="s">
        <v>117</v>
      </c>
      <c r="BV2096" t="s">
        <v>117</v>
      </c>
      <c r="BW2096" t="s">
        <v>115</v>
      </c>
      <c r="BX2096" t="s">
        <v>117</v>
      </c>
      <c r="BY2096" t="s">
        <v>117</v>
      </c>
      <c r="BZ2096" t="s">
        <v>117</v>
      </c>
      <c r="CA2096" t="s">
        <v>117</v>
      </c>
      <c r="CB2096" t="s">
        <v>117</v>
      </c>
      <c r="CC2096" t="s">
        <v>117</v>
      </c>
      <c r="CD2096" t="s">
        <v>117</v>
      </c>
      <c r="CE2096" t="s">
        <v>117</v>
      </c>
      <c r="CF2096" t="s">
        <v>117</v>
      </c>
      <c r="CG2096" t="s">
        <v>117</v>
      </c>
      <c r="CH2096" t="s">
        <v>117</v>
      </c>
      <c r="CI2096" t="s">
        <v>117</v>
      </c>
      <c r="CJ2096" t="s">
        <v>117</v>
      </c>
      <c r="CK2096" t="s">
        <v>117</v>
      </c>
      <c r="CL2096" t="s">
        <v>117</v>
      </c>
      <c r="CM2096" t="s">
        <v>117</v>
      </c>
      <c r="CN2096" t="s">
        <v>117</v>
      </c>
      <c r="CO2096" t="s">
        <v>117</v>
      </c>
      <c r="CP2096" t="s">
        <v>117</v>
      </c>
      <c r="CQ2096" t="s">
        <v>117</v>
      </c>
      <c r="CR2096" t="s">
        <v>117</v>
      </c>
      <c r="CS2096" t="s">
        <v>117</v>
      </c>
      <c r="CT2096" t="s">
        <v>117</v>
      </c>
      <c r="CU2096" t="s">
        <v>117</v>
      </c>
      <c r="CV2096" t="s">
        <v>117</v>
      </c>
      <c r="CW2096" t="s">
        <v>117</v>
      </c>
    </row>
    <row r="2097" spans="1:101" x14ac:dyDescent="0.25">
      <c r="A2097" t="s">
        <v>100</v>
      </c>
      <c r="B2097">
        <v>163681</v>
      </c>
      <c r="C2097" t="s">
        <v>13387</v>
      </c>
      <c r="D2097" t="s">
        <v>102</v>
      </c>
      <c r="E2097" t="s">
        <v>13388</v>
      </c>
      <c r="F2097" t="s">
        <v>13389</v>
      </c>
      <c r="G2097" t="s">
        <v>13390</v>
      </c>
      <c r="I2097" t="s">
        <v>13391</v>
      </c>
      <c r="K2097" t="s">
        <v>622</v>
      </c>
      <c r="L2097">
        <v>4365704</v>
      </c>
      <c r="M2097" t="s">
        <v>13392</v>
      </c>
      <c r="N2097" t="s">
        <v>13393</v>
      </c>
      <c r="O2097">
        <v>1</v>
      </c>
      <c r="P2097" t="s">
        <v>13394</v>
      </c>
      <c r="R2097" t="s">
        <v>13391</v>
      </c>
      <c r="T2097" t="s">
        <v>622</v>
      </c>
      <c r="U2097">
        <v>4365704</v>
      </c>
      <c r="V2097" t="s">
        <v>114</v>
      </c>
      <c r="W2097" s="1">
        <v>40998</v>
      </c>
      <c r="Y2097" s="1">
        <v>43550</v>
      </c>
      <c r="Z2097" s="2">
        <v>43009</v>
      </c>
      <c r="AA2097" t="s">
        <v>13395</v>
      </c>
      <c r="AB2097" t="s">
        <v>117</v>
      </c>
      <c r="AC2097" t="s">
        <v>117</v>
      </c>
      <c r="AD2097" t="s">
        <v>117</v>
      </c>
      <c r="AG2097" t="s">
        <v>115</v>
      </c>
      <c r="AH2097" t="s">
        <v>115</v>
      </c>
      <c r="AI2097" t="s">
        <v>117</v>
      </c>
      <c r="AJ2097" t="s">
        <v>293</v>
      </c>
      <c r="AL2097" t="s">
        <v>119</v>
      </c>
      <c r="AN2097" t="s">
        <v>106</v>
      </c>
      <c r="AO2097" t="s">
        <v>117</v>
      </c>
      <c r="AP2097" t="s">
        <v>117</v>
      </c>
      <c r="AQ2097" t="s">
        <v>117</v>
      </c>
      <c r="AR2097" t="s">
        <v>117</v>
      </c>
      <c r="AS2097" t="s">
        <v>117</v>
      </c>
      <c r="AT2097" t="s">
        <v>117</v>
      </c>
      <c r="AU2097" t="s">
        <v>117</v>
      </c>
      <c r="AV2097" t="s">
        <v>117</v>
      </c>
      <c r="AW2097" t="s">
        <v>117</v>
      </c>
      <c r="AX2097" t="s">
        <v>117</v>
      </c>
      <c r="AY2097" t="s">
        <v>117</v>
      </c>
      <c r="AZ2097" t="s">
        <v>117</v>
      </c>
      <c r="BA2097" t="s">
        <v>117</v>
      </c>
      <c r="BB2097" t="s">
        <v>117</v>
      </c>
      <c r="BD2097" t="s">
        <v>117</v>
      </c>
      <c r="BF2097" t="s">
        <v>117</v>
      </c>
      <c r="BG2097" t="s">
        <v>117</v>
      </c>
      <c r="BH2097" t="s">
        <v>117</v>
      </c>
      <c r="BI2097" t="s">
        <v>117</v>
      </c>
      <c r="BJ2097" t="s">
        <v>117</v>
      </c>
      <c r="BK2097" t="s">
        <v>117</v>
      </c>
      <c r="BL2097" t="s">
        <v>117</v>
      </c>
      <c r="BM2097" t="s">
        <v>117</v>
      </c>
      <c r="BN2097" t="s">
        <v>117</v>
      </c>
      <c r="BO2097" t="s">
        <v>117</v>
      </c>
      <c r="BP2097" t="s">
        <v>117</v>
      </c>
      <c r="BQ2097" t="s">
        <v>117</v>
      </c>
      <c r="BR2097" t="s">
        <v>117</v>
      </c>
      <c r="BS2097" t="s">
        <v>117</v>
      </c>
      <c r="BT2097" t="s">
        <v>117</v>
      </c>
      <c r="BU2097" t="s">
        <v>117</v>
      </c>
      <c r="BV2097" t="s">
        <v>117</v>
      </c>
      <c r="BW2097" t="s">
        <v>115</v>
      </c>
      <c r="BX2097" t="s">
        <v>117</v>
      </c>
      <c r="BY2097" t="s">
        <v>117</v>
      </c>
      <c r="BZ2097" t="s">
        <v>117</v>
      </c>
      <c r="CA2097" t="s">
        <v>117</v>
      </c>
      <c r="CB2097" t="s">
        <v>117</v>
      </c>
      <c r="CC2097" t="s">
        <v>117</v>
      </c>
      <c r="CD2097" t="s">
        <v>117</v>
      </c>
      <c r="CE2097" t="s">
        <v>117</v>
      </c>
      <c r="CF2097" t="s">
        <v>117</v>
      </c>
      <c r="CG2097" t="s">
        <v>117</v>
      </c>
      <c r="CH2097" t="s">
        <v>117</v>
      </c>
      <c r="CI2097" t="s">
        <v>117</v>
      </c>
      <c r="CJ2097" t="s">
        <v>117</v>
      </c>
      <c r="CK2097" t="s">
        <v>117</v>
      </c>
      <c r="CL2097" t="s">
        <v>117</v>
      </c>
      <c r="CM2097" t="s">
        <v>117</v>
      </c>
      <c r="CN2097" t="s">
        <v>117</v>
      </c>
      <c r="CO2097" t="s">
        <v>117</v>
      </c>
      <c r="CP2097" t="s">
        <v>117</v>
      </c>
      <c r="CQ2097" t="s">
        <v>117</v>
      </c>
      <c r="CR2097" t="s">
        <v>117</v>
      </c>
      <c r="CS2097" t="s">
        <v>117</v>
      </c>
      <c r="CT2097" t="s">
        <v>117</v>
      </c>
      <c r="CU2097" t="s">
        <v>117</v>
      </c>
      <c r="CV2097" t="s">
        <v>117</v>
      </c>
      <c r="CW2097" t="s">
        <v>117</v>
      </c>
    </row>
    <row r="2098" spans="1:101" x14ac:dyDescent="0.25">
      <c r="A2098" t="s">
        <v>100</v>
      </c>
      <c r="B2098">
        <v>164228</v>
      </c>
      <c r="C2098" t="s">
        <v>13396</v>
      </c>
      <c r="D2098" t="s">
        <v>102</v>
      </c>
      <c r="E2098" t="s">
        <v>13397</v>
      </c>
      <c r="F2098" t="s">
        <v>13397</v>
      </c>
      <c r="G2098" t="s">
        <v>13398</v>
      </c>
      <c r="H2098" t="s">
        <v>13399</v>
      </c>
      <c r="I2098" t="s">
        <v>112</v>
      </c>
      <c r="K2098" t="s">
        <v>113</v>
      </c>
      <c r="M2098" t="s">
        <v>13400</v>
      </c>
      <c r="N2098" t="s">
        <v>13401</v>
      </c>
      <c r="O2098">
        <v>0</v>
      </c>
      <c r="V2098" t="s">
        <v>114</v>
      </c>
      <c r="W2098" s="1">
        <v>41114</v>
      </c>
      <c r="Y2098" s="1">
        <v>43542</v>
      </c>
      <c r="Z2098" s="2">
        <v>43009</v>
      </c>
      <c r="AA2098" t="s">
        <v>13402</v>
      </c>
      <c r="AB2098" t="s">
        <v>115</v>
      </c>
      <c r="AC2098" t="s">
        <v>117</v>
      </c>
      <c r="AD2098" t="s">
        <v>117</v>
      </c>
      <c r="AF2098" t="s">
        <v>13403</v>
      </c>
      <c r="AG2098" t="s">
        <v>117</v>
      </c>
      <c r="AH2098" t="s">
        <v>115</v>
      </c>
      <c r="AI2098" t="s">
        <v>117</v>
      </c>
      <c r="AJ2098" t="s">
        <v>165</v>
      </c>
      <c r="AK2098" t="s">
        <v>735</v>
      </c>
      <c r="AL2098" t="s">
        <v>119</v>
      </c>
      <c r="AN2098" t="s">
        <v>113</v>
      </c>
      <c r="AO2098" t="s">
        <v>117</v>
      </c>
      <c r="AP2098" t="s">
        <v>117</v>
      </c>
      <c r="AQ2098" t="s">
        <v>115</v>
      </c>
      <c r="AR2098" t="s">
        <v>117</v>
      </c>
      <c r="AS2098" t="s">
        <v>117</v>
      </c>
      <c r="AT2098" t="s">
        <v>117</v>
      </c>
      <c r="AU2098" t="s">
        <v>117</v>
      </c>
      <c r="AV2098" t="s">
        <v>117</v>
      </c>
      <c r="AW2098" t="s">
        <v>117</v>
      </c>
      <c r="AX2098" t="s">
        <v>117</v>
      </c>
      <c r="AY2098" t="s">
        <v>117</v>
      </c>
      <c r="AZ2098" t="s">
        <v>117</v>
      </c>
      <c r="BA2098" t="s">
        <v>117</v>
      </c>
      <c r="BB2098" t="s">
        <v>117</v>
      </c>
      <c r="BD2098" t="s">
        <v>117</v>
      </c>
      <c r="BF2098" t="s">
        <v>117</v>
      </c>
      <c r="BG2098" t="s">
        <v>117</v>
      </c>
      <c r="BH2098" t="s">
        <v>117</v>
      </c>
      <c r="BI2098" t="s">
        <v>117</v>
      </c>
      <c r="BJ2098" t="s">
        <v>117</v>
      </c>
      <c r="BK2098" t="s">
        <v>117</v>
      </c>
      <c r="BL2098" t="s">
        <v>117</v>
      </c>
      <c r="BM2098" t="s">
        <v>117</v>
      </c>
      <c r="BN2098" t="s">
        <v>117</v>
      </c>
      <c r="BO2098" t="s">
        <v>117</v>
      </c>
      <c r="BP2098" t="s">
        <v>117</v>
      </c>
      <c r="BQ2098" t="s">
        <v>117</v>
      </c>
      <c r="BR2098" t="s">
        <v>117</v>
      </c>
      <c r="BS2098" t="s">
        <v>117</v>
      </c>
      <c r="BT2098" t="s">
        <v>117</v>
      </c>
      <c r="BU2098" t="s">
        <v>117</v>
      </c>
      <c r="BV2098" t="s">
        <v>115</v>
      </c>
      <c r="BW2098" t="s">
        <v>115</v>
      </c>
      <c r="BX2098" t="s">
        <v>117</v>
      </c>
      <c r="BY2098" t="s">
        <v>117</v>
      </c>
      <c r="BZ2098" t="s">
        <v>117</v>
      </c>
      <c r="CA2098" t="s">
        <v>117</v>
      </c>
      <c r="CB2098" t="s">
        <v>117</v>
      </c>
      <c r="CC2098" t="s">
        <v>117</v>
      </c>
      <c r="CD2098" t="s">
        <v>117</v>
      </c>
      <c r="CE2098" t="s">
        <v>117</v>
      </c>
      <c r="CF2098" t="s">
        <v>117</v>
      </c>
      <c r="CG2098" t="s">
        <v>117</v>
      </c>
      <c r="CH2098" t="s">
        <v>117</v>
      </c>
      <c r="CI2098" t="s">
        <v>117</v>
      </c>
      <c r="CJ2098" t="s">
        <v>117</v>
      </c>
      <c r="CK2098" t="s">
        <v>117</v>
      </c>
      <c r="CL2098" t="s">
        <v>117</v>
      </c>
      <c r="CM2098" t="s">
        <v>117</v>
      </c>
      <c r="CN2098" t="s">
        <v>117</v>
      </c>
      <c r="CO2098" t="s">
        <v>117</v>
      </c>
      <c r="CP2098" t="s">
        <v>117</v>
      </c>
      <c r="CQ2098" t="s">
        <v>117</v>
      </c>
      <c r="CR2098" t="s">
        <v>117</v>
      </c>
      <c r="CS2098" t="s">
        <v>117</v>
      </c>
      <c r="CT2098" t="s">
        <v>117</v>
      </c>
      <c r="CU2098" t="s">
        <v>117</v>
      </c>
      <c r="CV2098" t="s">
        <v>117</v>
      </c>
      <c r="CW2098" t="s">
        <v>117</v>
      </c>
    </row>
    <row r="2099" spans="1:101" x14ac:dyDescent="0.25">
      <c r="A2099" t="s">
        <v>100</v>
      </c>
      <c r="B2099">
        <v>285456</v>
      </c>
      <c r="C2099" t="s">
        <v>13404</v>
      </c>
      <c r="D2099" t="s">
        <v>102</v>
      </c>
      <c r="E2099" t="s">
        <v>13405</v>
      </c>
      <c r="F2099" t="s">
        <v>13405</v>
      </c>
      <c r="G2099" t="s">
        <v>13406</v>
      </c>
      <c r="H2099" t="s">
        <v>13407</v>
      </c>
      <c r="I2099" t="s">
        <v>160</v>
      </c>
      <c r="K2099" t="s">
        <v>161</v>
      </c>
      <c r="L2099">
        <v>48692</v>
      </c>
      <c r="M2099" t="s">
        <v>13408</v>
      </c>
      <c r="N2099" t="s">
        <v>13409</v>
      </c>
      <c r="O2099">
        <v>1</v>
      </c>
      <c r="V2099" t="s">
        <v>114</v>
      </c>
      <c r="W2099" s="1">
        <v>42677</v>
      </c>
      <c r="Y2099" s="1">
        <v>43552</v>
      </c>
      <c r="Z2099" s="2">
        <v>43009</v>
      </c>
      <c r="AA2099" t="s">
        <v>13410</v>
      </c>
      <c r="AB2099" t="s">
        <v>115</v>
      </c>
      <c r="AC2099" t="s">
        <v>117</v>
      </c>
      <c r="AD2099" t="s">
        <v>117</v>
      </c>
      <c r="AF2099" t="s">
        <v>13411</v>
      </c>
      <c r="AG2099" t="s">
        <v>117</v>
      </c>
      <c r="AH2099" t="s">
        <v>115</v>
      </c>
      <c r="AI2099" t="s">
        <v>117</v>
      </c>
      <c r="AJ2099" t="s">
        <v>118</v>
      </c>
      <c r="AL2099" t="s">
        <v>119</v>
      </c>
      <c r="AN2099" t="s">
        <v>161</v>
      </c>
      <c r="AO2099" t="s">
        <v>117</v>
      </c>
      <c r="AP2099" t="s">
        <v>117</v>
      </c>
      <c r="AQ2099" t="s">
        <v>115</v>
      </c>
      <c r="AR2099" t="s">
        <v>117</v>
      </c>
      <c r="AS2099" t="s">
        <v>117</v>
      </c>
      <c r="AT2099" t="s">
        <v>117</v>
      </c>
      <c r="AU2099" t="s">
        <v>117</v>
      </c>
      <c r="AV2099" t="s">
        <v>117</v>
      </c>
      <c r="AW2099" t="s">
        <v>117</v>
      </c>
      <c r="AX2099" t="s">
        <v>117</v>
      </c>
      <c r="AY2099" t="s">
        <v>117</v>
      </c>
      <c r="AZ2099" t="s">
        <v>117</v>
      </c>
      <c r="BA2099" t="s">
        <v>117</v>
      </c>
      <c r="BB2099" t="s">
        <v>117</v>
      </c>
      <c r="BD2099" t="s">
        <v>117</v>
      </c>
      <c r="BF2099" t="s">
        <v>117</v>
      </c>
      <c r="BG2099" t="s">
        <v>117</v>
      </c>
      <c r="BH2099" t="s">
        <v>115</v>
      </c>
      <c r="BI2099" t="s">
        <v>117</v>
      </c>
      <c r="BJ2099" t="s">
        <v>117</v>
      </c>
      <c r="BK2099" t="s">
        <v>117</v>
      </c>
      <c r="BL2099" t="s">
        <v>117</v>
      </c>
      <c r="BM2099" t="s">
        <v>117</v>
      </c>
      <c r="BN2099" t="s">
        <v>117</v>
      </c>
      <c r="BO2099" t="s">
        <v>117</v>
      </c>
      <c r="BP2099" t="s">
        <v>117</v>
      </c>
      <c r="BQ2099" t="s">
        <v>117</v>
      </c>
      <c r="BR2099" t="s">
        <v>117</v>
      </c>
      <c r="BS2099" t="s">
        <v>117</v>
      </c>
      <c r="BT2099" t="s">
        <v>117</v>
      </c>
      <c r="BU2099" t="s">
        <v>117</v>
      </c>
      <c r="BV2099" t="s">
        <v>117</v>
      </c>
      <c r="BW2099" t="s">
        <v>115</v>
      </c>
      <c r="BX2099" t="s">
        <v>117</v>
      </c>
      <c r="BY2099" t="s">
        <v>117</v>
      </c>
      <c r="BZ2099" t="s">
        <v>117</v>
      </c>
      <c r="CA2099" t="s">
        <v>117</v>
      </c>
      <c r="CB2099" t="s">
        <v>117</v>
      </c>
      <c r="CC2099" t="s">
        <v>117</v>
      </c>
      <c r="CD2099" t="s">
        <v>117</v>
      </c>
      <c r="CE2099" t="s">
        <v>117</v>
      </c>
      <c r="CF2099" t="s">
        <v>117</v>
      </c>
      <c r="CG2099" t="s">
        <v>117</v>
      </c>
      <c r="CH2099" t="s">
        <v>117</v>
      </c>
      <c r="CI2099" t="s">
        <v>117</v>
      </c>
      <c r="CJ2099" t="s">
        <v>117</v>
      </c>
      <c r="CK2099" t="s">
        <v>117</v>
      </c>
      <c r="CL2099" t="s">
        <v>117</v>
      </c>
      <c r="CM2099" t="s">
        <v>117</v>
      </c>
      <c r="CN2099" t="s">
        <v>117</v>
      </c>
      <c r="CO2099" t="s">
        <v>117</v>
      </c>
      <c r="CP2099" t="s">
        <v>117</v>
      </c>
      <c r="CQ2099" t="s">
        <v>117</v>
      </c>
      <c r="CR2099" t="s">
        <v>117</v>
      </c>
      <c r="CS2099" t="s">
        <v>117</v>
      </c>
      <c r="CT2099" t="s">
        <v>117</v>
      </c>
      <c r="CU2099" t="s">
        <v>117</v>
      </c>
      <c r="CV2099" t="s">
        <v>117</v>
      </c>
      <c r="CW2099" t="s">
        <v>117</v>
      </c>
    </row>
    <row r="2100" spans="1:101" x14ac:dyDescent="0.25">
      <c r="A2100" t="s">
        <v>100</v>
      </c>
      <c r="B2100">
        <v>305380</v>
      </c>
      <c r="C2100" t="s">
        <v>13412</v>
      </c>
      <c r="D2100" t="s">
        <v>102</v>
      </c>
      <c r="E2100" t="s">
        <v>13413</v>
      </c>
      <c r="F2100" t="s">
        <v>13413</v>
      </c>
      <c r="G2100" t="s">
        <v>3159</v>
      </c>
      <c r="H2100" t="s">
        <v>3160</v>
      </c>
      <c r="I2100" t="s">
        <v>105</v>
      </c>
      <c r="K2100" t="s">
        <v>106</v>
      </c>
      <c r="L2100" t="s">
        <v>510</v>
      </c>
      <c r="M2100" t="s">
        <v>13210</v>
      </c>
      <c r="O2100">
        <v>0</v>
      </c>
      <c r="P2100" t="s">
        <v>13414</v>
      </c>
      <c r="Q2100" t="s">
        <v>13415</v>
      </c>
      <c r="R2100" t="s">
        <v>13416</v>
      </c>
      <c r="T2100" t="s">
        <v>113</v>
      </c>
      <c r="V2100" t="s">
        <v>114</v>
      </c>
      <c r="W2100" s="1">
        <v>43699</v>
      </c>
      <c r="Y2100" s="1">
        <v>43699</v>
      </c>
      <c r="Z2100" s="2">
        <v>43009</v>
      </c>
      <c r="AB2100" t="s">
        <v>117</v>
      </c>
      <c r="AC2100" t="s">
        <v>117</v>
      </c>
      <c r="AD2100" t="s">
        <v>117</v>
      </c>
      <c r="AG2100" t="s">
        <v>117</v>
      </c>
      <c r="AH2100" t="s">
        <v>115</v>
      </c>
      <c r="AI2100" t="s">
        <v>117</v>
      </c>
      <c r="AJ2100" t="s">
        <v>118</v>
      </c>
      <c r="AL2100" t="s">
        <v>119</v>
      </c>
      <c r="AN2100" t="s">
        <v>106</v>
      </c>
      <c r="AO2100" t="s">
        <v>117</v>
      </c>
      <c r="AP2100" t="s">
        <v>117</v>
      </c>
      <c r="AQ2100" t="s">
        <v>117</v>
      </c>
      <c r="AR2100" t="s">
        <v>117</v>
      </c>
      <c r="AS2100" t="s">
        <v>117</v>
      </c>
      <c r="AT2100" t="s">
        <v>117</v>
      </c>
      <c r="AU2100" t="s">
        <v>117</v>
      </c>
      <c r="AV2100" t="s">
        <v>117</v>
      </c>
      <c r="AW2100" t="s">
        <v>117</v>
      </c>
      <c r="AX2100" t="s">
        <v>117</v>
      </c>
      <c r="AY2100" t="s">
        <v>117</v>
      </c>
      <c r="AZ2100" t="s">
        <v>117</v>
      </c>
      <c r="BA2100" t="s">
        <v>117</v>
      </c>
      <c r="BB2100" t="s">
        <v>117</v>
      </c>
      <c r="BD2100" t="s">
        <v>117</v>
      </c>
      <c r="BF2100" t="s">
        <v>117</v>
      </c>
      <c r="BG2100" t="s">
        <v>117</v>
      </c>
      <c r="BH2100" t="s">
        <v>115</v>
      </c>
      <c r="BI2100" t="s">
        <v>117</v>
      </c>
      <c r="BJ2100" t="s">
        <v>117</v>
      </c>
      <c r="BK2100" t="s">
        <v>117</v>
      </c>
      <c r="BL2100" t="s">
        <v>117</v>
      </c>
      <c r="BM2100" t="s">
        <v>117</v>
      </c>
      <c r="BN2100" t="s">
        <v>117</v>
      </c>
      <c r="BO2100" t="s">
        <v>117</v>
      </c>
      <c r="BP2100" t="s">
        <v>117</v>
      </c>
      <c r="BQ2100" t="s">
        <v>117</v>
      </c>
      <c r="BR2100" t="s">
        <v>117</v>
      </c>
      <c r="BS2100" t="s">
        <v>117</v>
      </c>
      <c r="BT2100" t="s">
        <v>117</v>
      </c>
      <c r="BU2100" t="s">
        <v>117</v>
      </c>
      <c r="BV2100" t="s">
        <v>115</v>
      </c>
      <c r="BW2100" t="s">
        <v>115</v>
      </c>
      <c r="BX2100" t="s">
        <v>117</v>
      </c>
      <c r="BY2100" t="s">
        <v>117</v>
      </c>
      <c r="BZ2100" t="s">
        <v>117</v>
      </c>
      <c r="CA2100" t="s">
        <v>117</v>
      </c>
      <c r="CB2100" t="s">
        <v>117</v>
      </c>
      <c r="CC2100" t="s">
        <v>117</v>
      </c>
      <c r="CD2100" t="s">
        <v>117</v>
      </c>
      <c r="CE2100" t="s">
        <v>117</v>
      </c>
      <c r="CF2100" t="s">
        <v>117</v>
      </c>
      <c r="CG2100" t="s">
        <v>117</v>
      </c>
      <c r="CH2100" t="s">
        <v>117</v>
      </c>
      <c r="CI2100" t="s">
        <v>117</v>
      </c>
      <c r="CJ2100" t="s">
        <v>117</v>
      </c>
      <c r="CK2100" t="s">
        <v>117</v>
      </c>
      <c r="CL2100" t="s">
        <v>117</v>
      </c>
      <c r="CM2100" t="s">
        <v>117</v>
      </c>
      <c r="CN2100" t="s">
        <v>117</v>
      </c>
      <c r="CO2100" t="s">
        <v>117</v>
      </c>
      <c r="CP2100" t="s">
        <v>117</v>
      </c>
      <c r="CQ2100" t="s">
        <v>117</v>
      </c>
      <c r="CR2100" t="s">
        <v>117</v>
      </c>
      <c r="CS2100" t="s">
        <v>117</v>
      </c>
      <c r="CT2100" t="s">
        <v>117</v>
      </c>
      <c r="CU2100" t="s">
        <v>117</v>
      </c>
      <c r="CV2100" t="s">
        <v>117</v>
      </c>
      <c r="CW2100" t="s">
        <v>117</v>
      </c>
    </row>
    <row r="2101" spans="1:101" x14ac:dyDescent="0.25">
      <c r="A2101" t="s">
        <v>207</v>
      </c>
      <c r="B2101">
        <v>162665</v>
      </c>
      <c r="C2101" t="s">
        <v>13417</v>
      </c>
      <c r="D2101" t="s">
        <v>102</v>
      </c>
      <c r="E2101" t="s">
        <v>13418</v>
      </c>
      <c r="F2101" t="s">
        <v>13418</v>
      </c>
      <c r="G2101" t="s">
        <v>13419</v>
      </c>
      <c r="H2101" t="s">
        <v>1821</v>
      </c>
      <c r="I2101" t="s">
        <v>213</v>
      </c>
      <c r="J2101" t="s">
        <v>214</v>
      </c>
      <c r="K2101" t="s">
        <v>134</v>
      </c>
      <c r="L2101">
        <v>10022</v>
      </c>
      <c r="M2101" t="s">
        <v>13420</v>
      </c>
      <c r="N2101" t="s">
        <v>13421</v>
      </c>
      <c r="O2101">
        <v>0</v>
      </c>
      <c r="V2101" t="s">
        <v>114</v>
      </c>
      <c r="W2101" s="1">
        <v>40998</v>
      </c>
      <c r="Y2101" s="1">
        <v>43531</v>
      </c>
      <c r="Z2101" s="2">
        <v>43009</v>
      </c>
      <c r="AA2101" t="s">
        <v>13422</v>
      </c>
      <c r="AB2101" t="s">
        <v>117</v>
      </c>
      <c r="AC2101" t="s">
        <v>117</v>
      </c>
      <c r="AD2101" t="s">
        <v>117</v>
      </c>
      <c r="AG2101" t="s">
        <v>115</v>
      </c>
      <c r="AH2101" t="s">
        <v>115</v>
      </c>
      <c r="AI2101" t="s">
        <v>117</v>
      </c>
      <c r="AJ2101" t="s">
        <v>132</v>
      </c>
      <c r="AL2101" t="s">
        <v>119</v>
      </c>
      <c r="AM2101" t="s">
        <v>133</v>
      </c>
      <c r="AN2101" t="s">
        <v>134</v>
      </c>
      <c r="AO2101" t="s">
        <v>117</v>
      </c>
      <c r="AP2101" t="s">
        <v>117</v>
      </c>
      <c r="AQ2101" t="s">
        <v>117</v>
      </c>
      <c r="AR2101" t="s">
        <v>117</v>
      </c>
      <c r="AS2101" t="s">
        <v>117</v>
      </c>
      <c r="AT2101" t="s">
        <v>117</v>
      </c>
      <c r="AU2101" t="s">
        <v>117</v>
      </c>
      <c r="AV2101" t="s">
        <v>117</v>
      </c>
      <c r="AW2101" t="s">
        <v>117</v>
      </c>
      <c r="AX2101" t="s">
        <v>117</v>
      </c>
      <c r="AY2101" t="s">
        <v>117</v>
      </c>
      <c r="AZ2101" t="s">
        <v>117</v>
      </c>
      <c r="BA2101" t="s">
        <v>117</v>
      </c>
      <c r="BB2101" t="s">
        <v>117</v>
      </c>
      <c r="BD2101" t="s">
        <v>117</v>
      </c>
      <c r="BF2101" t="s">
        <v>117</v>
      </c>
      <c r="BG2101" t="s">
        <v>117</v>
      </c>
      <c r="BH2101" t="s">
        <v>115</v>
      </c>
      <c r="BI2101" t="s">
        <v>117</v>
      </c>
      <c r="BJ2101" t="s">
        <v>117</v>
      </c>
      <c r="BK2101" t="s">
        <v>117</v>
      </c>
      <c r="BL2101" t="s">
        <v>117</v>
      </c>
      <c r="BM2101" t="s">
        <v>117</v>
      </c>
      <c r="BN2101" t="s">
        <v>117</v>
      </c>
      <c r="BO2101" t="s">
        <v>117</v>
      </c>
      <c r="BP2101" t="s">
        <v>117</v>
      </c>
      <c r="BQ2101" t="s">
        <v>117</v>
      </c>
      <c r="BR2101" t="s">
        <v>117</v>
      </c>
      <c r="BS2101" t="s">
        <v>117</v>
      </c>
      <c r="BT2101" t="s">
        <v>117</v>
      </c>
      <c r="BU2101" t="s">
        <v>117</v>
      </c>
      <c r="BV2101" t="s">
        <v>115</v>
      </c>
      <c r="BW2101" t="s">
        <v>115</v>
      </c>
      <c r="BX2101" t="s">
        <v>117</v>
      </c>
      <c r="BY2101" t="s">
        <v>117</v>
      </c>
      <c r="BZ2101" t="s">
        <v>117</v>
      </c>
      <c r="CA2101" t="s">
        <v>117</v>
      </c>
      <c r="CB2101" t="s">
        <v>117</v>
      </c>
      <c r="CC2101" t="s">
        <v>117</v>
      </c>
      <c r="CD2101" t="s">
        <v>117</v>
      </c>
      <c r="CE2101" t="s">
        <v>117</v>
      </c>
      <c r="CF2101" t="s">
        <v>117</v>
      </c>
      <c r="CG2101" t="s">
        <v>117</v>
      </c>
      <c r="CH2101" t="s">
        <v>117</v>
      </c>
      <c r="CI2101" t="s">
        <v>117</v>
      </c>
      <c r="CJ2101" t="s">
        <v>117</v>
      </c>
      <c r="CK2101" t="s">
        <v>117</v>
      </c>
      <c r="CL2101" t="s">
        <v>117</v>
      </c>
      <c r="CM2101" t="s">
        <v>117</v>
      </c>
      <c r="CN2101" t="s">
        <v>117</v>
      </c>
      <c r="CO2101" t="s">
        <v>117</v>
      </c>
      <c r="CP2101" t="s">
        <v>117</v>
      </c>
      <c r="CQ2101" t="s">
        <v>117</v>
      </c>
      <c r="CR2101" t="s">
        <v>117</v>
      </c>
      <c r="CS2101" t="s">
        <v>117</v>
      </c>
      <c r="CT2101" t="s">
        <v>117</v>
      </c>
      <c r="CU2101" t="s">
        <v>117</v>
      </c>
      <c r="CV2101" t="s">
        <v>117</v>
      </c>
      <c r="CW2101" t="s">
        <v>117</v>
      </c>
    </row>
    <row r="2102" spans="1:101" x14ac:dyDescent="0.25">
      <c r="A2102" t="s">
        <v>145</v>
      </c>
      <c r="B2102">
        <v>161541</v>
      </c>
      <c r="C2102" t="s">
        <v>13423</v>
      </c>
      <c r="D2102" t="s">
        <v>102</v>
      </c>
      <c r="E2102" t="s">
        <v>13424</v>
      </c>
      <c r="F2102" t="s">
        <v>13424</v>
      </c>
      <c r="G2102" t="s">
        <v>5336</v>
      </c>
      <c r="H2102" t="s">
        <v>908</v>
      </c>
      <c r="I2102" t="s">
        <v>5337</v>
      </c>
      <c r="J2102" t="s">
        <v>151</v>
      </c>
      <c r="K2102" t="s">
        <v>134</v>
      </c>
      <c r="L2102">
        <v>2451</v>
      </c>
      <c r="M2102" t="s">
        <v>13425</v>
      </c>
      <c r="N2102" t="s">
        <v>13426</v>
      </c>
      <c r="O2102">
        <v>0</v>
      </c>
      <c r="V2102" t="s">
        <v>114</v>
      </c>
      <c r="W2102" s="1">
        <v>40982</v>
      </c>
      <c r="Y2102" s="1">
        <v>43487</v>
      </c>
      <c r="Z2102" s="2">
        <v>43009</v>
      </c>
      <c r="AA2102" t="s">
        <v>13427</v>
      </c>
      <c r="AB2102" t="s">
        <v>117</v>
      </c>
      <c r="AC2102" t="s">
        <v>117</v>
      </c>
      <c r="AD2102" t="s">
        <v>117</v>
      </c>
      <c r="AG2102" t="s">
        <v>115</v>
      </c>
      <c r="AH2102" t="s">
        <v>117</v>
      </c>
      <c r="AI2102" t="s">
        <v>117</v>
      </c>
      <c r="AJ2102" t="s">
        <v>132</v>
      </c>
      <c r="AL2102" t="s">
        <v>119</v>
      </c>
      <c r="AM2102" t="s">
        <v>133</v>
      </c>
      <c r="AN2102" t="s">
        <v>134</v>
      </c>
      <c r="AO2102" t="s">
        <v>117</v>
      </c>
      <c r="AP2102" t="s">
        <v>117</v>
      </c>
      <c r="AQ2102" t="s">
        <v>117</v>
      </c>
      <c r="AR2102" t="s">
        <v>117</v>
      </c>
      <c r="AS2102" t="s">
        <v>117</v>
      </c>
      <c r="AT2102" t="s">
        <v>117</v>
      </c>
      <c r="AU2102" t="s">
        <v>117</v>
      </c>
      <c r="AV2102" t="s">
        <v>117</v>
      </c>
      <c r="AW2102" t="s">
        <v>117</v>
      </c>
      <c r="AX2102" t="s">
        <v>117</v>
      </c>
      <c r="AY2102" t="s">
        <v>117</v>
      </c>
      <c r="AZ2102" t="s">
        <v>117</v>
      </c>
      <c r="BA2102" t="s">
        <v>117</v>
      </c>
      <c r="BB2102" t="s">
        <v>117</v>
      </c>
      <c r="BD2102" t="s">
        <v>117</v>
      </c>
      <c r="BF2102" t="s">
        <v>117</v>
      </c>
      <c r="BG2102" t="s">
        <v>117</v>
      </c>
      <c r="BH2102" t="s">
        <v>117</v>
      </c>
      <c r="BI2102" t="s">
        <v>117</v>
      </c>
      <c r="BJ2102" t="s">
        <v>117</v>
      </c>
      <c r="BK2102" t="s">
        <v>117</v>
      </c>
      <c r="BL2102" t="s">
        <v>117</v>
      </c>
      <c r="BM2102" t="s">
        <v>117</v>
      </c>
      <c r="BN2102" t="s">
        <v>117</v>
      </c>
      <c r="BO2102" t="s">
        <v>117</v>
      </c>
      <c r="BP2102" t="s">
        <v>117</v>
      </c>
      <c r="BQ2102" t="s">
        <v>117</v>
      </c>
      <c r="BR2102" t="s">
        <v>117</v>
      </c>
      <c r="BS2102" t="s">
        <v>117</v>
      </c>
      <c r="BT2102" t="s">
        <v>117</v>
      </c>
      <c r="BU2102" t="s">
        <v>117</v>
      </c>
      <c r="BV2102" t="s">
        <v>115</v>
      </c>
      <c r="BW2102" t="s">
        <v>115</v>
      </c>
      <c r="BX2102" t="s">
        <v>117</v>
      </c>
      <c r="BY2102" t="s">
        <v>117</v>
      </c>
      <c r="BZ2102" t="s">
        <v>117</v>
      </c>
      <c r="CA2102" t="s">
        <v>117</v>
      </c>
      <c r="CB2102" t="s">
        <v>117</v>
      </c>
      <c r="CC2102" t="s">
        <v>117</v>
      </c>
      <c r="CD2102" t="s">
        <v>117</v>
      </c>
      <c r="CE2102" t="s">
        <v>117</v>
      </c>
      <c r="CF2102" t="s">
        <v>117</v>
      </c>
      <c r="CG2102" t="s">
        <v>117</v>
      </c>
      <c r="CH2102" t="s">
        <v>117</v>
      </c>
      <c r="CI2102" t="s">
        <v>117</v>
      </c>
      <c r="CJ2102" t="s">
        <v>117</v>
      </c>
      <c r="CK2102" t="s">
        <v>117</v>
      </c>
      <c r="CL2102" t="s">
        <v>117</v>
      </c>
      <c r="CM2102" t="s">
        <v>117</v>
      </c>
      <c r="CN2102" t="s">
        <v>117</v>
      </c>
      <c r="CO2102" t="s">
        <v>117</v>
      </c>
      <c r="CP2102" t="s">
        <v>117</v>
      </c>
      <c r="CQ2102" t="s">
        <v>117</v>
      </c>
      <c r="CR2102" t="s">
        <v>117</v>
      </c>
      <c r="CS2102" t="s">
        <v>117</v>
      </c>
      <c r="CT2102" t="s">
        <v>117</v>
      </c>
      <c r="CU2102" t="s">
        <v>117</v>
      </c>
      <c r="CV2102" t="s">
        <v>117</v>
      </c>
      <c r="CW2102" t="s">
        <v>117</v>
      </c>
    </row>
    <row r="2103" spans="1:101" x14ac:dyDescent="0.25">
      <c r="A2103" t="s">
        <v>376</v>
      </c>
      <c r="B2103">
        <v>137355</v>
      </c>
      <c r="C2103" t="s">
        <v>13428</v>
      </c>
      <c r="D2103" t="s">
        <v>102</v>
      </c>
      <c r="E2103" t="s">
        <v>13429</v>
      </c>
      <c r="F2103" t="s">
        <v>13429</v>
      </c>
      <c r="G2103" t="s">
        <v>13430</v>
      </c>
      <c r="I2103" t="s">
        <v>380</v>
      </c>
      <c r="J2103" t="s">
        <v>381</v>
      </c>
      <c r="K2103" t="s">
        <v>134</v>
      </c>
      <c r="L2103" t="s">
        <v>13431</v>
      </c>
      <c r="M2103" t="s">
        <v>13432</v>
      </c>
      <c r="N2103" t="s">
        <v>13433</v>
      </c>
      <c r="O2103">
        <v>1</v>
      </c>
      <c r="V2103" t="s">
        <v>114</v>
      </c>
      <c r="W2103" s="1">
        <v>42145</v>
      </c>
      <c r="Y2103" s="1">
        <v>43550</v>
      </c>
      <c r="Z2103" s="2">
        <v>43009</v>
      </c>
      <c r="AA2103" t="s">
        <v>13434</v>
      </c>
      <c r="AB2103" t="s">
        <v>115</v>
      </c>
      <c r="AC2103" t="s">
        <v>117</v>
      </c>
      <c r="AD2103" t="s">
        <v>117</v>
      </c>
      <c r="AG2103" t="s">
        <v>117</v>
      </c>
      <c r="AH2103" t="s">
        <v>115</v>
      </c>
      <c r="AI2103" t="s">
        <v>117</v>
      </c>
      <c r="AJ2103" t="s">
        <v>481</v>
      </c>
      <c r="AL2103" t="s">
        <v>119</v>
      </c>
      <c r="AM2103" t="s">
        <v>133</v>
      </c>
      <c r="AN2103" t="s">
        <v>134</v>
      </c>
      <c r="AO2103" t="s">
        <v>117</v>
      </c>
      <c r="AP2103" t="s">
        <v>117</v>
      </c>
      <c r="AQ2103" t="s">
        <v>117</v>
      </c>
      <c r="AR2103" t="s">
        <v>117</v>
      </c>
      <c r="AS2103" t="s">
        <v>117</v>
      </c>
      <c r="AT2103" t="s">
        <v>117</v>
      </c>
      <c r="AU2103" t="s">
        <v>117</v>
      </c>
      <c r="AV2103" t="s">
        <v>117</v>
      </c>
      <c r="AW2103" t="s">
        <v>117</v>
      </c>
      <c r="AX2103" t="s">
        <v>117</v>
      </c>
      <c r="AY2103" t="s">
        <v>117</v>
      </c>
      <c r="AZ2103" t="s">
        <v>117</v>
      </c>
      <c r="BA2103" t="s">
        <v>117</v>
      </c>
      <c r="BB2103" t="s">
        <v>117</v>
      </c>
      <c r="BD2103" t="s">
        <v>117</v>
      </c>
      <c r="BF2103" t="s">
        <v>117</v>
      </c>
      <c r="BG2103" t="s">
        <v>117</v>
      </c>
      <c r="BH2103" t="s">
        <v>117</v>
      </c>
      <c r="BI2103" t="s">
        <v>117</v>
      </c>
      <c r="BJ2103" t="s">
        <v>117</v>
      </c>
      <c r="BK2103" t="s">
        <v>117</v>
      </c>
      <c r="BL2103" t="s">
        <v>117</v>
      </c>
      <c r="BM2103" t="s">
        <v>117</v>
      </c>
      <c r="BN2103" t="s">
        <v>117</v>
      </c>
      <c r="BO2103" t="s">
        <v>117</v>
      </c>
      <c r="BP2103" t="s">
        <v>117</v>
      </c>
      <c r="BQ2103" t="s">
        <v>117</v>
      </c>
      <c r="BR2103" t="s">
        <v>117</v>
      </c>
      <c r="BS2103" t="s">
        <v>117</v>
      </c>
      <c r="BT2103" t="s">
        <v>117</v>
      </c>
      <c r="BU2103" t="s">
        <v>117</v>
      </c>
      <c r="BV2103" t="s">
        <v>115</v>
      </c>
      <c r="BW2103" t="s">
        <v>115</v>
      </c>
      <c r="BX2103" t="s">
        <v>117</v>
      </c>
      <c r="BY2103" t="s">
        <v>117</v>
      </c>
      <c r="BZ2103" t="s">
        <v>117</v>
      </c>
      <c r="CA2103" t="s">
        <v>117</v>
      </c>
      <c r="CB2103" t="s">
        <v>117</v>
      </c>
      <c r="CC2103" t="s">
        <v>117</v>
      </c>
      <c r="CD2103" t="s">
        <v>117</v>
      </c>
      <c r="CE2103" t="s">
        <v>117</v>
      </c>
      <c r="CF2103" t="s">
        <v>117</v>
      </c>
      <c r="CG2103" t="s">
        <v>117</v>
      </c>
      <c r="CH2103" t="s">
        <v>117</v>
      </c>
      <c r="CI2103" t="s">
        <v>117</v>
      </c>
      <c r="CJ2103" t="s">
        <v>117</v>
      </c>
      <c r="CK2103" t="s">
        <v>117</v>
      </c>
      <c r="CL2103" t="s">
        <v>117</v>
      </c>
      <c r="CM2103" t="s">
        <v>117</v>
      </c>
      <c r="CN2103" t="s">
        <v>117</v>
      </c>
      <c r="CO2103" t="s">
        <v>117</v>
      </c>
      <c r="CP2103" t="s">
        <v>117</v>
      </c>
      <c r="CQ2103" t="s">
        <v>117</v>
      </c>
      <c r="CR2103" t="s">
        <v>117</v>
      </c>
      <c r="CS2103" t="s">
        <v>117</v>
      </c>
      <c r="CT2103" t="s">
        <v>117</v>
      </c>
      <c r="CU2103" t="s">
        <v>117</v>
      </c>
      <c r="CV2103" t="s">
        <v>117</v>
      </c>
      <c r="CW2103" t="s">
        <v>117</v>
      </c>
    </row>
    <row r="2104" spans="1:101" x14ac:dyDescent="0.25">
      <c r="A2104" t="s">
        <v>207</v>
      </c>
      <c r="B2104">
        <v>163854</v>
      </c>
      <c r="C2104" t="s">
        <v>13435</v>
      </c>
      <c r="D2104" t="s">
        <v>102</v>
      </c>
      <c r="E2104" t="s">
        <v>13436</v>
      </c>
      <c r="F2104" t="s">
        <v>13436</v>
      </c>
      <c r="G2104" t="s">
        <v>13437</v>
      </c>
      <c r="H2104" t="s">
        <v>9152</v>
      </c>
      <c r="I2104" t="s">
        <v>13438</v>
      </c>
      <c r="J2104" t="s">
        <v>214</v>
      </c>
      <c r="K2104" t="s">
        <v>134</v>
      </c>
      <c r="L2104">
        <v>14203</v>
      </c>
      <c r="M2104" t="s">
        <v>13439</v>
      </c>
      <c r="N2104" t="s">
        <v>13440</v>
      </c>
      <c r="O2104">
        <v>1</v>
      </c>
      <c r="V2104" t="s">
        <v>114</v>
      </c>
      <c r="W2104" s="1">
        <v>41002</v>
      </c>
      <c r="Y2104" s="1">
        <v>43678</v>
      </c>
      <c r="Z2104" s="2">
        <v>43009</v>
      </c>
      <c r="AB2104" t="s">
        <v>117</v>
      </c>
      <c r="AC2104" t="s">
        <v>117</v>
      </c>
      <c r="AD2104" t="s">
        <v>117</v>
      </c>
      <c r="AG2104" t="s">
        <v>115</v>
      </c>
      <c r="AH2104" t="s">
        <v>115</v>
      </c>
      <c r="AI2104" t="s">
        <v>117</v>
      </c>
      <c r="AJ2104" t="s">
        <v>132</v>
      </c>
      <c r="AL2104" t="s">
        <v>119</v>
      </c>
      <c r="AM2104" t="s">
        <v>214</v>
      </c>
      <c r="AN2104" t="s">
        <v>134</v>
      </c>
      <c r="AO2104" t="s">
        <v>117</v>
      </c>
      <c r="AP2104" t="s">
        <v>117</v>
      </c>
      <c r="AQ2104" t="s">
        <v>117</v>
      </c>
      <c r="AR2104" t="s">
        <v>117</v>
      </c>
      <c r="AS2104" t="s">
        <v>117</v>
      </c>
      <c r="AT2104" t="s">
        <v>117</v>
      </c>
      <c r="AU2104" t="s">
        <v>117</v>
      </c>
      <c r="AV2104" t="s">
        <v>117</v>
      </c>
      <c r="AW2104" t="s">
        <v>117</v>
      </c>
      <c r="AX2104" t="s">
        <v>117</v>
      </c>
      <c r="AY2104" t="s">
        <v>117</v>
      </c>
      <c r="AZ2104" t="s">
        <v>117</v>
      </c>
      <c r="BA2104" t="s">
        <v>117</v>
      </c>
      <c r="BB2104" t="s">
        <v>117</v>
      </c>
      <c r="BD2104" t="s">
        <v>117</v>
      </c>
      <c r="BF2104" t="s">
        <v>117</v>
      </c>
      <c r="BG2104" t="s">
        <v>117</v>
      </c>
      <c r="BH2104" t="s">
        <v>117</v>
      </c>
      <c r="BI2104" t="s">
        <v>117</v>
      </c>
      <c r="BJ2104" t="s">
        <v>117</v>
      </c>
      <c r="BK2104" t="s">
        <v>117</v>
      </c>
      <c r="BL2104" t="s">
        <v>117</v>
      </c>
      <c r="BM2104" t="s">
        <v>117</v>
      </c>
      <c r="BN2104" t="s">
        <v>117</v>
      </c>
      <c r="BO2104" t="s">
        <v>117</v>
      </c>
      <c r="BP2104" t="s">
        <v>117</v>
      </c>
      <c r="BQ2104" t="s">
        <v>117</v>
      </c>
      <c r="BR2104" t="s">
        <v>117</v>
      </c>
      <c r="BS2104" t="s">
        <v>117</v>
      </c>
      <c r="BT2104" t="s">
        <v>117</v>
      </c>
      <c r="BU2104" t="s">
        <v>117</v>
      </c>
      <c r="BV2104" t="s">
        <v>115</v>
      </c>
      <c r="BW2104" t="s">
        <v>115</v>
      </c>
      <c r="BX2104" t="s">
        <v>117</v>
      </c>
      <c r="BY2104" t="s">
        <v>117</v>
      </c>
      <c r="BZ2104" t="s">
        <v>117</v>
      </c>
      <c r="CA2104" t="s">
        <v>117</v>
      </c>
      <c r="CB2104" t="s">
        <v>117</v>
      </c>
      <c r="CC2104" t="s">
        <v>117</v>
      </c>
      <c r="CD2104" t="s">
        <v>117</v>
      </c>
      <c r="CE2104" t="s">
        <v>117</v>
      </c>
      <c r="CF2104" t="s">
        <v>117</v>
      </c>
      <c r="CG2104" t="s">
        <v>117</v>
      </c>
      <c r="CH2104" t="s">
        <v>117</v>
      </c>
      <c r="CI2104" t="s">
        <v>117</v>
      </c>
      <c r="CJ2104" t="s">
        <v>117</v>
      </c>
      <c r="CK2104" t="s">
        <v>117</v>
      </c>
      <c r="CL2104" t="s">
        <v>117</v>
      </c>
      <c r="CM2104" t="s">
        <v>117</v>
      </c>
      <c r="CN2104" t="s">
        <v>117</v>
      </c>
      <c r="CO2104" t="s">
        <v>117</v>
      </c>
      <c r="CP2104" t="s">
        <v>117</v>
      </c>
      <c r="CQ2104" t="s">
        <v>117</v>
      </c>
      <c r="CR2104" t="s">
        <v>117</v>
      </c>
      <c r="CS2104" t="s">
        <v>117</v>
      </c>
      <c r="CT2104" t="s">
        <v>117</v>
      </c>
      <c r="CU2104" t="s">
        <v>117</v>
      </c>
      <c r="CV2104" t="s">
        <v>117</v>
      </c>
      <c r="CW2104" t="s">
        <v>117</v>
      </c>
    </row>
    <row r="2105" spans="1:101" x14ac:dyDescent="0.25">
      <c r="A2105" t="s">
        <v>386</v>
      </c>
      <c r="B2105">
        <v>291680</v>
      </c>
      <c r="C2105" t="s">
        <v>13441</v>
      </c>
      <c r="D2105" t="s">
        <v>102</v>
      </c>
      <c r="E2105" t="s">
        <v>13442</v>
      </c>
      <c r="F2105" t="s">
        <v>13442</v>
      </c>
      <c r="G2105" t="s">
        <v>13443</v>
      </c>
      <c r="I2105" t="s">
        <v>392</v>
      </c>
      <c r="J2105" t="s">
        <v>172</v>
      </c>
      <c r="K2105" t="s">
        <v>134</v>
      </c>
      <c r="L2105">
        <v>90010</v>
      </c>
      <c r="M2105" t="s">
        <v>13444</v>
      </c>
      <c r="N2105" t="s">
        <v>13445</v>
      </c>
      <c r="O2105">
        <v>0</v>
      </c>
      <c r="V2105" t="s">
        <v>114</v>
      </c>
      <c r="W2105" s="1">
        <v>43192</v>
      </c>
      <c r="Y2105" s="1">
        <v>43553</v>
      </c>
      <c r="Z2105" s="2">
        <v>43009</v>
      </c>
      <c r="AA2105" t="s">
        <v>13446</v>
      </c>
      <c r="AB2105" t="s">
        <v>117</v>
      </c>
      <c r="AC2105" t="s">
        <v>117</v>
      </c>
      <c r="AD2105" t="s">
        <v>117</v>
      </c>
      <c r="AG2105" t="s">
        <v>115</v>
      </c>
      <c r="AH2105" t="s">
        <v>117</v>
      </c>
      <c r="AI2105" t="s">
        <v>117</v>
      </c>
      <c r="AJ2105" t="s">
        <v>132</v>
      </c>
      <c r="AL2105" t="s">
        <v>119</v>
      </c>
      <c r="AM2105" t="s">
        <v>133</v>
      </c>
      <c r="AN2105" t="s">
        <v>134</v>
      </c>
      <c r="AO2105" t="s">
        <v>117</v>
      </c>
      <c r="AP2105" t="s">
        <v>117</v>
      </c>
      <c r="AQ2105" t="s">
        <v>117</v>
      </c>
      <c r="AR2105" t="s">
        <v>117</v>
      </c>
      <c r="AS2105" t="s">
        <v>117</v>
      </c>
      <c r="AT2105" t="s">
        <v>117</v>
      </c>
      <c r="AU2105" t="s">
        <v>117</v>
      </c>
      <c r="AV2105" t="s">
        <v>117</v>
      </c>
      <c r="AW2105" t="s">
        <v>117</v>
      </c>
      <c r="AX2105" t="s">
        <v>117</v>
      </c>
      <c r="AY2105" t="s">
        <v>117</v>
      </c>
      <c r="AZ2105" t="s">
        <v>117</v>
      </c>
      <c r="BA2105" t="s">
        <v>117</v>
      </c>
      <c r="BB2105" t="s">
        <v>117</v>
      </c>
      <c r="BD2105" t="s">
        <v>117</v>
      </c>
      <c r="BF2105" t="s">
        <v>117</v>
      </c>
      <c r="BG2105" t="s">
        <v>115</v>
      </c>
      <c r="BH2105" t="s">
        <v>115</v>
      </c>
      <c r="BI2105" t="s">
        <v>117</v>
      </c>
      <c r="BJ2105" t="s">
        <v>117</v>
      </c>
      <c r="BK2105" t="s">
        <v>117</v>
      </c>
      <c r="BL2105" t="s">
        <v>117</v>
      </c>
      <c r="BM2105" t="s">
        <v>117</v>
      </c>
      <c r="BN2105" t="s">
        <v>117</v>
      </c>
      <c r="BO2105" t="s">
        <v>117</v>
      </c>
      <c r="BP2105" t="s">
        <v>117</v>
      </c>
      <c r="BQ2105" t="s">
        <v>117</v>
      </c>
      <c r="BR2105" t="s">
        <v>117</v>
      </c>
      <c r="BS2105" t="s">
        <v>117</v>
      </c>
      <c r="BT2105" t="s">
        <v>115</v>
      </c>
      <c r="BU2105" t="s">
        <v>115</v>
      </c>
      <c r="BV2105" t="s">
        <v>115</v>
      </c>
      <c r="BW2105" t="s">
        <v>115</v>
      </c>
      <c r="BX2105" t="s">
        <v>117</v>
      </c>
      <c r="BY2105" t="s">
        <v>117</v>
      </c>
      <c r="BZ2105" t="s">
        <v>117</v>
      </c>
      <c r="CA2105" t="s">
        <v>117</v>
      </c>
      <c r="CB2105" t="s">
        <v>117</v>
      </c>
      <c r="CC2105" t="s">
        <v>117</v>
      </c>
      <c r="CD2105" t="s">
        <v>117</v>
      </c>
      <c r="CE2105" t="s">
        <v>117</v>
      </c>
      <c r="CF2105" t="s">
        <v>117</v>
      </c>
      <c r="CG2105" t="s">
        <v>117</v>
      </c>
      <c r="CH2105" t="s">
        <v>117</v>
      </c>
      <c r="CI2105" t="s">
        <v>117</v>
      </c>
      <c r="CJ2105" t="s">
        <v>117</v>
      </c>
      <c r="CK2105" t="s">
        <v>117</v>
      </c>
      <c r="CL2105" t="s">
        <v>117</v>
      </c>
      <c r="CM2105" t="s">
        <v>117</v>
      </c>
      <c r="CN2105" t="s">
        <v>117</v>
      </c>
      <c r="CO2105" t="s">
        <v>117</v>
      </c>
      <c r="CP2105" t="s">
        <v>117</v>
      </c>
      <c r="CQ2105" t="s">
        <v>117</v>
      </c>
      <c r="CR2105" t="s">
        <v>117</v>
      </c>
      <c r="CS2105" t="s">
        <v>117</v>
      </c>
      <c r="CT2105" t="s">
        <v>117</v>
      </c>
      <c r="CU2105" t="s">
        <v>117</v>
      </c>
      <c r="CV2105" t="s">
        <v>117</v>
      </c>
      <c r="CW2105" t="s">
        <v>117</v>
      </c>
    </row>
    <row r="2106" spans="1:101" x14ac:dyDescent="0.25">
      <c r="A2106" t="s">
        <v>100</v>
      </c>
      <c r="B2106">
        <v>301478</v>
      </c>
      <c r="C2106" t="s">
        <v>13447</v>
      </c>
      <c r="D2106" t="s">
        <v>102</v>
      </c>
      <c r="E2106" t="s">
        <v>13448</v>
      </c>
      <c r="F2106" t="s">
        <v>13448</v>
      </c>
      <c r="G2106" t="s">
        <v>13449</v>
      </c>
      <c r="I2106" t="s">
        <v>581</v>
      </c>
      <c r="K2106" t="s">
        <v>243</v>
      </c>
      <c r="L2106" t="s">
        <v>13450</v>
      </c>
      <c r="M2106" t="s">
        <v>13451</v>
      </c>
      <c r="N2106" t="s">
        <v>13452</v>
      </c>
      <c r="O2106">
        <v>0</v>
      </c>
      <c r="V2106" t="s">
        <v>114</v>
      </c>
      <c r="W2106" s="1">
        <v>43640</v>
      </c>
      <c r="Y2106" s="1">
        <v>43640</v>
      </c>
      <c r="Z2106" s="2">
        <v>43009</v>
      </c>
      <c r="AA2106" t="s">
        <v>13453</v>
      </c>
      <c r="AB2106" t="s">
        <v>115</v>
      </c>
      <c r="AC2106" t="s">
        <v>117</v>
      </c>
      <c r="AD2106" t="s">
        <v>117</v>
      </c>
      <c r="AF2106" t="s">
        <v>13454</v>
      </c>
      <c r="AG2106" t="s">
        <v>117</v>
      </c>
      <c r="AH2106" t="s">
        <v>115</v>
      </c>
      <c r="AI2106" t="s">
        <v>117</v>
      </c>
      <c r="AJ2106" t="s">
        <v>118</v>
      </c>
      <c r="AL2106" t="s">
        <v>119</v>
      </c>
      <c r="AN2106" t="s">
        <v>243</v>
      </c>
      <c r="AO2106" t="s">
        <v>117</v>
      </c>
      <c r="AP2106" t="s">
        <v>117</v>
      </c>
      <c r="AQ2106" t="s">
        <v>115</v>
      </c>
      <c r="AR2106" t="s">
        <v>117</v>
      </c>
      <c r="AS2106" t="s">
        <v>117</v>
      </c>
      <c r="AT2106" t="s">
        <v>117</v>
      </c>
      <c r="AU2106" t="s">
        <v>117</v>
      </c>
      <c r="AV2106" t="s">
        <v>117</v>
      </c>
      <c r="AW2106" t="s">
        <v>117</v>
      </c>
      <c r="AX2106" t="s">
        <v>117</v>
      </c>
      <c r="AY2106" t="s">
        <v>117</v>
      </c>
      <c r="AZ2106" t="s">
        <v>117</v>
      </c>
      <c r="BA2106" t="s">
        <v>117</v>
      </c>
      <c r="BB2106" t="s">
        <v>117</v>
      </c>
      <c r="BD2106" t="s">
        <v>117</v>
      </c>
      <c r="BF2106" t="s">
        <v>117</v>
      </c>
      <c r="BG2106" t="s">
        <v>117</v>
      </c>
      <c r="BH2106" t="s">
        <v>117</v>
      </c>
      <c r="BI2106" t="s">
        <v>117</v>
      </c>
      <c r="BJ2106" t="s">
        <v>117</v>
      </c>
      <c r="BK2106" t="s">
        <v>117</v>
      </c>
      <c r="BL2106" t="s">
        <v>117</v>
      </c>
      <c r="BM2106" t="s">
        <v>117</v>
      </c>
      <c r="BN2106" t="s">
        <v>117</v>
      </c>
      <c r="BO2106" t="s">
        <v>117</v>
      </c>
      <c r="BP2106" t="s">
        <v>117</v>
      </c>
      <c r="BQ2106" t="s">
        <v>117</v>
      </c>
      <c r="BR2106" t="s">
        <v>117</v>
      </c>
      <c r="BS2106" t="s">
        <v>117</v>
      </c>
      <c r="BT2106" t="s">
        <v>117</v>
      </c>
      <c r="BU2106" t="s">
        <v>117</v>
      </c>
      <c r="BV2106" t="s">
        <v>117</v>
      </c>
      <c r="BW2106" t="s">
        <v>115</v>
      </c>
      <c r="BX2106" t="s">
        <v>117</v>
      </c>
      <c r="BY2106" t="s">
        <v>117</v>
      </c>
      <c r="BZ2106" t="s">
        <v>117</v>
      </c>
      <c r="CA2106" t="s">
        <v>117</v>
      </c>
      <c r="CB2106" t="s">
        <v>117</v>
      </c>
      <c r="CC2106" t="s">
        <v>117</v>
      </c>
      <c r="CD2106" t="s">
        <v>117</v>
      </c>
      <c r="CE2106" t="s">
        <v>117</v>
      </c>
      <c r="CF2106" t="s">
        <v>117</v>
      </c>
      <c r="CG2106" t="s">
        <v>117</v>
      </c>
      <c r="CH2106" t="s">
        <v>117</v>
      </c>
      <c r="CI2106" t="s">
        <v>117</v>
      </c>
      <c r="CJ2106" t="s">
        <v>117</v>
      </c>
      <c r="CK2106" t="s">
        <v>117</v>
      </c>
      <c r="CL2106" t="s">
        <v>117</v>
      </c>
      <c r="CM2106" t="s">
        <v>117</v>
      </c>
      <c r="CN2106" t="s">
        <v>117</v>
      </c>
      <c r="CO2106" t="s">
        <v>117</v>
      </c>
      <c r="CP2106" t="s">
        <v>117</v>
      </c>
      <c r="CQ2106" t="s">
        <v>117</v>
      </c>
      <c r="CR2106" t="s">
        <v>117</v>
      </c>
      <c r="CS2106" t="s">
        <v>117</v>
      </c>
      <c r="CT2106" t="s">
        <v>117</v>
      </c>
      <c r="CU2106" t="s">
        <v>117</v>
      </c>
      <c r="CV2106" t="s">
        <v>117</v>
      </c>
      <c r="CW2106" t="s">
        <v>117</v>
      </c>
    </row>
    <row r="2107" spans="1:101" x14ac:dyDescent="0.25">
      <c r="A2107" t="s">
        <v>100</v>
      </c>
      <c r="B2107">
        <v>226525</v>
      </c>
      <c r="C2107" t="s">
        <v>13455</v>
      </c>
      <c r="D2107" t="s">
        <v>102</v>
      </c>
      <c r="E2107" t="s">
        <v>13456</v>
      </c>
      <c r="F2107" t="s">
        <v>13456</v>
      </c>
      <c r="G2107" t="s">
        <v>13457</v>
      </c>
      <c r="H2107" t="s">
        <v>13458</v>
      </c>
      <c r="I2107" t="s">
        <v>13371</v>
      </c>
      <c r="K2107" t="s">
        <v>13372</v>
      </c>
      <c r="L2107">
        <v>7326</v>
      </c>
      <c r="M2107">
        <f>822-786-1830</f>
        <v>-1794</v>
      </c>
      <c r="N2107">
        <f>822-786-3514</f>
        <v>-3478</v>
      </c>
      <c r="O2107">
        <v>0</v>
      </c>
      <c r="V2107" t="s">
        <v>114</v>
      </c>
      <c r="W2107" s="1">
        <v>42142</v>
      </c>
      <c r="Y2107" s="1">
        <v>43494</v>
      </c>
      <c r="Z2107" s="2">
        <v>43009</v>
      </c>
      <c r="AA2107" t="s">
        <v>13459</v>
      </c>
      <c r="AB2107" t="s">
        <v>115</v>
      </c>
      <c r="AC2107" t="s">
        <v>117</v>
      </c>
      <c r="AD2107" t="s">
        <v>115</v>
      </c>
      <c r="AE2107" t="s">
        <v>332</v>
      </c>
      <c r="AG2107" t="s">
        <v>117</v>
      </c>
      <c r="AH2107" t="s">
        <v>115</v>
      </c>
      <c r="AI2107" t="s">
        <v>117</v>
      </c>
      <c r="AJ2107" t="s">
        <v>118</v>
      </c>
      <c r="AL2107" t="s">
        <v>119</v>
      </c>
      <c r="AN2107" t="s">
        <v>13372</v>
      </c>
      <c r="AO2107" t="s">
        <v>117</v>
      </c>
      <c r="AP2107" t="s">
        <v>117</v>
      </c>
      <c r="AQ2107" t="s">
        <v>117</v>
      </c>
      <c r="AR2107" t="s">
        <v>117</v>
      </c>
      <c r="AS2107" t="s">
        <v>117</v>
      </c>
      <c r="AT2107" t="s">
        <v>117</v>
      </c>
      <c r="AU2107" t="s">
        <v>117</v>
      </c>
      <c r="AV2107" t="s">
        <v>117</v>
      </c>
      <c r="AW2107" t="s">
        <v>117</v>
      </c>
      <c r="AX2107" t="s">
        <v>117</v>
      </c>
      <c r="AY2107" t="s">
        <v>117</v>
      </c>
      <c r="AZ2107" t="s">
        <v>117</v>
      </c>
      <c r="BA2107" t="s">
        <v>117</v>
      </c>
      <c r="BB2107" t="s">
        <v>117</v>
      </c>
      <c r="BD2107" t="s">
        <v>117</v>
      </c>
      <c r="BF2107" t="s">
        <v>117</v>
      </c>
      <c r="BG2107" t="s">
        <v>117</v>
      </c>
      <c r="BH2107" t="s">
        <v>115</v>
      </c>
      <c r="BI2107" t="s">
        <v>117</v>
      </c>
      <c r="BJ2107" t="s">
        <v>117</v>
      </c>
      <c r="BK2107" t="s">
        <v>117</v>
      </c>
      <c r="BL2107" t="s">
        <v>117</v>
      </c>
      <c r="BM2107" t="s">
        <v>117</v>
      </c>
      <c r="BN2107" t="s">
        <v>117</v>
      </c>
      <c r="BO2107" t="s">
        <v>117</v>
      </c>
      <c r="BP2107" t="s">
        <v>117</v>
      </c>
      <c r="BQ2107" t="s">
        <v>117</v>
      </c>
      <c r="BR2107" t="s">
        <v>117</v>
      </c>
      <c r="BS2107" t="s">
        <v>117</v>
      </c>
      <c r="BT2107" t="s">
        <v>117</v>
      </c>
      <c r="BU2107" t="s">
        <v>117</v>
      </c>
      <c r="BV2107" t="s">
        <v>117</v>
      </c>
      <c r="BW2107" t="s">
        <v>115</v>
      </c>
      <c r="BX2107" t="s">
        <v>117</v>
      </c>
      <c r="BY2107" t="s">
        <v>117</v>
      </c>
      <c r="BZ2107" t="s">
        <v>117</v>
      </c>
      <c r="CA2107" t="s">
        <v>117</v>
      </c>
      <c r="CB2107" t="s">
        <v>117</v>
      </c>
      <c r="CC2107" t="s">
        <v>117</v>
      </c>
      <c r="CD2107" t="s">
        <v>117</v>
      </c>
      <c r="CE2107" t="s">
        <v>117</v>
      </c>
      <c r="CF2107" t="s">
        <v>117</v>
      </c>
      <c r="CG2107" t="s">
        <v>117</v>
      </c>
      <c r="CH2107" t="s">
        <v>117</v>
      </c>
      <c r="CI2107" t="s">
        <v>117</v>
      </c>
      <c r="CJ2107" t="s">
        <v>117</v>
      </c>
      <c r="CK2107" t="s">
        <v>117</v>
      </c>
      <c r="CL2107" t="s">
        <v>117</v>
      </c>
      <c r="CM2107" t="s">
        <v>117</v>
      </c>
      <c r="CN2107" t="s">
        <v>117</v>
      </c>
      <c r="CO2107" t="s">
        <v>117</v>
      </c>
      <c r="CP2107" t="s">
        <v>117</v>
      </c>
      <c r="CQ2107" t="s">
        <v>117</v>
      </c>
      <c r="CR2107" t="s">
        <v>117</v>
      </c>
      <c r="CS2107" t="s">
        <v>117</v>
      </c>
      <c r="CT2107" t="s">
        <v>117</v>
      </c>
      <c r="CU2107" t="s">
        <v>117</v>
      </c>
      <c r="CV2107" t="s">
        <v>117</v>
      </c>
      <c r="CW2107" t="s">
        <v>117</v>
      </c>
    </row>
    <row r="2108" spans="1:101" x14ac:dyDescent="0.25">
      <c r="A2108" t="s">
        <v>255</v>
      </c>
      <c r="B2108">
        <v>304157</v>
      </c>
      <c r="C2108" t="s">
        <v>13460</v>
      </c>
      <c r="D2108" t="s">
        <v>102</v>
      </c>
      <c r="E2108" t="s">
        <v>13461</v>
      </c>
      <c r="F2108" t="s">
        <v>13461</v>
      </c>
      <c r="G2108" t="s">
        <v>13462</v>
      </c>
      <c r="I2108" t="s">
        <v>422</v>
      </c>
      <c r="J2108" t="s">
        <v>423</v>
      </c>
      <c r="K2108" t="s">
        <v>134</v>
      </c>
      <c r="L2108">
        <v>60606</v>
      </c>
      <c r="M2108" t="s">
        <v>13463</v>
      </c>
      <c r="O2108">
        <v>0</v>
      </c>
      <c r="V2108" t="s">
        <v>114</v>
      </c>
      <c r="W2108" s="1">
        <v>43629</v>
      </c>
      <c r="Y2108" s="1">
        <v>43629</v>
      </c>
      <c r="Z2108" s="2">
        <v>43009</v>
      </c>
      <c r="AA2108" t="s">
        <v>13464</v>
      </c>
      <c r="AB2108" t="s">
        <v>117</v>
      </c>
      <c r="AC2108" t="s">
        <v>117</v>
      </c>
      <c r="AD2108" t="s">
        <v>117</v>
      </c>
      <c r="AG2108" t="s">
        <v>117</v>
      </c>
      <c r="AH2108" t="s">
        <v>115</v>
      </c>
      <c r="AI2108" t="s">
        <v>117</v>
      </c>
      <c r="AJ2108" t="s">
        <v>132</v>
      </c>
      <c r="AL2108" t="s">
        <v>119</v>
      </c>
      <c r="AM2108" t="s">
        <v>133</v>
      </c>
      <c r="AN2108" t="s">
        <v>134</v>
      </c>
      <c r="AO2108" t="s">
        <v>117</v>
      </c>
      <c r="AP2108" t="s">
        <v>117</v>
      </c>
      <c r="AQ2108" t="s">
        <v>117</v>
      </c>
      <c r="AR2108" t="s">
        <v>117</v>
      </c>
      <c r="AS2108" t="s">
        <v>117</v>
      </c>
      <c r="AT2108" t="s">
        <v>117</v>
      </c>
      <c r="AU2108" t="s">
        <v>117</v>
      </c>
      <c r="AV2108" t="s">
        <v>117</v>
      </c>
      <c r="AW2108" t="s">
        <v>117</v>
      </c>
      <c r="AX2108" t="s">
        <v>117</v>
      </c>
      <c r="AY2108" t="s">
        <v>117</v>
      </c>
      <c r="AZ2108" t="s">
        <v>117</v>
      </c>
      <c r="BA2108" t="s">
        <v>117</v>
      </c>
      <c r="BB2108" t="s">
        <v>117</v>
      </c>
      <c r="BD2108" t="s">
        <v>117</v>
      </c>
      <c r="BF2108" t="s">
        <v>117</v>
      </c>
      <c r="BG2108" t="s">
        <v>115</v>
      </c>
      <c r="BH2108" t="s">
        <v>115</v>
      </c>
      <c r="BI2108" t="s">
        <v>117</v>
      </c>
      <c r="BJ2108" t="s">
        <v>117</v>
      </c>
      <c r="BK2108" t="s">
        <v>117</v>
      </c>
      <c r="BL2108" t="s">
        <v>117</v>
      </c>
      <c r="BM2108" t="s">
        <v>117</v>
      </c>
      <c r="BN2108" t="s">
        <v>117</v>
      </c>
      <c r="BO2108" t="s">
        <v>117</v>
      </c>
      <c r="BP2108" t="s">
        <v>117</v>
      </c>
      <c r="BQ2108" t="s">
        <v>117</v>
      </c>
      <c r="BR2108" t="s">
        <v>117</v>
      </c>
      <c r="BS2108" t="s">
        <v>117</v>
      </c>
      <c r="BT2108" t="s">
        <v>117</v>
      </c>
      <c r="BU2108" t="s">
        <v>117</v>
      </c>
      <c r="BV2108" t="s">
        <v>115</v>
      </c>
      <c r="BW2108" t="s">
        <v>115</v>
      </c>
      <c r="BX2108" t="s">
        <v>117</v>
      </c>
      <c r="BY2108" t="s">
        <v>117</v>
      </c>
      <c r="BZ2108" t="s">
        <v>117</v>
      </c>
      <c r="CA2108" t="s">
        <v>117</v>
      </c>
      <c r="CB2108" t="s">
        <v>117</v>
      </c>
      <c r="CC2108" t="s">
        <v>117</v>
      </c>
      <c r="CD2108" t="s">
        <v>117</v>
      </c>
      <c r="CE2108" t="s">
        <v>117</v>
      </c>
      <c r="CF2108" t="s">
        <v>117</v>
      </c>
      <c r="CG2108" t="s">
        <v>117</v>
      </c>
      <c r="CH2108" t="s">
        <v>117</v>
      </c>
      <c r="CI2108" t="s">
        <v>117</v>
      </c>
      <c r="CJ2108" t="s">
        <v>117</v>
      </c>
      <c r="CK2108" t="s">
        <v>117</v>
      </c>
      <c r="CL2108" t="s">
        <v>117</v>
      </c>
      <c r="CM2108" t="s">
        <v>117</v>
      </c>
      <c r="CN2108" t="s">
        <v>117</v>
      </c>
      <c r="CO2108" t="s">
        <v>117</v>
      </c>
      <c r="CP2108" t="s">
        <v>117</v>
      </c>
      <c r="CQ2108" t="s">
        <v>117</v>
      </c>
      <c r="CR2108" t="s">
        <v>117</v>
      </c>
      <c r="CS2108" t="s">
        <v>117</v>
      </c>
      <c r="CT2108" t="s">
        <v>117</v>
      </c>
      <c r="CU2108" t="s">
        <v>117</v>
      </c>
      <c r="CV2108" t="s">
        <v>117</v>
      </c>
      <c r="CW2108" t="s">
        <v>117</v>
      </c>
    </row>
    <row r="2109" spans="1:101" x14ac:dyDescent="0.25">
      <c r="A2109" t="s">
        <v>255</v>
      </c>
      <c r="B2109">
        <v>162237</v>
      </c>
      <c r="C2109" t="s">
        <v>13465</v>
      </c>
      <c r="D2109" t="s">
        <v>102</v>
      </c>
      <c r="E2109" t="s">
        <v>13466</v>
      </c>
      <c r="F2109" t="s">
        <v>13466</v>
      </c>
      <c r="G2109" t="s">
        <v>13467</v>
      </c>
      <c r="I2109" t="s">
        <v>422</v>
      </c>
      <c r="J2109" t="s">
        <v>423</v>
      </c>
      <c r="K2109" t="s">
        <v>134</v>
      </c>
      <c r="L2109" t="s">
        <v>13468</v>
      </c>
      <c r="M2109" t="s">
        <v>13469</v>
      </c>
      <c r="N2109" t="s">
        <v>13470</v>
      </c>
      <c r="O2109">
        <v>0</v>
      </c>
      <c r="V2109" t="s">
        <v>114</v>
      </c>
      <c r="W2109" s="1">
        <v>43549</v>
      </c>
      <c r="Y2109" s="1">
        <v>43549</v>
      </c>
      <c r="Z2109" s="2">
        <v>43009</v>
      </c>
      <c r="AA2109" t="s">
        <v>13471</v>
      </c>
      <c r="AB2109" t="s">
        <v>117</v>
      </c>
      <c r="AC2109" t="s">
        <v>117</v>
      </c>
      <c r="AD2109" t="s">
        <v>117</v>
      </c>
      <c r="AF2109" t="s">
        <v>13472</v>
      </c>
      <c r="AG2109" t="s">
        <v>117</v>
      </c>
      <c r="AH2109" t="s">
        <v>115</v>
      </c>
      <c r="AI2109" t="s">
        <v>117</v>
      </c>
      <c r="AJ2109" t="s">
        <v>132</v>
      </c>
      <c r="AL2109" t="s">
        <v>119</v>
      </c>
      <c r="AM2109" t="s">
        <v>423</v>
      </c>
      <c r="AN2109" t="s">
        <v>134</v>
      </c>
      <c r="AO2109" t="s">
        <v>117</v>
      </c>
      <c r="AP2109" t="s">
        <v>117</v>
      </c>
      <c r="AQ2109" t="s">
        <v>117</v>
      </c>
      <c r="AR2109" t="s">
        <v>117</v>
      </c>
      <c r="AS2109" t="s">
        <v>117</v>
      </c>
      <c r="AT2109" t="s">
        <v>117</v>
      </c>
      <c r="AU2109" t="s">
        <v>117</v>
      </c>
      <c r="AV2109" t="s">
        <v>117</v>
      </c>
      <c r="AW2109" t="s">
        <v>117</v>
      </c>
      <c r="AX2109" t="s">
        <v>117</v>
      </c>
      <c r="AY2109" t="s">
        <v>117</v>
      </c>
      <c r="AZ2109" t="s">
        <v>117</v>
      </c>
      <c r="BA2109" t="s">
        <v>117</v>
      </c>
      <c r="BB2109" t="s">
        <v>117</v>
      </c>
      <c r="BD2109" t="s">
        <v>117</v>
      </c>
      <c r="BF2109" t="s">
        <v>117</v>
      </c>
      <c r="BG2109" t="s">
        <v>117</v>
      </c>
      <c r="BH2109" t="s">
        <v>117</v>
      </c>
      <c r="BI2109" t="s">
        <v>117</v>
      </c>
      <c r="BJ2109" t="s">
        <v>117</v>
      </c>
      <c r="BK2109" t="s">
        <v>117</v>
      </c>
      <c r="BL2109" t="s">
        <v>117</v>
      </c>
      <c r="BM2109" t="s">
        <v>117</v>
      </c>
      <c r="BN2109" t="s">
        <v>117</v>
      </c>
      <c r="BO2109" t="s">
        <v>117</v>
      </c>
      <c r="BP2109" t="s">
        <v>117</v>
      </c>
      <c r="BQ2109" t="s">
        <v>117</v>
      </c>
      <c r="BR2109" t="s">
        <v>117</v>
      </c>
      <c r="BS2109" t="s">
        <v>117</v>
      </c>
      <c r="BT2109" t="s">
        <v>117</v>
      </c>
      <c r="BU2109" t="s">
        <v>117</v>
      </c>
      <c r="BV2109" t="s">
        <v>117</v>
      </c>
      <c r="BW2109" t="s">
        <v>115</v>
      </c>
      <c r="BX2109" t="s">
        <v>117</v>
      </c>
      <c r="BY2109" t="s">
        <v>117</v>
      </c>
      <c r="BZ2109" t="s">
        <v>117</v>
      </c>
      <c r="CA2109" t="s">
        <v>117</v>
      </c>
      <c r="CB2109" t="s">
        <v>117</v>
      </c>
      <c r="CC2109" t="s">
        <v>117</v>
      </c>
      <c r="CD2109" t="s">
        <v>117</v>
      </c>
      <c r="CE2109" t="s">
        <v>117</v>
      </c>
      <c r="CF2109" t="s">
        <v>117</v>
      </c>
      <c r="CG2109" t="s">
        <v>117</v>
      </c>
      <c r="CH2109" t="s">
        <v>117</v>
      </c>
      <c r="CI2109" t="s">
        <v>117</v>
      </c>
      <c r="CJ2109" t="s">
        <v>117</v>
      </c>
      <c r="CK2109" t="s">
        <v>117</v>
      </c>
      <c r="CL2109" t="s">
        <v>117</v>
      </c>
      <c r="CM2109" t="s">
        <v>117</v>
      </c>
      <c r="CN2109" t="s">
        <v>117</v>
      </c>
      <c r="CO2109" t="s">
        <v>117</v>
      </c>
      <c r="CP2109" t="s">
        <v>117</v>
      </c>
      <c r="CQ2109" t="s">
        <v>117</v>
      </c>
      <c r="CR2109" t="s">
        <v>117</v>
      </c>
      <c r="CS2109" t="s">
        <v>117</v>
      </c>
      <c r="CT2109" t="s">
        <v>117</v>
      </c>
      <c r="CU2109" t="s">
        <v>117</v>
      </c>
      <c r="CV2109" t="s">
        <v>117</v>
      </c>
      <c r="CW2109" t="s">
        <v>117</v>
      </c>
    </row>
    <row r="2110" spans="1:101" x14ac:dyDescent="0.25">
      <c r="A2110" t="s">
        <v>167</v>
      </c>
      <c r="B2110">
        <v>283779</v>
      </c>
      <c r="C2110" t="s">
        <v>13473</v>
      </c>
      <c r="D2110" t="s">
        <v>102</v>
      </c>
      <c r="E2110" t="s">
        <v>13474</v>
      </c>
      <c r="F2110" t="s">
        <v>13474</v>
      </c>
      <c r="G2110" t="s">
        <v>13475</v>
      </c>
      <c r="I2110" t="s">
        <v>234</v>
      </c>
      <c r="J2110" t="s">
        <v>172</v>
      </c>
      <c r="K2110" t="s">
        <v>134</v>
      </c>
      <c r="L2110">
        <v>94123</v>
      </c>
      <c r="M2110" t="s">
        <v>13476</v>
      </c>
      <c r="O2110">
        <v>0</v>
      </c>
      <c r="V2110" t="s">
        <v>114</v>
      </c>
      <c r="W2110" s="1">
        <v>42483</v>
      </c>
      <c r="Y2110" s="1">
        <v>43551</v>
      </c>
      <c r="Z2110" s="2">
        <v>43009</v>
      </c>
      <c r="AA2110" t="s">
        <v>13477</v>
      </c>
      <c r="AB2110" t="s">
        <v>117</v>
      </c>
      <c r="AC2110" t="s">
        <v>117</v>
      </c>
      <c r="AD2110" t="s">
        <v>117</v>
      </c>
      <c r="AG2110" t="s">
        <v>117</v>
      </c>
      <c r="AH2110" t="s">
        <v>115</v>
      </c>
      <c r="AI2110" t="s">
        <v>117</v>
      </c>
      <c r="AJ2110" t="s">
        <v>132</v>
      </c>
      <c r="AL2110" t="s">
        <v>119</v>
      </c>
      <c r="AM2110" t="s">
        <v>133</v>
      </c>
      <c r="AN2110" t="s">
        <v>134</v>
      </c>
      <c r="AO2110" t="s">
        <v>117</v>
      </c>
      <c r="AP2110" t="s">
        <v>117</v>
      </c>
      <c r="AQ2110" t="s">
        <v>117</v>
      </c>
      <c r="AR2110" t="s">
        <v>117</v>
      </c>
      <c r="AS2110" t="s">
        <v>117</v>
      </c>
      <c r="AT2110" t="s">
        <v>117</v>
      </c>
      <c r="AU2110" t="s">
        <v>117</v>
      </c>
      <c r="AV2110" t="s">
        <v>117</v>
      </c>
      <c r="AW2110" t="s">
        <v>117</v>
      </c>
      <c r="AX2110" t="s">
        <v>117</v>
      </c>
      <c r="AY2110" t="s">
        <v>117</v>
      </c>
      <c r="AZ2110" t="s">
        <v>117</v>
      </c>
      <c r="BA2110" t="s">
        <v>117</v>
      </c>
      <c r="BB2110" t="s">
        <v>117</v>
      </c>
      <c r="BD2110" t="s">
        <v>117</v>
      </c>
      <c r="BF2110" t="s">
        <v>117</v>
      </c>
      <c r="BG2110" t="s">
        <v>117</v>
      </c>
      <c r="BH2110" t="s">
        <v>115</v>
      </c>
      <c r="BI2110" t="s">
        <v>117</v>
      </c>
      <c r="BJ2110" t="s">
        <v>117</v>
      </c>
      <c r="BK2110" t="s">
        <v>117</v>
      </c>
      <c r="BL2110" t="s">
        <v>117</v>
      </c>
      <c r="BM2110" t="s">
        <v>117</v>
      </c>
      <c r="BN2110" t="s">
        <v>117</v>
      </c>
      <c r="BO2110" t="s">
        <v>117</v>
      </c>
      <c r="BP2110" t="s">
        <v>117</v>
      </c>
      <c r="BQ2110" t="s">
        <v>117</v>
      </c>
      <c r="BR2110" t="s">
        <v>117</v>
      </c>
      <c r="BS2110" t="s">
        <v>117</v>
      </c>
      <c r="BT2110" t="s">
        <v>117</v>
      </c>
      <c r="BU2110" t="s">
        <v>117</v>
      </c>
      <c r="BV2110" t="s">
        <v>115</v>
      </c>
      <c r="BW2110" t="s">
        <v>115</v>
      </c>
      <c r="BX2110" t="s">
        <v>117</v>
      </c>
      <c r="BY2110" t="s">
        <v>117</v>
      </c>
      <c r="BZ2110" t="s">
        <v>117</v>
      </c>
      <c r="CA2110" t="s">
        <v>117</v>
      </c>
      <c r="CB2110" t="s">
        <v>117</v>
      </c>
      <c r="CC2110" t="s">
        <v>117</v>
      </c>
      <c r="CD2110" t="s">
        <v>117</v>
      </c>
      <c r="CE2110" t="s">
        <v>117</v>
      </c>
      <c r="CF2110" t="s">
        <v>117</v>
      </c>
      <c r="CG2110" t="s">
        <v>117</v>
      </c>
      <c r="CH2110" t="s">
        <v>117</v>
      </c>
      <c r="CI2110" t="s">
        <v>117</v>
      </c>
      <c r="CJ2110" t="s">
        <v>117</v>
      </c>
      <c r="CK2110" t="s">
        <v>117</v>
      </c>
      <c r="CL2110" t="s">
        <v>117</v>
      </c>
      <c r="CM2110" t="s">
        <v>117</v>
      </c>
      <c r="CN2110" t="s">
        <v>117</v>
      </c>
      <c r="CO2110" t="s">
        <v>117</v>
      </c>
      <c r="CP2110" t="s">
        <v>117</v>
      </c>
      <c r="CQ2110" t="s">
        <v>117</v>
      </c>
      <c r="CR2110" t="s">
        <v>117</v>
      </c>
      <c r="CS2110" t="s">
        <v>117</v>
      </c>
      <c r="CT2110" t="s">
        <v>117</v>
      </c>
      <c r="CU2110" t="s">
        <v>117</v>
      </c>
      <c r="CV2110" t="s">
        <v>117</v>
      </c>
      <c r="CW2110" t="s">
        <v>117</v>
      </c>
    </row>
    <row r="2111" spans="1:101" x14ac:dyDescent="0.25">
      <c r="A2111" t="s">
        <v>309</v>
      </c>
      <c r="B2111">
        <v>174971</v>
      </c>
      <c r="C2111" t="s">
        <v>13478</v>
      </c>
      <c r="D2111" t="s">
        <v>102</v>
      </c>
      <c r="E2111" t="s">
        <v>13479</v>
      </c>
      <c r="F2111" t="s">
        <v>13479</v>
      </c>
      <c r="G2111" t="s">
        <v>13480</v>
      </c>
      <c r="H2111" t="s">
        <v>816</v>
      </c>
      <c r="I2111" t="s">
        <v>721</v>
      </c>
      <c r="J2111" t="s">
        <v>722</v>
      </c>
      <c r="K2111" t="s">
        <v>134</v>
      </c>
      <c r="L2111" t="s">
        <v>13481</v>
      </c>
      <c r="M2111" t="s">
        <v>13482</v>
      </c>
      <c r="N2111" t="s">
        <v>13483</v>
      </c>
      <c r="O2111">
        <v>0</v>
      </c>
      <c r="V2111" t="s">
        <v>114</v>
      </c>
      <c r="W2111" s="1">
        <v>42090</v>
      </c>
      <c r="Y2111" s="1">
        <v>43552</v>
      </c>
      <c r="Z2111" s="2">
        <v>43009</v>
      </c>
      <c r="AB2111" t="s">
        <v>117</v>
      </c>
      <c r="AC2111" t="s">
        <v>117</v>
      </c>
      <c r="AD2111" t="s">
        <v>117</v>
      </c>
      <c r="AG2111" t="s">
        <v>117</v>
      </c>
      <c r="AH2111" t="s">
        <v>115</v>
      </c>
      <c r="AI2111" t="s">
        <v>117</v>
      </c>
      <c r="AJ2111" t="s">
        <v>118</v>
      </c>
      <c r="AL2111" t="s">
        <v>119</v>
      </c>
      <c r="AM2111" t="s">
        <v>722</v>
      </c>
      <c r="AN2111" t="s">
        <v>134</v>
      </c>
      <c r="AO2111" t="s">
        <v>117</v>
      </c>
      <c r="AP2111" t="s">
        <v>117</v>
      </c>
      <c r="AQ2111" t="s">
        <v>117</v>
      </c>
      <c r="AR2111" t="s">
        <v>117</v>
      </c>
      <c r="AS2111" t="s">
        <v>117</v>
      </c>
      <c r="AT2111" t="s">
        <v>117</v>
      </c>
      <c r="AU2111" t="s">
        <v>117</v>
      </c>
      <c r="AV2111" t="s">
        <v>117</v>
      </c>
      <c r="AW2111" t="s">
        <v>117</v>
      </c>
      <c r="AX2111" t="s">
        <v>117</v>
      </c>
      <c r="AY2111" t="s">
        <v>117</v>
      </c>
      <c r="AZ2111" t="s">
        <v>117</v>
      </c>
      <c r="BA2111" t="s">
        <v>117</v>
      </c>
      <c r="BB2111" t="s">
        <v>117</v>
      </c>
      <c r="BD2111" t="s">
        <v>117</v>
      </c>
      <c r="BF2111" t="s">
        <v>117</v>
      </c>
      <c r="BG2111" t="s">
        <v>117</v>
      </c>
      <c r="BH2111" t="s">
        <v>117</v>
      </c>
      <c r="BI2111" t="s">
        <v>117</v>
      </c>
      <c r="BJ2111" t="s">
        <v>117</v>
      </c>
      <c r="BK2111" t="s">
        <v>117</v>
      </c>
      <c r="BL2111" t="s">
        <v>117</v>
      </c>
      <c r="BM2111" t="s">
        <v>117</v>
      </c>
      <c r="BN2111" t="s">
        <v>117</v>
      </c>
      <c r="BO2111" t="s">
        <v>117</v>
      </c>
      <c r="BP2111" t="s">
        <v>117</v>
      </c>
      <c r="BQ2111" t="s">
        <v>117</v>
      </c>
      <c r="BR2111" t="s">
        <v>117</v>
      </c>
      <c r="BS2111" t="s">
        <v>117</v>
      </c>
      <c r="BT2111" t="s">
        <v>117</v>
      </c>
      <c r="BU2111" t="s">
        <v>117</v>
      </c>
      <c r="BV2111" t="s">
        <v>117</v>
      </c>
      <c r="BW2111" t="s">
        <v>115</v>
      </c>
      <c r="BX2111" t="s">
        <v>117</v>
      </c>
      <c r="BY2111" t="s">
        <v>117</v>
      </c>
      <c r="BZ2111" t="s">
        <v>117</v>
      </c>
      <c r="CA2111" t="s">
        <v>117</v>
      </c>
      <c r="CB2111" t="s">
        <v>117</v>
      </c>
      <c r="CC2111" t="s">
        <v>117</v>
      </c>
      <c r="CD2111" t="s">
        <v>117</v>
      </c>
      <c r="CE2111" t="s">
        <v>117</v>
      </c>
      <c r="CF2111" t="s">
        <v>117</v>
      </c>
      <c r="CG2111" t="s">
        <v>117</v>
      </c>
      <c r="CH2111" t="s">
        <v>117</v>
      </c>
      <c r="CI2111" t="s">
        <v>117</v>
      </c>
      <c r="CJ2111" t="s">
        <v>117</v>
      </c>
      <c r="CK2111" t="s">
        <v>117</v>
      </c>
      <c r="CL2111" t="s">
        <v>117</v>
      </c>
      <c r="CM2111" t="s">
        <v>117</v>
      </c>
      <c r="CN2111" t="s">
        <v>117</v>
      </c>
      <c r="CO2111" t="s">
        <v>117</v>
      </c>
      <c r="CP2111" t="s">
        <v>117</v>
      </c>
      <c r="CQ2111" t="s">
        <v>117</v>
      </c>
      <c r="CR2111" t="s">
        <v>117</v>
      </c>
      <c r="CS2111" t="s">
        <v>117</v>
      </c>
      <c r="CT2111" t="s">
        <v>117</v>
      </c>
      <c r="CU2111" t="s">
        <v>117</v>
      </c>
      <c r="CV2111" t="s">
        <v>117</v>
      </c>
      <c r="CW2111" t="s">
        <v>117</v>
      </c>
    </row>
    <row r="2112" spans="1:101" x14ac:dyDescent="0.25">
      <c r="A2112" t="s">
        <v>891</v>
      </c>
      <c r="B2112">
        <v>171507</v>
      </c>
      <c r="C2112" t="s">
        <v>13484</v>
      </c>
      <c r="D2112" t="s">
        <v>102</v>
      </c>
      <c r="E2112" t="s">
        <v>13485</v>
      </c>
      <c r="F2112" t="s">
        <v>13485</v>
      </c>
      <c r="M2112" t="s">
        <v>13486</v>
      </c>
      <c r="N2112" t="s">
        <v>6387</v>
      </c>
      <c r="O2112">
        <v>0</v>
      </c>
      <c r="V2112" t="s">
        <v>114</v>
      </c>
      <c r="W2112" s="1">
        <v>41789</v>
      </c>
      <c r="Y2112" s="1">
        <v>43545</v>
      </c>
      <c r="Z2112" s="2">
        <v>43009</v>
      </c>
      <c r="AB2112" t="s">
        <v>117</v>
      </c>
      <c r="AC2112" t="s">
        <v>117</v>
      </c>
      <c r="AD2112" t="s">
        <v>117</v>
      </c>
      <c r="AG2112" t="s">
        <v>117</v>
      </c>
      <c r="AH2112" t="s">
        <v>115</v>
      </c>
      <c r="AI2112" t="s">
        <v>117</v>
      </c>
      <c r="AJ2112" t="s">
        <v>132</v>
      </c>
      <c r="AL2112" t="s">
        <v>119</v>
      </c>
      <c r="AM2112" t="s">
        <v>133</v>
      </c>
      <c r="AN2112" t="s">
        <v>134</v>
      </c>
      <c r="AO2112" t="s">
        <v>117</v>
      </c>
      <c r="AP2112" t="s">
        <v>117</v>
      </c>
      <c r="AQ2112" t="s">
        <v>117</v>
      </c>
      <c r="AR2112" t="s">
        <v>117</v>
      </c>
      <c r="AS2112" t="s">
        <v>117</v>
      </c>
      <c r="AT2112" t="s">
        <v>117</v>
      </c>
      <c r="AU2112" t="s">
        <v>117</v>
      </c>
      <c r="AV2112" t="s">
        <v>117</v>
      </c>
      <c r="AW2112" t="s">
        <v>117</v>
      </c>
      <c r="AX2112" t="s">
        <v>117</v>
      </c>
      <c r="AY2112" t="s">
        <v>117</v>
      </c>
      <c r="AZ2112" t="s">
        <v>117</v>
      </c>
      <c r="BA2112" t="s">
        <v>117</v>
      </c>
      <c r="BB2112" t="s">
        <v>115</v>
      </c>
      <c r="BC2112" t="s">
        <v>6388</v>
      </c>
      <c r="BD2112" t="s">
        <v>117</v>
      </c>
      <c r="BF2112" t="s">
        <v>117</v>
      </c>
      <c r="BG2112" t="s">
        <v>117</v>
      </c>
      <c r="BH2112" t="s">
        <v>117</v>
      </c>
      <c r="BI2112" t="s">
        <v>117</v>
      </c>
      <c r="BJ2112" t="s">
        <v>117</v>
      </c>
      <c r="BK2112" t="s">
        <v>117</v>
      </c>
      <c r="BL2112" t="s">
        <v>117</v>
      </c>
      <c r="BM2112" t="s">
        <v>117</v>
      </c>
      <c r="BN2112" t="s">
        <v>117</v>
      </c>
      <c r="BO2112" t="s">
        <v>117</v>
      </c>
      <c r="BP2112" t="s">
        <v>117</v>
      </c>
      <c r="BQ2112" t="s">
        <v>115</v>
      </c>
      <c r="BR2112" t="s">
        <v>117</v>
      </c>
      <c r="BS2112" t="s">
        <v>117</v>
      </c>
      <c r="BT2112" t="s">
        <v>117</v>
      </c>
      <c r="BU2112" t="s">
        <v>117</v>
      </c>
      <c r="BV2112" t="s">
        <v>117</v>
      </c>
      <c r="BW2112" t="s">
        <v>115</v>
      </c>
      <c r="BX2112" t="s">
        <v>117</v>
      </c>
      <c r="BY2112" t="s">
        <v>117</v>
      </c>
      <c r="BZ2112" t="s">
        <v>117</v>
      </c>
      <c r="CA2112" t="s">
        <v>117</v>
      </c>
      <c r="CB2112" t="s">
        <v>117</v>
      </c>
      <c r="CC2112" t="s">
        <v>117</v>
      </c>
      <c r="CD2112" t="s">
        <v>117</v>
      </c>
      <c r="CE2112" t="s">
        <v>117</v>
      </c>
      <c r="CF2112" t="s">
        <v>117</v>
      </c>
      <c r="CG2112" t="s">
        <v>117</v>
      </c>
      <c r="CH2112" t="s">
        <v>117</v>
      </c>
      <c r="CI2112" t="s">
        <v>117</v>
      </c>
      <c r="CJ2112" t="s">
        <v>117</v>
      </c>
      <c r="CK2112" t="s">
        <v>117</v>
      </c>
      <c r="CL2112" t="s">
        <v>117</v>
      </c>
      <c r="CM2112" t="s">
        <v>117</v>
      </c>
      <c r="CN2112" t="s">
        <v>117</v>
      </c>
      <c r="CO2112" t="s">
        <v>117</v>
      </c>
      <c r="CP2112" t="s">
        <v>117</v>
      </c>
      <c r="CQ2112" t="s">
        <v>117</v>
      </c>
      <c r="CR2112" t="s">
        <v>117</v>
      </c>
      <c r="CS2112" t="s">
        <v>117</v>
      </c>
      <c r="CT2112" t="s">
        <v>117</v>
      </c>
      <c r="CU2112" t="s">
        <v>117</v>
      </c>
      <c r="CV2112" t="s">
        <v>117</v>
      </c>
      <c r="CW2112" t="s">
        <v>117</v>
      </c>
    </row>
    <row r="2113" spans="1:101" x14ac:dyDescent="0.25">
      <c r="A2113" t="s">
        <v>100</v>
      </c>
      <c r="B2113">
        <v>291551</v>
      </c>
      <c r="C2113" t="s">
        <v>13487</v>
      </c>
      <c r="D2113" t="s">
        <v>102</v>
      </c>
      <c r="E2113" t="s">
        <v>13488</v>
      </c>
      <c r="F2113" t="s">
        <v>13488</v>
      </c>
      <c r="G2113" t="s">
        <v>13489</v>
      </c>
      <c r="I2113" t="s">
        <v>1286</v>
      </c>
      <c r="K2113" t="s">
        <v>328</v>
      </c>
      <c r="L2113" t="s">
        <v>13490</v>
      </c>
      <c r="M2113" t="s">
        <v>13491</v>
      </c>
      <c r="O2113">
        <v>0</v>
      </c>
      <c r="V2113" t="s">
        <v>114</v>
      </c>
      <c r="W2113" s="1">
        <v>43138</v>
      </c>
      <c r="Y2113" s="1">
        <v>43644</v>
      </c>
      <c r="Z2113" s="2">
        <v>43009</v>
      </c>
      <c r="AA2113" t="s">
        <v>2108</v>
      </c>
      <c r="AB2113" t="s">
        <v>117</v>
      </c>
      <c r="AC2113" t="s">
        <v>117</v>
      </c>
      <c r="AD2113" t="s">
        <v>117</v>
      </c>
      <c r="AF2113" t="s">
        <v>13492</v>
      </c>
      <c r="AG2113" t="s">
        <v>117</v>
      </c>
      <c r="AH2113" t="s">
        <v>115</v>
      </c>
      <c r="AI2113" t="s">
        <v>117</v>
      </c>
      <c r="AJ2113" t="s">
        <v>300</v>
      </c>
      <c r="AL2113" t="s">
        <v>184</v>
      </c>
      <c r="AN2113" t="s">
        <v>243</v>
      </c>
      <c r="AO2113" t="s">
        <v>117</v>
      </c>
      <c r="AP2113" t="s">
        <v>117</v>
      </c>
      <c r="AQ2113" t="s">
        <v>117</v>
      </c>
      <c r="AR2113" t="s">
        <v>117</v>
      </c>
      <c r="AS2113" t="s">
        <v>117</v>
      </c>
      <c r="AT2113" t="s">
        <v>117</v>
      </c>
      <c r="AU2113" t="s">
        <v>117</v>
      </c>
      <c r="AV2113" t="s">
        <v>117</v>
      </c>
      <c r="AW2113" t="s">
        <v>117</v>
      </c>
      <c r="AX2113" t="s">
        <v>117</v>
      </c>
      <c r="AY2113" t="s">
        <v>117</v>
      </c>
      <c r="AZ2113" t="s">
        <v>117</v>
      </c>
      <c r="BA2113" t="s">
        <v>117</v>
      </c>
      <c r="BB2113" t="s">
        <v>117</v>
      </c>
      <c r="BD2113" t="s">
        <v>117</v>
      </c>
      <c r="BF2113" t="s">
        <v>117</v>
      </c>
      <c r="BG2113" t="s">
        <v>117</v>
      </c>
      <c r="BH2113" t="s">
        <v>115</v>
      </c>
      <c r="BI2113" t="s">
        <v>117</v>
      </c>
      <c r="BJ2113" t="s">
        <v>117</v>
      </c>
      <c r="BK2113" t="s">
        <v>117</v>
      </c>
      <c r="BL2113" t="s">
        <v>117</v>
      </c>
      <c r="BM2113" t="s">
        <v>117</v>
      </c>
      <c r="BN2113" t="s">
        <v>117</v>
      </c>
      <c r="BO2113" t="s">
        <v>117</v>
      </c>
      <c r="BP2113" t="s">
        <v>117</v>
      </c>
      <c r="BQ2113" t="s">
        <v>117</v>
      </c>
      <c r="BR2113" t="s">
        <v>117</v>
      </c>
      <c r="BS2113" t="s">
        <v>117</v>
      </c>
      <c r="BT2113" t="s">
        <v>117</v>
      </c>
      <c r="BU2113" t="s">
        <v>117</v>
      </c>
      <c r="BV2113" t="s">
        <v>115</v>
      </c>
      <c r="BW2113" t="s">
        <v>115</v>
      </c>
      <c r="BX2113" t="s">
        <v>117</v>
      </c>
      <c r="BY2113" t="s">
        <v>117</v>
      </c>
      <c r="BZ2113" t="s">
        <v>117</v>
      </c>
      <c r="CA2113" t="s">
        <v>117</v>
      </c>
      <c r="CB2113" t="s">
        <v>117</v>
      </c>
      <c r="CC2113" t="s">
        <v>117</v>
      </c>
      <c r="CD2113" t="s">
        <v>117</v>
      </c>
      <c r="CE2113" t="s">
        <v>117</v>
      </c>
      <c r="CF2113" t="s">
        <v>117</v>
      </c>
      <c r="CG2113" t="s">
        <v>117</v>
      </c>
      <c r="CH2113" t="s">
        <v>117</v>
      </c>
      <c r="CI2113" t="s">
        <v>117</v>
      </c>
      <c r="CJ2113" t="s">
        <v>117</v>
      </c>
      <c r="CK2113" t="s">
        <v>117</v>
      </c>
      <c r="CL2113" t="s">
        <v>117</v>
      </c>
      <c r="CM2113" t="s">
        <v>117</v>
      </c>
      <c r="CN2113" t="s">
        <v>117</v>
      </c>
      <c r="CO2113" t="s">
        <v>117</v>
      </c>
      <c r="CP2113" t="s">
        <v>117</v>
      </c>
      <c r="CQ2113" t="s">
        <v>117</v>
      </c>
      <c r="CR2113" t="s">
        <v>117</v>
      </c>
      <c r="CS2113" t="s">
        <v>117</v>
      </c>
      <c r="CT2113" t="s">
        <v>117</v>
      </c>
      <c r="CU2113" t="s">
        <v>117</v>
      </c>
      <c r="CV2113" t="s">
        <v>117</v>
      </c>
      <c r="CW2113" t="s">
        <v>117</v>
      </c>
    </row>
    <row r="2114" spans="1:101" x14ac:dyDescent="0.25">
      <c r="A2114" t="s">
        <v>386</v>
      </c>
      <c r="B2114">
        <v>211515</v>
      </c>
      <c r="C2114" t="s">
        <v>13493</v>
      </c>
      <c r="D2114" t="s">
        <v>102</v>
      </c>
      <c r="E2114" t="s">
        <v>13494</v>
      </c>
      <c r="F2114" t="s">
        <v>13494</v>
      </c>
      <c r="M2114" t="s">
        <v>13495</v>
      </c>
      <c r="O2114">
        <v>1</v>
      </c>
      <c r="V2114" t="s">
        <v>114</v>
      </c>
      <c r="W2114" s="1">
        <v>43500</v>
      </c>
      <c r="Y2114" s="1">
        <v>43530</v>
      </c>
      <c r="Z2114" s="2">
        <v>43009</v>
      </c>
      <c r="AA2114" t="s">
        <v>13496</v>
      </c>
      <c r="AB2114" t="s">
        <v>117</v>
      </c>
      <c r="AC2114" t="s">
        <v>117</v>
      </c>
      <c r="AD2114" t="s">
        <v>117</v>
      </c>
      <c r="AG2114" t="s">
        <v>117</v>
      </c>
      <c r="AH2114" t="s">
        <v>115</v>
      </c>
      <c r="AI2114" t="s">
        <v>117</v>
      </c>
      <c r="AJ2114" t="s">
        <v>132</v>
      </c>
      <c r="AL2114" t="s">
        <v>119</v>
      </c>
      <c r="AM2114" t="s">
        <v>133</v>
      </c>
      <c r="AN2114" t="s">
        <v>134</v>
      </c>
      <c r="AO2114" t="s">
        <v>117</v>
      </c>
      <c r="AP2114" t="s">
        <v>117</v>
      </c>
      <c r="AQ2114" t="s">
        <v>117</v>
      </c>
      <c r="AR2114" t="s">
        <v>117</v>
      </c>
      <c r="AS2114" t="s">
        <v>117</v>
      </c>
      <c r="AT2114" t="s">
        <v>117</v>
      </c>
      <c r="AU2114" t="s">
        <v>117</v>
      </c>
      <c r="AV2114" t="s">
        <v>117</v>
      </c>
      <c r="AW2114" t="s">
        <v>117</v>
      </c>
      <c r="AX2114" t="s">
        <v>117</v>
      </c>
      <c r="AY2114" t="s">
        <v>117</v>
      </c>
      <c r="AZ2114" t="s">
        <v>117</v>
      </c>
      <c r="BA2114" t="s">
        <v>117</v>
      </c>
      <c r="BB2114" t="s">
        <v>117</v>
      </c>
      <c r="BD2114" t="s">
        <v>117</v>
      </c>
      <c r="BF2114" t="s">
        <v>117</v>
      </c>
      <c r="BG2114" t="s">
        <v>117</v>
      </c>
      <c r="BH2114" t="s">
        <v>117</v>
      </c>
      <c r="BI2114" t="s">
        <v>117</v>
      </c>
      <c r="BJ2114" t="s">
        <v>117</v>
      </c>
      <c r="BK2114" t="s">
        <v>117</v>
      </c>
      <c r="BL2114" t="s">
        <v>117</v>
      </c>
      <c r="BM2114" t="s">
        <v>117</v>
      </c>
      <c r="BN2114" t="s">
        <v>117</v>
      </c>
      <c r="BO2114" t="s">
        <v>117</v>
      </c>
      <c r="BP2114" t="s">
        <v>117</v>
      </c>
      <c r="BQ2114" t="s">
        <v>117</v>
      </c>
      <c r="BR2114" t="s">
        <v>117</v>
      </c>
      <c r="BS2114" t="s">
        <v>117</v>
      </c>
      <c r="BT2114" t="s">
        <v>115</v>
      </c>
      <c r="BU2114" t="s">
        <v>117</v>
      </c>
      <c r="BV2114" t="s">
        <v>117</v>
      </c>
      <c r="BW2114" t="s">
        <v>115</v>
      </c>
      <c r="BX2114" t="s">
        <v>117</v>
      </c>
      <c r="BY2114" t="s">
        <v>117</v>
      </c>
      <c r="BZ2114" t="s">
        <v>117</v>
      </c>
      <c r="CA2114" t="s">
        <v>117</v>
      </c>
      <c r="CB2114" t="s">
        <v>117</v>
      </c>
      <c r="CC2114" t="s">
        <v>117</v>
      </c>
      <c r="CD2114" t="s">
        <v>117</v>
      </c>
      <c r="CE2114" t="s">
        <v>117</v>
      </c>
      <c r="CF2114" t="s">
        <v>117</v>
      </c>
      <c r="CG2114" t="s">
        <v>117</v>
      </c>
      <c r="CH2114" t="s">
        <v>117</v>
      </c>
      <c r="CI2114" t="s">
        <v>117</v>
      </c>
      <c r="CJ2114" t="s">
        <v>117</v>
      </c>
      <c r="CK2114" t="s">
        <v>117</v>
      </c>
      <c r="CL2114" t="s">
        <v>117</v>
      </c>
      <c r="CM2114" t="s">
        <v>117</v>
      </c>
      <c r="CN2114" t="s">
        <v>117</v>
      </c>
      <c r="CO2114" t="s">
        <v>117</v>
      </c>
      <c r="CP2114" t="s">
        <v>117</v>
      </c>
      <c r="CQ2114" t="s">
        <v>117</v>
      </c>
      <c r="CR2114" t="s">
        <v>117</v>
      </c>
      <c r="CS2114" t="s">
        <v>117</v>
      </c>
      <c r="CT2114" t="s">
        <v>117</v>
      </c>
      <c r="CU2114" t="s">
        <v>117</v>
      </c>
      <c r="CV2114" t="s">
        <v>117</v>
      </c>
      <c r="CW2114" t="s">
        <v>117</v>
      </c>
    </row>
    <row r="2115" spans="1:101" x14ac:dyDescent="0.25">
      <c r="A2115" t="s">
        <v>100</v>
      </c>
      <c r="B2115">
        <v>162312</v>
      </c>
      <c r="C2115" t="s">
        <v>13497</v>
      </c>
      <c r="D2115" t="s">
        <v>102</v>
      </c>
      <c r="E2115" t="s">
        <v>13498</v>
      </c>
      <c r="F2115" t="s">
        <v>13498</v>
      </c>
      <c r="G2115" t="s">
        <v>2791</v>
      </c>
      <c r="H2115" t="s">
        <v>13499</v>
      </c>
      <c r="I2115" t="s">
        <v>242</v>
      </c>
      <c r="K2115" t="s">
        <v>243</v>
      </c>
      <c r="L2115" t="s">
        <v>2792</v>
      </c>
      <c r="M2115" t="s">
        <v>13500</v>
      </c>
      <c r="N2115" t="s">
        <v>13501</v>
      </c>
      <c r="O2115">
        <v>0</v>
      </c>
      <c r="V2115" t="s">
        <v>114</v>
      </c>
      <c r="W2115" s="1">
        <v>40997</v>
      </c>
      <c r="Y2115" s="1">
        <v>43370</v>
      </c>
      <c r="Z2115" s="2">
        <v>43009</v>
      </c>
      <c r="AA2115" t="s">
        <v>13502</v>
      </c>
      <c r="AB2115" t="s">
        <v>115</v>
      </c>
      <c r="AC2115" t="s">
        <v>117</v>
      </c>
      <c r="AD2115" t="s">
        <v>117</v>
      </c>
      <c r="AF2115" t="s">
        <v>13503</v>
      </c>
      <c r="AG2115" t="s">
        <v>117</v>
      </c>
      <c r="AH2115" t="s">
        <v>115</v>
      </c>
      <c r="AI2115" t="s">
        <v>117</v>
      </c>
      <c r="AJ2115" t="s">
        <v>300</v>
      </c>
      <c r="AL2115" t="s">
        <v>584</v>
      </c>
      <c r="AN2115" t="s">
        <v>243</v>
      </c>
      <c r="AO2115" t="s">
        <v>117</v>
      </c>
      <c r="AP2115" t="s">
        <v>117</v>
      </c>
      <c r="AQ2115" t="s">
        <v>117</v>
      </c>
      <c r="AR2115" t="s">
        <v>117</v>
      </c>
      <c r="AS2115" t="s">
        <v>117</v>
      </c>
      <c r="AT2115" t="s">
        <v>117</v>
      </c>
      <c r="AU2115" t="s">
        <v>117</v>
      </c>
      <c r="AV2115" t="s">
        <v>117</v>
      </c>
      <c r="AW2115" t="s">
        <v>117</v>
      </c>
      <c r="AX2115" t="s">
        <v>117</v>
      </c>
      <c r="AY2115" t="s">
        <v>117</v>
      </c>
      <c r="AZ2115" t="s">
        <v>117</v>
      </c>
      <c r="BA2115" t="s">
        <v>117</v>
      </c>
      <c r="BB2115" t="s">
        <v>117</v>
      </c>
      <c r="BD2115" t="s">
        <v>117</v>
      </c>
      <c r="BF2115" t="s">
        <v>117</v>
      </c>
      <c r="BG2115" t="s">
        <v>117</v>
      </c>
      <c r="BH2115" t="s">
        <v>117</v>
      </c>
      <c r="BI2115" t="s">
        <v>117</v>
      </c>
      <c r="BJ2115" t="s">
        <v>117</v>
      </c>
      <c r="BK2115" t="s">
        <v>117</v>
      </c>
      <c r="BL2115" t="s">
        <v>117</v>
      </c>
      <c r="BM2115" t="s">
        <v>117</v>
      </c>
      <c r="BN2115" t="s">
        <v>117</v>
      </c>
      <c r="BO2115" t="s">
        <v>117</v>
      </c>
      <c r="BP2115" t="s">
        <v>117</v>
      </c>
      <c r="BQ2115" t="s">
        <v>117</v>
      </c>
      <c r="BR2115" t="s">
        <v>117</v>
      </c>
      <c r="BS2115" t="s">
        <v>117</v>
      </c>
      <c r="BT2115" t="s">
        <v>117</v>
      </c>
      <c r="BU2115" t="s">
        <v>117</v>
      </c>
      <c r="BV2115" t="s">
        <v>117</v>
      </c>
      <c r="BW2115" t="s">
        <v>115</v>
      </c>
      <c r="BX2115" t="s">
        <v>117</v>
      </c>
      <c r="BY2115" t="s">
        <v>117</v>
      </c>
      <c r="BZ2115" t="s">
        <v>117</v>
      </c>
      <c r="CA2115" t="s">
        <v>117</v>
      </c>
      <c r="CB2115" t="s">
        <v>117</v>
      </c>
      <c r="CC2115" t="s">
        <v>117</v>
      </c>
      <c r="CD2115" t="s">
        <v>117</v>
      </c>
      <c r="CE2115" t="s">
        <v>117</v>
      </c>
      <c r="CF2115" t="s">
        <v>117</v>
      </c>
      <c r="CG2115" t="s">
        <v>117</v>
      </c>
      <c r="CH2115" t="s">
        <v>117</v>
      </c>
      <c r="CI2115" t="s">
        <v>117</v>
      </c>
      <c r="CJ2115" t="s">
        <v>117</v>
      </c>
      <c r="CK2115" t="s">
        <v>117</v>
      </c>
      <c r="CL2115" t="s">
        <v>117</v>
      </c>
      <c r="CM2115" t="s">
        <v>117</v>
      </c>
      <c r="CN2115" t="s">
        <v>117</v>
      </c>
      <c r="CO2115" t="s">
        <v>117</v>
      </c>
      <c r="CP2115" t="s">
        <v>117</v>
      </c>
      <c r="CQ2115" t="s">
        <v>117</v>
      </c>
      <c r="CR2115" t="s">
        <v>117</v>
      </c>
      <c r="CS2115" t="s">
        <v>117</v>
      </c>
      <c r="CT2115" t="s">
        <v>117</v>
      </c>
      <c r="CU2115" t="s">
        <v>117</v>
      </c>
      <c r="CV2115" t="s">
        <v>117</v>
      </c>
      <c r="CW2115" t="s">
        <v>117</v>
      </c>
    </row>
    <row r="2116" spans="1:101" x14ac:dyDescent="0.25">
      <c r="A2116" t="s">
        <v>100</v>
      </c>
      <c r="B2116">
        <v>295639</v>
      </c>
      <c r="C2116" t="s">
        <v>13504</v>
      </c>
      <c r="D2116" t="s">
        <v>102</v>
      </c>
      <c r="E2116" t="s">
        <v>13505</v>
      </c>
      <c r="F2116" t="s">
        <v>13506</v>
      </c>
      <c r="G2116" t="s">
        <v>13507</v>
      </c>
      <c r="H2116" t="s">
        <v>13508</v>
      </c>
      <c r="I2116" t="s">
        <v>4491</v>
      </c>
      <c r="K2116" t="s">
        <v>622</v>
      </c>
      <c r="L2116">
        <v>4672553</v>
      </c>
      <c r="M2116" t="s">
        <v>13509</v>
      </c>
      <c r="N2116" t="s">
        <v>13510</v>
      </c>
      <c r="O2116">
        <v>1</v>
      </c>
      <c r="V2116" t="s">
        <v>114</v>
      </c>
      <c r="W2116" s="1">
        <v>43552</v>
      </c>
      <c r="Y2116" s="1">
        <v>43552</v>
      </c>
      <c r="Z2116" s="2">
        <v>43009</v>
      </c>
      <c r="AA2116" t="s">
        <v>13511</v>
      </c>
      <c r="AB2116" t="s">
        <v>117</v>
      </c>
      <c r="AC2116" t="s">
        <v>117</v>
      </c>
      <c r="AD2116" t="s">
        <v>117</v>
      </c>
      <c r="AG2116" t="s">
        <v>115</v>
      </c>
      <c r="AH2116" t="s">
        <v>117</v>
      </c>
      <c r="AI2116" t="s">
        <v>117</v>
      </c>
      <c r="AJ2116" t="s">
        <v>165</v>
      </c>
      <c r="AK2116" t="s">
        <v>13512</v>
      </c>
      <c r="AL2116" t="s">
        <v>119</v>
      </c>
      <c r="AN2116" t="s">
        <v>622</v>
      </c>
      <c r="AO2116" t="s">
        <v>117</v>
      </c>
      <c r="AP2116" t="s">
        <v>117</v>
      </c>
      <c r="AQ2116" t="s">
        <v>117</v>
      </c>
      <c r="AR2116" t="s">
        <v>117</v>
      </c>
      <c r="AS2116" t="s">
        <v>117</v>
      </c>
      <c r="AT2116" t="s">
        <v>117</v>
      </c>
      <c r="AU2116" t="s">
        <v>117</v>
      </c>
      <c r="AV2116" t="s">
        <v>117</v>
      </c>
      <c r="AW2116" t="s">
        <v>117</v>
      </c>
      <c r="AX2116" t="s">
        <v>117</v>
      </c>
      <c r="AY2116" t="s">
        <v>117</v>
      </c>
      <c r="AZ2116" t="s">
        <v>117</v>
      </c>
      <c r="BA2116" t="s">
        <v>117</v>
      </c>
      <c r="BB2116" t="s">
        <v>117</v>
      </c>
      <c r="BD2116" t="s">
        <v>117</v>
      </c>
      <c r="BF2116" t="s">
        <v>117</v>
      </c>
      <c r="BG2116" t="s">
        <v>117</v>
      </c>
      <c r="BH2116" t="s">
        <v>115</v>
      </c>
      <c r="BI2116" t="s">
        <v>117</v>
      </c>
      <c r="BJ2116" t="s">
        <v>117</v>
      </c>
      <c r="BK2116" t="s">
        <v>117</v>
      </c>
      <c r="BL2116" t="s">
        <v>117</v>
      </c>
      <c r="BM2116" t="s">
        <v>117</v>
      </c>
      <c r="BN2116" t="s">
        <v>117</v>
      </c>
      <c r="BO2116" t="s">
        <v>117</v>
      </c>
      <c r="BP2116" t="s">
        <v>117</v>
      </c>
      <c r="BQ2116" t="s">
        <v>117</v>
      </c>
      <c r="BR2116" t="s">
        <v>117</v>
      </c>
      <c r="BS2116" t="s">
        <v>117</v>
      </c>
      <c r="BT2116" t="s">
        <v>117</v>
      </c>
      <c r="BU2116" t="s">
        <v>117</v>
      </c>
      <c r="BV2116" t="s">
        <v>115</v>
      </c>
      <c r="BW2116" t="s">
        <v>115</v>
      </c>
      <c r="BX2116" t="s">
        <v>117</v>
      </c>
      <c r="BY2116" t="s">
        <v>117</v>
      </c>
      <c r="BZ2116" t="s">
        <v>117</v>
      </c>
      <c r="CA2116" t="s">
        <v>117</v>
      </c>
      <c r="CB2116" t="s">
        <v>117</v>
      </c>
      <c r="CC2116" t="s">
        <v>117</v>
      </c>
      <c r="CD2116" t="s">
        <v>117</v>
      </c>
      <c r="CE2116" t="s">
        <v>117</v>
      </c>
      <c r="CF2116" t="s">
        <v>117</v>
      </c>
      <c r="CG2116" t="s">
        <v>117</v>
      </c>
      <c r="CH2116" t="s">
        <v>117</v>
      </c>
      <c r="CI2116" t="s">
        <v>117</v>
      </c>
      <c r="CJ2116" t="s">
        <v>117</v>
      </c>
      <c r="CK2116" t="s">
        <v>117</v>
      </c>
      <c r="CL2116" t="s">
        <v>117</v>
      </c>
      <c r="CM2116" t="s">
        <v>117</v>
      </c>
      <c r="CN2116" t="s">
        <v>117</v>
      </c>
      <c r="CO2116" t="s">
        <v>117</v>
      </c>
      <c r="CP2116" t="s">
        <v>117</v>
      </c>
      <c r="CQ2116" t="s">
        <v>117</v>
      </c>
      <c r="CR2116" t="s">
        <v>117</v>
      </c>
      <c r="CS2116" t="s">
        <v>117</v>
      </c>
      <c r="CT2116" t="s">
        <v>117</v>
      </c>
      <c r="CU2116" t="s">
        <v>117</v>
      </c>
      <c r="CV2116" t="s">
        <v>117</v>
      </c>
      <c r="CW2116" t="s">
        <v>117</v>
      </c>
    </row>
    <row r="2117" spans="1:101" x14ac:dyDescent="0.25">
      <c r="A2117" t="s">
        <v>100</v>
      </c>
      <c r="B2117">
        <v>160379</v>
      </c>
      <c r="C2117" t="s">
        <v>13513</v>
      </c>
      <c r="D2117" t="s">
        <v>102</v>
      </c>
      <c r="E2117" t="s">
        <v>13514</v>
      </c>
      <c r="F2117" t="s">
        <v>13514</v>
      </c>
      <c r="G2117" t="s">
        <v>13515</v>
      </c>
      <c r="I2117" t="s">
        <v>242</v>
      </c>
      <c r="K2117" t="s">
        <v>243</v>
      </c>
      <c r="L2117" t="s">
        <v>13516</v>
      </c>
      <c r="M2117" t="s">
        <v>13517</v>
      </c>
      <c r="N2117" t="s">
        <v>13518</v>
      </c>
      <c r="O2117">
        <v>0</v>
      </c>
      <c r="V2117" t="s">
        <v>114</v>
      </c>
      <c r="W2117" s="1">
        <v>40955</v>
      </c>
      <c r="Y2117" s="1">
        <v>43545</v>
      </c>
      <c r="Z2117" s="2">
        <v>43009</v>
      </c>
      <c r="AA2117" t="s">
        <v>13519</v>
      </c>
      <c r="AB2117" t="s">
        <v>115</v>
      </c>
      <c r="AC2117" t="s">
        <v>117</v>
      </c>
      <c r="AD2117" t="s">
        <v>117</v>
      </c>
      <c r="AF2117" t="s">
        <v>13520</v>
      </c>
      <c r="AG2117" t="s">
        <v>117</v>
      </c>
      <c r="AH2117" t="s">
        <v>115</v>
      </c>
      <c r="AI2117" t="s">
        <v>117</v>
      </c>
      <c r="AJ2117" t="s">
        <v>300</v>
      </c>
      <c r="AL2117" t="s">
        <v>5635</v>
      </c>
      <c r="AN2117" t="s">
        <v>243</v>
      </c>
      <c r="AO2117" t="s">
        <v>117</v>
      </c>
      <c r="AP2117" t="s">
        <v>117</v>
      </c>
      <c r="AQ2117" t="s">
        <v>117</v>
      </c>
      <c r="AR2117" t="s">
        <v>117</v>
      </c>
      <c r="AS2117" t="s">
        <v>117</v>
      </c>
      <c r="AT2117" t="s">
        <v>117</v>
      </c>
      <c r="AU2117" t="s">
        <v>117</v>
      </c>
      <c r="AV2117" t="s">
        <v>117</v>
      </c>
      <c r="AW2117" t="s">
        <v>117</v>
      </c>
      <c r="AX2117" t="s">
        <v>117</v>
      </c>
      <c r="AY2117" t="s">
        <v>117</v>
      </c>
      <c r="AZ2117" t="s">
        <v>117</v>
      </c>
      <c r="BA2117" t="s">
        <v>117</v>
      </c>
      <c r="BB2117" t="s">
        <v>117</v>
      </c>
      <c r="BD2117" t="s">
        <v>117</v>
      </c>
      <c r="BF2117" t="s">
        <v>117</v>
      </c>
      <c r="BG2117" t="s">
        <v>117</v>
      </c>
      <c r="BH2117" t="s">
        <v>117</v>
      </c>
      <c r="BI2117" t="s">
        <v>117</v>
      </c>
      <c r="BJ2117" t="s">
        <v>117</v>
      </c>
      <c r="BK2117" t="s">
        <v>117</v>
      </c>
      <c r="BL2117" t="s">
        <v>117</v>
      </c>
      <c r="BM2117" t="s">
        <v>117</v>
      </c>
      <c r="BN2117" t="s">
        <v>117</v>
      </c>
      <c r="BO2117" t="s">
        <v>117</v>
      </c>
      <c r="BP2117" t="s">
        <v>117</v>
      </c>
      <c r="BQ2117" t="s">
        <v>117</v>
      </c>
      <c r="BR2117" t="s">
        <v>117</v>
      </c>
      <c r="BS2117" t="s">
        <v>117</v>
      </c>
      <c r="BT2117" t="s">
        <v>117</v>
      </c>
      <c r="BU2117" t="s">
        <v>117</v>
      </c>
      <c r="BV2117" t="s">
        <v>117</v>
      </c>
      <c r="BW2117" t="s">
        <v>115</v>
      </c>
      <c r="BX2117" t="s">
        <v>117</v>
      </c>
      <c r="BY2117" t="s">
        <v>117</v>
      </c>
      <c r="BZ2117" t="s">
        <v>117</v>
      </c>
      <c r="CA2117" t="s">
        <v>117</v>
      </c>
      <c r="CB2117" t="s">
        <v>117</v>
      </c>
      <c r="CC2117" t="s">
        <v>117</v>
      </c>
      <c r="CD2117" t="s">
        <v>117</v>
      </c>
      <c r="CE2117" t="s">
        <v>117</v>
      </c>
      <c r="CF2117" t="s">
        <v>117</v>
      </c>
      <c r="CG2117" t="s">
        <v>117</v>
      </c>
      <c r="CH2117" t="s">
        <v>117</v>
      </c>
      <c r="CI2117" t="s">
        <v>117</v>
      </c>
      <c r="CJ2117" t="s">
        <v>117</v>
      </c>
      <c r="CK2117" t="s">
        <v>117</v>
      </c>
      <c r="CL2117" t="s">
        <v>117</v>
      </c>
      <c r="CM2117" t="s">
        <v>117</v>
      </c>
      <c r="CN2117" t="s">
        <v>117</v>
      </c>
      <c r="CO2117" t="s">
        <v>117</v>
      </c>
      <c r="CP2117" t="s">
        <v>117</v>
      </c>
      <c r="CQ2117" t="s">
        <v>117</v>
      </c>
      <c r="CR2117" t="s">
        <v>117</v>
      </c>
      <c r="CS2117" t="s">
        <v>117</v>
      </c>
      <c r="CT2117" t="s">
        <v>117</v>
      </c>
      <c r="CU2117" t="s">
        <v>117</v>
      </c>
      <c r="CV2117" t="s">
        <v>117</v>
      </c>
      <c r="CW2117" t="s">
        <v>117</v>
      </c>
    </row>
    <row r="2118" spans="1:101" x14ac:dyDescent="0.25">
      <c r="A2118" t="s">
        <v>167</v>
      </c>
      <c r="B2118">
        <v>282872</v>
      </c>
      <c r="C2118" t="s">
        <v>13521</v>
      </c>
      <c r="D2118" t="s">
        <v>102</v>
      </c>
      <c r="E2118" t="s">
        <v>13522</v>
      </c>
      <c r="F2118" t="s">
        <v>13523</v>
      </c>
      <c r="G2118" t="s">
        <v>13524</v>
      </c>
      <c r="H2118" t="s">
        <v>5755</v>
      </c>
      <c r="I2118" t="s">
        <v>234</v>
      </c>
      <c r="J2118" t="s">
        <v>172</v>
      </c>
      <c r="K2118" t="s">
        <v>134</v>
      </c>
      <c r="L2118">
        <v>94111</v>
      </c>
      <c r="M2118" t="s">
        <v>13525</v>
      </c>
      <c r="O2118">
        <v>0</v>
      </c>
      <c r="V2118" t="s">
        <v>114</v>
      </c>
      <c r="W2118" s="1">
        <v>42410</v>
      </c>
      <c r="Y2118" s="1">
        <v>43553</v>
      </c>
      <c r="Z2118" s="2">
        <v>43009</v>
      </c>
      <c r="AA2118" t="s">
        <v>13526</v>
      </c>
      <c r="AB2118" t="s">
        <v>117</v>
      </c>
      <c r="AC2118" t="s">
        <v>117</v>
      </c>
      <c r="AD2118" t="s">
        <v>117</v>
      </c>
      <c r="AG2118" t="s">
        <v>115</v>
      </c>
      <c r="AH2118" t="s">
        <v>117</v>
      </c>
      <c r="AI2118" t="s">
        <v>117</v>
      </c>
      <c r="AJ2118" t="s">
        <v>132</v>
      </c>
      <c r="AL2118" t="s">
        <v>119</v>
      </c>
      <c r="AM2118" t="s">
        <v>133</v>
      </c>
      <c r="AN2118" t="s">
        <v>134</v>
      </c>
      <c r="AO2118" t="s">
        <v>117</v>
      </c>
      <c r="AP2118" t="s">
        <v>117</v>
      </c>
      <c r="AQ2118" t="s">
        <v>117</v>
      </c>
      <c r="AR2118" t="s">
        <v>117</v>
      </c>
      <c r="AS2118" t="s">
        <v>117</v>
      </c>
      <c r="AT2118" t="s">
        <v>117</v>
      </c>
      <c r="AU2118" t="s">
        <v>117</v>
      </c>
      <c r="AV2118" t="s">
        <v>117</v>
      </c>
      <c r="AW2118" t="s">
        <v>117</v>
      </c>
      <c r="AX2118" t="s">
        <v>117</v>
      </c>
      <c r="AY2118" t="s">
        <v>117</v>
      </c>
      <c r="AZ2118" t="s">
        <v>117</v>
      </c>
      <c r="BA2118" t="s">
        <v>117</v>
      </c>
      <c r="BB2118" t="s">
        <v>117</v>
      </c>
      <c r="BD2118" t="s">
        <v>117</v>
      </c>
      <c r="BF2118" t="s">
        <v>117</v>
      </c>
      <c r="BG2118" t="s">
        <v>117</v>
      </c>
      <c r="BH2118" t="s">
        <v>115</v>
      </c>
      <c r="BI2118" t="s">
        <v>117</v>
      </c>
      <c r="BJ2118" t="s">
        <v>117</v>
      </c>
      <c r="BK2118" t="s">
        <v>117</v>
      </c>
      <c r="BL2118" t="s">
        <v>117</v>
      </c>
      <c r="BM2118" t="s">
        <v>117</v>
      </c>
      <c r="BN2118" t="s">
        <v>117</v>
      </c>
      <c r="BO2118" t="s">
        <v>117</v>
      </c>
      <c r="BP2118" t="s">
        <v>117</v>
      </c>
      <c r="BQ2118" t="s">
        <v>117</v>
      </c>
      <c r="BR2118" t="s">
        <v>117</v>
      </c>
      <c r="BS2118" t="s">
        <v>117</v>
      </c>
      <c r="BT2118" t="s">
        <v>117</v>
      </c>
      <c r="BU2118" t="s">
        <v>117</v>
      </c>
      <c r="BV2118" t="s">
        <v>115</v>
      </c>
      <c r="BW2118" t="s">
        <v>115</v>
      </c>
      <c r="BX2118" t="s">
        <v>117</v>
      </c>
      <c r="BY2118" t="s">
        <v>117</v>
      </c>
      <c r="BZ2118" t="s">
        <v>117</v>
      </c>
      <c r="CA2118" t="s">
        <v>117</v>
      </c>
      <c r="CB2118" t="s">
        <v>117</v>
      </c>
      <c r="CC2118" t="s">
        <v>117</v>
      </c>
      <c r="CD2118" t="s">
        <v>117</v>
      </c>
      <c r="CE2118" t="s">
        <v>117</v>
      </c>
      <c r="CF2118" t="s">
        <v>117</v>
      </c>
      <c r="CG2118" t="s">
        <v>117</v>
      </c>
      <c r="CH2118" t="s">
        <v>117</v>
      </c>
      <c r="CI2118" t="s">
        <v>117</v>
      </c>
      <c r="CJ2118" t="s">
        <v>117</v>
      </c>
      <c r="CK2118" t="s">
        <v>117</v>
      </c>
      <c r="CL2118" t="s">
        <v>117</v>
      </c>
      <c r="CM2118" t="s">
        <v>117</v>
      </c>
      <c r="CN2118" t="s">
        <v>117</v>
      </c>
      <c r="CO2118" t="s">
        <v>117</v>
      </c>
      <c r="CP2118" t="s">
        <v>117</v>
      </c>
      <c r="CQ2118" t="s">
        <v>117</v>
      </c>
      <c r="CR2118" t="s">
        <v>117</v>
      </c>
      <c r="CS2118" t="s">
        <v>117</v>
      </c>
      <c r="CT2118" t="s">
        <v>117</v>
      </c>
      <c r="CU2118" t="s">
        <v>117</v>
      </c>
      <c r="CV2118" t="s">
        <v>117</v>
      </c>
      <c r="CW2118" t="s">
        <v>117</v>
      </c>
    </row>
    <row r="2119" spans="1:101" x14ac:dyDescent="0.25">
      <c r="A2119" t="s">
        <v>100</v>
      </c>
      <c r="B2119">
        <v>161033</v>
      </c>
      <c r="C2119" t="s">
        <v>13527</v>
      </c>
      <c r="D2119" t="s">
        <v>102</v>
      </c>
      <c r="E2119" t="s">
        <v>13528</v>
      </c>
      <c r="F2119" t="s">
        <v>13528</v>
      </c>
      <c r="G2119" t="s">
        <v>3832</v>
      </c>
      <c r="H2119" t="s">
        <v>3833</v>
      </c>
      <c r="I2119" t="s">
        <v>242</v>
      </c>
      <c r="K2119" t="s">
        <v>243</v>
      </c>
      <c r="L2119" t="s">
        <v>3834</v>
      </c>
      <c r="M2119" t="s">
        <v>13529</v>
      </c>
      <c r="N2119" t="s">
        <v>13530</v>
      </c>
      <c r="O2119">
        <v>0</v>
      </c>
      <c r="V2119" t="s">
        <v>114</v>
      </c>
      <c r="W2119" s="1">
        <v>40997</v>
      </c>
      <c r="Y2119" s="1">
        <v>43188</v>
      </c>
      <c r="Z2119" s="2">
        <v>43009</v>
      </c>
      <c r="AA2119" t="s">
        <v>13531</v>
      </c>
      <c r="AB2119" t="s">
        <v>115</v>
      </c>
      <c r="AC2119" t="s">
        <v>117</v>
      </c>
      <c r="AD2119" t="s">
        <v>117</v>
      </c>
      <c r="AF2119" t="s">
        <v>13532</v>
      </c>
      <c r="AG2119" t="s">
        <v>117</v>
      </c>
      <c r="AH2119" t="s">
        <v>115</v>
      </c>
      <c r="AI2119" t="s">
        <v>117</v>
      </c>
      <c r="AJ2119" t="s">
        <v>300</v>
      </c>
      <c r="AL2119" t="s">
        <v>119</v>
      </c>
      <c r="AN2119" t="s">
        <v>243</v>
      </c>
      <c r="AO2119" t="s">
        <v>117</v>
      </c>
      <c r="AP2119" t="s">
        <v>117</v>
      </c>
      <c r="AQ2119" t="s">
        <v>117</v>
      </c>
      <c r="AR2119" t="s">
        <v>117</v>
      </c>
      <c r="AS2119" t="s">
        <v>117</v>
      </c>
      <c r="AT2119" t="s">
        <v>117</v>
      </c>
      <c r="AU2119" t="s">
        <v>117</v>
      </c>
      <c r="AV2119" t="s">
        <v>117</v>
      </c>
      <c r="AW2119" t="s">
        <v>117</v>
      </c>
      <c r="AX2119" t="s">
        <v>117</v>
      </c>
      <c r="AY2119" t="s">
        <v>117</v>
      </c>
      <c r="AZ2119" t="s">
        <v>117</v>
      </c>
      <c r="BA2119" t="s">
        <v>117</v>
      </c>
      <c r="BB2119" t="s">
        <v>117</v>
      </c>
      <c r="BD2119" t="s">
        <v>117</v>
      </c>
      <c r="BF2119" t="s">
        <v>117</v>
      </c>
      <c r="BG2119" t="s">
        <v>117</v>
      </c>
      <c r="BH2119" t="s">
        <v>117</v>
      </c>
      <c r="BI2119" t="s">
        <v>117</v>
      </c>
      <c r="BJ2119" t="s">
        <v>117</v>
      </c>
      <c r="BK2119" t="s">
        <v>117</v>
      </c>
      <c r="BL2119" t="s">
        <v>117</v>
      </c>
      <c r="BM2119" t="s">
        <v>117</v>
      </c>
      <c r="BN2119" t="s">
        <v>117</v>
      </c>
      <c r="BO2119" t="s">
        <v>117</v>
      </c>
      <c r="BP2119" t="s">
        <v>117</v>
      </c>
      <c r="BQ2119" t="s">
        <v>117</v>
      </c>
      <c r="BR2119" t="s">
        <v>117</v>
      </c>
      <c r="BS2119" t="s">
        <v>117</v>
      </c>
      <c r="BT2119" t="s">
        <v>117</v>
      </c>
      <c r="BU2119" t="s">
        <v>117</v>
      </c>
      <c r="BV2119" t="s">
        <v>117</v>
      </c>
      <c r="BW2119" t="s">
        <v>115</v>
      </c>
      <c r="BX2119" t="s">
        <v>117</v>
      </c>
      <c r="BY2119" t="s">
        <v>117</v>
      </c>
      <c r="BZ2119" t="s">
        <v>117</v>
      </c>
      <c r="CA2119" t="s">
        <v>117</v>
      </c>
      <c r="CB2119" t="s">
        <v>117</v>
      </c>
      <c r="CC2119" t="s">
        <v>117</v>
      </c>
      <c r="CD2119" t="s">
        <v>117</v>
      </c>
      <c r="CE2119" t="s">
        <v>117</v>
      </c>
      <c r="CF2119" t="s">
        <v>117</v>
      </c>
      <c r="CG2119" t="s">
        <v>117</v>
      </c>
      <c r="CH2119" t="s">
        <v>117</v>
      </c>
      <c r="CI2119" t="s">
        <v>117</v>
      </c>
      <c r="CJ2119" t="s">
        <v>117</v>
      </c>
      <c r="CK2119" t="s">
        <v>117</v>
      </c>
      <c r="CL2119" t="s">
        <v>117</v>
      </c>
      <c r="CM2119" t="s">
        <v>117</v>
      </c>
      <c r="CN2119" t="s">
        <v>117</v>
      </c>
      <c r="CO2119" t="s">
        <v>117</v>
      </c>
      <c r="CP2119" t="s">
        <v>117</v>
      </c>
      <c r="CQ2119" t="s">
        <v>117</v>
      </c>
      <c r="CR2119" t="s">
        <v>117</v>
      </c>
      <c r="CS2119" t="s">
        <v>117</v>
      </c>
      <c r="CT2119" t="s">
        <v>117</v>
      </c>
      <c r="CU2119" t="s">
        <v>117</v>
      </c>
      <c r="CV2119" t="s">
        <v>117</v>
      </c>
      <c r="CW2119" t="s">
        <v>117</v>
      </c>
    </row>
    <row r="2120" spans="1:101" x14ac:dyDescent="0.25">
      <c r="A2120" t="s">
        <v>309</v>
      </c>
      <c r="B2120">
        <v>162955</v>
      </c>
      <c r="C2120" t="s">
        <v>13533</v>
      </c>
      <c r="D2120" t="s">
        <v>102</v>
      </c>
      <c r="E2120" t="s">
        <v>13534</v>
      </c>
      <c r="F2120" t="s">
        <v>13535</v>
      </c>
      <c r="G2120" t="s">
        <v>13536</v>
      </c>
      <c r="H2120" t="s">
        <v>13537</v>
      </c>
      <c r="I2120" t="s">
        <v>13538</v>
      </c>
      <c r="J2120" t="s">
        <v>755</v>
      </c>
      <c r="K2120" t="s">
        <v>134</v>
      </c>
      <c r="L2120">
        <v>19087</v>
      </c>
      <c r="M2120">
        <v>6109777601</v>
      </c>
      <c r="O2120">
        <v>0</v>
      </c>
      <c r="V2120" t="s">
        <v>114</v>
      </c>
      <c r="W2120" s="1">
        <v>40998</v>
      </c>
      <c r="Y2120" s="1">
        <v>43544</v>
      </c>
      <c r="Z2120" s="2">
        <v>43009</v>
      </c>
      <c r="AB2120" t="s">
        <v>117</v>
      </c>
      <c r="AC2120" t="s">
        <v>117</v>
      </c>
      <c r="AD2120" t="s">
        <v>117</v>
      </c>
      <c r="AG2120" t="s">
        <v>115</v>
      </c>
      <c r="AH2120" t="s">
        <v>117</v>
      </c>
      <c r="AI2120" t="s">
        <v>117</v>
      </c>
      <c r="AJ2120" t="s">
        <v>132</v>
      </c>
      <c r="AL2120" t="s">
        <v>119</v>
      </c>
      <c r="AM2120" t="s">
        <v>133</v>
      </c>
      <c r="AN2120" t="s">
        <v>134</v>
      </c>
      <c r="AO2120" t="s">
        <v>117</v>
      </c>
      <c r="AP2120" t="s">
        <v>117</v>
      </c>
      <c r="AQ2120" t="s">
        <v>117</v>
      </c>
      <c r="AR2120" t="s">
        <v>117</v>
      </c>
      <c r="AS2120" t="s">
        <v>117</v>
      </c>
      <c r="AT2120" t="s">
        <v>117</v>
      </c>
      <c r="AU2120" t="s">
        <v>117</v>
      </c>
      <c r="AV2120" t="s">
        <v>117</v>
      </c>
      <c r="AW2120" t="s">
        <v>117</v>
      </c>
      <c r="AX2120" t="s">
        <v>117</v>
      </c>
      <c r="AY2120" t="s">
        <v>117</v>
      </c>
      <c r="AZ2120" t="s">
        <v>117</v>
      </c>
      <c r="BA2120" t="s">
        <v>117</v>
      </c>
      <c r="BB2120" t="s">
        <v>117</v>
      </c>
      <c r="BD2120" t="s">
        <v>117</v>
      </c>
      <c r="BF2120" t="s">
        <v>117</v>
      </c>
      <c r="BG2120" t="s">
        <v>117</v>
      </c>
      <c r="BH2120" t="s">
        <v>117</v>
      </c>
      <c r="BI2120" t="s">
        <v>117</v>
      </c>
      <c r="BJ2120" t="s">
        <v>117</v>
      </c>
      <c r="BK2120" t="s">
        <v>117</v>
      </c>
      <c r="BL2120" t="s">
        <v>117</v>
      </c>
      <c r="BM2120" t="s">
        <v>117</v>
      </c>
      <c r="BN2120" t="s">
        <v>117</v>
      </c>
      <c r="BO2120" t="s">
        <v>117</v>
      </c>
      <c r="BP2120" t="s">
        <v>117</v>
      </c>
      <c r="BQ2120" t="s">
        <v>117</v>
      </c>
      <c r="BR2120" t="s">
        <v>117</v>
      </c>
      <c r="BS2120" t="s">
        <v>117</v>
      </c>
      <c r="BT2120" t="s">
        <v>117</v>
      </c>
      <c r="BU2120" t="s">
        <v>117</v>
      </c>
      <c r="BV2120" t="s">
        <v>115</v>
      </c>
      <c r="BW2120" t="s">
        <v>115</v>
      </c>
      <c r="BX2120" t="s">
        <v>117</v>
      </c>
      <c r="BY2120" t="s">
        <v>117</v>
      </c>
      <c r="BZ2120" t="s">
        <v>117</v>
      </c>
      <c r="CA2120" t="s">
        <v>117</v>
      </c>
      <c r="CB2120" t="s">
        <v>117</v>
      </c>
      <c r="CC2120" t="s">
        <v>117</v>
      </c>
      <c r="CD2120" t="s">
        <v>117</v>
      </c>
      <c r="CE2120" t="s">
        <v>117</v>
      </c>
      <c r="CF2120" t="s">
        <v>117</v>
      </c>
      <c r="CG2120" t="s">
        <v>117</v>
      </c>
      <c r="CH2120" t="s">
        <v>117</v>
      </c>
      <c r="CI2120" t="s">
        <v>117</v>
      </c>
      <c r="CJ2120" t="s">
        <v>117</v>
      </c>
      <c r="CK2120" t="s">
        <v>117</v>
      </c>
      <c r="CL2120" t="s">
        <v>117</v>
      </c>
      <c r="CM2120" t="s">
        <v>117</v>
      </c>
      <c r="CN2120" t="s">
        <v>117</v>
      </c>
      <c r="CO2120" t="s">
        <v>117</v>
      </c>
      <c r="CP2120" t="s">
        <v>117</v>
      </c>
      <c r="CQ2120" t="s">
        <v>117</v>
      </c>
      <c r="CR2120" t="s">
        <v>117</v>
      </c>
      <c r="CS2120" t="s">
        <v>117</v>
      </c>
      <c r="CT2120" t="s">
        <v>117</v>
      </c>
      <c r="CU2120" t="s">
        <v>117</v>
      </c>
      <c r="CV2120" t="s">
        <v>117</v>
      </c>
      <c r="CW2120" t="s">
        <v>117</v>
      </c>
    </row>
    <row r="2121" spans="1:101" x14ac:dyDescent="0.25">
      <c r="A2121" t="s">
        <v>185</v>
      </c>
      <c r="B2121">
        <v>163504</v>
      </c>
      <c r="C2121" t="s">
        <v>13539</v>
      </c>
      <c r="D2121" t="s">
        <v>102</v>
      </c>
      <c r="E2121" t="s">
        <v>13540</v>
      </c>
      <c r="F2121" t="s">
        <v>13540</v>
      </c>
      <c r="G2121" t="s">
        <v>13541</v>
      </c>
      <c r="H2121" t="s">
        <v>149</v>
      </c>
      <c r="I2121" t="s">
        <v>1828</v>
      </c>
      <c r="J2121" t="s">
        <v>191</v>
      </c>
      <c r="K2121" t="s">
        <v>134</v>
      </c>
      <c r="L2121">
        <v>27511</v>
      </c>
      <c r="M2121" t="s">
        <v>13542</v>
      </c>
      <c r="N2121" t="s">
        <v>13543</v>
      </c>
      <c r="O2121">
        <v>0</v>
      </c>
      <c r="V2121" t="s">
        <v>114</v>
      </c>
      <c r="W2121" s="1">
        <v>40998</v>
      </c>
      <c r="Y2121" s="1">
        <v>43555</v>
      </c>
      <c r="Z2121" s="2">
        <v>43009</v>
      </c>
      <c r="AA2121" t="s">
        <v>13544</v>
      </c>
      <c r="AB2121" t="s">
        <v>117</v>
      </c>
      <c r="AC2121" t="s">
        <v>117</v>
      </c>
      <c r="AD2121" t="s">
        <v>117</v>
      </c>
      <c r="AG2121" t="s">
        <v>115</v>
      </c>
      <c r="AH2121" t="s">
        <v>117</v>
      </c>
      <c r="AI2121" t="s">
        <v>117</v>
      </c>
      <c r="AJ2121" t="s">
        <v>118</v>
      </c>
      <c r="AL2121" t="s">
        <v>119</v>
      </c>
      <c r="AM2121" t="s">
        <v>191</v>
      </c>
      <c r="AN2121" t="s">
        <v>134</v>
      </c>
      <c r="AO2121" t="s">
        <v>117</v>
      </c>
      <c r="AP2121" t="s">
        <v>117</v>
      </c>
      <c r="AQ2121" t="s">
        <v>117</v>
      </c>
      <c r="AR2121" t="s">
        <v>117</v>
      </c>
      <c r="AS2121" t="s">
        <v>117</v>
      </c>
      <c r="AT2121" t="s">
        <v>117</v>
      </c>
      <c r="AU2121" t="s">
        <v>117</v>
      </c>
      <c r="AV2121" t="s">
        <v>117</v>
      </c>
      <c r="AW2121" t="s">
        <v>117</v>
      </c>
      <c r="AX2121" t="s">
        <v>117</v>
      </c>
      <c r="AY2121" t="s">
        <v>117</v>
      </c>
      <c r="AZ2121" t="s">
        <v>117</v>
      </c>
      <c r="BA2121" t="s">
        <v>117</v>
      </c>
      <c r="BB2121" t="s">
        <v>117</v>
      </c>
      <c r="BD2121" t="s">
        <v>117</v>
      </c>
      <c r="BF2121" t="s">
        <v>117</v>
      </c>
      <c r="BG2121" t="s">
        <v>117</v>
      </c>
      <c r="BH2121" t="s">
        <v>117</v>
      </c>
      <c r="BI2121" t="s">
        <v>117</v>
      </c>
      <c r="BJ2121" t="s">
        <v>117</v>
      </c>
      <c r="BK2121" t="s">
        <v>117</v>
      </c>
      <c r="BL2121" t="s">
        <v>117</v>
      </c>
      <c r="BM2121" t="s">
        <v>117</v>
      </c>
      <c r="BN2121" t="s">
        <v>117</v>
      </c>
      <c r="BO2121" t="s">
        <v>117</v>
      </c>
      <c r="BP2121" t="s">
        <v>117</v>
      </c>
      <c r="BQ2121" t="s">
        <v>117</v>
      </c>
      <c r="BR2121" t="s">
        <v>117</v>
      </c>
      <c r="BS2121" t="s">
        <v>117</v>
      </c>
      <c r="BT2121" t="s">
        <v>117</v>
      </c>
      <c r="BU2121" t="s">
        <v>117</v>
      </c>
      <c r="BV2121" t="s">
        <v>117</v>
      </c>
      <c r="BW2121" t="s">
        <v>115</v>
      </c>
      <c r="BX2121" t="s">
        <v>115</v>
      </c>
      <c r="BY2121" t="s">
        <v>117</v>
      </c>
      <c r="BZ2121" t="s">
        <v>117</v>
      </c>
      <c r="CA2121" t="s">
        <v>117</v>
      </c>
      <c r="CB2121" t="s">
        <v>117</v>
      </c>
      <c r="CC2121" t="s">
        <v>117</v>
      </c>
      <c r="CD2121" t="s">
        <v>117</v>
      </c>
      <c r="CE2121" t="s">
        <v>117</v>
      </c>
      <c r="CF2121" t="s">
        <v>117</v>
      </c>
      <c r="CG2121" t="s">
        <v>117</v>
      </c>
      <c r="CH2121" t="s">
        <v>117</v>
      </c>
      <c r="CI2121" t="s">
        <v>117</v>
      </c>
      <c r="CJ2121" t="s">
        <v>117</v>
      </c>
      <c r="CK2121" t="s">
        <v>117</v>
      </c>
      <c r="CL2121" t="s">
        <v>117</v>
      </c>
      <c r="CM2121" t="s">
        <v>117</v>
      </c>
      <c r="CN2121" t="s">
        <v>117</v>
      </c>
      <c r="CO2121" t="s">
        <v>117</v>
      </c>
      <c r="CP2121" t="s">
        <v>117</v>
      </c>
      <c r="CQ2121" t="s">
        <v>117</v>
      </c>
      <c r="CR2121" t="s">
        <v>117</v>
      </c>
      <c r="CS2121" t="s">
        <v>117</v>
      </c>
      <c r="CT2121" t="s">
        <v>117</v>
      </c>
      <c r="CU2121" t="s">
        <v>117</v>
      </c>
      <c r="CV2121" t="s">
        <v>117</v>
      </c>
      <c r="CW2121" t="s">
        <v>117</v>
      </c>
    </row>
    <row r="2122" spans="1:101" x14ac:dyDescent="0.25">
      <c r="A2122" t="s">
        <v>167</v>
      </c>
      <c r="B2122">
        <v>226758</v>
      </c>
      <c r="C2122" t="s">
        <v>13545</v>
      </c>
      <c r="D2122" t="s">
        <v>102</v>
      </c>
      <c r="E2122" t="s">
        <v>13546</v>
      </c>
      <c r="F2122" t="s">
        <v>13546</v>
      </c>
      <c r="G2122" t="s">
        <v>11500</v>
      </c>
      <c r="H2122" t="s">
        <v>13547</v>
      </c>
      <c r="I2122" t="s">
        <v>171</v>
      </c>
      <c r="J2122" t="s">
        <v>172</v>
      </c>
      <c r="K2122" t="s">
        <v>134</v>
      </c>
      <c r="L2122">
        <v>94301</v>
      </c>
      <c r="M2122" t="s">
        <v>13548</v>
      </c>
      <c r="O2122">
        <v>0</v>
      </c>
      <c r="V2122" t="s">
        <v>114</v>
      </c>
      <c r="W2122" s="1">
        <v>42331</v>
      </c>
      <c r="Y2122" s="1">
        <v>43532</v>
      </c>
      <c r="Z2122" s="2">
        <v>43009</v>
      </c>
      <c r="AA2122" t="s">
        <v>13549</v>
      </c>
      <c r="AB2122" t="s">
        <v>117</v>
      </c>
      <c r="AC2122" t="s">
        <v>117</v>
      </c>
      <c r="AD2122" t="s">
        <v>117</v>
      </c>
      <c r="AG2122" t="s">
        <v>115</v>
      </c>
      <c r="AH2122" t="s">
        <v>117</v>
      </c>
      <c r="AI2122" t="s">
        <v>117</v>
      </c>
      <c r="AJ2122" t="s">
        <v>132</v>
      </c>
      <c r="AL2122" t="s">
        <v>119</v>
      </c>
      <c r="AM2122" t="s">
        <v>133</v>
      </c>
      <c r="AN2122" t="s">
        <v>134</v>
      </c>
      <c r="AO2122" t="s">
        <v>117</v>
      </c>
      <c r="AP2122" t="s">
        <v>117</v>
      </c>
      <c r="AQ2122" t="s">
        <v>117</v>
      </c>
      <c r="AR2122" t="s">
        <v>117</v>
      </c>
      <c r="AS2122" t="s">
        <v>117</v>
      </c>
      <c r="AT2122" t="s">
        <v>117</v>
      </c>
      <c r="AU2122" t="s">
        <v>117</v>
      </c>
      <c r="AV2122" t="s">
        <v>117</v>
      </c>
      <c r="AW2122" t="s">
        <v>117</v>
      </c>
      <c r="AX2122" t="s">
        <v>117</v>
      </c>
      <c r="AY2122" t="s">
        <v>117</v>
      </c>
      <c r="AZ2122" t="s">
        <v>117</v>
      </c>
      <c r="BA2122" t="s">
        <v>117</v>
      </c>
      <c r="BB2122" t="s">
        <v>117</v>
      </c>
      <c r="BD2122" t="s">
        <v>117</v>
      </c>
      <c r="BF2122" t="s">
        <v>117</v>
      </c>
      <c r="BG2122" t="s">
        <v>117</v>
      </c>
      <c r="BH2122" t="s">
        <v>117</v>
      </c>
      <c r="BI2122" t="s">
        <v>117</v>
      </c>
      <c r="BJ2122" t="s">
        <v>117</v>
      </c>
      <c r="BK2122" t="s">
        <v>117</v>
      </c>
      <c r="BL2122" t="s">
        <v>117</v>
      </c>
      <c r="BM2122" t="s">
        <v>117</v>
      </c>
      <c r="BN2122" t="s">
        <v>117</v>
      </c>
      <c r="BO2122" t="s">
        <v>117</v>
      </c>
      <c r="BP2122" t="s">
        <v>117</v>
      </c>
      <c r="BQ2122" t="s">
        <v>117</v>
      </c>
      <c r="BR2122" t="s">
        <v>117</v>
      </c>
      <c r="BS2122" t="s">
        <v>117</v>
      </c>
      <c r="BT2122" t="s">
        <v>117</v>
      </c>
      <c r="BU2122" t="s">
        <v>117</v>
      </c>
      <c r="BV2122" t="s">
        <v>115</v>
      </c>
      <c r="BW2122" t="s">
        <v>115</v>
      </c>
      <c r="BX2122" t="s">
        <v>117</v>
      </c>
      <c r="BY2122" t="s">
        <v>117</v>
      </c>
      <c r="BZ2122" t="s">
        <v>117</v>
      </c>
      <c r="CA2122" t="s">
        <v>117</v>
      </c>
      <c r="CB2122" t="s">
        <v>117</v>
      </c>
      <c r="CC2122" t="s">
        <v>117</v>
      </c>
      <c r="CD2122" t="s">
        <v>117</v>
      </c>
      <c r="CE2122" t="s">
        <v>117</v>
      </c>
      <c r="CF2122" t="s">
        <v>117</v>
      </c>
      <c r="CG2122" t="s">
        <v>117</v>
      </c>
      <c r="CH2122" t="s">
        <v>117</v>
      </c>
      <c r="CI2122" t="s">
        <v>117</v>
      </c>
      <c r="CJ2122" t="s">
        <v>117</v>
      </c>
      <c r="CK2122" t="s">
        <v>117</v>
      </c>
      <c r="CL2122" t="s">
        <v>117</v>
      </c>
      <c r="CM2122" t="s">
        <v>117</v>
      </c>
      <c r="CN2122" t="s">
        <v>117</v>
      </c>
      <c r="CO2122" t="s">
        <v>117</v>
      </c>
      <c r="CP2122" t="s">
        <v>117</v>
      </c>
      <c r="CQ2122" t="s">
        <v>117</v>
      </c>
      <c r="CR2122" t="s">
        <v>117</v>
      </c>
      <c r="CS2122" t="s">
        <v>117</v>
      </c>
      <c r="CT2122" t="s">
        <v>117</v>
      </c>
      <c r="CU2122" t="s">
        <v>117</v>
      </c>
      <c r="CV2122" t="s">
        <v>117</v>
      </c>
      <c r="CW2122" t="s">
        <v>117</v>
      </c>
    </row>
    <row r="2123" spans="1:101" x14ac:dyDescent="0.25">
      <c r="A2123" t="s">
        <v>207</v>
      </c>
      <c r="B2123">
        <v>304848</v>
      </c>
      <c r="C2123" t="s">
        <v>13550</v>
      </c>
      <c r="D2123" t="s">
        <v>102</v>
      </c>
      <c r="E2123" t="s">
        <v>13551</v>
      </c>
      <c r="F2123" t="s">
        <v>13551</v>
      </c>
      <c r="G2123" t="s">
        <v>9718</v>
      </c>
      <c r="H2123" t="s">
        <v>13552</v>
      </c>
      <c r="I2123" t="s">
        <v>213</v>
      </c>
      <c r="J2123" t="s">
        <v>214</v>
      </c>
      <c r="K2123" t="s">
        <v>134</v>
      </c>
      <c r="L2123">
        <v>10022</v>
      </c>
      <c r="M2123" t="s">
        <v>13553</v>
      </c>
      <c r="O2123">
        <v>1</v>
      </c>
      <c r="V2123" t="s">
        <v>114</v>
      </c>
      <c r="W2123" s="1">
        <v>43706</v>
      </c>
      <c r="Y2123" s="1">
        <v>43706</v>
      </c>
      <c r="Z2123" s="2">
        <v>43009</v>
      </c>
      <c r="AA2123" t="s">
        <v>13554</v>
      </c>
      <c r="AB2123" t="s">
        <v>117</v>
      </c>
      <c r="AC2123" t="s">
        <v>117</v>
      </c>
      <c r="AD2123" t="s">
        <v>117</v>
      </c>
      <c r="AG2123" t="s">
        <v>117</v>
      </c>
      <c r="AH2123" t="s">
        <v>115</v>
      </c>
      <c r="AI2123" t="s">
        <v>117</v>
      </c>
      <c r="AJ2123" t="s">
        <v>132</v>
      </c>
      <c r="AL2123" t="s">
        <v>119</v>
      </c>
      <c r="AM2123" t="s">
        <v>133</v>
      </c>
      <c r="AN2123" t="s">
        <v>134</v>
      </c>
      <c r="AO2123" t="s">
        <v>117</v>
      </c>
      <c r="AP2123" t="s">
        <v>117</v>
      </c>
      <c r="AQ2123" t="s">
        <v>117</v>
      </c>
      <c r="AR2123" t="s">
        <v>117</v>
      </c>
      <c r="AS2123" t="s">
        <v>117</v>
      </c>
      <c r="AT2123" t="s">
        <v>117</v>
      </c>
      <c r="AU2123" t="s">
        <v>117</v>
      </c>
      <c r="AV2123" t="s">
        <v>117</v>
      </c>
      <c r="AW2123" t="s">
        <v>117</v>
      </c>
      <c r="AX2123" t="s">
        <v>117</v>
      </c>
      <c r="AY2123" t="s">
        <v>117</v>
      </c>
      <c r="AZ2123" t="s">
        <v>117</v>
      </c>
      <c r="BA2123" t="s">
        <v>117</v>
      </c>
      <c r="BB2123" t="s">
        <v>117</v>
      </c>
      <c r="BD2123" t="s">
        <v>117</v>
      </c>
      <c r="BF2123" t="s">
        <v>117</v>
      </c>
      <c r="BG2123" t="s">
        <v>117</v>
      </c>
      <c r="BH2123" t="s">
        <v>117</v>
      </c>
      <c r="BI2123" t="s">
        <v>117</v>
      </c>
      <c r="BJ2123" t="s">
        <v>117</v>
      </c>
      <c r="BK2123" t="s">
        <v>117</v>
      </c>
      <c r="BL2123" t="s">
        <v>117</v>
      </c>
      <c r="BM2123" t="s">
        <v>117</v>
      </c>
      <c r="BN2123" t="s">
        <v>117</v>
      </c>
      <c r="BO2123" t="s">
        <v>117</v>
      </c>
      <c r="BP2123" t="s">
        <v>117</v>
      </c>
      <c r="BQ2123" t="s">
        <v>117</v>
      </c>
      <c r="BR2123" t="s">
        <v>117</v>
      </c>
      <c r="BS2123" t="s">
        <v>117</v>
      </c>
      <c r="BT2123" t="s">
        <v>117</v>
      </c>
      <c r="BU2123" t="s">
        <v>117</v>
      </c>
      <c r="BV2123" t="s">
        <v>115</v>
      </c>
      <c r="BW2123" t="s">
        <v>115</v>
      </c>
      <c r="BX2123" t="s">
        <v>117</v>
      </c>
      <c r="BY2123" t="s">
        <v>117</v>
      </c>
      <c r="BZ2123" t="s">
        <v>117</v>
      </c>
      <c r="CA2123" t="s">
        <v>117</v>
      </c>
      <c r="CB2123" t="s">
        <v>117</v>
      </c>
      <c r="CC2123" t="s">
        <v>117</v>
      </c>
      <c r="CD2123" t="s">
        <v>117</v>
      </c>
      <c r="CE2123" t="s">
        <v>117</v>
      </c>
      <c r="CF2123" t="s">
        <v>117</v>
      </c>
      <c r="CG2123" t="s">
        <v>117</v>
      </c>
      <c r="CH2123" t="s">
        <v>117</v>
      </c>
      <c r="CI2123" t="s">
        <v>117</v>
      </c>
      <c r="CJ2123" t="s">
        <v>117</v>
      </c>
      <c r="CK2123" t="s">
        <v>117</v>
      </c>
      <c r="CL2123" t="s">
        <v>117</v>
      </c>
      <c r="CM2123" t="s">
        <v>117</v>
      </c>
      <c r="CN2123" t="s">
        <v>117</v>
      </c>
      <c r="CO2123" t="s">
        <v>117</v>
      </c>
      <c r="CP2123" t="s">
        <v>117</v>
      </c>
      <c r="CQ2123" t="s">
        <v>117</v>
      </c>
      <c r="CR2123" t="s">
        <v>117</v>
      </c>
      <c r="CS2123" t="s">
        <v>117</v>
      </c>
      <c r="CT2123" t="s">
        <v>117</v>
      </c>
      <c r="CU2123" t="s">
        <v>117</v>
      </c>
      <c r="CV2123" t="s">
        <v>117</v>
      </c>
      <c r="CW2123" t="s">
        <v>117</v>
      </c>
    </row>
    <row r="2124" spans="1:101" x14ac:dyDescent="0.25">
      <c r="A2124" t="s">
        <v>128</v>
      </c>
      <c r="B2124">
        <v>162026</v>
      </c>
      <c r="C2124" t="s">
        <v>13555</v>
      </c>
      <c r="D2124" t="s">
        <v>102</v>
      </c>
      <c r="E2124" t="s">
        <v>13556</v>
      </c>
      <c r="F2124" t="s">
        <v>13556</v>
      </c>
      <c r="G2124" t="s">
        <v>13557</v>
      </c>
      <c r="I2124" t="s">
        <v>1141</v>
      </c>
      <c r="J2124" t="s">
        <v>664</v>
      </c>
      <c r="K2124" t="s">
        <v>134</v>
      </c>
      <c r="L2124">
        <v>80301</v>
      </c>
      <c r="M2124" t="s">
        <v>13558</v>
      </c>
      <c r="N2124" t="s">
        <v>13559</v>
      </c>
      <c r="O2124">
        <v>0</v>
      </c>
      <c r="V2124" t="s">
        <v>114</v>
      </c>
      <c r="W2124" s="1">
        <v>40999</v>
      </c>
      <c r="Y2124" s="1">
        <v>43524</v>
      </c>
      <c r="Z2124" s="2">
        <v>43009</v>
      </c>
      <c r="AA2124" t="s">
        <v>2042</v>
      </c>
      <c r="AB2124" t="s">
        <v>117</v>
      </c>
      <c r="AC2124" t="s">
        <v>117</v>
      </c>
      <c r="AD2124" t="s">
        <v>117</v>
      </c>
      <c r="AG2124" t="s">
        <v>117</v>
      </c>
      <c r="AH2124" t="s">
        <v>115</v>
      </c>
      <c r="AI2124" t="s">
        <v>117</v>
      </c>
      <c r="AJ2124" t="s">
        <v>118</v>
      </c>
      <c r="AL2124" t="s">
        <v>119</v>
      </c>
      <c r="AM2124" t="s">
        <v>133</v>
      </c>
      <c r="AN2124" t="s">
        <v>134</v>
      </c>
      <c r="AO2124" t="s">
        <v>117</v>
      </c>
      <c r="AP2124" t="s">
        <v>117</v>
      </c>
      <c r="AQ2124" t="s">
        <v>117</v>
      </c>
      <c r="AR2124" t="s">
        <v>117</v>
      </c>
      <c r="AS2124" t="s">
        <v>117</v>
      </c>
      <c r="AT2124" t="s">
        <v>117</v>
      </c>
      <c r="AU2124" t="s">
        <v>117</v>
      </c>
      <c r="AV2124" t="s">
        <v>117</v>
      </c>
      <c r="AW2124" t="s">
        <v>117</v>
      </c>
      <c r="AX2124" t="s">
        <v>117</v>
      </c>
      <c r="AY2124" t="s">
        <v>117</v>
      </c>
      <c r="AZ2124" t="s">
        <v>117</v>
      </c>
      <c r="BA2124" t="s">
        <v>117</v>
      </c>
      <c r="BB2124" t="s">
        <v>117</v>
      </c>
      <c r="BD2124" t="s">
        <v>117</v>
      </c>
      <c r="BF2124" t="s">
        <v>117</v>
      </c>
      <c r="BG2124" t="s">
        <v>117</v>
      </c>
      <c r="BH2124" t="s">
        <v>115</v>
      </c>
      <c r="BI2124" t="s">
        <v>117</v>
      </c>
      <c r="BJ2124" t="s">
        <v>117</v>
      </c>
      <c r="BK2124" t="s">
        <v>117</v>
      </c>
      <c r="BL2124" t="s">
        <v>117</v>
      </c>
      <c r="BM2124" t="s">
        <v>117</v>
      </c>
      <c r="BN2124" t="s">
        <v>117</v>
      </c>
      <c r="BO2124" t="s">
        <v>117</v>
      </c>
      <c r="BP2124" t="s">
        <v>117</v>
      </c>
      <c r="BQ2124" t="s">
        <v>117</v>
      </c>
      <c r="BR2124" t="s">
        <v>117</v>
      </c>
      <c r="BS2124" t="s">
        <v>117</v>
      </c>
      <c r="BT2124" t="s">
        <v>117</v>
      </c>
      <c r="BU2124" t="s">
        <v>117</v>
      </c>
      <c r="BV2124" t="s">
        <v>115</v>
      </c>
      <c r="BW2124" t="s">
        <v>115</v>
      </c>
      <c r="BX2124" t="s">
        <v>115</v>
      </c>
      <c r="BY2124" t="s">
        <v>117</v>
      </c>
      <c r="BZ2124" t="s">
        <v>117</v>
      </c>
      <c r="CA2124" t="s">
        <v>117</v>
      </c>
      <c r="CB2124" t="s">
        <v>117</v>
      </c>
      <c r="CC2124" t="s">
        <v>117</v>
      </c>
      <c r="CD2124" t="s">
        <v>117</v>
      </c>
      <c r="CE2124" t="s">
        <v>117</v>
      </c>
      <c r="CF2124" t="s">
        <v>117</v>
      </c>
      <c r="CG2124" t="s">
        <v>117</v>
      </c>
      <c r="CH2124" t="s">
        <v>117</v>
      </c>
      <c r="CI2124" t="s">
        <v>117</v>
      </c>
      <c r="CJ2124" t="s">
        <v>117</v>
      </c>
      <c r="CK2124" t="s">
        <v>117</v>
      </c>
      <c r="CL2124" t="s">
        <v>117</v>
      </c>
      <c r="CM2124" t="s">
        <v>117</v>
      </c>
      <c r="CN2124" t="s">
        <v>117</v>
      </c>
      <c r="CO2124" t="s">
        <v>117</v>
      </c>
      <c r="CP2124" t="s">
        <v>117</v>
      </c>
      <c r="CQ2124" t="s">
        <v>117</v>
      </c>
      <c r="CR2124" t="s">
        <v>117</v>
      </c>
      <c r="CS2124" t="s">
        <v>117</v>
      </c>
      <c r="CT2124" t="s">
        <v>117</v>
      </c>
      <c r="CU2124" t="s">
        <v>117</v>
      </c>
      <c r="CV2124" t="s">
        <v>117</v>
      </c>
      <c r="CW2124" t="s">
        <v>117</v>
      </c>
    </row>
    <row r="2125" spans="1:101" x14ac:dyDescent="0.25">
      <c r="A2125" t="s">
        <v>145</v>
      </c>
      <c r="B2125">
        <v>234788</v>
      </c>
      <c r="C2125" t="s">
        <v>13560</v>
      </c>
      <c r="D2125" t="s">
        <v>102</v>
      </c>
      <c r="E2125" t="s">
        <v>13561</v>
      </c>
      <c r="F2125" t="s">
        <v>13562</v>
      </c>
      <c r="G2125" t="s">
        <v>13563</v>
      </c>
      <c r="H2125" t="s">
        <v>13564</v>
      </c>
      <c r="I2125" t="s">
        <v>400</v>
      </c>
      <c r="J2125" t="s">
        <v>151</v>
      </c>
      <c r="K2125" t="s">
        <v>134</v>
      </c>
      <c r="L2125">
        <v>2481</v>
      </c>
      <c r="M2125" t="s">
        <v>13565</v>
      </c>
      <c r="N2125" t="s">
        <v>13566</v>
      </c>
      <c r="O2125">
        <v>0</v>
      </c>
      <c r="V2125" t="s">
        <v>114</v>
      </c>
      <c r="W2125" s="1">
        <v>42461</v>
      </c>
      <c r="Y2125" s="1">
        <v>43549</v>
      </c>
      <c r="Z2125" s="2">
        <v>43009</v>
      </c>
      <c r="AA2125" t="s">
        <v>13567</v>
      </c>
      <c r="AB2125" t="s">
        <v>117</v>
      </c>
      <c r="AC2125" t="s">
        <v>117</v>
      </c>
      <c r="AD2125" t="s">
        <v>117</v>
      </c>
      <c r="AG2125" t="s">
        <v>117</v>
      </c>
      <c r="AH2125" t="s">
        <v>115</v>
      </c>
      <c r="AI2125" t="s">
        <v>117</v>
      </c>
      <c r="AJ2125" t="s">
        <v>132</v>
      </c>
      <c r="AL2125" t="s">
        <v>119</v>
      </c>
      <c r="AM2125" t="s">
        <v>133</v>
      </c>
      <c r="AN2125" t="s">
        <v>134</v>
      </c>
      <c r="AO2125" t="s">
        <v>117</v>
      </c>
      <c r="AP2125" t="s">
        <v>117</v>
      </c>
      <c r="AQ2125" t="s">
        <v>117</v>
      </c>
      <c r="AR2125" t="s">
        <v>117</v>
      </c>
      <c r="AS2125" t="s">
        <v>117</v>
      </c>
      <c r="AT2125" t="s">
        <v>117</v>
      </c>
      <c r="AU2125" t="s">
        <v>117</v>
      </c>
      <c r="AV2125" t="s">
        <v>117</v>
      </c>
      <c r="AW2125" t="s">
        <v>117</v>
      </c>
      <c r="AX2125" t="s">
        <v>117</v>
      </c>
      <c r="AY2125" t="s">
        <v>117</v>
      </c>
      <c r="AZ2125" t="s">
        <v>117</v>
      </c>
      <c r="BA2125" t="s">
        <v>117</v>
      </c>
      <c r="BB2125" t="s">
        <v>117</v>
      </c>
      <c r="BD2125" t="s">
        <v>117</v>
      </c>
      <c r="BF2125" t="s">
        <v>117</v>
      </c>
      <c r="BG2125" t="s">
        <v>117</v>
      </c>
      <c r="BH2125" t="s">
        <v>115</v>
      </c>
      <c r="BI2125" t="s">
        <v>117</v>
      </c>
      <c r="BJ2125" t="s">
        <v>117</v>
      </c>
      <c r="BK2125" t="s">
        <v>117</v>
      </c>
      <c r="BL2125" t="s">
        <v>117</v>
      </c>
      <c r="BM2125" t="s">
        <v>117</v>
      </c>
      <c r="BN2125" t="s">
        <v>117</v>
      </c>
      <c r="BO2125" t="s">
        <v>117</v>
      </c>
      <c r="BP2125" t="s">
        <v>117</v>
      </c>
      <c r="BQ2125" t="s">
        <v>117</v>
      </c>
      <c r="BR2125" t="s">
        <v>117</v>
      </c>
      <c r="BS2125" t="s">
        <v>117</v>
      </c>
      <c r="BT2125" t="s">
        <v>117</v>
      </c>
      <c r="BU2125" t="s">
        <v>117</v>
      </c>
      <c r="BV2125" t="s">
        <v>115</v>
      </c>
      <c r="BW2125" t="s">
        <v>115</v>
      </c>
      <c r="BX2125" t="s">
        <v>117</v>
      </c>
      <c r="BY2125" t="s">
        <v>117</v>
      </c>
      <c r="BZ2125" t="s">
        <v>117</v>
      </c>
      <c r="CA2125" t="s">
        <v>117</v>
      </c>
      <c r="CB2125" t="s">
        <v>117</v>
      </c>
      <c r="CC2125" t="s">
        <v>117</v>
      </c>
      <c r="CD2125" t="s">
        <v>117</v>
      </c>
      <c r="CE2125" t="s">
        <v>117</v>
      </c>
      <c r="CF2125" t="s">
        <v>117</v>
      </c>
      <c r="CG2125" t="s">
        <v>117</v>
      </c>
      <c r="CH2125" t="s">
        <v>117</v>
      </c>
      <c r="CI2125" t="s">
        <v>117</v>
      </c>
      <c r="CJ2125" t="s">
        <v>117</v>
      </c>
      <c r="CK2125" t="s">
        <v>117</v>
      </c>
      <c r="CL2125" t="s">
        <v>117</v>
      </c>
      <c r="CM2125" t="s">
        <v>117</v>
      </c>
      <c r="CN2125" t="s">
        <v>117</v>
      </c>
      <c r="CO2125" t="s">
        <v>117</v>
      </c>
      <c r="CP2125" t="s">
        <v>117</v>
      </c>
      <c r="CQ2125" t="s">
        <v>117</v>
      </c>
      <c r="CR2125" t="s">
        <v>117</v>
      </c>
      <c r="CS2125" t="s">
        <v>117</v>
      </c>
      <c r="CT2125" t="s">
        <v>117</v>
      </c>
      <c r="CU2125" t="s">
        <v>117</v>
      </c>
      <c r="CV2125" t="s">
        <v>117</v>
      </c>
      <c r="CW2125" t="s">
        <v>117</v>
      </c>
    </row>
    <row r="2126" spans="1:101" x14ac:dyDescent="0.25">
      <c r="A2126" t="s">
        <v>376</v>
      </c>
      <c r="B2126">
        <v>288388</v>
      </c>
      <c r="C2126" t="s">
        <v>13568</v>
      </c>
      <c r="D2126" t="s">
        <v>102</v>
      </c>
      <c r="E2126" t="s">
        <v>13569</v>
      </c>
      <c r="F2126" t="s">
        <v>13570</v>
      </c>
      <c r="G2126" t="s">
        <v>13571</v>
      </c>
      <c r="H2126" t="s">
        <v>6775</v>
      </c>
      <c r="I2126" t="s">
        <v>13572</v>
      </c>
      <c r="J2126" t="s">
        <v>381</v>
      </c>
      <c r="K2126" t="s">
        <v>134</v>
      </c>
      <c r="L2126">
        <v>76092</v>
      </c>
      <c r="M2126" t="s">
        <v>13573</v>
      </c>
      <c r="N2126" t="s">
        <v>13574</v>
      </c>
      <c r="O2126">
        <v>0</v>
      </c>
      <c r="V2126" t="s">
        <v>114</v>
      </c>
      <c r="W2126" s="1">
        <v>42899</v>
      </c>
      <c r="Y2126" s="1">
        <v>43538</v>
      </c>
      <c r="Z2126" s="2">
        <v>43009</v>
      </c>
      <c r="AA2126" t="s">
        <v>13575</v>
      </c>
      <c r="AB2126" t="s">
        <v>117</v>
      </c>
      <c r="AC2126" t="s">
        <v>117</v>
      </c>
      <c r="AD2126" t="s">
        <v>117</v>
      </c>
      <c r="AG2126" t="s">
        <v>117</v>
      </c>
      <c r="AH2126" t="s">
        <v>115</v>
      </c>
      <c r="AI2126" t="s">
        <v>117</v>
      </c>
      <c r="AJ2126" t="s">
        <v>132</v>
      </c>
      <c r="AL2126" t="s">
        <v>119</v>
      </c>
      <c r="AM2126" t="s">
        <v>381</v>
      </c>
      <c r="AN2126" t="s">
        <v>134</v>
      </c>
      <c r="AO2126" t="s">
        <v>117</v>
      </c>
      <c r="AP2126" t="s">
        <v>117</v>
      </c>
      <c r="AQ2126" t="s">
        <v>117</v>
      </c>
      <c r="AR2126" t="s">
        <v>117</v>
      </c>
      <c r="AS2126" t="s">
        <v>117</v>
      </c>
      <c r="AT2126" t="s">
        <v>117</v>
      </c>
      <c r="AU2126" t="s">
        <v>117</v>
      </c>
      <c r="AV2126" t="s">
        <v>117</v>
      </c>
      <c r="AW2126" t="s">
        <v>117</v>
      </c>
      <c r="AX2126" t="s">
        <v>117</v>
      </c>
      <c r="AY2126" t="s">
        <v>117</v>
      </c>
      <c r="AZ2126" t="s">
        <v>117</v>
      </c>
      <c r="BA2126" t="s">
        <v>117</v>
      </c>
      <c r="BB2126" t="s">
        <v>117</v>
      </c>
      <c r="BD2126" t="s">
        <v>117</v>
      </c>
      <c r="BF2126" t="s">
        <v>117</v>
      </c>
      <c r="BG2126" t="s">
        <v>117</v>
      </c>
      <c r="BH2126" t="s">
        <v>117</v>
      </c>
      <c r="BI2126" t="s">
        <v>117</v>
      </c>
      <c r="BJ2126" t="s">
        <v>117</v>
      </c>
      <c r="BK2126" t="s">
        <v>117</v>
      </c>
      <c r="BL2126" t="s">
        <v>117</v>
      </c>
      <c r="BM2126" t="s">
        <v>117</v>
      </c>
      <c r="BN2126" t="s">
        <v>117</v>
      </c>
      <c r="BO2126" t="s">
        <v>117</v>
      </c>
      <c r="BP2126" t="s">
        <v>117</v>
      </c>
      <c r="BQ2126" t="s">
        <v>117</v>
      </c>
      <c r="BR2126" t="s">
        <v>117</v>
      </c>
      <c r="BS2126" t="s">
        <v>117</v>
      </c>
      <c r="BT2126" t="s">
        <v>117</v>
      </c>
      <c r="BU2126" t="s">
        <v>117</v>
      </c>
      <c r="BV2126" t="s">
        <v>117</v>
      </c>
      <c r="BW2126" t="s">
        <v>115</v>
      </c>
      <c r="BX2126" t="s">
        <v>117</v>
      </c>
      <c r="BY2126" t="s">
        <v>117</v>
      </c>
      <c r="BZ2126" t="s">
        <v>117</v>
      </c>
      <c r="CA2126" t="s">
        <v>117</v>
      </c>
      <c r="CB2126" t="s">
        <v>117</v>
      </c>
      <c r="CC2126" t="s">
        <v>117</v>
      </c>
      <c r="CD2126" t="s">
        <v>117</v>
      </c>
      <c r="CE2126" t="s">
        <v>117</v>
      </c>
      <c r="CF2126" t="s">
        <v>117</v>
      </c>
      <c r="CG2126" t="s">
        <v>117</v>
      </c>
      <c r="CH2126" t="s">
        <v>117</v>
      </c>
      <c r="CI2126" t="s">
        <v>117</v>
      </c>
      <c r="CJ2126" t="s">
        <v>117</v>
      </c>
      <c r="CK2126" t="s">
        <v>117</v>
      </c>
      <c r="CL2126" t="s">
        <v>117</v>
      </c>
      <c r="CM2126" t="s">
        <v>117</v>
      </c>
      <c r="CN2126" t="s">
        <v>117</v>
      </c>
      <c r="CO2126" t="s">
        <v>117</v>
      </c>
      <c r="CP2126" t="s">
        <v>117</v>
      </c>
      <c r="CQ2126" t="s">
        <v>117</v>
      </c>
      <c r="CR2126" t="s">
        <v>117</v>
      </c>
      <c r="CS2126" t="s">
        <v>117</v>
      </c>
      <c r="CT2126" t="s">
        <v>117</v>
      </c>
      <c r="CU2126" t="s">
        <v>117</v>
      </c>
      <c r="CV2126" t="s">
        <v>117</v>
      </c>
      <c r="CW2126" t="s">
        <v>117</v>
      </c>
    </row>
    <row r="2127" spans="1:101" x14ac:dyDescent="0.25">
      <c r="A2127" t="s">
        <v>100</v>
      </c>
      <c r="B2127">
        <v>293424</v>
      </c>
      <c r="C2127" t="s">
        <v>13576</v>
      </c>
      <c r="D2127" t="s">
        <v>102</v>
      </c>
      <c r="E2127" t="s">
        <v>13577</v>
      </c>
      <c r="F2127" t="s">
        <v>13577</v>
      </c>
      <c r="G2127" t="s">
        <v>13578</v>
      </c>
      <c r="H2127" t="s">
        <v>13579</v>
      </c>
      <c r="I2127" t="s">
        <v>305</v>
      </c>
      <c r="K2127" t="s">
        <v>140</v>
      </c>
      <c r="L2127" t="s">
        <v>3342</v>
      </c>
      <c r="M2127" t="s">
        <v>13580</v>
      </c>
      <c r="O2127">
        <v>0</v>
      </c>
      <c r="V2127" t="s">
        <v>114</v>
      </c>
      <c r="W2127" s="1">
        <v>43195</v>
      </c>
      <c r="Y2127" s="1">
        <v>43552</v>
      </c>
      <c r="Z2127" s="2">
        <v>43009</v>
      </c>
      <c r="AA2127" t="s">
        <v>13581</v>
      </c>
      <c r="AB2127" t="s">
        <v>117</v>
      </c>
      <c r="AC2127" t="s">
        <v>117</v>
      </c>
      <c r="AD2127" t="s">
        <v>117</v>
      </c>
      <c r="AG2127" t="s">
        <v>117</v>
      </c>
      <c r="AH2127" t="s">
        <v>115</v>
      </c>
      <c r="AI2127" t="s">
        <v>117</v>
      </c>
      <c r="AJ2127" t="s">
        <v>118</v>
      </c>
      <c r="AL2127" t="s">
        <v>119</v>
      </c>
      <c r="AN2127" t="s">
        <v>140</v>
      </c>
      <c r="AO2127" t="s">
        <v>117</v>
      </c>
      <c r="AP2127" t="s">
        <v>117</v>
      </c>
      <c r="AQ2127" t="s">
        <v>117</v>
      </c>
      <c r="AR2127" t="s">
        <v>117</v>
      </c>
      <c r="AS2127" t="s">
        <v>117</v>
      </c>
      <c r="AT2127" t="s">
        <v>117</v>
      </c>
      <c r="AU2127" t="s">
        <v>117</v>
      </c>
      <c r="AV2127" t="s">
        <v>117</v>
      </c>
      <c r="AW2127" t="s">
        <v>117</v>
      </c>
      <c r="AX2127" t="s">
        <v>117</v>
      </c>
      <c r="AY2127" t="s">
        <v>117</v>
      </c>
      <c r="AZ2127" t="s">
        <v>117</v>
      </c>
      <c r="BA2127" t="s">
        <v>117</v>
      </c>
      <c r="BB2127" t="s">
        <v>117</v>
      </c>
      <c r="BD2127" t="s">
        <v>117</v>
      </c>
      <c r="BF2127" t="s">
        <v>117</v>
      </c>
      <c r="BG2127" t="s">
        <v>117</v>
      </c>
      <c r="BH2127" t="s">
        <v>117</v>
      </c>
      <c r="BI2127" t="s">
        <v>117</v>
      </c>
      <c r="BJ2127" t="s">
        <v>117</v>
      </c>
      <c r="BK2127" t="s">
        <v>117</v>
      </c>
      <c r="BL2127" t="s">
        <v>117</v>
      </c>
      <c r="BM2127" t="s">
        <v>117</v>
      </c>
      <c r="BN2127" t="s">
        <v>117</v>
      </c>
      <c r="BO2127" t="s">
        <v>117</v>
      </c>
      <c r="BP2127" t="s">
        <v>117</v>
      </c>
      <c r="BQ2127" t="s">
        <v>117</v>
      </c>
      <c r="BR2127" t="s">
        <v>117</v>
      </c>
      <c r="BS2127" t="s">
        <v>117</v>
      </c>
      <c r="BT2127" t="s">
        <v>117</v>
      </c>
      <c r="BU2127" t="s">
        <v>117</v>
      </c>
      <c r="BV2127" t="s">
        <v>115</v>
      </c>
      <c r="BW2127" t="s">
        <v>115</v>
      </c>
      <c r="BX2127" t="s">
        <v>117</v>
      </c>
      <c r="BY2127" t="s">
        <v>117</v>
      </c>
      <c r="BZ2127" t="s">
        <v>117</v>
      </c>
      <c r="CA2127" t="s">
        <v>117</v>
      </c>
      <c r="CB2127" t="s">
        <v>117</v>
      </c>
      <c r="CC2127" t="s">
        <v>117</v>
      </c>
      <c r="CD2127" t="s">
        <v>117</v>
      </c>
      <c r="CE2127" t="s">
        <v>117</v>
      </c>
      <c r="CF2127" t="s">
        <v>117</v>
      </c>
      <c r="CG2127" t="s">
        <v>117</v>
      </c>
      <c r="CH2127" t="s">
        <v>117</v>
      </c>
      <c r="CI2127" t="s">
        <v>117</v>
      </c>
      <c r="CJ2127" t="s">
        <v>117</v>
      </c>
      <c r="CK2127" t="s">
        <v>117</v>
      </c>
      <c r="CL2127" t="s">
        <v>117</v>
      </c>
      <c r="CM2127" t="s">
        <v>117</v>
      </c>
      <c r="CN2127" t="s">
        <v>117</v>
      </c>
      <c r="CO2127" t="s">
        <v>117</v>
      </c>
      <c r="CP2127" t="s">
        <v>117</v>
      </c>
      <c r="CQ2127" t="s">
        <v>117</v>
      </c>
      <c r="CR2127" t="s">
        <v>117</v>
      </c>
      <c r="CS2127" t="s">
        <v>117</v>
      </c>
      <c r="CT2127" t="s">
        <v>117</v>
      </c>
      <c r="CU2127" t="s">
        <v>117</v>
      </c>
      <c r="CV2127" t="s">
        <v>117</v>
      </c>
      <c r="CW2127" t="s">
        <v>117</v>
      </c>
    </row>
    <row r="2128" spans="1:101" x14ac:dyDescent="0.25">
      <c r="A2128" t="s">
        <v>100</v>
      </c>
      <c r="B2128">
        <v>269989</v>
      </c>
      <c r="C2128" t="s">
        <v>13582</v>
      </c>
      <c r="D2128" t="s">
        <v>102</v>
      </c>
      <c r="E2128" t="s">
        <v>13583</v>
      </c>
      <c r="F2128" t="s">
        <v>13583</v>
      </c>
      <c r="G2128" t="s">
        <v>8402</v>
      </c>
      <c r="H2128" t="s">
        <v>13584</v>
      </c>
      <c r="I2128" t="s">
        <v>105</v>
      </c>
      <c r="K2128" t="s">
        <v>106</v>
      </c>
      <c r="L2128" t="s">
        <v>107</v>
      </c>
      <c r="M2128" t="s">
        <v>13585</v>
      </c>
      <c r="N2128" t="s">
        <v>13586</v>
      </c>
      <c r="O2128">
        <v>1</v>
      </c>
      <c r="V2128" t="s">
        <v>114</v>
      </c>
      <c r="W2128" s="1">
        <v>42216</v>
      </c>
      <c r="Y2128" s="1">
        <v>43552</v>
      </c>
      <c r="Z2128" s="2">
        <v>43009</v>
      </c>
      <c r="AA2128" t="s">
        <v>13587</v>
      </c>
      <c r="AB2128" t="s">
        <v>117</v>
      </c>
      <c r="AC2128" t="s">
        <v>117</v>
      </c>
      <c r="AD2128" t="s">
        <v>117</v>
      </c>
      <c r="AG2128" t="s">
        <v>117</v>
      </c>
      <c r="AH2128" t="s">
        <v>115</v>
      </c>
      <c r="AI2128" t="s">
        <v>117</v>
      </c>
      <c r="AJ2128" t="s">
        <v>118</v>
      </c>
      <c r="AL2128" t="s">
        <v>119</v>
      </c>
      <c r="AN2128" t="s">
        <v>106</v>
      </c>
      <c r="AO2128" t="s">
        <v>117</v>
      </c>
      <c r="AP2128" t="s">
        <v>117</v>
      </c>
      <c r="AQ2128" t="s">
        <v>117</v>
      </c>
      <c r="AR2128" t="s">
        <v>117</v>
      </c>
      <c r="AS2128" t="s">
        <v>117</v>
      </c>
      <c r="AT2128" t="s">
        <v>117</v>
      </c>
      <c r="AU2128" t="s">
        <v>117</v>
      </c>
      <c r="AV2128" t="s">
        <v>117</v>
      </c>
      <c r="AW2128" t="s">
        <v>117</v>
      </c>
      <c r="AX2128" t="s">
        <v>117</v>
      </c>
      <c r="AY2128" t="s">
        <v>117</v>
      </c>
      <c r="AZ2128" t="s">
        <v>117</v>
      </c>
      <c r="BA2128" t="s">
        <v>117</v>
      </c>
      <c r="BB2128" t="s">
        <v>117</v>
      </c>
      <c r="BD2128" t="s">
        <v>117</v>
      </c>
      <c r="BF2128" t="s">
        <v>117</v>
      </c>
      <c r="BG2128" t="s">
        <v>117</v>
      </c>
      <c r="BH2128" t="s">
        <v>115</v>
      </c>
      <c r="BI2128" t="s">
        <v>117</v>
      </c>
      <c r="BJ2128" t="s">
        <v>117</v>
      </c>
      <c r="BK2128" t="s">
        <v>117</v>
      </c>
      <c r="BL2128" t="s">
        <v>117</v>
      </c>
      <c r="BM2128" t="s">
        <v>117</v>
      </c>
      <c r="BN2128" t="s">
        <v>117</v>
      </c>
      <c r="BO2128" t="s">
        <v>117</v>
      </c>
      <c r="BP2128" t="s">
        <v>117</v>
      </c>
      <c r="BQ2128" t="s">
        <v>117</v>
      </c>
      <c r="BR2128" t="s">
        <v>117</v>
      </c>
      <c r="BS2128" t="s">
        <v>117</v>
      </c>
      <c r="BT2128" t="s">
        <v>117</v>
      </c>
      <c r="BU2128" t="s">
        <v>117</v>
      </c>
      <c r="BV2128" t="s">
        <v>115</v>
      </c>
      <c r="BW2128" t="s">
        <v>115</v>
      </c>
      <c r="BX2128" t="s">
        <v>117</v>
      </c>
      <c r="BY2128" t="s">
        <v>117</v>
      </c>
      <c r="BZ2128" t="s">
        <v>117</v>
      </c>
      <c r="CA2128" t="s">
        <v>117</v>
      </c>
      <c r="CB2128" t="s">
        <v>117</v>
      </c>
      <c r="CC2128" t="s">
        <v>117</v>
      </c>
      <c r="CD2128" t="s">
        <v>117</v>
      </c>
      <c r="CE2128" t="s">
        <v>117</v>
      </c>
      <c r="CF2128" t="s">
        <v>117</v>
      </c>
      <c r="CG2128" t="s">
        <v>117</v>
      </c>
      <c r="CH2128" t="s">
        <v>117</v>
      </c>
      <c r="CI2128" t="s">
        <v>117</v>
      </c>
      <c r="CJ2128" t="s">
        <v>117</v>
      </c>
      <c r="CK2128" t="s">
        <v>117</v>
      </c>
      <c r="CL2128" t="s">
        <v>117</v>
      </c>
      <c r="CM2128" t="s">
        <v>117</v>
      </c>
      <c r="CN2128" t="s">
        <v>117</v>
      </c>
      <c r="CO2128" t="s">
        <v>117</v>
      </c>
      <c r="CP2128" t="s">
        <v>117</v>
      </c>
      <c r="CQ2128" t="s">
        <v>117</v>
      </c>
      <c r="CR2128" t="s">
        <v>117</v>
      </c>
      <c r="CS2128" t="s">
        <v>117</v>
      </c>
      <c r="CT2128" t="s">
        <v>117</v>
      </c>
      <c r="CU2128" t="s">
        <v>117</v>
      </c>
      <c r="CV2128" t="s">
        <v>117</v>
      </c>
      <c r="CW2128" t="s">
        <v>117</v>
      </c>
    </row>
    <row r="2129" spans="1:101" x14ac:dyDescent="0.25">
      <c r="A2129" t="s">
        <v>100</v>
      </c>
      <c r="B2129">
        <v>293173</v>
      </c>
      <c r="C2129" t="s">
        <v>13588</v>
      </c>
      <c r="D2129" t="s">
        <v>102</v>
      </c>
      <c r="E2129" t="s">
        <v>13589</v>
      </c>
      <c r="F2129" t="s">
        <v>13589</v>
      </c>
      <c r="G2129" t="s">
        <v>13590</v>
      </c>
      <c r="H2129" t="s">
        <v>9920</v>
      </c>
      <c r="I2129" t="s">
        <v>242</v>
      </c>
      <c r="K2129" t="s">
        <v>243</v>
      </c>
      <c r="L2129" t="s">
        <v>13591</v>
      </c>
      <c r="M2129">
        <v>447551249071</v>
      </c>
      <c r="O2129">
        <v>0</v>
      </c>
      <c r="V2129" t="s">
        <v>114</v>
      </c>
      <c r="W2129" s="1">
        <v>43276</v>
      </c>
      <c r="Y2129" s="1">
        <v>43623</v>
      </c>
      <c r="Z2129" s="2">
        <v>43009</v>
      </c>
      <c r="AA2129" t="s">
        <v>13592</v>
      </c>
      <c r="AB2129" t="s">
        <v>115</v>
      </c>
      <c r="AC2129" t="s">
        <v>117</v>
      </c>
      <c r="AD2129" t="s">
        <v>117</v>
      </c>
      <c r="AG2129" t="s">
        <v>117</v>
      </c>
      <c r="AH2129" t="s">
        <v>115</v>
      </c>
      <c r="AI2129" t="s">
        <v>117</v>
      </c>
      <c r="AJ2129" t="s">
        <v>165</v>
      </c>
      <c r="AK2129" t="s">
        <v>3202</v>
      </c>
      <c r="AL2129" t="s">
        <v>184</v>
      </c>
      <c r="AN2129" t="s">
        <v>243</v>
      </c>
      <c r="AO2129" t="s">
        <v>117</v>
      </c>
      <c r="AP2129" t="s">
        <v>117</v>
      </c>
      <c r="AQ2129" t="s">
        <v>117</v>
      </c>
      <c r="AR2129" t="s">
        <v>117</v>
      </c>
      <c r="AS2129" t="s">
        <v>117</v>
      </c>
      <c r="AT2129" t="s">
        <v>117</v>
      </c>
      <c r="AU2129" t="s">
        <v>117</v>
      </c>
      <c r="AV2129" t="s">
        <v>117</v>
      </c>
      <c r="AW2129" t="s">
        <v>117</v>
      </c>
      <c r="AX2129" t="s">
        <v>117</v>
      </c>
      <c r="AY2129" t="s">
        <v>117</v>
      </c>
      <c r="AZ2129" t="s">
        <v>117</v>
      </c>
      <c r="BA2129" t="s">
        <v>117</v>
      </c>
      <c r="BB2129" t="s">
        <v>115</v>
      </c>
      <c r="BC2129" t="s">
        <v>13593</v>
      </c>
      <c r="BD2129" t="s">
        <v>117</v>
      </c>
      <c r="BF2129" t="s">
        <v>117</v>
      </c>
      <c r="BG2129" t="s">
        <v>117</v>
      </c>
      <c r="BH2129" t="s">
        <v>117</v>
      </c>
      <c r="BI2129" t="s">
        <v>117</v>
      </c>
      <c r="BJ2129" t="s">
        <v>117</v>
      </c>
      <c r="BK2129" t="s">
        <v>117</v>
      </c>
      <c r="BL2129" t="s">
        <v>117</v>
      </c>
      <c r="BM2129" t="s">
        <v>117</v>
      </c>
      <c r="BN2129" t="s">
        <v>117</v>
      </c>
      <c r="BO2129" t="s">
        <v>117</v>
      </c>
      <c r="BP2129" t="s">
        <v>117</v>
      </c>
      <c r="BQ2129" t="s">
        <v>117</v>
      </c>
      <c r="BR2129" t="s">
        <v>117</v>
      </c>
      <c r="BS2129" t="s">
        <v>117</v>
      </c>
      <c r="BT2129" t="s">
        <v>117</v>
      </c>
      <c r="BU2129" t="s">
        <v>117</v>
      </c>
      <c r="BV2129" t="s">
        <v>115</v>
      </c>
      <c r="BW2129" t="s">
        <v>115</v>
      </c>
      <c r="BX2129" t="s">
        <v>117</v>
      </c>
      <c r="BY2129" t="s">
        <v>117</v>
      </c>
      <c r="BZ2129" t="s">
        <v>117</v>
      </c>
      <c r="CA2129" t="s">
        <v>117</v>
      </c>
      <c r="CB2129" t="s">
        <v>117</v>
      </c>
      <c r="CC2129" t="s">
        <v>117</v>
      </c>
      <c r="CD2129" t="s">
        <v>117</v>
      </c>
      <c r="CE2129" t="s">
        <v>117</v>
      </c>
      <c r="CF2129" t="s">
        <v>117</v>
      </c>
      <c r="CG2129" t="s">
        <v>117</v>
      </c>
      <c r="CH2129" t="s">
        <v>117</v>
      </c>
      <c r="CI2129" t="s">
        <v>117</v>
      </c>
      <c r="CJ2129" t="s">
        <v>117</v>
      </c>
      <c r="CK2129" t="s">
        <v>117</v>
      </c>
      <c r="CL2129" t="s">
        <v>117</v>
      </c>
      <c r="CM2129" t="s">
        <v>117</v>
      </c>
      <c r="CN2129" t="s">
        <v>117</v>
      </c>
      <c r="CO2129" t="s">
        <v>117</v>
      </c>
      <c r="CP2129" t="s">
        <v>117</v>
      </c>
      <c r="CQ2129" t="s">
        <v>117</v>
      </c>
      <c r="CR2129" t="s">
        <v>117</v>
      </c>
      <c r="CS2129" t="s">
        <v>117</v>
      </c>
      <c r="CT2129" t="s">
        <v>117</v>
      </c>
      <c r="CU2129" t="s">
        <v>117</v>
      </c>
      <c r="CV2129" t="s">
        <v>117</v>
      </c>
      <c r="CW2129" t="s">
        <v>117</v>
      </c>
    </row>
    <row r="2130" spans="1:101" x14ac:dyDescent="0.25">
      <c r="A2130" t="s">
        <v>376</v>
      </c>
      <c r="B2130">
        <v>163527</v>
      </c>
      <c r="C2130" t="s">
        <v>13594</v>
      </c>
      <c r="D2130" t="s">
        <v>102</v>
      </c>
      <c r="E2130" t="s">
        <v>13595</v>
      </c>
      <c r="F2130" t="s">
        <v>13595</v>
      </c>
      <c r="G2130" t="s">
        <v>13596</v>
      </c>
      <c r="H2130" t="s">
        <v>793</v>
      </c>
      <c r="I2130" t="s">
        <v>380</v>
      </c>
      <c r="J2130" t="s">
        <v>381</v>
      </c>
      <c r="K2130" t="s">
        <v>134</v>
      </c>
      <c r="L2130">
        <v>75225</v>
      </c>
      <c r="M2130" t="s">
        <v>13597</v>
      </c>
      <c r="N2130" t="s">
        <v>13598</v>
      </c>
      <c r="O2130">
        <v>0</v>
      </c>
      <c r="V2130" t="s">
        <v>114</v>
      </c>
      <c r="W2130" s="1">
        <v>40997</v>
      </c>
      <c r="Y2130" s="1">
        <v>43553</v>
      </c>
      <c r="Z2130" s="2">
        <v>43009</v>
      </c>
      <c r="AA2130" t="s">
        <v>13599</v>
      </c>
      <c r="AB2130" t="s">
        <v>117</v>
      </c>
      <c r="AC2130" t="s">
        <v>117</v>
      </c>
      <c r="AD2130" t="s">
        <v>117</v>
      </c>
      <c r="AG2130" t="s">
        <v>117</v>
      </c>
      <c r="AH2130" t="s">
        <v>115</v>
      </c>
      <c r="AI2130" t="s">
        <v>117</v>
      </c>
      <c r="AJ2130" t="s">
        <v>118</v>
      </c>
      <c r="AL2130" t="s">
        <v>119</v>
      </c>
      <c r="AM2130" t="s">
        <v>381</v>
      </c>
      <c r="AN2130" t="s">
        <v>134</v>
      </c>
      <c r="AO2130" t="s">
        <v>117</v>
      </c>
      <c r="AP2130" t="s">
        <v>117</v>
      </c>
      <c r="AQ2130" t="s">
        <v>117</v>
      </c>
      <c r="AR2130" t="s">
        <v>117</v>
      </c>
      <c r="AS2130" t="s">
        <v>117</v>
      </c>
      <c r="AT2130" t="s">
        <v>117</v>
      </c>
      <c r="AU2130" t="s">
        <v>117</v>
      </c>
      <c r="AV2130" t="s">
        <v>117</v>
      </c>
      <c r="AW2130" t="s">
        <v>117</v>
      </c>
      <c r="AX2130" t="s">
        <v>117</v>
      </c>
      <c r="AY2130" t="s">
        <v>117</v>
      </c>
      <c r="AZ2130" t="s">
        <v>117</v>
      </c>
      <c r="BA2130" t="s">
        <v>117</v>
      </c>
      <c r="BB2130" t="s">
        <v>117</v>
      </c>
      <c r="BD2130" t="s">
        <v>117</v>
      </c>
      <c r="BF2130" t="s">
        <v>117</v>
      </c>
      <c r="BG2130" t="s">
        <v>117</v>
      </c>
      <c r="BH2130" t="s">
        <v>115</v>
      </c>
      <c r="BI2130" t="s">
        <v>117</v>
      </c>
      <c r="BJ2130" t="s">
        <v>117</v>
      </c>
      <c r="BK2130" t="s">
        <v>117</v>
      </c>
      <c r="BL2130" t="s">
        <v>117</v>
      </c>
      <c r="BM2130" t="s">
        <v>117</v>
      </c>
      <c r="BN2130" t="s">
        <v>117</v>
      </c>
      <c r="BO2130" t="s">
        <v>117</v>
      </c>
      <c r="BP2130" t="s">
        <v>117</v>
      </c>
      <c r="BQ2130" t="s">
        <v>117</v>
      </c>
      <c r="BR2130" t="s">
        <v>117</v>
      </c>
      <c r="BS2130" t="s">
        <v>117</v>
      </c>
      <c r="BT2130" t="s">
        <v>117</v>
      </c>
      <c r="BU2130" t="s">
        <v>117</v>
      </c>
      <c r="BV2130" t="s">
        <v>115</v>
      </c>
      <c r="BW2130" t="s">
        <v>115</v>
      </c>
      <c r="BX2130" t="s">
        <v>117</v>
      </c>
      <c r="BY2130" t="s">
        <v>117</v>
      </c>
      <c r="BZ2130" t="s">
        <v>117</v>
      </c>
      <c r="CA2130" t="s">
        <v>117</v>
      </c>
      <c r="CB2130" t="s">
        <v>117</v>
      </c>
      <c r="CC2130" t="s">
        <v>117</v>
      </c>
      <c r="CD2130" t="s">
        <v>117</v>
      </c>
      <c r="CE2130" t="s">
        <v>117</v>
      </c>
      <c r="CF2130" t="s">
        <v>117</v>
      </c>
      <c r="CG2130" t="s">
        <v>117</v>
      </c>
      <c r="CH2130" t="s">
        <v>117</v>
      </c>
      <c r="CI2130" t="s">
        <v>117</v>
      </c>
      <c r="CJ2130" t="s">
        <v>117</v>
      </c>
      <c r="CK2130" t="s">
        <v>117</v>
      </c>
      <c r="CL2130" t="s">
        <v>117</v>
      </c>
      <c r="CM2130" t="s">
        <v>117</v>
      </c>
      <c r="CN2130" t="s">
        <v>117</v>
      </c>
      <c r="CO2130" t="s">
        <v>117</v>
      </c>
      <c r="CP2130" t="s">
        <v>117</v>
      </c>
      <c r="CQ2130" t="s">
        <v>117</v>
      </c>
      <c r="CR2130" t="s">
        <v>117</v>
      </c>
      <c r="CS2130" t="s">
        <v>117</v>
      </c>
      <c r="CT2130" t="s">
        <v>117</v>
      </c>
      <c r="CU2130" t="s">
        <v>117</v>
      </c>
      <c r="CV2130" t="s">
        <v>117</v>
      </c>
      <c r="CW2130" t="s">
        <v>117</v>
      </c>
    </row>
    <row r="2131" spans="1:101" x14ac:dyDescent="0.25">
      <c r="A2131" t="s">
        <v>100</v>
      </c>
      <c r="B2131">
        <v>283866</v>
      </c>
      <c r="C2131" t="s">
        <v>13600</v>
      </c>
      <c r="D2131" t="s">
        <v>102</v>
      </c>
      <c r="E2131" t="s">
        <v>13601</v>
      </c>
      <c r="F2131" t="s">
        <v>13601</v>
      </c>
      <c r="G2131" t="s">
        <v>13602</v>
      </c>
      <c r="H2131" t="s">
        <v>5316</v>
      </c>
      <c r="I2131" t="s">
        <v>112</v>
      </c>
      <c r="K2131" t="s">
        <v>113</v>
      </c>
      <c r="M2131" t="s">
        <v>13603</v>
      </c>
      <c r="N2131" t="s">
        <v>13604</v>
      </c>
      <c r="O2131">
        <v>0</v>
      </c>
      <c r="V2131" t="s">
        <v>114</v>
      </c>
      <c r="W2131" s="1">
        <v>42521</v>
      </c>
      <c r="Y2131" s="1">
        <v>43554</v>
      </c>
      <c r="Z2131" s="2">
        <v>43009</v>
      </c>
      <c r="AB2131" t="s">
        <v>115</v>
      </c>
      <c r="AC2131" t="s">
        <v>117</v>
      </c>
      <c r="AD2131" t="s">
        <v>117</v>
      </c>
      <c r="AF2131" t="s">
        <v>13605</v>
      </c>
      <c r="AG2131" t="s">
        <v>117</v>
      </c>
      <c r="AH2131" t="s">
        <v>115</v>
      </c>
      <c r="AI2131" t="s">
        <v>117</v>
      </c>
      <c r="AJ2131" t="s">
        <v>165</v>
      </c>
      <c r="AK2131" t="s">
        <v>183</v>
      </c>
      <c r="AL2131" t="s">
        <v>119</v>
      </c>
      <c r="AN2131" t="s">
        <v>113</v>
      </c>
      <c r="AO2131" t="s">
        <v>117</v>
      </c>
      <c r="AP2131" t="s">
        <v>117</v>
      </c>
      <c r="AQ2131" t="s">
        <v>117</v>
      </c>
      <c r="AR2131" t="s">
        <v>117</v>
      </c>
      <c r="AS2131" t="s">
        <v>117</v>
      </c>
      <c r="AT2131" t="s">
        <v>117</v>
      </c>
      <c r="AU2131" t="s">
        <v>117</v>
      </c>
      <c r="AV2131" t="s">
        <v>117</v>
      </c>
      <c r="AW2131" t="s">
        <v>117</v>
      </c>
      <c r="AX2131" t="s">
        <v>117</v>
      </c>
      <c r="AY2131" t="s">
        <v>117</v>
      </c>
      <c r="AZ2131" t="s">
        <v>117</v>
      </c>
      <c r="BA2131" t="s">
        <v>117</v>
      </c>
      <c r="BB2131" t="s">
        <v>117</v>
      </c>
      <c r="BD2131" t="s">
        <v>117</v>
      </c>
      <c r="BF2131" t="s">
        <v>117</v>
      </c>
      <c r="BG2131" t="s">
        <v>117</v>
      </c>
      <c r="BH2131" t="s">
        <v>115</v>
      </c>
      <c r="BI2131" t="s">
        <v>117</v>
      </c>
      <c r="BJ2131" t="s">
        <v>117</v>
      </c>
      <c r="BK2131" t="s">
        <v>117</v>
      </c>
      <c r="BL2131" t="s">
        <v>117</v>
      </c>
      <c r="BM2131" t="s">
        <v>117</v>
      </c>
      <c r="BN2131" t="s">
        <v>117</v>
      </c>
      <c r="BO2131" t="s">
        <v>117</v>
      </c>
      <c r="BP2131" t="s">
        <v>117</v>
      </c>
      <c r="BQ2131" t="s">
        <v>117</v>
      </c>
      <c r="BR2131" t="s">
        <v>117</v>
      </c>
      <c r="BS2131" t="s">
        <v>117</v>
      </c>
      <c r="BT2131" t="s">
        <v>117</v>
      </c>
      <c r="BU2131" t="s">
        <v>117</v>
      </c>
      <c r="BV2131" t="s">
        <v>115</v>
      </c>
      <c r="BW2131" t="s">
        <v>115</v>
      </c>
      <c r="BX2131" t="s">
        <v>117</v>
      </c>
      <c r="BY2131" t="s">
        <v>117</v>
      </c>
      <c r="BZ2131" t="s">
        <v>117</v>
      </c>
      <c r="CA2131" t="s">
        <v>117</v>
      </c>
      <c r="CB2131" t="s">
        <v>117</v>
      </c>
      <c r="CC2131" t="s">
        <v>117</v>
      </c>
      <c r="CD2131" t="s">
        <v>117</v>
      </c>
      <c r="CE2131" t="s">
        <v>117</v>
      </c>
      <c r="CF2131" t="s">
        <v>117</v>
      </c>
      <c r="CG2131" t="s">
        <v>117</v>
      </c>
      <c r="CH2131" t="s">
        <v>117</v>
      </c>
      <c r="CI2131" t="s">
        <v>117</v>
      </c>
      <c r="CJ2131" t="s">
        <v>117</v>
      </c>
      <c r="CK2131" t="s">
        <v>117</v>
      </c>
      <c r="CL2131" t="s">
        <v>117</v>
      </c>
      <c r="CM2131" t="s">
        <v>117</v>
      </c>
      <c r="CN2131" t="s">
        <v>117</v>
      </c>
      <c r="CO2131" t="s">
        <v>117</v>
      </c>
      <c r="CP2131" t="s">
        <v>117</v>
      </c>
      <c r="CQ2131" t="s">
        <v>117</v>
      </c>
      <c r="CR2131" t="s">
        <v>117</v>
      </c>
      <c r="CS2131" t="s">
        <v>117</v>
      </c>
      <c r="CT2131" t="s">
        <v>117</v>
      </c>
      <c r="CU2131" t="s">
        <v>117</v>
      </c>
      <c r="CV2131" t="s">
        <v>117</v>
      </c>
      <c r="CW2131" t="s">
        <v>117</v>
      </c>
    </row>
    <row r="2132" spans="1:101" x14ac:dyDescent="0.25">
      <c r="A2132" t="s">
        <v>255</v>
      </c>
      <c r="B2132">
        <v>268821</v>
      </c>
      <c r="C2132" t="s">
        <v>13606</v>
      </c>
      <c r="D2132" t="s">
        <v>102</v>
      </c>
      <c r="E2132" t="s">
        <v>13607</v>
      </c>
      <c r="F2132" t="s">
        <v>13607</v>
      </c>
      <c r="G2132" t="s">
        <v>13608</v>
      </c>
      <c r="I2132" t="s">
        <v>13609</v>
      </c>
      <c r="J2132" t="s">
        <v>423</v>
      </c>
      <c r="K2132" t="s">
        <v>134</v>
      </c>
      <c r="L2132">
        <v>60525</v>
      </c>
      <c r="M2132" t="s">
        <v>13610</v>
      </c>
      <c r="O2132">
        <v>2</v>
      </c>
      <c r="V2132" t="s">
        <v>114</v>
      </c>
      <c r="W2132" s="1">
        <v>42809</v>
      </c>
      <c r="Y2132" s="1">
        <v>43626</v>
      </c>
      <c r="Z2132" s="2">
        <v>43009</v>
      </c>
      <c r="AB2132" t="s">
        <v>117</v>
      </c>
      <c r="AC2132" t="s">
        <v>117</v>
      </c>
      <c r="AD2132" t="s">
        <v>117</v>
      </c>
      <c r="AG2132" t="s">
        <v>117</v>
      </c>
      <c r="AH2132" t="s">
        <v>115</v>
      </c>
      <c r="AI2132" t="s">
        <v>117</v>
      </c>
      <c r="AJ2132" t="s">
        <v>132</v>
      </c>
      <c r="AL2132" t="s">
        <v>119</v>
      </c>
      <c r="AM2132" t="s">
        <v>423</v>
      </c>
      <c r="AN2132" t="s">
        <v>134</v>
      </c>
      <c r="AO2132" t="s">
        <v>117</v>
      </c>
      <c r="AP2132" t="s">
        <v>117</v>
      </c>
      <c r="AQ2132" t="s">
        <v>117</v>
      </c>
      <c r="AR2132" t="s">
        <v>117</v>
      </c>
      <c r="AS2132" t="s">
        <v>117</v>
      </c>
      <c r="AT2132" t="s">
        <v>117</v>
      </c>
      <c r="AU2132" t="s">
        <v>117</v>
      </c>
      <c r="AV2132" t="s">
        <v>117</v>
      </c>
      <c r="AW2132" t="s">
        <v>117</v>
      </c>
      <c r="AX2132" t="s">
        <v>117</v>
      </c>
      <c r="AY2132" t="s">
        <v>117</v>
      </c>
      <c r="AZ2132" t="s">
        <v>117</v>
      </c>
      <c r="BA2132" t="s">
        <v>117</v>
      </c>
      <c r="BB2132" t="s">
        <v>117</v>
      </c>
      <c r="BD2132" t="s">
        <v>117</v>
      </c>
      <c r="BF2132" t="s">
        <v>117</v>
      </c>
      <c r="BG2132" t="s">
        <v>117</v>
      </c>
      <c r="BH2132" t="s">
        <v>117</v>
      </c>
      <c r="BI2132" t="s">
        <v>117</v>
      </c>
      <c r="BJ2132" t="s">
        <v>117</v>
      </c>
      <c r="BK2132" t="s">
        <v>117</v>
      </c>
      <c r="BL2132" t="s">
        <v>117</v>
      </c>
      <c r="BM2132" t="s">
        <v>117</v>
      </c>
      <c r="BN2132" t="s">
        <v>117</v>
      </c>
      <c r="BO2132" t="s">
        <v>117</v>
      </c>
      <c r="BP2132" t="s">
        <v>117</v>
      </c>
      <c r="BQ2132" t="s">
        <v>117</v>
      </c>
      <c r="BR2132" t="s">
        <v>117</v>
      </c>
      <c r="BS2132" t="s">
        <v>117</v>
      </c>
      <c r="BT2132" t="s">
        <v>117</v>
      </c>
      <c r="BU2132" t="s">
        <v>117</v>
      </c>
      <c r="BV2132" t="s">
        <v>117</v>
      </c>
      <c r="BW2132" t="s">
        <v>115</v>
      </c>
      <c r="BX2132" t="s">
        <v>117</v>
      </c>
      <c r="BY2132" t="s">
        <v>117</v>
      </c>
      <c r="BZ2132" t="s">
        <v>117</v>
      </c>
      <c r="CA2132" t="s">
        <v>117</v>
      </c>
      <c r="CB2132" t="s">
        <v>117</v>
      </c>
      <c r="CC2132" t="s">
        <v>117</v>
      </c>
      <c r="CD2132" t="s">
        <v>117</v>
      </c>
      <c r="CE2132" t="s">
        <v>117</v>
      </c>
      <c r="CF2132" t="s">
        <v>117</v>
      </c>
      <c r="CG2132" t="s">
        <v>117</v>
      </c>
      <c r="CH2132" t="s">
        <v>117</v>
      </c>
      <c r="CI2132" t="s">
        <v>117</v>
      </c>
      <c r="CJ2132" t="s">
        <v>117</v>
      </c>
      <c r="CK2132" t="s">
        <v>117</v>
      </c>
      <c r="CL2132" t="s">
        <v>117</v>
      </c>
      <c r="CM2132" t="s">
        <v>117</v>
      </c>
      <c r="CN2132" t="s">
        <v>117</v>
      </c>
      <c r="CO2132" t="s">
        <v>117</v>
      </c>
      <c r="CP2132" t="s">
        <v>117</v>
      </c>
      <c r="CQ2132" t="s">
        <v>117</v>
      </c>
      <c r="CR2132" t="s">
        <v>117</v>
      </c>
      <c r="CS2132" t="s">
        <v>117</v>
      </c>
      <c r="CT2132" t="s">
        <v>117</v>
      </c>
      <c r="CU2132" t="s">
        <v>117</v>
      </c>
      <c r="CV2132" t="s">
        <v>117</v>
      </c>
      <c r="CW2132" t="s">
        <v>117</v>
      </c>
    </row>
    <row r="2133" spans="1:101" x14ac:dyDescent="0.25">
      <c r="A2133" t="s">
        <v>167</v>
      </c>
      <c r="B2133">
        <v>162977</v>
      </c>
      <c r="C2133" t="s">
        <v>13611</v>
      </c>
      <c r="D2133" t="s">
        <v>102</v>
      </c>
      <c r="E2133" t="s">
        <v>13612</v>
      </c>
      <c r="F2133" t="s">
        <v>13613</v>
      </c>
      <c r="G2133" t="s">
        <v>3227</v>
      </c>
      <c r="I2133" t="s">
        <v>533</v>
      </c>
      <c r="J2133" t="s">
        <v>172</v>
      </c>
      <c r="K2133" t="s">
        <v>134</v>
      </c>
      <c r="L2133">
        <v>94401</v>
      </c>
      <c r="M2133" t="s">
        <v>13614</v>
      </c>
      <c r="O2133">
        <v>1</v>
      </c>
      <c r="V2133" t="s">
        <v>114</v>
      </c>
      <c r="W2133" s="1">
        <v>40996</v>
      </c>
      <c r="Y2133" s="1">
        <v>43544</v>
      </c>
      <c r="Z2133" s="2">
        <v>43009</v>
      </c>
      <c r="AA2133" t="s">
        <v>536</v>
      </c>
      <c r="AB2133" t="s">
        <v>117</v>
      </c>
      <c r="AC2133" t="s">
        <v>117</v>
      </c>
      <c r="AD2133" t="s">
        <v>117</v>
      </c>
      <c r="AG2133" t="s">
        <v>117</v>
      </c>
      <c r="AH2133" t="s">
        <v>115</v>
      </c>
      <c r="AI2133" t="s">
        <v>117</v>
      </c>
      <c r="AJ2133" t="s">
        <v>132</v>
      </c>
      <c r="AL2133" t="s">
        <v>119</v>
      </c>
      <c r="AM2133" t="s">
        <v>172</v>
      </c>
      <c r="AN2133" t="s">
        <v>134</v>
      </c>
      <c r="AO2133" t="s">
        <v>117</v>
      </c>
      <c r="AP2133" t="s">
        <v>117</v>
      </c>
      <c r="AQ2133" t="s">
        <v>117</v>
      </c>
      <c r="AR2133" t="s">
        <v>117</v>
      </c>
      <c r="AS2133" t="s">
        <v>117</v>
      </c>
      <c r="AT2133" t="s">
        <v>117</v>
      </c>
      <c r="AU2133" t="s">
        <v>117</v>
      </c>
      <c r="AV2133" t="s">
        <v>117</v>
      </c>
      <c r="AW2133" t="s">
        <v>117</v>
      </c>
      <c r="AX2133" t="s">
        <v>117</v>
      </c>
      <c r="AY2133" t="s">
        <v>117</v>
      </c>
      <c r="AZ2133" t="s">
        <v>117</v>
      </c>
      <c r="BA2133" t="s">
        <v>117</v>
      </c>
      <c r="BB2133" t="s">
        <v>115</v>
      </c>
      <c r="BC2133" t="s">
        <v>1907</v>
      </c>
      <c r="BD2133" t="s">
        <v>117</v>
      </c>
      <c r="BF2133" t="s">
        <v>117</v>
      </c>
      <c r="BG2133" t="s">
        <v>117</v>
      </c>
      <c r="BH2133" t="s">
        <v>115</v>
      </c>
      <c r="BI2133" t="s">
        <v>117</v>
      </c>
      <c r="BJ2133" t="s">
        <v>117</v>
      </c>
      <c r="BK2133" t="s">
        <v>117</v>
      </c>
      <c r="BL2133" t="s">
        <v>117</v>
      </c>
      <c r="BM2133" t="s">
        <v>117</v>
      </c>
      <c r="BN2133" t="s">
        <v>117</v>
      </c>
      <c r="BO2133" t="s">
        <v>117</v>
      </c>
      <c r="BP2133" t="s">
        <v>115</v>
      </c>
      <c r="BQ2133" t="s">
        <v>115</v>
      </c>
      <c r="BR2133" t="s">
        <v>115</v>
      </c>
      <c r="BS2133" t="s">
        <v>115</v>
      </c>
      <c r="BT2133" t="s">
        <v>117</v>
      </c>
      <c r="BU2133" t="s">
        <v>117</v>
      </c>
      <c r="BV2133" t="s">
        <v>117</v>
      </c>
      <c r="BW2133" t="s">
        <v>115</v>
      </c>
      <c r="BX2133" t="s">
        <v>117</v>
      </c>
      <c r="BY2133" t="s">
        <v>117</v>
      </c>
      <c r="BZ2133" t="s">
        <v>117</v>
      </c>
      <c r="CA2133" t="s">
        <v>117</v>
      </c>
      <c r="CB2133" t="s">
        <v>117</v>
      </c>
      <c r="CC2133" t="s">
        <v>117</v>
      </c>
      <c r="CD2133" t="s">
        <v>117</v>
      </c>
      <c r="CE2133" t="s">
        <v>117</v>
      </c>
      <c r="CF2133" t="s">
        <v>117</v>
      </c>
      <c r="CG2133" t="s">
        <v>117</v>
      </c>
      <c r="CH2133" t="s">
        <v>117</v>
      </c>
      <c r="CI2133" t="s">
        <v>117</v>
      </c>
      <c r="CJ2133" t="s">
        <v>117</v>
      </c>
      <c r="CK2133" t="s">
        <v>117</v>
      </c>
      <c r="CL2133" t="s">
        <v>117</v>
      </c>
      <c r="CM2133" t="s">
        <v>117</v>
      </c>
      <c r="CN2133" t="s">
        <v>117</v>
      </c>
      <c r="CO2133" t="s">
        <v>117</v>
      </c>
      <c r="CP2133" t="s">
        <v>117</v>
      </c>
      <c r="CQ2133" t="s">
        <v>117</v>
      </c>
      <c r="CR2133" t="s">
        <v>117</v>
      </c>
      <c r="CS2133" t="s">
        <v>117</v>
      </c>
      <c r="CT2133" t="s">
        <v>117</v>
      </c>
      <c r="CU2133" t="s">
        <v>117</v>
      </c>
      <c r="CV2133" t="s">
        <v>117</v>
      </c>
      <c r="CW2133" t="s">
        <v>117</v>
      </c>
    </row>
    <row r="2134" spans="1:101" x14ac:dyDescent="0.25">
      <c r="A2134" t="s">
        <v>167</v>
      </c>
      <c r="B2134">
        <v>170205</v>
      </c>
      <c r="C2134" t="s">
        <v>13615</v>
      </c>
      <c r="D2134" t="s">
        <v>102</v>
      </c>
      <c r="E2134" t="s">
        <v>13616</v>
      </c>
      <c r="F2134" t="s">
        <v>13616</v>
      </c>
      <c r="G2134" t="s">
        <v>13617</v>
      </c>
      <c r="H2134" t="s">
        <v>747</v>
      </c>
      <c r="I2134" t="s">
        <v>234</v>
      </c>
      <c r="J2134" t="s">
        <v>172</v>
      </c>
      <c r="K2134" t="s">
        <v>134</v>
      </c>
      <c r="L2134">
        <v>94133</v>
      </c>
      <c r="M2134" t="s">
        <v>13618</v>
      </c>
      <c r="O2134">
        <v>0</v>
      </c>
      <c r="V2134" t="s">
        <v>114</v>
      </c>
      <c r="W2134" s="1">
        <v>41646</v>
      </c>
      <c r="Y2134" s="1">
        <v>43553</v>
      </c>
      <c r="Z2134" s="2">
        <v>43009</v>
      </c>
      <c r="AA2134" t="s">
        <v>13619</v>
      </c>
      <c r="AB2134" t="s">
        <v>117</v>
      </c>
      <c r="AC2134" t="s">
        <v>117</v>
      </c>
      <c r="AD2134" t="s">
        <v>117</v>
      </c>
      <c r="AG2134" t="s">
        <v>115</v>
      </c>
      <c r="AH2134" t="s">
        <v>117</v>
      </c>
      <c r="AI2134" t="s">
        <v>117</v>
      </c>
      <c r="AJ2134" t="s">
        <v>132</v>
      </c>
      <c r="AL2134" t="s">
        <v>119</v>
      </c>
      <c r="AM2134" t="s">
        <v>133</v>
      </c>
      <c r="AN2134" t="s">
        <v>134</v>
      </c>
      <c r="AO2134" t="s">
        <v>117</v>
      </c>
      <c r="AP2134" t="s">
        <v>117</v>
      </c>
      <c r="AQ2134" t="s">
        <v>117</v>
      </c>
      <c r="AR2134" t="s">
        <v>117</v>
      </c>
      <c r="AS2134" t="s">
        <v>117</v>
      </c>
      <c r="AT2134" t="s">
        <v>117</v>
      </c>
      <c r="AU2134" t="s">
        <v>117</v>
      </c>
      <c r="AV2134" t="s">
        <v>117</v>
      </c>
      <c r="AW2134" t="s">
        <v>117</v>
      </c>
      <c r="AX2134" t="s">
        <v>117</v>
      </c>
      <c r="AY2134" t="s">
        <v>117</v>
      </c>
      <c r="AZ2134" t="s">
        <v>117</v>
      </c>
      <c r="BA2134" t="s">
        <v>117</v>
      </c>
      <c r="BB2134" t="s">
        <v>117</v>
      </c>
      <c r="BD2134" t="s">
        <v>117</v>
      </c>
      <c r="BF2134" t="s">
        <v>117</v>
      </c>
      <c r="BG2134" t="s">
        <v>117</v>
      </c>
      <c r="BH2134" t="s">
        <v>115</v>
      </c>
      <c r="BI2134" t="s">
        <v>117</v>
      </c>
      <c r="BJ2134" t="s">
        <v>117</v>
      </c>
      <c r="BK2134" t="s">
        <v>117</v>
      </c>
      <c r="BL2134" t="s">
        <v>117</v>
      </c>
      <c r="BM2134" t="s">
        <v>117</v>
      </c>
      <c r="BN2134" t="s">
        <v>117</v>
      </c>
      <c r="BO2134" t="s">
        <v>117</v>
      </c>
      <c r="BP2134" t="s">
        <v>117</v>
      </c>
      <c r="BQ2134" t="s">
        <v>117</v>
      </c>
      <c r="BR2134" t="s">
        <v>117</v>
      </c>
      <c r="BS2134" t="s">
        <v>117</v>
      </c>
      <c r="BT2134" t="s">
        <v>117</v>
      </c>
      <c r="BU2134" t="s">
        <v>117</v>
      </c>
      <c r="BV2134" t="s">
        <v>115</v>
      </c>
      <c r="BW2134" t="s">
        <v>115</v>
      </c>
      <c r="BX2134" t="s">
        <v>117</v>
      </c>
      <c r="BY2134" t="s">
        <v>117</v>
      </c>
      <c r="BZ2134" t="s">
        <v>117</v>
      </c>
      <c r="CA2134" t="s">
        <v>117</v>
      </c>
      <c r="CB2134" t="s">
        <v>117</v>
      </c>
      <c r="CC2134" t="s">
        <v>117</v>
      </c>
      <c r="CD2134" t="s">
        <v>117</v>
      </c>
      <c r="CE2134" t="s">
        <v>117</v>
      </c>
      <c r="CF2134" t="s">
        <v>117</v>
      </c>
      <c r="CG2134" t="s">
        <v>117</v>
      </c>
      <c r="CH2134" t="s">
        <v>117</v>
      </c>
      <c r="CI2134" t="s">
        <v>117</v>
      </c>
      <c r="CJ2134" t="s">
        <v>117</v>
      </c>
      <c r="CK2134" t="s">
        <v>117</v>
      </c>
      <c r="CL2134" t="s">
        <v>117</v>
      </c>
      <c r="CM2134" t="s">
        <v>117</v>
      </c>
      <c r="CN2134" t="s">
        <v>117</v>
      </c>
      <c r="CO2134" t="s">
        <v>117</v>
      </c>
      <c r="CP2134" t="s">
        <v>117</v>
      </c>
      <c r="CQ2134" t="s">
        <v>117</v>
      </c>
      <c r="CR2134" t="s">
        <v>117</v>
      </c>
      <c r="CS2134" t="s">
        <v>117</v>
      </c>
      <c r="CT2134" t="s">
        <v>117</v>
      </c>
      <c r="CU2134" t="s">
        <v>117</v>
      </c>
      <c r="CV2134" t="s">
        <v>117</v>
      </c>
      <c r="CW2134" t="s">
        <v>117</v>
      </c>
    </row>
    <row r="2135" spans="1:101" x14ac:dyDescent="0.25">
      <c r="A2135" t="s">
        <v>145</v>
      </c>
      <c r="B2135">
        <v>172645</v>
      </c>
      <c r="C2135" t="s">
        <v>13620</v>
      </c>
      <c r="D2135" t="s">
        <v>102</v>
      </c>
      <c r="E2135" t="s">
        <v>13621</v>
      </c>
      <c r="F2135" t="s">
        <v>13621</v>
      </c>
      <c r="G2135" t="s">
        <v>13622</v>
      </c>
      <c r="H2135" t="s">
        <v>13623</v>
      </c>
      <c r="I2135" t="s">
        <v>2217</v>
      </c>
      <c r="J2135" t="s">
        <v>433</v>
      </c>
      <c r="K2135" t="s">
        <v>134</v>
      </c>
      <c r="L2135">
        <v>6830</v>
      </c>
      <c r="M2135" t="s">
        <v>13624</v>
      </c>
      <c r="O2135">
        <v>0</v>
      </c>
      <c r="V2135" t="s">
        <v>114</v>
      </c>
      <c r="W2135" s="1">
        <v>41884</v>
      </c>
      <c r="Y2135" s="1">
        <v>43553</v>
      </c>
      <c r="Z2135" s="2">
        <v>43009</v>
      </c>
      <c r="AA2135" t="s">
        <v>13625</v>
      </c>
      <c r="AB2135" t="s">
        <v>117</v>
      </c>
      <c r="AC2135" t="s">
        <v>117</v>
      </c>
      <c r="AD2135" t="s">
        <v>117</v>
      </c>
      <c r="AG2135" t="s">
        <v>117</v>
      </c>
      <c r="AH2135" t="s">
        <v>115</v>
      </c>
      <c r="AI2135" t="s">
        <v>117</v>
      </c>
      <c r="AJ2135" t="s">
        <v>293</v>
      </c>
      <c r="AL2135" t="s">
        <v>119</v>
      </c>
      <c r="AM2135" t="s">
        <v>133</v>
      </c>
      <c r="AN2135" t="s">
        <v>134</v>
      </c>
      <c r="AO2135" t="s">
        <v>117</v>
      </c>
      <c r="AP2135" t="s">
        <v>117</v>
      </c>
      <c r="AQ2135" t="s">
        <v>117</v>
      </c>
      <c r="AR2135" t="s">
        <v>117</v>
      </c>
      <c r="AS2135" t="s">
        <v>117</v>
      </c>
      <c r="AT2135" t="s">
        <v>117</v>
      </c>
      <c r="AU2135" t="s">
        <v>117</v>
      </c>
      <c r="AV2135" t="s">
        <v>117</v>
      </c>
      <c r="AW2135" t="s">
        <v>117</v>
      </c>
      <c r="AX2135" t="s">
        <v>117</v>
      </c>
      <c r="AY2135" t="s">
        <v>117</v>
      </c>
      <c r="AZ2135" t="s">
        <v>117</v>
      </c>
      <c r="BA2135" t="s">
        <v>117</v>
      </c>
      <c r="BB2135" t="s">
        <v>117</v>
      </c>
      <c r="BD2135" t="s">
        <v>117</v>
      </c>
      <c r="BF2135" t="s">
        <v>117</v>
      </c>
      <c r="BG2135" t="s">
        <v>117</v>
      </c>
      <c r="BH2135" t="s">
        <v>117</v>
      </c>
      <c r="BI2135" t="s">
        <v>117</v>
      </c>
      <c r="BJ2135" t="s">
        <v>117</v>
      </c>
      <c r="BK2135" t="s">
        <v>117</v>
      </c>
      <c r="BL2135" t="s">
        <v>117</v>
      </c>
      <c r="BM2135" t="s">
        <v>117</v>
      </c>
      <c r="BN2135" t="s">
        <v>117</v>
      </c>
      <c r="BO2135" t="s">
        <v>117</v>
      </c>
      <c r="BP2135" t="s">
        <v>117</v>
      </c>
      <c r="BQ2135" t="s">
        <v>117</v>
      </c>
      <c r="BR2135" t="s">
        <v>117</v>
      </c>
      <c r="BS2135" t="s">
        <v>117</v>
      </c>
      <c r="BT2135" t="s">
        <v>117</v>
      </c>
      <c r="BU2135" t="s">
        <v>117</v>
      </c>
      <c r="BV2135" t="s">
        <v>115</v>
      </c>
      <c r="BW2135" t="s">
        <v>115</v>
      </c>
      <c r="BX2135" t="s">
        <v>117</v>
      </c>
      <c r="BY2135" t="s">
        <v>117</v>
      </c>
      <c r="BZ2135" t="s">
        <v>117</v>
      </c>
      <c r="CA2135" t="s">
        <v>117</v>
      </c>
      <c r="CB2135" t="s">
        <v>117</v>
      </c>
      <c r="CC2135" t="s">
        <v>117</v>
      </c>
      <c r="CD2135" t="s">
        <v>117</v>
      </c>
      <c r="CE2135" t="s">
        <v>117</v>
      </c>
      <c r="CF2135" t="s">
        <v>117</v>
      </c>
      <c r="CG2135" t="s">
        <v>117</v>
      </c>
      <c r="CH2135" t="s">
        <v>117</v>
      </c>
      <c r="CI2135" t="s">
        <v>117</v>
      </c>
      <c r="CJ2135" t="s">
        <v>117</v>
      </c>
      <c r="CK2135" t="s">
        <v>117</v>
      </c>
      <c r="CL2135" t="s">
        <v>117</v>
      </c>
      <c r="CM2135" t="s">
        <v>117</v>
      </c>
      <c r="CN2135" t="s">
        <v>117</v>
      </c>
      <c r="CO2135" t="s">
        <v>117</v>
      </c>
      <c r="CP2135" t="s">
        <v>117</v>
      </c>
      <c r="CQ2135" t="s">
        <v>117</v>
      </c>
      <c r="CR2135" t="s">
        <v>117</v>
      </c>
      <c r="CS2135" t="s">
        <v>117</v>
      </c>
      <c r="CT2135" t="s">
        <v>117</v>
      </c>
      <c r="CU2135" t="s">
        <v>117</v>
      </c>
      <c r="CV2135" t="s">
        <v>117</v>
      </c>
      <c r="CW2135" t="s">
        <v>117</v>
      </c>
    </row>
    <row r="2136" spans="1:101" x14ac:dyDescent="0.25">
      <c r="A2136" t="s">
        <v>167</v>
      </c>
      <c r="B2136">
        <v>152028</v>
      </c>
      <c r="C2136" t="s">
        <v>13626</v>
      </c>
      <c r="D2136" t="s">
        <v>102</v>
      </c>
      <c r="E2136" t="s">
        <v>13627</v>
      </c>
      <c r="F2136" t="s">
        <v>13627</v>
      </c>
      <c r="G2136" t="s">
        <v>13628</v>
      </c>
      <c r="H2136" t="s">
        <v>13629</v>
      </c>
      <c r="I2136" t="s">
        <v>5814</v>
      </c>
      <c r="J2136" t="s">
        <v>956</v>
      </c>
      <c r="K2136" t="s">
        <v>134</v>
      </c>
      <c r="L2136">
        <v>98033</v>
      </c>
      <c r="M2136" t="s">
        <v>13630</v>
      </c>
      <c r="N2136" t="s">
        <v>13631</v>
      </c>
      <c r="O2136">
        <v>1</v>
      </c>
      <c r="V2136" t="s">
        <v>114</v>
      </c>
      <c r="W2136" s="1">
        <v>43487</v>
      </c>
      <c r="Y2136" s="1">
        <v>43586</v>
      </c>
      <c r="Z2136" s="2">
        <v>43009</v>
      </c>
      <c r="AA2136" t="s">
        <v>13632</v>
      </c>
      <c r="AB2136" t="s">
        <v>117</v>
      </c>
      <c r="AC2136" t="s">
        <v>117</v>
      </c>
      <c r="AD2136" t="s">
        <v>117</v>
      </c>
      <c r="AG2136" t="s">
        <v>115</v>
      </c>
      <c r="AH2136" t="s">
        <v>117</v>
      </c>
      <c r="AI2136" t="s">
        <v>117</v>
      </c>
      <c r="AJ2136" t="s">
        <v>132</v>
      </c>
      <c r="AL2136" t="s">
        <v>119</v>
      </c>
      <c r="AM2136" t="s">
        <v>381</v>
      </c>
      <c r="AN2136" t="s">
        <v>134</v>
      </c>
      <c r="AO2136" t="s">
        <v>117</v>
      </c>
      <c r="AP2136" t="s">
        <v>117</v>
      </c>
      <c r="AQ2136" t="s">
        <v>117</v>
      </c>
      <c r="AR2136" t="s">
        <v>117</v>
      </c>
      <c r="AS2136" t="s">
        <v>117</v>
      </c>
      <c r="AT2136" t="s">
        <v>117</v>
      </c>
      <c r="AU2136" t="s">
        <v>117</v>
      </c>
      <c r="AV2136" t="s">
        <v>117</v>
      </c>
      <c r="AW2136" t="s">
        <v>117</v>
      </c>
      <c r="AX2136" t="s">
        <v>117</v>
      </c>
      <c r="AY2136" t="s">
        <v>117</v>
      </c>
      <c r="AZ2136" t="s">
        <v>117</v>
      </c>
      <c r="BA2136" t="s">
        <v>117</v>
      </c>
      <c r="BB2136" t="s">
        <v>117</v>
      </c>
      <c r="BD2136" t="s">
        <v>117</v>
      </c>
      <c r="BF2136" t="s">
        <v>117</v>
      </c>
      <c r="BG2136" t="s">
        <v>115</v>
      </c>
      <c r="BH2136" t="s">
        <v>117</v>
      </c>
      <c r="BI2136" t="s">
        <v>117</v>
      </c>
      <c r="BJ2136" t="s">
        <v>117</v>
      </c>
      <c r="BK2136" t="s">
        <v>117</v>
      </c>
      <c r="BL2136" t="s">
        <v>117</v>
      </c>
      <c r="BM2136" t="s">
        <v>117</v>
      </c>
      <c r="BN2136" t="s">
        <v>117</v>
      </c>
      <c r="BO2136" t="s">
        <v>117</v>
      </c>
      <c r="BP2136" t="s">
        <v>117</v>
      </c>
      <c r="BQ2136" t="s">
        <v>117</v>
      </c>
      <c r="BR2136" t="s">
        <v>117</v>
      </c>
      <c r="BS2136" t="s">
        <v>117</v>
      </c>
      <c r="BT2136" t="s">
        <v>117</v>
      </c>
      <c r="BU2136" t="s">
        <v>117</v>
      </c>
      <c r="BV2136" t="s">
        <v>117</v>
      </c>
      <c r="BW2136" t="s">
        <v>115</v>
      </c>
      <c r="BX2136" t="s">
        <v>117</v>
      </c>
      <c r="BY2136" t="s">
        <v>117</v>
      </c>
      <c r="BZ2136" t="s">
        <v>117</v>
      </c>
      <c r="CA2136" t="s">
        <v>117</v>
      </c>
      <c r="CB2136" t="s">
        <v>117</v>
      </c>
      <c r="CC2136" t="s">
        <v>117</v>
      </c>
      <c r="CD2136" t="s">
        <v>117</v>
      </c>
      <c r="CE2136" t="s">
        <v>117</v>
      </c>
      <c r="CF2136" t="s">
        <v>117</v>
      </c>
      <c r="CG2136" t="s">
        <v>117</v>
      </c>
      <c r="CH2136" t="s">
        <v>117</v>
      </c>
      <c r="CI2136" t="s">
        <v>117</v>
      </c>
      <c r="CJ2136" t="s">
        <v>117</v>
      </c>
      <c r="CK2136" t="s">
        <v>117</v>
      </c>
      <c r="CL2136" t="s">
        <v>117</v>
      </c>
      <c r="CM2136" t="s">
        <v>117</v>
      </c>
      <c r="CN2136" t="s">
        <v>117</v>
      </c>
      <c r="CO2136" t="s">
        <v>117</v>
      </c>
      <c r="CP2136" t="s">
        <v>117</v>
      </c>
      <c r="CQ2136" t="s">
        <v>117</v>
      </c>
      <c r="CR2136" t="s">
        <v>117</v>
      </c>
      <c r="CS2136" t="s">
        <v>117</v>
      </c>
      <c r="CT2136" t="s">
        <v>117</v>
      </c>
      <c r="CU2136" t="s">
        <v>117</v>
      </c>
      <c r="CV2136" t="s">
        <v>117</v>
      </c>
      <c r="CW2136" t="s">
        <v>117</v>
      </c>
    </row>
    <row r="2137" spans="1:101" x14ac:dyDescent="0.25">
      <c r="A2137" t="s">
        <v>100</v>
      </c>
      <c r="B2137">
        <v>297442</v>
      </c>
      <c r="C2137" t="s">
        <v>13633</v>
      </c>
      <c r="D2137" t="s">
        <v>102</v>
      </c>
      <c r="E2137" t="s">
        <v>13634</v>
      </c>
      <c r="F2137" t="s">
        <v>13634</v>
      </c>
      <c r="G2137" t="s">
        <v>13635</v>
      </c>
      <c r="H2137" t="s">
        <v>11096</v>
      </c>
      <c r="I2137" t="s">
        <v>1486</v>
      </c>
      <c r="K2137" t="s">
        <v>1133</v>
      </c>
      <c r="L2137" t="s">
        <v>13636</v>
      </c>
      <c r="M2137" t="s">
        <v>13637</v>
      </c>
      <c r="O2137">
        <v>0</v>
      </c>
      <c r="V2137" t="s">
        <v>114</v>
      </c>
      <c r="W2137" s="1">
        <v>43360</v>
      </c>
      <c r="Y2137" s="1">
        <v>43507</v>
      </c>
      <c r="Z2137" s="2">
        <v>43009</v>
      </c>
      <c r="AA2137" t="s">
        <v>13638</v>
      </c>
      <c r="AB2137" t="s">
        <v>115</v>
      </c>
      <c r="AC2137" t="s">
        <v>117</v>
      </c>
      <c r="AD2137" t="s">
        <v>117</v>
      </c>
      <c r="AF2137" t="s">
        <v>13639</v>
      </c>
      <c r="AG2137" t="s">
        <v>117</v>
      </c>
      <c r="AH2137" t="s">
        <v>115</v>
      </c>
      <c r="AI2137" t="s">
        <v>117</v>
      </c>
      <c r="AJ2137" t="s">
        <v>165</v>
      </c>
      <c r="AK2137" t="s">
        <v>13640</v>
      </c>
      <c r="AL2137" t="s">
        <v>119</v>
      </c>
      <c r="AN2137" t="s">
        <v>1133</v>
      </c>
      <c r="AO2137" t="s">
        <v>117</v>
      </c>
      <c r="AP2137" t="s">
        <v>117</v>
      </c>
      <c r="AQ2137" t="s">
        <v>115</v>
      </c>
      <c r="AR2137" t="s">
        <v>117</v>
      </c>
      <c r="AS2137" t="s">
        <v>117</v>
      </c>
      <c r="AT2137" t="s">
        <v>117</v>
      </c>
      <c r="AU2137" t="s">
        <v>117</v>
      </c>
      <c r="AV2137" t="s">
        <v>117</v>
      </c>
      <c r="AW2137" t="s">
        <v>117</v>
      </c>
      <c r="AX2137" t="s">
        <v>117</v>
      </c>
      <c r="AY2137" t="s">
        <v>117</v>
      </c>
      <c r="AZ2137" t="s">
        <v>117</v>
      </c>
      <c r="BA2137" t="s">
        <v>117</v>
      </c>
      <c r="BB2137" t="s">
        <v>117</v>
      </c>
      <c r="BD2137" t="s">
        <v>117</v>
      </c>
      <c r="BF2137" t="s">
        <v>117</v>
      </c>
      <c r="BG2137" t="s">
        <v>117</v>
      </c>
      <c r="BH2137" t="s">
        <v>117</v>
      </c>
      <c r="BI2137" t="s">
        <v>117</v>
      </c>
      <c r="BJ2137" t="s">
        <v>117</v>
      </c>
      <c r="BK2137" t="s">
        <v>117</v>
      </c>
      <c r="BL2137" t="s">
        <v>117</v>
      </c>
      <c r="BM2137" t="s">
        <v>117</v>
      </c>
      <c r="BN2137" t="s">
        <v>117</v>
      </c>
      <c r="BO2137" t="s">
        <v>117</v>
      </c>
      <c r="BP2137" t="s">
        <v>117</v>
      </c>
      <c r="BQ2137" t="s">
        <v>117</v>
      </c>
      <c r="BR2137" t="s">
        <v>117</v>
      </c>
      <c r="BS2137" t="s">
        <v>117</v>
      </c>
      <c r="BT2137" t="s">
        <v>117</v>
      </c>
      <c r="BU2137" t="s">
        <v>117</v>
      </c>
      <c r="BV2137" t="s">
        <v>115</v>
      </c>
      <c r="BW2137" t="s">
        <v>115</v>
      </c>
      <c r="BX2137" t="s">
        <v>117</v>
      </c>
      <c r="BY2137" t="s">
        <v>117</v>
      </c>
      <c r="BZ2137" t="s">
        <v>117</v>
      </c>
      <c r="CA2137" t="s">
        <v>117</v>
      </c>
      <c r="CB2137" t="s">
        <v>117</v>
      </c>
      <c r="CC2137" t="s">
        <v>117</v>
      </c>
      <c r="CD2137" t="s">
        <v>117</v>
      </c>
      <c r="CE2137" t="s">
        <v>117</v>
      </c>
      <c r="CF2137" t="s">
        <v>117</v>
      </c>
      <c r="CG2137" t="s">
        <v>117</v>
      </c>
      <c r="CH2137" t="s">
        <v>117</v>
      </c>
      <c r="CI2137" t="s">
        <v>117</v>
      </c>
      <c r="CJ2137" t="s">
        <v>117</v>
      </c>
      <c r="CK2137" t="s">
        <v>117</v>
      </c>
      <c r="CL2137" t="s">
        <v>117</v>
      </c>
      <c r="CM2137" t="s">
        <v>117</v>
      </c>
      <c r="CN2137" t="s">
        <v>117</v>
      </c>
      <c r="CO2137" t="s">
        <v>117</v>
      </c>
      <c r="CP2137" t="s">
        <v>117</v>
      </c>
      <c r="CQ2137" t="s">
        <v>117</v>
      </c>
      <c r="CR2137" t="s">
        <v>117</v>
      </c>
      <c r="CS2137" t="s">
        <v>117</v>
      </c>
      <c r="CT2137" t="s">
        <v>117</v>
      </c>
      <c r="CU2137" t="s">
        <v>117</v>
      </c>
      <c r="CV2137" t="s">
        <v>117</v>
      </c>
      <c r="CW2137" t="s">
        <v>117</v>
      </c>
    </row>
    <row r="2138" spans="1:101" x14ac:dyDescent="0.25">
      <c r="A2138" t="s">
        <v>100</v>
      </c>
      <c r="B2138">
        <v>163301</v>
      </c>
      <c r="C2138" t="s">
        <v>13641</v>
      </c>
      <c r="D2138" t="s">
        <v>102</v>
      </c>
      <c r="E2138" t="s">
        <v>13642</v>
      </c>
      <c r="F2138" t="s">
        <v>13642</v>
      </c>
      <c r="G2138" t="s">
        <v>2302</v>
      </c>
      <c r="H2138" t="s">
        <v>2303</v>
      </c>
      <c r="I2138" t="s">
        <v>1764</v>
      </c>
      <c r="K2138" t="s">
        <v>373</v>
      </c>
      <c r="L2138" t="s">
        <v>2304</v>
      </c>
      <c r="M2138" t="s">
        <v>2305</v>
      </c>
      <c r="N2138" t="s">
        <v>2306</v>
      </c>
      <c r="O2138">
        <v>1</v>
      </c>
      <c r="V2138" t="s">
        <v>114</v>
      </c>
      <c r="W2138" s="1">
        <v>40998</v>
      </c>
      <c r="Y2138" s="1">
        <v>43630</v>
      </c>
      <c r="Z2138" s="2">
        <v>43009</v>
      </c>
      <c r="AA2138" t="s">
        <v>2307</v>
      </c>
      <c r="AB2138" t="s">
        <v>117</v>
      </c>
      <c r="AC2138" t="s">
        <v>117</v>
      </c>
      <c r="AD2138" t="s">
        <v>117</v>
      </c>
      <c r="AG2138" t="s">
        <v>117</v>
      </c>
      <c r="AH2138" t="s">
        <v>115</v>
      </c>
      <c r="AI2138" t="s">
        <v>117</v>
      </c>
      <c r="AJ2138" t="s">
        <v>293</v>
      </c>
      <c r="AL2138" t="s">
        <v>184</v>
      </c>
      <c r="AN2138" t="s">
        <v>373</v>
      </c>
      <c r="AO2138" t="s">
        <v>117</v>
      </c>
      <c r="AP2138" t="s">
        <v>117</v>
      </c>
      <c r="AQ2138" t="s">
        <v>117</v>
      </c>
      <c r="AR2138" t="s">
        <v>117</v>
      </c>
      <c r="AS2138" t="s">
        <v>117</v>
      </c>
      <c r="AT2138" t="s">
        <v>117</v>
      </c>
      <c r="AU2138" t="s">
        <v>117</v>
      </c>
      <c r="AV2138" t="s">
        <v>117</v>
      </c>
      <c r="AW2138" t="s">
        <v>117</v>
      </c>
      <c r="AX2138" t="s">
        <v>117</v>
      </c>
      <c r="AY2138" t="s">
        <v>117</v>
      </c>
      <c r="AZ2138" t="s">
        <v>117</v>
      </c>
      <c r="BA2138" t="s">
        <v>117</v>
      </c>
      <c r="BB2138" t="s">
        <v>117</v>
      </c>
      <c r="BD2138" t="s">
        <v>117</v>
      </c>
      <c r="BF2138" t="s">
        <v>117</v>
      </c>
      <c r="BG2138" t="s">
        <v>117</v>
      </c>
      <c r="BH2138" t="s">
        <v>115</v>
      </c>
      <c r="BI2138" t="s">
        <v>117</v>
      </c>
      <c r="BJ2138" t="s">
        <v>117</v>
      </c>
      <c r="BK2138" t="s">
        <v>117</v>
      </c>
      <c r="BL2138" t="s">
        <v>117</v>
      </c>
      <c r="BM2138" t="s">
        <v>117</v>
      </c>
      <c r="BN2138" t="s">
        <v>117</v>
      </c>
      <c r="BO2138" t="s">
        <v>117</v>
      </c>
      <c r="BP2138" t="s">
        <v>117</v>
      </c>
      <c r="BQ2138" t="s">
        <v>117</v>
      </c>
      <c r="BR2138" t="s">
        <v>117</v>
      </c>
      <c r="BS2138" t="s">
        <v>117</v>
      </c>
      <c r="BT2138" t="s">
        <v>117</v>
      </c>
      <c r="BU2138" t="s">
        <v>117</v>
      </c>
      <c r="BV2138" t="s">
        <v>115</v>
      </c>
      <c r="BW2138" t="s">
        <v>115</v>
      </c>
      <c r="BX2138" t="s">
        <v>117</v>
      </c>
      <c r="BY2138" t="s">
        <v>117</v>
      </c>
      <c r="BZ2138" t="s">
        <v>117</v>
      </c>
      <c r="CA2138" t="s">
        <v>117</v>
      </c>
      <c r="CB2138" t="s">
        <v>117</v>
      </c>
      <c r="CC2138" t="s">
        <v>117</v>
      </c>
      <c r="CD2138" t="s">
        <v>117</v>
      </c>
      <c r="CE2138" t="s">
        <v>117</v>
      </c>
      <c r="CF2138" t="s">
        <v>117</v>
      </c>
      <c r="CG2138" t="s">
        <v>117</v>
      </c>
      <c r="CH2138" t="s">
        <v>117</v>
      </c>
      <c r="CI2138" t="s">
        <v>117</v>
      </c>
      <c r="CJ2138" t="s">
        <v>117</v>
      </c>
      <c r="CK2138" t="s">
        <v>117</v>
      </c>
      <c r="CL2138" t="s">
        <v>117</v>
      </c>
      <c r="CM2138" t="s">
        <v>117</v>
      </c>
      <c r="CN2138" t="s">
        <v>117</v>
      </c>
      <c r="CO2138" t="s">
        <v>117</v>
      </c>
      <c r="CP2138" t="s">
        <v>117</v>
      </c>
      <c r="CQ2138" t="s">
        <v>117</v>
      </c>
      <c r="CR2138" t="s">
        <v>117</v>
      </c>
      <c r="CS2138" t="s">
        <v>117</v>
      </c>
      <c r="CT2138" t="s">
        <v>117</v>
      </c>
      <c r="CU2138" t="s">
        <v>117</v>
      </c>
      <c r="CV2138" t="s">
        <v>117</v>
      </c>
      <c r="CW2138" t="s">
        <v>117</v>
      </c>
    </row>
    <row r="2139" spans="1:101" x14ac:dyDescent="0.25">
      <c r="A2139" t="s">
        <v>185</v>
      </c>
      <c r="B2139">
        <v>299743</v>
      </c>
      <c r="C2139" t="s">
        <v>13643</v>
      </c>
      <c r="D2139" t="s">
        <v>102</v>
      </c>
      <c r="E2139" t="s">
        <v>13644</v>
      </c>
      <c r="F2139" t="s">
        <v>13645</v>
      </c>
      <c r="G2139" t="s">
        <v>13646</v>
      </c>
      <c r="I2139" t="s">
        <v>1310</v>
      </c>
      <c r="J2139" t="s">
        <v>1311</v>
      </c>
      <c r="K2139" t="s">
        <v>134</v>
      </c>
      <c r="L2139">
        <v>30339</v>
      </c>
      <c r="M2139" t="s">
        <v>13647</v>
      </c>
      <c r="O2139">
        <v>0</v>
      </c>
      <c r="V2139" t="s">
        <v>114</v>
      </c>
      <c r="W2139" s="1">
        <v>43445</v>
      </c>
      <c r="Y2139" s="1">
        <v>43533</v>
      </c>
      <c r="Z2139" s="2">
        <v>43009</v>
      </c>
      <c r="AA2139" t="s">
        <v>13648</v>
      </c>
      <c r="AB2139" t="s">
        <v>117</v>
      </c>
      <c r="AC2139" t="s">
        <v>117</v>
      </c>
      <c r="AD2139" t="s">
        <v>117</v>
      </c>
      <c r="AG2139" t="s">
        <v>115</v>
      </c>
      <c r="AH2139" t="s">
        <v>115</v>
      </c>
      <c r="AI2139" t="s">
        <v>117</v>
      </c>
      <c r="AJ2139" t="s">
        <v>132</v>
      </c>
      <c r="AL2139" t="s">
        <v>119</v>
      </c>
      <c r="AM2139" t="s">
        <v>133</v>
      </c>
      <c r="AN2139" t="s">
        <v>134</v>
      </c>
      <c r="AO2139" t="s">
        <v>117</v>
      </c>
      <c r="AP2139" t="s">
        <v>117</v>
      </c>
      <c r="AQ2139" t="s">
        <v>117</v>
      </c>
      <c r="AR2139" t="s">
        <v>117</v>
      </c>
      <c r="AS2139" t="s">
        <v>117</v>
      </c>
      <c r="AT2139" t="s">
        <v>117</v>
      </c>
      <c r="AU2139" t="s">
        <v>117</v>
      </c>
      <c r="AV2139" t="s">
        <v>117</v>
      </c>
      <c r="AW2139" t="s">
        <v>117</v>
      </c>
      <c r="AX2139" t="s">
        <v>117</v>
      </c>
      <c r="AY2139" t="s">
        <v>117</v>
      </c>
      <c r="AZ2139" t="s">
        <v>117</v>
      </c>
      <c r="BA2139" t="s">
        <v>117</v>
      </c>
      <c r="BB2139" t="s">
        <v>117</v>
      </c>
      <c r="BD2139" t="s">
        <v>117</v>
      </c>
      <c r="BF2139" t="s">
        <v>117</v>
      </c>
      <c r="BG2139" t="s">
        <v>117</v>
      </c>
      <c r="BH2139" t="s">
        <v>117</v>
      </c>
      <c r="BI2139" t="s">
        <v>117</v>
      </c>
      <c r="BJ2139" t="s">
        <v>117</v>
      </c>
      <c r="BK2139" t="s">
        <v>117</v>
      </c>
      <c r="BL2139" t="s">
        <v>117</v>
      </c>
      <c r="BM2139" t="s">
        <v>117</v>
      </c>
      <c r="BN2139" t="s">
        <v>117</v>
      </c>
      <c r="BO2139" t="s">
        <v>117</v>
      </c>
      <c r="BP2139" t="s">
        <v>117</v>
      </c>
      <c r="BQ2139" t="s">
        <v>117</v>
      </c>
      <c r="BR2139" t="s">
        <v>117</v>
      </c>
      <c r="BS2139" t="s">
        <v>117</v>
      </c>
      <c r="BT2139" t="s">
        <v>117</v>
      </c>
      <c r="BU2139" t="s">
        <v>117</v>
      </c>
      <c r="BV2139" t="s">
        <v>117</v>
      </c>
      <c r="BW2139" t="s">
        <v>115</v>
      </c>
      <c r="BX2139" t="s">
        <v>117</v>
      </c>
      <c r="BY2139" t="s">
        <v>117</v>
      </c>
      <c r="BZ2139" t="s">
        <v>117</v>
      </c>
      <c r="CA2139" t="s">
        <v>117</v>
      </c>
      <c r="CB2139" t="s">
        <v>117</v>
      </c>
      <c r="CC2139" t="s">
        <v>117</v>
      </c>
      <c r="CD2139" t="s">
        <v>117</v>
      </c>
      <c r="CE2139" t="s">
        <v>117</v>
      </c>
      <c r="CF2139" t="s">
        <v>117</v>
      </c>
      <c r="CG2139" t="s">
        <v>117</v>
      </c>
      <c r="CH2139" t="s">
        <v>117</v>
      </c>
      <c r="CI2139" t="s">
        <v>117</v>
      </c>
      <c r="CJ2139" t="s">
        <v>117</v>
      </c>
      <c r="CK2139" t="s">
        <v>117</v>
      </c>
      <c r="CL2139" t="s">
        <v>117</v>
      </c>
      <c r="CM2139" t="s">
        <v>117</v>
      </c>
      <c r="CN2139" t="s">
        <v>117</v>
      </c>
      <c r="CO2139" t="s">
        <v>117</v>
      </c>
      <c r="CP2139" t="s">
        <v>117</v>
      </c>
      <c r="CQ2139" t="s">
        <v>117</v>
      </c>
      <c r="CR2139" t="s">
        <v>117</v>
      </c>
      <c r="CS2139" t="s">
        <v>117</v>
      </c>
      <c r="CT2139" t="s">
        <v>117</v>
      </c>
      <c r="CU2139" t="s">
        <v>117</v>
      </c>
      <c r="CV2139" t="s">
        <v>117</v>
      </c>
      <c r="CW2139" t="s">
        <v>117</v>
      </c>
    </row>
    <row r="2140" spans="1:101" x14ac:dyDescent="0.25">
      <c r="A2140" t="s">
        <v>100</v>
      </c>
      <c r="B2140">
        <v>174588</v>
      </c>
      <c r="C2140" t="s">
        <v>13649</v>
      </c>
      <c r="D2140" t="s">
        <v>102</v>
      </c>
      <c r="E2140" t="s">
        <v>13650</v>
      </c>
      <c r="F2140" t="s">
        <v>13650</v>
      </c>
      <c r="G2140" t="s">
        <v>13651</v>
      </c>
      <c r="I2140" t="s">
        <v>242</v>
      </c>
      <c r="K2140" t="s">
        <v>243</v>
      </c>
      <c r="L2140" t="s">
        <v>13652</v>
      </c>
      <c r="M2140" t="s">
        <v>13653</v>
      </c>
      <c r="O2140">
        <v>0</v>
      </c>
      <c r="V2140" t="s">
        <v>114</v>
      </c>
      <c r="W2140" s="1">
        <v>42061</v>
      </c>
      <c r="Y2140" s="1">
        <v>43549</v>
      </c>
      <c r="Z2140" s="2">
        <v>43009</v>
      </c>
      <c r="AA2140" t="s">
        <v>13654</v>
      </c>
      <c r="AB2140" t="s">
        <v>115</v>
      </c>
      <c r="AC2140" t="s">
        <v>117</v>
      </c>
      <c r="AD2140" t="s">
        <v>117</v>
      </c>
      <c r="AF2140" t="s">
        <v>13655</v>
      </c>
      <c r="AG2140" t="s">
        <v>117</v>
      </c>
      <c r="AH2140" t="s">
        <v>115</v>
      </c>
      <c r="AI2140" t="s">
        <v>117</v>
      </c>
      <c r="AJ2140" t="s">
        <v>300</v>
      </c>
      <c r="AL2140" t="s">
        <v>119</v>
      </c>
      <c r="AN2140" t="s">
        <v>243</v>
      </c>
      <c r="AO2140" t="s">
        <v>117</v>
      </c>
      <c r="AP2140" t="s">
        <v>117</v>
      </c>
      <c r="AQ2140" t="s">
        <v>117</v>
      </c>
      <c r="AR2140" t="s">
        <v>117</v>
      </c>
      <c r="AS2140" t="s">
        <v>117</v>
      </c>
      <c r="AT2140" t="s">
        <v>117</v>
      </c>
      <c r="AU2140" t="s">
        <v>117</v>
      </c>
      <c r="AV2140" t="s">
        <v>117</v>
      </c>
      <c r="AW2140" t="s">
        <v>117</v>
      </c>
      <c r="AX2140" t="s">
        <v>117</v>
      </c>
      <c r="AY2140" t="s">
        <v>117</v>
      </c>
      <c r="AZ2140" t="s">
        <v>117</v>
      </c>
      <c r="BA2140" t="s">
        <v>117</v>
      </c>
      <c r="BB2140" t="s">
        <v>117</v>
      </c>
      <c r="BD2140" t="s">
        <v>117</v>
      </c>
      <c r="BF2140" t="s">
        <v>117</v>
      </c>
      <c r="BG2140" t="s">
        <v>117</v>
      </c>
      <c r="BH2140" t="s">
        <v>115</v>
      </c>
      <c r="BI2140" t="s">
        <v>117</v>
      </c>
      <c r="BJ2140" t="s">
        <v>117</v>
      </c>
      <c r="BK2140" t="s">
        <v>117</v>
      </c>
      <c r="BL2140" t="s">
        <v>117</v>
      </c>
      <c r="BM2140" t="s">
        <v>117</v>
      </c>
      <c r="BN2140" t="s">
        <v>117</v>
      </c>
      <c r="BO2140" t="s">
        <v>117</v>
      </c>
      <c r="BP2140" t="s">
        <v>117</v>
      </c>
      <c r="BQ2140" t="s">
        <v>117</v>
      </c>
      <c r="BR2140" t="s">
        <v>117</v>
      </c>
      <c r="BS2140" t="s">
        <v>117</v>
      </c>
      <c r="BT2140" t="s">
        <v>117</v>
      </c>
      <c r="BU2140" t="s">
        <v>117</v>
      </c>
      <c r="BV2140" t="s">
        <v>115</v>
      </c>
      <c r="BW2140" t="s">
        <v>115</v>
      </c>
      <c r="BX2140" t="s">
        <v>117</v>
      </c>
      <c r="BY2140" t="s">
        <v>117</v>
      </c>
      <c r="BZ2140" t="s">
        <v>117</v>
      </c>
      <c r="CA2140" t="s">
        <v>117</v>
      </c>
      <c r="CB2140" t="s">
        <v>117</v>
      </c>
      <c r="CC2140" t="s">
        <v>117</v>
      </c>
      <c r="CD2140" t="s">
        <v>117</v>
      </c>
      <c r="CE2140" t="s">
        <v>117</v>
      </c>
      <c r="CF2140" t="s">
        <v>117</v>
      </c>
      <c r="CG2140" t="s">
        <v>117</v>
      </c>
      <c r="CH2140" t="s">
        <v>117</v>
      </c>
      <c r="CI2140" t="s">
        <v>117</v>
      </c>
      <c r="CJ2140" t="s">
        <v>117</v>
      </c>
      <c r="CK2140" t="s">
        <v>117</v>
      </c>
      <c r="CL2140" t="s">
        <v>117</v>
      </c>
      <c r="CM2140" t="s">
        <v>117</v>
      </c>
      <c r="CN2140" t="s">
        <v>117</v>
      </c>
      <c r="CO2140" t="s">
        <v>117</v>
      </c>
      <c r="CP2140" t="s">
        <v>117</v>
      </c>
      <c r="CQ2140" t="s">
        <v>117</v>
      </c>
      <c r="CR2140" t="s">
        <v>117</v>
      </c>
      <c r="CS2140" t="s">
        <v>117</v>
      </c>
      <c r="CT2140" t="s">
        <v>117</v>
      </c>
      <c r="CU2140" t="s">
        <v>117</v>
      </c>
      <c r="CV2140" t="s">
        <v>117</v>
      </c>
      <c r="CW2140" t="s">
        <v>117</v>
      </c>
    </row>
    <row r="2141" spans="1:101" x14ac:dyDescent="0.25">
      <c r="A2141" t="s">
        <v>100</v>
      </c>
      <c r="B2141">
        <v>284467</v>
      </c>
      <c r="C2141" t="s">
        <v>13656</v>
      </c>
      <c r="D2141" t="s">
        <v>102</v>
      </c>
      <c r="E2141" t="s">
        <v>13657</v>
      </c>
      <c r="F2141" t="s">
        <v>13657</v>
      </c>
      <c r="G2141" t="s">
        <v>13658</v>
      </c>
      <c r="I2141" t="s">
        <v>242</v>
      </c>
      <c r="K2141" t="s">
        <v>243</v>
      </c>
      <c r="L2141" t="s">
        <v>13659</v>
      </c>
      <c r="M2141" t="s">
        <v>13660</v>
      </c>
      <c r="O2141">
        <v>0</v>
      </c>
      <c r="V2141" t="s">
        <v>114</v>
      </c>
      <c r="W2141" s="1">
        <v>42570</v>
      </c>
      <c r="Y2141" s="1">
        <v>43502</v>
      </c>
      <c r="Z2141" s="2">
        <v>43009</v>
      </c>
      <c r="AA2141" t="s">
        <v>13661</v>
      </c>
      <c r="AB2141" t="s">
        <v>115</v>
      </c>
      <c r="AC2141" t="s">
        <v>117</v>
      </c>
      <c r="AD2141" t="s">
        <v>117</v>
      </c>
      <c r="AG2141" t="s">
        <v>117</v>
      </c>
      <c r="AH2141" t="s">
        <v>115</v>
      </c>
      <c r="AI2141" t="s">
        <v>117</v>
      </c>
      <c r="AJ2141" t="s">
        <v>165</v>
      </c>
      <c r="AK2141" t="s">
        <v>183</v>
      </c>
      <c r="AL2141" t="s">
        <v>119</v>
      </c>
      <c r="AN2141" t="s">
        <v>243</v>
      </c>
      <c r="AO2141" t="s">
        <v>117</v>
      </c>
      <c r="AP2141" t="s">
        <v>117</v>
      </c>
      <c r="AQ2141" t="s">
        <v>115</v>
      </c>
      <c r="AR2141" t="s">
        <v>117</v>
      </c>
      <c r="AS2141" t="s">
        <v>117</v>
      </c>
      <c r="AT2141" t="s">
        <v>117</v>
      </c>
      <c r="AU2141" t="s">
        <v>117</v>
      </c>
      <c r="AV2141" t="s">
        <v>117</v>
      </c>
      <c r="AW2141" t="s">
        <v>117</v>
      </c>
      <c r="AX2141" t="s">
        <v>117</v>
      </c>
      <c r="AY2141" t="s">
        <v>117</v>
      </c>
      <c r="AZ2141" t="s">
        <v>117</v>
      </c>
      <c r="BA2141" t="s">
        <v>117</v>
      </c>
      <c r="BB2141" t="s">
        <v>117</v>
      </c>
      <c r="BD2141" t="s">
        <v>117</v>
      </c>
      <c r="BF2141" t="s">
        <v>117</v>
      </c>
      <c r="BG2141" t="s">
        <v>117</v>
      </c>
      <c r="BH2141" t="s">
        <v>117</v>
      </c>
      <c r="BI2141" t="s">
        <v>117</v>
      </c>
      <c r="BJ2141" t="s">
        <v>117</v>
      </c>
      <c r="BK2141" t="s">
        <v>117</v>
      </c>
      <c r="BL2141" t="s">
        <v>117</v>
      </c>
      <c r="BM2141" t="s">
        <v>117</v>
      </c>
      <c r="BN2141" t="s">
        <v>117</v>
      </c>
      <c r="BO2141" t="s">
        <v>117</v>
      </c>
      <c r="BP2141" t="s">
        <v>117</v>
      </c>
      <c r="BQ2141" t="s">
        <v>117</v>
      </c>
      <c r="BR2141" t="s">
        <v>117</v>
      </c>
      <c r="BS2141" t="s">
        <v>117</v>
      </c>
      <c r="BT2141" t="s">
        <v>117</v>
      </c>
      <c r="BU2141" t="s">
        <v>117</v>
      </c>
      <c r="BV2141" t="s">
        <v>115</v>
      </c>
      <c r="BW2141" t="s">
        <v>115</v>
      </c>
      <c r="BX2141" t="s">
        <v>117</v>
      </c>
      <c r="BY2141" t="s">
        <v>117</v>
      </c>
      <c r="BZ2141" t="s">
        <v>117</v>
      </c>
      <c r="CA2141" t="s">
        <v>117</v>
      </c>
      <c r="CB2141" t="s">
        <v>117</v>
      </c>
      <c r="CC2141" t="s">
        <v>117</v>
      </c>
      <c r="CD2141" t="s">
        <v>117</v>
      </c>
      <c r="CE2141" t="s">
        <v>117</v>
      </c>
      <c r="CF2141" t="s">
        <v>117</v>
      </c>
      <c r="CG2141" t="s">
        <v>117</v>
      </c>
      <c r="CH2141" t="s">
        <v>117</v>
      </c>
      <c r="CI2141" t="s">
        <v>117</v>
      </c>
      <c r="CJ2141" t="s">
        <v>117</v>
      </c>
      <c r="CK2141" t="s">
        <v>117</v>
      </c>
      <c r="CL2141" t="s">
        <v>117</v>
      </c>
      <c r="CM2141" t="s">
        <v>117</v>
      </c>
      <c r="CN2141" t="s">
        <v>117</v>
      </c>
      <c r="CO2141" t="s">
        <v>117</v>
      </c>
      <c r="CP2141" t="s">
        <v>117</v>
      </c>
      <c r="CQ2141" t="s">
        <v>117</v>
      </c>
      <c r="CR2141" t="s">
        <v>117</v>
      </c>
      <c r="CS2141" t="s">
        <v>117</v>
      </c>
      <c r="CT2141" t="s">
        <v>117</v>
      </c>
      <c r="CU2141" t="s">
        <v>117</v>
      </c>
      <c r="CV2141" t="s">
        <v>117</v>
      </c>
      <c r="CW2141" t="s">
        <v>117</v>
      </c>
    </row>
    <row r="2142" spans="1:101" x14ac:dyDescent="0.25">
      <c r="A2142" t="s">
        <v>100</v>
      </c>
      <c r="B2142">
        <v>301391</v>
      </c>
      <c r="C2142" t="s">
        <v>13662</v>
      </c>
      <c r="D2142" t="s">
        <v>102</v>
      </c>
      <c r="E2142" t="s">
        <v>13663</v>
      </c>
      <c r="F2142" t="s">
        <v>13663</v>
      </c>
      <c r="G2142" t="s">
        <v>12952</v>
      </c>
      <c r="H2142" t="s">
        <v>1763</v>
      </c>
      <c r="I2142" t="s">
        <v>1764</v>
      </c>
      <c r="K2142" t="s">
        <v>373</v>
      </c>
      <c r="L2142" t="s">
        <v>1765</v>
      </c>
      <c r="M2142" t="s">
        <v>10180</v>
      </c>
      <c r="N2142" t="s">
        <v>10181</v>
      </c>
      <c r="O2142">
        <v>0</v>
      </c>
      <c r="V2142" t="s">
        <v>114</v>
      </c>
      <c r="W2142" s="1">
        <v>43551</v>
      </c>
      <c r="Y2142" s="1">
        <v>43551</v>
      </c>
      <c r="Z2142" s="2">
        <v>43009</v>
      </c>
      <c r="AB2142" t="s">
        <v>115</v>
      </c>
      <c r="AC2142" t="s">
        <v>117</v>
      </c>
      <c r="AD2142" t="s">
        <v>117</v>
      </c>
      <c r="AF2142" t="s">
        <v>13664</v>
      </c>
      <c r="AG2142" t="s">
        <v>117</v>
      </c>
      <c r="AH2142" t="s">
        <v>115</v>
      </c>
      <c r="AI2142" t="s">
        <v>117</v>
      </c>
      <c r="AJ2142" t="s">
        <v>118</v>
      </c>
      <c r="AL2142" t="s">
        <v>119</v>
      </c>
      <c r="AN2142" t="s">
        <v>373</v>
      </c>
      <c r="AO2142" t="s">
        <v>117</v>
      </c>
      <c r="AP2142" t="s">
        <v>117</v>
      </c>
      <c r="AQ2142" t="s">
        <v>115</v>
      </c>
      <c r="AR2142" t="s">
        <v>117</v>
      </c>
      <c r="AS2142" t="s">
        <v>117</v>
      </c>
      <c r="AT2142" t="s">
        <v>117</v>
      </c>
      <c r="AU2142" t="s">
        <v>117</v>
      </c>
      <c r="AV2142" t="s">
        <v>117</v>
      </c>
      <c r="AW2142" t="s">
        <v>117</v>
      </c>
      <c r="AX2142" t="s">
        <v>117</v>
      </c>
      <c r="AY2142" t="s">
        <v>117</v>
      </c>
      <c r="AZ2142" t="s">
        <v>117</v>
      </c>
      <c r="BA2142" t="s">
        <v>117</v>
      </c>
      <c r="BB2142" t="s">
        <v>117</v>
      </c>
      <c r="BD2142" t="s">
        <v>117</v>
      </c>
      <c r="BF2142" t="s">
        <v>117</v>
      </c>
      <c r="BG2142" t="s">
        <v>117</v>
      </c>
      <c r="BH2142" t="s">
        <v>115</v>
      </c>
      <c r="BI2142" t="s">
        <v>117</v>
      </c>
      <c r="BJ2142" t="s">
        <v>117</v>
      </c>
      <c r="BK2142" t="s">
        <v>117</v>
      </c>
      <c r="BL2142" t="s">
        <v>115</v>
      </c>
      <c r="BM2142" t="s">
        <v>117</v>
      </c>
      <c r="BN2142" t="s">
        <v>117</v>
      </c>
      <c r="BO2142" t="s">
        <v>117</v>
      </c>
      <c r="BP2142" t="s">
        <v>117</v>
      </c>
      <c r="BQ2142" t="s">
        <v>117</v>
      </c>
      <c r="BR2142" t="s">
        <v>117</v>
      </c>
      <c r="BS2142" t="s">
        <v>117</v>
      </c>
      <c r="BT2142" t="s">
        <v>117</v>
      </c>
      <c r="BU2142" t="s">
        <v>117</v>
      </c>
      <c r="BV2142" t="s">
        <v>115</v>
      </c>
      <c r="BW2142" t="s">
        <v>115</v>
      </c>
      <c r="BX2142" t="s">
        <v>117</v>
      </c>
      <c r="BY2142" t="s">
        <v>117</v>
      </c>
      <c r="BZ2142" t="s">
        <v>117</v>
      </c>
      <c r="CA2142" t="s">
        <v>117</v>
      </c>
      <c r="CB2142" t="s">
        <v>117</v>
      </c>
      <c r="CC2142" t="s">
        <v>117</v>
      </c>
      <c r="CD2142" t="s">
        <v>117</v>
      </c>
      <c r="CE2142" t="s">
        <v>117</v>
      </c>
      <c r="CF2142" t="s">
        <v>117</v>
      </c>
      <c r="CG2142" t="s">
        <v>117</v>
      </c>
      <c r="CH2142" t="s">
        <v>117</v>
      </c>
      <c r="CI2142" t="s">
        <v>117</v>
      </c>
      <c r="CJ2142" t="s">
        <v>117</v>
      </c>
      <c r="CK2142" t="s">
        <v>117</v>
      </c>
      <c r="CL2142" t="s">
        <v>117</v>
      </c>
      <c r="CM2142" t="s">
        <v>117</v>
      </c>
      <c r="CN2142" t="s">
        <v>117</v>
      </c>
      <c r="CO2142" t="s">
        <v>117</v>
      </c>
      <c r="CP2142" t="s">
        <v>117</v>
      </c>
      <c r="CQ2142" t="s">
        <v>117</v>
      </c>
      <c r="CR2142" t="s">
        <v>117</v>
      </c>
      <c r="CS2142" t="s">
        <v>117</v>
      </c>
      <c r="CT2142" t="s">
        <v>117</v>
      </c>
      <c r="CU2142" t="s">
        <v>117</v>
      </c>
      <c r="CV2142" t="s">
        <v>117</v>
      </c>
      <c r="CW2142" t="s">
        <v>117</v>
      </c>
    </row>
    <row r="2143" spans="1:101" x14ac:dyDescent="0.25">
      <c r="A2143" t="s">
        <v>100</v>
      </c>
      <c r="B2143">
        <v>286267</v>
      </c>
      <c r="C2143" t="s">
        <v>13665</v>
      </c>
      <c r="D2143" t="s">
        <v>102</v>
      </c>
      <c r="E2143" t="s">
        <v>13666</v>
      </c>
      <c r="F2143" t="s">
        <v>13666</v>
      </c>
      <c r="G2143" t="s">
        <v>13667</v>
      </c>
      <c r="I2143" t="s">
        <v>242</v>
      </c>
      <c r="K2143" t="s">
        <v>243</v>
      </c>
      <c r="L2143" t="s">
        <v>13668</v>
      </c>
      <c r="M2143" t="s">
        <v>13669</v>
      </c>
      <c r="N2143" t="s">
        <v>13670</v>
      </c>
      <c r="O2143">
        <v>0</v>
      </c>
      <c r="V2143" t="s">
        <v>114</v>
      </c>
      <c r="W2143" s="1">
        <v>42741</v>
      </c>
      <c r="Y2143" s="1">
        <v>43599</v>
      </c>
      <c r="Z2143" s="2">
        <v>43009</v>
      </c>
      <c r="AA2143" t="s">
        <v>13671</v>
      </c>
      <c r="AB2143" t="s">
        <v>115</v>
      </c>
      <c r="AC2143" t="s">
        <v>117</v>
      </c>
      <c r="AD2143" t="s">
        <v>117</v>
      </c>
      <c r="AF2143" t="s">
        <v>13672</v>
      </c>
      <c r="AG2143" t="s">
        <v>117</v>
      </c>
      <c r="AH2143" t="s">
        <v>115</v>
      </c>
      <c r="AI2143" t="s">
        <v>117</v>
      </c>
      <c r="AJ2143" t="s">
        <v>300</v>
      </c>
      <c r="AL2143" t="s">
        <v>184</v>
      </c>
      <c r="AN2143" t="s">
        <v>243</v>
      </c>
      <c r="AO2143" t="s">
        <v>117</v>
      </c>
      <c r="AP2143" t="s">
        <v>117</v>
      </c>
      <c r="AQ2143" t="s">
        <v>115</v>
      </c>
      <c r="AR2143" t="s">
        <v>117</v>
      </c>
      <c r="AS2143" t="s">
        <v>117</v>
      </c>
      <c r="AT2143" t="s">
        <v>117</v>
      </c>
      <c r="AU2143" t="s">
        <v>117</v>
      </c>
      <c r="AV2143" t="s">
        <v>117</v>
      </c>
      <c r="AW2143" t="s">
        <v>117</v>
      </c>
      <c r="AX2143" t="s">
        <v>117</v>
      </c>
      <c r="AY2143" t="s">
        <v>117</v>
      </c>
      <c r="AZ2143" t="s">
        <v>117</v>
      </c>
      <c r="BA2143" t="s">
        <v>117</v>
      </c>
      <c r="BB2143" t="s">
        <v>117</v>
      </c>
      <c r="BD2143" t="s">
        <v>117</v>
      </c>
      <c r="BF2143" t="s">
        <v>117</v>
      </c>
      <c r="BG2143" t="s">
        <v>117</v>
      </c>
      <c r="BH2143" t="s">
        <v>117</v>
      </c>
      <c r="BI2143" t="s">
        <v>117</v>
      </c>
      <c r="BJ2143" t="s">
        <v>117</v>
      </c>
      <c r="BK2143" t="s">
        <v>117</v>
      </c>
      <c r="BL2143" t="s">
        <v>117</v>
      </c>
      <c r="BM2143" t="s">
        <v>117</v>
      </c>
      <c r="BN2143" t="s">
        <v>117</v>
      </c>
      <c r="BO2143" t="s">
        <v>117</v>
      </c>
      <c r="BP2143" t="s">
        <v>117</v>
      </c>
      <c r="BQ2143" t="s">
        <v>117</v>
      </c>
      <c r="BR2143" t="s">
        <v>117</v>
      </c>
      <c r="BS2143" t="s">
        <v>117</v>
      </c>
      <c r="BT2143" t="s">
        <v>117</v>
      </c>
      <c r="BU2143" t="s">
        <v>117</v>
      </c>
      <c r="BV2143" t="s">
        <v>117</v>
      </c>
      <c r="BW2143" t="s">
        <v>115</v>
      </c>
      <c r="BX2143" t="s">
        <v>117</v>
      </c>
      <c r="BY2143" t="s">
        <v>117</v>
      </c>
      <c r="BZ2143" t="s">
        <v>117</v>
      </c>
      <c r="CA2143" t="s">
        <v>117</v>
      </c>
      <c r="CB2143" t="s">
        <v>117</v>
      </c>
      <c r="CC2143" t="s">
        <v>117</v>
      </c>
      <c r="CD2143" t="s">
        <v>117</v>
      </c>
      <c r="CE2143" t="s">
        <v>117</v>
      </c>
      <c r="CF2143" t="s">
        <v>117</v>
      </c>
      <c r="CG2143" t="s">
        <v>117</v>
      </c>
      <c r="CH2143" t="s">
        <v>117</v>
      </c>
      <c r="CI2143" t="s">
        <v>117</v>
      </c>
      <c r="CJ2143" t="s">
        <v>117</v>
      </c>
      <c r="CK2143" t="s">
        <v>117</v>
      </c>
      <c r="CL2143" t="s">
        <v>117</v>
      </c>
      <c r="CM2143" t="s">
        <v>117</v>
      </c>
      <c r="CN2143" t="s">
        <v>117</v>
      </c>
      <c r="CO2143" t="s">
        <v>117</v>
      </c>
      <c r="CP2143" t="s">
        <v>117</v>
      </c>
      <c r="CQ2143" t="s">
        <v>117</v>
      </c>
      <c r="CR2143" t="s">
        <v>117</v>
      </c>
      <c r="CS2143" t="s">
        <v>117</v>
      </c>
      <c r="CT2143" t="s">
        <v>117</v>
      </c>
      <c r="CU2143" t="s">
        <v>117</v>
      </c>
      <c r="CV2143" t="s">
        <v>117</v>
      </c>
      <c r="CW2143" t="s">
        <v>117</v>
      </c>
    </row>
    <row r="2144" spans="1:101" x14ac:dyDescent="0.25">
      <c r="A2144" t="s">
        <v>100</v>
      </c>
      <c r="B2144">
        <v>283544</v>
      </c>
      <c r="C2144" t="s">
        <v>13673</v>
      </c>
      <c r="D2144" t="s">
        <v>102</v>
      </c>
      <c r="E2144" t="s">
        <v>13674</v>
      </c>
      <c r="F2144" t="s">
        <v>13674</v>
      </c>
      <c r="G2144" t="s">
        <v>13675</v>
      </c>
      <c r="I2144" t="s">
        <v>13676</v>
      </c>
      <c r="K2144" t="s">
        <v>622</v>
      </c>
      <c r="L2144">
        <v>7670212</v>
      </c>
      <c r="M2144" t="s">
        <v>13677</v>
      </c>
      <c r="N2144">
        <v>972722514177</v>
      </c>
      <c r="O2144">
        <v>0</v>
      </c>
      <c r="V2144" t="s">
        <v>114</v>
      </c>
      <c r="W2144" s="1">
        <v>42472</v>
      </c>
      <c r="Y2144" s="1">
        <v>43511</v>
      </c>
      <c r="Z2144" s="2">
        <v>43009</v>
      </c>
      <c r="AA2144" t="s">
        <v>13678</v>
      </c>
      <c r="AB2144" t="s">
        <v>117</v>
      </c>
      <c r="AC2144" t="s">
        <v>117</v>
      </c>
      <c r="AD2144" t="s">
        <v>117</v>
      </c>
      <c r="AG2144" t="s">
        <v>117</v>
      </c>
      <c r="AH2144" t="s">
        <v>115</v>
      </c>
      <c r="AI2144" t="s">
        <v>117</v>
      </c>
      <c r="AJ2144" t="s">
        <v>118</v>
      </c>
      <c r="AL2144" t="s">
        <v>119</v>
      </c>
      <c r="AN2144" t="s">
        <v>622</v>
      </c>
      <c r="AO2144" t="s">
        <v>117</v>
      </c>
      <c r="AP2144" t="s">
        <v>117</v>
      </c>
      <c r="AQ2144" t="s">
        <v>117</v>
      </c>
      <c r="AR2144" t="s">
        <v>117</v>
      </c>
      <c r="AS2144" t="s">
        <v>117</v>
      </c>
      <c r="AT2144" t="s">
        <v>117</v>
      </c>
      <c r="AU2144" t="s">
        <v>117</v>
      </c>
      <c r="AV2144" t="s">
        <v>117</v>
      </c>
      <c r="AW2144" t="s">
        <v>117</v>
      </c>
      <c r="AX2144" t="s">
        <v>117</v>
      </c>
      <c r="AY2144" t="s">
        <v>117</v>
      </c>
      <c r="AZ2144" t="s">
        <v>117</v>
      </c>
      <c r="BA2144" t="s">
        <v>117</v>
      </c>
      <c r="BB2144" t="s">
        <v>117</v>
      </c>
      <c r="BD2144" t="s">
        <v>117</v>
      </c>
      <c r="BF2144" t="s">
        <v>117</v>
      </c>
      <c r="BG2144" t="s">
        <v>117</v>
      </c>
      <c r="BH2144" t="s">
        <v>117</v>
      </c>
      <c r="BI2144" t="s">
        <v>117</v>
      </c>
      <c r="BJ2144" t="s">
        <v>117</v>
      </c>
      <c r="BK2144" t="s">
        <v>117</v>
      </c>
      <c r="BL2144" t="s">
        <v>117</v>
      </c>
      <c r="BM2144" t="s">
        <v>117</v>
      </c>
      <c r="BN2144" t="s">
        <v>117</v>
      </c>
      <c r="BO2144" t="s">
        <v>117</v>
      </c>
      <c r="BP2144" t="s">
        <v>117</v>
      </c>
      <c r="BQ2144" t="s">
        <v>117</v>
      </c>
      <c r="BR2144" t="s">
        <v>117</v>
      </c>
      <c r="BS2144" t="s">
        <v>117</v>
      </c>
      <c r="BT2144" t="s">
        <v>117</v>
      </c>
      <c r="BU2144" t="s">
        <v>117</v>
      </c>
      <c r="BV2144" t="s">
        <v>117</v>
      </c>
      <c r="BW2144" t="s">
        <v>115</v>
      </c>
      <c r="BX2144" t="s">
        <v>117</v>
      </c>
      <c r="BY2144" t="s">
        <v>117</v>
      </c>
      <c r="BZ2144" t="s">
        <v>117</v>
      </c>
      <c r="CA2144" t="s">
        <v>117</v>
      </c>
      <c r="CB2144" t="s">
        <v>117</v>
      </c>
      <c r="CC2144" t="s">
        <v>117</v>
      </c>
      <c r="CD2144" t="s">
        <v>117</v>
      </c>
      <c r="CE2144" t="s">
        <v>117</v>
      </c>
      <c r="CF2144" t="s">
        <v>117</v>
      </c>
      <c r="CG2144" t="s">
        <v>117</v>
      </c>
      <c r="CH2144" t="s">
        <v>117</v>
      </c>
      <c r="CI2144" t="s">
        <v>117</v>
      </c>
      <c r="CJ2144" t="s">
        <v>117</v>
      </c>
      <c r="CK2144" t="s">
        <v>117</v>
      </c>
      <c r="CL2144" t="s">
        <v>117</v>
      </c>
      <c r="CM2144" t="s">
        <v>117</v>
      </c>
      <c r="CN2144" t="s">
        <v>117</v>
      </c>
      <c r="CO2144" t="s">
        <v>117</v>
      </c>
      <c r="CP2144" t="s">
        <v>117</v>
      </c>
      <c r="CQ2144" t="s">
        <v>117</v>
      </c>
      <c r="CR2144" t="s">
        <v>117</v>
      </c>
      <c r="CS2144" t="s">
        <v>117</v>
      </c>
      <c r="CT2144" t="s">
        <v>117</v>
      </c>
      <c r="CU2144" t="s">
        <v>117</v>
      </c>
      <c r="CV2144" t="s">
        <v>117</v>
      </c>
      <c r="CW2144" t="s">
        <v>117</v>
      </c>
    </row>
    <row r="2145" spans="1:101" x14ac:dyDescent="0.25">
      <c r="A2145" t="s">
        <v>100</v>
      </c>
      <c r="B2145">
        <v>166644</v>
      </c>
      <c r="C2145" t="s">
        <v>13679</v>
      </c>
      <c r="D2145" t="s">
        <v>102</v>
      </c>
      <c r="E2145" t="s">
        <v>13680</v>
      </c>
      <c r="F2145" t="s">
        <v>13680</v>
      </c>
      <c r="G2145" t="s">
        <v>13681</v>
      </c>
      <c r="I2145" t="s">
        <v>242</v>
      </c>
      <c r="K2145" t="s">
        <v>243</v>
      </c>
      <c r="L2145" t="s">
        <v>13682</v>
      </c>
      <c r="M2145">
        <v>442030027685</v>
      </c>
      <c r="N2145">
        <v>442032921598</v>
      </c>
      <c r="O2145">
        <v>0</v>
      </c>
      <c r="V2145" t="s">
        <v>114</v>
      </c>
      <c r="W2145" s="1">
        <v>41729</v>
      </c>
      <c r="Y2145" s="1">
        <v>43585</v>
      </c>
      <c r="Z2145" s="2">
        <v>43009</v>
      </c>
      <c r="AA2145" t="s">
        <v>13683</v>
      </c>
      <c r="AB2145" t="s">
        <v>115</v>
      </c>
      <c r="AC2145" t="s">
        <v>117</v>
      </c>
      <c r="AD2145" t="s">
        <v>117</v>
      </c>
      <c r="AF2145" t="s">
        <v>13684</v>
      </c>
      <c r="AG2145" t="s">
        <v>117</v>
      </c>
      <c r="AH2145" t="s">
        <v>115</v>
      </c>
      <c r="AI2145" t="s">
        <v>117</v>
      </c>
      <c r="AJ2145" t="s">
        <v>118</v>
      </c>
      <c r="AL2145" t="s">
        <v>119</v>
      </c>
      <c r="AN2145" t="s">
        <v>243</v>
      </c>
      <c r="AO2145" t="s">
        <v>117</v>
      </c>
      <c r="AP2145" t="s">
        <v>117</v>
      </c>
      <c r="AQ2145" t="s">
        <v>117</v>
      </c>
      <c r="AR2145" t="s">
        <v>117</v>
      </c>
      <c r="AS2145" t="s">
        <v>117</v>
      </c>
      <c r="AT2145" t="s">
        <v>117</v>
      </c>
      <c r="AU2145" t="s">
        <v>117</v>
      </c>
      <c r="AV2145" t="s">
        <v>117</v>
      </c>
      <c r="AW2145" t="s">
        <v>117</v>
      </c>
      <c r="AX2145" t="s">
        <v>117</v>
      </c>
      <c r="AY2145" t="s">
        <v>117</v>
      </c>
      <c r="AZ2145" t="s">
        <v>117</v>
      </c>
      <c r="BA2145" t="s">
        <v>117</v>
      </c>
      <c r="BB2145" t="s">
        <v>117</v>
      </c>
      <c r="BD2145" t="s">
        <v>117</v>
      </c>
      <c r="BF2145" t="s">
        <v>117</v>
      </c>
      <c r="BG2145" t="s">
        <v>117</v>
      </c>
      <c r="BH2145" t="s">
        <v>115</v>
      </c>
      <c r="BI2145" t="s">
        <v>117</v>
      </c>
      <c r="BJ2145" t="s">
        <v>117</v>
      </c>
      <c r="BK2145" t="s">
        <v>117</v>
      </c>
      <c r="BL2145" t="s">
        <v>117</v>
      </c>
      <c r="BM2145" t="s">
        <v>117</v>
      </c>
      <c r="BN2145" t="s">
        <v>117</v>
      </c>
      <c r="BO2145" t="s">
        <v>117</v>
      </c>
      <c r="BP2145" t="s">
        <v>117</v>
      </c>
      <c r="BQ2145" t="s">
        <v>117</v>
      </c>
      <c r="BR2145" t="s">
        <v>117</v>
      </c>
      <c r="BS2145" t="s">
        <v>117</v>
      </c>
      <c r="BT2145" t="s">
        <v>117</v>
      </c>
      <c r="BU2145" t="s">
        <v>117</v>
      </c>
      <c r="BV2145" t="s">
        <v>115</v>
      </c>
      <c r="BW2145" t="s">
        <v>115</v>
      </c>
      <c r="BX2145" t="s">
        <v>117</v>
      </c>
      <c r="BY2145" t="s">
        <v>117</v>
      </c>
      <c r="BZ2145" t="s">
        <v>117</v>
      </c>
      <c r="CA2145" t="s">
        <v>117</v>
      </c>
      <c r="CB2145" t="s">
        <v>117</v>
      </c>
      <c r="CC2145" t="s">
        <v>117</v>
      </c>
      <c r="CD2145" t="s">
        <v>117</v>
      </c>
      <c r="CE2145" t="s">
        <v>117</v>
      </c>
      <c r="CF2145" t="s">
        <v>117</v>
      </c>
      <c r="CG2145" t="s">
        <v>117</v>
      </c>
      <c r="CH2145" t="s">
        <v>117</v>
      </c>
      <c r="CI2145" t="s">
        <v>117</v>
      </c>
      <c r="CJ2145" t="s">
        <v>115</v>
      </c>
      <c r="CK2145" t="s">
        <v>117</v>
      </c>
      <c r="CL2145" t="s">
        <v>117</v>
      </c>
      <c r="CM2145" t="s">
        <v>117</v>
      </c>
      <c r="CN2145" t="s">
        <v>117</v>
      </c>
      <c r="CO2145" t="s">
        <v>117</v>
      </c>
      <c r="CP2145" t="s">
        <v>117</v>
      </c>
      <c r="CQ2145" t="s">
        <v>117</v>
      </c>
      <c r="CR2145" t="s">
        <v>117</v>
      </c>
      <c r="CS2145" t="s">
        <v>117</v>
      </c>
      <c r="CT2145" t="s">
        <v>117</v>
      </c>
      <c r="CU2145" t="s">
        <v>117</v>
      </c>
      <c r="CV2145" t="s">
        <v>117</v>
      </c>
      <c r="CW2145" t="s">
        <v>117</v>
      </c>
    </row>
    <row r="2146" spans="1:101" x14ac:dyDescent="0.25">
      <c r="A2146" t="s">
        <v>100</v>
      </c>
      <c r="B2146">
        <v>174950</v>
      </c>
      <c r="C2146" t="s">
        <v>13685</v>
      </c>
      <c r="D2146" t="s">
        <v>102</v>
      </c>
      <c r="E2146" t="s">
        <v>13686</v>
      </c>
      <c r="F2146" t="s">
        <v>13686</v>
      </c>
      <c r="G2146" t="s">
        <v>13687</v>
      </c>
      <c r="H2146" t="s">
        <v>13688</v>
      </c>
      <c r="I2146" t="s">
        <v>160</v>
      </c>
      <c r="K2146" t="s">
        <v>161</v>
      </c>
      <c r="L2146">
        <v>48762</v>
      </c>
      <c r="M2146">
        <v>6565140015</v>
      </c>
      <c r="O2146">
        <v>2</v>
      </c>
      <c r="V2146" t="s">
        <v>114</v>
      </c>
      <c r="W2146" s="1">
        <v>42047</v>
      </c>
      <c r="Y2146" s="1">
        <v>43430</v>
      </c>
      <c r="Z2146" s="2">
        <v>43009</v>
      </c>
      <c r="AA2146" t="s">
        <v>13689</v>
      </c>
      <c r="AB2146" t="s">
        <v>115</v>
      </c>
      <c r="AC2146" t="s">
        <v>117</v>
      </c>
      <c r="AD2146" t="s">
        <v>117</v>
      </c>
      <c r="AG2146" t="s">
        <v>117</v>
      </c>
      <c r="AH2146" t="s">
        <v>115</v>
      </c>
      <c r="AI2146" t="s">
        <v>117</v>
      </c>
      <c r="AJ2146" t="s">
        <v>118</v>
      </c>
      <c r="AL2146" t="s">
        <v>10359</v>
      </c>
      <c r="AN2146" t="s">
        <v>161</v>
      </c>
      <c r="AO2146" t="s">
        <v>117</v>
      </c>
      <c r="AP2146" t="s">
        <v>117</v>
      </c>
      <c r="AQ2146" t="s">
        <v>117</v>
      </c>
      <c r="AR2146" t="s">
        <v>117</v>
      </c>
      <c r="AS2146" t="s">
        <v>117</v>
      </c>
      <c r="AT2146" t="s">
        <v>117</v>
      </c>
      <c r="AU2146" t="s">
        <v>117</v>
      </c>
      <c r="AV2146" t="s">
        <v>117</v>
      </c>
      <c r="AW2146" t="s">
        <v>117</v>
      </c>
      <c r="AX2146" t="s">
        <v>117</v>
      </c>
      <c r="AY2146" t="s">
        <v>117</v>
      </c>
      <c r="AZ2146" t="s">
        <v>117</v>
      </c>
      <c r="BA2146" t="s">
        <v>117</v>
      </c>
      <c r="BB2146" t="s">
        <v>117</v>
      </c>
      <c r="BD2146" t="s">
        <v>117</v>
      </c>
      <c r="BF2146" t="s">
        <v>117</v>
      </c>
      <c r="BG2146" t="s">
        <v>117</v>
      </c>
      <c r="BH2146" t="s">
        <v>117</v>
      </c>
      <c r="BI2146" t="s">
        <v>117</v>
      </c>
      <c r="BJ2146" t="s">
        <v>117</v>
      </c>
      <c r="BK2146" t="s">
        <v>117</v>
      </c>
      <c r="BL2146" t="s">
        <v>117</v>
      </c>
      <c r="BM2146" t="s">
        <v>117</v>
      </c>
      <c r="BN2146" t="s">
        <v>117</v>
      </c>
      <c r="BO2146" t="s">
        <v>117</v>
      </c>
      <c r="BP2146" t="s">
        <v>117</v>
      </c>
      <c r="BQ2146" t="s">
        <v>117</v>
      </c>
      <c r="BR2146" t="s">
        <v>117</v>
      </c>
      <c r="BS2146" t="s">
        <v>117</v>
      </c>
      <c r="BT2146" t="s">
        <v>117</v>
      </c>
      <c r="BU2146" t="s">
        <v>117</v>
      </c>
      <c r="BV2146" t="s">
        <v>115</v>
      </c>
      <c r="BW2146" t="s">
        <v>115</v>
      </c>
      <c r="BX2146" t="s">
        <v>117</v>
      </c>
      <c r="BY2146" t="s">
        <v>117</v>
      </c>
      <c r="BZ2146" t="s">
        <v>117</v>
      </c>
      <c r="CA2146" t="s">
        <v>117</v>
      </c>
      <c r="CB2146" t="s">
        <v>117</v>
      </c>
      <c r="CC2146" t="s">
        <v>117</v>
      </c>
      <c r="CD2146" t="s">
        <v>117</v>
      </c>
      <c r="CE2146" t="s">
        <v>117</v>
      </c>
      <c r="CF2146" t="s">
        <v>117</v>
      </c>
      <c r="CG2146" t="s">
        <v>117</v>
      </c>
      <c r="CH2146" t="s">
        <v>117</v>
      </c>
      <c r="CI2146" t="s">
        <v>117</v>
      </c>
      <c r="CJ2146" t="s">
        <v>117</v>
      </c>
      <c r="CK2146" t="s">
        <v>117</v>
      </c>
      <c r="CL2146" t="s">
        <v>117</v>
      </c>
      <c r="CM2146" t="s">
        <v>117</v>
      </c>
      <c r="CN2146" t="s">
        <v>117</v>
      </c>
      <c r="CO2146" t="s">
        <v>117</v>
      </c>
      <c r="CP2146" t="s">
        <v>117</v>
      </c>
      <c r="CQ2146" t="s">
        <v>117</v>
      </c>
      <c r="CR2146" t="s">
        <v>117</v>
      </c>
      <c r="CS2146" t="s">
        <v>117</v>
      </c>
      <c r="CT2146" t="s">
        <v>117</v>
      </c>
      <c r="CU2146" t="s">
        <v>117</v>
      </c>
      <c r="CV2146" t="s">
        <v>117</v>
      </c>
      <c r="CW2146" t="s">
        <v>117</v>
      </c>
    </row>
    <row r="2147" spans="1:101" x14ac:dyDescent="0.25">
      <c r="A2147" t="s">
        <v>207</v>
      </c>
      <c r="B2147">
        <v>163866</v>
      </c>
      <c r="C2147" t="s">
        <v>13690</v>
      </c>
      <c r="D2147" t="s">
        <v>102</v>
      </c>
      <c r="E2147" t="s">
        <v>13691</v>
      </c>
      <c r="F2147" t="s">
        <v>13691</v>
      </c>
      <c r="M2147">
        <v>9179687821</v>
      </c>
      <c r="O2147">
        <v>0</v>
      </c>
      <c r="V2147" t="s">
        <v>114</v>
      </c>
      <c r="W2147" s="1">
        <v>41004</v>
      </c>
      <c r="Y2147" s="1">
        <v>43556</v>
      </c>
      <c r="Z2147" s="2">
        <v>43009</v>
      </c>
      <c r="AB2147" t="s">
        <v>117</v>
      </c>
      <c r="AC2147" t="s">
        <v>117</v>
      </c>
      <c r="AD2147" t="s">
        <v>117</v>
      </c>
      <c r="AG2147" t="s">
        <v>117</v>
      </c>
      <c r="AH2147" t="s">
        <v>115</v>
      </c>
      <c r="AI2147" t="s">
        <v>117</v>
      </c>
      <c r="AJ2147" t="s">
        <v>132</v>
      </c>
      <c r="AL2147" t="s">
        <v>119</v>
      </c>
      <c r="AM2147" t="s">
        <v>133</v>
      </c>
      <c r="AN2147" t="s">
        <v>134</v>
      </c>
      <c r="AO2147" t="s">
        <v>117</v>
      </c>
      <c r="AP2147" t="s">
        <v>117</v>
      </c>
      <c r="AQ2147" t="s">
        <v>117</v>
      </c>
      <c r="AR2147" t="s">
        <v>117</v>
      </c>
      <c r="AS2147" t="s">
        <v>117</v>
      </c>
      <c r="AT2147" t="s">
        <v>117</v>
      </c>
      <c r="AU2147" t="s">
        <v>117</v>
      </c>
      <c r="AV2147" t="s">
        <v>117</v>
      </c>
      <c r="AW2147" t="s">
        <v>117</v>
      </c>
      <c r="AX2147" t="s">
        <v>117</v>
      </c>
      <c r="AY2147" t="s">
        <v>117</v>
      </c>
      <c r="AZ2147" t="s">
        <v>117</v>
      </c>
      <c r="BA2147" t="s">
        <v>117</v>
      </c>
      <c r="BB2147" t="s">
        <v>117</v>
      </c>
      <c r="BD2147" t="s">
        <v>115</v>
      </c>
      <c r="BE2147" t="s">
        <v>117</v>
      </c>
      <c r="BF2147" t="s">
        <v>117</v>
      </c>
      <c r="BG2147" t="s">
        <v>117</v>
      </c>
      <c r="BH2147" t="s">
        <v>117</v>
      </c>
      <c r="BI2147" t="s">
        <v>117</v>
      </c>
      <c r="BJ2147" t="s">
        <v>117</v>
      </c>
      <c r="BK2147" t="s">
        <v>117</v>
      </c>
      <c r="BL2147" t="s">
        <v>117</v>
      </c>
      <c r="BM2147" t="s">
        <v>117</v>
      </c>
      <c r="BN2147" t="s">
        <v>117</v>
      </c>
      <c r="BO2147" t="s">
        <v>117</v>
      </c>
      <c r="BP2147" t="s">
        <v>117</v>
      </c>
      <c r="BQ2147" t="s">
        <v>117</v>
      </c>
      <c r="BR2147" t="s">
        <v>117</v>
      </c>
      <c r="BS2147" t="s">
        <v>117</v>
      </c>
      <c r="BT2147" t="s">
        <v>117</v>
      </c>
      <c r="BU2147" t="s">
        <v>117</v>
      </c>
      <c r="BV2147" t="s">
        <v>117</v>
      </c>
      <c r="BW2147" t="s">
        <v>115</v>
      </c>
      <c r="BX2147" t="s">
        <v>117</v>
      </c>
      <c r="BY2147" t="s">
        <v>117</v>
      </c>
      <c r="BZ2147" t="s">
        <v>117</v>
      </c>
      <c r="CA2147" t="s">
        <v>117</v>
      </c>
      <c r="CB2147" t="s">
        <v>117</v>
      </c>
      <c r="CC2147" t="s">
        <v>117</v>
      </c>
      <c r="CD2147" t="s">
        <v>117</v>
      </c>
      <c r="CE2147" t="s">
        <v>117</v>
      </c>
      <c r="CF2147" t="s">
        <v>117</v>
      </c>
      <c r="CG2147" t="s">
        <v>117</v>
      </c>
      <c r="CH2147" t="s">
        <v>117</v>
      </c>
      <c r="CI2147" t="s">
        <v>117</v>
      </c>
      <c r="CJ2147" t="s">
        <v>117</v>
      </c>
      <c r="CK2147" t="s">
        <v>117</v>
      </c>
      <c r="CL2147" t="s">
        <v>117</v>
      </c>
      <c r="CM2147" t="s">
        <v>117</v>
      </c>
      <c r="CN2147" t="s">
        <v>117</v>
      </c>
      <c r="CO2147" t="s">
        <v>117</v>
      </c>
      <c r="CP2147" t="s">
        <v>117</v>
      </c>
      <c r="CQ2147" t="s">
        <v>117</v>
      </c>
      <c r="CR2147" t="s">
        <v>117</v>
      </c>
      <c r="CS2147" t="s">
        <v>117</v>
      </c>
      <c r="CT2147" t="s">
        <v>117</v>
      </c>
      <c r="CU2147" t="s">
        <v>117</v>
      </c>
      <c r="CV2147" t="s">
        <v>117</v>
      </c>
      <c r="CW2147" t="s">
        <v>117</v>
      </c>
    </row>
    <row r="2148" spans="1:101" x14ac:dyDescent="0.25">
      <c r="A2148" t="s">
        <v>100</v>
      </c>
      <c r="B2148">
        <v>286096</v>
      </c>
      <c r="C2148" t="s">
        <v>13692</v>
      </c>
      <c r="D2148" t="s">
        <v>102</v>
      </c>
      <c r="E2148" t="s">
        <v>13693</v>
      </c>
      <c r="F2148" t="s">
        <v>13693</v>
      </c>
      <c r="G2148" t="s">
        <v>13694</v>
      </c>
      <c r="H2148" t="s">
        <v>13695</v>
      </c>
      <c r="I2148" t="s">
        <v>13696</v>
      </c>
      <c r="K2148" t="s">
        <v>459</v>
      </c>
      <c r="L2148">
        <v>110037</v>
      </c>
      <c r="M2148" t="s">
        <v>13697</v>
      </c>
      <c r="N2148" t="s">
        <v>13698</v>
      </c>
      <c r="O2148">
        <v>1</v>
      </c>
      <c r="V2148" t="s">
        <v>114</v>
      </c>
      <c r="W2148" s="1">
        <v>42810</v>
      </c>
      <c r="Y2148" s="1">
        <v>43612</v>
      </c>
      <c r="Z2148" s="2">
        <v>43009</v>
      </c>
      <c r="AA2148" t="s">
        <v>13699</v>
      </c>
      <c r="AB2148" t="s">
        <v>115</v>
      </c>
      <c r="AC2148" t="s">
        <v>117</v>
      </c>
      <c r="AD2148" t="s">
        <v>117</v>
      </c>
      <c r="AG2148" t="s">
        <v>117</v>
      </c>
      <c r="AH2148" t="s">
        <v>115</v>
      </c>
      <c r="AI2148" t="s">
        <v>117</v>
      </c>
      <c r="AJ2148" t="s">
        <v>300</v>
      </c>
      <c r="AL2148" t="s">
        <v>184</v>
      </c>
      <c r="AN2148" t="s">
        <v>459</v>
      </c>
      <c r="AO2148" t="s">
        <v>117</v>
      </c>
      <c r="AP2148" t="s">
        <v>117</v>
      </c>
      <c r="AQ2148" t="s">
        <v>117</v>
      </c>
      <c r="AR2148" t="s">
        <v>117</v>
      </c>
      <c r="AS2148" t="s">
        <v>117</v>
      </c>
      <c r="AT2148" t="s">
        <v>117</v>
      </c>
      <c r="AU2148" t="s">
        <v>117</v>
      </c>
      <c r="AV2148" t="s">
        <v>117</v>
      </c>
      <c r="AW2148" t="s">
        <v>117</v>
      </c>
      <c r="AX2148" t="s">
        <v>117</v>
      </c>
      <c r="AY2148" t="s">
        <v>117</v>
      </c>
      <c r="AZ2148" t="s">
        <v>117</v>
      </c>
      <c r="BA2148" t="s">
        <v>117</v>
      </c>
      <c r="BB2148" t="s">
        <v>117</v>
      </c>
      <c r="BD2148" t="s">
        <v>117</v>
      </c>
      <c r="BF2148" t="s">
        <v>117</v>
      </c>
      <c r="BG2148" t="s">
        <v>117</v>
      </c>
      <c r="BH2148" t="s">
        <v>115</v>
      </c>
      <c r="BI2148" t="s">
        <v>117</v>
      </c>
      <c r="BJ2148" t="s">
        <v>117</v>
      </c>
      <c r="BK2148" t="s">
        <v>117</v>
      </c>
      <c r="BL2148" t="s">
        <v>117</v>
      </c>
      <c r="BM2148" t="s">
        <v>117</v>
      </c>
      <c r="BN2148" t="s">
        <v>117</v>
      </c>
      <c r="BO2148" t="s">
        <v>117</v>
      </c>
      <c r="BP2148" t="s">
        <v>117</v>
      </c>
      <c r="BQ2148" t="s">
        <v>117</v>
      </c>
      <c r="BR2148" t="s">
        <v>117</v>
      </c>
      <c r="BS2148" t="s">
        <v>117</v>
      </c>
      <c r="BT2148" t="s">
        <v>117</v>
      </c>
      <c r="BU2148" t="s">
        <v>117</v>
      </c>
      <c r="BV2148" t="s">
        <v>117</v>
      </c>
      <c r="BW2148" t="s">
        <v>115</v>
      </c>
      <c r="BX2148" t="s">
        <v>117</v>
      </c>
      <c r="BY2148" t="s">
        <v>115</v>
      </c>
      <c r="BZ2148" t="s">
        <v>117</v>
      </c>
      <c r="CA2148" t="s">
        <v>117</v>
      </c>
      <c r="CB2148" t="s">
        <v>117</v>
      </c>
      <c r="CC2148" t="s">
        <v>117</v>
      </c>
      <c r="CD2148" t="s">
        <v>117</v>
      </c>
      <c r="CE2148" t="s">
        <v>117</v>
      </c>
      <c r="CF2148" t="s">
        <v>117</v>
      </c>
      <c r="CG2148" t="s">
        <v>117</v>
      </c>
      <c r="CH2148" t="s">
        <v>117</v>
      </c>
      <c r="CI2148" t="s">
        <v>117</v>
      </c>
      <c r="CJ2148" t="s">
        <v>115</v>
      </c>
      <c r="CK2148" t="s">
        <v>117</v>
      </c>
      <c r="CL2148" t="s">
        <v>117</v>
      </c>
      <c r="CM2148" t="s">
        <v>117</v>
      </c>
      <c r="CN2148" t="s">
        <v>117</v>
      </c>
      <c r="CO2148" t="s">
        <v>117</v>
      </c>
      <c r="CP2148" t="s">
        <v>117</v>
      </c>
      <c r="CQ2148" t="s">
        <v>117</v>
      </c>
      <c r="CR2148" t="s">
        <v>117</v>
      </c>
      <c r="CS2148" t="s">
        <v>117</v>
      </c>
      <c r="CT2148" t="s">
        <v>117</v>
      </c>
      <c r="CU2148" t="s">
        <v>117</v>
      </c>
      <c r="CV2148" t="s">
        <v>117</v>
      </c>
      <c r="CW2148" t="s">
        <v>117</v>
      </c>
    </row>
    <row r="2149" spans="1:101" x14ac:dyDescent="0.25">
      <c r="A2149" t="s">
        <v>100</v>
      </c>
      <c r="B2149">
        <v>168654</v>
      </c>
      <c r="C2149" t="s">
        <v>13700</v>
      </c>
      <c r="D2149" t="s">
        <v>102</v>
      </c>
      <c r="E2149" t="s">
        <v>13701</v>
      </c>
      <c r="F2149" t="s">
        <v>13702</v>
      </c>
      <c r="G2149" t="s">
        <v>13703</v>
      </c>
      <c r="H2149" t="s">
        <v>699</v>
      </c>
      <c r="I2149" t="s">
        <v>1415</v>
      </c>
      <c r="K2149" t="s">
        <v>622</v>
      </c>
      <c r="L2149">
        <v>6129101</v>
      </c>
      <c r="M2149">
        <f>972-3-679-8700</f>
        <v>-8410</v>
      </c>
      <c r="N2149">
        <f>972-3-6798701</f>
        <v>-6797732</v>
      </c>
      <c r="O2149">
        <v>0</v>
      </c>
      <c r="P2149" t="s">
        <v>13704</v>
      </c>
      <c r="R2149" t="s">
        <v>1415</v>
      </c>
      <c r="T2149" t="s">
        <v>622</v>
      </c>
      <c r="U2149">
        <v>6129101</v>
      </c>
      <c r="V2149" t="s">
        <v>114</v>
      </c>
      <c r="W2149" s="1">
        <v>41533</v>
      </c>
      <c r="Y2149" s="1">
        <v>43542</v>
      </c>
      <c r="Z2149" s="2">
        <v>43009</v>
      </c>
      <c r="AA2149" t="s">
        <v>13705</v>
      </c>
      <c r="AB2149" t="s">
        <v>117</v>
      </c>
      <c r="AC2149" t="s">
        <v>117</v>
      </c>
      <c r="AD2149" t="s">
        <v>117</v>
      </c>
      <c r="AG2149" t="s">
        <v>115</v>
      </c>
      <c r="AH2149" t="s">
        <v>115</v>
      </c>
      <c r="AI2149" t="s">
        <v>117</v>
      </c>
      <c r="AJ2149" t="s">
        <v>165</v>
      </c>
      <c r="AK2149" t="s">
        <v>13706</v>
      </c>
      <c r="AL2149" t="s">
        <v>119</v>
      </c>
      <c r="AN2149" t="s">
        <v>622</v>
      </c>
      <c r="AO2149" t="s">
        <v>117</v>
      </c>
      <c r="AP2149" t="s">
        <v>117</v>
      </c>
      <c r="AQ2149" t="s">
        <v>117</v>
      </c>
      <c r="AR2149" t="s">
        <v>117</v>
      </c>
      <c r="AS2149" t="s">
        <v>117</v>
      </c>
      <c r="AT2149" t="s">
        <v>117</v>
      </c>
      <c r="AU2149" t="s">
        <v>117</v>
      </c>
      <c r="AV2149" t="s">
        <v>117</v>
      </c>
      <c r="AW2149" t="s">
        <v>117</v>
      </c>
      <c r="AX2149" t="s">
        <v>117</v>
      </c>
      <c r="AY2149" t="s">
        <v>117</v>
      </c>
      <c r="AZ2149" t="s">
        <v>117</v>
      </c>
      <c r="BA2149" t="s">
        <v>117</v>
      </c>
      <c r="BB2149" t="s">
        <v>117</v>
      </c>
      <c r="BD2149" t="s">
        <v>117</v>
      </c>
      <c r="BF2149" t="s">
        <v>117</v>
      </c>
      <c r="BG2149" t="s">
        <v>117</v>
      </c>
      <c r="BH2149" t="s">
        <v>117</v>
      </c>
      <c r="BI2149" t="s">
        <v>117</v>
      </c>
      <c r="BJ2149" t="s">
        <v>117</v>
      </c>
      <c r="BK2149" t="s">
        <v>117</v>
      </c>
      <c r="BL2149" t="s">
        <v>117</v>
      </c>
      <c r="BM2149" t="s">
        <v>117</v>
      </c>
      <c r="BN2149" t="s">
        <v>117</v>
      </c>
      <c r="BO2149" t="s">
        <v>117</v>
      </c>
      <c r="BP2149" t="s">
        <v>117</v>
      </c>
      <c r="BQ2149" t="s">
        <v>117</v>
      </c>
      <c r="BR2149" t="s">
        <v>117</v>
      </c>
      <c r="BS2149" t="s">
        <v>117</v>
      </c>
      <c r="BT2149" t="s">
        <v>117</v>
      </c>
      <c r="BU2149" t="s">
        <v>117</v>
      </c>
      <c r="BV2149" t="s">
        <v>115</v>
      </c>
      <c r="BW2149" t="s">
        <v>115</v>
      </c>
      <c r="BX2149" t="s">
        <v>117</v>
      </c>
      <c r="BY2149" t="s">
        <v>117</v>
      </c>
      <c r="BZ2149" t="s">
        <v>117</v>
      </c>
      <c r="CA2149" t="s">
        <v>117</v>
      </c>
      <c r="CB2149" t="s">
        <v>117</v>
      </c>
      <c r="CC2149" t="s">
        <v>117</v>
      </c>
      <c r="CD2149" t="s">
        <v>117</v>
      </c>
      <c r="CE2149" t="s">
        <v>117</v>
      </c>
      <c r="CF2149" t="s">
        <v>117</v>
      </c>
      <c r="CG2149" t="s">
        <v>117</v>
      </c>
      <c r="CH2149" t="s">
        <v>117</v>
      </c>
      <c r="CI2149" t="s">
        <v>117</v>
      </c>
      <c r="CJ2149" t="s">
        <v>117</v>
      </c>
      <c r="CK2149" t="s">
        <v>117</v>
      </c>
      <c r="CL2149" t="s">
        <v>117</v>
      </c>
      <c r="CM2149" t="s">
        <v>117</v>
      </c>
      <c r="CN2149" t="s">
        <v>117</v>
      </c>
      <c r="CO2149" t="s">
        <v>117</v>
      </c>
      <c r="CP2149" t="s">
        <v>117</v>
      </c>
      <c r="CQ2149" t="s">
        <v>117</v>
      </c>
      <c r="CR2149" t="s">
        <v>117</v>
      </c>
      <c r="CS2149" t="s">
        <v>117</v>
      </c>
      <c r="CT2149" t="s">
        <v>117</v>
      </c>
      <c r="CU2149" t="s">
        <v>117</v>
      </c>
      <c r="CV2149" t="s">
        <v>117</v>
      </c>
      <c r="CW2149" t="s">
        <v>117</v>
      </c>
    </row>
    <row r="2150" spans="1:101" x14ac:dyDescent="0.25">
      <c r="A2150" t="s">
        <v>100</v>
      </c>
      <c r="B2150">
        <v>161092</v>
      </c>
      <c r="C2150" t="s">
        <v>13707</v>
      </c>
      <c r="D2150" t="s">
        <v>102</v>
      </c>
      <c r="E2150" t="s">
        <v>13708</v>
      </c>
      <c r="F2150" t="s">
        <v>13709</v>
      </c>
      <c r="G2150" t="s">
        <v>13710</v>
      </c>
      <c r="I2150" t="s">
        <v>242</v>
      </c>
      <c r="K2150" t="s">
        <v>243</v>
      </c>
      <c r="L2150" t="s">
        <v>13711</v>
      </c>
      <c r="M2150" t="s">
        <v>13712</v>
      </c>
      <c r="O2150">
        <v>0</v>
      </c>
      <c r="V2150" t="s">
        <v>114</v>
      </c>
      <c r="W2150" s="1">
        <v>40998</v>
      </c>
      <c r="Y2150" s="1">
        <v>43650</v>
      </c>
      <c r="Z2150" s="2">
        <v>43009</v>
      </c>
      <c r="AA2150" t="s">
        <v>13713</v>
      </c>
      <c r="AB2150" t="s">
        <v>115</v>
      </c>
      <c r="AC2150" t="s">
        <v>117</v>
      </c>
      <c r="AD2150" t="s">
        <v>117</v>
      </c>
      <c r="AF2150" t="s">
        <v>13714</v>
      </c>
      <c r="AG2150" t="s">
        <v>115</v>
      </c>
      <c r="AH2150" t="s">
        <v>117</v>
      </c>
      <c r="AI2150" t="s">
        <v>117</v>
      </c>
      <c r="AJ2150" t="s">
        <v>300</v>
      </c>
      <c r="AL2150" t="s">
        <v>184</v>
      </c>
      <c r="AN2150" t="s">
        <v>243</v>
      </c>
      <c r="AO2150" t="s">
        <v>117</v>
      </c>
      <c r="AP2150" t="s">
        <v>117</v>
      </c>
      <c r="AQ2150" t="s">
        <v>117</v>
      </c>
      <c r="AR2150" t="s">
        <v>117</v>
      </c>
      <c r="AS2150" t="s">
        <v>117</v>
      </c>
      <c r="AT2150" t="s">
        <v>117</v>
      </c>
      <c r="AU2150" t="s">
        <v>117</v>
      </c>
      <c r="AV2150" t="s">
        <v>117</v>
      </c>
      <c r="AW2150" t="s">
        <v>117</v>
      </c>
      <c r="AX2150" t="s">
        <v>117</v>
      </c>
      <c r="AY2150" t="s">
        <v>117</v>
      </c>
      <c r="AZ2150" t="s">
        <v>117</v>
      </c>
      <c r="BA2150" t="s">
        <v>117</v>
      </c>
      <c r="BB2150" t="s">
        <v>117</v>
      </c>
      <c r="BD2150" t="s">
        <v>117</v>
      </c>
      <c r="BF2150" t="s">
        <v>117</v>
      </c>
      <c r="BG2150" t="s">
        <v>117</v>
      </c>
      <c r="BH2150" t="s">
        <v>117</v>
      </c>
      <c r="BI2150" t="s">
        <v>117</v>
      </c>
      <c r="BJ2150" t="s">
        <v>117</v>
      </c>
      <c r="BK2150" t="s">
        <v>117</v>
      </c>
      <c r="BL2150" t="s">
        <v>117</v>
      </c>
      <c r="BM2150" t="s">
        <v>117</v>
      </c>
      <c r="BN2150" t="s">
        <v>117</v>
      </c>
      <c r="BO2150" t="s">
        <v>117</v>
      </c>
      <c r="BP2150" t="s">
        <v>117</v>
      </c>
      <c r="BQ2150" t="s">
        <v>117</v>
      </c>
      <c r="BR2150" t="s">
        <v>117</v>
      </c>
      <c r="BS2150" t="s">
        <v>117</v>
      </c>
      <c r="BT2150" t="s">
        <v>117</v>
      </c>
      <c r="BU2150" t="s">
        <v>117</v>
      </c>
      <c r="BV2150" t="s">
        <v>115</v>
      </c>
      <c r="BW2150" t="s">
        <v>115</v>
      </c>
      <c r="BX2150" t="s">
        <v>117</v>
      </c>
      <c r="BY2150" t="s">
        <v>117</v>
      </c>
      <c r="BZ2150" t="s">
        <v>117</v>
      </c>
      <c r="CA2150" t="s">
        <v>117</v>
      </c>
      <c r="CB2150" t="s">
        <v>117</v>
      </c>
      <c r="CC2150" t="s">
        <v>117</v>
      </c>
      <c r="CD2150" t="s">
        <v>117</v>
      </c>
      <c r="CE2150" t="s">
        <v>117</v>
      </c>
      <c r="CF2150" t="s">
        <v>117</v>
      </c>
      <c r="CG2150" t="s">
        <v>117</v>
      </c>
      <c r="CH2150" t="s">
        <v>117</v>
      </c>
      <c r="CI2150" t="s">
        <v>117</v>
      </c>
      <c r="CJ2150" t="s">
        <v>117</v>
      </c>
      <c r="CK2150" t="s">
        <v>117</v>
      </c>
      <c r="CL2150" t="s">
        <v>117</v>
      </c>
      <c r="CM2150" t="s">
        <v>117</v>
      </c>
      <c r="CN2150" t="s">
        <v>117</v>
      </c>
      <c r="CO2150" t="s">
        <v>117</v>
      </c>
      <c r="CP2150" t="s">
        <v>117</v>
      </c>
      <c r="CQ2150" t="s">
        <v>117</v>
      </c>
      <c r="CR2150" t="s">
        <v>117</v>
      </c>
      <c r="CS2150" t="s">
        <v>117</v>
      </c>
      <c r="CT2150" t="s">
        <v>117</v>
      </c>
      <c r="CU2150" t="s">
        <v>117</v>
      </c>
      <c r="CV2150" t="s">
        <v>117</v>
      </c>
      <c r="CW2150" t="s">
        <v>117</v>
      </c>
    </row>
    <row r="2151" spans="1:101" x14ac:dyDescent="0.25">
      <c r="A2151" t="s">
        <v>891</v>
      </c>
      <c r="B2151">
        <v>299958</v>
      </c>
      <c r="C2151" t="s">
        <v>13715</v>
      </c>
      <c r="D2151" t="s">
        <v>102</v>
      </c>
      <c r="E2151" t="s">
        <v>13716</v>
      </c>
      <c r="F2151" t="s">
        <v>13716</v>
      </c>
      <c r="M2151" t="s">
        <v>13717</v>
      </c>
      <c r="O2151">
        <v>0</v>
      </c>
      <c r="V2151" t="s">
        <v>114</v>
      </c>
      <c r="W2151" s="1">
        <v>43455</v>
      </c>
      <c r="Y2151" s="1">
        <v>43542</v>
      </c>
      <c r="Z2151" s="2">
        <v>43009</v>
      </c>
      <c r="AA2151" t="s">
        <v>13718</v>
      </c>
      <c r="AB2151" t="s">
        <v>117</v>
      </c>
      <c r="AC2151" t="s">
        <v>117</v>
      </c>
      <c r="AD2151" t="s">
        <v>117</v>
      </c>
      <c r="AG2151" t="s">
        <v>117</v>
      </c>
      <c r="AH2151" t="s">
        <v>115</v>
      </c>
      <c r="AI2151" t="s">
        <v>117</v>
      </c>
      <c r="AJ2151" t="s">
        <v>132</v>
      </c>
      <c r="AL2151" t="s">
        <v>119</v>
      </c>
      <c r="AM2151" t="s">
        <v>133</v>
      </c>
      <c r="AN2151" t="s">
        <v>134</v>
      </c>
      <c r="AO2151" t="s">
        <v>117</v>
      </c>
      <c r="AP2151" t="s">
        <v>117</v>
      </c>
      <c r="AQ2151" t="s">
        <v>117</v>
      </c>
      <c r="AR2151" t="s">
        <v>117</v>
      </c>
      <c r="AS2151" t="s">
        <v>117</v>
      </c>
      <c r="AT2151" t="s">
        <v>117</v>
      </c>
      <c r="AU2151" t="s">
        <v>117</v>
      </c>
      <c r="AV2151" t="s">
        <v>117</v>
      </c>
      <c r="AW2151" t="s">
        <v>117</v>
      </c>
      <c r="AX2151" t="s">
        <v>117</v>
      </c>
      <c r="AY2151" t="s">
        <v>117</v>
      </c>
      <c r="AZ2151" t="s">
        <v>117</v>
      </c>
      <c r="BA2151" t="s">
        <v>117</v>
      </c>
      <c r="BB2151" t="s">
        <v>117</v>
      </c>
      <c r="BD2151" t="s">
        <v>117</v>
      </c>
      <c r="BF2151" t="s">
        <v>117</v>
      </c>
      <c r="BG2151" t="s">
        <v>117</v>
      </c>
      <c r="BH2151" t="s">
        <v>117</v>
      </c>
      <c r="BI2151" t="s">
        <v>117</v>
      </c>
      <c r="BJ2151" t="s">
        <v>117</v>
      </c>
      <c r="BK2151" t="s">
        <v>117</v>
      </c>
      <c r="BL2151" t="s">
        <v>117</v>
      </c>
      <c r="BM2151" t="s">
        <v>117</v>
      </c>
      <c r="BN2151" t="s">
        <v>117</v>
      </c>
      <c r="BO2151" t="s">
        <v>117</v>
      </c>
      <c r="BP2151" t="s">
        <v>117</v>
      </c>
      <c r="BQ2151" t="s">
        <v>117</v>
      </c>
      <c r="BR2151" t="s">
        <v>117</v>
      </c>
      <c r="BS2151" t="s">
        <v>117</v>
      </c>
      <c r="BT2151" t="s">
        <v>117</v>
      </c>
      <c r="BU2151" t="s">
        <v>117</v>
      </c>
      <c r="BV2151" t="s">
        <v>115</v>
      </c>
      <c r="BW2151" t="s">
        <v>115</v>
      </c>
      <c r="BX2151" t="s">
        <v>117</v>
      </c>
      <c r="BY2151" t="s">
        <v>117</v>
      </c>
      <c r="BZ2151" t="s">
        <v>117</v>
      </c>
      <c r="CA2151" t="s">
        <v>117</v>
      </c>
      <c r="CB2151" t="s">
        <v>117</v>
      </c>
      <c r="CC2151" t="s">
        <v>117</v>
      </c>
      <c r="CD2151" t="s">
        <v>117</v>
      </c>
      <c r="CE2151" t="s">
        <v>117</v>
      </c>
      <c r="CF2151" t="s">
        <v>117</v>
      </c>
      <c r="CG2151" t="s">
        <v>117</v>
      </c>
      <c r="CH2151" t="s">
        <v>117</v>
      </c>
      <c r="CI2151" t="s">
        <v>117</v>
      </c>
      <c r="CJ2151" t="s">
        <v>117</v>
      </c>
      <c r="CK2151" t="s">
        <v>117</v>
      </c>
      <c r="CL2151" t="s">
        <v>117</v>
      </c>
      <c r="CM2151" t="s">
        <v>117</v>
      </c>
      <c r="CN2151" t="s">
        <v>117</v>
      </c>
      <c r="CO2151" t="s">
        <v>117</v>
      </c>
      <c r="CP2151" t="s">
        <v>117</v>
      </c>
      <c r="CQ2151" t="s">
        <v>117</v>
      </c>
      <c r="CR2151" t="s">
        <v>117</v>
      </c>
      <c r="CS2151" t="s">
        <v>117</v>
      </c>
      <c r="CT2151" t="s">
        <v>117</v>
      </c>
      <c r="CU2151" t="s">
        <v>117</v>
      </c>
      <c r="CV2151" t="s">
        <v>117</v>
      </c>
      <c r="CW2151" t="s">
        <v>117</v>
      </c>
    </row>
    <row r="2152" spans="1:101" x14ac:dyDescent="0.25">
      <c r="A2152" t="s">
        <v>386</v>
      </c>
      <c r="B2152">
        <v>147528</v>
      </c>
      <c r="C2152" t="s">
        <v>13719</v>
      </c>
      <c r="D2152" t="s">
        <v>102</v>
      </c>
      <c r="E2152" t="s">
        <v>13720</v>
      </c>
      <c r="F2152" t="s">
        <v>13720</v>
      </c>
      <c r="G2152" t="s">
        <v>13721</v>
      </c>
      <c r="H2152" t="s">
        <v>908</v>
      </c>
      <c r="I2152" t="s">
        <v>3411</v>
      </c>
      <c r="J2152" t="s">
        <v>172</v>
      </c>
      <c r="K2152" t="s">
        <v>134</v>
      </c>
      <c r="L2152">
        <v>92130</v>
      </c>
      <c r="M2152" t="s">
        <v>13722</v>
      </c>
      <c r="N2152" t="s">
        <v>13723</v>
      </c>
      <c r="O2152">
        <v>0</v>
      </c>
      <c r="V2152" t="s">
        <v>114</v>
      </c>
      <c r="W2152" s="1">
        <v>42066</v>
      </c>
      <c r="Y2152" s="1">
        <v>43546</v>
      </c>
      <c r="Z2152" s="2">
        <v>43009</v>
      </c>
      <c r="AB2152" t="s">
        <v>117</v>
      </c>
      <c r="AC2152" t="s">
        <v>117</v>
      </c>
      <c r="AD2152" t="s">
        <v>117</v>
      </c>
      <c r="AG2152" t="s">
        <v>117</v>
      </c>
      <c r="AH2152" t="s">
        <v>115</v>
      </c>
      <c r="AI2152" t="s">
        <v>117</v>
      </c>
      <c r="AJ2152" t="s">
        <v>132</v>
      </c>
      <c r="AL2152" t="s">
        <v>119</v>
      </c>
      <c r="AM2152" t="s">
        <v>133</v>
      </c>
      <c r="AN2152" t="s">
        <v>134</v>
      </c>
      <c r="AO2152" t="s">
        <v>117</v>
      </c>
      <c r="AP2152" t="s">
        <v>117</v>
      </c>
      <c r="AQ2152" t="s">
        <v>117</v>
      </c>
      <c r="AR2152" t="s">
        <v>117</v>
      </c>
      <c r="AS2152" t="s">
        <v>117</v>
      </c>
      <c r="AT2152" t="s">
        <v>117</v>
      </c>
      <c r="AU2152" t="s">
        <v>117</v>
      </c>
      <c r="AV2152" t="s">
        <v>117</v>
      </c>
      <c r="AW2152" t="s">
        <v>117</v>
      </c>
      <c r="AX2152" t="s">
        <v>117</v>
      </c>
      <c r="AY2152" t="s">
        <v>117</v>
      </c>
      <c r="AZ2152" t="s">
        <v>117</v>
      </c>
      <c r="BA2152" t="s">
        <v>117</v>
      </c>
      <c r="BB2152" t="s">
        <v>117</v>
      </c>
      <c r="BD2152" t="s">
        <v>117</v>
      </c>
      <c r="BF2152" t="s">
        <v>117</v>
      </c>
      <c r="BG2152" t="s">
        <v>117</v>
      </c>
      <c r="BH2152" t="s">
        <v>117</v>
      </c>
      <c r="BI2152" t="s">
        <v>117</v>
      </c>
      <c r="BJ2152" t="s">
        <v>117</v>
      </c>
      <c r="BK2152" t="s">
        <v>117</v>
      </c>
      <c r="BL2152" t="s">
        <v>117</v>
      </c>
      <c r="BM2152" t="s">
        <v>117</v>
      </c>
      <c r="BN2152" t="s">
        <v>117</v>
      </c>
      <c r="BO2152" t="s">
        <v>117</v>
      </c>
      <c r="BP2152" t="s">
        <v>117</v>
      </c>
      <c r="BQ2152" t="s">
        <v>117</v>
      </c>
      <c r="BR2152" t="s">
        <v>117</v>
      </c>
      <c r="BS2152" t="s">
        <v>117</v>
      </c>
      <c r="BT2152" t="s">
        <v>117</v>
      </c>
      <c r="BU2152" t="s">
        <v>117</v>
      </c>
      <c r="BV2152" t="s">
        <v>117</v>
      </c>
      <c r="BW2152" t="s">
        <v>115</v>
      </c>
      <c r="BX2152" t="s">
        <v>117</v>
      </c>
      <c r="BY2152" t="s">
        <v>117</v>
      </c>
      <c r="BZ2152" t="s">
        <v>117</v>
      </c>
      <c r="CA2152" t="s">
        <v>117</v>
      </c>
      <c r="CB2152" t="s">
        <v>117</v>
      </c>
      <c r="CC2152" t="s">
        <v>117</v>
      </c>
      <c r="CD2152" t="s">
        <v>117</v>
      </c>
      <c r="CE2152" t="s">
        <v>117</v>
      </c>
      <c r="CF2152" t="s">
        <v>117</v>
      </c>
      <c r="CG2152" t="s">
        <v>117</v>
      </c>
      <c r="CH2152" t="s">
        <v>117</v>
      </c>
      <c r="CI2152" t="s">
        <v>117</v>
      </c>
      <c r="CJ2152" t="s">
        <v>117</v>
      </c>
      <c r="CK2152" t="s">
        <v>117</v>
      </c>
      <c r="CL2152" t="s">
        <v>117</v>
      </c>
      <c r="CM2152" t="s">
        <v>117</v>
      </c>
      <c r="CN2152" t="s">
        <v>117</v>
      </c>
      <c r="CO2152" t="s">
        <v>117</v>
      </c>
      <c r="CP2152" t="s">
        <v>117</v>
      </c>
      <c r="CQ2152" t="s">
        <v>117</v>
      </c>
      <c r="CR2152" t="s">
        <v>117</v>
      </c>
      <c r="CS2152" t="s">
        <v>117</v>
      </c>
      <c r="CT2152" t="s">
        <v>117</v>
      </c>
      <c r="CU2152" t="s">
        <v>117</v>
      </c>
      <c r="CV2152" t="s">
        <v>117</v>
      </c>
      <c r="CW2152" t="s">
        <v>117</v>
      </c>
    </row>
    <row r="2153" spans="1:101" x14ac:dyDescent="0.25">
      <c r="A2153" t="s">
        <v>100</v>
      </c>
      <c r="B2153">
        <v>297387</v>
      </c>
      <c r="C2153" t="s">
        <v>13724</v>
      </c>
      <c r="D2153" t="s">
        <v>102</v>
      </c>
      <c r="E2153" t="s">
        <v>13725</v>
      </c>
      <c r="F2153" t="s">
        <v>13726</v>
      </c>
      <c r="G2153" t="s">
        <v>13727</v>
      </c>
      <c r="I2153" t="s">
        <v>160</v>
      </c>
      <c r="K2153" t="s">
        <v>161</v>
      </c>
      <c r="L2153">
        <v>59291</v>
      </c>
      <c r="M2153" t="s">
        <v>13728</v>
      </c>
      <c r="O2153">
        <v>0</v>
      </c>
      <c r="V2153" t="s">
        <v>114</v>
      </c>
      <c r="W2153" s="1">
        <v>43276</v>
      </c>
      <c r="Y2153" s="1">
        <v>43528</v>
      </c>
      <c r="Z2153" s="2">
        <v>43009</v>
      </c>
      <c r="AA2153" t="s">
        <v>13729</v>
      </c>
      <c r="AB2153" t="s">
        <v>115</v>
      </c>
      <c r="AC2153" t="s">
        <v>117</v>
      </c>
      <c r="AD2153" t="s">
        <v>117</v>
      </c>
      <c r="AG2153" t="s">
        <v>115</v>
      </c>
      <c r="AH2153" t="s">
        <v>117</v>
      </c>
      <c r="AI2153" t="s">
        <v>117</v>
      </c>
      <c r="AJ2153" t="s">
        <v>118</v>
      </c>
      <c r="AL2153" t="s">
        <v>119</v>
      </c>
      <c r="AN2153" t="s">
        <v>161</v>
      </c>
      <c r="AO2153" t="s">
        <v>117</v>
      </c>
      <c r="AP2153" t="s">
        <v>117</v>
      </c>
      <c r="AQ2153" t="s">
        <v>117</v>
      </c>
      <c r="AR2153" t="s">
        <v>117</v>
      </c>
      <c r="AS2153" t="s">
        <v>117</v>
      </c>
      <c r="AT2153" t="s">
        <v>117</v>
      </c>
      <c r="AU2153" t="s">
        <v>117</v>
      </c>
      <c r="AV2153" t="s">
        <v>117</v>
      </c>
      <c r="AW2153" t="s">
        <v>117</v>
      </c>
      <c r="AX2153" t="s">
        <v>117</v>
      </c>
      <c r="AY2153" t="s">
        <v>117</v>
      </c>
      <c r="AZ2153" t="s">
        <v>117</v>
      </c>
      <c r="BA2153" t="s">
        <v>117</v>
      </c>
      <c r="BB2153" t="s">
        <v>117</v>
      </c>
      <c r="BD2153" t="s">
        <v>117</v>
      </c>
      <c r="BF2153" t="s">
        <v>117</v>
      </c>
      <c r="BG2153" t="s">
        <v>117</v>
      </c>
      <c r="BH2153" t="s">
        <v>117</v>
      </c>
      <c r="BI2153" t="s">
        <v>117</v>
      </c>
      <c r="BJ2153" t="s">
        <v>117</v>
      </c>
      <c r="BK2153" t="s">
        <v>117</v>
      </c>
      <c r="BL2153" t="s">
        <v>117</v>
      </c>
      <c r="BM2153" t="s">
        <v>117</v>
      </c>
      <c r="BN2153" t="s">
        <v>117</v>
      </c>
      <c r="BO2153" t="s">
        <v>117</v>
      </c>
      <c r="BP2153" t="s">
        <v>117</v>
      </c>
      <c r="BQ2153" t="s">
        <v>117</v>
      </c>
      <c r="BR2153" t="s">
        <v>117</v>
      </c>
      <c r="BS2153" t="s">
        <v>117</v>
      </c>
      <c r="BT2153" t="s">
        <v>117</v>
      </c>
      <c r="BU2153" t="s">
        <v>117</v>
      </c>
      <c r="BV2153" t="s">
        <v>115</v>
      </c>
      <c r="BW2153" t="s">
        <v>115</v>
      </c>
      <c r="BX2153" t="s">
        <v>115</v>
      </c>
      <c r="BY2153" t="s">
        <v>117</v>
      </c>
      <c r="BZ2153" t="s">
        <v>117</v>
      </c>
      <c r="CA2153" t="s">
        <v>117</v>
      </c>
      <c r="CB2153" t="s">
        <v>117</v>
      </c>
      <c r="CC2153" t="s">
        <v>117</v>
      </c>
      <c r="CD2153" t="s">
        <v>117</v>
      </c>
      <c r="CE2153" t="s">
        <v>117</v>
      </c>
      <c r="CF2153" t="s">
        <v>117</v>
      </c>
      <c r="CG2153" t="s">
        <v>117</v>
      </c>
      <c r="CH2153" t="s">
        <v>117</v>
      </c>
      <c r="CI2153" t="s">
        <v>117</v>
      </c>
      <c r="CJ2153" t="s">
        <v>117</v>
      </c>
      <c r="CK2153" t="s">
        <v>117</v>
      </c>
      <c r="CL2153" t="s">
        <v>117</v>
      </c>
      <c r="CM2153" t="s">
        <v>117</v>
      </c>
      <c r="CN2153" t="s">
        <v>117</v>
      </c>
      <c r="CO2153" t="s">
        <v>117</v>
      </c>
      <c r="CP2153" t="s">
        <v>117</v>
      </c>
      <c r="CQ2153" t="s">
        <v>117</v>
      </c>
      <c r="CR2153" t="s">
        <v>117</v>
      </c>
      <c r="CS2153" t="s">
        <v>117</v>
      </c>
      <c r="CT2153" t="s">
        <v>117</v>
      </c>
      <c r="CU2153" t="s">
        <v>117</v>
      </c>
      <c r="CV2153" t="s">
        <v>117</v>
      </c>
      <c r="CW2153" t="s">
        <v>117</v>
      </c>
    </row>
    <row r="2154" spans="1:101" x14ac:dyDescent="0.25">
      <c r="A2154" t="s">
        <v>100</v>
      </c>
      <c r="B2154">
        <v>159877</v>
      </c>
      <c r="C2154" t="s">
        <v>13730</v>
      </c>
      <c r="D2154" t="s">
        <v>102</v>
      </c>
      <c r="E2154" t="s">
        <v>13731</v>
      </c>
      <c r="F2154" t="s">
        <v>13731</v>
      </c>
      <c r="G2154" t="s">
        <v>13732</v>
      </c>
      <c r="I2154" t="s">
        <v>609</v>
      </c>
      <c r="K2154" t="s">
        <v>610</v>
      </c>
      <c r="L2154" t="s">
        <v>3140</v>
      </c>
      <c r="M2154" t="s">
        <v>13733</v>
      </c>
      <c r="N2154" t="s">
        <v>13734</v>
      </c>
      <c r="O2154">
        <v>0</v>
      </c>
      <c r="P2154" t="s">
        <v>13735</v>
      </c>
      <c r="R2154" t="s">
        <v>609</v>
      </c>
      <c r="T2154" t="s">
        <v>610</v>
      </c>
      <c r="U2154" t="s">
        <v>13736</v>
      </c>
      <c r="V2154" t="s">
        <v>114</v>
      </c>
      <c r="W2154" s="1">
        <v>40998</v>
      </c>
      <c r="Y2154" s="1">
        <v>43553</v>
      </c>
      <c r="Z2154" s="2">
        <v>43009</v>
      </c>
      <c r="AB2154" t="s">
        <v>115</v>
      </c>
      <c r="AC2154" t="s">
        <v>117</v>
      </c>
      <c r="AD2154" t="s">
        <v>117</v>
      </c>
      <c r="AG2154" t="s">
        <v>117</v>
      </c>
      <c r="AH2154" t="s">
        <v>115</v>
      </c>
      <c r="AI2154" t="s">
        <v>117</v>
      </c>
      <c r="AJ2154" t="s">
        <v>165</v>
      </c>
      <c r="AK2154" t="s">
        <v>13737</v>
      </c>
      <c r="AL2154" t="s">
        <v>119</v>
      </c>
      <c r="AN2154" t="s">
        <v>610</v>
      </c>
      <c r="AO2154" t="s">
        <v>117</v>
      </c>
      <c r="AP2154" t="s">
        <v>117</v>
      </c>
      <c r="AQ2154" t="s">
        <v>117</v>
      </c>
      <c r="AR2154" t="s">
        <v>117</v>
      </c>
      <c r="AS2154" t="s">
        <v>117</v>
      </c>
      <c r="AT2154" t="s">
        <v>117</v>
      </c>
      <c r="AU2154" t="s">
        <v>117</v>
      </c>
      <c r="AV2154" t="s">
        <v>117</v>
      </c>
      <c r="AW2154" t="s">
        <v>117</v>
      </c>
      <c r="AX2154" t="s">
        <v>117</v>
      </c>
      <c r="AY2154" t="s">
        <v>117</v>
      </c>
      <c r="AZ2154" t="s">
        <v>117</v>
      </c>
      <c r="BA2154" t="s">
        <v>117</v>
      </c>
      <c r="BB2154" t="s">
        <v>117</v>
      </c>
      <c r="BD2154" t="s">
        <v>117</v>
      </c>
      <c r="BF2154" t="s">
        <v>117</v>
      </c>
      <c r="BG2154" t="s">
        <v>117</v>
      </c>
      <c r="BH2154" t="s">
        <v>117</v>
      </c>
      <c r="BI2154" t="s">
        <v>117</v>
      </c>
      <c r="BJ2154" t="s">
        <v>117</v>
      </c>
      <c r="BK2154" t="s">
        <v>117</v>
      </c>
      <c r="BL2154" t="s">
        <v>117</v>
      </c>
      <c r="BM2154" t="s">
        <v>117</v>
      </c>
      <c r="BN2154" t="s">
        <v>117</v>
      </c>
      <c r="BO2154" t="s">
        <v>117</v>
      </c>
      <c r="BP2154" t="s">
        <v>115</v>
      </c>
      <c r="BQ2154" t="s">
        <v>117</v>
      </c>
      <c r="BR2154" t="s">
        <v>117</v>
      </c>
      <c r="BS2154" t="s">
        <v>117</v>
      </c>
      <c r="BT2154" t="s">
        <v>117</v>
      </c>
      <c r="BU2154" t="s">
        <v>117</v>
      </c>
      <c r="BV2154" t="s">
        <v>117</v>
      </c>
      <c r="BW2154" t="s">
        <v>115</v>
      </c>
      <c r="BX2154" t="s">
        <v>117</v>
      </c>
      <c r="BY2154" t="s">
        <v>117</v>
      </c>
      <c r="BZ2154" t="s">
        <v>117</v>
      </c>
      <c r="CA2154" t="s">
        <v>117</v>
      </c>
      <c r="CB2154" t="s">
        <v>117</v>
      </c>
      <c r="CC2154" t="s">
        <v>117</v>
      </c>
      <c r="CD2154" t="s">
        <v>117</v>
      </c>
      <c r="CE2154" t="s">
        <v>117</v>
      </c>
      <c r="CF2154" t="s">
        <v>117</v>
      </c>
      <c r="CG2154" t="s">
        <v>117</v>
      </c>
      <c r="CH2154" t="s">
        <v>117</v>
      </c>
      <c r="CI2154" t="s">
        <v>117</v>
      </c>
      <c r="CJ2154" t="s">
        <v>117</v>
      </c>
      <c r="CK2154" t="s">
        <v>117</v>
      </c>
      <c r="CL2154" t="s">
        <v>117</v>
      </c>
      <c r="CM2154" t="s">
        <v>117</v>
      </c>
      <c r="CN2154" t="s">
        <v>117</v>
      </c>
      <c r="CO2154" t="s">
        <v>117</v>
      </c>
      <c r="CP2154" t="s">
        <v>117</v>
      </c>
      <c r="CQ2154" t="s">
        <v>117</v>
      </c>
      <c r="CR2154" t="s">
        <v>117</v>
      </c>
      <c r="CS2154" t="s">
        <v>117</v>
      </c>
      <c r="CT2154" t="s">
        <v>117</v>
      </c>
      <c r="CU2154" t="s">
        <v>117</v>
      </c>
      <c r="CV2154" t="s">
        <v>117</v>
      </c>
      <c r="CW2154" t="s">
        <v>117</v>
      </c>
    </row>
    <row r="2155" spans="1:101" x14ac:dyDescent="0.25">
      <c r="A2155" t="s">
        <v>376</v>
      </c>
      <c r="B2155">
        <v>287484</v>
      </c>
      <c r="C2155" t="s">
        <v>13738</v>
      </c>
      <c r="D2155" t="s">
        <v>102</v>
      </c>
      <c r="E2155" t="s">
        <v>13739</v>
      </c>
      <c r="F2155" t="s">
        <v>13739</v>
      </c>
      <c r="G2155" t="s">
        <v>13740</v>
      </c>
      <c r="H2155" t="s">
        <v>13741</v>
      </c>
      <c r="I2155" t="s">
        <v>838</v>
      </c>
      <c r="J2155" t="s">
        <v>381</v>
      </c>
      <c r="K2155" t="s">
        <v>134</v>
      </c>
      <c r="L2155">
        <v>77080</v>
      </c>
      <c r="M2155" t="s">
        <v>13742</v>
      </c>
      <c r="N2155" t="s">
        <v>13743</v>
      </c>
      <c r="O2155">
        <v>0</v>
      </c>
      <c r="V2155" t="s">
        <v>114</v>
      </c>
      <c r="W2155" s="1">
        <v>42915</v>
      </c>
      <c r="Y2155" s="1">
        <v>43553</v>
      </c>
      <c r="Z2155" s="2">
        <v>43009</v>
      </c>
      <c r="AA2155" t="s">
        <v>13744</v>
      </c>
      <c r="AB2155" t="s">
        <v>117</v>
      </c>
      <c r="AC2155" t="s">
        <v>117</v>
      </c>
      <c r="AD2155" t="s">
        <v>117</v>
      </c>
      <c r="AG2155" t="s">
        <v>117</v>
      </c>
      <c r="AH2155" t="s">
        <v>115</v>
      </c>
      <c r="AI2155" t="s">
        <v>117</v>
      </c>
      <c r="AJ2155" t="s">
        <v>132</v>
      </c>
      <c r="AL2155" t="s">
        <v>119</v>
      </c>
      <c r="AM2155" t="s">
        <v>133</v>
      </c>
      <c r="AN2155" t="s">
        <v>134</v>
      </c>
      <c r="AO2155" t="s">
        <v>117</v>
      </c>
      <c r="AP2155" t="s">
        <v>117</v>
      </c>
      <c r="AQ2155" t="s">
        <v>117</v>
      </c>
      <c r="AR2155" t="s">
        <v>117</v>
      </c>
      <c r="AS2155" t="s">
        <v>117</v>
      </c>
      <c r="AT2155" t="s">
        <v>117</v>
      </c>
      <c r="AU2155" t="s">
        <v>117</v>
      </c>
      <c r="AV2155" t="s">
        <v>117</v>
      </c>
      <c r="AW2155" t="s">
        <v>117</v>
      </c>
      <c r="AX2155" t="s">
        <v>117</v>
      </c>
      <c r="AY2155" t="s">
        <v>117</v>
      </c>
      <c r="AZ2155" t="s">
        <v>117</v>
      </c>
      <c r="BA2155" t="s">
        <v>117</v>
      </c>
      <c r="BB2155" t="s">
        <v>117</v>
      </c>
      <c r="BD2155" t="s">
        <v>117</v>
      </c>
      <c r="BF2155" t="s">
        <v>117</v>
      </c>
      <c r="BG2155" t="s">
        <v>117</v>
      </c>
      <c r="BH2155" t="s">
        <v>117</v>
      </c>
      <c r="BI2155" t="s">
        <v>117</v>
      </c>
      <c r="BJ2155" t="s">
        <v>117</v>
      </c>
      <c r="BK2155" t="s">
        <v>117</v>
      </c>
      <c r="BL2155" t="s">
        <v>117</v>
      </c>
      <c r="BM2155" t="s">
        <v>117</v>
      </c>
      <c r="BN2155" t="s">
        <v>117</v>
      </c>
      <c r="BO2155" t="s">
        <v>117</v>
      </c>
      <c r="BP2155" t="s">
        <v>117</v>
      </c>
      <c r="BQ2155" t="s">
        <v>117</v>
      </c>
      <c r="BR2155" t="s">
        <v>117</v>
      </c>
      <c r="BS2155" t="s">
        <v>117</v>
      </c>
      <c r="BT2155" t="s">
        <v>117</v>
      </c>
      <c r="BU2155" t="s">
        <v>117</v>
      </c>
      <c r="BV2155" t="s">
        <v>117</v>
      </c>
      <c r="BW2155" t="s">
        <v>115</v>
      </c>
      <c r="BX2155" t="s">
        <v>117</v>
      </c>
      <c r="BY2155" t="s">
        <v>117</v>
      </c>
      <c r="BZ2155" t="s">
        <v>117</v>
      </c>
      <c r="CA2155" t="s">
        <v>117</v>
      </c>
      <c r="CB2155" t="s">
        <v>117</v>
      </c>
      <c r="CC2155" t="s">
        <v>117</v>
      </c>
      <c r="CD2155" t="s">
        <v>117</v>
      </c>
      <c r="CE2155" t="s">
        <v>117</v>
      </c>
      <c r="CF2155" t="s">
        <v>117</v>
      </c>
      <c r="CG2155" t="s">
        <v>117</v>
      </c>
      <c r="CH2155" t="s">
        <v>117</v>
      </c>
      <c r="CI2155" t="s">
        <v>117</v>
      </c>
      <c r="CJ2155" t="s">
        <v>117</v>
      </c>
      <c r="CK2155" t="s">
        <v>117</v>
      </c>
      <c r="CL2155" t="s">
        <v>117</v>
      </c>
      <c r="CM2155" t="s">
        <v>117</v>
      </c>
      <c r="CN2155" t="s">
        <v>117</v>
      </c>
      <c r="CO2155" t="s">
        <v>117</v>
      </c>
      <c r="CP2155" t="s">
        <v>117</v>
      </c>
      <c r="CQ2155" t="s">
        <v>117</v>
      </c>
      <c r="CR2155" t="s">
        <v>117</v>
      </c>
      <c r="CS2155" t="s">
        <v>117</v>
      </c>
      <c r="CT2155" t="s">
        <v>117</v>
      </c>
      <c r="CU2155" t="s">
        <v>117</v>
      </c>
      <c r="CV2155" t="s">
        <v>117</v>
      </c>
      <c r="CW2155" t="s">
        <v>117</v>
      </c>
    </row>
    <row r="2156" spans="1:101" x14ac:dyDescent="0.25">
      <c r="A2156" t="s">
        <v>207</v>
      </c>
      <c r="B2156">
        <v>288191</v>
      </c>
      <c r="C2156" t="s">
        <v>13745</v>
      </c>
      <c r="D2156" t="s">
        <v>102</v>
      </c>
      <c r="E2156" t="s">
        <v>13746</v>
      </c>
      <c r="F2156" t="s">
        <v>13746</v>
      </c>
      <c r="G2156" t="s">
        <v>6962</v>
      </c>
      <c r="H2156" t="s">
        <v>13747</v>
      </c>
      <c r="I2156" t="s">
        <v>213</v>
      </c>
      <c r="J2156" t="s">
        <v>214</v>
      </c>
      <c r="K2156" t="s">
        <v>134</v>
      </c>
      <c r="L2156">
        <v>10119</v>
      </c>
      <c r="M2156" t="s">
        <v>13748</v>
      </c>
      <c r="O2156">
        <v>0</v>
      </c>
      <c r="V2156" t="s">
        <v>114</v>
      </c>
      <c r="W2156" s="1">
        <v>42926</v>
      </c>
      <c r="Y2156" s="1">
        <v>43552</v>
      </c>
      <c r="Z2156" s="2">
        <v>43009</v>
      </c>
      <c r="AB2156" t="s">
        <v>117</v>
      </c>
      <c r="AC2156" t="s">
        <v>117</v>
      </c>
      <c r="AD2156" t="s">
        <v>117</v>
      </c>
      <c r="AG2156" t="s">
        <v>117</v>
      </c>
      <c r="AH2156" t="s">
        <v>115</v>
      </c>
      <c r="AI2156" t="s">
        <v>117</v>
      </c>
      <c r="AJ2156" t="s">
        <v>132</v>
      </c>
      <c r="AL2156" t="s">
        <v>119</v>
      </c>
      <c r="AM2156" t="s">
        <v>133</v>
      </c>
      <c r="AN2156" t="s">
        <v>134</v>
      </c>
      <c r="AO2156" t="s">
        <v>117</v>
      </c>
      <c r="AP2156" t="s">
        <v>117</v>
      </c>
      <c r="AQ2156" t="s">
        <v>117</v>
      </c>
      <c r="AR2156" t="s">
        <v>117</v>
      </c>
      <c r="AS2156" t="s">
        <v>117</v>
      </c>
      <c r="AT2156" t="s">
        <v>117</v>
      </c>
      <c r="AU2156" t="s">
        <v>117</v>
      </c>
      <c r="AV2156" t="s">
        <v>117</v>
      </c>
      <c r="AW2156" t="s">
        <v>117</v>
      </c>
      <c r="AX2156" t="s">
        <v>117</v>
      </c>
      <c r="AY2156" t="s">
        <v>117</v>
      </c>
      <c r="AZ2156" t="s">
        <v>117</v>
      </c>
      <c r="BA2156" t="s">
        <v>117</v>
      </c>
      <c r="BB2156" t="s">
        <v>117</v>
      </c>
      <c r="BD2156" t="s">
        <v>117</v>
      </c>
      <c r="BF2156" t="s">
        <v>117</v>
      </c>
      <c r="BG2156" t="s">
        <v>117</v>
      </c>
      <c r="BH2156" t="s">
        <v>115</v>
      </c>
      <c r="BI2156" t="s">
        <v>117</v>
      </c>
      <c r="BJ2156" t="s">
        <v>117</v>
      </c>
      <c r="BK2156" t="s">
        <v>117</v>
      </c>
      <c r="BL2156" t="s">
        <v>117</v>
      </c>
      <c r="BM2156" t="s">
        <v>117</v>
      </c>
      <c r="BN2156" t="s">
        <v>117</v>
      </c>
      <c r="BO2156" t="s">
        <v>117</v>
      </c>
      <c r="BP2156" t="s">
        <v>117</v>
      </c>
      <c r="BQ2156" t="s">
        <v>117</v>
      </c>
      <c r="BR2156" t="s">
        <v>117</v>
      </c>
      <c r="BS2156" t="s">
        <v>117</v>
      </c>
      <c r="BT2156" t="s">
        <v>117</v>
      </c>
      <c r="BU2156" t="s">
        <v>117</v>
      </c>
      <c r="BV2156" t="s">
        <v>115</v>
      </c>
      <c r="BW2156" t="s">
        <v>115</v>
      </c>
      <c r="BX2156" t="s">
        <v>117</v>
      </c>
      <c r="BY2156" t="s">
        <v>117</v>
      </c>
      <c r="BZ2156" t="s">
        <v>117</v>
      </c>
      <c r="CA2156" t="s">
        <v>117</v>
      </c>
      <c r="CB2156" t="s">
        <v>117</v>
      </c>
      <c r="CC2156" t="s">
        <v>117</v>
      </c>
      <c r="CD2156" t="s">
        <v>117</v>
      </c>
      <c r="CE2156" t="s">
        <v>117</v>
      </c>
      <c r="CF2156" t="s">
        <v>117</v>
      </c>
      <c r="CG2156" t="s">
        <v>117</v>
      </c>
      <c r="CH2156" t="s">
        <v>117</v>
      </c>
      <c r="CI2156" t="s">
        <v>117</v>
      </c>
      <c r="CJ2156" t="s">
        <v>117</v>
      </c>
      <c r="CK2156" t="s">
        <v>117</v>
      </c>
      <c r="CL2156" t="s">
        <v>117</v>
      </c>
      <c r="CM2156" t="s">
        <v>117</v>
      </c>
      <c r="CN2156" t="s">
        <v>117</v>
      </c>
      <c r="CO2156" t="s">
        <v>117</v>
      </c>
      <c r="CP2156" t="s">
        <v>117</v>
      </c>
      <c r="CQ2156" t="s">
        <v>117</v>
      </c>
      <c r="CR2156" t="s">
        <v>117</v>
      </c>
      <c r="CS2156" t="s">
        <v>117</v>
      </c>
      <c r="CT2156" t="s">
        <v>117</v>
      </c>
      <c r="CU2156" t="s">
        <v>117</v>
      </c>
      <c r="CV2156" t="s">
        <v>117</v>
      </c>
      <c r="CW2156" t="s">
        <v>117</v>
      </c>
    </row>
    <row r="2157" spans="1:101" x14ac:dyDescent="0.25">
      <c r="A2157" t="s">
        <v>100</v>
      </c>
      <c r="B2157">
        <v>300067</v>
      </c>
      <c r="C2157" t="s">
        <v>13749</v>
      </c>
      <c r="D2157" t="s">
        <v>102</v>
      </c>
      <c r="E2157" t="s">
        <v>13750</v>
      </c>
      <c r="F2157" t="s">
        <v>13750</v>
      </c>
      <c r="G2157" t="s">
        <v>13751</v>
      </c>
      <c r="I2157" t="s">
        <v>13321</v>
      </c>
      <c r="K2157" t="s">
        <v>1149</v>
      </c>
      <c r="L2157">
        <v>28006</v>
      </c>
      <c r="M2157" t="s">
        <v>13752</v>
      </c>
      <c r="O2157">
        <v>0</v>
      </c>
      <c r="V2157" t="s">
        <v>114</v>
      </c>
      <c r="W2157" s="1">
        <v>43483</v>
      </c>
      <c r="Y2157" s="1">
        <v>43637</v>
      </c>
      <c r="Z2157" s="2">
        <v>43009</v>
      </c>
      <c r="AA2157" t="s">
        <v>13753</v>
      </c>
      <c r="AB2157" t="s">
        <v>115</v>
      </c>
      <c r="AC2157" t="s">
        <v>117</v>
      </c>
      <c r="AD2157" t="s">
        <v>117</v>
      </c>
      <c r="AG2157" t="s">
        <v>117</v>
      </c>
      <c r="AH2157" t="s">
        <v>115</v>
      </c>
      <c r="AI2157" t="s">
        <v>117</v>
      </c>
      <c r="AJ2157" t="s">
        <v>165</v>
      </c>
      <c r="AK2157" t="s">
        <v>13754</v>
      </c>
      <c r="AL2157" t="s">
        <v>119</v>
      </c>
      <c r="AN2157" t="s">
        <v>1149</v>
      </c>
      <c r="AO2157" t="s">
        <v>117</v>
      </c>
      <c r="AP2157" t="s">
        <v>117</v>
      </c>
      <c r="AQ2157" t="s">
        <v>117</v>
      </c>
      <c r="AR2157" t="s">
        <v>117</v>
      </c>
      <c r="AS2157" t="s">
        <v>117</v>
      </c>
      <c r="AT2157" t="s">
        <v>117</v>
      </c>
      <c r="AU2157" t="s">
        <v>117</v>
      </c>
      <c r="AV2157" t="s">
        <v>117</v>
      </c>
      <c r="AW2157" t="s">
        <v>117</v>
      </c>
      <c r="AX2157" t="s">
        <v>117</v>
      </c>
      <c r="AY2157" t="s">
        <v>117</v>
      </c>
      <c r="AZ2157" t="s">
        <v>117</v>
      </c>
      <c r="BA2157" t="s">
        <v>117</v>
      </c>
      <c r="BB2157" t="s">
        <v>117</v>
      </c>
      <c r="BD2157" t="s">
        <v>117</v>
      </c>
      <c r="BF2157" t="s">
        <v>117</v>
      </c>
      <c r="BG2157" t="s">
        <v>117</v>
      </c>
      <c r="BH2157" t="s">
        <v>117</v>
      </c>
      <c r="BI2157" t="s">
        <v>117</v>
      </c>
      <c r="BJ2157" t="s">
        <v>117</v>
      </c>
      <c r="BK2157" t="s">
        <v>117</v>
      </c>
      <c r="BL2157" t="s">
        <v>117</v>
      </c>
      <c r="BM2157" t="s">
        <v>117</v>
      </c>
      <c r="BN2157" t="s">
        <v>117</v>
      </c>
      <c r="BO2157" t="s">
        <v>117</v>
      </c>
      <c r="BP2157" t="s">
        <v>117</v>
      </c>
      <c r="BQ2157" t="s">
        <v>117</v>
      </c>
      <c r="BR2157" t="s">
        <v>117</v>
      </c>
      <c r="BS2157" t="s">
        <v>117</v>
      </c>
      <c r="BT2157" t="s">
        <v>117</v>
      </c>
      <c r="BU2157" t="s">
        <v>117</v>
      </c>
      <c r="BV2157" t="s">
        <v>117</v>
      </c>
      <c r="BW2157" t="s">
        <v>115</v>
      </c>
      <c r="BX2157" t="s">
        <v>117</v>
      </c>
      <c r="BY2157" t="s">
        <v>117</v>
      </c>
      <c r="BZ2157" t="s">
        <v>117</v>
      </c>
      <c r="CA2157" t="s">
        <v>117</v>
      </c>
      <c r="CB2157" t="s">
        <v>117</v>
      </c>
      <c r="CC2157" t="s">
        <v>117</v>
      </c>
      <c r="CD2157" t="s">
        <v>117</v>
      </c>
      <c r="CE2157" t="s">
        <v>117</v>
      </c>
      <c r="CF2157" t="s">
        <v>117</v>
      </c>
      <c r="CG2157" t="s">
        <v>117</v>
      </c>
      <c r="CH2157" t="s">
        <v>117</v>
      </c>
      <c r="CI2157" t="s">
        <v>117</v>
      </c>
      <c r="CJ2157" t="s">
        <v>117</v>
      </c>
      <c r="CK2157" t="s">
        <v>117</v>
      </c>
      <c r="CL2157" t="s">
        <v>117</v>
      </c>
      <c r="CM2157" t="s">
        <v>117</v>
      </c>
      <c r="CN2157" t="s">
        <v>117</v>
      </c>
      <c r="CO2157" t="s">
        <v>117</v>
      </c>
      <c r="CP2157" t="s">
        <v>117</v>
      </c>
      <c r="CQ2157" t="s">
        <v>117</v>
      </c>
      <c r="CR2157" t="s">
        <v>117</v>
      </c>
      <c r="CS2157" t="s">
        <v>117</v>
      </c>
      <c r="CT2157" t="s">
        <v>117</v>
      </c>
      <c r="CU2157" t="s">
        <v>117</v>
      </c>
      <c r="CV2157" t="s">
        <v>117</v>
      </c>
      <c r="CW2157" t="s">
        <v>117</v>
      </c>
    </row>
    <row r="2158" spans="1:101" x14ac:dyDescent="0.25">
      <c r="A2158" t="s">
        <v>100</v>
      </c>
      <c r="B2158">
        <v>300590</v>
      </c>
      <c r="C2158" t="s">
        <v>13755</v>
      </c>
      <c r="D2158" t="s">
        <v>102</v>
      </c>
      <c r="E2158" t="s">
        <v>13756</v>
      </c>
      <c r="F2158" t="s">
        <v>13756</v>
      </c>
      <c r="G2158" t="s">
        <v>13757</v>
      </c>
      <c r="I2158" t="s">
        <v>242</v>
      </c>
      <c r="K2158" t="s">
        <v>243</v>
      </c>
      <c r="L2158" t="s">
        <v>13758</v>
      </c>
      <c r="M2158">
        <v>442070740582</v>
      </c>
      <c r="O2158">
        <v>0</v>
      </c>
      <c r="V2158" t="s">
        <v>114</v>
      </c>
      <c r="W2158" s="1">
        <v>43542</v>
      </c>
      <c r="Y2158" s="1">
        <v>43542</v>
      </c>
      <c r="Z2158" s="2">
        <v>43009</v>
      </c>
      <c r="AB2158" t="s">
        <v>115</v>
      </c>
      <c r="AC2158" t="s">
        <v>117</v>
      </c>
      <c r="AD2158" t="s">
        <v>117</v>
      </c>
      <c r="AF2158" t="s">
        <v>13759</v>
      </c>
      <c r="AG2158" t="s">
        <v>117</v>
      </c>
      <c r="AH2158" t="s">
        <v>115</v>
      </c>
      <c r="AI2158" t="s">
        <v>117</v>
      </c>
      <c r="AJ2158" t="s">
        <v>300</v>
      </c>
      <c r="AL2158" t="s">
        <v>119</v>
      </c>
      <c r="AN2158" t="s">
        <v>243</v>
      </c>
      <c r="AO2158" t="s">
        <v>117</v>
      </c>
      <c r="AP2158" t="s">
        <v>117</v>
      </c>
      <c r="AQ2158" t="s">
        <v>115</v>
      </c>
      <c r="AR2158" t="s">
        <v>117</v>
      </c>
      <c r="AS2158" t="s">
        <v>117</v>
      </c>
      <c r="AT2158" t="s">
        <v>117</v>
      </c>
      <c r="AU2158" t="s">
        <v>117</v>
      </c>
      <c r="AV2158" t="s">
        <v>117</v>
      </c>
      <c r="AW2158" t="s">
        <v>117</v>
      </c>
      <c r="AX2158" t="s">
        <v>117</v>
      </c>
      <c r="AY2158" t="s">
        <v>117</v>
      </c>
      <c r="AZ2158" t="s">
        <v>117</v>
      </c>
      <c r="BA2158" t="s">
        <v>117</v>
      </c>
      <c r="BB2158" t="s">
        <v>117</v>
      </c>
      <c r="BD2158" t="s">
        <v>117</v>
      </c>
      <c r="BF2158" t="s">
        <v>117</v>
      </c>
      <c r="BG2158" t="s">
        <v>117</v>
      </c>
      <c r="BH2158" t="s">
        <v>115</v>
      </c>
      <c r="BI2158" t="s">
        <v>117</v>
      </c>
      <c r="BJ2158" t="s">
        <v>117</v>
      </c>
      <c r="BK2158" t="s">
        <v>117</v>
      </c>
      <c r="BL2158" t="s">
        <v>115</v>
      </c>
      <c r="BM2158" t="s">
        <v>117</v>
      </c>
      <c r="BN2158" t="s">
        <v>117</v>
      </c>
      <c r="BO2158" t="s">
        <v>117</v>
      </c>
      <c r="BP2158" t="s">
        <v>117</v>
      </c>
      <c r="BQ2158" t="s">
        <v>117</v>
      </c>
      <c r="BR2158" t="s">
        <v>117</v>
      </c>
      <c r="BS2158" t="s">
        <v>117</v>
      </c>
      <c r="BT2158" t="s">
        <v>117</v>
      </c>
      <c r="BU2158" t="s">
        <v>117</v>
      </c>
      <c r="BV2158" t="s">
        <v>115</v>
      </c>
      <c r="BW2158" t="s">
        <v>115</v>
      </c>
      <c r="BX2158" t="s">
        <v>117</v>
      </c>
      <c r="BY2158" t="s">
        <v>117</v>
      </c>
      <c r="BZ2158" t="s">
        <v>117</v>
      </c>
      <c r="CA2158" t="s">
        <v>117</v>
      </c>
      <c r="CB2158" t="s">
        <v>117</v>
      </c>
      <c r="CC2158" t="s">
        <v>117</v>
      </c>
      <c r="CD2158" t="s">
        <v>117</v>
      </c>
      <c r="CE2158" t="s">
        <v>117</v>
      </c>
      <c r="CF2158" t="s">
        <v>117</v>
      </c>
      <c r="CG2158" t="s">
        <v>117</v>
      </c>
      <c r="CH2158" t="s">
        <v>117</v>
      </c>
      <c r="CI2158" t="s">
        <v>117</v>
      </c>
      <c r="CJ2158" t="s">
        <v>117</v>
      </c>
      <c r="CK2158" t="s">
        <v>117</v>
      </c>
      <c r="CL2158" t="s">
        <v>117</v>
      </c>
      <c r="CM2158" t="s">
        <v>117</v>
      </c>
      <c r="CN2158" t="s">
        <v>117</v>
      </c>
      <c r="CO2158" t="s">
        <v>117</v>
      </c>
      <c r="CP2158" t="s">
        <v>117</v>
      </c>
      <c r="CQ2158" t="s">
        <v>117</v>
      </c>
      <c r="CR2158" t="s">
        <v>117</v>
      </c>
      <c r="CS2158" t="s">
        <v>117</v>
      </c>
      <c r="CT2158" t="s">
        <v>117</v>
      </c>
      <c r="CU2158" t="s">
        <v>117</v>
      </c>
      <c r="CV2158" t="s">
        <v>117</v>
      </c>
      <c r="CW2158" t="s">
        <v>117</v>
      </c>
    </row>
    <row r="2159" spans="1:101" x14ac:dyDescent="0.25">
      <c r="A2159" t="s">
        <v>207</v>
      </c>
      <c r="B2159">
        <v>289038</v>
      </c>
      <c r="C2159" t="s">
        <v>13760</v>
      </c>
      <c r="D2159" t="s">
        <v>102</v>
      </c>
      <c r="E2159" t="s">
        <v>13761</v>
      </c>
      <c r="F2159" t="s">
        <v>13761</v>
      </c>
      <c r="G2159" t="s">
        <v>7218</v>
      </c>
      <c r="H2159" t="s">
        <v>634</v>
      </c>
      <c r="I2159" t="s">
        <v>213</v>
      </c>
      <c r="J2159" t="s">
        <v>214</v>
      </c>
      <c r="K2159" t="s">
        <v>134</v>
      </c>
      <c r="L2159">
        <v>10105</v>
      </c>
      <c r="M2159" t="s">
        <v>13762</v>
      </c>
      <c r="O2159">
        <v>0</v>
      </c>
      <c r="V2159" t="s">
        <v>114</v>
      </c>
      <c r="W2159" s="1">
        <v>43007</v>
      </c>
      <c r="Y2159" s="1">
        <v>43551</v>
      </c>
      <c r="Z2159" s="2">
        <v>43009</v>
      </c>
      <c r="AA2159" t="s">
        <v>13763</v>
      </c>
      <c r="AB2159" t="s">
        <v>117</v>
      </c>
      <c r="AC2159" t="s">
        <v>117</v>
      </c>
      <c r="AD2159" t="s">
        <v>117</v>
      </c>
      <c r="AG2159" t="s">
        <v>117</v>
      </c>
      <c r="AH2159" t="s">
        <v>115</v>
      </c>
      <c r="AI2159" t="s">
        <v>117</v>
      </c>
      <c r="AJ2159" t="s">
        <v>132</v>
      </c>
      <c r="AL2159" t="s">
        <v>119</v>
      </c>
      <c r="AM2159" t="s">
        <v>133</v>
      </c>
      <c r="AN2159" t="s">
        <v>134</v>
      </c>
      <c r="AO2159" t="s">
        <v>117</v>
      </c>
      <c r="AP2159" t="s">
        <v>117</v>
      </c>
      <c r="AQ2159" t="s">
        <v>117</v>
      </c>
      <c r="AR2159" t="s">
        <v>117</v>
      </c>
      <c r="AS2159" t="s">
        <v>117</v>
      </c>
      <c r="AT2159" t="s">
        <v>117</v>
      </c>
      <c r="AU2159" t="s">
        <v>117</v>
      </c>
      <c r="AV2159" t="s">
        <v>117</v>
      </c>
      <c r="AW2159" t="s">
        <v>117</v>
      </c>
      <c r="AX2159" t="s">
        <v>117</v>
      </c>
      <c r="AY2159" t="s">
        <v>117</v>
      </c>
      <c r="AZ2159" t="s">
        <v>117</v>
      </c>
      <c r="BA2159" t="s">
        <v>117</v>
      </c>
      <c r="BB2159" t="s">
        <v>117</v>
      </c>
      <c r="BD2159" t="s">
        <v>117</v>
      </c>
      <c r="BF2159" t="s">
        <v>117</v>
      </c>
      <c r="BG2159" t="s">
        <v>117</v>
      </c>
      <c r="BH2159" t="s">
        <v>117</v>
      </c>
      <c r="BI2159" t="s">
        <v>117</v>
      </c>
      <c r="BJ2159" t="s">
        <v>117</v>
      </c>
      <c r="BK2159" t="s">
        <v>117</v>
      </c>
      <c r="BL2159" t="s">
        <v>117</v>
      </c>
      <c r="BM2159" t="s">
        <v>117</v>
      </c>
      <c r="BN2159" t="s">
        <v>117</v>
      </c>
      <c r="BO2159" t="s">
        <v>117</v>
      </c>
      <c r="BP2159" t="s">
        <v>117</v>
      </c>
      <c r="BQ2159" t="s">
        <v>117</v>
      </c>
      <c r="BR2159" t="s">
        <v>117</v>
      </c>
      <c r="BS2159" t="s">
        <v>117</v>
      </c>
      <c r="BT2159" t="s">
        <v>117</v>
      </c>
      <c r="BU2159" t="s">
        <v>117</v>
      </c>
      <c r="BV2159" t="s">
        <v>115</v>
      </c>
      <c r="BW2159" t="s">
        <v>115</v>
      </c>
      <c r="BX2159" t="s">
        <v>117</v>
      </c>
      <c r="BY2159" t="s">
        <v>117</v>
      </c>
      <c r="BZ2159" t="s">
        <v>117</v>
      </c>
      <c r="CA2159" t="s">
        <v>117</v>
      </c>
      <c r="CB2159" t="s">
        <v>117</v>
      </c>
      <c r="CC2159" t="s">
        <v>117</v>
      </c>
      <c r="CD2159" t="s">
        <v>117</v>
      </c>
      <c r="CE2159" t="s">
        <v>117</v>
      </c>
      <c r="CF2159" t="s">
        <v>117</v>
      </c>
      <c r="CG2159" t="s">
        <v>117</v>
      </c>
      <c r="CH2159" t="s">
        <v>117</v>
      </c>
      <c r="CI2159" t="s">
        <v>117</v>
      </c>
      <c r="CJ2159" t="s">
        <v>117</v>
      </c>
      <c r="CK2159" t="s">
        <v>117</v>
      </c>
      <c r="CL2159" t="s">
        <v>117</v>
      </c>
      <c r="CM2159" t="s">
        <v>117</v>
      </c>
      <c r="CN2159" t="s">
        <v>117</v>
      </c>
      <c r="CO2159" t="s">
        <v>117</v>
      </c>
      <c r="CP2159" t="s">
        <v>117</v>
      </c>
      <c r="CQ2159" t="s">
        <v>117</v>
      </c>
      <c r="CR2159" t="s">
        <v>117</v>
      </c>
      <c r="CS2159" t="s">
        <v>117</v>
      </c>
      <c r="CT2159" t="s">
        <v>117</v>
      </c>
      <c r="CU2159" t="s">
        <v>117</v>
      </c>
      <c r="CV2159" t="s">
        <v>117</v>
      </c>
      <c r="CW2159" t="s">
        <v>117</v>
      </c>
    </row>
    <row r="2160" spans="1:101" x14ac:dyDescent="0.25">
      <c r="A2160" t="s">
        <v>386</v>
      </c>
      <c r="B2160">
        <v>299577</v>
      </c>
      <c r="C2160" t="s">
        <v>13764</v>
      </c>
      <c r="D2160" t="s">
        <v>102</v>
      </c>
      <c r="E2160" t="s">
        <v>13765</v>
      </c>
      <c r="F2160" t="s">
        <v>13765</v>
      </c>
      <c r="G2160" t="s">
        <v>13766</v>
      </c>
      <c r="H2160" t="s">
        <v>816</v>
      </c>
      <c r="I2160" t="s">
        <v>13767</v>
      </c>
      <c r="J2160" t="s">
        <v>172</v>
      </c>
      <c r="K2160" t="s">
        <v>134</v>
      </c>
      <c r="L2160">
        <v>90245</v>
      </c>
      <c r="M2160" t="s">
        <v>13768</v>
      </c>
      <c r="O2160">
        <v>1</v>
      </c>
      <c r="V2160" t="s">
        <v>114</v>
      </c>
      <c r="W2160" s="1">
        <v>43431</v>
      </c>
      <c r="Y2160" s="1">
        <v>43554</v>
      </c>
      <c r="Z2160" s="2">
        <v>43009</v>
      </c>
      <c r="AA2160" t="s">
        <v>13769</v>
      </c>
      <c r="AB2160" t="s">
        <v>117</v>
      </c>
      <c r="AC2160" t="s">
        <v>117</v>
      </c>
      <c r="AD2160" t="s">
        <v>117</v>
      </c>
      <c r="AG2160" t="s">
        <v>117</v>
      </c>
      <c r="AH2160" t="s">
        <v>115</v>
      </c>
      <c r="AI2160" t="s">
        <v>117</v>
      </c>
      <c r="AJ2160" t="s">
        <v>132</v>
      </c>
      <c r="AL2160" t="s">
        <v>119</v>
      </c>
      <c r="AM2160" t="s">
        <v>133</v>
      </c>
      <c r="AN2160" t="s">
        <v>134</v>
      </c>
      <c r="AO2160" t="s">
        <v>117</v>
      </c>
      <c r="AP2160" t="s">
        <v>117</v>
      </c>
      <c r="AQ2160" t="s">
        <v>117</v>
      </c>
      <c r="AR2160" t="s">
        <v>117</v>
      </c>
      <c r="AS2160" t="s">
        <v>117</v>
      </c>
      <c r="AT2160" t="s">
        <v>117</v>
      </c>
      <c r="AU2160" t="s">
        <v>117</v>
      </c>
      <c r="AV2160" t="s">
        <v>117</v>
      </c>
      <c r="AW2160" t="s">
        <v>117</v>
      </c>
      <c r="AX2160" t="s">
        <v>117</v>
      </c>
      <c r="AY2160" t="s">
        <v>117</v>
      </c>
      <c r="AZ2160" t="s">
        <v>117</v>
      </c>
      <c r="BA2160" t="s">
        <v>117</v>
      </c>
      <c r="BB2160" t="s">
        <v>117</v>
      </c>
      <c r="BD2160" t="s">
        <v>117</v>
      </c>
      <c r="BF2160" t="s">
        <v>117</v>
      </c>
      <c r="BG2160" t="s">
        <v>115</v>
      </c>
      <c r="BH2160" t="s">
        <v>115</v>
      </c>
      <c r="BI2160" t="s">
        <v>117</v>
      </c>
      <c r="BJ2160" t="s">
        <v>117</v>
      </c>
      <c r="BK2160" t="s">
        <v>117</v>
      </c>
      <c r="BL2160" t="s">
        <v>117</v>
      </c>
      <c r="BM2160" t="s">
        <v>117</v>
      </c>
      <c r="BN2160" t="s">
        <v>117</v>
      </c>
      <c r="BO2160" t="s">
        <v>117</v>
      </c>
      <c r="BP2160" t="s">
        <v>117</v>
      </c>
      <c r="BQ2160" t="s">
        <v>117</v>
      </c>
      <c r="BR2160" t="s">
        <v>117</v>
      </c>
      <c r="BS2160" t="s">
        <v>117</v>
      </c>
      <c r="BT2160" t="s">
        <v>117</v>
      </c>
      <c r="BU2160" t="s">
        <v>117</v>
      </c>
      <c r="BV2160" t="s">
        <v>115</v>
      </c>
      <c r="BW2160" t="s">
        <v>115</v>
      </c>
      <c r="BX2160" t="s">
        <v>117</v>
      </c>
      <c r="BY2160" t="s">
        <v>117</v>
      </c>
      <c r="BZ2160" t="s">
        <v>117</v>
      </c>
      <c r="CA2160" t="s">
        <v>117</v>
      </c>
      <c r="CB2160" t="s">
        <v>117</v>
      </c>
      <c r="CC2160" t="s">
        <v>117</v>
      </c>
      <c r="CD2160" t="s">
        <v>117</v>
      </c>
      <c r="CE2160" t="s">
        <v>117</v>
      </c>
      <c r="CF2160" t="s">
        <v>117</v>
      </c>
      <c r="CG2160" t="s">
        <v>117</v>
      </c>
      <c r="CH2160" t="s">
        <v>117</v>
      </c>
      <c r="CI2160" t="s">
        <v>117</v>
      </c>
      <c r="CJ2160" t="s">
        <v>117</v>
      </c>
      <c r="CK2160" t="s">
        <v>117</v>
      </c>
      <c r="CL2160" t="s">
        <v>117</v>
      </c>
      <c r="CM2160" t="s">
        <v>117</v>
      </c>
      <c r="CN2160" t="s">
        <v>117</v>
      </c>
      <c r="CO2160" t="s">
        <v>117</v>
      </c>
      <c r="CP2160" t="s">
        <v>117</v>
      </c>
      <c r="CQ2160" t="s">
        <v>117</v>
      </c>
      <c r="CR2160" t="s">
        <v>117</v>
      </c>
      <c r="CS2160" t="s">
        <v>117</v>
      </c>
      <c r="CT2160" t="s">
        <v>117</v>
      </c>
      <c r="CU2160" t="s">
        <v>117</v>
      </c>
      <c r="CV2160" t="s">
        <v>117</v>
      </c>
      <c r="CW2160" t="s">
        <v>117</v>
      </c>
    </row>
    <row r="2161" spans="1:101" x14ac:dyDescent="0.25">
      <c r="A2161" t="s">
        <v>167</v>
      </c>
      <c r="B2161">
        <v>160449</v>
      </c>
      <c r="C2161" t="s">
        <v>13770</v>
      </c>
      <c r="D2161" t="s">
        <v>102</v>
      </c>
      <c r="E2161" t="s">
        <v>13771</v>
      </c>
      <c r="F2161" t="s">
        <v>13772</v>
      </c>
      <c r="G2161" t="s">
        <v>13773</v>
      </c>
      <c r="I2161" t="s">
        <v>171</v>
      </c>
      <c r="J2161" t="s">
        <v>172</v>
      </c>
      <c r="K2161" t="s">
        <v>134</v>
      </c>
      <c r="L2161">
        <v>94301</v>
      </c>
      <c r="M2161" t="s">
        <v>13774</v>
      </c>
      <c r="N2161" t="s">
        <v>13775</v>
      </c>
      <c r="O2161">
        <v>0</v>
      </c>
      <c r="V2161" t="s">
        <v>114</v>
      </c>
      <c r="W2161" s="1">
        <v>40997</v>
      </c>
      <c r="Y2161" s="1">
        <v>43550</v>
      </c>
      <c r="Z2161" s="2">
        <v>43009</v>
      </c>
      <c r="AA2161" t="s">
        <v>13776</v>
      </c>
      <c r="AB2161" t="s">
        <v>117</v>
      </c>
      <c r="AC2161" t="s">
        <v>117</v>
      </c>
      <c r="AD2161" t="s">
        <v>117</v>
      </c>
      <c r="AG2161" t="s">
        <v>115</v>
      </c>
      <c r="AH2161" t="s">
        <v>117</v>
      </c>
      <c r="AI2161" t="s">
        <v>117</v>
      </c>
      <c r="AJ2161" t="s">
        <v>118</v>
      </c>
      <c r="AL2161" t="s">
        <v>119</v>
      </c>
      <c r="AM2161" t="s">
        <v>172</v>
      </c>
      <c r="AN2161" t="s">
        <v>134</v>
      </c>
      <c r="AO2161" t="s">
        <v>117</v>
      </c>
      <c r="AP2161" t="s">
        <v>117</v>
      </c>
      <c r="AQ2161" t="s">
        <v>117</v>
      </c>
      <c r="AR2161" t="s">
        <v>117</v>
      </c>
      <c r="AS2161" t="s">
        <v>117</v>
      </c>
      <c r="AT2161" t="s">
        <v>117</v>
      </c>
      <c r="AU2161" t="s">
        <v>117</v>
      </c>
      <c r="AV2161" t="s">
        <v>117</v>
      </c>
      <c r="AW2161" t="s">
        <v>117</v>
      </c>
      <c r="AX2161" t="s">
        <v>117</v>
      </c>
      <c r="AY2161" t="s">
        <v>117</v>
      </c>
      <c r="AZ2161" t="s">
        <v>117</v>
      </c>
      <c r="BA2161" t="s">
        <v>117</v>
      </c>
      <c r="BB2161" t="s">
        <v>117</v>
      </c>
      <c r="BD2161" t="s">
        <v>117</v>
      </c>
      <c r="BF2161" t="s">
        <v>117</v>
      </c>
      <c r="BG2161" t="s">
        <v>117</v>
      </c>
      <c r="BH2161" t="s">
        <v>117</v>
      </c>
      <c r="BI2161" t="s">
        <v>117</v>
      </c>
      <c r="BJ2161" t="s">
        <v>117</v>
      </c>
      <c r="BK2161" t="s">
        <v>117</v>
      </c>
      <c r="BL2161" t="s">
        <v>117</v>
      </c>
      <c r="BM2161" t="s">
        <v>117</v>
      </c>
      <c r="BN2161" t="s">
        <v>117</v>
      </c>
      <c r="BO2161" t="s">
        <v>117</v>
      </c>
      <c r="BP2161" t="s">
        <v>117</v>
      </c>
      <c r="BQ2161" t="s">
        <v>117</v>
      </c>
      <c r="BR2161" t="s">
        <v>117</v>
      </c>
      <c r="BS2161" t="s">
        <v>117</v>
      </c>
      <c r="BT2161" t="s">
        <v>117</v>
      </c>
      <c r="BU2161" t="s">
        <v>117</v>
      </c>
      <c r="BV2161" t="s">
        <v>115</v>
      </c>
      <c r="BW2161" t="s">
        <v>115</v>
      </c>
      <c r="BX2161" t="s">
        <v>117</v>
      </c>
      <c r="BY2161" t="s">
        <v>117</v>
      </c>
      <c r="BZ2161" t="s">
        <v>117</v>
      </c>
      <c r="CA2161" t="s">
        <v>117</v>
      </c>
      <c r="CB2161" t="s">
        <v>117</v>
      </c>
      <c r="CC2161" t="s">
        <v>117</v>
      </c>
      <c r="CD2161" t="s">
        <v>117</v>
      </c>
      <c r="CE2161" t="s">
        <v>117</v>
      </c>
      <c r="CF2161" t="s">
        <v>117</v>
      </c>
      <c r="CG2161" t="s">
        <v>117</v>
      </c>
      <c r="CH2161" t="s">
        <v>117</v>
      </c>
      <c r="CI2161" t="s">
        <v>117</v>
      </c>
      <c r="CJ2161" t="s">
        <v>117</v>
      </c>
      <c r="CK2161" t="s">
        <v>117</v>
      </c>
      <c r="CL2161" t="s">
        <v>117</v>
      </c>
      <c r="CM2161" t="s">
        <v>117</v>
      </c>
      <c r="CN2161" t="s">
        <v>117</v>
      </c>
      <c r="CO2161" t="s">
        <v>117</v>
      </c>
      <c r="CP2161" t="s">
        <v>117</v>
      </c>
      <c r="CQ2161" t="s">
        <v>117</v>
      </c>
      <c r="CR2161" t="s">
        <v>117</v>
      </c>
      <c r="CS2161" t="s">
        <v>117</v>
      </c>
      <c r="CT2161" t="s">
        <v>117</v>
      </c>
      <c r="CU2161" t="s">
        <v>117</v>
      </c>
      <c r="CV2161" t="s">
        <v>117</v>
      </c>
      <c r="CW2161" t="s">
        <v>117</v>
      </c>
    </row>
    <row r="2162" spans="1:101" x14ac:dyDescent="0.25">
      <c r="A2162" t="s">
        <v>100</v>
      </c>
      <c r="B2162">
        <v>288049</v>
      </c>
      <c r="C2162" t="s">
        <v>13777</v>
      </c>
      <c r="D2162" t="s">
        <v>102</v>
      </c>
      <c r="E2162" t="s">
        <v>13778</v>
      </c>
      <c r="F2162" t="s">
        <v>13778</v>
      </c>
      <c r="G2162" t="s">
        <v>13779</v>
      </c>
      <c r="H2162" t="s">
        <v>13780</v>
      </c>
      <c r="I2162" t="s">
        <v>7608</v>
      </c>
      <c r="K2162" t="s">
        <v>126</v>
      </c>
      <c r="L2162">
        <v>5348</v>
      </c>
      <c r="M2162" t="s">
        <v>13781</v>
      </c>
      <c r="N2162" t="s">
        <v>13782</v>
      </c>
      <c r="O2162">
        <v>0</v>
      </c>
      <c r="V2162" t="s">
        <v>114</v>
      </c>
      <c r="W2162" s="1">
        <v>42822</v>
      </c>
      <c r="Y2162" s="1">
        <v>43552</v>
      </c>
      <c r="Z2162" s="2">
        <v>43009</v>
      </c>
      <c r="AA2162" t="s">
        <v>13783</v>
      </c>
      <c r="AB2162" t="s">
        <v>117</v>
      </c>
      <c r="AC2162" t="s">
        <v>117</v>
      </c>
      <c r="AD2162" t="s">
        <v>117</v>
      </c>
      <c r="AG2162" t="s">
        <v>117</v>
      </c>
      <c r="AH2162" t="s">
        <v>115</v>
      </c>
      <c r="AI2162" t="s">
        <v>117</v>
      </c>
      <c r="AJ2162" t="s">
        <v>118</v>
      </c>
      <c r="AL2162" t="s">
        <v>119</v>
      </c>
      <c r="AN2162" t="s">
        <v>126</v>
      </c>
      <c r="AO2162" t="s">
        <v>117</v>
      </c>
      <c r="AP2162" t="s">
        <v>117</v>
      </c>
      <c r="AQ2162" t="s">
        <v>117</v>
      </c>
      <c r="AR2162" t="s">
        <v>117</v>
      </c>
      <c r="AS2162" t="s">
        <v>117</v>
      </c>
      <c r="AT2162" t="s">
        <v>117</v>
      </c>
      <c r="AU2162" t="s">
        <v>117</v>
      </c>
      <c r="AV2162" t="s">
        <v>117</v>
      </c>
      <c r="AW2162" t="s">
        <v>117</v>
      </c>
      <c r="AX2162" t="s">
        <v>117</v>
      </c>
      <c r="AY2162" t="s">
        <v>117</v>
      </c>
      <c r="AZ2162" t="s">
        <v>117</v>
      </c>
      <c r="BA2162" t="s">
        <v>117</v>
      </c>
      <c r="BB2162" t="s">
        <v>117</v>
      </c>
      <c r="BD2162" t="s">
        <v>117</v>
      </c>
      <c r="BF2162" t="s">
        <v>117</v>
      </c>
      <c r="BG2162" t="s">
        <v>117</v>
      </c>
      <c r="BH2162" t="s">
        <v>115</v>
      </c>
      <c r="BI2162" t="s">
        <v>117</v>
      </c>
      <c r="BJ2162" t="s">
        <v>117</v>
      </c>
      <c r="BK2162" t="s">
        <v>117</v>
      </c>
      <c r="BL2162" t="s">
        <v>117</v>
      </c>
      <c r="BM2162" t="s">
        <v>117</v>
      </c>
      <c r="BN2162" t="s">
        <v>117</v>
      </c>
      <c r="BO2162" t="s">
        <v>117</v>
      </c>
      <c r="BP2162" t="s">
        <v>117</v>
      </c>
      <c r="BQ2162" t="s">
        <v>117</v>
      </c>
      <c r="BR2162" t="s">
        <v>117</v>
      </c>
      <c r="BS2162" t="s">
        <v>117</v>
      </c>
      <c r="BT2162" t="s">
        <v>117</v>
      </c>
      <c r="BU2162" t="s">
        <v>117</v>
      </c>
      <c r="BV2162" t="s">
        <v>115</v>
      </c>
      <c r="BW2162" t="s">
        <v>115</v>
      </c>
      <c r="BX2162" t="s">
        <v>117</v>
      </c>
      <c r="BY2162" t="s">
        <v>117</v>
      </c>
      <c r="BZ2162" t="s">
        <v>117</v>
      </c>
      <c r="CA2162" t="s">
        <v>117</v>
      </c>
      <c r="CB2162" t="s">
        <v>117</v>
      </c>
      <c r="CC2162" t="s">
        <v>117</v>
      </c>
      <c r="CD2162" t="s">
        <v>117</v>
      </c>
      <c r="CE2162" t="s">
        <v>117</v>
      </c>
      <c r="CF2162" t="s">
        <v>117</v>
      </c>
      <c r="CG2162" t="s">
        <v>117</v>
      </c>
      <c r="CH2162" t="s">
        <v>117</v>
      </c>
      <c r="CI2162" t="s">
        <v>117</v>
      </c>
      <c r="CJ2162" t="s">
        <v>117</v>
      </c>
      <c r="CK2162" t="s">
        <v>117</v>
      </c>
      <c r="CL2162" t="s">
        <v>117</v>
      </c>
      <c r="CM2162" t="s">
        <v>117</v>
      </c>
      <c r="CN2162" t="s">
        <v>117</v>
      </c>
      <c r="CO2162" t="s">
        <v>117</v>
      </c>
      <c r="CP2162" t="s">
        <v>117</v>
      </c>
      <c r="CQ2162" t="s">
        <v>117</v>
      </c>
      <c r="CR2162" t="s">
        <v>117</v>
      </c>
      <c r="CS2162" t="s">
        <v>117</v>
      </c>
      <c r="CT2162" t="s">
        <v>117</v>
      </c>
      <c r="CU2162" t="s">
        <v>117</v>
      </c>
      <c r="CV2162" t="s">
        <v>117</v>
      </c>
      <c r="CW2162" t="s">
        <v>117</v>
      </c>
    </row>
    <row r="2163" spans="1:101" x14ac:dyDescent="0.25">
      <c r="A2163" t="s">
        <v>207</v>
      </c>
      <c r="B2163">
        <v>288031</v>
      </c>
      <c r="C2163" t="s">
        <v>13784</v>
      </c>
      <c r="D2163" t="s">
        <v>102</v>
      </c>
      <c r="E2163" t="s">
        <v>13785</v>
      </c>
      <c r="F2163" t="s">
        <v>13785</v>
      </c>
      <c r="G2163" t="s">
        <v>13786</v>
      </c>
      <c r="H2163" t="s">
        <v>2539</v>
      </c>
      <c r="I2163" t="s">
        <v>213</v>
      </c>
      <c r="J2163" t="s">
        <v>214</v>
      </c>
      <c r="K2163" t="s">
        <v>134</v>
      </c>
      <c r="L2163">
        <v>10003</v>
      </c>
      <c r="M2163" t="s">
        <v>13787</v>
      </c>
      <c r="N2163" t="s">
        <v>13788</v>
      </c>
      <c r="O2163">
        <v>0</v>
      </c>
      <c r="V2163" t="s">
        <v>114</v>
      </c>
      <c r="W2163" s="1">
        <v>42844</v>
      </c>
      <c r="Y2163" s="1">
        <v>43587</v>
      </c>
      <c r="Z2163" s="2">
        <v>43009</v>
      </c>
      <c r="AA2163" t="s">
        <v>13789</v>
      </c>
      <c r="AB2163" t="s">
        <v>117</v>
      </c>
      <c r="AC2163" t="s">
        <v>117</v>
      </c>
      <c r="AD2163" t="s">
        <v>117</v>
      </c>
      <c r="AG2163" t="s">
        <v>115</v>
      </c>
      <c r="AH2163" t="s">
        <v>117</v>
      </c>
      <c r="AI2163" t="s">
        <v>117</v>
      </c>
      <c r="AJ2163" t="s">
        <v>132</v>
      </c>
      <c r="AL2163" t="s">
        <v>119</v>
      </c>
      <c r="AM2163" t="s">
        <v>133</v>
      </c>
      <c r="AN2163" t="s">
        <v>134</v>
      </c>
      <c r="AO2163" t="s">
        <v>117</v>
      </c>
      <c r="AP2163" t="s">
        <v>117</v>
      </c>
      <c r="AQ2163" t="s">
        <v>117</v>
      </c>
      <c r="AR2163" t="s">
        <v>117</v>
      </c>
      <c r="AS2163" t="s">
        <v>117</v>
      </c>
      <c r="AT2163" t="s">
        <v>117</v>
      </c>
      <c r="AU2163" t="s">
        <v>117</v>
      </c>
      <c r="AV2163" t="s">
        <v>117</v>
      </c>
      <c r="AW2163" t="s">
        <v>117</v>
      </c>
      <c r="AX2163" t="s">
        <v>117</v>
      </c>
      <c r="AY2163" t="s">
        <v>117</v>
      </c>
      <c r="AZ2163" t="s">
        <v>117</v>
      </c>
      <c r="BA2163" t="s">
        <v>117</v>
      </c>
      <c r="BB2163" t="s">
        <v>117</v>
      </c>
      <c r="BD2163" t="s">
        <v>117</v>
      </c>
      <c r="BF2163" t="s">
        <v>117</v>
      </c>
      <c r="BG2163" t="s">
        <v>117</v>
      </c>
      <c r="BH2163" t="s">
        <v>115</v>
      </c>
      <c r="BI2163" t="s">
        <v>117</v>
      </c>
      <c r="BJ2163" t="s">
        <v>117</v>
      </c>
      <c r="BK2163" t="s">
        <v>117</v>
      </c>
      <c r="BL2163" t="s">
        <v>117</v>
      </c>
      <c r="BM2163" t="s">
        <v>117</v>
      </c>
      <c r="BN2163" t="s">
        <v>117</v>
      </c>
      <c r="BO2163" t="s">
        <v>117</v>
      </c>
      <c r="BP2163" t="s">
        <v>117</v>
      </c>
      <c r="BQ2163" t="s">
        <v>117</v>
      </c>
      <c r="BR2163" t="s">
        <v>117</v>
      </c>
      <c r="BS2163" t="s">
        <v>117</v>
      </c>
      <c r="BT2163" t="s">
        <v>117</v>
      </c>
      <c r="BU2163" t="s">
        <v>117</v>
      </c>
      <c r="BV2163" t="s">
        <v>115</v>
      </c>
      <c r="BW2163" t="s">
        <v>115</v>
      </c>
      <c r="BX2163" t="s">
        <v>117</v>
      </c>
      <c r="BY2163" t="s">
        <v>117</v>
      </c>
      <c r="BZ2163" t="s">
        <v>117</v>
      </c>
      <c r="CA2163" t="s">
        <v>117</v>
      </c>
      <c r="CB2163" t="s">
        <v>117</v>
      </c>
      <c r="CC2163" t="s">
        <v>117</v>
      </c>
      <c r="CD2163" t="s">
        <v>117</v>
      </c>
      <c r="CE2163" t="s">
        <v>117</v>
      </c>
      <c r="CF2163" t="s">
        <v>117</v>
      </c>
      <c r="CG2163" t="s">
        <v>117</v>
      </c>
      <c r="CH2163" t="s">
        <v>117</v>
      </c>
      <c r="CI2163" t="s">
        <v>117</v>
      </c>
      <c r="CJ2163" t="s">
        <v>117</v>
      </c>
      <c r="CK2163" t="s">
        <v>117</v>
      </c>
      <c r="CL2163" t="s">
        <v>117</v>
      </c>
      <c r="CM2163" t="s">
        <v>117</v>
      </c>
      <c r="CN2163" t="s">
        <v>117</v>
      </c>
      <c r="CO2163" t="s">
        <v>117</v>
      </c>
      <c r="CP2163" t="s">
        <v>117</v>
      </c>
      <c r="CQ2163" t="s">
        <v>117</v>
      </c>
      <c r="CR2163" t="s">
        <v>117</v>
      </c>
      <c r="CS2163" t="s">
        <v>117</v>
      </c>
      <c r="CT2163" t="s">
        <v>117</v>
      </c>
      <c r="CU2163" t="s">
        <v>117</v>
      </c>
      <c r="CV2163" t="s">
        <v>117</v>
      </c>
      <c r="CW2163" t="s">
        <v>117</v>
      </c>
    </row>
    <row r="2164" spans="1:101" x14ac:dyDescent="0.25">
      <c r="A2164" t="s">
        <v>128</v>
      </c>
      <c r="B2164">
        <v>162948</v>
      </c>
      <c r="C2164" t="s">
        <v>13790</v>
      </c>
      <c r="D2164" t="s">
        <v>102</v>
      </c>
      <c r="E2164" t="s">
        <v>13791</v>
      </c>
      <c r="F2164" t="s">
        <v>13792</v>
      </c>
      <c r="G2164" t="s">
        <v>13793</v>
      </c>
      <c r="I2164" t="s">
        <v>1141</v>
      </c>
      <c r="J2164" t="s">
        <v>664</v>
      </c>
      <c r="K2164" t="s">
        <v>134</v>
      </c>
      <c r="L2164">
        <v>80302</v>
      </c>
      <c r="M2164" t="s">
        <v>13794</v>
      </c>
      <c r="O2164">
        <v>0</v>
      </c>
      <c r="V2164" t="s">
        <v>114</v>
      </c>
      <c r="W2164" s="1">
        <v>41001</v>
      </c>
      <c r="Y2164" s="1">
        <v>43551</v>
      </c>
      <c r="Z2164" s="2">
        <v>43009</v>
      </c>
      <c r="AA2164" t="s">
        <v>13795</v>
      </c>
      <c r="AB2164" t="s">
        <v>117</v>
      </c>
      <c r="AC2164" t="s">
        <v>117</v>
      </c>
      <c r="AD2164" t="s">
        <v>117</v>
      </c>
      <c r="AG2164" t="s">
        <v>115</v>
      </c>
      <c r="AH2164" t="s">
        <v>117</v>
      </c>
      <c r="AI2164" t="s">
        <v>117</v>
      </c>
      <c r="AJ2164" t="s">
        <v>132</v>
      </c>
      <c r="AL2164" t="s">
        <v>119</v>
      </c>
      <c r="AM2164" t="s">
        <v>133</v>
      </c>
      <c r="AN2164" t="s">
        <v>134</v>
      </c>
      <c r="AO2164" t="s">
        <v>117</v>
      </c>
      <c r="AP2164" t="s">
        <v>117</v>
      </c>
      <c r="AQ2164" t="s">
        <v>117</v>
      </c>
      <c r="AR2164" t="s">
        <v>117</v>
      </c>
      <c r="AS2164" t="s">
        <v>117</v>
      </c>
      <c r="AT2164" t="s">
        <v>117</v>
      </c>
      <c r="AU2164" t="s">
        <v>117</v>
      </c>
      <c r="AV2164" t="s">
        <v>117</v>
      </c>
      <c r="AW2164" t="s">
        <v>117</v>
      </c>
      <c r="AX2164" t="s">
        <v>117</v>
      </c>
      <c r="AY2164" t="s">
        <v>117</v>
      </c>
      <c r="AZ2164" t="s">
        <v>117</v>
      </c>
      <c r="BA2164" t="s">
        <v>117</v>
      </c>
      <c r="BB2164" t="s">
        <v>117</v>
      </c>
      <c r="BD2164" t="s">
        <v>115</v>
      </c>
      <c r="BE2164" t="s">
        <v>115</v>
      </c>
      <c r="BF2164" t="s">
        <v>117</v>
      </c>
      <c r="BG2164" t="s">
        <v>117</v>
      </c>
      <c r="BH2164" t="s">
        <v>117</v>
      </c>
      <c r="BI2164" t="s">
        <v>117</v>
      </c>
      <c r="BJ2164" t="s">
        <v>117</v>
      </c>
      <c r="BK2164" t="s">
        <v>117</v>
      </c>
      <c r="BL2164" t="s">
        <v>117</v>
      </c>
      <c r="BM2164" t="s">
        <v>117</v>
      </c>
      <c r="BN2164" t="s">
        <v>117</v>
      </c>
      <c r="BO2164" t="s">
        <v>117</v>
      </c>
      <c r="BP2164" t="s">
        <v>117</v>
      </c>
      <c r="BQ2164" t="s">
        <v>117</v>
      </c>
      <c r="BR2164" t="s">
        <v>117</v>
      </c>
      <c r="BS2164" t="s">
        <v>117</v>
      </c>
      <c r="BT2164" t="s">
        <v>117</v>
      </c>
      <c r="BU2164" t="s">
        <v>117</v>
      </c>
      <c r="BV2164" t="s">
        <v>115</v>
      </c>
      <c r="BW2164" t="s">
        <v>115</v>
      </c>
      <c r="BX2164" t="s">
        <v>117</v>
      </c>
      <c r="BY2164" t="s">
        <v>117</v>
      </c>
      <c r="BZ2164" t="s">
        <v>117</v>
      </c>
      <c r="CA2164" t="s">
        <v>117</v>
      </c>
      <c r="CB2164" t="s">
        <v>117</v>
      </c>
      <c r="CC2164" t="s">
        <v>117</v>
      </c>
      <c r="CD2164" t="s">
        <v>117</v>
      </c>
      <c r="CE2164" t="s">
        <v>117</v>
      </c>
      <c r="CF2164" t="s">
        <v>117</v>
      </c>
      <c r="CG2164" t="s">
        <v>117</v>
      </c>
      <c r="CH2164" t="s">
        <v>117</v>
      </c>
      <c r="CI2164" t="s">
        <v>117</v>
      </c>
      <c r="CJ2164" t="s">
        <v>117</v>
      </c>
      <c r="CK2164" t="s">
        <v>117</v>
      </c>
      <c r="CL2164" t="s">
        <v>117</v>
      </c>
      <c r="CM2164" t="s">
        <v>117</v>
      </c>
      <c r="CN2164" t="s">
        <v>117</v>
      </c>
      <c r="CO2164" t="s">
        <v>117</v>
      </c>
      <c r="CP2164" t="s">
        <v>117</v>
      </c>
      <c r="CQ2164" t="s">
        <v>117</v>
      </c>
      <c r="CR2164" t="s">
        <v>117</v>
      </c>
      <c r="CS2164" t="s">
        <v>117</v>
      </c>
      <c r="CT2164" t="s">
        <v>117</v>
      </c>
      <c r="CU2164" t="s">
        <v>117</v>
      </c>
      <c r="CV2164" t="s">
        <v>117</v>
      </c>
      <c r="CW2164" t="s">
        <v>117</v>
      </c>
    </row>
    <row r="2165" spans="1:101" x14ac:dyDescent="0.25">
      <c r="A2165" t="s">
        <v>100</v>
      </c>
      <c r="B2165">
        <v>173088</v>
      </c>
      <c r="C2165" t="s">
        <v>13796</v>
      </c>
      <c r="D2165" t="s">
        <v>102</v>
      </c>
      <c r="E2165" t="s">
        <v>13797</v>
      </c>
      <c r="F2165" t="s">
        <v>13798</v>
      </c>
      <c r="G2165" t="s">
        <v>13799</v>
      </c>
      <c r="H2165" t="s">
        <v>13800</v>
      </c>
      <c r="I2165" t="s">
        <v>242</v>
      </c>
      <c r="K2165" t="s">
        <v>243</v>
      </c>
      <c r="L2165" t="s">
        <v>13801</v>
      </c>
      <c r="M2165">
        <f>44-203-34-2050</f>
        <v>-2243</v>
      </c>
      <c r="N2165">
        <f>44-203-34-2050</f>
        <v>-2243</v>
      </c>
      <c r="O2165">
        <v>0</v>
      </c>
      <c r="V2165" t="s">
        <v>114</v>
      </c>
      <c r="W2165" s="1">
        <v>41929</v>
      </c>
      <c r="Y2165" s="1">
        <v>43553</v>
      </c>
      <c r="Z2165" s="2">
        <v>43009</v>
      </c>
      <c r="AA2165" t="s">
        <v>13802</v>
      </c>
      <c r="AB2165" t="s">
        <v>115</v>
      </c>
      <c r="AC2165" t="s">
        <v>117</v>
      </c>
      <c r="AD2165" t="s">
        <v>117</v>
      </c>
      <c r="AG2165" t="s">
        <v>117</v>
      </c>
      <c r="AH2165" t="s">
        <v>115</v>
      </c>
      <c r="AI2165" t="s">
        <v>117</v>
      </c>
      <c r="AJ2165" t="s">
        <v>300</v>
      </c>
      <c r="AL2165" t="s">
        <v>119</v>
      </c>
      <c r="AN2165" t="s">
        <v>243</v>
      </c>
      <c r="AO2165" t="s">
        <v>117</v>
      </c>
      <c r="AP2165" t="s">
        <v>117</v>
      </c>
      <c r="AQ2165" t="s">
        <v>117</v>
      </c>
      <c r="AR2165" t="s">
        <v>117</v>
      </c>
      <c r="AS2165" t="s">
        <v>117</v>
      </c>
      <c r="AT2165" t="s">
        <v>117</v>
      </c>
      <c r="AU2165" t="s">
        <v>117</v>
      </c>
      <c r="AV2165" t="s">
        <v>117</v>
      </c>
      <c r="AW2165" t="s">
        <v>117</v>
      </c>
      <c r="AX2165" t="s">
        <v>117</v>
      </c>
      <c r="AY2165" t="s">
        <v>117</v>
      </c>
      <c r="AZ2165" t="s">
        <v>117</v>
      </c>
      <c r="BA2165" t="s">
        <v>117</v>
      </c>
      <c r="BB2165" t="s">
        <v>117</v>
      </c>
      <c r="BD2165" t="s">
        <v>117</v>
      </c>
      <c r="BF2165" t="s">
        <v>117</v>
      </c>
      <c r="BG2165" t="s">
        <v>117</v>
      </c>
      <c r="BH2165" t="s">
        <v>115</v>
      </c>
      <c r="BI2165" t="s">
        <v>117</v>
      </c>
      <c r="BJ2165" t="s">
        <v>117</v>
      </c>
      <c r="BK2165" t="s">
        <v>117</v>
      </c>
      <c r="BL2165" t="s">
        <v>117</v>
      </c>
      <c r="BM2165" t="s">
        <v>117</v>
      </c>
      <c r="BN2165" t="s">
        <v>117</v>
      </c>
      <c r="BO2165" t="s">
        <v>117</v>
      </c>
      <c r="BP2165" t="s">
        <v>117</v>
      </c>
      <c r="BQ2165" t="s">
        <v>117</v>
      </c>
      <c r="BR2165" t="s">
        <v>117</v>
      </c>
      <c r="BS2165" t="s">
        <v>117</v>
      </c>
      <c r="BT2165" t="s">
        <v>117</v>
      </c>
      <c r="BU2165" t="s">
        <v>117</v>
      </c>
      <c r="BV2165" t="s">
        <v>115</v>
      </c>
      <c r="BW2165" t="s">
        <v>115</v>
      </c>
      <c r="BX2165" t="s">
        <v>117</v>
      </c>
      <c r="BY2165" t="s">
        <v>117</v>
      </c>
      <c r="BZ2165" t="s">
        <v>117</v>
      </c>
      <c r="CA2165" t="s">
        <v>117</v>
      </c>
      <c r="CB2165" t="s">
        <v>117</v>
      </c>
      <c r="CC2165" t="s">
        <v>117</v>
      </c>
      <c r="CD2165" t="s">
        <v>117</v>
      </c>
      <c r="CE2165" t="s">
        <v>117</v>
      </c>
      <c r="CF2165" t="s">
        <v>117</v>
      </c>
      <c r="CG2165" t="s">
        <v>117</v>
      </c>
      <c r="CH2165" t="s">
        <v>117</v>
      </c>
      <c r="CI2165" t="s">
        <v>117</v>
      </c>
      <c r="CJ2165" t="s">
        <v>117</v>
      </c>
      <c r="CK2165" t="s">
        <v>117</v>
      </c>
      <c r="CL2165" t="s">
        <v>117</v>
      </c>
      <c r="CM2165" t="s">
        <v>117</v>
      </c>
      <c r="CN2165" t="s">
        <v>117</v>
      </c>
      <c r="CO2165" t="s">
        <v>117</v>
      </c>
      <c r="CP2165" t="s">
        <v>117</v>
      </c>
      <c r="CQ2165" t="s">
        <v>117</v>
      </c>
      <c r="CR2165" t="s">
        <v>117</v>
      </c>
      <c r="CS2165" t="s">
        <v>117</v>
      </c>
      <c r="CT2165" t="s">
        <v>117</v>
      </c>
      <c r="CU2165" t="s">
        <v>117</v>
      </c>
      <c r="CV2165" t="s">
        <v>117</v>
      </c>
      <c r="CW2165" t="s">
        <v>117</v>
      </c>
    </row>
    <row r="2166" spans="1:101" x14ac:dyDescent="0.25">
      <c r="A2166" t="s">
        <v>207</v>
      </c>
      <c r="B2166">
        <v>301386</v>
      </c>
      <c r="C2166" t="s">
        <v>13803</v>
      </c>
      <c r="D2166" t="s">
        <v>102</v>
      </c>
      <c r="E2166" t="s">
        <v>13804</v>
      </c>
      <c r="F2166" t="s">
        <v>13804</v>
      </c>
      <c r="G2166" t="s">
        <v>13805</v>
      </c>
      <c r="H2166" t="s">
        <v>634</v>
      </c>
      <c r="I2166" t="s">
        <v>213</v>
      </c>
      <c r="J2166" t="s">
        <v>214</v>
      </c>
      <c r="K2166" t="s">
        <v>134</v>
      </c>
      <c r="L2166">
        <v>10007</v>
      </c>
      <c r="M2166" t="s">
        <v>13806</v>
      </c>
      <c r="O2166">
        <v>0</v>
      </c>
      <c r="V2166" t="s">
        <v>114</v>
      </c>
      <c r="W2166" s="1">
        <v>43607</v>
      </c>
      <c r="Y2166" s="1">
        <v>43607</v>
      </c>
      <c r="Z2166" s="2">
        <v>43009</v>
      </c>
      <c r="AA2166" t="s">
        <v>13807</v>
      </c>
      <c r="AB2166" t="s">
        <v>117</v>
      </c>
      <c r="AC2166" t="s">
        <v>117</v>
      </c>
      <c r="AD2166" t="s">
        <v>117</v>
      </c>
      <c r="AG2166" t="s">
        <v>117</v>
      </c>
      <c r="AH2166" t="s">
        <v>115</v>
      </c>
      <c r="AI2166" t="s">
        <v>117</v>
      </c>
      <c r="AJ2166" t="s">
        <v>293</v>
      </c>
      <c r="AL2166" t="s">
        <v>119</v>
      </c>
      <c r="AM2166" t="s">
        <v>133</v>
      </c>
      <c r="AN2166" t="s">
        <v>134</v>
      </c>
      <c r="AO2166" t="s">
        <v>117</v>
      </c>
      <c r="AP2166" t="s">
        <v>117</v>
      </c>
      <c r="AQ2166" t="s">
        <v>117</v>
      </c>
      <c r="AR2166" t="s">
        <v>117</v>
      </c>
      <c r="AS2166" t="s">
        <v>117</v>
      </c>
      <c r="AT2166" t="s">
        <v>117</v>
      </c>
      <c r="AU2166" t="s">
        <v>117</v>
      </c>
      <c r="AV2166" t="s">
        <v>117</v>
      </c>
      <c r="AW2166" t="s">
        <v>117</v>
      </c>
      <c r="AX2166" t="s">
        <v>117</v>
      </c>
      <c r="AY2166" t="s">
        <v>117</v>
      </c>
      <c r="AZ2166" t="s">
        <v>117</v>
      </c>
      <c r="BA2166" t="s">
        <v>117</v>
      </c>
      <c r="BB2166" t="s">
        <v>117</v>
      </c>
      <c r="BD2166" t="s">
        <v>115</v>
      </c>
      <c r="BE2166" t="s">
        <v>117</v>
      </c>
      <c r="BF2166" t="s">
        <v>117</v>
      </c>
      <c r="BG2166" t="s">
        <v>117</v>
      </c>
      <c r="BH2166" t="s">
        <v>117</v>
      </c>
      <c r="BI2166" t="s">
        <v>117</v>
      </c>
      <c r="BJ2166" t="s">
        <v>117</v>
      </c>
      <c r="BK2166" t="s">
        <v>117</v>
      </c>
      <c r="BL2166" t="s">
        <v>117</v>
      </c>
      <c r="BM2166" t="s">
        <v>117</v>
      </c>
      <c r="BN2166" t="s">
        <v>117</v>
      </c>
      <c r="BO2166" t="s">
        <v>117</v>
      </c>
      <c r="BP2166" t="s">
        <v>117</v>
      </c>
      <c r="BQ2166" t="s">
        <v>117</v>
      </c>
      <c r="BR2166" t="s">
        <v>117</v>
      </c>
      <c r="BS2166" t="s">
        <v>117</v>
      </c>
      <c r="BT2166" t="s">
        <v>117</v>
      </c>
      <c r="BU2166" t="s">
        <v>117</v>
      </c>
      <c r="BV2166" t="s">
        <v>115</v>
      </c>
      <c r="BW2166" t="s">
        <v>115</v>
      </c>
      <c r="BX2166" t="s">
        <v>117</v>
      </c>
      <c r="BY2166" t="s">
        <v>117</v>
      </c>
      <c r="BZ2166" t="s">
        <v>117</v>
      </c>
      <c r="CA2166" t="s">
        <v>117</v>
      </c>
      <c r="CB2166" t="s">
        <v>117</v>
      </c>
      <c r="CC2166" t="s">
        <v>117</v>
      </c>
      <c r="CD2166" t="s">
        <v>117</v>
      </c>
      <c r="CE2166" t="s">
        <v>117</v>
      </c>
      <c r="CF2166" t="s">
        <v>117</v>
      </c>
      <c r="CG2166" t="s">
        <v>117</v>
      </c>
      <c r="CH2166" t="s">
        <v>117</v>
      </c>
      <c r="CI2166" t="s">
        <v>117</v>
      </c>
      <c r="CJ2166" t="s">
        <v>117</v>
      </c>
      <c r="CK2166" t="s">
        <v>117</v>
      </c>
      <c r="CL2166" t="s">
        <v>117</v>
      </c>
      <c r="CM2166" t="s">
        <v>117</v>
      </c>
      <c r="CN2166" t="s">
        <v>117</v>
      </c>
      <c r="CO2166" t="s">
        <v>117</v>
      </c>
      <c r="CP2166" t="s">
        <v>117</v>
      </c>
      <c r="CQ2166" t="s">
        <v>117</v>
      </c>
      <c r="CR2166" t="s">
        <v>117</v>
      </c>
      <c r="CS2166" t="s">
        <v>117</v>
      </c>
      <c r="CT2166" t="s">
        <v>117</v>
      </c>
      <c r="CU2166" t="s">
        <v>117</v>
      </c>
      <c r="CV2166" t="s">
        <v>117</v>
      </c>
      <c r="CW2166" t="s">
        <v>117</v>
      </c>
    </row>
    <row r="2167" spans="1:101" x14ac:dyDescent="0.25">
      <c r="A2167" t="s">
        <v>100</v>
      </c>
      <c r="B2167">
        <v>299056</v>
      </c>
      <c r="C2167" t="s">
        <v>13808</v>
      </c>
      <c r="D2167" t="s">
        <v>102</v>
      </c>
      <c r="E2167" t="s">
        <v>13809</v>
      </c>
      <c r="F2167" t="s">
        <v>13809</v>
      </c>
      <c r="G2167" t="s">
        <v>13810</v>
      </c>
      <c r="H2167" t="s">
        <v>13811</v>
      </c>
      <c r="I2167" t="s">
        <v>5437</v>
      </c>
      <c r="K2167" t="s">
        <v>161</v>
      </c>
      <c r="L2167">
        <v>49483</v>
      </c>
      <c r="M2167" t="s">
        <v>13812</v>
      </c>
      <c r="O2167">
        <v>0</v>
      </c>
      <c r="V2167" t="s">
        <v>114</v>
      </c>
      <c r="W2167" s="1">
        <v>43381</v>
      </c>
      <c r="Y2167" s="1">
        <v>43552</v>
      </c>
      <c r="Z2167" s="2">
        <v>43009</v>
      </c>
      <c r="AA2167" t="s">
        <v>13813</v>
      </c>
      <c r="AB2167" t="s">
        <v>115</v>
      </c>
      <c r="AC2167" t="s">
        <v>117</v>
      </c>
      <c r="AD2167" t="s">
        <v>117</v>
      </c>
      <c r="AF2167" t="s">
        <v>13814</v>
      </c>
      <c r="AG2167" t="s">
        <v>117</v>
      </c>
      <c r="AH2167" t="s">
        <v>115</v>
      </c>
      <c r="AI2167" t="s">
        <v>117</v>
      </c>
      <c r="AJ2167" t="s">
        <v>118</v>
      </c>
      <c r="AL2167" t="s">
        <v>119</v>
      </c>
      <c r="AN2167" t="s">
        <v>161</v>
      </c>
      <c r="AO2167" t="s">
        <v>117</v>
      </c>
      <c r="AP2167" t="s">
        <v>117</v>
      </c>
      <c r="AQ2167" t="s">
        <v>115</v>
      </c>
      <c r="AR2167" t="s">
        <v>117</v>
      </c>
      <c r="AS2167" t="s">
        <v>117</v>
      </c>
      <c r="AT2167" t="s">
        <v>117</v>
      </c>
      <c r="AU2167" t="s">
        <v>117</v>
      </c>
      <c r="AV2167" t="s">
        <v>117</v>
      </c>
      <c r="AW2167" t="s">
        <v>117</v>
      </c>
      <c r="AX2167" t="s">
        <v>117</v>
      </c>
      <c r="AY2167" t="s">
        <v>117</v>
      </c>
      <c r="AZ2167" t="s">
        <v>117</v>
      </c>
      <c r="BA2167" t="s">
        <v>117</v>
      </c>
      <c r="BB2167" t="s">
        <v>117</v>
      </c>
      <c r="BD2167" t="s">
        <v>117</v>
      </c>
      <c r="BF2167" t="s">
        <v>117</v>
      </c>
      <c r="BG2167" t="s">
        <v>117</v>
      </c>
      <c r="BH2167" t="s">
        <v>115</v>
      </c>
      <c r="BI2167" t="s">
        <v>117</v>
      </c>
      <c r="BJ2167" t="s">
        <v>117</v>
      </c>
      <c r="BK2167" t="s">
        <v>117</v>
      </c>
      <c r="BL2167" t="s">
        <v>115</v>
      </c>
      <c r="BM2167" t="s">
        <v>117</v>
      </c>
      <c r="BN2167" t="s">
        <v>117</v>
      </c>
      <c r="BO2167" t="s">
        <v>117</v>
      </c>
      <c r="BP2167" t="s">
        <v>117</v>
      </c>
      <c r="BQ2167" t="s">
        <v>117</v>
      </c>
      <c r="BR2167" t="s">
        <v>117</v>
      </c>
      <c r="BS2167" t="s">
        <v>117</v>
      </c>
      <c r="BT2167" t="s">
        <v>117</v>
      </c>
      <c r="BU2167" t="s">
        <v>117</v>
      </c>
      <c r="BV2167" t="s">
        <v>117</v>
      </c>
      <c r="BW2167" t="s">
        <v>115</v>
      </c>
      <c r="BX2167" t="s">
        <v>117</v>
      </c>
      <c r="BY2167" t="s">
        <v>117</v>
      </c>
      <c r="BZ2167" t="s">
        <v>117</v>
      </c>
      <c r="CA2167" t="s">
        <v>117</v>
      </c>
      <c r="CB2167" t="s">
        <v>117</v>
      </c>
      <c r="CC2167" t="s">
        <v>117</v>
      </c>
      <c r="CD2167" t="s">
        <v>117</v>
      </c>
      <c r="CE2167" t="s">
        <v>117</v>
      </c>
      <c r="CF2167" t="s">
        <v>117</v>
      </c>
      <c r="CG2167" t="s">
        <v>117</v>
      </c>
      <c r="CH2167" t="s">
        <v>117</v>
      </c>
      <c r="CI2167" t="s">
        <v>117</v>
      </c>
      <c r="CJ2167" t="s">
        <v>117</v>
      </c>
      <c r="CK2167" t="s">
        <v>117</v>
      </c>
      <c r="CL2167" t="s">
        <v>117</v>
      </c>
      <c r="CM2167" t="s">
        <v>117</v>
      </c>
      <c r="CN2167" t="s">
        <v>117</v>
      </c>
      <c r="CO2167" t="s">
        <v>117</v>
      </c>
      <c r="CP2167" t="s">
        <v>117</v>
      </c>
      <c r="CQ2167" t="s">
        <v>117</v>
      </c>
      <c r="CR2167" t="s">
        <v>117</v>
      </c>
      <c r="CS2167" t="s">
        <v>117</v>
      </c>
      <c r="CT2167" t="s">
        <v>117</v>
      </c>
      <c r="CU2167" t="s">
        <v>117</v>
      </c>
      <c r="CV2167" t="s">
        <v>117</v>
      </c>
      <c r="CW2167" t="s">
        <v>117</v>
      </c>
    </row>
    <row r="2168" spans="1:101" x14ac:dyDescent="0.25">
      <c r="A2168" t="s">
        <v>100</v>
      </c>
      <c r="B2168">
        <v>162104</v>
      </c>
      <c r="C2168" t="s">
        <v>13815</v>
      </c>
      <c r="D2168" t="s">
        <v>102</v>
      </c>
      <c r="E2168" t="s">
        <v>13816</v>
      </c>
      <c r="F2168" t="s">
        <v>13816</v>
      </c>
      <c r="G2168" t="s">
        <v>13817</v>
      </c>
      <c r="H2168" t="s">
        <v>13818</v>
      </c>
      <c r="I2168" t="s">
        <v>105</v>
      </c>
      <c r="K2168" t="s">
        <v>106</v>
      </c>
      <c r="L2168" t="s">
        <v>13819</v>
      </c>
      <c r="M2168" t="s">
        <v>13820</v>
      </c>
      <c r="N2168" t="s">
        <v>13821</v>
      </c>
      <c r="O2168">
        <v>1</v>
      </c>
      <c r="V2168" t="s">
        <v>114</v>
      </c>
      <c r="W2168" s="1">
        <v>40998</v>
      </c>
      <c r="Y2168" s="1">
        <v>43551</v>
      </c>
      <c r="Z2168" s="2">
        <v>43009</v>
      </c>
      <c r="AA2168" t="s">
        <v>13822</v>
      </c>
      <c r="AB2168" t="s">
        <v>117</v>
      </c>
      <c r="AC2168" t="s">
        <v>117</v>
      </c>
      <c r="AD2168" t="s">
        <v>117</v>
      </c>
      <c r="AG2168" t="s">
        <v>117</v>
      </c>
      <c r="AH2168" t="s">
        <v>115</v>
      </c>
      <c r="AI2168" t="s">
        <v>117</v>
      </c>
      <c r="AJ2168" t="s">
        <v>165</v>
      </c>
      <c r="AK2168" t="s">
        <v>183</v>
      </c>
      <c r="AL2168" t="s">
        <v>119</v>
      </c>
      <c r="AN2168" t="s">
        <v>106</v>
      </c>
      <c r="AO2168" t="s">
        <v>117</v>
      </c>
      <c r="AP2168" t="s">
        <v>117</v>
      </c>
      <c r="AQ2168" t="s">
        <v>115</v>
      </c>
      <c r="AR2168" t="s">
        <v>117</v>
      </c>
      <c r="AS2168" t="s">
        <v>117</v>
      </c>
      <c r="AT2168" t="s">
        <v>117</v>
      </c>
      <c r="AU2168" t="s">
        <v>117</v>
      </c>
      <c r="AV2168" t="s">
        <v>117</v>
      </c>
      <c r="AW2168" t="s">
        <v>117</v>
      </c>
      <c r="AX2168" t="s">
        <v>117</v>
      </c>
      <c r="AY2168" t="s">
        <v>117</v>
      </c>
      <c r="AZ2168" t="s">
        <v>117</v>
      </c>
      <c r="BA2168" t="s">
        <v>117</v>
      </c>
      <c r="BB2168" t="s">
        <v>117</v>
      </c>
      <c r="BD2168" t="s">
        <v>117</v>
      </c>
      <c r="BF2168" t="s">
        <v>117</v>
      </c>
      <c r="BG2168" t="s">
        <v>117</v>
      </c>
      <c r="BH2168" t="s">
        <v>115</v>
      </c>
      <c r="BI2168" t="s">
        <v>117</v>
      </c>
      <c r="BJ2168" t="s">
        <v>117</v>
      </c>
      <c r="BK2168" t="s">
        <v>117</v>
      </c>
      <c r="BL2168" t="s">
        <v>115</v>
      </c>
      <c r="BM2168" t="s">
        <v>117</v>
      </c>
      <c r="BN2168" t="s">
        <v>117</v>
      </c>
      <c r="BO2168" t="s">
        <v>117</v>
      </c>
      <c r="BP2168" t="s">
        <v>117</v>
      </c>
      <c r="BQ2168" t="s">
        <v>117</v>
      </c>
      <c r="BR2168" t="s">
        <v>117</v>
      </c>
      <c r="BS2168" t="s">
        <v>117</v>
      </c>
      <c r="BT2168" t="s">
        <v>117</v>
      </c>
      <c r="BU2168" t="s">
        <v>117</v>
      </c>
      <c r="BV2168" t="s">
        <v>115</v>
      </c>
      <c r="BW2168" t="s">
        <v>115</v>
      </c>
      <c r="BX2168" t="s">
        <v>117</v>
      </c>
      <c r="BY2168" t="s">
        <v>117</v>
      </c>
      <c r="BZ2168" t="s">
        <v>117</v>
      </c>
      <c r="CA2168" t="s">
        <v>117</v>
      </c>
      <c r="CB2168" t="s">
        <v>117</v>
      </c>
      <c r="CC2168" t="s">
        <v>117</v>
      </c>
      <c r="CD2168" t="s">
        <v>117</v>
      </c>
      <c r="CE2168" t="s">
        <v>117</v>
      </c>
      <c r="CF2168" t="s">
        <v>117</v>
      </c>
      <c r="CG2168" t="s">
        <v>117</v>
      </c>
      <c r="CH2168" t="s">
        <v>117</v>
      </c>
      <c r="CI2168" t="s">
        <v>117</v>
      </c>
      <c r="CJ2168" t="s">
        <v>117</v>
      </c>
      <c r="CK2168" t="s">
        <v>117</v>
      </c>
      <c r="CL2168" t="s">
        <v>117</v>
      </c>
      <c r="CM2168" t="s">
        <v>117</v>
      </c>
      <c r="CN2168" t="s">
        <v>117</v>
      </c>
      <c r="CO2168" t="s">
        <v>117</v>
      </c>
      <c r="CP2168" t="s">
        <v>117</v>
      </c>
      <c r="CQ2168" t="s">
        <v>117</v>
      </c>
      <c r="CR2168" t="s">
        <v>117</v>
      </c>
      <c r="CS2168" t="s">
        <v>117</v>
      </c>
      <c r="CT2168" t="s">
        <v>117</v>
      </c>
      <c r="CU2168" t="s">
        <v>117</v>
      </c>
      <c r="CV2168" t="s">
        <v>117</v>
      </c>
      <c r="CW2168" t="s">
        <v>117</v>
      </c>
    </row>
    <row r="2169" spans="1:101" x14ac:dyDescent="0.25">
      <c r="A2169" t="s">
        <v>167</v>
      </c>
      <c r="B2169">
        <v>163046</v>
      </c>
      <c r="C2169" t="s">
        <v>13823</v>
      </c>
      <c r="D2169" t="s">
        <v>102</v>
      </c>
      <c r="E2169" t="s">
        <v>13824</v>
      </c>
      <c r="F2169" t="s">
        <v>13824</v>
      </c>
      <c r="G2169" t="s">
        <v>13524</v>
      </c>
      <c r="H2169" t="s">
        <v>5755</v>
      </c>
      <c r="I2169" t="s">
        <v>234</v>
      </c>
      <c r="J2169" t="s">
        <v>172</v>
      </c>
      <c r="K2169" t="s">
        <v>134</v>
      </c>
      <c r="L2169">
        <v>94111</v>
      </c>
      <c r="M2169" t="s">
        <v>13525</v>
      </c>
      <c r="O2169">
        <v>0</v>
      </c>
      <c r="V2169" t="s">
        <v>114</v>
      </c>
      <c r="W2169" s="1">
        <v>40994</v>
      </c>
      <c r="Y2169" s="1">
        <v>43553</v>
      </c>
      <c r="Z2169" s="2">
        <v>43009</v>
      </c>
      <c r="AA2169" t="s">
        <v>13825</v>
      </c>
      <c r="AB2169" t="s">
        <v>117</v>
      </c>
      <c r="AC2169" t="s">
        <v>117</v>
      </c>
      <c r="AD2169" t="s">
        <v>117</v>
      </c>
      <c r="AG2169" t="s">
        <v>115</v>
      </c>
      <c r="AH2169" t="s">
        <v>117</v>
      </c>
      <c r="AI2169" t="s">
        <v>117</v>
      </c>
      <c r="AJ2169" t="s">
        <v>132</v>
      </c>
      <c r="AL2169" t="s">
        <v>119</v>
      </c>
      <c r="AM2169" t="s">
        <v>133</v>
      </c>
      <c r="AN2169" t="s">
        <v>134</v>
      </c>
      <c r="AO2169" t="s">
        <v>117</v>
      </c>
      <c r="AP2169" t="s">
        <v>117</v>
      </c>
      <c r="AQ2169" t="s">
        <v>117</v>
      </c>
      <c r="AR2169" t="s">
        <v>117</v>
      </c>
      <c r="AS2169" t="s">
        <v>117</v>
      </c>
      <c r="AT2169" t="s">
        <v>117</v>
      </c>
      <c r="AU2169" t="s">
        <v>117</v>
      </c>
      <c r="AV2169" t="s">
        <v>117</v>
      </c>
      <c r="AW2169" t="s">
        <v>117</v>
      </c>
      <c r="AX2169" t="s">
        <v>117</v>
      </c>
      <c r="AY2169" t="s">
        <v>117</v>
      </c>
      <c r="AZ2169" t="s">
        <v>117</v>
      </c>
      <c r="BA2169" t="s">
        <v>117</v>
      </c>
      <c r="BB2169" t="s">
        <v>117</v>
      </c>
      <c r="BD2169" t="s">
        <v>117</v>
      </c>
      <c r="BF2169" t="s">
        <v>117</v>
      </c>
      <c r="BG2169" t="s">
        <v>117</v>
      </c>
      <c r="BH2169" t="s">
        <v>115</v>
      </c>
      <c r="BI2169" t="s">
        <v>117</v>
      </c>
      <c r="BJ2169" t="s">
        <v>117</v>
      </c>
      <c r="BK2169" t="s">
        <v>117</v>
      </c>
      <c r="BL2169" t="s">
        <v>117</v>
      </c>
      <c r="BM2169" t="s">
        <v>117</v>
      </c>
      <c r="BN2169" t="s">
        <v>117</v>
      </c>
      <c r="BO2169" t="s">
        <v>117</v>
      </c>
      <c r="BP2169" t="s">
        <v>117</v>
      </c>
      <c r="BQ2169" t="s">
        <v>117</v>
      </c>
      <c r="BR2169" t="s">
        <v>117</v>
      </c>
      <c r="BS2169" t="s">
        <v>117</v>
      </c>
      <c r="BT2169" t="s">
        <v>117</v>
      </c>
      <c r="BU2169" t="s">
        <v>117</v>
      </c>
      <c r="BV2169" t="s">
        <v>115</v>
      </c>
      <c r="BW2169" t="s">
        <v>115</v>
      </c>
      <c r="BX2169" t="s">
        <v>117</v>
      </c>
      <c r="BY2169" t="s">
        <v>117</v>
      </c>
      <c r="BZ2169" t="s">
        <v>117</v>
      </c>
      <c r="CA2169" t="s">
        <v>117</v>
      </c>
      <c r="CB2169" t="s">
        <v>117</v>
      </c>
      <c r="CC2169" t="s">
        <v>117</v>
      </c>
      <c r="CD2169" t="s">
        <v>117</v>
      </c>
      <c r="CE2169" t="s">
        <v>117</v>
      </c>
      <c r="CF2169" t="s">
        <v>117</v>
      </c>
      <c r="CG2169" t="s">
        <v>117</v>
      </c>
      <c r="CH2169" t="s">
        <v>117</v>
      </c>
      <c r="CI2169" t="s">
        <v>117</v>
      </c>
      <c r="CJ2169" t="s">
        <v>117</v>
      </c>
      <c r="CK2169" t="s">
        <v>117</v>
      </c>
      <c r="CL2169" t="s">
        <v>117</v>
      </c>
      <c r="CM2169" t="s">
        <v>117</v>
      </c>
      <c r="CN2169" t="s">
        <v>117</v>
      </c>
      <c r="CO2169" t="s">
        <v>117</v>
      </c>
      <c r="CP2169" t="s">
        <v>117</v>
      </c>
      <c r="CQ2169" t="s">
        <v>117</v>
      </c>
      <c r="CR2169" t="s">
        <v>117</v>
      </c>
      <c r="CS2169" t="s">
        <v>117</v>
      </c>
      <c r="CT2169" t="s">
        <v>117</v>
      </c>
      <c r="CU2169" t="s">
        <v>117</v>
      </c>
      <c r="CV2169" t="s">
        <v>117</v>
      </c>
      <c r="CW2169" t="s">
        <v>117</v>
      </c>
    </row>
    <row r="2170" spans="1:101" x14ac:dyDescent="0.25">
      <c r="A2170" t="s">
        <v>255</v>
      </c>
      <c r="B2170">
        <v>170499</v>
      </c>
      <c r="C2170" t="s">
        <v>13826</v>
      </c>
      <c r="D2170" t="s">
        <v>102</v>
      </c>
      <c r="E2170" t="s">
        <v>13827</v>
      </c>
      <c r="F2170" t="s">
        <v>13827</v>
      </c>
      <c r="M2170" t="s">
        <v>13828</v>
      </c>
      <c r="N2170" t="s">
        <v>2690</v>
      </c>
      <c r="O2170">
        <v>0</v>
      </c>
      <c r="V2170" t="s">
        <v>114</v>
      </c>
      <c r="W2170" s="1">
        <v>41691</v>
      </c>
      <c r="Y2170" s="1">
        <v>43173</v>
      </c>
      <c r="Z2170" s="2">
        <v>43009</v>
      </c>
      <c r="AB2170" t="s">
        <v>117</v>
      </c>
      <c r="AC2170" t="s">
        <v>117</v>
      </c>
      <c r="AD2170" t="s">
        <v>117</v>
      </c>
      <c r="AG2170" t="s">
        <v>117</v>
      </c>
      <c r="AH2170" t="s">
        <v>115</v>
      </c>
      <c r="AI2170" t="s">
        <v>117</v>
      </c>
      <c r="AJ2170" t="s">
        <v>132</v>
      </c>
      <c r="AL2170" t="s">
        <v>119</v>
      </c>
      <c r="AM2170" t="s">
        <v>261</v>
      </c>
      <c r="AN2170" t="s">
        <v>134</v>
      </c>
      <c r="AO2170" t="s">
        <v>117</v>
      </c>
      <c r="AP2170" t="s">
        <v>117</v>
      </c>
      <c r="AQ2170" t="s">
        <v>117</v>
      </c>
      <c r="AR2170" t="s">
        <v>117</v>
      </c>
      <c r="AS2170" t="s">
        <v>117</v>
      </c>
      <c r="AT2170" t="s">
        <v>117</v>
      </c>
      <c r="AU2170" t="s">
        <v>117</v>
      </c>
      <c r="AV2170" t="s">
        <v>117</v>
      </c>
      <c r="AW2170" t="s">
        <v>117</v>
      </c>
      <c r="AX2170" t="s">
        <v>117</v>
      </c>
      <c r="AY2170" t="s">
        <v>117</v>
      </c>
      <c r="AZ2170" t="s">
        <v>117</v>
      </c>
      <c r="BA2170" t="s">
        <v>117</v>
      </c>
      <c r="BB2170" t="s">
        <v>117</v>
      </c>
      <c r="BD2170" t="s">
        <v>117</v>
      </c>
      <c r="BF2170" t="s">
        <v>117</v>
      </c>
      <c r="BG2170" t="s">
        <v>117</v>
      </c>
      <c r="BH2170" t="s">
        <v>117</v>
      </c>
      <c r="BI2170" t="s">
        <v>117</v>
      </c>
      <c r="BJ2170" t="s">
        <v>117</v>
      </c>
      <c r="BK2170" t="s">
        <v>117</v>
      </c>
      <c r="BL2170" t="s">
        <v>117</v>
      </c>
      <c r="BM2170" t="s">
        <v>117</v>
      </c>
      <c r="BN2170" t="s">
        <v>117</v>
      </c>
      <c r="BO2170" t="s">
        <v>117</v>
      </c>
      <c r="BP2170" t="s">
        <v>117</v>
      </c>
      <c r="BQ2170" t="s">
        <v>117</v>
      </c>
      <c r="BR2170" t="s">
        <v>117</v>
      </c>
      <c r="BS2170" t="s">
        <v>117</v>
      </c>
      <c r="BT2170" t="s">
        <v>117</v>
      </c>
      <c r="BU2170" t="s">
        <v>117</v>
      </c>
      <c r="BV2170" t="s">
        <v>115</v>
      </c>
      <c r="BW2170" t="s">
        <v>115</v>
      </c>
      <c r="BX2170" t="s">
        <v>117</v>
      </c>
      <c r="BY2170" t="s">
        <v>117</v>
      </c>
      <c r="BZ2170" t="s">
        <v>117</v>
      </c>
      <c r="CA2170" t="s">
        <v>117</v>
      </c>
      <c r="CB2170" t="s">
        <v>117</v>
      </c>
      <c r="CC2170" t="s">
        <v>117</v>
      </c>
      <c r="CD2170" t="s">
        <v>117</v>
      </c>
      <c r="CE2170" t="s">
        <v>117</v>
      </c>
      <c r="CF2170" t="s">
        <v>117</v>
      </c>
      <c r="CG2170" t="s">
        <v>117</v>
      </c>
      <c r="CH2170" t="s">
        <v>117</v>
      </c>
      <c r="CI2170" t="s">
        <v>117</v>
      </c>
      <c r="CJ2170" t="s">
        <v>117</v>
      </c>
      <c r="CK2170" t="s">
        <v>117</v>
      </c>
      <c r="CL2170" t="s">
        <v>117</v>
      </c>
      <c r="CM2170" t="s">
        <v>117</v>
      </c>
      <c r="CN2170" t="s">
        <v>117</v>
      </c>
      <c r="CO2170" t="s">
        <v>117</v>
      </c>
      <c r="CP2170" t="s">
        <v>117</v>
      </c>
      <c r="CQ2170" t="s">
        <v>117</v>
      </c>
      <c r="CR2170" t="s">
        <v>117</v>
      </c>
      <c r="CS2170" t="s">
        <v>117</v>
      </c>
      <c r="CT2170" t="s">
        <v>117</v>
      </c>
      <c r="CU2170" t="s">
        <v>117</v>
      </c>
      <c r="CV2170" t="s">
        <v>117</v>
      </c>
      <c r="CW2170" t="s">
        <v>117</v>
      </c>
    </row>
    <row r="2171" spans="1:101" x14ac:dyDescent="0.25">
      <c r="A2171" t="s">
        <v>309</v>
      </c>
      <c r="B2171">
        <v>305496</v>
      </c>
      <c r="C2171" t="s">
        <v>13829</v>
      </c>
      <c r="D2171" t="s">
        <v>102</v>
      </c>
      <c r="E2171" t="s">
        <v>13830</v>
      </c>
      <c r="F2171" t="s">
        <v>13830</v>
      </c>
      <c r="G2171" t="s">
        <v>13831</v>
      </c>
      <c r="H2171" t="s">
        <v>13832</v>
      </c>
      <c r="I2171" t="s">
        <v>13538</v>
      </c>
      <c r="J2171" t="s">
        <v>755</v>
      </c>
      <c r="K2171" t="s">
        <v>134</v>
      </c>
      <c r="L2171">
        <v>19087</v>
      </c>
      <c r="M2171" t="s">
        <v>13833</v>
      </c>
      <c r="N2171" t="s">
        <v>13834</v>
      </c>
      <c r="O2171">
        <v>0</v>
      </c>
      <c r="V2171" t="s">
        <v>114</v>
      </c>
      <c r="W2171" s="1">
        <v>43703</v>
      </c>
      <c r="Y2171" s="1">
        <v>43703</v>
      </c>
      <c r="Z2171" s="2">
        <v>43009</v>
      </c>
      <c r="AB2171" t="s">
        <v>117</v>
      </c>
      <c r="AC2171" t="s">
        <v>117</v>
      </c>
      <c r="AD2171" t="s">
        <v>117</v>
      </c>
      <c r="AG2171" t="s">
        <v>117</v>
      </c>
      <c r="AH2171" t="s">
        <v>115</v>
      </c>
      <c r="AI2171" t="s">
        <v>117</v>
      </c>
      <c r="AJ2171" t="s">
        <v>118</v>
      </c>
      <c r="AL2171" t="s">
        <v>119</v>
      </c>
      <c r="AM2171" t="s">
        <v>755</v>
      </c>
      <c r="AN2171" t="s">
        <v>134</v>
      </c>
      <c r="AO2171" t="s">
        <v>117</v>
      </c>
      <c r="AP2171" t="s">
        <v>117</v>
      </c>
      <c r="AQ2171" t="s">
        <v>117</v>
      </c>
      <c r="AR2171" t="s">
        <v>117</v>
      </c>
      <c r="AS2171" t="s">
        <v>117</v>
      </c>
      <c r="AT2171" t="s">
        <v>117</v>
      </c>
      <c r="AU2171" t="s">
        <v>117</v>
      </c>
      <c r="AV2171" t="s">
        <v>117</v>
      </c>
      <c r="AW2171" t="s">
        <v>117</v>
      </c>
      <c r="AX2171" t="s">
        <v>117</v>
      </c>
      <c r="AY2171" t="s">
        <v>117</v>
      </c>
      <c r="AZ2171" t="s">
        <v>117</v>
      </c>
      <c r="BA2171" t="s">
        <v>117</v>
      </c>
      <c r="BB2171" t="s">
        <v>117</v>
      </c>
      <c r="BD2171" t="s">
        <v>117</v>
      </c>
      <c r="BF2171" t="s">
        <v>117</v>
      </c>
      <c r="BG2171" t="s">
        <v>117</v>
      </c>
      <c r="BH2171" t="s">
        <v>117</v>
      </c>
      <c r="BI2171" t="s">
        <v>117</v>
      </c>
      <c r="BJ2171" t="s">
        <v>117</v>
      </c>
      <c r="BK2171" t="s">
        <v>117</v>
      </c>
      <c r="BL2171" t="s">
        <v>117</v>
      </c>
      <c r="BM2171" t="s">
        <v>117</v>
      </c>
      <c r="BN2171" t="s">
        <v>117</v>
      </c>
      <c r="BO2171" t="s">
        <v>117</v>
      </c>
      <c r="BP2171" t="s">
        <v>117</v>
      </c>
      <c r="BQ2171" t="s">
        <v>117</v>
      </c>
      <c r="BR2171" t="s">
        <v>117</v>
      </c>
      <c r="BS2171" t="s">
        <v>117</v>
      </c>
      <c r="BT2171" t="s">
        <v>117</v>
      </c>
      <c r="BU2171" t="s">
        <v>117</v>
      </c>
      <c r="BV2171" t="s">
        <v>115</v>
      </c>
      <c r="BW2171" t="s">
        <v>115</v>
      </c>
      <c r="BX2171" t="s">
        <v>115</v>
      </c>
      <c r="BY2171" t="s">
        <v>117</v>
      </c>
      <c r="BZ2171" t="s">
        <v>117</v>
      </c>
      <c r="CA2171" t="s">
        <v>117</v>
      </c>
      <c r="CB2171" t="s">
        <v>117</v>
      </c>
      <c r="CC2171" t="s">
        <v>117</v>
      </c>
      <c r="CD2171" t="s">
        <v>117</v>
      </c>
      <c r="CE2171" t="s">
        <v>117</v>
      </c>
      <c r="CF2171" t="s">
        <v>117</v>
      </c>
      <c r="CG2171" t="s">
        <v>117</v>
      </c>
      <c r="CH2171" t="s">
        <v>117</v>
      </c>
      <c r="CI2171" t="s">
        <v>117</v>
      </c>
      <c r="CJ2171" t="s">
        <v>117</v>
      </c>
      <c r="CK2171" t="s">
        <v>117</v>
      </c>
      <c r="CL2171" t="s">
        <v>117</v>
      </c>
      <c r="CM2171" t="s">
        <v>117</v>
      </c>
      <c r="CN2171" t="s">
        <v>117</v>
      </c>
      <c r="CO2171" t="s">
        <v>117</v>
      </c>
      <c r="CP2171" t="s">
        <v>117</v>
      </c>
      <c r="CQ2171" t="s">
        <v>117</v>
      </c>
      <c r="CR2171" t="s">
        <v>117</v>
      </c>
      <c r="CS2171" t="s">
        <v>117</v>
      </c>
      <c r="CT2171" t="s">
        <v>117</v>
      </c>
      <c r="CU2171" t="s">
        <v>117</v>
      </c>
      <c r="CV2171" t="s">
        <v>117</v>
      </c>
      <c r="CW2171" t="s">
        <v>117</v>
      </c>
    </row>
    <row r="2172" spans="1:101" x14ac:dyDescent="0.25">
      <c r="A2172" t="s">
        <v>255</v>
      </c>
      <c r="B2172">
        <v>281114</v>
      </c>
      <c r="C2172" t="s">
        <v>13835</v>
      </c>
      <c r="D2172" t="s">
        <v>102</v>
      </c>
      <c r="E2172" t="s">
        <v>13836</v>
      </c>
      <c r="F2172" t="s">
        <v>13836</v>
      </c>
      <c r="G2172" t="s">
        <v>13837</v>
      </c>
      <c r="H2172" t="s">
        <v>634</v>
      </c>
      <c r="I2172" t="s">
        <v>8059</v>
      </c>
      <c r="J2172" t="s">
        <v>1652</v>
      </c>
      <c r="K2172" t="s">
        <v>134</v>
      </c>
      <c r="L2172">
        <v>48226</v>
      </c>
      <c r="M2172" t="s">
        <v>13838</v>
      </c>
      <c r="O2172">
        <v>0</v>
      </c>
      <c r="V2172" t="s">
        <v>114</v>
      </c>
      <c r="W2172" s="1">
        <v>42457</v>
      </c>
      <c r="Y2172" s="1">
        <v>43613</v>
      </c>
      <c r="Z2172" s="2">
        <v>43009</v>
      </c>
      <c r="AA2172" t="s">
        <v>13839</v>
      </c>
      <c r="AB2172" t="s">
        <v>117</v>
      </c>
      <c r="AC2172" t="s">
        <v>117</v>
      </c>
      <c r="AD2172" t="s">
        <v>117</v>
      </c>
      <c r="AG2172" t="s">
        <v>117</v>
      </c>
      <c r="AH2172" t="s">
        <v>115</v>
      </c>
      <c r="AI2172" t="s">
        <v>117</v>
      </c>
      <c r="AJ2172" t="s">
        <v>293</v>
      </c>
      <c r="AL2172" t="s">
        <v>119</v>
      </c>
      <c r="AM2172" t="s">
        <v>133</v>
      </c>
      <c r="AN2172" t="s">
        <v>134</v>
      </c>
      <c r="AO2172" t="s">
        <v>117</v>
      </c>
      <c r="AP2172" t="s">
        <v>117</v>
      </c>
      <c r="AQ2172" t="s">
        <v>117</v>
      </c>
      <c r="AR2172" t="s">
        <v>117</v>
      </c>
      <c r="AS2172" t="s">
        <v>117</v>
      </c>
      <c r="AT2172" t="s">
        <v>117</v>
      </c>
      <c r="AU2172" t="s">
        <v>117</v>
      </c>
      <c r="AV2172" t="s">
        <v>117</v>
      </c>
      <c r="AW2172" t="s">
        <v>117</v>
      </c>
      <c r="AX2172" t="s">
        <v>117</v>
      </c>
      <c r="AY2172" t="s">
        <v>117</v>
      </c>
      <c r="AZ2172" t="s">
        <v>117</v>
      </c>
      <c r="BA2172" t="s">
        <v>117</v>
      </c>
      <c r="BB2172" t="s">
        <v>117</v>
      </c>
      <c r="BD2172" t="s">
        <v>117</v>
      </c>
      <c r="BF2172" t="s">
        <v>117</v>
      </c>
      <c r="BG2172" t="s">
        <v>117</v>
      </c>
      <c r="BH2172" t="s">
        <v>117</v>
      </c>
      <c r="BI2172" t="s">
        <v>117</v>
      </c>
      <c r="BJ2172" t="s">
        <v>117</v>
      </c>
      <c r="BK2172" t="s">
        <v>117</v>
      </c>
      <c r="BL2172" t="s">
        <v>117</v>
      </c>
      <c r="BM2172" t="s">
        <v>117</v>
      </c>
      <c r="BN2172" t="s">
        <v>117</v>
      </c>
      <c r="BO2172" t="s">
        <v>117</v>
      </c>
      <c r="BP2172" t="s">
        <v>117</v>
      </c>
      <c r="BQ2172" t="s">
        <v>117</v>
      </c>
      <c r="BR2172" t="s">
        <v>117</v>
      </c>
      <c r="BS2172" t="s">
        <v>117</v>
      </c>
      <c r="BT2172" t="s">
        <v>117</v>
      </c>
      <c r="BU2172" t="s">
        <v>117</v>
      </c>
      <c r="BV2172" t="s">
        <v>117</v>
      </c>
      <c r="BW2172" t="s">
        <v>115</v>
      </c>
      <c r="BX2172" t="s">
        <v>117</v>
      </c>
      <c r="BY2172" t="s">
        <v>117</v>
      </c>
      <c r="BZ2172" t="s">
        <v>117</v>
      </c>
      <c r="CA2172" t="s">
        <v>117</v>
      </c>
      <c r="CB2172" t="s">
        <v>117</v>
      </c>
      <c r="CC2172" t="s">
        <v>117</v>
      </c>
      <c r="CD2172" t="s">
        <v>117</v>
      </c>
      <c r="CE2172" t="s">
        <v>117</v>
      </c>
      <c r="CF2172" t="s">
        <v>117</v>
      </c>
      <c r="CG2172" t="s">
        <v>117</v>
      </c>
      <c r="CH2172" t="s">
        <v>117</v>
      </c>
      <c r="CI2172" t="s">
        <v>117</v>
      </c>
      <c r="CJ2172" t="s">
        <v>117</v>
      </c>
      <c r="CK2172" t="s">
        <v>117</v>
      </c>
      <c r="CL2172" t="s">
        <v>117</v>
      </c>
      <c r="CM2172" t="s">
        <v>117</v>
      </c>
      <c r="CN2172" t="s">
        <v>117</v>
      </c>
      <c r="CO2172" t="s">
        <v>117</v>
      </c>
      <c r="CP2172" t="s">
        <v>117</v>
      </c>
      <c r="CQ2172" t="s">
        <v>117</v>
      </c>
      <c r="CR2172" t="s">
        <v>117</v>
      </c>
      <c r="CS2172" t="s">
        <v>117</v>
      </c>
      <c r="CT2172" t="s">
        <v>117</v>
      </c>
      <c r="CU2172" t="s">
        <v>117</v>
      </c>
      <c r="CV2172" t="s">
        <v>117</v>
      </c>
      <c r="CW2172" t="s">
        <v>117</v>
      </c>
    </row>
    <row r="2173" spans="1:101" x14ac:dyDescent="0.25">
      <c r="A2173" t="s">
        <v>100</v>
      </c>
      <c r="B2173">
        <v>283509</v>
      </c>
      <c r="C2173" t="s">
        <v>13840</v>
      </c>
      <c r="D2173" t="s">
        <v>102</v>
      </c>
      <c r="E2173" t="s">
        <v>13841</v>
      </c>
      <c r="F2173" t="s">
        <v>13841</v>
      </c>
      <c r="G2173" t="s">
        <v>13842</v>
      </c>
      <c r="H2173" t="s">
        <v>13843</v>
      </c>
      <c r="I2173" t="s">
        <v>609</v>
      </c>
      <c r="K2173" t="s">
        <v>610</v>
      </c>
      <c r="L2173" t="s">
        <v>3751</v>
      </c>
      <c r="M2173" t="s">
        <v>13844</v>
      </c>
      <c r="O2173">
        <v>0</v>
      </c>
      <c r="V2173" t="s">
        <v>114</v>
      </c>
      <c r="W2173" s="1">
        <v>42522</v>
      </c>
      <c r="Y2173" s="1">
        <v>43543</v>
      </c>
      <c r="Z2173" s="2">
        <v>43009</v>
      </c>
      <c r="AA2173" t="s">
        <v>3753</v>
      </c>
      <c r="AB2173" t="s">
        <v>115</v>
      </c>
      <c r="AC2173" t="s">
        <v>117</v>
      </c>
      <c r="AD2173" t="s">
        <v>117</v>
      </c>
      <c r="AG2173" t="s">
        <v>117</v>
      </c>
      <c r="AH2173" t="s">
        <v>115</v>
      </c>
      <c r="AI2173" t="s">
        <v>117</v>
      </c>
      <c r="AJ2173" t="s">
        <v>132</v>
      </c>
      <c r="AL2173" t="s">
        <v>119</v>
      </c>
      <c r="AN2173" t="s">
        <v>610</v>
      </c>
      <c r="AO2173" t="s">
        <v>117</v>
      </c>
      <c r="AP2173" t="s">
        <v>117</v>
      </c>
      <c r="AQ2173" t="s">
        <v>115</v>
      </c>
      <c r="AR2173" t="s">
        <v>117</v>
      </c>
      <c r="AS2173" t="s">
        <v>117</v>
      </c>
      <c r="AT2173" t="s">
        <v>117</v>
      </c>
      <c r="AU2173" t="s">
        <v>117</v>
      </c>
      <c r="AV2173" t="s">
        <v>117</v>
      </c>
      <c r="AW2173" t="s">
        <v>117</v>
      </c>
      <c r="AX2173" t="s">
        <v>117</v>
      </c>
      <c r="AY2173" t="s">
        <v>117</v>
      </c>
      <c r="AZ2173" t="s">
        <v>117</v>
      </c>
      <c r="BA2173" t="s">
        <v>117</v>
      </c>
      <c r="BB2173" t="s">
        <v>117</v>
      </c>
      <c r="BD2173" t="s">
        <v>117</v>
      </c>
      <c r="BF2173" t="s">
        <v>117</v>
      </c>
      <c r="BG2173" t="s">
        <v>117</v>
      </c>
      <c r="BH2173" t="s">
        <v>115</v>
      </c>
      <c r="BI2173" t="s">
        <v>117</v>
      </c>
      <c r="BJ2173" t="s">
        <v>117</v>
      </c>
      <c r="BK2173" t="s">
        <v>117</v>
      </c>
      <c r="BL2173" t="s">
        <v>115</v>
      </c>
      <c r="BM2173" t="s">
        <v>117</v>
      </c>
      <c r="BN2173" t="s">
        <v>117</v>
      </c>
      <c r="BO2173" t="s">
        <v>117</v>
      </c>
      <c r="BP2173" t="s">
        <v>117</v>
      </c>
      <c r="BQ2173" t="s">
        <v>117</v>
      </c>
      <c r="BR2173" t="s">
        <v>115</v>
      </c>
      <c r="BS2173" t="s">
        <v>117</v>
      </c>
      <c r="BT2173" t="s">
        <v>117</v>
      </c>
      <c r="BU2173" t="s">
        <v>117</v>
      </c>
      <c r="BV2173" t="s">
        <v>115</v>
      </c>
      <c r="BW2173" t="s">
        <v>115</v>
      </c>
      <c r="BX2173" t="s">
        <v>117</v>
      </c>
      <c r="BY2173" t="s">
        <v>117</v>
      </c>
      <c r="BZ2173" t="s">
        <v>117</v>
      </c>
      <c r="CA2173" t="s">
        <v>117</v>
      </c>
      <c r="CB2173" t="s">
        <v>117</v>
      </c>
      <c r="CC2173" t="s">
        <v>117</v>
      </c>
      <c r="CD2173" t="s">
        <v>117</v>
      </c>
      <c r="CE2173" t="s">
        <v>117</v>
      </c>
      <c r="CF2173" t="s">
        <v>117</v>
      </c>
      <c r="CG2173" t="s">
        <v>117</v>
      </c>
      <c r="CH2173" t="s">
        <v>117</v>
      </c>
      <c r="CI2173" t="s">
        <v>117</v>
      </c>
      <c r="CJ2173" t="s">
        <v>117</v>
      </c>
      <c r="CK2173" t="s">
        <v>117</v>
      </c>
      <c r="CL2173" t="s">
        <v>117</v>
      </c>
      <c r="CM2173" t="s">
        <v>117</v>
      </c>
      <c r="CN2173" t="s">
        <v>117</v>
      </c>
      <c r="CO2173" t="s">
        <v>117</v>
      </c>
      <c r="CP2173" t="s">
        <v>117</v>
      </c>
      <c r="CQ2173" t="s">
        <v>117</v>
      </c>
      <c r="CR2173" t="s">
        <v>117</v>
      </c>
      <c r="CS2173" t="s">
        <v>117</v>
      </c>
      <c r="CT2173" t="s">
        <v>117</v>
      </c>
      <c r="CU2173" t="s">
        <v>117</v>
      </c>
      <c r="CV2173" t="s">
        <v>117</v>
      </c>
      <c r="CW2173" t="s">
        <v>117</v>
      </c>
    </row>
    <row r="2174" spans="1:101" x14ac:dyDescent="0.25">
      <c r="A2174" t="s">
        <v>376</v>
      </c>
      <c r="B2174">
        <v>138787</v>
      </c>
      <c r="C2174" t="s">
        <v>13845</v>
      </c>
      <c r="D2174" t="s">
        <v>102</v>
      </c>
      <c r="E2174" t="s">
        <v>13846</v>
      </c>
      <c r="F2174" t="s">
        <v>13846</v>
      </c>
      <c r="G2174" t="s">
        <v>13847</v>
      </c>
      <c r="I2174" t="s">
        <v>838</v>
      </c>
      <c r="J2174" t="s">
        <v>381</v>
      </c>
      <c r="K2174" t="s">
        <v>134</v>
      </c>
      <c r="L2174">
        <v>77002</v>
      </c>
      <c r="M2174" t="s">
        <v>13848</v>
      </c>
      <c r="N2174" t="s">
        <v>13849</v>
      </c>
      <c r="O2174">
        <v>0</v>
      </c>
      <c r="V2174" t="s">
        <v>114</v>
      </c>
      <c r="W2174" s="1">
        <v>41359</v>
      </c>
      <c r="Y2174" s="1">
        <v>43553</v>
      </c>
      <c r="Z2174" s="2">
        <v>43009</v>
      </c>
      <c r="AB2174" t="s">
        <v>117</v>
      </c>
      <c r="AC2174" t="s">
        <v>117</v>
      </c>
      <c r="AD2174" t="s">
        <v>117</v>
      </c>
      <c r="AG2174" t="s">
        <v>117</v>
      </c>
      <c r="AH2174" t="s">
        <v>115</v>
      </c>
      <c r="AI2174" t="s">
        <v>117</v>
      </c>
      <c r="AJ2174" t="s">
        <v>132</v>
      </c>
      <c r="AL2174" t="s">
        <v>119</v>
      </c>
      <c r="AM2174" t="s">
        <v>133</v>
      </c>
      <c r="AN2174" t="s">
        <v>134</v>
      </c>
      <c r="AO2174" t="s">
        <v>117</v>
      </c>
      <c r="AP2174" t="s">
        <v>117</v>
      </c>
      <c r="AQ2174" t="s">
        <v>117</v>
      </c>
      <c r="AR2174" t="s">
        <v>117</v>
      </c>
      <c r="AS2174" t="s">
        <v>117</v>
      </c>
      <c r="AT2174" t="s">
        <v>117</v>
      </c>
      <c r="AU2174" t="s">
        <v>117</v>
      </c>
      <c r="AV2174" t="s">
        <v>117</v>
      </c>
      <c r="AW2174" t="s">
        <v>117</v>
      </c>
      <c r="AX2174" t="s">
        <v>117</v>
      </c>
      <c r="AY2174" t="s">
        <v>117</v>
      </c>
      <c r="AZ2174" t="s">
        <v>117</v>
      </c>
      <c r="BA2174" t="s">
        <v>117</v>
      </c>
      <c r="BB2174" t="s">
        <v>117</v>
      </c>
      <c r="BD2174" t="s">
        <v>117</v>
      </c>
      <c r="BF2174" t="s">
        <v>117</v>
      </c>
      <c r="BG2174" t="s">
        <v>117</v>
      </c>
      <c r="BH2174" t="s">
        <v>117</v>
      </c>
      <c r="BI2174" t="s">
        <v>117</v>
      </c>
      <c r="BJ2174" t="s">
        <v>117</v>
      </c>
      <c r="BK2174" t="s">
        <v>117</v>
      </c>
      <c r="BL2174" t="s">
        <v>117</v>
      </c>
      <c r="BM2174" t="s">
        <v>117</v>
      </c>
      <c r="BN2174" t="s">
        <v>117</v>
      </c>
      <c r="BO2174" t="s">
        <v>117</v>
      </c>
      <c r="BP2174" t="s">
        <v>117</v>
      </c>
      <c r="BQ2174" t="s">
        <v>117</v>
      </c>
      <c r="BR2174" t="s">
        <v>117</v>
      </c>
      <c r="BS2174" t="s">
        <v>117</v>
      </c>
      <c r="BT2174" t="s">
        <v>117</v>
      </c>
      <c r="BU2174" t="s">
        <v>117</v>
      </c>
      <c r="BV2174" t="s">
        <v>115</v>
      </c>
      <c r="BW2174" t="s">
        <v>115</v>
      </c>
      <c r="BX2174" t="s">
        <v>117</v>
      </c>
      <c r="BY2174" t="s">
        <v>117</v>
      </c>
      <c r="BZ2174" t="s">
        <v>117</v>
      </c>
      <c r="CA2174" t="s">
        <v>117</v>
      </c>
      <c r="CB2174" t="s">
        <v>117</v>
      </c>
      <c r="CC2174" t="s">
        <v>117</v>
      </c>
      <c r="CD2174" t="s">
        <v>117</v>
      </c>
      <c r="CE2174" t="s">
        <v>117</v>
      </c>
      <c r="CF2174" t="s">
        <v>117</v>
      </c>
      <c r="CG2174" t="s">
        <v>117</v>
      </c>
      <c r="CH2174" t="s">
        <v>117</v>
      </c>
      <c r="CI2174" t="s">
        <v>117</v>
      </c>
      <c r="CJ2174" t="s">
        <v>117</v>
      </c>
      <c r="CK2174" t="s">
        <v>117</v>
      </c>
      <c r="CL2174" t="s">
        <v>117</v>
      </c>
      <c r="CM2174" t="s">
        <v>117</v>
      </c>
      <c r="CN2174" t="s">
        <v>117</v>
      </c>
      <c r="CO2174" t="s">
        <v>117</v>
      </c>
      <c r="CP2174" t="s">
        <v>117</v>
      </c>
      <c r="CQ2174" t="s">
        <v>117</v>
      </c>
      <c r="CR2174" t="s">
        <v>117</v>
      </c>
      <c r="CS2174" t="s">
        <v>117</v>
      </c>
      <c r="CT2174" t="s">
        <v>117</v>
      </c>
      <c r="CU2174" t="s">
        <v>117</v>
      </c>
      <c r="CV2174" t="s">
        <v>117</v>
      </c>
      <c r="CW2174" t="s">
        <v>117</v>
      </c>
    </row>
    <row r="2175" spans="1:101" x14ac:dyDescent="0.25">
      <c r="A2175" t="s">
        <v>145</v>
      </c>
      <c r="B2175">
        <v>162874</v>
      </c>
      <c r="C2175" t="s">
        <v>13850</v>
      </c>
      <c r="D2175" t="s">
        <v>102</v>
      </c>
      <c r="E2175" t="s">
        <v>13851</v>
      </c>
      <c r="F2175" t="s">
        <v>13851</v>
      </c>
      <c r="G2175" t="s">
        <v>13852</v>
      </c>
      <c r="I2175" t="s">
        <v>13853</v>
      </c>
      <c r="J2175" t="s">
        <v>6275</v>
      </c>
      <c r="K2175" t="s">
        <v>134</v>
      </c>
      <c r="L2175">
        <v>5401</v>
      </c>
      <c r="M2175" t="s">
        <v>13854</v>
      </c>
      <c r="O2175">
        <v>0</v>
      </c>
      <c r="V2175" t="s">
        <v>114</v>
      </c>
      <c r="W2175" s="1">
        <v>40997</v>
      </c>
      <c r="Y2175" s="1">
        <v>43553</v>
      </c>
      <c r="Z2175" s="2">
        <v>43009</v>
      </c>
      <c r="AB2175" t="s">
        <v>117</v>
      </c>
      <c r="AC2175" t="s">
        <v>117</v>
      </c>
      <c r="AD2175" t="s">
        <v>117</v>
      </c>
      <c r="AG2175" t="s">
        <v>117</v>
      </c>
      <c r="AH2175" t="s">
        <v>115</v>
      </c>
      <c r="AI2175" t="s">
        <v>117</v>
      </c>
      <c r="AJ2175" t="s">
        <v>132</v>
      </c>
      <c r="AL2175" t="s">
        <v>119</v>
      </c>
      <c r="AM2175" t="s">
        <v>133</v>
      </c>
      <c r="AN2175" t="s">
        <v>134</v>
      </c>
      <c r="AO2175" t="s">
        <v>117</v>
      </c>
      <c r="AP2175" t="s">
        <v>117</v>
      </c>
      <c r="AQ2175" t="s">
        <v>117</v>
      </c>
      <c r="AR2175" t="s">
        <v>117</v>
      </c>
      <c r="AS2175" t="s">
        <v>117</v>
      </c>
      <c r="AT2175" t="s">
        <v>117</v>
      </c>
      <c r="AU2175" t="s">
        <v>117</v>
      </c>
      <c r="AV2175" t="s">
        <v>117</v>
      </c>
      <c r="AW2175" t="s">
        <v>117</v>
      </c>
      <c r="AX2175" t="s">
        <v>117</v>
      </c>
      <c r="AY2175" t="s">
        <v>117</v>
      </c>
      <c r="AZ2175" t="s">
        <v>117</v>
      </c>
      <c r="BA2175" t="s">
        <v>117</v>
      </c>
      <c r="BB2175" t="s">
        <v>117</v>
      </c>
      <c r="BD2175" t="s">
        <v>117</v>
      </c>
      <c r="BF2175" t="s">
        <v>117</v>
      </c>
      <c r="BG2175" t="s">
        <v>117</v>
      </c>
      <c r="BH2175" t="s">
        <v>115</v>
      </c>
      <c r="BI2175" t="s">
        <v>117</v>
      </c>
      <c r="BJ2175" t="s">
        <v>117</v>
      </c>
      <c r="BK2175" t="s">
        <v>117</v>
      </c>
      <c r="BL2175" t="s">
        <v>117</v>
      </c>
      <c r="BM2175" t="s">
        <v>117</v>
      </c>
      <c r="BN2175" t="s">
        <v>117</v>
      </c>
      <c r="BO2175" t="s">
        <v>117</v>
      </c>
      <c r="BP2175" t="s">
        <v>117</v>
      </c>
      <c r="BQ2175" t="s">
        <v>117</v>
      </c>
      <c r="BR2175" t="s">
        <v>117</v>
      </c>
      <c r="BS2175" t="s">
        <v>117</v>
      </c>
      <c r="BT2175" t="s">
        <v>117</v>
      </c>
      <c r="BU2175" t="s">
        <v>117</v>
      </c>
      <c r="BV2175" t="s">
        <v>115</v>
      </c>
      <c r="BW2175" t="s">
        <v>115</v>
      </c>
      <c r="BX2175" t="s">
        <v>117</v>
      </c>
      <c r="BY2175" t="s">
        <v>117</v>
      </c>
      <c r="BZ2175" t="s">
        <v>117</v>
      </c>
      <c r="CA2175" t="s">
        <v>117</v>
      </c>
      <c r="CB2175" t="s">
        <v>117</v>
      </c>
      <c r="CC2175" t="s">
        <v>117</v>
      </c>
      <c r="CD2175" t="s">
        <v>117</v>
      </c>
      <c r="CE2175" t="s">
        <v>117</v>
      </c>
      <c r="CF2175" t="s">
        <v>117</v>
      </c>
      <c r="CG2175" t="s">
        <v>117</v>
      </c>
      <c r="CH2175" t="s">
        <v>117</v>
      </c>
      <c r="CI2175" t="s">
        <v>117</v>
      </c>
      <c r="CJ2175" t="s">
        <v>117</v>
      </c>
      <c r="CK2175" t="s">
        <v>117</v>
      </c>
      <c r="CL2175" t="s">
        <v>117</v>
      </c>
      <c r="CM2175" t="s">
        <v>117</v>
      </c>
      <c r="CN2175" t="s">
        <v>117</v>
      </c>
      <c r="CO2175" t="s">
        <v>117</v>
      </c>
      <c r="CP2175" t="s">
        <v>117</v>
      </c>
      <c r="CQ2175" t="s">
        <v>117</v>
      </c>
      <c r="CR2175" t="s">
        <v>117</v>
      </c>
      <c r="CS2175" t="s">
        <v>117</v>
      </c>
      <c r="CT2175" t="s">
        <v>117</v>
      </c>
      <c r="CU2175" t="s">
        <v>117</v>
      </c>
      <c r="CV2175" t="s">
        <v>117</v>
      </c>
      <c r="CW2175" t="s">
        <v>117</v>
      </c>
    </row>
    <row r="2176" spans="1:101" x14ac:dyDescent="0.25">
      <c r="A2176" t="s">
        <v>100</v>
      </c>
      <c r="B2176">
        <v>162989</v>
      </c>
      <c r="C2176" t="s">
        <v>13855</v>
      </c>
      <c r="D2176" t="s">
        <v>102</v>
      </c>
      <c r="E2176" t="s">
        <v>13856</v>
      </c>
      <c r="F2176" t="s">
        <v>13856</v>
      </c>
      <c r="G2176" t="s">
        <v>13857</v>
      </c>
      <c r="H2176" t="s">
        <v>13858</v>
      </c>
      <c r="I2176" t="s">
        <v>3773</v>
      </c>
      <c r="K2176" t="s">
        <v>1545</v>
      </c>
      <c r="L2176">
        <v>2000</v>
      </c>
      <c r="M2176" t="s">
        <v>13859</v>
      </c>
      <c r="N2176" t="s">
        <v>13860</v>
      </c>
      <c r="O2176">
        <v>0</v>
      </c>
      <c r="V2176" t="s">
        <v>114</v>
      </c>
      <c r="W2176" s="1">
        <v>40997</v>
      </c>
      <c r="Y2176" s="1">
        <v>43360</v>
      </c>
      <c r="Z2176" s="2">
        <v>43009</v>
      </c>
      <c r="AA2176" t="s">
        <v>13861</v>
      </c>
      <c r="AB2176" t="s">
        <v>115</v>
      </c>
      <c r="AC2176" t="s">
        <v>117</v>
      </c>
      <c r="AD2176" t="s">
        <v>117</v>
      </c>
      <c r="AF2176" t="s">
        <v>13862</v>
      </c>
      <c r="AG2176" t="s">
        <v>117</v>
      </c>
      <c r="AH2176" t="s">
        <v>115</v>
      </c>
      <c r="AI2176" t="s">
        <v>117</v>
      </c>
      <c r="AJ2176" t="s">
        <v>118</v>
      </c>
      <c r="AL2176" t="s">
        <v>584</v>
      </c>
      <c r="AN2176" t="s">
        <v>1545</v>
      </c>
      <c r="AO2176" t="s">
        <v>115</v>
      </c>
      <c r="AP2176" t="s">
        <v>117</v>
      </c>
      <c r="AQ2176" t="s">
        <v>117</v>
      </c>
      <c r="AR2176" t="s">
        <v>117</v>
      </c>
      <c r="AS2176" t="s">
        <v>117</v>
      </c>
      <c r="AT2176" t="s">
        <v>117</v>
      </c>
      <c r="AU2176" t="s">
        <v>117</v>
      </c>
      <c r="AV2176" t="s">
        <v>117</v>
      </c>
      <c r="AW2176" t="s">
        <v>117</v>
      </c>
      <c r="AX2176" t="s">
        <v>117</v>
      </c>
      <c r="AY2176" t="s">
        <v>117</v>
      </c>
      <c r="AZ2176" t="s">
        <v>117</v>
      </c>
      <c r="BA2176" t="s">
        <v>117</v>
      </c>
      <c r="BB2176" t="s">
        <v>117</v>
      </c>
      <c r="BD2176" t="s">
        <v>117</v>
      </c>
      <c r="BF2176" t="s">
        <v>117</v>
      </c>
      <c r="BG2176" t="s">
        <v>117</v>
      </c>
      <c r="BH2176" t="s">
        <v>117</v>
      </c>
      <c r="BI2176" t="s">
        <v>117</v>
      </c>
      <c r="BJ2176" t="s">
        <v>117</v>
      </c>
      <c r="BK2176" t="s">
        <v>117</v>
      </c>
      <c r="BL2176" t="s">
        <v>117</v>
      </c>
      <c r="BM2176" t="s">
        <v>117</v>
      </c>
      <c r="BN2176" t="s">
        <v>117</v>
      </c>
      <c r="BO2176" t="s">
        <v>115</v>
      </c>
      <c r="BP2176" t="s">
        <v>117</v>
      </c>
      <c r="BQ2176" t="s">
        <v>117</v>
      </c>
      <c r="BR2176" t="s">
        <v>117</v>
      </c>
      <c r="BS2176" t="s">
        <v>117</v>
      </c>
      <c r="BT2176" t="s">
        <v>117</v>
      </c>
      <c r="BU2176" t="s">
        <v>117</v>
      </c>
      <c r="BV2176" t="s">
        <v>115</v>
      </c>
      <c r="BW2176" t="s">
        <v>115</v>
      </c>
      <c r="BX2176" t="s">
        <v>117</v>
      </c>
      <c r="BY2176" t="s">
        <v>117</v>
      </c>
      <c r="BZ2176" t="s">
        <v>117</v>
      </c>
      <c r="CA2176" t="s">
        <v>117</v>
      </c>
      <c r="CB2176" t="s">
        <v>117</v>
      </c>
      <c r="CC2176" t="s">
        <v>117</v>
      </c>
      <c r="CD2176" t="s">
        <v>117</v>
      </c>
      <c r="CE2176" t="s">
        <v>117</v>
      </c>
      <c r="CF2176" t="s">
        <v>117</v>
      </c>
      <c r="CG2176" t="s">
        <v>117</v>
      </c>
      <c r="CH2176" t="s">
        <v>117</v>
      </c>
      <c r="CI2176" t="s">
        <v>117</v>
      </c>
      <c r="CJ2176" t="s">
        <v>117</v>
      </c>
      <c r="CK2176" t="s">
        <v>117</v>
      </c>
      <c r="CL2176" t="s">
        <v>117</v>
      </c>
      <c r="CM2176" t="s">
        <v>117</v>
      </c>
      <c r="CN2176" t="s">
        <v>117</v>
      </c>
      <c r="CO2176" t="s">
        <v>117</v>
      </c>
      <c r="CP2176" t="s">
        <v>117</v>
      </c>
      <c r="CQ2176" t="s">
        <v>117</v>
      </c>
      <c r="CR2176" t="s">
        <v>117</v>
      </c>
      <c r="CS2176" t="s">
        <v>117</v>
      </c>
      <c r="CT2176" t="s">
        <v>117</v>
      </c>
      <c r="CU2176" t="s">
        <v>117</v>
      </c>
      <c r="CV2176" t="s">
        <v>117</v>
      </c>
      <c r="CW2176" t="s">
        <v>117</v>
      </c>
    </row>
    <row r="2177" spans="1:101" x14ac:dyDescent="0.25">
      <c r="A2177" t="s">
        <v>100</v>
      </c>
      <c r="B2177">
        <v>172051</v>
      </c>
      <c r="C2177" t="s">
        <v>13863</v>
      </c>
      <c r="D2177" t="s">
        <v>102</v>
      </c>
      <c r="E2177" t="s">
        <v>13864</v>
      </c>
      <c r="F2177" t="s">
        <v>13864</v>
      </c>
      <c r="G2177" t="s">
        <v>13865</v>
      </c>
      <c r="I2177" t="s">
        <v>12982</v>
      </c>
      <c r="K2177" t="s">
        <v>179</v>
      </c>
      <c r="L2177" t="s">
        <v>12983</v>
      </c>
      <c r="M2177" t="s">
        <v>13866</v>
      </c>
      <c r="N2177" t="s">
        <v>13867</v>
      </c>
      <c r="O2177">
        <v>1</v>
      </c>
      <c r="V2177" t="s">
        <v>114</v>
      </c>
      <c r="W2177" s="1">
        <v>41822</v>
      </c>
      <c r="Y2177" s="1">
        <v>43522</v>
      </c>
      <c r="Z2177" s="2">
        <v>43009</v>
      </c>
      <c r="AA2177" t="s">
        <v>13868</v>
      </c>
      <c r="AB2177" t="s">
        <v>115</v>
      </c>
      <c r="AC2177" t="s">
        <v>117</v>
      </c>
      <c r="AD2177" t="s">
        <v>117</v>
      </c>
      <c r="AF2177" t="s">
        <v>13869</v>
      </c>
      <c r="AG2177" t="s">
        <v>117</v>
      </c>
      <c r="AH2177" t="s">
        <v>115</v>
      </c>
      <c r="AI2177" t="s">
        <v>117</v>
      </c>
      <c r="AJ2177" t="s">
        <v>165</v>
      </c>
      <c r="AK2177" t="s">
        <v>13870</v>
      </c>
      <c r="AL2177" t="s">
        <v>119</v>
      </c>
      <c r="AN2177" t="s">
        <v>179</v>
      </c>
      <c r="AO2177" t="s">
        <v>117</v>
      </c>
      <c r="AP2177" t="s">
        <v>117</v>
      </c>
      <c r="AQ2177" t="s">
        <v>115</v>
      </c>
      <c r="AR2177" t="s">
        <v>117</v>
      </c>
      <c r="AS2177" t="s">
        <v>117</v>
      </c>
      <c r="AT2177" t="s">
        <v>117</v>
      </c>
      <c r="AU2177" t="s">
        <v>117</v>
      </c>
      <c r="AV2177" t="s">
        <v>117</v>
      </c>
      <c r="AW2177" t="s">
        <v>117</v>
      </c>
      <c r="AX2177" t="s">
        <v>117</v>
      </c>
      <c r="AY2177" t="s">
        <v>117</v>
      </c>
      <c r="AZ2177" t="s">
        <v>117</v>
      </c>
      <c r="BA2177" t="s">
        <v>117</v>
      </c>
      <c r="BB2177" t="s">
        <v>117</v>
      </c>
      <c r="BD2177" t="s">
        <v>117</v>
      </c>
      <c r="BF2177" t="s">
        <v>117</v>
      </c>
      <c r="BG2177" t="s">
        <v>117</v>
      </c>
      <c r="BH2177" t="s">
        <v>117</v>
      </c>
      <c r="BI2177" t="s">
        <v>117</v>
      </c>
      <c r="BJ2177" t="s">
        <v>117</v>
      </c>
      <c r="BK2177" t="s">
        <v>117</v>
      </c>
      <c r="BL2177" t="s">
        <v>115</v>
      </c>
      <c r="BM2177" t="s">
        <v>117</v>
      </c>
      <c r="BN2177" t="s">
        <v>117</v>
      </c>
      <c r="BO2177" t="s">
        <v>117</v>
      </c>
      <c r="BP2177" t="s">
        <v>117</v>
      </c>
      <c r="BQ2177" t="s">
        <v>117</v>
      </c>
      <c r="BR2177" t="s">
        <v>117</v>
      </c>
      <c r="BS2177" t="s">
        <v>117</v>
      </c>
      <c r="BT2177" t="s">
        <v>117</v>
      </c>
      <c r="BU2177" t="s">
        <v>117</v>
      </c>
      <c r="BV2177" t="s">
        <v>115</v>
      </c>
      <c r="BW2177" t="s">
        <v>115</v>
      </c>
      <c r="BX2177" t="s">
        <v>117</v>
      </c>
      <c r="BY2177" t="s">
        <v>117</v>
      </c>
      <c r="BZ2177" t="s">
        <v>117</v>
      </c>
      <c r="CA2177" t="s">
        <v>117</v>
      </c>
      <c r="CB2177" t="s">
        <v>117</v>
      </c>
      <c r="CC2177" t="s">
        <v>117</v>
      </c>
      <c r="CD2177" t="s">
        <v>117</v>
      </c>
      <c r="CE2177" t="s">
        <v>117</v>
      </c>
      <c r="CF2177" t="s">
        <v>117</v>
      </c>
      <c r="CG2177" t="s">
        <v>117</v>
      </c>
      <c r="CH2177" t="s">
        <v>117</v>
      </c>
      <c r="CI2177" t="s">
        <v>117</v>
      </c>
      <c r="CJ2177" t="s">
        <v>117</v>
      </c>
      <c r="CK2177" t="s">
        <v>117</v>
      </c>
      <c r="CL2177" t="s">
        <v>117</v>
      </c>
      <c r="CM2177" t="s">
        <v>117</v>
      </c>
      <c r="CN2177" t="s">
        <v>117</v>
      </c>
      <c r="CO2177" t="s">
        <v>117</v>
      </c>
      <c r="CP2177" t="s">
        <v>117</v>
      </c>
      <c r="CQ2177" t="s">
        <v>117</v>
      </c>
      <c r="CR2177" t="s">
        <v>117</v>
      </c>
      <c r="CS2177" t="s">
        <v>117</v>
      </c>
      <c r="CT2177" t="s">
        <v>117</v>
      </c>
      <c r="CU2177" t="s">
        <v>117</v>
      </c>
      <c r="CV2177" t="s">
        <v>117</v>
      </c>
      <c r="CW2177" t="s">
        <v>117</v>
      </c>
    </row>
    <row r="2178" spans="1:101" x14ac:dyDescent="0.25">
      <c r="A2178" t="s">
        <v>891</v>
      </c>
      <c r="B2178">
        <v>162447</v>
      </c>
      <c r="C2178" t="s">
        <v>13871</v>
      </c>
      <c r="D2178" t="s">
        <v>102</v>
      </c>
      <c r="E2178" t="s">
        <v>13872</v>
      </c>
      <c r="F2178" t="s">
        <v>13872</v>
      </c>
      <c r="M2178" t="s">
        <v>13873</v>
      </c>
      <c r="N2178" t="s">
        <v>13874</v>
      </c>
      <c r="O2178">
        <v>0</v>
      </c>
      <c r="V2178" t="s">
        <v>114</v>
      </c>
      <c r="W2178" s="1">
        <v>40998</v>
      </c>
      <c r="Y2178" s="1">
        <v>43538</v>
      </c>
      <c r="Z2178" s="2">
        <v>43009</v>
      </c>
      <c r="AB2178" t="s">
        <v>117</v>
      </c>
      <c r="AC2178" t="s">
        <v>117</v>
      </c>
      <c r="AD2178" t="s">
        <v>117</v>
      </c>
      <c r="AG2178" t="s">
        <v>117</v>
      </c>
      <c r="AH2178" t="s">
        <v>115</v>
      </c>
      <c r="AI2178" t="s">
        <v>117</v>
      </c>
      <c r="AJ2178" t="s">
        <v>132</v>
      </c>
      <c r="AL2178" t="s">
        <v>119</v>
      </c>
      <c r="AM2178" t="s">
        <v>1116</v>
      </c>
      <c r="AN2178" t="s">
        <v>134</v>
      </c>
      <c r="AO2178" t="s">
        <v>117</v>
      </c>
      <c r="AP2178" t="s">
        <v>117</v>
      </c>
      <c r="AQ2178" t="s">
        <v>117</v>
      </c>
      <c r="AR2178" t="s">
        <v>117</v>
      </c>
      <c r="AS2178" t="s">
        <v>117</v>
      </c>
      <c r="AT2178" t="s">
        <v>117</v>
      </c>
      <c r="AU2178" t="s">
        <v>117</v>
      </c>
      <c r="AV2178" t="s">
        <v>117</v>
      </c>
      <c r="AW2178" t="s">
        <v>117</v>
      </c>
      <c r="AX2178" t="s">
        <v>117</v>
      </c>
      <c r="AY2178" t="s">
        <v>117</v>
      </c>
      <c r="AZ2178" t="s">
        <v>117</v>
      </c>
      <c r="BA2178" t="s">
        <v>117</v>
      </c>
      <c r="BB2178" t="s">
        <v>117</v>
      </c>
      <c r="BD2178" t="s">
        <v>117</v>
      </c>
      <c r="BF2178" t="s">
        <v>117</v>
      </c>
      <c r="BG2178" t="s">
        <v>117</v>
      </c>
      <c r="BH2178" t="s">
        <v>117</v>
      </c>
      <c r="BI2178" t="s">
        <v>117</v>
      </c>
      <c r="BJ2178" t="s">
        <v>117</v>
      </c>
      <c r="BK2178" t="s">
        <v>117</v>
      </c>
      <c r="BL2178" t="s">
        <v>117</v>
      </c>
      <c r="BM2178" t="s">
        <v>117</v>
      </c>
      <c r="BN2178" t="s">
        <v>117</v>
      </c>
      <c r="BO2178" t="s">
        <v>117</v>
      </c>
      <c r="BP2178" t="s">
        <v>117</v>
      </c>
      <c r="BQ2178" t="s">
        <v>117</v>
      </c>
      <c r="BR2178" t="s">
        <v>117</v>
      </c>
      <c r="BS2178" t="s">
        <v>117</v>
      </c>
      <c r="BT2178" t="s">
        <v>117</v>
      </c>
      <c r="BU2178" t="s">
        <v>117</v>
      </c>
      <c r="BV2178" t="s">
        <v>117</v>
      </c>
      <c r="BW2178" t="s">
        <v>115</v>
      </c>
      <c r="BX2178" t="s">
        <v>117</v>
      </c>
      <c r="BY2178" t="s">
        <v>117</v>
      </c>
      <c r="BZ2178" t="s">
        <v>117</v>
      </c>
      <c r="CA2178" t="s">
        <v>117</v>
      </c>
      <c r="CB2178" t="s">
        <v>117</v>
      </c>
      <c r="CC2178" t="s">
        <v>117</v>
      </c>
      <c r="CD2178" t="s">
        <v>117</v>
      </c>
      <c r="CE2178" t="s">
        <v>117</v>
      </c>
      <c r="CF2178" t="s">
        <v>117</v>
      </c>
      <c r="CG2178" t="s">
        <v>117</v>
      </c>
      <c r="CH2178" t="s">
        <v>117</v>
      </c>
      <c r="CI2178" t="s">
        <v>117</v>
      </c>
      <c r="CJ2178" t="s">
        <v>117</v>
      </c>
      <c r="CK2178" t="s">
        <v>117</v>
      </c>
      <c r="CL2178" t="s">
        <v>117</v>
      </c>
      <c r="CM2178" t="s">
        <v>117</v>
      </c>
      <c r="CN2178" t="s">
        <v>117</v>
      </c>
      <c r="CO2178" t="s">
        <v>117</v>
      </c>
      <c r="CP2178" t="s">
        <v>117</v>
      </c>
      <c r="CQ2178" t="s">
        <v>117</v>
      </c>
      <c r="CR2178" t="s">
        <v>117</v>
      </c>
      <c r="CS2178" t="s">
        <v>117</v>
      </c>
      <c r="CT2178" t="s">
        <v>117</v>
      </c>
      <c r="CU2178" t="s">
        <v>117</v>
      </c>
      <c r="CV2178" t="s">
        <v>117</v>
      </c>
      <c r="CW2178" t="s">
        <v>117</v>
      </c>
    </row>
    <row r="2179" spans="1:101" x14ac:dyDescent="0.25">
      <c r="A2179" t="s">
        <v>100</v>
      </c>
      <c r="B2179">
        <v>171671</v>
      </c>
      <c r="C2179" t="s">
        <v>13875</v>
      </c>
      <c r="D2179" t="s">
        <v>102</v>
      </c>
      <c r="E2179" t="s">
        <v>13876</v>
      </c>
      <c r="F2179" t="s">
        <v>13876</v>
      </c>
      <c r="G2179" t="s">
        <v>13877</v>
      </c>
      <c r="I2179" t="s">
        <v>242</v>
      </c>
      <c r="K2179" t="s">
        <v>243</v>
      </c>
      <c r="L2179" t="s">
        <v>13878</v>
      </c>
      <c r="M2179" t="s">
        <v>13879</v>
      </c>
      <c r="O2179">
        <v>0</v>
      </c>
      <c r="V2179" t="s">
        <v>114</v>
      </c>
      <c r="W2179" s="1">
        <v>41977</v>
      </c>
      <c r="Y2179" s="1">
        <v>43587</v>
      </c>
      <c r="Z2179" s="2">
        <v>43009</v>
      </c>
      <c r="AA2179" t="s">
        <v>13880</v>
      </c>
      <c r="AB2179" t="s">
        <v>115</v>
      </c>
      <c r="AC2179" t="s">
        <v>117</v>
      </c>
      <c r="AD2179" t="s">
        <v>117</v>
      </c>
      <c r="AF2179" t="s">
        <v>13881</v>
      </c>
      <c r="AG2179" t="s">
        <v>117</v>
      </c>
      <c r="AH2179" t="s">
        <v>115</v>
      </c>
      <c r="AI2179" t="s">
        <v>117</v>
      </c>
      <c r="AJ2179" t="s">
        <v>300</v>
      </c>
      <c r="AL2179" t="s">
        <v>184</v>
      </c>
      <c r="AN2179" t="s">
        <v>243</v>
      </c>
      <c r="AO2179" t="s">
        <v>117</v>
      </c>
      <c r="AP2179" t="s">
        <v>117</v>
      </c>
      <c r="AQ2179" t="s">
        <v>115</v>
      </c>
      <c r="AR2179" t="s">
        <v>117</v>
      </c>
      <c r="AS2179" t="s">
        <v>117</v>
      </c>
      <c r="AT2179" t="s">
        <v>117</v>
      </c>
      <c r="AU2179" t="s">
        <v>117</v>
      </c>
      <c r="AV2179" t="s">
        <v>117</v>
      </c>
      <c r="AW2179" t="s">
        <v>117</v>
      </c>
      <c r="AX2179" t="s">
        <v>117</v>
      </c>
      <c r="AY2179" t="s">
        <v>117</v>
      </c>
      <c r="AZ2179" t="s">
        <v>117</v>
      </c>
      <c r="BA2179" t="s">
        <v>117</v>
      </c>
      <c r="BB2179" t="s">
        <v>117</v>
      </c>
      <c r="BD2179" t="s">
        <v>117</v>
      </c>
      <c r="BF2179" t="s">
        <v>117</v>
      </c>
      <c r="BG2179" t="s">
        <v>117</v>
      </c>
      <c r="BH2179" t="s">
        <v>115</v>
      </c>
      <c r="BI2179" t="s">
        <v>117</v>
      </c>
      <c r="BJ2179" t="s">
        <v>117</v>
      </c>
      <c r="BK2179" t="s">
        <v>117</v>
      </c>
      <c r="BL2179" t="s">
        <v>115</v>
      </c>
      <c r="BM2179" t="s">
        <v>117</v>
      </c>
      <c r="BN2179" t="s">
        <v>117</v>
      </c>
      <c r="BO2179" t="s">
        <v>117</v>
      </c>
      <c r="BP2179" t="s">
        <v>117</v>
      </c>
      <c r="BQ2179" t="s">
        <v>117</v>
      </c>
      <c r="BR2179" t="s">
        <v>117</v>
      </c>
      <c r="BS2179" t="s">
        <v>117</v>
      </c>
      <c r="BT2179" t="s">
        <v>117</v>
      </c>
      <c r="BU2179" t="s">
        <v>117</v>
      </c>
      <c r="BV2179" t="s">
        <v>115</v>
      </c>
      <c r="BW2179" t="s">
        <v>115</v>
      </c>
      <c r="BX2179" t="s">
        <v>117</v>
      </c>
      <c r="BY2179" t="s">
        <v>117</v>
      </c>
      <c r="BZ2179" t="s">
        <v>117</v>
      </c>
      <c r="CA2179" t="s">
        <v>117</v>
      </c>
      <c r="CB2179" t="s">
        <v>117</v>
      </c>
      <c r="CC2179" t="s">
        <v>117</v>
      </c>
      <c r="CD2179" t="s">
        <v>117</v>
      </c>
      <c r="CE2179" t="s">
        <v>117</v>
      </c>
      <c r="CF2179" t="s">
        <v>117</v>
      </c>
      <c r="CG2179" t="s">
        <v>117</v>
      </c>
      <c r="CH2179" t="s">
        <v>117</v>
      </c>
      <c r="CI2179" t="s">
        <v>117</v>
      </c>
      <c r="CJ2179" t="s">
        <v>117</v>
      </c>
      <c r="CK2179" t="s">
        <v>117</v>
      </c>
      <c r="CL2179" t="s">
        <v>117</v>
      </c>
      <c r="CM2179" t="s">
        <v>117</v>
      </c>
      <c r="CN2179" t="s">
        <v>117</v>
      </c>
      <c r="CO2179" t="s">
        <v>117</v>
      </c>
      <c r="CP2179" t="s">
        <v>117</v>
      </c>
      <c r="CQ2179" t="s">
        <v>117</v>
      </c>
      <c r="CR2179" t="s">
        <v>117</v>
      </c>
      <c r="CS2179" t="s">
        <v>117</v>
      </c>
      <c r="CT2179" t="s">
        <v>117</v>
      </c>
      <c r="CU2179" t="s">
        <v>117</v>
      </c>
      <c r="CV2179" t="s">
        <v>117</v>
      </c>
      <c r="CW2179" t="s">
        <v>117</v>
      </c>
    </row>
    <row r="2180" spans="1:101" x14ac:dyDescent="0.25">
      <c r="A2180" t="s">
        <v>167</v>
      </c>
      <c r="B2180">
        <v>292500</v>
      </c>
      <c r="C2180" t="s">
        <v>13882</v>
      </c>
      <c r="D2180" t="s">
        <v>102</v>
      </c>
      <c r="E2180" t="s">
        <v>13883</v>
      </c>
      <c r="F2180" t="s">
        <v>13883</v>
      </c>
      <c r="G2180" t="s">
        <v>13884</v>
      </c>
      <c r="H2180" t="s">
        <v>3093</v>
      </c>
      <c r="I2180" t="s">
        <v>234</v>
      </c>
      <c r="J2180" t="s">
        <v>172</v>
      </c>
      <c r="K2180" t="s">
        <v>134</v>
      </c>
      <c r="L2180">
        <v>94103</v>
      </c>
      <c r="M2180" t="s">
        <v>1053</v>
      </c>
      <c r="O2180">
        <v>0</v>
      </c>
      <c r="V2180" t="s">
        <v>114</v>
      </c>
      <c r="W2180" s="1">
        <v>43167</v>
      </c>
      <c r="Y2180" s="1">
        <v>43586</v>
      </c>
      <c r="Z2180" s="2">
        <v>43009</v>
      </c>
      <c r="AA2180" t="s">
        <v>3528</v>
      </c>
      <c r="AB2180" t="s">
        <v>117</v>
      </c>
      <c r="AC2180" t="s">
        <v>117</v>
      </c>
      <c r="AD2180" t="s">
        <v>117</v>
      </c>
      <c r="AG2180" t="s">
        <v>115</v>
      </c>
      <c r="AH2180" t="s">
        <v>117</v>
      </c>
      <c r="AI2180" t="s">
        <v>117</v>
      </c>
      <c r="AJ2180" t="s">
        <v>132</v>
      </c>
      <c r="AL2180" t="s">
        <v>119</v>
      </c>
      <c r="AM2180" t="s">
        <v>133</v>
      </c>
      <c r="AN2180" t="s">
        <v>134</v>
      </c>
      <c r="AO2180" t="s">
        <v>117</v>
      </c>
      <c r="AP2180" t="s">
        <v>117</v>
      </c>
      <c r="AQ2180" t="s">
        <v>117</v>
      </c>
      <c r="AR2180" t="s">
        <v>117</v>
      </c>
      <c r="AS2180" t="s">
        <v>117</v>
      </c>
      <c r="AT2180" t="s">
        <v>117</v>
      </c>
      <c r="AU2180" t="s">
        <v>117</v>
      </c>
      <c r="AV2180" t="s">
        <v>117</v>
      </c>
      <c r="AW2180" t="s">
        <v>117</v>
      </c>
      <c r="AX2180" t="s">
        <v>117</v>
      </c>
      <c r="AY2180" t="s">
        <v>117</v>
      </c>
      <c r="AZ2180" t="s">
        <v>117</v>
      </c>
      <c r="BA2180" t="s">
        <v>117</v>
      </c>
      <c r="BB2180" t="s">
        <v>117</v>
      </c>
      <c r="BD2180" t="s">
        <v>117</v>
      </c>
      <c r="BF2180" t="s">
        <v>117</v>
      </c>
      <c r="BG2180" t="s">
        <v>117</v>
      </c>
      <c r="BH2180" t="s">
        <v>115</v>
      </c>
      <c r="BI2180" t="s">
        <v>117</v>
      </c>
      <c r="BJ2180" t="s">
        <v>117</v>
      </c>
      <c r="BK2180" t="s">
        <v>117</v>
      </c>
      <c r="BL2180" t="s">
        <v>117</v>
      </c>
      <c r="BM2180" t="s">
        <v>117</v>
      </c>
      <c r="BN2180" t="s">
        <v>117</v>
      </c>
      <c r="BO2180" t="s">
        <v>117</v>
      </c>
      <c r="BP2180" t="s">
        <v>117</v>
      </c>
      <c r="BQ2180" t="s">
        <v>117</v>
      </c>
      <c r="BR2180" t="s">
        <v>117</v>
      </c>
      <c r="BS2180" t="s">
        <v>117</v>
      </c>
      <c r="BT2180" t="s">
        <v>117</v>
      </c>
      <c r="BU2180" t="s">
        <v>117</v>
      </c>
      <c r="BV2180" t="s">
        <v>115</v>
      </c>
      <c r="BW2180" t="s">
        <v>115</v>
      </c>
      <c r="BX2180" t="s">
        <v>117</v>
      </c>
      <c r="BY2180" t="s">
        <v>117</v>
      </c>
      <c r="BZ2180" t="s">
        <v>117</v>
      </c>
      <c r="CA2180" t="s">
        <v>117</v>
      </c>
      <c r="CB2180" t="s">
        <v>117</v>
      </c>
      <c r="CC2180" t="s">
        <v>117</v>
      </c>
      <c r="CD2180" t="s">
        <v>117</v>
      </c>
      <c r="CE2180" t="s">
        <v>117</v>
      </c>
      <c r="CF2180" t="s">
        <v>117</v>
      </c>
      <c r="CG2180" t="s">
        <v>117</v>
      </c>
      <c r="CH2180" t="s">
        <v>117</v>
      </c>
      <c r="CI2180" t="s">
        <v>117</v>
      </c>
      <c r="CJ2180" t="s">
        <v>117</v>
      </c>
      <c r="CK2180" t="s">
        <v>117</v>
      </c>
      <c r="CL2180" t="s">
        <v>117</v>
      </c>
      <c r="CM2180" t="s">
        <v>117</v>
      </c>
      <c r="CN2180" t="s">
        <v>117</v>
      </c>
      <c r="CO2180" t="s">
        <v>117</v>
      </c>
      <c r="CP2180" t="s">
        <v>117</v>
      </c>
      <c r="CQ2180" t="s">
        <v>117</v>
      </c>
      <c r="CR2180" t="s">
        <v>117</v>
      </c>
      <c r="CS2180" t="s">
        <v>117</v>
      </c>
      <c r="CT2180" t="s">
        <v>117</v>
      </c>
      <c r="CU2180" t="s">
        <v>117</v>
      </c>
      <c r="CV2180" t="s">
        <v>117</v>
      </c>
      <c r="CW2180" t="s">
        <v>117</v>
      </c>
    </row>
    <row r="2181" spans="1:101" x14ac:dyDescent="0.25">
      <c r="A2181" t="s">
        <v>100</v>
      </c>
      <c r="B2181">
        <v>286145</v>
      </c>
      <c r="C2181" t="s">
        <v>13885</v>
      </c>
      <c r="D2181" t="s">
        <v>102</v>
      </c>
      <c r="E2181" t="s">
        <v>13886</v>
      </c>
      <c r="F2181" t="s">
        <v>13886</v>
      </c>
      <c r="G2181" t="s">
        <v>13887</v>
      </c>
      <c r="I2181" t="s">
        <v>1735</v>
      </c>
      <c r="K2181" t="s">
        <v>1736</v>
      </c>
      <c r="L2181">
        <v>161</v>
      </c>
      <c r="M2181" t="s">
        <v>13888</v>
      </c>
      <c r="O2181">
        <v>0</v>
      </c>
      <c r="V2181" t="s">
        <v>114</v>
      </c>
      <c r="W2181" s="1">
        <v>42824</v>
      </c>
      <c r="Y2181" s="1">
        <v>43640</v>
      </c>
      <c r="Z2181" s="2">
        <v>43009</v>
      </c>
      <c r="AB2181" t="s">
        <v>115</v>
      </c>
      <c r="AC2181" t="s">
        <v>117</v>
      </c>
      <c r="AD2181" t="s">
        <v>117</v>
      </c>
      <c r="AF2181" t="s">
        <v>13889</v>
      </c>
      <c r="AG2181" t="s">
        <v>117</v>
      </c>
      <c r="AH2181" t="s">
        <v>115</v>
      </c>
      <c r="AI2181" t="s">
        <v>117</v>
      </c>
      <c r="AJ2181" t="s">
        <v>118</v>
      </c>
      <c r="AL2181" t="s">
        <v>119</v>
      </c>
      <c r="AN2181" t="s">
        <v>1736</v>
      </c>
      <c r="AO2181" t="s">
        <v>117</v>
      </c>
      <c r="AP2181" t="s">
        <v>117</v>
      </c>
      <c r="AQ2181" t="s">
        <v>117</v>
      </c>
      <c r="AR2181" t="s">
        <v>117</v>
      </c>
      <c r="AS2181" t="s">
        <v>117</v>
      </c>
      <c r="AT2181" t="s">
        <v>117</v>
      </c>
      <c r="AU2181" t="s">
        <v>117</v>
      </c>
      <c r="AV2181" t="s">
        <v>117</v>
      </c>
      <c r="AW2181" t="s">
        <v>117</v>
      </c>
      <c r="AX2181" t="s">
        <v>117</v>
      </c>
      <c r="AY2181" t="s">
        <v>117</v>
      </c>
      <c r="AZ2181" t="s">
        <v>117</v>
      </c>
      <c r="BA2181" t="s">
        <v>117</v>
      </c>
      <c r="BB2181" t="s">
        <v>117</v>
      </c>
      <c r="BD2181" t="s">
        <v>117</v>
      </c>
      <c r="BF2181" t="s">
        <v>117</v>
      </c>
      <c r="BG2181" t="s">
        <v>117</v>
      </c>
      <c r="BH2181" t="s">
        <v>117</v>
      </c>
      <c r="BI2181" t="s">
        <v>117</v>
      </c>
      <c r="BJ2181" t="s">
        <v>117</v>
      </c>
      <c r="BK2181" t="s">
        <v>117</v>
      </c>
      <c r="BL2181" t="s">
        <v>117</v>
      </c>
      <c r="BM2181" t="s">
        <v>117</v>
      </c>
      <c r="BN2181" t="s">
        <v>117</v>
      </c>
      <c r="BO2181" t="s">
        <v>117</v>
      </c>
      <c r="BP2181" t="s">
        <v>117</v>
      </c>
      <c r="BQ2181" t="s">
        <v>117</v>
      </c>
      <c r="BR2181" t="s">
        <v>117</v>
      </c>
      <c r="BS2181" t="s">
        <v>117</v>
      </c>
      <c r="BT2181" t="s">
        <v>117</v>
      </c>
      <c r="BU2181" t="s">
        <v>117</v>
      </c>
      <c r="BV2181" t="s">
        <v>115</v>
      </c>
      <c r="BW2181" t="s">
        <v>115</v>
      </c>
      <c r="BX2181" t="s">
        <v>117</v>
      </c>
      <c r="BY2181" t="s">
        <v>117</v>
      </c>
      <c r="BZ2181" t="s">
        <v>117</v>
      </c>
      <c r="CA2181" t="s">
        <v>117</v>
      </c>
      <c r="CB2181" t="s">
        <v>117</v>
      </c>
      <c r="CC2181" t="s">
        <v>117</v>
      </c>
      <c r="CD2181" t="s">
        <v>117</v>
      </c>
      <c r="CE2181" t="s">
        <v>117</v>
      </c>
      <c r="CF2181" t="s">
        <v>117</v>
      </c>
      <c r="CG2181" t="s">
        <v>117</v>
      </c>
      <c r="CH2181" t="s">
        <v>117</v>
      </c>
      <c r="CI2181" t="s">
        <v>117</v>
      </c>
      <c r="CJ2181" t="s">
        <v>117</v>
      </c>
      <c r="CK2181" t="s">
        <v>117</v>
      </c>
      <c r="CL2181" t="s">
        <v>117</v>
      </c>
      <c r="CM2181" t="s">
        <v>117</v>
      </c>
      <c r="CN2181" t="s">
        <v>117</v>
      </c>
      <c r="CO2181" t="s">
        <v>117</v>
      </c>
      <c r="CP2181" t="s">
        <v>117</v>
      </c>
      <c r="CQ2181" t="s">
        <v>117</v>
      </c>
      <c r="CR2181" t="s">
        <v>117</v>
      </c>
      <c r="CS2181" t="s">
        <v>117</v>
      </c>
      <c r="CT2181" t="s">
        <v>117</v>
      </c>
      <c r="CU2181" t="s">
        <v>117</v>
      </c>
      <c r="CV2181" t="s">
        <v>117</v>
      </c>
      <c r="CW2181" t="s">
        <v>117</v>
      </c>
    </row>
    <row r="2182" spans="1:101" x14ac:dyDescent="0.25">
      <c r="A2182" t="s">
        <v>100</v>
      </c>
      <c r="B2182">
        <v>162518</v>
      </c>
      <c r="C2182" t="s">
        <v>13890</v>
      </c>
      <c r="D2182" t="s">
        <v>102</v>
      </c>
      <c r="E2182" t="s">
        <v>13891</v>
      </c>
      <c r="F2182" t="s">
        <v>13891</v>
      </c>
      <c r="G2182" t="s">
        <v>9077</v>
      </c>
      <c r="H2182" t="s">
        <v>9078</v>
      </c>
      <c r="I2182" t="s">
        <v>1040</v>
      </c>
      <c r="K2182" t="s">
        <v>525</v>
      </c>
      <c r="L2182">
        <v>72201</v>
      </c>
      <c r="M2182" t="s">
        <v>11029</v>
      </c>
      <c r="N2182" t="s">
        <v>11030</v>
      </c>
      <c r="O2182">
        <v>0</v>
      </c>
      <c r="V2182" t="s">
        <v>114</v>
      </c>
      <c r="W2182" s="1">
        <v>40992</v>
      </c>
      <c r="Y2182" s="1">
        <v>43627</v>
      </c>
      <c r="Z2182" s="2">
        <v>43009</v>
      </c>
      <c r="AA2182" t="s">
        <v>7151</v>
      </c>
      <c r="AB2182" t="s">
        <v>115</v>
      </c>
      <c r="AC2182" t="s">
        <v>117</v>
      </c>
      <c r="AD2182" t="s">
        <v>117</v>
      </c>
      <c r="AG2182" t="s">
        <v>117</v>
      </c>
      <c r="AH2182" t="s">
        <v>115</v>
      </c>
      <c r="AI2182" t="s">
        <v>117</v>
      </c>
      <c r="AJ2182" t="s">
        <v>165</v>
      </c>
      <c r="AK2182" t="s">
        <v>9081</v>
      </c>
      <c r="AL2182" t="s">
        <v>184</v>
      </c>
      <c r="AN2182" t="s">
        <v>525</v>
      </c>
      <c r="AO2182" t="s">
        <v>117</v>
      </c>
      <c r="AP2182" t="s">
        <v>117</v>
      </c>
      <c r="AQ2182" t="s">
        <v>117</v>
      </c>
      <c r="AR2182" t="s">
        <v>117</v>
      </c>
      <c r="AS2182" t="s">
        <v>117</v>
      </c>
      <c r="AT2182" t="s">
        <v>117</v>
      </c>
      <c r="AU2182" t="s">
        <v>117</v>
      </c>
      <c r="AV2182" t="s">
        <v>117</v>
      </c>
      <c r="AW2182" t="s">
        <v>117</v>
      </c>
      <c r="AX2182" t="s">
        <v>117</v>
      </c>
      <c r="AY2182" t="s">
        <v>117</v>
      </c>
      <c r="AZ2182" t="s">
        <v>117</v>
      </c>
      <c r="BA2182" t="s">
        <v>117</v>
      </c>
      <c r="BB2182" t="s">
        <v>117</v>
      </c>
      <c r="BD2182" t="s">
        <v>117</v>
      </c>
      <c r="BF2182" t="s">
        <v>117</v>
      </c>
      <c r="BG2182" t="s">
        <v>117</v>
      </c>
      <c r="BH2182" t="s">
        <v>115</v>
      </c>
      <c r="BI2182" t="s">
        <v>117</v>
      </c>
      <c r="BJ2182" t="s">
        <v>117</v>
      </c>
      <c r="BK2182" t="s">
        <v>117</v>
      </c>
      <c r="BL2182" t="s">
        <v>117</v>
      </c>
      <c r="BM2182" t="s">
        <v>117</v>
      </c>
      <c r="BN2182" t="s">
        <v>117</v>
      </c>
      <c r="BO2182" t="s">
        <v>117</v>
      </c>
      <c r="BP2182" t="s">
        <v>117</v>
      </c>
      <c r="BQ2182" t="s">
        <v>117</v>
      </c>
      <c r="BR2182" t="s">
        <v>117</v>
      </c>
      <c r="BS2182" t="s">
        <v>117</v>
      </c>
      <c r="BT2182" t="s">
        <v>117</v>
      </c>
      <c r="BU2182" t="s">
        <v>117</v>
      </c>
      <c r="BV2182" t="s">
        <v>115</v>
      </c>
      <c r="BW2182" t="s">
        <v>115</v>
      </c>
      <c r="BX2182" t="s">
        <v>117</v>
      </c>
      <c r="BY2182" t="s">
        <v>117</v>
      </c>
      <c r="BZ2182" t="s">
        <v>117</v>
      </c>
      <c r="CA2182" t="s">
        <v>117</v>
      </c>
      <c r="CB2182" t="s">
        <v>117</v>
      </c>
      <c r="CC2182" t="s">
        <v>117</v>
      </c>
      <c r="CD2182" t="s">
        <v>117</v>
      </c>
      <c r="CE2182" t="s">
        <v>117</v>
      </c>
      <c r="CF2182" t="s">
        <v>117</v>
      </c>
      <c r="CG2182" t="s">
        <v>117</v>
      </c>
      <c r="CH2182" t="s">
        <v>117</v>
      </c>
      <c r="CI2182" t="s">
        <v>117</v>
      </c>
      <c r="CJ2182" t="s">
        <v>117</v>
      </c>
      <c r="CK2182" t="s">
        <v>117</v>
      </c>
      <c r="CL2182" t="s">
        <v>117</v>
      </c>
      <c r="CM2182" t="s">
        <v>117</v>
      </c>
      <c r="CN2182" t="s">
        <v>117</v>
      </c>
      <c r="CO2182" t="s">
        <v>117</v>
      </c>
      <c r="CP2182" t="s">
        <v>117</v>
      </c>
      <c r="CQ2182" t="s">
        <v>117</v>
      </c>
      <c r="CR2182" t="s">
        <v>117</v>
      </c>
      <c r="CS2182" t="s">
        <v>117</v>
      </c>
      <c r="CT2182" t="s">
        <v>117</v>
      </c>
      <c r="CU2182" t="s">
        <v>117</v>
      </c>
      <c r="CV2182" t="s">
        <v>117</v>
      </c>
      <c r="CW2182" t="s">
        <v>117</v>
      </c>
    </row>
    <row r="2183" spans="1:101" x14ac:dyDescent="0.25">
      <c r="A2183" t="s">
        <v>167</v>
      </c>
      <c r="B2183">
        <v>170559</v>
      </c>
      <c r="C2183" t="s">
        <v>13892</v>
      </c>
      <c r="D2183" t="s">
        <v>102</v>
      </c>
      <c r="E2183" t="s">
        <v>13893</v>
      </c>
      <c r="F2183" t="s">
        <v>13893</v>
      </c>
      <c r="G2183" t="s">
        <v>4736</v>
      </c>
      <c r="H2183" t="s">
        <v>4737</v>
      </c>
      <c r="I2183" t="s">
        <v>4738</v>
      </c>
      <c r="J2183" t="s">
        <v>172</v>
      </c>
      <c r="K2183" t="s">
        <v>134</v>
      </c>
      <c r="L2183">
        <v>94080</v>
      </c>
      <c r="M2183">
        <v>6503037227</v>
      </c>
      <c r="O2183">
        <v>1</v>
      </c>
      <c r="V2183" t="s">
        <v>114</v>
      </c>
      <c r="W2183" s="1">
        <v>42843</v>
      </c>
      <c r="Y2183" s="1">
        <v>43535</v>
      </c>
      <c r="Z2183" s="2">
        <v>43009</v>
      </c>
      <c r="AA2183" t="s">
        <v>4739</v>
      </c>
      <c r="AB2183" t="s">
        <v>117</v>
      </c>
      <c r="AC2183" t="s">
        <v>117</v>
      </c>
      <c r="AD2183" t="s">
        <v>117</v>
      </c>
      <c r="AG2183" t="s">
        <v>117</v>
      </c>
      <c r="AH2183" t="s">
        <v>115</v>
      </c>
      <c r="AI2183" t="s">
        <v>117</v>
      </c>
      <c r="AJ2183" t="s">
        <v>132</v>
      </c>
      <c r="AL2183" t="s">
        <v>119</v>
      </c>
      <c r="AM2183" t="s">
        <v>133</v>
      </c>
      <c r="AN2183" t="s">
        <v>134</v>
      </c>
      <c r="AO2183" t="s">
        <v>117</v>
      </c>
      <c r="AP2183" t="s">
        <v>117</v>
      </c>
      <c r="AQ2183" t="s">
        <v>117</v>
      </c>
      <c r="AR2183" t="s">
        <v>117</v>
      </c>
      <c r="AS2183" t="s">
        <v>117</v>
      </c>
      <c r="AT2183" t="s">
        <v>117</v>
      </c>
      <c r="AU2183" t="s">
        <v>117</v>
      </c>
      <c r="AV2183" t="s">
        <v>117</v>
      </c>
      <c r="AW2183" t="s">
        <v>117</v>
      </c>
      <c r="AX2183" t="s">
        <v>117</v>
      </c>
      <c r="AY2183" t="s">
        <v>117</v>
      </c>
      <c r="AZ2183" t="s">
        <v>117</v>
      </c>
      <c r="BA2183" t="s">
        <v>117</v>
      </c>
      <c r="BB2183" t="s">
        <v>117</v>
      </c>
      <c r="BD2183" t="s">
        <v>115</v>
      </c>
      <c r="BE2183" t="s">
        <v>115</v>
      </c>
      <c r="BF2183" t="s">
        <v>115</v>
      </c>
      <c r="BG2183" t="s">
        <v>117</v>
      </c>
      <c r="BH2183" t="s">
        <v>115</v>
      </c>
      <c r="BI2183" t="s">
        <v>117</v>
      </c>
      <c r="BJ2183" t="s">
        <v>117</v>
      </c>
      <c r="BK2183" t="s">
        <v>117</v>
      </c>
      <c r="BL2183" t="s">
        <v>117</v>
      </c>
      <c r="BM2183" t="s">
        <v>117</v>
      </c>
      <c r="BN2183" t="s">
        <v>117</v>
      </c>
      <c r="BO2183" t="s">
        <v>117</v>
      </c>
      <c r="BP2183" t="s">
        <v>117</v>
      </c>
      <c r="BQ2183" t="s">
        <v>117</v>
      </c>
      <c r="BR2183" t="s">
        <v>117</v>
      </c>
      <c r="BS2183" t="s">
        <v>117</v>
      </c>
      <c r="BT2183" t="s">
        <v>117</v>
      </c>
      <c r="BU2183" t="s">
        <v>117</v>
      </c>
      <c r="BV2183" t="s">
        <v>115</v>
      </c>
      <c r="BW2183" t="s">
        <v>115</v>
      </c>
      <c r="BX2183" t="s">
        <v>117</v>
      </c>
      <c r="BY2183" t="s">
        <v>117</v>
      </c>
      <c r="BZ2183" t="s">
        <v>117</v>
      </c>
      <c r="CA2183" t="s">
        <v>117</v>
      </c>
      <c r="CB2183" t="s">
        <v>117</v>
      </c>
      <c r="CC2183" t="s">
        <v>117</v>
      </c>
      <c r="CD2183" t="s">
        <v>117</v>
      </c>
      <c r="CE2183" t="s">
        <v>117</v>
      </c>
      <c r="CF2183" t="s">
        <v>117</v>
      </c>
      <c r="CG2183" t="s">
        <v>117</v>
      </c>
      <c r="CH2183" t="s">
        <v>117</v>
      </c>
      <c r="CI2183" t="s">
        <v>117</v>
      </c>
      <c r="CJ2183" t="s">
        <v>117</v>
      </c>
      <c r="CK2183" t="s">
        <v>117</v>
      </c>
      <c r="CL2183" t="s">
        <v>117</v>
      </c>
      <c r="CM2183" t="s">
        <v>117</v>
      </c>
      <c r="CN2183" t="s">
        <v>117</v>
      </c>
      <c r="CO2183" t="s">
        <v>117</v>
      </c>
      <c r="CP2183" t="s">
        <v>117</v>
      </c>
      <c r="CQ2183" t="s">
        <v>117</v>
      </c>
      <c r="CR2183" t="s">
        <v>117</v>
      </c>
      <c r="CS2183" t="s">
        <v>117</v>
      </c>
      <c r="CT2183" t="s">
        <v>117</v>
      </c>
      <c r="CU2183" t="s">
        <v>117</v>
      </c>
      <c r="CV2183" t="s">
        <v>117</v>
      </c>
      <c r="CW2183" t="s">
        <v>117</v>
      </c>
    </row>
    <row r="2184" spans="1:101" x14ac:dyDescent="0.25">
      <c r="A2184" t="s">
        <v>100</v>
      </c>
      <c r="B2184">
        <v>162008</v>
      </c>
      <c r="C2184" t="s">
        <v>13894</v>
      </c>
      <c r="D2184" t="s">
        <v>102</v>
      </c>
      <c r="E2184" t="s">
        <v>13895</v>
      </c>
      <c r="F2184" t="s">
        <v>13895</v>
      </c>
      <c r="G2184" t="s">
        <v>13896</v>
      </c>
      <c r="I2184" t="s">
        <v>1486</v>
      </c>
      <c r="K2184" t="s">
        <v>1133</v>
      </c>
      <c r="L2184">
        <v>1451011</v>
      </c>
      <c r="M2184" t="s">
        <v>13897</v>
      </c>
      <c r="N2184" t="s">
        <v>13898</v>
      </c>
      <c r="V2184" t="s">
        <v>114</v>
      </c>
      <c r="W2184" s="1">
        <v>40997</v>
      </c>
      <c r="Y2184" s="1">
        <v>42825</v>
      </c>
      <c r="Z2184" s="2">
        <v>41183</v>
      </c>
      <c r="AA2184" t="s">
        <v>13899</v>
      </c>
      <c r="AB2184" t="s">
        <v>115</v>
      </c>
      <c r="AC2184" t="s">
        <v>117</v>
      </c>
      <c r="AD2184" t="s">
        <v>117</v>
      </c>
      <c r="AG2184" t="s">
        <v>117</v>
      </c>
      <c r="AH2184" t="s">
        <v>115</v>
      </c>
      <c r="AI2184" t="s">
        <v>117</v>
      </c>
      <c r="AJ2184" t="s">
        <v>118</v>
      </c>
      <c r="AL2184" t="s">
        <v>119</v>
      </c>
      <c r="AN2184" t="s">
        <v>1133</v>
      </c>
      <c r="AO2184" t="s">
        <v>117</v>
      </c>
      <c r="AP2184" t="s">
        <v>117</v>
      </c>
      <c r="AQ2184" t="s">
        <v>117</v>
      </c>
      <c r="AR2184" t="s">
        <v>117</v>
      </c>
      <c r="AS2184" t="s">
        <v>117</v>
      </c>
      <c r="AT2184" t="s">
        <v>117</v>
      </c>
      <c r="AU2184" t="s">
        <v>117</v>
      </c>
      <c r="AV2184" t="s">
        <v>117</v>
      </c>
      <c r="AW2184" t="s">
        <v>117</v>
      </c>
      <c r="AX2184" t="s">
        <v>117</v>
      </c>
      <c r="AY2184" t="s">
        <v>117</v>
      </c>
      <c r="AZ2184" t="s">
        <v>117</v>
      </c>
      <c r="BA2184" t="s">
        <v>117</v>
      </c>
      <c r="BB2184" t="s">
        <v>117</v>
      </c>
      <c r="BD2184" t="s">
        <v>117</v>
      </c>
      <c r="BF2184" t="s">
        <v>117</v>
      </c>
      <c r="BG2184" t="s">
        <v>117</v>
      </c>
      <c r="BH2184" t="s">
        <v>115</v>
      </c>
      <c r="BI2184" t="s">
        <v>117</v>
      </c>
      <c r="BJ2184" t="s">
        <v>117</v>
      </c>
      <c r="BK2184" t="s">
        <v>117</v>
      </c>
      <c r="BL2184" t="s">
        <v>117</v>
      </c>
      <c r="BM2184" t="s">
        <v>117</v>
      </c>
      <c r="BN2184" t="s">
        <v>117</v>
      </c>
      <c r="BO2184" t="s">
        <v>117</v>
      </c>
      <c r="BP2184" t="s">
        <v>117</v>
      </c>
      <c r="BQ2184" t="s">
        <v>117</v>
      </c>
      <c r="BR2184" t="s">
        <v>117</v>
      </c>
      <c r="BS2184" t="s">
        <v>117</v>
      </c>
      <c r="BT2184" t="s">
        <v>117</v>
      </c>
      <c r="BU2184" t="s">
        <v>117</v>
      </c>
      <c r="BV2184" t="s">
        <v>115</v>
      </c>
      <c r="BW2184" t="s">
        <v>115</v>
      </c>
      <c r="BX2184" t="s">
        <v>117</v>
      </c>
      <c r="BY2184" t="s">
        <v>117</v>
      </c>
      <c r="BZ2184" t="s">
        <v>117</v>
      </c>
      <c r="CA2184" t="s">
        <v>117</v>
      </c>
      <c r="CB2184" t="s">
        <v>117</v>
      </c>
      <c r="CC2184" t="s">
        <v>117</v>
      </c>
      <c r="CD2184" t="s">
        <v>117</v>
      </c>
      <c r="CE2184" t="s">
        <v>117</v>
      </c>
      <c r="CF2184" t="s">
        <v>117</v>
      </c>
      <c r="CG2184" t="s">
        <v>117</v>
      </c>
      <c r="CH2184" t="s">
        <v>117</v>
      </c>
      <c r="CI2184" t="s">
        <v>117</v>
      </c>
      <c r="CJ2184" t="s">
        <v>117</v>
      </c>
      <c r="CK2184" t="s">
        <v>117</v>
      </c>
      <c r="CL2184" t="s">
        <v>117</v>
      </c>
      <c r="CM2184" t="s">
        <v>117</v>
      </c>
      <c r="CN2184" t="s">
        <v>117</v>
      </c>
      <c r="CO2184" t="s">
        <v>117</v>
      </c>
      <c r="CP2184" t="s">
        <v>117</v>
      </c>
      <c r="CQ2184" t="s">
        <v>117</v>
      </c>
      <c r="CR2184" t="s">
        <v>117</v>
      </c>
      <c r="CS2184" t="s">
        <v>117</v>
      </c>
      <c r="CT2184" t="s">
        <v>117</v>
      </c>
      <c r="CU2184" t="s">
        <v>117</v>
      </c>
      <c r="CV2184" t="s">
        <v>117</v>
      </c>
      <c r="CW2184" t="s">
        <v>117</v>
      </c>
    </row>
    <row r="2185" spans="1:101" x14ac:dyDescent="0.25">
      <c r="A2185" t="s">
        <v>207</v>
      </c>
      <c r="B2185">
        <v>288091</v>
      </c>
      <c r="C2185" t="s">
        <v>13900</v>
      </c>
      <c r="D2185" t="s">
        <v>102</v>
      </c>
      <c r="E2185" t="s">
        <v>13901</v>
      </c>
      <c r="F2185" t="s">
        <v>13902</v>
      </c>
      <c r="G2185" t="s">
        <v>13903</v>
      </c>
      <c r="I2185" t="s">
        <v>213</v>
      </c>
      <c r="J2185" t="s">
        <v>214</v>
      </c>
      <c r="K2185" t="s">
        <v>134</v>
      </c>
      <c r="L2185" t="s">
        <v>13904</v>
      </c>
      <c r="M2185" t="s">
        <v>13905</v>
      </c>
      <c r="N2185" t="s">
        <v>13906</v>
      </c>
      <c r="O2185">
        <v>0</v>
      </c>
      <c r="V2185" t="s">
        <v>114</v>
      </c>
      <c r="W2185" s="1">
        <v>42821</v>
      </c>
      <c r="Y2185" s="1">
        <v>43535</v>
      </c>
      <c r="Z2185" s="2">
        <v>43009</v>
      </c>
      <c r="AA2185" t="s">
        <v>13907</v>
      </c>
      <c r="AB2185" t="s">
        <v>117</v>
      </c>
      <c r="AC2185" t="s">
        <v>117</v>
      </c>
      <c r="AD2185" t="s">
        <v>117</v>
      </c>
      <c r="AG2185" t="s">
        <v>115</v>
      </c>
      <c r="AH2185" t="s">
        <v>117</v>
      </c>
      <c r="AI2185" t="s">
        <v>117</v>
      </c>
      <c r="AJ2185" t="s">
        <v>132</v>
      </c>
      <c r="AL2185" t="s">
        <v>119</v>
      </c>
      <c r="AM2185" t="s">
        <v>133</v>
      </c>
      <c r="AN2185" t="s">
        <v>134</v>
      </c>
      <c r="AO2185" t="s">
        <v>117</v>
      </c>
      <c r="AP2185" t="s">
        <v>117</v>
      </c>
      <c r="AQ2185" t="s">
        <v>117</v>
      </c>
      <c r="AR2185" t="s">
        <v>117</v>
      </c>
      <c r="AS2185" t="s">
        <v>117</v>
      </c>
      <c r="AT2185" t="s">
        <v>117</v>
      </c>
      <c r="AU2185" t="s">
        <v>117</v>
      </c>
      <c r="AV2185" t="s">
        <v>117</v>
      </c>
      <c r="AW2185" t="s">
        <v>117</v>
      </c>
      <c r="AX2185" t="s">
        <v>117</v>
      </c>
      <c r="AY2185" t="s">
        <v>117</v>
      </c>
      <c r="AZ2185" t="s">
        <v>117</v>
      </c>
      <c r="BA2185" t="s">
        <v>117</v>
      </c>
      <c r="BB2185" t="s">
        <v>117</v>
      </c>
      <c r="BD2185" t="s">
        <v>117</v>
      </c>
      <c r="BF2185" t="s">
        <v>117</v>
      </c>
      <c r="BG2185" t="s">
        <v>117</v>
      </c>
      <c r="BH2185" t="s">
        <v>117</v>
      </c>
      <c r="BI2185" t="s">
        <v>117</v>
      </c>
      <c r="BJ2185" t="s">
        <v>117</v>
      </c>
      <c r="BK2185" t="s">
        <v>117</v>
      </c>
      <c r="BL2185" t="s">
        <v>117</v>
      </c>
      <c r="BM2185" t="s">
        <v>117</v>
      </c>
      <c r="BN2185" t="s">
        <v>117</v>
      </c>
      <c r="BO2185" t="s">
        <v>117</v>
      </c>
      <c r="BP2185" t="s">
        <v>117</v>
      </c>
      <c r="BQ2185" t="s">
        <v>117</v>
      </c>
      <c r="BR2185" t="s">
        <v>117</v>
      </c>
      <c r="BS2185" t="s">
        <v>117</v>
      </c>
      <c r="BT2185" t="s">
        <v>117</v>
      </c>
      <c r="BU2185" t="s">
        <v>117</v>
      </c>
      <c r="BV2185" t="s">
        <v>115</v>
      </c>
      <c r="BW2185" t="s">
        <v>115</v>
      </c>
      <c r="BX2185" t="s">
        <v>117</v>
      </c>
      <c r="BY2185" t="s">
        <v>117</v>
      </c>
      <c r="BZ2185" t="s">
        <v>117</v>
      </c>
      <c r="CA2185" t="s">
        <v>117</v>
      </c>
      <c r="CB2185" t="s">
        <v>117</v>
      </c>
      <c r="CC2185" t="s">
        <v>117</v>
      </c>
      <c r="CD2185" t="s">
        <v>117</v>
      </c>
      <c r="CE2185" t="s">
        <v>117</v>
      </c>
      <c r="CF2185" t="s">
        <v>117</v>
      </c>
      <c r="CG2185" t="s">
        <v>117</v>
      </c>
      <c r="CH2185" t="s">
        <v>117</v>
      </c>
      <c r="CI2185" t="s">
        <v>117</v>
      </c>
      <c r="CJ2185" t="s">
        <v>117</v>
      </c>
      <c r="CK2185" t="s">
        <v>117</v>
      </c>
      <c r="CL2185" t="s">
        <v>117</v>
      </c>
      <c r="CM2185" t="s">
        <v>117</v>
      </c>
      <c r="CN2185" t="s">
        <v>117</v>
      </c>
      <c r="CO2185" t="s">
        <v>117</v>
      </c>
      <c r="CP2185" t="s">
        <v>117</v>
      </c>
      <c r="CQ2185" t="s">
        <v>117</v>
      </c>
      <c r="CR2185" t="s">
        <v>117</v>
      </c>
      <c r="CS2185" t="s">
        <v>117</v>
      </c>
      <c r="CT2185" t="s">
        <v>117</v>
      </c>
      <c r="CU2185" t="s">
        <v>117</v>
      </c>
      <c r="CV2185" t="s">
        <v>117</v>
      </c>
      <c r="CW2185" t="s">
        <v>117</v>
      </c>
    </row>
    <row r="2186" spans="1:101" x14ac:dyDescent="0.25">
      <c r="A2186" t="s">
        <v>207</v>
      </c>
      <c r="B2186">
        <v>175391</v>
      </c>
      <c r="C2186" t="s">
        <v>13908</v>
      </c>
      <c r="D2186" t="s">
        <v>102</v>
      </c>
      <c r="E2186" t="s">
        <v>13909</v>
      </c>
      <c r="F2186" t="s">
        <v>13909</v>
      </c>
      <c r="M2186" t="s">
        <v>13910</v>
      </c>
      <c r="O2186">
        <v>0</v>
      </c>
      <c r="V2186" t="s">
        <v>114</v>
      </c>
      <c r="W2186" s="1">
        <v>42277</v>
      </c>
      <c r="Y2186" s="1">
        <v>43545</v>
      </c>
      <c r="Z2186" s="2">
        <v>43009</v>
      </c>
      <c r="AA2186" t="s">
        <v>13911</v>
      </c>
      <c r="AB2186" t="s">
        <v>117</v>
      </c>
      <c r="AC2186" t="s">
        <v>117</v>
      </c>
      <c r="AD2186" t="s">
        <v>117</v>
      </c>
      <c r="AG2186" t="s">
        <v>115</v>
      </c>
      <c r="AH2186" t="s">
        <v>117</v>
      </c>
      <c r="AI2186" t="s">
        <v>117</v>
      </c>
      <c r="AJ2186" t="s">
        <v>132</v>
      </c>
      <c r="AL2186" t="s">
        <v>119</v>
      </c>
      <c r="AM2186" t="s">
        <v>133</v>
      </c>
      <c r="AN2186" t="s">
        <v>134</v>
      </c>
      <c r="AO2186" t="s">
        <v>117</v>
      </c>
      <c r="AP2186" t="s">
        <v>117</v>
      </c>
      <c r="AQ2186" t="s">
        <v>117</v>
      </c>
      <c r="AR2186" t="s">
        <v>117</v>
      </c>
      <c r="AS2186" t="s">
        <v>117</v>
      </c>
      <c r="AT2186" t="s">
        <v>117</v>
      </c>
      <c r="AU2186" t="s">
        <v>117</v>
      </c>
      <c r="AV2186" t="s">
        <v>117</v>
      </c>
      <c r="AW2186" t="s">
        <v>117</v>
      </c>
      <c r="AX2186" t="s">
        <v>117</v>
      </c>
      <c r="AY2186" t="s">
        <v>117</v>
      </c>
      <c r="AZ2186" t="s">
        <v>117</v>
      </c>
      <c r="BA2186" t="s">
        <v>117</v>
      </c>
      <c r="BB2186" t="s">
        <v>117</v>
      </c>
      <c r="BD2186" t="s">
        <v>117</v>
      </c>
      <c r="BF2186" t="s">
        <v>117</v>
      </c>
      <c r="BG2186" t="s">
        <v>117</v>
      </c>
      <c r="BH2186" t="s">
        <v>117</v>
      </c>
      <c r="BI2186" t="s">
        <v>117</v>
      </c>
      <c r="BJ2186" t="s">
        <v>117</v>
      </c>
      <c r="BK2186" t="s">
        <v>117</v>
      </c>
      <c r="BL2186" t="s">
        <v>117</v>
      </c>
      <c r="BM2186" t="s">
        <v>117</v>
      </c>
      <c r="BN2186" t="s">
        <v>117</v>
      </c>
      <c r="BO2186" t="s">
        <v>117</v>
      </c>
      <c r="BP2186" t="s">
        <v>117</v>
      </c>
      <c r="BQ2186" t="s">
        <v>117</v>
      </c>
      <c r="BR2186" t="s">
        <v>117</v>
      </c>
      <c r="BS2186" t="s">
        <v>117</v>
      </c>
      <c r="BT2186" t="s">
        <v>117</v>
      </c>
      <c r="BU2186" t="s">
        <v>117</v>
      </c>
      <c r="BV2186" t="s">
        <v>115</v>
      </c>
      <c r="BW2186" t="s">
        <v>115</v>
      </c>
      <c r="BX2186" t="s">
        <v>117</v>
      </c>
      <c r="BY2186" t="s">
        <v>117</v>
      </c>
      <c r="BZ2186" t="s">
        <v>117</v>
      </c>
      <c r="CA2186" t="s">
        <v>117</v>
      </c>
      <c r="CB2186" t="s">
        <v>117</v>
      </c>
      <c r="CC2186" t="s">
        <v>117</v>
      </c>
      <c r="CD2186" t="s">
        <v>117</v>
      </c>
      <c r="CE2186" t="s">
        <v>117</v>
      </c>
      <c r="CF2186" t="s">
        <v>117</v>
      </c>
      <c r="CG2186" t="s">
        <v>117</v>
      </c>
      <c r="CH2186" t="s">
        <v>117</v>
      </c>
      <c r="CI2186" t="s">
        <v>117</v>
      </c>
      <c r="CJ2186" t="s">
        <v>117</v>
      </c>
      <c r="CK2186" t="s">
        <v>117</v>
      </c>
      <c r="CL2186" t="s">
        <v>117</v>
      </c>
      <c r="CM2186" t="s">
        <v>117</v>
      </c>
      <c r="CN2186" t="s">
        <v>117</v>
      </c>
      <c r="CO2186" t="s">
        <v>117</v>
      </c>
      <c r="CP2186" t="s">
        <v>117</v>
      </c>
      <c r="CQ2186" t="s">
        <v>117</v>
      </c>
      <c r="CR2186" t="s">
        <v>117</v>
      </c>
      <c r="CS2186" t="s">
        <v>117</v>
      </c>
      <c r="CT2186" t="s">
        <v>117</v>
      </c>
      <c r="CU2186" t="s">
        <v>117</v>
      </c>
      <c r="CV2186" t="s">
        <v>117</v>
      </c>
      <c r="CW2186" t="s">
        <v>117</v>
      </c>
    </row>
    <row r="2187" spans="1:101" x14ac:dyDescent="0.25">
      <c r="A2187" t="s">
        <v>100</v>
      </c>
      <c r="B2187">
        <v>297485</v>
      </c>
      <c r="C2187" t="s">
        <v>13912</v>
      </c>
      <c r="D2187" t="s">
        <v>102</v>
      </c>
      <c r="E2187" t="s">
        <v>13913</v>
      </c>
      <c r="F2187" t="s">
        <v>13914</v>
      </c>
      <c r="G2187" t="s">
        <v>13915</v>
      </c>
      <c r="I2187" t="s">
        <v>1415</v>
      </c>
      <c r="K2187" t="s">
        <v>622</v>
      </c>
      <c r="L2187">
        <v>6579444</v>
      </c>
      <c r="M2187">
        <v>972543397992</v>
      </c>
      <c r="O2187">
        <v>0</v>
      </c>
      <c r="V2187" t="s">
        <v>114</v>
      </c>
      <c r="W2187" s="1">
        <v>43481</v>
      </c>
      <c r="Y2187" s="1">
        <v>43481</v>
      </c>
      <c r="Z2187" s="2">
        <v>43009</v>
      </c>
      <c r="AA2187" t="s">
        <v>13916</v>
      </c>
      <c r="AB2187" t="s">
        <v>117</v>
      </c>
      <c r="AC2187" t="s">
        <v>117</v>
      </c>
      <c r="AD2187" t="s">
        <v>117</v>
      </c>
      <c r="AG2187" t="s">
        <v>117</v>
      </c>
      <c r="AH2187" t="s">
        <v>115</v>
      </c>
      <c r="AI2187" t="s">
        <v>117</v>
      </c>
      <c r="AJ2187" t="s">
        <v>293</v>
      </c>
      <c r="AL2187" t="s">
        <v>119</v>
      </c>
      <c r="AN2187" t="s">
        <v>106</v>
      </c>
      <c r="AO2187" t="s">
        <v>117</v>
      </c>
      <c r="AP2187" t="s">
        <v>117</v>
      </c>
      <c r="AQ2187" t="s">
        <v>117</v>
      </c>
      <c r="AR2187" t="s">
        <v>117</v>
      </c>
      <c r="AS2187" t="s">
        <v>117</v>
      </c>
      <c r="AT2187" t="s">
        <v>117</v>
      </c>
      <c r="AU2187" t="s">
        <v>117</v>
      </c>
      <c r="AV2187" t="s">
        <v>117</v>
      </c>
      <c r="AW2187" t="s">
        <v>117</v>
      </c>
      <c r="AX2187" t="s">
        <v>117</v>
      </c>
      <c r="AY2187" t="s">
        <v>117</v>
      </c>
      <c r="AZ2187" t="s">
        <v>117</v>
      </c>
      <c r="BA2187" t="s">
        <v>117</v>
      </c>
      <c r="BB2187" t="s">
        <v>117</v>
      </c>
      <c r="BD2187" t="s">
        <v>117</v>
      </c>
      <c r="BF2187" t="s">
        <v>117</v>
      </c>
      <c r="BG2187" t="s">
        <v>117</v>
      </c>
      <c r="BH2187" t="s">
        <v>117</v>
      </c>
      <c r="BI2187" t="s">
        <v>117</v>
      </c>
      <c r="BJ2187" t="s">
        <v>117</v>
      </c>
      <c r="BK2187" t="s">
        <v>117</v>
      </c>
      <c r="BL2187" t="s">
        <v>117</v>
      </c>
      <c r="BM2187" t="s">
        <v>117</v>
      </c>
      <c r="BN2187" t="s">
        <v>117</v>
      </c>
      <c r="BO2187" t="s">
        <v>117</v>
      </c>
      <c r="BP2187" t="s">
        <v>117</v>
      </c>
      <c r="BQ2187" t="s">
        <v>117</v>
      </c>
      <c r="BR2187" t="s">
        <v>117</v>
      </c>
      <c r="BS2187" t="s">
        <v>117</v>
      </c>
      <c r="BT2187" t="s">
        <v>117</v>
      </c>
      <c r="BU2187" t="s">
        <v>117</v>
      </c>
      <c r="BV2187" t="s">
        <v>115</v>
      </c>
      <c r="BW2187" t="s">
        <v>115</v>
      </c>
      <c r="BX2187" t="s">
        <v>117</v>
      </c>
      <c r="BY2187" t="s">
        <v>117</v>
      </c>
      <c r="BZ2187" t="s">
        <v>117</v>
      </c>
      <c r="CA2187" t="s">
        <v>117</v>
      </c>
      <c r="CB2187" t="s">
        <v>117</v>
      </c>
      <c r="CC2187" t="s">
        <v>117</v>
      </c>
      <c r="CD2187" t="s">
        <v>117</v>
      </c>
      <c r="CE2187" t="s">
        <v>117</v>
      </c>
      <c r="CF2187" t="s">
        <v>117</v>
      </c>
      <c r="CG2187" t="s">
        <v>117</v>
      </c>
      <c r="CH2187" t="s">
        <v>117</v>
      </c>
      <c r="CI2187" t="s">
        <v>117</v>
      </c>
      <c r="CJ2187" t="s">
        <v>117</v>
      </c>
      <c r="CK2187" t="s">
        <v>117</v>
      </c>
      <c r="CL2187" t="s">
        <v>117</v>
      </c>
      <c r="CM2187" t="s">
        <v>117</v>
      </c>
      <c r="CN2187" t="s">
        <v>117</v>
      </c>
      <c r="CO2187" t="s">
        <v>117</v>
      </c>
      <c r="CP2187" t="s">
        <v>117</v>
      </c>
      <c r="CQ2187" t="s">
        <v>117</v>
      </c>
      <c r="CR2187" t="s">
        <v>117</v>
      </c>
      <c r="CS2187" t="s">
        <v>117</v>
      </c>
      <c r="CT2187" t="s">
        <v>117</v>
      </c>
      <c r="CU2187" t="s">
        <v>117</v>
      </c>
      <c r="CV2187" t="s">
        <v>117</v>
      </c>
      <c r="CW2187" t="s">
        <v>117</v>
      </c>
    </row>
    <row r="2188" spans="1:101" x14ac:dyDescent="0.25">
      <c r="A2188" t="s">
        <v>100</v>
      </c>
      <c r="B2188">
        <v>161877</v>
      </c>
      <c r="C2188" t="s">
        <v>13917</v>
      </c>
      <c r="D2188" t="s">
        <v>102</v>
      </c>
      <c r="E2188" t="s">
        <v>13918</v>
      </c>
      <c r="F2188" t="s">
        <v>13919</v>
      </c>
      <c r="G2188" t="s">
        <v>13920</v>
      </c>
      <c r="I2188" t="s">
        <v>13921</v>
      </c>
      <c r="K2188" t="s">
        <v>900</v>
      </c>
      <c r="L2188" t="s">
        <v>13922</v>
      </c>
      <c r="M2188" t="s">
        <v>13923</v>
      </c>
      <c r="N2188" t="s">
        <v>13924</v>
      </c>
      <c r="O2188">
        <v>7</v>
      </c>
      <c r="V2188" t="s">
        <v>114</v>
      </c>
      <c r="W2188" s="1">
        <v>41001</v>
      </c>
      <c r="Y2188" s="1">
        <v>43552</v>
      </c>
      <c r="Z2188" s="2">
        <v>43009</v>
      </c>
      <c r="AA2188" t="s">
        <v>13925</v>
      </c>
      <c r="AB2188" t="s">
        <v>115</v>
      </c>
      <c r="AC2188" t="s">
        <v>117</v>
      </c>
      <c r="AD2188" t="s">
        <v>117</v>
      </c>
      <c r="AG2188" t="s">
        <v>117</v>
      </c>
      <c r="AH2188" t="s">
        <v>115</v>
      </c>
      <c r="AI2188" t="s">
        <v>117</v>
      </c>
      <c r="AJ2188" t="s">
        <v>132</v>
      </c>
      <c r="AL2188" t="s">
        <v>119</v>
      </c>
      <c r="AN2188" t="s">
        <v>900</v>
      </c>
      <c r="AO2188" t="s">
        <v>117</v>
      </c>
      <c r="AP2188" t="s">
        <v>117</v>
      </c>
      <c r="AQ2188" t="s">
        <v>117</v>
      </c>
      <c r="AR2188" t="s">
        <v>117</v>
      </c>
      <c r="AS2188" t="s">
        <v>117</v>
      </c>
      <c r="AT2188" t="s">
        <v>117</v>
      </c>
      <c r="AU2188" t="s">
        <v>117</v>
      </c>
      <c r="AV2188" t="s">
        <v>117</v>
      </c>
      <c r="AW2188" t="s">
        <v>117</v>
      </c>
      <c r="AX2188" t="s">
        <v>117</v>
      </c>
      <c r="AY2188" t="s">
        <v>117</v>
      </c>
      <c r="AZ2188" t="s">
        <v>117</v>
      </c>
      <c r="BA2188" t="s">
        <v>117</v>
      </c>
      <c r="BB2188" t="s">
        <v>115</v>
      </c>
      <c r="BC2188" t="s">
        <v>13926</v>
      </c>
      <c r="BD2188" t="s">
        <v>117</v>
      </c>
      <c r="BF2188" t="s">
        <v>117</v>
      </c>
      <c r="BG2188" t="s">
        <v>117</v>
      </c>
      <c r="BH2188" t="s">
        <v>117</v>
      </c>
      <c r="BI2188" t="s">
        <v>117</v>
      </c>
      <c r="BJ2188" t="s">
        <v>117</v>
      </c>
      <c r="BK2188" t="s">
        <v>117</v>
      </c>
      <c r="BL2188" t="s">
        <v>117</v>
      </c>
      <c r="BM2188" t="s">
        <v>117</v>
      </c>
      <c r="BN2188" t="s">
        <v>117</v>
      </c>
      <c r="BO2188" t="s">
        <v>117</v>
      </c>
      <c r="BP2188" t="s">
        <v>117</v>
      </c>
      <c r="BQ2188" t="s">
        <v>117</v>
      </c>
      <c r="BR2188" t="s">
        <v>117</v>
      </c>
      <c r="BS2188" t="s">
        <v>117</v>
      </c>
      <c r="BT2188" t="s">
        <v>117</v>
      </c>
      <c r="BU2188" t="s">
        <v>117</v>
      </c>
      <c r="BV2188" t="s">
        <v>115</v>
      </c>
      <c r="BW2188" t="s">
        <v>115</v>
      </c>
      <c r="BX2188" t="s">
        <v>117</v>
      </c>
      <c r="BY2188" t="s">
        <v>117</v>
      </c>
      <c r="BZ2188" t="s">
        <v>117</v>
      </c>
      <c r="CA2188" t="s">
        <v>117</v>
      </c>
      <c r="CB2188" t="s">
        <v>117</v>
      </c>
      <c r="CC2188" t="s">
        <v>117</v>
      </c>
      <c r="CD2188" t="s">
        <v>117</v>
      </c>
      <c r="CE2188" t="s">
        <v>117</v>
      </c>
      <c r="CF2188" t="s">
        <v>117</v>
      </c>
      <c r="CG2188" t="s">
        <v>117</v>
      </c>
      <c r="CH2188" t="s">
        <v>117</v>
      </c>
      <c r="CI2188" t="s">
        <v>117</v>
      </c>
      <c r="CJ2188" t="s">
        <v>117</v>
      </c>
      <c r="CK2188" t="s">
        <v>117</v>
      </c>
      <c r="CL2188" t="s">
        <v>117</v>
      </c>
      <c r="CM2188" t="s">
        <v>117</v>
      </c>
      <c r="CN2188" t="s">
        <v>117</v>
      </c>
      <c r="CO2188" t="s">
        <v>117</v>
      </c>
      <c r="CP2188" t="s">
        <v>117</v>
      </c>
      <c r="CQ2188" t="s">
        <v>117</v>
      </c>
      <c r="CR2188" t="s">
        <v>117</v>
      </c>
      <c r="CS2188" t="s">
        <v>117</v>
      </c>
      <c r="CT2188" t="s">
        <v>117</v>
      </c>
      <c r="CU2188" t="s">
        <v>117</v>
      </c>
      <c r="CV2188" t="s">
        <v>117</v>
      </c>
      <c r="CW2188" t="s">
        <v>117</v>
      </c>
    </row>
    <row r="2189" spans="1:101" x14ac:dyDescent="0.25">
      <c r="A2189" t="s">
        <v>100</v>
      </c>
      <c r="B2189">
        <v>284424</v>
      </c>
      <c r="C2189" t="s">
        <v>13927</v>
      </c>
      <c r="D2189" t="s">
        <v>102</v>
      </c>
      <c r="E2189" t="s">
        <v>13928</v>
      </c>
      <c r="F2189" t="s">
        <v>13928</v>
      </c>
      <c r="G2189" t="s">
        <v>13929</v>
      </c>
      <c r="I2189" t="s">
        <v>1617</v>
      </c>
      <c r="K2189" t="s">
        <v>900</v>
      </c>
      <c r="L2189" t="s">
        <v>13930</v>
      </c>
      <c r="M2189" t="s">
        <v>13931</v>
      </c>
      <c r="O2189">
        <v>1</v>
      </c>
      <c r="V2189" t="s">
        <v>114</v>
      </c>
      <c r="W2189" s="1">
        <v>42565</v>
      </c>
      <c r="Y2189" s="1">
        <v>43648</v>
      </c>
      <c r="Z2189" s="2">
        <v>43009</v>
      </c>
      <c r="AA2189" t="s">
        <v>13932</v>
      </c>
      <c r="AB2189" t="s">
        <v>117</v>
      </c>
      <c r="AC2189" t="s">
        <v>117</v>
      </c>
      <c r="AD2189" t="s">
        <v>117</v>
      </c>
      <c r="AG2189" t="s">
        <v>115</v>
      </c>
      <c r="AH2189" t="s">
        <v>117</v>
      </c>
      <c r="AI2189" t="s">
        <v>117</v>
      </c>
      <c r="AJ2189" t="s">
        <v>165</v>
      </c>
      <c r="AK2189" t="s">
        <v>10323</v>
      </c>
      <c r="AL2189" t="s">
        <v>119</v>
      </c>
      <c r="AN2189" t="s">
        <v>900</v>
      </c>
      <c r="AO2189" t="s">
        <v>117</v>
      </c>
      <c r="AP2189" t="s">
        <v>117</v>
      </c>
      <c r="AQ2189" t="s">
        <v>117</v>
      </c>
      <c r="AR2189" t="s">
        <v>117</v>
      </c>
      <c r="AS2189" t="s">
        <v>117</v>
      </c>
      <c r="AT2189" t="s">
        <v>117</v>
      </c>
      <c r="AU2189" t="s">
        <v>117</v>
      </c>
      <c r="AV2189" t="s">
        <v>117</v>
      </c>
      <c r="AW2189" t="s">
        <v>117</v>
      </c>
      <c r="AX2189" t="s">
        <v>117</v>
      </c>
      <c r="AY2189" t="s">
        <v>117</v>
      </c>
      <c r="AZ2189" t="s">
        <v>117</v>
      </c>
      <c r="BA2189" t="s">
        <v>117</v>
      </c>
      <c r="BB2189" t="s">
        <v>117</v>
      </c>
      <c r="BD2189" t="s">
        <v>117</v>
      </c>
      <c r="BF2189" t="s">
        <v>117</v>
      </c>
      <c r="BG2189" t="s">
        <v>117</v>
      </c>
      <c r="BH2189" t="s">
        <v>115</v>
      </c>
      <c r="BI2189" t="s">
        <v>117</v>
      </c>
      <c r="BJ2189" t="s">
        <v>117</v>
      </c>
      <c r="BK2189" t="s">
        <v>117</v>
      </c>
      <c r="BL2189" t="s">
        <v>117</v>
      </c>
      <c r="BM2189" t="s">
        <v>117</v>
      </c>
      <c r="BN2189" t="s">
        <v>117</v>
      </c>
      <c r="BO2189" t="s">
        <v>117</v>
      </c>
      <c r="BP2189" t="s">
        <v>117</v>
      </c>
      <c r="BQ2189" t="s">
        <v>117</v>
      </c>
      <c r="BR2189" t="s">
        <v>117</v>
      </c>
      <c r="BS2189" t="s">
        <v>117</v>
      </c>
      <c r="BT2189" t="s">
        <v>117</v>
      </c>
      <c r="BU2189" t="s">
        <v>117</v>
      </c>
      <c r="BV2189" t="s">
        <v>117</v>
      </c>
      <c r="BW2189" t="s">
        <v>115</v>
      </c>
      <c r="BX2189" t="s">
        <v>117</v>
      </c>
      <c r="BY2189" t="s">
        <v>117</v>
      </c>
      <c r="BZ2189" t="s">
        <v>117</v>
      </c>
      <c r="CA2189" t="s">
        <v>117</v>
      </c>
      <c r="CB2189" t="s">
        <v>117</v>
      </c>
      <c r="CC2189" t="s">
        <v>117</v>
      </c>
      <c r="CD2189" t="s">
        <v>117</v>
      </c>
      <c r="CE2189" t="s">
        <v>117</v>
      </c>
      <c r="CF2189" t="s">
        <v>117</v>
      </c>
      <c r="CG2189" t="s">
        <v>117</v>
      </c>
      <c r="CH2189" t="s">
        <v>117</v>
      </c>
      <c r="CI2189" t="s">
        <v>117</v>
      </c>
      <c r="CJ2189" t="s">
        <v>117</v>
      </c>
      <c r="CK2189" t="s">
        <v>117</v>
      </c>
      <c r="CL2189" t="s">
        <v>117</v>
      </c>
      <c r="CM2189" t="s">
        <v>117</v>
      </c>
      <c r="CN2189" t="s">
        <v>117</v>
      </c>
      <c r="CO2189" t="s">
        <v>117</v>
      </c>
      <c r="CP2189" t="s">
        <v>117</v>
      </c>
      <c r="CQ2189" t="s">
        <v>117</v>
      </c>
      <c r="CR2189" t="s">
        <v>117</v>
      </c>
      <c r="CS2189" t="s">
        <v>117</v>
      </c>
      <c r="CT2189" t="s">
        <v>117</v>
      </c>
      <c r="CU2189" t="s">
        <v>117</v>
      </c>
      <c r="CV2189" t="s">
        <v>117</v>
      </c>
      <c r="CW2189" t="s">
        <v>117</v>
      </c>
    </row>
    <row r="2190" spans="1:101" x14ac:dyDescent="0.25">
      <c r="A2190" t="s">
        <v>100</v>
      </c>
      <c r="B2190">
        <v>288481</v>
      </c>
      <c r="C2190" t="s">
        <v>13933</v>
      </c>
      <c r="D2190" t="s">
        <v>102</v>
      </c>
      <c r="E2190" t="s">
        <v>13934</v>
      </c>
      <c r="F2190" t="s">
        <v>13934</v>
      </c>
      <c r="G2190" t="s">
        <v>13935</v>
      </c>
      <c r="H2190" t="s">
        <v>13936</v>
      </c>
      <c r="I2190" t="s">
        <v>105</v>
      </c>
      <c r="K2190" t="s">
        <v>106</v>
      </c>
      <c r="L2190" t="s">
        <v>13937</v>
      </c>
      <c r="M2190">
        <f>1-345-328-137</f>
        <v>-809</v>
      </c>
      <c r="O2190">
        <v>0</v>
      </c>
      <c r="V2190" t="s">
        <v>114</v>
      </c>
      <c r="W2190" s="1">
        <v>42859</v>
      </c>
      <c r="Y2190" s="1">
        <v>43554</v>
      </c>
      <c r="Z2190" s="2">
        <v>43009</v>
      </c>
      <c r="AB2190" t="s">
        <v>117</v>
      </c>
      <c r="AC2190" t="s">
        <v>117</v>
      </c>
      <c r="AD2190" t="s">
        <v>117</v>
      </c>
      <c r="AG2190" t="s">
        <v>117</v>
      </c>
      <c r="AH2190" t="s">
        <v>115</v>
      </c>
      <c r="AI2190" t="s">
        <v>117</v>
      </c>
      <c r="AJ2190" t="s">
        <v>118</v>
      </c>
      <c r="AL2190" t="s">
        <v>119</v>
      </c>
      <c r="AN2190" t="s">
        <v>106</v>
      </c>
      <c r="AO2190" t="s">
        <v>117</v>
      </c>
      <c r="AP2190" t="s">
        <v>117</v>
      </c>
      <c r="AQ2190" t="s">
        <v>115</v>
      </c>
      <c r="AR2190" t="s">
        <v>117</v>
      </c>
      <c r="AS2190" t="s">
        <v>117</v>
      </c>
      <c r="AT2190" t="s">
        <v>117</v>
      </c>
      <c r="AU2190" t="s">
        <v>117</v>
      </c>
      <c r="AV2190" t="s">
        <v>117</v>
      </c>
      <c r="AW2190" t="s">
        <v>117</v>
      </c>
      <c r="AX2190" t="s">
        <v>117</v>
      </c>
      <c r="AY2190" t="s">
        <v>117</v>
      </c>
      <c r="AZ2190" t="s">
        <v>117</v>
      </c>
      <c r="BA2190" t="s">
        <v>117</v>
      </c>
      <c r="BB2190" t="s">
        <v>117</v>
      </c>
      <c r="BD2190" t="s">
        <v>117</v>
      </c>
      <c r="BF2190" t="s">
        <v>117</v>
      </c>
      <c r="BG2190" t="s">
        <v>117</v>
      </c>
      <c r="BH2190" t="s">
        <v>115</v>
      </c>
      <c r="BI2190" t="s">
        <v>117</v>
      </c>
      <c r="BJ2190" t="s">
        <v>117</v>
      </c>
      <c r="BK2190" t="s">
        <v>117</v>
      </c>
      <c r="BL2190" t="s">
        <v>115</v>
      </c>
      <c r="BM2190" t="s">
        <v>117</v>
      </c>
      <c r="BN2190" t="s">
        <v>117</v>
      </c>
      <c r="BO2190" t="s">
        <v>117</v>
      </c>
      <c r="BP2190" t="s">
        <v>117</v>
      </c>
      <c r="BQ2190" t="s">
        <v>117</v>
      </c>
      <c r="BR2190" t="s">
        <v>117</v>
      </c>
      <c r="BS2190" t="s">
        <v>117</v>
      </c>
      <c r="BT2190" t="s">
        <v>117</v>
      </c>
      <c r="BU2190" t="s">
        <v>117</v>
      </c>
      <c r="BV2190" t="s">
        <v>115</v>
      </c>
      <c r="BW2190" t="s">
        <v>115</v>
      </c>
      <c r="BX2190" t="s">
        <v>115</v>
      </c>
      <c r="BY2190" t="s">
        <v>117</v>
      </c>
      <c r="BZ2190" t="s">
        <v>117</v>
      </c>
      <c r="CA2190" t="s">
        <v>117</v>
      </c>
      <c r="CB2190" t="s">
        <v>117</v>
      </c>
      <c r="CC2190" t="s">
        <v>117</v>
      </c>
      <c r="CD2190" t="s">
        <v>117</v>
      </c>
      <c r="CE2190" t="s">
        <v>117</v>
      </c>
      <c r="CF2190" t="s">
        <v>117</v>
      </c>
      <c r="CG2190" t="s">
        <v>117</v>
      </c>
      <c r="CH2190" t="s">
        <v>117</v>
      </c>
      <c r="CI2190" t="s">
        <v>117</v>
      </c>
      <c r="CJ2190" t="s">
        <v>117</v>
      </c>
      <c r="CK2190" t="s">
        <v>117</v>
      </c>
      <c r="CL2190" t="s">
        <v>117</v>
      </c>
      <c r="CM2190" t="s">
        <v>117</v>
      </c>
      <c r="CN2190" t="s">
        <v>117</v>
      </c>
      <c r="CO2190" t="s">
        <v>117</v>
      </c>
      <c r="CP2190" t="s">
        <v>117</v>
      </c>
      <c r="CQ2190" t="s">
        <v>117</v>
      </c>
      <c r="CR2190" t="s">
        <v>117</v>
      </c>
      <c r="CS2190" t="s">
        <v>117</v>
      </c>
      <c r="CT2190" t="s">
        <v>117</v>
      </c>
      <c r="CU2190" t="s">
        <v>117</v>
      </c>
      <c r="CV2190" t="s">
        <v>117</v>
      </c>
      <c r="CW2190" t="s">
        <v>117</v>
      </c>
    </row>
    <row r="2191" spans="1:101" x14ac:dyDescent="0.25">
      <c r="A2191" t="s">
        <v>100</v>
      </c>
      <c r="B2191">
        <v>162633</v>
      </c>
      <c r="C2191" t="s">
        <v>13938</v>
      </c>
      <c r="D2191" t="s">
        <v>102</v>
      </c>
      <c r="E2191" t="s">
        <v>13939</v>
      </c>
      <c r="F2191" t="s">
        <v>13939</v>
      </c>
      <c r="G2191" t="s">
        <v>13940</v>
      </c>
      <c r="I2191" t="s">
        <v>242</v>
      </c>
      <c r="K2191" t="s">
        <v>243</v>
      </c>
      <c r="L2191" t="s">
        <v>1440</v>
      </c>
      <c r="M2191" t="s">
        <v>13941</v>
      </c>
      <c r="N2191" t="s">
        <v>13942</v>
      </c>
      <c r="O2191">
        <v>0</v>
      </c>
      <c r="V2191" t="s">
        <v>114</v>
      </c>
      <c r="W2191" s="1">
        <v>40991</v>
      </c>
      <c r="Y2191" s="1">
        <v>43554</v>
      </c>
      <c r="Z2191" s="2">
        <v>43009</v>
      </c>
      <c r="AA2191" t="s">
        <v>7851</v>
      </c>
      <c r="AB2191" t="s">
        <v>115</v>
      </c>
      <c r="AC2191" t="s">
        <v>117</v>
      </c>
      <c r="AD2191" t="s">
        <v>117</v>
      </c>
      <c r="AF2191" t="s">
        <v>13943</v>
      </c>
      <c r="AG2191" t="s">
        <v>117</v>
      </c>
      <c r="AH2191" t="s">
        <v>115</v>
      </c>
      <c r="AI2191" t="s">
        <v>117</v>
      </c>
      <c r="AJ2191" t="s">
        <v>300</v>
      </c>
      <c r="AL2191" t="s">
        <v>119</v>
      </c>
      <c r="AN2191" t="s">
        <v>243</v>
      </c>
      <c r="AO2191" t="s">
        <v>117</v>
      </c>
      <c r="AP2191" t="s">
        <v>117</v>
      </c>
      <c r="AQ2191" t="s">
        <v>115</v>
      </c>
      <c r="AR2191" t="s">
        <v>117</v>
      </c>
      <c r="AS2191" t="s">
        <v>117</v>
      </c>
      <c r="AT2191" t="s">
        <v>117</v>
      </c>
      <c r="AU2191" t="s">
        <v>117</v>
      </c>
      <c r="AV2191" t="s">
        <v>117</v>
      </c>
      <c r="AW2191" t="s">
        <v>117</v>
      </c>
      <c r="AX2191" t="s">
        <v>117</v>
      </c>
      <c r="AY2191" t="s">
        <v>117</v>
      </c>
      <c r="AZ2191" t="s">
        <v>117</v>
      </c>
      <c r="BA2191" t="s">
        <v>117</v>
      </c>
      <c r="BB2191" t="s">
        <v>117</v>
      </c>
      <c r="BD2191" t="s">
        <v>117</v>
      </c>
      <c r="BF2191" t="s">
        <v>115</v>
      </c>
      <c r="BG2191" t="s">
        <v>117</v>
      </c>
      <c r="BH2191" t="s">
        <v>115</v>
      </c>
      <c r="BI2191" t="s">
        <v>117</v>
      </c>
      <c r="BJ2191" t="s">
        <v>117</v>
      </c>
      <c r="BK2191" t="s">
        <v>117</v>
      </c>
      <c r="BL2191" t="s">
        <v>115</v>
      </c>
      <c r="BM2191" t="s">
        <v>117</v>
      </c>
      <c r="BN2191" t="s">
        <v>117</v>
      </c>
      <c r="BO2191" t="s">
        <v>117</v>
      </c>
      <c r="BP2191" t="s">
        <v>117</v>
      </c>
      <c r="BQ2191" t="s">
        <v>117</v>
      </c>
      <c r="BR2191" t="s">
        <v>117</v>
      </c>
      <c r="BS2191" t="s">
        <v>117</v>
      </c>
      <c r="BT2191" t="s">
        <v>117</v>
      </c>
      <c r="BU2191" t="s">
        <v>117</v>
      </c>
      <c r="BV2191" t="s">
        <v>115</v>
      </c>
      <c r="BW2191" t="s">
        <v>115</v>
      </c>
      <c r="BX2191" t="s">
        <v>117</v>
      </c>
      <c r="BY2191" t="s">
        <v>117</v>
      </c>
      <c r="BZ2191" t="s">
        <v>117</v>
      </c>
      <c r="CA2191" t="s">
        <v>117</v>
      </c>
      <c r="CB2191" t="s">
        <v>117</v>
      </c>
      <c r="CC2191" t="s">
        <v>117</v>
      </c>
      <c r="CD2191" t="s">
        <v>117</v>
      </c>
      <c r="CE2191" t="s">
        <v>117</v>
      </c>
      <c r="CF2191" t="s">
        <v>117</v>
      </c>
      <c r="CG2191" t="s">
        <v>117</v>
      </c>
      <c r="CH2191" t="s">
        <v>117</v>
      </c>
      <c r="CI2191" t="s">
        <v>117</v>
      </c>
      <c r="CJ2191" t="s">
        <v>117</v>
      </c>
      <c r="CK2191" t="s">
        <v>117</v>
      </c>
      <c r="CL2191" t="s">
        <v>117</v>
      </c>
      <c r="CM2191" t="s">
        <v>117</v>
      </c>
      <c r="CN2191" t="s">
        <v>117</v>
      </c>
      <c r="CO2191" t="s">
        <v>117</v>
      </c>
      <c r="CP2191" t="s">
        <v>117</v>
      </c>
      <c r="CQ2191" t="s">
        <v>117</v>
      </c>
      <c r="CR2191" t="s">
        <v>117</v>
      </c>
      <c r="CS2191" t="s">
        <v>117</v>
      </c>
      <c r="CT2191" t="s">
        <v>117</v>
      </c>
      <c r="CU2191" t="s">
        <v>117</v>
      </c>
      <c r="CV2191" t="s">
        <v>117</v>
      </c>
      <c r="CW2191" t="s">
        <v>117</v>
      </c>
    </row>
    <row r="2192" spans="1:101" x14ac:dyDescent="0.25">
      <c r="A2192" t="s">
        <v>207</v>
      </c>
      <c r="B2192">
        <v>305114</v>
      </c>
      <c r="C2192" t="s">
        <v>13944</v>
      </c>
      <c r="D2192" t="s">
        <v>102</v>
      </c>
      <c r="E2192" t="s">
        <v>13945</v>
      </c>
      <c r="F2192" t="s">
        <v>13945</v>
      </c>
      <c r="G2192" t="s">
        <v>13946</v>
      </c>
      <c r="H2192" t="s">
        <v>13947</v>
      </c>
      <c r="I2192" t="s">
        <v>213</v>
      </c>
      <c r="J2192" t="s">
        <v>214</v>
      </c>
      <c r="K2192" t="s">
        <v>134</v>
      </c>
      <c r="L2192">
        <v>10001</v>
      </c>
      <c r="M2192" t="s">
        <v>13948</v>
      </c>
      <c r="O2192">
        <v>0</v>
      </c>
      <c r="V2192" t="s">
        <v>114</v>
      </c>
      <c r="W2192" s="1">
        <v>43679</v>
      </c>
      <c r="Y2192" s="1">
        <v>43679</v>
      </c>
      <c r="Z2192" s="2">
        <v>43009</v>
      </c>
      <c r="AA2192" t="s">
        <v>13949</v>
      </c>
      <c r="AB2192" t="s">
        <v>117</v>
      </c>
      <c r="AC2192" t="s">
        <v>117</v>
      </c>
      <c r="AD2192" t="s">
        <v>117</v>
      </c>
      <c r="AG2192" t="s">
        <v>117</v>
      </c>
      <c r="AH2192" t="s">
        <v>115</v>
      </c>
      <c r="AI2192" t="s">
        <v>117</v>
      </c>
      <c r="AJ2192" t="s">
        <v>132</v>
      </c>
      <c r="AL2192" t="s">
        <v>119</v>
      </c>
      <c r="AM2192" t="s">
        <v>133</v>
      </c>
      <c r="AN2192" t="s">
        <v>134</v>
      </c>
      <c r="AO2192" t="s">
        <v>117</v>
      </c>
      <c r="AP2192" t="s">
        <v>117</v>
      </c>
      <c r="AQ2192" t="s">
        <v>117</v>
      </c>
      <c r="AR2192" t="s">
        <v>117</v>
      </c>
      <c r="AS2192" t="s">
        <v>117</v>
      </c>
      <c r="AT2192" t="s">
        <v>117</v>
      </c>
      <c r="AU2192" t="s">
        <v>117</v>
      </c>
      <c r="AV2192" t="s">
        <v>117</v>
      </c>
      <c r="AW2192" t="s">
        <v>117</v>
      </c>
      <c r="AX2192" t="s">
        <v>117</v>
      </c>
      <c r="AY2192" t="s">
        <v>117</v>
      </c>
      <c r="AZ2192" t="s">
        <v>117</v>
      </c>
      <c r="BA2192" t="s">
        <v>117</v>
      </c>
      <c r="BB2192" t="s">
        <v>117</v>
      </c>
      <c r="BD2192" t="s">
        <v>117</v>
      </c>
      <c r="BF2192" t="s">
        <v>117</v>
      </c>
      <c r="BG2192" t="s">
        <v>117</v>
      </c>
      <c r="BH2192" t="s">
        <v>117</v>
      </c>
      <c r="BI2192" t="s">
        <v>117</v>
      </c>
      <c r="BJ2192" t="s">
        <v>117</v>
      </c>
      <c r="BK2192" t="s">
        <v>117</v>
      </c>
      <c r="BL2192" t="s">
        <v>117</v>
      </c>
      <c r="BM2192" t="s">
        <v>117</v>
      </c>
      <c r="BN2192" t="s">
        <v>117</v>
      </c>
      <c r="BO2192" t="s">
        <v>117</v>
      </c>
      <c r="BP2192" t="s">
        <v>117</v>
      </c>
      <c r="BQ2192" t="s">
        <v>117</v>
      </c>
      <c r="BR2192" t="s">
        <v>117</v>
      </c>
      <c r="BS2192" t="s">
        <v>117</v>
      </c>
      <c r="BT2192" t="s">
        <v>117</v>
      </c>
      <c r="BU2192" t="s">
        <v>117</v>
      </c>
      <c r="BV2192" t="s">
        <v>115</v>
      </c>
      <c r="BW2192" t="s">
        <v>115</v>
      </c>
      <c r="BX2192" t="s">
        <v>117</v>
      </c>
      <c r="BY2192" t="s">
        <v>117</v>
      </c>
      <c r="BZ2192" t="s">
        <v>117</v>
      </c>
      <c r="CA2192" t="s">
        <v>117</v>
      </c>
      <c r="CB2192" t="s">
        <v>117</v>
      </c>
      <c r="CC2192" t="s">
        <v>117</v>
      </c>
      <c r="CD2192" t="s">
        <v>117</v>
      </c>
      <c r="CE2192" t="s">
        <v>117</v>
      </c>
      <c r="CF2192" t="s">
        <v>117</v>
      </c>
      <c r="CG2192" t="s">
        <v>117</v>
      </c>
      <c r="CH2192" t="s">
        <v>117</v>
      </c>
      <c r="CI2192" t="s">
        <v>117</v>
      </c>
      <c r="CJ2192" t="s">
        <v>117</v>
      </c>
      <c r="CK2192" t="s">
        <v>117</v>
      </c>
      <c r="CL2192" t="s">
        <v>117</v>
      </c>
      <c r="CM2192" t="s">
        <v>117</v>
      </c>
      <c r="CN2192" t="s">
        <v>117</v>
      </c>
      <c r="CO2192" t="s">
        <v>117</v>
      </c>
      <c r="CP2192" t="s">
        <v>117</v>
      </c>
      <c r="CQ2192" t="s">
        <v>117</v>
      </c>
      <c r="CR2192" t="s">
        <v>117</v>
      </c>
      <c r="CS2192" t="s">
        <v>117</v>
      </c>
      <c r="CT2192" t="s">
        <v>117</v>
      </c>
      <c r="CU2192" t="s">
        <v>117</v>
      </c>
      <c r="CV2192" t="s">
        <v>117</v>
      </c>
      <c r="CW2192" t="s">
        <v>117</v>
      </c>
    </row>
    <row r="2193" spans="1:101" x14ac:dyDescent="0.25">
      <c r="A2193" t="s">
        <v>207</v>
      </c>
      <c r="B2193">
        <v>285740</v>
      </c>
      <c r="C2193" t="s">
        <v>13950</v>
      </c>
      <c r="D2193" t="s">
        <v>102</v>
      </c>
      <c r="E2193" t="s">
        <v>13951</v>
      </c>
      <c r="F2193" t="s">
        <v>13951</v>
      </c>
      <c r="G2193" t="s">
        <v>9718</v>
      </c>
      <c r="H2193" t="s">
        <v>10296</v>
      </c>
      <c r="I2193" t="s">
        <v>213</v>
      </c>
      <c r="J2193" t="s">
        <v>214</v>
      </c>
      <c r="K2193" t="s">
        <v>134</v>
      </c>
      <c r="L2193">
        <v>10022</v>
      </c>
      <c r="M2193" t="s">
        <v>13952</v>
      </c>
      <c r="N2193" t="s">
        <v>13953</v>
      </c>
      <c r="O2193">
        <v>0</v>
      </c>
      <c r="V2193" t="s">
        <v>114</v>
      </c>
      <c r="W2193" s="1">
        <v>42752</v>
      </c>
      <c r="Y2193" s="1">
        <v>43560</v>
      </c>
      <c r="Z2193" s="2">
        <v>43009</v>
      </c>
      <c r="AB2193" t="s">
        <v>117</v>
      </c>
      <c r="AC2193" t="s">
        <v>117</v>
      </c>
      <c r="AD2193" t="s">
        <v>117</v>
      </c>
      <c r="AG2193" t="s">
        <v>117</v>
      </c>
      <c r="AH2193" t="s">
        <v>115</v>
      </c>
      <c r="AI2193" t="s">
        <v>117</v>
      </c>
      <c r="AJ2193" t="s">
        <v>293</v>
      </c>
      <c r="AL2193" t="s">
        <v>119</v>
      </c>
      <c r="AM2193" t="s">
        <v>133</v>
      </c>
      <c r="AN2193" t="s">
        <v>134</v>
      </c>
      <c r="AO2193" t="s">
        <v>117</v>
      </c>
      <c r="AP2193" t="s">
        <v>117</v>
      </c>
      <c r="AQ2193" t="s">
        <v>115</v>
      </c>
      <c r="AR2193" t="s">
        <v>117</v>
      </c>
      <c r="AS2193" t="s">
        <v>117</v>
      </c>
      <c r="AT2193" t="s">
        <v>117</v>
      </c>
      <c r="AU2193" t="s">
        <v>117</v>
      </c>
      <c r="AV2193" t="s">
        <v>117</v>
      </c>
      <c r="AW2193" t="s">
        <v>117</v>
      </c>
      <c r="AX2193" t="s">
        <v>117</v>
      </c>
      <c r="AY2193" t="s">
        <v>117</v>
      </c>
      <c r="AZ2193" t="s">
        <v>117</v>
      </c>
      <c r="BA2193" t="s">
        <v>117</v>
      </c>
      <c r="BB2193" t="s">
        <v>117</v>
      </c>
      <c r="BD2193" t="s">
        <v>117</v>
      </c>
      <c r="BF2193" t="s">
        <v>117</v>
      </c>
      <c r="BG2193" t="s">
        <v>117</v>
      </c>
      <c r="BH2193" t="s">
        <v>117</v>
      </c>
      <c r="BI2193" t="s">
        <v>117</v>
      </c>
      <c r="BJ2193" t="s">
        <v>117</v>
      </c>
      <c r="BK2193" t="s">
        <v>117</v>
      </c>
      <c r="BL2193" t="s">
        <v>115</v>
      </c>
      <c r="BM2193" t="s">
        <v>117</v>
      </c>
      <c r="BN2193" t="s">
        <v>117</v>
      </c>
      <c r="BO2193" t="s">
        <v>117</v>
      </c>
      <c r="BP2193" t="s">
        <v>117</v>
      </c>
      <c r="BQ2193" t="s">
        <v>117</v>
      </c>
      <c r="BR2193" t="s">
        <v>117</v>
      </c>
      <c r="BS2193" t="s">
        <v>117</v>
      </c>
      <c r="BT2193" t="s">
        <v>117</v>
      </c>
      <c r="BU2193" t="s">
        <v>117</v>
      </c>
      <c r="BV2193" t="s">
        <v>115</v>
      </c>
      <c r="BW2193" t="s">
        <v>115</v>
      </c>
      <c r="BX2193" t="s">
        <v>117</v>
      </c>
      <c r="BY2193" t="s">
        <v>117</v>
      </c>
      <c r="BZ2193" t="s">
        <v>117</v>
      </c>
      <c r="CA2193" t="s">
        <v>117</v>
      </c>
      <c r="CB2193" t="s">
        <v>117</v>
      </c>
      <c r="CC2193" t="s">
        <v>117</v>
      </c>
      <c r="CD2193" t="s">
        <v>117</v>
      </c>
      <c r="CE2193" t="s">
        <v>117</v>
      </c>
      <c r="CF2193" t="s">
        <v>117</v>
      </c>
      <c r="CG2193" t="s">
        <v>117</v>
      </c>
      <c r="CH2193" t="s">
        <v>117</v>
      </c>
      <c r="CI2193" t="s">
        <v>117</v>
      </c>
      <c r="CJ2193" t="s">
        <v>117</v>
      </c>
      <c r="CK2193" t="s">
        <v>117</v>
      </c>
      <c r="CL2193" t="s">
        <v>117</v>
      </c>
      <c r="CM2193" t="s">
        <v>117</v>
      </c>
      <c r="CN2193" t="s">
        <v>117</v>
      </c>
      <c r="CO2193" t="s">
        <v>117</v>
      </c>
      <c r="CP2193" t="s">
        <v>117</v>
      </c>
      <c r="CQ2193" t="s">
        <v>117</v>
      </c>
      <c r="CR2193" t="s">
        <v>117</v>
      </c>
      <c r="CS2193" t="s">
        <v>117</v>
      </c>
      <c r="CT2193" t="s">
        <v>117</v>
      </c>
      <c r="CU2193" t="s">
        <v>117</v>
      </c>
      <c r="CV2193" t="s">
        <v>117</v>
      </c>
      <c r="CW2193" t="s">
        <v>117</v>
      </c>
    </row>
    <row r="2194" spans="1:101" x14ac:dyDescent="0.25">
      <c r="A2194" t="s">
        <v>100</v>
      </c>
      <c r="B2194">
        <v>162362</v>
      </c>
      <c r="C2194" t="s">
        <v>13954</v>
      </c>
      <c r="D2194" t="s">
        <v>102</v>
      </c>
      <c r="E2194" t="s">
        <v>13955</v>
      </c>
      <c r="F2194" t="s">
        <v>13955</v>
      </c>
      <c r="G2194" t="s">
        <v>13956</v>
      </c>
      <c r="I2194" t="s">
        <v>160</v>
      </c>
      <c r="K2194" t="s">
        <v>161</v>
      </c>
      <c r="L2194">
        <v>49423</v>
      </c>
      <c r="M2194" t="s">
        <v>13957</v>
      </c>
      <c r="N2194" t="s">
        <v>13958</v>
      </c>
      <c r="O2194">
        <v>0</v>
      </c>
      <c r="V2194" t="s">
        <v>114</v>
      </c>
      <c r="W2194" s="1">
        <v>40998</v>
      </c>
      <c r="Y2194" s="1">
        <v>43552</v>
      </c>
      <c r="Z2194" s="2">
        <v>43009</v>
      </c>
      <c r="AA2194" t="s">
        <v>13959</v>
      </c>
      <c r="AB2194" t="s">
        <v>115</v>
      </c>
      <c r="AC2194" t="s">
        <v>117</v>
      </c>
      <c r="AD2194" t="s">
        <v>117</v>
      </c>
      <c r="AF2194" t="s">
        <v>13960</v>
      </c>
      <c r="AG2194" t="s">
        <v>117</v>
      </c>
      <c r="AH2194" t="s">
        <v>115</v>
      </c>
      <c r="AI2194" t="s">
        <v>117</v>
      </c>
      <c r="AJ2194" t="s">
        <v>165</v>
      </c>
      <c r="AK2194" t="s">
        <v>490</v>
      </c>
      <c r="AL2194" t="s">
        <v>119</v>
      </c>
      <c r="AN2194" t="s">
        <v>161</v>
      </c>
      <c r="AO2194" t="s">
        <v>117</v>
      </c>
      <c r="AP2194" t="s">
        <v>117</v>
      </c>
      <c r="AQ2194" t="s">
        <v>117</v>
      </c>
      <c r="AR2194" t="s">
        <v>117</v>
      </c>
      <c r="AS2194" t="s">
        <v>117</v>
      </c>
      <c r="AT2194" t="s">
        <v>117</v>
      </c>
      <c r="AU2194" t="s">
        <v>117</v>
      </c>
      <c r="AV2194" t="s">
        <v>117</v>
      </c>
      <c r="AW2194" t="s">
        <v>117</v>
      </c>
      <c r="AX2194" t="s">
        <v>117</v>
      </c>
      <c r="AY2194" t="s">
        <v>117</v>
      </c>
      <c r="AZ2194" t="s">
        <v>117</v>
      </c>
      <c r="BA2194" t="s">
        <v>117</v>
      </c>
      <c r="BB2194" t="s">
        <v>117</v>
      </c>
      <c r="BD2194" t="s">
        <v>117</v>
      </c>
      <c r="BF2194" t="s">
        <v>117</v>
      </c>
      <c r="BG2194" t="s">
        <v>117</v>
      </c>
      <c r="BH2194" t="s">
        <v>115</v>
      </c>
      <c r="BI2194" t="s">
        <v>117</v>
      </c>
      <c r="BJ2194" t="s">
        <v>117</v>
      </c>
      <c r="BK2194" t="s">
        <v>117</v>
      </c>
      <c r="BL2194" t="s">
        <v>117</v>
      </c>
      <c r="BM2194" t="s">
        <v>117</v>
      </c>
      <c r="BN2194" t="s">
        <v>117</v>
      </c>
      <c r="BO2194" t="s">
        <v>117</v>
      </c>
      <c r="BP2194" t="s">
        <v>117</v>
      </c>
      <c r="BQ2194" t="s">
        <v>117</v>
      </c>
      <c r="BR2194" t="s">
        <v>117</v>
      </c>
      <c r="BS2194" t="s">
        <v>117</v>
      </c>
      <c r="BT2194" t="s">
        <v>117</v>
      </c>
      <c r="BU2194" t="s">
        <v>117</v>
      </c>
      <c r="BV2194" t="s">
        <v>117</v>
      </c>
      <c r="BW2194" t="s">
        <v>115</v>
      </c>
      <c r="BX2194" t="s">
        <v>117</v>
      </c>
      <c r="BY2194" t="s">
        <v>117</v>
      </c>
      <c r="BZ2194" t="s">
        <v>117</v>
      </c>
      <c r="CA2194" t="s">
        <v>117</v>
      </c>
      <c r="CB2194" t="s">
        <v>117</v>
      </c>
      <c r="CC2194" t="s">
        <v>117</v>
      </c>
      <c r="CD2194" t="s">
        <v>117</v>
      </c>
      <c r="CE2194" t="s">
        <v>117</v>
      </c>
      <c r="CF2194" t="s">
        <v>117</v>
      </c>
      <c r="CG2194" t="s">
        <v>117</v>
      </c>
      <c r="CH2194" t="s">
        <v>117</v>
      </c>
      <c r="CI2194" t="s">
        <v>117</v>
      </c>
      <c r="CJ2194" t="s">
        <v>117</v>
      </c>
      <c r="CK2194" t="s">
        <v>117</v>
      </c>
      <c r="CL2194" t="s">
        <v>117</v>
      </c>
      <c r="CM2194" t="s">
        <v>117</v>
      </c>
      <c r="CN2194" t="s">
        <v>117</v>
      </c>
      <c r="CO2194" t="s">
        <v>117</v>
      </c>
      <c r="CP2194" t="s">
        <v>117</v>
      </c>
      <c r="CQ2194" t="s">
        <v>117</v>
      </c>
      <c r="CR2194" t="s">
        <v>117</v>
      </c>
      <c r="CS2194" t="s">
        <v>117</v>
      </c>
      <c r="CT2194" t="s">
        <v>117</v>
      </c>
      <c r="CU2194" t="s">
        <v>117</v>
      </c>
      <c r="CV2194" t="s">
        <v>117</v>
      </c>
      <c r="CW2194" t="s">
        <v>117</v>
      </c>
    </row>
    <row r="2195" spans="1:101" x14ac:dyDescent="0.25">
      <c r="A2195" t="s">
        <v>100</v>
      </c>
      <c r="B2195">
        <v>159639</v>
      </c>
      <c r="C2195" t="s">
        <v>13961</v>
      </c>
      <c r="D2195" t="s">
        <v>102</v>
      </c>
      <c r="E2195" t="s">
        <v>13962</v>
      </c>
      <c r="F2195" t="s">
        <v>13962</v>
      </c>
      <c r="G2195" t="s">
        <v>13963</v>
      </c>
      <c r="I2195" t="s">
        <v>242</v>
      </c>
      <c r="K2195" t="s">
        <v>243</v>
      </c>
      <c r="L2195" t="s">
        <v>13296</v>
      </c>
      <c r="M2195">
        <v>442076641700</v>
      </c>
      <c r="N2195">
        <v>442076641701</v>
      </c>
      <c r="O2195">
        <v>2</v>
      </c>
      <c r="V2195" t="s">
        <v>114</v>
      </c>
      <c r="W2195" s="1">
        <v>40996</v>
      </c>
      <c r="Y2195" s="1">
        <v>43525</v>
      </c>
      <c r="Z2195" s="2">
        <v>43009</v>
      </c>
      <c r="AA2195" t="s">
        <v>7510</v>
      </c>
      <c r="AB2195" t="s">
        <v>115</v>
      </c>
      <c r="AC2195" t="s">
        <v>117</v>
      </c>
      <c r="AD2195" t="s">
        <v>117</v>
      </c>
      <c r="AF2195" t="s">
        <v>13964</v>
      </c>
      <c r="AG2195" t="s">
        <v>117</v>
      </c>
      <c r="AH2195" t="s">
        <v>115</v>
      </c>
      <c r="AI2195" t="s">
        <v>117</v>
      </c>
      <c r="AJ2195" t="s">
        <v>300</v>
      </c>
      <c r="AL2195" t="s">
        <v>1197</v>
      </c>
      <c r="AN2195" t="s">
        <v>243</v>
      </c>
      <c r="AO2195" t="s">
        <v>117</v>
      </c>
      <c r="AP2195" t="s">
        <v>117</v>
      </c>
      <c r="AQ2195" t="s">
        <v>115</v>
      </c>
      <c r="AR2195" t="s">
        <v>117</v>
      </c>
      <c r="AS2195" t="s">
        <v>117</v>
      </c>
      <c r="AT2195" t="s">
        <v>117</v>
      </c>
      <c r="AU2195" t="s">
        <v>117</v>
      </c>
      <c r="AV2195" t="s">
        <v>117</v>
      </c>
      <c r="AW2195" t="s">
        <v>117</v>
      </c>
      <c r="AX2195" t="s">
        <v>117</v>
      </c>
      <c r="AY2195" t="s">
        <v>117</v>
      </c>
      <c r="AZ2195" t="s">
        <v>117</v>
      </c>
      <c r="BA2195" t="s">
        <v>117</v>
      </c>
      <c r="BB2195" t="s">
        <v>117</v>
      </c>
      <c r="BD2195" t="s">
        <v>117</v>
      </c>
      <c r="BF2195" t="s">
        <v>117</v>
      </c>
      <c r="BG2195" t="s">
        <v>117</v>
      </c>
      <c r="BH2195" t="s">
        <v>115</v>
      </c>
      <c r="BI2195" t="s">
        <v>117</v>
      </c>
      <c r="BJ2195" t="s">
        <v>117</v>
      </c>
      <c r="BK2195" t="s">
        <v>117</v>
      </c>
      <c r="BL2195" t="s">
        <v>115</v>
      </c>
      <c r="BM2195" t="s">
        <v>117</v>
      </c>
      <c r="BN2195" t="s">
        <v>117</v>
      </c>
      <c r="BO2195" t="s">
        <v>117</v>
      </c>
      <c r="BP2195" t="s">
        <v>117</v>
      </c>
      <c r="BQ2195" t="s">
        <v>117</v>
      </c>
      <c r="BR2195" t="s">
        <v>117</v>
      </c>
      <c r="BS2195" t="s">
        <v>117</v>
      </c>
      <c r="BT2195" t="s">
        <v>117</v>
      </c>
      <c r="BU2195" t="s">
        <v>117</v>
      </c>
      <c r="BV2195" t="s">
        <v>117</v>
      </c>
      <c r="BW2195" t="s">
        <v>115</v>
      </c>
      <c r="BX2195" t="s">
        <v>117</v>
      </c>
      <c r="BY2195" t="s">
        <v>117</v>
      </c>
      <c r="BZ2195" t="s">
        <v>117</v>
      </c>
      <c r="CA2195" t="s">
        <v>117</v>
      </c>
      <c r="CB2195" t="s">
        <v>117</v>
      </c>
      <c r="CC2195" t="s">
        <v>117</v>
      </c>
      <c r="CD2195" t="s">
        <v>117</v>
      </c>
      <c r="CE2195" t="s">
        <v>117</v>
      </c>
      <c r="CF2195" t="s">
        <v>117</v>
      </c>
      <c r="CG2195" t="s">
        <v>117</v>
      </c>
      <c r="CH2195" t="s">
        <v>117</v>
      </c>
      <c r="CI2195" t="s">
        <v>117</v>
      </c>
      <c r="CJ2195" t="s">
        <v>117</v>
      </c>
      <c r="CK2195" t="s">
        <v>117</v>
      </c>
      <c r="CL2195" t="s">
        <v>117</v>
      </c>
      <c r="CM2195" t="s">
        <v>117</v>
      </c>
      <c r="CN2195" t="s">
        <v>117</v>
      </c>
      <c r="CO2195" t="s">
        <v>117</v>
      </c>
      <c r="CP2195" t="s">
        <v>117</v>
      </c>
      <c r="CQ2195" t="s">
        <v>117</v>
      </c>
      <c r="CR2195" t="s">
        <v>117</v>
      </c>
      <c r="CS2195" t="s">
        <v>117</v>
      </c>
      <c r="CT2195" t="s">
        <v>117</v>
      </c>
      <c r="CU2195" t="s">
        <v>117</v>
      </c>
      <c r="CV2195" t="s">
        <v>117</v>
      </c>
      <c r="CW2195" t="s">
        <v>117</v>
      </c>
    </row>
    <row r="2196" spans="1:101" x14ac:dyDescent="0.25">
      <c r="A2196" t="s">
        <v>167</v>
      </c>
      <c r="B2196">
        <v>282546</v>
      </c>
      <c r="C2196" t="s">
        <v>13965</v>
      </c>
      <c r="D2196" t="s">
        <v>102</v>
      </c>
      <c r="E2196" t="s">
        <v>13966</v>
      </c>
      <c r="F2196" t="s">
        <v>13967</v>
      </c>
      <c r="G2196" t="s">
        <v>13968</v>
      </c>
      <c r="H2196" t="s">
        <v>4347</v>
      </c>
      <c r="I2196" t="s">
        <v>234</v>
      </c>
      <c r="J2196" t="s">
        <v>172</v>
      </c>
      <c r="K2196" t="s">
        <v>134</v>
      </c>
      <c r="L2196">
        <v>94103</v>
      </c>
      <c r="M2196" t="s">
        <v>13969</v>
      </c>
      <c r="O2196">
        <v>0</v>
      </c>
      <c r="V2196" t="s">
        <v>114</v>
      </c>
      <c r="W2196" s="1">
        <v>42459</v>
      </c>
      <c r="Y2196" s="1">
        <v>43540</v>
      </c>
      <c r="Z2196" s="2">
        <v>43009</v>
      </c>
      <c r="AA2196" t="s">
        <v>13970</v>
      </c>
      <c r="AB2196" t="s">
        <v>117</v>
      </c>
      <c r="AC2196" t="s">
        <v>117</v>
      </c>
      <c r="AD2196" t="s">
        <v>117</v>
      </c>
      <c r="AG2196" t="s">
        <v>115</v>
      </c>
      <c r="AH2196" t="s">
        <v>117</v>
      </c>
      <c r="AI2196" t="s">
        <v>117</v>
      </c>
      <c r="AJ2196" t="s">
        <v>132</v>
      </c>
      <c r="AL2196" t="s">
        <v>119</v>
      </c>
      <c r="AM2196" t="s">
        <v>133</v>
      </c>
      <c r="AN2196" t="s">
        <v>134</v>
      </c>
      <c r="AO2196" t="s">
        <v>117</v>
      </c>
      <c r="AP2196" t="s">
        <v>117</v>
      </c>
      <c r="AQ2196" t="s">
        <v>117</v>
      </c>
      <c r="AR2196" t="s">
        <v>117</v>
      </c>
      <c r="AS2196" t="s">
        <v>117</v>
      </c>
      <c r="AT2196" t="s">
        <v>117</v>
      </c>
      <c r="AU2196" t="s">
        <v>117</v>
      </c>
      <c r="AV2196" t="s">
        <v>117</v>
      </c>
      <c r="AW2196" t="s">
        <v>117</v>
      </c>
      <c r="AX2196" t="s">
        <v>117</v>
      </c>
      <c r="AY2196" t="s">
        <v>117</v>
      </c>
      <c r="AZ2196" t="s">
        <v>117</v>
      </c>
      <c r="BA2196" t="s">
        <v>117</v>
      </c>
      <c r="BB2196" t="s">
        <v>117</v>
      </c>
      <c r="BD2196" t="s">
        <v>117</v>
      </c>
      <c r="BF2196" t="s">
        <v>117</v>
      </c>
      <c r="BG2196" t="s">
        <v>117</v>
      </c>
      <c r="BH2196" t="s">
        <v>117</v>
      </c>
      <c r="BI2196" t="s">
        <v>117</v>
      </c>
      <c r="BJ2196" t="s">
        <v>117</v>
      </c>
      <c r="BK2196" t="s">
        <v>117</v>
      </c>
      <c r="BL2196" t="s">
        <v>117</v>
      </c>
      <c r="BM2196" t="s">
        <v>117</v>
      </c>
      <c r="BN2196" t="s">
        <v>117</v>
      </c>
      <c r="BO2196" t="s">
        <v>117</v>
      </c>
      <c r="BP2196" t="s">
        <v>117</v>
      </c>
      <c r="BQ2196" t="s">
        <v>117</v>
      </c>
      <c r="BR2196" t="s">
        <v>117</v>
      </c>
      <c r="BS2196" t="s">
        <v>117</v>
      </c>
      <c r="BT2196" t="s">
        <v>117</v>
      </c>
      <c r="BU2196" t="s">
        <v>117</v>
      </c>
      <c r="BV2196" t="s">
        <v>115</v>
      </c>
      <c r="BW2196" t="s">
        <v>115</v>
      </c>
      <c r="BX2196" t="s">
        <v>117</v>
      </c>
      <c r="BY2196" t="s">
        <v>117</v>
      </c>
      <c r="BZ2196" t="s">
        <v>117</v>
      </c>
      <c r="CA2196" t="s">
        <v>117</v>
      </c>
      <c r="CB2196" t="s">
        <v>117</v>
      </c>
      <c r="CC2196" t="s">
        <v>117</v>
      </c>
      <c r="CD2196" t="s">
        <v>117</v>
      </c>
      <c r="CE2196" t="s">
        <v>117</v>
      </c>
      <c r="CF2196" t="s">
        <v>117</v>
      </c>
      <c r="CG2196" t="s">
        <v>117</v>
      </c>
      <c r="CH2196" t="s">
        <v>117</v>
      </c>
      <c r="CI2196" t="s">
        <v>117</v>
      </c>
      <c r="CJ2196" t="s">
        <v>117</v>
      </c>
      <c r="CK2196" t="s">
        <v>117</v>
      </c>
      <c r="CL2196" t="s">
        <v>117</v>
      </c>
      <c r="CM2196" t="s">
        <v>117</v>
      </c>
      <c r="CN2196" t="s">
        <v>117</v>
      </c>
      <c r="CO2196" t="s">
        <v>117</v>
      </c>
      <c r="CP2196" t="s">
        <v>117</v>
      </c>
      <c r="CQ2196" t="s">
        <v>117</v>
      </c>
      <c r="CR2196" t="s">
        <v>117</v>
      </c>
      <c r="CS2196" t="s">
        <v>117</v>
      </c>
      <c r="CT2196" t="s">
        <v>117</v>
      </c>
      <c r="CU2196" t="s">
        <v>117</v>
      </c>
      <c r="CV2196" t="s">
        <v>117</v>
      </c>
      <c r="CW2196" t="s">
        <v>117</v>
      </c>
    </row>
    <row r="2197" spans="1:101" x14ac:dyDescent="0.25">
      <c r="A2197" t="s">
        <v>100</v>
      </c>
      <c r="B2197">
        <v>167208</v>
      </c>
      <c r="C2197" t="s">
        <v>13971</v>
      </c>
      <c r="D2197" t="s">
        <v>102</v>
      </c>
      <c r="E2197" t="s">
        <v>13972</v>
      </c>
      <c r="F2197" t="s">
        <v>13973</v>
      </c>
      <c r="G2197" t="s">
        <v>13974</v>
      </c>
      <c r="H2197" t="s">
        <v>13975</v>
      </c>
      <c r="I2197" t="s">
        <v>1486</v>
      </c>
      <c r="K2197" t="s">
        <v>1133</v>
      </c>
      <c r="L2197" t="s">
        <v>13976</v>
      </c>
      <c r="M2197" t="s">
        <v>13977</v>
      </c>
      <c r="N2197" t="s">
        <v>13978</v>
      </c>
      <c r="O2197">
        <v>1</v>
      </c>
      <c r="V2197" t="s">
        <v>114</v>
      </c>
      <c r="W2197" s="1">
        <v>41361</v>
      </c>
      <c r="Y2197" s="1">
        <v>43551</v>
      </c>
      <c r="Z2197" s="2">
        <v>43009</v>
      </c>
      <c r="AA2197" t="s">
        <v>13979</v>
      </c>
      <c r="AB2197" t="s">
        <v>115</v>
      </c>
      <c r="AC2197" t="s">
        <v>117</v>
      </c>
      <c r="AD2197" t="s">
        <v>117</v>
      </c>
      <c r="AG2197" t="s">
        <v>117</v>
      </c>
      <c r="AH2197" t="s">
        <v>115</v>
      </c>
      <c r="AI2197" t="s">
        <v>117</v>
      </c>
      <c r="AJ2197" t="s">
        <v>165</v>
      </c>
      <c r="AK2197" t="s">
        <v>13980</v>
      </c>
      <c r="AL2197" t="s">
        <v>119</v>
      </c>
      <c r="AN2197" t="s">
        <v>1133</v>
      </c>
      <c r="AO2197" t="s">
        <v>117</v>
      </c>
      <c r="AP2197" t="s">
        <v>117</v>
      </c>
      <c r="AQ2197" t="s">
        <v>117</v>
      </c>
      <c r="AR2197" t="s">
        <v>117</v>
      </c>
      <c r="AS2197" t="s">
        <v>117</v>
      </c>
      <c r="AT2197" t="s">
        <v>117</v>
      </c>
      <c r="AU2197" t="s">
        <v>117</v>
      </c>
      <c r="AV2197" t="s">
        <v>117</v>
      </c>
      <c r="AW2197" t="s">
        <v>117</v>
      </c>
      <c r="AX2197" t="s">
        <v>117</v>
      </c>
      <c r="AY2197" t="s">
        <v>117</v>
      </c>
      <c r="AZ2197" t="s">
        <v>117</v>
      </c>
      <c r="BA2197" t="s">
        <v>117</v>
      </c>
      <c r="BB2197" t="s">
        <v>117</v>
      </c>
      <c r="BD2197" t="s">
        <v>117</v>
      </c>
      <c r="BF2197" t="s">
        <v>117</v>
      </c>
      <c r="BG2197" t="s">
        <v>117</v>
      </c>
      <c r="BH2197" t="s">
        <v>117</v>
      </c>
      <c r="BI2197" t="s">
        <v>117</v>
      </c>
      <c r="BJ2197" t="s">
        <v>117</v>
      </c>
      <c r="BK2197" t="s">
        <v>117</v>
      </c>
      <c r="BL2197" t="s">
        <v>117</v>
      </c>
      <c r="BM2197" t="s">
        <v>117</v>
      </c>
      <c r="BN2197" t="s">
        <v>117</v>
      </c>
      <c r="BO2197" t="s">
        <v>117</v>
      </c>
      <c r="BP2197" t="s">
        <v>117</v>
      </c>
      <c r="BQ2197" t="s">
        <v>117</v>
      </c>
      <c r="BR2197" t="s">
        <v>117</v>
      </c>
      <c r="BS2197" t="s">
        <v>117</v>
      </c>
      <c r="BT2197" t="s">
        <v>117</v>
      </c>
      <c r="BU2197" t="s">
        <v>117</v>
      </c>
      <c r="BV2197" t="s">
        <v>117</v>
      </c>
      <c r="BW2197" t="s">
        <v>115</v>
      </c>
      <c r="BX2197" t="s">
        <v>117</v>
      </c>
      <c r="BY2197" t="s">
        <v>115</v>
      </c>
      <c r="BZ2197" t="s">
        <v>117</v>
      </c>
      <c r="CA2197" t="s">
        <v>117</v>
      </c>
      <c r="CB2197" t="s">
        <v>117</v>
      </c>
      <c r="CC2197" t="s">
        <v>117</v>
      </c>
      <c r="CD2197" t="s">
        <v>117</v>
      </c>
      <c r="CE2197" t="s">
        <v>117</v>
      </c>
      <c r="CF2197" t="s">
        <v>117</v>
      </c>
      <c r="CG2197" t="s">
        <v>117</v>
      </c>
      <c r="CH2197" t="s">
        <v>117</v>
      </c>
      <c r="CI2197" t="s">
        <v>117</v>
      </c>
      <c r="CJ2197" t="s">
        <v>115</v>
      </c>
      <c r="CK2197" t="s">
        <v>117</v>
      </c>
      <c r="CL2197" t="s">
        <v>117</v>
      </c>
      <c r="CM2197" t="s">
        <v>117</v>
      </c>
      <c r="CN2197" t="s">
        <v>117</v>
      </c>
      <c r="CO2197" t="s">
        <v>117</v>
      </c>
      <c r="CP2197" t="s">
        <v>117</v>
      </c>
      <c r="CQ2197" t="s">
        <v>117</v>
      </c>
      <c r="CR2197" t="s">
        <v>117</v>
      </c>
      <c r="CS2197" t="s">
        <v>117</v>
      </c>
      <c r="CT2197" t="s">
        <v>117</v>
      </c>
      <c r="CU2197" t="s">
        <v>117</v>
      </c>
      <c r="CV2197" t="s">
        <v>117</v>
      </c>
      <c r="CW2197" t="s">
        <v>117</v>
      </c>
    </row>
    <row r="2198" spans="1:101" x14ac:dyDescent="0.25">
      <c r="A2198" t="s">
        <v>100</v>
      </c>
      <c r="B2198">
        <v>171476</v>
      </c>
      <c r="C2198" t="s">
        <v>13981</v>
      </c>
      <c r="D2198" t="s">
        <v>102</v>
      </c>
      <c r="E2198" t="s">
        <v>13982</v>
      </c>
      <c r="F2198" t="s">
        <v>13982</v>
      </c>
      <c r="G2198" t="s">
        <v>13983</v>
      </c>
      <c r="I2198" t="s">
        <v>242</v>
      </c>
      <c r="K2198" t="s">
        <v>243</v>
      </c>
      <c r="L2198" t="s">
        <v>13984</v>
      </c>
      <c r="M2198">
        <v>442070723100</v>
      </c>
      <c r="O2198">
        <v>0</v>
      </c>
      <c r="V2198" t="s">
        <v>114</v>
      </c>
      <c r="W2198" s="1">
        <v>41820</v>
      </c>
      <c r="Y2198" s="1">
        <v>43552</v>
      </c>
      <c r="Z2198" s="2">
        <v>43009</v>
      </c>
      <c r="AA2198" t="s">
        <v>13985</v>
      </c>
      <c r="AB2198" t="s">
        <v>115</v>
      </c>
      <c r="AC2198" t="s">
        <v>117</v>
      </c>
      <c r="AD2198" t="s">
        <v>117</v>
      </c>
      <c r="AG2198" t="s">
        <v>117</v>
      </c>
      <c r="AH2198" t="s">
        <v>115</v>
      </c>
      <c r="AI2198" t="s">
        <v>117</v>
      </c>
      <c r="AJ2198" t="s">
        <v>300</v>
      </c>
      <c r="AL2198" t="s">
        <v>119</v>
      </c>
      <c r="AN2198" t="s">
        <v>243</v>
      </c>
      <c r="AO2198" t="s">
        <v>117</v>
      </c>
      <c r="AP2198" t="s">
        <v>117</v>
      </c>
      <c r="AQ2198" t="s">
        <v>115</v>
      </c>
      <c r="AR2198" t="s">
        <v>117</v>
      </c>
      <c r="AS2198" t="s">
        <v>117</v>
      </c>
      <c r="AT2198" t="s">
        <v>117</v>
      </c>
      <c r="AU2198" t="s">
        <v>117</v>
      </c>
      <c r="AV2198" t="s">
        <v>117</v>
      </c>
      <c r="AW2198" t="s">
        <v>117</v>
      </c>
      <c r="AX2198" t="s">
        <v>117</v>
      </c>
      <c r="AY2198" t="s">
        <v>117</v>
      </c>
      <c r="AZ2198" t="s">
        <v>117</v>
      </c>
      <c r="BA2198" t="s">
        <v>117</v>
      </c>
      <c r="BB2198" t="s">
        <v>117</v>
      </c>
      <c r="BD2198" t="s">
        <v>117</v>
      </c>
      <c r="BF2198" t="s">
        <v>117</v>
      </c>
      <c r="BG2198" t="s">
        <v>117</v>
      </c>
      <c r="BH2198" t="s">
        <v>115</v>
      </c>
      <c r="BI2198" t="s">
        <v>117</v>
      </c>
      <c r="BJ2198" t="s">
        <v>117</v>
      </c>
      <c r="BK2198" t="s">
        <v>117</v>
      </c>
      <c r="BL2198" t="s">
        <v>115</v>
      </c>
      <c r="BM2198" t="s">
        <v>117</v>
      </c>
      <c r="BN2198" t="s">
        <v>117</v>
      </c>
      <c r="BO2198" t="s">
        <v>117</v>
      </c>
      <c r="BP2198" t="s">
        <v>117</v>
      </c>
      <c r="BQ2198" t="s">
        <v>117</v>
      </c>
      <c r="BR2198" t="s">
        <v>117</v>
      </c>
      <c r="BS2198" t="s">
        <v>117</v>
      </c>
      <c r="BT2198" t="s">
        <v>117</v>
      </c>
      <c r="BU2198" t="s">
        <v>117</v>
      </c>
      <c r="BV2198" t="s">
        <v>117</v>
      </c>
      <c r="BW2198" t="s">
        <v>115</v>
      </c>
      <c r="BX2198" t="s">
        <v>117</v>
      </c>
      <c r="BY2198" t="s">
        <v>117</v>
      </c>
      <c r="BZ2198" t="s">
        <v>117</v>
      </c>
      <c r="CA2198" t="s">
        <v>117</v>
      </c>
      <c r="CB2198" t="s">
        <v>117</v>
      </c>
      <c r="CC2198" t="s">
        <v>117</v>
      </c>
      <c r="CD2198" t="s">
        <v>117</v>
      </c>
      <c r="CE2198" t="s">
        <v>117</v>
      </c>
      <c r="CF2198" t="s">
        <v>117</v>
      </c>
      <c r="CG2198" t="s">
        <v>117</v>
      </c>
      <c r="CH2198" t="s">
        <v>117</v>
      </c>
      <c r="CI2198" t="s">
        <v>117</v>
      </c>
      <c r="CJ2198" t="s">
        <v>117</v>
      </c>
      <c r="CK2198" t="s">
        <v>117</v>
      </c>
      <c r="CL2198" t="s">
        <v>117</v>
      </c>
      <c r="CM2198" t="s">
        <v>117</v>
      </c>
      <c r="CN2198" t="s">
        <v>117</v>
      </c>
      <c r="CO2198" t="s">
        <v>117</v>
      </c>
      <c r="CP2198" t="s">
        <v>117</v>
      </c>
      <c r="CQ2198" t="s">
        <v>117</v>
      </c>
      <c r="CR2198" t="s">
        <v>117</v>
      </c>
      <c r="CS2198" t="s">
        <v>117</v>
      </c>
      <c r="CT2198" t="s">
        <v>117</v>
      </c>
      <c r="CU2198" t="s">
        <v>117</v>
      </c>
      <c r="CV2198" t="s">
        <v>117</v>
      </c>
      <c r="CW2198" t="s">
        <v>117</v>
      </c>
    </row>
    <row r="2199" spans="1:101" x14ac:dyDescent="0.25">
      <c r="A2199" t="s">
        <v>386</v>
      </c>
      <c r="B2199">
        <v>282224</v>
      </c>
      <c r="C2199" t="s">
        <v>13986</v>
      </c>
      <c r="D2199" t="s">
        <v>102</v>
      </c>
      <c r="E2199" t="s">
        <v>13987</v>
      </c>
      <c r="F2199" t="s">
        <v>13987</v>
      </c>
      <c r="G2199" t="s">
        <v>13988</v>
      </c>
      <c r="I2199" t="s">
        <v>13989</v>
      </c>
      <c r="J2199" t="s">
        <v>172</v>
      </c>
      <c r="K2199" t="s">
        <v>134</v>
      </c>
      <c r="L2199">
        <v>91011</v>
      </c>
      <c r="M2199" t="s">
        <v>13990</v>
      </c>
      <c r="O2199">
        <v>0</v>
      </c>
      <c r="V2199" t="s">
        <v>114</v>
      </c>
      <c r="W2199" s="1">
        <v>42377</v>
      </c>
      <c r="Y2199" s="1">
        <v>43551</v>
      </c>
      <c r="Z2199" s="2">
        <v>43009</v>
      </c>
      <c r="AB2199" t="s">
        <v>117</v>
      </c>
      <c r="AC2199" t="s">
        <v>117</v>
      </c>
      <c r="AD2199" t="s">
        <v>117</v>
      </c>
      <c r="AG2199" t="s">
        <v>117</v>
      </c>
      <c r="AH2199" t="s">
        <v>115</v>
      </c>
      <c r="AI2199" t="s">
        <v>117</v>
      </c>
      <c r="AJ2199" t="s">
        <v>132</v>
      </c>
      <c r="AL2199" t="s">
        <v>119</v>
      </c>
      <c r="AM2199" t="s">
        <v>133</v>
      </c>
      <c r="AN2199" t="s">
        <v>134</v>
      </c>
      <c r="AO2199" t="s">
        <v>117</v>
      </c>
      <c r="AP2199" t="s">
        <v>117</v>
      </c>
      <c r="AQ2199" t="s">
        <v>117</v>
      </c>
      <c r="AR2199" t="s">
        <v>117</v>
      </c>
      <c r="AS2199" t="s">
        <v>117</v>
      </c>
      <c r="AT2199" t="s">
        <v>117</v>
      </c>
      <c r="AU2199" t="s">
        <v>117</v>
      </c>
      <c r="AV2199" t="s">
        <v>117</v>
      </c>
      <c r="AW2199" t="s">
        <v>117</v>
      </c>
      <c r="AX2199" t="s">
        <v>117</v>
      </c>
      <c r="AY2199" t="s">
        <v>117</v>
      </c>
      <c r="AZ2199" t="s">
        <v>117</v>
      </c>
      <c r="BA2199" t="s">
        <v>117</v>
      </c>
      <c r="BB2199" t="s">
        <v>117</v>
      </c>
      <c r="BD2199" t="s">
        <v>117</v>
      </c>
      <c r="BF2199" t="s">
        <v>117</v>
      </c>
      <c r="BG2199" t="s">
        <v>117</v>
      </c>
      <c r="BH2199" t="s">
        <v>117</v>
      </c>
      <c r="BI2199" t="s">
        <v>117</v>
      </c>
      <c r="BJ2199" t="s">
        <v>117</v>
      </c>
      <c r="BK2199" t="s">
        <v>117</v>
      </c>
      <c r="BL2199" t="s">
        <v>117</v>
      </c>
      <c r="BM2199" t="s">
        <v>117</v>
      </c>
      <c r="BN2199" t="s">
        <v>117</v>
      </c>
      <c r="BO2199" t="s">
        <v>117</v>
      </c>
      <c r="BP2199" t="s">
        <v>117</v>
      </c>
      <c r="BQ2199" t="s">
        <v>117</v>
      </c>
      <c r="BR2199" t="s">
        <v>117</v>
      </c>
      <c r="BS2199" t="s">
        <v>117</v>
      </c>
      <c r="BT2199" t="s">
        <v>117</v>
      </c>
      <c r="BU2199" t="s">
        <v>117</v>
      </c>
      <c r="BV2199" t="s">
        <v>115</v>
      </c>
      <c r="BW2199" t="s">
        <v>115</v>
      </c>
      <c r="BX2199" t="s">
        <v>117</v>
      </c>
      <c r="BY2199" t="s">
        <v>117</v>
      </c>
      <c r="BZ2199" t="s">
        <v>117</v>
      </c>
      <c r="CA2199" t="s">
        <v>117</v>
      </c>
      <c r="CB2199" t="s">
        <v>117</v>
      </c>
      <c r="CC2199" t="s">
        <v>117</v>
      </c>
      <c r="CD2199" t="s">
        <v>117</v>
      </c>
      <c r="CE2199" t="s">
        <v>117</v>
      </c>
      <c r="CF2199" t="s">
        <v>117</v>
      </c>
      <c r="CG2199" t="s">
        <v>117</v>
      </c>
      <c r="CH2199" t="s">
        <v>117</v>
      </c>
      <c r="CI2199" t="s">
        <v>117</v>
      </c>
      <c r="CJ2199" t="s">
        <v>117</v>
      </c>
      <c r="CK2199" t="s">
        <v>117</v>
      </c>
      <c r="CL2199" t="s">
        <v>117</v>
      </c>
      <c r="CM2199" t="s">
        <v>117</v>
      </c>
      <c r="CN2199" t="s">
        <v>117</v>
      </c>
      <c r="CO2199" t="s">
        <v>117</v>
      </c>
      <c r="CP2199" t="s">
        <v>117</v>
      </c>
      <c r="CQ2199" t="s">
        <v>117</v>
      </c>
      <c r="CR2199" t="s">
        <v>117</v>
      </c>
      <c r="CS2199" t="s">
        <v>117</v>
      </c>
      <c r="CT2199" t="s">
        <v>117</v>
      </c>
      <c r="CU2199" t="s">
        <v>117</v>
      </c>
      <c r="CV2199" t="s">
        <v>117</v>
      </c>
      <c r="CW2199" t="s">
        <v>117</v>
      </c>
    </row>
    <row r="2200" spans="1:101" x14ac:dyDescent="0.25">
      <c r="A2200" t="s">
        <v>100</v>
      </c>
      <c r="B2200">
        <v>296307</v>
      </c>
      <c r="C2200" t="s">
        <v>13991</v>
      </c>
      <c r="D2200" t="s">
        <v>102</v>
      </c>
      <c r="E2200" t="s">
        <v>11654</v>
      </c>
      <c r="F2200" t="s">
        <v>13992</v>
      </c>
      <c r="G2200" t="s">
        <v>1392</v>
      </c>
      <c r="I2200" t="s">
        <v>509</v>
      </c>
      <c r="K2200" t="s">
        <v>106</v>
      </c>
      <c r="L2200" t="s">
        <v>785</v>
      </c>
      <c r="M2200" t="s">
        <v>13993</v>
      </c>
      <c r="O2200">
        <v>2</v>
      </c>
      <c r="P2200" t="s">
        <v>13994</v>
      </c>
      <c r="Q2200" t="s">
        <v>5746</v>
      </c>
      <c r="R2200" t="s">
        <v>160</v>
      </c>
      <c r="T2200" t="s">
        <v>161</v>
      </c>
      <c r="U2200">
        <v>38986</v>
      </c>
      <c r="V2200" t="s">
        <v>114</v>
      </c>
      <c r="W2200" s="1">
        <v>43319</v>
      </c>
      <c r="Y2200" s="1">
        <v>43657</v>
      </c>
      <c r="Z2200" s="2">
        <v>43009</v>
      </c>
      <c r="AA2200" t="s">
        <v>13995</v>
      </c>
      <c r="AB2200" t="s">
        <v>115</v>
      </c>
      <c r="AC2200" t="s">
        <v>117</v>
      </c>
      <c r="AD2200" t="s">
        <v>115</v>
      </c>
      <c r="AE2200" t="s">
        <v>332</v>
      </c>
      <c r="AF2200" t="s">
        <v>13996</v>
      </c>
      <c r="AG2200" t="s">
        <v>117</v>
      </c>
      <c r="AH2200" t="s">
        <v>115</v>
      </c>
      <c r="AI2200" t="s">
        <v>117</v>
      </c>
      <c r="AJ2200" t="s">
        <v>293</v>
      </c>
      <c r="AL2200" t="s">
        <v>119</v>
      </c>
      <c r="AN2200" t="s">
        <v>106</v>
      </c>
      <c r="AO2200" t="s">
        <v>117</v>
      </c>
      <c r="AP2200" t="s">
        <v>117</v>
      </c>
      <c r="AQ2200" t="s">
        <v>115</v>
      </c>
      <c r="AR2200" t="s">
        <v>117</v>
      </c>
      <c r="AS2200" t="s">
        <v>117</v>
      </c>
      <c r="AT2200" t="s">
        <v>117</v>
      </c>
      <c r="AU2200" t="s">
        <v>117</v>
      </c>
      <c r="AV2200" t="s">
        <v>117</v>
      </c>
      <c r="AW2200" t="s">
        <v>117</v>
      </c>
      <c r="AX2200" t="s">
        <v>117</v>
      </c>
      <c r="AY2200" t="s">
        <v>117</v>
      </c>
      <c r="AZ2200" t="s">
        <v>117</v>
      </c>
      <c r="BA2200" t="s">
        <v>117</v>
      </c>
      <c r="BB2200" t="s">
        <v>117</v>
      </c>
      <c r="BD2200" t="s">
        <v>117</v>
      </c>
      <c r="BF2200" t="s">
        <v>117</v>
      </c>
      <c r="BG2200" t="s">
        <v>117</v>
      </c>
      <c r="BH2200" t="s">
        <v>115</v>
      </c>
      <c r="BI2200" t="s">
        <v>117</v>
      </c>
      <c r="BJ2200" t="s">
        <v>117</v>
      </c>
      <c r="BK2200" t="s">
        <v>117</v>
      </c>
      <c r="BL2200" t="s">
        <v>115</v>
      </c>
      <c r="BM2200" t="s">
        <v>117</v>
      </c>
      <c r="BN2200" t="s">
        <v>117</v>
      </c>
      <c r="BO2200" t="s">
        <v>117</v>
      </c>
      <c r="BP2200" t="s">
        <v>117</v>
      </c>
      <c r="BQ2200" t="s">
        <v>117</v>
      </c>
      <c r="BR2200" t="s">
        <v>117</v>
      </c>
      <c r="BS2200" t="s">
        <v>117</v>
      </c>
      <c r="BT2200" t="s">
        <v>117</v>
      </c>
      <c r="BU2200" t="s">
        <v>117</v>
      </c>
      <c r="BV2200" t="s">
        <v>115</v>
      </c>
      <c r="BW2200" t="s">
        <v>115</v>
      </c>
      <c r="BX2200" t="s">
        <v>117</v>
      </c>
      <c r="BY2200" t="s">
        <v>117</v>
      </c>
      <c r="BZ2200" t="s">
        <v>117</v>
      </c>
      <c r="CA2200" t="s">
        <v>117</v>
      </c>
      <c r="CB2200" t="s">
        <v>117</v>
      </c>
      <c r="CC2200" t="s">
        <v>117</v>
      </c>
      <c r="CD2200" t="s">
        <v>117</v>
      </c>
      <c r="CE2200" t="s">
        <v>117</v>
      </c>
      <c r="CF2200" t="s">
        <v>117</v>
      </c>
      <c r="CG2200" t="s">
        <v>117</v>
      </c>
      <c r="CH2200" t="s">
        <v>117</v>
      </c>
      <c r="CI2200" t="s">
        <v>117</v>
      </c>
      <c r="CJ2200" t="s">
        <v>117</v>
      </c>
      <c r="CK2200" t="s">
        <v>117</v>
      </c>
      <c r="CL2200" t="s">
        <v>117</v>
      </c>
      <c r="CM2200" t="s">
        <v>117</v>
      </c>
      <c r="CN2200" t="s">
        <v>117</v>
      </c>
      <c r="CO2200" t="s">
        <v>117</v>
      </c>
      <c r="CP2200" t="s">
        <v>117</v>
      </c>
      <c r="CQ2200" t="s">
        <v>117</v>
      </c>
      <c r="CR2200" t="s">
        <v>117</v>
      </c>
      <c r="CS2200" t="s">
        <v>117</v>
      </c>
      <c r="CT2200" t="s">
        <v>117</v>
      </c>
      <c r="CU2200" t="s">
        <v>117</v>
      </c>
      <c r="CV2200" t="s">
        <v>117</v>
      </c>
      <c r="CW2200" t="s">
        <v>117</v>
      </c>
    </row>
    <row r="2201" spans="1:101" x14ac:dyDescent="0.25">
      <c r="A2201" t="s">
        <v>145</v>
      </c>
      <c r="B2201">
        <v>293681</v>
      </c>
      <c r="C2201" t="s">
        <v>13997</v>
      </c>
      <c r="D2201" t="s">
        <v>102</v>
      </c>
      <c r="E2201" t="s">
        <v>13998</v>
      </c>
      <c r="F2201" t="s">
        <v>13998</v>
      </c>
      <c r="G2201" t="s">
        <v>4266</v>
      </c>
      <c r="H2201" t="s">
        <v>747</v>
      </c>
      <c r="I2201" t="s">
        <v>2217</v>
      </c>
      <c r="J2201" t="s">
        <v>433</v>
      </c>
      <c r="K2201" t="s">
        <v>134</v>
      </c>
      <c r="L2201">
        <v>6830</v>
      </c>
      <c r="M2201" t="s">
        <v>13999</v>
      </c>
      <c r="O2201">
        <v>0</v>
      </c>
      <c r="V2201" t="s">
        <v>114</v>
      </c>
      <c r="W2201" s="1">
        <v>43348</v>
      </c>
      <c r="Y2201" s="1">
        <v>43553</v>
      </c>
      <c r="Z2201" s="2">
        <v>43009</v>
      </c>
      <c r="AB2201" t="s">
        <v>117</v>
      </c>
      <c r="AC2201" t="s">
        <v>117</v>
      </c>
      <c r="AD2201" t="s">
        <v>117</v>
      </c>
      <c r="AG2201" t="s">
        <v>117</v>
      </c>
      <c r="AH2201" t="s">
        <v>115</v>
      </c>
      <c r="AI2201" t="s">
        <v>117</v>
      </c>
      <c r="AJ2201" t="s">
        <v>132</v>
      </c>
      <c r="AL2201" t="s">
        <v>119</v>
      </c>
      <c r="AM2201" t="s">
        <v>133</v>
      </c>
      <c r="AN2201" t="s">
        <v>134</v>
      </c>
      <c r="AO2201" t="s">
        <v>117</v>
      </c>
      <c r="AP2201" t="s">
        <v>117</v>
      </c>
      <c r="AQ2201" t="s">
        <v>117</v>
      </c>
      <c r="AR2201" t="s">
        <v>117</v>
      </c>
      <c r="AS2201" t="s">
        <v>117</v>
      </c>
      <c r="AT2201" t="s">
        <v>117</v>
      </c>
      <c r="AU2201" t="s">
        <v>117</v>
      </c>
      <c r="AV2201" t="s">
        <v>117</v>
      </c>
      <c r="AW2201" t="s">
        <v>117</v>
      </c>
      <c r="AX2201" t="s">
        <v>117</v>
      </c>
      <c r="AY2201" t="s">
        <v>117</v>
      </c>
      <c r="AZ2201" t="s">
        <v>117</v>
      </c>
      <c r="BA2201" t="s">
        <v>117</v>
      </c>
      <c r="BB2201" t="s">
        <v>117</v>
      </c>
      <c r="BD2201" t="s">
        <v>117</v>
      </c>
      <c r="BF2201" t="s">
        <v>117</v>
      </c>
      <c r="BG2201" t="s">
        <v>115</v>
      </c>
      <c r="BH2201" t="s">
        <v>115</v>
      </c>
      <c r="BI2201" t="s">
        <v>117</v>
      </c>
      <c r="BJ2201" t="s">
        <v>117</v>
      </c>
      <c r="BK2201" t="s">
        <v>117</v>
      </c>
      <c r="BL2201" t="s">
        <v>117</v>
      </c>
      <c r="BM2201" t="s">
        <v>117</v>
      </c>
      <c r="BN2201" t="s">
        <v>117</v>
      </c>
      <c r="BO2201" t="s">
        <v>117</v>
      </c>
      <c r="BP2201" t="s">
        <v>117</v>
      </c>
      <c r="BQ2201" t="s">
        <v>117</v>
      </c>
      <c r="BR2201" t="s">
        <v>117</v>
      </c>
      <c r="BS2201" t="s">
        <v>117</v>
      </c>
      <c r="BT2201" t="s">
        <v>115</v>
      </c>
      <c r="BU2201" t="s">
        <v>117</v>
      </c>
      <c r="BV2201" t="s">
        <v>117</v>
      </c>
      <c r="BW2201" t="s">
        <v>115</v>
      </c>
      <c r="BX2201" t="s">
        <v>117</v>
      </c>
      <c r="BY2201" t="s">
        <v>117</v>
      </c>
      <c r="BZ2201" t="s">
        <v>117</v>
      </c>
      <c r="CA2201" t="s">
        <v>117</v>
      </c>
      <c r="CB2201" t="s">
        <v>117</v>
      </c>
      <c r="CC2201" t="s">
        <v>117</v>
      </c>
      <c r="CD2201" t="s">
        <v>117</v>
      </c>
      <c r="CE2201" t="s">
        <v>117</v>
      </c>
      <c r="CF2201" t="s">
        <v>117</v>
      </c>
      <c r="CG2201" t="s">
        <v>117</v>
      </c>
      <c r="CH2201" t="s">
        <v>117</v>
      </c>
      <c r="CI2201" t="s">
        <v>117</v>
      </c>
      <c r="CJ2201" t="s">
        <v>117</v>
      </c>
      <c r="CK2201" t="s">
        <v>117</v>
      </c>
      <c r="CL2201" t="s">
        <v>117</v>
      </c>
      <c r="CM2201" t="s">
        <v>117</v>
      </c>
      <c r="CN2201" t="s">
        <v>117</v>
      </c>
      <c r="CO2201" t="s">
        <v>117</v>
      </c>
      <c r="CP2201" t="s">
        <v>117</v>
      </c>
      <c r="CQ2201" t="s">
        <v>117</v>
      </c>
      <c r="CR2201" t="s">
        <v>117</v>
      </c>
      <c r="CS2201" t="s">
        <v>117</v>
      </c>
      <c r="CT2201" t="s">
        <v>117</v>
      </c>
      <c r="CU2201" t="s">
        <v>117</v>
      </c>
      <c r="CV2201" t="s">
        <v>117</v>
      </c>
      <c r="CW2201" t="s">
        <v>117</v>
      </c>
    </row>
    <row r="2202" spans="1:101" x14ac:dyDescent="0.25">
      <c r="A2202" t="s">
        <v>167</v>
      </c>
      <c r="B2202">
        <v>160495</v>
      </c>
      <c r="C2202" t="s">
        <v>14000</v>
      </c>
      <c r="D2202" t="s">
        <v>102</v>
      </c>
      <c r="E2202" t="s">
        <v>14001</v>
      </c>
      <c r="F2202" t="s">
        <v>14001</v>
      </c>
      <c r="G2202" t="s">
        <v>14002</v>
      </c>
      <c r="H2202" t="s">
        <v>2434</v>
      </c>
      <c r="I2202" t="s">
        <v>955</v>
      </c>
      <c r="J2202" t="s">
        <v>956</v>
      </c>
      <c r="K2202" t="s">
        <v>134</v>
      </c>
      <c r="L2202">
        <v>98104</v>
      </c>
      <c r="M2202" t="s">
        <v>14003</v>
      </c>
      <c r="N2202" t="s">
        <v>14004</v>
      </c>
      <c r="O2202">
        <v>1</v>
      </c>
      <c r="P2202" t="s">
        <v>14005</v>
      </c>
      <c r="R2202" t="s">
        <v>234</v>
      </c>
      <c r="S2202" t="s">
        <v>172</v>
      </c>
      <c r="T2202" t="s">
        <v>134</v>
      </c>
      <c r="U2202">
        <v>94133</v>
      </c>
      <c r="V2202" t="s">
        <v>114</v>
      </c>
      <c r="W2202" s="1">
        <v>40998</v>
      </c>
      <c r="Y2202" s="1">
        <v>43552</v>
      </c>
      <c r="Z2202" s="2">
        <v>43009</v>
      </c>
      <c r="AA2202" t="s">
        <v>14006</v>
      </c>
      <c r="AB2202" t="s">
        <v>117</v>
      </c>
      <c r="AC2202" t="s">
        <v>117</v>
      </c>
      <c r="AD2202" t="s">
        <v>117</v>
      </c>
      <c r="AG2202" t="s">
        <v>115</v>
      </c>
      <c r="AH2202" t="s">
        <v>117</v>
      </c>
      <c r="AI2202" t="s">
        <v>115</v>
      </c>
      <c r="AJ2202" t="s">
        <v>132</v>
      </c>
      <c r="AL2202" t="s">
        <v>119</v>
      </c>
      <c r="AM2202" t="s">
        <v>956</v>
      </c>
      <c r="AN2202" t="s">
        <v>134</v>
      </c>
      <c r="AO2202" t="s">
        <v>117</v>
      </c>
      <c r="AP2202" t="s">
        <v>117</v>
      </c>
      <c r="AQ2202" t="s">
        <v>117</v>
      </c>
      <c r="AR2202" t="s">
        <v>117</v>
      </c>
      <c r="AS2202" t="s">
        <v>117</v>
      </c>
      <c r="AT2202" t="s">
        <v>117</v>
      </c>
      <c r="AU2202" t="s">
        <v>117</v>
      </c>
      <c r="AV2202" t="s">
        <v>117</v>
      </c>
      <c r="AW2202" t="s">
        <v>117</v>
      </c>
      <c r="AX2202" t="s">
        <v>117</v>
      </c>
      <c r="AY2202" t="s">
        <v>117</v>
      </c>
      <c r="AZ2202" t="s">
        <v>117</v>
      </c>
      <c r="BA2202" t="s">
        <v>117</v>
      </c>
      <c r="BB2202" t="s">
        <v>117</v>
      </c>
      <c r="BD2202" t="s">
        <v>117</v>
      </c>
      <c r="BF2202" t="s">
        <v>117</v>
      </c>
      <c r="BG2202" t="s">
        <v>117</v>
      </c>
      <c r="BH2202" t="s">
        <v>117</v>
      </c>
      <c r="BI2202" t="s">
        <v>117</v>
      </c>
      <c r="BJ2202" t="s">
        <v>117</v>
      </c>
      <c r="BK2202" t="s">
        <v>117</v>
      </c>
      <c r="BL2202" t="s">
        <v>117</v>
      </c>
      <c r="BM2202" t="s">
        <v>117</v>
      </c>
      <c r="BN2202" t="s">
        <v>117</v>
      </c>
      <c r="BO2202" t="s">
        <v>117</v>
      </c>
      <c r="BP2202" t="s">
        <v>117</v>
      </c>
      <c r="BQ2202" t="s">
        <v>117</v>
      </c>
      <c r="BR2202" t="s">
        <v>117</v>
      </c>
      <c r="BS2202" t="s">
        <v>117</v>
      </c>
      <c r="BT2202" t="s">
        <v>117</v>
      </c>
      <c r="BU2202" t="s">
        <v>117</v>
      </c>
      <c r="BV2202" t="s">
        <v>115</v>
      </c>
      <c r="BW2202" t="s">
        <v>115</v>
      </c>
      <c r="BX2202" t="s">
        <v>117</v>
      </c>
      <c r="BY2202" t="s">
        <v>117</v>
      </c>
      <c r="BZ2202" t="s">
        <v>117</v>
      </c>
      <c r="CA2202" t="s">
        <v>117</v>
      </c>
      <c r="CB2202" t="s">
        <v>117</v>
      </c>
      <c r="CC2202" t="s">
        <v>117</v>
      </c>
      <c r="CD2202" t="s">
        <v>117</v>
      </c>
      <c r="CE2202" t="s">
        <v>117</v>
      </c>
      <c r="CF2202" t="s">
        <v>117</v>
      </c>
      <c r="CG2202" t="s">
        <v>117</v>
      </c>
      <c r="CH2202" t="s">
        <v>117</v>
      </c>
      <c r="CI2202" t="s">
        <v>117</v>
      </c>
      <c r="CJ2202" t="s">
        <v>117</v>
      </c>
      <c r="CK2202" t="s">
        <v>117</v>
      </c>
      <c r="CL2202" t="s">
        <v>117</v>
      </c>
      <c r="CM2202" t="s">
        <v>117</v>
      </c>
      <c r="CN2202" t="s">
        <v>117</v>
      </c>
      <c r="CO2202" t="s">
        <v>117</v>
      </c>
      <c r="CP2202" t="s">
        <v>117</v>
      </c>
      <c r="CQ2202" t="s">
        <v>117</v>
      </c>
      <c r="CR2202" t="s">
        <v>117</v>
      </c>
      <c r="CS2202" t="s">
        <v>117</v>
      </c>
      <c r="CT2202" t="s">
        <v>117</v>
      </c>
      <c r="CU2202" t="s">
        <v>117</v>
      </c>
      <c r="CV2202" t="s">
        <v>117</v>
      </c>
      <c r="CW2202" t="s">
        <v>117</v>
      </c>
    </row>
    <row r="2203" spans="1:101" x14ac:dyDescent="0.25">
      <c r="A2203" t="s">
        <v>207</v>
      </c>
      <c r="B2203">
        <v>292555</v>
      </c>
      <c r="C2203" t="s">
        <v>14007</v>
      </c>
      <c r="D2203" t="s">
        <v>102</v>
      </c>
      <c r="E2203" t="s">
        <v>14008</v>
      </c>
      <c r="F2203" t="s">
        <v>14008</v>
      </c>
      <c r="G2203" t="s">
        <v>14009</v>
      </c>
      <c r="H2203" t="s">
        <v>14010</v>
      </c>
      <c r="I2203" t="s">
        <v>213</v>
      </c>
      <c r="J2203" t="s">
        <v>214</v>
      </c>
      <c r="K2203" t="s">
        <v>134</v>
      </c>
      <c r="L2203" t="s">
        <v>14011</v>
      </c>
      <c r="M2203" t="s">
        <v>14012</v>
      </c>
      <c r="O2203">
        <v>0</v>
      </c>
      <c r="V2203" t="s">
        <v>114</v>
      </c>
      <c r="W2203" s="1">
        <v>43185</v>
      </c>
      <c r="Y2203" s="1">
        <v>43545</v>
      </c>
      <c r="Z2203" s="2">
        <v>43009</v>
      </c>
      <c r="AA2203" t="s">
        <v>14013</v>
      </c>
      <c r="AB2203" t="s">
        <v>117</v>
      </c>
      <c r="AC2203" t="s">
        <v>117</v>
      </c>
      <c r="AD2203" t="s">
        <v>117</v>
      </c>
      <c r="AF2203" t="s">
        <v>14014</v>
      </c>
      <c r="AG2203" t="s">
        <v>117</v>
      </c>
      <c r="AH2203" t="s">
        <v>115</v>
      </c>
      <c r="AI2203" t="s">
        <v>117</v>
      </c>
      <c r="AJ2203" t="s">
        <v>293</v>
      </c>
      <c r="AL2203" t="s">
        <v>119</v>
      </c>
      <c r="AM2203" t="s">
        <v>133</v>
      </c>
      <c r="AN2203" t="s">
        <v>134</v>
      </c>
      <c r="AO2203" t="s">
        <v>117</v>
      </c>
      <c r="AP2203" t="s">
        <v>117</v>
      </c>
      <c r="AQ2203" t="s">
        <v>115</v>
      </c>
      <c r="AR2203" t="s">
        <v>117</v>
      </c>
      <c r="AS2203" t="s">
        <v>117</v>
      </c>
      <c r="AT2203" t="s">
        <v>117</v>
      </c>
      <c r="AU2203" t="s">
        <v>117</v>
      </c>
      <c r="AV2203" t="s">
        <v>117</v>
      </c>
      <c r="AW2203" t="s">
        <v>117</v>
      </c>
      <c r="AX2203" t="s">
        <v>117</v>
      </c>
      <c r="AY2203" t="s">
        <v>117</v>
      </c>
      <c r="AZ2203" t="s">
        <v>117</v>
      </c>
      <c r="BA2203" t="s">
        <v>117</v>
      </c>
      <c r="BB2203" t="s">
        <v>117</v>
      </c>
      <c r="BD2203" t="s">
        <v>117</v>
      </c>
      <c r="BF2203" t="s">
        <v>117</v>
      </c>
      <c r="BG2203" t="s">
        <v>117</v>
      </c>
      <c r="BH2203" t="s">
        <v>117</v>
      </c>
      <c r="BI2203" t="s">
        <v>117</v>
      </c>
      <c r="BJ2203" t="s">
        <v>117</v>
      </c>
      <c r="BK2203" t="s">
        <v>117</v>
      </c>
      <c r="BL2203" t="s">
        <v>115</v>
      </c>
      <c r="BM2203" t="s">
        <v>117</v>
      </c>
      <c r="BN2203" t="s">
        <v>117</v>
      </c>
      <c r="BO2203" t="s">
        <v>117</v>
      </c>
      <c r="BP2203" t="s">
        <v>117</v>
      </c>
      <c r="BQ2203" t="s">
        <v>117</v>
      </c>
      <c r="BR2203" t="s">
        <v>117</v>
      </c>
      <c r="BS2203" t="s">
        <v>117</v>
      </c>
      <c r="BT2203" t="s">
        <v>117</v>
      </c>
      <c r="BU2203" t="s">
        <v>117</v>
      </c>
      <c r="BV2203" t="s">
        <v>115</v>
      </c>
      <c r="BW2203" t="s">
        <v>115</v>
      </c>
      <c r="BX2203" t="s">
        <v>117</v>
      </c>
      <c r="BY2203" t="s">
        <v>117</v>
      </c>
      <c r="BZ2203" t="s">
        <v>117</v>
      </c>
      <c r="CA2203" t="s">
        <v>117</v>
      </c>
      <c r="CB2203" t="s">
        <v>117</v>
      </c>
      <c r="CC2203" t="s">
        <v>117</v>
      </c>
      <c r="CD2203" t="s">
        <v>117</v>
      </c>
      <c r="CE2203" t="s">
        <v>117</v>
      </c>
      <c r="CF2203" t="s">
        <v>117</v>
      </c>
      <c r="CG2203" t="s">
        <v>117</v>
      </c>
      <c r="CH2203" t="s">
        <v>117</v>
      </c>
      <c r="CI2203" t="s">
        <v>117</v>
      </c>
      <c r="CJ2203" t="s">
        <v>117</v>
      </c>
      <c r="CK2203" t="s">
        <v>117</v>
      </c>
      <c r="CL2203" t="s">
        <v>117</v>
      </c>
      <c r="CM2203" t="s">
        <v>117</v>
      </c>
      <c r="CN2203" t="s">
        <v>117</v>
      </c>
      <c r="CO2203" t="s">
        <v>117</v>
      </c>
      <c r="CP2203" t="s">
        <v>117</v>
      </c>
      <c r="CQ2203" t="s">
        <v>117</v>
      </c>
      <c r="CR2203" t="s">
        <v>117</v>
      </c>
      <c r="CS2203" t="s">
        <v>117</v>
      </c>
      <c r="CT2203" t="s">
        <v>117</v>
      </c>
      <c r="CU2203" t="s">
        <v>117</v>
      </c>
      <c r="CV2203" t="s">
        <v>117</v>
      </c>
      <c r="CW2203" t="s">
        <v>117</v>
      </c>
    </row>
    <row r="2204" spans="1:101" x14ac:dyDescent="0.25">
      <c r="A2204" t="s">
        <v>100</v>
      </c>
      <c r="B2204">
        <v>291409</v>
      </c>
      <c r="C2204" t="s">
        <v>14015</v>
      </c>
      <c r="D2204" t="s">
        <v>102</v>
      </c>
      <c r="E2204" t="s">
        <v>3247</v>
      </c>
      <c r="F2204" t="s">
        <v>14016</v>
      </c>
      <c r="G2204" t="s">
        <v>14017</v>
      </c>
      <c r="I2204" t="s">
        <v>1587</v>
      </c>
      <c r="K2204" t="s">
        <v>1588</v>
      </c>
      <c r="L2204">
        <v>75116</v>
      </c>
      <c r="M2204" t="s">
        <v>14018</v>
      </c>
      <c r="O2204">
        <v>0</v>
      </c>
      <c r="V2204" t="s">
        <v>114</v>
      </c>
      <c r="W2204" s="1">
        <v>43223</v>
      </c>
      <c r="Y2204" s="1">
        <v>43445</v>
      </c>
      <c r="Z2204" s="2">
        <v>43009</v>
      </c>
      <c r="AA2204" t="s">
        <v>3253</v>
      </c>
      <c r="AB2204" t="s">
        <v>117</v>
      </c>
      <c r="AC2204" t="s">
        <v>117</v>
      </c>
      <c r="AD2204" t="s">
        <v>117</v>
      </c>
      <c r="AG2204" t="s">
        <v>117</v>
      </c>
      <c r="AH2204" t="s">
        <v>115</v>
      </c>
      <c r="AI2204" t="s">
        <v>117</v>
      </c>
      <c r="AJ2204" t="s">
        <v>118</v>
      </c>
      <c r="AL2204" t="s">
        <v>454</v>
      </c>
      <c r="AN2204" t="s">
        <v>1588</v>
      </c>
      <c r="AO2204" t="s">
        <v>117</v>
      </c>
      <c r="AP2204" t="s">
        <v>117</v>
      </c>
      <c r="AQ2204" t="s">
        <v>117</v>
      </c>
      <c r="AR2204" t="s">
        <v>117</v>
      </c>
      <c r="AS2204" t="s">
        <v>117</v>
      </c>
      <c r="AT2204" t="s">
        <v>117</v>
      </c>
      <c r="AU2204" t="s">
        <v>117</v>
      </c>
      <c r="AV2204" t="s">
        <v>117</v>
      </c>
      <c r="AW2204" t="s">
        <v>117</v>
      </c>
      <c r="AX2204" t="s">
        <v>117</v>
      </c>
      <c r="AY2204" t="s">
        <v>117</v>
      </c>
      <c r="AZ2204" t="s">
        <v>117</v>
      </c>
      <c r="BA2204" t="s">
        <v>117</v>
      </c>
      <c r="BB2204" t="s">
        <v>117</v>
      </c>
      <c r="BD2204" t="s">
        <v>117</v>
      </c>
      <c r="BF2204" t="s">
        <v>117</v>
      </c>
      <c r="BG2204" t="s">
        <v>117</v>
      </c>
      <c r="BH2204" t="s">
        <v>115</v>
      </c>
      <c r="BI2204" t="s">
        <v>117</v>
      </c>
      <c r="BJ2204" t="s">
        <v>117</v>
      </c>
      <c r="BK2204" t="s">
        <v>117</v>
      </c>
      <c r="BL2204" t="s">
        <v>115</v>
      </c>
      <c r="BM2204" t="s">
        <v>117</v>
      </c>
      <c r="BN2204" t="s">
        <v>117</v>
      </c>
      <c r="BO2204" t="s">
        <v>117</v>
      </c>
      <c r="BP2204" t="s">
        <v>117</v>
      </c>
      <c r="BQ2204" t="s">
        <v>117</v>
      </c>
      <c r="BR2204" t="s">
        <v>117</v>
      </c>
      <c r="BS2204" t="s">
        <v>117</v>
      </c>
      <c r="BT2204" t="s">
        <v>117</v>
      </c>
      <c r="BU2204" t="s">
        <v>117</v>
      </c>
      <c r="BV2204" t="s">
        <v>115</v>
      </c>
      <c r="BW2204" t="s">
        <v>115</v>
      </c>
      <c r="BX2204" t="s">
        <v>117</v>
      </c>
      <c r="BY2204" t="s">
        <v>117</v>
      </c>
      <c r="BZ2204" t="s">
        <v>117</v>
      </c>
      <c r="CA2204" t="s">
        <v>117</v>
      </c>
      <c r="CB2204" t="s">
        <v>117</v>
      </c>
      <c r="CC2204" t="s">
        <v>117</v>
      </c>
      <c r="CD2204" t="s">
        <v>117</v>
      </c>
      <c r="CE2204" t="s">
        <v>117</v>
      </c>
      <c r="CF2204" t="s">
        <v>117</v>
      </c>
      <c r="CG2204" t="s">
        <v>117</v>
      </c>
      <c r="CH2204" t="s">
        <v>117</v>
      </c>
      <c r="CI2204" t="s">
        <v>117</v>
      </c>
      <c r="CJ2204" t="s">
        <v>117</v>
      </c>
      <c r="CK2204" t="s">
        <v>117</v>
      </c>
      <c r="CL2204" t="s">
        <v>117</v>
      </c>
      <c r="CM2204" t="s">
        <v>117</v>
      </c>
      <c r="CN2204" t="s">
        <v>117</v>
      </c>
      <c r="CO2204" t="s">
        <v>117</v>
      </c>
      <c r="CP2204" t="s">
        <v>117</v>
      </c>
      <c r="CQ2204" t="s">
        <v>117</v>
      </c>
      <c r="CR2204" t="s">
        <v>117</v>
      </c>
      <c r="CS2204" t="s">
        <v>117</v>
      </c>
      <c r="CT2204" t="s">
        <v>117</v>
      </c>
      <c r="CU2204" t="s">
        <v>117</v>
      </c>
      <c r="CV2204" t="s">
        <v>117</v>
      </c>
      <c r="CW2204" t="s">
        <v>117</v>
      </c>
    </row>
    <row r="2205" spans="1:101" x14ac:dyDescent="0.25">
      <c r="A2205" t="s">
        <v>167</v>
      </c>
      <c r="B2205">
        <v>175357</v>
      </c>
      <c r="C2205" t="s">
        <v>14019</v>
      </c>
      <c r="D2205" t="s">
        <v>102</v>
      </c>
      <c r="E2205" t="s">
        <v>14020</v>
      </c>
      <c r="F2205" t="s">
        <v>14020</v>
      </c>
      <c r="G2205" t="s">
        <v>14021</v>
      </c>
      <c r="I2205" t="s">
        <v>171</v>
      </c>
      <c r="J2205" t="s">
        <v>172</v>
      </c>
      <c r="K2205" t="s">
        <v>134</v>
      </c>
      <c r="L2205">
        <v>94301</v>
      </c>
      <c r="M2205" t="s">
        <v>14022</v>
      </c>
      <c r="O2205">
        <v>0</v>
      </c>
      <c r="V2205" t="s">
        <v>114</v>
      </c>
      <c r="W2205" s="1">
        <v>42095</v>
      </c>
      <c r="Y2205" s="1">
        <v>43553</v>
      </c>
      <c r="Z2205" s="2">
        <v>43009</v>
      </c>
      <c r="AA2205" t="s">
        <v>14023</v>
      </c>
      <c r="AB2205" t="s">
        <v>117</v>
      </c>
      <c r="AC2205" t="s">
        <v>117</v>
      </c>
      <c r="AD2205" t="s">
        <v>117</v>
      </c>
      <c r="AG2205" t="s">
        <v>115</v>
      </c>
      <c r="AH2205" t="s">
        <v>117</v>
      </c>
      <c r="AI2205" t="s">
        <v>117</v>
      </c>
      <c r="AJ2205" t="s">
        <v>132</v>
      </c>
      <c r="AL2205" t="s">
        <v>119</v>
      </c>
      <c r="AM2205" t="s">
        <v>133</v>
      </c>
      <c r="AN2205" t="s">
        <v>134</v>
      </c>
      <c r="AO2205" t="s">
        <v>117</v>
      </c>
      <c r="AP2205" t="s">
        <v>117</v>
      </c>
      <c r="AQ2205" t="s">
        <v>117</v>
      </c>
      <c r="AR2205" t="s">
        <v>117</v>
      </c>
      <c r="AS2205" t="s">
        <v>117</v>
      </c>
      <c r="AT2205" t="s">
        <v>117</v>
      </c>
      <c r="AU2205" t="s">
        <v>117</v>
      </c>
      <c r="AV2205" t="s">
        <v>117</v>
      </c>
      <c r="AW2205" t="s">
        <v>117</v>
      </c>
      <c r="AX2205" t="s">
        <v>117</v>
      </c>
      <c r="AY2205" t="s">
        <v>117</v>
      </c>
      <c r="AZ2205" t="s">
        <v>117</v>
      </c>
      <c r="BA2205" t="s">
        <v>117</v>
      </c>
      <c r="BB2205" t="s">
        <v>117</v>
      </c>
      <c r="BD2205" t="s">
        <v>117</v>
      </c>
      <c r="BF2205" t="s">
        <v>117</v>
      </c>
      <c r="BG2205" t="s">
        <v>117</v>
      </c>
      <c r="BH2205" t="s">
        <v>117</v>
      </c>
      <c r="BI2205" t="s">
        <v>117</v>
      </c>
      <c r="BJ2205" t="s">
        <v>117</v>
      </c>
      <c r="BK2205" t="s">
        <v>117</v>
      </c>
      <c r="BL2205" t="s">
        <v>117</v>
      </c>
      <c r="BM2205" t="s">
        <v>117</v>
      </c>
      <c r="BN2205" t="s">
        <v>117</v>
      </c>
      <c r="BO2205" t="s">
        <v>117</v>
      </c>
      <c r="BP2205" t="s">
        <v>117</v>
      </c>
      <c r="BQ2205" t="s">
        <v>117</v>
      </c>
      <c r="BR2205" t="s">
        <v>117</v>
      </c>
      <c r="BS2205" t="s">
        <v>117</v>
      </c>
      <c r="BT2205" t="s">
        <v>117</v>
      </c>
      <c r="BU2205" t="s">
        <v>117</v>
      </c>
      <c r="BV2205" t="s">
        <v>115</v>
      </c>
      <c r="BW2205" t="s">
        <v>115</v>
      </c>
      <c r="BX2205" t="s">
        <v>117</v>
      </c>
      <c r="BY2205" t="s">
        <v>117</v>
      </c>
      <c r="BZ2205" t="s">
        <v>117</v>
      </c>
      <c r="CA2205" t="s">
        <v>117</v>
      </c>
      <c r="CB2205" t="s">
        <v>117</v>
      </c>
      <c r="CC2205" t="s">
        <v>117</v>
      </c>
      <c r="CD2205" t="s">
        <v>117</v>
      </c>
      <c r="CE2205" t="s">
        <v>117</v>
      </c>
      <c r="CF2205" t="s">
        <v>117</v>
      </c>
      <c r="CG2205" t="s">
        <v>117</v>
      </c>
      <c r="CH2205" t="s">
        <v>117</v>
      </c>
      <c r="CI2205" t="s">
        <v>117</v>
      </c>
      <c r="CJ2205" t="s">
        <v>117</v>
      </c>
      <c r="CK2205" t="s">
        <v>117</v>
      </c>
      <c r="CL2205" t="s">
        <v>117</v>
      </c>
      <c r="CM2205" t="s">
        <v>117</v>
      </c>
      <c r="CN2205" t="s">
        <v>117</v>
      </c>
      <c r="CO2205" t="s">
        <v>117</v>
      </c>
      <c r="CP2205" t="s">
        <v>117</v>
      </c>
      <c r="CQ2205" t="s">
        <v>117</v>
      </c>
      <c r="CR2205" t="s">
        <v>117</v>
      </c>
      <c r="CS2205" t="s">
        <v>117</v>
      </c>
      <c r="CT2205" t="s">
        <v>117</v>
      </c>
      <c r="CU2205" t="s">
        <v>117</v>
      </c>
      <c r="CV2205" t="s">
        <v>117</v>
      </c>
      <c r="CW2205" t="s">
        <v>117</v>
      </c>
    </row>
    <row r="2206" spans="1:101" x14ac:dyDescent="0.25">
      <c r="A2206" t="s">
        <v>145</v>
      </c>
      <c r="B2206">
        <v>152725</v>
      </c>
      <c r="C2206" t="s">
        <v>14024</v>
      </c>
      <c r="D2206" t="s">
        <v>102</v>
      </c>
      <c r="E2206" t="s">
        <v>14025</v>
      </c>
      <c r="F2206" t="s">
        <v>14025</v>
      </c>
      <c r="G2206" t="s">
        <v>14026</v>
      </c>
      <c r="I2206" t="s">
        <v>12905</v>
      </c>
      <c r="J2206" t="s">
        <v>433</v>
      </c>
      <c r="K2206" t="s">
        <v>134</v>
      </c>
      <c r="L2206">
        <v>6840</v>
      </c>
      <c r="M2206" t="s">
        <v>14027</v>
      </c>
      <c r="N2206" t="s">
        <v>14028</v>
      </c>
      <c r="O2206">
        <v>0</v>
      </c>
      <c r="V2206" t="s">
        <v>114</v>
      </c>
      <c r="W2206" s="1">
        <v>41157</v>
      </c>
      <c r="Y2206" s="1">
        <v>43552</v>
      </c>
      <c r="Z2206" s="2">
        <v>43009</v>
      </c>
      <c r="AA2206" t="s">
        <v>14029</v>
      </c>
      <c r="AB2206" t="s">
        <v>117</v>
      </c>
      <c r="AC2206" t="s">
        <v>117</v>
      </c>
      <c r="AD2206" t="s">
        <v>117</v>
      </c>
      <c r="AG2206" t="s">
        <v>117</v>
      </c>
      <c r="AH2206" t="s">
        <v>115</v>
      </c>
      <c r="AI2206" t="s">
        <v>117</v>
      </c>
      <c r="AJ2206" t="s">
        <v>132</v>
      </c>
      <c r="AL2206" t="s">
        <v>119</v>
      </c>
      <c r="AM2206" t="s">
        <v>133</v>
      </c>
      <c r="AN2206" t="s">
        <v>134</v>
      </c>
      <c r="AO2206" t="s">
        <v>117</v>
      </c>
      <c r="AP2206" t="s">
        <v>117</v>
      </c>
      <c r="AQ2206" t="s">
        <v>117</v>
      </c>
      <c r="AR2206" t="s">
        <v>117</v>
      </c>
      <c r="AS2206" t="s">
        <v>117</v>
      </c>
      <c r="AT2206" t="s">
        <v>117</v>
      </c>
      <c r="AU2206" t="s">
        <v>117</v>
      </c>
      <c r="AV2206" t="s">
        <v>117</v>
      </c>
      <c r="AW2206" t="s">
        <v>117</v>
      </c>
      <c r="AX2206" t="s">
        <v>117</v>
      </c>
      <c r="AY2206" t="s">
        <v>117</v>
      </c>
      <c r="AZ2206" t="s">
        <v>117</v>
      </c>
      <c r="BA2206" t="s">
        <v>117</v>
      </c>
      <c r="BB2206" t="s">
        <v>117</v>
      </c>
      <c r="BD2206" t="s">
        <v>117</v>
      </c>
      <c r="BF2206" t="s">
        <v>117</v>
      </c>
      <c r="BG2206" t="s">
        <v>117</v>
      </c>
      <c r="BH2206" t="s">
        <v>117</v>
      </c>
      <c r="BI2206" t="s">
        <v>117</v>
      </c>
      <c r="BJ2206" t="s">
        <v>117</v>
      </c>
      <c r="BK2206" t="s">
        <v>117</v>
      </c>
      <c r="BL2206" t="s">
        <v>117</v>
      </c>
      <c r="BM2206" t="s">
        <v>117</v>
      </c>
      <c r="BN2206" t="s">
        <v>117</v>
      </c>
      <c r="BO2206" t="s">
        <v>117</v>
      </c>
      <c r="BP2206" t="s">
        <v>117</v>
      </c>
      <c r="BQ2206" t="s">
        <v>117</v>
      </c>
      <c r="BR2206" t="s">
        <v>117</v>
      </c>
      <c r="BS2206" t="s">
        <v>117</v>
      </c>
      <c r="BT2206" t="s">
        <v>117</v>
      </c>
      <c r="BU2206" t="s">
        <v>117</v>
      </c>
      <c r="BV2206" t="s">
        <v>115</v>
      </c>
      <c r="BW2206" t="s">
        <v>115</v>
      </c>
      <c r="BX2206" t="s">
        <v>117</v>
      </c>
      <c r="BY2206" t="s">
        <v>117</v>
      </c>
      <c r="BZ2206" t="s">
        <v>117</v>
      </c>
      <c r="CA2206" t="s">
        <v>117</v>
      </c>
      <c r="CB2206" t="s">
        <v>117</v>
      </c>
      <c r="CC2206" t="s">
        <v>117</v>
      </c>
      <c r="CD2206" t="s">
        <v>117</v>
      </c>
      <c r="CE2206" t="s">
        <v>117</v>
      </c>
      <c r="CF2206" t="s">
        <v>117</v>
      </c>
      <c r="CG2206" t="s">
        <v>117</v>
      </c>
      <c r="CH2206" t="s">
        <v>117</v>
      </c>
      <c r="CI2206" t="s">
        <v>117</v>
      </c>
      <c r="CJ2206" t="s">
        <v>117</v>
      </c>
      <c r="CK2206" t="s">
        <v>117</v>
      </c>
      <c r="CL2206" t="s">
        <v>117</v>
      </c>
      <c r="CM2206" t="s">
        <v>117</v>
      </c>
      <c r="CN2206" t="s">
        <v>117</v>
      </c>
      <c r="CO2206" t="s">
        <v>117</v>
      </c>
      <c r="CP2206" t="s">
        <v>117</v>
      </c>
      <c r="CQ2206" t="s">
        <v>117</v>
      </c>
      <c r="CR2206" t="s">
        <v>117</v>
      </c>
      <c r="CS2206" t="s">
        <v>117</v>
      </c>
      <c r="CT2206" t="s">
        <v>117</v>
      </c>
      <c r="CU2206" t="s">
        <v>117</v>
      </c>
      <c r="CV2206" t="s">
        <v>117</v>
      </c>
      <c r="CW2206" t="s">
        <v>117</v>
      </c>
    </row>
    <row r="2207" spans="1:101" x14ac:dyDescent="0.25">
      <c r="A2207" t="s">
        <v>100</v>
      </c>
      <c r="B2207">
        <v>160624</v>
      </c>
      <c r="C2207" t="s">
        <v>14030</v>
      </c>
      <c r="D2207" t="s">
        <v>102</v>
      </c>
      <c r="E2207" t="s">
        <v>14031</v>
      </c>
      <c r="F2207" t="s">
        <v>14031</v>
      </c>
      <c r="G2207" t="s">
        <v>14032</v>
      </c>
      <c r="I2207" t="s">
        <v>105</v>
      </c>
      <c r="K2207" t="s">
        <v>106</v>
      </c>
      <c r="L2207" t="s">
        <v>14033</v>
      </c>
      <c r="M2207" t="s">
        <v>14034</v>
      </c>
      <c r="N2207" t="s">
        <v>14035</v>
      </c>
      <c r="O2207">
        <v>3</v>
      </c>
      <c r="P2207" t="s">
        <v>14036</v>
      </c>
      <c r="Q2207" t="s">
        <v>784</v>
      </c>
      <c r="R2207" t="s">
        <v>105</v>
      </c>
      <c r="T2207" t="s">
        <v>106</v>
      </c>
      <c r="U2207" t="s">
        <v>14033</v>
      </c>
      <c r="V2207" t="s">
        <v>114</v>
      </c>
      <c r="W2207" s="1">
        <v>40997</v>
      </c>
      <c r="Y2207" s="1">
        <v>43557</v>
      </c>
      <c r="Z2207" s="2">
        <v>43009</v>
      </c>
      <c r="AA2207" t="s">
        <v>14037</v>
      </c>
      <c r="AB2207" t="s">
        <v>115</v>
      </c>
      <c r="AC2207" t="s">
        <v>117</v>
      </c>
      <c r="AD2207" t="s">
        <v>117</v>
      </c>
      <c r="AF2207" t="s">
        <v>14038</v>
      </c>
      <c r="AG2207" t="s">
        <v>117</v>
      </c>
      <c r="AH2207" t="s">
        <v>115</v>
      </c>
      <c r="AI2207" t="s">
        <v>117</v>
      </c>
      <c r="AJ2207" t="s">
        <v>118</v>
      </c>
      <c r="AL2207" t="s">
        <v>119</v>
      </c>
      <c r="AN2207" t="s">
        <v>106</v>
      </c>
      <c r="AO2207" t="s">
        <v>117</v>
      </c>
      <c r="AP2207" t="s">
        <v>117</v>
      </c>
      <c r="AQ2207" t="s">
        <v>117</v>
      </c>
      <c r="AR2207" t="s">
        <v>117</v>
      </c>
      <c r="AS2207" t="s">
        <v>117</v>
      </c>
      <c r="AT2207" t="s">
        <v>117</v>
      </c>
      <c r="AU2207" t="s">
        <v>117</v>
      </c>
      <c r="AV2207" t="s">
        <v>117</v>
      </c>
      <c r="AW2207" t="s">
        <v>117</v>
      </c>
      <c r="AX2207" t="s">
        <v>117</v>
      </c>
      <c r="AY2207" t="s">
        <v>117</v>
      </c>
      <c r="AZ2207" t="s">
        <v>117</v>
      </c>
      <c r="BA2207" t="s">
        <v>117</v>
      </c>
      <c r="BB2207" t="s">
        <v>117</v>
      </c>
      <c r="BD2207" t="s">
        <v>117</v>
      </c>
      <c r="BF2207" t="s">
        <v>117</v>
      </c>
      <c r="BG2207" t="s">
        <v>117</v>
      </c>
      <c r="BH2207" t="s">
        <v>115</v>
      </c>
      <c r="BI2207" t="s">
        <v>117</v>
      </c>
      <c r="BJ2207" t="s">
        <v>117</v>
      </c>
      <c r="BK2207" t="s">
        <v>117</v>
      </c>
      <c r="BL2207" t="s">
        <v>117</v>
      </c>
      <c r="BM2207" t="s">
        <v>117</v>
      </c>
      <c r="BN2207" t="s">
        <v>117</v>
      </c>
      <c r="BO2207" t="s">
        <v>117</v>
      </c>
      <c r="BP2207" t="s">
        <v>117</v>
      </c>
      <c r="BQ2207" t="s">
        <v>117</v>
      </c>
      <c r="BR2207" t="s">
        <v>117</v>
      </c>
      <c r="BS2207" t="s">
        <v>117</v>
      </c>
      <c r="BT2207" t="s">
        <v>117</v>
      </c>
      <c r="BU2207" t="s">
        <v>117</v>
      </c>
      <c r="BV2207" t="s">
        <v>117</v>
      </c>
      <c r="BW2207" t="s">
        <v>115</v>
      </c>
      <c r="BX2207" t="s">
        <v>117</v>
      </c>
      <c r="BY2207" t="s">
        <v>117</v>
      </c>
      <c r="BZ2207" t="s">
        <v>117</v>
      </c>
      <c r="CA2207" t="s">
        <v>117</v>
      </c>
      <c r="CB2207" t="s">
        <v>117</v>
      </c>
      <c r="CC2207" t="s">
        <v>117</v>
      </c>
      <c r="CD2207" t="s">
        <v>117</v>
      </c>
      <c r="CE2207" t="s">
        <v>117</v>
      </c>
      <c r="CF2207" t="s">
        <v>117</v>
      </c>
      <c r="CG2207" t="s">
        <v>117</v>
      </c>
      <c r="CH2207" t="s">
        <v>117</v>
      </c>
      <c r="CI2207" t="s">
        <v>117</v>
      </c>
      <c r="CJ2207" t="s">
        <v>117</v>
      </c>
      <c r="CK2207" t="s">
        <v>117</v>
      </c>
      <c r="CL2207" t="s">
        <v>115</v>
      </c>
      <c r="CM2207" t="s">
        <v>117</v>
      </c>
      <c r="CN2207" t="s">
        <v>117</v>
      </c>
      <c r="CO2207" t="s">
        <v>117</v>
      </c>
      <c r="CP2207" t="s">
        <v>117</v>
      </c>
      <c r="CQ2207" t="s">
        <v>117</v>
      </c>
      <c r="CR2207" t="s">
        <v>117</v>
      </c>
      <c r="CS2207" t="s">
        <v>117</v>
      </c>
      <c r="CT2207" t="s">
        <v>117</v>
      </c>
      <c r="CU2207" t="s">
        <v>117</v>
      </c>
      <c r="CV2207" t="s">
        <v>117</v>
      </c>
      <c r="CW2207" t="s">
        <v>117</v>
      </c>
    </row>
    <row r="2208" spans="1:101" x14ac:dyDescent="0.25">
      <c r="A2208" t="s">
        <v>145</v>
      </c>
      <c r="B2208">
        <v>286048</v>
      </c>
      <c r="C2208" t="s">
        <v>14039</v>
      </c>
      <c r="D2208" t="s">
        <v>102</v>
      </c>
      <c r="E2208" t="s">
        <v>14040</v>
      </c>
      <c r="F2208" t="s">
        <v>14040</v>
      </c>
      <c r="G2208" t="s">
        <v>14041</v>
      </c>
      <c r="H2208" t="s">
        <v>908</v>
      </c>
      <c r="I2208" t="s">
        <v>14042</v>
      </c>
      <c r="J2208" t="s">
        <v>151</v>
      </c>
      <c r="K2208" t="s">
        <v>134</v>
      </c>
      <c r="L2208">
        <v>2446</v>
      </c>
      <c r="M2208" t="s">
        <v>14043</v>
      </c>
      <c r="O2208">
        <v>0</v>
      </c>
      <c r="V2208" t="s">
        <v>114</v>
      </c>
      <c r="W2208" s="1">
        <v>42706</v>
      </c>
      <c r="Y2208" s="1">
        <v>43550</v>
      </c>
      <c r="Z2208" s="2">
        <v>43009</v>
      </c>
      <c r="AB2208" t="s">
        <v>117</v>
      </c>
      <c r="AC2208" t="s">
        <v>117</v>
      </c>
      <c r="AD2208" t="s">
        <v>117</v>
      </c>
      <c r="AG2208" t="s">
        <v>117</v>
      </c>
      <c r="AH2208" t="s">
        <v>115</v>
      </c>
      <c r="AI2208" t="s">
        <v>117</v>
      </c>
      <c r="AJ2208" t="s">
        <v>132</v>
      </c>
      <c r="AL2208" t="s">
        <v>119</v>
      </c>
      <c r="AM2208" t="s">
        <v>133</v>
      </c>
      <c r="AN2208" t="s">
        <v>134</v>
      </c>
      <c r="AO2208" t="s">
        <v>117</v>
      </c>
      <c r="AP2208" t="s">
        <v>117</v>
      </c>
      <c r="AQ2208" t="s">
        <v>117</v>
      </c>
      <c r="AR2208" t="s">
        <v>117</v>
      </c>
      <c r="AS2208" t="s">
        <v>117</v>
      </c>
      <c r="AT2208" t="s">
        <v>117</v>
      </c>
      <c r="AU2208" t="s">
        <v>117</v>
      </c>
      <c r="AV2208" t="s">
        <v>117</v>
      </c>
      <c r="AW2208" t="s">
        <v>117</v>
      </c>
      <c r="AX2208" t="s">
        <v>117</v>
      </c>
      <c r="AY2208" t="s">
        <v>117</v>
      </c>
      <c r="AZ2208" t="s">
        <v>117</v>
      </c>
      <c r="BA2208" t="s">
        <v>117</v>
      </c>
      <c r="BB2208" t="s">
        <v>117</v>
      </c>
      <c r="BD2208" t="s">
        <v>117</v>
      </c>
      <c r="BF2208" t="s">
        <v>117</v>
      </c>
      <c r="BG2208" t="s">
        <v>117</v>
      </c>
      <c r="BH2208" t="s">
        <v>117</v>
      </c>
      <c r="BI2208" t="s">
        <v>117</v>
      </c>
      <c r="BJ2208" t="s">
        <v>117</v>
      </c>
      <c r="BK2208" t="s">
        <v>117</v>
      </c>
      <c r="BL2208" t="s">
        <v>117</v>
      </c>
      <c r="BM2208" t="s">
        <v>117</v>
      </c>
      <c r="BN2208" t="s">
        <v>117</v>
      </c>
      <c r="BO2208" t="s">
        <v>117</v>
      </c>
      <c r="BP2208" t="s">
        <v>117</v>
      </c>
      <c r="BQ2208" t="s">
        <v>117</v>
      </c>
      <c r="BR2208" t="s">
        <v>117</v>
      </c>
      <c r="BS2208" t="s">
        <v>117</v>
      </c>
      <c r="BT2208" t="s">
        <v>117</v>
      </c>
      <c r="BU2208" t="s">
        <v>117</v>
      </c>
      <c r="BV2208" t="s">
        <v>117</v>
      </c>
      <c r="BW2208" t="s">
        <v>115</v>
      </c>
      <c r="BX2208" t="s">
        <v>117</v>
      </c>
      <c r="BY2208" t="s">
        <v>117</v>
      </c>
      <c r="BZ2208" t="s">
        <v>117</v>
      </c>
      <c r="CA2208" t="s">
        <v>117</v>
      </c>
      <c r="CB2208" t="s">
        <v>117</v>
      </c>
      <c r="CC2208" t="s">
        <v>117</v>
      </c>
      <c r="CD2208" t="s">
        <v>117</v>
      </c>
      <c r="CE2208" t="s">
        <v>117</v>
      </c>
      <c r="CF2208" t="s">
        <v>117</v>
      </c>
      <c r="CG2208" t="s">
        <v>117</v>
      </c>
      <c r="CH2208" t="s">
        <v>117</v>
      </c>
      <c r="CI2208" t="s">
        <v>117</v>
      </c>
      <c r="CJ2208" t="s">
        <v>117</v>
      </c>
      <c r="CK2208" t="s">
        <v>117</v>
      </c>
      <c r="CL2208" t="s">
        <v>117</v>
      </c>
      <c r="CM2208" t="s">
        <v>117</v>
      </c>
      <c r="CN2208" t="s">
        <v>117</v>
      </c>
      <c r="CO2208" t="s">
        <v>117</v>
      </c>
      <c r="CP2208" t="s">
        <v>117</v>
      </c>
      <c r="CQ2208" t="s">
        <v>117</v>
      </c>
      <c r="CR2208" t="s">
        <v>117</v>
      </c>
      <c r="CS2208" t="s">
        <v>117</v>
      </c>
      <c r="CT2208" t="s">
        <v>117</v>
      </c>
      <c r="CU2208" t="s">
        <v>117</v>
      </c>
      <c r="CV2208" t="s">
        <v>117</v>
      </c>
      <c r="CW2208" t="s">
        <v>117</v>
      </c>
    </row>
    <row r="2209" spans="1:101" x14ac:dyDescent="0.25">
      <c r="A2209" t="s">
        <v>167</v>
      </c>
      <c r="B2209">
        <v>162887</v>
      </c>
      <c r="C2209" t="s">
        <v>14044</v>
      </c>
      <c r="D2209" t="s">
        <v>102</v>
      </c>
      <c r="E2209" t="s">
        <v>14045</v>
      </c>
      <c r="F2209" t="s">
        <v>14046</v>
      </c>
      <c r="G2209" t="s">
        <v>14047</v>
      </c>
      <c r="H2209" t="s">
        <v>1057</v>
      </c>
      <c r="I2209" t="s">
        <v>234</v>
      </c>
      <c r="J2209" t="s">
        <v>172</v>
      </c>
      <c r="K2209" t="s">
        <v>134</v>
      </c>
      <c r="L2209">
        <v>94104</v>
      </c>
      <c r="M2209" t="s">
        <v>14048</v>
      </c>
      <c r="O2209">
        <v>1</v>
      </c>
      <c r="V2209" t="s">
        <v>114</v>
      </c>
      <c r="W2209" s="1">
        <v>41002</v>
      </c>
      <c r="Y2209" s="1">
        <v>43556</v>
      </c>
      <c r="Z2209" s="2">
        <v>43009</v>
      </c>
      <c r="AA2209" t="s">
        <v>14049</v>
      </c>
      <c r="AB2209" t="s">
        <v>117</v>
      </c>
      <c r="AC2209" t="s">
        <v>117</v>
      </c>
      <c r="AD2209" t="s">
        <v>117</v>
      </c>
      <c r="AG2209" t="s">
        <v>115</v>
      </c>
      <c r="AH2209" t="s">
        <v>117</v>
      </c>
      <c r="AI2209" t="s">
        <v>117</v>
      </c>
      <c r="AJ2209" t="s">
        <v>132</v>
      </c>
      <c r="AL2209" t="s">
        <v>119</v>
      </c>
      <c r="AM2209" t="s">
        <v>133</v>
      </c>
      <c r="AN2209" t="s">
        <v>134</v>
      </c>
      <c r="AO2209" t="s">
        <v>117</v>
      </c>
      <c r="AP2209" t="s">
        <v>117</v>
      </c>
      <c r="AQ2209" t="s">
        <v>117</v>
      </c>
      <c r="AR2209" t="s">
        <v>117</v>
      </c>
      <c r="AS2209" t="s">
        <v>117</v>
      </c>
      <c r="AT2209" t="s">
        <v>117</v>
      </c>
      <c r="AU2209" t="s">
        <v>117</v>
      </c>
      <c r="AV2209" t="s">
        <v>117</v>
      </c>
      <c r="AW2209" t="s">
        <v>117</v>
      </c>
      <c r="AX2209" t="s">
        <v>117</v>
      </c>
      <c r="AY2209" t="s">
        <v>117</v>
      </c>
      <c r="AZ2209" t="s">
        <v>117</v>
      </c>
      <c r="BA2209" t="s">
        <v>117</v>
      </c>
      <c r="BB2209" t="s">
        <v>117</v>
      </c>
      <c r="BD2209" t="s">
        <v>117</v>
      </c>
      <c r="BF2209" t="s">
        <v>117</v>
      </c>
      <c r="BG2209" t="s">
        <v>117</v>
      </c>
      <c r="BH2209" t="s">
        <v>117</v>
      </c>
      <c r="BI2209" t="s">
        <v>117</v>
      </c>
      <c r="BJ2209" t="s">
        <v>117</v>
      </c>
      <c r="BK2209" t="s">
        <v>117</v>
      </c>
      <c r="BL2209" t="s">
        <v>117</v>
      </c>
      <c r="BM2209" t="s">
        <v>117</v>
      </c>
      <c r="BN2209" t="s">
        <v>117</v>
      </c>
      <c r="BO2209" t="s">
        <v>117</v>
      </c>
      <c r="BP2209" t="s">
        <v>117</v>
      </c>
      <c r="BQ2209" t="s">
        <v>117</v>
      </c>
      <c r="BR2209" t="s">
        <v>117</v>
      </c>
      <c r="BS2209" t="s">
        <v>117</v>
      </c>
      <c r="BT2209" t="s">
        <v>117</v>
      </c>
      <c r="BU2209" t="s">
        <v>117</v>
      </c>
      <c r="BV2209" t="s">
        <v>115</v>
      </c>
      <c r="BW2209" t="s">
        <v>115</v>
      </c>
      <c r="BX2209" t="s">
        <v>115</v>
      </c>
      <c r="BY2209" t="s">
        <v>117</v>
      </c>
      <c r="BZ2209" t="s">
        <v>117</v>
      </c>
      <c r="CA2209" t="s">
        <v>117</v>
      </c>
      <c r="CB2209" t="s">
        <v>117</v>
      </c>
      <c r="CC2209" t="s">
        <v>117</v>
      </c>
      <c r="CD2209" t="s">
        <v>117</v>
      </c>
      <c r="CE2209" t="s">
        <v>117</v>
      </c>
      <c r="CF2209" t="s">
        <v>117</v>
      </c>
      <c r="CG2209" t="s">
        <v>117</v>
      </c>
      <c r="CH2209" t="s">
        <v>117</v>
      </c>
      <c r="CI2209" t="s">
        <v>117</v>
      </c>
      <c r="CJ2209" t="s">
        <v>117</v>
      </c>
      <c r="CK2209" t="s">
        <v>117</v>
      </c>
      <c r="CL2209" t="s">
        <v>117</v>
      </c>
      <c r="CM2209" t="s">
        <v>117</v>
      </c>
      <c r="CN2209" t="s">
        <v>117</v>
      </c>
      <c r="CO2209" t="s">
        <v>117</v>
      </c>
      <c r="CP2209" t="s">
        <v>117</v>
      </c>
      <c r="CQ2209" t="s">
        <v>117</v>
      </c>
      <c r="CR2209" t="s">
        <v>117</v>
      </c>
      <c r="CS2209" t="s">
        <v>117</v>
      </c>
      <c r="CT2209" t="s">
        <v>117</v>
      </c>
      <c r="CU2209" t="s">
        <v>117</v>
      </c>
      <c r="CV2209" t="s">
        <v>117</v>
      </c>
      <c r="CW2209" t="s">
        <v>117</v>
      </c>
    </row>
    <row r="2210" spans="1:101" x14ac:dyDescent="0.25">
      <c r="A2210" t="s">
        <v>100</v>
      </c>
      <c r="B2210">
        <v>162051</v>
      </c>
      <c r="C2210" t="s">
        <v>14050</v>
      </c>
      <c r="D2210" t="s">
        <v>102</v>
      </c>
      <c r="E2210" t="s">
        <v>14051</v>
      </c>
      <c r="F2210" t="s">
        <v>14052</v>
      </c>
      <c r="G2210" t="s">
        <v>14053</v>
      </c>
      <c r="I2210" t="s">
        <v>14054</v>
      </c>
      <c r="K2210" t="s">
        <v>14055</v>
      </c>
      <c r="L2210">
        <v>1042</v>
      </c>
      <c r="M2210" t="s">
        <v>14056</v>
      </c>
      <c r="N2210" t="s">
        <v>14057</v>
      </c>
      <c r="O2210">
        <v>0</v>
      </c>
      <c r="P2210" t="s">
        <v>14058</v>
      </c>
      <c r="Q2210" t="s">
        <v>7868</v>
      </c>
      <c r="R2210" t="s">
        <v>422</v>
      </c>
      <c r="S2210" t="s">
        <v>423</v>
      </c>
      <c r="T2210" t="s">
        <v>134</v>
      </c>
      <c r="U2210">
        <v>60604</v>
      </c>
      <c r="V2210" t="s">
        <v>114</v>
      </c>
      <c r="W2210" s="1">
        <v>40998</v>
      </c>
      <c r="Y2210" s="1">
        <v>43553</v>
      </c>
      <c r="Z2210" s="2">
        <v>43009</v>
      </c>
      <c r="AA2210" t="s">
        <v>14059</v>
      </c>
      <c r="AB2210" t="s">
        <v>117</v>
      </c>
      <c r="AC2210" t="s">
        <v>117</v>
      </c>
      <c r="AD2210" t="s">
        <v>117</v>
      </c>
      <c r="AG2210" t="s">
        <v>117</v>
      </c>
      <c r="AH2210" t="s">
        <v>115</v>
      </c>
      <c r="AI2210" t="s">
        <v>117</v>
      </c>
      <c r="AJ2210" t="s">
        <v>132</v>
      </c>
      <c r="AL2210" t="s">
        <v>119</v>
      </c>
      <c r="AM2210" t="s">
        <v>133</v>
      </c>
      <c r="AN2210" t="s">
        <v>134</v>
      </c>
      <c r="AO2210" t="s">
        <v>117</v>
      </c>
      <c r="AP2210" t="s">
        <v>117</v>
      </c>
      <c r="AQ2210" t="s">
        <v>117</v>
      </c>
      <c r="AR2210" t="s">
        <v>117</v>
      </c>
      <c r="AS2210" t="s">
        <v>117</v>
      </c>
      <c r="AT2210" t="s">
        <v>117</v>
      </c>
      <c r="AU2210" t="s">
        <v>117</v>
      </c>
      <c r="AV2210" t="s">
        <v>117</v>
      </c>
      <c r="AW2210" t="s">
        <v>117</v>
      </c>
      <c r="AX2210" t="s">
        <v>117</v>
      </c>
      <c r="AY2210" t="s">
        <v>117</v>
      </c>
      <c r="AZ2210" t="s">
        <v>117</v>
      </c>
      <c r="BA2210" t="s">
        <v>117</v>
      </c>
      <c r="BB2210" t="s">
        <v>117</v>
      </c>
      <c r="BD2210" t="s">
        <v>117</v>
      </c>
      <c r="BF2210" t="s">
        <v>117</v>
      </c>
      <c r="BG2210" t="s">
        <v>117</v>
      </c>
      <c r="BH2210" t="s">
        <v>117</v>
      </c>
      <c r="BI2210" t="s">
        <v>117</v>
      </c>
      <c r="BJ2210" t="s">
        <v>117</v>
      </c>
      <c r="BK2210" t="s">
        <v>117</v>
      </c>
      <c r="BL2210" t="s">
        <v>117</v>
      </c>
      <c r="BM2210" t="s">
        <v>117</v>
      </c>
      <c r="BN2210" t="s">
        <v>117</v>
      </c>
      <c r="BO2210" t="s">
        <v>117</v>
      </c>
      <c r="BP2210" t="s">
        <v>117</v>
      </c>
      <c r="BQ2210" t="s">
        <v>117</v>
      </c>
      <c r="BR2210" t="s">
        <v>117</v>
      </c>
      <c r="BS2210" t="s">
        <v>117</v>
      </c>
      <c r="BT2210" t="s">
        <v>117</v>
      </c>
      <c r="BU2210" t="s">
        <v>117</v>
      </c>
      <c r="BV2210" t="s">
        <v>115</v>
      </c>
      <c r="BW2210" t="s">
        <v>115</v>
      </c>
      <c r="BX2210" t="s">
        <v>117</v>
      </c>
      <c r="BY2210" t="s">
        <v>117</v>
      </c>
      <c r="BZ2210" t="s">
        <v>117</v>
      </c>
      <c r="CA2210" t="s">
        <v>117</v>
      </c>
      <c r="CB2210" t="s">
        <v>117</v>
      </c>
      <c r="CC2210" t="s">
        <v>117</v>
      </c>
      <c r="CD2210" t="s">
        <v>117</v>
      </c>
      <c r="CE2210" t="s">
        <v>117</v>
      </c>
      <c r="CF2210" t="s">
        <v>117</v>
      </c>
      <c r="CG2210" t="s">
        <v>117</v>
      </c>
      <c r="CH2210" t="s">
        <v>117</v>
      </c>
      <c r="CI2210" t="s">
        <v>117</v>
      </c>
      <c r="CJ2210" t="s">
        <v>117</v>
      </c>
      <c r="CK2210" t="s">
        <v>117</v>
      </c>
      <c r="CL2210" t="s">
        <v>117</v>
      </c>
      <c r="CM2210" t="s">
        <v>117</v>
      </c>
      <c r="CN2210" t="s">
        <v>117</v>
      </c>
      <c r="CO2210" t="s">
        <v>117</v>
      </c>
      <c r="CP2210" t="s">
        <v>117</v>
      </c>
      <c r="CQ2210" t="s">
        <v>117</v>
      </c>
      <c r="CR2210" t="s">
        <v>117</v>
      </c>
      <c r="CS2210" t="s">
        <v>117</v>
      </c>
      <c r="CT2210" t="s">
        <v>117</v>
      </c>
      <c r="CU2210" t="s">
        <v>117</v>
      </c>
      <c r="CV2210" t="s">
        <v>117</v>
      </c>
      <c r="CW2210" t="s">
        <v>117</v>
      </c>
    </row>
    <row r="2211" spans="1:101" x14ac:dyDescent="0.25">
      <c r="A2211" t="s">
        <v>207</v>
      </c>
      <c r="B2211">
        <v>288080</v>
      </c>
      <c r="C2211" t="s">
        <v>14060</v>
      </c>
      <c r="D2211" t="s">
        <v>102</v>
      </c>
      <c r="E2211" t="s">
        <v>14061</v>
      </c>
      <c r="F2211" t="s">
        <v>14061</v>
      </c>
      <c r="G2211" t="s">
        <v>13187</v>
      </c>
      <c r="H2211" t="s">
        <v>14062</v>
      </c>
      <c r="I2211" t="s">
        <v>213</v>
      </c>
      <c r="J2211" t="s">
        <v>214</v>
      </c>
      <c r="K2211" t="s">
        <v>134</v>
      </c>
      <c r="L2211">
        <v>10020</v>
      </c>
      <c r="M2211" t="s">
        <v>14063</v>
      </c>
      <c r="N2211" t="s">
        <v>14064</v>
      </c>
      <c r="O2211">
        <v>1</v>
      </c>
      <c r="V2211" t="s">
        <v>114</v>
      </c>
      <c r="W2211" s="1">
        <v>42824</v>
      </c>
      <c r="Y2211" s="1">
        <v>43551</v>
      </c>
      <c r="Z2211" s="2">
        <v>43009</v>
      </c>
      <c r="AB2211" t="s">
        <v>117</v>
      </c>
      <c r="AC2211" t="s">
        <v>117</v>
      </c>
      <c r="AD2211" t="s">
        <v>117</v>
      </c>
      <c r="AG2211" t="s">
        <v>117</v>
      </c>
      <c r="AH2211" t="s">
        <v>115</v>
      </c>
      <c r="AI2211" t="s">
        <v>117</v>
      </c>
      <c r="AJ2211" t="s">
        <v>132</v>
      </c>
      <c r="AL2211" t="s">
        <v>119</v>
      </c>
      <c r="AM2211" t="s">
        <v>133</v>
      </c>
      <c r="AN2211" t="s">
        <v>134</v>
      </c>
      <c r="AO2211" t="s">
        <v>117</v>
      </c>
      <c r="AP2211" t="s">
        <v>117</v>
      </c>
      <c r="AQ2211" t="s">
        <v>117</v>
      </c>
      <c r="AR2211" t="s">
        <v>117</v>
      </c>
      <c r="AS2211" t="s">
        <v>117</v>
      </c>
      <c r="AT2211" t="s">
        <v>117</v>
      </c>
      <c r="AU2211" t="s">
        <v>117</v>
      </c>
      <c r="AV2211" t="s">
        <v>117</v>
      </c>
      <c r="AW2211" t="s">
        <v>117</v>
      </c>
      <c r="AX2211" t="s">
        <v>117</v>
      </c>
      <c r="AY2211" t="s">
        <v>117</v>
      </c>
      <c r="AZ2211" t="s">
        <v>117</v>
      </c>
      <c r="BA2211" t="s">
        <v>117</v>
      </c>
      <c r="BB2211" t="s">
        <v>117</v>
      </c>
      <c r="BD2211" t="s">
        <v>115</v>
      </c>
      <c r="BE2211" t="s">
        <v>115</v>
      </c>
      <c r="BF2211" t="s">
        <v>115</v>
      </c>
      <c r="BG2211" t="s">
        <v>117</v>
      </c>
      <c r="BH2211" t="s">
        <v>117</v>
      </c>
      <c r="BI2211" t="s">
        <v>117</v>
      </c>
      <c r="BJ2211" t="s">
        <v>117</v>
      </c>
      <c r="BK2211" t="s">
        <v>117</v>
      </c>
      <c r="BL2211" t="s">
        <v>117</v>
      </c>
      <c r="BM2211" t="s">
        <v>117</v>
      </c>
      <c r="BN2211" t="s">
        <v>117</v>
      </c>
      <c r="BO2211" t="s">
        <v>117</v>
      </c>
      <c r="BP2211" t="s">
        <v>117</v>
      </c>
      <c r="BQ2211" t="s">
        <v>117</v>
      </c>
      <c r="BR2211" t="s">
        <v>117</v>
      </c>
      <c r="BS2211" t="s">
        <v>117</v>
      </c>
      <c r="BT2211" t="s">
        <v>117</v>
      </c>
      <c r="BU2211" t="s">
        <v>117</v>
      </c>
      <c r="BV2211" t="s">
        <v>117</v>
      </c>
      <c r="BW2211" t="s">
        <v>115</v>
      </c>
      <c r="BX2211" t="s">
        <v>115</v>
      </c>
      <c r="BY2211" t="s">
        <v>117</v>
      </c>
      <c r="BZ2211" t="s">
        <v>117</v>
      </c>
      <c r="CA2211" t="s">
        <v>117</v>
      </c>
      <c r="CB2211" t="s">
        <v>117</v>
      </c>
      <c r="CC2211" t="s">
        <v>117</v>
      </c>
      <c r="CD2211" t="s">
        <v>117</v>
      </c>
      <c r="CE2211" t="s">
        <v>117</v>
      </c>
      <c r="CF2211" t="s">
        <v>117</v>
      </c>
      <c r="CG2211" t="s">
        <v>117</v>
      </c>
      <c r="CH2211" t="s">
        <v>117</v>
      </c>
      <c r="CI2211" t="s">
        <v>117</v>
      </c>
      <c r="CJ2211" t="s">
        <v>117</v>
      </c>
      <c r="CK2211" t="s">
        <v>117</v>
      </c>
      <c r="CL2211" t="s">
        <v>117</v>
      </c>
      <c r="CM2211" t="s">
        <v>117</v>
      </c>
      <c r="CN2211" t="s">
        <v>117</v>
      </c>
      <c r="CO2211" t="s">
        <v>117</v>
      </c>
      <c r="CP2211" t="s">
        <v>117</v>
      </c>
      <c r="CQ2211" t="s">
        <v>117</v>
      </c>
      <c r="CR2211" t="s">
        <v>117</v>
      </c>
      <c r="CS2211" t="s">
        <v>117</v>
      </c>
      <c r="CT2211" t="s">
        <v>117</v>
      </c>
      <c r="CU2211" t="s">
        <v>117</v>
      </c>
      <c r="CV2211" t="s">
        <v>117</v>
      </c>
      <c r="CW2211" t="s">
        <v>117</v>
      </c>
    </row>
    <row r="2212" spans="1:101" x14ac:dyDescent="0.25">
      <c r="A2212" t="s">
        <v>376</v>
      </c>
      <c r="B2212">
        <v>162253</v>
      </c>
      <c r="C2212" t="s">
        <v>14065</v>
      </c>
      <c r="D2212" t="s">
        <v>102</v>
      </c>
      <c r="E2212" t="s">
        <v>14066</v>
      </c>
      <c r="F2212" t="s">
        <v>14066</v>
      </c>
      <c r="G2212" t="s">
        <v>8826</v>
      </c>
      <c r="H2212" t="s">
        <v>7657</v>
      </c>
      <c r="I2212" t="s">
        <v>380</v>
      </c>
      <c r="J2212" t="s">
        <v>381</v>
      </c>
      <c r="K2212" t="s">
        <v>134</v>
      </c>
      <c r="L2212">
        <v>75225</v>
      </c>
      <c r="M2212" t="s">
        <v>14067</v>
      </c>
      <c r="N2212" t="s">
        <v>14068</v>
      </c>
      <c r="O2212">
        <v>1</v>
      </c>
      <c r="V2212" t="s">
        <v>114</v>
      </c>
      <c r="W2212" s="1">
        <v>40995</v>
      </c>
      <c r="Y2212" s="1">
        <v>43622</v>
      </c>
      <c r="Z2212" s="2">
        <v>43009</v>
      </c>
      <c r="AA2212" t="s">
        <v>14069</v>
      </c>
      <c r="AB2212" t="s">
        <v>117</v>
      </c>
      <c r="AC2212" t="s">
        <v>117</v>
      </c>
      <c r="AD2212" t="s">
        <v>117</v>
      </c>
      <c r="AG2212" t="s">
        <v>115</v>
      </c>
      <c r="AH2212" t="s">
        <v>117</v>
      </c>
      <c r="AI2212" t="s">
        <v>117</v>
      </c>
      <c r="AJ2212" t="s">
        <v>132</v>
      </c>
      <c r="AL2212" t="s">
        <v>119</v>
      </c>
      <c r="AM2212" t="s">
        <v>133</v>
      </c>
      <c r="AN2212" t="s">
        <v>134</v>
      </c>
      <c r="AO2212" t="s">
        <v>117</v>
      </c>
      <c r="AP2212" t="s">
        <v>117</v>
      </c>
      <c r="AQ2212" t="s">
        <v>117</v>
      </c>
      <c r="AR2212" t="s">
        <v>117</v>
      </c>
      <c r="AS2212" t="s">
        <v>117</v>
      </c>
      <c r="AT2212" t="s">
        <v>117</v>
      </c>
      <c r="AU2212" t="s">
        <v>117</v>
      </c>
      <c r="AV2212" t="s">
        <v>117</v>
      </c>
      <c r="AW2212" t="s">
        <v>117</v>
      </c>
      <c r="AX2212" t="s">
        <v>117</v>
      </c>
      <c r="AY2212" t="s">
        <v>117</v>
      </c>
      <c r="AZ2212" t="s">
        <v>117</v>
      </c>
      <c r="BA2212" t="s">
        <v>117</v>
      </c>
      <c r="BB2212" t="s">
        <v>117</v>
      </c>
      <c r="BD2212" t="s">
        <v>117</v>
      </c>
      <c r="BF2212" t="s">
        <v>117</v>
      </c>
      <c r="BG2212" t="s">
        <v>117</v>
      </c>
      <c r="BH2212" t="s">
        <v>117</v>
      </c>
      <c r="BI2212" t="s">
        <v>117</v>
      </c>
      <c r="BJ2212" t="s">
        <v>117</v>
      </c>
      <c r="BK2212" t="s">
        <v>117</v>
      </c>
      <c r="BL2212" t="s">
        <v>117</v>
      </c>
      <c r="BM2212" t="s">
        <v>117</v>
      </c>
      <c r="BN2212" t="s">
        <v>117</v>
      </c>
      <c r="BO2212" t="s">
        <v>117</v>
      </c>
      <c r="BP2212" t="s">
        <v>117</v>
      </c>
      <c r="BQ2212" t="s">
        <v>117</v>
      </c>
      <c r="BR2212" t="s">
        <v>117</v>
      </c>
      <c r="BS2212" t="s">
        <v>117</v>
      </c>
      <c r="BT2212" t="s">
        <v>117</v>
      </c>
      <c r="BU2212" t="s">
        <v>117</v>
      </c>
      <c r="BV2212" t="s">
        <v>115</v>
      </c>
      <c r="BW2212" t="s">
        <v>115</v>
      </c>
      <c r="BX2212" t="s">
        <v>117</v>
      </c>
      <c r="BY2212" t="s">
        <v>117</v>
      </c>
      <c r="BZ2212" t="s">
        <v>117</v>
      </c>
      <c r="CA2212" t="s">
        <v>117</v>
      </c>
      <c r="CB2212" t="s">
        <v>117</v>
      </c>
      <c r="CC2212" t="s">
        <v>117</v>
      </c>
      <c r="CD2212" t="s">
        <v>117</v>
      </c>
      <c r="CE2212" t="s">
        <v>117</v>
      </c>
      <c r="CF2212" t="s">
        <v>117</v>
      </c>
      <c r="CG2212" t="s">
        <v>117</v>
      </c>
      <c r="CH2212" t="s">
        <v>117</v>
      </c>
      <c r="CI2212" t="s">
        <v>117</v>
      </c>
      <c r="CJ2212" t="s">
        <v>117</v>
      </c>
      <c r="CK2212" t="s">
        <v>117</v>
      </c>
      <c r="CL2212" t="s">
        <v>117</v>
      </c>
      <c r="CM2212" t="s">
        <v>117</v>
      </c>
      <c r="CN2212" t="s">
        <v>117</v>
      </c>
      <c r="CO2212" t="s">
        <v>117</v>
      </c>
      <c r="CP2212" t="s">
        <v>117</v>
      </c>
      <c r="CQ2212" t="s">
        <v>117</v>
      </c>
      <c r="CR2212" t="s">
        <v>117</v>
      </c>
      <c r="CS2212" t="s">
        <v>117</v>
      </c>
      <c r="CT2212" t="s">
        <v>117</v>
      </c>
      <c r="CU2212" t="s">
        <v>117</v>
      </c>
      <c r="CV2212" t="s">
        <v>117</v>
      </c>
      <c r="CW2212" t="s">
        <v>117</v>
      </c>
    </row>
    <row r="2213" spans="1:101" x14ac:dyDescent="0.25">
      <c r="A2213" t="s">
        <v>386</v>
      </c>
      <c r="B2213">
        <v>163536</v>
      </c>
      <c r="C2213" t="s">
        <v>14070</v>
      </c>
      <c r="D2213" t="s">
        <v>102</v>
      </c>
      <c r="E2213" t="s">
        <v>14071</v>
      </c>
      <c r="F2213" t="s">
        <v>14071</v>
      </c>
      <c r="G2213" t="s">
        <v>9318</v>
      </c>
      <c r="H2213" t="s">
        <v>816</v>
      </c>
      <c r="I2213" t="s">
        <v>3411</v>
      </c>
      <c r="J2213" t="s">
        <v>172</v>
      </c>
      <c r="K2213" t="s">
        <v>134</v>
      </c>
      <c r="L2213">
        <v>92130</v>
      </c>
      <c r="M2213" t="s">
        <v>9319</v>
      </c>
      <c r="N2213" t="s">
        <v>9320</v>
      </c>
      <c r="O2213">
        <v>0</v>
      </c>
      <c r="V2213" t="s">
        <v>114</v>
      </c>
      <c r="W2213" s="1">
        <v>40998</v>
      </c>
      <c r="Y2213" s="1">
        <v>43553</v>
      </c>
      <c r="Z2213" s="2">
        <v>43009</v>
      </c>
      <c r="AA2213" t="s">
        <v>14072</v>
      </c>
      <c r="AB2213" t="s">
        <v>117</v>
      </c>
      <c r="AC2213" t="s">
        <v>117</v>
      </c>
      <c r="AD2213" t="s">
        <v>117</v>
      </c>
      <c r="AG2213" t="s">
        <v>115</v>
      </c>
      <c r="AH2213" t="s">
        <v>117</v>
      </c>
      <c r="AI2213" t="s">
        <v>117</v>
      </c>
      <c r="AJ2213" t="s">
        <v>132</v>
      </c>
      <c r="AL2213" t="s">
        <v>119</v>
      </c>
      <c r="AM2213" t="s">
        <v>133</v>
      </c>
      <c r="AN2213" t="s">
        <v>134</v>
      </c>
      <c r="AO2213" t="s">
        <v>117</v>
      </c>
      <c r="AP2213" t="s">
        <v>117</v>
      </c>
      <c r="AQ2213" t="s">
        <v>117</v>
      </c>
      <c r="AR2213" t="s">
        <v>117</v>
      </c>
      <c r="AS2213" t="s">
        <v>117</v>
      </c>
      <c r="AT2213" t="s">
        <v>117</v>
      </c>
      <c r="AU2213" t="s">
        <v>117</v>
      </c>
      <c r="AV2213" t="s">
        <v>117</v>
      </c>
      <c r="AW2213" t="s">
        <v>117</v>
      </c>
      <c r="AX2213" t="s">
        <v>117</v>
      </c>
      <c r="AY2213" t="s">
        <v>117</v>
      </c>
      <c r="AZ2213" t="s">
        <v>117</v>
      </c>
      <c r="BA2213" t="s">
        <v>117</v>
      </c>
      <c r="BB2213" t="s">
        <v>117</v>
      </c>
      <c r="BD2213" t="s">
        <v>117</v>
      </c>
      <c r="BF2213" t="s">
        <v>117</v>
      </c>
      <c r="BG2213" t="s">
        <v>117</v>
      </c>
      <c r="BH2213" t="s">
        <v>117</v>
      </c>
      <c r="BI2213" t="s">
        <v>117</v>
      </c>
      <c r="BJ2213" t="s">
        <v>117</v>
      </c>
      <c r="BK2213" t="s">
        <v>117</v>
      </c>
      <c r="BL2213" t="s">
        <v>117</v>
      </c>
      <c r="BM2213" t="s">
        <v>117</v>
      </c>
      <c r="BN2213" t="s">
        <v>117</v>
      </c>
      <c r="BO2213" t="s">
        <v>117</v>
      </c>
      <c r="BP2213" t="s">
        <v>117</v>
      </c>
      <c r="BQ2213" t="s">
        <v>117</v>
      </c>
      <c r="BR2213" t="s">
        <v>117</v>
      </c>
      <c r="BS2213" t="s">
        <v>117</v>
      </c>
      <c r="BT2213" t="s">
        <v>117</v>
      </c>
      <c r="BU2213" t="s">
        <v>117</v>
      </c>
      <c r="BV2213" t="s">
        <v>117</v>
      </c>
      <c r="BW2213" t="s">
        <v>115</v>
      </c>
      <c r="BX2213" t="s">
        <v>117</v>
      </c>
      <c r="BY2213" t="s">
        <v>117</v>
      </c>
      <c r="BZ2213" t="s">
        <v>117</v>
      </c>
      <c r="CA2213" t="s">
        <v>117</v>
      </c>
      <c r="CB2213" t="s">
        <v>117</v>
      </c>
      <c r="CC2213" t="s">
        <v>117</v>
      </c>
      <c r="CD2213" t="s">
        <v>117</v>
      </c>
      <c r="CE2213" t="s">
        <v>117</v>
      </c>
      <c r="CF2213" t="s">
        <v>117</v>
      </c>
      <c r="CG2213" t="s">
        <v>117</v>
      </c>
      <c r="CH2213" t="s">
        <v>117</v>
      </c>
      <c r="CI2213" t="s">
        <v>117</v>
      </c>
      <c r="CJ2213" t="s">
        <v>117</v>
      </c>
      <c r="CK2213" t="s">
        <v>117</v>
      </c>
      <c r="CL2213" t="s">
        <v>117</v>
      </c>
      <c r="CM2213" t="s">
        <v>117</v>
      </c>
      <c r="CN2213" t="s">
        <v>117</v>
      </c>
      <c r="CO2213" t="s">
        <v>117</v>
      </c>
      <c r="CP2213" t="s">
        <v>117</v>
      </c>
      <c r="CQ2213" t="s">
        <v>117</v>
      </c>
      <c r="CR2213" t="s">
        <v>117</v>
      </c>
      <c r="CS2213" t="s">
        <v>117</v>
      </c>
      <c r="CT2213" t="s">
        <v>117</v>
      </c>
      <c r="CU2213" t="s">
        <v>117</v>
      </c>
      <c r="CV2213" t="s">
        <v>117</v>
      </c>
      <c r="CW2213" t="s">
        <v>117</v>
      </c>
    </row>
    <row r="2214" spans="1:101" x14ac:dyDescent="0.25">
      <c r="A2214" t="s">
        <v>100</v>
      </c>
      <c r="B2214">
        <v>163453</v>
      </c>
      <c r="C2214" t="s">
        <v>14073</v>
      </c>
      <c r="D2214" t="s">
        <v>102</v>
      </c>
      <c r="E2214" t="s">
        <v>14074</v>
      </c>
      <c r="F2214" t="s">
        <v>14074</v>
      </c>
      <c r="G2214" t="s">
        <v>575</v>
      </c>
      <c r="H2214" t="s">
        <v>14075</v>
      </c>
      <c r="I2214" t="s">
        <v>242</v>
      </c>
      <c r="K2214" t="s">
        <v>243</v>
      </c>
      <c r="L2214" t="s">
        <v>14076</v>
      </c>
      <c r="M2214" t="s">
        <v>14077</v>
      </c>
      <c r="O2214">
        <v>0</v>
      </c>
      <c r="V2214" t="s">
        <v>114</v>
      </c>
      <c r="W2214" s="1">
        <v>40997</v>
      </c>
      <c r="Y2214" s="1">
        <v>43553</v>
      </c>
      <c r="Z2214" s="2">
        <v>43009</v>
      </c>
      <c r="AA2214" t="s">
        <v>14078</v>
      </c>
      <c r="AB2214" t="s">
        <v>115</v>
      </c>
      <c r="AC2214" t="s">
        <v>117</v>
      </c>
      <c r="AD2214" t="s">
        <v>117</v>
      </c>
      <c r="AF2214" t="s">
        <v>14079</v>
      </c>
      <c r="AG2214" t="s">
        <v>117</v>
      </c>
      <c r="AH2214" t="s">
        <v>115</v>
      </c>
      <c r="AI2214" t="s">
        <v>117</v>
      </c>
      <c r="AJ2214" t="s">
        <v>165</v>
      </c>
      <c r="AK2214" t="s">
        <v>4767</v>
      </c>
      <c r="AL2214" t="s">
        <v>119</v>
      </c>
      <c r="AN2214" t="s">
        <v>243</v>
      </c>
      <c r="AO2214" t="s">
        <v>117</v>
      </c>
      <c r="AP2214" t="s">
        <v>117</v>
      </c>
      <c r="AQ2214" t="s">
        <v>117</v>
      </c>
      <c r="AR2214" t="s">
        <v>117</v>
      </c>
      <c r="AS2214" t="s">
        <v>117</v>
      </c>
      <c r="AT2214" t="s">
        <v>117</v>
      </c>
      <c r="AU2214" t="s">
        <v>117</v>
      </c>
      <c r="AV2214" t="s">
        <v>117</v>
      </c>
      <c r="AW2214" t="s">
        <v>117</v>
      </c>
      <c r="AX2214" t="s">
        <v>117</v>
      </c>
      <c r="AY2214" t="s">
        <v>117</v>
      </c>
      <c r="AZ2214" t="s">
        <v>117</v>
      </c>
      <c r="BA2214" t="s">
        <v>117</v>
      </c>
      <c r="BB2214" t="s">
        <v>117</v>
      </c>
      <c r="BD2214" t="s">
        <v>117</v>
      </c>
      <c r="BF2214" t="s">
        <v>117</v>
      </c>
      <c r="BG2214" t="s">
        <v>117</v>
      </c>
      <c r="BH2214" t="s">
        <v>115</v>
      </c>
      <c r="BI2214" t="s">
        <v>117</v>
      </c>
      <c r="BJ2214" t="s">
        <v>117</v>
      </c>
      <c r="BK2214" t="s">
        <v>117</v>
      </c>
      <c r="BL2214" t="s">
        <v>117</v>
      </c>
      <c r="BM2214" t="s">
        <v>117</v>
      </c>
      <c r="BN2214" t="s">
        <v>117</v>
      </c>
      <c r="BO2214" t="s">
        <v>117</v>
      </c>
      <c r="BP2214" t="s">
        <v>117</v>
      </c>
      <c r="BQ2214" t="s">
        <v>117</v>
      </c>
      <c r="BR2214" t="s">
        <v>117</v>
      </c>
      <c r="BS2214" t="s">
        <v>117</v>
      </c>
      <c r="BT2214" t="s">
        <v>117</v>
      </c>
      <c r="BU2214" t="s">
        <v>117</v>
      </c>
      <c r="BV2214" t="s">
        <v>115</v>
      </c>
      <c r="BW2214" t="s">
        <v>115</v>
      </c>
      <c r="BX2214" t="s">
        <v>117</v>
      </c>
      <c r="BY2214" t="s">
        <v>117</v>
      </c>
      <c r="BZ2214" t="s">
        <v>117</v>
      </c>
      <c r="CA2214" t="s">
        <v>117</v>
      </c>
      <c r="CB2214" t="s">
        <v>117</v>
      </c>
      <c r="CC2214" t="s">
        <v>117</v>
      </c>
      <c r="CD2214" t="s">
        <v>117</v>
      </c>
      <c r="CE2214" t="s">
        <v>117</v>
      </c>
      <c r="CF2214" t="s">
        <v>117</v>
      </c>
      <c r="CG2214" t="s">
        <v>117</v>
      </c>
      <c r="CH2214" t="s">
        <v>117</v>
      </c>
      <c r="CI2214" t="s">
        <v>117</v>
      </c>
      <c r="CJ2214" t="s">
        <v>117</v>
      </c>
      <c r="CK2214" t="s">
        <v>117</v>
      </c>
      <c r="CL2214" t="s">
        <v>117</v>
      </c>
      <c r="CM2214" t="s">
        <v>117</v>
      </c>
      <c r="CN2214" t="s">
        <v>117</v>
      </c>
      <c r="CO2214" t="s">
        <v>117</v>
      </c>
      <c r="CP2214" t="s">
        <v>117</v>
      </c>
      <c r="CQ2214" t="s">
        <v>117</v>
      </c>
      <c r="CR2214" t="s">
        <v>117</v>
      </c>
      <c r="CS2214" t="s">
        <v>117</v>
      </c>
      <c r="CT2214" t="s">
        <v>117</v>
      </c>
      <c r="CU2214" t="s">
        <v>117</v>
      </c>
      <c r="CV2214" t="s">
        <v>117</v>
      </c>
      <c r="CW2214" t="s">
        <v>117</v>
      </c>
    </row>
    <row r="2215" spans="1:101" x14ac:dyDescent="0.25">
      <c r="A2215" t="s">
        <v>145</v>
      </c>
      <c r="B2215">
        <v>172712</v>
      </c>
      <c r="C2215" t="s">
        <v>14080</v>
      </c>
      <c r="D2215" t="s">
        <v>102</v>
      </c>
      <c r="E2215" t="s">
        <v>14081</v>
      </c>
      <c r="F2215" t="s">
        <v>14081</v>
      </c>
      <c r="G2215" t="s">
        <v>14082</v>
      </c>
      <c r="H2215" t="s">
        <v>747</v>
      </c>
      <c r="I2215" t="s">
        <v>2217</v>
      </c>
      <c r="J2215" t="s">
        <v>433</v>
      </c>
      <c r="K2215" t="s">
        <v>134</v>
      </c>
      <c r="L2215">
        <v>6830</v>
      </c>
      <c r="M2215" t="s">
        <v>14083</v>
      </c>
      <c r="N2215" t="s">
        <v>14084</v>
      </c>
      <c r="O2215">
        <v>2</v>
      </c>
      <c r="V2215" t="s">
        <v>114</v>
      </c>
      <c r="W2215" s="1">
        <v>41873</v>
      </c>
      <c r="Y2215" s="1">
        <v>43542</v>
      </c>
      <c r="Z2215" s="2">
        <v>43009</v>
      </c>
      <c r="AB2215" t="s">
        <v>117</v>
      </c>
      <c r="AC2215" t="s">
        <v>117</v>
      </c>
      <c r="AD2215" t="s">
        <v>117</v>
      </c>
      <c r="AG2215" t="s">
        <v>117</v>
      </c>
      <c r="AH2215" t="s">
        <v>115</v>
      </c>
      <c r="AI2215" t="s">
        <v>117</v>
      </c>
      <c r="AJ2215" t="s">
        <v>132</v>
      </c>
      <c r="AL2215" t="s">
        <v>119</v>
      </c>
      <c r="AM2215" t="s">
        <v>133</v>
      </c>
      <c r="AN2215" t="s">
        <v>134</v>
      </c>
      <c r="AO2215" t="s">
        <v>117</v>
      </c>
      <c r="AP2215" t="s">
        <v>117</v>
      </c>
      <c r="AQ2215" t="s">
        <v>117</v>
      </c>
      <c r="AR2215" t="s">
        <v>117</v>
      </c>
      <c r="AS2215" t="s">
        <v>117</v>
      </c>
      <c r="AT2215" t="s">
        <v>117</v>
      </c>
      <c r="AU2215" t="s">
        <v>117</v>
      </c>
      <c r="AV2215" t="s">
        <v>117</v>
      </c>
      <c r="AW2215" t="s">
        <v>117</v>
      </c>
      <c r="AX2215" t="s">
        <v>117</v>
      </c>
      <c r="AY2215" t="s">
        <v>117</v>
      </c>
      <c r="AZ2215" t="s">
        <v>117</v>
      </c>
      <c r="BA2215" t="s">
        <v>117</v>
      </c>
      <c r="BB2215" t="s">
        <v>117</v>
      </c>
      <c r="BD2215" t="s">
        <v>117</v>
      </c>
      <c r="BF2215" t="s">
        <v>117</v>
      </c>
      <c r="BG2215" t="s">
        <v>117</v>
      </c>
      <c r="BH2215" t="s">
        <v>117</v>
      </c>
      <c r="BI2215" t="s">
        <v>117</v>
      </c>
      <c r="BJ2215" t="s">
        <v>117</v>
      </c>
      <c r="BK2215" t="s">
        <v>117</v>
      </c>
      <c r="BL2215" t="s">
        <v>117</v>
      </c>
      <c r="BM2215" t="s">
        <v>117</v>
      </c>
      <c r="BN2215" t="s">
        <v>117</v>
      </c>
      <c r="BO2215" t="s">
        <v>117</v>
      </c>
      <c r="BP2215" t="s">
        <v>117</v>
      </c>
      <c r="BQ2215" t="s">
        <v>117</v>
      </c>
      <c r="BR2215" t="s">
        <v>117</v>
      </c>
      <c r="BS2215" t="s">
        <v>117</v>
      </c>
      <c r="BT2215" t="s">
        <v>117</v>
      </c>
      <c r="BU2215" t="s">
        <v>117</v>
      </c>
      <c r="BV2215" t="s">
        <v>117</v>
      </c>
      <c r="BW2215" t="s">
        <v>115</v>
      </c>
      <c r="BX2215" t="s">
        <v>117</v>
      </c>
      <c r="BY2215" t="s">
        <v>117</v>
      </c>
      <c r="BZ2215" t="s">
        <v>117</v>
      </c>
      <c r="CA2215" t="s">
        <v>117</v>
      </c>
      <c r="CB2215" t="s">
        <v>117</v>
      </c>
      <c r="CC2215" t="s">
        <v>117</v>
      </c>
      <c r="CD2215" t="s">
        <v>117</v>
      </c>
      <c r="CE2215" t="s">
        <v>117</v>
      </c>
      <c r="CF2215" t="s">
        <v>117</v>
      </c>
      <c r="CG2215" t="s">
        <v>117</v>
      </c>
      <c r="CH2215" t="s">
        <v>117</v>
      </c>
      <c r="CI2215" t="s">
        <v>117</v>
      </c>
      <c r="CJ2215" t="s">
        <v>117</v>
      </c>
      <c r="CK2215" t="s">
        <v>117</v>
      </c>
      <c r="CL2215" t="s">
        <v>117</v>
      </c>
      <c r="CM2215" t="s">
        <v>117</v>
      </c>
      <c r="CN2215" t="s">
        <v>117</v>
      </c>
      <c r="CO2215" t="s">
        <v>117</v>
      </c>
      <c r="CP2215" t="s">
        <v>117</v>
      </c>
      <c r="CQ2215" t="s">
        <v>117</v>
      </c>
      <c r="CR2215" t="s">
        <v>117</v>
      </c>
      <c r="CS2215" t="s">
        <v>117</v>
      </c>
      <c r="CT2215" t="s">
        <v>117</v>
      </c>
      <c r="CU2215" t="s">
        <v>117</v>
      </c>
      <c r="CV2215" t="s">
        <v>117</v>
      </c>
      <c r="CW2215" t="s">
        <v>117</v>
      </c>
    </row>
    <row r="2216" spans="1:101" x14ac:dyDescent="0.25">
      <c r="A2216" t="s">
        <v>167</v>
      </c>
      <c r="B2216">
        <v>301595</v>
      </c>
      <c r="C2216" t="s">
        <v>14085</v>
      </c>
      <c r="D2216" t="s">
        <v>102</v>
      </c>
      <c r="E2216" t="s">
        <v>14086</v>
      </c>
      <c r="F2216" t="s">
        <v>14086</v>
      </c>
      <c r="G2216" t="s">
        <v>14087</v>
      </c>
      <c r="H2216" t="s">
        <v>14088</v>
      </c>
      <c r="I2216" t="s">
        <v>234</v>
      </c>
      <c r="J2216" t="s">
        <v>172</v>
      </c>
      <c r="K2216" t="s">
        <v>134</v>
      </c>
      <c r="L2216">
        <v>94105</v>
      </c>
      <c r="M2216" t="s">
        <v>10225</v>
      </c>
      <c r="N2216" t="s">
        <v>10226</v>
      </c>
      <c r="O2216">
        <v>1</v>
      </c>
      <c r="V2216" t="s">
        <v>114</v>
      </c>
      <c r="W2216" s="1">
        <v>43550</v>
      </c>
      <c r="Y2216" s="1">
        <v>43550</v>
      </c>
      <c r="Z2216" s="2">
        <v>43009</v>
      </c>
      <c r="AA2216" t="s">
        <v>10227</v>
      </c>
      <c r="AB2216" t="s">
        <v>117</v>
      </c>
      <c r="AC2216" t="s">
        <v>117</v>
      </c>
      <c r="AD2216" t="s">
        <v>117</v>
      </c>
      <c r="AG2216" t="s">
        <v>115</v>
      </c>
      <c r="AH2216" t="s">
        <v>117</v>
      </c>
      <c r="AI2216" t="s">
        <v>117</v>
      </c>
      <c r="AJ2216" t="s">
        <v>132</v>
      </c>
      <c r="AL2216" t="s">
        <v>119</v>
      </c>
      <c r="AM2216" t="s">
        <v>133</v>
      </c>
      <c r="AN2216" t="s">
        <v>134</v>
      </c>
      <c r="AO2216" t="s">
        <v>117</v>
      </c>
      <c r="AP2216" t="s">
        <v>117</v>
      </c>
      <c r="AQ2216" t="s">
        <v>117</v>
      </c>
      <c r="AR2216" t="s">
        <v>117</v>
      </c>
      <c r="AS2216" t="s">
        <v>117</v>
      </c>
      <c r="AT2216" t="s">
        <v>117</v>
      </c>
      <c r="AU2216" t="s">
        <v>117</v>
      </c>
      <c r="AV2216" t="s">
        <v>117</v>
      </c>
      <c r="AW2216" t="s">
        <v>117</v>
      </c>
      <c r="AX2216" t="s">
        <v>117</v>
      </c>
      <c r="AY2216" t="s">
        <v>117</v>
      </c>
      <c r="AZ2216" t="s">
        <v>117</v>
      </c>
      <c r="BA2216" t="s">
        <v>117</v>
      </c>
      <c r="BB2216" t="s">
        <v>115</v>
      </c>
      <c r="BC2216" t="s">
        <v>7068</v>
      </c>
      <c r="BD2216" t="s">
        <v>117</v>
      </c>
      <c r="BF2216" t="s">
        <v>117</v>
      </c>
      <c r="BG2216" t="s">
        <v>117</v>
      </c>
      <c r="BH2216" t="s">
        <v>115</v>
      </c>
      <c r="BI2216" t="s">
        <v>117</v>
      </c>
      <c r="BJ2216" t="s">
        <v>117</v>
      </c>
      <c r="BK2216" t="s">
        <v>117</v>
      </c>
      <c r="BL2216" t="s">
        <v>117</v>
      </c>
      <c r="BM2216" t="s">
        <v>117</v>
      </c>
      <c r="BN2216" t="s">
        <v>117</v>
      </c>
      <c r="BO2216" t="s">
        <v>117</v>
      </c>
      <c r="BP2216" t="s">
        <v>117</v>
      </c>
      <c r="BQ2216" t="s">
        <v>117</v>
      </c>
      <c r="BR2216" t="s">
        <v>117</v>
      </c>
      <c r="BS2216" t="s">
        <v>117</v>
      </c>
      <c r="BT2216" t="s">
        <v>117</v>
      </c>
      <c r="BU2216" t="s">
        <v>117</v>
      </c>
      <c r="BV2216" t="s">
        <v>115</v>
      </c>
      <c r="BW2216" t="s">
        <v>115</v>
      </c>
      <c r="BX2216" t="s">
        <v>117</v>
      </c>
      <c r="BY2216" t="s">
        <v>117</v>
      </c>
      <c r="BZ2216" t="s">
        <v>117</v>
      </c>
      <c r="CA2216" t="s">
        <v>117</v>
      </c>
      <c r="CB2216" t="s">
        <v>117</v>
      </c>
      <c r="CC2216" t="s">
        <v>117</v>
      </c>
      <c r="CD2216" t="s">
        <v>117</v>
      </c>
      <c r="CE2216" t="s">
        <v>117</v>
      </c>
      <c r="CF2216" t="s">
        <v>117</v>
      </c>
      <c r="CG2216" t="s">
        <v>117</v>
      </c>
      <c r="CH2216" t="s">
        <v>117</v>
      </c>
      <c r="CI2216" t="s">
        <v>117</v>
      </c>
      <c r="CJ2216" t="s">
        <v>117</v>
      </c>
      <c r="CK2216" t="s">
        <v>117</v>
      </c>
      <c r="CL2216" t="s">
        <v>117</v>
      </c>
      <c r="CM2216" t="s">
        <v>117</v>
      </c>
      <c r="CN2216" t="s">
        <v>117</v>
      </c>
      <c r="CO2216" t="s">
        <v>117</v>
      </c>
      <c r="CP2216" t="s">
        <v>117</v>
      </c>
      <c r="CQ2216" t="s">
        <v>117</v>
      </c>
      <c r="CR2216" t="s">
        <v>117</v>
      </c>
      <c r="CS2216" t="s">
        <v>117</v>
      </c>
      <c r="CT2216" t="s">
        <v>117</v>
      </c>
      <c r="CU2216" t="s">
        <v>117</v>
      </c>
      <c r="CV2216" t="s">
        <v>117</v>
      </c>
      <c r="CW2216" t="s">
        <v>117</v>
      </c>
    </row>
    <row r="2217" spans="1:101" x14ac:dyDescent="0.25">
      <c r="A2217" t="s">
        <v>100</v>
      </c>
      <c r="B2217">
        <v>162117</v>
      </c>
      <c r="C2217" t="s">
        <v>14089</v>
      </c>
      <c r="D2217" t="s">
        <v>102</v>
      </c>
      <c r="E2217" t="s">
        <v>14090</v>
      </c>
      <c r="F2217" t="s">
        <v>14090</v>
      </c>
      <c r="G2217" t="s">
        <v>4495</v>
      </c>
      <c r="H2217" t="s">
        <v>1773</v>
      </c>
      <c r="I2217" t="s">
        <v>112</v>
      </c>
      <c r="K2217" t="s">
        <v>113</v>
      </c>
      <c r="M2217" t="s">
        <v>1774</v>
      </c>
      <c r="N2217" t="s">
        <v>1775</v>
      </c>
      <c r="O2217">
        <v>5</v>
      </c>
      <c r="V2217" t="s">
        <v>114</v>
      </c>
      <c r="W2217" s="1">
        <v>40996</v>
      </c>
      <c r="Y2217" s="1">
        <v>43524</v>
      </c>
      <c r="Z2217" s="2">
        <v>43009</v>
      </c>
      <c r="AA2217" t="s">
        <v>1776</v>
      </c>
      <c r="AB2217" t="s">
        <v>117</v>
      </c>
      <c r="AC2217" t="s">
        <v>117</v>
      </c>
      <c r="AD2217" t="s">
        <v>117</v>
      </c>
      <c r="AG2217" t="s">
        <v>117</v>
      </c>
      <c r="AH2217" t="s">
        <v>115</v>
      </c>
      <c r="AI2217" t="s">
        <v>117</v>
      </c>
      <c r="AJ2217" t="s">
        <v>118</v>
      </c>
      <c r="AL2217" t="s">
        <v>119</v>
      </c>
      <c r="AN2217" t="s">
        <v>106</v>
      </c>
      <c r="AO2217" t="s">
        <v>117</v>
      </c>
      <c r="AP2217" t="s">
        <v>117</v>
      </c>
      <c r="AQ2217" t="s">
        <v>117</v>
      </c>
      <c r="AR2217" t="s">
        <v>117</v>
      </c>
      <c r="AS2217" t="s">
        <v>117</v>
      </c>
      <c r="AT2217" t="s">
        <v>117</v>
      </c>
      <c r="AU2217" t="s">
        <v>117</v>
      </c>
      <c r="AV2217" t="s">
        <v>117</v>
      </c>
      <c r="AW2217" t="s">
        <v>117</v>
      </c>
      <c r="AX2217" t="s">
        <v>117</v>
      </c>
      <c r="AY2217" t="s">
        <v>117</v>
      </c>
      <c r="AZ2217" t="s">
        <v>117</v>
      </c>
      <c r="BA2217" t="s">
        <v>117</v>
      </c>
      <c r="BB2217" t="s">
        <v>117</v>
      </c>
      <c r="BD2217" t="s">
        <v>117</v>
      </c>
      <c r="BF2217" t="s">
        <v>117</v>
      </c>
      <c r="BG2217" t="s">
        <v>117</v>
      </c>
      <c r="BH2217" t="s">
        <v>115</v>
      </c>
      <c r="BI2217" t="s">
        <v>117</v>
      </c>
      <c r="BJ2217" t="s">
        <v>117</v>
      </c>
      <c r="BK2217" t="s">
        <v>117</v>
      </c>
      <c r="BL2217" t="s">
        <v>117</v>
      </c>
      <c r="BM2217" t="s">
        <v>117</v>
      </c>
      <c r="BN2217" t="s">
        <v>117</v>
      </c>
      <c r="BO2217" t="s">
        <v>117</v>
      </c>
      <c r="BP2217" t="s">
        <v>117</v>
      </c>
      <c r="BQ2217" t="s">
        <v>117</v>
      </c>
      <c r="BR2217" t="s">
        <v>117</v>
      </c>
      <c r="BS2217" t="s">
        <v>117</v>
      </c>
      <c r="BT2217" t="s">
        <v>117</v>
      </c>
      <c r="BU2217" t="s">
        <v>117</v>
      </c>
      <c r="BV2217" t="s">
        <v>115</v>
      </c>
      <c r="BW2217" t="s">
        <v>115</v>
      </c>
      <c r="BX2217" t="s">
        <v>115</v>
      </c>
      <c r="BY2217" t="s">
        <v>117</v>
      </c>
      <c r="BZ2217" t="s">
        <v>117</v>
      </c>
      <c r="CA2217" t="s">
        <v>117</v>
      </c>
      <c r="CB2217" t="s">
        <v>117</v>
      </c>
      <c r="CC2217" t="s">
        <v>117</v>
      </c>
      <c r="CD2217" t="s">
        <v>117</v>
      </c>
      <c r="CE2217" t="s">
        <v>117</v>
      </c>
      <c r="CF2217" t="s">
        <v>117</v>
      </c>
      <c r="CG2217" t="s">
        <v>117</v>
      </c>
      <c r="CH2217" t="s">
        <v>117</v>
      </c>
      <c r="CI2217" t="s">
        <v>117</v>
      </c>
      <c r="CJ2217" t="s">
        <v>117</v>
      </c>
      <c r="CK2217" t="s">
        <v>117</v>
      </c>
      <c r="CL2217" t="s">
        <v>117</v>
      </c>
      <c r="CM2217" t="s">
        <v>117</v>
      </c>
      <c r="CN2217" t="s">
        <v>117</v>
      </c>
      <c r="CO2217" t="s">
        <v>117</v>
      </c>
      <c r="CP2217" t="s">
        <v>117</v>
      </c>
      <c r="CQ2217" t="s">
        <v>117</v>
      </c>
      <c r="CR2217" t="s">
        <v>117</v>
      </c>
      <c r="CS2217" t="s">
        <v>117</v>
      </c>
      <c r="CT2217" t="s">
        <v>117</v>
      </c>
      <c r="CU2217" t="s">
        <v>117</v>
      </c>
      <c r="CV2217" t="s">
        <v>117</v>
      </c>
      <c r="CW2217" t="s">
        <v>117</v>
      </c>
    </row>
    <row r="2218" spans="1:101" x14ac:dyDescent="0.25">
      <c r="A2218" t="s">
        <v>100</v>
      </c>
      <c r="B2218">
        <v>282845</v>
      </c>
      <c r="C2218" t="s">
        <v>14091</v>
      </c>
      <c r="D2218" t="s">
        <v>102</v>
      </c>
      <c r="E2218" t="s">
        <v>14092</v>
      </c>
      <c r="F2218" t="s">
        <v>14093</v>
      </c>
      <c r="G2218" t="s">
        <v>14094</v>
      </c>
      <c r="I2218" t="s">
        <v>1587</v>
      </c>
      <c r="K2218" t="s">
        <v>1588</v>
      </c>
      <c r="L2218">
        <v>75008</v>
      </c>
      <c r="M2218">
        <v>33153754392</v>
      </c>
      <c r="N2218">
        <v>33153754392</v>
      </c>
      <c r="O2218">
        <v>0</v>
      </c>
      <c r="V2218" t="s">
        <v>114</v>
      </c>
      <c r="W2218" s="1">
        <v>42445</v>
      </c>
      <c r="Y2218" s="1">
        <v>43381</v>
      </c>
      <c r="Z2218" s="2">
        <v>43009</v>
      </c>
      <c r="AA2218" t="s">
        <v>14095</v>
      </c>
      <c r="AB2218" t="s">
        <v>115</v>
      </c>
      <c r="AC2218" t="s">
        <v>117</v>
      </c>
      <c r="AD2218" t="s">
        <v>115</v>
      </c>
      <c r="AE2218" t="s">
        <v>332</v>
      </c>
      <c r="AG2218" t="s">
        <v>117</v>
      </c>
      <c r="AH2218" t="s">
        <v>115</v>
      </c>
      <c r="AI2218" t="s">
        <v>117</v>
      </c>
      <c r="AJ2218" t="s">
        <v>165</v>
      </c>
      <c r="AK2218" t="s">
        <v>14096</v>
      </c>
      <c r="AL2218" t="s">
        <v>119</v>
      </c>
      <c r="AN2218" t="s">
        <v>1588</v>
      </c>
      <c r="AO2218" t="s">
        <v>117</v>
      </c>
      <c r="AP2218" t="s">
        <v>117</v>
      </c>
      <c r="AQ2218" t="s">
        <v>117</v>
      </c>
      <c r="AR2218" t="s">
        <v>117</v>
      </c>
      <c r="AS2218" t="s">
        <v>117</v>
      </c>
      <c r="AT2218" t="s">
        <v>117</v>
      </c>
      <c r="AU2218" t="s">
        <v>117</v>
      </c>
      <c r="AV2218" t="s">
        <v>117</v>
      </c>
      <c r="AW2218" t="s">
        <v>117</v>
      </c>
      <c r="AX2218" t="s">
        <v>117</v>
      </c>
      <c r="AY2218" t="s">
        <v>117</v>
      </c>
      <c r="AZ2218" t="s">
        <v>117</v>
      </c>
      <c r="BA2218" t="s">
        <v>117</v>
      </c>
      <c r="BB2218" t="s">
        <v>115</v>
      </c>
      <c r="BC2218" t="s">
        <v>14097</v>
      </c>
      <c r="BD2218" t="s">
        <v>117</v>
      </c>
      <c r="BF2218" t="s">
        <v>117</v>
      </c>
      <c r="BG2218" t="s">
        <v>117</v>
      </c>
      <c r="BH2218" t="s">
        <v>117</v>
      </c>
      <c r="BI2218" t="s">
        <v>117</v>
      </c>
      <c r="BJ2218" t="s">
        <v>117</v>
      </c>
      <c r="BK2218" t="s">
        <v>117</v>
      </c>
      <c r="BL2218" t="s">
        <v>117</v>
      </c>
      <c r="BM2218" t="s">
        <v>117</v>
      </c>
      <c r="BN2218" t="s">
        <v>117</v>
      </c>
      <c r="BO2218" t="s">
        <v>117</v>
      </c>
      <c r="BP2218" t="s">
        <v>117</v>
      </c>
      <c r="BQ2218" t="s">
        <v>117</v>
      </c>
      <c r="BR2218" t="s">
        <v>117</v>
      </c>
      <c r="BS2218" t="s">
        <v>117</v>
      </c>
      <c r="BT2218" t="s">
        <v>117</v>
      </c>
      <c r="BU2218" t="s">
        <v>117</v>
      </c>
      <c r="BV2218" t="s">
        <v>117</v>
      </c>
      <c r="BW2218" t="s">
        <v>115</v>
      </c>
      <c r="BX2218" t="s">
        <v>117</v>
      </c>
      <c r="BY2218" t="s">
        <v>117</v>
      </c>
      <c r="BZ2218" t="s">
        <v>117</v>
      </c>
      <c r="CA2218" t="s">
        <v>117</v>
      </c>
      <c r="CB2218" t="s">
        <v>117</v>
      </c>
      <c r="CC2218" t="s">
        <v>117</v>
      </c>
      <c r="CD2218" t="s">
        <v>117</v>
      </c>
      <c r="CE2218" t="s">
        <v>117</v>
      </c>
      <c r="CF2218" t="s">
        <v>117</v>
      </c>
      <c r="CG2218" t="s">
        <v>117</v>
      </c>
      <c r="CH2218" t="s">
        <v>117</v>
      </c>
      <c r="CI2218" t="s">
        <v>117</v>
      </c>
      <c r="CJ2218" t="s">
        <v>117</v>
      </c>
      <c r="CK2218" t="s">
        <v>117</v>
      </c>
      <c r="CL2218" t="s">
        <v>117</v>
      </c>
      <c r="CM2218" t="s">
        <v>117</v>
      </c>
      <c r="CN2218" t="s">
        <v>117</v>
      </c>
      <c r="CO2218" t="s">
        <v>117</v>
      </c>
      <c r="CP2218" t="s">
        <v>117</v>
      </c>
      <c r="CQ2218" t="s">
        <v>117</v>
      </c>
      <c r="CR2218" t="s">
        <v>117</v>
      </c>
      <c r="CS2218" t="s">
        <v>117</v>
      </c>
      <c r="CT2218" t="s">
        <v>117</v>
      </c>
      <c r="CU2218" t="s">
        <v>117</v>
      </c>
      <c r="CV2218" t="s">
        <v>117</v>
      </c>
      <c r="CW2218" t="s">
        <v>117</v>
      </c>
    </row>
    <row r="2219" spans="1:101" x14ac:dyDescent="0.25">
      <c r="A2219" t="s">
        <v>145</v>
      </c>
      <c r="B2219">
        <v>288681</v>
      </c>
      <c r="C2219" t="s">
        <v>14098</v>
      </c>
      <c r="D2219" t="s">
        <v>102</v>
      </c>
      <c r="E2219" t="s">
        <v>14099</v>
      </c>
      <c r="F2219" t="s">
        <v>14099</v>
      </c>
      <c r="G2219" t="s">
        <v>14100</v>
      </c>
      <c r="H2219" t="s">
        <v>547</v>
      </c>
      <c r="I2219" t="s">
        <v>14101</v>
      </c>
      <c r="J2219" t="s">
        <v>151</v>
      </c>
      <c r="K2219" t="s">
        <v>134</v>
      </c>
      <c r="L2219">
        <v>2481</v>
      </c>
      <c r="M2219" t="s">
        <v>14102</v>
      </c>
      <c r="O2219">
        <v>1</v>
      </c>
      <c r="P2219" t="s">
        <v>14103</v>
      </c>
      <c r="R2219" t="s">
        <v>14104</v>
      </c>
      <c r="S2219" t="s">
        <v>151</v>
      </c>
      <c r="T2219" t="s">
        <v>134</v>
      </c>
      <c r="U2219">
        <v>2090</v>
      </c>
      <c r="V2219" t="s">
        <v>114</v>
      </c>
      <c r="W2219" s="1">
        <v>42874</v>
      </c>
      <c r="Y2219" s="1">
        <v>43546</v>
      </c>
      <c r="Z2219" s="2">
        <v>43009</v>
      </c>
      <c r="AA2219" t="s">
        <v>14105</v>
      </c>
      <c r="AB2219" t="s">
        <v>117</v>
      </c>
      <c r="AC2219" t="s">
        <v>117</v>
      </c>
      <c r="AD2219" t="s">
        <v>117</v>
      </c>
      <c r="AG2219" t="s">
        <v>115</v>
      </c>
      <c r="AH2219" t="s">
        <v>115</v>
      </c>
      <c r="AI2219" t="s">
        <v>117</v>
      </c>
      <c r="AJ2219" t="s">
        <v>132</v>
      </c>
      <c r="AL2219" t="s">
        <v>119</v>
      </c>
      <c r="AM2219" t="s">
        <v>133</v>
      </c>
      <c r="AN2219" t="s">
        <v>134</v>
      </c>
      <c r="AO2219" t="s">
        <v>117</v>
      </c>
      <c r="AP2219" t="s">
        <v>117</v>
      </c>
      <c r="AQ2219" t="s">
        <v>117</v>
      </c>
      <c r="AR2219" t="s">
        <v>117</v>
      </c>
      <c r="AS2219" t="s">
        <v>117</v>
      </c>
      <c r="AT2219" t="s">
        <v>117</v>
      </c>
      <c r="AU2219" t="s">
        <v>117</v>
      </c>
      <c r="AV2219" t="s">
        <v>117</v>
      </c>
      <c r="AW2219" t="s">
        <v>117</v>
      </c>
      <c r="AX2219" t="s">
        <v>117</v>
      </c>
      <c r="AY2219" t="s">
        <v>117</v>
      </c>
      <c r="AZ2219" t="s">
        <v>117</v>
      </c>
      <c r="BA2219" t="s">
        <v>117</v>
      </c>
      <c r="BB2219" t="s">
        <v>117</v>
      </c>
      <c r="BD2219" t="s">
        <v>117</v>
      </c>
      <c r="BF2219" t="s">
        <v>117</v>
      </c>
      <c r="BG2219" t="s">
        <v>117</v>
      </c>
      <c r="BH2219" t="s">
        <v>117</v>
      </c>
      <c r="BI2219" t="s">
        <v>117</v>
      </c>
      <c r="BJ2219" t="s">
        <v>117</v>
      </c>
      <c r="BK2219" t="s">
        <v>117</v>
      </c>
      <c r="BL2219" t="s">
        <v>117</v>
      </c>
      <c r="BM2219" t="s">
        <v>117</v>
      </c>
      <c r="BN2219" t="s">
        <v>117</v>
      </c>
      <c r="BO2219" t="s">
        <v>117</v>
      </c>
      <c r="BP2219" t="s">
        <v>117</v>
      </c>
      <c r="BQ2219" t="s">
        <v>117</v>
      </c>
      <c r="BR2219" t="s">
        <v>117</v>
      </c>
      <c r="BS2219" t="s">
        <v>117</v>
      </c>
      <c r="BT2219" t="s">
        <v>117</v>
      </c>
      <c r="BU2219" t="s">
        <v>117</v>
      </c>
      <c r="BV2219" t="s">
        <v>115</v>
      </c>
      <c r="BW2219" t="s">
        <v>115</v>
      </c>
      <c r="BX2219" t="s">
        <v>117</v>
      </c>
      <c r="BY2219" t="s">
        <v>117</v>
      </c>
      <c r="BZ2219" t="s">
        <v>117</v>
      </c>
      <c r="CA2219" t="s">
        <v>117</v>
      </c>
      <c r="CB2219" t="s">
        <v>117</v>
      </c>
      <c r="CC2219" t="s">
        <v>117</v>
      </c>
      <c r="CD2219" t="s">
        <v>117</v>
      </c>
      <c r="CE2219" t="s">
        <v>117</v>
      </c>
      <c r="CF2219" t="s">
        <v>117</v>
      </c>
      <c r="CG2219" t="s">
        <v>117</v>
      </c>
      <c r="CH2219" t="s">
        <v>117</v>
      </c>
      <c r="CI2219" t="s">
        <v>117</v>
      </c>
      <c r="CJ2219" t="s">
        <v>117</v>
      </c>
      <c r="CK2219" t="s">
        <v>117</v>
      </c>
      <c r="CL2219" t="s">
        <v>117</v>
      </c>
      <c r="CM2219" t="s">
        <v>117</v>
      </c>
      <c r="CN2219" t="s">
        <v>117</v>
      </c>
      <c r="CO2219" t="s">
        <v>117</v>
      </c>
      <c r="CP2219" t="s">
        <v>117</v>
      </c>
      <c r="CQ2219" t="s">
        <v>117</v>
      </c>
      <c r="CR2219" t="s">
        <v>117</v>
      </c>
      <c r="CS2219" t="s">
        <v>117</v>
      </c>
      <c r="CT2219" t="s">
        <v>117</v>
      </c>
      <c r="CU2219" t="s">
        <v>117</v>
      </c>
      <c r="CV2219" t="s">
        <v>117</v>
      </c>
      <c r="CW2219" t="s">
        <v>117</v>
      </c>
    </row>
    <row r="2220" spans="1:101" x14ac:dyDescent="0.25">
      <c r="A2220" t="s">
        <v>100</v>
      </c>
      <c r="B2220">
        <v>282988</v>
      </c>
      <c r="C2220" t="s">
        <v>14106</v>
      </c>
      <c r="D2220" t="s">
        <v>102</v>
      </c>
      <c r="E2220" t="s">
        <v>14107</v>
      </c>
      <c r="F2220" t="s">
        <v>14107</v>
      </c>
      <c r="G2220" t="s">
        <v>14108</v>
      </c>
      <c r="I2220" t="s">
        <v>242</v>
      </c>
      <c r="K2220" t="s">
        <v>243</v>
      </c>
      <c r="L2220" t="s">
        <v>14109</v>
      </c>
      <c r="M2220" t="s">
        <v>14110</v>
      </c>
      <c r="O2220">
        <v>0</v>
      </c>
      <c r="V2220" t="s">
        <v>114</v>
      </c>
      <c r="W2220" s="1">
        <v>42881</v>
      </c>
      <c r="Y2220" s="1">
        <v>43554</v>
      </c>
      <c r="Z2220" s="2">
        <v>43009</v>
      </c>
      <c r="AA2220" t="s">
        <v>14111</v>
      </c>
      <c r="AB2220" t="s">
        <v>115</v>
      </c>
      <c r="AC2220" t="s">
        <v>117</v>
      </c>
      <c r="AD2220" t="s">
        <v>117</v>
      </c>
      <c r="AF2220" t="s">
        <v>14112</v>
      </c>
      <c r="AG2220" t="s">
        <v>117</v>
      </c>
      <c r="AH2220" t="s">
        <v>115</v>
      </c>
      <c r="AI2220" t="s">
        <v>117</v>
      </c>
      <c r="AJ2220" t="s">
        <v>165</v>
      </c>
      <c r="AK2220" t="s">
        <v>183</v>
      </c>
      <c r="AL2220" t="s">
        <v>119</v>
      </c>
      <c r="AN2220" t="s">
        <v>243</v>
      </c>
      <c r="AO2220" t="s">
        <v>117</v>
      </c>
      <c r="AP2220" t="s">
        <v>117</v>
      </c>
      <c r="AQ2220" t="s">
        <v>115</v>
      </c>
      <c r="AR2220" t="s">
        <v>117</v>
      </c>
      <c r="AS2220" t="s">
        <v>117</v>
      </c>
      <c r="AT2220" t="s">
        <v>117</v>
      </c>
      <c r="AU2220" t="s">
        <v>117</v>
      </c>
      <c r="AV2220" t="s">
        <v>117</v>
      </c>
      <c r="AW2220" t="s">
        <v>117</v>
      </c>
      <c r="AX2220" t="s">
        <v>117</v>
      </c>
      <c r="AY2220" t="s">
        <v>117</v>
      </c>
      <c r="AZ2220" t="s">
        <v>117</v>
      </c>
      <c r="BA2220" t="s">
        <v>117</v>
      </c>
      <c r="BB2220" t="s">
        <v>117</v>
      </c>
      <c r="BD2220" t="s">
        <v>117</v>
      </c>
      <c r="BF2220" t="s">
        <v>117</v>
      </c>
      <c r="BG2220" t="s">
        <v>117</v>
      </c>
      <c r="BH2220" t="s">
        <v>115</v>
      </c>
      <c r="BI2220" t="s">
        <v>117</v>
      </c>
      <c r="BJ2220" t="s">
        <v>117</v>
      </c>
      <c r="BK2220" t="s">
        <v>117</v>
      </c>
      <c r="BL2220" t="s">
        <v>115</v>
      </c>
      <c r="BM2220" t="s">
        <v>117</v>
      </c>
      <c r="BN2220" t="s">
        <v>117</v>
      </c>
      <c r="BO2220" t="s">
        <v>117</v>
      </c>
      <c r="BP2220" t="s">
        <v>117</v>
      </c>
      <c r="BQ2220" t="s">
        <v>117</v>
      </c>
      <c r="BR2220" t="s">
        <v>117</v>
      </c>
      <c r="BS2220" t="s">
        <v>117</v>
      </c>
      <c r="BT2220" t="s">
        <v>117</v>
      </c>
      <c r="BU2220" t="s">
        <v>117</v>
      </c>
      <c r="BV2220" t="s">
        <v>115</v>
      </c>
      <c r="BW2220" t="s">
        <v>115</v>
      </c>
      <c r="BX2220" t="s">
        <v>117</v>
      </c>
      <c r="BY2220" t="s">
        <v>117</v>
      </c>
      <c r="BZ2220" t="s">
        <v>117</v>
      </c>
      <c r="CA2220" t="s">
        <v>117</v>
      </c>
      <c r="CB2220" t="s">
        <v>117</v>
      </c>
      <c r="CC2220" t="s">
        <v>117</v>
      </c>
      <c r="CD2220" t="s">
        <v>117</v>
      </c>
      <c r="CE2220" t="s">
        <v>117</v>
      </c>
      <c r="CF2220" t="s">
        <v>117</v>
      </c>
      <c r="CG2220" t="s">
        <v>117</v>
      </c>
      <c r="CH2220" t="s">
        <v>117</v>
      </c>
      <c r="CI2220" t="s">
        <v>117</v>
      </c>
      <c r="CJ2220" t="s">
        <v>117</v>
      </c>
      <c r="CK2220" t="s">
        <v>117</v>
      </c>
      <c r="CL2220" t="s">
        <v>117</v>
      </c>
      <c r="CM2220" t="s">
        <v>117</v>
      </c>
      <c r="CN2220" t="s">
        <v>117</v>
      </c>
      <c r="CO2220" t="s">
        <v>117</v>
      </c>
      <c r="CP2220" t="s">
        <v>117</v>
      </c>
      <c r="CQ2220" t="s">
        <v>117</v>
      </c>
      <c r="CR2220" t="s">
        <v>117</v>
      </c>
      <c r="CS2220" t="s">
        <v>117</v>
      </c>
      <c r="CT2220" t="s">
        <v>117</v>
      </c>
      <c r="CU2220" t="s">
        <v>117</v>
      </c>
      <c r="CV2220" t="s">
        <v>117</v>
      </c>
      <c r="CW2220" t="s">
        <v>117</v>
      </c>
    </row>
    <row r="2221" spans="1:101" x14ac:dyDescent="0.25">
      <c r="A2221" t="s">
        <v>891</v>
      </c>
      <c r="B2221">
        <v>164011</v>
      </c>
      <c r="C2221" t="s">
        <v>14113</v>
      </c>
      <c r="D2221" t="s">
        <v>102</v>
      </c>
      <c r="E2221" t="s">
        <v>14114</v>
      </c>
      <c r="F2221" t="s">
        <v>14114</v>
      </c>
      <c r="G2221" t="s">
        <v>14115</v>
      </c>
      <c r="H2221" t="s">
        <v>747</v>
      </c>
      <c r="I2221" t="s">
        <v>10378</v>
      </c>
      <c r="J2221" t="s">
        <v>1116</v>
      </c>
      <c r="K2221" t="s">
        <v>134</v>
      </c>
      <c r="L2221">
        <v>33701</v>
      </c>
      <c r="M2221" t="s">
        <v>14116</v>
      </c>
      <c r="N2221" t="s">
        <v>14117</v>
      </c>
      <c r="O2221">
        <v>1</v>
      </c>
      <c r="V2221" t="s">
        <v>114</v>
      </c>
      <c r="W2221" s="1">
        <v>41047</v>
      </c>
      <c r="Y2221" s="1">
        <v>43553</v>
      </c>
      <c r="Z2221" s="2">
        <v>43009</v>
      </c>
      <c r="AA2221" t="s">
        <v>14118</v>
      </c>
      <c r="AB2221" t="s">
        <v>117</v>
      </c>
      <c r="AC2221" t="s">
        <v>117</v>
      </c>
      <c r="AD2221" t="s">
        <v>117</v>
      </c>
      <c r="AG2221" t="s">
        <v>117</v>
      </c>
      <c r="AH2221" t="s">
        <v>115</v>
      </c>
      <c r="AI2221" t="s">
        <v>117</v>
      </c>
      <c r="AJ2221" t="s">
        <v>132</v>
      </c>
      <c r="AL2221" t="s">
        <v>119</v>
      </c>
      <c r="AM2221" t="s">
        <v>1116</v>
      </c>
      <c r="AN2221" t="s">
        <v>134</v>
      </c>
      <c r="AO2221" t="s">
        <v>117</v>
      </c>
      <c r="AP2221" t="s">
        <v>117</v>
      </c>
      <c r="AQ2221" t="s">
        <v>117</v>
      </c>
      <c r="AR2221" t="s">
        <v>117</v>
      </c>
      <c r="AS2221" t="s">
        <v>117</v>
      </c>
      <c r="AT2221" t="s">
        <v>117</v>
      </c>
      <c r="AU2221" t="s">
        <v>117</v>
      </c>
      <c r="AV2221" t="s">
        <v>117</v>
      </c>
      <c r="AW2221" t="s">
        <v>117</v>
      </c>
      <c r="AX2221" t="s">
        <v>117</v>
      </c>
      <c r="AY2221" t="s">
        <v>117</v>
      </c>
      <c r="AZ2221" t="s">
        <v>117</v>
      </c>
      <c r="BA2221" t="s">
        <v>117</v>
      </c>
      <c r="BB2221" t="s">
        <v>117</v>
      </c>
      <c r="BD2221" t="s">
        <v>117</v>
      </c>
      <c r="BF2221" t="s">
        <v>117</v>
      </c>
      <c r="BG2221" t="s">
        <v>117</v>
      </c>
      <c r="BH2221" t="s">
        <v>117</v>
      </c>
      <c r="BI2221" t="s">
        <v>117</v>
      </c>
      <c r="BJ2221" t="s">
        <v>117</v>
      </c>
      <c r="BK2221" t="s">
        <v>117</v>
      </c>
      <c r="BL2221" t="s">
        <v>117</v>
      </c>
      <c r="BM2221" t="s">
        <v>117</v>
      </c>
      <c r="BN2221" t="s">
        <v>117</v>
      </c>
      <c r="BO2221" t="s">
        <v>117</v>
      </c>
      <c r="BP2221" t="s">
        <v>117</v>
      </c>
      <c r="BQ2221" t="s">
        <v>117</v>
      </c>
      <c r="BR2221" t="s">
        <v>117</v>
      </c>
      <c r="BS2221" t="s">
        <v>117</v>
      </c>
      <c r="BT2221" t="s">
        <v>117</v>
      </c>
      <c r="BU2221" t="s">
        <v>117</v>
      </c>
      <c r="BV2221" t="s">
        <v>117</v>
      </c>
      <c r="BW2221" t="s">
        <v>115</v>
      </c>
      <c r="BX2221" t="s">
        <v>117</v>
      </c>
      <c r="BY2221" t="s">
        <v>117</v>
      </c>
      <c r="BZ2221" t="s">
        <v>117</v>
      </c>
      <c r="CA2221" t="s">
        <v>117</v>
      </c>
      <c r="CB2221" t="s">
        <v>117</v>
      </c>
      <c r="CC2221" t="s">
        <v>117</v>
      </c>
      <c r="CD2221" t="s">
        <v>117</v>
      </c>
      <c r="CE2221" t="s">
        <v>117</v>
      </c>
      <c r="CF2221" t="s">
        <v>117</v>
      </c>
      <c r="CG2221" t="s">
        <v>117</v>
      </c>
      <c r="CH2221" t="s">
        <v>117</v>
      </c>
      <c r="CI2221" t="s">
        <v>117</v>
      </c>
      <c r="CJ2221" t="s">
        <v>117</v>
      </c>
      <c r="CK2221" t="s">
        <v>117</v>
      </c>
      <c r="CL2221" t="s">
        <v>117</v>
      </c>
      <c r="CM2221" t="s">
        <v>117</v>
      </c>
      <c r="CN2221" t="s">
        <v>117</v>
      </c>
      <c r="CO2221" t="s">
        <v>117</v>
      </c>
      <c r="CP2221" t="s">
        <v>117</v>
      </c>
      <c r="CQ2221" t="s">
        <v>117</v>
      </c>
      <c r="CR2221" t="s">
        <v>117</v>
      </c>
      <c r="CS2221" t="s">
        <v>117</v>
      </c>
      <c r="CT2221" t="s">
        <v>117</v>
      </c>
      <c r="CU2221" t="s">
        <v>117</v>
      </c>
      <c r="CV2221" t="s">
        <v>117</v>
      </c>
      <c r="CW2221" t="s">
        <v>117</v>
      </c>
    </row>
    <row r="2222" spans="1:101" x14ac:dyDescent="0.25">
      <c r="A2222" t="s">
        <v>207</v>
      </c>
      <c r="B2222">
        <v>163832</v>
      </c>
      <c r="C2222" t="s">
        <v>14119</v>
      </c>
      <c r="D2222" t="s">
        <v>102</v>
      </c>
      <c r="E2222" t="s">
        <v>14120</v>
      </c>
      <c r="F2222" t="s">
        <v>14120</v>
      </c>
      <c r="G2222" t="s">
        <v>14121</v>
      </c>
      <c r="H2222" t="s">
        <v>14122</v>
      </c>
      <c r="I2222" t="s">
        <v>14123</v>
      </c>
      <c r="J2222" t="s">
        <v>214</v>
      </c>
      <c r="K2222" t="s">
        <v>134</v>
      </c>
      <c r="L2222">
        <v>11501</v>
      </c>
      <c r="M2222" t="s">
        <v>14124</v>
      </c>
      <c r="N2222" t="s">
        <v>14125</v>
      </c>
      <c r="O2222">
        <v>1</v>
      </c>
      <c r="V2222" t="s">
        <v>114</v>
      </c>
      <c r="W2222" s="1">
        <v>41134</v>
      </c>
      <c r="Y2222" s="1">
        <v>43550</v>
      </c>
      <c r="Z2222" s="2">
        <v>43009</v>
      </c>
      <c r="AA2222" t="s">
        <v>14126</v>
      </c>
      <c r="AB2222" t="s">
        <v>117</v>
      </c>
      <c r="AC2222" t="s">
        <v>117</v>
      </c>
      <c r="AD2222" t="s">
        <v>117</v>
      </c>
      <c r="AG2222" t="s">
        <v>117</v>
      </c>
      <c r="AH2222" t="s">
        <v>115</v>
      </c>
      <c r="AI2222" t="s">
        <v>117</v>
      </c>
      <c r="AJ2222" t="s">
        <v>132</v>
      </c>
      <c r="AL2222" t="s">
        <v>119</v>
      </c>
      <c r="AM2222" t="s">
        <v>133</v>
      </c>
      <c r="AN2222" t="s">
        <v>134</v>
      </c>
      <c r="AO2222" t="s">
        <v>117</v>
      </c>
      <c r="AP2222" t="s">
        <v>117</v>
      </c>
      <c r="AQ2222" t="s">
        <v>117</v>
      </c>
      <c r="AR2222" t="s">
        <v>117</v>
      </c>
      <c r="AS2222" t="s">
        <v>117</v>
      </c>
      <c r="AT2222" t="s">
        <v>117</v>
      </c>
      <c r="AU2222" t="s">
        <v>117</v>
      </c>
      <c r="AV2222" t="s">
        <v>117</v>
      </c>
      <c r="AW2222" t="s">
        <v>117</v>
      </c>
      <c r="AX2222" t="s">
        <v>117</v>
      </c>
      <c r="AY2222" t="s">
        <v>117</v>
      </c>
      <c r="AZ2222" t="s">
        <v>117</v>
      </c>
      <c r="BA2222" t="s">
        <v>117</v>
      </c>
      <c r="BB2222" t="s">
        <v>117</v>
      </c>
      <c r="BD2222" t="s">
        <v>117</v>
      </c>
      <c r="BF2222" t="s">
        <v>117</v>
      </c>
      <c r="BG2222" t="s">
        <v>117</v>
      </c>
      <c r="BH2222" t="s">
        <v>117</v>
      </c>
      <c r="BI2222" t="s">
        <v>117</v>
      </c>
      <c r="BJ2222" t="s">
        <v>117</v>
      </c>
      <c r="BK2222" t="s">
        <v>117</v>
      </c>
      <c r="BL2222" t="s">
        <v>117</v>
      </c>
      <c r="BM2222" t="s">
        <v>117</v>
      </c>
      <c r="BN2222" t="s">
        <v>117</v>
      </c>
      <c r="BO2222" t="s">
        <v>117</v>
      </c>
      <c r="BP2222" t="s">
        <v>117</v>
      </c>
      <c r="BQ2222" t="s">
        <v>117</v>
      </c>
      <c r="BR2222" t="s">
        <v>117</v>
      </c>
      <c r="BS2222" t="s">
        <v>117</v>
      </c>
      <c r="BT2222" t="s">
        <v>117</v>
      </c>
      <c r="BU2222" t="s">
        <v>117</v>
      </c>
      <c r="BV2222" t="s">
        <v>117</v>
      </c>
      <c r="BW2222" t="s">
        <v>115</v>
      </c>
      <c r="BX2222" t="s">
        <v>115</v>
      </c>
      <c r="BY2222" t="s">
        <v>117</v>
      </c>
      <c r="BZ2222" t="s">
        <v>117</v>
      </c>
      <c r="CA2222" t="s">
        <v>117</v>
      </c>
      <c r="CB2222" t="s">
        <v>117</v>
      </c>
      <c r="CC2222" t="s">
        <v>117</v>
      </c>
      <c r="CD2222" t="s">
        <v>117</v>
      </c>
      <c r="CE2222" t="s">
        <v>117</v>
      </c>
      <c r="CF2222" t="s">
        <v>117</v>
      </c>
      <c r="CG2222" t="s">
        <v>117</v>
      </c>
      <c r="CH2222" t="s">
        <v>117</v>
      </c>
      <c r="CI2222" t="s">
        <v>117</v>
      </c>
      <c r="CJ2222" t="s">
        <v>117</v>
      </c>
      <c r="CK2222" t="s">
        <v>117</v>
      </c>
      <c r="CL2222" t="s">
        <v>117</v>
      </c>
      <c r="CM2222" t="s">
        <v>117</v>
      </c>
      <c r="CN2222" t="s">
        <v>117</v>
      </c>
      <c r="CO2222" t="s">
        <v>117</v>
      </c>
      <c r="CP2222" t="s">
        <v>117</v>
      </c>
      <c r="CQ2222" t="s">
        <v>117</v>
      </c>
      <c r="CR2222" t="s">
        <v>117</v>
      </c>
      <c r="CS2222" t="s">
        <v>117</v>
      </c>
      <c r="CT2222" t="s">
        <v>117</v>
      </c>
      <c r="CU2222" t="s">
        <v>117</v>
      </c>
      <c r="CV2222" t="s">
        <v>117</v>
      </c>
      <c r="CW2222" t="s">
        <v>117</v>
      </c>
    </row>
    <row r="2223" spans="1:101" x14ac:dyDescent="0.25">
      <c r="A2223" t="s">
        <v>255</v>
      </c>
      <c r="B2223">
        <v>170514</v>
      </c>
      <c r="C2223" t="s">
        <v>14127</v>
      </c>
      <c r="D2223" t="s">
        <v>102</v>
      </c>
      <c r="E2223" t="s">
        <v>14128</v>
      </c>
      <c r="F2223" t="s">
        <v>14128</v>
      </c>
      <c r="G2223" t="s">
        <v>14129</v>
      </c>
      <c r="H2223" t="s">
        <v>14130</v>
      </c>
      <c r="I2223" t="s">
        <v>422</v>
      </c>
      <c r="J2223" t="s">
        <v>423</v>
      </c>
      <c r="K2223" t="s">
        <v>134</v>
      </c>
      <c r="L2223">
        <v>60606</v>
      </c>
      <c r="M2223" t="s">
        <v>14131</v>
      </c>
      <c r="O2223">
        <v>1</v>
      </c>
      <c r="V2223" t="s">
        <v>114</v>
      </c>
      <c r="W2223" s="1">
        <v>41703</v>
      </c>
      <c r="Y2223" s="1">
        <v>43545</v>
      </c>
      <c r="Z2223" s="2">
        <v>43009</v>
      </c>
      <c r="AA2223" t="s">
        <v>14132</v>
      </c>
      <c r="AB2223" t="s">
        <v>117</v>
      </c>
      <c r="AC2223" t="s">
        <v>117</v>
      </c>
      <c r="AD2223" t="s">
        <v>117</v>
      </c>
      <c r="AG2223" t="s">
        <v>117</v>
      </c>
      <c r="AH2223" t="s">
        <v>115</v>
      </c>
      <c r="AI2223" t="s">
        <v>117</v>
      </c>
      <c r="AJ2223" t="s">
        <v>132</v>
      </c>
      <c r="AL2223" t="s">
        <v>119</v>
      </c>
      <c r="AM2223" t="s">
        <v>423</v>
      </c>
      <c r="AN2223" t="s">
        <v>134</v>
      </c>
      <c r="AO2223" t="s">
        <v>117</v>
      </c>
      <c r="AP2223" t="s">
        <v>117</v>
      </c>
      <c r="AQ2223" t="s">
        <v>117</v>
      </c>
      <c r="AR2223" t="s">
        <v>117</v>
      </c>
      <c r="AS2223" t="s">
        <v>117</v>
      </c>
      <c r="AT2223" t="s">
        <v>117</v>
      </c>
      <c r="AU2223" t="s">
        <v>117</v>
      </c>
      <c r="AV2223" t="s">
        <v>117</v>
      </c>
      <c r="AW2223" t="s">
        <v>117</v>
      </c>
      <c r="AX2223" t="s">
        <v>117</v>
      </c>
      <c r="AY2223" t="s">
        <v>117</v>
      </c>
      <c r="AZ2223" t="s">
        <v>117</v>
      </c>
      <c r="BA2223" t="s">
        <v>117</v>
      </c>
      <c r="BB2223" t="s">
        <v>117</v>
      </c>
      <c r="BD2223" t="s">
        <v>115</v>
      </c>
      <c r="BE2223" t="s">
        <v>117</v>
      </c>
      <c r="BF2223" t="s">
        <v>117</v>
      </c>
      <c r="BG2223" t="s">
        <v>117</v>
      </c>
      <c r="BH2223" t="s">
        <v>115</v>
      </c>
      <c r="BI2223" t="s">
        <v>117</v>
      </c>
      <c r="BJ2223" t="s">
        <v>117</v>
      </c>
      <c r="BK2223" t="s">
        <v>117</v>
      </c>
      <c r="BL2223" t="s">
        <v>117</v>
      </c>
      <c r="BM2223" t="s">
        <v>117</v>
      </c>
      <c r="BN2223" t="s">
        <v>117</v>
      </c>
      <c r="BO2223" t="s">
        <v>117</v>
      </c>
      <c r="BP2223" t="s">
        <v>117</v>
      </c>
      <c r="BQ2223" t="s">
        <v>117</v>
      </c>
      <c r="BR2223" t="s">
        <v>117</v>
      </c>
      <c r="BS2223" t="s">
        <v>117</v>
      </c>
      <c r="BT2223" t="s">
        <v>117</v>
      </c>
      <c r="BU2223" t="s">
        <v>117</v>
      </c>
      <c r="BV2223" t="s">
        <v>115</v>
      </c>
      <c r="BW2223" t="s">
        <v>115</v>
      </c>
      <c r="BX2223" t="s">
        <v>117</v>
      </c>
      <c r="BY2223" t="s">
        <v>117</v>
      </c>
      <c r="BZ2223" t="s">
        <v>117</v>
      </c>
      <c r="CA2223" t="s">
        <v>117</v>
      </c>
      <c r="CB2223" t="s">
        <v>117</v>
      </c>
      <c r="CC2223" t="s">
        <v>117</v>
      </c>
      <c r="CD2223" t="s">
        <v>117</v>
      </c>
      <c r="CE2223" t="s">
        <v>117</v>
      </c>
      <c r="CF2223" t="s">
        <v>117</v>
      </c>
      <c r="CG2223" t="s">
        <v>117</v>
      </c>
      <c r="CH2223" t="s">
        <v>117</v>
      </c>
      <c r="CI2223" t="s">
        <v>117</v>
      </c>
      <c r="CJ2223" t="s">
        <v>117</v>
      </c>
      <c r="CK2223" t="s">
        <v>117</v>
      </c>
      <c r="CL2223" t="s">
        <v>117</v>
      </c>
      <c r="CM2223" t="s">
        <v>117</v>
      </c>
      <c r="CN2223" t="s">
        <v>117</v>
      </c>
      <c r="CO2223" t="s">
        <v>117</v>
      </c>
      <c r="CP2223" t="s">
        <v>117</v>
      </c>
      <c r="CQ2223" t="s">
        <v>117</v>
      </c>
      <c r="CR2223" t="s">
        <v>117</v>
      </c>
      <c r="CS2223" t="s">
        <v>117</v>
      </c>
      <c r="CT2223" t="s">
        <v>117</v>
      </c>
      <c r="CU2223" t="s">
        <v>117</v>
      </c>
      <c r="CV2223" t="s">
        <v>117</v>
      </c>
      <c r="CW2223" t="s">
        <v>117</v>
      </c>
    </row>
    <row r="2224" spans="1:101" x14ac:dyDescent="0.25">
      <c r="A2224" t="s">
        <v>128</v>
      </c>
      <c r="B2224">
        <v>281521</v>
      </c>
      <c r="C2224" t="s">
        <v>14133</v>
      </c>
      <c r="D2224" t="s">
        <v>102</v>
      </c>
      <c r="E2224" t="s">
        <v>14134</v>
      </c>
      <c r="F2224" t="s">
        <v>14134</v>
      </c>
      <c r="G2224" t="s">
        <v>14135</v>
      </c>
      <c r="H2224" t="s">
        <v>14136</v>
      </c>
      <c r="I2224" t="s">
        <v>14137</v>
      </c>
      <c r="J2224" t="s">
        <v>664</v>
      </c>
      <c r="K2224" t="s">
        <v>134</v>
      </c>
      <c r="L2224">
        <v>81657</v>
      </c>
      <c r="M2224" t="s">
        <v>14138</v>
      </c>
      <c r="O2224">
        <v>0</v>
      </c>
      <c r="V2224" t="s">
        <v>114</v>
      </c>
      <c r="W2224" s="1">
        <v>43555</v>
      </c>
      <c r="Y2224" s="1">
        <v>43555</v>
      </c>
      <c r="Z2224" s="2">
        <v>43009</v>
      </c>
      <c r="AA2224" t="s">
        <v>14139</v>
      </c>
      <c r="AB2224" t="s">
        <v>117</v>
      </c>
      <c r="AC2224" t="s">
        <v>117</v>
      </c>
      <c r="AD2224" t="s">
        <v>117</v>
      </c>
      <c r="AG2224" t="s">
        <v>115</v>
      </c>
      <c r="AH2224" t="s">
        <v>117</v>
      </c>
      <c r="AI2224" t="s">
        <v>117</v>
      </c>
      <c r="AJ2224" t="s">
        <v>132</v>
      </c>
      <c r="AL2224" t="s">
        <v>119</v>
      </c>
      <c r="AM2224" t="s">
        <v>133</v>
      </c>
      <c r="AN2224" t="s">
        <v>134</v>
      </c>
      <c r="AO2224" t="s">
        <v>117</v>
      </c>
      <c r="AP2224" t="s">
        <v>117</v>
      </c>
      <c r="AQ2224" t="s">
        <v>117</v>
      </c>
      <c r="AR2224" t="s">
        <v>117</v>
      </c>
      <c r="AS2224" t="s">
        <v>117</v>
      </c>
      <c r="AT2224" t="s">
        <v>117</v>
      </c>
      <c r="AU2224" t="s">
        <v>117</v>
      </c>
      <c r="AV2224" t="s">
        <v>117</v>
      </c>
      <c r="AW2224" t="s">
        <v>117</v>
      </c>
      <c r="AX2224" t="s">
        <v>117</v>
      </c>
      <c r="AY2224" t="s">
        <v>117</v>
      </c>
      <c r="AZ2224" t="s">
        <v>117</v>
      </c>
      <c r="BA2224" t="s">
        <v>117</v>
      </c>
      <c r="BB2224" t="s">
        <v>117</v>
      </c>
      <c r="BD2224" t="s">
        <v>117</v>
      </c>
      <c r="BF2224" t="s">
        <v>117</v>
      </c>
      <c r="BG2224" t="s">
        <v>117</v>
      </c>
      <c r="BH2224" t="s">
        <v>117</v>
      </c>
      <c r="BI2224" t="s">
        <v>117</v>
      </c>
      <c r="BJ2224" t="s">
        <v>117</v>
      </c>
      <c r="BK2224" t="s">
        <v>117</v>
      </c>
      <c r="BL2224" t="s">
        <v>117</v>
      </c>
      <c r="BM2224" t="s">
        <v>117</v>
      </c>
      <c r="BN2224" t="s">
        <v>117</v>
      </c>
      <c r="BO2224" t="s">
        <v>117</v>
      </c>
      <c r="BP2224" t="s">
        <v>117</v>
      </c>
      <c r="BQ2224" t="s">
        <v>117</v>
      </c>
      <c r="BR2224" t="s">
        <v>117</v>
      </c>
      <c r="BS2224" t="s">
        <v>117</v>
      </c>
      <c r="BT2224" t="s">
        <v>117</v>
      </c>
      <c r="BU2224" t="s">
        <v>117</v>
      </c>
      <c r="BV2224" t="s">
        <v>115</v>
      </c>
      <c r="BW2224" t="s">
        <v>115</v>
      </c>
      <c r="BX2224" t="s">
        <v>117</v>
      </c>
      <c r="BY2224" t="s">
        <v>117</v>
      </c>
      <c r="BZ2224" t="s">
        <v>117</v>
      </c>
      <c r="CA2224" t="s">
        <v>117</v>
      </c>
      <c r="CB2224" t="s">
        <v>117</v>
      </c>
      <c r="CC2224" t="s">
        <v>117</v>
      </c>
      <c r="CD2224" t="s">
        <v>117</v>
      </c>
      <c r="CE2224" t="s">
        <v>117</v>
      </c>
      <c r="CF2224" t="s">
        <v>117</v>
      </c>
      <c r="CG2224" t="s">
        <v>117</v>
      </c>
      <c r="CH2224" t="s">
        <v>117</v>
      </c>
      <c r="CI2224" t="s">
        <v>117</v>
      </c>
      <c r="CJ2224" t="s">
        <v>117</v>
      </c>
      <c r="CK2224" t="s">
        <v>117</v>
      </c>
      <c r="CL2224" t="s">
        <v>117</v>
      </c>
      <c r="CM2224" t="s">
        <v>117</v>
      </c>
      <c r="CN2224" t="s">
        <v>117</v>
      </c>
      <c r="CO2224" t="s">
        <v>117</v>
      </c>
      <c r="CP2224" t="s">
        <v>117</v>
      </c>
      <c r="CQ2224" t="s">
        <v>117</v>
      </c>
      <c r="CR2224" t="s">
        <v>117</v>
      </c>
      <c r="CS2224" t="s">
        <v>117</v>
      </c>
      <c r="CT2224" t="s">
        <v>117</v>
      </c>
      <c r="CU2224" t="s">
        <v>117</v>
      </c>
      <c r="CV2224" t="s">
        <v>117</v>
      </c>
      <c r="CW2224" t="s">
        <v>117</v>
      </c>
    </row>
    <row r="2225" spans="1:101" x14ac:dyDescent="0.25">
      <c r="A2225" t="s">
        <v>376</v>
      </c>
      <c r="B2225">
        <v>291529</v>
      </c>
      <c r="C2225" t="s">
        <v>14140</v>
      </c>
      <c r="D2225" t="s">
        <v>102</v>
      </c>
      <c r="E2225" t="s">
        <v>14141</v>
      </c>
      <c r="F2225" t="s">
        <v>14141</v>
      </c>
      <c r="G2225" t="s">
        <v>14142</v>
      </c>
      <c r="H2225" t="s">
        <v>747</v>
      </c>
      <c r="I2225" t="s">
        <v>838</v>
      </c>
      <c r="J2225" t="s">
        <v>381</v>
      </c>
      <c r="K2225" t="s">
        <v>134</v>
      </c>
      <c r="L2225">
        <v>77006</v>
      </c>
      <c r="M2225" t="s">
        <v>14143</v>
      </c>
      <c r="O2225">
        <v>0</v>
      </c>
      <c r="V2225" t="s">
        <v>114</v>
      </c>
      <c r="W2225" s="1">
        <v>43089</v>
      </c>
      <c r="Y2225" s="1">
        <v>43551</v>
      </c>
      <c r="Z2225" s="2">
        <v>43009</v>
      </c>
      <c r="AA2225" t="s">
        <v>14144</v>
      </c>
      <c r="AB2225" t="s">
        <v>117</v>
      </c>
      <c r="AC2225" t="s">
        <v>117</v>
      </c>
      <c r="AD2225" t="s">
        <v>117</v>
      </c>
      <c r="AG2225" t="s">
        <v>117</v>
      </c>
      <c r="AH2225" t="s">
        <v>115</v>
      </c>
      <c r="AI2225" t="s">
        <v>117</v>
      </c>
      <c r="AJ2225" t="s">
        <v>132</v>
      </c>
      <c r="AL2225" t="s">
        <v>119</v>
      </c>
      <c r="AM2225" t="s">
        <v>381</v>
      </c>
      <c r="AN2225" t="s">
        <v>134</v>
      </c>
      <c r="AO2225" t="s">
        <v>117</v>
      </c>
      <c r="AP2225" t="s">
        <v>117</v>
      </c>
      <c r="AQ2225" t="s">
        <v>117</v>
      </c>
      <c r="AR2225" t="s">
        <v>117</v>
      </c>
      <c r="AS2225" t="s">
        <v>117</v>
      </c>
      <c r="AT2225" t="s">
        <v>117</v>
      </c>
      <c r="AU2225" t="s">
        <v>117</v>
      </c>
      <c r="AV2225" t="s">
        <v>117</v>
      </c>
      <c r="AW2225" t="s">
        <v>117</v>
      </c>
      <c r="AX2225" t="s">
        <v>117</v>
      </c>
      <c r="AY2225" t="s">
        <v>117</v>
      </c>
      <c r="AZ2225" t="s">
        <v>117</v>
      </c>
      <c r="BA2225" t="s">
        <v>117</v>
      </c>
      <c r="BB2225" t="s">
        <v>117</v>
      </c>
      <c r="BD2225" t="s">
        <v>117</v>
      </c>
      <c r="BF2225" t="s">
        <v>117</v>
      </c>
      <c r="BG2225" t="s">
        <v>117</v>
      </c>
      <c r="BH2225" t="s">
        <v>117</v>
      </c>
      <c r="BI2225" t="s">
        <v>117</v>
      </c>
      <c r="BJ2225" t="s">
        <v>117</v>
      </c>
      <c r="BK2225" t="s">
        <v>117</v>
      </c>
      <c r="BL2225" t="s">
        <v>117</v>
      </c>
      <c r="BM2225" t="s">
        <v>117</v>
      </c>
      <c r="BN2225" t="s">
        <v>117</v>
      </c>
      <c r="BO2225" t="s">
        <v>117</v>
      </c>
      <c r="BP2225" t="s">
        <v>117</v>
      </c>
      <c r="BQ2225" t="s">
        <v>117</v>
      </c>
      <c r="BR2225" t="s">
        <v>117</v>
      </c>
      <c r="BS2225" t="s">
        <v>117</v>
      </c>
      <c r="BT2225" t="s">
        <v>117</v>
      </c>
      <c r="BU2225" t="s">
        <v>117</v>
      </c>
      <c r="BV2225" t="s">
        <v>115</v>
      </c>
      <c r="BW2225" t="s">
        <v>115</v>
      </c>
      <c r="BX2225" t="s">
        <v>117</v>
      </c>
      <c r="BY2225" t="s">
        <v>117</v>
      </c>
      <c r="BZ2225" t="s">
        <v>117</v>
      </c>
      <c r="CA2225" t="s">
        <v>117</v>
      </c>
      <c r="CB2225" t="s">
        <v>117</v>
      </c>
      <c r="CC2225" t="s">
        <v>117</v>
      </c>
      <c r="CD2225" t="s">
        <v>117</v>
      </c>
      <c r="CE2225" t="s">
        <v>117</v>
      </c>
      <c r="CF2225" t="s">
        <v>117</v>
      </c>
      <c r="CG2225" t="s">
        <v>117</v>
      </c>
      <c r="CH2225" t="s">
        <v>117</v>
      </c>
      <c r="CI2225" t="s">
        <v>117</v>
      </c>
      <c r="CJ2225" t="s">
        <v>117</v>
      </c>
      <c r="CK2225" t="s">
        <v>117</v>
      </c>
      <c r="CL2225" t="s">
        <v>117</v>
      </c>
      <c r="CM2225" t="s">
        <v>117</v>
      </c>
      <c r="CN2225" t="s">
        <v>117</v>
      </c>
      <c r="CO2225" t="s">
        <v>117</v>
      </c>
      <c r="CP2225" t="s">
        <v>117</v>
      </c>
      <c r="CQ2225" t="s">
        <v>117</v>
      </c>
      <c r="CR2225" t="s">
        <v>117</v>
      </c>
      <c r="CS2225" t="s">
        <v>117</v>
      </c>
      <c r="CT2225" t="s">
        <v>117</v>
      </c>
      <c r="CU2225" t="s">
        <v>117</v>
      </c>
      <c r="CV2225" t="s">
        <v>117</v>
      </c>
      <c r="CW2225" t="s">
        <v>117</v>
      </c>
    </row>
    <row r="2226" spans="1:101" x14ac:dyDescent="0.25">
      <c r="A2226" t="s">
        <v>100</v>
      </c>
      <c r="B2226">
        <v>293568</v>
      </c>
      <c r="C2226" t="s">
        <v>14145</v>
      </c>
      <c r="D2226" t="s">
        <v>102</v>
      </c>
      <c r="E2226" t="s">
        <v>14146</v>
      </c>
      <c r="F2226" t="s">
        <v>14146</v>
      </c>
      <c r="G2226" t="s">
        <v>14147</v>
      </c>
      <c r="I2226" t="s">
        <v>14148</v>
      </c>
      <c r="K2226" t="s">
        <v>179</v>
      </c>
      <c r="L2226">
        <v>6340</v>
      </c>
      <c r="M2226" t="s">
        <v>14149</v>
      </c>
      <c r="O2226">
        <v>0</v>
      </c>
      <c r="V2226" t="s">
        <v>114</v>
      </c>
      <c r="W2226" s="1">
        <v>43200</v>
      </c>
      <c r="Y2226" s="1">
        <v>43588</v>
      </c>
      <c r="Z2226" s="2">
        <v>43009</v>
      </c>
      <c r="AA2226" t="s">
        <v>14150</v>
      </c>
      <c r="AB2226" t="s">
        <v>115</v>
      </c>
      <c r="AC2226" t="s">
        <v>117</v>
      </c>
      <c r="AD2226" t="s">
        <v>117</v>
      </c>
      <c r="AG2226" t="s">
        <v>117</v>
      </c>
      <c r="AH2226" t="s">
        <v>115</v>
      </c>
      <c r="AI2226" t="s">
        <v>117</v>
      </c>
      <c r="AJ2226" t="s">
        <v>118</v>
      </c>
      <c r="AL2226" t="s">
        <v>119</v>
      </c>
      <c r="AN2226" t="s">
        <v>179</v>
      </c>
      <c r="AO2226" t="s">
        <v>117</v>
      </c>
      <c r="AP2226" t="s">
        <v>117</v>
      </c>
      <c r="AQ2226" t="s">
        <v>117</v>
      </c>
      <c r="AR2226" t="s">
        <v>117</v>
      </c>
      <c r="AS2226" t="s">
        <v>117</v>
      </c>
      <c r="AT2226" t="s">
        <v>117</v>
      </c>
      <c r="AU2226" t="s">
        <v>117</v>
      </c>
      <c r="AV2226" t="s">
        <v>117</v>
      </c>
      <c r="AW2226" t="s">
        <v>117</v>
      </c>
      <c r="AX2226" t="s">
        <v>117</v>
      </c>
      <c r="AY2226" t="s">
        <v>117</v>
      </c>
      <c r="AZ2226" t="s">
        <v>117</v>
      </c>
      <c r="BA2226" t="s">
        <v>117</v>
      </c>
      <c r="BB2226" t="s">
        <v>117</v>
      </c>
      <c r="BD2226" t="s">
        <v>117</v>
      </c>
      <c r="BF2226" t="s">
        <v>117</v>
      </c>
      <c r="BG2226" t="s">
        <v>117</v>
      </c>
      <c r="BH2226" t="s">
        <v>117</v>
      </c>
      <c r="BI2226" t="s">
        <v>117</v>
      </c>
      <c r="BJ2226" t="s">
        <v>117</v>
      </c>
      <c r="BK2226" t="s">
        <v>117</v>
      </c>
      <c r="BL2226" t="s">
        <v>117</v>
      </c>
      <c r="BM2226" t="s">
        <v>117</v>
      </c>
      <c r="BN2226" t="s">
        <v>117</v>
      </c>
      <c r="BO2226" t="s">
        <v>117</v>
      </c>
      <c r="BP2226" t="s">
        <v>117</v>
      </c>
      <c r="BQ2226" t="s">
        <v>117</v>
      </c>
      <c r="BR2226" t="s">
        <v>117</v>
      </c>
      <c r="BS2226" t="s">
        <v>117</v>
      </c>
      <c r="BT2226" t="s">
        <v>117</v>
      </c>
      <c r="BU2226" t="s">
        <v>117</v>
      </c>
      <c r="BV2226" t="s">
        <v>115</v>
      </c>
      <c r="BW2226" t="s">
        <v>115</v>
      </c>
      <c r="BX2226" t="s">
        <v>117</v>
      </c>
      <c r="BY2226" t="s">
        <v>117</v>
      </c>
      <c r="BZ2226" t="s">
        <v>117</v>
      </c>
      <c r="CA2226" t="s">
        <v>117</v>
      </c>
      <c r="CB2226" t="s">
        <v>117</v>
      </c>
      <c r="CC2226" t="s">
        <v>117</v>
      </c>
      <c r="CD2226" t="s">
        <v>117</v>
      </c>
      <c r="CE2226" t="s">
        <v>117</v>
      </c>
      <c r="CF2226" t="s">
        <v>117</v>
      </c>
      <c r="CG2226" t="s">
        <v>117</v>
      </c>
      <c r="CH2226" t="s">
        <v>117</v>
      </c>
      <c r="CI2226" t="s">
        <v>117</v>
      </c>
      <c r="CJ2226" t="s">
        <v>117</v>
      </c>
      <c r="CK2226" t="s">
        <v>117</v>
      </c>
      <c r="CL2226" t="s">
        <v>117</v>
      </c>
      <c r="CM2226" t="s">
        <v>117</v>
      </c>
      <c r="CN2226" t="s">
        <v>117</v>
      </c>
      <c r="CO2226" t="s">
        <v>117</v>
      </c>
      <c r="CP2226" t="s">
        <v>117</v>
      </c>
      <c r="CQ2226" t="s">
        <v>117</v>
      </c>
      <c r="CR2226" t="s">
        <v>117</v>
      </c>
      <c r="CS2226" t="s">
        <v>117</v>
      </c>
      <c r="CT2226" t="s">
        <v>117</v>
      </c>
      <c r="CU2226" t="s">
        <v>117</v>
      </c>
      <c r="CV2226" t="s">
        <v>117</v>
      </c>
      <c r="CW2226" t="s">
        <v>117</v>
      </c>
    </row>
    <row r="2227" spans="1:101" x14ac:dyDescent="0.25">
      <c r="A2227" t="s">
        <v>207</v>
      </c>
      <c r="B2227">
        <v>281443</v>
      </c>
      <c r="C2227" t="s">
        <v>14151</v>
      </c>
      <c r="D2227" t="s">
        <v>102</v>
      </c>
      <c r="E2227" t="s">
        <v>14152</v>
      </c>
      <c r="F2227" t="s">
        <v>14152</v>
      </c>
      <c r="G2227" t="s">
        <v>14153</v>
      </c>
      <c r="I2227" t="s">
        <v>14154</v>
      </c>
      <c r="J2227" t="s">
        <v>214</v>
      </c>
      <c r="K2227" t="s">
        <v>134</v>
      </c>
      <c r="L2227">
        <v>10801</v>
      </c>
      <c r="M2227" t="s">
        <v>14155</v>
      </c>
      <c r="O2227">
        <v>0</v>
      </c>
      <c r="V2227" t="s">
        <v>114</v>
      </c>
      <c r="W2227" s="1">
        <v>42657</v>
      </c>
      <c r="Y2227" s="1">
        <v>43648</v>
      </c>
      <c r="Z2227" s="2">
        <v>43009</v>
      </c>
      <c r="AA2227" t="s">
        <v>14156</v>
      </c>
      <c r="AB2227" t="s">
        <v>117</v>
      </c>
      <c r="AC2227" t="s">
        <v>117</v>
      </c>
      <c r="AD2227" t="s">
        <v>117</v>
      </c>
      <c r="AG2227" t="s">
        <v>117</v>
      </c>
      <c r="AH2227" t="s">
        <v>115</v>
      </c>
      <c r="AI2227" t="s">
        <v>117</v>
      </c>
      <c r="AJ2227" t="s">
        <v>132</v>
      </c>
      <c r="AL2227" t="s">
        <v>119</v>
      </c>
      <c r="AM2227" t="s">
        <v>133</v>
      </c>
      <c r="AN2227" t="s">
        <v>134</v>
      </c>
      <c r="AO2227" t="s">
        <v>117</v>
      </c>
      <c r="AP2227" t="s">
        <v>117</v>
      </c>
      <c r="AQ2227" t="s">
        <v>115</v>
      </c>
      <c r="AR2227" t="s">
        <v>117</v>
      </c>
      <c r="AS2227" t="s">
        <v>117</v>
      </c>
      <c r="AT2227" t="s">
        <v>117</v>
      </c>
      <c r="AU2227" t="s">
        <v>117</v>
      </c>
      <c r="AV2227" t="s">
        <v>117</v>
      </c>
      <c r="AW2227" t="s">
        <v>117</v>
      </c>
      <c r="AX2227" t="s">
        <v>117</v>
      </c>
      <c r="AY2227" t="s">
        <v>117</v>
      </c>
      <c r="AZ2227" t="s">
        <v>117</v>
      </c>
      <c r="BA2227" t="s">
        <v>117</v>
      </c>
      <c r="BB2227" t="s">
        <v>117</v>
      </c>
      <c r="BD2227" t="s">
        <v>117</v>
      </c>
      <c r="BF2227" t="s">
        <v>117</v>
      </c>
      <c r="BG2227" t="s">
        <v>117</v>
      </c>
      <c r="BH2227" t="s">
        <v>115</v>
      </c>
      <c r="BI2227" t="s">
        <v>117</v>
      </c>
      <c r="BJ2227" t="s">
        <v>117</v>
      </c>
      <c r="BK2227" t="s">
        <v>117</v>
      </c>
      <c r="BL2227" t="s">
        <v>115</v>
      </c>
      <c r="BM2227" t="s">
        <v>117</v>
      </c>
      <c r="BN2227" t="s">
        <v>117</v>
      </c>
      <c r="BO2227" t="s">
        <v>117</v>
      </c>
      <c r="BP2227" t="s">
        <v>117</v>
      </c>
      <c r="BQ2227" t="s">
        <v>117</v>
      </c>
      <c r="BR2227" t="s">
        <v>117</v>
      </c>
      <c r="BS2227" t="s">
        <v>117</v>
      </c>
      <c r="BT2227" t="s">
        <v>117</v>
      </c>
      <c r="BU2227" t="s">
        <v>117</v>
      </c>
      <c r="BV2227" t="s">
        <v>115</v>
      </c>
      <c r="BW2227" t="s">
        <v>115</v>
      </c>
      <c r="BX2227" t="s">
        <v>117</v>
      </c>
      <c r="BY2227" t="s">
        <v>117</v>
      </c>
      <c r="BZ2227" t="s">
        <v>117</v>
      </c>
      <c r="CA2227" t="s">
        <v>117</v>
      </c>
      <c r="CB2227" t="s">
        <v>117</v>
      </c>
      <c r="CC2227" t="s">
        <v>117</v>
      </c>
      <c r="CD2227" t="s">
        <v>117</v>
      </c>
      <c r="CE2227" t="s">
        <v>117</v>
      </c>
      <c r="CF2227" t="s">
        <v>117</v>
      </c>
      <c r="CG2227" t="s">
        <v>117</v>
      </c>
      <c r="CH2227" t="s">
        <v>117</v>
      </c>
      <c r="CI2227" t="s">
        <v>117</v>
      </c>
      <c r="CJ2227" t="s">
        <v>117</v>
      </c>
      <c r="CK2227" t="s">
        <v>117</v>
      </c>
      <c r="CL2227" t="s">
        <v>117</v>
      </c>
      <c r="CM2227" t="s">
        <v>117</v>
      </c>
      <c r="CN2227" t="s">
        <v>117</v>
      </c>
      <c r="CO2227" t="s">
        <v>117</v>
      </c>
      <c r="CP2227" t="s">
        <v>117</v>
      </c>
      <c r="CQ2227" t="s">
        <v>117</v>
      </c>
      <c r="CR2227" t="s">
        <v>117</v>
      </c>
      <c r="CS2227" t="s">
        <v>117</v>
      </c>
      <c r="CT2227" t="s">
        <v>117</v>
      </c>
      <c r="CU2227" t="s">
        <v>117</v>
      </c>
      <c r="CV2227" t="s">
        <v>117</v>
      </c>
      <c r="CW2227" t="s">
        <v>117</v>
      </c>
    </row>
    <row r="2228" spans="1:101" x14ac:dyDescent="0.25">
      <c r="A2228" t="s">
        <v>100</v>
      </c>
      <c r="B2228">
        <v>162281</v>
      </c>
      <c r="C2228" t="s">
        <v>14157</v>
      </c>
      <c r="D2228" t="s">
        <v>102</v>
      </c>
      <c r="E2228" t="s">
        <v>14158</v>
      </c>
      <c r="F2228" t="s">
        <v>14158</v>
      </c>
      <c r="G2228" t="s">
        <v>14159</v>
      </c>
      <c r="I2228" t="s">
        <v>1587</v>
      </c>
      <c r="K2228" t="s">
        <v>1588</v>
      </c>
      <c r="L2228">
        <v>75008</v>
      </c>
      <c r="M2228" t="s">
        <v>14160</v>
      </c>
      <c r="N2228" t="s">
        <v>14161</v>
      </c>
      <c r="O2228">
        <v>0</v>
      </c>
      <c r="V2228" t="s">
        <v>114</v>
      </c>
      <c r="W2228" s="1">
        <v>40997</v>
      </c>
      <c r="Y2228" s="1">
        <v>43536</v>
      </c>
      <c r="Z2228" s="2">
        <v>43009</v>
      </c>
      <c r="AA2228" t="s">
        <v>14162</v>
      </c>
      <c r="AB2228" t="s">
        <v>115</v>
      </c>
      <c r="AC2228" t="s">
        <v>117</v>
      </c>
      <c r="AD2228" t="s">
        <v>117</v>
      </c>
      <c r="AF2228" t="s">
        <v>2683</v>
      </c>
      <c r="AG2228" t="s">
        <v>117</v>
      </c>
      <c r="AH2228" t="s">
        <v>115</v>
      </c>
      <c r="AI2228" t="s">
        <v>117</v>
      </c>
      <c r="AJ2228" t="s">
        <v>118</v>
      </c>
      <c r="AL2228" t="s">
        <v>119</v>
      </c>
      <c r="AN2228" t="s">
        <v>1588</v>
      </c>
      <c r="AO2228" t="s">
        <v>117</v>
      </c>
      <c r="AP2228" t="s">
        <v>117</v>
      </c>
      <c r="AQ2228" t="s">
        <v>117</v>
      </c>
      <c r="AR2228" t="s">
        <v>117</v>
      </c>
      <c r="AS2228" t="s">
        <v>117</v>
      </c>
      <c r="AT2228" t="s">
        <v>117</v>
      </c>
      <c r="AU2228" t="s">
        <v>117</v>
      </c>
      <c r="AV2228" t="s">
        <v>117</v>
      </c>
      <c r="AW2228" t="s">
        <v>117</v>
      </c>
      <c r="AX2228" t="s">
        <v>117</v>
      </c>
      <c r="AY2228" t="s">
        <v>117</v>
      </c>
      <c r="AZ2228" t="s">
        <v>117</v>
      </c>
      <c r="BA2228" t="s">
        <v>117</v>
      </c>
      <c r="BB2228" t="s">
        <v>117</v>
      </c>
      <c r="BD2228" t="s">
        <v>117</v>
      </c>
      <c r="BF2228" t="s">
        <v>117</v>
      </c>
      <c r="BG2228" t="s">
        <v>117</v>
      </c>
      <c r="BH2228" t="s">
        <v>117</v>
      </c>
      <c r="BI2228" t="s">
        <v>117</v>
      </c>
      <c r="BJ2228" t="s">
        <v>117</v>
      </c>
      <c r="BK2228" t="s">
        <v>117</v>
      </c>
      <c r="BL2228" t="s">
        <v>117</v>
      </c>
      <c r="BM2228" t="s">
        <v>117</v>
      </c>
      <c r="BN2228" t="s">
        <v>117</v>
      </c>
      <c r="BO2228" t="s">
        <v>117</v>
      </c>
      <c r="BP2228" t="s">
        <v>117</v>
      </c>
      <c r="BQ2228" t="s">
        <v>117</v>
      </c>
      <c r="BR2228" t="s">
        <v>117</v>
      </c>
      <c r="BS2228" t="s">
        <v>117</v>
      </c>
      <c r="BT2228" t="s">
        <v>117</v>
      </c>
      <c r="BU2228" t="s">
        <v>117</v>
      </c>
      <c r="BV2228" t="s">
        <v>117</v>
      </c>
      <c r="BW2228" t="s">
        <v>115</v>
      </c>
      <c r="BX2228" t="s">
        <v>117</v>
      </c>
      <c r="BY2228" t="s">
        <v>117</v>
      </c>
      <c r="BZ2228" t="s">
        <v>117</v>
      </c>
      <c r="CA2228" t="s">
        <v>117</v>
      </c>
      <c r="CB2228" t="s">
        <v>117</v>
      </c>
      <c r="CC2228" t="s">
        <v>117</v>
      </c>
      <c r="CD2228" t="s">
        <v>117</v>
      </c>
      <c r="CE2228" t="s">
        <v>117</v>
      </c>
      <c r="CF2228" t="s">
        <v>117</v>
      </c>
      <c r="CG2228" t="s">
        <v>117</v>
      </c>
      <c r="CH2228" t="s">
        <v>117</v>
      </c>
      <c r="CI2228" t="s">
        <v>117</v>
      </c>
      <c r="CJ2228" t="s">
        <v>117</v>
      </c>
      <c r="CK2228" t="s">
        <v>117</v>
      </c>
      <c r="CL2228" t="s">
        <v>117</v>
      </c>
      <c r="CM2228" t="s">
        <v>117</v>
      </c>
      <c r="CN2228" t="s">
        <v>117</v>
      </c>
      <c r="CO2228" t="s">
        <v>117</v>
      </c>
      <c r="CP2228" t="s">
        <v>117</v>
      </c>
      <c r="CQ2228" t="s">
        <v>117</v>
      </c>
      <c r="CR2228" t="s">
        <v>117</v>
      </c>
      <c r="CS2228" t="s">
        <v>117</v>
      </c>
      <c r="CT2228" t="s">
        <v>117</v>
      </c>
      <c r="CU2228" t="s">
        <v>117</v>
      </c>
      <c r="CV2228" t="s">
        <v>117</v>
      </c>
      <c r="CW2228" t="s">
        <v>117</v>
      </c>
    </row>
    <row r="2229" spans="1:101" x14ac:dyDescent="0.25">
      <c r="A2229" t="s">
        <v>100</v>
      </c>
      <c r="B2229">
        <v>173584</v>
      </c>
      <c r="C2229" t="s">
        <v>14163</v>
      </c>
      <c r="D2229" t="s">
        <v>102</v>
      </c>
      <c r="E2229" t="s">
        <v>14164</v>
      </c>
      <c r="F2229" t="s">
        <v>14164</v>
      </c>
      <c r="G2229" t="s">
        <v>14165</v>
      </c>
      <c r="I2229" t="s">
        <v>242</v>
      </c>
      <c r="K2229" t="s">
        <v>243</v>
      </c>
      <c r="L2229" t="s">
        <v>14166</v>
      </c>
      <c r="M2229" t="s">
        <v>14167</v>
      </c>
      <c r="N2229" t="s">
        <v>14168</v>
      </c>
      <c r="O2229">
        <v>0</v>
      </c>
      <c r="V2229" t="s">
        <v>114</v>
      </c>
      <c r="W2229" s="1">
        <v>41968</v>
      </c>
      <c r="Y2229" s="1">
        <v>43663</v>
      </c>
      <c r="Z2229" s="2">
        <v>43009</v>
      </c>
      <c r="AB2229" t="s">
        <v>115</v>
      </c>
      <c r="AC2229" t="s">
        <v>117</v>
      </c>
      <c r="AD2229" t="s">
        <v>117</v>
      </c>
      <c r="AF2229" t="s">
        <v>14169</v>
      </c>
      <c r="AG2229" t="s">
        <v>117</v>
      </c>
      <c r="AH2229" t="s">
        <v>115</v>
      </c>
      <c r="AI2229" t="s">
        <v>117</v>
      </c>
      <c r="AJ2229" t="s">
        <v>118</v>
      </c>
      <c r="AL2229" t="s">
        <v>184</v>
      </c>
      <c r="AN2229" t="s">
        <v>243</v>
      </c>
      <c r="AO2229" t="s">
        <v>117</v>
      </c>
      <c r="AP2229" t="s">
        <v>117</v>
      </c>
      <c r="AQ2229" t="s">
        <v>115</v>
      </c>
      <c r="AR2229" t="s">
        <v>117</v>
      </c>
      <c r="AS2229" t="s">
        <v>117</v>
      </c>
      <c r="AT2229" t="s">
        <v>117</v>
      </c>
      <c r="AU2229" t="s">
        <v>117</v>
      </c>
      <c r="AV2229" t="s">
        <v>117</v>
      </c>
      <c r="AW2229" t="s">
        <v>117</v>
      </c>
      <c r="AX2229" t="s">
        <v>117</v>
      </c>
      <c r="AY2229" t="s">
        <v>117</v>
      </c>
      <c r="AZ2229" t="s">
        <v>117</v>
      </c>
      <c r="BA2229" t="s">
        <v>117</v>
      </c>
      <c r="BB2229" t="s">
        <v>117</v>
      </c>
      <c r="BD2229" t="s">
        <v>117</v>
      </c>
      <c r="BF2229" t="s">
        <v>117</v>
      </c>
      <c r="BG2229" t="s">
        <v>117</v>
      </c>
      <c r="BH2229" t="s">
        <v>115</v>
      </c>
      <c r="BI2229" t="s">
        <v>117</v>
      </c>
      <c r="BJ2229" t="s">
        <v>117</v>
      </c>
      <c r="BK2229" t="s">
        <v>117</v>
      </c>
      <c r="BL2229" t="s">
        <v>115</v>
      </c>
      <c r="BM2229" t="s">
        <v>117</v>
      </c>
      <c r="BN2229" t="s">
        <v>117</v>
      </c>
      <c r="BO2229" t="s">
        <v>117</v>
      </c>
      <c r="BP2229" t="s">
        <v>117</v>
      </c>
      <c r="BQ2229" t="s">
        <v>117</v>
      </c>
      <c r="BR2229" t="s">
        <v>117</v>
      </c>
      <c r="BS2229" t="s">
        <v>117</v>
      </c>
      <c r="BT2229" t="s">
        <v>117</v>
      </c>
      <c r="BU2229" t="s">
        <v>117</v>
      </c>
      <c r="BV2229" t="s">
        <v>115</v>
      </c>
      <c r="BW2229" t="s">
        <v>115</v>
      </c>
      <c r="BX2229" t="s">
        <v>117</v>
      </c>
      <c r="BY2229" t="s">
        <v>117</v>
      </c>
      <c r="BZ2229" t="s">
        <v>117</v>
      </c>
      <c r="CA2229" t="s">
        <v>117</v>
      </c>
      <c r="CB2229" t="s">
        <v>117</v>
      </c>
      <c r="CC2229" t="s">
        <v>117</v>
      </c>
      <c r="CD2229" t="s">
        <v>117</v>
      </c>
      <c r="CE2229" t="s">
        <v>117</v>
      </c>
      <c r="CF2229" t="s">
        <v>117</v>
      </c>
      <c r="CG2229" t="s">
        <v>117</v>
      </c>
      <c r="CH2229" t="s">
        <v>117</v>
      </c>
      <c r="CI2229" t="s">
        <v>117</v>
      </c>
      <c r="CJ2229" t="s">
        <v>117</v>
      </c>
      <c r="CK2229" t="s">
        <v>117</v>
      </c>
      <c r="CL2229" t="s">
        <v>117</v>
      </c>
      <c r="CM2229" t="s">
        <v>117</v>
      </c>
      <c r="CN2229" t="s">
        <v>117</v>
      </c>
      <c r="CO2229" t="s">
        <v>117</v>
      </c>
      <c r="CP2229" t="s">
        <v>117</v>
      </c>
      <c r="CQ2229" t="s">
        <v>117</v>
      </c>
      <c r="CR2229" t="s">
        <v>117</v>
      </c>
      <c r="CS2229" t="s">
        <v>117</v>
      </c>
      <c r="CT2229" t="s">
        <v>117</v>
      </c>
      <c r="CU2229" t="s">
        <v>117</v>
      </c>
      <c r="CV2229" t="s">
        <v>117</v>
      </c>
      <c r="CW2229" t="s">
        <v>117</v>
      </c>
    </row>
    <row r="2230" spans="1:101" x14ac:dyDescent="0.25">
      <c r="A2230" t="s">
        <v>386</v>
      </c>
      <c r="B2230">
        <v>291774</v>
      </c>
      <c r="C2230" t="s">
        <v>14170</v>
      </c>
      <c r="D2230" t="s">
        <v>102</v>
      </c>
      <c r="E2230" t="s">
        <v>14171</v>
      </c>
      <c r="F2230" t="s">
        <v>14171</v>
      </c>
      <c r="G2230" t="s">
        <v>14172</v>
      </c>
      <c r="H2230" t="s">
        <v>908</v>
      </c>
      <c r="I2230" t="s">
        <v>6907</v>
      </c>
      <c r="J2230" t="s">
        <v>172</v>
      </c>
      <c r="K2230" t="s">
        <v>134</v>
      </c>
      <c r="L2230">
        <v>92037</v>
      </c>
      <c r="M2230" t="s">
        <v>14173</v>
      </c>
      <c r="O2230">
        <v>0</v>
      </c>
      <c r="V2230" t="s">
        <v>114</v>
      </c>
      <c r="W2230" s="1">
        <v>43117</v>
      </c>
      <c r="Y2230" s="1">
        <v>43552</v>
      </c>
      <c r="Z2230" s="2">
        <v>43009</v>
      </c>
      <c r="AB2230" t="s">
        <v>117</v>
      </c>
      <c r="AC2230" t="s">
        <v>117</v>
      </c>
      <c r="AD2230" t="s">
        <v>117</v>
      </c>
      <c r="AG2230" t="s">
        <v>117</v>
      </c>
      <c r="AH2230" t="s">
        <v>115</v>
      </c>
      <c r="AI2230" t="s">
        <v>117</v>
      </c>
      <c r="AJ2230" t="s">
        <v>293</v>
      </c>
      <c r="AL2230" t="s">
        <v>119</v>
      </c>
      <c r="AM2230" t="s">
        <v>133</v>
      </c>
      <c r="AN2230" t="s">
        <v>134</v>
      </c>
      <c r="AO2230" t="s">
        <v>117</v>
      </c>
      <c r="AP2230" t="s">
        <v>117</v>
      </c>
      <c r="AQ2230" t="s">
        <v>117</v>
      </c>
      <c r="AR2230" t="s">
        <v>117</v>
      </c>
      <c r="AS2230" t="s">
        <v>117</v>
      </c>
      <c r="AT2230" t="s">
        <v>117</v>
      </c>
      <c r="AU2230" t="s">
        <v>117</v>
      </c>
      <c r="AV2230" t="s">
        <v>117</v>
      </c>
      <c r="AW2230" t="s">
        <v>117</v>
      </c>
      <c r="AX2230" t="s">
        <v>117</v>
      </c>
      <c r="AY2230" t="s">
        <v>117</v>
      </c>
      <c r="AZ2230" t="s">
        <v>117</v>
      </c>
      <c r="BA2230" t="s">
        <v>117</v>
      </c>
      <c r="BB2230" t="s">
        <v>117</v>
      </c>
      <c r="BD2230" t="s">
        <v>117</v>
      </c>
      <c r="BF2230" t="s">
        <v>117</v>
      </c>
      <c r="BG2230" t="s">
        <v>117</v>
      </c>
      <c r="BH2230" t="s">
        <v>117</v>
      </c>
      <c r="BI2230" t="s">
        <v>117</v>
      </c>
      <c r="BJ2230" t="s">
        <v>117</v>
      </c>
      <c r="BK2230" t="s">
        <v>117</v>
      </c>
      <c r="BL2230" t="s">
        <v>117</v>
      </c>
      <c r="BM2230" t="s">
        <v>117</v>
      </c>
      <c r="BN2230" t="s">
        <v>117</v>
      </c>
      <c r="BO2230" t="s">
        <v>117</v>
      </c>
      <c r="BP2230" t="s">
        <v>117</v>
      </c>
      <c r="BQ2230" t="s">
        <v>117</v>
      </c>
      <c r="BR2230" t="s">
        <v>117</v>
      </c>
      <c r="BS2230" t="s">
        <v>117</v>
      </c>
      <c r="BT2230" t="s">
        <v>117</v>
      </c>
      <c r="BU2230" t="s">
        <v>117</v>
      </c>
      <c r="BV2230" t="s">
        <v>115</v>
      </c>
      <c r="BW2230" t="s">
        <v>115</v>
      </c>
      <c r="BX2230" t="s">
        <v>117</v>
      </c>
      <c r="BY2230" t="s">
        <v>117</v>
      </c>
      <c r="BZ2230" t="s">
        <v>117</v>
      </c>
      <c r="CA2230" t="s">
        <v>117</v>
      </c>
      <c r="CB2230" t="s">
        <v>117</v>
      </c>
      <c r="CC2230" t="s">
        <v>117</v>
      </c>
      <c r="CD2230" t="s">
        <v>117</v>
      </c>
      <c r="CE2230" t="s">
        <v>117</v>
      </c>
      <c r="CF2230" t="s">
        <v>117</v>
      </c>
      <c r="CG2230" t="s">
        <v>117</v>
      </c>
      <c r="CH2230" t="s">
        <v>117</v>
      </c>
      <c r="CI2230" t="s">
        <v>117</v>
      </c>
      <c r="CJ2230" t="s">
        <v>117</v>
      </c>
      <c r="CK2230" t="s">
        <v>117</v>
      </c>
      <c r="CL2230" t="s">
        <v>117</v>
      </c>
      <c r="CM2230" t="s">
        <v>117</v>
      </c>
      <c r="CN2230" t="s">
        <v>117</v>
      </c>
      <c r="CO2230" t="s">
        <v>117</v>
      </c>
      <c r="CP2230" t="s">
        <v>117</v>
      </c>
      <c r="CQ2230" t="s">
        <v>117</v>
      </c>
      <c r="CR2230" t="s">
        <v>117</v>
      </c>
      <c r="CS2230" t="s">
        <v>117</v>
      </c>
      <c r="CT2230" t="s">
        <v>117</v>
      </c>
      <c r="CU2230" t="s">
        <v>117</v>
      </c>
      <c r="CV2230" t="s">
        <v>117</v>
      </c>
      <c r="CW2230" t="s">
        <v>117</v>
      </c>
    </row>
    <row r="2231" spans="1:101" x14ac:dyDescent="0.25">
      <c r="A2231" t="s">
        <v>376</v>
      </c>
      <c r="B2231">
        <v>281887</v>
      </c>
      <c r="C2231" t="s">
        <v>14174</v>
      </c>
      <c r="D2231" t="s">
        <v>102</v>
      </c>
      <c r="E2231" t="s">
        <v>14175</v>
      </c>
      <c r="F2231" t="s">
        <v>14175</v>
      </c>
      <c r="G2231" t="s">
        <v>14176</v>
      </c>
      <c r="H2231" t="s">
        <v>14177</v>
      </c>
      <c r="I2231" t="s">
        <v>2255</v>
      </c>
      <c r="J2231" t="s">
        <v>381</v>
      </c>
      <c r="K2231" t="s">
        <v>134</v>
      </c>
      <c r="L2231">
        <v>78746</v>
      </c>
      <c r="M2231" t="s">
        <v>14178</v>
      </c>
      <c r="O2231">
        <v>1</v>
      </c>
      <c r="V2231" t="s">
        <v>114</v>
      </c>
      <c r="W2231" s="1">
        <v>42359</v>
      </c>
      <c r="Y2231" s="1">
        <v>43539</v>
      </c>
      <c r="Z2231" s="2">
        <v>43009</v>
      </c>
      <c r="AA2231" t="s">
        <v>14179</v>
      </c>
      <c r="AB2231" t="s">
        <v>117</v>
      </c>
      <c r="AC2231" t="s">
        <v>117</v>
      </c>
      <c r="AD2231" t="s">
        <v>117</v>
      </c>
      <c r="AG2231" t="s">
        <v>117</v>
      </c>
      <c r="AH2231" t="s">
        <v>115</v>
      </c>
      <c r="AI2231" t="s">
        <v>117</v>
      </c>
      <c r="AJ2231" t="s">
        <v>132</v>
      </c>
      <c r="AL2231" t="s">
        <v>119</v>
      </c>
      <c r="AM2231" t="s">
        <v>133</v>
      </c>
      <c r="AN2231" t="s">
        <v>134</v>
      </c>
      <c r="AO2231" t="s">
        <v>117</v>
      </c>
      <c r="AP2231" t="s">
        <v>117</v>
      </c>
      <c r="AQ2231" t="s">
        <v>117</v>
      </c>
      <c r="AR2231" t="s">
        <v>117</v>
      </c>
      <c r="AS2231" t="s">
        <v>117</v>
      </c>
      <c r="AT2231" t="s">
        <v>117</v>
      </c>
      <c r="AU2231" t="s">
        <v>117</v>
      </c>
      <c r="AV2231" t="s">
        <v>117</v>
      </c>
      <c r="AW2231" t="s">
        <v>117</v>
      </c>
      <c r="AX2231" t="s">
        <v>117</v>
      </c>
      <c r="AY2231" t="s">
        <v>117</v>
      </c>
      <c r="AZ2231" t="s">
        <v>117</v>
      </c>
      <c r="BA2231" t="s">
        <v>117</v>
      </c>
      <c r="BB2231" t="s">
        <v>117</v>
      </c>
      <c r="BD2231" t="s">
        <v>117</v>
      </c>
      <c r="BF2231" t="s">
        <v>117</v>
      </c>
      <c r="BG2231" t="s">
        <v>117</v>
      </c>
      <c r="BH2231" t="s">
        <v>117</v>
      </c>
      <c r="BI2231" t="s">
        <v>117</v>
      </c>
      <c r="BJ2231" t="s">
        <v>117</v>
      </c>
      <c r="BK2231" t="s">
        <v>117</v>
      </c>
      <c r="BL2231" t="s">
        <v>117</v>
      </c>
      <c r="BM2231" t="s">
        <v>117</v>
      </c>
      <c r="BN2231" t="s">
        <v>117</v>
      </c>
      <c r="BO2231" t="s">
        <v>117</v>
      </c>
      <c r="BP2231" t="s">
        <v>117</v>
      </c>
      <c r="BQ2231" t="s">
        <v>117</v>
      </c>
      <c r="BR2231" t="s">
        <v>117</v>
      </c>
      <c r="BS2231" t="s">
        <v>117</v>
      </c>
      <c r="BT2231" t="s">
        <v>117</v>
      </c>
      <c r="BU2231" t="s">
        <v>117</v>
      </c>
      <c r="BV2231" t="s">
        <v>117</v>
      </c>
      <c r="BW2231" t="s">
        <v>115</v>
      </c>
      <c r="BX2231" t="s">
        <v>117</v>
      </c>
      <c r="BY2231" t="s">
        <v>117</v>
      </c>
      <c r="BZ2231" t="s">
        <v>117</v>
      </c>
      <c r="CA2231" t="s">
        <v>117</v>
      </c>
      <c r="CB2231" t="s">
        <v>117</v>
      </c>
      <c r="CC2231" t="s">
        <v>117</v>
      </c>
      <c r="CD2231" t="s">
        <v>117</v>
      </c>
      <c r="CE2231" t="s">
        <v>117</v>
      </c>
      <c r="CF2231" t="s">
        <v>117</v>
      </c>
      <c r="CG2231" t="s">
        <v>117</v>
      </c>
      <c r="CH2231" t="s">
        <v>117</v>
      </c>
      <c r="CI2231" t="s">
        <v>117</v>
      </c>
      <c r="CJ2231" t="s">
        <v>117</v>
      </c>
      <c r="CK2231" t="s">
        <v>117</v>
      </c>
      <c r="CL2231" t="s">
        <v>117</v>
      </c>
      <c r="CM2231" t="s">
        <v>117</v>
      </c>
      <c r="CN2231" t="s">
        <v>117</v>
      </c>
      <c r="CO2231" t="s">
        <v>117</v>
      </c>
      <c r="CP2231" t="s">
        <v>117</v>
      </c>
      <c r="CQ2231" t="s">
        <v>117</v>
      </c>
      <c r="CR2231" t="s">
        <v>117</v>
      </c>
      <c r="CS2231" t="s">
        <v>117</v>
      </c>
      <c r="CT2231" t="s">
        <v>117</v>
      </c>
      <c r="CU2231" t="s">
        <v>117</v>
      </c>
      <c r="CV2231" t="s">
        <v>117</v>
      </c>
      <c r="CW2231" t="s">
        <v>117</v>
      </c>
    </row>
    <row r="2232" spans="1:101" x14ac:dyDescent="0.25">
      <c r="A2232" t="s">
        <v>309</v>
      </c>
      <c r="B2232">
        <v>163644</v>
      </c>
      <c r="C2232" t="s">
        <v>14180</v>
      </c>
      <c r="D2232" t="s">
        <v>102</v>
      </c>
      <c r="E2232" t="s">
        <v>14181</v>
      </c>
      <c r="F2232" t="s">
        <v>14181</v>
      </c>
      <c r="G2232" t="s">
        <v>14182</v>
      </c>
      <c r="I2232" t="s">
        <v>14183</v>
      </c>
      <c r="J2232" t="s">
        <v>755</v>
      </c>
      <c r="K2232" t="s">
        <v>134</v>
      </c>
      <c r="L2232">
        <v>19010</v>
      </c>
      <c r="M2232" t="s">
        <v>14184</v>
      </c>
      <c r="N2232" t="s">
        <v>14185</v>
      </c>
      <c r="O2232">
        <v>0</v>
      </c>
      <c r="V2232" t="s">
        <v>114</v>
      </c>
      <c r="W2232" s="1">
        <v>40999</v>
      </c>
      <c r="Y2232" s="1">
        <v>43553</v>
      </c>
      <c r="Z2232" s="2">
        <v>43009</v>
      </c>
      <c r="AA2232" t="s">
        <v>14186</v>
      </c>
      <c r="AB2232" t="s">
        <v>117</v>
      </c>
      <c r="AC2232" t="s">
        <v>117</v>
      </c>
      <c r="AD2232" t="s">
        <v>117</v>
      </c>
      <c r="AG2232" t="s">
        <v>117</v>
      </c>
      <c r="AH2232" t="s">
        <v>115</v>
      </c>
      <c r="AI2232" t="s">
        <v>117</v>
      </c>
      <c r="AJ2232" t="s">
        <v>132</v>
      </c>
      <c r="AL2232" t="s">
        <v>119</v>
      </c>
      <c r="AM2232" t="s">
        <v>133</v>
      </c>
      <c r="AN2232" t="s">
        <v>134</v>
      </c>
      <c r="AO2232" t="s">
        <v>117</v>
      </c>
      <c r="AP2232" t="s">
        <v>117</v>
      </c>
      <c r="AQ2232" t="s">
        <v>117</v>
      </c>
      <c r="AR2232" t="s">
        <v>117</v>
      </c>
      <c r="AS2232" t="s">
        <v>117</v>
      </c>
      <c r="AT2232" t="s">
        <v>117</v>
      </c>
      <c r="AU2232" t="s">
        <v>117</v>
      </c>
      <c r="AV2232" t="s">
        <v>117</v>
      </c>
      <c r="AW2232" t="s">
        <v>117</v>
      </c>
      <c r="AX2232" t="s">
        <v>117</v>
      </c>
      <c r="AY2232" t="s">
        <v>117</v>
      </c>
      <c r="AZ2232" t="s">
        <v>117</v>
      </c>
      <c r="BA2232" t="s">
        <v>117</v>
      </c>
      <c r="BB2232" t="s">
        <v>117</v>
      </c>
      <c r="BD2232" t="s">
        <v>117</v>
      </c>
      <c r="BF2232" t="s">
        <v>117</v>
      </c>
      <c r="BG2232" t="s">
        <v>117</v>
      </c>
      <c r="BH2232" t="s">
        <v>117</v>
      </c>
      <c r="BI2232" t="s">
        <v>117</v>
      </c>
      <c r="BJ2232" t="s">
        <v>117</v>
      </c>
      <c r="BK2232" t="s">
        <v>117</v>
      </c>
      <c r="BL2232" t="s">
        <v>117</v>
      </c>
      <c r="BM2232" t="s">
        <v>117</v>
      </c>
      <c r="BN2232" t="s">
        <v>117</v>
      </c>
      <c r="BO2232" t="s">
        <v>117</v>
      </c>
      <c r="BP2232" t="s">
        <v>117</v>
      </c>
      <c r="BQ2232" t="s">
        <v>117</v>
      </c>
      <c r="BR2232" t="s">
        <v>117</v>
      </c>
      <c r="BS2232" t="s">
        <v>117</v>
      </c>
      <c r="BT2232" t="s">
        <v>117</v>
      </c>
      <c r="BU2232" t="s">
        <v>117</v>
      </c>
      <c r="BV2232" t="s">
        <v>115</v>
      </c>
      <c r="BW2232" t="s">
        <v>115</v>
      </c>
      <c r="BX2232" t="s">
        <v>117</v>
      </c>
      <c r="BY2232" t="s">
        <v>117</v>
      </c>
      <c r="BZ2232" t="s">
        <v>117</v>
      </c>
      <c r="CA2232" t="s">
        <v>117</v>
      </c>
      <c r="CB2232" t="s">
        <v>117</v>
      </c>
      <c r="CC2232" t="s">
        <v>117</v>
      </c>
      <c r="CD2232" t="s">
        <v>117</v>
      </c>
      <c r="CE2232" t="s">
        <v>117</v>
      </c>
      <c r="CF2232" t="s">
        <v>117</v>
      </c>
      <c r="CG2232" t="s">
        <v>117</v>
      </c>
      <c r="CH2232" t="s">
        <v>117</v>
      </c>
      <c r="CI2232" t="s">
        <v>117</v>
      </c>
      <c r="CJ2232" t="s">
        <v>117</v>
      </c>
      <c r="CK2232" t="s">
        <v>117</v>
      </c>
      <c r="CL2232" t="s">
        <v>117</v>
      </c>
      <c r="CM2232" t="s">
        <v>117</v>
      </c>
      <c r="CN2232" t="s">
        <v>117</v>
      </c>
      <c r="CO2232" t="s">
        <v>117</v>
      </c>
      <c r="CP2232" t="s">
        <v>117</v>
      </c>
      <c r="CQ2232" t="s">
        <v>117</v>
      </c>
      <c r="CR2232" t="s">
        <v>117</v>
      </c>
      <c r="CS2232" t="s">
        <v>117</v>
      </c>
      <c r="CT2232" t="s">
        <v>117</v>
      </c>
      <c r="CU2232" t="s">
        <v>117</v>
      </c>
      <c r="CV2232" t="s">
        <v>117</v>
      </c>
      <c r="CW2232" t="s">
        <v>117</v>
      </c>
    </row>
    <row r="2233" spans="1:101" x14ac:dyDescent="0.25">
      <c r="A2233" t="s">
        <v>167</v>
      </c>
      <c r="B2233">
        <v>290652</v>
      </c>
      <c r="C2233" t="s">
        <v>14187</v>
      </c>
      <c r="D2233" t="s">
        <v>102</v>
      </c>
      <c r="E2233" t="s">
        <v>14188</v>
      </c>
      <c r="F2233" t="s">
        <v>14188</v>
      </c>
      <c r="G2233" t="s">
        <v>1155</v>
      </c>
      <c r="H2233" t="s">
        <v>1192</v>
      </c>
      <c r="I2233" t="s">
        <v>1157</v>
      </c>
      <c r="J2233" t="s">
        <v>172</v>
      </c>
      <c r="K2233" t="s">
        <v>134</v>
      </c>
      <c r="L2233">
        <v>94010</v>
      </c>
      <c r="M2233" t="s">
        <v>14189</v>
      </c>
      <c r="O2233">
        <v>0</v>
      </c>
      <c r="V2233" t="s">
        <v>114</v>
      </c>
      <c r="W2233" s="1">
        <v>43038</v>
      </c>
      <c r="Y2233" s="1">
        <v>43552</v>
      </c>
      <c r="Z2233" s="2">
        <v>43009</v>
      </c>
      <c r="AA2233" t="s">
        <v>14190</v>
      </c>
      <c r="AB2233" t="s">
        <v>117</v>
      </c>
      <c r="AC2233" t="s">
        <v>117</v>
      </c>
      <c r="AD2233" t="s">
        <v>117</v>
      </c>
      <c r="AF2233" t="s">
        <v>14191</v>
      </c>
      <c r="AG2233" t="s">
        <v>117</v>
      </c>
      <c r="AH2233" t="s">
        <v>115</v>
      </c>
      <c r="AI2233" t="s">
        <v>117</v>
      </c>
      <c r="AJ2233" t="s">
        <v>293</v>
      </c>
      <c r="AL2233" t="s">
        <v>119</v>
      </c>
      <c r="AM2233" t="s">
        <v>133</v>
      </c>
      <c r="AN2233" t="s">
        <v>134</v>
      </c>
      <c r="AO2233" t="s">
        <v>117</v>
      </c>
      <c r="AP2233" t="s">
        <v>117</v>
      </c>
      <c r="AQ2233" t="s">
        <v>115</v>
      </c>
      <c r="AR2233" t="s">
        <v>117</v>
      </c>
      <c r="AS2233" t="s">
        <v>117</v>
      </c>
      <c r="AT2233" t="s">
        <v>117</v>
      </c>
      <c r="AU2233" t="s">
        <v>117</v>
      </c>
      <c r="AV2233" t="s">
        <v>117</v>
      </c>
      <c r="AW2233" t="s">
        <v>117</v>
      </c>
      <c r="AX2233" t="s">
        <v>117</v>
      </c>
      <c r="AY2233" t="s">
        <v>117</v>
      </c>
      <c r="AZ2233" t="s">
        <v>117</v>
      </c>
      <c r="BA2233" t="s">
        <v>117</v>
      </c>
      <c r="BB2233" t="s">
        <v>117</v>
      </c>
      <c r="BD2233" t="s">
        <v>117</v>
      </c>
      <c r="BF2233" t="s">
        <v>117</v>
      </c>
      <c r="BG2233" t="s">
        <v>117</v>
      </c>
      <c r="BH2233" t="s">
        <v>117</v>
      </c>
      <c r="BI2233" t="s">
        <v>117</v>
      </c>
      <c r="BJ2233" t="s">
        <v>117</v>
      </c>
      <c r="BK2233" t="s">
        <v>117</v>
      </c>
      <c r="BL2233" t="s">
        <v>115</v>
      </c>
      <c r="BM2233" t="s">
        <v>117</v>
      </c>
      <c r="BN2233" t="s">
        <v>117</v>
      </c>
      <c r="BO2233" t="s">
        <v>117</v>
      </c>
      <c r="BP2233" t="s">
        <v>117</v>
      </c>
      <c r="BQ2233" t="s">
        <v>117</v>
      </c>
      <c r="BR2233" t="s">
        <v>117</v>
      </c>
      <c r="BS2233" t="s">
        <v>117</v>
      </c>
      <c r="BT2233" t="s">
        <v>117</v>
      </c>
      <c r="BU2233" t="s">
        <v>117</v>
      </c>
      <c r="BV2233" t="s">
        <v>115</v>
      </c>
      <c r="BW2233" t="s">
        <v>115</v>
      </c>
      <c r="BX2233" t="s">
        <v>117</v>
      </c>
      <c r="BY2233" t="s">
        <v>117</v>
      </c>
      <c r="BZ2233" t="s">
        <v>117</v>
      </c>
      <c r="CA2233" t="s">
        <v>117</v>
      </c>
      <c r="CB2233" t="s">
        <v>117</v>
      </c>
      <c r="CC2233" t="s">
        <v>117</v>
      </c>
      <c r="CD2233" t="s">
        <v>117</v>
      </c>
      <c r="CE2233" t="s">
        <v>117</v>
      </c>
      <c r="CF2233" t="s">
        <v>117</v>
      </c>
      <c r="CG2233" t="s">
        <v>117</v>
      </c>
      <c r="CH2233" t="s">
        <v>117</v>
      </c>
      <c r="CI2233" t="s">
        <v>117</v>
      </c>
      <c r="CJ2233" t="s">
        <v>117</v>
      </c>
      <c r="CK2233" t="s">
        <v>117</v>
      </c>
      <c r="CL2233" t="s">
        <v>117</v>
      </c>
      <c r="CM2233" t="s">
        <v>117</v>
      </c>
      <c r="CN2233" t="s">
        <v>117</v>
      </c>
      <c r="CO2233" t="s">
        <v>117</v>
      </c>
      <c r="CP2233" t="s">
        <v>117</v>
      </c>
      <c r="CQ2233" t="s">
        <v>117</v>
      </c>
      <c r="CR2233" t="s">
        <v>117</v>
      </c>
      <c r="CS2233" t="s">
        <v>117</v>
      </c>
      <c r="CT2233" t="s">
        <v>117</v>
      </c>
      <c r="CU2233" t="s">
        <v>117</v>
      </c>
      <c r="CV2233" t="s">
        <v>117</v>
      </c>
      <c r="CW2233" t="s">
        <v>117</v>
      </c>
    </row>
    <row r="2234" spans="1:101" x14ac:dyDescent="0.25">
      <c r="A2234" t="s">
        <v>100</v>
      </c>
      <c r="B2234">
        <v>162637</v>
      </c>
      <c r="C2234" t="s">
        <v>14192</v>
      </c>
      <c r="D2234" t="s">
        <v>102</v>
      </c>
      <c r="E2234" t="s">
        <v>14193</v>
      </c>
      <c r="F2234" t="s">
        <v>14194</v>
      </c>
      <c r="G2234" t="s">
        <v>13929</v>
      </c>
      <c r="I2234" t="s">
        <v>1617</v>
      </c>
      <c r="K2234" t="s">
        <v>900</v>
      </c>
      <c r="L2234" t="s">
        <v>13930</v>
      </c>
      <c r="M2234" t="s">
        <v>14195</v>
      </c>
      <c r="N2234" t="s">
        <v>14196</v>
      </c>
      <c r="O2234">
        <v>1</v>
      </c>
      <c r="V2234" t="s">
        <v>114</v>
      </c>
      <c r="W2234" s="1">
        <v>40997</v>
      </c>
      <c r="Y2234" s="1">
        <v>43554</v>
      </c>
      <c r="Z2234" s="2">
        <v>43009</v>
      </c>
      <c r="AA2234" t="s">
        <v>14197</v>
      </c>
      <c r="AB2234" t="s">
        <v>117</v>
      </c>
      <c r="AC2234" t="s">
        <v>117</v>
      </c>
      <c r="AD2234" t="s">
        <v>117</v>
      </c>
      <c r="AG2234" t="s">
        <v>117</v>
      </c>
      <c r="AH2234" t="s">
        <v>115</v>
      </c>
      <c r="AI2234" t="s">
        <v>117</v>
      </c>
      <c r="AJ2234" t="s">
        <v>165</v>
      </c>
      <c r="AK2234" t="s">
        <v>10323</v>
      </c>
      <c r="AL2234" t="s">
        <v>119</v>
      </c>
      <c r="AN2234" t="s">
        <v>900</v>
      </c>
      <c r="AO2234" t="s">
        <v>117</v>
      </c>
      <c r="AP2234" t="s">
        <v>117</v>
      </c>
      <c r="AQ2234" t="s">
        <v>117</v>
      </c>
      <c r="AR2234" t="s">
        <v>117</v>
      </c>
      <c r="AS2234" t="s">
        <v>117</v>
      </c>
      <c r="AT2234" t="s">
        <v>117</v>
      </c>
      <c r="AU2234" t="s">
        <v>117</v>
      </c>
      <c r="AV2234" t="s">
        <v>117</v>
      </c>
      <c r="AW2234" t="s">
        <v>117</v>
      </c>
      <c r="AX2234" t="s">
        <v>117</v>
      </c>
      <c r="AY2234" t="s">
        <v>117</v>
      </c>
      <c r="AZ2234" t="s">
        <v>117</v>
      </c>
      <c r="BA2234" t="s">
        <v>117</v>
      </c>
      <c r="BB2234" t="s">
        <v>117</v>
      </c>
      <c r="BD2234" t="s">
        <v>117</v>
      </c>
      <c r="BF2234" t="s">
        <v>117</v>
      </c>
      <c r="BG2234" t="s">
        <v>117</v>
      </c>
      <c r="BH2234" t="s">
        <v>115</v>
      </c>
      <c r="BI2234" t="s">
        <v>117</v>
      </c>
      <c r="BJ2234" t="s">
        <v>117</v>
      </c>
      <c r="BK2234" t="s">
        <v>117</v>
      </c>
      <c r="BL2234" t="s">
        <v>117</v>
      </c>
      <c r="BM2234" t="s">
        <v>117</v>
      </c>
      <c r="BN2234" t="s">
        <v>117</v>
      </c>
      <c r="BO2234" t="s">
        <v>117</v>
      </c>
      <c r="BP2234" t="s">
        <v>117</v>
      </c>
      <c r="BQ2234" t="s">
        <v>117</v>
      </c>
      <c r="BR2234" t="s">
        <v>117</v>
      </c>
      <c r="BS2234" t="s">
        <v>117</v>
      </c>
      <c r="BT2234" t="s">
        <v>117</v>
      </c>
      <c r="BU2234" t="s">
        <v>117</v>
      </c>
      <c r="BV2234" t="s">
        <v>117</v>
      </c>
      <c r="BW2234" t="s">
        <v>115</v>
      </c>
      <c r="BX2234" t="s">
        <v>117</v>
      </c>
      <c r="BY2234" t="s">
        <v>117</v>
      </c>
      <c r="BZ2234" t="s">
        <v>117</v>
      </c>
      <c r="CA2234" t="s">
        <v>117</v>
      </c>
      <c r="CB2234" t="s">
        <v>117</v>
      </c>
      <c r="CC2234" t="s">
        <v>117</v>
      </c>
      <c r="CD2234" t="s">
        <v>117</v>
      </c>
      <c r="CE2234" t="s">
        <v>117</v>
      </c>
      <c r="CF2234" t="s">
        <v>117</v>
      </c>
      <c r="CG2234" t="s">
        <v>117</v>
      </c>
      <c r="CH2234" t="s">
        <v>117</v>
      </c>
      <c r="CI2234" t="s">
        <v>117</v>
      </c>
      <c r="CJ2234" t="s">
        <v>117</v>
      </c>
      <c r="CK2234" t="s">
        <v>117</v>
      </c>
      <c r="CL2234" t="s">
        <v>117</v>
      </c>
      <c r="CM2234" t="s">
        <v>117</v>
      </c>
      <c r="CN2234" t="s">
        <v>117</v>
      </c>
      <c r="CO2234" t="s">
        <v>117</v>
      </c>
      <c r="CP2234" t="s">
        <v>117</v>
      </c>
      <c r="CQ2234" t="s">
        <v>117</v>
      </c>
      <c r="CR2234" t="s">
        <v>117</v>
      </c>
      <c r="CS2234" t="s">
        <v>117</v>
      </c>
      <c r="CT2234" t="s">
        <v>117</v>
      </c>
      <c r="CU2234" t="s">
        <v>117</v>
      </c>
      <c r="CV2234" t="s">
        <v>117</v>
      </c>
      <c r="CW2234" t="s">
        <v>117</v>
      </c>
    </row>
    <row r="2235" spans="1:101" x14ac:dyDescent="0.25">
      <c r="A2235" t="s">
        <v>100</v>
      </c>
      <c r="B2235">
        <v>284296</v>
      </c>
      <c r="C2235" t="s">
        <v>14198</v>
      </c>
      <c r="D2235" t="s">
        <v>102</v>
      </c>
      <c r="E2235" t="s">
        <v>14199</v>
      </c>
      <c r="F2235" t="s">
        <v>14199</v>
      </c>
      <c r="G2235" t="s">
        <v>14200</v>
      </c>
      <c r="H2235" t="s">
        <v>14201</v>
      </c>
      <c r="I2235" t="s">
        <v>14202</v>
      </c>
      <c r="K2235" t="s">
        <v>459</v>
      </c>
      <c r="L2235">
        <v>380014</v>
      </c>
      <c r="M2235" t="s">
        <v>14203</v>
      </c>
      <c r="O2235">
        <v>2</v>
      </c>
      <c r="V2235" t="s">
        <v>114</v>
      </c>
      <c r="W2235" s="1">
        <v>42534</v>
      </c>
      <c r="Y2235" s="1">
        <v>43641</v>
      </c>
      <c r="Z2235" s="2">
        <v>43009</v>
      </c>
      <c r="AB2235" t="s">
        <v>117</v>
      </c>
      <c r="AC2235" t="s">
        <v>117</v>
      </c>
      <c r="AD2235" t="s">
        <v>117</v>
      </c>
      <c r="AF2235" t="s">
        <v>14204</v>
      </c>
      <c r="AG2235" t="s">
        <v>117</v>
      </c>
      <c r="AH2235" t="s">
        <v>115</v>
      </c>
      <c r="AI2235" t="s">
        <v>117</v>
      </c>
      <c r="AJ2235" t="s">
        <v>118</v>
      </c>
      <c r="AL2235" t="s">
        <v>184</v>
      </c>
      <c r="AN2235" t="s">
        <v>459</v>
      </c>
      <c r="AO2235" t="s">
        <v>117</v>
      </c>
      <c r="AP2235" t="s">
        <v>117</v>
      </c>
      <c r="AQ2235" t="s">
        <v>117</v>
      </c>
      <c r="AR2235" t="s">
        <v>117</v>
      </c>
      <c r="AS2235" t="s">
        <v>117</v>
      </c>
      <c r="AT2235" t="s">
        <v>117</v>
      </c>
      <c r="AU2235" t="s">
        <v>117</v>
      </c>
      <c r="AV2235" t="s">
        <v>117</v>
      </c>
      <c r="AW2235" t="s">
        <v>117</v>
      </c>
      <c r="AX2235" t="s">
        <v>117</v>
      </c>
      <c r="AY2235" t="s">
        <v>117</v>
      </c>
      <c r="AZ2235" t="s">
        <v>117</v>
      </c>
      <c r="BA2235" t="s">
        <v>117</v>
      </c>
      <c r="BB2235" t="s">
        <v>117</v>
      </c>
      <c r="BD2235" t="s">
        <v>117</v>
      </c>
      <c r="BF2235" t="s">
        <v>117</v>
      </c>
      <c r="BG2235" t="s">
        <v>117</v>
      </c>
      <c r="BH2235" t="s">
        <v>117</v>
      </c>
      <c r="BI2235" t="s">
        <v>117</v>
      </c>
      <c r="BJ2235" t="s">
        <v>117</v>
      </c>
      <c r="BK2235" t="s">
        <v>117</v>
      </c>
      <c r="BL2235" t="s">
        <v>117</v>
      </c>
      <c r="BM2235" t="s">
        <v>117</v>
      </c>
      <c r="BN2235" t="s">
        <v>117</v>
      </c>
      <c r="BO2235" t="s">
        <v>117</v>
      </c>
      <c r="BP2235" t="s">
        <v>117</v>
      </c>
      <c r="BQ2235" t="s">
        <v>117</v>
      </c>
      <c r="BR2235" t="s">
        <v>117</v>
      </c>
      <c r="BS2235" t="s">
        <v>117</v>
      </c>
      <c r="BT2235" t="s">
        <v>117</v>
      </c>
      <c r="BU2235" t="s">
        <v>117</v>
      </c>
      <c r="BV2235" t="s">
        <v>117</v>
      </c>
      <c r="BW2235" t="s">
        <v>115</v>
      </c>
      <c r="BX2235" t="s">
        <v>117</v>
      </c>
      <c r="BY2235" t="s">
        <v>117</v>
      </c>
      <c r="BZ2235" t="s">
        <v>117</v>
      </c>
      <c r="CA2235" t="s">
        <v>117</v>
      </c>
      <c r="CB2235" t="s">
        <v>117</v>
      </c>
      <c r="CC2235" t="s">
        <v>117</v>
      </c>
      <c r="CD2235" t="s">
        <v>117</v>
      </c>
      <c r="CE2235" t="s">
        <v>117</v>
      </c>
      <c r="CF2235" t="s">
        <v>117</v>
      </c>
      <c r="CG2235" t="s">
        <v>117</v>
      </c>
      <c r="CH2235" t="s">
        <v>117</v>
      </c>
      <c r="CI2235" t="s">
        <v>117</v>
      </c>
      <c r="CJ2235" t="s">
        <v>117</v>
      </c>
      <c r="CK2235" t="s">
        <v>117</v>
      </c>
      <c r="CL2235" t="s">
        <v>117</v>
      </c>
      <c r="CM2235" t="s">
        <v>117</v>
      </c>
      <c r="CN2235" t="s">
        <v>117</v>
      </c>
      <c r="CO2235" t="s">
        <v>117</v>
      </c>
      <c r="CP2235" t="s">
        <v>117</v>
      </c>
      <c r="CQ2235" t="s">
        <v>117</v>
      </c>
      <c r="CR2235" t="s">
        <v>117</v>
      </c>
      <c r="CS2235" t="s">
        <v>117</v>
      </c>
      <c r="CT2235" t="s">
        <v>117</v>
      </c>
      <c r="CU2235" t="s">
        <v>117</v>
      </c>
      <c r="CV2235" t="s">
        <v>117</v>
      </c>
      <c r="CW2235" t="s">
        <v>117</v>
      </c>
    </row>
    <row r="2236" spans="1:101" x14ac:dyDescent="0.25">
      <c r="A2236" t="s">
        <v>100</v>
      </c>
      <c r="B2236">
        <v>283918</v>
      </c>
      <c r="C2236" t="s">
        <v>14205</v>
      </c>
      <c r="D2236" t="s">
        <v>102</v>
      </c>
      <c r="E2236" t="s">
        <v>14206</v>
      </c>
      <c r="F2236" t="s">
        <v>14206</v>
      </c>
      <c r="G2236" t="s">
        <v>7076</v>
      </c>
      <c r="I2236" t="s">
        <v>105</v>
      </c>
      <c r="K2236" t="s">
        <v>106</v>
      </c>
      <c r="L2236" t="s">
        <v>884</v>
      </c>
      <c r="M2236">
        <v>13459490880</v>
      </c>
      <c r="N2236">
        <v>13459490881</v>
      </c>
      <c r="O2236">
        <v>0</v>
      </c>
      <c r="P2236" t="s">
        <v>7078</v>
      </c>
      <c r="R2236" t="s">
        <v>242</v>
      </c>
      <c r="T2236" t="s">
        <v>243</v>
      </c>
      <c r="U2236" t="s">
        <v>7079</v>
      </c>
      <c r="V2236" t="s">
        <v>114</v>
      </c>
      <c r="W2236" s="1">
        <v>42682</v>
      </c>
      <c r="Y2236" s="1">
        <v>43555</v>
      </c>
      <c r="Z2236" s="2">
        <v>43009</v>
      </c>
      <c r="AB2236" t="s">
        <v>117</v>
      </c>
      <c r="AC2236" t="s">
        <v>117</v>
      </c>
      <c r="AD2236" t="s">
        <v>117</v>
      </c>
      <c r="AG2236" t="s">
        <v>117</v>
      </c>
      <c r="AH2236" t="s">
        <v>115</v>
      </c>
      <c r="AI2236" t="s">
        <v>117</v>
      </c>
      <c r="AJ2236" t="s">
        <v>118</v>
      </c>
      <c r="AL2236" t="s">
        <v>119</v>
      </c>
      <c r="AN2236" t="s">
        <v>106</v>
      </c>
      <c r="AO2236" t="s">
        <v>117</v>
      </c>
      <c r="AP2236" t="s">
        <v>117</v>
      </c>
      <c r="AQ2236" t="s">
        <v>117</v>
      </c>
      <c r="AR2236" t="s">
        <v>117</v>
      </c>
      <c r="AS2236" t="s">
        <v>117</v>
      </c>
      <c r="AT2236" t="s">
        <v>117</v>
      </c>
      <c r="AU2236" t="s">
        <v>117</v>
      </c>
      <c r="AV2236" t="s">
        <v>117</v>
      </c>
      <c r="AW2236" t="s">
        <v>117</v>
      </c>
      <c r="AX2236" t="s">
        <v>117</v>
      </c>
      <c r="AY2236" t="s">
        <v>117</v>
      </c>
      <c r="AZ2236" t="s">
        <v>117</v>
      </c>
      <c r="BA2236" t="s">
        <v>117</v>
      </c>
      <c r="BB2236" t="s">
        <v>117</v>
      </c>
      <c r="BD2236" t="s">
        <v>117</v>
      </c>
      <c r="BF2236" t="s">
        <v>117</v>
      </c>
      <c r="BG2236" t="s">
        <v>117</v>
      </c>
      <c r="BH2236" t="s">
        <v>115</v>
      </c>
      <c r="BI2236" t="s">
        <v>117</v>
      </c>
      <c r="BJ2236" t="s">
        <v>117</v>
      </c>
      <c r="BK2236" t="s">
        <v>117</v>
      </c>
      <c r="BL2236" t="s">
        <v>117</v>
      </c>
      <c r="BM2236" t="s">
        <v>117</v>
      </c>
      <c r="BN2236" t="s">
        <v>117</v>
      </c>
      <c r="BO2236" t="s">
        <v>117</v>
      </c>
      <c r="BP2236" t="s">
        <v>117</v>
      </c>
      <c r="BQ2236" t="s">
        <v>115</v>
      </c>
      <c r="BR2236" t="s">
        <v>117</v>
      </c>
      <c r="BS2236" t="s">
        <v>117</v>
      </c>
      <c r="BT2236" t="s">
        <v>117</v>
      </c>
      <c r="BU2236" t="s">
        <v>117</v>
      </c>
      <c r="BV2236" t="s">
        <v>115</v>
      </c>
      <c r="BW2236" t="s">
        <v>115</v>
      </c>
      <c r="BX2236" t="s">
        <v>117</v>
      </c>
      <c r="BY2236" t="s">
        <v>117</v>
      </c>
      <c r="BZ2236" t="s">
        <v>117</v>
      </c>
      <c r="CA2236" t="s">
        <v>117</v>
      </c>
      <c r="CB2236" t="s">
        <v>117</v>
      </c>
      <c r="CC2236" t="s">
        <v>117</v>
      </c>
      <c r="CD2236" t="s">
        <v>117</v>
      </c>
      <c r="CE2236" t="s">
        <v>117</v>
      </c>
      <c r="CF2236" t="s">
        <v>117</v>
      </c>
      <c r="CG2236" t="s">
        <v>117</v>
      </c>
      <c r="CH2236" t="s">
        <v>117</v>
      </c>
      <c r="CI2236" t="s">
        <v>117</v>
      </c>
      <c r="CJ2236" t="s">
        <v>117</v>
      </c>
      <c r="CK2236" t="s">
        <v>117</v>
      </c>
      <c r="CL2236" t="s">
        <v>117</v>
      </c>
      <c r="CM2236" t="s">
        <v>117</v>
      </c>
      <c r="CN2236" t="s">
        <v>117</v>
      </c>
      <c r="CO2236" t="s">
        <v>117</v>
      </c>
      <c r="CP2236" t="s">
        <v>117</v>
      </c>
      <c r="CQ2236" t="s">
        <v>117</v>
      </c>
      <c r="CR2236" t="s">
        <v>117</v>
      </c>
      <c r="CS2236" t="s">
        <v>117</v>
      </c>
      <c r="CT2236" t="s">
        <v>117</v>
      </c>
      <c r="CU2236" t="s">
        <v>117</v>
      </c>
      <c r="CV2236" t="s">
        <v>117</v>
      </c>
      <c r="CW2236" t="s">
        <v>117</v>
      </c>
    </row>
    <row r="2237" spans="1:101" x14ac:dyDescent="0.25">
      <c r="A2237" t="s">
        <v>100</v>
      </c>
      <c r="B2237">
        <v>301880</v>
      </c>
      <c r="C2237" t="s">
        <v>14207</v>
      </c>
      <c r="D2237" t="s">
        <v>102</v>
      </c>
      <c r="E2237" t="s">
        <v>14208</v>
      </c>
      <c r="F2237" t="s">
        <v>14208</v>
      </c>
      <c r="G2237" t="s">
        <v>14209</v>
      </c>
      <c r="I2237" t="s">
        <v>242</v>
      </c>
      <c r="K2237" t="s">
        <v>243</v>
      </c>
      <c r="L2237" t="s">
        <v>14210</v>
      </c>
      <c r="M2237" t="s">
        <v>14211</v>
      </c>
      <c r="O2237">
        <v>0</v>
      </c>
      <c r="V2237" t="s">
        <v>114</v>
      </c>
      <c r="W2237" s="1">
        <v>43644</v>
      </c>
      <c r="Y2237" s="1">
        <v>43644</v>
      </c>
      <c r="Z2237" s="2">
        <v>43009</v>
      </c>
      <c r="AA2237" t="s">
        <v>14212</v>
      </c>
      <c r="AB2237" t="s">
        <v>115</v>
      </c>
      <c r="AC2237" t="s">
        <v>117</v>
      </c>
      <c r="AD2237" t="s">
        <v>117</v>
      </c>
      <c r="AG2237" t="s">
        <v>117</v>
      </c>
      <c r="AH2237" t="s">
        <v>115</v>
      </c>
      <c r="AI2237" t="s">
        <v>117</v>
      </c>
      <c r="AJ2237" t="s">
        <v>300</v>
      </c>
      <c r="AL2237" t="s">
        <v>184</v>
      </c>
      <c r="AN2237" t="s">
        <v>243</v>
      </c>
      <c r="AO2237" t="s">
        <v>117</v>
      </c>
      <c r="AP2237" t="s">
        <v>117</v>
      </c>
      <c r="AQ2237" t="s">
        <v>117</v>
      </c>
      <c r="AR2237" t="s">
        <v>117</v>
      </c>
      <c r="AS2237" t="s">
        <v>117</v>
      </c>
      <c r="AT2237" t="s">
        <v>117</v>
      </c>
      <c r="AU2237" t="s">
        <v>117</v>
      </c>
      <c r="AV2237" t="s">
        <v>117</v>
      </c>
      <c r="AW2237" t="s">
        <v>117</v>
      </c>
      <c r="AX2237" t="s">
        <v>117</v>
      </c>
      <c r="AY2237" t="s">
        <v>117</v>
      </c>
      <c r="AZ2237" t="s">
        <v>117</v>
      </c>
      <c r="BA2237" t="s">
        <v>117</v>
      </c>
      <c r="BB2237" t="s">
        <v>117</v>
      </c>
      <c r="BD2237" t="s">
        <v>117</v>
      </c>
      <c r="BF2237" t="s">
        <v>117</v>
      </c>
      <c r="BG2237" t="s">
        <v>117</v>
      </c>
      <c r="BH2237" t="s">
        <v>117</v>
      </c>
      <c r="BI2237" t="s">
        <v>117</v>
      </c>
      <c r="BJ2237" t="s">
        <v>117</v>
      </c>
      <c r="BK2237" t="s">
        <v>117</v>
      </c>
      <c r="BL2237" t="s">
        <v>117</v>
      </c>
      <c r="BM2237" t="s">
        <v>117</v>
      </c>
      <c r="BN2237" t="s">
        <v>117</v>
      </c>
      <c r="BO2237" t="s">
        <v>117</v>
      </c>
      <c r="BP2237" t="s">
        <v>117</v>
      </c>
      <c r="BQ2237" t="s">
        <v>117</v>
      </c>
      <c r="BR2237" t="s">
        <v>117</v>
      </c>
      <c r="BS2237" t="s">
        <v>117</v>
      </c>
      <c r="BT2237" t="s">
        <v>117</v>
      </c>
      <c r="BU2237" t="s">
        <v>115</v>
      </c>
      <c r="BV2237" t="s">
        <v>115</v>
      </c>
      <c r="BW2237" t="s">
        <v>115</v>
      </c>
      <c r="BX2237" t="s">
        <v>117</v>
      </c>
      <c r="BY2237" t="s">
        <v>117</v>
      </c>
      <c r="BZ2237" t="s">
        <v>117</v>
      </c>
      <c r="CA2237" t="s">
        <v>117</v>
      </c>
      <c r="CB2237" t="s">
        <v>117</v>
      </c>
      <c r="CC2237" t="s">
        <v>117</v>
      </c>
      <c r="CD2237" t="s">
        <v>117</v>
      </c>
      <c r="CE2237" t="s">
        <v>117</v>
      </c>
      <c r="CF2237" t="s">
        <v>117</v>
      </c>
      <c r="CG2237" t="s">
        <v>117</v>
      </c>
      <c r="CH2237" t="s">
        <v>117</v>
      </c>
      <c r="CI2237" t="s">
        <v>117</v>
      </c>
      <c r="CJ2237" t="s">
        <v>117</v>
      </c>
      <c r="CK2237" t="s">
        <v>117</v>
      </c>
      <c r="CL2237" t="s">
        <v>117</v>
      </c>
      <c r="CM2237" t="s">
        <v>117</v>
      </c>
      <c r="CN2237" t="s">
        <v>117</v>
      </c>
      <c r="CO2237" t="s">
        <v>117</v>
      </c>
      <c r="CP2237" t="s">
        <v>117</v>
      </c>
      <c r="CQ2237" t="s">
        <v>117</v>
      </c>
      <c r="CR2237" t="s">
        <v>117</v>
      </c>
      <c r="CS2237" t="s">
        <v>117</v>
      </c>
      <c r="CT2237" t="s">
        <v>117</v>
      </c>
      <c r="CU2237" t="s">
        <v>117</v>
      </c>
      <c r="CV2237" t="s">
        <v>117</v>
      </c>
      <c r="CW2237" t="s">
        <v>117</v>
      </c>
    </row>
    <row r="2238" spans="1:101" x14ac:dyDescent="0.25">
      <c r="A2238" t="s">
        <v>386</v>
      </c>
      <c r="B2238">
        <v>299383</v>
      </c>
      <c r="C2238" t="s">
        <v>14213</v>
      </c>
      <c r="D2238" t="s">
        <v>102</v>
      </c>
      <c r="E2238" t="s">
        <v>14214</v>
      </c>
      <c r="F2238" t="s">
        <v>14214</v>
      </c>
      <c r="G2238" t="s">
        <v>14215</v>
      </c>
      <c r="I2238" t="s">
        <v>5919</v>
      </c>
      <c r="J2238" t="s">
        <v>172</v>
      </c>
      <c r="K2238" t="s">
        <v>134</v>
      </c>
      <c r="L2238">
        <v>90254</v>
      </c>
      <c r="M2238" t="s">
        <v>14216</v>
      </c>
      <c r="O2238">
        <v>1</v>
      </c>
      <c r="V2238" t="s">
        <v>114</v>
      </c>
      <c r="W2238" s="1">
        <v>43445</v>
      </c>
      <c r="Y2238" s="1">
        <v>43515</v>
      </c>
      <c r="Z2238" s="2">
        <v>43009</v>
      </c>
      <c r="AA2238" t="s">
        <v>14217</v>
      </c>
      <c r="AB2238" t="s">
        <v>117</v>
      </c>
      <c r="AC2238" t="s">
        <v>117</v>
      </c>
      <c r="AD2238" t="s">
        <v>117</v>
      </c>
      <c r="AG2238" t="s">
        <v>115</v>
      </c>
      <c r="AH2238" t="s">
        <v>115</v>
      </c>
      <c r="AI2238" t="s">
        <v>117</v>
      </c>
      <c r="AJ2238" t="s">
        <v>132</v>
      </c>
      <c r="AL2238" t="s">
        <v>119</v>
      </c>
      <c r="AM2238" t="s">
        <v>133</v>
      </c>
      <c r="AN2238" t="s">
        <v>134</v>
      </c>
      <c r="AO2238" t="s">
        <v>117</v>
      </c>
      <c r="AP2238" t="s">
        <v>117</v>
      </c>
      <c r="AQ2238" t="s">
        <v>117</v>
      </c>
      <c r="AR2238" t="s">
        <v>117</v>
      </c>
      <c r="AS2238" t="s">
        <v>117</v>
      </c>
      <c r="AT2238" t="s">
        <v>117</v>
      </c>
      <c r="AU2238" t="s">
        <v>117</v>
      </c>
      <c r="AV2238" t="s">
        <v>117</v>
      </c>
      <c r="AW2238" t="s">
        <v>117</v>
      </c>
      <c r="AX2238" t="s">
        <v>117</v>
      </c>
      <c r="AY2238" t="s">
        <v>117</v>
      </c>
      <c r="AZ2238" t="s">
        <v>117</v>
      </c>
      <c r="BA2238" t="s">
        <v>117</v>
      </c>
      <c r="BB2238" t="s">
        <v>117</v>
      </c>
      <c r="BD2238" t="s">
        <v>117</v>
      </c>
      <c r="BF2238" t="s">
        <v>117</v>
      </c>
      <c r="BG2238" t="s">
        <v>117</v>
      </c>
      <c r="BH2238" t="s">
        <v>115</v>
      </c>
      <c r="BI2238" t="s">
        <v>117</v>
      </c>
      <c r="BJ2238" t="s">
        <v>117</v>
      </c>
      <c r="BK2238" t="s">
        <v>117</v>
      </c>
      <c r="BL2238" t="s">
        <v>117</v>
      </c>
      <c r="BM2238" t="s">
        <v>117</v>
      </c>
      <c r="BN2238" t="s">
        <v>117</v>
      </c>
      <c r="BO2238" t="s">
        <v>117</v>
      </c>
      <c r="BP2238" t="s">
        <v>117</v>
      </c>
      <c r="BQ2238" t="s">
        <v>117</v>
      </c>
      <c r="BR2238" t="s">
        <v>117</v>
      </c>
      <c r="BS2238" t="s">
        <v>117</v>
      </c>
      <c r="BT2238" t="s">
        <v>117</v>
      </c>
      <c r="BU2238" t="s">
        <v>117</v>
      </c>
      <c r="BV2238" t="s">
        <v>115</v>
      </c>
      <c r="BW2238" t="s">
        <v>115</v>
      </c>
      <c r="BX2238" t="s">
        <v>117</v>
      </c>
      <c r="BY2238" t="s">
        <v>117</v>
      </c>
      <c r="BZ2238" t="s">
        <v>117</v>
      </c>
      <c r="CA2238" t="s">
        <v>117</v>
      </c>
      <c r="CB2238" t="s">
        <v>117</v>
      </c>
      <c r="CC2238" t="s">
        <v>117</v>
      </c>
      <c r="CD2238" t="s">
        <v>117</v>
      </c>
      <c r="CE2238" t="s">
        <v>117</v>
      </c>
      <c r="CF2238" t="s">
        <v>117</v>
      </c>
      <c r="CG2238" t="s">
        <v>117</v>
      </c>
      <c r="CH2238" t="s">
        <v>117</v>
      </c>
      <c r="CI2238" t="s">
        <v>117</v>
      </c>
      <c r="CJ2238" t="s">
        <v>117</v>
      </c>
      <c r="CK2238" t="s">
        <v>117</v>
      </c>
      <c r="CL2238" t="s">
        <v>117</v>
      </c>
      <c r="CM2238" t="s">
        <v>117</v>
      </c>
      <c r="CN2238" t="s">
        <v>117</v>
      </c>
      <c r="CO2238" t="s">
        <v>117</v>
      </c>
      <c r="CP2238" t="s">
        <v>117</v>
      </c>
      <c r="CQ2238" t="s">
        <v>117</v>
      </c>
      <c r="CR2238" t="s">
        <v>117</v>
      </c>
      <c r="CS2238" t="s">
        <v>117</v>
      </c>
      <c r="CT2238" t="s">
        <v>117</v>
      </c>
      <c r="CU2238" t="s">
        <v>117</v>
      </c>
      <c r="CV2238" t="s">
        <v>117</v>
      </c>
      <c r="CW2238" t="s">
        <v>117</v>
      </c>
    </row>
    <row r="2239" spans="1:101" x14ac:dyDescent="0.25">
      <c r="A2239" t="s">
        <v>167</v>
      </c>
      <c r="B2239">
        <v>304362</v>
      </c>
      <c r="C2239" t="s">
        <v>14218</v>
      </c>
      <c r="D2239" t="s">
        <v>102</v>
      </c>
      <c r="E2239" t="s">
        <v>14219</v>
      </c>
      <c r="F2239" t="s">
        <v>14219</v>
      </c>
      <c r="G2239" t="s">
        <v>14220</v>
      </c>
      <c r="H2239" t="s">
        <v>14221</v>
      </c>
      <c r="I2239" t="s">
        <v>234</v>
      </c>
      <c r="J2239" t="s">
        <v>172</v>
      </c>
      <c r="K2239" t="s">
        <v>134</v>
      </c>
      <c r="L2239">
        <v>94111</v>
      </c>
      <c r="M2239" t="s">
        <v>14222</v>
      </c>
      <c r="O2239">
        <v>0</v>
      </c>
      <c r="V2239" t="s">
        <v>114</v>
      </c>
      <c r="W2239" s="1">
        <v>43634</v>
      </c>
      <c r="Y2239" s="1">
        <v>43634</v>
      </c>
      <c r="Z2239" s="2">
        <v>43009</v>
      </c>
      <c r="AA2239" t="s">
        <v>14223</v>
      </c>
      <c r="AB2239" t="s">
        <v>117</v>
      </c>
      <c r="AC2239" t="s">
        <v>117</v>
      </c>
      <c r="AD2239" t="s">
        <v>117</v>
      </c>
      <c r="AG2239" t="s">
        <v>115</v>
      </c>
      <c r="AH2239" t="s">
        <v>117</v>
      </c>
      <c r="AI2239" t="s">
        <v>117</v>
      </c>
      <c r="AJ2239" t="s">
        <v>132</v>
      </c>
      <c r="AL2239" t="s">
        <v>119</v>
      </c>
      <c r="AM2239" t="s">
        <v>133</v>
      </c>
      <c r="AN2239" t="s">
        <v>134</v>
      </c>
      <c r="AO2239" t="s">
        <v>117</v>
      </c>
      <c r="AP2239" t="s">
        <v>117</v>
      </c>
      <c r="AQ2239" t="s">
        <v>117</v>
      </c>
      <c r="AR2239" t="s">
        <v>117</v>
      </c>
      <c r="AS2239" t="s">
        <v>117</v>
      </c>
      <c r="AT2239" t="s">
        <v>117</v>
      </c>
      <c r="AU2239" t="s">
        <v>117</v>
      </c>
      <c r="AV2239" t="s">
        <v>117</v>
      </c>
      <c r="AW2239" t="s">
        <v>117</v>
      </c>
      <c r="AX2239" t="s">
        <v>117</v>
      </c>
      <c r="AY2239" t="s">
        <v>117</v>
      </c>
      <c r="AZ2239" t="s">
        <v>117</v>
      </c>
      <c r="BA2239" t="s">
        <v>117</v>
      </c>
      <c r="BB2239" t="s">
        <v>117</v>
      </c>
      <c r="BD2239" t="s">
        <v>117</v>
      </c>
      <c r="BF2239" t="s">
        <v>117</v>
      </c>
      <c r="BG2239" t="s">
        <v>117</v>
      </c>
      <c r="BH2239" t="s">
        <v>117</v>
      </c>
      <c r="BI2239" t="s">
        <v>117</v>
      </c>
      <c r="BJ2239" t="s">
        <v>117</v>
      </c>
      <c r="BK2239" t="s">
        <v>117</v>
      </c>
      <c r="BL2239" t="s">
        <v>117</v>
      </c>
      <c r="BM2239" t="s">
        <v>117</v>
      </c>
      <c r="BN2239" t="s">
        <v>117</v>
      </c>
      <c r="BO2239" t="s">
        <v>117</v>
      </c>
      <c r="BP2239" t="s">
        <v>117</v>
      </c>
      <c r="BQ2239" t="s">
        <v>117</v>
      </c>
      <c r="BR2239" t="s">
        <v>117</v>
      </c>
      <c r="BS2239" t="s">
        <v>117</v>
      </c>
      <c r="BT2239" t="s">
        <v>117</v>
      </c>
      <c r="BU2239" t="s">
        <v>117</v>
      </c>
      <c r="BV2239" t="s">
        <v>115</v>
      </c>
      <c r="BW2239" t="s">
        <v>115</v>
      </c>
      <c r="BX2239" t="s">
        <v>117</v>
      </c>
      <c r="BY2239" t="s">
        <v>117</v>
      </c>
      <c r="BZ2239" t="s">
        <v>117</v>
      </c>
      <c r="CA2239" t="s">
        <v>117</v>
      </c>
      <c r="CB2239" t="s">
        <v>117</v>
      </c>
      <c r="CC2239" t="s">
        <v>117</v>
      </c>
      <c r="CD2239" t="s">
        <v>117</v>
      </c>
      <c r="CE2239" t="s">
        <v>117</v>
      </c>
      <c r="CF2239" t="s">
        <v>117</v>
      </c>
      <c r="CG2239" t="s">
        <v>117</v>
      </c>
      <c r="CH2239" t="s">
        <v>117</v>
      </c>
      <c r="CI2239" t="s">
        <v>117</v>
      </c>
      <c r="CJ2239" t="s">
        <v>117</v>
      </c>
      <c r="CK2239" t="s">
        <v>117</v>
      </c>
      <c r="CL2239" t="s">
        <v>117</v>
      </c>
      <c r="CM2239" t="s">
        <v>117</v>
      </c>
      <c r="CN2239" t="s">
        <v>117</v>
      </c>
      <c r="CO2239" t="s">
        <v>117</v>
      </c>
      <c r="CP2239" t="s">
        <v>117</v>
      </c>
      <c r="CQ2239" t="s">
        <v>117</v>
      </c>
      <c r="CR2239" t="s">
        <v>117</v>
      </c>
      <c r="CS2239" t="s">
        <v>117</v>
      </c>
      <c r="CT2239" t="s">
        <v>117</v>
      </c>
      <c r="CU2239" t="s">
        <v>117</v>
      </c>
      <c r="CV2239" t="s">
        <v>117</v>
      </c>
      <c r="CW2239" t="s">
        <v>117</v>
      </c>
    </row>
    <row r="2240" spans="1:101" x14ac:dyDescent="0.25">
      <c r="A2240" t="s">
        <v>145</v>
      </c>
      <c r="B2240">
        <v>281220</v>
      </c>
      <c r="C2240" t="s">
        <v>14224</v>
      </c>
      <c r="D2240" t="s">
        <v>102</v>
      </c>
      <c r="E2240" t="s">
        <v>14225</v>
      </c>
      <c r="F2240" t="s">
        <v>14225</v>
      </c>
      <c r="G2240" t="s">
        <v>4871</v>
      </c>
      <c r="H2240" t="s">
        <v>4872</v>
      </c>
      <c r="I2240" t="s">
        <v>1032</v>
      </c>
      <c r="J2240" t="s">
        <v>151</v>
      </c>
      <c r="K2240" t="s">
        <v>134</v>
      </c>
      <c r="L2240">
        <v>2199</v>
      </c>
      <c r="M2240" t="s">
        <v>4873</v>
      </c>
      <c r="N2240" t="s">
        <v>4874</v>
      </c>
      <c r="O2240">
        <v>0</v>
      </c>
      <c r="V2240" t="s">
        <v>114</v>
      </c>
      <c r="W2240" s="1">
        <v>42230</v>
      </c>
      <c r="Y2240" s="1">
        <v>43502</v>
      </c>
      <c r="Z2240" s="2">
        <v>43009</v>
      </c>
      <c r="AA2240" t="s">
        <v>14226</v>
      </c>
      <c r="AB2240" t="s">
        <v>117</v>
      </c>
      <c r="AC2240" t="s">
        <v>117</v>
      </c>
      <c r="AD2240" t="s">
        <v>117</v>
      </c>
      <c r="AG2240" t="s">
        <v>115</v>
      </c>
      <c r="AH2240" t="s">
        <v>117</v>
      </c>
      <c r="AI2240" t="s">
        <v>115</v>
      </c>
      <c r="AJ2240" t="s">
        <v>132</v>
      </c>
      <c r="AL2240" t="s">
        <v>119</v>
      </c>
      <c r="AM2240" t="s">
        <v>133</v>
      </c>
      <c r="AN2240" t="s">
        <v>134</v>
      </c>
      <c r="AO2240" t="s">
        <v>117</v>
      </c>
      <c r="AP2240" t="s">
        <v>117</v>
      </c>
      <c r="AQ2240" t="s">
        <v>117</v>
      </c>
      <c r="AR2240" t="s">
        <v>117</v>
      </c>
      <c r="AS2240" t="s">
        <v>117</v>
      </c>
      <c r="AT2240" t="s">
        <v>117</v>
      </c>
      <c r="AU2240" t="s">
        <v>117</v>
      </c>
      <c r="AV2240" t="s">
        <v>117</v>
      </c>
      <c r="AW2240" t="s">
        <v>117</v>
      </c>
      <c r="AX2240" t="s">
        <v>117</v>
      </c>
      <c r="AY2240" t="s">
        <v>117</v>
      </c>
      <c r="AZ2240" t="s">
        <v>117</v>
      </c>
      <c r="BA2240" t="s">
        <v>117</v>
      </c>
      <c r="BB2240" t="s">
        <v>117</v>
      </c>
      <c r="BD2240" t="s">
        <v>117</v>
      </c>
      <c r="BF2240" t="s">
        <v>117</v>
      </c>
      <c r="BG2240" t="s">
        <v>117</v>
      </c>
      <c r="BH2240" t="s">
        <v>115</v>
      </c>
      <c r="BI2240" t="s">
        <v>117</v>
      </c>
      <c r="BJ2240" t="s">
        <v>117</v>
      </c>
      <c r="BK2240" t="s">
        <v>117</v>
      </c>
      <c r="BL2240" t="s">
        <v>117</v>
      </c>
      <c r="BM2240" t="s">
        <v>117</v>
      </c>
      <c r="BN2240" t="s">
        <v>117</v>
      </c>
      <c r="BO2240" t="s">
        <v>117</v>
      </c>
      <c r="BP2240" t="s">
        <v>117</v>
      </c>
      <c r="BQ2240" t="s">
        <v>117</v>
      </c>
      <c r="BR2240" t="s">
        <v>117</v>
      </c>
      <c r="BS2240" t="s">
        <v>117</v>
      </c>
      <c r="BT2240" t="s">
        <v>117</v>
      </c>
      <c r="BU2240" t="s">
        <v>117</v>
      </c>
      <c r="BV2240" t="s">
        <v>115</v>
      </c>
      <c r="BW2240" t="s">
        <v>115</v>
      </c>
      <c r="BX2240" t="s">
        <v>117</v>
      </c>
      <c r="BY2240" t="s">
        <v>117</v>
      </c>
      <c r="BZ2240" t="s">
        <v>117</v>
      </c>
      <c r="CA2240" t="s">
        <v>117</v>
      </c>
      <c r="CB2240" t="s">
        <v>117</v>
      </c>
      <c r="CC2240" t="s">
        <v>117</v>
      </c>
      <c r="CD2240" t="s">
        <v>117</v>
      </c>
      <c r="CE2240" t="s">
        <v>117</v>
      </c>
      <c r="CF2240" t="s">
        <v>117</v>
      </c>
      <c r="CG2240" t="s">
        <v>117</v>
      </c>
      <c r="CH2240" t="s">
        <v>117</v>
      </c>
      <c r="CI2240" t="s">
        <v>117</v>
      </c>
      <c r="CJ2240" t="s">
        <v>117</v>
      </c>
      <c r="CK2240" t="s">
        <v>117</v>
      </c>
      <c r="CL2240" t="s">
        <v>117</v>
      </c>
      <c r="CM2240" t="s">
        <v>117</v>
      </c>
      <c r="CN2240" t="s">
        <v>117</v>
      </c>
      <c r="CO2240" t="s">
        <v>117</v>
      </c>
      <c r="CP2240" t="s">
        <v>117</v>
      </c>
      <c r="CQ2240" t="s">
        <v>117</v>
      </c>
      <c r="CR2240" t="s">
        <v>117</v>
      </c>
      <c r="CS2240" t="s">
        <v>117</v>
      </c>
      <c r="CT2240" t="s">
        <v>117</v>
      </c>
      <c r="CU2240" t="s">
        <v>117</v>
      </c>
      <c r="CV2240" t="s">
        <v>117</v>
      </c>
      <c r="CW2240" t="s">
        <v>117</v>
      </c>
    </row>
    <row r="2241" spans="1:101" x14ac:dyDescent="0.25">
      <c r="A2241" t="s">
        <v>100</v>
      </c>
      <c r="B2241">
        <v>290297</v>
      </c>
      <c r="C2241" t="s">
        <v>14227</v>
      </c>
      <c r="D2241" t="s">
        <v>102</v>
      </c>
      <c r="E2241" t="s">
        <v>14228</v>
      </c>
      <c r="F2241" t="s">
        <v>14228</v>
      </c>
      <c r="G2241" t="s">
        <v>1392</v>
      </c>
      <c r="I2241" t="s">
        <v>509</v>
      </c>
      <c r="K2241" t="s">
        <v>106</v>
      </c>
      <c r="L2241" t="s">
        <v>988</v>
      </c>
      <c r="M2241" t="s">
        <v>14229</v>
      </c>
      <c r="O2241">
        <v>2</v>
      </c>
      <c r="V2241" t="s">
        <v>114</v>
      </c>
      <c r="W2241" s="1">
        <v>43007</v>
      </c>
      <c r="Y2241" s="1">
        <v>43555</v>
      </c>
      <c r="Z2241" s="2">
        <v>43009</v>
      </c>
      <c r="AA2241" t="s">
        <v>1548</v>
      </c>
      <c r="AB2241" t="s">
        <v>117</v>
      </c>
      <c r="AC2241" t="s">
        <v>117</v>
      </c>
      <c r="AD2241" t="s">
        <v>117</v>
      </c>
      <c r="AG2241" t="s">
        <v>117</v>
      </c>
      <c r="AH2241" t="s">
        <v>115</v>
      </c>
      <c r="AI2241" t="s">
        <v>117</v>
      </c>
      <c r="AJ2241" t="s">
        <v>165</v>
      </c>
      <c r="AK2241" t="s">
        <v>1394</v>
      </c>
      <c r="AL2241" t="s">
        <v>119</v>
      </c>
      <c r="AN2241" t="s">
        <v>106</v>
      </c>
      <c r="AO2241" t="s">
        <v>117</v>
      </c>
      <c r="AP2241" t="s">
        <v>117</v>
      </c>
      <c r="AQ2241" t="s">
        <v>117</v>
      </c>
      <c r="AR2241" t="s">
        <v>117</v>
      </c>
      <c r="AS2241" t="s">
        <v>117</v>
      </c>
      <c r="AT2241" t="s">
        <v>117</v>
      </c>
      <c r="AU2241" t="s">
        <v>117</v>
      </c>
      <c r="AV2241" t="s">
        <v>117</v>
      </c>
      <c r="AW2241" t="s">
        <v>117</v>
      </c>
      <c r="AX2241" t="s">
        <v>117</v>
      </c>
      <c r="AY2241" t="s">
        <v>117</v>
      </c>
      <c r="AZ2241" t="s">
        <v>117</v>
      </c>
      <c r="BA2241" t="s">
        <v>117</v>
      </c>
      <c r="BB2241" t="s">
        <v>117</v>
      </c>
      <c r="BD2241" t="s">
        <v>117</v>
      </c>
      <c r="BF2241" t="s">
        <v>117</v>
      </c>
      <c r="BG2241" t="s">
        <v>117</v>
      </c>
      <c r="BH2241" t="s">
        <v>115</v>
      </c>
      <c r="BI2241" t="s">
        <v>117</v>
      </c>
      <c r="BJ2241" t="s">
        <v>117</v>
      </c>
      <c r="BK2241" t="s">
        <v>117</v>
      </c>
      <c r="BL2241" t="s">
        <v>117</v>
      </c>
      <c r="BM2241" t="s">
        <v>117</v>
      </c>
      <c r="BN2241" t="s">
        <v>117</v>
      </c>
      <c r="BO2241" t="s">
        <v>117</v>
      </c>
      <c r="BP2241" t="s">
        <v>117</v>
      </c>
      <c r="BQ2241" t="s">
        <v>117</v>
      </c>
      <c r="BR2241" t="s">
        <v>117</v>
      </c>
      <c r="BS2241" t="s">
        <v>117</v>
      </c>
      <c r="BT2241" t="s">
        <v>117</v>
      </c>
      <c r="BU2241" t="s">
        <v>117</v>
      </c>
      <c r="BV2241" t="s">
        <v>115</v>
      </c>
      <c r="BW2241" t="s">
        <v>115</v>
      </c>
      <c r="BX2241" t="s">
        <v>117</v>
      </c>
      <c r="BY2241" t="s">
        <v>117</v>
      </c>
      <c r="BZ2241" t="s">
        <v>117</v>
      </c>
      <c r="CA2241" t="s">
        <v>117</v>
      </c>
      <c r="CB2241" t="s">
        <v>117</v>
      </c>
      <c r="CC2241" t="s">
        <v>117</v>
      </c>
      <c r="CD2241" t="s">
        <v>117</v>
      </c>
      <c r="CE2241" t="s">
        <v>117</v>
      </c>
      <c r="CF2241" t="s">
        <v>117</v>
      </c>
      <c r="CG2241" t="s">
        <v>117</v>
      </c>
      <c r="CH2241" t="s">
        <v>117</v>
      </c>
      <c r="CI2241" t="s">
        <v>117</v>
      </c>
      <c r="CJ2241" t="s">
        <v>117</v>
      </c>
      <c r="CK2241" t="s">
        <v>117</v>
      </c>
      <c r="CL2241" t="s">
        <v>117</v>
      </c>
      <c r="CM2241" t="s">
        <v>117</v>
      </c>
      <c r="CN2241" t="s">
        <v>117</v>
      </c>
      <c r="CO2241" t="s">
        <v>117</v>
      </c>
      <c r="CP2241" t="s">
        <v>117</v>
      </c>
      <c r="CQ2241" t="s">
        <v>117</v>
      </c>
      <c r="CR2241" t="s">
        <v>117</v>
      </c>
      <c r="CS2241" t="s">
        <v>117</v>
      </c>
      <c r="CT2241" t="s">
        <v>117</v>
      </c>
      <c r="CU2241" t="s">
        <v>117</v>
      </c>
      <c r="CV2241" t="s">
        <v>117</v>
      </c>
      <c r="CW2241" t="s">
        <v>117</v>
      </c>
    </row>
    <row r="2242" spans="1:101" x14ac:dyDescent="0.25">
      <c r="A2242" t="s">
        <v>100</v>
      </c>
      <c r="B2242">
        <v>300648</v>
      </c>
      <c r="C2242" t="s">
        <v>14230</v>
      </c>
      <c r="D2242" t="s">
        <v>102</v>
      </c>
      <c r="E2242" t="s">
        <v>14231</v>
      </c>
      <c r="F2242" t="s">
        <v>14231</v>
      </c>
      <c r="G2242" t="s">
        <v>14232</v>
      </c>
      <c r="I2242" t="s">
        <v>14233</v>
      </c>
      <c r="K2242" t="s">
        <v>916</v>
      </c>
      <c r="L2242" t="s">
        <v>14234</v>
      </c>
      <c r="M2242" t="s">
        <v>14235</v>
      </c>
      <c r="O2242">
        <v>0</v>
      </c>
      <c r="V2242" t="s">
        <v>114</v>
      </c>
      <c r="W2242" s="1">
        <v>43518</v>
      </c>
      <c r="Y2242" s="1">
        <v>43518</v>
      </c>
      <c r="Z2242" s="2">
        <v>43009</v>
      </c>
      <c r="AB2242" t="s">
        <v>115</v>
      </c>
      <c r="AC2242" t="s">
        <v>117</v>
      </c>
      <c r="AD2242" t="s">
        <v>117</v>
      </c>
      <c r="AF2242" t="s">
        <v>14236</v>
      </c>
      <c r="AG2242" t="s">
        <v>117</v>
      </c>
      <c r="AH2242" t="s">
        <v>115</v>
      </c>
      <c r="AI2242" t="s">
        <v>117</v>
      </c>
      <c r="AJ2242" t="s">
        <v>118</v>
      </c>
      <c r="AL2242" t="s">
        <v>119</v>
      </c>
      <c r="AN2242" t="s">
        <v>916</v>
      </c>
      <c r="AO2242" t="s">
        <v>117</v>
      </c>
      <c r="AP2242" t="s">
        <v>117</v>
      </c>
      <c r="AQ2242" t="s">
        <v>115</v>
      </c>
      <c r="AR2242" t="s">
        <v>117</v>
      </c>
      <c r="AS2242" t="s">
        <v>117</v>
      </c>
      <c r="AT2242" t="s">
        <v>117</v>
      </c>
      <c r="AU2242" t="s">
        <v>117</v>
      </c>
      <c r="AV2242" t="s">
        <v>117</v>
      </c>
      <c r="AW2242" t="s">
        <v>117</v>
      </c>
      <c r="AX2242" t="s">
        <v>117</v>
      </c>
      <c r="AY2242" t="s">
        <v>117</v>
      </c>
      <c r="AZ2242" t="s">
        <v>117</v>
      </c>
      <c r="BA2242" t="s">
        <v>117</v>
      </c>
      <c r="BB2242" t="s">
        <v>117</v>
      </c>
      <c r="BD2242" t="s">
        <v>117</v>
      </c>
      <c r="BF2242" t="s">
        <v>117</v>
      </c>
      <c r="BG2242" t="s">
        <v>117</v>
      </c>
      <c r="BH2242" t="s">
        <v>117</v>
      </c>
      <c r="BI2242" t="s">
        <v>117</v>
      </c>
      <c r="BJ2242" t="s">
        <v>117</v>
      </c>
      <c r="BK2242" t="s">
        <v>117</v>
      </c>
      <c r="BL2242" t="s">
        <v>117</v>
      </c>
      <c r="BM2242" t="s">
        <v>117</v>
      </c>
      <c r="BN2242" t="s">
        <v>117</v>
      </c>
      <c r="BO2242" t="s">
        <v>117</v>
      </c>
      <c r="BP2242" t="s">
        <v>117</v>
      </c>
      <c r="BQ2242" t="s">
        <v>117</v>
      </c>
      <c r="BR2242" t="s">
        <v>117</v>
      </c>
      <c r="BS2242" t="s">
        <v>117</v>
      </c>
      <c r="BT2242" t="s">
        <v>117</v>
      </c>
      <c r="BU2242" t="s">
        <v>117</v>
      </c>
      <c r="BV2242" t="s">
        <v>117</v>
      </c>
      <c r="BW2242" t="s">
        <v>115</v>
      </c>
      <c r="BX2242" t="s">
        <v>117</v>
      </c>
      <c r="BY2242" t="s">
        <v>117</v>
      </c>
      <c r="BZ2242" t="s">
        <v>117</v>
      </c>
      <c r="CA2242" t="s">
        <v>117</v>
      </c>
      <c r="CB2242" t="s">
        <v>117</v>
      </c>
      <c r="CC2242" t="s">
        <v>117</v>
      </c>
      <c r="CD2242" t="s">
        <v>117</v>
      </c>
      <c r="CE2242" t="s">
        <v>117</v>
      </c>
      <c r="CF2242" t="s">
        <v>117</v>
      </c>
      <c r="CG2242" t="s">
        <v>117</v>
      </c>
      <c r="CH2242" t="s">
        <v>117</v>
      </c>
      <c r="CI2242" t="s">
        <v>117</v>
      </c>
      <c r="CJ2242" t="s">
        <v>117</v>
      </c>
      <c r="CK2242" t="s">
        <v>117</v>
      </c>
      <c r="CL2242" t="s">
        <v>117</v>
      </c>
      <c r="CM2242" t="s">
        <v>117</v>
      </c>
      <c r="CN2242" t="s">
        <v>117</v>
      </c>
      <c r="CO2242" t="s">
        <v>117</v>
      </c>
      <c r="CP2242" t="s">
        <v>117</v>
      </c>
      <c r="CQ2242" t="s">
        <v>117</v>
      </c>
      <c r="CR2242" t="s">
        <v>117</v>
      </c>
      <c r="CS2242" t="s">
        <v>117</v>
      </c>
      <c r="CT2242" t="s">
        <v>117</v>
      </c>
      <c r="CU2242" t="s">
        <v>117</v>
      </c>
      <c r="CV2242" t="s">
        <v>117</v>
      </c>
      <c r="CW2242" t="s">
        <v>117</v>
      </c>
    </row>
    <row r="2243" spans="1:101" x14ac:dyDescent="0.25">
      <c r="A2243" t="s">
        <v>255</v>
      </c>
      <c r="B2243">
        <v>162716</v>
      </c>
      <c r="C2243" t="s">
        <v>14237</v>
      </c>
      <c r="D2243" t="s">
        <v>102</v>
      </c>
      <c r="E2243" t="s">
        <v>14238</v>
      </c>
      <c r="F2243" t="s">
        <v>14238</v>
      </c>
      <c r="G2243" t="s">
        <v>14239</v>
      </c>
      <c r="H2243" t="s">
        <v>14240</v>
      </c>
      <c r="I2243" t="s">
        <v>436</v>
      </c>
      <c r="J2243" t="s">
        <v>437</v>
      </c>
      <c r="K2243" t="s">
        <v>134</v>
      </c>
      <c r="L2243" t="s">
        <v>14241</v>
      </c>
      <c r="M2243" t="s">
        <v>14242</v>
      </c>
      <c r="O2243">
        <v>0</v>
      </c>
      <c r="V2243" t="s">
        <v>114</v>
      </c>
      <c r="W2243" s="1">
        <v>40995</v>
      </c>
      <c r="Y2243" s="1">
        <v>43580</v>
      </c>
      <c r="Z2243" s="2">
        <v>43009</v>
      </c>
      <c r="AA2243" t="s">
        <v>14243</v>
      </c>
      <c r="AB2243" t="s">
        <v>117</v>
      </c>
      <c r="AC2243" t="s">
        <v>117</v>
      </c>
      <c r="AD2243" t="s">
        <v>117</v>
      </c>
      <c r="AG2243" t="s">
        <v>115</v>
      </c>
      <c r="AH2243" t="s">
        <v>115</v>
      </c>
      <c r="AI2243" t="s">
        <v>117</v>
      </c>
      <c r="AJ2243" t="s">
        <v>132</v>
      </c>
      <c r="AL2243" t="s">
        <v>119</v>
      </c>
      <c r="AM2243" t="s">
        <v>133</v>
      </c>
      <c r="AN2243" t="s">
        <v>134</v>
      </c>
      <c r="AO2243" t="s">
        <v>117</v>
      </c>
      <c r="AP2243" t="s">
        <v>117</v>
      </c>
      <c r="AQ2243" t="s">
        <v>117</v>
      </c>
      <c r="AR2243" t="s">
        <v>117</v>
      </c>
      <c r="AS2243" t="s">
        <v>117</v>
      </c>
      <c r="AT2243" t="s">
        <v>117</v>
      </c>
      <c r="AU2243" t="s">
        <v>117</v>
      </c>
      <c r="AV2243" t="s">
        <v>117</v>
      </c>
      <c r="AW2243" t="s">
        <v>117</v>
      </c>
      <c r="AX2243" t="s">
        <v>117</v>
      </c>
      <c r="AY2243" t="s">
        <v>117</v>
      </c>
      <c r="AZ2243" t="s">
        <v>117</v>
      </c>
      <c r="BA2243" t="s">
        <v>117</v>
      </c>
      <c r="BB2243" t="s">
        <v>117</v>
      </c>
      <c r="BD2243" t="s">
        <v>115</v>
      </c>
      <c r="BE2243" t="s">
        <v>115</v>
      </c>
      <c r="BF2243" t="s">
        <v>117</v>
      </c>
      <c r="BG2243" t="s">
        <v>117</v>
      </c>
      <c r="BH2243" t="s">
        <v>117</v>
      </c>
      <c r="BI2243" t="s">
        <v>117</v>
      </c>
      <c r="BJ2243" t="s">
        <v>117</v>
      </c>
      <c r="BK2243" t="s">
        <v>117</v>
      </c>
      <c r="BL2243" t="s">
        <v>117</v>
      </c>
      <c r="BM2243" t="s">
        <v>117</v>
      </c>
      <c r="BN2243" t="s">
        <v>117</v>
      </c>
      <c r="BO2243" t="s">
        <v>117</v>
      </c>
      <c r="BP2243" t="s">
        <v>117</v>
      </c>
      <c r="BQ2243" t="s">
        <v>117</v>
      </c>
      <c r="BR2243" t="s">
        <v>117</v>
      </c>
      <c r="BS2243" t="s">
        <v>117</v>
      </c>
      <c r="BT2243" t="s">
        <v>117</v>
      </c>
      <c r="BU2243" t="s">
        <v>117</v>
      </c>
      <c r="BV2243" t="s">
        <v>117</v>
      </c>
      <c r="BW2243" t="s">
        <v>115</v>
      </c>
      <c r="BX2243" t="s">
        <v>117</v>
      </c>
      <c r="BY2243" t="s">
        <v>117</v>
      </c>
      <c r="BZ2243" t="s">
        <v>117</v>
      </c>
      <c r="CA2243" t="s">
        <v>117</v>
      </c>
      <c r="CB2243" t="s">
        <v>117</v>
      </c>
      <c r="CC2243" t="s">
        <v>117</v>
      </c>
      <c r="CD2243" t="s">
        <v>117</v>
      </c>
      <c r="CE2243" t="s">
        <v>117</v>
      </c>
      <c r="CF2243" t="s">
        <v>117</v>
      </c>
      <c r="CG2243" t="s">
        <v>117</v>
      </c>
      <c r="CH2243" t="s">
        <v>117</v>
      </c>
      <c r="CI2243" t="s">
        <v>117</v>
      </c>
      <c r="CJ2243" t="s">
        <v>117</v>
      </c>
      <c r="CK2243" t="s">
        <v>117</v>
      </c>
      <c r="CL2243" t="s">
        <v>117</v>
      </c>
      <c r="CM2243" t="s">
        <v>117</v>
      </c>
      <c r="CN2243" t="s">
        <v>117</v>
      </c>
      <c r="CO2243" t="s">
        <v>117</v>
      </c>
      <c r="CP2243" t="s">
        <v>117</v>
      </c>
      <c r="CQ2243" t="s">
        <v>117</v>
      </c>
      <c r="CR2243" t="s">
        <v>117</v>
      </c>
      <c r="CS2243" t="s">
        <v>117</v>
      </c>
      <c r="CT2243" t="s">
        <v>117</v>
      </c>
      <c r="CU2243" t="s">
        <v>117</v>
      </c>
      <c r="CV2243" t="s">
        <v>117</v>
      </c>
      <c r="CW2243" t="s">
        <v>117</v>
      </c>
    </row>
    <row r="2244" spans="1:101" x14ac:dyDescent="0.25">
      <c r="A2244" t="s">
        <v>100</v>
      </c>
      <c r="B2244">
        <v>164614</v>
      </c>
      <c r="C2244" t="s">
        <v>14244</v>
      </c>
      <c r="D2244" t="s">
        <v>102</v>
      </c>
      <c r="E2244" t="s">
        <v>14245</v>
      </c>
      <c r="F2244" t="s">
        <v>14245</v>
      </c>
      <c r="G2244" t="s">
        <v>14246</v>
      </c>
      <c r="H2244" t="s">
        <v>105</v>
      </c>
      <c r="I2244" t="s">
        <v>14247</v>
      </c>
      <c r="K2244" t="s">
        <v>106</v>
      </c>
      <c r="M2244">
        <v>5142282200</v>
      </c>
      <c r="N2244">
        <v>5142282199</v>
      </c>
      <c r="O2244">
        <v>1</v>
      </c>
      <c r="V2244" t="s">
        <v>114</v>
      </c>
      <c r="W2244" s="1">
        <v>41088</v>
      </c>
      <c r="Y2244" s="1">
        <v>43550</v>
      </c>
      <c r="Z2244" s="2">
        <v>43009</v>
      </c>
      <c r="AA2244" t="s">
        <v>14248</v>
      </c>
      <c r="AB2244" t="s">
        <v>117</v>
      </c>
      <c r="AC2244" t="s">
        <v>117</v>
      </c>
      <c r="AD2244" t="s">
        <v>117</v>
      </c>
      <c r="AG2244" t="s">
        <v>115</v>
      </c>
      <c r="AH2244" t="s">
        <v>117</v>
      </c>
      <c r="AI2244" t="s">
        <v>117</v>
      </c>
      <c r="AJ2244" t="s">
        <v>118</v>
      </c>
      <c r="AL2244" t="s">
        <v>119</v>
      </c>
      <c r="AN2244" t="s">
        <v>106</v>
      </c>
      <c r="AO2244" t="s">
        <v>117</v>
      </c>
      <c r="AP2244" t="s">
        <v>117</v>
      </c>
      <c r="AQ2244" t="s">
        <v>117</v>
      </c>
      <c r="AR2244" t="s">
        <v>117</v>
      </c>
      <c r="AS2244" t="s">
        <v>117</v>
      </c>
      <c r="AT2244" t="s">
        <v>117</v>
      </c>
      <c r="AU2244" t="s">
        <v>117</v>
      </c>
      <c r="AV2244" t="s">
        <v>117</v>
      </c>
      <c r="AW2244" t="s">
        <v>117</v>
      </c>
      <c r="AX2244" t="s">
        <v>117</v>
      </c>
      <c r="AY2244" t="s">
        <v>117</v>
      </c>
      <c r="AZ2244" t="s">
        <v>117</v>
      </c>
      <c r="BA2244" t="s">
        <v>117</v>
      </c>
      <c r="BB2244" t="s">
        <v>117</v>
      </c>
      <c r="BD2244" t="s">
        <v>117</v>
      </c>
      <c r="BF2244" t="s">
        <v>117</v>
      </c>
      <c r="BG2244" t="s">
        <v>117</v>
      </c>
      <c r="BH2244" t="s">
        <v>117</v>
      </c>
      <c r="BI2244" t="s">
        <v>117</v>
      </c>
      <c r="BJ2244" t="s">
        <v>117</v>
      </c>
      <c r="BK2244" t="s">
        <v>117</v>
      </c>
      <c r="BL2244" t="s">
        <v>117</v>
      </c>
      <c r="BM2244" t="s">
        <v>117</v>
      </c>
      <c r="BN2244" t="s">
        <v>117</v>
      </c>
      <c r="BO2244" t="s">
        <v>117</v>
      </c>
      <c r="BP2244" t="s">
        <v>117</v>
      </c>
      <c r="BQ2244" t="s">
        <v>117</v>
      </c>
      <c r="BR2244" t="s">
        <v>117</v>
      </c>
      <c r="BS2244" t="s">
        <v>117</v>
      </c>
      <c r="BT2244" t="s">
        <v>117</v>
      </c>
      <c r="BU2244" t="s">
        <v>117</v>
      </c>
      <c r="BV2244" t="s">
        <v>117</v>
      </c>
      <c r="BW2244" t="s">
        <v>115</v>
      </c>
      <c r="BX2244" t="s">
        <v>117</v>
      </c>
      <c r="BY2244" t="s">
        <v>117</v>
      </c>
      <c r="BZ2244" t="s">
        <v>117</v>
      </c>
      <c r="CA2244" t="s">
        <v>117</v>
      </c>
      <c r="CB2244" t="s">
        <v>117</v>
      </c>
      <c r="CC2244" t="s">
        <v>117</v>
      </c>
      <c r="CD2244" t="s">
        <v>117</v>
      </c>
      <c r="CE2244" t="s">
        <v>117</v>
      </c>
      <c r="CF2244" t="s">
        <v>117</v>
      </c>
      <c r="CG2244" t="s">
        <v>117</v>
      </c>
      <c r="CH2244" t="s">
        <v>117</v>
      </c>
      <c r="CI2244" t="s">
        <v>117</v>
      </c>
      <c r="CJ2244" t="s">
        <v>117</v>
      </c>
      <c r="CK2244" t="s">
        <v>117</v>
      </c>
      <c r="CL2244" t="s">
        <v>117</v>
      </c>
      <c r="CM2244" t="s">
        <v>117</v>
      </c>
      <c r="CN2244" t="s">
        <v>117</v>
      </c>
      <c r="CO2244" t="s">
        <v>117</v>
      </c>
      <c r="CP2244" t="s">
        <v>117</v>
      </c>
      <c r="CQ2244" t="s">
        <v>117</v>
      </c>
      <c r="CR2244" t="s">
        <v>117</v>
      </c>
      <c r="CS2244" t="s">
        <v>117</v>
      </c>
      <c r="CT2244" t="s">
        <v>117</v>
      </c>
      <c r="CU2244" t="s">
        <v>117</v>
      </c>
      <c r="CV2244" t="s">
        <v>117</v>
      </c>
      <c r="CW2244" t="s">
        <v>117</v>
      </c>
    </row>
    <row r="2245" spans="1:101" x14ac:dyDescent="0.25">
      <c r="A2245" t="s">
        <v>386</v>
      </c>
      <c r="B2245">
        <v>289332</v>
      </c>
      <c r="C2245" t="s">
        <v>14249</v>
      </c>
      <c r="D2245" t="s">
        <v>102</v>
      </c>
      <c r="E2245" t="s">
        <v>14250</v>
      </c>
      <c r="F2245" t="s">
        <v>14251</v>
      </c>
      <c r="G2245" t="s">
        <v>14252</v>
      </c>
      <c r="H2245" t="s">
        <v>14253</v>
      </c>
      <c r="I2245" t="s">
        <v>9213</v>
      </c>
      <c r="J2245" t="s">
        <v>172</v>
      </c>
      <c r="K2245" t="s">
        <v>134</v>
      </c>
      <c r="L2245">
        <v>90232</v>
      </c>
      <c r="M2245" t="s">
        <v>13495</v>
      </c>
      <c r="O2245">
        <v>1</v>
      </c>
      <c r="V2245" t="s">
        <v>114</v>
      </c>
      <c r="W2245" s="1">
        <v>43189</v>
      </c>
      <c r="Y2245" s="1">
        <v>43553</v>
      </c>
      <c r="Z2245" s="2">
        <v>43009</v>
      </c>
      <c r="AA2245" t="s">
        <v>14254</v>
      </c>
      <c r="AB2245" t="s">
        <v>117</v>
      </c>
      <c r="AC2245" t="s">
        <v>117</v>
      </c>
      <c r="AD2245" t="s">
        <v>117</v>
      </c>
      <c r="AG2245" t="s">
        <v>117</v>
      </c>
      <c r="AH2245" t="s">
        <v>115</v>
      </c>
      <c r="AI2245" t="s">
        <v>117</v>
      </c>
      <c r="AJ2245" t="s">
        <v>293</v>
      </c>
      <c r="AL2245" t="s">
        <v>119</v>
      </c>
      <c r="AM2245" t="s">
        <v>133</v>
      </c>
      <c r="AN2245" t="s">
        <v>134</v>
      </c>
      <c r="AO2245" t="s">
        <v>117</v>
      </c>
      <c r="AP2245" t="s">
        <v>117</v>
      </c>
      <c r="AQ2245" t="s">
        <v>117</v>
      </c>
      <c r="AR2245" t="s">
        <v>117</v>
      </c>
      <c r="AS2245" t="s">
        <v>117</v>
      </c>
      <c r="AT2245" t="s">
        <v>117</v>
      </c>
      <c r="AU2245" t="s">
        <v>117</v>
      </c>
      <c r="AV2245" t="s">
        <v>117</v>
      </c>
      <c r="AW2245" t="s">
        <v>117</v>
      </c>
      <c r="AX2245" t="s">
        <v>117</v>
      </c>
      <c r="AY2245" t="s">
        <v>117</v>
      </c>
      <c r="AZ2245" t="s">
        <v>117</v>
      </c>
      <c r="BA2245" t="s">
        <v>117</v>
      </c>
      <c r="BB2245" t="s">
        <v>117</v>
      </c>
      <c r="BD2245" t="s">
        <v>117</v>
      </c>
      <c r="BF2245" t="s">
        <v>117</v>
      </c>
      <c r="BG2245" t="s">
        <v>117</v>
      </c>
      <c r="BH2245" t="s">
        <v>115</v>
      </c>
      <c r="BI2245" t="s">
        <v>117</v>
      </c>
      <c r="BJ2245" t="s">
        <v>117</v>
      </c>
      <c r="BK2245" t="s">
        <v>117</v>
      </c>
      <c r="BL2245" t="s">
        <v>117</v>
      </c>
      <c r="BM2245" t="s">
        <v>117</v>
      </c>
      <c r="BN2245" t="s">
        <v>117</v>
      </c>
      <c r="BO2245" t="s">
        <v>117</v>
      </c>
      <c r="BP2245" t="s">
        <v>117</v>
      </c>
      <c r="BQ2245" t="s">
        <v>117</v>
      </c>
      <c r="BR2245" t="s">
        <v>117</v>
      </c>
      <c r="BS2245" t="s">
        <v>117</v>
      </c>
      <c r="BT2245" t="s">
        <v>117</v>
      </c>
      <c r="BU2245" t="s">
        <v>117</v>
      </c>
      <c r="BV2245" t="s">
        <v>115</v>
      </c>
      <c r="BW2245" t="s">
        <v>115</v>
      </c>
      <c r="BX2245" t="s">
        <v>117</v>
      </c>
      <c r="BY2245" t="s">
        <v>117</v>
      </c>
      <c r="BZ2245" t="s">
        <v>117</v>
      </c>
      <c r="CA2245" t="s">
        <v>117</v>
      </c>
      <c r="CB2245" t="s">
        <v>117</v>
      </c>
      <c r="CC2245" t="s">
        <v>117</v>
      </c>
      <c r="CD2245" t="s">
        <v>117</v>
      </c>
      <c r="CE2245" t="s">
        <v>117</v>
      </c>
      <c r="CF2245" t="s">
        <v>117</v>
      </c>
      <c r="CG2245" t="s">
        <v>117</v>
      </c>
      <c r="CH2245" t="s">
        <v>117</v>
      </c>
      <c r="CI2245" t="s">
        <v>117</v>
      </c>
      <c r="CJ2245" t="s">
        <v>117</v>
      </c>
      <c r="CK2245" t="s">
        <v>117</v>
      </c>
      <c r="CL2245" t="s">
        <v>117</v>
      </c>
      <c r="CM2245" t="s">
        <v>117</v>
      </c>
      <c r="CN2245" t="s">
        <v>117</v>
      </c>
      <c r="CO2245" t="s">
        <v>117</v>
      </c>
      <c r="CP2245" t="s">
        <v>117</v>
      </c>
      <c r="CQ2245" t="s">
        <v>117</v>
      </c>
      <c r="CR2245" t="s">
        <v>117</v>
      </c>
      <c r="CS2245" t="s">
        <v>117</v>
      </c>
      <c r="CT2245" t="s">
        <v>117</v>
      </c>
      <c r="CU2245" t="s">
        <v>117</v>
      </c>
      <c r="CV2245" t="s">
        <v>117</v>
      </c>
      <c r="CW2245" t="s">
        <v>117</v>
      </c>
    </row>
    <row r="2246" spans="1:101" x14ac:dyDescent="0.25">
      <c r="A2246" t="s">
        <v>167</v>
      </c>
      <c r="B2246">
        <v>292571</v>
      </c>
      <c r="C2246" t="s">
        <v>14255</v>
      </c>
      <c r="D2246" t="s">
        <v>102</v>
      </c>
      <c r="E2246" t="s">
        <v>14256</v>
      </c>
      <c r="F2246" t="s">
        <v>14256</v>
      </c>
      <c r="G2246" t="s">
        <v>14257</v>
      </c>
      <c r="I2246" t="s">
        <v>234</v>
      </c>
      <c r="J2246" t="s">
        <v>172</v>
      </c>
      <c r="K2246" t="s">
        <v>134</v>
      </c>
      <c r="L2246">
        <v>94111</v>
      </c>
      <c r="M2246" t="s">
        <v>14258</v>
      </c>
      <c r="O2246">
        <v>0</v>
      </c>
      <c r="V2246" t="s">
        <v>114</v>
      </c>
      <c r="W2246" s="1">
        <v>43279</v>
      </c>
      <c r="Y2246" s="1">
        <v>43553</v>
      </c>
      <c r="Z2246" s="2">
        <v>43009</v>
      </c>
      <c r="AA2246" t="s">
        <v>14259</v>
      </c>
      <c r="AB2246" t="s">
        <v>117</v>
      </c>
      <c r="AC2246" t="s">
        <v>117</v>
      </c>
      <c r="AD2246" t="s">
        <v>117</v>
      </c>
      <c r="AG2246" t="s">
        <v>115</v>
      </c>
      <c r="AH2246" t="s">
        <v>117</v>
      </c>
      <c r="AI2246" t="s">
        <v>117</v>
      </c>
      <c r="AJ2246" t="s">
        <v>293</v>
      </c>
      <c r="AL2246" t="s">
        <v>119</v>
      </c>
      <c r="AM2246" t="s">
        <v>133</v>
      </c>
      <c r="AN2246" t="s">
        <v>134</v>
      </c>
      <c r="AO2246" t="s">
        <v>117</v>
      </c>
      <c r="AP2246" t="s">
        <v>117</v>
      </c>
      <c r="AQ2246" t="s">
        <v>117</v>
      </c>
      <c r="AR2246" t="s">
        <v>117</v>
      </c>
      <c r="AS2246" t="s">
        <v>117</v>
      </c>
      <c r="AT2246" t="s">
        <v>117</v>
      </c>
      <c r="AU2246" t="s">
        <v>117</v>
      </c>
      <c r="AV2246" t="s">
        <v>117</v>
      </c>
      <c r="AW2246" t="s">
        <v>117</v>
      </c>
      <c r="AX2246" t="s">
        <v>117</v>
      </c>
      <c r="AY2246" t="s">
        <v>117</v>
      </c>
      <c r="AZ2246" t="s">
        <v>117</v>
      </c>
      <c r="BA2246" t="s">
        <v>117</v>
      </c>
      <c r="BB2246" t="s">
        <v>117</v>
      </c>
      <c r="BD2246" t="s">
        <v>117</v>
      </c>
      <c r="BF2246" t="s">
        <v>117</v>
      </c>
      <c r="BG2246" t="s">
        <v>117</v>
      </c>
      <c r="BH2246" t="s">
        <v>117</v>
      </c>
      <c r="BI2246" t="s">
        <v>117</v>
      </c>
      <c r="BJ2246" t="s">
        <v>117</v>
      </c>
      <c r="BK2246" t="s">
        <v>117</v>
      </c>
      <c r="BL2246" t="s">
        <v>117</v>
      </c>
      <c r="BM2246" t="s">
        <v>117</v>
      </c>
      <c r="BN2246" t="s">
        <v>117</v>
      </c>
      <c r="BO2246" t="s">
        <v>117</v>
      </c>
      <c r="BP2246" t="s">
        <v>117</v>
      </c>
      <c r="BQ2246" t="s">
        <v>117</v>
      </c>
      <c r="BR2246" t="s">
        <v>117</v>
      </c>
      <c r="BS2246" t="s">
        <v>117</v>
      </c>
      <c r="BT2246" t="s">
        <v>117</v>
      </c>
      <c r="BU2246" t="s">
        <v>117</v>
      </c>
      <c r="BV2246" t="s">
        <v>115</v>
      </c>
      <c r="BW2246" t="s">
        <v>115</v>
      </c>
      <c r="BX2246" t="s">
        <v>117</v>
      </c>
      <c r="BY2246" t="s">
        <v>117</v>
      </c>
      <c r="BZ2246" t="s">
        <v>117</v>
      </c>
      <c r="CA2246" t="s">
        <v>117</v>
      </c>
      <c r="CB2246" t="s">
        <v>117</v>
      </c>
      <c r="CC2246" t="s">
        <v>117</v>
      </c>
      <c r="CD2246" t="s">
        <v>117</v>
      </c>
      <c r="CE2246" t="s">
        <v>117</v>
      </c>
      <c r="CF2246" t="s">
        <v>117</v>
      </c>
      <c r="CG2246" t="s">
        <v>117</v>
      </c>
      <c r="CH2246" t="s">
        <v>117</v>
      </c>
      <c r="CI2246" t="s">
        <v>117</v>
      </c>
      <c r="CJ2246" t="s">
        <v>117</v>
      </c>
      <c r="CK2246" t="s">
        <v>117</v>
      </c>
      <c r="CL2246" t="s">
        <v>117</v>
      </c>
      <c r="CM2246" t="s">
        <v>117</v>
      </c>
      <c r="CN2246" t="s">
        <v>117</v>
      </c>
      <c r="CO2246" t="s">
        <v>117</v>
      </c>
      <c r="CP2246" t="s">
        <v>117</v>
      </c>
      <c r="CQ2246" t="s">
        <v>117</v>
      </c>
      <c r="CR2246" t="s">
        <v>117</v>
      </c>
      <c r="CS2246" t="s">
        <v>117</v>
      </c>
      <c r="CT2246" t="s">
        <v>117</v>
      </c>
      <c r="CU2246" t="s">
        <v>117</v>
      </c>
      <c r="CV2246" t="s">
        <v>117</v>
      </c>
      <c r="CW2246" t="s">
        <v>117</v>
      </c>
    </row>
    <row r="2247" spans="1:101" x14ac:dyDescent="0.25">
      <c r="A2247" t="s">
        <v>207</v>
      </c>
      <c r="B2247">
        <v>282821</v>
      </c>
      <c r="C2247" t="s">
        <v>14260</v>
      </c>
      <c r="D2247" t="s">
        <v>102</v>
      </c>
      <c r="E2247" t="s">
        <v>14261</v>
      </c>
      <c r="F2247" t="s">
        <v>14261</v>
      </c>
      <c r="G2247" t="s">
        <v>14262</v>
      </c>
      <c r="I2247" t="s">
        <v>14263</v>
      </c>
      <c r="J2247" t="s">
        <v>214</v>
      </c>
      <c r="K2247" t="s">
        <v>134</v>
      </c>
      <c r="L2247">
        <v>10954</v>
      </c>
      <c r="M2247" t="s">
        <v>14264</v>
      </c>
      <c r="O2247">
        <v>0</v>
      </c>
      <c r="V2247" t="s">
        <v>114</v>
      </c>
      <c r="W2247" s="1">
        <v>42410</v>
      </c>
      <c r="Y2247" s="1">
        <v>43532</v>
      </c>
      <c r="Z2247" s="2">
        <v>43009</v>
      </c>
      <c r="AB2247" t="s">
        <v>117</v>
      </c>
      <c r="AC2247" t="s">
        <v>117</v>
      </c>
      <c r="AD2247" t="s">
        <v>117</v>
      </c>
      <c r="AG2247" t="s">
        <v>117</v>
      </c>
      <c r="AH2247" t="s">
        <v>115</v>
      </c>
      <c r="AI2247" t="s">
        <v>117</v>
      </c>
      <c r="AJ2247" t="s">
        <v>132</v>
      </c>
      <c r="AL2247" t="s">
        <v>119</v>
      </c>
      <c r="AM2247" t="s">
        <v>133</v>
      </c>
      <c r="AN2247" t="s">
        <v>134</v>
      </c>
      <c r="AO2247" t="s">
        <v>117</v>
      </c>
      <c r="AP2247" t="s">
        <v>117</v>
      </c>
      <c r="AQ2247" t="s">
        <v>117</v>
      </c>
      <c r="AR2247" t="s">
        <v>117</v>
      </c>
      <c r="AS2247" t="s">
        <v>117</v>
      </c>
      <c r="AT2247" t="s">
        <v>117</v>
      </c>
      <c r="AU2247" t="s">
        <v>117</v>
      </c>
      <c r="AV2247" t="s">
        <v>117</v>
      </c>
      <c r="AW2247" t="s">
        <v>117</v>
      </c>
      <c r="AX2247" t="s">
        <v>117</v>
      </c>
      <c r="AY2247" t="s">
        <v>117</v>
      </c>
      <c r="AZ2247" t="s">
        <v>117</v>
      </c>
      <c r="BA2247" t="s">
        <v>117</v>
      </c>
      <c r="BB2247" t="s">
        <v>117</v>
      </c>
      <c r="BD2247" t="s">
        <v>117</v>
      </c>
      <c r="BF2247" t="s">
        <v>117</v>
      </c>
      <c r="BG2247" t="s">
        <v>117</v>
      </c>
      <c r="BH2247" t="s">
        <v>117</v>
      </c>
      <c r="BI2247" t="s">
        <v>117</v>
      </c>
      <c r="BJ2247" t="s">
        <v>117</v>
      </c>
      <c r="BK2247" t="s">
        <v>117</v>
      </c>
      <c r="BL2247" t="s">
        <v>117</v>
      </c>
      <c r="BM2247" t="s">
        <v>117</v>
      </c>
      <c r="BN2247" t="s">
        <v>117</v>
      </c>
      <c r="BO2247" t="s">
        <v>117</v>
      </c>
      <c r="BP2247" t="s">
        <v>117</v>
      </c>
      <c r="BQ2247" t="s">
        <v>117</v>
      </c>
      <c r="BR2247" t="s">
        <v>117</v>
      </c>
      <c r="BS2247" t="s">
        <v>117</v>
      </c>
      <c r="BT2247" t="s">
        <v>117</v>
      </c>
      <c r="BU2247" t="s">
        <v>117</v>
      </c>
      <c r="BV2247" t="s">
        <v>115</v>
      </c>
      <c r="BW2247" t="s">
        <v>115</v>
      </c>
      <c r="BX2247" t="s">
        <v>117</v>
      </c>
      <c r="BY2247" t="s">
        <v>117</v>
      </c>
      <c r="BZ2247" t="s">
        <v>117</v>
      </c>
      <c r="CA2247" t="s">
        <v>117</v>
      </c>
      <c r="CB2247" t="s">
        <v>117</v>
      </c>
      <c r="CC2247" t="s">
        <v>117</v>
      </c>
      <c r="CD2247" t="s">
        <v>117</v>
      </c>
      <c r="CE2247" t="s">
        <v>117</v>
      </c>
      <c r="CF2247" t="s">
        <v>117</v>
      </c>
      <c r="CG2247" t="s">
        <v>117</v>
      </c>
      <c r="CH2247" t="s">
        <v>117</v>
      </c>
      <c r="CI2247" t="s">
        <v>117</v>
      </c>
      <c r="CJ2247" t="s">
        <v>117</v>
      </c>
      <c r="CK2247" t="s">
        <v>117</v>
      </c>
      <c r="CL2247" t="s">
        <v>117</v>
      </c>
      <c r="CM2247" t="s">
        <v>117</v>
      </c>
      <c r="CN2247" t="s">
        <v>117</v>
      </c>
      <c r="CO2247" t="s">
        <v>117</v>
      </c>
      <c r="CP2247" t="s">
        <v>117</v>
      </c>
      <c r="CQ2247" t="s">
        <v>117</v>
      </c>
      <c r="CR2247" t="s">
        <v>117</v>
      </c>
      <c r="CS2247" t="s">
        <v>117</v>
      </c>
      <c r="CT2247" t="s">
        <v>117</v>
      </c>
      <c r="CU2247" t="s">
        <v>117</v>
      </c>
      <c r="CV2247" t="s">
        <v>117</v>
      </c>
      <c r="CW2247" t="s">
        <v>117</v>
      </c>
    </row>
    <row r="2248" spans="1:101" x14ac:dyDescent="0.25">
      <c r="A2248" t="s">
        <v>145</v>
      </c>
      <c r="B2248">
        <v>159806</v>
      </c>
      <c r="C2248" t="s">
        <v>14265</v>
      </c>
      <c r="D2248" t="s">
        <v>102</v>
      </c>
      <c r="E2248" t="s">
        <v>14266</v>
      </c>
      <c r="F2248" t="s">
        <v>14267</v>
      </c>
      <c r="G2248" t="s">
        <v>14268</v>
      </c>
      <c r="H2248" t="s">
        <v>5080</v>
      </c>
      <c r="I2248" t="s">
        <v>1032</v>
      </c>
      <c r="J2248" t="s">
        <v>151</v>
      </c>
      <c r="K2248" t="s">
        <v>134</v>
      </c>
      <c r="L2248">
        <v>2110</v>
      </c>
      <c r="M2248" t="s">
        <v>14269</v>
      </c>
      <c r="N2248" t="s">
        <v>14270</v>
      </c>
      <c r="O2248">
        <v>0</v>
      </c>
      <c r="V2248" t="s">
        <v>114</v>
      </c>
      <c r="W2248" s="1">
        <v>40977</v>
      </c>
      <c r="Y2248" s="1">
        <v>43550</v>
      </c>
      <c r="Z2248" s="2">
        <v>43009</v>
      </c>
      <c r="AA2248" t="s">
        <v>14271</v>
      </c>
      <c r="AB2248" t="s">
        <v>117</v>
      </c>
      <c r="AC2248" t="s">
        <v>117</v>
      </c>
      <c r="AD2248" t="s">
        <v>117</v>
      </c>
      <c r="AG2248" t="s">
        <v>115</v>
      </c>
      <c r="AH2248" t="s">
        <v>117</v>
      </c>
      <c r="AI2248" t="s">
        <v>117</v>
      </c>
      <c r="AJ2248" t="s">
        <v>132</v>
      </c>
      <c r="AL2248" t="s">
        <v>119</v>
      </c>
      <c r="AM2248" t="s">
        <v>133</v>
      </c>
      <c r="AN2248" t="s">
        <v>134</v>
      </c>
      <c r="AO2248" t="s">
        <v>117</v>
      </c>
      <c r="AP2248" t="s">
        <v>117</v>
      </c>
      <c r="AQ2248" t="s">
        <v>117</v>
      </c>
      <c r="AR2248" t="s">
        <v>117</v>
      </c>
      <c r="AS2248" t="s">
        <v>117</v>
      </c>
      <c r="AT2248" t="s">
        <v>117</v>
      </c>
      <c r="AU2248" t="s">
        <v>117</v>
      </c>
      <c r="AV2248" t="s">
        <v>117</v>
      </c>
      <c r="AW2248" t="s">
        <v>117</v>
      </c>
      <c r="AX2248" t="s">
        <v>117</v>
      </c>
      <c r="AY2248" t="s">
        <v>117</v>
      </c>
      <c r="AZ2248" t="s">
        <v>117</v>
      </c>
      <c r="BA2248" t="s">
        <v>117</v>
      </c>
      <c r="BB2248" t="s">
        <v>117</v>
      </c>
      <c r="BD2248" t="s">
        <v>117</v>
      </c>
      <c r="BF2248" t="s">
        <v>117</v>
      </c>
      <c r="BG2248" t="s">
        <v>117</v>
      </c>
      <c r="BH2248" t="s">
        <v>117</v>
      </c>
      <c r="BI2248" t="s">
        <v>117</v>
      </c>
      <c r="BJ2248" t="s">
        <v>117</v>
      </c>
      <c r="BK2248" t="s">
        <v>117</v>
      </c>
      <c r="BL2248" t="s">
        <v>117</v>
      </c>
      <c r="BM2248" t="s">
        <v>117</v>
      </c>
      <c r="BN2248" t="s">
        <v>117</v>
      </c>
      <c r="BO2248" t="s">
        <v>117</v>
      </c>
      <c r="BP2248" t="s">
        <v>117</v>
      </c>
      <c r="BQ2248" t="s">
        <v>117</v>
      </c>
      <c r="BR2248" t="s">
        <v>117</v>
      </c>
      <c r="BS2248" t="s">
        <v>117</v>
      </c>
      <c r="BT2248" t="s">
        <v>117</v>
      </c>
      <c r="BU2248" t="s">
        <v>117</v>
      </c>
      <c r="BV2248" t="s">
        <v>115</v>
      </c>
      <c r="BW2248" t="s">
        <v>115</v>
      </c>
      <c r="BX2248" t="s">
        <v>117</v>
      </c>
      <c r="BY2248" t="s">
        <v>117</v>
      </c>
      <c r="BZ2248" t="s">
        <v>117</v>
      </c>
      <c r="CA2248" t="s">
        <v>117</v>
      </c>
      <c r="CB2248" t="s">
        <v>117</v>
      </c>
      <c r="CC2248" t="s">
        <v>117</v>
      </c>
      <c r="CD2248" t="s">
        <v>117</v>
      </c>
      <c r="CE2248" t="s">
        <v>117</v>
      </c>
      <c r="CF2248" t="s">
        <v>117</v>
      </c>
      <c r="CG2248" t="s">
        <v>117</v>
      </c>
      <c r="CH2248" t="s">
        <v>117</v>
      </c>
      <c r="CI2248" t="s">
        <v>117</v>
      </c>
      <c r="CJ2248" t="s">
        <v>117</v>
      </c>
      <c r="CK2248" t="s">
        <v>117</v>
      </c>
      <c r="CL2248" t="s">
        <v>117</v>
      </c>
      <c r="CM2248" t="s">
        <v>117</v>
      </c>
      <c r="CN2248" t="s">
        <v>117</v>
      </c>
      <c r="CO2248" t="s">
        <v>117</v>
      </c>
      <c r="CP2248" t="s">
        <v>117</v>
      </c>
      <c r="CQ2248" t="s">
        <v>117</v>
      </c>
      <c r="CR2248" t="s">
        <v>117</v>
      </c>
      <c r="CS2248" t="s">
        <v>117</v>
      </c>
      <c r="CT2248" t="s">
        <v>117</v>
      </c>
      <c r="CU2248" t="s">
        <v>117</v>
      </c>
      <c r="CV2248" t="s">
        <v>117</v>
      </c>
      <c r="CW2248" t="s">
        <v>117</v>
      </c>
    </row>
    <row r="2249" spans="1:101" x14ac:dyDescent="0.25">
      <c r="A2249" t="s">
        <v>185</v>
      </c>
      <c r="B2249">
        <v>297039</v>
      </c>
      <c r="C2249" t="s">
        <v>14272</v>
      </c>
      <c r="D2249" t="s">
        <v>102</v>
      </c>
      <c r="E2249" t="s">
        <v>14273</v>
      </c>
      <c r="F2249" t="s">
        <v>14274</v>
      </c>
      <c r="G2249" t="s">
        <v>14275</v>
      </c>
      <c r="H2249" t="s">
        <v>3264</v>
      </c>
      <c r="I2249" t="s">
        <v>1828</v>
      </c>
      <c r="J2249" t="s">
        <v>191</v>
      </c>
      <c r="K2249" t="s">
        <v>134</v>
      </c>
      <c r="L2249">
        <v>27511</v>
      </c>
      <c r="M2249" t="s">
        <v>14276</v>
      </c>
      <c r="O2249">
        <v>0</v>
      </c>
      <c r="V2249" t="s">
        <v>114</v>
      </c>
      <c r="W2249" s="1">
        <v>43229</v>
      </c>
      <c r="Y2249" s="1">
        <v>43553</v>
      </c>
      <c r="Z2249" s="2">
        <v>43009</v>
      </c>
      <c r="AA2249" t="s">
        <v>14277</v>
      </c>
      <c r="AB2249" t="s">
        <v>117</v>
      </c>
      <c r="AC2249" t="s">
        <v>117</v>
      </c>
      <c r="AD2249" t="s">
        <v>117</v>
      </c>
      <c r="AG2249" t="s">
        <v>115</v>
      </c>
      <c r="AH2249" t="s">
        <v>115</v>
      </c>
      <c r="AI2249" t="s">
        <v>117</v>
      </c>
      <c r="AJ2249" t="s">
        <v>132</v>
      </c>
      <c r="AL2249" t="s">
        <v>119</v>
      </c>
      <c r="AM2249" t="s">
        <v>191</v>
      </c>
      <c r="AN2249" t="s">
        <v>134</v>
      </c>
      <c r="AO2249" t="s">
        <v>117</v>
      </c>
      <c r="AP2249" t="s">
        <v>117</v>
      </c>
      <c r="AQ2249" t="s">
        <v>117</v>
      </c>
      <c r="AR2249" t="s">
        <v>117</v>
      </c>
      <c r="AS2249" t="s">
        <v>117</v>
      </c>
      <c r="AT2249" t="s">
        <v>117</v>
      </c>
      <c r="AU2249" t="s">
        <v>117</v>
      </c>
      <c r="AV2249" t="s">
        <v>117</v>
      </c>
      <c r="AW2249" t="s">
        <v>117</v>
      </c>
      <c r="AX2249" t="s">
        <v>117</v>
      </c>
      <c r="AY2249" t="s">
        <v>117</v>
      </c>
      <c r="AZ2249" t="s">
        <v>117</v>
      </c>
      <c r="BA2249" t="s">
        <v>117</v>
      </c>
      <c r="BB2249" t="s">
        <v>117</v>
      </c>
      <c r="BD2249" t="s">
        <v>117</v>
      </c>
      <c r="BF2249" t="s">
        <v>117</v>
      </c>
      <c r="BG2249" t="s">
        <v>117</v>
      </c>
      <c r="BH2249" t="s">
        <v>117</v>
      </c>
      <c r="BI2249" t="s">
        <v>117</v>
      </c>
      <c r="BJ2249" t="s">
        <v>117</v>
      </c>
      <c r="BK2249" t="s">
        <v>117</v>
      </c>
      <c r="BL2249" t="s">
        <v>117</v>
      </c>
      <c r="BM2249" t="s">
        <v>117</v>
      </c>
      <c r="BN2249" t="s">
        <v>117</v>
      </c>
      <c r="BO2249" t="s">
        <v>117</v>
      </c>
      <c r="BP2249" t="s">
        <v>117</v>
      </c>
      <c r="BQ2249" t="s">
        <v>117</v>
      </c>
      <c r="BR2249" t="s">
        <v>117</v>
      </c>
      <c r="BS2249" t="s">
        <v>117</v>
      </c>
      <c r="BT2249" t="s">
        <v>117</v>
      </c>
      <c r="BU2249" t="s">
        <v>117</v>
      </c>
      <c r="BV2249" t="s">
        <v>115</v>
      </c>
      <c r="BW2249" t="s">
        <v>115</v>
      </c>
      <c r="BX2249" t="s">
        <v>117</v>
      </c>
      <c r="BY2249" t="s">
        <v>117</v>
      </c>
      <c r="BZ2249" t="s">
        <v>117</v>
      </c>
      <c r="CA2249" t="s">
        <v>117</v>
      </c>
      <c r="CB2249" t="s">
        <v>117</v>
      </c>
      <c r="CC2249" t="s">
        <v>117</v>
      </c>
      <c r="CD2249" t="s">
        <v>117</v>
      </c>
      <c r="CE2249" t="s">
        <v>117</v>
      </c>
      <c r="CF2249" t="s">
        <v>117</v>
      </c>
      <c r="CG2249" t="s">
        <v>117</v>
      </c>
      <c r="CH2249" t="s">
        <v>117</v>
      </c>
      <c r="CI2249" t="s">
        <v>117</v>
      </c>
      <c r="CJ2249" t="s">
        <v>117</v>
      </c>
      <c r="CK2249" t="s">
        <v>117</v>
      </c>
      <c r="CL2249" t="s">
        <v>117</v>
      </c>
      <c r="CM2249" t="s">
        <v>117</v>
      </c>
      <c r="CN2249" t="s">
        <v>117</v>
      </c>
      <c r="CO2249" t="s">
        <v>117</v>
      </c>
      <c r="CP2249" t="s">
        <v>117</v>
      </c>
      <c r="CQ2249" t="s">
        <v>117</v>
      </c>
      <c r="CR2249" t="s">
        <v>117</v>
      </c>
      <c r="CS2249" t="s">
        <v>117</v>
      </c>
      <c r="CT2249" t="s">
        <v>117</v>
      </c>
      <c r="CU2249" t="s">
        <v>117</v>
      </c>
      <c r="CV2249" t="s">
        <v>117</v>
      </c>
      <c r="CW2249" t="s">
        <v>117</v>
      </c>
    </row>
    <row r="2250" spans="1:101" x14ac:dyDescent="0.25">
      <c r="A2250" t="s">
        <v>167</v>
      </c>
      <c r="B2250">
        <v>162183</v>
      </c>
      <c r="C2250" t="s">
        <v>14278</v>
      </c>
      <c r="D2250" t="s">
        <v>102</v>
      </c>
      <c r="E2250" t="s">
        <v>14279</v>
      </c>
      <c r="F2250" t="s">
        <v>14280</v>
      </c>
      <c r="G2250" t="s">
        <v>14281</v>
      </c>
      <c r="H2250" t="s">
        <v>14282</v>
      </c>
      <c r="I2250" t="s">
        <v>1157</v>
      </c>
      <c r="J2250" t="s">
        <v>172</v>
      </c>
      <c r="K2250" t="s">
        <v>134</v>
      </c>
      <c r="L2250">
        <v>94010</v>
      </c>
      <c r="M2250" t="s">
        <v>14283</v>
      </c>
      <c r="N2250" t="s">
        <v>14283</v>
      </c>
      <c r="O2250">
        <v>0</v>
      </c>
      <c r="V2250" t="s">
        <v>114</v>
      </c>
      <c r="W2250" s="1">
        <v>41095</v>
      </c>
      <c r="Y2250" s="1">
        <v>43549</v>
      </c>
      <c r="Z2250" s="2">
        <v>43009</v>
      </c>
      <c r="AA2250" t="s">
        <v>14284</v>
      </c>
      <c r="AB2250" t="s">
        <v>117</v>
      </c>
      <c r="AC2250" t="s">
        <v>117</v>
      </c>
      <c r="AD2250" t="s">
        <v>117</v>
      </c>
      <c r="AG2250" t="s">
        <v>115</v>
      </c>
      <c r="AH2250" t="s">
        <v>115</v>
      </c>
      <c r="AI2250" t="s">
        <v>117</v>
      </c>
      <c r="AJ2250" t="s">
        <v>132</v>
      </c>
      <c r="AL2250" t="s">
        <v>119</v>
      </c>
      <c r="AM2250" t="s">
        <v>172</v>
      </c>
      <c r="AN2250" t="s">
        <v>134</v>
      </c>
      <c r="AO2250" t="s">
        <v>117</v>
      </c>
      <c r="AP2250" t="s">
        <v>117</v>
      </c>
      <c r="AQ2250" t="s">
        <v>117</v>
      </c>
      <c r="AR2250" t="s">
        <v>117</v>
      </c>
      <c r="AS2250" t="s">
        <v>117</v>
      </c>
      <c r="AT2250" t="s">
        <v>117</v>
      </c>
      <c r="AU2250" t="s">
        <v>117</v>
      </c>
      <c r="AV2250" t="s">
        <v>117</v>
      </c>
      <c r="AW2250" t="s">
        <v>117</v>
      </c>
      <c r="AX2250" t="s">
        <v>117</v>
      </c>
      <c r="AY2250" t="s">
        <v>117</v>
      </c>
      <c r="AZ2250" t="s">
        <v>117</v>
      </c>
      <c r="BA2250" t="s">
        <v>117</v>
      </c>
      <c r="BB2250" t="s">
        <v>117</v>
      </c>
      <c r="BD2250" t="s">
        <v>117</v>
      </c>
      <c r="BF2250" t="s">
        <v>117</v>
      </c>
      <c r="BG2250" t="s">
        <v>117</v>
      </c>
      <c r="BH2250" t="s">
        <v>117</v>
      </c>
      <c r="BI2250" t="s">
        <v>117</v>
      </c>
      <c r="BJ2250" t="s">
        <v>117</v>
      </c>
      <c r="BK2250" t="s">
        <v>117</v>
      </c>
      <c r="BL2250" t="s">
        <v>117</v>
      </c>
      <c r="BM2250" t="s">
        <v>117</v>
      </c>
      <c r="BN2250" t="s">
        <v>117</v>
      </c>
      <c r="BO2250" t="s">
        <v>117</v>
      </c>
      <c r="BP2250" t="s">
        <v>117</v>
      </c>
      <c r="BQ2250" t="s">
        <v>117</v>
      </c>
      <c r="BR2250" t="s">
        <v>117</v>
      </c>
      <c r="BS2250" t="s">
        <v>117</v>
      </c>
      <c r="BT2250" t="s">
        <v>117</v>
      </c>
      <c r="BU2250" t="s">
        <v>117</v>
      </c>
      <c r="BV2250" t="s">
        <v>115</v>
      </c>
      <c r="BW2250" t="s">
        <v>115</v>
      </c>
      <c r="BX2250" t="s">
        <v>117</v>
      </c>
      <c r="BY2250" t="s">
        <v>117</v>
      </c>
      <c r="BZ2250" t="s">
        <v>117</v>
      </c>
      <c r="CA2250" t="s">
        <v>117</v>
      </c>
      <c r="CB2250" t="s">
        <v>117</v>
      </c>
      <c r="CC2250" t="s">
        <v>117</v>
      </c>
      <c r="CD2250" t="s">
        <v>117</v>
      </c>
      <c r="CE2250" t="s">
        <v>117</v>
      </c>
      <c r="CF2250" t="s">
        <v>117</v>
      </c>
      <c r="CG2250" t="s">
        <v>117</v>
      </c>
      <c r="CH2250" t="s">
        <v>117</v>
      </c>
      <c r="CI2250" t="s">
        <v>117</v>
      </c>
      <c r="CJ2250" t="s">
        <v>117</v>
      </c>
      <c r="CK2250" t="s">
        <v>117</v>
      </c>
      <c r="CL2250" t="s">
        <v>117</v>
      </c>
      <c r="CM2250" t="s">
        <v>117</v>
      </c>
      <c r="CN2250" t="s">
        <v>117</v>
      </c>
      <c r="CO2250" t="s">
        <v>117</v>
      </c>
      <c r="CP2250" t="s">
        <v>117</v>
      </c>
      <c r="CQ2250" t="s">
        <v>117</v>
      </c>
      <c r="CR2250" t="s">
        <v>117</v>
      </c>
      <c r="CS2250" t="s">
        <v>117</v>
      </c>
      <c r="CT2250" t="s">
        <v>117</v>
      </c>
      <c r="CU2250" t="s">
        <v>117</v>
      </c>
      <c r="CV2250" t="s">
        <v>117</v>
      </c>
      <c r="CW2250" t="s">
        <v>117</v>
      </c>
    </row>
    <row r="2251" spans="1:101" x14ac:dyDescent="0.25">
      <c r="A2251" t="s">
        <v>386</v>
      </c>
      <c r="B2251">
        <v>269995</v>
      </c>
      <c r="C2251" t="s">
        <v>14285</v>
      </c>
      <c r="D2251" t="s">
        <v>102</v>
      </c>
      <c r="E2251" t="s">
        <v>14286</v>
      </c>
      <c r="F2251" t="s">
        <v>14286</v>
      </c>
      <c r="G2251" t="s">
        <v>14287</v>
      </c>
      <c r="H2251" t="s">
        <v>908</v>
      </c>
      <c r="I2251" t="s">
        <v>7329</v>
      </c>
      <c r="J2251" t="s">
        <v>172</v>
      </c>
      <c r="K2251" t="s">
        <v>134</v>
      </c>
      <c r="L2251">
        <v>91423</v>
      </c>
      <c r="M2251" t="s">
        <v>14288</v>
      </c>
      <c r="N2251" t="s">
        <v>14289</v>
      </c>
      <c r="O2251">
        <v>0</v>
      </c>
      <c r="V2251" t="s">
        <v>114</v>
      </c>
      <c r="W2251" s="1">
        <v>42222</v>
      </c>
      <c r="Y2251" s="1">
        <v>43536</v>
      </c>
      <c r="Z2251" s="2">
        <v>43009</v>
      </c>
      <c r="AA2251" t="s">
        <v>14290</v>
      </c>
      <c r="AB2251" t="s">
        <v>117</v>
      </c>
      <c r="AC2251" t="s">
        <v>117</v>
      </c>
      <c r="AD2251" t="s">
        <v>117</v>
      </c>
      <c r="AG2251" t="s">
        <v>117</v>
      </c>
      <c r="AH2251" t="s">
        <v>115</v>
      </c>
      <c r="AI2251" t="s">
        <v>117</v>
      </c>
      <c r="AJ2251" t="s">
        <v>118</v>
      </c>
      <c r="AL2251" t="s">
        <v>119</v>
      </c>
      <c r="AM2251" t="s">
        <v>172</v>
      </c>
      <c r="AN2251" t="s">
        <v>134</v>
      </c>
      <c r="AO2251" t="s">
        <v>117</v>
      </c>
      <c r="AP2251" t="s">
        <v>117</v>
      </c>
      <c r="AQ2251" t="s">
        <v>117</v>
      </c>
      <c r="AR2251" t="s">
        <v>117</v>
      </c>
      <c r="AS2251" t="s">
        <v>115</v>
      </c>
      <c r="AT2251" t="s">
        <v>117</v>
      </c>
      <c r="AU2251" t="s">
        <v>117</v>
      </c>
      <c r="AV2251" t="s">
        <v>117</v>
      </c>
      <c r="AW2251" t="s">
        <v>117</v>
      </c>
      <c r="AX2251" t="s">
        <v>117</v>
      </c>
      <c r="AY2251" t="s">
        <v>117</v>
      </c>
      <c r="AZ2251" t="s">
        <v>117</v>
      </c>
      <c r="BA2251" t="s">
        <v>117</v>
      </c>
      <c r="BB2251" t="s">
        <v>117</v>
      </c>
      <c r="BD2251" t="s">
        <v>115</v>
      </c>
      <c r="BE2251" t="s">
        <v>115</v>
      </c>
      <c r="BF2251" t="s">
        <v>117</v>
      </c>
      <c r="BG2251" t="s">
        <v>117</v>
      </c>
      <c r="BH2251" t="s">
        <v>117</v>
      </c>
      <c r="BI2251" t="s">
        <v>117</v>
      </c>
      <c r="BJ2251" t="s">
        <v>117</v>
      </c>
      <c r="BK2251" t="s">
        <v>117</v>
      </c>
      <c r="BL2251" t="s">
        <v>117</v>
      </c>
      <c r="BM2251" t="s">
        <v>117</v>
      </c>
      <c r="BN2251" t="s">
        <v>117</v>
      </c>
      <c r="BO2251" t="s">
        <v>117</v>
      </c>
      <c r="BP2251" t="s">
        <v>117</v>
      </c>
      <c r="BQ2251" t="s">
        <v>117</v>
      </c>
      <c r="BR2251" t="s">
        <v>117</v>
      </c>
      <c r="BS2251" t="s">
        <v>117</v>
      </c>
      <c r="BT2251" t="s">
        <v>117</v>
      </c>
      <c r="BU2251" t="s">
        <v>117</v>
      </c>
      <c r="BV2251" t="s">
        <v>117</v>
      </c>
      <c r="BW2251" t="s">
        <v>115</v>
      </c>
      <c r="BX2251" t="s">
        <v>117</v>
      </c>
      <c r="BY2251" t="s">
        <v>117</v>
      </c>
      <c r="BZ2251" t="s">
        <v>117</v>
      </c>
      <c r="CA2251" t="s">
        <v>117</v>
      </c>
      <c r="CB2251" t="s">
        <v>117</v>
      </c>
      <c r="CC2251" t="s">
        <v>117</v>
      </c>
      <c r="CD2251" t="s">
        <v>117</v>
      </c>
      <c r="CE2251" t="s">
        <v>117</v>
      </c>
      <c r="CF2251" t="s">
        <v>117</v>
      </c>
      <c r="CG2251" t="s">
        <v>117</v>
      </c>
      <c r="CH2251" t="s">
        <v>117</v>
      </c>
      <c r="CI2251" t="s">
        <v>117</v>
      </c>
      <c r="CJ2251" t="s">
        <v>117</v>
      </c>
      <c r="CK2251" t="s">
        <v>117</v>
      </c>
      <c r="CL2251" t="s">
        <v>117</v>
      </c>
      <c r="CM2251" t="s">
        <v>117</v>
      </c>
      <c r="CN2251" t="s">
        <v>117</v>
      </c>
      <c r="CO2251" t="s">
        <v>117</v>
      </c>
      <c r="CP2251" t="s">
        <v>117</v>
      </c>
      <c r="CQ2251" t="s">
        <v>117</v>
      </c>
      <c r="CR2251" t="s">
        <v>117</v>
      </c>
      <c r="CS2251" t="s">
        <v>117</v>
      </c>
      <c r="CT2251" t="s">
        <v>117</v>
      </c>
      <c r="CU2251" t="s">
        <v>117</v>
      </c>
      <c r="CV2251" t="s">
        <v>117</v>
      </c>
      <c r="CW2251" t="s">
        <v>117</v>
      </c>
    </row>
    <row r="2252" spans="1:101" x14ac:dyDescent="0.25">
      <c r="A2252" t="s">
        <v>891</v>
      </c>
      <c r="B2252">
        <v>286203</v>
      </c>
      <c r="C2252" t="s">
        <v>14291</v>
      </c>
      <c r="D2252" t="s">
        <v>102</v>
      </c>
      <c r="E2252" t="s">
        <v>14292</v>
      </c>
      <c r="F2252" t="s">
        <v>14292</v>
      </c>
      <c r="G2252" t="s">
        <v>4505</v>
      </c>
      <c r="H2252" t="s">
        <v>14293</v>
      </c>
      <c r="I2252" t="s">
        <v>4507</v>
      </c>
      <c r="J2252" t="s">
        <v>1116</v>
      </c>
      <c r="K2252" t="s">
        <v>134</v>
      </c>
      <c r="L2252">
        <v>33449</v>
      </c>
      <c r="M2252" t="s">
        <v>4508</v>
      </c>
      <c r="N2252" t="s">
        <v>4509</v>
      </c>
      <c r="O2252">
        <v>0</v>
      </c>
      <c r="V2252" t="s">
        <v>114</v>
      </c>
      <c r="W2252" s="1">
        <v>42712</v>
      </c>
      <c r="Y2252" s="1">
        <v>43553</v>
      </c>
      <c r="Z2252" s="2">
        <v>43009</v>
      </c>
      <c r="AB2252" t="s">
        <v>117</v>
      </c>
      <c r="AC2252" t="s">
        <v>117</v>
      </c>
      <c r="AD2252" t="s">
        <v>117</v>
      </c>
      <c r="AG2252" t="s">
        <v>115</v>
      </c>
      <c r="AH2252" t="s">
        <v>117</v>
      </c>
      <c r="AI2252" t="s">
        <v>117</v>
      </c>
      <c r="AJ2252" t="s">
        <v>132</v>
      </c>
      <c r="AL2252" t="s">
        <v>119</v>
      </c>
      <c r="AM2252" t="s">
        <v>133</v>
      </c>
      <c r="AN2252" t="s">
        <v>134</v>
      </c>
      <c r="AO2252" t="s">
        <v>117</v>
      </c>
      <c r="AP2252" t="s">
        <v>117</v>
      </c>
      <c r="AQ2252" t="s">
        <v>117</v>
      </c>
      <c r="AR2252" t="s">
        <v>117</v>
      </c>
      <c r="AS2252" t="s">
        <v>117</v>
      </c>
      <c r="AT2252" t="s">
        <v>117</v>
      </c>
      <c r="AU2252" t="s">
        <v>117</v>
      </c>
      <c r="AV2252" t="s">
        <v>117</v>
      </c>
      <c r="AW2252" t="s">
        <v>117</v>
      </c>
      <c r="AX2252" t="s">
        <v>117</v>
      </c>
      <c r="AY2252" t="s">
        <v>117</v>
      </c>
      <c r="AZ2252" t="s">
        <v>117</v>
      </c>
      <c r="BA2252" t="s">
        <v>117</v>
      </c>
      <c r="BB2252" t="s">
        <v>117</v>
      </c>
      <c r="BD2252" t="s">
        <v>117</v>
      </c>
      <c r="BF2252" t="s">
        <v>117</v>
      </c>
      <c r="BG2252" t="s">
        <v>117</v>
      </c>
      <c r="BH2252" t="s">
        <v>115</v>
      </c>
      <c r="BI2252" t="s">
        <v>117</v>
      </c>
      <c r="BJ2252" t="s">
        <v>117</v>
      </c>
      <c r="BK2252" t="s">
        <v>117</v>
      </c>
      <c r="BL2252" t="s">
        <v>117</v>
      </c>
      <c r="BM2252" t="s">
        <v>117</v>
      </c>
      <c r="BN2252" t="s">
        <v>117</v>
      </c>
      <c r="BO2252" t="s">
        <v>117</v>
      </c>
      <c r="BP2252" t="s">
        <v>117</v>
      </c>
      <c r="BQ2252" t="s">
        <v>117</v>
      </c>
      <c r="BR2252" t="s">
        <v>117</v>
      </c>
      <c r="BS2252" t="s">
        <v>117</v>
      </c>
      <c r="BT2252" t="s">
        <v>117</v>
      </c>
      <c r="BU2252" t="s">
        <v>117</v>
      </c>
      <c r="BV2252" t="s">
        <v>115</v>
      </c>
      <c r="BW2252" t="s">
        <v>115</v>
      </c>
      <c r="BX2252" t="s">
        <v>117</v>
      </c>
      <c r="BY2252" t="s">
        <v>117</v>
      </c>
      <c r="BZ2252" t="s">
        <v>117</v>
      </c>
      <c r="CA2252" t="s">
        <v>117</v>
      </c>
      <c r="CB2252" t="s">
        <v>117</v>
      </c>
      <c r="CC2252" t="s">
        <v>117</v>
      </c>
      <c r="CD2252" t="s">
        <v>117</v>
      </c>
      <c r="CE2252" t="s">
        <v>117</v>
      </c>
      <c r="CF2252" t="s">
        <v>117</v>
      </c>
      <c r="CG2252" t="s">
        <v>117</v>
      </c>
      <c r="CH2252" t="s">
        <v>117</v>
      </c>
      <c r="CI2252" t="s">
        <v>117</v>
      </c>
      <c r="CJ2252" t="s">
        <v>117</v>
      </c>
      <c r="CK2252" t="s">
        <v>117</v>
      </c>
      <c r="CL2252" t="s">
        <v>117</v>
      </c>
      <c r="CM2252" t="s">
        <v>117</v>
      </c>
      <c r="CN2252" t="s">
        <v>117</v>
      </c>
      <c r="CO2252" t="s">
        <v>117</v>
      </c>
      <c r="CP2252" t="s">
        <v>117</v>
      </c>
      <c r="CQ2252" t="s">
        <v>117</v>
      </c>
      <c r="CR2252" t="s">
        <v>117</v>
      </c>
      <c r="CS2252" t="s">
        <v>117</v>
      </c>
      <c r="CT2252" t="s">
        <v>117</v>
      </c>
      <c r="CU2252" t="s">
        <v>117</v>
      </c>
      <c r="CV2252" t="s">
        <v>117</v>
      </c>
      <c r="CW2252" t="s">
        <v>117</v>
      </c>
    </row>
    <row r="2253" spans="1:101" x14ac:dyDescent="0.25">
      <c r="A2253" t="s">
        <v>100</v>
      </c>
      <c r="B2253">
        <v>297150</v>
      </c>
      <c r="C2253" t="s">
        <v>14294</v>
      </c>
      <c r="D2253" t="s">
        <v>102</v>
      </c>
      <c r="E2253" t="s">
        <v>14295</v>
      </c>
      <c r="F2253" t="s">
        <v>14296</v>
      </c>
      <c r="G2253" t="s">
        <v>14297</v>
      </c>
      <c r="H2253" t="s">
        <v>14298</v>
      </c>
      <c r="I2253" t="s">
        <v>1544</v>
      </c>
      <c r="K2253" t="s">
        <v>1545</v>
      </c>
      <c r="L2253">
        <v>3000</v>
      </c>
      <c r="M2253">
        <v>61391338880</v>
      </c>
      <c r="O2253">
        <v>0</v>
      </c>
      <c r="V2253" t="s">
        <v>114</v>
      </c>
      <c r="W2253" s="1">
        <v>43354</v>
      </c>
      <c r="Y2253" s="1">
        <v>43672</v>
      </c>
      <c r="Z2253" s="2">
        <v>43009</v>
      </c>
      <c r="AA2253" t="s">
        <v>14299</v>
      </c>
      <c r="AB2253" t="s">
        <v>115</v>
      </c>
      <c r="AC2253" t="s">
        <v>117</v>
      </c>
      <c r="AD2253" t="s">
        <v>117</v>
      </c>
      <c r="AG2253" t="s">
        <v>117</v>
      </c>
      <c r="AH2253" t="s">
        <v>115</v>
      </c>
      <c r="AI2253" t="s">
        <v>117</v>
      </c>
      <c r="AJ2253" t="s">
        <v>165</v>
      </c>
      <c r="AK2253" t="s">
        <v>14300</v>
      </c>
      <c r="AL2253" t="s">
        <v>584</v>
      </c>
      <c r="AN2253" t="s">
        <v>1545</v>
      </c>
      <c r="AO2253" t="s">
        <v>117</v>
      </c>
      <c r="AP2253" t="s">
        <v>117</v>
      </c>
      <c r="AQ2253" t="s">
        <v>117</v>
      </c>
      <c r="AR2253" t="s">
        <v>117</v>
      </c>
      <c r="AS2253" t="s">
        <v>117</v>
      </c>
      <c r="AT2253" t="s">
        <v>117</v>
      </c>
      <c r="AU2253" t="s">
        <v>117</v>
      </c>
      <c r="AV2253" t="s">
        <v>117</v>
      </c>
      <c r="AW2253" t="s">
        <v>117</v>
      </c>
      <c r="AX2253" t="s">
        <v>117</v>
      </c>
      <c r="AY2253" t="s">
        <v>117</v>
      </c>
      <c r="AZ2253" t="s">
        <v>117</v>
      </c>
      <c r="BA2253" t="s">
        <v>117</v>
      </c>
      <c r="BB2253" t="s">
        <v>117</v>
      </c>
      <c r="BD2253" t="s">
        <v>117</v>
      </c>
      <c r="BF2253" t="s">
        <v>117</v>
      </c>
      <c r="BG2253" t="s">
        <v>117</v>
      </c>
      <c r="BH2253" t="s">
        <v>117</v>
      </c>
      <c r="BI2253" t="s">
        <v>117</v>
      </c>
      <c r="BJ2253" t="s">
        <v>117</v>
      </c>
      <c r="BK2253" t="s">
        <v>117</v>
      </c>
      <c r="BL2253" t="s">
        <v>117</v>
      </c>
      <c r="BM2253" t="s">
        <v>117</v>
      </c>
      <c r="BN2253" t="s">
        <v>117</v>
      </c>
      <c r="BO2253" t="s">
        <v>117</v>
      </c>
      <c r="BP2253" t="s">
        <v>117</v>
      </c>
      <c r="BQ2253" t="s">
        <v>117</v>
      </c>
      <c r="BR2253" t="s">
        <v>117</v>
      </c>
      <c r="BS2253" t="s">
        <v>117</v>
      </c>
      <c r="BT2253" t="s">
        <v>117</v>
      </c>
      <c r="BU2253" t="s">
        <v>117</v>
      </c>
      <c r="BV2253" t="s">
        <v>115</v>
      </c>
      <c r="BW2253" t="s">
        <v>115</v>
      </c>
      <c r="BX2253" t="s">
        <v>117</v>
      </c>
      <c r="BY2253" t="s">
        <v>117</v>
      </c>
      <c r="BZ2253" t="s">
        <v>117</v>
      </c>
      <c r="CA2253" t="s">
        <v>117</v>
      </c>
      <c r="CB2253" t="s">
        <v>117</v>
      </c>
      <c r="CC2253" t="s">
        <v>117</v>
      </c>
      <c r="CD2253" t="s">
        <v>117</v>
      </c>
      <c r="CE2253" t="s">
        <v>117</v>
      </c>
      <c r="CF2253" t="s">
        <v>117</v>
      </c>
      <c r="CG2253" t="s">
        <v>117</v>
      </c>
      <c r="CH2253" t="s">
        <v>117</v>
      </c>
      <c r="CI2253" t="s">
        <v>117</v>
      </c>
      <c r="CJ2253" t="s">
        <v>117</v>
      </c>
      <c r="CK2253" t="s">
        <v>117</v>
      </c>
      <c r="CL2253" t="s">
        <v>117</v>
      </c>
      <c r="CM2253" t="s">
        <v>117</v>
      </c>
      <c r="CN2253" t="s">
        <v>117</v>
      </c>
      <c r="CO2253" t="s">
        <v>117</v>
      </c>
      <c r="CP2253" t="s">
        <v>117</v>
      </c>
      <c r="CQ2253" t="s">
        <v>117</v>
      </c>
      <c r="CR2253" t="s">
        <v>117</v>
      </c>
      <c r="CS2253" t="s">
        <v>117</v>
      </c>
      <c r="CT2253" t="s">
        <v>117</v>
      </c>
      <c r="CU2253" t="s">
        <v>117</v>
      </c>
      <c r="CV2253" t="s">
        <v>117</v>
      </c>
      <c r="CW2253" t="s">
        <v>117</v>
      </c>
    </row>
    <row r="2254" spans="1:101" x14ac:dyDescent="0.25">
      <c r="A2254" t="s">
        <v>167</v>
      </c>
      <c r="B2254">
        <v>282494</v>
      </c>
      <c r="C2254" t="s">
        <v>14301</v>
      </c>
      <c r="D2254" t="s">
        <v>102</v>
      </c>
      <c r="E2254" t="s">
        <v>14302</v>
      </c>
      <c r="F2254" t="s">
        <v>14302</v>
      </c>
      <c r="G2254" t="s">
        <v>14303</v>
      </c>
      <c r="I2254" t="s">
        <v>234</v>
      </c>
      <c r="J2254" t="s">
        <v>172</v>
      </c>
      <c r="K2254" t="s">
        <v>134</v>
      </c>
      <c r="L2254">
        <v>94109</v>
      </c>
      <c r="M2254" t="s">
        <v>14304</v>
      </c>
      <c r="O2254">
        <v>2</v>
      </c>
      <c r="V2254" t="s">
        <v>114</v>
      </c>
      <c r="W2254" s="1">
        <v>42362</v>
      </c>
      <c r="Y2254" s="1">
        <v>43556</v>
      </c>
      <c r="Z2254" s="2">
        <v>43009</v>
      </c>
      <c r="AA2254" t="s">
        <v>14305</v>
      </c>
      <c r="AB2254" t="s">
        <v>117</v>
      </c>
      <c r="AC2254" t="s">
        <v>117</v>
      </c>
      <c r="AD2254" t="s">
        <v>117</v>
      </c>
      <c r="AG2254" t="s">
        <v>115</v>
      </c>
      <c r="AH2254" t="s">
        <v>117</v>
      </c>
      <c r="AI2254" t="s">
        <v>117</v>
      </c>
      <c r="AJ2254" t="s">
        <v>132</v>
      </c>
      <c r="AL2254" t="s">
        <v>119</v>
      </c>
      <c r="AM2254" t="s">
        <v>133</v>
      </c>
      <c r="AN2254" t="s">
        <v>134</v>
      </c>
      <c r="AO2254" t="s">
        <v>117</v>
      </c>
      <c r="AP2254" t="s">
        <v>117</v>
      </c>
      <c r="AQ2254" t="s">
        <v>117</v>
      </c>
      <c r="AR2254" t="s">
        <v>117</v>
      </c>
      <c r="AS2254" t="s">
        <v>117</v>
      </c>
      <c r="AT2254" t="s">
        <v>117</v>
      </c>
      <c r="AU2254" t="s">
        <v>117</v>
      </c>
      <c r="AV2254" t="s">
        <v>117</v>
      </c>
      <c r="AW2254" t="s">
        <v>117</v>
      </c>
      <c r="AX2254" t="s">
        <v>117</v>
      </c>
      <c r="AY2254" t="s">
        <v>117</v>
      </c>
      <c r="AZ2254" t="s">
        <v>117</v>
      </c>
      <c r="BA2254" t="s">
        <v>117</v>
      </c>
      <c r="BB2254" t="s">
        <v>117</v>
      </c>
      <c r="BD2254" t="s">
        <v>117</v>
      </c>
      <c r="BF2254" t="s">
        <v>117</v>
      </c>
      <c r="BG2254" t="s">
        <v>117</v>
      </c>
      <c r="BH2254" t="s">
        <v>117</v>
      </c>
      <c r="BI2254" t="s">
        <v>117</v>
      </c>
      <c r="BJ2254" t="s">
        <v>117</v>
      </c>
      <c r="BK2254" t="s">
        <v>117</v>
      </c>
      <c r="BL2254" t="s">
        <v>117</v>
      </c>
      <c r="BM2254" t="s">
        <v>117</v>
      </c>
      <c r="BN2254" t="s">
        <v>117</v>
      </c>
      <c r="BO2254" t="s">
        <v>117</v>
      </c>
      <c r="BP2254" t="s">
        <v>117</v>
      </c>
      <c r="BQ2254" t="s">
        <v>117</v>
      </c>
      <c r="BR2254" t="s">
        <v>117</v>
      </c>
      <c r="BS2254" t="s">
        <v>117</v>
      </c>
      <c r="BT2254" t="s">
        <v>117</v>
      </c>
      <c r="BU2254" t="s">
        <v>117</v>
      </c>
      <c r="BV2254" t="s">
        <v>115</v>
      </c>
      <c r="BW2254" t="s">
        <v>115</v>
      </c>
      <c r="BX2254" t="s">
        <v>117</v>
      </c>
      <c r="BY2254" t="s">
        <v>117</v>
      </c>
      <c r="BZ2254" t="s">
        <v>117</v>
      </c>
      <c r="CA2254" t="s">
        <v>117</v>
      </c>
      <c r="CB2254" t="s">
        <v>117</v>
      </c>
      <c r="CC2254" t="s">
        <v>117</v>
      </c>
      <c r="CD2254" t="s">
        <v>117</v>
      </c>
      <c r="CE2254" t="s">
        <v>117</v>
      </c>
      <c r="CF2254" t="s">
        <v>117</v>
      </c>
      <c r="CG2254" t="s">
        <v>117</v>
      </c>
      <c r="CH2254" t="s">
        <v>117</v>
      </c>
      <c r="CI2254" t="s">
        <v>117</v>
      </c>
      <c r="CJ2254" t="s">
        <v>117</v>
      </c>
      <c r="CK2254" t="s">
        <v>117</v>
      </c>
      <c r="CL2254" t="s">
        <v>117</v>
      </c>
      <c r="CM2254" t="s">
        <v>117</v>
      </c>
      <c r="CN2254" t="s">
        <v>117</v>
      </c>
      <c r="CO2254" t="s">
        <v>117</v>
      </c>
      <c r="CP2254" t="s">
        <v>117</v>
      </c>
      <c r="CQ2254" t="s">
        <v>117</v>
      </c>
      <c r="CR2254" t="s">
        <v>117</v>
      </c>
      <c r="CS2254" t="s">
        <v>117</v>
      </c>
      <c r="CT2254" t="s">
        <v>117</v>
      </c>
      <c r="CU2254" t="s">
        <v>117</v>
      </c>
      <c r="CV2254" t="s">
        <v>117</v>
      </c>
      <c r="CW2254" t="s">
        <v>117</v>
      </c>
    </row>
    <row r="2255" spans="1:101" x14ac:dyDescent="0.25">
      <c r="A2255" t="s">
        <v>207</v>
      </c>
      <c r="B2255">
        <v>285306</v>
      </c>
      <c r="C2255" t="s">
        <v>14306</v>
      </c>
      <c r="D2255" t="s">
        <v>102</v>
      </c>
      <c r="E2255" t="s">
        <v>14307</v>
      </c>
      <c r="F2255" t="s">
        <v>14307</v>
      </c>
      <c r="M2255" t="s">
        <v>14308</v>
      </c>
      <c r="O2255">
        <v>0</v>
      </c>
      <c r="V2255" t="s">
        <v>114</v>
      </c>
      <c r="W2255" s="1">
        <v>42655</v>
      </c>
      <c r="Y2255" s="1">
        <v>43553</v>
      </c>
      <c r="Z2255" s="2">
        <v>43009</v>
      </c>
      <c r="AB2255" t="s">
        <v>117</v>
      </c>
      <c r="AC2255" t="s">
        <v>117</v>
      </c>
      <c r="AD2255" t="s">
        <v>117</v>
      </c>
      <c r="AG2255" t="s">
        <v>117</v>
      </c>
      <c r="AH2255" t="s">
        <v>115</v>
      </c>
      <c r="AI2255" t="s">
        <v>117</v>
      </c>
      <c r="AJ2255" t="s">
        <v>132</v>
      </c>
      <c r="AL2255" t="s">
        <v>119</v>
      </c>
      <c r="AM2255" t="s">
        <v>133</v>
      </c>
      <c r="AN2255" t="s">
        <v>134</v>
      </c>
      <c r="AO2255" t="s">
        <v>117</v>
      </c>
      <c r="AP2255" t="s">
        <v>117</v>
      </c>
      <c r="AQ2255" t="s">
        <v>117</v>
      </c>
      <c r="AR2255" t="s">
        <v>117</v>
      </c>
      <c r="AS2255" t="s">
        <v>117</v>
      </c>
      <c r="AT2255" t="s">
        <v>117</v>
      </c>
      <c r="AU2255" t="s">
        <v>117</v>
      </c>
      <c r="AV2255" t="s">
        <v>117</v>
      </c>
      <c r="AW2255" t="s">
        <v>117</v>
      </c>
      <c r="AX2255" t="s">
        <v>117</v>
      </c>
      <c r="AY2255" t="s">
        <v>117</v>
      </c>
      <c r="AZ2255" t="s">
        <v>117</v>
      </c>
      <c r="BA2255" t="s">
        <v>117</v>
      </c>
      <c r="BB2255" t="s">
        <v>117</v>
      </c>
      <c r="BD2255" t="s">
        <v>117</v>
      </c>
      <c r="BF2255" t="s">
        <v>117</v>
      </c>
      <c r="BG2255" t="s">
        <v>117</v>
      </c>
      <c r="BH2255" t="s">
        <v>117</v>
      </c>
      <c r="BI2255" t="s">
        <v>117</v>
      </c>
      <c r="BJ2255" t="s">
        <v>117</v>
      </c>
      <c r="BK2255" t="s">
        <v>117</v>
      </c>
      <c r="BL2255" t="s">
        <v>117</v>
      </c>
      <c r="BM2255" t="s">
        <v>117</v>
      </c>
      <c r="BN2255" t="s">
        <v>117</v>
      </c>
      <c r="BO2255" t="s">
        <v>117</v>
      </c>
      <c r="BP2255" t="s">
        <v>117</v>
      </c>
      <c r="BQ2255" t="s">
        <v>117</v>
      </c>
      <c r="BR2255" t="s">
        <v>117</v>
      </c>
      <c r="BS2255" t="s">
        <v>117</v>
      </c>
      <c r="BT2255" t="s">
        <v>117</v>
      </c>
      <c r="BU2255" t="s">
        <v>117</v>
      </c>
      <c r="BV2255" t="s">
        <v>117</v>
      </c>
      <c r="BW2255" t="s">
        <v>115</v>
      </c>
      <c r="BX2255" t="s">
        <v>117</v>
      </c>
      <c r="BY2255" t="s">
        <v>117</v>
      </c>
      <c r="BZ2255" t="s">
        <v>117</v>
      </c>
      <c r="CA2255" t="s">
        <v>117</v>
      </c>
      <c r="CB2255" t="s">
        <v>117</v>
      </c>
      <c r="CC2255" t="s">
        <v>117</v>
      </c>
      <c r="CD2255" t="s">
        <v>117</v>
      </c>
      <c r="CE2255" t="s">
        <v>117</v>
      </c>
      <c r="CF2255" t="s">
        <v>117</v>
      </c>
      <c r="CG2255" t="s">
        <v>117</v>
      </c>
      <c r="CH2255" t="s">
        <v>117</v>
      </c>
      <c r="CI2255" t="s">
        <v>117</v>
      </c>
      <c r="CJ2255" t="s">
        <v>117</v>
      </c>
      <c r="CK2255" t="s">
        <v>117</v>
      </c>
      <c r="CL2255" t="s">
        <v>117</v>
      </c>
      <c r="CM2255" t="s">
        <v>117</v>
      </c>
      <c r="CN2255" t="s">
        <v>117</v>
      </c>
      <c r="CO2255" t="s">
        <v>117</v>
      </c>
      <c r="CP2255" t="s">
        <v>117</v>
      </c>
      <c r="CQ2255" t="s">
        <v>117</v>
      </c>
      <c r="CR2255" t="s">
        <v>117</v>
      </c>
      <c r="CS2255" t="s">
        <v>117</v>
      </c>
      <c r="CT2255" t="s">
        <v>117</v>
      </c>
      <c r="CU2255" t="s">
        <v>117</v>
      </c>
      <c r="CV2255" t="s">
        <v>117</v>
      </c>
      <c r="CW2255" t="s">
        <v>117</v>
      </c>
    </row>
    <row r="2256" spans="1:101" x14ac:dyDescent="0.25">
      <c r="A2256" t="s">
        <v>386</v>
      </c>
      <c r="B2256">
        <v>165854</v>
      </c>
      <c r="C2256" t="s">
        <v>14309</v>
      </c>
      <c r="D2256" t="s">
        <v>102</v>
      </c>
      <c r="E2256" t="s">
        <v>14310</v>
      </c>
      <c r="F2256" t="s">
        <v>14310</v>
      </c>
      <c r="G2256" t="s">
        <v>14311</v>
      </c>
      <c r="I2256" t="s">
        <v>14312</v>
      </c>
      <c r="J2256" t="s">
        <v>172</v>
      </c>
      <c r="K2256" t="s">
        <v>134</v>
      </c>
      <c r="L2256">
        <v>93117</v>
      </c>
      <c r="M2256" t="s">
        <v>14313</v>
      </c>
      <c r="N2256" t="s">
        <v>14313</v>
      </c>
      <c r="O2256">
        <v>0</v>
      </c>
      <c r="V2256" t="s">
        <v>114</v>
      </c>
      <c r="W2256" s="1">
        <v>41207</v>
      </c>
      <c r="Y2256" s="1">
        <v>43133</v>
      </c>
      <c r="Z2256" s="2">
        <v>43009</v>
      </c>
      <c r="AB2256" t="s">
        <v>117</v>
      </c>
      <c r="AC2256" t="s">
        <v>117</v>
      </c>
      <c r="AD2256" t="s">
        <v>117</v>
      </c>
      <c r="AG2256" t="s">
        <v>117</v>
      </c>
      <c r="AH2256" t="s">
        <v>115</v>
      </c>
      <c r="AI2256" t="s">
        <v>117</v>
      </c>
      <c r="AJ2256" t="s">
        <v>132</v>
      </c>
      <c r="AL2256" t="s">
        <v>119</v>
      </c>
      <c r="AM2256" t="s">
        <v>133</v>
      </c>
      <c r="AN2256" t="s">
        <v>134</v>
      </c>
      <c r="AO2256" t="s">
        <v>117</v>
      </c>
      <c r="AP2256" t="s">
        <v>117</v>
      </c>
      <c r="AQ2256" t="s">
        <v>117</v>
      </c>
      <c r="AR2256" t="s">
        <v>117</v>
      </c>
      <c r="AS2256" t="s">
        <v>117</v>
      </c>
      <c r="AT2256" t="s">
        <v>117</v>
      </c>
      <c r="AU2256" t="s">
        <v>117</v>
      </c>
      <c r="AV2256" t="s">
        <v>117</v>
      </c>
      <c r="AW2256" t="s">
        <v>117</v>
      </c>
      <c r="AX2256" t="s">
        <v>117</v>
      </c>
      <c r="AY2256" t="s">
        <v>117</v>
      </c>
      <c r="AZ2256" t="s">
        <v>117</v>
      </c>
      <c r="BA2256" t="s">
        <v>117</v>
      </c>
      <c r="BB2256" t="s">
        <v>117</v>
      </c>
      <c r="BD2256" t="s">
        <v>117</v>
      </c>
      <c r="BF2256" t="s">
        <v>117</v>
      </c>
      <c r="BG2256" t="s">
        <v>117</v>
      </c>
      <c r="BH2256" t="s">
        <v>117</v>
      </c>
      <c r="BI2256" t="s">
        <v>117</v>
      </c>
      <c r="BJ2256" t="s">
        <v>117</v>
      </c>
      <c r="BK2256" t="s">
        <v>117</v>
      </c>
      <c r="BL2256" t="s">
        <v>117</v>
      </c>
      <c r="BM2256" t="s">
        <v>117</v>
      </c>
      <c r="BN2256" t="s">
        <v>117</v>
      </c>
      <c r="BO2256" t="s">
        <v>117</v>
      </c>
      <c r="BP2256" t="s">
        <v>117</v>
      </c>
      <c r="BQ2256" t="s">
        <v>117</v>
      </c>
      <c r="BR2256" t="s">
        <v>117</v>
      </c>
      <c r="BS2256" t="s">
        <v>117</v>
      </c>
      <c r="BT2256" t="s">
        <v>117</v>
      </c>
      <c r="BU2256" t="s">
        <v>117</v>
      </c>
      <c r="BV2256" t="s">
        <v>117</v>
      </c>
      <c r="BW2256" t="s">
        <v>115</v>
      </c>
      <c r="BX2256" t="s">
        <v>117</v>
      </c>
      <c r="BY2256" t="s">
        <v>117</v>
      </c>
      <c r="BZ2256" t="s">
        <v>117</v>
      </c>
      <c r="CA2256" t="s">
        <v>117</v>
      </c>
      <c r="CB2256" t="s">
        <v>117</v>
      </c>
      <c r="CC2256" t="s">
        <v>117</v>
      </c>
      <c r="CD2256" t="s">
        <v>117</v>
      </c>
      <c r="CE2256" t="s">
        <v>117</v>
      </c>
      <c r="CF2256" t="s">
        <v>117</v>
      </c>
      <c r="CG2256" t="s">
        <v>117</v>
      </c>
      <c r="CH2256" t="s">
        <v>117</v>
      </c>
      <c r="CI2256" t="s">
        <v>117</v>
      </c>
      <c r="CJ2256" t="s">
        <v>117</v>
      </c>
      <c r="CK2256" t="s">
        <v>117</v>
      </c>
      <c r="CL2256" t="s">
        <v>117</v>
      </c>
      <c r="CM2256" t="s">
        <v>117</v>
      </c>
      <c r="CN2256" t="s">
        <v>117</v>
      </c>
      <c r="CO2256" t="s">
        <v>117</v>
      </c>
      <c r="CP2256" t="s">
        <v>117</v>
      </c>
      <c r="CQ2256" t="s">
        <v>117</v>
      </c>
      <c r="CR2256" t="s">
        <v>117</v>
      </c>
      <c r="CS2256" t="s">
        <v>117</v>
      </c>
      <c r="CT2256" t="s">
        <v>117</v>
      </c>
      <c r="CU2256" t="s">
        <v>117</v>
      </c>
      <c r="CV2256" t="s">
        <v>117</v>
      </c>
      <c r="CW2256" t="s">
        <v>117</v>
      </c>
    </row>
    <row r="2257" spans="1:101" x14ac:dyDescent="0.25">
      <c r="A2257" t="s">
        <v>100</v>
      </c>
      <c r="B2257">
        <v>163416</v>
      </c>
      <c r="C2257" t="s">
        <v>14314</v>
      </c>
      <c r="D2257" t="s">
        <v>102</v>
      </c>
      <c r="E2257" t="s">
        <v>14315</v>
      </c>
      <c r="F2257" t="s">
        <v>14316</v>
      </c>
      <c r="M2257" t="s">
        <v>14317</v>
      </c>
      <c r="O2257">
        <v>0</v>
      </c>
      <c r="V2257" t="s">
        <v>114</v>
      </c>
      <c r="W2257" s="1">
        <v>40998</v>
      </c>
      <c r="Y2257" s="1">
        <v>43635</v>
      </c>
      <c r="Z2257" s="2">
        <v>43009</v>
      </c>
      <c r="AB2257" t="s">
        <v>117</v>
      </c>
      <c r="AC2257" t="s">
        <v>117</v>
      </c>
      <c r="AD2257" t="s">
        <v>117</v>
      </c>
      <c r="AG2257" t="s">
        <v>115</v>
      </c>
      <c r="AH2257" t="s">
        <v>117</v>
      </c>
      <c r="AI2257" t="s">
        <v>117</v>
      </c>
      <c r="AJ2257" t="s">
        <v>118</v>
      </c>
      <c r="AL2257" t="s">
        <v>184</v>
      </c>
      <c r="AN2257" t="s">
        <v>459</v>
      </c>
      <c r="AO2257" t="s">
        <v>117</v>
      </c>
      <c r="AP2257" t="s">
        <v>117</v>
      </c>
      <c r="AQ2257" t="s">
        <v>117</v>
      </c>
      <c r="AR2257" t="s">
        <v>117</v>
      </c>
      <c r="AS2257" t="s">
        <v>117</v>
      </c>
      <c r="AT2257" t="s">
        <v>117</v>
      </c>
      <c r="AU2257" t="s">
        <v>117</v>
      </c>
      <c r="AV2257" t="s">
        <v>117</v>
      </c>
      <c r="AW2257" t="s">
        <v>117</v>
      </c>
      <c r="AX2257" t="s">
        <v>117</v>
      </c>
      <c r="AY2257" t="s">
        <v>117</v>
      </c>
      <c r="AZ2257" t="s">
        <v>117</v>
      </c>
      <c r="BA2257" t="s">
        <v>117</v>
      </c>
      <c r="BB2257" t="s">
        <v>117</v>
      </c>
      <c r="BD2257" t="s">
        <v>117</v>
      </c>
      <c r="BF2257" t="s">
        <v>117</v>
      </c>
      <c r="BG2257" t="s">
        <v>117</v>
      </c>
      <c r="BH2257" t="s">
        <v>117</v>
      </c>
      <c r="BI2257" t="s">
        <v>117</v>
      </c>
      <c r="BJ2257" t="s">
        <v>117</v>
      </c>
      <c r="BK2257" t="s">
        <v>117</v>
      </c>
      <c r="BL2257" t="s">
        <v>117</v>
      </c>
      <c r="BM2257" t="s">
        <v>117</v>
      </c>
      <c r="BN2257" t="s">
        <v>117</v>
      </c>
      <c r="BO2257" t="s">
        <v>117</v>
      </c>
      <c r="BP2257" t="s">
        <v>117</v>
      </c>
      <c r="BQ2257" t="s">
        <v>117</v>
      </c>
      <c r="BR2257" t="s">
        <v>117</v>
      </c>
      <c r="BS2257" t="s">
        <v>117</v>
      </c>
      <c r="BT2257" t="s">
        <v>117</v>
      </c>
      <c r="BU2257" t="s">
        <v>117</v>
      </c>
      <c r="BV2257" t="s">
        <v>117</v>
      </c>
      <c r="BW2257" t="s">
        <v>115</v>
      </c>
      <c r="BX2257" t="s">
        <v>117</v>
      </c>
      <c r="BY2257" t="s">
        <v>117</v>
      </c>
      <c r="BZ2257" t="s">
        <v>117</v>
      </c>
      <c r="CA2257" t="s">
        <v>117</v>
      </c>
      <c r="CB2257" t="s">
        <v>117</v>
      </c>
      <c r="CC2257" t="s">
        <v>117</v>
      </c>
      <c r="CD2257" t="s">
        <v>117</v>
      </c>
      <c r="CE2257" t="s">
        <v>117</v>
      </c>
      <c r="CF2257" t="s">
        <v>117</v>
      </c>
      <c r="CG2257" t="s">
        <v>117</v>
      </c>
      <c r="CH2257" t="s">
        <v>117</v>
      </c>
      <c r="CI2257" t="s">
        <v>117</v>
      </c>
      <c r="CJ2257" t="s">
        <v>117</v>
      </c>
      <c r="CK2257" t="s">
        <v>117</v>
      </c>
      <c r="CL2257" t="s">
        <v>117</v>
      </c>
      <c r="CM2257" t="s">
        <v>117</v>
      </c>
      <c r="CN2257" t="s">
        <v>117</v>
      </c>
      <c r="CO2257" t="s">
        <v>117</v>
      </c>
      <c r="CP2257" t="s">
        <v>117</v>
      </c>
      <c r="CQ2257" t="s">
        <v>117</v>
      </c>
      <c r="CR2257" t="s">
        <v>117</v>
      </c>
      <c r="CS2257" t="s">
        <v>117</v>
      </c>
      <c r="CT2257" t="s">
        <v>117</v>
      </c>
      <c r="CU2257" t="s">
        <v>117</v>
      </c>
      <c r="CV2257" t="s">
        <v>117</v>
      </c>
      <c r="CW2257" t="s">
        <v>117</v>
      </c>
    </row>
    <row r="2258" spans="1:101" x14ac:dyDescent="0.25">
      <c r="A2258" t="s">
        <v>100</v>
      </c>
      <c r="B2258">
        <v>269992</v>
      </c>
      <c r="C2258" t="s">
        <v>14318</v>
      </c>
      <c r="D2258" t="s">
        <v>102</v>
      </c>
      <c r="E2258" t="s">
        <v>14319</v>
      </c>
      <c r="F2258" t="s">
        <v>14319</v>
      </c>
      <c r="G2258" t="s">
        <v>14320</v>
      </c>
      <c r="H2258" t="s">
        <v>14321</v>
      </c>
      <c r="I2258" t="s">
        <v>14322</v>
      </c>
      <c r="K2258" t="s">
        <v>1304</v>
      </c>
      <c r="M2258" t="s">
        <v>13585</v>
      </c>
      <c r="N2258" t="s">
        <v>13586</v>
      </c>
      <c r="O2258">
        <v>0</v>
      </c>
      <c r="V2258" t="s">
        <v>114</v>
      </c>
      <c r="W2258" s="1">
        <v>42216</v>
      </c>
      <c r="Y2258" s="1">
        <v>43552</v>
      </c>
      <c r="Z2258" s="2">
        <v>43009</v>
      </c>
      <c r="AA2258" t="s">
        <v>13587</v>
      </c>
      <c r="AB2258" t="s">
        <v>117</v>
      </c>
      <c r="AC2258" t="s">
        <v>117</v>
      </c>
      <c r="AD2258" t="s">
        <v>117</v>
      </c>
      <c r="AG2258" t="s">
        <v>117</v>
      </c>
      <c r="AH2258" t="s">
        <v>115</v>
      </c>
      <c r="AI2258" t="s">
        <v>117</v>
      </c>
      <c r="AJ2258" t="s">
        <v>118</v>
      </c>
      <c r="AL2258" t="s">
        <v>119</v>
      </c>
      <c r="AN2258" t="s">
        <v>113</v>
      </c>
      <c r="AO2258" t="s">
        <v>117</v>
      </c>
      <c r="AP2258" t="s">
        <v>117</v>
      </c>
      <c r="AQ2258" t="s">
        <v>117</v>
      </c>
      <c r="AR2258" t="s">
        <v>117</v>
      </c>
      <c r="AS2258" t="s">
        <v>117</v>
      </c>
      <c r="AT2258" t="s">
        <v>117</v>
      </c>
      <c r="AU2258" t="s">
        <v>117</v>
      </c>
      <c r="AV2258" t="s">
        <v>117</v>
      </c>
      <c r="AW2258" t="s">
        <v>117</v>
      </c>
      <c r="AX2258" t="s">
        <v>117</v>
      </c>
      <c r="AY2258" t="s">
        <v>117</v>
      </c>
      <c r="AZ2258" t="s">
        <v>117</v>
      </c>
      <c r="BA2258" t="s">
        <v>117</v>
      </c>
      <c r="BB2258" t="s">
        <v>117</v>
      </c>
      <c r="BD2258" t="s">
        <v>117</v>
      </c>
      <c r="BF2258" t="s">
        <v>117</v>
      </c>
      <c r="BG2258" t="s">
        <v>117</v>
      </c>
      <c r="BH2258" t="s">
        <v>115</v>
      </c>
      <c r="BI2258" t="s">
        <v>117</v>
      </c>
      <c r="BJ2258" t="s">
        <v>117</v>
      </c>
      <c r="BK2258" t="s">
        <v>117</v>
      </c>
      <c r="BL2258" t="s">
        <v>117</v>
      </c>
      <c r="BM2258" t="s">
        <v>117</v>
      </c>
      <c r="BN2258" t="s">
        <v>117</v>
      </c>
      <c r="BO2258" t="s">
        <v>117</v>
      </c>
      <c r="BP2258" t="s">
        <v>117</v>
      </c>
      <c r="BQ2258" t="s">
        <v>117</v>
      </c>
      <c r="BR2258" t="s">
        <v>117</v>
      </c>
      <c r="BS2258" t="s">
        <v>117</v>
      </c>
      <c r="BT2258" t="s">
        <v>117</v>
      </c>
      <c r="BU2258" t="s">
        <v>117</v>
      </c>
      <c r="BV2258" t="s">
        <v>115</v>
      </c>
      <c r="BW2258" t="s">
        <v>115</v>
      </c>
      <c r="BX2258" t="s">
        <v>117</v>
      </c>
      <c r="BY2258" t="s">
        <v>117</v>
      </c>
      <c r="BZ2258" t="s">
        <v>117</v>
      </c>
      <c r="CA2258" t="s">
        <v>117</v>
      </c>
      <c r="CB2258" t="s">
        <v>117</v>
      </c>
      <c r="CC2258" t="s">
        <v>117</v>
      </c>
      <c r="CD2258" t="s">
        <v>117</v>
      </c>
      <c r="CE2258" t="s">
        <v>117</v>
      </c>
      <c r="CF2258" t="s">
        <v>117</v>
      </c>
      <c r="CG2258" t="s">
        <v>117</v>
      </c>
      <c r="CH2258" t="s">
        <v>117</v>
      </c>
      <c r="CI2258" t="s">
        <v>117</v>
      </c>
      <c r="CJ2258" t="s">
        <v>117</v>
      </c>
      <c r="CK2258" t="s">
        <v>117</v>
      </c>
      <c r="CL2258" t="s">
        <v>117</v>
      </c>
      <c r="CM2258" t="s">
        <v>117</v>
      </c>
      <c r="CN2258" t="s">
        <v>117</v>
      </c>
      <c r="CO2258" t="s">
        <v>117</v>
      </c>
      <c r="CP2258" t="s">
        <v>117</v>
      </c>
      <c r="CQ2258" t="s">
        <v>117</v>
      </c>
      <c r="CR2258" t="s">
        <v>117</v>
      </c>
      <c r="CS2258" t="s">
        <v>117</v>
      </c>
      <c r="CT2258" t="s">
        <v>117</v>
      </c>
      <c r="CU2258" t="s">
        <v>117</v>
      </c>
      <c r="CV2258" t="s">
        <v>117</v>
      </c>
      <c r="CW2258" t="s">
        <v>117</v>
      </c>
    </row>
    <row r="2259" spans="1:101" x14ac:dyDescent="0.25">
      <c r="A2259" t="s">
        <v>167</v>
      </c>
      <c r="B2259">
        <v>157373</v>
      </c>
      <c r="C2259" t="s">
        <v>14323</v>
      </c>
      <c r="D2259" t="s">
        <v>102</v>
      </c>
      <c r="E2259" t="s">
        <v>14324</v>
      </c>
      <c r="F2259" t="s">
        <v>14324</v>
      </c>
      <c r="G2259" t="s">
        <v>14325</v>
      </c>
      <c r="H2259" t="s">
        <v>5755</v>
      </c>
      <c r="I2259" t="s">
        <v>285</v>
      </c>
      <c r="J2259" t="s">
        <v>172</v>
      </c>
      <c r="K2259" t="s">
        <v>134</v>
      </c>
      <c r="L2259" t="s">
        <v>14326</v>
      </c>
      <c r="M2259" t="s">
        <v>14327</v>
      </c>
      <c r="N2259" t="s">
        <v>14328</v>
      </c>
      <c r="O2259">
        <v>0</v>
      </c>
      <c r="V2259" t="s">
        <v>114</v>
      </c>
      <c r="W2259" s="1">
        <v>40998</v>
      </c>
      <c r="Y2259" s="1">
        <v>43628</v>
      </c>
      <c r="Z2259" s="2">
        <v>43009</v>
      </c>
      <c r="AA2259" t="s">
        <v>14329</v>
      </c>
      <c r="AB2259" t="s">
        <v>117</v>
      </c>
      <c r="AC2259" t="s">
        <v>117</v>
      </c>
      <c r="AD2259" t="s">
        <v>117</v>
      </c>
      <c r="AG2259" t="s">
        <v>115</v>
      </c>
      <c r="AH2259" t="s">
        <v>117</v>
      </c>
      <c r="AI2259" t="s">
        <v>117</v>
      </c>
      <c r="AJ2259" t="s">
        <v>132</v>
      </c>
      <c r="AL2259" t="s">
        <v>119</v>
      </c>
      <c r="AM2259" t="s">
        <v>133</v>
      </c>
      <c r="AN2259" t="s">
        <v>134</v>
      </c>
      <c r="AO2259" t="s">
        <v>117</v>
      </c>
      <c r="AP2259" t="s">
        <v>117</v>
      </c>
      <c r="AQ2259" t="s">
        <v>115</v>
      </c>
      <c r="AR2259" t="s">
        <v>117</v>
      </c>
      <c r="AS2259" t="s">
        <v>117</v>
      </c>
      <c r="AT2259" t="s">
        <v>117</v>
      </c>
      <c r="AU2259" t="s">
        <v>117</v>
      </c>
      <c r="AV2259" t="s">
        <v>117</v>
      </c>
      <c r="AW2259" t="s">
        <v>117</v>
      </c>
      <c r="AX2259" t="s">
        <v>117</v>
      </c>
      <c r="AY2259" t="s">
        <v>117</v>
      </c>
      <c r="AZ2259" t="s">
        <v>117</v>
      </c>
      <c r="BA2259" t="s">
        <v>117</v>
      </c>
      <c r="BB2259" t="s">
        <v>117</v>
      </c>
      <c r="BD2259" t="s">
        <v>117</v>
      </c>
      <c r="BF2259" t="s">
        <v>117</v>
      </c>
      <c r="BG2259" t="s">
        <v>117</v>
      </c>
      <c r="BH2259" t="s">
        <v>115</v>
      </c>
      <c r="BI2259" t="s">
        <v>117</v>
      </c>
      <c r="BJ2259" t="s">
        <v>117</v>
      </c>
      <c r="BK2259" t="s">
        <v>117</v>
      </c>
      <c r="BL2259" t="s">
        <v>115</v>
      </c>
      <c r="BM2259" t="s">
        <v>117</v>
      </c>
      <c r="BN2259" t="s">
        <v>117</v>
      </c>
      <c r="BO2259" t="s">
        <v>117</v>
      </c>
      <c r="BP2259" t="s">
        <v>117</v>
      </c>
      <c r="BQ2259" t="s">
        <v>117</v>
      </c>
      <c r="BR2259" t="s">
        <v>117</v>
      </c>
      <c r="BS2259" t="s">
        <v>117</v>
      </c>
      <c r="BT2259" t="s">
        <v>117</v>
      </c>
      <c r="BU2259" t="s">
        <v>117</v>
      </c>
      <c r="BV2259" t="s">
        <v>115</v>
      </c>
      <c r="BW2259" t="s">
        <v>115</v>
      </c>
      <c r="BX2259" t="s">
        <v>117</v>
      </c>
      <c r="BY2259" t="s">
        <v>117</v>
      </c>
      <c r="BZ2259" t="s">
        <v>117</v>
      </c>
      <c r="CA2259" t="s">
        <v>117</v>
      </c>
      <c r="CB2259" t="s">
        <v>117</v>
      </c>
      <c r="CC2259" t="s">
        <v>117</v>
      </c>
      <c r="CD2259" t="s">
        <v>117</v>
      </c>
      <c r="CE2259" t="s">
        <v>117</v>
      </c>
      <c r="CF2259" t="s">
        <v>117</v>
      </c>
      <c r="CG2259" t="s">
        <v>117</v>
      </c>
      <c r="CH2259" t="s">
        <v>117</v>
      </c>
      <c r="CI2259" t="s">
        <v>117</v>
      </c>
      <c r="CJ2259" t="s">
        <v>117</v>
      </c>
      <c r="CK2259" t="s">
        <v>117</v>
      </c>
      <c r="CL2259" t="s">
        <v>117</v>
      </c>
      <c r="CM2259" t="s">
        <v>117</v>
      </c>
      <c r="CN2259" t="s">
        <v>117</v>
      </c>
      <c r="CO2259" t="s">
        <v>117</v>
      </c>
      <c r="CP2259" t="s">
        <v>117</v>
      </c>
      <c r="CQ2259" t="s">
        <v>117</v>
      </c>
      <c r="CR2259" t="s">
        <v>117</v>
      </c>
      <c r="CS2259" t="s">
        <v>117</v>
      </c>
      <c r="CT2259" t="s">
        <v>117</v>
      </c>
      <c r="CU2259" t="s">
        <v>117</v>
      </c>
      <c r="CV2259" t="s">
        <v>117</v>
      </c>
      <c r="CW2259" t="s">
        <v>117</v>
      </c>
    </row>
    <row r="2260" spans="1:101" x14ac:dyDescent="0.25">
      <c r="A2260" t="s">
        <v>100</v>
      </c>
      <c r="B2260">
        <v>283519</v>
      </c>
      <c r="C2260" t="s">
        <v>14330</v>
      </c>
      <c r="D2260" t="s">
        <v>102</v>
      </c>
      <c r="E2260" t="s">
        <v>14331</v>
      </c>
      <c r="F2260" t="s">
        <v>14331</v>
      </c>
      <c r="G2260" t="s">
        <v>14332</v>
      </c>
      <c r="H2260" t="s">
        <v>14333</v>
      </c>
      <c r="I2260" t="s">
        <v>305</v>
      </c>
      <c r="K2260" t="s">
        <v>140</v>
      </c>
      <c r="L2260" t="s">
        <v>4886</v>
      </c>
      <c r="M2260" t="s">
        <v>14334</v>
      </c>
      <c r="N2260" t="s">
        <v>14335</v>
      </c>
      <c r="O2260">
        <v>0</v>
      </c>
      <c r="V2260" t="s">
        <v>114</v>
      </c>
      <c r="W2260" s="1">
        <v>42517</v>
      </c>
      <c r="Y2260" s="1">
        <v>43554</v>
      </c>
      <c r="Z2260" s="2">
        <v>43009</v>
      </c>
      <c r="AA2260" t="s">
        <v>14336</v>
      </c>
      <c r="AB2260" t="s">
        <v>115</v>
      </c>
      <c r="AC2260" t="s">
        <v>117</v>
      </c>
      <c r="AD2260" t="s">
        <v>117</v>
      </c>
      <c r="AF2260" t="s">
        <v>14337</v>
      </c>
      <c r="AG2260" t="s">
        <v>117</v>
      </c>
      <c r="AH2260" t="s">
        <v>115</v>
      </c>
      <c r="AI2260" t="s">
        <v>117</v>
      </c>
      <c r="AJ2260" t="s">
        <v>118</v>
      </c>
      <c r="AL2260" t="s">
        <v>119</v>
      </c>
      <c r="AN2260" t="s">
        <v>140</v>
      </c>
      <c r="AO2260" t="s">
        <v>117</v>
      </c>
      <c r="AP2260" t="s">
        <v>117</v>
      </c>
      <c r="AQ2260" t="s">
        <v>117</v>
      </c>
      <c r="AR2260" t="s">
        <v>117</v>
      </c>
      <c r="AS2260" t="s">
        <v>117</v>
      </c>
      <c r="AT2260" t="s">
        <v>117</v>
      </c>
      <c r="AU2260" t="s">
        <v>117</v>
      </c>
      <c r="AV2260" t="s">
        <v>117</v>
      </c>
      <c r="AW2260" t="s">
        <v>117</v>
      </c>
      <c r="AX2260" t="s">
        <v>117</v>
      </c>
      <c r="AY2260" t="s">
        <v>117</v>
      </c>
      <c r="AZ2260" t="s">
        <v>117</v>
      </c>
      <c r="BA2260" t="s">
        <v>117</v>
      </c>
      <c r="BB2260" t="s">
        <v>117</v>
      </c>
      <c r="BD2260" t="s">
        <v>115</v>
      </c>
      <c r="BE2260" t="s">
        <v>115</v>
      </c>
      <c r="BF2260" t="s">
        <v>115</v>
      </c>
      <c r="BG2260" t="s">
        <v>115</v>
      </c>
      <c r="BH2260" t="s">
        <v>115</v>
      </c>
      <c r="BI2260" t="s">
        <v>115</v>
      </c>
      <c r="BJ2260" t="s">
        <v>117</v>
      </c>
      <c r="BK2260" t="s">
        <v>117</v>
      </c>
      <c r="BL2260" t="s">
        <v>115</v>
      </c>
      <c r="BM2260" t="s">
        <v>117</v>
      </c>
      <c r="BN2260" t="s">
        <v>115</v>
      </c>
      <c r="BO2260" t="s">
        <v>115</v>
      </c>
      <c r="BP2260" t="s">
        <v>117</v>
      </c>
      <c r="BQ2260" t="s">
        <v>117</v>
      </c>
      <c r="BR2260" t="s">
        <v>115</v>
      </c>
      <c r="BS2260" t="s">
        <v>117</v>
      </c>
      <c r="BT2260" t="s">
        <v>117</v>
      </c>
      <c r="BU2260" t="s">
        <v>117</v>
      </c>
      <c r="BV2260" t="s">
        <v>115</v>
      </c>
      <c r="BW2260" t="s">
        <v>115</v>
      </c>
      <c r="BX2260" t="s">
        <v>117</v>
      </c>
      <c r="BY2260" t="s">
        <v>117</v>
      </c>
      <c r="BZ2260" t="s">
        <v>117</v>
      </c>
      <c r="CA2260" t="s">
        <v>117</v>
      </c>
      <c r="CB2260" t="s">
        <v>117</v>
      </c>
      <c r="CC2260" t="s">
        <v>117</v>
      </c>
      <c r="CD2260" t="s">
        <v>117</v>
      </c>
      <c r="CE2260" t="s">
        <v>117</v>
      </c>
      <c r="CF2260" t="s">
        <v>117</v>
      </c>
      <c r="CG2260" t="s">
        <v>117</v>
      </c>
      <c r="CH2260" t="s">
        <v>117</v>
      </c>
      <c r="CI2260" t="s">
        <v>117</v>
      </c>
      <c r="CJ2260" t="s">
        <v>117</v>
      </c>
      <c r="CK2260" t="s">
        <v>117</v>
      </c>
      <c r="CL2260" t="s">
        <v>117</v>
      </c>
      <c r="CM2260" t="s">
        <v>117</v>
      </c>
      <c r="CN2260" t="s">
        <v>117</v>
      </c>
      <c r="CO2260" t="s">
        <v>115</v>
      </c>
      <c r="CP2260" t="s">
        <v>117</v>
      </c>
      <c r="CQ2260" t="s">
        <v>117</v>
      </c>
      <c r="CR2260" t="s">
        <v>117</v>
      </c>
      <c r="CS2260" t="s">
        <v>117</v>
      </c>
      <c r="CT2260" t="s">
        <v>117</v>
      </c>
      <c r="CU2260" t="s">
        <v>117</v>
      </c>
      <c r="CV2260" t="s">
        <v>117</v>
      </c>
      <c r="CW2260" t="s">
        <v>117</v>
      </c>
    </row>
    <row r="2261" spans="1:101" x14ac:dyDescent="0.25">
      <c r="A2261" t="s">
        <v>128</v>
      </c>
      <c r="B2261">
        <v>299313</v>
      </c>
      <c r="C2261" t="s">
        <v>14338</v>
      </c>
      <c r="D2261" t="s">
        <v>102</v>
      </c>
      <c r="E2261" t="s">
        <v>14339</v>
      </c>
      <c r="F2261" t="s">
        <v>14339</v>
      </c>
      <c r="G2261" t="s">
        <v>14340</v>
      </c>
      <c r="I2261" t="s">
        <v>4831</v>
      </c>
      <c r="J2261" t="s">
        <v>664</v>
      </c>
      <c r="K2261" t="s">
        <v>134</v>
      </c>
      <c r="L2261">
        <v>81611</v>
      </c>
      <c r="M2261" t="s">
        <v>14341</v>
      </c>
      <c r="O2261">
        <v>0</v>
      </c>
      <c r="V2261" t="s">
        <v>114</v>
      </c>
      <c r="W2261" s="1">
        <v>43423</v>
      </c>
      <c r="Y2261" s="1">
        <v>43504</v>
      </c>
      <c r="Z2261" s="2">
        <v>43009</v>
      </c>
      <c r="AB2261" t="s">
        <v>117</v>
      </c>
      <c r="AC2261" t="s">
        <v>117</v>
      </c>
      <c r="AD2261" t="s">
        <v>117</v>
      </c>
      <c r="AG2261" t="s">
        <v>117</v>
      </c>
      <c r="AH2261" t="s">
        <v>115</v>
      </c>
      <c r="AI2261" t="s">
        <v>117</v>
      </c>
      <c r="AJ2261" t="s">
        <v>132</v>
      </c>
      <c r="AL2261" t="s">
        <v>119</v>
      </c>
      <c r="AM2261" t="s">
        <v>133</v>
      </c>
      <c r="AN2261" t="s">
        <v>134</v>
      </c>
      <c r="AO2261" t="s">
        <v>117</v>
      </c>
      <c r="AP2261" t="s">
        <v>117</v>
      </c>
      <c r="AQ2261" t="s">
        <v>117</v>
      </c>
      <c r="AR2261" t="s">
        <v>117</v>
      </c>
      <c r="AS2261" t="s">
        <v>117</v>
      </c>
      <c r="AT2261" t="s">
        <v>117</v>
      </c>
      <c r="AU2261" t="s">
        <v>117</v>
      </c>
      <c r="AV2261" t="s">
        <v>117</v>
      </c>
      <c r="AW2261" t="s">
        <v>117</v>
      </c>
      <c r="AX2261" t="s">
        <v>117</v>
      </c>
      <c r="AY2261" t="s">
        <v>117</v>
      </c>
      <c r="AZ2261" t="s">
        <v>117</v>
      </c>
      <c r="BA2261" t="s">
        <v>117</v>
      </c>
      <c r="BB2261" t="s">
        <v>117</v>
      </c>
      <c r="BD2261" t="s">
        <v>117</v>
      </c>
      <c r="BF2261" t="s">
        <v>117</v>
      </c>
      <c r="BG2261" t="s">
        <v>117</v>
      </c>
      <c r="BH2261" t="s">
        <v>117</v>
      </c>
      <c r="BI2261" t="s">
        <v>117</v>
      </c>
      <c r="BJ2261" t="s">
        <v>117</v>
      </c>
      <c r="BK2261" t="s">
        <v>117</v>
      </c>
      <c r="BL2261" t="s">
        <v>117</v>
      </c>
      <c r="BM2261" t="s">
        <v>117</v>
      </c>
      <c r="BN2261" t="s">
        <v>117</v>
      </c>
      <c r="BO2261" t="s">
        <v>117</v>
      </c>
      <c r="BP2261" t="s">
        <v>117</v>
      </c>
      <c r="BQ2261" t="s">
        <v>117</v>
      </c>
      <c r="BR2261" t="s">
        <v>117</v>
      </c>
      <c r="BS2261" t="s">
        <v>117</v>
      </c>
      <c r="BT2261" t="s">
        <v>117</v>
      </c>
      <c r="BU2261" t="s">
        <v>117</v>
      </c>
      <c r="BV2261" t="s">
        <v>117</v>
      </c>
      <c r="BW2261" t="s">
        <v>115</v>
      </c>
      <c r="BX2261" t="s">
        <v>117</v>
      </c>
      <c r="BY2261" t="s">
        <v>117</v>
      </c>
      <c r="BZ2261" t="s">
        <v>117</v>
      </c>
      <c r="CA2261" t="s">
        <v>117</v>
      </c>
      <c r="CB2261" t="s">
        <v>117</v>
      </c>
      <c r="CC2261" t="s">
        <v>117</v>
      </c>
      <c r="CD2261" t="s">
        <v>117</v>
      </c>
      <c r="CE2261" t="s">
        <v>117</v>
      </c>
      <c r="CF2261" t="s">
        <v>117</v>
      </c>
      <c r="CG2261" t="s">
        <v>117</v>
      </c>
      <c r="CH2261" t="s">
        <v>117</v>
      </c>
      <c r="CI2261" t="s">
        <v>117</v>
      </c>
      <c r="CJ2261" t="s">
        <v>117</v>
      </c>
      <c r="CK2261" t="s">
        <v>117</v>
      </c>
      <c r="CL2261" t="s">
        <v>117</v>
      </c>
      <c r="CM2261" t="s">
        <v>117</v>
      </c>
      <c r="CN2261" t="s">
        <v>117</v>
      </c>
      <c r="CO2261" t="s">
        <v>117</v>
      </c>
      <c r="CP2261" t="s">
        <v>117</v>
      </c>
      <c r="CQ2261" t="s">
        <v>117</v>
      </c>
      <c r="CR2261" t="s">
        <v>117</v>
      </c>
      <c r="CS2261" t="s">
        <v>117</v>
      </c>
      <c r="CT2261" t="s">
        <v>117</v>
      </c>
      <c r="CU2261" t="s">
        <v>117</v>
      </c>
      <c r="CV2261" t="s">
        <v>117</v>
      </c>
      <c r="CW2261" t="s">
        <v>117</v>
      </c>
    </row>
    <row r="2262" spans="1:101" x14ac:dyDescent="0.25">
      <c r="A2262" t="s">
        <v>167</v>
      </c>
      <c r="B2262">
        <v>296792</v>
      </c>
      <c r="C2262" t="s">
        <v>14342</v>
      </c>
      <c r="D2262" t="s">
        <v>102</v>
      </c>
      <c r="E2262" t="s">
        <v>14343</v>
      </c>
      <c r="F2262" t="s">
        <v>14343</v>
      </c>
      <c r="M2262" t="s">
        <v>14344</v>
      </c>
      <c r="O2262">
        <v>0</v>
      </c>
      <c r="V2262" t="s">
        <v>114</v>
      </c>
      <c r="W2262" s="1">
        <v>43256</v>
      </c>
      <c r="Y2262" s="1">
        <v>43553</v>
      </c>
      <c r="Z2262" s="2">
        <v>43009</v>
      </c>
      <c r="AB2262" t="s">
        <v>115</v>
      </c>
      <c r="AC2262" t="s">
        <v>117</v>
      </c>
      <c r="AD2262" t="s">
        <v>117</v>
      </c>
      <c r="AG2262" t="s">
        <v>117</v>
      </c>
      <c r="AH2262" t="s">
        <v>115</v>
      </c>
      <c r="AI2262" t="s">
        <v>117</v>
      </c>
      <c r="AJ2262" t="s">
        <v>132</v>
      </c>
      <c r="AL2262" t="s">
        <v>119</v>
      </c>
      <c r="AM2262" t="s">
        <v>172</v>
      </c>
      <c r="AN2262" t="s">
        <v>134</v>
      </c>
      <c r="AO2262" t="s">
        <v>117</v>
      </c>
      <c r="AP2262" t="s">
        <v>117</v>
      </c>
      <c r="AQ2262" t="s">
        <v>117</v>
      </c>
      <c r="AR2262" t="s">
        <v>117</v>
      </c>
      <c r="AS2262" t="s">
        <v>117</v>
      </c>
      <c r="AT2262" t="s">
        <v>117</v>
      </c>
      <c r="AU2262" t="s">
        <v>117</v>
      </c>
      <c r="AV2262" t="s">
        <v>117</v>
      </c>
      <c r="AW2262" t="s">
        <v>117</v>
      </c>
      <c r="AX2262" t="s">
        <v>117</v>
      </c>
      <c r="AY2262" t="s">
        <v>117</v>
      </c>
      <c r="AZ2262" t="s">
        <v>117</v>
      </c>
      <c r="BA2262" t="s">
        <v>117</v>
      </c>
      <c r="BB2262" t="s">
        <v>117</v>
      </c>
      <c r="BD2262" t="s">
        <v>117</v>
      </c>
      <c r="BF2262" t="s">
        <v>117</v>
      </c>
      <c r="BG2262" t="s">
        <v>117</v>
      </c>
      <c r="BH2262" t="s">
        <v>117</v>
      </c>
      <c r="BI2262" t="s">
        <v>117</v>
      </c>
      <c r="BJ2262" t="s">
        <v>117</v>
      </c>
      <c r="BK2262" t="s">
        <v>117</v>
      </c>
      <c r="BL2262" t="s">
        <v>117</v>
      </c>
      <c r="BM2262" t="s">
        <v>117</v>
      </c>
      <c r="BN2262" t="s">
        <v>117</v>
      </c>
      <c r="BO2262" t="s">
        <v>117</v>
      </c>
      <c r="BP2262" t="s">
        <v>117</v>
      </c>
      <c r="BQ2262" t="s">
        <v>117</v>
      </c>
      <c r="BR2262" t="s">
        <v>117</v>
      </c>
      <c r="BS2262" t="s">
        <v>117</v>
      </c>
      <c r="BT2262" t="s">
        <v>117</v>
      </c>
      <c r="BU2262" t="s">
        <v>117</v>
      </c>
      <c r="BV2262" t="s">
        <v>117</v>
      </c>
      <c r="BW2262" t="s">
        <v>115</v>
      </c>
      <c r="BX2262" t="s">
        <v>117</v>
      </c>
      <c r="BY2262" t="s">
        <v>117</v>
      </c>
      <c r="BZ2262" t="s">
        <v>117</v>
      </c>
      <c r="CA2262" t="s">
        <v>117</v>
      </c>
      <c r="CB2262" t="s">
        <v>117</v>
      </c>
      <c r="CC2262" t="s">
        <v>117</v>
      </c>
      <c r="CD2262" t="s">
        <v>117</v>
      </c>
      <c r="CE2262" t="s">
        <v>117</v>
      </c>
      <c r="CF2262" t="s">
        <v>117</v>
      </c>
      <c r="CG2262" t="s">
        <v>117</v>
      </c>
      <c r="CH2262" t="s">
        <v>117</v>
      </c>
      <c r="CI2262" t="s">
        <v>117</v>
      </c>
      <c r="CJ2262" t="s">
        <v>117</v>
      </c>
      <c r="CK2262" t="s">
        <v>117</v>
      </c>
      <c r="CL2262" t="s">
        <v>117</v>
      </c>
      <c r="CM2262" t="s">
        <v>117</v>
      </c>
      <c r="CN2262" t="s">
        <v>117</v>
      </c>
      <c r="CO2262" t="s">
        <v>117</v>
      </c>
      <c r="CP2262" t="s">
        <v>117</v>
      </c>
      <c r="CQ2262" t="s">
        <v>117</v>
      </c>
      <c r="CR2262" t="s">
        <v>117</v>
      </c>
      <c r="CS2262" t="s">
        <v>117</v>
      </c>
      <c r="CT2262" t="s">
        <v>117</v>
      </c>
      <c r="CU2262" t="s">
        <v>117</v>
      </c>
      <c r="CV2262" t="s">
        <v>117</v>
      </c>
      <c r="CW2262" t="s">
        <v>117</v>
      </c>
    </row>
    <row r="2263" spans="1:101" x14ac:dyDescent="0.25">
      <c r="A2263" t="s">
        <v>167</v>
      </c>
      <c r="B2263">
        <v>296624</v>
      </c>
      <c r="C2263" t="s">
        <v>14345</v>
      </c>
      <c r="D2263" t="s">
        <v>102</v>
      </c>
      <c r="E2263" t="s">
        <v>14346</v>
      </c>
      <c r="F2263" t="s">
        <v>14346</v>
      </c>
      <c r="G2263" t="s">
        <v>14220</v>
      </c>
      <c r="H2263" t="s">
        <v>7776</v>
      </c>
      <c r="I2263" t="s">
        <v>234</v>
      </c>
      <c r="J2263" t="s">
        <v>172</v>
      </c>
      <c r="K2263" t="s">
        <v>134</v>
      </c>
      <c r="L2263">
        <v>94111</v>
      </c>
      <c r="M2263" t="s">
        <v>14347</v>
      </c>
      <c r="O2263">
        <v>0</v>
      </c>
      <c r="V2263" t="s">
        <v>114</v>
      </c>
      <c r="W2263" s="1">
        <v>43431</v>
      </c>
      <c r="Y2263" s="1">
        <v>43550</v>
      </c>
      <c r="Z2263" s="2">
        <v>43009</v>
      </c>
      <c r="AA2263" t="s">
        <v>14348</v>
      </c>
      <c r="AB2263" t="s">
        <v>117</v>
      </c>
      <c r="AC2263" t="s">
        <v>117</v>
      </c>
      <c r="AD2263" t="s">
        <v>117</v>
      </c>
      <c r="AG2263" t="s">
        <v>117</v>
      </c>
      <c r="AH2263" t="s">
        <v>115</v>
      </c>
      <c r="AI2263" t="s">
        <v>117</v>
      </c>
      <c r="AJ2263" t="s">
        <v>132</v>
      </c>
      <c r="AL2263" t="s">
        <v>119</v>
      </c>
      <c r="AM2263" t="s">
        <v>133</v>
      </c>
      <c r="AN2263" t="s">
        <v>134</v>
      </c>
      <c r="AO2263" t="s">
        <v>117</v>
      </c>
      <c r="AP2263" t="s">
        <v>117</v>
      </c>
      <c r="AQ2263" t="s">
        <v>117</v>
      </c>
      <c r="AR2263" t="s">
        <v>117</v>
      </c>
      <c r="AS2263" t="s">
        <v>117</v>
      </c>
      <c r="AT2263" t="s">
        <v>117</v>
      </c>
      <c r="AU2263" t="s">
        <v>117</v>
      </c>
      <c r="AV2263" t="s">
        <v>117</v>
      </c>
      <c r="AW2263" t="s">
        <v>117</v>
      </c>
      <c r="AX2263" t="s">
        <v>117</v>
      </c>
      <c r="AY2263" t="s">
        <v>117</v>
      </c>
      <c r="AZ2263" t="s">
        <v>117</v>
      </c>
      <c r="BA2263" t="s">
        <v>117</v>
      </c>
      <c r="BB2263" t="s">
        <v>117</v>
      </c>
      <c r="BD2263" t="s">
        <v>117</v>
      </c>
      <c r="BF2263" t="s">
        <v>117</v>
      </c>
      <c r="BG2263" t="s">
        <v>117</v>
      </c>
      <c r="BH2263" t="s">
        <v>117</v>
      </c>
      <c r="BI2263" t="s">
        <v>117</v>
      </c>
      <c r="BJ2263" t="s">
        <v>117</v>
      </c>
      <c r="BK2263" t="s">
        <v>117</v>
      </c>
      <c r="BL2263" t="s">
        <v>117</v>
      </c>
      <c r="BM2263" t="s">
        <v>117</v>
      </c>
      <c r="BN2263" t="s">
        <v>117</v>
      </c>
      <c r="BO2263" t="s">
        <v>117</v>
      </c>
      <c r="BP2263" t="s">
        <v>117</v>
      </c>
      <c r="BQ2263" t="s">
        <v>117</v>
      </c>
      <c r="BR2263" t="s">
        <v>117</v>
      </c>
      <c r="BS2263" t="s">
        <v>117</v>
      </c>
      <c r="BT2263" t="s">
        <v>117</v>
      </c>
      <c r="BU2263" t="s">
        <v>117</v>
      </c>
      <c r="BV2263" t="s">
        <v>115</v>
      </c>
      <c r="BW2263" t="s">
        <v>115</v>
      </c>
      <c r="BX2263" t="s">
        <v>117</v>
      </c>
      <c r="BY2263" t="s">
        <v>117</v>
      </c>
      <c r="BZ2263" t="s">
        <v>117</v>
      </c>
      <c r="CA2263" t="s">
        <v>117</v>
      </c>
      <c r="CB2263" t="s">
        <v>117</v>
      </c>
      <c r="CC2263" t="s">
        <v>117</v>
      </c>
      <c r="CD2263" t="s">
        <v>117</v>
      </c>
      <c r="CE2263" t="s">
        <v>117</v>
      </c>
      <c r="CF2263" t="s">
        <v>117</v>
      </c>
      <c r="CG2263" t="s">
        <v>117</v>
      </c>
      <c r="CH2263" t="s">
        <v>117</v>
      </c>
      <c r="CI2263" t="s">
        <v>117</v>
      </c>
      <c r="CJ2263" t="s">
        <v>117</v>
      </c>
      <c r="CK2263" t="s">
        <v>117</v>
      </c>
      <c r="CL2263" t="s">
        <v>117</v>
      </c>
      <c r="CM2263" t="s">
        <v>117</v>
      </c>
      <c r="CN2263" t="s">
        <v>117</v>
      </c>
      <c r="CO2263" t="s">
        <v>117</v>
      </c>
      <c r="CP2263" t="s">
        <v>117</v>
      </c>
      <c r="CQ2263" t="s">
        <v>117</v>
      </c>
      <c r="CR2263" t="s">
        <v>117</v>
      </c>
      <c r="CS2263" t="s">
        <v>117</v>
      </c>
      <c r="CT2263" t="s">
        <v>117</v>
      </c>
      <c r="CU2263" t="s">
        <v>117</v>
      </c>
      <c r="CV2263" t="s">
        <v>117</v>
      </c>
      <c r="CW2263" t="s">
        <v>117</v>
      </c>
    </row>
    <row r="2264" spans="1:101" x14ac:dyDescent="0.25">
      <c r="A2264" t="s">
        <v>167</v>
      </c>
      <c r="B2264">
        <v>162385</v>
      </c>
      <c r="C2264" t="s">
        <v>14349</v>
      </c>
      <c r="D2264" t="s">
        <v>102</v>
      </c>
      <c r="E2264" t="s">
        <v>14350</v>
      </c>
      <c r="F2264" t="s">
        <v>14351</v>
      </c>
      <c r="M2264" t="s">
        <v>14352</v>
      </c>
      <c r="N2264" t="s">
        <v>14352</v>
      </c>
      <c r="O2264">
        <v>1</v>
      </c>
      <c r="P2264" t="s">
        <v>14353</v>
      </c>
      <c r="R2264" t="s">
        <v>285</v>
      </c>
      <c r="S2264" t="s">
        <v>172</v>
      </c>
      <c r="T2264" t="s">
        <v>134</v>
      </c>
      <c r="U2264">
        <v>94026</v>
      </c>
      <c r="V2264" t="s">
        <v>114</v>
      </c>
      <c r="W2264" s="1">
        <v>40997</v>
      </c>
      <c r="Y2264" s="1">
        <v>43184</v>
      </c>
      <c r="Z2264" s="2">
        <v>43009</v>
      </c>
      <c r="AA2264" t="s">
        <v>14354</v>
      </c>
      <c r="AB2264" t="s">
        <v>117</v>
      </c>
      <c r="AC2264" t="s">
        <v>117</v>
      </c>
      <c r="AD2264" t="s">
        <v>117</v>
      </c>
      <c r="AG2264" t="s">
        <v>115</v>
      </c>
      <c r="AH2264" t="s">
        <v>117</v>
      </c>
      <c r="AI2264" t="s">
        <v>117</v>
      </c>
      <c r="AJ2264" t="s">
        <v>132</v>
      </c>
      <c r="AL2264" t="s">
        <v>119</v>
      </c>
      <c r="AM2264" t="s">
        <v>133</v>
      </c>
      <c r="AN2264" t="s">
        <v>134</v>
      </c>
      <c r="AO2264" t="s">
        <v>117</v>
      </c>
      <c r="AP2264" t="s">
        <v>117</v>
      </c>
      <c r="AQ2264" t="s">
        <v>117</v>
      </c>
      <c r="AR2264" t="s">
        <v>117</v>
      </c>
      <c r="AS2264" t="s">
        <v>117</v>
      </c>
      <c r="AT2264" t="s">
        <v>117</v>
      </c>
      <c r="AU2264" t="s">
        <v>117</v>
      </c>
      <c r="AV2264" t="s">
        <v>117</v>
      </c>
      <c r="AW2264" t="s">
        <v>117</v>
      </c>
      <c r="AX2264" t="s">
        <v>117</v>
      </c>
      <c r="AY2264" t="s">
        <v>117</v>
      </c>
      <c r="AZ2264" t="s">
        <v>117</v>
      </c>
      <c r="BA2264" t="s">
        <v>117</v>
      </c>
      <c r="BB2264" t="s">
        <v>117</v>
      </c>
      <c r="BD2264" t="s">
        <v>117</v>
      </c>
      <c r="BF2264" t="s">
        <v>117</v>
      </c>
      <c r="BG2264" t="s">
        <v>117</v>
      </c>
      <c r="BH2264" t="s">
        <v>117</v>
      </c>
      <c r="BI2264" t="s">
        <v>117</v>
      </c>
      <c r="BJ2264" t="s">
        <v>117</v>
      </c>
      <c r="BK2264" t="s">
        <v>117</v>
      </c>
      <c r="BL2264" t="s">
        <v>117</v>
      </c>
      <c r="BM2264" t="s">
        <v>117</v>
      </c>
      <c r="BN2264" t="s">
        <v>117</v>
      </c>
      <c r="BO2264" t="s">
        <v>117</v>
      </c>
      <c r="BP2264" t="s">
        <v>117</v>
      </c>
      <c r="BQ2264" t="s">
        <v>117</v>
      </c>
      <c r="BR2264" t="s">
        <v>117</v>
      </c>
      <c r="BS2264" t="s">
        <v>117</v>
      </c>
      <c r="BT2264" t="s">
        <v>117</v>
      </c>
      <c r="BU2264" t="s">
        <v>117</v>
      </c>
      <c r="BV2264" t="s">
        <v>115</v>
      </c>
      <c r="BW2264" t="s">
        <v>115</v>
      </c>
      <c r="BX2264" t="s">
        <v>117</v>
      </c>
      <c r="BY2264" t="s">
        <v>117</v>
      </c>
      <c r="BZ2264" t="s">
        <v>117</v>
      </c>
      <c r="CA2264" t="s">
        <v>117</v>
      </c>
      <c r="CB2264" t="s">
        <v>117</v>
      </c>
      <c r="CC2264" t="s">
        <v>117</v>
      </c>
      <c r="CD2264" t="s">
        <v>117</v>
      </c>
      <c r="CE2264" t="s">
        <v>117</v>
      </c>
      <c r="CF2264" t="s">
        <v>117</v>
      </c>
      <c r="CG2264" t="s">
        <v>117</v>
      </c>
      <c r="CH2264" t="s">
        <v>117</v>
      </c>
      <c r="CI2264" t="s">
        <v>117</v>
      </c>
      <c r="CJ2264" t="s">
        <v>117</v>
      </c>
      <c r="CK2264" t="s">
        <v>117</v>
      </c>
      <c r="CL2264" t="s">
        <v>117</v>
      </c>
      <c r="CM2264" t="s">
        <v>117</v>
      </c>
      <c r="CN2264" t="s">
        <v>117</v>
      </c>
      <c r="CO2264" t="s">
        <v>117</v>
      </c>
      <c r="CP2264" t="s">
        <v>117</v>
      </c>
      <c r="CQ2264" t="s">
        <v>117</v>
      </c>
      <c r="CR2264" t="s">
        <v>117</v>
      </c>
      <c r="CS2264" t="s">
        <v>117</v>
      </c>
      <c r="CT2264" t="s">
        <v>117</v>
      </c>
      <c r="CU2264" t="s">
        <v>117</v>
      </c>
      <c r="CV2264" t="s">
        <v>117</v>
      </c>
      <c r="CW2264" t="s">
        <v>117</v>
      </c>
    </row>
    <row r="2265" spans="1:101" x14ac:dyDescent="0.25">
      <c r="A2265" t="s">
        <v>100</v>
      </c>
      <c r="B2265">
        <v>171814</v>
      </c>
      <c r="C2265" t="s">
        <v>14355</v>
      </c>
      <c r="D2265" t="s">
        <v>102</v>
      </c>
      <c r="E2265" t="s">
        <v>14356</v>
      </c>
      <c r="F2265" t="s">
        <v>14356</v>
      </c>
      <c r="G2265" t="s">
        <v>14357</v>
      </c>
      <c r="I2265" t="s">
        <v>242</v>
      </c>
      <c r="K2265" t="s">
        <v>243</v>
      </c>
      <c r="L2265" t="s">
        <v>14358</v>
      </c>
      <c r="M2265" t="s">
        <v>14359</v>
      </c>
      <c r="N2265" t="s">
        <v>14360</v>
      </c>
      <c r="O2265">
        <v>0</v>
      </c>
      <c r="V2265" t="s">
        <v>114</v>
      </c>
      <c r="W2265" s="1">
        <v>41823</v>
      </c>
      <c r="Y2265" s="1">
        <v>43553</v>
      </c>
      <c r="Z2265" s="2">
        <v>43009</v>
      </c>
      <c r="AA2265" t="s">
        <v>14361</v>
      </c>
      <c r="AB2265" t="s">
        <v>115</v>
      </c>
      <c r="AC2265" t="s">
        <v>117</v>
      </c>
      <c r="AD2265" t="s">
        <v>117</v>
      </c>
      <c r="AF2265" t="s">
        <v>14362</v>
      </c>
      <c r="AG2265" t="s">
        <v>117</v>
      </c>
      <c r="AH2265" t="s">
        <v>115</v>
      </c>
      <c r="AI2265" t="s">
        <v>117</v>
      </c>
      <c r="AJ2265" t="s">
        <v>118</v>
      </c>
      <c r="AL2265" t="s">
        <v>119</v>
      </c>
      <c r="AN2265" t="s">
        <v>243</v>
      </c>
      <c r="AO2265" t="s">
        <v>117</v>
      </c>
      <c r="AP2265" t="s">
        <v>117</v>
      </c>
      <c r="AQ2265" t="s">
        <v>117</v>
      </c>
      <c r="AR2265" t="s">
        <v>117</v>
      </c>
      <c r="AS2265" t="s">
        <v>117</v>
      </c>
      <c r="AT2265" t="s">
        <v>117</v>
      </c>
      <c r="AU2265" t="s">
        <v>117</v>
      </c>
      <c r="AV2265" t="s">
        <v>117</v>
      </c>
      <c r="AW2265" t="s">
        <v>117</v>
      </c>
      <c r="AX2265" t="s">
        <v>117</v>
      </c>
      <c r="AY2265" t="s">
        <v>117</v>
      </c>
      <c r="AZ2265" t="s">
        <v>117</v>
      </c>
      <c r="BA2265" t="s">
        <v>117</v>
      </c>
      <c r="BB2265" t="s">
        <v>117</v>
      </c>
      <c r="BD2265" t="s">
        <v>115</v>
      </c>
      <c r="BE2265" t="s">
        <v>117</v>
      </c>
      <c r="BF2265" t="s">
        <v>117</v>
      </c>
      <c r="BG2265" t="s">
        <v>117</v>
      </c>
      <c r="BH2265" t="s">
        <v>115</v>
      </c>
      <c r="BI2265" t="s">
        <v>117</v>
      </c>
      <c r="BJ2265" t="s">
        <v>117</v>
      </c>
      <c r="BK2265" t="s">
        <v>117</v>
      </c>
      <c r="BL2265" t="s">
        <v>117</v>
      </c>
      <c r="BM2265" t="s">
        <v>117</v>
      </c>
      <c r="BN2265" t="s">
        <v>117</v>
      </c>
      <c r="BO2265" t="s">
        <v>117</v>
      </c>
      <c r="BP2265" t="s">
        <v>117</v>
      </c>
      <c r="BQ2265" t="s">
        <v>117</v>
      </c>
      <c r="BR2265" t="s">
        <v>117</v>
      </c>
      <c r="BS2265" t="s">
        <v>117</v>
      </c>
      <c r="BT2265" t="s">
        <v>117</v>
      </c>
      <c r="BU2265" t="s">
        <v>117</v>
      </c>
      <c r="BV2265" t="s">
        <v>115</v>
      </c>
      <c r="BW2265" t="s">
        <v>115</v>
      </c>
      <c r="BX2265" t="s">
        <v>117</v>
      </c>
      <c r="BY2265" t="s">
        <v>117</v>
      </c>
      <c r="BZ2265" t="s">
        <v>117</v>
      </c>
      <c r="CA2265" t="s">
        <v>117</v>
      </c>
      <c r="CB2265" t="s">
        <v>117</v>
      </c>
      <c r="CC2265" t="s">
        <v>117</v>
      </c>
      <c r="CD2265" t="s">
        <v>117</v>
      </c>
      <c r="CE2265" t="s">
        <v>117</v>
      </c>
      <c r="CF2265" t="s">
        <v>117</v>
      </c>
      <c r="CG2265" t="s">
        <v>117</v>
      </c>
      <c r="CH2265" t="s">
        <v>117</v>
      </c>
      <c r="CI2265" t="s">
        <v>117</v>
      </c>
      <c r="CJ2265" t="s">
        <v>117</v>
      </c>
      <c r="CK2265" t="s">
        <v>117</v>
      </c>
      <c r="CL2265" t="s">
        <v>117</v>
      </c>
      <c r="CM2265" t="s">
        <v>117</v>
      </c>
      <c r="CN2265" t="s">
        <v>117</v>
      </c>
      <c r="CO2265" t="s">
        <v>117</v>
      </c>
      <c r="CP2265" t="s">
        <v>117</v>
      </c>
      <c r="CQ2265" t="s">
        <v>117</v>
      </c>
      <c r="CR2265" t="s">
        <v>117</v>
      </c>
      <c r="CS2265" t="s">
        <v>117</v>
      </c>
      <c r="CT2265" t="s">
        <v>117</v>
      </c>
      <c r="CU2265" t="s">
        <v>117</v>
      </c>
      <c r="CV2265" t="s">
        <v>117</v>
      </c>
      <c r="CW2265" t="s">
        <v>117</v>
      </c>
    </row>
    <row r="2266" spans="1:101" x14ac:dyDescent="0.25">
      <c r="A2266" t="s">
        <v>100</v>
      </c>
      <c r="B2266">
        <v>288064</v>
      </c>
      <c r="C2266" t="s">
        <v>14363</v>
      </c>
      <c r="D2266" t="s">
        <v>102</v>
      </c>
      <c r="E2266" t="s">
        <v>14364</v>
      </c>
      <c r="F2266" t="s">
        <v>14364</v>
      </c>
      <c r="G2266" t="s">
        <v>14365</v>
      </c>
      <c r="I2266" t="s">
        <v>5437</v>
      </c>
      <c r="K2266" t="s">
        <v>161</v>
      </c>
      <c r="L2266">
        <v>49964</v>
      </c>
      <c r="M2266" t="s">
        <v>14366</v>
      </c>
      <c r="N2266" t="s">
        <v>14367</v>
      </c>
      <c r="O2266">
        <v>0</v>
      </c>
      <c r="V2266" t="s">
        <v>114</v>
      </c>
      <c r="W2266" s="1">
        <v>42824</v>
      </c>
      <c r="Y2266" s="1">
        <v>43546</v>
      </c>
      <c r="Z2266" s="2">
        <v>43009</v>
      </c>
      <c r="AA2266" t="s">
        <v>14368</v>
      </c>
      <c r="AB2266" t="s">
        <v>115</v>
      </c>
      <c r="AC2266" t="s">
        <v>117</v>
      </c>
      <c r="AD2266" t="s">
        <v>117</v>
      </c>
      <c r="AG2266" t="s">
        <v>117</v>
      </c>
      <c r="AH2266" t="s">
        <v>115</v>
      </c>
      <c r="AI2266" t="s">
        <v>117</v>
      </c>
      <c r="AJ2266" t="s">
        <v>165</v>
      </c>
      <c r="AK2266" t="s">
        <v>3671</v>
      </c>
      <c r="AL2266" t="s">
        <v>119</v>
      </c>
      <c r="AN2266" t="s">
        <v>161</v>
      </c>
      <c r="AO2266" t="s">
        <v>117</v>
      </c>
      <c r="AP2266" t="s">
        <v>117</v>
      </c>
      <c r="AQ2266" t="s">
        <v>117</v>
      </c>
      <c r="AR2266" t="s">
        <v>117</v>
      </c>
      <c r="AS2266" t="s">
        <v>117</v>
      </c>
      <c r="AT2266" t="s">
        <v>117</v>
      </c>
      <c r="AU2266" t="s">
        <v>117</v>
      </c>
      <c r="AV2266" t="s">
        <v>117</v>
      </c>
      <c r="AW2266" t="s">
        <v>117</v>
      </c>
      <c r="AX2266" t="s">
        <v>117</v>
      </c>
      <c r="AY2266" t="s">
        <v>117</v>
      </c>
      <c r="AZ2266" t="s">
        <v>117</v>
      </c>
      <c r="BA2266" t="s">
        <v>117</v>
      </c>
      <c r="BB2266" t="s">
        <v>117</v>
      </c>
      <c r="BD2266" t="s">
        <v>117</v>
      </c>
      <c r="BF2266" t="s">
        <v>117</v>
      </c>
      <c r="BG2266" t="s">
        <v>117</v>
      </c>
      <c r="BH2266" t="s">
        <v>115</v>
      </c>
      <c r="BI2266" t="s">
        <v>117</v>
      </c>
      <c r="BJ2266" t="s">
        <v>117</v>
      </c>
      <c r="BK2266" t="s">
        <v>117</v>
      </c>
      <c r="BL2266" t="s">
        <v>115</v>
      </c>
      <c r="BM2266" t="s">
        <v>117</v>
      </c>
      <c r="BN2266" t="s">
        <v>117</v>
      </c>
      <c r="BO2266" t="s">
        <v>117</v>
      </c>
      <c r="BP2266" t="s">
        <v>117</v>
      </c>
      <c r="BQ2266" t="s">
        <v>117</v>
      </c>
      <c r="BR2266" t="s">
        <v>117</v>
      </c>
      <c r="BS2266" t="s">
        <v>117</v>
      </c>
      <c r="BT2266" t="s">
        <v>117</v>
      </c>
      <c r="BU2266" t="s">
        <v>117</v>
      </c>
      <c r="BV2266" t="s">
        <v>115</v>
      </c>
      <c r="BW2266" t="s">
        <v>115</v>
      </c>
      <c r="BX2266" t="s">
        <v>117</v>
      </c>
      <c r="BY2266" t="s">
        <v>117</v>
      </c>
      <c r="BZ2266" t="s">
        <v>117</v>
      </c>
      <c r="CA2266" t="s">
        <v>117</v>
      </c>
      <c r="CB2266" t="s">
        <v>117</v>
      </c>
      <c r="CC2266" t="s">
        <v>117</v>
      </c>
      <c r="CD2266" t="s">
        <v>117</v>
      </c>
      <c r="CE2266" t="s">
        <v>117</v>
      </c>
      <c r="CF2266" t="s">
        <v>117</v>
      </c>
      <c r="CG2266" t="s">
        <v>117</v>
      </c>
      <c r="CH2266" t="s">
        <v>117</v>
      </c>
      <c r="CI2266" t="s">
        <v>117</v>
      </c>
      <c r="CJ2266" t="s">
        <v>117</v>
      </c>
      <c r="CK2266" t="s">
        <v>117</v>
      </c>
      <c r="CL2266" t="s">
        <v>117</v>
      </c>
      <c r="CM2266" t="s">
        <v>117</v>
      </c>
      <c r="CN2266" t="s">
        <v>117</v>
      </c>
      <c r="CO2266" t="s">
        <v>117</v>
      </c>
      <c r="CP2266" t="s">
        <v>117</v>
      </c>
      <c r="CQ2266" t="s">
        <v>117</v>
      </c>
      <c r="CR2266" t="s">
        <v>117</v>
      </c>
      <c r="CS2266" t="s">
        <v>117</v>
      </c>
      <c r="CT2266" t="s">
        <v>117</v>
      </c>
      <c r="CU2266" t="s">
        <v>117</v>
      </c>
      <c r="CV2266" t="s">
        <v>117</v>
      </c>
      <c r="CW2266" t="s">
        <v>117</v>
      </c>
    </row>
    <row r="2267" spans="1:101" x14ac:dyDescent="0.25">
      <c r="A2267" t="s">
        <v>255</v>
      </c>
      <c r="B2267">
        <v>285587</v>
      </c>
      <c r="C2267" t="s">
        <v>14369</v>
      </c>
      <c r="D2267" t="s">
        <v>102</v>
      </c>
      <c r="E2267" t="s">
        <v>14370</v>
      </c>
      <c r="F2267" t="s">
        <v>14370</v>
      </c>
      <c r="G2267" t="s">
        <v>14371</v>
      </c>
      <c r="I2267" t="s">
        <v>14372</v>
      </c>
      <c r="J2267" t="s">
        <v>423</v>
      </c>
      <c r="K2267" t="s">
        <v>134</v>
      </c>
      <c r="L2267">
        <v>60010</v>
      </c>
      <c r="M2267" t="s">
        <v>14373</v>
      </c>
      <c r="O2267">
        <v>0</v>
      </c>
      <c r="V2267" t="s">
        <v>114</v>
      </c>
      <c r="W2267" s="1">
        <v>42657</v>
      </c>
      <c r="Y2267" s="1">
        <v>43530</v>
      </c>
      <c r="Z2267" s="2">
        <v>43009</v>
      </c>
      <c r="AA2267" t="s">
        <v>14374</v>
      </c>
      <c r="AB2267" t="s">
        <v>117</v>
      </c>
      <c r="AC2267" t="s">
        <v>117</v>
      </c>
      <c r="AD2267" t="s">
        <v>117</v>
      </c>
      <c r="AG2267" t="s">
        <v>117</v>
      </c>
      <c r="AH2267" t="s">
        <v>115</v>
      </c>
      <c r="AI2267" t="s">
        <v>117</v>
      </c>
      <c r="AJ2267" t="s">
        <v>132</v>
      </c>
      <c r="AL2267" t="s">
        <v>119</v>
      </c>
      <c r="AM2267" t="s">
        <v>423</v>
      </c>
      <c r="AN2267" t="s">
        <v>134</v>
      </c>
      <c r="AO2267" t="s">
        <v>117</v>
      </c>
      <c r="AP2267" t="s">
        <v>117</v>
      </c>
      <c r="AQ2267" t="s">
        <v>117</v>
      </c>
      <c r="AR2267" t="s">
        <v>117</v>
      </c>
      <c r="AS2267" t="s">
        <v>117</v>
      </c>
      <c r="AT2267" t="s">
        <v>117</v>
      </c>
      <c r="AU2267" t="s">
        <v>117</v>
      </c>
      <c r="AV2267" t="s">
        <v>117</v>
      </c>
      <c r="AW2267" t="s">
        <v>117</v>
      </c>
      <c r="AX2267" t="s">
        <v>117</v>
      </c>
      <c r="AY2267" t="s">
        <v>117</v>
      </c>
      <c r="AZ2267" t="s">
        <v>117</v>
      </c>
      <c r="BA2267" t="s">
        <v>117</v>
      </c>
      <c r="BB2267" t="s">
        <v>117</v>
      </c>
      <c r="BD2267" t="s">
        <v>117</v>
      </c>
      <c r="BF2267" t="s">
        <v>117</v>
      </c>
      <c r="BG2267" t="s">
        <v>117</v>
      </c>
      <c r="BH2267" t="s">
        <v>117</v>
      </c>
      <c r="BI2267" t="s">
        <v>117</v>
      </c>
      <c r="BJ2267" t="s">
        <v>117</v>
      </c>
      <c r="BK2267" t="s">
        <v>117</v>
      </c>
      <c r="BL2267" t="s">
        <v>117</v>
      </c>
      <c r="BM2267" t="s">
        <v>117</v>
      </c>
      <c r="BN2267" t="s">
        <v>117</v>
      </c>
      <c r="BO2267" t="s">
        <v>117</v>
      </c>
      <c r="BP2267" t="s">
        <v>117</v>
      </c>
      <c r="BQ2267" t="s">
        <v>117</v>
      </c>
      <c r="BR2267" t="s">
        <v>117</v>
      </c>
      <c r="BS2267" t="s">
        <v>117</v>
      </c>
      <c r="BT2267" t="s">
        <v>117</v>
      </c>
      <c r="BU2267" t="s">
        <v>117</v>
      </c>
      <c r="BV2267" t="s">
        <v>117</v>
      </c>
      <c r="BW2267" t="s">
        <v>115</v>
      </c>
      <c r="BX2267" t="s">
        <v>117</v>
      </c>
      <c r="BY2267" t="s">
        <v>117</v>
      </c>
      <c r="BZ2267" t="s">
        <v>117</v>
      </c>
      <c r="CA2267" t="s">
        <v>117</v>
      </c>
      <c r="CB2267" t="s">
        <v>117</v>
      </c>
      <c r="CC2267" t="s">
        <v>117</v>
      </c>
      <c r="CD2267" t="s">
        <v>117</v>
      </c>
      <c r="CE2267" t="s">
        <v>117</v>
      </c>
      <c r="CF2267" t="s">
        <v>117</v>
      </c>
      <c r="CG2267" t="s">
        <v>117</v>
      </c>
      <c r="CH2267" t="s">
        <v>117</v>
      </c>
      <c r="CI2267" t="s">
        <v>117</v>
      </c>
      <c r="CJ2267" t="s">
        <v>117</v>
      </c>
      <c r="CK2267" t="s">
        <v>117</v>
      </c>
      <c r="CL2267" t="s">
        <v>117</v>
      </c>
      <c r="CM2267" t="s">
        <v>117</v>
      </c>
      <c r="CN2267" t="s">
        <v>117</v>
      </c>
      <c r="CO2267" t="s">
        <v>117</v>
      </c>
      <c r="CP2267" t="s">
        <v>117</v>
      </c>
      <c r="CQ2267" t="s">
        <v>117</v>
      </c>
      <c r="CR2267" t="s">
        <v>117</v>
      </c>
      <c r="CS2267" t="s">
        <v>117</v>
      </c>
      <c r="CT2267" t="s">
        <v>117</v>
      </c>
      <c r="CU2267" t="s">
        <v>117</v>
      </c>
      <c r="CV2267" t="s">
        <v>117</v>
      </c>
      <c r="CW2267" t="s">
        <v>117</v>
      </c>
    </row>
    <row r="2268" spans="1:101" x14ac:dyDescent="0.25">
      <c r="A2268" t="s">
        <v>145</v>
      </c>
      <c r="B2268">
        <v>161475</v>
      </c>
      <c r="C2268" t="s">
        <v>14375</v>
      </c>
      <c r="D2268" t="s">
        <v>102</v>
      </c>
      <c r="E2268" t="s">
        <v>14376</v>
      </c>
      <c r="F2268" t="s">
        <v>14377</v>
      </c>
      <c r="G2268" t="s">
        <v>14378</v>
      </c>
      <c r="I2268" t="s">
        <v>14379</v>
      </c>
      <c r="J2268" t="s">
        <v>433</v>
      </c>
      <c r="K2268" t="s">
        <v>134</v>
      </c>
      <c r="L2268">
        <v>6032</v>
      </c>
      <c r="M2268" t="s">
        <v>14380</v>
      </c>
      <c r="O2268">
        <v>0</v>
      </c>
      <c r="V2268" t="s">
        <v>114</v>
      </c>
      <c r="W2268" s="1">
        <v>42621</v>
      </c>
      <c r="Y2268" s="1">
        <v>43553</v>
      </c>
      <c r="Z2268" s="2">
        <v>43009</v>
      </c>
      <c r="AB2268" t="s">
        <v>117</v>
      </c>
      <c r="AC2268" t="s">
        <v>117</v>
      </c>
      <c r="AD2268" t="s">
        <v>117</v>
      </c>
      <c r="AG2268" t="s">
        <v>117</v>
      </c>
      <c r="AH2268" t="s">
        <v>115</v>
      </c>
      <c r="AI2268" t="s">
        <v>117</v>
      </c>
      <c r="AJ2268" t="s">
        <v>132</v>
      </c>
      <c r="AL2268" t="s">
        <v>119</v>
      </c>
      <c r="AM2268" t="s">
        <v>133</v>
      </c>
      <c r="AN2268" t="s">
        <v>134</v>
      </c>
      <c r="AO2268" t="s">
        <v>117</v>
      </c>
      <c r="AP2268" t="s">
        <v>117</v>
      </c>
      <c r="AQ2268" t="s">
        <v>117</v>
      </c>
      <c r="AR2268" t="s">
        <v>117</v>
      </c>
      <c r="AS2268" t="s">
        <v>117</v>
      </c>
      <c r="AT2268" t="s">
        <v>117</v>
      </c>
      <c r="AU2268" t="s">
        <v>117</v>
      </c>
      <c r="AV2268" t="s">
        <v>117</v>
      </c>
      <c r="AW2268" t="s">
        <v>117</v>
      </c>
      <c r="AX2268" t="s">
        <v>117</v>
      </c>
      <c r="AY2268" t="s">
        <v>117</v>
      </c>
      <c r="AZ2268" t="s">
        <v>117</v>
      </c>
      <c r="BA2268" t="s">
        <v>117</v>
      </c>
      <c r="BB2268" t="s">
        <v>117</v>
      </c>
      <c r="BD2268" t="s">
        <v>117</v>
      </c>
      <c r="BF2268" t="s">
        <v>117</v>
      </c>
      <c r="BG2268" t="s">
        <v>115</v>
      </c>
      <c r="BH2268" t="s">
        <v>117</v>
      </c>
      <c r="BI2268" t="s">
        <v>117</v>
      </c>
      <c r="BJ2268" t="s">
        <v>117</v>
      </c>
      <c r="BK2268" t="s">
        <v>117</v>
      </c>
      <c r="BL2268" t="s">
        <v>117</v>
      </c>
      <c r="BM2268" t="s">
        <v>117</v>
      </c>
      <c r="BN2268" t="s">
        <v>117</v>
      </c>
      <c r="BO2268" t="s">
        <v>117</v>
      </c>
      <c r="BP2268" t="s">
        <v>117</v>
      </c>
      <c r="BQ2268" t="s">
        <v>117</v>
      </c>
      <c r="BR2268" t="s">
        <v>117</v>
      </c>
      <c r="BS2268" t="s">
        <v>117</v>
      </c>
      <c r="BT2268" t="s">
        <v>117</v>
      </c>
      <c r="BU2268" t="s">
        <v>117</v>
      </c>
      <c r="BV2268" t="s">
        <v>115</v>
      </c>
      <c r="BW2268" t="s">
        <v>115</v>
      </c>
      <c r="BX2268" t="s">
        <v>117</v>
      </c>
      <c r="BY2268" t="s">
        <v>117</v>
      </c>
      <c r="BZ2268" t="s">
        <v>117</v>
      </c>
      <c r="CA2268" t="s">
        <v>117</v>
      </c>
      <c r="CB2268" t="s">
        <v>117</v>
      </c>
      <c r="CC2268" t="s">
        <v>117</v>
      </c>
      <c r="CD2268" t="s">
        <v>117</v>
      </c>
      <c r="CE2268" t="s">
        <v>117</v>
      </c>
      <c r="CF2268" t="s">
        <v>117</v>
      </c>
      <c r="CG2268" t="s">
        <v>117</v>
      </c>
      <c r="CH2268" t="s">
        <v>117</v>
      </c>
      <c r="CI2268" t="s">
        <v>117</v>
      </c>
      <c r="CJ2268" t="s">
        <v>117</v>
      </c>
      <c r="CK2268" t="s">
        <v>117</v>
      </c>
      <c r="CL2268" t="s">
        <v>117</v>
      </c>
      <c r="CM2268" t="s">
        <v>117</v>
      </c>
      <c r="CN2268" t="s">
        <v>117</v>
      </c>
      <c r="CO2268" t="s">
        <v>117</v>
      </c>
      <c r="CP2268" t="s">
        <v>117</v>
      </c>
      <c r="CQ2268" t="s">
        <v>117</v>
      </c>
      <c r="CR2268" t="s">
        <v>117</v>
      </c>
      <c r="CS2268" t="s">
        <v>117</v>
      </c>
      <c r="CT2268" t="s">
        <v>117</v>
      </c>
      <c r="CU2268" t="s">
        <v>117</v>
      </c>
      <c r="CV2268" t="s">
        <v>117</v>
      </c>
      <c r="CW2268" t="s">
        <v>117</v>
      </c>
    </row>
    <row r="2269" spans="1:101" x14ac:dyDescent="0.25">
      <c r="A2269" t="s">
        <v>100</v>
      </c>
      <c r="B2269">
        <v>134531</v>
      </c>
      <c r="C2269" t="s">
        <v>14381</v>
      </c>
      <c r="D2269" t="s">
        <v>102</v>
      </c>
      <c r="E2269" t="s">
        <v>14382</v>
      </c>
      <c r="F2269" t="s">
        <v>14382</v>
      </c>
      <c r="G2269" t="s">
        <v>10665</v>
      </c>
      <c r="H2269" t="s">
        <v>14383</v>
      </c>
      <c r="I2269" t="s">
        <v>1764</v>
      </c>
      <c r="K2269" t="s">
        <v>373</v>
      </c>
      <c r="L2269" t="s">
        <v>10667</v>
      </c>
      <c r="M2269" t="s">
        <v>14384</v>
      </c>
      <c r="N2269" t="s">
        <v>14385</v>
      </c>
      <c r="O2269">
        <v>0</v>
      </c>
      <c r="V2269" t="s">
        <v>114</v>
      </c>
      <c r="W2269" s="1">
        <v>40997</v>
      </c>
      <c r="Y2269" s="1">
        <v>43552</v>
      </c>
      <c r="Z2269" s="2">
        <v>43009</v>
      </c>
      <c r="AA2269" t="s">
        <v>14386</v>
      </c>
      <c r="AB2269" t="s">
        <v>115</v>
      </c>
      <c r="AC2269" t="s">
        <v>117</v>
      </c>
      <c r="AD2269" t="s">
        <v>117</v>
      </c>
      <c r="AG2269" t="s">
        <v>117</v>
      </c>
      <c r="AH2269" t="s">
        <v>115</v>
      </c>
      <c r="AI2269" t="s">
        <v>117</v>
      </c>
      <c r="AJ2269" t="s">
        <v>118</v>
      </c>
      <c r="AL2269" t="s">
        <v>119</v>
      </c>
      <c r="AN2269" t="s">
        <v>373</v>
      </c>
      <c r="AO2269" t="s">
        <v>117</v>
      </c>
      <c r="AP2269" t="s">
        <v>117</v>
      </c>
      <c r="AQ2269" t="s">
        <v>117</v>
      </c>
      <c r="AR2269" t="s">
        <v>117</v>
      </c>
      <c r="AS2269" t="s">
        <v>117</v>
      </c>
      <c r="AT2269" t="s">
        <v>117</v>
      </c>
      <c r="AU2269" t="s">
        <v>117</v>
      </c>
      <c r="AV2269" t="s">
        <v>117</v>
      </c>
      <c r="AW2269" t="s">
        <v>117</v>
      </c>
      <c r="AX2269" t="s">
        <v>117</v>
      </c>
      <c r="AY2269" t="s">
        <v>117</v>
      </c>
      <c r="AZ2269" t="s">
        <v>117</v>
      </c>
      <c r="BA2269" t="s">
        <v>117</v>
      </c>
      <c r="BB2269" t="s">
        <v>117</v>
      </c>
      <c r="BD2269" t="s">
        <v>117</v>
      </c>
      <c r="BF2269" t="s">
        <v>117</v>
      </c>
      <c r="BG2269" t="s">
        <v>117</v>
      </c>
      <c r="BH2269" t="s">
        <v>115</v>
      </c>
      <c r="BI2269" t="s">
        <v>117</v>
      </c>
      <c r="BJ2269" t="s">
        <v>117</v>
      </c>
      <c r="BK2269" t="s">
        <v>117</v>
      </c>
      <c r="BL2269" t="s">
        <v>117</v>
      </c>
      <c r="BM2269" t="s">
        <v>117</v>
      </c>
      <c r="BN2269" t="s">
        <v>117</v>
      </c>
      <c r="BO2269" t="s">
        <v>117</v>
      </c>
      <c r="BP2269" t="s">
        <v>117</v>
      </c>
      <c r="BQ2269" t="s">
        <v>117</v>
      </c>
      <c r="BR2269" t="s">
        <v>117</v>
      </c>
      <c r="BS2269" t="s">
        <v>117</v>
      </c>
      <c r="BT2269" t="s">
        <v>117</v>
      </c>
      <c r="BU2269" t="s">
        <v>117</v>
      </c>
      <c r="BV2269" t="s">
        <v>115</v>
      </c>
      <c r="BW2269" t="s">
        <v>115</v>
      </c>
      <c r="BX2269" t="s">
        <v>117</v>
      </c>
      <c r="BY2269" t="s">
        <v>117</v>
      </c>
      <c r="BZ2269" t="s">
        <v>117</v>
      </c>
      <c r="CA2269" t="s">
        <v>117</v>
      </c>
      <c r="CB2269" t="s">
        <v>117</v>
      </c>
      <c r="CC2269" t="s">
        <v>117</v>
      </c>
      <c r="CD2269" t="s">
        <v>117</v>
      </c>
      <c r="CE2269" t="s">
        <v>117</v>
      </c>
      <c r="CF2269" t="s">
        <v>117</v>
      </c>
      <c r="CG2269" t="s">
        <v>117</v>
      </c>
      <c r="CH2269" t="s">
        <v>117</v>
      </c>
      <c r="CI2269" t="s">
        <v>117</v>
      </c>
      <c r="CJ2269" t="s">
        <v>117</v>
      </c>
      <c r="CK2269" t="s">
        <v>117</v>
      </c>
      <c r="CL2269" t="s">
        <v>117</v>
      </c>
      <c r="CM2269" t="s">
        <v>117</v>
      </c>
      <c r="CN2269" t="s">
        <v>117</v>
      </c>
      <c r="CO2269" t="s">
        <v>117</v>
      </c>
      <c r="CP2269" t="s">
        <v>117</v>
      </c>
      <c r="CQ2269" t="s">
        <v>117</v>
      </c>
      <c r="CR2269" t="s">
        <v>117</v>
      </c>
      <c r="CS2269" t="s">
        <v>117</v>
      </c>
      <c r="CT2269" t="s">
        <v>117</v>
      </c>
      <c r="CU2269" t="s">
        <v>117</v>
      </c>
      <c r="CV2269" t="s">
        <v>117</v>
      </c>
      <c r="CW2269" t="s">
        <v>117</v>
      </c>
    </row>
    <row r="2270" spans="1:101" x14ac:dyDescent="0.25">
      <c r="A2270" t="s">
        <v>100</v>
      </c>
      <c r="B2270">
        <v>162838</v>
      </c>
      <c r="C2270" t="s">
        <v>14387</v>
      </c>
      <c r="D2270" t="s">
        <v>102</v>
      </c>
      <c r="E2270" t="s">
        <v>14388</v>
      </c>
      <c r="F2270" t="s">
        <v>14389</v>
      </c>
      <c r="G2270" t="s">
        <v>14390</v>
      </c>
      <c r="H2270" t="s">
        <v>14391</v>
      </c>
      <c r="I2270" t="s">
        <v>13391</v>
      </c>
      <c r="K2270" t="s">
        <v>622</v>
      </c>
      <c r="L2270">
        <v>4350110</v>
      </c>
      <c r="M2270">
        <v>972545771077</v>
      </c>
      <c r="O2270">
        <v>1</v>
      </c>
      <c r="V2270" t="s">
        <v>114</v>
      </c>
      <c r="W2270" s="1">
        <v>40997</v>
      </c>
      <c r="Y2270" s="1">
        <v>43515</v>
      </c>
      <c r="Z2270" s="2">
        <v>43009</v>
      </c>
      <c r="AA2270" t="s">
        <v>14392</v>
      </c>
      <c r="AB2270" t="s">
        <v>117</v>
      </c>
      <c r="AC2270" t="s">
        <v>117</v>
      </c>
      <c r="AD2270" t="s">
        <v>117</v>
      </c>
      <c r="AG2270" t="s">
        <v>115</v>
      </c>
      <c r="AH2270" t="s">
        <v>117</v>
      </c>
      <c r="AI2270" t="s">
        <v>117</v>
      </c>
      <c r="AJ2270" t="s">
        <v>118</v>
      </c>
      <c r="AL2270" t="s">
        <v>119</v>
      </c>
      <c r="AN2270" t="s">
        <v>622</v>
      </c>
      <c r="AO2270" t="s">
        <v>117</v>
      </c>
      <c r="AP2270" t="s">
        <v>117</v>
      </c>
      <c r="AQ2270" t="s">
        <v>117</v>
      </c>
      <c r="AR2270" t="s">
        <v>117</v>
      </c>
      <c r="AS2270" t="s">
        <v>117</v>
      </c>
      <c r="AT2270" t="s">
        <v>117</v>
      </c>
      <c r="AU2270" t="s">
        <v>117</v>
      </c>
      <c r="AV2270" t="s">
        <v>117</v>
      </c>
      <c r="AW2270" t="s">
        <v>117</v>
      </c>
      <c r="AX2270" t="s">
        <v>117</v>
      </c>
      <c r="AY2270" t="s">
        <v>117</v>
      </c>
      <c r="AZ2270" t="s">
        <v>117</v>
      </c>
      <c r="BA2270" t="s">
        <v>117</v>
      </c>
      <c r="BB2270" t="s">
        <v>117</v>
      </c>
      <c r="BD2270" t="s">
        <v>117</v>
      </c>
      <c r="BF2270" t="s">
        <v>117</v>
      </c>
      <c r="BG2270" t="s">
        <v>117</v>
      </c>
      <c r="BH2270" t="s">
        <v>117</v>
      </c>
      <c r="BI2270" t="s">
        <v>117</v>
      </c>
      <c r="BJ2270" t="s">
        <v>117</v>
      </c>
      <c r="BK2270" t="s">
        <v>117</v>
      </c>
      <c r="BL2270" t="s">
        <v>117</v>
      </c>
      <c r="BM2270" t="s">
        <v>117</v>
      </c>
      <c r="BN2270" t="s">
        <v>117</v>
      </c>
      <c r="BO2270" t="s">
        <v>117</v>
      </c>
      <c r="BP2270" t="s">
        <v>117</v>
      </c>
      <c r="BQ2270" t="s">
        <v>117</v>
      </c>
      <c r="BR2270" t="s">
        <v>117</v>
      </c>
      <c r="BS2270" t="s">
        <v>117</v>
      </c>
      <c r="BT2270" t="s">
        <v>117</v>
      </c>
      <c r="BU2270" t="s">
        <v>117</v>
      </c>
      <c r="BV2270" t="s">
        <v>117</v>
      </c>
      <c r="BW2270" t="s">
        <v>115</v>
      </c>
      <c r="BX2270" t="s">
        <v>117</v>
      </c>
      <c r="BY2270" t="s">
        <v>117</v>
      </c>
      <c r="BZ2270" t="s">
        <v>117</v>
      </c>
      <c r="CA2270" t="s">
        <v>117</v>
      </c>
      <c r="CB2270" t="s">
        <v>117</v>
      </c>
      <c r="CC2270" t="s">
        <v>117</v>
      </c>
      <c r="CD2270" t="s">
        <v>117</v>
      </c>
      <c r="CE2270" t="s">
        <v>117</v>
      </c>
      <c r="CF2270" t="s">
        <v>117</v>
      </c>
      <c r="CG2270" t="s">
        <v>117</v>
      </c>
      <c r="CH2270" t="s">
        <v>117</v>
      </c>
      <c r="CI2270" t="s">
        <v>117</v>
      </c>
      <c r="CJ2270" t="s">
        <v>117</v>
      </c>
      <c r="CK2270" t="s">
        <v>117</v>
      </c>
      <c r="CL2270" t="s">
        <v>117</v>
      </c>
      <c r="CM2270" t="s">
        <v>117</v>
      </c>
      <c r="CN2270" t="s">
        <v>117</v>
      </c>
      <c r="CO2270" t="s">
        <v>117</v>
      </c>
      <c r="CP2270" t="s">
        <v>117</v>
      </c>
      <c r="CQ2270" t="s">
        <v>117</v>
      </c>
      <c r="CR2270" t="s">
        <v>117</v>
      </c>
      <c r="CS2270" t="s">
        <v>117</v>
      </c>
      <c r="CT2270" t="s">
        <v>117</v>
      </c>
      <c r="CU2270" t="s">
        <v>117</v>
      </c>
      <c r="CV2270" t="s">
        <v>117</v>
      </c>
      <c r="CW2270" t="s">
        <v>117</v>
      </c>
    </row>
    <row r="2271" spans="1:101" x14ac:dyDescent="0.25">
      <c r="A2271" t="s">
        <v>100</v>
      </c>
      <c r="B2271">
        <v>161127</v>
      </c>
      <c r="C2271" t="s">
        <v>14393</v>
      </c>
      <c r="D2271" t="s">
        <v>102</v>
      </c>
      <c r="E2271" t="s">
        <v>14394</v>
      </c>
      <c r="F2271" t="s">
        <v>14394</v>
      </c>
      <c r="G2271" t="s">
        <v>14395</v>
      </c>
      <c r="H2271" t="s">
        <v>14396</v>
      </c>
      <c r="I2271" t="s">
        <v>14397</v>
      </c>
      <c r="K2271" t="s">
        <v>3872</v>
      </c>
      <c r="M2271" t="s">
        <v>14398</v>
      </c>
      <c r="N2271" t="s">
        <v>14399</v>
      </c>
      <c r="O2271">
        <v>0</v>
      </c>
      <c r="P2271" t="s">
        <v>14394</v>
      </c>
      <c r="Q2271" t="s">
        <v>14400</v>
      </c>
      <c r="R2271" t="s">
        <v>14397</v>
      </c>
      <c r="T2271" t="s">
        <v>3872</v>
      </c>
      <c r="V2271" t="s">
        <v>114</v>
      </c>
      <c r="W2271" s="1">
        <v>40998</v>
      </c>
      <c r="Y2271" s="1">
        <v>43555</v>
      </c>
      <c r="Z2271" s="2">
        <v>43009</v>
      </c>
      <c r="AA2271" t="s">
        <v>14401</v>
      </c>
      <c r="AB2271" t="s">
        <v>115</v>
      </c>
      <c r="AC2271" t="s">
        <v>117</v>
      </c>
      <c r="AD2271" t="s">
        <v>117</v>
      </c>
      <c r="AG2271" t="s">
        <v>117</v>
      </c>
      <c r="AH2271" t="s">
        <v>115</v>
      </c>
      <c r="AI2271" t="s">
        <v>117</v>
      </c>
      <c r="AJ2271" t="s">
        <v>165</v>
      </c>
      <c r="AK2271" t="s">
        <v>183</v>
      </c>
      <c r="AL2271" t="s">
        <v>119</v>
      </c>
      <c r="AN2271" t="s">
        <v>373</v>
      </c>
      <c r="AO2271" t="s">
        <v>117</v>
      </c>
      <c r="AP2271" t="s">
        <v>117</v>
      </c>
      <c r="AQ2271" t="s">
        <v>117</v>
      </c>
      <c r="AR2271" t="s">
        <v>117</v>
      </c>
      <c r="AS2271" t="s">
        <v>117</v>
      </c>
      <c r="AT2271" t="s">
        <v>117</v>
      </c>
      <c r="AU2271" t="s">
        <v>117</v>
      </c>
      <c r="AV2271" t="s">
        <v>117</v>
      </c>
      <c r="AW2271" t="s">
        <v>117</v>
      </c>
      <c r="AX2271" t="s">
        <v>117</v>
      </c>
      <c r="AY2271" t="s">
        <v>117</v>
      </c>
      <c r="AZ2271" t="s">
        <v>117</v>
      </c>
      <c r="BA2271" t="s">
        <v>117</v>
      </c>
      <c r="BB2271" t="s">
        <v>117</v>
      </c>
      <c r="BD2271" t="s">
        <v>117</v>
      </c>
      <c r="BF2271" t="s">
        <v>117</v>
      </c>
      <c r="BG2271" t="s">
        <v>117</v>
      </c>
      <c r="BH2271" t="s">
        <v>117</v>
      </c>
      <c r="BI2271" t="s">
        <v>117</v>
      </c>
      <c r="BJ2271" t="s">
        <v>117</v>
      </c>
      <c r="BK2271" t="s">
        <v>117</v>
      </c>
      <c r="BL2271" t="s">
        <v>117</v>
      </c>
      <c r="BM2271" t="s">
        <v>117</v>
      </c>
      <c r="BN2271" t="s">
        <v>117</v>
      </c>
      <c r="BO2271" t="s">
        <v>117</v>
      </c>
      <c r="BP2271" t="s">
        <v>117</v>
      </c>
      <c r="BQ2271" t="s">
        <v>117</v>
      </c>
      <c r="BR2271" t="s">
        <v>117</v>
      </c>
      <c r="BS2271" t="s">
        <v>117</v>
      </c>
      <c r="BT2271" t="s">
        <v>117</v>
      </c>
      <c r="BU2271" t="s">
        <v>117</v>
      </c>
      <c r="BV2271" t="s">
        <v>115</v>
      </c>
      <c r="BW2271" t="s">
        <v>115</v>
      </c>
      <c r="BX2271" t="s">
        <v>117</v>
      </c>
      <c r="BY2271" t="s">
        <v>117</v>
      </c>
      <c r="BZ2271" t="s">
        <v>117</v>
      </c>
      <c r="CA2271" t="s">
        <v>117</v>
      </c>
      <c r="CB2271" t="s">
        <v>117</v>
      </c>
      <c r="CC2271" t="s">
        <v>117</v>
      </c>
      <c r="CD2271" t="s">
        <v>117</v>
      </c>
      <c r="CE2271" t="s">
        <v>117</v>
      </c>
      <c r="CF2271" t="s">
        <v>117</v>
      </c>
      <c r="CG2271" t="s">
        <v>117</v>
      </c>
      <c r="CH2271" t="s">
        <v>117</v>
      </c>
      <c r="CI2271" t="s">
        <v>117</v>
      </c>
      <c r="CJ2271" t="s">
        <v>117</v>
      </c>
      <c r="CK2271" t="s">
        <v>117</v>
      </c>
      <c r="CL2271" t="s">
        <v>117</v>
      </c>
      <c r="CM2271" t="s">
        <v>117</v>
      </c>
      <c r="CN2271" t="s">
        <v>117</v>
      </c>
      <c r="CO2271" t="s">
        <v>117</v>
      </c>
      <c r="CP2271" t="s">
        <v>117</v>
      </c>
      <c r="CQ2271" t="s">
        <v>117</v>
      </c>
      <c r="CR2271" t="s">
        <v>117</v>
      </c>
      <c r="CS2271" t="s">
        <v>117</v>
      </c>
      <c r="CT2271" t="s">
        <v>117</v>
      </c>
      <c r="CU2271" t="s">
        <v>117</v>
      </c>
      <c r="CV2271" t="s">
        <v>117</v>
      </c>
      <c r="CW2271" t="s">
        <v>117</v>
      </c>
    </row>
    <row r="2272" spans="1:101" x14ac:dyDescent="0.25">
      <c r="A2272" t="s">
        <v>145</v>
      </c>
      <c r="B2272">
        <v>301626</v>
      </c>
      <c r="C2272" t="s">
        <v>14402</v>
      </c>
      <c r="D2272" t="s">
        <v>102</v>
      </c>
      <c r="E2272" t="s">
        <v>14403</v>
      </c>
      <c r="F2272" t="s">
        <v>14403</v>
      </c>
      <c r="G2272" t="s">
        <v>14404</v>
      </c>
      <c r="I2272" t="s">
        <v>1032</v>
      </c>
      <c r="J2272" t="s">
        <v>151</v>
      </c>
      <c r="K2272" t="s">
        <v>134</v>
      </c>
      <c r="L2272">
        <v>2116</v>
      </c>
      <c r="M2272" t="s">
        <v>14405</v>
      </c>
      <c r="O2272">
        <v>0</v>
      </c>
      <c r="V2272" t="s">
        <v>114</v>
      </c>
      <c r="W2272" s="1">
        <v>43615</v>
      </c>
      <c r="Y2272" s="1">
        <v>43615</v>
      </c>
      <c r="Z2272" s="2">
        <v>43009</v>
      </c>
      <c r="AA2272" t="s">
        <v>14406</v>
      </c>
      <c r="AB2272" t="s">
        <v>117</v>
      </c>
      <c r="AC2272" t="s">
        <v>117</v>
      </c>
      <c r="AD2272" t="s">
        <v>117</v>
      </c>
      <c r="AG2272" t="s">
        <v>117</v>
      </c>
      <c r="AH2272" t="s">
        <v>115</v>
      </c>
      <c r="AI2272" t="s">
        <v>117</v>
      </c>
      <c r="AJ2272" t="s">
        <v>293</v>
      </c>
      <c r="AL2272" t="s">
        <v>119</v>
      </c>
      <c r="AM2272" t="s">
        <v>151</v>
      </c>
      <c r="AN2272" t="s">
        <v>134</v>
      </c>
      <c r="AO2272" t="s">
        <v>117</v>
      </c>
      <c r="AP2272" t="s">
        <v>117</v>
      </c>
      <c r="AQ2272" t="s">
        <v>115</v>
      </c>
      <c r="AR2272" t="s">
        <v>117</v>
      </c>
      <c r="AS2272" t="s">
        <v>117</v>
      </c>
      <c r="AT2272" t="s">
        <v>117</v>
      </c>
      <c r="AU2272" t="s">
        <v>117</v>
      </c>
      <c r="AV2272" t="s">
        <v>117</v>
      </c>
      <c r="AW2272" t="s">
        <v>117</v>
      </c>
      <c r="AX2272" t="s">
        <v>117</v>
      </c>
      <c r="AY2272" t="s">
        <v>117</v>
      </c>
      <c r="AZ2272" t="s">
        <v>117</v>
      </c>
      <c r="BA2272" t="s">
        <v>117</v>
      </c>
      <c r="BB2272" t="s">
        <v>117</v>
      </c>
      <c r="BD2272" t="s">
        <v>117</v>
      </c>
      <c r="BF2272" t="s">
        <v>117</v>
      </c>
      <c r="BG2272" t="s">
        <v>117</v>
      </c>
      <c r="BH2272" t="s">
        <v>115</v>
      </c>
      <c r="BI2272" t="s">
        <v>117</v>
      </c>
      <c r="BJ2272" t="s">
        <v>117</v>
      </c>
      <c r="BK2272" t="s">
        <v>117</v>
      </c>
      <c r="BL2272" t="s">
        <v>117</v>
      </c>
      <c r="BM2272" t="s">
        <v>117</v>
      </c>
      <c r="BN2272" t="s">
        <v>117</v>
      </c>
      <c r="BO2272" t="s">
        <v>117</v>
      </c>
      <c r="BP2272" t="s">
        <v>117</v>
      </c>
      <c r="BQ2272" t="s">
        <v>117</v>
      </c>
      <c r="BR2272" t="s">
        <v>117</v>
      </c>
      <c r="BS2272" t="s">
        <v>117</v>
      </c>
      <c r="BT2272" t="s">
        <v>117</v>
      </c>
      <c r="BU2272" t="s">
        <v>117</v>
      </c>
      <c r="BV2272" t="s">
        <v>115</v>
      </c>
      <c r="BW2272" t="s">
        <v>115</v>
      </c>
      <c r="BX2272" t="s">
        <v>117</v>
      </c>
      <c r="BY2272" t="s">
        <v>117</v>
      </c>
      <c r="BZ2272" t="s">
        <v>117</v>
      </c>
      <c r="CA2272" t="s">
        <v>117</v>
      </c>
      <c r="CB2272" t="s">
        <v>117</v>
      </c>
      <c r="CC2272" t="s">
        <v>117</v>
      </c>
      <c r="CD2272" t="s">
        <v>117</v>
      </c>
      <c r="CE2272" t="s">
        <v>117</v>
      </c>
      <c r="CF2272" t="s">
        <v>117</v>
      </c>
      <c r="CG2272" t="s">
        <v>117</v>
      </c>
      <c r="CH2272" t="s">
        <v>117</v>
      </c>
      <c r="CI2272" t="s">
        <v>117</v>
      </c>
      <c r="CJ2272" t="s">
        <v>117</v>
      </c>
      <c r="CK2272" t="s">
        <v>117</v>
      </c>
      <c r="CL2272" t="s">
        <v>117</v>
      </c>
      <c r="CM2272" t="s">
        <v>117</v>
      </c>
      <c r="CN2272" t="s">
        <v>117</v>
      </c>
      <c r="CO2272" t="s">
        <v>117</v>
      </c>
      <c r="CP2272" t="s">
        <v>117</v>
      </c>
      <c r="CQ2272" t="s">
        <v>117</v>
      </c>
      <c r="CR2272" t="s">
        <v>117</v>
      </c>
      <c r="CS2272" t="s">
        <v>117</v>
      </c>
      <c r="CT2272" t="s">
        <v>117</v>
      </c>
      <c r="CU2272" t="s">
        <v>117</v>
      </c>
      <c r="CV2272" t="s">
        <v>117</v>
      </c>
      <c r="CW2272" t="s">
        <v>117</v>
      </c>
    </row>
    <row r="2273" spans="1:101" x14ac:dyDescent="0.25">
      <c r="A2273" t="s">
        <v>376</v>
      </c>
      <c r="B2273">
        <v>290713</v>
      </c>
      <c r="C2273" t="s">
        <v>14407</v>
      </c>
      <c r="D2273" t="s">
        <v>102</v>
      </c>
      <c r="E2273" t="s">
        <v>14408</v>
      </c>
      <c r="F2273" t="s">
        <v>14408</v>
      </c>
      <c r="M2273" t="s">
        <v>14409</v>
      </c>
      <c r="N2273" t="s">
        <v>14410</v>
      </c>
      <c r="O2273">
        <v>0</v>
      </c>
      <c r="V2273" t="s">
        <v>114</v>
      </c>
      <c r="W2273" s="1">
        <v>43522</v>
      </c>
      <c r="Y2273" s="1">
        <v>43553</v>
      </c>
      <c r="Z2273" s="2">
        <v>43009</v>
      </c>
      <c r="AA2273" t="s">
        <v>14411</v>
      </c>
      <c r="AB2273" t="s">
        <v>117</v>
      </c>
      <c r="AC2273" t="s">
        <v>117</v>
      </c>
      <c r="AD2273" t="s">
        <v>117</v>
      </c>
      <c r="AG2273" t="s">
        <v>117</v>
      </c>
      <c r="AH2273" t="s">
        <v>115</v>
      </c>
      <c r="AI2273" t="s">
        <v>117</v>
      </c>
      <c r="AJ2273" t="s">
        <v>132</v>
      </c>
      <c r="AL2273" t="s">
        <v>119</v>
      </c>
      <c r="AM2273" t="s">
        <v>133</v>
      </c>
      <c r="AN2273" t="s">
        <v>134</v>
      </c>
      <c r="AO2273" t="s">
        <v>117</v>
      </c>
      <c r="AP2273" t="s">
        <v>117</v>
      </c>
      <c r="AQ2273" t="s">
        <v>117</v>
      </c>
      <c r="AR2273" t="s">
        <v>117</v>
      </c>
      <c r="AS2273" t="s">
        <v>117</v>
      </c>
      <c r="AT2273" t="s">
        <v>117</v>
      </c>
      <c r="AU2273" t="s">
        <v>117</v>
      </c>
      <c r="AV2273" t="s">
        <v>117</v>
      </c>
      <c r="AW2273" t="s">
        <v>117</v>
      </c>
      <c r="AX2273" t="s">
        <v>117</v>
      </c>
      <c r="AY2273" t="s">
        <v>117</v>
      </c>
      <c r="AZ2273" t="s">
        <v>117</v>
      </c>
      <c r="BA2273" t="s">
        <v>117</v>
      </c>
      <c r="BB2273" t="s">
        <v>117</v>
      </c>
      <c r="BD2273" t="s">
        <v>117</v>
      </c>
      <c r="BF2273" t="s">
        <v>117</v>
      </c>
      <c r="BG2273" t="s">
        <v>117</v>
      </c>
      <c r="BH2273" t="s">
        <v>117</v>
      </c>
      <c r="BI2273" t="s">
        <v>117</v>
      </c>
      <c r="BJ2273" t="s">
        <v>117</v>
      </c>
      <c r="BK2273" t="s">
        <v>117</v>
      </c>
      <c r="BL2273" t="s">
        <v>117</v>
      </c>
      <c r="BM2273" t="s">
        <v>117</v>
      </c>
      <c r="BN2273" t="s">
        <v>117</v>
      </c>
      <c r="BO2273" t="s">
        <v>117</v>
      </c>
      <c r="BP2273" t="s">
        <v>117</v>
      </c>
      <c r="BQ2273" t="s">
        <v>117</v>
      </c>
      <c r="BR2273" t="s">
        <v>117</v>
      </c>
      <c r="BS2273" t="s">
        <v>117</v>
      </c>
      <c r="BT2273" t="s">
        <v>117</v>
      </c>
      <c r="BU2273" t="s">
        <v>117</v>
      </c>
      <c r="BV2273" t="s">
        <v>115</v>
      </c>
      <c r="BW2273" t="s">
        <v>115</v>
      </c>
      <c r="BX2273" t="s">
        <v>117</v>
      </c>
      <c r="BY2273" t="s">
        <v>117</v>
      </c>
      <c r="BZ2273" t="s">
        <v>117</v>
      </c>
      <c r="CA2273" t="s">
        <v>117</v>
      </c>
      <c r="CB2273" t="s">
        <v>117</v>
      </c>
      <c r="CC2273" t="s">
        <v>117</v>
      </c>
      <c r="CD2273" t="s">
        <v>117</v>
      </c>
      <c r="CE2273" t="s">
        <v>117</v>
      </c>
      <c r="CF2273" t="s">
        <v>117</v>
      </c>
      <c r="CG2273" t="s">
        <v>117</v>
      </c>
      <c r="CH2273" t="s">
        <v>117</v>
      </c>
      <c r="CI2273" t="s">
        <v>117</v>
      </c>
      <c r="CJ2273" t="s">
        <v>117</v>
      </c>
      <c r="CK2273" t="s">
        <v>117</v>
      </c>
      <c r="CL2273" t="s">
        <v>117</v>
      </c>
      <c r="CM2273" t="s">
        <v>117</v>
      </c>
      <c r="CN2273" t="s">
        <v>117</v>
      </c>
      <c r="CO2273" t="s">
        <v>117</v>
      </c>
      <c r="CP2273" t="s">
        <v>117</v>
      </c>
      <c r="CQ2273" t="s">
        <v>117</v>
      </c>
      <c r="CR2273" t="s">
        <v>117</v>
      </c>
      <c r="CS2273" t="s">
        <v>117</v>
      </c>
      <c r="CT2273" t="s">
        <v>117</v>
      </c>
      <c r="CU2273" t="s">
        <v>117</v>
      </c>
      <c r="CV2273" t="s">
        <v>117</v>
      </c>
      <c r="CW2273" t="s">
        <v>117</v>
      </c>
    </row>
    <row r="2274" spans="1:101" x14ac:dyDescent="0.25">
      <c r="A2274" t="s">
        <v>207</v>
      </c>
      <c r="B2274">
        <v>170173</v>
      </c>
      <c r="C2274" t="s">
        <v>14412</v>
      </c>
      <c r="D2274" t="s">
        <v>102</v>
      </c>
      <c r="E2274" t="s">
        <v>14413</v>
      </c>
      <c r="F2274" t="s">
        <v>14413</v>
      </c>
      <c r="G2274" t="s">
        <v>14414</v>
      </c>
      <c r="I2274" t="s">
        <v>213</v>
      </c>
      <c r="J2274" t="s">
        <v>214</v>
      </c>
      <c r="K2274" t="s">
        <v>134</v>
      </c>
      <c r="L2274">
        <v>10014</v>
      </c>
      <c r="M2274" t="s">
        <v>14415</v>
      </c>
      <c r="N2274" t="s">
        <v>14416</v>
      </c>
      <c r="O2274">
        <v>1</v>
      </c>
      <c r="V2274" t="s">
        <v>114</v>
      </c>
      <c r="W2274" s="1">
        <v>41659</v>
      </c>
      <c r="Y2274" s="1">
        <v>43587</v>
      </c>
      <c r="Z2274" s="2">
        <v>43009</v>
      </c>
      <c r="AB2274" t="s">
        <v>117</v>
      </c>
      <c r="AC2274" t="s">
        <v>117</v>
      </c>
      <c r="AD2274" t="s">
        <v>117</v>
      </c>
      <c r="AG2274" t="s">
        <v>117</v>
      </c>
      <c r="AH2274" t="s">
        <v>115</v>
      </c>
      <c r="AI2274" t="s">
        <v>117</v>
      </c>
      <c r="AJ2274" t="s">
        <v>132</v>
      </c>
      <c r="AL2274" t="s">
        <v>119</v>
      </c>
      <c r="AM2274" t="s">
        <v>133</v>
      </c>
      <c r="AN2274" t="s">
        <v>134</v>
      </c>
      <c r="AO2274" t="s">
        <v>117</v>
      </c>
      <c r="AP2274" t="s">
        <v>117</v>
      </c>
      <c r="AQ2274" t="s">
        <v>117</v>
      </c>
      <c r="AR2274" t="s">
        <v>117</v>
      </c>
      <c r="AS2274" t="s">
        <v>117</v>
      </c>
      <c r="AT2274" t="s">
        <v>117</v>
      </c>
      <c r="AU2274" t="s">
        <v>117</v>
      </c>
      <c r="AV2274" t="s">
        <v>117</v>
      </c>
      <c r="AW2274" t="s">
        <v>117</v>
      </c>
      <c r="AX2274" t="s">
        <v>117</v>
      </c>
      <c r="AY2274" t="s">
        <v>117</v>
      </c>
      <c r="AZ2274" t="s">
        <v>117</v>
      </c>
      <c r="BA2274" t="s">
        <v>117</v>
      </c>
      <c r="BB2274" t="s">
        <v>117</v>
      </c>
      <c r="BD2274" t="s">
        <v>117</v>
      </c>
      <c r="BF2274" t="s">
        <v>117</v>
      </c>
      <c r="BG2274" t="s">
        <v>117</v>
      </c>
      <c r="BH2274" t="s">
        <v>117</v>
      </c>
      <c r="BI2274" t="s">
        <v>117</v>
      </c>
      <c r="BJ2274" t="s">
        <v>117</v>
      </c>
      <c r="BK2274" t="s">
        <v>117</v>
      </c>
      <c r="BL2274" t="s">
        <v>117</v>
      </c>
      <c r="BM2274" t="s">
        <v>117</v>
      </c>
      <c r="BN2274" t="s">
        <v>117</v>
      </c>
      <c r="BO2274" t="s">
        <v>117</v>
      </c>
      <c r="BP2274" t="s">
        <v>117</v>
      </c>
      <c r="BQ2274" t="s">
        <v>117</v>
      </c>
      <c r="BR2274" t="s">
        <v>117</v>
      </c>
      <c r="BS2274" t="s">
        <v>117</v>
      </c>
      <c r="BT2274" t="s">
        <v>117</v>
      </c>
      <c r="BU2274" t="s">
        <v>117</v>
      </c>
      <c r="BV2274" t="s">
        <v>115</v>
      </c>
      <c r="BW2274" t="s">
        <v>115</v>
      </c>
      <c r="BX2274" t="s">
        <v>117</v>
      </c>
      <c r="BY2274" t="s">
        <v>117</v>
      </c>
      <c r="BZ2274" t="s">
        <v>117</v>
      </c>
      <c r="CA2274" t="s">
        <v>117</v>
      </c>
      <c r="CB2274" t="s">
        <v>117</v>
      </c>
      <c r="CC2274" t="s">
        <v>117</v>
      </c>
      <c r="CD2274" t="s">
        <v>117</v>
      </c>
      <c r="CE2274" t="s">
        <v>117</v>
      </c>
      <c r="CF2274" t="s">
        <v>117</v>
      </c>
      <c r="CG2274" t="s">
        <v>117</v>
      </c>
      <c r="CH2274" t="s">
        <v>117</v>
      </c>
      <c r="CI2274" t="s">
        <v>117</v>
      </c>
      <c r="CJ2274" t="s">
        <v>117</v>
      </c>
      <c r="CK2274" t="s">
        <v>117</v>
      </c>
      <c r="CL2274" t="s">
        <v>117</v>
      </c>
      <c r="CM2274" t="s">
        <v>117</v>
      </c>
      <c r="CN2274" t="s">
        <v>117</v>
      </c>
      <c r="CO2274" t="s">
        <v>117</v>
      </c>
      <c r="CP2274" t="s">
        <v>117</v>
      </c>
      <c r="CQ2274" t="s">
        <v>117</v>
      </c>
      <c r="CR2274" t="s">
        <v>117</v>
      </c>
      <c r="CS2274" t="s">
        <v>117</v>
      </c>
      <c r="CT2274" t="s">
        <v>117</v>
      </c>
      <c r="CU2274" t="s">
        <v>117</v>
      </c>
      <c r="CV2274" t="s">
        <v>117</v>
      </c>
      <c r="CW2274" t="s">
        <v>117</v>
      </c>
    </row>
    <row r="2275" spans="1:101" x14ac:dyDescent="0.25">
      <c r="A2275" t="s">
        <v>167</v>
      </c>
      <c r="B2275">
        <v>159537</v>
      </c>
      <c r="C2275" t="s">
        <v>14417</v>
      </c>
      <c r="D2275" t="s">
        <v>102</v>
      </c>
      <c r="E2275" t="s">
        <v>9650</v>
      </c>
      <c r="F2275" t="s">
        <v>14418</v>
      </c>
      <c r="G2275" t="s">
        <v>9652</v>
      </c>
      <c r="H2275" t="s">
        <v>747</v>
      </c>
      <c r="I2275" t="s">
        <v>285</v>
      </c>
      <c r="J2275" t="s">
        <v>172</v>
      </c>
      <c r="K2275" t="s">
        <v>134</v>
      </c>
      <c r="L2275">
        <v>94025</v>
      </c>
      <c r="M2275" t="s">
        <v>9653</v>
      </c>
      <c r="N2275" t="s">
        <v>9654</v>
      </c>
      <c r="O2275">
        <v>1</v>
      </c>
      <c r="V2275" t="s">
        <v>114</v>
      </c>
      <c r="W2275" s="1">
        <v>40967</v>
      </c>
      <c r="Y2275" s="1">
        <v>43551</v>
      </c>
      <c r="Z2275" s="2">
        <v>43009</v>
      </c>
      <c r="AA2275" t="s">
        <v>9655</v>
      </c>
      <c r="AB2275" t="s">
        <v>117</v>
      </c>
      <c r="AC2275" t="s">
        <v>117</v>
      </c>
      <c r="AD2275" t="s">
        <v>115</v>
      </c>
      <c r="AE2275" t="s">
        <v>332</v>
      </c>
      <c r="AG2275" t="s">
        <v>115</v>
      </c>
      <c r="AH2275" t="s">
        <v>117</v>
      </c>
      <c r="AI2275" t="s">
        <v>115</v>
      </c>
      <c r="AJ2275" t="s">
        <v>118</v>
      </c>
      <c r="AL2275" t="s">
        <v>119</v>
      </c>
      <c r="AM2275" t="s">
        <v>172</v>
      </c>
      <c r="AN2275" t="s">
        <v>134</v>
      </c>
      <c r="AO2275" t="s">
        <v>117</v>
      </c>
      <c r="AP2275" t="s">
        <v>117</v>
      </c>
      <c r="AQ2275" t="s">
        <v>117</v>
      </c>
      <c r="AR2275" t="s">
        <v>117</v>
      </c>
      <c r="AS2275" t="s">
        <v>117</v>
      </c>
      <c r="AT2275" t="s">
        <v>117</v>
      </c>
      <c r="AU2275" t="s">
        <v>117</v>
      </c>
      <c r="AV2275" t="s">
        <v>117</v>
      </c>
      <c r="AW2275" t="s">
        <v>117</v>
      </c>
      <c r="AX2275" t="s">
        <v>117</v>
      </c>
      <c r="AY2275" t="s">
        <v>117</v>
      </c>
      <c r="AZ2275" t="s">
        <v>117</v>
      </c>
      <c r="BA2275" t="s">
        <v>117</v>
      </c>
      <c r="BB2275" t="s">
        <v>117</v>
      </c>
      <c r="BD2275" t="s">
        <v>117</v>
      </c>
      <c r="BF2275" t="s">
        <v>117</v>
      </c>
      <c r="BG2275" t="s">
        <v>117</v>
      </c>
      <c r="BH2275" t="s">
        <v>117</v>
      </c>
      <c r="BI2275" t="s">
        <v>117</v>
      </c>
      <c r="BJ2275" t="s">
        <v>117</v>
      </c>
      <c r="BK2275" t="s">
        <v>117</v>
      </c>
      <c r="BL2275" t="s">
        <v>117</v>
      </c>
      <c r="BM2275" t="s">
        <v>117</v>
      </c>
      <c r="BN2275" t="s">
        <v>117</v>
      </c>
      <c r="BO2275" t="s">
        <v>117</v>
      </c>
      <c r="BP2275" t="s">
        <v>117</v>
      </c>
      <c r="BQ2275" t="s">
        <v>117</v>
      </c>
      <c r="BR2275" t="s">
        <v>117</v>
      </c>
      <c r="BS2275" t="s">
        <v>117</v>
      </c>
      <c r="BT2275" t="s">
        <v>117</v>
      </c>
      <c r="BU2275" t="s">
        <v>117</v>
      </c>
      <c r="BV2275" t="s">
        <v>115</v>
      </c>
      <c r="BW2275" t="s">
        <v>115</v>
      </c>
      <c r="BX2275" t="s">
        <v>117</v>
      </c>
      <c r="BY2275" t="s">
        <v>117</v>
      </c>
      <c r="BZ2275" t="s">
        <v>117</v>
      </c>
      <c r="CA2275" t="s">
        <v>117</v>
      </c>
      <c r="CB2275" t="s">
        <v>117</v>
      </c>
      <c r="CC2275" t="s">
        <v>117</v>
      </c>
      <c r="CD2275" t="s">
        <v>117</v>
      </c>
      <c r="CE2275" t="s">
        <v>117</v>
      </c>
      <c r="CF2275" t="s">
        <v>117</v>
      </c>
      <c r="CG2275" t="s">
        <v>117</v>
      </c>
      <c r="CH2275" t="s">
        <v>117</v>
      </c>
      <c r="CI2275" t="s">
        <v>117</v>
      </c>
      <c r="CJ2275" t="s">
        <v>117</v>
      </c>
      <c r="CK2275" t="s">
        <v>117</v>
      </c>
      <c r="CL2275" t="s">
        <v>117</v>
      </c>
      <c r="CM2275" t="s">
        <v>117</v>
      </c>
      <c r="CN2275" t="s">
        <v>117</v>
      </c>
      <c r="CO2275" t="s">
        <v>117</v>
      </c>
      <c r="CP2275" t="s">
        <v>117</v>
      </c>
      <c r="CQ2275" t="s">
        <v>117</v>
      </c>
      <c r="CR2275" t="s">
        <v>117</v>
      </c>
      <c r="CS2275" t="s">
        <v>117</v>
      </c>
      <c r="CT2275" t="s">
        <v>117</v>
      </c>
      <c r="CU2275" t="s">
        <v>117</v>
      </c>
      <c r="CV2275" t="s">
        <v>117</v>
      </c>
      <c r="CW2275" t="s">
        <v>117</v>
      </c>
    </row>
    <row r="2276" spans="1:101" x14ac:dyDescent="0.25">
      <c r="A2276" t="s">
        <v>100</v>
      </c>
      <c r="B2276">
        <v>305252</v>
      </c>
      <c r="C2276" t="s">
        <v>14419</v>
      </c>
      <c r="D2276" t="s">
        <v>102</v>
      </c>
      <c r="E2276" t="s">
        <v>14420</v>
      </c>
      <c r="F2276" t="s">
        <v>14420</v>
      </c>
      <c r="G2276" t="s">
        <v>14421</v>
      </c>
      <c r="I2276" t="s">
        <v>160</v>
      </c>
      <c r="K2276" t="s">
        <v>161</v>
      </c>
      <c r="L2276">
        <v>49432</v>
      </c>
      <c r="M2276" t="s">
        <v>14422</v>
      </c>
      <c r="O2276">
        <v>0</v>
      </c>
      <c r="V2276" t="s">
        <v>114</v>
      </c>
      <c r="W2276" s="1">
        <v>43704</v>
      </c>
      <c r="Y2276" s="1">
        <v>43704</v>
      </c>
      <c r="Z2276" s="2">
        <v>43009</v>
      </c>
      <c r="AA2276" t="s">
        <v>14423</v>
      </c>
      <c r="AB2276" t="s">
        <v>115</v>
      </c>
      <c r="AC2276" t="s">
        <v>117</v>
      </c>
      <c r="AD2276" t="s">
        <v>117</v>
      </c>
      <c r="AF2276" t="s">
        <v>14424</v>
      </c>
      <c r="AG2276" t="s">
        <v>117</v>
      </c>
      <c r="AH2276" t="s">
        <v>115</v>
      </c>
      <c r="AI2276" t="s">
        <v>117</v>
      </c>
      <c r="AJ2276" t="s">
        <v>165</v>
      </c>
      <c r="AK2276" t="s">
        <v>490</v>
      </c>
      <c r="AL2276" t="s">
        <v>119</v>
      </c>
      <c r="AN2276" t="s">
        <v>161</v>
      </c>
      <c r="AO2276" t="s">
        <v>117</v>
      </c>
      <c r="AP2276" t="s">
        <v>117</v>
      </c>
      <c r="AQ2276" t="s">
        <v>117</v>
      </c>
      <c r="AR2276" t="s">
        <v>117</v>
      </c>
      <c r="AS2276" t="s">
        <v>117</v>
      </c>
      <c r="AT2276" t="s">
        <v>117</v>
      </c>
      <c r="AU2276" t="s">
        <v>117</v>
      </c>
      <c r="AV2276" t="s">
        <v>117</v>
      </c>
      <c r="AW2276" t="s">
        <v>117</v>
      </c>
      <c r="AX2276" t="s">
        <v>117</v>
      </c>
      <c r="AY2276" t="s">
        <v>117</v>
      </c>
      <c r="AZ2276" t="s">
        <v>117</v>
      </c>
      <c r="BA2276" t="s">
        <v>117</v>
      </c>
      <c r="BB2276" t="s">
        <v>117</v>
      </c>
      <c r="BD2276" t="s">
        <v>117</v>
      </c>
      <c r="BF2276" t="s">
        <v>117</v>
      </c>
      <c r="BG2276" t="s">
        <v>117</v>
      </c>
      <c r="BH2276" t="s">
        <v>117</v>
      </c>
      <c r="BI2276" t="s">
        <v>117</v>
      </c>
      <c r="BJ2276" t="s">
        <v>117</v>
      </c>
      <c r="BK2276" t="s">
        <v>117</v>
      </c>
      <c r="BL2276" t="s">
        <v>117</v>
      </c>
      <c r="BM2276" t="s">
        <v>117</v>
      </c>
      <c r="BN2276" t="s">
        <v>117</v>
      </c>
      <c r="BO2276" t="s">
        <v>117</v>
      </c>
      <c r="BP2276" t="s">
        <v>117</v>
      </c>
      <c r="BQ2276" t="s">
        <v>117</v>
      </c>
      <c r="BR2276" t="s">
        <v>117</v>
      </c>
      <c r="BS2276" t="s">
        <v>117</v>
      </c>
      <c r="BT2276" t="s">
        <v>117</v>
      </c>
      <c r="BU2276" t="s">
        <v>117</v>
      </c>
      <c r="BV2276" t="s">
        <v>117</v>
      </c>
      <c r="BW2276" t="s">
        <v>115</v>
      </c>
      <c r="BX2276" t="s">
        <v>117</v>
      </c>
      <c r="BY2276" t="s">
        <v>117</v>
      </c>
      <c r="BZ2276" t="s">
        <v>117</v>
      </c>
      <c r="CA2276" t="s">
        <v>117</v>
      </c>
      <c r="CB2276" t="s">
        <v>117</v>
      </c>
      <c r="CC2276" t="s">
        <v>117</v>
      </c>
      <c r="CD2276" t="s">
        <v>117</v>
      </c>
      <c r="CE2276" t="s">
        <v>117</v>
      </c>
      <c r="CF2276" t="s">
        <v>117</v>
      </c>
      <c r="CG2276" t="s">
        <v>117</v>
      </c>
      <c r="CH2276" t="s">
        <v>117</v>
      </c>
      <c r="CI2276" t="s">
        <v>117</v>
      </c>
      <c r="CJ2276" t="s">
        <v>117</v>
      </c>
      <c r="CK2276" t="s">
        <v>117</v>
      </c>
      <c r="CL2276" t="s">
        <v>117</v>
      </c>
      <c r="CM2276" t="s">
        <v>117</v>
      </c>
      <c r="CN2276" t="s">
        <v>117</v>
      </c>
      <c r="CO2276" t="s">
        <v>117</v>
      </c>
      <c r="CP2276" t="s">
        <v>117</v>
      </c>
      <c r="CQ2276" t="s">
        <v>117</v>
      </c>
      <c r="CR2276" t="s">
        <v>117</v>
      </c>
      <c r="CS2276" t="s">
        <v>117</v>
      </c>
      <c r="CT2276" t="s">
        <v>117</v>
      </c>
      <c r="CU2276" t="s">
        <v>117</v>
      </c>
      <c r="CV2276" t="s">
        <v>117</v>
      </c>
      <c r="CW2276" t="s">
        <v>117</v>
      </c>
    </row>
    <row r="2277" spans="1:101" x14ac:dyDescent="0.25">
      <c r="A2277" t="s">
        <v>100</v>
      </c>
      <c r="B2277">
        <v>161823</v>
      </c>
      <c r="C2277" t="s">
        <v>14425</v>
      </c>
      <c r="D2277" t="s">
        <v>102</v>
      </c>
      <c r="E2277" t="s">
        <v>14426</v>
      </c>
      <c r="F2277" t="s">
        <v>14426</v>
      </c>
      <c r="G2277" t="s">
        <v>14427</v>
      </c>
      <c r="H2277" t="s">
        <v>4450</v>
      </c>
      <c r="I2277" t="s">
        <v>112</v>
      </c>
      <c r="K2277" t="s">
        <v>113</v>
      </c>
      <c r="L2277" t="s">
        <v>1053</v>
      </c>
      <c r="M2277" t="s">
        <v>14428</v>
      </c>
      <c r="N2277" t="s">
        <v>14429</v>
      </c>
      <c r="O2277">
        <v>0</v>
      </c>
      <c r="V2277" t="s">
        <v>114</v>
      </c>
      <c r="W2277" s="1">
        <v>40997</v>
      </c>
      <c r="Y2277" s="1">
        <v>43552</v>
      </c>
      <c r="Z2277" s="2">
        <v>43009</v>
      </c>
      <c r="AA2277" t="s">
        <v>14430</v>
      </c>
      <c r="AB2277" t="s">
        <v>115</v>
      </c>
      <c r="AC2277" t="s">
        <v>117</v>
      </c>
      <c r="AD2277" t="s">
        <v>117</v>
      </c>
      <c r="AF2277" t="s">
        <v>14431</v>
      </c>
      <c r="AG2277" t="s">
        <v>117</v>
      </c>
      <c r="AH2277" t="s">
        <v>115</v>
      </c>
      <c r="AI2277" t="s">
        <v>117</v>
      </c>
      <c r="AJ2277" t="s">
        <v>118</v>
      </c>
      <c r="AL2277" t="s">
        <v>119</v>
      </c>
      <c r="AN2277" t="s">
        <v>113</v>
      </c>
      <c r="AO2277" t="s">
        <v>117</v>
      </c>
      <c r="AP2277" t="s">
        <v>117</v>
      </c>
      <c r="AQ2277" t="s">
        <v>115</v>
      </c>
      <c r="AR2277" t="s">
        <v>117</v>
      </c>
      <c r="AS2277" t="s">
        <v>117</v>
      </c>
      <c r="AT2277" t="s">
        <v>117</v>
      </c>
      <c r="AU2277" t="s">
        <v>117</v>
      </c>
      <c r="AV2277" t="s">
        <v>117</v>
      </c>
      <c r="AW2277" t="s">
        <v>117</v>
      </c>
      <c r="AX2277" t="s">
        <v>117</v>
      </c>
      <c r="AY2277" t="s">
        <v>117</v>
      </c>
      <c r="AZ2277" t="s">
        <v>117</v>
      </c>
      <c r="BA2277" t="s">
        <v>117</v>
      </c>
      <c r="BB2277" t="s">
        <v>117</v>
      </c>
      <c r="BD2277" t="s">
        <v>117</v>
      </c>
      <c r="BF2277" t="s">
        <v>117</v>
      </c>
      <c r="BG2277" t="s">
        <v>117</v>
      </c>
      <c r="BH2277" t="s">
        <v>115</v>
      </c>
      <c r="BI2277" t="s">
        <v>117</v>
      </c>
      <c r="BJ2277" t="s">
        <v>117</v>
      </c>
      <c r="BK2277" t="s">
        <v>117</v>
      </c>
      <c r="BL2277" t="s">
        <v>115</v>
      </c>
      <c r="BM2277" t="s">
        <v>117</v>
      </c>
      <c r="BN2277" t="s">
        <v>117</v>
      </c>
      <c r="BO2277" t="s">
        <v>117</v>
      </c>
      <c r="BP2277" t="s">
        <v>117</v>
      </c>
      <c r="BQ2277" t="s">
        <v>117</v>
      </c>
      <c r="BR2277" t="s">
        <v>117</v>
      </c>
      <c r="BS2277" t="s">
        <v>117</v>
      </c>
      <c r="BT2277" t="s">
        <v>117</v>
      </c>
      <c r="BU2277" t="s">
        <v>117</v>
      </c>
      <c r="BV2277" t="s">
        <v>115</v>
      </c>
      <c r="BW2277" t="s">
        <v>115</v>
      </c>
      <c r="BX2277" t="s">
        <v>117</v>
      </c>
      <c r="BY2277" t="s">
        <v>117</v>
      </c>
      <c r="BZ2277" t="s">
        <v>117</v>
      </c>
      <c r="CA2277" t="s">
        <v>117</v>
      </c>
      <c r="CB2277" t="s">
        <v>117</v>
      </c>
      <c r="CC2277" t="s">
        <v>117</v>
      </c>
      <c r="CD2277" t="s">
        <v>117</v>
      </c>
      <c r="CE2277" t="s">
        <v>117</v>
      </c>
      <c r="CF2277" t="s">
        <v>117</v>
      </c>
      <c r="CG2277" t="s">
        <v>117</v>
      </c>
      <c r="CH2277" t="s">
        <v>117</v>
      </c>
      <c r="CI2277" t="s">
        <v>117</v>
      </c>
      <c r="CJ2277" t="s">
        <v>117</v>
      </c>
      <c r="CK2277" t="s">
        <v>117</v>
      </c>
      <c r="CL2277" t="s">
        <v>117</v>
      </c>
      <c r="CM2277" t="s">
        <v>117</v>
      </c>
      <c r="CN2277" t="s">
        <v>117</v>
      </c>
      <c r="CO2277" t="s">
        <v>117</v>
      </c>
      <c r="CP2277" t="s">
        <v>117</v>
      </c>
      <c r="CQ2277" t="s">
        <v>117</v>
      </c>
      <c r="CR2277" t="s">
        <v>117</v>
      </c>
      <c r="CS2277" t="s">
        <v>117</v>
      </c>
      <c r="CT2277" t="s">
        <v>117</v>
      </c>
      <c r="CU2277" t="s">
        <v>117</v>
      </c>
      <c r="CV2277" t="s">
        <v>117</v>
      </c>
      <c r="CW2277" t="s">
        <v>117</v>
      </c>
    </row>
    <row r="2278" spans="1:101" x14ac:dyDescent="0.25">
      <c r="A2278" t="s">
        <v>207</v>
      </c>
      <c r="B2278">
        <v>171707</v>
      </c>
      <c r="C2278" t="s">
        <v>14432</v>
      </c>
      <c r="D2278" t="s">
        <v>102</v>
      </c>
      <c r="E2278" t="s">
        <v>14433</v>
      </c>
      <c r="F2278" t="s">
        <v>14433</v>
      </c>
      <c r="G2278" t="s">
        <v>14434</v>
      </c>
      <c r="I2278" t="s">
        <v>14435</v>
      </c>
      <c r="J2278" t="s">
        <v>214</v>
      </c>
      <c r="K2278" t="s">
        <v>134</v>
      </c>
      <c r="L2278">
        <v>11570</v>
      </c>
      <c r="M2278" t="s">
        <v>14436</v>
      </c>
      <c r="N2278" t="s">
        <v>14437</v>
      </c>
      <c r="O2278">
        <v>1</v>
      </c>
      <c r="V2278" t="s">
        <v>114</v>
      </c>
      <c r="W2278" s="1">
        <v>41822</v>
      </c>
      <c r="Y2278" s="1">
        <v>43553</v>
      </c>
      <c r="Z2278" s="2">
        <v>43009</v>
      </c>
      <c r="AA2278" t="s">
        <v>14438</v>
      </c>
      <c r="AB2278" t="s">
        <v>117</v>
      </c>
      <c r="AC2278" t="s">
        <v>117</v>
      </c>
      <c r="AD2278" t="s">
        <v>117</v>
      </c>
      <c r="AF2278" t="s">
        <v>14439</v>
      </c>
      <c r="AG2278" t="s">
        <v>117</v>
      </c>
      <c r="AH2278" t="s">
        <v>115</v>
      </c>
      <c r="AI2278" t="s">
        <v>117</v>
      </c>
      <c r="AJ2278" t="s">
        <v>132</v>
      </c>
      <c r="AL2278" t="s">
        <v>119</v>
      </c>
      <c r="AM2278" t="s">
        <v>133</v>
      </c>
      <c r="AN2278" t="s">
        <v>134</v>
      </c>
      <c r="AO2278" t="s">
        <v>117</v>
      </c>
      <c r="AP2278" t="s">
        <v>117</v>
      </c>
      <c r="AQ2278" t="s">
        <v>117</v>
      </c>
      <c r="AR2278" t="s">
        <v>117</v>
      </c>
      <c r="AS2278" t="s">
        <v>117</v>
      </c>
      <c r="AT2278" t="s">
        <v>117</v>
      </c>
      <c r="AU2278" t="s">
        <v>117</v>
      </c>
      <c r="AV2278" t="s">
        <v>117</v>
      </c>
      <c r="AW2278" t="s">
        <v>117</v>
      </c>
      <c r="AX2278" t="s">
        <v>117</v>
      </c>
      <c r="AY2278" t="s">
        <v>117</v>
      </c>
      <c r="AZ2278" t="s">
        <v>117</v>
      </c>
      <c r="BA2278" t="s">
        <v>117</v>
      </c>
      <c r="BB2278" t="s">
        <v>117</v>
      </c>
      <c r="BD2278" t="s">
        <v>117</v>
      </c>
      <c r="BF2278" t="s">
        <v>117</v>
      </c>
      <c r="BG2278" t="s">
        <v>117</v>
      </c>
      <c r="BH2278" t="s">
        <v>117</v>
      </c>
      <c r="BI2278" t="s">
        <v>117</v>
      </c>
      <c r="BJ2278" t="s">
        <v>117</v>
      </c>
      <c r="BK2278" t="s">
        <v>117</v>
      </c>
      <c r="BL2278" t="s">
        <v>117</v>
      </c>
      <c r="BM2278" t="s">
        <v>117</v>
      </c>
      <c r="BN2278" t="s">
        <v>117</v>
      </c>
      <c r="BO2278" t="s">
        <v>117</v>
      </c>
      <c r="BP2278" t="s">
        <v>117</v>
      </c>
      <c r="BQ2278" t="s">
        <v>117</v>
      </c>
      <c r="BR2278" t="s">
        <v>117</v>
      </c>
      <c r="BS2278" t="s">
        <v>117</v>
      </c>
      <c r="BT2278" t="s">
        <v>117</v>
      </c>
      <c r="BU2278" t="s">
        <v>117</v>
      </c>
      <c r="BV2278" t="s">
        <v>117</v>
      </c>
      <c r="BW2278" t="s">
        <v>115</v>
      </c>
      <c r="BX2278" t="s">
        <v>117</v>
      </c>
      <c r="BY2278" t="s">
        <v>115</v>
      </c>
      <c r="BZ2278" t="s">
        <v>117</v>
      </c>
      <c r="CA2278" t="s">
        <v>117</v>
      </c>
      <c r="CB2278" t="s">
        <v>117</v>
      </c>
      <c r="CC2278" t="s">
        <v>117</v>
      </c>
      <c r="CD2278" t="s">
        <v>117</v>
      </c>
      <c r="CE2278" t="s">
        <v>117</v>
      </c>
      <c r="CF2278" t="s">
        <v>117</v>
      </c>
      <c r="CG2278" t="s">
        <v>117</v>
      </c>
      <c r="CH2278" t="s">
        <v>117</v>
      </c>
      <c r="CI2278" t="s">
        <v>117</v>
      </c>
      <c r="CJ2278" t="s">
        <v>117</v>
      </c>
      <c r="CK2278" t="s">
        <v>117</v>
      </c>
      <c r="CL2278" t="s">
        <v>117</v>
      </c>
      <c r="CM2278" t="s">
        <v>117</v>
      </c>
      <c r="CN2278" t="s">
        <v>117</v>
      </c>
      <c r="CO2278" t="s">
        <v>117</v>
      </c>
      <c r="CP2278" t="s">
        <v>117</v>
      </c>
      <c r="CQ2278" t="s">
        <v>115</v>
      </c>
      <c r="CR2278" t="s">
        <v>117</v>
      </c>
      <c r="CS2278" t="s">
        <v>117</v>
      </c>
      <c r="CT2278" t="s">
        <v>117</v>
      </c>
      <c r="CU2278" t="s">
        <v>117</v>
      </c>
      <c r="CV2278" t="s">
        <v>117</v>
      </c>
      <c r="CW2278" t="s">
        <v>117</v>
      </c>
    </row>
    <row r="2279" spans="1:101" x14ac:dyDescent="0.25">
      <c r="A2279" t="s">
        <v>100</v>
      </c>
      <c r="B2279">
        <v>298607</v>
      </c>
      <c r="C2279" t="s">
        <v>14440</v>
      </c>
      <c r="D2279" t="s">
        <v>102</v>
      </c>
      <c r="E2279" t="s">
        <v>14441</v>
      </c>
      <c r="F2279" t="s">
        <v>14441</v>
      </c>
      <c r="G2279" t="s">
        <v>14442</v>
      </c>
      <c r="H2279" t="s">
        <v>14443</v>
      </c>
      <c r="I2279" t="s">
        <v>13371</v>
      </c>
      <c r="K2279" t="s">
        <v>13372</v>
      </c>
      <c r="L2279">
        <v>6181</v>
      </c>
      <c r="M2279">
        <f>8210-9474-7087</f>
        <v>-8351</v>
      </c>
      <c r="N2279">
        <f>822-568-7055</f>
        <v>-6801</v>
      </c>
      <c r="O2279">
        <v>1</v>
      </c>
      <c r="V2279" t="s">
        <v>114</v>
      </c>
      <c r="W2279" s="1">
        <v>43342</v>
      </c>
      <c r="Y2279" s="1">
        <v>43587</v>
      </c>
      <c r="Z2279" s="2">
        <v>43009</v>
      </c>
      <c r="AA2279" t="s">
        <v>14444</v>
      </c>
      <c r="AB2279" t="s">
        <v>115</v>
      </c>
      <c r="AC2279" t="s">
        <v>117</v>
      </c>
      <c r="AD2279" t="s">
        <v>117</v>
      </c>
      <c r="AG2279" t="s">
        <v>117</v>
      </c>
      <c r="AH2279" t="s">
        <v>115</v>
      </c>
      <c r="AI2279" t="s">
        <v>117</v>
      </c>
      <c r="AJ2279" t="s">
        <v>118</v>
      </c>
      <c r="AL2279" t="s">
        <v>184</v>
      </c>
      <c r="AN2279" t="s">
        <v>13372</v>
      </c>
      <c r="AO2279" t="s">
        <v>117</v>
      </c>
      <c r="AP2279" t="s">
        <v>117</v>
      </c>
      <c r="AQ2279" t="s">
        <v>117</v>
      </c>
      <c r="AR2279" t="s">
        <v>117</v>
      </c>
      <c r="AS2279" t="s">
        <v>117</v>
      </c>
      <c r="AT2279" t="s">
        <v>117</v>
      </c>
      <c r="AU2279" t="s">
        <v>117</v>
      </c>
      <c r="AV2279" t="s">
        <v>117</v>
      </c>
      <c r="AW2279" t="s">
        <v>117</v>
      </c>
      <c r="AX2279" t="s">
        <v>117</v>
      </c>
      <c r="AY2279" t="s">
        <v>117</v>
      </c>
      <c r="AZ2279" t="s">
        <v>117</v>
      </c>
      <c r="BA2279" t="s">
        <v>117</v>
      </c>
      <c r="BB2279" t="s">
        <v>117</v>
      </c>
      <c r="BD2279" t="s">
        <v>117</v>
      </c>
      <c r="BF2279" t="s">
        <v>117</v>
      </c>
      <c r="BG2279" t="s">
        <v>117</v>
      </c>
      <c r="BH2279" t="s">
        <v>117</v>
      </c>
      <c r="BI2279" t="s">
        <v>117</v>
      </c>
      <c r="BJ2279" t="s">
        <v>117</v>
      </c>
      <c r="BK2279" t="s">
        <v>117</v>
      </c>
      <c r="BL2279" t="s">
        <v>117</v>
      </c>
      <c r="BM2279" t="s">
        <v>117</v>
      </c>
      <c r="BN2279" t="s">
        <v>117</v>
      </c>
      <c r="BO2279" t="s">
        <v>117</v>
      </c>
      <c r="BP2279" t="s">
        <v>117</v>
      </c>
      <c r="BQ2279" t="s">
        <v>117</v>
      </c>
      <c r="BR2279" t="s">
        <v>117</v>
      </c>
      <c r="BS2279" t="s">
        <v>117</v>
      </c>
      <c r="BT2279" t="s">
        <v>117</v>
      </c>
      <c r="BU2279" t="s">
        <v>117</v>
      </c>
      <c r="BV2279" t="s">
        <v>117</v>
      </c>
      <c r="BW2279" t="s">
        <v>115</v>
      </c>
      <c r="BX2279" t="s">
        <v>117</v>
      </c>
      <c r="BY2279" t="s">
        <v>117</v>
      </c>
      <c r="BZ2279" t="s">
        <v>117</v>
      </c>
      <c r="CA2279" t="s">
        <v>117</v>
      </c>
      <c r="CB2279" t="s">
        <v>117</v>
      </c>
      <c r="CC2279" t="s">
        <v>117</v>
      </c>
      <c r="CD2279" t="s">
        <v>117</v>
      </c>
      <c r="CE2279" t="s">
        <v>117</v>
      </c>
      <c r="CF2279" t="s">
        <v>117</v>
      </c>
      <c r="CG2279" t="s">
        <v>117</v>
      </c>
      <c r="CH2279" t="s">
        <v>117</v>
      </c>
      <c r="CI2279" t="s">
        <v>117</v>
      </c>
      <c r="CJ2279" t="s">
        <v>117</v>
      </c>
      <c r="CK2279" t="s">
        <v>117</v>
      </c>
      <c r="CL2279" t="s">
        <v>117</v>
      </c>
      <c r="CM2279" t="s">
        <v>117</v>
      </c>
      <c r="CN2279" t="s">
        <v>117</v>
      </c>
      <c r="CO2279" t="s">
        <v>117</v>
      </c>
      <c r="CP2279" t="s">
        <v>117</v>
      </c>
      <c r="CQ2279" t="s">
        <v>117</v>
      </c>
      <c r="CR2279" t="s">
        <v>117</v>
      </c>
      <c r="CS2279" t="s">
        <v>117</v>
      </c>
      <c r="CT2279" t="s">
        <v>117</v>
      </c>
      <c r="CU2279" t="s">
        <v>117</v>
      </c>
      <c r="CV2279" t="s">
        <v>117</v>
      </c>
      <c r="CW2279" t="s">
        <v>117</v>
      </c>
    </row>
    <row r="2280" spans="1:101" x14ac:dyDescent="0.25">
      <c r="A2280" t="s">
        <v>100</v>
      </c>
      <c r="B2280">
        <v>161234</v>
      </c>
      <c r="C2280" t="s">
        <v>14445</v>
      </c>
      <c r="D2280" t="s">
        <v>102</v>
      </c>
      <c r="E2280" t="s">
        <v>14446</v>
      </c>
      <c r="F2280" t="s">
        <v>14446</v>
      </c>
      <c r="G2280" t="s">
        <v>14447</v>
      </c>
      <c r="H2280" t="s">
        <v>2191</v>
      </c>
      <c r="I2280" t="s">
        <v>12933</v>
      </c>
      <c r="K2280" t="s">
        <v>12934</v>
      </c>
      <c r="L2280" t="s">
        <v>14448</v>
      </c>
      <c r="M2280" t="s">
        <v>14449</v>
      </c>
      <c r="N2280" t="s">
        <v>14450</v>
      </c>
      <c r="O2280">
        <v>6</v>
      </c>
      <c r="P2280" t="s">
        <v>14451</v>
      </c>
      <c r="Q2280" t="s">
        <v>14452</v>
      </c>
      <c r="R2280" t="s">
        <v>14247</v>
      </c>
      <c r="T2280" t="s">
        <v>106</v>
      </c>
      <c r="U2280" t="s">
        <v>7649</v>
      </c>
      <c r="V2280" t="s">
        <v>114</v>
      </c>
      <c r="W2280" s="1">
        <v>40997</v>
      </c>
      <c r="Y2280" s="1">
        <v>43551</v>
      </c>
      <c r="Z2280" s="2">
        <v>43009</v>
      </c>
      <c r="AA2280" t="s">
        <v>14453</v>
      </c>
      <c r="AB2280" t="s">
        <v>117</v>
      </c>
      <c r="AC2280" t="s">
        <v>117</v>
      </c>
      <c r="AD2280" t="s">
        <v>117</v>
      </c>
      <c r="AG2280" t="s">
        <v>117</v>
      </c>
      <c r="AH2280" t="s">
        <v>115</v>
      </c>
      <c r="AI2280" t="s">
        <v>117</v>
      </c>
      <c r="AJ2280" t="s">
        <v>118</v>
      </c>
      <c r="AL2280" t="s">
        <v>119</v>
      </c>
      <c r="AN2280" t="s">
        <v>106</v>
      </c>
      <c r="AO2280" t="s">
        <v>117</v>
      </c>
      <c r="AP2280" t="s">
        <v>117</v>
      </c>
      <c r="AQ2280" t="s">
        <v>117</v>
      </c>
      <c r="AR2280" t="s">
        <v>117</v>
      </c>
      <c r="AS2280" t="s">
        <v>117</v>
      </c>
      <c r="AT2280" t="s">
        <v>117</v>
      </c>
      <c r="AU2280" t="s">
        <v>117</v>
      </c>
      <c r="AV2280" t="s">
        <v>117</v>
      </c>
      <c r="AW2280" t="s">
        <v>117</v>
      </c>
      <c r="AX2280" t="s">
        <v>117</v>
      </c>
      <c r="AY2280" t="s">
        <v>117</v>
      </c>
      <c r="AZ2280" t="s">
        <v>117</v>
      </c>
      <c r="BA2280" t="s">
        <v>117</v>
      </c>
      <c r="BB2280" t="s">
        <v>117</v>
      </c>
      <c r="BD2280" t="s">
        <v>117</v>
      </c>
      <c r="BF2280" t="s">
        <v>117</v>
      </c>
      <c r="BG2280" t="s">
        <v>117</v>
      </c>
      <c r="BH2280" t="s">
        <v>115</v>
      </c>
      <c r="BI2280" t="s">
        <v>117</v>
      </c>
      <c r="BJ2280" t="s">
        <v>117</v>
      </c>
      <c r="BK2280" t="s">
        <v>117</v>
      </c>
      <c r="BL2280" t="s">
        <v>115</v>
      </c>
      <c r="BM2280" t="s">
        <v>117</v>
      </c>
      <c r="BN2280" t="s">
        <v>117</v>
      </c>
      <c r="BO2280" t="s">
        <v>117</v>
      </c>
      <c r="BP2280" t="s">
        <v>117</v>
      </c>
      <c r="BQ2280" t="s">
        <v>117</v>
      </c>
      <c r="BR2280" t="s">
        <v>117</v>
      </c>
      <c r="BS2280" t="s">
        <v>117</v>
      </c>
      <c r="BT2280" t="s">
        <v>117</v>
      </c>
      <c r="BU2280" t="s">
        <v>115</v>
      </c>
      <c r="BV2280" t="s">
        <v>115</v>
      </c>
      <c r="BW2280" t="s">
        <v>115</v>
      </c>
      <c r="BX2280" t="s">
        <v>117</v>
      </c>
      <c r="BY2280" t="s">
        <v>115</v>
      </c>
      <c r="BZ2280" t="s">
        <v>117</v>
      </c>
      <c r="CA2280" t="s">
        <v>117</v>
      </c>
      <c r="CB2280" t="s">
        <v>117</v>
      </c>
      <c r="CC2280" t="s">
        <v>117</v>
      </c>
      <c r="CD2280" t="s">
        <v>117</v>
      </c>
      <c r="CE2280" t="s">
        <v>117</v>
      </c>
      <c r="CF2280" t="s">
        <v>117</v>
      </c>
      <c r="CG2280" t="s">
        <v>117</v>
      </c>
      <c r="CH2280" t="s">
        <v>117</v>
      </c>
      <c r="CI2280" t="s">
        <v>117</v>
      </c>
      <c r="CJ2280" t="s">
        <v>115</v>
      </c>
      <c r="CK2280" t="s">
        <v>117</v>
      </c>
      <c r="CL2280" t="s">
        <v>115</v>
      </c>
      <c r="CM2280" t="s">
        <v>117</v>
      </c>
      <c r="CN2280" t="s">
        <v>117</v>
      </c>
      <c r="CO2280" t="s">
        <v>117</v>
      </c>
      <c r="CP2280" t="s">
        <v>117</v>
      </c>
      <c r="CQ2280" t="s">
        <v>117</v>
      </c>
      <c r="CR2280" t="s">
        <v>117</v>
      </c>
      <c r="CS2280" t="s">
        <v>117</v>
      </c>
      <c r="CT2280" t="s">
        <v>115</v>
      </c>
      <c r="CU2280" t="s">
        <v>117</v>
      </c>
      <c r="CV2280" t="s">
        <v>117</v>
      </c>
      <c r="CW2280" t="s">
        <v>117</v>
      </c>
    </row>
    <row r="2281" spans="1:101" x14ac:dyDescent="0.25">
      <c r="A2281" t="s">
        <v>100</v>
      </c>
      <c r="B2281">
        <v>226602</v>
      </c>
      <c r="C2281" t="s">
        <v>14454</v>
      </c>
      <c r="D2281" t="s">
        <v>102</v>
      </c>
      <c r="E2281" t="s">
        <v>14455</v>
      </c>
      <c r="F2281" t="s">
        <v>14455</v>
      </c>
      <c r="G2281" t="s">
        <v>14456</v>
      </c>
      <c r="I2281" t="s">
        <v>242</v>
      </c>
      <c r="K2281" t="s">
        <v>243</v>
      </c>
      <c r="L2281" t="s">
        <v>14457</v>
      </c>
      <c r="M2281">
        <v>44203829320</v>
      </c>
      <c r="N2281">
        <v>442071839668</v>
      </c>
      <c r="O2281">
        <v>0</v>
      </c>
      <c r="V2281" t="s">
        <v>114</v>
      </c>
      <c r="W2281" s="1">
        <v>42129</v>
      </c>
      <c r="Y2281" s="1">
        <v>43553</v>
      </c>
      <c r="Z2281" s="2">
        <v>43009</v>
      </c>
      <c r="AA2281" t="s">
        <v>14458</v>
      </c>
      <c r="AB2281" t="s">
        <v>115</v>
      </c>
      <c r="AC2281" t="s">
        <v>117</v>
      </c>
      <c r="AD2281" t="s">
        <v>117</v>
      </c>
      <c r="AG2281" t="s">
        <v>117</v>
      </c>
      <c r="AH2281" t="s">
        <v>115</v>
      </c>
      <c r="AI2281" t="s">
        <v>117</v>
      </c>
      <c r="AJ2281" t="s">
        <v>165</v>
      </c>
      <c r="AK2281" t="s">
        <v>4767</v>
      </c>
      <c r="AL2281" t="s">
        <v>119</v>
      </c>
      <c r="AN2281" t="s">
        <v>243</v>
      </c>
      <c r="AO2281" t="s">
        <v>117</v>
      </c>
      <c r="AP2281" t="s">
        <v>117</v>
      </c>
      <c r="AQ2281" t="s">
        <v>117</v>
      </c>
      <c r="AR2281" t="s">
        <v>117</v>
      </c>
      <c r="AS2281" t="s">
        <v>117</v>
      </c>
      <c r="AT2281" t="s">
        <v>117</v>
      </c>
      <c r="AU2281" t="s">
        <v>117</v>
      </c>
      <c r="AV2281" t="s">
        <v>117</v>
      </c>
      <c r="AW2281" t="s">
        <v>117</v>
      </c>
      <c r="AX2281" t="s">
        <v>117</v>
      </c>
      <c r="AY2281" t="s">
        <v>117</v>
      </c>
      <c r="AZ2281" t="s">
        <v>117</v>
      </c>
      <c r="BA2281" t="s">
        <v>117</v>
      </c>
      <c r="BB2281" t="s">
        <v>117</v>
      </c>
      <c r="BD2281" t="s">
        <v>117</v>
      </c>
      <c r="BF2281" t="s">
        <v>117</v>
      </c>
      <c r="BG2281" t="s">
        <v>117</v>
      </c>
      <c r="BH2281" t="s">
        <v>115</v>
      </c>
      <c r="BI2281" t="s">
        <v>117</v>
      </c>
      <c r="BJ2281" t="s">
        <v>117</v>
      </c>
      <c r="BK2281" t="s">
        <v>117</v>
      </c>
      <c r="BL2281" t="s">
        <v>117</v>
      </c>
      <c r="BM2281" t="s">
        <v>117</v>
      </c>
      <c r="BN2281" t="s">
        <v>117</v>
      </c>
      <c r="BO2281" t="s">
        <v>117</v>
      </c>
      <c r="BP2281" t="s">
        <v>117</v>
      </c>
      <c r="BQ2281" t="s">
        <v>117</v>
      </c>
      <c r="BR2281" t="s">
        <v>117</v>
      </c>
      <c r="BS2281" t="s">
        <v>117</v>
      </c>
      <c r="BT2281" t="s">
        <v>117</v>
      </c>
      <c r="BU2281" t="s">
        <v>117</v>
      </c>
      <c r="BV2281" t="s">
        <v>115</v>
      </c>
      <c r="BW2281" t="s">
        <v>115</v>
      </c>
      <c r="BX2281" t="s">
        <v>117</v>
      </c>
      <c r="BY2281" t="s">
        <v>117</v>
      </c>
      <c r="BZ2281" t="s">
        <v>117</v>
      </c>
      <c r="CA2281" t="s">
        <v>117</v>
      </c>
      <c r="CB2281" t="s">
        <v>117</v>
      </c>
      <c r="CC2281" t="s">
        <v>117</v>
      </c>
      <c r="CD2281" t="s">
        <v>117</v>
      </c>
      <c r="CE2281" t="s">
        <v>117</v>
      </c>
      <c r="CF2281" t="s">
        <v>117</v>
      </c>
      <c r="CG2281" t="s">
        <v>117</v>
      </c>
      <c r="CH2281" t="s">
        <v>117</v>
      </c>
      <c r="CI2281" t="s">
        <v>117</v>
      </c>
      <c r="CJ2281" t="s">
        <v>117</v>
      </c>
      <c r="CK2281" t="s">
        <v>117</v>
      </c>
      <c r="CL2281" t="s">
        <v>117</v>
      </c>
      <c r="CM2281" t="s">
        <v>117</v>
      </c>
      <c r="CN2281" t="s">
        <v>117</v>
      </c>
      <c r="CO2281" t="s">
        <v>117</v>
      </c>
      <c r="CP2281" t="s">
        <v>117</v>
      </c>
      <c r="CQ2281" t="s">
        <v>117</v>
      </c>
      <c r="CR2281" t="s">
        <v>117</v>
      </c>
      <c r="CS2281" t="s">
        <v>117</v>
      </c>
      <c r="CT2281" t="s">
        <v>117</v>
      </c>
      <c r="CU2281" t="s">
        <v>117</v>
      </c>
      <c r="CV2281" t="s">
        <v>117</v>
      </c>
      <c r="CW2281" t="s">
        <v>117</v>
      </c>
    </row>
    <row r="2282" spans="1:101" x14ac:dyDescent="0.25">
      <c r="A2282" t="s">
        <v>128</v>
      </c>
      <c r="B2282">
        <v>174360</v>
      </c>
      <c r="C2282" t="s">
        <v>14459</v>
      </c>
      <c r="D2282" t="s">
        <v>102</v>
      </c>
      <c r="E2282" t="s">
        <v>14460</v>
      </c>
      <c r="F2282" t="s">
        <v>14460</v>
      </c>
      <c r="G2282" t="s">
        <v>14461</v>
      </c>
      <c r="I2282" t="s">
        <v>1141</v>
      </c>
      <c r="J2282" t="s">
        <v>664</v>
      </c>
      <c r="K2282" t="s">
        <v>134</v>
      </c>
      <c r="L2282">
        <v>80302</v>
      </c>
      <c r="M2282" t="s">
        <v>14462</v>
      </c>
      <c r="O2282">
        <v>1</v>
      </c>
      <c r="V2282" t="s">
        <v>114</v>
      </c>
      <c r="W2282" s="1">
        <v>41997</v>
      </c>
      <c r="Y2282" s="1">
        <v>43542</v>
      </c>
      <c r="Z2282" s="2">
        <v>43009</v>
      </c>
      <c r="AA2282" t="s">
        <v>14463</v>
      </c>
      <c r="AB2282" t="s">
        <v>117</v>
      </c>
      <c r="AC2282" t="s">
        <v>117</v>
      </c>
      <c r="AD2282" t="s">
        <v>117</v>
      </c>
      <c r="AG2282" t="s">
        <v>115</v>
      </c>
      <c r="AH2282" t="s">
        <v>117</v>
      </c>
      <c r="AI2282" t="s">
        <v>117</v>
      </c>
      <c r="AJ2282" t="s">
        <v>132</v>
      </c>
      <c r="AL2282" t="s">
        <v>119</v>
      </c>
      <c r="AM2282" t="s">
        <v>664</v>
      </c>
      <c r="AN2282" t="s">
        <v>134</v>
      </c>
      <c r="AO2282" t="s">
        <v>117</v>
      </c>
      <c r="AP2282" t="s">
        <v>117</v>
      </c>
      <c r="AQ2282" t="s">
        <v>117</v>
      </c>
      <c r="AR2282" t="s">
        <v>117</v>
      </c>
      <c r="AS2282" t="s">
        <v>117</v>
      </c>
      <c r="AT2282" t="s">
        <v>117</v>
      </c>
      <c r="AU2282" t="s">
        <v>117</v>
      </c>
      <c r="AV2282" t="s">
        <v>117</v>
      </c>
      <c r="AW2282" t="s">
        <v>117</v>
      </c>
      <c r="AX2282" t="s">
        <v>117</v>
      </c>
      <c r="AY2282" t="s">
        <v>117</v>
      </c>
      <c r="AZ2282" t="s">
        <v>117</v>
      </c>
      <c r="BA2282" t="s">
        <v>117</v>
      </c>
      <c r="BB2282" t="s">
        <v>117</v>
      </c>
      <c r="BD2282" t="s">
        <v>117</v>
      </c>
      <c r="BF2282" t="s">
        <v>117</v>
      </c>
      <c r="BG2282" t="s">
        <v>117</v>
      </c>
      <c r="BH2282" t="s">
        <v>117</v>
      </c>
      <c r="BI2282" t="s">
        <v>117</v>
      </c>
      <c r="BJ2282" t="s">
        <v>117</v>
      </c>
      <c r="BK2282" t="s">
        <v>117</v>
      </c>
      <c r="BL2282" t="s">
        <v>117</v>
      </c>
      <c r="BM2282" t="s">
        <v>117</v>
      </c>
      <c r="BN2282" t="s">
        <v>117</v>
      </c>
      <c r="BO2282" t="s">
        <v>117</v>
      </c>
      <c r="BP2282" t="s">
        <v>117</v>
      </c>
      <c r="BQ2282" t="s">
        <v>117</v>
      </c>
      <c r="BR2282" t="s">
        <v>117</v>
      </c>
      <c r="BS2282" t="s">
        <v>117</v>
      </c>
      <c r="BT2282" t="s">
        <v>117</v>
      </c>
      <c r="BU2282" t="s">
        <v>117</v>
      </c>
      <c r="BV2282" t="s">
        <v>115</v>
      </c>
      <c r="BW2282" t="s">
        <v>115</v>
      </c>
      <c r="BX2282" t="s">
        <v>117</v>
      </c>
      <c r="BY2282" t="s">
        <v>117</v>
      </c>
      <c r="BZ2282" t="s">
        <v>117</v>
      </c>
      <c r="CA2282" t="s">
        <v>117</v>
      </c>
      <c r="CB2282" t="s">
        <v>117</v>
      </c>
      <c r="CC2282" t="s">
        <v>117</v>
      </c>
      <c r="CD2282" t="s">
        <v>117</v>
      </c>
      <c r="CE2282" t="s">
        <v>117</v>
      </c>
      <c r="CF2282" t="s">
        <v>117</v>
      </c>
      <c r="CG2282" t="s">
        <v>117</v>
      </c>
      <c r="CH2282" t="s">
        <v>117</v>
      </c>
      <c r="CI2282" t="s">
        <v>117</v>
      </c>
      <c r="CJ2282" t="s">
        <v>117</v>
      </c>
      <c r="CK2282" t="s">
        <v>117</v>
      </c>
      <c r="CL2282" t="s">
        <v>117</v>
      </c>
      <c r="CM2282" t="s">
        <v>117</v>
      </c>
      <c r="CN2282" t="s">
        <v>117</v>
      </c>
      <c r="CO2282" t="s">
        <v>117</v>
      </c>
      <c r="CP2282" t="s">
        <v>117</v>
      </c>
      <c r="CQ2282" t="s">
        <v>117</v>
      </c>
      <c r="CR2282" t="s">
        <v>117</v>
      </c>
      <c r="CS2282" t="s">
        <v>117</v>
      </c>
      <c r="CT2282" t="s">
        <v>117</v>
      </c>
      <c r="CU2282" t="s">
        <v>117</v>
      </c>
      <c r="CV2282" t="s">
        <v>117</v>
      </c>
      <c r="CW2282" t="s">
        <v>117</v>
      </c>
    </row>
    <row r="2283" spans="1:101" x14ac:dyDescent="0.25">
      <c r="A2283" t="s">
        <v>255</v>
      </c>
      <c r="B2283">
        <v>301549</v>
      </c>
      <c r="C2283" t="s">
        <v>14464</v>
      </c>
      <c r="D2283" t="s">
        <v>102</v>
      </c>
      <c r="E2283" t="s">
        <v>14465</v>
      </c>
      <c r="F2283" t="s">
        <v>14465</v>
      </c>
      <c r="G2283" t="s">
        <v>14466</v>
      </c>
      <c r="H2283" t="s">
        <v>14467</v>
      </c>
      <c r="I2283" t="s">
        <v>2116</v>
      </c>
      <c r="J2283" t="s">
        <v>261</v>
      </c>
      <c r="K2283" t="s">
        <v>134</v>
      </c>
      <c r="L2283">
        <v>53703</v>
      </c>
      <c r="M2283" t="s">
        <v>14468</v>
      </c>
      <c r="O2283">
        <v>0</v>
      </c>
      <c r="V2283" t="s">
        <v>114</v>
      </c>
      <c r="W2283" s="1">
        <v>43643</v>
      </c>
      <c r="Y2283" s="1">
        <v>43643</v>
      </c>
      <c r="Z2283" s="2">
        <v>43009</v>
      </c>
      <c r="AA2283" t="s">
        <v>14469</v>
      </c>
      <c r="AB2283" t="s">
        <v>117</v>
      </c>
      <c r="AC2283" t="s">
        <v>117</v>
      </c>
      <c r="AD2283" t="s">
        <v>117</v>
      </c>
      <c r="AG2283" t="s">
        <v>115</v>
      </c>
      <c r="AH2283" t="s">
        <v>115</v>
      </c>
      <c r="AI2283" t="s">
        <v>117</v>
      </c>
      <c r="AJ2283" t="s">
        <v>132</v>
      </c>
      <c r="AL2283" t="s">
        <v>119</v>
      </c>
      <c r="AM2283" t="s">
        <v>133</v>
      </c>
      <c r="AN2283" t="s">
        <v>134</v>
      </c>
      <c r="AO2283" t="s">
        <v>117</v>
      </c>
      <c r="AP2283" t="s">
        <v>117</v>
      </c>
      <c r="AQ2283" t="s">
        <v>117</v>
      </c>
      <c r="AR2283" t="s">
        <v>117</v>
      </c>
      <c r="AS2283" t="s">
        <v>117</v>
      </c>
      <c r="AT2283" t="s">
        <v>117</v>
      </c>
      <c r="AU2283" t="s">
        <v>117</v>
      </c>
      <c r="AV2283" t="s">
        <v>117</v>
      </c>
      <c r="AW2283" t="s">
        <v>117</v>
      </c>
      <c r="AX2283" t="s">
        <v>117</v>
      </c>
      <c r="AY2283" t="s">
        <v>117</v>
      </c>
      <c r="AZ2283" t="s">
        <v>117</v>
      </c>
      <c r="BA2283" t="s">
        <v>117</v>
      </c>
      <c r="BB2283" t="s">
        <v>117</v>
      </c>
      <c r="BD2283" t="s">
        <v>117</v>
      </c>
      <c r="BF2283" t="s">
        <v>117</v>
      </c>
      <c r="BG2283" t="s">
        <v>117</v>
      </c>
      <c r="BH2283" t="s">
        <v>117</v>
      </c>
      <c r="BI2283" t="s">
        <v>117</v>
      </c>
      <c r="BJ2283" t="s">
        <v>117</v>
      </c>
      <c r="BK2283" t="s">
        <v>117</v>
      </c>
      <c r="BL2283" t="s">
        <v>117</v>
      </c>
      <c r="BM2283" t="s">
        <v>117</v>
      </c>
      <c r="BN2283" t="s">
        <v>117</v>
      </c>
      <c r="BO2283" t="s">
        <v>117</v>
      </c>
      <c r="BP2283" t="s">
        <v>117</v>
      </c>
      <c r="BQ2283" t="s">
        <v>117</v>
      </c>
      <c r="BR2283" t="s">
        <v>117</v>
      </c>
      <c r="BS2283" t="s">
        <v>117</v>
      </c>
      <c r="BT2283" t="s">
        <v>117</v>
      </c>
      <c r="BU2283" t="s">
        <v>117</v>
      </c>
      <c r="BV2283" t="s">
        <v>115</v>
      </c>
      <c r="BW2283" t="s">
        <v>115</v>
      </c>
      <c r="BX2283" t="s">
        <v>117</v>
      </c>
      <c r="BY2283" t="s">
        <v>117</v>
      </c>
      <c r="BZ2283" t="s">
        <v>117</v>
      </c>
      <c r="CA2283" t="s">
        <v>117</v>
      </c>
      <c r="CB2283" t="s">
        <v>117</v>
      </c>
      <c r="CC2283" t="s">
        <v>117</v>
      </c>
      <c r="CD2283" t="s">
        <v>117</v>
      </c>
      <c r="CE2283" t="s">
        <v>117</v>
      </c>
      <c r="CF2283" t="s">
        <v>117</v>
      </c>
      <c r="CG2283" t="s">
        <v>117</v>
      </c>
      <c r="CH2283" t="s">
        <v>117</v>
      </c>
      <c r="CI2283" t="s">
        <v>117</v>
      </c>
      <c r="CJ2283" t="s">
        <v>117</v>
      </c>
      <c r="CK2283" t="s">
        <v>117</v>
      </c>
      <c r="CL2283" t="s">
        <v>117</v>
      </c>
      <c r="CM2283" t="s">
        <v>117</v>
      </c>
      <c r="CN2283" t="s">
        <v>117</v>
      </c>
      <c r="CO2283" t="s">
        <v>117</v>
      </c>
      <c r="CP2283" t="s">
        <v>117</v>
      </c>
      <c r="CQ2283" t="s">
        <v>117</v>
      </c>
      <c r="CR2283" t="s">
        <v>117</v>
      </c>
      <c r="CS2283" t="s">
        <v>117</v>
      </c>
      <c r="CT2283" t="s">
        <v>117</v>
      </c>
      <c r="CU2283" t="s">
        <v>117</v>
      </c>
      <c r="CV2283" t="s">
        <v>117</v>
      </c>
      <c r="CW2283" t="s">
        <v>117</v>
      </c>
    </row>
    <row r="2284" spans="1:101" x14ac:dyDescent="0.25">
      <c r="A2284" t="s">
        <v>255</v>
      </c>
      <c r="B2284">
        <v>282493</v>
      </c>
      <c r="C2284" t="s">
        <v>14470</v>
      </c>
      <c r="D2284" t="s">
        <v>102</v>
      </c>
      <c r="E2284" t="s">
        <v>14471</v>
      </c>
      <c r="F2284" t="s">
        <v>14472</v>
      </c>
      <c r="G2284" t="s">
        <v>14473</v>
      </c>
      <c r="H2284" t="s">
        <v>14474</v>
      </c>
      <c r="I2284" t="s">
        <v>11493</v>
      </c>
      <c r="J2284" t="s">
        <v>423</v>
      </c>
      <c r="K2284" t="s">
        <v>134</v>
      </c>
      <c r="L2284">
        <v>60035</v>
      </c>
      <c r="M2284" t="s">
        <v>14475</v>
      </c>
      <c r="O2284">
        <v>0</v>
      </c>
      <c r="V2284" t="s">
        <v>114</v>
      </c>
      <c r="W2284" s="1">
        <v>42429</v>
      </c>
      <c r="Y2284" s="1">
        <v>43600</v>
      </c>
      <c r="Z2284" s="2">
        <v>43009</v>
      </c>
      <c r="AA2284" t="s">
        <v>14476</v>
      </c>
      <c r="AB2284" t="s">
        <v>117</v>
      </c>
      <c r="AC2284" t="s">
        <v>117</v>
      </c>
      <c r="AD2284" t="s">
        <v>117</v>
      </c>
      <c r="AG2284" t="s">
        <v>117</v>
      </c>
      <c r="AH2284" t="s">
        <v>115</v>
      </c>
      <c r="AI2284" t="s">
        <v>117</v>
      </c>
      <c r="AJ2284" t="s">
        <v>132</v>
      </c>
      <c r="AL2284" t="s">
        <v>119</v>
      </c>
      <c r="AM2284" t="s">
        <v>133</v>
      </c>
      <c r="AN2284" t="s">
        <v>134</v>
      </c>
      <c r="AO2284" t="s">
        <v>117</v>
      </c>
      <c r="AP2284" t="s">
        <v>117</v>
      </c>
      <c r="AQ2284" t="s">
        <v>117</v>
      </c>
      <c r="AR2284" t="s">
        <v>117</v>
      </c>
      <c r="AS2284" t="s">
        <v>117</v>
      </c>
      <c r="AT2284" t="s">
        <v>117</v>
      </c>
      <c r="AU2284" t="s">
        <v>117</v>
      </c>
      <c r="AV2284" t="s">
        <v>117</v>
      </c>
      <c r="AW2284" t="s">
        <v>117</v>
      </c>
      <c r="AX2284" t="s">
        <v>117</v>
      </c>
      <c r="AY2284" t="s">
        <v>117</v>
      </c>
      <c r="AZ2284" t="s">
        <v>117</v>
      </c>
      <c r="BA2284" t="s">
        <v>117</v>
      </c>
      <c r="BB2284" t="s">
        <v>117</v>
      </c>
      <c r="BD2284" t="s">
        <v>117</v>
      </c>
      <c r="BF2284" t="s">
        <v>117</v>
      </c>
      <c r="BG2284" t="s">
        <v>117</v>
      </c>
      <c r="BH2284" t="s">
        <v>117</v>
      </c>
      <c r="BI2284" t="s">
        <v>117</v>
      </c>
      <c r="BJ2284" t="s">
        <v>117</v>
      </c>
      <c r="BK2284" t="s">
        <v>117</v>
      </c>
      <c r="BL2284" t="s">
        <v>117</v>
      </c>
      <c r="BM2284" t="s">
        <v>117</v>
      </c>
      <c r="BN2284" t="s">
        <v>117</v>
      </c>
      <c r="BO2284" t="s">
        <v>117</v>
      </c>
      <c r="BP2284" t="s">
        <v>117</v>
      </c>
      <c r="BQ2284" t="s">
        <v>117</v>
      </c>
      <c r="BR2284" t="s">
        <v>117</v>
      </c>
      <c r="BS2284" t="s">
        <v>117</v>
      </c>
      <c r="BT2284" t="s">
        <v>117</v>
      </c>
      <c r="BU2284" t="s">
        <v>117</v>
      </c>
      <c r="BV2284" t="s">
        <v>117</v>
      </c>
      <c r="BW2284" t="s">
        <v>115</v>
      </c>
      <c r="BX2284" t="s">
        <v>117</v>
      </c>
      <c r="BY2284" t="s">
        <v>117</v>
      </c>
      <c r="BZ2284" t="s">
        <v>117</v>
      </c>
      <c r="CA2284" t="s">
        <v>117</v>
      </c>
      <c r="CB2284" t="s">
        <v>117</v>
      </c>
      <c r="CC2284" t="s">
        <v>117</v>
      </c>
      <c r="CD2284" t="s">
        <v>117</v>
      </c>
      <c r="CE2284" t="s">
        <v>117</v>
      </c>
      <c r="CF2284" t="s">
        <v>117</v>
      </c>
      <c r="CG2284" t="s">
        <v>117</v>
      </c>
      <c r="CH2284" t="s">
        <v>117</v>
      </c>
      <c r="CI2284" t="s">
        <v>117</v>
      </c>
      <c r="CJ2284" t="s">
        <v>117</v>
      </c>
      <c r="CK2284" t="s">
        <v>117</v>
      </c>
      <c r="CL2284" t="s">
        <v>117</v>
      </c>
      <c r="CM2284" t="s">
        <v>117</v>
      </c>
      <c r="CN2284" t="s">
        <v>117</v>
      </c>
      <c r="CO2284" t="s">
        <v>117</v>
      </c>
      <c r="CP2284" t="s">
        <v>117</v>
      </c>
      <c r="CQ2284" t="s">
        <v>117</v>
      </c>
      <c r="CR2284" t="s">
        <v>117</v>
      </c>
      <c r="CS2284" t="s">
        <v>117</v>
      </c>
      <c r="CT2284" t="s">
        <v>117</v>
      </c>
      <c r="CU2284" t="s">
        <v>117</v>
      </c>
      <c r="CV2284" t="s">
        <v>117</v>
      </c>
      <c r="CW2284" t="s">
        <v>117</v>
      </c>
    </row>
    <row r="2285" spans="1:101" x14ac:dyDescent="0.25">
      <c r="A2285" t="s">
        <v>145</v>
      </c>
      <c r="B2285">
        <v>161864</v>
      </c>
      <c r="C2285" t="s">
        <v>14477</v>
      </c>
      <c r="D2285" t="s">
        <v>102</v>
      </c>
      <c r="E2285" t="s">
        <v>14478</v>
      </c>
      <c r="F2285" t="s">
        <v>14478</v>
      </c>
      <c r="G2285" t="s">
        <v>14479</v>
      </c>
      <c r="H2285" t="s">
        <v>14480</v>
      </c>
      <c r="I2285" t="s">
        <v>150</v>
      </c>
      <c r="J2285" t="s">
        <v>151</v>
      </c>
      <c r="K2285" t="s">
        <v>134</v>
      </c>
      <c r="L2285" t="s">
        <v>14481</v>
      </c>
      <c r="M2285" t="s">
        <v>14482</v>
      </c>
      <c r="N2285" t="s">
        <v>14483</v>
      </c>
      <c r="O2285">
        <v>1</v>
      </c>
      <c r="V2285" t="s">
        <v>114</v>
      </c>
      <c r="W2285" s="1">
        <v>40998</v>
      </c>
      <c r="Y2285" s="1">
        <v>43553</v>
      </c>
      <c r="Z2285" s="2">
        <v>43009</v>
      </c>
      <c r="AA2285" t="s">
        <v>14484</v>
      </c>
      <c r="AB2285" t="s">
        <v>117</v>
      </c>
      <c r="AC2285" t="s">
        <v>117</v>
      </c>
      <c r="AD2285" t="s">
        <v>117</v>
      </c>
      <c r="AG2285" t="s">
        <v>115</v>
      </c>
      <c r="AH2285" t="s">
        <v>117</v>
      </c>
      <c r="AI2285" t="s">
        <v>117</v>
      </c>
      <c r="AJ2285" t="s">
        <v>118</v>
      </c>
      <c r="AL2285" t="s">
        <v>119</v>
      </c>
      <c r="AM2285" t="s">
        <v>133</v>
      </c>
      <c r="AN2285" t="s">
        <v>134</v>
      </c>
      <c r="AO2285" t="s">
        <v>117</v>
      </c>
      <c r="AP2285" t="s">
        <v>117</v>
      </c>
      <c r="AQ2285" t="s">
        <v>117</v>
      </c>
      <c r="AR2285" t="s">
        <v>117</v>
      </c>
      <c r="AS2285" t="s">
        <v>117</v>
      </c>
      <c r="AT2285" t="s">
        <v>117</v>
      </c>
      <c r="AU2285" t="s">
        <v>117</v>
      </c>
      <c r="AV2285" t="s">
        <v>117</v>
      </c>
      <c r="AW2285" t="s">
        <v>117</v>
      </c>
      <c r="AX2285" t="s">
        <v>117</v>
      </c>
      <c r="AY2285" t="s">
        <v>117</v>
      </c>
      <c r="AZ2285" t="s">
        <v>117</v>
      </c>
      <c r="BA2285" t="s">
        <v>117</v>
      </c>
      <c r="BB2285" t="s">
        <v>117</v>
      </c>
      <c r="BD2285" t="s">
        <v>117</v>
      </c>
      <c r="BF2285" t="s">
        <v>117</v>
      </c>
      <c r="BG2285" t="s">
        <v>117</v>
      </c>
      <c r="BH2285" t="s">
        <v>117</v>
      </c>
      <c r="BI2285" t="s">
        <v>117</v>
      </c>
      <c r="BJ2285" t="s">
        <v>117</v>
      </c>
      <c r="BK2285" t="s">
        <v>117</v>
      </c>
      <c r="BL2285" t="s">
        <v>117</v>
      </c>
      <c r="BM2285" t="s">
        <v>117</v>
      </c>
      <c r="BN2285" t="s">
        <v>117</v>
      </c>
      <c r="BO2285" t="s">
        <v>117</v>
      </c>
      <c r="BP2285" t="s">
        <v>117</v>
      </c>
      <c r="BQ2285" t="s">
        <v>117</v>
      </c>
      <c r="BR2285" t="s">
        <v>117</v>
      </c>
      <c r="BS2285" t="s">
        <v>117</v>
      </c>
      <c r="BT2285" t="s">
        <v>117</v>
      </c>
      <c r="BU2285" t="s">
        <v>117</v>
      </c>
      <c r="BV2285" t="s">
        <v>115</v>
      </c>
      <c r="BW2285" t="s">
        <v>115</v>
      </c>
      <c r="BX2285" t="s">
        <v>115</v>
      </c>
      <c r="BY2285" t="s">
        <v>117</v>
      </c>
      <c r="BZ2285" t="s">
        <v>117</v>
      </c>
      <c r="CA2285" t="s">
        <v>117</v>
      </c>
      <c r="CB2285" t="s">
        <v>117</v>
      </c>
      <c r="CC2285" t="s">
        <v>117</v>
      </c>
      <c r="CD2285" t="s">
        <v>117</v>
      </c>
      <c r="CE2285" t="s">
        <v>117</v>
      </c>
      <c r="CF2285" t="s">
        <v>117</v>
      </c>
      <c r="CG2285" t="s">
        <v>117</v>
      </c>
      <c r="CH2285" t="s">
        <v>117</v>
      </c>
      <c r="CI2285" t="s">
        <v>117</v>
      </c>
      <c r="CJ2285" t="s">
        <v>117</v>
      </c>
      <c r="CK2285" t="s">
        <v>117</v>
      </c>
      <c r="CL2285" t="s">
        <v>117</v>
      </c>
      <c r="CM2285" t="s">
        <v>117</v>
      </c>
      <c r="CN2285" t="s">
        <v>117</v>
      </c>
      <c r="CO2285" t="s">
        <v>117</v>
      </c>
      <c r="CP2285" t="s">
        <v>117</v>
      </c>
      <c r="CQ2285" t="s">
        <v>117</v>
      </c>
      <c r="CR2285" t="s">
        <v>117</v>
      </c>
      <c r="CS2285" t="s">
        <v>117</v>
      </c>
      <c r="CT2285" t="s">
        <v>117</v>
      </c>
      <c r="CU2285" t="s">
        <v>117</v>
      </c>
      <c r="CV2285" t="s">
        <v>117</v>
      </c>
      <c r="CW2285" t="s">
        <v>117</v>
      </c>
    </row>
    <row r="2286" spans="1:101" x14ac:dyDescent="0.25">
      <c r="A2286" t="s">
        <v>100</v>
      </c>
      <c r="B2286">
        <v>284858</v>
      </c>
      <c r="C2286" t="s">
        <v>14485</v>
      </c>
      <c r="D2286" t="s">
        <v>102</v>
      </c>
      <c r="E2286" t="s">
        <v>14486</v>
      </c>
      <c r="F2286" t="s">
        <v>14486</v>
      </c>
      <c r="G2286" t="s">
        <v>14487</v>
      </c>
      <c r="I2286" t="s">
        <v>14488</v>
      </c>
      <c r="K2286" t="s">
        <v>179</v>
      </c>
      <c r="L2286">
        <v>8008</v>
      </c>
      <c r="M2286" t="s">
        <v>14489</v>
      </c>
      <c r="N2286" t="s">
        <v>14490</v>
      </c>
      <c r="O2286">
        <v>1</v>
      </c>
      <c r="V2286" t="s">
        <v>114</v>
      </c>
      <c r="W2286" s="1">
        <v>42612</v>
      </c>
      <c r="Y2286" s="1">
        <v>43543</v>
      </c>
      <c r="Z2286" s="2">
        <v>43009</v>
      </c>
      <c r="AA2286" t="s">
        <v>14491</v>
      </c>
      <c r="AB2286" t="s">
        <v>115</v>
      </c>
      <c r="AC2286" t="s">
        <v>117</v>
      </c>
      <c r="AD2286" t="s">
        <v>117</v>
      </c>
      <c r="AG2286" t="s">
        <v>115</v>
      </c>
      <c r="AH2286" t="s">
        <v>115</v>
      </c>
      <c r="AI2286" t="s">
        <v>117</v>
      </c>
      <c r="AJ2286" t="s">
        <v>118</v>
      </c>
      <c r="AL2286" t="s">
        <v>119</v>
      </c>
      <c r="AN2286" t="s">
        <v>179</v>
      </c>
      <c r="AO2286" t="s">
        <v>117</v>
      </c>
      <c r="AP2286" t="s">
        <v>117</v>
      </c>
      <c r="AQ2286" t="s">
        <v>117</v>
      </c>
      <c r="AR2286" t="s">
        <v>117</v>
      </c>
      <c r="AS2286" t="s">
        <v>117</v>
      </c>
      <c r="AT2286" t="s">
        <v>117</v>
      </c>
      <c r="AU2286" t="s">
        <v>117</v>
      </c>
      <c r="AV2286" t="s">
        <v>117</v>
      </c>
      <c r="AW2286" t="s">
        <v>117</v>
      </c>
      <c r="AX2286" t="s">
        <v>117</v>
      </c>
      <c r="AY2286" t="s">
        <v>117</v>
      </c>
      <c r="AZ2286" t="s">
        <v>117</v>
      </c>
      <c r="BA2286" t="s">
        <v>117</v>
      </c>
      <c r="BB2286" t="s">
        <v>117</v>
      </c>
      <c r="BD2286" t="s">
        <v>117</v>
      </c>
      <c r="BF2286" t="s">
        <v>117</v>
      </c>
      <c r="BG2286" t="s">
        <v>117</v>
      </c>
      <c r="BH2286" t="s">
        <v>115</v>
      </c>
      <c r="BI2286" t="s">
        <v>117</v>
      </c>
      <c r="BJ2286" t="s">
        <v>117</v>
      </c>
      <c r="BK2286" t="s">
        <v>117</v>
      </c>
      <c r="BL2286" t="s">
        <v>117</v>
      </c>
      <c r="BM2286" t="s">
        <v>117</v>
      </c>
      <c r="BN2286" t="s">
        <v>117</v>
      </c>
      <c r="BO2286" t="s">
        <v>117</v>
      </c>
      <c r="BP2286" t="s">
        <v>117</v>
      </c>
      <c r="BQ2286" t="s">
        <v>117</v>
      </c>
      <c r="BR2286" t="s">
        <v>117</v>
      </c>
      <c r="BS2286" t="s">
        <v>117</v>
      </c>
      <c r="BT2286" t="s">
        <v>117</v>
      </c>
      <c r="BU2286" t="s">
        <v>117</v>
      </c>
      <c r="BV2286" t="s">
        <v>115</v>
      </c>
      <c r="BW2286" t="s">
        <v>115</v>
      </c>
      <c r="BX2286" t="s">
        <v>117</v>
      </c>
      <c r="BY2286" t="s">
        <v>117</v>
      </c>
      <c r="BZ2286" t="s">
        <v>117</v>
      </c>
      <c r="CA2286" t="s">
        <v>117</v>
      </c>
      <c r="CB2286" t="s">
        <v>117</v>
      </c>
      <c r="CC2286" t="s">
        <v>117</v>
      </c>
      <c r="CD2286" t="s">
        <v>117</v>
      </c>
      <c r="CE2286" t="s">
        <v>117</v>
      </c>
      <c r="CF2286" t="s">
        <v>117</v>
      </c>
      <c r="CG2286" t="s">
        <v>117</v>
      </c>
      <c r="CH2286" t="s">
        <v>117</v>
      </c>
      <c r="CI2286" t="s">
        <v>117</v>
      </c>
      <c r="CJ2286" t="s">
        <v>117</v>
      </c>
      <c r="CK2286" t="s">
        <v>117</v>
      </c>
      <c r="CL2286" t="s">
        <v>117</v>
      </c>
      <c r="CM2286" t="s">
        <v>117</v>
      </c>
      <c r="CN2286" t="s">
        <v>117</v>
      </c>
      <c r="CO2286" t="s">
        <v>117</v>
      </c>
      <c r="CP2286" t="s">
        <v>117</v>
      </c>
      <c r="CQ2286" t="s">
        <v>117</v>
      </c>
      <c r="CR2286" t="s">
        <v>117</v>
      </c>
      <c r="CS2286" t="s">
        <v>117</v>
      </c>
      <c r="CT2286" t="s">
        <v>117</v>
      </c>
      <c r="CU2286" t="s">
        <v>117</v>
      </c>
      <c r="CV2286" t="s">
        <v>117</v>
      </c>
      <c r="CW2286" t="s">
        <v>117</v>
      </c>
    </row>
    <row r="2287" spans="1:101" x14ac:dyDescent="0.25">
      <c r="A2287" t="s">
        <v>207</v>
      </c>
      <c r="B2287">
        <v>298795</v>
      </c>
      <c r="C2287" t="s">
        <v>14492</v>
      </c>
      <c r="D2287" t="s">
        <v>102</v>
      </c>
      <c r="E2287" t="s">
        <v>14493</v>
      </c>
      <c r="F2287" t="s">
        <v>14493</v>
      </c>
      <c r="G2287" t="s">
        <v>14494</v>
      </c>
      <c r="H2287" t="s">
        <v>14495</v>
      </c>
      <c r="I2287" t="s">
        <v>213</v>
      </c>
      <c r="J2287" t="s">
        <v>214</v>
      </c>
      <c r="K2287" t="s">
        <v>134</v>
      </c>
      <c r="L2287" t="s">
        <v>14496</v>
      </c>
      <c r="M2287" t="s">
        <v>14497</v>
      </c>
      <c r="O2287">
        <v>0</v>
      </c>
      <c r="V2287" t="s">
        <v>114</v>
      </c>
      <c r="W2287" s="1">
        <v>43404</v>
      </c>
      <c r="Y2287" s="1">
        <v>43544</v>
      </c>
      <c r="Z2287" s="2">
        <v>43009</v>
      </c>
      <c r="AA2287" t="s">
        <v>14498</v>
      </c>
      <c r="AB2287" t="s">
        <v>117</v>
      </c>
      <c r="AC2287" t="s">
        <v>117</v>
      </c>
      <c r="AD2287" t="s">
        <v>117</v>
      </c>
      <c r="AG2287" t="s">
        <v>117</v>
      </c>
      <c r="AH2287" t="s">
        <v>115</v>
      </c>
      <c r="AI2287" t="s">
        <v>117</v>
      </c>
      <c r="AJ2287" t="s">
        <v>165</v>
      </c>
      <c r="AK2287" t="s">
        <v>14499</v>
      </c>
      <c r="AL2287" t="s">
        <v>119</v>
      </c>
      <c r="AM2287" t="s">
        <v>437</v>
      </c>
      <c r="AN2287" t="s">
        <v>134</v>
      </c>
      <c r="AO2287" t="s">
        <v>117</v>
      </c>
      <c r="AP2287" t="s">
        <v>117</v>
      </c>
      <c r="AQ2287" t="s">
        <v>117</v>
      </c>
      <c r="AR2287" t="s">
        <v>117</v>
      </c>
      <c r="AS2287" t="s">
        <v>117</v>
      </c>
      <c r="AT2287" t="s">
        <v>117</v>
      </c>
      <c r="AU2287" t="s">
        <v>117</v>
      </c>
      <c r="AV2287" t="s">
        <v>117</v>
      </c>
      <c r="AW2287" t="s">
        <v>117</v>
      </c>
      <c r="AX2287" t="s">
        <v>117</v>
      </c>
      <c r="AY2287" t="s">
        <v>117</v>
      </c>
      <c r="AZ2287" t="s">
        <v>117</v>
      </c>
      <c r="BA2287" t="s">
        <v>117</v>
      </c>
      <c r="BB2287" t="s">
        <v>117</v>
      </c>
      <c r="BD2287" t="s">
        <v>115</v>
      </c>
      <c r="BE2287" t="s">
        <v>115</v>
      </c>
      <c r="BF2287" t="s">
        <v>117</v>
      </c>
      <c r="BG2287" t="s">
        <v>117</v>
      </c>
      <c r="BH2287" t="s">
        <v>115</v>
      </c>
      <c r="BI2287" t="s">
        <v>117</v>
      </c>
      <c r="BJ2287" t="s">
        <v>117</v>
      </c>
      <c r="BK2287" t="s">
        <v>117</v>
      </c>
      <c r="BL2287" t="s">
        <v>117</v>
      </c>
      <c r="BM2287" t="s">
        <v>117</v>
      </c>
      <c r="BN2287" t="s">
        <v>117</v>
      </c>
      <c r="BO2287" t="s">
        <v>117</v>
      </c>
      <c r="BP2287" t="s">
        <v>117</v>
      </c>
      <c r="BQ2287" t="s">
        <v>117</v>
      </c>
      <c r="BR2287" t="s">
        <v>117</v>
      </c>
      <c r="BS2287" t="s">
        <v>117</v>
      </c>
      <c r="BT2287" t="s">
        <v>117</v>
      </c>
      <c r="BU2287" t="s">
        <v>117</v>
      </c>
      <c r="BV2287" t="s">
        <v>115</v>
      </c>
      <c r="BW2287" t="s">
        <v>115</v>
      </c>
      <c r="BX2287" t="s">
        <v>117</v>
      </c>
      <c r="BY2287" t="s">
        <v>117</v>
      </c>
      <c r="BZ2287" t="s">
        <v>117</v>
      </c>
      <c r="CA2287" t="s">
        <v>117</v>
      </c>
      <c r="CB2287" t="s">
        <v>117</v>
      </c>
      <c r="CC2287" t="s">
        <v>117</v>
      </c>
      <c r="CD2287" t="s">
        <v>117</v>
      </c>
      <c r="CE2287" t="s">
        <v>117</v>
      </c>
      <c r="CF2287" t="s">
        <v>117</v>
      </c>
      <c r="CG2287" t="s">
        <v>117</v>
      </c>
      <c r="CH2287" t="s">
        <v>117</v>
      </c>
      <c r="CI2287" t="s">
        <v>117</v>
      </c>
      <c r="CJ2287" t="s">
        <v>117</v>
      </c>
      <c r="CK2287" t="s">
        <v>117</v>
      </c>
      <c r="CL2287" t="s">
        <v>117</v>
      </c>
      <c r="CM2287" t="s">
        <v>117</v>
      </c>
      <c r="CN2287" t="s">
        <v>117</v>
      </c>
      <c r="CO2287" t="s">
        <v>117</v>
      </c>
      <c r="CP2287" t="s">
        <v>117</v>
      </c>
      <c r="CQ2287" t="s">
        <v>117</v>
      </c>
      <c r="CR2287" t="s">
        <v>117</v>
      </c>
      <c r="CS2287" t="s">
        <v>117</v>
      </c>
      <c r="CT2287" t="s">
        <v>117</v>
      </c>
      <c r="CU2287" t="s">
        <v>117</v>
      </c>
      <c r="CV2287" t="s">
        <v>117</v>
      </c>
      <c r="CW2287" t="s">
        <v>117</v>
      </c>
    </row>
    <row r="2288" spans="1:101" x14ac:dyDescent="0.25">
      <c r="A2288" t="s">
        <v>100</v>
      </c>
      <c r="B2288">
        <v>159386</v>
      </c>
      <c r="C2288" t="s">
        <v>14500</v>
      </c>
      <c r="D2288" t="s">
        <v>102</v>
      </c>
      <c r="E2288" t="s">
        <v>14501</v>
      </c>
      <c r="F2288" t="s">
        <v>14501</v>
      </c>
      <c r="G2288" t="s">
        <v>14502</v>
      </c>
      <c r="H2288" t="s">
        <v>14503</v>
      </c>
      <c r="I2288" t="s">
        <v>160</v>
      </c>
      <c r="K2288" t="s">
        <v>161</v>
      </c>
      <c r="L2288">
        <v>39192</v>
      </c>
      <c r="M2288" t="s">
        <v>14504</v>
      </c>
      <c r="N2288" t="s">
        <v>14505</v>
      </c>
      <c r="O2288">
        <v>2</v>
      </c>
      <c r="V2288" t="s">
        <v>114</v>
      </c>
      <c r="W2288" s="1">
        <v>40975</v>
      </c>
      <c r="Y2288" s="1">
        <v>43553</v>
      </c>
      <c r="Z2288" s="2">
        <v>43009</v>
      </c>
      <c r="AA2288" t="s">
        <v>14506</v>
      </c>
      <c r="AB2288" t="s">
        <v>115</v>
      </c>
      <c r="AC2288" t="s">
        <v>117</v>
      </c>
      <c r="AD2288" t="s">
        <v>117</v>
      </c>
      <c r="AF2288" t="s">
        <v>14507</v>
      </c>
      <c r="AG2288" t="s">
        <v>117</v>
      </c>
      <c r="AH2288" t="s">
        <v>115</v>
      </c>
      <c r="AI2288" t="s">
        <v>117</v>
      </c>
      <c r="AJ2288" t="s">
        <v>118</v>
      </c>
      <c r="AL2288" t="s">
        <v>119</v>
      </c>
      <c r="AN2288" t="s">
        <v>161</v>
      </c>
      <c r="AO2288" t="s">
        <v>117</v>
      </c>
      <c r="AP2288" t="s">
        <v>117</v>
      </c>
      <c r="AQ2288" t="s">
        <v>115</v>
      </c>
      <c r="AR2288" t="s">
        <v>117</v>
      </c>
      <c r="AS2288" t="s">
        <v>117</v>
      </c>
      <c r="AT2288" t="s">
        <v>117</v>
      </c>
      <c r="AU2288" t="s">
        <v>117</v>
      </c>
      <c r="AV2288" t="s">
        <v>117</v>
      </c>
      <c r="AW2288" t="s">
        <v>117</v>
      </c>
      <c r="AX2288" t="s">
        <v>117</v>
      </c>
      <c r="AY2288" t="s">
        <v>117</v>
      </c>
      <c r="AZ2288" t="s">
        <v>117</v>
      </c>
      <c r="BA2288" t="s">
        <v>117</v>
      </c>
      <c r="BB2288" t="s">
        <v>117</v>
      </c>
      <c r="BD2288" t="s">
        <v>117</v>
      </c>
      <c r="BF2288" t="s">
        <v>117</v>
      </c>
      <c r="BG2288" t="s">
        <v>117</v>
      </c>
      <c r="BH2288" t="s">
        <v>115</v>
      </c>
      <c r="BI2288" t="s">
        <v>117</v>
      </c>
      <c r="BJ2288" t="s">
        <v>117</v>
      </c>
      <c r="BK2288" t="s">
        <v>117</v>
      </c>
      <c r="BL2288" t="s">
        <v>117</v>
      </c>
      <c r="BM2288" t="s">
        <v>117</v>
      </c>
      <c r="BN2288" t="s">
        <v>117</v>
      </c>
      <c r="BO2288" t="s">
        <v>117</v>
      </c>
      <c r="BP2288" t="s">
        <v>117</v>
      </c>
      <c r="BQ2288" t="s">
        <v>117</v>
      </c>
      <c r="BR2288" t="s">
        <v>117</v>
      </c>
      <c r="BS2288" t="s">
        <v>117</v>
      </c>
      <c r="BT2288" t="s">
        <v>117</v>
      </c>
      <c r="BU2288" t="s">
        <v>117</v>
      </c>
      <c r="BV2288" t="s">
        <v>115</v>
      </c>
      <c r="BW2288" t="s">
        <v>115</v>
      </c>
      <c r="BX2288" t="s">
        <v>117</v>
      </c>
      <c r="BY2288" t="s">
        <v>117</v>
      </c>
      <c r="BZ2288" t="s">
        <v>117</v>
      </c>
      <c r="CA2288" t="s">
        <v>117</v>
      </c>
      <c r="CB2288" t="s">
        <v>117</v>
      </c>
      <c r="CC2288" t="s">
        <v>117</v>
      </c>
      <c r="CD2288" t="s">
        <v>117</v>
      </c>
      <c r="CE2288" t="s">
        <v>117</v>
      </c>
      <c r="CF2288" t="s">
        <v>117</v>
      </c>
      <c r="CG2288" t="s">
        <v>117</v>
      </c>
      <c r="CH2288" t="s">
        <v>117</v>
      </c>
      <c r="CI2288" t="s">
        <v>117</v>
      </c>
      <c r="CJ2288" t="s">
        <v>117</v>
      </c>
      <c r="CK2288" t="s">
        <v>117</v>
      </c>
      <c r="CL2288" t="s">
        <v>117</v>
      </c>
      <c r="CM2288" t="s">
        <v>117</v>
      </c>
      <c r="CN2288" t="s">
        <v>117</v>
      </c>
      <c r="CO2288" t="s">
        <v>117</v>
      </c>
      <c r="CP2288" t="s">
        <v>117</v>
      </c>
      <c r="CQ2288" t="s">
        <v>117</v>
      </c>
      <c r="CR2288" t="s">
        <v>117</v>
      </c>
      <c r="CS2288" t="s">
        <v>117</v>
      </c>
      <c r="CT2288" t="s">
        <v>117</v>
      </c>
      <c r="CU2288" t="s">
        <v>117</v>
      </c>
      <c r="CV2288" t="s">
        <v>117</v>
      </c>
      <c r="CW2288" t="s">
        <v>117</v>
      </c>
    </row>
    <row r="2289" spans="1:101" x14ac:dyDescent="0.25">
      <c r="A2289" t="s">
        <v>255</v>
      </c>
      <c r="B2289">
        <v>284743</v>
      </c>
      <c r="C2289" t="s">
        <v>14508</v>
      </c>
      <c r="D2289" t="s">
        <v>102</v>
      </c>
      <c r="E2289" t="s">
        <v>14509</v>
      </c>
      <c r="F2289" t="s">
        <v>14509</v>
      </c>
      <c r="G2289" t="s">
        <v>14510</v>
      </c>
      <c r="H2289" t="s">
        <v>2428</v>
      </c>
      <c r="I2289" t="s">
        <v>7316</v>
      </c>
      <c r="J2289" t="s">
        <v>795</v>
      </c>
      <c r="K2289" t="s">
        <v>134</v>
      </c>
      <c r="L2289">
        <v>45206</v>
      </c>
      <c r="M2289" t="s">
        <v>14511</v>
      </c>
      <c r="N2289" t="s">
        <v>14512</v>
      </c>
      <c r="O2289">
        <v>0</v>
      </c>
      <c r="V2289" t="s">
        <v>114</v>
      </c>
      <c r="W2289" s="1">
        <v>42599</v>
      </c>
      <c r="Y2289" s="1">
        <v>43551</v>
      </c>
      <c r="Z2289" s="2">
        <v>43009</v>
      </c>
      <c r="AA2289" t="s">
        <v>14513</v>
      </c>
      <c r="AB2289" t="s">
        <v>117</v>
      </c>
      <c r="AC2289" t="s">
        <v>117</v>
      </c>
      <c r="AD2289" t="s">
        <v>117</v>
      </c>
      <c r="AG2289" t="s">
        <v>117</v>
      </c>
      <c r="AH2289" t="s">
        <v>115</v>
      </c>
      <c r="AI2289" t="s">
        <v>117</v>
      </c>
      <c r="AJ2289" t="s">
        <v>132</v>
      </c>
      <c r="AL2289" t="s">
        <v>119</v>
      </c>
      <c r="AM2289" t="s">
        <v>795</v>
      </c>
      <c r="AN2289" t="s">
        <v>134</v>
      </c>
      <c r="AO2289" t="s">
        <v>117</v>
      </c>
      <c r="AP2289" t="s">
        <v>117</v>
      </c>
      <c r="AQ2289" t="s">
        <v>117</v>
      </c>
      <c r="AR2289" t="s">
        <v>117</v>
      </c>
      <c r="AS2289" t="s">
        <v>117</v>
      </c>
      <c r="AT2289" t="s">
        <v>117</v>
      </c>
      <c r="AU2289" t="s">
        <v>117</v>
      </c>
      <c r="AV2289" t="s">
        <v>117</v>
      </c>
      <c r="AW2289" t="s">
        <v>117</v>
      </c>
      <c r="AX2289" t="s">
        <v>117</v>
      </c>
      <c r="AY2289" t="s">
        <v>117</v>
      </c>
      <c r="AZ2289" t="s">
        <v>117</v>
      </c>
      <c r="BA2289" t="s">
        <v>117</v>
      </c>
      <c r="BB2289" t="s">
        <v>117</v>
      </c>
      <c r="BD2289" t="s">
        <v>115</v>
      </c>
      <c r="BE2289" t="s">
        <v>117</v>
      </c>
      <c r="BF2289" t="s">
        <v>117</v>
      </c>
      <c r="BG2289" t="s">
        <v>117</v>
      </c>
      <c r="BH2289" t="s">
        <v>117</v>
      </c>
      <c r="BI2289" t="s">
        <v>117</v>
      </c>
      <c r="BJ2289" t="s">
        <v>117</v>
      </c>
      <c r="BK2289" t="s">
        <v>117</v>
      </c>
      <c r="BL2289" t="s">
        <v>117</v>
      </c>
      <c r="BM2289" t="s">
        <v>117</v>
      </c>
      <c r="BN2289" t="s">
        <v>117</v>
      </c>
      <c r="BO2289" t="s">
        <v>117</v>
      </c>
      <c r="BP2289" t="s">
        <v>117</v>
      </c>
      <c r="BQ2289" t="s">
        <v>117</v>
      </c>
      <c r="BR2289" t="s">
        <v>117</v>
      </c>
      <c r="BS2289" t="s">
        <v>117</v>
      </c>
      <c r="BT2289" t="s">
        <v>117</v>
      </c>
      <c r="BU2289" t="s">
        <v>117</v>
      </c>
      <c r="BV2289" t="s">
        <v>115</v>
      </c>
      <c r="BW2289" t="s">
        <v>115</v>
      </c>
      <c r="BX2289" t="s">
        <v>115</v>
      </c>
      <c r="BY2289" t="s">
        <v>117</v>
      </c>
      <c r="BZ2289" t="s">
        <v>117</v>
      </c>
      <c r="CA2289" t="s">
        <v>117</v>
      </c>
      <c r="CB2289" t="s">
        <v>117</v>
      </c>
      <c r="CC2289" t="s">
        <v>117</v>
      </c>
      <c r="CD2289" t="s">
        <v>117</v>
      </c>
      <c r="CE2289" t="s">
        <v>117</v>
      </c>
      <c r="CF2289" t="s">
        <v>117</v>
      </c>
      <c r="CG2289" t="s">
        <v>117</v>
      </c>
      <c r="CH2289" t="s">
        <v>117</v>
      </c>
      <c r="CI2289" t="s">
        <v>117</v>
      </c>
      <c r="CJ2289" t="s">
        <v>117</v>
      </c>
      <c r="CK2289" t="s">
        <v>117</v>
      </c>
      <c r="CL2289" t="s">
        <v>117</v>
      </c>
      <c r="CM2289" t="s">
        <v>117</v>
      </c>
      <c r="CN2289" t="s">
        <v>117</v>
      </c>
      <c r="CO2289" t="s">
        <v>117</v>
      </c>
      <c r="CP2289" t="s">
        <v>117</v>
      </c>
      <c r="CQ2289" t="s">
        <v>117</v>
      </c>
      <c r="CR2289" t="s">
        <v>117</v>
      </c>
      <c r="CS2289" t="s">
        <v>117</v>
      </c>
      <c r="CT2289" t="s">
        <v>117</v>
      </c>
      <c r="CU2289" t="s">
        <v>117</v>
      </c>
      <c r="CV2289" t="s">
        <v>117</v>
      </c>
      <c r="CW2289" t="s">
        <v>117</v>
      </c>
    </row>
    <row r="2290" spans="1:101" x14ac:dyDescent="0.25">
      <c r="A2290" t="s">
        <v>145</v>
      </c>
      <c r="B2290">
        <v>286481</v>
      </c>
      <c r="C2290" t="s">
        <v>14514</v>
      </c>
      <c r="D2290" t="s">
        <v>102</v>
      </c>
      <c r="E2290" t="s">
        <v>14515</v>
      </c>
      <c r="F2290" t="s">
        <v>14515</v>
      </c>
      <c r="G2290" t="s">
        <v>14516</v>
      </c>
      <c r="H2290" t="s">
        <v>699</v>
      </c>
      <c r="I2290" t="s">
        <v>1066</v>
      </c>
      <c r="J2290" t="s">
        <v>433</v>
      </c>
      <c r="K2290" t="s">
        <v>134</v>
      </c>
      <c r="L2290">
        <v>6810</v>
      </c>
      <c r="M2290" t="s">
        <v>14517</v>
      </c>
      <c r="O2290">
        <v>0</v>
      </c>
      <c r="V2290" t="s">
        <v>114</v>
      </c>
      <c r="W2290" s="1">
        <v>42766</v>
      </c>
      <c r="Y2290" s="1">
        <v>43536</v>
      </c>
      <c r="Z2290" s="2">
        <v>43009</v>
      </c>
      <c r="AA2290" t="s">
        <v>14518</v>
      </c>
      <c r="AB2290" t="s">
        <v>117</v>
      </c>
      <c r="AC2290" t="s">
        <v>117</v>
      </c>
      <c r="AD2290" t="s">
        <v>117</v>
      </c>
      <c r="AG2290" t="s">
        <v>117</v>
      </c>
      <c r="AH2290" t="s">
        <v>115</v>
      </c>
      <c r="AI2290" t="s">
        <v>117</v>
      </c>
      <c r="AJ2290" t="s">
        <v>132</v>
      </c>
      <c r="AL2290" t="s">
        <v>119</v>
      </c>
      <c r="AM2290" t="s">
        <v>1116</v>
      </c>
      <c r="AN2290" t="s">
        <v>134</v>
      </c>
      <c r="AO2290" t="s">
        <v>117</v>
      </c>
      <c r="AP2290" t="s">
        <v>117</v>
      </c>
      <c r="AQ2290" t="s">
        <v>115</v>
      </c>
      <c r="AR2290" t="s">
        <v>117</v>
      </c>
      <c r="AS2290" t="s">
        <v>117</v>
      </c>
      <c r="AT2290" t="s">
        <v>117</v>
      </c>
      <c r="AU2290" t="s">
        <v>117</v>
      </c>
      <c r="AV2290" t="s">
        <v>117</v>
      </c>
      <c r="AW2290" t="s">
        <v>117</v>
      </c>
      <c r="AX2290" t="s">
        <v>117</v>
      </c>
      <c r="AY2290" t="s">
        <v>117</v>
      </c>
      <c r="AZ2290" t="s">
        <v>117</v>
      </c>
      <c r="BA2290" t="s">
        <v>117</v>
      </c>
      <c r="BB2290" t="s">
        <v>117</v>
      </c>
      <c r="BD2290" t="s">
        <v>117</v>
      </c>
      <c r="BF2290" t="s">
        <v>117</v>
      </c>
      <c r="BG2290" t="s">
        <v>117</v>
      </c>
      <c r="BH2290" t="s">
        <v>117</v>
      </c>
      <c r="BI2290" t="s">
        <v>117</v>
      </c>
      <c r="BJ2290" t="s">
        <v>117</v>
      </c>
      <c r="BK2290" t="s">
        <v>117</v>
      </c>
      <c r="BL2290" t="s">
        <v>117</v>
      </c>
      <c r="BM2290" t="s">
        <v>117</v>
      </c>
      <c r="BN2290" t="s">
        <v>117</v>
      </c>
      <c r="BO2290" t="s">
        <v>117</v>
      </c>
      <c r="BP2290" t="s">
        <v>117</v>
      </c>
      <c r="BQ2290" t="s">
        <v>117</v>
      </c>
      <c r="BR2290" t="s">
        <v>117</v>
      </c>
      <c r="BS2290" t="s">
        <v>117</v>
      </c>
      <c r="BT2290" t="s">
        <v>117</v>
      </c>
      <c r="BU2290" t="s">
        <v>117</v>
      </c>
      <c r="BV2290" t="s">
        <v>115</v>
      </c>
      <c r="BW2290" t="s">
        <v>115</v>
      </c>
      <c r="BX2290" t="s">
        <v>117</v>
      </c>
      <c r="BY2290" t="s">
        <v>117</v>
      </c>
      <c r="BZ2290" t="s">
        <v>117</v>
      </c>
      <c r="CA2290" t="s">
        <v>117</v>
      </c>
      <c r="CB2290" t="s">
        <v>117</v>
      </c>
      <c r="CC2290" t="s">
        <v>117</v>
      </c>
      <c r="CD2290" t="s">
        <v>117</v>
      </c>
      <c r="CE2290" t="s">
        <v>117</v>
      </c>
      <c r="CF2290" t="s">
        <v>117</v>
      </c>
      <c r="CG2290" t="s">
        <v>117</v>
      </c>
      <c r="CH2290" t="s">
        <v>117</v>
      </c>
      <c r="CI2290" t="s">
        <v>117</v>
      </c>
      <c r="CJ2290" t="s">
        <v>117</v>
      </c>
      <c r="CK2290" t="s">
        <v>117</v>
      </c>
      <c r="CL2290" t="s">
        <v>117</v>
      </c>
      <c r="CM2290" t="s">
        <v>117</v>
      </c>
      <c r="CN2290" t="s">
        <v>117</v>
      </c>
      <c r="CO2290" t="s">
        <v>117</v>
      </c>
      <c r="CP2290" t="s">
        <v>117</v>
      </c>
      <c r="CQ2290" t="s">
        <v>117</v>
      </c>
      <c r="CR2290" t="s">
        <v>117</v>
      </c>
      <c r="CS2290" t="s">
        <v>117</v>
      </c>
      <c r="CT2290" t="s">
        <v>117</v>
      </c>
      <c r="CU2290" t="s">
        <v>117</v>
      </c>
      <c r="CV2290" t="s">
        <v>117</v>
      </c>
      <c r="CW2290" t="s">
        <v>117</v>
      </c>
    </row>
    <row r="2291" spans="1:101" x14ac:dyDescent="0.25">
      <c r="A2291" t="s">
        <v>207</v>
      </c>
      <c r="B2291">
        <v>291984</v>
      </c>
      <c r="C2291" t="s">
        <v>14519</v>
      </c>
      <c r="D2291" t="s">
        <v>102</v>
      </c>
      <c r="E2291" t="s">
        <v>14520</v>
      </c>
      <c r="F2291" t="s">
        <v>14520</v>
      </c>
      <c r="G2291" t="s">
        <v>14521</v>
      </c>
      <c r="I2291" t="s">
        <v>213</v>
      </c>
      <c r="J2291" t="s">
        <v>214</v>
      </c>
      <c r="K2291" t="s">
        <v>134</v>
      </c>
      <c r="L2291">
        <v>10012</v>
      </c>
      <c r="M2291" t="s">
        <v>14522</v>
      </c>
      <c r="O2291">
        <v>0</v>
      </c>
      <c r="V2291" t="s">
        <v>114</v>
      </c>
      <c r="W2291" s="1">
        <v>43104</v>
      </c>
      <c r="Y2291" s="1">
        <v>43554</v>
      </c>
      <c r="Z2291" s="2">
        <v>43009</v>
      </c>
      <c r="AA2291" t="s">
        <v>14523</v>
      </c>
      <c r="AB2291" t="s">
        <v>117</v>
      </c>
      <c r="AC2291" t="s">
        <v>117</v>
      </c>
      <c r="AD2291" t="s">
        <v>117</v>
      </c>
      <c r="AG2291" t="s">
        <v>115</v>
      </c>
      <c r="AH2291" t="s">
        <v>115</v>
      </c>
      <c r="AI2291" t="s">
        <v>117</v>
      </c>
      <c r="AJ2291" t="s">
        <v>132</v>
      </c>
      <c r="AL2291" t="s">
        <v>119</v>
      </c>
      <c r="AM2291" t="s">
        <v>133</v>
      </c>
      <c r="AN2291" t="s">
        <v>134</v>
      </c>
      <c r="AO2291" t="s">
        <v>117</v>
      </c>
      <c r="AP2291" t="s">
        <v>117</v>
      </c>
      <c r="AQ2291" t="s">
        <v>117</v>
      </c>
      <c r="AR2291" t="s">
        <v>117</v>
      </c>
      <c r="AS2291" t="s">
        <v>117</v>
      </c>
      <c r="AT2291" t="s">
        <v>117</v>
      </c>
      <c r="AU2291" t="s">
        <v>117</v>
      </c>
      <c r="AV2291" t="s">
        <v>117</v>
      </c>
      <c r="AW2291" t="s">
        <v>117</v>
      </c>
      <c r="AX2291" t="s">
        <v>117</v>
      </c>
      <c r="AY2291" t="s">
        <v>117</v>
      </c>
      <c r="AZ2291" t="s">
        <v>117</v>
      </c>
      <c r="BA2291" t="s">
        <v>117</v>
      </c>
      <c r="BB2291" t="s">
        <v>117</v>
      </c>
      <c r="BD2291" t="s">
        <v>117</v>
      </c>
      <c r="BF2291" t="s">
        <v>117</v>
      </c>
      <c r="BG2291" t="s">
        <v>117</v>
      </c>
      <c r="BH2291" t="s">
        <v>117</v>
      </c>
      <c r="BI2291" t="s">
        <v>117</v>
      </c>
      <c r="BJ2291" t="s">
        <v>117</v>
      </c>
      <c r="BK2291" t="s">
        <v>117</v>
      </c>
      <c r="BL2291" t="s">
        <v>117</v>
      </c>
      <c r="BM2291" t="s">
        <v>117</v>
      </c>
      <c r="BN2291" t="s">
        <v>117</v>
      </c>
      <c r="BO2291" t="s">
        <v>117</v>
      </c>
      <c r="BP2291" t="s">
        <v>117</v>
      </c>
      <c r="BQ2291" t="s">
        <v>117</v>
      </c>
      <c r="BR2291" t="s">
        <v>117</v>
      </c>
      <c r="BS2291" t="s">
        <v>117</v>
      </c>
      <c r="BT2291" t="s">
        <v>117</v>
      </c>
      <c r="BU2291" t="s">
        <v>117</v>
      </c>
      <c r="BV2291" t="s">
        <v>115</v>
      </c>
      <c r="BW2291" t="s">
        <v>115</v>
      </c>
      <c r="BX2291" t="s">
        <v>117</v>
      </c>
      <c r="BY2291" t="s">
        <v>117</v>
      </c>
      <c r="BZ2291" t="s">
        <v>117</v>
      </c>
      <c r="CA2291" t="s">
        <v>117</v>
      </c>
      <c r="CB2291" t="s">
        <v>117</v>
      </c>
      <c r="CC2291" t="s">
        <v>117</v>
      </c>
      <c r="CD2291" t="s">
        <v>117</v>
      </c>
      <c r="CE2291" t="s">
        <v>117</v>
      </c>
      <c r="CF2291" t="s">
        <v>117</v>
      </c>
      <c r="CG2291" t="s">
        <v>117</v>
      </c>
      <c r="CH2291" t="s">
        <v>117</v>
      </c>
      <c r="CI2291" t="s">
        <v>117</v>
      </c>
      <c r="CJ2291" t="s">
        <v>117</v>
      </c>
      <c r="CK2291" t="s">
        <v>117</v>
      </c>
      <c r="CL2291" t="s">
        <v>117</v>
      </c>
      <c r="CM2291" t="s">
        <v>117</v>
      </c>
      <c r="CN2291" t="s">
        <v>117</v>
      </c>
      <c r="CO2291" t="s">
        <v>117</v>
      </c>
      <c r="CP2291" t="s">
        <v>117</v>
      </c>
      <c r="CQ2291" t="s">
        <v>117</v>
      </c>
      <c r="CR2291" t="s">
        <v>117</v>
      </c>
      <c r="CS2291" t="s">
        <v>117</v>
      </c>
      <c r="CT2291" t="s">
        <v>117</v>
      </c>
      <c r="CU2291" t="s">
        <v>117</v>
      </c>
      <c r="CV2291" t="s">
        <v>117</v>
      </c>
      <c r="CW2291" t="s">
        <v>117</v>
      </c>
    </row>
    <row r="2292" spans="1:101" x14ac:dyDescent="0.25">
      <c r="A2292" t="s">
        <v>207</v>
      </c>
      <c r="B2292">
        <v>163837</v>
      </c>
      <c r="C2292" t="s">
        <v>14524</v>
      </c>
      <c r="D2292" t="s">
        <v>102</v>
      </c>
      <c r="E2292" t="s">
        <v>14525</v>
      </c>
      <c r="F2292" t="s">
        <v>14525</v>
      </c>
      <c r="G2292" t="s">
        <v>7218</v>
      </c>
      <c r="H2292" t="s">
        <v>1367</v>
      </c>
      <c r="I2292" t="s">
        <v>213</v>
      </c>
      <c r="J2292" t="s">
        <v>214</v>
      </c>
      <c r="K2292" t="s">
        <v>134</v>
      </c>
      <c r="L2292">
        <v>10105</v>
      </c>
      <c r="M2292" t="s">
        <v>14526</v>
      </c>
      <c r="N2292" t="s">
        <v>14527</v>
      </c>
      <c r="O2292">
        <v>0</v>
      </c>
      <c r="V2292" t="s">
        <v>114</v>
      </c>
      <c r="W2292" s="1">
        <v>41002</v>
      </c>
      <c r="Y2292" s="1">
        <v>43545</v>
      </c>
      <c r="Z2292" s="2">
        <v>43009</v>
      </c>
      <c r="AB2292" t="s">
        <v>117</v>
      </c>
      <c r="AC2292" t="s">
        <v>117</v>
      </c>
      <c r="AD2292" t="s">
        <v>117</v>
      </c>
      <c r="AG2292" t="s">
        <v>117</v>
      </c>
      <c r="AH2292" t="s">
        <v>115</v>
      </c>
      <c r="AI2292" t="s">
        <v>117</v>
      </c>
      <c r="AJ2292" t="s">
        <v>132</v>
      </c>
      <c r="AL2292" t="s">
        <v>119</v>
      </c>
      <c r="AM2292" t="s">
        <v>133</v>
      </c>
      <c r="AN2292" t="s">
        <v>134</v>
      </c>
      <c r="AO2292" t="s">
        <v>117</v>
      </c>
      <c r="AP2292" t="s">
        <v>117</v>
      </c>
      <c r="AQ2292" t="s">
        <v>117</v>
      </c>
      <c r="AR2292" t="s">
        <v>117</v>
      </c>
      <c r="AS2292" t="s">
        <v>117</v>
      </c>
      <c r="AT2292" t="s">
        <v>117</v>
      </c>
      <c r="AU2292" t="s">
        <v>117</v>
      </c>
      <c r="AV2292" t="s">
        <v>117</v>
      </c>
      <c r="AW2292" t="s">
        <v>117</v>
      </c>
      <c r="AX2292" t="s">
        <v>117</v>
      </c>
      <c r="AY2292" t="s">
        <v>117</v>
      </c>
      <c r="AZ2292" t="s">
        <v>117</v>
      </c>
      <c r="BA2292" t="s">
        <v>117</v>
      </c>
      <c r="BB2292" t="s">
        <v>117</v>
      </c>
      <c r="BD2292" t="s">
        <v>117</v>
      </c>
      <c r="BF2292" t="s">
        <v>117</v>
      </c>
      <c r="BG2292" t="s">
        <v>117</v>
      </c>
      <c r="BH2292" t="s">
        <v>117</v>
      </c>
      <c r="BI2292" t="s">
        <v>117</v>
      </c>
      <c r="BJ2292" t="s">
        <v>117</v>
      </c>
      <c r="BK2292" t="s">
        <v>117</v>
      </c>
      <c r="BL2292" t="s">
        <v>117</v>
      </c>
      <c r="BM2292" t="s">
        <v>117</v>
      </c>
      <c r="BN2292" t="s">
        <v>117</v>
      </c>
      <c r="BO2292" t="s">
        <v>117</v>
      </c>
      <c r="BP2292" t="s">
        <v>117</v>
      </c>
      <c r="BQ2292" t="s">
        <v>117</v>
      </c>
      <c r="BR2292" t="s">
        <v>117</v>
      </c>
      <c r="BS2292" t="s">
        <v>117</v>
      </c>
      <c r="BT2292" t="s">
        <v>117</v>
      </c>
      <c r="BU2292" t="s">
        <v>117</v>
      </c>
      <c r="BV2292" t="s">
        <v>115</v>
      </c>
      <c r="BW2292" t="s">
        <v>115</v>
      </c>
      <c r="BX2292" t="s">
        <v>117</v>
      </c>
      <c r="BY2292" t="s">
        <v>117</v>
      </c>
      <c r="BZ2292" t="s">
        <v>117</v>
      </c>
      <c r="CA2292" t="s">
        <v>117</v>
      </c>
      <c r="CB2292" t="s">
        <v>117</v>
      </c>
      <c r="CC2292" t="s">
        <v>117</v>
      </c>
      <c r="CD2292" t="s">
        <v>117</v>
      </c>
      <c r="CE2292" t="s">
        <v>117</v>
      </c>
      <c r="CF2292" t="s">
        <v>117</v>
      </c>
      <c r="CG2292" t="s">
        <v>117</v>
      </c>
      <c r="CH2292" t="s">
        <v>117</v>
      </c>
      <c r="CI2292" t="s">
        <v>117</v>
      </c>
      <c r="CJ2292" t="s">
        <v>117</v>
      </c>
      <c r="CK2292" t="s">
        <v>117</v>
      </c>
      <c r="CL2292" t="s">
        <v>117</v>
      </c>
      <c r="CM2292" t="s">
        <v>117</v>
      </c>
      <c r="CN2292" t="s">
        <v>117</v>
      </c>
      <c r="CO2292" t="s">
        <v>117</v>
      </c>
      <c r="CP2292" t="s">
        <v>117</v>
      </c>
      <c r="CQ2292" t="s">
        <v>117</v>
      </c>
      <c r="CR2292" t="s">
        <v>117</v>
      </c>
      <c r="CS2292" t="s">
        <v>117</v>
      </c>
      <c r="CT2292" t="s">
        <v>117</v>
      </c>
      <c r="CU2292" t="s">
        <v>117</v>
      </c>
      <c r="CV2292" t="s">
        <v>117</v>
      </c>
      <c r="CW2292" t="s">
        <v>117</v>
      </c>
    </row>
    <row r="2293" spans="1:101" x14ac:dyDescent="0.25">
      <c r="A2293" t="s">
        <v>100</v>
      </c>
      <c r="B2293">
        <v>159947</v>
      </c>
      <c r="C2293" t="s">
        <v>14528</v>
      </c>
      <c r="D2293" t="s">
        <v>102</v>
      </c>
      <c r="E2293" t="s">
        <v>14529</v>
      </c>
      <c r="F2293" t="s">
        <v>14529</v>
      </c>
      <c r="G2293" t="s">
        <v>4220</v>
      </c>
      <c r="H2293" t="s">
        <v>14530</v>
      </c>
      <c r="I2293" t="s">
        <v>242</v>
      </c>
      <c r="K2293" t="s">
        <v>243</v>
      </c>
      <c r="L2293" t="s">
        <v>4221</v>
      </c>
      <c r="M2293" t="s">
        <v>14531</v>
      </c>
      <c r="N2293" t="s">
        <v>14532</v>
      </c>
      <c r="O2293">
        <v>0</v>
      </c>
      <c r="V2293" t="s">
        <v>114</v>
      </c>
      <c r="W2293" s="1">
        <v>40997</v>
      </c>
      <c r="Y2293" s="1">
        <v>43623</v>
      </c>
      <c r="Z2293" s="2">
        <v>43009</v>
      </c>
      <c r="AA2293" t="s">
        <v>14533</v>
      </c>
      <c r="AB2293" t="s">
        <v>115</v>
      </c>
      <c r="AC2293" t="s">
        <v>117</v>
      </c>
      <c r="AD2293" t="s">
        <v>117</v>
      </c>
      <c r="AG2293" t="s">
        <v>117</v>
      </c>
      <c r="AH2293" t="s">
        <v>115</v>
      </c>
      <c r="AI2293" t="s">
        <v>117</v>
      </c>
      <c r="AJ2293" t="s">
        <v>300</v>
      </c>
      <c r="AL2293" t="s">
        <v>184</v>
      </c>
      <c r="AN2293" t="s">
        <v>243</v>
      </c>
      <c r="AO2293" t="s">
        <v>117</v>
      </c>
      <c r="AP2293" t="s">
        <v>117</v>
      </c>
      <c r="AQ2293" t="s">
        <v>117</v>
      </c>
      <c r="AR2293" t="s">
        <v>117</v>
      </c>
      <c r="AS2293" t="s">
        <v>117</v>
      </c>
      <c r="AT2293" t="s">
        <v>117</v>
      </c>
      <c r="AU2293" t="s">
        <v>117</v>
      </c>
      <c r="AV2293" t="s">
        <v>117</v>
      </c>
      <c r="AW2293" t="s">
        <v>117</v>
      </c>
      <c r="AX2293" t="s">
        <v>117</v>
      </c>
      <c r="AY2293" t="s">
        <v>117</v>
      </c>
      <c r="AZ2293" t="s">
        <v>117</v>
      </c>
      <c r="BA2293" t="s">
        <v>117</v>
      </c>
      <c r="BB2293" t="s">
        <v>117</v>
      </c>
      <c r="BD2293" t="s">
        <v>117</v>
      </c>
      <c r="BF2293" t="s">
        <v>117</v>
      </c>
      <c r="BG2293" t="s">
        <v>117</v>
      </c>
      <c r="BH2293" t="s">
        <v>115</v>
      </c>
      <c r="BI2293" t="s">
        <v>117</v>
      </c>
      <c r="BJ2293" t="s">
        <v>117</v>
      </c>
      <c r="BK2293" t="s">
        <v>117</v>
      </c>
      <c r="BL2293" t="s">
        <v>117</v>
      </c>
      <c r="BM2293" t="s">
        <v>117</v>
      </c>
      <c r="BN2293" t="s">
        <v>117</v>
      </c>
      <c r="BO2293" t="s">
        <v>117</v>
      </c>
      <c r="BP2293" t="s">
        <v>117</v>
      </c>
      <c r="BQ2293" t="s">
        <v>117</v>
      </c>
      <c r="BR2293" t="s">
        <v>117</v>
      </c>
      <c r="BS2293" t="s">
        <v>117</v>
      </c>
      <c r="BT2293" t="s">
        <v>117</v>
      </c>
      <c r="BU2293" t="s">
        <v>117</v>
      </c>
      <c r="BV2293" t="s">
        <v>115</v>
      </c>
      <c r="BW2293" t="s">
        <v>115</v>
      </c>
      <c r="BX2293" t="s">
        <v>117</v>
      </c>
      <c r="BY2293" t="s">
        <v>117</v>
      </c>
      <c r="BZ2293" t="s">
        <v>117</v>
      </c>
      <c r="CA2293" t="s">
        <v>117</v>
      </c>
      <c r="CB2293" t="s">
        <v>117</v>
      </c>
      <c r="CC2293" t="s">
        <v>117</v>
      </c>
      <c r="CD2293" t="s">
        <v>117</v>
      </c>
      <c r="CE2293" t="s">
        <v>117</v>
      </c>
      <c r="CF2293" t="s">
        <v>117</v>
      </c>
      <c r="CG2293" t="s">
        <v>117</v>
      </c>
      <c r="CH2293" t="s">
        <v>117</v>
      </c>
      <c r="CI2293" t="s">
        <v>117</v>
      </c>
      <c r="CJ2293" t="s">
        <v>117</v>
      </c>
      <c r="CK2293" t="s">
        <v>117</v>
      </c>
      <c r="CL2293" t="s">
        <v>117</v>
      </c>
      <c r="CM2293" t="s">
        <v>117</v>
      </c>
      <c r="CN2293" t="s">
        <v>117</v>
      </c>
      <c r="CO2293" t="s">
        <v>117</v>
      </c>
      <c r="CP2293" t="s">
        <v>117</v>
      </c>
      <c r="CQ2293" t="s">
        <v>117</v>
      </c>
      <c r="CR2293" t="s">
        <v>117</v>
      </c>
      <c r="CS2293" t="s">
        <v>117</v>
      </c>
      <c r="CT2293" t="s">
        <v>117</v>
      </c>
      <c r="CU2293" t="s">
        <v>117</v>
      </c>
      <c r="CV2293" t="s">
        <v>117</v>
      </c>
      <c r="CW2293" t="s">
        <v>117</v>
      </c>
    </row>
    <row r="2294" spans="1:101" x14ac:dyDescent="0.25">
      <c r="A2294" t="s">
        <v>100</v>
      </c>
      <c r="B2294">
        <v>282101</v>
      </c>
      <c r="C2294" t="s">
        <v>14534</v>
      </c>
      <c r="D2294" t="s">
        <v>102</v>
      </c>
      <c r="E2294" t="s">
        <v>14535</v>
      </c>
      <c r="F2294" t="s">
        <v>14535</v>
      </c>
      <c r="G2294" t="s">
        <v>14536</v>
      </c>
      <c r="I2294" t="s">
        <v>242</v>
      </c>
      <c r="K2294" t="s">
        <v>243</v>
      </c>
      <c r="L2294" t="s">
        <v>14537</v>
      </c>
      <c r="M2294" t="s">
        <v>14538</v>
      </c>
      <c r="O2294">
        <v>0</v>
      </c>
      <c r="V2294" t="s">
        <v>114</v>
      </c>
      <c r="W2294" s="1">
        <v>42347</v>
      </c>
      <c r="Y2294" s="1">
        <v>43523</v>
      </c>
      <c r="Z2294" s="2">
        <v>43009</v>
      </c>
      <c r="AA2294" t="s">
        <v>14539</v>
      </c>
      <c r="AB2294" t="s">
        <v>115</v>
      </c>
      <c r="AC2294" t="s">
        <v>117</v>
      </c>
      <c r="AD2294" t="s">
        <v>117</v>
      </c>
      <c r="AF2294" t="s">
        <v>14540</v>
      </c>
      <c r="AG2294" t="s">
        <v>117</v>
      </c>
      <c r="AH2294" t="s">
        <v>115</v>
      </c>
      <c r="AI2294" t="s">
        <v>117</v>
      </c>
      <c r="AJ2294" t="s">
        <v>300</v>
      </c>
      <c r="AL2294" t="s">
        <v>1197</v>
      </c>
      <c r="AN2294" t="s">
        <v>243</v>
      </c>
      <c r="AO2294" t="s">
        <v>117</v>
      </c>
      <c r="AP2294" t="s">
        <v>117</v>
      </c>
      <c r="AQ2294" t="s">
        <v>115</v>
      </c>
      <c r="AR2294" t="s">
        <v>117</v>
      </c>
      <c r="AS2294" t="s">
        <v>117</v>
      </c>
      <c r="AT2294" t="s">
        <v>117</v>
      </c>
      <c r="AU2294" t="s">
        <v>117</v>
      </c>
      <c r="AV2294" t="s">
        <v>117</v>
      </c>
      <c r="AW2294" t="s">
        <v>117</v>
      </c>
      <c r="AX2294" t="s">
        <v>117</v>
      </c>
      <c r="AY2294" t="s">
        <v>117</v>
      </c>
      <c r="AZ2294" t="s">
        <v>117</v>
      </c>
      <c r="BA2294" t="s">
        <v>117</v>
      </c>
      <c r="BB2294" t="s">
        <v>117</v>
      </c>
      <c r="BD2294" t="s">
        <v>117</v>
      </c>
      <c r="BF2294" t="s">
        <v>117</v>
      </c>
      <c r="BG2294" t="s">
        <v>117</v>
      </c>
      <c r="BH2294" t="s">
        <v>117</v>
      </c>
      <c r="BI2294" t="s">
        <v>117</v>
      </c>
      <c r="BJ2294" t="s">
        <v>117</v>
      </c>
      <c r="BK2294" t="s">
        <v>117</v>
      </c>
      <c r="BL2294" t="s">
        <v>117</v>
      </c>
      <c r="BM2294" t="s">
        <v>117</v>
      </c>
      <c r="BN2294" t="s">
        <v>117</v>
      </c>
      <c r="BO2294" t="s">
        <v>117</v>
      </c>
      <c r="BP2294" t="s">
        <v>117</v>
      </c>
      <c r="BQ2294" t="s">
        <v>117</v>
      </c>
      <c r="BR2294" t="s">
        <v>117</v>
      </c>
      <c r="BS2294" t="s">
        <v>117</v>
      </c>
      <c r="BT2294" t="s">
        <v>117</v>
      </c>
      <c r="BU2294" t="s">
        <v>117</v>
      </c>
      <c r="BV2294" t="s">
        <v>117</v>
      </c>
      <c r="BW2294" t="s">
        <v>115</v>
      </c>
      <c r="BX2294" t="s">
        <v>117</v>
      </c>
      <c r="BY2294" t="s">
        <v>117</v>
      </c>
      <c r="BZ2294" t="s">
        <v>117</v>
      </c>
      <c r="CA2294" t="s">
        <v>117</v>
      </c>
      <c r="CB2294" t="s">
        <v>117</v>
      </c>
      <c r="CC2294" t="s">
        <v>117</v>
      </c>
      <c r="CD2294" t="s">
        <v>117</v>
      </c>
      <c r="CE2294" t="s">
        <v>117</v>
      </c>
      <c r="CF2294" t="s">
        <v>117</v>
      </c>
      <c r="CG2294" t="s">
        <v>117</v>
      </c>
      <c r="CH2294" t="s">
        <v>117</v>
      </c>
      <c r="CI2294" t="s">
        <v>117</v>
      </c>
      <c r="CJ2294" t="s">
        <v>117</v>
      </c>
      <c r="CK2294" t="s">
        <v>117</v>
      </c>
      <c r="CL2294" t="s">
        <v>117</v>
      </c>
      <c r="CM2294" t="s">
        <v>117</v>
      </c>
      <c r="CN2294" t="s">
        <v>117</v>
      </c>
      <c r="CO2294" t="s">
        <v>117</v>
      </c>
      <c r="CP2294" t="s">
        <v>117</v>
      </c>
      <c r="CQ2294" t="s">
        <v>117</v>
      </c>
      <c r="CR2294" t="s">
        <v>117</v>
      </c>
      <c r="CS2294" t="s">
        <v>117</v>
      </c>
      <c r="CT2294" t="s">
        <v>117</v>
      </c>
      <c r="CU2294" t="s">
        <v>117</v>
      </c>
      <c r="CV2294" t="s">
        <v>117</v>
      </c>
      <c r="CW2294" t="s">
        <v>117</v>
      </c>
    </row>
    <row r="2295" spans="1:101" x14ac:dyDescent="0.25">
      <c r="A2295" t="s">
        <v>207</v>
      </c>
      <c r="B2295">
        <v>299446</v>
      </c>
      <c r="C2295" t="s">
        <v>14541</v>
      </c>
      <c r="D2295" t="s">
        <v>102</v>
      </c>
      <c r="E2295" t="s">
        <v>14542</v>
      </c>
      <c r="F2295" t="s">
        <v>14542</v>
      </c>
      <c r="G2295" t="s">
        <v>14543</v>
      </c>
      <c r="H2295" t="s">
        <v>9219</v>
      </c>
      <c r="I2295" t="s">
        <v>213</v>
      </c>
      <c r="J2295" t="s">
        <v>214</v>
      </c>
      <c r="K2295" t="s">
        <v>134</v>
      </c>
      <c r="L2295">
        <v>10019</v>
      </c>
      <c r="M2295" t="s">
        <v>14544</v>
      </c>
      <c r="N2295" t="s">
        <v>14545</v>
      </c>
      <c r="O2295">
        <v>1</v>
      </c>
      <c r="V2295" t="s">
        <v>114</v>
      </c>
      <c r="W2295" s="1">
        <v>43647</v>
      </c>
      <c r="Y2295" s="1">
        <v>43647</v>
      </c>
      <c r="Z2295" s="2">
        <v>43009</v>
      </c>
      <c r="AA2295" t="s">
        <v>14546</v>
      </c>
      <c r="AB2295" t="s">
        <v>117</v>
      </c>
      <c r="AC2295" t="s">
        <v>117</v>
      </c>
      <c r="AD2295" t="s">
        <v>117</v>
      </c>
      <c r="AG2295" t="s">
        <v>117</v>
      </c>
      <c r="AH2295" t="s">
        <v>115</v>
      </c>
      <c r="AI2295" t="s">
        <v>117</v>
      </c>
      <c r="AJ2295" t="s">
        <v>132</v>
      </c>
      <c r="AL2295" t="s">
        <v>119</v>
      </c>
      <c r="AM2295" t="s">
        <v>133</v>
      </c>
      <c r="AN2295" t="s">
        <v>134</v>
      </c>
      <c r="AO2295" t="s">
        <v>117</v>
      </c>
      <c r="AP2295" t="s">
        <v>117</v>
      </c>
      <c r="AQ2295" t="s">
        <v>117</v>
      </c>
      <c r="AR2295" t="s">
        <v>117</v>
      </c>
      <c r="AS2295" t="s">
        <v>117</v>
      </c>
      <c r="AT2295" t="s">
        <v>117</v>
      </c>
      <c r="AU2295" t="s">
        <v>117</v>
      </c>
      <c r="AV2295" t="s">
        <v>117</v>
      </c>
      <c r="AW2295" t="s">
        <v>117</v>
      </c>
      <c r="AX2295" t="s">
        <v>117</v>
      </c>
      <c r="AY2295" t="s">
        <v>117</v>
      </c>
      <c r="AZ2295" t="s">
        <v>117</v>
      </c>
      <c r="BA2295" t="s">
        <v>117</v>
      </c>
      <c r="BB2295" t="s">
        <v>117</v>
      </c>
      <c r="BD2295" t="s">
        <v>117</v>
      </c>
      <c r="BF2295" t="s">
        <v>117</v>
      </c>
      <c r="BG2295" t="s">
        <v>117</v>
      </c>
      <c r="BH2295" t="s">
        <v>117</v>
      </c>
      <c r="BI2295" t="s">
        <v>117</v>
      </c>
      <c r="BJ2295" t="s">
        <v>117</v>
      </c>
      <c r="BK2295" t="s">
        <v>117</v>
      </c>
      <c r="BL2295" t="s">
        <v>117</v>
      </c>
      <c r="BM2295" t="s">
        <v>117</v>
      </c>
      <c r="BN2295" t="s">
        <v>117</v>
      </c>
      <c r="BO2295" t="s">
        <v>117</v>
      </c>
      <c r="BP2295" t="s">
        <v>117</v>
      </c>
      <c r="BQ2295" t="s">
        <v>117</v>
      </c>
      <c r="BR2295" t="s">
        <v>117</v>
      </c>
      <c r="BS2295" t="s">
        <v>117</v>
      </c>
      <c r="BT2295" t="s">
        <v>117</v>
      </c>
      <c r="BU2295" t="s">
        <v>117</v>
      </c>
      <c r="BV2295" t="s">
        <v>115</v>
      </c>
      <c r="BW2295" t="s">
        <v>115</v>
      </c>
      <c r="BX2295" t="s">
        <v>117</v>
      </c>
      <c r="BY2295" t="s">
        <v>117</v>
      </c>
      <c r="BZ2295" t="s">
        <v>117</v>
      </c>
      <c r="CA2295" t="s">
        <v>117</v>
      </c>
      <c r="CB2295" t="s">
        <v>117</v>
      </c>
      <c r="CC2295" t="s">
        <v>117</v>
      </c>
      <c r="CD2295" t="s">
        <v>117</v>
      </c>
      <c r="CE2295" t="s">
        <v>117</v>
      </c>
      <c r="CF2295" t="s">
        <v>117</v>
      </c>
      <c r="CG2295" t="s">
        <v>117</v>
      </c>
      <c r="CH2295" t="s">
        <v>117</v>
      </c>
      <c r="CI2295" t="s">
        <v>117</v>
      </c>
      <c r="CJ2295" t="s">
        <v>117</v>
      </c>
      <c r="CK2295" t="s">
        <v>117</v>
      </c>
      <c r="CL2295" t="s">
        <v>117</v>
      </c>
      <c r="CM2295" t="s">
        <v>117</v>
      </c>
      <c r="CN2295" t="s">
        <v>117</v>
      </c>
      <c r="CO2295" t="s">
        <v>117</v>
      </c>
      <c r="CP2295" t="s">
        <v>117</v>
      </c>
      <c r="CQ2295" t="s">
        <v>117</v>
      </c>
      <c r="CR2295" t="s">
        <v>117</v>
      </c>
      <c r="CS2295" t="s">
        <v>117</v>
      </c>
      <c r="CT2295" t="s">
        <v>117</v>
      </c>
      <c r="CU2295" t="s">
        <v>117</v>
      </c>
      <c r="CV2295" t="s">
        <v>117</v>
      </c>
      <c r="CW2295" t="s">
        <v>117</v>
      </c>
    </row>
    <row r="2296" spans="1:101" x14ac:dyDescent="0.25">
      <c r="A2296" t="s">
        <v>100</v>
      </c>
      <c r="B2296">
        <v>291324</v>
      </c>
      <c r="C2296" t="s">
        <v>14547</v>
      </c>
      <c r="D2296" t="s">
        <v>102</v>
      </c>
      <c r="E2296" t="s">
        <v>14548</v>
      </c>
      <c r="F2296" t="s">
        <v>14548</v>
      </c>
      <c r="G2296" t="s">
        <v>5908</v>
      </c>
      <c r="I2296" t="s">
        <v>178</v>
      </c>
      <c r="K2296" t="s">
        <v>179</v>
      </c>
      <c r="L2296" t="s">
        <v>14549</v>
      </c>
      <c r="M2296" t="s">
        <v>5909</v>
      </c>
      <c r="O2296">
        <v>0</v>
      </c>
      <c r="V2296" t="s">
        <v>114</v>
      </c>
      <c r="W2296" s="1">
        <v>43061</v>
      </c>
      <c r="Y2296" s="1">
        <v>43552</v>
      </c>
      <c r="Z2296" s="2">
        <v>43009</v>
      </c>
      <c r="AA2296" t="s">
        <v>14550</v>
      </c>
      <c r="AB2296" t="s">
        <v>115</v>
      </c>
      <c r="AC2296" t="s">
        <v>117</v>
      </c>
      <c r="AD2296" t="s">
        <v>117</v>
      </c>
      <c r="AG2296" t="s">
        <v>117</v>
      </c>
      <c r="AH2296" t="s">
        <v>115</v>
      </c>
      <c r="AI2296" t="s">
        <v>117</v>
      </c>
      <c r="AJ2296" t="s">
        <v>165</v>
      </c>
      <c r="AK2296" t="s">
        <v>5911</v>
      </c>
      <c r="AL2296" t="s">
        <v>119</v>
      </c>
      <c r="AN2296" t="s">
        <v>179</v>
      </c>
      <c r="AO2296" t="s">
        <v>117</v>
      </c>
      <c r="AP2296" t="s">
        <v>117</v>
      </c>
      <c r="AQ2296" t="s">
        <v>117</v>
      </c>
      <c r="AR2296" t="s">
        <v>117</v>
      </c>
      <c r="AS2296" t="s">
        <v>117</v>
      </c>
      <c r="AT2296" t="s">
        <v>117</v>
      </c>
      <c r="AU2296" t="s">
        <v>117</v>
      </c>
      <c r="AV2296" t="s">
        <v>117</v>
      </c>
      <c r="AW2296" t="s">
        <v>117</v>
      </c>
      <c r="AX2296" t="s">
        <v>117</v>
      </c>
      <c r="AY2296" t="s">
        <v>117</v>
      </c>
      <c r="AZ2296" t="s">
        <v>117</v>
      </c>
      <c r="BA2296" t="s">
        <v>117</v>
      </c>
      <c r="BB2296" t="s">
        <v>117</v>
      </c>
      <c r="BD2296" t="s">
        <v>117</v>
      </c>
      <c r="BF2296" t="s">
        <v>117</v>
      </c>
      <c r="BG2296" t="s">
        <v>117</v>
      </c>
      <c r="BH2296" t="s">
        <v>115</v>
      </c>
      <c r="BI2296" t="s">
        <v>117</v>
      </c>
      <c r="BJ2296" t="s">
        <v>117</v>
      </c>
      <c r="BK2296" t="s">
        <v>117</v>
      </c>
      <c r="BL2296" t="s">
        <v>117</v>
      </c>
      <c r="BM2296" t="s">
        <v>117</v>
      </c>
      <c r="BN2296" t="s">
        <v>117</v>
      </c>
      <c r="BO2296" t="s">
        <v>117</v>
      </c>
      <c r="BP2296" t="s">
        <v>117</v>
      </c>
      <c r="BQ2296" t="s">
        <v>117</v>
      </c>
      <c r="BR2296" t="s">
        <v>117</v>
      </c>
      <c r="BS2296" t="s">
        <v>117</v>
      </c>
      <c r="BT2296" t="s">
        <v>117</v>
      </c>
      <c r="BU2296" t="s">
        <v>117</v>
      </c>
      <c r="BV2296" t="s">
        <v>117</v>
      </c>
      <c r="BW2296" t="s">
        <v>115</v>
      </c>
      <c r="BX2296" t="s">
        <v>117</v>
      </c>
      <c r="BY2296" t="s">
        <v>117</v>
      </c>
      <c r="BZ2296" t="s">
        <v>117</v>
      </c>
      <c r="CA2296" t="s">
        <v>117</v>
      </c>
      <c r="CB2296" t="s">
        <v>117</v>
      </c>
      <c r="CC2296" t="s">
        <v>117</v>
      </c>
      <c r="CD2296" t="s">
        <v>117</v>
      </c>
      <c r="CE2296" t="s">
        <v>117</v>
      </c>
      <c r="CF2296" t="s">
        <v>117</v>
      </c>
      <c r="CG2296" t="s">
        <v>117</v>
      </c>
      <c r="CH2296" t="s">
        <v>117</v>
      </c>
      <c r="CI2296" t="s">
        <v>117</v>
      </c>
      <c r="CJ2296" t="s">
        <v>117</v>
      </c>
      <c r="CK2296" t="s">
        <v>117</v>
      </c>
      <c r="CL2296" t="s">
        <v>117</v>
      </c>
      <c r="CM2296" t="s">
        <v>117</v>
      </c>
      <c r="CN2296" t="s">
        <v>117</v>
      </c>
      <c r="CO2296" t="s">
        <v>117</v>
      </c>
      <c r="CP2296" t="s">
        <v>117</v>
      </c>
      <c r="CQ2296" t="s">
        <v>117</v>
      </c>
      <c r="CR2296" t="s">
        <v>117</v>
      </c>
      <c r="CS2296" t="s">
        <v>117</v>
      </c>
      <c r="CT2296" t="s">
        <v>117</v>
      </c>
      <c r="CU2296" t="s">
        <v>117</v>
      </c>
      <c r="CV2296" t="s">
        <v>117</v>
      </c>
      <c r="CW2296" t="s">
        <v>117</v>
      </c>
    </row>
    <row r="2297" spans="1:101" x14ac:dyDescent="0.25">
      <c r="A2297" t="s">
        <v>100</v>
      </c>
      <c r="B2297">
        <v>289503</v>
      </c>
      <c r="C2297" t="s">
        <v>14551</v>
      </c>
      <c r="D2297" t="s">
        <v>102</v>
      </c>
      <c r="E2297" t="s">
        <v>14552</v>
      </c>
      <c r="F2297" t="s">
        <v>14552</v>
      </c>
      <c r="G2297" t="s">
        <v>14553</v>
      </c>
      <c r="H2297" t="s">
        <v>14554</v>
      </c>
      <c r="I2297" t="s">
        <v>3638</v>
      </c>
      <c r="K2297" t="s">
        <v>525</v>
      </c>
      <c r="M2297" t="s">
        <v>14555</v>
      </c>
      <c r="N2297" t="s">
        <v>14556</v>
      </c>
      <c r="O2297">
        <v>0</v>
      </c>
      <c r="V2297" t="s">
        <v>114</v>
      </c>
      <c r="W2297" s="1">
        <v>43004</v>
      </c>
      <c r="Y2297" s="1">
        <v>43552</v>
      </c>
      <c r="Z2297" s="2">
        <v>43009</v>
      </c>
      <c r="AB2297" t="s">
        <v>115</v>
      </c>
      <c r="AC2297" t="s">
        <v>117</v>
      </c>
      <c r="AD2297" t="s">
        <v>117</v>
      </c>
      <c r="AF2297" t="s">
        <v>14557</v>
      </c>
      <c r="AG2297" t="s">
        <v>117</v>
      </c>
      <c r="AH2297" t="s">
        <v>115</v>
      </c>
      <c r="AI2297" t="s">
        <v>117</v>
      </c>
      <c r="AJ2297" t="s">
        <v>118</v>
      </c>
      <c r="AL2297" t="s">
        <v>119</v>
      </c>
      <c r="AN2297" t="s">
        <v>525</v>
      </c>
      <c r="AO2297" t="s">
        <v>117</v>
      </c>
      <c r="AP2297" t="s">
        <v>117</v>
      </c>
      <c r="AQ2297" t="s">
        <v>117</v>
      </c>
      <c r="AR2297" t="s">
        <v>117</v>
      </c>
      <c r="AS2297" t="s">
        <v>117</v>
      </c>
      <c r="AT2297" t="s">
        <v>117</v>
      </c>
      <c r="AU2297" t="s">
        <v>117</v>
      </c>
      <c r="AV2297" t="s">
        <v>117</v>
      </c>
      <c r="AW2297" t="s">
        <v>117</v>
      </c>
      <c r="AX2297" t="s">
        <v>117</v>
      </c>
      <c r="AY2297" t="s">
        <v>117</v>
      </c>
      <c r="AZ2297" t="s">
        <v>117</v>
      </c>
      <c r="BA2297" t="s">
        <v>117</v>
      </c>
      <c r="BB2297" t="s">
        <v>117</v>
      </c>
      <c r="BD2297" t="s">
        <v>117</v>
      </c>
      <c r="BF2297" t="s">
        <v>117</v>
      </c>
      <c r="BG2297" t="s">
        <v>117</v>
      </c>
      <c r="BH2297" t="s">
        <v>115</v>
      </c>
      <c r="BI2297" t="s">
        <v>117</v>
      </c>
      <c r="BJ2297" t="s">
        <v>117</v>
      </c>
      <c r="BK2297" t="s">
        <v>117</v>
      </c>
      <c r="BL2297" t="s">
        <v>117</v>
      </c>
      <c r="BM2297" t="s">
        <v>117</v>
      </c>
      <c r="BN2297" t="s">
        <v>117</v>
      </c>
      <c r="BO2297" t="s">
        <v>117</v>
      </c>
      <c r="BP2297" t="s">
        <v>117</v>
      </c>
      <c r="BQ2297" t="s">
        <v>117</v>
      </c>
      <c r="BR2297" t="s">
        <v>117</v>
      </c>
      <c r="BS2297" t="s">
        <v>117</v>
      </c>
      <c r="BT2297" t="s">
        <v>117</v>
      </c>
      <c r="BU2297" t="s">
        <v>117</v>
      </c>
      <c r="BV2297" t="s">
        <v>115</v>
      </c>
      <c r="BW2297" t="s">
        <v>115</v>
      </c>
      <c r="BX2297" t="s">
        <v>117</v>
      </c>
      <c r="BY2297" t="s">
        <v>117</v>
      </c>
      <c r="BZ2297" t="s">
        <v>117</v>
      </c>
      <c r="CA2297" t="s">
        <v>117</v>
      </c>
      <c r="CB2297" t="s">
        <v>117</v>
      </c>
      <c r="CC2297" t="s">
        <v>117</v>
      </c>
      <c r="CD2297" t="s">
        <v>117</v>
      </c>
      <c r="CE2297" t="s">
        <v>117</v>
      </c>
      <c r="CF2297" t="s">
        <v>117</v>
      </c>
      <c r="CG2297" t="s">
        <v>117</v>
      </c>
      <c r="CH2297" t="s">
        <v>117</v>
      </c>
      <c r="CI2297" t="s">
        <v>117</v>
      </c>
      <c r="CJ2297" t="s">
        <v>117</v>
      </c>
      <c r="CK2297" t="s">
        <v>117</v>
      </c>
      <c r="CL2297" t="s">
        <v>115</v>
      </c>
      <c r="CM2297" t="s">
        <v>117</v>
      </c>
      <c r="CN2297" t="s">
        <v>117</v>
      </c>
      <c r="CO2297" t="s">
        <v>117</v>
      </c>
      <c r="CP2297" t="s">
        <v>117</v>
      </c>
      <c r="CQ2297" t="s">
        <v>117</v>
      </c>
      <c r="CR2297" t="s">
        <v>117</v>
      </c>
      <c r="CS2297" t="s">
        <v>117</v>
      </c>
      <c r="CT2297" t="s">
        <v>117</v>
      </c>
      <c r="CU2297" t="s">
        <v>117</v>
      </c>
      <c r="CV2297" t="s">
        <v>117</v>
      </c>
      <c r="CW2297" t="s">
        <v>117</v>
      </c>
    </row>
    <row r="2298" spans="1:101" x14ac:dyDescent="0.25">
      <c r="A2298" t="s">
        <v>167</v>
      </c>
      <c r="B2298">
        <v>290048</v>
      </c>
      <c r="C2298" t="s">
        <v>14558</v>
      </c>
      <c r="D2298" t="s">
        <v>102</v>
      </c>
      <c r="E2298" t="s">
        <v>14559</v>
      </c>
      <c r="F2298" t="s">
        <v>14559</v>
      </c>
      <c r="G2298" t="s">
        <v>14560</v>
      </c>
      <c r="I2298" t="s">
        <v>2365</v>
      </c>
      <c r="J2298" t="s">
        <v>172</v>
      </c>
      <c r="K2298" t="s">
        <v>134</v>
      </c>
      <c r="L2298">
        <v>94062</v>
      </c>
      <c r="M2298" t="s">
        <v>14561</v>
      </c>
      <c r="O2298">
        <v>0</v>
      </c>
      <c r="V2298" t="s">
        <v>114</v>
      </c>
      <c r="W2298" s="1">
        <v>43002</v>
      </c>
      <c r="Y2298" s="1">
        <v>43550</v>
      </c>
      <c r="Z2298" s="2">
        <v>43009</v>
      </c>
      <c r="AA2298" t="s">
        <v>14562</v>
      </c>
      <c r="AB2298" t="s">
        <v>117</v>
      </c>
      <c r="AC2298" t="s">
        <v>117</v>
      </c>
      <c r="AD2298" t="s">
        <v>117</v>
      </c>
      <c r="AG2298" t="s">
        <v>115</v>
      </c>
      <c r="AH2298" t="s">
        <v>117</v>
      </c>
      <c r="AI2298" t="s">
        <v>117</v>
      </c>
      <c r="AJ2298" t="s">
        <v>132</v>
      </c>
      <c r="AL2298" t="s">
        <v>119</v>
      </c>
      <c r="AM2298" t="s">
        <v>133</v>
      </c>
      <c r="AN2298" t="s">
        <v>134</v>
      </c>
      <c r="AO2298" t="s">
        <v>117</v>
      </c>
      <c r="AP2298" t="s">
        <v>117</v>
      </c>
      <c r="AQ2298" t="s">
        <v>117</v>
      </c>
      <c r="AR2298" t="s">
        <v>117</v>
      </c>
      <c r="AS2298" t="s">
        <v>117</v>
      </c>
      <c r="AT2298" t="s">
        <v>117</v>
      </c>
      <c r="AU2298" t="s">
        <v>117</v>
      </c>
      <c r="AV2298" t="s">
        <v>117</v>
      </c>
      <c r="AW2298" t="s">
        <v>117</v>
      </c>
      <c r="AX2298" t="s">
        <v>117</v>
      </c>
      <c r="AY2298" t="s">
        <v>117</v>
      </c>
      <c r="AZ2298" t="s">
        <v>117</v>
      </c>
      <c r="BA2298" t="s">
        <v>117</v>
      </c>
      <c r="BB2298" t="s">
        <v>117</v>
      </c>
      <c r="BD2298" t="s">
        <v>117</v>
      </c>
      <c r="BF2298" t="s">
        <v>117</v>
      </c>
      <c r="BG2298" t="s">
        <v>117</v>
      </c>
      <c r="BH2298" t="s">
        <v>117</v>
      </c>
      <c r="BI2298" t="s">
        <v>117</v>
      </c>
      <c r="BJ2298" t="s">
        <v>117</v>
      </c>
      <c r="BK2298" t="s">
        <v>117</v>
      </c>
      <c r="BL2298" t="s">
        <v>117</v>
      </c>
      <c r="BM2298" t="s">
        <v>117</v>
      </c>
      <c r="BN2298" t="s">
        <v>117</v>
      </c>
      <c r="BO2298" t="s">
        <v>117</v>
      </c>
      <c r="BP2298" t="s">
        <v>117</v>
      </c>
      <c r="BQ2298" t="s">
        <v>117</v>
      </c>
      <c r="BR2298" t="s">
        <v>117</v>
      </c>
      <c r="BS2298" t="s">
        <v>117</v>
      </c>
      <c r="BT2298" t="s">
        <v>117</v>
      </c>
      <c r="BU2298" t="s">
        <v>117</v>
      </c>
      <c r="BV2298" t="s">
        <v>115</v>
      </c>
      <c r="BW2298" t="s">
        <v>115</v>
      </c>
      <c r="BX2298" t="s">
        <v>117</v>
      </c>
      <c r="BY2298" t="s">
        <v>117</v>
      </c>
      <c r="BZ2298" t="s">
        <v>117</v>
      </c>
      <c r="CA2298" t="s">
        <v>117</v>
      </c>
      <c r="CB2298" t="s">
        <v>117</v>
      </c>
      <c r="CC2298" t="s">
        <v>117</v>
      </c>
      <c r="CD2298" t="s">
        <v>117</v>
      </c>
      <c r="CE2298" t="s">
        <v>117</v>
      </c>
      <c r="CF2298" t="s">
        <v>117</v>
      </c>
      <c r="CG2298" t="s">
        <v>117</v>
      </c>
      <c r="CH2298" t="s">
        <v>117</v>
      </c>
      <c r="CI2298" t="s">
        <v>117</v>
      </c>
      <c r="CJ2298" t="s">
        <v>117</v>
      </c>
      <c r="CK2298" t="s">
        <v>117</v>
      </c>
      <c r="CL2298" t="s">
        <v>117</v>
      </c>
      <c r="CM2298" t="s">
        <v>117</v>
      </c>
      <c r="CN2298" t="s">
        <v>117</v>
      </c>
      <c r="CO2298" t="s">
        <v>117</v>
      </c>
      <c r="CP2298" t="s">
        <v>117</v>
      </c>
      <c r="CQ2298" t="s">
        <v>117</v>
      </c>
      <c r="CR2298" t="s">
        <v>117</v>
      </c>
      <c r="CS2298" t="s">
        <v>117</v>
      </c>
      <c r="CT2298" t="s">
        <v>117</v>
      </c>
      <c r="CU2298" t="s">
        <v>117</v>
      </c>
      <c r="CV2298" t="s">
        <v>117</v>
      </c>
      <c r="CW2298" t="s">
        <v>117</v>
      </c>
    </row>
    <row r="2299" spans="1:101" x14ac:dyDescent="0.25">
      <c r="A2299" t="s">
        <v>145</v>
      </c>
      <c r="B2299">
        <v>163107</v>
      </c>
      <c r="C2299" t="s">
        <v>14563</v>
      </c>
      <c r="D2299" t="s">
        <v>102</v>
      </c>
      <c r="E2299" t="s">
        <v>14564</v>
      </c>
      <c r="F2299" t="s">
        <v>14564</v>
      </c>
      <c r="G2299" t="s">
        <v>14565</v>
      </c>
      <c r="H2299" t="s">
        <v>1821</v>
      </c>
      <c r="I2299" t="s">
        <v>1032</v>
      </c>
      <c r="J2299" t="s">
        <v>151</v>
      </c>
      <c r="K2299" t="s">
        <v>134</v>
      </c>
      <c r="L2299">
        <v>2110</v>
      </c>
      <c r="M2299" t="s">
        <v>14566</v>
      </c>
      <c r="N2299" t="s">
        <v>14567</v>
      </c>
      <c r="O2299">
        <v>0</v>
      </c>
      <c r="V2299" t="s">
        <v>114</v>
      </c>
      <c r="W2299" s="1">
        <v>43182</v>
      </c>
      <c r="Y2299" s="1">
        <v>43572</v>
      </c>
      <c r="Z2299" s="2">
        <v>43009</v>
      </c>
      <c r="AA2299" t="s">
        <v>14568</v>
      </c>
      <c r="AB2299" t="s">
        <v>117</v>
      </c>
      <c r="AC2299" t="s">
        <v>117</v>
      </c>
      <c r="AD2299" t="s">
        <v>117</v>
      </c>
      <c r="AG2299" t="s">
        <v>117</v>
      </c>
      <c r="AH2299" t="s">
        <v>115</v>
      </c>
      <c r="AI2299" t="s">
        <v>117</v>
      </c>
      <c r="AJ2299" t="s">
        <v>132</v>
      </c>
      <c r="AL2299" t="s">
        <v>119</v>
      </c>
      <c r="AM2299" t="s">
        <v>133</v>
      </c>
      <c r="AN2299" t="s">
        <v>134</v>
      </c>
      <c r="AO2299" t="s">
        <v>117</v>
      </c>
      <c r="AP2299" t="s">
        <v>117</v>
      </c>
      <c r="AQ2299" t="s">
        <v>117</v>
      </c>
      <c r="AR2299" t="s">
        <v>117</v>
      </c>
      <c r="AS2299" t="s">
        <v>117</v>
      </c>
      <c r="AT2299" t="s">
        <v>117</v>
      </c>
      <c r="AU2299" t="s">
        <v>117</v>
      </c>
      <c r="AV2299" t="s">
        <v>117</v>
      </c>
      <c r="AW2299" t="s">
        <v>117</v>
      </c>
      <c r="AX2299" t="s">
        <v>117</v>
      </c>
      <c r="AY2299" t="s">
        <v>117</v>
      </c>
      <c r="AZ2299" t="s">
        <v>117</v>
      </c>
      <c r="BA2299" t="s">
        <v>117</v>
      </c>
      <c r="BB2299" t="s">
        <v>117</v>
      </c>
      <c r="BD2299" t="s">
        <v>117</v>
      </c>
      <c r="BF2299" t="s">
        <v>117</v>
      </c>
      <c r="BG2299" t="s">
        <v>117</v>
      </c>
      <c r="BH2299" t="s">
        <v>117</v>
      </c>
      <c r="BI2299" t="s">
        <v>117</v>
      </c>
      <c r="BJ2299" t="s">
        <v>117</v>
      </c>
      <c r="BK2299" t="s">
        <v>117</v>
      </c>
      <c r="BL2299" t="s">
        <v>117</v>
      </c>
      <c r="BM2299" t="s">
        <v>117</v>
      </c>
      <c r="BN2299" t="s">
        <v>117</v>
      </c>
      <c r="BO2299" t="s">
        <v>117</v>
      </c>
      <c r="BP2299" t="s">
        <v>117</v>
      </c>
      <c r="BQ2299" t="s">
        <v>117</v>
      </c>
      <c r="BR2299" t="s">
        <v>117</v>
      </c>
      <c r="BS2299" t="s">
        <v>117</v>
      </c>
      <c r="BT2299" t="s">
        <v>117</v>
      </c>
      <c r="BU2299" t="s">
        <v>117</v>
      </c>
      <c r="BV2299" t="s">
        <v>115</v>
      </c>
      <c r="BW2299" t="s">
        <v>115</v>
      </c>
      <c r="BX2299" t="s">
        <v>117</v>
      </c>
      <c r="BY2299" t="s">
        <v>117</v>
      </c>
      <c r="BZ2299" t="s">
        <v>117</v>
      </c>
      <c r="CA2299" t="s">
        <v>117</v>
      </c>
      <c r="CB2299" t="s">
        <v>117</v>
      </c>
      <c r="CC2299" t="s">
        <v>117</v>
      </c>
      <c r="CD2299" t="s">
        <v>117</v>
      </c>
      <c r="CE2299" t="s">
        <v>117</v>
      </c>
      <c r="CF2299" t="s">
        <v>117</v>
      </c>
      <c r="CG2299" t="s">
        <v>117</v>
      </c>
      <c r="CH2299" t="s">
        <v>117</v>
      </c>
      <c r="CI2299" t="s">
        <v>117</v>
      </c>
      <c r="CJ2299" t="s">
        <v>117</v>
      </c>
      <c r="CK2299" t="s">
        <v>117</v>
      </c>
      <c r="CL2299" t="s">
        <v>117</v>
      </c>
      <c r="CM2299" t="s">
        <v>117</v>
      </c>
      <c r="CN2299" t="s">
        <v>117</v>
      </c>
      <c r="CO2299" t="s">
        <v>117</v>
      </c>
      <c r="CP2299" t="s">
        <v>117</v>
      </c>
      <c r="CQ2299" t="s">
        <v>117</v>
      </c>
      <c r="CR2299" t="s">
        <v>117</v>
      </c>
      <c r="CS2299" t="s">
        <v>117</v>
      </c>
      <c r="CT2299" t="s">
        <v>117</v>
      </c>
      <c r="CU2299" t="s">
        <v>117</v>
      </c>
      <c r="CV2299" t="s">
        <v>117</v>
      </c>
      <c r="CW2299" t="s">
        <v>117</v>
      </c>
    </row>
    <row r="2300" spans="1:101" x14ac:dyDescent="0.25">
      <c r="A2300" t="s">
        <v>891</v>
      </c>
      <c r="B2300">
        <v>168866</v>
      </c>
      <c r="C2300" t="s">
        <v>14569</v>
      </c>
      <c r="D2300" t="s">
        <v>102</v>
      </c>
      <c r="E2300" t="s">
        <v>14570</v>
      </c>
      <c r="F2300" t="s">
        <v>14570</v>
      </c>
      <c r="G2300" t="s">
        <v>14571</v>
      </c>
      <c r="I2300" t="s">
        <v>14572</v>
      </c>
      <c r="J2300" t="s">
        <v>1116</v>
      </c>
      <c r="K2300" t="s">
        <v>134</v>
      </c>
      <c r="L2300">
        <v>32204</v>
      </c>
      <c r="M2300" t="s">
        <v>14573</v>
      </c>
      <c r="N2300" t="s">
        <v>14574</v>
      </c>
      <c r="O2300">
        <v>0</v>
      </c>
      <c r="V2300" t="s">
        <v>114</v>
      </c>
      <c r="W2300" s="1">
        <v>41509</v>
      </c>
      <c r="Y2300" s="1">
        <v>43496</v>
      </c>
      <c r="Z2300" s="2">
        <v>43009</v>
      </c>
      <c r="AB2300" t="s">
        <v>117</v>
      </c>
      <c r="AC2300" t="s">
        <v>117</v>
      </c>
      <c r="AD2300" t="s">
        <v>117</v>
      </c>
      <c r="AG2300" t="s">
        <v>117</v>
      </c>
      <c r="AH2300" t="s">
        <v>115</v>
      </c>
      <c r="AI2300" t="s">
        <v>117</v>
      </c>
      <c r="AJ2300" t="s">
        <v>132</v>
      </c>
      <c r="AL2300" t="s">
        <v>119</v>
      </c>
      <c r="AM2300" t="s">
        <v>1116</v>
      </c>
      <c r="AN2300" t="s">
        <v>134</v>
      </c>
      <c r="AO2300" t="s">
        <v>117</v>
      </c>
      <c r="AP2300" t="s">
        <v>117</v>
      </c>
      <c r="AQ2300" t="s">
        <v>117</v>
      </c>
      <c r="AR2300" t="s">
        <v>117</v>
      </c>
      <c r="AS2300" t="s">
        <v>117</v>
      </c>
      <c r="AT2300" t="s">
        <v>117</v>
      </c>
      <c r="AU2300" t="s">
        <v>117</v>
      </c>
      <c r="AV2300" t="s">
        <v>117</v>
      </c>
      <c r="AW2300" t="s">
        <v>117</v>
      </c>
      <c r="AX2300" t="s">
        <v>117</v>
      </c>
      <c r="AY2300" t="s">
        <v>117</v>
      </c>
      <c r="AZ2300" t="s">
        <v>117</v>
      </c>
      <c r="BA2300" t="s">
        <v>117</v>
      </c>
      <c r="BB2300" t="s">
        <v>117</v>
      </c>
      <c r="BD2300" t="s">
        <v>117</v>
      </c>
      <c r="BF2300" t="s">
        <v>117</v>
      </c>
      <c r="BG2300" t="s">
        <v>117</v>
      </c>
      <c r="BH2300" t="s">
        <v>115</v>
      </c>
      <c r="BI2300" t="s">
        <v>117</v>
      </c>
      <c r="BJ2300" t="s">
        <v>117</v>
      </c>
      <c r="BK2300" t="s">
        <v>117</v>
      </c>
      <c r="BL2300" t="s">
        <v>117</v>
      </c>
      <c r="BM2300" t="s">
        <v>117</v>
      </c>
      <c r="BN2300" t="s">
        <v>117</v>
      </c>
      <c r="BO2300" t="s">
        <v>117</v>
      </c>
      <c r="BP2300" t="s">
        <v>117</v>
      </c>
      <c r="BQ2300" t="s">
        <v>117</v>
      </c>
      <c r="BR2300" t="s">
        <v>117</v>
      </c>
      <c r="BS2300" t="s">
        <v>117</v>
      </c>
      <c r="BT2300" t="s">
        <v>117</v>
      </c>
      <c r="BU2300" t="s">
        <v>117</v>
      </c>
      <c r="BV2300" t="s">
        <v>115</v>
      </c>
      <c r="BW2300" t="s">
        <v>115</v>
      </c>
      <c r="BX2300" t="s">
        <v>117</v>
      </c>
      <c r="BY2300" t="s">
        <v>117</v>
      </c>
      <c r="BZ2300" t="s">
        <v>117</v>
      </c>
      <c r="CA2300" t="s">
        <v>117</v>
      </c>
      <c r="CB2300" t="s">
        <v>117</v>
      </c>
      <c r="CC2300" t="s">
        <v>117</v>
      </c>
      <c r="CD2300" t="s">
        <v>117</v>
      </c>
      <c r="CE2300" t="s">
        <v>117</v>
      </c>
      <c r="CF2300" t="s">
        <v>117</v>
      </c>
      <c r="CG2300" t="s">
        <v>117</v>
      </c>
      <c r="CH2300" t="s">
        <v>117</v>
      </c>
      <c r="CI2300" t="s">
        <v>117</v>
      </c>
      <c r="CJ2300" t="s">
        <v>117</v>
      </c>
      <c r="CK2300" t="s">
        <v>117</v>
      </c>
      <c r="CL2300" t="s">
        <v>117</v>
      </c>
      <c r="CM2300" t="s">
        <v>117</v>
      </c>
      <c r="CN2300" t="s">
        <v>117</v>
      </c>
      <c r="CO2300" t="s">
        <v>117</v>
      </c>
      <c r="CP2300" t="s">
        <v>117</v>
      </c>
      <c r="CQ2300" t="s">
        <v>117</v>
      </c>
      <c r="CR2300" t="s">
        <v>117</v>
      </c>
      <c r="CS2300" t="s">
        <v>117</v>
      </c>
      <c r="CT2300" t="s">
        <v>117</v>
      </c>
      <c r="CU2300" t="s">
        <v>117</v>
      </c>
      <c r="CV2300" t="s">
        <v>117</v>
      </c>
      <c r="CW2300" t="s">
        <v>117</v>
      </c>
    </row>
    <row r="2301" spans="1:101" x14ac:dyDescent="0.25">
      <c r="A2301" t="s">
        <v>100</v>
      </c>
      <c r="B2301">
        <v>298424</v>
      </c>
      <c r="C2301" t="s">
        <v>14575</v>
      </c>
      <c r="D2301" t="s">
        <v>102</v>
      </c>
      <c r="E2301" t="s">
        <v>14576</v>
      </c>
      <c r="F2301" t="s">
        <v>14576</v>
      </c>
      <c r="G2301" t="s">
        <v>14577</v>
      </c>
      <c r="H2301" t="s">
        <v>14578</v>
      </c>
      <c r="I2301" t="s">
        <v>112</v>
      </c>
      <c r="K2301" t="s">
        <v>113</v>
      </c>
      <c r="M2301" t="s">
        <v>14579</v>
      </c>
      <c r="O2301">
        <v>0</v>
      </c>
      <c r="V2301" t="s">
        <v>114</v>
      </c>
      <c r="W2301" s="1">
        <v>43327</v>
      </c>
      <c r="Y2301" s="1">
        <v>43528</v>
      </c>
      <c r="Z2301" s="2">
        <v>43009</v>
      </c>
      <c r="AA2301" t="s">
        <v>14580</v>
      </c>
      <c r="AB2301" t="s">
        <v>115</v>
      </c>
      <c r="AC2301" t="s">
        <v>117</v>
      </c>
      <c r="AD2301" t="s">
        <v>117</v>
      </c>
      <c r="AF2301" t="s">
        <v>14581</v>
      </c>
      <c r="AG2301" t="s">
        <v>117</v>
      </c>
      <c r="AH2301" t="s">
        <v>115</v>
      </c>
      <c r="AI2301" t="s">
        <v>117</v>
      </c>
      <c r="AJ2301" t="s">
        <v>165</v>
      </c>
      <c r="AK2301" t="s">
        <v>735</v>
      </c>
      <c r="AL2301" t="s">
        <v>119</v>
      </c>
      <c r="AN2301" t="s">
        <v>113</v>
      </c>
      <c r="AO2301" t="s">
        <v>117</v>
      </c>
      <c r="AP2301" t="s">
        <v>117</v>
      </c>
      <c r="AQ2301" t="s">
        <v>115</v>
      </c>
      <c r="AR2301" t="s">
        <v>117</v>
      </c>
      <c r="AS2301" t="s">
        <v>117</v>
      </c>
      <c r="AT2301" t="s">
        <v>117</v>
      </c>
      <c r="AU2301" t="s">
        <v>117</v>
      </c>
      <c r="AV2301" t="s">
        <v>117</v>
      </c>
      <c r="AW2301" t="s">
        <v>117</v>
      </c>
      <c r="AX2301" t="s">
        <v>117</v>
      </c>
      <c r="AY2301" t="s">
        <v>117</v>
      </c>
      <c r="AZ2301" t="s">
        <v>117</v>
      </c>
      <c r="BA2301" t="s">
        <v>117</v>
      </c>
      <c r="BB2301" t="s">
        <v>117</v>
      </c>
      <c r="BD2301" t="s">
        <v>117</v>
      </c>
      <c r="BF2301" t="s">
        <v>117</v>
      </c>
      <c r="BG2301" t="s">
        <v>117</v>
      </c>
      <c r="BH2301" t="s">
        <v>117</v>
      </c>
      <c r="BI2301" t="s">
        <v>117</v>
      </c>
      <c r="BJ2301" t="s">
        <v>117</v>
      </c>
      <c r="BK2301" t="s">
        <v>117</v>
      </c>
      <c r="BL2301" t="s">
        <v>115</v>
      </c>
      <c r="BM2301" t="s">
        <v>117</v>
      </c>
      <c r="BN2301" t="s">
        <v>117</v>
      </c>
      <c r="BO2301" t="s">
        <v>117</v>
      </c>
      <c r="BP2301" t="s">
        <v>117</v>
      </c>
      <c r="BQ2301" t="s">
        <v>117</v>
      </c>
      <c r="BR2301" t="s">
        <v>117</v>
      </c>
      <c r="BS2301" t="s">
        <v>117</v>
      </c>
      <c r="BT2301" t="s">
        <v>117</v>
      </c>
      <c r="BU2301" t="s">
        <v>117</v>
      </c>
      <c r="BV2301" t="s">
        <v>115</v>
      </c>
      <c r="BW2301" t="s">
        <v>115</v>
      </c>
      <c r="BX2301" t="s">
        <v>117</v>
      </c>
      <c r="BY2301" t="s">
        <v>117</v>
      </c>
      <c r="BZ2301" t="s">
        <v>117</v>
      </c>
      <c r="CA2301" t="s">
        <v>117</v>
      </c>
      <c r="CB2301" t="s">
        <v>117</v>
      </c>
      <c r="CC2301" t="s">
        <v>117</v>
      </c>
      <c r="CD2301" t="s">
        <v>117</v>
      </c>
      <c r="CE2301" t="s">
        <v>117</v>
      </c>
      <c r="CF2301" t="s">
        <v>117</v>
      </c>
      <c r="CG2301" t="s">
        <v>117</v>
      </c>
      <c r="CH2301" t="s">
        <v>117</v>
      </c>
      <c r="CI2301" t="s">
        <v>117</v>
      </c>
      <c r="CJ2301" t="s">
        <v>117</v>
      </c>
      <c r="CK2301" t="s">
        <v>117</v>
      </c>
      <c r="CL2301" t="s">
        <v>117</v>
      </c>
      <c r="CM2301" t="s">
        <v>117</v>
      </c>
      <c r="CN2301" t="s">
        <v>117</v>
      </c>
      <c r="CO2301" t="s">
        <v>117</v>
      </c>
      <c r="CP2301" t="s">
        <v>117</v>
      </c>
      <c r="CQ2301" t="s">
        <v>117</v>
      </c>
      <c r="CR2301" t="s">
        <v>117</v>
      </c>
      <c r="CS2301" t="s">
        <v>117</v>
      </c>
      <c r="CT2301" t="s">
        <v>117</v>
      </c>
      <c r="CU2301" t="s">
        <v>117</v>
      </c>
      <c r="CV2301" t="s">
        <v>117</v>
      </c>
      <c r="CW2301" t="s">
        <v>117</v>
      </c>
    </row>
    <row r="2302" spans="1:101" x14ac:dyDescent="0.25">
      <c r="A2302" t="s">
        <v>100</v>
      </c>
      <c r="B2302">
        <v>161824</v>
      </c>
      <c r="C2302" t="s">
        <v>14582</v>
      </c>
      <c r="D2302" t="s">
        <v>102</v>
      </c>
      <c r="E2302" t="s">
        <v>14583</v>
      </c>
      <c r="F2302" t="s">
        <v>14583</v>
      </c>
      <c r="G2302" t="s">
        <v>14427</v>
      </c>
      <c r="H2302" t="s">
        <v>4450</v>
      </c>
      <c r="I2302" t="s">
        <v>112</v>
      </c>
      <c r="K2302" t="s">
        <v>113</v>
      </c>
      <c r="L2302" t="s">
        <v>1053</v>
      </c>
      <c r="M2302" t="s">
        <v>14428</v>
      </c>
      <c r="N2302" t="s">
        <v>14429</v>
      </c>
      <c r="O2302">
        <v>0</v>
      </c>
      <c r="V2302" t="s">
        <v>114</v>
      </c>
      <c r="W2302" s="1">
        <v>40997</v>
      </c>
      <c r="Y2302" s="1">
        <v>43552</v>
      </c>
      <c r="Z2302" s="2">
        <v>43009</v>
      </c>
      <c r="AA2302" t="s">
        <v>14584</v>
      </c>
      <c r="AB2302" t="s">
        <v>115</v>
      </c>
      <c r="AC2302" t="s">
        <v>117</v>
      </c>
      <c r="AD2302" t="s">
        <v>117</v>
      </c>
      <c r="AG2302" t="s">
        <v>117</v>
      </c>
      <c r="AH2302" t="s">
        <v>115</v>
      </c>
      <c r="AI2302" t="s">
        <v>117</v>
      </c>
      <c r="AJ2302" t="s">
        <v>118</v>
      </c>
      <c r="AL2302" t="s">
        <v>119</v>
      </c>
      <c r="AN2302" t="s">
        <v>106</v>
      </c>
      <c r="AO2302" t="s">
        <v>117</v>
      </c>
      <c r="AP2302" t="s">
        <v>117</v>
      </c>
      <c r="AQ2302" t="s">
        <v>115</v>
      </c>
      <c r="AR2302" t="s">
        <v>117</v>
      </c>
      <c r="AS2302" t="s">
        <v>117</v>
      </c>
      <c r="AT2302" t="s">
        <v>117</v>
      </c>
      <c r="AU2302" t="s">
        <v>117</v>
      </c>
      <c r="AV2302" t="s">
        <v>117</v>
      </c>
      <c r="AW2302" t="s">
        <v>117</v>
      </c>
      <c r="AX2302" t="s">
        <v>117</v>
      </c>
      <c r="AY2302" t="s">
        <v>117</v>
      </c>
      <c r="AZ2302" t="s">
        <v>117</v>
      </c>
      <c r="BA2302" t="s">
        <v>117</v>
      </c>
      <c r="BB2302" t="s">
        <v>117</v>
      </c>
      <c r="BD2302" t="s">
        <v>117</v>
      </c>
      <c r="BF2302" t="s">
        <v>117</v>
      </c>
      <c r="BG2302" t="s">
        <v>117</v>
      </c>
      <c r="BH2302" t="s">
        <v>115</v>
      </c>
      <c r="BI2302" t="s">
        <v>117</v>
      </c>
      <c r="BJ2302" t="s">
        <v>117</v>
      </c>
      <c r="BK2302" t="s">
        <v>117</v>
      </c>
      <c r="BL2302" t="s">
        <v>115</v>
      </c>
      <c r="BM2302" t="s">
        <v>117</v>
      </c>
      <c r="BN2302" t="s">
        <v>117</v>
      </c>
      <c r="BO2302" t="s">
        <v>117</v>
      </c>
      <c r="BP2302" t="s">
        <v>117</v>
      </c>
      <c r="BQ2302" t="s">
        <v>117</v>
      </c>
      <c r="BR2302" t="s">
        <v>117</v>
      </c>
      <c r="BS2302" t="s">
        <v>117</v>
      </c>
      <c r="BT2302" t="s">
        <v>117</v>
      </c>
      <c r="BU2302" t="s">
        <v>117</v>
      </c>
      <c r="BV2302" t="s">
        <v>115</v>
      </c>
      <c r="BW2302" t="s">
        <v>115</v>
      </c>
      <c r="BX2302" t="s">
        <v>117</v>
      </c>
      <c r="BY2302" t="s">
        <v>117</v>
      </c>
      <c r="BZ2302" t="s">
        <v>117</v>
      </c>
      <c r="CA2302" t="s">
        <v>117</v>
      </c>
      <c r="CB2302" t="s">
        <v>117</v>
      </c>
      <c r="CC2302" t="s">
        <v>117</v>
      </c>
      <c r="CD2302" t="s">
        <v>117</v>
      </c>
      <c r="CE2302" t="s">
        <v>117</v>
      </c>
      <c r="CF2302" t="s">
        <v>117</v>
      </c>
      <c r="CG2302" t="s">
        <v>117</v>
      </c>
      <c r="CH2302" t="s">
        <v>117</v>
      </c>
      <c r="CI2302" t="s">
        <v>117</v>
      </c>
      <c r="CJ2302" t="s">
        <v>117</v>
      </c>
      <c r="CK2302" t="s">
        <v>117</v>
      </c>
      <c r="CL2302" t="s">
        <v>117</v>
      </c>
      <c r="CM2302" t="s">
        <v>117</v>
      </c>
      <c r="CN2302" t="s">
        <v>117</v>
      </c>
      <c r="CO2302" t="s">
        <v>117</v>
      </c>
      <c r="CP2302" t="s">
        <v>117</v>
      </c>
      <c r="CQ2302" t="s">
        <v>117</v>
      </c>
      <c r="CR2302" t="s">
        <v>117</v>
      </c>
      <c r="CS2302" t="s">
        <v>117</v>
      </c>
      <c r="CT2302" t="s">
        <v>117</v>
      </c>
      <c r="CU2302" t="s">
        <v>117</v>
      </c>
      <c r="CV2302" t="s">
        <v>117</v>
      </c>
      <c r="CW2302" t="s">
        <v>117</v>
      </c>
    </row>
    <row r="2303" spans="1:101" x14ac:dyDescent="0.25">
      <c r="A2303" t="s">
        <v>100</v>
      </c>
      <c r="B2303">
        <v>162484</v>
      </c>
      <c r="C2303" t="s">
        <v>14585</v>
      </c>
      <c r="D2303" t="s">
        <v>102</v>
      </c>
      <c r="E2303" t="s">
        <v>14586</v>
      </c>
      <c r="F2303" t="s">
        <v>14587</v>
      </c>
      <c r="G2303" t="s">
        <v>14588</v>
      </c>
      <c r="H2303" t="s">
        <v>14589</v>
      </c>
      <c r="I2303" t="s">
        <v>7608</v>
      </c>
      <c r="K2303" t="s">
        <v>126</v>
      </c>
      <c r="L2303">
        <v>11700</v>
      </c>
      <c r="M2303" t="s">
        <v>14590</v>
      </c>
      <c r="N2303" t="s">
        <v>14591</v>
      </c>
      <c r="O2303">
        <v>1</v>
      </c>
      <c r="V2303" t="s">
        <v>114</v>
      </c>
      <c r="W2303" s="1">
        <v>40996</v>
      </c>
      <c r="Y2303" s="1">
        <v>43553</v>
      </c>
      <c r="Z2303" s="2">
        <v>43009</v>
      </c>
      <c r="AA2303" t="s">
        <v>14592</v>
      </c>
      <c r="AB2303" t="s">
        <v>117</v>
      </c>
      <c r="AC2303" t="s">
        <v>117</v>
      </c>
      <c r="AD2303" t="s">
        <v>117</v>
      </c>
      <c r="AG2303" t="s">
        <v>117</v>
      </c>
      <c r="AH2303" t="s">
        <v>115</v>
      </c>
      <c r="AI2303" t="s">
        <v>117</v>
      </c>
      <c r="AJ2303" t="s">
        <v>165</v>
      </c>
      <c r="AK2303" t="s">
        <v>12703</v>
      </c>
      <c r="AL2303" t="s">
        <v>119</v>
      </c>
      <c r="AN2303" t="s">
        <v>126</v>
      </c>
      <c r="AO2303" t="s">
        <v>117</v>
      </c>
      <c r="AP2303" t="s">
        <v>117</v>
      </c>
      <c r="AQ2303" t="s">
        <v>117</v>
      </c>
      <c r="AR2303" t="s">
        <v>117</v>
      </c>
      <c r="AS2303" t="s">
        <v>117</v>
      </c>
      <c r="AT2303" t="s">
        <v>117</v>
      </c>
      <c r="AU2303" t="s">
        <v>117</v>
      </c>
      <c r="AV2303" t="s">
        <v>117</v>
      </c>
      <c r="AW2303" t="s">
        <v>117</v>
      </c>
      <c r="AX2303" t="s">
        <v>117</v>
      </c>
      <c r="AY2303" t="s">
        <v>117</v>
      </c>
      <c r="AZ2303" t="s">
        <v>117</v>
      </c>
      <c r="BA2303" t="s">
        <v>117</v>
      </c>
      <c r="BB2303" t="s">
        <v>117</v>
      </c>
      <c r="BD2303" t="s">
        <v>117</v>
      </c>
      <c r="BF2303" t="s">
        <v>117</v>
      </c>
      <c r="BG2303" t="s">
        <v>117</v>
      </c>
      <c r="BH2303" t="s">
        <v>117</v>
      </c>
      <c r="BI2303" t="s">
        <v>117</v>
      </c>
      <c r="BJ2303" t="s">
        <v>117</v>
      </c>
      <c r="BK2303" t="s">
        <v>117</v>
      </c>
      <c r="BL2303" t="s">
        <v>117</v>
      </c>
      <c r="BM2303" t="s">
        <v>117</v>
      </c>
      <c r="BN2303" t="s">
        <v>117</v>
      </c>
      <c r="BO2303" t="s">
        <v>117</v>
      </c>
      <c r="BP2303" t="s">
        <v>117</v>
      </c>
      <c r="BQ2303" t="s">
        <v>117</v>
      </c>
      <c r="BR2303" t="s">
        <v>117</v>
      </c>
      <c r="BS2303" t="s">
        <v>117</v>
      </c>
      <c r="BT2303" t="s">
        <v>117</v>
      </c>
      <c r="BU2303" t="s">
        <v>117</v>
      </c>
      <c r="BV2303" t="s">
        <v>117</v>
      </c>
      <c r="BW2303" t="s">
        <v>115</v>
      </c>
      <c r="BX2303" t="s">
        <v>117</v>
      </c>
      <c r="BY2303" t="s">
        <v>117</v>
      </c>
      <c r="BZ2303" t="s">
        <v>117</v>
      </c>
      <c r="CA2303" t="s">
        <v>117</v>
      </c>
      <c r="CB2303" t="s">
        <v>117</v>
      </c>
      <c r="CC2303" t="s">
        <v>117</v>
      </c>
      <c r="CD2303" t="s">
        <v>117</v>
      </c>
      <c r="CE2303" t="s">
        <v>117</v>
      </c>
      <c r="CF2303" t="s">
        <v>117</v>
      </c>
      <c r="CG2303" t="s">
        <v>117</v>
      </c>
      <c r="CH2303" t="s">
        <v>117</v>
      </c>
      <c r="CI2303" t="s">
        <v>117</v>
      </c>
      <c r="CJ2303" t="s">
        <v>117</v>
      </c>
      <c r="CK2303" t="s">
        <v>117</v>
      </c>
      <c r="CL2303" t="s">
        <v>117</v>
      </c>
      <c r="CM2303" t="s">
        <v>117</v>
      </c>
      <c r="CN2303" t="s">
        <v>117</v>
      </c>
      <c r="CO2303" t="s">
        <v>117</v>
      </c>
      <c r="CP2303" t="s">
        <v>117</v>
      </c>
      <c r="CQ2303" t="s">
        <v>117</v>
      </c>
      <c r="CR2303" t="s">
        <v>117</v>
      </c>
      <c r="CS2303" t="s">
        <v>117</v>
      </c>
      <c r="CT2303" t="s">
        <v>117</v>
      </c>
      <c r="CU2303" t="s">
        <v>117</v>
      </c>
      <c r="CV2303" t="s">
        <v>117</v>
      </c>
      <c r="CW2303" t="s">
        <v>117</v>
      </c>
    </row>
    <row r="2304" spans="1:101" x14ac:dyDescent="0.25">
      <c r="A2304" t="s">
        <v>100</v>
      </c>
      <c r="B2304">
        <v>165475</v>
      </c>
      <c r="C2304" t="s">
        <v>14593</v>
      </c>
      <c r="D2304" t="s">
        <v>102</v>
      </c>
      <c r="E2304" t="s">
        <v>14594</v>
      </c>
      <c r="F2304" t="s">
        <v>14595</v>
      </c>
      <c r="G2304" t="s">
        <v>9865</v>
      </c>
      <c r="I2304" t="s">
        <v>242</v>
      </c>
      <c r="K2304" t="s">
        <v>243</v>
      </c>
      <c r="L2304" t="s">
        <v>3499</v>
      </c>
      <c r="M2304" t="s">
        <v>14596</v>
      </c>
      <c r="O2304">
        <v>0</v>
      </c>
      <c r="V2304" t="s">
        <v>114</v>
      </c>
      <c r="W2304" s="1">
        <v>41227</v>
      </c>
      <c r="Y2304" s="1">
        <v>43553</v>
      </c>
      <c r="Z2304" s="2">
        <v>43009</v>
      </c>
      <c r="AB2304" t="s">
        <v>115</v>
      </c>
      <c r="AC2304" t="s">
        <v>117</v>
      </c>
      <c r="AD2304" t="s">
        <v>117</v>
      </c>
      <c r="AF2304" t="s">
        <v>14597</v>
      </c>
      <c r="AG2304" t="s">
        <v>117</v>
      </c>
      <c r="AH2304" t="s">
        <v>115</v>
      </c>
      <c r="AI2304" t="s">
        <v>117</v>
      </c>
      <c r="AJ2304" t="s">
        <v>165</v>
      </c>
      <c r="AK2304" t="s">
        <v>3202</v>
      </c>
      <c r="AL2304" t="s">
        <v>119</v>
      </c>
      <c r="AN2304" t="s">
        <v>243</v>
      </c>
      <c r="AO2304" t="s">
        <v>117</v>
      </c>
      <c r="AP2304" t="s">
        <v>117</v>
      </c>
      <c r="AQ2304" t="s">
        <v>117</v>
      </c>
      <c r="AR2304" t="s">
        <v>117</v>
      </c>
      <c r="AS2304" t="s">
        <v>117</v>
      </c>
      <c r="AT2304" t="s">
        <v>117</v>
      </c>
      <c r="AU2304" t="s">
        <v>117</v>
      </c>
      <c r="AV2304" t="s">
        <v>117</v>
      </c>
      <c r="AW2304" t="s">
        <v>117</v>
      </c>
      <c r="AX2304" t="s">
        <v>117</v>
      </c>
      <c r="AY2304" t="s">
        <v>117</v>
      </c>
      <c r="AZ2304" t="s">
        <v>117</v>
      </c>
      <c r="BA2304" t="s">
        <v>117</v>
      </c>
      <c r="BB2304" t="s">
        <v>117</v>
      </c>
      <c r="BD2304" t="s">
        <v>117</v>
      </c>
      <c r="BF2304" t="s">
        <v>117</v>
      </c>
      <c r="BG2304" t="s">
        <v>115</v>
      </c>
      <c r="BH2304" t="s">
        <v>115</v>
      </c>
      <c r="BI2304" t="s">
        <v>117</v>
      </c>
      <c r="BJ2304" t="s">
        <v>117</v>
      </c>
      <c r="BK2304" t="s">
        <v>117</v>
      </c>
      <c r="BL2304" t="s">
        <v>117</v>
      </c>
      <c r="BM2304" t="s">
        <v>117</v>
      </c>
      <c r="BN2304" t="s">
        <v>117</v>
      </c>
      <c r="BO2304" t="s">
        <v>117</v>
      </c>
      <c r="BP2304" t="s">
        <v>117</v>
      </c>
      <c r="BQ2304" t="s">
        <v>117</v>
      </c>
      <c r="BR2304" t="s">
        <v>117</v>
      </c>
      <c r="BS2304" t="s">
        <v>117</v>
      </c>
      <c r="BT2304" t="s">
        <v>117</v>
      </c>
      <c r="BU2304" t="s">
        <v>117</v>
      </c>
      <c r="BV2304" t="s">
        <v>115</v>
      </c>
      <c r="BW2304" t="s">
        <v>115</v>
      </c>
      <c r="BX2304" t="s">
        <v>117</v>
      </c>
      <c r="BY2304" t="s">
        <v>117</v>
      </c>
      <c r="BZ2304" t="s">
        <v>117</v>
      </c>
      <c r="CA2304" t="s">
        <v>117</v>
      </c>
      <c r="CB2304" t="s">
        <v>117</v>
      </c>
      <c r="CC2304" t="s">
        <v>117</v>
      </c>
      <c r="CD2304" t="s">
        <v>117</v>
      </c>
      <c r="CE2304" t="s">
        <v>117</v>
      </c>
      <c r="CF2304" t="s">
        <v>117</v>
      </c>
      <c r="CG2304" t="s">
        <v>117</v>
      </c>
      <c r="CH2304" t="s">
        <v>117</v>
      </c>
      <c r="CI2304" t="s">
        <v>117</v>
      </c>
      <c r="CJ2304" t="s">
        <v>117</v>
      </c>
      <c r="CK2304" t="s">
        <v>117</v>
      </c>
      <c r="CL2304" t="s">
        <v>117</v>
      </c>
      <c r="CM2304" t="s">
        <v>117</v>
      </c>
      <c r="CN2304" t="s">
        <v>117</v>
      </c>
      <c r="CO2304" t="s">
        <v>117</v>
      </c>
      <c r="CP2304" t="s">
        <v>117</v>
      </c>
      <c r="CQ2304" t="s">
        <v>117</v>
      </c>
      <c r="CR2304" t="s">
        <v>117</v>
      </c>
      <c r="CS2304" t="s">
        <v>117</v>
      </c>
      <c r="CT2304" t="s">
        <v>117</v>
      </c>
      <c r="CU2304" t="s">
        <v>117</v>
      </c>
      <c r="CV2304" t="s">
        <v>117</v>
      </c>
      <c r="CW2304" t="s">
        <v>117</v>
      </c>
    </row>
    <row r="2305" spans="1:101" x14ac:dyDescent="0.25">
      <c r="A2305" t="s">
        <v>376</v>
      </c>
      <c r="B2305">
        <v>160683</v>
      </c>
      <c r="C2305" t="s">
        <v>14598</v>
      </c>
      <c r="D2305" t="s">
        <v>102</v>
      </c>
      <c r="E2305" t="s">
        <v>14599</v>
      </c>
      <c r="F2305" t="s">
        <v>14599</v>
      </c>
      <c r="G2305" t="s">
        <v>14600</v>
      </c>
      <c r="H2305" t="s">
        <v>14601</v>
      </c>
      <c r="I2305" t="s">
        <v>380</v>
      </c>
      <c r="J2305" t="s">
        <v>381</v>
      </c>
      <c r="K2305" t="s">
        <v>134</v>
      </c>
      <c r="L2305">
        <v>75219</v>
      </c>
      <c r="M2305" t="s">
        <v>14602</v>
      </c>
      <c r="N2305" t="s">
        <v>14603</v>
      </c>
      <c r="O2305">
        <v>1</v>
      </c>
      <c r="V2305" t="s">
        <v>114</v>
      </c>
      <c r="W2305" s="1">
        <v>41680</v>
      </c>
      <c r="Y2305" s="1">
        <v>43553</v>
      </c>
      <c r="Z2305" s="2">
        <v>43009</v>
      </c>
      <c r="AA2305" t="s">
        <v>14604</v>
      </c>
      <c r="AB2305" t="s">
        <v>117</v>
      </c>
      <c r="AC2305" t="s">
        <v>117</v>
      </c>
      <c r="AD2305" t="s">
        <v>117</v>
      </c>
      <c r="AG2305" t="s">
        <v>117</v>
      </c>
      <c r="AH2305" t="s">
        <v>115</v>
      </c>
      <c r="AI2305" t="s">
        <v>117</v>
      </c>
      <c r="AJ2305" t="s">
        <v>132</v>
      </c>
      <c r="AL2305" t="s">
        <v>119</v>
      </c>
      <c r="AM2305" t="s">
        <v>133</v>
      </c>
      <c r="AN2305" t="s">
        <v>134</v>
      </c>
      <c r="AO2305" t="s">
        <v>117</v>
      </c>
      <c r="AP2305" t="s">
        <v>117</v>
      </c>
      <c r="AQ2305" t="s">
        <v>117</v>
      </c>
      <c r="AR2305" t="s">
        <v>117</v>
      </c>
      <c r="AS2305" t="s">
        <v>117</v>
      </c>
      <c r="AT2305" t="s">
        <v>117</v>
      </c>
      <c r="AU2305" t="s">
        <v>117</v>
      </c>
      <c r="AV2305" t="s">
        <v>117</v>
      </c>
      <c r="AW2305" t="s">
        <v>117</v>
      </c>
      <c r="AX2305" t="s">
        <v>117</v>
      </c>
      <c r="AY2305" t="s">
        <v>117</v>
      </c>
      <c r="AZ2305" t="s">
        <v>117</v>
      </c>
      <c r="BA2305" t="s">
        <v>117</v>
      </c>
      <c r="BB2305" t="s">
        <v>117</v>
      </c>
      <c r="BD2305" t="s">
        <v>117</v>
      </c>
      <c r="BF2305" t="s">
        <v>117</v>
      </c>
      <c r="BG2305" t="s">
        <v>117</v>
      </c>
      <c r="BH2305" t="s">
        <v>115</v>
      </c>
      <c r="BI2305" t="s">
        <v>117</v>
      </c>
      <c r="BJ2305" t="s">
        <v>117</v>
      </c>
      <c r="BK2305" t="s">
        <v>117</v>
      </c>
      <c r="BL2305" t="s">
        <v>117</v>
      </c>
      <c r="BM2305" t="s">
        <v>117</v>
      </c>
      <c r="BN2305" t="s">
        <v>117</v>
      </c>
      <c r="BO2305" t="s">
        <v>117</v>
      </c>
      <c r="BP2305" t="s">
        <v>117</v>
      </c>
      <c r="BQ2305" t="s">
        <v>117</v>
      </c>
      <c r="BR2305" t="s">
        <v>117</v>
      </c>
      <c r="BS2305" t="s">
        <v>117</v>
      </c>
      <c r="BT2305" t="s">
        <v>117</v>
      </c>
      <c r="BU2305" t="s">
        <v>117</v>
      </c>
      <c r="BV2305" t="s">
        <v>115</v>
      </c>
      <c r="BW2305" t="s">
        <v>115</v>
      </c>
      <c r="BX2305" t="s">
        <v>117</v>
      </c>
      <c r="BY2305" t="s">
        <v>117</v>
      </c>
      <c r="BZ2305" t="s">
        <v>117</v>
      </c>
      <c r="CA2305" t="s">
        <v>117</v>
      </c>
      <c r="CB2305" t="s">
        <v>117</v>
      </c>
      <c r="CC2305" t="s">
        <v>117</v>
      </c>
      <c r="CD2305" t="s">
        <v>117</v>
      </c>
      <c r="CE2305" t="s">
        <v>117</v>
      </c>
      <c r="CF2305" t="s">
        <v>117</v>
      </c>
      <c r="CG2305" t="s">
        <v>117</v>
      </c>
      <c r="CH2305" t="s">
        <v>117</v>
      </c>
      <c r="CI2305" t="s">
        <v>117</v>
      </c>
      <c r="CJ2305" t="s">
        <v>117</v>
      </c>
      <c r="CK2305" t="s">
        <v>117</v>
      </c>
      <c r="CL2305" t="s">
        <v>117</v>
      </c>
      <c r="CM2305" t="s">
        <v>117</v>
      </c>
      <c r="CN2305" t="s">
        <v>117</v>
      </c>
      <c r="CO2305" t="s">
        <v>117</v>
      </c>
      <c r="CP2305" t="s">
        <v>117</v>
      </c>
      <c r="CQ2305" t="s">
        <v>117</v>
      </c>
      <c r="CR2305" t="s">
        <v>117</v>
      </c>
      <c r="CS2305" t="s">
        <v>117</v>
      </c>
      <c r="CT2305" t="s">
        <v>117</v>
      </c>
      <c r="CU2305" t="s">
        <v>117</v>
      </c>
      <c r="CV2305" t="s">
        <v>117</v>
      </c>
      <c r="CW2305" t="s">
        <v>117</v>
      </c>
    </row>
    <row r="2306" spans="1:101" x14ac:dyDescent="0.25">
      <c r="A2306" t="s">
        <v>100</v>
      </c>
      <c r="B2306">
        <v>163225</v>
      </c>
      <c r="C2306" t="s">
        <v>14605</v>
      </c>
      <c r="D2306" t="s">
        <v>102</v>
      </c>
      <c r="E2306" t="s">
        <v>14606</v>
      </c>
      <c r="F2306" t="s">
        <v>14606</v>
      </c>
      <c r="G2306" t="s">
        <v>14607</v>
      </c>
      <c r="I2306" t="s">
        <v>1286</v>
      </c>
      <c r="K2306" t="s">
        <v>328</v>
      </c>
      <c r="L2306" t="s">
        <v>14608</v>
      </c>
      <c r="M2306" t="s">
        <v>14609</v>
      </c>
      <c r="N2306" t="s">
        <v>14610</v>
      </c>
      <c r="O2306">
        <v>1</v>
      </c>
      <c r="V2306" t="s">
        <v>114</v>
      </c>
      <c r="W2306" s="1">
        <v>40998</v>
      </c>
      <c r="Y2306" s="1">
        <v>43549</v>
      </c>
      <c r="Z2306" s="2">
        <v>43009</v>
      </c>
      <c r="AA2306" t="s">
        <v>14611</v>
      </c>
      <c r="AB2306" t="s">
        <v>115</v>
      </c>
      <c r="AC2306" t="s">
        <v>117</v>
      </c>
      <c r="AD2306" t="s">
        <v>117</v>
      </c>
      <c r="AG2306" t="s">
        <v>117</v>
      </c>
      <c r="AH2306" t="s">
        <v>115</v>
      </c>
      <c r="AI2306" t="s">
        <v>117</v>
      </c>
      <c r="AJ2306" t="s">
        <v>118</v>
      </c>
      <c r="AL2306" t="s">
        <v>119</v>
      </c>
      <c r="AN2306" t="s">
        <v>328</v>
      </c>
      <c r="AO2306" t="s">
        <v>117</v>
      </c>
      <c r="AP2306" t="s">
        <v>117</v>
      </c>
      <c r="AQ2306" t="s">
        <v>117</v>
      </c>
      <c r="AR2306" t="s">
        <v>117</v>
      </c>
      <c r="AS2306" t="s">
        <v>117</v>
      </c>
      <c r="AT2306" t="s">
        <v>117</v>
      </c>
      <c r="AU2306" t="s">
        <v>117</v>
      </c>
      <c r="AV2306" t="s">
        <v>117</v>
      </c>
      <c r="AW2306" t="s">
        <v>117</v>
      </c>
      <c r="AX2306" t="s">
        <v>117</v>
      </c>
      <c r="AY2306" t="s">
        <v>117</v>
      </c>
      <c r="AZ2306" t="s">
        <v>117</v>
      </c>
      <c r="BA2306" t="s">
        <v>117</v>
      </c>
      <c r="BB2306" t="s">
        <v>117</v>
      </c>
      <c r="BD2306" t="s">
        <v>117</v>
      </c>
      <c r="BF2306" t="s">
        <v>117</v>
      </c>
      <c r="BG2306" t="s">
        <v>117</v>
      </c>
      <c r="BH2306" t="s">
        <v>117</v>
      </c>
      <c r="BI2306" t="s">
        <v>117</v>
      </c>
      <c r="BJ2306" t="s">
        <v>117</v>
      </c>
      <c r="BK2306" t="s">
        <v>117</v>
      </c>
      <c r="BL2306" t="s">
        <v>117</v>
      </c>
      <c r="BM2306" t="s">
        <v>117</v>
      </c>
      <c r="BN2306" t="s">
        <v>117</v>
      </c>
      <c r="BO2306" t="s">
        <v>117</v>
      </c>
      <c r="BP2306" t="s">
        <v>117</v>
      </c>
      <c r="BQ2306" t="s">
        <v>117</v>
      </c>
      <c r="BR2306" t="s">
        <v>117</v>
      </c>
      <c r="BS2306" t="s">
        <v>117</v>
      </c>
      <c r="BT2306" t="s">
        <v>117</v>
      </c>
      <c r="BU2306" t="s">
        <v>117</v>
      </c>
      <c r="BV2306" t="s">
        <v>115</v>
      </c>
      <c r="BW2306" t="s">
        <v>115</v>
      </c>
      <c r="BX2306" t="s">
        <v>117</v>
      </c>
      <c r="BY2306" t="s">
        <v>117</v>
      </c>
      <c r="BZ2306" t="s">
        <v>117</v>
      </c>
      <c r="CA2306" t="s">
        <v>117</v>
      </c>
      <c r="CB2306" t="s">
        <v>117</v>
      </c>
      <c r="CC2306" t="s">
        <v>117</v>
      </c>
      <c r="CD2306" t="s">
        <v>117</v>
      </c>
      <c r="CE2306" t="s">
        <v>117</v>
      </c>
      <c r="CF2306" t="s">
        <v>117</v>
      </c>
      <c r="CG2306" t="s">
        <v>117</v>
      </c>
      <c r="CH2306" t="s">
        <v>117</v>
      </c>
      <c r="CI2306" t="s">
        <v>117</v>
      </c>
      <c r="CJ2306" t="s">
        <v>117</v>
      </c>
      <c r="CK2306" t="s">
        <v>117</v>
      </c>
      <c r="CL2306" t="s">
        <v>117</v>
      </c>
      <c r="CM2306" t="s">
        <v>117</v>
      </c>
      <c r="CN2306" t="s">
        <v>117</v>
      </c>
      <c r="CO2306" t="s">
        <v>117</v>
      </c>
      <c r="CP2306" t="s">
        <v>117</v>
      </c>
      <c r="CQ2306" t="s">
        <v>117</v>
      </c>
      <c r="CR2306" t="s">
        <v>117</v>
      </c>
      <c r="CS2306" t="s">
        <v>117</v>
      </c>
      <c r="CT2306" t="s">
        <v>117</v>
      </c>
      <c r="CU2306" t="s">
        <v>117</v>
      </c>
      <c r="CV2306" t="s">
        <v>117</v>
      </c>
      <c r="CW2306" t="s">
        <v>117</v>
      </c>
    </row>
    <row r="2307" spans="1:101" x14ac:dyDescent="0.25">
      <c r="A2307" t="s">
        <v>185</v>
      </c>
      <c r="B2307">
        <v>162683</v>
      </c>
      <c r="C2307" t="s">
        <v>14612</v>
      </c>
      <c r="D2307" t="s">
        <v>102</v>
      </c>
      <c r="E2307" t="s">
        <v>14613</v>
      </c>
      <c r="F2307" t="s">
        <v>14613</v>
      </c>
      <c r="G2307" t="s">
        <v>14614</v>
      </c>
      <c r="H2307" t="s">
        <v>14615</v>
      </c>
      <c r="I2307" t="s">
        <v>1310</v>
      </c>
      <c r="J2307" t="s">
        <v>1311</v>
      </c>
      <c r="K2307" t="s">
        <v>134</v>
      </c>
      <c r="L2307">
        <v>30308</v>
      </c>
      <c r="M2307" t="s">
        <v>14616</v>
      </c>
      <c r="N2307" t="s">
        <v>14617</v>
      </c>
      <c r="O2307">
        <v>1</v>
      </c>
      <c r="V2307" t="s">
        <v>114</v>
      </c>
      <c r="W2307" s="1">
        <v>40998</v>
      </c>
      <c r="Y2307" s="1">
        <v>43508</v>
      </c>
      <c r="Z2307" s="2">
        <v>43009</v>
      </c>
      <c r="AA2307" t="s">
        <v>14618</v>
      </c>
      <c r="AB2307" t="s">
        <v>117</v>
      </c>
      <c r="AC2307" t="s">
        <v>117</v>
      </c>
      <c r="AD2307" t="s">
        <v>117</v>
      </c>
      <c r="AG2307" t="s">
        <v>117</v>
      </c>
      <c r="AH2307" t="s">
        <v>115</v>
      </c>
      <c r="AI2307" t="s">
        <v>117</v>
      </c>
      <c r="AJ2307" t="s">
        <v>132</v>
      </c>
      <c r="AL2307" t="s">
        <v>119</v>
      </c>
      <c r="AM2307" t="s">
        <v>133</v>
      </c>
      <c r="AN2307" t="s">
        <v>134</v>
      </c>
      <c r="AO2307" t="s">
        <v>117</v>
      </c>
      <c r="AP2307" t="s">
        <v>117</v>
      </c>
      <c r="AQ2307" t="s">
        <v>117</v>
      </c>
      <c r="AR2307" t="s">
        <v>117</v>
      </c>
      <c r="AS2307" t="s">
        <v>117</v>
      </c>
      <c r="AT2307" t="s">
        <v>117</v>
      </c>
      <c r="AU2307" t="s">
        <v>117</v>
      </c>
      <c r="AV2307" t="s">
        <v>117</v>
      </c>
      <c r="AW2307" t="s">
        <v>117</v>
      </c>
      <c r="AX2307" t="s">
        <v>117</v>
      </c>
      <c r="AY2307" t="s">
        <v>117</v>
      </c>
      <c r="AZ2307" t="s">
        <v>117</v>
      </c>
      <c r="BA2307" t="s">
        <v>117</v>
      </c>
      <c r="BB2307" t="s">
        <v>117</v>
      </c>
      <c r="BD2307" t="s">
        <v>117</v>
      </c>
      <c r="BF2307" t="s">
        <v>117</v>
      </c>
      <c r="BG2307" t="s">
        <v>117</v>
      </c>
      <c r="BH2307" t="s">
        <v>117</v>
      </c>
      <c r="BI2307" t="s">
        <v>117</v>
      </c>
      <c r="BJ2307" t="s">
        <v>117</v>
      </c>
      <c r="BK2307" t="s">
        <v>117</v>
      </c>
      <c r="BL2307" t="s">
        <v>117</v>
      </c>
      <c r="BM2307" t="s">
        <v>117</v>
      </c>
      <c r="BN2307" t="s">
        <v>117</v>
      </c>
      <c r="BO2307" t="s">
        <v>117</v>
      </c>
      <c r="BP2307" t="s">
        <v>117</v>
      </c>
      <c r="BQ2307" t="s">
        <v>117</v>
      </c>
      <c r="BR2307" t="s">
        <v>117</v>
      </c>
      <c r="BS2307" t="s">
        <v>117</v>
      </c>
      <c r="BT2307" t="s">
        <v>117</v>
      </c>
      <c r="BU2307" t="s">
        <v>117</v>
      </c>
      <c r="BV2307" t="s">
        <v>115</v>
      </c>
      <c r="BW2307" t="s">
        <v>115</v>
      </c>
      <c r="BX2307" t="s">
        <v>117</v>
      </c>
      <c r="BY2307" t="s">
        <v>117</v>
      </c>
      <c r="BZ2307" t="s">
        <v>117</v>
      </c>
      <c r="CA2307" t="s">
        <v>117</v>
      </c>
      <c r="CB2307" t="s">
        <v>117</v>
      </c>
      <c r="CC2307" t="s">
        <v>117</v>
      </c>
      <c r="CD2307" t="s">
        <v>117</v>
      </c>
      <c r="CE2307" t="s">
        <v>117</v>
      </c>
      <c r="CF2307" t="s">
        <v>117</v>
      </c>
      <c r="CG2307" t="s">
        <v>117</v>
      </c>
      <c r="CH2307" t="s">
        <v>117</v>
      </c>
      <c r="CI2307" t="s">
        <v>117</v>
      </c>
      <c r="CJ2307" t="s">
        <v>117</v>
      </c>
      <c r="CK2307" t="s">
        <v>117</v>
      </c>
      <c r="CL2307" t="s">
        <v>117</v>
      </c>
      <c r="CM2307" t="s">
        <v>117</v>
      </c>
      <c r="CN2307" t="s">
        <v>117</v>
      </c>
      <c r="CO2307" t="s">
        <v>117</v>
      </c>
      <c r="CP2307" t="s">
        <v>117</v>
      </c>
      <c r="CQ2307" t="s">
        <v>117</v>
      </c>
      <c r="CR2307" t="s">
        <v>117</v>
      </c>
      <c r="CS2307" t="s">
        <v>117</v>
      </c>
      <c r="CT2307" t="s">
        <v>117</v>
      </c>
      <c r="CU2307" t="s">
        <v>117</v>
      </c>
      <c r="CV2307" t="s">
        <v>117</v>
      </c>
      <c r="CW2307" t="s">
        <v>117</v>
      </c>
    </row>
    <row r="2308" spans="1:101" x14ac:dyDescent="0.25">
      <c r="A2308" t="s">
        <v>100</v>
      </c>
      <c r="B2308">
        <v>125239</v>
      </c>
      <c r="C2308" t="s">
        <v>14619</v>
      </c>
      <c r="D2308" t="s">
        <v>102</v>
      </c>
      <c r="E2308" t="s">
        <v>14620</v>
      </c>
      <c r="F2308" t="s">
        <v>14620</v>
      </c>
      <c r="G2308" t="s">
        <v>14621</v>
      </c>
      <c r="H2308" t="s">
        <v>831</v>
      </c>
      <c r="I2308" t="s">
        <v>10828</v>
      </c>
      <c r="K2308" t="s">
        <v>243</v>
      </c>
      <c r="L2308" t="s">
        <v>10829</v>
      </c>
      <c r="M2308" t="s">
        <v>14622</v>
      </c>
      <c r="N2308" t="s">
        <v>14623</v>
      </c>
      <c r="O2308">
        <v>0</v>
      </c>
      <c r="V2308" t="s">
        <v>114</v>
      </c>
      <c r="W2308" s="1">
        <v>43006</v>
      </c>
      <c r="Y2308" s="1">
        <v>43370</v>
      </c>
      <c r="Z2308" s="2">
        <v>43009</v>
      </c>
      <c r="AA2308" t="s">
        <v>14624</v>
      </c>
      <c r="AB2308" t="s">
        <v>115</v>
      </c>
      <c r="AC2308" t="s">
        <v>117</v>
      </c>
      <c r="AD2308" t="s">
        <v>117</v>
      </c>
      <c r="AF2308" t="s">
        <v>14625</v>
      </c>
      <c r="AG2308" t="s">
        <v>117</v>
      </c>
      <c r="AH2308" t="s">
        <v>115</v>
      </c>
      <c r="AI2308" t="s">
        <v>117</v>
      </c>
      <c r="AJ2308" t="s">
        <v>118</v>
      </c>
      <c r="AL2308" t="s">
        <v>584</v>
      </c>
      <c r="AN2308" t="s">
        <v>832</v>
      </c>
      <c r="AO2308" t="s">
        <v>117</v>
      </c>
      <c r="AP2308" t="s">
        <v>117</v>
      </c>
      <c r="AQ2308" t="s">
        <v>117</v>
      </c>
      <c r="AR2308" t="s">
        <v>117</v>
      </c>
      <c r="AS2308" t="s">
        <v>117</v>
      </c>
      <c r="AT2308" t="s">
        <v>117</v>
      </c>
      <c r="AU2308" t="s">
        <v>117</v>
      </c>
      <c r="AV2308" t="s">
        <v>117</v>
      </c>
      <c r="AW2308" t="s">
        <v>117</v>
      </c>
      <c r="AX2308" t="s">
        <v>117</v>
      </c>
      <c r="AY2308" t="s">
        <v>117</v>
      </c>
      <c r="AZ2308" t="s">
        <v>117</v>
      </c>
      <c r="BA2308" t="s">
        <v>117</v>
      </c>
      <c r="BB2308" t="s">
        <v>117</v>
      </c>
      <c r="BD2308" t="s">
        <v>117</v>
      </c>
      <c r="BF2308" t="s">
        <v>117</v>
      </c>
      <c r="BG2308" t="s">
        <v>117</v>
      </c>
      <c r="BH2308" t="s">
        <v>115</v>
      </c>
      <c r="BI2308" t="s">
        <v>117</v>
      </c>
      <c r="BJ2308" t="s">
        <v>117</v>
      </c>
      <c r="BK2308" t="s">
        <v>117</v>
      </c>
      <c r="BL2308" t="s">
        <v>117</v>
      </c>
      <c r="BM2308" t="s">
        <v>117</v>
      </c>
      <c r="BN2308" t="s">
        <v>117</v>
      </c>
      <c r="BO2308" t="s">
        <v>117</v>
      </c>
      <c r="BP2308" t="s">
        <v>117</v>
      </c>
      <c r="BQ2308" t="s">
        <v>117</v>
      </c>
      <c r="BR2308" t="s">
        <v>117</v>
      </c>
      <c r="BS2308" t="s">
        <v>117</v>
      </c>
      <c r="BT2308" t="s">
        <v>117</v>
      </c>
      <c r="BU2308" t="s">
        <v>117</v>
      </c>
      <c r="BV2308" t="s">
        <v>117</v>
      </c>
      <c r="BW2308" t="s">
        <v>115</v>
      </c>
      <c r="BX2308" t="s">
        <v>115</v>
      </c>
      <c r="BY2308" t="s">
        <v>117</v>
      </c>
      <c r="BZ2308" t="s">
        <v>117</v>
      </c>
      <c r="CA2308" t="s">
        <v>117</v>
      </c>
      <c r="CB2308" t="s">
        <v>117</v>
      </c>
      <c r="CC2308" t="s">
        <v>117</v>
      </c>
      <c r="CD2308" t="s">
        <v>117</v>
      </c>
      <c r="CE2308" t="s">
        <v>117</v>
      </c>
      <c r="CF2308" t="s">
        <v>117</v>
      </c>
      <c r="CG2308" t="s">
        <v>117</v>
      </c>
      <c r="CH2308" t="s">
        <v>117</v>
      </c>
      <c r="CI2308" t="s">
        <v>117</v>
      </c>
      <c r="CJ2308" t="s">
        <v>117</v>
      </c>
      <c r="CK2308" t="s">
        <v>117</v>
      </c>
      <c r="CL2308" t="s">
        <v>117</v>
      </c>
      <c r="CM2308" t="s">
        <v>117</v>
      </c>
      <c r="CN2308" t="s">
        <v>117</v>
      </c>
      <c r="CO2308" t="s">
        <v>117</v>
      </c>
      <c r="CP2308" t="s">
        <v>117</v>
      </c>
      <c r="CQ2308" t="s">
        <v>117</v>
      </c>
      <c r="CR2308" t="s">
        <v>117</v>
      </c>
      <c r="CS2308" t="s">
        <v>117</v>
      </c>
      <c r="CT2308" t="s">
        <v>117</v>
      </c>
      <c r="CU2308" t="s">
        <v>117</v>
      </c>
      <c r="CV2308" t="s">
        <v>115</v>
      </c>
      <c r="CW2308" t="s">
        <v>117</v>
      </c>
    </row>
    <row r="2309" spans="1:101" x14ac:dyDescent="0.25">
      <c r="A2309" t="s">
        <v>167</v>
      </c>
      <c r="B2309">
        <v>174401</v>
      </c>
      <c r="C2309" t="s">
        <v>14626</v>
      </c>
      <c r="D2309" t="s">
        <v>102</v>
      </c>
      <c r="E2309" t="s">
        <v>14627</v>
      </c>
      <c r="F2309" t="s">
        <v>14627</v>
      </c>
      <c r="G2309" t="s">
        <v>3588</v>
      </c>
      <c r="H2309" t="s">
        <v>5902</v>
      </c>
      <c r="I2309" t="s">
        <v>234</v>
      </c>
      <c r="J2309" t="s">
        <v>172</v>
      </c>
      <c r="K2309" t="s">
        <v>134</v>
      </c>
      <c r="L2309">
        <v>94111</v>
      </c>
      <c r="M2309" t="s">
        <v>14628</v>
      </c>
      <c r="N2309" t="s">
        <v>14629</v>
      </c>
      <c r="O2309">
        <v>0</v>
      </c>
      <c r="V2309" t="s">
        <v>114</v>
      </c>
      <c r="W2309" s="1">
        <v>42006</v>
      </c>
      <c r="Y2309" s="1">
        <v>43552</v>
      </c>
      <c r="Z2309" s="2">
        <v>43009</v>
      </c>
      <c r="AB2309" t="s">
        <v>117</v>
      </c>
      <c r="AC2309" t="s">
        <v>117</v>
      </c>
      <c r="AD2309" t="s">
        <v>117</v>
      </c>
      <c r="AG2309" t="s">
        <v>117</v>
      </c>
      <c r="AH2309" t="s">
        <v>115</v>
      </c>
      <c r="AI2309" t="s">
        <v>117</v>
      </c>
      <c r="AJ2309" t="s">
        <v>293</v>
      </c>
      <c r="AL2309" t="s">
        <v>119</v>
      </c>
      <c r="AM2309" t="s">
        <v>133</v>
      </c>
      <c r="AN2309" t="s">
        <v>134</v>
      </c>
      <c r="AO2309" t="s">
        <v>117</v>
      </c>
      <c r="AP2309" t="s">
        <v>117</v>
      </c>
      <c r="AQ2309" t="s">
        <v>117</v>
      </c>
      <c r="AR2309" t="s">
        <v>117</v>
      </c>
      <c r="AS2309" t="s">
        <v>117</v>
      </c>
      <c r="AT2309" t="s">
        <v>117</v>
      </c>
      <c r="AU2309" t="s">
        <v>117</v>
      </c>
      <c r="AV2309" t="s">
        <v>117</v>
      </c>
      <c r="AW2309" t="s">
        <v>117</v>
      </c>
      <c r="AX2309" t="s">
        <v>117</v>
      </c>
      <c r="AY2309" t="s">
        <v>117</v>
      </c>
      <c r="AZ2309" t="s">
        <v>117</v>
      </c>
      <c r="BA2309" t="s">
        <v>117</v>
      </c>
      <c r="BB2309" t="s">
        <v>117</v>
      </c>
      <c r="BD2309" t="s">
        <v>117</v>
      </c>
      <c r="BF2309" t="s">
        <v>117</v>
      </c>
      <c r="BG2309" t="s">
        <v>117</v>
      </c>
      <c r="BH2309" t="s">
        <v>115</v>
      </c>
      <c r="BI2309" t="s">
        <v>117</v>
      </c>
      <c r="BJ2309" t="s">
        <v>117</v>
      </c>
      <c r="BK2309" t="s">
        <v>117</v>
      </c>
      <c r="BL2309" t="s">
        <v>117</v>
      </c>
      <c r="BM2309" t="s">
        <v>117</v>
      </c>
      <c r="BN2309" t="s">
        <v>117</v>
      </c>
      <c r="BO2309" t="s">
        <v>117</v>
      </c>
      <c r="BP2309" t="s">
        <v>117</v>
      </c>
      <c r="BQ2309" t="s">
        <v>117</v>
      </c>
      <c r="BR2309" t="s">
        <v>117</v>
      </c>
      <c r="BS2309" t="s">
        <v>117</v>
      </c>
      <c r="BT2309" t="s">
        <v>117</v>
      </c>
      <c r="BU2309" t="s">
        <v>117</v>
      </c>
      <c r="BV2309" t="s">
        <v>115</v>
      </c>
      <c r="BW2309" t="s">
        <v>115</v>
      </c>
      <c r="BX2309" t="s">
        <v>117</v>
      </c>
      <c r="BY2309" t="s">
        <v>117</v>
      </c>
      <c r="BZ2309" t="s">
        <v>117</v>
      </c>
      <c r="CA2309" t="s">
        <v>117</v>
      </c>
      <c r="CB2309" t="s">
        <v>117</v>
      </c>
      <c r="CC2309" t="s">
        <v>117</v>
      </c>
      <c r="CD2309" t="s">
        <v>117</v>
      </c>
      <c r="CE2309" t="s">
        <v>117</v>
      </c>
      <c r="CF2309" t="s">
        <v>117</v>
      </c>
      <c r="CG2309" t="s">
        <v>117</v>
      </c>
      <c r="CH2309" t="s">
        <v>117</v>
      </c>
      <c r="CI2309" t="s">
        <v>117</v>
      </c>
      <c r="CJ2309" t="s">
        <v>117</v>
      </c>
      <c r="CK2309" t="s">
        <v>117</v>
      </c>
      <c r="CL2309" t="s">
        <v>117</v>
      </c>
      <c r="CM2309" t="s">
        <v>117</v>
      </c>
      <c r="CN2309" t="s">
        <v>117</v>
      </c>
      <c r="CO2309" t="s">
        <v>117</v>
      </c>
      <c r="CP2309" t="s">
        <v>117</v>
      </c>
      <c r="CQ2309" t="s">
        <v>117</v>
      </c>
      <c r="CR2309" t="s">
        <v>117</v>
      </c>
      <c r="CS2309" t="s">
        <v>117</v>
      </c>
      <c r="CT2309" t="s">
        <v>117</v>
      </c>
      <c r="CU2309" t="s">
        <v>117</v>
      </c>
      <c r="CV2309" t="s">
        <v>117</v>
      </c>
      <c r="CW2309" t="s">
        <v>117</v>
      </c>
    </row>
    <row r="2310" spans="1:101" x14ac:dyDescent="0.25">
      <c r="A2310" t="s">
        <v>207</v>
      </c>
      <c r="B2310">
        <v>277074</v>
      </c>
      <c r="C2310" t="s">
        <v>14630</v>
      </c>
      <c r="D2310" t="s">
        <v>102</v>
      </c>
      <c r="E2310" t="s">
        <v>14631</v>
      </c>
      <c r="F2310" t="s">
        <v>14631</v>
      </c>
      <c r="G2310" t="s">
        <v>14632</v>
      </c>
      <c r="H2310" t="s">
        <v>13747</v>
      </c>
      <c r="I2310" t="s">
        <v>213</v>
      </c>
      <c r="J2310" t="s">
        <v>214</v>
      </c>
      <c r="K2310" t="s">
        <v>134</v>
      </c>
      <c r="L2310" t="s">
        <v>14633</v>
      </c>
      <c r="M2310" t="s">
        <v>14634</v>
      </c>
      <c r="N2310" t="s">
        <v>14635</v>
      </c>
      <c r="O2310">
        <v>0</v>
      </c>
      <c r="V2310" t="s">
        <v>114</v>
      </c>
      <c r="W2310" s="1">
        <v>42216</v>
      </c>
      <c r="Y2310" s="1">
        <v>43546</v>
      </c>
      <c r="Z2310" s="2">
        <v>43009</v>
      </c>
      <c r="AA2310" t="s">
        <v>14636</v>
      </c>
      <c r="AB2310" t="s">
        <v>117</v>
      </c>
      <c r="AC2310" t="s">
        <v>117</v>
      </c>
      <c r="AD2310" t="s">
        <v>117</v>
      </c>
      <c r="AG2310" t="s">
        <v>117</v>
      </c>
      <c r="AH2310" t="s">
        <v>115</v>
      </c>
      <c r="AI2310" t="s">
        <v>117</v>
      </c>
      <c r="AJ2310" t="s">
        <v>132</v>
      </c>
      <c r="AL2310" t="s">
        <v>119</v>
      </c>
      <c r="AM2310" t="s">
        <v>133</v>
      </c>
      <c r="AN2310" t="s">
        <v>134</v>
      </c>
      <c r="AO2310" t="s">
        <v>117</v>
      </c>
      <c r="AP2310" t="s">
        <v>117</v>
      </c>
      <c r="AQ2310" t="s">
        <v>115</v>
      </c>
      <c r="AR2310" t="s">
        <v>117</v>
      </c>
      <c r="AS2310" t="s">
        <v>117</v>
      </c>
      <c r="AT2310" t="s">
        <v>117</v>
      </c>
      <c r="AU2310" t="s">
        <v>117</v>
      </c>
      <c r="AV2310" t="s">
        <v>117</v>
      </c>
      <c r="AW2310" t="s">
        <v>117</v>
      </c>
      <c r="AX2310" t="s">
        <v>117</v>
      </c>
      <c r="AY2310" t="s">
        <v>117</v>
      </c>
      <c r="AZ2310" t="s">
        <v>117</v>
      </c>
      <c r="BA2310" t="s">
        <v>117</v>
      </c>
      <c r="BB2310" t="s">
        <v>117</v>
      </c>
      <c r="BD2310" t="s">
        <v>117</v>
      </c>
      <c r="BF2310" t="s">
        <v>117</v>
      </c>
      <c r="BG2310" t="s">
        <v>117</v>
      </c>
      <c r="BH2310" t="s">
        <v>117</v>
      </c>
      <c r="BI2310" t="s">
        <v>117</v>
      </c>
      <c r="BJ2310" t="s">
        <v>117</v>
      </c>
      <c r="BK2310" t="s">
        <v>117</v>
      </c>
      <c r="BL2310" t="s">
        <v>115</v>
      </c>
      <c r="BM2310" t="s">
        <v>117</v>
      </c>
      <c r="BN2310" t="s">
        <v>117</v>
      </c>
      <c r="BO2310" t="s">
        <v>117</v>
      </c>
      <c r="BP2310" t="s">
        <v>117</v>
      </c>
      <c r="BQ2310" t="s">
        <v>117</v>
      </c>
      <c r="BR2310" t="s">
        <v>117</v>
      </c>
      <c r="BS2310" t="s">
        <v>117</v>
      </c>
      <c r="BT2310" t="s">
        <v>117</v>
      </c>
      <c r="BU2310" t="s">
        <v>117</v>
      </c>
      <c r="BV2310" t="s">
        <v>115</v>
      </c>
      <c r="BW2310" t="s">
        <v>115</v>
      </c>
      <c r="BX2310" t="s">
        <v>117</v>
      </c>
      <c r="BY2310" t="s">
        <v>117</v>
      </c>
      <c r="BZ2310" t="s">
        <v>117</v>
      </c>
      <c r="CA2310" t="s">
        <v>117</v>
      </c>
      <c r="CB2310" t="s">
        <v>117</v>
      </c>
      <c r="CC2310" t="s">
        <v>117</v>
      </c>
      <c r="CD2310" t="s">
        <v>117</v>
      </c>
      <c r="CE2310" t="s">
        <v>117</v>
      </c>
      <c r="CF2310" t="s">
        <v>117</v>
      </c>
      <c r="CG2310" t="s">
        <v>117</v>
      </c>
      <c r="CH2310" t="s">
        <v>117</v>
      </c>
      <c r="CI2310" t="s">
        <v>117</v>
      </c>
      <c r="CJ2310" t="s">
        <v>117</v>
      </c>
      <c r="CK2310" t="s">
        <v>117</v>
      </c>
      <c r="CL2310" t="s">
        <v>117</v>
      </c>
      <c r="CM2310" t="s">
        <v>117</v>
      </c>
      <c r="CN2310" t="s">
        <v>117</v>
      </c>
      <c r="CO2310" t="s">
        <v>117</v>
      </c>
      <c r="CP2310" t="s">
        <v>117</v>
      </c>
      <c r="CQ2310" t="s">
        <v>117</v>
      </c>
      <c r="CR2310" t="s">
        <v>117</v>
      </c>
      <c r="CS2310" t="s">
        <v>117</v>
      </c>
      <c r="CT2310" t="s">
        <v>117</v>
      </c>
      <c r="CU2310" t="s">
        <v>117</v>
      </c>
      <c r="CV2310" t="s">
        <v>117</v>
      </c>
      <c r="CW2310" t="s">
        <v>117</v>
      </c>
    </row>
    <row r="2311" spans="1:101" x14ac:dyDescent="0.25">
      <c r="A2311" t="s">
        <v>207</v>
      </c>
      <c r="B2311">
        <v>281171</v>
      </c>
      <c r="C2311" t="s">
        <v>14637</v>
      </c>
      <c r="D2311" t="s">
        <v>102</v>
      </c>
      <c r="E2311" t="s">
        <v>14638</v>
      </c>
      <c r="F2311" t="s">
        <v>14638</v>
      </c>
      <c r="G2311" t="s">
        <v>14639</v>
      </c>
      <c r="H2311" t="s">
        <v>14640</v>
      </c>
      <c r="I2311" t="s">
        <v>213</v>
      </c>
      <c r="J2311" t="s">
        <v>214</v>
      </c>
      <c r="K2311" t="s">
        <v>134</v>
      </c>
      <c r="L2311">
        <v>10010</v>
      </c>
      <c r="M2311" t="s">
        <v>14641</v>
      </c>
      <c r="N2311" t="s">
        <v>14642</v>
      </c>
      <c r="O2311">
        <v>0</v>
      </c>
      <c r="V2311" t="s">
        <v>114</v>
      </c>
      <c r="W2311" s="1">
        <v>42244</v>
      </c>
      <c r="Y2311" s="1">
        <v>43535</v>
      </c>
      <c r="Z2311" s="2">
        <v>43009</v>
      </c>
      <c r="AA2311" t="s">
        <v>14643</v>
      </c>
      <c r="AB2311" t="s">
        <v>117</v>
      </c>
      <c r="AC2311" t="s">
        <v>117</v>
      </c>
      <c r="AD2311" t="s">
        <v>117</v>
      </c>
      <c r="AG2311" t="s">
        <v>115</v>
      </c>
      <c r="AH2311" t="s">
        <v>115</v>
      </c>
      <c r="AI2311" t="s">
        <v>117</v>
      </c>
      <c r="AJ2311" t="s">
        <v>293</v>
      </c>
      <c r="AL2311" t="s">
        <v>119</v>
      </c>
      <c r="AM2311" t="s">
        <v>133</v>
      </c>
      <c r="AN2311" t="s">
        <v>134</v>
      </c>
      <c r="AO2311" t="s">
        <v>117</v>
      </c>
      <c r="AP2311" t="s">
        <v>117</v>
      </c>
      <c r="AQ2311" t="s">
        <v>117</v>
      </c>
      <c r="AR2311" t="s">
        <v>117</v>
      </c>
      <c r="AS2311" t="s">
        <v>117</v>
      </c>
      <c r="AT2311" t="s">
        <v>117</v>
      </c>
      <c r="AU2311" t="s">
        <v>117</v>
      </c>
      <c r="AV2311" t="s">
        <v>117</v>
      </c>
      <c r="AW2311" t="s">
        <v>117</v>
      </c>
      <c r="AX2311" t="s">
        <v>117</v>
      </c>
      <c r="AY2311" t="s">
        <v>117</v>
      </c>
      <c r="AZ2311" t="s">
        <v>117</v>
      </c>
      <c r="BA2311" t="s">
        <v>117</v>
      </c>
      <c r="BB2311" t="s">
        <v>117</v>
      </c>
      <c r="BD2311" t="s">
        <v>117</v>
      </c>
      <c r="BF2311" t="s">
        <v>117</v>
      </c>
      <c r="BG2311" t="s">
        <v>117</v>
      </c>
      <c r="BH2311" t="s">
        <v>115</v>
      </c>
      <c r="BI2311" t="s">
        <v>117</v>
      </c>
      <c r="BJ2311" t="s">
        <v>117</v>
      </c>
      <c r="BK2311" t="s">
        <v>117</v>
      </c>
      <c r="BL2311" t="s">
        <v>117</v>
      </c>
      <c r="BM2311" t="s">
        <v>117</v>
      </c>
      <c r="BN2311" t="s">
        <v>117</v>
      </c>
      <c r="BO2311" t="s">
        <v>117</v>
      </c>
      <c r="BP2311" t="s">
        <v>117</v>
      </c>
      <c r="BQ2311" t="s">
        <v>117</v>
      </c>
      <c r="BR2311" t="s">
        <v>117</v>
      </c>
      <c r="BS2311" t="s">
        <v>117</v>
      </c>
      <c r="BT2311" t="s">
        <v>117</v>
      </c>
      <c r="BU2311" t="s">
        <v>117</v>
      </c>
      <c r="BV2311" t="s">
        <v>115</v>
      </c>
      <c r="BW2311" t="s">
        <v>115</v>
      </c>
      <c r="BX2311" t="s">
        <v>117</v>
      </c>
      <c r="BY2311" t="s">
        <v>117</v>
      </c>
      <c r="BZ2311" t="s">
        <v>117</v>
      </c>
      <c r="CA2311" t="s">
        <v>117</v>
      </c>
      <c r="CB2311" t="s">
        <v>117</v>
      </c>
      <c r="CC2311" t="s">
        <v>117</v>
      </c>
      <c r="CD2311" t="s">
        <v>117</v>
      </c>
      <c r="CE2311" t="s">
        <v>117</v>
      </c>
      <c r="CF2311" t="s">
        <v>117</v>
      </c>
      <c r="CG2311" t="s">
        <v>117</v>
      </c>
      <c r="CH2311" t="s">
        <v>117</v>
      </c>
      <c r="CI2311" t="s">
        <v>117</v>
      </c>
      <c r="CJ2311" t="s">
        <v>117</v>
      </c>
      <c r="CK2311" t="s">
        <v>117</v>
      </c>
      <c r="CL2311" t="s">
        <v>117</v>
      </c>
      <c r="CM2311" t="s">
        <v>117</v>
      </c>
      <c r="CN2311" t="s">
        <v>117</v>
      </c>
      <c r="CO2311" t="s">
        <v>117</v>
      </c>
      <c r="CP2311" t="s">
        <v>117</v>
      </c>
      <c r="CQ2311" t="s">
        <v>117</v>
      </c>
      <c r="CR2311" t="s">
        <v>117</v>
      </c>
      <c r="CS2311" t="s">
        <v>117</v>
      </c>
      <c r="CT2311" t="s">
        <v>117</v>
      </c>
      <c r="CU2311" t="s">
        <v>117</v>
      </c>
      <c r="CV2311" t="s">
        <v>117</v>
      </c>
      <c r="CW2311" t="s">
        <v>117</v>
      </c>
    </row>
    <row r="2312" spans="1:101" x14ac:dyDescent="0.25">
      <c r="A2312" t="s">
        <v>100</v>
      </c>
      <c r="B2312">
        <v>286335</v>
      </c>
      <c r="C2312" t="s">
        <v>14644</v>
      </c>
      <c r="D2312" t="s">
        <v>102</v>
      </c>
      <c r="E2312" t="s">
        <v>14645</v>
      </c>
      <c r="F2312" t="s">
        <v>14645</v>
      </c>
      <c r="G2312" t="s">
        <v>14646</v>
      </c>
      <c r="I2312" t="s">
        <v>105</v>
      </c>
      <c r="K2312" t="s">
        <v>106</v>
      </c>
      <c r="L2312" t="s">
        <v>3649</v>
      </c>
      <c r="M2312" t="s">
        <v>14647</v>
      </c>
      <c r="N2312" t="s">
        <v>14648</v>
      </c>
      <c r="O2312">
        <v>0</v>
      </c>
      <c r="P2312" t="s">
        <v>14649</v>
      </c>
      <c r="Q2312" t="s">
        <v>14650</v>
      </c>
      <c r="R2312" t="s">
        <v>889</v>
      </c>
      <c r="T2312" t="s">
        <v>113</v>
      </c>
      <c r="U2312">
        <v>0</v>
      </c>
      <c r="V2312" t="s">
        <v>114</v>
      </c>
      <c r="W2312" s="1">
        <v>42789</v>
      </c>
      <c r="Y2312" s="1">
        <v>43557</v>
      </c>
      <c r="Z2312" s="2">
        <v>43009</v>
      </c>
      <c r="AA2312" t="s">
        <v>14651</v>
      </c>
      <c r="AB2312" t="s">
        <v>115</v>
      </c>
      <c r="AC2312" t="s">
        <v>117</v>
      </c>
      <c r="AD2312" t="s">
        <v>117</v>
      </c>
      <c r="AG2312" t="s">
        <v>117</v>
      </c>
      <c r="AH2312" t="s">
        <v>115</v>
      </c>
      <c r="AI2312" t="s">
        <v>117</v>
      </c>
      <c r="AJ2312" t="s">
        <v>118</v>
      </c>
      <c r="AL2312" t="s">
        <v>119</v>
      </c>
      <c r="AN2312" t="s">
        <v>106</v>
      </c>
      <c r="AO2312" t="s">
        <v>117</v>
      </c>
      <c r="AP2312" t="s">
        <v>117</v>
      </c>
      <c r="AQ2312" t="s">
        <v>117</v>
      </c>
      <c r="AR2312" t="s">
        <v>117</v>
      </c>
      <c r="AS2312" t="s">
        <v>117</v>
      </c>
      <c r="AT2312" t="s">
        <v>117</v>
      </c>
      <c r="AU2312" t="s">
        <v>117</v>
      </c>
      <c r="AV2312" t="s">
        <v>117</v>
      </c>
      <c r="AW2312" t="s">
        <v>117</v>
      </c>
      <c r="AX2312" t="s">
        <v>117</v>
      </c>
      <c r="AY2312" t="s">
        <v>117</v>
      </c>
      <c r="AZ2312" t="s">
        <v>117</v>
      </c>
      <c r="BA2312" t="s">
        <v>117</v>
      </c>
      <c r="BB2312" t="s">
        <v>117</v>
      </c>
      <c r="BD2312" t="s">
        <v>117</v>
      </c>
      <c r="BF2312" t="s">
        <v>117</v>
      </c>
      <c r="BG2312" t="s">
        <v>117</v>
      </c>
      <c r="BH2312" t="s">
        <v>117</v>
      </c>
      <c r="BI2312" t="s">
        <v>117</v>
      </c>
      <c r="BJ2312" t="s">
        <v>117</v>
      </c>
      <c r="BK2312" t="s">
        <v>117</v>
      </c>
      <c r="BL2312" t="s">
        <v>115</v>
      </c>
      <c r="BM2312" t="s">
        <v>117</v>
      </c>
      <c r="BN2312" t="s">
        <v>117</v>
      </c>
      <c r="BO2312" t="s">
        <v>117</v>
      </c>
      <c r="BP2312" t="s">
        <v>117</v>
      </c>
      <c r="BQ2312" t="s">
        <v>117</v>
      </c>
      <c r="BR2312" t="s">
        <v>117</v>
      </c>
      <c r="BS2312" t="s">
        <v>117</v>
      </c>
      <c r="BT2312" t="s">
        <v>117</v>
      </c>
      <c r="BU2312" t="s">
        <v>117</v>
      </c>
      <c r="BV2312" t="s">
        <v>117</v>
      </c>
      <c r="BW2312" t="s">
        <v>115</v>
      </c>
      <c r="BX2312" t="s">
        <v>117</v>
      </c>
      <c r="BY2312" t="s">
        <v>117</v>
      </c>
      <c r="BZ2312" t="s">
        <v>117</v>
      </c>
      <c r="CA2312" t="s">
        <v>117</v>
      </c>
      <c r="CB2312" t="s">
        <v>117</v>
      </c>
      <c r="CC2312" t="s">
        <v>117</v>
      </c>
      <c r="CD2312" t="s">
        <v>117</v>
      </c>
      <c r="CE2312" t="s">
        <v>117</v>
      </c>
      <c r="CF2312" t="s">
        <v>117</v>
      </c>
      <c r="CG2312" t="s">
        <v>117</v>
      </c>
      <c r="CH2312" t="s">
        <v>117</v>
      </c>
      <c r="CI2312" t="s">
        <v>117</v>
      </c>
      <c r="CJ2312" t="s">
        <v>117</v>
      </c>
      <c r="CK2312" t="s">
        <v>117</v>
      </c>
      <c r="CL2312" t="s">
        <v>117</v>
      </c>
      <c r="CM2312" t="s">
        <v>117</v>
      </c>
      <c r="CN2312" t="s">
        <v>117</v>
      </c>
      <c r="CO2312" t="s">
        <v>117</v>
      </c>
      <c r="CP2312" t="s">
        <v>117</v>
      </c>
      <c r="CQ2312" t="s">
        <v>117</v>
      </c>
      <c r="CR2312" t="s">
        <v>117</v>
      </c>
      <c r="CS2312" t="s">
        <v>117</v>
      </c>
      <c r="CT2312" t="s">
        <v>117</v>
      </c>
      <c r="CU2312" t="s">
        <v>117</v>
      </c>
      <c r="CV2312" t="s">
        <v>117</v>
      </c>
      <c r="CW2312" t="s">
        <v>117</v>
      </c>
    </row>
    <row r="2313" spans="1:101" x14ac:dyDescent="0.25">
      <c r="A2313" t="s">
        <v>386</v>
      </c>
      <c r="B2313">
        <v>299325</v>
      </c>
      <c r="C2313" t="s">
        <v>14652</v>
      </c>
      <c r="D2313" t="s">
        <v>102</v>
      </c>
      <c r="E2313" t="s">
        <v>14653</v>
      </c>
      <c r="F2313" t="s">
        <v>14653</v>
      </c>
      <c r="G2313" t="s">
        <v>14654</v>
      </c>
      <c r="H2313" t="s">
        <v>7640</v>
      </c>
      <c r="I2313" t="s">
        <v>14655</v>
      </c>
      <c r="J2313" t="s">
        <v>172</v>
      </c>
      <c r="K2313" t="s">
        <v>134</v>
      </c>
      <c r="L2313">
        <v>91361</v>
      </c>
      <c r="M2313" t="s">
        <v>14656</v>
      </c>
      <c r="O2313">
        <v>0</v>
      </c>
      <c r="V2313" t="s">
        <v>114</v>
      </c>
      <c r="W2313" s="1">
        <v>43397</v>
      </c>
      <c r="Y2313" s="1">
        <v>43553</v>
      </c>
      <c r="Z2313" s="2">
        <v>43009</v>
      </c>
      <c r="AA2313" t="s">
        <v>14657</v>
      </c>
      <c r="AB2313" t="s">
        <v>117</v>
      </c>
      <c r="AC2313" t="s">
        <v>117</v>
      </c>
      <c r="AD2313" t="s">
        <v>117</v>
      </c>
      <c r="AG2313" t="s">
        <v>115</v>
      </c>
      <c r="AH2313" t="s">
        <v>117</v>
      </c>
      <c r="AI2313" t="s">
        <v>117</v>
      </c>
      <c r="AJ2313" t="s">
        <v>132</v>
      </c>
      <c r="AL2313" t="s">
        <v>119</v>
      </c>
      <c r="AM2313" t="s">
        <v>133</v>
      </c>
      <c r="AN2313" t="s">
        <v>134</v>
      </c>
      <c r="AO2313" t="s">
        <v>117</v>
      </c>
      <c r="AP2313" t="s">
        <v>117</v>
      </c>
      <c r="AQ2313" t="s">
        <v>117</v>
      </c>
      <c r="AR2313" t="s">
        <v>117</v>
      </c>
      <c r="AS2313" t="s">
        <v>117</v>
      </c>
      <c r="AT2313" t="s">
        <v>117</v>
      </c>
      <c r="AU2313" t="s">
        <v>117</v>
      </c>
      <c r="AV2313" t="s">
        <v>117</v>
      </c>
      <c r="AW2313" t="s">
        <v>117</v>
      </c>
      <c r="AX2313" t="s">
        <v>117</v>
      </c>
      <c r="AY2313" t="s">
        <v>117</v>
      </c>
      <c r="AZ2313" t="s">
        <v>117</v>
      </c>
      <c r="BA2313" t="s">
        <v>117</v>
      </c>
      <c r="BB2313" t="s">
        <v>117</v>
      </c>
      <c r="BD2313" t="s">
        <v>117</v>
      </c>
      <c r="BF2313" t="s">
        <v>117</v>
      </c>
      <c r="BG2313" t="s">
        <v>117</v>
      </c>
      <c r="BH2313" t="s">
        <v>117</v>
      </c>
      <c r="BI2313" t="s">
        <v>117</v>
      </c>
      <c r="BJ2313" t="s">
        <v>117</v>
      </c>
      <c r="BK2313" t="s">
        <v>117</v>
      </c>
      <c r="BL2313" t="s">
        <v>117</v>
      </c>
      <c r="BM2313" t="s">
        <v>117</v>
      </c>
      <c r="BN2313" t="s">
        <v>117</v>
      </c>
      <c r="BO2313" t="s">
        <v>117</v>
      </c>
      <c r="BP2313" t="s">
        <v>117</v>
      </c>
      <c r="BQ2313" t="s">
        <v>117</v>
      </c>
      <c r="BR2313" t="s">
        <v>117</v>
      </c>
      <c r="BS2313" t="s">
        <v>117</v>
      </c>
      <c r="BT2313" t="s">
        <v>117</v>
      </c>
      <c r="BU2313" t="s">
        <v>117</v>
      </c>
      <c r="BV2313" t="s">
        <v>115</v>
      </c>
      <c r="BW2313" t="s">
        <v>115</v>
      </c>
      <c r="BX2313" t="s">
        <v>117</v>
      </c>
      <c r="BY2313" t="s">
        <v>117</v>
      </c>
      <c r="BZ2313" t="s">
        <v>117</v>
      </c>
      <c r="CA2313" t="s">
        <v>117</v>
      </c>
      <c r="CB2313" t="s">
        <v>117</v>
      </c>
      <c r="CC2313" t="s">
        <v>117</v>
      </c>
      <c r="CD2313" t="s">
        <v>117</v>
      </c>
      <c r="CE2313" t="s">
        <v>117</v>
      </c>
      <c r="CF2313" t="s">
        <v>117</v>
      </c>
      <c r="CG2313" t="s">
        <v>117</v>
      </c>
      <c r="CH2313" t="s">
        <v>117</v>
      </c>
      <c r="CI2313" t="s">
        <v>117</v>
      </c>
      <c r="CJ2313" t="s">
        <v>117</v>
      </c>
      <c r="CK2313" t="s">
        <v>117</v>
      </c>
      <c r="CL2313" t="s">
        <v>117</v>
      </c>
      <c r="CM2313" t="s">
        <v>117</v>
      </c>
      <c r="CN2313" t="s">
        <v>117</v>
      </c>
      <c r="CO2313" t="s">
        <v>117</v>
      </c>
      <c r="CP2313" t="s">
        <v>117</v>
      </c>
      <c r="CQ2313" t="s">
        <v>117</v>
      </c>
      <c r="CR2313" t="s">
        <v>117</v>
      </c>
      <c r="CS2313" t="s">
        <v>117</v>
      </c>
      <c r="CT2313" t="s">
        <v>117</v>
      </c>
      <c r="CU2313" t="s">
        <v>117</v>
      </c>
      <c r="CV2313" t="s">
        <v>117</v>
      </c>
      <c r="CW2313" t="s">
        <v>117</v>
      </c>
    </row>
    <row r="2314" spans="1:101" x14ac:dyDescent="0.25">
      <c r="A2314" t="s">
        <v>100</v>
      </c>
      <c r="B2314">
        <v>162933</v>
      </c>
      <c r="C2314" t="s">
        <v>14658</v>
      </c>
      <c r="D2314" t="s">
        <v>102</v>
      </c>
      <c r="E2314" t="s">
        <v>14659</v>
      </c>
      <c r="F2314" t="s">
        <v>14659</v>
      </c>
      <c r="G2314" t="s">
        <v>14660</v>
      </c>
      <c r="H2314" t="s">
        <v>14661</v>
      </c>
      <c r="I2314" t="s">
        <v>2149</v>
      </c>
      <c r="K2314" t="s">
        <v>1304</v>
      </c>
      <c r="L2314">
        <v>100033</v>
      </c>
      <c r="M2314" t="s">
        <v>14662</v>
      </c>
      <c r="N2314" t="s">
        <v>14663</v>
      </c>
      <c r="O2314">
        <v>0</v>
      </c>
      <c r="V2314" t="s">
        <v>114</v>
      </c>
      <c r="W2314" s="1">
        <v>40998</v>
      </c>
      <c r="Y2314" s="1">
        <v>43550</v>
      </c>
      <c r="Z2314" s="2">
        <v>43009</v>
      </c>
      <c r="AB2314" t="s">
        <v>115</v>
      </c>
      <c r="AC2314" t="s">
        <v>117</v>
      </c>
      <c r="AD2314" t="s">
        <v>117</v>
      </c>
      <c r="AG2314" t="s">
        <v>117</v>
      </c>
      <c r="AH2314" t="s">
        <v>115</v>
      </c>
      <c r="AI2314" t="s">
        <v>117</v>
      </c>
      <c r="AJ2314" t="s">
        <v>165</v>
      </c>
      <c r="AK2314" t="s">
        <v>14664</v>
      </c>
      <c r="AL2314" t="s">
        <v>119</v>
      </c>
      <c r="AN2314" t="s">
        <v>1304</v>
      </c>
      <c r="AO2314" t="s">
        <v>117</v>
      </c>
      <c r="AP2314" t="s">
        <v>117</v>
      </c>
      <c r="AQ2314" t="s">
        <v>117</v>
      </c>
      <c r="AR2314" t="s">
        <v>117</v>
      </c>
      <c r="AS2314" t="s">
        <v>117</v>
      </c>
      <c r="AT2314" t="s">
        <v>117</v>
      </c>
      <c r="AU2314" t="s">
        <v>117</v>
      </c>
      <c r="AV2314" t="s">
        <v>117</v>
      </c>
      <c r="AW2314" t="s">
        <v>117</v>
      </c>
      <c r="AX2314" t="s">
        <v>117</v>
      </c>
      <c r="AY2314" t="s">
        <v>117</v>
      </c>
      <c r="AZ2314" t="s">
        <v>117</v>
      </c>
      <c r="BA2314" t="s">
        <v>117</v>
      </c>
      <c r="BB2314" t="s">
        <v>117</v>
      </c>
      <c r="BD2314" t="s">
        <v>117</v>
      </c>
      <c r="BF2314" t="s">
        <v>117</v>
      </c>
      <c r="BG2314" t="s">
        <v>115</v>
      </c>
      <c r="BH2314" t="s">
        <v>115</v>
      </c>
      <c r="BI2314" t="s">
        <v>115</v>
      </c>
      <c r="BJ2314" t="s">
        <v>115</v>
      </c>
      <c r="BK2314" t="s">
        <v>115</v>
      </c>
      <c r="BL2314" t="s">
        <v>115</v>
      </c>
      <c r="BM2314" t="s">
        <v>115</v>
      </c>
      <c r="BN2314" t="s">
        <v>115</v>
      </c>
      <c r="BO2314" t="s">
        <v>115</v>
      </c>
      <c r="BP2314" t="s">
        <v>117</v>
      </c>
      <c r="BQ2314" t="s">
        <v>117</v>
      </c>
      <c r="BR2314" t="s">
        <v>115</v>
      </c>
      <c r="BS2314" t="s">
        <v>115</v>
      </c>
      <c r="BT2314" t="s">
        <v>115</v>
      </c>
      <c r="BU2314" t="s">
        <v>115</v>
      </c>
      <c r="BV2314" t="s">
        <v>115</v>
      </c>
      <c r="BW2314" t="s">
        <v>115</v>
      </c>
      <c r="BX2314" t="s">
        <v>117</v>
      </c>
      <c r="BY2314" t="s">
        <v>117</v>
      </c>
      <c r="BZ2314" t="s">
        <v>115</v>
      </c>
      <c r="CA2314" t="s">
        <v>115</v>
      </c>
      <c r="CB2314" t="s">
        <v>117</v>
      </c>
      <c r="CC2314" t="s">
        <v>117</v>
      </c>
      <c r="CD2314" t="s">
        <v>117</v>
      </c>
      <c r="CE2314" t="s">
        <v>115</v>
      </c>
      <c r="CF2314" t="s">
        <v>117</v>
      </c>
      <c r="CG2314" t="s">
        <v>115</v>
      </c>
      <c r="CH2314" t="s">
        <v>115</v>
      </c>
      <c r="CI2314" t="s">
        <v>117</v>
      </c>
      <c r="CJ2314" t="s">
        <v>115</v>
      </c>
      <c r="CK2314" t="s">
        <v>117</v>
      </c>
      <c r="CL2314" t="s">
        <v>115</v>
      </c>
      <c r="CM2314" t="s">
        <v>117</v>
      </c>
      <c r="CN2314" t="s">
        <v>117</v>
      </c>
      <c r="CO2314" t="s">
        <v>117</v>
      </c>
      <c r="CP2314" t="s">
        <v>117</v>
      </c>
      <c r="CQ2314" t="s">
        <v>117</v>
      </c>
      <c r="CR2314" t="s">
        <v>117</v>
      </c>
      <c r="CS2314" t="s">
        <v>117</v>
      </c>
      <c r="CT2314" t="s">
        <v>117</v>
      </c>
      <c r="CU2314" t="s">
        <v>115</v>
      </c>
      <c r="CV2314" t="s">
        <v>117</v>
      </c>
      <c r="CW2314" t="s">
        <v>117</v>
      </c>
    </row>
    <row r="2315" spans="1:101" x14ac:dyDescent="0.25">
      <c r="A2315" t="s">
        <v>167</v>
      </c>
      <c r="B2315">
        <v>300723</v>
      </c>
      <c r="C2315" t="s">
        <v>14665</v>
      </c>
      <c r="D2315" t="s">
        <v>102</v>
      </c>
      <c r="E2315" t="s">
        <v>14666</v>
      </c>
      <c r="F2315" t="s">
        <v>14666</v>
      </c>
      <c r="G2315" t="s">
        <v>14667</v>
      </c>
      <c r="I2315" t="s">
        <v>171</v>
      </c>
      <c r="J2315" t="s">
        <v>172</v>
      </c>
      <c r="K2315" t="s">
        <v>134</v>
      </c>
      <c r="L2315">
        <v>94301</v>
      </c>
      <c r="M2315" t="s">
        <v>11046</v>
      </c>
      <c r="N2315" t="s">
        <v>11047</v>
      </c>
      <c r="O2315">
        <v>1</v>
      </c>
      <c r="V2315" t="s">
        <v>114</v>
      </c>
      <c r="W2315" s="1">
        <v>43525</v>
      </c>
      <c r="Y2315" s="1">
        <v>43525</v>
      </c>
      <c r="Z2315" s="2">
        <v>43009</v>
      </c>
      <c r="AB2315" t="s">
        <v>117</v>
      </c>
      <c r="AC2315" t="s">
        <v>117</v>
      </c>
      <c r="AD2315" t="s">
        <v>117</v>
      </c>
      <c r="AG2315" t="s">
        <v>115</v>
      </c>
      <c r="AH2315" t="s">
        <v>117</v>
      </c>
      <c r="AI2315" t="s">
        <v>117</v>
      </c>
      <c r="AJ2315" t="s">
        <v>132</v>
      </c>
      <c r="AL2315" t="s">
        <v>119</v>
      </c>
      <c r="AM2315" t="s">
        <v>133</v>
      </c>
      <c r="AN2315" t="s">
        <v>134</v>
      </c>
      <c r="AO2315" t="s">
        <v>117</v>
      </c>
      <c r="AP2315" t="s">
        <v>117</v>
      </c>
      <c r="AQ2315" t="s">
        <v>117</v>
      </c>
      <c r="AR2315" t="s">
        <v>117</v>
      </c>
      <c r="AS2315" t="s">
        <v>117</v>
      </c>
      <c r="AT2315" t="s">
        <v>117</v>
      </c>
      <c r="AU2315" t="s">
        <v>117</v>
      </c>
      <c r="AV2315" t="s">
        <v>117</v>
      </c>
      <c r="AW2315" t="s">
        <v>117</v>
      </c>
      <c r="AX2315" t="s">
        <v>117</v>
      </c>
      <c r="AY2315" t="s">
        <v>117</v>
      </c>
      <c r="AZ2315" t="s">
        <v>117</v>
      </c>
      <c r="BA2315" t="s">
        <v>117</v>
      </c>
      <c r="BB2315" t="s">
        <v>117</v>
      </c>
      <c r="BD2315" t="s">
        <v>117</v>
      </c>
      <c r="BF2315" t="s">
        <v>117</v>
      </c>
      <c r="BG2315" t="s">
        <v>117</v>
      </c>
      <c r="BH2315" t="s">
        <v>117</v>
      </c>
      <c r="BI2315" t="s">
        <v>117</v>
      </c>
      <c r="BJ2315" t="s">
        <v>117</v>
      </c>
      <c r="BK2315" t="s">
        <v>117</v>
      </c>
      <c r="BL2315" t="s">
        <v>117</v>
      </c>
      <c r="BM2315" t="s">
        <v>117</v>
      </c>
      <c r="BN2315" t="s">
        <v>117</v>
      </c>
      <c r="BO2315" t="s">
        <v>117</v>
      </c>
      <c r="BP2315" t="s">
        <v>117</v>
      </c>
      <c r="BQ2315" t="s">
        <v>117</v>
      </c>
      <c r="BR2315" t="s">
        <v>117</v>
      </c>
      <c r="BS2315" t="s">
        <v>117</v>
      </c>
      <c r="BT2315" t="s">
        <v>117</v>
      </c>
      <c r="BU2315" t="s">
        <v>117</v>
      </c>
      <c r="BV2315" t="s">
        <v>115</v>
      </c>
      <c r="BW2315" t="s">
        <v>115</v>
      </c>
      <c r="BX2315" t="s">
        <v>117</v>
      </c>
      <c r="BY2315" t="s">
        <v>117</v>
      </c>
      <c r="BZ2315" t="s">
        <v>117</v>
      </c>
      <c r="CA2315" t="s">
        <v>117</v>
      </c>
      <c r="CB2315" t="s">
        <v>117</v>
      </c>
      <c r="CC2315" t="s">
        <v>117</v>
      </c>
      <c r="CD2315" t="s">
        <v>117</v>
      </c>
      <c r="CE2315" t="s">
        <v>117</v>
      </c>
      <c r="CF2315" t="s">
        <v>117</v>
      </c>
      <c r="CG2315" t="s">
        <v>117</v>
      </c>
      <c r="CH2315" t="s">
        <v>117</v>
      </c>
      <c r="CI2315" t="s">
        <v>117</v>
      </c>
      <c r="CJ2315" t="s">
        <v>117</v>
      </c>
      <c r="CK2315" t="s">
        <v>117</v>
      </c>
      <c r="CL2315" t="s">
        <v>117</v>
      </c>
      <c r="CM2315" t="s">
        <v>117</v>
      </c>
      <c r="CN2315" t="s">
        <v>117</v>
      </c>
      <c r="CO2315" t="s">
        <v>117</v>
      </c>
      <c r="CP2315" t="s">
        <v>117</v>
      </c>
      <c r="CQ2315" t="s">
        <v>117</v>
      </c>
      <c r="CR2315" t="s">
        <v>117</v>
      </c>
      <c r="CS2315" t="s">
        <v>117</v>
      </c>
      <c r="CT2315" t="s">
        <v>117</v>
      </c>
      <c r="CU2315" t="s">
        <v>117</v>
      </c>
      <c r="CV2315" t="s">
        <v>117</v>
      </c>
      <c r="CW2315" t="s">
        <v>117</v>
      </c>
    </row>
    <row r="2316" spans="1:101" x14ac:dyDescent="0.25">
      <c r="A2316" t="s">
        <v>100</v>
      </c>
      <c r="B2316">
        <v>160573</v>
      </c>
      <c r="C2316" t="s">
        <v>14668</v>
      </c>
      <c r="D2316" t="s">
        <v>102</v>
      </c>
      <c r="E2316" t="s">
        <v>14669</v>
      </c>
      <c r="F2316" t="s">
        <v>14669</v>
      </c>
      <c r="G2316" t="s">
        <v>14670</v>
      </c>
      <c r="I2316" t="s">
        <v>242</v>
      </c>
      <c r="K2316" t="s">
        <v>243</v>
      </c>
      <c r="L2316" t="s">
        <v>14671</v>
      </c>
      <c r="M2316" t="s">
        <v>14672</v>
      </c>
      <c r="N2316" t="s">
        <v>14673</v>
      </c>
      <c r="O2316">
        <v>0</v>
      </c>
      <c r="V2316" t="s">
        <v>114</v>
      </c>
      <c r="W2316" s="1">
        <v>40998</v>
      </c>
      <c r="Y2316" s="1">
        <v>43555</v>
      </c>
      <c r="Z2316" s="2">
        <v>43009</v>
      </c>
      <c r="AA2316" t="s">
        <v>14674</v>
      </c>
      <c r="AB2316" t="s">
        <v>115</v>
      </c>
      <c r="AC2316" t="s">
        <v>117</v>
      </c>
      <c r="AD2316" t="s">
        <v>117</v>
      </c>
      <c r="AG2316" t="s">
        <v>117</v>
      </c>
      <c r="AH2316" t="s">
        <v>115</v>
      </c>
      <c r="AI2316" t="s">
        <v>117</v>
      </c>
      <c r="AJ2316" t="s">
        <v>300</v>
      </c>
      <c r="AL2316" t="s">
        <v>119</v>
      </c>
      <c r="AN2316" t="s">
        <v>243</v>
      </c>
      <c r="AO2316" t="s">
        <v>117</v>
      </c>
      <c r="AP2316" t="s">
        <v>117</v>
      </c>
      <c r="AQ2316" t="s">
        <v>117</v>
      </c>
      <c r="AR2316" t="s">
        <v>117</v>
      </c>
      <c r="AS2316" t="s">
        <v>117</v>
      </c>
      <c r="AT2316" t="s">
        <v>117</v>
      </c>
      <c r="AU2316" t="s">
        <v>117</v>
      </c>
      <c r="AV2316" t="s">
        <v>117</v>
      </c>
      <c r="AW2316" t="s">
        <v>117</v>
      </c>
      <c r="AX2316" t="s">
        <v>117</v>
      </c>
      <c r="AY2316" t="s">
        <v>117</v>
      </c>
      <c r="AZ2316" t="s">
        <v>117</v>
      </c>
      <c r="BA2316" t="s">
        <v>117</v>
      </c>
      <c r="BB2316" t="s">
        <v>117</v>
      </c>
      <c r="BD2316" t="s">
        <v>115</v>
      </c>
      <c r="BE2316" t="s">
        <v>117</v>
      </c>
      <c r="BF2316" t="s">
        <v>117</v>
      </c>
      <c r="BG2316" t="s">
        <v>117</v>
      </c>
      <c r="BH2316" t="s">
        <v>115</v>
      </c>
      <c r="BI2316" t="s">
        <v>117</v>
      </c>
      <c r="BJ2316" t="s">
        <v>117</v>
      </c>
      <c r="BK2316" t="s">
        <v>117</v>
      </c>
      <c r="BL2316" t="s">
        <v>117</v>
      </c>
      <c r="BM2316" t="s">
        <v>117</v>
      </c>
      <c r="BN2316" t="s">
        <v>117</v>
      </c>
      <c r="BO2316" t="s">
        <v>117</v>
      </c>
      <c r="BP2316" t="s">
        <v>117</v>
      </c>
      <c r="BQ2316" t="s">
        <v>117</v>
      </c>
      <c r="BR2316" t="s">
        <v>117</v>
      </c>
      <c r="BS2316" t="s">
        <v>117</v>
      </c>
      <c r="BT2316" t="s">
        <v>117</v>
      </c>
      <c r="BU2316" t="s">
        <v>117</v>
      </c>
      <c r="BV2316" t="s">
        <v>115</v>
      </c>
      <c r="BW2316" t="s">
        <v>115</v>
      </c>
      <c r="BX2316" t="s">
        <v>117</v>
      </c>
      <c r="BY2316" t="s">
        <v>117</v>
      </c>
      <c r="BZ2316" t="s">
        <v>117</v>
      </c>
      <c r="CA2316" t="s">
        <v>117</v>
      </c>
      <c r="CB2316" t="s">
        <v>117</v>
      </c>
      <c r="CC2316" t="s">
        <v>117</v>
      </c>
      <c r="CD2316" t="s">
        <v>117</v>
      </c>
      <c r="CE2316" t="s">
        <v>117</v>
      </c>
      <c r="CF2316" t="s">
        <v>117</v>
      </c>
      <c r="CG2316" t="s">
        <v>117</v>
      </c>
      <c r="CH2316" t="s">
        <v>117</v>
      </c>
      <c r="CI2316" t="s">
        <v>117</v>
      </c>
      <c r="CJ2316" t="s">
        <v>117</v>
      </c>
      <c r="CK2316" t="s">
        <v>117</v>
      </c>
      <c r="CL2316" t="s">
        <v>117</v>
      </c>
      <c r="CM2316" t="s">
        <v>117</v>
      </c>
      <c r="CN2316" t="s">
        <v>117</v>
      </c>
      <c r="CO2316" t="s">
        <v>117</v>
      </c>
      <c r="CP2316" t="s">
        <v>117</v>
      </c>
      <c r="CQ2316" t="s">
        <v>117</v>
      </c>
      <c r="CR2316" t="s">
        <v>117</v>
      </c>
      <c r="CS2316" t="s">
        <v>117</v>
      </c>
      <c r="CT2316" t="s">
        <v>117</v>
      </c>
      <c r="CU2316" t="s">
        <v>117</v>
      </c>
      <c r="CV2316" t="s">
        <v>117</v>
      </c>
      <c r="CW2316" t="s">
        <v>117</v>
      </c>
    </row>
    <row r="2317" spans="1:101" x14ac:dyDescent="0.25">
      <c r="A2317" t="s">
        <v>167</v>
      </c>
      <c r="B2317">
        <v>290174</v>
      </c>
      <c r="C2317" t="s">
        <v>14675</v>
      </c>
      <c r="D2317" t="s">
        <v>102</v>
      </c>
      <c r="E2317" t="s">
        <v>14676</v>
      </c>
      <c r="F2317" t="s">
        <v>14676</v>
      </c>
      <c r="G2317" t="s">
        <v>14677</v>
      </c>
      <c r="I2317" t="s">
        <v>171</v>
      </c>
      <c r="J2317" t="s">
        <v>172</v>
      </c>
      <c r="K2317" t="s">
        <v>134</v>
      </c>
      <c r="L2317">
        <v>94304</v>
      </c>
      <c r="M2317">
        <v>4156408911</v>
      </c>
      <c r="O2317">
        <v>0</v>
      </c>
      <c r="P2317" t="s">
        <v>14678</v>
      </c>
      <c r="Q2317" t="s">
        <v>14679</v>
      </c>
      <c r="R2317" t="s">
        <v>3561</v>
      </c>
      <c r="S2317" t="s">
        <v>172</v>
      </c>
      <c r="T2317" t="s">
        <v>134</v>
      </c>
      <c r="U2317">
        <v>94063</v>
      </c>
      <c r="V2317" t="s">
        <v>114</v>
      </c>
      <c r="W2317" s="1">
        <v>43006</v>
      </c>
      <c r="Y2317" s="1">
        <v>43552</v>
      </c>
      <c r="Z2317" s="2">
        <v>43009</v>
      </c>
      <c r="AA2317" t="s">
        <v>14680</v>
      </c>
      <c r="AB2317" t="s">
        <v>117</v>
      </c>
      <c r="AC2317" t="s">
        <v>117</v>
      </c>
      <c r="AD2317" t="s">
        <v>117</v>
      </c>
      <c r="AG2317" t="s">
        <v>115</v>
      </c>
      <c r="AH2317" t="s">
        <v>117</v>
      </c>
      <c r="AI2317" t="s">
        <v>117</v>
      </c>
      <c r="AJ2317" t="s">
        <v>132</v>
      </c>
      <c r="AL2317" t="s">
        <v>119</v>
      </c>
      <c r="AM2317" t="s">
        <v>133</v>
      </c>
      <c r="AN2317" t="s">
        <v>134</v>
      </c>
      <c r="AO2317" t="s">
        <v>117</v>
      </c>
      <c r="AP2317" t="s">
        <v>117</v>
      </c>
      <c r="AQ2317" t="s">
        <v>117</v>
      </c>
      <c r="AR2317" t="s">
        <v>117</v>
      </c>
      <c r="AS2317" t="s">
        <v>117</v>
      </c>
      <c r="AT2317" t="s">
        <v>117</v>
      </c>
      <c r="AU2317" t="s">
        <v>117</v>
      </c>
      <c r="AV2317" t="s">
        <v>117</v>
      </c>
      <c r="AW2317" t="s">
        <v>117</v>
      </c>
      <c r="AX2317" t="s">
        <v>117</v>
      </c>
      <c r="AY2317" t="s">
        <v>117</v>
      </c>
      <c r="AZ2317" t="s">
        <v>117</v>
      </c>
      <c r="BA2317" t="s">
        <v>117</v>
      </c>
      <c r="BB2317" t="s">
        <v>117</v>
      </c>
      <c r="BD2317" t="s">
        <v>117</v>
      </c>
      <c r="BF2317" t="s">
        <v>117</v>
      </c>
      <c r="BG2317" t="s">
        <v>117</v>
      </c>
      <c r="BH2317" t="s">
        <v>117</v>
      </c>
      <c r="BI2317" t="s">
        <v>117</v>
      </c>
      <c r="BJ2317" t="s">
        <v>117</v>
      </c>
      <c r="BK2317" t="s">
        <v>117</v>
      </c>
      <c r="BL2317" t="s">
        <v>117</v>
      </c>
      <c r="BM2317" t="s">
        <v>117</v>
      </c>
      <c r="BN2317" t="s">
        <v>117</v>
      </c>
      <c r="BO2317" t="s">
        <v>117</v>
      </c>
      <c r="BP2317" t="s">
        <v>117</v>
      </c>
      <c r="BQ2317" t="s">
        <v>117</v>
      </c>
      <c r="BR2317" t="s">
        <v>117</v>
      </c>
      <c r="BS2317" t="s">
        <v>117</v>
      </c>
      <c r="BT2317" t="s">
        <v>117</v>
      </c>
      <c r="BU2317" t="s">
        <v>117</v>
      </c>
      <c r="BV2317" t="s">
        <v>115</v>
      </c>
      <c r="BW2317" t="s">
        <v>115</v>
      </c>
      <c r="BX2317" t="s">
        <v>117</v>
      </c>
      <c r="BY2317" t="s">
        <v>117</v>
      </c>
      <c r="BZ2317" t="s">
        <v>117</v>
      </c>
      <c r="CA2317" t="s">
        <v>117</v>
      </c>
      <c r="CB2317" t="s">
        <v>117</v>
      </c>
      <c r="CC2317" t="s">
        <v>117</v>
      </c>
      <c r="CD2317" t="s">
        <v>117</v>
      </c>
      <c r="CE2317" t="s">
        <v>117</v>
      </c>
      <c r="CF2317" t="s">
        <v>117</v>
      </c>
      <c r="CG2317" t="s">
        <v>117</v>
      </c>
      <c r="CH2317" t="s">
        <v>117</v>
      </c>
      <c r="CI2317" t="s">
        <v>117</v>
      </c>
      <c r="CJ2317" t="s">
        <v>117</v>
      </c>
      <c r="CK2317" t="s">
        <v>117</v>
      </c>
      <c r="CL2317" t="s">
        <v>117</v>
      </c>
      <c r="CM2317" t="s">
        <v>117</v>
      </c>
      <c r="CN2317" t="s">
        <v>117</v>
      </c>
      <c r="CO2317" t="s">
        <v>117</v>
      </c>
      <c r="CP2317" t="s">
        <v>117</v>
      </c>
      <c r="CQ2317" t="s">
        <v>117</v>
      </c>
      <c r="CR2317" t="s">
        <v>117</v>
      </c>
      <c r="CS2317" t="s">
        <v>117</v>
      </c>
      <c r="CT2317" t="s">
        <v>117</v>
      </c>
      <c r="CU2317" t="s">
        <v>117</v>
      </c>
      <c r="CV2317" t="s">
        <v>117</v>
      </c>
      <c r="CW2317" t="s">
        <v>117</v>
      </c>
    </row>
    <row r="2318" spans="1:101" x14ac:dyDescent="0.25">
      <c r="A2318" t="s">
        <v>309</v>
      </c>
      <c r="B2318">
        <v>174848</v>
      </c>
      <c r="C2318" t="s">
        <v>14681</v>
      </c>
      <c r="D2318" t="s">
        <v>102</v>
      </c>
      <c r="E2318" t="s">
        <v>14682</v>
      </c>
      <c r="F2318" t="s">
        <v>14682</v>
      </c>
      <c r="M2318" t="s">
        <v>14683</v>
      </c>
      <c r="O2318">
        <v>0</v>
      </c>
      <c r="V2318" t="s">
        <v>114</v>
      </c>
      <c r="W2318" s="1">
        <v>42576</v>
      </c>
      <c r="Y2318" s="1">
        <v>43539</v>
      </c>
      <c r="Z2318" s="2">
        <v>43009</v>
      </c>
      <c r="AB2318" t="s">
        <v>117</v>
      </c>
      <c r="AC2318" t="s">
        <v>117</v>
      </c>
      <c r="AD2318" t="s">
        <v>117</v>
      </c>
      <c r="AG2318" t="s">
        <v>117</v>
      </c>
      <c r="AH2318" t="s">
        <v>115</v>
      </c>
      <c r="AI2318" t="s">
        <v>117</v>
      </c>
      <c r="AJ2318" t="s">
        <v>132</v>
      </c>
      <c r="AL2318" t="s">
        <v>119</v>
      </c>
      <c r="AM2318" t="s">
        <v>1273</v>
      </c>
      <c r="AN2318" t="s">
        <v>134</v>
      </c>
      <c r="AO2318" t="s">
        <v>117</v>
      </c>
      <c r="AP2318" t="s">
        <v>117</v>
      </c>
      <c r="AQ2318" t="s">
        <v>117</v>
      </c>
      <c r="AR2318" t="s">
        <v>117</v>
      </c>
      <c r="AS2318" t="s">
        <v>117</v>
      </c>
      <c r="AT2318" t="s">
        <v>117</v>
      </c>
      <c r="AU2318" t="s">
        <v>117</v>
      </c>
      <c r="AV2318" t="s">
        <v>117</v>
      </c>
      <c r="AW2318" t="s">
        <v>117</v>
      </c>
      <c r="AX2318" t="s">
        <v>117</v>
      </c>
      <c r="AY2318" t="s">
        <v>117</v>
      </c>
      <c r="AZ2318" t="s">
        <v>117</v>
      </c>
      <c r="BA2318" t="s">
        <v>117</v>
      </c>
      <c r="BB2318" t="s">
        <v>117</v>
      </c>
      <c r="BD2318" t="s">
        <v>117</v>
      </c>
      <c r="BF2318" t="s">
        <v>117</v>
      </c>
      <c r="BG2318" t="s">
        <v>117</v>
      </c>
      <c r="BH2318" t="s">
        <v>117</v>
      </c>
      <c r="BI2318" t="s">
        <v>117</v>
      </c>
      <c r="BJ2318" t="s">
        <v>117</v>
      </c>
      <c r="BK2318" t="s">
        <v>117</v>
      </c>
      <c r="BL2318" t="s">
        <v>117</v>
      </c>
      <c r="BM2318" t="s">
        <v>117</v>
      </c>
      <c r="BN2318" t="s">
        <v>117</v>
      </c>
      <c r="BO2318" t="s">
        <v>117</v>
      </c>
      <c r="BP2318" t="s">
        <v>117</v>
      </c>
      <c r="BQ2318" t="s">
        <v>117</v>
      </c>
      <c r="BR2318" t="s">
        <v>117</v>
      </c>
      <c r="BS2318" t="s">
        <v>117</v>
      </c>
      <c r="BT2318" t="s">
        <v>117</v>
      </c>
      <c r="BU2318" t="s">
        <v>117</v>
      </c>
      <c r="BV2318" t="s">
        <v>117</v>
      </c>
      <c r="BW2318" t="s">
        <v>115</v>
      </c>
      <c r="BX2318" t="s">
        <v>117</v>
      </c>
      <c r="BY2318" t="s">
        <v>117</v>
      </c>
      <c r="BZ2318" t="s">
        <v>117</v>
      </c>
      <c r="CA2318" t="s">
        <v>117</v>
      </c>
      <c r="CB2318" t="s">
        <v>117</v>
      </c>
      <c r="CC2318" t="s">
        <v>117</v>
      </c>
      <c r="CD2318" t="s">
        <v>117</v>
      </c>
      <c r="CE2318" t="s">
        <v>117</v>
      </c>
      <c r="CF2318" t="s">
        <v>117</v>
      </c>
      <c r="CG2318" t="s">
        <v>117</v>
      </c>
      <c r="CH2318" t="s">
        <v>117</v>
      </c>
      <c r="CI2318" t="s">
        <v>117</v>
      </c>
      <c r="CJ2318" t="s">
        <v>117</v>
      </c>
      <c r="CK2318" t="s">
        <v>117</v>
      </c>
      <c r="CL2318" t="s">
        <v>117</v>
      </c>
      <c r="CM2318" t="s">
        <v>117</v>
      </c>
      <c r="CN2318" t="s">
        <v>117</v>
      </c>
      <c r="CO2318" t="s">
        <v>117</v>
      </c>
      <c r="CP2318" t="s">
        <v>117</v>
      </c>
      <c r="CQ2318" t="s">
        <v>117</v>
      </c>
      <c r="CR2318" t="s">
        <v>117</v>
      </c>
      <c r="CS2318" t="s">
        <v>117</v>
      </c>
      <c r="CT2318" t="s">
        <v>117</v>
      </c>
      <c r="CU2318" t="s">
        <v>117</v>
      </c>
      <c r="CV2318" t="s">
        <v>117</v>
      </c>
      <c r="CW2318" t="s">
        <v>117</v>
      </c>
    </row>
    <row r="2319" spans="1:101" x14ac:dyDescent="0.25">
      <c r="A2319" t="s">
        <v>145</v>
      </c>
      <c r="B2319">
        <v>285769</v>
      </c>
      <c r="C2319" t="s">
        <v>14684</v>
      </c>
      <c r="D2319" t="s">
        <v>102</v>
      </c>
      <c r="E2319" t="s">
        <v>14685</v>
      </c>
      <c r="F2319" t="s">
        <v>14685</v>
      </c>
      <c r="G2319" t="s">
        <v>14686</v>
      </c>
      <c r="H2319" t="s">
        <v>1156</v>
      </c>
      <c r="I2319" t="s">
        <v>1032</v>
      </c>
      <c r="J2319" t="s">
        <v>151</v>
      </c>
      <c r="K2319" t="s">
        <v>134</v>
      </c>
      <c r="L2319">
        <v>2109</v>
      </c>
      <c r="M2319" t="s">
        <v>14687</v>
      </c>
      <c r="O2319">
        <v>0</v>
      </c>
      <c r="V2319" t="s">
        <v>114</v>
      </c>
      <c r="W2319" s="1">
        <v>42817</v>
      </c>
      <c r="Y2319" s="1">
        <v>43548</v>
      </c>
      <c r="Z2319" s="2">
        <v>43009</v>
      </c>
      <c r="AB2319" t="s">
        <v>117</v>
      </c>
      <c r="AC2319" t="s">
        <v>117</v>
      </c>
      <c r="AD2319" t="s">
        <v>117</v>
      </c>
      <c r="AG2319" t="s">
        <v>117</v>
      </c>
      <c r="AH2319" t="s">
        <v>115</v>
      </c>
      <c r="AI2319" t="s">
        <v>117</v>
      </c>
      <c r="AJ2319" t="s">
        <v>293</v>
      </c>
      <c r="AL2319" t="s">
        <v>119</v>
      </c>
      <c r="AM2319" t="s">
        <v>133</v>
      </c>
      <c r="AN2319" t="s">
        <v>134</v>
      </c>
      <c r="AO2319" t="s">
        <v>117</v>
      </c>
      <c r="AP2319" t="s">
        <v>117</v>
      </c>
      <c r="AQ2319" t="s">
        <v>117</v>
      </c>
      <c r="AR2319" t="s">
        <v>117</v>
      </c>
      <c r="AS2319" t="s">
        <v>117</v>
      </c>
      <c r="AT2319" t="s">
        <v>117</v>
      </c>
      <c r="AU2319" t="s">
        <v>117</v>
      </c>
      <c r="AV2319" t="s">
        <v>117</v>
      </c>
      <c r="AW2319" t="s">
        <v>117</v>
      </c>
      <c r="AX2319" t="s">
        <v>117</v>
      </c>
      <c r="AY2319" t="s">
        <v>117</v>
      </c>
      <c r="AZ2319" t="s">
        <v>117</v>
      </c>
      <c r="BA2319" t="s">
        <v>117</v>
      </c>
      <c r="BB2319" t="s">
        <v>117</v>
      </c>
      <c r="BD2319" t="s">
        <v>117</v>
      </c>
      <c r="BF2319" t="s">
        <v>117</v>
      </c>
      <c r="BG2319" t="s">
        <v>117</v>
      </c>
      <c r="BH2319" t="s">
        <v>117</v>
      </c>
      <c r="BI2319" t="s">
        <v>117</v>
      </c>
      <c r="BJ2319" t="s">
        <v>117</v>
      </c>
      <c r="BK2319" t="s">
        <v>117</v>
      </c>
      <c r="BL2319" t="s">
        <v>117</v>
      </c>
      <c r="BM2319" t="s">
        <v>117</v>
      </c>
      <c r="BN2319" t="s">
        <v>117</v>
      </c>
      <c r="BO2319" t="s">
        <v>117</v>
      </c>
      <c r="BP2319" t="s">
        <v>117</v>
      </c>
      <c r="BQ2319" t="s">
        <v>117</v>
      </c>
      <c r="BR2319" t="s">
        <v>117</v>
      </c>
      <c r="BS2319" t="s">
        <v>117</v>
      </c>
      <c r="BT2319" t="s">
        <v>117</v>
      </c>
      <c r="BU2319" t="s">
        <v>117</v>
      </c>
      <c r="BV2319" t="s">
        <v>115</v>
      </c>
      <c r="BW2319" t="s">
        <v>115</v>
      </c>
      <c r="BX2319" t="s">
        <v>117</v>
      </c>
      <c r="BY2319" t="s">
        <v>117</v>
      </c>
      <c r="BZ2319" t="s">
        <v>117</v>
      </c>
      <c r="CA2319" t="s">
        <v>117</v>
      </c>
      <c r="CB2319" t="s">
        <v>117</v>
      </c>
      <c r="CC2319" t="s">
        <v>117</v>
      </c>
      <c r="CD2319" t="s">
        <v>117</v>
      </c>
      <c r="CE2319" t="s">
        <v>117</v>
      </c>
      <c r="CF2319" t="s">
        <v>117</v>
      </c>
      <c r="CG2319" t="s">
        <v>117</v>
      </c>
      <c r="CH2319" t="s">
        <v>117</v>
      </c>
      <c r="CI2319" t="s">
        <v>117</v>
      </c>
      <c r="CJ2319" t="s">
        <v>117</v>
      </c>
      <c r="CK2319" t="s">
        <v>117</v>
      </c>
      <c r="CL2319" t="s">
        <v>117</v>
      </c>
      <c r="CM2319" t="s">
        <v>117</v>
      </c>
      <c r="CN2319" t="s">
        <v>117</v>
      </c>
      <c r="CO2319" t="s">
        <v>117</v>
      </c>
      <c r="CP2319" t="s">
        <v>117</v>
      </c>
      <c r="CQ2319" t="s">
        <v>117</v>
      </c>
      <c r="CR2319" t="s">
        <v>117</v>
      </c>
      <c r="CS2319" t="s">
        <v>117</v>
      </c>
      <c r="CT2319" t="s">
        <v>117</v>
      </c>
      <c r="CU2319" t="s">
        <v>117</v>
      </c>
      <c r="CV2319" t="s">
        <v>117</v>
      </c>
      <c r="CW2319" t="s">
        <v>117</v>
      </c>
    </row>
    <row r="2320" spans="1:101" x14ac:dyDescent="0.25">
      <c r="A2320" t="s">
        <v>100</v>
      </c>
      <c r="B2320">
        <v>160262</v>
      </c>
      <c r="C2320" t="s">
        <v>14688</v>
      </c>
      <c r="D2320" t="s">
        <v>102</v>
      </c>
      <c r="E2320" t="s">
        <v>14689</v>
      </c>
      <c r="F2320" t="s">
        <v>14689</v>
      </c>
      <c r="G2320" t="s">
        <v>14690</v>
      </c>
      <c r="I2320" t="s">
        <v>242</v>
      </c>
      <c r="K2320" t="s">
        <v>243</v>
      </c>
      <c r="L2320" t="s">
        <v>14691</v>
      </c>
      <c r="M2320" t="s">
        <v>14692</v>
      </c>
      <c r="N2320" t="s">
        <v>14693</v>
      </c>
      <c r="O2320">
        <v>0</v>
      </c>
      <c r="V2320" t="s">
        <v>114</v>
      </c>
      <c r="W2320" s="1">
        <v>40932</v>
      </c>
      <c r="Y2320" s="1">
        <v>43641</v>
      </c>
      <c r="Z2320" s="2">
        <v>43009</v>
      </c>
      <c r="AA2320" t="s">
        <v>14694</v>
      </c>
      <c r="AB2320" t="s">
        <v>115</v>
      </c>
      <c r="AC2320" t="s">
        <v>117</v>
      </c>
      <c r="AD2320" t="s">
        <v>117</v>
      </c>
      <c r="AF2320" t="s">
        <v>14695</v>
      </c>
      <c r="AG2320" t="s">
        <v>117</v>
      </c>
      <c r="AH2320" t="s">
        <v>115</v>
      </c>
      <c r="AI2320" t="s">
        <v>117</v>
      </c>
      <c r="AJ2320" t="s">
        <v>300</v>
      </c>
      <c r="AL2320" t="s">
        <v>2787</v>
      </c>
      <c r="AN2320" t="s">
        <v>243</v>
      </c>
      <c r="AO2320" t="s">
        <v>117</v>
      </c>
      <c r="AP2320" t="s">
        <v>117</v>
      </c>
      <c r="AQ2320" t="s">
        <v>115</v>
      </c>
      <c r="AR2320" t="s">
        <v>117</v>
      </c>
      <c r="AS2320" t="s">
        <v>117</v>
      </c>
      <c r="AT2320" t="s">
        <v>117</v>
      </c>
      <c r="AU2320" t="s">
        <v>117</v>
      </c>
      <c r="AV2320" t="s">
        <v>117</v>
      </c>
      <c r="AW2320" t="s">
        <v>117</v>
      </c>
      <c r="AX2320" t="s">
        <v>117</v>
      </c>
      <c r="AY2320" t="s">
        <v>117</v>
      </c>
      <c r="AZ2320" t="s">
        <v>117</v>
      </c>
      <c r="BA2320" t="s">
        <v>117</v>
      </c>
      <c r="BB2320" t="s">
        <v>117</v>
      </c>
      <c r="BD2320" t="s">
        <v>117</v>
      </c>
      <c r="BF2320" t="s">
        <v>117</v>
      </c>
      <c r="BG2320" t="s">
        <v>117</v>
      </c>
      <c r="BH2320" t="s">
        <v>115</v>
      </c>
      <c r="BI2320" t="s">
        <v>117</v>
      </c>
      <c r="BJ2320" t="s">
        <v>117</v>
      </c>
      <c r="BK2320" t="s">
        <v>117</v>
      </c>
      <c r="BL2320" t="s">
        <v>115</v>
      </c>
      <c r="BM2320" t="s">
        <v>117</v>
      </c>
      <c r="BN2320" t="s">
        <v>117</v>
      </c>
      <c r="BO2320" t="s">
        <v>117</v>
      </c>
      <c r="BP2320" t="s">
        <v>117</v>
      </c>
      <c r="BQ2320" t="s">
        <v>117</v>
      </c>
      <c r="BR2320" t="s">
        <v>117</v>
      </c>
      <c r="BS2320" t="s">
        <v>117</v>
      </c>
      <c r="BT2320" t="s">
        <v>117</v>
      </c>
      <c r="BU2320" t="s">
        <v>117</v>
      </c>
      <c r="BV2320" t="s">
        <v>115</v>
      </c>
      <c r="BW2320" t="s">
        <v>115</v>
      </c>
      <c r="BX2320" t="s">
        <v>115</v>
      </c>
      <c r="BY2320" t="s">
        <v>117</v>
      </c>
      <c r="BZ2320" t="s">
        <v>117</v>
      </c>
      <c r="CA2320" t="s">
        <v>117</v>
      </c>
      <c r="CB2320" t="s">
        <v>117</v>
      </c>
      <c r="CC2320" t="s">
        <v>117</v>
      </c>
      <c r="CD2320" t="s">
        <v>117</v>
      </c>
      <c r="CE2320" t="s">
        <v>117</v>
      </c>
      <c r="CF2320" t="s">
        <v>117</v>
      </c>
      <c r="CG2320" t="s">
        <v>117</v>
      </c>
      <c r="CH2320" t="s">
        <v>117</v>
      </c>
      <c r="CI2320" t="s">
        <v>117</v>
      </c>
      <c r="CJ2320" t="s">
        <v>117</v>
      </c>
      <c r="CK2320" t="s">
        <v>117</v>
      </c>
      <c r="CL2320" t="s">
        <v>117</v>
      </c>
      <c r="CM2320" t="s">
        <v>117</v>
      </c>
      <c r="CN2320" t="s">
        <v>117</v>
      </c>
      <c r="CO2320" t="s">
        <v>117</v>
      </c>
      <c r="CP2320" t="s">
        <v>117</v>
      </c>
      <c r="CQ2320" t="s">
        <v>117</v>
      </c>
      <c r="CR2320" t="s">
        <v>117</v>
      </c>
      <c r="CS2320" t="s">
        <v>117</v>
      </c>
      <c r="CT2320" t="s">
        <v>117</v>
      </c>
      <c r="CU2320" t="s">
        <v>117</v>
      </c>
      <c r="CV2320" t="s">
        <v>117</v>
      </c>
      <c r="CW2320" t="s">
        <v>117</v>
      </c>
    </row>
    <row r="2321" spans="1:101" x14ac:dyDescent="0.25">
      <c r="A2321" t="s">
        <v>100</v>
      </c>
      <c r="B2321">
        <v>163530</v>
      </c>
      <c r="C2321" t="s">
        <v>14696</v>
      </c>
      <c r="D2321" t="s">
        <v>102</v>
      </c>
      <c r="E2321" t="s">
        <v>14697</v>
      </c>
      <c r="F2321" t="s">
        <v>14697</v>
      </c>
      <c r="G2321" t="s">
        <v>14698</v>
      </c>
      <c r="H2321" t="s">
        <v>14699</v>
      </c>
      <c r="I2321" t="s">
        <v>112</v>
      </c>
      <c r="K2321" t="s">
        <v>113</v>
      </c>
      <c r="M2321" t="s">
        <v>14700</v>
      </c>
      <c r="N2321" t="s">
        <v>14701</v>
      </c>
      <c r="O2321">
        <v>6</v>
      </c>
      <c r="V2321" t="s">
        <v>114</v>
      </c>
      <c r="W2321" s="1">
        <v>40998</v>
      </c>
      <c r="Y2321" s="1">
        <v>43553</v>
      </c>
      <c r="Z2321" s="2">
        <v>43009</v>
      </c>
      <c r="AA2321" t="s">
        <v>14702</v>
      </c>
      <c r="AB2321" t="s">
        <v>117</v>
      </c>
      <c r="AC2321" t="s">
        <v>117</v>
      </c>
      <c r="AD2321" t="s">
        <v>117</v>
      </c>
      <c r="AG2321" t="s">
        <v>117</v>
      </c>
      <c r="AH2321" t="s">
        <v>115</v>
      </c>
      <c r="AI2321" t="s">
        <v>117</v>
      </c>
      <c r="AJ2321" t="s">
        <v>118</v>
      </c>
      <c r="AL2321" t="s">
        <v>119</v>
      </c>
      <c r="AN2321" t="s">
        <v>113</v>
      </c>
      <c r="AO2321" t="s">
        <v>117</v>
      </c>
      <c r="AP2321" t="s">
        <v>117</v>
      </c>
      <c r="AQ2321" t="s">
        <v>117</v>
      </c>
      <c r="AR2321" t="s">
        <v>117</v>
      </c>
      <c r="AS2321" t="s">
        <v>117</v>
      </c>
      <c r="AT2321" t="s">
        <v>117</v>
      </c>
      <c r="AU2321" t="s">
        <v>117</v>
      </c>
      <c r="AV2321" t="s">
        <v>117</v>
      </c>
      <c r="AW2321" t="s">
        <v>117</v>
      </c>
      <c r="AX2321" t="s">
        <v>117</v>
      </c>
      <c r="AY2321" t="s">
        <v>117</v>
      </c>
      <c r="AZ2321" t="s">
        <v>117</v>
      </c>
      <c r="BA2321" t="s">
        <v>117</v>
      </c>
      <c r="BB2321" t="s">
        <v>117</v>
      </c>
      <c r="BD2321" t="s">
        <v>117</v>
      </c>
      <c r="BF2321" t="s">
        <v>117</v>
      </c>
      <c r="BG2321" t="s">
        <v>117</v>
      </c>
      <c r="BH2321" t="s">
        <v>115</v>
      </c>
      <c r="BI2321" t="s">
        <v>117</v>
      </c>
      <c r="BJ2321" t="s">
        <v>117</v>
      </c>
      <c r="BK2321" t="s">
        <v>117</v>
      </c>
      <c r="BL2321" t="s">
        <v>117</v>
      </c>
      <c r="BM2321" t="s">
        <v>117</v>
      </c>
      <c r="BN2321" t="s">
        <v>117</v>
      </c>
      <c r="BO2321" t="s">
        <v>117</v>
      </c>
      <c r="BP2321" t="s">
        <v>117</v>
      </c>
      <c r="BQ2321" t="s">
        <v>117</v>
      </c>
      <c r="BR2321" t="s">
        <v>117</v>
      </c>
      <c r="BS2321" t="s">
        <v>117</v>
      </c>
      <c r="BT2321" t="s">
        <v>117</v>
      </c>
      <c r="BU2321" t="s">
        <v>117</v>
      </c>
      <c r="BV2321" t="s">
        <v>115</v>
      </c>
      <c r="BW2321" t="s">
        <v>115</v>
      </c>
      <c r="BX2321" t="s">
        <v>117</v>
      </c>
      <c r="BY2321" t="s">
        <v>117</v>
      </c>
      <c r="BZ2321" t="s">
        <v>117</v>
      </c>
      <c r="CA2321" t="s">
        <v>117</v>
      </c>
      <c r="CB2321" t="s">
        <v>117</v>
      </c>
      <c r="CC2321" t="s">
        <v>117</v>
      </c>
      <c r="CD2321" t="s">
        <v>117</v>
      </c>
      <c r="CE2321" t="s">
        <v>117</v>
      </c>
      <c r="CF2321" t="s">
        <v>117</v>
      </c>
      <c r="CG2321" t="s">
        <v>117</v>
      </c>
      <c r="CH2321" t="s">
        <v>117</v>
      </c>
      <c r="CI2321" t="s">
        <v>117</v>
      </c>
      <c r="CJ2321" t="s">
        <v>117</v>
      </c>
      <c r="CK2321" t="s">
        <v>117</v>
      </c>
      <c r="CL2321" t="s">
        <v>117</v>
      </c>
      <c r="CM2321" t="s">
        <v>117</v>
      </c>
      <c r="CN2321" t="s">
        <v>117</v>
      </c>
      <c r="CO2321" t="s">
        <v>117</v>
      </c>
      <c r="CP2321" t="s">
        <v>117</v>
      </c>
      <c r="CQ2321" t="s">
        <v>117</v>
      </c>
      <c r="CR2321" t="s">
        <v>117</v>
      </c>
      <c r="CS2321" t="s">
        <v>117</v>
      </c>
      <c r="CT2321" t="s">
        <v>117</v>
      </c>
      <c r="CU2321" t="s">
        <v>117</v>
      </c>
      <c r="CV2321" t="s">
        <v>117</v>
      </c>
      <c r="CW2321" t="s">
        <v>117</v>
      </c>
    </row>
    <row r="2322" spans="1:101" x14ac:dyDescent="0.25">
      <c r="A2322" t="s">
        <v>100</v>
      </c>
      <c r="B2322">
        <v>286174</v>
      </c>
      <c r="C2322" t="s">
        <v>14703</v>
      </c>
      <c r="D2322" t="s">
        <v>102</v>
      </c>
      <c r="E2322" t="s">
        <v>14704</v>
      </c>
      <c r="F2322" t="s">
        <v>14704</v>
      </c>
      <c r="G2322" t="s">
        <v>14705</v>
      </c>
      <c r="H2322" t="s">
        <v>14706</v>
      </c>
      <c r="I2322" t="s">
        <v>112</v>
      </c>
      <c r="K2322" t="s">
        <v>113</v>
      </c>
      <c r="L2322">
        <v>0</v>
      </c>
      <c r="M2322" t="s">
        <v>14707</v>
      </c>
      <c r="N2322" t="s">
        <v>14708</v>
      </c>
      <c r="O2322">
        <v>1</v>
      </c>
      <c r="V2322" t="s">
        <v>114</v>
      </c>
      <c r="W2322" s="1">
        <v>42814</v>
      </c>
      <c r="Y2322" s="1">
        <v>43685</v>
      </c>
      <c r="Z2322" s="2">
        <v>43009</v>
      </c>
      <c r="AB2322" t="s">
        <v>115</v>
      </c>
      <c r="AC2322" t="s">
        <v>117</v>
      </c>
      <c r="AD2322" t="s">
        <v>117</v>
      </c>
      <c r="AG2322" t="s">
        <v>117</v>
      </c>
      <c r="AH2322" t="s">
        <v>117</v>
      </c>
      <c r="AI2322" t="s">
        <v>115</v>
      </c>
      <c r="AJ2322" t="s">
        <v>118</v>
      </c>
      <c r="AL2322" t="s">
        <v>584</v>
      </c>
      <c r="AN2322" t="s">
        <v>113</v>
      </c>
      <c r="AO2322" t="s">
        <v>117</v>
      </c>
      <c r="AP2322" t="s">
        <v>117</v>
      </c>
      <c r="AQ2322" t="s">
        <v>115</v>
      </c>
      <c r="AR2322" t="s">
        <v>117</v>
      </c>
      <c r="AS2322" t="s">
        <v>117</v>
      </c>
      <c r="AT2322" t="s">
        <v>117</v>
      </c>
      <c r="AU2322" t="s">
        <v>117</v>
      </c>
      <c r="AV2322" t="s">
        <v>117</v>
      </c>
      <c r="AW2322" t="s">
        <v>117</v>
      </c>
      <c r="AX2322" t="s">
        <v>117</v>
      </c>
      <c r="AY2322" t="s">
        <v>117</v>
      </c>
      <c r="AZ2322" t="s">
        <v>117</v>
      </c>
      <c r="BA2322" t="s">
        <v>117</v>
      </c>
      <c r="BB2322" t="s">
        <v>117</v>
      </c>
      <c r="BD2322" t="s">
        <v>117</v>
      </c>
      <c r="BF2322" t="s">
        <v>117</v>
      </c>
      <c r="BG2322" t="s">
        <v>117</v>
      </c>
      <c r="BH2322" t="s">
        <v>115</v>
      </c>
      <c r="BI2322" t="s">
        <v>117</v>
      </c>
      <c r="BJ2322" t="s">
        <v>117</v>
      </c>
      <c r="BK2322" t="s">
        <v>117</v>
      </c>
      <c r="BL2322" t="s">
        <v>115</v>
      </c>
      <c r="BM2322" t="s">
        <v>117</v>
      </c>
      <c r="BN2322" t="s">
        <v>117</v>
      </c>
      <c r="BO2322" t="s">
        <v>117</v>
      </c>
      <c r="BP2322" t="s">
        <v>117</v>
      </c>
      <c r="BQ2322" t="s">
        <v>117</v>
      </c>
      <c r="BR2322" t="s">
        <v>117</v>
      </c>
      <c r="BS2322" t="s">
        <v>117</v>
      </c>
      <c r="BT2322" t="s">
        <v>117</v>
      </c>
      <c r="BU2322" t="s">
        <v>117</v>
      </c>
      <c r="BV2322" t="s">
        <v>117</v>
      </c>
      <c r="BW2322" t="s">
        <v>115</v>
      </c>
      <c r="BX2322" t="s">
        <v>117</v>
      </c>
      <c r="BY2322" t="s">
        <v>117</v>
      </c>
      <c r="BZ2322" t="s">
        <v>117</v>
      </c>
      <c r="CA2322" t="s">
        <v>117</v>
      </c>
      <c r="CB2322" t="s">
        <v>117</v>
      </c>
      <c r="CC2322" t="s">
        <v>117</v>
      </c>
      <c r="CD2322" t="s">
        <v>117</v>
      </c>
      <c r="CE2322" t="s">
        <v>117</v>
      </c>
      <c r="CF2322" t="s">
        <v>117</v>
      </c>
      <c r="CG2322" t="s">
        <v>117</v>
      </c>
      <c r="CH2322" t="s">
        <v>117</v>
      </c>
      <c r="CI2322" t="s">
        <v>117</v>
      </c>
      <c r="CJ2322" t="s">
        <v>117</v>
      </c>
      <c r="CK2322" t="s">
        <v>117</v>
      </c>
      <c r="CL2322" t="s">
        <v>117</v>
      </c>
      <c r="CM2322" t="s">
        <v>117</v>
      </c>
      <c r="CN2322" t="s">
        <v>117</v>
      </c>
      <c r="CO2322" t="s">
        <v>117</v>
      </c>
      <c r="CP2322" t="s">
        <v>117</v>
      </c>
      <c r="CQ2322" t="s">
        <v>117</v>
      </c>
      <c r="CR2322" t="s">
        <v>117</v>
      </c>
      <c r="CS2322" t="s">
        <v>117</v>
      </c>
      <c r="CT2322" t="s">
        <v>117</v>
      </c>
      <c r="CU2322" t="s">
        <v>117</v>
      </c>
      <c r="CV2322" t="s">
        <v>117</v>
      </c>
      <c r="CW2322" t="s">
        <v>117</v>
      </c>
    </row>
    <row r="2323" spans="1:101" x14ac:dyDescent="0.25">
      <c r="A2323" t="s">
        <v>100</v>
      </c>
      <c r="B2323">
        <v>296833</v>
      </c>
      <c r="C2323" t="s">
        <v>14709</v>
      </c>
      <c r="D2323" t="s">
        <v>102</v>
      </c>
      <c r="E2323" t="s">
        <v>14710</v>
      </c>
      <c r="F2323" t="s">
        <v>14710</v>
      </c>
      <c r="G2323" t="s">
        <v>14711</v>
      </c>
      <c r="H2323" t="s">
        <v>14712</v>
      </c>
      <c r="I2323" t="s">
        <v>242</v>
      </c>
      <c r="K2323" t="s">
        <v>243</v>
      </c>
      <c r="L2323" t="s">
        <v>14713</v>
      </c>
      <c r="M2323">
        <v>2038298560</v>
      </c>
      <c r="O2323">
        <v>0</v>
      </c>
      <c r="V2323" t="s">
        <v>114</v>
      </c>
      <c r="W2323" s="1">
        <v>43285</v>
      </c>
      <c r="Y2323" s="1">
        <v>43642</v>
      </c>
      <c r="Z2323" s="2">
        <v>43009</v>
      </c>
      <c r="AA2323" t="s">
        <v>14714</v>
      </c>
      <c r="AB2323" t="s">
        <v>115</v>
      </c>
      <c r="AC2323" t="s">
        <v>117</v>
      </c>
      <c r="AD2323" t="s">
        <v>117</v>
      </c>
      <c r="AF2323" t="s">
        <v>14715</v>
      </c>
      <c r="AG2323" t="s">
        <v>117</v>
      </c>
      <c r="AH2323" t="s">
        <v>115</v>
      </c>
      <c r="AI2323" t="s">
        <v>117</v>
      </c>
      <c r="AJ2323" t="s">
        <v>300</v>
      </c>
      <c r="AL2323" t="s">
        <v>184</v>
      </c>
      <c r="AN2323" t="s">
        <v>243</v>
      </c>
      <c r="AO2323" t="s">
        <v>117</v>
      </c>
      <c r="AP2323" t="s">
        <v>117</v>
      </c>
      <c r="AQ2323" t="s">
        <v>115</v>
      </c>
      <c r="AR2323" t="s">
        <v>117</v>
      </c>
      <c r="AS2323" t="s">
        <v>117</v>
      </c>
      <c r="AT2323" t="s">
        <v>117</v>
      </c>
      <c r="AU2323" t="s">
        <v>117</v>
      </c>
      <c r="AV2323" t="s">
        <v>117</v>
      </c>
      <c r="AW2323" t="s">
        <v>117</v>
      </c>
      <c r="AX2323" t="s">
        <v>117</v>
      </c>
      <c r="AY2323" t="s">
        <v>117</v>
      </c>
      <c r="AZ2323" t="s">
        <v>117</v>
      </c>
      <c r="BA2323" t="s">
        <v>117</v>
      </c>
      <c r="BB2323" t="s">
        <v>117</v>
      </c>
      <c r="BD2323" t="s">
        <v>117</v>
      </c>
      <c r="BF2323" t="s">
        <v>117</v>
      </c>
      <c r="BG2323" t="s">
        <v>117</v>
      </c>
      <c r="BH2323" t="s">
        <v>117</v>
      </c>
      <c r="BI2323" t="s">
        <v>117</v>
      </c>
      <c r="BJ2323" t="s">
        <v>117</v>
      </c>
      <c r="BK2323" t="s">
        <v>117</v>
      </c>
      <c r="BL2323" t="s">
        <v>115</v>
      </c>
      <c r="BM2323" t="s">
        <v>117</v>
      </c>
      <c r="BN2323" t="s">
        <v>117</v>
      </c>
      <c r="BO2323" t="s">
        <v>117</v>
      </c>
      <c r="BP2323" t="s">
        <v>117</v>
      </c>
      <c r="BQ2323" t="s">
        <v>117</v>
      </c>
      <c r="BR2323" t="s">
        <v>117</v>
      </c>
      <c r="BS2323" t="s">
        <v>117</v>
      </c>
      <c r="BT2323" t="s">
        <v>117</v>
      </c>
      <c r="BU2323" t="s">
        <v>117</v>
      </c>
      <c r="BV2323" t="s">
        <v>117</v>
      </c>
      <c r="BW2323" t="s">
        <v>115</v>
      </c>
      <c r="BX2323" t="s">
        <v>117</v>
      </c>
      <c r="BY2323" t="s">
        <v>117</v>
      </c>
      <c r="BZ2323" t="s">
        <v>117</v>
      </c>
      <c r="CA2323" t="s">
        <v>117</v>
      </c>
      <c r="CB2323" t="s">
        <v>117</v>
      </c>
      <c r="CC2323" t="s">
        <v>117</v>
      </c>
      <c r="CD2323" t="s">
        <v>117</v>
      </c>
      <c r="CE2323" t="s">
        <v>117</v>
      </c>
      <c r="CF2323" t="s">
        <v>117</v>
      </c>
      <c r="CG2323" t="s">
        <v>117</v>
      </c>
      <c r="CH2323" t="s">
        <v>117</v>
      </c>
      <c r="CI2323" t="s">
        <v>117</v>
      </c>
      <c r="CJ2323" t="s">
        <v>117</v>
      </c>
      <c r="CK2323" t="s">
        <v>117</v>
      </c>
      <c r="CL2323" t="s">
        <v>117</v>
      </c>
      <c r="CM2323" t="s">
        <v>117</v>
      </c>
      <c r="CN2323" t="s">
        <v>117</v>
      </c>
      <c r="CO2323" t="s">
        <v>117</v>
      </c>
      <c r="CP2323" t="s">
        <v>117</v>
      </c>
      <c r="CQ2323" t="s">
        <v>117</v>
      </c>
      <c r="CR2323" t="s">
        <v>117</v>
      </c>
      <c r="CS2323" t="s">
        <v>117</v>
      </c>
      <c r="CT2323" t="s">
        <v>117</v>
      </c>
      <c r="CU2323" t="s">
        <v>117</v>
      </c>
      <c r="CV2323" t="s">
        <v>117</v>
      </c>
      <c r="CW2323" t="s">
        <v>117</v>
      </c>
    </row>
    <row r="2324" spans="1:101" x14ac:dyDescent="0.25">
      <c r="A2324" t="s">
        <v>207</v>
      </c>
      <c r="B2324">
        <v>291516</v>
      </c>
      <c r="C2324" t="s">
        <v>14716</v>
      </c>
      <c r="D2324" t="s">
        <v>102</v>
      </c>
      <c r="E2324" t="s">
        <v>14717</v>
      </c>
      <c r="F2324" t="s">
        <v>14718</v>
      </c>
      <c r="M2324" t="s">
        <v>14719</v>
      </c>
      <c r="O2324">
        <v>0</v>
      </c>
      <c r="V2324" t="s">
        <v>114</v>
      </c>
      <c r="W2324" s="1">
        <v>43194</v>
      </c>
      <c r="Y2324" s="1">
        <v>43549</v>
      </c>
      <c r="Z2324" s="2">
        <v>43009</v>
      </c>
      <c r="AB2324" t="s">
        <v>117</v>
      </c>
      <c r="AC2324" t="s">
        <v>117</v>
      </c>
      <c r="AD2324" t="s">
        <v>117</v>
      </c>
      <c r="AG2324" t="s">
        <v>115</v>
      </c>
      <c r="AH2324" t="s">
        <v>117</v>
      </c>
      <c r="AI2324" t="s">
        <v>117</v>
      </c>
      <c r="AJ2324" t="s">
        <v>132</v>
      </c>
      <c r="AL2324" t="s">
        <v>119</v>
      </c>
      <c r="AM2324" t="s">
        <v>133</v>
      </c>
      <c r="AN2324" t="s">
        <v>134</v>
      </c>
      <c r="AO2324" t="s">
        <v>117</v>
      </c>
      <c r="AP2324" t="s">
        <v>117</v>
      </c>
      <c r="AQ2324" t="s">
        <v>117</v>
      </c>
      <c r="AR2324" t="s">
        <v>117</v>
      </c>
      <c r="AS2324" t="s">
        <v>117</v>
      </c>
      <c r="AT2324" t="s">
        <v>117</v>
      </c>
      <c r="AU2324" t="s">
        <v>117</v>
      </c>
      <c r="AV2324" t="s">
        <v>117</v>
      </c>
      <c r="AW2324" t="s">
        <v>117</v>
      </c>
      <c r="AX2324" t="s">
        <v>117</v>
      </c>
      <c r="AY2324" t="s">
        <v>117</v>
      </c>
      <c r="AZ2324" t="s">
        <v>117</v>
      </c>
      <c r="BA2324" t="s">
        <v>117</v>
      </c>
      <c r="BB2324" t="s">
        <v>117</v>
      </c>
      <c r="BD2324" t="s">
        <v>117</v>
      </c>
      <c r="BF2324" t="s">
        <v>117</v>
      </c>
      <c r="BG2324" t="s">
        <v>117</v>
      </c>
      <c r="BH2324" t="s">
        <v>117</v>
      </c>
      <c r="BI2324" t="s">
        <v>117</v>
      </c>
      <c r="BJ2324" t="s">
        <v>117</v>
      </c>
      <c r="BK2324" t="s">
        <v>117</v>
      </c>
      <c r="BL2324" t="s">
        <v>117</v>
      </c>
      <c r="BM2324" t="s">
        <v>117</v>
      </c>
      <c r="BN2324" t="s">
        <v>117</v>
      </c>
      <c r="BO2324" t="s">
        <v>117</v>
      </c>
      <c r="BP2324" t="s">
        <v>117</v>
      </c>
      <c r="BQ2324" t="s">
        <v>117</v>
      </c>
      <c r="BR2324" t="s">
        <v>117</v>
      </c>
      <c r="BS2324" t="s">
        <v>117</v>
      </c>
      <c r="BT2324" t="s">
        <v>117</v>
      </c>
      <c r="BU2324" t="s">
        <v>117</v>
      </c>
      <c r="BV2324" t="s">
        <v>117</v>
      </c>
      <c r="BW2324" t="s">
        <v>115</v>
      </c>
      <c r="BX2324" t="s">
        <v>117</v>
      </c>
      <c r="BY2324" t="s">
        <v>117</v>
      </c>
      <c r="BZ2324" t="s">
        <v>117</v>
      </c>
      <c r="CA2324" t="s">
        <v>117</v>
      </c>
      <c r="CB2324" t="s">
        <v>117</v>
      </c>
      <c r="CC2324" t="s">
        <v>117</v>
      </c>
      <c r="CD2324" t="s">
        <v>117</v>
      </c>
      <c r="CE2324" t="s">
        <v>117</v>
      </c>
      <c r="CF2324" t="s">
        <v>117</v>
      </c>
      <c r="CG2324" t="s">
        <v>117</v>
      </c>
      <c r="CH2324" t="s">
        <v>117</v>
      </c>
      <c r="CI2324" t="s">
        <v>117</v>
      </c>
      <c r="CJ2324" t="s">
        <v>117</v>
      </c>
      <c r="CK2324" t="s">
        <v>117</v>
      </c>
      <c r="CL2324" t="s">
        <v>117</v>
      </c>
      <c r="CM2324" t="s">
        <v>117</v>
      </c>
      <c r="CN2324" t="s">
        <v>117</v>
      </c>
      <c r="CO2324" t="s">
        <v>117</v>
      </c>
      <c r="CP2324" t="s">
        <v>117</v>
      </c>
      <c r="CQ2324" t="s">
        <v>117</v>
      </c>
      <c r="CR2324" t="s">
        <v>117</v>
      </c>
      <c r="CS2324" t="s">
        <v>117</v>
      </c>
      <c r="CT2324" t="s">
        <v>117</v>
      </c>
      <c r="CU2324" t="s">
        <v>117</v>
      </c>
      <c r="CV2324" t="s">
        <v>117</v>
      </c>
      <c r="CW2324" t="s">
        <v>117</v>
      </c>
    </row>
    <row r="2325" spans="1:101" x14ac:dyDescent="0.25">
      <c r="A2325" t="s">
        <v>100</v>
      </c>
      <c r="B2325">
        <v>167981</v>
      </c>
      <c r="C2325" t="s">
        <v>14720</v>
      </c>
      <c r="D2325" t="s">
        <v>102</v>
      </c>
      <c r="E2325" t="s">
        <v>14721</v>
      </c>
      <c r="F2325" t="s">
        <v>14721</v>
      </c>
      <c r="G2325" t="s">
        <v>14722</v>
      </c>
      <c r="I2325" t="s">
        <v>12982</v>
      </c>
      <c r="K2325" t="s">
        <v>179</v>
      </c>
      <c r="L2325" t="s">
        <v>14723</v>
      </c>
      <c r="M2325" t="s">
        <v>14724</v>
      </c>
      <c r="N2325" t="s">
        <v>14725</v>
      </c>
      <c r="O2325">
        <v>0</v>
      </c>
      <c r="V2325" t="s">
        <v>114</v>
      </c>
      <c r="W2325" s="1">
        <v>41492</v>
      </c>
      <c r="Y2325" s="1">
        <v>43543</v>
      </c>
      <c r="Z2325" s="2">
        <v>43009</v>
      </c>
      <c r="AA2325" t="s">
        <v>14726</v>
      </c>
      <c r="AB2325" t="s">
        <v>115</v>
      </c>
      <c r="AC2325" t="s">
        <v>117</v>
      </c>
      <c r="AD2325" t="s">
        <v>117</v>
      </c>
      <c r="AF2325" t="s">
        <v>14727</v>
      </c>
      <c r="AG2325" t="s">
        <v>117</v>
      </c>
      <c r="AH2325" t="s">
        <v>115</v>
      </c>
      <c r="AI2325" t="s">
        <v>117</v>
      </c>
      <c r="AJ2325" t="s">
        <v>118</v>
      </c>
      <c r="AL2325" t="s">
        <v>119</v>
      </c>
      <c r="AN2325" t="s">
        <v>179</v>
      </c>
      <c r="AO2325" t="s">
        <v>117</v>
      </c>
      <c r="AP2325" t="s">
        <v>117</v>
      </c>
      <c r="AQ2325" t="s">
        <v>117</v>
      </c>
      <c r="AR2325" t="s">
        <v>117</v>
      </c>
      <c r="AS2325" t="s">
        <v>117</v>
      </c>
      <c r="AT2325" t="s">
        <v>117</v>
      </c>
      <c r="AU2325" t="s">
        <v>117</v>
      </c>
      <c r="AV2325" t="s">
        <v>117</v>
      </c>
      <c r="AW2325" t="s">
        <v>117</v>
      </c>
      <c r="AX2325" t="s">
        <v>117</v>
      </c>
      <c r="AY2325" t="s">
        <v>117</v>
      </c>
      <c r="AZ2325" t="s">
        <v>117</v>
      </c>
      <c r="BA2325" t="s">
        <v>117</v>
      </c>
      <c r="BB2325" t="s">
        <v>117</v>
      </c>
      <c r="BD2325" t="s">
        <v>117</v>
      </c>
      <c r="BF2325" t="s">
        <v>117</v>
      </c>
      <c r="BG2325" t="s">
        <v>117</v>
      </c>
      <c r="BH2325" t="s">
        <v>117</v>
      </c>
      <c r="BI2325" t="s">
        <v>117</v>
      </c>
      <c r="BJ2325" t="s">
        <v>117</v>
      </c>
      <c r="BK2325" t="s">
        <v>117</v>
      </c>
      <c r="BL2325" t="s">
        <v>117</v>
      </c>
      <c r="BM2325" t="s">
        <v>117</v>
      </c>
      <c r="BN2325" t="s">
        <v>117</v>
      </c>
      <c r="BO2325" t="s">
        <v>117</v>
      </c>
      <c r="BP2325" t="s">
        <v>117</v>
      </c>
      <c r="BQ2325" t="s">
        <v>117</v>
      </c>
      <c r="BR2325" t="s">
        <v>117</v>
      </c>
      <c r="BS2325" t="s">
        <v>117</v>
      </c>
      <c r="BT2325" t="s">
        <v>117</v>
      </c>
      <c r="BU2325" t="s">
        <v>117</v>
      </c>
      <c r="BV2325" t="s">
        <v>117</v>
      </c>
      <c r="BW2325" t="s">
        <v>115</v>
      </c>
      <c r="BX2325" t="s">
        <v>117</v>
      </c>
      <c r="BY2325" t="s">
        <v>117</v>
      </c>
      <c r="BZ2325" t="s">
        <v>117</v>
      </c>
      <c r="CA2325" t="s">
        <v>117</v>
      </c>
      <c r="CB2325" t="s">
        <v>117</v>
      </c>
      <c r="CC2325" t="s">
        <v>117</v>
      </c>
      <c r="CD2325" t="s">
        <v>117</v>
      </c>
      <c r="CE2325" t="s">
        <v>117</v>
      </c>
      <c r="CF2325" t="s">
        <v>117</v>
      </c>
      <c r="CG2325" t="s">
        <v>117</v>
      </c>
      <c r="CH2325" t="s">
        <v>117</v>
      </c>
      <c r="CI2325" t="s">
        <v>117</v>
      </c>
      <c r="CJ2325" t="s">
        <v>117</v>
      </c>
      <c r="CK2325" t="s">
        <v>117</v>
      </c>
      <c r="CL2325" t="s">
        <v>117</v>
      </c>
      <c r="CM2325" t="s">
        <v>117</v>
      </c>
      <c r="CN2325" t="s">
        <v>117</v>
      </c>
      <c r="CO2325" t="s">
        <v>117</v>
      </c>
      <c r="CP2325" t="s">
        <v>117</v>
      </c>
      <c r="CQ2325" t="s">
        <v>117</v>
      </c>
      <c r="CR2325" t="s">
        <v>117</v>
      </c>
      <c r="CS2325" t="s">
        <v>117</v>
      </c>
      <c r="CT2325" t="s">
        <v>117</v>
      </c>
      <c r="CU2325" t="s">
        <v>117</v>
      </c>
      <c r="CV2325" t="s">
        <v>117</v>
      </c>
      <c r="CW2325" t="s">
        <v>117</v>
      </c>
    </row>
    <row r="2326" spans="1:101" x14ac:dyDescent="0.25">
      <c r="A2326" t="s">
        <v>167</v>
      </c>
      <c r="B2326">
        <v>178533</v>
      </c>
      <c r="C2326" t="s">
        <v>14728</v>
      </c>
      <c r="D2326" t="s">
        <v>102</v>
      </c>
      <c r="E2326" t="s">
        <v>14729</v>
      </c>
      <c r="F2326" t="s">
        <v>14729</v>
      </c>
      <c r="M2326" t="s">
        <v>14730</v>
      </c>
      <c r="O2326">
        <v>1</v>
      </c>
      <c r="V2326" t="s">
        <v>114</v>
      </c>
      <c r="W2326" s="1">
        <v>42186</v>
      </c>
      <c r="Y2326" s="1">
        <v>43546</v>
      </c>
      <c r="Z2326" s="2">
        <v>43009</v>
      </c>
      <c r="AA2326" t="s">
        <v>14731</v>
      </c>
      <c r="AB2326" t="s">
        <v>117</v>
      </c>
      <c r="AC2326" t="s">
        <v>117</v>
      </c>
      <c r="AD2326" t="s">
        <v>117</v>
      </c>
      <c r="AG2326" t="s">
        <v>115</v>
      </c>
      <c r="AH2326" t="s">
        <v>115</v>
      </c>
      <c r="AI2326" t="s">
        <v>117</v>
      </c>
      <c r="AJ2326" t="s">
        <v>165</v>
      </c>
      <c r="AK2326" t="s">
        <v>4527</v>
      </c>
      <c r="AL2326" t="s">
        <v>119</v>
      </c>
      <c r="AN2326" t="s">
        <v>113</v>
      </c>
      <c r="AO2326" t="s">
        <v>117</v>
      </c>
      <c r="AP2326" t="s">
        <v>117</v>
      </c>
      <c r="AQ2326" t="s">
        <v>117</v>
      </c>
      <c r="AR2326" t="s">
        <v>117</v>
      </c>
      <c r="AS2326" t="s">
        <v>117</v>
      </c>
      <c r="AT2326" t="s">
        <v>117</v>
      </c>
      <c r="AU2326" t="s">
        <v>117</v>
      </c>
      <c r="AV2326" t="s">
        <v>117</v>
      </c>
      <c r="AW2326" t="s">
        <v>117</v>
      </c>
      <c r="AX2326" t="s">
        <v>117</v>
      </c>
      <c r="AY2326" t="s">
        <v>117</v>
      </c>
      <c r="AZ2326" t="s">
        <v>117</v>
      </c>
      <c r="BA2326" t="s">
        <v>117</v>
      </c>
      <c r="BB2326" t="s">
        <v>117</v>
      </c>
      <c r="BD2326" t="s">
        <v>117</v>
      </c>
      <c r="BF2326" t="s">
        <v>117</v>
      </c>
      <c r="BG2326" t="s">
        <v>117</v>
      </c>
      <c r="BH2326" t="s">
        <v>115</v>
      </c>
      <c r="BI2326" t="s">
        <v>117</v>
      </c>
      <c r="BJ2326" t="s">
        <v>117</v>
      </c>
      <c r="BK2326" t="s">
        <v>117</v>
      </c>
      <c r="BL2326" t="s">
        <v>117</v>
      </c>
      <c r="BM2326" t="s">
        <v>117</v>
      </c>
      <c r="BN2326" t="s">
        <v>117</v>
      </c>
      <c r="BO2326" t="s">
        <v>117</v>
      </c>
      <c r="BP2326" t="s">
        <v>117</v>
      </c>
      <c r="BQ2326" t="s">
        <v>117</v>
      </c>
      <c r="BR2326" t="s">
        <v>117</v>
      </c>
      <c r="BS2326" t="s">
        <v>117</v>
      </c>
      <c r="BT2326" t="s">
        <v>117</v>
      </c>
      <c r="BU2326" t="s">
        <v>117</v>
      </c>
      <c r="BV2326" t="s">
        <v>115</v>
      </c>
      <c r="BW2326" t="s">
        <v>115</v>
      </c>
      <c r="BX2326" t="s">
        <v>117</v>
      </c>
      <c r="BY2326" t="s">
        <v>117</v>
      </c>
      <c r="BZ2326" t="s">
        <v>117</v>
      </c>
      <c r="CA2326" t="s">
        <v>117</v>
      </c>
      <c r="CB2326" t="s">
        <v>117</v>
      </c>
      <c r="CC2326" t="s">
        <v>117</v>
      </c>
      <c r="CD2326" t="s">
        <v>117</v>
      </c>
      <c r="CE2326" t="s">
        <v>117</v>
      </c>
      <c r="CF2326" t="s">
        <v>117</v>
      </c>
      <c r="CG2326" t="s">
        <v>117</v>
      </c>
      <c r="CH2326" t="s">
        <v>117</v>
      </c>
      <c r="CI2326" t="s">
        <v>117</v>
      </c>
      <c r="CJ2326" t="s">
        <v>117</v>
      </c>
      <c r="CK2326" t="s">
        <v>117</v>
      </c>
      <c r="CL2326" t="s">
        <v>117</v>
      </c>
      <c r="CM2326" t="s">
        <v>117</v>
      </c>
      <c r="CN2326" t="s">
        <v>117</v>
      </c>
      <c r="CO2326" t="s">
        <v>117</v>
      </c>
      <c r="CP2326" t="s">
        <v>117</v>
      </c>
      <c r="CQ2326" t="s">
        <v>117</v>
      </c>
      <c r="CR2326" t="s">
        <v>117</v>
      </c>
      <c r="CS2326" t="s">
        <v>117</v>
      </c>
      <c r="CT2326" t="s">
        <v>117</v>
      </c>
      <c r="CU2326" t="s">
        <v>117</v>
      </c>
      <c r="CV2326" t="s">
        <v>117</v>
      </c>
      <c r="CW2326" t="s">
        <v>117</v>
      </c>
    </row>
    <row r="2327" spans="1:101" x14ac:dyDescent="0.25">
      <c r="A2327" t="s">
        <v>145</v>
      </c>
      <c r="B2327">
        <v>162621</v>
      </c>
      <c r="C2327" t="s">
        <v>14732</v>
      </c>
      <c r="D2327" t="s">
        <v>102</v>
      </c>
      <c r="E2327" t="s">
        <v>14733</v>
      </c>
      <c r="F2327" t="s">
        <v>14734</v>
      </c>
      <c r="G2327" t="s">
        <v>14735</v>
      </c>
      <c r="H2327" t="s">
        <v>2311</v>
      </c>
      <c r="I2327" t="s">
        <v>14101</v>
      </c>
      <c r="J2327" t="s">
        <v>151</v>
      </c>
      <c r="K2327" t="s">
        <v>134</v>
      </c>
      <c r="L2327">
        <v>2481</v>
      </c>
      <c r="M2327" t="s">
        <v>14736</v>
      </c>
      <c r="N2327" t="s">
        <v>14737</v>
      </c>
      <c r="O2327">
        <v>0</v>
      </c>
      <c r="V2327" t="s">
        <v>114</v>
      </c>
      <c r="W2327" s="1">
        <v>40997</v>
      </c>
      <c r="Y2327" s="1">
        <v>43572</v>
      </c>
      <c r="Z2327" s="2">
        <v>43009</v>
      </c>
      <c r="AA2327" t="s">
        <v>14738</v>
      </c>
      <c r="AB2327" t="s">
        <v>117</v>
      </c>
      <c r="AC2327" t="s">
        <v>117</v>
      </c>
      <c r="AD2327" t="s">
        <v>117</v>
      </c>
      <c r="AG2327" t="s">
        <v>117</v>
      </c>
      <c r="AH2327" t="s">
        <v>115</v>
      </c>
      <c r="AI2327" t="s">
        <v>117</v>
      </c>
      <c r="AJ2327" t="s">
        <v>118</v>
      </c>
      <c r="AL2327" t="s">
        <v>119</v>
      </c>
      <c r="AM2327" t="s">
        <v>133</v>
      </c>
      <c r="AN2327" t="s">
        <v>134</v>
      </c>
      <c r="AO2327" t="s">
        <v>117</v>
      </c>
      <c r="AP2327" t="s">
        <v>117</v>
      </c>
      <c r="AQ2327" t="s">
        <v>117</v>
      </c>
      <c r="AR2327" t="s">
        <v>117</v>
      </c>
      <c r="AS2327" t="s">
        <v>117</v>
      </c>
      <c r="AT2327" t="s">
        <v>117</v>
      </c>
      <c r="AU2327" t="s">
        <v>117</v>
      </c>
      <c r="AV2327" t="s">
        <v>117</v>
      </c>
      <c r="AW2327" t="s">
        <v>117</v>
      </c>
      <c r="AX2327" t="s">
        <v>117</v>
      </c>
      <c r="AY2327" t="s">
        <v>117</v>
      </c>
      <c r="AZ2327" t="s">
        <v>117</v>
      </c>
      <c r="BA2327" t="s">
        <v>117</v>
      </c>
      <c r="BB2327" t="s">
        <v>117</v>
      </c>
      <c r="BD2327" t="s">
        <v>117</v>
      </c>
      <c r="BF2327" t="s">
        <v>117</v>
      </c>
      <c r="BG2327" t="s">
        <v>117</v>
      </c>
      <c r="BH2327" t="s">
        <v>117</v>
      </c>
      <c r="BI2327" t="s">
        <v>117</v>
      </c>
      <c r="BJ2327" t="s">
        <v>117</v>
      </c>
      <c r="BK2327" t="s">
        <v>117</v>
      </c>
      <c r="BL2327" t="s">
        <v>117</v>
      </c>
      <c r="BM2327" t="s">
        <v>117</v>
      </c>
      <c r="BN2327" t="s">
        <v>117</v>
      </c>
      <c r="BO2327" t="s">
        <v>117</v>
      </c>
      <c r="BP2327" t="s">
        <v>117</v>
      </c>
      <c r="BQ2327" t="s">
        <v>117</v>
      </c>
      <c r="BR2327" t="s">
        <v>117</v>
      </c>
      <c r="BS2327" t="s">
        <v>117</v>
      </c>
      <c r="BT2327" t="s">
        <v>117</v>
      </c>
      <c r="BU2327" t="s">
        <v>117</v>
      </c>
      <c r="BV2327" t="s">
        <v>115</v>
      </c>
      <c r="BW2327" t="s">
        <v>115</v>
      </c>
      <c r="BX2327" t="s">
        <v>117</v>
      </c>
      <c r="BY2327" t="s">
        <v>117</v>
      </c>
      <c r="BZ2327" t="s">
        <v>117</v>
      </c>
      <c r="CA2327" t="s">
        <v>117</v>
      </c>
      <c r="CB2327" t="s">
        <v>117</v>
      </c>
      <c r="CC2327" t="s">
        <v>117</v>
      </c>
      <c r="CD2327" t="s">
        <v>117</v>
      </c>
      <c r="CE2327" t="s">
        <v>117</v>
      </c>
      <c r="CF2327" t="s">
        <v>117</v>
      </c>
      <c r="CG2327" t="s">
        <v>117</v>
      </c>
      <c r="CH2327" t="s">
        <v>117</v>
      </c>
      <c r="CI2327" t="s">
        <v>117</v>
      </c>
      <c r="CJ2327" t="s">
        <v>117</v>
      </c>
      <c r="CK2327" t="s">
        <v>117</v>
      </c>
      <c r="CL2327" t="s">
        <v>117</v>
      </c>
      <c r="CM2327" t="s">
        <v>117</v>
      </c>
      <c r="CN2327" t="s">
        <v>117</v>
      </c>
      <c r="CO2327" t="s">
        <v>117</v>
      </c>
      <c r="CP2327" t="s">
        <v>117</v>
      </c>
      <c r="CQ2327" t="s">
        <v>117</v>
      </c>
      <c r="CR2327" t="s">
        <v>117</v>
      </c>
      <c r="CS2327" t="s">
        <v>117</v>
      </c>
      <c r="CT2327" t="s">
        <v>117</v>
      </c>
      <c r="CU2327" t="s">
        <v>117</v>
      </c>
      <c r="CV2327" t="s">
        <v>117</v>
      </c>
      <c r="CW2327" t="s">
        <v>117</v>
      </c>
    </row>
    <row r="2328" spans="1:101" x14ac:dyDescent="0.25">
      <c r="A2328" t="s">
        <v>100</v>
      </c>
      <c r="B2328">
        <v>289753</v>
      </c>
      <c r="C2328" t="s">
        <v>14739</v>
      </c>
      <c r="D2328" t="s">
        <v>102</v>
      </c>
      <c r="E2328" t="s">
        <v>14740</v>
      </c>
      <c r="F2328" t="s">
        <v>14741</v>
      </c>
      <c r="G2328" t="s">
        <v>14742</v>
      </c>
      <c r="I2328" t="s">
        <v>597</v>
      </c>
      <c r="K2328" t="s">
        <v>243</v>
      </c>
      <c r="L2328" t="s">
        <v>14743</v>
      </c>
      <c r="M2328" t="s">
        <v>14744</v>
      </c>
      <c r="N2328" t="s">
        <v>14745</v>
      </c>
      <c r="O2328">
        <v>0</v>
      </c>
      <c r="V2328" t="s">
        <v>114</v>
      </c>
      <c r="W2328" s="1">
        <v>43006</v>
      </c>
      <c r="Y2328" s="1">
        <v>43707</v>
      </c>
      <c r="Z2328" s="2">
        <v>43009</v>
      </c>
      <c r="AA2328" t="s">
        <v>14746</v>
      </c>
      <c r="AB2328" t="s">
        <v>115</v>
      </c>
      <c r="AC2328" t="s">
        <v>117</v>
      </c>
      <c r="AD2328" t="s">
        <v>117</v>
      </c>
      <c r="AF2328" t="s">
        <v>14747</v>
      </c>
      <c r="AG2328" t="s">
        <v>117</v>
      </c>
      <c r="AH2328" t="s">
        <v>115</v>
      </c>
      <c r="AI2328" t="s">
        <v>117</v>
      </c>
      <c r="AJ2328" t="s">
        <v>300</v>
      </c>
      <c r="AL2328" t="s">
        <v>584</v>
      </c>
      <c r="AN2328" t="s">
        <v>243</v>
      </c>
      <c r="AO2328" t="s">
        <v>117</v>
      </c>
      <c r="AP2328" t="s">
        <v>117</v>
      </c>
      <c r="AQ2328" t="s">
        <v>117</v>
      </c>
      <c r="AR2328" t="s">
        <v>117</v>
      </c>
      <c r="AS2328" t="s">
        <v>117</v>
      </c>
      <c r="AT2328" t="s">
        <v>117</v>
      </c>
      <c r="AU2328" t="s">
        <v>117</v>
      </c>
      <c r="AV2328" t="s">
        <v>117</v>
      </c>
      <c r="AW2328" t="s">
        <v>117</v>
      </c>
      <c r="AX2328" t="s">
        <v>117</v>
      </c>
      <c r="AY2328" t="s">
        <v>117</v>
      </c>
      <c r="AZ2328" t="s">
        <v>117</v>
      </c>
      <c r="BA2328" t="s">
        <v>117</v>
      </c>
      <c r="BB2328" t="s">
        <v>117</v>
      </c>
      <c r="BD2328" t="s">
        <v>117</v>
      </c>
      <c r="BF2328" t="s">
        <v>117</v>
      </c>
      <c r="BG2328" t="s">
        <v>117</v>
      </c>
      <c r="BH2328" t="s">
        <v>117</v>
      </c>
      <c r="BI2328" t="s">
        <v>117</v>
      </c>
      <c r="BJ2328" t="s">
        <v>117</v>
      </c>
      <c r="BK2328" t="s">
        <v>117</v>
      </c>
      <c r="BL2328" t="s">
        <v>117</v>
      </c>
      <c r="BM2328" t="s">
        <v>117</v>
      </c>
      <c r="BN2328" t="s">
        <v>117</v>
      </c>
      <c r="BO2328" t="s">
        <v>117</v>
      </c>
      <c r="BP2328" t="s">
        <v>117</v>
      </c>
      <c r="BQ2328" t="s">
        <v>117</v>
      </c>
      <c r="BR2328" t="s">
        <v>117</v>
      </c>
      <c r="BS2328" t="s">
        <v>117</v>
      </c>
      <c r="BT2328" t="s">
        <v>117</v>
      </c>
      <c r="BU2328" t="s">
        <v>117</v>
      </c>
      <c r="BV2328" t="s">
        <v>115</v>
      </c>
      <c r="BW2328" t="s">
        <v>115</v>
      </c>
      <c r="BX2328" t="s">
        <v>117</v>
      </c>
      <c r="BY2328" t="s">
        <v>117</v>
      </c>
      <c r="BZ2328" t="s">
        <v>117</v>
      </c>
      <c r="CA2328" t="s">
        <v>117</v>
      </c>
      <c r="CB2328" t="s">
        <v>117</v>
      </c>
      <c r="CC2328" t="s">
        <v>117</v>
      </c>
      <c r="CD2328" t="s">
        <v>117</v>
      </c>
      <c r="CE2328" t="s">
        <v>117</v>
      </c>
      <c r="CF2328" t="s">
        <v>117</v>
      </c>
      <c r="CG2328" t="s">
        <v>117</v>
      </c>
      <c r="CH2328" t="s">
        <v>117</v>
      </c>
      <c r="CI2328" t="s">
        <v>117</v>
      </c>
      <c r="CJ2328" t="s">
        <v>117</v>
      </c>
      <c r="CK2328" t="s">
        <v>117</v>
      </c>
      <c r="CL2328" t="s">
        <v>117</v>
      </c>
      <c r="CM2328" t="s">
        <v>117</v>
      </c>
      <c r="CN2328" t="s">
        <v>117</v>
      </c>
      <c r="CO2328" t="s">
        <v>117</v>
      </c>
      <c r="CP2328" t="s">
        <v>117</v>
      </c>
      <c r="CQ2328" t="s">
        <v>117</v>
      </c>
      <c r="CR2328" t="s">
        <v>117</v>
      </c>
      <c r="CS2328" t="s">
        <v>117</v>
      </c>
      <c r="CT2328" t="s">
        <v>117</v>
      </c>
      <c r="CU2328" t="s">
        <v>117</v>
      </c>
      <c r="CV2328" t="s">
        <v>117</v>
      </c>
      <c r="CW2328" t="s">
        <v>117</v>
      </c>
    </row>
    <row r="2329" spans="1:101" x14ac:dyDescent="0.25">
      <c r="A2329" t="s">
        <v>100</v>
      </c>
      <c r="B2329">
        <v>160886</v>
      </c>
      <c r="C2329" t="s">
        <v>14748</v>
      </c>
      <c r="D2329" t="s">
        <v>102</v>
      </c>
      <c r="E2329" t="s">
        <v>14749</v>
      </c>
      <c r="F2329" t="s">
        <v>14749</v>
      </c>
      <c r="G2329" t="s">
        <v>1762</v>
      </c>
      <c r="H2329" t="s">
        <v>1763</v>
      </c>
      <c r="I2329" t="s">
        <v>1764</v>
      </c>
      <c r="K2329" t="s">
        <v>373</v>
      </c>
      <c r="L2329" t="s">
        <v>1765</v>
      </c>
      <c r="M2329" t="s">
        <v>1766</v>
      </c>
      <c r="N2329" t="s">
        <v>1767</v>
      </c>
      <c r="O2329">
        <v>0</v>
      </c>
      <c r="V2329" t="s">
        <v>114</v>
      </c>
      <c r="W2329" s="1">
        <v>40948</v>
      </c>
      <c r="Y2329" s="1">
        <v>43550</v>
      </c>
      <c r="Z2329" s="2">
        <v>43009</v>
      </c>
      <c r="AA2329" t="s">
        <v>1769</v>
      </c>
      <c r="AB2329" t="s">
        <v>115</v>
      </c>
      <c r="AC2329" t="s">
        <v>117</v>
      </c>
      <c r="AD2329" t="s">
        <v>117</v>
      </c>
      <c r="AG2329" t="s">
        <v>117</v>
      </c>
      <c r="AH2329" t="s">
        <v>115</v>
      </c>
      <c r="AI2329" t="s">
        <v>117</v>
      </c>
      <c r="AJ2329" t="s">
        <v>293</v>
      </c>
      <c r="AL2329" t="s">
        <v>119</v>
      </c>
      <c r="AN2329" t="s">
        <v>373</v>
      </c>
      <c r="AO2329" t="s">
        <v>117</v>
      </c>
      <c r="AP2329" t="s">
        <v>117</v>
      </c>
      <c r="AQ2329" t="s">
        <v>117</v>
      </c>
      <c r="AR2329" t="s">
        <v>117</v>
      </c>
      <c r="AS2329" t="s">
        <v>117</v>
      </c>
      <c r="AT2329" t="s">
        <v>117</v>
      </c>
      <c r="AU2329" t="s">
        <v>117</v>
      </c>
      <c r="AV2329" t="s">
        <v>117</v>
      </c>
      <c r="AW2329" t="s">
        <v>117</v>
      </c>
      <c r="AX2329" t="s">
        <v>117</v>
      </c>
      <c r="AY2329" t="s">
        <v>117</v>
      </c>
      <c r="AZ2329" t="s">
        <v>117</v>
      </c>
      <c r="BA2329" t="s">
        <v>117</v>
      </c>
      <c r="BB2329" t="s">
        <v>117</v>
      </c>
      <c r="BD2329" t="s">
        <v>117</v>
      </c>
      <c r="BF2329" t="s">
        <v>117</v>
      </c>
      <c r="BG2329" t="s">
        <v>115</v>
      </c>
      <c r="BH2329" t="s">
        <v>115</v>
      </c>
      <c r="BI2329" t="s">
        <v>117</v>
      </c>
      <c r="BJ2329" t="s">
        <v>117</v>
      </c>
      <c r="BK2329" t="s">
        <v>117</v>
      </c>
      <c r="BL2329" t="s">
        <v>117</v>
      </c>
      <c r="BM2329" t="s">
        <v>117</v>
      </c>
      <c r="BN2329" t="s">
        <v>117</v>
      </c>
      <c r="BO2329" t="s">
        <v>117</v>
      </c>
      <c r="BP2329" t="s">
        <v>117</v>
      </c>
      <c r="BQ2329" t="s">
        <v>117</v>
      </c>
      <c r="BR2329" t="s">
        <v>117</v>
      </c>
      <c r="BS2329" t="s">
        <v>117</v>
      </c>
      <c r="BT2329" t="s">
        <v>117</v>
      </c>
      <c r="BU2329" t="s">
        <v>117</v>
      </c>
      <c r="BV2329" t="s">
        <v>115</v>
      </c>
      <c r="BW2329" t="s">
        <v>115</v>
      </c>
      <c r="BX2329" t="s">
        <v>117</v>
      </c>
      <c r="BY2329" t="s">
        <v>117</v>
      </c>
      <c r="BZ2329" t="s">
        <v>117</v>
      </c>
      <c r="CA2329" t="s">
        <v>117</v>
      </c>
      <c r="CB2329" t="s">
        <v>117</v>
      </c>
      <c r="CC2329" t="s">
        <v>117</v>
      </c>
      <c r="CD2329" t="s">
        <v>117</v>
      </c>
      <c r="CE2329" t="s">
        <v>117</v>
      </c>
      <c r="CF2329" t="s">
        <v>117</v>
      </c>
      <c r="CG2329" t="s">
        <v>117</v>
      </c>
      <c r="CH2329" t="s">
        <v>117</v>
      </c>
      <c r="CI2329" t="s">
        <v>117</v>
      </c>
      <c r="CJ2329" t="s">
        <v>117</v>
      </c>
      <c r="CK2329" t="s">
        <v>117</v>
      </c>
      <c r="CL2329" t="s">
        <v>117</v>
      </c>
      <c r="CM2329" t="s">
        <v>117</v>
      </c>
      <c r="CN2329" t="s">
        <v>117</v>
      </c>
      <c r="CO2329" t="s">
        <v>117</v>
      </c>
      <c r="CP2329" t="s">
        <v>117</v>
      </c>
      <c r="CQ2329" t="s">
        <v>117</v>
      </c>
      <c r="CR2329" t="s">
        <v>117</v>
      </c>
      <c r="CS2329" t="s">
        <v>117</v>
      </c>
      <c r="CT2329" t="s">
        <v>117</v>
      </c>
      <c r="CU2329" t="s">
        <v>117</v>
      </c>
      <c r="CV2329" t="s">
        <v>117</v>
      </c>
      <c r="CW2329" t="s">
        <v>117</v>
      </c>
    </row>
    <row r="2330" spans="1:101" x14ac:dyDescent="0.25">
      <c r="A2330" t="s">
        <v>100</v>
      </c>
      <c r="B2330">
        <v>162207</v>
      </c>
      <c r="C2330" t="s">
        <v>14750</v>
      </c>
      <c r="D2330" t="s">
        <v>102</v>
      </c>
      <c r="E2330" t="s">
        <v>14751</v>
      </c>
      <c r="F2330" t="s">
        <v>14751</v>
      </c>
      <c r="G2330" t="s">
        <v>924</v>
      </c>
      <c r="I2330" t="s">
        <v>926</v>
      </c>
      <c r="K2330" t="s">
        <v>243</v>
      </c>
      <c r="L2330" t="s">
        <v>927</v>
      </c>
      <c r="M2330" t="s">
        <v>12220</v>
      </c>
      <c r="N2330" t="s">
        <v>12221</v>
      </c>
      <c r="O2330">
        <v>1</v>
      </c>
      <c r="V2330" t="s">
        <v>114</v>
      </c>
      <c r="W2330" s="1">
        <v>40984</v>
      </c>
      <c r="Y2330" s="1">
        <v>43552</v>
      </c>
      <c r="Z2330" s="2">
        <v>43009</v>
      </c>
      <c r="AA2330" t="s">
        <v>14752</v>
      </c>
      <c r="AB2330" t="s">
        <v>115</v>
      </c>
      <c r="AC2330" t="s">
        <v>117</v>
      </c>
      <c r="AD2330" t="s">
        <v>117</v>
      </c>
      <c r="AG2330" t="s">
        <v>115</v>
      </c>
      <c r="AH2330" t="s">
        <v>117</v>
      </c>
      <c r="AI2330" t="s">
        <v>117</v>
      </c>
      <c r="AJ2330" t="s">
        <v>118</v>
      </c>
      <c r="AL2330" t="s">
        <v>119</v>
      </c>
      <c r="AN2330" t="s">
        <v>649</v>
      </c>
      <c r="AO2330" t="s">
        <v>117</v>
      </c>
      <c r="AP2330" t="s">
        <v>117</v>
      </c>
      <c r="AQ2330" t="s">
        <v>117</v>
      </c>
      <c r="AR2330" t="s">
        <v>117</v>
      </c>
      <c r="AS2330" t="s">
        <v>117</v>
      </c>
      <c r="AT2330" t="s">
        <v>117</v>
      </c>
      <c r="AU2330" t="s">
        <v>117</v>
      </c>
      <c r="AV2330" t="s">
        <v>117</v>
      </c>
      <c r="AW2330" t="s">
        <v>117</v>
      </c>
      <c r="AX2330" t="s">
        <v>117</v>
      </c>
      <c r="AY2330" t="s">
        <v>117</v>
      </c>
      <c r="AZ2330" t="s">
        <v>117</v>
      </c>
      <c r="BA2330" t="s">
        <v>117</v>
      </c>
      <c r="BB2330" t="s">
        <v>117</v>
      </c>
      <c r="BD2330" t="s">
        <v>117</v>
      </c>
      <c r="BF2330" t="s">
        <v>117</v>
      </c>
      <c r="BG2330" t="s">
        <v>117</v>
      </c>
      <c r="BH2330" t="s">
        <v>117</v>
      </c>
      <c r="BI2330" t="s">
        <v>117</v>
      </c>
      <c r="BJ2330" t="s">
        <v>117</v>
      </c>
      <c r="BK2330" t="s">
        <v>117</v>
      </c>
      <c r="BL2330" t="s">
        <v>117</v>
      </c>
      <c r="BM2330" t="s">
        <v>117</v>
      </c>
      <c r="BN2330" t="s">
        <v>117</v>
      </c>
      <c r="BO2330" t="s">
        <v>117</v>
      </c>
      <c r="BP2330" t="s">
        <v>117</v>
      </c>
      <c r="BQ2330" t="s">
        <v>117</v>
      </c>
      <c r="BR2330" t="s">
        <v>117</v>
      </c>
      <c r="BS2330" t="s">
        <v>117</v>
      </c>
      <c r="BT2330" t="s">
        <v>117</v>
      </c>
      <c r="BU2330" t="s">
        <v>117</v>
      </c>
      <c r="BV2330" t="s">
        <v>117</v>
      </c>
      <c r="BW2330" t="s">
        <v>115</v>
      </c>
      <c r="BX2330" t="s">
        <v>117</v>
      </c>
      <c r="BY2330" t="s">
        <v>117</v>
      </c>
      <c r="BZ2330" t="s">
        <v>117</v>
      </c>
      <c r="CA2330" t="s">
        <v>117</v>
      </c>
      <c r="CB2330" t="s">
        <v>117</v>
      </c>
      <c r="CC2330" t="s">
        <v>117</v>
      </c>
      <c r="CD2330" t="s">
        <v>117</v>
      </c>
      <c r="CE2330" t="s">
        <v>117</v>
      </c>
      <c r="CF2330" t="s">
        <v>117</v>
      </c>
      <c r="CG2330" t="s">
        <v>117</v>
      </c>
      <c r="CH2330" t="s">
        <v>117</v>
      </c>
      <c r="CI2330" t="s">
        <v>117</v>
      </c>
      <c r="CJ2330" t="s">
        <v>117</v>
      </c>
      <c r="CK2330" t="s">
        <v>117</v>
      </c>
      <c r="CL2330" t="s">
        <v>117</v>
      </c>
      <c r="CM2330" t="s">
        <v>117</v>
      </c>
      <c r="CN2330" t="s">
        <v>117</v>
      </c>
      <c r="CO2330" t="s">
        <v>117</v>
      </c>
      <c r="CP2330" t="s">
        <v>117</v>
      </c>
      <c r="CQ2330" t="s">
        <v>117</v>
      </c>
      <c r="CR2330" t="s">
        <v>117</v>
      </c>
      <c r="CS2330" t="s">
        <v>117</v>
      </c>
      <c r="CT2330" t="s">
        <v>117</v>
      </c>
      <c r="CU2330" t="s">
        <v>117</v>
      </c>
      <c r="CV2330" t="s">
        <v>117</v>
      </c>
      <c r="CW2330" t="s">
        <v>117</v>
      </c>
    </row>
    <row r="2331" spans="1:101" x14ac:dyDescent="0.25">
      <c r="A2331" t="s">
        <v>207</v>
      </c>
      <c r="B2331">
        <v>283547</v>
      </c>
      <c r="C2331" t="s">
        <v>14753</v>
      </c>
      <c r="D2331" t="s">
        <v>102</v>
      </c>
      <c r="E2331" t="s">
        <v>14754</v>
      </c>
      <c r="F2331" t="s">
        <v>14754</v>
      </c>
      <c r="G2331" t="s">
        <v>4897</v>
      </c>
      <c r="H2331" t="s">
        <v>14755</v>
      </c>
      <c r="I2331" t="s">
        <v>213</v>
      </c>
      <c r="J2331" t="s">
        <v>214</v>
      </c>
      <c r="K2331" t="s">
        <v>134</v>
      </c>
      <c r="L2331">
        <v>10019</v>
      </c>
      <c r="M2331" t="s">
        <v>14756</v>
      </c>
      <c r="O2331">
        <v>1</v>
      </c>
      <c r="V2331" t="s">
        <v>114</v>
      </c>
      <c r="W2331" s="1">
        <v>42460</v>
      </c>
      <c r="Y2331" s="1">
        <v>43500</v>
      </c>
      <c r="Z2331" s="2">
        <v>43009</v>
      </c>
      <c r="AA2331" t="s">
        <v>14757</v>
      </c>
      <c r="AB2331" t="s">
        <v>117</v>
      </c>
      <c r="AC2331" t="s">
        <v>117</v>
      </c>
      <c r="AD2331" t="s">
        <v>117</v>
      </c>
      <c r="AG2331" t="s">
        <v>117</v>
      </c>
      <c r="AH2331" t="s">
        <v>115</v>
      </c>
      <c r="AI2331" t="s">
        <v>117</v>
      </c>
      <c r="AJ2331" t="s">
        <v>132</v>
      </c>
      <c r="AL2331" t="s">
        <v>119</v>
      </c>
      <c r="AM2331" t="s">
        <v>133</v>
      </c>
      <c r="AN2331" t="s">
        <v>134</v>
      </c>
      <c r="AO2331" t="s">
        <v>117</v>
      </c>
      <c r="AP2331" t="s">
        <v>117</v>
      </c>
      <c r="AQ2331" t="s">
        <v>117</v>
      </c>
      <c r="AR2331" t="s">
        <v>117</v>
      </c>
      <c r="AS2331" t="s">
        <v>117</v>
      </c>
      <c r="AT2331" t="s">
        <v>117</v>
      </c>
      <c r="AU2331" t="s">
        <v>117</v>
      </c>
      <c r="AV2331" t="s">
        <v>117</v>
      </c>
      <c r="AW2331" t="s">
        <v>117</v>
      </c>
      <c r="AX2331" t="s">
        <v>117</v>
      </c>
      <c r="AY2331" t="s">
        <v>117</v>
      </c>
      <c r="AZ2331" t="s">
        <v>117</v>
      </c>
      <c r="BA2331" t="s">
        <v>117</v>
      </c>
      <c r="BB2331" t="s">
        <v>117</v>
      </c>
      <c r="BD2331" t="s">
        <v>117</v>
      </c>
      <c r="BF2331" t="s">
        <v>117</v>
      </c>
      <c r="BG2331" t="s">
        <v>117</v>
      </c>
      <c r="BH2331" t="s">
        <v>117</v>
      </c>
      <c r="BI2331" t="s">
        <v>117</v>
      </c>
      <c r="BJ2331" t="s">
        <v>117</v>
      </c>
      <c r="BK2331" t="s">
        <v>117</v>
      </c>
      <c r="BL2331" t="s">
        <v>117</v>
      </c>
      <c r="BM2331" t="s">
        <v>117</v>
      </c>
      <c r="BN2331" t="s">
        <v>117</v>
      </c>
      <c r="BO2331" t="s">
        <v>117</v>
      </c>
      <c r="BP2331" t="s">
        <v>117</v>
      </c>
      <c r="BQ2331" t="s">
        <v>117</v>
      </c>
      <c r="BR2331" t="s">
        <v>117</v>
      </c>
      <c r="BS2331" t="s">
        <v>117</v>
      </c>
      <c r="BT2331" t="s">
        <v>117</v>
      </c>
      <c r="BU2331" t="s">
        <v>117</v>
      </c>
      <c r="BV2331" t="s">
        <v>117</v>
      </c>
      <c r="BW2331" t="s">
        <v>115</v>
      </c>
      <c r="BX2331" t="s">
        <v>117</v>
      </c>
      <c r="BY2331" t="s">
        <v>117</v>
      </c>
      <c r="BZ2331" t="s">
        <v>117</v>
      </c>
      <c r="CA2331" t="s">
        <v>117</v>
      </c>
      <c r="CB2331" t="s">
        <v>117</v>
      </c>
      <c r="CC2331" t="s">
        <v>117</v>
      </c>
      <c r="CD2331" t="s">
        <v>117</v>
      </c>
      <c r="CE2331" t="s">
        <v>117</v>
      </c>
      <c r="CF2331" t="s">
        <v>117</v>
      </c>
      <c r="CG2331" t="s">
        <v>117</v>
      </c>
      <c r="CH2331" t="s">
        <v>117</v>
      </c>
      <c r="CI2331" t="s">
        <v>117</v>
      </c>
      <c r="CJ2331" t="s">
        <v>117</v>
      </c>
      <c r="CK2331" t="s">
        <v>117</v>
      </c>
      <c r="CL2331" t="s">
        <v>117</v>
      </c>
      <c r="CM2331" t="s">
        <v>117</v>
      </c>
      <c r="CN2331" t="s">
        <v>117</v>
      </c>
      <c r="CO2331" t="s">
        <v>117</v>
      </c>
      <c r="CP2331" t="s">
        <v>117</v>
      </c>
      <c r="CQ2331" t="s">
        <v>117</v>
      </c>
      <c r="CR2331" t="s">
        <v>117</v>
      </c>
      <c r="CS2331" t="s">
        <v>117</v>
      </c>
      <c r="CT2331" t="s">
        <v>117</v>
      </c>
      <c r="CU2331" t="s">
        <v>117</v>
      </c>
      <c r="CV2331" t="s">
        <v>117</v>
      </c>
      <c r="CW2331" t="s">
        <v>117</v>
      </c>
    </row>
    <row r="2332" spans="1:101" x14ac:dyDescent="0.25">
      <c r="A2332" t="s">
        <v>309</v>
      </c>
      <c r="B2332">
        <v>161969</v>
      </c>
      <c r="C2332" t="s">
        <v>14758</v>
      </c>
      <c r="D2332" t="s">
        <v>102</v>
      </c>
      <c r="E2332" t="s">
        <v>14759</v>
      </c>
      <c r="F2332" t="s">
        <v>14759</v>
      </c>
      <c r="G2332" t="s">
        <v>14760</v>
      </c>
      <c r="H2332" t="s">
        <v>14761</v>
      </c>
      <c r="I2332" t="s">
        <v>14762</v>
      </c>
      <c r="J2332" t="s">
        <v>755</v>
      </c>
      <c r="K2332" t="s">
        <v>134</v>
      </c>
      <c r="L2332">
        <v>19355</v>
      </c>
      <c r="M2332" t="s">
        <v>14763</v>
      </c>
      <c r="N2332" t="s">
        <v>14764</v>
      </c>
      <c r="O2332">
        <v>1</v>
      </c>
      <c r="V2332" t="s">
        <v>114</v>
      </c>
      <c r="W2332" s="1">
        <v>40983</v>
      </c>
      <c r="Y2332" s="1">
        <v>43480</v>
      </c>
      <c r="Z2332" s="2">
        <v>43009</v>
      </c>
      <c r="AA2332" t="s">
        <v>14765</v>
      </c>
      <c r="AB2332" t="s">
        <v>117</v>
      </c>
      <c r="AC2332" t="s">
        <v>117</v>
      </c>
      <c r="AD2332" t="s">
        <v>117</v>
      </c>
      <c r="AG2332" t="s">
        <v>115</v>
      </c>
      <c r="AH2332" t="s">
        <v>117</v>
      </c>
      <c r="AI2332" t="s">
        <v>117</v>
      </c>
      <c r="AJ2332" t="s">
        <v>132</v>
      </c>
      <c r="AL2332" t="s">
        <v>119</v>
      </c>
      <c r="AM2332" t="s">
        <v>133</v>
      </c>
      <c r="AN2332" t="s">
        <v>134</v>
      </c>
      <c r="AO2332" t="s">
        <v>117</v>
      </c>
      <c r="AP2332" t="s">
        <v>117</v>
      </c>
      <c r="AQ2332" t="s">
        <v>117</v>
      </c>
      <c r="AR2332" t="s">
        <v>117</v>
      </c>
      <c r="AS2332" t="s">
        <v>117</v>
      </c>
      <c r="AT2332" t="s">
        <v>117</v>
      </c>
      <c r="AU2332" t="s">
        <v>117</v>
      </c>
      <c r="AV2332" t="s">
        <v>117</v>
      </c>
      <c r="AW2332" t="s">
        <v>117</v>
      </c>
      <c r="AX2332" t="s">
        <v>117</v>
      </c>
      <c r="AY2332" t="s">
        <v>117</v>
      </c>
      <c r="AZ2332" t="s">
        <v>117</v>
      </c>
      <c r="BA2332" t="s">
        <v>117</v>
      </c>
      <c r="BB2332" t="s">
        <v>117</v>
      </c>
      <c r="BD2332" t="s">
        <v>117</v>
      </c>
      <c r="BF2332" t="s">
        <v>117</v>
      </c>
      <c r="BG2332" t="s">
        <v>117</v>
      </c>
      <c r="BH2332" t="s">
        <v>117</v>
      </c>
      <c r="BI2332" t="s">
        <v>117</v>
      </c>
      <c r="BJ2332" t="s">
        <v>117</v>
      </c>
      <c r="BK2332" t="s">
        <v>117</v>
      </c>
      <c r="BL2332" t="s">
        <v>117</v>
      </c>
      <c r="BM2332" t="s">
        <v>117</v>
      </c>
      <c r="BN2332" t="s">
        <v>117</v>
      </c>
      <c r="BO2332" t="s">
        <v>117</v>
      </c>
      <c r="BP2332" t="s">
        <v>115</v>
      </c>
      <c r="BQ2332" t="s">
        <v>115</v>
      </c>
      <c r="BR2332" t="s">
        <v>117</v>
      </c>
      <c r="BS2332" t="s">
        <v>117</v>
      </c>
      <c r="BT2332" t="s">
        <v>117</v>
      </c>
      <c r="BU2332" t="s">
        <v>117</v>
      </c>
      <c r="BV2332" t="s">
        <v>117</v>
      </c>
      <c r="BW2332" t="s">
        <v>115</v>
      </c>
      <c r="BX2332" t="s">
        <v>117</v>
      </c>
      <c r="BY2332" t="s">
        <v>117</v>
      </c>
      <c r="BZ2332" t="s">
        <v>117</v>
      </c>
      <c r="CA2332" t="s">
        <v>117</v>
      </c>
      <c r="CB2332" t="s">
        <v>117</v>
      </c>
      <c r="CC2332" t="s">
        <v>117</v>
      </c>
      <c r="CD2332" t="s">
        <v>117</v>
      </c>
      <c r="CE2332" t="s">
        <v>117</v>
      </c>
      <c r="CF2332" t="s">
        <v>117</v>
      </c>
      <c r="CG2332" t="s">
        <v>117</v>
      </c>
      <c r="CH2332" t="s">
        <v>117</v>
      </c>
      <c r="CI2332" t="s">
        <v>117</v>
      </c>
      <c r="CJ2332" t="s">
        <v>117</v>
      </c>
      <c r="CK2332" t="s">
        <v>117</v>
      </c>
      <c r="CL2332" t="s">
        <v>117</v>
      </c>
      <c r="CM2332" t="s">
        <v>117</v>
      </c>
      <c r="CN2332" t="s">
        <v>117</v>
      </c>
      <c r="CO2332" t="s">
        <v>117</v>
      </c>
      <c r="CP2332" t="s">
        <v>117</v>
      </c>
      <c r="CQ2332" t="s">
        <v>117</v>
      </c>
      <c r="CR2332" t="s">
        <v>117</v>
      </c>
      <c r="CS2332" t="s">
        <v>117</v>
      </c>
      <c r="CT2332" t="s">
        <v>117</v>
      </c>
      <c r="CU2332" t="s">
        <v>117</v>
      </c>
      <c r="CV2332" t="s">
        <v>117</v>
      </c>
      <c r="CW2332" t="s">
        <v>117</v>
      </c>
    </row>
    <row r="2333" spans="1:101" x14ac:dyDescent="0.25">
      <c r="A2333" t="s">
        <v>100</v>
      </c>
      <c r="B2333">
        <v>162779</v>
      </c>
      <c r="C2333" t="s">
        <v>14766</v>
      </c>
      <c r="D2333" t="s">
        <v>102</v>
      </c>
      <c r="E2333" t="s">
        <v>14767</v>
      </c>
      <c r="F2333" t="s">
        <v>14767</v>
      </c>
      <c r="G2333" t="s">
        <v>14768</v>
      </c>
      <c r="I2333" t="s">
        <v>242</v>
      </c>
      <c r="K2333" t="s">
        <v>243</v>
      </c>
      <c r="L2333" t="s">
        <v>14769</v>
      </c>
      <c r="M2333" t="s">
        <v>14770</v>
      </c>
      <c r="O2333">
        <v>0</v>
      </c>
      <c r="V2333" t="s">
        <v>114</v>
      </c>
      <c r="W2333" s="1">
        <v>42701</v>
      </c>
      <c r="Y2333" s="1">
        <v>43472</v>
      </c>
      <c r="Z2333" s="2">
        <v>43009</v>
      </c>
      <c r="AA2333" t="s">
        <v>14771</v>
      </c>
      <c r="AB2333" t="s">
        <v>115</v>
      </c>
      <c r="AC2333" t="s">
        <v>117</v>
      </c>
      <c r="AD2333" t="s">
        <v>117</v>
      </c>
      <c r="AF2333" t="s">
        <v>14772</v>
      </c>
      <c r="AG2333" t="s">
        <v>117</v>
      </c>
      <c r="AH2333" t="s">
        <v>115</v>
      </c>
      <c r="AI2333" t="s">
        <v>117</v>
      </c>
      <c r="AJ2333" t="s">
        <v>300</v>
      </c>
      <c r="AL2333" t="s">
        <v>1197</v>
      </c>
      <c r="AN2333" t="s">
        <v>243</v>
      </c>
      <c r="AO2333" t="s">
        <v>117</v>
      </c>
      <c r="AP2333" t="s">
        <v>117</v>
      </c>
      <c r="AQ2333" t="s">
        <v>115</v>
      </c>
      <c r="AR2333" t="s">
        <v>117</v>
      </c>
      <c r="AS2333" t="s">
        <v>117</v>
      </c>
      <c r="AT2333" t="s">
        <v>117</v>
      </c>
      <c r="AU2333" t="s">
        <v>117</v>
      </c>
      <c r="AV2333" t="s">
        <v>117</v>
      </c>
      <c r="AW2333" t="s">
        <v>117</v>
      </c>
      <c r="AX2333" t="s">
        <v>117</v>
      </c>
      <c r="AY2333" t="s">
        <v>117</v>
      </c>
      <c r="AZ2333" t="s">
        <v>117</v>
      </c>
      <c r="BA2333" t="s">
        <v>117</v>
      </c>
      <c r="BB2333" t="s">
        <v>117</v>
      </c>
      <c r="BD2333" t="s">
        <v>117</v>
      </c>
      <c r="BF2333" t="s">
        <v>117</v>
      </c>
      <c r="BG2333" t="s">
        <v>117</v>
      </c>
      <c r="BH2333" t="s">
        <v>117</v>
      </c>
      <c r="BI2333" t="s">
        <v>117</v>
      </c>
      <c r="BJ2333" t="s">
        <v>117</v>
      </c>
      <c r="BK2333" t="s">
        <v>117</v>
      </c>
      <c r="BL2333" t="s">
        <v>117</v>
      </c>
      <c r="BM2333" t="s">
        <v>117</v>
      </c>
      <c r="BN2333" t="s">
        <v>117</v>
      </c>
      <c r="BO2333" t="s">
        <v>117</v>
      </c>
      <c r="BP2333" t="s">
        <v>117</v>
      </c>
      <c r="BQ2333" t="s">
        <v>117</v>
      </c>
      <c r="BR2333" t="s">
        <v>117</v>
      </c>
      <c r="BS2333" t="s">
        <v>117</v>
      </c>
      <c r="BT2333" t="s">
        <v>117</v>
      </c>
      <c r="BU2333" t="s">
        <v>117</v>
      </c>
      <c r="BV2333" t="s">
        <v>117</v>
      </c>
      <c r="BW2333" t="s">
        <v>115</v>
      </c>
      <c r="BX2333" t="s">
        <v>117</v>
      </c>
      <c r="BY2333" t="s">
        <v>117</v>
      </c>
      <c r="BZ2333" t="s">
        <v>117</v>
      </c>
      <c r="CA2333" t="s">
        <v>117</v>
      </c>
      <c r="CB2333" t="s">
        <v>117</v>
      </c>
      <c r="CC2333" t="s">
        <v>117</v>
      </c>
      <c r="CD2333" t="s">
        <v>117</v>
      </c>
      <c r="CE2333" t="s">
        <v>117</v>
      </c>
      <c r="CF2333" t="s">
        <v>117</v>
      </c>
      <c r="CG2333" t="s">
        <v>117</v>
      </c>
      <c r="CH2333" t="s">
        <v>117</v>
      </c>
      <c r="CI2333" t="s">
        <v>117</v>
      </c>
      <c r="CJ2333" t="s">
        <v>117</v>
      </c>
      <c r="CK2333" t="s">
        <v>117</v>
      </c>
      <c r="CL2333" t="s">
        <v>117</v>
      </c>
      <c r="CM2333" t="s">
        <v>117</v>
      </c>
      <c r="CN2333" t="s">
        <v>117</v>
      </c>
      <c r="CO2333" t="s">
        <v>117</v>
      </c>
      <c r="CP2333" t="s">
        <v>117</v>
      </c>
      <c r="CQ2333" t="s">
        <v>117</v>
      </c>
      <c r="CR2333" t="s">
        <v>117</v>
      </c>
      <c r="CS2333" t="s">
        <v>117</v>
      </c>
      <c r="CT2333" t="s">
        <v>117</v>
      </c>
      <c r="CU2333" t="s">
        <v>117</v>
      </c>
      <c r="CV2333" t="s">
        <v>117</v>
      </c>
      <c r="CW2333" t="s">
        <v>117</v>
      </c>
    </row>
    <row r="2334" spans="1:101" x14ac:dyDescent="0.25">
      <c r="A2334" t="s">
        <v>100</v>
      </c>
      <c r="B2334">
        <v>164242</v>
      </c>
      <c r="C2334" t="s">
        <v>14773</v>
      </c>
      <c r="D2334" t="s">
        <v>102</v>
      </c>
      <c r="E2334" t="s">
        <v>14774</v>
      </c>
      <c r="F2334" t="s">
        <v>14774</v>
      </c>
      <c r="G2334" t="s">
        <v>14775</v>
      </c>
      <c r="I2334" t="s">
        <v>242</v>
      </c>
      <c r="K2334" t="s">
        <v>243</v>
      </c>
      <c r="L2334" t="s">
        <v>14776</v>
      </c>
      <c r="M2334" t="s">
        <v>14777</v>
      </c>
      <c r="N2334" t="s">
        <v>14778</v>
      </c>
      <c r="O2334">
        <v>1</v>
      </c>
      <c r="V2334" t="s">
        <v>114</v>
      </c>
      <c r="W2334" s="1">
        <v>41144</v>
      </c>
      <c r="Y2334" s="1">
        <v>43550</v>
      </c>
      <c r="Z2334" s="2">
        <v>43009</v>
      </c>
      <c r="AA2334" t="s">
        <v>14779</v>
      </c>
      <c r="AB2334" t="s">
        <v>115</v>
      </c>
      <c r="AC2334" t="s">
        <v>117</v>
      </c>
      <c r="AD2334" t="s">
        <v>117</v>
      </c>
      <c r="AG2334" t="s">
        <v>117</v>
      </c>
      <c r="AH2334" t="s">
        <v>115</v>
      </c>
      <c r="AI2334" t="s">
        <v>117</v>
      </c>
      <c r="AJ2334" t="s">
        <v>300</v>
      </c>
      <c r="AL2334" t="s">
        <v>119</v>
      </c>
      <c r="AN2334" t="s">
        <v>243</v>
      </c>
      <c r="AO2334" t="s">
        <v>117</v>
      </c>
      <c r="AP2334" t="s">
        <v>117</v>
      </c>
      <c r="AQ2334" t="s">
        <v>117</v>
      </c>
      <c r="AR2334" t="s">
        <v>117</v>
      </c>
      <c r="AS2334" t="s">
        <v>117</v>
      </c>
      <c r="AT2334" t="s">
        <v>117</v>
      </c>
      <c r="AU2334" t="s">
        <v>117</v>
      </c>
      <c r="AV2334" t="s">
        <v>117</v>
      </c>
      <c r="AW2334" t="s">
        <v>117</v>
      </c>
      <c r="AX2334" t="s">
        <v>117</v>
      </c>
      <c r="AY2334" t="s">
        <v>117</v>
      </c>
      <c r="AZ2334" t="s">
        <v>117</v>
      </c>
      <c r="BA2334" t="s">
        <v>117</v>
      </c>
      <c r="BB2334" t="s">
        <v>117</v>
      </c>
      <c r="BD2334" t="s">
        <v>117</v>
      </c>
      <c r="BF2334" t="s">
        <v>117</v>
      </c>
      <c r="BG2334" t="s">
        <v>117</v>
      </c>
      <c r="BH2334" t="s">
        <v>115</v>
      </c>
      <c r="BI2334" t="s">
        <v>117</v>
      </c>
      <c r="BJ2334" t="s">
        <v>117</v>
      </c>
      <c r="BK2334" t="s">
        <v>117</v>
      </c>
      <c r="BL2334" t="s">
        <v>117</v>
      </c>
      <c r="BM2334" t="s">
        <v>117</v>
      </c>
      <c r="BN2334" t="s">
        <v>117</v>
      </c>
      <c r="BO2334" t="s">
        <v>117</v>
      </c>
      <c r="BP2334" t="s">
        <v>117</v>
      </c>
      <c r="BQ2334" t="s">
        <v>117</v>
      </c>
      <c r="BR2334" t="s">
        <v>117</v>
      </c>
      <c r="BS2334" t="s">
        <v>117</v>
      </c>
      <c r="BT2334" t="s">
        <v>117</v>
      </c>
      <c r="BU2334" t="s">
        <v>115</v>
      </c>
      <c r="BV2334" t="s">
        <v>115</v>
      </c>
      <c r="BW2334" t="s">
        <v>115</v>
      </c>
      <c r="BX2334" t="s">
        <v>117</v>
      </c>
      <c r="BY2334" t="s">
        <v>117</v>
      </c>
      <c r="BZ2334" t="s">
        <v>117</v>
      </c>
      <c r="CA2334" t="s">
        <v>117</v>
      </c>
      <c r="CB2334" t="s">
        <v>117</v>
      </c>
      <c r="CC2334" t="s">
        <v>117</v>
      </c>
      <c r="CD2334" t="s">
        <v>117</v>
      </c>
      <c r="CE2334" t="s">
        <v>117</v>
      </c>
      <c r="CF2334" t="s">
        <v>117</v>
      </c>
      <c r="CG2334" t="s">
        <v>117</v>
      </c>
      <c r="CH2334" t="s">
        <v>117</v>
      </c>
      <c r="CI2334" t="s">
        <v>117</v>
      </c>
      <c r="CJ2334" t="s">
        <v>117</v>
      </c>
      <c r="CK2334" t="s">
        <v>117</v>
      </c>
      <c r="CL2334" t="s">
        <v>117</v>
      </c>
      <c r="CM2334" t="s">
        <v>117</v>
      </c>
      <c r="CN2334" t="s">
        <v>117</v>
      </c>
      <c r="CO2334" t="s">
        <v>117</v>
      </c>
      <c r="CP2334" t="s">
        <v>117</v>
      </c>
      <c r="CQ2334" t="s">
        <v>117</v>
      </c>
      <c r="CR2334" t="s">
        <v>117</v>
      </c>
      <c r="CS2334" t="s">
        <v>117</v>
      </c>
      <c r="CT2334" t="s">
        <v>117</v>
      </c>
      <c r="CU2334" t="s">
        <v>117</v>
      </c>
      <c r="CV2334" t="s">
        <v>117</v>
      </c>
      <c r="CW2334" t="s">
        <v>117</v>
      </c>
    </row>
    <row r="2335" spans="1:101" x14ac:dyDescent="0.25">
      <c r="A2335" t="s">
        <v>255</v>
      </c>
      <c r="B2335">
        <v>160796</v>
      </c>
      <c r="C2335" t="s">
        <v>14780</v>
      </c>
      <c r="D2335" t="s">
        <v>102</v>
      </c>
      <c r="E2335" t="s">
        <v>14781</v>
      </c>
      <c r="F2335" t="s">
        <v>14781</v>
      </c>
      <c r="G2335" t="s">
        <v>14782</v>
      </c>
      <c r="I2335" t="s">
        <v>7316</v>
      </c>
      <c r="J2335" t="s">
        <v>795</v>
      </c>
      <c r="K2335" t="s">
        <v>134</v>
      </c>
      <c r="L2335">
        <v>45202</v>
      </c>
      <c r="M2335" t="s">
        <v>14783</v>
      </c>
      <c r="N2335" t="s">
        <v>14783</v>
      </c>
      <c r="O2335">
        <v>1</v>
      </c>
      <c r="V2335" t="s">
        <v>114</v>
      </c>
      <c r="W2335" s="1">
        <v>40991</v>
      </c>
      <c r="Y2335" s="1">
        <v>43551</v>
      </c>
      <c r="Z2335" s="2">
        <v>43009</v>
      </c>
      <c r="AB2335" t="s">
        <v>117</v>
      </c>
      <c r="AC2335" t="s">
        <v>117</v>
      </c>
      <c r="AD2335" t="s">
        <v>117</v>
      </c>
      <c r="AG2335" t="s">
        <v>115</v>
      </c>
      <c r="AH2335" t="s">
        <v>115</v>
      </c>
      <c r="AI2335" t="s">
        <v>117</v>
      </c>
      <c r="AJ2335" t="s">
        <v>132</v>
      </c>
      <c r="AL2335" t="s">
        <v>119</v>
      </c>
      <c r="AM2335" t="s">
        <v>795</v>
      </c>
      <c r="AN2335" t="s">
        <v>134</v>
      </c>
      <c r="AO2335" t="s">
        <v>117</v>
      </c>
      <c r="AP2335" t="s">
        <v>117</v>
      </c>
      <c r="AQ2335" t="s">
        <v>117</v>
      </c>
      <c r="AR2335" t="s">
        <v>117</v>
      </c>
      <c r="AS2335" t="s">
        <v>117</v>
      </c>
      <c r="AT2335" t="s">
        <v>117</v>
      </c>
      <c r="AU2335" t="s">
        <v>117</v>
      </c>
      <c r="AV2335" t="s">
        <v>117</v>
      </c>
      <c r="AW2335" t="s">
        <v>117</v>
      </c>
      <c r="AX2335" t="s">
        <v>117</v>
      </c>
      <c r="AY2335" t="s">
        <v>117</v>
      </c>
      <c r="AZ2335" t="s">
        <v>117</v>
      </c>
      <c r="BA2335" t="s">
        <v>117</v>
      </c>
      <c r="BB2335" t="s">
        <v>117</v>
      </c>
      <c r="BD2335" t="s">
        <v>117</v>
      </c>
      <c r="BF2335" t="s">
        <v>117</v>
      </c>
      <c r="BG2335" t="s">
        <v>117</v>
      </c>
      <c r="BH2335" t="s">
        <v>115</v>
      </c>
      <c r="BI2335" t="s">
        <v>117</v>
      </c>
      <c r="BJ2335" t="s">
        <v>117</v>
      </c>
      <c r="BK2335" t="s">
        <v>117</v>
      </c>
      <c r="BL2335" t="s">
        <v>117</v>
      </c>
      <c r="BM2335" t="s">
        <v>117</v>
      </c>
      <c r="BN2335" t="s">
        <v>117</v>
      </c>
      <c r="BO2335" t="s">
        <v>117</v>
      </c>
      <c r="BP2335" t="s">
        <v>117</v>
      </c>
      <c r="BQ2335" t="s">
        <v>117</v>
      </c>
      <c r="BR2335" t="s">
        <v>117</v>
      </c>
      <c r="BS2335" t="s">
        <v>117</v>
      </c>
      <c r="BT2335" t="s">
        <v>117</v>
      </c>
      <c r="BU2335" t="s">
        <v>117</v>
      </c>
      <c r="BV2335" t="s">
        <v>115</v>
      </c>
      <c r="BW2335" t="s">
        <v>115</v>
      </c>
      <c r="BX2335" t="s">
        <v>117</v>
      </c>
      <c r="BY2335" t="s">
        <v>117</v>
      </c>
      <c r="BZ2335" t="s">
        <v>117</v>
      </c>
      <c r="CA2335" t="s">
        <v>117</v>
      </c>
      <c r="CB2335" t="s">
        <v>117</v>
      </c>
      <c r="CC2335" t="s">
        <v>117</v>
      </c>
      <c r="CD2335" t="s">
        <v>117</v>
      </c>
      <c r="CE2335" t="s">
        <v>117</v>
      </c>
      <c r="CF2335" t="s">
        <v>117</v>
      </c>
      <c r="CG2335" t="s">
        <v>117</v>
      </c>
      <c r="CH2335" t="s">
        <v>117</v>
      </c>
      <c r="CI2335" t="s">
        <v>117</v>
      </c>
      <c r="CJ2335" t="s">
        <v>117</v>
      </c>
      <c r="CK2335" t="s">
        <v>117</v>
      </c>
      <c r="CL2335" t="s">
        <v>117</v>
      </c>
      <c r="CM2335" t="s">
        <v>117</v>
      </c>
      <c r="CN2335" t="s">
        <v>117</v>
      </c>
      <c r="CO2335" t="s">
        <v>117</v>
      </c>
      <c r="CP2335" t="s">
        <v>117</v>
      </c>
      <c r="CQ2335" t="s">
        <v>117</v>
      </c>
      <c r="CR2335" t="s">
        <v>117</v>
      </c>
      <c r="CS2335" t="s">
        <v>117</v>
      </c>
      <c r="CT2335" t="s">
        <v>117</v>
      </c>
      <c r="CU2335" t="s">
        <v>117</v>
      </c>
      <c r="CV2335" t="s">
        <v>117</v>
      </c>
      <c r="CW2335" t="s">
        <v>117</v>
      </c>
    </row>
    <row r="2336" spans="1:101" x14ac:dyDescent="0.25">
      <c r="A2336" t="s">
        <v>100</v>
      </c>
      <c r="B2336">
        <v>304228</v>
      </c>
      <c r="C2336" t="s">
        <v>14784</v>
      </c>
      <c r="D2336" t="s">
        <v>102</v>
      </c>
      <c r="E2336" t="s">
        <v>14785</v>
      </c>
      <c r="F2336" t="s">
        <v>14785</v>
      </c>
      <c r="G2336" t="s">
        <v>14786</v>
      </c>
      <c r="I2336" t="s">
        <v>14787</v>
      </c>
      <c r="K2336" t="s">
        <v>243</v>
      </c>
      <c r="L2336" t="s">
        <v>14788</v>
      </c>
      <c r="M2336" t="s">
        <v>14789</v>
      </c>
      <c r="O2336">
        <v>1</v>
      </c>
      <c r="V2336" t="s">
        <v>114</v>
      </c>
      <c r="W2336" s="1">
        <v>43643</v>
      </c>
      <c r="Y2336" s="1">
        <v>43643</v>
      </c>
      <c r="Z2336" s="2">
        <v>43009</v>
      </c>
      <c r="AA2336" t="s">
        <v>14790</v>
      </c>
      <c r="AB2336" t="s">
        <v>115</v>
      </c>
      <c r="AC2336" t="s">
        <v>117</v>
      </c>
      <c r="AD2336" t="s">
        <v>117</v>
      </c>
      <c r="AG2336" t="s">
        <v>117</v>
      </c>
      <c r="AH2336" t="s">
        <v>115</v>
      </c>
      <c r="AI2336" t="s">
        <v>117</v>
      </c>
      <c r="AJ2336" t="s">
        <v>118</v>
      </c>
      <c r="AL2336" t="s">
        <v>119</v>
      </c>
      <c r="AN2336" t="s">
        <v>243</v>
      </c>
      <c r="AO2336" t="s">
        <v>117</v>
      </c>
      <c r="AP2336" t="s">
        <v>117</v>
      </c>
      <c r="AQ2336" t="s">
        <v>117</v>
      </c>
      <c r="AR2336" t="s">
        <v>117</v>
      </c>
      <c r="AS2336" t="s">
        <v>117</v>
      </c>
      <c r="AT2336" t="s">
        <v>117</v>
      </c>
      <c r="AU2336" t="s">
        <v>117</v>
      </c>
      <c r="AV2336" t="s">
        <v>117</v>
      </c>
      <c r="AW2336" t="s">
        <v>117</v>
      </c>
      <c r="AX2336" t="s">
        <v>117</v>
      </c>
      <c r="AY2336" t="s">
        <v>117</v>
      </c>
      <c r="AZ2336" t="s">
        <v>117</v>
      </c>
      <c r="BA2336" t="s">
        <v>117</v>
      </c>
      <c r="BB2336" t="s">
        <v>117</v>
      </c>
      <c r="BD2336" t="s">
        <v>117</v>
      </c>
      <c r="BF2336" t="s">
        <v>117</v>
      </c>
      <c r="BG2336" t="s">
        <v>117</v>
      </c>
      <c r="BH2336" t="s">
        <v>117</v>
      </c>
      <c r="BI2336" t="s">
        <v>117</v>
      </c>
      <c r="BJ2336" t="s">
        <v>117</v>
      </c>
      <c r="BK2336" t="s">
        <v>117</v>
      </c>
      <c r="BL2336" t="s">
        <v>117</v>
      </c>
      <c r="BM2336" t="s">
        <v>117</v>
      </c>
      <c r="BN2336" t="s">
        <v>117</v>
      </c>
      <c r="BO2336" t="s">
        <v>117</v>
      </c>
      <c r="BP2336" t="s">
        <v>117</v>
      </c>
      <c r="BQ2336" t="s">
        <v>117</v>
      </c>
      <c r="BR2336" t="s">
        <v>117</v>
      </c>
      <c r="BS2336" t="s">
        <v>117</v>
      </c>
      <c r="BT2336" t="s">
        <v>117</v>
      </c>
      <c r="BU2336" t="s">
        <v>117</v>
      </c>
      <c r="BV2336" t="s">
        <v>115</v>
      </c>
      <c r="BW2336" t="s">
        <v>115</v>
      </c>
      <c r="BX2336" t="s">
        <v>117</v>
      </c>
      <c r="BY2336" t="s">
        <v>117</v>
      </c>
      <c r="BZ2336" t="s">
        <v>117</v>
      </c>
      <c r="CA2336" t="s">
        <v>117</v>
      </c>
      <c r="CB2336" t="s">
        <v>117</v>
      </c>
      <c r="CC2336" t="s">
        <v>117</v>
      </c>
      <c r="CD2336" t="s">
        <v>117</v>
      </c>
      <c r="CE2336" t="s">
        <v>117</v>
      </c>
      <c r="CF2336" t="s">
        <v>117</v>
      </c>
      <c r="CG2336" t="s">
        <v>117</v>
      </c>
      <c r="CH2336" t="s">
        <v>117</v>
      </c>
      <c r="CI2336" t="s">
        <v>117</v>
      </c>
      <c r="CJ2336" t="s">
        <v>117</v>
      </c>
      <c r="CK2336" t="s">
        <v>117</v>
      </c>
      <c r="CL2336" t="s">
        <v>117</v>
      </c>
      <c r="CM2336" t="s">
        <v>117</v>
      </c>
      <c r="CN2336" t="s">
        <v>117</v>
      </c>
      <c r="CO2336" t="s">
        <v>117</v>
      </c>
      <c r="CP2336" t="s">
        <v>117</v>
      </c>
      <c r="CQ2336" t="s">
        <v>117</v>
      </c>
      <c r="CR2336" t="s">
        <v>117</v>
      </c>
      <c r="CS2336" t="s">
        <v>117</v>
      </c>
      <c r="CT2336" t="s">
        <v>117</v>
      </c>
      <c r="CU2336" t="s">
        <v>117</v>
      </c>
      <c r="CV2336" t="s">
        <v>117</v>
      </c>
      <c r="CW2336" t="s">
        <v>117</v>
      </c>
    </row>
    <row r="2337" spans="1:101" x14ac:dyDescent="0.25">
      <c r="A2337" t="s">
        <v>376</v>
      </c>
      <c r="B2337">
        <v>287944</v>
      </c>
      <c r="C2337" t="s">
        <v>14791</v>
      </c>
      <c r="D2337" t="s">
        <v>102</v>
      </c>
      <c r="E2337" t="s">
        <v>14792</v>
      </c>
      <c r="F2337" t="s">
        <v>14792</v>
      </c>
      <c r="G2337" t="s">
        <v>14793</v>
      </c>
      <c r="H2337" t="s">
        <v>14794</v>
      </c>
      <c r="I2337" t="s">
        <v>380</v>
      </c>
      <c r="J2337" t="s">
        <v>381</v>
      </c>
      <c r="K2337" t="s">
        <v>134</v>
      </c>
      <c r="L2337">
        <v>75201</v>
      </c>
      <c r="M2337" t="s">
        <v>14795</v>
      </c>
      <c r="O2337">
        <v>0</v>
      </c>
      <c r="V2337" t="s">
        <v>114</v>
      </c>
      <c r="W2337" s="1">
        <v>42958</v>
      </c>
      <c r="Y2337" s="1">
        <v>43571</v>
      </c>
      <c r="Z2337" s="2">
        <v>43009</v>
      </c>
      <c r="AA2337" t="s">
        <v>14796</v>
      </c>
      <c r="AB2337" t="s">
        <v>117</v>
      </c>
      <c r="AC2337" t="s">
        <v>117</v>
      </c>
      <c r="AD2337" t="s">
        <v>117</v>
      </c>
      <c r="AG2337" t="s">
        <v>117</v>
      </c>
      <c r="AH2337" t="s">
        <v>115</v>
      </c>
      <c r="AI2337" t="s">
        <v>117</v>
      </c>
      <c r="AJ2337" t="s">
        <v>132</v>
      </c>
      <c r="AL2337" t="s">
        <v>119</v>
      </c>
      <c r="AM2337" t="s">
        <v>133</v>
      </c>
      <c r="AN2337" t="s">
        <v>134</v>
      </c>
      <c r="AO2337" t="s">
        <v>117</v>
      </c>
      <c r="AP2337" t="s">
        <v>117</v>
      </c>
      <c r="AQ2337" t="s">
        <v>117</v>
      </c>
      <c r="AR2337" t="s">
        <v>117</v>
      </c>
      <c r="AS2337" t="s">
        <v>117</v>
      </c>
      <c r="AT2337" t="s">
        <v>117</v>
      </c>
      <c r="AU2337" t="s">
        <v>117</v>
      </c>
      <c r="AV2337" t="s">
        <v>117</v>
      </c>
      <c r="AW2337" t="s">
        <v>117</v>
      </c>
      <c r="AX2337" t="s">
        <v>117</v>
      </c>
      <c r="AY2337" t="s">
        <v>117</v>
      </c>
      <c r="AZ2337" t="s">
        <v>117</v>
      </c>
      <c r="BA2337" t="s">
        <v>117</v>
      </c>
      <c r="BB2337" t="s">
        <v>117</v>
      </c>
      <c r="BD2337" t="s">
        <v>117</v>
      </c>
      <c r="BF2337" t="s">
        <v>117</v>
      </c>
      <c r="BG2337" t="s">
        <v>117</v>
      </c>
      <c r="BH2337" t="s">
        <v>117</v>
      </c>
      <c r="BI2337" t="s">
        <v>117</v>
      </c>
      <c r="BJ2337" t="s">
        <v>117</v>
      </c>
      <c r="BK2337" t="s">
        <v>117</v>
      </c>
      <c r="BL2337" t="s">
        <v>117</v>
      </c>
      <c r="BM2337" t="s">
        <v>117</v>
      </c>
      <c r="BN2337" t="s">
        <v>117</v>
      </c>
      <c r="BO2337" t="s">
        <v>117</v>
      </c>
      <c r="BP2337" t="s">
        <v>117</v>
      </c>
      <c r="BQ2337" t="s">
        <v>117</v>
      </c>
      <c r="BR2337" t="s">
        <v>117</v>
      </c>
      <c r="BS2337" t="s">
        <v>117</v>
      </c>
      <c r="BT2337" t="s">
        <v>117</v>
      </c>
      <c r="BU2337" t="s">
        <v>117</v>
      </c>
      <c r="BV2337" t="s">
        <v>115</v>
      </c>
      <c r="BW2337" t="s">
        <v>115</v>
      </c>
      <c r="BX2337" t="s">
        <v>117</v>
      </c>
      <c r="BY2337" t="s">
        <v>117</v>
      </c>
      <c r="BZ2337" t="s">
        <v>117</v>
      </c>
      <c r="CA2337" t="s">
        <v>117</v>
      </c>
      <c r="CB2337" t="s">
        <v>117</v>
      </c>
      <c r="CC2337" t="s">
        <v>117</v>
      </c>
      <c r="CD2337" t="s">
        <v>117</v>
      </c>
      <c r="CE2337" t="s">
        <v>117</v>
      </c>
      <c r="CF2337" t="s">
        <v>117</v>
      </c>
      <c r="CG2337" t="s">
        <v>117</v>
      </c>
      <c r="CH2337" t="s">
        <v>117</v>
      </c>
      <c r="CI2337" t="s">
        <v>117</v>
      </c>
      <c r="CJ2337" t="s">
        <v>117</v>
      </c>
      <c r="CK2337" t="s">
        <v>117</v>
      </c>
      <c r="CL2337" t="s">
        <v>117</v>
      </c>
      <c r="CM2337" t="s">
        <v>117</v>
      </c>
      <c r="CN2337" t="s">
        <v>117</v>
      </c>
      <c r="CO2337" t="s">
        <v>117</v>
      </c>
      <c r="CP2337" t="s">
        <v>117</v>
      </c>
      <c r="CQ2337" t="s">
        <v>117</v>
      </c>
      <c r="CR2337" t="s">
        <v>117</v>
      </c>
      <c r="CS2337" t="s">
        <v>117</v>
      </c>
      <c r="CT2337" t="s">
        <v>117</v>
      </c>
      <c r="CU2337" t="s">
        <v>117</v>
      </c>
      <c r="CV2337" t="s">
        <v>117</v>
      </c>
      <c r="CW2337" t="s">
        <v>117</v>
      </c>
    </row>
    <row r="2338" spans="1:101" x14ac:dyDescent="0.25">
      <c r="A2338" t="s">
        <v>891</v>
      </c>
      <c r="B2338">
        <v>289954</v>
      </c>
      <c r="C2338" t="s">
        <v>14797</v>
      </c>
      <c r="D2338" t="s">
        <v>102</v>
      </c>
      <c r="E2338" t="s">
        <v>14798</v>
      </c>
      <c r="F2338" t="s">
        <v>14798</v>
      </c>
      <c r="G2338" t="s">
        <v>14799</v>
      </c>
      <c r="I2338" t="s">
        <v>7057</v>
      </c>
      <c r="J2338" t="s">
        <v>1116</v>
      </c>
      <c r="K2338" t="s">
        <v>134</v>
      </c>
      <c r="L2338">
        <v>33135</v>
      </c>
      <c r="M2338" t="s">
        <v>14800</v>
      </c>
      <c r="O2338">
        <v>0</v>
      </c>
      <c r="V2338" t="s">
        <v>114</v>
      </c>
      <c r="W2338" s="1">
        <v>42983</v>
      </c>
      <c r="Y2338" s="1">
        <v>43552</v>
      </c>
      <c r="Z2338" s="2">
        <v>43009</v>
      </c>
      <c r="AA2338" t="s">
        <v>14801</v>
      </c>
      <c r="AB2338" t="s">
        <v>117</v>
      </c>
      <c r="AC2338" t="s">
        <v>117</v>
      </c>
      <c r="AD2338" t="s">
        <v>117</v>
      </c>
      <c r="AG2338" t="s">
        <v>115</v>
      </c>
      <c r="AH2338" t="s">
        <v>115</v>
      </c>
      <c r="AI2338" t="s">
        <v>117</v>
      </c>
      <c r="AJ2338" t="s">
        <v>132</v>
      </c>
      <c r="AL2338" t="s">
        <v>119</v>
      </c>
      <c r="AM2338" t="s">
        <v>133</v>
      </c>
      <c r="AN2338" t="s">
        <v>134</v>
      </c>
      <c r="AO2338" t="s">
        <v>117</v>
      </c>
      <c r="AP2338" t="s">
        <v>117</v>
      </c>
      <c r="AQ2338" t="s">
        <v>117</v>
      </c>
      <c r="AR2338" t="s">
        <v>117</v>
      </c>
      <c r="AS2338" t="s">
        <v>117</v>
      </c>
      <c r="AT2338" t="s">
        <v>117</v>
      </c>
      <c r="AU2338" t="s">
        <v>117</v>
      </c>
      <c r="AV2338" t="s">
        <v>117</v>
      </c>
      <c r="AW2338" t="s">
        <v>117</v>
      </c>
      <c r="AX2338" t="s">
        <v>117</v>
      </c>
      <c r="AY2338" t="s">
        <v>117</v>
      </c>
      <c r="AZ2338" t="s">
        <v>117</v>
      </c>
      <c r="BA2338" t="s">
        <v>117</v>
      </c>
      <c r="BB2338" t="s">
        <v>117</v>
      </c>
      <c r="BD2338" t="s">
        <v>117</v>
      </c>
      <c r="BF2338" t="s">
        <v>117</v>
      </c>
      <c r="BG2338" t="s">
        <v>117</v>
      </c>
      <c r="BH2338" t="s">
        <v>117</v>
      </c>
      <c r="BI2338" t="s">
        <v>117</v>
      </c>
      <c r="BJ2338" t="s">
        <v>117</v>
      </c>
      <c r="BK2338" t="s">
        <v>117</v>
      </c>
      <c r="BL2338" t="s">
        <v>117</v>
      </c>
      <c r="BM2338" t="s">
        <v>117</v>
      </c>
      <c r="BN2338" t="s">
        <v>117</v>
      </c>
      <c r="BO2338" t="s">
        <v>117</v>
      </c>
      <c r="BP2338" t="s">
        <v>117</v>
      </c>
      <c r="BQ2338" t="s">
        <v>117</v>
      </c>
      <c r="BR2338" t="s">
        <v>117</v>
      </c>
      <c r="BS2338" t="s">
        <v>117</v>
      </c>
      <c r="BT2338" t="s">
        <v>117</v>
      </c>
      <c r="BU2338" t="s">
        <v>117</v>
      </c>
      <c r="BV2338" t="s">
        <v>115</v>
      </c>
      <c r="BW2338" t="s">
        <v>115</v>
      </c>
      <c r="BX2338" t="s">
        <v>117</v>
      </c>
      <c r="BY2338" t="s">
        <v>117</v>
      </c>
      <c r="BZ2338" t="s">
        <v>117</v>
      </c>
      <c r="CA2338" t="s">
        <v>117</v>
      </c>
      <c r="CB2338" t="s">
        <v>117</v>
      </c>
      <c r="CC2338" t="s">
        <v>117</v>
      </c>
      <c r="CD2338" t="s">
        <v>117</v>
      </c>
      <c r="CE2338" t="s">
        <v>117</v>
      </c>
      <c r="CF2338" t="s">
        <v>117</v>
      </c>
      <c r="CG2338" t="s">
        <v>117</v>
      </c>
      <c r="CH2338" t="s">
        <v>117</v>
      </c>
      <c r="CI2338" t="s">
        <v>117</v>
      </c>
      <c r="CJ2338" t="s">
        <v>117</v>
      </c>
      <c r="CK2338" t="s">
        <v>117</v>
      </c>
      <c r="CL2338" t="s">
        <v>117</v>
      </c>
      <c r="CM2338" t="s">
        <v>117</v>
      </c>
      <c r="CN2338" t="s">
        <v>117</v>
      </c>
      <c r="CO2338" t="s">
        <v>117</v>
      </c>
      <c r="CP2338" t="s">
        <v>117</v>
      </c>
      <c r="CQ2338" t="s">
        <v>117</v>
      </c>
      <c r="CR2338" t="s">
        <v>117</v>
      </c>
      <c r="CS2338" t="s">
        <v>117</v>
      </c>
      <c r="CT2338" t="s">
        <v>117</v>
      </c>
      <c r="CU2338" t="s">
        <v>117</v>
      </c>
      <c r="CV2338" t="s">
        <v>117</v>
      </c>
      <c r="CW2338" t="s">
        <v>117</v>
      </c>
    </row>
    <row r="2339" spans="1:101" x14ac:dyDescent="0.25">
      <c r="A2339" t="s">
        <v>207</v>
      </c>
      <c r="B2339">
        <v>298275</v>
      </c>
      <c r="C2339" t="s">
        <v>14802</v>
      </c>
      <c r="D2339" t="s">
        <v>102</v>
      </c>
      <c r="E2339" t="s">
        <v>14803</v>
      </c>
      <c r="F2339" t="s">
        <v>14803</v>
      </c>
      <c r="G2339" t="s">
        <v>8345</v>
      </c>
      <c r="H2339" t="s">
        <v>3221</v>
      </c>
      <c r="I2339" t="s">
        <v>213</v>
      </c>
      <c r="J2339" t="s">
        <v>214</v>
      </c>
      <c r="K2339" t="s">
        <v>134</v>
      </c>
      <c r="L2339">
        <v>10022</v>
      </c>
      <c r="M2339" t="s">
        <v>14804</v>
      </c>
      <c r="O2339">
        <v>0</v>
      </c>
      <c r="V2339" t="s">
        <v>114</v>
      </c>
      <c r="W2339" s="1">
        <v>43341</v>
      </c>
      <c r="Y2339" s="1">
        <v>43507</v>
      </c>
      <c r="Z2339" s="2">
        <v>43009</v>
      </c>
      <c r="AB2339" t="s">
        <v>117</v>
      </c>
      <c r="AC2339" t="s">
        <v>117</v>
      </c>
      <c r="AD2339" t="s">
        <v>117</v>
      </c>
      <c r="AF2339" t="s">
        <v>14805</v>
      </c>
      <c r="AG2339" t="s">
        <v>117</v>
      </c>
      <c r="AH2339" t="s">
        <v>115</v>
      </c>
      <c r="AI2339" t="s">
        <v>117</v>
      </c>
      <c r="AJ2339" t="s">
        <v>132</v>
      </c>
      <c r="AL2339" t="s">
        <v>119</v>
      </c>
      <c r="AM2339" t="s">
        <v>133</v>
      </c>
      <c r="AN2339" t="s">
        <v>134</v>
      </c>
      <c r="AO2339" t="s">
        <v>117</v>
      </c>
      <c r="AP2339" t="s">
        <v>117</v>
      </c>
      <c r="AQ2339" t="s">
        <v>117</v>
      </c>
      <c r="AR2339" t="s">
        <v>117</v>
      </c>
      <c r="AS2339" t="s">
        <v>117</v>
      </c>
      <c r="AT2339" t="s">
        <v>117</v>
      </c>
      <c r="AU2339" t="s">
        <v>117</v>
      </c>
      <c r="AV2339" t="s">
        <v>117</v>
      </c>
      <c r="AW2339" t="s">
        <v>117</v>
      </c>
      <c r="AX2339" t="s">
        <v>117</v>
      </c>
      <c r="AY2339" t="s">
        <v>117</v>
      </c>
      <c r="AZ2339" t="s">
        <v>117</v>
      </c>
      <c r="BA2339" t="s">
        <v>117</v>
      </c>
      <c r="BB2339" t="s">
        <v>117</v>
      </c>
      <c r="BD2339" t="s">
        <v>117</v>
      </c>
      <c r="BF2339" t="s">
        <v>117</v>
      </c>
      <c r="BG2339" t="s">
        <v>117</v>
      </c>
      <c r="BH2339" t="s">
        <v>117</v>
      </c>
      <c r="BI2339" t="s">
        <v>117</v>
      </c>
      <c r="BJ2339" t="s">
        <v>117</v>
      </c>
      <c r="BK2339" t="s">
        <v>117</v>
      </c>
      <c r="BL2339" t="s">
        <v>117</v>
      </c>
      <c r="BM2339" t="s">
        <v>117</v>
      </c>
      <c r="BN2339" t="s">
        <v>117</v>
      </c>
      <c r="BO2339" t="s">
        <v>117</v>
      </c>
      <c r="BP2339" t="s">
        <v>117</v>
      </c>
      <c r="BQ2339" t="s">
        <v>117</v>
      </c>
      <c r="BR2339" t="s">
        <v>117</v>
      </c>
      <c r="BS2339" t="s">
        <v>117</v>
      </c>
      <c r="BT2339" t="s">
        <v>117</v>
      </c>
      <c r="BU2339" t="s">
        <v>117</v>
      </c>
      <c r="BV2339" t="s">
        <v>117</v>
      </c>
      <c r="BW2339" t="s">
        <v>115</v>
      </c>
      <c r="BX2339" t="s">
        <v>117</v>
      </c>
      <c r="BY2339" t="s">
        <v>117</v>
      </c>
      <c r="BZ2339" t="s">
        <v>117</v>
      </c>
      <c r="CA2339" t="s">
        <v>117</v>
      </c>
      <c r="CB2339" t="s">
        <v>117</v>
      </c>
      <c r="CC2339" t="s">
        <v>117</v>
      </c>
      <c r="CD2339" t="s">
        <v>117</v>
      </c>
      <c r="CE2339" t="s">
        <v>117</v>
      </c>
      <c r="CF2339" t="s">
        <v>117</v>
      </c>
      <c r="CG2339" t="s">
        <v>117</v>
      </c>
      <c r="CH2339" t="s">
        <v>117</v>
      </c>
      <c r="CI2339" t="s">
        <v>117</v>
      </c>
      <c r="CJ2339" t="s">
        <v>117</v>
      </c>
      <c r="CK2339" t="s">
        <v>117</v>
      </c>
      <c r="CL2339" t="s">
        <v>117</v>
      </c>
      <c r="CM2339" t="s">
        <v>117</v>
      </c>
      <c r="CN2339" t="s">
        <v>117</v>
      </c>
      <c r="CO2339" t="s">
        <v>117</v>
      </c>
      <c r="CP2339" t="s">
        <v>117</v>
      </c>
      <c r="CQ2339" t="s">
        <v>117</v>
      </c>
      <c r="CR2339" t="s">
        <v>117</v>
      </c>
      <c r="CS2339" t="s">
        <v>117</v>
      </c>
      <c r="CT2339" t="s">
        <v>117</v>
      </c>
      <c r="CU2339" t="s">
        <v>117</v>
      </c>
      <c r="CV2339" t="s">
        <v>117</v>
      </c>
      <c r="CW2339" t="s">
        <v>117</v>
      </c>
    </row>
    <row r="2340" spans="1:101" x14ac:dyDescent="0.25">
      <c r="A2340" t="s">
        <v>100</v>
      </c>
      <c r="B2340">
        <v>297688</v>
      </c>
      <c r="C2340" t="s">
        <v>14806</v>
      </c>
      <c r="D2340" t="s">
        <v>102</v>
      </c>
      <c r="E2340" t="s">
        <v>14807</v>
      </c>
      <c r="F2340" t="s">
        <v>14808</v>
      </c>
      <c r="G2340" t="s">
        <v>14809</v>
      </c>
      <c r="I2340" t="s">
        <v>581</v>
      </c>
      <c r="K2340" t="s">
        <v>243</v>
      </c>
      <c r="L2340" t="s">
        <v>14810</v>
      </c>
      <c r="M2340" t="s">
        <v>14811</v>
      </c>
      <c r="N2340">
        <v>442038685900</v>
      </c>
      <c r="O2340">
        <v>1</v>
      </c>
      <c r="V2340" t="s">
        <v>114</v>
      </c>
      <c r="W2340" s="1">
        <v>43433</v>
      </c>
      <c r="Y2340" s="1">
        <v>43521</v>
      </c>
      <c r="Z2340" s="2">
        <v>43009</v>
      </c>
      <c r="AA2340" t="s">
        <v>14812</v>
      </c>
      <c r="AB2340" t="s">
        <v>115</v>
      </c>
      <c r="AC2340" t="s">
        <v>117</v>
      </c>
      <c r="AD2340" t="s">
        <v>117</v>
      </c>
      <c r="AF2340" t="s">
        <v>14813</v>
      </c>
      <c r="AG2340" t="s">
        <v>117</v>
      </c>
      <c r="AH2340" t="s">
        <v>115</v>
      </c>
      <c r="AI2340" t="s">
        <v>117</v>
      </c>
      <c r="AJ2340" t="s">
        <v>300</v>
      </c>
      <c r="AL2340" t="s">
        <v>1197</v>
      </c>
      <c r="AN2340" t="s">
        <v>243</v>
      </c>
      <c r="AO2340" t="s">
        <v>117</v>
      </c>
      <c r="AP2340" t="s">
        <v>117</v>
      </c>
      <c r="AQ2340" t="s">
        <v>117</v>
      </c>
      <c r="AR2340" t="s">
        <v>117</v>
      </c>
      <c r="AS2340" t="s">
        <v>117</v>
      </c>
      <c r="AT2340" t="s">
        <v>117</v>
      </c>
      <c r="AU2340" t="s">
        <v>117</v>
      </c>
      <c r="AV2340" t="s">
        <v>117</v>
      </c>
      <c r="AW2340" t="s">
        <v>117</v>
      </c>
      <c r="AX2340" t="s">
        <v>117</v>
      </c>
      <c r="AY2340" t="s">
        <v>117</v>
      </c>
      <c r="AZ2340" t="s">
        <v>117</v>
      </c>
      <c r="BA2340" t="s">
        <v>117</v>
      </c>
      <c r="BB2340" t="s">
        <v>115</v>
      </c>
      <c r="BC2340" t="s">
        <v>14814</v>
      </c>
      <c r="BD2340" t="s">
        <v>117</v>
      </c>
      <c r="BF2340" t="s">
        <v>117</v>
      </c>
      <c r="BG2340" t="s">
        <v>117</v>
      </c>
      <c r="BH2340" t="s">
        <v>117</v>
      </c>
      <c r="BI2340" t="s">
        <v>117</v>
      </c>
      <c r="BJ2340" t="s">
        <v>117</v>
      </c>
      <c r="BK2340" t="s">
        <v>117</v>
      </c>
      <c r="BL2340" t="s">
        <v>117</v>
      </c>
      <c r="BM2340" t="s">
        <v>117</v>
      </c>
      <c r="BN2340" t="s">
        <v>117</v>
      </c>
      <c r="BO2340" t="s">
        <v>117</v>
      </c>
      <c r="BP2340" t="s">
        <v>117</v>
      </c>
      <c r="BQ2340" t="s">
        <v>117</v>
      </c>
      <c r="BR2340" t="s">
        <v>117</v>
      </c>
      <c r="BS2340" t="s">
        <v>117</v>
      </c>
      <c r="BT2340" t="s">
        <v>117</v>
      </c>
      <c r="BU2340" t="s">
        <v>117</v>
      </c>
      <c r="BV2340" t="s">
        <v>115</v>
      </c>
      <c r="BW2340" t="s">
        <v>115</v>
      </c>
      <c r="BX2340" t="s">
        <v>115</v>
      </c>
      <c r="BY2340" t="s">
        <v>117</v>
      </c>
      <c r="BZ2340" t="s">
        <v>117</v>
      </c>
      <c r="CA2340" t="s">
        <v>117</v>
      </c>
      <c r="CB2340" t="s">
        <v>117</v>
      </c>
      <c r="CC2340" t="s">
        <v>117</v>
      </c>
      <c r="CD2340" t="s">
        <v>117</v>
      </c>
      <c r="CE2340" t="s">
        <v>117</v>
      </c>
      <c r="CF2340" t="s">
        <v>117</v>
      </c>
      <c r="CG2340" t="s">
        <v>117</v>
      </c>
      <c r="CH2340" t="s">
        <v>117</v>
      </c>
      <c r="CI2340" t="s">
        <v>117</v>
      </c>
      <c r="CJ2340" t="s">
        <v>117</v>
      </c>
      <c r="CK2340" t="s">
        <v>117</v>
      </c>
      <c r="CL2340" t="s">
        <v>117</v>
      </c>
      <c r="CM2340" t="s">
        <v>117</v>
      </c>
      <c r="CN2340" t="s">
        <v>117</v>
      </c>
      <c r="CO2340" t="s">
        <v>117</v>
      </c>
      <c r="CP2340" t="s">
        <v>117</v>
      </c>
      <c r="CQ2340" t="s">
        <v>117</v>
      </c>
      <c r="CR2340" t="s">
        <v>117</v>
      </c>
      <c r="CS2340" t="s">
        <v>117</v>
      </c>
      <c r="CT2340" t="s">
        <v>117</v>
      </c>
      <c r="CU2340" t="s">
        <v>117</v>
      </c>
      <c r="CV2340" t="s">
        <v>117</v>
      </c>
      <c r="CW2340" t="s">
        <v>117</v>
      </c>
    </row>
    <row r="2341" spans="1:101" x14ac:dyDescent="0.25">
      <c r="A2341" t="s">
        <v>255</v>
      </c>
      <c r="B2341">
        <v>161191</v>
      </c>
      <c r="C2341" t="s">
        <v>14815</v>
      </c>
      <c r="D2341" t="s">
        <v>102</v>
      </c>
      <c r="E2341" t="s">
        <v>14816</v>
      </c>
      <c r="F2341" t="s">
        <v>14816</v>
      </c>
      <c r="M2341" t="s">
        <v>14817</v>
      </c>
      <c r="O2341">
        <v>0</v>
      </c>
      <c r="V2341" t="s">
        <v>114</v>
      </c>
      <c r="W2341" s="1">
        <v>43277</v>
      </c>
      <c r="Y2341" s="1">
        <v>43538</v>
      </c>
      <c r="Z2341" s="2">
        <v>43009</v>
      </c>
      <c r="AB2341" t="s">
        <v>117</v>
      </c>
      <c r="AC2341" t="s">
        <v>117</v>
      </c>
      <c r="AD2341" t="s">
        <v>117</v>
      </c>
      <c r="AG2341" t="s">
        <v>117</v>
      </c>
      <c r="AH2341" t="s">
        <v>115</v>
      </c>
      <c r="AI2341" t="s">
        <v>117</v>
      </c>
      <c r="AJ2341" t="s">
        <v>132</v>
      </c>
      <c r="AL2341" t="s">
        <v>119</v>
      </c>
      <c r="AM2341" t="s">
        <v>133</v>
      </c>
      <c r="AN2341" t="s">
        <v>134</v>
      </c>
      <c r="AO2341" t="s">
        <v>117</v>
      </c>
      <c r="AP2341" t="s">
        <v>117</v>
      </c>
      <c r="AQ2341" t="s">
        <v>117</v>
      </c>
      <c r="AR2341" t="s">
        <v>117</v>
      </c>
      <c r="AS2341" t="s">
        <v>117</v>
      </c>
      <c r="AT2341" t="s">
        <v>117</v>
      </c>
      <c r="AU2341" t="s">
        <v>117</v>
      </c>
      <c r="AV2341" t="s">
        <v>117</v>
      </c>
      <c r="AW2341" t="s">
        <v>117</v>
      </c>
      <c r="AX2341" t="s">
        <v>117</v>
      </c>
      <c r="AY2341" t="s">
        <v>117</v>
      </c>
      <c r="AZ2341" t="s">
        <v>117</v>
      </c>
      <c r="BA2341" t="s">
        <v>117</v>
      </c>
      <c r="BB2341" t="s">
        <v>117</v>
      </c>
      <c r="BD2341" t="s">
        <v>117</v>
      </c>
      <c r="BF2341" t="s">
        <v>117</v>
      </c>
      <c r="BG2341" t="s">
        <v>117</v>
      </c>
      <c r="BH2341" t="s">
        <v>117</v>
      </c>
      <c r="BI2341" t="s">
        <v>117</v>
      </c>
      <c r="BJ2341" t="s">
        <v>117</v>
      </c>
      <c r="BK2341" t="s">
        <v>117</v>
      </c>
      <c r="BL2341" t="s">
        <v>117</v>
      </c>
      <c r="BM2341" t="s">
        <v>117</v>
      </c>
      <c r="BN2341" t="s">
        <v>117</v>
      </c>
      <c r="BO2341" t="s">
        <v>117</v>
      </c>
      <c r="BP2341" t="s">
        <v>117</v>
      </c>
      <c r="BQ2341" t="s">
        <v>117</v>
      </c>
      <c r="BR2341" t="s">
        <v>117</v>
      </c>
      <c r="BS2341" t="s">
        <v>117</v>
      </c>
      <c r="BT2341" t="s">
        <v>117</v>
      </c>
      <c r="BU2341" t="s">
        <v>117</v>
      </c>
      <c r="BV2341" t="s">
        <v>117</v>
      </c>
      <c r="BW2341" t="s">
        <v>115</v>
      </c>
      <c r="BX2341" t="s">
        <v>117</v>
      </c>
      <c r="BY2341" t="s">
        <v>117</v>
      </c>
      <c r="BZ2341" t="s">
        <v>117</v>
      </c>
      <c r="CA2341" t="s">
        <v>117</v>
      </c>
      <c r="CB2341" t="s">
        <v>117</v>
      </c>
      <c r="CC2341" t="s">
        <v>117</v>
      </c>
      <c r="CD2341" t="s">
        <v>117</v>
      </c>
      <c r="CE2341" t="s">
        <v>117</v>
      </c>
      <c r="CF2341" t="s">
        <v>117</v>
      </c>
      <c r="CG2341" t="s">
        <v>117</v>
      </c>
      <c r="CH2341" t="s">
        <v>117</v>
      </c>
      <c r="CI2341" t="s">
        <v>117</v>
      </c>
      <c r="CJ2341" t="s">
        <v>117</v>
      </c>
      <c r="CK2341" t="s">
        <v>117</v>
      </c>
      <c r="CL2341" t="s">
        <v>117</v>
      </c>
      <c r="CM2341" t="s">
        <v>117</v>
      </c>
      <c r="CN2341" t="s">
        <v>117</v>
      </c>
      <c r="CO2341" t="s">
        <v>117</v>
      </c>
      <c r="CP2341" t="s">
        <v>117</v>
      </c>
      <c r="CQ2341" t="s">
        <v>117</v>
      </c>
      <c r="CR2341" t="s">
        <v>117</v>
      </c>
      <c r="CS2341" t="s">
        <v>117</v>
      </c>
      <c r="CT2341" t="s">
        <v>117</v>
      </c>
      <c r="CU2341" t="s">
        <v>117</v>
      </c>
      <c r="CV2341" t="s">
        <v>117</v>
      </c>
      <c r="CW2341" t="s">
        <v>117</v>
      </c>
    </row>
    <row r="2342" spans="1:101" x14ac:dyDescent="0.25">
      <c r="A2342" t="s">
        <v>386</v>
      </c>
      <c r="B2342">
        <v>289390</v>
      </c>
      <c r="C2342" t="s">
        <v>14818</v>
      </c>
      <c r="D2342" t="s">
        <v>102</v>
      </c>
      <c r="E2342" t="s">
        <v>14819</v>
      </c>
      <c r="F2342" t="s">
        <v>14820</v>
      </c>
      <c r="G2342" t="s">
        <v>14821</v>
      </c>
      <c r="H2342" t="s">
        <v>14822</v>
      </c>
      <c r="I2342" t="s">
        <v>14823</v>
      </c>
      <c r="J2342" t="s">
        <v>172</v>
      </c>
      <c r="K2342" t="s">
        <v>134</v>
      </c>
      <c r="L2342">
        <v>90503</v>
      </c>
      <c r="M2342" t="s">
        <v>14824</v>
      </c>
      <c r="O2342">
        <v>0</v>
      </c>
      <c r="V2342" t="s">
        <v>114</v>
      </c>
      <c r="W2342" s="1">
        <v>43107</v>
      </c>
      <c r="Y2342" s="1">
        <v>43539</v>
      </c>
      <c r="Z2342" s="2">
        <v>43009</v>
      </c>
      <c r="AA2342" t="s">
        <v>14825</v>
      </c>
      <c r="AB2342" t="s">
        <v>117</v>
      </c>
      <c r="AC2342" t="s">
        <v>117</v>
      </c>
      <c r="AD2342" t="s">
        <v>117</v>
      </c>
      <c r="AG2342" t="s">
        <v>117</v>
      </c>
      <c r="AH2342" t="s">
        <v>115</v>
      </c>
      <c r="AI2342" t="s">
        <v>117</v>
      </c>
      <c r="AJ2342" t="s">
        <v>132</v>
      </c>
      <c r="AL2342" t="s">
        <v>119</v>
      </c>
      <c r="AM2342" t="s">
        <v>133</v>
      </c>
      <c r="AN2342" t="s">
        <v>134</v>
      </c>
      <c r="AO2342" t="s">
        <v>117</v>
      </c>
      <c r="AP2342" t="s">
        <v>117</v>
      </c>
      <c r="AQ2342" t="s">
        <v>117</v>
      </c>
      <c r="AR2342" t="s">
        <v>117</v>
      </c>
      <c r="AS2342" t="s">
        <v>117</v>
      </c>
      <c r="AT2342" t="s">
        <v>117</v>
      </c>
      <c r="AU2342" t="s">
        <v>117</v>
      </c>
      <c r="AV2342" t="s">
        <v>117</v>
      </c>
      <c r="AW2342" t="s">
        <v>117</v>
      </c>
      <c r="AX2342" t="s">
        <v>117</v>
      </c>
      <c r="AY2342" t="s">
        <v>117</v>
      </c>
      <c r="AZ2342" t="s">
        <v>117</v>
      </c>
      <c r="BA2342" t="s">
        <v>117</v>
      </c>
      <c r="BB2342" t="s">
        <v>117</v>
      </c>
      <c r="BD2342" t="s">
        <v>117</v>
      </c>
      <c r="BF2342" t="s">
        <v>117</v>
      </c>
      <c r="BG2342" t="s">
        <v>117</v>
      </c>
      <c r="BH2342" t="s">
        <v>117</v>
      </c>
      <c r="BI2342" t="s">
        <v>117</v>
      </c>
      <c r="BJ2342" t="s">
        <v>117</v>
      </c>
      <c r="BK2342" t="s">
        <v>117</v>
      </c>
      <c r="BL2342" t="s">
        <v>117</v>
      </c>
      <c r="BM2342" t="s">
        <v>117</v>
      </c>
      <c r="BN2342" t="s">
        <v>117</v>
      </c>
      <c r="BO2342" t="s">
        <v>117</v>
      </c>
      <c r="BP2342" t="s">
        <v>117</v>
      </c>
      <c r="BQ2342" t="s">
        <v>117</v>
      </c>
      <c r="BR2342" t="s">
        <v>117</v>
      </c>
      <c r="BS2342" t="s">
        <v>117</v>
      </c>
      <c r="BT2342" t="s">
        <v>117</v>
      </c>
      <c r="BU2342" t="s">
        <v>117</v>
      </c>
      <c r="BV2342" t="s">
        <v>115</v>
      </c>
      <c r="BW2342" t="s">
        <v>115</v>
      </c>
      <c r="BX2342" t="s">
        <v>117</v>
      </c>
      <c r="BY2342" t="s">
        <v>117</v>
      </c>
      <c r="BZ2342" t="s">
        <v>117</v>
      </c>
      <c r="CA2342" t="s">
        <v>117</v>
      </c>
      <c r="CB2342" t="s">
        <v>117</v>
      </c>
      <c r="CC2342" t="s">
        <v>117</v>
      </c>
      <c r="CD2342" t="s">
        <v>117</v>
      </c>
      <c r="CE2342" t="s">
        <v>117</v>
      </c>
      <c r="CF2342" t="s">
        <v>117</v>
      </c>
      <c r="CG2342" t="s">
        <v>117</v>
      </c>
      <c r="CH2342" t="s">
        <v>117</v>
      </c>
      <c r="CI2342" t="s">
        <v>117</v>
      </c>
      <c r="CJ2342" t="s">
        <v>117</v>
      </c>
      <c r="CK2342" t="s">
        <v>117</v>
      </c>
      <c r="CL2342" t="s">
        <v>117</v>
      </c>
      <c r="CM2342" t="s">
        <v>117</v>
      </c>
      <c r="CN2342" t="s">
        <v>117</v>
      </c>
      <c r="CO2342" t="s">
        <v>117</v>
      </c>
      <c r="CP2342" t="s">
        <v>117</v>
      </c>
      <c r="CQ2342" t="s">
        <v>117</v>
      </c>
      <c r="CR2342" t="s">
        <v>117</v>
      </c>
      <c r="CS2342" t="s">
        <v>117</v>
      </c>
      <c r="CT2342" t="s">
        <v>117</v>
      </c>
      <c r="CU2342" t="s">
        <v>117</v>
      </c>
      <c r="CV2342" t="s">
        <v>117</v>
      </c>
      <c r="CW2342" t="s">
        <v>117</v>
      </c>
    </row>
    <row r="2343" spans="1:101" x14ac:dyDescent="0.25">
      <c r="A2343" t="s">
        <v>100</v>
      </c>
      <c r="B2343">
        <v>170705</v>
      </c>
      <c r="C2343" t="s">
        <v>14826</v>
      </c>
      <c r="D2343" t="s">
        <v>102</v>
      </c>
      <c r="E2343" t="s">
        <v>14827</v>
      </c>
      <c r="F2343" t="s">
        <v>14828</v>
      </c>
      <c r="G2343" t="s">
        <v>14829</v>
      </c>
      <c r="I2343" t="s">
        <v>10157</v>
      </c>
      <c r="K2343" t="s">
        <v>140</v>
      </c>
      <c r="L2343" t="s">
        <v>14830</v>
      </c>
      <c r="M2343" t="s">
        <v>14831</v>
      </c>
      <c r="N2343" t="s">
        <v>14832</v>
      </c>
      <c r="O2343">
        <v>0</v>
      </c>
      <c r="V2343" t="s">
        <v>114</v>
      </c>
      <c r="W2343" s="1">
        <v>41744</v>
      </c>
      <c r="Y2343" s="1">
        <v>43552</v>
      </c>
      <c r="Z2343" s="2">
        <v>43009</v>
      </c>
      <c r="AA2343" t="s">
        <v>14833</v>
      </c>
      <c r="AB2343" t="s">
        <v>117</v>
      </c>
      <c r="AC2343" t="s">
        <v>117</v>
      </c>
      <c r="AD2343" t="s">
        <v>117</v>
      </c>
      <c r="AG2343" t="s">
        <v>117</v>
      </c>
      <c r="AH2343" t="s">
        <v>115</v>
      </c>
      <c r="AI2343" t="s">
        <v>117</v>
      </c>
      <c r="AJ2343" t="s">
        <v>118</v>
      </c>
      <c r="AL2343" t="s">
        <v>119</v>
      </c>
      <c r="AN2343" t="s">
        <v>140</v>
      </c>
      <c r="AO2343" t="s">
        <v>117</v>
      </c>
      <c r="AP2343" t="s">
        <v>117</v>
      </c>
      <c r="AQ2343" t="s">
        <v>117</v>
      </c>
      <c r="AR2343" t="s">
        <v>117</v>
      </c>
      <c r="AS2343" t="s">
        <v>117</v>
      </c>
      <c r="AT2343" t="s">
        <v>117</v>
      </c>
      <c r="AU2343" t="s">
        <v>117</v>
      </c>
      <c r="AV2343" t="s">
        <v>117</v>
      </c>
      <c r="AW2343" t="s">
        <v>117</v>
      </c>
      <c r="AX2343" t="s">
        <v>117</v>
      </c>
      <c r="AY2343" t="s">
        <v>117</v>
      </c>
      <c r="AZ2343" t="s">
        <v>117</v>
      </c>
      <c r="BA2343" t="s">
        <v>117</v>
      </c>
      <c r="BB2343" t="s">
        <v>117</v>
      </c>
      <c r="BD2343" t="s">
        <v>117</v>
      </c>
      <c r="BF2343" t="s">
        <v>117</v>
      </c>
      <c r="BG2343" t="s">
        <v>117</v>
      </c>
      <c r="BH2343" t="s">
        <v>117</v>
      </c>
      <c r="BI2343" t="s">
        <v>117</v>
      </c>
      <c r="BJ2343" t="s">
        <v>117</v>
      </c>
      <c r="BK2343" t="s">
        <v>117</v>
      </c>
      <c r="BL2343" t="s">
        <v>117</v>
      </c>
      <c r="BM2343" t="s">
        <v>117</v>
      </c>
      <c r="BN2343" t="s">
        <v>117</v>
      </c>
      <c r="BO2343" t="s">
        <v>117</v>
      </c>
      <c r="BP2343" t="s">
        <v>117</v>
      </c>
      <c r="BQ2343" t="s">
        <v>117</v>
      </c>
      <c r="BR2343" t="s">
        <v>117</v>
      </c>
      <c r="BS2343" t="s">
        <v>117</v>
      </c>
      <c r="BT2343" t="s">
        <v>117</v>
      </c>
      <c r="BU2343" t="s">
        <v>117</v>
      </c>
      <c r="BV2343" t="s">
        <v>115</v>
      </c>
      <c r="BW2343" t="s">
        <v>115</v>
      </c>
      <c r="BX2343" t="s">
        <v>117</v>
      </c>
      <c r="BY2343" t="s">
        <v>117</v>
      </c>
      <c r="BZ2343" t="s">
        <v>117</v>
      </c>
      <c r="CA2343" t="s">
        <v>117</v>
      </c>
      <c r="CB2343" t="s">
        <v>117</v>
      </c>
      <c r="CC2343" t="s">
        <v>117</v>
      </c>
      <c r="CD2343" t="s">
        <v>117</v>
      </c>
      <c r="CE2343" t="s">
        <v>117</v>
      </c>
      <c r="CF2343" t="s">
        <v>117</v>
      </c>
      <c r="CG2343" t="s">
        <v>117</v>
      </c>
      <c r="CH2343" t="s">
        <v>117</v>
      </c>
      <c r="CI2343" t="s">
        <v>117</v>
      </c>
      <c r="CJ2343" t="s">
        <v>117</v>
      </c>
      <c r="CK2343" t="s">
        <v>117</v>
      </c>
      <c r="CL2343" t="s">
        <v>117</v>
      </c>
      <c r="CM2343" t="s">
        <v>117</v>
      </c>
      <c r="CN2343" t="s">
        <v>117</v>
      </c>
      <c r="CO2343" t="s">
        <v>117</v>
      </c>
      <c r="CP2343" t="s">
        <v>117</v>
      </c>
      <c r="CQ2343" t="s">
        <v>117</v>
      </c>
      <c r="CR2343" t="s">
        <v>117</v>
      </c>
      <c r="CS2343" t="s">
        <v>117</v>
      </c>
      <c r="CT2343" t="s">
        <v>117</v>
      </c>
      <c r="CU2343" t="s">
        <v>117</v>
      </c>
      <c r="CV2343" t="s">
        <v>117</v>
      </c>
      <c r="CW2343" t="s">
        <v>117</v>
      </c>
    </row>
    <row r="2344" spans="1:101" x14ac:dyDescent="0.25">
      <c r="A2344" t="s">
        <v>100</v>
      </c>
      <c r="B2344">
        <v>283652</v>
      </c>
      <c r="C2344" t="s">
        <v>14834</v>
      </c>
      <c r="D2344" t="s">
        <v>102</v>
      </c>
      <c r="E2344" t="s">
        <v>14835</v>
      </c>
      <c r="F2344" t="s">
        <v>14835</v>
      </c>
      <c r="G2344" t="s">
        <v>14836</v>
      </c>
      <c r="H2344" t="s">
        <v>14837</v>
      </c>
      <c r="I2344" t="s">
        <v>14838</v>
      </c>
      <c r="K2344" t="s">
        <v>525</v>
      </c>
      <c r="L2344">
        <v>72201</v>
      </c>
      <c r="M2344" t="s">
        <v>8013</v>
      </c>
      <c r="N2344" t="s">
        <v>14839</v>
      </c>
      <c r="O2344">
        <v>0</v>
      </c>
      <c r="V2344" t="s">
        <v>114</v>
      </c>
      <c r="W2344" s="1">
        <v>42571</v>
      </c>
      <c r="Y2344" s="1">
        <v>43538</v>
      </c>
      <c r="Z2344" s="2">
        <v>43009</v>
      </c>
      <c r="AB2344" t="s">
        <v>115</v>
      </c>
      <c r="AC2344" t="s">
        <v>117</v>
      </c>
      <c r="AD2344" t="s">
        <v>117</v>
      </c>
      <c r="AG2344" t="s">
        <v>117</v>
      </c>
      <c r="AH2344" t="s">
        <v>115</v>
      </c>
      <c r="AI2344" t="s">
        <v>117</v>
      </c>
      <c r="AJ2344" t="s">
        <v>132</v>
      </c>
      <c r="AL2344" t="s">
        <v>119</v>
      </c>
      <c r="AN2344" t="s">
        <v>525</v>
      </c>
      <c r="AO2344" t="s">
        <v>117</v>
      </c>
      <c r="AP2344" t="s">
        <v>117</v>
      </c>
      <c r="AQ2344" t="s">
        <v>117</v>
      </c>
      <c r="AR2344" t="s">
        <v>117</v>
      </c>
      <c r="AS2344" t="s">
        <v>117</v>
      </c>
      <c r="AT2344" t="s">
        <v>117</v>
      </c>
      <c r="AU2344" t="s">
        <v>117</v>
      </c>
      <c r="AV2344" t="s">
        <v>117</v>
      </c>
      <c r="AW2344" t="s">
        <v>117</v>
      </c>
      <c r="AX2344" t="s">
        <v>117</v>
      </c>
      <c r="AY2344" t="s">
        <v>117</v>
      </c>
      <c r="AZ2344" t="s">
        <v>117</v>
      </c>
      <c r="BA2344" t="s">
        <v>117</v>
      </c>
      <c r="BB2344" t="s">
        <v>117</v>
      </c>
      <c r="BD2344" t="s">
        <v>117</v>
      </c>
      <c r="BF2344" t="s">
        <v>117</v>
      </c>
      <c r="BG2344" t="s">
        <v>117</v>
      </c>
      <c r="BH2344" t="s">
        <v>115</v>
      </c>
      <c r="BI2344" t="s">
        <v>117</v>
      </c>
      <c r="BJ2344" t="s">
        <v>117</v>
      </c>
      <c r="BK2344" t="s">
        <v>117</v>
      </c>
      <c r="BL2344" t="s">
        <v>117</v>
      </c>
      <c r="BM2344" t="s">
        <v>117</v>
      </c>
      <c r="BN2344" t="s">
        <v>117</v>
      </c>
      <c r="BO2344" t="s">
        <v>117</v>
      </c>
      <c r="BP2344" t="s">
        <v>117</v>
      </c>
      <c r="BQ2344" t="s">
        <v>117</v>
      </c>
      <c r="BR2344" t="s">
        <v>117</v>
      </c>
      <c r="BS2344" t="s">
        <v>117</v>
      </c>
      <c r="BT2344" t="s">
        <v>117</v>
      </c>
      <c r="BU2344" t="s">
        <v>117</v>
      </c>
      <c r="BV2344" t="s">
        <v>117</v>
      </c>
      <c r="BW2344" t="s">
        <v>115</v>
      </c>
      <c r="BX2344" t="s">
        <v>117</v>
      </c>
      <c r="BY2344" t="s">
        <v>117</v>
      </c>
      <c r="BZ2344" t="s">
        <v>117</v>
      </c>
      <c r="CA2344" t="s">
        <v>117</v>
      </c>
      <c r="CB2344" t="s">
        <v>117</v>
      </c>
      <c r="CC2344" t="s">
        <v>117</v>
      </c>
      <c r="CD2344" t="s">
        <v>117</v>
      </c>
      <c r="CE2344" t="s">
        <v>117</v>
      </c>
      <c r="CF2344" t="s">
        <v>117</v>
      </c>
      <c r="CG2344" t="s">
        <v>117</v>
      </c>
      <c r="CH2344" t="s">
        <v>117</v>
      </c>
      <c r="CI2344" t="s">
        <v>117</v>
      </c>
      <c r="CJ2344" t="s">
        <v>117</v>
      </c>
      <c r="CK2344" t="s">
        <v>117</v>
      </c>
      <c r="CL2344" t="s">
        <v>117</v>
      </c>
      <c r="CM2344" t="s">
        <v>117</v>
      </c>
      <c r="CN2344" t="s">
        <v>117</v>
      </c>
      <c r="CO2344" t="s">
        <v>117</v>
      </c>
      <c r="CP2344" t="s">
        <v>117</v>
      </c>
      <c r="CQ2344" t="s">
        <v>117</v>
      </c>
      <c r="CR2344" t="s">
        <v>117</v>
      </c>
      <c r="CS2344" t="s">
        <v>117</v>
      </c>
      <c r="CT2344" t="s">
        <v>117</v>
      </c>
      <c r="CU2344" t="s">
        <v>117</v>
      </c>
      <c r="CV2344" t="s">
        <v>117</v>
      </c>
      <c r="CW2344" t="s">
        <v>117</v>
      </c>
    </row>
    <row r="2345" spans="1:101" x14ac:dyDescent="0.25">
      <c r="A2345" t="s">
        <v>386</v>
      </c>
      <c r="B2345">
        <v>284631</v>
      </c>
      <c r="C2345" t="s">
        <v>14840</v>
      </c>
      <c r="D2345" t="s">
        <v>102</v>
      </c>
      <c r="E2345" t="s">
        <v>14841</v>
      </c>
      <c r="F2345" t="s">
        <v>14841</v>
      </c>
      <c r="G2345" t="s">
        <v>14842</v>
      </c>
      <c r="H2345" t="s">
        <v>8695</v>
      </c>
      <c r="I2345" t="s">
        <v>392</v>
      </c>
      <c r="J2345" t="s">
        <v>172</v>
      </c>
      <c r="K2345" t="s">
        <v>134</v>
      </c>
      <c r="L2345">
        <v>90028</v>
      </c>
      <c r="M2345" t="s">
        <v>14843</v>
      </c>
      <c r="O2345">
        <v>0</v>
      </c>
      <c r="V2345" t="s">
        <v>114</v>
      </c>
      <c r="W2345" s="1">
        <v>43112</v>
      </c>
      <c r="Y2345" s="1">
        <v>43556</v>
      </c>
      <c r="Z2345" s="2">
        <v>43009</v>
      </c>
      <c r="AA2345" t="s">
        <v>14844</v>
      </c>
      <c r="AB2345" t="s">
        <v>117</v>
      </c>
      <c r="AC2345" t="s">
        <v>117</v>
      </c>
      <c r="AD2345" t="s">
        <v>117</v>
      </c>
      <c r="AG2345" t="s">
        <v>117</v>
      </c>
      <c r="AH2345" t="s">
        <v>115</v>
      </c>
      <c r="AI2345" t="s">
        <v>117</v>
      </c>
      <c r="AJ2345" t="s">
        <v>132</v>
      </c>
      <c r="AL2345" t="s">
        <v>119</v>
      </c>
      <c r="AM2345" t="s">
        <v>133</v>
      </c>
      <c r="AN2345" t="s">
        <v>134</v>
      </c>
      <c r="AO2345" t="s">
        <v>117</v>
      </c>
      <c r="AP2345" t="s">
        <v>117</v>
      </c>
      <c r="AQ2345" t="s">
        <v>117</v>
      </c>
      <c r="AR2345" t="s">
        <v>117</v>
      </c>
      <c r="AS2345" t="s">
        <v>117</v>
      </c>
      <c r="AT2345" t="s">
        <v>117</v>
      </c>
      <c r="AU2345" t="s">
        <v>117</v>
      </c>
      <c r="AV2345" t="s">
        <v>117</v>
      </c>
      <c r="AW2345" t="s">
        <v>117</v>
      </c>
      <c r="AX2345" t="s">
        <v>117</v>
      </c>
      <c r="AY2345" t="s">
        <v>117</v>
      </c>
      <c r="AZ2345" t="s">
        <v>117</v>
      </c>
      <c r="BA2345" t="s">
        <v>117</v>
      </c>
      <c r="BB2345" t="s">
        <v>117</v>
      </c>
      <c r="BD2345" t="s">
        <v>117</v>
      </c>
      <c r="BF2345" t="s">
        <v>117</v>
      </c>
      <c r="BG2345" t="s">
        <v>117</v>
      </c>
      <c r="BH2345" t="s">
        <v>117</v>
      </c>
      <c r="BI2345" t="s">
        <v>117</v>
      </c>
      <c r="BJ2345" t="s">
        <v>117</v>
      </c>
      <c r="BK2345" t="s">
        <v>117</v>
      </c>
      <c r="BL2345" t="s">
        <v>117</v>
      </c>
      <c r="BM2345" t="s">
        <v>117</v>
      </c>
      <c r="BN2345" t="s">
        <v>117</v>
      </c>
      <c r="BO2345" t="s">
        <v>117</v>
      </c>
      <c r="BP2345" t="s">
        <v>117</v>
      </c>
      <c r="BQ2345" t="s">
        <v>117</v>
      </c>
      <c r="BR2345" t="s">
        <v>117</v>
      </c>
      <c r="BS2345" t="s">
        <v>117</v>
      </c>
      <c r="BT2345" t="s">
        <v>117</v>
      </c>
      <c r="BU2345" t="s">
        <v>117</v>
      </c>
      <c r="BV2345" t="s">
        <v>117</v>
      </c>
      <c r="BW2345" t="s">
        <v>115</v>
      </c>
      <c r="BX2345" t="s">
        <v>117</v>
      </c>
      <c r="BY2345" t="s">
        <v>117</v>
      </c>
      <c r="BZ2345" t="s">
        <v>117</v>
      </c>
      <c r="CA2345" t="s">
        <v>117</v>
      </c>
      <c r="CB2345" t="s">
        <v>117</v>
      </c>
      <c r="CC2345" t="s">
        <v>117</v>
      </c>
      <c r="CD2345" t="s">
        <v>117</v>
      </c>
      <c r="CE2345" t="s">
        <v>117</v>
      </c>
      <c r="CF2345" t="s">
        <v>117</v>
      </c>
      <c r="CG2345" t="s">
        <v>117</v>
      </c>
      <c r="CH2345" t="s">
        <v>117</v>
      </c>
      <c r="CI2345" t="s">
        <v>117</v>
      </c>
      <c r="CJ2345" t="s">
        <v>117</v>
      </c>
      <c r="CK2345" t="s">
        <v>117</v>
      </c>
      <c r="CL2345" t="s">
        <v>117</v>
      </c>
      <c r="CM2345" t="s">
        <v>117</v>
      </c>
      <c r="CN2345" t="s">
        <v>117</v>
      </c>
      <c r="CO2345" t="s">
        <v>117</v>
      </c>
      <c r="CP2345" t="s">
        <v>117</v>
      </c>
      <c r="CQ2345" t="s">
        <v>117</v>
      </c>
      <c r="CR2345" t="s">
        <v>117</v>
      </c>
      <c r="CS2345" t="s">
        <v>117</v>
      </c>
      <c r="CT2345" t="s">
        <v>117</v>
      </c>
      <c r="CU2345" t="s">
        <v>117</v>
      </c>
      <c r="CV2345" t="s">
        <v>117</v>
      </c>
      <c r="CW2345" t="s">
        <v>117</v>
      </c>
    </row>
    <row r="2346" spans="1:101" x14ac:dyDescent="0.25">
      <c r="A2346" t="s">
        <v>167</v>
      </c>
      <c r="B2346">
        <v>163789</v>
      </c>
      <c r="C2346" t="s">
        <v>14845</v>
      </c>
      <c r="D2346" t="s">
        <v>102</v>
      </c>
      <c r="E2346" t="s">
        <v>14846</v>
      </c>
      <c r="F2346" t="s">
        <v>14846</v>
      </c>
      <c r="G2346" t="s">
        <v>14847</v>
      </c>
      <c r="H2346" t="s">
        <v>14848</v>
      </c>
      <c r="I2346" t="s">
        <v>14849</v>
      </c>
      <c r="J2346" t="s">
        <v>172</v>
      </c>
      <c r="K2346" t="s">
        <v>134</v>
      </c>
      <c r="L2346">
        <v>94904</v>
      </c>
      <c r="M2346" t="s">
        <v>14850</v>
      </c>
      <c r="N2346" t="s">
        <v>14851</v>
      </c>
      <c r="O2346">
        <v>0</v>
      </c>
      <c r="V2346" t="s">
        <v>114</v>
      </c>
      <c r="W2346" s="1">
        <v>43500</v>
      </c>
      <c r="Y2346" s="1">
        <v>43500</v>
      </c>
      <c r="Z2346" s="2">
        <v>43009</v>
      </c>
      <c r="AA2346" t="s">
        <v>14852</v>
      </c>
      <c r="AB2346" t="s">
        <v>117</v>
      </c>
      <c r="AC2346" t="s">
        <v>117</v>
      </c>
      <c r="AD2346" t="s">
        <v>117</v>
      </c>
      <c r="AF2346" t="s">
        <v>14853</v>
      </c>
      <c r="AG2346" t="s">
        <v>117</v>
      </c>
      <c r="AH2346" t="s">
        <v>115</v>
      </c>
      <c r="AI2346" t="s">
        <v>117</v>
      </c>
      <c r="AJ2346" t="s">
        <v>132</v>
      </c>
      <c r="AL2346" t="s">
        <v>119</v>
      </c>
      <c r="AM2346" t="s">
        <v>133</v>
      </c>
      <c r="AN2346" t="s">
        <v>134</v>
      </c>
      <c r="AO2346" t="s">
        <v>117</v>
      </c>
      <c r="AP2346" t="s">
        <v>117</v>
      </c>
      <c r="AQ2346" t="s">
        <v>117</v>
      </c>
      <c r="AR2346" t="s">
        <v>117</v>
      </c>
      <c r="AS2346" t="s">
        <v>117</v>
      </c>
      <c r="AT2346" t="s">
        <v>117</v>
      </c>
      <c r="AU2346" t="s">
        <v>117</v>
      </c>
      <c r="AV2346" t="s">
        <v>117</v>
      </c>
      <c r="AW2346" t="s">
        <v>117</v>
      </c>
      <c r="AX2346" t="s">
        <v>117</v>
      </c>
      <c r="AY2346" t="s">
        <v>117</v>
      </c>
      <c r="AZ2346" t="s">
        <v>117</v>
      </c>
      <c r="BA2346" t="s">
        <v>117</v>
      </c>
      <c r="BB2346" t="s">
        <v>117</v>
      </c>
      <c r="BD2346" t="s">
        <v>117</v>
      </c>
      <c r="BF2346" t="s">
        <v>117</v>
      </c>
      <c r="BG2346" t="s">
        <v>117</v>
      </c>
      <c r="BH2346" t="s">
        <v>117</v>
      </c>
      <c r="BI2346" t="s">
        <v>117</v>
      </c>
      <c r="BJ2346" t="s">
        <v>117</v>
      </c>
      <c r="BK2346" t="s">
        <v>117</v>
      </c>
      <c r="BL2346" t="s">
        <v>117</v>
      </c>
      <c r="BM2346" t="s">
        <v>117</v>
      </c>
      <c r="BN2346" t="s">
        <v>117</v>
      </c>
      <c r="BO2346" t="s">
        <v>117</v>
      </c>
      <c r="BP2346" t="s">
        <v>117</v>
      </c>
      <c r="BQ2346" t="s">
        <v>117</v>
      </c>
      <c r="BR2346" t="s">
        <v>117</v>
      </c>
      <c r="BS2346" t="s">
        <v>117</v>
      </c>
      <c r="BT2346" t="s">
        <v>117</v>
      </c>
      <c r="BU2346" t="s">
        <v>117</v>
      </c>
      <c r="BV2346" t="s">
        <v>117</v>
      </c>
      <c r="BW2346" t="s">
        <v>115</v>
      </c>
      <c r="BX2346" t="s">
        <v>117</v>
      </c>
      <c r="BY2346" t="s">
        <v>117</v>
      </c>
      <c r="BZ2346" t="s">
        <v>117</v>
      </c>
      <c r="CA2346" t="s">
        <v>117</v>
      </c>
      <c r="CB2346" t="s">
        <v>117</v>
      </c>
      <c r="CC2346" t="s">
        <v>117</v>
      </c>
      <c r="CD2346" t="s">
        <v>117</v>
      </c>
      <c r="CE2346" t="s">
        <v>117</v>
      </c>
      <c r="CF2346" t="s">
        <v>117</v>
      </c>
      <c r="CG2346" t="s">
        <v>117</v>
      </c>
      <c r="CH2346" t="s">
        <v>117</v>
      </c>
      <c r="CI2346" t="s">
        <v>117</v>
      </c>
      <c r="CJ2346" t="s">
        <v>117</v>
      </c>
      <c r="CK2346" t="s">
        <v>117</v>
      </c>
      <c r="CL2346" t="s">
        <v>117</v>
      </c>
      <c r="CM2346" t="s">
        <v>117</v>
      </c>
      <c r="CN2346" t="s">
        <v>117</v>
      </c>
      <c r="CO2346" t="s">
        <v>117</v>
      </c>
      <c r="CP2346" t="s">
        <v>117</v>
      </c>
      <c r="CQ2346" t="s">
        <v>117</v>
      </c>
      <c r="CR2346" t="s">
        <v>117</v>
      </c>
      <c r="CS2346" t="s">
        <v>117</v>
      </c>
      <c r="CT2346" t="s">
        <v>117</v>
      </c>
      <c r="CU2346" t="s">
        <v>117</v>
      </c>
      <c r="CV2346" t="s">
        <v>117</v>
      </c>
      <c r="CW2346" t="s">
        <v>117</v>
      </c>
    </row>
    <row r="2347" spans="1:101" x14ac:dyDescent="0.25">
      <c r="A2347" t="s">
        <v>100</v>
      </c>
      <c r="B2347">
        <v>282769</v>
      </c>
      <c r="C2347" t="s">
        <v>14854</v>
      </c>
      <c r="D2347" t="s">
        <v>102</v>
      </c>
      <c r="E2347" t="s">
        <v>14855</v>
      </c>
      <c r="F2347" t="s">
        <v>14855</v>
      </c>
      <c r="G2347" t="s">
        <v>14856</v>
      </c>
      <c r="H2347" t="s">
        <v>14857</v>
      </c>
      <c r="I2347" t="s">
        <v>112</v>
      </c>
      <c r="K2347" t="s">
        <v>113</v>
      </c>
      <c r="M2347" t="s">
        <v>14858</v>
      </c>
      <c r="N2347" t="s">
        <v>14859</v>
      </c>
      <c r="O2347">
        <v>0</v>
      </c>
      <c r="V2347" t="s">
        <v>114</v>
      </c>
      <c r="W2347" s="1">
        <v>42422</v>
      </c>
      <c r="Y2347" s="1">
        <v>43531</v>
      </c>
      <c r="Z2347" s="2">
        <v>43009</v>
      </c>
      <c r="AA2347" t="s">
        <v>14860</v>
      </c>
      <c r="AB2347" t="s">
        <v>115</v>
      </c>
      <c r="AC2347" t="s">
        <v>117</v>
      </c>
      <c r="AD2347" t="s">
        <v>117</v>
      </c>
      <c r="AF2347" t="s">
        <v>14861</v>
      </c>
      <c r="AG2347" t="s">
        <v>117</v>
      </c>
      <c r="AH2347" t="s">
        <v>115</v>
      </c>
      <c r="AI2347" t="s">
        <v>117</v>
      </c>
      <c r="AJ2347" t="s">
        <v>165</v>
      </c>
      <c r="AK2347" t="s">
        <v>8008</v>
      </c>
      <c r="AL2347" t="s">
        <v>119</v>
      </c>
      <c r="AN2347" t="s">
        <v>113</v>
      </c>
      <c r="AO2347" t="s">
        <v>117</v>
      </c>
      <c r="AP2347" t="s">
        <v>117</v>
      </c>
      <c r="AQ2347" t="s">
        <v>115</v>
      </c>
      <c r="AR2347" t="s">
        <v>117</v>
      </c>
      <c r="AS2347" t="s">
        <v>117</v>
      </c>
      <c r="AT2347" t="s">
        <v>117</v>
      </c>
      <c r="AU2347" t="s">
        <v>117</v>
      </c>
      <c r="AV2347" t="s">
        <v>117</v>
      </c>
      <c r="AW2347" t="s">
        <v>117</v>
      </c>
      <c r="AX2347" t="s">
        <v>117</v>
      </c>
      <c r="AY2347" t="s">
        <v>117</v>
      </c>
      <c r="AZ2347" t="s">
        <v>117</v>
      </c>
      <c r="BA2347" t="s">
        <v>117</v>
      </c>
      <c r="BB2347" t="s">
        <v>117</v>
      </c>
      <c r="BD2347" t="s">
        <v>117</v>
      </c>
      <c r="BF2347" t="s">
        <v>117</v>
      </c>
      <c r="BG2347" t="s">
        <v>117</v>
      </c>
      <c r="BH2347" t="s">
        <v>117</v>
      </c>
      <c r="BI2347" t="s">
        <v>117</v>
      </c>
      <c r="BJ2347" t="s">
        <v>117</v>
      </c>
      <c r="BK2347" t="s">
        <v>117</v>
      </c>
      <c r="BL2347" t="s">
        <v>115</v>
      </c>
      <c r="BM2347" t="s">
        <v>117</v>
      </c>
      <c r="BN2347" t="s">
        <v>117</v>
      </c>
      <c r="BO2347" t="s">
        <v>117</v>
      </c>
      <c r="BP2347" t="s">
        <v>117</v>
      </c>
      <c r="BQ2347" t="s">
        <v>117</v>
      </c>
      <c r="BR2347" t="s">
        <v>117</v>
      </c>
      <c r="BS2347" t="s">
        <v>117</v>
      </c>
      <c r="BT2347" t="s">
        <v>117</v>
      </c>
      <c r="BU2347" t="s">
        <v>117</v>
      </c>
      <c r="BV2347" t="s">
        <v>115</v>
      </c>
      <c r="BW2347" t="s">
        <v>115</v>
      </c>
      <c r="BX2347" t="s">
        <v>117</v>
      </c>
      <c r="BY2347" t="s">
        <v>115</v>
      </c>
      <c r="BZ2347" t="s">
        <v>117</v>
      </c>
      <c r="CA2347" t="s">
        <v>117</v>
      </c>
      <c r="CB2347" t="s">
        <v>117</v>
      </c>
      <c r="CC2347" t="s">
        <v>117</v>
      </c>
      <c r="CD2347" t="s">
        <v>117</v>
      </c>
      <c r="CE2347" t="s">
        <v>117</v>
      </c>
      <c r="CF2347" t="s">
        <v>117</v>
      </c>
      <c r="CG2347" t="s">
        <v>117</v>
      </c>
      <c r="CH2347" t="s">
        <v>117</v>
      </c>
      <c r="CI2347" t="s">
        <v>117</v>
      </c>
      <c r="CJ2347" t="s">
        <v>115</v>
      </c>
      <c r="CK2347" t="s">
        <v>117</v>
      </c>
      <c r="CL2347" t="s">
        <v>115</v>
      </c>
      <c r="CM2347" t="s">
        <v>115</v>
      </c>
      <c r="CN2347" t="s">
        <v>117</v>
      </c>
      <c r="CO2347" t="s">
        <v>117</v>
      </c>
      <c r="CP2347" t="s">
        <v>117</v>
      </c>
      <c r="CQ2347" t="s">
        <v>117</v>
      </c>
      <c r="CR2347" t="s">
        <v>117</v>
      </c>
      <c r="CS2347" t="s">
        <v>117</v>
      </c>
      <c r="CT2347" t="s">
        <v>117</v>
      </c>
      <c r="CU2347" t="s">
        <v>117</v>
      </c>
      <c r="CV2347" t="s">
        <v>117</v>
      </c>
      <c r="CW2347" t="s">
        <v>117</v>
      </c>
    </row>
    <row r="2348" spans="1:101" x14ac:dyDescent="0.25">
      <c r="A2348" t="s">
        <v>100</v>
      </c>
      <c r="B2348">
        <v>173316</v>
      </c>
      <c r="C2348" t="s">
        <v>14862</v>
      </c>
      <c r="D2348" t="s">
        <v>102</v>
      </c>
      <c r="E2348" t="s">
        <v>14863</v>
      </c>
      <c r="F2348" t="s">
        <v>14863</v>
      </c>
      <c r="G2348" t="s">
        <v>12782</v>
      </c>
      <c r="H2348" t="s">
        <v>12783</v>
      </c>
      <c r="I2348" t="s">
        <v>1040</v>
      </c>
      <c r="K2348" t="s">
        <v>525</v>
      </c>
      <c r="L2348">
        <v>72201</v>
      </c>
      <c r="M2348" t="s">
        <v>6363</v>
      </c>
      <c r="N2348" t="s">
        <v>6364</v>
      </c>
      <c r="O2348">
        <v>0</v>
      </c>
      <c r="V2348" t="s">
        <v>114</v>
      </c>
      <c r="W2348" s="1">
        <v>41933</v>
      </c>
      <c r="Y2348" s="1">
        <v>43644</v>
      </c>
      <c r="Z2348" s="2">
        <v>43009</v>
      </c>
      <c r="AB2348" t="s">
        <v>115</v>
      </c>
      <c r="AC2348" t="s">
        <v>117</v>
      </c>
      <c r="AD2348" t="s">
        <v>117</v>
      </c>
      <c r="AG2348" t="s">
        <v>117</v>
      </c>
      <c r="AH2348" t="s">
        <v>115</v>
      </c>
      <c r="AI2348" t="s">
        <v>117</v>
      </c>
      <c r="AJ2348" t="s">
        <v>165</v>
      </c>
      <c r="AK2348" t="s">
        <v>14864</v>
      </c>
      <c r="AL2348" t="s">
        <v>184</v>
      </c>
      <c r="AN2348" t="s">
        <v>525</v>
      </c>
      <c r="AO2348" t="s">
        <v>117</v>
      </c>
      <c r="AP2348" t="s">
        <v>117</v>
      </c>
      <c r="AQ2348" t="s">
        <v>117</v>
      </c>
      <c r="AR2348" t="s">
        <v>117</v>
      </c>
      <c r="AS2348" t="s">
        <v>117</v>
      </c>
      <c r="AT2348" t="s">
        <v>117</v>
      </c>
      <c r="AU2348" t="s">
        <v>117</v>
      </c>
      <c r="AV2348" t="s">
        <v>117</v>
      </c>
      <c r="AW2348" t="s">
        <v>117</v>
      </c>
      <c r="AX2348" t="s">
        <v>117</v>
      </c>
      <c r="AY2348" t="s">
        <v>117</v>
      </c>
      <c r="AZ2348" t="s">
        <v>117</v>
      </c>
      <c r="BA2348" t="s">
        <v>117</v>
      </c>
      <c r="BB2348" t="s">
        <v>117</v>
      </c>
      <c r="BD2348" t="s">
        <v>117</v>
      </c>
      <c r="BF2348" t="s">
        <v>117</v>
      </c>
      <c r="BG2348" t="s">
        <v>117</v>
      </c>
      <c r="BH2348" t="s">
        <v>115</v>
      </c>
      <c r="BI2348" t="s">
        <v>117</v>
      </c>
      <c r="BJ2348" t="s">
        <v>117</v>
      </c>
      <c r="BK2348" t="s">
        <v>117</v>
      </c>
      <c r="BL2348" t="s">
        <v>117</v>
      </c>
      <c r="BM2348" t="s">
        <v>117</v>
      </c>
      <c r="BN2348" t="s">
        <v>117</v>
      </c>
      <c r="BO2348" t="s">
        <v>117</v>
      </c>
      <c r="BP2348" t="s">
        <v>117</v>
      </c>
      <c r="BQ2348" t="s">
        <v>117</v>
      </c>
      <c r="BR2348" t="s">
        <v>117</v>
      </c>
      <c r="BS2348" t="s">
        <v>117</v>
      </c>
      <c r="BT2348" t="s">
        <v>117</v>
      </c>
      <c r="BU2348" t="s">
        <v>117</v>
      </c>
      <c r="BV2348" t="s">
        <v>115</v>
      </c>
      <c r="BW2348" t="s">
        <v>115</v>
      </c>
      <c r="BX2348" t="s">
        <v>117</v>
      </c>
      <c r="BY2348" t="s">
        <v>117</v>
      </c>
      <c r="BZ2348" t="s">
        <v>117</v>
      </c>
      <c r="CA2348" t="s">
        <v>115</v>
      </c>
      <c r="CB2348" t="s">
        <v>117</v>
      </c>
      <c r="CC2348" t="s">
        <v>117</v>
      </c>
      <c r="CD2348" t="s">
        <v>117</v>
      </c>
      <c r="CE2348" t="s">
        <v>117</v>
      </c>
      <c r="CF2348" t="s">
        <v>117</v>
      </c>
      <c r="CG2348" t="s">
        <v>117</v>
      </c>
      <c r="CH2348" t="s">
        <v>117</v>
      </c>
      <c r="CI2348" t="s">
        <v>117</v>
      </c>
      <c r="CJ2348" t="s">
        <v>117</v>
      </c>
      <c r="CK2348" t="s">
        <v>117</v>
      </c>
      <c r="CL2348" t="s">
        <v>117</v>
      </c>
      <c r="CM2348" t="s">
        <v>117</v>
      </c>
      <c r="CN2348" t="s">
        <v>117</v>
      </c>
      <c r="CO2348" t="s">
        <v>117</v>
      </c>
      <c r="CP2348" t="s">
        <v>117</v>
      </c>
      <c r="CQ2348" t="s">
        <v>117</v>
      </c>
      <c r="CR2348" t="s">
        <v>117</v>
      </c>
      <c r="CS2348" t="s">
        <v>117</v>
      </c>
      <c r="CT2348" t="s">
        <v>117</v>
      </c>
      <c r="CU2348" t="s">
        <v>117</v>
      </c>
      <c r="CV2348" t="s">
        <v>117</v>
      </c>
      <c r="CW2348" t="s">
        <v>117</v>
      </c>
    </row>
    <row r="2349" spans="1:101" x14ac:dyDescent="0.25">
      <c r="A2349" t="s">
        <v>145</v>
      </c>
      <c r="B2349">
        <v>301641</v>
      </c>
      <c r="C2349" t="s">
        <v>14865</v>
      </c>
      <c r="D2349" t="s">
        <v>102</v>
      </c>
      <c r="E2349" t="s">
        <v>14866</v>
      </c>
      <c r="F2349" t="s">
        <v>14866</v>
      </c>
      <c r="G2349" t="s">
        <v>2672</v>
      </c>
      <c r="I2349" t="s">
        <v>2673</v>
      </c>
      <c r="J2349" t="s">
        <v>433</v>
      </c>
      <c r="K2349" t="s">
        <v>134</v>
      </c>
      <c r="L2349">
        <v>6510</v>
      </c>
      <c r="M2349" t="s">
        <v>2674</v>
      </c>
      <c r="O2349">
        <v>0</v>
      </c>
      <c r="V2349" t="s">
        <v>114</v>
      </c>
      <c r="W2349" s="1">
        <v>43559</v>
      </c>
      <c r="Y2349" s="1">
        <v>43559</v>
      </c>
      <c r="Z2349" s="2">
        <v>43009</v>
      </c>
      <c r="AA2349" t="s">
        <v>14867</v>
      </c>
      <c r="AB2349" t="s">
        <v>117</v>
      </c>
      <c r="AC2349" t="s">
        <v>117</v>
      </c>
      <c r="AD2349" t="s">
        <v>117</v>
      </c>
      <c r="AG2349" t="s">
        <v>117</v>
      </c>
      <c r="AH2349" t="s">
        <v>115</v>
      </c>
      <c r="AI2349" t="s">
        <v>117</v>
      </c>
      <c r="AJ2349" t="s">
        <v>132</v>
      </c>
      <c r="AL2349" t="s">
        <v>119</v>
      </c>
      <c r="AM2349" t="s">
        <v>133</v>
      </c>
      <c r="AN2349" t="s">
        <v>134</v>
      </c>
      <c r="AO2349" t="s">
        <v>117</v>
      </c>
      <c r="AP2349" t="s">
        <v>117</v>
      </c>
      <c r="AQ2349" t="s">
        <v>117</v>
      </c>
      <c r="AR2349" t="s">
        <v>117</v>
      </c>
      <c r="AS2349" t="s">
        <v>117</v>
      </c>
      <c r="AT2349" t="s">
        <v>117</v>
      </c>
      <c r="AU2349" t="s">
        <v>117</v>
      </c>
      <c r="AV2349" t="s">
        <v>117</v>
      </c>
      <c r="AW2349" t="s">
        <v>117</v>
      </c>
      <c r="AX2349" t="s">
        <v>117</v>
      </c>
      <c r="AY2349" t="s">
        <v>117</v>
      </c>
      <c r="AZ2349" t="s">
        <v>117</v>
      </c>
      <c r="BA2349" t="s">
        <v>117</v>
      </c>
      <c r="BB2349" t="s">
        <v>117</v>
      </c>
      <c r="BD2349" t="s">
        <v>117</v>
      </c>
      <c r="BF2349" t="s">
        <v>117</v>
      </c>
      <c r="BG2349" t="s">
        <v>117</v>
      </c>
      <c r="BH2349" t="s">
        <v>117</v>
      </c>
      <c r="BI2349" t="s">
        <v>117</v>
      </c>
      <c r="BJ2349" t="s">
        <v>117</v>
      </c>
      <c r="BK2349" t="s">
        <v>117</v>
      </c>
      <c r="BL2349" t="s">
        <v>117</v>
      </c>
      <c r="BM2349" t="s">
        <v>117</v>
      </c>
      <c r="BN2349" t="s">
        <v>117</v>
      </c>
      <c r="BO2349" t="s">
        <v>117</v>
      </c>
      <c r="BP2349" t="s">
        <v>117</v>
      </c>
      <c r="BQ2349" t="s">
        <v>117</v>
      </c>
      <c r="BR2349" t="s">
        <v>117</v>
      </c>
      <c r="BS2349" t="s">
        <v>117</v>
      </c>
      <c r="BT2349" t="s">
        <v>117</v>
      </c>
      <c r="BU2349" t="s">
        <v>117</v>
      </c>
      <c r="BV2349" t="s">
        <v>117</v>
      </c>
      <c r="BW2349" t="s">
        <v>115</v>
      </c>
      <c r="BX2349" t="s">
        <v>117</v>
      </c>
      <c r="BY2349" t="s">
        <v>117</v>
      </c>
      <c r="BZ2349" t="s">
        <v>117</v>
      </c>
      <c r="CA2349" t="s">
        <v>117</v>
      </c>
      <c r="CB2349" t="s">
        <v>117</v>
      </c>
      <c r="CC2349" t="s">
        <v>117</v>
      </c>
      <c r="CD2349" t="s">
        <v>117</v>
      </c>
      <c r="CE2349" t="s">
        <v>117</v>
      </c>
      <c r="CF2349" t="s">
        <v>117</v>
      </c>
      <c r="CG2349" t="s">
        <v>117</v>
      </c>
      <c r="CH2349" t="s">
        <v>117</v>
      </c>
      <c r="CI2349" t="s">
        <v>117</v>
      </c>
      <c r="CJ2349" t="s">
        <v>117</v>
      </c>
      <c r="CK2349" t="s">
        <v>117</v>
      </c>
      <c r="CL2349" t="s">
        <v>117</v>
      </c>
      <c r="CM2349" t="s">
        <v>117</v>
      </c>
      <c r="CN2349" t="s">
        <v>117</v>
      </c>
      <c r="CO2349" t="s">
        <v>117</v>
      </c>
      <c r="CP2349" t="s">
        <v>117</v>
      </c>
      <c r="CQ2349" t="s">
        <v>117</v>
      </c>
      <c r="CR2349" t="s">
        <v>117</v>
      </c>
      <c r="CS2349" t="s">
        <v>117</v>
      </c>
      <c r="CT2349" t="s">
        <v>117</v>
      </c>
      <c r="CU2349" t="s">
        <v>117</v>
      </c>
      <c r="CV2349" t="s">
        <v>117</v>
      </c>
      <c r="CW2349" t="s">
        <v>117</v>
      </c>
    </row>
    <row r="2350" spans="1:101" x14ac:dyDescent="0.25">
      <c r="A2350" t="s">
        <v>167</v>
      </c>
      <c r="B2350">
        <v>170302</v>
      </c>
      <c r="C2350" t="s">
        <v>14868</v>
      </c>
      <c r="D2350" t="s">
        <v>102</v>
      </c>
      <c r="E2350" t="s">
        <v>14869</v>
      </c>
      <c r="F2350" t="s">
        <v>14869</v>
      </c>
      <c r="G2350" t="s">
        <v>14870</v>
      </c>
      <c r="I2350" t="s">
        <v>234</v>
      </c>
      <c r="J2350" t="s">
        <v>172</v>
      </c>
      <c r="K2350" t="s">
        <v>134</v>
      </c>
      <c r="L2350">
        <v>94111</v>
      </c>
      <c r="M2350" t="s">
        <v>14871</v>
      </c>
      <c r="O2350">
        <v>1</v>
      </c>
      <c r="V2350" t="s">
        <v>114</v>
      </c>
      <c r="W2350" s="1">
        <v>41675</v>
      </c>
      <c r="Y2350" s="1">
        <v>43553</v>
      </c>
      <c r="Z2350" s="2">
        <v>43009</v>
      </c>
      <c r="AA2350" t="s">
        <v>14872</v>
      </c>
      <c r="AB2350" t="s">
        <v>117</v>
      </c>
      <c r="AC2350" t="s">
        <v>117</v>
      </c>
      <c r="AD2350" t="s">
        <v>117</v>
      </c>
      <c r="AG2350" t="s">
        <v>115</v>
      </c>
      <c r="AH2350" t="s">
        <v>117</v>
      </c>
      <c r="AI2350" t="s">
        <v>117</v>
      </c>
      <c r="AJ2350" t="s">
        <v>132</v>
      </c>
      <c r="AL2350" t="s">
        <v>119</v>
      </c>
      <c r="AM2350" t="s">
        <v>133</v>
      </c>
      <c r="AN2350" t="s">
        <v>134</v>
      </c>
      <c r="AO2350" t="s">
        <v>117</v>
      </c>
      <c r="AP2350" t="s">
        <v>117</v>
      </c>
      <c r="AQ2350" t="s">
        <v>117</v>
      </c>
      <c r="AR2350" t="s">
        <v>117</v>
      </c>
      <c r="AS2350" t="s">
        <v>117</v>
      </c>
      <c r="AT2350" t="s">
        <v>117</v>
      </c>
      <c r="AU2350" t="s">
        <v>117</v>
      </c>
      <c r="AV2350" t="s">
        <v>117</v>
      </c>
      <c r="AW2350" t="s">
        <v>117</v>
      </c>
      <c r="AX2350" t="s">
        <v>117</v>
      </c>
      <c r="AY2350" t="s">
        <v>117</v>
      </c>
      <c r="AZ2350" t="s">
        <v>117</v>
      </c>
      <c r="BA2350" t="s">
        <v>117</v>
      </c>
      <c r="BB2350" t="s">
        <v>117</v>
      </c>
      <c r="BD2350" t="s">
        <v>117</v>
      </c>
      <c r="BF2350" t="s">
        <v>117</v>
      </c>
      <c r="BG2350" t="s">
        <v>117</v>
      </c>
      <c r="BH2350" t="s">
        <v>117</v>
      </c>
      <c r="BI2350" t="s">
        <v>117</v>
      </c>
      <c r="BJ2350" t="s">
        <v>117</v>
      </c>
      <c r="BK2350" t="s">
        <v>117</v>
      </c>
      <c r="BL2350" t="s">
        <v>117</v>
      </c>
      <c r="BM2350" t="s">
        <v>117</v>
      </c>
      <c r="BN2350" t="s">
        <v>117</v>
      </c>
      <c r="BO2350" t="s">
        <v>117</v>
      </c>
      <c r="BP2350" t="s">
        <v>117</v>
      </c>
      <c r="BQ2350" t="s">
        <v>117</v>
      </c>
      <c r="BR2350" t="s">
        <v>117</v>
      </c>
      <c r="BS2350" t="s">
        <v>117</v>
      </c>
      <c r="BT2350" t="s">
        <v>117</v>
      </c>
      <c r="BU2350" t="s">
        <v>117</v>
      </c>
      <c r="BV2350" t="s">
        <v>115</v>
      </c>
      <c r="BW2350" t="s">
        <v>115</v>
      </c>
      <c r="BX2350" t="s">
        <v>117</v>
      </c>
      <c r="BY2350" t="s">
        <v>117</v>
      </c>
      <c r="BZ2350" t="s">
        <v>117</v>
      </c>
      <c r="CA2350" t="s">
        <v>117</v>
      </c>
      <c r="CB2350" t="s">
        <v>117</v>
      </c>
      <c r="CC2350" t="s">
        <v>117</v>
      </c>
      <c r="CD2350" t="s">
        <v>117</v>
      </c>
      <c r="CE2350" t="s">
        <v>117</v>
      </c>
      <c r="CF2350" t="s">
        <v>117</v>
      </c>
      <c r="CG2350" t="s">
        <v>117</v>
      </c>
      <c r="CH2350" t="s">
        <v>117</v>
      </c>
      <c r="CI2350" t="s">
        <v>117</v>
      </c>
      <c r="CJ2350" t="s">
        <v>117</v>
      </c>
      <c r="CK2350" t="s">
        <v>117</v>
      </c>
      <c r="CL2350" t="s">
        <v>117</v>
      </c>
      <c r="CM2350" t="s">
        <v>117</v>
      </c>
      <c r="CN2350" t="s">
        <v>117</v>
      </c>
      <c r="CO2350" t="s">
        <v>117</v>
      </c>
      <c r="CP2350" t="s">
        <v>117</v>
      </c>
      <c r="CQ2350" t="s">
        <v>117</v>
      </c>
      <c r="CR2350" t="s">
        <v>117</v>
      </c>
      <c r="CS2350" t="s">
        <v>117</v>
      </c>
      <c r="CT2350" t="s">
        <v>117</v>
      </c>
      <c r="CU2350" t="s">
        <v>117</v>
      </c>
      <c r="CV2350" t="s">
        <v>117</v>
      </c>
      <c r="CW2350" t="s">
        <v>117</v>
      </c>
    </row>
    <row r="2351" spans="1:101" x14ac:dyDescent="0.25">
      <c r="A2351" t="s">
        <v>100</v>
      </c>
      <c r="B2351">
        <v>167380</v>
      </c>
      <c r="C2351" t="s">
        <v>14873</v>
      </c>
      <c r="D2351" t="s">
        <v>102</v>
      </c>
      <c r="E2351" t="s">
        <v>14874</v>
      </c>
      <c r="F2351" t="s">
        <v>14874</v>
      </c>
      <c r="G2351" t="s">
        <v>14875</v>
      </c>
      <c r="I2351" t="s">
        <v>160</v>
      </c>
      <c r="K2351" t="s">
        <v>161</v>
      </c>
      <c r="L2351" t="s">
        <v>14876</v>
      </c>
      <c r="M2351" t="s">
        <v>14877</v>
      </c>
      <c r="N2351" t="s">
        <v>14878</v>
      </c>
      <c r="O2351">
        <v>1</v>
      </c>
      <c r="V2351" t="s">
        <v>114</v>
      </c>
      <c r="W2351" s="1">
        <v>41361</v>
      </c>
      <c r="Y2351" s="1">
        <v>43552</v>
      </c>
      <c r="Z2351" s="2">
        <v>43009</v>
      </c>
      <c r="AA2351" t="s">
        <v>5955</v>
      </c>
      <c r="AB2351" t="s">
        <v>115</v>
      </c>
      <c r="AC2351" t="s">
        <v>117</v>
      </c>
      <c r="AD2351" t="s">
        <v>117</v>
      </c>
      <c r="AG2351" t="s">
        <v>117</v>
      </c>
      <c r="AH2351" t="s">
        <v>115</v>
      </c>
      <c r="AI2351" t="s">
        <v>117</v>
      </c>
      <c r="AJ2351" t="s">
        <v>118</v>
      </c>
      <c r="AL2351" t="s">
        <v>119</v>
      </c>
      <c r="AN2351" t="s">
        <v>161</v>
      </c>
      <c r="AO2351" t="s">
        <v>117</v>
      </c>
      <c r="AP2351" t="s">
        <v>117</v>
      </c>
      <c r="AQ2351" t="s">
        <v>117</v>
      </c>
      <c r="AR2351" t="s">
        <v>117</v>
      </c>
      <c r="AS2351" t="s">
        <v>117</v>
      </c>
      <c r="AT2351" t="s">
        <v>117</v>
      </c>
      <c r="AU2351" t="s">
        <v>117</v>
      </c>
      <c r="AV2351" t="s">
        <v>117</v>
      </c>
      <c r="AW2351" t="s">
        <v>117</v>
      </c>
      <c r="AX2351" t="s">
        <v>117</v>
      </c>
      <c r="AY2351" t="s">
        <v>117</v>
      </c>
      <c r="AZ2351" t="s">
        <v>117</v>
      </c>
      <c r="BA2351" t="s">
        <v>117</v>
      </c>
      <c r="BB2351" t="s">
        <v>117</v>
      </c>
      <c r="BD2351" t="s">
        <v>117</v>
      </c>
      <c r="BF2351" t="s">
        <v>117</v>
      </c>
      <c r="BG2351" t="s">
        <v>117</v>
      </c>
      <c r="BH2351" t="s">
        <v>115</v>
      </c>
      <c r="BI2351" t="s">
        <v>117</v>
      </c>
      <c r="BJ2351" t="s">
        <v>117</v>
      </c>
      <c r="BK2351" t="s">
        <v>117</v>
      </c>
      <c r="BL2351" t="s">
        <v>117</v>
      </c>
      <c r="BM2351" t="s">
        <v>117</v>
      </c>
      <c r="BN2351" t="s">
        <v>117</v>
      </c>
      <c r="BO2351" t="s">
        <v>117</v>
      </c>
      <c r="BP2351" t="s">
        <v>117</v>
      </c>
      <c r="BQ2351" t="s">
        <v>117</v>
      </c>
      <c r="BR2351" t="s">
        <v>117</v>
      </c>
      <c r="BS2351" t="s">
        <v>117</v>
      </c>
      <c r="BT2351" t="s">
        <v>117</v>
      </c>
      <c r="BU2351" t="s">
        <v>117</v>
      </c>
      <c r="BV2351" t="s">
        <v>115</v>
      </c>
      <c r="BW2351" t="s">
        <v>115</v>
      </c>
      <c r="BX2351" t="s">
        <v>117</v>
      </c>
      <c r="BY2351" t="s">
        <v>117</v>
      </c>
      <c r="BZ2351" t="s">
        <v>117</v>
      </c>
      <c r="CA2351" t="s">
        <v>117</v>
      </c>
      <c r="CB2351" t="s">
        <v>117</v>
      </c>
      <c r="CC2351" t="s">
        <v>117</v>
      </c>
      <c r="CD2351" t="s">
        <v>117</v>
      </c>
      <c r="CE2351" t="s">
        <v>117</v>
      </c>
      <c r="CF2351" t="s">
        <v>117</v>
      </c>
      <c r="CG2351" t="s">
        <v>117</v>
      </c>
      <c r="CH2351" t="s">
        <v>117</v>
      </c>
      <c r="CI2351" t="s">
        <v>117</v>
      </c>
      <c r="CJ2351" t="s">
        <v>117</v>
      </c>
      <c r="CK2351" t="s">
        <v>117</v>
      </c>
      <c r="CL2351" t="s">
        <v>117</v>
      </c>
      <c r="CM2351" t="s">
        <v>117</v>
      </c>
      <c r="CN2351" t="s">
        <v>117</v>
      </c>
      <c r="CO2351" t="s">
        <v>117</v>
      </c>
      <c r="CP2351" t="s">
        <v>117</v>
      </c>
      <c r="CQ2351" t="s">
        <v>117</v>
      </c>
      <c r="CR2351" t="s">
        <v>117</v>
      </c>
      <c r="CS2351" t="s">
        <v>117</v>
      </c>
      <c r="CT2351" t="s">
        <v>117</v>
      </c>
      <c r="CU2351" t="s">
        <v>117</v>
      </c>
      <c r="CV2351" t="s">
        <v>117</v>
      </c>
      <c r="CW2351" t="s">
        <v>117</v>
      </c>
    </row>
    <row r="2352" spans="1:101" x14ac:dyDescent="0.25">
      <c r="A2352" t="s">
        <v>891</v>
      </c>
      <c r="B2352">
        <v>304210</v>
      </c>
      <c r="C2352" t="s">
        <v>14879</v>
      </c>
      <c r="D2352" t="s">
        <v>102</v>
      </c>
      <c r="E2352" t="s">
        <v>14880</v>
      </c>
      <c r="F2352" t="s">
        <v>14880</v>
      </c>
      <c r="G2352" t="s">
        <v>14881</v>
      </c>
      <c r="H2352" t="s">
        <v>14882</v>
      </c>
      <c r="I2352" t="s">
        <v>1216</v>
      </c>
      <c r="J2352" t="s">
        <v>1217</v>
      </c>
      <c r="K2352" t="s">
        <v>134</v>
      </c>
      <c r="L2352">
        <v>909</v>
      </c>
      <c r="M2352" t="s">
        <v>14883</v>
      </c>
      <c r="O2352">
        <v>0</v>
      </c>
      <c r="V2352" t="s">
        <v>114</v>
      </c>
      <c r="W2352" s="1">
        <v>43609</v>
      </c>
      <c r="Y2352" s="1">
        <v>43619</v>
      </c>
      <c r="Z2352" s="2">
        <v>43009</v>
      </c>
      <c r="AA2352" t="s">
        <v>14884</v>
      </c>
      <c r="AB2352" t="s">
        <v>117</v>
      </c>
      <c r="AC2352" t="s">
        <v>117</v>
      </c>
      <c r="AD2352" t="s">
        <v>117</v>
      </c>
      <c r="AG2352" t="s">
        <v>115</v>
      </c>
      <c r="AH2352" t="s">
        <v>117</v>
      </c>
      <c r="AI2352" t="s">
        <v>117</v>
      </c>
      <c r="AJ2352" t="s">
        <v>132</v>
      </c>
      <c r="AL2352" t="s">
        <v>119</v>
      </c>
      <c r="AM2352" t="s">
        <v>1217</v>
      </c>
      <c r="AN2352" t="s">
        <v>134</v>
      </c>
      <c r="AO2352" t="s">
        <v>117</v>
      </c>
      <c r="AP2352" t="s">
        <v>117</v>
      </c>
      <c r="AQ2352" t="s">
        <v>117</v>
      </c>
      <c r="AR2352" t="s">
        <v>117</v>
      </c>
      <c r="AS2352" t="s">
        <v>117</v>
      </c>
      <c r="AT2352" t="s">
        <v>117</v>
      </c>
      <c r="AU2352" t="s">
        <v>117</v>
      </c>
      <c r="AV2352" t="s">
        <v>117</v>
      </c>
      <c r="AW2352" t="s">
        <v>117</v>
      </c>
      <c r="AX2352" t="s">
        <v>117</v>
      </c>
      <c r="AY2352" t="s">
        <v>117</v>
      </c>
      <c r="AZ2352" t="s">
        <v>117</v>
      </c>
      <c r="BA2352" t="s">
        <v>117</v>
      </c>
      <c r="BB2352" t="s">
        <v>117</v>
      </c>
      <c r="BD2352" t="s">
        <v>115</v>
      </c>
      <c r="BE2352" t="s">
        <v>117</v>
      </c>
      <c r="BF2352" t="s">
        <v>117</v>
      </c>
      <c r="BG2352" t="s">
        <v>117</v>
      </c>
      <c r="BH2352" t="s">
        <v>117</v>
      </c>
      <c r="BI2352" t="s">
        <v>117</v>
      </c>
      <c r="BJ2352" t="s">
        <v>117</v>
      </c>
      <c r="BK2352" t="s">
        <v>117</v>
      </c>
      <c r="BL2352" t="s">
        <v>117</v>
      </c>
      <c r="BM2352" t="s">
        <v>117</v>
      </c>
      <c r="BN2352" t="s">
        <v>117</v>
      </c>
      <c r="BO2352" t="s">
        <v>117</v>
      </c>
      <c r="BP2352" t="s">
        <v>117</v>
      </c>
      <c r="BQ2352" t="s">
        <v>117</v>
      </c>
      <c r="BR2352" t="s">
        <v>117</v>
      </c>
      <c r="BS2352" t="s">
        <v>117</v>
      </c>
      <c r="BT2352" t="s">
        <v>117</v>
      </c>
      <c r="BU2352" t="s">
        <v>117</v>
      </c>
      <c r="BV2352" t="s">
        <v>115</v>
      </c>
      <c r="BW2352" t="s">
        <v>115</v>
      </c>
      <c r="BX2352" t="s">
        <v>117</v>
      </c>
      <c r="BY2352" t="s">
        <v>117</v>
      </c>
      <c r="BZ2352" t="s">
        <v>117</v>
      </c>
      <c r="CA2352" t="s">
        <v>117</v>
      </c>
      <c r="CB2352" t="s">
        <v>117</v>
      </c>
      <c r="CC2352" t="s">
        <v>117</v>
      </c>
      <c r="CD2352" t="s">
        <v>117</v>
      </c>
      <c r="CE2352" t="s">
        <v>117</v>
      </c>
      <c r="CF2352" t="s">
        <v>117</v>
      </c>
      <c r="CG2352" t="s">
        <v>117</v>
      </c>
      <c r="CH2352" t="s">
        <v>117</v>
      </c>
      <c r="CI2352" t="s">
        <v>117</v>
      </c>
      <c r="CJ2352" t="s">
        <v>117</v>
      </c>
      <c r="CK2352" t="s">
        <v>117</v>
      </c>
      <c r="CL2352" t="s">
        <v>117</v>
      </c>
      <c r="CM2352" t="s">
        <v>117</v>
      </c>
      <c r="CN2352" t="s">
        <v>117</v>
      </c>
      <c r="CO2352" t="s">
        <v>117</v>
      </c>
      <c r="CP2352" t="s">
        <v>117</v>
      </c>
      <c r="CQ2352" t="s">
        <v>117</v>
      </c>
      <c r="CR2352" t="s">
        <v>117</v>
      </c>
      <c r="CS2352" t="s">
        <v>117</v>
      </c>
      <c r="CT2352" t="s">
        <v>117</v>
      </c>
      <c r="CU2352" t="s">
        <v>117</v>
      </c>
      <c r="CV2352" t="s">
        <v>117</v>
      </c>
      <c r="CW2352" t="s">
        <v>117</v>
      </c>
    </row>
    <row r="2353" spans="1:101" x14ac:dyDescent="0.25">
      <c r="A2353" t="s">
        <v>386</v>
      </c>
      <c r="B2353">
        <v>171308</v>
      </c>
      <c r="C2353" t="s">
        <v>14885</v>
      </c>
      <c r="D2353" t="s">
        <v>102</v>
      </c>
      <c r="E2353" t="s">
        <v>14886</v>
      </c>
      <c r="F2353" t="s">
        <v>14886</v>
      </c>
      <c r="G2353" t="s">
        <v>14887</v>
      </c>
      <c r="H2353" t="s">
        <v>14888</v>
      </c>
      <c r="I2353" t="s">
        <v>9537</v>
      </c>
      <c r="J2353" t="s">
        <v>172</v>
      </c>
      <c r="K2353" t="s">
        <v>134</v>
      </c>
      <c r="L2353">
        <v>92660</v>
      </c>
      <c r="M2353" t="s">
        <v>14889</v>
      </c>
      <c r="N2353" t="s">
        <v>14890</v>
      </c>
      <c r="O2353">
        <v>0</v>
      </c>
      <c r="V2353" t="s">
        <v>114</v>
      </c>
      <c r="W2353" s="1">
        <v>41774</v>
      </c>
      <c r="Y2353" s="1">
        <v>43474</v>
      </c>
      <c r="Z2353" s="2">
        <v>43009</v>
      </c>
      <c r="AA2353" t="s">
        <v>14891</v>
      </c>
      <c r="AB2353" t="s">
        <v>117</v>
      </c>
      <c r="AC2353" t="s">
        <v>117</v>
      </c>
      <c r="AD2353" t="s">
        <v>117</v>
      </c>
      <c r="AG2353" t="s">
        <v>117</v>
      </c>
      <c r="AH2353" t="s">
        <v>115</v>
      </c>
      <c r="AI2353" t="s">
        <v>117</v>
      </c>
      <c r="AJ2353" t="s">
        <v>132</v>
      </c>
      <c r="AL2353" t="s">
        <v>119</v>
      </c>
      <c r="AM2353" t="s">
        <v>133</v>
      </c>
      <c r="AN2353" t="s">
        <v>134</v>
      </c>
      <c r="AO2353" t="s">
        <v>117</v>
      </c>
      <c r="AP2353" t="s">
        <v>117</v>
      </c>
      <c r="AQ2353" t="s">
        <v>117</v>
      </c>
      <c r="AR2353" t="s">
        <v>117</v>
      </c>
      <c r="AS2353" t="s">
        <v>117</v>
      </c>
      <c r="AT2353" t="s">
        <v>117</v>
      </c>
      <c r="AU2353" t="s">
        <v>117</v>
      </c>
      <c r="AV2353" t="s">
        <v>117</v>
      </c>
      <c r="AW2353" t="s">
        <v>117</v>
      </c>
      <c r="AX2353" t="s">
        <v>117</v>
      </c>
      <c r="AY2353" t="s">
        <v>117</v>
      </c>
      <c r="AZ2353" t="s">
        <v>117</v>
      </c>
      <c r="BA2353" t="s">
        <v>117</v>
      </c>
      <c r="BB2353" t="s">
        <v>117</v>
      </c>
      <c r="BD2353" t="s">
        <v>115</v>
      </c>
      <c r="BE2353" t="s">
        <v>117</v>
      </c>
      <c r="BF2353" t="s">
        <v>117</v>
      </c>
      <c r="BG2353" t="s">
        <v>117</v>
      </c>
      <c r="BH2353" t="s">
        <v>117</v>
      </c>
      <c r="BI2353" t="s">
        <v>117</v>
      </c>
      <c r="BJ2353" t="s">
        <v>117</v>
      </c>
      <c r="BK2353" t="s">
        <v>117</v>
      </c>
      <c r="BL2353" t="s">
        <v>117</v>
      </c>
      <c r="BM2353" t="s">
        <v>117</v>
      </c>
      <c r="BN2353" t="s">
        <v>117</v>
      </c>
      <c r="BO2353" t="s">
        <v>117</v>
      </c>
      <c r="BP2353" t="s">
        <v>117</v>
      </c>
      <c r="BQ2353" t="s">
        <v>117</v>
      </c>
      <c r="BR2353" t="s">
        <v>117</v>
      </c>
      <c r="BS2353" t="s">
        <v>117</v>
      </c>
      <c r="BT2353" t="s">
        <v>117</v>
      </c>
      <c r="BU2353" t="s">
        <v>117</v>
      </c>
      <c r="BV2353" t="s">
        <v>115</v>
      </c>
      <c r="BW2353" t="s">
        <v>115</v>
      </c>
      <c r="BX2353" t="s">
        <v>117</v>
      </c>
      <c r="BY2353" t="s">
        <v>117</v>
      </c>
      <c r="BZ2353" t="s">
        <v>117</v>
      </c>
      <c r="CA2353" t="s">
        <v>117</v>
      </c>
      <c r="CB2353" t="s">
        <v>117</v>
      </c>
      <c r="CC2353" t="s">
        <v>117</v>
      </c>
      <c r="CD2353" t="s">
        <v>117</v>
      </c>
      <c r="CE2353" t="s">
        <v>117</v>
      </c>
      <c r="CF2353" t="s">
        <v>117</v>
      </c>
      <c r="CG2353" t="s">
        <v>117</v>
      </c>
      <c r="CH2353" t="s">
        <v>117</v>
      </c>
      <c r="CI2353" t="s">
        <v>117</v>
      </c>
      <c r="CJ2353" t="s">
        <v>117</v>
      </c>
      <c r="CK2353" t="s">
        <v>117</v>
      </c>
      <c r="CL2353" t="s">
        <v>117</v>
      </c>
      <c r="CM2353" t="s">
        <v>117</v>
      </c>
      <c r="CN2353" t="s">
        <v>117</v>
      </c>
      <c r="CO2353" t="s">
        <v>117</v>
      </c>
      <c r="CP2353" t="s">
        <v>117</v>
      </c>
      <c r="CQ2353" t="s">
        <v>117</v>
      </c>
      <c r="CR2353" t="s">
        <v>117</v>
      </c>
      <c r="CS2353" t="s">
        <v>117</v>
      </c>
      <c r="CT2353" t="s">
        <v>117</v>
      </c>
      <c r="CU2353" t="s">
        <v>117</v>
      </c>
      <c r="CV2353" t="s">
        <v>117</v>
      </c>
      <c r="CW2353" t="s">
        <v>117</v>
      </c>
    </row>
    <row r="2354" spans="1:101" x14ac:dyDescent="0.25">
      <c r="A2354" t="s">
        <v>167</v>
      </c>
      <c r="B2354">
        <v>162728</v>
      </c>
      <c r="C2354" t="s">
        <v>14892</v>
      </c>
      <c r="D2354" t="s">
        <v>102</v>
      </c>
      <c r="E2354" t="s">
        <v>14893</v>
      </c>
      <c r="F2354" t="s">
        <v>14894</v>
      </c>
      <c r="G2354" t="s">
        <v>7166</v>
      </c>
      <c r="H2354" t="s">
        <v>14895</v>
      </c>
      <c r="I2354" t="s">
        <v>7167</v>
      </c>
      <c r="J2354" t="s">
        <v>172</v>
      </c>
      <c r="K2354" t="s">
        <v>134</v>
      </c>
      <c r="L2354">
        <v>94404</v>
      </c>
      <c r="M2354" t="s">
        <v>14896</v>
      </c>
      <c r="N2354" t="s">
        <v>14897</v>
      </c>
      <c r="O2354">
        <v>0</v>
      </c>
      <c r="V2354" t="s">
        <v>114</v>
      </c>
      <c r="W2354" s="1">
        <v>40996</v>
      </c>
      <c r="Y2354" s="1">
        <v>43551</v>
      </c>
      <c r="Z2354" s="2">
        <v>43009</v>
      </c>
      <c r="AA2354" t="s">
        <v>14898</v>
      </c>
      <c r="AB2354" t="s">
        <v>117</v>
      </c>
      <c r="AC2354" t="s">
        <v>117</v>
      </c>
      <c r="AD2354" t="s">
        <v>117</v>
      </c>
      <c r="AG2354" t="s">
        <v>115</v>
      </c>
      <c r="AH2354" t="s">
        <v>117</v>
      </c>
      <c r="AI2354" t="s">
        <v>117</v>
      </c>
      <c r="AJ2354" t="s">
        <v>132</v>
      </c>
      <c r="AL2354" t="s">
        <v>119</v>
      </c>
      <c r="AM2354" t="s">
        <v>172</v>
      </c>
      <c r="AN2354" t="s">
        <v>134</v>
      </c>
      <c r="AO2354" t="s">
        <v>117</v>
      </c>
      <c r="AP2354" t="s">
        <v>117</v>
      </c>
      <c r="AQ2354" t="s">
        <v>117</v>
      </c>
      <c r="AR2354" t="s">
        <v>117</v>
      </c>
      <c r="AS2354" t="s">
        <v>117</v>
      </c>
      <c r="AT2354" t="s">
        <v>117</v>
      </c>
      <c r="AU2354" t="s">
        <v>117</v>
      </c>
      <c r="AV2354" t="s">
        <v>117</v>
      </c>
      <c r="AW2354" t="s">
        <v>117</v>
      </c>
      <c r="AX2354" t="s">
        <v>117</v>
      </c>
      <c r="AY2354" t="s">
        <v>117</v>
      </c>
      <c r="AZ2354" t="s">
        <v>117</v>
      </c>
      <c r="BA2354" t="s">
        <v>117</v>
      </c>
      <c r="BB2354" t="s">
        <v>117</v>
      </c>
      <c r="BD2354" t="s">
        <v>117</v>
      </c>
      <c r="BF2354" t="s">
        <v>117</v>
      </c>
      <c r="BG2354" t="s">
        <v>117</v>
      </c>
      <c r="BH2354" t="s">
        <v>117</v>
      </c>
      <c r="BI2354" t="s">
        <v>117</v>
      </c>
      <c r="BJ2354" t="s">
        <v>117</v>
      </c>
      <c r="BK2354" t="s">
        <v>117</v>
      </c>
      <c r="BL2354" t="s">
        <v>117</v>
      </c>
      <c r="BM2354" t="s">
        <v>117</v>
      </c>
      <c r="BN2354" t="s">
        <v>117</v>
      </c>
      <c r="BO2354" t="s">
        <v>117</v>
      </c>
      <c r="BP2354" t="s">
        <v>117</v>
      </c>
      <c r="BQ2354" t="s">
        <v>117</v>
      </c>
      <c r="BR2354" t="s">
        <v>117</v>
      </c>
      <c r="BS2354" t="s">
        <v>117</v>
      </c>
      <c r="BT2354" t="s">
        <v>117</v>
      </c>
      <c r="BU2354" t="s">
        <v>117</v>
      </c>
      <c r="BV2354" t="s">
        <v>115</v>
      </c>
      <c r="BW2354" t="s">
        <v>115</v>
      </c>
      <c r="BX2354" t="s">
        <v>117</v>
      </c>
      <c r="BY2354" t="s">
        <v>117</v>
      </c>
      <c r="BZ2354" t="s">
        <v>117</v>
      </c>
      <c r="CA2354" t="s">
        <v>117</v>
      </c>
      <c r="CB2354" t="s">
        <v>117</v>
      </c>
      <c r="CC2354" t="s">
        <v>117</v>
      </c>
      <c r="CD2354" t="s">
        <v>117</v>
      </c>
      <c r="CE2354" t="s">
        <v>117</v>
      </c>
      <c r="CF2354" t="s">
        <v>117</v>
      </c>
      <c r="CG2354" t="s">
        <v>117</v>
      </c>
      <c r="CH2354" t="s">
        <v>117</v>
      </c>
      <c r="CI2354" t="s">
        <v>117</v>
      </c>
      <c r="CJ2354" t="s">
        <v>117</v>
      </c>
      <c r="CK2354" t="s">
        <v>117</v>
      </c>
      <c r="CL2354" t="s">
        <v>117</v>
      </c>
      <c r="CM2354" t="s">
        <v>117</v>
      </c>
      <c r="CN2354" t="s">
        <v>117</v>
      </c>
      <c r="CO2354" t="s">
        <v>117</v>
      </c>
      <c r="CP2354" t="s">
        <v>117</v>
      </c>
      <c r="CQ2354" t="s">
        <v>117</v>
      </c>
      <c r="CR2354" t="s">
        <v>117</v>
      </c>
      <c r="CS2354" t="s">
        <v>117</v>
      </c>
      <c r="CT2354" t="s">
        <v>117</v>
      </c>
      <c r="CU2354" t="s">
        <v>117</v>
      </c>
      <c r="CV2354" t="s">
        <v>117</v>
      </c>
      <c r="CW2354" t="s">
        <v>117</v>
      </c>
    </row>
    <row r="2355" spans="1:101" x14ac:dyDescent="0.25">
      <c r="A2355" t="s">
        <v>100</v>
      </c>
      <c r="B2355">
        <v>161638</v>
      </c>
      <c r="C2355" t="s">
        <v>14899</v>
      </c>
      <c r="D2355" t="s">
        <v>102</v>
      </c>
      <c r="E2355" t="s">
        <v>14900</v>
      </c>
      <c r="F2355" t="s">
        <v>14901</v>
      </c>
      <c r="G2355" t="s">
        <v>14902</v>
      </c>
      <c r="H2355" t="s">
        <v>14903</v>
      </c>
      <c r="I2355" t="s">
        <v>3638</v>
      </c>
      <c r="K2355" t="s">
        <v>525</v>
      </c>
      <c r="M2355" t="s">
        <v>14904</v>
      </c>
      <c r="N2355" t="s">
        <v>14905</v>
      </c>
      <c r="O2355">
        <v>0</v>
      </c>
      <c r="V2355" t="s">
        <v>114</v>
      </c>
      <c r="W2355" s="1">
        <v>40998</v>
      </c>
      <c r="Y2355" s="1">
        <v>43552</v>
      </c>
      <c r="Z2355" s="2">
        <v>43009</v>
      </c>
      <c r="AA2355" t="s">
        <v>14906</v>
      </c>
      <c r="AB2355" t="s">
        <v>115</v>
      </c>
      <c r="AC2355" t="s">
        <v>117</v>
      </c>
      <c r="AD2355" t="s">
        <v>117</v>
      </c>
      <c r="AG2355" t="s">
        <v>115</v>
      </c>
      <c r="AH2355" t="s">
        <v>117</v>
      </c>
      <c r="AI2355" t="s">
        <v>117</v>
      </c>
      <c r="AJ2355" t="s">
        <v>132</v>
      </c>
      <c r="AL2355" t="s">
        <v>119</v>
      </c>
      <c r="AN2355" t="s">
        <v>525</v>
      </c>
      <c r="AO2355" t="s">
        <v>117</v>
      </c>
      <c r="AP2355" t="s">
        <v>117</v>
      </c>
      <c r="AQ2355" t="s">
        <v>117</v>
      </c>
      <c r="AR2355" t="s">
        <v>117</v>
      </c>
      <c r="AS2355" t="s">
        <v>117</v>
      </c>
      <c r="AT2355" t="s">
        <v>117</v>
      </c>
      <c r="AU2355" t="s">
        <v>117</v>
      </c>
      <c r="AV2355" t="s">
        <v>117</v>
      </c>
      <c r="AW2355" t="s">
        <v>117</v>
      </c>
      <c r="AX2355" t="s">
        <v>117</v>
      </c>
      <c r="AY2355" t="s">
        <v>117</v>
      </c>
      <c r="AZ2355" t="s">
        <v>117</v>
      </c>
      <c r="BA2355" t="s">
        <v>117</v>
      </c>
      <c r="BB2355" t="s">
        <v>117</v>
      </c>
      <c r="BD2355" t="s">
        <v>117</v>
      </c>
      <c r="BF2355" t="s">
        <v>117</v>
      </c>
      <c r="BG2355" t="s">
        <v>117</v>
      </c>
      <c r="BH2355" t="s">
        <v>117</v>
      </c>
      <c r="BI2355" t="s">
        <v>117</v>
      </c>
      <c r="BJ2355" t="s">
        <v>117</v>
      </c>
      <c r="BK2355" t="s">
        <v>117</v>
      </c>
      <c r="BL2355" t="s">
        <v>117</v>
      </c>
      <c r="BM2355" t="s">
        <v>117</v>
      </c>
      <c r="BN2355" t="s">
        <v>117</v>
      </c>
      <c r="BO2355" t="s">
        <v>117</v>
      </c>
      <c r="BP2355" t="s">
        <v>117</v>
      </c>
      <c r="BQ2355" t="s">
        <v>117</v>
      </c>
      <c r="BR2355" t="s">
        <v>117</v>
      </c>
      <c r="BS2355" t="s">
        <v>117</v>
      </c>
      <c r="BT2355" t="s">
        <v>117</v>
      </c>
      <c r="BU2355" t="s">
        <v>117</v>
      </c>
      <c r="BV2355" t="s">
        <v>115</v>
      </c>
      <c r="BW2355" t="s">
        <v>115</v>
      </c>
      <c r="BX2355" t="s">
        <v>117</v>
      </c>
      <c r="BY2355" t="s">
        <v>117</v>
      </c>
      <c r="BZ2355" t="s">
        <v>117</v>
      </c>
      <c r="CA2355" t="s">
        <v>117</v>
      </c>
      <c r="CB2355" t="s">
        <v>117</v>
      </c>
      <c r="CC2355" t="s">
        <v>117</v>
      </c>
      <c r="CD2355" t="s">
        <v>117</v>
      </c>
      <c r="CE2355" t="s">
        <v>117</v>
      </c>
      <c r="CF2355" t="s">
        <v>117</v>
      </c>
      <c r="CG2355" t="s">
        <v>117</v>
      </c>
      <c r="CH2355" t="s">
        <v>117</v>
      </c>
      <c r="CI2355" t="s">
        <v>117</v>
      </c>
      <c r="CJ2355" t="s">
        <v>117</v>
      </c>
      <c r="CK2355" t="s">
        <v>117</v>
      </c>
      <c r="CL2355" t="s">
        <v>117</v>
      </c>
      <c r="CM2355" t="s">
        <v>117</v>
      </c>
      <c r="CN2355" t="s">
        <v>117</v>
      </c>
      <c r="CO2355" t="s">
        <v>117</v>
      </c>
      <c r="CP2355" t="s">
        <v>117</v>
      </c>
      <c r="CQ2355" t="s">
        <v>117</v>
      </c>
      <c r="CR2355" t="s">
        <v>117</v>
      </c>
      <c r="CS2355" t="s">
        <v>117</v>
      </c>
      <c r="CT2355" t="s">
        <v>117</v>
      </c>
      <c r="CU2355" t="s">
        <v>117</v>
      </c>
      <c r="CV2355" t="s">
        <v>117</v>
      </c>
      <c r="CW2355" t="s">
        <v>117</v>
      </c>
    </row>
    <row r="2356" spans="1:101" x14ac:dyDescent="0.25">
      <c r="A2356" t="s">
        <v>891</v>
      </c>
      <c r="B2356">
        <v>300186</v>
      </c>
      <c r="C2356" t="s">
        <v>14907</v>
      </c>
      <c r="D2356" t="s">
        <v>102</v>
      </c>
      <c r="E2356" t="s">
        <v>14908</v>
      </c>
      <c r="F2356" t="s">
        <v>14908</v>
      </c>
      <c r="G2356" t="s">
        <v>14909</v>
      </c>
      <c r="H2356" t="s">
        <v>14910</v>
      </c>
      <c r="I2356" t="s">
        <v>14911</v>
      </c>
      <c r="J2356" t="s">
        <v>3405</v>
      </c>
      <c r="K2356" t="s">
        <v>134</v>
      </c>
      <c r="L2356">
        <v>70002</v>
      </c>
      <c r="M2356" t="s">
        <v>14912</v>
      </c>
      <c r="O2356">
        <v>0</v>
      </c>
      <c r="V2356" t="s">
        <v>114</v>
      </c>
      <c r="W2356" s="1">
        <v>43454</v>
      </c>
      <c r="Y2356" s="1">
        <v>43595</v>
      </c>
      <c r="Z2356" s="2">
        <v>43009</v>
      </c>
      <c r="AA2356" t="s">
        <v>14913</v>
      </c>
      <c r="AB2356" t="s">
        <v>117</v>
      </c>
      <c r="AC2356" t="s">
        <v>117</v>
      </c>
      <c r="AD2356" t="s">
        <v>117</v>
      </c>
      <c r="AG2356" t="s">
        <v>117</v>
      </c>
      <c r="AH2356" t="s">
        <v>115</v>
      </c>
      <c r="AI2356" t="s">
        <v>117</v>
      </c>
      <c r="AJ2356" t="s">
        <v>132</v>
      </c>
      <c r="AL2356" t="s">
        <v>119</v>
      </c>
      <c r="AM2356" t="s">
        <v>133</v>
      </c>
      <c r="AN2356" t="s">
        <v>134</v>
      </c>
      <c r="AO2356" t="s">
        <v>117</v>
      </c>
      <c r="AP2356" t="s">
        <v>117</v>
      </c>
      <c r="AQ2356" t="s">
        <v>117</v>
      </c>
      <c r="AR2356" t="s">
        <v>117</v>
      </c>
      <c r="AS2356" t="s">
        <v>117</v>
      </c>
      <c r="AT2356" t="s">
        <v>117</v>
      </c>
      <c r="AU2356" t="s">
        <v>117</v>
      </c>
      <c r="AV2356" t="s">
        <v>117</v>
      </c>
      <c r="AW2356" t="s">
        <v>117</v>
      </c>
      <c r="AX2356" t="s">
        <v>117</v>
      </c>
      <c r="AY2356" t="s">
        <v>117</v>
      </c>
      <c r="AZ2356" t="s">
        <v>117</v>
      </c>
      <c r="BA2356" t="s">
        <v>117</v>
      </c>
      <c r="BB2356" t="s">
        <v>117</v>
      </c>
      <c r="BD2356" t="s">
        <v>117</v>
      </c>
      <c r="BF2356" t="s">
        <v>117</v>
      </c>
      <c r="BG2356" t="s">
        <v>117</v>
      </c>
      <c r="BH2356" t="s">
        <v>117</v>
      </c>
      <c r="BI2356" t="s">
        <v>117</v>
      </c>
      <c r="BJ2356" t="s">
        <v>117</v>
      </c>
      <c r="BK2356" t="s">
        <v>117</v>
      </c>
      <c r="BL2356" t="s">
        <v>117</v>
      </c>
      <c r="BM2356" t="s">
        <v>117</v>
      </c>
      <c r="BN2356" t="s">
        <v>117</v>
      </c>
      <c r="BO2356" t="s">
        <v>117</v>
      </c>
      <c r="BP2356" t="s">
        <v>117</v>
      </c>
      <c r="BQ2356" t="s">
        <v>117</v>
      </c>
      <c r="BR2356" t="s">
        <v>117</v>
      </c>
      <c r="BS2356" t="s">
        <v>117</v>
      </c>
      <c r="BT2356" t="s">
        <v>117</v>
      </c>
      <c r="BU2356" t="s">
        <v>117</v>
      </c>
      <c r="BV2356" t="s">
        <v>115</v>
      </c>
      <c r="BW2356" t="s">
        <v>115</v>
      </c>
      <c r="BX2356" t="s">
        <v>117</v>
      </c>
      <c r="BY2356" t="s">
        <v>117</v>
      </c>
      <c r="BZ2356" t="s">
        <v>117</v>
      </c>
      <c r="CA2356" t="s">
        <v>117</v>
      </c>
      <c r="CB2356" t="s">
        <v>117</v>
      </c>
      <c r="CC2356" t="s">
        <v>117</v>
      </c>
      <c r="CD2356" t="s">
        <v>117</v>
      </c>
      <c r="CE2356" t="s">
        <v>117</v>
      </c>
      <c r="CF2356" t="s">
        <v>117</v>
      </c>
      <c r="CG2356" t="s">
        <v>117</v>
      </c>
      <c r="CH2356" t="s">
        <v>117</v>
      </c>
      <c r="CI2356" t="s">
        <v>117</v>
      </c>
      <c r="CJ2356" t="s">
        <v>117</v>
      </c>
      <c r="CK2356" t="s">
        <v>117</v>
      </c>
      <c r="CL2356" t="s">
        <v>117</v>
      </c>
      <c r="CM2356" t="s">
        <v>117</v>
      </c>
      <c r="CN2356" t="s">
        <v>117</v>
      </c>
      <c r="CO2356" t="s">
        <v>117</v>
      </c>
      <c r="CP2356" t="s">
        <v>117</v>
      </c>
      <c r="CQ2356" t="s">
        <v>117</v>
      </c>
      <c r="CR2356" t="s">
        <v>117</v>
      </c>
      <c r="CS2356" t="s">
        <v>117</v>
      </c>
      <c r="CT2356" t="s">
        <v>117</v>
      </c>
      <c r="CU2356" t="s">
        <v>117</v>
      </c>
      <c r="CV2356" t="s">
        <v>117</v>
      </c>
      <c r="CW2356" t="s">
        <v>117</v>
      </c>
    </row>
    <row r="2357" spans="1:101" x14ac:dyDescent="0.25">
      <c r="A2357" t="s">
        <v>207</v>
      </c>
      <c r="B2357">
        <v>299097</v>
      </c>
      <c r="C2357" t="s">
        <v>14914</v>
      </c>
      <c r="D2357" t="s">
        <v>102</v>
      </c>
      <c r="E2357" t="s">
        <v>14915</v>
      </c>
      <c r="F2357" t="s">
        <v>14916</v>
      </c>
      <c r="G2357" t="s">
        <v>14917</v>
      </c>
      <c r="H2357" t="s">
        <v>259</v>
      </c>
      <c r="I2357" t="s">
        <v>213</v>
      </c>
      <c r="J2357" t="s">
        <v>214</v>
      </c>
      <c r="K2357" t="s">
        <v>134</v>
      </c>
      <c r="L2357">
        <v>10003</v>
      </c>
      <c r="M2357" t="s">
        <v>14918</v>
      </c>
      <c r="O2357">
        <v>1</v>
      </c>
      <c r="V2357" t="s">
        <v>114</v>
      </c>
      <c r="W2357" s="1">
        <v>43389</v>
      </c>
      <c r="Y2357" s="1">
        <v>43553</v>
      </c>
      <c r="Z2357" s="2">
        <v>43009</v>
      </c>
      <c r="AA2357" t="s">
        <v>14919</v>
      </c>
      <c r="AB2357" t="s">
        <v>117</v>
      </c>
      <c r="AC2357" t="s">
        <v>117</v>
      </c>
      <c r="AD2357" t="s">
        <v>117</v>
      </c>
      <c r="AG2357" t="s">
        <v>115</v>
      </c>
      <c r="AH2357" t="s">
        <v>115</v>
      </c>
      <c r="AI2357" t="s">
        <v>117</v>
      </c>
      <c r="AJ2357" t="s">
        <v>132</v>
      </c>
      <c r="AL2357" t="s">
        <v>119</v>
      </c>
      <c r="AM2357" t="s">
        <v>133</v>
      </c>
      <c r="AN2357" t="s">
        <v>134</v>
      </c>
      <c r="AO2357" t="s">
        <v>117</v>
      </c>
      <c r="AP2357" t="s">
        <v>117</v>
      </c>
      <c r="AQ2357" t="s">
        <v>117</v>
      </c>
      <c r="AR2357" t="s">
        <v>117</v>
      </c>
      <c r="AS2357" t="s">
        <v>117</v>
      </c>
      <c r="AT2357" t="s">
        <v>117</v>
      </c>
      <c r="AU2357" t="s">
        <v>117</v>
      </c>
      <c r="AV2357" t="s">
        <v>117</v>
      </c>
      <c r="AW2357" t="s">
        <v>117</v>
      </c>
      <c r="AX2357" t="s">
        <v>117</v>
      </c>
      <c r="AY2357" t="s">
        <v>117</v>
      </c>
      <c r="AZ2357" t="s">
        <v>117</v>
      </c>
      <c r="BA2357" t="s">
        <v>117</v>
      </c>
      <c r="BB2357" t="s">
        <v>117</v>
      </c>
      <c r="BD2357" t="s">
        <v>117</v>
      </c>
      <c r="BF2357" t="s">
        <v>117</v>
      </c>
      <c r="BG2357" t="s">
        <v>117</v>
      </c>
      <c r="BH2357" t="s">
        <v>117</v>
      </c>
      <c r="BI2357" t="s">
        <v>117</v>
      </c>
      <c r="BJ2357" t="s">
        <v>117</v>
      </c>
      <c r="BK2357" t="s">
        <v>117</v>
      </c>
      <c r="BL2357" t="s">
        <v>117</v>
      </c>
      <c r="BM2357" t="s">
        <v>117</v>
      </c>
      <c r="BN2357" t="s">
        <v>117</v>
      </c>
      <c r="BO2357" t="s">
        <v>117</v>
      </c>
      <c r="BP2357" t="s">
        <v>117</v>
      </c>
      <c r="BQ2357" t="s">
        <v>117</v>
      </c>
      <c r="BR2357" t="s">
        <v>117</v>
      </c>
      <c r="BS2357" t="s">
        <v>117</v>
      </c>
      <c r="BT2357" t="s">
        <v>117</v>
      </c>
      <c r="BU2357" t="s">
        <v>117</v>
      </c>
      <c r="BV2357" t="s">
        <v>115</v>
      </c>
      <c r="BW2357" t="s">
        <v>115</v>
      </c>
      <c r="BX2357" t="s">
        <v>117</v>
      </c>
      <c r="BY2357" t="s">
        <v>117</v>
      </c>
      <c r="BZ2357" t="s">
        <v>117</v>
      </c>
      <c r="CA2357" t="s">
        <v>117</v>
      </c>
      <c r="CB2357" t="s">
        <v>117</v>
      </c>
      <c r="CC2357" t="s">
        <v>117</v>
      </c>
      <c r="CD2357" t="s">
        <v>117</v>
      </c>
      <c r="CE2357" t="s">
        <v>117</v>
      </c>
      <c r="CF2357" t="s">
        <v>117</v>
      </c>
      <c r="CG2357" t="s">
        <v>117</v>
      </c>
      <c r="CH2357" t="s">
        <v>117</v>
      </c>
      <c r="CI2357" t="s">
        <v>117</v>
      </c>
      <c r="CJ2357" t="s">
        <v>117</v>
      </c>
      <c r="CK2357" t="s">
        <v>117</v>
      </c>
      <c r="CL2357" t="s">
        <v>117</v>
      </c>
      <c r="CM2357" t="s">
        <v>117</v>
      </c>
      <c r="CN2357" t="s">
        <v>117</v>
      </c>
      <c r="CO2357" t="s">
        <v>117</v>
      </c>
      <c r="CP2357" t="s">
        <v>117</v>
      </c>
      <c r="CQ2357" t="s">
        <v>117</v>
      </c>
      <c r="CR2357" t="s">
        <v>117</v>
      </c>
      <c r="CS2357" t="s">
        <v>117</v>
      </c>
      <c r="CT2357" t="s">
        <v>117</v>
      </c>
      <c r="CU2357" t="s">
        <v>117</v>
      </c>
      <c r="CV2357" t="s">
        <v>117</v>
      </c>
      <c r="CW2357" t="s">
        <v>117</v>
      </c>
    </row>
    <row r="2358" spans="1:101" x14ac:dyDescent="0.25">
      <c r="A2358" t="s">
        <v>207</v>
      </c>
      <c r="B2358">
        <v>162869</v>
      </c>
      <c r="C2358" t="s">
        <v>14920</v>
      </c>
      <c r="D2358" t="s">
        <v>102</v>
      </c>
      <c r="E2358" t="s">
        <v>14921</v>
      </c>
      <c r="F2358" t="s">
        <v>14922</v>
      </c>
      <c r="G2358" t="s">
        <v>14923</v>
      </c>
      <c r="H2358" t="s">
        <v>14924</v>
      </c>
      <c r="I2358" t="s">
        <v>213</v>
      </c>
      <c r="J2358" t="s">
        <v>214</v>
      </c>
      <c r="K2358" t="s">
        <v>134</v>
      </c>
      <c r="L2358">
        <v>10003</v>
      </c>
      <c r="M2358" t="s">
        <v>14925</v>
      </c>
      <c r="N2358" t="s">
        <v>14925</v>
      </c>
      <c r="O2358">
        <v>0</v>
      </c>
      <c r="V2358" t="s">
        <v>114</v>
      </c>
      <c r="W2358" s="1">
        <v>40987</v>
      </c>
      <c r="Y2358" s="1">
        <v>43542</v>
      </c>
      <c r="Z2358" s="2">
        <v>43009</v>
      </c>
      <c r="AA2358" t="s">
        <v>14926</v>
      </c>
      <c r="AB2358" t="s">
        <v>117</v>
      </c>
      <c r="AC2358" t="s">
        <v>117</v>
      </c>
      <c r="AD2358" t="s">
        <v>117</v>
      </c>
      <c r="AG2358" t="s">
        <v>117</v>
      </c>
      <c r="AH2358" t="s">
        <v>115</v>
      </c>
      <c r="AI2358" t="s">
        <v>117</v>
      </c>
      <c r="AJ2358" t="s">
        <v>132</v>
      </c>
      <c r="AL2358" t="s">
        <v>119</v>
      </c>
      <c r="AM2358" t="s">
        <v>133</v>
      </c>
      <c r="AN2358" t="s">
        <v>134</v>
      </c>
      <c r="AO2358" t="s">
        <v>117</v>
      </c>
      <c r="AP2358" t="s">
        <v>117</v>
      </c>
      <c r="AQ2358" t="s">
        <v>117</v>
      </c>
      <c r="AR2358" t="s">
        <v>117</v>
      </c>
      <c r="AS2358" t="s">
        <v>117</v>
      </c>
      <c r="AT2358" t="s">
        <v>117</v>
      </c>
      <c r="AU2358" t="s">
        <v>117</v>
      </c>
      <c r="AV2358" t="s">
        <v>117</v>
      </c>
      <c r="AW2358" t="s">
        <v>117</v>
      </c>
      <c r="AX2358" t="s">
        <v>117</v>
      </c>
      <c r="AY2358" t="s">
        <v>117</v>
      </c>
      <c r="AZ2358" t="s">
        <v>117</v>
      </c>
      <c r="BA2358" t="s">
        <v>117</v>
      </c>
      <c r="BB2358" t="s">
        <v>117</v>
      </c>
      <c r="BD2358" t="s">
        <v>117</v>
      </c>
      <c r="BF2358" t="s">
        <v>117</v>
      </c>
      <c r="BG2358" t="s">
        <v>115</v>
      </c>
      <c r="BH2358" t="s">
        <v>117</v>
      </c>
      <c r="BI2358" t="s">
        <v>117</v>
      </c>
      <c r="BJ2358" t="s">
        <v>117</v>
      </c>
      <c r="BK2358" t="s">
        <v>117</v>
      </c>
      <c r="BL2358" t="s">
        <v>117</v>
      </c>
      <c r="BM2358" t="s">
        <v>117</v>
      </c>
      <c r="BN2358" t="s">
        <v>117</v>
      </c>
      <c r="BO2358" t="s">
        <v>117</v>
      </c>
      <c r="BP2358" t="s">
        <v>117</v>
      </c>
      <c r="BQ2358" t="s">
        <v>117</v>
      </c>
      <c r="BR2358" t="s">
        <v>117</v>
      </c>
      <c r="BS2358" t="s">
        <v>117</v>
      </c>
      <c r="BT2358" t="s">
        <v>117</v>
      </c>
      <c r="BU2358" t="s">
        <v>117</v>
      </c>
      <c r="BV2358" t="s">
        <v>115</v>
      </c>
      <c r="BW2358" t="s">
        <v>115</v>
      </c>
      <c r="BX2358" t="s">
        <v>117</v>
      </c>
      <c r="BY2358" t="s">
        <v>117</v>
      </c>
      <c r="BZ2358" t="s">
        <v>117</v>
      </c>
      <c r="CA2358" t="s">
        <v>117</v>
      </c>
      <c r="CB2358" t="s">
        <v>117</v>
      </c>
      <c r="CC2358" t="s">
        <v>117</v>
      </c>
      <c r="CD2358" t="s">
        <v>117</v>
      </c>
      <c r="CE2358" t="s">
        <v>117</v>
      </c>
      <c r="CF2358" t="s">
        <v>117</v>
      </c>
      <c r="CG2358" t="s">
        <v>117</v>
      </c>
      <c r="CH2358" t="s">
        <v>117</v>
      </c>
      <c r="CI2358" t="s">
        <v>117</v>
      </c>
      <c r="CJ2358" t="s">
        <v>117</v>
      </c>
      <c r="CK2358" t="s">
        <v>117</v>
      </c>
      <c r="CL2358" t="s">
        <v>117</v>
      </c>
      <c r="CM2358" t="s">
        <v>117</v>
      </c>
      <c r="CN2358" t="s">
        <v>117</v>
      </c>
      <c r="CO2358" t="s">
        <v>117</v>
      </c>
      <c r="CP2358" t="s">
        <v>117</v>
      </c>
      <c r="CQ2358" t="s">
        <v>117</v>
      </c>
      <c r="CR2358" t="s">
        <v>117</v>
      </c>
      <c r="CS2358" t="s">
        <v>117</v>
      </c>
      <c r="CT2358" t="s">
        <v>117</v>
      </c>
      <c r="CU2358" t="s">
        <v>117</v>
      </c>
      <c r="CV2358" t="s">
        <v>117</v>
      </c>
      <c r="CW2358" t="s">
        <v>117</v>
      </c>
    </row>
    <row r="2359" spans="1:101" x14ac:dyDescent="0.25">
      <c r="A2359" t="s">
        <v>145</v>
      </c>
      <c r="B2359">
        <v>291118</v>
      </c>
      <c r="C2359" t="s">
        <v>14927</v>
      </c>
      <c r="D2359" t="s">
        <v>102</v>
      </c>
      <c r="E2359" t="s">
        <v>14928</v>
      </c>
      <c r="F2359" t="s">
        <v>14928</v>
      </c>
      <c r="G2359" t="s">
        <v>14929</v>
      </c>
      <c r="H2359" t="s">
        <v>699</v>
      </c>
      <c r="I2359" t="s">
        <v>1032</v>
      </c>
      <c r="J2359" t="s">
        <v>151</v>
      </c>
      <c r="K2359" t="s">
        <v>134</v>
      </c>
      <c r="L2359">
        <v>2203</v>
      </c>
      <c r="M2359" t="s">
        <v>14930</v>
      </c>
      <c r="O2359">
        <v>0</v>
      </c>
      <c r="V2359" t="s">
        <v>114</v>
      </c>
      <c r="W2359" s="1">
        <v>43530</v>
      </c>
      <c r="Y2359" s="1">
        <v>43685</v>
      </c>
      <c r="Z2359" s="2">
        <v>43009</v>
      </c>
      <c r="AA2359" t="s">
        <v>14931</v>
      </c>
      <c r="AB2359" t="s">
        <v>117</v>
      </c>
      <c r="AC2359" t="s">
        <v>117</v>
      </c>
      <c r="AD2359" t="s">
        <v>117</v>
      </c>
      <c r="AG2359" t="s">
        <v>115</v>
      </c>
      <c r="AH2359" t="s">
        <v>115</v>
      </c>
      <c r="AI2359" t="s">
        <v>117</v>
      </c>
      <c r="AJ2359" t="s">
        <v>165</v>
      </c>
      <c r="AK2359" t="s">
        <v>6048</v>
      </c>
      <c r="AL2359" t="s">
        <v>119</v>
      </c>
      <c r="AM2359" t="s">
        <v>133</v>
      </c>
      <c r="AN2359" t="s">
        <v>134</v>
      </c>
      <c r="AO2359" t="s">
        <v>117</v>
      </c>
      <c r="AP2359" t="s">
        <v>117</v>
      </c>
      <c r="AQ2359" t="s">
        <v>117</v>
      </c>
      <c r="AR2359" t="s">
        <v>117</v>
      </c>
      <c r="AS2359" t="s">
        <v>117</v>
      </c>
      <c r="AT2359" t="s">
        <v>117</v>
      </c>
      <c r="AU2359" t="s">
        <v>117</v>
      </c>
      <c r="AV2359" t="s">
        <v>117</v>
      </c>
      <c r="AW2359" t="s">
        <v>117</v>
      </c>
      <c r="AX2359" t="s">
        <v>117</v>
      </c>
      <c r="AY2359" t="s">
        <v>117</v>
      </c>
      <c r="AZ2359" t="s">
        <v>117</v>
      </c>
      <c r="BA2359" t="s">
        <v>117</v>
      </c>
      <c r="BB2359" t="s">
        <v>117</v>
      </c>
      <c r="BD2359" t="s">
        <v>117</v>
      </c>
      <c r="BF2359" t="s">
        <v>117</v>
      </c>
      <c r="BG2359" t="s">
        <v>117</v>
      </c>
      <c r="BH2359" t="s">
        <v>117</v>
      </c>
      <c r="BI2359" t="s">
        <v>117</v>
      </c>
      <c r="BJ2359" t="s">
        <v>117</v>
      </c>
      <c r="BK2359" t="s">
        <v>117</v>
      </c>
      <c r="BL2359" t="s">
        <v>117</v>
      </c>
      <c r="BM2359" t="s">
        <v>117</v>
      </c>
      <c r="BN2359" t="s">
        <v>117</v>
      </c>
      <c r="BO2359" t="s">
        <v>117</v>
      </c>
      <c r="BP2359" t="s">
        <v>117</v>
      </c>
      <c r="BQ2359" t="s">
        <v>117</v>
      </c>
      <c r="BR2359" t="s">
        <v>117</v>
      </c>
      <c r="BS2359" t="s">
        <v>117</v>
      </c>
      <c r="BT2359" t="s">
        <v>117</v>
      </c>
      <c r="BU2359" t="s">
        <v>117</v>
      </c>
      <c r="BV2359" t="s">
        <v>115</v>
      </c>
      <c r="BW2359" t="s">
        <v>115</v>
      </c>
      <c r="BX2359" t="s">
        <v>117</v>
      </c>
      <c r="BY2359" t="s">
        <v>117</v>
      </c>
      <c r="BZ2359" t="s">
        <v>117</v>
      </c>
      <c r="CA2359" t="s">
        <v>117</v>
      </c>
      <c r="CB2359" t="s">
        <v>117</v>
      </c>
      <c r="CC2359" t="s">
        <v>117</v>
      </c>
      <c r="CD2359" t="s">
        <v>117</v>
      </c>
      <c r="CE2359" t="s">
        <v>117</v>
      </c>
      <c r="CF2359" t="s">
        <v>117</v>
      </c>
      <c r="CG2359" t="s">
        <v>117</v>
      </c>
      <c r="CH2359" t="s">
        <v>117</v>
      </c>
      <c r="CI2359" t="s">
        <v>117</v>
      </c>
      <c r="CJ2359" t="s">
        <v>117</v>
      </c>
      <c r="CK2359" t="s">
        <v>117</v>
      </c>
      <c r="CL2359" t="s">
        <v>117</v>
      </c>
      <c r="CM2359" t="s">
        <v>117</v>
      </c>
      <c r="CN2359" t="s">
        <v>117</v>
      </c>
      <c r="CO2359" t="s">
        <v>117</v>
      </c>
      <c r="CP2359" t="s">
        <v>117</v>
      </c>
      <c r="CQ2359" t="s">
        <v>117</v>
      </c>
      <c r="CR2359" t="s">
        <v>117</v>
      </c>
      <c r="CS2359" t="s">
        <v>117</v>
      </c>
      <c r="CT2359" t="s">
        <v>117</v>
      </c>
      <c r="CU2359" t="s">
        <v>117</v>
      </c>
      <c r="CV2359" t="s">
        <v>117</v>
      </c>
      <c r="CW2359" t="s">
        <v>117</v>
      </c>
    </row>
    <row r="2360" spans="1:101" x14ac:dyDescent="0.25">
      <c r="A2360" t="s">
        <v>100</v>
      </c>
      <c r="B2360">
        <v>289101</v>
      </c>
      <c r="C2360" t="s">
        <v>14932</v>
      </c>
      <c r="D2360" t="s">
        <v>102</v>
      </c>
      <c r="E2360" t="s">
        <v>14933</v>
      </c>
      <c r="F2360" t="s">
        <v>14933</v>
      </c>
      <c r="G2360" t="s">
        <v>14934</v>
      </c>
      <c r="H2360" t="s">
        <v>1164</v>
      </c>
      <c r="I2360" t="s">
        <v>305</v>
      </c>
      <c r="K2360" t="s">
        <v>140</v>
      </c>
      <c r="L2360" t="s">
        <v>14935</v>
      </c>
      <c r="M2360" t="s">
        <v>14936</v>
      </c>
      <c r="N2360" t="s">
        <v>14937</v>
      </c>
      <c r="O2360">
        <v>0</v>
      </c>
      <c r="V2360" t="s">
        <v>114</v>
      </c>
      <c r="W2360" s="1">
        <v>42916</v>
      </c>
      <c r="Y2360" s="1">
        <v>43544</v>
      </c>
      <c r="Z2360" s="2">
        <v>43009</v>
      </c>
      <c r="AA2360" t="s">
        <v>14938</v>
      </c>
      <c r="AB2360" t="s">
        <v>117</v>
      </c>
      <c r="AC2360" t="s">
        <v>117</v>
      </c>
      <c r="AD2360" t="s">
        <v>117</v>
      </c>
      <c r="AG2360" t="s">
        <v>117</v>
      </c>
      <c r="AH2360" t="s">
        <v>115</v>
      </c>
      <c r="AI2360" t="s">
        <v>117</v>
      </c>
      <c r="AJ2360" t="s">
        <v>118</v>
      </c>
      <c r="AL2360" t="s">
        <v>119</v>
      </c>
      <c r="AN2360" t="s">
        <v>140</v>
      </c>
      <c r="AO2360" t="s">
        <v>117</v>
      </c>
      <c r="AP2360" t="s">
        <v>117</v>
      </c>
      <c r="AQ2360" t="s">
        <v>117</v>
      </c>
      <c r="AR2360" t="s">
        <v>117</v>
      </c>
      <c r="AS2360" t="s">
        <v>117</v>
      </c>
      <c r="AT2360" t="s">
        <v>117</v>
      </c>
      <c r="AU2360" t="s">
        <v>117</v>
      </c>
      <c r="AV2360" t="s">
        <v>117</v>
      </c>
      <c r="AW2360" t="s">
        <v>117</v>
      </c>
      <c r="AX2360" t="s">
        <v>117</v>
      </c>
      <c r="AY2360" t="s">
        <v>117</v>
      </c>
      <c r="AZ2360" t="s">
        <v>117</v>
      </c>
      <c r="BA2360" t="s">
        <v>117</v>
      </c>
      <c r="BB2360" t="s">
        <v>117</v>
      </c>
      <c r="BD2360" t="s">
        <v>117</v>
      </c>
      <c r="BF2360" t="s">
        <v>117</v>
      </c>
      <c r="BG2360" t="s">
        <v>117</v>
      </c>
      <c r="BH2360" t="s">
        <v>117</v>
      </c>
      <c r="BI2360" t="s">
        <v>117</v>
      </c>
      <c r="BJ2360" t="s">
        <v>117</v>
      </c>
      <c r="BK2360" t="s">
        <v>117</v>
      </c>
      <c r="BL2360" t="s">
        <v>117</v>
      </c>
      <c r="BM2360" t="s">
        <v>117</v>
      </c>
      <c r="BN2360" t="s">
        <v>117</v>
      </c>
      <c r="BO2360" t="s">
        <v>117</v>
      </c>
      <c r="BP2360" t="s">
        <v>117</v>
      </c>
      <c r="BQ2360" t="s">
        <v>117</v>
      </c>
      <c r="BR2360" t="s">
        <v>117</v>
      </c>
      <c r="BS2360" t="s">
        <v>117</v>
      </c>
      <c r="BT2360" t="s">
        <v>117</v>
      </c>
      <c r="BU2360" t="s">
        <v>117</v>
      </c>
      <c r="BV2360" t="s">
        <v>117</v>
      </c>
      <c r="BW2360" t="s">
        <v>115</v>
      </c>
      <c r="BX2360" t="s">
        <v>117</v>
      </c>
      <c r="BY2360" t="s">
        <v>117</v>
      </c>
      <c r="BZ2360" t="s">
        <v>117</v>
      </c>
      <c r="CA2360" t="s">
        <v>117</v>
      </c>
      <c r="CB2360" t="s">
        <v>117</v>
      </c>
      <c r="CC2360" t="s">
        <v>117</v>
      </c>
      <c r="CD2360" t="s">
        <v>117</v>
      </c>
      <c r="CE2360" t="s">
        <v>117</v>
      </c>
      <c r="CF2360" t="s">
        <v>117</v>
      </c>
      <c r="CG2360" t="s">
        <v>117</v>
      </c>
      <c r="CH2360" t="s">
        <v>117</v>
      </c>
      <c r="CI2360" t="s">
        <v>117</v>
      </c>
      <c r="CJ2360" t="s">
        <v>117</v>
      </c>
      <c r="CK2360" t="s">
        <v>117</v>
      </c>
      <c r="CL2360" t="s">
        <v>117</v>
      </c>
      <c r="CM2360" t="s">
        <v>117</v>
      </c>
      <c r="CN2360" t="s">
        <v>117</v>
      </c>
      <c r="CO2360" t="s">
        <v>117</v>
      </c>
      <c r="CP2360" t="s">
        <v>117</v>
      </c>
      <c r="CQ2360" t="s">
        <v>117</v>
      </c>
      <c r="CR2360" t="s">
        <v>117</v>
      </c>
      <c r="CS2360" t="s">
        <v>117</v>
      </c>
      <c r="CT2360" t="s">
        <v>117</v>
      </c>
      <c r="CU2360" t="s">
        <v>117</v>
      </c>
      <c r="CV2360" t="s">
        <v>117</v>
      </c>
      <c r="CW2360" t="s">
        <v>117</v>
      </c>
    </row>
    <row r="2361" spans="1:101" x14ac:dyDescent="0.25">
      <c r="A2361" t="s">
        <v>207</v>
      </c>
      <c r="B2361">
        <v>161878</v>
      </c>
      <c r="C2361" t="s">
        <v>14939</v>
      </c>
      <c r="D2361" t="s">
        <v>102</v>
      </c>
      <c r="E2361" t="s">
        <v>4674</v>
      </c>
      <c r="F2361" t="s">
        <v>4674</v>
      </c>
      <c r="G2361" t="s">
        <v>3511</v>
      </c>
      <c r="H2361" t="s">
        <v>2488</v>
      </c>
      <c r="I2361" t="s">
        <v>3513</v>
      </c>
      <c r="J2361" t="s">
        <v>214</v>
      </c>
      <c r="K2361" t="s">
        <v>134</v>
      </c>
      <c r="L2361">
        <v>10528</v>
      </c>
      <c r="M2361" t="s">
        <v>14940</v>
      </c>
      <c r="N2361" t="s">
        <v>14941</v>
      </c>
      <c r="O2361">
        <v>0</v>
      </c>
      <c r="V2361" t="s">
        <v>114</v>
      </c>
      <c r="W2361" s="1">
        <v>41001</v>
      </c>
      <c r="Y2361" s="1">
        <v>43587</v>
      </c>
      <c r="Z2361" s="2">
        <v>43009</v>
      </c>
      <c r="AB2361" t="s">
        <v>117</v>
      </c>
      <c r="AC2361" t="s">
        <v>117</v>
      </c>
      <c r="AD2361" t="s">
        <v>117</v>
      </c>
      <c r="AG2361" t="s">
        <v>117</v>
      </c>
      <c r="AH2361" t="s">
        <v>115</v>
      </c>
      <c r="AI2361" t="s">
        <v>117</v>
      </c>
      <c r="AJ2361" t="s">
        <v>132</v>
      </c>
      <c r="AL2361" t="s">
        <v>119</v>
      </c>
      <c r="AM2361" t="s">
        <v>133</v>
      </c>
      <c r="AN2361" t="s">
        <v>134</v>
      </c>
      <c r="AO2361" t="s">
        <v>117</v>
      </c>
      <c r="AP2361" t="s">
        <v>117</v>
      </c>
      <c r="AQ2361" t="s">
        <v>115</v>
      </c>
      <c r="AR2361" t="s">
        <v>117</v>
      </c>
      <c r="AS2361" t="s">
        <v>117</v>
      </c>
      <c r="AT2361" t="s">
        <v>117</v>
      </c>
      <c r="AU2361" t="s">
        <v>117</v>
      </c>
      <c r="AV2361" t="s">
        <v>117</v>
      </c>
      <c r="AW2361" t="s">
        <v>117</v>
      </c>
      <c r="AX2361" t="s">
        <v>117</v>
      </c>
      <c r="AY2361" t="s">
        <v>117</v>
      </c>
      <c r="AZ2361" t="s">
        <v>117</v>
      </c>
      <c r="BA2361" t="s">
        <v>117</v>
      </c>
      <c r="BB2361" t="s">
        <v>117</v>
      </c>
      <c r="BD2361" t="s">
        <v>117</v>
      </c>
      <c r="BF2361" t="s">
        <v>117</v>
      </c>
      <c r="BG2361" t="s">
        <v>117</v>
      </c>
      <c r="BH2361" t="s">
        <v>117</v>
      </c>
      <c r="BI2361" t="s">
        <v>117</v>
      </c>
      <c r="BJ2361" t="s">
        <v>117</v>
      </c>
      <c r="BK2361" t="s">
        <v>117</v>
      </c>
      <c r="BL2361" t="s">
        <v>117</v>
      </c>
      <c r="BM2361" t="s">
        <v>117</v>
      </c>
      <c r="BN2361" t="s">
        <v>117</v>
      </c>
      <c r="BO2361" t="s">
        <v>117</v>
      </c>
      <c r="BP2361" t="s">
        <v>117</v>
      </c>
      <c r="BQ2361" t="s">
        <v>117</v>
      </c>
      <c r="BR2361" t="s">
        <v>117</v>
      </c>
      <c r="BS2361" t="s">
        <v>117</v>
      </c>
      <c r="BT2361" t="s">
        <v>117</v>
      </c>
      <c r="BU2361" t="s">
        <v>117</v>
      </c>
      <c r="BV2361" t="s">
        <v>115</v>
      </c>
      <c r="BW2361" t="s">
        <v>115</v>
      </c>
      <c r="BX2361" t="s">
        <v>117</v>
      </c>
      <c r="BY2361" t="s">
        <v>117</v>
      </c>
      <c r="BZ2361" t="s">
        <v>117</v>
      </c>
      <c r="CA2361" t="s">
        <v>117</v>
      </c>
      <c r="CB2361" t="s">
        <v>117</v>
      </c>
      <c r="CC2361" t="s">
        <v>117</v>
      </c>
      <c r="CD2361" t="s">
        <v>117</v>
      </c>
      <c r="CE2361" t="s">
        <v>117</v>
      </c>
      <c r="CF2361" t="s">
        <v>117</v>
      </c>
      <c r="CG2361" t="s">
        <v>117</v>
      </c>
      <c r="CH2361" t="s">
        <v>117</v>
      </c>
      <c r="CI2361" t="s">
        <v>117</v>
      </c>
      <c r="CJ2361" t="s">
        <v>117</v>
      </c>
      <c r="CK2361" t="s">
        <v>117</v>
      </c>
      <c r="CL2361" t="s">
        <v>117</v>
      </c>
      <c r="CM2361" t="s">
        <v>117</v>
      </c>
      <c r="CN2361" t="s">
        <v>117</v>
      </c>
      <c r="CO2361" t="s">
        <v>117</v>
      </c>
      <c r="CP2361" t="s">
        <v>117</v>
      </c>
      <c r="CQ2361" t="s">
        <v>117</v>
      </c>
      <c r="CR2361" t="s">
        <v>117</v>
      </c>
      <c r="CS2361" t="s">
        <v>117</v>
      </c>
      <c r="CT2361" t="s">
        <v>117</v>
      </c>
      <c r="CU2361" t="s">
        <v>117</v>
      </c>
      <c r="CV2361" t="s">
        <v>117</v>
      </c>
      <c r="CW2361" t="s">
        <v>117</v>
      </c>
    </row>
    <row r="2362" spans="1:101" x14ac:dyDescent="0.25">
      <c r="A2362" t="s">
        <v>100</v>
      </c>
      <c r="B2362">
        <v>160958</v>
      </c>
      <c r="C2362" t="s">
        <v>14942</v>
      </c>
      <c r="D2362" t="s">
        <v>102</v>
      </c>
      <c r="E2362" t="s">
        <v>14943</v>
      </c>
      <c r="F2362" t="s">
        <v>14943</v>
      </c>
      <c r="G2362" t="s">
        <v>8253</v>
      </c>
      <c r="I2362" t="s">
        <v>242</v>
      </c>
      <c r="K2362" t="s">
        <v>243</v>
      </c>
      <c r="L2362" t="s">
        <v>8254</v>
      </c>
      <c r="M2362" t="s">
        <v>14944</v>
      </c>
      <c r="O2362">
        <v>0</v>
      </c>
      <c r="V2362" t="s">
        <v>114</v>
      </c>
      <c r="W2362" s="1">
        <v>40998</v>
      </c>
      <c r="Y2362" s="1">
        <v>43598</v>
      </c>
      <c r="Z2362" s="2">
        <v>43009</v>
      </c>
      <c r="AB2362" t="s">
        <v>115</v>
      </c>
      <c r="AC2362" t="s">
        <v>117</v>
      </c>
      <c r="AD2362" t="s">
        <v>117</v>
      </c>
      <c r="AF2362" t="s">
        <v>14945</v>
      </c>
      <c r="AG2362" t="s">
        <v>117</v>
      </c>
      <c r="AH2362" t="s">
        <v>115</v>
      </c>
      <c r="AI2362" t="s">
        <v>117</v>
      </c>
      <c r="AJ2362" t="s">
        <v>118</v>
      </c>
      <c r="AL2362" t="s">
        <v>184</v>
      </c>
      <c r="AN2362" t="s">
        <v>243</v>
      </c>
      <c r="AO2362" t="s">
        <v>117</v>
      </c>
      <c r="AP2362" t="s">
        <v>117</v>
      </c>
      <c r="AQ2362" t="s">
        <v>117</v>
      </c>
      <c r="AR2362" t="s">
        <v>117</v>
      </c>
      <c r="AS2362" t="s">
        <v>117</v>
      </c>
      <c r="AT2362" t="s">
        <v>117</v>
      </c>
      <c r="AU2362" t="s">
        <v>117</v>
      </c>
      <c r="AV2362" t="s">
        <v>117</v>
      </c>
      <c r="AW2362" t="s">
        <v>117</v>
      </c>
      <c r="AX2362" t="s">
        <v>117</v>
      </c>
      <c r="AY2362" t="s">
        <v>117</v>
      </c>
      <c r="AZ2362" t="s">
        <v>117</v>
      </c>
      <c r="BA2362" t="s">
        <v>117</v>
      </c>
      <c r="BB2362" t="s">
        <v>117</v>
      </c>
      <c r="BD2362" t="s">
        <v>117</v>
      </c>
      <c r="BF2362" t="s">
        <v>117</v>
      </c>
      <c r="BG2362" t="s">
        <v>117</v>
      </c>
      <c r="BH2362" t="s">
        <v>117</v>
      </c>
      <c r="BI2362" t="s">
        <v>117</v>
      </c>
      <c r="BJ2362" t="s">
        <v>117</v>
      </c>
      <c r="BK2362" t="s">
        <v>117</v>
      </c>
      <c r="BL2362" t="s">
        <v>117</v>
      </c>
      <c r="BM2362" t="s">
        <v>117</v>
      </c>
      <c r="BN2362" t="s">
        <v>117</v>
      </c>
      <c r="BO2362" t="s">
        <v>117</v>
      </c>
      <c r="BP2362" t="s">
        <v>117</v>
      </c>
      <c r="BQ2362" t="s">
        <v>117</v>
      </c>
      <c r="BR2362" t="s">
        <v>117</v>
      </c>
      <c r="BS2362" t="s">
        <v>117</v>
      </c>
      <c r="BT2362" t="s">
        <v>117</v>
      </c>
      <c r="BU2362" t="s">
        <v>117</v>
      </c>
      <c r="BV2362" t="s">
        <v>117</v>
      </c>
      <c r="BW2362" t="s">
        <v>115</v>
      </c>
      <c r="BX2362" t="s">
        <v>117</v>
      </c>
      <c r="BY2362" t="s">
        <v>117</v>
      </c>
      <c r="BZ2362" t="s">
        <v>117</v>
      </c>
      <c r="CA2362" t="s">
        <v>117</v>
      </c>
      <c r="CB2362" t="s">
        <v>117</v>
      </c>
      <c r="CC2362" t="s">
        <v>117</v>
      </c>
      <c r="CD2362" t="s">
        <v>117</v>
      </c>
      <c r="CE2362" t="s">
        <v>117</v>
      </c>
      <c r="CF2362" t="s">
        <v>117</v>
      </c>
      <c r="CG2362" t="s">
        <v>117</v>
      </c>
      <c r="CH2362" t="s">
        <v>117</v>
      </c>
      <c r="CI2362" t="s">
        <v>117</v>
      </c>
      <c r="CJ2362" t="s">
        <v>117</v>
      </c>
      <c r="CK2362" t="s">
        <v>117</v>
      </c>
      <c r="CL2362" t="s">
        <v>117</v>
      </c>
      <c r="CM2362" t="s">
        <v>117</v>
      </c>
      <c r="CN2362" t="s">
        <v>117</v>
      </c>
      <c r="CO2362" t="s">
        <v>117</v>
      </c>
      <c r="CP2362" t="s">
        <v>117</v>
      </c>
      <c r="CQ2362" t="s">
        <v>117</v>
      </c>
      <c r="CR2362" t="s">
        <v>117</v>
      </c>
      <c r="CS2362" t="s">
        <v>117</v>
      </c>
      <c r="CT2362" t="s">
        <v>117</v>
      </c>
      <c r="CU2362" t="s">
        <v>117</v>
      </c>
      <c r="CV2362" t="s">
        <v>117</v>
      </c>
      <c r="CW2362" t="s">
        <v>117</v>
      </c>
    </row>
    <row r="2363" spans="1:101" x14ac:dyDescent="0.25">
      <c r="A2363" t="s">
        <v>376</v>
      </c>
      <c r="B2363">
        <v>213516</v>
      </c>
      <c r="C2363" t="s">
        <v>14946</v>
      </c>
      <c r="D2363" t="s">
        <v>102</v>
      </c>
      <c r="E2363" t="s">
        <v>14947</v>
      </c>
      <c r="F2363" t="s">
        <v>14947</v>
      </c>
      <c r="G2363" t="s">
        <v>14948</v>
      </c>
      <c r="H2363" t="s">
        <v>14949</v>
      </c>
      <c r="I2363" t="s">
        <v>380</v>
      </c>
      <c r="J2363" t="s">
        <v>381</v>
      </c>
      <c r="K2363" t="s">
        <v>134</v>
      </c>
      <c r="L2363">
        <v>75201</v>
      </c>
      <c r="M2363" t="s">
        <v>14950</v>
      </c>
      <c r="O2363">
        <v>0</v>
      </c>
      <c r="V2363" t="s">
        <v>114</v>
      </c>
      <c r="W2363" s="1">
        <v>42163</v>
      </c>
      <c r="Y2363" s="1">
        <v>43543</v>
      </c>
      <c r="Z2363" s="2">
        <v>43009</v>
      </c>
      <c r="AA2363" t="s">
        <v>14951</v>
      </c>
      <c r="AB2363" t="s">
        <v>117</v>
      </c>
      <c r="AC2363" t="s">
        <v>117</v>
      </c>
      <c r="AD2363" t="s">
        <v>117</v>
      </c>
      <c r="AF2363" t="s">
        <v>14952</v>
      </c>
      <c r="AG2363" t="s">
        <v>117</v>
      </c>
      <c r="AH2363" t="s">
        <v>115</v>
      </c>
      <c r="AI2363" t="s">
        <v>117</v>
      </c>
      <c r="AJ2363" t="s">
        <v>293</v>
      </c>
      <c r="AL2363" t="s">
        <v>119</v>
      </c>
      <c r="AM2363" t="s">
        <v>133</v>
      </c>
      <c r="AN2363" t="s">
        <v>134</v>
      </c>
      <c r="AO2363" t="s">
        <v>117</v>
      </c>
      <c r="AP2363" t="s">
        <v>117</v>
      </c>
      <c r="AQ2363" t="s">
        <v>117</v>
      </c>
      <c r="AR2363" t="s">
        <v>117</v>
      </c>
      <c r="AS2363" t="s">
        <v>117</v>
      </c>
      <c r="AT2363" t="s">
        <v>117</v>
      </c>
      <c r="AU2363" t="s">
        <v>117</v>
      </c>
      <c r="AV2363" t="s">
        <v>117</v>
      </c>
      <c r="AW2363" t="s">
        <v>117</v>
      </c>
      <c r="AX2363" t="s">
        <v>117</v>
      </c>
      <c r="AY2363" t="s">
        <v>117</v>
      </c>
      <c r="AZ2363" t="s">
        <v>117</v>
      </c>
      <c r="BA2363" t="s">
        <v>117</v>
      </c>
      <c r="BB2363" t="s">
        <v>117</v>
      </c>
      <c r="BD2363" t="s">
        <v>117</v>
      </c>
      <c r="BF2363" t="s">
        <v>117</v>
      </c>
      <c r="BG2363" t="s">
        <v>117</v>
      </c>
      <c r="BH2363" t="s">
        <v>117</v>
      </c>
      <c r="BI2363" t="s">
        <v>117</v>
      </c>
      <c r="BJ2363" t="s">
        <v>117</v>
      </c>
      <c r="BK2363" t="s">
        <v>117</v>
      </c>
      <c r="BL2363" t="s">
        <v>117</v>
      </c>
      <c r="BM2363" t="s">
        <v>117</v>
      </c>
      <c r="BN2363" t="s">
        <v>117</v>
      </c>
      <c r="BO2363" t="s">
        <v>117</v>
      </c>
      <c r="BP2363" t="s">
        <v>117</v>
      </c>
      <c r="BQ2363" t="s">
        <v>117</v>
      </c>
      <c r="BR2363" t="s">
        <v>117</v>
      </c>
      <c r="BS2363" t="s">
        <v>117</v>
      </c>
      <c r="BT2363" t="s">
        <v>117</v>
      </c>
      <c r="BU2363" t="s">
        <v>117</v>
      </c>
      <c r="BV2363" t="s">
        <v>115</v>
      </c>
      <c r="BW2363" t="s">
        <v>115</v>
      </c>
      <c r="BX2363" t="s">
        <v>117</v>
      </c>
      <c r="BY2363" t="s">
        <v>117</v>
      </c>
      <c r="BZ2363" t="s">
        <v>117</v>
      </c>
      <c r="CA2363" t="s">
        <v>117</v>
      </c>
      <c r="CB2363" t="s">
        <v>117</v>
      </c>
      <c r="CC2363" t="s">
        <v>117</v>
      </c>
      <c r="CD2363" t="s">
        <v>117</v>
      </c>
      <c r="CE2363" t="s">
        <v>117</v>
      </c>
      <c r="CF2363" t="s">
        <v>117</v>
      </c>
      <c r="CG2363" t="s">
        <v>117</v>
      </c>
      <c r="CH2363" t="s">
        <v>117</v>
      </c>
      <c r="CI2363" t="s">
        <v>117</v>
      </c>
      <c r="CJ2363" t="s">
        <v>117</v>
      </c>
      <c r="CK2363" t="s">
        <v>117</v>
      </c>
      <c r="CL2363" t="s">
        <v>117</v>
      </c>
      <c r="CM2363" t="s">
        <v>117</v>
      </c>
      <c r="CN2363" t="s">
        <v>117</v>
      </c>
      <c r="CO2363" t="s">
        <v>117</v>
      </c>
      <c r="CP2363" t="s">
        <v>117</v>
      </c>
      <c r="CQ2363" t="s">
        <v>117</v>
      </c>
      <c r="CR2363" t="s">
        <v>117</v>
      </c>
      <c r="CS2363" t="s">
        <v>117</v>
      </c>
      <c r="CT2363" t="s">
        <v>117</v>
      </c>
      <c r="CU2363" t="s">
        <v>117</v>
      </c>
      <c r="CV2363" t="s">
        <v>117</v>
      </c>
      <c r="CW2363" t="s">
        <v>117</v>
      </c>
    </row>
    <row r="2364" spans="1:101" x14ac:dyDescent="0.25">
      <c r="A2364" t="s">
        <v>100</v>
      </c>
      <c r="B2364">
        <v>291156</v>
      </c>
      <c r="C2364" t="s">
        <v>14953</v>
      </c>
      <c r="D2364" t="s">
        <v>102</v>
      </c>
      <c r="E2364" t="s">
        <v>14954</v>
      </c>
      <c r="F2364" t="s">
        <v>14954</v>
      </c>
      <c r="G2364" t="s">
        <v>14955</v>
      </c>
      <c r="I2364" t="s">
        <v>8386</v>
      </c>
      <c r="K2364" t="s">
        <v>328</v>
      </c>
      <c r="L2364">
        <v>1736</v>
      </c>
      <c r="M2364" t="s">
        <v>14956</v>
      </c>
      <c r="N2364" t="s">
        <v>14957</v>
      </c>
      <c r="O2364">
        <v>0</v>
      </c>
      <c r="V2364" t="s">
        <v>114</v>
      </c>
      <c r="W2364" s="1">
        <v>43091</v>
      </c>
      <c r="Y2364" s="1">
        <v>43553</v>
      </c>
      <c r="Z2364" s="2">
        <v>43009</v>
      </c>
      <c r="AA2364" t="s">
        <v>14958</v>
      </c>
      <c r="AB2364" t="s">
        <v>115</v>
      </c>
      <c r="AC2364" t="s">
        <v>117</v>
      </c>
      <c r="AD2364" t="s">
        <v>117</v>
      </c>
      <c r="AF2364" t="s">
        <v>14959</v>
      </c>
      <c r="AG2364" t="s">
        <v>117</v>
      </c>
      <c r="AH2364" t="s">
        <v>117</v>
      </c>
      <c r="AI2364" t="s">
        <v>115</v>
      </c>
      <c r="AJ2364" t="s">
        <v>118</v>
      </c>
      <c r="AL2364" t="s">
        <v>119</v>
      </c>
      <c r="AN2364" t="s">
        <v>328</v>
      </c>
      <c r="AO2364" t="s">
        <v>117</v>
      </c>
      <c r="AP2364" t="s">
        <v>117</v>
      </c>
      <c r="AQ2364" t="s">
        <v>115</v>
      </c>
      <c r="AR2364" t="s">
        <v>117</v>
      </c>
      <c r="AS2364" t="s">
        <v>117</v>
      </c>
      <c r="AT2364" t="s">
        <v>117</v>
      </c>
      <c r="AU2364" t="s">
        <v>117</v>
      </c>
      <c r="AV2364" t="s">
        <v>117</v>
      </c>
      <c r="AW2364" t="s">
        <v>117</v>
      </c>
      <c r="AX2364" t="s">
        <v>117</v>
      </c>
      <c r="AY2364" t="s">
        <v>117</v>
      </c>
      <c r="AZ2364" t="s">
        <v>117</v>
      </c>
      <c r="BA2364" t="s">
        <v>117</v>
      </c>
      <c r="BB2364" t="s">
        <v>117</v>
      </c>
      <c r="BD2364" t="s">
        <v>115</v>
      </c>
      <c r="BE2364" t="s">
        <v>117</v>
      </c>
      <c r="BF2364" t="s">
        <v>115</v>
      </c>
      <c r="BG2364" t="s">
        <v>117</v>
      </c>
      <c r="BH2364" t="s">
        <v>117</v>
      </c>
      <c r="BI2364" t="s">
        <v>117</v>
      </c>
      <c r="BJ2364" t="s">
        <v>117</v>
      </c>
      <c r="BK2364" t="s">
        <v>117</v>
      </c>
      <c r="BL2364" t="s">
        <v>117</v>
      </c>
      <c r="BM2364" t="s">
        <v>117</v>
      </c>
      <c r="BN2364" t="s">
        <v>117</v>
      </c>
      <c r="BO2364" t="s">
        <v>117</v>
      </c>
      <c r="BP2364" t="s">
        <v>117</v>
      </c>
      <c r="BQ2364" t="s">
        <v>117</v>
      </c>
      <c r="BR2364" t="s">
        <v>117</v>
      </c>
      <c r="BS2364" t="s">
        <v>117</v>
      </c>
      <c r="BT2364" t="s">
        <v>117</v>
      </c>
      <c r="BU2364" t="s">
        <v>117</v>
      </c>
      <c r="BV2364" t="s">
        <v>115</v>
      </c>
      <c r="BW2364" t="s">
        <v>115</v>
      </c>
      <c r="BX2364" t="s">
        <v>117</v>
      </c>
      <c r="BY2364" t="s">
        <v>117</v>
      </c>
      <c r="BZ2364" t="s">
        <v>117</v>
      </c>
      <c r="CA2364" t="s">
        <v>117</v>
      </c>
      <c r="CB2364" t="s">
        <v>117</v>
      </c>
      <c r="CC2364" t="s">
        <v>117</v>
      </c>
      <c r="CD2364" t="s">
        <v>117</v>
      </c>
      <c r="CE2364" t="s">
        <v>117</v>
      </c>
      <c r="CF2364" t="s">
        <v>117</v>
      </c>
      <c r="CG2364" t="s">
        <v>117</v>
      </c>
      <c r="CH2364" t="s">
        <v>117</v>
      </c>
      <c r="CI2364" t="s">
        <v>117</v>
      </c>
      <c r="CJ2364" t="s">
        <v>117</v>
      </c>
      <c r="CK2364" t="s">
        <v>117</v>
      </c>
      <c r="CL2364" t="s">
        <v>117</v>
      </c>
      <c r="CM2364" t="s">
        <v>117</v>
      </c>
      <c r="CN2364" t="s">
        <v>117</v>
      </c>
      <c r="CO2364" t="s">
        <v>117</v>
      </c>
      <c r="CP2364" t="s">
        <v>117</v>
      </c>
      <c r="CQ2364" t="s">
        <v>117</v>
      </c>
      <c r="CR2364" t="s">
        <v>117</v>
      </c>
      <c r="CS2364" t="s">
        <v>117</v>
      </c>
      <c r="CT2364" t="s">
        <v>117</v>
      </c>
      <c r="CU2364" t="s">
        <v>117</v>
      </c>
      <c r="CV2364" t="s">
        <v>117</v>
      </c>
      <c r="CW2364" t="s">
        <v>117</v>
      </c>
    </row>
    <row r="2365" spans="1:101" x14ac:dyDescent="0.25">
      <c r="A2365" t="s">
        <v>167</v>
      </c>
      <c r="B2365">
        <v>162037</v>
      </c>
      <c r="C2365" t="s">
        <v>14960</v>
      </c>
      <c r="D2365" t="s">
        <v>102</v>
      </c>
      <c r="E2365" t="s">
        <v>14961</v>
      </c>
      <c r="F2365" t="s">
        <v>14962</v>
      </c>
      <c r="G2365" t="s">
        <v>14963</v>
      </c>
      <c r="I2365" t="s">
        <v>234</v>
      </c>
      <c r="J2365" t="s">
        <v>172</v>
      </c>
      <c r="K2365" t="s">
        <v>134</v>
      </c>
      <c r="L2365">
        <v>94133</v>
      </c>
      <c r="M2365" t="s">
        <v>14964</v>
      </c>
      <c r="N2365" t="s">
        <v>14965</v>
      </c>
      <c r="O2365">
        <v>1</v>
      </c>
      <c r="V2365" t="s">
        <v>114</v>
      </c>
      <c r="W2365" s="1">
        <v>40996</v>
      </c>
      <c r="Y2365" s="1">
        <v>43552</v>
      </c>
      <c r="Z2365" s="2">
        <v>43009</v>
      </c>
      <c r="AA2365" t="s">
        <v>14966</v>
      </c>
      <c r="AB2365" t="s">
        <v>117</v>
      </c>
      <c r="AC2365" t="s">
        <v>117</v>
      </c>
      <c r="AD2365" t="s">
        <v>117</v>
      </c>
      <c r="AG2365" t="s">
        <v>115</v>
      </c>
      <c r="AH2365" t="s">
        <v>117</v>
      </c>
      <c r="AI2365" t="s">
        <v>117</v>
      </c>
      <c r="AJ2365" t="s">
        <v>132</v>
      </c>
      <c r="AL2365" t="s">
        <v>119</v>
      </c>
      <c r="AM2365" t="s">
        <v>133</v>
      </c>
      <c r="AN2365" t="s">
        <v>134</v>
      </c>
      <c r="AO2365" t="s">
        <v>117</v>
      </c>
      <c r="AP2365" t="s">
        <v>117</v>
      </c>
      <c r="AQ2365" t="s">
        <v>117</v>
      </c>
      <c r="AR2365" t="s">
        <v>117</v>
      </c>
      <c r="AS2365" t="s">
        <v>117</v>
      </c>
      <c r="AT2365" t="s">
        <v>117</v>
      </c>
      <c r="AU2365" t="s">
        <v>117</v>
      </c>
      <c r="AV2365" t="s">
        <v>117</v>
      </c>
      <c r="AW2365" t="s">
        <v>117</v>
      </c>
      <c r="AX2365" t="s">
        <v>117</v>
      </c>
      <c r="AY2365" t="s">
        <v>117</v>
      </c>
      <c r="AZ2365" t="s">
        <v>117</v>
      </c>
      <c r="BA2365" t="s">
        <v>117</v>
      </c>
      <c r="BB2365" t="s">
        <v>117</v>
      </c>
      <c r="BD2365" t="s">
        <v>117</v>
      </c>
      <c r="BF2365" t="s">
        <v>117</v>
      </c>
      <c r="BG2365" t="s">
        <v>117</v>
      </c>
      <c r="BH2365" t="s">
        <v>117</v>
      </c>
      <c r="BI2365" t="s">
        <v>117</v>
      </c>
      <c r="BJ2365" t="s">
        <v>117</v>
      </c>
      <c r="BK2365" t="s">
        <v>117</v>
      </c>
      <c r="BL2365" t="s">
        <v>117</v>
      </c>
      <c r="BM2365" t="s">
        <v>117</v>
      </c>
      <c r="BN2365" t="s">
        <v>117</v>
      </c>
      <c r="BO2365" t="s">
        <v>117</v>
      </c>
      <c r="BP2365" t="s">
        <v>117</v>
      </c>
      <c r="BQ2365" t="s">
        <v>117</v>
      </c>
      <c r="BR2365" t="s">
        <v>117</v>
      </c>
      <c r="BS2365" t="s">
        <v>117</v>
      </c>
      <c r="BT2365" t="s">
        <v>117</v>
      </c>
      <c r="BU2365" t="s">
        <v>117</v>
      </c>
      <c r="BV2365" t="s">
        <v>115</v>
      </c>
      <c r="BW2365" t="s">
        <v>115</v>
      </c>
      <c r="BX2365" t="s">
        <v>117</v>
      </c>
      <c r="BY2365" t="s">
        <v>117</v>
      </c>
      <c r="BZ2365" t="s">
        <v>117</v>
      </c>
      <c r="CA2365" t="s">
        <v>117</v>
      </c>
      <c r="CB2365" t="s">
        <v>117</v>
      </c>
      <c r="CC2365" t="s">
        <v>117</v>
      </c>
      <c r="CD2365" t="s">
        <v>117</v>
      </c>
      <c r="CE2365" t="s">
        <v>117</v>
      </c>
      <c r="CF2365" t="s">
        <v>117</v>
      </c>
      <c r="CG2365" t="s">
        <v>117</v>
      </c>
      <c r="CH2365" t="s">
        <v>117</v>
      </c>
      <c r="CI2365" t="s">
        <v>117</v>
      </c>
      <c r="CJ2365" t="s">
        <v>117</v>
      </c>
      <c r="CK2365" t="s">
        <v>117</v>
      </c>
      <c r="CL2365" t="s">
        <v>117</v>
      </c>
      <c r="CM2365" t="s">
        <v>117</v>
      </c>
      <c r="CN2365" t="s">
        <v>117</v>
      </c>
      <c r="CO2365" t="s">
        <v>117</v>
      </c>
      <c r="CP2365" t="s">
        <v>117</v>
      </c>
      <c r="CQ2365" t="s">
        <v>117</v>
      </c>
      <c r="CR2365" t="s">
        <v>117</v>
      </c>
      <c r="CS2365" t="s">
        <v>117</v>
      </c>
      <c r="CT2365" t="s">
        <v>117</v>
      </c>
      <c r="CU2365" t="s">
        <v>117</v>
      </c>
      <c r="CV2365" t="s">
        <v>117</v>
      </c>
      <c r="CW2365" t="s">
        <v>117</v>
      </c>
    </row>
    <row r="2366" spans="1:101" x14ac:dyDescent="0.25">
      <c r="A2366" t="s">
        <v>128</v>
      </c>
      <c r="B2366">
        <v>296861</v>
      </c>
      <c r="C2366" t="s">
        <v>14967</v>
      </c>
      <c r="D2366" t="s">
        <v>102</v>
      </c>
      <c r="E2366" t="s">
        <v>14968</v>
      </c>
      <c r="F2366" t="s">
        <v>14968</v>
      </c>
      <c r="G2366" t="s">
        <v>14969</v>
      </c>
      <c r="H2366" t="s">
        <v>7640</v>
      </c>
      <c r="I2366" t="s">
        <v>14970</v>
      </c>
      <c r="J2366" t="s">
        <v>664</v>
      </c>
      <c r="K2366" t="s">
        <v>134</v>
      </c>
      <c r="L2366">
        <v>80111</v>
      </c>
      <c r="M2366" t="s">
        <v>14971</v>
      </c>
      <c r="N2366" t="s">
        <v>14972</v>
      </c>
      <c r="O2366">
        <v>0</v>
      </c>
      <c r="V2366" t="s">
        <v>114</v>
      </c>
      <c r="W2366" s="1">
        <v>43256</v>
      </c>
      <c r="Y2366" s="1">
        <v>43551</v>
      </c>
      <c r="Z2366" s="2">
        <v>43009</v>
      </c>
      <c r="AA2366" t="s">
        <v>14973</v>
      </c>
      <c r="AB2366" t="s">
        <v>117</v>
      </c>
      <c r="AC2366" t="s">
        <v>117</v>
      </c>
      <c r="AD2366" t="s">
        <v>117</v>
      </c>
      <c r="AG2366" t="s">
        <v>117</v>
      </c>
      <c r="AH2366" t="s">
        <v>115</v>
      </c>
      <c r="AI2366" t="s">
        <v>117</v>
      </c>
      <c r="AJ2366" t="s">
        <v>132</v>
      </c>
      <c r="AL2366" t="s">
        <v>119</v>
      </c>
      <c r="AM2366" t="s">
        <v>133</v>
      </c>
      <c r="AN2366" t="s">
        <v>134</v>
      </c>
      <c r="AO2366" t="s">
        <v>117</v>
      </c>
      <c r="AP2366" t="s">
        <v>117</v>
      </c>
      <c r="AQ2366" t="s">
        <v>117</v>
      </c>
      <c r="AR2366" t="s">
        <v>117</v>
      </c>
      <c r="AS2366" t="s">
        <v>117</v>
      </c>
      <c r="AT2366" t="s">
        <v>117</v>
      </c>
      <c r="AU2366" t="s">
        <v>117</v>
      </c>
      <c r="AV2366" t="s">
        <v>117</v>
      </c>
      <c r="AW2366" t="s">
        <v>117</v>
      </c>
      <c r="AX2366" t="s">
        <v>117</v>
      </c>
      <c r="AY2366" t="s">
        <v>117</v>
      </c>
      <c r="AZ2366" t="s">
        <v>117</v>
      </c>
      <c r="BA2366" t="s">
        <v>117</v>
      </c>
      <c r="BB2366" t="s">
        <v>117</v>
      </c>
      <c r="BD2366" t="s">
        <v>117</v>
      </c>
      <c r="BF2366" t="s">
        <v>117</v>
      </c>
      <c r="BG2366" t="s">
        <v>117</v>
      </c>
      <c r="BH2366" t="s">
        <v>117</v>
      </c>
      <c r="BI2366" t="s">
        <v>117</v>
      </c>
      <c r="BJ2366" t="s">
        <v>117</v>
      </c>
      <c r="BK2366" t="s">
        <v>117</v>
      </c>
      <c r="BL2366" t="s">
        <v>117</v>
      </c>
      <c r="BM2366" t="s">
        <v>117</v>
      </c>
      <c r="BN2366" t="s">
        <v>117</v>
      </c>
      <c r="BO2366" t="s">
        <v>117</v>
      </c>
      <c r="BP2366" t="s">
        <v>117</v>
      </c>
      <c r="BQ2366" t="s">
        <v>117</v>
      </c>
      <c r="BR2366" t="s">
        <v>117</v>
      </c>
      <c r="BS2366" t="s">
        <v>117</v>
      </c>
      <c r="BT2366" t="s">
        <v>117</v>
      </c>
      <c r="BU2366" t="s">
        <v>117</v>
      </c>
      <c r="BV2366" t="s">
        <v>115</v>
      </c>
      <c r="BW2366" t="s">
        <v>115</v>
      </c>
      <c r="BX2366" t="s">
        <v>117</v>
      </c>
      <c r="BY2366" t="s">
        <v>117</v>
      </c>
      <c r="BZ2366" t="s">
        <v>117</v>
      </c>
      <c r="CA2366" t="s">
        <v>117</v>
      </c>
      <c r="CB2366" t="s">
        <v>117</v>
      </c>
      <c r="CC2366" t="s">
        <v>117</v>
      </c>
      <c r="CD2366" t="s">
        <v>117</v>
      </c>
      <c r="CE2366" t="s">
        <v>117</v>
      </c>
      <c r="CF2366" t="s">
        <v>117</v>
      </c>
      <c r="CG2366" t="s">
        <v>117</v>
      </c>
      <c r="CH2366" t="s">
        <v>117</v>
      </c>
      <c r="CI2366" t="s">
        <v>117</v>
      </c>
      <c r="CJ2366" t="s">
        <v>117</v>
      </c>
      <c r="CK2366" t="s">
        <v>117</v>
      </c>
      <c r="CL2366" t="s">
        <v>117</v>
      </c>
      <c r="CM2366" t="s">
        <v>117</v>
      </c>
      <c r="CN2366" t="s">
        <v>117</v>
      </c>
      <c r="CO2366" t="s">
        <v>117</v>
      </c>
      <c r="CP2366" t="s">
        <v>117</v>
      </c>
      <c r="CQ2366" t="s">
        <v>117</v>
      </c>
      <c r="CR2366" t="s">
        <v>117</v>
      </c>
      <c r="CS2366" t="s">
        <v>117</v>
      </c>
      <c r="CT2366" t="s">
        <v>117</v>
      </c>
      <c r="CU2366" t="s">
        <v>117</v>
      </c>
      <c r="CV2366" t="s">
        <v>117</v>
      </c>
      <c r="CW2366" t="s">
        <v>117</v>
      </c>
    </row>
    <row r="2367" spans="1:101" x14ac:dyDescent="0.25">
      <c r="A2367" t="s">
        <v>309</v>
      </c>
      <c r="B2367">
        <v>163561</v>
      </c>
      <c r="C2367" t="s">
        <v>14974</v>
      </c>
      <c r="D2367" t="s">
        <v>102</v>
      </c>
      <c r="E2367" t="s">
        <v>14975</v>
      </c>
      <c r="F2367" t="s">
        <v>14975</v>
      </c>
      <c r="G2367" t="s">
        <v>14976</v>
      </c>
      <c r="H2367" t="s">
        <v>259</v>
      </c>
      <c r="I2367" t="s">
        <v>1673</v>
      </c>
      <c r="J2367" t="s">
        <v>755</v>
      </c>
      <c r="K2367" t="s">
        <v>134</v>
      </c>
      <c r="L2367">
        <v>15222</v>
      </c>
      <c r="M2367" t="s">
        <v>14977</v>
      </c>
      <c r="N2367" t="s">
        <v>14978</v>
      </c>
      <c r="O2367">
        <v>1</v>
      </c>
      <c r="V2367" t="s">
        <v>114</v>
      </c>
      <c r="W2367" s="1">
        <v>40997</v>
      </c>
      <c r="Y2367" s="1">
        <v>43208</v>
      </c>
      <c r="Z2367" s="2">
        <v>43009</v>
      </c>
      <c r="AA2367" t="s">
        <v>14979</v>
      </c>
      <c r="AB2367" t="s">
        <v>117</v>
      </c>
      <c r="AC2367" t="s">
        <v>117</v>
      </c>
      <c r="AD2367" t="s">
        <v>117</v>
      </c>
      <c r="AG2367" t="s">
        <v>115</v>
      </c>
      <c r="AH2367" t="s">
        <v>117</v>
      </c>
      <c r="AI2367" t="s">
        <v>117</v>
      </c>
      <c r="AJ2367" t="s">
        <v>132</v>
      </c>
      <c r="AL2367" t="s">
        <v>119</v>
      </c>
      <c r="AM2367" t="s">
        <v>755</v>
      </c>
      <c r="AN2367" t="s">
        <v>134</v>
      </c>
      <c r="AO2367" t="s">
        <v>117</v>
      </c>
      <c r="AP2367" t="s">
        <v>117</v>
      </c>
      <c r="AQ2367" t="s">
        <v>117</v>
      </c>
      <c r="AR2367" t="s">
        <v>117</v>
      </c>
      <c r="AS2367" t="s">
        <v>117</v>
      </c>
      <c r="AT2367" t="s">
        <v>117</v>
      </c>
      <c r="AU2367" t="s">
        <v>117</v>
      </c>
      <c r="AV2367" t="s">
        <v>117</v>
      </c>
      <c r="AW2367" t="s">
        <v>117</v>
      </c>
      <c r="AX2367" t="s">
        <v>117</v>
      </c>
      <c r="AY2367" t="s">
        <v>117</v>
      </c>
      <c r="AZ2367" t="s">
        <v>117</v>
      </c>
      <c r="BA2367" t="s">
        <v>117</v>
      </c>
      <c r="BB2367" t="s">
        <v>117</v>
      </c>
      <c r="BD2367" t="s">
        <v>117</v>
      </c>
      <c r="BF2367" t="s">
        <v>117</v>
      </c>
      <c r="BG2367" t="s">
        <v>117</v>
      </c>
      <c r="BH2367" t="s">
        <v>115</v>
      </c>
      <c r="BI2367" t="s">
        <v>117</v>
      </c>
      <c r="BJ2367" t="s">
        <v>117</v>
      </c>
      <c r="BK2367" t="s">
        <v>117</v>
      </c>
      <c r="BL2367" t="s">
        <v>117</v>
      </c>
      <c r="BM2367" t="s">
        <v>117</v>
      </c>
      <c r="BN2367" t="s">
        <v>117</v>
      </c>
      <c r="BO2367" t="s">
        <v>117</v>
      </c>
      <c r="BP2367" t="s">
        <v>117</v>
      </c>
      <c r="BQ2367" t="s">
        <v>117</v>
      </c>
      <c r="BR2367" t="s">
        <v>117</v>
      </c>
      <c r="BS2367" t="s">
        <v>117</v>
      </c>
      <c r="BT2367" t="s">
        <v>117</v>
      </c>
      <c r="BU2367" t="s">
        <v>117</v>
      </c>
      <c r="BV2367" t="s">
        <v>115</v>
      </c>
      <c r="BW2367" t="s">
        <v>115</v>
      </c>
      <c r="BX2367" t="s">
        <v>117</v>
      </c>
      <c r="BY2367" t="s">
        <v>117</v>
      </c>
      <c r="BZ2367" t="s">
        <v>117</v>
      </c>
      <c r="CA2367" t="s">
        <v>117</v>
      </c>
      <c r="CB2367" t="s">
        <v>117</v>
      </c>
      <c r="CC2367" t="s">
        <v>117</v>
      </c>
      <c r="CD2367" t="s">
        <v>117</v>
      </c>
      <c r="CE2367" t="s">
        <v>117</v>
      </c>
      <c r="CF2367" t="s">
        <v>117</v>
      </c>
      <c r="CG2367" t="s">
        <v>117</v>
      </c>
      <c r="CH2367" t="s">
        <v>117</v>
      </c>
      <c r="CI2367" t="s">
        <v>117</v>
      </c>
      <c r="CJ2367" t="s">
        <v>117</v>
      </c>
      <c r="CK2367" t="s">
        <v>117</v>
      </c>
      <c r="CL2367" t="s">
        <v>117</v>
      </c>
      <c r="CM2367" t="s">
        <v>117</v>
      </c>
      <c r="CN2367" t="s">
        <v>117</v>
      </c>
      <c r="CO2367" t="s">
        <v>117</v>
      </c>
      <c r="CP2367" t="s">
        <v>117</v>
      </c>
      <c r="CQ2367" t="s">
        <v>117</v>
      </c>
      <c r="CR2367" t="s">
        <v>117</v>
      </c>
      <c r="CS2367" t="s">
        <v>117</v>
      </c>
      <c r="CT2367" t="s">
        <v>117</v>
      </c>
      <c r="CU2367" t="s">
        <v>117</v>
      </c>
      <c r="CV2367" t="s">
        <v>117</v>
      </c>
      <c r="CW2367" t="s">
        <v>117</v>
      </c>
    </row>
    <row r="2368" spans="1:101" x14ac:dyDescent="0.25">
      <c r="A2368" t="s">
        <v>100</v>
      </c>
      <c r="B2368">
        <v>160693</v>
      </c>
      <c r="C2368" t="s">
        <v>14980</v>
      </c>
      <c r="D2368" t="s">
        <v>102</v>
      </c>
      <c r="E2368" t="s">
        <v>14981</v>
      </c>
      <c r="F2368" t="s">
        <v>14981</v>
      </c>
      <c r="G2368" t="s">
        <v>14982</v>
      </c>
      <c r="H2368" t="s">
        <v>14983</v>
      </c>
      <c r="I2368" t="s">
        <v>14984</v>
      </c>
      <c r="K2368" t="s">
        <v>140</v>
      </c>
      <c r="L2368" t="s">
        <v>14985</v>
      </c>
      <c r="M2368" t="s">
        <v>14986</v>
      </c>
      <c r="N2368" t="s">
        <v>14987</v>
      </c>
      <c r="O2368">
        <v>0</v>
      </c>
      <c r="V2368" t="s">
        <v>114</v>
      </c>
      <c r="W2368" s="1">
        <v>40981</v>
      </c>
      <c r="Y2368" s="1">
        <v>43549</v>
      </c>
      <c r="Z2368" s="2">
        <v>43009</v>
      </c>
      <c r="AA2368" t="s">
        <v>14988</v>
      </c>
      <c r="AB2368" t="s">
        <v>117</v>
      </c>
      <c r="AC2368" t="s">
        <v>117</v>
      </c>
      <c r="AD2368" t="s">
        <v>117</v>
      </c>
      <c r="AG2368" t="s">
        <v>117</v>
      </c>
      <c r="AH2368" t="s">
        <v>115</v>
      </c>
      <c r="AI2368" t="s">
        <v>117</v>
      </c>
      <c r="AJ2368" t="s">
        <v>118</v>
      </c>
      <c r="AL2368" t="s">
        <v>119</v>
      </c>
      <c r="AN2368" t="s">
        <v>140</v>
      </c>
      <c r="AO2368" t="s">
        <v>117</v>
      </c>
      <c r="AP2368" t="s">
        <v>117</v>
      </c>
      <c r="AQ2368" t="s">
        <v>117</v>
      </c>
      <c r="AR2368" t="s">
        <v>117</v>
      </c>
      <c r="AS2368" t="s">
        <v>117</v>
      </c>
      <c r="AT2368" t="s">
        <v>117</v>
      </c>
      <c r="AU2368" t="s">
        <v>117</v>
      </c>
      <c r="AV2368" t="s">
        <v>117</v>
      </c>
      <c r="AW2368" t="s">
        <v>117</v>
      </c>
      <c r="AX2368" t="s">
        <v>117</v>
      </c>
      <c r="AY2368" t="s">
        <v>117</v>
      </c>
      <c r="AZ2368" t="s">
        <v>117</v>
      </c>
      <c r="BA2368" t="s">
        <v>117</v>
      </c>
      <c r="BB2368" t="s">
        <v>117</v>
      </c>
      <c r="BD2368" t="s">
        <v>117</v>
      </c>
      <c r="BF2368" t="s">
        <v>117</v>
      </c>
      <c r="BG2368" t="s">
        <v>115</v>
      </c>
      <c r="BH2368" t="s">
        <v>115</v>
      </c>
      <c r="BI2368" t="s">
        <v>117</v>
      </c>
      <c r="BJ2368" t="s">
        <v>117</v>
      </c>
      <c r="BK2368" t="s">
        <v>117</v>
      </c>
      <c r="BL2368" t="s">
        <v>117</v>
      </c>
      <c r="BM2368" t="s">
        <v>117</v>
      </c>
      <c r="BN2368" t="s">
        <v>117</v>
      </c>
      <c r="BO2368" t="s">
        <v>117</v>
      </c>
      <c r="BP2368" t="s">
        <v>117</v>
      </c>
      <c r="BQ2368" t="s">
        <v>117</v>
      </c>
      <c r="BR2368" t="s">
        <v>115</v>
      </c>
      <c r="BS2368" t="s">
        <v>117</v>
      </c>
      <c r="BT2368" t="s">
        <v>117</v>
      </c>
      <c r="BU2368" t="s">
        <v>117</v>
      </c>
      <c r="BV2368" t="s">
        <v>115</v>
      </c>
      <c r="BW2368" t="s">
        <v>115</v>
      </c>
      <c r="BX2368" t="s">
        <v>117</v>
      </c>
      <c r="BY2368" t="s">
        <v>117</v>
      </c>
      <c r="BZ2368" t="s">
        <v>117</v>
      </c>
      <c r="CA2368" t="s">
        <v>117</v>
      </c>
      <c r="CB2368" t="s">
        <v>117</v>
      </c>
      <c r="CC2368" t="s">
        <v>117</v>
      </c>
      <c r="CD2368" t="s">
        <v>117</v>
      </c>
      <c r="CE2368" t="s">
        <v>117</v>
      </c>
      <c r="CF2368" t="s">
        <v>117</v>
      </c>
      <c r="CG2368" t="s">
        <v>117</v>
      </c>
      <c r="CH2368" t="s">
        <v>117</v>
      </c>
      <c r="CI2368" t="s">
        <v>117</v>
      </c>
      <c r="CJ2368" t="s">
        <v>117</v>
      </c>
      <c r="CK2368" t="s">
        <v>117</v>
      </c>
      <c r="CL2368" t="s">
        <v>117</v>
      </c>
      <c r="CM2368" t="s">
        <v>117</v>
      </c>
      <c r="CN2368" t="s">
        <v>117</v>
      </c>
      <c r="CO2368" t="s">
        <v>117</v>
      </c>
      <c r="CP2368" t="s">
        <v>117</v>
      </c>
      <c r="CQ2368" t="s">
        <v>117</v>
      </c>
      <c r="CR2368" t="s">
        <v>117</v>
      </c>
      <c r="CS2368" t="s">
        <v>117</v>
      </c>
      <c r="CT2368" t="s">
        <v>117</v>
      </c>
      <c r="CU2368" t="s">
        <v>117</v>
      </c>
      <c r="CV2368" t="s">
        <v>117</v>
      </c>
      <c r="CW2368" t="s">
        <v>117</v>
      </c>
    </row>
    <row r="2369" spans="1:101" x14ac:dyDescent="0.25">
      <c r="A2369" t="s">
        <v>386</v>
      </c>
      <c r="B2369">
        <v>169801</v>
      </c>
      <c r="C2369" t="s">
        <v>14989</v>
      </c>
      <c r="D2369" t="s">
        <v>102</v>
      </c>
      <c r="E2369" t="s">
        <v>14990</v>
      </c>
      <c r="F2369" t="s">
        <v>14990</v>
      </c>
      <c r="G2369" t="s">
        <v>14991</v>
      </c>
      <c r="I2369" t="s">
        <v>14992</v>
      </c>
      <c r="J2369" t="s">
        <v>172</v>
      </c>
      <c r="K2369" t="s">
        <v>134</v>
      </c>
      <c r="L2369">
        <v>91302</v>
      </c>
      <c r="M2369" t="s">
        <v>14993</v>
      </c>
      <c r="N2369" t="s">
        <v>14994</v>
      </c>
      <c r="O2369">
        <v>0</v>
      </c>
      <c r="V2369" t="s">
        <v>114</v>
      </c>
      <c r="W2369" s="1">
        <v>43185</v>
      </c>
      <c r="Y2369" s="1">
        <v>43536</v>
      </c>
      <c r="Z2369" s="2">
        <v>43009</v>
      </c>
      <c r="AA2369" t="s">
        <v>14995</v>
      </c>
      <c r="AB2369" t="s">
        <v>117</v>
      </c>
      <c r="AC2369" t="s">
        <v>117</v>
      </c>
      <c r="AD2369" t="s">
        <v>117</v>
      </c>
      <c r="AG2369" t="s">
        <v>117</v>
      </c>
      <c r="AH2369" t="s">
        <v>115</v>
      </c>
      <c r="AI2369" t="s">
        <v>117</v>
      </c>
      <c r="AJ2369" t="s">
        <v>132</v>
      </c>
      <c r="AL2369" t="s">
        <v>119</v>
      </c>
      <c r="AM2369" t="s">
        <v>172</v>
      </c>
      <c r="AN2369" t="s">
        <v>134</v>
      </c>
      <c r="AO2369" t="s">
        <v>117</v>
      </c>
      <c r="AP2369" t="s">
        <v>117</v>
      </c>
      <c r="AQ2369" t="s">
        <v>117</v>
      </c>
      <c r="AR2369" t="s">
        <v>117</v>
      </c>
      <c r="AS2369" t="s">
        <v>117</v>
      </c>
      <c r="AT2369" t="s">
        <v>117</v>
      </c>
      <c r="AU2369" t="s">
        <v>117</v>
      </c>
      <c r="AV2369" t="s">
        <v>117</v>
      </c>
      <c r="AW2369" t="s">
        <v>117</v>
      </c>
      <c r="AX2369" t="s">
        <v>117</v>
      </c>
      <c r="AY2369" t="s">
        <v>117</v>
      </c>
      <c r="AZ2369" t="s">
        <v>117</v>
      </c>
      <c r="BA2369" t="s">
        <v>117</v>
      </c>
      <c r="BB2369" t="s">
        <v>117</v>
      </c>
      <c r="BD2369" t="s">
        <v>117</v>
      </c>
      <c r="BF2369" t="s">
        <v>117</v>
      </c>
      <c r="BG2369" t="s">
        <v>117</v>
      </c>
      <c r="BH2369" t="s">
        <v>117</v>
      </c>
      <c r="BI2369" t="s">
        <v>117</v>
      </c>
      <c r="BJ2369" t="s">
        <v>117</v>
      </c>
      <c r="BK2369" t="s">
        <v>117</v>
      </c>
      <c r="BL2369" t="s">
        <v>117</v>
      </c>
      <c r="BM2369" t="s">
        <v>117</v>
      </c>
      <c r="BN2369" t="s">
        <v>117</v>
      </c>
      <c r="BO2369" t="s">
        <v>117</v>
      </c>
      <c r="BP2369" t="s">
        <v>117</v>
      </c>
      <c r="BQ2369" t="s">
        <v>117</v>
      </c>
      <c r="BR2369" t="s">
        <v>117</v>
      </c>
      <c r="BS2369" t="s">
        <v>117</v>
      </c>
      <c r="BT2369" t="s">
        <v>117</v>
      </c>
      <c r="BU2369" t="s">
        <v>117</v>
      </c>
      <c r="BV2369" t="s">
        <v>117</v>
      </c>
      <c r="BW2369" t="s">
        <v>115</v>
      </c>
      <c r="BX2369" t="s">
        <v>117</v>
      </c>
      <c r="BY2369" t="s">
        <v>115</v>
      </c>
      <c r="BZ2369" t="s">
        <v>117</v>
      </c>
      <c r="CA2369" t="s">
        <v>117</v>
      </c>
      <c r="CB2369" t="s">
        <v>117</v>
      </c>
      <c r="CC2369" t="s">
        <v>117</v>
      </c>
      <c r="CD2369" t="s">
        <v>117</v>
      </c>
      <c r="CE2369" t="s">
        <v>117</v>
      </c>
      <c r="CF2369" t="s">
        <v>117</v>
      </c>
      <c r="CG2369" t="s">
        <v>117</v>
      </c>
      <c r="CH2369" t="s">
        <v>117</v>
      </c>
      <c r="CI2369" t="s">
        <v>117</v>
      </c>
      <c r="CJ2369" t="s">
        <v>117</v>
      </c>
      <c r="CK2369" t="s">
        <v>117</v>
      </c>
      <c r="CL2369" t="s">
        <v>117</v>
      </c>
      <c r="CM2369" t="s">
        <v>115</v>
      </c>
      <c r="CN2369" t="s">
        <v>117</v>
      </c>
      <c r="CO2369" t="s">
        <v>115</v>
      </c>
      <c r="CP2369" t="s">
        <v>117</v>
      </c>
      <c r="CQ2369" t="s">
        <v>115</v>
      </c>
      <c r="CR2369" t="s">
        <v>117</v>
      </c>
      <c r="CS2369" t="s">
        <v>117</v>
      </c>
      <c r="CT2369" t="s">
        <v>117</v>
      </c>
      <c r="CU2369" t="s">
        <v>117</v>
      </c>
      <c r="CV2369" t="s">
        <v>117</v>
      </c>
      <c r="CW2369" t="s">
        <v>117</v>
      </c>
    </row>
    <row r="2370" spans="1:101" x14ac:dyDescent="0.25">
      <c r="A2370" t="s">
        <v>100</v>
      </c>
      <c r="B2370">
        <v>283499</v>
      </c>
      <c r="C2370" t="s">
        <v>14996</v>
      </c>
      <c r="D2370" t="s">
        <v>102</v>
      </c>
      <c r="E2370" t="s">
        <v>14997</v>
      </c>
      <c r="F2370" t="s">
        <v>14997</v>
      </c>
      <c r="G2370" t="s">
        <v>7287</v>
      </c>
      <c r="I2370" t="s">
        <v>648</v>
      </c>
      <c r="K2370" t="s">
        <v>649</v>
      </c>
      <c r="L2370" t="s">
        <v>7288</v>
      </c>
      <c r="M2370" t="s">
        <v>7289</v>
      </c>
      <c r="N2370" t="s">
        <v>7290</v>
      </c>
      <c r="O2370">
        <v>1</v>
      </c>
      <c r="V2370" t="s">
        <v>114</v>
      </c>
      <c r="W2370" s="1">
        <v>42507</v>
      </c>
      <c r="Y2370" s="1">
        <v>43517</v>
      </c>
      <c r="Z2370" s="2">
        <v>43009</v>
      </c>
      <c r="AA2370" t="s">
        <v>7291</v>
      </c>
      <c r="AB2370" t="s">
        <v>115</v>
      </c>
      <c r="AC2370" t="s">
        <v>117</v>
      </c>
      <c r="AD2370" t="s">
        <v>117</v>
      </c>
      <c r="AF2370" t="s">
        <v>14998</v>
      </c>
      <c r="AG2370" t="s">
        <v>117</v>
      </c>
      <c r="AH2370" t="s">
        <v>115</v>
      </c>
      <c r="AI2370" t="s">
        <v>117</v>
      </c>
      <c r="AJ2370" t="s">
        <v>118</v>
      </c>
      <c r="AL2370" t="s">
        <v>119</v>
      </c>
      <c r="AN2370" t="s">
        <v>649</v>
      </c>
      <c r="AO2370" t="s">
        <v>117</v>
      </c>
      <c r="AP2370" t="s">
        <v>117</v>
      </c>
      <c r="AQ2370" t="s">
        <v>117</v>
      </c>
      <c r="AR2370" t="s">
        <v>117</v>
      </c>
      <c r="AS2370" t="s">
        <v>117</v>
      </c>
      <c r="AT2370" t="s">
        <v>117</v>
      </c>
      <c r="AU2370" t="s">
        <v>117</v>
      </c>
      <c r="AV2370" t="s">
        <v>117</v>
      </c>
      <c r="AW2370" t="s">
        <v>117</v>
      </c>
      <c r="AX2370" t="s">
        <v>117</v>
      </c>
      <c r="AY2370" t="s">
        <v>117</v>
      </c>
      <c r="AZ2370" t="s">
        <v>117</v>
      </c>
      <c r="BA2370" t="s">
        <v>117</v>
      </c>
      <c r="BB2370" t="s">
        <v>117</v>
      </c>
      <c r="BD2370" t="s">
        <v>117</v>
      </c>
      <c r="BF2370" t="s">
        <v>117</v>
      </c>
      <c r="BG2370" t="s">
        <v>117</v>
      </c>
      <c r="BH2370" t="s">
        <v>115</v>
      </c>
      <c r="BI2370" t="s">
        <v>117</v>
      </c>
      <c r="BJ2370" t="s">
        <v>117</v>
      </c>
      <c r="BK2370" t="s">
        <v>117</v>
      </c>
      <c r="BL2370" t="s">
        <v>117</v>
      </c>
      <c r="BM2370" t="s">
        <v>117</v>
      </c>
      <c r="BN2370" t="s">
        <v>117</v>
      </c>
      <c r="BO2370" t="s">
        <v>117</v>
      </c>
      <c r="BP2370" t="s">
        <v>117</v>
      </c>
      <c r="BQ2370" t="s">
        <v>117</v>
      </c>
      <c r="BR2370" t="s">
        <v>117</v>
      </c>
      <c r="BS2370" t="s">
        <v>117</v>
      </c>
      <c r="BT2370" t="s">
        <v>117</v>
      </c>
      <c r="BU2370" t="s">
        <v>117</v>
      </c>
      <c r="BV2370" t="s">
        <v>115</v>
      </c>
      <c r="BW2370" t="s">
        <v>115</v>
      </c>
      <c r="BX2370" t="s">
        <v>117</v>
      </c>
      <c r="BY2370" t="s">
        <v>117</v>
      </c>
      <c r="BZ2370" t="s">
        <v>117</v>
      </c>
      <c r="CA2370" t="s">
        <v>117</v>
      </c>
      <c r="CB2370" t="s">
        <v>117</v>
      </c>
      <c r="CC2370" t="s">
        <v>117</v>
      </c>
      <c r="CD2370" t="s">
        <v>117</v>
      </c>
      <c r="CE2370" t="s">
        <v>117</v>
      </c>
      <c r="CF2370" t="s">
        <v>117</v>
      </c>
      <c r="CG2370" t="s">
        <v>117</v>
      </c>
      <c r="CH2370" t="s">
        <v>117</v>
      </c>
      <c r="CI2370" t="s">
        <v>117</v>
      </c>
      <c r="CJ2370" t="s">
        <v>117</v>
      </c>
      <c r="CK2370" t="s">
        <v>117</v>
      </c>
      <c r="CL2370" t="s">
        <v>117</v>
      </c>
      <c r="CM2370" t="s">
        <v>117</v>
      </c>
      <c r="CN2370" t="s">
        <v>117</v>
      </c>
      <c r="CO2370" t="s">
        <v>117</v>
      </c>
      <c r="CP2370" t="s">
        <v>117</v>
      </c>
      <c r="CQ2370" t="s">
        <v>117</v>
      </c>
      <c r="CR2370" t="s">
        <v>117</v>
      </c>
      <c r="CS2370" t="s">
        <v>117</v>
      </c>
      <c r="CT2370" t="s">
        <v>117</v>
      </c>
      <c r="CU2370" t="s">
        <v>117</v>
      </c>
      <c r="CV2370" t="s">
        <v>117</v>
      </c>
      <c r="CW2370" t="s">
        <v>117</v>
      </c>
    </row>
    <row r="2371" spans="1:101" x14ac:dyDescent="0.25">
      <c r="A2371" t="s">
        <v>255</v>
      </c>
      <c r="B2371">
        <v>168734</v>
      </c>
      <c r="C2371" t="s">
        <v>14999</v>
      </c>
      <c r="D2371" t="s">
        <v>102</v>
      </c>
      <c r="E2371" t="s">
        <v>15000</v>
      </c>
      <c r="F2371" t="s">
        <v>15000</v>
      </c>
      <c r="G2371" t="s">
        <v>15001</v>
      </c>
      <c r="H2371" t="s">
        <v>4310</v>
      </c>
      <c r="I2371" t="s">
        <v>2603</v>
      </c>
      <c r="J2371" t="s">
        <v>2604</v>
      </c>
      <c r="K2371" t="s">
        <v>134</v>
      </c>
      <c r="L2371" t="s">
        <v>15002</v>
      </c>
      <c r="M2371" t="s">
        <v>15003</v>
      </c>
      <c r="N2371" t="s">
        <v>1053</v>
      </c>
      <c r="O2371">
        <v>2</v>
      </c>
      <c r="V2371" t="s">
        <v>114</v>
      </c>
      <c r="W2371" s="1">
        <v>41682</v>
      </c>
      <c r="Y2371" s="1">
        <v>43553</v>
      </c>
      <c r="Z2371" s="2">
        <v>43009</v>
      </c>
      <c r="AA2371" t="s">
        <v>15004</v>
      </c>
      <c r="AB2371" t="s">
        <v>117</v>
      </c>
      <c r="AC2371" t="s">
        <v>117</v>
      </c>
      <c r="AD2371" t="s">
        <v>117</v>
      </c>
      <c r="AG2371" t="s">
        <v>115</v>
      </c>
      <c r="AH2371" t="s">
        <v>117</v>
      </c>
      <c r="AI2371" t="s">
        <v>115</v>
      </c>
      <c r="AJ2371" t="s">
        <v>132</v>
      </c>
      <c r="AL2371" t="s">
        <v>119</v>
      </c>
      <c r="AM2371" t="s">
        <v>2604</v>
      </c>
      <c r="AN2371" t="s">
        <v>134</v>
      </c>
      <c r="AO2371" t="s">
        <v>117</v>
      </c>
      <c r="AP2371" t="s">
        <v>117</v>
      </c>
      <c r="AQ2371" t="s">
        <v>117</v>
      </c>
      <c r="AR2371" t="s">
        <v>117</v>
      </c>
      <c r="AS2371" t="s">
        <v>117</v>
      </c>
      <c r="AT2371" t="s">
        <v>117</v>
      </c>
      <c r="AU2371" t="s">
        <v>117</v>
      </c>
      <c r="AV2371" t="s">
        <v>117</v>
      </c>
      <c r="AW2371" t="s">
        <v>117</v>
      </c>
      <c r="AX2371" t="s">
        <v>117</v>
      </c>
      <c r="AY2371" t="s">
        <v>117</v>
      </c>
      <c r="AZ2371" t="s">
        <v>117</v>
      </c>
      <c r="BA2371" t="s">
        <v>117</v>
      </c>
      <c r="BB2371" t="s">
        <v>117</v>
      </c>
      <c r="BD2371" t="s">
        <v>117</v>
      </c>
      <c r="BF2371" t="s">
        <v>117</v>
      </c>
      <c r="BG2371" t="s">
        <v>117</v>
      </c>
      <c r="BH2371" t="s">
        <v>117</v>
      </c>
      <c r="BI2371" t="s">
        <v>117</v>
      </c>
      <c r="BJ2371" t="s">
        <v>117</v>
      </c>
      <c r="BK2371" t="s">
        <v>117</v>
      </c>
      <c r="BL2371" t="s">
        <v>117</v>
      </c>
      <c r="BM2371" t="s">
        <v>117</v>
      </c>
      <c r="BN2371" t="s">
        <v>117</v>
      </c>
      <c r="BO2371" t="s">
        <v>117</v>
      </c>
      <c r="BP2371" t="s">
        <v>117</v>
      </c>
      <c r="BQ2371" t="s">
        <v>117</v>
      </c>
      <c r="BR2371" t="s">
        <v>117</v>
      </c>
      <c r="BS2371" t="s">
        <v>117</v>
      </c>
      <c r="BT2371" t="s">
        <v>117</v>
      </c>
      <c r="BU2371" t="s">
        <v>117</v>
      </c>
      <c r="BV2371" t="s">
        <v>115</v>
      </c>
      <c r="BW2371" t="s">
        <v>115</v>
      </c>
      <c r="BX2371" t="s">
        <v>117</v>
      </c>
      <c r="BY2371" t="s">
        <v>117</v>
      </c>
      <c r="BZ2371" t="s">
        <v>117</v>
      </c>
      <c r="CA2371" t="s">
        <v>117</v>
      </c>
      <c r="CB2371" t="s">
        <v>117</v>
      </c>
      <c r="CC2371" t="s">
        <v>117</v>
      </c>
      <c r="CD2371" t="s">
        <v>117</v>
      </c>
      <c r="CE2371" t="s">
        <v>117</v>
      </c>
      <c r="CF2371" t="s">
        <v>117</v>
      </c>
      <c r="CG2371" t="s">
        <v>117</v>
      </c>
      <c r="CH2371" t="s">
        <v>117</v>
      </c>
      <c r="CI2371" t="s">
        <v>117</v>
      </c>
      <c r="CJ2371" t="s">
        <v>117</v>
      </c>
      <c r="CK2371" t="s">
        <v>117</v>
      </c>
      <c r="CL2371" t="s">
        <v>117</v>
      </c>
      <c r="CM2371" t="s">
        <v>117</v>
      </c>
      <c r="CN2371" t="s">
        <v>117</v>
      </c>
      <c r="CO2371" t="s">
        <v>117</v>
      </c>
      <c r="CP2371" t="s">
        <v>117</v>
      </c>
      <c r="CQ2371" t="s">
        <v>117</v>
      </c>
      <c r="CR2371" t="s">
        <v>117</v>
      </c>
      <c r="CS2371" t="s">
        <v>117</v>
      </c>
      <c r="CT2371" t="s">
        <v>117</v>
      </c>
      <c r="CU2371" t="s">
        <v>117</v>
      </c>
      <c r="CV2371" t="s">
        <v>117</v>
      </c>
      <c r="CW2371" t="s">
        <v>117</v>
      </c>
    </row>
    <row r="2372" spans="1:101" x14ac:dyDescent="0.25">
      <c r="A2372" t="s">
        <v>100</v>
      </c>
      <c r="B2372">
        <v>177519</v>
      </c>
      <c r="C2372" t="s">
        <v>15005</v>
      </c>
      <c r="D2372" t="s">
        <v>102</v>
      </c>
      <c r="E2372" t="s">
        <v>15006</v>
      </c>
      <c r="F2372" t="s">
        <v>15006</v>
      </c>
      <c r="G2372" t="s">
        <v>3901</v>
      </c>
      <c r="I2372" t="s">
        <v>1286</v>
      </c>
      <c r="K2372" t="s">
        <v>328</v>
      </c>
      <c r="L2372" t="s">
        <v>3902</v>
      </c>
      <c r="M2372" t="s">
        <v>15007</v>
      </c>
      <c r="O2372">
        <v>0</v>
      </c>
      <c r="V2372" t="s">
        <v>114</v>
      </c>
      <c r="W2372" s="1">
        <v>42318</v>
      </c>
      <c r="Y2372" s="1">
        <v>43305</v>
      </c>
      <c r="Z2372" s="2">
        <v>43009</v>
      </c>
      <c r="AB2372" t="s">
        <v>115</v>
      </c>
      <c r="AC2372" t="s">
        <v>117</v>
      </c>
      <c r="AD2372" t="s">
        <v>117</v>
      </c>
      <c r="AG2372" t="s">
        <v>117</v>
      </c>
      <c r="AH2372" t="s">
        <v>115</v>
      </c>
      <c r="AI2372" t="s">
        <v>117</v>
      </c>
      <c r="AJ2372" t="s">
        <v>118</v>
      </c>
      <c r="AL2372" t="s">
        <v>119</v>
      </c>
      <c r="AN2372" t="s">
        <v>328</v>
      </c>
      <c r="AO2372" t="s">
        <v>117</v>
      </c>
      <c r="AP2372" t="s">
        <v>117</v>
      </c>
      <c r="AQ2372" t="s">
        <v>117</v>
      </c>
      <c r="AR2372" t="s">
        <v>117</v>
      </c>
      <c r="AS2372" t="s">
        <v>117</v>
      </c>
      <c r="AT2372" t="s">
        <v>117</v>
      </c>
      <c r="AU2372" t="s">
        <v>117</v>
      </c>
      <c r="AV2372" t="s">
        <v>117</v>
      </c>
      <c r="AW2372" t="s">
        <v>117</v>
      </c>
      <c r="AX2372" t="s">
        <v>117</v>
      </c>
      <c r="AY2372" t="s">
        <v>117</v>
      </c>
      <c r="AZ2372" t="s">
        <v>117</v>
      </c>
      <c r="BA2372" t="s">
        <v>117</v>
      </c>
      <c r="BB2372" t="s">
        <v>117</v>
      </c>
      <c r="BD2372" t="s">
        <v>117</v>
      </c>
      <c r="BF2372" t="s">
        <v>117</v>
      </c>
      <c r="BG2372" t="s">
        <v>117</v>
      </c>
      <c r="BH2372" t="s">
        <v>117</v>
      </c>
      <c r="BI2372" t="s">
        <v>117</v>
      </c>
      <c r="BJ2372" t="s">
        <v>117</v>
      </c>
      <c r="BK2372" t="s">
        <v>117</v>
      </c>
      <c r="BL2372" t="s">
        <v>117</v>
      </c>
      <c r="BM2372" t="s">
        <v>117</v>
      </c>
      <c r="BN2372" t="s">
        <v>117</v>
      </c>
      <c r="BO2372" t="s">
        <v>117</v>
      </c>
      <c r="BP2372" t="s">
        <v>117</v>
      </c>
      <c r="BQ2372" t="s">
        <v>117</v>
      </c>
      <c r="BR2372" t="s">
        <v>117</v>
      </c>
      <c r="BS2372" t="s">
        <v>117</v>
      </c>
      <c r="BT2372" t="s">
        <v>117</v>
      </c>
      <c r="BU2372" t="s">
        <v>117</v>
      </c>
      <c r="BV2372" t="s">
        <v>117</v>
      </c>
      <c r="BW2372" t="s">
        <v>115</v>
      </c>
      <c r="BX2372" t="s">
        <v>117</v>
      </c>
      <c r="BY2372" t="s">
        <v>117</v>
      </c>
      <c r="BZ2372" t="s">
        <v>117</v>
      </c>
      <c r="CA2372" t="s">
        <v>117</v>
      </c>
      <c r="CB2372" t="s">
        <v>117</v>
      </c>
      <c r="CC2372" t="s">
        <v>117</v>
      </c>
      <c r="CD2372" t="s">
        <v>117</v>
      </c>
      <c r="CE2372" t="s">
        <v>117</v>
      </c>
      <c r="CF2372" t="s">
        <v>117</v>
      </c>
      <c r="CG2372" t="s">
        <v>117</v>
      </c>
      <c r="CH2372" t="s">
        <v>117</v>
      </c>
      <c r="CI2372" t="s">
        <v>117</v>
      </c>
      <c r="CJ2372" t="s">
        <v>117</v>
      </c>
      <c r="CK2372" t="s">
        <v>117</v>
      </c>
      <c r="CL2372" t="s">
        <v>117</v>
      </c>
      <c r="CM2372" t="s">
        <v>117</v>
      </c>
      <c r="CN2372" t="s">
        <v>117</v>
      </c>
      <c r="CO2372" t="s">
        <v>117</v>
      </c>
      <c r="CP2372" t="s">
        <v>117</v>
      </c>
      <c r="CQ2372" t="s">
        <v>117</v>
      </c>
      <c r="CR2372" t="s">
        <v>117</v>
      </c>
      <c r="CS2372" t="s">
        <v>117</v>
      </c>
      <c r="CT2372" t="s">
        <v>117</v>
      </c>
      <c r="CU2372" t="s">
        <v>117</v>
      </c>
      <c r="CV2372" t="s">
        <v>117</v>
      </c>
      <c r="CW2372" t="s">
        <v>117</v>
      </c>
    </row>
    <row r="2373" spans="1:101" x14ac:dyDescent="0.25">
      <c r="A2373" t="s">
        <v>207</v>
      </c>
      <c r="B2373">
        <v>287640</v>
      </c>
      <c r="C2373" t="s">
        <v>15008</v>
      </c>
      <c r="D2373" t="s">
        <v>102</v>
      </c>
      <c r="E2373" t="s">
        <v>15009</v>
      </c>
      <c r="F2373" t="s">
        <v>15010</v>
      </c>
      <c r="G2373" t="s">
        <v>15011</v>
      </c>
      <c r="H2373" t="s">
        <v>1821</v>
      </c>
      <c r="I2373" t="s">
        <v>213</v>
      </c>
      <c r="J2373" t="s">
        <v>214</v>
      </c>
      <c r="K2373" t="s">
        <v>134</v>
      </c>
      <c r="L2373" t="s">
        <v>15012</v>
      </c>
      <c r="M2373" t="s">
        <v>15013</v>
      </c>
      <c r="O2373">
        <v>0</v>
      </c>
      <c r="V2373" t="s">
        <v>114</v>
      </c>
      <c r="W2373" s="1">
        <v>42780</v>
      </c>
      <c r="Y2373" s="1">
        <v>43539</v>
      </c>
      <c r="Z2373" s="2">
        <v>43009</v>
      </c>
      <c r="AA2373" t="s">
        <v>15014</v>
      </c>
      <c r="AB2373" t="s">
        <v>117</v>
      </c>
      <c r="AC2373" t="s">
        <v>117</v>
      </c>
      <c r="AD2373" t="s">
        <v>117</v>
      </c>
      <c r="AG2373" t="s">
        <v>117</v>
      </c>
      <c r="AH2373" t="s">
        <v>115</v>
      </c>
      <c r="AI2373" t="s">
        <v>117</v>
      </c>
      <c r="AJ2373" t="s">
        <v>132</v>
      </c>
      <c r="AL2373" t="s">
        <v>119</v>
      </c>
      <c r="AM2373" t="s">
        <v>214</v>
      </c>
      <c r="AN2373" t="s">
        <v>134</v>
      </c>
      <c r="AO2373" t="s">
        <v>117</v>
      </c>
      <c r="AP2373" t="s">
        <v>117</v>
      </c>
      <c r="AQ2373" t="s">
        <v>117</v>
      </c>
      <c r="AR2373" t="s">
        <v>117</v>
      </c>
      <c r="AS2373" t="s">
        <v>117</v>
      </c>
      <c r="AT2373" t="s">
        <v>117</v>
      </c>
      <c r="AU2373" t="s">
        <v>117</v>
      </c>
      <c r="AV2373" t="s">
        <v>117</v>
      </c>
      <c r="AW2373" t="s">
        <v>117</v>
      </c>
      <c r="AX2373" t="s">
        <v>117</v>
      </c>
      <c r="AY2373" t="s">
        <v>117</v>
      </c>
      <c r="AZ2373" t="s">
        <v>117</v>
      </c>
      <c r="BA2373" t="s">
        <v>117</v>
      </c>
      <c r="BB2373" t="s">
        <v>117</v>
      </c>
      <c r="BD2373" t="s">
        <v>117</v>
      </c>
      <c r="BF2373" t="s">
        <v>117</v>
      </c>
      <c r="BG2373" t="s">
        <v>117</v>
      </c>
      <c r="BH2373" t="s">
        <v>117</v>
      </c>
      <c r="BI2373" t="s">
        <v>117</v>
      </c>
      <c r="BJ2373" t="s">
        <v>117</v>
      </c>
      <c r="BK2373" t="s">
        <v>117</v>
      </c>
      <c r="BL2373" t="s">
        <v>117</v>
      </c>
      <c r="BM2373" t="s">
        <v>117</v>
      </c>
      <c r="BN2373" t="s">
        <v>117</v>
      </c>
      <c r="BO2373" t="s">
        <v>117</v>
      </c>
      <c r="BP2373" t="s">
        <v>117</v>
      </c>
      <c r="BQ2373" t="s">
        <v>117</v>
      </c>
      <c r="BR2373" t="s">
        <v>117</v>
      </c>
      <c r="BS2373" t="s">
        <v>117</v>
      </c>
      <c r="BT2373" t="s">
        <v>117</v>
      </c>
      <c r="BU2373" t="s">
        <v>117</v>
      </c>
      <c r="BV2373" t="s">
        <v>115</v>
      </c>
      <c r="BW2373" t="s">
        <v>115</v>
      </c>
      <c r="BX2373" t="s">
        <v>117</v>
      </c>
      <c r="BY2373" t="s">
        <v>117</v>
      </c>
      <c r="BZ2373" t="s">
        <v>117</v>
      </c>
      <c r="CA2373" t="s">
        <v>117</v>
      </c>
      <c r="CB2373" t="s">
        <v>117</v>
      </c>
      <c r="CC2373" t="s">
        <v>117</v>
      </c>
      <c r="CD2373" t="s">
        <v>117</v>
      </c>
      <c r="CE2373" t="s">
        <v>117</v>
      </c>
      <c r="CF2373" t="s">
        <v>117</v>
      </c>
      <c r="CG2373" t="s">
        <v>117</v>
      </c>
      <c r="CH2373" t="s">
        <v>117</v>
      </c>
      <c r="CI2373" t="s">
        <v>117</v>
      </c>
      <c r="CJ2373" t="s">
        <v>117</v>
      </c>
      <c r="CK2373" t="s">
        <v>117</v>
      </c>
      <c r="CL2373" t="s">
        <v>117</v>
      </c>
      <c r="CM2373" t="s">
        <v>117</v>
      </c>
      <c r="CN2373" t="s">
        <v>117</v>
      </c>
      <c r="CO2373" t="s">
        <v>117</v>
      </c>
      <c r="CP2373" t="s">
        <v>117</v>
      </c>
      <c r="CQ2373" t="s">
        <v>117</v>
      </c>
      <c r="CR2373" t="s">
        <v>117</v>
      </c>
      <c r="CS2373" t="s">
        <v>117</v>
      </c>
      <c r="CT2373" t="s">
        <v>117</v>
      </c>
      <c r="CU2373" t="s">
        <v>117</v>
      </c>
      <c r="CV2373" t="s">
        <v>117</v>
      </c>
      <c r="CW2373" t="s">
        <v>117</v>
      </c>
    </row>
    <row r="2374" spans="1:101" x14ac:dyDescent="0.25">
      <c r="A2374" t="s">
        <v>100</v>
      </c>
      <c r="B2374">
        <v>169625</v>
      </c>
      <c r="C2374" t="s">
        <v>15015</v>
      </c>
      <c r="D2374" t="s">
        <v>102</v>
      </c>
      <c r="E2374" t="s">
        <v>15016</v>
      </c>
      <c r="F2374" t="s">
        <v>15017</v>
      </c>
      <c r="G2374" t="s">
        <v>15018</v>
      </c>
      <c r="I2374" t="s">
        <v>926</v>
      </c>
      <c r="K2374" t="s">
        <v>649</v>
      </c>
      <c r="L2374" t="s">
        <v>15019</v>
      </c>
      <c r="M2374" t="s">
        <v>15020</v>
      </c>
      <c r="N2374" t="s">
        <v>15021</v>
      </c>
      <c r="O2374">
        <v>1</v>
      </c>
      <c r="V2374" t="s">
        <v>114</v>
      </c>
      <c r="W2374" s="1">
        <v>41781</v>
      </c>
      <c r="Y2374" s="1">
        <v>43706</v>
      </c>
      <c r="Z2374" s="2">
        <v>43009</v>
      </c>
      <c r="AA2374" t="s">
        <v>15022</v>
      </c>
      <c r="AB2374" t="s">
        <v>115</v>
      </c>
      <c r="AC2374" t="s">
        <v>117</v>
      </c>
      <c r="AD2374" t="s">
        <v>117</v>
      </c>
      <c r="AF2374" t="s">
        <v>15023</v>
      </c>
      <c r="AG2374" t="s">
        <v>117</v>
      </c>
      <c r="AH2374" t="s">
        <v>115</v>
      </c>
      <c r="AI2374" t="s">
        <v>117</v>
      </c>
      <c r="AJ2374" t="s">
        <v>118</v>
      </c>
      <c r="AL2374" t="s">
        <v>584</v>
      </c>
      <c r="AN2374" t="s">
        <v>649</v>
      </c>
      <c r="AO2374" t="s">
        <v>117</v>
      </c>
      <c r="AP2374" t="s">
        <v>117</v>
      </c>
      <c r="AQ2374" t="s">
        <v>115</v>
      </c>
      <c r="AR2374" t="s">
        <v>117</v>
      </c>
      <c r="AS2374" t="s">
        <v>117</v>
      </c>
      <c r="AT2374" t="s">
        <v>117</v>
      </c>
      <c r="AU2374" t="s">
        <v>117</v>
      </c>
      <c r="AV2374" t="s">
        <v>117</v>
      </c>
      <c r="AW2374" t="s">
        <v>117</v>
      </c>
      <c r="AX2374" t="s">
        <v>117</v>
      </c>
      <c r="AY2374" t="s">
        <v>117</v>
      </c>
      <c r="AZ2374" t="s">
        <v>117</v>
      </c>
      <c r="BA2374" t="s">
        <v>117</v>
      </c>
      <c r="BB2374" t="s">
        <v>115</v>
      </c>
      <c r="BC2374" t="s">
        <v>15024</v>
      </c>
      <c r="BD2374" t="s">
        <v>117</v>
      </c>
      <c r="BF2374" t="s">
        <v>117</v>
      </c>
      <c r="BG2374" t="s">
        <v>117</v>
      </c>
      <c r="BH2374" t="s">
        <v>115</v>
      </c>
      <c r="BI2374" t="s">
        <v>117</v>
      </c>
      <c r="BJ2374" t="s">
        <v>117</v>
      </c>
      <c r="BK2374" t="s">
        <v>117</v>
      </c>
      <c r="BL2374" t="s">
        <v>117</v>
      </c>
      <c r="BM2374" t="s">
        <v>117</v>
      </c>
      <c r="BN2374" t="s">
        <v>117</v>
      </c>
      <c r="BO2374" t="s">
        <v>115</v>
      </c>
      <c r="BP2374" t="s">
        <v>117</v>
      </c>
      <c r="BQ2374" t="s">
        <v>117</v>
      </c>
      <c r="BR2374" t="s">
        <v>117</v>
      </c>
      <c r="BS2374" t="s">
        <v>117</v>
      </c>
      <c r="BT2374" t="s">
        <v>117</v>
      </c>
      <c r="BU2374" t="s">
        <v>117</v>
      </c>
      <c r="BV2374" t="s">
        <v>115</v>
      </c>
      <c r="BW2374" t="s">
        <v>115</v>
      </c>
      <c r="BX2374" t="s">
        <v>117</v>
      </c>
      <c r="BY2374" t="s">
        <v>117</v>
      </c>
      <c r="BZ2374" t="s">
        <v>117</v>
      </c>
      <c r="CA2374" t="s">
        <v>117</v>
      </c>
      <c r="CB2374" t="s">
        <v>117</v>
      </c>
      <c r="CC2374" t="s">
        <v>117</v>
      </c>
      <c r="CD2374" t="s">
        <v>117</v>
      </c>
      <c r="CE2374" t="s">
        <v>117</v>
      </c>
      <c r="CF2374" t="s">
        <v>117</v>
      </c>
      <c r="CG2374" t="s">
        <v>117</v>
      </c>
      <c r="CH2374" t="s">
        <v>117</v>
      </c>
      <c r="CI2374" t="s">
        <v>117</v>
      </c>
      <c r="CJ2374" t="s">
        <v>117</v>
      </c>
      <c r="CK2374" t="s">
        <v>117</v>
      </c>
      <c r="CL2374" t="s">
        <v>117</v>
      </c>
      <c r="CM2374" t="s">
        <v>117</v>
      </c>
      <c r="CN2374" t="s">
        <v>117</v>
      </c>
      <c r="CO2374" t="s">
        <v>117</v>
      </c>
      <c r="CP2374" t="s">
        <v>117</v>
      </c>
      <c r="CQ2374" t="s">
        <v>117</v>
      </c>
      <c r="CR2374" t="s">
        <v>117</v>
      </c>
      <c r="CS2374" t="s">
        <v>117</v>
      </c>
      <c r="CT2374" t="s">
        <v>117</v>
      </c>
      <c r="CU2374" t="s">
        <v>117</v>
      </c>
      <c r="CV2374" t="s">
        <v>117</v>
      </c>
      <c r="CW2374" t="s">
        <v>117</v>
      </c>
    </row>
    <row r="2375" spans="1:101" x14ac:dyDescent="0.25">
      <c r="A2375" t="s">
        <v>100</v>
      </c>
      <c r="B2375">
        <v>292020</v>
      </c>
      <c r="C2375" t="s">
        <v>15025</v>
      </c>
      <c r="D2375" t="s">
        <v>102</v>
      </c>
      <c r="E2375" t="s">
        <v>15026</v>
      </c>
      <c r="F2375" t="s">
        <v>15026</v>
      </c>
      <c r="G2375" t="s">
        <v>15027</v>
      </c>
      <c r="H2375" t="s">
        <v>15028</v>
      </c>
      <c r="I2375" t="s">
        <v>15029</v>
      </c>
      <c r="K2375" t="s">
        <v>3872</v>
      </c>
      <c r="L2375">
        <v>0</v>
      </c>
      <c r="M2375" t="s">
        <v>15030</v>
      </c>
      <c r="N2375" t="s">
        <v>15031</v>
      </c>
      <c r="O2375">
        <v>0</v>
      </c>
      <c r="V2375" t="s">
        <v>114</v>
      </c>
      <c r="W2375" s="1">
        <v>43125</v>
      </c>
      <c r="Y2375" s="1">
        <v>43553</v>
      </c>
      <c r="Z2375" s="2">
        <v>43009</v>
      </c>
      <c r="AA2375" t="s">
        <v>15032</v>
      </c>
      <c r="AB2375" t="s">
        <v>117</v>
      </c>
      <c r="AC2375" t="s">
        <v>117</v>
      </c>
      <c r="AD2375" t="s">
        <v>117</v>
      </c>
      <c r="AG2375" t="s">
        <v>117</v>
      </c>
      <c r="AH2375" t="s">
        <v>115</v>
      </c>
      <c r="AI2375" t="s">
        <v>117</v>
      </c>
      <c r="AJ2375" t="s">
        <v>132</v>
      </c>
      <c r="AL2375" t="s">
        <v>119</v>
      </c>
      <c r="AN2375" t="s">
        <v>106</v>
      </c>
      <c r="AO2375" t="s">
        <v>117</v>
      </c>
      <c r="AP2375" t="s">
        <v>117</v>
      </c>
      <c r="AQ2375" t="s">
        <v>117</v>
      </c>
      <c r="AR2375" t="s">
        <v>117</v>
      </c>
      <c r="AS2375" t="s">
        <v>117</v>
      </c>
      <c r="AT2375" t="s">
        <v>117</v>
      </c>
      <c r="AU2375" t="s">
        <v>117</v>
      </c>
      <c r="AV2375" t="s">
        <v>117</v>
      </c>
      <c r="AW2375" t="s">
        <v>117</v>
      </c>
      <c r="AX2375" t="s">
        <v>117</v>
      </c>
      <c r="AY2375" t="s">
        <v>117</v>
      </c>
      <c r="AZ2375" t="s">
        <v>117</v>
      </c>
      <c r="BA2375" t="s">
        <v>117</v>
      </c>
      <c r="BB2375" t="s">
        <v>117</v>
      </c>
      <c r="BD2375" t="s">
        <v>117</v>
      </c>
      <c r="BF2375" t="s">
        <v>117</v>
      </c>
      <c r="BG2375" t="s">
        <v>117</v>
      </c>
      <c r="BH2375" t="s">
        <v>115</v>
      </c>
      <c r="BI2375" t="s">
        <v>117</v>
      </c>
      <c r="BJ2375" t="s">
        <v>117</v>
      </c>
      <c r="BK2375" t="s">
        <v>117</v>
      </c>
      <c r="BL2375" t="s">
        <v>115</v>
      </c>
      <c r="BM2375" t="s">
        <v>117</v>
      </c>
      <c r="BN2375" t="s">
        <v>117</v>
      </c>
      <c r="BO2375" t="s">
        <v>117</v>
      </c>
      <c r="BP2375" t="s">
        <v>117</v>
      </c>
      <c r="BQ2375" t="s">
        <v>117</v>
      </c>
      <c r="BR2375" t="s">
        <v>117</v>
      </c>
      <c r="BS2375" t="s">
        <v>117</v>
      </c>
      <c r="BT2375" t="s">
        <v>117</v>
      </c>
      <c r="BU2375" t="s">
        <v>117</v>
      </c>
      <c r="BV2375" t="s">
        <v>115</v>
      </c>
      <c r="BW2375" t="s">
        <v>115</v>
      </c>
      <c r="BX2375" t="s">
        <v>117</v>
      </c>
      <c r="BY2375" t="s">
        <v>117</v>
      </c>
      <c r="BZ2375" t="s">
        <v>117</v>
      </c>
      <c r="CA2375" t="s">
        <v>117</v>
      </c>
      <c r="CB2375" t="s">
        <v>117</v>
      </c>
      <c r="CC2375" t="s">
        <v>117</v>
      </c>
      <c r="CD2375" t="s">
        <v>117</v>
      </c>
      <c r="CE2375" t="s">
        <v>117</v>
      </c>
      <c r="CF2375" t="s">
        <v>117</v>
      </c>
      <c r="CG2375" t="s">
        <v>117</v>
      </c>
      <c r="CH2375" t="s">
        <v>117</v>
      </c>
      <c r="CI2375" t="s">
        <v>117</v>
      </c>
      <c r="CJ2375" t="s">
        <v>117</v>
      </c>
      <c r="CK2375" t="s">
        <v>117</v>
      </c>
      <c r="CL2375" t="s">
        <v>117</v>
      </c>
      <c r="CM2375" t="s">
        <v>117</v>
      </c>
      <c r="CN2375" t="s">
        <v>117</v>
      </c>
      <c r="CO2375" t="s">
        <v>117</v>
      </c>
      <c r="CP2375" t="s">
        <v>117</v>
      </c>
      <c r="CQ2375" t="s">
        <v>117</v>
      </c>
      <c r="CR2375" t="s">
        <v>117</v>
      </c>
      <c r="CS2375" t="s">
        <v>117</v>
      </c>
      <c r="CT2375" t="s">
        <v>117</v>
      </c>
      <c r="CU2375" t="s">
        <v>117</v>
      </c>
      <c r="CV2375" t="s">
        <v>117</v>
      </c>
      <c r="CW2375" t="s">
        <v>117</v>
      </c>
    </row>
    <row r="2376" spans="1:101" x14ac:dyDescent="0.25">
      <c r="A2376" t="s">
        <v>100</v>
      </c>
      <c r="B2376">
        <v>301575</v>
      </c>
      <c r="C2376" t="s">
        <v>15033</v>
      </c>
      <c r="D2376" t="s">
        <v>102</v>
      </c>
      <c r="E2376" t="s">
        <v>15034</v>
      </c>
      <c r="F2376" t="s">
        <v>15034</v>
      </c>
      <c r="G2376" t="s">
        <v>5577</v>
      </c>
      <c r="H2376" t="s">
        <v>5159</v>
      </c>
      <c r="I2376" t="s">
        <v>105</v>
      </c>
      <c r="K2376" t="s">
        <v>106</v>
      </c>
      <c r="L2376" t="s">
        <v>107</v>
      </c>
      <c r="M2376" t="s">
        <v>3764</v>
      </c>
      <c r="N2376" t="s">
        <v>3764</v>
      </c>
      <c r="O2376">
        <v>1</v>
      </c>
      <c r="P2376" t="s">
        <v>15035</v>
      </c>
      <c r="Q2376" t="s">
        <v>15036</v>
      </c>
      <c r="R2376" t="s">
        <v>1303</v>
      </c>
      <c r="T2376" t="s">
        <v>1304</v>
      </c>
      <c r="U2376">
        <v>200031</v>
      </c>
      <c r="V2376" t="s">
        <v>114</v>
      </c>
      <c r="W2376" s="1">
        <v>43553</v>
      </c>
      <c r="Y2376" s="1">
        <v>43553</v>
      </c>
      <c r="Z2376" s="2">
        <v>43009</v>
      </c>
      <c r="AB2376" t="s">
        <v>117</v>
      </c>
      <c r="AC2376" t="s">
        <v>117</v>
      </c>
      <c r="AD2376" t="s">
        <v>117</v>
      </c>
      <c r="AG2376" t="s">
        <v>117</v>
      </c>
      <c r="AH2376" t="s">
        <v>115</v>
      </c>
      <c r="AI2376" t="s">
        <v>117</v>
      </c>
      <c r="AJ2376" t="s">
        <v>118</v>
      </c>
      <c r="AL2376" t="s">
        <v>119</v>
      </c>
      <c r="AN2376" t="s">
        <v>106</v>
      </c>
      <c r="AO2376" t="s">
        <v>117</v>
      </c>
      <c r="AP2376" t="s">
        <v>117</v>
      </c>
      <c r="AQ2376" t="s">
        <v>117</v>
      </c>
      <c r="AR2376" t="s">
        <v>117</v>
      </c>
      <c r="AS2376" t="s">
        <v>117</v>
      </c>
      <c r="AT2376" t="s">
        <v>117</v>
      </c>
      <c r="AU2376" t="s">
        <v>117</v>
      </c>
      <c r="AV2376" t="s">
        <v>117</v>
      </c>
      <c r="AW2376" t="s">
        <v>117</v>
      </c>
      <c r="AX2376" t="s">
        <v>117</v>
      </c>
      <c r="AY2376" t="s">
        <v>117</v>
      </c>
      <c r="AZ2376" t="s">
        <v>117</v>
      </c>
      <c r="BA2376" t="s">
        <v>117</v>
      </c>
      <c r="BB2376" t="s">
        <v>117</v>
      </c>
      <c r="BD2376" t="s">
        <v>117</v>
      </c>
      <c r="BF2376" t="s">
        <v>117</v>
      </c>
      <c r="BG2376" t="s">
        <v>117</v>
      </c>
      <c r="BH2376" t="s">
        <v>117</v>
      </c>
      <c r="BI2376" t="s">
        <v>117</v>
      </c>
      <c r="BJ2376" t="s">
        <v>117</v>
      </c>
      <c r="BK2376" t="s">
        <v>117</v>
      </c>
      <c r="BL2376" t="s">
        <v>117</v>
      </c>
      <c r="BM2376" t="s">
        <v>117</v>
      </c>
      <c r="BN2376" t="s">
        <v>117</v>
      </c>
      <c r="BO2376" t="s">
        <v>117</v>
      </c>
      <c r="BP2376" t="s">
        <v>117</v>
      </c>
      <c r="BQ2376" t="s">
        <v>117</v>
      </c>
      <c r="BR2376" t="s">
        <v>117</v>
      </c>
      <c r="BS2376" t="s">
        <v>117</v>
      </c>
      <c r="BT2376" t="s">
        <v>117</v>
      </c>
      <c r="BU2376" t="s">
        <v>117</v>
      </c>
      <c r="BV2376" t="s">
        <v>115</v>
      </c>
      <c r="BW2376" t="s">
        <v>115</v>
      </c>
      <c r="BX2376" t="s">
        <v>117</v>
      </c>
      <c r="BY2376" t="s">
        <v>117</v>
      </c>
      <c r="BZ2376" t="s">
        <v>117</v>
      </c>
      <c r="CA2376" t="s">
        <v>117</v>
      </c>
      <c r="CB2376" t="s">
        <v>117</v>
      </c>
      <c r="CC2376" t="s">
        <v>117</v>
      </c>
      <c r="CD2376" t="s">
        <v>117</v>
      </c>
      <c r="CE2376" t="s">
        <v>117</v>
      </c>
      <c r="CF2376" t="s">
        <v>117</v>
      </c>
      <c r="CG2376" t="s">
        <v>117</v>
      </c>
      <c r="CH2376" t="s">
        <v>117</v>
      </c>
      <c r="CI2376" t="s">
        <v>117</v>
      </c>
      <c r="CJ2376" t="s">
        <v>117</v>
      </c>
      <c r="CK2376" t="s">
        <v>117</v>
      </c>
      <c r="CL2376" t="s">
        <v>117</v>
      </c>
      <c r="CM2376" t="s">
        <v>117</v>
      </c>
      <c r="CN2376" t="s">
        <v>117</v>
      </c>
      <c r="CO2376" t="s">
        <v>117</v>
      </c>
      <c r="CP2376" t="s">
        <v>117</v>
      </c>
      <c r="CQ2376" t="s">
        <v>117</v>
      </c>
      <c r="CR2376" t="s">
        <v>117</v>
      </c>
      <c r="CS2376" t="s">
        <v>117</v>
      </c>
      <c r="CT2376" t="s">
        <v>117</v>
      </c>
      <c r="CU2376" t="s">
        <v>117</v>
      </c>
      <c r="CV2376" t="s">
        <v>117</v>
      </c>
      <c r="CW2376" t="s">
        <v>117</v>
      </c>
    </row>
    <row r="2377" spans="1:101" x14ac:dyDescent="0.25">
      <c r="A2377" t="s">
        <v>255</v>
      </c>
      <c r="B2377">
        <v>159774</v>
      </c>
      <c r="C2377" t="s">
        <v>15037</v>
      </c>
      <c r="D2377" t="s">
        <v>102</v>
      </c>
      <c r="E2377" t="s">
        <v>15038</v>
      </c>
      <c r="F2377" t="s">
        <v>15039</v>
      </c>
      <c r="G2377" t="s">
        <v>15040</v>
      </c>
      <c r="H2377" t="s">
        <v>747</v>
      </c>
      <c r="I2377" t="s">
        <v>794</v>
      </c>
      <c r="J2377" t="s">
        <v>795</v>
      </c>
      <c r="K2377" t="s">
        <v>134</v>
      </c>
      <c r="L2377" t="s">
        <v>15041</v>
      </c>
      <c r="M2377" t="s">
        <v>15042</v>
      </c>
      <c r="N2377" t="s">
        <v>15043</v>
      </c>
      <c r="O2377">
        <v>1</v>
      </c>
      <c r="V2377" t="s">
        <v>114</v>
      </c>
      <c r="W2377" s="1">
        <v>40994</v>
      </c>
      <c r="Y2377" s="1">
        <v>43551</v>
      </c>
      <c r="Z2377" s="2">
        <v>43009</v>
      </c>
      <c r="AA2377" t="s">
        <v>15044</v>
      </c>
      <c r="AB2377" t="s">
        <v>117</v>
      </c>
      <c r="AC2377" t="s">
        <v>117</v>
      </c>
      <c r="AD2377" t="s">
        <v>117</v>
      </c>
      <c r="AG2377" t="s">
        <v>117</v>
      </c>
      <c r="AH2377" t="s">
        <v>115</v>
      </c>
      <c r="AI2377" t="s">
        <v>117</v>
      </c>
      <c r="AJ2377" t="s">
        <v>118</v>
      </c>
      <c r="AL2377" t="s">
        <v>119</v>
      </c>
      <c r="AM2377" t="s">
        <v>795</v>
      </c>
      <c r="AN2377" t="s">
        <v>134</v>
      </c>
      <c r="AO2377" t="s">
        <v>117</v>
      </c>
      <c r="AP2377" t="s">
        <v>117</v>
      </c>
      <c r="AQ2377" t="s">
        <v>117</v>
      </c>
      <c r="AR2377" t="s">
        <v>117</v>
      </c>
      <c r="AS2377" t="s">
        <v>117</v>
      </c>
      <c r="AT2377" t="s">
        <v>117</v>
      </c>
      <c r="AU2377" t="s">
        <v>117</v>
      </c>
      <c r="AV2377" t="s">
        <v>117</v>
      </c>
      <c r="AW2377" t="s">
        <v>117</v>
      </c>
      <c r="AX2377" t="s">
        <v>117</v>
      </c>
      <c r="AY2377" t="s">
        <v>117</v>
      </c>
      <c r="AZ2377" t="s">
        <v>117</v>
      </c>
      <c r="BA2377" t="s">
        <v>117</v>
      </c>
      <c r="BB2377" t="s">
        <v>117</v>
      </c>
      <c r="BD2377" t="s">
        <v>117</v>
      </c>
      <c r="BF2377" t="s">
        <v>117</v>
      </c>
      <c r="BG2377" t="s">
        <v>117</v>
      </c>
      <c r="BH2377" t="s">
        <v>117</v>
      </c>
      <c r="BI2377" t="s">
        <v>117</v>
      </c>
      <c r="BJ2377" t="s">
        <v>117</v>
      </c>
      <c r="BK2377" t="s">
        <v>117</v>
      </c>
      <c r="BL2377" t="s">
        <v>117</v>
      </c>
      <c r="BM2377" t="s">
        <v>117</v>
      </c>
      <c r="BN2377" t="s">
        <v>117</v>
      </c>
      <c r="BO2377" t="s">
        <v>117</v>
      </c>
      <c r="BP2377" t="s">
        <v>117</v>
      </c>
      <c r="BQ2377" t="s">
        <v>117</v>
      </c>
      <c r="BR2377" t="s">
        <v>117</v>
      </c>
      <c r="BS2377" t="s">
        <v>117</v>
      </c>
      <c r="BT2377" t="s">
        <v>117</v>
      </c>
      <c r="BU2377" t="s">
        <v>117</v>
      </c>
      <c r="BV2377" t="s">
        <v>115</v>
      </c>
      <c r="BW2377" t="s">
        <v>115</v>
      </c>
      <c r="BX2377" t="s">
        <v>117</v>
      </c>
      <c r="BY2377" t="s">
        <v>117</v>
      </c>
      <c r="BZ2377" t="s">
        <v>117</v>
      </c>
      <c r="CA2377" t="s">
        <v>117</v>
      </c>
      <c r="CB2377" t="s">
        <v>117</v>
      </c>
      <c r="CC2377" t="s">
        <v>117</v>
      </c>
      <c r="CD2377" t="s">
        <v>117</v>
      </c>
      <c r="CE2377" t="s">
        <v>117</v>
      </c>
      <c r="CF2377" t="s">
        <v>117</v>
      </c>
      <c r="CG2377" t="s">
        <v>117</v>
      </c>
      <c r="CH2377" t="s">
        <v>117</v>
      </c>
      <c r="CI2377" t="s">
        <v>117</v>
      </c>
      <c r="CJ2377" t="s">
        <v>117</v>
      </c>
      <c r="CK2377" t="s">
        <v>117</v>
      </c>
      <c r="CL2377" t="s">
        <v>117</v>
      </c>
      <c r="CM2377" t="s">
        <v>117</v>
      </c>
      <c r="CN2377" t="s">
        <v>117</v>
      </c>
      <c r="CO2377" t="s">
        <v>117</v>
      </c>
      <c r="CP2377" t="s">
        <v>117</v>
      </c>
      <c r="CQ2377" t="s">
        <v>117</v>
      </c>
      <c r="CR2377" t="s">
        <v>117</v>
      </c>
      <c r="CS2377" t="s">
        <v>117</v>
      </c>
      <c r="CT2377" t="s">
        <v>117</v>
      </c>
      <c r="CU2377" t="s">
        <v>117</v>
      </c>
      <c r="CV2377" t="s">
        <v>117</v>
      </c>
      <c r="CW2377" t="s">
        <v>117</v>
      </c>
    </row>
    <row r="2378" spans="1:101" x14ac:dyDescent="0.25">
      <c r="A2378" t="s">
        <v>207</v>
      </c>
      <c r="B2378">
        <v>283005</v>
      </c>
      <c r="C2378" t="s">
        <v>15045</v>
      </c>
      <c r="D2378" t="s">
        <v>102</v>
      </c>
      <c r="E2378" t="s">
        <v>15046</v>
      </c>
      <c r="F2378" t="s">
        <v>15046</v>
      </c>
      <c r="G2378" t="s">
        <v>15047</v>
      </c>
      <c r="H2378" t="s">
        <v>13747</v>
      </c>
      <c r="I2378" t="s">
        <v>213</v>
      </c>
      <c r="J2378" t="s">
        <v>214</v>
      </c>
      <c r="K2378" t="s">
        <v>134</v>
      </c>
      <c r="L2378" t="s">
        <v>15048</v>
      </c>
      <c r="M2378" t="s">
        <v>15049</v>
      </c>
      <c r="N2378" t="s">
        <v>15050</v>
      </c>
      <c r="O2378">
        <v>0</v>
      </c>
      <c r="V2378" t="s">
        <v>114</v>
      </c>
      <c r="W2378" s="1">
        <v>43554</v>
      </c>
      <c r="Y2378" s="1">
        <v>43554</v>
      </c>
      <c r="Z2378" s="2">
        <v>43009</v>
      </c>
      <c r="AB2378" t="s">
        <v>117</v>
      </c>
      <c r="AC2378" t="s">
        <v>117</v>
      </c>
      <c r="AD2378" t="s">
        <v>117</v>
      </c>
      <c r="AG2378" t="s">
        <v>117</v>
      </c>
      <c r="AH2378" t="s">
        <v>115</v>
      </c>
      <c r="AI2378" t="s">
        <v>117</v>
      </c>
      <c r="AJ2378" t="s">
        <v>118</v>
      </c>
      <c r="AL2378" t="s">
        <v>119</v>
      </c>
      <c r="AM2378" t="s">
        <v>133</v>
      </c>
      <c r="AN2378" t="s">
        <v>134</v>
      </c>
      <c r="AO2378" t="s">
        <v>117</v>
      </c>
      <c r="AP2378" t="s">
        <v>117</v>
      </c>
      <c r="AQ2378" t="s">
        <v>117</v>
      </c>
      <c r="AR2378" t="s">
        <v>117</v>
      </c>
      <c r="AS2378" t="s">
        <v>117</v>
      </c>
      <c r="AT2378" t="s">
        <v>117</v>
      </c>
      <c r="AU2378" t="s">
        <v>117</v>
      </c>
      <c r="AV2378" t="s">
        <v>117</v>
      </c>
      <c r="AW2378" t="s">
        <v>117</v>
      </c>
      <c r="AX2378" t="s">
        <v>117</v>
      </c>
      <c r="AY2378" t="s">
        <v>117</v>
      </c>
      <c r="AZ2378" t="s">
        <v>117</v>
      </c>
      <c r="BA2378" t="s">
        <v>117</v>
      </c>
      <c r="BB2378" t="s">
        <v>117</v>
      </c>
      <c r="BD2378" t="s">
        <v>117</v>
      </c>
      <c r="BF2378" t="s">
        <v>117</v>
      </c>
      <c r="BG2378" t="s">
        <v>117</v>
      </c>
      <c r="BH2378" t="s">
        <v>117</v>
      </c>
      <c r="BI2378" t="s">
        <v>117</v>
      </c>
      <c r="BJ2378" t="s">
        <v>117</v>
      </c>
      <c r="BK2378" t="s">
        <v>117</v>
      </c>
      <c r="BL2378" t="s">
        <v>117</v>
      </c>
      <c r="BM2378" t="s">
        <v>117</v>
      </c>
      <c r="BN2378" t="s">
        <v>117</v>
      </c>
      <c r="BO2378" t="s">
        <v>117</v>
      </c>
      <c r="BP2378" t="s">
        <v>117</v>
      </c>
      <c r="BQ2378" t="s">
        <v>117</v>
      </c>
      <c r="BR2378" t="s">
        <v>117</v>
      </c>
      <c r="BS2378" t="s">
        <v>117</v>
      </c>
      <c r="BT2378" t="s">
        <v>117</v>
      </c>
      <c r="BU2378" t="s">
        <v>117</v>
      </c>
      <c r="BV2378" t="s">
        <v>115</v>
      </c>
      <c r="BW2378" t="s">
        <v>115</v>
      </c>
      <c r="BX2378" t="s">
        <v>117</v>
      </c>
      <c r="BY2378" t="s">
        <v>117</v>
      </c>
      <c r="BZ2378" t="s">
        <v>117</v>
      </c>
      <c r="CA2378" t="s">
        <v>117</v>
      </c>
      <c r="CB2378" t="s">
        <v>117</v>
      </c>
      <c r="CC2378" t="s">
        <v>117</v>
      </c>
      <c r="CD2378" t="s">
        <v>117</v>
      </c>
      <c r="CE2378" t="s">
        <v>117</v>
      </c>
      <c r="CF2378" t="s">
        <v>117</v>
      </c>
      <c r="CG2378" t="s">
        <v>117</v>
      </c>
      <c r="CH2378" t="s">
        <v>117</v>
      </c>
      <c r="CI2378" t="s">
        <v>117</v>
      </c>
      <c r="CJ2378" t="s">
        <v>117</v>
      </c>
      <c r="CK2378" t="s">
        <v>117</v>
      </c>
      <c r="CL2378" t="s">
        <v>117</v>
      </c>
      <c r="CM2378" t="s">
        <v>117</v>
      </c>
      <c r="CN2378" t="s">
        <v>117</v>
      </c>
      <c r="CO2378" t="s">
        <v>117</v>
      </c>
      <c r="CP2378" t="s">
        <v>117</v>
      </c>
      <c r="CQ2378" t="s">
        <v>117</v>
      </c>
      <c r="CR2378" t="s">
        <v>117</v>
      </c>
      <c r="CS2378" t="s">
        <v>117</v>
      </c>
      <c r="CT2378" t="s">
        <v>117</v>
      </c>
      <c r="CU2378" t="s">
        <v>117</v>
      </c>
      <c r="CV2378" t="s">
        <v>117</v>
      </c>
      <c r="CW2378" t="s">
        <v>117</v>
      </c>
    </row>
    <row r="2379" spans="1:101" x14ac:dyDescent="0.25">
      <c r="A2379" t="s">
        <v>100</v>
      </c>
      <c r="B2379">
        <v>162896</v>
      </c>
      <c r="C2379" t="s">
        <v>15051</v>
      </c>
      <c r="D2379" t="s">
        <v>102</v>
      </c>
      <c r="E2379" t="s">
        <v>15052</v>
      </c>
      <c r="F2379" t="s">
        <v>15052</v>
      </c>
      <c r="G2379" t="s">
        <v>15053</v>
      </c>
      <c r="H2379" t="s">
        <v>15054</v>
      </c>
      <c r="I2379" t="s">
        <v>2391</v>
      </c>
      <c r="K2379" t="s">
        <v>2392</v>
      </c>
      <c r="L2379" t="s">
        <v>15055</v>
      </c>
      <c r="M2379" t="s">
        <v>15056</v>
      </c>
      <c r="N2379" t="s">
        <v>15057</v>
      </c>
      <c r="O2379">
        <v>2</v>
      </c>
      <c r="V2379" t="s">
        <v>114</v>
      </c>
      <c r="W2379" s="1">
        <v>40998</v>
      </c>
      <c r="Y2379" s="1">
        <v>43556</v>
      </c>
      <c r="Z2379" s="2">
        <v>43009</v>
      </c>
      <c r="AA2379" t="s">
        <v>15058</v>
      </c>
      <c r="AB2379" t="s">
        <v>115</v>
      </c>
      <c r="AC2379" t="s">
        <v>117</v>
      </c>
      <c r="AD2379" t="s">
        <v>117</v>
      </c>
      <c r="AF2379" t="s">
        <v>15059</v>
      </c>
      <c r="AG2379" t="s">
        <v>117</v>
      </c>
      <c r="AH2379" t="s">
        <v>115</v>
      </c>
      <c r="AI2379" t="s">
        <v>117</v>
      </c>
      <c r="AJ2379" t="s">
        <v>165</v>
      </c>
      <c r="AK2379" t="s">
        <v>15060</v>
      </c>
      <c r="AL2379" t="s">
        <v>119</v>
      </c>
      <c r="AN2379" t="s">
        <v>2392</v>
      </c>
      <c r="AO2379" t="s">
        <v>117</v>
      </c>
      <c r="AP2379" t="s">
        <v>117</v>
      </c>
      <c r="AQ2379" t="s">
        <v>117</v>
      </c>
      <c r="AR2379" t="s">
        <v>117</v>
      </c>
      <c r="AS2379" t="s">
        <v>117</v>
      </c>
      <c r="AT2379" t="s">
        <v>117</v>
      </c>
      <c r="AU2379" t="s">
        <v>117</v>
      </c>
      <c r="AV2379" t="s">
        <v>117</v>
      </c>
      <c r="AW2379" t="s">
        <v>117</v>
      </c>
      <c r="AX2379" t="s">
        <v>117</v>
      </c>
      <c r="AY2379" t="s">
        <v>117</v>
      </c>
      <c r="AZ2379" t="s">
        <v>117</v>
      </c>
      <c r="BA2379" t="s">
        <v>117</v>
      </c>
      <c r="BB2379" t="s">
        <v>117</v>
      </c>
      <c r="BD2379" t="s">
        <v>115</v>
      </c>
      <c r="BE2379" t="s">
        <v>117</v>
      </c>
      <c r="BF2379" t="s">
        <v>115</v>
      </c>
      <c r="BG2379" t="s">
        <v>117</v>
      </c>
      <c r="BH2379" t="s">
        <v>115</v>
      </c>
      <c r="BI2379" t="s">
        <v>117</v>
      </c>
      <c r="BJ2379" t="s">
        <v>117</v>
      </c>
      <c r="BK2379" t="s">
        <v>117</v>
      </c>
      <c r="BL2379" t="s">
        <v>115</v>
      </c>
      <c r="BM2379" t="s">
        <v>117</v>
      </c>
      <c r="BN2379" t="s">
        <v>117</v>
      </c>
      <c r="BO2379" t="s">
        <v>117</v>
      </c>
      <c r="BP2379" t="s">
        <v>117</v>
      </c>
      <c r="BQ2379" t="s">
        <v>117</v>
      </c>
      <c r="BR2379" t="s">
        <v>117</v>
      </c>
      <c r="BS2379" t="s">
        <v>117</v>
      </c>
      <c r="BT2379" t="s">
        <v>117</v>
      </c>
      <c r="BU2379" t="s">
        <v>117</v>
      </c>
      <c r="BV2379" t="s">
        <v>115</v>
      </c>
      <c r="BW2379" t="s">
        <v>115</v>
      </c>
      <c r="BX2379" t="s">
        <v>117</v>
      </c>
      <c r="BY2379" t="s">
        <v>117</v>
      </c>
      <c r="BZ2379" t="s">
        <v>117</v>
      </c>
      <c r="CA2379" t="s">
        <v>117</v>
      </c>
      <c r="CB2379" t="s">
        <v>117</v>
      </c>
      <c r="CC2379" t="s">
        <v>117</v>
      </c>
      <c r="CD2379" t="s">
        <v>117</v>
      </c>
      <c r="CE2379" t="s">
        <v>117</v>
      </c>
      <c r="CF2379" t="s">
        <v>117</v>
      </c>
      <c r="CG2379" t="s">
        <v>117</v>
      </c>
      <c r="CH2379" t="s">
        <v>117</v>
      </c>
      <c r="CI2379" t="s">
        <v>117</v>
      </c>
      <c r="CJ2379" t="s">
        <v>117</v>
      </c>
      <c r="CK2379" t="s">
        <v>117</v>
      </c>
      <c r="CL2379" t="s">
        <v>117</v>
      </c>
      <c r="CM2379" t="s">
        <v>117</v>
      </c>
      <c r="CN2379" t="s">
        <v>117</v>
      </c>
      <c r="CO2379" t="s">
        <v>117</v>
      </c>
      <c r="CP2379" t="s">
        <v>117</v>
      </c>
      <c r="CQ2379" t="s">
        <v>117</v>
      </c>
      <c r="CR2379" t="s">
        <v>117</v>
      </c>
      <c r="CS2379" t="s">
        <v>117</v>
      </c>
      <c r="CT2379" t="s">
        <v>117</v>
      </c>
      <c r="CU2379" t="s">
        <v>117</v>
      </c>
      <c r="CV2379" t="s">
        <v>117</v>
      </c>
      <c r="CW2379" t="s">
        <v>117</v>
      </c>
    </row>
    <row r="2380" spans="1:101" x14ac:dyDescent="0.25">
      <c r="A2380" t="s">
        <v>100</v>
      </c>
      <c r="B2380">
        <v>163068</v>
      </c>
      <c r="C2380" t="s">
        <v>15061</v>
      </c>
      <c r="D2380" t="s">
        <v>102</v>
      </c>
      <c r="E2380" t="s">
        <v>15062</v>
      </c>
      <c r="F2380" t="s">
        <v>15062</v>
      </c>
      <c r="G2380" t="s">
        <v>15063</v>
      </c>
      <c r="H2380" t="s">
        <v>15064</v>
      </c>
      <c r="I2380" t="s">
        <v>112</v>
      </c>
      <c r="K2380" t="s">
        <v>1304</v>
      </c>
      <c r="M2380" t="s">
        <v>15065</v>
      </c>
      <c r="N2380" t="s">
        <v>15066</v>
      </c>
      <c r="O2380">
        <v>1</v>
      </c>
      <c r="V2380" t="s">
        <v>114</v>
      </c>
      <c r="W2380" s="1">
        <v>40989</v>
      </c>
      <c r="Y2380" s="1">
        <v>43551</v>
      </c>
      <c r="Z2380" s="2">
        <v>43009</v>
      </c>
      <c r="AA2380" t="s">
        <v>15067</v>
      </c>
      <c r="AB2380" t="s">
        <v>115</v>
      </c>
      <c r="AC2380" t="s">
        <v>117</v>
      </c>
      <c r="AD2380" t="s">
        <v>117</v>
      </c>
      <c r="AF2380" t="s">
        <v>15068</v>
      </c>
      <c r="AG2380" t="s">
        <v>117</v>
      </c>
      <c r="AH2380" t="s">
        <v>115</v>
      </c>
      <c r="AI2380" t="s">
        <v>117</v>
      </c>
      <c r="AJ2380" t="s">
        <v>118</v>
      </c>
      <c r="AL2380" t="s">
        <v>119</v>
      </c>
      <c r="AN2380" t="s">
        <v>113</v>
      </c>
      <c r="AO2380" t="s">
        <v>117</v>
      </c>
      <c r="AP2380" t="s">
        <v>117</v>
      </c>
      <c r="AQ2380" t="s">
        <v>117</v>
      </c>
      <c r="AR2380" t="s">
        <v>117</v>
      </c>
      <c r="AS2380" t="s">
        <v>117</v>
      </c>
      <c r="AT2380" t="s">
        <v>117</v>
      </c>
      <c r="AU2380" t="s">
        <v>117</v>
      </c>
      <c r="AV2380" t="s">
        <v>117</v>
      </c>
      <c r="AW2380" t="s">
        <v>117</v>
      </c>
      <c r="AX2380" t="s">
        <v>117</v>
      </c>
      <c r="AY2380" t="s">
        <v>117</v>
      </c>
      <c r="AZ2380" t="s">
        <v>117</v>
      </c>
      <c r="BA2380" t="s">
        <v>117</v>
      </c>
      <c r="BB2380" t="s">
        <v>117</v>
      </c>
      <c r="BD2380" t="s">
        <v>117</v>
      </c>
      <c r="BF2380" t="s">
        <v>117</v>
      </c>
      <c r="BG2380" t="s">
        <v>117</v>
      </c>
      <c r="BH2380" t="s">
        <v>115</v>
      </c>
      <c r="BI2380" t="s">
        <v>117</v>
      </c>
      <c r="BJ2380" t="s">
        <v>117</v>
      </c>
      <c r="BK2380" t="s">
        <v>117</v>
      </c>
      <c r="BL2380" t="s">
        <v>117</v>
      </c>
      <c r="BM2380" t="s">
        <v>117</v>
      </c>
      <c r="BN2380" t="s">
        <v>117</v>
      </c>
      <c r="BO2380" t="s">
        <v>117</v>
      </c>
      <c r="BP2380" t="s">
        <v>117</v>
      </c>
      <c r="BQ2380" t="s">
        <v>117</v>
      </c>
      <c r="BR2380" t="s">
        <v>117</v>
      </c>
      <c r="BS2380" t="s">
        <v>117</v>
      </c>
      <c r="BT2380" t="s">
        <v>117</v>
      </c>
      <c r="BU2380" t="s">
        <v>117</v>
      </c>
      <c r="BV2380" t="s">
        <v>115</v>
      </c>
      <c r="BW2380" t="s">
        <v>115</v>
      </c>
      <c r="BX2380" t="s">
        <v>117</v>
      </c>
      <c r="BY2380" t="s">
        <v>117</v>
      </c>
      <c r="BZ2380" t="s">
        <v>117</v>
      </c>
      <c r="CA2380" t="s">
        <v>117</v>
      </c>
      <c r="CB2380" t="s">
        <v>117</v>
      </c>
      <c r="CC2380" t="s">
        <v>117</v>
      </c>
      <c r="CD2380" t="s">
        <v>117</v>
      </c>
      <c r="CE2380" t="s">
        <v>117</v>
      </c>
      <c r="CF2380" t="s">
        <v>117</v>
      </c>
      <c r="CG2380" t="s">
        <v>117</v>
      </c>
      <c r="CH2380" t="s">
        <v>117</v>
      </c>
      <c r="CI2380" t="s">
        <v>117</v>
      </c>
      <c r="CJ2380" t="s">
        <v>117</v>
      </c>
      <c r="CK2380" t="s">
        <v>117</v>
      </c>
      <c r="CL2380" t="s">
        <v>117</v>
      </c>
      <c r="CM2380" t="s">
        <v>117</v>
      </c>
      <c r="CN2380" t="s">
        <v>117</v>
      </c>
      <c r="CO2380" t="s">
        <v>117</v>
      </c>
      <c r="CP2380" t="s">
        <v>117</v>
      </c>
      <c r="CQ2380" t="s">
        <v>117</v>
      </c>
      <c r="CR2380" t="s">
        <v>117</v>
      </c>
      <c r="CS2380" t="s">
        <v>117</v>
      </c>
      <c r="CT2380" t="s">
        <v>117</v>
      </c>
      <c r="CU2380" t="s">
        <v>117</v>
      </c>
      <c r="CV2380" t="s">
        <v>117</v>
      </c>
      <c r="CW2380" t="s">
        <v>117</v>
      </c>
    </row>
    <row r="2381" spans="1:101" x14ac:dyDescent="0.25">
      <c r="A2381" t="s">
        <v>100</v>
      </c>
      <c r="B2381">
        <v>161435</v>
      </c>
      <c r="C2381" t="s">
        <v>15069</v>
      </c>
      <c r="D2381" t="s">
        <v>102</v>
      </c>
      <c r="E2381" t="s">
        <v>15070</v>
      </c>
      <c r="F2381" t="s">
        <v>15070</v>
      </c>
      <c r="G2381" t="s">
        <v>15071</v>
      </c>
      <c r="I2381" t="s">
        <v>242</v>
      </c>
      <c r="K2381" t="s">
        <v>243</v>
      </c>
      <c r="L2381" t="s">
        <v>4757</v>
      </c>
      <c r="M2381" t="s">
        <v>4758</v>
      </c>
      <c r="N2381" t="s">
        <v>4759</v>
      </c>
      <c r="O2381">
        <v>0</v>
      </c>
      <c r="V2381" t="s">
        <v>114</v>
      </c>
      <c r="W2381" s="1">
        <v>40995</v>
      </c>
      <c r="Y2381" s="1">
        <v>43188</v>
      </c>
      <c r="Z2381" s="2">
        <v>43009</v>
      </c>
      <c r="AA2381" t="s">
        <v>4760</v>
      </c>
      <c r="AB2381" t="s">
        <v>115</v>
      </c>
      <c r="AC2381" t="s">
        <v>117</v>
      </c>
      <c r="AD2381" t="s">
        <v>117</v>
      </c>
      <c r="AG2381" t="s">
        <v>117</v>
      </c>
      <c r="AH2381" t="s">
        <v>115</v>
      </c>
      <c r="AI2381" t="s">
        <v>117</v>
      </c>
      <c r="AJ2381" t="s">
        <v>118</v>
      </c>
      <c r="AL2381" t="s">
        <v>119</v>
      </c>
      <c r="AN2381" t="s">
        <v>243</v>
      </c>
      <c r="AO2381" t="s">
        <v>117</v>
      </c>
      <c r="AP2381" t="s">
        <v>117</v>
      </c>
      <c r="AQ2381" t="s">
        <v>117</v>
      </c>
      <c r="AR2381" t="s">
        <v>117</v>
      </c>
      <c r="AS2381" t="s">
        <v>117</v>
      </c>
      <c r="AT2381" t="s">
        <v>117</v>
      </c>
      <c r="AU2381" t="s">
        <v>117</v>
      </c>
      <c r="AV2381" t="s">
        <v>117</v>
      </c>
      <c r="AW2381" t="s">
        <v>117</v>
      </c>
      <c r="AX2381" t="s">
        <v>117</v>
      </c>
      <c r="AY2381" t="s">
        <v>117</v>
      </c>
      <c r="AZ2381" t="s">
        <v>117</v>
      </c>
      <c r="BA2381" t="s">
        <v>117</v>
      </c>
      <c r="BB2381" t="s">
        <v>117</v>
      </c>
      <c r="BD2381" t="s">
        <v>115</v>
      </c>
      <c r="BE2381" t="s">
        <v>115</v>
      </c>
      <c r="BF2381" t="s">
        <v>117</v>
      </c>
      <c r="BG2381" t="s">
        <v>117</v>
      </c>
      <c r="BH2381" t="s">
        <v>115</v>
      </c>
      <c r="BI2381" t="s">
        <v>117</v>
      </c>
      <c r="BJ2381" t="s">
        <v>117</v>
      </c>
      <c r="BK2381" t="s">
        <v>117</v>
      </c>
      <c r="BL2381" t="s">
        <v>117</v>
      </c>
      <c r="BM2381" t="s">
        <v>117</v>
      </c>
      <c r="BN2381" t="s">
        <v>117</v>
      </c>
      <c r="BO2381" t="s">
        <v>117</v>
      </c>
      <c r="BP2381" t="s">
        <v>117</v>
      </c>
      <c r="BQ2381" t="s">
        <v>117</v>
      </c>
      <c r="BR2381" t="s">
        <v>117</v>
      </c>
      <c r="BS2381" t="s">
        <v>117</v>
      </c>
      <c r="BT2381" t="s">
        <v>117</v>
      </c>
      <c r="BU2381" t="s">
        <v>117</v>
      </c>
      <c r="BV2381" t="s">
        <v>115</v>
      </c>
      <c r="BW2381" t="s">
        <v>115</v>
      </c>
      <c r="BX2381" t="s">
        <v>117</v>
      </c>
      <c r="BY2381" t="s">
        <v>117</v>
      </c>
      <c r="BZ2381" t="s">
        <v>117</v>
      </c>
      <c r="CA2381" t="s">
        <v>117</v>
      </c>
      <c r="CB2381" t="s">
        <v>117</v>
      </c>
      <c r="CC2381" t="s">
        <v>117</v>
      </c>
      <c r="CD2381" t="s">
        <v>117</v>
      </c>
      <c r="CE2381" t="s">
        <v>117</v>
      </c>
      <c r="CF2381" t="s">
        <v>117</v>
      </c>
      <c r="CG2381" t="s">
        <v>117</v>
      </c>
      <c r="CH2381" t="s">
        <v>117</v>
      </c>
      <c r="CI2381" t="s">
        <v>117</v>
      </c>
      <c r="CJ2381" t="s">
        <v>117</v>
      </c>
      <c r="CK2381" t="s">
        <v>117</v>
      </c>
      <c r="CL2381" t="s">
        <v>117</v>
      </c>
      <c r="CM2381" t="s">
        <v>117</v>
      </c>
      <c r="CN2381" t="s">
        <v>117</v>
      </c>
      <c r="CO2381" t="s">
        <v>117</v>
      </c>
      <c r="CP2381" t="s">
        <v>117</v>
      </c>
      <c r="CQ2381" t="s">
        <v>117</v>
      </c>
      <c r="CR2381" t="s">
        <v>117</v>
      </c>
      <c r="CS2381" t="s">
        <v>117</v>
      </c>
      <c r="CT2381" t="s">
        <v>117</v>
      </c>
      <c r="CU2381" t="s">
        <v>117</v>
      </c>
      <c r="CV2381" t="s">
        <v>117</v>
      </c>
      <c r="CW2381" t="s">
        <v>117</v>
      </c>
    </row>
    <row r="2382" spans="1:101" x14ac:dyDescent="0.25">
      <c r="A2382" t="s">
        <v>100</v>
      </c>
      <c r="B2382">
        <v>301346</v>
      </c>
      <c r="C2382" t="s">
        <v>15072</v>
      </c>
      <c r="D2382" t="s">
        <v>102</v>
      </c>
      <c r="E2382" t="s">
        <v>15073</v>
      </c>
      <c r="F2382" t="s">
        <v>15073</v>
      </c>
      <c r="G2382" t="s">
        <v>1709</v>
      </c>
      <c r="H2382" t="s">
        <v>1710</v>
      </c>
      <c r="I2382" t="s">
        <v>926</v>
      </c>
      <c r="K2382" t="s">
        <v>649</v>
      </c>
      <c r="L2382" t="s">
        <v>1711</v>
      </c>
      <c r="M2382">
        <v>441534754502</v>
      </c>
      <c r="O2382">
        <v>0</v>
      </c>
      <c r="V2382" t="s">
        <v>114</v>
      </c>
      <c r="W2382" s="1">
        <v>43552</v>
      </c>
      <c r="Y2382" s="1">
        <v>43552</v>
      </c>
      <c r="Z2382" s="2">
        <v>43009</v>
      </c>
      <c r="AB2382" t="s">
        <v>115</v>
      </c>
      <c r="AC2382" t="s">
        <v>117</v>
      </c>
      <c r="AD2382" t="s">
        <v>117</v>
      </c>
      <c r="AG2382" t="s">
        <v>117</v>
      </c>
      <c r="AH2382" t="s">
        <v>115</v>
      </c>
      <c r="AI2382" t="s">
        <v>117</v>
      </c>
      <c r="AJ2382" t="s">
        <v>165</v>
      </c>
      <c r="AK2382" t="s">
        <v>1712</v>
      </c>
      <c r="AL2382" t="s">
        <v>119</v>
      </c>
      <c r="AN2382" t="s">
        <v>649</v>
      </c>
      <c r="AO2382" t="s">
        <v>117</v>
      </c>
      <c r="AP2382" t="s">
        <v>117</v>
      </c>
      <c r="AQ2382" t="s">
        <v>117</v>
      </c>
      <c r="AR2382" t="s">
        <v>117</v>
      </c>
      <c r="AS2382" t="s">
        <v>117</v>
      </c>
      <c r="AT2382" t="s">
        <v>117</v>
      </c>
      <c r="AU2382" t="s">
        <v>117</v>
      </c>
      <c r="AV2382" t="s">
        <v>117</v>
      </c>
      <c r="AW2382" t="s">
        <v>117</v>
      </c>
      <c r="AX2382" t="s">
        <v>117</v>
      </c>
      <c r="AY2382" t="s">
        <v>117</v>
      </c>
      <c r="AZ2382" t="s">
        <v>117</v>
      </c>
      <c r="BA2382" t="s">
        <v>117</v>
      </c>
      <c r="BB2382" t="s">
        <v>117</v>
      </c>
      <c r="BD2382" t="s">
        <v>117</v>
      </c>
      <c r="BF2382" t="s">
        <v>117</v>
      </c>
      <c r="BG2382" t="s">
        <v>117</v>
      </c>
      <c r="BH2382" t="s">
        <v>115</v>
      </c>
      <c r="BI2382" t="s">
        <v>117</v>
      </c>
      <c r="BJ2382" t="s">
        <v>117</v>
      </c>
      <c r="BK2382" t="s">
        <v>117</v>
      </c>
      <c r="BL2382" t="s">
        <v>117</v>
      </c>
      <c r="BM2382" t="s">
        <v>117</v>
      </c>
      <c r="BN2382" t="s">
        <v>117</v>
      </c>
      <c r="BO2382" t="s">
        <v>117</v>
      </c>
      <c r="BP2382" t="s">
        <v>117</v>
      </c>
      <c r="BQ2382" t="s">
        <v>117</v>
      </c>
      <c r="BR2382" t="s">
        <v>117</v>
      </c>
      <c r="BS2382" t="s">
        <v>117</v>
      </c>
      <c r="BT2382" t="s">
        <v>117</v>
      </c>
      <c r="BU2382" t="s">
        <v>117</v>
      </c>
      <c r="BV2382" t="s">
        <v>115</v>
      </c>
      <c r="BW2382" t="s">
        <v>115</v>
      </c>
      <c r="BX2382" t="s">
        <v>117</v>
      </c>
      <c r="BY2382" t="s">
        <v>117</v>
      </c>
      <c r="BZ2382" t="s">
        <v>117</v>
      </c>
      <c r="CA2382" t="s">
        <v>117</v>
      </c>
      <c r="CB2382" t="s">
        <v>117</v>
      </c>
      <c r="CC2382" t="s">
        <v>117</v>
      </c>
      <c r="CD2382" t="s">
        <v>117</v>
      </c>
      <c r="CE2382" t="s">
        <v>117</v>
      </c>
      <c r="CF2382" t="s">
        <v>117</v>
      </c>
      <c r="CG2382" t="s">
        <v>117</v>
      </c>
      <c r="CH2382" t="s">
        <v>117</v>
      </c>
      <c r="CI2382" t="s">
        <v>117</v>
      </c>
      <c r="CJ2382" t="s">
        <v>117</v>
      </c>
      <c r="CK2382" t="s">
        <v>117</v>
      </c>
      <c r="CL2382" t="s">
        <v>117</v>
      </c>
      <c r="CM2382" t="s">
        <v>117</v>
      </c>
      <c r="CN2382" t="s">
        <v>117</v>
      </c>
      <c r="CO2382" t="s">
        <v>117</v>
      </c>
      <c r="CP2382" t="s">
        <v>117</v>
      </c>
      <c r="CQ2382" t="s">
        <v>117</v>
      </c>
      <c r="CR2382" t="s">
        <v>117</v>
      </c>
      <c r="CS2382" t="s">
        <v>117</v>
      </c>
      <c r="CT2382" t="s">
        <v>117</v>
      </c>
      <c r="CU2382" t="s">
        <v>117</v>
      </c>
      <c r="CV2382" t="s">
        <v>117</v>
      </c>
      <c r="CW2382" t="s">
        <v>117</v>
      </c>
    </row>
    <row r="2383" spans="1:101" x14ac:dyDescent="0.25">
      <c r="A2383" t="s">
        <v>100</v>
      </c>
      <c r="B2383">
        <v>281728</v>
      </c>
      <c r="C2383" t="s">
        <v>15074</v>
      </c>
      <c r="D2383" t="s">
        <v>102</v>
      </c>
      <c r="E2383" t="s">
        <v>15075</v>
      </c>
      <c r="F2383" t="s">
        <v>15075</v>
      </c>
      <c r="G2383" t="s">
        <v>15076</v>
      </c>
      <c r="I2383" t="s">
        <v>1193</v>
      </c>
      <c r="K2383" t="s">
        <v>140</v>
      </c>
      <c r="L2383" t="s">
        <v>15077</v>
      </c>
      <c r="M2383" t="s">
        <v>15078</v>
      </c>
      <c r="O2383">
        <v>0</v>
      </c>
      <c r="V2383" t="s">
        <v>114</v>
      </c>
      <c r="W2383" s="1">
        <v>42410</v>
      </c>
      <c r="Y2383" s="1">
        <v>43553</v>
      </c>
      <c r="Z2383" s="2">
        <v>43009</v>
      </c>
      <c r="AA2383" t="s">
        <v>15079</v>
      </c>
      <c r="AB2383" t="s">
        <v>115</v>
      </c>
      <c r="AC2383" t="s">
        <v>117</v>
      </c>
      <c r="AD2383" t="s">
        <v>117</v>
      </c>
      <c r="AG2383" t="s">
        <v>117</v>
      </c>
      <c r="AH2383" t="s">
        <v>115</v>
      </c>
      <c r="AI2383" t="s">
        <v>117</v>
      </c>
      <c r="AJ2383" t="s">
        <v>118</v>
      </c>
      <c r="AL2383" t="s">
        <v>119</v>
      </c>
      <c r="AN2383" t="s">
        <v>140</v>
      </c>
      <c r="AO2383" t="s">
        <v>117</v>
      </c>
      <c r="AP2383" t="s">
        <v>117</v>
      </c>
      <c r="AQ2383" t="s">
        <v>117</v>
      </c>
      <c r="AR2383" t="s">
        <v>117</v>
      </c>
      <c r="AS2383" t="s">
        <v>117</v>
      </c>
      <c r="AT2383" t="s">
        <v>117</v>
      </c>
      <c r="AU2383" t="s">
        <v>117</v>
      </c>
      <c r="AV2383" t="s">
        <v>117</v>
      </c>
      <c r="AW2383" t="s">
        <v>117</v>
      </c>
      <c r="AX2383" t="s">
        <v>117</v>
      </c>
      <c r="AY2383" t="s">
        <v>117</v>
      </c>
      <c r="AZ2383" t="s">
        <v>117</v>
      </c>
      <c r="BA2383" t="s">
        <v>117</v>
      </c>
      <c r="BB2383" t="s">
        <v>117</v>
      </c>
      <c r="BD2383" t="s">
        <v>117</v>
      </c>
      <c r="BF2383" t="s">
        <v>117</v>
      </c>
      <c r="BG2383" t="s">
        <v>117</v>
      </c>
      <c r="BH2383" t="s">
        <v>117</v>
      </c>
      <c r="BI2383" t="s">
        <v>117</v>
      </c>
      <c r="BJ2383" t="s">
        <v>117</v>
      </c>
      <c r="BK2383" t="s">
        <v>117</v>
      </c>
      <c r="BL2383" t="s">
        <v>117</v>
      </c>
      <c r="BM2383" t="s">
        <v>117</v>
      </c>
      <c r="BN2383" t="s">
        <v>117</v>
      </c>
      <c r="BO2383" t="s">
        <v>117</v>
      </c>
      <c r="BP2383" t="s">
        <v>117</v>
      </c>
      <c r="BQ2383" t="s">
        <v>117</v>
      </c>
      <c r="BR2383" t="s">
        <v>117</v>
      </c>
      <c r="BS2383" t="s">
        <v>117</v>
      </c>
      <c r="BT2383" t="s">
        <v>117</v>
      </c>
      <c r="BU2383" t="s">
        <v>117</v>
      </c>
      <c r="BV2383" t="s">
        <v>115</v>
      </c>
      <c r="BW2383" t="s">
        <v>115</v>
      </c>
      <c r="BX2383" t="s">
        <v>117</v>
      </c>
      <c r="BY2383" t="s">
        <v>117</v>
      </c>
      <c r="BZ2383" t="s">
        <v>117</v>
      </c>
      <c r="CA2383" t="s">
        <v>117</v>
      </c>
      <c r="CB2383" t="s">
        <v>117</v>
      </c>
      <c r="CC2383" t="s">
        <v>117</v>
      </c>
      <c r="CD2383" t="s">
        <v>117</v>
      </c>
      <c r="CE2383" t="s">
        <v>117</v>
      </c>
      <c r="CF2383" t="s">
        <v>117</v>
      </c>
      <c r="CG2383" t="s">
        <v>117</v>
      </c>
      <c r="CH2383" t="s">
        <v>117</v>
      </c>
      <c r="CI2383" t="s">
        <v>117</v>
      </c>
      <c r="CJ2383" t="s">
        <v>117</v>
      </c>
      <c r="CK2383" t="s">
        <v>117</v>
      </c>
      <c r="CL2383" t="s">
        <v>117</v>
      </c>
      <c r="CM2383" t="s">
        <v>117</v>
      </c>
      <c r="CN2383" t="s">
        <v>117</v>
      </c>
      <c r="CO2383" t="s">
        <v>117</v>
      </c>
      <c r="CP2383" t="s">
        <v>117</v>
      </c>
      <c r="CQ2383" t="s">
        <v>117</v>
      </c>
      <c r="CR2383" t="s">
        <v>117</v>
      </c>
      <c r="CS2383" t="s">
        <v>117</v>
      </c>
      <c r="CT2383" t="s">
        <v>117</v>
      </c>
      <c r="CU2383" t="s">
        <v>117</v>
      </c>
      <c r="CV2383" t="s">
        <v>117</v>
      </c>
      <c r="CW2383" t="s">
        <v>117</v>
      </c>
    </row>
    <row r="2384" spans="1:101" x14ac:dyDescent="0.25">
      <c r="A2384" t="s">
        <v>207</v>
      </c>
      <c r="B2384">
        <v>163426</v>
      </c>
      <c r="C2384" t="s">
        <v>15080</v>
      </c>
      <c r="D2384" t="s">
        <v>102</v>
      </c>
      <c r="E2384" t="s">
        <v>15081</v>
      </c>
      <c r="F2384" t="s">
        <v>15081</v>
      </c>
      <c r="G2384" t="s">
        <v>15082</v>
      </c>
      <c r="H2384" t="s">
        <v>1031</v>
      </c>
      <c r="I2384" t="s">
        <v>213</v>
      </c>
      <c r="J2384" t="s">
        <v>214</v>
      </c>
      <c r="K2384" t="s">
        <v>134</v>
      </c>
      <c r="L2384">
        <v>10128</v>
      </c>
      <c r="M2384" t="s">
        <v>15083</v>
      </c>
      <c r="O2384">
        <v>1</v>
      </c>
      <c r="V2384" t="s">
        <v>114</v>
      </c>
      <c r="W2384" s="1">
        <v>41589</v>
      </c>
      <c r="Y2384" s="1">
        <v>43495</v>
      </c>
      <c r="Z2384" s="2">
        <v>43009</v>
      </c>
      <c r="AA2384" t="s">
        <v>15084</v>
      </c>
      <c r="AB2384" t="s">
        <v>117</v>
      </c>
      <c r="AC2384" t="s">
        <v>117</v>
      </c>
      <c r="AD2384" t="s">
        <v>117</v>
      </c>
      <c r="AG2384" t="s">
        <v>117</v>
      </c>
      <c r="AH2384" t="s">
        <v>115</v>
      </c>
      <c r="AI2384" t="s">
        <v>117</v>
      </c>
      <c r="AJ2384" t="s">
        <v>293</v>
      </c>
      <c r="AL2384" t="s">
        <v>119</v>
      </c>
      <c r="AM2384" t="s">
        <v>133</v>
      </c>
      <c r="AN2384" t="s">
        <v>134</v>
      </c>
      <c r="AO2384" t="s">
        <v>117</v>
      </c>
      <c r="AP2384" t="s">
        <v>117</v>
      </c>
      <c r="AQ2384" t="s">
        <v>117</v>
      </c>
      <c r="AR2384" t="s">
        <v>117</v>
      </c>
      <c r="AS2384" t="s">
        <v>117</v>
      </c>
      <c r="AT2384" t="s">
        <v>117</v>
      </c>
      <c r="AU2384" t="s">
        <v>117</v>
      </c>
      <c r="AV2384" t="s">
        <v>117</v>
      </c>
      <c r="AW2384" t="s">
        <v>117</v>
      </c>
      <c r="AX2384" t="s">
        <v>117</v>
      </c>
      <c r="AY2384" t="s">
        <v>117</v>
      </c>
      <c r="AZ2384" t="s">
        <v>117</v>
      </c>
      <c r="BA2384" t="s">
        <v>117</v>
      </c>
      <c r="BB2384" t="s">
        <v>117</v>
      </c>
      <c r="BD2384" t="s">
        <v>117</v>
      </c>
      <c r="BF2384" t="s">
        <v>117</v>
      </c>
      <c r="BG2384" t="s">
        <v>117</v>
      </c>
      <c r="BH2384" t="s">
        <v>117</v>
      </c>
      <c r="BI2384" t="s">
        <v>117</v>
      </c>
      <c r="BJ2384" t="s">
        <v>117</v>
      </c>
      <c r="BK2384" t="s">
        <v>117</v>
      </c>
      <c r="BL2384" t="s">
        <v>117</v>
      </c>
      <c r="BM2384" t="s">
        <v>117</v>
      </c>
      <c r="BN2384" t="s">
        <v>117</v>
      </c>
      <c r="BO2384" t="s">
        <v>117</v>
      </c>
      <c r="BP2384" t="s">
        <v>117</v>
      </c>
      <c r="BQ2384" t="s">
        <v>117</v>
      </c>
      <c r="BR2384" t="s">
        <v>117</v>
      </c>
      <c r="BS2384" t="s">
        <v>117</v>
      </c>
      <c r="BT2384" t="s">
        <v>117</v>
      </c>
      <c r="BU2384" t="s">
        <v>117</v>
      </c>
      <c r="BV2384" t="s">
        <v>115</v>
      </c>
      <c r="BW2384" t="s">
        <v>115</v>
      </c>
      <c r="BX2384" t="s">
        <v>117</v>
      </c>
      <c r="BY2384" t="s">
        <v>117</v>
      </c>
      <c r="BZ2384" t="s">
        <v>117</v>
      </c>
      <c r="CA2384" t="s">
        <v>117</v>
      </c>
      <c r="CB2384" t="s">
        <v>117</v>
      </c>
      <c r="CC2384" t="s">
        <v>117</v>
      </c>
      <c r="CD2384" t="s">
        <v>117</v>
      </c>
      <c r="CE2384" t="s">
        <v>117</v>
      </c>
      <c r="CF2384" t="s">
        <v>117</v>
      </c>
      <c r="CG2384" t="s">
        <v>117</v>
      </c>
      <c r="CH2384" t="s">
        <v>117</v>
      </c>
      <c r="CI2384" t="s">
        <v>117</v>
      </c>
      <c r="CJ2384" t="s">
        <v>117</v>
      </c>
      <c r="CK2384" t="s">
        <v>117</v>
      </c>
      <c r="CL2384" t="s">
        <v>117</v>
      </c>
      <c r="CM2384" t="s">
        <v>117</v>
      </c>
      <c r="CN2384" t="s">
        <v>117</v>
      </c>
      <c r="CO2384" t="s">
        <v>117</v>
      </c>
      <c r="CP2384" t="s">
        <v>117</v>
      </c>
      <c r="CQ2384" t="s">
        <v>117</v>
      </c>
      <c r="CR2384" t="s">
        <v>117</v>
      </c>
      <c r="CS2384" t="s">
        <v>117</v>
      </c>
      <c r="CT2384" t="s">
        <v>117</v>
      </c>
      <c r="CU2384" t="s">
        <v>117</v>
      </c>
      <c r="CV2384" t="s">
        <v>117</v>
      </c>
      <c r="CW2384" t="s">
        <v>117</v>
      </c>
    </row>
    <row r="2385" spans="1:101" x14ac:dyDescent="0.25">
      <c r="A2385" t="s">
        <v>167</v>
      </c>
      <c r="B2385">
        <v>298153</v>
      </c>
      <c r="C2385" t="s">
        <v>15085</v>
      </c>
      <c r="D2385" t="s">
        <v>102</v>
      </c>
      <c r="E2385" t="s">
        <v>15086</v>
      </c>
      <c r="F2385" t="s">
        <v>15087</v>
      </c>
      <c r="G2385" t="s">
        <v>15088</v>
      </c>
      <c r="I2385" t="s">
        <v>234</v>
      </c>
      <c r="J2385" t="s">
        <v>172</v>
      </c>
      <c r="K2385" t="s">
        <v>134</v>
      </c>
      <c r="L2385">
        <v>94108</v>
      </c>
      <c r="M2385" t="s">
        <v>15089</v>
      </c>
      <c r="O2385">
        <v>0</v>
      </c>
      <c r="V2385" t="s">
        <v>114</v>
      </c>
      <c r="W2385" s="1">
        <v>43300</v>
      </c>
      <c r="Y2385" s="1">
        <v>43501</v>
      </c>
      <c r="Z2385" s="2">
        <v>43009</v>
      </c>
      <c r="AA2385" t="s">
        <v>15090</v>
      </c>
      <c r="AB2385" t="s">
        <v>117</v>
      </c>
      <c r="AC2385" t="s">
        <v>117</v>
      </c>
      <c r="AD2385" t="s">
        <v>117</v>
      </c>
      <c r="AG2385" t="s">
        <v>115</v>
      </c>
      <c r="AH2385" t="s">
        <v>115</v>
      </c>
      <c r="AI2385" t="s">
        <v>117</v>
      </c>
      <c r="AJ2385" t="s">
        <v>132</v>
      </c>
      <c r="AL2385" t="s">
        <v>119</v>
      </c>
      <c r="AM2385" t="s">
        <v>133</v>
      </c>
      <c r="AN2385" t="s">
        <v>134</v>
      </c>
      <c r="AO2385" t="s">
        <v>117</v>
      </c>
      <c r="AP2385" t="s">
        <v>117</v>
      </c>
      <c r="AQ2385" t="s">
        <v>117</v>
      </c>
      <c r="AR2385" t="s">
        <v>117</v>
      </c>
      <c r="AS2385" t="s">
        <v>117</v>
      </c>
      <c r="AT2385" t="s">
        <v>117</v>
      </c>
      <c r="AU2385" t="s">
        <v>117</v>
      </c>
      <c r="AV2385" t="s">
        <v>117</v>
      </c>
      <c r="AW2385" t="s">
        <v>117</v>
      </c>
      <c r="AX2385" t="s">
        <v>117</v>
      </c>
      <c r="AY2385" t="s">
        <v>117</v>
      </c>
      <c r="AZ2385" t="s">
        <v>117</v>
      </c>
      <c r="BA2385" t="s">
        <v>117</v>
      </c>
      <c r="BB2385" t="s">
        <v>117</v>
      </c>
      <c r="BD2385" t="s">
        <v>117</v>
      </c>
      <c r="BF2385" t="s">
        <v>117</v>
      </c>
      <c r="BG2385" t="s">
        <v>117</v>
      </c>
      <c r="BH2385" t="s">
        <v>117</v>
      </c>
      <c r="BI2385" t="s">
        <v>117</v>
      </c>
      <c r="BJ2385" t="s">
        <v>117</v>
      </c>
      <c r="BK2385" t="s">
        <v>117</v>
      </c>
      <c r="BL2385" t="s">
        <v>117</v>
      </c>
      <c r="BM2385" t="s">
        <v>117</v>
      </c>
      <c r="BN2385" t="s">
        <v>117</v>
      </c>
      <c r="BO2385" t="s">
        <v>117</v>
      </c>
      <c r="BP2385" t="s">
        <v>117</v>
      </c>
      <c r="BQ2385" t="s">
        <v>117</v>
      </c>
      <c r="BR2385" t="s">
        <v>117</v>
      </c>
      <c r="BS2385" t="s">
        <v>117</v>
      </c>
      <c r="BT2385" t="s">
        <v>117</v>
      </c>
      <c r="BU2385" t="s">
        <v>117</v>
      </c>
      <c r="BV2385" t="s">
        <v>115</v>
      </c>
      <c r="BW2385" t="s">
        <v>115</v>
      </c>
      <c r="BX2385" t="s">
        <v>117</v>
      </c>
      <c r="BY2385" t="s">
        <v>117</v>
      </c>
      <c r="BZ2385" t="s">
        <v>117</v>
      </c>
      <c r="CA2385" t="s">
        <v>117</v>
      </c>
      <c r="CB2385" t="s">
        <v>117</v>
      </c>
      <c r="CC2385" t="s">
        <v>117</v>
      </c>
      <c r="CD2385" t="s">
        <v>117</v>
      </c>
      <c r="CE2385" t="s">
        <v>117</v>
      </c>
      <c r="CF2385" t="s">
        <v>117</v>
      </c>
      <c r="CG2385" t="s">
        <v>117</v>
      </c>
      <c r="CH2385" t="s">
        <v>117</v>
      </c>
      <c r="CI2385" t="s">
        <v>117</v>
      </c>
      <c r="CJ2385" t="s">
        <v>117</v>
      </c>
      <c r="CK2385" t="s">
        <v>117</v>
      </c>
      <c r="CL2385" t="s">
        <v>117</v>
      </c>
      <c r="CM2385" t="s">
        <v>117</v>
      </c>
      <c r="CN2385" t="s">
        <v>117</v>
      </c>
      <c r="CO2385" t="s">
        <v>117</v>
      </c>
      <c r="CP2385" t="s">
        <v>117</v>
      </c>
      <c r="CQ2385" t="s">
        <v>117</v>
      </c>
      <c r="CR2385" t="s">
        <v>117</v>
      </c>
      <c r="CS2385" t="s">
        <v>117</v>
      </c>
      <c r="CT2385" t="s">
        <v>117</v>
      </c>
      <c r="CU2385" t="s">
        <v>117</v>
      </c>
      <c r="CV2385" t="s">
        <v>117</v>
      </c>
      <c r="CW2385" t="s">
        <v>117</v>
      </c>
    </row>
    <row r="2386" spans="1:101" x14ac:dyDescent="0.25">
      <c r="A2386" t="s">
        <v>891</v>
      </c>
      <c r="B2386">
        <v>287720</v>
      </c>
      <c r="C2386" t="s">
        <v>15091</v>
      </c>
      <c r="D2386" t="s">
        <v>102</v>
      </c>
      <c r="E2386" t="s">
        <v>15092</v>
      </c>
      <c r="F2386" t="s">
        <v>15092</v>
      </c>
      <c r="M2386" t="s">
        <v>15093</v>
      </c>
      <c r="N2386" t="s">
        <v>15094</v>
      </c>
      <c r="O2386">
        <v>0</v>
      </c>
      <c r="V2386" t="s">
        <v>114</v>
      </c>
      <c r="W2386" s="1">
        <v>42828</v>
      </c>
      <c r="Y2386" s="1">
        <v>43586</v>
      </c>
      <c r="Z2386" s="2">
        <v>43009</v>
      </c>
      <c r="AB2386" t="s">
        <v>117</v>
      </c>
      <c r="AC2386" t="s">
        <v>117</v>
      </c>
      <c r="AD2386" t="s">
        <v>117</v>
      </c>
      <c r="AG2386" t="s">
        <v>117</v>
      </c>
      <c r="AH2386" t="s">
        <v>115</v>
      </c>
      <c r="AI2386" t="s">
        <v>117</v>
      </c>
      <c r="AJ2386" t="s">
        <v>132</v>
      </c>
      <c r="AL2386" t="s">
        <v>119</v>
      </c>
      <c r="AM2386" t="s">
        <v>133</v>
      </c>
      <c r="AN2386" t="s">
        <v>134</v>
      </c>
      <c r="AO2386" t="s">
        <v>117</v>
      </c>
      <c r="AP2386" t="s">
        <v>117</v>
      </c>
      <c r="AQ2386" t="s">
        <v>117</v>
      </c>
      <c r="AR2386" t="s">
        <v>117</v>
      </c>
      <c r="AS2386" t="s">
        <v>117</v>
      </c>
      <c r="AT2386" t="s">
        <v>117</v>
      </c>
      <c r="AU2386" t="s">
        <v>117</v>
      </c>
      <c r="AV2386" t="s">
        <v>117</v>
      </c>
      <c r="AW2386" t="s">
        <v>117</v>
      </c>
      <c r="AX2386" t="s">
        <v>117</v>
      </c>
      <c r="AY2386" t="s">
        <v>117</v>
      </c>
      <c r="AZ2386" t="s">
        <v>117</v>
      </c>
      <c r="BA2386" t="s">
        <v>117</v>
      </c>
      <c r="BB2386" t="s">
        <v>117</v>
      </c>
      <c r="BD2386" t="s">
        <v>117</v>
      </c>
      <c r="BF2386" t="s">
        <v>117</v>
      </c>
      <c r="BG2386" t="s">
        <v>117</v>
      </c>
      <c r="BH2386" t="s">
        <v>117</v>
      </c>
      <c r="BI2386" t="s">
        <v>117</v>
      </c>
      <c r="BJ2386" t="s">
        <v>117</v>
      </c>
      <c r="BK2386" t="s">
        <v>117</v>
      </c>
      <c r="BL2386" t="s">
        <v>117</v>
      </c>
      <c r="BM2386" t="s">
        <v>117</v>
      </c>
      <c r="BN2386" t="s">
        <v>117</v>
      </c>
      <c r="BO2386" t="s">
        <v>117</v>
      </c>
      <c r="BP2386" t="s">
        <v>117</v>
      </c>
      <c r="BQ2386" t="s">
        <v>117</v>
      </c>
      <c r="BR2386" t="s">
        <v>117</v>
      </c>
      <c r="BS2386" t="s">
        <v>117</v>
      </c>
      <c r="BT2386" t="s">
        <v>117</v>
      </c>
      <c r="BU2386" t="s">
        <v>117</v>
      </c>
      <c r="BV2386" t="s">
        <v>117</v>
      </c>
      <c r="BW2386" t="s">
        <v>115</v>
      </c>
      <c r="BX2386" t="s">
        <v>117</v>
      </c>
      <c r="BY2386" t="s">
        <v>117</v>
      </c>
      <c r="BZ2386" t="s">
        <v>117</v>
      </c>
      <c r="CA2386" t="s">
        <v>117</v>
      </c>
      <c r="CB2386" t="s">
        <v>117</v>
      </c>
      <c r="CC2386" t="s">
        <v>117</v>
      </c>
      <c r="CD2386" t="s">
        <v>117</v>
      </c>
      <c r="CE2386" t="s">
        <v>117</v>
      </c>
      <c r="CF2386" t="s">
        <v>117</v>
      </c>
      <c r="CG2386" t="s">
        <v>117</v>
      </c>
      <c r="CH2386" t="s">
        <v>117</v>
      </c>
      <c r="CI2386" t="s">
        <v>117</v>
      </c>
      <c r="CJ2386" t="s">
        <v>117</v>
      </c>
      <c r="CK2386" t="s">
        <v>117</v>
      </c>
      <c r="CL2386" t="s">
        <v>117</v>
      </c>
      <c r="CM2386" t="s">
        <v>117</v>
      </c>
      <c r="CN2386" t="s">
        <v>117</v>
      </c>
      <c r="CO2386" t="s">
        <v>117</v>
      </c>
      <c r="CP2386" t="s">
        <v>117</v>
      </c>
      <c r="CQ2386" t="s">
        <v>117</v>
      </c>
      <c r="CR2386" t="s">
        <v>117</v>
      </c>
      <c r="CS2386" t="s">
        <v>117</v>
      </c>
      <c r="CT2386" t="s">
        <v>117</v>
      </c>
      <c r="CU2386" t="s">
        <v>117</v>
      </c>
      <c r="CV2386" t="s">
        <v>117</v>
      </c>
      <c r="CW2386" t="s">
        <v>117</v>
      </c>
    </row>
    <row r="2387" spans="1:101" x14ac:dyDescent="0.25">
      <c r="A2387" t="s">
        <v>128</v>
      </c>
      <c r="B2387">
        <v>301048</v>
      </c>
      <c r="C2387" t="s">
        <v>15095</v>
      </c>
      <c r="D2387" t="s">
        <v>102</v>
      </c>
      <c r="E2387" t="s">
        <v>15096</v>
      </c>
      <c r="F2387" t="s">
        <v>15096</v>
      </c>
      <c r="G2387" t="s">
        <v>15097</v>
      </c>
      <c r="H2387" t="s">
        <v>4347</v>
      </c>
      <c r="I2387" t="s">
        <v>663</v>
      </c>
      <c r="J2387" t="s">
        <v>664</v>
      </c>
      <c r="K2387" t="s">
        <v>134</v>
      </c>
      <c r="L2387">
        <v>80202</v>
      </c>
      <c r="M2387" t="s">
        <v>15098</v>
      </c>
      <c r="O2387">
        <v>0</v>
      </c>
      <c r="V2387" t="s">
        <v>114</v>
      </c>
      <c r="W2387" s="1">
        <v>43538</v>
      </c>
      <c r="Y2387" s="1">
        <v>43538</v>
      </c>
      <c r="Z2387" s="2">
        <v>43009</v>
      </c>
      <c r="AB2387" t="s">
        <v>117</v>
      </c>
      <c r="AC2387" t="s">
        <v>117</v>
      </c>
      <c r="AD2387" t="s">
        <v>117</v>
      </c>
      <c r="AG2387" t="s">
        <v>117</v>
      </c>
      <c r="AH2387" t="s">
        <v>115</v>
      </c>
      <c r="AI2387" t="s">
        <v>117</v>
      </c>
      <c r="AJ2387" t="s">
        <v>132</v>
      </c>
      <c r="AL2387" t="s">
        <v>119</v>
      </c>
      <c r="AM2387" t="s">
        <v>133</v>
      </c>
      <c r="AN2387" t="s">
        <v>134</v>
      </c>
      <c r="AO2387" t="s">
        <v>117</v>
      </c>
      <c r="AP2387" t="s">
        <v>117</v>
      </c>
      <c r="AQ2387" t="s">
        <v>117</v>
      </c>
      <c r="AR2387" t="s">
        <v>117</v>
      </c>
      <c r="AS2387" t="s">
        <v>117</v>
      </c>
      <c r="AT2387" t="s">
        <v>117</v>
      </c>
      <c r="AU2387" t="s">
        <v>117</v>
      </c>
      <c r="AV2387" t="s">
        <v>117</v>
      </c>
      <c r="AW2387" t="s">
        <v>117</v>
      </c>
      <c r="AX2387" t="s">
        <v>117</v>
      </c>
      <c r="AY2387" t="s">
        <v>117</v>
      </c>
      <c r="AZ2387" t="s">
        <v>117</v>
      </c>
      <c r="BA2387" t="s">
        <v>117</v>
      </c>
      <c r="BB2387" t="s">
        <v>117</v>
      </c>
      <c r="BD2387" t="s">
        <v>117</v>
      </c>
      <c r="BF2387" t="s">
        <v>117</v>
      </c>
      <c r="BG2387" t="s">
        <v>117</v>
      </c>
      <c r="BH2387" t="s">
        <v>117</v>
      </c>
      <c r="BI2387" t="s">
        <v>117</v>
      </c>
      <c r="BJ2387" t="s">
        <v>117</v>
      </c>
      <c r="BK2387" t="s">
        <v>117</v>
      </c>
      <c r="BL2387" t="s">
        <v>117</v>
      </c>
      <c r="BM2387" t="s">
        <v>117</v>
      </c>
      <c r="BN2387" t="s">
        <v>117</v>
      </c>
      <c r="BO2387" t="s">
        <v>117</v>
      </c>
      <c r="BP2387" t="s">
        <v>117</v>
      </c>
      <c r="BQ2387" t="s">
        <v>117</v>
      </c>
      <c r="BR2387" t="s">
        <v>117</v>
      </c>
      <c r="BS2387" t="s">
        <v>117</v>
      </c>
      <c r="BT2387" t="s">
        <v>117</v>
      </c>
      <c r="BU2387" t="s">
        <v>117</v>
      </c>
      <c r="BV2387" t="s">
        <v>117</v>
      </c>
      <c r="BW2387" t="s">
        <v>115</v>
      </c>
      <c r="BX2387" t="s">
        <v>117</v>
      </c>
      <c r="BY2387" t="s">
        <v>117</v>
      </c>
      <c r="BZ2387" t="s">
        <v>117</v>
      </c>
      <c r="CA2387" t="s">
        <v>117</v>
      </c>
      <c r="CB2387" t="s">
        <v>117</v>
      </c>
      <c r="CC2387" t="s">
        <v>117</v>
      </c>
      <c r="CD2387" t="s">
        <v>117</v>
      </c>
      <c r="CE2387" t="s">
        <v>117</v>
      </c>
      <c r="CF2387" t="s">
        <v>117</v>
      </c>
      <c r="CG2387" t="s">
        <v>117</v>
      </c>
      <c r="CH2387" t="s">
        <v>117</v>
      </c>
      <c r="CI2387" t="s">
        <v>117</v>
      </c>
      <c r="CJ2387" t="s">
        <v>117</v>
      </c>
      <c r="CK2387" t="s">
        <v>117</v>
      </c>
      <c r="CL2387" t="s">
        <v>117</v>
      </c>
      <c r="CM2387" t="s">
        <v>117</v>
      </c>
      <c r="CN2387" t="s">
        <v>117</v>
      </c>
      <c r="CO2387" t="s">
        <v>117</v>
      </c>
      <c r="CP2387" t="s">
        <v>117</v>
      </c>
      <c r="CQ2387" t="s">
        <v>117</v>
      </c>
      <c r="CR2387" t="s">
        <v>117</v>
      </c>
      <c r="CS2387" t="s">
        <v>117</v>
      </c>
      <c r="CT2387" t="s">
        <v>117</v>
      </c>
      <c r="CU2387" t="s">
        <v>117</v>
      </c>
      <c r="CV2387" t="s">
        <v>117</v>
      </c>
      <c r="CW2387" t="s">
        <v>117</v>
      </c>
    </row>
    <row r="2388" spans="1:101" x14ac:dyDescent="0.25">
      <c r="A2388" t="s">
        <v>255</v>
      </c>
      <c r="B2388">
        <v>162258</v>
      </c>
      <c r="C2388" t="s">
        <v>15099</v>
      </c>
      <c r="D2388" t="s">
        <v>102</v>
      </c>
      <c r="E2388" t="s">
        <v>15100</v>
      </c>
      <c r="F2388" t="s">
        <v>15100</v>
      </c>
      <c r="G2388" t="s">
        <v>15101</v>
      </c>
      <c r="H2388" t="s">
        <v>6198</v>
      </c>
      <c r="I2388" t="s">
        <v>436</v>
      </c>
      <c r="J2388" t="s">
        <v>437</v>
      </c>
      <c r="K2388" t="s">
        <v>134</v>
      </c>
      <c r="L2388">
        <v>55402</v>
      </c>
      <c r="M2388" t="s">
        <v>15102</v>
      </c>
      <c r="N2388" t="s">
        <v>15103</v>
      </c>
      <c r="O2388">
        <v>0</v>
      </c>
      <c r="V2388" t="s">
        <v>114</v>
      </c>
      <c r="W2388" s="1">
        <v>42459</v>
      </c>
      <c r="Y2388" s="1">
        <v>43553</v>
      </c>
      <c r="Z2388" s="2">
        <v>43009</v>
      </c>
      <c r="AA2388" t="s">
        <v>15104</v>
      </c>
      <c r="AB2388" t="s">
        <v>117</v>
      </c>
      <c r="AC2388" t="s">
        <v>117</v>
      </c>
      <c r="AD2388" t="s">
        <v>117</v>
      </c>
      <c r="AG2388" t="s">
        <v>117</v>
      </c>
      <c r="AH2388" t="s">
        <v>115</v>
      </c>
      <c r="AI2388" t="s">
        <v>117</v>
      </c>
      <c r="AJ2388" t="s">
        <v>132</v>
      </c>
      <c r="AL2388" t="s">
        <v>119</v>
      </c>
      <c r="AM2388" t="s">
        <v>437</v>
      </c>
      <c r="AN2388" t="s">
        <v>134</v>
      </c>
      <c r="AO2388" t="s">
        <v>117</v>
      </c>
      <c r="AP2388" t="s">
        <v>117</v>
      </c>
      <c r="AQ2388" t="s">
        <v>117</v>
      </c>
      <c r="AR2388" t="s">
        <v>117</v>
      </c>
      <c r="AS2388" t="s">
        <v>117</v>
      </c>
      <c r="AT2388" t="s">
        <v>117</v>
      </c>
      <c r="AU2388" t="s">
        <v>117</v>
      </c>
      <c r="AV2388" t="s">
        <v>117</v>
      </c>
      <c r="AW2388" t="s">
        <v>117</v>
      </c>
      <c r="AX2388" t="s">
        <v>117</v>
      </c>
      <c r="AY2388" t="s">
        <v>117</v>
      </c>
      <c r="AZ2388" t="s">
        <v>117</v>
      </c>
      <c r="BA2388" t="s">
        <v>117</v>
      </c>
      <c r="BB2388" t="s">
        <v>117</v>
      </c>
      <c r="BD2388" t="s">
        <v>115</v>
      </c>
      <c r="BE2388" t="s">
        <v>117</v>
      </c>
      <c r="BF2388" t="s">
        <v>117</v>
      </c>
      <c r="BG2388" t="s">
        <v>117</v>
      </c>
      <c r="BH2388" t="s">
        <v>117</v>
      </c>
      <c r="BI2388" t="s">
        <v>117</v>
      </c>
      <c r="BJ2388" t="s">
        <v>117</v>
      </c>
      <c r="BK2388" t="s">
        <v>117</v>
      </c>
      <c r="BL2388" t="s">
        <v>117</v>
      </c>
      <c r="BM2388" t="s">
        <v>117</v>
      </c>
      <c r="BN2388" t="s">
        <v>117</v>
      </c>
      <c r="BO2388" t="s">
        <v>117</v>
      </c>
      <c r="BP2388" t="s">
        <v>117</v>
      </c>
      <c r="BQ2388" t="s">
        <v>117</v>
      </c>
      <c r="BR2388" t="s">
        <v>117</v>
      </c>
      <c r="BS2388" t="s">
        <v>117</v>
      </c>
      <c r="BT2388" t="s">
        <v>117</v>
      </c>
      <c r="BU2388" t="s">
        <v>117</v>
      </c>
      <c r="BV2388" t="s">
        <v>115</v>
      </c>
      <c r="BW2388" t="s">
        <v>115</v>
      </c>
      <c r="BX2388" t="s">
        <v>117</v>
      </c>
      <c r="BY2388" t="s">
        <v>117</v>
      </c>
      <c r="BZ2388" t="s">
        <v>117</v>
      </c>
      <c r="CA2388" t="s">
        <v>117</v>
      </c>
      <c r="CB2388" t="s">
        <v>117</v>
      </c>
      <c r="CC2388" t="s">
        <v>117</v>
      </c>
      <c r="CD2388" t="s">
        <v>117</v>
      </c>
      <c r="CE2388" t="s">
        <v>117</v>
      </c>
      <c r="CF2388" t="s">
        <v>117</v>
      </c>
      <c r="CG2388" t="s">
        <v>117</v>
      </c>
      <c r="CH2388" t="s">
        <v>117</v>
      </c>
      <c r="CI2388" t="s">
        <v>117</v>
      </c>
      <c r="CJ2388" t="s">
        <v>117</v>
      </c>
      <c r="CK2388" t="s">
        <v>117</v>
      </c>
      <c r="CL2388" t="s">
        <v>117</v>
      </c>
      <c r="CM2388" t="s">
        <v>117</v>
      </c>
      <c r="CN2388" t="s">
        <v>117</v>
      </c>
      <c r="CO2388" t="s">
        <v>117</v>
      </c>
      <c r="CP2388" t="s">
        <v>117</v>
      </c>
      <c r="CQ2388" t="s">
        <v>117</v>
      </c>
      <c r="CR2388" t="s">
        <v>117</v>
      </c>
      <c r="CS2388" t="s">
        <v>117</v>
      </c>
      <c r="CT2388" t="s">
        <v>117</v>
      </c>
      <c r="CU2388" t="s">
        <v>117</v>
      </c>
      <c r="CV2388" t="s">
        <v>117</v>
      </c>
      <c r="CW2388" t="s">
        <v>117</v>
      </c>
    </row>
    <row r="2389" spans="1:101" x14ac:dyDescent="0.25">
      <c r="A2389" t="s">
        <v>167</v>
      </c>
      <c r="B2389">
        <v>160783</v>
      </c>
      <c r="C2389" t="s">
        <v>15105</v>
      </c>
      <c r="D2389" t="s">
        <v>102</v>
      </c>
      <c r="E2389" t="s">
        <v>15106</v>
      </c>
      <c r="F2389" t="s">
        <v>15106</v>
      </c>
      <c r="G2389" t="s">
        <v>15107</v>
      </c>
      <c r="H2389" t="s">
        <v>954</v>
      </c>
      <c r="I2389" t="s">
        <v>955</v>
      </c>
      <c r="J2389" t="s">
        <v>956</v>
      </c>
      <c r="K2389" t="s">
        <v>134</v>
      </c>
      <c r="L2389" t="s">
        <v>15108</v>
      </c>
      <c r="M2389" t="s">
        <v>15109</v>
      </c>
      <c r="N2389" t="s">
        <v>15110</v>
      </c>
      <c r="O2389">
        <v>0</v>
      </c>
      <c r="V2389" t="s">
        <v>114</v>
      </c>
      <c r="W2389" s="1">
        <v>43557</v>
      </c>
      <c r="Y2389" s="1">
        <v>43557</v>
      </c>
      <c r="Z2389" s="2">
        <v>43009</v>
      </c>
      <c r="AA2389" t="s">
        <v>15111</v>
      </c>
      <c r="AB2389" t="s">
        <v>117</v>
      </c>
      <c r="AC2389" t="s">
        <v>117</v>
      </c>
      <c r="AD2389" t="s">
        <v>117</v>
      </c>
      <c r="AG2389" t="s">
        <v>117</v>
      </c>
      <c r="AH2389" t="s">
        <v>115</v>
      </c>
      <c r="AI2389" t="s">
        <v>117</v>
      </c>
      <c r="AJ2389" t="s">
        <v>118</v>
      </c>
      <c r="AL2389" t="s">
        <v>119</v>
      </c>
      <c r="AM2389" t="s">
        <v>133</v>
      </c>
      <c r="AN2389" t="s">
        <v>134</v>
      </c>
      <c r="AO2389" t="s">
        <v>117</v>
      </c>
      <c r="AP2389" t="s">
        <v>117</v>
      </c>
      <c r="AQ2389" t="s">
        <v>117</v>
      </c>
      <c r="AR2389" t="s">
        <v>117</v>
      </c>
      <c r="AS2389" t="s">
        <v>117</v>
      </c>
      <c r="AT2389" t="s">
        <v>117</v>
      </c>
      <c r="AU2389" t="s">
        <v>117</v>
      </c>
      <c r="AV2389" t="s">
        <v>117</v>
      </c>
      <c r="AW2389" t="s">
        <v>117</v>
      </c>
      <c r="AX2389" t="s">
        <v>117</v>
      </c>
      <c r="AY2389" t="s">
        <v>117</v>
      </c>
      <c r="AZ2389" t="s">
        <v>117</v>
      </c>
      <c r="BA2389" t="s">
        <v>117</v>
      </c>
      <c r="BB2389" t="s">
        <v>117</v>
      </c>
      <c r="BD2389" t="s">
        <v>115</v>
      </c>
      <c r="BE2389" t="s">
        <v>117</v>
      </c>
      <c r="BF2389" t="s">
        <v>117</v>
      </c>
      <c r="BG2389" t="s">
        <v>117</v>
      </c>
      <c r="BH2389" t="s">
        <v>117</v>
      </c>
      <c r="BI2389" t="s">
        <v>117</v>
      </c>
      <c r="BJ2389" t="s">
        <v>117</v>
      </c>
      <c r="BK2389" t="s">
        <v>117</v>
      </c>
      <c r="BL2389" t="s">
        <v>117</v>
      </c>
      <c r="BM2389" t="s">
        <v>117</v>
      </c>
      <c r="BN2389" t="s">
        <v>117</v>
      </c>
      <c r="BO2389" t="s">
        <v>117</v>
      </c>
      <c r="BP2389" t="s">
        <v>117</v>
      </c>
      <c r="BQ2389" t="s">
        <v>117</v>
      </c>
      <c r="BR2389" t="s">
        <v>117</v>
      </c>
      <c r="BS2389" t="s">
        <v>117</v>
      </c>
      <c r="BT2389" t="s">
        <v>117</v>
      </c>
      <c r="BU2389" t="s">
        <v>117</v>
      </c>
      <c r="BV2389" t="s">
        <v>115</v>
      </c>
      <c r="BW2389" t="s">
        <v>115</v>
      </c>
      <c r="BX2389" t="s">
        <v>117</v>
      </c>
      <c r="BY2389" t="s">
        <v>117</v>
      </c>
      <c r="BZ2389" t="s">
        <v>117</v>
      </c>
      <c r="CA2389" t="s">
        <v>117</v>
      </c>
      <c r="CB2389" t="s">
        <v>117</v>
      </c>
      <c r="CC2389" t="s">
        <v>117</v>
      </c>
      <c r="CD2389" t="s">
        <v>117</v>
      </c>
      <c r="CE2389" t="s">
        <v>117</v>
      </c>
      <c r="CF2389" t="s">
        <v>117</v>
      </c>
      <c r="CG2389" t="s">
        <v>117</v>
      </c>
      <c r="CH2389" t="s">
        <v>117</v>
      </c>
      <c r="CI2389" t="s">
        <v>117</v>
      </c>
      <c r="CJ2389" t="s">
        <v>117</v>
      </c>
      <c r="CK2389" t="s">
        <v>117</v>
      </c>
      <c r="CL2389" t="s">
        <v>117</v>
      </c>
      <c r="CM2389" t="s">
        <v>117</v>
      </c>
      <c r="CN2389" t="s">
        <v>117</v>
      </c>
      <c r="CO2389" t="s">
        <v>117</v>
      </c>
      <c r="CP2389" t="s">
        <v>117</v>
      </c>
      <c r="CQ2389" t="s">
        <v>117</v>
      </c>
      <c r="CR2389" t="s">
        <v>117</v>
      </c>
      <c r="CS2389" t="s">
        <v>117</v>
      </c>
      <c r="CT2389" t="s">
        <v>117</v>
      </c>
      <c r="CU2389" t="s">
        <v>117</v>
      </c>
      <c r="CV2389" t="s">
        <v>117</v>
      </c>
      <c r="CW2389" t="s">
        <v>117</v>
      </c>
    </row>
    <row r="2390" spans="1:101" x14ac:dyDescent="0.25">
      <c r="A2390" t="s">
        <v>207</v>
      </c>
      <c r="B2390">
        <v>299338</v>
      </c>
      <c r="C2390" t="s">
        <v>15112</v>
      </c>
      <c r="D2390" t="s">
        <v>102</v>
      </c>
      <c r="E2390" t="s">
        <v>15113</v>
      </c>
      <c r="F2390" t="s">
        <v>15113</v>
      </c>
      <c r="G2390" t="s">
        <v>6859</v>
      </c>
      <c r="H2390" t="s">
        <v>6860</v>
      </c>
      <c r="I2390" t="s">
        <v>213</v>
      </c>
      <c r="J2390" t="s">
        <v>214</v>
      </c>
      <c r="K2390" t="s">
        <v>134</v>
      </c>
      <c r="L2390">
        <v>10010</v>
      </c>
      <c r="M2390" t="s">
        <v>15114</v>
      </c>
      <c r="O2390">
        <v>0</v>
      </c>
      <c r="V2390" t="s">
        <v>114</v>
      </c>
      <c r="W2390" s="1">
        <v>43403</v>
      </c>
      <c r="Y2390" s="1">
        <v>43556</v>
      </c>
      <c r="Z2390" s="2">
        <v>43009</v>
      </c>
      <c r="AA2390" t="s">
        <v>15115</v>
      </c>
      <c r="AB2390" t="s">
        <v>117</v>
      </c>
      <c r="AC2390" t="s">
        <v>117</v>
      </c>
      <c r="AD2390" t="s">
        <v>117</v>
      </c>
      <c r="AG2390" t="s">
        <v>115</v>
      </c>
      <c r="AH2390" t="s">
        <v>115</v>
      </c>
      <c r="AI2390" t="s">
        <v>117</v>
      </c>
      <c r="AJ2390" t="s">
        <v>132</v>
      </c>
      <c r="AL2390" t="s">
        <v>119</v>
      </c>
      <c r="AM2390" t="s">
        <v>133</v>
      </c>
      <c r="AN2390" t="s">
        <v>134</v>
      </c>
      <c r="AO2390" t="s">
        <v>117</v>
      </c>
      <c r="AP2390" t="s">
        <v>117</v>
      </c>
      <c r="AQ2390" t="s">
        <v>117</v>
      </c>
      <c r="AR2390" t="s">
        <v>117</v>
      </c>
      <c r="AS2390" t="s">
        <v>117</v>
      </c>
      <c r="AT2390" t="s">
        <v>117</v>
      </c>
      <c r="AU2390" t="s">
        <v>117</v>
      </c>
      <c r="AV2390" t="s">
        <v>117</v>
      </c>
      <c r="AW2390" t="s">
        <v>117</v>
      </c>
      <c r="AX2390" t="s">
        <v>117</v>
      </c>
      <c r="AY2390" t="s">
        <v>117</v>
      </c>
      <c r="AZ2390" t="s">
        <v>117</v>
      </c>
      <c r="BA2390" t="s">
        <v>117</v>
      </c>
      <c r="BB2390" t="s">
        <v>117</v>
      </c>
      <c r="BD2390" t="s">
        <v>117</v>
      </c>
      <c r="BF2390" t="s">
        <v>117</v>
      </c>
      <c r="BG2390" t="s">
        <v>117</v>
      </c>
      <c r="BH2390" t="s">
        <v>115</v>
      </c>
      <c r="BI2390" t="s">
        <v>117</v>
      </c>
      <c r="BJ2390" t="s">
        <v>117</v>
      </c>
      <c r="BK2390" t="s">
        <v>117</v>
      </c>
      <c r="BL2390" t="s">
        <v>117</v>
      </c>
      <c r="BM2390" t="s">
        <v>117</v>
      </c>
      <c r="BN2390" t="s">
        <v>117</v>
      </c>
      <c r="BO2390" t="s">
        <v>117</v>
      </c>
      <c r="BP2390" t="s">
        <v>117</v>
      </c>
      <c r="BQ2390" t="s">
        <v>117</v>
      </c>
      <c r="BR2390" t="s">
        <v>117</v>
      </c>
      <c r="BS2390" t="s">
        <v>117</v>
      </c>
      <c r="BT2390" t="s">
        <v>117</v>
      </c>
      <c r="BU2390" t="s">
        <v>117</v>
      </c>
      <c r="BV2390" t="s">
        <v>115</v>
      </c>
      <c r="BW2390" t="s">
        <v>115</v>
      </c>
      <c r="BX2390" t="s">
        <v>117</v>
      </c>
      <c r="BY2390" t="s">
        <v>117</v>
      </c>
      <c r="BZ2390" t="s">
        <v>117</v>
      </c>
      <c r="CA2390" t="s">
        <v>117</v>
      </c>
      <c r="CB2390" t="s">
        <v>117</v>
      </c>
      <c r="CC2390" t="s">
        <v>117</v>
      </c>
      <c r="CD2390" t="s">
        <v>117</v>
      </c>
      <c r="CE2390" t="s">
        <v>117</v>
      </c>
      <c r="CF2390" t="s">
        <v>117</v>
      </c>
      <c r="CG2390" t="s">
        <v>117</v>
      </c>
      <c r="CH2390" t="s">
        <v>117</v>
      </c>
      <c r="CI2390" t="s">
        <v>117</v>
      </c>
      <c r="CJ2390" t="s">
        <v>117</v>
      </c>
      <c r="CK2390" t="s">
        <v>117</v>
      </c>
      <c r="CL2390" t="s">
        <v>117</v>
      </c>
      <c r="CM2390" t="s">
        <v>117</v>
      </c>
      <c r="CN2390" t="s">
        <v>117</v>
      </c>
      <c r="CO2390" t="s">
        <v>117</v>
      </c>
      <c r="CP2390" t="s">
        <v>117</v>
      </c>
      <c r="CQ2390" t="s">
        <v>117</v>
      </c>
      <c r="CR2390" t="s">
        <v>117</v>
      </c>
      <c r="CS2390" t="s">
        <v>117</v>
      </c>
      <c r="CT2390" t="s">
        <v>117</v>
      </c>
      <c r="CU2390" t="s">
        <v>117</v>
      </c>
      <c r="CV2390" t="s">
        <v>117</v>
      </c>
      <c r="CW2390" t="s">
        <v>117</v>
      </c>
    </row>
    <row r="2391" spans="1:101" x14ac:dyDescent="0.25">
      <c r="A2391" t="s">
        <v>100</v>
      </c>
      <c r="B2391">
        <v>289209</v>
      </c>
      <c r="C2391" t="s">
        <v>15116</v>
      </c>
      <c r="D2391" t="s">
        <v>102</v>
      </c>
      <c r="E2391" t="s">
        <v>15117</v>
      </c>
      <c r="F2391" t="s">
        <v>15117</v>
      </c>
      <c r="G2391" t="s">
        <v>15118</v>
      </c>
      <c r="I2391" t="s">
        <v>1177</v>
      </c>
      <c r="K2391" t="s">
        <v>416</v>
      </c>
      <c r="L2391" t="s">
        <v>15119</v>
      </c>
      <c r="M2391" t="s">
        <v>15120</v>
      </c>
      <c r="N2391" t="s">
        <v>15121</v>
      </c>
      <c r="O2391">
        <v>0</v>
      </c>
      <c r="V2391" t="s">
        <v>114</v>
      </c>
      <c r="W2391" s="1">
        <v>42945</v>
      </c>
      <c r="Y2391" s="1">
        <v>43545</v>
      </c>
      <c r="Z2391" s="2">
        <v>43009</v>
      </c>
      <c r="AA2391" t="s">
        <v>15122</v>
      </c>
      <c r="AB2391" t="s">
        <v>115</v>
      </c>
      <c r="AC2391" t="s">
        <v>117</v>
      </c>
      <c r="AD2391" t="s">
        <v>117</v>
      </c>
      <c r="AG2391" t="s">
        <v>117</v>
      </c>
      <c r="AH2391" t="s">
        <v>115</v>
      </c>
      <c r="AI2391" t="s">
        <v>117</v>
      </c>
      <c r="AJ2391" t="s">
        <v>165</v>
      </c>
      <c r="AK2391" t="s">
        <v>15123</v>
      </c>
      <c r="AL2391" t="s">
        <v>119</v>
      </c>
      <c r="AN2391" t="s">
        <v>416</v>
      </c>
      <c r="AO2391" t="s">
        <v>117</v>
      </c>
      <c r="AP2391" t="s">
        <v>117</v>
      </c>
      <c r="AQ2391" t="s">
        <v>117</v>
      </c>
      <c r="AR2391" t="s">
        <v>117</v>
      </c>
      <c r="AS2391" t="s">
        <v>117</v>
      </c>
      <c r="AT2391" t="s">
        <v>117</v>
      </c>
      <c r="AU2391" t="s">
        <v>117</v>
      </c>
      <c r="AV2391" t="s">
        <v>117</v>
      </c>
      <c r="AW2391" t="s">
        <v>117</v>
      </c>
      <c r="AX2391" t="s">
        <v>117</v>
      </c>
      <c r="AY2391" t="s">
        <v>117</v>
      </c>
      <c r="AZ2391" t="s">
        <v>117</v>
      </c>
      <c r="BA2391" t="s">
        <v>117</v>
      </c>
      <c r="BB2391" t="s">
        <v>117</v>
      </c>
      <c r="BD2391" t="s">
        <v>117</v>
      </c>
      <c r="BF2391" t="s">
        <v>117</v>
      </c>
      <c r="BG2391" t="s">
        <v>117</v>
      </c>
      <c r="BH2391" t="s">
        <v>115</v>
      </c>
      <c r="BI2391" t="s">
        <v>117</v>
      </c>
      <c r="BJ2391" t="s">
        <v>117</v>
      </c>
      <c r="BK2391" t="s">
        <v>117</v>
      </c>
      <c r="BL2391" t="s">
        <v>117</v>
      </c>
      <c r="BM2391" t="s">
        <v>117</v>
      </c>
      <c r="BN2391" t="s">
        <v>117</v>
      </c>
      <c r="BO2391" t="s">
        <v>117</v>
      </c>
      <c r="BP2391" t="s">
        <v>117</v>
      </c>
      <c r="BQ2391" t="s">
        <v>117</v>
      </c>
      <c r="BR2391" t="s">
        <v>117</v>
      </c>
      <c r="BS2391" t="s">
        <v>117</v>
      </c>
      <c r="BT2391" t="s">
        <v>117</v>
      </c>
      <c r="BU2391" t="s">
        <v>117</v>
      </c>
      <c r="BV2391" t="s">
        <v>115</v>
      </c>
      <c r="BW2391" t="s">
        <v>115</v>
      </c>
      <c r="BX2391" t="s">
        <v>117</v>
      </c>
      <c r="BY2391" t="s">
        <v>117</v>
      </c>
      <c r="BZ2391" t="s">
        <v>117</v>
      </c>
      <c r="CA2391" t="s">
        <v>117</v>
      </c>
      <c r="CB2391" t="s">
        <v>117</v>
      </c>
      <c r="CC2391" t="s">
        <v>117</v>
      </c>
      <c r="CD2391" t="s">
        <v>117</v>
      </c>
      <c r="CE2391" t="s">
        <v>117</v>
      </c>
      <c r="CF2391" t="s">
        <v>117</v>
      </c>
      <c r="CG2391" t="s">
        <v>117</v>
      </c>
      <c r="CH2391" t="s">
        <v>117</v>
      </c>
      <c r="CI2391" t="s">
        <v>117</v>
      </c>
      <c r="CJ2391" t="s">
        <v>117</v>
      </c>
      <c r="CK2391" t="s">
        <v>117</v>
      </c>
      <c r="CL2391" t="s">
        <v>117</v>
      </c>
      <c r="CM2391" t="s">
        <v>117</v>
      </c>
      <c r="CN2391" t="s">
        <v>117</v>
      </c>
      <c r="CO2391" t="s">
        <v>117</v>
      </c>
      <c r="CP2391" t="s">
        <v>117</v>
      </c>
      <c r="CQ2391" t="s">
        <v>117</v>
      </c>
      <c r="CR2391" t="s">
        <v>117</v>
      </c>
      <c r="CS2391" t="s">
        <v>117</v>
      </c>
      <c r="CT2391" t="s">
        <v>117</v>
      </c>
      <c r="CU2391" t="s">
        <v>117</v>
      </c>
      <c r="CV2391" t="s">
        <v>117</v>
      </c>
      <c r="CW2391" t="s">
        <v>117</v>
      </c>
    </row>
    <row r="2392" spans="1:101" x14ac:dyDescent="0.25">
      <c r="A2392" t="s">
        <v>891</v>
      </c>
      <c r="B2392">
        <v>269888</v>
      </c>
      <c r="C2392" t="s">
        <v>15124</v>
      </c>
      <c r="D2392" t="s">
        <v>102</v>
      </c>
      <c r="E2392" t="s">
        <v>15125</v>
      </c>
      <c r="F2392" t="s">
        <v>15125</v>
      </c>
      <c r="G2392" t="s">
        <v>15126</v>
      </c>
      <c r="H2392" t="s">
        <v>15127</v>
      </c>
      <c r="I2392" t="s">
        <v>15128</v>
      </c>
      <c r="J2392" t="s">
        <v>3405</v>
      </c>
      <c r="K2392" t="s">
        <v>134</v>
      </c>
      <c r="L2392" t="s">
        <v>15129</v>
      </c>
      <c r="M2392" t="s">
        <v>15130</v>
      </c>
      <c r="O2392">
        <v>0</v>
      </c>
      <c r="V2392" t="s">
        <v>114</v>
      </c>
      <c r="W2392" s="1">
        <v>42509</v>
      </c>
      <c r="Y2392" s="1">
        <v>43553</v>
      </c>
      <c r="Z2392" s="2">
        <v>43009</v>
      </c>
      <c r="AB2392" t="s">
        <v>117</v>
      </c>
      <c r="AC2392" t="s">
        <v>117</v>
      </c>
      <c r="AD2392" t="s">
        <v>117</v>
      </c>
      <c r="AG2392" t="s">
        <v>117</v>
      </c>
      <c r="AH2392" t="s">
        <v>115</v>
      </c>
      <c r="AI2392" t="s">
        <v>117</v>
      </c>
      <c r="AJ2392" t="s">
        <v>132</v>
      </c>
      <c r="AL2392" t="s">
        <v>119</v>
      </c>
      <c r="AM2392" t="s">
        <v>133</v>
      </c>
      <c r="AN2392" t="s">
        <v>134</v>
      </c>
      <c r="AO2392" t="s">
        <v>117</v>
      </c>
      <c r="AP2392" t="s">
        <v>117</v>
      </c>
      <c r="AQ2392" t="s">
        <v>117</v>
      </c>
      <c r="AR2392" t="s">
        <v>117</v>
      </c>
      <c r="AS2392" t="s">
        <v>117</v>
      </c>
      <c r="AT2392" t="s">
        <v>117</v>
      </c>
      <c r="AU2392" t="s">
        <v>117</v>
      </c>
      <c r="AV2392" t="s">
        <v>117</v>
      </c>
      <c r="AW2392" t="s">
        <v>117</v>
      </c>
      <c r="AX2392" t="s">
        <v>117</v>
      </c>
      <c r="AY2392" t="s">
        <v>117</v>
      </c>
      <c r="AZ2392" t="s">
        <v>117</v>
      </c>
      <c r="BA2392" t="s">
        <v>117</v>
      </c>
      <c r="BB2392" t="s">
        <v>117</v>
      </c>
      <c r="BD2392" t="s">
        <v>117</v>
      </c>
      <c r="BF2392" t="s">
        <v>117</v>
      </c>
      <c r="BG2392" t="s">
        <v>117</v>
      </c>
      <c r="BH2392" t="s">
        <v>117</v>
      </c>
      <c r="BI2392" t="s">
        <v>117</v>
      </c>
      <c r="BJ2392" t="s">
        <v>117</v>
      </c>
      <c r="BK2392" t="s">
        <v>117</v>
      </c>
      <c r="BL2392" t="s">
        <v>117</v>
      </c>
      <c r="BM2392" t="s">
        <v>117</v>
      </c>
      <c r="BN2392" t="s">
        <v>117</v>
      </c>
      <c r="BO2392" t="s">
        <v>117</v>
      </c>
      <c r="BP2392" t="s">
        <v>117</v>
      </c>
      <c r="BQ2392" t="s">
        <v>117</v>
      </c>
      <c r="BR2392" t="s">
        <v>117</v>
      </c>
      <c r="BS2392" t="s">
        <v>117</v>
      </c>
      <c r="BT2392" t="s">
        <v>117</v>
      </c>
      <c r="BU2392" t="s">
        <v>117</v>
      </c>
      <c r="BV2392" t="s">
        <v>115</v>
      </c>
      <c r="BW2392" t="s">
        <v>115</v>
      </c>
      <c r="BX2392" t="s">
        <v>117</v>
      </c>
      <c r="BY2392" t="s">
        <v>117</v>
      </c>
      <c r="BZ2392" t="s">
        <v>117</v>
      </c>
      <c r="CA2392" t="s">
        <v>117</v>
      </c>
      <c r="CB2392" t="s">
        <v>117</v>
      </c>
      <c r="CC2392" t="s">
        <v>117</v>
      </c>
      <c r="CD2392" t="s">
        <v>117</v>
      </c>
      <c r="CE2392" t="s">
        <v>117</v>
      </c>
      <c r="CF2392" t="s">
        <v>117</v>
      </c>
      <c r="CG2392" t="s">
        <v>117</v>
      </c>
      <c r="CH2392" t="s">
        <v>117</v>
      </c>
      <c r="CI2392" t="s">
        <v>117</v>
      </c>
      <c r="CJ2392" t="s">
        <v>117</v>
      </c>
      <c r="CK2392" t="s">
        <v>117</v>
      </c>
      <c r="CL2392" t="s">
        <v>117</v>
      </c>
      <c r="CM2392" t="s">
        <v>117</v>
      </c>
      <c r="CN2392" t="s">
        <v>117</v>
      </c>
      <c r="CO2392" t="s">
        <v>117</v>
      </c>
      <c r="CP2392" t="s">
        <v>117</v>
      </c>
      <c r="CQ2392" t="s">
        <v>117</v>
      </c>
      <c r="CR2392" t="s">
        <v>117</v>
      </c>
      <c r="CS2392" t="s">
        <v>117</v>
      </c>
      <c r="CT2392" t="s">
        <v>117</v>
      </c>
      <c r="CU2392" t="s">
        <v>117</v>
      </c>
      <c r="CV2392" t="s">
        <v>117</v>
      </c>
      <c r="CW2392" t="s">
        <v>117</v>
      </c>
    </row>
    <row r="2393" spans="1:101" x14ac:dyDescent="0.25">
      <c r="A2393" t="s">
        <v>309</v>
      </c>
      <c r="B2393">
        <v>168454</v>
      </c>
      <c r="C2393" t="s">
        <v>15131</v>
      </c>
      <c r="D2393" t="s">
        <v>102</v>
      </c>
      <c r="E2393" t="s">
        <v>15132</v>
      </c>
      <c r="F2393" t="s">
        <v>15132</v>
      </c>
      <c r="G2393" t="s">
        <v>15133</v>
      </c>
      <c r="H2393" t="s">
        <v>15134</v>
      </c>
      <c r="I2393" t="s">
        <v>1673</v>
      </c>
      <c r="J2393" t="s">
        <v>755</v>
      </c>
      <c r="K2393" t="s">
        <v>134</v>
      </c>
      <c r="L2393">
        <v>15220</v>
      </c>
      <c r="M2393" t="s">
        <v>15135</v>
      </c>
      <c r="N2393" t="s">
        <v>15136</v>
      </c>
      <c r="O2393">
        <v>0</v>
      </c>
      <c r="V2393" t="s">
        <v>114</v>
      </c>
      <c r="W2393" s="1">
        <v>41465</v>
      </c>
      <c r="Y2393" s="1">
        <v>43553</v>
      </c>
      <c r="Z2393" s="2">
        <v>43009</v>
      </c>
      <c r="AB2393" t="s">
        <v>117</v>
      </c>
      <c r="AC2393" t="s">
        <v>117</v>
      </c>
      <c r="AD2393" t="s">
        <v>117</v>
      </c>
      <c r="AG2393" t="s">
        <v>117</v>
      </c>
      <c r="AH2393" t="s">
        <v>115</v>
      </c>
      <c r="AI2393" t="s">
        <v>117</v>
      </c>
      <c r="AJ2393" t="s">
        <v>132</v>
      </c>
      <c r="AL2393" t="s">
        <v>119</v>
      </c>
      <c r="AM2393" t="s">
        <v>133</v>
      </c>
      <c r="AN2393" t="s">
        <v>134</v>
      </c>
      <c r="AO2393" t="s">
        <v>117</v>
      </c>
      <c r="AP2393" t="s">
        <v>117</v>
      </c>
      <c r="AQ2393" t="s">
        <v>117</v>
      </c>
      <c r="AR2393" t="s">
        <v>117</v>
      </c>
      <c r="AS2393" t="s">
        <v>117</v>
      </c>
      <c r="AT2393" t="s">
        <v>117</v>
      </c>
      <c r="AU2393" t="s">
        <v>117</v>
      </c>
      <c r="AV2393" t="s">
        <v>117</v>
      </c>
      <c r="AW2393" t="s">
        <v>117</v>
      </c>
      <c r="AX2393" t="s">
        <v>117</v>
      </c>
      <c r="AY2393" t="s">
        <v>117</v>
      </c>
      <c r="AZ2393" t="s">
        <v>117</v>
      </c>
      <c r="BA2393" t="s">
        <v>117</v>
      </c>
      <c r="BB2393" t="s">
        <v>117</v>
      </c>
      <c r="BD2393" t="s">
        <v>117</v>
      </c>
      <c r="BF2393" t="s">
        <v>117</v>
      </c>
      <c r="BG2393" t="s">
        <v>117</v>
      </c>
      <c r="BH2393" t="s">
        <v>117</v>
      </c>
      <c r="BI2393" t="s">
        <v>117</v>
      </c>
      <c r="BJ2393" t="s">
        <v>117</v>
      </c>
      <c r="BK2393" t="s">
        <v>117</v>
      </c>
      <c r="BL2393" t="s">
        <v>117</v>
      </c>
      <c r="BM2393" t="s">
        <v>117</v>
      </c>
      <c r="BN2393" t="s">
        <v>117</v>
      </c>
      <c r="BO2393" t="s">
        <v>117</v>
      </c>
      <c r="BP2393" t="s">
        <v>117</v>
      </c>
      <c r="BQ2393" t="s">
        <v>117</v>
      </c>
      <c r="BR2393" t="s">
        <v>117</v>
      </c>
      <c r="BS2393" t="s">
        <v>117</v>
      </c>
      <c r="BT2393" t="s">
        <v>117</v>
      </c>
      <c r="BU2393" t="s">
        <v>117</v>
      </c>
      <c r="BV2393" t="s">
        <v>117</v>
      </c>
      <c r="BW2393" t="s">
        <v>115</v>
      </c>
      <c r="BX2393" t="s">
        <v>117</v>
      </c>
      <c r="BY2393" t="s">
        <v>117</v>
      </c>
      <c r="BZ2393" t="s">
        <v>117</v>
      </c>
      <c r="CA2393" t="s">
        <v>117</v>
      </c>
      <c r="CB2393" t="s">
        <v>117</v>
      </c>
      <c r="CC2393" t="s">
        <v>117</v>
      </c>
      <c r="CD2393" t="s">
        <v>117</v>
      </c>
      <c r="CE2393" t="s">
        <v>117</v>
      </c>
      <c r="CF2393" t="s">
        <v>117</v>
      </c>
      <c r="CG2393" t="s">
        <v>117</v>
      </c>
      <c r="CH2393" t="s">
        <v>117</v>
      </c>
      <c r="CI2393" t="s">
        <v>117</v>
      </c>
      <c r="CJ2393" t="s">
        <v>117</v>
      </c>
      <c r="CK2393" t="s">
        <v>117</v>
      </c>
      <c r="CL2393" t="s">
        <v>117</v>
      </c>
      <c r="CM2393" t="s">
        <v>117</v>
      </c>
      <c r="CN2393" t="s">
        <v>117</v>
      </c>
      <c r="CO2393" t="s">
        <v>117</v>
      </c>
      <c r="CP2393" t="s">
        <v>117</v>
      </c>
      <c r="CQ2393" t="s">
        <v>117</v>
      </c>
      <c r="CR2393" t="s">
        <v>117</v>
      </c>
      <c r="CS2393" t="s">
        <v>117</v>
      </c>
      <c r="CT2393" t="s">
        <v>117</v>
      </c>
      <c r="CU2393" t="s">
        <v>117</v>
      </c>
      <c r="CV2393" t="s">
        <v>117</v>
      </c>
      <c r="CW2393" t="s">
        <v>117</v>
      </c>
    </row>
    <row r="2394" spans="1:101" x14ac:dyDescent="0.25">
      <c r="A2394" t="s">
        <v>207</v>
      </c>
      <c r="B2394">
        <v>163192</v>
      </c>
      <c r="C2394" t="s">
        <v>15137</v>
      </c>
      <c r="D2394" t="s">
        <v>102</v>
      </c>
      <c r="E2394" t="s">
        <v>15138</v>
      </c>
      <c r="F2394" t="s">
        <v>15138</v>
      </c>
      <c r="G2394" t="s">
        <v>14543</v>
      </c>
      <c r="H2394" t="s">
        <v>15139</v>
      </c>
      <c r="I2394" t="s">
        <v>213</v>
      </c>
      <c r="J2394" t="s">
        <v>214</v>
      </c>
      <c r="K2394" t="s">
        <v>134</v>
      </c>
      <c r="L2394">
        <v>10019</v>
      </c>
      <c r="M2394" t="s">
        <v>15140</v>
      </c>
      <c r="N2394" t="s">
        <v>15141</v>
      </c>
      <c r="O2394">
        <v>0</v>
      </c>
      <c r="V2394" t="s">
        <v>114</v>
      </c>
      <c r="W2394" s="1">
        <v>40998</v>
      </c>
      <c r="Y2394" s="1">
        <v>43553</v>
      </c>
      <c r="Z2394" s="2">
        <v>43009</v>
      </c>
      <c r="AB2394" t="s">
        <v>117</v>
      </c>
      <c r="AC2394" t="s">
        <v>117</v>
      </c>
      <c r="AD2394" t="s">
        <v>117</v>
      </c>
      <c r="AG2394" t="s">
        <v>117</v>
      </c>
      <c r="AH2394" t="s">
        <v>115</v>
      </c>
      <c r="AI2394" t="s">
        <v>117</v>
      </c>
      <c r="AJ2394" t="s">
        <v>293</v>
      </c>
      <c r="AL2394" t="s">
        <v>119</v>
      </c>
      <c r="AM2394" t="s">
        <v>133</v>
      </c>
      <c r="AN2394" t="s">
        <v>134</v>
      </c>
      <c r="AO2394" t="s">
        <v>117</v>
      </c>
      <c r="AP2394" t="s">
        <v>117</v>
      </c>
      <c r="AQ2394" t="s">
        <v>117</v>
      </c>
      <c r="AR2394" t="s">
        <v>117</v>
      </c>
      <c r="AS2394" t="s">
        <v>117</v>
      </c>
      <c r="AT2394" t="s">
        <v>117</v>
      </c>
      <c r="AU2394" t="s">
        <v>117</v>
      </c>
      <c r="AV2394" t="s">
        <v>117</v>
      </c>
      <c r="AW2394" t="s">
        <v>117</v>
      </c>
      <c r="AX2394" t="s">
        <v>117</v>
      </c>
      <c r="AY2394" t="s">
        <v>117</v>
      </c>
      <c r="AZ2394" t="s">
        <v>117</v>
      </c>
      <c r="BA2394" t="s">
        <v>117</v>
      </c>
      <c r="BB2394" t="s">
        <v>117</v>
      </c>
      <c r="BD2394" t="s">
        <v>117</v>
      </c>
      <c r="BF2394" t="s">
        <v>117</v>
      </c>
      <c r="BG2394" t="s">
        <v>117</v>
      </c>
      <c r="BH2394" t="s">
        <v>115</v>
      </c>
      <c r="BI2394" t="s">
        <v>117</v>
      </c>
      <c r="BJ2394" t="s">
        <v>117</v>
      </c>
      <c r="BK2394" t="s">
        <v>117</v>
      </c>
      <c r="BL2394" t="s">
        <v>117</v>
      </c>
      <c r="BM2394" t="s">
        <v>117</v>
      </c>
      <c r="BN2394" t="s">
        <v>117</v>
      </c>
      <c r="BO2394" t="s">
        <v>117</v>
      </c>
      <c r="BP2394" t="s">
        <v>117</v>
      </c>
      <c r="BQ2394" t="s">
        <v>117</v>
      </c>
      <c r="BR2394" t="s">
        <v>117</v>
      </c>
      <c r="BS2394" t="s">
        <v>117</v>
      </c>
      <c r="BT2394" t="s">
        <v>117</v>
      </c>
      <c r="BU2394" t="s">
        <v>117</v>
      </c>
      <c r="BV2394" t="s">
        <v>115</v>
      </c>
      <c r="BW2394" t="s">
        <v>115</v>
      </c>
      <c r="BX2394" t="s">
        <v>117</v>
      </c>
      <c r="BY2394" t="s">
        <v>117</v>
      </c>
      <c r="BZ2394" t="s">
        <v>117</v>
      </c>
      <c r="CA2394" t="s">
        <v>117</v>
      </c>
      <c r="CB2394" t="s">
        <v>117</v>
      </c>
      <c r="CC2394" t="s">
        <v>117</v>
      </c>
      <c r="CD2394" t="s">
        <v>117</v>
      </c>
      <c r="CE2394" t="s">
        <v>117</v>
      </c>
      <c r="CF2394" t="s">
        <v>117</v>
      </c>
      <c r="CG2394" t="s">
        <v>117</v>
      </c>
      <c r="CH2394" t="s">
        <v>117</v>
      </c>
      <c r="CI2394" t="s">
        <v>117</v>
      </c>
      <c r="CJ2394" t="s">
        <v>117</v>
      </c>
      <c r="CK2394" t="s">
        <v>117</v>
      </c>
      <c r="CL2394" t="s">
        <v>117</v>
      </c>
      <c r="CM2394" t="s">
        <v>117</v>
      </c>
      <c r="CN2394" t="s">
        <v>117</v>
      </c>
      <c r="CO2394" t="s">
        <v>117</v>
      </c>
      <c r="CP2394" t="s">
        <v>117</v>
      </c>
      <c r="CQ2394" t="s">
        <v>117</v>
      </c>
      <c r="CR2394" t="s">
        <v>117</v>
      </c>
      <c r="CS2394" t="s">
        <v>117</v>
      </c>
      <c r="CT2394" t="s">
        <v>117</v>
      </c>
      <c r="CU2394" t="s">
        <v>117</v>
      </c>
      <c r="CV2394" t="s">
        <v>117</v>
      </c>
      <c r="CW2394" t="s">
        <v>117</v>
      </c>
    </row>
    <row r="2395" spans="1:101" x14ac:dyDescent="0.25">
      <c r="A2395" t="s">
        <v>100</v>
      </c>
      <c r="B2395">
        <v>300860</v>
      </c>
      <c r="C2395" t="s">
        <v>15142</v>
      </c>
      <c r="D2395" t="s">
        <v>102</v>
      </c>
      <c r="E2395" t="s">
        <v>15143</v>
      </c>
      <c r="F2395" t="s">
        <v>15143</v>
      </c>
      <c r="G2395" t="s">
        <v>15144</v>
      </c>
      <c r="I2395" t="s">
        <v>242</v>
      </c>
      <c r="K2395" t="s">
        <v>243</v>
      </c>
      <c r="L2395" t="s">
        <v>15145</v>
      </c>
      <c r="M2395" t="s">
        <v>15146</v>
      </c>
      <c r="O2395">
        <v>0</v>
      </c>
      <c r="V2395" t="s">
        <v>114</v>
      </c>
      <c r="W2395" s="1">
        <v>43523</v>
      </c>
      <c r="Y2395" s="1">
        <v>43523</v>
      </c>
      <c r="Z2395" s="2">
        <v>43009</v>
      </c>
      <c r="AA2395" t="s">
        <v>15147</v>
      </c>
      <c r="AB2395" t="s">
        <v>115</v>
      </c>
      <c r="AC2395" t="s">
        <v>117</v>
      </c>
      <c r="AD2395" t="s">
        <v>117</v>
      </c>
      <c r="AF2395" t="s">
        <v>15148</v>
      </c>
      <c r="AG2395" t="s">
        <v>117</v>
      </c>
      <c r="AH2395" t="s">
        <v>115</v>
      </c>
      <c r="AI2395" t="s">
        <v>117</v>
      </c>
      <c r="AJ2395" t="s">
        <v>300</v>
      </c>
      <c r="AL2395" t="s">
        <v>119</v>
      </c>
      <c r="AN2395" t="s">
        <v>243</v>
      </c>
      <c r="AO2395" t="s">
        <v>117</v>
      </c>
      <c r="AP2395" t="s">
        <v>117</v>
      </c>
      <c r="AQ2395" t="s">
        <v>115</v>
      </c>
      <c r="AR2395" t="s">
        <v>117</v>
      </c>
      <c r="AS2395" t="s">
        <v>117</v>
      </c>
      <c r="AT2395" t="s">
        <v>117</v>
      </c>
      <c r="AU2395" t="s">
        <v>117</v>
      </c>
      <c r="AV2395" t="s">
        <v>117</v>
      </c>
      <c r="AW2395" t="s">
        <v>117</v>
      </c>
      <c r="AX2395" t="s">
        <v>117</v>
      </c>
      <c r="AY2395" t="s">
        <v>117</v>
      </c>
      <c r="AZ2395" t="s">
        <v>117</v>
      </c>
      <c r="BA2395" t="s">
        <v>117</v>
      </c>
      <c r="BB2395" t="s">
        <v>117</v>
      </c>
      <c r="BD2395" t="s">
        <v>117</v>
      </c>
      <c r="BF2395" t="s">
        <v>117</v>
      </c>
      <c r="BG2395" t="s">
        <v>117</v>
      </c>
      <c r="BH2395" t="s">
        <v>117</v>
      </c>
      <c r="BI2395" t="s">
        <v>117</v>
      </c>
      <c r="BJ2395" t="s">
        <v>117</v>
      </c>
      <c r="BK2395" t="s">
        <v>117</v>
      </c>
      <c r="BL2395" t="s">
        <v>115</v>
      </c>
      <c r="BM2395" t="s">
        <v>117</v>
      </c>
      <c r="BN2395" t="s">
        <v>117</v>
      </c>
      <c r="BO2395" t="s">
        <v>117</v>
      </c>
      <c r="BP2395" t="s">
        <v>117</v>
      </c>
      <c r="BQ2395" t="s">
        <v>117</v>
      </c>
      <c r="BR2395" t="s">
        <v>117</v>
      </c>
      <c r="BS2395" t="s">
        <v>117</v>
      </c>
      <c r="BT2395" t="s">
        <v>117</v>
      </c>
      <c r="BU2395" t="s">
        <v>117</v>
      </c>
      <c r="BV2395" t="s">
        <v>115</v>
      </c>
      <c r="BW2395" t="s">
        <v>115</v>
      </c>
      <c r="BX2395" t="s">
        <v>117</v>
      </c>
      <c r="BY2395" t="s">
        <v>117</v>
      </c>
      <c r="BZ2395" t="s">
        <v>117</v>
      </c>
      <c r="CA2395" t="s">
        <v>117</v>
      </c>
      <c r="CB2395" t="s">
        <v>117</v>
      </c>
      <c r="CC2395" t="s">
        <v>117</v>
      </c>
      <c r="CD2395" t="s">
        <v>117</v>
      </c>
      <c r="CE2395" t="s">
        <v>117</v>
      </c>
      <c r="CF2395" t="s">
        <v>117</v>
      </c>
      <c r="CG2395" t="s">
        <v>117</v>
      </c>
      <c r="CH2395" t="s">
        <v>117</v>
      </c>
      <c r="CI2395" t="s">
        <v>117</v>
      </c>
      <c r="CJ2395" t="s">
        <v>117</v>
      </c>
      <c r="CK2395" t="s">
        <v>117</v>
      </c>
      <c r="CL2395" t="s">
        <v>117</v>
      </c>
      <c r="CM2395" t="s">
        <v>117</v>
      </c>
      <c r="CN2395" t="s">
        <v>117</v>
      </c>
      <c r="CO2395" t="s">
        <v>117</v>
      </c>
      <c r="CP2395" t="s">
        <v>117</v>
      </c>
      <c r="CQ2395" t="s">
        <v>117</v>
      </c>
      <c r="CR2395" t="s">
        <v>117</v>
      </c>
      <c r="CS2395" t="s">
        <v>117</v>
      </c>
      <c r="CT2395" t="s">
        <v>117</v>
      </c>
      <c r="CU2395" t="s">
        <v>117</v>
      </c>
      <c r="CV2395" t="s">
        <v>117</v>
      </c>
      <c r="CW2395" t="s">
        <v>117</v>
      </c>
    </row>
    <row r="2396" spans="1:101" x14ac:dyDescent="0.25">
      <c r="A2396" t="s">
        <v>309</v>
      </c>
      <c r="B2396">
        <v>162065</v>
      </c>
      <c r="C2396" t="s">
        <v>15149</v>
      </c>
      <c r="D2396" t="s">
        <v>102</v>
      </c>
      <c r="E2396" t="s">
        <v>15150</v>
      </c>
      <c r="F2396" t="s">
        <v>15151</v>
      </c>
      <c r="G2396" t="s">
        <v>15152</v>
      </c>
      <c r="I2396" t="s">
        <v>6424</v>
      </c>
      <c r="J2396" t="s">
        <v>755</v>
      </c>
      <c r="K2396" t="s">
        <v>134</v>
      </c>
      <c r="L2396">
        <v>19004</v>
      </c>
      <c r="M2396" t="s">
        <v>15153</v>
      </c>
      <c r="N2396" t="s">
        <v>15154</v>
      </c>
      <c r="O2396">
        <v>0</v>
      </c>
      <c r="V2396" t="s">
        <v>114</v>
      </c>
      <c r="W2396" s="1">
        <v>40974</v>
      </c>
      <c r="Y2396" s="1">
        <v>43552</v>
      </c>
      <c r="Z2396" s="2">
        <v>43009</v>
      </c>
      <c r="AA2396" t="s">
        <v>15155</v>
      </c>
      <c r="AB2396" t="s">
        <v>117</v>
      </c>
      <c r="AC2396" t="s">
        <v>117</v>
      </c>
      <c r="AD2396" t="s">
        <v>117</v>
      </c>
      <c r="AG2396" t="s">
        <v>115</v>
      </c>
      <c r="AH2396" t="s">
        <v>117</v>
      </c>
      <c r="AI2396" t="s">
        <v>117</v>
      </c>
      <c r="AJ2396" t="s">
        <v>118</v>
      </c>
      <c r="AL2396" t="s">
        <v>119</v>
      </c>
      <c r="AM2396" t="s">
        <v>755</v>
      </c>
      <c r="AN2396" t="s">
        <v>134</v>
      </c>
      <c r="AO2396" t="s">
        <v>117</v>
      </c>
      <c r="AP2396" t="s">
        <v>117</v>
      </c>
      <c r="AQ2396" t="s">
        <v>115</v>
      </c>
      <c r="AR2396" t="s">
        <v>117</v>
      </c>
      <c r="AS2396" t="s">
        <v>117</v>
      </c>
      <c r="AT2396" t="s">
        <v>117</v>
      </c>
      <c r="AU2396" t="s">
        <v>117</v>
      </c>
      <c r="AV2396" t="s">
        <v>117</v>
      </c>
      <c r="AW2396" t="s">
        <v>117</v>
      </c>
      <c r="AX2396" t="s">
        <v>117</v>
      </c>
      <c r="AY2396" t="s">
        <v>117</v>
      </c>
      <c r="AZ2396" t="s">
        <v>117</v>
      </c>
      <c r="BA2396" t="s">
        <v>117</v>
      </c>
      <c r="BB2396" t="s">
        <v>117</v>
      </c>
      <c r="BD2396" t="s">
        <v>117</v>
      </c>
      <c r="BF2396" t="s">
        <v>117</v>
      </c>
      <c r="BG2396" t="s">
        <v>117</v>
      </c>
      <c r="BH2396" t="s">
        <v>117</v>
      </c>
      <c r="BI2396" t="s">
        <v>117</v>
      </c>
      <c r="BJ2396" t="s">
        <v>117</v>
      </c>
      <c r="BK2396" t="s">
        <v>117</v>
      </c>
      <c r="BL2396" t="s">
        <v>117</v>
      </c>
      <c r="BM2396" t="s">
        <v>117</v>
      </c>
      <c r="BN2396" t="s">
        <v>117</v>
      </c>
      <c r="BO2396" t="s">
        <v>117</v>
      </c>
      <c r="BP2396" t="s">
        <v>117</v>
      </c>
      <c r="BQ2396" t="s">
        <v>117</v>
      </c>
      <c r="BR2396" t="s">
        <v>117</v>
      </c>
      <c r="BS2396" t="s">
        <v>117</v>
      </c>
      <c r="BT2396" t="s">
        <v>117</v>
      </c>
      <c r="BU2396" t="s">
        <v>117</v>
      </c>
      <c r="BV2396" t="s">
        <v>115</v>
      </c>
      <c r="BW2396" t="s">
        <v>115</v>
      </c>
      <c r="BX2396" t="s">
        <v>117</v>
      </c>
      <c r="BY2396" t="s">
        <v>117</v>
      </c>
      <c r="BZ2396" t="s">
        <v>117</v>
      </c>
      <c r="CA2396" t="s">
        <v>117</v>
      </c>
      <c r="CB2396" t="s">
        <v>117</v>
      </c>
      <c r="CC2396" t="s">
        <v>117</v>
      </c>
      <c r="CD2396" t="s">
        <v>117</v>
      </c>
      <c r="CE2396" t="s">
        <v>117</v>
      </c>
      <c r="CF2396" t="s">
        <v>117</v>
      </c>
      <c r="CG2396" t="s">
        <v>117</v>
      </c>
      <c r="CH2396" t="s">
        <v>117</v>
      </c>
      <c r="CI2396" t="s">
        <v>117</v>
      </c>
      <c r="CJ2396" t="s">
        <v>117</v>
      </c>
      <c r="CK2396" t="s">
        <v>117</v>
      </c>
      <c r="CL2396" t="s">
        <v>117</v>
      </c>
      <c r="CM2396" t="s">
        <v>117</v>
      </c>
      <c r="CN2396" t="s">
        <v>117</v>
      </c>
      <c r="CO2396" t="s">
        <v>117</v>
      </c>
      <c r="CP2396" t="s">
        <v>117</v>
      </c>
      <c r="CQ2396" t="s">
        <v>117</v>
      </c>
      <c r="CR2396" t="s">
        <v>117</v>
      </c>
      <c r="CS2396" t="s">
        <v>117</v>
      </c>
      <c r="CT2396" t="s">
        <v>117</v>
      </c>
      <c r="CU2396" t="s">
        <v>117</v>
      </c>
      <c r="CV2396" t="s">
        <v>117</v>
      </c>
      <c r="CW2396" t="s">
        <v>117</v>
      </c>
    </row>
    <row r="2397" spans="1:101" x14ac:dyDescent="0.25">
      <c r="A2397" t="s">
        <v>255</v>
      </c>
      <c r="B2397">
        <v>162652</v>
      </c>
      <c r="C2397" t="s">
        <v>15156</v>
      </c>
      <c r="D2397" t="s">
        <v>102</v>
      </c>
      <c r="E2397" t="s">
        <v>15157</v>
      </c>
      <c r="F2397" t="s">
        <v>15157</v>
      </c>
      <c r="G2397" t="s">
        <v>15158</v>
      </c>
      <c r="H2397" t="s">
        <v>15159</v>
      </c>
      <c r="I2397" t="s">
        <v>436</v>
      </c>
      <c r="J2397" t="s">
        <v>437</v>
      </c>
      <c r="K2397" t="s">
        <v>134</v>
      </c>
      <c r="L2397">
        <v>55402</v>
      </c>
      <c r="M2397" t="s">
        <v>15160</v>
      </c>
      <c r="N2397" t="s">
        <v>15161</v>
      </c>
      <c r="O2397">
        <v>0</v>
      </c>
      <c r="V2397" t="s">
        <v>114</v>
      </c>
      <c r="W2397" s="1">
        <v>43433</v>
      </c>
      <c r="Y2397" s="1">
        <v>43544</v>
      </c>
      <c r="Z2397" s="2">
        <v>43009</v>
      </c>
      <c r="AA2397" t="s">
        <v>15162</v>
      </c>
      <c r="AB2397" t="s">
        <v>117</v>
      </c>
      <c r="AC2397" t="s">
        <v>117</v>
      </c>
      <c r="AD2397" t="s">
        <v>117</v>
      </c>
      <c r="AG2397" t="s">
        <v>117</v>
      </c>
      <c r="AH2397" t="s">
        <v>115</v>
      </c>
      <c r="AI2397" t="s">
        <v>117</v>
      </c>
      <c r="AJ2397" t="s">
        <v>293</v>
      </c>
      <c r="AL2397" t="s">
        <v>119</v>
      </c>
      <c r="AM2397" t="s">
        <v>133</v>
      </c>
      <c r="AN2397" t="s">
        <v>134</v>
      </c>
      <c r="AO2397" t="s">
        <v>117</v>
      </c>
      <c r="AP2397" t="s">
        <v>117</v>
      </c>
      <c r="AQ2397" t="s">
        <v>117</v>
      </c>
      <c r="AR2397" t="s">
        <v>117</v>
      </c>
      <c r="AS2397" t="s">
        <v>117</v>
      </c>
      <c r="AT2397" t="s">
        <v>117</v>
      </c>
      <c r="AU2397" t="s">
        <v>117</v>
      </c>
      <c r="AV2397" t="s">
        <v>117</v>
      </c>
      <c r="AW2397" t="s">
        <v>117</v>
      </c>
      <c r="AX2397" t="s">
        <v>117</v>
      </c>
      <c r="AY2397" t="s">
        <v>117</v>
      </c>
      <c r="AZ2397" t="s">
        <v>117</v>
      </c>
      <c r="BA2397" t="s">
        <v>117</v>
      </c>
      <c r="BB2397" t="s">
        <v>117</v>
      </c>
      <c r="BD2397" t="s">
        <v>115</v>
      </c>
      <c r="BE2397" t="s">
        <v>117</v>
      </c>
      <c r="BF2397" t="s">
        <v>117</v>
      </c>
      <c r="BG2397" t="s">
        <v>117</v>
      </c>
      <c r="BH2397" t="s">
        <v>117</v>
      </c>
      <c r="BI2397" t="s">
        <v>117</v>
      </c>
      <c r="BJ2397" t="s">
        <v>117</v>
      </c>
      <c r="BK2397" t="s">
        <v>117</v>
      </c>
      <c r="BL2397" t="s">
        <v>117</v>
      </c>
      <c r="BM2397" t="s">
        <v>117</v>
      </c>
      <c r="BN2397" t="s">
        <v>117</v>
      </c>
      <c r="BO2397" t="s">
        <v>117</v>
      </c>
      <c r="BP2397" t="s">
        <v>117</v>
      </c>
      <c r="BQ2397" t="s">
        <v>117</v>
      </c>
      <c r="BR2397" t="s">
        <v>117</v>
      </c>
      <c r="BS2397" t="s">
        <v>117</v>
      </c>
      <c r="BT2397" t="s">
        <v>117</v>
      </c>
      <c r="BU2397" t="s">
        <v>117</v>
      </c>
      <c r="BV2397" t="s">
        <v>115</v>
      </c>
      <c r="BW2397" t="s">
        <v>115</v>
      </c>
      <c r="BX2397" t="s">
        <v>117</v>
      </c>
      <c r="BY2397" t="s">
        <v>117</v>
      </c>
      <c r="BZ2397" t="s">
        <v>117</v>
      </c>
      <c r="CA2397" t="s">
        <v>117</v>
      </c>
      <c r="CB2397" t="s">
        <v>117</v>
      </c>
      <c r="CC2397" t="s">
        <v>117</v>
      </c>
      <c r="CD2397" t="s">
        <v>117</v>
      </c>
      <c r="CE2397" t="s">
        <v>117</v>
      </c>
      <c r="CF2397" t="s">
        <v>117</v>
      </c>
      <c r="CG2397" t="s">
        <v>117</v>
      </c>
      <c r="CH2397" t="s">
        <v>117</v>
      </c>
      <c r="CI2397" t="s">
        <v>117</v>
      </c>
      <c r="CJ2397" t="s">
        <v>117</v>
      </c>
      <c r="CK2397" t="s">
        <v>117</v>
      </c>
      <c r="CL2397" t="s">
        <v>117</v>
      </c>
      <c r="CM2397" t="s">
        <v>117</v>
      </c>
      <c r="CN2397" t="s">
        <v>117</v>
      </c>
      <c r="CO2397" t="s">
        <v>117</v>
      </c>
      <c r="CP2397" t="s">
        <v>117</v>
      </c>
      <c r="CQ2397" t="s">
        <v>117</v>
      </c>
      <c r="CR2397" t="s">
        <v>117</v>
      </c>
      <c r="CS2397" t="s">
        <v>117</v>
      </c>
      <c r="CT2397" t="s">
        <v>117</v>
      </c>
      <c r="CU2397" t="s">
        <v>117</v>
      </c>
      <c r="CV2397" t="s">
        <v>117</v>
      </c>
      <c r="CW2397" t="s">
        <v>117</v>
      </c>
    </row>
    <row r="2398" spans="1:101" x14ac:dyDescent="0.25">
      <c r="A2398" t="s">
        <v>376</v>
      </c>
      <c r="B2398">
        <v>121742</v>
      </c>
      <c r="C2398" t="s">
        <v>15163</v>
      </c>
      <c r="D2398" t="s">
        <v>102</v>
      </c>
      <c r="E2398" t="s">
        <v>15164</v>
      </c>
      <c r="F2398" t="s">
        <v>15164</v>
      </c>
      <c r="G2398" t="s">
        <v>15165</v>
      </c>
      <c r="H2398" t="s">
        <v>15166</v>
      </c>
      <c r="I2398" t="s">
        <v>817</v>
      </c>
      <c r="J2398" t="s">
        <v>381</v>
      </c>
      <c r="K2398" t="s">
        <v>134</v>
      </c>
      <c r="L2398">
        <v>76102</v>
      </c>
      <c r="M2398" t="s">
        <v>15167</v>
      </c>
      <c r="N2398" t="s">
        <v>15168</v>
      </c>
      <c r="O2398">
        <v>0</v>
      </c>
      <c r="V2398" t="s">
        <v>114</v>
      </c>
      <c r="W2398" s="1">
        <v>43453</v>
      </c>
      <c r="Y2398" s="1">
        <v>43535</v>
      </c>
      <c r="Z2398" s="2">
        <v>43009</v>
      </c>
      <c r="AA2398" t="s">
        <v>15169</v>
      </c>
      <c r="AB2398" t="s">
        <v>117</v>
      </c>
      <c r="AC2398" t="s">
        <v>117</v>
      </c>
      <c r="AD2398" t="s">
        <v>117</v>
      </c>
      <c r="AG2398" t="s">
        <v>117</v>
      </c>
      <c r="AH2398" t="s">
        <v>115</v>
      </c>
      <c r="AI2398" t="s">
        <v>117</v>
      </c>
      <c r="AJ2398" t="s">
        <v>132</v>
      </c>
      <c r="AL2398" t="s">
        <v>119</v>
      </c>
      <c r="AM2398" t="s">
        <v>133</v>
      </c>
      <c r="AN2398" t="s">
        <v>134</v>
      </c>
      <c r="AO2398" t="s">
        <v>117</v>
      </c>
      <c r="AP2398" t="s">
        <v>117</v>
      </c>
      <c r="AQ2398" t="s">
        <v>117</v>
      </c>
      <c r="AR2398" t="s">
        <v>117</v>
      </c>
      <c r="AS2398" t="s">
        <v>117</v>
      </c>
      <c r="AT2398" t="s">
        <v>117</v>
      </c>
      <c r="AU2398" t="s">
        <v>117</v>
      </c>
      <c r="AV2398" t="s">
        <v>117</v>
      </c>
      <c r="AW2398" t="s">
        <v>117</v>
      </c>
      <c r="AX2398" t="s">
        <v>117</v>
      </c>
      <c r="AY2398" t="s">
        <v>117</v>
      </c>
      <c r="AZ2398" t="s">
        <v>117</v>
      </c>
      <c r="BA2398" t="s">
        <v>117</v>
      </c>
      <c r="BB2398" t="s">
        <v>117</v>
      </c>
      <c r="BD2398" t="s">
        <v>117</v>
      </c>
      <c r="BF2398" t="s">
        <v>117</v>
      </c>
      <c r="BG2398" t="s">
        <v>117</v>
      </c>
      <c r="BH2398" t="s">
        <v>115</v>
      </c>
      <c r="BI2398" t="s">
        <v>117</v>
      </c>
      <c r="BJ2398" t="s">
        <v>117</v>
      </c>
      <c r="BK2398" t="s">
        <v>117</v>
      </c>
      <c r="BL2398" t="s">
        <v>117</v>
      </c>
      <c r="BM2398" t="s">
        <v>117</v>
      </c>
      <c r="BN2398" t="s">
        <v>117</v>
      </c>
      <c r="BO2398" t="s">
        <v>117</v>
      </c>
      <c r="BP2398" t="s">
        <v>117</v>
      </c>
      <c r="BQ2398" t="s">
        <v>117</v>
      </c>
      <c r="BR2398" t="s">
        <v>117</v>
      </c>
      <c r="BS2398" t="s">
        <v>117</v>
      </c>
      <c r="BT2398" t="s">
        <v>117</v>
      </c>
      <c r="BU2398" t="s">
        <v>117</v>
      </c>
      <c r="BV2398" t="s">
        <v>117</v>
      </c>
      <c r="BW2398" t="s">
        <v>115</v>
      </c>
      <c r="BX2398" t="s">
        <v>117</v>
      </c>
      <c r="BY2398" t="s">
        <v>117</v>
      </c>
      <c r="BZ2398" t="s">
        <v>117</v>
      </c>
      <c r="CA2398" t="s">
        <v>117</v>
      </c>
      <c r="CB2398" t="s">
        <v>117</v>
      </c>
      <c r="CC2398" t="s">
        <v>117</v>
      </c>
      <c r="CD2398" t="s">
        <v>117</v>
      </c>
      <c r="CE2398" t="s">
        <v>117</v>
      </c>
      <c r="CF2398" t="s">
        <v>117</v>
      </c>
      <c r="CG2398" t="s">
        <v>117</v>
      </c>
      <c r="CH2398" t="s">
        <v>117</v>
      </c>
      <c r="CI2398" t="s">
        <v>117</v>
      </c>
      <c r="CJ2398" t="s">
        <v>117</v>
      </c>
      <c r="CK2398" t="s">
        <v>117</v>
      </c>
      <c r="CL2398" t="s">
        <v>117</v>
      </c>
      <c r="CM2398" t="s">
        <v>117</v>
      </c>
      <c r="CN2398" t="s">
        <v>117</v>
      </c>
      <c r="CO2398" t="s">
        <v>117</v>
      </c>
      <c r="CP2398" t="s">
        <v>117</v>
      </c>
      <c r="CQ2398" t="s">
        <v>117</v>
      </c>
      <c r="CR2398" t="s">
        <v>117</v>
      </c>
      <c r="CS2398" t="s">
        <v>117</v>
      </c>
      <c r="CT2398" t="s">
        <v>117</v>
      </c>
      <c r="CU2398" t="s">
        <v>117</v>
      </c>
      <c r="CV2398" t="s">
        <v>117</v>
      </c>
      <c r="CW2398" t="s">
        <v>117</v>
      </c>
    </row>
    <row r="2399" spans="1:101" x14ac:dyDescent="0.25">
      <c r="A2399" t="s">
        <v>309</v>
      </c>
      <c r="B2399">
        <v>174866</v>
      </c>
      <c r="C2399" t="s">
        <v>15170</v>
      </c>
      <c r="D2399" t="s">
        <v>102</v>
      </c>
      <c r="E2399" t="s">
        <v>15171</v>
      </c>
      <c r="F2399" t="s">
        <v>15171</v>
      </c>
      <c r="G2399" t="s">
        <v>15172</v>
      </c>
      <c r="I2399" t="s">
        <v>15173</v>
      </c>
      <c r="J2399" t="s">
        <v>755</v>
      </c>
      <c r="K2399" t="s">
        <v>134</v>
      </c>
      <c r="L2399">
        <v>19072</v>
      </c>
      <c r="M2399" t="s">
        <v>15174</v>
      </c>
      <c r="O2399">
        <v>0</v>
      </c>
      <c r="P2399" t="s">
        <v>15175</v>
      </c>
      <c r="R2399" t="s">
        <v>15176</v>
      </c>
      <c r="S2399" t="s">
        <v>755</v>
      </c>
      <c r="T2399" t="s">
        <v>134</v>
      </c>
      <c r="U2399">
        <v>19035</v>
      </c>
      <c r="V2399" t="s">
        <v>114</v>
      </c>
      <c r="W2399" s="1">
        <v>42032</v>
      </c>
      <c r="Y2399" s="1">
        <v>43550</v>
      </c>
      <c r="Z2399" s="2">
        <v>43009</v>
      </c>
      <c r="AB2399" t="s">
        <v>117</v>
      </c>
      <c r="AC2399" t="s">
        <v>117</v>
      </c>
      <c r="AD2399" t="s">
        <v>117</v>
      </c>
      <c r="AG2399" t="s">
        <v>117</v>
      </c>
      <c r="AH2399" t="s">
        <v>115</v>
      </c>
      <c r="AI2399" t="s">
        <v>117</v>
      </c>
      <c r="AJ2399" t="s">
        <v>132</v>
      </c>
      <c r="AL2399" t="s">
        <v>119</v>
      </c>
      <c r="AM2399" t="s">
        <v>381</v>
      </c>
      <c r="AN2399" t="s">
        <v>134</v>
      </c>
      <c r="AO2399" t="s">
        <v>117</v>
      </c>
      <c r="AP2399" t="s">
        <v>117</v>
      </c>
      <c r="AQ2399" t="s">
        <v>117</v>
      </c>
      <c r="AR2399" t="s">
        <v>117</v>
      </c>
      <c r="AS2399" t="s">
        <v>117</v>
      </c>
      <c r="AT2399" t="s">
        <v>117</v>
      </c>
      <c r="AU2399" t="s">
        <v>117</v>
      </c>
      <c r="AV2399" t="s">
        <v>117</v>
      </c>
      <c r="AW2399" t="s">
        <v>117</v>
      </c>
      <c r="AX2399" t="s">
        <v>117</v>
      </c>
      <c r="AY2399" t="s">
        <v>117</v>
      </c>
      <c r="AZ2399" t="s">
        <v>117</v>
      </c>
      <c r="BA2399" t="s">
        <v>117</v>
      </c>
      <c r="BB2399" t="s">
        <v>117</v>
      </c>
      <c r="BD2399" t="s">
        <v>117</v>
      </c>
      <c r="BF2399" t="s">
        <v>117</v>
      </c>
      <c r="BG2399" t="s">
        <v>117</v>
      </c>
      <c r="BH2399" t="s">
        <v>117</v>
      </c>
      <c r="BI2399" t="s">
        <v>117</v>
      </c>
      <c r="BJ2399" t="s">
        <v>117</v>
      </c>
      <c r="BK2399" t="s">
        <v>117</v>
      </c>
      <c r="BL2399" t="s">
        <v>117</v>
      </c>
      <c r="BM2399" t="s">
        <v>117</v>
      </c>
      <c r="BN2399" t="s">
        <v>117</v>
      </c>
      <c r="BO2399" t="s">
        <v>117</v>
      </c>
      <c r="BP2399" t="s">
        <v>117</v>
      </c>
      <c r="BQ2399" t="s">
        <v>117</v>
      </c>
      <c r="BR2399" t="s">
        <v>117</v>
      </c>
      <c r="BS2399" t="s">
        <v>117</v>
      </c>
      <c r="BT2399" t="s">
        <v>117</v>
      </c>
      <c r="BU2399" t="s">
        <v>117</v>
      </c>
      <c r="BV2399" t="s">
        <v>117</v>
      </c>
      <c r="BW2399" t="s">
        <v>115</v>
      </c>
      <c r="BX2399" t="s">
        <v>117</v>
      </c>
      <c r="BY2399" t="s">
        <v>117</v>
      </c>
      <c r="BZ2399" t="s">
        <v>117</v>
      </c>
      <c r="CA2399" t="s">
        <v>117</v>
      </c>
      <c r="CB2399" t="s">
        <v>117</v>
      </c>
      <c r="CC2399" t="s">
        <v>117</v>
      </c>
      <c r="CD2399" t="s">
        <v>117</v>
      </c>
      <c r="CE2399" t="s">
        <v>117</v>
      </c>
      <c r="CF2399" t="s">
        <v>117</v>
      </c>
      <c r="CG2399" t="s">
        <v>117</v>
      </c>
      <c r="CH2399" t="s">
        <v>117</v>
      </c>
      <c r="CI2399" t="s">
        <v>117</v>
      </c>
      <c r="CJ2399" t="s">
        <v>117</v>
      </c>
      <c r="CK2399" t="s">
        <v>117</v>
      </c>
      <c r="CL2399" t="s">
        <v>117</v>
      </c>
      <c r="CM2399" t="s">
        <v>117</v>
      </c>
      <c r="CN2399" t="s">
        <v>117</v>
      </c>
      <c r="CO2399" t="s">
        <v>117</v>
      </c>
      <c r="CP2399" t="s">
        <v>117</v>
      </c>
      <c r="CQ2399" t="s">
        <v>117</v>
      </c>
      <c r="CR2399" t="s">
        <v>117</v>
      </c>
      <c r="CS2399" t="s">
        <v>117</v>
      </c>
      <c r="CT2399" t="s">
        <v>117</v>
      </c>
      <c r="CU2399" t="s">
        <v>117</v>
      </c>
      <c r="CV2399" t="s">
        <v>117</v>
      </c>
      <c r="CW2399" t="s">
        <v>117</v>
      </c>
    </row>
    <row r="2400" spans="1:101" x14ac:dyDescent="0.25">
      <c r="A2400" t="s">
        <v>167</v>
      </c>
      <c r="B2400">
        <v>170740</v>
      </c>
      <c r="C2400" t="s">
        <v>15177</v>
      </c>
      <c r="D2400" t="s">
        <v>102</v>
      </c>
      <c r="E2400" t="s">
        <v>15178</v>
      </c>
      <c r="F2400" t="s">
        <v>15178</v>
      </c>
      <c r="G2400" t="s">
        <v>15179</v>
      </c>
      <c r="H2400">
        <v>268</v>
      </c>
      <c r="I2400" t="s">
        <v>171</v>
      </c>
      <c r="J2400" t="s">
        <v>172</v>
      </c>
      <c r="K2400" t="s">
        <v>134</v>
      </c>
      <c r="L2400">
        <v>94301</v>
      </c>
      <c r="M2400" t="s">
        <v>15180</v>
      </c>
      <c r="O2400">
        <v>0</v>
      </c>
      <c r="P2400" t="s">
        <v>15181</v>
      </c>
      <c r="R2400" t="s">
        <v>171</v>
      </c>
      <c r="S2400" t="s">
        <v>172</v>
      </c>
      <c r="T2400" t="s">
        <v>134</v>
      </c>
      <c r="U2400">
        <v>94306</v>
      </c>
      <c r="V2400" t="s">
        <v>114</v>
      </c>
      <c r="W2400" s="1">
        <v>41773</v>
      </c>
      <c r="Y2400" s="1">
        <v>43552</v>
      </c>
      <c r="Z2400" s="2">
        <v>43009</v>
      </c>
      <c r="AA2400" t="s">
        <v>15182</v>
      </c>
      <c r="AB2400" t="s">
        <v>117</v>
      </c>
      <c r="AC2400" t="s">
        <v>117</v>
      </c>
      <c r="AD2400" t="s">
        <v>117</v>
      </c>
      <c r="AG2400" t="s">
        <v>115</v>
      </c>
      <c r="AH2400" t="s">
        <v>117</v>
      </c>
      <c r="AI2400" t="s">
        <v>117</v>
      </c>
      <c r="AJ2400" t="s">
        <v>132</v>
      </c>
      <c r="AL2400" t="s">
        <v>119</v>
      </c>
      <c r="AM2400" t="s">
        <v>133</v>
      </c>
      <c r="AN2400" t="s">
        <v>134</v>
      </c>
      <c r="AO2400" t="s">
        <v>117</v>
      </c>
      <c r="AP2400" t="s">
        <v>117</v>
      </c>
      <c r="AQ2400" t="s">
        <v>117</v>
      </c>
      <c r="AR2400" t="s">
        <v>117</v>
      </c>
      <c r="AS2400" t="s">
        <v>117</v>
      </c>
      <c r="AT2400" t="s">
        <v>117</v>
      </c>
      <c r="AU2400" t="s">
        <v>117</v>
      </c>
      <c r="AV2400" t="s">
        <v>117</v>
      </c>
      <c r="AW2400" t="s">
        <v>117</v>
      </c>
      <c r="AX2400" t="s">
        <v>117</v>
      </c>
      <c r="AY2400" t="s">
        <v>117</v>
      </c>
      <c r="AZ2400" t="s">
        <v>117</v>
      </c>
      <c r="BA2400" t="s">
        <v>117</v>
      </c>
      <c r="BB2400" t="s">
        <v>117</v>
      </c>
      <c r="BD2400" t="s">
        <v>117</v>
      </c>
      <c r="BF2400" t="s">
        <v>117</v>
      </c>
      <c r="BG2400" t="s">
        <v>117</v>
      </c>
      <c r="BH2400" t="s">
        <v>115</v>
      </c>
      <c r="BI2400" t="s">
        <v>117</v>
      </c>
      <c r="BJ2400" t="s">
        <v>117</v>
      </c>
      <c r="BK2400" t="s">
        <v>117</v>
      </c>
      <c r="BL2400" t="s">
        <v>117</v>
      </c>
      <c r="BM2400" t="s">
        <v>117</v>
      </c>
      <c r="BN2400" t="s">
        <v>117</v>
      </c>
      <c r="BO2400" t="s">
        <v>117</v>
      </c>
      <c r="BP2400" t="s">
        <v>117</v>
      </c>
      <c r="BQ2400" t="s">
        <v>117</v>
      </c>
      <c r="BR2400" t="s">
        <v>117</v>
      </c>
      <c r="BS2400" t="s">
        <v>117</v>
      </c>
      <c r="BT2400" t="s">
        <v>117</v>
      </c>
      <c r="BU2400" t="s">
        <v>117</v>
      </c>
      <c r="BV2400" t="s">
        <v>115</v>
      </c>
      <c r="BW2400" t="s">
        <v>115</v>
      </c>
      <c r="BX2400" t="s">
        <v>117</v>
      </c>
      <c r="BY2400" t="s">
        <v>117</v>
      </c>
      <c r="BZ2400" t="s">
        <v>117</v>
      </c>
      <c r="CA2400" t="s">
        <v>117</v>
      </c>
      <c r="CB2400" t="s">
        <v>117</v>
      </c>
      <c r="CC2400" t="s">
        <v>117</v>
      </c>
      <c r="CD2400" t="s">
        <v>117</v>
      </c>
      <c r="CE2400" t="s">
        <v>117</v>
      </c>
      <c r="CF2400" t="s">
        <v>117</v>
      </c>
      <c r="CG2400" t="s">
        <v>117</v>
      </c>
      <c r="CH2400" t="s">
        <v>117</v>
      </c>
      <c r="CI2400" t="s">
        <v>117</v>
      </c>
      <c r="CJ2400" t="s">
        <v>117</v>
      </c>
      <c r="CK2400" t="s">
        <v>117</v>
      </c>
      <c r="CL2400" t="s">
        <v>117</v>
      </c>
      <c r="CM2400" t="s">
        <v>117</v>
      </c>
      <c r="CN2400" t="s">
        <v>117</v>
      </c>
      <c r="CO2400" t="s">
        <v>117</v>
      </c>
      <c r="CP2400" t="s">
        <v>117</v>
      </c>
      <c r="CQ2400" t="s">
        <v>117</v>
      </c>
      <c r="CR2400" t="s">
        <v>117</v>
      </c>
      <c r="CS2400" t="s">
        <v>117</v>
      </c>
      <c r="CT2400" t="s">
        <v>117</v>
      </c>
      <c r="CU2400" t="s">
        <v>117</v>
      </c>
      <c r="CV2400" t="s">
        <v>117</v>
      </c>
      <c r="CW2400" t="s">
        <v>117</v>
      </c>
    </row>
    <row r="2401" spans="1:101" x14ac:dyDescent="0.25">
      <c r="A2401" t="s">
        <v>255</v>
      </c>
      <c r="B2401">
        <v>170879</v>
      </c>
      <c r="C2401" t="s">
        <v>15183</v>
      </c>
      <c r="D2401" t="s">
        <v>102</v>
      </c>
      <c r="E2401" t="s">
        <v>15184</v>
      </c>
      <c r="F2401" t="s">
        <v>15184</v>
      </c>
      <c r="G2401" t="s">
        <v>15185</v>
      </c>
      <c r="H2401" t="s">
        <v>7033</v>
      </c>
      <c r="I2401" t="s">
        <v>11493</v>
      </c>
      <c r="J2401" t="s">
        <v>423</v>
      </c>
      <c r="K2401" t="s">
        <v>134</v>
      </c>
      <c r="L2401">
        <v>60035</v>
      </c>
      <c r="M2401" t="s">
        <v>15186</v>
      </c>
      <c r="O2401">
        <v>0</v>
      </c>
      <c r="V2401" t="s">
        <v>114</v>
      </c>
      <c r="W2401" s="1">
        <v>41953</v>
      </c>
      <c r="Y2401" s="1">
        <v>43495</v>
      </c>
      <c r="Z2401" s="2">
        <v>43009</v>
      </c>
      <c r="AA2401" t="s">
        <v>15187</v>
      </c>
      <c r="AB2401" t="s">
        <v>117</v>
      </c>
      <c r="AC2401" t="s">
        <v>117</v>
      </c>
      <c r="AD2401" t="s">
        <v>117</v>
      </c>
      <c r="AG2401" t="s">
        <v>117</v>
      </c>
      <c r="AH2401" t="s">
        <v>115</v>
      </c>
      <c r="AI2401" t="s">
        <v>117</v>
      </c>
      <c r="AJ2401" t="s">
        <v>132</v>
      </c>
      <c r="AL2401" t="s">
        <v>119</v>
      </c>
      <c r="AM2401" t="s">
        <v>133</v>
      </c>
      <c r="AN2401" t="s">
        <v>134</v>
      </c>
      <c r="AO2401" t="s">
        <v>117</v>
      </c>
      <c r="AP2401" t="s">
        <v>117</v>
      </c>
      <c r="AQ2401" t="s">
        <v>115</v>
      </c>
      <c r="AR2401" t="s">
        <v>117</v>
      </c>
      <c r="AS2401" t="s">
        <v>117</v>
      </c>
      <c r="AT2401" t="s">
        <v>117</v>
      </c>
      <c r="AU2401" t="s">
        <v>117</v>
      </c>
      <c r="AV2401" t="s">
        <v>117</v>
      </c>
      <c r="AW2401" t="s">
        <v>117</v>
      </c>
      <c r="AX2401" t="s">
        <v>117</v>
      </c>
      <c r="AY2401" t="s">
        <v>117</v>
      </c>
      <c r="AZ2401" t="s">
        <v>117</v>
      </c>
      <c r="BA2401" t="s">
        <v>117</v>
      </c>
      <c r="BB2401" t="s">
        <v>117</v>
      </c>
      <c r="BD2401" t="s">
        <v>117</v>
      </c>
      <c r="BF2401" t="s">
        <v>117</v>
      </c>
      <c r="BG2401" t="s">
        <v>117</v>
      </c>
      <c r="BH2401" t="s">
        <v>117</v>
      </c>
      <c r="BI2401" t="s">
        <v>117</v>
      </c>
      <c r="BJ2401" t="s">
        <v>117</v>
      </c>
      <c r="BK2401" t="s">
        <v>117</v>
      </c>
      <c r="BL2401" t="s">
        <v>117</v>
      </c>
      <c r="BM2401" t="s">
        <v>117</v>
      </c>
      <c r="BN2401" t="s">
        <v>117</v>
      </c>
      <c r="BO2401" t="s">
        <v>117</v>
      </c>
      <c r="BP2401" t="s">
        <v>117</v>
      </c>
      <c r="BQ2401" t="s">
        <v>117</v>
      </c>
      <c r="BR2401" t="s">
        <v>115</v>
      </c>
      <c r="BS2401" t="s">
        <v>117</v>
      </c>
      <c r="BT2401" t="s">
        <v>117</v>
      </c>
      <c r="BU2401" t="s">
        <v>117</v>
      </c>
      <c r="BV2401" t="s">
        <v>115</v>
      </c>
      <c r="BW2401" t="s">
        <v>115</v>
      </c>
      <c r="BX2401" t="s">
        <v>117</v>
      </c>
      <c r="BY2401" t="s">
        <v>117</v>
      </c>
      <c r="BZ2401" t="s">
        <v>117</v>
      </c>
      <c r="CA2401" t="s">
        <v>117</v>
      </c>
      <c r="CB2401" t="s">
        <v>117</v>
      </c>
      <c r="CC2401" t="s">
        <v>117</v>
      </c>
      <c r="CD2401" t="s">
        <v>117</v>
      </c>
      <c r="CE2401" t="s">
        <v>117</v>
      </c>
      <c r="CF2401" t="s">
        <v>117</v>
      </c>
      <c r="CG2401" t="s">
        <v>117</v>
      </c>
      <c r="CH2401" t="s">
        <v>117</v>
      </c>
      <c r="CI2401" t="s">
        <v>117</v>
      </c>
      <c r="CJ2401" t="s">
        <v>117</v>
      </c>
      <c r="CK2401" t="s">
        <v>117</v>
      </c>
      <c r="CL2401" t="s">
        <v>117</v>
      </c>
      <c r="CM2401" t="s">
        <v>117</v>
      </c>
      <c r="CN2401" t="s">
        <v>117</v>
      </c>
      <c r="CO2401" t="s">
        <v>115</v>
      </c>
      <c r="CP2401" t="s">
        <v>115</v>
      </c>
      <c r="CQ2401" t="s">
        <v>115</v>
      </c>
      <c r="CR2401" t="s">
        <v>117</v>
      </c>
      <c r="CS2401" t="s">
        <v>117</v>
      </c>
      <c r="CT2401" t="s">
        <v>117</v>
      </c>
      <c r="CU2401" t="s">
        <v>117</v>
      </c>
      <c r="CV2401" t="s">
        <v>117</v>
      </c>
      <c r="CW2401" t="s">
        <v>117</v>
      </c>
    </row>
    <row r="2402" spans="1:101" x14ac:dyDescent="0.25">
      <c r="A2402" t="s">
        <v>100</v>
      </c>
      <c r="B2402">
        <v>299355</v>
      </c>
      <c r="C2402" t="s">
        <v>15188</v>
      </c>
      <c r="D2402" t="s">
        <v>102</v>
      </c>
      <c r="E2402" t="s">
        <v>15189</v>
      </c>
      <c r="F2402" t="s">
        <v>15189</v>
      </c>
      <c r="G2402" t="s">
        <v>13940</v>
      </c>
      <c r="I2402" t="s">
        <v>581</v>
      </c>
      <c r="K2402" t="s">
        <v>243</v>
      </c>
      <c r="L2402" t="s">
        <v>1440</v>
      </c>
      <c r="M2402">
        <v>442070164171</v>
      </c>
      <c r="O2402">
        <v>0</v>
      </c>
      <c r="V2402" t="s">
        <v>114</v>
      </c>
      <c r="W2402" s="1">
        <v>43445</v>
      </c>
      <c r="Y2402" s="1">
        <v>43653</v>
      </c>
      <c r="Z2402" s="2">
        <v>43009</v>
      </c>
      <c r="AA2402" t="s">
        <v>15190</v>
      </c>
      <c r="AB2402" t="s">
        <v>115</v>
      </c>
      <c r="AC2402" t="s">
        <v>117</v>
      </c>
      <c r="AD2402" t="s">
        <v>117</v>
      </c>
      <c r="AG2402" t="s">
        <v>117</v>
      </c>
      <c r="AH2402" t="s">
        <v>115</v>
      </c>
      <c r="AI2402" t="s">
        <v>117</v>
      </c>
      <c r="AJ2402" t="s">
        <v>300</v>
      </c>
      <c r="AL2402" t="s">
        <v>184</v>
      </c>
      <c r="AN2402" t="s">
        <v>243</v>
      </c>
      <c r="AO2402" t="s">
        <v>117</v>
      </c>
      <c r="AP2402" t="s">
        <v>117</v>
      </c>
      <c r="AQ2402" t="s">
        <v>117</v>
      </c>
      <c r="AR2402" t="s">
        <v>117</v>
      </c>
      <c r="AS2402" t="s">
        <v>117</v>
      </c>
      <c r="AT2402" t="s">
        <v>117</v>
      </c>
      <c r="AU2402" t="s">
        <v>117</v>
      </c>
      <c r="AV2402" t="s">
        <v>117</v>
      </c>
      <c r="AW2402" t="s">
        <v>117</v>
      </c>
      <c r="AX2402" t="s">
        <v>117</v>
      </c>
      <c r="AY2402" t="s">
        <v>117</v>
      </c>
      <c r="AZ2402" t="s">
        <v>117</v>
      </c>
      <c r="BA2402" t="s">
        <v>117</v>
      </c>
      <c r="BB2402" t="s">
        <v>117</v>
      </c>
      <c r="BD2402" t="s">
        <v>117</v>
      </c>
      <c r="BF2402" t="s">
        <v>117</v>
      </c>
      <c r="BG2402" t="s">
        <v>117</v>
      </c>
      <c r="BH2402" t="s">
        <v>117</v>
      </c>
      <c r="BI2402" t="s">
        <v>117</v>
      </c>
      <c r="BJ2402" t="s">
        <v>117</v>
      </c>
      <c r="BK2402" t="s">
        <v>117</v>
      </c>
      <c r="BL2402" t="s">
        <v>117</v>
      </c>
      <c r="BM2402" t="s">
        <v>117</v>
      </c>
      <c r="BN2402" t="s">
        <v>117</v>
      </c>
      <c r="BO2402" t="s">
        <v>117</v>
      </c>
      <c r="BP2402" t="s">
        <v>117</v>
      </c>
      <c r="BQ2402" t="s">
        <v>117</v>
      </c>
      <c r="BR2402" t="s">
        <v>117</v>
      </c>
      <c r="BS2402" t="s">
        <v>117</v>
      </c>
      <c r="BT2402" t="s">
        <v>117</v>
      </c>
      <c r="BU2402" t="s">
        <v>117</v>
      </c>
      <c r="BV2402" t="s">
        <v>115</v>
      </c>
      <c r="BW2402" t="s">
        <v>115</v>
      </c>
      <c r="BX2402" t="s">
        <v>117</v>
      </c>
      <c r="BY2402" t="s">
        <v>117</v>
      </c>
      <c r="BZ2402" t="s">
        <v>117</v>
      </c>
      <c r="CA2402" t="s">
        <v>117</v>
      </c>
      <c r="CB2402" t="s">
        <v>117</v>
      </c>
      <c r="CC2402" t="s">
        <v>117</v>
      </c>
      <c r="CD2402" t="s">
        <v>117</v>
      </c>
      <c r="CE2402" t="s">
        <v>117</v>
      </c>
      <c r="CF2402" t="s">
        <v>117</v>
      </c>
      <c r="CG2402" t="s">
        <v>117</v>
      </c>
      <c r="CH2402" t="s">
        <v>117</v>
      </c>
      <c r="CI2402" t="s">
        <v>117</v>
      </c>
      <c r="CJ2402" t="s">
        <v>117</v>
      </c>
      <c r="CK2402" t="s">
        <v>117</v>
      </c>
      <c r="CL2402" t="s">
        <v>117</v>
      </c>
      <c r="CM2402" t="s">
        <v>117</v>
      </c>
      <c r="CN2402" t="s">
        <v>117</v>
      </c>
      <c r="CO2402" t="s">
        <v>117</v>
      </c>
      <c r="CP2402" t="s">
        <v>117</v>
      </c>
      <c r="CQ2402" t="s">
        <v>117</v>
      </c>
      <c r="CR2402" t="s">
        <v>117</v>
      </c>
      <c r="CS2402" t="s">
        <v>117</v>
      </c>
      <c r="CT2402" t="s">
        <v>117</v>
      </c>
      <c r="CU2402" t="s">
        <v>117</v>
      </c>
      <c r="CV2402" t="s">
        <v>117</v>
      </c>
      <c r="CW2402" t="s">
        <v>117</v>
      </c>
    </row>
    <row r="2403" spans="1:101" x14ac:dyDescent="0.25">
      <c r="A2403" t="s">
        <v>100</v>
      </c>
      <c r="B2403">
        <v>284753</v>
      </c>
      <c r="C2403" t="s">
        <v>15191</v>
      </c>
      <c r="D2403" t="s">
        <v>102</v>
      </c>
      <c r="E2403" t="s">
        <v>15192</v>
      </c>
      <c r="F2403" t="s">
        <v>15192</v>
      </c>
      <c r="G2403" t="s">
        <v>15193</v>
      </c>
      <c r="I2403" t="s">
        <v>1303</v>
      </c>
      <c r="K2403" t="s">
        <v>1304</v>
      </c>
      <c r="L2403">
        <v>200031</v>
      </c>
      <c r="M2403" t="s">
        <v>15194</v>
      </c>
      <c r="N2403" t="s">
        <v>15194</v>
      </c>
      <c r="O2403">
        <v>1</v>
      </c>
      <c r="V2403" t="s">
        <v>114</v>
      </c>
      <c r="W2403" s="1">
        <v>42586</v>
      </c>
      <c r="Y2403" s="1">
        <v>43531</v>
      </c>
      <c r="Z2403" s="2">
        <v>43009</v>
      </c>
      <c r="AA2403" t="s">
        <v>15195</v>
      </c>
      <c r="AB2403" t="s">
        <v>115</v>
      </c>
      <c r="AC2403" t="s">
        <v>117</v>
      </c>
      <c r="AD2403" t="s">
        <v>117</v>
      </c>
      <c r="AF2403" t="s">
        <v>15196</v>
      </c>
      <c r="AG2403" t="s">
        <v>117</v>
      </c>
      <c r="AH2403" t="s">
        <v>115</v>
      </c>
      <c r="AI2403" t="s">
        <v>117</v>
      </c>
      <c r="AJ2403" t="s">
        <v>165</v>
      </c>
      <c r="AK2403" t="s">
        <v>1255</v>
      </c>
      <c r="AL2403" t="s">
        <v>119</v>
      </c>
      <c r="AN2403" t="s">
        <v>1251</v>
      </c>
      <c r="AO2403" t="s">
        <v>117</v>
      </c>
      <c r="AP2403" t="s">
        <v>117</v>
      </c>
      <c r="AQ2403" t="s">
        <v>117</v>
      </c>
      <c r="AR2403" t="s">
        <v>117</v>
      </c>
      <c r="AS2403" t="s">
        <v>117</v>
      </c>
      <c r="AT2403" t="s">
        <v>117</v>
      </c>
      <c r="AU2403" t="s">
        <v>117</v>
      </c>
      <c r="AV2403" t="s">
        <v>117</v>
      </c>
      <c r="AW2403" t="s">
        <v>117</v>
      </c>
      <c r="AX2403" t="s">
        <v>117</v>
      </c>
      <c r="AY2403" t="s">
        <v>117</v>
      </c>
      <c r="AZ2403" t="s">
        <v>117</v>
      </c>
      <c r="BA2403" t="s">
        <v>117</v>
      </c>
      <c r="BB2403" t="s">
        <v>117</v>
      </c>
      <c r="BD2403" t="s">
        <v>115</v>
      </c>
      <c r="BE2403" t="s">
        <v>115</v>
      </c>
      <c r="BF2403" t="s">
        <v>117</v>
      </c>
      <c r="BG2403" t="s">
        <v>117</v>
      </c>
      <c r="BH2403" t="s">
        <v>117</v>
      </c>
      <c r="BI2403" t="s">
        <v>117</v>
      </c>
      <c r="BJ2403" t="s">
        <v>117</v>
      </c>
      <c r="BK2403" t="s">
        <v>117</v>
      </c>
      <c r="BL2403" t="s">
        <v>117</v>
      </c>
      <c r="BM2403" t="s">
        <v>117</v>
      </c>
      <c r="BN2403" t="s">
        <v>117</v>
      </c>
      <c r="BO2403" t="s">
        <v>117</v>
      </c>
      <c r="BP2403" t="s">
        <v>117</v>
      </c>
      <c r="BQ2403" t="s">
        <v>117</v>
      </c>
      <c r="BR2403" t="s">
        <v>117</v>
      </c>
      <c r="BS2403" t="s">
        <v>117</v>
      </c>
      <c r="BT2403" t="s">
        <v>117</v>
      </c>
      <c r="BU2403" t="s">
        <v>117</v>
      </c>
      <c r="BV2403" t="s">
        <v>117</v>
      </c>
      <c r="BW2403" t="s">
        <v>115</v>
      </c>
      <c r="BX2403" t="s">
        <v>117</v>
      </c>
      <c r="BY2403" t="s">
        <v>117</v>
      </c>
      <c r="BZ2403" t="s">
        <v>117</v>
      </c>
      <c r="CA2403" t="s">
        <v>117</v>
      </c>
      <c r="CB2403" t="s">
        <v>117</v>
      </c>
      <c r="CC2403" t="s">
        <v>117</v>
      </c>
      <c r="CD2403" t="s">
        <v>117</v>
      </c>
      <c r="CE2403" t="s">
        <v>117</v>
      </c>
      <c r="CF2403" t="s">
        <v>117</v>
      </c>
      <c r="CG2403" t="s">
        <v>117</v>
      </c>
      <c r="CH2403" t="s">
        <v>117</v>
      </c>
      <c r="CI2403" t="s">
        <v>117</v>
      </c>
      <c r="CJ2403" t="s">
        <v>117</v>
      </c>
      <c r="CK2403" t="s">
        <v>117</v>
      </c>
      <c r="CL2403" t="s">
        <v>117</v>
      </c>
      <c r="CM2403" t="s">
        <v>117</v>
      </c>
      <c r="CN2403" t="s">
        <v>117</v>
      </c>
      <c r="CO2403" t="s">
        <v>117</v>
      </c>
      <c r="CP2403" t="s">
        <v>117</v>
      </c>
      <c r="CQ2403" t="s">
        <v>117</v>
      </c>
      <c r="CR2403" t="s">
        <v>117</v>
      </c>
      <c r="CS2403" t="s">
        <v>117</v>
      </c>
      <c r="CT2403" t="s">
        <v>117</v>
      </c>
      <c r="CU2403" t="s">
        <v>117</v>
      </c>
      <c r="CV2403" t="s">
        <v>117</v>
      </c>
      <c r="CW2403" t="s">
        <v>117</v>
      </c>
    </row>
    <row r="2404" spans="1:101" x14ac:dyDescent="0.25">
      <c r="A2404" t="s">
        <v>207</v>
      </c>
      <c r="B2404">
        <v>165365</v>
      </c>
      <c r="C2404" t="s">
        <v>15197</v>
      </c>
      <c r="D2404" t="s">
        <v>102</v>
      </c>
      <c r="E2404" t="s">
        <v>15198</v>
      </c>
      <c r="F2404" t="s">
        <v>15198</v>
      </c>
      <c r="G2404" t="s">
        <v>15199</v>
      </c>
      <c r="H2404" t="s">
        <v>337</v>
      </c>
      <c r="I2404" t="s">
        <v>213</v>
      </c>
      <c r="J2404" t="s">
        <v>214</v>
      </c>
      <c r="K2404" t="s">
        <v>134</v>
      </c>
      <c r="L2404">
        <v>10023</v>
      </c>
      <c r="M2404" t="s">
        <v>15200</v>
      </c>
      <c r="N2404" t="s">
        <v>15201</v>
      </c>
      <c r="O2404">
        <v>0</v>
      </c>
      <c r="V2404" t="s">
        <v>114</v>
      </c>
      <c r="W2404" s="1">
        <v>41193</v>
      </c>
      <c r="Y2404" s="1">
        <v>43518</v>
      </c>
      <c r="Z2404" s="2">
        <v>43009</v>
      </c>
      <c r="AA2404" t="s">
        <v>15202</v>
      </c>
      <c r="AB2404" t="s">
        <v>117</v>
      </c>
      <c r="AC2404" t="s">
        <v>117</v>
      </c>
      <c r="AD2404" t="s">
        <v>117</v>
      </c>
      <c r="AG2404" t="s">
        <v>117</v>
      </c>
      <c r="AH2404" t="s">
        <v>115</v>
      </c>
      <c r="AI2404" t="s">
        <v>117</v>
      </c>
      <c r="AJ2404" t="s">
        <v>132</v>
      </c>
      <c r="AL2404" t="s">
        <v>119</v>
      </c>
      <c r="AM2404" t="s">
        <v>133</v>
      </c>
      <c r="AN2404" t="s">
        <v>134</v>
      </c>
      <c r="AO2404" t="s">
        <v>117</v>
      </c>
      <c r="AP2404" t="s">
        <v>117</v>
      </c>
      <c r="AQ2404" t="s">
        <v>117</v>
      </c>
      <c r="AR2404" t="s">
        <v>117</v>
      </c>
      <c r="AS2404" t="s">
        <v>117</v>
      </c>
      <c r="AT2404" t="s">
        <v>117</v>
      </c>
      <c r="AU2404" t="s">
        <v>117</v>
      </c>
      <c r="AV2404" t="s">
        <v>117</v>
      </c>
      <c r="AW2404" t="s">
        <v>117</v>
      </c>
      <c r="AX2404" t="s">
        <v>117</v>
      </c>
      <c r="AY2404" t="s">
        <v>117</v>
      </c>
      <c r="AZ2404" t="s">
        <v>117</v>
      </c>
      <c r="BA2404" t="s">
        <v>117</v>
      </c>
      <c r="BB2404" t="s">
        <v>117</v>
      </c>
      <c r="BD2404" t="s">
        <v>115</v>
      </c>
      <c r="BE2404" t="s">
        <v>115</v>
      </c>
      <c r="BF2404" t="s">
        <v>115</v>
      </c>
      <c r="BG2404" t="s">
        <v>117</v>
      </c>
      <c r="BH2404" t="s">
        <v>117</v>
      </c>
      <c r="BI2404" t="s">
        <v>117</v>
      </c>
      <c r="BJ2404" t="s">
        <v>117</v>
      </c>
      <c r="BK2404" t="s">
        <v>117</v>
      </c>
      <c r="BL2404" t="s">
        <v>117</v>
      </c>
      <c r="BM2404" t="s">
        <v>117</v>
      </c>
      <c r="BN2404" t="s">
        <v>117</v>
      </c>
      <c r="BO2404" t="s">
        <v>117</v>
      </c>
      <c r="BP2404" t="s">
        <v>117</v>
      </c>
      <c r="BQ2404" t="s">
        <v>117</v>
      </c>
      <c r="BR2404" t="s">
        <v>117</v>
      </c>
      <c r="BS2404" t="s">
        <v>117</v>
      </c>
      <c r="BT2404" t="s">
        <v>117</v>
      </c>
      <c r="BU2404" t="s">
        <v>117</v>
      </c>
      <c r="BV2404" t="s">
        <v>115</v>
      </c>
      <c r="BW2404" t="s">
        <v>115</v>
      </c>
      <c r="BX2404" t="s">
        <v>117</v>
      </c>
      <c r="BY2404" t="s">
        <v>117</v>
      </c>
      <c r="BZ2404" t="s">
        <v>117</v>
      </c>
      <c r="CA2404" t="s">
        <v>117</v>
      </c>
      <c r="CB2404" t="s">
        <v>117</v>
      </c>
      <c r="CC2404" t="s">
        <v>117</v>
      </c>
      <c r="CD2404" t="s">
        <v>117</v>
      </c>
      <c r="CE2404" t="s">
        <v>117</v>
      </c>
      <c r="CF2404" t="s">
        <v>117</v>
      </c>
      <c r="CG2404" t="s">
        <v>117</v>
      </c>
      <c r="CH2404" t="s">
        <v>117</v>
      </c>
      <c r="CI2404" t="s">
        <v>117</v>
      </c>
      <c r="CJ2404" t="s">
        <v>117</v>
      </c>
      <c r="CK2404" t="s">
        <v>117</v>
      </c>
      <c r="CL2404" t="s">
        <v>117</v>
      </c>
      <c r="CM2404" t="s">
        <v>117</v>
      </c>
      <c r="CN2404" t="s">
        <v>117</v>
      </c>
      <c r="CO2404" t="s">
        <v>117</v>
      </c>
      <c r="CP2404" t="s">
        <v>117</v>
      </c>
      <c r="CQ2404" t="s">
        <v>117</v>
      </c>
      <c r="CR2404" t="s">
        <v>117</v>
      </c>
      <c r="CS2404" t="s">
        <v>117</v>
      </c>
      <c r="CT2404" t="s">
        <v>117</v>
      </c>
      <c r="CU2404" t="s">
        <v>117</v>
      </c>
      <c r="CV2404" t="s">
        <v>117</v>
      </c>
      <c r="CW2404" t="s">
        <v>117</v>
      </c>
    </row>
    <row r="2405" spans="1:101" x14ac:dyDescent="0.25">
      <c r="A2405" t="s">
        <v>100</v>
      </c>
      <c r="B2405">
        <v>162995</v>
      </c>
      <c r="C2405" t="s">
        <v>15203</v>
      </c>
      <c r="D2405" t="s">
        <v>102</v>
      </c>
      <c r="E2405" t="s">
        <v>15204</v>
      </c>
      <c r="F2405" t="s">
        <v>15204</v>
      </c>
      <c r="G2405" t="s">
        <v>15205</v>
      </c>
      <c r="H2405" t="s">
        <v>2019</v>
      </c>
      <c r="I2405" t="s">
        <v>112</v>
      </c>
      <c r="K2405" t="s">
        <v>113</v>
      </c>
      <c r="M2405" t="s">
        <v>15206</v>
      </c>
      <c r="N2405" t="s">
        <v>15207</v>
      </c>
      <c r="O2405">
        <v>0</v>
      </c>
      <c r="V2405" t="s">
        <v>114</v>
      </c>
      <c r="W2405" s="1">
        <v>40997</v>
      </c>
      <c r="Y2405" s="1">
        <v>43553</v>
      </c>
      <c r="Z2405" s="2">
        <v>43009</v>
      </c>
      <c r="AB2405" t="s">
        <v>115</v>
      </c>
      <c r="AC2405" t="s">
        <v>117</v>
      </c>
      <c r="AD2405" t="s">
        <v>117</v>
      </c>
      <c r="AG2405" t="s">
        <v>117</v>
      </c>
      <c r="AH2405" t="s">
        <v>115</v>
      </c>
      <c r="AI2405" t="s">
        <v>117</v>
      </c>
      <c r="AJ2405" t="s">
        <v>165</v>
      </c>
      <c r="AK2405" t="s">
        <v>6500</v>
      </c>
      <c r="AL2405" t="s">
        <v>119</v>
      </c>
      <c r="AN2405" t="s">
        <v>106</v>
      </c>
      <c r="AO2405" t="s">
        <v>117</v>
      </c>
      <c r="AP2405" t="s">
        <v>117</v>
      </c>
      <c r="AQ2405" t="s">
        <v>115</v>
      </c>
      <c r="AR2405" t="s">
        <v>117</v>
      </c>
      <c r="AS2405" t="s">
        <v>117</v>
      </c>
      <c r="AT2405" t="s">
        <v>117</v>
      </c>
      <c r="AU2405" t="s">
        <v>117</v>
      </c>
      <c r="AV2405" t="s">
        <v>117</v>
      </c>
      <c r="AW2405" t="s">
        <v>117</v>
      </c>
      <c r="AX2405" t="s">
        <v>117</v>
      </c>
      <c r="AY2405" t="s">
        <v>117</v>
      </c>
      <c r="AZ2405" t="s">
        <v>117</v>
      </c>
      <c r="BA2405" t="s">
        <v>117</v>
      </c>
      <c r="BB2405" t="s">
        <v>117</v>
      </c>
      <c r="BD2405" t="s">
        <v>117</v>
      </c>
      <c r="BF2405" t="s">
        <v>117</v>
      </c>
      <c r="BG2405" t="s">
        <v>117</v>
      </c>
      <c r="BH2405" t="s">
        <v>115</v>
      </c>
      <c r="BI2405" t="s">
        <v>117</v>
      </c>
      <c r="BJ2405" t="s">
        <v>117</v>
      </c>
      <c r="BK2405" t="s">
        <v>117</v>
      </c>
      <c r="BL2405" t="s">
        <v>115</v>
      </c>
      <c r="BM2405" t="s">
        <v>117</v>
      </c>
      <c r="BN2405" t="s">
        <v>117</v>
      </c>
      <c r="BO2405" t="s">
        <v>117</v>
      </c>
      <c r="BP2405" t="s">
        <v>117</v>
      </c>
      <c r="BQ2405" t="s">
        <v>117</v>
      </c>
      <c r="BR2405" t="s">
        <v>117</v>
      </c>
      <c r="BS2405" t="s">
        <v>117</v>
      </c>
      <c r="BT2405" t="s">
        <v>117</v>
      </c>
      <c r="BU2405" t="s">
        <v>117</v>
      </c>
      <c r="BV2405" t="s">
        <v>117</v>
      </c>
      <c r="BW2405" t="s">
        <v>115</v>
      </c>
      <c r="BX2405" t="s">
        <v>117</v>
      </c>
      <c r="BY2405" t="s">
        <v>117</v>
      </c>
      <c r="BZ2405" t="s">
        <v>117</v>
      </c>
      <c r="CA2405" t="s">
        <v>117</v>
      </c>
      <c r="CB2405" t="s">
        <v>117</v>
      </c>
      <c r="CC2405" t="s">
        <v>117</v>
      </c>
      <c r="CD2405" t="s">
        <v>117</v>
      </c>
      <c r="CE2405" t="s">
        <v>117</v>
      </c>
      <c r="CF2405" t="s">
        <v>117</v>
      </c>
      <c r="CG2405" t="s">
        <v>117</v>
      </c>
      <c r="CH2405" t="s">
        <v>117</v>
      </c>
      <c r="CI2405" t="s">
        <v>117</v>
      </c>
      <c r="CJ2405" t="s">
        <v>117</v>
      </c>
      <c r="CK2405" t="s">
        <v>117</v>
      </c>
      <c r="CL2405" t="s">
        <v>117</v>
      </c>
      <c r="CM2405" t="s">
        <v>117</v>
      </c>
      <c r="CN2405" t="s">
        <v>117</v>
      </c>
      <c r="CO2405" t="s">
        <v>117</v>
      </c>
      <c r="CP2405" t="s">
        <v>117</v>
      </c>
      <c r="CQ2405" t="s">
        <v>117</v>
      </c>
      <c r="CR2405" t="s">
        <v>117</v>
      </c>
      <c r="CS2405" t="s">
        <v>117</v>
      </c>
      <c r="CT2405" t="s">
        <v>117</v>
      </c>
      <c r="CU2405" t="s">
        <v>117</v>
      </c>
      <c r="CV2405" t="s">
        <v>117</v>
      </c>
      <c r="CW2405" t="s">
        <v>117</v>
      </c>
    </row>
    <row r="2406" spans="1:101" x14ac:dyDescent="0.25">
      <c r="A2406" t="s">
        <v>100</v>
      </c>
      <c r="B2406">
        <v>298504</v>
      </c>
      <c r="C2406" t="s">
        <v>15208</v>
      </c>
      <c r="D2406" t="s">
        <v>102</v>
      </c>
      <c r="E2406" t="s">
        <v>15209</v>
      </c>
      <c r="F2406" t="s">
        <v>15209</v>
      </c>
      <c r="G2406" t="s">
        <v>15210</v>
      </c>
      <c r="H2406" t="s">
        <v>5396</v>
      </c>
      <c r="I2406" t="s">
        <v>15211</v>
      </c>
      <c r="K2406" t="s">
        <v>113</v>
      </c>
      <c r="M2406" t="s">
        <v>15212</v>
      </c>
      <c r="N2406" t="s">
        <v>15213</v>
      </c>
      <c r="O2406">
        <v>0</v>
      </c>
      <c r="V2406" t="s">
        <v>114</v>
      </c>
      <c r="W2406" s="1">
        <v>43341</v>
      </c>
      <c r="Y2406" s="1">
        <v>43538</v>
      </c>
      <c r="Z2406" s="2">
        <v>43009</v>
      </c>
      <c r="AA2406" t="s">
        <v>15214</v>
      </c>
      <c r="AB2406" t="s">
        <v>115</v>
      </c>
      <c r="AC2406" t="s">
        <v>117</v>
      </c>
      <c r="AD2406" t="s">
        <v>117</v>
      </c>
      <c r="AF2406" t="s">
        <v>15215</v>
      </c>
      <c r="AG2406" t="s">
        <v>117</v>
      </c>
      <c r="AH2406" t="s">
        <v>115</v>
      </c>
      <c r="AI2406" t="s">
        <v>117</v>
      </c>
      <c r="AJ2406" t="s">
        <v>165</v>
      </c>
      <c r="AK2406" t="s">
        <v>490</v>
      </c>
      <c r="AL2406" t="s">
        <v>119</v>
      </c>
      <c r="AN2406" t="s">
        <v>113</v>
      </c>
      <c r="AO2406" t="s">
        <v>117</v>
      </c>
      <c r="AP2406" t="s">
        <v>117</v>
      </c>
      <c r="AQ2406" t="s">
        <v>117</v>
      </c>
      <c r="AR2406" t="s">
        <v>117</v>
      </c>
      <c r="AS2406" t="s">
        <v>117</v>
      </c>
      <c r="AT2406" t="s">
        <v>117</v>
      </c>
      <c r="AU2406" t="s">
        <v>117</v>
      </c>
      <c r="AV2406" t="s">
        <v>117</v>
      </c>
      <c r="AW2406" t="s">
        <v>117</v>
      </c>
      <c r="AX2406" t="s">
        <v>117</v>
      </c>
      <c r="AY2406" t="s">
        <v>117</v>
      </c>
      <c r="AZ2406" t="s">
        <v>117</v>
      </c>
      <c r="BA2406" t="s">
        <v>117</v>
      </c>
      <c r="BB2406" t="s">
        <v>117</v>
      </c>
      <c r="BD2406" t="s">
        <v>117</v>
      </c>
      <c r="BF2406" t="s">
        <v>117</v>
      </c>
      <c r="BG2406" t="s">
        <v>117</v>
      </c>
      <c r="BH2406" t="s">
        <v>117</v>
      </c>
      <c r="BI2406" t="s">
        <v>117</v>
      </c>
      <c r="BJ2406" t="s">
        <v>117</v>
      </c>
      <c r="BK2406" t="s">
        <v>117</v>
      </c>
      <c r="BL2406" t="s">
        <v>117</v>
      </c>
      <c r="BM2406" t="s">
        <v>117</v>
      </c>
      <c r="BN2406" t="s">
        <v>117</v>
      </c>
      <c r="BO2406" t="s">
        <v>117</v>
      </c>
      <c r="BP2406" t="s">
        <v>117</v>
      </c>
      <c r="BQ2406" t="s">
        <v>117</v>
      </c>
      <c r="BR2406" t="s">
        <v>117</v>
      </c>
      <c r="BS2406" t="s">
        <v>117</v>
      </c>
      <c r="BT2406" t="s">
        <v>117</v>
      </c>
      <c r="BU2406" t="s">
        <v>117</v>
      </c>
      <c r="BV2406" t="s">
        <v>117</v>
      </c>
      <c r="BW2406" t="s">
        <v>115</v>
      </c>
      <c r="BX2406" t="s">
        <v>117</v>
      </c>
      <c r="BY2406" t="s">
        <v>117</v>
      </c>
      <c r="BZ2406" t="s">
        <v>117</v>
      </c>
      <c r="CA2406" t="s">
        <v>117</v>
      </c>
      <c r="CB2406" t="s">
        <v>117</v>
      </c>
      <c r="CC2406" t="s">
        <v>117</v>
      </c>
      <c r="CD2406" t="s">
        <v>117</v>
      </c>
      <c r="CE2406" t="s">
        <v>117</v>
      </c>
      <c r="CF2406" t="s">
        <v>117</v>
      </c>
      <c r="CG2406" t="s">
        <v>117</v>
      </c>
      <c r="CH2406" t="s">
        <v>117</v>
      </c>
      <c r="CI2406" t="s">
        <v>117</v>
      </c>
      <c r="CJ2406" t="s">
        <v>117</v>
      </c>
      <c r="CK2406" t="s">
        <v>117</v>
      </c>
      <c r="CL2406" t="s">
        <v>117</v>
      </c>
      <c r="CM2406" t="s">
        <v>117</v>
      </c>
      <c r="CN2406" t="s">
        <v>117</v>
      </c>
      <c r="CO2406" t="s">
        <v>117</v>
      </c>
      <c r="CP2406" t="s">
        <v>117</v>
      </c>
      <c r="CQ2406" t="s">
        <v>117</v>
      </c>
      <c r="CR2406" t="s">
        <v>117</v>
      </c>
      <c r="CS2406" t="s">
        <v>117</v>
      </c>
      <c r="CT2406" t="s">
        <v>117</v>
      </c>
      <c r="CU2406" t="s">
        <v>117</v>
      </c>
      <c r="CV2406" t="s">
        <v>117</v>
      </c>
      <c r="CW2406" t="s">
        <v>117</v>
      </c>
    </row>
    <row r="2407" spans="1:101" x14ac:dyDescent="0.25">
      <c r="A2407" t="s">
        <v>167</v>
      </c>
      <c r="B2407">
        <v>156262</v>
      </c>
      <c r="C2407" t="s">
        <v>15216</v>
      </c>
      <c r="D2407" t="s">
        <v>102</v>
      </c>
      <c r="E2407" t="s">
        <v>15217</v>
      </c>
      <c r="F2407" t="s">
        <v>15217</v>
      </c>
      <c r="G2407" t="s">
        <v>6643</v>
      </c>
      <c r="H2407" t="s">
        <v>908</v>
      </c>
      <c r="I2407" t="s">
        <v>171</v>
      </c>
      <c r="J2407" t="s">
        <v>172</v>
      </c>
      <c r="K2407" t="s">
        <v>134</v>
      </c>
      <c r="L2407">
        <v>94301</v>
      </c>
      <c r="M2407" t="s">
        <v>15218</v>
      </c>
      <c r="N2407" t="s">
        <v>15219</v>
      </c>
      <c r="O2407">
        <v>2</v>
      </c>
      <c r="V2407" t="s">
        <v>114</v>
      </c>
      <c r="W2407" s="1">
        <v>40996</v>
      </c>
      <c r="Y2407" s="1">
        <v>43544</v>
      </c>
      <c r="Z2407" s="2">
        <v>43009</v>
      </c>
      <c r="AA2407" t="s">
        <v>15220</v>
      </c>
      <c r="AB2407" t="s">
        <v>117</v>
      </c>
      <c r="AC2407" t="s">
        <v>117</v>
      </c>
      <c r="AD2407" t="s">
        <v>117</v>
      </c>
      <c r="AG2407" t="s">
        <v>115</v>
      </c>
      <c r="AH2407" t="s">
        <v>117</v>
      </c>
      <c r="AI2407" t="s">
        <v>117</v>
      </c>
      <c r="AJ2407" t="s">
        <v>132</v>
      </c>
      <c r="AL2407" t="s">
        <v>119</v>
      </c>
      <c r="AM2407" t="s">
        <v>133</v>
      </c>
      <c r="AN2407" t="s">
        <v>134</v>
      </c>
      <c r="AO2407" t="s">
        <v>117</v>
      </c>
      <c r="AP2407" t="s">
        <v>117</v>
      </c>
      <c r="AQ2407" t="s">
        <v>117</v>
      </c>
      <c r="AR2407" t="s">
        <v>117</v>
      </c>
      <c r="AS2407" t="s">
        <v>117</v>
      </c>
      <c r="AT2407" t="s">
        <v>117</v>
      </c>
      <c r="AU2407" t="s">
        <v>117</v>
      </c>
      <c r="AV2407" t="s">
        <v>117</v>
      </c>
      <c r="AW2407" t="s">
        <v>117</v>
      </c>
      <c r="AX2407" t="s">
        <v>117</v>
      </c>
      <c r="AY2407" t="s">
        <v>117</v>
      </c>
      <c r="AZ2407" t="s">
        <v>117</v>
      </c>
      <c r="BA2407" t="s">
        <v>117</v>
      </c>
      <c r="BB2407" t="s">
        <v>117</v>
      </c>
      <c r="BD2407" t="s">
        <v>117</v>
      </c>
      <c r="BF2407" t="s">
        <v>117</v>
      </c>
      <c r="BG2407" t="s">
        <v>117</v>
      </c>
      <c r="BH2407" t="s">
        <v>117</v>
      </c>
      <c r="BI2407" t="s">
        <v>117</v>
      </c>
      <c r="BJ2407" t="s">
        <v>117</v>
      </c>
      <c r="BK2407" t="s">
        <v>117</v>
      </c>
      <c r="BL2407" t="s">
        <v>117</v>
      </c>
      <c r="BM2407" t="s">
        <v>117</v>
      </c>
      <c r="BN2407" t="s">
        <v>117</v>
      </c>
      <c r="BO2407" t="s">
        <v>117</v>
      </c>
      <c r="BP2407" t="s">
        <v>117</v>
      </c>
      <c r="BQ2407" t="s">
        <v>117</v>
      </c>
      <c r="BR2407" t="s">
        <v>117</v>
      </c>
      <c r="BS2407" t="s">
        <v>117</v>
      </c>
      <c r="BT2407" t="s">
        <v>117</v>
      </c>
      <c r="BU2407" t="s">
        <v>117</v>
      </c>
      <c r="BV2407" t="s">
        <v>115</v>
      </c>
      <c r="BW2407" t="s">
        <v>115</v>
      </c>
      <c r="BX2407" t="s">
        <v>117</v>
      </c>
      <c r="BY2407" t="s">
        <v>117</v>
      </c>
      <c r="BZ2407" t="s">
        <v>117</v>
      </c>
      <c r="CA2407" t="s">
        <v>117</v>
      </c>
      <c r="CB2407" t="s">
        <v>117</v>
      </c>
      <c r="CC2407" t="s">
        <v>117</v>
      </c>
      <c r="CD2407" t="s">
        <v>117</v>
      </c>
      <c r="CE2407" t="s">
        <v>117</v>
      </c>
      <c r="CF2407" t="s">
        <v>117</v>
      </c>
      <c r="CG2407" t="s">
        <v>117</v>
      </c>
      <c r="CH2407" t="s">
        <v>117</v>
      </c>
      <c r="CI2407" t="s">
        <v>117</v>
      </c>
      <c r="CJ2407" t="s">
        <v>117</v>
      </c>
      <c r="CK2407" t="s">
        <v>117</v>
      </c>
      <c r="CL2407" t="s">
        <v>117</v>
      </c>
      <c r="CM2407" t="s">
        <v>117</v>
      </c>
      <c r="CN2407" t="s">
        <v>117</v>
      </c>
      <c r="CO2407" t="s">
        <v>117</v>
      </c>
      <c r="CP2407" t="s">
        <v>117</v>
      </c>
      <c r="CQ2407" t="s">
        <v>117</v>
      </c>
      <c r="CR2407" t="s">
        <v>117</v>
      </c>
      <c r="CS2407" t="s">
        <v>117</v>
      </c>
      <c r="CT2407" t="s">
        <v>117</v>
      </c>
      <c r="CU2407" t="s">
        <v>117</v>
      </c>
      <c r="CV2407" t="s">
        <v>117</v>
      </c>
      <c r="CW2407" t="s">
        <v>117</v>
      </c>
    </row>
    <row r="2408" spans="1:101" x14ac:dyDescent="0.25">
      <c r="A2408" t="s">
        <v>376</v>
      </c>
      <c r="B2408">
        <v>286657</v>
      </c>
      <c r="C2408" t="s">
        <v>15221</v>
      </c>
      <c r="D2408" t="s">
        <v>102</v>
      </c>
      <c r="E2408" t="s">
        <v>15222</v>
      </c>
      <c r="F2408" t="s">
        <v>15222</v>
      </c>
      <c r="G2408" t="s">
        <v>15223</v>
      </c>
      <c r="H2408" t="s">
        <v>13832</v>
      </c>
      <c r="I2408" t="s">
        <v>2255</v>
      </c>
      <c r="J2408" t="s">
        <v>381</v>
      </c>
      <c r="K2408" t="s">
        <v>134</v>
      </c>
      <c r="L2408">
        <v>78746</v>
      </c>
      <c r="M2408" t="s">
        <v>15224</v>
      </c>
      <c r="O2408">
        <v>0</v>
      </c>
      <c r="V2408" t="s">
        <v>114</v>
      </c>
      <c r="W2408" s="1">
        <v>42938</v>
      </c>
      <c r="Y2408" s="1">
        <v>43557</v>
      </c>
      <c r="Z2408" s="2">
        <v>43009</v>
      </c>
      <c r="AA2408" t="s">
        <v>15225</v>
      </c>
      <c r="AB2408" t="s">
        <v>117</v>
      </c>
      <c r="AC2408" t="s">
        <v>117</v>
      </c>
      <c r="AD2408" t="s">
        <v>117</v>
      </c>
      <c r="AG2408" t="s">
        <v>117</v>
      </c>
      <c r="AH2408" t="s">
        <v>115</v>
      </c>
      <c r="AI2408" t="s">
        <v>117</v>
      </c>
      <c r="AJ2408" t="s">
        <v>132</v>
      </c>
      <c r="AL2408" t="s">
        <v>119</v>
      </c>
      <c r="AM2408" t="s">
        <v>133</v>
      </c>
      <c r="AN2408" t="s">
        <v>134</v>
      </c>
      <c r="AO2408" t="s">
        <v>117</v>
      </c>
      <c r="AP2408" t="s">
        <v>117</v>
      </c>
      <c r="AQ2408" t="s">
        <v>117</v>
      </c>
      <c r="AR2408" t="s">
        <v>117</v>
      </c>
      <c r="AS2408" t="s">
        <v>117</v>
      </c>
      <c r="AT2408" t="s">
        <v>117</v>
      </c>
      <c r="AU2408" t="s">
        <v>117</v>
      </c>
      <c r="AV2408" t="s">
        <v>117</v>
      </c>
      <c r="AW2408" t="s">
        <v>117</v>
      </c>
      <c r="AX2408" t="s">
        <v>117</v>
      </c>
      <c r="AY2408" t="s">
        <v>117</v>
      </c>
      <c r="AZ2408" t="s">
        <v>117</v>
      </c>
      <c r="BA2408" t="s">
        <v>117</v>
      </c>
      <c r="BB2408" t="s">
        <v>117</v>
      </c>
      <c r="BD2408" t="s">
        <v>117</v>
      </c>
      <c r="BF2408" t="s">
        <v>117</v>
      </c>
      <c r="BG2408" t="s">
        <v>117</v>
      </c>
      <c r="BH2408" t="s">
        <v>117</v>
      </c>
      <c r="BI2408" t="s">
        <v>117</v>
      </c>
      <c r="BJ2408" t="s">
        <v>117</v>
      </c>
      <c r="BK2408" t="s">
        <v>117</v>
      </c>
      <c r="BL2408" t="s">
        <v>117</v>
      </c>
      <c r="BM2408" t="s">
        <v>117</v>
      </c>
      <c r="BN2408" t="s">
        <v>117</v>
      </c>
      <c r="BO2408" t="s">
        <v>117</v>
      </c>
      <c r="BP2408" t="s">
        <v>117</v>
      </c>
      <c r="BQ2408" t="s">
        <v>117</v>
      </c>
      <c r="BR2408" t="s">
        <v>117</v>
      </c>
      <c r="BS2408" t="s">
        <v>117</v>
      </c>
      <c r="BT2408" t="s">
        <v>117</v>
      </c>
      <c r="BU2408" t="s">
        <v>117</v>
      </c>
      <c r="BV2408" t="s">
        <v>117</v>
      </c>
      <c r="BW2408" t="s">
        <v>115</v>
      </c>
      <c r="BX2408" t="s">
        <v>117</v>
      </c>
      <c r="BY2408" t="s">
        <v>117</v>
      </c>
      <c r="BZ2408" t="s">
        <v>117</v>
      </c>
      <c r="CA2408" t="s">
        <v>117</v>
      </c>
      <c r="CB2408" t="s">
        <v>117</v>
      </c>
      <c r="CC2408" t="s">
        <v>117</v>
      </c>
      <c r="CD2408" t="s">
        <v>117</v>
      </c>
      <c r="CE2408" t="s">
        <v>117</v>
      </c>
      <c r="CF2408" t="s">
        <v>117</v>
      </c>
      <c r="CG2408" t="s">
        <v>117</v>
      </c>
      <c r="CH2408" t="s">
        <v>117</v>
      </c>
      <c r="CI2408" t="s">
        <v>117</v>
      </c>
      <c r="CJ2408" t="s">
        <v>117</v>
      </c>
      <c r="CK2408" t="s">
        <v>117</v>
      </c>
      <c r="CL2408" t="s">
        <v>117</v>
      </c>
      <c r="CM2408" t="s">
        <v>117</v>
      </c>
      <c r="CN2408" t="s">
        <v>117</v>
      </c>
      <c r="CO2408" t="s">
        <v>117</v>
      </c>
      <c r="CP2408" t="s">
        <v>117</v>
      </c>
      <c r="CQ2408" t="s">
        <v>117</v>
      </c>
      <c r="CR2408" t="s">
        <v>117</v>
      </c>
      <c r="CS2408" t="s">
        <v>117</v>
      </c>
      <c r="CT2408" t="s">
        <v>117</v>
      </c>
      <c r="CU2408" t="s">
        <v>117</v>
      </c>
      <c r="CV2408" t="s">
        <v>117</v>
      </c>
      <c r="CW2408" t="s">
        <v>117</v>
      </c>
    </row>
    <row r="2409" spans="1:101" x14ac:dyDescent="0.25">
      <c r="A2409" t="s">
        <v>100</v>
      </c>
      <c r="B2409">
        <v>297626</v>
      </c>
      <c r="C2409" t="s">
        <v>15226</v>
      </c>
      <c r="D2409" t="s">
        <v>102</v>
      </c>
      <c r="E2409" t="s">
        <v>15227</v>
      </c>
      <c r="F2409" t="s">
        <v>15228</v>
      </c>
      <c r="G2409" t="s">
        <v>15229</v>
      </c>
      <c r="I2409" t="s">
        <v>1413</v>
      </c>
      <c r="K2409" t="s">
        <v>622</v>
      </c>
      <c r="L2409">
        <v>6789104</v>
      </c>
      <c r="M2409" t="s">
        <v>15230</v>
      </c>
      <c r="O2409">
        <v>1</v>
      </c>
      <c r="P2409" t="s">
        <v>15231</v>
      </c>
      <c r="R2409" t="s">
        <v>213</v>
      </c>
      <c r="S2409" t="s">
        <v>214</v>
      </c>
      <c r="T2409" t="s">
        <v>134</v>
      </c>
      <c r="U2409">
        <v>10022</v>
      </c>
      <c r="V2409" t="s">
        <v>114</v>
      </c>
      <c r="W2409" s="1">
        <v>43308</v>
      </c>
      <c r="Y2409" s="1">
        <v>43509</v>
      </c>
      <c r="Z2409" s="2">
        <v>43009</v>
      </c>
      <c r="AA2409" t="s">
        <v>15232</v>
      </c>
      <c r="AB2409" t="s">
        <v>117</v>
      </c>
      <c r="AC2409" t="s">
        <v>117</v>
      </c>
      <c r="AD2409" t="s">
        <v>117</v>
      </c>
      <c r="AG2409" t="s">
        <v>115</v>
      </c>
      <c r="AH2409" t="s">
        <v>117</v>
      </c>
      <c r="AI2409" t="s">
        <v>117</v>
      </c>
      <c r="AJ2409" t="s">
        <v>165</v>
      </c>
      <c r="AK2409" t="s">
        <v>15233</v>
      </c>
      <c r="AL2409" t="s">
        <v>119</v>
      </c>
      <c r="AN2409" t="s">
        <v>622</v>
      </c>
      <c r="AO2409" t="s">
        <v>117</v>
      </c>
      <c r="AP2409" t="s">
        <v>117</v>
      </c>
      <c r="AQ2409" t="s">
        <v>117</v>
      </c>
      <c r="AR2409" t="s">
        <v>117</v>
      </c>
      <c r="AS2409" t="s">
        <v>117</v>
      </c>
      <c r="AT2409" t="s">
        <v>117</v>
      </c>
      <c r="AU2409" t="s">
        <v>117</v>
      </c>
      <c r="AV2409" t="s">
        <v>117</v>
      </c>
      <c r="AW2409" t="s">
        <v>117</v>
      </c>
      <c r="AX2409" t="s">
        <v>117</v>
      </c>
      <c r="AY2409" t="s">
        <v>117</v>
      </c>
      <c r="AZ2409" t="s">
        <v>117</v>
      </c>
      <c r="BA2409" t="s">
        <v>117</v>
      </c>
      <c r="BB2409" t="s">
        <v>117</v>
      </c>
      <c r="BD2409" t="s">
        <v>117</v>
      </c>
      <c r="BF2409" t="s">
        <v>117</v>
      </c>
      <c r="BG2409" t="s">
        <v>117</v>
      </c>
      <c r="BH2409" t="s">
        <v>117</v>
      </c>
      <c r="BI2409" t="s">
        <v>117</v>
      </c>
      <c r="BJ2409" t="s">
        <v>117</v>
      </c>
      <c r="BK2409" t="s">
        <v>117</v>
      </c>
      <c r="BL2409" t="s">
        <v>117</v>
      </c>
      <c r="BM2409" t="s">
        <v>117</v>
      </c>
      <c r="BN2409" t="s">
        <v>117</v>
      </c>
      <c r="BO2409" t="s">
        <v>117</v>
      </c>
      <c r="BP2409" t="s">
        <v>117</v>
      </c>
      <c r="BQ2409" t="s">
        <v>117</v>
      </c>
      <c r="BR2409" t="s">
        <v>117</v>
      </c>
      <c r="BS2409" t="s">
        <v>117</v>
      </c>
      <c r="BT2409" t="s">
        <v>117</v>
      </c>
      <c r="BU2409" t="s">
        <v>117</v>
      </c>
      <c r="BV2409" t="s">
        <v>115</v>
      </c>
      <c r="BW2409" t="s">
        <v>115</v>
      </c>
      <c r="BX2409" t="s">
        <v>117</v>
      </c>
      <c r="BY2409" t="s">
        <v>117</v>
      </c>
      <c r="BZ2409" t="s">
        <v>117</v>
      </c>
      <c r="CA2409" t="s">
        <v>117</v>
      </c>
      <c r="CB2409" t="s">
        <v>117</v>
      </c>
      <c r="CC2409" t="s">
        <v>117</v>
      </c>
      <c r="CD2409" t="s">
        <v>117</v>
      </c>
      <c r="CE2409" t="s">
        <v>117</v>
      </c>
      <c r="CF2409" t="s">
        <v>117</v>
      </c>
      <c r="CG2409" t="s">
        <v>117</v>
      </c>
      <c r="CH2409" t="s">
        <v>117</v>
      </c>
      <c r="CI2409" t="s">
        <v>117</v>
      </c>
      <c r="CJ2409" t="s">
        <v>117</v>
      </c>
      <c r="CK2409" t="s">
        <v>117</v>
      </c>
      <c r="CL2409" t="s">
        <v>117</v>
      </c>
      <c r="CM2409" t="s">
        <v>117</v>
      </c>
      <c r="CN2409" t="s">
        <v>117</v>
      </c>
      <c r="CO2409" t="s">
        <v>117</v>
      </c>
      <c r="CP2409" t="s">
        <v>117</v>
      </c>
      <c r="CQ2409" t="s">
        <v>117</v>
      </c>
      <c r="CR2409" t="s">
        <v>117</v>
      </c>
      <c r="CS2409" t="s">
        <v>117</v>
      </c>
      <c r="CT2409" t="s">
        <v>117</v>
      </c>
      <c r="CU2409" t="s">
        <v>117</v>
      </c>
      <c r="CV2409" t="s">
        <v>117</v>
      </c>
      <c r="CW2409" t="s">
        <v>117</v>
      </c>
    </row>
    <row r="2410" spans="1:101" x14ac:dyDescent="0.25">
      <c r="A2410" t="s">
        <v>100</v>
      </c>
      <c r="B2410">
        <v>304450</v>
      </c>
      <c r="C2410" t="s">
        <v>15234</v>
      </c>
      <c r="D2410" t="s">
        <v>102</v>
      </c>
      <c r="E2410" t="s">
        <v>15235</v>
      </c>
      <c r="F2410" t="s">
        <v>15235</v>
      </c>
      <c r="G2410" t="s">
        <v>15236</v>
      </c>
      <c r="I2410" t="s">
        <v>242</v>
      </c>
      <c r="K2410" t="s">
        <v>243</v>
      </c>
      <c r="L2410" t="s">
        <v>15237</v>
      </c>
      <c r="M2410">
        <v>442031429100</v>
      </c>
      <c r="O2410">
        <v>0</v>
      </c>
      <c r="V2410" t="s">
        <v>114</v>
      </c>
      <c r="W2410" s="1">
        <v>43633</v>
      </c>
      <c r="Y2410" s="1">
        <v>43633</v>
      </c>
      <c r="Z2410" s="2">
        <v>43009</v>
      </c>
      <c r="AA2410" t="s">
        <v>15238</v>
      </c>
      <c r="AB2410" t="s">
        <v>115</v>
      </c>
      <c r="AC2410" t="s">
        <v>117</v>
      </c>
      <c r="AD2410" t="s">
        <v>117</v>
      </c>
      <c r="AG2410" t="s">
        <v>117</v>
      </c>
      <c r="AH2410" t="s">
        <v>115</v>
      </c>
      <c r="AI2410" t="s">
        <v>117</v>
      </c>
      <c r="AJ2410" t="s">
        <v>300</v>
      </c>
      <c r="AL2410" t="s">
        <v>184</v>
      </c>
      <c r="AN2410" t="s">
        <v>243</v>
      </c>
      <c r="AO2410" t="s">
        <v>117</v>
      </c>
      <c r="AP2410" t="s">
        <v>117</v>
      </c>
      <c r="AQ2410" t="s">
        <v>117</v>
      </c>
      <c r="AR2410" t="s">
        <v>117</v>
      </c>
      <c r="AS2410" t="s">
        <v>117</v>
      </c>
      <c r="AT2410" t="s">
        <v>117</v>
      </c>
      <c r="AU2410" t="s">
        <v>117</v>
      </c>
      <c r="AV2410" t="s">
        <v>117</v>
      </c>
      <c r="AW2410" t="s">
        <v>117</v>
      </c>
      <c r="AX2410" t="s">
        <v>117</v>
      </c>
      <c r="AY2410" t="s">
        <v>117</v>
      </c>
      <c r="AZ2410" t="s">
        <v>117</v>
      </c>
      <c r="BA2410" t="s">
        <v>117</v>
      </c>
      <c r="BB2410" t="s">
        <v>117</v>
      </c>
      <c r="BD2410" t="s">
        <v>117</v>
      </c>
      <c r="BF2410" t="s">
        <v>117</v>
      </c>
      <c r="BG2410" t="s">
        <v>117</v>
      </c>
      <c r="BH2410" t="s">
        <v>117</v>
      </c>
      <c r="BI2410" t="s">
        <v>117</v>
      </c>
      <c r="BJ2410" t="s">
        <v>117</v>
      </c>
      <c r="BK2410" t="s">
        <v>117</v>
      </c>
      <c r="BL2410" t="s">
        <v>117</v>
      </c>
      <c r="BM2410" t="s">
        <v>117</v>
      </c>
      <c r="BN2410" t="s">
        <v>117</v>
      </c>
      <c r="BO2410" t="s">
        <v>117</v>
      </c>
      <c r="BP2410" t="s">
        <v>117</v>
      </c>
      <c r="BQ2410" t="s">
        <v>117</v>
      </c>
      <c r="BR2410" t="s">
        <v>117</v>
      </c>
      <c r="BS2410" t="s">
        <v>117</v>
      </c>
      <c r="BT2410" t="s">
        <v>117</v>
      </c>
      <c r="BU2410" t="s">
        <v>117</v>
      </c>
      <c r="BV2410" t="s">
        <v>115</v>
      </c>
      <c r="BW2410" t="s">
        <v>115</v>
      </c>
      <c r="BX2410" t="s">
        <v>117</v>
      </c>
      <c r="BY2410" t="s">
        <v>117</v>
      </c>
      <c r="BZ2410" t="s">
        <v>117</v>
      </c>
      <c r="CA2410" t="s">
        <v>117</v>
      </c>
      <c r="CB2410" t="s">
        <v>117</v>
      </c>
      <c r="CC2410" t="s">
        <v>117</v>
      </c>
      <c r="CD2410" t="s">
        <v>117</v>
      </c>
      <c r="CE2410" t="s">
        <v>117</v>
      </c>
      <c r="CF2410" t="s">
        <v>117</v>
      </c>
      <c r="CG2410" t="s">
        <v>117</v>
      </c>
      <c r="CH2410" t="s">
        <v>117</v>
      </c>
      <c r="CI2410" t="s">
        <v>117</v>
      </c>
      <c r="CJ2410" t="s">
        <v>117</v>
      </c>
      <c r="CK2410" t="s">
        <v>117</v>
      </c>
      <c r="CL2410" t="s">
        <v>117</v>
      </c>
      <c r="CM2410" t="s">
        <v>117</v>
      </c>
      <c r="CN2410" t="s">
        <v>117</v>
      </c>
      <c r="CO2410" t="s">
        <v>117</v>
      </c>
      <c r="CP2410" t="s">
        <v>117</v>
      </c>
      <c r="CQ2410" t="s">
        <v>117</v>
      </c>
      <c r="CR2410" t="s">
        <v>117</v>
      </c>
      <c r="CS2410" t="s">
        <v>117</v>
      </c>
      <c r="CT2410" t="s">
        <v>117</v>
      </c>
      <c r="CU2410" t="s">
        <v>117</v>
      </c>
      <c r="CV2410" t="s">
        <v>117</v>
      </c>
      <c r="CW2410" t="s">
        <v>117</v>
      </c>
    </row>
    <row r="2411" spans="1:101" x14ac:dyDescent="0.25">
      <c r="A2411" t="s">
        <v>100</v>
      </c>
      <c r="B2411">
        <v>162723</v>
      </c>
      <c r="C2411" t="s">
        <v>15239</v>
      </c>
      <c r="D2411" t="s">
        <v>102</v>
      </c>
      <c r="E2411" t="s">
        <v>15240</v>
      </c>
      <c r="F2411" t="s">
        <v>15240</v>
      </c>
      <c r="G2411" t="s">
        <v>15241</v>
      </c>
      <c r="I2411" t="s">
        <v>1587</v>
      </c>
      <c r="K2411" t="s">
        <v>1588</v>
      </c>
      <c r="L2411">
        <v>75008</v>
      </c>
      <c r="M2411">
        <v>33144904100</v>
      </c>
      <c r="N2411">
        <v>33144904149</v>
      </c>
      <c r="O2411">
        <v>0</v>
      </c>
      <c r="V2411" t="s">
        <v>114</v>
      </c>
      <c r="W2411" s="1">
        <v>40997</v>
      </c>
      <c r="Y2411" s="1">
        <v>43643</v>
      </c>
      <c r="Z2411" s="2">
        <v>43009</v>
      </c>
      <c r="AA2411" t="s">
        <v>15242</v>
      </c>
      <c r="AB2411" t="s">
        <v>115</v>
      </c>
      <c r="AC2411" t="s">
        <v>117</v>
      </c>
      <c r="AD2411" t="s">
        <v>117</v>
      </c>
      <c r="AF2411" t="s">
        <v>15243</v>
      </c>
      <c r="AG2411" t="s">
        <v>117</v>
      </c>
      <c r="AH2411" t="s">
        <v>115</v>
      </c>
      <c r="AI2411" t="s">
        <v>117</v>
      </c>
      <c r="AJ2411" t="s">
        <v>165</v>
      </c>
      <c r="AK2411" t="s">
        <v>15244</v>
      </c>
      <c r="AL2411" t="s">
        <v>184</v>
      </c>
      <c r="AN2411" t="s">
        <v>1588</v>
      </c>
      <c r="AO2411" t="s">
        <v>117</v>
      </c>
      <c r="AP2411" t="s">
        <v>117</v>
      </c>
      <c r="AQ2411" t="s">
        <v>115</v>
      </c>
      <c r="AR2411" t="s">
        <v>117</v>
      </c>
      <c r="AS2411" t="s">
        <v>117</v>
      </c>
      <c r="AT2411" t="s">
        <v>117</v>
      </c>
      <c r="AU2411" t="s">
        <v>117</v>
      </c>
      <c r="AV2411" t="s">
        <v>117</v>
      </c>
      <c r="AW2411" t="s">
        <v>117</v>
      </c>
      <c r="AX2411" t="s">
        <v>117</v>
      </c>
      <c r="AY2411" t="s">
        <v>117</v>
      </c>
      <c r="AZ2411" t="s">
        <v>117</v>
      </c>
      <c r="BA2411" t="s">
        <v>117</v>
      </c>
      <c r="BB2411" t="s">
        <v>117</v>
      </c>
      <c r="BD2411" t="s">
        <v>117</v>
      </c>
      <c r="BF2411" t="s">
        <v>117</v>
      </c>
      <c r="BG2411" t="s">
        <v>117</v>
      </c>
      <c r="BH2411" t="s">
        <v>115</v>
      </c>
      <c r="BI2411" t="s">
        <v>117</v>
      </c>
      <c r="BJ2411" t="s">
        <v>117</v>
      </c>
      <c r="BK2411" t="s">
        <v>117</v>
      </c>
      <c r="BL2411" t="s">
        <v>115</v>
      </c>
      <c r="BM2411" t="s">
        <v>117</v>
      </c>
      <c r="BN2411" t="s">
        <v>117</v>
      </c>
      <c r="BO2411" t="s">
        <v>117</v>
      </c>
      <c r="BP2411" t="s">
        <v>117</v>
      </c>
      <c r="BQ2411" t="s">
        <v>117</v>
      </c>
      <c r="BR2411" t="s">
        <v>117</v>
      </c>
      <c r="BS2411" t="s">
        <v>117</v>
      </c>
      <c r="BT2411" t="s">
        <v>117</v>
      </c>
      <c r="BU2411" t="s">
        <v>117</v>
      </c>
      <c r="BV2411" t="s">
        <v>117</v>
      </c>
      <c r="BW2411" t="s">
        <v>115</v>
      </c>
      <c r="BX2411" t="s">
        <v>117</v>
      </c>
      <c r="BY2411" t="s">
        <v>115</v>
      </c>
      <c r="BZ2411" t="s">
        <v>117</v>
      </c>
      <c r="CA2411" t="s">
        <v>117</v>
      </c>
      <c r="CB2411" t="s">
        <v>117</v>
      </c>
      <c r="CC2411" t="s">
        <v>117</v>
      </c>
      <c r="CD2411" t="s">
        <v>117</v>
      </c>
      <c r="CE2411" t="s">
        <v>117</v>
      </c>
      <c r="CF2411" t="s">
        <v>117</v>
      </c>
      <c r="CG2411" t="s">
        <v>117</v>
      </c>
      <c r="CH2411" t="s">
        <v>117</v>
      </c>
      <c r="CI2411" t="s">
        <v>117</v>
      </c>
      <c r="CJ2411" t="s">
        <v>115</v>
      </c>
      <c r="CK2411" t="s">
        <v>117</v>
      </c>
      <c r="CL2411" t="s">
        <v>117</v>
      </c>
      <c r="CM2411" t="s">
        <v>117</v>
      </c>
      <c r="CN2411" t="s">
        <v>117</v>
      </c>
      <c r="CO2411" t="s">
        <v>117</v>
      </c>
      <c r="CP2411" t="s">
        <v>117</v>
      </c>
      <c r="CQ2411" t="s">
        <v>117</v>
      </c>
      <c r="CR2411" t="s">
        <v>117</v>
      </c>
      <c r="CS2411" t="s">
        <v>117</v>
      </c>
      <c r="CT2411" t="s">
        <v>117</v>
      </c>
      <c r="CU2411" t="s">
        <v>117</v>
      </c>
      <c r="CV2411" t="s">
        <v>117</v>
      </c>
      <c r="CW2411" t="s">
        <v>117</v>
      </c>
    </row>
    <row r="2412" spans="1:101" x14ac:dyDescent="0.25">
      <c r="A2412" t="s">
        <v>207</v>
      </c>
      <c r="B2412">
        <v>294040</v>
      </c>
      <c r="C2412" t="s">
        <v>15245</v>
      </c>
      <c r="D2412" t="s">
        <v>102</v>
      </c>
      <c r="E2412" t="s">
        <v>15246</v>
      </c>
      <c r="F2412" t="s">
        <v>15246</v>
      </c>
      <c r="G2412" t="s">
        <v>15247</v>
      </c>
      <c r="H2412" t="s">
        <v>15248</v>
      </c>
      <c r="I2412" t="s">
        <v>213</v>
      </c>
      <c r="J2412" t="s">
        <v>214</v>
      </c>
      <c r="K2412" t="s">
        <v>134</v>
      </c>
      <c r="L2412">
        <v>10013</v>
      </c>
      <c r="M2412" t="s">
        <v>15249</v>
      </c>
      <c r="O2412">
        <v>0</v>
      </c>
      <c r="V2412" t="s">
        <v>114</v>
      </c>
      <c r="W2412" s="1">
        <v>43364</v>
      </c>
      <c r="Y2412" s="1">
        <v>43552</v>
      </c>
      <c r="Z2412" s="2">
        <v>43009</v>
      </c>
      <c r="AA2412" t="s">
        <v>15250</v>
      </c>
      <c r="AB2412" t="s">
        <v>117</v>
      </c>
      <c r="AC2412" t="s">
        <v>117</v>
      </c>
      <c r="AD2412" t="s">
        <v>117</v>
      </c>
      <c r="AG2412" t="s">
        <v>115</v>
      </c>
      <c r="AH2412" t="s">
        <v>115</v>
      </c>
      <c r="AI2412" t="s">
        <v>117</v>
      </c>
      <c r="AJ2412" t="s">
        <v>132</v>
      </c>
      <c r="AL2412" t="s">
        <v>119</v>
      </c>
      <c r="AM2412" t="s">
        <v>133</v>
      </c>
      <c r="AN2412" t="s">
        <v>134</v>
      </c>
      <c r="AO2412" t="s">
        <v>117</v>
      </c>
      <c r="AP2412" t="s">
        <v>117</v>
      </c>
      <c r="AQ2412" t="s">
        <v>117</v>
      </c>
      <c r="AR2412" t="s">
        <v>117</v>
      </c>
      <c r="AS2412" t="s">
        <v>117</v>
      </c>
      <c r="AT2412" t="s">
        <v>117</v>
      </c>
      <c r="AU2412" t="s">
        <v>117</v>
      </c>
      <c r="AV2412" t="s">
        <v>117</v>
      </c>
      <c r="AW2412" t="s">
        <v>117</v>
      </c>
      <c r="AX2412" t="s">
        <v>117</v>
      </c>
      <c r="AY2412" t="s">
        <v>117</v>
      </c>
      <c r="AZ2412" t="s">
        <v>117</v>
      </c>
      <c r="BA2412" t="s">
        <v>117</v>
      </c>
      <c r="BB2412" t="s">
        <v>117</v>
      </c>
      <c r="BD2412" t="s">
        <v>117</v>
      </c>
      <c r="BF2412" t="s">
        <v>117</v>
      </c>
      <c r="BG2412" t="s">
        <v>117</v>
      </c>
      <c r="BH2412" t="s">
        <v>117</v>
      </c>
      <c r="BI2412" t="s">
        <v>117</v>
      </c>
      <c r="BJ2412" t="s">
        <v>117</v>
      </c>
      <c r="BK2412" t="s">
        <v>117</v>
      </c>
      <c r="BL2412" t="s">
        <v>117</v>
      </c>
      <c r="BM2412" t="s">
        <v>117</v>
      </c>
      <c r="BN2412" t="s">
        <v>117</v>
      </c>
      <c r="BO2412" t="s">
        <v>117</v>
      </c>
      <c r="BP2412" t="s">
        <v>117</v>
      </c>
      <c r="BQ2412" t="s">
        <v>117</v>
      </c>
      <c r="BR2412" t="s">
        <v>117</v>
      </c>
      <c r="BS2412" t="s">
        <v>117</v>
      </c>
      <c r="BT2412" t="s">
        <v>117</v>
      </c>
      <c r="BU2412" t="s">
        <v>117</v>
      </c>
      <c r="BV2412" t="s">
        <v>115</v>
      </c>
      <c r="BW2412" t="s">
        <v>115</v>
      </c>
      <c r="BX2412" t="s">
        <v>117</v>
      </c>
      <c r="BY2412" t="s">
        <v>117</v>
      </c>
      <c r="BZ2412" t="s">
        <v>117</v>
      </c>
      <c r="CA2412" t="s">
        <v>117</v>
      </c>
      <c r="CB2412" t="s">
        <v>117</v>
      </c>
      <c r="CC2412" t="s">
        <v>117</v>
      </c>
      <c r="CD2412" t="s">
        <v>117</v>
      </c>
      <c r="CE2412" t="s">
        <v>117</v>
      </c>
      <c r="CF2412" t="s">
        <v>117</v>
      </c>
      <c r="CG2412" t="s">
        <v>117</v>
      </c>
      <c r="CH2412" t="s">
        <v>117</v>
      </c>
      <c r="CI2412" t="s">
        <v>117</v>
      </c>
      <c r="CJ2412" t="s">
        <v>117</v>
      </c>
      <c r="CK2412" t="s">
        <v>117</v>
      </c>
      <c r="CL2412" t="s">
        <v>117</v>
      </c>
      <c r="CM2412" t="s">
        <v>117</v>
      </c>
      <c r="CN2412" t="s">
        <v>117</v>
      </c>
      <c r="CO2412" t="s">
        <v>117</v>
      </c>
      <c r="CP2412" t="s">
        <v>117</v>
      </c>
      <c r="CQ2412" t="s">
        <v>117</v>
      </c>
      <c r="CR2412" t="s">
        <v>117</v>
      </c>
      <c r="CS2412" t="s">
        <v>117</v>
      </c>
      <c r="CT2412" t="s">
        <v>117</v>
      </c>
      <c r="CU2412" t="s">
        <v>117</v>
      </c>
      <c r="CV2412" t="s">
        <v>117</v>
      </c>
      <c r="CW2412" t="s">
        <v>117</v>
      </c>
    </row>
    <row r="2413" spans="1:101" x14ac:dyDescent="0.25">
      <c r="A2413" t="s">
        <v>167</v>
      </c>
      <c r="B2413">
        <v>294309</v>
      </c>
      <c r="C2413" t="s">
        <v>15251</v>
      </c>
      <c r="D2413" t="s">
        <v>102</v>
      </c>
      <c r="E2413" t="s">
        <v>15252</v>
      </c>
      <c r="F2413" t="s">
        <v>15253</v>
      </c>
      <c r="G2413" t="s">
        <v>15254</v>
      </c>
      <c r="H2413" t="s">
        <v>908</v>
      </c>
      <c r="I2413" t="s">
        <v>5532</v>
      </c>
      <c r="J2413" t="s">
        <v>172</v>
      </c>
      <c r="K2413" t="s">
        <v>134</v>
      </c>
      <c r="L2413">
        <v>94945</v>
      </c>
      <c r="M2413" t="s">
        <v>15255</v>
      </c>
      <c r="N2413" t="s">
        <v>1053</v>
      </c>
      <c r="O2413">
        <v>0</v>
      </c>
      <c r="V2413" t="s">
        <v>114</v>
      </c>
      <c r="W2413" s="1">
        <v>43186</v>
      </c>
      <c r="Y2413" s="1">
        <v>43550</v>
      </c>
      <c r="Z2413" s="2">
        <v>43009</v>
      </c>
      <c r="AA2413" t="s">
        <v>15256</v>
      </c>
      <c r="AB2413" t="s">
        <v>117</v>
      </c>
      <c r="AC2413" t="s">
        <v>117</v>
      </c>
      <c r="AD2413" t="s">
        <v>117</v>
      </c>
      <c r="AG2413" t="s">
        <v>115</v>
      </c>
      <c r="AH2413" t="s">
        <v>117</v>
      </c>
      <c r="AI2413" t="s">
        <v>117</v>
      </c>
      <c r="AJ2413" t="s">
        <v>293</v>
      </c>
      <c r="AL2413" t="s">
        <v>119</v>
      </c>
      <c r="AM2413" t="s">
        <v>133</v>
      </c>
      <c r="AN2413" t="s">
        <v>134</v>
      </c>
      <c r="AO2413" t="s">
        <v>117</v>
      </c>
      <c r="AP2413" t="s">
        <v>117</v>
      </c>
      <c r="AQ2413" t="s">
        <v>117</v>
      </c>
      <c r="AR2413" t="s">
        <v>117</v>
      </c>
      <c r="AS2413" t="s">
        <v>117</v>
      </c>
      <c r="AT2413" t="s">
        <v>117</v>
      </c>
      <c r="AU2413" t="s">
        <v>117</v>
      </c>
      <c r="AV2413" t="s">
        <v>117</v>
      </c>
      <c r="AW2413" t="s">
        <v>117</v>
      </c>
      <c r="AX2413" t="s">
        <v>117</v>
      </c>
      <c r="AY2413" t="s">
        <v>117</v>
      </c>
      <c r="AZ2413" t="s">
        <v>117</v>
      </c>
      <c r="BA2413" t="s">
        <v>117</v>
      </c>
      <c r="BB2413" t="s">
        <v>117</v>
      </c>
      <c r="BD2413" t="s">
        <v>117</v>
      </c>
      <c r="BF2413" t="s">
        <v>117</v>
      </c>
      <c r="BG2413" t="s">
        <v>117</v>
      </c>
      <c r="BH2413" t="s">
        <v>115</v>
      </c>
      <c r="BI2413" t="s">
        <v>117</v>
      </c>
      <c r="BJ2413" t="s">
        <v>117</v>
      </c>
      <c r="BK2413" t="s">
        <v>117</v>
      </c>
      <c r="BL2413" t="s">
        <v>117</v>
      </c>
      <c r="BM2413" t="s">
        <v>117</v>
      </c>
      <c r="BN2413" t="s">
        <v>117</v>
      </c>
      <c r="BO2413" t="s">
        <v>117</v>
      </c>
      <c r="BP2413" t="s">
        <v>117</v>
      </c>
      <c r="BQ2413" t="s">
        <v>117</v>
      </c>
      <c r="BR2413" t="s">
        <v>117</v>
      </c>
      <c r="BS2413" t="s">
        <v>117</v>
      </c>
      <c r="BT2413" t="s">
        <v>117</v>
      </c>
      <c r="BU2413" t="s">
        <v>117</v>
      </c>
      <c r="BV2413" t="s">
        <v>115</v>
      </c>
      <c r="BW2413" t="s">
        <v>115</v>
      </c>
      <c r="BX2413" t="s">
        <v>117</v>
      </c>
      <c r="BY2413" t="s">
        <v>117</v>
      </c>
      <c r="BZ2413" t="s">
        <v>117</v>
      </c>
      <c r="CA2413" t="s">
        <v>117</v>
      </c>
      <c r="CB2413" t="s">
        <v>117</v>
      </c>
      <c r="CC2413" t="s">
        <v>117</v>
      </c>
      <c r="CD2413" t="s">
        <v>117</v>
      </c>
      <c r="CE2413" t="s">
        <v>117</v>
      </c>
      <c r="CF2413" t="s">
        <v>117</v>
      </c>
      <c r="CG2413" t="s">
        <v>117</v>
      </c>
      <c r="CH2413" t="s">
        <v>117</v>
      </c>
      <c r="CI2413" t="s">
        <v>117</v>
      </c>
      <c r="CJ2413" t="s">
        <v>117</v>
      </c>
      <c r="CK2413" t="s">
        <v>117</v>
      </c>
      <c r="CL2413" t="s">
        <v>117</v>
      </c>
      <c r="CM2413" t="s">
        <v>117</v>
      </c>
      <c r="CN2413" t="s">
        <v>117</v>
      </c>
      <c r="CO2413" t="s">
        <v>117</v>
      </c>
      <c r="CP2413" t="s">
        <v>117</v>
      </c>
      <c r="CQ2413" t="s">
        <v>117</v>
      </c>
      <c r="CR2413" t="s">
        <v>117</v>
      </c>
      <c r="CS2413" t="s">
        <v>117</v>
      </c>
      <c r="CT2413" t="s">
        <v>117</v>
      </c>
      <c r="CU2413" t="s">
        <v>117</v>
      </c>
      <c r="CV2413" t="s">
        <v>117</v>
      </c>
      <c r="CW2413" t="s">
        <v>117</v>
      </c>
    </row>
    <row r="2414" spans="1:101" x14ac:dyDescent="0.25">
      <c r="A2414" t="s">
        <v>167</v>
      </c>
      <c r="B2414">
        <v>160390</v>
      </c>
      <c r="C2414" t="s">
        <v>15257</v>
      </c>
      <c r="D2414" t="s">
        <v>102</v>
      </c>
      <c r="E2414" t="s">
        <v>15258</v>
      </c>
      <c r="F2414" t="s">
        <v>15258</v>
      </c>
      <c r="G2414" t="s">
        <v>15259</v>
      </c>
      <c r="H2414" t="s">
        <v>15260</v>
      </c>
      <c r="I2414" t="s">
        <v>955</v>
      </c>
      <c r="J2414" t="s">
        <v>956</v>
      </c>
      <c r="K2414" t="s">
        <v>134</v>
      </c>
      <c r="L2414">
        <v>98104</v>
      </c>
      <c r="M2414" t="s">
        <v>15261</v>
      </c>
      <c r="N2414" t="s">
        <v>15262</v>
      </c>
      <c r="O2414">
        <v>1</v>
      </c>
      <c r="V2414" t="s">
        <v>114</v>
      </c>
      <c r="W2414" s="1">
        <v>40956</v>
      </c>
      <c r="Y2414" s="1">
        <v>43552</v>
      </c>
      <c r="Z2414" s="2">
        <v>43009</v>
      </c>
      <c r="AA2414" t="s">
        <v>15263</v>
      </c>
      <c r="AB2414" t="s">
        <v>117</v>
      </c>
      <c r="AC2414" t="s">
        <v>117</v>
      </c>
      <c r="AD2414" t="s">
        <v>115</v>
      </c>
      <c r="AE2414" t="s">
        <v>332</v>
      </c>
      <c r="AG2414" t="s">
        <v>115</v>
      </c>
      <c r="AH2414" t="s">
        <v>117</v>
      </c>
      <c r="AI2414" t="s">
        <v>117</v>
      </c>
      <c r="AJ2414" t="s">
        <v>132</v>
      </c>
      <c r="AL2414" t="s">
        <v>119</v>
      </c>
      <c r="AM2414" t="s">
        <v>956</v>
      </c>
      <c r="AN2414" t="s">
        <v>134</v>
      </c>
      <c r="AO2414" t="s">
        <v>117</v>
      </c>
      <c r="AP2414" t="s">
        <v>117</v>
      </c>
      <c r="AQ2414" t="s">
        <v>117</v>
      </c>
      <c r="AR2414" t="s">
        <v>117</v>
      </c>
      <c r="AS2414" t="s">
        <v>117</v>
      </c>
      <c r="AT2414" t="s">
        <v>117</v>
      </c>
      <c r="AU2414" t="s">
        <v>117</v>
      </c>
      <c r="AV2414" t="s">
        <v>117</v>
      </c>
      <c r="AW2414" t="s">
        <v>117</v>
      </c>
      <c r="AX2414" t="s">
        <v>117</v>
      </c>
      <c r="AY2414" t="s">
        <v>117</v>
      </c>
      <c r="AZ2414" t="s">
        <v>117</v>
      </c>
      <c r="BA2414" t="s">
        <v>117</v>
      </c>
      <c r="BB2414" t="s">
        <v>117</v>
      </c>
      <c r="BD2414" t="s">
        <v>117</v>
      </c>
      <c r="BF2414" t="s">
        <v>117</v>
      </c>
      <c r="BG2414" t="s">
        <v>117</v>
      </c>
      <c r="BH2414" t="s">
        <v>117</v>
      </c>
      <c r="BI2414" t="s">
        <v>117</v>
      </c>
      <c r="BJ2414" t="s">
        <v>117</v>
      </c>
      <c r="BK2414" t="s">
        <v>117</v>
      </c>
      <c r="BL2414" t="s">
        <v>117</v>
      </c>
      <c r="BM2414" t="s">
        <v>117</v>
      </c>
      <c r="BN2414" t="s">
        <v>117</v>
      </c>
      <c r="BO2414" t="s">
        <v>117</v>
      </c>
      <c r="BP2414" t="s">
        <v>117</v>
      </c>
      <c r="BQ2414" t="s">
        <v>117</v>
      </c>
      <c r="BR2414" t="s">
        <v>117</v>
      </c>
      <c r="BS2414" t="s">
        <v>117</v>
      </c>
      <c r="BT2414" t="s">
        <v>117</v>
      </c>
      <c r="BU2414" t="s">
        <v>117</v>
      </c>
      <c r="BV2414" t="s">
        <v>117</v>
      </c>
      <c r="BW2414" t="s">
        <v>115</v>
      </c>
      <c r="BX2414" t="s">
        <v>117</v>
      </c>
      <c r="BY2414" t="s">
        <v>117</v>
      </c>
      <c r="BZ2414" t="s">
        <v>117</v>
      </c>
      <c r="CA2414" t="s">
        <v>117</v>
      </c>
      <c r="CB2414" t="s">
        <v>117</v>
      </c>
      <c r="CC2414" t="s">
        <v>117</v>
      </c>
      <c r="CD2414" t="s">
        <v>117</v>
      </c>
      <c r="CE2414" t="s">
        <v>117</v>
      </c>
      <c r="CF2414" t="s">
        <v>117</v>
      </c>
      <c r="CG2414" t="s">
        <v>117</v>
      </c>
      <c r="CH2414" t="s">
        <v>117</v>
      </c>
      <c r="CI2414" t="s">
        <v>117</v>
      </c>
      <c r="CJ2414" t="s">
        <v>117</v>
      </c>
      <c r="CK2414" t="s">
        <v>117</v>
      </c>
      <c r="CL2414" t="s">
        <v>117</v>
      </c>
      <c r="CM2414" t="s">
        <v>117</v>
      </c>
      <c r="CN2414" t="s">
        <v>117</v>
      </c>
      <c r="CO2414" t="s">
        <v>117</v>
      </c>
      <c r="CP2414" t="s">
        <v>117</v>
      </c>
      <c r="CQ2414" t="s">
        <v>117</v>
      </c>
      <c r="CR2414" t="s">
        <v>117</v>
      </c>
      <c r="CS2414" t="s">
        <v>117</v>
      </c>
      <c r="CT2414" t="s">
        <v>117</v>
      </c>
      <c r="CU2414" t="s">
        <v>117</v>
      </c>
      <c r="CV2414" t="s">
        <v>117</v>
      </c>
      <c r="CW2414" t="s">
        <v>117</v>
      </c>
    </row>
    <row r="2415" spans="1:101" x14ac:dyDescent="0.25">
      <c r="A2415" t="s">
        <v>167</v>
      </c>
      <c r="B2415">
        <v>162676</v>
      </c>
      <c r="C2415" t="s">
        <v>15264</v>
      </c>
      <c r="D2415" t="s">
        <v>102</v>
      </c>
      <c r="E2415" t="s">
        <v>15265</v>
      </c>
      <c r="F2415" t="s">
        <v>15266</v>
      </c>
      <c r="G2415" t="s">
        <v>5754</v>
      </c>
      <c r="H2415" t="s">
        <v>908</v>
      </c>
      <c r="I2415" t="s">
        <v>285</v>
      </c>
      <c r="J2415" t="s">
        <v>172</v>
      </c>
      <c r="K2415" t="s">
        <v>134</v>
      </c>
      <c r="L2415">
        <v>94025</v>
      </c>
      <c r="M2415" t="s">
        <v>15267</v>
      </c>
      <c r="N2415" t="s">
        <v>15268</v>
      </c>
      <c r="O2415">
        <v>1</v>
      </c>
      <c r="V2415" t="s">
        <v>114</v>
      </c>
      <c r="W2415" s="1">
        <v>40997</v>
      </c>
      <c r="Y2415" s="1">
        <v>43543</v>
      </c>
      <c r="Z2415" s="2">
        <v>43009</v>
      </c>
      <c r="AA2415" t="s">
        <v>15269</v>
      </c>
      <c r="AB2415" t="s">
        <v>117</v>
      </c>
      <c r="AC2415" t="s">
        <v>117</v>
      </c>
      <c r="AD2415" t="s">
        <v>115</v>
      </c>
      <c r="AE2415" t="s">
        <v>332</v>
      </c>
      <c r="AG2415" t="s">
        <v>115</v>
      </c>
      <c r="AH2415" t="s">
        <v>117</v>
      </c>
      <c r="AI2415" t="s">
        <v>117</v>
      </c>
      <c r="AJ2415" t="s">
        <v>132</v>
      </c>
      <c r="AL2415" t="s">
        <v>119</v>
      </c>
      <c r="AM2415" t="s">
        <v>133</v>
      </c>
      <c r="AN2415" t="s">
        <v>134</v>
      </c>
      <c r="AO2415" t="s">
        <v>117</v>
      </c>
      <c r="AP2415" t="s">
        <v>117</v>
      </c>
      <c r="AQ2415" t="s">
        <v>117</v>
      </c>
      <c r="AR2415" t="s">
        <v>117</v>
      </c>
      <c r="AS2415" t="s">
        <v>117</v>
      </c>
      <c r="AT2415" t="s">
        <v>117</v>
      </c>
      <c r="AU2415" t="s">
        <v>117</v>
      </c>
      <c r="AV2415" t="s">
        <v>117</v>
      </c>
      <c r="AW2415" t="s">
        <v>117</v>
      </c>
      <c r="AX2415" t="s">
        <v>117</v>
      </c>
      <c r="AY2415" t="s">
        <v>117</v>
      </c>
      <c r="AZ2415" t="s">
        <v>117</v>
      </c>
      <c r="BA2415" t="s">
        <v>117</v>
      </c>
      <c r="BB2415" t="s">
        <v>117</v>
      </c>
      <c r="BD2415" t="s">
        <v>117</v>
      </c>
      <c r="BF2415" t="s">
        <v>117</v>
      </c>
      <c r="BG2415" t="s">
        <v>117</v>
      </c>
      <c r="BH2415" t="s">
        <v>115</v>
      </c>
      <c r="BI2415" t="s">
        <v>117</v>
      </c>
      <c r="BJ2415" t="s">
        <v>117</v>
      </c>
      <c r="BK2415" t="s">
        <v>117</v>
      </c>
      <c r="BL2415" t="s">
        <v>117</v>
      </c>
      <c r="BM2415" t="s">
        <v>117</v>
      </c>
      <c r="BN2415" t="s">
        <v>117</v>
      </c>
      <c r="BO2415" t="s">
        <v>117</v>
      </c>
      <c r="BP2415" t="s">
        <v>117</v>
      </c>
      <c r="BQ2415" t="s">
        <v>117</v>
      </c>
      <c r="BR2415" t="s">
        <v>117</v>
      </c>
      <c r="BS2415" t="s">
        <v>117</v>
      </c>
      <c r="BT2415" t="s">
        <v>117</v>
      </c>
      <c r="BU2415" t="s">
        <v>117</v>
      </c>
      <c r="BV2415" t="s">
        <v>115</v>
      </c>
      <c r="BW2415" t="s">
        <v>115</v>
      </c>
      <c r="BX2415" t="s">
        <v>117</v>
      </c>
      <c r="BY2415" t="s">
        <v>117</v>
      </c>
      <c r="BZ2415" t="s">
        <v>117</v>
      </c>
      <c r="CA2415" t="s">
        <v>117</v>
      </c>
      <c r="CB2415" t="s">
        <v>117</v>
      </c>
      <c r="CC2415" t="s">
        <v>117</v>
      </c>
      <c r="CD2415" t="s">
        <v>117</v>
      </c>
      <c r="CE2415" t="s">
        <v>117</v>
      </c>
      <c r="CF2415" t="s">
        <v>117</v>
      </c>
      <c r="CG2415" t="s">
        <v>117</v>
      </c>
      <c r="CH2415" t="s">
        <v>117</v>
      </c>
      <c r="CI2415" t="s">
        <v>117</v>
      </c>
      <c r="CJ2415" t="s">
        <v>117</v>
      </c>
      <c r="CK2415" t="s">
        <v>117</v>
      </c>
      <c r="CL2415" t="s">
        <v>117</v>
      </c>
      <c r="CM2415" t="s">
        <v>117</v>
      </c>
      <c r="CN2415" t="s">
        <v>117</v>
      </c>
      <c r="CO2415" t="s">
        <v>117</v>
      </c>
      <c r="CP2415" t="s">
        <v>117</v>
      </c>
      <c r="CQ2415" t="s">
        <v>117</v>
      </c>
      <c r="CR2415" t="s">
        <v>117</v>
      </c>
      <c r="CS2415" t="s">
        <v>117</v>
      </c>
      <c r="CT2415" t="s">
        <v>117</v>
      </c>
      <c r="CU2415" t="s">
        <v>117</v>
      </c>
      <c r="CV2415" t="s">
        <v>117</v>
      </c>
      <c r="CW2415" t="s">
        <v>117</v>
      </c>
    </row>
    <row r="2416" spans="1:101" x14ac:dyDescent="0.25">
      <c r="A2416" t="s">
        <v>100</v>
      </c>
      <c r="B2416">
        <v>299057</v>
      </c>
      <c r="C2416" t="s">
        <v>15270</v>
      </c>
      <c r="D2416" t="s">
        <v>102</v>
      </c>
      <c r="E2416" t="s">
        <v>15271</v>
      </c>
      <c r="F2416" t="s">
        <v>15271</v>
      </c>
      <c r="G2416" t="s">
        <v>15272</v>
      </c>
      <c r="H2416" t="s">
        <v>15273</v>
      </c>
      <c r="I2416" t="s">
        <v>6285</v>
      </c>
      <c r="K2416" t="s">
        <v>243</v>
      </c>
      <c r="L2416" t="s">
        <v>15274</v>
      </c>
      <c r="M2416" t="s">
        <v>15275</v>
      </c>
      <c r="O2416">
        <v>0</v>
      </c>
      <c r="V2416" t="s">
        <v>114</v>
      </c>
      <c r="W2416" s="1">
        <v>43433</v>
      </c>
      <c r="Y2416" s="1">
        <v>43644</v>
      </c>
      <c r="Z2416" s="2">
        <v>43009</v>
      </c>
      <c r="AB2416" t="s">
        <v>115</v>
      </c>
      <c r="AC2416" t="s">
        <v>117</v>
      </c>
      <c r="AD2416" t="s">
        <v>117</v>
      </c>
      <c r="AG2416" t="s">
        <v>117</v>
      </c>
      <c r="AH2416" t="s">
        <v>115</v>
      </c>
      <c r="AI2416" t="s">
        <v>117</v>
      </c>
      <c r="AJ2416" t="s">
        <v>300</v>
      </c>
      <c r="AL2416" t="s">
        <v>184</v>
      </c>
      <c r="AN2416" t="s">
        <v>243</v>
      </c>
      <c r="AO2416" t="s">
        <v>117</v>
      </c>
      <c r="AP2416" t="s">
        <v>117</v>
      </c>
      <c r="AQ2416" t="s">
        <v>117</v>
      </c>
      <c r="AR2416" t="s">
        <v>117</v>
      </c>
      <c r="AS2416" t="s">
        <v>117</v>
      </c>
      <c r="AT2416" t="s">
        <v>117</v>
      </c>
      <c r="AU2416" t="s">
        <v>117</v>
      </c>
      <c r="AV2416" t="s">
        <v>117</v>
      </c>
      <c r="AW2416" t="s">
        <v>117</v>
      </c>
      <c r="AX2416" t="s">
        <v>117</v>
      </c>
      <c r="AY2416" t="s">
        <v>117</v>
      </c>
      <c r="AZ2416" t="s">
        <v>117</v>
      </c>
      <c r="BA2416" t="s">
        <v>117</v>
      </c>
      <c r="BB2416" t="s">
        <v>117</v>
      </c>
      <c r="BD2416" t="s">
        <v>117</v>
      </c>
      <c r="BF2416" t="s">
        <v>117</v>
      </c>
      <c r="BG2416" t="s">
        <v>117</v>
      </c>
      <c r="BH2416" t="s">
        <v>117</v>
      </c>
      <c r="BI2416" t="s">
        <v>117</v>
      </c>
      <c r="BJ2416" t="s">
        <v>117</v>
      </c>
      <c r="BK2416" t="s">
        <v>117</v>
      </c>
      <c r="BL2416" t="s">
        <v>117</v>
      </c>
      <c r="BM2416" t="s">
        <v>117</v>
      </c>
      <c r="BN2416" t="s">
        <v>117</v>
      </c>
      <c r="BO2416" t="s">
        <v>117</v>
      </c>
      <c r="BP2416" t="s">
        <v>117</v>
      </c>
      <c r="BQ2416" t="s">
        <v>117</v>
      </c>
      <c r="BR2416" t="s">
        <v>117</v>
      </c>
      <c r="BS2416" t="s">
        <v>117</v>
      </c>
      <c r="BT2416" t="s">
        <v>117</v>
      </c>
      <c r="BU2416" t="s">
        <v>117</v>
      </c>
      <c r="BV2416" t="s">
        <v>117</v>
      </c>
      <c r="BW2416" t="s">
        <v>115</v>
      </c>
      <c r="BX2416" t="s">
        <v>115</v>
      </c>
      <c r="BY2416" t="s">
        <v>117</v>
      </c>
      <c r="BZ2416" t="s">
        <v>117</v>
      </c>
      <c r="CA2416" t="s">
        <v>117</v>
      </c>
      <c r="CB2416" t="s">
        <v>117</v>
      </c>
      <c r="CC2416" t="s">
        <v>117</v>
      </c>
      <c r="CD2416" t="s">
        <v>117</v>
      </c>
      <c r="CE2416" t="s">
        <v>117</v>
      </c>
      <c r="CF2416" t="s">
        <v>117</v>
      </c>
      <c r="CG2416" t="s">
        <v>117</v>
      </c>
      <c r="CH2416" t="s">
        <v>117</v>
      </c>
      <c r="CI2416" t="s">
        <v>117</v>
      </c>
      <c r="CJ2416" t="s">
        <v>117</v>
      </c>
      <c r="CK2416" t="s">
        <v>117</v>
      </c>
      <c r="CL2416" t="s">
        <v>117</v>
      </c>
      <c r="CM2416" t="s">
        <v>117</v>
      </c>
      <c r="CN2416" t="s">
        <v>117</v>
      </c>
      <c r="CO2416" t="s">
        <v>117</v>
      </c>
      <c r="CP2416" t="s">
        <v>117</v>
      </c>
      <c r="CQ2416" t="s">
        <v>117</v>
      </c>
      <c r="CR2416" t="s">
        <v>117</v>
      </c>
      <c r="CS2416" t="s">
        <v>117</v>
      </c>
      <c r="CT2416" t="s">
        <v>117</v>
      </c>
      <c r="CU2416" t="s">
        <v>117</v>
      </c>
      <c r="CV2416" t="s">
        <v>117</v>
      </c>
      <c r="CW2416" t="s">
        <v>117</v>
      </c>
    </row>
    <row r="2417" spans="1:101" x14ac:dyDescent="0.25">
      <c r="A2417" t="s">
        <v>167</v>
      </c>
      <c r="B2417">
        <v>290773</v>
      </c>
      <c r="C2417" t="s">
        <v>15276</v>
      </c>
      <c r="D2417" t="s">
        <v>102</v>
      </c>
      <c r="E2417" t="s">
        <v>15277</v>
      </c>
      <c r="F2417" t="s">
        <v>15277</v>
      </c>
      <c r="M2417" t="s">
        <v>15278</v>
      </c>
      <c r="O2417">
        <v>0</v>
      </c>
      <c r="V2417" t="s">
        <v>114</v>
      </c>
      <c r="W2417" s="1">
        <v>43140</v>
      </c>
      <c r="Y2417" s="1">
        <v>43553</v>
      </c>
      <c r="Z2417" s="2">
        <v>43009</v>
      </c>
      <c r="AA2417" t="s">
        <v>15279</v>
      </c>
      <c r="AB2417" t="s">
        <v>117</v>
      </c>
      <c r="AC2417" t="s">
        <v>117</v>
      </c>
      <c r="AD2417" t="s">
        <v>117</v>
      </c>
      <c r="AG2417" t="s">
        <v>115</v>
      </c>
      <c r="AH2417" t="s">
        <v>115</v>
      </c>
      <c r="AI2417" t="s">
        <v>117</v>
      </c>
      <c r="AJ2417" t="s">
        <v>132</v>
      </c>
      <c r="AL2417" t="s">
        <v>119</v>
      </c>
      <c r="AM2417" t="s">
        <v>133</v>
      </c>
      <c r="AN2417" t="s">
        <v>134</v>
      </c>
      <c r="AO2417" t="s">
        <v>117</v>
      </c>
      <c r="AP2417" t="s">
        <v>117</v>
      </c>
      <c r="AQ2417" t="s">
        <v>117</v>
      </c>
      <c r="AR2417" t="s">
        <v>117</v>
      </c>
      <c r="AS2417" t="s">
        <v>117</v>
      </c>
      <c r="AT2417" t="s">
        <v>117</v>
      </c>
      <c r="AU2417" t="s">
        <v>117</v>
      </c>
      <c r="AV2417" t="s">
        <v>117</v>
      </c>
      <c r="AW2417" t="s">
        <v>117</v>
      </c>
      <c r="AX2417" t="s">
        <v>117</v>
      </c>
      <c r="AY2417" t="s">
        <v>117</v>
      </c>
      <c r="AZ2417" t="s">
        <v>117</v>
      </c>
      <c r="BA2417" t="s">
        <v>117</v>
      </c>
      <c r="BB2417" t="s">
        <v>117</v>
      </c>
      <c r="BD2417" t="s">
        <v>117</v>
      </c>
      <c r="BF2417" t="s">
        <v>117</v>
      </c>
      <c r="BG2417" t="s">
        <v>117</v>
      </c>
      <c r="BH2417" t="s">
        <v>117</v>
      </c>
      <c r="BI2417" t="s">
        <v>117</v>
      </c>
      <c r="BJ2417" t="s">
        <v>117</v>
      </c>
      <c r="BK2417" t="s">
        <v>117</v>
      </c>
      <c r="BL2417" t="s">
        <v>117</v>
      </c>
      <c r="BM2417" t="s">
        <v>117</v>
      </c>
      <c r="BN2417" t="s">
        <v>117</v>
      </c>
      <c r="BO2417" t="s">
        <v>117</v>
      </c>
      <c r="BP2417" t="s">
        <v>117</v>
      </c>
      <c r="BQ2417" t="s">
        <v>117</v>
      </c>
      <c r="BR2417" t="s">
        <v>117</v>
      </c>
      <c r="BS2417" t="s">
        <v>117</v>
      </c>
      <c r="BT2417" t="s">
        <v>117</v>
      </c>
      <c r="BU2417" t="s">
        <v>117</v>
      </c>
      <c r="BV2417" t="s">
        <v>117</v>
      </c>
      <c r="BW2417" t="s">
        <v>115</v>
      </c>
      <c r="BX2417" t="s">
        <v>117</v>
      </c>
      <c r="BY2417" t="s">
        <v>117</v>
      </c>
      <c r="BZ2417" t="s">
        <v>117</v>
      </c>
      <c r="CA2417" t="s">
        <v>117</v>
      </c>
      <c r="CB2417" t="s">
        <v>117</v>
      </c>
      <c r="CC2417" t="s">
        <v>117</v>
      </c>
      <c r="CD2417" t="s">
        <v>117</v>
      </c>
      <c r="CE2417" t="s">
        <v>117</v>
      </c>
      <c r="CF2417" t="s">
        <v>117</v>
      </c>
      <c r="CG2417" t="s">
        <v>117</v>
      </c>
      <c r="CH2417" t="s">
        <v>117</v>
      </c>
      <c r="CI2417" t="s">
        <v>117</v>
      </c>
      <c r="CJ2417" t="s">
        <v>117</v>
      </c>
      <c r="CK2417" t="s">
        <v>117</v>
      </c>
      <c r="CL2417" t="s">
        <v>117</v>
      </c>
      <c r="CM2417" t="s">
        <v>117</v>
      </c>
      <c r="CN2417" t="s">
        <v>117</v>
      </c>
      <c r="CO2417" t="s">
        <v>117</v>
      </c>
      <c r="CP2417" t="s">
        <v>117</v>
      </c>
      <c r="CQ2417" t="s">
        <v>117</v>
      </c>
      <c r="CR2417" t="s">
        <v>117</v>
      </c>
      <c r="CS2417" t="s">
        <v>117</v>
      </c>
      <c r="CT2417" t="s">
        <v>117</v>
      </c>
      <c r="CU2417" t="s">
        <v>117</v>
      </c>
      <c r="CV2417" t="s">
        <v>117</v>
      </c>
      <c r="CW2417" t="s">
        <v>117</v>
      </c>
    </row>
    <row r="2418" spans="1:101" x14ac:dyDescent="0.25">
      <c r="A2418" t="s">
        <v>376</v>
      </c>
      <c r="B2418">
        <v>282939</v>
      </c>
      <c r="C2418" t="s">
        <v>15280</v>
      </c>
      <c r="D2418" t="s">
        <v>102</v>
      </c>
      <c r="E2418" t="s">
        <v>15281</v>
      </c>
      <c r="F2418" t="s">
        <v>15282</v>
      </c>
      <c r="G2418" t="s">
        <v>13106</v>
      </c>
      <c r="H2418" t="s">
        <v>15283</v>
      </c>
      <c r="I2418" t="s">
        <v>2255</v>
      </c>
      <c r="J2418" t="s">
        <v>381</v>
      </c>
      <c r="K2418" t="s">
        <v>134</v>
      </c>
      <c r="L2418">
        <v>78746</v>
      </c>
      <c r="M2418" t="s">
        <v>15284</v>
      </c>
      <c r="N2418" t="s">
        <v>15285</v>
      </c>
      <c r="O2418">
        <v>0</v>
      </c>
      <c r="V2418" t="s">
        <v>114</v>
      </c>
      <c r="W2418" s="1">
        <v>42458</v>
      </c>
      <c r="Y2418" s="1">
        <v>43552</v>
      </c>
      <c r="Z2418" s="2">
        <v>43009</v>
      </c>
      <c r="AA2418" t="s">
        <v>15286</v>
      </c>
      <c r="AB2418" t="s">
        <v>117</v>
      </c>
      <c r="AC2418" t="s">
        <v>117</v>
      </c>
      <c r="AD2418" t="s">
        <v>117</v>
      </c>
      <c r="AG2418" t="s">
        <v>115</v>
      </c>
      <c r="AH2418" t="s">
        <v>117</v>
      </c>
      <c r="AI2418" t="s">
        <v>117</v>
      </c>
      <c r="AJ2418" t="s">
        <v>132</v>
      </c>
      <c r="AL2418" t="s">
        <v>119</v>
      </c>
      <c r="AM2418" t="s">
        <v>133</v>
      </c>
      <c r="AN2418" t="s">
        <v>134</v>
      </c>
      <c r="AO2418" t="s">
        <v>117</v>
      </c>
      <c r="AP2418" t="s">
        <v>117</v>
      </c>
      <c r="AQ2418" t="s">
        <v>117</v>
      </c>
      <c r="AR2418" t="s">
        <v>117</v>
      </c>
      <c r="AS2418" t="s">
        <v>117</v>
      </c>
      <c r="AT2418" t="s">
        <v>117</v>
      </c>
      <c r="AU2418" t="s">
        <v>117</v>
      </c>
      <c r="AV2418" t="s">
        <v>117</v>
      </c>
      <c r="AW2418" t="s">
        <v>117</v>
      </c>
      <c r="AX2418" t="s">
        <v>117</v>
      </c>
      <c r="AY2418" t="s">
        <v>117</v>
      </c>
      <c r="AZ2418" t="s">
        <v>117</v>
      </c>
      <c r="BA2418" t="s">
        <v>117</v>
      </c>
      <c r="BB2418" t="s">
        <v>117</v>
      </c>
      <c r="BD2418" t="s">
        <v>117</v>
      </c>
      <c r="BF2418" t="s">
        <v>117</v>
      </c>
      <c r="BG2418" t="s">
        <v>117</v>
      </c>
      <c r="BH2418" t="s">
        <v>115</v>
      </c>
      <c r="BI2418" t="s">
        <v>117</v>
      </c>
      <c r="BJ2418" t="s">
        <v>117</v>
      </c>
      <c r="BK2418" t="s">
        <v>117</v>
      </c>
      <c r="BL2418" t="s">
        <v>117</v>
      </c>
      <c r="BM2418" t="s">
        <v>117</v>
      </c>
      <c r="BN2418" t="s">
        <v>117</v>
      </c>
      <c r="BO2418" t="s">
        <v>117</v>
      </c>
      <c r="BP2418" t="s">
        <v>117</v>
      </c>
      <c r="BQ2418" t="s">
        <v>117</v>
      </c>
      <c r="BR2418" t="s">
        <v>117</v>
      </c>
      <c r="BS2418" t="s">
        <v>117</v>
      </c>
      <c r="BT2418" t="s">
        <v>117</v>
      </c>
      <c r="BU2418" t="s">
        <v>117</v>
      </c>
      <c r="BV2418" t="s">
        <v>115</v>
      </c>
      <c r="BW2418" t="s">
        <v>115</v>
      </c>
      <c r="BX2418" t="s">
        <v>117</v>
      </c>
      <c r="BY2418" t="s">
        <v>117</v>
      </c>
      <c r="BZ2418" t="s">
        <v>117</v>
      </c>
      <c r="CA2418" t="s">
        <v>117</v>
      </c>
      <c r="CB2418" t="s">
        <v>117</v>
      </c>
      <c r="CC2418" t="s">
        <v>117</v>
      </c>
      <c r="CD2418" t="s">
        <v>117</v>
      </c>
      <c r="CE2418" t="s">
        <v>117</v>
      </c>
      <c r="CF2418" t="s">
        <v>117</v>
      </c>
      <c r="CG2418" t="s">
        <v>117</v>
      </c>
      <c r="CH2418" t="s">
        <v>117</v>
      </c>
      <c r="CI2418" t="s">
        <v>117</v>
      </c>
      <c r="CJ2418" t="s">
        <v>117</v>
      </c>
      <c r="CK2418" t="s">
        <v>117</v>
      </c>
      <c r="CL2418" t="s">
        <v>117</v>
      </c>
      <c r="CM2418" t="s">
        <v>117</v>
      </c>
      <c r="CN2418" t="s">
        <v>117</v>
      </c>
      <c r="CO2418" t="s">
        <v>117</v>
      </c>
      <c r="CP2418" t="s">
        <v>117</v>
      </c>
      <c r="CQ2418" t="s">
        <v>117</v>
      </c>
      <c r="CR2418" t="s">
        <v>117</v>
      </c>
      <c r="CS2418" t="s">
        <v>117</v>
      </c>
      <c r="CT2418" t="s">
        <v>117</v>
      </c>
      <c r="CU2418" t="s">
        <v>117</v>
      </c>
      <c r="CV2418" t="s">
        <v>117</v>
      </c>
      <c r="CW2418" t="s">
        <v>117</v>
      </c>
    </row>
    <row r="2419" spans="1:101" x14ac:dyDescent="0.25">
      <c r="A2419" t="s">
        <v>100</v>
      </c>
      <c r="B2419">
        <v>163630</v>
      </c>
      <c r="C2419" t="s">
        <v>15287</v>
      </c>
      <c r="D2419" t="s">
        <v>102</v>
      </c>
      <c r="E2419" t="s">
        <v>15288</v>
      </c>
      <c r="F2419" t="s">
        <v>15288</v>
      </c>
      <c r="G2419" t="s">
        <v>8447</v>
      </c>
      <c r="H2419" t="s">
        <v>8448</v>
      </c>
      <c r="I2419" t="s">
        <v>2850</v>
      </c>
      <c r="K2419" t="s">
        <v>649</v>
      </c>
      <c r="L2419" t="s">
        <v>8449</v>
      </c>
      <c r="M2419">
        <v>441534634940</v>
      </c>
      <c r="N2419">
        <v>441534634986</v>
      </c>
      <c r="O2419">
        <v>1</v>
      </c>
      <c r="V2419" t="s">
        <v>114</v>
      </c>
      <c r="W2419" s="1">
        <v>40998</v>
      </c>
      <c r="Y2419" s="1">
        <v>43559</v>
      </c>
      <c r="Z2419" s="2">
        <v>43009</v>
      </c>
      <c r="AA2419" t="s">
        <v>8450</v>
      </c>
      <c r="AB2419" t="s">
        <v>115</v>
      </c>
      <c r="AC2419" t="s">
        <v>117</v>
      </c>
      <c r="AD2419" t="s">
        <v>117</v>
      </c>
      <c r="AG2419" t="s">
        <v>117</v>
      </c>
      <c r="AH2419" t="s">
        <v>115</v>
      </c>
      <c r="AI2419" t="s">
        <v>117</v>
      </c>
      <c r="AJ2419" t="s">
        <v>118</v>
      </c>
      <c r="AL2419" t="s">
        <v>119</v>
      </c>
      <c r="AN2419" t="s">
        <v>649</v>
      </c>
      <c r="AO2419" t="s">
        <v>117</v>
      </c>
      <c r="AP2419" t="s">
        <v>117</v>
      </c>
      <c r="AQ2419" t="s">
        <v>117</v>
      </c>
      <c r="AR2419" t="s">
        <v>117</v>
      </c>
      <c r="AS2419" t="s">
        <v>117</v>
      </c>
      <c r="AT2419" t="s">
        <v>117</v>
      </c>
      <c r="AU2419" t="s">
        <v>117</v>
      </c>
      <c r="AV2419" t="s">
        <v>117</v>
      </c>
      <c r="AW2419" t="s">
        <v>117</v>
      </c>
      <c r="AX2419" t="s">
        <v>117</v>
      </c>
      <c r="AY2419" t="s">
        <v>117</v>
      </c>
      <c r="AZ2419" t="s">
        <v>117</v>
      </c>
      <c r="BA2419" t="s">
        <v>117</v>
      </c>
      <c r="BB2419" t="s">
        <v>117</v>
      </c>
      <c r="BD2419" t="s">
        <v>117</v>
      </c>
      <c r="BF2419" t="s">
        <v>117</v>
      </c>
      <c r="BG2419" t="s">
        <v>117</v>
      </c>
      <c r="BH2419" t="s">
        <v>115</v>
      </c>
      <c r="BI2419" t="s">
        <v>117</v>
      </c>
      <c r="BJ2419" t="s">
        <v>117</v>
      </c>
      <c r="BK2419" t="s">
        <v>117</v>
      </c>
      <c r="BL2419" t="s">
        <v>117</v>
      </c>
      <c r="BM2419" t="s">
        <v>117</v>
      </c>
      <c r="BN2419" t="s">
        <v>117</v>
      </c>
      <c r="BO2419" t="s">
        <v>117</v>
      </c>
      <c r="BP2419" t="s">
        <v>117</v>
      </c>
      <c r="BQ2419" t="s">
        <v>117</v>
      </c>
      <c r="BR2419" t="s">
        <v>117</v>
      </c>
      <c r="BS2419" t="s">
        <v>117</v>
      </c>
      <c r="BT2419" t="s">
        <v>117</v>
      </c>
      <c r="BU2419" t="s">
        <v>117</v>
      </c>
      <c r="BV2419" t="s">
        <v>115</v>
      </c>
      <c r="BW2419" t="s">
        <v>115</v>
      </c>
      <c r="BX2419" t="s">
        <v>117</v>
      </c>
      <c r="BY2419" t="s">
        <v>117</v>
      </c>
      <c r="BZ2419" t="s">
        <v>117</v>
      </c>
      <c r="CA2419" t="s">
        <v>117</v>
      </c>
      <c r="CB2419" t="s">
        <v>117</v>
      </c>
      <c r="CC2419" t="s">
        <v>117</v>
      </c>
      <c r="CD2419" t="s">
        <v>117</v>
      </c>
      <c r="CE2419" t="s">
        <v>117</v>
      </c>
      <c r="CF2419" t="s">
        <v>117</v>
      </c>
      <c r="CG2419" t="s">
        <v>117</v>
      </c>
      <c r="CH2419" t="s">
        <v>117</v>
      </c>
      <c r="CI2419" t="s">
        <v>117</v>
      </c>
      <c r="CJ2419" t="s">
        <v>117</v>
      </c>
      <c r="CK2419" t="s">
        <v>117</v>
      </c>
      <c r="CL2419" t="s">
        <v>117</v>
      </c>
      <c r="CM2419" t="s">
        <v>117</v>
      </c>
      <c r="CN2419" t="s">
        <v>117</v>
      </c>
      <c r="CO2419" t="s">
        <v>117</v>
      </c>
      <c r="CP2419" t="s">
        <v>117</v>
      </c>
      <c r="CQ2419" t="s">
        <v>117</v>
      </c>
      <c r="CR2419" t="s">
        <v>117</v>
      </c>
      <c r="CS2419" t="s">
        <v>117</v>
      </c>
      <c r="CT2419" t="s">
        <v>117</v>
      </c>
      <c r="CU2419" t="s">
        <v>117</v>
      </c>
      <c r="CV2419" t="s">
        <v>117</v>
      </c>
      <c r="CW2419" t="s">
        <v>117</v>
      </c>
    </row>
    <row r="2420" spans="1:101" x14ac:dyDescent="0.25">
      <c r="A2420" t="s">
        <v>255</v>
      </c>
      <c r="B2420">
        <v>291202</v>
      </c>
      <c r="C2420" t="s">
        <v>15289</v>
      </c>
      <c r="D2420" t="s">
        <v>102</v>
      </c>
      <c r="E2420" t="s">
        <v>15290</v>
      </c>
      <c r="F2420" t="s">
        <v>15291</v>
      </c>
      <c r="G2420" t="s">
        <v>15292</v>
      </c>
      <c r="H2420" t="s">
        <v>1309</v>
      </c>
      <c r="I2420" t="s">
        <v>422</v>
      </c>
      <c r="J2420" t="s">
        <v>423</v>
      </c>
      <c r="K2420" t="s">
        <v>134</v>
      </c>
      <c r="L2420">
        <v>60603</v>
      </c>
      <c r="M2420" t="s">
        <v>15293</v>
      </c>
      <c r="N2420" t="s">
        <v>15294</v>
      </c>
      <c r="O2420">
        <v>0</v>
      </c>
      <c r="V2420" t="s">
        <v>114</v>
      </c>
      <c r="W2420" s="1">
        <v>43061</v>
      </c>
      <c r="Y2420" s="1">
        <v>43508</v>
      </c>
      <c r="Z2420" s="2">
        <v>43009</v>
      </c>
      <c r="AA2420" t="s">
        <v>15295</v>
      </c>
      <c r="AB2420" t="s">
        <v>117</v>
      </c>
      <c r="AC2420" t="s">
        <v>117</v>
      </c>
      <c r="AD2420" t="s">
        <v>117</v>
      </c>
      <c r="AG2420" t="s">
        <v>117</v>
      </c>
      <c r="AH2420" t="s">
        <v>115</v>
      </c>
      <c r="AI2420" t="s">
        <v>117</v>
      </c>
      <c r="AJ2420" t="s">
        <v>118</v>
      </c>
      <c r="AL2420" t="s">
        <v>119</v>
      </c>
      <c r="AM2420" t="s">
        <v>423</v>
      </c>
      <c r="AN2420" t="s">
        <v>134</v>
      </c>
      <c r="AO2420" t="s">
        <v>117</v>
      </c>
      <c r="AP2420" t="s">
        <v>117</v>
      </c>
      <c r="AQ2420" t="s">
        <v>117</v>
      </c>
      <c r="AR2420" t="s">
        <v>117</v>
      </c>
      <c r="AS2420" t="s">
        <v>117</v>
      </c>
      <c r="AT2420" t="s">
        <v>117</v>
      </c>
      <c r="AU2420" t="s">
        <v>117</v>
      </c>
      <c r="AV2420" t="s">
        <v>117</v>
      </c>
      <c r="AW2420" t="s">
        <v>117</v>
      </c>
      <c r="AX2420" t="s">
        <v>117</v>
      </c>
      <c r="AY2420" t="s">
        <v>117</v>
      </c>
      <c r="AZ2420" t="s">
        <v>117</v>
      </c>
      <c r="BA2420" t="s">
        <v>117</v>
      </c>
      <c r="BB2420" t="s">
        <v>117</v>
      </c>
      <c r="BD2420" t="s">
        <v>117</v>
      </c>
      <c r="BF2420" t="s">
        <v>117</v>
      </c>
      <c r="BG2420" t="s">
        <v>117</v>
      </c>
      <c r="BH2420" t="s">
        <v>117</v>
      </c>
      <c r="BI2420" t="s">
        <v>117</v>
      </c>
      <c r="BJ2420" t="s">
        <v>117</v>
      </c>
      <c r="BK2420" t="s">
        <v>117</v>
      </c>
      <c r="BL2420" t="s">
        <v>117</v>
      </c>
      <c r="BM2420" t="s">
        <v>117</v>
      </c>
      <c r="BN2420" t="s">
        <v>117</v>
      </c>
      <c r="BO2420" t="s">
        <v>117</v>
      </c>
      <c r="BP2420" t="s">
        <v>117</v>
      </c>
      <c r="BQ2420" t="s">
        <v>117</v>
      </c>
      <c r="BR2420" t="s">
        <v>117</v>
      </c>
      <c r="BS2420" t="s">
        <v>117</v>
      </c>
      <c r="BT2420" t="s">
        <v>115</v>
      </c>
      <c r="BU2420" t="s">
        <v>117</v>
      </c>
      <c r="BV2420" t="s">
        <v>115</v>
      </c>
      <c r="BW2420" t="s">
        <v>115</v>
      </c>
      <c r="BX2420" t="s">
        <v>117</v>
      </c>
      <c r="BY2420" t="s">
        <v>117</v>
      </c>
      <c r="BZ2420" t="s">
        <v>117</v>
      </c>
      <c r="CA2420" t="s">
        <v>117</v>
      </c>
      <c r="CB2420" t="s">
        <v>117</v>
      </c>
      <c r="CC2420" t="s">
        <v>117</v>
      </c>
      <c r="CD2420" t="s">
        <v>117</v>
      </c>
      <c r="CE2420" t="s">
        <v>117</v>
      </c>
      <c r="CF2420" t="s">
        <v>117</v>
      </c>
      <c r="CG2420" t="s">
        <v>117</v>
      </c>
      <c r="CH2420" t="s">
        <v>117</v>
      </c>
      <c r="CI2420" t="s">
        <v>117</v>
      </c>
      <c r="CJ2420" t="s">
        <v>117</v>
      </c>
      <c r="CK2420" t="s">
        <v>117</v>
      </c>
      <c r="CL2420" t="s">
        <v>117</v>
      </c>
      <c r="CM2420" t="s">
        <v>117</v>
      </c>
      <c r="CN2420" t="s">
        <v>117</v>
      </c>
      <c r="CO2420" t="s">
        <v>117</v>
      </c>
      <c r="CP2420" t="s">
        <v>117</v>
      </c>
      <c r="CQ2420" t="s">
        <v>117</v>
      </c>
      <c r="CR2420" t="s">
        <v>117</v>
      </c>
      <c r="CS2420" t="s">
        <v>117</v>
      </c>
      <c r="CT2420" t="s">
        <v>117</v>
      </c>
      <c r="CU2420" t="s">
        <v>117</v>
      </c>
      <c r="CV2420" t="s">
        <v>117</v>
      </c>
      <c r="CW2420" t="s">
        <v>117</v>
      </c>
    </row>
    <row r="2421" spans="1:101" x14ac:dyDescent="0.25">
      <c r="A2421" t="s">
        <v>386</v>
      </c>
      <c r="B2421">
        <v>300974</v>
      </c>
      <c r="C2421" t="s">
        <v>15296</v>
      </c>
      <c r="D2421" t="s">
        <v>102</v>
      </c>
      <c r="E2421" t="s">
        <v>15297</v>
      </c>
      <c r="F2421" t="s">
        <v>15298</v>
      </c>
      <c r="G2421" t="s">
        <v>15299</v>
      </c>
      <c r="H2421" t="s">
        <v>8670</v>
      </c>
      <c r="I2421" t="s">
        <v>686</v>
      </c>
      <c r="J2421" t="s">
        <v>172</v>
      </c>
      <c r="K2421" t="s">
        <v>134</v>
      </c>
      <c r="L2421">
        <v>90401</v>
      </c>
      <c r="M2421" t="s">
        <v>15300</v>
      </c>
      <c r="O2421">
        <v>0</v>
      </c>
      <c r="V2421" t="s">
        <v>114</v>
      </c>
      <c r="W2421" s="1">
        <v>43525</v>
      </c>
      <c r="Y2421" s="1">
        <v>43525</v>
      </c>
      <c r="Z2421" s="2">
        <v>43009</v>
      </c>
      <c r="AA2421" t="s">
        <v>15301</v>
      </c>
      <c r="AB2421" t="s">
        <v>117</v>
      </c>
      <c r="AC2421" t="s">
        <v>117</v>
      </c>
      <c r="AD2421" t="s">
        <v>117</v>
      </c>
      <c r="AG2421" t="s">
        <v>115</v>
      </c>
      <c r="AH2421" t="s">
        <v>117</v>
      </c>
      <c r="AI2421" t="s">
        <v>117</v>
      </c>
      <c r="AJ2421" t="s">
        <v>132</v>
      </c>
      <c r="AL2421" t="s">
        <v>119</v>
      </c>
      <c r="AM2421" t="s">
        <v>133</v>
      </c>
      <c r="AN2421" t="s">
        <v>134</v>
      </c>
      <c r="AO2421" t="s">
        <v>117</v>
      </c>
      <c r="AP2421" t="s">
        <v>117</v>
      </c>
      <c r="AQ2421" t="s">
        <v>117</v>
      </c>
      <c r="AR2421" t="s">
        <v>117</v>
      </c>
      <c r="AS2421" t="s">
        <v>117</v>
      </c>
      <c r="AT2421" t="s">
        <v>117</v>
      </c>
      <c r="AU2421" t="s">
        <v>117</v>
      </c>
      <c r="AV2421" t="s">
        <v>117</v>
      </c>
      <c r="AW2421" t="s">
        <v>117</v>
      </c>
      <c r="AX2421" t="s">
        <v>117</v>
      </c>
      <c r="AY2421" t="s">
        <v>117</v>
      </c>
      <c r="AZ2421" t="s">
        <v>117</v>
      </c>
      <c r="BA2421" t="s">
        <v>117</v>
      </c>
      <c r="BB2421" t="s">
        <v>117</v>
      </c>
      <c r="BD2421" t="s">
        <v>117</v>
      </c>
      <c r="BF2421" t="s">
        <v>117</v>
      </c>
      <c r="BG2421" t="s">
        <v>117</v>
      </c>
      <c r="BH2421" t="s">
        <v>117</v>
      </c>
      <c r="BI2421" t="s">
        <v>117</v>
      </c>
      <c r="BJ2421" t="s">
        <v>117</v>
      </c>
      <c r="BK2421" t="s">
        <v>117</v>
      </c>
      <c r="BL2421" t="s">
        <v>117</v>
      </c>
      <c r="BM2421" t="s">
        <v>117</v>
      </c>
      <c r="BN2421" t="s">
        <v>117</v>
      </c>
      <c r="BO2421" t="s">
        <v>117</v>
      </c>
      <c r="BP2421" t="s">
        <v>117</v>
      </c>
      <c r="BQ2421" t="s">
        <v>117</v>
      </c>
      <c r="BR2421" t="s">
        <v>117</v>
      </c>
      <c r="BS2421" t="s">
        <v>117</v>
      </c>
      <c r="BT2421" t="s">
        <v>117</v>
      </c>
      <c r="BU2421" t="s">
        <v>117</v>
      </c>
      <c r="BV2421" t="s">
        <v>117</v>
      </c>
      <c r="BW2421" t="s">
        <v>115</v>
      </c>
      <c r="BX2421" t="s">
        <v>117</v>
      </c>
      <c r="BY2421" t="s">
        <v>117</v>
      </c>
      <c r="BZ2421" t="s">
        <v>117</v>
      </c>
      <c r="CA2421" t="s">
        <v>117</v>
      </c>
      <c r="CB2421" t="s">
        <v>117</v>
      </c>
      <c r="CC2421" t="s">
        <v>117</v>
      </c>
      <c r="CD2421" t="s">
        <v>117</v>
      </c>
      <c r="CE2421" t="s">
        <v>117</v>
      </c>
      <c r="CF2421" t="s">
        <v>117</v>
      </c>
      <c r="CG2421" t="s">
        <v>117</v>
      </c>
      <c r="CH2421" t="s">
        <v>117</v>
      </c>
      <c r="CI2421" t="s">
        <v>117</v>
      </c>
      <c r="CJ2421" t="s">
        <v>117</v>
      </c>
      <c r="CK2421" t="s">
        <v>117</v>
      </c>
      <c r="CL2421" t="s">
        <v>117</v>
      </c>
      <c r="CM2421" t="s">
        <v>117</v>
      </c>
      <c r="CN2421" t="s">
        <v>117</v>
      </c>
      <c r="CO2421" t="s">
        <v>117</v>
      </c>
      <c r="CP2421" t="s">
        <v>117</v>
      </c>
      <c r="CQ2421" t="s">
        <v>117</v>
      </c>
      <c r="CR2421" t="s">
        <v>117</v>
      </c>
      <c r="CS2421" t="s">
        <v>117</v>
      </c>
      <c r="CT2421" t="s">
        <v>117</v>
      </c>
      <c r="CU2421" t="s">
        <v>117</v>
      </c>
      <c r="CV2421" t="s">
        <v>117</v>
      </c>
      <c r="CW2421" t="s">
        <v>117</v>
      </c>
    </row>
    <row r="2422" spans="1:101" x14ac:dyDescent="0.25">
      <c r="A2422" t="s">
        <v>100</v>
      </c>
      <c r="B2422">
        <v>162196</v>
      </c>
      <c r="C2422" t="s">
        <v>15302</v>
      </c>
      <c r="D2422" t="s">
        <v>102</v>
      </c>
      <c r="E2422" t="s">
        <v>15303</v>
      </c>
      <c r="F2422" t="s">
        <v>15303</v>
      </c>
      <c r="G2422" t="s">
        <v>15304</v>
      </c>
      <c r="H2422" t="s">
        <v>15305</v>
      </c>
      <c r="I2422" t="s">
        <v>242</v>
      </c>
      <c r="K2422" t="s">
        <v>243</v>
      </c>
      <c r="L2422" t="s">
        <v>15306</v>
      </c>
      <c r="M2422" t="s">
        <v>15307</v>
      </c>
      <c r="N2422" t="s">
        <v>15308</v>
      </c>
      <c r="O2422">
        <v>0</v>
      </c>
      <c r="V2422" t="s">
        <v>114</v>
      </c>
      <c r="W2422" s="1">
        <v>41029</v>
      </c>
      <c r="Y2422" s="1">
        <v>43606</v>
      </c>
      <c r="Z2422" s="2">
        <v>43009</v>
      </c>
      <c r="AA2422" t="s">
        <v>9480</v>
      </c>
      <c r="AB2422" t="s">
        <v>115</v>
      </c>
      <c r="AC2422" t="s">
        <v>117</v>
      </c>
      <c r="AD2422" t="s">
        <v>117</v>
      </c>
      <c r="AF2422" t="s">
        <v>15309</v>
      </c>
      <c r="AG2422" t="s">
        <v>117</v>
      </c>
      <c r="AH2422" t="s">
        <v>115</v>
      </c>
      <c r="AI2422" t="s">
        <v>117</v>
      </c>
      <c r="AJ2422" t="s">
        <v>118</v>
      </c>
      <c r="AL2422" t="s">
        <v>454</v>
      </c>
      <c r="AN2422" t="s">
        <v>243</v>
      </c>
      <c r="AO2422" t="s">
        <v>117</v>
      </c>
      <c r="AP2422" t="s">
        <v>117</v>
      </c>
      <c r="AQ2422" t="s">
        <v>115</v>
      </c>
      <c r="AR2422" t="s">
        <v>117</v>
      </c>
      <c r="AS2422" t="s">
        <v>117</v>
      </c>
      <c r="AT2422" t="s">
        <v>117</v>
      </c>
      <c r="AU2422" t="s">
        <v>117</v>
      </c>
      <c r="AV2422" t="s">
        <v>117</v>
      </c>
      <c r="AW2422" t="s">
        <v>117</v>
      </c>
      <c r="AX2422" t="s">
        <v>117</v>
      </c>
      <c r="AY2422" t="s">
        <v>117</v>
      </c>
      <c r="AZ2422" t="s">
        <v>117</v>
      </c>
      <c r="BA2422" t="s">
        <v>117</v>
      </c>
      <c r="BB2422" t="s">
        <v>117</v>
      </c>
      <c r="BD2422" t="s">
        <v>117</v>
      </c>
      <c r="BF2422" t="s">
        <v>117</v>
      </c>
      <c r="BG2422" t="s">
        <v>117</v>
      </c>
      <c r="BH2422" t="s">
        <v>115</v>
      </c>
      <c r="BI2422" t="s">
        <v>117</v>
      </c>
      <c r="BJ2422" t="s">
        <v>117</v>
      </c>
      <c r="BK2422" t="s">
        <v>117</v>
      </c>
      <c r="BL2422" t="s">
        <v>115</v>
      </c>
      <c r="BM2422" t="s">
        <v>117</v>
      </c>
      <c r="BN2422" t="s">
        <v>117</v>
      </c>
      <c r="BO2422" t="s">
        <v>117</v>
      </c>
      <c r="BP2422" t="s">
        <v>117</v>
      </c>
      <c r="BQ2422" t="s">
        <v>117</v>
      </c>
      <c r="BR2422" t="s">
        <v>117</v>
      </c>
      <c r="BS2422" t="s">
        <v>117</v>
      </c>
      <c r="BT2422" t="s">
        <v>117</v>
      </c>
      <c r="BU2422" t="s">
        <v>117</v>
      </c>
      <c r="BV2422" t="s">
        <v>117</v>
      </c>
      <c r="BW2422" t="s">
        <v>115</v>
      </c>
      <c r="BX2422" t="s">
        <v>117</v>
      </c>
      <c r="BY2422" t="s">
        <v>117</v>
      </c>
      <c r="BZ2422" t="s">
        <v>117</v>
      </c>
      <c r="CA2422" t="s">
        <v>117</v>
      </c>
      <c r="CB2422" t="s">
        <v>117</v>
      </c>
      <c r="CC2422" t="s">
        <v>117</v>
      </c>
      <c r="CD2422" t="s">
        <v>117</v>
      </c>
      <c r="CE2422" t="s">
        <v>117</v>
      </c>
      <c r="CF2422" t="s">
        <v>117</v>
      </c>
      <c r="CG2422" t="s">
        <v>117</v>
      </c>
      <c r="CH2422" t="s">
        <v>117</v>
      </c>
      <c r="CI2422" t="s">
        <v>117</v>
      </c>
      <c r="CJ2422" t="s">
        <v>117</v>
      </c>
      <c r="CK2422" t="s">
        <v>117</v>
      </c>
      <c r="CL2422" t="s">
        <v>117</v>
      </c>
      <c r="CM2422" t="s">
        <v>117</v>
      </c>
      <c r="CN2422" t="s">
        <v>117</v>
      </c>
      <c r="CO2422" t="s">
        <v>117</v>
      </c>
      <c r="CP2422" t="s">
        <v>117</v>
      </c>
      <c r="CQ2422" t="s">
        <v>117</v>
      </c>
      <c r="CR2422" t="s">
        <v>117</v>
      </c>
      <c r="CS2422" t="s">
        <v>117</v>
      </c>
      <c r="CT2422" t="s">
        <v>117</v>
      </c>
      <c r="CU2422" t="s">
        <v>117</v>
      </c>
      <c r="CV2422" t="s">
        <v>117</v>
      </c>
      <c r="CW2422" t="s">
        <v>117</v>
      </c>
    </row>
    <row r="2423" spans="1:101" x14ac:dyDescent="0.25">
      <c r="A2423" t="s">
        <v>100</v>
      </c>
      <c r="B2423">
        <v>284538</v>
      </c>
      <c r="C2423" t="s">
        <v>15310</v>
      </c>
      <c r="D2423" t="s">
        <v>102</v>
      </c>
      <c r="E2423" t="s">
        <v>15311</v>
      </c>
      <c r="F2423" t="s">
        <v>15311</v>
      </c>
      <c r="G2423" t="s">
        <v>15312</v>
      </c>
      <c r="I2423" t="s">
        <v>1617</v>
      </c>
      <c r="K2423" t="s">
        <v>900</v>
      </c>
      <c r="L2423" t="s">
        <v>15313</v>
      </c>
      <c r="M2423" t="s">
        <v>15314</v>
      </c>
      <c r="O2423">
        <v>0</v>
      </c>
      <c r="V2423" t="s">
        <v>114</v>
      </c>
      <c r="W2423" s="1">
        <v>42569</v>
      </c>
      <c r="Y2423" s="1">
        <v>43552</v>
      </c>
      <c r="Z2423" s="2">
        <v>43009</v>
      </c>
      <c r="AA2423" t="s">
        <v>15315</v>
      </c>
      <c r="AB2423" t="s">
        <v>115</v>
      </c>
      <c r="AC2423" t="s">
        <v>117</v>
      </c>
      <c r="AD2423" t="s">
        <v>117</v>
      </c>
      <c r="AG2423" t="s">
        <v>117</v>
      </c>
      <c r="AH2423" t="s">
        <v>115</v>
      </c>
      <c r="AI2423" t="s">
        <v>117</v>
      </c>
      <c r="AJ2423" t="s">
        <v>118</v>
      </c>
      <c r="AL2423" t="s">
        <v>119</v>
      </c>
      <c r="AN2423" t="s">
        <v>900</v>
      </c>
      <c r="AO2423" t="s">
        <v>117</v>
      </c>
      <c r="AP2423" t="s">
        <v>117</v>
      </c>
      <c r="AQ2423" t="s">
        <v>115</v>
      </c>
      <c r="AR2423" t="s">
        <v>117</v>
      </c>
      <c r="AS2423" t="s">
        <v>117</v>
      </c>
      <c r="AT2423" t="s">
        <v>117</v>
      </c>
      <c r="AU2423" t="s">
        <v>117</v>
      </c>
      <c r="AV2423" t="s">
        <v>117</v>
      </c>
      <c r="AW2423" t="s">
        <v>117</v>
      </c>
      <c r="AX2423" t="s">
        <v>117</v>
      </c>
      <c r="AY2423" t="s">
        <v>117</v>
      </c>
      <c r="AZ2423" t="s">
        <v>117</v>
      </c>
      <c r="BA2423" t="s">
        <v>117</v>
      </c>
      <c r="BB2423" t="s">
        <v>117</v>
      </c>
      <c r="BD2423" t="s">
        <v>117</v>
      </c>
      <c r="BF2423" t="s">
        <v>117</v>
      </c>
      <c r="BG2423" t="s">
        <v>117</v>
      </c>
      <c r="BH2423" t="s">
        <v>117</v>
      </c>
      <c r="BI2423" t="s">
        <v>117</v>
      </c>
      <c r="BJ2423" t="s">
        <v>117</v>
      </c>
      <c r="BK2423" t="s">
        <v>117</v>
      </c>
      <c r="BL2423" t="s">
        <v>117</v>
      </c>
      <c r="BM2423" t="s">
        <v>117</v>
      </c>
      <c r="BN2423" t="s">
        <v>117</v>
      </c>
      <c r="BO2423" t="s">
        <v>117</v>
      </c>
      <c r="BP2423" t="s">
        <v>117</v>
      </c>
      <c r="BQ2423" t="s">
        <v>117</v>
      </c>
      <c r="BR2423" t="s">
        <v>117</v>
      </c>
      <c r="BS2423" t="s">
        <v>117</v>
      </c>
      <c r="BT2423" t="s">
        <v>117</v>
      </c>
      <c r="BU2423" t="s">
        <v>117</v>
      </c>
      <c r="BV2423" t="s">
        <v>115</v>
      </c>
      <c r="BW2423" t="s">
        <v>115</v>
      </c>
      <c r="BX2423" t="s">
        <v>117</v>
      </c>
      <c r="BY2423" t="s">
        <v>117</v>
      </c>
      <c r="BZ2423" t="s">
        <v>117</v>
      </c>
      <c r="CA2423" t="s">
        <v>117</v>
      </c>
      <c r="CB2423" t="s">
        <v>117</v>
      </c>
      <c r="CC2423" t="s">
        <v>117</v>
      </c>
      <c r="CD2423" t="s">
        <v>117</v>
      </c>
      <c r="CE2423" t="s">
        <v>117</v>
      </c>
      <c r="CF2423" t="s">
        <v>117</v>
      </c>
      <c r="CG2423" t="s">
        <v>117</v>
      </c>
      <c r="CH2423" t="s">
        <v>117</v>
      </c>
      <c r="CI2423" t="s">
        <v>117</v>
      </c>
      <c r="CJ2423" t="s">
        <v>117</v>
      </c>
      <c r="CK2423" t="s">
        <v>117</v>
      </c>
      <c r="CL2423" t="s">
        <v>117</v>
      </c>
      <c r="CM2423" t="s">
        <v>117</v>
      </c>
      <c r="CN2423" t="s">
        <v>117</v>
      </c>
      <c r="CO2423" t="s">
        <v>117</v>
      </c>
      <c r="CP2423" t="s">
        <v>117</v>
      </c>
      <c r="CQ2423" t="s">
        <v>117</v>
      </c>
      <c r="CR2423" t="s">
        <v>117</v>
      </c>
      <c r="CS2423" t="s">
        <v>117</v>
      </c>
      <c r="CT2423" t="s">
        <v>117</v>
      </c>
      <c r="CU2423" t="s">
        <v>117</v>
      </c>
      <c r="CV2423" t="s">
        <v>117</v>
      </c>
      <c r="CW2423" t="s">
        <v>117</v>
      </c>
    </row>
    <row r="2424" spans="1:101" x14ac:dyDescent="0.25">
      <c r="A2424" t="s">
        <v>386</v>
      </c>
      <c r="B2424">
        <v>298499</v>
      </c>
      <c r="C2424" t="s">
        <v>15316</v>
      </c>
      <c r="D2424" t="s">
        <v>102</v>
      </c>
      <c r="E2424" t="s">
        <v>15317</v>
      </c>
      <c r="F2424" t="s">
        <v>15317</v>
      </c>
      <c r="G2424" t="s">
        <v>15318</v>
      </c>
      <c r="H2424" t="s">
        <v>9831</v>
      </c>
      <c r="I2424" t="s">
        <v>15319</v>
      </c>
      <c r="J2424" t="s">
        <v>1696</v>
      </c>
      <c r="K2424" t="s">
        <v>134</v>
      </c>
      <c r="L2424">
        <v>85209</v>
      </c>
      <c r="M2424" t="s">
        <v>15320</v>
      </c>
      <c r="N2424" t="s">
        <v>15321</v>
      </c>
      <c r="O2424">
        <v>0</v>
      </c>
      <c r="V2424" t="s">
        <v>114</v>
      </c>
      <c r="W2424" s="1">
        <v>43333</v>
      </c>
      <c r="Y2424" s="1">
        <v>43539</v>
      </c>
      <c r="Z2424" s="2">
        <v>43009</v>
      </c>
      <c r="AB2424" t="s">
        <v>117</v>
      </c>
      <c r="AC2424" t="s">
        <v>117</v>
      </c>
      <c r="AD2424" t="s">
        <v>117</v>
      </c>
      <c r="AG2424" t="s">
        <v>117</v>
      </c>
      <c r="AH2424" t="s">
        <v>115</v>
      </c>
      <c r="AI2424" t="s">
        <v>117</v>
      </c>
      <c r="AJ2424" t="s">
        <v>132</v>
      </c>
      <c r="AL2424" t="s">
        <v>119</v>
      </c>
      <c r="AM2424" t="s">
        <v>1696</v>
      </c>
      <c r="AN2424" t="s">
        <v>134</v>
      </c>
      <c r="AO2424" t="s">
        <v>117</v>
      </c>
      <c r="AP2424" t="s">
        <v>117</v>
      </c>
      <c r="AQ2424" t="s">
        <v>117</v>
      </c>
      <c r="AR2424" t="s">
        <v>117</v>
      </c>
      <c r="AS2424" t="s">
        <v>117</v>
      </c>
      <c r="AT2424" t="s">
        <v>117</v>
      </c>
      <c r="AU2424" t="s">
        <v>117</v>
      </c>
      <c r="AV2424" t="s">
        <v>117</v>
      </c>
      <c r="AW2424" t="s">
        <v>117</v>
      </c>
      <c r="AX2424" t="s">
        <v>117</v>
      </c>
      <c r="AY2424" t="s">
        <v>117</v>
      </c>
      <c r="AZ2424" t="s">
        <v>117</v>
      </c>
      <c r="BA2424" t="s">
        <v>117</v>
      </c>
      <c r="BB2424" t="s">
        <v>115</v>
      </c>
      <c r="BC2424" t="s">
        <v>15322</v>
      </c>
      <c r="BD2424" t="s">
        <v>117</v>
      </c>
      <c r="BF2424" t="s">
        <v>117</v>
      </c>
      <c r="BG2424" t="s">
        <v>117</v>
      </c>
      <c r="BH2424" t="s">
        <v>117</v>
      </c>
      <c r="BI2424" t="s">
        <v>117</v>
      </c>
      <c r="BJ2424" t="s">
        <v>117</v>
      </c>
      <c r="BK2424" t="s">
        <v>117</v>
      </c>
      <c r="BL2424" t="s">
        <v>117</v>
      </c>
      <c r="BM2424" t="s">
        <v>117</v>
      </c>
      <c r="BN2424" t="s">
        <v>117</v>
      </c>
      <c r="BO2424" t="s">
        <v>117</v>
      </c>
      <c r="BP2424" t="s">
        <v>117</v>
      </c>
      <c r="BQ2424" t="s">
        <v>117</v>
      </c>
      <c r="BR2424" t="s">
        <v>117</v>
      </c>
      <c r="BS2424" t="s">
        <v>117</v>
      </c>
      <c r="BT2424" t="s">
        <v>117</v>
      </c>
      <c r="BU2424" t="s">
        <v>117</v>
      </c>
      <c r="BV2424" t="s">
        <v>115</v>
      </c>
      <c r="BW2424" t="s">
        <v>115</v>
      </c>
      <c r="BX2424" t="s">
        <v>115</v>
      </c>
      <c r="BY2424" t="s">
        <v>117</v>
      </c>
      <c r="BZ2424" t="s">
        <v>117</v>
      </c>
      <c r="CA2424" t="s">
        <v>117</v>
      </c>
      <c r="CB2424" t="s">
        <v>117</v>
      </c>
      <c r="CC2424" t="s">
        <v>117</v>
      </c>
      <c r="CD2424" t="s">
        <v>117</v>
      </c>
      <c r="CE2424" t="s">
        <v>117</v>
      </c>
      <c r="CF2424" t="s">
        <v>117</v>
      </c>
      <c r="CG2424" t="s">
        <v>117</v>
      </c>
      <c r="CH2424" t="s">
        <v>117</v>
      </c>
      <c r="CI2424" t="s">
        <v>117</v>
      </c>
      <c r="CJ2424" t="s">
        <v>117</v>
      </c>
      <c r="CK2424" t="s">
        <v>117</v>
      </c>
      <c r="CL2424" t="s">
        <v>117</v>
      </c>
      <c r="CM2424" t="s">
        <v>117</v>
      </c>
      <c r="CN2424" t="s">
        <v>117</v>
      </c>
      <c r="CO2424" t="s">
        <v>117</v>
      </c>
      <c r="CP2424" t="s">
        <v>117</v>
      </c>
      <c r="CQ2424" t="s">
        <v>117</v>
      </c>
      <c r="CR2424" t="s">
        <v>117</v>
      </c>
      <c r="CS2424" t="s">
        <v>117</v>
      </c>
      <c r="CT2424" t="s">
        <v>117</v>
      </c>
      <c r="CU2424" t="s">
        <v>117</v>
      </c>
      <c r="CV2424" t="s">
        <v>117</v>
      </c>
      <c r="CW2424" t="s">
        <v>117</v>
      </c>
    </row>
    <row r="2425" spans="1:101" x14ac:dyDescent="0.25">
      <c r="A2425" t="s">
        <v>255</v>
      </c>
      <c r="B2425">
        <v>284800</v>
      </c>
      <c r="C2425" t="s">
        <v>15323</v>
      </c>
      <c r="D2425" t="s">
        <v>102</v>
      </c>
      <c r="E2425" t="s">
        <v>15324</v>
      </c>
      <c r="F2425" t="s">
        <v>15324</v>
      </c>
      <c r="M2425" t="s">
        <v>15325</v>
      </c>
      <c r="O2425">
        <v>0</v>
      </c>
      <c r="V2425" t="s">
        <v>114</v>
      </c>
      <c r="W2425" s="1">
        <v>42604</v>
      </c>
      <c r="Y2425" s="1">
        <v>43544</v>
      </c>
      <c r="Z2425" s="2">
        <v>43009</v>
      </c>
      <c r="AB2425" t="s">
        <v>117</v>
      </c>
      <c r="AC2425" t="s">
        <v>117</v>
      </c>
      <c r="AD2425" t="s">
        <v>117</v>
      </c>
      <c r="AG2425" t="s">
        <v>117</v>
      </c>
      <c r="AH2425" t="s">
        <v>115</v>
      </c>
      <c r="AI2425" t="s">
        <v>117</v>
      </c>
      <c r="AJ2425" t="s">
        <v>132</v>
      </c>
      <c r="AL2425" t="s">
        <v>119</v>
      </c>
      <c r="AM2425" t="s">
        <v>133</v>
      </c>
      <c r="AN2425" t="s">
        <v>134</v>
      </c>
      <c r="AO2425" t="s">
        <v>117</v>
      </c>
      <c r="AP2425" t="s">
        <v>117</v>
      </c>
      <c r="AQ2425" t="s">
        <v>115</v>
      </c>
      <c r="AR2425" t="s">
        <v>117</v>
      </c>
      <c r="AS2425" t="s">
        <v>117</v>
      </c>
      <c r="AT2425" t="s">
        <v>117</v>
      </c>
      <c r="AU2425" t="s">
        <v>117</v>
      </c>
      <c r="AV2425" t="s">
        <v>117</v>
      </c>
      <c r="AW2425" t="s">
        <v>117</v>
      </c>
      <c r="AX2425" t="s">
        <v>117</v>
      </c>
      <c r="AY2425" t="s">
        <v>117</v>
      </c>
      <c r="AZ2425" t="s">
        <v>117</v>
      </c>
      <c r="BA2425" t="s">
        <v>117</v>
      </c>
      <c r="BB2425" t="s">
        <v>117</v>
      </c>
      <c r="BD2425" t="s">
        <v>117</v>
      </c>
      <c r="BF2425" t="s">
        <v>117</v>
      </c>
      <c r="BG2425" t="s">
        <v>117</v>
      </c>
      <c r="BH2425" t="s">
        <v>117</v>
      </c>
      <c r="BI2425" t="s">
        <v>117</v>
      </c>
      <c r="BJ2425" t="s">
        <v>117</v>
      </c>
      <c r="BK2425" t="s">
        <v>117</v>
      </c>
      <c r="BL2425" t="s">
        <v>115</v>
      </c>
      <c r="BM2425" t="s">
        <v>117</v>
      </c>
      <c r="BN2425" t="s">
        <v>117</v>
      </c>
      <c r="BO2425" t="s">
        <v>117</v>
      </c>
      <c r="BP2425" t="s">
        <v>117</v>
      </c>
      <c r="BQ2425" t="s">
        <v>117</v>
      </c>
      <c r="BR2425" t="s">
        <v>117</v>
      </c>
      <c r="BS2425" t="s">
        <v>117</v>
      </c>
      <c r="BT2425" t="s">
        <v>117</v>
      </c>
      <c r="BU2425" t="s">
        <v>117</v>
      </c>
      <c r="BV2425" t="s">
        <v>115</v>
      </c>
      <c r="BW2425" t="s">
        <v>115</v>
      </c>
      <c r="BX2425" t="s">
        <v>117</v>
      </c>
      <c r="BY2425" t="s">
        <v>117</v>
      </c>
      <c r="BZ2425" t="s">
        <v>117</v>
      </c>
      <c r="CA2425" t="s">
        <v>117</v>
      </c>
      <c r="CB2425" t="s">
        <v>117</v>
      </c>
      <c r="CC2425" t="s">
        <v>117</v>
      </c>
      <c r="CD2425" t="s">
        <v>117</v>
      </c>
      <c r="CE2425" t="s">
        <v>117</v>
      </c>
      <c r="CF2425" t="s">
        <v>117</v>
      </c>
      <c r="CG2425" t="s">
        <v>117</v>
      </c>
      <c r="CH2425" t="s">
        <v>117</v>
      </c>
      <c r="CI2425" t="s">
        <v>117</v>
      </c>
      <c r="CJ2425" t="s">
        <v>117</v>
      </c>
      <c r="CK2425" t="s">
        <v>117</v>
      </c>
      <c r="CL2425" t="s">
        <v>117</v>
      </c>
      <c r="CM2425" t="s">
        <v>117</v>
      </c>
      <c r="CN2425" t="s">
        <v>117</v>
      </c>
      <c r="CO2425" t="s">
        <v>117</v>
      </c>
      <c r="CP2425" t="s">
        <v>117</v>
      </c>
      <c r="CQ2425" t="s">
        <v>117</v>
      </c>
      <c r="CR2425" t="s">
        <v>117</v>
      </c>
      <c r="CS2425" t="s">
        <v>117</v>
      </c>
      <c r="CT2425" t="s">
        <v>117</v>
      </c>
      <c r="CU2425" t="s">
        <v>117</v>
      </c>
      <c r="CV2425" t="s">
        <v>117</v>
      </c>
      <c r="CW2425" t="s">
        <v>117</v>
      </c>
    </row>
    <row r="2426" spans="1:101" x14ac:dyDescent="0.25">
      <c r="A2426" t="s">
        <v>376</v>
      </c>
      <c r="B2426">
        <v>286585</v>
      </c>
      <c r="C2426" t="s">
        <v>15326</v>
      </c>
      <c r="D2426" t="s">
        <v>102</v>
      </c>
      <c r="E2426" t="s">
        <v>15327</v>
      </c>
      <c r="F2426" t="s">
        <v>15327</v>
      </c>
      <c r="G2426" t="s">
        <v>15328</v>
      </c>
      <c r="I2426" t="s">
        <v>15329</v>
      </c>
      <c r="J2426" t="s">
        <v>381</v>
      </c>
      <c r="K2426" t="s">
        <v>134</v>
      </c>
      <c r="L2426">
        <v>77541</v>
      </c>
      <c r="M2426" t="s">
        <v>15330</v>
      </c>
      <c r="N2426" t="s">
        <v>15331</v>
      </c>
      <c r="O2426">
        <v>1</v>
      </c>
      <c r="V2426" t="s">
        <v>114</v>
      </c>
      <c r="W2426" s="1">
        <v>42860</v>
      </c>
      <c r="Y2426" s="1">
        <v>43223</v>
      </c>
      <c r="Z2426" s="2">
        <v>43009</v>
      </c>
      <c r="AB2426" t="s">
        <v>117</v>
      </c>
      <c r="AC2426" t="s">
        <v>117</v>
      </c>
      <c r="AD2426" t="s">
        <v>117</v>
      </c>
      <c r="AG2426" t="s">
        <v>117</v>
      </c>
      <c r="AH2426" t="s">
        <v>115</v>
      </c>
      <c r="AI2426" t="s">
        <v>117</v>
      </c>
      <c r="AJ2426" t="s">
        <v>132</v>
      </c>
      <c r="AL2426" t="s">
        <v>119</v>
      </c>
      <c r="AM2426" t="s">
        <v>381</v>
      </c>
      <c r="AN2426" t="s">
        <v>134</v>
      </c>
      <c r="AO2426" t="s">
        <v>117</v>
      </c>
      <c r="AP2426" t="s">
        <v>117</v>
      </c>
      <c r="AQ2426" t="s">
        <v>117</v>
      </c>
      <c r="AR2426" t="s">
        <v>117</v>
      </c>
      <c r="AS2426" t="s">
        <v>117</v>
      </c>
      <c r="AT2426" t="s">
        <v>117</v>
      </c>
      <c r="AU2426" t="s">
        <v>117</v>
      </c>
      <c r="AV2426" t="s">
        <v>117</v>
      </c>
      <c r="AW2426" t="s">
        <v>117</v>
      </c>
      <c r="AX2426" t="s">
        <v>117</v>
      </c>
      <c r="AY2426" t="s">
        <v>117</v>
      </c>
      <c r="AZ2426" t="s">
        <v>117</v>
      </c>
      <c r="BA2426" t="s">
        <v>117</v>
      </c>
      <c r="BB2426" t="s">
        <v>117</v>
      </c>
      <c r="BD2426" t="s">
        <v>117</v>
      </c>
      <c r="BF2426" t="s">
        <v>117</v>
      </c>
      <c r="BG2426" t="s">
        <v>117</v>
      </c>
      <c r="BH2426" t="s">
        <v>117</v>
      </c>
      <c r="BI2426" t="s">
        <v>117</v>
      </c>
      <c r="BJ2426" t="s">
        <v>117</v>
      </c>
      <c r="BK2426" t="s">
        <v>117</v>
      </c>
      <c r="BL2426" t="s">
        <v>117</v>
      </c>
      <c r="BM2426" t="s">
        <v>117</v>
      </c>
      <c r="BN2426" t="s">
        <v>117</v>
      </c>
      <c r="BO2426" t="s">
        <v>117</v>
      </c>
      <c r="BP2426" t="s">
        <v>117</v>
      </c>
      <c r="BQ2426" t="s">
        <v>117</v>
      </c>
      <c r="BR2426" t="s">
        <v>117</v>
      </c>
      <c r="BS2426" t="s">
        <v>117</v>
      </c>
      <c r="BT2426" t="s">
        <v>117</v>
      </c>
      <c r="BU2426" t="s">
        <v>117</v>
      </c>
      <c r="BV2426" t="s">
        <v>115</v>
      </c>
      <c r="BW2426" t="s">
        <v>115</v>
      </c>
      <c r="BX2426" t="s">
        <v>117</v>
      </c>
      <c r="BY2426" t="s">
        <v>117</v>
      </c>
      <c r="BZ2426" t="s">
        <v>117</v>
      </c>
      <c r="CA2426" t="s">
        <v>117</v>
      </c>
      <c r="CB2426" t="s">
        <v>117</v>
      </c>
      <c r="CC2426" t="s">
        <v>117</v>
      </c>
      <c r="CD2426" t="s">
        <v>117</v>
      </c>
      <c r="CE2426" t="s">
        <v>117</v>
      </c>
      <c r="CF2426" t="s">
        <v>117</v>
      </c>
      <c r="CG2426" t="s">
        <v>117</v>
      </c>
      <c r="CH2426" t="s">
        <v>117</v>
      </c>
      <c r="CI2426" t="s">
        <v>117</v>
      </c>
      <c r="CJ2426" t="s">
        <v>117</v>
      </c>
      <c r="CK2426" t="s">
        <v>117</v>
      </c>
      <c r="CL2426" t="s">
        <v>117</v>
      </c>
      <c r="CM2426" t="s">
        <v>117</v>
      </c>
      <c r="CN2426" t="s">
        <v>117</v>
      </c>
      <c r="CO2426" t="s">
        <v>117</v>
      </c>
      <c r="CP2426" t="s">
        <v>117</v>
      </c>
      <c r="CQ2426" t="s">
        <v>117</v>
      </c>
      <c r="CR2426" t="s">
        <v>117</v>
      </c>
      <c r="CS2426" t="s">
        <v>117</v>
      </c>
      <c r="CT2426" t="s">
        <v>117</v>
      </c>
      <c r="CU2426" t="s">
        <v>117</v>
      </c>
      <c r="CV2426" t="s">
        <v>117</v>
      </c>
      <c r="CW2426" t="s">
        <v>117</v>
      </c>
    </row>
    <row r="2427" spans="1:101" x14ac:dyDescent="0.25">
      <c r="A2427" t="s">
        <v>207</v>
      </c>
      <c r="B2427">
        <v>293385</v>
      </c>
      <c r="C2427" t="s">
        <v>15332</v>
      </c>
      <c r="D2427" t="s">
        <v>102</v>
      </c>
      <c r="E2427" t="s">
        <v>15333</v>
      </c>
      <c r="F2427" t="s">
        <v>15333</v>
      </c>
      <c r="G2427" t="s">
        <v>15334</v>
      </c>
      <c r="I2427" t="s">
        <v>213</v>
      </c>
      <c r="J2427" t="s">
        <v>214</v>
      </c>
      <c r="K2427" t="s">
        <v>134</v>
      </c>
      <c r="L2427">
        <v>10023</v>
      </c>
      <c r="M2427" t="s">
        <v>15335</v>
      </c>
      <c r="O2427">
        <v>0</v>
      </c>
      <c r="V2427" t="s">
        <v>114</v>
      </c>
      <c r="W2427" s="1">
        <v>43489</v>
      </c>
      <c r="Y2427" s="1">
        <v>43489</v>
      </c>
      <c r="Z2427" s="2">
        <v>43009</v>
      </c>
      <c r="AA2427" t="s">
        <v>15336</v>
      </c>
      <c r="AB2427" t="s">
        <v>117</v>
      </c>
      <c r="AC2427" t="s">
        <v>117</v>
      </c>
      <c r="AD2427" t="s">
        <v>117</v>
      </c>
      <c r="AG2427" t="s">
        <v>117</v>
      </c>
      <c r="AH2427" t="s">
        <v>115</v>
      </c>
      <c r="AI2427" t="s">
        <v>117</v>
      </c>
      <c r="AJ2427" t="s">
        <v>1845</v>
      </c>
      <c r="AL2427" t="s">
        <v>119</v>
      </c>
      <c r="AM2427" t="s">
        <v>214</v>
      </c>
      <c r="AN2427" t="s">
        <v>134</v>
      </c>
      <c r="AO2427" t="s">
        <v>117</v>
      </c>
      <c r="AP2427" t="s">
        <v>117</v>
      </c>
      <c r="AQ2427" t="s">
        <v>117</v>
      </c>
      <c r="AR2427" t="s">
        <v>117</v>
      </c>
      <c r="AS2427" t="s">
        <v>117</v>
      </c>
      <c r="AT2427" t="s">
        <v>117</v>
      </c>
      <c r="AU2427" t="s">
        <v>117</v>
      </c>
      <c r="AV2427" t="s">
        <v>117</v>
      </c>
      <c r="AW2427" t="s">
        <v>117</v>
      </c>
      <c r="AX2427" t="s">
        <v>117</v>
      </c>
      <c r="AY2427" t="s">
        <v>117</v>
      </c>
      <c r="AZ2427" t="s">
        <v>117</v>
      </c>
      <c r="BA2427" t="s">
        <v>117</v>
      </c>
      <c r="BB2427" t="s">
        <v>117</v>
      </c>
      <c r="BD2427" t="s">
        <v>117</v>
      </c>
      <c r="BF2427" t="s">
        <v>117</v>
      </c>
      <c r="BG2427" t="s">
        <v>117</v>
      </c>
      <c r="BH2427" t="s">
        <v>117</v>
      </c>
      <c r="BI2427" t="s">
        <v>117</v>
      </c>
      <c r="BJ2427" t="s">
        <v>117</v>
      </c>
      <c r="BK2427" t="s">
        <v>117</v>
      </c>
      <c r="BL2427" t="s">
        <v>117</v>
      </c>
      <c r="BM2427" t="s">
        <v>117</v>
      </c>
      <c r="BN2427" t="s">
        <v>117</v>
      </c>
      <c r="BO2427" t="s">
        <v>117</v>
      </c>
      <c r="BP2427" t="s">
        <v>117</v>
      </c>
      <c r="BQ2427" t="s">
        <v>117</v>
      </c>
      <c r="BR2427" t="s">
        <v>117</v>
      </c>
      <c r="BS2427" t="s">
        <v>117</v>
      </c>
      <c r="BT2427" t="s">
        <v>117</v>
      </c>
      <c r="BU2427" t="s">
        <v>117</v>
      </c>
      <c r="BV2427" t="s">
        <v>115</v>
      </c>
      <c r="BW2427" t="s">
        <v>115</v>
      </c>
      <c r="BX2427" t="s">
        <v>117</v>
      </c>
      <c r="BY2427" t="s">
        <v>117</v>
      </c>
      <c r="BZ2427" t="s">
        <v>117</v>
      </c>
      <c r="CA2427" t="s">
        <v>117</v>
      </c>
      <c r="CB2427" t="s">
        <v>117</v>
      </c>
      <c r="CC2427" t="s">
        <v>117</v>
      </c>
      <c r="CD2427" t="s">
        <v>117</v>
      </c>
      <c r="CE2427" t="s">
        <v>117</v>
      </c>
      <c r="CF2427" t="s">
        <v>117</v>
      </c>
      <c r="CG2427" t="s">
        <v>117</v>
      </c>
      <c r="CH2427" t="s">
        <v>117</v>
      </c>
      <c r="CI2427" t="s">
        <v>117</v>
      </c>
      <c r="CJ2427" t="s">
        <v>117</v>
      </c>
      <c r="CK2427" t="s">
        <v>117</v>
      </c>
      <c r="CL2427" t="s">
        <v>117</v>
      </c>
      <c r="CM2427" t="s">
        <v>117</v>
      </c>
      <c r="CN2427" t="s">
        <v>117</v>
      </c>
      <c r="CO2427" t="s">
        <v>117</v>
      </c>
      <c r="CP2427" t="s">
        <v>117</v>
      </c>
      <c r="CQ2427" t="s">
        <v>117</v>
      </c>
      <c r="CR2427" t="s">
        <v>117</v>
      </c>
      <c r="CS2427" t="s">
        <v>117</v>
      </c>
      <c r="CT2427" t="s">
        <v>117</v>
      </c>
      <c r="CU2427" t="s">
        <v>117</v>
      </c>
      <c r="CV2427" t="s">
        <v>117</v>
      </c>
      <c r="CW2427" t="s">
        <v>117</v>
      </c>
    </row>
    <row r="2428" spans="1:101" x14ac:dyDescent="0.25">
      <c r="A2428" t="s">
        <v>100</v>
      </c>
      <c r="B2428">
        <v>271033</v>
      </c>
      <c r="C2428" t="s">
        <v>15337</v>
      </c>
      <c r="D2428" t="s">
        <v>102</v>
      </c>
      <c r="E2428" t="s">
        <v>15338</v>
      </c>
      <c r="F2428" t="s">
        <v>15338</v>
      </c>
      <c r="G2428" t="s">
        <v>15339</v>
      </c>
      <c r="H2428" t="s">
        <v>15340</v>
      </c>
      <c r="I2428" t="s">
        <v>1193</v>
      </c>
      <c r="K2428" t="s">
        <v>140</v>
      </c>
      <c r="L2428" t="s">
        <v>15341</v>
      </c>
      <c r="M2428">
        <v>4163063024</v>
      </c>
      <c r="N2428" t="s">
        <v>15342</v>
      </c>
      <c r="O2428">
        <v>1</v>
      </c>
      <c r="V2428" t="s">
        <v>114</v>
      </c>
      <c r="W2428" s="1">
        <v>42255</v>
      </c>
      <c r="Y2428" s="1">
        <v>43523</v>
      </c>
      <c r="Z2428" s="2">
        <v>43009</v>
      </c>
      <c r="AA2428" t="s">
        <v>15343</v>
      </c>
      <c r="AB2428" t="s">
        <v>115</v>
      </c>
      <c r="AC2428" t="s">
        <v>117</v>
      </c>
      <c r="AD2428" t="s">
        <v>117</v>
      </c>
      <c r="AG2428" t="s">
        <v>117</v>
      </c>
      <c r="AH2428" t="s">
        <v>115</v>
      </c>
      <c r="AI2428" t="s">
        <v>117</v>
      </c>
      <c r="AJ2428" t="s">
        <v>118</v>
      </c>
      <c r="AL2428" t="s">
        <v>1197</v>
      </c>
      <c r="AN2428" t="s">
        <v>140</v>
      </c>
      <c r="AO2428" t="s">
        <v>117</v>
      </c>
      <c r="AP2428" t="s">
        <v>117</v>
      </c>
      <c r="AQ2428" t="s">
        <v>117</v>
      </c>
      <c r="AR2428" t="s">
        <v>117</v>
      </c>
      <c r="AS2428" t="s">
        <v>117</v>
      </c>
      <c r="AT2428" t="s">
        <v>117</v>
      </c>
      <c r="AU2428" t="s">
        <v>117</v>
      </c>
      <c r="AV2428" t="s">
        <v>117</v>
      </c>
      <c r="AW2428" t="s">
        <v>117</v>
      </c>
      <c r="AX2428" t="s">
        <v>117</v>
      </c>
      <c r="AY2428" t="s">
        <v>117</v>
      </c>
      <c r="AZ2428" t="s">
        <v>117</v>
      </c>
      <c r="BA2428" t="s">
        <v>117</v>
      </c>
      <c r="BB2428" t="s">
        <v>117</v>
      </c>
      <c r="BD2428" t="s">
        <v>117</v>
      </c>
      <c r="BF2428" t="s">
        <v>117</v>
      </c>
      <c r="BG2428" t="s">
        <v>117</v>
      </c>
      <c r="BH2428" t="s">
        <v>117</v>
      </c>
      <c r="BI2428" t="s">
        <v>117</v>
      </c>
      <c r="BJ2428" t="s">
        <v>117</v>
      </c>
      <c r="BK2428" t="s">
        <v>117</v>
      </c>
      <c r="BL2428" t="s">
        <v>117</v>
      </c>
      <c r="BM2428" t="s">
        <v>117</v>
      </c>
      <c r="BN2428" t="s">
        <v>117</v>
      </c>
      <c r="BO2428" t="s">
        <v>117</v>
      </c>
      <c r="BP2428" t="s">
        <v>117</v>
      </c>
      <c r="BQ2428" t="s">
        <v>117</v>
      </c>
      <c r="BR2428" t="s">
        <v>117</v>
      </c>
      <c r="BS2428" t="s">
        <v>117</v>
      </c>
      <c r="BT2428" t="s">
        <v>117</v>
      </c>
      <c r="BU2428" t="s">
        <v>117</v>
      </c>
      <c r="BV2428" t="s">
        <v>117</v>
      </c>
      <c r="BW2428" t="s">
        <v>115</v>
      </c>
      <c r="BX2428" t="s">
        <v>117</v>
      </c>
      <c r="BY2428" t="s">
        <v>117</v>
      </c>
      <c r="BZ2428" t="s">
        <v>117</v>
      </c>
      <c r="CA2428" t="s">
        <v>117</v>
      </c>
      <c r="CB2428" t="s">
        <v>117</v>
      </c>
      <c r="CC2428" t="s">
        <v>117</v>
      </c>
      <c r="CD2428" t="s">
        <v>117</v>
      </c>
      <c r="CE2428" t="s">
        <v>117</v>
      </c>
      <c r="CF2428" t="s">
        <v>117</v>
      </c>
      <c r="CG2428" t="s">
        <v>117</v>
      </c>
      <c r="CH2428" t="s">
        <v>117</v>
      </c>
      <c r="CI2428" t="s">
        <v>117</v>
      </c>
      <c r="CJ2428" t="s">
        <v>117</v>
      </c>
      <c r="CK2428" t="s">
        <v>117</v>
      </c>
      <c r="CL2428" t="s">
        <v>117</v>
      </c>
      <c r="CM2428" t="s">
        <v>117</v>
      </c>
      <c r="CN2428" t="s">
        <v>117</v>
      </c>
      <c r="CO2428" t="s">
        <v>117</v>
      </c>
      <c r="CP2428" t="s">
        <v>117</v>
      </c>
      <c r="CQ2428" t="s">
        <v>117</v>
      </c>
      <c r="CR2428" t="s">
        <v>117</v>
      </c>
      <c r="CS2428" t="s">
        <v>117</v>
      </c>
      <c r="CT2428" t="s">
        <v>117</v>
      </c>
      <c r="CU2428" t="s">
        <v>117</v>
      </c>
      <c r="CV2428" t="s">
        <v>117</v>
      </c>
      <c r="CW2428" t="s">
        <v>117</v>
      </c>
    </row>
    <row r="2429" spans="1:101" x14ac:dyDescent="0.25">
      <c r="A2429" t="s">
        <v>167</v>
      </c>
      <c r="B2429">
        <v>161702</v>
      </c>
      <c r="C2429" t="s">
        <v>15344</v>
      </c>
      <c r="D2429" t="s">
        <v>102</v>
      </c>
      <c r="E2429" t="s">
        <v>15345</v>
      </c>
      <c r="F2429" t="s">
        <v>15346</v>
      </c>
      <c r="G2429" t="s">
        <v>15347</v>
      </c>
      <c r="I2429" t="s">
        <v>561</v>
      </c>
      <c r="J2429" t="s">
        <v>172</v>
      </c>
      <c r="K2429" t="s">
        <v>134</v>
      </c>
      <c r="L2429">
        <v>94022</v>
      </c>
      <c r="M2429" t="s">
        <v>15348</v>
      </c>
      <c r="N2429" t="s">
        <v>15349</v>
      </c>
      <c r="O2429">
        <v>1</v>
      </c>
      <c r="V2429" t="s">
        <v>114</v>
      </c>
      <c r="W2429" s="1">
        <v>40998</v>
      </c>
      <c r="Y2429" s="1">
        <v>43552</v>
      </c>
      <c r="Z2429" s="2">
        <v>43009</v>
      </c>
      <c r="AA2429" t="s">
        <v>15350</v>
      </c>
      <c r="AB2429" t="s">
        <v>117</v>
      </c>
      <c r="AC2429" t="s">
        <v>117</v>
      </c>
      <c r="AD2429" t="s">
        <v>117</v>
      </c>
      <c r="AG2429" t="s">
        <v>115</v>
      </c>
      <c r="AH2429" t="s">
        <v>115</v>
      </c>
      <c r="AI2429" t="s">
        <v>117</v>
      </c>
      <c r="AJ2429" t="s">
        <v>118</v>
      </c>
      <c r="AL2429" t="s">
        <v>119</v>
      </c>
      <c r="AM2429" t="s">
        <v>172</v>
      </c>
      <c r="AN2429" t="s">
        <v>134</v>
      </c>
      <c r="AO2429" t="s">
        <v>117</v>
      </c>
      <c r="AP2429" t="s">
        <v>117</v>
      </c>
      <c r="AQ2429" t="s">
        <v>117</v>
      </c>
      <c r="AR2429" t="s">
        <v>117</v>
      </c>
      <c r="AS2429" t="s">
        <v>117</v>
      </c>
      <c r="AT2429" t="s">
        <v>117</v>
      </c>
      <c r="AU2429" t="s">
        <v>117</v>
      </c>
      <c r="AV2429" t="s">
        <v>117</v>
      </c>
      <c r="AW2429" t="s">
        <v>117</v>
      </c>
      <c r="AX2429" t="s">
        <v>117</v>
      </c>
      <c r="AY2429" t="s">
        <v>117</v>
      </c>
      <c r="AZ2429" t="s">
        <v>117</v>
      </c>
      <c r="BA2429" t="s">
        <v>117</v>
      </c>
      <c r="BB2429" t="s">
        <v>117</v>
      </c>
      <c r="BD2429" t="s">
        <v>117</v>
      </c>
      <c r="BF2429" t="s">
        <v>117</v>
      </c>
      <c r="BG2429" t="s">
        <v>117</v>
      </c>
      <c r="BH2429" t="s">
        <v>115</v>
      </c>
      <c r="BI2429" t="s">
        <v>117</v>
      </c>
      <c r="BJ2429" t="s">
        <v>117</v>
      </c>
      <c r="BK2429" t="s">
        <v>117</v>
      </c>
      <c r="BL2429" t="s">
        <v>117</v>
      </c>
      <c r="BM2429" t="s">
        <v>117</v>
      </c>
      <c r="BN2429" t="s">
        <v>117</v>
      </c>
      <c r="BO2429" t="s">
        <v>117</v>
      </c>
      <c r="BP2429" t="s">
        <v>117</v>
      </c>
      <c r="BQ2429" t="s">
        <v>117</v>
      </c>
      <c r="BR2429" t="s">
        <v>117</v>
      </c>
      <c r="BS2429" t="s">
        <v>117</v>
      </c>
      <c r="BT2429" t="s">
        <v>117</v>
      </c>
      <c r="BU2429" t="s">
        <v>117</v>
      </c>
      <c r="BV2429" t="s">
        <v>115</v>
      </c>
      <c r="BW2429" t="s">
        <v>115</v>
      </c>
      <c r="BX2429" t="s">
        <v>117</v>
      </c>
      <c r="BY2429" t="s">
        <v>117</v>
      </c>
      <c r="BZ2429" t="s">
        <v>117</v>
      </c>
      <c r="CA2429" t="s">
        <v>117</v>
      </c>
      <c r="CB2429" t="s">
        <v>117</v>
      </c>
      <c r="CC2429" t="s">
        <v>117</v>
      </c>
      <c r="CD2429" t="s">
        <v>117</v>
      </c>
      <c r="CE2429" t="s">
        <v>117</v>
      </c>
      <c r="CF2429" t="s">
        <v>117</v>
      </c>
      <c r="CG2429" t="s">
        <v>117</v>
      </c>
      <c r="CH2429" t="s">
        <v>117</v>
      </c>
      <c r="CI2429" t="s">
        <v>117</v>
      </c>
      <c r="CJ2429" t="s">
        <v>117</v>
      </c>
      <c r="CK2429" t="s">
        <v>117</v>
      </c>
      <c r="CL2429" t="s">
        <v>117</v>
      </c>
      <c r="CM2429" t="s">
        <v>117</v>
      </c>
      <c r="CN2429" t="s">
        <v>117</v>
      </c>
      <c r="CO2429" t="s">
        <v>117</v>
      </c>
      <c r="CP2429" t="s">
        <v>117</v>
      </c>
      <c r="CQ2429" t="s">
        <v>117</v>
      </c>
      <c r="CR2429" t="s">
        <v>117</v>
      </c>
      <c r="CS2429" t="s">
        <v>117</v>
      </c>
      <c r="CT2429" t="s">
        <v>117</v>
      </c>
      <c r="CU2429" t="s">
        <v>117</v>
      </c>
      <c r="CV2429" t="s">
        <v>117</v>
      </c>
      <c r="CW2429" t="s">
        <v>117</v>
      </c>
    </row>
    <row r="2430" spans="1:101" x14ac:dyDescent="0.25">
      <c r="A2430" t="s">
        <v>207</v>
      </c>
      <c r="B2430">
        <v>297078</v>
      </c>
      <c r="C2430" t="s">
        <v>15351</v>
      </c>
      <c r="D2430" t="s">
        <v>102</v>
      </c>
      <c r="E2430" t="s">
        <v>15352</v>
      </c>
      <c r="F2430" t="s">
        <v>15353</v>
      </c>
      <c r="G2430" t="s">
        <v>7408</v>
      </c>
      <c r="H2430" t="s">
        <v>7303</v>
      </c>
      <c r="I2430" t="s">
        <v>213</v>
      </c>
      <c r="J2430" t="s">
        <v>214</v>
      </c>
      <c r="K2430" t="s">
        <v>134</v>
      </c>
      <c r="L2430">
        <v>10022</v>
      </c>
      <c r="M2430" t="s">
        <v>15354</v>
      </c>
      <c r="O2430">
        <v>0</v>
      </c>
      <c r="V2430" t="s">
        <v>114</v>
      </c>
      <c r="W2430" s="1">
        <v>43230</v>
      </c>
      <c r="Y2430" s="1">
        <v>43531</v>
      </c>
      <c r="Z2430" s="2">
        <v>43009</v>
      </c>
      <c r="AA2430" t="s">
        <v>15355</v>
      </c>
      <c r="AB2430" t="s">
        <v>117</v>
      </c>
      <c r="AC2430" t="s">
        <v>117</v>
      </c>
      <c r="AD2430" t="s">
        <v>117</v>
      </c>
      <c r="AG2430" t="s">
        <v>117</v>
      </c>
      <c r="AH2430" t="s">
        <v>115</v>
      </c>
      <c r="AI2430" t="s">
        <v>117</v>
      </c>
      <c r="AJ2430" t="s">
        <v>132</v>
      </c>
      <c r="AL2430" t="s">
        <v>119</v>
      </c>
      <c r="AM2430" t="s">
        <v>133</v>
      </c>
      <c r="AN2430" t="s">
        <v>134</v>
      </c>
      <c r="AO2430" t="s">
        <v>117</v>
      </c>
      <c r="AP2430" t="s">
        <v>117</v>
      </c>
      <c r="AQ2430" t="s">
        <v>117</v>
      </c>
      <c r="AR2430" t="s">
        <v>117</v>
      </c>
      <c r="AS2430" t="s">
        <v>117</v>
      </c>
      <c r="AT2430" t="s">
        <v>117</v>
      </c>
      <c r="AU2430" t="s">
        <v>117</v>
      </c>
      <c r="AV2430" t="s">
        <v>117</v>
      </c>
      <c r="AW2430" t="s">
        <v>117</v>
      </c>
      <c r="AX2430" t="s">
        <v>117</v>
      </c>
      <c r="AY2430" t="s">
        <v>117</v>
      </c>
      <c r="AZ2430" t="s">
        <v>117</v>
      </c>
      <c r="BA2430" t="s">
        <v>117</v>
      </c>
      <c r="BB2430" t="s">
        <v>117</v>
      </c>
      <c r="BD2430" t="s">
        <v>117</v>
      </c>
      <c r="BF2430" t="s">
        <v>117</v>
      </c>
      <c r="BG2430" t="s">
        <v>117</v>
      </c>
      <c r="BH2430" t="s">
        <v>117</v>
      </c>
      <c r="BI2430" t="s">
        <v>117</v>
      </c>
      <c r="BJ2430" t="s">
        <v>117</v>
      </c>
      <c r="BK2430" t="s">
        <v>117</v>
      </c>
      <c r="BL2430" t="s">
        <v>117</v>
      </c>
      <c r="BM2430" t="s">
        <v>117</v>
      </c>
      <c r="BN2430" t="s">
        <v>117</v>
      </c>
      <c r="BO2430" t="s">
        <v>117</v>
      </c>
      <c r="BP2430" t="s">
        <v>117</v>
      </c>
      <c r="BQ2430" t="s">
        <v>117</v>
      </c>
      <c r="BR2430" t="s">
        <v>117</v>
      </c>
      <c r="BS2430" t="s">
        <v>117</v>
      </c>
      <c r="BT2430" t="s">
        <v>117</v>
      </c>
      <c r="BU2430" t="s">
        <v>117</v>
      </c>
      <c r="BV2430" t="s">
        <v>117</v>
      </c>
      <c r="BW2430" t="s">
        <v>115</v>
      </c>
      <c r="BX2430" t="s">
        <v>117</v>
      </c>
      <c r="BY2430" t="s">
        <v>117</v>
      </c>
      <c r="BZ2430" t="s">
        <v>117</v>
      </c>
      <c r="CA2430" t="s">
        <v>117</v>
      </c>
      <c r="CB2430" t="s">
        <v>117</v>
      </c>
      <c r="CC2430" t="s">
        <v>117</v>
      </c>
      <c r="CD2430" t="s">
        <v>117</v>
      </c>
      <c r="CE2430" t="s">
        <v>117</v>
      </c>
      <c r="CF2430" t="s">
        <v>117</v>
      </c>
      <c r="CG2430" t="s">
        <v>117</v>
      </c>
      <c r="CH2430" t="s">
        <v>117</v>
      </c>
      <c r="CI2430" t="s">
        <v>117</v>
      </c>
      <c r="CJ2430" t="s">
        <v>117</v>
      </c>
      <c r="CK2430" t="s">
        <v>117</v>
      </c>
      <c r="CL2430" t="s">
        <v>117</v>
      </c>
      <c r="CM2430" t="s">
        <v>117</v>
      </c>
      <c r="CN2430" t="s">
        <v>117</v>
      </c>
      <c r="CO2430" t="s">
        <v>117</v>
      </c>
      <c r="CP2430" t="s">
        <v>117</v>
      </c>
      <c r="CQ2430" t="s">
        <v>117</v>
      </c>
      <c r="CR2430" t="s">
        <v>117</v>
      </c>
      <c r="CS2430" t="s">
        <v>117</v>
      </c>
      <c r="CT2430" t="s">
        <v>117</v>
      </c>
      <c r="CU2430" t="s">
        <v>117</v>
      </c>
      <c r="CV2430" t="s">
        <v>117</v>
      </c>
      <c r="CW2430" t="s">
        <v>117</v>
      </c>
    </row>
    <row r="2431" spans="1:101" x14ac:dyDescent="0.25">
      <c r="A2431" t="s">
        <v>100</v>
      </c>
      <c r="B2431">
        <v>282790</v>
      </c>
      <c r="C2431" t="s">
        <v>15356</v>
      </c>
      <c r="D2431" t="s">
        <v>102</v>
      </c>
      <c r="E2431" t="s">
        <v>15357</v>
      </c>
      <c r="F2431" t="s">
        <v>15358</v>
      </c>
      <c r="G2431" t="s">
        <v>15359</v>
      </c>
      <c r="H2431" t="s">
        <v>15360</v>
      </c>
      <c r="I2431" t="s">
        <v>15361</v>
      </c>
      <c r="K2431" t="s">
        <v>243</v>
      </c>
      <c r="L2431" t="s">
        <v>15362</v>
      </c>
      <c r="M2431" t="s">
        <v>15363</v>
      </c>
      <c r="O2431">
        <v>1</v>
      </c>
      <c r="V2431" t="s">
        <v>114</v>
      </c>
      <c r="W2431" s="1">
        <v>42683</v>
      </c>
      <c r="Y2431" s="1">
        <v>43486</v>
      </c>
      <c r="Z2431" s="2">
        <v>43009</v>
      </c>
      <c r="AA2431" t="s">
        <v>15364</v>
      </c>
      <c r="AB2431" t="s">
        <v>115</v>
      </c>
      <c r="AC2431" t="s">
        <v>117</v>
      </c>
      <c r="AD2431" t="s">
        <v>117</v>
      </c>
      <c r="AG2431" t="s">
        <v>117</v>
      </c>
      <c r="AH2431" t="s">
        <v>115</v>
      </c>
      <c r="AI2431" t="s">
        <v>117</v>
      </c>
      <c r="AJ2431" t="s">
        <v>118</v>
      </c>
      <c r="AL2431" t="s">
        <v>7012</v>
      </c>
      <c r="AN2431" t="s">
        <v>243</v>
      </c>
      <c r="AO2431" t="s">
        <v>117</v>
      </c>
      <c r="AP2431" t="s">
        <v>117</v>
      </c>
      <c r="AQ2431" t="s">
        <v>117</v>
      </c>
      <c r="AR2431" t="s">
        <v>117</v>
      </c>
      <c r="AS2431" t="s">
        <v>117</v>
      </c>
      <c r="AT2431" t="s">
        <v>117</v>
      </c>
      <c r="AU2431" t="s">
        <v>117</v>
      </c>
      <c r="AV2431" t="s">
        <v>117</v>
      </c>
      <c r="AW2431" t="s">
        <v>117</v>
      </c>
      <c r="AX2431" t="s">
        <v>117</v>
      </c>
      <c r="AY2431" t="s">
        <v>117</v>
      </c>
      <c r="AZ2431" t="s">
        <v>117</v>
      </c>
      <c r="BA2431" t="s">
        <v>117</v>
      </c>
      <c r="BB2431" t="s">
        <v>117</v>
      </c>
      <c r="BD2431" t="s">
        <v>115</v>
      </c>
      <c r="BE2431" t="s">
        <v>115</v>
      </c>
      <c r="BF2431" t="s">
        <v>117</v>
      </c>
      <c r="BG2431" t="s">
        <v>117</v>
      </c>
      <c r="BH2431" t="s">
        <v>115</v>
      </c>
      <c r="BI2431" t="s">
        <v>117</v>
      </c>
      <c r="BJ2431" t="s">
        <v>117</v>
      </c>
      <c r="BK2431" t="s">
        <v>117</v>
      </c>
      <c r="BL2431" t="s">
        <v>117</v>
      </c>
      <c r="BM2431" t="s">
        <v>117</v>
      </c>
      <c r="BN2431" t="s">
        <v>117</v>
      </c>
      <c r="BO2431" t="s">
        <v>117</v>
      </c>
      <c r="BP2431" t="s">
        <v>117</v>
      </c>
      <c r="BQ2431" t="s">
        <v>117</v>
      </c>
      <c r="BR2431" t="s">
        <v>117</v>
      </c>
      <c r="BS2431" t="s">
        <v>117</v>
      </c>
      <c r="BT2431" t="s">
        <v>117</v>
      </c>
      <c r="BU2431" t="s">
        <v>117</v>
      </c>
      <c r="BV2431" t="s">
        <v>117</v>
      </c>
      <c r="BW2431" t="s">
        <v>115</v>
      </c>
      <c r="BX2431" t="s">
        <v>117</v>
      </c>
      <c r="BY2431" t="s">
        <v>117</v>
      </c>
      <c r="BZ2431" t="s">
        <v>117</v>
      </c>
      <c r="CA2431" t="s">
        <v>117</v>
      </c>
      <c r="CB2431" t="s">
        <v>117</v>
      </c>
      <c r="CC2431" t="s">
        <v>117</v>
      </c>
      <c r="CD2431" t="s">
        <v>117</v>
      </c>
      <c r="CE2431" t="s">
        <v>117</v>
      </c>
      <c r="CF2431" t="s">
        <v>117</v>
      </c>
      <c r="CG2431" t="s">
        <v>117</v>
      </c>
      <c r="CH2431" t="s">
        <v>117</v>
      </c>
      <c r="CI2431" t="s">
        <v>117</v>
      </c>
      <c r="CJ2431" t="s">
        <v>117</v>
      </c>
      <c r="CK2431" t="s">
        <v>117</v>
      </c>
      <c r="CL2431" t="s">
        <v>117</v>
      </c>
      <c r="CM2431" t="s">
        <v>117</v>
      </c>
      <c r="CN2431" t="s">
        <v>117</v>
      </c>
      <c r="CO2431" t="s">
        <v>117</v>
      </c>
      <c r="CP2431" t="s">
        <v>117</v>
      </c>
      <c r="CQ2431" t="s">
        <v>117</v>
      </c>
      <c r="CR2431" t="s">
        <v>117</v>
      </c>
      <c r="CS2431" t="s">
        <v>117</v>
      </c>
      <c r="CT2431" t="s">
        <v>117</v>
      </c>
      <c r="CU2431" t="s">
        <v>117</v>
      </c>
      <c r="CV2431" t="s">
        <v>117</v>
      </c>
      <c r="CW2431" t="s">
        <v>117</v>
      </c>
    </row>
    <row r="2432" spans="1:101" x14ac:dyDescent="0.25">
      <c r="A2432" t="s">
        <v>167</v>
      </c>
      <c r="B2432">
        <v>301829</v>
      </c>
      <c r="C2432" t="s">
        <v>15365</v>
      </c>
      <c r="D2432" t="s">
        <v>102</v>
      </c>
      <c r="E2432" t="s">
        <v>15366</v>
      </c>
      <c r="F2432" t="s">
        <v>15366</v>
      </c>
      <c r="G2432" t="s">
        <v>15367</v>
      </c>
      <c r="I2432" t="s">
        <v>234</v>
      </c>
      <c r="J2432" t="s">
        <v>172</v>
      </c>
      <c r="K2432" t="s">
        <v>134</v>
      </c>
      <c r="L2432">
        <v>94105</v>
      </c>
      <c r="M2432" t="s">
        <v>15368</v>
      </c>
      <c r="O2432">
        <v>0</v>
      </c>
      <c r="V2432" t="s">
        <v>114</v>
      </c>
      <c r="W2432" s="1">
        <v>43558</v>
      </c>
      <c r="Y2432" s="1">
        <v>43558</v>
      </c>
      <c r="Z2432" s="2">
        <v>43009</v>
      </c>
      <c r="AA2432" t="s">
        <v>15369</v>
      </c>
      <c r="AB2432" t="s">
        <v>117</v>
      </c>
      <c r="AC2432" t="s">
        <v>117</v>
      </c>
      <c r="AD2432" t="s">
        <v>117</v>
      </c>
      <c r="AG2432" t="s">
        <v>115</v>
      </c>
      <c r="AH2432" t="s">
        <v>117</v>
      </c>
      <c r="AI2432" t="s">
        <v>117</v>
      </c>
      <c r="AJ2432" t="s">
        <v>132</v>
      </c>
      <c r="AL2432" t="s">
        <v>119</v>
      </c>
      <c r="AM2432" t="s">
        <v>133</v>
      </c>
      <c r="AN2432" t="s">
        <v>134</v>
      </c>
      <c r="AO2432" t="s">
        <v>117</v>
      </c>
      <c r="AP2432" t="s">
        <v>117</v>
      </c>
      <c r="AQ2432" t="s">
        <v>117</v>
      </c>
      <c r="AR2432" t="s">
        <v>117</v>
      </c>
      <c r="AS2432" t="s">
        <v>117</v>
      </c>
      <c r="AT2432" t="s">
        <v>117</v>
      </c>
      <c r="AU2432" t="s">
        <v>117</v>
      </c>
      <c r="AV2432" t="s">
        <v>117</v>
      </c>
      <c r="AW2432" t="s">
        <v>117</v>
      </c>
      <c r="AX2432" t="s">
        <v>117</v>
      </c>
      <c r="AY2432" t="s">
        <v>117</v>
      </c>
      <c r="AZ2432" t="s">
        <v>117</v>
      </c>
      <c r="BA2432" t="s">
        <v>117</v>
      </c>
      <c r="BB2432" t="s">
        <v>117</v>
      </c>
      <c r="BD2432" t="s">
        <v>117</v>
      </c>
      <c r="BF2432" t="s">
        <v>117</v>
      </c>
      <c r="BG2432" t="s">
        <v>117</v>
      </c>
      <c r="BH2432" t="s">
        <v>117</v>
      </c>
      <c r="BI2432" t="s">
        <v>117</v>
      </c>
      <c r="BJ2432" t="s">
        <v>117</v>
      </c>
      <c r="BK2432" t="s">
        <v>117</v>
      </c>
      <c r="BL2432" t="s">
        <v>117</v>
      </c>
      <c r="BM2432" t="s">
        <v>117</v>
      </c>
      <c r="BN2432" t="s">
        <v>117</v>
      </c>
      <c r="BO2432" t="s">
        <v>117</v>
      </c>
      <c r="BP2432" t="s">
        <v>117</v>
      </c>
      <c r="BQ2432" t="s">
        <v>117</v>
      </c>
      <c r="BR2432" t="s">
        <v>117</v>
      </c>
      <c r="BS2432" t="s">
        <v>117</v>
      </c>
      <c r="BT2432" t="s">
        <v>117</v>
      </c>
      <c r="BU2432" t="s">
        <v>117</v>
      </c>
      <c r="BV2432" t="s">
        <v>115</v>
      </c>
      <c r="BW2432" t="s">
        <v>115</v>
      </c>
      <c r="BX2432" t="s">
        <v>117</v>
      </c>
      <c r="BY2432" t="s">
        <v>117</v>
      </c>
      <c r="BZ2432" t="s">
        <v>117</v>
      </c>
      <c r="CA2432" t="s">
        <v>117</v>
      </c>
      <c r="CB2432" t="s">
        <v>117</v>
      </c>
      <c r="CC2432" t="s">
        <v>117</v>
      </c>
      <c r="CD2432" t="s">
        <v>117</v>
      </c>
      <c r="CE2432" t="s">
        <v>117</v>
      </c>
      <c r="CF2432" t="s">
        <v>117</v>
      </c>
      <c r="CG2432" t="s">
        <v>117</v>
      </c>
      <c r="CH2432" t="s">
        <v>117</v>
      </c>
      <c r="CI2432" t="s">
        <v>117</v>
      </c>
      <c r="CJ2432" t="s">
        <v>117</v>
      </c>
      <c r="CK2432" t="s">
        <v>117</v>
      </c>
      <c r="CL2432" t="s">
        <v>117</v>
      </c>
      <c r="CM2432" t="s">
        <v>117</v>
      </c>
      <c r="CN2432" t="s">
        <v>117</v>
      </c>
      <c r="CO2432" t="s">
        <v>117</v>
      </c>
      <c r="CP2432" t="s">
        <v>117</v>
      </c>
      <c r="CQ2432" t="s">
        <v>117</v>
      </c>
      <c r="CR2432" t="s">
        <v>117</v>
      </c>
      <c r="CS2432" t="s">
        <v>117</v>
      </c>
      <c r="CT2432" t="s">
        <v>117</v>
      </c>
      <c r="CU2432" t="s">
        <v>117</v>
      </c>
      <c r="CV2432" t="s">
        <v>117</v>
      </c>
      <c r="CW2432" t="s">
        <v>117</v>
      </c>
    </row>
    <row r="2433" spans="1:101" x14ac:dyDescent="0.25">
      <c r="A2433" t="s">
        <v>207</v>
      </c>
      <c r="B2433">
        <v>297631</v>
      </c>
      <c r="C2433" t="s">
        <v>15370</v>
      </c>
      <c r="D2433" t="s">
        <v>102</v>
      </c>
      <c r="E2433" t="s">
        <v>15371</v>
      </c>
      <c r="F2433" t="s">
        <v>15371</v>
      </c>
      <c r="M2433" t="s">
        <v>15372</v>
      </c>
      <c r="O2433">
        <v>0</v>
      </c>
      <c r="V2433" t="s">
        <v>114</v>
      </c>
      <c r="W2433" s="1">
        <v>43287</v>
      </c>
      <c r="Y2433" s="1">
        <v>43551</v>
      </c>
      <c r="Z2433" s="2">
        <v>43009</v>
      </c>
      <c r="AA2433" t="s">
        <v>15373</v>
      </c>
      <c r="AB2433" t="s">
        <v>117</v>
      </c>
      <c r="AC2433" t="s">
        <v>117</v>
      </c>
      <c r="AD2433" t="s">
        <v>117</v>
      </c>
      <c r="AG2433" t="s">
        <v>117</v>
      </c>
      <c r="AH2433" t="s">
        <v>115</v>
      </c>
      <c r="AI2433" t="s">
        <v>117</v>
      </c>
      <c r="AJ2433" t="s">
        <v>293</v>
      </c>
      <c r="AL2433" t="s">
        <v>119</v>
      </c>
      <c r="AM2433" t="s">
        <v>133</v>
      </c>
      <c r="AN2433" t="s">
        <v>134</v>
      </c>
      <c r="AO2433" t="s">
        <v>117</v>
      </c>
      <c r="AP2433" t="s">
        <v>117</v>
      </c>
      <c r="AQ2433" t="s">
        <v>115</v>
      </c>
      <c r="AR2433" t="s">
        <v>117</v>
      </c>
      <c r="AS2433" t="s">
        <v>117</v>
      </c>
      <c r="AT2433" t="s">
        <v>117</v>
      </c>
      <c r="AU2433" t="s">
        <v>117</v>
      </c>
      <c r="AV2433" t="s">
        <v>117</v>
      </c>
      <c r="AW2433" t="s">
        <v>117</v>
      </c>
      <c r="AX2433" t="s">
        <v>117</v>
      </c>
      <c r="AY2433" t="s">
        <v>117</v>
      </c>
      <c r="AZ2433" t="s">
        <v>117</v>
      </c>
      <c r="BA2433" t="s">
        <v>117</v>
      </c>
      <c r="BB2433" t="s">
        <v>117</v>
      </c>
      <c r="BD2433" t="s">
        <v>117</v>
      </c>
      <c r="BF2433" t="s">
        <v>117</v>
      </c>
      <c r="BG2433" t="s">
        <v>117</v>
      </c>
      <c r="BH2433" t="s">
        <v>115</v>
      </c>
      <c r="BI2433" t="s">
        <v>117</v>
      </c>
      <c r="BJ2433" t="s">
        <v>117</v>
      </c>
      <c r="BK2433" t="s">
        <v>117</v>
      </c>
      <c r="BL2433" t="s">
        <v>115</v>
      </c>
      <c r="BM2433" t="s">
        <v>117</v>
      </c>
      <c r="BN2433" t="s">
        <v>117</v>
      </c>
      <c r="BO2433" t="s">
        <v>117</v>
      </c>
      <c r="BP2433" t="s">
        <v>117</v>
      </c>
      <c r="BQ2433" t="s">
        <v>117</v>
      </c>
      <c r="BR2433" t="s">
        <v>117</v>
      </c>
      <c r="BS2433" t="s">
        <v>117</v>
      </c>
      <c r="BT2433" t="s">
        <v>117</v>
      </c>
      <c r="BU2433" t="s">
        <v>117</v>
      </c>
      <c r="BV2433" t="s">
        <v>115</v>
      </c>
      <c r="BW2433" t="s">
        <v>115</v>
      </c>
      <c r="BX2433" t="s">
        <v>117</v>
      </c>
      <c r="BY2433" t="s">
        <v>117</v>
      </c>
      <c r="BZ2433" t="s">
        <v>117</v>
      </c>
      <c r="CA2433" t="s">
        <v>117</v>
      </c>
      <c r="CB2433" t="s">
        <v>117</v>
      </c>
      <c r="CC2433" t="s">
        <v>117</v>
      </c>
      <c r="CD2433" t="s">
        <v>117</v>
      </c>
      <c r="CE2433" t="s">
        <v>117</v>
      </c>
      <c r="CF2433" t="s">
        <v>117</v>
      </c>
      <c r="CG2433" t="s">
        <v>117</v>
      </c>
      <c r="CH2433" t="s">
        <v>117</v>
      </c>
      <c r="CI2433" t="s">
        <v>117</v>
      </c>
      <c r="CJ2433" t="s">
        <v>117</v>
      </c>
      <c r="CK2433" t="s">
        <v>117</v>
      </c>
      <c r="CL2433" t="s">
        <v>117</v>
      </c>
      <c r="CM2433" t="s">
        <v>117</v>
      </c>
      <c r="CN2433" t="s">
        <v>117</v>
      </c>
      <c r="CO2433" t="s">
        <v>117</v>
      </c>
      <c r="CP2433" t="s">
        <v>117</v>
      </c>
      <c r="CQ2433" t="s">
        <v>117</v>
      </c>
      <c r="CR2433" t="s">
        <v>117</v>
      </c>
      <c r="CS2433" t="s">
        <v>117</v>
      </c>
      <c r="CT2433" t="s">
        <v>117</v>
      </c>
      <c r="CU2433" t="s">
        <v>117</v>
      </c>
      <c r="CV2433" t="s">
        <v>117</v>
      </c>
      <c r="CW2433" t="s">
        <v>117</v>
      </c>
    </row>
    <row r="2434" spans="1:101" x14ac:dyDescent="0.25">
      <c r="A2434" t="s">
        <v>100</v>
      </c>
      <c r="B2434">
        <v>269837</v>
      </c>
      <c r="C2434" t="s">
        <v>15374</v>
      </c>
      <c r="D2434" t="s">
        <v>102</v>
      </c>
      <c r="E2434" t="s">
        <v>15375</v>
      </c>
      <c r="F2434" t="s">
        <v>15375</v>
      </c>
      <c r="G2434" t="s">
        <v>15376</v>
      </c>
      <c r="I2434" t="s">
        <v>1587</v>
      </c>
      <c r="K2434" t="s">
        <v>1588</v>
      </c>
      <c r="L2434">
        <v>75017</v>
      </c>
      <c r="M2434" t="s">
        <v>15377</v>
      </c>
      <c r="O2434">
        <v>0</v>
      </c>
      <c r="V2434" t="s">
        <v>114</v>
      </c>
      <c r="W2434" s="1">
        <v>42412</v>
      </c>
      <c r="Y2434" s="1">
        <v>43553</v>
      </c>
      <c r="Z2434" s="2">
        <v>43009</v>
      </c>
      <c r="AA2434" t="s">
        <v>15378</v>
      </c>
      <c r="AB2434" t="s">
        <v>115</v>
      </c>
      <c r="AC2434" t="s">
        <v>117</v>
      </c>
      <c r="AD2434" t="s">
        <v>117</v>
      </c>
      <c r="AG2434" t="s">
        <v>117</v>
      </c>
      <c r="AH2434" t="s">
        <v>115</v>
      </c>
      <c r="AI2434" t="s">
        <v>117</v>
      </c>
      <c r="AJ2434" t="s">
        <v>118</v>
      </c>
      <c r="AL2434" t="s">
        <v>119</v>
      </c>
      <c r="AN2434" t="s">
        <v>1588</v>
      </c>
      <c r="AO2434" t="s">
        <v>117</v>
      </c>
      <c r="AP2434" t="s">
        <v>117</v>
      </c>
      <c r="AQ2434" t="s">
        <v>117</v>
      </c>
      <c r="AR2434" t="s">
        <v>117</v>
      </c>
      <c r="AS2434" t="s">
        <v>117</v>
      </c>
      <c r="AT2434" t="s">
        <v>117</v>
      </c>
      <c r="AU2434" t="s">
        <v>117</v>
      </c>
      <c r="AV2434" t="s">
        <v>117</v>
      </c>
      <c r="AW2434" t="s">
        <v>117</v>
      </c>
      <c r="AX2434" t="s">
        <v>117</v>
      </c>
      <c r="AY2434" t="s">
        <v>117</v>
      </c>
      <c r="AZ2434" t="s">
        <v>117</v>
      </c>
      <c r="BA2434" t="s">
        <v>117</v>
      </c>
      <c r="BB2434" t="s">
        <v>117</v>
      </c>
      <c r="BD2434" t="s">
        <v>117</v>
      </c>
      <c r="BF2434" t="s">
        <v>117</v>
      </c>
      <c r="BG2434" t="s">
        <v>115</v>
      </c>
      <c r="BH2434" t="s">
        <v>117</v>
      </c>
      <c r="BI2434" t="s">
        <v>117</v>
      </c>
      <c r="BJ2434" t="s">
        <v>117</v>
      </c>
      <c r="BK2434" t="s">
        <v>117</v>
      </c>
      <c r="BL2434" t="s">
        <v>117</v>
      </c>
      <c r="BM2434" t="s">
        <v>117</v>
      </c>
      <c r="BN2434" t="s">
        <v>117</v>
      </c>
      <c r="BO2434" t="s">
        <v>117</v>
      </c>
      <c r="BP2434" t="s">
        <v>117</v>
      </c>
      <c r="BQ2434" t="s">
        <v>117</v>
      </c>
      <c r="BR2434" t="s">
        <v>117</v>
      </c>
      <c r="BS2434" t="s">
        <v>117</v>
      </c>
      <c r="BT2434" t="s">
        <v>117</v>
      </c>
      <c r="BU2434" t="s">
        <v>117</v>
      </c>
      <c r="BV2434" t="s">
        <v>117</v>
      </c>
      <c r="BW2434" t="s">
        <v>115</v>
      </c>
      <c r="BX2434" t="s">
        <v>117</v>
      </c>
      <c r="BY2434" t="s">
        <v>117</v>
      </c>
      <c r="BZ2434" t="s">
        <v>117</v>
      </c>
      <c r="CA2434" t="s">
        <v>117</v>
      </c>
      <c r="CB2434" t="s">
        <v>117</v>
      </c>
      <c r="CC2434" t="s">
        <v>117</v>
      </c>
      <c r="CD2434" t="s">
        <v>117</v>
      </c>
      <c r="CE2434" t="s">
        <v>117</v>
      </c>
      <c r="CF2434" t="s">
        <v>117</v>
      </c>
      <c r="CG2434" t="s">
        <v>117</v>
      </c>
      <c r="CH2434" t="s">
        <v>117</v>
      </c>
      <c r="CI2434" t="s">
        <v>117</v>
      </c>
      <c r="CJ2434" t="s">
        <v>117</v>
      </c>
      <c r="CK2434" t="s">
        <v>117</v>
      </c>
      <c r="CL2434" t="s">
        <v>117</v>
      </c>
      <c r="CM2434" t="s">
        <v>117</v>
      </c>
      <c r="CN2434" t="s">
        <v>117</v>
      </c>
      <c r="CO2434" t="s">
        <v>117</v>
      </c>
      <c r="CP2434" t="s">
        <v>117</v>
      </c>
      <c r="CQ2434" t="s">
        <v>117</v>
      </c>
      <c r="CR2434" t="s">
        <v>117</v>
      </c>
      <c r="CS2434" t="s">
        <v>117</v>
      </c>
      <c r="CT2434" t="s">
        <v>117</v>
      </c>
      <c r="CU2434" t="s">
        <v>117</v>
      </c>
      <c r="CV2434" t="s">
        <v>117</v>
      </c>
      <c r="CW2434" t="s">
        <v>117</v>
      </c>
    </row>
    <row r="2435" spans="1:101" x14ac:dyDescent="0.25">
      <c r="A2435" t="s">
        <v>207</v>
      </c>
      <c r="B2435">
        <v>288059</v>
      </c>
      <c r="C2435" t="s">
        <v>15379</v>
      </c>
      <c r="D2435" t="s">
        <v>102</v>
      </c>
      <c r="E2435" t="s">
        <v>15380</v>
      </c>
      <c r="F2435" t="s">
        <v>15380</v>
      </c>
      <c r="G2435" t="s">
        <v>15381</v>
      </c>
      <c r="H2435" t="s">
        <v>3221</v>
      </c>
      <c r="I2435" t="s">
        <v>213</v>
      </c>
      <c r="J2435" t="s">
        <v>214</v>
      </c>
      <c r="K2435" t="s">
        <v>134</v>
      </c>
      <c r="L2435">
        <v>10022</v>
      </c>
      <c r="M2435" t="s">
        <v>15382</v>
      </c>
      <c r="O2435">
        <v>0</v>
      </c>
      <c r="V2435" t="s">
        <v>114</v>
      </c>
      <c r="W2435" s="1">
        <v>42933</v>
      </c>
      <c r="Y2435" s="1">
        <v>43549</v>
      </c>
      <c r="Z2435" s="2">
        <v>43009</v>
      </c>
      <c r="AA2435" t="s">
        <v>15383</v>
      </c>
      <c r="AB2435" t="s">
        <v>117</v>
      </c>
      <c r="AC2435" t="s">
        <v>117</v>
      </c>
      <c r="AD2435" t="s">
        <v>117</v>
      </c>
      <c r="AG2435" t="s">
        <v>117</v>
      </c>
      <c r="AH2435" t="s">
        <v>115</v>
      </c>
      <c r="AI2435" t="s">
        <v>117</v>
      </c>
      <c r="AJ2435" t="s">
        <v>293</v>
      </c>
      <c r="AL2435" t="s">
        <v>119</v>
      </c>
      <c r="AM2435" t="s">
        <v>133</v>
      </c>
      <c r="AN2435" t="s">
        <v>134</v>
      </c>
      <c r="AO2435" t="s">
        <v>117</v>
      </c>
      <c r="AP2435" t="s">
        <v>117</v>
      </c>
      <c r="AQ2435" t="s">
        <v>117</v>
      </c>
      <c r="AR2435" t="s">
        <v>117</v>
      </c>
      <c r="AS2435" t="s">
        <v>117</v>
      </c>
      <c r="AT2435" t="s">
        <v>117</v>
      </c>
      <c r="AU2435" t="s">
        <v>117</v>
      </c>
      <c r="AV2435" t="s">
        <v>117</v>
      </c>
      <c r="AW2435" t="s">
        <v>117</v>
      </c>
      <c r="AX2435" t="s">
        <v>117</v>
      </c>
      <c r="AY2435" t="s">
        <v>117</v>
      </c>
      <c r="AZ2435" t="s">
        <v>117</v>
      </c>
      <c r="BA2435" t="s">
        <v>117</v>
      </c>
      <c r="BB2435" t="s">
        <v>117</v>
      </c>
      <c r="BD2435" t="s">
        <v>117</v>
      </c>
      <c r="BF2435" t="s">
        <v>117</v>
      </c>
      <c r="BG2435" t="s">
        <v>117</v>
      </c>
      <c r="BH2435" t="s">
        <v>117</v>
      </c>
      <c r="BI2435" t="s">
        <v>117</v>
      </c>
      <c r="BJ2435" t="s">
        <v>117</v>
      </c>
      <c r="BK2435" t="s">
        <v>117</v>
      </c>
      <c r="BL2435" t="s">
        <v>117</v>
      </c>
      <c r="BM2435" t="s">
        <v>117</v>
      </c>
      <c r="BN2435" t="s">
        <v>117</v>
      </c>
      <c r="BO2435" t="s">
        <v>117</v>
      </c>
      <c r="BP2435" t="s">
        <v>117</v>
      </c>
      <c r="BQ2435" t="s">
        <v>117</v>
      </c>
      <c r="BR2435" t="s">
        <v>117</v>
      </c>
      <c r="BS2435" t="s">
        <v>117</v>
      </c>
      <c r="BT2435" t="s">
        <v>117</v>
      </c>
      <c r="BU2435" t="s">
        <v>117</v>
      </c>
      <c r="BV2435" t="s">
        <v>115</v>
      </c>
      <c r="BW2435" t="s">
        <v>115</v>
      </c>
      <c r="BX2435" t="s">
        <v>117</v>
      </c>
      <c r="BY2435" t="s">
        <v>117</v>
      </c>
      <c r="BZ2435" t="s">
        <v>117</v>
      </c>
      <c r="CA2435" t="s">
        <v>117</v>
      </c>
      <c r="CB2435" t="s">
        <v>117</v>
      </c>
      <c r="CC2435" t="s">
        <v>117</v>
      </c>
      <c r="CD2435" t="s">
        <v>117</v>
      </c>
      <c r="CE2435" t="s">
        <v>117</v>
      </c>
      <c r="CF2435" t="s">
        <v>117</v>
      </c>
      <c r="CG2435" t="s">
        <v>117</v>
      </c>
      <c r="CH2435" t="s">
        <v>117</v>
      </c>
      <c r="CI2435" t="s">
        <v>117</v>
      </c>
      <c r="CJ2435" t="s">
        <v>117</v>
      </c>
      <c r="CK2435" t="s">
        <v>117</v>
      </c>
      <c r="CL2435" t="s">
        <v>117</v>
      </c>
      <c r="CM2435" t="s">
        <v>117</v>
      </c>
      <c r="CN2435" t="s">
        <v>117</v>
      </c>
      <c r="CO2435" t="s">
        <v>117</v>
      </c>
      <c r="CP2435" t="s">
        <v>117</v>
      </c>
      <c r="CQ2435" t="s">
        <v>117</v>
      </c>
      <c r="CR2435" t="s">
        <v>117</v>
      </c>
      <c r="CS2435" t="s">
        <v>117</v>
      </c>
      <c r="CT2435" t="s">
        <v>117</v>
      </c>
      <c r="CU2435" t="s">
        <v>117</v>
      </c>
      <c r="CV2435" t="s">
        <v>117</v>
      </c>
      <c r="CW2435" t="s">
        <v>117</v>
      </c>
    </row>
    <row r="2436" spans="1:101" x14ac:dyDescent="0.25">
      <c r="A2436" t="s">
        <v>100</v>
      </c>
      <c r="B2436">
        <v>161264</v>
      </c>
      <c r="C2436" t="s">
        <v>15384</v>
      </c>
      <c r="D2436" t="s">
        <v>102</v>
      </c>
      <c r="E2436" t="s">
        <v>15385</v>
      </c>
      <c r="F2436" t="s">
        <v>15386</v>
      </c>
      <c r="G2436" t="s">
        <v>15387</v>
      </c>
      <c r="I2436" t="s">
        <v>12982</v>
      </c>
      <c r="K2436" t="s">
        <v>179</v>
      </c>
      <c r="L2436">
        <v>8004</v>
      </c>
      <c r="M2436" t="s">
        <v>15388</v>
      </c>
      <c r="N2436" t="s">
        <v>15389</v>
      </c>
      <c r="O2436">
        <v>1</v>
      </c>
      <c r="V2436" t="s">
        <v>114</v>
      </c>
      <c r="W2436" s="1">
        <v>41696</v>
      </c>
      <c r="Y2436" s="1">
        <v>43553</v>
      </c>
      <c r="Z2436" s="2">
        <v>43009</v>
      </c>
      <c r="AB2436" t="s">
        <v>117</v>
      </c>
      <c r="AC2436" t="s">
        <v>117</v>
      </c>
      <c r="AD2436" t="s">
        <v>117</v>
      </c>
      <c r="AG2436" t="s">
        <v>117</v>
      </c>
      <c r="AH2436" t="s">
        <v>117</v>
      </c>
      <c r="AI2436" t="s">
        <v>115</v>
      </c>
      <c r="AJ2436" t="s">
        <v>118</v>
      </c>
      <c r="AL2436" t="s">
        <v>119</v>
      </c>
      <c r="AN2436" t="s">
        <v>179</v>
      </c>
      <c r="AO2436" t="s">
        <v>117</v>
      </c>
      <c r="AP2436" t="s">
        <v>117</v>
      </c>
      <c r="AQ2436" t="s">
        <v>117</v>
      </c>
      <c r="AR2436" t="s">
        <v>117</v>
      </c>
      <c r="AS2436" t="s">
        <v>117</v>
      </c>
      <c r="AT2436" t="s">
        <v>117</v>
      </c>
      <c r="AU2436" t="s">
        <v>117</v>
      </c>
      <c r="AV2436" t="s">
        <v>117</v>
      </c>
      <c r="AW2436" t="s">
        <v>117</v>
      </c>
      <c r="AX2436" t="s">
        <v>117</v>
      </c>
      <c r="AY2436" t="s">
        <v>117</v>
      </c>
      <c r="AZ2436" t="s">
        <v>117</v>
      </c>
      <c r="BA2436" t="s">
        <v>117</v>
      </c>
      <c r="BB2436" t="s">
        <v>117</v>
      </c>
      <c r="BD2436" t="s">
        <v>115</v>
      </c>
      <c r="BE2436" t="s">
        <v>117</v>
      </c>
      <c r="BF2436" t="s">
        <v>115</v>
      </c>
      <c r="BG2436" t="s">
        <v>115</v>
      </c>
      <c r="BH2436" t="s">
        <v>115</v>
      </c>
      <c r="BI2436" t="s">
        <v>117</v>
      </c>
      <c r="BJ2436" t="s">
        <v>117</v>
      </c>
      <c r="BK2436" t="s">
        <v>117</v>
      </c>
      <c r="BL2436" t="s">
        <v>115</v>
      </c>
      <c r="BM2436" t="s">
        <v>117</v>
      </c>
      <c r="BN2436" t="s">
        <v>117</v>
      </c>
      <c r="BO2436" t="s">
        <v>115</v>
      </c>
      <c r="BP2436" t="s">
        <v>117</v>
      </c>
      <c r="BQ2436" t="s">
        <v>117</v>
      </c>
      <c r="BR2436" t="s">
        <v>115</v>
      </c>
      <c r="BS2436" t="s">
        <v>115</v>
      </c>
      <c r="BT2436" t="s">
        <v>117</v>
      </c>
      <c r="BU2436" t="s">
        <v>115</v>
      </c>
      <c r="BV2436" t="s">
        <v>115</v>
      </c>
      <c r="BW2436" t="s">
        <v>115</v>
      </c>
      <c r="BX2436" t="s">
        <v>115</v>
      </c>
      <c r="BY2436" t="s">
        <v>117</v>
      </c>
      <c r="BZ2436" t="s">
        <v>117</v>
      </c>
      <c r="CA2436" t="s">
        <v>117</v>
      </c>
      <c r="CB2436" t="s">
        <v>117</v>
      </c>
      <c r="CC2436" t="s">
        <v>117</v>
      </c>
      <c r="CD2436" t="s">
        <v>117</v>
      </c>
      <c r="CE2436" t="s">
        <v>117</v>
      </c>
      <c r="CF2436" t="s">
        <v>117</v>
      </c>
      <c r="CG2436" t="s">
        <v>117</v>
      </c>
      <c r="CH2436" t="s">
        <v>117</v>
      </c>
      <c r="CI2436" t="s">
        <v>117</v>
      </c>
      <c r="CJ2436" t="s">
        <v>117</v>
      </c>
      <c r="CK2436" t="s">
        <v>117</v>
      </c>
      <c r="CL2436" t="s">
        <v>117</v>
      </c>
      <c r="CM2436" t="s">
        <v>117</v>
      </c>
      <c r="CN2436" t="s">
        <v>117</v>
      </c>
      <c r="CO2436" t="s">
        <v>117</v>
      </c>
      <c r="CP2436" t="s">
        <v>117</v>
      </c>
      <c r="CQ2436" t="s">
        <v>117</v>
      </c>
      <c r="CR2436" t="s">
        <v>117</v>
      </c>
      <c r="CS2436" t="s">
        <v>117</v>
      </c>
      <c r="CT2436" t="s">
        <v>117</v>
      </c>
      <c r="CU2436" t="s">
        <v>117</v>
      </c>
      <c r="CV2436" t="s">
        <v>115</v>
      </c>
      <c r="CW2436" t="s">
        <v>115</v>
      </c>
    </row>
    <row r="2437" spans="1:101" x14ac:dyDescent="0.25">
      <c r="A2437" t="s">
        <v>185</v>
      </c>
      <c r="B2437">
        <v>161455</v>
      </c>
      <c r="C2437" t="s">
        <v>15390</v>
      </c>
      <c r="D2437" t="s">
        <v>102</v>
      </c>
      <c r="E2437" t="s">
        <v>15391</v>
      </c>
      <c r="F2437" t="s">
        <v>15391</v>
      </c>
      <c r="G2437" t="s">
        <v>15392</v>
      </c>
      <c r="H2437" t="s">
        <v>443</v>
      </c>
      <c r="I2437" t="s">
        <v>15393</v>
      </c>
      <c r="J2437" t="s">
        <v>1311</v>
      </c>
      <c r="K2437" t="s">
        <v>134</v>
      </c>
      <c r="L2437" t="s">
        <v>15394</v>
      </c>
      <c r="M2437" t="s">
        <v>15395</v>
      </c>
      <c r="N2437" t="s">
        <v>15396</v>
      </c>
      <c r="O2437">
        <v>0</v>
      </c>
      <c r="V2437" t="s">
        <v>114</v>
      </c>
      <c r="W2437" s="1">
        <v>40998</v>
      </c>
      <c r="Y2437" s="1">
        <v>43552</v>
      </c>
      <c r="Z2437" s="2">
        <v>43009</v>
      </c>
      <c r="AA2437" t="s">
        <v>15397</v>
      </c>
      <c r="AB2437" t="s">
        <v>117</v>
      </c>
      <c r="AC2437" t="s">
        <v>117</v>
      </c>
      <c r="AD2437" t="s">
        <v>117</v>
      </c>
      <c r="AG2437" t="s">
        <v>115</v>
      </c>
      <c r="AH2437" t="s">
        <v>117</v>
      </c>
      <c r="AI2437" t="s">
        <v>117</v>
      </c>
      <c r="AJ2437" t="s">
        <v>118</v>
      </c>
      <c r="AL2437" t="s">
        <v>119</v>
      </c>
      <c r="AM2437" t="s">
        <v>133</v>
      </c>
      <c r="AN2437" t="s">
        <v>134</v>
      </c>
      <c r="AO2437" t="s">
        <v>117</v>
      </c>
      <c r="AP2437" t="s">
        <v>117</v>
      </c>
      <c r="AQ2437" t="s">
        <v>117</v>
      </c>
      <c r="AR2437" t="s">
        <v>117</v>
      </c>
      <c r="AS2437" t="s">
        <v>117</v>
      </c>
      <c r="AT2437" t="s">
        <v>117</v>
      </c>
      <c r="AU2437" t="s">
        <v>117</v>
      </c>
      <c r="AV2437" t="s">
        <v>117</v>
      </c>
      <c r="AW2437" t="s">
        <v>117</v>
      </c>
      <c r="AX2437" t="s">
        <v>117</v>
      </c>
      <c r="AY2437" t="s">
        <v>117</v>
      </c>
      <c r="AZ2437" t="s">
        <v>117</v>
      </c>
      <c r="BA2437" t="s">
        <v>117</v>
      </c>
      <c r="BB2437" t="s">
        <v>117</v>
      </c>
      <c r="BD2437" t="s">
        <v>117</v>
      </c>
      <c r="BF2437" t="s">
        <v>117</v>
      </c>
      <c r="BG2437" t="s">
        <v>117</v>
      </c>
      <c r="BH2437" t="s">
        <v>117</v>
      </c>
      <c r="BI2437" t="s">
        <v>117</v>
      </c>
      <c r="BJ2437" t="s">
        <v>117</v>
      </c>
      <c r="BK2437" t="s">
        <v>117</v>
      </c>
      <c r="BL2437" t="s">
        <v>117</v>
      </c>
      <c r="BM2437" t="s">
        <v>117</v>
      </c>
      <c r="BN2437" t="s">
        <v>117</v>
      </c>
      <c r="BO2437" t="s">
        <v>117</v>
      </c>
      <c r="BP2437" t="s">
        <v>117</v>
      </c>
      <c r="BQ2437" t="s">
        <v>117</v>
      </c>
      <c r="BR2437" t="s">
        <v>117</v>
      </c>
      <c r="BS2437" t="s">
        <v>117</v>
      </c>
      <c r="BT2437" t="s">
        <v>117</v>
      </c>
      <c r="BU2437" t="s">
        <v>117</v>
      </c>
      <c r="BV2437" t="s">
        <v>115</v>
      </c>
      <c r="BW2437" t="s">
        <v>115</v>
      </c>
      <c r="BX2437" t="s">
        <v>117</v>
      </c>
      <c r="BY2437" t="s">
        <v>117</v>
      </c>
      <c r="BZ2437" t="s">
        <v>117</v>
      </c>
      <c r="CA2437" t="s">
        <v>117</v>
      </c>
      <c r="CB2437" t="s">
        <v>117</v>
      </c>
      <c r="CC2437" t="s">
        <v>117</v>
      </c>
      <c r="CD2437" t="s">
        <v>117</v>
      </c>
      <c r="CE2437" t="s">
        <v>117</v>
      </c>
      <c r="CF2437" t="s">
        <v>117</v>
      </c>
      <c r="CG2437" t="s">
        <v>117</v>
      </c>
      <c r="CH2437" t="s">
        <v>117</v>
      </c>
      <c r="CI2437" t="s">
        <v>117</v>
      </c>
      <c r="CJ2437" t="s">
        <v>117</v>
      </c>
      <c r="CK2437" t="s">
        <v>117</v>
      </c>
      <c r="CL2437" t="s">
        <v>117</v>
      </c>
      <c r="CM2437" t="s">
        <v>117</v>
      </c>
      <c r="CN2437" t="s">
        <v>117</v>
      </c>
      <c r="CO2437" t="s">
        <v>117</v>
      </c>
      <c r="CP2437" t="s">
        <v>117</v>
      </c>
      <c r="CQ2437" t="s">
        <v>117</v>
      </c>
      <c r="CR2437" t="s">
        <v>117</v>
      </c>
      <c r="CS2437" t="s">
        <v>117</v>
      </c>
      <c r="CT2437" t="s">
        <v>117</v>
      </c>
      <c r="CU2437" t="s">
        <v>117</v>
      </c>
      <c r="CV2437" t="s">
        <v>117</v>
      </c>
      <c r="CW2437" t="s">
        <v>117</v>
      </c>
    </row>
    <row r="2438" spans="1:101" x14ac:dyDescent="0.25">
      <c r="A2438" t="s">
        <v>145</v>
      </c>
      <c r="B2438">
        <v>162914</v>
      </c>
      <c r="C2438" t="s">
        <v>15398</v>
      </c>
      <c r="D2438" t="s">
        <v>102</v>
      </c>
      <c r="E2438" t="s">
        <v>15399</v>
      </c>
      <c r="F2438" t="s">
        <v>15400</v>
      </c>
      <c r="G2438" t="s">
        <v>15401</v>
      </c>
      <c r="H2438" t="s">
        <v>6211</v>
      </c>
      <c r="I2438" t="s">
        <v>1032</v>
      </c>
      <c r="J2438" t="s">
        <v>151</v>
      </c>
      <c r="K2438" t="s">
        <v>134</v>
      </c>
      <c r="L2438">
        <v>2210</v>
      </c>
      <c r="M2438" t="s">
        <v>15402</v>
      </c>
      <c r="N2438" t="s">
        <v>15403</v>
      </c>
      <c r="O2438">
        <v>0</v>
      </c>
      <c r="V2438" t="s">
        <v>114</v>
      </c>
      <c r="W2438" s="1">
        <v>40996</v>
      </c>
      <c r="Y2438" s="1">
        <v>43549</v>
      </c>
      <c r="Z2438" s="2">
        <v>43009</v>
      </c>
      <c r="AA2438" t="s">
        <v>15404</v>
      </c>
      <c r="AB2438" t="s">
        <v>117</v>
      </c>
      <c r="AC2438" t="s">
        <v>117</v>
      </c>
      <c r="AD2438" t="s">
        <v>117</v>
      </c>
      <c r="AG2438" t="s">
        <v>115</v>
      </c>
      <c r="AH2438" t="s">
        <v>117</v>
      </c>
      <c r="AI2438" t="s">
        <v>117</v>
      </c>
      <c r="AJ2438" t="s">
        <v>293</v>
      </c>
      <c r="AL2438" t="s">
        <v>119</v>
      </c>
      <c r="AM2438" t="s">
        <v>133</v>
      </c>
      <c r="AN2438" t="s">
        <v>134</v>
      </c>
      <c r="AO2438" t="s">
        <v>117</v>
      </c>
      <c r="AP2438" t="s">
        <v>117</v>
      </c>
      <c r="AQ2438" t="s">
        <v>117</v>
      </c>
      <c r="AR2438" t="s">
        <v>117</v>
      </c>
      <c r="AS2438" t="s">
        <v>117</v>
      </c>
      <c r="AT2438" t="s">
        <v>117</v>
      </c>
      <c r="AU2438" t="s">
        <v>117</v>
      </c>
      <c r="AV2438" t="s">
        <v>117</v>
      </c>
      <c r="AW2438" t="s">
        <v>117</v>
      </c>
      <c r="AX2438" t="s">
        <v>117</v>
      </c>
      <c r="AY2438" t="s">
        <v>117</v>
      </c>
      <c r="AZ2438" t="s">
        <v>117</v>
      </c>
      <c r="BA2438" t="s">
        <v>117</v>
      </c>
      <c r="BB2438" t="s">
        <v>117</v>
      </c>
      <c r="BD2438" t="s">
        <v>115</v>
      </c>
      <c r="BE2438" t="s">
        <v>115</v>
      </c>
      <c r="BF2438" t="s">
        <v>117</v>
      </c>
      <c r="BG2438" t="s">
        <v>117</v>
      </c>
      <c r="BH2438" t="s">
        <v>117</v>
      </c>
      <c r="BI2438" t="s">
        <v>117</v>
      </c>
      <c r="BJ2438" t="s">
        <v>117</v>
      </c>
      <c r="BK2438" t="s">
        <v>117</v>
      </c>
      <c r="BL2438" t="s">
        <v>117</v>
      </c>
      <c r="BM2438" t="s">
        <v>117</v>
      </c>
      <c r="BN2438" t="s">
        <v>117</v>
      </c>
      <c r="BO2438" t="s">
        <v>117</v>
      </c>
      <c r="BP2438" t="s">
        <v>117</v>
      </c>
      <c r="BQ2438" t="s">
        <v>117</v>
      </c>
      <c r="BR2438" t="s">
        <v>117</v>
      </c>
      <c r="BS2438" t="s">
        <v>117</v>
      </c>
      <c r="BT2438" t="s">
        <v>117</v>
      </c>
      <c r="BU2438" t="s">
        <v>117</v>
      </c>
      <c r="BV2438" t="s">
        <v>115</v>
      </c>
      <c r="BW2438" t="s">
        <v>115</v>
      </c>
      <c r="BX2438" t="s">
        <v>117</v>
      </c>
      <c r="BY2438" t="s">
        <v>117</v>
      </c>
      <c r="BZ2438" t="s">
        <v>117</v>
      </c>
      <c r="CA2438" t="s">
        <v>117</v>
      </c>
      <c r="CB2438" t="s">
        <v>117</v>
      </c>
      <c r="CC2438" t="s">
        <v>117</v>
      </c>
      <c r="CD2438" t="s">
        <v>117</v>
      </c>
      <c r="CE2438" t="s">
        <v>117</v>
      </c>
      <c r="CF2438" t="s">
        <v>117</v>
      </c>
      <c r="CG2438" t="s">
        <v>117</v>
      </c>
      <c r="CH2438" t="s">
        <v>117</v>
      </c>
      <c r="CI2438" t="s">
        <v>117</v>
      </c>
      <c r="CJ2438" t="s">
        <v>117</v>
      </c>
      <c r="CK2438" t="s">
        <v>117</v>
      </c>
      <c r="CL2438" t="s">
        <v>117</v>
      </c>
      <c r="CM2438" t="s">
        <v>117</v>
      </c>
      <c r="CN2438" t="s">
        <v>117</v>
      </c>
      <c r="CO2438" t="s">
        <v>117</v>
      </c>
      <c r="CP2438" t="s">
        <v>117</v>
      </c>
      <c r="CQ2438" t="s">
        <v>117</v>
      </c>
      <c r="CR2438" t="s">
        <v>117</v>
      </c>
      <c r="CS2438" t="s">
        <v>117</v>
      </c>
      <c r="CT2438" t="s">
        <v>117</v>
      </c>
      <c r="CU2438" t="s">
        <v>117</v>
      </c>
      <c r="CV2438" t="s">
        <v>117</v>
      </c>
      <c r="CW2438" t="s">
        <v>117</v>
      </c>
    </row>
    <row r="2439" spans="1:101" x14ac:dyDescent="0.25">
      <c r="A2439" t="s">
        <v>376</v>
      </c>
      <c r="B2439">
        <v>163446</v>
      </c>
      <c r="C2439" t="s">
        <v>15405</v>
      </c>
      <c r="D2439" t="s">
        <v>102</v>
      </c>
      <c r="E2439" t="s">
        <v>15406</v>
      </c>
      <c r="F2439" t="s">
        <v>15406</v>
      </c>
      <c r="G2439" t="s">
        <v>15407</v>
      </c>
      <c r="I2439" t="s">
        <v>2255</v>
      </c>
      <c r="J2439" t="s">
        <v>381</v>
      </c>
      <c r="K2439" t="s">
        <v>134</v>
      </c>
      <c r="L2439">
        <v>78750</v>
      </c>
      <c r="M2439" t="s">
        <v>15408</v>
      </c>
      <c r="O2439">
        <v>0</v>
      </c>
      <c r="V2439" t="s">
        <v>114</v>
      </c>
      <c r="W2439" s="1">
        <v>40997</v>
      </c>
      <c r="Y2439" s="1">
        <v>43535</v>
      </c>
      <c r="Z2439" s="2">
        <v>43009</v>
      </c>
      <c r="AA2439" t="s">
        <v>15409</v>
      </c>
      <c r="AB2439" t="s">
        <v>117</v>
      </c>
      <c r="AC2439" t="s">
        <v>117</v>
      </c>
      <c r="AD2439" t="s">
        <v>117</v>
      </c>
      <c r="AG2439" t="s">
        <v>117</v>
      </c>
      <c r="AH2439" t="s">
        <v>115</v>
      </c>
      <c r="AI2439" t="s">
        <v>117</v>
      </c>
      <c r="AJ2439" t="s">
        <v>293</v>
      </c>
      <c r="AL2439" t="s">
        <v>119</v>
      </c>
      <c r="AM2439" t="s">
        <v>133</v>
      </c>
      <c r="AN2439" t="s">
        <v>134</v>
      </c>
      <c r="AO2439" t="s">
        <v>117</v>
      </c>
      <c r="AP2439" t="s">
        <v>117</v>
      </c>
      <c r="AQ2439" t="s">
        <v>117</v>
      </c>
      <c r="AR2439" t="s">
        <v>117</v>
      </c>
      <c r="AS2439" t="s">
        <v>117</v>
      </c>
      <c r="AT2439" t="s">
        <v>117</v>
      </c>
      <c r="AU2439" t="s">
        <v>117</v>
      </c>
      <c r="AV2439" t="s">
        <v>117</v>
      </c>
      <c r="AW2439" t="s">
        <v>117</v>
      </c>
      <c r="AX2439" t="s">
        <v>117</v>
      </c>
      <c r="AY2439" t="s">
        <v>117</v>
      </c>
      <c r="AZ2439" t="s">
        <v>117</v>
      </c>
      <c r="BA2439" t="s">
        <v>117</v>
      </c>
      <c r="BB2439" t="s">
        <v>117</v>
      </c>
      <c r="BD2439" t="s">
        <v>117</v>
      </c>
      <c r="BF2439" t="s">
        <v>117</v>
      </c>
      <c r="BG2439" t="s">
        <v>117</v>
      </c>
      <c r="BH2439" t="s">
        <v>117</v>
      </c>
      <c r="BI2439" t="s">
        <v>117</v>
      </c>
      <c r="BJ2439" t="s">
        <v>117</v>
      </c>
      <c r="BK2439" t="s">
        <v>117</v>
      </c>
      <c r="BL2439" t="s">
        <v>117</v>
      </c>
      <c r="BM2439" t="s">
        <v>117</v>
      </c>
      <c r="BN2439" t="s">
        <v>117</v>
      </c>
      <c r="BO2439" t="s">
        <v>117</v>
      </c>
      <c r="BP2439" t="s">
        <v>117</v>
      </c>
      <c r="BQ2439" t="s">
        <v>117</v>
      </c>
      <c r="BR2439" t="s">
        <v>117</v>
      </c>
      <c r="BS2439" t="s">
        <v>117</v>
      </c>
      <c r="BT2439" t="s">
        <v>117</v>
      </c>
      <c r="BU2439" t="s">
        <v>117</v>
      </c>
      <c r="BV2439" t="s">
        <v>117</v>
      </c>
      <c r="BW2439" t="s">
        <v>115</v>
      </c>
      <c r="BX2439" t="s">
        <v>117</v>
      </c>
      <c r="BY2439" t="s">
        <v>117</v>
      </c>
      <c r="BZ2439" t="s">
        <v>117</v>
      </c>
      <c r="CA2439" t="s">
        <v>117</v>
      </c>
      <c r="CB2439" t="s">
        <v>117</v>
      </c>
      <c r="CC2439" t="s">
        <v>117</v>
      </c>
      <c r="CD2439" t="s">
        <v>117</v>
      </c>
      <c r="CE2439" t="s">
        <v>117</v>
      </c>
      <c r="CF2439" t="s">
        <v>117</v>
      </c>
      <c r="CG2439" t="s">
        <v>117</v>
      </c>
      <c r="CH2439" t="s">
        <v>117</v>
      </c>
      <c r="CI2439" t="s">
        <v>117</v>
      </c>
      <c r="CJ2439" t="s">
        <v>117</v>
      </c>
      <c r="CK2439" t="s">
        <v>117</v>
      </c>
      <c r="CL2439" t="s">
        <v>117</v>
      </c>
      <c r="CM2439" t="s">
        <v>117</v>
      </c>
      <c r="CN2439" t="s">
        <v>117</v>
      </c>
      <c r="CO2439" t="s">
        <v>117</v>
      </c>
      <c r="CP2439" t="s">
        <v>117</v>
      </c>
      <c r="CQ2439" t="s">
        <v>117</v>
      </c>
      <c r="CR2439" t="s">
        <v>117</v>
      </c>
      <c r="CS2439" t="s">
        <v>117</v>
      </c>
      <c r="CT2439" t="s">
        <v>117</v>
      </c>
      <c r="CU2439" t="s">
        <v>117</v>
      </c>
      <c r="CV2439" t="s">
        <v>117</v>
      </c>
      <c r="CW2439" t="s">
        <v>117</v>
      </c>
    </row>
    <row r="2440" spans="1:101" x14ac:dyDescent="0.25">
      <c r="A2440" t="s">
        <v>167</v>
      </c>
      <c r="B2440">
        <v>162593</v>
      </c>
      <c r="C2440" t="s">
        <v>15410</v>
      </c>
      <c r="D2440" t="s">
        <v>102</v>
      </c>
      <c r="E2440" t="s">
        <v>15411</v>
      </c>
      <c r="F2440" t="s">
        <v>15411</v>
      </c>
      <c r="G2440" t="s">
        <v>15412</v>
      </c>
      <c r="H2440">
        <v>706</v>
      </c>
      <c r="I2440" t="s">
        <v>234</v>
      </c>
      <c r="J2440" t="s">
        <v>172</v>
      </c>
      <c r="K2440" t="s">
        <v>134</v>
      </c>
      <c r="L2440">
        <v>94105</v>
      </c>
      <c r="M2440" t="s">
        <v>15413</v>
      </c>
      <c r="O2440">
        <v>0</v>
      </c>
      <c r="V2440" t="s">
        <v>114</v>
      </c>
      <c r="W2440" s="1">
        <v>40997</v>
      </c>
      <c r="Y2440" s="1">
        <v>43566</v>
      </c>
      <c r="Z2440" s="2">
        <v>43009</v>
      </c>
      <c r="AB2440" t="s">
        <v>117</v>
      </c>
      <c r="AC2440" t="s">
        <v>117</v>
      </c>
      <c r="AD2440" t="s">
        <v>117</v>
      </c>
      <c r="AG2440" t="s">
        <v>115</v>
      </c>
      <c r="AH2440" t="s">
        <v>117</v>
      </c>
      <c r="AI2440" t="s">
        <v>117</v>
      </c>
      <c r="AJ2440" t="s">
        <v>132</v>
      </c>
      <c r="AL2440" t="s">
        <v>119</v>
      </c>
      <c r="AM2440" t="s">
        <v>172</v>
      </c>
      <c r="AN2440" t="s">
        <v>134</v>
      </c>
      <c r="AO2440" t="s">
        <v>117</v>
      </c>
      <c r="AP2440" t="s">
        <v>117</v>
      </c>
      <c r="AQ2440" t="s">
        <v>117</v>
      </c>
      <c r="AR2440" t="s">
        <v>117</v>
      </c>
      <c r="AS2440" t="s">
        <v>117</v>
      </c>
      <c r="AT2440" t="s">
        <v>117</v>
      </c>
      <c r="AU2440" t="s">
        <v>117</v>
      </c>
      <c r="AV2440" t="s">
        <v>117</v>
      </c>
      <c r="AW2440" t="s">
        <v>117</v>
      </c>
      <c r="AX2440" t="s">
        <v>117</v>
      </c>
      <c r="AY2440" t="s">
        <v>117</v>
      </c>
      <c r="AZ2440" t="s">
        <v>117</v>
      </c>
      <c r="BA2440" t="s">
        <v>117</v>
      </c>
      <c r="BB2440" t="s">
        <v>117</v>
      </c>
      <c r="BD2440" t="s">
        <v>117</v>
      </c>
      <c r="BF2440" t="s">
        <v>117</v>
      </c>
      <c r="BG2440" t="s">
        <v>117</v>
      </c>
      <c r="BH2440" t="s">
        <v>117</v>
      </c>
      <c r="BI2440" t="s">
        <v>117</v>
      </c>
      <c r="BJ2440" t="s">
        <v>117</v>
      </c>
      <c r="BK2440" t="s">
        <v>117</v>
      </c>
      <c r="BL2440" t="s">
        <v>117</v>
      </c>
      <c r="BM2440" t="s">
        <v>117</v>
      </c>
      <c r="BN2440" t="s">
        <v>117</v>
      </c>
      <c r="BO2440" t="s">
        <v>117</v>
      </c>
      <c r="BP2440" t="s">
        <v>117</v>
      </c>
      <c r="BQ2440" t="s">
        <v>117</v>
      </c>
      <c r="BR2440" t="s">
        <v>117</v>
      </c>
      <c r="BS2440" t="s">
        <v>117</v>
      </c>
      <c r="BT2440" t="s">
        <v>117</v>
      </c>
      <c r="BU2440" t="s">
        <v>117</v>
      </c>
      <c r="BV2440" t="s">
        <v>117</v>
      </c>
      <c r="BW2440" t="s">
        <v>115</v>
      </c>
      <c r="BX2440" t="s">
        <v>117</v>
      </c>
      <c r="BY2440" t="s">
        <v>117</v>
      </c>
      <c r="BZ2440" t="s">
        <v>117</v>
      </c>
      <c r="CA2440" t="s">
        <v>117</v>
      </c>
      <c r="CB2440" t="s">
        <v>117</v>
      </c>
      <c r="CC2440" t="s">
        <v>117</v>
      </c>
      <c r="CD2440" t="s">
        <v>117</v>
      </c>
      <c r="CE2440" t="s">
        <v>117</v>
      </c>
      <c r="CF2440" t="s">
        <v>117</v>
      </c>
      <c r="CG2440" t="s">
        <v>117</v>
      </c>
      <c r="CH2440" t="s">
        <v>117</v>
      </c>
      <c r="CI2440" t="s">
        <v>117</v>
      </c>
      <c r="CJ2440" t="s">
        <v>117</v>
      </c>
      <c r="CK2440" t="s">
        <v>117</v>
      </c>
      <c r="CL2440" t="s">
        <v>117</v>
      </c>
      <c r="CM2440" t="s">
        <v>117</v>
      </c>
      <c r="CN2440" t="s">
        <v>117</v>
      </c>
      <c r="CO2440" t="s">
        <v>117</v>
      </c>
      <c r="CP2440" t="s">
        <v>117</v>
      </c>
      <c r="CQ2440" t="s">
        <v>117</v>
      </c>
      <c r="CR2440" t="s">
        <v>117</v>
      </c>
      <c r="CS2440" t="s">
        <v>117</v>
      </c>
      <c r="CT2440" t="s">
        <v>117</v>
      </c>
      <c r="CU2440" t="s">
        <v>117</v>
      </c>
      <c r="CV2440" t="s">
        <v>117</v>
      </c>
      <c r="CW2440" t="s">
        <v>117</v>
      </c>
    </row>
    <row r="2441" spans="1:101" x14ac:dyDescent="0.25">
      <c r="A2441" t="s">
        <v>100</v>
      </c>
      <c r="B2441">
        <v>293125</v>
      </c>
      <c r="C2441" t="s">
        <v>15414</v>
      </c>
      <c r="D2441" t="s">
        <v>102</v>
      </c>
      <c r="E2441" t="s">
        <v>15415</v>
      </c>
      <c r="F2441" t="s">
        <v>15416</v>
      </c>
      <c r="G2441" t="s">
        <v>15417</v>
      </c>
      <c r="I2441" t="s">
        <v>621</v>
      </c>
      <c r="K2441" t="s">
        <v>622</v>
      </c>
      <c r="M2441">
        <f>972-9-974-999</f>
        <v>-1010</v>
      </c>
      <c r="O2441">
        <v>0</v>
      </c>
      <c r="V2441" t="s">
        <v>114</v>
      </c>
      <c r="W2441" s="1">
        <v>43460</v>
      </c>
      <c r="Y2441" s="1">
        <v>43553</v>
      </c>
      <c r="Z2441" s="2">
        <v>43009</v>
      </c>
      <c r="AA2441" t="s">
        <v>15418</v>
      </c>
      <c r="AB2441" t="s">
        <v>117</v>
      </c>
      <c r="AC2441" t="s">
        <v>117</v>
      </c>
      <c r="AD2441" t="s">
        <v>117</v>
      </c>
      <c r="AG2441" t="s">
        <v>117</v>
      </c>
      <c r="AH2441" t="s">
        <v>115</v>
      </c>
      <c r="AI2441" t="s">
        <v>117</v>
      </c>
      <c r="AJ2441" t="s">
        <v>118</v>
      </c>
      <c r="AL2441" t="s">
        <v>119</v>
      </c>
      <c r="AN2441" t="s">
        <v>622</v>
      </c>
      <c r="AO2441" t="s">
        <v>117</v>
      </c>
      <c r="AP2441" t="s">
        <v>117</v>
      </c>
      <c r="AQ2441" t="s">
        <v>115</v>
      </c>
      <c r="AR2441" t="s">
        <v>117</v>
      </c>
      <c r="AS2441" t="s">
        <v>117</v>
      </c>
      <c r="AT2441" t="s">
        <v>117</v>
      </c>
      <c r="AU2441" t="s">
        <v>117</v>
      </c>
      <c r="AV2441" t="s">
        <v>117</v>
      </c>
      <c r="AW2441" t="s">
        <v>117</v>
      </c>
      <c r="AX2441" t="s">
        <v>117</v>
      </c>
      <c r="AY2441" t="s">
        <v>117</v>
      </c>
      <c r="AZ2441" t="s">
        <v>117</v>
      </c>
      <c r="BA2441" t="s">
        <v>117</v>
      </c>
      <c r="BB2441" t="s">
        <v>117</v>
      </c>
      <c r="BD2441" t="s">
        <v>117</v>
      </c>
      <c r="BF2441" t="s">
        <v>117</v>
      </c>
      <c r="BG2441" t="s">
        <v>117</v>
      </c>
      <c r="BH2441" t="s">
        <v>117</v>
      </c>
      <c r="BI2441" t="s">
        <v>117</v>
      </c>
      <c r="BJ2441" t="s">
        <v>117</v>
      </c>
      <c r="BK2441" t="s">
        <v>117</v>
      </c>
      <c r="BL2441" t="s">
        <v>117</v>
      </c>
      <c r="BM2441" t="s">
        <v>117</v>
      </c>
      <c r="BN2441" t="s">
        <v>117</v>
      </c>
      <c r="BO2441" t="s">
        <v>117</v>
      </c>
      <c r="BP2441" t="s">
        <v>117</v>
      </c>
      <c r="BQ2441" t="s">
        <v>117</v>
      </c>
      <c r="BR2441" t="s">
        <v>117</v>
      </c>
      <c r="BS2441" t="s">
        <v>117</v>
      </c>
      <c r="BT2441" t="s">
        <v>117</v>
      </c>
      <c r="BU2441" t="s">
        <v>117</v>
      </c>
      <c r="BV2441" t="s">
        <v>117</v>
      </c>
      <c r="BW2441" t="s">
        <v>115</v>
      </c>
      <c r="BX2441" t="s">
        <v>117</v>
      </c>
      <c r="BY2441" t="s">
        <v>117</v>
      </c>
      <c r="BZ2441" t="s">
        <v>117</v>
      </c>
      <c r="CA2441" t="s">
        <v>117</v>
      </c>
      <c r="CB2441" t="s">
        <v>117</v>
      </c>
      <c r="CC2441" t="s">
        <v>117</v>
      </c>
      <c r="CD2441" t="s">
        <v>117</v>
      </c>
      <c r="CE2441" t="s">
        <v>117</v>
      </c>
      <c r="CF2441" t="s">
        <v>117</v>
      </c>
      <c r="CG2441" t="s">
        <v>117</v>
      </c>
      <c r="CH2441" t="s">
        <v>117</v>
      </c>
      <c r="CI2441" t="s">
        <v>117</v>
      </c>
      <c r="CJ2441" t="s">
        <v>117</v>
      </c>
      <c r="CK2441" t="s">
        <v>117</v>
      </c>
      <c r="CL2441" t="s">
        <v>117</v>
      </c>
      <c r="CM2441" t="s">
        <v>117</v>
      </c>
      <c r="CN2441" t="s">
        <v>117</v>
      </c>
      <c r="CO2441" t="s">
        <v>117</v>
      </c>
      <c r="CP2441" t="s">
        <v>117</v>
      </c>
      <c r="CQ2441" t="s">
        <v>117</v>
      </c>
      <c r="CR2441" t="s">
        <v>117</v>
      </c>
      <c r="CS2441" t="s">
        <v>117</v>
      </c>
      <c r="CT2441" t="s">
        <v>117</v>
      </c>
      <c r="CU2441" t="s">
        <v>117</v>
      </c>
      <c r="CV2441" t="s">
        <v>117</v>
      </c>
      <c r="CW2441" t="s">
        <v>117</v>
      </c>
    </row>
    <row r="2442" spans="1:101" x14ac:dyDescent="0.25">
      <c r="A2442" t="s">
        <v>100</v>
      </c>
      <c r="B2442">
        <v>162137</v>
      </c>
      <c r="C2442" t="s">
        <v>15419</v>
      </c>
      <c r="D2442" t="s">
        <v>102</v>
      </c>
      <c r="E2442" t="s">
        <v>15420</v>
      </c>
      <c r="F2442" t="s">
        <v>15420</v>
      </c>
      <c r="G2442" t="s">
        <v>15421</v>
      </c>
      <c r="H2442" t="s">
        <v>15422</v>
      </c>
      <c r="I2442" t="s">
        <v>648</v>
      </c>
      <c r="K2442" t="s">
        <v>243</v>
      </c>
      <c r="L2442" t="s">
        <v>15423</v>
      </c>
      <c r="M2442" t="s">
        <v>15424</v>
      </c>
      <c r="O2442">
        <v>0</v>
      </c>
      <c r="V2442" t="s">
        <v>114</v>
      </c>
      <c r="W2442" s="1">
        <v>40987</v>
      </c>
      <c r="Y2442" s="1">
        <v>43550</v>
      </c>
      <c r="Z2442" s="2">
        <v>43009</v>
      </c>
      <c r="AA2442" t="s">
        <v>7251</v>
      </c>
      <c r="AB2442" t="s">
        <v>117</v>
      </c>
      <c r="AC2442" t="s">
        <v>117</v>
      </c>
      <c r="AD2442" t="s">
        <v>117</v>
      </c>
      <c r="AG2442" t="s">
        <v>117</v>
      </c>
      <c r="AH2442" t="s">
        <v>115</v>
      </c>
      <c r="AI2442" t="s">
        <v>117</v>
      </c>
      <c r="AJ2442" t="s">
        <v>165</v>
      </c>
      <c r="AK2442" t="s">
        <v>183</v>
      </c>
      <c r="AL2442" t="s">
        <v>119</v>
      </c>
      <c r="AN2442" t="s">
        <v>649</v>
      </c>
      <c r="AO2442" t="s">
        <v>117</v>
      </c>
      <c r="AP2442" t="s">
        <v>117</v>
      </c>
      <c r="AQ2442" t="s">
        <v>117</v>
      </c>
      <c r="AR2442" t="s">
        <v>117</v>
      </c>
      <c r="AS2442" t="s">
        <v>117</v>
      </c>
      <c r="AT2442" t="s">
        <v>117</v>
      </c>
      <c r="AU2442" t="s">
        <v>117</v>
      </c>
      <c r="AV2442" t="s">
        <v>117</v>
      </c>
      <c r="AW2442" t="s">
        <v>117</v>
      </c>
      <c r="AX2442" t="s">
        <v>117</v>
      </c>
      <c r="AY2442" t="s">
        <v>117</v>
      </c>
      <c r="AZ2442" t="s">
        <v>117</v>
      </c>
      <c r="BA2442" t="s">
        <v>117</v>
      </c>
      <c r="BB2442" t="s">
        <v>117</v>
      </c>
      <c r="BD2442" t="s">
        <v>117</v>
      </c>
      <c r="BF2442" t="s">
        <v>117</v>
      </c>
      <c r="BG2442" t="s">
        <v>117</v>
      </c>
      <c r="BH2442" t="s">
        <v>115</v>
      </c>
      <c r="BI2442" t="s">
        <v>117</v>
      </c>
      <c r="BJ2442" t="s">
        <v>117</v>
      </c>
      <c r="BK2442" t="s">
        <v>117</v>
      </c>
      <c r="BL2442" t="s">
        <v>117</v>
      </c>
      <c r="BM2442" t="s">
        <v>117</v>
      </c>
      <c r="BN2442" t="s">
        <v>117</v>
      </c>
      <c r="BO2442" t="s">
        <v>117</v>
      </c>
      <c r="BP2442" t="s">
        <v>117</v>
      </c>
      <c r="BQ2442" t="s">
        <v>117</v>
      </c>
      <c r="BR2442" t="s">
        <v>117</v>
      </c>
      <c r="BS2442" t="s">
        <v>117</v>
      </c>
      <c r="BT2442" t="s">
        <v>117</v>
      </c>
      <c r="BU2442" t="s">
        <v>117</v>
      </c>
      <c r="BV2442" t="s">
        <v>115</v>
      </c>
      <c r="BW2442" t="s">
        <v>115</v>
      </c>
      <c r="BX2442" t="s">
        <v>117</v>
      </c>
      <c r="BY2442" t="s">
        <v>117</v>
      </c>
      <c r="BZ2442" t="s">
        <v>117</v>
      </c>
      <c r="CA2442" t="s">
        <v>117</v>
      </c>
      <c r="CB2442" t="s">
        <v>117</v>
      </c>
      <c r="CC2442" t="s">
        <v>117</v>
      </c>
      <c r="CD2442" t="s">
        <v>117</v>
      </c>
      <c r="CE2442" t="s">
        <v>117</v>
      </c>
      <c r="CF2442" t="s">
        <v>117</v>
      </c>
      <c r="CG2442" t="s">
        <v>117</v>
      </c>
      <c r="CH2442" t="s">
        <v>117</v>
      </c>
      <c r="CI2442" t="s">
        <v>117</v>
      </c>
      <c r="CJ2442" t="s">
        <v>117</v>
      </c>
      <c r="CK2442" t="s">
        <v>117</v>
      </c>
      <c r="CL2442" t="s">
        <v>117</v>
      </c>
      <c r="CM2442" t="s">
        <v>117</v>
      </c>
      <c r="CN2442" t="s">
        <v>117</v>
      </c>
      <c r="CO2442" t="s">
        <v>117</v>
      </c>
      <c r="CP2442" t="s">
        <v>117</v>
      </c>
      <c r="CQ2442" t="s">
        <v>117</v>
      </c>
      <c r="CR2442" t="s">
        <v>117</v>
      </c>
      <c r="CS2442" t="s">
        <v>117</v>
      </c>
      <c r="CT2442" t="s">
        <v>117</v>
      </c>
      <c r="CU2442" t="s">
        <v>117</v>
      </c>
      <c r="CV2442" t="s">
        <v>117</v>
      </c>
      <c r="CW2442" t="s">
        <v>117</v>
      </c>
    </row>
    <row r="2443" spans="1:101" x14ac:dyDescent="0.25">
      <c r="A2443" t="s">
        <v>100</v>
      </c>
      <c r="B2443">
        <v>282145</v>
      </c>
      <c r="C2443" t="s">
        <v>15425</v>
      </c>
      <c r="D2443" t="s">
        <v>102</v>
      </c>
      <c r="E2443" t="s">
        <v>15426</v>
      </c>
      <c r="F2443" t="s">
        <v>15426</v>
      </c>
      <c r="G2443" t="s">
        <v>15427</v>
      </c>
      <c r="I2443" t="s">
        <v>242</v>
      </c>
      <c r="K2443" t="s">
        <v>243</v>
      </c>
      <c r="L2443" t="s">
        <v>12855</v>
      </c>
      <c r="M2443" t="s">
        <v>15428</v>
      </c>
      <c r="N2443" t="s">
        <v>15429</v>
      </c>
      <c r="O2443">
        <v>0</v>
      </c>
      <c r="V2443" t="s">
        <v>114</v>
      </c>
      <c r="W2443" s="1">
        <v>42382</v>
      </c>
      <c r="Y2443" s="1">
        <v>43555</v>
      </c>
      <c r="Z2443" s="2">
        <v>43009</v>
      </c>
      <c r="AA2443" t="s">
        <v>15430</v>
      </c>
      <c r="AB2443" t="s">
        <v>115</v>
      </c>
      <c r="AC2443" t="s">
        <v>117</v>
      </c>
      <c r="AD2443" t="s">
        <v>117</v>
      </c>
      <c r="AF2443" t="s">
        <v>15431</v>
      </c>
      <c r="AG2443" t="s">
        <v>117</v>
      </c>
      <c r="AH2443" t="s">
        <v>115</v>
      </c>
      <c r="AI2443" t="s">
        <v>117</v>
      </c>
      <c r="AJ2443" t="s">
        <v>300</v>
      </c>
      <c r="AL2443" t="s">
        <v>119</v>
      </c>
      <c r="AN2443" t="s">
        <v>243</v>
      </c>
      <c r="AO2443" t="s">
        <v>117</v>
      </c>
      <c r="AP2443" t="s">
        <v>117</v>
      </c>
      <c r="AQ2443" t="s">
        <v>115</v>
      </c>
      <c r="AR2443" t="s">
        <v>117</v>
      </c>
      <c r="AS2443" t="s">
        <v>117</v>
      </c>
      <c r="AT2443" t="s">
        <v>117</v>
      </c>
      <c r="AU2443" t="s">
        <v>117</v>
      </c>
      <c r="AV2443" t="s">
        <v>117</v>
      </c>
      <c r="AW2443" t="s">
        <v>117</v>
      </c>
      <c r="AX2443" t="s">
        <v>117</v>
      </c>
      <c r="AY2443" t="s">
        <v>117</v>
      </c>
      <c r="AZ2443" t="s">
        <v>117</v>
      </c>
      <c r="BA2443" t="s">
        <v>117</v>
      </c>
      <c r="BB2443" t="s">
        <v>117</v>
      </c>
      <c r="BD2443" t="s">
        <v>117</v>
      </c>
      <c r="BF2443" t="s">
        <v>117</v>
      </c>
      <c r="BG2443" t="s">
        <v>117</v>
      </c>
      <c r="BH2443" t="s">
        <v>115</v>
      </c>
      <c r="BI2443" t="s">
        <v>117</v>
      </c>
      <c r="BJ2443" t="s">
        <v>117</v>
      </c>
      <c r="BK2443" t="s">
        <v>117</v>
      </c>
      <c r="BL2443" t="s">
        <v>115</v>
      </c>
      <c r="BM2443" t="s">
        <v>117</v>
      </c>
      <c r="BN2443" t="s">
        <v>117</v>
      </c>
      <c r="BO2443" t="s">
        <v>117</v>
      </c>
      <c r="BP2443" t="s">
        <v>117</v>
      </c>
      <c r="BQ2443" t="s">
        <v>117</v>
      </c>
      <c r="BR2443" t="s">
        <v>117</v>
      </c>
      <c r="BS2443" t="s">
        <v>117</v>
      </c>
      <c r="BT2443" t="s">
        <v>117</v>
      </c>
      <c r="BU2443" t="s">
        <v>117</v>
      </c>
      <c r="BV2443" t="s">
        <v>115</v>
      </c>
      <c r="BW2443" t="s">
        <v>115</v>
      </c>
      <c r="BX2443" t="s">
        <v>115</v>
      </c>
      <c r="BY2443" t="s">
        <v>117</v>
      </c>
      <c r="BZ2443" t="s">
        <v>117</v>
      </c>
      <c r="CA2443" t="s">
        <v>117</v>
      </c>
      <c r="CB2443" t="s">
        <v>117</v>
      </c>
      <c r="CC2443" t="s">
        <v>117</v>
      </c>
      <c r="CD2443" t="s">
        <v>117</v>
      </c>
      <c r="CE2443" t="s">
        <v>117</v>
      </c>
      <c r="CF2443" t="s">
        <v>117</v>
      </c>
      <c r="CG2443" t="s">
        <v>117</v>
      </c>
      <c r="CH2443" t="s">
        <v>117</v>
      </c>
      <c r="CI2443" t="s">
        <v>117</v>
      </c>
      <c r="CJ2443" t="s">
        <v>117</v>
      </c>
      <c r="CK2443" t="s">
        <v>117</v>
      </c>
      <c r="CL2443" t="s">
        <v>117</v>
      </c>
      <c r="CM2443" t="s">
        <v>117</v>
      </c>
      <c r="CN2443" t="s">
        <v>117</v>
      </c>
      <c r="CO2443" t="s">
        <v>117</v>
      </c>
      <c r="CP2443" t="s">
        <v>117</v>
      </c>
      <c r="CQ2443" t="s">
        <v>117</v>
      </c>
      <c r="CR2443" t="s">
        <v>117</v>
      </c>
      <c r="CS2443" t="s">
        <v>117</v>
      </c>
      <c r="CT2443" t="s">
        <v>117</v>
      </c>
      <c r="CU2443" t="s">
        <v>117</v>
      </c>
      <c r="CV2443" t="s">
        <v>117</v>
      </c>
      <c r="CW2443" t="s">
        <v>117</v>
      </c>
    </row>
    <row r="2444" spans="1:101" x14ac:dyDescent="0.25">
      <c r="A2444" t="s">
        <v>309</v>
      </c>
      <c r="B2444">
        <v>298822</v>
      </c>
      <c r="C2444" t="s">
        <v>15432</v>
      </c>
      <c r="D2444" t="s">
        <v>102</v>
      </c>
      <c r="E2444" t="s">
        <v>15433</v>
      </c>
      <c r="F2444" t="s">
        <v>15433</v>
      </c>
      <c r="G2444" t="s">
        <v>15434</v>
      </c>
      <c r="H2444" t="s">
        <v>11983</v>
      </c>
      <c r="I2444" t="s">
        <v>5352</v>
      </c>
      <c r="J2444" t="s">
        <v>315</v>
      </c>
      <c r="K2444" t="s">
        <v>134</v>
      </c>
      <c r="L2444">
        <v>22903</v>
      </c>
      <c r="M2444" t="s">
        <v>15435</v>
      </c>
      <c r="O2444">
        <v>0</v>
      </c>
      <c r="V2444" t="s">
        <v>114</v>
      </c>
      <c r="W2444" s="1">
        <v>43361</v>
      </c>
      <c r="Y2444" s="1">
        <v>43549</v>
      </c>
      <c r="Z2444" s="2">
        <v>43009</v>
      </c>
      <c r="AB2444" t="s">
        <v>117</v>
      </c>
      <c r="AC2444" t="s">
        <v>117</v>
      </c>
      <c r="AD2444" t="s">
        <v>117</v>
      </c>
      <c r="AG2444" t="s">
        <v>117</v>
      </c>
      <c r="AH2444" t="s">
        <v>115</v>
      </c>
      <c r="AI2444" t="s">
        <v>117</v>
      </c>
      <c r="AJ2444" t="s">
        <v>132</v>
      </c>
      <c r="AL2444" t="s">
        <v>119</v>
      </c>
      <c r="AM2444" t="s">
        <v>133</v>
      </c>
      <c r="AN2444" t="s">
        <v>134</v>
      </c>
      <c r="AO2444" t="s">
        <v>117</v>
      </c>
      <c r="AP2444" t="s">
        <v>117</v>
      </c>
      <c r="AQ2444" t="s">
        <v>117</v>
      </c>
      <c r="AR2444" t="s">
        <v>117</v>
      </c>
      <c r="AS2444" t="s">
        <v>117</v>
      </c>
      <c r="AT2444" t="s">
        <v>117</v>
      </c>
      <c r="AU2444" t="s">
        <v>117</v>
      </c>
      <c r="AV2444" t="s">
        <v>117</v>
      </c>
      <c r="AW2444" t="s">
        <v>117</v>
      </c>
      <c r="AX2444" t="s">
        <v>117</v>
      </c>
      <c r="AY2444" t="s">
        <v>117</v>
      </c>
      <c r="AZ2444" t="s">
        <v>117</v>
      </c>
      <c r="BA2444" t="s">
        <v>117</v>
      </c>
      <c r="BB2444" t="s">
        <v>117</v>
      </c>
      <c r="BD2444" t="s">
        <v>117</v>
      </c>
      <c r="BF2444" t="s">
        <v>117</v>
      </c>
      <c r="BG2444" t="s">
        <v>117</v>
      </c>
      <c r="BH2444" t="s">
        <v>117</v>
      </c>
      <c r="BI2444" t="s">
        <v>117</v>
      </c>
      <c r="BJ2444" t="s">
        <v>117</v>
      </c>
      <c r="BK2444" t="s">
        <v>117</v>
      </c>
      <c r="BL2444" t="s">
        <v>117</v>
      </c>
      <c r="BM2444" t="s">
        <v>117</v>
      </c>
      <c r="BN2444" t="s">
        <v>117</v>
      </c>
      <c r="BO2444" t="s">
        <v>117</v>
      </c>
      <c r="BP2444" t="s">
        <v>117</v>
      </c>
      <c r="BQ2444" t="s">
        <v>117</v>
      </c>
      <c r="BR2444" t="s">
        <v>117</v>
      </c>
      <c r="BS2444" t="s">
        <v>117</v>
      </c>
      <c r="BT2444" t="s">
        <v>117</v>
      </c>
      <c r="BU2444" t="s">
        <v>117</v>
      </c>
      <c r="BV2444" t="s">
        <v>117</v>
      </c>
      <c r="BW2444" t="s">
        <v>115</v>
      </c>
      <c r="BX2444" t="s">
        <v>117</v>
      </c>
      <c r="BY2444" t="s">
        <v>117</v>
      </c>
      <c r="BZ2444" t="s">
        <v>117</v>
      </c>
      <c r="CA2444" t="s">
        <v>117</v>
      </c>
      <c r="CB2444" t="s">
        <v>117</v>
      </c>
      <c r="CC2444" t="s">
        <v>117</v>
      </c>
      <c r="CD2444" t="s">
        <v>117</v>
      </c>
      <c r="CE2444" t="s">
        <v>117</v>
      </c>
      <c r="CF2444" t="s">
        <v>117</v>
      </c>
      <c r="CG2444" t="s">
        <v>117</v>
      </c>
      <c r="CH2444" t="s">
        <v>117</v>
      </c>
      <c r="CI2444" t="s">
        <v>117</v>
      </c>
      <c r="CJ2444" t="s">
        <v>117</v>
      </c>
      <c r="CK2444" t="s">
        <v>117</v>
      </c>
      <c r="CL2444" t="s">
        <v>117</v>
      </c>
      <c r="CM2444" t="s">
        <v>117</v>
      </c>
      <c r="CN2444" t="s">
        <v>117</v>
      </c>
      <c r="CO2444" t="s">
        <v>117</v>
      </c>
      <c r="CP2444" t="s">
        <v>117</v>
      </c>
      <c r="CQ2444" t="s">
        <v>117</v>
      </c>
      <c r="CR2444" t="s">
        <v>117</v>
      </c>
      <c r="CS2444" t="s">
        <v>117</v>
      </c>
      <c r="CT2444" t="s">
        <v>117</v>
      </c>
      <c r="CU2444" t="s">
        <v>117</v>
      </c>
      <c r="CV2444" t="s">
        <v>117</v>
      </c>
      <c r="CW2444" t="s">
        <v>117</v>
      </c>
    </row>
    <row r="2445" spans="1:101" x14ac:dyDescent="0.25">
      <c r="A2445" t="s">
        <v>207</v>
      </c>
      <c r="B2445">
        <v>165390</v>
      </c>
      <c r="C2445" t="s">
        <v>15436</v>
      </c>
      <c r="D2445" t="s">
        <v>102</v>
      </c>
      <c r="E2445" t="s">
        <v>15437</v>
      </c>
      <c r="F2445" t="s">
        <v>15437</v>
      </c>
      <c r="G2445" t="s">
        <v>15438</v>
      </c>
      <c r="I2445" t="s">
        <v>15439</v>
      </c>
      <c r="J2445" t="s">
        <v>1102</v>
      </c>
      <c r="K2445" t="s">
        <v>134</v>
      </c>
      <c r="L2445">
        <v>7092</v>
      </c>
      <c r="M2445" t="s">
        <v>15440</v>
      </c>
      <c r="N2445" t="s">
        <v>15441</v>
      </c>
      <c r="O2445">
        <v>1</v>
      </c>
      <c r="V2445" t="s">
        <v>114</v>
      </c>
      <c r="W2445" s="1">
        <v>41218</v>
      </c>
      <c r="Y2445" s="1">
        <v>43529</v>
      </c>
      <c r="Z2445" s="2">
        <v>43009</v>
      </c>
      <c r="AA2445" t="s">
        <v>15442</v>
      </c>
      <c r="AB2445" t="s">
        <v>117</v>
      </c>
      <c r="AC2445" t="s">
        <v>117</v>
      </c>
      <c r="AD2445" t="s">
        <v>117</v>
      </c>
      <c r="AG2445" t="s">
        <v>117</v>
      </c>
      <c r="AH2445" t="s">
        <v>115</v>
      </c>
      <c r="AI2445" t="s">
        <v>117</v>
      </c>
      <c r="AJ2445" t="s">
        <v>293</v>
      </c>
      <c r="AL2445" t="s">
        <v>119</v>
      </c>
      <c r="AM2445" t="s">
        <v>133</v>
      </c>
      <c r="AN2445" t="s">
        <v>134</v>
      </c>
      <c r="AO2445" t="s">
        <v>117</v>
      </c>
      <c r="AP2445" t="s">
        <v>117</v>
      </c>
      <c r="AQ2445" t="s">
        <v>117</v>
      </c>
      <c r="AR2445" t="s">
        <v>117</v>
      </c>
      <c r="AS2445" t="s">
        <v>117</v>
      </c>
      <c r="AT2445" t="s">
        <v>117</v>
      </c>
      <c r="AU2445" t="s">
        <v>117</v>
      </c>
      <c r="AV2445" t="s">
        <v>117</v>
      </c>
      <c r="AW2445" t="s">
        <v>117</v>
      </c>
      <c r="AX2445" t="s">
        <v>117</v>
      </c>
      <c r="AY2445" t="s">
        <v>117</v>
      </c>
      <c r="AZ2445" t="s">
        <v>117</v>
      </c>
      <c r="BA2445" t="s">
        <v>117</v>
      </c>
      <c r="BB2445" t="s">
        <v>117</v>
      </c>
      <c r="BD2445" t="s">
        <v>117</v>
      </c>
      <c r="BF2445" t="s">
        <v>117</v>
      </c>
      <c r="BG2445" t="s">
        <v>117</v>
      </c>
      <c r="BH2445" t="s">
        <v>115</v>
      </c>
      <c r="BI2445" t="s">
        <v>117</v>
      </c>
      <c r="BJ2445" t="s">
        <v>117</v>
      </c>
      <c r="BK2445" t="s">
        <v>117</v>
      </c>
      <c r="BL2445" t="s">
        <v>117</v>
      </c>
      <c r="BM2445" t="s">
        <v>117</v>
      </c>
      <c r="BN2445" t="s">
        <v>117</v>
      </c>
      <c r="BO2445" t="s">
        <v>117</v>
      </c>
      <c r="BP2445" t="s">
        <v>117</v>
      </c>
      <c r="BQ2445" t="s">
        <v>117</v>
      </c>
      <c r="BR2445" t="s">
        <v>117</v>
      </c>
      <c r="BS2445" t="s">
        <v>117</v>
      </c>
      <c r="BT2445" t="s">
        <v>117</v>
      </c>
      <c r="BU2445" t="s">
        <v>117</v>
      </c>
      <c r="BV2445" t="s">
        <v>115</v>
      </c>
      <c r="BW2445" t="s">
        <v>115</v>
      </c>
      <c r="BX2445" t="s">
        <v>117</v>
      </c>
      <c r="BY2445" t="s">
        <v>115</v>
      </c>
      <c r="BZ2445" t="s">
        <v>117</v>
      </c>
      <c r="CA2445" t="s">
        <v>117</v>
      </c>
      <c r="CB2445" t="s">
        <v>117</v>
      </c>
      <c r="CC2445" t="s">
        <v>117</v>
      </c>
      <c r="CD2445" t="s">
        <v>117</v>
      </c>
      <c r="CE2445" t="s">
        <v>117</v>
      </c>
      <c r="CF2445" t="s">
        <v>117</v>
      </c>
      <c r="CG2445" t="s">
        <v>117</v>
      </c>
      <c r="CH2445" t="s">
        <v>117</v>
      </c>
      <c r="CI2445" t="s">
        <v>117</v>
      </c>
      <c r="CJ2445" t="s">
        <v>115</v>
      </c>
      <c r="CK2445" t="s">
        <v>117</v>
      </c>
      <c r="CL2445" t="s">
        <v>115</v>
      </c>
      <c r="CM2445" t="s">
        <v>117</v>
      </c>
      <c r="CN2445" t="s">
        <v>117</v>
      </c>
      <c r="CO2445" t="s">
        <v>117</v>
      </c>
      <c r="CP2445" t="s">
        <v>117</v>
      </c>
      <c r="CQ2445" t="s">
        <v>117</v>
      </c>
      <c r="CR2445" t="s">
        <v>117</v>
      </c>
      <c r="CS2445" t="s">
        <v>117</v>
      </c>
      <c r="CT2445" t="s">
        <v>117</v>
      </c>
      <c r="CU2445" t="s">
        <v>117</v>
      </c>
      <c r="CV2445" t="s">
        <v>117</v>
      </c>
      <c r="CW2445" t="s">
        <v>117</v>
      </c>
    </row>
    <row r="2446" spans="1:101" x14ac:dyDescent="0.25">
      <c r="A2446" t="s">
        <v>207</v>
      </c>
      <c r="B2446">
        <v>210514</v>
      </c>
      <c r="C2446" t="s">
        <v>15443</v>
      </c>
      <c r="D2446" t="s">
        <v>102</v>
      </c>
      <c r="E2446" t="s">
        <v>15444</v>
      </c>
      <c r="F2446" t="s">
        <v>15444</v>
      </c>
      <c r="G2446" t="s">
        <v>15445</v>
      </c>
      <c r="H2446" t="s">
        <v>15446</v>
      </c>
      <c r="I2446" t="s">
        <v>9585</v>
      </c>
      <c r="J2446" t="s">
        <v>214</v>
      </c>
      <c r="K2446" t="s">
        <v>134</v>
      </c>
      <c r="L2446">
        <v>10580</v>
      </c>
      <c r="M2446" t="s">
        <v>15447</v>
      </c>
      <c r="N2446" t="s">
        <v>15448</v>
      </c>
      <c r="O2446">
        <v>0</v>
      </c>
      <c r="V2446" t="s">
        <v>114</v>
      </c>
      <c r="W2446" s="1">
        <v>42110</v>
      </c>
      <c r="Y2446" s="1">
        <v>43621</v>
      </c>
      <c r="Z2446" s="2">
        <v>43009</v>
      </c>
      <c r="AA2446" t="s">
        <v>15449</v>
      </c>
      <c r="AB2446" t="s">
        <v>117</v>
      </c>
      <c r="AC2446" t="s">
        <v>117</v>
      </c>
      <c r="AD2446" t="s">
        <v>117</v>
      </c>
      <c r="AF2446" t="s">
        <v>15450</v>
      </c>
      <c r="AG2446" t="s">
        <v>117</v>
      </c>
      <c r="AH2446" t="s">
        <v>115</v>
      </c>
      <c r="AI2446" t="s">
        <v>117</v>
      </c>
      <c r="AJ2446" t="s">
        <v>132</v>
      </c>
      <c r="AL2446" t="s">
        <v>119</v>
      </c>
      <c r="AM2446" t="s">
        <v>133</v>
      </c>
      <c r="AN2446" t="s">
        <v>134</v>
      </c>
      <c r="AO2446" t="s">
        <v>117</v>
      </c>
      <c r="AP2446" t="s">
        <v>117</v>
      </c>
      <c r="AQ2446" t="s">
        <v>117</v>
      </c>
      <c r="AR2446" t="s">
        <v>117</v>
      </c>
      <c r="AS2446" t="s">
        <v>117</v>
      </c>
      <c r="AT2446" t="s">
        <v>117</v>
      </c>
      <c r="AU2446" t="s">
        <v>117</v>
      </c>
      <c r="AV2446" t="s">
        <v>117</v>
      </c>
      <c r="AW2446" t="s">
        <v>117</v>
      </c>
      <c r="AX2446" t="s">
        <v>117</v>
      </c>
      <c r="AY2446" t="s">
        <v>117</v>
      </c>
      <c r="AZ2446" t="s">
        <v>117</v>
      </c>
      <c r="BA2446" t="s">
        <v>117</v>
      </c>
      <c r="BB2446" t="s">
        <v>117</v>
      </c>
      <c r="BD2446" t="s">
        <v>117</v>
      </c>
      <c r="BF2446" t="s">
        <v>117</v>
      </c>
      <c r="BG2446" t="s">
        <v>117</v>
      </c>
      <c r="BH2446" t="s">
        <v>117</v>
      </c>
      <c r="BI2446" t="s">
        <v>117</v>
      </c>
      <c r="BJ2446" t="s">
        <v>117</v>
      </c>
      <c r="BK2446" t="s">
        <v>117</v>
      </c>
      <c r="BL2446" t="s">
        <v>117</v>
      </c>
      <c r="BM2446" t="s">
        <v>117</v>
      </c>
      <c r="BN2446" t="s">
        <v>117</v>
      </c>
      <c r="BO2446" t="s">
        <v>117</v>
      </c>
      <c r="BP2446" t="s">
        <v>117</v>
      </c>
      <c r="BQ2446" t="s">
        <v>117</v>
      </c>
      <c r="BR2446" t="s">
        <v>117</v>
      </c>
      <c r="BS2446" t="s">
        <v>117</v>
      </c>
      <c r="BT2446" t="s">
        <v>117</v>
      </c>
      <c r="BU2446" t="s">
        <v>117</v>
      </c>
      <c r="BV2446" t="s">
        <v>115</v>
      </c>
      <c r="BW2446" t="s">
        <v>115</v>
      </c>
      <c r="BX2446" t="s">
        <v>117</v>
      </c>
      <c r="BY2446" t="s">
        <v>117</v>
      </c>
      <c r="BZ2446" t="s">
        <v>117</v>
      </c>
      <c r="CA2446" t="s">
        <v>117</v>
      </c>
      <c r="CB2446" t="s">
        <v>117</v>
      </c>
      <c r="CC2446" t="s">
        <v>117</v>
      </c>
      <c r="CD2446" t="s">
        <v>117</v>
      </c>
      <c r="CE2446" t="s">
        <v>117</v>
      </c>
      <c r="CF2446" t="s">
        <v>117</v>
      </c>
      <c r="CG2446" t="s">
        <v>117</v>
      </c>
      <c r="CH2446" t="s">
        <v>117</v>
      </c>
      <c r="CI2446" t="s">
        <v>117</v>
      </c>
      <c r="CJ2446" t="s">
        <v>117</v>
      </c>
      <c r="CK2446" t="s">
        <v>117</v>
      </c>
      <c r="CL2446" t="s">
        <v>117</v>
      </c>
      <c r="CM2446" t="s">
        <v>117</v>
      </c>
      <c r="CN2446" t="s">
        <v>117</v>
      </c>
      <c r="CO2446" t="s">
        <v>117</v>
      </c>
      <c r="CP2446" t="s">
        <v>117</v>
      </c>
      <c r="CQ2446" t="s">
        <v>117</v>
      </c>
      <c r="CR2446" t="s">
        <v>117</v>
      </c>
      <c r="CS2446" t="s">
        <v>117</v>
      </c>
      <c r="CT2446" t="s">
        <v>117</v>
      </c>
      <c r="CU2446" t="s">
        <v>117</v>
      </c>
      <c r="CV2446" t="s">
        <v>117</v>
      </c>
      <c r="CW2446" t="s">
        <v>117</v>
      </c>
    </row>
    <row r="2447" spans="1:101" x14ac:dyDescent="0.25">
      <c r="A2447" t="s">
        <v>145</v>
      </c>
      <c r="B2447">
        <v>170366</v>
      </c>
      <c r="C2447" t="s">
        <v>15451</v>
      </c>
      <c r="D2447" t="s">
        <v>102</v>
      </c>
      <c r="E2447" t="s">
        <v>15452</v>
      </c>
      <c r="F2447" t="s">
        <v>15452</v>
      </c>
      <c r="G2447" t="s">
        <v>3709</v>
      </c>
      <c r="H2447" t="s">
        <v>3710</v>
      </c>
      <c r="I2447" t="s">
        <v>1032</v>
      </c>
      <c r="J2447" t="s">
        <v>151</v>
      </c>
      <c r="K2447" t="s">
        <v>134</v>
      </c>
      <c r="L2447">
        <v>2116</v>
      </c>
      <c r="M2447" t="s">
        <v>15453</v>
      </c>
      <c r="N2447" t="s">
        <v>3713</v>
      </c>
      <c r="O2447">
        <v>0</v>
      </c>
      <c r="V2447" t="s">
        <v>114</v>
      </c>
      <c r="W2447" s="1">
        <v>41670</v>
      </c>
      <c r="Y2447" s="1">
        <v>43544</v>
      </c>
      <c r="Z2447" s="2">
        <v>43009</v>
      </c>
      <c r="AA2447" t="s">
        <v>15454</v>
      </c>
      <c r="AB2447" t="s">
        <v>117</v>
      </c>
      <c r="AC2447" t="s">
        <v>117</v>
      </c>
      <c r="AD2447" t="s">
        <v>117</v>
      </c>
      <c r="AG2447" t="s">
        <v>115</v>
      </c>
      <c r="AH2447" t="s">
        <v>115</v>
      </c>
      <c r="AI2447" t="s">
        <v>117</v>
      </c>
      <c r="AJ2447" t="s">
        <v>132</v>
      </c>
      <c r="AL2447" t="s">
        <v>119</v>
      </c>
      <c r="AM2447" t="s">
        <v>133</v>
      </c>
      <c r="AN2447" t="s">
        <v>134</v>
      </c>
      <c r="AO2447" t="s">
        <v>117</v>
      </c>
      <c r="AP2447" t="s">
        <v>117</v>
      </c>
      <c r="AQ2447" t="s">
        <v>117</v>
      </c>
      <c r="AR2447" t="s">
        <v>117</v>
      </c>
      <c r="AS2447" t="s">
        <v>117</v>
      </c>
      <c r="AT2447" t="s">
        <v>117</v>
      </c>
      <c r="AU2447" t="s">
        <v>117</v>
      </c>
      <c r="AV2447" t="s">
        <v>117</v>
      </c>
      <c r="AW2447" t="s">
        <v>117</v>
      </c>
      <c r="AX2447" t="s">
        <v>117</v>
      </c>
      <c r="AY2447" t="s">
        <v>117</v>
      </c>
      <c r="AZ2447" t="s">
        <v>117</v>
      </c>
      <c r="BA2447" t="s">
        <v>117</v>
      </c>
      <c r="BB2447" t="s">
        <v>117</v>
      </c>
      <c r="BD2447" t="s">
        <v>117</v>
      </c>
      <c r="BF2447" t="s">
        <v>117</v>
      </c>
      <c r="BG2447" t="s">
        <v>117</v>
      </c>
      <c r="BH2447" t="s">
        <v>117</v>
      </c>
      <c r="BI2447" t="s">
        <v>117</v>
      </c>
      <c r="BJ2447" t="s">
        <v>117</v>
      </c>
      <c r="BK2447" t="s">
        <v>117</v>
      </c>
      <c r="BL2447" t="s">
        <v>117</v>
      </c>
      <c r="BM2447" t="s">
        <v>117</v>
      </c>
      <c r="BN2447" t="s">
        <v>117</v>
      </c>
      <c r="BO2447" t="s">
        <v>117</v>
      </c>
      <c r="BP2447" t="s">
        <v>117</v>
      </c>
      <c r="BQ2447" t="s">
        <v>117</v>
      </c>
      <c r="BR2447" t="s">
        <v>117</v>
      </c>
      <c r="BS2447" t="s">
        <v>117</v>
      </c>
      <c r="BT2447" t="s">
        <v>117</v>
      </c>
      <c r="BU2447" t="s">
        <v>117</v>
      </c>
      <c r="BV2447" t="s">
        <v>115</v>
      </c>
      <c r="BW2447" t="s">
        <v>115</v>
      </c>
      <c r="BX2447" t="s">
        <v>117</v>
      </c>
      <c r="BY2447" t="s">
        <v>117</v>
      </c>
      <c r="BZ2447" t="s">
        <v>117</v>
      </c>
      <c r="CA2447" t="s">
        <v>117</v>
      </c>
      <c r="CB2447" t="s">
        <v>117</v>
      </c>
      <c r="CC2447" t="s">
        <v>117</v>
      </c>
      <c r="CD2447" t="s">
        <v>117</v>
      </c>
      <c r="CE2447" t="s">
        <v>117</v>
      </c>
      <c r="CF2447" t="s">
        <v>117</v>
      </c>
      <c r="CG2447" t="s">
        <v>117</v>
      </c>
      <c r="CH2447" t="s">
        <v>117</v>
      </c>
      <c r="CI2447" t="s">
        <v>117</v>
      </c>
      <c r="CJ2447" t="s">
        <v>117</v>
      </c>
      <c r="CK2447" t="s">
        <v>117</v>
      </c>
      <c r="CL2447" t="s">
        <v>117</v>
      </c>
      <c r="CM2447" t="s">
        <v>117</v>
      </c>
      <c r="CN2447" t="s">
        <v>117</v>
      </c>
      <c r="CO2447" t="s">
        <v>117</v>
      </c>
      <c r="CP2447" t="s">
        <v>117</v>
      </c>
      <c r="CQ2447" t="s">
        <v>117</v>
      </c>
      <c r="CR2447" t="s">
        <v>117</v>
      </c>
      <c r="CS2447" t="s">
        <v>117</v>
      </c>
      <c r="CT2447" t="s">
        <v>117</v>
      </c>
      <c r="CU2447" t="s">
        <v>117</v>
      </c>
      <c r="CV2447" t="s">
        <v>117</v>
      </c>
      <c r="CW2447" t="s">
        <v>117</v>
      </c>
    </row>
    <row r="2448" spans="1:101" x14ac:dyDescent="0.25">
      <c r="A2448" t="s">
        <v>167</v>
      </c>
      <c r="B2448">
        <v>162804</v>
      </c>
      <c r="C2448" t="s">
        <v>15455</v>
      </c>
      <c r="D2448" t="s">
        <v>102</v>
      </c>
      <c r="E2448" t="s">
        <v>15456</v>
      </c>
      <c r="F2448" t="s">
        <v>15457</v>
      </c>
      <c r="G2448" t="s">
        <v>15458</v>
      </c>
      <c r="I2448" t="s">
        <v>2767</v>
      </c>
      <c r="J2448" t="s">
        <v>172</v>
      </c>
      <c r="K2448" t="s">
        <v>134</v>
      </c>
      <c r="L2448">
        <v>94028</v>
      </c>
      <c r="M2448" t="s">
        <v>15459</v>
      </c>
      <c r="O2448">
        <v>1</v>
      </c>
      <c r="V2448" t="s">
        <v>114</v>
      </c>
      <c r="W2448" s="1">
        <v>40997</v>
      </c>
      <c r="Y2448" s="1">
        <v>43166</v>
      </c>
      <c r="Z2448" s="2">
        <v>43009</v>
      </c>
      <c r="AA2448" t="s">
        <v>15460</v>
      </c>
      <c r="AB2448" t="s">
        <v>117</v>
      </c>
      <c r="AC2448" t="s">
        <v>117</v>
      </c>
      <c r="AD2448" t="s">
        <v>117</v>
      </c>
      <c r="AG2448" t="s">
        <v>115</v>
      </c>
      <c r="AH2448" t="s">
        <v>117</v>
      </c>
      <c r="AI2448" t="s">
        <v>117</v>
      </c>
      <c r="AJ2448" t="s">
        <v>132</v>
      </c>
      <c r="AL2448" t="s">
        <v>119</v>
      </c>
      <c r="AM2448" t="s">
        <v>133</v>
      </c>
      <c r="AN2448" t="s">
        <v>134</v>
      </c>
      <c r="AO2448" t="s">
        <v>117</v>
      </c>
      <c r="AP2448" t="s">
        <v>117</v>
      </c>
      <c r="AQ2448" t="s">
        <v>117</v>
      </c>
      <c r="AR2448" t="s">
        <v>117</v>
      </c>
      <c r="AS2448" t="s">
        <v>117</v>
      </c>
      <c r="AT2448" t="s">
        <v>117</v>
      </c>
      <c r="AU2448" t="s">
        <v>117</v>
      </c>
      <c r="AV2448" t="s">
        <v>117</v>
      </c>
      <c r="AW2448" t="s">
        <v>117</v>
      </c>
      <c r="AX2448" t="s">
        <v>117</v>
      </c>
      <c r="AY2448" t="s">
        <v>117</v>
      </c>
      <c r="AZ2448" t="s">
        <v>117</v>
      </c>
      <c r="BA2448" t="s">
        <v>117</v>
      </c>
      <c r="BB2448" t="s">
        <v>117</v>
      </c>
      <c r="BD2448" t="s">
        <v>117</v>
      </c>
      <c r="BF2448" t="s">
        <v>117</v>
      </c>
      <c r="BG2448" t="s">
        <v>117</v>
      </c>
      <c r="BH2448" t="s">
        <v>115</v>
      </c>
      <c r="BI2448" t="s">
        <v>117</v>
      </c>
      <c r="BJ2448" t="s">
        <v>117</v>
      </c>
      <c r="BK2448" t="s">
        <v>117</v>
      </c>
      <c r="BL2448" t="s">
        <v>117</v>
      </c>
      <c r="BM2448" t="s">
        <v>117</v>
      </c>
      <c r="BN2448" t="s">
        <v>117</v>
      </c>
      <c r="BO2448" t="s">
        <v>117</v>
      </c>
      <c r="BP2448" t="s">
        <v>117</v>
      </c>
      <c r="BQ2448" t="s">
        <v>117</v>
      </c>
      <c r="BR2448" t="s">
        <v>117</v>
      </c>
      <c r="BS2448" t="s">
        <v>117</v>
      </c>
      <c r="BT2448" t="s">
        <v>117</v>
      </c>
      <c r="BU2448" t="s">
        <v>117</v>
      </c>
      <c r="BV2448" t="s">
        <v>115</v>
      </c>
      <c r="BW2448" t="s">
        <v>115</v>
      </c>
      <c r="BX2448" t="s">
        <v>117</v>
      </c>
      <c r="BY2448" t="s">
        <v>117</v>
      </c>
      <c r="BZ2448" t="s">
        <v>117</v>
      </c>
      <c r="CA2448" t="s">
        <v>117</v>
      </c>
      <c r="CB2448" t="s">
        <v>117</v>
      </c>
      <c r="CC2448" t="s">
        <v>117</v>
      </c>
      <c r="CD2448" t="s">
        <v>117</v>
      </c>
      <c r="CE2448" t="s">
        <v>117</v>
      </c>
      <c r="CF2448" t="s">
        <v>117</v>
      </c>
      <c r="CG2448" t="s">
        <v>117</v>
      </c>
      <c r="CH2448" t="s">
        <v>117</v>
      </c>
      <c r="CI2448" t="s">
        <v>117</v>
      </c>
      <c r="CJ2448" t="s">
        <v>117</v>
      </c>
      <c r="CK2448" t="s">
        <v>117</v>
      </c>
      <c r="CL2448" t="s">
        <v>117</v>
      </c>
      <c r="CM2448" t="s">
        <v>117</v>
      </c>
      <c r="CN2448" t="s">
        <v>117</v>
      </c>
      <c r="CO2448" t="s">
        <v>117</v>
      </c>
      <c r="CP2448" t="s">
        <v>117</v>
      </c>
      <c r="CQ2448" t="s">
        <v>117</v>
      </c>
      <c r="CR2448" t="s">
        <v>117</v>
      </c>
      <c r="CS2448" t="s">
        <v>117</v>
      </c>
      <c r="CT2448" t="s">
        <v>117</v>
      </c>
      <c r="CU2448" t="s">
        <v>117</v>
      </c>
      <c r="CV2448" t="s">
        <v>117</v>
      </c>
      <c r="CW2448" t="s">
        <v>117</v>
      </c>
    </row>
    <row r="2449" spans="1:101" x14ac:dyDescent="0.25">
      <c r="A2449" t="s">
        <v>386</v>
      </c>
      <c r="B2449">
        <v>163238</v>
      </c>
      <c r="C2449" t="s">
        <v>15461</v>
      </c>
      <c r="D2449" t="s">
        <v>102</v>
      </c>
      <c r="E2449" t="s">
        <v>15462</v>
      </c>
      <c r="F2449" t="s">
        <v>15462</v>
      </c>
      <c r="G2449" t="s">
        <v>15463</v>
      </c>
      <c r="I2449" t="s">
        <v>15464</v>
      </c>
      <c r="J2449" t="s">
        <v>172</v>
      </c>
      <c r="K2449" t="s">
        <v>134</v>
      </c>
      <c r="L2449">
        <v>93101</v>
      </c>
      <c r="M2449" t="s">
        <v>15465</v>
      </c>
      <c r="N2449" t="s">
        <v>15466</v>
      </c>
      <c r="O2449">
        <v>0</v>
      </c>
      <c r="V2449" t="s">
        <v>114</v>
      </c>
      <c r="W2449" s="1">
        <v>40998</v>
      </c>
      <c r="Y2449" s="1">
        <v>43553</v>
      </c>
      <c r="Z2449" s="2">
        <v>43009</v>
      </c>
      <c r="AA2449" t="s">
        <v>15467</v>
      </c>
      <c r="AB2449" t="s">
        <v>117</v>
      </c>
      <c r="AC2449" t="s">
        <v>117</v>
      </c>
      <c r="AD2449" t="s">
        <v>117</v>
      </c>
      <c r="AG2449" t="s">
        <v>115</v>
      </c>
      <c r="AH2449" t="s">
        <v>117</v>
      </c>
      <c r="AI2449" t="s">
        <v>117</v>
      </c>
      <c r="AJ2449" t="s">
        <v>132</v>
      </c>
      <c r="AL2449" t="s">
        <v>119</v>
      </c>
      <c r="AM2449" t="s">
        <v>133</v>
      </c>
      <c r="AN2449" t="s">
        <v>134</v>
      </c>
      <c r="AO2449" t="s">
        <v>117</v>
      </c>
      <c r="AP2449" t="s">
        <v>117</v>
      </c>
      <c r="AQ2449" t="s">
        <v>117</v>
      </c>
      <c r="AR2449" t="s">
        <v>117</v>
      </c>
      <c r="AS2449" t="s">
        <v>117</v>
      </c>
      <c r="AT2449" t="s">
        <v>117</v>
      </c>
      <c r="AU2449" t="s">
        <v>117</v>
      </c>
      <c r="AV2449" t="s">
        <v>117</v>
      </c>
      <c r="AW2449" t="s">
        <v>117</v>
      </c>
      <c r="AX2449" t="s">
        <v>117</v>
      </c>
      <c r="AY2449" t="s">
        <v>117</v>
      </c>
      <c r="AZ2449" t="s">
        <v>117</v>
      </c>
      <c r="BA2449" t="s">
        <v>117</v>
      </c>
      <c r="BB2449" t="s">
        <v>117</v>
      </c>
      <c r="BD2449" t="s">
        <v>117</v>
      </c>
      <c r="BF2449" t="s">
        <v>117</v>
      </c>
      <c r="BG2449" t="s">
        <v>117</v>
      </c>
      <c r="BH2449" t="s">
        <v>117</v>
      </c>
      <c r="BI2449" t="s">
        <v>117</v>
      </c>
      <c r="BJ2449" t="s">
        <v>117</v>
      </c>
      <c r="BK2449" t="s">
        <v>117</v>
      </c>
      <c r="BL2449" t="s">
        <v>117</v>
      </c>
      <c r="BM2449" t="s">
        <v>117</v>
      </c>
      <c r="BN2449" t="s">
        <v>117</v>
      </c>
      <c r="BO2449" t="s">
        <v>117</v>
      </c>
      <c r="BP2449" t="s">
        <v>117</v>
      </c>
      <c r="BQ2449" t="s">
        <v>117</v>
      </c>
      <c r="BR2449" t="s">
        <v>117</v>
      </c>
      <c r="BS2449" t="s">
        <v>117</v>
      </c>
      <c r="BT2449" t="s">
        <v>117</v>
      </c>
      <c r="BU2449" t="s">
        <v>117</v>
      </c>
      <c r="BV2449" t="s">
        <v>115</v>
      </c>
      <c r="BW2449" t="s">
        <v>115</v>
      </c>
      <c r="BX2449" t="s">
        <v>117</v>
      </c>
      <c r="BY2449" t="s">
        <v>117</v>
      </c>
      <c r="BZ2449" t="s">
        <v>117</v>
      </c>
      <c r="CA2449" t="s">
        <v>117</v>
      </c>
      <c r="CB2449" t="s">
        <v>117</v>
      </c>
      <c r="CC2449" t="s">
        <v>117</v>
      </c>
      <c r="CD2449" t="s">
        <v>117</v>
      </c>
      <c r="CE2449" t="s">
        <v>117</v>
      </c>
      <c r="CF2449" t="s">
        <v>117</v>
      </c>
      <c r="CG2449" t="s">
        <v>117</v>
      </c>
      <c r="CH2449" t="s">
        <v>117</v>
      </c>
      <c r="CI2449" t="s">
        <v>117</v>
      </c>
      <c r="CJ2449" t="s">
        <v>117</v>
      </c>
      <c r="CK2449" t="s">
        <v>117</v>
      </c>
      <c r="CL2449" t="s">
        <v>117</v>
      </c>
      <c r="CM2449" t="s">
        <v>117</v>
      </c>
      <c r="CN2449" t="s">
        <v>117</v>
      </c>
      <c r="CO2449" t="s">
        <v>117</v>
      </c>
      <c r="CP2449" t="s">
        <v>117</v>
      </c>
      <c r="CQ2449" t="s">
        <v>117</v>
      </c>
      <c r="CR2449" t="s">
        <v>117</v>
      </c>
      <c r="CS2449" t="s">
        <v>117</v>
      </c>
      <c r="CT2449" t="s">
        <v>117</v>
      </c>
      <c r="CU2449" t="s">
        <v>117</v>
      </c>
      <c r="CV2449" t="s">
        <v>117</v>
      </c>
      <c r="CW2449" t="s">
        <v>117</v>
      </c>
    </row>
    <row r="2450" spans="1:101" x14ac:dyDescent="0.25">
      <c r="A2450" t="s">
        <v>376</v>
      </c>
      <c r="B2450">
        <v>287641</v>
      </c>
      <c r="C2450" t="s">
        <v>15468</v>
      </c>
      <c r="D2450" t="s">
        <v>102</v>
      </c>
      <c r="E2450" t="s">
        <v>15469</v>
      </c>
      <c r="F2450" t="s">
        <v>15469</v>
      </c>
      <c r="G2450" t="s">
        <v>15470</v>
      </c>
      <c r="I2450" t="s">
        <v>817</v>
      </c>
      <c r="J2450" t="s">
        <v>381</v>
      </c>
      <c r="K2450" t="s">
        <v>134</v>
      </c>
      <c r="L2450">
        <v>76102</v>
      </c>
      <c r="M2450" t="s">
        <v>15471</v>
      </c>
      <c r="O2450">
        <v>1</v>
      </c>
      <c r="V2450" t="s">
        <v>114</v>
      </c>
      <c r="W2450" s="1">
        <v>43185</v>
      </c>
      <c r="Y2450" s="1">
        <v>43550</v>
      </c>
      <c r="Z2450" s="2">
        <v>43009</v>
      </c>
      <c r="AA2450" t="s">
        <v>15472</v>
      </c>
      <c r="AB2450" t="s">
        <v>117</v>
      </c>
      <c r="AC2450" t="s">
        <v>117</v>
      </c>
      <c r="AD2450" t="s">
        <v>117</v>
      </c>
      <c r="AG2450" t="s">
        <v>117</v>
      </c>
      <c r="AH2450" t="s">
        <v>115</v>
      </c>
      <c r="AI2450" t="s">
        <v>117</v>
      </c>
      <c r="AJ2450" t="s">
        <v>132</v>
      </c>
      <c r="AL2450" t="s">
        <v>119</v>
      </c>
      <c r="AM2450" t="s">
        <v>133</v>
      </c>
      <c r="AN2450" t="s">
        <v>134</v>
      </c>
      <c r="AO2450" t="s">
        <v>117</v>
      </c>
      <c r="AP2450" t="s">
        <v>117</v>
      </c>
      <c r="AQ2450" t="s">
        <v>117</v>
      </c>
      <c r="AR2450" t="s">
        <v>117</v>
      </c>
      <c r="AS2450" t="s">
        <v>117</v>
      </c>
      <c r="AT2450" t="s">
        <v>117</v>
      </c>
      <c r="AU2450" t="s">
        <v>117</v>
      </c>
      <c r="AV2450" t="s">
        <v>117</v>
      </c>
      <c r="AW2450" t="s">
        <v>117</v>
      </c>
      <c r="AX2450" t="s">
        <v>117</v>
      </c>
      <c r="AY2450" t="s">
        <v>117</v>
      </c>
      <c r="AZ2450" t="s">
        <v>117</v>
      </c>
      <c r="BA2450" t="s">
        <v>117</v>
      </c>
      <c r="BB2450" t="s">
        <v>117</v>
      </c>
      <c r="BD2450" t="s">
        <v>117</v>
      </c>
      <c r="BF2450" t="s">
        <v>117</v>
      </c>
      <c r="BG2450" t="s">
        <v>117</v>
      </c>
      <c r="BH2450" t="s">
        <v>117</v>
      </c>
      <c r="BI2450" t="s">
        <v>117</v>
      </c>
      <c r="BJ2450" t="s">
        <v>117</v>
      </c>
      <c r="BK2450" t="s">
        <v>117</v>
      </c>
      <c r="BL2450" t="s">
        <v>117</v>
      </c>
      <c r="BM2450" t="s">
        <v>117</v>
      </c>
      <c r="BN2450" t="s">
        <v>117</v>
      </c>
      <c r="BO2450" t="s">
        <v>117</v>
      </c>
      <c r="BP2450" t="s">
        <v>117</v>
      </c>
      <c r="BQ2450" t="s">
        <v>117</v>
      </c>
      <c r="BR2450" t="s">
        <v>117</v>
      </c>
      <c r="BS2450" t="s">
        <v>117</v>
      </c>
      <c r="BT2450" t="s">
        <v>117</v>
      </c>
      <c r="BU2450" t="s">
        <v>117</v>
      </c>
      <c r="BV2450" t="s">
        <v>115</v>
      </c>
      <c r="BW2450" t="s">
        <v>115</v>
      </c>
      <c r="BX2450" t="s">
        <v>117</v>
      </c>
      <c r="BY2450" t="s">
        <v>117</v>
      </c>
      <c r="BZ2450" t="s">
        <v>117</v>
      </c>
      <c r="CA2450" t="s">
        <v>117</v>
      </c>
      <c r="CB2450" t="s">
        <v>117</v>
      </c>
      <c r="CC2450" t="s">
        <v>117</v>
      </c>
      <c r="CD2450" t="s">
        <v>117</v>
      </c>
      <c r="CE2450" t="s">
        <v>117</v>
      </c>
      <c r="CF2450" t="s">
        <v>117</v>
      </c>
      <c r="CG2450" t="s">
        <v>117</v>
      </c>
      <c r="CH2450" t="s">
        <v>117</v>
      </c>
      <c r="CI2450" t="s">
        <v>117</v>
      </c>
      <c r="CJ2450" t="s">
        <v>117</v>
      </c>
      <c r="CK2450" t="s">
        <v>117</v>
      </c>
      <c r="CL2450" t="s">
        <v>117</v>
      </c>
      <c r="CM2450" t="s">
        <v>117</v>
      </c>
      <c r="CN2450" t="s">
        <v>117</v>
      </c>
      <c r="CO2450" t="s">
        <v>117</v>
      </c>
      <c r="CP2450" t="s">
        <v>117</v>
      </c>
      <c r="CQ2450" t="s">
        <v>117</v>
      </c>
      <c r="CR2450" t="s">
        <v>117</v>
      </c>
      <c r="CS2450" t="s">
        <v>117</v>
      </c>
      <c r="CT2450" t="s">
        <v>117</v>
      </c>
      <c r="CU2450" t="s">
        <v>117</v>
      </c>
      <c r="CV2450" t="s">
        <v>117</v>
      </c>
      <c r="CW2450" t="s">
        <v>117</v>
      </c>
    </row>
    <row r="2451" spans="1:101" x14ac:dyDescent="0.25">
      <c r="A2451" t="s">
        <v>100</v>
      </c>
      <c r="B2451">
        <v>284796</v>
      </c>
      <c r="C2451" t="s">
        <v>15473</v>
      </c>
      <c r="D2451" t="s">
        <v>102</v>
      </c>
      <c r="E2451" t="s">
        <v>15474</v>
      </c>
      <c r="F2451" t="s">
        <v>15474</v>
      </c>
      <c r="G2451" t="s">
        <v>15475</v>
      </c>
      <c r="I2451" t="s">
        <v>242</v>
      </c>
      <c r="K2451" t="s">
        <v>243</v>
      </c>
      <c r="L2451" t="s">
        <v>15476</v>
      </c>
      <c r="M2451" t="s">
        <v>15477</v>
      </c>
      <c r="N2451" t="s">
        <v>15478</v>
      </c>
      <c r="O2451">
        <v>0</v>
      </c>
      <c r="V2451" t="s">
        <v>114</v>
      </c>
      <c r="W2451" s="1">
        <v>42746</v>
      </c>
      <c r="Y2451" s="1">
        <v>43448</v>
      </c>
      <c r="Z2451" s="2">
        <v>43009</v>
      </c>
      <c r="AA2451" t="s">
        <v>15479</v>
      </c>
      <c r="AB2451" t="s">
        <v>115</v>
      </c>
      <c r="AC2451" t="s">
        <v>117</v>
      </c>
      <c r="AD2451" t="s">
        <v>117</v>
      </c>
      <c r="AF2451" t="s">
        <v>15480</v>
      </c>
      <c r="AG2451" t="s">
        <v>117</v>
      </c>
      <c r="AH2451" t="s">
        <v>115</v>
      </c>
      <c r="AI2451" t="s">
        <v>117</v>
      </c>
      <c r="AJ2451" t="s">
        <v>118</v>
      </c>
      <c r="AL2451" t="s">
        <v>454</v>
      </c>
      <c r="AN2451" t="s">
        <v>243</v>
      </c>
      <c r="AO2451" t="s">
        <v>117</v>
      </c>
      <c r="AP2451" t="s">
        <v>117</v>
      </c>
      <c r="AQ2451" t="s">
        <v>117</v>
      </c>
      <c r="AR2451" t="s">
        <v>117</v>
      </c>
      <c r="AS2451" t="s">
        <v>117</v>
      </c>
      <c r="AT2451" t="s">
        <v>117</v>
      </c>
      <c r="AU2451" t="s">
        <v>117</v>
      </c>
      <c r="AV2451" t="s">
        <v>117</v>
      </c>
      <c r="AW2451" t="s">
        <v>117</v>
      </c>
      <c r="AX2451" t="s">
        <v>117</v>
      </c>
      <c r="AY2451" t="s">
        <v>117</v>
      </c>
      <c r="AZ2451" t="s">
        <v>117</v>
      </c>
      <c r="BA2451" t="s">
        <v>117</v>
      </c>
      <c r="BB2451" t="s">
        <v>117</v>
      </c>
      <c r="BD2451" t="s">
        <v>117</v>
      </c>
      <c r="BF2451" t="s">
        <v>117</v>
      </c>
      <c r="BG2451" t="s">
        <v>117</v>
      </c>
      <c r="BH2451" t="s">
        <v>117</v>
      </c>
      <c r="BI2451" t="s">
        <v>117</v>
      </c>
      <c r="BJ2451" t="s">
        <v>117</v>
      </c>
      <c r="BK2451" t="s">
        <v>117</v>
      </c>
      <c r="BL2451" t="s">
        <v>117</v>
      </c>
      <c r="BM2451" t="s">
        <v>117</v>
      </c>
      <c r="BN2451" t="s">
        <v>117</v>
      </c>
      <c r="BO2451" t="s">
        <v>117</v>
      </c>
      <c r="BP2451" t="s">
        <v>117</v>
      </c>
      <c r="BQ2451" t="s">
        <v>117</v>
      </c>
      <c r="BR2451" t="s">
        <v>117</v>
      </c>
      <c r="BS2451" t="s">
        <v>117</v>
      </c>
      <c r="BT2451" t="s">
        <v>117</v>
      </c>
      <c r="BU2451" t="s">
        <v>117</v>
      </c>
      <c r="BV2451" t="s">
        <v>117</v>
      </c>
      <c r="BW2451" t="s">
        <v>115</v>
      </c>
      <c r="BX2451" t="s">
        <v>117</v>
      </c>
      <c r="BY2451" t="s">
        <v>117</v>
      </c>
      <c r="BZ2451" t="s">
        <v>117</v>
      </c>
      <c r="CA2451" t="s">
        <v>117</v>
      </c>
      <c r="CB2451" t="s">
        <v>117</v>
      </c>
      <c r="CC2451" t="s">
        <v>117</v>
      </c>
      <c r="CD2451" t="s">
        <v>117</v>
      </c>
      <c r="CE2451" t="s">
        <v>117</v>
      </c>
      <c r="CF2451" t="s">
        <v>117</v>
      </c>
      <c r="CG2451" t="s">
        <v>117</v>
      </c>
      <c r="CH2451" t="s">
        <v>117</v>
      </c>
      <c r="CI2451" t="s">
        <v>117</v>
      </c>
      <c r="CJ2451" t="s">
        <v>117</v>
      </c>
      <c r="CK2451" t="s">
        <v>117</v>
      </c>
      <c r="CL2451" t="s">
        <v>117</v>
      </c>
      <c r="CM2451" t="s">
        <v>117</v>
      </c>
      <c r="CN2451" t="s">
        <v>117</v>
      </c>
      <c r="CO2451" t="s">
        <v>117</v>
      </c>
      <c r="CP2451" t="s">
        <v>117</v>
      </c>
      <c r="CQ2451" t="s">
        <v>117</v>
      </c>
      <c r="CR2451" t="s">
        <v>117</v>
      </c>
      <c r="CS2451" t="s">
        <v>117</v>
      </c>
      <c r="CT2451" t="s">
        <v>117</v>
      </c>
      <c r="CU2451" t="s">
        <v>117</v>
      </c>
      <c r="CV2451" t="s">
        <v>117</v>
      </c>
      <c r="CW2451" t="s">
        <v>117</v>
      </c>
    </row>
    <row r="2452" spans="1:101" x14ac:dyDescent="0.25">
      <c r="A2452" t="s">
        <v>100</v>
      </c>
      <c r="B2452">
        <v>294488</v>
      </c>
      <c r="C2452" t="s">
        <v>15481</v>
      </c>
      <c r="D2452" t="s">
        <v>102</v>
      </c>
      <c r="E2452" t="s">
        <v>15482</v>
      </c>
      <c r="F2452" t="s">
        <v>15482</v>
      </c>
      <c r="G2452" t="s">
        <v>15483</v>
      </c>
      <c r="I2452" t="s">
        <v>242</v>
      </c>
      <c r="K2452" t="s">
        <v>243</v>
      </c>
      <c r="L2452" t="s">
        <v>15484</v>
      </c>
      <c r="M2452" t="s">
        <v>15485</v>
      </c>
      <c r="O2452">
        <v>0</v>
      </c>
      <c r="V2452" t="s">
        <v>114</v>
      </c>
      <c r="W2452" s="1">
        <v>43223</v>
      </c>
      <c r="Y2452" s="1">
        <v>43515</v>
      </c>
      <c r="Z2452" s="2">
        <v>43009</v>
      </c>
      <c r="AA2452" t="s">
        <v>15486</v>
      </c>
      <c r="AB2452" t="s">
        <v>115</v>
      </c>
      <c r="AC2452" t="s">
        <v>117</v>
      </c>
      <c r="AD2452" t="s">
        <v>117</v>
      </c>
      <c r="AF2452" t="s">
        <v>15487</v>
      </c>
      <c r="AG2452" t="s">
        <v>117</v>
      </c>
      <c r="AH2452" t="s">
        <v>115</v>
      </c>
      <c r="AI2452" t="s">
        <v>117</v>
      </c>
      <c r="AJ2452" t="s">
        <v>165</v>
      </c>
      <c r="AK2452" t="s">
        <v>920</v>
      </c>
      <c r="AL2452" t="s">
        <v>119</v>
      </c>
      <c r="AN2452" t="s">
        <v>243</v>
      </c>
      <c r="AO2452" t="s">
        <v>117</v>
      </c>
      <c r="AP2452" t="s">
        <v>117</v>
      </c>
      <c r="AQ2452" t="s">
        <v>115</v>
      </c>
      <c r="AR2452" t="s">
        <v>117</v>
      </c>
      <c r="AS2452" t="s">
        <v>117</v>
      </c>
      <c r="AT2452" t="s">
        <v>117</v>
      </c>
      <c r="AU2452" t="s">
        <v>117</v>
      </c>
      <c r="AV2452" t="s">
        <v>117</v>
      </c>
      <c r="AW2452" t="s">
        <v>117</v>
      </c>
      <c r="AX2452" t="s">
        <v>117</v>
      </c>
      <c r="AY2452" t="s">
        <v>117</v>
      </c>
      <c r="AZ2452" t="s">
        <v>117</v>
      </c>
      <c r="BA2452" t="s">
        <v>117</v>
      </c>
      <c r="BB2452" t="s">
        <v>117</v>
      </c>
      <c r="BD2452" t="s">
        <v>117</v>
      </c>
      <c r="BF2452" t="s">
        <v>117</v>
      </c>
      <c r="BG2452" t="s">
        <v>117</v>
      </c>
      <c r="BH2452" t="s">
        <v>115</v>
      </c>
      <c r="BI2452" t="s">
        <v>117</v>
      </c>
      <c r="BJ2452" t="s">
        <v>117</v>
      </c>
      <c r="BK2452" t="s">
        <v>117</v>
      </c>
      <c r="BL2452" t="s">
        <v>115</v>
      </c>
      <c r="BM2452" t="s">
        <v>117</v>
      </c>
      <c r="BN2452" t="s">
        <v>117</v>
      </c>
      <c r="BO2452" t="s">
        <v>117</v>
      </c>
      <c r="BP2452" t="s">
        <v>117</v>
      </c>
      <c r="BQ2452" t="s">
        <v>117</v>
      </c>
      <c r="BR2452" t="s">
        <v>117</v>
      </c>
      <c r="BS2452" t="s">
        <v>117</v>
      </c>
      <c r="BT2452" t="s">
        <v>117</v>
      </c>
      <c r="BU2452" t="s">
        <v>117</v>
      </c>
      <c r="BV2452" t="s">
        <v>115</v>
      </c>
      <c r="BW2452" t="s">
        <v>115</v>
      </c>
      <c r="BX2452" t="s">
        <v>117</v>
      </c>
      <c r="BY2452" t="s">
        <v>117</v>
      </c>
      <c r="BZ2452" t="s">
        <v>117</v>
      </c>
      <c r="CA2452" t="s">
        <v>117</v>
      </c>
      <c r="CB2452" t="s">
        <v>117</v>
      </c>
      <c r="CC2452" t="s">
        <v>117</v>
      </c>
      <c r="CD2452" t="s">
        <v>117</v>
      </c>
      <c r="CE2452" t="s">
        <v>117</v>
      </c>
      <c r="CF2452" t="s">
        <v>117</v>
      </c>
      <c r="CG2452" t="s">
        <v>117</v>
      </c>
      <c r="CH2452" t="s">
        <v>117</v>
      </c>
      <c r="CI2452" t="s">
        <v>117</v>
      </c>
      <c r="CJ2452" t="s">
        <v>117</v>
      </c>
      <c r="CK2452" t="s">
        <v>117</v>
      </c>
      <c r="CL2452" t="s">
        <v>117</v>
      </c>
      <c r="CM2452" t="s">
        <v>117</v>
      </c>
      <c r="CN2452" t="s">
        <v>117</v>
      </c>
      <c r="CO2452" t="s">
        <v>117</v>
      </c>
      <c r="CP2452" t="s">
        <v>117</v>
      </c>
      <c r="CQ2452" t="s">
        <v>117</v>
      </c>
      <c r="CR2452" t="s">
        <v>117</v>
      </c>
      <c r="CS2452" t="s">
        <v>117</v>
      </c>
      <c r="CT2452" t="s">
        <v>117</v>
      </c>
      <c r="CU2452" t="s">
        <v>117</v>
      </c>
      <c r="CV2452" t="s">
        <v>117</v>
      </c>
      <c r="CW2452" t="s">
        <v>117</v>
      </c>
    </row>
    <row r="2453" spans="1:101" x14ac:dyDescent="0.25">
      <c r="A2453" t="s">
        <v>100</v>
      </c>
      <c r="B2453">
        <v>161474</v>
      </c>
      <c r="C2453" t="s">
        <v>15488</v>
      </c>
      <c r="D2453" t="s">
        <v>102</v>
      </c>
      <c r="E2453" t="s">
        <v>15489</v>
      </c>
      <c r="F2453" t="s">
        <v>15489</v>
      </c>
      <c r="G2453" t="s">
        <v>15490</v>
      </c>
      <c r="H2453" t="s">
        <v>15491</v>
      </c>
      <c r="I2453" t="s">
        <v>15492</v>
      </c>
      <c r="K2453" t="s">
        <v>243</v>
      </c>
      <c r="L2453" t="s">
        <v>15493</v>
      </c>
      <c r="M2453" t="s">
        <v>15494</v>
      </c>
      <c r="O2453">
        <v>2</v>
      </c>
      <c r="V2453" t="s">
        <v>114</v>
      </c>
      <c r="W2453" s="1">
        <v>40996</v>
      </c>
      <c r="Y2453" s="1">
        <v>43552</v>
      </c>
      <c r="Z2453" s="2">
        <v>43009</v>
      </c>
      <c r="AA2453" t="s">
        <v>15495</v>
      </c>
      <c r="AB2453" t="s">
        <v>115</v>
      </c>
      <c r="AC2453" t="s">
        <v>117</v>
      </c>
      <c r="AD2453" t="s">
        <v>117</v>
      </c>
      <c r="AG2453" t="s">
        <v>115</v>
      </c>
      <c r="AH2453" t="s">
        <v>117</v>
      </c>
      <c r="AI2453" t="s">
        <v>117</v>
      </c>
      <c r="AJ2453" t="s">
        <v>118</v>
      </c>
      <c r="AL2453" t="s">
        <v>119</v>
      </c>
      <c r="AM2453" t="s">
        <v>172</v>
      </c>
      <c r="AN2453" t="s">
        <v>243</v>
      </c>
      <c r="AO2453" t="s">
        <v>117</v>
      </c>
      <c r="AP2453" t="s">
        <v>117</v>
      </c>
      <c r="AQ2453" t="s">
        <v>117</v>
      </c>
      <c r="AR2453" t="s">
        <v>117</v>
      </c>
      <c r="AS2453" t="s">
        <v>117</v>
      </c>
      <c r="AT2453" t="s">
        <v>117</v>
      </c>
      <c r="AU2453" t="s">
        <v>117</v>
      </c>
      <c r="AV2453" t="s">
        <v>117</v>
      </c>
      <c r="AW2453" t="s">
        <v>117</v>
      </c>
      <c r="AX2453" t="s">
        <v>117</v>
      </c>
      <c r="AY2453" t="s">
        <v>117</v>
      </c>
      <c r="AZ2453" t="s">
        <v>117</v>
      </c>
      <c r="BA2453" t="s">
        <v>117</v>
      </c>
      <c r="BB2453" t="s">
        <v>117</v>
      </c>
      <c r="BD2453" t="s">
        <v>117</v>
      </c>
      <c r="BF2453" t="s">
        <v>117</v>
      </c>
      <c r="BG2453" t="s">
        <v>117</v>
      </c>
      <c r="BH2453" t="s">
        <v>117</v>
      </c>
      <c r="BI2453" t="s">
        <v>117</v>
      </c>
      <c r="BJ2453" t="s">
        <v>117</v>
      </c>
      <c r="BK2453" t="s">
        <v>117</v>
      </c>
      <c r="BL2453" t="s">
        <v>117</v>
      </c>
      <c r="BM2453" t="s">
        <v>117</v>
      </c>
      <c r="BN2453" t="s">
        <v>117</v>
      </c>
      <c r="BO2453" t="s">
        <v>117</v>
      </c>
      <c r="BP2453" t="s">
        <v>117</v>
      </c>
      <c r="BQ2453" t="s">
        <v>117</v>
      </c>
      <c r="BR2453" t="s">
        <v>117</v>
      </c>
      <c r="BS2453" t="s">
        <v>117</v>
      </c>
      <c r="BT2453" t="s">
        <v>117</v>
      </c>
      <c r="BU2453" t="s">
        <v>117</v>
      </c>
      <c r="BV2453" t="s">
        <v>117</v>
      </c>
      <c r="BW2453" t="s">
        <v>115</v>
      </c>
      <c r="BX2453" t="s">
        <v>117</v>
      </c>
      <c r="BY2453" t="s">
        <v>117</v>
      </c>
      <c r="BZ2453" t="s">
        <v>117</v>
      </c>
      <c r="CA2453" t="s">
        <v>117</v>
      </c>
      <c r="CB2453" t="s">
        <v>117</v>
      </c>
      <c r="CC2453" t="s">
        <v>117</v>
      </c>
      <c r="CD2453" t="s">
        <v>117</v>
      </c>
      <c r="CE2453" t="s">
        <v>117</v>
      </c>
      <c r="CF2453" t="s">
        <v>117</v>
      </c>
      <c r="CG2453" t="s">
        <v>117</v>
      </c>
      <c r="CH2453" t="s">
        <v>117</v>
      </c>
      <c r="CI2453" t="s">
        <v>117</v>
      </c>
      <c r="CJ2453" t="s">
        <v>117</v>
      </c>
      <c r="CK2453" t="s">
        <v>117</v>
      </c>
      <c r="CL2453" t="s">
        <v>117</v>
      </c>
      <c r="CM2453" t="s">
        <v>117</v>
      </c>
      <c r="CN2453" t="s">
        <v>117</v>
      </c>
      <c r="CO2453" t="s">
        <v>117</v>
      </c>
      <c r="CP2453" t="s">
        <v>117</v>
      </c>
      <c r="CQ2453" t="s">
        <v>117</v>
      </c>
      <c r="CR2453" t="s">
        <v>117</v>
      </c>
      <c r="CS2453" t="s">
        <v>117</v>
      </c>
      <c r="CT2453" t="s">
        <v>117</v>
      </c>
      <c r="CU2453" t="s">
        <v>117</v>
      </c>
      <c r="CV2453" t="s">
        <v>117</v>
      </c>
      <c r="CW2453" t="s">
        <v>117</v>
      </c>
    </row>
    <row r="2454" spans="1:101" x14ac:dyDescent="0.25">
      <c r="A2454" t="s">
        <v>255</v>
      </c>
      <c r="B2454">
        <v>174896</v>
      </c>
      <c r="C2454" t="s">
        <v>15496</v>
      </c>
      <c r="D2454" t="s">
        <v>102</v>
      </c>
      <c r="E2454" t="s">
        <v>15497</v>
      </c>
      <c r="F2454" t="s">
        <v>15497</v>
      </c>
      <c r="G2454" t="s">
        <v>15498</v>
      </c>
      <c r="I2454" t="s">
        <v>436</v>
      </c>
      <c r="J2454" t="s">
        <v>437</v>
      </c>
      <c r="K2454" t="s">
        <v>134</v>
      </c>
      <c r="L2454">
        <v>55402</v>
      </c>
      <c r="M2454" t="s">
        <v>15499</v>
      </c>
      <c r="N2454" t="s">
        <v>15500</v>
      </c>
      <c r="O2454">
        <v>0</v>
      </c>
      <c r="V2454" t="s">
        <v>114</v>
      </c>
      <c r="W2454" s="1">
        <v>42158</v>
      </c>
      <c r="Y2454" s="1">
        <v>43509</v>
      </c>
      <c r="Z2454" s="2">
        <v>43009</v>
      </c>
      <c r="AB2454" t="s">
        <v>117</v>
      </c>
      <c r="AC2454" t="s">
        <v>117</v>
      </c>
      <c r="AD2454" t="s">
        <v>117</v>
      </c>
      <c r="AG2454" t="s">
        <v>117</v>
      </c>
      <c r="AH2454" t="s">
        <v>115</v>
      </c>
      <c r="AI2454" t="s">
        <v>117</v>
      </c>
      <c r="AJ2454" t="s">
        <v>132</v>
      </c>
      <c r="AL2454" t="s">
        <v>119</v>
      </c>
      <c r="AM2454" t="s">
        <v>133</v>
      </c>
      <c r="AN2454" t="s">
        <v>134</v>
      </c>
      <c r="AO2454" t="s">
        <v>117</v>
      </c>
      <c r="AP2454" t="s">
        <v>117</v>
      </c>
      <c r="AQ2454" t="s">
        <v>117</v>
      </c>
      <c r="AR2454" t="s">
        <v>117</v>
      </c>
      <c r="AS2454" t="s">
        <v>117</v>
      </c>
      <c r="AT2454" t="s">
        <v>117</v>
      </c>
      <c r="AU2454" t="s">
        <v>117</v>
      </c>
      <c r="AV2454" t="s">
        <v>117</v>
      </c>
      <c r="AW2454" t="s">
        <v>117</v>
      </c>
      <c r="AX2454" t="s">
        <v>117</v>
      </c>
      <c r="AY2454" t="s">
        <v>117</v>
      </c>
      <c r="AZ2454" t="s">
        <v>117</v>
      </c>
      <c r="BA2454" t="s">
        <v>117</v>
      </c>
      <c r="BB2454" t="s">
        <v>117</v>
      </c>
      <c r="BD2454" t="s">
        <v>115</v>
      </c>
      <c r="BE2454" t="s">
        <v>115</v>
      </c>
      <c r="BF2454" t="s">
        <v>117</v>
      </c>
      <c r="BG2454" t="s">
        <v>117</v>
      </c>
      <c r="BH2454" t="s">
        <v>117</v>
      </c>
      <c r="BI2454" t="s">
        <v>117</v>
      </c>
      <c r="BJ2454" t="s">
        <v>117</v>
      </c>
      <c r="BK2454" t="s">
        <v>117</v>
      </c>
      <c r="BL2454" t="s">
        <v>117</v>
      </c>
      <c r="BM2454" t="s">
        <v>117</v>
      </c>
      <c r="BN2454" t="s">
        <v>117</v>
      </c>
      <c r="BO2454" t="s">
        <v>117</v>
      </c>
      <c r="BP2454" t="s">
        <v>117</v>
      </c>
      <c r="BQ2454" t="s">
        <v>117</v>
      </c>
      <c r="BR2454" t="s">
        <v>117</v>
      </c>
      <c r="BS2454" t="s">
        <v>117</v>
      </c>
      <c r="BT2454" t="s">
        <v>117</v>
      </c>
      <c r="BU2454" t="s">
        <v>117</v>
      </c>
      <c r="BV2454" t="s">
        <v>117</v>
      </c>
      <c r="BW2454" t="s">
        <v>115</v>
      </c>
      <c r="BX2454" t="s">
        <v>115</v>
      </c>
      <c r="BY2454" t="s">
        <v>117</v>
      </c>
      <c r="BZ2454" t="s">
        <v>117</v>
      </c>
      <c r="CA2454" t="s">
        <v>117</v>
      </c>
      <c r="CB2454" t="s">
        <v>117</v>
      </c>
      <c r="CC2454" t="s">
        <v>117</v>
      </c>
      <c r="CD2454" t="s">
        <v>117</v>
      </c>
      <c r="CE2454" t="s">
        <v>117</v>
      </c>
      <c r="CF2454" t="s">
        <v>117</v>
      </c>
      <c r="CG2454" t="s">
        <v>117</v>
      </c>
      <c r="CH2454" t="s">
        <v>117</v>
      </c>
      <c r="CI2454" t="s">
        <v>117</v>
      </c>
      <c r="CJ2454" t="s">
        <v>117</v>
      </c>
      <c r="CK2454" t="s">
        <v>117</v>
      </c>
      <c r="CL2454" t="s">
        <v>117</v>
      </c>
      <c r="CM2454" t="s">
        <v>117</v>
      </c>
      <c r="CN2454" t="s">
        <v>117</v>
      </c>
      <c r="CO2454" t="s">
        <v>117</v>
      </c>
      <c r="CP2454" t="s">
        <v>117</v>
      </c>
      <c r="CQ2454" t="s">
        <v>117</v>
      </c>
      <c r="CR2454" t="s">
        <v>117</v>
      </c>
      <c r="CS2454" t="s">
        <v>117</v>
      </c>
      <c r="CT2454" t="s">
        <v>117</v>
      </c>
      <c r="CU2454" t="s">
        <v>117</v>
      </c>
      <c r="CV2454" t="s">
        <v>117</v>
      </c>
      <c r="CW2454" t="s">
        <v>117</v>
      </c>
    </row>
    <row r="2455" spans="1:101" x14ac:dyDescent="0.25">
      <c r="A2455" t="s">
        <v>167</v>
      </c>
      <c r="B2455">
        <v>288096</v>
      </c>
      <c r="C2455" t="s">
        <v>15501</v>
      </c>
      <c r="D2455" t="s">
        <v>102</v>
      </c>
      <c r="E2455" t="s">
        <v>15502</v>
      </c>
      <c r="F2455" t="s">
        <v>15502</v>
      </c>
      <c r="G2455" t="s">
        <v>15503</v>
      </c>
      <c r="H2455" t="s">
        <v>15504</v>
      </c>
      <c r="I2455" t="s">
        <v>234</v>
      </c>
      <c r="J2455" t="s">
        <v>172</v>
      </c>
      <c r="K2455" t="s">
        <v>134</v>
      </c>
      <c r="L2455">
        <v>94105</v>
      </c>
      <c r="M2455" t="s">
        <v>15505</v>
      </c>
      <c r="O2455">
        <v>0</v>
      </c>
      <c r="V2455" t="s">
        <v>114</v>
      </c>
      <c r="W2455" s="1">
        <v>42832</v>
      </c>
      <c r="Y2455" s="1">
        <v>43542</v>
      </c>
      <c r="Z2455" s="2">
        <v>43009</v>
      </c>
      <c r="AA2455" t="s">
        <v>15506</v>
      </c>
      <c r="AB2455" t="s">
        <v>117</v>
      </c>
      <c r="AC2455" t="s">
        <v>117</v>
      </c>
      <c r="AD2455" t="s">
        <v>117</v>
      </c>
      <c r="AG2455" t="s">
        <v>115</v>
      </c>
      <c r="AH2455" t="s">
        <v>115</v>
      </c>
      <c r="AI2455" t="s">
        <v>117</v>
      </c>
      <c r="AJ2455" t="s">
        <v>132</v>
      </c>
      <c r="AL2455" t="s">
        <v>119</v>
      </c>
      <c r="AM2455" t="s">
        <v>133</v>
      </c>
      <c r="AN2455" t="s">
        <v>134</v>
      </c>
      <c r="AO2455" t="s">
        <v>117</v>
      </c>
      <c r="AP2455" t="s">
        <v>117</v>
      </c>
      <c r="AQ2455" t="s">
        <v>117</v>
      </c>
      <c r="AR2455" t="s">
        <v>117</v>
      </c>
      <c r="AS2455" t="s">
        <v>117</v>
      </c>
      <c r="AT2455" t="s">
        <v>117</v>
      </c>
      <c r="AU2455" t="s">
        <v>117</v>
      </c>
      <c r="AV2455" t="s">
        <v>117</v>
      </c>
      <c r="AW2455" t="s">
        <v>117</v>
      </c>
      <c r="AX2455" t="s">
        <v>117</v>
      </c>
      <c r="AY2455" t="s">
        <v>117</v>
      </c>
      <c r="AZ2455" t="s">
        <v>117</v>
      </c>
      <c r="BA2455" t="s">
        <v>117</v>
      </c>
      <c r="BB2455" t="s">
        <v>117</v>
      </c>
      <c r="BD2455" t="s">
        <v>117</v>
      </c>
      <c r="BF2455" t="s">
        <v>117</v>
      </c>
      <c r="BG2455" t="s">
        <v>117</v>
      </c>
      <c r="BH2455" t="s">
        <v>117</v>
      </c>
      <c r="BI2455" t="s">
        <v>117</v>
      </c>
      <c r="BJ2455" t="s">
        <v>117</v>
      </c>
      <c r="BK2455" t="s">
        <v>117</v>
      </c>
      <c r="BL2455" t="s">
        <v>117</v>
      </c>
      <c r="BM2455" t="s">
        <v>117</v>
      </c>
      <c r="BN2455" t="s">
        <v>117</v>
      </c>
      <c r="BO2455" t="s">
        <v>117</v>
      </c>
      <c r="BP2455" t="s">
        <v>117</v>
      </c>
      <c r="BQ2455" t="s">
        <v>117</v>
      </c>
      <c r="BR2455" t="s">
        <v>117</v>
      </c>
      <c r="BS2455" t="s">
        <v>117</v>
      </c>
      <c r="BT2455" t="s">
        <v>117</v>
      </c>
      <c r="BU2455" t="s">
        <v>117</v>
      </c>
      <c r="BV2455" t="s">
        <v>115</v>
      </c>
      <c r="BW2455" t="s">
        <v>115</v>
      </c>
      <c r="BX2455" t="s">
        <v>117</v>
      </c>
      <c r="BY2455" t="s">
        <v>117</v>
      </c>
      <c r="BZ2455" t="s">
        <v>117</v>
      </c>
      <c r="CA2455" t="s">
        <v>117</v>
      </c>
      <c r="CB2455" t="s">
        <v>117</v>
      </c>
      <c r="CC2455" t="s">
        <v>117</v>
      </c>
      <c r="CD2455" t="s">
        <v>117</v>
      </c>
      <c r="CE2455" t="s">
        <v>117</v>
      </c>
      <c r="CF2455" t="s">
        <v>117</v>
      </c>
      <c r="CG2455" t="s">
        <v>117</v>
      </c>
      <c r="CH2455" t="s">
        <v>117</v>
      </c>
      <c r="CI2455" t="s">
        <v>117</v>
      </c>
      <c r="CJ2455" t="s">
        <v>117</v>
      </c>
      <c r="CK2455" t="s">
        <v>117</v>
      </c>
      <c r="CL2455" t="s">
        <v>117</v>
      </c>
      <c r="CM2455" t="s">
        <v>117</v>
      </c>
      <c r="CN2455" t="s">
        <v>117</v>
      </c>
      <c r="CO2455" t="s">
        <v>117</v>
      </c>
      <c r="CP2455" t="s">
        <v>117</v>
      </c>
      <c r="CQ2455" t="s">
        <v>117</v>
      </c>
      <c r="CR2455" t="s">
        <v>117</v>
      </c>
      <c r="CS2455" t="s">
        <v>117</v>
      </c>
      <c r="CT2455" t="s">
        <v>117</v>
      </c>
      <c r="CU2455" t="s">
        <v>117</v>
      </c>
      <c r="CV2455" t="s">
        <v>117</v>
      </c>
      <c r="CW2455" t="s">
        <v>117</v>
      </c>
    </row>
    <row r="2456" spans="1:101" x14ac:dyDescent="0.25">
      <c r="A2456" t="s">
        <v>100</v>
      </c>
      <c r="B2456">
        <v>162315</v>
      </c>
      <c r="C2456" t="s">
        <v>15507</v>
      </c>
      <c r="D2456" t="s">
        <v>102</v>
      </c>
      <c r="E2456" t="s">
        <v>15508</v>
      </c>
      <c r="F2456" t="s">
        <v>15509</v>
      </c>
      <c r="G2456" t="s">
        <v>15510</v>
      </c>
      <c r="H2456" t="s">
        <v>15511</v>
      </c>
      <c r="I2456" t="s">
        <v>242</v>
      </c>
      <c r="K2456" t="s">
        <v>243</v>
      </c>
      <c r="L2456" t="s">
        <v>15512</v>
      </c>
      <c r="M2456" t="s">
        <v>15513</v>
      </c>
      <c r="N2456" t="s">
        <v>15514</v>
      </c>
      <c r="O2456">
        <v>1</v>
      </c>
      <c r="V2456" t="s">
        <v>114</v>
      </c>
      <c r="W2456" s="1">
        <v>40996</v>
      </c>
      <c r="Y2456" s="1">
        <v>43585</v>
      </c>
      <c r="Z2456" s="2">
        <v>43009</v>
      </c>
      <c r="AA2456" t="s">
        <v>15515</v>
      </c>
      <c r="AB2456" t="s">
        <v>115</v>
      </c>
      <c r="AC2456" t="s">
        <v>117</v>
      </c>
      <c r="AD2456" t="s">
        <v>117</v>
      </c>
      <c r="AG2456" t="s">
        <v>117</v>
      </c>
      <c r="AH2456" t="s">
        <v>115</v>
      </c>
      <c r="AI2456" t="s">
        <v>117</v>
      </c>
      <c r="AJ2456" t="s">
        <v>300</v>
      </c>
      <c r="AL2456" t="s">
        <v>119</v>
      </c>
      <c r="AN2456" t="s">
        <v>243</v>
      </c>
      <c r="AO2456" t="s">
        <v>117</v>
      </c>
      <c r="AP2456" t="s">
        <v>117</v>
      </c>
      <c r="AQ2456" t="s">
        <v>117</v>
      </c>
      <c r="AR2456" t="s">
        <v>117</v>
      </c>
      <c r="AS2456" t="s">
        <v>117</v>
      </c>
      <c r="AT2456" t="s">
        <v>117</v>
      </c>
      <c r="AU2456" t="s">
        <v>117</v>
      </c>
      <c r="AV2456" t="s">
        <v>117</v>
      </c>
      <c r="AW2456" t="s">
        <v>117</v>
      </c>
      <c r="AX2456" t="s">
        <v>117</v>
      </c>
      <c r="AY2456" t="s">
        <v>117</v>
      </c>
      <c r="AZ2456" t="s">
        <v>117</v>
      </c>
      <c r="BA2456" t="s">
        <v>117</v>
      </c>
      <c r="BB2456" t="s">
        <v>117</v>
      </c>
      <c r="BD2456" t="s">
        <v>117</v>
      </c>
      <c r="BF2456" t="s">
        <v>117</v>
      </c>
      <c r="BG2456" t="s">
        <v>117</v>
      </c>
      <c r="BH2456" t="s">
        <v>117</v>
      </c>
      <c r="BI2456" t="s">
        <v>117</v>
      </c>
      <c r="BJ2456" t="s">
        <v>117</v>
      </c>
      <c r="BK2456" t="s">
        <v>117</v>
      </c>
      <c r="BL2456" t="s">
        <v>117</v>
      </c>
      <c r="BM2456" t="s">
        <v>117</v>
      </c>
      <c r="BN2456" t="s">
        <v>117</v>
      </c>
      <c r="BO2456" t="s">
        <v>117</v>
      </c>
      <c r="BP2456" t="s">
        <v>117</v>
      </c>
      <c r="BQ2456" t="s">
        <v>117</v>
      </c>
      <c r="BR2456" t="s">
        <v>117</v>
      </c>
      <c r="BS2456" t="s">
        <v>117</v>
      </c>
      <c r="BT2456" t="s">
        <v>117</v>
      </c>
      <c r="BU2456" t="s">
        <v>117</v>
      </c>
      <c r="BV2456" t="s">
        <v>117</v>
      </c>
      <c r="BW2456" t="s">
        <v>115</v>
      </c>
      <c r="BX2456" t="s">
        <v>117</v>
      </c>
      <c r="BY2456" t="s">
        <v>117</v>
      </c>
      <c r="BZ2456" t="s">
        <v>117</v>
      </c>
      <c r="CA2456" t="s">
        <v>117</v>
      </c>
      <c r="CB2456" t="s">
        <v>117</v>
      </c>
      <c r="CC2456" t="s">
        <v>117</v>
      </c>
      <c r="CD2456" t="s">
        <v>117</v>
      </c>
      <c r="CE2456" t="s">
        <v>117</v>
      </c>
      <c r="CF2456" t="s">
        <v>117</v>
      </c>
      <c r="CG2456" t="s">
        <v>117</v>
      </c>
      <c r="CH2456" t="s">
        <v>117</v>
      </c>
      <c r="CI2456" t="s">
        <v>117</v>
      </c>
      <c r="CJ2456" t="s">
        <v>117</v>
      </c>
      <c r="CK2456" t="s">
        <v>117</v>
      </c>
      <c r="CL2456" t="s">
        <v>117</v>
      </c>
      <c r="CM2456" t="s">
        <v>117</v>
      </c>
      <c r="CN2456" t="s">
        <v>117</v>
      </c>
      <c r="CO2456" t="s">
        <v>117</v>
      </c>
      <c r="CP2456" t="s">
        <v>117</v>
      </c>
      <c r="CQ2456" t="s">
        <v>117</v>
      </c>
      <c r="CR2456" t="s">
        <v>117</v>
      </c>
      <c r="CS2456" t="s">
        <v>117</v>
      </c>
      <c r="CT2456" t="s">
        <v>117</v>
      </c>
      <c r="CU2456" t="s">
        <v>117</v>
      </c>
      <c r="CV2456" t="s">
        <v>117</v>
      </c>
      <c r="CW2456" t="s">
        <v>117</v>
      </c>
    </row>
    <row r="2457" spans="1:101" x14ac:dyDescent="0.25">
      <c r="A2457" t="s">
        <v>128</v>
      </c>
      <c r="B2457">
        <v>158461</v>
      </c>
      <c r="C2457" t="s">
        <v>15516</v>
      </c>
      <c r="D2457" t="s">
        <v>102</v>
      </c>
      <c r="E2457" t="s">
        <v>15517</v>
      </c>
      <c r="F2457" t="s">
        <v>15517</v>
      </c>
      <c r="G2457" t="s">
        <v>15518</v>
      </c>
      <c r="H2457" t="s">
        <v>10754</v>
      </c>
      <c r="I2457" t="s">
        <v>8844</v>
      </c>
      <c r="J2457" t="s">
        <v>8845</v>
      </c>
      <c r="K2457" t="s">
        <v>134</v>
      </c>
      <c r="L2457" t="s">
        <v>15519</v>
      </c>
      <c r="M2457" t="s">
        <v>15520</v>
      </c>
      <c r="N2457" t="s">
        <v>15521</v>
      </c>
      <c r="O2457">
        <v>0</v>
      </c>
      <c r="V2457" t="s">
        <v>114</v>
      </c>
      <c r="W2457" s="1">
        <v>40997</v>
      </c>
      <c r="Y2457" s="1">
        <v>43550</v>
      </c>
      <c r="Z2457" s="2">
        <v>43009</v>
      </c>
      <c r="AA2457" t="s">
        <v>15522</v>
      </c>
      <c r="AB2457" t="s">
        <v>117</v>
      </c>
      <c r="AC2457" t="s">
        <v>117</v>
      </c>
      <c r="AD2457" t="s">
        <v>117</v>
      </c>
      <c r="AG2457" t="s">
        <v>117</v>
      </c>
      <c r="AH2457" t="s">
        <v>115</v>
      </c>
      <c r="AI2457" t="s">
        <v>117</v>
      </c>
      <c r="AJ2457" t="s">
        <v>132</v>
      </c>
      <c r="AL2457" t="s">
        <v>119</v>
      </c>
      <c r="AM2457" t="s">
        <v>8845</v>
      </c>
      <c r="AN2457" t="s">
        <v>134</v>
      </c>
      <c r="AO2457" t="s">
        <v>117</v>
      </c>
      <c r="AP2457" t="s">
        <v>117</v>
      </c>
      <c r="AQ2457" t="s">
        <v>117</v>
      </c>
      <c r="AR2457" t="s">
        <v>117</v>
      </c>
      <c r="AS2457" t="s">
        <v>117</v>
      </c>
      <c r="AT2457" t="s">
        <v>117</v>
      </c>
      <c r="AU2457" t="s">
        <v>117</v>
      </c>
      <c r="AV2457" t="s">
        <v>117</v>
      </c>
      <c r="AW2457" t="s">
        <v>117</v>
      </c>
      <c r="AX2457" t="s">
        <v>117</v>
      </c>
      <c r="AY2457" t="s">
        <v>117</v>
      </c>
      <c r="AZ2457" t="s">
        <v>117</v>
      </c>
      <c r="BA2457" t="s">
        <v>117</v>
      </c>
      <c r="BB2457" t="s">
        <v>117</v>
      </c>
      <c r="BD2457" t="s">
        <v>117</v>
      </c>
      <c r="BF2457" t="s">
        <v>117</v>
      </c>
      <c r="BG2457" t="s">
        <v>117</v>
      </c>
      <c r="BH2457" t="s">
        <v>117</v>
      </c>
      <c r="BI2457" t="s">
        <v>117</v>
      </c>
      <c r="BJ2457" t="s">
        <v>117</v>
      </c>
      <c r="BK2457" t="s">
        <v>117</v>
      </c>
      <c r="BL2457" t="s">
        <v>117</v>
      </c>
      <c r="BM2457" t="s">
        <v>117</v>
      </c>
      <c r="BN2457" t="s">
        <v>117</v>
      </c>
      <c r="BO2457" t="s">
        <v>117</v>
      </c>
      <c r="BP2457" t="s">
        <v>115</v>
      </c>
      <c r="BQ2457" t="s">
        <v>115</v>
      </c>
      <c r="BR2457" t="s">
        <v>117</v>
      </c>
      <c r="BS2457" t="s">
        <v>117</v>
      </c>
      <c r="BT2457" t="s">
        <v>117</v>
      </c>
      <c r="BU2457" t="s">
        <v>117</v>
      </c>
      <c r="BV2457" t="s">
        <v>115</v>
      </c>
      <c r="BW2457" t="s">
        <v>115</v>
      </c>
      <c r="BX2457" t="s">
        <v>117</v>
      </c>
      <c r="BY2457" t="s">
        <v>117</v>
      </c>
      <c r="BZ2457" t="s">
        <v>117</v>
      </c>
      <c r="CA2457" t="s">
        <v>117</v>
      </c>
      <c r="CB2457" t="s">
        <v>117</v>
      </c>
      <c r="CC2457" t="s">
        <v>117</v>
      </c>
      <c r="CD2457" t="s">
        <v>117</v>
      </c>
      <c r="CE2457" t="s">
        <v>117</v>
      </c>
      <c r="CF2457" t="s">
        <v>117</v>
      </c>
      <c r="CG2457" t="s">
        <v>117</v>
      </c>
      <c r="CH2457" t="s">
        <v>117</v>
      </c>
      <c r="CI2457" t="s">
        <v>117</v>
      </c>
      <c r="CJ2457" t="s">
        <v>117</v>
      </c>
      <c r="CK2457" t="s">
        <v>117</v>
      </c>
      <c r="CL2457" t="s">
        <v>117</v>
      </c>
      <c r="CM2457" t="s">
        <v>117</v>
      </c>
      <c r="CN2457" t="s">
        <v>117</v>
      </c>
      <c r="CO2457" t="s">
        <v>117</v>
      </c>
      <c r="CP2457" t="s">
        <v>117</v>
      </c>
      <c r="CQ2457" t="s">
        <v>117</v>
      </c>
      <c r="CR2457" t="s">
        <v>117</v>
      </c>
      <c r="CS2457" t="s">
        <v>117</v>
      </c>
      <c r="CT2457" t="s">
        <v>117</v>
      </c>
      <c r="CU2457" t="s">
        <v>117</v>
      </c>
      <c r="CV2457" t="s">
        <v>117</v>
      </c>
      <c r="CW2457" t="s">
        <v>117</v>
      </c>
    </row>
    <row r="2458" spans="1:101" x14ac:dyDescent="0.25">
      <c r="A2458" t="s">
        <v>100</v>
      </c>
      <c r="B2458">
        <v>170947</v>
      </c>
      <c r="C2458" t="s">
        <v>15523</v>
      </c>
      <c r="D2458" t="s">
        <v>102</v>
      </c>
      <c r="E2458" t="s">
        <v>15524</v>
      </c>
      <c r="F2458" t="s">
        <v>15524</v>
      </c>
      <c r="G2458" t="s">
        <v>15525</v>
      </c>
      <c r="H2458" t="s">
        <v>15526</v>
      </c>
      <c r="I2458" t="s">
        <v>609</v>
      </c>
      <c r="K2458" t="s">
        <v>610</v>
      </c>
      <c r="L2458" t="s">
        <v>611</v>
      </c>
      <c r="M2458" t="s">
        <v>15527</v>
      </c>
      <c r="N2458" t="s">
        <v>15528</v>
      </c>
      <c r="O2458">
        <v>0</v>
      </c>
      <c r="V2458" t="s">
        <v>114</v>
      </c>
      <c r="W2458" s="1">
        <v>41729</v>
      </c>
      <c r="Y2458" s="1">
        <v>43552</v>
      </c>
      <c r="Z2458" s="2">
        <v>43009</v>
      </c>
      <c r="AB2458" t="s">
        <v>117</v>
      </c>
      <c r="AC2458" t="s">
        <v>117</v>
      </c>
      <c r="AD2458" t="s">
        <v>117</v>
      </c>
      <c r="AF2458" t="s">
        <v>15529</v>
      </c>
      <c r="AG2458" t="s">
        <v>117</v>
      </c>
      <c r="AH2458" t="s">
        <v>115</v>
      </c>
      <c r="AI2458" t="s">
        <v>117</v>
      </c>
      <c r="AJ2458" t="s">
        <v>165</v>
      </c>
      <c r="AK2458" t="s">
        <v>1136</v>
      </c>
      <c r="AL2458" t="s">
        <v>119</v>
      </c>
      <c r="AN2458" t="s">
        <v>610</v>
      </c>
      <c r="AO2458" t="s">
        <v>117</v>
      </c>
      <c r="AP2458" t="s">
        <v>117</v>
      </c>
      <c r="AQ2458" t="s">
        <v>115</v>
      </c>
      <c r="AR2458" t="s">
        <v>117</v>
      </c>
      <c r="AS2458" t="s">
        <v>117</v>
      </c>
      <c r="AT2458" t="s">
        <v>117</v>
      </c>
      <c r="AU2458" t="s">
        <v>117</v>
      </c>
      <c r="AV2458" t="s">
        <v>117</v>
      </c>
      <c r="AW2458" t="s">
        <v>117</v>
      </c>
      <c r="AX2458" t="s">
        <v>117</v>
      </c>
      <c r="AY2458" t="s">
        <v>117</v>
      </c>
      <c r="AZ2458" t="s">
        <v>117</v>
      </c>
      <c r="BA2458" t="s">
        <v>117</v>
      </c>
      <c r="BB2458" t="s">
        <v>117</v>
      </c>
      <c r="BD2458" t="s">
        <v>117</v>
      </c>
      <c r="BF2458" t="s">
        <v>117</v>
      </c>
      <c r="BG2458" t="s">
        <v>117</v>
      </c>
      <c r="BH2458" t="s">
        <v>117</v>
      </c>
      <c r="BI2458" t="s">
        <v>117</v>
      </c>
      <c r="BJ2458" t="s">
        <v>117</v>
      </c>
      <c r="BK2458" t="s">
        <v>117</v>
      </c>
      <c r="BL2458" t="s">
        <v>117</v>
      </c>
      <c r="BM2458" t="s">
        <v>117</v>
      </c>
      <c r="BN2458" t="s">
        <v>117</v>
      </c>
      <c r="BO2458" t="s">
        <v>117</v>
      </c>
      <c r="BP2458" t="s">
        <v>117</v>
      </c>
      <c r="BQ2458" t="s">
        <v>117</v>
      </c>
      <c r="BR2458" t="s">
        <v>117</v>
      </c>
      <c r="BS2458" t="s">
        <v>117</v>
      </c>
      <c r="BT2458" t="s">
        <v>117</v>
      </c>
      <c r="BU2458" t="s">
        <v>117</v>
      </c>
      <c r="BV2458" t="s">
        <v>117</v>
      </c>
      <c r="BW2458" t="s">
        <v>115</v>
      </c>
      <c r="BX2458" t="s">
        <v>117</v>
      </c>
      <c r="BY2458" t="s">
        <v>117</v>
      </c>
      <c r="BZ2458" t="s">
        <v>117</v>
      </c>
      <c r="CA2458" t="s">
        <v>117</v>
      </c>
      <c r="CB2458" t="s">
        <v>117</v>
      </c>
      <c r="CC2458" t="s">
        <v>117</v>
      </c>
      <c r="CD2458" t="s">
        <v>117</v>
      </c>
      <c r="CE2458" t="s">
        <v>117</v>
      </c>
      <c r="CF2458" t="s">
        <v>117</v>
      </c>
      <c r="CG2458" t="s">
        <v>117</v>
      </c>
      <c r="CH2458" t="s">
        <v>117</v>
      </c>
      <c r="CI2458" t="s">
        <v>117</v>
      </c>
      <c r="CJ2458" t="s">
        <v>117</v>
      </c>
      <c r="CK2458" t="s">
        <v>117</v>
      </c>
      <c r="CL2458" t="s">
        <v>117</v>
      </c>
      <c r="CM2458" t="s">
        <v>117</v>
      </c>
      <c r="CN2458" t="s">
        <v>117</v>
      </c>
      <c r="CO2458" t="s">
        <v>117</v>
      </c>
      <c r="CP2458" t="s">
        <v>117</v>
      </c>
      <c r="CQ2458" t="s">
        <v>117</v>
      </c>
      <c r="CR2458" t="s">
        <v>117</v>
      </c>
      <c r="CS2458" t="s">
        <v>117</v>
      </c>
      <c r="CT2458" t="s">
        <v>117</v>
      </c>
      <c r="CU2458" t="s">
        <v>117</v>
      </c>
      <c r="CV2458" t="s">
        <v>117</v>
      </c>
      <c r="CW2458" t="s">
        <v>117</v>
      </c>
    </row>
    <row r="2459" spans="1:101" x14ac:dyDescent="0.25">
      <c r="A2459" t="s">
        <v>100</v>
      </c>
      <c r="B2459">
        <v>290000</v>
      </c>
      <c r="C2459" t="s">
        <v>15530</v>
      </c>
      <c r="D2459" t="s">
        <v>102</v>
      </c>
      <c r="E2459" t="s">
        <v>15531</v>
      </c>
      <c r="F2459" t="s">
        <v>15531</v>
      </c>
      <c r="G2459" t="s">
        <v>15532</v>
      </c>
      <c r="I2459" t="s">
        <v>1286</v>
      </c>
      <c r="K2459" t="s">
        <v>328</v>
      </c>
      <c r="L2459" t="s">
        <v>15533</v>
      </c>
      <c r="M2459" t="s">
        <v>15534</v>
      </c>
      <c r="O2459">
        <v>1</v>
      </c>
      <c r="V2459" t="s">
        <v>114</v>
      </c>
      <c r="W2459" s="1">
        <v>43014</v>
      </c>
      <c r="Y2459" s="1">
        <v>43553</v>
      </c>
      <c r="Z2459" s="2">
        <v>43009</v>
      </c>
      <c r="AB2459" t="s">
        <v>115</v>
      </c>
      <c r="AC2459" t="s">
        <v>117</v>
      </c>
      <c r="AD2459" t="s">
        <v>117</v>
      </c>
      <c r="AG2459" t="s">
        <v>117</v>
      </c>
      <c r="AH2459" t="s">
        <v>115</v>
      </c>
      <c r="AI2459" t="s">
        <v>117</v>
      </c>
      <c r="AJ2459" t="s">
        <v>165</v>
      </c>
      <c r="AK2459" t="s">
        <v>6471</v>
      </c>
      <c r="AL2459" t="s">
        <v>119</v>
      </c>
      <c r="AN2459" t="s">
        <v>328</v>
      </c>
      <c r="AO2459" t="s">
        <v>117</v>
      </c>
      <c r="AP2459" t="s">
        <v>117</v>
      </c>
      <c r="AQ2459" t="s">
        <v>117</v>
      </c>
      <c r="AR2459" t="s">
        <v>117</v>
      </c>
      <c r="AS2459" t="s">
        <v>117</v>
      </c>
      <c r="AT2459" t="s">
        <v>117</v>
      </c>
      <c r="AU2459" t="s">
        <v>117</v>
      </c>
      <c r="AV2459" t="s">
        <v>117</v>
      </c>
      <c r="AW2459" t="s">
        <v>117</v>
      </c>
      <c r="AX2459" t="s">
        <v>117</v>
      </c>
      <c r="AY2459" t="s">
        <v>117</v>
      </c>
      <c r="AZ2459" t="s">
        <v>117</v>
      </c>
      <c r="BA2459" t="s">
        <v>117</v>
      </c>
      <c r="BB2459" t="s">
        <v>117</v>
      </c>
      <c r="BD2459" t="s">
        <v>117</v>
      </c>
      <c r="BF2459" t="s">
        <v>117</v>
      </c>
      <c r="BG2459" t="s">
        <v>115</v>
      </c>
      <c r="BH2459" t="s">
        <v>115</v>
      </c>
      <c r="BI2459" t="s">
        <v>117</v>
      </c>
      <c r="BJ2459" t="s">
        <v>117</v>
      </c>
      <c r="BK2459" t="s">
        <v>117</v>
      </c>
      <c r="BL2459" t="s">
        <v>115</v>
      </c>
      <c r="BM2459" t="s">
        <v>117</v>
      </c>
      <c r="BN2459" t="s">
        <v>117</v>
      </c>
      <c r="BO2459" t="s">
        <v>115</v>
      </c>
      <c r="BP2459" t="s">
        <v>117</v>
      </c>
      <c r="BQ2459" t="s">
        <v>117</v>
      </c>
      <c r="BR2459" t="s">
        <v>117</v>
      </c>
      <c r="BS2459" t="s">
        <v>117</v>
      </c>
      <c r="BT2459" t="s">
        <v>115</v>
      </c>
      <c r="BU2459" t="s">
        <v>117</v>
      </c>
      <c r="BV2459" t="s">
        <v>115</v>
      </c>
      <c r="BW2459" t="s">
        <v>115</v>
      </c>
      <c r="BX2459" t="s">
        <v>117</v>
      </c>
      <c r="BY2459" t="s">
        <v>117</v>
      </c>
      <c r="BZ2459" t="s">
        <v>117</v>
      </c>
      <c r="CA2459" t="s">
        <v>117</v>
      </c>
      <c r="CB2459" t="s">
        <v>117</v>
      </c>
      <c r="CC2459" t="s">
        <v>117</v>
      </c>
      <c r="CD2459" t="s">
        <v>117</v>
      </c>
      <c r="CE2459" t="s">
        <v>117</v>
      </c>
      <c r="CF2459" t="s">
        <v>117</v>
      </c>
      <c r="CG2459" t="s">
        <v>117</v>
      </c>
      <c r="CH2459" t="s">
        <v>117</v>
      </c>
      <c r="CI2459" t="s">
        <v>117</v>
      </c>
      <c r="CJ2459" t="s">
        <v>117</v>
      </c>
      <c r="CK2459" t="s">
        <v>117</v>
      </c>
      <c r="CL2459" t="s">
        <v>117</v>
      </c>
      <c r="CM2459" t="s">
        <v>117</v>
      </c>
      <c r="CN2459" t="s">
        <v>117</v>
      </c>
      <c r="CO2459" t="s">
        <v>117</v>
      </c>
      <c r="CP2459" t="s">
        <v>117</v>
      </c>
      <c r="CQ2459" t="s">
        <v>117</v>
      </c>
      <c r="CR2459" t="s">
        <v>117</v>
      </c>
      <c r="CS2459" t="s">
        <v>117</v>
      </c>
      <c r="CT2459" t="s">
        <v>117</v>
      </c>
      <c r="CU2459" t="s">
        <v>117</v>
      </c>
      <c r="CV2459" t="s">
        <v>117</v>
      </c>
      <c r="CW2459" t="s">
        <v>117</v>
      </c>
    </row>
    <row r="2460" spans="1:101" x14ac:dyDescent="0.25">
      <c r="A2460" t="s">
        <v>100</v>
      </c>
      <c r="B2460">
        <v>302027</v>
      </c>
      <c r="C2460" t="s">
        <v>15535</v>
      </c>
      <c r="D2460" t="s">
        <v>102</v>
      </c>
      <c r="E2460" t="s">
        <v>15536</v>
      </c>
      <c r="F2460" t="s">
        <v>15536</v>
      </c>
      <c r="G2460" t="s">
        <v>15537</v>
      </c>
      <c r="I2460" t="s">
        <v>3004</v>
      </c>
      <c r="K2460" t="s">
        <v>3005</v>
      </c>
      <c r="L2460" t="s">
        <v>7626</v>
      </c>
      <c r="M2460" t="s">
        <v>15538</v>
      </c>
      <c r="O2460">
        <v>0</v>
      </c>
      <c r="V2460" t="s">
        <v>114</v>
      </c>
      <c r="W2460" s="1">
        <v>43705</v>
      </c>
      <c r="Y2460" s="1">
        <v>43705</v>
      </c>
      <c r="Z2460" s="2">
        <v>43009</v>
      </c>
      <c r="AA2460" t="s">
        <v>15539</v>
      </c>
      <c r="AB2460" t="s">
        <v>117</v>
      </c>
      <c r="AC2460" t="s">
        <v>117</v>
      </c>
      <c r="AD2460" t="s">
        <v>117</v>
      </c>
      <c r="AG2460" t="s">
        <v>117</v>
      </c>
      <c r="AH2460" t="s">
        <v>115</v>
      </c>
      <c r="AI2460" t="s">
        <v>117</v>
      </c>
      <c r="AJ2460" t="s">
        <v>165</v>
      </c>
      <c r="AK2460" t="s">
        <v>490</v>
      </c>
      <c r="AL2460" t="s">
        <v>119</v>
      </c>
      <c r="AN2460" t="s">
        <v>3005</v>
      </c>
      <c r="AO2460" t="s">
        <v>117</v>
      </c>
      <c r="AP2460" t="s">
        <v>117</v>
      </c>
      <c r="AQ2460" t="s">
        <v>117</v>
      </c>
      <c r="AR2460" t="s">
        <v>117</v>
      </c>
      <c r="AS2460" t="s">
        <v>117</v>
      </c>
      <c r="AT2460" t="s">
        <v>117</v>
      </c>
      <c r="AU2460" t="s">
        <v>117</v>
      </c>
      <c r="AV2460" t="s">
        <v>117</v>
      </c>
      <c r="AW2460" t="s">
        <v>117</v>
      </c>
      <c r="AX2460" t="s">
        <v>117</v>
      </c>
      <c r="AY2460" t="s">
        <v>117</v>
      </c>
      <c r="AZ2460" t="s">
        <v>117</v>
      </c>
      <c r="BA2460" t="s">
        <v>117</v>
      </c>
      <c r="BB2460" t="s">
        <v>117</v>
      </c>
      <c r="BD2460" t="s">
        <v>117</v>
      </c>
      <c r="BF2460" t="s">
        <v>117</v>
      </c>
      <c r="BG2460" t="s">
        <v>117</v>
      </c>
      <c r="BH2460" t="s">
        <v>117</v>
      </c>
      <c r="BI2460" t="s">
        <v>117</v>
      </c>
      <c r="BJ2460" t="s">
        <v>117</v>
      </c>
      <c r="BK2460" t="s">
        <v>117</v>
      </c>
      <c r="BL2460" t="s">
        <v>117</v>
      </c>
      <c r="BM2460" t="s">
        <v>117</v>
      </c>
      <c r="BN2460" t="s">
        <v>117</v>
      </c>
      <c r="BO2460" t="s">
        <v>117</v>
      </c>
      <c r="BP2460" t="s">
        <v>117</v>
      </c>
      <c r="BQ2460" t="s">
        <v>117</v>
      </c>
      <c r="BR2460" t="s">
        <v>117</v>
      </c>
      <c r="BS2460" t="s">
        <v>117</v>
      </c>
      <c r="BT2460" t="s">
        <v>117</v>
      </c>
      <c r="BU2460" t="s">
        <v>117</v>
      </c>
      <c r="BV2460" t="s">
        <v>117</v>
      </c>
      <c r="BW2460" t="s">
        <v>115</v>
      </c>
      <c r="BX2460" t="s">
        <v>117</v>
      </c>
      <c r="BY2460" t="s">
        <v>117</v>
      </c>
      <c r="BZ2460" t="s">
        <v>117</v>
      </c>
      <c r="CA2460" t="s">
        <v>117</v>
      </c>
      <c r="CB2460" t="s">
        <v>117</v>
      </c>
      <c r="CC2460" t="s">
        <v>117</v>
      </c>
      <c r="CD2460" t="s">
        <v>117</v>
      </c>
      <c r="CE2460" t="s">
        <v>117</v>
      </c>
      <c r="CF2460" t="s">
        <v>117</v>
      </c>
      <c r="CG2460" t="s">
        <v>117</v>
      </c>
      <c r="CH2460" t="s">
        <v>117</v>
      </c>
      <c r="CI2460" t="s">
        <v>117</v>
      </c>
      <c r="CJ2460" t="s">
        <v>117</v>
      </c>
      <c r="CK2460" t="s">
        <v>117</v>
      </c>
      <c r="CL2460" t="s">
        <v>117</v>
      </c>
      <c r="CM2460" t="s">
        <v>117</v>
      </c>
      <c r="CN2460" t="s">
        <v>117</v>
      </c>
      <c r="CO2460" t="s">
        <v>117</v>
      </c>
      <c r="CP2460" t="s">
        <v>117</v>
      </c>
      <c r="CQ2460" t="s">
        <v>117</v>
      </c>
      <c r="CR2460" t="s">
        <v>117</v>
      </c>
      <c r="CS2460" t="s">
        <v>117</v>
      </c>
      <c r="CT2460" t="s">
        <v>117</v>
      </c>
      <c r="CU2460" t="s">
        <v>117</v>
      </c>
      <c r="CV2460" t="s">
        <v>117</v>
      </c>
      <c r="CW2460" t="s">
        <v>117</v>
      </c>
    </row>
    <row r="2461" spans="1:101" x14ac:dyDescent="0.25">
      <c r="A2461" t="s">
        <v>376</v>
      </c>
      <c r="B2461">
        <v>273031</v>
      </c>
      <c r="C2461" t="s">
        <v>15540</v>
      </c>
      <c r="D2461" t="s">
        <v>102</v>
      </c>
      <c r="E2461" t="s">
        <v>15541</v>
      </c>
      <c r="F2461" t="s">
        <v>15541</v>
      </c>
      <c r="G2461" t="s">
        <v>15542</v>
      </c>
      <c r="H2461" t="s">
        <v>1835</v>
      </c>
      <c r="I2461" t="s">
        <v>817</v>
      </c>
      <c r="J2461" t="s">
        <v>381</v>
      </c>
      <c r="K2461" t="s">
        <v>134</v>
      </c>
      <c r="L2461">
        <v>76102</v>
      </c>
      <c r="M2461" t="s">
        <v>15543</v>
      </c>
      <c r="O2461">
        <v>1</v>
      </c>
      <c r="V2461" t="s">
        <v>114</v>
      </c>
      <c r="W2461" s="1">
        <v>43644</v>
      </c>
      <c r="Y2461" s="1">
        <v>43644</v>
      </c>
      <c r="Z2461" s="2">
        <v>43009</v>
      </c>
      <c r="AB2461" t="s">
        <v>117</v>
      </c>
      <c r="AC2461" t="s">
        <v>117</v>
      </c>
      <c r="AD2461" t="s">
        <v>117</v>
      </c>
      <c r="AG2461" t="s">
        <v>117</v>
      </c>
      <c r="AH2461" t="s">
        <v>115</v>
      </c>
      <c r="AI2461" t="s">
        <v>117</v>
      </c>
      <c r="AJ2461" t="s">
        <v>165</v>
      </c>
      <c r="AK2461" t="s">
        <v>183</v>
      </c>
      <c r="AL2461" t="s">
        <v>119</v>
      </c>
      <c r="AN2461" t="s">
        <v>106</v>
      </c>
      <c r="AO2461" t="s">
        <v>117</v>
      </c>
      <c r="AP2461" t="s">
        <v>117</v>
      </c>
      <c r="AQ2461" t="s">
        <v>117</v>
      </c>
      <c r="AR2461" t="s">
        <v>117</v>
      </c>
      <c r="AS2461" t="s">
        <v>117</v>
      </c>
      <c r="AT2461" t="s">
        <v>117</v>
      </c>
      <c r="AU2461" t="s">
        <v>117</v>
      </c>
      <c r="AV2461" t="s">
        <v>117</v>
      </c>
      <c r="AW2461" t="s">
        <v>117</v>
      </c>
      <c r="AX2461" t="s">
        <v>117</v>
      </c>
      <c r="AY2461" t="s">
        <v>117</v>
      </c>
      <c r="AZ2461" t="s">
        <v>117</v>
      </c>
      <c r="BA2461" t="s">
        <v>117</v>
      </c>
      <c r="BB2461" t="s">
        <v>117</v>
      </c>
      <c r="BD2461" t="s">
        <v>117</v>
      </c>
      <c r="BF2461" t="s">
        <v>117</v>
      </c>
      <c r="BG2461" t="s">
        <v>115</v>
      </c>
      <c r="BH2461" t="s">
        <v>117</v>
      </c>
      <c r="BI2461" t="s">
        <v>117</v>
      </c>
      <c r="BJ2461" t="s">
        <v>117</v>
      </c>
      <c r="BK2461" t="s">
        <v>117</v>
      </c>
      <c r="BL2461" t="s">
        <v>117</v>
      </c>
      <c r="BM2461" t="s">
        <v>117</v>
      </c>
      <c r="BN2461" t="s">
        <v>117</v>
      </c>
      <c r="BO2461" t="s">
        <v>117</v>
      </c>
      <c r="BP2461" t="s">
        <v>117</v>
      </c>
      <c r="BQ2461" t="s">
        <v>117</v>
      </c>
      <c r="BR2461" t="s">
        <v>117</v>
      </c>
      <c r="BS2461" t="s">
        <v>117</v>
      </c>
      <c r="BT2461" t="s">
        <v>117</v>
      </c>
      <c r="BU2461" t="s">
        <v>117</v>
      </c>
      <c r="BV2461" t="s">
        <v>117</v>
      </c>
      <c r="BW2461" t="s">
        <v>115</v>
      </c>
      <c r="BX2461" t="s">
        <v>117</v>
      </c>
      <c r="BY2461" t="s">
        <v>117</v>
      </c>
      <c r="BZ2461" t="s">
        <v>117</v>
      </c>
      <c r="CA2461" t="s">
        <v>117</v>
      </c>
      <c r="CB2461" t="s">
        <v>117</v>
      </c>
      <c r="CC2461" t="s">
        <v>117</v>
      </c>
      <c r="CD2461" t="s">
        <v>117</v>
      </c>
      <c r="CE2461" t="s">
        <v>117</v>
      </c>
      <c r="CF2461" t="s">
        <v>117</v>
      </c>
      <c r="CG2461" t="s">
        <v>117</v>
      </c>
      <c r="CH2461" t="s">
        <v>117</v>
      </c>
      <c r="CI2461" t="s">
        <v>117</v>
      </c>
      <c r="CJ2461" t="s">
        <v>117</v>
      </c>
      <c r="CK2461" t="s">
        <v>117</v>
      </c>
      <c r="CL2461" t="s">
        <v>117</v>
      </c>
      <c r="CM2461" t="s">
        <v>117</v>
      </c>
      <c r="CN2461" t="s">
        <v>117</v>
      </c>
      <c r="CO2461" t="s">
        <v>117</v>
      </c>
      <c r="CP2461" t="s">
        <v>117</v>
      </c>
      <c r="CQ2461" t="s">
        <v>117</v>
      </c>
      <c r="CR2461" t="s">
        <v>117</v>
      </c>
      <c r="CS2461" t="s">
        <v>117</v>
      </c>
      <c r="CT2461" t="s">
        <v>117</v>
      </c>
      <c r="CU2461" t="s">
        <v>117</v>
      </c>
      <c r="CV2461" t="s">
        <v>117</v>
      </c>
      <c r="CW2461" t="s">
        <v>117</v>
      </c>
    </row>
    <row r="2462" spans="1:101" x14ac:dyDescent="0.25">
      <c r="A2462" t="s">
        <v>386</v>
      </c>
      <c r="B2462">
        <v>283298</v>
      </c>
      <c r="C2462" t="s">
        <v>15544</v>
      </c>
      <c r="D2462" t="s">
        <v>102</v>
      </c>
      <c r="E2462" t="s">
        <v>15545</v>
      </c>
      <c r="F2462" t="s">
        <v>15546</v>
      </c>
      <c r="M2462" t="s">
        <v>15547</v>
      </c>
      <c r="O2462">
        <v>0</v>
      </c>
      <c r="V2462" t="s">
        <v>114</v>
      </c>
      <c r="W2462" s="1">
        <v>42458</v>
      </c>
      <c r="Y2462" s="1">
        <v>43402</v>
      </c>
      <c r="Z2462" s="2">
        <v>43009</v>
      </c>
      <c r="AA2462" t="s">
        <v>15548</v>
      </c>
      <c r="AB2462" t="s">
        <v>117</v>
      </c>
      <c r="AC2462" t="s">
        <v>117</v>
      </c>
      <c r="AD2462" t="s">
        <v>117</v>
      </c>
      <c r="AG2462" t="s">
        <v>115</v>
      </c>
      <c r="AH2462" t="s">
        <v>115</v>
      </c>
      <c r="AI2462" t="s">
        <v>117</v>
      </c>
      <c r="AJ2462" t="s">
        <v>132</v>
      </c>
      <c r="AL2462" t="s">
        <v>15549</v>
      </c>
      <c r="AM2462" t="s">
        <v>133</v>
      </c>
      <c r="AN2462" t="s">
        <v>134</v>
      </c>
      <c r="AO2462" t="s">
        <v>117</v>
      </c>
      <c r="AP2462" t="s">
        <v>117</v>
      </c>
      <c r="AQ2462" t="s">
        <v>117</v>
      </c>
      <c r="AR2462" t="s">
        <v>117</v>
      </c>
      <c r="AS2462" t="s">
        <v>117</v>
      </c>
      <c r="AT2462" t="s">
        <v>117</v>
      </c>
      <c r="AU2462" t="s">
        <v>117</v>
      </c>
      <c r="AV2462" t="s">
        <v>117</v>
      </c>
      <c r="AW2462" t="s">
        <v>117</v>
      </c>
      <c r="AX2462" t="s">
        <v>117</v>
      </c>
      <c r="AY2462" t="s">
        <v>117</v>
      </c>
      <c r="AZ2462" t="s">
        <v>117</v>
      </c>
      <c r="BA2462" t="s">
        <v>117</v>
      </c>
      <c r="BB2462" t="s">
        <v>117</v>
      </c>
      <c r="BD2462" t="s">
        <v>117</v>
      </c>
      <c r="BF2462" t="s">
        <v>117</v>
      </c>
      <c r="BG2462" t="s">
        <v>117</v>
      </c>
      <c r="BH2462" t="s">
        <v>117</v>
      </c>
      <c r="BI2462" t="s">
        <v>117</v>
      </c>
      <c r="BJ2462" t="s">
        <v>117</v>
      </c>
      <c r="BK2462" t="s">
        <v>117</v>
      </c>
      <c r="BL2462" t="s">
        <v>117</v>
      </c>
      <c r="BM2462" t="s">
        <v>117</v>
      </c>
      <c r="BN2462" t="s">
        <v>117</v>
      </c>
      <c r="BO2462" t="s">
        <v>117</v>
      </c>
      <c r="BP2462" t="s">
        <v>117</v>
      </c>
      <c r="BQ2462" t="s">
        <v>117</v>
      </c>
      <c r="BR2462" t="s">
        <v>117</v>
      </c>
      <c r="BS2462" t="s">
        <v>117</v>
      </c>
      <c r="BT2462" t="s">
        <v>117</v>
      </c>
      <c r="BU2462" t="s">
        <v>117</v>
      </c>
      <c r="BV2462" t="s">
        <v>115</v>
      </c>
      <c r="BW2462" t="s">
        <v>115</v>
      </c>
      <c r="BX2462" t="s">
        <v>117</v>
      </c>
      <c r="BY2462" t="s">
        <v>117</v>
      </c>
      <c r="BZ2462" t="s">
        <v>117</v>
      </c>
      <c r="CA2462" t="s">
        <v>117</v>
      </c>
      <c r="CB2462" t="s">
        <v>117</v>
      </c>
      <c r="CC2462" t="s">
        <v>117</v>
      </c>
      <c r="CD2462" t="s">
        <v>117</v>
      </c>
      <c r="CE2462" t="s">
        <v>117</v>
      </c>
      <c r="CF2462" t="s">
        <v>117</v>
      </c>
      <c r="CG2462" t="s">
        <v>117</v>
      </c>
      <c r="CH2462" t="s">
        <v>117</v>
      </c>
      <c r="CI2462" t="s">
        <v>117</v>
      </c>
      <c r="CJ2462" t="s">
        <v>117</v>
      </c>
      <c r="CK2462" t="s">
        <v>117</v>
      </c>
      <c r="CL2462" t="s">
        <v>117</v>
      </c>
      <c r="CM2462" t="s">
        <v>117</v>
      </c>
      <c r="CN2462" t="s">
        <v>117</v>
      </c>
      <c r="CO2462" t="s">
        <v>117</v>
      </c>
      <c r="CP2462" t="s">
        <v>117</v>
      </c>
      <c r="CQ2462" t="s">
        <v>117</v>
      </c>
      <c r="CR2462" t="s">
        <v>117</v>
      </c>
      <c r="CS2462" t="s">
        <v>117</v>
      </c>
      <c r="CT2462" t="s">
        <v>117</v>
      </c>
      <c r="CU2462" t="s">
        <v>117</v>
      </c>
      <c r="CV2462" t="s">
        <v>117</v>
      </c>
      <c r="CW2462" t="s">
        <v>117</v>
      </c>
    </row>
    <row r="2463" spans="1:101" x14ac:dyDescent="0.25">
      <c r="A2463" t="s">
        <v>207</v>
      </c>
      <c r="B2463">
        <v>282980</v>
      </c>
      <c r="C2463" t="s">
        <v>15550</v>
      </c>
      <c r="D2463" t="s">
        <v>102</v>
      </c>
      <c r="E2463" t="s">
        <v>15551</v>
      </c>
      <c r="F2463" t="s">
        <v>15551</v>
      </c>
      <c r="G2463" t="s">
        <v>15552</v>
      </c>
      <c r="H2463" t="s">
        <v>15553</v>
      </c>
      <c r="I2463" t="s">
        <v>213</v>
      </c>
      <c r="J2463" t="s">
        <v>214</v>
      </c>
      <c r="K2463" t="s">
        <v>134</v>
      </c>
      <c r="L2463">
        <v>10022</v>
      </c>
      <c r="M2463" t="s">
        <v>15554</v>
      </c>
      <c r="N2463" t="s">
        <v>15555</v>
      </c>
      <c r="O2463">
        <v>0</v>
      </c>
      <c r="V2463" t="s">
        <v>114</v>
      </c>
      <c r="W2463" s="1">
        <v>42461</v>
      </c>
      <c r="Y2463" s="1">
        <v>43552</v>
      </c>
      <c r="Z2463" s="2">
        <v>43009</v>
      </c>
      <c r="AB2463" t="s">
        <v>117</v>
      </c>
      <c r="AC2463" t="s">
        <v>117</v>
      </c>
      <c r="AD2463" t="s">
        <v>117</v>
      </c>
      <c r="AG2463" t="s">
        <v>117</v>
      </c>
      <c r="AH2463" t="s">
        <v>115</v>
      </c>
      <c r="AI2463" t="s">
        <v>117</v>
      </c>
      <c r="AJ2463" t="s">
        <v>293</v>
      </c>
      <c r="AL2463" t="s">
        <v>119</v>
      </c>
      <c r="AM2463" t="s">
        <v>133</v>
      </c>
      <c r="AN2463" t="s">
        <v>134</v>
      </c>
      <c r="AO2463" t="s">
        <v>117</v>
      </c>
      <c r="AP2463" t="s">
        <v>117</v>
      </c>
      <c r="AQ2463" t="s">
        <v>115</v>
      </c>
      <c r="AR2463" t="s">
        <v>117</v>
      </c>
      <c r="AS2463" t="s">
        <v>117</v>
      </c>
      <c r="AT2463" t="s">
        <v>117</v>
      </c>
      <c r="AU2463" t="s">
        <v>117</v>
      </c>
      <c r="AV2463" t="s">
        <v>117</v>
      </c>
      <c r="AW2463" t="s">
        <v>117</v>
      </c>
      <c r="AX2463" t="s">
        <v>117</v>
      </c>
      <c r="AY2463" t="s">
        <v>117</v>
      </c>
      <c r="AZ2463" t="s">
        <v>117</v>
      </c>
      <c r="BA2463" t="s">
        <v>117</v>
      </c>
      <c r="BB2463" t="s">
        <v>117</v>
      </c>
      <c r="BD2463" t="s">
        <v>117</v>
      </c>
      <c r="BF2463" t="s">
        <v>117</v>
      </c>
      <c r="BG2463" t="s">
        <v>117</v>
      </c>
      <c r="BH2463" t="s">
        <v>117</v>
      </c>
      <c r="BI2463" t="s">
        <v>117</v>
      </c>
      <c r="BJ2463" t="s">
        <v>117</v>
      </c>
      <c r="BK2463" t="s">
        <v>117</v>
      </c>
      <c r="BL2463" t="s">
        <v>115</v>
      </c>
      <c r="BM2463" t="s">
        <v>117</v>
      </c>
      <c r="BN2463" t="s">
        <v>117</v>
      </c>
      <c r="BO2463" t="s">
        <v>117</v>
      </c>
      <c r="BP2463" t="s">
        <v>117</v>
      </c>
      <c r="BQ2463" t="s">
        <v>117</v>
      </c>
      <c r="BR2463" t="s">
        <v>117</v>
      </c>
      <c r="BS2463" t="s">
        <v>117</v>
      </c>
      <c r="BT2463" t="s">
        <v>117</v>
      </c>
      <c r="BU2463" t="s">
        <v>117</v>
      </c>
      <c r="BV2463" t="s">
        <v>115</v>
      </c>
      <c r="BW2463" t="s">
        <v>115</v>
      </c>
      <c r="BX2463" t="s">
        <v>117</v>
      </c>
      <c r="BY2463" t="s">
        <v>117</v>
      </c>
      <c r="BZ2463" t="s">
        <v>117</v>
      </c>
      <c r="CA2463" t="s">
        <v>117</v>
      </c>
      <c r="CB2463" t="s">
        <v>117</v>
      </c>
      <c r="CC2463" t="s">
        <v>117</v>
      </c>
      <c r="CD2463" t="s">
        <v>117</v>
      </c>
      <c r="CE2463" t="s">
        <v>117</v>
      </c>
      <c r="CF2463" t="s">
        <v>117</v>
      </c>
      <c r="CG2463" t="s">
        <v>117</v>
      </c>
      <c r="CH2463" t="s">
        <v>117</v>
      </c>
      <c r="CI2463" t="s">
        <v>117</v>
      </c>
      <c r="CJ2463" t="s">
        <v>117</v>
      </c>
      <c r="CK2463" t="s">
        <v>117</v>
      </c>
      <c r="CL2463" t="s">
        <v>117</v>
      </c>
      <c r="CM2463" t="s">
        <v>117</v>
      </c>
      <c r="CN2463" t="s">
        <v>117</v>
      </c>
      <c r="CO2463" t="s">
        <v>117</v>
      </c>
      <c r="CP2463" t="s">
        <v>117</v>
      </c>
      <c r="CQ2463" t="s">
        <v>117</v>
      </c>
      <c r="CR2463" t="s">
        <v>117</v>
      </c>
      <c r="CS2463" t="s">
        <v>117</v>
      </c>
      <c r="CT2463" t="s">
        <v>117</v>
      </c>
      <c r="CU2463" t="s">
        <v>117</v>
      </c>
      <c r="CV2463" t="s">
        <v>117</v>
      </c>
      <c r="CW2463" t="s">
        <v>117</v>
      </c>
    </row>
    <row r="2464" spans="1:101" x14ac:dyDescent="0.25">
      <c r="A2464" t="s">
        <v>207</v>
      </c>
      <c r="B2464">
        <v>129122</v>
      </c>
      <c r="C2464" t="s">
        <v>15556</v>
      </c>
      <c r="D2464" t="s">
        <v>102</v>
      </c>
      <c r="E2464" t="s">
        <v>15557</v>
      </c>
      <c r="F2464" t="s">
        <v>15557</v>
      </c>
      <c r="G2464" t="s">
        <v>15558</v>
      </c>
      <c r="I2464" t="s">
        <v>213</v>
      </c>
      <c r="J2464" t="s">
        <v>214</v>
      </c>
      <c r="K2464" t="s">
        <v>134</v>
      </c>
      <c r="L2464">
        <v>10168</v>
      </c>
      <c r="M2464" t="s">
        <v>15559</v>
      </c>
      <c r="N2464" t="s">
        <v>15560</v>
      </c>
      <c r="O2464">
        <v>0</v>
      </c>
      <c r="V2464" t="s">
        <v>114</v>
      </c>
      <c r="W2464" s="1">
        <v>41001</v>
      </c>
      <c r="Y2464" s="1">
        <v>43546</v>
      </c>
      <c r="Z2464" s="2">
        <v>43009</v>
      </c>
      <c r="AA2464" t="s">
        <v>15561</v>
      </c>
      <c r="AB2464" t="s">
        <v>117</v>
      </c>
      <c r="AC2464" t="s">
        <v>117</v>
      </c>
      <c r="AD2464" t="s">
        <v>117</v>
      </c>
      <c r="AG2464" t="s">
        <v>115</v>
      </c>
      <c r="AH2464" t="s">
        <v>115</v>
      </c>
      <c r="AI2464" t="s">
        <v>117</v>
      </c>
      <c r="AJ2464" t="s">
        <v>118</v>
      </c>
      <c r="AL2464" t="s">
        <v>119</v>
      </c>
      <c r="AM2464" t="s">
        <v>133</v>
      </c>
      <c r="AN2464" t="s">
        <v>134</v>
      </c>
      <c r="AO2464" t="s">
        <v>117</v>
      </c>
      <c r="AP2464" t="s">
        <v>117</v>
      </c>
      <c r="AQ2464" t="s">
        <v>117</v>
      </c>
      <c r="AR2464" t="s">
        <v>117</v>
      </c>
      <c r="AS2464" t="s">
        <v>117</v>
      </c>
      <c r="AT2464" t="s">
        <v>117</v>
      </c>
      <c r="AU2464" t="s">
        <v>117</v>
      </c>
      <c r="AV2464" t="s">
        <v>117</v>
      </c>
      <c r="AW2464" t="s">
        <v>117</v>
      </c>
      <c r="AX2464" t="s">
        <v>117</v>
      </c>
      <c r="AY2464" t="s">
        <v>117</v>
      </c>
      <c r="AZ2464" t="s">
        <v>117</v>
      </c>
      <c r="BA2464" t="s">
        <v>117</v>
      </c>
      <c r="BB2464" t="s">
        <v>117</v>
      </c>
      <c r="BD2464" t="s">
        <v>117</v>
      </c>
      <c r="BF2464" t="s">
        <v>117</v>
      </c>
      <c r="BG2464" t="s">
        <v>115</v>
      </c>
      <c r="BH2464" t="s">
        <v>115</v>
      </c>
      <c r="BI2464" t="s">
        <v>117</v>
      </c>
      <c r="BJ2464" t="s">
        <v>117</v>
      </c>
      <c r="BK2464" t="s">
        <v>117</v>
      </c>
      <c r="BL2464" t="s">
        <v>117</v>
      </c>
      <c r="BM2464" t="s">
        <v>117</v>
      </c>
      <c r="BN2464" t="s">
        <v>117</v>
      </c>
      <c r="BO2464" t="s">
        <v>117</v>
      </c>
      <c r="BP2464" t="s">
        <v>117</v>
      </c>
      <c r="BQ2464" t="s">
        <v>117</v>
      </c>
      <c r="BR2464" t="s">
        <v>115</v>
      </c>
      <c r="BS2464" t="s">
        <v>117</v>
      </c>
      <c r="BT2464" t="s">
        <v>117</v>
      </c>
      <c r="BU2464" t="s">
        <v>117</v>
      </c>
      <c r="BV2464" t="s">
        <v>117</v>
      </c>
      <c r="BW2464" t="s">
        <v>115</v>
      </c>
      <c r="BX2464" t="s">
        <v>117</v>
      </c>
      <c r="BY2464" t="s">
        <v>117</v>
      </c>
      <c r="BZ2464" t="s">
        <v>117</v>
      </c>
      <c r="CA2464" t="s">
        <v>117</v>
      </c>
      <c r="CB2464" t="s">
        <v>117</v>
      </c>
      <c r="CC2464" t="s">
        <v>117</v>
      </c>
      <c r="CD2464" t="s">
        <v>117</v>
      </c>
      <c r="CE2464" t="s">
        <v>117</v>
      </c>
      <c r="CF2464" t="s">
        <v>117</v>
      </c>
      <c r="CG2464" t="s">
        <v>117</v>
      </c>
      <c r="CH2464" t="s">
        <v>117</v>
      </c>
      <c r="CI2464" t="s">
        <v>117</v>
      </c>
      <c r="CJ2464" t="s">
        <v>117</v>
      </c>
      <c r="CK2464" t="s">
        <v>117</v>
      </c>
      <c r="CL2464" t="s">
        <v>117</v>
      </c>
      <c r="CM2464" t="s">
        <v>117</v>
      </c>
      <c r="CN2464" t="s">
        <v>117</v>
      </c>
      <c r="CO2464" t="s">
        <v>117</v>
      </c>
      <c r="CP2464" t="s">
        <v>117</v>
      </c>
      <c r="CQ2464" t="s">
        <v>117</v>
      </c>
      <c r="CR2464" t="s">
        <v>117</v>
      </c>
      <c r="CS2464" t="s">
        <v>117</v>
      </c>
      <c r="CT2464" t="s">
        <v>117</v>
      </c>
      <c r="CU2464" t="s">
        <v>117</v>
      </c>
      <c r="CV2464" t="s">
        <v>117</v>
      </c>
      <c r="CW2464" t="s">
        <v>117</v>
      </c>
    </row>
    <row r="2465" spans="1:101" x14ac:dyDescent="0.25">
      <c r="A2465" t="s">
        <v>207</v>
      </c>
      <c r="B2465">
        <v>290574</v>
      </c>
      <c r="C2465" t="s">
        <v>15562</v>
      </c>
      <c r="D2465" t="s">
        <v>102</v>
      </c>
      <c r="E2465" t="s">
        <v>15563</v>
      </c>
      <c r="F2465" t="s">
        <v>15563</v>
      </c>
      <c r="G2465" t="s">
        <v>15564</v>
      </c>
      <c r="I2465" t="s">
        <v>15565</v>
      </c>
      <c r="J2465" t="s">
        <v>1102</v>
      </c>
      <c r="K2465" t="s">
        <v>134</v>
      </c>
      <c r="L2465">
        <v>7446</v>
      </c>
      <c r="M2465" t="s">
        <v>15566</v>
      </c>
      <c r="O2465">
        <v>1</v>
      </c>
      <c r="V2465" t="s">
        <v>114</v>
      </c>
      <c r="W2465" s="1">
        <v>43024</v>
      </c>
      <c r="Y2465" s="1">
        <v>43553</v>
      </c>
      <c r="Z2465" s="2">
        <v>43009</v>
      </c>
      <c r="AA2465" t="s">
        <v>15567</v>
      </c>
      <c r="AB2465" t="s">
        <v>117</v>
      </c>
      <c r="AC2465" t="s">
        <v>117</v>
      </c>
      <c r="AD2465" t="s">
        <v>117</v>
      </c>
      <c r="AG2465" t="s">
        <v>117</v>
      </c>
      <c r="AH2465" t="s">
        <v>115</v>
      </c>
      <c r="AI2465" t="s">
        <v>117</v>
      </c>
      <c r="AJ2465" t="s">
        <v>132</v>
      </c>
      <c r="AL2465" t="s">
        <v>119</v>
      </c>
      <c r="AM2465" t="s">
        <v>133</v>
      </c>
      <c r="AN2465" t="s">
        <v>134</v>
      </c>
      <c r="AO2465" t="s">
        <v>117</v>
      </c>
      <c r="AP2465" t="s">
        <v>117</v>
      </c>
      <c r="AQ2465" t="s">
        <v>117</v>
      </c>
      <c r="AR2465" t="s">
        <v>117</v>
      </c>
      <c r="AS2465" t="s">
        <v>117</v>
      </c>
      <c r="AT2465" t="s">
        <v>117</v>
      </c>
      <c r="AU2465" t="s">
        <v>117</v>
      </c>
      <c r="AV2465" t="s">
        <v>117</v>
      </c>
      <c r="AW2465" t="s">
        <v>117</v>
      </c>
      <c r="AX2465" t="s">
        <v>117</v>
      </c>
      <c r="AY2465" t="s">
        <v>117</v>
      </c>
      <c r="AZ2465" t="s">
        <v>117</v>
      </c>
      <c r="BA2465" t="s">
        <v>117</v>
      </c>
      <c r="BB2465" t="s">
        <v>117</v>
      </c>
      <c r="BD2465" t="s">
        <v>117</v>
      </c>
      <c r="BF2465" t="s">
        <v>117</v>
      </c>
      <c r="BG2465" t="s">
        <v>117</v>
      </c>
      <c r="BH2465" t="s">
        <v>117</v>
      </c>
      <c r="BI2465" t="s">
        <v>117</v>
      </c>
      <c r="BJ2465" t="s">
        <v>117</v>
      </c>
      <c r="BK2465" t="s">
        <v>117</v>
      </c>
      <c r="BL2465" t="s">
        <v>117</v>
      </c>
      <c r="BM2465" t="s">
        <v>117</v>
      </c>
      <c r="BN2465" t="s">
        <v>117</v>
      </c>
      <c r="BO2465" t="s">
        <v>117</v>
      </c>
      <c r="BP2465" t="s">
        <v>117</v>
      </c>
      <c r="BQ2465" t="s">
        <v>117</v>
      </c>
      <c r="BR2465" t="s">
        <v>117</v>
      </c>
      <c r="BS2465" t="s">
        <v>117</v>
      </c>
      <c r="BT2465" t="s">
        <v>117</v>
      </c>
      <c r="BU2465" t="s">
        <v>117</v>
      </c>
      <c r="BV2465" t="s">
        <v>117</v>
      </c>
      <c r="BW2465" t="s">
        <v>115</v>
      </c>
      <c r="BX2465" t="s">
        <v>117</v>
      </c>
      <c r="BY2465" t="s">
        <v>117</v>
      </c>
      <c r="BZ2465" t="s">
        <v>117</v>
      </c>
      <c r="CA2465" t="s">
        <v>117</v>
      </c>
      <c r="CB2465" t="s">
        <v>117</v>
      </c>
      <c r="CC2465" t="s">
        <v>117</v>
      </c>
      <c r="CD2465" t="s">
        <v>117</v>
      </c>
      <c r="CE2465" t="s">
        <v>117</v>
      </c>
      <c r="CF2465" t="s">
        <v>117</v>
      </c>
      <c r="CG2465" t="s">
        <v>117</v>
      </c>
      <c r="CH2465" t="s">
        <v>117</v>
      </c>
      <c r="CI2465" t="s">
        <v>117</v>
      </c>
      <c r="CJ2465" t="s">
        <v>117</v>
      </c>
      <c r="CK2465" t="s">
        <v>117</v>
      </c>
      <c r="CL2465" t="s">
        <v>117</v>
      </c>
      <c r="CM2465" t="s">
        <v>117</v>
      </c>
      <c r="CN2465" t="s">
        <v>117</v>
      </c>
      <c r="CO2465" t="s">
        <v>117</v>
      </c>
      <c r="CP2465" t="s">
        <v>117</v>
      </c>
      <c r="CQ2465" t="s">
        <v>117</v>
      </c>
      <c r="CR2465" t="s">
        <v>117</v>
      </c>
      <c r="CS2465" t="s">
        <v>117</v>
      </c>
      <c r="CT2465" t="s">
        <v>117</v>
      </c>
      <c r="CU2465" t="s">
        <v>117</v>
      </c>
      <c r="CV2465" t="s">
        <v>117</v>
      </c>
      <c r="CW2465" t="s">
        <v>117</v>
      </c>
    </row>
    <row r="2466" spans="1:101" x14ac:dyDescent="0.25">
      <c r="A2466" t="s">
        <v>100</v>
      </c>
      <c r="B2466">
        <v>291414</v>
      </c>
      <c r="C2466" t="s">
        <v>15568</v>
      </c>
      <c r="D2466" t="s">
        <v>102</v>
      </c>
      <c r="E2466" t="s">
        <v>3247</v>
      </c>
      <c r="F2466" t="s">
        <v>15569</v>
      </c>
      <c r="G2466" t="s">
        <v>15570</v>
      </c>
      <c r="I2466" t="s">
        <v>13321</v>
      </c>
      <c r="K2466" t="s">
        <v>1149</v>
      </c>
      <c r="L2466">
        <v>28006</v>
      </c>
      <c r="M2466" t="s">
        <v>15571</v>
      </c>
      <c r="O2466">
        <v>0</v>
      </c>
      <c r="V2466" t="s">
        <v>114</v>
      </c>
      <c r="W2466" s="1">
        <v>43223</v>
      </c>
      <c r="Y2466" s="1">
        <v>43445</v>
      </c>
      <c r="Z2466" s="2">
        <v>43009</v>
      </c>
      <c r="AA2466" t="s">
        <v>3253</v>
      </c>
      <c r="AB2466" t="s">
        <v>117</v>
      </c>
      <c r="AC2466" t="s">
        <v>117</v>
      </c>
      <c r="AD2466" t="s">
        <v>117</v>
      </c>
      <c r="AG2466" t="s">
        <v>117</v>
      </c>
      <c r="AH2466" t="s">
        <v>115</v>
      </c>
      <c r="AI2466" t="s">
        <v>117</v>
      </c>
      <c r="AJ2466" t="s">
        <v>118</v>
      </c>
      <c r="AL2466" t="s">
        <v>454</v>
      </c>
      <c r="AN2466" t="s">
        <v>1149</v>
      </c>
      <c r="AO2466" t="s">
        <v>117</v>
      </c>
      <c r="AP2466" t="s">
        <v>117</v>
      </c>
      <c r="AQ2466" t="s">
        <v>117</v>
      </c>
      <c r="AR2466" t="s">
        <v>117</v>
      </c>
      <c r="AS2466" t="s">
        <v>117</v>
      </c>
      <c r="AT2466" t="s">
        <v>117</v>
      </c>
      <c r="AU2466" t="s">
        <v>117</v>
      </c>
      <c r="AV2466" t="s">
        <v>117</v>
      </c>
      <c r="AW2466" t="s">
        <v>117</v>
      </c>
      <c r="AX2466" t="s">
        <v>117</v>
      </c>
      <c r="AY2466" t="s">
        <v>117</v>
      </c>
      <c r="AZ2466" t="s">
        <v>117</v>
      </c>
      <c r="BA2466" t="s">
        <v>117</v>
      </c>
      <c r="BB2466" t="s">
        <v>117</v>
      </c>
      <c r="BD2466" t="s">
        <v>117</v>
      </c>
      <c r="BF2466" t="s">
        <v>117</v>
      </c>
      <c r="BG2466" t="s">
        <v>117</v>
      </c>
      <c r="BH2466" t="s">
        <v>115</v>
      </c>
      <c r="BI2466" t="s">
        <v>117</v>
      </c>
      <c r="BJ2466" t="s">
        <v>117</v>
      </c>
      <c r="BK2466" t="s">
        <v>117</v>
      </c>
      <c r="BL2466" t="s">
        <v>115</v>
      </c>
      <c r="BM2466" t="s">
        <v>117</v>
      </c>
      <c r="BN2466" t="s">
        <v>117</v>
      </c>
      <c r="BO2466" t="s">
        <v>117</v>
      </c>
      <c r="BP2466" t="s">
        <v>117</v>
      </c>
      <c r="BQ2466" t="s">
        <v>117</v>
      </c>
      <c r="BR2466" t="s">
        <v>117</v>
      </c>
      <c r="BS2466" t="s">
        <v>117</v>
      </c>
      <c r="BT2466" t="s">
        <v>117</v>
      </c>
      <c r="BU2466" t="s">
        <v>117</v>
      </c>
      <c r="BV2466" t="s">
        <v>115</v>
      </c>
      <c r="BW2466" t="s">
        <v>115</v>
      </c>
      <c r="BX2466" t="s">
        <v>117</v>
      </c>
      <c r="BY2466" t="s">
        <v>117</v>
      </c>
      <c r="BZ2466" t="s">
        <v>117</v>
      </c>
      <c r="CA2466" t="s">
        <v>117</v>
      </c>
      <c r="CB2466" t="s">
        <v>117</v>
      </c>
      <c r="CC2466" t="s">
        <v>117</v>
      </c>
      <c r="CD2466" t="s">
        <v>117</v>
      </c>
      <c r="CE2466" t="s">
        <v>117</v>
      </c>
      <c r="CF2466" t="s">
        <v>117</v>
      </c>
      <c r="CG2466" t="s">
        <v>117</v>
      </c>
      <c r="CH2466" t="s">
        <v>117</v>
      </c>
      <c r="CI2466" t="s">
        <v>117</v>
      </c>
      <c r="CJ2466" t="s">
        <v>117</v>
      </c>
      <c r="CK2466" t="s">
        <v>117</v>
      </c>
      <c r="CL2466" t="s">
        <v>117</v>
      </c>
      <c r="CM2466" t="s">
        <v>117</v>
      </c>
      <c r="CN2466" t="s">
        <v>117</v>
      </c>
      <c r="CO2466" t="s">
        <v>117</v>
      </c>
      <c r="CP2466" t="s">
        <v>117</v>
      </c>
      <c r="CQ2466" t="s">
        <v>117</v>
      </c>
      <c r="CR2466" t="s">
        <v>117</v>
      </c>
      <c r="CS2466" t="s">
        <v>117</v>
      </c>
      <c r="CT2466" t="s">
        <v>117</v>
      </c>
      <c r="CU2466" t="s">
        <v>117</v>
      </c>
      <c r="CV2466" t="s">
        <v>117</v>
      </c>
      <c r="CW2466" t="s">
        <v>117</v>
      </c>
    </row>
    <row r="2467" spans="1:101" x14ac:dyDescent="0.25">
      <c r="A2467" t="s">
        <v>309</v>
      </c>
      <c r="B2467">
        <v>296874</v>
      </c>
      <c r="C2467" t="s">
        <v>15572</v>
      </c>
      <c r="D2467" t="s">
        <v>102</v>
      </c>
      <c r="E2467" t="s">
        <v>15573</v>
      </c>
      <c r="F2467" t="s">
        <v>15574</v>
      </c>
      <c r="G2467" t="s">
        <v>13536</v>
      </c>
      <c r="H2467" t="s">
        <v>15575</v>
      </c>
      <c r="I2467" t="s">
        <v>13538</v>
      </c>
      <c r="J2467" t="s">
        <v>755</v>
      </c>
      <c r="K2467" t="s">
        <v>134</v>
      </c>
      <c r="L2467">
        <v>19087</v>
      </c>
      <c r="M2467" t="s">
        <v>15576</v>
      </c>
      <c r="N2467" t="s">
        <v>15577</v>
      </c>
      <c r="O2467">
        <v>0</v>
      </c>
      <c r="V2467" t="s">
        <v>114</v>
      </c>
      <c r="W2467" s="1">
        <v>43220</v>
      </c>
      <c r="Y2467" s="1">
        <v>43550</v>
      </c>
      <c r="Z2467" s="2">
        <v>43009</v>
      </c>
      <c r="AB2467" t="s">
        <v>117</v>
      </c>
      <c r="AC2467" t="s">
        <v>117</v>
      </c>
      <c r="AD2467" t="s">
        <v>117</v>
      </c>
      <c r="AG2467" t="s">
        <v>117</v>
      </c>
      <c r="AH2467" t="s">
        <v>115</v>
      </c>
      <c r="AI2467" t="s">
        <v>117</v>
      </c>
      <c r="AJ2467" t="s">
        <v>293</v>
      </c>
      <c r="AL2467" t="s">
        <v>119</v>
      </c>
      <c r="AM2467" t="s">
        <v>133</v>
      </c>
      <c r="AN2467" t="s">
        <v>134</v>
      </c>
      <c r="AO2467" t="s">
        <v>117</v>
      </c>
      <c r="AP2467" t="s">
        <v>117</v>
      </c>
      <c r="AQ2467" t="s">
        <v>117</v>
      </c>
      <c r="AR2467" t="s">
        <v>117</v>
      </c>
      <c r="AS2467" t="s">
        <v>117</v>
      </c>
      <c r="AT2467" t="s">
        <v>117</v>
      </c>
      <c r="AU2467" t="s">
        <v>117</v>
      </c>
      <c r="AV2467" t="s">
        <v>117</v>
      </c>
      <c r="AW2467" t="s">
        <v>117</v>
      </c>
      <c r="AX2467" t="s">
        <v>117</v>
      </c>
      <c r="AY2467" t="s">
        <v>117</v>
      </c>
      <c r="AZ2467" t="s">
        <v>117</v>
      </c>
      <c r="BA2467" t="s">
        <v>117</v>
      </c>
      <c r="BB2467" t="s">
        <v>117</v>
      </c>
      <c r="BD2467" t="s">
        <v>117</v>
      </c>
      <c r="BF2467" t="s">
        <v>117</v>
      </c>
      <c r="BG2467" t="s">
        <v>117</v>
      </c>
      <c r="BH2467" t="s">
        <v>117</v>
      </c>
      <c r="BI2467" t="s">
        <v>117</v>
      </c>
      <c r="BJ2467" t="s">
        <v>117</v>
      </c>
      <c r="BK2467" t="s">
        <v>117</v>
      </c>
      <c r="BL2467" t="s">
        <v>117</v>
      </c>
      <c r="BM2467" t="s">
        <v>117</v>
      </c>
      <c r="BN2467" t="s">
        <v>117</v>
      </c>
      <c r="BO2467" t="s">
        <v>117</v>
      </c>
      <c r="BP2467" t="s">
        <v>117</v>
      </c>
      <c r="BQ2467" t="s">
        <v>117</v>
      </c>
      <c r="BR2467" t="s">
        <v>117</v>
      </c>
      <c r="BS2467" t="s">
        <v>117</v>
      </c>
      <c r="BT2467" t="s">
        <v>117</v>
      </c>
      <c r="BU2467" t="s">
        <v>117</v>
      </c>
      <c r="BV2467" t="s">
        <v>115</v>
      </c>
      <c r="BW2467" t="s">
        <v>115</v>
      </c>
      <c r="BX2467" t="s">
        <v>117</v>
      </c>
      <c r="BY2467" t="s">
        <v>115</v>
      </c>
      <c r="BZ2467" t="s">
        <v>117</v>
      </c>
      <c r="CA2467" t="s">
        <v>117</v>
      </c>
      <c r="CB2467" t="s">
        <v>117</v>
      </c>
      <c r="CC2467" t="s">
        <v>117</v>
      </c>
      <c r="CD2467" t="s">
        <v>117</v>
      </c>
      <c r="CE2467" t="s">
        <v>115</v>
      </c>
      <c r="CF2467" t="s">
        <v>117</v>
      </c>
      <c r="CG2467" t="s">
        <v>115</v>
      </c>
      <c r="CH2467" t="s">
        <v>115</v>
      </c>
      <c r="CI2467" t="s">
        <v>117</v>
      </c>
      <c r="CJ2467" t="s">
        <v>117</v>
      </c>
      <c r="CK2467" t="s">
        <v>117</v>
      </c>
      <c r="CL2467" t="s">
        <v>117</v>
      </c>
      <c r="CM2467" t="s">
        <v>117</v>
      </c>
      <c r="CN2467" t="s">
        <v>117</v>
      </c>
      <c r="CO2467" t="s">
        <v>117</v>
      </c>
      <c r="CP2467" t="s">
        <v>117</v>
      </c>
      <c r="CQ2467" t="s">
        <v>117</v>
      </c>
      <c r="CR2467" t="s">
        <v>117</v>
      </c>
      <c r="CS2467" t="s">
        <v>117</v>
      </c>
      <c r="CT2467" t="s">
        <v>117</v>
      </c>
      <c r="CU2467" t="s">
        <v>117</v>
      </c>
      <c r="CV2467" t="s">
        <v>117</v>
      </c>
      <c r="CW2467" t="s">
        <v>117</v>
      </c>
    </row>
    <row r="2468" spans="1:101" x14ac:dyDescent="0.25">
      <c r="A2468" t="s">
        <v>207</v>
      </c>
      <c r="B2468">
        <v>166055</v>
      </c>
      <c r="C2468" t="s">
        <v>15578</v>
      </c>
      <c r="D2468" t="s">
        <v>102</v>
      </c>
      <c r="E2468" t="s">
        <v>15579</v>
      </c>
      <c r="F2468" t="s">
        <v>15579</v>
      </c>
      <c r="G2468" t="s">
        <v>11088</v>
      </c>
      <c r="H2468" t="s">
        <v>1433</v>
      </c>
      <c r="I2468" t="s">
        <v>213</v>
      </c>
      <c r="J2468" t="s">
        <v>214</v>
      </c>
      <c r="K2468" t="s">
        <v>134</v>
      </c>
      <c r="L2468">
        <v>10065</v>
      </c>
      <c r="M2468" t="s">
        <v>15580</v>
      </c>
      <c r="N2468" t="s">
        <v>15581</v>
      </c>
      <c r="O2468">
        <v>0</v>
      </c>
      <c r="V2468" t="s">
        <v>114</v>
      </c>
      <c r="W2468" s="1">
        <v>41241</v>
      </c>
      <c r="Y2468" s="1">
        <v>43550</v>
      </c>
      <c r="Z2468" s="2">
        <v>43009</v>
      </c>
      <c r="AA2468" t="s">
        <v>15582</v>
      </c>
      <c r="AB2468" t="s">
        <v>117</v>
      </c>
      <c r="AC2468" t="s">
        <v>117</v>
      </c>
      <c r="AD2468" t="s">
        <v>117</v>
      </c>
      <c r="AG2468" t="s">
        <v>115</v>
      </c>
      <c r="AH2468" t="s">
        <v>117</v>
      </c>
      <c r="AI2468" t="s">
        <v>117</v>
      </c>
      <c r="AJ2468" t="s">
        <v>132</v>
      </c>
      <c r="AL2468" t="s">
        <v>119</v>
      </c>
      <c r="AM2468" t="s">
        <v>133</v>
      </c>
      <c r="AN2468" t="s">
        <v>134</v>
      </c>
      <c r="AO2468" t="s">
        <v>117</v>
      </c>
      <c r="AP2468" t="s">
        <v>117</v>
      </c>
      <c r="AQ2468" t="s">
        <v>117</v>
      </c>
      <c r="AR2468" t="s">
        <v>117</v>
      </c>
      <c r="AS2468" t="s">
        <v>117</v>
      </c>
      <c r="AT2468" t="s">
        <v>117</v>
      </c>
      <c r="AU2468" t="s">
        <v>117</v>
      </c>
      <c r="AV2468" t="s">
        <v>117</v>
      </c>
      <c r="AW2468" t="s">
        <v>117</v>
      </c>
      <c r="AX2468" t="s">
        <v>117</v>
      </c>
      <c r="AY2468" t="s">
        <v>117</v>
      </c>
      <c r="AZ2468" t="s">
        <v>117</v>
      </c>
      <c r="BA2468" t="s">
        <v>117</v>
      </c>
      <c r="BB2468" t="s">
        <v>117</v>
      </c>
      <c r="BD2468" t="s">
        <v>117</v>
      </c>
      <c r="BF2468" t="s">
        <v>117</v>
      </c>
      <c r="BG2468" t="s">
        <v>117</v>
      </c>
      <c r="BH2468" t="s">
        <v>117</v>
      </c>
      <c r="BI2468" t="s">
        <v>117</v>
      </c>
      <c r="BJ2468" t="s">
        <v>117</v>
      </c>
      <c r="BK2468" t="s">
        <v>117</v>
      </c>
      <c r="BL2468" t="s">
        <v>117</v>
      </c>
      <c r="BM2468" t="s">
        <v>117</v>
      </c>
      <c r="BN2468" t="s">
        <v>117</v>
      </c>
      <c r="BO2468" t="s">
        <v>117</v>
      </c>
      <c r="BP2468" t="s">
        <v>117</v>
      </c>
      <c r="BQ2468" t="s">
        <v>117</v>
      </c>
      <c r="BR2468" t="s">
        <v>117</v>
      </c>
      <c r="BS2468" t="s">
        <v>117</v>
      </c>
      <c r="BT2468" t="s">
        <v>117</v>
      </c>
      <c r="BU2468" t="s">
        <v>117</v>
      </c>
      <c r="BV2468" t="s">
        <v>115</v>
      </c>
      <c r="BW2468" t="s">
        <v>115</v>
      </c>
      <c r="BX2468" t="s">
        <v>117</v>
      </c>
      <c r="BY2468" t="s">
        <v>117</v>
      </c>
      <c r="BZ2468" t="s">
        <v>117</v>
      </c>
      <c r="CA2468" t="s">
        <v>117</v>
      </c>
      <c r="CB2468" t="s">
        <v>117</v>
      </c>
      <c r="CC2468" t="s">
        <v>117</v>
      </c>
      <c r="CD2468" t="s">
        <v>117</v>
      </c>
      <c r="CE2468" t="s">
        <v>117</v>
      </c>
      <c r="CF2468" t="s">
        <v>117</v>
      </c>
      <c r="CG2468" t="s">
        <v>117</v>
      </c>
      <c r="CH2468" t="s">
        <v>117</v>
      </c>
      <c r="CI2468" t="s">
        <v>117</v>
      </c>
      <c r="CJ2468" t="s">
        <v>117</v>
      </c>
      <c r="CK2468" t="s">
        <v>117</v>
      </c>
      <c r="CL2468" t="s">
        <v>117</v>
      </c>
      <c r="CM2468" t="s">
        <v>117</v>
      </c>
      <c r="CN2468" t="s">
        <v>117</v>
      </c>
      <c r="CO2468" t="s">
        <v>117</v>
      </c>
      <c r="CP2468" t="s">
        <v>117</v>
      </c>
      <c r="CQ2468" t="s">
        <v>117</v>
      </c>
      <c r="CR2468" t="s">
        <v>117</v>
      </c>
      <c r="CS2468" t="s">
        <v>117</v>
      </c>
      <c r="CT2468" t="s">
        <v>117</v>
      </c>
      <c r="CU2468" t="s">
        <v>117</v>
      </c>
      <c r="CV2468" t="s">
        <v>117</v>
      </c>
      <c r="CW2468" t="s">
        <v>117</v>
      </c>
    </row>
    <row r="2469" spans="1:101" x14ac:dyDescent="0.25">
      <c r="A2469" t="s">
        <v>100</v>
      </c>
      <c r="B2469">
        <v>173425</v>
      </c>
      <c r="C2469" t="s">
        <v>15583</v>
      </c>
      <c r="D2469" t="s">
        <v>102</v>
      </c>
      <c r="E2469" t="s">
        <v>15584</v>
      </c>
      <c r="F2469" t="s">
        <v>15584</v>
      </c>
      <c r="G2469" t="s">
        <v>15585</v>
      </c>
      <c r="I2469" t="s">
        <v>242</v>
      </c>
      <c r="K2469" t="s">
        <v>243</v>
      </c>
      <c r="L2469" t="s">
        <v>15586</v>
      </c>
      <c r="M2469" t="s">
        <v>15587</v>
      </c>
      <c r="N2469" t="s">
        <v>15588</v>
      </c>
      <c r="O2469">
        <v>0</v>
      </c>
      <c r="V2469" t="s">
        <v>114</v>
      </c>
      <c r="W2469" s="1">
        <v>42031</v>
      </c>
      <c r="Y2469" s="1">
        <v>43468</v>
      </c>
      <c r="Z2469" s="2">
        <v>43009</v>
      </c>
      <c r="AA2469" t="s">
        <v>15589</v>
      </c>
      <c r="AB2469" t="s">
        <v>115</v>
      </c>
      <c r="AC2469" t="s">
        <v>117</v>
      </c>
      <c r="AD2469" t="s">
        <v>117</v>
      </c>
      <c r="AF2469" t="s">
        <v>15590</v>
      </c>
      <c r="AG2469" t="s">
        <v>117</v>
      </c>
      <c r="AH2469" t="s">
        <v>115</v>
      </c>
      <c r="AI2469" t="s">
        <v>117</v>
      </c>
      <c r="AJ2469" t="s">
        <v>118</v>
      </c>
      <c r="AL2469" t="s">
        <v>584</v>
      </c>
      <c r="AN2469" t="s">
        <v>243</v>
      </c>
      <c r="AO2469" t="s">
        <v>117</v>
      </c>
      <c r="AP2469" t="s">
        <v>117</v>
      </c>
      <c r="AQ2469" t="s">
        <v>115</v>
      </c>
      <c r="AR2469" t="s">
        <v>117</v>
      </c>
      <c r="AS2469" t="s">
        <v>117</v>
      </c>
      <c r="AT2469" t="s">
        <v>117</v>
      </c>
      <c r="AU2469" t="s">
        <v>117</v>
      </c>
      <c r="AV2469" t="s">
        <v>117</v>
      </c>
      <c r="AW2469" t="s">
        <v>117</v>
      </c>
      <c r="AX2469" t="s">
        <v>117</v>
      </c>
      <c r="AY2469" t="s">
        <v>117</v>
      </c>
      <c r="AZ2469" t="s">
        <v>117</v>
      </c>
      <c r="BA2469" t="s">
        <v>117</v>
      </c>
      <c r="BB2469" t="s">
        <v>117</v>
      </c>
      <c r="BD2469" t="s">
        <v>117</v>
      </c>
      <c r="BF2469" t="s">
        <v>117</v>
      </c>
      <c r="BG2469" t="s">
        <v>117</v>
      </c>
      <c r="BH2469" t="s">
        <v>115</v>
      </c>
      <c r="BI2469" t="s">
        <v>117</v>
      </c>
      <c r="BJ2469" t="s">
        <v>117</v>
      </c>
      <c r="BK2469" t="s">
        <v>117</v>
      </c>
      <c r="BL2469" t="s">
        <v>115</v>
      </c>
      <c r="BM2469" t="s">
        <v>117</v>
      </c>
      <c r="BN2469" t="s">
        <v>117</v>
      </c>
      <c r="BO2469" t="s">
        <v>117</v>
      </c>
      <c r="BP2469" t="s">
        <v>117</v>
      </c>
      <c r="BQ2469" t="s">
        <v>117</v>
      </c>
      <c r="BR2469" t="s">
        <v>117</v>
      </c>
      <c r="BS2469" t="s">
        <v>117</v>
      </c>
      <c r="BT2469" t="s">
        <v>117</v>
      </c>
      <c r="BU2469" t="s">
        <v>117</v>
      </c>
      <c r="BV2469" t="s">
        <v>117</v>
      </c>
      <c r="BW2469" t="s">
        <v>115</v>
      </c>
      <c r="BX2469" t="s">
        <v>117</v>
      </c>
      <c r="BY2469" t="s">
        <v>117</v>
      </c>
      <c r="BZ2469" t="s">
        <v>117</v>
      </c>
      <c r="CA2469" t="s">
        <v>117</v>
      </c>
      <c r="CB2469" t="s">
        <v>117</v>
      </c>
      <c r="CC2469" t="s">
        <v>117</v>
      </c>
      <c r="CD2469" t="s">
        <v>117</v>
      </c>
      <c r="CE2469" t="s">
        <v>117</v>
      </c>
      <c r="CF2469" t="s">
        <v>117</v>
      </c>
      <c r="CG2469" t="s">
        <v>117</v>
      </c>
      <c r="CH2469" t="s">
        <v>117</v>
      </c>
      <c r="CI2469" t="s">
        <v>117</v>
      </c>
      <c r="CJ2469" t="s">
        <v>117</v>
      </c>
      <c r="CK2469" t="s">
        <v>117</v>
      </c>
      <c r="CL2469" t="s">
        <v>117</v>
      </c>
      <c r="CM2469" t="s">
        <v>117</v>
      </c>
      <c r="CN2469" t="s">
        <v>117</v>
      </c>
      <c r="CO2469" t="s">
        <v>117</v>
      </c>
      <c r="CP2469" t="s">
        <v>117</v>
      </c>
      <c r="CQ2469" t="s">
        <v>117</v>
      </c>
      <c r="CR2469" t="s">
        <v>117</v>
      </c>
      <c r="CS2469" t="s">
        <v>117</v>
      </c>
      <c r="CT2469" t="s">
        <v>117</v>
      </c>
      <c r="CU2469" t="s">
        <v>117</v>
      </c>
      <c r="CV2469" t="s">
        <v>117</v>
      </c>
      <c r="CW2469" t="s">
        <v>117</v>
      </c>
    </row>
    <row r="2470" spans="1:101" x14ac:dyDescent="0.25">
      <c r="A2470" t="s">
        <v>386</v>
      </c>
      <c r="B2470">
        <v>111585</v>
      </c>
      <c r="C2470" t="s">
        <v>15591</v>
      </c>
      <c r="D2470" t="s">
        <v>102</v>
      </c>
      <c r="E2470" t="s">
        <v>15592</v>
      </c>
      <c r="F2470" t="s">
        <v>15592</v>
      </c>
      <c r="G2470" t="s">
        <v>15593</v>
      </c>
      <c r="H2470" t="s">
        <v>4347</v>
      </c>
      <c r="I2470" t="s">
        <v>392</v>
      </c>
      <c r="J2470" t="s">
        <v>172</v>
      </c>
      <c r="K2470" t="s">
        <v>134</v>
      </c>
      <c r="L2470" t="s">
        <v>15594</v>
      </c>
      <c r="M2470" t="s">
        <v>15595</v>
      </c>
      <c r="N2470" t="s">
        <v>15596</v>
      </c>
      <c r="O2470">
        <v>1</v>
      </c>
      <c r="V2470" t="s">
        <v>114</v>
      </c>
      <c r="W2470" s="1">
        <v>43557</v>
      </c>
      <c r="Y2470" s="1">
        <v>43557</v>
      </c>
      <c r="Z2470" s="2">
        <v>43009</v>
      </c>
      <c r="AB2470" t="s">
        <v>117</v>
      </c>
      <c r="AC2470" t="s">
        <v>117</v>
      </c>
      <c r="AD2470" t="s">
        <v>117</v>
      </c>
      <c r="AG2470" t="s">
        <v>117</v>
      </c>
      <c r="AH2470" t="s">
        <v>115</v>
      </c>
      <c r="AI2470" t="s">
        <v>117</v>
      </c>
      <c r="AJ2470" t="s">
        <v>132</v>
      </c>
      <c r="AL2470" t="s">
        <v>119</v>
      </c>
      <c r="AM2470" t="s">
        <v>172</v>
      </c>
      <c r="AN2470" t="s">
        <v>134</v>
      </c>
      <c r="AO2470" t="s">
        <v>117</v>
      </c>
      <c r="AP2470" t="s">
        <v>117</v>
      </c>
      <c r="AQ2470" t="s">
        <v>117</v>
      </c>
      <c r="AR2470" t="s">
        <v>117</v>
      </c>
      <c r="AS2470" t="s">
        <v>117</v>
      </c>
      <c r="AT2470" t="s">
        <v>117</v>
      </c>
      <c r="AU2470" t="s">
        <v>117</v>
      </c>
      <c r="AV2470" t="s">
        <v>117</v>
      </c>
      <c r="AW2470" t="s">
        <v>117</v>
      </c>
      <c r="AX2470" t="s">
        <v>117</v>
      </c>
      <c r="AY2470" t="s">
        <v>117</v>
      </c>
      <c r="AZ2470" t="s">
        <v>117</v>
      </c>
      <c r="BA2470" t="s">
        <v>117</v>
      </c>
      <c r="BB2470" t="s">
        <v>117</v>
      </c>
      <c r="BD2470" t="s">
        <v>117</v>
      </c>
      <c r="BF2470" t="s">
        <v>117</v>
      </c>
      <c r="BG2470" t="s">
        <v>117</v>
      </c>
      <c r="BH2470" t="s">
        <v>117</v>
      </c>
      <c r="BI2470" t="s">
        <v>117</v>
      </c>
      <c r="BJ2470" t="s">
        <v>117</v>
      </c>
      <c r="BK2470" t="s">
        <v>117</v>
      </c>
      <c r="BL2470" t="s">
        <v>117</v>
      </c>
      <c r="BM2470" t="s">
        <v>117</v>
      </c>
      <c r="BN2470" t="s">
        <v>117</v>
      </c>
      <c r="BO2470" t="s">
        <v>117</v>
      </c>
      <c r="BP2470" t="s">
        <v>117</v>
      </c>
      <c r="BQ2470" t="s">
        <v>117</v>
      </c>
      <c r="BR2470" t="s">
        <v>117</v>
      </c>
      <c r="BS2470" t="s">
        <v>117</v>
      </c>
      <c r="BT2470" t="s">
        <v>117</v>
      </c>
      <c r="BU2470" t="s">
        <v>117</v>
      </c>
      <c r="BV2470" t="s">
        <v>117</v>
      </c>
      <c r="BW2470" t="s">
        <v>115</v>
      </c>
      <c r="BX2470" t="s">
        <v>117</v>
      </c>
      <c r="BY2470" t="s">
        <v>117</v>
      </c>
      <c r="BZ2470" t="s">
        <v>117</v>
      </c>
      <c r="CA2470" t="s">
        <v>117</v>
      </c>
      <c r="CB2470" t="s">
        <v>117</v>
      </c>
      <c r="CC2470" t="s">
        <v>117</v>
      </c>
      <c r="CD2470" t="s">
        <v>117</v>
      </c>
      <c r="CE2470" t="s">
        <v>117</v>
      </c>
      <c r="CF2470" t="s">
        <v>117</v>
      </c>
      <c r="CG2470" t="s">
        <v>117</v>
      </c>
      <c r="CH2470" t="s">
        <v>117</v>
      </c>
      <c r="CI2470" t="s">
        <v>117</v>
      </c>
      <c r="CJ2470" t="s">
        <v>117</v>
      </c>
      <c r="CK2470" t="s">
        <v>117</v>
      </c>
      <c r="CL2470" t="s">
        <v>117</v>
      </c>
      <c r="CM2470" t="s">
        <v>117</v>
      </c>
      <c r="CN2470" t="s">
        <v>117</v>
      </c>
      <c r="CO2470" t="s">
        <v>117</v>
      </c>
      <c r="CP2470" t="s">
        <v>117</v>
      </c>
      <c r="CQ2470" t="s">
        <v>117</v>
      </c>
      <c r="CR2470" t="s">
        <v>117</v>
      </c>
      <c r="CS2470" t="s">
        <v>117</v>
      </c>
      <c r="CT2470" t="s">
        <v>117</v>
      </c>
      <c r="CU2470" t="s">
        <v>117</v>
      </c>
      <c r="CV2470" t="s">
        <v>117</v>
      </c>
      <c r="CW2470" t="s">
        <v>117</v>
      </c>
    </row>
    <row r="2471" spans="1:101" x14ac:dyDescent="0.25">
      <c r="A2471" t="s">
        <v>891</v>
      </c>
      <c r="B2471">
        <v>163655</v>
      </c>
      <c r="C2471" t="s">
        <v>15597</v>
      </c>
      <c r="D2471" t="s">
        <v>102</v>
      </c>
      <c r="E2471" t="s">
        <v>15598</v>
      </c>
      <c r="F2471" t="s">
        <v>15599</v>
      </c>
      <c r="G2471" t="s">
        <v>15600</v>
      </c>
      <c r="H2471" t="s">
        <v>15601</v>
      </c>
      <c r="I2471" t="s">
        <v>1216</v>
      </c>
      <c r="J2471" t="s">
        <v>1217</v>
      </c>
      <c r="K2471" t="s">
        <v>134</v>
      </c>
      <c r="L2471">
        <v>918</v>
      </c>
      <c r="M2471" t="s">
        <v>15602</v>
      </c>
      <c r="N2471" t="s">
        <v>15603</v>
      </c>
      <c r="O2471">
        <v>0</v>
      </c>
      <c r="P2471" t="s">
        <v>15604</v>
      </c>
      <c r="R2471" t="s">
        <v>1216</v>
      </c>
      <c r="S2471" t="s">
        <v>1217</v>
      </c>
      <c r="T2471" t="s">
        <v>134</v>
      </c>
      <c r="U2471" t="s">
        <v>15605</v>
      </c>
      <c r="V2471" t="s">
        <v>114</v>
      </c>
      <c r="W2471" s="1">
        <v>40998</v>
      </c>
      <c r="Y2471" s="1">
        <v>43545</v>
      </c>
      <c r="Z2471" s="2">
        <v>43009</v>
      </c>
      <c r="AA2471" t="s">
        <v>15606</v>
      </c>
      <c r="AB2471" t="s">
        <v>117</v>
      </c>
      <c r="AC2471" t="s">
        <v>117</v>
      </c>
      <c r="AD2471" t="s">
        <v>117</v>
      </c>
      <c r="AG2471" t="s">
        <v>117</v>
      </c>
      <c r="AH2471" t="s">
        <v>115</v>
      </c>
      <c r="AI2471" t="s">
        <v>117</v>
      </c>
      <c r="AJ2471" t="s">
        <v>118</v>
      </c>
      <c r="AL2471" t="s">
        <v>119</v>
      </c>
      <c r="AM2471" t="s">
        <v>1217</v>
      </c>
      <c r="AN2471" t="s">
        <v>134</v>
      </c>
      <c r="AO2471" t="s">
        <v>117</v>
      </c>
      <c r="AP2471" t="s">
        <v>117</v>
      </c>
      <c r="AQ2471" t="s">
        <v>117</v>
      </c>
      <c r="AR2471" t="s">
        <v>117</v>
      </c>
      <c r="AS2471" t="s">
        <v>117</v>
      </c>
      <c r="AT2471" t="s">
        <v>117</v>
      </c>
      <c r="AU2471" t="s">
        <v>117</v>
      </c>
      <c r="AV2471" t="s">
        <v>117</v>
      </c>
      <c r="AW2471" t="s">
        <v>117</v>
      </c>
      <c r="AX2471" t="s">
        <v>117</v>
      </c>
      <c r="AY2471" t="s">
        <v>117</v>
      </c>
      <c r="AZ2471" t="s">
        <v>117</v>
      </c>
      <c r="BA2471" t="s">
        <v>117</v>
      </c>
      <c r="BB2471" t="s">
        <v>117</v>
      </c>
      <c r="BD2471" t="s">
        <v>115</v>
      </c>
      <c r="BE2471" t="s">
        <v>115</v>
      </c>
      <c r="BF2471" t="s">
        <v>115</v>
      </c>
      <c r="BG2471" t="s">
        <v>117</v>
      </c>
      <c r="BH2471" t="s">
        <v>117</v>
      </c>
      <c r="BI2471" t="s">
        <v>117</v>
      </c>
      <c r="BJ2471" t="s">
        <v>117</v>
      </c>
      <c r="BK2471" t="s">
        <v>117</v>
      </c>
      <c r="BL2471" t="s">
        <v>117</v>
      </c>
      <c r="BM2471" t="s">
        <v>117</v>
      </c>
      <c r="BN2471" t="s">
        <v>117</v>
      </c>
      <c r="BO2471" t="s">
        <v>117</v>
      </c>
      <c r="BP2471" t="s">
        <v>117</v>
      </c>
      <c r="BQ2471" t="s">
        <v>117</v>
      </c>
      <c r="BR2471" t="s">
        <v>117</v>
      </c>
      <c r="BS2471" t="s">
        <v>117</v>
      </c>
      <c r="BT2471" t="s">
        <v>117</v>
      </c>
      <c r="BU2471" t="s">
        <v>117</v>
      </c>
      <c r="BV2471" t="s">
        <v>117</v>
      </c>
      <c r="BW2471" t="s">
        <v>115</v>
      </c>
      <c r="BX2471" t="s">
        <v>117</v>
      </c>
      <c r="BY2471" t="s">
        <v>117</v>
      </c>
      <c r="BZ2471" t="s">
        <v>117</v>
      </c>
      <c r="CA2471" t="s">
        <v>117</v>
      </c>
      <c r="CB2471" t="s">
        <v>117</v>
      </c>
      <c r="CC2471" t="s">
        <v>117</v>
      </c>
      <c r="CD2471" t="s">
        <v>117</v>
      </c>
      <c r="CE2471" t="s">
        <v>117</v>
      </c>
      <c r="CF2471" t="s">
        <v>117</v>
      </c>
      <c r="CG2471" t="s">
        <v>117</v>
      </c>
      <c r="CH2471" t="s">
        <v>117</v>
      </c>
      <c r="CI2471" t="s">
        <v>117</v>
      </c>
      <c r="CJ2471" t="s">
        <v>117</v>
      </c>
      <c r="CK2471" t="s">
        <v>117</v>
      </c>
      <c r="CL2471" t="s">
        <v>117</v>
      </c>
      <c r="CM2471" t="s">
        <v>117</v>
      </c>
      <c r="CN2471" t="s">
        <v>117</v>
      </c>
      <c r="CO2471" t="s">
        <v>117</v>
      </c>
      <c r="CP2471" t="s">
        <v>117</v>
      </c>
      <c r="CQ2471" t="s">
        <v>117</v>
      </c>
      <c r="CR2471" t="s">
        <v>117</v>
      </c>
      <c r="CS2471" t="s">
        <v>117</v>
      </c>
      <c r="CT2471" t="s">
        <v>117</v>
      </c>
      <c r="CU2471" t="s">
        <v>117</v>
      </c>
      <c r="CV2471" t="s">
        <v>117</v>
      </c>
      <c r="CW2471" t="s">
        <v>117</v>
      </c>
    </row>
    <row r="2472" spans="1:101" x14ac:dyDescent="0.25">
      <c r="A2472" t="s">
        <v>891</v>
      </c>
      <c r="B2472">
        <v>161219</v>
      </c>
      <c r="C2472" t="s">
        <v>15607</v>
      </c>
      <c r="D2472" t="s">
        <v>102</v>
      </c>
      <c r="E2472" t="s">
        <v>15608</v>
      </c>
      <c r="F2472" t="s">
        <v>15608</v>
      </c>
      <c r="M2472" t="s">
        <v>15609</v>
      </c>
      <c r="O2472">
        <v>0</v>
      </c>
      <c r="V2472" t="s">
        <v>114</v>
      </c>
      <c r="W2472" s="1">
        <v>40970</v>
      </c>
      <c r="Y2472" s="1">
        <v>43495</v>
      </c>
      <c r="Z2472" s="2">
        <v>43009</v>
      </c>
      <c r="AB2472" t="s">
        <v>117</v>
      </c>
      <c r="AC2472" t="s">
        <v>117</v>
      </c>
      <c r="AD2472" t="s">
        <v>117</v>
      </c>
      <c r="AG2472" t="s">
        <v>117</v>
      </c>
      <c r="AH2472" t="s">
        <v>115</v>
      </c>
      <c r="AI2472" t="s">
        <v>117</v>
      </c>
      <c r="AJ2472" t="s">
        <v>132</v>
      </c>
      <c r="AL2472" t="s">
        <v>119</v>
      </c>
      <c r="AM2472" t="s">
        <v>133</v>
      </c>
      <c r="AN2472" t="s">
        <v>134</v>
      </c>
      <c r="AO2472" t="s">
        <v>117</v>
      </c>
      <c r="AP2472" t="s">
        <v>117</v>
      </c>
      <c r="AQ2472" t="s">
        <v>117</v>
      </c>
      <c r="AR2472" t="s">
        <v>117</v>
      </c>
      <c r="AS2472" t="s">
        <v>117</v>
      </c>
      <c r="AT2472" t="s">
        <v>117</v>
      </c>
      <c r="AU2472" t="s">
        <v>117</v>
      </c>
      <c r="AV2472" t="s">
        <v>117</v>
      </c>
      <c r="AW2472" t="s">
        <v>117</v>
      </c>
      <c r="AX2472" t="s">
        <v>117</v>
      </c>
      <c r="AY2472" t="s">
        <v>117</v>
      </c>
      <c r="AZ2472" t="s">
        <v>117</v>
      </c>
      <c r="BA2472" t="s">
        <v>117</v>
      </c>
      <c r="BB2472" t="s">
        <v>117</v>
      </c>
      <c r="BD2472" t="s">
        <v>117</v>
      </c>
      <c r="BF2472" t="s">
        <v>117</v>
      </c>
      <c r="BG2472" t="s">
        <v>117</v>
      </c>
      <c r="BH2472" t="s">
        <v>117</v>
      </c>
      <c r="BI2472" t="s">
        <v>117</v>
      </c>
      <c r="BJ2472" t="s">
        <v>117</v>
      </c>
      <c r="BK2472" t="s">
        <v>117</v>
      </c>
      <c r="BL2472" t="s">
        <v>117</v>
      </c>
      <c r="BM2472" t="s">
        <v>117</v>
      </c>
      <c r="BN2472" t="s">
        <v>117</v>
      </c>
      <c r="BO2472" t="s">
        <v>117</v>
      </c>
      <c r="BP2472" t="s">
        <v>117</v>
      </c>
      <c r="BQ2472" t="s">
        <v>117</v>
      </c>
      <c r="BR2472" t="s">
        <v>117</v>
      </c>
      <c r="BS2472" t="s">
        <v>117</v>
      </c>
      <c r="BT2472" t="s">
        <v>117</v>
      </c>
      <c r="BU2472" t="s">
        <v>117</v>
      </c>
      <c r="BV2472" t="s">
        <v>117</v>
      </c>
      <c r="BW2472" t="s">
        <v>115</v>
      </c>
      <c r="BX2472" t="s">
        <v>117</v>
      </c>
      <c r="BY2472" t="s">
        <v>117</v>
      </c>
      <c r="BZ2472" t="s">
        <v>117</v>
      </c>
      <c r="CA2472" t="s">
        <v>117</v>
      </c>
      <c r="CB2472" t="s">
        <v>117</v>
      </c>
      <c r="CC2472" t="s">
        <v>117</v>
      </c>
      <c r="CD2472" t="s">
        <v>117</v>
      </c>
      <c r="CE2472" t="s">
        <v>117</v>
      </c>
      <c r="CF2472" t="s">
        <v>117</v>
      </c>
      <c r="CG2472" t="s">
        <v>117</v>
      </c>
      <c r="CH2472" t="s">
        <v>117</v>
      </c>
      <c r="CI2472" t="s">
        <v>117</v>
      </c>
      <c r="CJ2472" t="s">
        <v>117</v>
      </c>
      <c r="CK2472" t="s">
        <v>117</v>
      </c>
      <c r="CL2472" t="s">
        <v>117</v>
      </c>
      <c r="CM2472" t="s">
        <v>117</v>
      </c>
      <c r="CN2472" t="s">
        <v>117</v>
      </c>
      <c r="CO2472" t="s">
        <v>117</v>
      </c>
      <c r="CP2472" t="s">
        <v>117</v>
      </c>
      <c r="CQ2472" t="s">
        <v>117</v>
      </c>
      <c r="CR2472" t="s">
        <v>117</v>
      </c>
      <c r="CS2472" t="s">
        <v>117</v>
      </c>
      <c r="CT2472" t="s">
        <v>117</v>
      </c>
      <c r="CU2472" t="s">
        <v>117</v>
      </c>
      <c r="CV2472" t="s">
        <v>117</v>
      </c>
      <c r="CW2472" t="s">
        <v>117</v>
      </c>
    </row>
    <row r="2473" spans="1:101" x14ac:dyDescent="0.25">
      <c r="A2473" t="s">
        <v>100</v>
      </c>
      <c r="B2473">
        <v>277055</v>
      </c>
      <c r="C2473" t="s">
        <v>15610</v>
      </c>
      <c r="D2473" t="s">
        <v>102</v>
      </c>
      <c r="E2473" t="s">
        <v>15611</v>
      </c>
      <c r="F2473" t="s">
        <v>15612</v>
      </c>
      <c r="G2473" t="s">
        <v>3159</v>
      </c>
      <c r="H2473" t="s">
        <v>4035</v>
      </c>
      <c r="I2473" t="s">
        <v>784</v>
      </c>
      <c r="K2473" t="s">
        <v>106</v>
      </c>
      <c r="L2473" t="s">
        <v>510</v>
      </c>
      <c r="M2473" t="s">
        <v>4227</v>
      </c>
      <c r="O2473">
        <v>0</v>
      </c>
      <c r="P2473" t="s">
        <v>15613</v>
      </c>
      <c r="Q2473" t="s">
        <v>15614</v>
      </c>
      <c r="R2473" t="s">
        <v>112</v>
      </c>
      <c r="T2473" t="s">
        <v>113</v>
      </c>
      <c r="V2473" t="s">
        <v>114</v>
      </c>
      <c r="W2473" s="1">
        <v>42221</v>
      </c>
      <c r="Y2473" s="1">
        <v>43599</v>
      </c>
      <c r="Z2473" s="2">
        <v>43009</v>
      </c>
      <c r="AA2473" t="s">
        <v>15615</v>
      </c>
      <c r="AB2473" t="s">
        <v>117</v>
      </c>
      <c r="AC2473" t="s">
        <v>117</v>
      </c>
      <c r="AD2473" t="s">
        <v>117</v>
      </c>
      <c r="AG2473" t="s">
        <v>117</v>
      </c>
      <c r="AH2473" t="s">
        <v>115</v>
      </c>
      <c r="AI2473" t="s">
        <v>117</v>
      </c>
      <c r="AJ2473" t="s">
        <v>165</v>
      </c>
      <c r="AK2473" t="s">
        <v>15616</v>
      </c>
      <c r="AL2473" t="s">
        <v>119</v>
      </c>
      <c r="AN2473" t="s">
        <v>106</v>
      </c>
      <c r="AO2473" t="s">
        <v>117</v>
      </c>
      <c r="AP2473" t="s">
        <v>117</v>
      </c>
      <c r="AQ2473" t="s">
        <v>117</v>
      </c>
      <c r="AR2473" t="s">
        <v>117</v>
      </c>
      <c r="AS2473" t="s">
        <v>117</v>
      </c>
      <c r="AT2473" t="s">
        <v>117</v>
      </c>
      <c r="AU2473" t="s">
        <v>117</v>
      </c>
      <c r="AV2473" t="s">
        <v>117</v>
      </c>
      <c r="AW2473" t="s">
        <v>117</v>
      </c>
      <c r="AX2473" t="s">
        <v>117</v>
      </c>
      <c r="AY2473" t="s">
        <v>117</v>
      </c>
      <c r="AZ2473" t="s">
        <v>117</v>
      </c>
      <c r="BA2473" t="s">
        <v>117</v>
      </c>
      <c r="BB2473" t="s">
        <v>117</v>
      </c>
      <c r="BD2473" t="s">
        <v>117</v>
      </c>
      <c r="BF2473" t="s">
        <v>117</v>
      </c>
      <c r="BG2473" t="s">
        <v>117</v>
      </c>
      <c r="BH2473" t="s">
        <v>115</v>
      </c>
      <c r="BI2473" t="s">
        <v>117</v>
      </c>
      <c r="BJ2473" t="s">
        <v>117</v>
      </c>
      <c r="BK2473" t="s">
        <v>117</v>
      </c>
      <c r="BL2473" t="s">
        <v>117</v>
      </c>
      <c r="BM2473" t="s">
        <v>117</v>
      </c>
      <c r="BN2473" t="s">
        <v>117</v>
      </c>
      <c r="BO2473" t="s">
        <v>117</v>
      </c>
      <c r="BP2473" t="s">
        <v>117</v>
      </c>
      <c r="BQ2473" t="s">
        <v>117</v>
      </c>
      <c r="BR2473" t="s">
        <v>117</v>
      </c>
      <c r="BS2473" t="s">
        <v>117</v>
      </c>
      <c r="BT2473" t="s">
        <v>117</v>
      </c>
      <c r="BU2473" t="s">
        <v>117</v>
      </c>
      <c r="BV2473" t="s">
        <v>115</v>
      </c>
      <c r="BW2473" t="s">
        <v>115</v>
      </c>
      <c r="BX2473" t="s">
        <v>117</v>
      </c>
      <c r="BY2473" t="s">
        <v>117</v>
      </c>
      <c r="BZ2473" t="s">
        <v>117</v>
      </c>
      <c r="CA2473" t="s">
        <v>117</v>
      </c>
      <c r="CB2473" t="s">
        <v>117</v>
      </c>
      <c r="CC2473" t="s">
        <v>117</v>
      </c>
      <c r="CD2473" t="s">
        <v>117</v>
      </c>
      <c r="CE2473" t="s">
        <v>117</v>
      </c>
      <c r="CF2473" t="s">
        <v>117</v>
      </c>
      <c r="CG2473" t="s">
        <v>117</v>
      </c>
      <c r="CH2473" t="s">
        <v>117</v>
      </c>
      <c r="CI2473" t="s">
        <v>117</v>
      </c>
      <c r="CJ2473" t="s">
        <v>117</v>
      </c>
      <c r="CK2473" t="s">
        <v>117</v>
      </c>
      <c r="CL2473" t="s">
        <v>117</v>
      </c>
      <c r="CM2473" t="s">
        <v>117</v>
      </c>
      <c r="CN2473" t="s">
        <v>117</v>
      </c>
      <c r="CO2473" t="s">
        <v>117</v>
      </c>
      <c r="CP2473" t="s">
        <v>117</v>
      </c>
      <c r="CQ2473" t="s">
        <v>117</v>
      </c>
      <c r="CR2473" t="s">
        <v>117</v>
      </c>
      <c r="CS2473" t="s">
        <v>117</v>
      </c>
      <c r="CT2473" t="s">
        <v>117</v>
      </c>
      <c r="CU2473" t="s">
        <v>117</v>
      </c>
      <c r="CV2473" t="s">
        <v>117</v>
      </c>
      <c r="CW2473" t="s">
        <v>117</v>
      </c>
    </row>
    <row r="2474" spans="1:101" x14ac:dyDescent="0.25">
      <c r="A2474" t="s">
        <v>100</v>
      </c>
      <c r="B2474">
        <v>168762</v>
      </c>
      <c r="C2474" t="s">
        <v>15617</v>
      </c>
      <c r="D2474" t="s">
        <v>102</v>
      </c>
      <c r="E2474" t="s">
        <v>15618</v>
      </c>
      <c r="F2474" t="s">
        <v>15618</v>
      </c>
      <c r="G2474" t="s">
        <v>15619</v>
      </c>
      <c r="I2474" t="s">
        <v>112</v>
      </c>
      <c r="K2474" t="s">
        <v>113</v>
      </c>
      <c r="M2474" t="s">
        <v>15620</v>
      </c>
      <c r="N2474" t="s">
        <v>15621</v>
      </c>
      <c r="O2474">
        <v>0</v>
      </c>
      <c r="V2474" t="s">
        <v>114</v>
      </c>
      <c r="W2474" s="1">
        <v>41634</v>
      </c>
      <c r="Y2474" s="1">
        <v>43557</v>
      </c>
      <c r="Z2474" s="2">
        <v>43009</v>
      </c>
      <c r="AA2474" t="s">
        <v>15622</v>
      </c>
      <c r="AB2474" t="s">
        <v>115</v>
      </c>
      <c r="AC2474" t="s">
        <v>117</v>
      </c>
      <c r="AD2474" t="s">
        <v>115</v>
      </c>
      <c r="AE2474" t="s">
        <v>332</v>
      </c>
      <c r="AF2474" t="s">
        <v>15623</v>
      </c>
      <c r="AG2474" t="s">
        <v>117</v>
      </c>
      <c r="AH2474" t="s">
        <v>115</v>
      </c>
      <c r="AI2474" t="s">
        <v>117</v>
      </c>
      <c r="AJ2474" t="s">
        <v>118</v>
      </c>
      <c r="AL2474" t="s">
        <v>119</v>
      </c>
      <c r="AN2474" t="s">
        <v>113</v>
      </c>
      <c r="AO2474" t="s">
        <v>117</v>
      </c>
      <c r="AP2474" t="s">
        <v>117</v>
      </c>
      <c r="AQ2474" t="s">
        <v>115</v>
      </c>
      <c r="AR2474" t="s">
        <v>117</v>
      </c>
      <c r="AS2474" t="s">
        <v>117</v>
      </c>
      <c r="AT2474" t="s">
        <v>117</v>
      </c>
      <c r="AU2474" t="s">
        <v>117</v>
      </c>
      <c r="AV2474" t="s">
        <v>117</v>
      </c>
      <c r="AW2474" t="s">
        <v>117</v>
      </c>
      <c r="AX2474" t="s">
        <v>117</v>
      </c>
      <c r="AY2474" t="s">
        <v>117</v>
      </c>
      <c r="AZ2474" t="s">
        <v>117</v>
      </c>
      <c r="BA2474" t="s">
        <v>117</v>
      </c>
      <c r="BB2474" t="s">
        <v>117</v>
      </c>
      <c r="BD2474" t="s">
        <v>117</v>
      </c>
      <c r="BF2474" t="s">
        <v>117</v>
      </c>
      <c r="BG2474" t="s">
        <v>117</v>
      </c>
      <c r="BH2474" t="s">
        <v>117</v>
      </c>
      <c r="BI2474" t="s">
        <v>117</v>
      </c>
      <c r="BJ2474" t="s">
        <v>117</v>
      </c>
      <c r="BK2474" t="s">
        <v>117</v>
      </c>
      <c r="BL2474" t="s">
        <v>115</v>
      </c>
      <c r="BM2474" t="s">
        <v>117</v>
      </c>
      <c r="BN2474" t="s">
        <v>117</v>
      </c>
      <c r="BO2474" t="s">
        <v>117</v>
      </c>
      <c r="BP2474" t="s">
        <v>117</v>
      </c>
      <c r="BQ2474" t="s">
        <v>117</v>
      </c>
      <c r="BR2474" t="s">
        <v>117</v>
      </c>
      <c r="BS2474" t="s">
        <v>117</v>
      </c>
      <c r="BT2474" t="s">
        <v>117</v>
      </c>
      <c r="BU2474" t="s">
        <v>117</v>
      </c>
      <c r="BV2474" t="s">
        <v>115</v>
      </c>
      <c r="BW2474" t="s">
        <v>115</v>
      </c>
      <c r="BX2474" t="s">
        <v>117</v>
      </c>
      <c r="BY2474" t="s">
        <v>117</v>
      </c>
      <c r="BZ2474" t="s">
        <v>117</v>
      </c>
      <c r="CA2474" t="s">
        <v>117</v>
      </c>
      <c r="CB2474" t="s">
        <v>117</v>
      </c>
      <c r="CC2474" t="s">
        <v>117</v>
      </c>
      <c r="CD2474" t="s">
        <v>117</v>
      </c>
      <c r="CE2474" t="s">
        <v>117</v>
      </c>
      <c r="CF2474" t="s">
        <v>117</v>
      </c>
      <c r="CG2474" t="s">
        <v>117</v>
      </c>
      <c r="CH2474" t="s">
        <v>117</v>
      </c>
      <c r="CI2474" t="s">
        <v>117</v>
      </c>
      <c r="CJ2474" t="s">
        <v>117</v>
      </c>
      <c r="CK2474" t="s">
        <v>117</v>
      </c>
      <c r="CL2474" t="s">
        <v>117</v>
      </c>
      <c r="CM2474" t="s">
        <v>117</v>
      </c>
      <c r="CN2474" t="s">
        <v>117</v>
      </c>
      <c r="CO2474" t="s">
        <v>117</v>
      </c>
      <c r="CP2474" t="s">
        <v>117</v>
      </c>
      <c r="CQ2474" t="s">
        <v>117</v>
      </c>
      <c r="CR2474" t="s">
        <v>117</v>
      </c>
      <c r="CS2474" t="s">
        <v>117</v>
      </c>
      <c r="CT2474" t="s">
        <v>117</v>
      </c>
      <c r="CU2474" t="s">
        <v>117</v>
      </c>
      <c r="CV2474" t="s">
        <v>117</v>
      </c>
      <c r="CW2474" t="s">
        <v>117</v>
      </c>
    </row>
    <row r="2475" spans="1:101" x14ac:dyDescent="0.25">
      <c r="A2475" t="s">
        <v>145</v>
      </c>
      <c r="B2475">
        <v>298066</v>
      </c>
      <c r="C2475" t="s">
        <v>15624</v>
      </c>
      <c r="D2475" t="s">
        <v>102</v>
      </c>
      <c r="E2475" t="s">
        <v>15625</v>
      </c>
      <c r="F2475" t="s">
        <v>15625</v>
      </c>
      <c r="G2475" t="s">
        <v>15626</v>
      </c>
      <c r="H2475" t="s">
        <v>15627</v>
      </c>
      <c r="I2475" t="s">
        <v>400</v>
      </c>
      <c r="J2475" t="s">
        <v>151</v>
      </c>
      <c r="K2475" t="s">
        <v>134</v>
      </c>
      <c r="L2475">
        <v>2481</v>
      </c>
      <c r="M2475" t="s">
        <v>15628</v>
      </c>
      <c r="N2475" t="s">
        <v>15629</v>
      </c>
      <c r="O2475">
        <v>0</v>
      </c>
      <c r="V2475" t="s">
        <v>114</v>
      </c>
      <c r="W2475" s="1">
        <v>43556</v>
      </c>
      <c r="Y2475" s="1">
        <v>43556</v>
      </c>
      <c r="Z2475" s="2">
        <v>43009</v>
      </c>
      <c r="AB2475" t="s">
        <v>117</v>
      </c>
      <c r="AC2475" t="s">
        <v>117</v>
      </c>
      <c r="AD2475" t="s">
        <v>117</v>
      </c>
      <c r="AG2475" t="s">
        <v>115</v>
      </c>
      <c r="AH2475" t="s">
        <v>115</v>
      </c>
      <c r="AI2475" t="s">
        <v>117</v>
      </c>
      <c r="AJ2475" t="s">
        <v>132</v>
      </c>
      <c r="AL2475" t="s">
        <v>119</v>
      </c>
      <c r="AM2475" t="s">
        <v>133</v>
      </c>
      <c r="AN2475" t="s">
        <v>134</v>
      </c>
      <c r="AO2475" t="s">
        <v>117</v>
      </c>
      <c r="AP2475" t="s">
        <v>117</v>
      </c>
      <c r="AQ2475" t="s">
        <v>117</v>
      </c>
      <c r="AR2475" t="s">
        <v>117</v>
      </c>
      <c r="AS2475" t="s">
        <v>117</v>
      </c>
      <c r="AT2475" t="s">
        <v>117</v>
      </c>
      <c r="AU2475" t="s">
        <v>117</v>
      </c>
      <c r="AV2475" t="s">
        <v>117</v>
      </c>
      <c r="AW2475" t="s">
        <v>117</v>
      </c>
      <c r="AX2475" t="s">
        <v>117</v>
      </c>
      <c r="AY2475" t="s">
        <v>117</v>
      </c>
      <c r="AZ2475" t="s">
        <v>117</v>
      </c>
      <c r="BA2475" t="s">
        <v>117</v>
      </c>
      <c r="BB2475" t="s">
        <v>117</v>
      </c>
      <c r="BD2475" t="s">
        <v>117</v>
      </c>
      <c r="BF2475" t="s">
        <v>117</v>
      </c>
      <c r="BG2475" t="s">
        <v>117</v>
      </c>
      <c r="BH2475" t="s">
        <v>117</v>
      </c>
      <c r="BI2475" t="s">
        <v>117</v>
      </c>
      <c r="BJ2475" t="s">
        <v>117</v>
      </c>
      <c r="BK2475" t="s">
        <v>117</v>
      </c>
      <c r="BL2475" t="s">
        <v>117</v>
      </c>
      <c r="BM2475" t="s">
        <v>117</v>
      </c>
      <c r="BN2475" t="s">
        <v>117</v>
      </c>
      <c r="BO2475" t="s">
        <v>117</v>
      </c>
      <c r="BP2475" t="s">
        <v>117</v>
      </c>
      <c r="BQ2475" t="s">
        <v>117</v>
      </c>
      <c r="BR2475" t="s">
        <v>117</v>
      </c>
      <c r="BS2475" t="s">
        <v>117</v>
      </c>
      <c r="BT2475" t="s">
        <v>117</v>
      </c>
      <c r="BU2475" t="s">
        <v>115</v>
      </c>
      <c r="BV2475" t="s">
        <v>115</v>
      </c>
      <c r="BW2475" t="s">
        <v>115</v>
      </c>
      <c r="BX2475" t="s">
        <v>117</v>
      </c>
      <c r="BY2475" t="s">
        <v>117</v>
      </c>
      <c r="BZ2475" t="s">
        <v>117</v>
      </c>
      <c r="CA2475" t="s">
        <v>117</v>
      </c>
      <c r="CB2475" t="s">
        <v>117</v>
      </c>
      <c r="CC2475" t="s">
        <v>117</v>
      </c>
      <c r="CD2475" t="s">
        <v>117</v>
      </c>
      <c r="CE2475" t="s">
        <v>117</v>
      </c>
      <c r="CF2475" t="s">
        <v>117</v>
      </c>
      <c r="CG2475" t="s">
        <v>117</v>
      </c>
      <c r="CH2475" t="s">
        <v>117</v>
      </c>
      <c r="CI2475" t="s">
        <v>117</v>
      </c>
      <c r="CJ2475" t="s">
        <v>117</v>
      </c>
      <c r="CK2475" t="s">
        <v>117</v>
      </c>
      <c r="CL2475" t="s">
        <v>117</v>
      </c>
      <c r="CM2475" t="s">
        <v>117</v>
      </c>
      <c r="CN2475" t="s">
        <v>117</v>
      </c>
      <c r="CO2475" t="s">
        <v>117</v>
      </c>
      <c r="CP2475" t="s">
        <v>117</v>
      </c>
      <c r="CQ2475" t="s">
        <v>117</v>
      </c>
      <c r="CR2475" t="s">
        <v>117</v>
      </c>
      <c r="CS2475" t="s">
        <v>117</v>
      </c>
      <c r="CT2475" t="s">
        <v>117</v>
      </c>
      <c r="CU2475" t="s">
        <v>117</v>
      </c>
      <c r="CV2475" t="s">
        <v>117</v>
      </c>
      <c r="CW2475" t="s">
        <v>117</v>
      </c>
    </row>
    <row r="2476" spans="1:101" x14ac:dyDescent="0.25">
      <c r="A2476" t="s">
        <v>100</v>
      </c>
      <c r="B2476">
        <v>289468</v>
      </c>
      <c r="C2476" t="s">
        <v>15630</v>
      </c>
      <c r="D2476" t="s">
        <v>102</v>
      </c>
      <c r="E2476" t="s">
        <v>15631</v>
      </c>
      <c r="F2476" t="s">
        <v>15631</v>
      </c>
      <c r="G2476" t="s">
        <v>15632</v>
      </c>
      <c r="I2476" t="s">
        <v>3768</v>
      </c>
      <c r="K2476" t="s">
        <v>1545</v>
      </c>
      <c r="L2476" t="s">
        <v>3252</v>
      </c>
      <c r="M2476" t="s">
        <v>15633</v>
      </c>
      <c r="O2476">
        <v>1</v>
      </c>
      <c r="V2476" t="s">
        <v>114</v>
      </c>
      <c r="W2476" s="1">
        <v>42964</v>
      </c>
      <c r="Y2476" s="1">
        <v>43552</v>
      </c>
      <c r="Z2476" s="2">
        <v>43009</v>
      </c>
      <c r="AA2476" t="s">
        <v>15634</v>
      </c>
      <c r="AB2476" t="s">
        <v>115</v>
      </c>
      <c r="AC2476" t="s">
        <v>117</v>
      </c>
      <c r="AD2476" t="s">
        <v>117</v>
      </c>
      <c r="AF2476" t="s">
        <v>15635</v>
      </c>
      <c r="AG2476" t="s">
        <v>117</v>
      </c>
      <c r="AH2476" t="s">
        <v>115</v>
      </c>
      <c r="AI2476" t="s">
        <v>117</v>
      </c>
      <c r="AJ2476" t="s">
        <v>118</v>
      </c>
      <c r="AL2476" t="s">
        <v>119</v>
      </c>
      <c r="AN2476" t="s">
        <v>1545</v>
      </c>
      <c r="AO2476" t="s">
        <v>117</v>
      </c>
      <c r="AP2476" t="s">
        <v>117</v>
      </c>
      <c r="AQ2476" t="s">
        <v>117</v>
      </c>
      <c r="AR2476" t="s">
        <v>117</v>
      </c>
      <c r="AS2476" t="s">
        <v>117</v>
      </c>
      <c r="AT2476" t="s">
        <v>117</v>
      </c>
      <c r="AU2476" t="s">
        <v>117</v>
      </c>
      <c r="AV2476" t="s">
        <v>117</v>
      </c>
      <c r="AW2476" t="s">
        <v>117</v>
      </c>
      <c r="AX2476" t="s">
        <v>117</v>
      </c>
      <c r="AY2476" t="s">
        <v>117</v>
      </c>
      <c r="AZ2476" t="s">
        <v>117</v>
      </c>
      <c r="BA2476" t="s">
        <v>117</v>
      </c>
      <c r="BB2476" t="s">
        <v>117</v>
      </c>
      <c r="BD2476" t="s">
        <v>117</v>
      </c>
      <c r="BF2476" t="s">
        <v>117</v>
      </c>
      <c r="BG2476" t="s">
        <v>117</v>
      </c>
      <c r="BH2476" t="s">
        <v>115</v>
      </c>
      <c r="BI2476" t="s">
        <v>117</v>
      </c>
      <c r="BJ2476" t="s">
        <v>117</v>
      </c>
      <c r="BK2476" t="s">
        <v>117</v>
      </c>
      <c r="BL2476" t="s">
        <v>115</v>
      </c>
      <c r="BM2476" t="s">
        <v>117</v>
      </c>
      <c r="BN2476" t="s">
        <v>117</v>
      </c>
      <c r="BO2476" t="s">
        <v>117</v>
      </c>
      <c r="BP2476" t="s">
        <v>117</v>
      </c>
      <c r="BQ2476" t="s">
        <v>117</v>
      </c>
      <c r="BR2476" t="s">
        <v>115</v>
      </c>
      <c r="BS2476" t="s">
        <v>117</v>
      </c>
      <c r="BT2476" t="s">
        <v>117</v>
      </c>
      <c r="BU2476" t="s">
        <v>115</v>
      </c>
      <c r="BV2476" t="s">
        <v>115</v>
      </c>
      <c r="BW2476" t="s">
        <v>115</v>
      </c>
      <c r="BX2476" t="s">
        <v>117</v>
      </c>
      <c r="BY2476" t="s">
        <v>117</v>
      </c>
      <c r="BZ2476" t="s">
        <v>117</v>
      </c>
      <c r="CA2476" t="s">
        <v>117</v>
      </c>
      <c r="CB2476" t="s">
        <v>117</v>
      </c>
      <c r="CC2476" t="s">
        <v>117</v>
      </c>
      <c r="CD2476" t="s">
        <v>117</v>
      </c>
      <c r="CE2476" t="s">
        <v>117</v>
      </c>
      <c r="CF2476" t="s">
        <v>117</v>
      </c>
      <c r="CG2476" t="s">
        <v>117</v>
      </c>
      <c r="CH2476" t="s">
        <v>117</v>
      </c>
      <c r="CI2476" t="s">
        <v>117</v>
      </c>
      <c r="CJ2476" t="s">
        <v>117</v>
      </c>
      <c r="CK2476" t="s">
        <v>117</v>
      </c>
      <c r="CL2476" t="s">
        <v>117</v>
      </c>
      <c r="CM2476" t="s">
        <v>117</v>
      </c>
      <c r="CN2476" t="s">
        <v>117</v>
      </c>
      <c r="CO2476" t="s">
        <v>117</v>
      </c>
      <c r="CP2476" t="s">
        <v>117</v>
      </c>
      <c r="CQ2476" t="s">
        <v>117</v>
      </c>
      <c r="CR2476" t="s">
        <v>117</v>
      </c>
      <c r="CS2476" t="s">
        <v>117</v>
      </c>
      <c r="CT2476" t="s">
        <v>117</v>
      </c>
      <c r="CU2476" t="s">
        <v>117</v>
      </c>
      <c r="CV2476" t="s">
        <v>117</v>
      </c>
      <c r="CW2476" t="s">
        <v>117</v>
      </c>
    </row>
    <row r="2477" spans="1:101" x14ac:dyDescent="0.25">
      <c r="A2477" t="s">
        <v>100</v>
      </c>
      <c r="B2477">
        <v>163183</v>
      </c>
      <c r="C2477" t="s">
        <v>15636</v>
      </c>
      <c r="D2477" t="s">
        <v>102</v>
      </c>
      <c r="E2477" t="s">
        <v>15637</v>
      </c>
      <c r="F2477" t="s">
        <v>15637</v>
      </c>
      <c r="G2477" t="s">
        <v>15638</v>
      </c>
      <c r="H2477" t="s">
        <v>15639</v>
      </c>
      <c r="I2477" t="s">
        <v>160</v>
      </c>
      <c r="K2477" t="s">
        <v>161</v>
      </c>
      <c r="L2477">
        <v>49513</v>
      </c>
      <c r="M2477" t="s">
        <v>15640</v>
      </c>
      <c r="N2477" t="s">
        <v>15641</v>
      </c>
      <c r="O2477">
        <v>0</v>
      </c>
      <c r="V2477" t="s">
        <v>114</v>
      </c>
      <c r="W2477" s="1">
        <v>40997</v>
      </c>
      <c r="Y2477" s="1">
        <v>43536</v>
      </c>
      <c r="Z2477" s="2">
        <v>43009</v>
      </c>
      <c r="AA2477" t="s">
        <v>15642</v>
      </c>
      <c r="AB2477" t="s">
        <v>115</v>
      </c>
      <c r="AC2477" t="s">
        <v>117</v>
      </c>
      <c r="AD2477" t="s">
        <v>117</v>
      </c>
      <c r="AG2477" t="s">
        <v>117</v>
      </c>
      <c r="AH2477" t="s">
        <v>117</v>
      </c>
      <c r="AI2477" t="s">
        <v>115</v>
      </c>
      <c r="AJ2477" t="s">
        <v>165</v>
      </c>
      <c r="AK2477" t="s">
        <v>4612</v>
      </c>
      <c r="AL2477" t="s">
        <v>119</v>
      </c>
      <c r="AN2477" t="s">
        <v>161</v>
      </c>
      <c r="AO2477" t="s">
        <v>117</v>
      </c>
      <c r="AP2477" t="s">
        <v>117</v>
      </c>
      <c r="AQ2477" t="s">
        <v>117</v>
      </c>
      <c r="AR2477" t="s">
        <v>117</v>
      </c>
      <c r="AS2477" t="s">
        <v>117</v>
      </c>
      <c r="AT2477" t="s">
        <v>117</v>
      </c>
      <c r="AU2477" t="s">
        <v>117</v>
      </c>
      <c r="AV2477" t="s">
        <v>117</v>
      </c>
      <c r="AW2477" t="s">
        <v>117</v>
      </c>
      <c r="AX2477" t="s">
        <v>117</v>
      </c>
      <c r="AY2477" t="s">
        <v>117</v>
      </c>
      <c r="AZ2477" t="s">
        <v>117</v>
      </c>
      <c r="BA2477" t="s">
        <v>117</v>
      </c>
      <c r="BB2477" t="s">
        <v>117</v>
      </c>
      <c r="BD2477" t="s">
        <v>117</v>
      </c>
      <c r="BF2477" t="s">
        <v>117</v>
      </c>
      <c r="BG2477" t="s">
        <v>117</v>
      </c>
      <c r="BH2477" t="s">
        <v>115</v>
      </c>
      <c r="BI2477" t="s">
        <v>117</v>
      </c>
      <c r="BJ2477" t="s">
        <v>117</v>
      </c>
      <c r="BK2477" t="s">
        <v>117</v>
      </c>
      <c r="BL2477" t="s">
        <v>117</v>
      </c>
      <c r="BM2477" t="s">
        <v>117</v>
      </c>
      <c r="BN2477" t="s">
        <v>117</v>
      </c>
      <c r="BO2477" t="s">
        <v>117</v>
      </c>
      <c r="BP2477" t="s">
        <v>117</v>
      </c>
      <c r="BQ2477" t="s">
        <v>117</v>
      </c>
      <c r="BR2477" t="s">
        <v>117</v>
      </c>
      <c r="BS2477" t="s">
        <v>117</v>
      </c>
      <c r="BT2477" t="s">
        <v>117</v>
      </c>
      <c r="BU2477" t="s">
        <v>117</v>
      </c>
      <c r="BV2477" t="s">
        <v>117</v>
      </c>
      <c r="BW2477" t="s">
        <v>115</v>
      </c>
      <c r="BX2477" t="s">
        <v>117</v>
      </c>
      <c r="BY2477" t="s">
        <v>117</v>
      </c>
      <c r="BZ2477" t="s">
        <v>117</v>
      </c>
      <c r="CA2477" t="s">
        <v>117</v>
      </c>
      <c r="CB2477" t="s">
        <v>117</v>
      </c>
      <c r="CC2477" t="s">
        <v>117</v>
      </c>
      <c r="CD2477" t="s">
        <v>117</v>
      </c>
      <c r="CE2477" t="s">
        <v>117</v>
      </c>
      <c r="CF2477" t="s">
        <v>117</v>
      </c>
      <c r="CG2477" t="s">
        <v>117</v>
      </c>
      <c r="CH2477" t="s">
        <v>117</v>
      </c>
      <c r="CI2477" t="s">
        <v>117</v>
      </c>
      <c r="CJ2477" t="s">
        <v>117</v>
      </c>
      <c r="CK2477" t="s">
        <v>117</v>
      </c>
      <c r="CL2477" t="s">
        <v>117</v>
      </c>
      <c r="CM2477" t="s">
        <v>117</v>
      </c>
      <c r="CN2477" t="s">
        <v>117</v>
      </c>
      <c r="CO2477" t="s">
        <v>117</v>
      </c>
      <c r="CP2477" t="s">
        <v>117</v>
      </c>
      <c r="CQ2477" t="s">
        <v>117</v>
      </c>
      <c r="CR2477" t="s">
        <v>117</v>
      </c>
      <c r="CS2477" t="s">
        <v>117</v>
      </c>
      <c r="CT2477" t="s">
        <v>117</v>
      </c>
      <c r="CU2477" t="s">
        <v>117</v>
      </c>
      <c r="CV2477" t="s">
        <v>117</v>
      </c>
      <c r="CW2477" t="s">
        <v>117</v>
      </c>
    </row>
    <row r="2478" spans="1:101" x14ac:dyDescent="0.25">
      <c r="A2478" t="s">
        <v>100</v>
      </c>
      <c r="B2478">
        <v>160363</v>
      </c>
      <c r="C2478" t="s">
        <v>15643</v>
      </c>
      <c r="D2478" t="s">
        <v>102</v>
      </c>
      <c r="E2478" t="s">
        <v>15644</v>
      </c>
      <c r="F2478" t="s">
        <v>15644</v>
      </c>
      <c r="G2478" t="s">
        <v>15645</v>
      </c>
      <c r="H2478" t="s">
        <v>15646</v>
      </c>
      <c r="I2478" t="s">
        <v>15647</v>
      </c>
      <c r="K2478" t="s">
        <v>161</v>
      </c>
      <c r="L2478">
        <v>69046</v>
      </c>
      <c r="M2478" t="s">
        <v>15648</v>
      </c>
      <c r="N2478" t="s">
        <v>15649</v>
      </c>
      <c r="O2478">
        <v>0</v>
      </c>
      <c r="V2478" t="s">
        <v>114</v>
      </c>
      <c r="W2478" s="1">
        <v>40953</v>
      </c>
      <c r="Y2478" s="1">
        <v>43537</v>
      </c>
      <c r="Z2478" s="2">
        <v>43009</v>
      </c>
      <c r="AA2478" t="s">
        <v>15650</v>
      </c>
      <c r="AB2478" t="s">
        <v>115</v>
      </c>
      <c r="AC2478" t="s">
        <v>117</v>
      </c>
      <c r="AD2478" t="s">
        <v>117</v>
      </c>
      <c r="AF2478" t="s">
        <v>15651</v>
      </c>
      <c r="AG2478" t="s">
        <v>117</v>
      </c>
      <c r="AH2478" t="s">
        <v>115</v>
      </c>
      <c r="AI2478" t="s">
        <v>117</v>
      </c>
      <c r="AJ2478" t="s">
        <v>118</v>
      </c>
      <c r="AL2478" t="s">
        <v>667</v>
      </c>
      <c r="AN2478" t="s">
        <v>161</v>
      </c>
      <c r="AO2478" t="s">
        <v>117</v>
      </c>
      <c r="AP2478" t="s">
        <v>117</v>
      </c>
      <c r="AQ2478" t="s">
        <v>115</v>
      </c>
      <c r="AR2478" t="s">
        <v>117</v>
      </c>
      <c r="AS2478" t="s">
        <v>117</v>
      </c>
      <c r="AT2478" t="s">
        <v>117</v>
      </c>
      <c r="AU2478" t="s">
        <v>117</v>
      </c>
      <c r="AV2478" t="s">
        <v>117</v>
      </c>
      <c r="AW2478" t="s">
        <v>117</v>
      </c>
      <c r="AX2478" t="s">
        <v>117</v>
      </c>
      <c r="AY2478" t="s">
        <v>117</v>
      </c>
      <c r="AZ2478" t="s">
        <v>117</v>
      </c>
      <c r="BA2478" t="s">
        <v>117</v>
      </c>
      <c r="BB2478" t="s">
        <v>117</v>
      </c>
      <c r="BD2478" t="s">
        <v>117</v>
      </c>
      <c r="BF2478" t="s">
        <v>117</v>
      </c>
      <c r="BG2478" t="s">
        <v>115</v>
      </c>
      <c r="BH2478" t="s">
        <v>117</v>
      </c>
      <c r="BI2478" t="s">
        <v>117</v>
      </c>
      <c r="BJ2478" t="s">
        <v>117</v>
      </c>
      <c r="BK2478" t="s">
        <v>117</v>
      </c>
      <c r="BL2478" t="s">
        <v>115</v>
      </c>
      <c r="BM2478" t="s">
        <v>117</v>
      </c>
      <c r="BN2478" t="s">
        <v>117</v>
      </c>
      <c r="BO2478" t="s">
        <v>117</v>
      </c>
      <c r="BP2478" t="s">
        <v>117</v>
      </c>
      <c r="BQ2478" t="s">
        <v>117</v>
      </c>
      <c r="BR2478" t="s">
        <v>117</v>
      </c>
      <c r="BS2478" t="s">
        <v>117</v>
      </c>
      <c r="BT2478" t="s">
        <v>117</v>
      </c>
      <c r="BU2478" t="s">
        <v>117</v>
      </c>
      <c r="BV2478" t="s">
        <v>117</v>
      </c>
      <c r="BW2478" t="s">
        <v>115</v>
      </c>
      <c r="BX2478" t="s">
        <v>115</v>
      </c>
      <c r="BY2478" t="s">
        <v>117</v>
      </c>
      <c r="BZ2478" t="s">
        <v>117</v>
      </c>
      <c r="CA2478" t="s">
        <v>117</v>
      </c>
      <c r="CB2478" t="s">
        <v>117</v>
      </c>
      <c r="CC2478" t="s">
        <v>117</v>
      </c>
      <c r="CD2478" t="s">
        <v>117</v>
      </c>
      <c r="CE2478" t="s">
        <v>117</v>
      </c>
      <c r="CF2478" t="s">
        <v>117</v>
      </c>
      <c r="CG2478" t="s">
        <v>117</v>
      </c>
      <c r="CH2478" t="s">
        <v>117</v>
      </c>
      <c r="CI2478" t="s">
        <v>117</v>
      </c>
      <c r="CJ2478" t="s">
        <v>117</v>
      </c>
      <c r="CK2478" t="s">
        <v>117</v>
      </c>
      <c r="CL2478" t="s">
        <v>117</v>
      </c>
      <c r="CM2478" t="s">
        <v>117</v>
      </c>
      <c r="CN2478" t="s">
        <v>117</v>
      </c>
      <c r="CO2478" t="s">
        <v>117</v>
      </c>
      <c r="CP2478" t="s">
        <v>117</v>
      </c>
      <c r="CQ2478" t="s">
        <v>117</v>
      </c>
      <c r="CR2478" t="s">
        <v>117</v>
      </c>
      <c r="CS2478" t="s">
        <v>117</v>
      </c>
      <c r="CT2478" t="s">
        <v>117</v>
      </c>
      <c r="CU2478" t="s">
        <v>117</v>
      </c>
      <c r="CV2478" t="s">
        <v>117</v>
      </c>
      <c r="CW2478" t="s">
        <v>117</v>
      </c>
    </row>
    <row r="2479" spans="1:101" x14ac:dyDescent="0.25">
      <c r="A2479" t="s">
        <v>255</v>
      </c>
      <c r="B2479">
        <v>284918</v>
      </c>
      <c r="C2479" t="s">
        <v>15652</v>
      </c>
      <c r="D2479" t="s">
        <v>102</v>
      </c>
      <c r="E2479" t="s">
        <v>15653</v>
      </c>
      <c r="F2479" t="s">
        <v>15653</v>
      </c>
      <c r="G2479" t="s">
        <v>15654</v>
      </c>
      <c r="H2479" t="s">
        <v>15655</v>
      </c>
      <c r="I2479" t="s">
        <v>15656</v>
      </c>
      <c r="J2479" t="s">
        <v>1652</v>
      </c>
      <c r="K2479" t="s">
        <v>134</v>
      </c>
      <c r="L2479">
        <v>48334</v>
      </c>
      <c r="M2479" t="s">
        <v>15657</v>
      </c>
      <c r="O2479">
        <v>0</v>
      </c>
      <c r="V2479" t="s">
        <v>114</v>
      </c>
      <c r="W2479" s="1">
        <v>42594</v>
      </c>
      <c r="Y2479" s="1">
        <v>43516</v>
      </c>
      <c r="Z2479" s="2">
        <v>43009</v>
      </c>
      <c r="AA2479" t="s">
        <v>15658</v>
      </c>
      <c r="AB2479" t="s">
        <v>117</v>
      </c>
      <c r="AC2479" t="s">
        <v>117</v>
      </c>
      <c r="AD2479" t="s">
        <v>117</v>
      </c>
      <c r="AF2479" t="s">
        <v>15659</v>
      </c>
      <c r="AG2479" t="s">
        <v>117</v>
      </c>
      <c r="AH2479" t="s">
        <v>115</v>
      </c>
      <c r="AI2479" t="s">
        <v>117</v>
      </c>
      <c r="AJ2479" t="s">
        <v>132</v>
      </c>
      <c r="AL2479" t="s">
        <v>119</v>
      </c>
      <c r="AM2479" t="s">
        <v>1652</v>
      </c>
      <c r="AN2479" t="s">
        <v>134</v>
      </c>
      <c r="AO2479" t="s">
        <v>117</v>
      </c>
      <c r="AP2479" t="s">
        <v>117</v>
      </c>
      <c r="AQ2479" t="s">
        <v>115</v>
      </c>
      <c r="AR2479" t="s">
        <v>117</v>
      </c>
      <c r="AS2479" t="s">
        <v>117</v>
      </c>
      <c r="AT2479" t="s">
        <v>117</v>
      </c>
      <c r="AU2479" t="s">
        <v>117</v>
      </c>
      <c r="AV2479" t="s">
        <v>117</v>
      </c>
      <c r="AW2479" t="s">
        <v>117</v>
      </c>
      <c r="AX2479" t="s">
        <v>117</v>
      </c>
      <c r="AY2479" t="s">
        <v>117</v>
      </c>
      <c r="AZ2479" t="s">
        <v>117</v>
      </c>
      <c r="BA2479" t="s">
        <v>117</v>
      </c>
      <c r="BB2479" t="s">
        <v>117</v>
      </c>
      <c r="BD2479" t="s">
        <v>117</v>
      </c>
      <c r="BF2479" t="s">
        <v>117</v>
      </c>
      <c r="BG2479" t="s">
        <v>117</v>
      </c>
      <c r="BH2479" t="s">
        <v>117</v>
      </c>
      <c r="BI2479" t="s">
        <v>117</v>
      </c>
      <c r="BJ2479" t="s">
        <v>117</v>
      </c>
      <c r="BK2479" t="s">
        <v>117</v>
      </c>
      <c r="BL2479" t="s">
        <v>117</v>
      </c>
      <c r="BM2479" t="s">
        <v>117</v>
      </c>
      <c r="BN2479" t="s">
        <v>117</v>
      </c>
      <c r="BO2479" t="s">
        <v>117</v>
      </c>
      <c r="BP2479" t="s">
        <v>117</v>
      </c>
      <c r="BQ2479" t="s">
        <v>117</v>
      </c>
      <c r="BR2479" t="s">
        <v>117</v>
      </c>
      <c r="BS2479" t="s">
        <v>117</v>
      </c>
      <c r="BT2479" t="s">
        <v>117</v>
      </c>
      <c r="BU2479" t="s">
        <v>117</v>
      </c>
      <c r="BV2479" t="s">
        <v>115</v>
      </c>
      <c r="BW2479" t="s">
        <v>115</v>
      </c>
      <c r="BX2479" t="s">
        <v>117</v>
      </c>
      <c r="BY2479" t="s">
        <v>117</v>
      </c>
      <c r="BZ2479" t="s">
        <v>117</v>
      </c>
      <c r="CA2479" t="s">
        <v>117</v>
      </c>
      <c r="CB2479" t="s">
        <v>117</v>
      </c>
      <c r="CC2479" t="s">
        <v>117</v>
      </c>
      <c r="CD2479" t="s">
        <v>117</v>
      </c>
      <c r="CE2479" t="s">
        <v>117</v>
      </c>
      <c r="CF2479" t="s">
        <v>117</v>
      </c>
      <c r="CG2479" t="s">
        <v>117</v>
      </c>
      <c r="CH2479" t="s">
        <v>117</v>
      </c>
      <c r="CI2479" t="s">
        <v>117</v>
      </c>
      <c r="CJ2479" t="s">
        <v>117</v>
      </c>
      <c r="CK2479" t="s">
        <v>117</v>
      </c>
      <c r="CL2479" t="s">
        <v>117</v>
      </c>
      <c r="CM2479" t="s">
        <v>117</v>
      </c>
      <c r="CN2479" t="s">
        <v>117</v>
      </c>
      <c r="CO2479" t="s">
        <v>117</v>
      </c>
      <c r="CP2479" t="s">
        <v>117</v>
      </c>
      <c r="CQ2479" t="s">
        <v>117</v>
      </c>
      <c r="CR2479" t="s">
        <v>117</v>
      </c>
      <c r="CS2479" t="s">
        <v>117</v>
      </c>
      <c r="CT2479" t="s">
        <v>117</v>
      </c>
      <c r="CU2479" t="s">
        <v>117</v>
      </c>
      <c r="CV2479" t="s">
        <v>117</v>
      </c>
      <c r="CW2479" t="s">
        <v>117</v>
      </c>
    </row>
    <row r="2480" spans="1:101" x14ac:dyDescent="0.25">
      <c r="A2480" t="s">
        <v>100</v>
      </c>
      <c r="B2480">
        <v>160101</v>
      </c>
      <c r="C2480" t="s">
        <v>15660</v>
      </c>
      <c r="D2480" t="s">
        <v>102</v>
      </c>
      <c r="E2480" t="s">
        <v>15661</v>
      </c>
      <c r="F2480" t="s">
        <v>15662</v>
      </c>
      <c r="G2480" t="s">
        <v>15663</v>
      </c>
      <c r="I2480" t="s">
        <v>581</v>
      </c>
      <c r="K2480" t="s">
        <v>243</v>
      </c>
      <c r="L2480" t="s">
        <v>15664</v>
      </c>
      <c r="M2480" t="s">
        <v>15665</v>
      </c>
      <c r="N2480" t="s">
        <v>15666</v>
      </c>
      <c r="O2480">
        <v>0</v>
      </c>
      <c r="V2480" t="s">
        <v>114</v>
      </c>
      <c r="W2480" s="1">
        <v>40996</v>
      </c>
      <c r="Y2480" s="1">
        <v>43503</v>
      </c>
      <c r="Z2480" s="2">
        <v>43009</v>
      </c>
      <c r="AA2480" t="s">
        <v>15667</v>
      </c>
      <c r="AB2480" t="s">
        <v>115</v>
      </c>
      <c r="AC2480" t="s">
        <v>117</v>
      </c>
      <c r="AD2480" t="s">
        <v>117</v>
      </c>
      <c r="AG2480" t="s">
        <v>117</v>
      </c>
      <c r="AH2480" t="s">
        <v>115</v>
      </c>
      <c r="AI2480" t="s">
        <v>117</v>
      </c>
      <c r="AJ2480" t="s">
        <v>300</v>
      </c>
      <c r="AL2480" t="s">
        <v>119</v>
      </c>
      <c r="AN2480" t="s">
        <v>243</v>
      </c>
      <c r="AO2480" t="s">
        <v>117</v>
      </c>
      <c r="AP2480" t="s">
        <v>117</v>
      </c>
      <c r="AQ2480" t="s">
        <v>117</v>
      </c>
      <c r="AR2480" t="s">
        <v>117</v>
      </c>
      <c r="AS2480" t="s">
        <v>117</v>
      </c>
      <c r="AT2480" t="s">
        <v>117</v>
      </c>
      <c r="AU2480" t="s">
        <v>117</v>
      </c>
      <c r="AV2480" t="s">
        <v>117</v>
      </c>
      <c r="AW2480" t="s">
        <v>117</v>
      </c>
      <c r="AX2480" t="s">
        <v>117</v>
      </c>
      <c r="AY2480" t="s">
        <v>117</v>
      </c>
      <c r="AZ2480" t="s">
        <v>117</v>
      </c>
      <c r="BA2480" t="s">
        <v>117</v>
      </c>
      <c r="BB2480" t="s">
        <v>117</v>
      </c>
      <c r="BD2480" t="s">
        <v>117</v>
      </c>
      <c r="BF2480" t="s">
        <v>117</v>
      </c>
      <c r="BG2480" t="s">
        <v>117</v>
      </c>
      <c r="BH2480" t="s">
        <v>117</v>
      </c>
      <c r="BI2480" t="s">
        <v>117</v>
      </c>
      <c r="BJ2480" t="s">
        <v>117</v>
      </c>
      <c r="BK2480" t="s">
        <v>117</v>
      </c>
      <c r="BL2480" t="s">
        <v>117</v>
      </c>
      <c r="BM2480" t="s">
        <v>117</v>
      </c>
      <c r="BN2480" t="s">
        <v>117</v>
      </c>
      <c r="BO2480" t="s">
        <v>117</v>
      </c>
      <c r="BP2480" t="s">
        <v>117</v>
      </c>
      <c r="BQ2480" t="s">
        <v>117</v>
      </c>
      <c r="BR2480" t="s">
        <v>117</v>
      </c>
      <c r="BS2480" t="s">
        <v>117</v>
      </c>
      <c r="BT2480" t="s">
        <v>117</v>
      </c>
      <c r="BU2480" t="s">
        <v>117</v>
      </c>
      <c r="BV2480" t="s">
        <v>115</v>
      </c>
      <c r="BW2480" t="s">
        <v>115</v>
      </c>
      <c r="BX2480" t="s">
        <v>117</v>
      </c>
      <c r="BY2480" t="s">
        <v>117</v>
      </c>
      <c r="BZ2480" t="s">
        <v>117</v>
      </c>
      <c r="CA2480" t="s">
        <v>117</v>
      </c>
      <c r="CB2480" t="s">
        <v>117</v>
      </c>
      <c r="CC2480" t="s">
        <v>117</v>
      </c>
      <c r="CD2480" t="s">
        <v>117</v>
      </c>
      <c r="CE2480" t="s">
        <v>117</v>
      </c>
      <c r="CF2480" t="s">
        <v>117</v>
      </c>
      <c r="CG2480" t="s">
        <v>117</v>
      </c>
      <c r="CH2480" t="s">
        <v>117</v>
      </c>
      <c r="CI2480" t="s">
        <v>117</v>
      </c>
      <c r="CJ2480" t="s">
        <v>117</v>
      </c>
      <c r="CK2480" t="s">
        <v>117</v>
      </c>
      <c r="CL2480" t="s">
        <v>117</v>
      </c>
      <c r="CM2480" t="s">
        <v>117</v>
      </c>
      <c r="CN2480" t="s">
        <v>117</v>
      </c>
      <c r="CO2480" t="s">
        <v>117</v>
      </c>
      <c r="CP2480" t="s">
        <v>117</v>
      </c>
      <c r="CQ2480" t="s">
        <v>117</v>
      </c>
      <c r="CR2480" t="s">
        <v>117</v>
      </c>
      <c r="CS2480" t="s">
        <v>117</v>
      </c>
      <c r="CT2480" t="s">
        <v>117</v>
      </c>
      <c r="CU2480" t="s">
        <v>117</v>
      </c>
      <c r="CV2480" t="s">
        <v>117</v>
      </c>
      <c r="CW2480" t="s">
        <v>117</v>
      </c>
    </row>
    <row r="2481" spans="1:101" x14ac:dyDescent="0.25">
      <c r="A2481" t="s">
        <v>255</v>
      </c>
      <c r="B2481">
        <v>293243</v>
      </c>
      <c r="C2481" t="s">
        <v>15668</v>
      </c>
      <c r="D2481" t="s">
        <v>102</v>
      </c>
      <c r="E2481" t="s">
        <v>15669</v>
      </c>
      <c r="F2481" t="s">
        <v>15670</v>
      </c>
      <c r="G2481" t="s">
        <v>15671</v>
      </c>
      <c r="H2481" t="s">
        <v>337</v>
      </c>
      <c r="I2481" t="s">
        <v>422</v>
      </c>
      <c r="J2481" t="s">
        <v>423</v>
      </c>
      <c r="K2481" t="s">
        <v>134</v>
      </c>
      <c r="L2481">
        <v>60606</v>
      </c>
      <c r="M2481" t="s">
        <v>15672</v>
      </c>
      <c r="N2481" t="s">
        <v>15673</v>
      </c>
      <c r="O2481">
        <v>0</v>
      </c>
      <c r="V2481" t="s">
        <v>114</v>
      </c>
      <c r="W2481" s="1">
        <v>43187</v>
      </c>
      <c r="Y2481" s="1">
        <v>43553</v>
      </c>
      <c r="Z2481" s="2">
        <v>43009</v>
      </c>
      <c r="AA2481" t="s">
        <v>15674</v>
      </c>
      <c r="AB2481" t="s">
        <v>117</v>
      </c>
      <c r="AC2481" t="s">
        <v>117</v>
      </c>
      <c r="AD2481" t="s">
        <v>117</v>
      </c>
      <c r="AG2481" t="s">
        <v>117</v>
      </c>
      <c r="AH2481" t="s">
        <v>115</v>
      </c>
      <c r="AI2481" t="s">
        <v>117</v>
      </c>
      <c r="AJ2481" t="s">
        <v>132</v>
      </c>
      <c r="AL2481" t="s">
        <v>119</v>
      </c>
      <c r="AM2481" t="s">
        <v>133</v>
      </c>
      <c r="AN2481" t="s">
        <v>134</v>
      </c>
      <c r="AO2481" t="s">
        <v>117</v>
      </c>
      <c r="AP2481" t="s">
        <v>117</v>
      </c>
      <c r="AQ2481" t="s">
        <v>115</v>
      </c>
      <c r="AR2481" t="s">
        <v>117</v>
      </c>
      <c r="AS2481" t="s">
        <v>117</v>
      </c>
      <c r="AT2481" t="s">
        <v>117</v>
      </c>
      <c r="AU2481" t="s">
        <v>117</v>
      </c>
      <c r="AV2481" t="s">
        <v>117</v>
      </c>
      <c r="AW2481" t="s">
        <v>117</v>
      </c>
      <c r="AX2481" t="s">
        <v>117</v>
      </c>
      <c r="AY2481" t="s">
        <v>117</v>
      </c>
      <c r="AZ2481" t="s">
        <v>117</v>
      </c>
      <c r="BA2481" t="s">
        <v>117</v>
      </c>
      <c r="BB2481" t="s">
        <v>117</v>
      </c>
      <c r="BD2481" t="s">
        <v>117</v>
      </c>
      <c r="BF2481" t="s">
        <v>117</v>
      </c>
      <c r="BG2481" t="s">
        <v>117</v>
      </c>
      <c r="BH2481" t="s">
        <v>117</v>
      </c>
      <c r="BI2481" t="s">
        <v>117</v>
      </c>
      <c r="BJ2481" t="s">
        <v>117</v>
      </c>
      <c r="BK2481" t="s">
        <v>117</v>
      </c>
      <c r="BL2481" t="s">
        <v>117</v>
      </c>
      <c r="BM2481" t="s">
        <v>117</v>
      </c>
      <c r="BN2481" t="s">
        <v>117</v>
      </c>
      <c r="BO2481" t="s">
        <v>117</v>
      </c>
      <c r="BP2481" t="s">
        <v>117</v>
      </c>
      <c r="BQ2481" t="s">
        <v>117</v>
      </c>
      <c r="BR2481" t="s">
        <v>117</v>
      </c>
      <c r="BS2481" t="s">
        <v>117</v>
      </c>
      <c r="BT2481" t="s">
        <v>117</v>
      </c>
      <c r="BU2481" t="s">
        <v>117</v>
      </c>
      <c r="BV2481" t="s">
        <v>117</v>
      </c>
      <c r="BW2481" t="s">
        <v>115</v>
      </c>
      <c r="BX2481" t="s">
        <v>115</v>
      </c>
      <c r="BY2481" t="s">
        <v>117</v>
      </c>
      <c r="BZ2481" t="s">
        <v>117</v>
      </c>
      <c r="CA2481" t="s">
        <v>117</v>
      </c>
      <c r="CB2481" t="s">
        <v>117</v>
      </c>
      <c r="CC2481" t="s">
        <v>117</v>
      </c>
      <c r="CD2481" t="s">
        <v>117</v>
      </c>
      <c r="CE2481" t="s">
        <v>117</v>
      </c>
      <c r="CF2481" t="s">
        <v>117</v>
      </c>
      <c r="CG2481" t="s">
        <v>117</v>
      </c>
      <c r="CH2481" t="s">
        <v>117</v>
      </c>
      <c r="CI2481" t="s">
        <v>117</v>
      </c>
      <c r="CJ2481" t="s">
        <v>117</v>
      </c>
      <c r="CK2481" t="s">
        <v>117</v>
      </c>
      <c r="CL2481" t="s">
        <v>117</v>
      </c>
      <c r="CM2481" t="s">
        <v>117</v>
      </c>
      <c r="CN2481" t="s">
        <v>117</v>
      </c>
      <c r="CO2481" t="s">
        <v>115</v>
      </c>
      <c r="CP2481" t="s">
        <v>117</v>
      </c>
      <c r="CQ2481" t="s">
        <v>117</v>
      </c>
      <c r="CR2481" t="s">
        <v>117</v>
      </c>
      <c r="CS2481" t="s">
        <v>117</v>
      </c>
      <c r="CT2481" t="s">
        <v>117</v>
      </c>
      <c r="CU2481" t="s">
        <v>117</v>
      </c>
      <c r="CV2481" t="s">
        <v>117</v>
      </c>
      <c r="CW2481" t="s">
        <v>117</v>
      </c>
    </row>
    <row r="2482" spans="1:101" x14ac:dyDescent="0.25">
      <c r="A2482" t="s">
        <v>376</v>
      </c>
      <c r="B2482">
        <v>287959</v>
      </c>
      <c r="C2482" t="s">
        <v>15675</v>
      </c>
      <c r="D2482" t="s">
        <v>102</v>
      </c>
      <c r="E2482" t="s">
        <v>15676</v>
      </c>
      <c r="F2482" t="s">
        <v>15676</v>
      </c>
      <c r="G2482" t="s">
        <v>15677</v>
      </c>
      <c r="I2482" t="s">
        <v>2255</v>
      </c>
      <c r="J2482" t="s">
        <v>381</v>
      </c>
      <c r="K2482" t="s">
        <v>134</v>
      </c>
      <c r="L2482">
        <v>78703</v>
      </c>
      <c r="M2482" t="s">
        <v>15678</v>
      </c>
      <c r="O2482">
        <v>0</v>
      </c>
      <c r="V2482" t="s">
        <v>114</v>
      </c>
      <c r="W2482" s="1">
        <v>42824</v>
      </c>
      <c r="Y2482" s="1">
        <v>43508</v>
      </c>
      <c r="Z2482" s="2">
        <v>43009</v>
      </c>
      <c r="AA2482" t="s">
        <v>15679</v>
      </c>
      <c r="AB2482" t="s">
        <v>117</v>
      </c>
      <c r="AC2482" t="s">
        <v>117</v>
      </c>
      <c r="AD2482" t="s">
        <v>117</v>
      </c>
      <c r="AG2482" t="s">
        <v>117</v>
      </c>
      <c r="AH2482" t="s">
        <v>115</v>
      </c>
      <c r="AI2482" t="s">
        <v>117</v>
      </c>
      <c r="AJ2482" t="s">
        <v>132</v>
      </c>
      <c r="AL2482" t="s">
        <v>119</v>
      </c>
      <c r="AM2482" t="s">
        <v>381</v>
      </c>
      <c r="AN2482" t="s">
        <v>134</v>
      </c>
      <c r="AO2482" t="s">
        <v>117</v>
      </c>
      <c r="AP2482" t="s">
        <v>117</v>
      </c>
      <c r="AQ2482" t="s">
        <v>117</v>
      </c>
      <c r="AR2482" t="s">
        <v>117</v>
      </c>
      <c r="AS2482" t="s">
        <v>117</v>
      </c>
      <c r="AT2482" t="s">
        <v>117</v>
      </c>
      <c r="AU2482" t="s">
        <v>117</v>
      </c>
      <c r="AV2482" t="s">
        <v>117</v>
      </c>
      <c r="AW2482" t="s">
        <v>117</v>
      </c>
      <c r="AX2482" t="s">
        <v>117</v>
      </c>
      <c r="AY2482" t="s">
        <v>117</v>
      </c>
      <c r="AZ2482" t="s">
        <v>117</v>
      </c>
      <c r="BA2482" t="s">
        <v>117</v>
      </c>
      <c r="BB2482" t="s">
        <v>117</v>
      </c>
      <c r="BD2482" t="s">
        <v>115</v>
      </c>
      <c r="BE2482" t="s">
        <v>117</v>
      </c>
      <c r="BF2482" t="s">
        <v>117</v>
      </c>
      <c r="BG2482" t="s">
        <v>117</v>
      </c>
      <c r="BH2482" t="s">
        <v>117</v>
      </c>
      <c r="BI2482" t="s">
        <v>117</v>
      </c>
      <c r="BJ2482" t="s">
        <v>117</v>
      </c>
      <c r="BK2482" t="s">
        <v>117</v>
      </c>
      <c r="BL2482" t="s">
        <v>117</v>
      </c>
      <c r="BM2482" t="s">
        <v>117</v>
      </c>
      <c r="BN2482" t="s">
        <v>117</v>
      </c>
      <c r="BO2482" t="s">
        <v>117</v>
      </c>
      <c r="BP2482" t="s">
        <v>117</v>
      </c>
      <c r="BQ2482" t="s">
        <v>117</v>
      </c>
      <c r="BR2482" t="s">
        <v>117</v>
      </c>
      <c r="BS2482" t="s">
        <v>117</v>
      </c>
      <c r="BT2482" t="s">
        <v>117</v>
      </c>
      <c r="BU2482" t="s">
        <v>117</v>
      </c>
      <c r="BV2482" t="s">
        <v>117</v>
      </c>
      <c r="BW2482" t="s">
        <v>115</v>
      </c>
      <c r="BX2482" t="s">
        <v>117</v>
      </c>
      <c r="BY2482" t="s">
        <v>117</v>
      </c>
      <c r="BZ2482" t="s">
        <v>117</v>
      </c>
      <c r="CA2482" t="s">
        <v>117</v>
      </c>
      <c r="CB2482" t="s">
        <v>117</v>
      </c>
      <c r="CC2482" t="s">
        <v>117</v>
      </c>
      <c r="CD2482" t="s">
        <v>117</v>
      </c>
      <c r="CE2482" t="s">
        <v>117</v>
      </c>
      <c r="CF2482" t="s">
        <v>117</v>
      </c>
      <c r="CG2482" t="s">
        <v>117</v>
      </c>
      <c r="CH2482" t="s">
        <v>117</v>
      </c>
      <c r="CI2482" t="s">
        <v>117</v>
      </c>
      <c r="CJ2482" t="s">
        <v>117</v>
      </c>
      <c r="CK2482" t="s">
        <v>117</v>
      </c>
      <c r="CL2482" t="s">
        <v>117</v>
      </c>
      <c r="CM2482" t="s">
        <v>117</v>
      </c>
      <c r="CN2482" t="s">
        <v>117</v>
      </c>
      <c r="CO2482" t="s">
        <v>117</v>
      </c>
      <c r="CP2482" t="s">
        <v>117</v>
      </c>
      <c r="CQ2482" t="s">
        <v>117</v>
      </c>
      <c r="CR2482" t="s">
        <v>117</v>
      </c>
      <c r="CS2482" t="s">
        <v>117</v>
      </c>
      <c r="CT2482" t="s">
        <v>117</v>
      </c>
      <c r="CU2482" t="s">
        <v>117</v>
      </c>
      <c r="CV2482" t="s">
        <v>117</v>
      </c>
      <c r="CW2482" t="s">
        <v>117</v>
      </c>
    </row>
    <row r="2483" spans="1:101" x14ac:dyDescent="0.25">
      <c r="A2483" t="s">
        <v>207</v>
      </c>
      <c r="B2483">
        <v>168807</v>
      </c>
      <c r="C2483" t="s">
        <v>15680</v>
      </c>
      <c r="D2483" t="s">
        <v>102</v>
      </c>
      <c r="E2483" t="s">
        <v>15681</v>
      </c>
      <c r="F2483" t="s">
        <v>15681</v>
      </c>
      <c r="G2483" t="s">
        <v>15682</v>
      </c>
      <c r="H2483" t="s">
        <v>699</v>
      </c>
      <c r="I2483" t="s">
        <v>9585</v>
      </c>
      <c r="J2483" t="s">
        <v>214</v>
      </c>
      <c r="K2483" t="s">
        <v>134</v>
      </c>
      <c r="L2483">
        <v>10580</v>
      </c>
      <c r="M2483" t="s">
        <v>15683</v>
      </c>
      <c r="N2483" t="s">
        <v>15684</v>
      </c>
      <c r="O2483">
        <v>0</v>
      </c>
      <c r="V2483" t="s">
        <v>114</v>
      </c>
      <c r="W2483" s="1">
        <v>41604</v>
      </c>
      <c r="Y2483" s="1">
        <v>43552</v>
      </c>
      <c r="Z2483" s="2">
        <v>43009</v>
      </c>
      <c r="AA2483" t="s">
        <v>15685</v>
      </c>
      <c r="AB2483" t="s">
        <v>117</v>
      </c>
      <c r="AC2483" t="s">
        <v>117</v>
      </c>
      <c r="AD2483" t="s">
        <v>117</v>
      </c>
      <c r="AG2483" t="s">
        <v>117</v>
      </c>
      <c r="AH2483" t="s">
        <v>115</v>
      </c>
      <c r="AI2483" t="s">
        <v>117</v>
      </c>
      <c r="AJ2483" t="s">
        <v>132</v>
      </c>
      <c r="AL2483" t="s">
        <v>119</v>
      </c>
      <c r="AM2483" t="s">
        <v>133</v>
      </c>
      <c r="AN2483" t="s">
        <v>134</v>
      </c>
      <c r="AO2483" t="s">
        <v>117</v>
      </c>
      <c r="AP2483" t="s">
        <v>117</v>
      </c>
      <c r="AQ2483" t="s">
        <v>117</v>
      </c>
      <c r="AR2483" t="s">
        <v>117</v>
      </c>
      <c r="AS2483" t="s">
        <v>117</v>
      </c>
      <c r="AT2483" t="s">
        <v>117</v>
      </c>
      <c r="AU2483" t="s">
        <v>117</v>
      </c>
      <c r="AV2483" t="s">
        <v>117</v>
      </c>
      <c r="AW2483" t="s">
        <v>117</v>
      </c>
      <c r="AX2483" t="s">
        <v>117</v>
      </c>
      <c r="AY2483" t="s">
        <v>117</v>
      </c>
      <c r="AZ2483" t="s">
        <v>117</v>
      </c>
      <c r="BA2483" t="s">
        <v>117</v>
      </c>
      <c r="BB2483" t="s">
        <v>117</v>
      </c>
      <c r="BD2483" t="s">
        <v>117</v>
      </c>
      <c r="BF2483" t="s">
        <v>117</v>
      </c>
      <c r="BG2483" t="s">
        <v>117</v>
      </c>
      <c r="BH2483" t="s">
        <v>117</v>
      </c>
      <c r="BI2483" t="s">
        <v>117</v>
      </c>
      <c r="BJ2483" t="s">
        <v>117</v>
      </c>
      <c r="BK2483" t="s">
        <v>117</v>
      </c>
      <c r="BL2483" t="s">
        <v>117</v>
      </c>
      <c r="BM2483" t="s">
        <v>117</v>
      </c>
      <c r="BN2483" t="s">
        <v>117</v>
      </c>
      <c r="BO2483" t="s">
        <v>117</v>
      </c>
      <c r="BP2483" t="s">
        <v>117</v>
      </c>
      <c r="BQ2483" t="s">
        <v>117</v>
      </c>
      <c r="BR2483" t="s">
        <v>117</v>
      </c>
      <c r="BS2483" t="s">
        <v>117</v>
      </c>
      <c r="BT2483" t="s">
        <v>117</v>
      </c>
      <c r="BU2483" t="s">
        <v>117</v>
      </c>
      <c r="BV2483" t="s">
        <v>117</v>
      </c>
      <c r="BW2483" t="s">
        <v>115</v>
      </c>
      <c r="BX2483" t="s">
        <v>117</v>
      </c>
      <c r="BY2483" t="s">
        <v>117</v>
      </c>
      <c r="BZ2483" t="s">
        <v>117</v>
      </c>
      <c r="CA2483" t="s">
        <v>117</v>
      </c>
      <c r="CB2483" t="s">
        <v>117</v>
      </c>
      <c r="CC2483" t="s">
        <v>117</v>
      </c>
      <c r="CD2483" t="s">
        <v>117</v>
      </c>
      <c r="CE2483" t="s">
        <v>117</v>
      </c>
      <c r="CF2483" t="s">
        <v>117</v>
      </c>
      <c r="CG2483" t="s">
        <v>117</v>
      </c>
      <c r="CH2483" t="s">
        <v>117</v>
      </c>
      <c r="CI2483" t="s">
        <v>117</v>
      </c>
      <c r="CJ2483" t="s">
        <v>117</v>
      </c>
      <c r="CK2483" t="s">
        <v>117</v>
      </c>
      <c r="CL2483" t="s">
        <v>117</v>
      </c>
      <c r="CM2483" t="s">
        <v>117</v>
      </c>
      <c r="CN2483" t="s">
        <v>117</v>
      </c>
      <c r="CO2483" t="s">
        <v>117</v>
      </c>
      <c r="CP2483" t="s">
        <v>117</v>
      </c>
      <c r="CQ2483" t="s">
        <v>117</v>
      </c>
      <c r="CR2483" t="s">
        <v>117</v>
      </c>
      <c r="CS2483" t="s">
        <v>117</v>
      </c>
      <c r="CT2483" t="s">
        <v>117</v>
      </c>
      <c r="CU2483" t="s">
        <v>117</v>
      </c>
      <c r="CV2483" t="s">
        <v>117</v>
      </c>
      <c r="CW2483" t="s">
        <v>117</v>
      </c>
    </row>
    <row r="2484" spans="1:101" x14ac:dyDescent="0.25">
      <c r="A2484" t="s">
        <v>145</v>
      </c>
      <c r="B2484">
        <v>287469</v>
      </c>
      <c r="C2484" t="s">
        <v>15686</v>
      </c>
      <c r="D2484" t="s">
        <v>102</v>
      </c>
      <c r="E2484" t="s">
        <v>15687</v>
      </c>
      <c r="F2484" t="s">
        <v>15687</v>
      </c>
      <c r="G2484" t="s">
        <v>15688</v>
      </c>
      <c r="H2484" t="s">
        <v>3908</v>
      </c>
      <c r="I2484" t="s">
        <v>15689</v>
      </c>
      <c r="J2484" t="s">
        <v>433</v>
      </c>
      <c r="K2484" t="s">
        <v>134</v>
      </c>
      <c r="L2484">
        <v>6897</v>
      </c>
      <c r="M2484" t="s">
        <v>15690</v>
      </c>
      <c r="O2484">
        <v>0</v>
      </c>
      <c r="V2484" t="s">
        <v>114</v>
      </c>
      <c r="W2484" s="1">
        <v>42891</v>
      </c>
      <c r="Y2484" s="1">
        <v>43489</v>
      </c>
      <c r="Z2484" s="2">
        <v>43009</v>
      </c>
      <c r="AA2484" t="s">
        <v>15691</v>
      </c>
      <c r="AB2484" t="s">
        <v>117</v>
      </c>
      <c r="AC2484" t="s">
        <v>117</v>
      </c>
      <c r="AD2484" t="s">
        <v>117</v>
      </c>
      <c r="AG2484" t="s">
        <v>117</v>
      </c>
      <c r="AH2484" t="s">
        <v>115</v>
      </c>
      <c r="AI2484" t="s">
        <v>117</v>
      </c>
      <c r="AJ2484" t="s">
        <v>132</v>
      </c>
      <c r="AL2484" t="s">
        <v>119</v>
      </c>
      <c r="AM2484" t="s">
        <v>133</v>
      </c>
      <c r="AN2484" t="s">
        <v>134</v>
      </c>
      <c r="AO2484" t="s">
        <v>117</v>
      </c>
      <c r="AP2484" t="s">
        <v>117</v>
      </c>
      <c r="AQ2484" t="s">
        <v>117</v>
      </c>
      <c r="AR2484" t="s">
        <v>117</v>
      </c>
      <c r="AS2484" t="s">
        <v>117</v>
      </c>
      <c r="AT2484" t="s">
        <v>117</v>
      </c>
      <c r="AU2484" t="s">
        <v>117</v>
      </c>
      <c r="AV2484" t="s">
        <v>117</v>
      </c>
      <c r="AW2484" t="s">
        <v>117</v>
      </c>
      <c r="AX2484" t="s">
        <v>117</v>
      </c>
      <c r="AY2484" t="s">
        <v>117</v>
      </c>
      <c r="AZ2484" t="s">
        <v>117</v>
      </c>
      <c r="BA2484" t="s">
        <v>117</v>
      </c>
      <c r="BB2484" t="s">
        <v>117</v>
      </c>
      <c r="BD2484" t="s">
        <v>117</v>
      </c>
      <c r="BF2484" t="s">
        <v>117</v>
      </c>
      <c r="BG2484" t="s">
        <v>117</v>
      </c>
      <c r="BH2484" t="s">
        <v>117</v>
      </c>
      <c r="BI2484" t="s">
        <v>117</v>
      </c>
      <c r="BJ2484" t="s">
        <v>117</v>
      </c>
      <c r="BK2484" t="s">
        <v>117</v>
      </c>
      <c r="BL2484" t="s">
        <v>117</v>
      </c>
      <c r="BM2484" t="s">
        <v>117</v>
      </c>
      <c r="BN2484" t="s">
        <v>117</v>
      </c>
      <c r="BO2484" t="s">
        <v>117</v>
      </c>
      <c r="BP2484" t="s">
        <v>117</v>
      </c>
      <c r="BQ2484" t="s">
        <v>117</v>
      </c>
      <c r="BR2484" t="s">
        <v>117</v>
      </c>
      <c r="BS2484" t="s">
        <v>117</v>
      </c>
      <c r="BT2484" t="s">
        <v>117</v>
      </c>
      <c r="BU2484" t="s">
        <v>117</v>
      </c>
      <c r="BV2484" t="s">
        <v>117</v>
      </c>
      <c r="BW2484" t="s">
        <v>115</v>
      </c>
      <c r="BX2484" t="s">
        <v>117</v>
      </c>
      <c r="BY2484" t="s">
        <v>117</v>
      </c>
      <c r="BZ2484" t="s">
        <v>117</v>
      </c>
      <c r="CA2484" t="s">
        <v>117</v>
      </c>
      <c r="CB2484" t="s">
        <v>117</v>
      </c>
      <c r="CC2484" t="s">
        <v>117</v>
      </c>
      <c r="CD2484" t="s">
        <v>117</v>
      </c>
      <c r="CE2484" t="s">
        <v>117</v>
      </c>
      <c r="CF2484" t="s">
        <v>117</v>
      </c>
      <c r="CG2484" t="s">
        <v>117</v>
      </c>
      <c r="CH2484" t="s">
        <v>117</v>
      </c>
      <c r="CI2484" t="s">
        <v>117</v>
      </c>
      <c r="CJ2484" t="s">
        <v>117</v>
      </c>
      <c r="CK2484" t="s">
        <v>117</v>
      </c>
      <c r="CL2484" t="s">
        <v>117</v>
      </c>
      <c r="CM2484" t="s">
        <v>117</v>
      </c>
      <c r="CN2484" t="s">
        <v>117</v>
      </c>
      <c r="CO2484" t="s">
        <v>117</v>
      </c>
      <c r="CP2484" t="s">
        <v>117</v>
      </c>
      <c r="CQ2484" t="s">
        <v>117</v>
      </c>
      <c r="CR2484" t="s">
        <v>117</v>
      </c>
      <c r="CS2484" t="s">
        <v>117</v>
      </c>
      <c r="CT2484" t="s">
        <v>117</v>
      </c>
      <c r="CU2484" t="s">
        <v>117</v>
      </c>
      <c r="CV2484" t="s">
        <v>117</v>
      </c>
      <c r="CW2484" t="s">
        <v>117</v>
      </c>
    </row>
    <row r="2485" spans="1:101" x14ac:dyDescent="0.25">
      <c r="A2485" t="s">
        <v>100</v>
      </c>
      <c r="B2485">
        <v>161907</v>
      </c>
      <c r="C2485" t="s">
        <v>15692</v>
      </c>
      <c r="D2485" t="s">
        <v>102</v>
      </c>
      <c r="E2485" t="s">
        <v>15693</v>
      </c>
      <c r="F2485" t="s">
        <v>15693</v>
      </c>
      <c r="G2485" t="s">
        <v>924</v>
      </c>
      <c r="H2485" t="s">
        <v>925</v>
      </c>
      <c r="I2485" t="s">
        <v>926</v>
      </c>
      <c r="K2485" t="s">
        <v>243</v>
      </c>
      <c r="L2485" t="s">
        <v>927</v>
      </c>
      <c r="M2485" t="s">
        <v>5573</v>
      </c>
      <c r="N2485" t="s">
        <v>5574</v>
      </c>
      <c r="O2485">
        <v>0</v>
      </c>
      <c r="V2485" t="s">
        <v>114</v>
      </c>
      <c r="W2485" s="1">
        <v>40998</v>
      </c>
      <c r="Y2485" s="1">
        <v>43553</v>
      </c>
      <c r="Z2485" s="2">
        <v>43009</v>
      </c>
      <c r="AB2485" t="s">
        <v>115</v>
      </c>
      <c r="AC2485" t="s">
        <v>117</v>
      </c>
      <c r="AD2485" t="s">
        <v>117</v>
      </c>
      <c r="AG2485" t="s">
        <v>117</v>
      </c>
      <c r="AH2485" t="s">
        <v>115</v>
      </c>
      <c r="AI2485" t="s">
        <v>117</v>
      </c>
      <c r="AJ2485" t="s">
        <v>118</v>
      </c>
      <c r="AL2485" t="s">
        <v>119</v>
      </c>
      <c r="AN2485" t="s">
        <v>649</v>
      </c>
      <c r="AO2485" t="s">
        <v>117</v>
      </c>
      <c r="AP2485" t="s">
        <v>117</v>
      </c>
      <c r="AQ2485" t="s">
        <v>117</v>
      </c>
      <c r="AR2485" t="s">
        <v>117</v>
      </c>
      <c r="AS2485" t="s">
        <v>117</v>
      </c>
      <c r="AT2485" t="s">
        <v>117</v>
      </c>
      <c r="AU2485" t="s">
        <v>117</v>
      </c>
      <c r="AV2485" t="s">
        <v>117</v>
      </c>
      <c r="AW2485" t="s">
        <v>117</v>
      </c>
      <c r="AX2485" t="s">
        <v>117</v>
      </c>
      <c r="AY2485" t="s">
        <v>117</v>
      </c>
      <c r="AZ2485" t="s">
        <v>117</v>
      </c>
      <c r="BA2485" t="s">
        <v>117</v>
      </c>
      <c r="BB2485" t="s">
        <v>117</v>
      </c>
      <c r="BD2485" t="s">
        <v>115</v>
      </c>
      <c r="BE2485" t="s">
        <v>115</v>
      </c>
      <c r="BF2485" t="s">
        <v>117</v>
      </c>
      <c r="BG2485" t="s">
        <v>117</v>
      </c>
      <c r="BH2485" t="s">
        <v>115</v>
      </c>
      <c r="BI2485" t="s">
        <v>117</v>
      </c>
      <c r="BJ2485" t="s">
        <v>117</v>
      </c>
      <c r="BK2485" t="s">
        <v>117</v>
      </c>
      <c r="BL2485" t="s">
        <v>117</v>
      </c>
      <c r="BM2485" t="s">
        <v>117</v>
      </c>
      <c r="BN2485" t="s">
        <v>117</v>
      </c>
      <c r="BO2485" t="s">
        <v>117</v>
      </c>
      <c r="BP2485" t="s">
        <v>117</v>
      </c>
      <c r="BQ2485" t="s">
        <v>117</v>
      </c>
      <c r="BR2485" t="s">
        <v>117</v>
      </c>
      <c r="BS2485" t="s">
        <v>117</v>
      </c>
      <c r="BT2485" t="s">
        <v>117</v>
      </c>
      <c r="BU2485" t="s">
        <v>117</v>
      </c>
      <c r="BV2485" t="s">
        <v>115</v>
      </c>
      <c r="BW2485" t="s">
        <v>115</v>
      </c>
      <c r="BX2485" t="s">
        <v>117</v>
      </c>
      <c r="BY2485" t="s">
        <v>117</v>
      </c>
      <c r="BZ2485" t="s">
        <v>117</v>
      </c>
      <c r="CA2485" t="s">
        <v>117</v>
      </c>
      <c r="CB2485" t="s">
        <v>117</v>
      </c>
      <c r="CC2485" t="s">
        <v>117</v>
      </c>
      <c r="CD2485" t="s">
        <v>117</v>
      </c>
      <c r="CE2485" t="s">
        <v>117</v>
      </c>
      <c r="CF2485" t="s">
        <v>117</v>
      </c>
      <c r="CG2485" t="s">
        <v>117</v>
      </c>
      <c r="CH2485" t="s">
        <v>117</v>
      </c>
      <c r="CI2485" t="s">
        <v>117</v>
      </c>
      <c r="CJ2485" t="s">
        <v>117</v>
      </c>
      <c r="CK2485" t="s">
        <v>117</v>
      </c>
      <c r="CL2485" t="s">
        <v>117</v>
      </c>
      <c r="CM2485" t="s">
        <v>117</v>
      </c>
      <c r="CN2485" t="s">
        <v>117</v>
      </c>
      <c r="CO2485" t="s">
        <v>117</v>
      </c>
      <c r="CP2485" t="s">
        <v>117</v>
      </c>
      <c r="CQ2485" t="s">
        <v>117</v>
      </c>
      <c r="CR2485" t="s">
        <v>117</v>
      </c>
      <c r="CS2485" t="s">
        <v>117</v>
      </c>
      <c r="CT2485" t="s">
        <v>117</v>
      </c>
      <c r="CU2485" t="s">
        <v>117</v>
      </c>
      <c r="CV2485" t="s">
        <v>117</v>
      </c>
      <c r="CW2485" t="s">
        <v>117</v>
      </c>
    </row>
    <row r="2486" spans="1:101" x14ac:dyDescent="0.25">
      <c r="A2486" t="s">
        <v>167</v>
      </c>
      <c r="B2486">
        <v>169160</v>
      </c>
      <c r="C2486" t="s">
        <v>15694</v>
      </c>
      <c r="D2486" t="s">
        <v>102</v>
      </c>
      <c r="E2486" t="s">
        <v>15695</v>
      </c>
      <c r="F2486" t="s">
        <v>15695</v>
      </c>
      <c r="G2486" t="s">
        <v>15696</v>
      </c>
      <c r="H2486" t="s">
        <v>7056</v>
      </c>
      <c r="I2486" t="s">
        <v>533</v>
      </c>
      <c r="J2486" t="s">
        <v>172</v>
      </c>
      <c r="K2486" t="s">
        <v>134</v>
      </c>
      <c r="L2486">
        <v>94402</v>
      </c>
      <c r="M2486" t="s">
        <v>15697</v>
      </c>
      <c r="N2486" t="s">
        <v>15698</v>
      </c>
      <c r="O2486">
        <v>0</v>
      </c>
      <c r="V2486" t="s">
        <v>114</v>
      </c>
      <c r="W2486" s="1">
        <v>41590</v>
      </c>
      <c r="Y2486" s="1">
        <v>43546</v>
      </c>
      <c r="Z2486" s="2">
        <v>43009</v>
      </c>
      <c r="AA2486" t="s">
        <v>15699</v>
      </c>
      <c r="AB2486" t="s">
        <v>117</v>
      </c>
      <c r="AC2486" t="s">
        <v>117</v>
      </c>
      <c r="AD2486" t="s">
        <v>117</v>
      </c>
      <c r="AG2486" t="s">
        <v>117</v>
      </c>
      <c r="AH2486" t="s">
        <v>115</v>
      </c>
      <c r="AI2486" t="s">
        <v>117</v>
      </c>
      <c r="AJ2486" t="s">
        <v>132</v>
      </c>
      <c r="AL2486" t="s">
        <v>119</v>
      </c>
      <c r="AM2486" t="s">
        <v>133</v>
      </c>
      <c r="AN2486" t="s">
        <v>134</v>
      </c>
      <c r="AO2486" t="s">
        <v>117</v>
      </c>
      <c r="AP2486" t="s">
        <v>117</v>
      </c>
      <c r="AQ2486" t="s">
        <v>117</v>
      </c>
      <c r="AR2486" t="s">
        <v>117</v>
      </c>
      <c r="AS2486" t="s">
        <v>117</v>
      </c>
      <c r="AT2486" t="s">
        <v>117</v>
      </c>
      <c r="AU2486" t="s">
        <v>117</v>
      </c>
      <c r="AV2486" t="s">
        <v>117</v>
      </c>
      <c r="AW2486" t="s">
        <v>117</v>
      </c>
      <c r="AX2486" t="s">
        <v>117</v>
      </c>
      <c r="AY2486" t="s">
        <v>117</v>
      </c>
      <c r="AZ2486" t="s">
        <v>117</v>
      </c>
      <c r="BA2486" t="s">
        <v>117</v>
      </c>
      <c r="BB2486" t="s">
        <v>117</v>
      </c>
      <c r="BD2486" t="s">
        <v>117</v>
      </c>
      <c r="BF2486" t="s">
        <v>117</v>
      </c>
      <c r="BG2486" t="s">
        <v>117</v>
      </c>
      <c r="BH2486" t="s">
        <v>117</v>
      </c>
      <c r="BI2486" t="s">
        <v>117</v>
      </c>
      <c r="BJ2486" t="s">
        <v>117</v>
      </c>
      <c r="BK2486" t="s">
        <v>117</v>
      </c>
      <c r="BL2486" t="s">
        <v>117</v>
      </c>
      <c r="BM2486" t="s">
        <v>117</v>
      </c>
      <c r="BN2486" t="s">
        <v>117</v>
      </c>
      <c r="BO2486" t="s">
        <v>117</v>
      </c>
      <c r="BP2486" t="s">
        <v>117</v>
      </c>
      <c r="BQ2486" t="s">
        <v>117</v>
      </c>
      <c r="BR2486" t="s">
        <v>117</v>
      </c>
      <c r="BS2486" t="s">
        <v>117</v>
      </c>
      <c r="BT2486" t="s">
        <v>117</v>
      </c>
      <c r="BU2486" t="s">
        <v>117</v>
      </c>
      <c r="BV2486" t="s">
        <v>115</v>
      </c>
      <c r="BW2486" t="s">
        <v>115</v>
      </c>
      <c r="BX2486" t="s">
        <v>117</v>
      </c>
      <c r="BY2486" t="s">
        <v>117</v>
      </c>
      <c r="BZ2486" t="s">
        <v>117</v>
      </c>
      <c r="CA2486" t="s">
        <v>117</v>
      </c>
      <c r="CB2486" t="s">
        <v>117</v>
      </c>
      <c r="CC2486" t="s">
        <v>117</v>
      </c>
      <c r="CD2486" t="s">
        <v>117</v>
      </c>
      <c r="CE2486" t="s">
        <v>117</v>
      </c>
      <c r="CF2486" t="s">
        <v>117</v>
      </c>
      <c r="CG2486" t="s">
        <v>117</v>
      </c>
      <c r="CH2486" t="s">
        <v>117</v>
      </c>
      <c r="CI2486" t="s">
        <v>117</v>
      </c>
      <c r="CJ2486" t="s">
        <v>117</v>
      </c>
      <c r="CK2486" t="s">
        <v>117</v>
      </c>
      <c r="CL2486" t="s">
        <v>117</v>
      </c>
      <c r="CM2486" t="s">
        <v>117</v>
      </c>
      <c r="CN2486" t="s">
        <v>117</v>
      </c>
      <c r="CO2486" t="s">
        <v>117</v>
      </c>
      <c r="CP2486" t="s">
        <v>117</v>
      </c>
      <c r="CQ2486" t="s">
        <v>117</v>
      </c>
      <c r="CR2486" t="s">
        <v>117</v>
      </c>
      <c r="CS2486" t="s">
        <v>117</v>
      </c>
      <c r="CT2486" t="s">
        <v>117</v>
      </c>
      <c r="CU2486" t="s">
        <v>117</v>
      </c>
      <c r="CV2486" t="s">
        <v>117</v>
      </c>
      <c r="CW2486" t="s">
        <v>117</v>
      </c>
    </row>
    <row r="2487" spans="1:101" x14ac:dyDescent="0.25">
      <c r="A2487" t="s">
        <v>100</v>
      </c>
      <c r="B2487">
        <v>298908</v>
      </c>
      <c r="C2487" t="s">
        <v>15700</v>
      </c>
      <c r="D2487" t="s">
        <v>102</v>
      </c>
      <c r="E2487" t="s">
        <v>15701</v>
      </c>
      <c r="F2487" t="s">
        <v>15702</v>
      </c>
      <c r="G2487" t="s">
        <v>15703</v>
      </c>
      <c r="I2487" t="s">
        <v>1617</v>
      </c>
      <c r="K2487" t="s">
        <v>900</v>
      </c>
      <c r="L2487" t="s">
        <v>15704</v>
      </c>
      <c r="M2487">
        <v>31205755090</v>
      </c>
      <c r="O2487">
        <v>0</v>
      </c>
      <c r="V2487" t="s">
        <v>114</v>
      </c>
      <c r="W2487" s="1">
        <v>43474</v>
      </c>
      <c r="Y2487" s="1">
        <v>43656</v>
      </c>
      <c r="Z2487" s="2">
        <v>43009</v>
      </c>
      <c r="AA2487" t="s">
        <v>15705</v>
      </c>
      <c r="AB2487" t="s">
        <v>117</v>
      </c>
      <c r="AC2487" t="s">
        <v>117</v>
      </c>
      <c r="AD2487" t="s">
        <v>117</v>
      </c>
      <c r="AG2487" t="s">
        <v>117</v>
      </c>
      <c r="AH2487" t="s">
        <v>115</v>
      </c>
      <c r="AI2487" t="s">
        <v>117</v>
      </c>
      <c r="AJ2487" t="s">
        <v>293</v>
      </c>
      <c r="AL2487" t="s">
        <v>119</v>
      </c>
      <c r="AN2487" t="s">
        <v>900</v>
      </c>
      <c r="AO2487" t="s">
        <v>117</v>
      </c>
      <c r="AP2487" t="s">
        <v>117</v>
      </c>
      <c r="AQ2487" t="s">
        <v>117</v>
      </c>
      <c r="AR2487" t="s">
        <v>117</v>
      </c>
      <c r="AS2487" t="s">
        <v>117</v>
      </c>
      <c r="AT2487" t="s">
        <v>117</v>
      </c>
      <c r="AU2487" t="s">
        <v>117</v>
      </c>
      <c r="AV2487" t="s">
        <v>117</v>
      </c>
      <c r="AW2487" t="s">
        <v>117</v>
      </c>
      <c r="AX2487" t="s">
        <v>117</v>
      </c>
      <c r="AY2487" t="s">
        <v>117</v>
      </c>
      <c r="AZ2487" t="s">
        <v>117</v>
      </c>
      <c r="BA2487" t="s">
        <v>117</v>
      </c>
      <c r="BB2487" t="s">
        <v>117</v>
      </c>
      <c r="BD2487" t="s">
        <v>117</v>
      </c>
      <c r="BF2487" t="s">
        <v>117</v>
      </c>
      <c r="BG2487" t="s">
        <v>117</v>
      </c>
      <c r="BH2487" t="s">
        <v>117</v>
      </c>
      <c r="BI2487" t="s">
        <v>117</v>
      </c>
      <c r="BJ2487" t="s">
        <v>117</v>
      </c>
      <c r="BK2487" t="s">
        <v>117</v>
      </c>
      <c r="BL2487" t="s">
        <v>117</v>
      </c>
      <c r="BM2487" t="s">
        <v>117</v>
      </c>
      <c r="BN2487" t="s">
        <v>117</v>
      </c>
      <c r="BO2487" t="s">
        <v>117</v>
      </c>
      <c r="BP2487" t="s">
        <v>117</v>
      </c>
      <c r="BQ2487" t="s">
        <v>117</v>
      </c>
      <c r="BR2487" t="s">
        <v>117</v>
      </c>
      <c r="BS2487" t="s">
        <v>117</v>
      </c>
      <c r="BT2487" t="s">
        <v>117</v>
      </c>
      <c r="BU2487" t="s">
        <v>117</v>
      </c>
      <c r="BV2487" t="s">
        <v>115</v>
      </c>
      <c r="BW2487" t="s">
        <v>115</v>
      </c>
      <c r="BX2487" t="s">
        <v>117</v>
      </c>
      <c r="BY2487" t="s">
        <v>117</v>
      </c>
      <c r="BZ2487" t="s">
        <v>117</v>
      </c>
      <c r="CA2487" t="s">
        <v>117</v>
      </c>
      <c r="CB2487" t="s">
        <v>117</v>
      </c>
      <c r="CC2487" t="s">
        <v>117</v>
      </c>
      <c r="CD2487" t="s">
        <v>117</v>
      </c>
      <c r="CE2487" t="s">
        <v>117</v>
      </c>
      <c r="CF2487" t="s">
        <v>117</v>
      </c>
      <c r="CG2487" t="s">
        <v>117</v>
      </c>
      <c r="CH2487" t="s">
        <v>117</v>
      </c>
      <c r="CI2487" t="s">
        <v>117</v>
      </c>
      <c r="CJ2487" t="s">
        <v>117</v>
      </c>
      <c r="CK2487" t="s">
        <v>117</v>
      </c>
      <c r="CL2487" t="s">
        <v>117</v>
      </c>
      <c r="CM2487" t="s">
        <v>117</v>
      </c>
      <c r="CN2487" t="s">
        <v>117</v>
      </c>
      <c r="CO2487" t="s">
        <v>117</v>
      </c>
      <c r="CP2487" t="s">
        <v>117</v>
      </c>
      <c r="CQ2487" t="s">
        <v>117</v>
      </c>
      <c r="CR2487" t="s">
        <v>117</v>
      </c>
      <c r="CS2487" t="s">
        <v>117</v>
      </c>
      <c r="CT2487" t="s">
        <v>117</v>
      </c>
      <c r="CU2487" t="s">
        <v>117</v>
      </c>
      <c r="CV2487" t="s">
        <v>117</v>
      </c>
      <c r="CW2487" t="s">
        <v>117</v>
      </c>
    </row>
    <row r="2488" spans="1:101" x14ac:dyDescent="0.25">
      <c r="A2488" t="s">
        <v>100</v>
      </c>
      <c r="B2488">
        <v>294982</v>
      </c>
      <c r="C2488" t="s">
        <v>15706</v>
      </c>
      <c r="D2488" t="s">
        <v>102</v>
      </c>
      <c r="E2488" t="s">
        <v>15707</v>
      </c>
      <c r="F2488" t="s">
        <v>15707</v>
      </c>
      <c r="G2488" t="s">
        <v>15708</v>
      </c>
      <c r="I2488" t="s">
        <v>242</v>
      </c>
      <c r="K2488" t="s">
        <v>243</v>
      </c>
      <c r="L2488" t="s">
        <v>15709</v>
      </c>
      <c r="M2488" t="s">
        <v>15710</v>
      </c>
      <c r="O2488">
        <v>2</v>
      </c>
      <c r="V2488" t="s">
        <v>114</v>
      </c>
      <c r="W2488" s="1">
        <v>43369</v>
      </c>
      <c r="Y2488" s="1">
        <v>43553</v>
      </c>
      <c r="Z2488" s="2">
        <v>43009</v>
      </c>
      <c r="AA2488" t="s">
        <v>15711</v>
      </c>
      <c r="AB2488" t="s">
        <v>115</v>
      </c>
      <c r="AC2488" t="s">
        <v>117</v>
      </c>
      <c r="AD2488" t="s">
        <v>117</v>
      </c>
      <c r="AF2488" t="s">
        <v>15712</v>
      </c>
      <c r="AG2488" t="s">
        <v>117</v>
      </c>
      <c r="AH2488" t="s">
        <v>115</v>
      </c>
      <c r="AI2488" t="s">
        <v>117</v>
      </c>
      <c r="AJ2488" t="s">
        <v>118</v>
      </c>
      <c r="AL2488" t="s">
        <v>119</v>
      </c>
      <c r="AN2488" t="s">
        <v>243</v>
      </c>
      <c r="AO2488" t="s">
        <v>117</v>
      </c>
      <c r="AP2488" t="s">
        <v>117</v>
      </c>
      <c r="AQ2488" t="s">
        <v>115</v>
      </c>
      <c r="AR2488" t="s">
        <v>117</v>
      </c>
      <c r="AS2488" t="s">
        <v>117</v>
      </c>
      <c r="AT2488" t="s">
        <v>117</v>
      </c>
      <c r="AU2488" t="s">
        <v>117</v>
      </c>
      <c r="AV2488" t="s">
        <v>117</v>
      </c>
      <c r="AW2488" t="s">
        <v>117</v>
      </c>
      <c r="AX2488" t="s">
        <v>117</v>
      </c>
      <c r="AY2488" t="s">
        <v>117</v>
      </c>
      <c r="AZ2488" t="s">
        <v>117</v>
      </c>
      <c r="BA2488" t="s">
        <v>117</v>
      </c>
      <c r="BB2488" t="s">
        <v>117</v>
      </c>
      <c r="BD2488" t="s">
        <v>117</v>
      </c>
      <c r="BF2488" t="s">
        <v>117</v>
      </c>
      <c r="BG2488" t="s">
        <v>115</v>
      </c>
      <c r="BH2488" t="s">
        <v>115</v>
      </c>
      <c r="BI2488" t="s">
        <v>117</v>
      </c>
      <c r="BJ2488" t="s">
        <v>117</v>
      </c>
      <c r="BK2488" t="s">
        <v>117</v>
      </c>
      <c r="BL2488" t="s">
        <v>115</v>
      </c>
      <c r="BM2488" t="s">
        <v>117</v>
      </c>
      <c r="BN2488" t="s">
        <v>115</v>
      </c>
      <c r="BO2488" t="s">
        <v>115</v>
      </c>
      <c r="BP2488" t="s">
        <v>117</v>
      </c>
      <c r="BQ2488" t="s">
        <v>117</v>
      </c>
      <c r="BR2488" t="s">
        <v>115</v>
      </c>
      <c r="BS2488" t="s">
        <v>115</v>
      </c>
      <c r="BT2488" t="s">
        <v>115</v>
      </c>
      <c r="BU2488" t="s">
        <v>115</v>
      </c>
      <c r="BV2488" t="s">
        <v>115</v>
      </c>
      <c r="BW2488" t="s">
        <v>115</v>
      </c>
      <c r="BX2488" t="s">
        <v>117</v>
      </c>
      <c r="BY2488" t="s">
        <v>117</v>
      </c>
      <c r="BZ2488" t="s">
        <v>117</v>
      </c>
      <c r="CA2488" t="s">
        <v>117</v>
      </c>
      <c r="CB2488" t="s">
        <v>117</v>
      </c>
      <c r="CC2488" t="s">
        <v>117</v>
      </c>
      <c r="CD2488" t="s">
        <v>117</v>
      </c>
      <c r="CE2488" t="s">
        <v>117</v>
      </c>
      <c r="CF2488" t="s">
        <v>117</v>
      </c>
      <c r="CG2488" t="s">
        <v>117</v>
      </c>
      <c r="CH2488" t="s">
        <v>117</v>
      </c>
      <c r="CI2488" t="s">
        <v>117</v>
      </c>
      <c r="CJ2488" t="s">
        <v>117</v>
      </c>
      <c r="CK2488" t="s">
        <v>117</v>
      </c>
      <c r="CL2488" t="s">
        <v>117</v>
      </c>
      <c r="CM2488" t="s">
        <v>117</v>
      </c>
      <c r="CN2488" t="s">
        <v>117</v>
      </c>
      <c r="CO2488" t="s">
        <v>117</v>
      </c>
      <c r="CP2488" t="s">
        <v>117</v>
      </c>
      <c r="CQ2488" t="s">
        <v>117</v>
      </c>
      <c r="CR2488" t="s">
        <v>117</v>
      </c>
      <c r="CS2488" t="s">
        <v>117</v>
      </c>
      <c r="CT2488" t="s">
        <v>117</v>
      </c>
      <c r="CU2488" t="s">
        <v>117</v>
      </c>
      <c r="CV2488" t="s">
        <v>117</v>
      </c>
      <c r="CW2488" t="s">
        <v>117</v>
      </c>
    </row>
    <row r="2489" spans="1:101" x14ac:dyDescent="0.25">
      <c r="A2489" t="s">
        <v>207</v>
      </c>
      <c r="B2489">
        <v>161706</v>
      </c>
      <c r="C2489" t="s">
        <v>15713</v>
      </c>
      <c r="D2489" t="s">
        <v>102</v>
      </c>
      <c r="E2489" t="s">
        <v>15714</v>
      </c>
      <c r="F2489" t="s">
        <v>15714</v>
      </c>
      <c r="G2489" t="s">
        <v>15715</v>
      </c>
      <c r="H2489" t="s">
        <v>7640</v>
      </c>
      <c r="I2489" t="s">
        <v>15716</v>
      </c>
      <c r="J2489" t="s">
        <v>1102</v>
      </c>
      <c r="K2489" t="s">
        <v>134</v>
      </c>
      <c r="L2489">
        <v>7677</v>
      </c>
      <c r="M2489" t="s">
        <v>15717</v>
      </c>
      <c r="N2489" t="s">
        <v>15718</v>
      </c>
      <c r="O2489">
        <v>0</v>
      </c>
      <c r="V2489" t="s">
        <v>114</v>
      </c>
      <c r="W2489" s="1">
        <v>41387</v>
      </c>
      <c r="Y2489" s="1">
        <v>43543</v>
      </c>
      <c r="Z2489" s="2">
        <v>43009</v>
      </c>
      <c r="AA2489" t="s">
        <v>15719</v>
      </c>
      <c r="AB2489" t="s">
        <v>117</v>
      </c>
      <c r="AC2489" t="s">
        <v>117</v>
      </c>
      <c r="AD2489" t="s">
        <v>117</v>
      </c>
      <c r="AG2489" t="s">
        <v>117</v>
      </c>
      <c r="AH2489" t="s">
        <v>115</v>
      </c>
      <c r="AI2489" t="s">
        <v>117</v>
      </c>
      <c r="AJ2489" t="s">
        <v>132</v>
      </c>
      <c r="AL2489" t="s">
        <v>119</v>
      </c>
      <c r="AM2489" t="s">
        <v>133</v>
      </c>
      <c r="AN2489" t="s">
        <v>134</v>
      </c>
      <c r="AO2489" t="s">
        <v>117</v>
      </c>
      <c r="AP2489" t="s">
        <v>117</v>
      </c>
      <c r="AQ2489" t="s">
        <v>117</v>
      </c>
      <c r="AR2489" t="s">
        <v>117</v>
      </c>
      <c r="AS2489" t="s">
        <v>117</v>
      </c>
      <c r="AT2489" t="s">
        <v>117</v>
      </c>
      <c r="AU2489" t="s">
        <v>117</v>
      </c>
      <c r="AV2489" t="s">
        <v>117</v>
      </c>
      <c r="AW2489" t="s">
        <v>117</v>
      </c>
      <c r="AX2489" t="s">
        <v>117</v>
      </c>
      <c r="AY2489" t="s">
        <v>117</v>
      </c>
      <c r="AZ2489" t="s">
        <v>117</v>
      </c>
      <c r="BA2489" t="s">
        <v>117</v>
      </c>
      <c r="BB2489" t="s">
        <v>117</v>
      </c>
      <c r="BD2489" t="s">
        <v>117</v>
      </c>
      <c r="BF2489" t="s">
        <v>117</v>
      </c>
      <c r="BG2489" t="s">
        <v>117</v>
      </c>
      <c r="BH2489" t="s">
        <v>117</v>
      </c>
      <c r="BI2489" t="s">
        <v>117</v>
      </c>
      <c r="BJ2489" t="s">
        <v>117</v>
      </c>
      <c r="BK2489" t="s">
        <v>117</v>
      </c>
      <c r="BL2489" t="s">
        <v>117</v>
      </c>
      <c r="BM2489" t="s">
        <v>117</v>
      </c>
      <c r="BN2489" t="s">
        <v>117</v>
      </c>
      <c r="BO2489" t="s">
        <v>117</v>
      </c>
      <c r="BP2489" t="s">
        <v>117</v>
      </c>
      <c r="BQ2489" t="s">
        <v>117</v>
      </c>
      <c r="BR2489" t="s">
        <v>117</v>
      </c>
      <c r="BS2489" t="s">
        <v>117</v>
      </c>
      <c r="BT2489" t="s">
        <v>117</v>
      </c>
      <c r="BU2489" t="s">
        <v>117</v>
      </c>
      <c r="BV2489" t="s">
        <v>115</v>
      </c>
      <c r="BW2489" t="s">
        <v>115</v>
      </c>
      <c r="BX2489" t="s">
        <v>117</v>
      </c>
      <c r="BY2489" t="s">
        <v>117</v>
      </c>
      <c r="BZ2489" t="s">
        <v>117</v>
      </c>
      <c r="CA2489" t="s">
        <v>117</v>
      </c>
      <c r="CB2489" t="s">
        <v>117</v>
      </c>
      <c r="CC2489" t="s">
        <v>117</v>
      </c>
      <c r="CD2489" t="s">
        <v>117</v>
      </c>
      <c r="CE2489" t="s">
        <v>117</v>
      </c>
      <c r="CF2489" t="s">
        <v>117</v>
      </c>
      <c r="CG2489" t="s">
        <v>117</v>
      </c>
      <c r="CH2489" t="s">
        <v>117</v>
      </c>
      <c r="CI2489" t="s">
        <v>117</v>
      </c>
      <c r="CJ2489" t="s">
        <v>117</v>
      </c>
      <c r="CK2489" t="s">
        <v>117</v>
      </c>
      <c r="CL2489" t="s">
        <v>117</v>
      </c>
      <c r="CM2489" t="s">
        <v>117</v>
      </c>
      <c r="CN2489" t="s">
        <v>117</v>
      </c>
      <c r="CO2489" t="s">
        <v>117</v>
      </c>
      <c r="CP2489" t="s">
        <v>117</v>
      </c>
      <c r="CQ2489" t="s">
        <v>117</v>
      </c>
      <c r="CR2489" t="s">
        <v>117</v>
      </c>
      <c r="CS2489" t="s">
        <v>117</v>
      </c>
      <c r="CT2489" t="s">
        <v>117</v>
      </c>
      <c r="CU2489" t="s">
        <v>117</v>
      </c>
      <c r="CV2489" t="s">
        <v>117</v>
      </c>
      <c r="CW2489" t="s">
        <v>117</v>
      </c>
    </row>
    <row r="2490" spans="1:101" x14ac:dyDescent="0.25">
      <c r="A2490" t="s">
        <v>386</v>
      </c>
      <c r="B2490">
        <v>289457</v>
      </c>
      <c r="C2490" t="s">
        <v>15720</v>
      </c>
      <c r="D2490" t="s">
        <v>102</v>
      </c>
      <c r="E2490" t="s">
        <v>15721</v>
      </c>
      <c r="F2490" t="s">
        <v>15722</v>
      </c>
      <c r="G2490" t="s">
        <v>7534</v>
      </c>
      <c r="H2490" t="s">
        <v>1057</v>
      </c>
      <c r="I2490" t="s">
        <v>686</v>
      </c>
      <c r="J2490" t="s">
        <v>172</v>
      </c>
      <c r="K2490" t="s">
        <v>134</v>
      </c>
      <c r="L2490">
        <v>90401</v>
      </c>
      <c r="M2490" t="s">
        <v>15723</v>
      </c>
      <c r="O2490">
        <v>0</v>
      </c>
      <c r="V2490" t="s">
        <v>114</v>
      </c>
      <c r="W2490" s="1">
        <v>43158</v>
      </c>
      <c r="Y2490" s="1">
        <v>43555</v>
      </c>
      <c r="Z2490" s="2">
        <v>43009</v>
      </c>
      <c r="AA2490" t="s">
        <v>15724</v>
      </c>
      <c r="AB2490" t="s">
        <v>117</v>
      </c>
      <c r="AC2490" t="s">
        <v>117</v>
      </c>
      <c r="AD2490" t="s">
        <v>117</v>
      </c>
      <c r="AG2490" t="s">
        <v>115</v>
      </c>
      <c r="AH2490" t="s">
        <v>117</v>
      </c>
      <c r="AI2490" t="s">
        <v>117</v>
      </c>
      <c r="AJ2490" t="s">
        <v>132</v>
      </c>
      <c r="AL2490" t="s">
        <v>119</v>
      </c>
      <c r="AM2490" t="s">
        <v>133</v>
      </c>
      <c r="AN2490" t="s">
        <v>134</v>
      </c>
      <c r="AO2490" t="s">
        <v>117</v>
      </c>
      <c r="AP2490" t="s">
        <v>117</v>
      </c>
      <c r="AQ2490" t="s">
        <v>117</v>
      </c>
      <c r="AR2490" t="s">
        <v>117</v>
      </c>
      <c r="AS2490" t="s">
        <v>117</v>
      </c>
      <c r="AT2490" t="s">
        <v>117</v>
      </c>
      <c r="AU2490" t="s">
        <v>117</v>
      </c>
      <c r="AV2490" t="s">
        <v>117</v>
      </c>
      <c r="AW2490" t="s">
        <v>117</v>
      </c>
      <c r="AX2490" t="s">
        <v>117</v>
      </c>
      <c r="AY2490" t="s">
        <v>117</v>
      </c>
      <c r="AZ2490" t="s">
        <v>117</v>
      </c>
      <c r="BA2490" t="s">
        <v>117</v>
      </c>
      <c r="BB2490" t="s">
        <v>117</v>
      </c>
      <c r="BD2490" t="s">
        <v>117</v>
      </c>
      <c r="BF2490" t="s">
        <v>117</v>
      </c>
      <c r="BG2490" t="s">
        <v>117</v>
      </c>
      <c r="BH2490" t="s">
        <v>115</v>
      </c>
      <c r="BI2490" t="s">
        <v>117</v>
      </c>
      <c r="BJ2490" t="s">
        <v>117</v>
      </c>
      <c r="BK2490" t="s">
        <v>117</v>
      </c>
      <c r="BL2490" t="s">
        <v>117</v>
      </c>
      <c r="BM2490" t="s">
        <v>117</v>
      </c>
      <c r="BN2490" t="s">
        <v>117</v>
      </c>
      <c r="BO2490" t="s">
        <v>117</v>
      </c>
      <c r="BP2490" t="s">
        <v>117</v>
      </c>
      <c r="BQ2490" t="s">
        <v>117</v>
      </c>
      <c r="BR2490" t="s">
        <v>117</v>
      </c>
      <c r="BS2490" t="s">
        <v>117</v>
      </c>
      <c r="BT2490" t="s">
        <v>117</v>
      </c>
      <c r="BU2490" t="s">
        <v>117</v>
      </c>
      <c r="BV2490" t="s">
        <v>115</v>
      </c>
      <c r="BW2490" t="s">
        <v>115</v>
      </c>
      <c r="BX2490" t="s">
        <v>115</v>
      </c>
      <c r="BY2490" t="s">
        <v>117</v>
      </c>
      <c r="BZ2490" t="s">
        <v>117</v>
      </c>
      <c r="CA2490" t="s">
        <v>117</v>
      </c>
      <c r="CB2490" t="s">
        <v>117</v>
      </c>
      <c r="CC2490" t="s">
        <v>117</v>
      </c>
      <c r="CD2490" t="s">
        <v>117</v>
      </c>
      <c r="CE2490" t="s">
        <v>117</v>
      </c>
      <c r="CF2490" t="s">
        <v>117</v>
      </c>
      <c r="CG2490" t="s">
        <v>117</v>
      </c>
      <c r="CH2490" t="s">
        <v>117</v>
      </c>
      <c r="CI2490" t="s">
        <v>117</v>
      </c>
      <c r="CJ2490" t="s">
        <v>117</v>
      </c>
      <c r="CK2490" t="s">
        <v>117</v>
      </c>
      <c r="CL2490" t="s">
        <v>117</v>
      </c>
      <c r="CM2490" t="s">
        <v>117</v>
      </c>
      <c r="CN2490" t="s">
        <v>117</v>
      </c>
      <c r="CO2490" t="s">
        <v>117</v>
      </c>
      <c r="CP2490" t="s">
        <v>117</v>
      </c>
      <c r="CQ2490" t="s">
        <v>117</v>
      </c>
      <c r="CR2490" t="s">
        <v>117</v>
      </c>
      <c r="CS2490" t="s">
        <v>117</v>
      </c>
      <c r="CT2490" t="s">
        <v>117</v>
      </c>
      <c r="CU2490" t="s">
        <v>117</v>
      </c>
      <c r="CV2490" t="s">
        <v>117</v>
      </c>
      <c r="CW2490" t="s">
        <v>117</v>
      </c>
    </row>
    <row r="2491" spans="1:101" x14ac:dyDescent="0.25">
      <c r="A2491" t="s">
        <v>207</v>
      </c>
      <c r="B2491">
        <v>304885</v>
      </c>
      <c r="C2491" t="s">
        <v>15725</v>
      </c>
      <c r="D2491" t="s">
        <v>102</v>
      </c>
      <c r="E2491" t="s">
        <v>15726</v>
      </c>
      <c r="F2491" t="s">
        <v>15727</v>
      </c>
      <c r="G2491" t="s">
        <v>15728</v>
      </c>
      <c r="H2491" t="s">
        <v>3284</v>
      </c>
      <c r="I2491" t="s">
        <v>213</v>
      </c>
      <c r="J2491" t="s">
        <v>214</v>
      </c>
      <c r="K2491" t="s">
        <v>134</v>
      </c>
      <c r="L2491">
        <v>10011</v>
      </c>
      <c r="M2491" t="s">
        <v>15729</v>
      </c>
      <c r="O2491">
        <v>0</v>
      </c>
      <c r="V2491" t="s">
        <v>114</v>
      </c>
      <c r="W2491" s="1">
        <v>43693</v>
      </c>
      <c r="Y2491" s="1">
        <v>43693</v>
      </c>
      <c r="Z2491" s="2">
        <v>43009</v>
      </c>
      <c r="AA2491" t="s">
        <v>15730</v>
      </c>
      <c r="AB2491" t="s">
        <v>117</v>
      </c>
      <c r="AC2491" t="s">
        <v>117</v>
      </c>
      <c r="AD2491" t="s">
        <v>117</v>
      </c>
      <c r="AG2491" t="s">
        <v>115</v>
      </c>
      <c r="AH2491" t="s">
        <v>115</v>
      </c>
      <c r="AI2491" t="s">
        <v>117</v>
      </c>
      <c r="AJ2491" t="s">
        <v>132</v>
      </c>
      <c r="AL2491" t="s">
        <v>119</v>
      </c>
      <c r="AM2491" t="s">
        <v>214</v>
      </c>
      <c r="AN2491" t="s">
        <v>134</v>
      </c>
      <c r="AO2491" t="s">
        <v>117</v>
      </c>
      <c r="AP2491" t="s">
        <v>117</v>
      </c>
      <c r="AQ2491" t="s">
        <v>117</v>
      </c>
      <c r="AR2491" t="s">
        <v>117</v>
      </c>
      <c r="AS2491" t="s">
        <v>117</v>
      </c>
      <c r="AT2491" t="s">
        <v>117</v>
      </c>
      <c r="AU2491" t="s">
        <v>117</v>
      </c>
      <c r="AV2491" t="s">
        <v>117</v>
      </c>
      <c r="AW2491" t="s">
        <v>117</v>
      </c>
      <c r="AX2491" t="s">
        <v>117</v>
      </c>
      <c r="AY2491" t="s">
        <v>117</v>
      </c>
      <c r="AZ2491" t="s">
        <v>117</v>
      </c>
      <c r="BA2491" t="s">
        <v>117</v>
      </c>
      <c r="BB2491" t="s">
        <v>117</v>
      </c>
      <c r="BD2491" t="s">
        <v>117</v>
      </c>
      <c r="BF2491" t="s">
        <v>117</v>
      </c>
      <c r="BG2491" t="s">
        <v>117</v>
      </c>
      <c r="BH2491" t="s">
        <v>117</v>
      </c>
      <c r="BI2491" t="s">
        <v>117</v>
      </c>
      <c r="BJ2491" t="s">
        <v>117</v>
      </c>
      <c r="BK2491" t="s">
        <v>117</v>
      </c>
      <c r="BL2491" t="s">
        <v>117</v>
      </c>
      <c r="BM2491" t="s">
        <v>117</v>
      </c>
      <c r="BN2491" t="s">
        <v>117</v>
      </c>
      <c r="BO2491" t="s">
        <v>117</v>
      </c>
      <c r="BP2491" t="s">
        <v>117</v>
      </c>
      <c r="BQ2491" t="s">
        <v>117</v>
      </c>
      <c r="BR2491" t="s">
        <v>117</v>
      </c>
      <c r="BS2491" t="s">
        <v>117</v>
      </c>
      <c r="BT2491" t="s">
        <v>117</v>
      </c>
      <c r="BU2491" t="s">
        <v>117</v>
      </c>
      <c r="BV2491" t="s">
        <v>115</v>
      </c>
      <c r="BW2491" t="s">
        <v>115</v>
      </c>
      <c r="BX2491" t="s">
        <v>117</v>
      </c>
      <c r="BY2491" t="s">
        <v>117</v>
      </c>
      <c r="BZ2491" t="s">
        <v>117</v>
      </c>
      <c r="CA2491" t="s">
        <v>117</v>
      </c>
      <c r="CB2491" t="s">
        <v>117</v>
      </c>
      <c r="CC2491" t="s">
        <v>117</v>
      </c>
      <c r="CD2491" t="s">
        <v>117</v>
      </c>
      <c r="CE2491" t="s">
        <v>117</v>
      </c>
      <c r="CF2491" t="s">
        <v>117</v>
      </c>
      <c r="CG2491" t="s">
        <v>117</v>
      </c>
      <c r="CH2491" t="s">
        <v>117</v>
      </c>
      <c r="CI2491" t="s">
        <v>117</v>
      </c>
      <c r="CJ2491" t="s">
        <v>117</v>
      </c>
      <c r="CK2491" t="s">
        <v>117</v>
      </c>
      <c r="CL2491" t="s">
        <v>117</v>
      </c>
      <c r="CM2491" t="s">
        <v>117</v>
      </c>
      <c r="CN2491" t="s">
        <v>117</v>
      </c>
      <c r="CO2491" t="s">
        <v>117</v>
      </c>
      <c r="CP2491" t="s">
        <v>117</v>
      </c>
      <c r="CQ2491" t="s">
        <v>117</v>
      </c>
      <c r="CR2491" t="s">
        <v>117</v>
      </c>
      <c r="CS2491" t="s">
        <v>117</v>
      </c>
      <c r="CT2491" t="s">
        <v>117</v>
      </c>
      <c r="CU2491" t="s">
        <v>117</v>
      </c>
      <c r="CV2491" t="s">
        <v>117</v>
      </c>
      <c r="CW2491" t="s">
        <v>117</v>
      </c>
    </row>
    <row r="2492" spans="1:101" x14ac:dyDescent="0.25">
      <c r="A2492" t="s">
        <v>376</v>
      </c>
      <c r="B2492">
        <v>290855</v>
      </c>
      <c r="C2492" t="s">
        <v>15731</v>
      </c>
      <c r="D2492" t="s">
        <v>102</v>
      </c>
      <c r="E2492" t="s">
        <v>15732</v>
      </c>
      <c r="F2492" t="s">
        <v>15732</v>
      </c>
      <c r="G2492" t="s">
        <v>15733</v>
      </c>
      <c r="H2492" t="s">
        <v>4382</v>
      </c>
      <c r="I2492" t="s">
        <v>380</v>
      </c>
      <c r="J2492" t="s">
        <v>381</v>
      </c>
      <c r="K2492" t="s">
        <v>134</v>
      </c>
      <c r="L2492">
        <v>75201</v>
      </c>
      <c r="M2492" t="s">
        <v>15734</v>
      </c>
      <c r="O2492">
        <v>0</v>
      </c>
      <c r="V2492" t="s">
        <v>114</v>
      </c>
      <c r="W2492" s="1">
        <v>43578</v>
      </c>
      <c r="Y2492" s="1">
        <v>43578</v>
      </c>
      <c r="Z2492" s="2">
        <v>43009</v>
      </c>
      <c r="AA2492" t="s">
        <v>15735</v>
      </c>
      <c r="AB2492" t="s">
        <v>117</v>
      </c>
      <c r="AC2492" t="s">
        <v>117</v>
      </c>
      <c r="AD2492" t="s">
        <v>117</v>
      </c>
      <c r="AG2492" t="s">
        <v>117</v>
      </c>
      <c r="AH2492" t="s">
        <v>115</v>
      </c>
      <c r="AI2492" t="s">
        <v>117</v>
      </c>
      <c r="AJ2492" t="s">
        <v>132</v>
      </c>
      <c r="AL2492" t="s">
        <v>119</v>
      </c>
      <c r="AM2492" t="s">
        <v>381</v>
      </c>
      <c r="AN2492" t="s">
        <v>134</v>
      </c>
      <c r="AO2492" t="s">
        <v>117</v>
      </c>
      <c r="AP2492" t="s">
        <v>117</v>
      </c>
      <c r="AQ2492" t="s">
        <v>117</v>
      </c>
      <c r="AR2492" t="s">
        <v>117</v>
      </c>
      <c r="AS2492" t="s">
        <v>117</v>
      </c>
      <c r="AT2492" t="s">
        <v>117</v>
      </c>
      <c r="AU2492" t="s">
        <v>117</v>
      </c>
      <c r="AV2492" t="s">
        <v>117</v>
      </c>
      <c r="AW2492" t="s">
        <v>117</v>
      </c>
      <c r="AX2492" t="s">
        <v>117</v>
      </c>
      <c r="AY2492" t="s">
        <v>117</v>
      </c>
      <c r="AZ2492" t="s">
        <v>117</v>
      </c>
      <c r="BA2492" t="s">
        <v>117</v>
      </c>
      <c r="BB2492" t="s">
        <v>117</v>
      </c>
      <c r="BD2492" t="s">
        <v>117</v>
      </c>
      <c r="BF2492" t="s">
        <v>117</v>
      </c>
      <c r="BG2492" t="s">
        <v>117</v>
      </c>
      <c r="BH2492" t="s">
        <v>117</v>
      </c>
      <c r="BI2492" t="s">
        <v>117</v>
      </c>
      <c r="BJ2492" t="s">
        <v>117</v>
      </c>
      <c r="BK2492" t="s">
        <v>117</v>
      </c>
      <c r="BL2492" t="s">
        <v>117</v>
      </c>
      <c r="BM2492" t="s">
        <v>117</v>
      </c>
      <c r="BN2492" t="s">
        <v>117</v>
      </c>
      <c r="BO2492" t="s">
        <v>117</v>
      </c>
      <c r="BP2492" t="s">
        <v>117</v>
      </c>
      <c r="BQ2492" t="s">
        <v>117</v>
      </c>
      <c r="BR2492" t="s">
        <v>117</v>
      </c>
      <c r="BS2492" t="s">
        <v>117</v>
      </c>
      <c r="BT2492" t="s">
        <v>117</v>
      </c>
      <c r="BU2492" t="s">
        <v>117</v>
      </c>
      <c r="BV2492" t="s">
        <v>115</v>
      </c>
      <c r="BW2492" t="s">
        <v>115</v>
      </c>
      <c r="BX2492" t="s">
        <v>117</v>
      </c>
      <c r="BY2492" t="s">
        <v>117</v>
      </c>
      <c r="BZ2492" t="s">
        <v>117</v>
      </c>
      <c r="CA2492" t="s">
        <v>117</v>
      </c>
      <c r="CB2492" t="s">
        <v>117</v>
      </c>
      <c r="CC2492" t="s">
        <v>117</v>
      </c>
      <c r="CD2492" t="s">
        <v>117</v>
      </c>
      <c r="CE2492" t="s">
        <v>117</v>
      </c>
      <c r="CF2492" t="s">
        <v>117</v>
      </c>
      <c r="CG2492" t="s">
        <v>117</v>
      </c>
      <c r="CH2492" t="s">
        <v>117</v>
      </c>
      <c r="CI2492" t="s">
        <v>117</v>
      </c>
      <c r="CJ2492" t="s">
        <v>117</v>
      </c>
      <c r="CK2492" t="s">
        <v>117</v>
      </c>
      <c r="CL2492" t="s">
        <v>117</v>
      </c>
      <c r="CM2492" t="s">
        <v>117</v>
      </c>
      <c r="CN2492" t="s">
        <v>117</v>
      </c>
      <c r="CO2492" t="s">
        <v>117</v>
      </c>
      <c r="CP2492" t="s">
        <v>117</v>
      </c>
      <c r="CQ2492" t="s">
        <v>117</v>
      </c>
      <c r="CR2492" t="s">
        <v>117</v>
      </c>
      <c r="CS2492" t="s">
        <v>117</v>
      </c>
      <c r="CT2492" t="s">
        <v>117</v>
      </c>
      <c r="CU2492" t="s">
        <v>117</v>
      </c>
      <c r="CV2492" t="s">
        <v>117</v>
      </c>
      <c r="CW2492" t="s">
        <v>117</v>
      </c>
    </row>
    <row r="2493" spans="1:101" x14ac:dyDescent="0.25">
      <c r="A2493" t="s">
        <v>207</v>
      </c>
      <c r="B2493">
        <v>162551</v>
      </c>
      <c r="C2493" t="s">
        <v>15736</v>
      </c>
      <c r="D2493" t="s">
        <v>102</v>
      </c>
      <c r="E2493" t="s">
        <v>15737</v>
      </c>
      <c r="F2493" t="s">
        <v>15737</v>
      </c>
      <c r="G2493" t="s">
        <v>15738</v>
      </c>
      <c r="H2493" t="s">
        <v>2223</v>
      </c>
      <c r="I2493" t="s">
        <v>214</v>
      </c>
      <c r="J2493" t="s">
        <v>214</v>
      </c>
      <c r="K2493" t="s">
        <v>134</v>
      </c>
      <c r="L2493">
        <v>10022</v>
      </c>
      <c r="M2493" t="s">
        <v>15739</v>
      </c>
      <c r="N2493" t="s">
        <v>15740</v>
      </c>
      <c r="O2493">
        <v>0</v>
      </c>
      <c r="V2493" t="s">
        <v>114</v>
      </c>
      <c r="W2493" s="1">
        <v>40995</v>
      </c>
      <c r="Y2493" s="1">
        <v>43552</v>
      </c>
      <c r="Z2493" s="2">
        <v>43009</v>
      </c>
      <c r="AA2493" t="s">
        <v>15741</v>
      </c>
      <c r="AB2493" t="s">
        <v>117</v>
      </c>
      <c r="AC2493" t="s">
        <v>117</v>
      </c>
      <c r="AD2493" t="s">
        <v>117</v>
      </c>
      <c r="AG2493" t="s">
        <v>117</v>
      </c>
      <c r="AH2493" t="s">
        <v>115</v>
      </c>
      <c r="AI2493" t="s">
        <v>117</v>
      </c>
      <c r="AJ2493" t="s">
        <v>132</v>
      </c>
      <c r="AL2493" t="s">
        <v>119</v>
      </c>
      <c r="AM2493" t="s">
        <v>133</v>
      </c>
      <c r="AN2493" t="s">
        <v>134</v>
      </c>
      <c r="AO2493" t="s">
        <v>117</v>
      </c>
      <c r="AP2493" t="s">
        <v>117</v>
      </c>
      <c r="AQ2493" t="s">
        <v>117</v>
      </c>
      <c r="AR2493" t="s">
        <v>117</v>
      </c>
      <c r="AS2493" t="s">
        <v>117</v>
      </c>
      <c r="AT2493" t="s">
        <v>117</v>
      </c>
      <c r="AU2493" t="s">
        <v>117</v>
      </c>
      <c r="AV2493" t="s">
        <v>117</v>
      </c>
      <c r="AW2493" t="s">
        <v>117</v>
      </c>
      <c r="AX2493" t="s">
        <v>117</v>
      </c>
      <c r="AY2493" t="s">
        <v>117</v>
      </c>
      <c r="AZ2493" t="s">
        <v>117</v>
      </c>
      <c r="BA2493" t="s">
        <v>117</v>
      </c>
      <c r="BB2493" t="s">
        <v>117</v>
      </c>
      <c r="BD2493" t="s">
        <v>117</v>
      </c>
      <c r="BF2493" t="s">
        <v>117</v>
      </c>
      <c r="BG2493" t="s">
        <v>115</v>
      </c>
      <c r="BH2493" t="s">
        <v>117</v>
      </c>
      <c r="BI2493" t="s">
        <v>117</v>
      </c>
      <c r="BJ2493" t="s">
        <v>117</v>
      </c>
      <c r="BK2493" t="s">
        <v>117</v>
      </c>
      <c r="BL2493" t="s">
        <v>117</v>
      </c>
      <c r="BM2493" t="s">
        <v>117</v>
      </c>
      <c r="BN2493" t="s">
        <v>117</v>
      </c>
      <c r="BO2493" t="s">
        <v>117</v>
      </c>
      <c r="BP2493" t="s">
        <v>117</v>
      </c>
      <c r="BQ2493" t="s">
        <v>117</v>
      </c>
      <c r="BR2493" t="s">
        <v>117</v>
      </c>
      <c r="BS2493" t="s">
        <v>117</v>
      </c>
      <c r="BT2493" t="s">
        <v>117</v>
      </c>
      <c r="BU2493" t="s">
        <v>117</v>
      </c>
      <c r="BV2493" t="s">
        <v>117</v>
      </c>
      <c r="BW2493" t="s">
        <v>115</v>
      </c>
      <c r="BX2493" t="s">
        <v>117</v>
      </c>
      <c r="BY2493" t="s">
        <v>117</v>
      </c>
      <c r="BZ2493" t="s">
        <v>117</v>
      </c>
      <c r="CA2493" t="s">
        <v>117</v>
      </c>
      <c r="CB2493" t="s">
        <v>117</v>
      </c>
      <c r="CC2493" t="s">
        <v>117</v>
      </c>
      <c r="CD2493" t="s">
        <v>117</v>
      </c>
      <c r="CE2493" t="s">
        <v>117</v>
      </c>
      <c r="CF2493" t="s">
        <v>117</v>
      </c>
      <c r="CG2493" t="s">
        <v>117</v>
      </c>
      <c r="CH2493" t="s">
        <v>117</v>
      </c>
      <c r="CI2493" t="s">
        <v>117</v>
      </c>
      <c r="CJ2493" t="s">
        <v>117</v>
      </c>
      <c r="CK2493" t="s">
        <v>117</v>
      </c>
      <c r="CL2493" t="s">
        <v>117</v>
      </c>
      <c r="CM2493" t="s">
        <v>117</v>
      </c>
      <c r="CN2493" t="s">
        <v>117</v>
      </c>
      <c r="CO2493" t="s">
        <v>117</v>
      </c>
      <c r="CP2493" t="s">
        <v>117</v>
      </c>
      <c r="CQ2493" t="s">
        <v>117</v>
      </c>
      <c r="CR2493" t="s">
        <v>117</v>
      </c>
      <c r="CS2493" t="s">
        <v>117</v>
      </c>
      <c r="CT2493" t="s">
        <v>117</v>
      </c>
      <c r="CU2493" t="s">
        <v>117</v>
      </c>
      <c r="CV2493" t="s">
        <v>117</v>
      </c>
      <c r="CW2493" t="s">
        <v>117</v>
      </c>
    </row>
    <row r="2494" spans="1:101" x14ac:dyDescent="0.25">
      <c r="A2494" t="s">
        <v>100</v>
      </c>
      <c r="B2494">
        <v>297478</v>
      </c>
      <c r="C2494" t="s">
        <v>15742</v>
      </c>
      <c r="D2494" t="s">
        <v>102</v>
      </c>
      <c r="E2494" t="s">
        <v>15743</v>
      </c>
      <c r="F2494" t="s">
        <v>15744</v>
      </c>
      <c r="G2494" t="s">
        <v>6686</v>
      </c>
      <c r="H2494" t="s">
        <v>6688</v>
      </c>
      <c r="I2494" t="s">
        <v>15745</v>
      </c>
      <c r="K2494" t="s">
        <v>3881</v>
      </c>
      <c r="L2494">
        <v>2196</v>
      </c>
      <c r="M2494" t="s">
        <v>15746</v>
      </c>
      <c r="O2494">
        <v>0</v>
      </c>
      <c r="V2494" t="s">
        <v>114</v>
      </c>
      <c r="W2494" s="1">
        <v>43305</v>
      </c>
      <c r="Y2494" s="1">
        <v>43370</v>
      </c>
      <c r="Z2494" s="2">
        <v>43009</v>
      </c>
      <c r="AA2494" t="s">
        <v>15747</v>
      </c>
      <c r="AB2494" t="s">
        <v>115</v>
      </c>
      <c r="AC2494" t="s">
        <v>117</v>
      </c>
      <c r="AD2494" t="s">
        <v>117</v>
      </c>
      <c r="AG2494" t="s">
        <v>117</v>
      </c>
      <c r="AH2494" t="s">
        <v>115</v>
      </c>
      <c r="AI2494" t="s">
        <v>117</v>
      </c>
      <c r="AJ2494" t="s">
        <v>132</v>
      </c>
      <c r="AL2494" t="s">
        <v>584</v>
      </c>
      <c r="AN2494" t="s">
        <v>3881</v>
      </c>
      <c r="AO2494" t="s">
        <v>117</v>
      </c>
      <c r="AP2494" t="s">
        <v>117</v>
      </c>
      <c r="AQ2494" t="s">
        <v>115</v>
      </c>
      <c r="AR2494" t="s">
        <v>117</v>
      </c>
      <c r="AS2494" t="s">
        <v>117</v>
      </c>
      <c r="AT2494" t="s">
        <v>117</v>
      </c>
      <c r="AU2494" t="s">
        <v>117</v>
      </c>
      <c r="AV2494" t="s">
        <v>117</v>
      </c>
      <c r="AW2494" t="s">
        <v>117</v>
      </c>
      <c r="AX2494" t="s">
        <v>117</v>
      </c>
      <c r="AY2494" t="s">
        <v>117</v>
      </c>
      <c r="AZ2494" t="s">
        <v>117</v>
      </c>
      <c r="BA2494" t="s">
        <v>117</v>
      </c>
      <c r="BB2494" t="s">
        <v>117</v>
      </c>
      <c r="BD2494" t="s">
        <v>117</v>
      </c>
      <c r="BF2494" t="s">
        <v>117</v>
      </c>
      <c r="BG2494" t="s">
        <v>117</v>
      </c>
      <c r="BH2494" t="s">
        <v>117</v>
      </c>
      <c r="BI2494" t="s">
        <v>117</v>
      </c>
      <c r="BJ2494" t="s">
        <v>117</v>
      </c>
      <c r="BK2494" t="s">
        <v>117</v>
      </c>
      <c r="BL2494" t="s">
        <v>115</v>
      </c>
      <c r="BM2494" t="s">
        <v>117</v>
      </c>
      <c r="BN2494" t="s">
        <v>117</v>
      </c>
      <c r="BO2494" t="s">
        <v>117</v>
      </c>
      <c r="BP2494" t="s">
        <v>117</v>
      </c>
      <c r="BQ2494" t="s">
        <v>117</v>
      </c>
      <c r="BR2494" t="s">
        <v>117</v>
      </c>
      <c r="BS2494" t="s">
        <v>117</v>
      </c>
      <c r="BT2494" t="s">
        <v>117</v>
      </c>
      <c r="BU2494" t="s">
        <v>117</v>
      </c>
      <c r="BV2494" t="s">
        <v>115</v>
      </c>
      <c r="BW2494" t="s">
        <v>115</v>
      </c>
      <c r="BX2494" t="s">
        <v>117</v>
      </c>
      <c r="BY2494" t="s">
        <v>117</v>
      </c>
      <c r="BZ2494" t="s">
        <v>117</v>
      </c>
      <c r="CA2494" t="s">
        <v>117</v>
      </c>
      <c r="CB2494" t="s">
        <v>117</v>
      </c>
      <c r="CC2494" t="s">
        <v>117</v>
      </c>
      <c r="CD2494" t="s">
        <v>117</v>
      </c>
      <c r="CE2494" t="s">
        <v>117</v>
      </c>
      <c r="CF2494" t="s">
        <v>117</v>
      </c>
      <c r="CG2494" t="s">
        <v>117</v>
      </c>
      <c r="CH2494" t="s">
        <v>117</v>
      </c>
      <c r="CI2494" t="s">
        <v>117</v>
      </c>
      <c r="CJ2494" t="s">
        <v>117</v>
      </c>
      <c r="CK2494" t="s">
        <v>117</v>
      </c>
      <c r="CL2494" t="s">
        <v>117</v>
      </c>
      <c r="CM2494" t="s">
        <v>117</v>
      </c>
      <c r="CN2494" t="s">
        <v>117</v>
      </c>
      <c r="CO2494" t="s">
        <v>117</v>
      </c>
      <c r="CP2494" t="s">
        <v>117</v>
      </c>
      <c r="CQ2494" t="s">
        <v>117</v>
      </c>
      <c r="CR2494" t="s">
        <v>117</v>
      </c>
      <c r="CS2494" t="s">
        <v>117</v>
      </c>
      <c r="CT2494" t="s">
        <v>117</v>
      </c>
      <c r="CU2494" t="s">
        <v>117</v>
      </c>
      <c r="CV2494" t="s">
        <v>117</v>
      </c>
      <c r="CW2494" t="s">
        <v>117</v>
      </c>
    </row>
    <row r="2495" spans="1:101" x14ac:dyDescent="0.25">
      <c r="A2495" t="s">
        <v>309</v>
      </c>
      <c r="B2495">
        <v>159134</v>
      </c>
      <c r="C2495" t="s">
        <v>15748</v>
      </c>
      <c r="D2495" t="s">
        <v>102</v>
      </c>
      <c r="E2495" t="s">
        <v>15749</v>
      </c>
      <c r="F2495" t="s">
        <v>15749</v>
      </c>
      <c r="G2495" t="s">
        <v>15750</v>
      </c>
      <c r="H2495" t="s">
        <v>15751</v>
      </c>
      <c r="I2495" t="s">
        <v>1272</v>
      </c>
      <c r="J2495" t="s">
        <v>1273</v>
      </c>
      <c r="K2495" t="s">
        <v>134</v>
      </c>
      <c r="L2495">
        <v>20006</v>
      </c>
      <c r="M2495" t="s">
        <v>15752</v>
      </c>
      <c r="O2495">
        <v>0</v>
      </c>
      <c r="V2495" t="s">
        <v>114</v>
      </c>
      <c r="W2495" s="1">
        <v>42598</v>
      </c>
      <c r="Y2495" s="1">
        <v>43630</v>
      </c>
      <c r="Z2495" s="2">
        <v>43009</v>
      </c>
      <c r="AA2495" t="s">
        <v>15753</v>
      </c>
      <c r="AB2495" t="s">
        <v>117</v>
      </c>
      <c r="AC2495" t="s">
        <v>117</v>
      </c>
      <c r="AD2495" t="s">
        <v>117</v>
      </c>
      <c r="AG2495" t="s">
        <v>117</v>
      </c>
      <c r="AH2495" t="s">
        <v>115</v>
      </c>
      <c r="AI2495" t="s">
        <v>117</v>
      </c>
      <c r="AJ2495" t="s">
        <v>118</v>
      </c>
      <c r="AL2495" t="s">
        <v>584</v>
      </c>
      <c r="AM2495" t="s">
        <v>133</v>
      </c>
      <c r="AN2495" t="s">
        <v>134</v>
      </c>
      <c r="AO2495" t="s">
        <v>117</v>
      </c>
      <c r="AP2495" t="s">
        <v>117</v>
      </c>
      <c r="AQ2495" t="s">
        <v>117</v>
      </c>
      <c r="AR2495" t="s">
        <v>117</v>
      </c>
      <c r="AS2495" t="s">
        <v>117</v>
      </c>
      <c r="AT2495" t="s">
        <v>117</v>
      </c>
      <c r="AU2495" t="s">
        <v>117</v>
      </c>
      <c r="AV2495" t="s">
        <v>117</v>
      </c>
      <c r="AW2495" t="s">
        <v>117</v>
      </c>
      <c r="AX2495" t="s">
        <v>117</v>
      </c>
      <c r="AY2495" t="s">
        <v>117</v>
      </c>
      <c r="AZ2495" t="s">
        <v>117</v>
      </c>
      <c r="BA2495" t="s">
        <v>117</v>
      </c>
      <c r="BB2495" t="s">
        <v>117</v>
      </c>
      <c r="BD2495" t="s">
        <v>115</v>
      </c>
      <c r="BE2495" t="s">
        <v>115</v>
      </c>
      <c r="BF2495" t="s">
        <v>117</v>
      </c>
      <c r="BG2495" t="s">
        <v>117</v>
      </c>
      <c r="BH2495" t="s">
        <v>117</v>
      </c>
      <c r="BI2495" t="s">
        <v>117</v>
      </c>
      <c r="BJ2495" t="s">
        <v>117</v>
      </c>
      <c r="BK2495" t="s">
        <v>117</v>
      </c>
      <c r="BL2495" t="s">
        <v>117</v>
      </c>
      <c r="BM2495" t="s">
        <v>117</v>
      </c>
      <c r="BN2495" t="s">
        <v>117</v>
      </c>
      <c r="BO2495" t="s">
        <v>117</v>
      </c>
      <c r="BP2495" t="s">
        <v>117</v>
      </c>
      <c r="BQ2495" t="s">
        <v>117</v>
      </c>
      <c r="BR2495" t="s">
        <v>117</v>
      </c>
      <c r="BS2495" t="s">
        <v>117</v>
      </c>
      <c r="BT2495" t="s">
        <v>117</v>
      </c>
      <c r="BU2495" t="s">
        <v>117</v>
      </c>
      <c r="BV2495" t="s">
        <v>115</v>
      </c>
      <c r="BW2495" t="s">
        <v>115</v>
      </c>
      <c r="BX2495" t="s">
        <v>117</v>
      </c>
      <c r="BY2495" t="s">
        <v>117</v>
      </c>
      <c r="BZ2495" t="s">
        <v>117</v>
      </c>
      <c r="CA2495" t="s">
        <v>117</v>
      </c>
      <c r="CB2495" t="s">
        <v>117</v>
      </c>
      <c r="CC2495" t="s">
        <v>117</v>
      </c>
      <c r="CD2495" t="s">
        <v>117</v>
      </c>
      <c r="CE2495" t="s">
        <v>117</v>
      </c>
      <c r="CF2495" t="s">
        <v>117</v>
      </c>
      <c r="CG2495" t="s">
        <v>117</v>
      </c>
      <c r="CH2495" t="s">
        <v>117</v>
      </c>
      <c r="CI2495" t="s">
        <v>117</v>
      </c>
      <c r="CJ2495" t="s">
        <v>117</v>
      </c>
      <c r="CK2495" t="s">
        <v>117</v>
      </c>
      <c r="CL2495" t="s">
        <v>117</v>
      </c>
      <c r="CM2495" t="s">
        <v>117</v>
      </c>
      <c r="CN2495" t="s">
        <v>117</v>
      </c>
      <c r="CO2495" t="s">
        <v>117</v>
      </c>
      <c r="CP2495" t="s">
        <v>117</v>
      </c>
      <c r="CQ2495" t="s">
        <v>117</v>
      </c>
      <c r="CR2495" t="s">
        <v>117</v>
      </c>
      <c r="CS2495" t="s">
        <v>117</v>
      </c>
      <c r="CT2495" t="s">
        <v>117</v>
      </c>
      <c r="CU2495" t="s">
        <v>117</v>
      </c>
      <c r="CV2495" t="s">
        <v>117</v>
      </c>
      <c r="CW2495" t="s">
        <v>117</v>
      </c>
    </row>
    <row r="2496" spans="1:101" x14ac:dyDescent="0.25">
      <c r="A2496" t="s">
        <v>891</v>
      </c>
      <c r="B2496">
        <v>297982</v>
      </c>
      <c r="C2496" t="s">
        <v>15754</v>
      </c>
      <c r="D2496" t="s">
        <v>102</v>
      </c>
      <c r="E2496" t="s">
        <v>15755</v>
      </c>
      <c r="F2496" t="s">
        <v>15756</v>
      </c>
      <c r="G2496" t="s">
        <v>15757</v>
      </c>
      <c r="I2496" t="s">
        <v>3404</v>
      </c>
      <c r="J2496" t="s">
        <v>3405</v>
      </c>
      <c r="K2496" t="s">
        <v>134</v>
      </c>
      <c r="L2496">
        <v>70360</v>
      </c>
      <c r="M2496" t="s">
        <v>3406</v>
      </c>
      <c r="N2496" t="s">
        <v>3407</v>
      </c>
      <c r="O2496">
        <v>2</v>
      </c>
      <c r="V2496" t="s">
        <v>114</v>
      </c>
      <c r="W2496" s="1">
        <v>43361</v>
      </c>
      <c r="Y2496" s="1">
        <v>43551</v>
      </c>
      <c r="Z2496" s="2">
        <v>43009</v>
      </c>
      <c r="AA2496" t="s">
        <v>15758</v>
      </c>
      <c r="AB2496" t="s">
        <v>117</v>
      </c>
      <c r="AC2496" t="s">
        <v>117</v>
      </c>
      <c r="AD2496" t="s">
        <v>117</v>
      </c>
      <c r="AG2496" t="s">
        <v>117</v>
      </c>
      <c r="AH2496" t="s">
        <v>115</v>
      </c>
      <c r="AI2496" t="s">
        <v>117</v>
      </c>
      <c r="AJ2496" t="s">
        <v>132</v>
      </c>
      <c r="AL2496" t="s">
        <v>119</v>
      </c>
      <c r="AM2496" t="s">
        <v>133</v>
      </c>
      <c r="AN2496" t="s">
        <v>134</v>
      </c>
      <c r="AO2496" t="s">
        <v>117</v>
      </c>
      <c r="AP2496" t="s">
        <v>117</v>
      </c>
      <c r="AQ2496" t="s">
        <v>117</v>
      </c>
      <c r="AR2496" t="s">
        <v>117</v>
      </c>
      <c r="AS2496" t="s">
        <v>117</v>
      </c>
      <c r="AT2496" t="s">
        <v>117</v>
      </c>
      <c r="AU2496" t="s">
        <v>117</v>
      </c>
      <c r="AV2496" t="s">
        <v>117</v>
      </c>
      <c r="AW2496" t="s">
        <v>117</v>
      </c>
      <c r="AX2496" t="s">
        <v>117</v>
      </c>
      <c r="AY2496" t="s">
        <v>117</v>
      </c>
      <c r="AZ2496" t="s">
        <v>117</v>
      </c>
      <c r="BA2496" t="s">
        <v>117</v>
      </c>
      <c r="BB2496" t="s">
        <v>117</v>
      </c>
      <c r="BD2496" t="s">
        <v>117</v>
      </c>
      <c r="BF2496" t="s">
        <v>117</v>
      </c>
      <c r="BG2496" t="s">
        <v>117</v>
      </c>
      <c r="BH2496" t="s">
        <v>115</v>
      </c>
      <c r="BI2496" t="s">
        <v>117</v>
      </c>
      <c r="BJ2496" t="s">
        <v>117</v>
      </c>
      <c r="BK2496" t="s">
        <v>117</v>
      </c>
      <c r="BL2496" t="s">
        <v>117</v>
      </c>
      <c r="BM2496" t="s">
        <v>117</v>
      </c>
      <c r="BN2496" t="s">
        <v>117</v>
      </c>
      <c r="BO2496" t="s">
        <v>117</v>
      </c>
      <c r="BP2496" t="s">
        <v>117</v>
      </c>
      <c r="BQ2496" t="s">
        <v>117</v>
      </c>
      <c r="BR2496" t="s">
        <v>117</v>
      </c>
      <c r="BS2496" t="s">
        <v>117</v>
      </c>
      <c r="BT2496" t="s">
        <v>117</v>
      </c>
      <c r="BU2496" t="s">
        <v>117</v>
      </c>
      <c r="BV2496" t="s">
        <v>117</v>
      </c>
      <c r="BW2496" t="s">
        <v>115</v>
      </c>
      <c r="BX2496" t="s">
        <v>117</v>
      </c>
      <c r="BY2496" t="s">
        <v>117</v>
      </c>
      <c r="BZ2496" t="s">
        <v>117</v>
      </c>
      <c r="CA2496" t="s">
        <v>117</v>
      </c>
      <c r="CB2496" t="s">
        <v>117</v>
      </c>
      <c r="CC2496" t="s">
        <v>117</v>
      </c>
      <c r="CD2496" t="s">
        <v>117</v>
      </c>
      <c r="CE2496" t="s">
        <v>117</v>
      </c>
      <c r="CF2496" t="s">
        <v>117</v>
      </c>
      <c r="CG2496" t="s">
        <v>117</v>
      </c>
      <c r="CH2496" t="s">
        <v>117</v>
      </c>
      <c r="CI2496" t="s">
        <v>117</v>
      </c>
      <c r="CJ2496" t="s">
        <v>117</v>
      </c>
      <c r="CK2496" t="s">
        <v>117</v>
      </c>
      <c r="CL2496" t="s">
        <v>117</v>
      </c>
      <c r="CM2496" t="s">
        <v>117</v>
      </c>
      <c r="CN2496" t="s">
        <v>117</v>
      </c>
      <c r="CO2496" t="s">
        <v>117</v>
      </c>
      <c r="CP2496" t="s">
        <v>117</v>
      </c>
      <c r="CQ2496" t="s">
        <v>117</v>
      </c>
      <c r="CR2496" t="s">
        <v>117</v>
      </c>
      <c r="CS2496" t="s">
        <v>117</v>
      </c>
      <c r="CT2496" t="s">
        <v>117</v>
      </c>
      <c r="CU2496" t="s">
        <v>117</v>
      </c>
      <c r="CV2496" t="s">
        <v>117</v>
      </c>
      <c r="CW2496" t="s">
        <v>117</v>
      </c>
    </row>
    <row r="2497" spans="1:101" x14ac:dyDescent="0.25">
      <c r="A2497" t="s">
        <v>207</v>
      </c>
      <c r="B2497">
        <v>162345</v>
      </c>
      <c r="C2497" t="s">
        <v>15759</v>
      </c>
      <c r="D2497" t="s">
        <v>102</v>
      </c>
      <c r="E2497" t="s">
        <v>15760</v>
      </c>
      <c r="F2497" t="s">
        <v>15760</v>
      </c>
      <c r="G2497" t="s">
        <v>15761</v>
      </c>
      <c r="I2497" t="s">
        <v>213</v>
      </c>
      <c r="J2497" t="s">
        <v>214</v>
      </c>
      <c r="K2497" t="s">
        <v>134</v>
      </c>
      <c r="L2497">
        <v>10022</v>
      </c>
      <c r="M2497" t="s">
        <v>15762</v>
      </c>
      <c r="N2497" t="s">
        <v>15763</v>
      </c>
      <c r="O2497">
        <v>0</v>
      </c>
      <c r="V2497" t="s">
        <v>114</v>
      </c>
      <c r="W2497" s="1">
        <v>40995</v>
      </c>
      <c r="Y2497" s="1">
        <v>43530</v>
      </c>
      <c r="Z2497" s="2">
        <v>43009</v>
      </c>
      <c r="AA2497" t="s">
        <v>15764</v>
      </c>
      <c r="AB2497" t="s">
        <v>117</v>
      </c>
      <c r="AC2497" t="s">
        <v>117</v>
      </c>
      <c r="AD2497" t="s">
        <v>117</v>
      </c>
      <c r="AG2497" t="s">
        <v>115</v>
      </c>
      <c r="AH2497" t="s">
        <v>117</v>
      </c>
      <c r="AI2497" t="s">
        <v>117</v>
      </c>
      <c r="AJ2497" t="s">
        <v>118</v>
      </c>
      <c r="AL2497" t="s">
        <v>119</v>
      </c>
      <c r="AM2497" t="s">
        <v>133</v>
      </c>
      <c r="AN2497" t="s">
        <v>134</v>
      </c>
      <c r="AO2497" t="s">
        <v>117</v>
      </c>
      <c r="AP2497" t="s">
        <v>117</v>
      </c>
      <c r="AQ2497" t="s">
        <v>117</v>
      </c>
      <c r="AR2497" t="s">
        <v>117</v>
      </c>
      <c r="AS2497" t="s">
        <v>117</v>
      </c>
      <c r="AT2497" t="s">
        <v>117</v>
      </c>
      <c r="AU2497" t="s">
        <v>117</v>
      </c>
      <c r="AV2497" t="s">
        <v>117</v>
      </c>
      <c r="AW2497" t="s">
        <v>117</v>
      </c>
      <c r="AX2497" t="s">
        <v>117</v>
      </c>
      <c r="AY2497" t="s">
        <v>117</v>
      </c>
      <c r="AZ2497" t="s">
        <v>117</v>
      </c>
      <c r="BA2497" t="s">
        <v>117</v>
      </c>
      <c r="BB2497" t="s">
        <v>117</v>
      </c>
      <c r="BD2497" t="s">
        <v>117</v>
      </c>
      <c r="BF2497" t="s">
        <v>117</v>
      </c>
      <c r="BG2497" t="s">
        <v>117</v>
      </c>
      <c r="BH2497" t="s">
        <v>117</v>
      </c>
      <c r="BI2497" t="s">
        <v>117</v>
      </c>
      <c r="BJ2497" t="s">
        <v>117</v>
      </c>
      <c r="BK2497" t="s">
        <v>117</v>
      </c>
      <c r="BL2497" t="s">
        <v>117</v>
      </c>
      <c r="BM2497" t="s">
        <v>117</v>
      </c>
      <c r="BN2497" t="s">
        <v>117</v>
      </c>
      <c r="BO2497" t="s">
        <v>117</v>
      </c>
      <c r="BP2497" t="s">
        <v>117</v>
      </c>
      <c r="BQ2497" t="s">
        <v>117</v>
      </c>
      <c r="BR2497" t="s">
        <v>117</v>
      </c>
      <c r="BS2497" t="s">
        <v>117</v>
      </c>
      <c r="BT2497" t="s">
        <v>117</v>
      </c>
      <c r="BU2497" t="s">
        <v>117</v>
      </c>
      <c r="BV2497" t="s">
        <v>115</v>
      </c>
      <c r="BW2497" t="s">
        <v>115</v>
      </c>
      <c r="BX2497" t="s">
        <v>117</v>
      </c>
      <c r="BY2497" t="s">
        <v>117</v>
      </c>
      <c r="BZ2497" t="s">
        <v>117</v>
      </c>
      <c r="CA2497" t="s">
        <v>117</v>
      </c>
      <c r="CB2497" t="s">
        <v>117</v>
      </c>
      <c r="CC2497" t="s">
        <v>117</v>
      </c>
      <c r="CD2497" t="s">
        <v>117</v>
      </c>
      <c r="CE2497" t="s">
        <v>117</v>
      </c>
      <c r="CF2497" t="s">
        <v>117</v>
      </c>
      <c r="CG2497" t="s">
        <v>117</v>
      </c>
      <c r="CH2497" t="s">
        <v>117</v>
      </c>
      <c r="CI2497" t="s">
        <v>117</v>
      </c>
      <c r="CJ2497" t="s">
        <v>117</v>
      </c>
      <c r="CK2497" t="s">
        <v>117</v>
      </c>
      <c r="CL2497" t="s">
        <v>117</v>
      </c>
      <c r="CM2497" t="s">
        <v>117</v>
      </c>
      <c r="CN2497" t="s">
        <v>117</v>
      </c>
      <c r="CO2497" t="s">
        <v>117</v>
      </c>
      <c r="CP2497" t="s">
        <v>117</v>
      </c>
      <c r="CQ2497" t="s">
        <v>117</v>
      </c>
      <c r="CR2497" t="s">
        <v>117</v>
      </c>
      <c r="CS2497" t="s">
        <v>117</v>
      </c>
      <c r="CT2497" t="s">
        <v>117</v>
      </c>
      <c r="CU2497" t="s">
        <v>117</v>
      </c>
      <c r="CV2497" t="s">
        <v>117</v>
      </c>
      <c r="CW2497" t="s">
        <v>117</v>
      </c>
    </row>
    <row r="2498" spans="1:101" x14ac:dyDescent="0.25">
      <c r="A2498" t="s">
        <v>100</v>
      </c>
      <c r="B2498">
        <v>164257</v>
      </c>
      <c r="C2498" t="s">
        <v>15765</v>
      </c>
      <c r="D2498" t="s">
        <v>102</v>
      </c>
      <c r="E2498" t="s">
        <v>15766</v>
      </c>
      <c r="F2498" t="s">
        <v>15766</v>
      </c>
      <c r="G2498" t="s">
        <v>15767</v>
      </c>
      <c r="I2498" t="s">
        <v>1177</v>
      </c>
      <c r="K2498" t="s">
        <v>416</v>
      </c>
      <c r="L2498">
        <v>80333</v>
      </c>
      <c r="M2498" t="s">
        <v>15768</v>
      </c>
      <c r="N2498" t="s">
        <v>15769</v>
      </c>
      <c r="O2498">
        <v>0</v>
      </c>
      <c r="V2498" t="s">
        <v>114</v>
      </c>
      <c r="W2498" s="1">
        <v>41114</v>
      </c>
      <c r="Y2498" s="1">
        <v>43552</v>
      </c>
      <c r="Z2498" s="2">
        <v>43009</v>
      </c>
      <c r="AA2498" t="s">
        <v>15770</v>
      </c>
      <c r="AB2498" t="s">
        <v>117</v>
      </c>
      <c r="AC2498" t="s">
        <v>117</v>
      </c>
      <c r="AD2498" t="s">
        <v>117</v>
      </c>
      <c r="AG2498" t="s">
        <v>117</v>
      </c>
      <c r="AH2498" t="s">
        <v>115</v>
      </c>
      <c r="AI2498" t="s">
        <v>117</v>
      </c>
      <c r="AJ2498" t="s">
        <v>118</v>
      </c>
      <c r="AL2498" t="s">
        <v>119</v>
      </c>
      <c r="AN2498" t="s">
        <v>416</v>
      </c>
      <c r="AO2498" t="s">
        <v>117</v>
      </c>
      <c r="AP2498" t="s">
        <v>117</v>
      </c>
      <c r="AQ2498" t="s">
        <v>117</v>
      </c>
      <c r="AR2498" t="s">
        <v>117</v>
      </c>
      <c r="AS2498" t="s">
        <v>117</v>
      </c>
      <c r="AT2498" t="s">
        <v>117</v>
      </c>
      <c r="AU2498" t="s">
        <v>117</v>
      </c>
      <c r="AV2498" t="s">
        <v>117</v>
      </c>
      <c r="AW2498" t="s">
        <v>117</v>
      </c>
      <c r="AX2498" t="s">
        <v>117</v>
      </c>
      <c r="AY2498" t="s">
        <v>117</v>
      </c>
      <c r="AZ2498" t="s">
        <v>117</v>
      </c>
      <c r="BA2498" t="s">
        <v>117</v>
      </c>
      <c r="BB2498" t="s">
        <v>117</v>
      </c>
      <c r="BD2498" t="s">
        <v>117</v>
      </c>
      <c r="BF2498" t="s">
        <v>117</v>
      </c>
      <c r="BG2498" t="s">
        <v>117</v>
      </c>
      <c r="BH2498" t="s">
        <v>117</v>
      </c>
      <c r="BI2498" t="s">
        <v>117</v>
      </c>
      <c r="BJ2498" t="s">
        <v>117</v>
      </c>
      <c r="BK2498" t="s">
        <v>117</v>
      </c>
      <c r="BL2498" t="s">
        <v>117</v>
      </c>
      <c r="BM2498" t="s">
        <v>117</v>
      </c>
      <c r="BN2498" t="s">
        <v>117</v>
      </c>
      <c r="BO2498" t="s">
        <v>117</v>
      </c>
      <c r="BP2498" t="s">
        <v>117</v>
      </c>
      <c r="BQ2498" t="s">
        <v>117</v>
      </c>
      <c r="BR2498" t="s">
        <v>117</v>
      </c>
      <c r="BS2498" t="s">
        <v>117</v>
      </c>
      <c r="BT2498" t="s">
        <v>117</v>
      </c>
      <c r="BU2498" t="s">
        <v>117</v>
      </c>
      <c r="BV2498" t="s">
        <v>117</v>
      </c>
      <c r="BW2498" t="s">
        <v>115</v>
      </c>
      <c r="BX2498" t="s">
        <v>117</v>
      </c>
      <c r="BY2498" t="s">
        <v>117</v>
      </c>
      <c r="BZ2498" t="s">
        <v>117</v>
      </c>
      <c r="CA2498" t="s">
        <v>117</v>
      </c>
      <c r="CB2498" t="s">
        <v>117</v>
      </c>
      <c r="CC2498" t="s">
        <v>117</v>
      </c>
      <c r="CD2498" t="s">
        <v>117</v>
      </c>
      <c r="CE2498" t="s">
        <v>117</v>
      </c>
      <c r="CF2498" t="s">
        <v>117</v>
      </c>
      <c r="CG2498" t="s">
        <v>117</v>
      </c>
      <c r="CH2498" t="s">
        <v>117</v>
      </c>
      <c r="CI2498" t="s">
        <v>117</v>
      </c>
      <c r="CJ2498" t="s">
        <v>117</v>
      </c>
      <c r="CK2498" t="s">
        <v>117</v>
      </c>
      <c r="CL2498" t="s">
        <v>117</v>
      </c>
      <c r="CM2498" t="s">
        <v>117</v>
      </c>
      <c r="CN2498" t="s">
        <v>117</v>
      </c>
      <c r="CO2498" t="s">
        <v>117</v>
      </c>
      <c r="CP2498" t="s">
        <v>117</v>
      </c>
      <c r="CQ2498" t="s">
        <v>117</v>
      </c>
      <c r="CR2498" t="s">
        <v>117</v>
      </c>
      <c r="CS2498" t="s">
        <v>117</v>
      </c>
      <c r="CT2498" t="s">
        <v>117</v>
      </c>
      <c r="CU2498" t="s">
        <v>117</v>
      </c>
      <c r="CV2498" t="s">
        <v>117</v>
      </c>
      <c r="CW2498" t="s">
        <v>117</v>
      </c>
    </row>
    <row r="2499" spans="1:101" x14ac:dyDescent="0.25">
      <c r="A2499" t="s">
        <v>185</v>
      </c>
      <c r="B2499">
        <v>163490</v>
      </c>
      <c r="C2499" t="s">
        <v>15771</v>
      </c>
      <c r="D2499" t="s">
        <v>102</v>
      </c>
      <c r="E2499" t="s">
        <v>15772</v>
      </c>
      <c r="F2499" t="s">
        <v>15772</v>
      </c>
      <c r="G2499" t="s">
        <v>15773</v>
      </c>
      <c r="H2499" t="s">
        <v>7195</v>
      </c>
      <c r="I2499" t="s">
        <v>853</v>
      </c>
      <c r="J2499" t="s">
        <v>496</v>
      </c>
      <c r="K2499" t="s">
        <v>134</v>
      </c>
      <c r="L2499">
        <v>37215</v>
      </c>
      <c r="M2499" t="s">
        <v>15774</v>
      </c>
      <c r="N2499" t="s">
        <v>15775</v>
      </c>
      <c r="O2499">
        <v>0</v>
      </c>
      <c r="V2499" t="s">
        <v>114</v>
      </c>
      <c r="W2499" s="1">
        <v>40998</v>
      </c>
      <c r="Y2499" s="1">
        <v>43502</v>
      </c>
      <c r="Z2499" s="2">
        <v>43009</v>
      </c>
      <c r="AA2499" t="s">
        <v>15776</v>
      </c>
      <c r="AB2499" t="s">
        <v>117</v>
      </c>
      <c r="AC2499" t="s">
        <v>117</v>
      </c>
      <c r="AD2499" t="s">
        <v>117</v>
      </c>
      <c r="AG2499" t="s">
        <v>117</v>
      </c>
      <c r="AH2499" t="s">
        <v>115</v>
      </c>
      <c r="AI2499" t="s">
        <v>117</v>
      </c>
      <c r="AJ2499" t="s">
        <v>132</v>
      </c>
      <c r="AL2499" t="s">
        <v>119</v>
      </c>
      <c r="AM2499" t="s">
        <v>496</v>
      </c>
      <c r="AN2499" t="s">
        <v>134</v>
      </c>
      <c r="AO2499" t="s">
        <v>117</v>
      </c>
      <c r="AP2499" t="s">
        <v>117</v>
      </c>
      <c r="AQ2499" t="s">
        <v>117</v>
      </c>
      <c r="AR2499" t="s">
        <v>117</v>
      </c>
      <c r="AS2499" t="s">
        <v>117</v>
      </c>
      <c r="AT2499" t="s">
        <v>117</v>
      </c>
      <c r="AU2499" t="s">
        <v>117</v>
      </c>
      <c r="AV2499" t="s">
        <v>117</v>
      </c>
      <c r="AW2499" t="s">
        <v>117</v>
      </c>
      <c r="AX2499" t="s">
        <v>117</v>
      </c>
      <c r="AY2499" t="s">
        <v>117</v>
      </c>
      <c r="AZ2499" t="s">
        <v>117</v>
      </c>
      <c r="BA2499" t="s">
        <v>117</v>
      </c>
      <c r="BB2499" t="s">
        <v>117</v>
      </c>
      <c r="BD2499" t="s">
        <v>117</v>
      </c>
      <c r="BF2499" t="s">
        <v>117</v>
      </c>
      <c r="BG2499" t="s">
        <v>117</v>
      </c>
      <c r="BH2499" t="s">
        <v>117</v>
      </c>
      <c r="BI2499" t="s">
        <v>117</v>
      </c>
      <c r="BJ2499" t="s">
        <v>117</v>
      </c>
      <c r="BK2499" t="s">
        <v>117</v>
      </c>
      <c r="BL2499" t="s">
        <v>117</v>
      </c>
      <c r="BM2499" t="s">
        <v>117</v>
      </c>
      <c r="BN2499" t="s">
        <v>117</v>
      </c>
      <c r="BO2499" t="s">
        <v>117</v>
      </c>
      <c r="BP2499" t="s">
        <v>117</v>
      </c>
      <c r="BQ2499" t="s">
        <v>117</v>
      </c>
      <c r="BR2499" t="s">
        <v>117</v>
      </c>
      <c r="BS2499" t="s">
        <v>117</v>
      </c>
      <c r="BT2499" t="s">
        <v>117</v>
      </c>
      <c r="BU2499" t="s">
        <v>117</v>
      </c>
      <c r="BV2499" t="s">
        <v>115</v>
      </c>
      <c r="BW2499" t="s">
        <v>115</v>
      </c>
      <c r="BX2499" t="s">
        <v>117</v>
      </c>
      <c r="BY2499" t="s">
        <v>117</v>
      </c>
      <c r="BZ2499" t="s">
        <v>117</v>
      </c>
      <c r="CA2499" t="s">
        <v>117</v>
      </c>
      <c r="CB2499" t="s">
        <v>117</v>
      </c>
      <c r="CC2499" t="s">
        <v>117</v>
      </c>
      <c r="CD2499" t="s">
        <v>117</v>
      </c>
      <c r="CE2499" t="s">
        <v>117</v>
      </c>
      <c r="CF2499" t="s">
        <v>117</v>
      </c>
      <c r="CG2499" t="s">
        <v>117</v>
      </c>
      <c r="CH2499" t="s">
        <v>117</v>
      </c>
      <c r="CI2499" t="s">
        <v>117</v>
      </c>
      <c r="CJ2499" t="s">
        <v>117</v>
      </c>
      <c r="CK2499" t="s">
        <v>117</v>
      </c>
      <c r="CL2499" t="s">
        <v>117</v>
      </c>
      <c r="CM2499" t="s">
        <v>117</v>
      </c>
      <c r="CN2499" t="s">
        <v>117</v>
      </c>
      <c r="CO2499" t="s">
        <v>117</v>
      </c>
      <c r="CP2499" t="s">
        <v>117</v>
      </c>
      <c r="CQ2499" t="s">
        <v>117</v>
      </c>
      <c r="CR2499" t="s">
        <v>117</v>
      </c>
      <c r="CS2499" t="s">
        <v>117</v>
      </c>
      <c r="CT2499" t="s">
        <v>117</v>
      </c>
      <c r="CU2499" t="s">
        <v>117</v>
      </c>
      <c r="CV2499" t="s">
        <v>117</v>
      </c>
      <c r="CW2499" t="s">
        <v>117</v>
      </c>
    </row>
    <row r="2500" spans="1:101" x14ac:dyDescent="0.25">
      <c r="A2500" t="s">
        <v>167</v>
      </c>
      <c r="B2500">
        <v>165005</v>
      </c>
      <c r="C2500" t="s">
        <v>15777</v>
      </c>
      <c r="D2500" t="s">
        <v>102</v>
      </c>
      <c r="E2500" t="s">
        <v>15778</v>
      </c>
      <c r="F2500" t="s">
        <v>15778</v>
      </c>
      <c r="G2500" t="s">
        <v>6700</v>
      </c>
      <c r="H2500" t="s">
        <v>7493</v>
      </c>
      <c r="I2500" t="s">
        <v>285</v>
      </c>
      <c r="J2500" t="s">
        <v>172</v>
      </c>
      <c r="K2500" t="s">
        <v>134</v>
      </c>
      <c r="L2500">
        <v>94025</v>
      </c>
      <c r="M2500" t="s">
        <v>6893</v>
      </c>
      <c r="N2500" t="s">
        <v>6894</v>
      </c>
      <c r="O2500">
        <v>2</v>
      </c>
      <c r="V2500" t="s">
        <v>114</v>
      </c>
      <c r="W2500" s="1">
        <v>41130</v>
      </c>
      <c r="Y2500" s="1">
        <v>43550</v>
      </c>
      <c r="Z2500" s="2">
        <v>43009</v>
      </c>
      <c r="AA2500" t="s">
        <v>6895</v>
      </c>
      <c r="AB2500" t="s">
        <v>117</v>
      </c>
      <c r="AC2500" t="s">
        <v>117</v>
      </c>
      <c r="AD2500" t="s">
        <v>117</v>
      </c>
      <c r="AG2500" t="s">
        <v>115</v>
      </c>
      <c r="AH2500" t="s">
        <v>117</v>
      </c>
      <c r="AI2500" t="s">
        <v>117</v>
      </c>
      <c r="AJ2500" t="s">
        <v>132</v>
      </c>
      <c r="AL2500" t="s">
        <v>119</v>
      </c>
      <c r="AM2500" t="s">
        <v>133</v>
      </c>
      <c r="AN2500" t="s">
        <v>134</v>
      </c>
      <c r="AO2500" t="s">
        <v>117</v>
      </c>
      <c r="AP2500" t="s">
        <v>117</v>
      </c>
      <c r="AQ2500" t="s">
        <v>117</v>
      </c>
      <c r="AR2500" t="s">
        <v>117</v>
      </c>
      <c r="AS2500" t="s">
        <v>117</v>
      </c>
      <c r="AT2500" t="s">
        <v>117</v>
      </c>
      <c r="AU2500" t="s">
        <v>117</v>
      </c>
      <c r="AV2500" t="s">
        <v>117</v>
      </c>
      <c r="AW2500" t="s">
        <v>117</v>
      </c>
      <c r="AX2500" t="s">
        <v>117</v>
      </c>
      <c r="AY2500" t="s">
        <v>117</v>
      </c>
      <c r="AZ2500" t="s">
        <v>117</v>
      </c>
      <c r="BA2500" t="s">
        <v>117</v>
      </c>
      <c r="BB2500" t="s">
        <v>117</v>
      </c>
      <c r="BD2500" t="s">
        <v>117</v>
      </c>
      <c r="BF2500" t="s">
        <v>117</v>
      </c>
      <c r="BG2500" t="s">
        <v>117</v>
      </c>
      <c r="BH2500" t="s">
        <v>115</v>
      </c>
      <c r="BI2500" t="s">
        <v>117</v>
      </c>
      <c r="BJ2500" t="s">
        <v>117</v>
      </c>
      <c r="BK2500" t="s">
        <v>117</v>
      </c>
      <c r="BL2500" t="s">
        <v>117</v>
      </c>
      <c r="BM2500" t="s">
        <v>117</v>
      </c>
      <c r="BN2500" t="s">
        <v>117</v>
      </c>
      <c r="BO2500" t="s">
        <v>117</v>
      </c>
      <c r="BP2500" t="s">
        <v>117</v>
      </c>
      <c r="BQ2500" t="s">
        <v>117</v>
      </c>
      <c r="BR2500" t="s">
        <v>117</v>
      </c>
      <c r="BS2500" t="s">
        <v>117</v>
      </c>
      <c r="BT2500" t="s">
        <v>117</v>
      </c>
      <c r="BU2500" t="s">
        <v>117</v>
      </c>
      <c r="BV2500" t="s">
        <v>115</v>
      </c>
      <c r="BW2500" t="s">
        <v>115</v>
      </c>
      <c r="BX2500" t="s">
        <v>117</v>
      </c>
      <c r="BY2500" t="s">
        <v>117</v>
      </c>
      <c r="BZ2500" t="s">
        <v>117</v>
      </c>
      <c r="CA2500" t="s">
        <v>117</v>
      </c>
      <c r="CB2500" t="s">
        <v>117</v>
      </c>
      <c r="CC2500" t="s">
        <v>117</v>
      </c>
      <c r="CD2500" t="s">
        <v>117</v>
      </c>
      <c r="CE2500" t="s">
        <v>117</v>
      </c>
      <c r="CF2500" t="s">
        <v>117</v>
      </c>
      <c r="CG2500" t="s">
        <v>117</v>
      </c>
      <c r="CH2500" t="s">
        <v>117</v>
      </c>
      <c r="CI2500" t="s">
        <v>117</v>
      </c>
      <c r="CJ2500" t="s">
        <v>117</v>
      </c>
      <c r="CK2500" t="s">
        <v>117</v>
      </c>
      <c r="CL2500" t="s">
        <v>117</v>
      </c>
      <c r="CM2500" t="s">
        <v>117</v>
      </c>
      <c r="CN2500" t="s">
        <v>117</v>
      </c>
      <c r="CO2500" t="s">
        <v>117</v>
      </c>
      <c r="CP2500" t="s">
        <v>117</v>
      </c>
      <c r="CQ2500" t="s">
        <v>117</v>
      </c>
      <c r="CR2500" t="s">
        <v>117</v>
      </c>
      <c r="CS2500" t="s">
        <v>117</v>
      </c>
      <c r="CT2500" t="s">
        <v>117</v>
      </c>
      <c r="CU2500" t="s">
        <v>117</v>
      </c>
      <c r="CV2500" t="s">
        <v>117</v>
      </c>
      <c r="CW2500" t="s">
        <v>117</v>
      </c>
    </row>
    <row r="2501" spans="1:101" x14ac:dyDescent="0.25">
      <c r="A2501" t="s">
        <v>255</v>
      </c>
      <c r="B2501">
        <v>162297</v>
      </c>
      <c r="C2501" t="s">
        <v>15779</v>
      </c>
      <c r="D2501" t="s">
        <v>102</v>
      </c>
      <c r="E2501" t="s">
        <v>15780</v>
      </c>
      <c r="F2501" t="s">
        <v>15780</v>
      </c>
      <c r="G2501" t="s">
        <v>15781</v>
      </c>
      <c r="H2501" t="s">
        <v>15782</v>
      </c>
      <c r="I2501" t="s">
        <v>7316</v>
      </c>
      <c r="J2501" t="s">
        <v>795</v>
      </c>
      <c r="K2501" t="s">
        <v>134</v>
      </c>
      <c r="L2501" t="s">
        <v>15783</v>
      </c>
      <c r="M2501" t="s">
        <v>15784</v>
      </c>
      <c r="N2501" t="s">
        <v>15785</v>
      </c>
      <c r="O2501">
        <v>1</v>
      </c>
      <c r="V2501" t="s">
        <v>114</v>
      </c>
      <c r="W2501" s="1">
        <v>40987</v>
      </c>
      <c r="Y2501" s="1">
        <v>43585</v>
      </c>
      <c r="Z2501" s="2">
        <v>43009</v>
      </c>
      <c r="AA2501" t="s">
        <v>15786</v>
      </c>
      <c r="AB2501" t="s">
        <v>117</v>
      </c>
      <c r="AC2501" t="s">
        <v>117</v>
      </c>
      <c r="AD2501" t="s">
        <v>117</v>
      </c>
      <c r="AG2501" t="s">
        <v>115</v>
      </c>
      <c r="AH2501" t="s">
        <v>117</v>
      </c>
      <c r="AI2501" t="s">
        <v>117</v>
      </c>
      <c r="AJ2501" t="s">
        <v>118</v>
      </c>
      <c r="AL2501" t="s">
        <v>119</v>
      </c>
      <c r="AM2501" t="s">
        <v>795</v>
      </c>
      <c r="AN2501" t="s">
        <v>134</v>
      </c>
      <c r="AO2501" t="s">
        <v>117</v>
      </c>
      <c r="AP2501" t="s">
        <v>117</v>
      </c>
      <c r="AQ2501" t="s">
        <v>117</v>
      </c>
      <c r="AR2501" t="s">
        <v>117</v>
      </c>
      <c r="AS2501" t="s">
        <v>117</v>
      </c>
      <c r="AT2501" t="s">
        <v>117</v>
      </c>
      <c r="AU2501" t="s">
        <v>117</v>
      </c>
      <c r="AV2501" t="s">
        <v>117</v>
      </c>
      <c r="AW2501" t="s">
        <v>117</v>
      </c>
      <c r="AX2501" t="s">
        <v>117</v>
      </c>
      <c r="AY2501" t="s">
        <v>117</v>
      </c>
      <c r="AZ2501" t="s">
        <v>117</v>
      </c>
      <c r="BA2501" t="s">
        <v>117</v>
      </c>
      <c r="BB2501" t="s">
        <v>117</v>
      </c>
      <c r="BD2501" t="s">
        <v>117</v>
      </c>
      <c r="BF2501" t="s">
        <v>117</v>
      </c>
      <c r="BG2501" t="s">
        <v>117</v>
      </c>
      <c r="BH2501" t="s">
        <v>117</v>
      </c>
      <c r="BI2501" t="s">
        <v>117</v>
      </c>
      <c r="BJ2501" t="s">
        <v>117</v>
      </c>
      <c r="BK2501" t="s">
        <v>117</v>
      </c>
      <c r="BL2501" t="s">
        <v>117</v>
      </c>
      <c r="BM2501" t="s">
        <v>117</v>
      </c>
      <c r="BN2501" t="s">
        <v>117</v>
      </c>
      <c r="BO2501" t="s">
        <v>117</v>
      </c>
      <c r="BP2501" t="s">
        <v>117</v>
      </c>
      <c r="BQ2501" t="s">
        <v>117</v>
      </c>
      <c r="BR2501" t="s">
        <v>117</v>
      </c>
      <c r="BS2501" t="s">
        <v>117</v>
      </c>
      <c r="BT2501" t="s">
        <v>117</v>
      </c>
      <c r="BU2501" t="s">
        <v>117</v>
      </c>
      <c r="BV2501" t="s">
        <v>117</v>
      </c>
      <c r="BW2501" t="s">
        <v>115</v>
      </c>
      <c r="BX2501" t="s">
        <v>117</v>
      </c>
      <c r="BY2501" t="s">
        <v>117</v>
      </c>
      <c r="BZ2501" t="s">
        <v>117</v>
      </c>
      <c r="CA2501" t="s">
        <v>117</v>
      </c>
      <c r="CB2501" t="s">
        <v>117</v>
      </c>
      <c r="CC2501" t="s">
        <v>117</v>
      </c>
      <c r="CD2501" t="s">
        <v>117</v>
      </c>
      <c r="CE2501" t="s">
        <v>117</v>
      </c>
      <c r="CF2501" t="s">
        <v>117</v>
      </c>
      <c r="CG2501" t="s">
        <v>117</v>
      </c>
      <c r="CH2501" t="s">
        <v>117</v>
      </c>
      <c r="CI2501" t="s">
        <v>117</v>
      </c>
      <c r="CJ2501" t="s">
        <v>117</v>
      </c>
      <c r="CK2501" t="s">
        <v>117</v>
      </c>
      <c r="CL2501" t="s">
        <v>117</v>
      </c>
      <c r="CM2501" t="s">
        <v>117</v>
      </c>
      <c r="CN2501" t="s">
        <v>117</v>
      </c>
      <c r="CO2501" t="s">
        <v>117</v>
      </c>
      <c r="CP2501" t="s">
        <v>117</v>
      </c>
      <c r="CQ2501" t="s">
        <v>117</v>
      </c>
      <c r="CR2501" t="s">
        <v>117</v>
      </c>
      <c r="CS2501" t="s">
        <v>117</v>
      </c>
      <c r="CT2501" t="s">
        <v>117</v>
      </c>
      <c r="CU2501" t="s">
        <v>117</v>
      </c>
      <c r="CV2501" t="s">
        <v>117</v>
      </c>
      <c r="CW2501" t="s">
        <v>117</v>
      </c>
    </row>
    <row r="2502" spans="1:101" x14ac:dyDescent="0.25">
      <c r="A2502" t="s">
        <v>145</v>
      </c>
      <c r="B2502">
        <v>162542</v>
      </c>
      <c r="C2502" t="s">
        <v>15787</v>
      </c>
      <c r="D2502" t="s">
        <v>102</v>
      </c>
      <c r="E2502" t="s">
        <v>15788</v>
      </c>
      <c r="F2502" t="s">
        <v>15789</v>
      </c>
      <c r="G2502" t="s">
        <v>15790</v>
      </c>
      <c r="H2502" t="s">
        <v>15791</v>
      </c>
      <c r="I2502" t="s">
        <v>11930</v>
      </c>
      <c r="J2502" t="s">
        <v>433</v>
      </c>
      <c r="K2502" t="s">
        <v>134</v>
      </c>
      <c r="L2502">
        <v>6103</v>
      </c>
      <c r="M2502" t="s">
        <v>15792</v>
      </c>
      <c r="O2502">
        <v>2</v>
      </c>
      <c r="P2502" t="s">
        <v>15790</v>
      </c>
      <c r="Q2502" t="s">
        <v>15791</v>
      </c>
      <c r="R2502" t="s">
        <v>11930</v>
      </c>
      <c r="S2502" t="s">
        <v>433</v>
      </c>
      <c r="T2502" t="s">
        <v>134</v>
      </c>
      <c r="U2502">
        <v>6103</v>
      </c>
      <c r="V2502" t="s">
        <v>114</v>
      </c>
      <c r="W2502" s="1">
        <v>41002</v>
      </c>
      <c r="Y2502" s="1">
        <v>43585</v>
      </c>
      <c r="Z2502" s="2">
        <v>43009</v>
      </c>
      <c r="AA2502" t="s">
        <v>15793</v>
      </c>
      <c r="AB2502" t="s">
        <v>117</v>
      </c>
      <c r="AC2502" t="s">
        <v>117</v>
      </c>
      <c r="AD2502" t="s">
        <v>117</v>
      </c>
      <c r="AG2502" t="s">
        <v>117</v>
      </c>
      <c r="AH2502" t="s">
        <v>115</v>
      </c>
      <c r="AI2502" t="s">
        <v>117</v>
      </c>
      <c r="AJ2502" t="s">
        <v>132</v>
      </c>
      <c r="AL2502" t="s">
        <v>119</v>
      </c>
      <c r="AM2502" t="s">
        <v>151</v>
      </c>
      <c r="AN2502" t="s">
        <v>134</v>
      </c>
      <c r="AO2502" t="s">
        <v>117</v>
      </c>
      <c r="AP2502" t="s">
        <v>117</v>
      </c>
      <c r="AQ2502" t="s">
        <v>117</v>
      </c>
      <c r="AR2502" t="s">
        <v>117</v>
      </c>
      <c r="AS2502" t="s">
        <v>117</v>
      </c>
      <c r="AT2502" t="s">
        <v>117</v>
      </c>
      <c r="AU2502" t="s">
        <v>117</v>
      </c>
      <c r="AV2502" t="s">
        <v>117</v>
      </c>
      <c r="AW2502" t="s">
        <v>117</v>
      </c>
      <c r="AX2502" t="s">
        <v>117</v>
      </c>
      <c r="AY2502" t="s">
        <v>117</v>
      </c>
      <c r="AZ2502" t="s">
        <v>117</v>
      </c>
      <c r="BA2502" t="s">
        <v>117</v>
      </c>
      <c r="BB2502" t="s">
        <v>117</v>
      </c>
      <c r="BD2502" t="s">
        <v>117</v>
      </c>
      <c r="BF2502" t="s">
        <v>117</v>
      </c>
      <c r="BG2502" t="s">
        <v>117</v>
      </c>
      <c r="BH2502" t="s">
        <v>117</v>
      </c>
      <c r="BI2502" t="s">
        <v>117</v>
      </c>
      <c r="BJ2502" t="s">
        <v>117</v>
      </c>
      <c r="BK2502" t="s">
        <v>117</v>
      </c>
      <c r="BL2502" t="s">
        <v>117</v>
      </c>
      <c r="BM2502" t="s">
        <v>117</v>
      </c>
      <c r="BN2502" t="s">
        <v>117</v>
      </c>
      <c r="BO2502" t="s">
        <v>117</v>
      </c>
      <c r="BP2502" t="s">
        <v>117</v>
      </c>
      <c r="BQ2502" t="s">
        <v>117</v>
      </c>
      <c r="BR2502" t="s">
        <v>117</v>
      </c>
      <c r="BS2502" t="s">
        <v>117</v>
      </c>
      <c r="BT2502" t="s">
        <v>117</v>
      </c>
      <c r="BU2502" t="s">
        <v>117</v>
      </c>
      <c r="BV2502" t="s">
        <v>117</v>
      </c>
      <c r="BW2502" t="s">
        <v>115</v>
      </c>
      <c r="BX2502" t="s">
        <v>117</v>
      </c>
      <c r="BY2502" t="s">
        <v>117</v>
      </c>
      <c r="BZ2502" t="s">
        <v>117</v>
      </c>
      <c r="CA2502" t="s">
        <v>117</v>
      </c>
      <c r="CB2502" t="s">
        <v>117</v>
      </c>
      <c r="CC2502" t="s">
        <v>117</v>
      </c>
      <c r="CD2502" t="s">
        <v>117</v>
      </c>
      <c r="CE2502" t="s">
        <v>117</v>
      </c>
      <c r="CF2502" t="s">
        <v>117</v>
      </c>
      <c r="CG2502" t="s">
        <v>117</v>
      </c>
      <c r="CH2502" t="s">
        <v>117</v>
      </c>
      <c r="CI2502" t="s">
        <v>117</v>
      </c>
      <c r="CJ2502" t="s">
        <v>117</v>
      </c>
      <c r="CK2502" t="s">
        <v>117</v>
      </c>
      <c r="CL2502" t="s">
        <v>117</v>
      </c>
      <c r="CM2502" t="s">
        <v>117</v>
      </c>
      <c r="CN2502" t="s">
        <v>117</v>
      </c>
      <c r="CO2502" t="s">
        <v>117</v>
      </c>
      <c r="CP2502" t="s">
        <v>117</v>
      </c>
      <c r="CQ2502" t="s">
        <v>117</v>
      </c>
      <c r="CR2502" t="s">
        <v>117</v>
      </c>
      <c r="CS2502" t="s">
        <v>117</v>
      </c>
      <c r="CT2502" t="s">
        <v>117</v>
      </c>
      <c r="CU2502" t="s">
        <v>117</v>
      </c>
      <c r="CV2502" t="s">
        <v>117</v>
      </c>
      <c r="CW2502" t="s">
        <v>117</v>
      </c>
    </row>
    <row r="2503" spans="1:101" x14ac:dyDescent="0.25">
      <c r="A2503" t="s">
        <v>145</v>
      </c>
      <c r="B2503">
        <v>162040</v>
      </c>
      <c r="C2503" t="s">
        <v>15794</v>
      </c>
      <c r="D2503" t="s">
        <v>102</v>
      </c>
      <c r="E2503" t="s">
        <v>15795</v>
      </c>
      <c r="F2503" t="s">
        <v>15795</v>
      </c>
      <c r="G2503" t="s">
        <v>2742</v>
      </c>
      <c r="H2503" t="s">
        <v>2743</v>
      </c>
      <c r="I2503" t="s">
        <v>2744</v>
      </c>
      <c r="J2503" t="s">
        <v>151</v>
      </c>
      <c r="K2503" t="s">
        <v>134</v>
      </c>
      <c r="L2503">
        <v>1742</v>
      </c>
      <c r="M2503" t="s">
        <v>2745</v>
      </c>
      <c r="N2503" t="s">
        <v>2746</v>
      </c>
      <c r="O2503">
        <v>0</v>
      </c>
      <c r="V2503" t="s">
        <v>114</v>
      </c>
      <c r="W2503" s="1">
        <v>40997</v>
      </c>
      <c r="Y2503" s="1">
        <v>43554</v>
      </c>
      <c r="Z2503" s="2">
        <v>43009</v>
      </c>
      <c r="AB2503" t="s">
        <v>117</v>
      </c>
      <c r="AC2503" t="s">
        <v>117</v>
      </c>
      <c r="AD2503" t="s">
        <v>117</v>
      </c>
      <c r="AG2503" t="s">
        <v>115</v>
      </c>
      <c r="AH2503" t="s">
        <v>117</v>
      </c>
      <c r="AI2503" t="s">
        <v>117</v>
      </c>
      <c r="AJ2503" t="s">
        <v>118</v>
      </c>
      <c r="AL2503" t="s">
        <v>119</v>
      </c>
      <c r="AM2503" t="s">
        <v>133</v>
      </c>
      <c r="AN2503" t="s">
        <v>134</v>
      </c>
      <c r="AO2503" t="s">
        <v>117</v>
      </c>
      <c r="AP2503" t="s">
        <v>117</v>
      </c>
      <c r="AQ2503" t="s">
        <v>117</v>
      </c>
      <c r="AR2503" t="s">
        <v>117</v>
      </c>
      <c r="AS2503" t="s">
        <v>117</v>
      </c>
      <c r="AT2503" t="s">
        <v>117</v>
      </c>
      <c r="AU2503" t="s">
        <v>117</v>
      </c>
      <c r="AV2503" t="s">
        <v>117</v>
      </c>
      <c r="AW2503" t="s">
        <v>117</v>
      </c>
      <c r="AX2503" t="s">
        <v>117</v>
      </c>
      <c r="AY2503" t="s">
        <v>117</v>
      </c>
      <c r="AZ2503" t="s">
        <v>117</v>
      </c>
      <c r="BA2503" t="s">
        <v>117</v>
      </c>
      <c r="BB2503" t="s">
        <v>117</v>
      </c>
      <c r="BD2503" t="s">
        <v>117</v>
      </c>
      <c r="BF2503" t="s">
        <v>117</v>
      </c>
      <c r="BG2503" t="s">
        <v>117</v>
      </c>
      <c r="BH2503" t="s">
        <v>115</v>
      </c>
      <c r="BI2503" t="s">
        <v>117</v>
      </c>
      <c r="BJ2503" t="s">
        <v>117</v>
      </c>
      <c r="BK2503" t="s">
        <v>117</v>
      </c>
      <c r="BL2503" t="s">
        <v>117</v>
      </c>
      <c r="BM2503" t="s">
        <v>117</v>
      </c>
      <c r="BN2503" t="s">
        <v>117</v>
      </c>
      <c r="BO2503" t="s">
        <v>117</v>
      </c>
      <c r="BP2503" t="s">
        <v>117</v>
      </c>
      <c r="BQ2503" t="s">
        <v>117</v>
      </c>
      <c r="BR2503" t="s">
        <v>117</v>
      </c>
      <c r="BS2503" t="s">
        <v>117</v>
      </c>
      <c r="BT2503" t="s">
        <v>117</v>
      </c>
      <c r="BU2503" t="s">
        <v>117</v>
      </c>
      <c r="BV2503" t="s">
        <v>115</v>
      </c>
      <c r="BW2503" t="s">
        <v>115</v>
      </c>
      <c r="BX2503" t="s">
        <v>117</v>
      </c>
      <c r="BY2503" t="s">
        <v>117</v>
      </c>
      <c r="BZ2503" t="s">
        <v>117</v>
      </c>
      <c r="CA2503" t="s">
        <v>117</v>
      </c>
      <c r="CB2503" t="s">
        <v>117</v>
      </c>
      <c r="CC2503" t="s">
        <v>117</v>
      </c>
      <c r="CD2503" t="s">
        <v>117</v>
      </c>
      <c r="CE2503" t="s">
        <v>117</v>
      </c>
      <c r="CF2503" t="s">
        <v>117</v>
      </c>
      <c r="CG2503" t="s">
        <v>117</v>
      </c>
      <c r="CH2503" t="s">
        <v>117</v>
      </c>
      <c r="CI2503" t="s">
        <v>117</v>
      </c>
      <c r="CJ2503" t="s">
        <v>117</v>
      </c>
      <c r="CK2503" t="s">
        <v>117</v>
      </c>
      <c r="CL2503" t="s">
        <v>117</v>
      </c>
      <c r="CM2503" t="s">
        <v>117</v>
      </c>
      <c r="CN2503" t="s">
        <v>117</v>
      </c>
      <c r="CO2503" t="s">
        <v>117</v>
      </c>
      <c r="CP2503" t="s">
        <v>117</v>
      </c>
      <c r="CQ2503" t="s">
        <v>117</v>
      </c>
      <c r="CR2503" t="s">
        <v>117</v>
      </c>
      <c r="CS2503" t="s">
        <v>117</v>
      </c>
      <c r="CT2503" t="s">
        <v>117</v>
      </c>
      <c r="CU2503" t="s">
        <v>117</v>
      </c>
      <c r="CV2503" t="s">
        <v>117</v>
      </c>
      <c r="CW2503" t="s">
        <v>117</v>
      </c>
    </row>
    <row r="2504" spans="1:101" x14ac:dyDescent="0.25">
      <c r="A2504" t="s">
        <v>891</v>
      </c>
      <c r="B2504">
        <v>281062</v>
      </c>
      <c r="C2504" t="s">
        <v>15796</v>
      </c>
      <c r="D2504" t="s">
        <v>102</v>
      </c>
      <c r="E2504" t="s">
        <v>15797</v>
      </c>
      <c r="F2504" t="s">
        <v>15798</v>
      </c>
      <c r="G2504" t="s">
        <v>15799</v>
      </c>
      <c r="H2504" t="s">
        <v>259</v>
      </c>
      <c r="I2504" t="s">
        <v>5175</v>
      </c>
      <c r="J2504" t="s">
        <v>1116</v>
      </c>
      <c r="K2504" t="s">
        <v>134</v>
      </c>
      <c r="L2504">
        <v>33606</v>
      </c>
      <c r="M2504" t="s">
        <v>15800</v>
      </c>
      <c r="N2504" t="s">
        <v>15801</v>
      </c>
      <c r="O2504">
        <v>0</v>
      </c>
      <c r="V2504" t="s">
        <v>114</v>
      </c>
      <c r="W2504" s="1">
        <v>42220</v>
      </c>
      <c r="Y2504" s="1">
        <v>43528</v>
      </c>
      <c r="Z2504" s="2">
        <v>43009</v>
      </c>
      <c r="AA2504" t="s">
        <v>15802</v>
      </c>
      <c r="AB2504" t="s">
        <v>117</v>
      </c>
      <c r="AC2504" t="s">
        <v>117</v>
      </c>
      <c r="AD2504" t="s">
        <v>117</v>
      </c>
      <c r="AG2504" t="s">
        <v>117</v>
      </c>
      <c r="AH2504" t="s">
        <v>115</v>
      </c>
      <c r="AI2504" t="s">
        <v>117</v>
      </c>
      <c r="AJ2504" t="s">
        <v>132</v>
      </c>
      <c r="AL2504" t="s">
        <v>119</v>
      </c>
      <c r="AM2504" t="s">
        <v>133</v>
      </c>
      <c r="AN2504" t="s">
        <v>134</v>
      </c>
      <c r="AO2504" t="s">
        <v>117</v>
      </c>
      <c r="AP2504" t="s">
        <v>117</v>
      </c>
      <c r="AQ2504" t="s">
        <v>117</v>
      </c>
      <c r="AR2504" t="s">
        <v>117</v>
      </c>
      <c r="AS2504" t="s">
        <v>117</v>
      </c>
      <c r="AT2504" t="s">
        <v>117</v>
      </c>
      <c r="AU2504" t="s">
        <v>117</v>
      </c>
      <c r="AV2504" t="s">
        <v>117</v>
      </c>
      <c r="AW2504" t="s">
        <v>117</v>
      </c>
      <c r="AX2504" t="s">
        <v>117</v>
      </c>
      <c r="AY2504" t="s">
        <v>117</v>
      </c>
      <c r="AZ2504" t="s">
        <v>117</v>
      </c>
      <c r="BA2504" t="s">
        <v>117</v>
      </c>
      <c r="BB2504" t="s">
        <v>117</v>
      </c>
      <c r="BD2504" t="s">
        <v>117</v>
      </c>
      <c r="BF2504" t="s">
        <v>115</v>
      </c>
      <c r="BG2504" t="s">
        <v>117</v>
      </c>
      <c r="BH2504" t="s">
        <v>115</v>
      </c>
      <c r="BI2504" t="s">
        <v>117</v>
      </c>
      <c r="BJ2504" t="s">
        <v>117</v>
      </c>
      <c r="BK2504" t="s">
        <v>117</v>
      </c>
      <c r="BL2504" t="s">
        <v>117</v>
      </c>
      <c r="BM2504" t="s">
        <v>117</v>
      </c>
      <c r="BN2504" t="s">
        <v>117</v>
      </c>
      <c r="BO2504" t="s">
        <v>117</v>
      </c>
      <c r="BP2504" t="s">
        <v>117</v>
      </c>
      <c r="BQ2504" t="s">
        <v>117</v>
      </c>
      <c r="BR2504" t="s">
        <v>117</v>
      </c>
      <c r="BS2504" t="s">
        <v>117</v>
      </c>
      <c r="BT2504" t="s">
        <v>117</v>
      </c>
      <c r="BU2504" t="s">
        <v>117</v>
      </c>
      <c r="BV2504" t="s">
        <v>117</v>
      </c>
      <c r="BW2504" t="s">
        <v>115</v>
      </c>
      <c r="BX2504" t="s">
        <v>117</v>
      </c>
      <c r="BY2504" t="s">
        <v>117</v>
      </c>
      <c r="BZ2504" t="s">
        <v>117</v>
      </c>
      <c r="CA2504" t="s">
        <v>117</v>
      </c>
      <c r="CB2504" t="s">
        <v>117</v>
      </c>
      <c r="CC2504" t="s">
        <v>117</v>
      </c>
      <c r="CD2504" t="s">
        <v>117</v>
      </c>
      <c r="CE2504" t="s">
        <v>117</v>
      </c>
      <c r="CF2504" t="s">
        <v>117</v>
      </c>
      <c r="CG2504" t="s">
        <v>117</v>
      </c>
      <c r="CH2504" t="s">
        <v>117</v>
      </c>
      <c r="CI2504" t="s">
        <v>117</v>
      </c>
      <c r="CJ2504" t="s">
        <v>117</v>
      </c>
      <c r="CK2504" t="s">
        <v>117</v>
      </c>
      <c r="CL2504" t="s">
        <v>117</v>
      </c>
      <c r="CM2504" t="s">
        <v>117</v>
      </c>
      <c r="CN2504" t="s">
        <v>117</v>
      </c>
      <c r="CO2504" t="s">
        <v>117</v>
      </c>
      <c r="CP2504" t="s">
        <v>117</v>
      </c>
      <c r="CQ2504" t="s">
        <v>117</v>
      </c>
      <c r="CR2504" t="s">
        <v>117</v>
      </c>
      <c r="CS2504" t="s">
        <v>117</v>
      </c>
      <c r="CT2504" t="s">
        <v>117</v>
      </c>
      <c r="CU2504" t="s">
        <v>117</v>
      </c>
      <c r="CV2504" t="s">
        <v>117</v>
      </c>
      <c r="CW2504" t="s">
        <v>117</v>
      </c>
    </row>
    <row r="2505" spans="1:101" x14ac:dyDescent="0.25">
      <c r="A2505" t="s">
        <v>100</v>
      </c>
      <c r="B2505">
        <v>294572</v>
      </c>
      <c r="C2505" t="s">
        <v>15803</v>
      </c>
      <c r="D2505" t="s">
        <v>102</v>
      </c>
      <c r="E2505" t="s">
        <v>15804</v>
      </c>
      <c r="F2505" t="s">
        <v>15804</v>
      </c>
      <c r="G2505" t="s">
        <v>5577</v>
      </c>
      <c r="H2505" t="s">
        <v>5159</v>
      </c>
      <c r="I2505" t="s">
        <v>105</v>
      </c>
      <c r="K2505" t="s">
        <v>106</v>
      </c>
      <c r="L2505" t="s">
        <v>107</v>
      </c>
      <c r="M2505" t="s">
        <v>7177</v>
      </c>
      <c r="N2505" t="s">
        <v>7178</v>
      </c>
      <c r="O2505">
        <v>0</v>
      </c>
      <c r="V2505" t="s">
        <v>114</v>
      </c>
      <c r="W2505" s="1">
        <v>43182</v>
      </c>
      <c r="Y2505" s="1">
        <v>43549</v>
      </c>
      <c r="Z2505" s="2">
        <v>43009</v>
      </c>
      <c r="AA2505" t="s">
        <v>7179</v>
      </c>
      <c r="AB2505" t="s">
        <v>115</v>
      </c>
      <c r="AC2505" t="s">
        <v>117</v>
      </c>
      <c r="AD2505" t="s">
        <v>117</v>
      </c>
      <c r="AG2505" t="s">
        <v>117</v>
      </c>
      <c r="AH2505" t="s">
        <v>115</v>
      </c>
      <c r="AI2505" t="s">
        <v>117</v>
      </c>
      <c r="AJ2505" t="s">
        <v>118</v>
      </c>
      <c r="AL2505" t="s">
        <v>119</v>
      </c>
      <c r="AN2505" t="s">
        <v>106</v>
      </c>
      <c r="AO2505" t="s">
        <v>117</v>
      </c>
      <c r="AP2505" t="s">
        <v>117</v>
      </c>
      <c r="AQ2505" t="s">
        <v>117</v>
      </c>
      <c r="AR2505" t="s">
        <v>117</v>
      </c>
      <c r="AS2505" t="s">
        <v>117</v>
      </c>
      <c r="AT2505" t="s">
        <v>117</v>
      </c>
      <c r="AU2505" t="s">
        <v>117</v>
      </c>
      <c r="AV2505" t="s">
        <v>117</v>
      </c>
      <c r="AW2505" t="s">
        <v>117</v>
      </c>
      <c r="AX2505" t="s">
        <v>117</v>
      </c>
      <c r="AY2505" t="s">
        <v>117</v>
      </c>
      <c r="AZ2505" t="s">
        <v>117</v>
      </c>
      <c r="BA2505" t="s">
        <v>117</v>
      </c>
      <c r="BB2505" t="s">
        <v>117</v>
      </c>
      <c r="BD2505" t="s">
        <v>117</v>
      </c>
      <c r="BF2505" t="s">
        <v>117</v>
      </c>
      <c r="BG2505" t="s">
        <v>117</v>
      </c>
      <c r="BH2505" t="s">
        <v>115</v>
      </c>
      <c r="BI2505" t="s">
        <v>117</v>
      </c>
      <c r="BJ2505" t="s">
        <v>117</v>
      </c>
      <c r="BK2505" t="s">
        <v>117</v>
      </c>
      <c r="BL2505" t="s">
        <v>117</v>
      </c>
      <c r="BM2505" t="s">
        <v>117</v>
      </c>
      <c r="BN2505" t="s">
        <v>117</v>
      </c>
      <c r="BO2505" t="s">
        <v>117</v>
      </c>
      <c r="BP2505" t="s">
        <v>117</v>
      </c>
      <c r="BQ2505" t="s">
        <v>117</v>
      </c>
      <c r="BR2505" t="s">
        <v>117</v>
      </c>
      <c r="BS2505" t="s">
        <v>117</v>
      </c>
      <c r="BT2505" t="s">
        <v>117</v>
      </c>
      <c r="BU2505" t="s">
        <v>117</v>
      </c>
      <c r="BV2505" t="s">
        <v>115</v>
      </c>
      <c r="BW2505" t="s">
        <v>115</v>
      </c>
      <c r="BX2505" t="s">
        <v>117</v>
      </c>
      <c r="BY2505" t="s">
        <v>117</v>
      </c>
      <c r="BZ2505" t="s">
        <v>117</v>
      </c>
      <c r="CA2505" t="s">
        <v>117</v>
      </c>
      <c r="CB2505" t="s">
        <v>117</v>
      </c>
      <c r="CC2505" t="s">
        <v>117</v>
      </c>
      <c r="CD2505" t="s">
        <v>117</v>
      </c>
      <c r="CE2505" t="s">
        <v>117</v>
      </c>
      <c r="CF2505" t="s">
        <v>117</v>
      </c>
      <c r="CG2505" t="s">
        <v>117</v>
      </c>
      <c r="CH2505" t="s">
        <v>117</v>
      </c>
      <c r="CI2505" t="s">
        <v>117</v>
      </c>
      <c r="CJ2505" t="s">
        <v>117</v>
      </c>
      <c r="CK2505" t="s">
        <v>117</v>
      </c>
      <c r="CL2505" t="s">
        <v>117</v>
      </c>
      <c r="CM2505" t="s">
        <v>117</v>
      </c>
      <c r="CN2505" t="s">
        <v>117</v>
      </c>
      <c r="CO2505" t="s">
        <v>117</v>
      </c>
      <c r="CP2505" t="s">
        <v>117</v>
      </c>
      <c r="CQ2505" t="s">
        <v>117</v>
      </c>
      <c r="CR2505" t="s">
        <v>117</v>
      </c>
      <c r="CS2505" t="s">
        <v>117</v>
      </c>
      <c r="CT2505" t="s">
        <v>117</v>
      </c>
      <c r="CU2505" t="s">
        <v>117</v>
      </c>
      <c r="CV2505" t="s">
        <v>117</v>
      </c>
      <c r="CW2505" t="s">
        <v>117</v>
      </c>
    </row>
    <row r="2506" spans="1:101" x14ac:dyDescent="0.25">
      <c r="A2506" t="s">
        <v>167</v>
      </c>
      <c r="B2506">
        <v>290647</v>
      </c>
      <c r="C2506" t="s">
        <v>15805</v>
      </c>
      <c r="D2506" t="s">
        <v>102</v>
      </c>
      <c r="E2506" t="s">
        <v>15806</v>
      </c>
      <c r="F2506" t="s">
        <v>15806</v>
      </c>
      <c r="G2506" t="s">
        <v>15807</v>
      </c>
      <c r="H2506" t="s">
        <v>2038</v>
      </c>
      <c r="I2506" t="s">
        <v>285</v>
      </c>
      <c r="J2506" t="s">
        <v>172</v>
      </c>
      <c r="K2506" t="s">
        <v>134</v>
      </c>
      <c r="L2506">
        <v>94025</v>
      </c>
      <c r="M2506" t="s">
        <v>6893</v>
      </c>
      <c r="N2506" t="s">
        <v>6894</v>
      </c>
      <c r="O2506">
        <v>2</v>
      </c>
      <c r="V2506" t="s">
        <v>114</v>
      </c>
      <c r="W2506" s="1">
        <v>43060</v>
      </c>
      <c r="Y2506" s="1">
        <v>43550</v>
      </c>
      <c r="Z2506" s="2">
        <v>43009</v>
      </c>
      <c r="AA2506" t="s">
        <v>6895</v>
      </c>
      <c r="AB2506" t="s">
        <v>117</v>
      </c>
      <c r="AC2506" t="s">
        <v>117</v>
      </c>
      <c r="AD2506" t="s">
        <v>117</v>
      </c>
      <c r="AG2506" t="s">
        <v>115</v>
      </c>
      <c r="AH2506" t="s">
        <v>117</v>
      </c>
      <c r="AI2506" t="s">
        <v>117</v>
      </c>
      <c r="AJ2506" t="s">
        <v>132</v>
      </c>
      <c r="AL2506" t="s">
        <v>119</v>
      </c>
      <c r="AM2506" t="s">
        <v>133</v>
      </c>
      <c r="AN2506" t="s">
        <v>134</v>
      </c>
      <c r="AO2506" t="s">
        <v>117</v>
      </c>
      <c r="AP2506" t="s">
        <v>117</v>
      </c>
      <c r="AQ2506" t="s">
        <v>117</v>
      </c>
      <c r="AR2506" t="s">
        <v>117</v>
      </c>
      <c r="AS2506" t="s">
        <v>117</v>
      </c>
      <c r="AT2506" t="s">
        <v>117</v>
      </c>
      <c r="AU2506" t="s">
        <v>117</v>
      </c>
      <c r="AV2506" t="s">
        <v>117</v>
      </c>
      <c r="AW2506" t="s">
        <v>117</v>
      </c>
      <c r="AX2506" t="s">
        <v>117</v>
      </c>
      <c r="AY2506" t="s">
        <v>117</v>
      </c>
      <c r="AZ2506" t="s">
        <v>117</v>
      </c>
      <c r="BA2506" t="s">
        <v>117</v>
      </c>
      <c r="BB2506" t="s">
        <v>117</v>
      </c>
      <c r="BD2506" t="s">
        <v>117</v>
      </c>
      <c r="BF2506" t="s">
        <v>117</v>
      </c>
      <c r="BG2506" t="s">
        <v>117</v>
      </c>
      <c r="BH2506" t="s">
        <v>115</v>
      </c>
      <c r="BI2506" t="s">
        <v>117</v>
      </c>
      <c r="BJ2506" t="s">
        <v>117</v>
      </c>
      <c r="BK2506" t="s">
        <v>117</v>
      </c>
      <c r="BL2506" t="s">
        <v>117</v>
      </c>
      <c r="BM2506" t="s">
        <v>117</v>
      </c>
      <c r="BN2506" t="s">
        <v>117</v>
      </c>
      <c r="BO2506" t="s">
        <v>117</v>
      </c>
      <c r="BP2506" t="s">
        <v>117</v>
      </c>
      <c r="BQ2506" t="s">
        <v>117</v>
      </c>
      <c r="BR2506" t="s">
        <v>117</v>
      </c>
      <c r="BS2506" t="s">
        <v>117</v>
      </c>
      <c r="BT2506" t="s">
        <v>117</v>
      </c>
      <c r="BU2506" t="s">
        <v>117</v>
      </c>
      <c r="BV2506" t="s">
        <v>115</v>
      </c>
      <c r="BW2506" t="s">
        <v>115</v>
      </c>
      <c r="BX2506" t="s">
        <v>117</v>
      </c>
      <c r="BY2506" t="s">
        <v>117</v>
      </c>
      <c r="BZ2506" t="s">
        <v>117</v>
      </c>
      <c r="CA2506" t="s">
        <v>117</v>
      </c>
      <c r="CB2506" t="s">
        <v>117</v>
      </c>
      <c r="CC2506" t="s">
        <v>117</v>
      </c>
      <c r="CD2506" t="s">
        <v>117</v>
      </c>
      <c r="CE2506" t="s">
        <v>117</v>
      </c>
      <c r="CF2506" t="s">
        <v>117</v>
      </c>
      <c r="CG2506" t="s">
        <v>117</v>
      </c>
      <c r="CH2506" t="s">
        <v>117</v>
      </c>
      <c r="CI2506" t="s">
        <v>117</v>
      </c>
      <c r="CJ2506" t="s">
        <v>117</v>
      </c>
      <c r="CK2506" t="s">
        <v>117</v>
      </c>
      <c r="CL2506" t="s">
        <v>117</v>
      </c>
      <c r="CM2506" t="s">
        <v>117</v>
      </c>
      <c r="CN2506" t="s">
        <v>117</v>
      </c>
      <c r="CO2506" t="s">
        <v>117</v>
      </c>
      <c r="CP2506" t="s">
        <v>117</v>
      </c>
      <c r="CQ2506" t="s">
        <v>117</v>
      </c>
      <c r="CR2506" t="s">
        <v>117</v>
      </c>
      <c r="CS2506" t="s">
        <v>117</v>
      </c>
      <c r="CT2506" t="s">
        <v>117</v>
      </c>
      <c r="CU2506" t="s">
        <v>117</v>
      </c>
      <c r="CV2506" t="s">
        <v>117</v>
      </c>
      <c r="CW2506" t="s">
        <v>117</v>
      </c>
    </row>
    <row r="2507" spans="1:101" x14ac:dyDescent="0.25">
      <c r="A2507" t="s">
        <v>128</v>
      </c>
      <c r="B2507">
        <v>283404</v>
      </c>
      <c r="C2507" t="s">
        <v>15808</v>
      </c>
      <c r="D2507" t="s">
        <v>102</v>
      </c>
      <c r="E2507" t="s">
        <v>15809</v>
      </c>
      <c r="F2507" t="s">
        <v>15809</v>
      </c>
      <c r="G2507" t="s">
        <v>15810</v>
      </c>
      <c r="I2507" t="s">
        <v>663</v>
      </c>
      <c r="J2507" t="s">
        <v>664</v>
      </c>
      <c r="K2507" t="s">
        <v>134</v>
      </c>
      <c r="L2507">
        <v>80206</v>
      </c>
      <c r="M2507" t="s">
        <v>15811</v>
      </c>
      <c r="N2507" t="s">
        <v>15812</v>
      </c>
      <c r="O2507">
        <v>1</v>
      </c>
      <c r="V2507" t="s">
        <v>114</v>
      </c>
      <c r="W2507" s="1">
        <v>43553</v>
      </c>
      <c r="Y2507" s="1">
        <v>43553</v>
      </c>
      <c r="Z2507" s="2">
        <v>43009</v>
      </c>
      <c r="AA2507" t="s">
        <v>15813</v>
      </c>
      <c r="AB2507" t="s">
        <v>117</v>
      </c>
      <c r="AC2507" t="s">
        <v>117</v>
      </c>
      <c r="AD2507" t="s">
        <v>117</v>
      </c>
      <c r="AG2507" t="s">
        <v>117</v>
      </c>
      <c r="AH2507" t="s">
        <v>115</v>
      </c>
      <c r="AI2507" t="s">
        <v>117</v>
      </c>
      <c r="AJ2507" t="s">
        <v>132</v>
      </c>
      <c r="AL2507" t="s">
        <v>119</v>
      </c>
      <c r="AM2507" t="s">
        <v>133</v>
      </c>
      <c r="AN2507" t="s">
        <v>134</v>
      </c>
      <c r="AO2507" t="s">
        <v>117</v>
      </c>
      <c r="AP2507" t="s">
        <v>117</v>
      </c>
      <c r="AQ2507" t="s">
        <v>117</v>
      </c>
      <c r="AR2507" t="s">
        <v>117</v>
      </c>
      <c r="AS2507" t="s">
        <v>117</v>
      </c>
      <c r="AT2507" t="s">
        <v>117</v>
      </c>
      <c r="AU2507" t="s">
        <v>117</v>
      </c>
      <c r="AV2507" t="s">
        <v>117</v>
      </c>
      <c r="AW2507" t="s">
        <v>117</v>
      </c>
      <c r="AX2507" t="s">
        <v>117</v>
      </c>
      <c r="AY2507" t="s">
        <v>117</v>
      </c>
      <c r="AZ2507" t="s">
        <v>117</v>
      </c>
      <c r="BA2507" t="s">
        <v>117</v>
      </c>
      <c r="BB2507" t="s">
        <v>117</v>
      </c>
      <c r="BD2507" t="s">
        <v>117</v>
      </c>
      <c r="BF2507" t="s">
        <v>117</v>
      </c>
      <c r="BG2507" t="s">
        <v>117</v>
      </c>
      <c r="BH2507" t="s">
        <v>117</v>
      </c>
      <c r="BI2507" t="s">
        <v>117</v>
      </c>
      <c r="BJ2507" t="s">
        <v>117</v>
      </c>
      <c r="BK2507" t="s">
        <v>117</v>
      </c>
      <c r="BL2507" t="s">
        <v>117</v>
      </c>
      <c r="BM2507" t="s">
        <v>117</v>
      </c>
      <c r="BN2507" t="s">
        <v>117</v>
      </c>
      <c r="BO2507" t="s">
        <v>117</v>
      </c>
      <c r="BP2507" t="s">
        <v>117</v>
      </c>
      <c r="BQ2507" t="s">
        <v>117</v>
      </c>
      <c r="BR2507" t="s">
        <v>117</v>
      </c>
      <c r="BS2507" t="s">
        <v>117</v>
      </c>
      <c r="BT2507" t="s">
        <v>117</v>
      </c>
      <c r="BU2507" t="s">
        <v>117</v>
      </c>
      <c r="BV2507" t="s">
        <v>115</v>
      </c>
      <c r="BW2507" t="s">
        <v>115</v>
      </c>
      <c r="BX2507" t="s">
        <v>117</v>
      </c>
      <c r="BY2507" t="s">
        <v>115</v>
      </c>
      <c r="BZ2507" t="s">
        <v>117</v>
      </c>
      <c r="CA2507" t="s">
        <v>117</v>
      </c>
      <c r="CB2507" t="s">
        <v>117</v>
      </c>
      <c r="CC2507" t="s">
        <v>117</v>
      </c>
      <c r="CD2507" t="s">
        <v>117</v>
      </c>
      <c r="CE2507" t="s">
        <v>117</v>
      </c>
      <c r="CF2507" t="s">
        <v>117</v>
      </c>
      <c r="CG2507" t="s">
        <v>117</v>
      </c>
      <c r="CH2507" t="s">
        <v>117</v>
      </c>
      <c r="CI2507" t="s">
        <v>117</v>
      </c>
      <c r="CJ2507" t="s">
        <v>115</v>
      </c>
      <c r="CK2507" t="s">
        <v>117</v>
      </c>
      <c r="CL2507" t="s">
        <v>115</v>
      </c>
      <c r="CM2507" t="s">
        <v>117</v>
      </c>
      <c r="CN2507" t="s">
        <v>117</v>
      </c>
      <c r="CO2507" t="s">
        <v>117</v>
      </c>
      <c r="CP2507" t="s">
        <v>117</v>
      </c>
      <c r="CQ2507" t="s">
        <v>117</v>
      </c>
      <c r="CR2507" t="s">
        <v>117</v>
      </c>
      <c r="CS2507" t="s">
        <v>117</v>
      </c>
      <c r="CT2507" t="s">
        <v>117</v>
      </c>
      <c r="CU2507" t="s">
        <v>117</v>
      </c>
      <c r="CV2507" t="s">
        <v>117</v>
      </c>
      <c r="CW2507" t="s">
        <v>117</v>
      </c>
    </row>
    <row r="2508" spans="1:101" x14ac:dyDescent="0.25">
      <c r="A2508" t="s">
        <v>100</v>
      </c>
      <c r="B2508">
        <v>287836</v>
      </c>
      <c r="C2508" t="s">
        <v>15814</v>
      </c>
      <c r="D2508" t="s">
        <v>102</v>
      </c>
      <c r="E2508" t="s">
        <v>15815</v>
      </c>
      <c r="F2508" t="s">
        <v>15815</v>
      </c>
      <c r="G2508" t="s">
        <v>15816</v>
      </c>
      <c r="H2508" t="s">
        <v>15817</v>
      </c>
      <c r="I2508" t="s">
        <v>1303</v>
      </c>
      <c r="K2508" t="s">
        <v>1304</v>
      </c>
      <c r="L2508">
        <v>200040</v>
      </c>
      <c r="M2508" t="s">
        <v>15818</v>
      </c>
      <c r="N2508" t="s">
        <v>15819</v>
      </c>
      <c r="O2508">
        <v>1</v>
      </c>
      <c r="V2508" t="s">
        <v>114</v>
      </c>
      <c r="W2508" s="1">
        <v>42814</v>
      </c>
      <c r="Y2508" s="1">
        <v>43552</v>
      </c>
      <c r="Z2508" s="2">
        <v>43009</v>
      </c>
      <c r="AA2508" t="s">
        <v>15820</v>
      </c>
      <c r="AB2508" t="s">
        <v>117</v>
      </c>
      <c r="AC2508" t="s">
        <v>117</v>
      </c>
      <c r="AD2508" t="s">
        <v>117</v>
      </c>
      <c r="AG2508" t="s">
        <v>117</v>
      </c>
      <c r="AH2508" t="s">
        <v>115</v>
      </c>
      <c r="AI2508" t="s">
        <v>117</v>
      </c>
      <c r="AJ2508" t="s">
        <v>165</v>
      </c>
      <c r="AK2508" t="s">
        <v>183</v>
      </c>
      <c r="AL2508" t="s">
        <v>119</v>
      </c>
      <c r="AN2508" t="s">
        <v>106</v>
      </c>
      <c r="AO2508" t="s">
        <v>117</v>
      </c>
      <c r="AP2508" t="s">
        <v>117</v>
      </c>
      <c r="AQ2508" t="s">
        <v>117</v>
      </c>
      <c r="AR2508" t="s">
        <v>117</v>
      </c>
      <c r="AS2508" t="s">
        <v>117</v>
      </c>
      <c r="AT2508" t="s">
        <v>117</v>
      </c>
      <c r="AU2508" t="s">
        <v>117</v>
      </c>
      <c r="AV2508" t="s">
        <v>117</v>
      </c>
      <c r="AW2508" t="s">
        <v>117</v>
      </c>
      <c r="AX2508" t="s">
        <v>117</v>
      </c>
      <c r="AY2508" t="s">
        <v>117</v>
      </c>
      <c r="AZ2508" t="s">
        <v>117</v>
      </c>
      <c r="BA2508" t="s">
        <v>117</v>
      </c>
      <c r="BB2508" t="s">
        <v>117</v>
      </c>
      <c r="BD2508" t="s">
        <v>115</v>
      </c>
      <c r="BE2508" t="s">
        <v>117</v>
      </c>
      <c r="BF2508" t="s">
        <v>117</v>
      </c>
      <c r="BG2508" t="s">
        <v>117</v>
      </c>
      <c r="BH2508" t="s">
        <v>117</v>
      </c>
      <c r="BI2508" t="s">
        <v>117</v>
      </c>
      <c r="BJ2508" t="s">
        <v>117</v>
      </c>
      <c r="BK2508" t="s">
        <v>117</v>
      </c>
      <c r="BL2508" t="s">
        <v>117</v>
      </c>
      <c r="BM2508" t="s">
        <v>117</v>
      </c>
      <c r="BN2508" t="s">
        <v>117</v>
      </c>
      <c r="BO2508" t="s">
        <v>117</v>
      </c>
      <c r="BP2508" t="s">
        <v>117</v>
      </c>
      <c r="BQ2508" t="s">
        <v>117</v>
      </c>
      <c r="BR2508" t="s">
        <v>117</v>
      </c>
      <c r="BS2508" t="s">
        <v>117</v>
      </c>
      <c r="BT2508" t="s">
        <v>117</v>
      </c>
      <c r="BU2508" t="s">
        <v>117</v>
      </c>
      <c r="BV2508" t="s">
        <v>115</v>
      </c>
      <c r="BW2508" t="s">
        <v>115</v>
      </c>
      <c r="BX2508" t="s">
        <v>117</v>
      </c>
      <c r="BY2508" t="s">
        <v>117</v>
      </c>
      <c r="BZ2508" t="s">
        <v>117</v>
      </c>
      <c r="CA2508" t="s">
        <v>117</v>
      </c>
      <c r="CB2508" t="s">
        <v>117</v>
      </c>
      <c r="CC2508" t="s">
        <v>117</v>
      </c>
      <c r="CD2508" t="s">
        <v>117</v>
      </c>
      <c r="CE2508" t="s">
        <v>117</v>
      </c>
      <c r="CF2508" t="s">
        <v>117</v>
      </c>
      <c r="CG2508" t="s">
        <v>117</v>
      </c>
      <c r="CH2508" t="s">
        <v>117</v>
      </c>
      <c r="CI2508" t="s">
        <v>117</v>
      </c>
      <c r="CJ2508" t="s">
        <v>117</v>
      </c>
      <c r="CK2508" t="s">
        <v>117</v>
      </c>
      <c r="CL2508" t="s">
        <v>117</v>
      </c>
      <c r="CM2508" t="s">
        <v>117</v>
      </c>
      <c r="CN2508" t="s">
        <v>117</v>
      </c>
      <c r="CO2508" t="s">
        <v>117</v>
      </c>
      <c r="CP2508" t="s">
        <v>117</v>
      </c>
      <c r="CQ2508" t="s">
        <v>117</v>
      </c>
      <c r="CR2508" t="s">
        <v>117</v>
      </c>
      <c r="CS2508" t="s">
        <v>117</v>
      </c>
      <c r="CT2508" t="s">
        <v>117</v>
      </c>
      <c r="CU2508" t="s">
        <v>117</v>
      </c>
      <c r="CV2508" t="s">
        <v>117</v>
      </c>
      <c r="CW2508" t="s">
        <v>117</v>
      </c>
    </row>
    <row r="2509" spans="1:101" x14ac:dyDescent="0.25">
      <c r="A2509" t="s">
        <v>167</v>
      </c>
      <c r="B2509">
        <v>153674</v>
      </c>
      <c r="C2509" t="s">
        <v>15821</v>
      </c>
      <c r="D2509" t="s">
        <v>102</v>
      </c>
      <c r="E2509" t="s">
        <v>15822</v>
      </c>
      <c r="F2509" t="s">
        <v>15822</v>
      </c>
      <c r="M2509" t="s">
        <v>15823</v>
      </c>
      <c r="N2509" t="s">
        <v>15824</v>
      </c>
      <c r="O2509">
        <v>1</v>
      </c>
      <c r="V2509" t="s">
        <v>114</v>
      </c>
      <c r="W2509" s="1">
        <v>42383</v>
      </c>
      <c r="Y2509" s="1">
        <v>43552</v>
      </c>
      <c r="Z2509" s="2">
        <v>43009</v>
      </c>
      <c r="AB2509" t="s">
        <v>117</v>
      </c>
      <c r="AC2509" t="s">
        <v>117</v>
      </c>
      <c r="AD2509" t="s">
        <v>117</v>
      </c>
      <c r="AG2509" t="s">
        <v>117</v>
      </c>
      <c r="AH2509" t="s">
        <v>115</v>
      </c>
      <c r="AI2509" t="s">
        <v>117</v>
      </c>
      <c r="AJ2509" t="s">
        <v>118</v>
      </c>
      <c r="AL2509" t="s">
        <v>119</v>
      </c>
      <c r="AM2509" t="s">
        <v>133</v>
      </c>
      <c r="AN2509" t="s">
        <v>134</v>
      </c>
      <c r="AO2509" t="s">
        <v>117</v>
      </c>
      <c r="AP2509" t="s">
        <v>117</v>
      </c>
      <c r="AQ2509" t="s">
        <v>115</v>
      </c>
      <c r="AR2509" t="s">
        <v>117</v>
      </c>
      <c r="AS2509" t="s">
        <v>117</v>
      </c>
      <c r="AT2509" t="s">
        <v>117</v>
      </c>
      <c r="AU2509" t="s">
        <v>117</v>
      </c>
      <c r="AV2509" t="s">
        <v>117</v>
      </c>
      <c r="AW2509" t="s">
        <v>117</v>
      </c>
      <c r="AX2509" t="s">
        <v>117</v>
      </c>
      <c r="AY2509" t="s">
        <v>117</v>
      </c>
      <c r="AZ2509" t="s">
        <v>117</v>
      </c>
      <c r="BA2509" t="s">
        <v>117</v>
      </c>
      <c r="BB2509" t="s">
        <v>117</v>
      </c>
      <c r="BD2509" t="s">
        <v>117</v>
      </c>
      <c r="BF2509" t="s">
        <v>117</v>
      </c>
      <c r="BG2509" t="s">
        <v>117</v>
      </c>
      <c r="BH2509" t="s">
        <v>117</v>
      </c>
      <c r="BI2509" t="s">
        <v>117</v>
      </c>
      <c r="BJ2509" t="s">
        <v>117</v>
      </c>
      <c r="BK2509" t="s">
        <v>117</v>
      </c>
      <c r="BL2509" t="s">
        <v>117</v>
      </c>
      <c r="BM2509" t="s">
        <v>117</v>
      </c>
      <c r="BN2509" t="s">
        <v>117</v>
      </c>
      <c r="BO2509" t="s">
        <v>117</v>
      </c>
      <c r="BP2509" t="s">
        <v>117</v>
      </c>
      <c r="BQ2509" t="s">
        <v>117</v>
      </c>
      <c r="BR2509" t="s">
        <v>117</v>
      </c>
      <c r="BS2509" t="s">
        <v>117</v>
      </c>
      <c r="BT2509" t="s">
        <v>117</v>
      </c>
      <c r="BU2509" t="s">
        <v>117</v>
      </c>
      <c r="BV2509" t="s">
        <v>117</v>
      </c>
      <c r="BW2509" t="s">
        <v>115</v>
      </c>
      <c r="BX2509" t="s">
        <v>117</v>
      </c>
      <c r="BY2509" t="s">
        <v>117</v>
      </c>
      <c r="BZ2509" t="s">
        <v>117</v>
      </c>
      <c r="CA2509" t="s">
        <v>117</v>
      </c>
      <c r="CB2509" t="s">
        <v>117</v>
      </c>
      <c r="CC2509" t="s">
        <v>117</v>
      </c>
      <c r="CD2509" t="s">
        <v>117</v>
      </c>
      <c r="CE2509" t="s">
        <v>117</v>
      </c>
      <c r="CF2509" t="s">
        <v>117</v>
      </c>
      <c r="CG2509" t="s">
        <v>117</v>
      </c>
      <c r="CH2509" t="s">
        <v>117</v>
      </c>
      <c r="CI2509" t="s">
        <v>117</v>
      </c>
      <c r="CJ2509" t="s">
        <v>117</v>
      </c>
      <c r="CK2509" t="s">
        <v>117</v>
      </c>
      <c r="CL2509" t="s">
        <v>117</v>
      </c>
      <c r="CM2509" t="s">
        <v>117</v>
      </c>
      <c r="CN2509" t="s">
        <v>117</v>
      </c>
      <c r="CO2509" t="s">
        <v>117</v>
      </c>
      <c r="CP2509" t="s">
        <v>117</v>
      </c>
      <c r="CQ2509" t="s">
        <v>117</v>
      </c>
      <c r="CR2509" t="s">
        <v>117</v>
      </c>
      <c r="CS2509" t="s">
        <v>117</v>
      </c>
      <c r="CT2509" t="s">
        <v>117</v>
      </c>
      <c r="CU2509" t="s">
        <v>117</v>
      </c>
      <c r="CV2509" t="s">
        <v>117</v>
      </c>
      <c r="CW2509" t="s">
        <v>117</v>
      </c>
    </row>
    <row r="2510" spans="1:101" x14ac:dyDescent="0.25">
      <c r="A2510" t="s">
        <v>376</v>
      </c>
      <c r="B2510">
        <v>300806</v>
      </c>
      <c r="C2510" t="s">
        <v>15825</v>
      </c>
      <c r="D2510" t="s">
        <v>102</v>
      </c>
      <c r="E2510" t="s">
        <v>15826</v>
      </c>
      <c r="F2510" t="s">
        <v>15826</v>
      </c>
      <c r="G2510" t="s">
        <v>15827</v>
      </c>
      <c r="H2510" t="s">
        <v>202</v>
      </c>
      <c r="I2510" t="s">
        <v>380</v>
      </c>
      <c r="J2510" t="s">
        <v>381</v>
      </c>
      <c r="K2510" t="s">
        <v>134</v>
      </c>
      <c r="L2510">
        <v>75252</v>
      </c>
      <c r="M2510" t="s">
        <v>15828</v>
      </c>
      <c r="O2510">
        <v>0</v>
      </c>
      <c r="P2510" t="s">
        <v>15829</v>
      </c>
      <c r="Q2510" t="s">
        <v>15830</v>
      </c>
      <c r="R2510" t="s">
        <v>15831</v>
      </c>
      <c r="S2510" t="s">
        <v>381</v>
      </c>
      <c r="T2510" t="s">
        <v>134</v>
      </c>
      <c r="U2510">
        <v>75024</v>
      </c>
      <c r="V2510" t="s">
        <v>114</v>
      </c>
      <c r="W2510" s="1">
        <v>43545</v>
      </c>
      <c r="Y2510" s="1">
        <v>43545</v>
      </c>
      <c r="Z2510" s="2">
        <v>43009</v>
      </c>
      <c r="AA2510" t="s">
        <v>15832</v>
      </c>
      <c r="AB2510" t="s">
        <v>117</v>
      </c>
      <c r="AC2510" t="s">
        <v>117</v>
      </c>
      <c r="AD2510" t="s">
        <v>117</v>
      </c>
      <c r="AG2510" t="s">
        <v>117</v>
      </c>
      <c r="AH2510" t="s">
        <v>115</v>
      </c>
      <c r="AI2510" t="s">
        <v>117</v>
      </c>
      <c r="AJ2510" t="s">
        <v>132</v>
      </c>
      <c r="AL2510" t="s">
        <v>119</v>
      </c>
      <c r="AM2510" t="s">
        <v>381</v>
      </c>
      <c r="AN2510" t="s">
        <v>134</v>
      </c>
      <c r="AO2510" t="s">
        <v>117</v>
      </c>
      <c r="AP2510" t="s">
        <v>117</v>
      </c>
      <c r="AQ2510" t="s">
        <v>117</v>
      </c>
      <c r="AR2510" t="s">
        <v>117</v>
      </c>
      <c r="AS2510" t="s">
        <v>117</v>
      </c>
      <c r="AT2510" t="s">
        <v>117</v>
      </c>
      <c r="AU2510" t="s">
        <v>117</v>
      </c>
      <c r="AV2510" t="s">
        <v>117</v>
      </c>
      <c r="AW2510" t="s">
        <v>117</v>
      </c>
      <c r="AX2510" t="s">
        <v>117</v>
      </c>
      <c r="AY2510" t="s">
        <v>117</v>
      </c>
      <c r="AZ2510" t="s">
        <v>117</v>
      </c>
      <c r="BA2510" t="s">
        <v>117</v>
      </c>
      <c r="BB2510" t="s">
        <v>117</v>
      </c>
      <c r="BD2510" t="s">
        <v>117</v>
      </c>
      <c r="BF2510" t="s">
        <v>117</v>
      </c>
      <c r="BG2510" t="s">
        <v>117</v>
      </c>
      <c r="BH2510" t="s">
        <v>117</v>
      </c>
      <c r="BI2510" t="s">
        <v>117</v>
      </c>
      <c r="BJ2510" t="s">
        <v>117</v>
      </c>
      <c r="BK2510" t="s">
        <v>117</v>
      </c>
      <c r="BL2510" t="s">
        <v>117</v>
      </c>
      <c r="BM2510" t="s">
        <v>117</v>
      </c>
      <c r="BN2510" t="s">
        <v>117</v>
      </c>
      <c r="BO2510" t="s">
        <v>117</v>
      </c>
      <c r="BP2510" t="s">
        <v>117</v>
      </c>
      <c r="BQ2510" t="s">
        <v>117</v>
      </c>
      <c r="BR2510" t="s">
        <v>117</v>
      </c>
      <c r="BS2510" t="s">
        <v>117</v>
      </c>
      <c r="BT2510" t="s">
        <v>117</v>
      </c>
      <c r="BU2510" t="s">
        <v>117</v>
      </c>
      <c r="BV2510" t="s">
        <v>117</v>
      </c>
      <c r="BW2510" t="s">
        <v>115</v>
      </c>
      <c r="BX2510" t="s">
        <v>117</v>
      </c>
      <c r="BY2510" t="s">
        <v>117</v>
      </c>
      <c r="BZ2510" t="s">
        <v>117</v>
      </c>
      <c r="CA2510" t="s">
        <v>117</v>
      </c>
      <c r="CB2510" t="s">
        <v>117</v>
      </c>
      <c r="CC2510" t="s">
        <v>117</v>
      </c>
      <c r="CD2510" t="s">
        <v>117</v>
      </c>
      <c r="CE2510" t="s">
        <v>117</v>
      </c>
      <c r="CF2510" t="s">
        <v>117</v>
      </c>
      <c r="CG2510" t="s">
        <v>117</v>
      </c>
      <c r="CH2510" t="s">
        <v>117</v>
      </c>
      <c r="CI2510" t="s">
        <v>117</v>
      </c>
      <c r="CJ2510" t="s">
        <v>117</v>
      </c>
      <c r="CK2510" t="s">
        <v>117</v>
      </c>
      <c r="CL2510" t="s">
        <v>117</v>
      </c>
      <c r="CM2510" t="s">
        <v>117</v>
      </c>
      <c r="CN2510" t="s">
        <v>117</v>
      </c>
      <c r="CO2510" t="s">
        <v>117</v>
      </c>
      <c r="CP2510" t="s">
        <v>117</v>
      </c>
      <c r="CQ2510" t="s">
        <v>117</v>
      </c>
      <c r="CR2510" t="s">
        <v>117</v>
      </c>
      <c r="CS2510" t="s">
        <v>117</v>
      </c>
      <c r="CT2510" t="s">
        <v>117</v>
      </c>
      <c r="CU2510" t="s">
        <v>117</v>
      </c>
      <c r="CV2510" t="s">
        <v>117</v>
      </c>
      <c r="CW2510" t="s">
        <v>117</v>
      </c>
    </row>
    <row r="2511" spans="1:101" x14ac:dyDescent="0.25">
      <c r="A2511" t="s">
        <v>207</v>
      </c>
      <c r="B2511">
        <v>291959</v>
      </c>
      <c r="C2511" t="s">
        <v>15833</v>
      </c>
      <c r="D2511" t="s">
        <v>102</v>
      </c>
      <c r="E2511" t="s">
        <v>15834</v>
      </c>
      <c r="F2511" t="s">
        <v>15834</v>
      </c>
      <c r="G2511" t="s">
        <v>15835</v>
      </c>
      <c r="H2511" t="s">
        <v>7776</v>
      </c>
      <c r="I2511" t="s">
        <v>213</v>
      </c>
      <c r="J2511" t="s">
        <v>214</v>
      </c>
      <c r="K2511" t="s">
        <v>134</v>
      </c>
      <c r="L2511">
        <v>10017</v>
      </c>
      <c r="M2511" t="s">
        <v>15836</v>
      </c>
      <c r="N2511" t="s">
        <v>15837</v>
      </c>
      <c r="O2511">
        <v>1</v>
      </c>
      <c r="V2511" t="s">
        <v>114</v>
      </c>
      <c r="W2511" s="1">
        <v>43095</v>
      </c>
      <c r="Y2511" s="1">
        <v>43556</v>
      </c>
      <c r="Z2511" s="2">
        <v>43009</v>
      </c>
      <c r="AB2511" t="s">
        <v>117</v>
      </c>
      <c r="AC2511" t="s">
        <v>117</v>
      </c>
      <c r="AD2511" t="s">
        <v>117</v>
      </c>
      <c r="AG2511" t="s">
        <v>117</v>
      </c>
      <c r="AH2511" t="s">
        <v>115</v>
      </c>
      <c r="AI2511" t="s">
        <v>117</v>
      </c>
      <c r="AJ2511" t="s">
        <v>132</v>
      </c>
      <c r="AL2511" t="s">
        <v>119</v>
      </c>
      <c r="AM2511" t="s">
        <v>133</v>
      </c>
      <c r="AN2511" t="s">
        <v>134</v>
      </c>
      <c r="AO2511" t="s">
        <v>117</v>
      </c>
      <c r="AP2511" t="s">
        <v>117</v>
      </c>
      <c r="AQ2511" t="s">
        <v>117</v>
      </c>
      <c r="AR2511" t="s">
        <v>117</v>
      </c>
      <c r="AS2511" t="s">
        <v>117</v>
      </c>
      <c r="AT2511" t="s">
        <v>117</v>
      </c>
      <c r="AU2511" t="s">
        <v>117</v>
      </c>
      <c r="AV2511" t="s">
        <v>117</v>
      </c>
      <c r="AW2511" t="s">
        <v>117</v>
      </c>
      <c r="AX2511" t="s">
        <v>117</v>
      </c>
      <c r="AY2511" t="s">
        <v>117</v>
      </c>
      <c r="AZ2511" t="s">
        <v>117</v>
      </c>
      <c r="BA2511" t="s">
        <v>117</v>
      </c>
      <c r="BB2511" t="s">
        <v>117</v>
      </c>
      <c r="BD2511" t="s">
        <v>117</v>
      </c>
      <c r="BF2511" t="s">
        <v>117</v>
      </c>
      <c r="BG2511" t="s">
        <v>117</v>
      </c>
      <c r="BH2511" t="s">
        <v>115</v>
      </c>
      <c r="BI2511" t="s">
        <v>117</v>
      </c>
      <c r="BJ2511" t="s">
        <v>117</v>
      </c>
      <c r="BK2511" t="s">
        <v>117</v>
      </c>
      <c r="BL2511" t="s">
        <v>117</v>
      </c>
      <c r="BM2511" t="s">
        <v>117</v>
      </c>
      <c r="BN2511" t="s">
        <v>117</v>
      </c>
      <c r="BO2511" t="s">
        <v>117</v>
      </c>
      <c r="BP2511" t="s">
        <v>117</v>
      </c>
      <c r="BQ2511" t="s">
        <v>117</v>
      </c>
      <c r="BR2511" t="s">
        <v>117</v>
      </c>
      <c r="BS2511" t="s">
        <v>117</v>
      </c>
      <c r="BT2511" t="s">
        <v>117</v>
      </c>
      <c r="BU2511" t="s">
        <v>117</v>
      </c>
      <c r="BV2511" t="s">
        <v>115</v>
      </c>
      <c r="BW2511" t="s">
        <v>115</v>
      </c>
      <c r="BX2511" t="s">
        <v>117</v>
      </c>
      <c r="BY2511" t="s">
        <v>117</v>
      </c>
      <c r="BZ2511" t="s">
        <v>117</v>
      </c>
      <c r="CA2511" t="s">
        <v>117</v>
      </c>
      <c r="CB2511" t="s">
        <v>117</v>
      </c>
      <c r="CC2511" t="s">
        <v>117</v>
      </c>
      <c r="CD2511" t="s">
        <v>117</v>
      </c>
      <c r="CE2511" t="s">
        <v>117</v>
      </c>
      <c r="CF2511" t="s">
        <v>117</v>
      </c>
      <c r="CG2511" t="s">
        <v>117</v>
      </c>
      <c r="CH2511" t="s">
        <v>117</v>
      </c>
      <c r="CI2511" t="s">
        <v>117</v>
      </c>
      <c r="CJ2511" t="s">
        <v>117</v>
      </c>
      <c r="CK2511" t="s">
        <v>117</v>
      </c>
      <c r="CL2511" t="s">
        <v>117</v>
      </c>
      <c r="CM2511" t="s">
        <v>117</v>
      </c>
      <c r="CN2511" t="s">
        <v>117</v>
      </c>
      <c r="CO2511" t="s">
        <v>117</v>
      </c>
      <c r="CP2511" t="s">
        <v>117</v>
      </c>
      <c r="CQ2511" t="s">
        <v>117</v>
      </c>
      <c r="CR2511" t="s">
        <v>117</v>
      </c>
      <c r="CS2511" t="s">
        <v>117</v>
      </c>
      <c r="CT2511" t="s">
        <v>117</v>
      </c>
      <c r="CU2511" t="s">
        <v>117</v>
      </c>
      <c r="CV2511" t="s">
        <v>117</v>
      </c>
      <c r="CW2511" t="s">
        <v>117</v>
      </c>
    </row>
    <row r="2512" spans="1:101" x14ac:dyDescent="0.25">
      <c r="A2512" t="s">
        <v>100</v>
      </c>
      <c r="B2512">
        <v>283132</v>
      </c>
      <c r="C2512" t="s">
        <v>15838</v>
      </c>
      <c r="D2512" t="s">
        <v>102</v>
      </c>
      <c r="E2512" t="s">
        <v>15839</v>
      </c>
      <c r="F2512" t="s">
        <v>15839</v>
      </c>
      <c r="G2512" t="s">
        <v>15840</v>
      </c>
      <c r="H2512" t="s">
        <v>3575</v>
      </c>
      <c r="I2512" t="s">
        <v>305</v>
      </c>
      <c r="K2512" t="s">
        <v>140</v>
      </c>
      <c r="L2512" t="s">
        <v>15841</v>
      </c>
      <c r="M2512" t="s">
        <v>15842</v>
      </c>
      <c r="O2512">
        <v>0</v>
      </c>
      <c r="V2512" t="s">
        <v>114</v>
      </c>
      <c r="W2512" s="1">
        <v>42453</v>
      </c>
      <c r="Y2512" s="1">
        <v>43553</v>
      </c>
      <c r="Z2512" s="2">
        <v>43009</v>
      </c>
      <c r="AA2512" t="s">
        <v>15843</v>
      </c>
      <c r="AB2512" t="s">
        <v>117</v>
      </c>
      <c r="AC2512" t="s">
        <v>117</v>
      </c>
      <c r="AD2512" t="s">
        <v>117</v>
      </c>
      <c r="AG2512" t="s">
        <v>115</v>
      </c>
      <c r="AH2512" t="s">
        <v>115</v>
      </c>
      <c r="AI2512" t="s">
        <v>117</v>
      </c>
      <c r="AJ2512" t="s">
        <v>293</v>
      </c>
      <c r="AL2512" t="s">
        <v>119</v>
      </c>
      <c r="AN2512" t="s">
        <v>140</v>
      </c>
      <c r="AO2512" t="s">
        <v>117</v>
      </c>
      <c r="AP2512" t="s">
        <v>117</v>
      </c>
      <c r="AQ2512" t="s">
        <v>117</v>
      </c>
      <c r="AR2512" t="s">
        <v>117</v>
      </c>
      <c r="AS2512" t="s">
        <v>117</v>
      </c>
      <c r="AT2512" t="s">
        <v>117</v>
      </c>
      <c r="AU2512" t="s">
        <v>117</v>
      </c>
      <c r="AV2512" t="s">
        <v>117</v>
      </c>
      <c r="AW2512" t="s">
        <v>117</v>
      </c>
      <c r="AX2512" t="s">
        <v>117</v>
      </c>
      <c r="AY2512" t="s">
        <v>117</v>
      </c>
      <c r="AZ2512" t="s">
        <v>117</v>
      </c>
      <c r="BA2512" t="s">
        <v>117</v>
      </c>
      <c r="BB2512" t="s">
        <v>117</v>
      </c>
      <c r="BD2512" t="s">
        <v>117</v>
      </c>
      <c r="BF2512" t="s">
        <v>117</v>
      </c>
      <c r="BG2512" t="s">
        <v>117</v>
      </c>
      <c r="BH2512" t="s">
        <v>117</v>
      </c>
      <c r="BI2512" t="s">
        <v>117</v>
      </c>
      <c r="BJ2512" t="s">
        <v>117</v>
      </c>
      <c r="BK2512" t="s">
        <v>117</v>
      </c>
      <c r="BL2512" t="s">
        <v>117</v>
      </c>
      <c r="BM2512" t="s">
        <v>117</v>
      </c>
      <c r="BN2512" t="s">
        <v>117</v>
      </c>
      <c r="BO2512" t="s">
        <v>117</v>
      </c>
      <c r="BP2512" t="s">
        <v>117</v>
      </c>
      <c r="BQ2512" t="s">
        <v>117</v>
      </c>
      <c r="BR2512" t="s">
        <v>117</v>
      </c>
      <c r="BS2512" t="s">
        <v>117</v>
      </c>
      <c r="BT2512" t="s">
        <v>117</v>
      </c>
      <c r="BU2512" t="s">
        <v>117</v>
      </c>
      <c r="BV2512" t="s">
        <v>115</v>
      </c>
      <c r="BW2512" t="s">
        <v>115</v>
      </c>
      <c r="BX2512" t="s">
        <v>117</v>
      </c>
      <c r="BY2512" t="s">
        <v>117</v>
      </c>
      <c r="BZ2512" t="s">
        <v>117</v>
      </c>
      <c r="CA2512" t="s">
        <v>117</v>
      </c>
      <c r="CB2512" t="s">
        <v>117</v>
      </c>
      <c r="CC2512" t="s">
        <v>117</v>
      </c>
      <c r="CD2512" t="s">
        <v>117</v>
      </c>
      <c r="CE2512" t="s">
        <v>117</v>
      </c>
      <c r="CF2512" t="s">
        <v>117</v>
      </c>
      <c r="CG2512" t="s">
        <v>117</v>
      </c>
      <c r="CH2512" t="s">
        <v>117</v>
      </c>
      <c r="CI2512" t="s">
        <v>117</v>
      </c>
      <c r="CJ2512" t="s">
        <v>117</v>
      </c>
      <c r="CK2512" t="s">
        <v>117</v>
      </c>
      <c r="CL2512" t="s">
        <v>117</v>
      </c>
      <c r="CM2512" t="s">
        <v>117</v>
      </c>
      <c r="CN2512" t="s">
        <v>117</v>
      </c>
      <c r="CO2512" t="s">
        <v>117</v>
      </c>
      <c r="CP2512" t="s">
        <v>117</v>
      </c>
      <c r="CQ2512" t="s">
        <v>117</v>
      </c>
      <c r="CR2512" t="s">
        <v>117</v>
      </c>
      <c r="CS2512" t="s">
        <v>117</v>
      </c>
      <c r="CT2512" t="s">
        <v>117</v>
      </c>
      <c r="CU2512" t="s">
        <v>117</v>
      </c>
      <c r="CV2512" t="s">
        <v>117</v>
      </c>
      <c r="CW2512" t="s">
        <v>117</v>
      </c>
    </row>
    <row r="2513" spans="1:101" x14ac:dyDescent="0.25">
      <c r="A2513" t="s">
        <v>100</v>
      </c>
      <c r="B2513">
        <v>290026</v>
      </c>
      <c r="C2513" t="s">
        <v>15844</v>
      </c>
      <c r="D2513" t="s">
        <v>102</v>
      </c>
      <c r="E2513" t="s">
        <v>15845</v>
      </c>
      <c r="F2513" t="s">
        <v>15845</v>
      </c>
      <c r="G2513" t="s">
        <v>15846</v>
      </c>
      <c r="H2513" t="s">
        <v>888</v>
      </c>
      <c r="I2513" t="s">
        <v>889</v>
      </c>
      <c r="K2513" t="s">
        <v>113</v>
      </c>
      <c r="M2513" t="s">
        <v>15847</v>
      </c>
      <c r="N2513" t="s">
        <v>15848</v>
      </c>
      <c r="O2513">
        <v>0</v>
      </c>
      <c r="V2513" t="s">
        <v>114</v>
      </c>
      <c r="W2513" s="1">
        <v>43026</v>
      </c>
      <c r="Y2513" s="1">
        <v>43553</v>
      </c>
      <c r="Z2513" s="2">
        <v>43009</v>
      </c>
      <c r="AA2513" t="s">
        <v>15849</v>
      </c>
      <c r="AB2513" t="s">
        <v>115</v>
      </c>
      <c r="AC2513" t="s">
        <v>117</v>
      </c>
      <c r="AD2513" t="s">
        <v>117</v>
      </c>
      <c r="AG2513" t="s">
        <v>117</v>
      </c>
      <c r="AH2513" t="s">
        <v>115</v>
      </c>
      <c r="AI2513" t="s">
        <v>117</v>
      </c>
      <c r="AJ2513" t="s">
        <v>165</v>
      </c>
      <c r="AK2513" t="s">
        <v>15850</v>
      </c>
      <c r="AL2513" t="s">
        <v>119</v>
      </c>
      <c r="AN2513" t="s">
        <v>106</v>
      </c>
      <c r="AO2513" t="s">
        <v>117</v>
      </c>
      <c r="AP2513" t="s">
        <v>117</v>
      </c>
      <c r="AQ2513" t="s">
        <v>115</v>
      </c>
      <c r="AR2513" t="s">
        <v>117</v>
      </c>
      <c r="AS2513" t="s">
        <v>117</v>
      </c>
      <c r="AT2513" t="s">
        <v>117</v>
      </c>
      <c r="AU2513" t="s">
        <v>117</v>
      </c>
      <c r="AV2513" t="s">
        <v>117</v>
      </c>
      <c r="AW2513" t="s">
        <v>117</v>
      </c>
      <c r="AX2513" t="s">
        <v>117</v>
      </c>
      <c r="AY2513" t="s">
        <v>117</v>
      </c>
      <c r="AZ2513" t="s">
        <v>117</v>
      </c>
      <c r="BA2513" t="s">
        <v>117</v>
      </c>
      <c r="BB2513" t="s">
        <v>117</v>
      </c>
      <c r="BD2513" t="s">
        <v>117</v>
      </c>
      <c r="BF2513" t="s">
        <v>117</v>
      </c>
      <c r="BG2513" t="s">
        <v>117</v>
      </c>
      <c r="BH2513" t="s">
        <v>115</v>
      </c>
      <c r="BI2513" t="s">
        <v>117</v>
      </c>
      <c r="BJ2513" t="s">
        <v>117</v>
      </c>
      <c r="BK2513" t="s">
        <v>117</v>
      </c>
      <c r="BL2513" t="s">
        <v>117</v>
      </c>
      <c r="BM2513" t="s">
        <v>117</v>
      </c>
      <c r="BN2513" t="s">
        <v>117</v>
      </c>
      <c r="BO2513" t="s">
        <v>117</v>
      </c>
      <c r="BP2513" t="s">
        <v>117</v>
      </c>
      <c r="BQ2513" t="s">
        <v>117</v>
      </c>
      <c r="BR2513" t="s">
        <v>117</v>
      </c>
      <c r="BS2513" t="s">
        <v>117</v>
      </c>
      <c r="BT2513" t="s">
        <v>117</v>
      </c>
      <c r="BU2513" t="s">
        <v>117</v>
      </c>
      <c r="BV2513" t="s">
        <v>115</v>
      </c>
      <c r="BW2513" t="s">
        <v>115</v>
      </c>
      <c r="BX2513" t="s">
        <v>117</v>
      </c>
      <c r="BY2513" t="s">
        <v>117</v>
      </c>
      <c r="BZ2513" t="s">
        <v>117</v>
      </c>
      <c r="CA2513" t="s">
        <v>117</v>
      </c>
      <c r="CB2513" t="s">
        <v>117</v>
      </c>
      <c r="CC2513" t="s">
        <v>117</v>
      </c>
      <c r="CD2513" t="s">
        <v>117</v>
      </c>
      <c r="CE2513" t="s">
        <v>117</v>
      </c>
      <c r="CF2513" t="s">
        <v>117</v>
      </c>
      <c r="CG2513" t="s">
        <v>117</v>
      </c>
      <c r="CH2513" t="s">
        <v>117</v>
      </c>
      <c r="CI2513" t="s">
        <v>117</v>
      </c>
      <c r="CJ2513" t="s">
        <v>117</v>
      </c>
      <c r="CK2513" t="s">
        <v>117</v>
      </c>
      <c r="CL2513" t="s">
        <v>117</v>
      </c>
      <c r="CM2513" t="s">
        <v>117</v>
      </c>
      <c r="CN2513" t="s">
        <v>117</v>
      </c>
      <c r="CO2513" t="s">
        <v>117</v>
      </c>
      <c r="CP2513" t="s">
        <v>117</v>
      </c>
      <c r="CQ2513" t="s">
        <v>117</v>
      </c>
      <c r="CR2513" t="s">
        <v>117</v>
      </c>
      <c r="CS2513" t="s">
        <v>117</v>
      </c>
      <c r="CT2513" t="s">
        <v>117</v>
      </c>
      <c r="CU2513" t="s">
        <v>117</v>
      </c>
      <c r="CV2513" t="s">
        <v>117</v>
      </c>
      <c r="CW2513" t="s">
        <v>117</v>
      </c>
    </row>
    <row r="2514" spans="1:101" x14ac:dyDescent="0.25">
      <c r="A2514" t="s">
        <v>207</v>
      </c>
      <c r="B2514">
        <v>305088</v>
      </c>
      <c r="C2514" t="s">
        <v>15851</v>
      </c>
      <c r="D2514" t="s">
        <v>102</v>
      </c>
      <c r="E2514" t="s">
        <v>15852</v>
      </c>
      <c r="F2514" t="s">
        <v>15852</v>
      </c>
      <c r="G2514" t="s">
        <v>15853</v>
      </c>
      <c r="H2514" t="s">
        <v>2663</v>
      </c>
      <c r="I2514" t="s">
        <v>213</v>
      </c>
      <c r="J2514" t="s">
        <v>214</v>
      </c>
      <c r="K2514" t="s">
        <v>134</v>
      </c>
      <c r="L2514">
        <v>10001</v>
      </c>
      <c r="M2514" t="s">
        <v>15854</v>
      </c>
      <c r="O2514">
        <v>0</v>
      </c>
      <c r="V2514" t="s">
        <v>114</v>
      </c>
      <c r="W2514" s="1">
        <v>43690</v>
      </c>
      <c r="Y2514" s="1">
        <v>43690</v>
      </c>
      <c r="Z2514" s="2">
        <v>43009</v>
      </c>
      <c r="AA2514" t="s">
        <v>15855</v>
      </c>
      <c r="AB2514" t="s">
        <v>117</v>
      </c>
      <c r="AC2514" t="s">
        <v>117</v>
      </c>
      <c r="AD2514" t="s">
        <v>117</v>
      </c>
      <c r="AG2514" t="s">
        <v>117</v>
      </c>
      <c r="AH2514" t="s">
        <v>115</v>
      </c>
      <c r="AI2514" t="s">
        <v>117</v>
      </c>
      <c r="AJ2514" t="s">
        <v>293</v>
      </c>
      <c r="AL2514" t="s">
        <v>119</v>
      </c>
      <c r="AM2514" t="s">
        <v>133</v>
      </c>
      <c r="AN2514" t="s">
        <v>134</v>
      </c>
      <c r="AO2514" t="s">
        <v>117</v>
      </c>
      <c r="AP2514" t="s">
        <v>117</v>
      </c>
      <c r="AQ2514" t="s">
        <v>117</v>
      </c>
      <c r="AR2514" t="s">
        <v>117</v>
      </c>
      <c r="AS2514" t="s">
        <v>117</v>
      </c>
      <c r="AT2514" t="s">
        <v>117</v>
      </c>
      <c r="AU2514" t="s">
        <v>117</v>
      </c>
      <c r="AV2514" t="s">
        <v>117</v>
      </c>
      <c r="AW2514" t="s">
        <v>117</v>
      </c>
      <c r="AX2514" t="s">
        <v>117</v>
      </c>
      <c r="AY2514" t="s">
        <v>117</v>
      </c>
      <c r="AZ2514" t="s">
        <v>117</v>
      </c>
      <c r="BA2514" t="s">
        <v>117</v>
      </c>
      <c r="BB2514" t="s">
        <v>117</v>
      </c>
      <c r="BD2514" t="s">
        <v>117</v>
      </c>
      <c r="BF2514" t="s">
        <v>117</v>
      </c>
      <c r="BG2514" t="s">
        <v>117</v>
      </c>
      <c r="BH2514" t="s">
        <v>117</v>
      </c>
      <c r="BI2514" t="s">
        <v>117</v>
      </c>
      <c r="BJ2514" t="s">
        <v>117</v>
      </c>
      <c r="BK2514" t="s">
        <v>117</v>
      </c>
      <c r="BL2514" t="s">
        <v>117</v>
      </c>
      <c r="BM2514" t="s">
        <v>117</v>
      </c>
      <c r="BN2514" t="s">
        <v>117</v>
      </c>
      <c r="BO2514" t="s">
        <v>117</v>
      </c>
      <c r="BP2514" t="s">
        <v>117</v>
      </c>
      <c r="BQ2514" t="s">
        <v>117</v>
      </c>
      <c r="BR2514" t="s">
        <v>117</v>
      </c>
      <c r="BS2514" t="s">
        <v>117</v>
      </c>
      <c r="BT2514" t="s">
        <v>117</v>
      </c>
      <c r="BU2514" t="s">
        <v>117</v>
      </c>
      <c r="BV2514" t="s">
        <v>117</v>
      </c>
      <c r="BW2514" t="s">
        <v>115</v>
      </c>
      <c r="BX2514" t="s">
        <v>117</v>
      </c>
      <c r="BY2514" t="s">
        <v>117</v>
      </c>
      <c r="BZ2514" t="s">
        <v>117</v>
      </c>
      <c r="CA2514" t="s">
        <v>117</v>
      </c>
      <c r="CB2514" t="s">
        <v>117</v>
      </c>
      <c r="CC2514" t="s">
        <v>117</v>
      </c>
      <c r="CD2514" t="s">
        <v>117</v>
      </c>
      <c r="CE2514" t="s">
        <v>117</v>
      </c>
      <c r="CF2514" t="s">
        <v>117</v>
      </c>
      <c r="CG2514" t="s">
        <v>117</v>
      </c>
      <c r="CH2514" t="s">
        <v>117</v>
      </c>
      <c r="CI2514" t="s">
        <v>117</v>
      </c>
      <c r="CJ2514" t="s">
        <v>117</v>
      </c>
      <c r="CK2514" t="s">
        <v>117</v>
      </c>
      <c r="CL2514" t="s">
        <v>117</v>
      </c>
      <c r="CM2514" t="s">
        <v>117</v>
      </c>
      <c r="CN2514" t="s">
        <v>117</v>
      </c>
      <c r="CO2514" t="s">
        <v>117</v>
      </c>
      <c r="CP2514" t="s">
        <v>117</v>
      </c>
      <c r="CQ2514" t="s">
        <v>117</v>
      </c>
      <c r="CR2514" t="s">
        <v>117</v>
      </c>
      <c r="CS2514" t="s">
        <v>117</v>
      </c>
      <c r="CT2514" t="s">
        <v>117</v>
      </c>
      <c r="CU2514" t="s">
        <v>117</v>
      </c>
      <c r="CV2514" t="s">
        <v>117</v>
      </c>
      <c r="CW2514" t="s">
        <v>117</v>
      </c>
    </row>
    <row r="2515" spans="1:101" x14ac:dyDescent="0.25">
      <c r="A2515" t="s">
        <v>167</v>
      </c>
      <c r="B2515">
        <v>169419</v>
      </c>
      <c r="C2515" t="s">
        <v>15856</v>
      </c>
      <c r="D2515" t="s">
        <v>102</v>
      </c>
      <c r="E2515" t="s">
        <v>15857</v>
      </c>
      <c r="F2515" t="s">
        <v>15858</v>
      </c>
      <c r="G2515" t="s">
        <v>15859</v>
      </c>
      <c r="I2515" t="s">
        <v>955</v>
      </c>
      <c r="J2515" t="s">
        <v>956</v>
      </c>
      <c r="K2515" t="s">
        <v>134</v>
      </c>
      <c r="L2515">
        <v>98104</v>
      </c>
      <c r="M2515" t="s">
        <v>15860</v>
      </c>
      <c r="O2515">
        <v>0</v>
      </c>
      <c r="V2515" t="s">
        <v>114</v>
      </c>
      <c r="W2515" s="1">
        <v>41571</v>
      </c>
      <c r="Y2515" s="1">
        <v>43556</v>
      </c>
      <c r="Z2515" s="2">
        <v>43009</v>
      </c>
      <c r="AA2515" t="s">
        <v>15861</v>
      </c>
      <c r="AB2515" t="s">
        <v>117</v>
      </c>
      <c r="AC2515" t="s">
        <v>117</v>
      </c>
      <c r="AD2515" t="s">
        <v>117</v>
      </c>
      <c r="AG2515" t="s">
        <v>115</v>
      </c>
      <c r="AH2515" t="s">
        <v>115</v>
      </c>
      <c r="AI2515" t="s">
        <v>117</v>
      </c>
      <c r="AJ2515" t="s">
        <v>132</v>
      </c>
      <c r="AL2515" t="s">
        <v>119</v>
      </c>
      <c r="AM2515" t="s">
        <v>956</v>
      </c>
      <c r="AN2515" t="s">
        <v>134</v>
      </c>
      <c r="AO2515" t="s">
        <v>117</v>
      </c>
      <c r="AP2515" t="s">
        <v>117</v>
      </c>
      <c r="AQ2515" t="s">
        <v>117</v>
      </c>
      <c r="AR2515" t="s">
        <v>117</v>
      </c>
      <c r="AS2515" t="s">
        <v>117</v>
      </c>
      <c r="AT2515" t="s">
        <v>117</v>
      </c>
      <c r="AU2515" t="s">
        <v>117</v>
      </c>
      <c r="AV2515" t="s">
        <v>117</v>
      </c>
      <c r="AW2515" t="s">
        <v>117</v>
      </c>
      <c r="AX2515" t="s">
        <v>117</v>
      </c>
      <c r="AY2515" t="s">
        <v>117</v>
      </c>
      <c r="AZ2515" t="s">
        <v>117</v>
      </c>
      <c r="BA2515" t="s">
        <v>117</v>
      </c>
      <c r="BB2515" t="s">
        <v>117</v>
      </c>
      <c r="BD2515" t="s">
        <v>117</v>
      </c>
      <c r="BF2515" t="s">
        <v>117</v>
      </c>
      <c r="BG2515" t="s">
        <v>117</v>
      </c>
      <c r="BH2515" t="s">
        <v>117</v>
      </c>
      <c r="BI2515" t="s">
        <v>117</v>
      </c>
      <c r="BJ2515" t="s">
        <v>117</v>
      </c>
      <c r="BK2515" t="s">
        <v>117</v>
      </c>
      <c r="BL2515" t="s">
        <v>117</v>
      </c>
      <c r="BM2515" t="s">
        <v>117</v>
      </c>
      <c r="BN2515" t="s">
        <v>117</v>
      </c>
      <c r="BO2515" t="s">
        <v>117</v>
      </c>
      <c r="BP2515" t="s">
        <v>117</v>
      </c>
      <c r="BQ2515" t="s">
        <v>117</v>
      </c>
      <c r="BR2515" t="s">
        <v>117</v>
      </c>
      <c r="BS2515" t="s">
        <v>117</v>
      </c>
      <c r="BT2515" t="s">
        <v>117</v>
      </c>
      <c r="BU2515" t="s">
        <v>117</v>
      </c>
      <c r="BV2515" t="s">
        <v>115</v>
      </c>
      <c r="BW2515" t="s">
        <v>115</v>
      </c>
      <c r="BX2515" t="s">
        <v>117</v>
      </c>
      <c r="BY2515" t="s">
        <v>117</v>
      </c>
      <c r="BZ2515" t="s">
        <v>117</v>
      </c>
      <c r="CA2515" t="s">
        <v>117</v>
      </c>
      <c r="CB2515" t="s">
        <v>117</v>
      </c>
      <c r="CC2515" t="s">
        <v>117</v>
      </c>
      <c r="CD2515" t="s">
        <v>117</v>
      </c>
      <c r="CE2515" t="s">
        <v>117</v>
      </c>
      <c r="CF2515" t="s">
        <v>117</v>
      </c>
      <c r="CG2515" t="s">
        <v>117</v>
      </c>
      <c r="CH2515" t="s">
        <v>117</v>
      </c>
      <c r="CI2515" t="s">
        <v>117</v>
      </c>
      <c r="CJ2515" t="s">
        <v>117</v>
      </c>
      <c r="CK2515" t="s">
        <v>117</v>
      </c>
      <c r="CL2515" t="s">
        <v>117</v>
      </c>
      <c r="CM2515" t="s">
        <v>117</v>
      </c>
      <c r="CN2515" t="s">
        <v>117</v>
      </c>
      <c r="CO2515" t="s">
        <v>117</v>
      </c>
      <c r="CP2515" t="s">
        <v>117</v>
      </c>
      <c r="CQ2515" t="s">
        <v>117</v>
      </c>
      <c r="CR2515" t="s">
        <v>117</v>
      </c>
      <c r="CS2515" t="s">
        <v>117</v>
      </c>
      <c r="CT2515" t="s">
        <v>117</v>
      </c>
      <c r="CU2515" t="s">
        <v>117</v>
      </c>
      <c r="CV2515" t="s">
        <v>117</v>
      </c>
      <c r="CW2515" t="s">
        <v>117</v>
      </c>
    </row>
    <row r="2516" spans="1:101" x14ac:dyDescent="0.25">
      <c r="A2516" t="s">
        <v>100</v>
      </c>
      <c r="B2516">
        <v>160863</v>
      </c>
      <c r="C2516" t="s">
        <v>15862</v>
      </c>
      <c r="D2516" t="s">
        <v>102</v>
      </c>
      <c r="E2516" t="s">
        <v>15863</v>
      </c>
      <c r="F2516" t="s">
        <v>15863</v>
      </c>
      <c r="G2516" t="s">
        <v>15864</v>
      </c>
      <c r="I2516" t="s">
        <v>242</v>
      </c>
      <c r="K2516" t="s">
        <v>243</v>
      </c>
      <c r="L2516" t="s">
        <v>15865</v>
      </c>
      <c r="M2516" t="s">
        <v>15866</v>
      </c>
      <c r="N2516" t="s">
        <v>15867</v>
      </c>
      <c r="O2516">
        <v>1</v>
      </c>
      <c r="V2516" t="s">
        <v>114</v>
      </c>
      <c r="W2516" s="1">
        <v>40994</v>
      </c>
      <c r="Y2516" s="1">
        <v>43545</v>
      </c>
      <c r="Z2516" s="2">
        <v>43009</v>
      </c>
      <c r="AA2516" t="s">
        <v>15868</v>
      </c>
      <c r="AB2516" t="s">
        <v>115</v>
      </c>
      <c r="AC2516" t="s">
        <v>117</v>
      </c>
      <c r="AD2516" t="s">
        <v>117</v>
      </c>
      <c r="AF2516" t="s">
        <v>15869</v>
      </c>
      <c r="AG2516" t="s">
        <v>117</v>
      </c>
      <c r="AH2516" t="s">
        <v>115</v>
      </c>
      <c r="AI2516" t="s">
        <v>117</v>
      </c>
      <c r="AJ2516" t="s">
        <v>118</v>
      </c>
      <c r="AL2516" t="s">
        <v>119</v>
      </c>
      <c r="AN2516" t="s">
        <v>243</v>
      </c>
      <c r="AO2516" t="s">
        <v>117</v>
      </c>
      <c r="AP2516" t="s">
        <v>117</v>
      </c>
      <c r="AQ2516" t="s">
        <v>115</v>
      </c>
      <c r="AR2516" t="s">
        <v>117</v>
      </c>
      <c r="AS2516" t="s">
        <v>117</v>
      </c>
      <c r="AT2516" t="s">
        <v>117</v>
      </c>
      <c r="AU2516" t="s">
        <v>117</v>
      </c>
      <c r="AV2516" t="s">
        <v>117</v>
      </c>
      <c r="AW2516" t="s">
        <v>117</v>
      </c>
      <c r="AX2516" t="s">
        <v>117</v>
      </c>
      <c r="AY2516" t="s">
        <v>117</v>
      </c>
      <c r="AZ2516" t="s">
        <v>117</v>
      </c>
      <c r="BA2516" t="s">
        <v>117</v>
      </c>
      <c r="BB2516" t="s">
        <v>117</v>
      </c>
      <c r="BD2516" t="s">
        <v>117</v>
      </c>
      <c r="BF2516" t="s">
        <v>117</v>
      </c>
      <c r="BG2516" t="s">
        <v>117</v>
      </c>
      <c r="BH2516" t="s">
        <v>115</v>
      </c>
      <c r="BI2516" t="s">
        <v>117</v>
      </c>
      <c r="BJ2516" t="s">
        <v>117</v>
      </c>
      <c r="BK2516" t="s">
        <v>117</v>
      </c>
      <c r="BL2516" t="s">
        <v>117</v>
      </c>
      <c r="BM2516" t="s">
        <v>117</v>
      </c>
      <c r="BN2516" t="s">
        <v>117</v>
      </c>
      <c r="BO2516" t="s">
        <v>117</v>
      </c>
      <c r="BP2516" t="s">
        <v>117</v>
      </c>
      <c r="BQ2516" t="s">
        <v>117</v>
      </c>
      <c r="BR2516" t="s">
        <v>117</v>
      </c>
      <c r="BS2516" t="s">
        <v>117</v>
      </c>
      <c r="BT2516" t="s">
        <v>117</v>
      </c>
      <c r="BU2516" t="s">
        <v>117</v>
      </c>
      <c r="BV2516" t="s">
        <v>115</v>
      </c>
      <c r="BW2516" t="s">
        <v>115</v>
      </c>
      <c r="BX2516" t="s">
        <v>117</v>
      </c>
      <c r="BY2516" t="s">
        <v>117</v>
      </c>
      <c r="BZ2516" t="s">
        <v>117</v>
      </c>
      <c r="CA2516" t="s">
        <v>117</v>
      </c>
      <c r="CB2516" t="s">
        <v>117</v>
      </c>
      <c r="CC2516" t="s">
        <v>117</v>
      </c>
      <c r="CD2516" t="s">
        <v>117</v>
      </c>
      <c r="CE2516" t="s">
        <v>117</v>
      </c>
      <c r="CF2516" t="s">
        <v>117</v>
      </c>
      <c r="CG2516" t="s">
        <v>117</v>
      </c>
      <c r="CH2516" t="s">
        <v>117</v>
      </c>
      <c r="CI2516" t="s">
        <v>117</v>
      </c>
      <c r="CJ2516" t="s">
        <v>117</v>
      </c>
      <c r="CK2516" t="s">
        <v>117</v>
      </c>
      <c r="CL2516" t="s">
        <v>117</v>
      </c>
      <c r="CM2516" t="s">
        <v>117</v>
      </c>
      <c r="CN2516" t="s">
        <v>117</v>
      </c>
      <c r="CO2516" t="s">
        <v>117</v>
      </c>
      <c r="CP2516" t="s">
        <v>117</v>
      </c>
      <c r="CQ2516" t="s">
        <v>117</v>
      </c>
      <c r="CR2516" t="s">
        <v>117</v>
      </c>
      <c r="CS2516" t="s">
        <v>117</v>
      </c>
      <c r="CT2516" t="s">
        <v>117</v>
      </c>
      <c r="CU2516" t="s">
        <v>117</v>
      </c>
      <c r="CV2516" t="s">
        <v>117</v>
      </c>
      <c r="CW2516" t="s">
        <v>117</v>
      </c>
    </row>
    <row r="2517" spans="1:101" x14ac:dyDescent="0.25">
      <c r="A2517" t="s">
        <v>255</v>
      </c>
      <c r="B2517">
        <v>165640</v>
      </c>
      <c r="C2517" t="s">
        <v>15870</v>
      </c>
      <c r="D2517" t="s">
        <v>102</v>
      </c>
      <c r="E2517" t="s">
        <v>15871</v>
      </c>
      <c r="F2517" t="s">
        <v>15872</v>
      </c>
      <c r="G2517" t="s">
        <v>15873</v>
      </c>
      <c r="H2517" t="s">
        <v>15874</v>
      </c>
      <c r="I2517" t="s">
        <v>7016</v>
      </c>
      <c r="J2517" t="s">
        <v>2491</v>
      </c>
      <c r="K2517" t="s">
        <v>134</v>
      </c>
      <c r="L2517">
        <v>46204</v>
      </c>
      <c r="M2517" t="s">
        <v>15875</v>
      </c>
      <c r="O2517">
        <v>0</v>
      </c>
      <c r="V2517" t="s">
        <v>114</v>
      </c>
      <c r="W2517" s="1">
        <v>41183</v>
      </c>
      <c r="Y2517" s="1">
        <v>43550</v>
      </c>
      <c r="Z2517" s="2">
        <v>43009</v>
      </c>
      <c r="AA2517" t="s">
        <v>15876</v>
      </c>
      <c r="AB2517" t="s">
        <v>117</v>
      </c>
      <c r="AC2517" t="s">
        <v>117</v>
      </c>
      <c r="AD2517" t="s">
        <v>117</v>
      </c>
      <c r="AG2517" t="s">
        <v>115</v>
      </c>
      <c r="AH2517" t="s">
        <v>117</v>
      </c>
      <c r="AI2517" t="s">
        <v>117</v>
      </c>
      <c r="AJ2517" t="s">
        <v>132</v>
      </c>
      <c r="AL2517" t="s">
        <v>119</v>
      </c>
      <c r="AM2517" t="s">
        <v>133</v>
      </c>
      <c r="AN2517" t="s">
        <v>134</v>
      </c>
      <c r="AO2517" t="s">
        <v>117</v>
      </c>
      <c r="AP2517" t="s">
        <v>117</v>
      </c>
      <c r="AQ2517" t="s">
        <v>117</v>
      </c>
      <c r="AR2517" t="s">
        <v>117</v>
      </c>
      <c r="AS2517" t="s">
        <v>117</v>
      </c>
      <c r="AT2517" t="s">
        <v>117</v>
      </c>
      <c r="AU2517" t="s">
        <v>117</v>
      </c>
      <c r="AV2517" t="s">
        <v>117</v>
      </c>
      <c r="AW2517" t="s">
        <v>117</v>
      </c>
      <c r="AX2517" t="s">
        <v>117</v>
      </c>
      <c r="AY2517" t="s">
        <v>117</v>
      </c>
      <c r="AZ2517" t="s">
        <v>117</v>
      </c>
      <c r="BA2517" t="s">
        <v>117</v>
      </c>
      <c r="BB2517" t="s">
        <v>117</v>
      </c>
      <c r="BD2517" t="s">
        <v>117</v>
      </c>
      <c r="BF2517" t="s">
        <v>117</v>
      </c>
      <c r="BG2517" t="s">
        <v>117</v>
      </c>
      <c r="BH2517" t="s">
        <v>117</v>
      </c>
      <c r="BI2517" t="s">
        <v>117</v>
      </c>
      <c r="BJ2517" t="s">
        <v>117</v>
      </c>
      <c r="BK2517" t="s">
        <v>117</v>
      </c>
      <c r="BL2517" t="s">
        <v>117</v>
      </c>
      <c r="BM2517" t="s">
        <v>117</v>
      </c>
      <c r="BN2517" t="s">
        <v>117</v>
      </c>
      <c r="BO2517" t="s">
        <v>117</v>
      </c>
      <c r="BP2517" t="s">
        <v>117</v>
      </c>
      <c r="BQ2517" t="s">
        <v>117</v>
      </c>
      <c r="BR2517" t="s">
        <v>117</v>
      </c>
      <c r="BS2517" t="s">
        <v>117</v>
      </c>
      <c r="BT2517" t="s">
        <v>117</v>
      </c>
      <c r="BU2517" t="s">
        <v>117</v>
      </c>
      <c r="BV2517" t="s">
        <v>117</v>
      </c>
      <c r="BW2517" t="s">
        <v>115</v>
      </c>
      <c r="BX2517" t="s">
        <v>117</v>
      </c>
      <c r="BY2517" t="s">
        <v>117</v>
      </c>
      <c r="BZ2517" t="s">
        <v>117</v>
      </c>
      <c r="CA2517" t="s">
        <v>117</v>
      </c>
      <c r="CB2517" t="s">
        <v>117</v>
      </c>
      <c r="CC2517" t="s">
        <v>117</v>
      </c>
      <c r="CD2517" t="s">
        <v>117</v>
      </c>
      <c r="CE2517" t="s">
        <v>117</v>
      </c>
      <c r="CF2517" t="s">
        <v>117</v>
      </c>
      <c r="CG2517" t="s">
        <v>117</v>
      </c>
      <c r="CH2517" t="s">
        <v>117</v>
      </c>
      <c r="CI2517" t="s">
        <v>117</v>
      </c>
      <c r="CJ2517" t="s">
        <v>117</v>
      </c>
      <c r="CK2517" t="s">
        <v>117</v>
      </c>
      <c r="CL2517" t="s">
        <v>117</v>
      </c>
      <c r="CM2517" t="s">
        <v>117</v>
      </c>
      <c r="CN2517" t="s">
        <v>117</v>
      </c>
      <c r="CO2517" t="s">
        <v>117</v>
      </c>
      <c r="CP2517" t="s">
        <v>117</v>
      </c>
      <c r="CQ2517" t="s">
        <v>117</v>
      </c>
      <c r="CR2517" t="s">
        <v>117</v>
      </c>
      <c r="CS2517" t="s">
        <v>117</v>
      </c>
      <c r="CT2517" t="s">
        <v>117</v>
      </c>
      <c r="CU2517" t="s">
        <v>117</v>
      </c>
      <c r="CV2517" t="s">
        <v>117</v>
      </c>
      <c r="CW2517" t="s">
        <v>117</v>
      </c>
    </row>
    <row r="2518" spans="1:101" x14ac:dyDescent="0.25">
      <c r="A2518" t="s">
        <v>376</v>
      </c>
      <c r="B2518">
        <v>162765</v>
      </c>
      <c r="C2518" t="s">
        <v>15877</v>
      </c>
      <c r="D2518" t="s">
        <v>102</v>
      </c>
      <c r="E2518" t="s">
        <v>15878</v>
      </c>
      <c r="F2518" t="s">
        <v>15878</v>
      </c>
      <c r="G2518" t="s">
        <v>15879</v>
      </c>
      <c r="H2518" t="s">
        <v>908</v>
      </c>
      <c r="I2518" t="s">
        <v>838</v>
      </c>
      <c r="J2518" t="s">
        <v>381</v>
      </c>
      <c r="K2518" t="s">
        <v>134</v>
      </c>
      <c r="L2518" t="s">
        <v>15880</v>
      </c>
      <c r="M2518" t="s">
        <v>15881</v>
      </c>
      <c r="N2518" t="s">
        <v>15882</v>
      </c>
      <c r="O2518">
        <v>1</v>
      </c>
      <c r="V2518" t="s">
        <v>114</v>
      </c>
      <c r="W2518" s="1">
        <v>40997</v>
      </c>
      <c r="Y2518" s="1">
        <v>43523</v>
      </c>
      <c r="Z2518" s="2">
        <v>43009</v>
      </c>
      <c r="AA2518" t="s">
        <v>15883</v>
      </c>
      <c r="AB2518" t="s">
        <v>117</v>
      </c>
      <c r="AC2518" t="s">
        <v>117</v>
      </c>
      <c r="AD2518" t="s">
        <v>117</v>
      </c>
      <c r="AG2518" t="s">
        <v>115</v>
      </c>
      <c r="AH2518" t="s">
        <v>117</v>
      </c>
      <c r="AI2518" t="s">
        <v>117</v>
      </c>
      <c r="AJ2518" t="s">
        <v>293</v>
      </c>
      <c r="AL2518" t="s">
        <v>119</v>
      </c>
      <c r="AM2518" t="s">
        <v>133</v>
      </c>
      <c r="AN2518" t="s">
        <v>134</v>
      </c>
      <c r="AO2518" t="s">
        <v>117</v>
      </c>
      <c r="AP2518" t="s">
        <v>117</v>
      </c>
      <c r="AQ2518" t="s">
        <v>117</v>
      </c>
      <c r="AR2518" t="s">
        <v>117</v>
      </c>
      <c r="AS2518" t="s">
        <v>117</v>
      </c>
      <c r="AT2518" t="s">
        <v>117</v>
      </c>
      <c r="AU2518" t="s">
        <v>117</v>
      </c>
      <c r="AV2518" t="s">
        <v>117</v>
      </c>
      <c r="AW2518" t="s">
        <v>117</v>
      </c>
      <c r="AX2518" t="s">
        <v>117</v>
      </c>
      <c r="AY2518" t="s">
        <v>117</v>
      </c>
      <c r="AZ2518" t="s">
        <v>117</v>
      </c>
      <c r="BA2518" t="s">
        <v>117</v>
      </c>
      <c r="BB2518" t="s">
        <v>117</v>
      </c>
      <c r="BD2518" t="s">
        <v>117</v>
      </c>
      <c r="BF2518" t="s">
        <v>117</v>
      </c>
      <c r="BG2518" t="s">
        <v>117</v>
      </c>
      <c r="BH2518" t="s">
        <v>117</v>
      </c>
      <c r="BI2518" t="s">
        <v>117</v>
      </c>
      <c r="BJ2518" t="s">
        <v>117</v>
      </c>
      <c r="BK2518" t="s">
        <v>117</v>
      </c>
      <c r="BL2518" t="s">
        <v>117</v>
      </c>
      <c r="BM2518" t="s">
        <v>117</v>
      </c>
      <c r="BN2518" t="s">
        <v>117</v>
      </c>
      <c r="BO2518" t="s">
        <v>117</v>
      </c>
      <c r="BP2518" t="s">
        <v>117</v>
      </c>
      <c r="BQ2518" t="s">
        <v>117</v>
      </c>
      <c r="BR2518" t="s">
        <v>117</v>
      </c>
      <c r="BS2518" t="s">
        <v>117</v>
      </c>
      <c r="BT2518" t="s">
        <v>117</v>
      </c>
      <c r="BU2518" t="s">
        <v>117</v>
      </c>
      <c r="BV2518" t="s">
        <v>115</v>
      </c>
      <c r="BW2518" t="s">
        <v>115</v>
      </c>
      <c r="BX2518" t="s">
        <v>117</v>
      </c>
      <c r="BY2518" t="s">
        <v>117</v>
      </c>
      <c r="BZ2518" t="s">
        <v>117</v>
      </c>
      <c r="CA2518" t="s">
        <v>117</v>
      </c>
      <c r="CB2518" t="s">
        <v>117</v>
      </c>
      <c r="CC2518" t="s">
        <v>117</v>
      </c>
      <c r="CD2518" t="s">
        <v>117</v>
      </c>
      <c r="CE2518" t="s">
        <v>117</v>
      </c>
      <c r="CF2518" t="s">
        <v>117</v>
      </c>
      <c r="CG2518" t="s">
        <v>117</v>
      </c>
      <c r="CH2518" t="s">
        <v>117</v>
      </c>
      <c r="CI2518" t="s">
        <v>117</v>
      </c>
      <c r="CJ2518" t="s">
        <v>117</v>
      </c>
      <c r="CK2518" t="s">
        <v>117</v>
      </c>
      <c r="CL2518" t="s">
        <v>117</v>
      </c>
      <c r="CM2518" t="s">
        <v>117</v>
      </c>
      <c r="CN2518" t="s">
        <v>117</v>
      </c>
      <c r="CO2518" t="s">
        <v>117</v>
      </c>
      <c r="CP2518" t="s">
        <v>117</v>
      </c>
      <c r="CQ2518" t="s">
        <v>117</v>
      </c>
      <c r="CR2518" t="s">
        <v>117</v>
      </c>
      <c r="CS2518" t="s">
        <v>117</v>
      </c>
      <c r="CT2518" t="s">
        <v>117</v>
      </c>
      <c r="CU2518" t="s">
        <v>117</v>
      </c>
      <c r="CV2518" t="s">
        <v>117</v>
      </c>
      <c r="CW2518" t="s">
        <v>117</v>
      </c>
    </row>
    <row r="2519" spans="1:101" x14ac:dyDescent="0.25">
      <c r="A2519" t="s">
        <v>100</v>
      </c>
      <c r="B2519">
        <v>160340</v>
      </c>
      <c r="C2519" t="s">
        <v>15884</v>
      </c>
      <c r="D2519" t="s">
        <v>102</v>
      </c>
      <c r="E2519" t="s">
        <v>15885</v>
      </c>
      <c r="F2519" t="s">
        <v>15885</v>
      </c>
      <c r="G2519" t="s">
        <v>15886</v>
      </c>
      <c r="I2519" t="s">
        <v>242</v>
      </c>
      <c r="K2519" t="s">
        <v>243</v>
      </c>
      <c r="L2519" t="s">
        <v>15887</v>
      </c>
      <c r="M2519">
        <v>442074121752</v>
      </c>
      <c r="N2519">
        <v>442074121779</v>
      </c>
      <c r="O2519">
        <v>2</v>
      </c>
      <c r="V2519" t="s">
        <v>114</v>
      </c>
      <c r="W2519" s="1">
        <v>41246</v>
      </c>
      <c r="Y2519" s="1">
        <v>43640</v>
      </c>
      <c r="Z2519" s="2">
        <v>43009</v>
      </c>
      <c r="AA2519" t="s">
        <v>15888</v>
      </c>
      <c r="AB2519" t="s">
        <v>115</v>
      </c>
      <c r="AC2519" t="s">
        <v>117</v>
      </c>
      <c r="AD2519" t="s">
        <v>117</v>
      </c>
      <c r="AF2519" t="s">
        <v>15889</v>
      </c>
      <c r="AG2519" t="s">
        <v>117</v>
      </c>
      <c r="AH2519" t="s">
        <v>115</v>
      </c>
      <c r="AI2519" t="s">
        <v>117</v>
      </c>
      <c r="AJ2519" t="s">
        <v>300</v>
      </c>
      <c r="AL2519" t="s">
        <v>184</v>
      </c>
      <c r="AN2519" t="s">
        <v>243</v>
      </c>
      <c r="AO2519" t="s">
        <v>117</v>
      </c>
      <c r="AP2519" t="s">
        <v>117</v>
      </c>
      <c r="AQ2519" t="s">
        <v>117</v>
      </c>
      <c r="AR2519" t="s">
        <v>117</v>
      </c>
      <c r="AS2519" t="s">
        <v>117</v>
      </c>
      <c r="AT2519" t="s">
        <v>117</v>
      </c>
      <c r="AU2519" t="s">
        <v>117</v>
      </c>
      <c r="AV2519" t="s">
        <v>117</v>
      </c>
      <c r="AW2519" t="s">
        <v>117</v>
      </c>
      <c r="AX2519" t="s">
        <v>117</v>
      </c>
      <c r="AY2519" t="s">
        <v>117</v>
      </c>
      <c r="AZ2519" t="s">
        <v>117</v>
      </c>
      <c r="BA2519" t="s">
        <v>117</v>
      </c>
      <c r="BB2519" t="s">
        <v>117</v>
      </c>
      <c r="BD2519" t="s">
        <v>117</v>
      </c>
      <c r="BF2519" t="s">
        <v>117</v>
      </c>
      <c r="BG2519" t="s">
        <v>117</v>
      </c>
      <c r="BH2519" t="s">
        <v>115</v>
      </c>
      <c r="BI2519" t="s">
        <v>117</v>
      </c>
      <c r="BJ2519" t="s">
        <v>117</v>
      </c>
      <c r="BK2519" t="s">
        <v>117</v>
      </c>
      <c r="BL2519" t="s">
        <v>117</v>
      </c>
      <c r="BM2519" t="s">
        <v>117</v>
      </c>
      <c r="BN2519" t="s">
        <v>117</v>
      </c>
      <c r="BO2519" t="s">
        <v>117</v>
      </c>
      <c r="BP2519" t="s">
        <v>117</v>
      </c>
      <c r="BQ2519" t="s">
        <v>117</v>
      </c>
      <c r="BR2519" t="s">
        <v>117</v>
      </c>
      <c r="BS2519" t="s">
        <v>117</v>
      </c>
      <c r="BT2519" t="s">
        <v>117</v>
      </c>
      <c r="BU2519" t="s">
        <v>117</v>
      </c>
      <c r="BV2519" t="s">
        <v>117</v>
      </c>
      <c r="BW2519" t="s">
        <v>115</v>
      </c>
      <c r="BX2519" t="s">
        <v>117</v>
      </c>
      <c r="BY2519" t="s">
        <v>117</v>
      </c>
      <c r="BZ2519" t="s">
        <v>117</v>
      </c>
      <c r="CA2519" t="s">
        <v>117</v>
      </c>
      <c r="CB2519" t="s">
        <v>117</v>
      </c>
      <c r="CC2519" t="s">
        <v>117</v>
      </c>
      <c r="CD2519" t="s">
        <v>117</v>
      </c>
      <c r="CE2519" t="s">
        <v>117</v>
      </c>
      <c r="CF2519" t="s">
        <v>117</v>
      </c>
      <c r="CG2519" t="s">
        <v>117</v>
      </c>
      <c r="CH2519" t="s">
        <v>117</v>
      </c>
      <c r="CI2519" t="s">
        <v>117</v>
      </c>
      <c r="CJ2519" t="s">
        <v>117</v>
      </c>
      <c r="CK2519" t="s">
        <v>117</v>
      </c>
      <c r="CL2519" t="s">
        <v>117</v>
      </c>
      <c r="CM2519" t="s">
        <v>117</v>
      </c>
      <c r="CN2519" t="s">
        <v>117</v>
      </c>
      <c r="CO2519" t="s">
        <v>117</v>
      </c>
      <c r="CP2519" t="s">
        <v>117</v>
      </c>
      <c r="CQ2519" t="s">
        <v>117</v>
      </c>
      <c r="CR2519" t="s">
        <v>117</v>
      </c>
      <c r="CS2519" t="s">
        <v>117</v>
      </c>
      <c r="CT2519" t="s">
        <v>117</v>
      </c>
      <c r="CU2519" t="s">
        <v>117</v>
      </c>
      <c r="CV2519" t="s">
        <v>117</v>
      </c>
      <c r="CW2519" t="s">
        <v>117</v>
      </c>
    </row>
    <row r="2520" spans="1:101" x14ac:dyDescent="0.25">
      <c r="A2520" t="s">
        <v>100</v>
      </c>
      <c r="B2520">
        <v>170944</v>
      </c>
      <c r="C2520" t="s">
        <v>15890</v>
      </c>
      <c r="D2520" t="s">
        <v>102</v>
      </c>
      <c r="E2520" t="s">
        <v>15891</v>
      </c>
      <c r="F2520" t="s">
        <v>15891</v>
      </c>
      <c r="M2520" t="s">
        <v>15892</v>
      </c>
      <c r="O2520">
        <v>2</v>
      </c>
      <c r="V2520" t="s">
        <v>114</v>
      </c>
      <c r="W2520" s="1">
        <v>41848</v>
      </c>
      <c r="Y2520" s="1">
        <v>43140</v>
      </c>
      <c r="Z2520" s="2">
        <v>43009</v>
      </c>
      <c r="AB2520" t="s">
        <v>117</v>
      </c>
      <c r="AC2520" t="s">
        <v>117</v>
      </c>
      <c r="AD2520" t="s">
        <v>117</v>
      </c>
      <c r="AG2520" t="s">
        <v>117</v>
      </c>
      <c r="AH2520" t="s">
        <v>115</v>
      </c>
      <c r="AI2520" t="s">
        <v>117</v>
      </c>
      <c r="AJ2520" t="s">
        <v>118</v>
      </c>
      <c r="AL2520" t="s">
        <v>119</v>
      </c>
      <c r="AN2520" t="s">
        <v>106</v>
      </c>
      <c r="AO2520" t="s">
        <v>117</v>
      </c>
      <c r="AP2520" t="s">
        <v>117</v>
      </c>
      <c r="AQ2520" t="s">
        <v>117</v>
      </c>
      <c r="AR2520" t="s">
        <v>117</v>
      </c>
      <c r="AS2520" t="s">
        <v>117</v>
      </c>
      <c r="AT2520" t="s">
        <v>117</v>
      </c>
      <c r="AU2520" t="s">
        <v>117</v>
      </c>
      <c r="AV2520" t="s">
        <v>117</v>
      </c>
      <c r="AW2520" t="s">
        <v>117</v>
      </c>
      <c r="AX2520" t="s">
        <v>117</v>
      </c>
      <c r="AY2520" t="s">
        <v>117</v>
      </c>
      <c r="AZ2520" t="s">
        <v>117</v>
      </c>
      <c r="BA2520" t="s">
        <v>117</v>
      </c>
      <c r="BB2520" t="s">
        <v>117</v>
      </c>
      <c r="BD2520" t="s">
        <v>117</v>
      </c>
      <c r="BF2520" t="s">
        <v>117</v>
      </c>
      <c r="BG2520" t="s">
        <v>117</v>
      </c>
      <c r="BH2520" t="s">
        <v>117</v>
      </c>
      <c r="BI2520" t="s">
        <v>117</v>
      </c>
      <c r="BJ2520" t="s">
        <v>117</v>
      </c>
      <c r="BK2520" t="s">
        <v>117</v>
      </c>
      <c r="BL2520" t="s">
        <v>117</v>
      </c>
      <c r="BM2520" t="s">
        <v>117</v>
      </c>
      <c r="BN2520" t="s">
        <v>117</v>
      </c>
      <c r="BO2520" t="s">
        <v>117</v>
      </c>
      <c r="BP2520" t="s">
        <v>117</v>
      </c>
      <c r="BQ2520" t="s">
        <v>117</v>
      </c>
      <c r="BR2520" t="s">
        <v>117</v>
      </c>
      <c r="BS2520" t="s">
        <v>117</v>
      </c>
      <c r="BT2520" t="s">
        <v>117</v>
      </c>
      <c r="BU2520" t="s">
        <v>117</v>
      </c>
      <c r="BV2520" t="s">
        <v>117</v>
      </c>
      <c r="BW2520" t="s">
        <v>115</v>
      </c>
      <c r="BX2520" t="s">
        <v>117</v>
      </c>
      <c r="BY2520" t="s">
        <v>117</v>
      </c>
      <c r="BZ2520" t="s">
        <v>117</v>
      </c>
      <c r="CA2520" t="s">
        <v>117</v>
      </c>
      <c r="CB2520" t="s">
        <v>117</v>
      </c>
      <c r="CC2520" t="s">
        <v>117</v>
      </c>
      <c r="CD2520" t="s">
        <v>117</v>
      </c>
      <c r="CE2520" t="s">
        <v>117</v>
      </c>
      <c r="CF2520" t="s">
        <v>117</v>
      </c>
      <c r="CG2520" t="s">
        <v>117</v>
      </c>
      <c r="CH2520" t="s">
        <v>117</v>
      </c>
      <c r="CI2520" t="s">
        <v>117</v>
      </c>
      <c r="CJ2520" t="s">
        <v>117</v>
      </c>
      <c r="CK2520" t="s">
        <v>117</v>
      </c>
      <c r="CL2520" t="s">
        <v>117</v>
      </c>
      <c r="CM2520" t="s">
        <v>117</v>
      </c>
      <c r="CN2520" t="s">
        <v>117</v>
      </c>
      <c r="CO2520" t="s">
        <v>117</v>
      </c>
      <c r="CP2520" t="s">
        <v>117</v>
      </c>
      <c r="CQ2520" t="s">
        <v>117</v>
      </c>
      <c r="CR2520" t="s">
        <v>117</v>
      </c>
      <c r="CS2520" t="s">
        <v>117</v>
      </c>
      <c r="CT2520" t="s">
        <v>117</v>
      </c>
      <c r="CU2520" t="s">
        <v>117</v>
      </c>
      <c r="CV2520" t="s">
        <v>117</v>
      </c>
      <c r="CW2520" t="s">
        <v>117</v>
      </c>
    </row>
    <row r="2521" spans="1:101" x14ac:dyDescent="0.25">
      <c r="A2521" t="s">
        <v>891</v>
      </c>
      <c r="B2521">
        <v>286138</v>
      </c>
      <c r="C2521" t="s">
        <v>15893</v>
      </c>
      <c r="D2521" t="s">
        <v>102</v>
      </c>
      <c r="E2521" t="s">
        <v>15894</v>
      </c>
      <c r="F2521" t="s">
        <v>15894</v>
      </c>
      <c r="M2521" t="s">
        <v>15895</v>
      </c>
      <c r="N2521" t="s">
        <v>1053</v>
      </c>
      <c r="O2521">
        <v>1</v>
      </c>
      <c r="V2521" t="s">
        <v>114</v>
      </c>
      <c r="W2521" s="1">
        <v>43059</v>
      </c>
      <c r="Y2521" s="1">
        <v>43554</v>
      </c>
      <c r="Z2521" s="2">
        <v>43009</v>
      </c>
      <c r="AA2521" t="s">
        <v>15896</v>
      </c>
      <c r="AB2521" t="s">
        <v>117</v>
      </c>
      <c r="AC2521" t="s">
        <v>117</v>
      </c>
      <c r="AD2521" t="s">
        <v>117</v>
      </c>
      <c r="AG2521" t="s">
        <v>117</v>
      </c>
      <c r="AH2521" t="s">
        <v>115</v>
      </c>
      <c r="AI2521" t="s">
        <v>117</v>
      </c>
      <c r="AJ2521" t="s">
        <v>132</v>
      </c>
      <c r="AL2521" t="s">
        <v>119</v>
      </c>
      <c r="AM2521" t="s">
        <v>1116</v>
      </c>
      <c r="AN2521" t="s">
        <v>134</v>
      </c>
      <c r="AO2521" t="s">
        <v>117</v>
      </c>
      <c r="AP2521" t="s">
        <v>117</v>
      </c>
      <c r="AQ2521" t="s">
        <v>117</v>
      </c>
      <c r="AR2521" t="s">
        <v>117</v>
      </c>
      <c r="AS2521" t="s">
        <v>115</v>
      </c>
      <c r="AT2521" t="s">
        <v>117</v>
      </c>
      <c r="AU2521" t="s">
        <v>117</v>
      </c>
      <c r="AV2521" t="s">
        <v>117</v>
      </c>
      <c r="AW2521" t="s">
        <v>117</v>
      </c>
      <c r="AX2521" t="s">
        <v>117</v>
      </c>
      <c r="AY2521" t="s">
        <v>117</v>
      </c>
      <c r="AZ2521" t="s">
        <v>117</v>
      </c>
      <c r="BA2521" t="s">
        <v>117</v>
      </c>
      <c r="BB2521" t="s">
        <v>117</v>
      </c>
      <c r="BD2521" t="s">
        <v>117</v>
      </c>
      <c r="BF2521" t="s">
        <v>117</v>
      </c>
      <c r="BG2521" t="s">
        <v>117</v>
      </c>
      <c r="BH2521" t="s">
        <v>117</v>
      </c>
      <c r="BI2521" t="s">
        <v>117</v>
      </c>
      <c r="BJ2521" t="s">
        <v>117</v>
      </c>
      <c r="BK2521" t="s">
        <v>117</v>
      </c>
      <c r="BL2521" t="s">
        <v>117</v>
      </c>
      <c r="BM2521" t="s">
        <v>117</v>
      </c>
      <c r="BN2521" t="s">
        <v>117</v>
      </c>
      <c r="BO2521" t="s">
        <v>117</v>
      </c>
      <c r="BP2521" t="s">
        <v>117</v>
      </c>
      <c r="BQ2521" t="s">
        <v>117</v>
      </c>
      <c r="BR2521" t="s">
        <v>117</v>
      </c>
      <c r="BS2521" t="s">
        <v>117</v>
      </c>
      <c r="BT2521" t="s">
        <v>117</v>
      </c>
      <c r="BU2521" t="s">
        <v>117</v>
      </c>
      <c r="BV2521" t="s">
        <v>117</v>
      </c>
      <c r="BW2521" t="s">
        <v>115</v>
      </c>
      <c r="BX2521" t="s">
        <v>117</v>
      </c>
      <c r="BY2521" t="s">
        <v>117</v>
      </c>
      <c r="BZ2521" t="s">
        <v>117</v>
      </c>
      <c r="CA2521" t="s">
        <v>117</v>
      </c>
      <c r="CB2521" t="s">
        <v>117</v>
      </c>
      <c r="CC2521" t="s">
        <v>117</v>
      </c>
      <c r="CD2521" t="s">
        <v>117</v>
      </c>
      <c r="CE2521" t="s">
        <v>117</v>
      </c>
      <c r="CF2521" t="s">
        <v>117</v>
      </c>
      <c r="CG2521" t="s">
        <v>117</v>
      </c>
      <c r="CH2521" t="s">
        <v>117</v>
      </c>
      <c r="CI2521" t="s">
        <v>117</v>
      </c>
      <c r="CJ2521" t="s">
        <v>117</v>
      </c>
      <c r="CK2521" t="s">
        <v>117</v>
      </c>
      <c r="CL2521" t="s">
        <v>117</v>
      </c>
      <c r="CM2521" t="s">
        <v>117</v>
      </c>
      <c r="CN2521" t="s">
        <v>117</v>
      </c>
      <c r="CO2521" t="s">
        <v>117</v>
      </c>
      <c r="CP2521" t="s">
        <v>117</v>
      </c>
      <c r="CQ2521" t="s">
        <v>117</v>
      </c>
      <c r="CR2521" t="s">
        <v>117</v>
      </c>
      <c r="CS2521" t="s">
        <v>117</v>
      </c>
      <c r="CT2521" t="s">
        <v>117</v>
      </c>
      <c r="CU2521" t="s">
        <v>117</v>
      </c>
      <c r="CV2521" t="s">
        <v>117</v>
      </c>
      <c r="CW2521" t="s">
        <v>117</v>
      </c>
    </row>
    <row r="2522" spans="1:101" x14ac:dyDescent="0.25">
      <c r="A2522" t="s">
        <v>167</v>
      </c>
      <c r="B2522">
        <v>167845</v>
      </c>
      <c r="C2522" t="s">
        <v>15897</v>
      </c>
      <c r="D2522" t="s">
        <v>102</v>
      </c>
      <c r="E2522" t="s">
        <v>15898</v>
      </c>
      <c r="F2522" t="s">
        <v>15899</v>
      </c>
      <c r="G2522" t="s">
        <v>15900</v>
      </c>
      <c r="I2522" t="s">
        <v>234</v>
      </c>
      <c r="J2522" t="s">
        <v>172</v>
      </c>
      <c r="K2522" t="s">
        <v>134</v>
      </c>
      <c r="L2522">
        <v>94123</v>
      </c>
      <c r="M2522" t="s">
        <v>15901</v>
      </c>
      <c r="O2522">
        <v>0</v>
      </c>
      <c r="V2522" t="s">
        <v>114</v>
      </c>
      <c r="W2522" s="1">
        <v>41407</v>
      </c>
      <c r="Y2522" s="1">
        <v>43544</v>
      </c>
      <c r="Z2522" s="2">
        <v>43009</v>
      </c>
      <c r="AA2522" t="s">
        <v>15902</v>
      </c>
      <c r="AB2522" t="s">
        <v>117</v>
      </c>
      <c r="AC2522" t="s">
        <v>117</v>
      </c>
      <c r="AD2522" t="s">
        <v>117</v>
      </c>
      <c r="AG2522" t="s">
        <v>115</v>
      </c>
      <c r="AH2522" t="s">
        <v>115</v>
      </c>
      <c r="AI2522" t="s">
        <v>117</v>
      </c>
      <c r="AJ2522" t="s">
        <v>132</v>
      </c>
      <c r="AL2522" t="s">
        <v>119</v>
      </c>
      <c r="AM2522" t="s">
        <v>133</v>
      </c>
      <c r="AN2522" t="s">
        <v>134</v>
      </c>
      <c r="AO2522" t="s">
        <v>117</v>
      </c>
      <c r="AP2522" t="s">
        <v>117</v>
      </c>
      <c r="AQ2522" t="s">
        <v>117</v>
      </c>
      <c r="AR2522" t="s">
        <v>117</v>
      </c>
      <c r="AS2522" t="s">
        <v>117</v>
      </c>
      <c r="AT2522" t="s">
        <v>117</v>
      </c>
      <c r="AU2522" t="s">
        <v>117</v>
      </c>
      <c r="AV2522" t="s">
        <v>117</v>
      </c>
      <c r="AW2522" t="s">
        <v>117</v>
      </c>
      <c r="AX2522" t="s">
        <v>117</v>
      </c>
      <c r="AY2522" t="s">
        <v>117</v>
      </c>
      <c r="AZ2522" t="s">
        <v>117</v>
      </c>
      <c r="BA2522" t="s">
        <v>117</v>
      </c>
      <c r="BB2522" t="s">
        <v>117</v>
      </c>
      <c r="BD2522" t="s">
        <v>117</v>
      </c>
      <c r="BF2522" t="s">
        <v>117</v>
      </c>
      <c r="BG2522" t="s">
        <v>117</v>
      </c>
      <c r="BH2522" t="s">
        <v>115</v>
      </c>
      <c r="BI2522" t="s">
        <v>117</v>
      </c>
      <c r="BJ2522" t="s">
        <v>117</v>
      </c>
      <c r="BK2522" t="s">
        <v>117</v>
      </c>
      <c r="BL2522" t="s">
        <v>117</v>
      </c>
      <c r="BM2522" t="s">
        <v>117</v>
      </c>
      <c r="BN2522" t="s">
        <v>117</v>
      </c>
      <c r="BO2522" t="s">
        <v>117</v>
      </c>
      <c r="BP2522" t="s">
        <v>117</v>
      </c>
      <c r="BQ2522" t="s">
        <v>117</v>
      </c>
      <c r="BR2522" t="s">
        <v>117</v>
      </c>
      <c r="BS2522" t="s">
        <v>117</v>
      </c>
      <c r="BT2522" t="s">
        <v>117</v>
      </c>
      <c r="BU2522" t="s">
        <v>117</v>
      </c>
      <c r="BV2522" t="s">
        <v>115</v>
      </c>
      <c r="BW2522" t="s">
        <v>115</v>
      </c>
      <c r="BX2522" t="s">
        <v>117</v>
      </c>
      <c r="BY2522" t="s">
        <v>117</v>
      </c>
      <c r="BZ2522" t="s">
        <v>117</v>
      </c>
      <c r="CA2522" t="s">
        <v>117</v>
      </c>
      <c r="CB2522" t="s">
        <v>117</v>
      </c>
      <c r="CC2522" t="s">
        <v>117</v>
      </c>
      <c r="CD2522" t="s">
        <v>117</v>
      </c>
      <c r="CE2522" t="s">
        <v>117</v>
      </c>
      <c r="CF2522" t="s">
        <v>117</v>
      </c>
      <c r="CG2522" t="s">
        <v>117</v>
      </c>
      <c r="CH2522" t="s">
        <v>117</v>
      </c>
      <c r="CI2522" t="s">
        <v>117</v>
      </c>
      <c r="CJ2522" t="s">
        <v>117</v>
      </c>
      <c r="CK2522" t="s">
        <v>117</v>
      </c>
      <c r="CL2522" t="s">
        <v>117</v>
      </c>
      <c r="CM2522" t="s">
        <v>117</v>
      </c>
      <c r="CN2522" t="s">
        <v>117</v>
      </c>
      <c r="CO2522" t="s">
        <v>117</v>
      </c>
      <c r="CP2522" t="s">
        <v>117</v>
      </c>
      <c r="CQ2522" t="s">
        <v>117</v>
      </c>
      <c r="CR2522" t="s">
        <v>117</v>
      </c>
      <c r="CS2522" t="s">
        <v>117</v>
      </c>
      <c r="CT2522" t="s">
        <v>117</v>
      </c>
      <c r="CU2522" t="s">
        <v>117</v>
      </c>
      <c r="CV2522" t="s">
        <v>117</v>
      </c>
      <c r="CW2522" t="s">
        <v>117</v>
      </c>
    </row>
    <row r="2523" spans="1:101" x14ac:dyDescent="0.25">
      <c r="A2523" t="s">
        <v>376</v>
      </c>
      <c r="B2523">
        <v>170006</v>
      </c>
      <c r="C2523" t="s">
        <v>15903</v>
      </c>
      <c r="D2523" t="s">
        <v>102</v>
      </c>
      <c r="E2523" t="s">
        <v>15904</v>
      </c>
      <c r="F2523" t="s">
        <v>15904</v>
      </c>
      <c r="G2523" t="s">
        <v>10639</v>
      </c>
      <c r="I2523" t="s">
        <v>4304</v>
      </c>
      <c r="J2523" t="s">
        <v>381</v>
      </c>
      <c r="K2523" t="s">
        <v>134</v>
      </c>
      <c r="L2523" t="s">
        <v>15905</v>
      </c>
      <c r="M2523" t="s">
        <v>10640</v>
      </c>
      <c r="N2523" t="s">
        <v>10641</v>
      </c>
      <c r="O2523">
        <v>0</v>
      </c>
      <c r="V2523" t="s">
        <v>114</v>
      </c>
      <c r="W2523" s="1">
        <v>41722</v>
      </c>
      <c r="Y2523" s="1">
        <v>43552</v>
      </c>
      <c r="Z2523" s="2">
        <v>43009</v>
      </c>
      <c r="AA2523" t="s">
        <v>10642</v>
      </c>
      <c r="AB2523" t="s">
        <v>117</v>
      </c>
      <c r="AC2523" t="s">
        <v>117</v>
      </c>
      <c r="AD2523" t="s">
        <v>117</v>
      </c>
      <c r="AG2523" t="s">
        <v>115</v>
      </c>
      <c r="AH2523" t="s">
        <v>115</v>
      </c>
      <c r="AI2523" t="s">
        <v>117</v>
      </c>
      <c r="AJ2523" t="s">
        <v>132</v>
      </c>
      <c r="AL2523" t="s">
        <v>119</v>
      </c>
      <c r="AM2523" t="s">
        <v>381</v>
      </c>
      <c r="AN2523" t="s">
        <v>134</v>
      </c>
      <c r="AO2523" t="s">
        <v>117</v>
      </c>
      <c r="AP2523" t="s">
        <v>117</v>
      </c>
      <c r="AQ2523" t="s">
        <v>117</v>
      </c>
      <c r="AR2523" t="s">
        <v>117</v>
      </c>
      <c r="AS2523" t="s">
        <v>117</v>
      </c>
      <c r="AT2523" t="s">
        <v>117</v>
      </c>
      <c r="AU2523" t="s">
        <v>117</v>
      </c>
      <c r="AV2523" t="s">
        <v>117</v>
      </c>
      <c r="AW2523" t="s">
        <v>117</v>
      </c>
      <c r="AX2523" t="s">
        <v>117</v>
      </c>
      <c r="AY2523" t="s">
        <v>117</v>
      </c>
      <c r="AZ2523" t="s">
        <v>117</v>
      </c>
      <c r="BA2523" t="s">
        <v>117</v>
      </c>
      <c r="BB2523" t="s">
        <v>117</v>
      </c>
      <c r="BD2523" t="s">
        <v>117</v>
      </c>
      <c r="BF2523" t="s">
        <v>117</v>
      </c>
      <c r="BG2523" t="s">
        <v>117</v>
      </c>
      <c r="BH2523" t="s">
        <v>117</v>
      </c>
      <c r="BI2523" t="s">
        <v>117</v>
      </c>
      <c r="BJ2523" t="s">
        <v>117</v>
      </c>
      <c r="BK2523" t="s">
        <v>117</v>
      </c>
      <c r="BL2523" t="s">
        <v>117</v>
      </c>
      <c r="BM2523" t="s">
        <v>117</v>
      </c>
      <c r="BN2523" t="s">
        <v>117</v>
      </c>
      <c r="BO2523" t="s">
        <v>117</v>
      </c>
      <c r="BP2523" t="s">
        <v>117</v>
      </c>
      <c r="BQ2523" t="s">
        <v>117</v>
      </c>
      <c r="BR2523" t="s">
        <v>117</v>
      </c>
      <c r="BS2523" t="s">
        <v>117</v>
      </c>
      <c r="BT2523" t="s">
        <v>117</v>
      </c>
      <c r="BU2523" t="s">
        <v>117</v>
      </c>
      <c r="BV2523" t="s">
        <v>117</v>
      </c>
      <c r="BW2523" t="s">
        <v>115</v>
      </c>
      <c r="BX2523" t="s">
        <v>117</v>
      </c>
      <c r="BY2523" t="s">
        <v>117</v>
      </c>
      <c r="BZ2523" t="s">
        <v>117</v>
      </c>
      <c r="CA2523" t="s">
        <v>117</v>
      </c>
      <c r="CB2523" t="s">
        <v>117</v>
      </c>
      <c r="CC2523" t="s">
        <v>117</v>
      </c>
      <c r="CD2523" t="s">
        <v>117</v>
      </c>
      <c r="CE2523" t="s">
        <v>117</v>
      </c>
      <c r="CF2523" t="s">
        <v>117</v>
      </c>
      <c r="CG2523" t="s">
        <v>117</v>
      </c>
      <c r="CH2523" t="s">
        <v>117</v>
      </c>
      <c r="CI2523" t="s">
        <v>117</v>
      </c>
      <c r="CJ2523" t="s">
        <v>117</v>
      </c>
      <c r="CK2523" t="s">
        <v>117</v>
      </c>
      <c r="CL2523" t="s">
        <v>117</v>
      </c>
      <c r="CM2523" t="s">
        <v>117</v>
      </c>
      <c r="CN2523" t="s">
        <v>117</v>
      </c>
      <c r="CO2523" t="s">
        <v>117</v>
      </c>
      <c r="CP2523" t="s">
        <v>117</v>
      </c>
      <c r="CQ2523" t="s">
        <v>117</v>
      </c>
      <c r="CR2523" t="s">
        <v>117</v>
      </c>
      <c r="CS2523" t="s">
        <v>117</v>
      </c>
      <c r="CT2523" t="s">
        <v>117</v>
      </c>
      <c r="CU2523" t="s">
        <v>117</v>
      </c>
      <c r="CV2523" t="s">
        <v>117</v>
      </c>
      <c r="CW2523" t="s">
        <v>117</v>
      </c>
    </row>
    <row r="2524" spans="1:101" x14ac:dyDescent="0.25">
      <c r="A2524" t="s">
        <v>207</v>
      </c>
      <c r="B2524">
        <v>156726</v>
      </c>
      <c r="C2524" t="s">
        <v>15906</v>
      </c>
      <c r="D2524" t="s">
        <v>102</v>
      </c>
      <c r="E2524" t="s">
        <v>15907</v>
      </c>
      <c r="F2524" t="s">
        <v>15907</v>
      </c>
      <c r="G2524" t="s">
        <v>15908</v>
      </c>
      <c r="H2524" t="s">
        <v>5902</v>
      </c>
      <c r="I2524" t="s">
        <v>213</v>
      </c>
      <c r="J2524" t="s">
        <v>214</v>
      </c>
      <c r="K2524" t="s">
        <v>134</v>
      </c>
      <c r="L2524">
        <v>10017</v>
      </c>
      <c r="M2524" t="s">
        <v>15909</v>
      </c>
      <c r="N2524" t="s">
        <v>15910</v>
      </c>
      <c r="O2524">
        <v>0</v>
      </c>
      <c r="V2524" t="s">
        <v>114</v>
      </c>
      <c r="W2524" s="1">
        <v>42047</v>
      </c>
      <c r="Y2524" s="1">
        <v>43509</v>
      </c>
      <c r="Z2524" s="2">
        <v>43009</v>
      </c>
      <c r="AA2524" t="s">
        <v>15911</v>
      </c>
      <c r="AB2524" t="s">
        <v>117</v>
      </c>
      <c r="AC2524" t="s">
        <v>117</v>
      </c>
      <c r="AD2524" t="s">
        <v>117</v>
      </c>
      <c r="AG2524" t="s">
        <v>117</v>
      </c>
      <c r="AH2524" t="s">
        <v>115</v>
      </c>
      <c r="AI2524" t="s">
        <v>117</v>
      </c>
      <c r="AJ2524" t="s">
        <v>132</v>
      </c>
      <c r="AL2524" t="s">
        <v>119</v>
      </c>
      <c r="AM2524" t="s">
        <v>133</v>
      </c>
      <c r="AN2524" t="s">
        <v>134</v>
      </c>
      <c r="AO2524" t="s">
        <v>117</v>
      </c>
      <c r="AP2524" t="s">
        <v>117</v>
      </c>
      <c r="AQ2524" t="s">
        <v>117</v>
      </c>
      <c r="AR2524" t="s">
        <v>117</v>
      </c>
      <c r="AS2524" t="s">
        <v>117</v>
      </c>
      <c r="AT2524" t="s">
        <v>117</v>
      </c>
      <c r="AU2524" t="s">
        <v>117</v>
      </c>
      <c r="AV2524" t="s">
        <v>117</v>
      </c>
      <c r="AW2524" t="s">
        <v>117</v>
      </c>
      <c r="AX2524" t="s">
        <v>117</v>
      </c>
      <c r="AY2524" t="s">
        <v>117</v>
      </c>
      <c r="AZ2524" t="s">
        <v>117</v>
      </c>
      <c r="BA2524" t="s">
        <v>117</v>
      </c>
      <c r="BB2524" t="s">
        <v>117</v>
      </c>
      <c r="BD2524" t="s">
        <v>117</v>
      </c>
      <c r="BF2524" t="s">
        <v>117</v>
      </c>
      <c r="BG2524" t="s">
        <v>117</v>
      </c>
      <c r="BH2524" t="s">
        <v>115</v>
      </c>
      <c r="BI2524" t="s">
        <v>117</v>
      </c>
      <c r="BJ2524" t="s">
        <v>117</v>
      </c>
      <c r="BK2524" t="s">
        <v>117</v>
      </c>
      <c r="BL2524" t="s">
        <v>117</v>
      </c>
      <c r="BM2524" t="s">
        <v>117</v>
      </c>
      <c r="BN2524" t="s">
        <v>117</v>
      </c>
      <c r="BO2524" t="s">
        <v>117</v>
      </c>
      <c r="BP2524" t="s">
        <v>117</v>
      </c>
      <c r="BQ2524" t="s">
        <v>117</v>
      </c>
      <c r="BR2524" t="s">
        <v>117</v>
      </c>
      <c r="BS2524" t="s">
        <v>117</v>
      </c>
      <c r="BT2524" t="s">
        <v>117</v>
      </c>
      <c r="BU2524" t="s">
        <v>117</v>
      </c>
      <c r="BV2524" t="s">
        <v>115</v>
      </c>
      <c r="BW2524" t="s">
        <v>115</v>
      </c>
      <c r="BX2524" t="s">
        <v>117</v>
      </c>
      <c r="BY2524" t="s">
        <v>117</v>
      </c>
      <c r="BZ2524" t="s">
        <v>117</v>
      </c>
      <c r="CA2524" t="s">
        <v>117</v>
      </c>
      <c r="CB2524" t="s">
        <v>117</v>
      </c>
      <c r="CC2524" t="s">
        <v>117</v>
      </c>
      <c r="CD2524" t="s">
        <v>117</v>
      </c>
      <c r="CE2524" t="s">
        <v>117</v>
      </c>
      <c r="CF2524" t="s">
        <v>117</v>
      </c>
      <c r="CG2524" t="s">
        <v>117</v>
      </c>
      <c r="CH2524" t="s">
        <v>117</v>
      </c>
      <c r="CI2524" t="s">
        <v>117</v>
      </c>
      <c r="CJ2524" t="s">
        <v>117</v>
      </c>
      <c r="CK2524" t="s">
        <v>117</v>
      </c>
      <c r="CL2524" t="s">
        <v>117</v>
      </c>
      <c r="CM2524" t="s">
        <v>117</v>
      </c>
      <c r="CN2524" t="s">
        <v>117</v>
      </c>
      <c r="CO2524" t="s">
        <v>117</v>
      </c>
      <c r="CP2524" t="s">
        <v>117</v>
      </c>
      <c r="CQ2524" t="s">
        <v>117</v>
      </c>
      <c r="CR2524" t="s">
        <v>117</v>
      </c>
      <c r="CS2524" t="s">
        <v>117</v>
      </c>
      <c r="CT2524" t="s">
        <v>117</v>
      </c>
      <c r="CU2524" t="s">
        <v>117</v>
      </c>
      <c r="CV2524" t="s">
        <v>117</v>
      </c>
      <c r="CW2524" t="s">
        <v>117</v>
      </c>
    </row>
    <row r="2525" spans="1:101" x14ac:dyDescent="0.25">
      <c r="A2525" t="s">
        <v>309</v>
      </c>
      <c r="B2525">
        <v>289393</v>
      </c>
      <c r="C2525" t="s">
        <v>15912</v>
      </c>
      <c r="D2525" t="s">
        <v>102</v>
      </c>
      <c r="E2525" t="s">
        <v>15913</v>
      </c>
      <c r="F2525" t="s">
        <v>15913</v>
      </c>
      <c r="G2525" t="s">
        <v>15914</v>
      </c>
      <c r="I2525" t="s">
        <v>2296</v>
      </c>
      <c r="J2525" t="s">
        <v>722</v>
      </c>
      <c r="K2525" t="s">
        <v>134</v>
      </c>
      <c r="L2525">
        <v>20814</v>
      </c>
      <c r="M2525">
        <v>2023706453</v>
      </c>
      <c r="O2525">
        <v>0</v>
      </c>
      <c r="V2525" t="s">
        <v>114</v>
      </c>
      <c r="W2525" s="1">
        <v>43552</v>
      </c>
      <c r="Y2525" s="1">
        <v>43552</v>
      </c>
      <c r="Z2525" s="2">
        <v>43009</v>
      </c>
      <c r="AA2525" t="s">
        <v>15915</v>
      </c>
      <c r="AB2525" t="s">
        <v>117</v>
      </c>
      <c r="AC2525" t="s">
        <v>117</v>
      </c>
      <c r="AD2525" t="s">
        <v>117</v>
      </c>
      <c r="AG2525" t="s">
        <v>115</v>
      </c>
      <c r="AH2525" t="s">
        <v>117</v>
      </c>
      <c r="AI2525" t="s">
        <v>117</v>
      </c>
      <c r="AJ2525" t="s">
        <v>132</v>
      </c>
      <c r="AL2525" t="s">
        <v>119</v>
      </c>
      <c r="AM2525" t="s">
        <v>133</v>
      </c>
      <c r="AN2525" t="s">
        <v>134</v>
      </c>
      <c r="AO2525" t="s">
        <v>117</v>
      </c>
      <c r="AP2525" t="s">
        <v>117</v>
      </c>
      <c r="AQ2525" t="s">
        <v>117</v>
      </c>
      <c r="AR2525" t="s">
        <v>117</v>
      </c>
      <c r="AS2525" t="s">
        <v>117</v>
      </c>
      <c r="AT2525" t="s">
        <v>117</v>
      </c>
      <c r="AU2525" t="s">
        <v>117</v>
      </c>
      <c r="AV2525" t="s">
        <v>117</v>
      </c>
      <c r="AW2525" t="s">
        <v>117</v>
      </c>
      <c r="AX2525" t="s">
        <v>117</v>
      </c>
      <c r="AY2525" t="s">
        <v>117</v>
      </c>
      <c r="AZ2525" t="s">
        <v>117</v>
      </c>
      <c r="BA2525" t="s">
        <v>117</v>
      </c>
      <c r="BB2525" t="s">
        <v>117</v>
      </c>
      <c r="BD2525" t="s">
        <v>117</v>
      </c>
      <c r="BF2525" t="s">
        <v>117</v>
      </c>
      <c r="BG2525" t="s">
        <v>117</v>
      </c>
      <c r="BH2525" t="s">
        <v>115</v>
      </c>
      <c r="BI2525" t="s">
        <v>117</v>
      </c>
      <c r="BJ2525" t="s">
        <v>117</v>
      </c>
      <c r="BK2525" t="s">
        <v>117</v>
      </c>
      <c r="BL2525" t="s">
        <v>117</v>
      </c>
      <c r="BM2525" t="s">
        <v>117</v>
      </c>
      <c r="BN2525" t="s">
        <v>117</v>
      </c>
      <c r="BO2525" t="s">
        <v>117</v>
      </c>
      <c r="BP2525" t="s">
        <v>117</v>
      </c>
      <c r="BQ2525" t="s">
        <v>117</v>
      </c>
      <c r="BR2525" t="s">
        <v>117</v>
      </c>
      <c r="BS2525" t="s">
        <v>117</v>
      </c>
      <c r="BT2525" t="s">
        <v>117</v>
      </c>
      <c r="BU2525" t="s">
        <v>117</v>
      </c>
      <c r="BV2525" t="s">
        <v>115</v>
      </c>
      <c r="BW2525" t="s">
        <v>115</v>
      </c>
      <c r="BX2525" t="s">
        <v>117</v>
      </c>
      <c r="BY2525" t="s">
        <v>117</v>
      </c>
      <c r="BZ2525" t="s">
        <v>117</v>
      </c>
      <c r="CA2525" t="s">
        <v>117</v>
      </c>
      <c r="CB2525" t="s">
        <v>117</v>
      </c>
      <c r="CC2525" t="s">
        <v>117</v>
      </c>
      <c r="CD2525" t="s">
        <v>117</v>
      </c>
      <c r="CE2525" t="s">
        <v>117</v>
      </c>
      <c r="CF2525" t="s">
        <v>117</v>
      </c>
      <c r="CG2525" t="s">
        <v>117</v>
      </c>
      <c r="CH2525" t="s">
        <v>117</v>
      </c>
      <c r="CI2525" t="s">
        <v>117</v>
      </c>
      <c r="CJ2525" t="s">
        <v>117</v>
      </c>
      <c r="CK2525" t="s">
        <v>117</v>
      </c>
      <c r="CL2525" t="s">
        <v>117</v>
      </c>
      <c r="CM2525" t="s">
        <v>117</v>
      </c>
      <c r="CN2525" t="s">
        <v>117</v>
      </c>
      <c r="CO2525" t="s">
        <v>117</v>
      </c>
      <c r="CP2525" t="s">
        <v>117</v>
      </c>
      <c r="CQ2525" t="s">
        <v>117</v>
      </c>
      <c r="CR2525" t="s">
        <v>117</v>
      </c>
      <c r="CS2525" t="s">
        <v>117</v>
      </c>
      <c r="CT2525" t="s">
        <v>117</v>
      </c>
      <c r="CU2525" t="s">
        <v>117</v>
      </c>
      <c r="CV2525" t="s">
        <v>117</v>
      </c>
      <c r="CW2525" t="s">
        <v>117</v>
      </c>
    </row>
    <row r="2526" spans="1:101" x14ac:dyDescent="0.25">
      <c r="A2526" t="s">
        <v>100</v>
      </c>
      <c r="B2526">
        <v>287541</v>
      </c>
      <c r="C2526" t="s">
        <v>15916</v>
      </c>
      <c r="D2526" t="s">
        <v>102</v>
      </c>
      <c r="E2526" t="s">
        <v>15917</v>
      </c>
      <c r="F2526" t="s">
        <v>15917</v>
      </c>
      <c r="G2526" t="s">
        <v>15918</v>
      </c>
      <c r="I2526" t="s">
        <v>15919</v>
      </c>
      <c r="K2526" t="s">
        <v>2392</v>
      </c>
      <c r="L2526" t="s">
        <v>15920</v>
      </c>
      <c r="M2526" t="s">
        <v>15921</v>
      </c>
      <c r="N2526" t="s">
        <v>15922</v>
      </c>
      <c r="O2526">
        <v>1</v>
      </c>
      <c r="V2526" t="s">
        <v>114</v>
      </c>
      <c r="W2526" s="1">
        <v>42814</v>
      </c>
      <c r="Y2526" s="1">
        <v>43553</v>
      </c>
      <c r="Z2526" s="2">
        <v>43009</v>
      </c>
      <c r="AA2526" t="s">
        <v>15923</v>
      </c>
      <c r="AB2526" t="s">
        <v>115</v>
      </c>
      <c r="AC2526" t="s">
        <v>117</v>
      </c>
      <c r="AD2526" t="s">
        <v>117</v>
      </c>
      <c r="AG2526" t="s">
        <v>117</v>
      </c>
      <c r="AH2526" t="s">
        <v>115</v>
      </c>
      <c r="AI2526" t="s">
        <v>117</v>
      </c>
      <c r="AJ2526" t="s">
        <v>118</v>
      </c>
      <c r="AL2526" t="s">
        <v>119</v>
      </c>
      <c r="AN2526" t="s">
        <v>2392</v>
      </c>
      <c r="AO2526" t="s">
        <v>117</v>
      </c>
      <c r="AP2526" t="s">
        <v>117</v>
      </c>
      <c r="AQ2526" t="s">
        <v>117</v>
      </c>
      <c r="AR2526" t="s">
        <v>117</v>
      </c>
      <c r="AS2526" t="s">
        <v>117</v>
      </c>
      <c r="AT2526" t="s">
        <v>117</v>
      </c>
      <c r="AU2526" t="s">
        <v>117</v>
      </c>
      <c r="AV2526" t="s">
        <v>117</v>
      </c>
      <c r="AW2526" t="s">
        <v>117</v>
      </c>
      <c r="AX2526" t="s">
        <v>117</v>
      </c>
      <c r="AY2526" t="s">
        <v>117</v>
      </c>
      <c r="AZ2526" t="s">
        <v>117</v>
      </c>
      <c r="BA2526" t="s">
        <v>117</v>
      </c>
      <c r="BB2526" t="s">
        <v>117</v>
      </c>
      <c r="BD2526" t="s">
        <v>117</v>
      </c>
      <c r="BF2526" t="s">
        <v>117</v>
      </c>
      <c r="BG2526" t="s">
        <v>117</v>
      </c>
      <c r="BH2526" t="s">
        <v>115</v>
      </c>
      <c r="BI2526" t="s">
        <v>117</v>
      </c>
      <c r="BJ2526" t="s">
        <v>117</v>
      </c>
      <c r="BK2526" t="s">
        <v>117</v>
      </c>
      <c r="BL2526" t="s">
        <v>117</v>
      </c>
      <c r="BM2526" t="s">
        <v>117</v>
      </c>
      <c r="BN2526" t="s">
        <v>117</v>
      </c>
      <c r="BO2526" t="s">
        <v>117</v>
      </c>
      <c r="BP2526" t="s">
        <v>117</v>
      </c>
      <c r="BQ2526" t="s">
        <v>117</v>
      </c>
      <c r="BR2526" t="s">
        <v>117</v>
      </c>
      <c r="BS2526" t="s">
        <v>117</v>
      </c>
      <c r="BT2526" t="s">
        <v>117</v>
      </c>
      <c r="BU2526" t="s">
        <v>117</v>
      </c>
      <c r="BV2526" t="s">
        <v>115</v>
      </c>
      <c r="BW2526" t="s">
        <v>115</v>
      </c>
      <c r="BX2526" t="s">
        <v>117</v>
      </c>
      <c r="BY2526" t="s">
        <v>117</v>
      </c>
      <c r="BZ2526" t="s">
        <v>117</v>
      </c>
      <c r="CA2526" t="s">
        <v>117</v>
      </c>
      <c r="CB2526" t="s">
        <v>117</v>
      </c>
      <c r="CC2526" t="s">
        <v>117</v>
      </c>
      <c r="CD2526" t="s">
        <v>117</v>
      </c>
      <c r="CE2526" t="s">
        <v>117</v>
      </c>
      <c r="CF2526" t="s">
        <v>117</v>
      </c>
      <c r="CG2526" t="s">
        <v>117</v>
      </c>
      <c r="CH2526" t="s">
        <v>117</v>
      </c>
      <c r="CI2526" t="s">
        <v>117</v>
      </c>
      <c r="CJ2526" t="s">
        <v>117</v>
      </c>
      <c r="CK2526" t="s">
        <v>117</v>
      </c>
      <c r="CL2526" t="s">
        <v>117</v>
      </c>
      <c r="CM2526" t="s">
        <v>117</v>
      </c>
      <c r="CN2526" t="s">
        <v>117</v>
      </c>
      <c r="CO2526" t="s">
        <v>117</v>
      </c>
      <c r="CP2526" t="s">
        <v>117</v>
      </c>
      <c r="CQ2526" t="s">
        <v>117</v>
      </c>
      <c r="CR2526" t="s">
        <v>117</v>
      </c>
      <c r="CS2526" t="s">
        <v>117</v>
      </c>
      <c r="CT2526" t="s">
        <v>117</v>
      </c>
      <c r="CU2526" t="s">
        <v>117</v>
      </c>
      <c r="CV2526" t="s">
        <v>117</v>
      </c>
      <c r="CW2526" t="s">
        <v>117</v>
      </c>
    </row>
    <row r="2527" spans="1:101" x14ac:dyDescent="0.25">
      <c r="A2527" t="s">
        <v>100</v>
      </c>
      <c r="B2527">
        <v>161813</v>
      </c>
      <c r="C2527" t="s">
        <v>15924</v>
      </c>
      <c r="D2527" t="s">
        <v>102</v>
      </c>
      <c r="E2527" t="s">
        <v>15925</v>
      </c>
      <c r="F2527" t="s">
        <v>15926</v>
      </c>
      <c r="G2527" t="s">
        <v>15927</v>
      </c>
      <c r="I2527" t="s">
        <v>15928</v>
      </c>
      <c r="K2527" t="s">
        <v>1736</v>
      </c>
      <c r="L2527">
        <v>4020</v>
      </c>
      <c r="M2527" t="s">
        <v>15929</v>
      </c>
      <c r="N2527" t="s">
        <v>15930</v>
      </c>
      <c r="O2527">
        <v>1</v>
      </c>
      <c r="P2527" t="s">
        <v>15931</v>
      </c>
      <c r="R2527" t="s">
        <v>15928</v>
      </c>
      <c r="T2527" t="s">
        <v>1736</v>
      </c>
      <c r="U2527">
        <v>4068</v>
      </c>
      <c r="V2527" t="s">
        <v>114</v>
      </c>
      <c r="W2527" s="1">
        <v>40997</v>
      </c>
      <c r="Y2527" s="1">
        <v>43551</v>
      </c>
      <c r="Z2527" s="2">
        <v>43009</v>
      </c>
      <c r="AA2527" t="s">
        <v>15932</v>
      </c>
      <c r="AB2527" t="s">
        <v>115</v>
      </c>
      <c r="AC2527" t="s">
        <v>117</v>
      </c>
      <c r="AD2527" t="s">
        <v>117</v>
      </c>
      <c r="AG2527" t="s">
        <v>117</v>
      </c>
      <c r="AH2527" t="s">
        <v>115</v>
      </c>
      <c r="AI2527" t="s">
        <v>117</v>
      </c>
      <c r="AJ2527" t="s">
        <v>118</v>
      </c>
      <c r="AL2527" t="s">
        <v>119</v>
      </c>
      <c r="AN2527" t="s">
        <v>1736</v>
      </c>
      <c r="AO2527" t="s">
        <v>117</v>
      </c>
      <c r="AP2527" t="s">
        <v>117</v>
      </c>
      <c r="AQ2527" t="s">
        <v>117</v>
      </c>
      <c r="AR2527" t="s">
        <v>117</v>
      </c>
      <c r="AS2527" t="s">
        <v>117</v>
      </c>
      <c r="AT2527" t="s">
        <v>117</v>
      </c>
      <c r="AU2527" t="s">
        <v>117</v>
      </c>
      <c r="AV2527" t="s">
        <v>117</v>
      </c>
      <c r="AW2527" t="s">
        <v>117</v>
      </c>
      <c r="AX2527" t="s">
        <v>117</v>
      </c>
      <c r="AY2527" t="s">
        <v>117</v>
      </c>
      <c r="AZ2527" t="s">
        <v>117</v>
      </c>
      <c r="BA2527" t="s">
        <v>117</v>
      </c>
      <c r="BB2527" t="s">
        <v>117</v>
      </c>
      <c r="BD2527" t="s">
        <v>117</v>
      </c>
      <c r="BF2527" t="s">
        <v>117</v>
      </c>
      <c r="BG2527" t="s">
        <v>117</v>
      </c>
      <c r="BH2527" t="s">
        <v>115</v>
      </c>
      <c r="BI2527" t="s">
        <v>117</v>
      </c>
      <c r="BJ2527" t="s">
        <v>117</v>
      </c>
      <c r="BK2527" t="s">
        <v>117</v>
      </c>
      <c r="BL2527" t="s">
        <v>117</v>
      </c>
      <c r="BM2527" t="s">
        <v>117</v>
      </c>
      <c r="BN2527" t="s">
        <v>117</v>
      </c>
      <c r="BO2527" t="s">
        <v>117</v>
      </c>
      <c r="BP2527" t="s">
        <v>117</v>
      </c>
      <c r="BQ2527" t="s">
        <v>117</v>
      </c>
      <c r="BR2527" t="s">
        <v>117</v>
      </c>
      <c r="BS2527" t="s">
        <v>117</v>
      </c>
      <c r="BT2527" t="s">
        <v>117</v>
      </c>
      <c r="BU2527" t="s">
        <v>117</v>
      </c>
      <c r="BV2527" t="s">
        <v>115</v>
      </c>
      <c r="BW2527" t="s">
        <v>115</v>
      </c>
      <c r="BX2527" t="s">
        <v>117</v>
      </c>
      <c r="BY2527" t="s">
        <v>117</v>
      </c>
      <c r="BZ2527" t="s">
        <v>117</v>
      </c>
      <c r="CA2527" t="s">
        <v>117</v>
      </c>
      <c r="CB2527" t="s">
        <v>117</v>
      </c>
      <c r="CC2527" t="s">
        <v>117</v>
      </c>
      <c r="CD2527" t="s">
        <v>117</v>
      </c>
      <c r="CE2527" t="s">
        <v>117</v>
      </c>
      <c r="CF2527" t="s">
        <v>117</v>
      </c>
      <c r="CG2527" t="s">
        <v>117</v>
      </c>
      <c r="CH2527" t="s">
        <v>117</v>
      </c>
      <c r="CI2527" t="s">
        <v>117</v>
      </c>
      <c r="CJ2527" t="s">
        <v>117</v>
      </c>
      <c r="CK2527" t="s">
        <v>117</v>
      </c>
      <c r="CL2527" t="s">
        <v>117</v>
      </c>
      <c r="CM2527" t="s">
        <v>117</v>
      </c>
      <c r="CN2527" t="s">
        <v>117</v>
      </c>
      <c r="CO2527" t="s">
        <v>117</v>
      </c>
      <c r="CP2527" t="s">
        <v>117</v>
      </c>
      <c r="CQ2527" t="s">
        <v>117</v>
      </c>
      <c r="CR2527" t="s">
        <v>117</v>
      </c>
      <c r="CS2527" t="s">
        <v>117</v>
      </c>
      <c r="CT2527" t="s">
        <v>117</v>
      </c>
      <c r="CU2527" t="s">
        <v>117</v>
      </c>
      <c r="CV2527" t="s">
        <v>117</v>
      </c>
      <c r="CW2527" t="s">
        <v>117</v>
      </c>
    </row>
    <row r="2528" spans="1:101" x14ac:dyDescent="0.25">
      <c r="A2528" t="s">
        <v>207</v>
      </c>
      <c r="B2528">
        <v>163937</v>
      </c>
      <c r="C2528" t="s">
        <v>15933</v>
      </c>
      <c r="D2528" t="s">
        <v>102</v>
      </c>
      <c r="E2528" t="s">
        <v>15934</v>
      </c>
      <c r="F2528" t="s">
        <v>15935</v>
      </c>
      <c r="G2528" t="s">
        <v>15936</v>
      </c>
      <c r="I2528" t="s">
        <v>213</v>
      </c>
      <c r="J2528" t="s">
        <v>214</v>
      </c>
      <c r="K2528" t="s">
        <v>134</v>
      </c>
      <c r="L2528">
        <v>10022</v>
      </c>
      <c r="M2528" t="s">
        <v>15937</v>
      </c>
      <c r="N2528" t="s">
        <v>15938</v>
      </c>
      <c r="O2528">
        <v>0</v>
      </c>
      <c r="V2528" t="s">
        <v>114</v>
      </c>
      <c r="W2528" s="1">
        <v>41017</v>
      </c>
      <c r="Y2528" s="1">
        <v>43551</v>
      </c>
      <c r="Z2528" s="2">
        <v>43009</v>
      </c>
      <c r="AA2528" t="s">
        <v>15939</v>
      </c>
      <c r="AB2528" t="s">
        <v>117</v>
      </c>
      <c r="AC2528" t="s">
        <v>117</v>
      </c>
      <c r="AD2528" t="s">
        <v>117</v>
      </c>
      <c r="AG2528" t="s">
        <v>115</v>
      </c>
      <c r="AH2528" t="s">
        <v>117</v>
      </c>
      <c r="AI2528" t="s">
        <v>117</v>
      </c>
      <c r="AJ2528" t="s">
        <v>132</v>
      </c>
      <c r="AL2528" t="s">
        <v>119</v>
      </c>
      <c r="AM2528" t="s">
        <v>133</v>
      </c>
      <c r="AN2528" t="s">
        <v>134</v>
      </c>
      <c r="AO2528" t="s">
        <v>117</v>
      </c>
      <c r="AP2528" t="s">
        <v>117</v>
      </c>
      <c r="AQ2528" t="s">
        <v>117</v>
      </c>
      <c r="AR2528" t="s">
        <v>117</v>
      </c>
      <c r="AS2528" t="s">
        <v>117</v>
      </c>
      <c r="AT2528" t="s">
        <v>117</v>
      </c>
      <c r="AU2528" t="s">
        <v>117</v>
      </c>
      <c r="AV2528" t="s">
        <v>117</v>
      </c>
      <c r="AW2528" t="s">
        <v>117</v>
      </c>
      <c r="AX2528" t="s">
        <v>117</v>
      </c>
      <c r="AY2528" t="s">
        <v>117</v>
      </c>
      <c r="AZ2528" t="s">
        <v>117</v>
      </c>
      <c r="BA2528" t="s">
        <v>117</v>
      </c>
      <c r="BB2528" t="s">
        <v>117</v>
      </c>
      <c r="BD2528" t="s">
        <v>117</v>
      </c>
      <c r="BF2528" t="s">
        <v>117</v>
      </c>
      <c r="BG2528" t="s">
        <v>117</v>
      </c>
      <c r="BH2528" t="s">
        <v>117</v>
      </c>
      <c r="BI2528" t="s">
        <v>117</v>
      </c>
      <c r="BJ2528" t="s">
        <v>117</v>
      </c>
      <c r="BK2528" t="s">
        <v>117</v>
      </c>
      <c r="BL2528" t="s">
        <v>117</v>
      </c>
      <c r="BM2528" t="s">
        <v>117</v>
      </c>
      <c r="BN2528" t="s">
        <v>117</v>
      </c>
      <c r="BO2528" t="s">
        <v>117</v>
      </c>
      <c r="BP2528" t="s">
        <v>117</v>
      </c>
      <c r="BQ2528" t="s">
        <v>117</v>
      </c>
      <c r="BR2528" t="s">
        <v>117</v>
      </c>
      <c r="BS2528" t="s">
        <v>117</v>
      </c>
      <c r="BT2528" t="s">
        <v>117</v>
      </c>
      <c r="BU2528" t="s">
        <v>117</v>
      </c>
      <c r="BV2528" t="s">
        <v>115</v>
      </c>
      <c r="BW2528" t="s">
        <v>115</v>
      </c>
      <c r="BX2528" t="s">
        <v>117</v>
      </c>
      <c r="BY2528" t="s">
        <v>117</v>
      </c>
      <c r="BZ2528" t="s">
        <v>117</v>
      </c>
      <c r="CA2528" t="s">
        <v>117</v>
      </c>
      <c r="CB2528" t="s">
        <v>117</v>
      </c>
      <c r="CC2528" t="s">
        <v>117</v>
      </c>
      <c r="CD2528" t="s">
        <v>117</v>
      </c>
      <c r="CE2528" t="s">
        <v>117</v>
      </c>
      <c r="CF2528" t="s">
        <v>117</v>
      </c>
      <c r="CG2528" t="s">
        <v>117</v>
      </c>
      <c r="CH2528" t="s">
        <v>117</v>
      </c>
      <c r="CI2528" t="s">
        <v>117</v>
      </c>
      <c r="CJ2528" t="s">
        <v>117</v>
      </c>
      <c r="CK2528" t="s">
        <v>117</v>
      </c>
      <c r="CL2528" t="s">
        <v>117</v>
      </c>
      <c r="CM2528" t="s">
        <v>117</v>
      </c>
      <c r="CN2528" t="s">
        <v>117</v>
      </c>
      <c r="CO2528" t="s">
        <v>117</v>
      </c>
      <c r="CP2528" t="s">
        <v>117</v>
      </c>
      <c r="CQ2528" t="s">
        <v>117</v>
      </c>
      <c r="CR2528" t="s">
        <v>117</v>
      </c>
      <c r="CS2528" t="s">
        <v>117</v>
      </c>
      <c r="CT2528" t="s">
        <v>117</v>
      </c>
      <c r="CU2528" t="s">
        <v>117</v>
      </c>
      <c r="CV2528" t="s">
        <v>117</v>
      </c>
      <c r="CW2528" t="s">
        <v>117</v>
      </c>
    </row>
    <row r="2529" spans="1:101" x14ac:dyDescent="0.25">
      <c r="A2529" t="s">
        <v>207</v>
      </c>
      <c r="B2529">
        <v>282143</v>
      </c>
      <c r="C2529" t="s">
        <v>15940</v>
      </c>
      <c r="D2529" t="s">
        <v>102</v>
      </c>
      <c r="E2529" t="s">
        <v>15941</v>
      </c>
      <c r="F2529" t="s">
        <v>15942</v>
      </c>
      <c r="G2529" t="s">
        <v>15943</v>
      </c>
      <c r="I2529" t="s">
        <v>213</v>
      </c>
      <c r="J2529" t="s">
        <v>214</v>
      </c>
      <c r="K2529" t="s">
        <v>134</v>
      </c>
      <c r="L2529">
        <v>10001</v>
      </c>
      <c r="M2529" t="s">
        <v>15944</v>
      </c>
      <c r="O2529">
        <v>0</v>
      </c>
      <c r="V2529" t="s">
        <v>114</v>
      </c>
      <c r="W2529" s="1">
        <v>43591</v>
      </c>
      <c r="Y2529" s="1">
        <v>43591</v>
      </c>
      <c r="Z2529" s="2">
        <v>43009</v>
      </c>
      <c r="AB2529" t="s">
        <v>117</v>
      </c>
      <c r="AC2529" t="s">
        <v>117</v>
      </c>
      <c r="AD2529" t="s">
        <v>117</v>
      </c>
      <c r="AG2529" t="s">
        <v>117</v>
      </c>
      <c r="AH2529" t="s">
        <v>115</v>
      </c>
      <c r="AI2529" t="s">
        <v>117</v>
      </c>
      <c r="AJ2529" t="s">
        <v>132</v>
      </c>
      <c r="AL2529" t="s">
        <v>119</v>
      </c>
      <c r="AM2529" t="s">
        <v>133</v>
      </c>
      <c r="AN2529" t="s">
        <v>134</v>
      </c>
      <c r="AO2529" t="s">
        <v>117</v>
      </c>
      <c r="AP2529" t="s">
        <v>117</v>
      </c>
      <c r="AQ2529" t="s">
        <v>117</v>
      </c>
      <c r="AR2529" t="s">
        <v>117</v>
      </c>
      <c r="AS2529" t="s">
        <v>117</v>
      </c>
      <c r="AT2529" t="s">
        <v>117</v>
      </c>
      <c r="AU2529" t="s">
        <v>117</v>
      </c>
      <c r="AV2529" t="s">
        <v>117</v>
      </c>
      <c r="AW2529" t="s">
        <v>117</v>
      </c>
      <c r="AX2529" t="s">
        <v>117</v>
      </c>
      <c r="AY2529" t="s">
        <v>117</v>
      </c>
      <c r="AZ2529" t="s">
        <v>117</v>
      </c>
      <c r="BA2529" t="s">
        <v>117</v>
      </c>
      <c r="BB2529" t="s">
        <v>117</v>
      </c>
      <c r="BD2529" t="s">
        <v>117</v>
      </c>
      <c r="BF2529" t="s">
        <v>117</v>
      </c>
      <c r="BG2529" t="s">
        <v>115</v>
      </c>
      <c r="BH2529" t="s">
        <v>117</v>
      </c>
      <c r="BI2529" t="s">
        <v>117</v>
      </c>
      <c r="BJ2529" t="s">
        <v>117</v>
      </c>
      <c r="BK2529" t="s">
        <v>117</v>
      </c>
      <c r="BL2529" t="s">
        <v>117</v>
      </c>
      <c r="BM2529" t="s">
        <v>117</v>
      </c>
      <c r="BN2529" t="s">
        <v>117</v>
      </c>
      <c r="BO2529" t="s">
        <v>117</v>
      </c>
      <c r="BP2529" t="s">
        <v>117</v>
      </c>
      <c r="BQ2529" t="s">
        <v>117</v>
      </c>
      <c r="BR2529" t="s">
        <v>117</v>
      </c>
      <c r="BS2529" t="s">
        <v>117</v>
      </c>
      <c r="BT2529" t="s">
        <v>117</v>
      </c>
      <c r="BU2529" t="s">
        <v>117</v>
      </c>
      <c r="BV2529" t="s">
        <v>115</v>
      </c>
      <c r="BW2529" t="s">
        <v>115</v>
      </c>
      <c r="BX2529" t="s">
        <v>117</v>
      </c>
      <c r="BY2529" t="s">
        <v>117</v>
      </c>
      <c r="BZ2529" t="s">
        <v>117</v>
      </c>
      <c r="CA2529" t="s">
        <v>117</v>
      </c>
      <c r="CB2529" t="s">
        <v>117</v>
      </c>
      <c r="CC2529" t="s">
        <v>117</v>
      </c>
      <c r="CD2529" t="s">
        <v>117</v>
      </c>
      <c r="CE2529" t="s">
        <v>117</v>
      </c>
      <c r="CF2529" t="s">
        <v>117</v>
      </c>
      <c r="CG2529" t="s">
        <v>117</v>
      </c>
      <c r="CH2529" t="s">
        <v>117</v>
      </c>
      <c r="CI2529" t="s">
        <v>117</v>
      </c>
      <c r="CJ2529" t="s">
        <v>117</v>
      </c>
      <c r="CK2529" t="s">
        <v>117</v>
      </c>
      <c r="CL2529" t="s">
        <v>117</v>
      </c>
      <c r="CM2529" t="s">
        <v>117</v>
      </c>
      <c r="CN2529" t="s">
        <v>117</v>
      </c>
      <c r="CO2529" t="s">
        <v>117</v>
      </c>
      <c r="CP2529" t="s">
        <v>117</v>
      </c>
      <c r="CQ2529" t="s">
        <v>117</v>
      </c>
      <c r="CR2529" t="s">
        <v>117</v>
      </c>
      <c r="CS2529" t="s">
        <v>117</v>
      </c>
      <c r="CT2529" t="s">
        <v>117</v>
      </c>
      <c r="CU2529" t="s">
        <v>117</v>
      </c>
      <c r="CV2529" t="s">
        <v>117</v>
      </c>
      <c r="CW2529" t="s">
        <v>117</v>
      </c>
    </row>
    <row r="2530" spans="1:101" x14ac:dyDescent="0.25">
      <c r="A2530" t="s">
        <v>100</v>
      </c>
      <c r="B2530">
        <v>282947</v>
      </c>
      <c r="C2530" t="s">
        <v>15945</v>
      </c>
      <c r="D2530" t="s">
        <v>102</v>
      </c>
      <c r="E2530" t="s">
        <v>15946</v>
      </c>
      <c r="F2530" t="s">
        <v>15946</v>
      </c>
      <c r="G2530" t="s">
        <v>12476</v>
      </c>
      <c r="H2530" t="s">
        <v>6823</v>
      </c>
      <c r="I2530" t="s">
        <v>1764</v>
      </c>
      <c r="K2530" t="s">
        <v>373</v>
      </c>
      <c r="L2530" t="s">
        <v>12477</v>
      </c>
      <c r="M2530" t="s">
        <v>15947</v>
      </c>
      <c r="N2530" t="s">
        <v>15948</v>
      </c>
      <c r="O2530">
        <v>0</v>
      </c>
      <c r="V2530" t="s">
        <v>114</v>
      </c>
      <c r="W2530" s="1">
        <v>42633</v>
      </c>
      <c r="Y2530" s="1">
        <v>43236</v>
      </c>
      <c r="Z2530" s="2">
        <v>43009</v>
      </c>
      <c r="AB2530" t="s">
        <v>115</v>
      </c>
      <c r="AC2530" t="s">
        <v>117</v>
      </c>
      <c r="AD2530" t="s">
        <v>117</v>
      </c>
      <c r="AG2530" t="s">
        <v>117</v>
      </c>
      <c r="AH2530" t="s">
        <v>115</v>
      </c>
      <c r="AI2530" t="s">
        <v>117</v>
      </c>
      <c r="AJ2530" t="s">
        <v>293</v>
      </c>
      <c r="AL2530" t="s">
        <v>119</v>
      </c>
      <c r="AN2530" t="s">
        <v>373</v>
      </c>
      <c r="AO2530" t="s">
        <v>117</v>
      </c>
      <c r="AP2530" t="s">
        <v>117</v>
      </c>
      <c r="AQ2530" t="s">
        <v>117</v>
      </c>
      <c r="AR2530" t="s">
        <v>117</v>
      </c>
      <c r="AS2530" t="s">
        <v>117</v>
      </c>
      <c r="AT2530" t="s">
        <v>117</v>
      </c>
      <c r="AU2530" t="s">
        <v>117</v>
      </c>
      <c r="AV2530" t="s">
        <v>117</v>
      </c>
      <c r="AW2530" t="s">
        <v>117</v>
      </c>
      <c r="AX2530" t="s">
        <v>117</v>
      </c>
      <c r="AY2530" t="s">
        <v>117</v>
      </c>
      <c r="AZ2530" t="s">
        <v>117</v>
      </c>
      <c r="BA2530" t="s">
        <v>117</v>
      </c>
      <c r="BB2530" t="s">
        <v>117</v>
      </c>
      <c r="BD2530" t="s">
        <v>117</v>
      </c>
      <c r="BF2530" t="s">
        <v>117</v>
      </c>
      <c r="BG2530" t="s">
        <v>117</v>
      </c>
      <c r="BH2530" t="s">
        <v>115</v>
      </c>
      <c r="BI2530" t="s">
        <v>117</v>
      </c>
      <c r="BJ2530" t="s">
        <v>117</v>
      </c>
      <c r="BK2530" t="s">
        <v>117</v>
      </c>
      <c r="BL2530" t="s">
        <v>117</v>
      </c>
      <c r="BM2530" t="s">
        <v>117</v>
      </c>
      <c r="BN2530" t="s">
        <v>117</v>
      </c>
      <c r="BO2530" t="s">
        <v>117</v>
      </c>
      <c r="BP2530" t="s">
        <v>117</v>
      </c>
      <c r="BQ2530" t="s">
        <v>117</v>
      </c>
      <c r="BR2530" t="s">
        <v>117</v>
      </c>
      <c r="BS2530" t="s">
        <v>117</v>
      </c>
      <c r="BT2530" t="s">
        <v>117</v>
      </c>
      <c r="BU2530" t="s">
        <v>117</v>
      </c>
      <c r="BV2530" t="s">
        <v>115</v>
      </c>
      <c r="BW2530" t="s">
        <v>115</v>
      </c>
      <c r="BX2530" t="s">
        <v>115</v>
      </c>
      <c r="BY2530" t="s">
        <v>117</v>
      </c>
      <c r="BZ2530" t="s">
        <v>117</v>
      </c>
      <c r="CA2530" t="s">
        <v>117</v>
      </c>
      <c r="CB2530" t="s">
        <v>117</v>
      </c>
      <c r="CC2530" t="s">
        <v>117</v>
      </c>
      <c r="CD2530" t="s">
        <v>117</v>
      </c>
      <c r="CE2530" t="s">
        <v>117</v>
      </c>
      <c r="CF2530" t="s">
        <v>117</v>
      </c>
      <c r="CG2530" t="s">
        <v>117</v>
      </c>
      <c r="CH2530" t="s">
        <v>117</v>
      </c>
      <c r="CI2530" t="s">
        <v>117</v>
      </c>
      <c r="CJ2530" t="s">
        <v>117</v>
      </c>
      <c r="CK2530" t="s">
        <v>117</v>
      </c>
      <c r="CL2530" t="s">
        <v>117</v>
      </c>
      <c r="CM2530" t="s">
        <v>117</v>
      </c>
      <c r="CN2530" t="s">
        <v>117</v>
      </c>
      <c r="CO2530" t="s">
        <v>117</v>
      </c>
      <c r="CP2530" t="s">
        <v>117</v>
      </c>
      <c r="CQ2530" t="s">
        <v>117</v>
      </c>
      <c r="CR2530" t="s">
        <v>117</v>
      </c>
      <c r="CS2530" t="s">
        <v>117</v>
      </c>
      <c r="CT2530" t="s">
        <v>117</v>
      </c>
      <c r="CU2530" t="s">
        <v>117</v>
      </c>
      <c r="CV2530" t="s">
        <v>117</v>
      </c>
      <c r="CW2530" t="s">
        <v>117</v>
      </c>
    </row>
    <row r="2531" spans="1:101" x14ac:dyDescent="0.25">
      <c r="A2531" t="s">
        <v>255</v>
      </c>
      <c r="B2531">
        <v>163414</v>
      </c>
      <c r="C2531" t="s">
        <v>15949</v>
      </c>
      <c r="D2531" t="s">
        <v>102</v>
      </c>
      <c r="E2531" t="s">
        <v>15950</v>
      </c>
      <c r="F2531" t="s">
        <v>15950</v>
      </c>
      <c r="G2531" t="s">
        <v>15951</v>
      </c>
      <c r="H2531" t="s">
        <v>6775</v>
      </c>
      <c r="I2531" t="s">
        <v>436</v>
      </c>
      <c r="J2531" t="s">
        <v>437</v>
      </c>
      <c r="K2531" t="s">
        <v>134</v>
      </c>
      <c r="L2531">
        <v>55408</v>
      </c>
      <c r="M2531" t="s">
        <v>15952</v>
      </c>
      <c r="O2531">
        <v>0</v>
      </c>
      <c r="V2531" t="s">
        <v>114</v>
      </c>
      <c r="W2531" s="1">
        <v>41422</v>
      </c>
      <c r="Y2531" s="1">
        <v>43545</v>
      </c>
      <c r="Z2531" s="2">
        <v>43009</v>
      </c>
      <c r="AA2531" t="s">
        <v>15953</v>
      </c>
      <c r="AB2531" t="s">
        <v>117</v>
      </c>
      <c r="AC2531" t="s">
        <v>117</v>
      </c>
      <c r="AD2531" t="s">
        <v>117</v>
      </c>
      <c r="AG2531" t="s">
        <v>117</v>
      </c>
      <c r="AH2531" t="s">
        <v>115</v>
      </c>
      <c r="AI2531" t="s">
        <v>117</v>
      </c>
      <c r="AJ2531" t="s">
        <v>132</v>
      </c>
      <c r="AL2531" t="s">
        <v>119</v>
      </c>
      <c r="AM2531" t="s">
        <v>133</v>
      </c>
      <c r="AN2531" t="s">
        <v>134</v>
      </c>
      <c r="AO2531" t="s">
        <v>117</v>
      </c>
      <c r="AP2531" t="s">
        <v>117</v>
      </c>
      <c r="AQ2531" t="s">
        <v>117</v>
      </c>
      <c r="AR2531" t="s">
        <v>117</v>
      </c>
      <c r="AS2531" t="s">
        <v>117</v>
      </c>
      <c r="AT2531" t="s">
        <v>117</v>
      </c>
      <c r="AU2531" t="s">
        <v>117</v>
      </c>
      <c r="AV2531" t="s">
        <v>117</v>
      </c>
      <c r="AW2531" t="s">
        <v>117</v>
      </c>
      <c r="AX2531" t="s">
        <v>117</v>
      </c>
      <c r="AY2531" t="s">
        <v>117</v>
      </c>
      <c r="AZ2531" t="s">
        <v>117</v>
      </c>
      <c r="BA2531" t="s">
        <v>117</v>
      </c>
      <c r="BB2531" t="s">
        <v>117</v>
      </c>
      <c r="BD2531" t="s">
        <v>117</v>
      </c>
      <c r="BF2531" t="s">
        <v>117</v>
      </c>
      <c r="BG2531" t="s">
        <v>117</v>
      </c>
      <c r="BH2531" t="s">
        <v>117</v>
      </c>
      <c r="BI2531" t="s">
        <v>117</v>
      </c>
      <c r="BJ2531" t="s">
        <v>117</v>
      </c>
      <c r="BK2531" t="s">
        <v>117</v>
      </c>
      <c r="BL2531" t="s">
        <v>117</v>
      </c>
      <c r="BM2531" t="s">
        <v>117</v>
      </c>
      <c r="BN2531" t="s">
        <v>117</v>
      </c>
      <c r="BO2531" t="s">
        <v>117</v>
      </c>
      <c r="BP2531" t="s">
        <v>117</v>
      </c>
      <c r="BQ2531" t="s">
        <v>117</v>
      </c>
      <c r="BR2531" t="s">
        <v>117</v>
      </c>
      <c r="BS2531" t="s">
        <v>117</v>
      </c>
      <c r="BT2531" t="s">
        <v>117</v>
      </c>
      <c r="BU2531" t="s">
        <v>117</v>
      </c>
      <c r="BV2531" t="s">
        <v>117</v>
      </c>
      <c r="BW2531" t="s">
        <v>115</v>
      </c>
      <c r="BX2531" t="s">
        <v>117</v>
      </c>
      <c r="BY2531" t="s">
        <v>117</v>
      </c>
      <c r="BZ2531" t="s">
        <v>117</v>
      </c>
      <c r="CA2531" t="s">
        <v>117</v>
      </c>
      <c r="CB2531" t="s">
        <v>117</v>
      </c>
      <c r="CC2531" t="s">
        <v>117</v>
      </c>
      <c r="CD2531" t="s">
        <v>117</v>
      </c>
      <c r="CE2531" t="s">
        <v>117</v>
      </c>
      <c r="CF2531" t="s">
        <v>117</v>
      </c>
      <c r="CG2531" t="s">
        <v>117</v>
      </c>
      <c r="CH2531" t="s">
        <v>117</v>
      </c>
      <c r="CI2531" t="s">
        <v>117</v>
      </c>
      <c r="CJ2531" t="s">
        <v>117</v>
      </c>
      <c r="CK2531" t="s">
        <v>117</v>
      </c>
      <c r="CL2531" t="s">
        <v>117</v>
      </c>
      <c r="CM2531" t="s">
        <v>117</v>
      </c>
      <c r="CN2531" t="s">
        <v>117</v>
      </c>
      <c r="CO2531" t="s">
        <v>117</v>
      </c>
      <c r="CP2531" t="s">
        <v>117</v>
      </c>
      <c r="CQ2531" t="s">
        <v>117</v>
      </c>
      <c r="CR2531" t="s">
        <v>117</v>
      </c>
      <c r="CS2531" t="s">
        <v>117</v>
      </c>
      <c r="CT2531" t="s">
        <v>117</v>
      </c>
      <c r="CU2531" t="s">
        <v>117</v>
      </c>
      <c r="CV2531" t="s">
        <v>117</v>
      </c>
      <c r="CW2531" t="s">
        <v>117</v>
      </c>
    </row>
    <row r="2532" spans="1:101" x14ac:dyDescent="0.25">
      <c r="A2532" t="s">
        <v>100</v>
      </c>
      <c r="B2532">
        <v>162020</v>
      </c>
      <c r="C2532" t="s">
        <v>15954</v>
      </c>
      <c r="D2532" t="s">
        <v>102</v>
      </c>
      <c r="E2532" t="s">
        <v>15955</v>
      </c>
      <c r="F2532" t="s">
        <v>15955</v>
      </c>
      <c r="G2532" t="s">
        <v>15956</v>
      </c>
      <c r="H2532" t="s">
        <v>15957</v>
      </c>
      <c r="I2532" t="s">
        <v>15958</v>
      </c>
      <c r="K2532" t="s">
        <v>113</v>
      </c>
      <c r="L2532">
        <v>0</v>
      </c>
      <c r="M2532" t="s">
        <v>15959</v>
      </c>
      <c r="N2532" t="s">
        <v>15960</v>
      </c>
      <c r="O2532">
        <v>0</v>
      </c>
      <c r="V2532" t="s">
        <v>114</v>
      </c>
      <c r="W2532" s="1">
        <v>40996</v>
      </c>
      <c r="Y2532" s="1">
        <v>43549</v>
      </c>
      <c r="Z2532" s="2">
        <v>43009</v>
      </c>
      <c r="AA2532" t="s">
        <v>7179</v>
      </c>
      <c r="AB2532" t="s">
        <v>115</v>
      </c>
      <c r="AC2532" t="s">
        <v>117</v>
      </c>
      <c r="AD2532" t="s">
        <v>117</v>
      </c>
      <c r="AG2532" t="s">
        <v>117</v>
      </c>
      <c r="AH2532" t="s">
        <v>115</v>
      </c>
      <c r="AI2532" t="s">
        <v>117</v>
      </c>
      <c r="AJ2532" t="s">
        <v>118</v>
      </c>
      <c r="AL2532" t="s">
        <v>119</v>
      </c>
      <c r="AN2532" t="s">
        <v>113</v>
      </c>
      <c r="AO2532" t="s">
        <v>117</v>
      </c>
      <c r="AP2532" t="s">
        <v>117</v>
      </c>
      <c r="AQ2532" t="s">
        <v>117</v>
      </c>
      <c r="AR2532" t="s">
        <v>117</v>
      </c>
      <c r="AS2532" t="s">
        <v>117</v>
      </c>
      <c r="AT2532" t="s">
        <v>117</v>
      </c>
      <c r="AU2532" t="s">
        <v>117</v>
      </c>
      <c r="AV2532" t="s">
        <v>117</v>
      </c>
      <c r="AW2532" t="s">
        <v>117</v>
      </c>
      <c r="AX2532" t="s">
        <v>117</v>
      </c>
      <c r="AY2532" t="s">
        <v>117</v>
      </c>
      <c r="AZ2532" t="s">
        <v>117</v>
      </c>
      <c r="BA2532" t="s">
        <v>117</v>
      </c>
      <c r="BB2532" t="s">
        <v>117</v>
      </c>
      <c r="BD2532" t="s">
        <v>117</v>
      </c>
      <c r="BF2532" t="s">
        <v>117</v>
      </c>
      <c r="BG2532" t="s">
        <v>117</v>
      </c>
      <c r="BH2532" t="s">
        <v>115</v>
      </c>
      <c r="BI2532" t="s">
        <v>117</v>
      </c>
      <c r="BJ2532" t="s">
        <v>117</v>
      </c>
      <c r="BK2532" t="s">
        <v>117</v>
      </c>
      <c r="BL2532" t="s">
        <v>117</v>
      </c>
      <c r="BM2532" t="s">
        <v>117</v>
      </c>
      <c r="BN2532" t="s">
        <v>117</v>
      </c>
      <c r="BO2532" t="s">
        <v>117</v>
      </c>
      <c r="BP2532" t="s">
        <v>117</v>
      </c>
      <c r="BQ2532" t="s">
        <v>117</v>
      </c>
      <c r="BR2532" t="s">
        <v>117</v>
      </c>
      <c r="BS2532" t="s">
        <v>117</v>
      </c>
      <c r="BT2532" t="s">
        <v>117</v>
      </c>
      <c r="BU2532" t="s">
        <v>117</v>
      </c>
      <c r="BV2532" t="s">
        <v>115</v>
      </c>
      <c r="BW2532" t="s">
        <v>115</v>
      </c>
      <c r="BX2532" t="s">
        <v>117</v>
      </c>
      <c r="BY2532" t="s">
        <v>117</v>
      </c>
      <c r="BZ2532" t="s">
        <v>117</v>
      </c>
      <c r="CA2532" t="s">
        <v>117</v>
      </c>
      <c r="CB2532" t="s">
        <v>117</v>
      </c>
      <c r="CC2532" t="s">
        <v>117</v>
      </c>
      <c r="CD2532" t="s">
        <v>117</v>
      </c>
      <c r="CE2532" t="s">
        <v>117</v>
      </c>
      <c r="CF2532" t="s">
        <v>117</v>
      </c>
      <c r="CG2532" t="s">
        <v>117</v>
      </c>
      <c r="CH2532" t="s">
        <v>117</v>
      </c>
      <c r="CI2532" t="s">
        <v>117</v>
      </c>
      <c r="CJ2532" t="s">
        <v>117</v>
      </c>
      <c r="CK2532" t="s">
        <v>117</v>
      </c>
      <c r="CL2532" t="s">
        <v>117</v>
      </c>
      <c r="CM2532" t="s">
        <v>117</v>
      </c>
      <c r="CN2532" t="s">
        <v>117</v>
      </c>
      <c r="CO2532" t="s">
        <v>117</v>
      </c>
      <c r="CP2532" t="s">
        <v>117</v>
      </c>
      <c r="CQ2532" t="s">
        <v>117</v>
      </c>
      <c r="CR2532" t="s">
        <v>117</v>
      </c>
      <c r="CS2532" t="s">
        <v>117</v>
      </c>
      <c r="CT2532" t="s">
        <v>117</v>
      </c>
      <c r="CU2532" t="s">
        <v>117</v>
      </c>
      <c r="CV2532" t="s">
        <v>117</v>
      </c>
      <c r="CW2532" t="s">
        <v>117</v>
      </c>
    </row>
    <row r="2533" spans="1:101" x14ac:dyDescent="0.25">
      <c r="A2533" t="s">
        <v>386</v>
      </c>
      <c r="B2533">
        <v>163099</v>
      </c>
      <c r="C2533" t="s">
        <v>15961</v>
      </c>
      <c r="D2533" t="s">
        <v>102</v>
      </c>
      <c r="E2533" t="s">
        <v>15962</v>
      </c>
      <c r="F2533" t="s">
        <v>15962</v>
      </c>
      <c r="G2533" t="s">
        <v>3410</v>
      </c>
      <c r="H2533" t="s">
        <v>1229</v>
      </c>
      <c r="I2533" t="s">
        <v>3411</v>
      </c>
      <c r="J2533" t="s">
        <v>172</v>
      </c>
      <c r="K2533" t="s">
        <v>134</v>
      </c>
      <c r="L2533">
        <v>92121</v>
      </c>
      <c r="M2533" t="s">
        <v>15963</v>
      </c>
      <c r="N2533" t="s">
        <v>15964</v>
      </c>
      <c r="O2533">
        <v>0</v>
      </c>
      <c r="V2533" t="s">
        <v>114</v>
      </c>
      <c r="W2533" s="1">
        <v>40997</v>
      </c>
      <c r="Y2533" s="1">
        <v>43551</v>
      </c>
      <c r="Z2533" s="2">
        <v>43009</v>
      </c>
      <c r="AA2533" t="s">
        <v>15965</v>
      </c>
      <c r="AB2533" t="s">
        <v>117</v>
      </c>
      <c r="AC2533" t="s">
        <v>117</v>
      </c>
      <c r="AD2533" t="s">
        <v>117</v>
      </c>
      <c r="AG2533" t="s">
        <v>115</v>
      </c>
      <c r="AH2533" t="s">
        <v>117</v>
      </c>
      <c r="AI2533" t="s">
        <v>117</v>
      </c>
      <c r="AJ2533" t="s">
        <v>132</v>
      </c>
      <c r="AL2533" t="s">
        <v>119</v>
      </c>
      <c r="AM2533" t="s">
        <v>172</v>
      </c>
      <c r="AN2533" t="s">
        <v>134</v>
      </c>
      <c r="AO2533" t="s">
        <v>117</v>
      </c>
      <c r="AP2533" t="s">
        <v>117</v>
      </c>
      <c r="AQ2533" t="s">
        <v>117</v>
      </c>
      <c r="AR2533" t="s">
        <v>117</v>
      </c>
      <c r="AS2533" t="s">
        <v>117</v>
      </c>
      <c r="AT2533" t="s">
        <v>117</v>
      </c>
      <c r="AU2533" t="s">
        <v>117</v>
      </c>
      <c r="AV2533" t="s">
        <v>117</v>
      </c>
      <c r="AW2533" t="s">
        <v>117</v>
      </c>
      <c r="AX2533" t="s">
        <v>117</v>
      </c>
      <c r="AY2533" t="s">
        <v>117</v>
      </c>
      <c r="AZ2533" t="s">
        <v>117</v>
      </c>
      <c r="BA2533" t="s">
        <v>117</v>
      </c>
      <c r="BB2533" t="s">
        <v>117</v>
      </c>
      <c r="BD2533" t="s">
        <v>115</v>
      </c>
      <c r="BE2533" t="s">
        <v>115</v>
      </c>
      <c r="BF2533" t="s">
        <v>117</v>
      </c>
      <c r="BG2533" t="s">
        <v>117</v>
      </c>
      <c r="BH2533" t="s">
        <v>117</v>
      </c>
      <c r="BI2533" t="s">
        <v>117</v>
      </c>
      <c r="BJ2533" t="s">
        <v>117</v>
      </c>
      <c r="BK2533" t="s">
        <v>117</v>
      </c>
      <c r="BL2533" t="s">
        <v>117</v>
      </c>
      <c r="BM2533" t="s">
        <v>117</v>
      </c>
      <c r="BN2533" t="s">
        <v>117</v>
      </c>
      <c r="BO2533" t="s">
        <v>117</v>
      </c>
      <c r="BP2533" t="s">
        <v>117</v>
      </c>
      <c r="BQ2533" t="s">
        <v>117</v>
      </c>
      <c r="BR2533" t="s">
        <v>117</v>
      </c>
      <c r="BS2533" t="s">
        <v>117</v>
      </c>
      <c r="BT2533" t="s">
        <v>117</v>
      </c>
      <c r="BU2533" t="s">
        <v>117</v>
      </c>
      <c r="BV2533" t="s">
        <v>115</v>
      </c>
      <c r="BW2533" t="s">
        <v>115</v>
      </c>
      <c r="BX2533" t="s">
        <v>117</v>
      </c>
      <c r="BY2533" t="s">
        <v>117</v>
      </c>
      <c r="BZ2533" t="s">
        <v>117</v>
      </c>
      <c r="CA2533" t="s">
        <v>117</v>
      </c>
      <c r="CB2533" t="s">
        <v>117</v>
      </c>
      <c r="CC2533" t="s">
        <v>117</v>
      </c>
      <c r="CD2533" t="s">
        <v>117</v>
      </c>
      <c r="CE2533" t="s">
        <v>117</v>
      </c>
      <c r="CF2533" t="s">
        <v>117</v>
      </c>
      <c r="CG2533" t="s">
        <v>117</v>
      </c>
      <c r="CH2533" t="s">
        <v>117</v>
      </c>
      <c r="CI2533" t="s">
        <v>117</v>
      </c>
      <c r="CJ2533" t="s">
        <v>117</v>
      </c>
      <c r="CK2533" t="s">
        <v>117</v>
      </c>
      <c r="CL2533" t="s">
        <v>117</v>
      </c>
      <c r="CM2533" t="s">
        <v>117</v>
      </c>
      <c r="CN2533" t="s">
        <v>117</v>
      </c>
      <c r="CO2533" t="s">
        <v>117</v>
      </c>
      <c r="CP2533" t="s">
        <v>117</v>
      </c>
      <c r="CQ2533" t="s">
        <v>117</v>
      </c>
      <c r="CR2533" t="s">
        <v>117</v>
      </c>
      <c r="CS2533" t="s">
        <v>117</v>
      </c>
      <c r="CT2533" t="s">
        <v>117</v>
      </c>
      <c r="CU2533" t="s">
        <v>117</v>
      </c>
      <c r="CV2533" t="s">
        <v>117</v>
      </c>
      <c r="CW2533" t="s">
        <v>117</v>
      </c>
    </row>
    <row r="2534" spans="1:101" x14ac:dyDescent="0.25">
      <c r="A2534" t="s">
        <v>386</v>
      </c>
      <c r="B2534">
        <v>288626</v>
      </c>
      <c r="C2534" t="s">
        <v>15966</v>
      </c>
      <c r="D2534" t="s">
        <v>102</v>
      </c>
      <c r="E2534" t="s">
        <v>15967</v>
      </c>
      <c r="F2534" t="s">
        <v>15968</v>
      </c>
      <c r="G2534" t="s">
        <v>15969</v>
      </c>
      <c r="I2534" t="s">
        <v>686</v>
      </c>
      <c r="J2534" t="s">
        <v>172</v>
      </c>
      <c r="K2534" t="s">
        <v>134</v>
      </c>
      <c r="L2534">
        <v>90401</v>
      </c>
      <c r="M2534" t="s">
        <v>15970</v>
      </c>
      <c r="O2534">
        <v>1</v>
      </c>
      <c r="V2534" t="s">
        <v>114</v>
      </c>
      <c r="W2534" s="1">
        <v>42909</v>
      </c>
      <c r="Y2534" s="1">
        <v>43601</v>
      </c>
      <c r="Z2534" s="2">
        <v>43009</v>
      </c>
      <c r="AA2534" t="s">
        <v>15971</v>
      </c>
      <c r="AB2534" t="s">
        <v>117</v>
      </c>
      <c r="AC2534" t="s">
        <v>117</v>
      </c>
      <c r="AD2534" t="s">
        <v>117</v>
      </c>
      <c r="AG2534" t="s">
        <v>115</v>
      </c>
      <c r="AH2534" t="s">
        <v>117</v>
      </c>
      <c r="AI2534" t="s">
        <v>117</v>
      </c>
      <c r="AJ2534" t="s">
        <v>132</v>
      </c>
      <c r="AL2534" t="s">
        <v>119</v>
      </c>
      <c r="AM2534" t="s">
        <v>133</v>
      </c>
      <c r="AN2534" t="s">
        <v>134</v>
      </c>
      <c r="AO2534" t="s">
        <v>117</v>
      </c>
      <c r="AP2534" t="s">
        <v>117</v>
      </c>
      <c r="AQ2534" t="s">
        <v>117</v>
      </c>
      <c r="AR2534" t="s">
        <v>117</v>
      </c>
      <c r="AS2534" t="s">
        <v>117</v>
      </c>
      <c r="AT2534" t="s">
        <v>117</v>
      </c>
      <c r="AU2534" t="s">
        <v>117</v>
      </c>
      <c r="AV2534" t="s">
        <v>117</v>
      </c>
      <c r="AW2534" t="s">
        <v>117</v>
      </c>
      <c r="AX2534" t="s">
        <v>117</v>
      </c>
      <c r="AY2534" t="s">
        <v>117</v>
      </c>
      <c r="AZ2534" t="s">
        <v>117</v>
      </c>
      <c r="BA2534" t="s">
        <v>117</v>
      </c>
      <c r="BB2534" t="s">
        <v>117</v>
      </c>
      <c r="BD2534" t="s">
        <v>117</v>
      </c>
      <c r="BF2534" t="s">
        <v>117</v>
      </c>
      <c r="BG2534" t="s">
        <v>117</v>
      </c>
      <c r="BH2534" t="s">
        <v>115</v>
      </c>
      <c r="BI2534" t="s">
        <v>117</v>
      </c>
      <c r="BJ2534" t="s">
        <v>117</v>
      </c>
      <c r="BK2534" t="s">
        <v>117</v>
      </c>
      <c r="BL2534" t="s">
        <v>117</v>
      </c>
      <c r="BM2534" t="s">
        <v>117</v>
      </c>
      <c r="BN2534" t="s">
        <v>117</v>
      </c>
      <c r="BO2534" t="s">
        <v>117</v>
      </c>
      <c r="BP2534" t="s">
        <v>117</v>
      </c>
      <c r="BQ2534" t="s">
        <v>117</v>
      </c>
      <c r="BR2534" t="s">
        <v>117</v>
      </c>
      <c r="BS2534" t="s">
        <v>117</v>
      </c>
      <c r="BT2534" t="s">
        <v>117</v>
      </c>
      <c r="BU2534" t="s">
        <v>117</v>
      </c>
      <c r="BV2534" t="s">
        <v>115</v>
      </c>
      <c r="BW2534" t="s">
        <v>115</v>
      </c>
      <c r="BX2534" t="s">
        <v>115</v>
      </c>
      <c r="BY2534" t="s">
        <v>117</v>
      </c>
      <c r="BZ2534" t="s">
        <v>117</v>
      </c>
      <c r="CA2534" t="s">
        <v>117</v>
      </c>
      <c r="CB2534" t="s">
        <v>117</v>
      </c>
      <c r="CC2534" t="s">
        <v>117</v>
      </c>
      <c r="CD2534" t="s">
        <v>117</v>
      </c>
      <c r="CE2534" t="s">
        <v>117</v>
      </c>
      <c r="CF2534" t="s">
        <v>117</v>
      </c>
      <c r="CG2534" t="s">
        <v>117</v>
      </c>
      <c r="CH2534" t="s">
        <v>117</v>
      </c>
      <c r="CI2534" t="s">
        <v>117</v>
      </c>
      <c r="CJ2534" t="s">
        <v>117</v>
      </c>
      <c r="CK2534" t="s">
        <v>117</v>
      </c>
      <c r="CL2534" t="s">
        <v>117</v>
      </c>
      <c r="CM2534" t="s">
        <v>117</v>
      </c>
      <c r="CN2534" t="s">
        <v>117</v>
      </c>
      <c r="CO2534" t="s">
        <v>117</v>
      </c>
      <c r="CP2534" t="s">
        <v>117</v>
      </c>
      <c r="CQ2534" t="s">
        <v>117</v>
      </c>
      <c r="CR2534" t="s">
        <v>117</v>
      </c>
      <c r="CS2534" t="s">
        <v>117</v>
      </c>
      <c r="CT2534" t="s">
        <v>117</v>
      </c>
      <c r="CU2534" t="s">
        <v>117</v>
      </c>
      <c r="CV2534" t="s">
        <v>117</v>
      </c>
      <c r="CW2534" t="s">
        <v>117</v>
      </c>
    </row>
    <row r="2535" spans="1:101" x14ac:dyDescent="0.25">
      <c r="A2535" t="s">
        <v>145</v>
      </c>
      <c r="B2535">
        <v>163289</v>
      </c>
      <c r="C2535" t="s">
        <v>15972</v>
      </c>
      <c r="D2535" t="s">
        <v>102</v>
      </c>
      <c r="E2535" t="s">
        <v>15973</v>
      </c>
      <c r="F2535" t="s">
        <v>15973</v>
      </c>
      <c r="G2535" t="s">
        <v>15974</v>
      </c>
      <c r="I2535" t="s">
        <v>15975</v>
      </c>
      <c r="J2535" t="s">
        <v>433</v>
      </c>
      <c r="K2535" t="s">
        <v>134</v>
      </c>
      <c r="L2535">
        <v>6484</v>
      </c>
      <c r="M2535" t="s">
        <v>15976</v>
      </c>
      <c r="N2535" t="s">
        <v>15977</v>
      </c>
      <c r="O2535">
        <v>0</v>
      </c>
      <c r="V2535" t="s">
        <v>114</v>
      </c>
      <c r="W2535" s="1">
        <v>40998</v>
      </c>
      <c r="Y2535" s="1">
        <v>43550</v>
      </c>
      <c r="Z2535" s="2">
        <v>43009</v>
      </c>
      <c r="AA2535" t="s">
        <v>15978</v>
      </c>
      <c r="AB2535" t="s">
        <v>117</v>
      </c>
      <c r="AC2535" t="s">
        <v>117</v>
      </c>
      <c r="AD2535" t="s">
        <v>117</v>
      </c>
      <c r="AG2535" t="s">
        <v>117</v>
      </c>
      <c r="AH2535" t="s">
        <v>115</v>
      </c>
      <c r="AI2535" t="s">
        <v>117</v>
      </c>
      <c r="AJ2535" t="s">
        <v>118</v>
      </c>
      <c r="AL2535" t="s">
        <v>119</v>
      </c>
      <c r="AM2535" t="s">
        <v>133</v>
      </c>
      <c r="AN2535" t="s">
        <v>134</v>
      </c>
      <c r="AO2535" t="s">
        <v>117</v>
      </c>
      <c r="AP2535" t="s">
        <v>117</v>
      </c>
      <c r="AQ2535" t="s">
        <v>117</v>
      </c>
      <c r="AR2535" t="s">
        <v>117</v>
      </c>
      <c r="AS2535" t="s">
        <v>117</v>
      </c>
      <c r="AT2535" t="s">
        <v>117</v>
      </c>
      <c r="AU2535" t="s">
        <v>117</v>
      </c>
      <c r="AV2535" t="s">
        <v>117</v>
      </c>
      <c r="AW2535" t="s">
        <v>117</v>
      </c>
      <c r="AX2535" t="s">
        <v>117</v>
      </c>
      <c r="AY2535" t="s">
        <v>117</v>
      </c>
      <c r="AZ2535" t="s">
        <v>117</v>
      </c>
      <c r="BA2535" t="s">
        <v>117</v>
      </c>
      <c r="BB2535" t="s">
        <v>117</v>
      </c>
      <c r="BD2535" t="s">
        <v>115</v>
      </c>
      <c r="BE2535" t="s">
        <v>115</v>
      </c>
      <c r="BF2535" t="s">
        <v>117</v>
      </c>
      <c r="BG2535" t="s">
        <v>117</v>
      </c>
      <c r="BH2535" t="s">
        <v>117</v>
      </c>
      <c r="BI2535" t="s">
        <v>117</v>
      </c>
      <c r="BJ2535" t="s">
        <v>117</v>
      </c>
      <c r="BK2535" t="s">
        <v>117</v>
      </c>
      <c r="BL2535" t="s">
        <v>117</v>
      </c>
      <c r="BM2535" t="s">
        <v>117</v>
      </c>
      <c r="BN2535" t="s">
        <v>117</v>
      </c>
      <c r="BO2535" t="s">
        <v>117</v>
      </c>
      <c r="BP2535" t="s">
        <v>117</v>
      </c>
      <c r="BQ2535" t="s">
        <v>117</v>
      </c>
      <c r="BR2535" t="s">
        <v>117</v>
      </c>
      <c r="BS2535" t="s">
        <v>117</v>
      </c>
      <c r="BT2535" t="s">
        <v>117</v>
      </c>
      <c r="BU2535" t="s">
        <v>117</v>
      </c>
      <c r="BV2535" t="s">
        <v>117</v>
      </c>
      <c r="BW2535" t="s">
        <v>115</v>
      </c>
      <c r="BX2535" t="s">
        <v>117</v>
      </c>
      <c r="BY2535" t="s">
        <v>117</v>
      </c>
      <c r="BZ2535" t="s">
        <v>117</v>
      </c>
      <c r="CA2535" t="s">
        <v>117</v>
      </c>
      <c r="CB2535" t="s">
        <v>117</v>
      </c>
      <c r="CC2535" t="s">
        <v>117</v>
      </c>
      <c r="CD2535" t="s">
        <v>117</v>
      </c>
      <c r="CE2535" t="s">
        <v>117</v>
      </c>
      <c r="CF2535" t="s">
        <v>117</v>
      </c>
      <c r="CG2535" t="s">
        <v>117</v>
      </c>
      <c r="CH2535" t="s">
        <v>117</v>
      </c>
      <c r="CI2535" t="s">
        <v>117</v>
      </c>
      <c r="CJ2535" t="s">
        <v>117</v>
      </c>
      <c r="CK2535" t="s">
        <v>117</v>
      </c>
      <c r="CL2535" t="s">
        <v>117</v>
      </c>
      <c r="CM2535" t="s">
        <v>117</v>
      </c>
      <c r="CN2535" t="s">
        <v>117</v>
      </c>
      <c r="CO2535" t="s">
        <v>117</v>
      </c>
      <c r="CP2535" t="s">
        <v>117</v>
      </c>
      <c r="CQ2535" t="s">
        <v>117</v>
      </c>
      <c r="CR2535" t="s">
        <v>117</v>
      </c>
      <c r="CS2535" t="s">
        <v>117</v>
      </c>
      <c r="CT2535" t="s">
        <v>117</v>
      </c>
      <c r="CU2535" t="s">
        <v>117</v>
      </c>
      <c r="CV2535" t="s">
        <v>117</v>
      </c>
      <c r="CW2535" t="s">
        <v>117</v>
      </c>
    </row>
    <row r="2536" spans="1:101" x14ac:dyDescent="0.25">
      <c r="A2536" t="s">
        <v>100</v>
      </c>
      <c r="B2536">
        <v>163913</v>
      </c>
      <c r="C2536" t="s">
        <v>15979</v>
      </c>
      <c r="D2536" t="s">
        <v>102</v>
      </c>
      <c r="E2536" t="s">
        <v>15980</v>
      </c>
      <c r="F2536" t="s">
        <v>15981</v>
      </c>
      <c r="G2536" t="s">
        <v>15982</v>
      </c>
      <c r="I2536" t="s">
        <v>105</v>
      </c>
      <c r="K2536" t="s">
        <v>106</v>
      </c>
      <c r="L2536" t="s">
        <v>15983</v>
      </c>
      <c r="M2536" t="s">
        <v>15984</v>
      </c>
      <c r="O2536">
        <v>0</v>
      </c>
      <c r="V2536" t="s">
        <v>114</v>
      </c>
      <c r="W2536" s="1">
        <v>41369</v>
      </c>
      <c r="Y2536" s="1">
        <v>43586</v>
      </c>
      <c r="Z2536" s="2">
        <v>43009</v>
      </c>
      <c r="AA2536" t="s">
        <v>15985</v>
      </c>
      <c r="AB2536" t="s">
        <v>117</v>
      </c>
      <c r="AC2536" t="s">
        <v>117</v>
      </c>
      <c r="AD2536" t="s">
        <v>117</v>
      </c>
      <c r="AG2536" t="s">
        <v>117</v>
      </c>
      <c r="AH2536" t="s">
        <v>115</v>
      </c>
      <c r="AI2536" t="s">
        <v>117</v>
      </c>
      <c r="AJ2536" t="s">
        <v>165</v>
      </c>
      <c r="AK2536" t="s">
        <v>15986</v>
      </c>
      <c r="AL2536" t="s">
        <v>119</v>
      </c>
      <c r="AN2536" t="s">
        <v>106</v>
      </c>
      <c r="AO2536" t="s">
        <v>117</v>
      </c>
      <c r="AP2536" t="s">
        <v>117</v>
      </c>
      <c r="AQ2536" t="s">
        <v>117</v>
      </c>
      <c r="AR2536" t="s">
        <v>117</v>
      </c>
      <c r="AS2536" t="s">
        <v>117</v>
      </c>
      <c r="AT2536" t="s">
        <v>117</v>
      </c>
      <c r="AU2536" t="s">
        <v>117</v>
      </c>
      <c r="AV2536" t="s">
        <v>117</v>
      </c>
      <c r="AW2536" t="s">
        <v>117</v>
      </c>
      <c r="AX2536" t="s">
        <v>117</v>
      </c>
      <c r="AY2536" t="s">
        <v>117</v>
      </c>
      <c r="AZ2536" t="s">
        <v>117</v>
      </c>
      <c r="BA2536" t="s">
        <v>117</v>
      </c>
      <c r="BB2536" t="s">
        <v>115</v>
      </c>
      <c r="BC2536" t="s">
        <v>14814</v>
      </c>
      <c r="BD2536" t="s">
        <v>117</v>
      </c>
      <c r="BF2536" t="s">
        <v>117</v>
      </c>
      <c r="BG2536" t="s">
        <v>117</v>
      </c>
      <c r="BH2536" t="s">
        <v>115</v>
      </c>
      <c r="BI2536" t="s">
        <v>117</v>
      </c>
      <c r="BJ2536" t="s">
        <v>117</v>
      </c>
      <c r="BK2536" t="s">
        <v>117</v>
      </c>
      <c r="BL2536" t="s">
        <v>117</v>
      </c>
      <c r="BM2536" t="s">
        <v>117</v>
      </c>
      <c r="BN2536" t="s">
        <v>117</v>
      </c>
      <c r="BO2536" t="s">
        <v>117</v>
      </c>
      <c r="BP2536" t="s">
        <v>117</v>
      </c>
      <c r="BQ2536" t="s">
        <v>117</v>
      </c>
      <c r="BR2536" t="s">
        <v>117</v>
      </c>
      <c r="BS2536" t="s">
        <v>117</v>
      </c>
      <c r="BT2536" t="s">
        <v>117</v>
      </c>
      <c r="BU2536" t="s">
        <v>117</v>
      </c>
      <c r="BV2536" t="s">
        <v>115</v>
      </c>
      <c r="BW2536" t="s">
        <v>115</v>
      </c>
      <c r="BX2536" t="s">
        <v>117</v>
      </c>
      <c r="BY2536" t="s">
        <v>117</v>
      </c>
      <c r="BZ2536" t="s">
        <v>117</v>
      </c>
      <c r="CA2536" t="s">
        <v>117</v>
      </c>
      <c r="CB2536" t="s">
        <v>117</v>
      </c>
      <c r="CC2536" t="s">
        <v>117</v>
      </c>
      <c r="CD2536" t="s">
        <v>117</v>
      </c>
      <c r="CE2536" t="s">
        <v>117</v>
      </c>
      <c r="CF2536" t="s">
        <v>117</v>
      </c>
      <c r="CG2536" t="s">
        <v>117</v>
      </c>
      <c r="CH2536" t="s">
        <v>117</v>
      </c>
      <c r="CI2536" t="s">
        <v>117</v>
      </c>
      <c r="CJ2536" t="s">
        <v>117</v>
      </c>
      <c r="CK2536" t="s">
        <v>117</v>
      </c>
      <c r="CL2536" t="s">
        <v>117</v>
      </c>
      <c r="CM2536" t="s">
        <v>117</v>
      </c>
      <c r="CN2536" t="s">
        <v>117</v>
      </c>
      <c r="CO2536" t="s">
        <v>117</v>
      </c>
      <c r="CP2536" t="s">
        <v>117</v>
      </c>
      <c r="CQ2536" t="s">
        <v>117</v>
      </c>
      <c r="CR2536" t="s">
        <v>117</v>
      </c>
      <c r="CS2536" t="s">
        <v>117</v>
      </c>
      <c r="CT2536" t="s">
        <v>117</v>
      </c>
      <c r="CU2536" t="s">
        <v>117</v>
      </c>
      <c r="CV2536" t="s">
        <v>117</v>
      </c>
      <c r="CW2536" t="s">
        <v>117</v>
      </c>
    </row>
    <row r="2537" spans="1:101" x14ac:dyDescent="0.25">
      <c r="A2537" t="s">
        <v>207</v>
      </c>
      <c r="B2537">
        <v>163456</v>
      </c>
      <c r="C2537" t="s">
        <v>15987</v>
      </c>
      <c r="D2537" t="s">
        <v>102</v>
      </c>
      <c r="E2537" t="s">
        <v>15988</v>
      </c>
      <c r="F2537" t="s">
        <v>15988</v>
      </c>
      <c r="G2537" t="s">
        <v>7884</v>
      </c>
      <c r="H2537" t="s">
        <v>7885</v>
      </c>
      <c r="I2537" t="s">
        <v>213</v>
      </c>
      <c r="J2537" t="s">
        <v>214</v>
      </c>
      <c r="K2537" t="s">
        <v>134</v>
      </c>
      <c r="L2537" t="s">
        <v>7886</v>
      </c>
      <c r="M2537" t="s">
        <v>7887</v>
      </c>
      <c r="N2537" t="s">
        <v>7888</v>
      </c>
      <c r="O2537">
        <v>1</v>
      </c>
      <c r="V2537" t="s">
        <v>114</v>
      </c>
      <c r="W2537" s="1">
        <v>40998</v>
      </c>
      <c r="Y2537" s="1">
        <v>43553</v>
      </c>
      <c r="Z2537" s="2">
        <v>43009</v>
      </c>
      <c r="AA2537" t="s">
        <v>15989</v>
      </c>
      <c r="AB2537" t="s">
        <v>117</v>
      </c>
      <c r="AC2537" t="s">
        <v>117</v>
      </c>
      <c r="AD2537" t="s">
        <v>117</v>
      </c>
      <c r="AG2537" t="s">
        <v>115</v>
      </c>
      <c r="AH2537" t="s">
        <v>117</v>
      </c>
      <c r="AI2537" t="s">
        <v>115</v>
      </c>
      <c r="AJ2537" t="s">
        <v>132</v>
      </c>
      <c r="AL2537" t="s">
        <v>119</v>
      </c>
      <c r="AM2537" t="s">
        <v>133</v>
      </c>
      <c r="AN2537" t="s">
        <v>134</v>
      </c>
      <c r="AO2537" t="s">
        <v>117</v>
      </c>
      <c r="AP2537" t="s">
        <v>117</v>
      </c>
      <c r="AQ2537" t="s">
        <v>117</v>
      </c>
      <c r="AR2537" t="s">
        <v>117</v>
      </c>
      <c r="AS2537" t="s">
        <v>117</v>
      </c>
      <c r="AT2537" t="s">
        <v>117</v>
      </c>
      <c r="AU2537" t="s">
        <v>117</v>
      </c>
      <c r="AV2537" t="s">
        <v>117</v>
      </c>
      <c r="AW2537" t="s">
        <v>117</v>
      </c>
      <c r="AX2537" t="s">
        <v>117</v>
      </c>
      <c r="AY2537" t="s">
        <v>117</v>
      </c>
      <c r="AZ2537" t="s">
        <v>117</v>
      </c>
      <c r="BA2537" t="s">
        <v>117</v>
      </c>
      <c r="BB2537" t="s">
        <v>117</v>
      </c>
      <c r="BD2537" t="s">
        <v>115</v>
      </c>
      <c r="BE2537" t="s">
        <v>117</v>
      </c>
      <c r="BF2537" t="s">
        <v>117</v>
      </c>
      <c r="BG2537" t="s">
        <v>117</v>
      </c>
      <c r="BH2537" t="s">
        <v>115</v>
      </c>
      <c r="BI2537" t="s">
        <v>117</v>
      </c>
      <c r="BJ2537" t="s">
        <v>117</v>
      </c>
      <c r="BK2537" t="s">
        <v>117</v>
      </c>
      <c r="BL2537" t="s">
        <v>117</v>
      </c>
      <c r="BM2537" t="s">
        <v>117</v>
      </c>
      <c r="BN2537" t="s">
        <v>117</v>
      </c>
      <c r="BO2537" t="s">
        <v>117</v>
      </c>
      <c r="BP2537" t="s">
        <v>117</v>
      </c>
      <c r="BQ2537" t="s">
        <v>117</v>
      </c>
      <c r="BR2537" t="s">
        <v>117</v>
      </c>
      <c r="BS2537" t="s">
        <v>117</v>
      </c>
      <c r="BT2537" t="s">
        <v>117</v>
      </c>
      <c r="BU2537" t="s">
        <v>117</v>
      </c>
      <c r="BV2537" t="s">
        <v>115</v>
      </c>
      <c r="BW2537" t="s">
        <v>115</v>
      </c>
      <c r="BX2537" t="s">
        <v>117</v>
      </c>
      <c r="BY2537" t="s">
        <v>117</v>
      </c>
      <c r="BZ2537" t="s">
        <v>117</v>
      </c>
      <c r="CA2537" t="s">
        <v>117</v>
      </c>
      <c r="CB2537" t="s">
        <v>117</v>
      </c>
      <c r="CC2537" t="s">
        <v>117</v>
      </c>
      <c r="CD2537" t="s">
        <v>117</v>
      </c>
      <c r="CE2537" t="s">
        <v>117</v>
      </c>
      <c r="CF2537" t="s">
        <v>117</v>
      </c>
      <c r="CG2537" t="s">
        <v>117</v>
      </c>
      <c r="CH2537" t="s">
        <v>117</v>
      </c>
      <c r="CI2537" t="s">
        <v>117</v>
      </c>
      <c r="CJ2537" t="s">
        <v>117</v>
      </c>
      <c r="CK2537" t="s">
        <v>117</v>
      </c>
      <c r="CL2537" t="s">
        <v>117</v>
      </c>
      <c r="CM2537" t="s">
        <v>117</v>
      </c>
      <c r="CN2537" t="s">
        <v>117</v>
      </c>
      <c r="CO2537" t="s">
        <v>117</v>
      </c>
      <c r="CP2537" t="s">
        <v>117</v>
      </c>
      <c r="CQ2537" t="s">
        <v>117</v>
      </c>
      <c r="CR2537" t="s">
        <v>117</v>
      </c>
      <c r="CS2537" t="s">
        <v>117</v>
      </c>
      <c r="CT2537" t="s">
        <v>117</v>
      </c>
      <c r="CU2537" t="s">
        <v>117</v>
      </c>
      <c r="CV2537" t="s">
        <v>117</v>
      </c>
      <c r="CW2537" t="s">
        <v>117</v>
      </c>
    </row>
    <row r="2538" spans="1:101" x14ac:dyDescent="0.25">
      <c r="A2538" t="s">
        <v>100</v>
      </c>
      <c r="B2538">
        <v>162911</v>
      </c>
      <c r="C2538" t="s">
        <v>15990</v>
      </c>
      <c r="D2538" t="s">
        <v>102</v>
      </c>
      <c r="E2538" t="s">
        <v>15991</v>
      </c>
      <c r="F2538" t="s">
        <v>15991</v>
      </c>
      <c r="G2538" t="s">
        <v>15992</v>
      </c>
      <c r="I2538" t="s">
        <v>12982</v>
      </c>
      <c r="K2538" t="s">
        <v>179</v>
      </c>
      <c r="L2538">
        <v>8001</v>
      </c>
      <c r="M2538" t="s">
        <v>15993</v>
      </c>
      <c r="O2538">
        <v>0</v>
      </c>
      <c r="V2538" t="s">
        <v>114</v>
      </c>
      <c r="W2538" s="1">
        <v>40998</v>
      </c>
      <c r="Y2538" s="1">
        <v>43189</v>
      </c>
      <c r="Z2538" s="2">
        <v>43009</v>
      </c>
      <c r="AA2538" t="s">
        <v>10784</v>
      </c>
      <c r="AB2538" t="s">
        <v>117</v>
      </c>
      <c r="AC2538" t="s">
        <v>117</v>
      </c>
      <c r="AD2538" t="s">
        <v>117</v>
      </c>
      <c r="AG2538" t="s">
        <v>115</v>
      </c>
      <c r="AH2538" t="s">
        <v>117</v>
      </c>
      <c r="AI2538" t="s">
        <v>117</v>
      </c>
      <c r="AJ2538" t="s">
        <v>118</v>
      </c>
      <c r="AL2538" t="s">
        <v>119</v>
      </c>
      <c r="AN2538" t="s">
        <v>179</v>
      </c>
      <c r="AO2538" t="s">
        <v>117</v>
      </c>
      <c r="AP2538" t="s">
        <v>117</v>
      </c>
      <c r="AQ2538" t="s">
        <v>117</v>
      </c>
      <c r="AR2538" t="s">
        <v>117</v>
      </c>
      <c r="AS2538" t="s">
        <v>117</v>
      </c>
      <c r="AT2538" t="s">
        <v>117</v>
      </c>
      <c r="AU2538" t="s">
        <v>117</v>
      </c>
      <c r="AV2538" t="s">
        <v>117</v>
      </c>
      <c r="AW2538" t="s">
        <v>117</v>
      </c>
      <c r="AX2538" t="s">
        <v>117</v>
      </c>
      <c r="AY2538" t="s">
        <v>117</v>
      </c>
      <c r="AZ2538" t="s">
        <v>117</v>
      </c>
      <c r="BA2538" t="s">
        <v>117</v>
      </c>
      <c r="BB2538" t="s">
        <v>117</v>
      </c>
      <c r="BD2538" t="s">
        <v>117</v>
      </c>
      <c r="BF2538" t="s">
        <v>117</v>
      </c>
      <c r="BG2538" t="s">
        <v>117</v>
      </c>
      <c r="BH2538" t="s">
        <v>115</v>
      </c>
      <c r="BI2538" t="s">
        <v>117</v>
      </c>
      <c r="BJ2538" t="s">
        <v>117</v>
      </c>
      <c r="BK2538" t="s">
        <v>117</v>
      </c>
      <c r="BL2538" t="s">
        <v>117</v>
      </c>
      <c r="BM2538" t="s">
        <v>117</v>
      </c>
      <c r="BN2538" t="s">
        <v>117</v>
      </c>
      <c r="BO2538" t="s">
        <v>117</v>
      </c>
      <c r="BP2538" t="s">
        <v>117</v>
      </c>
      <c r="BQ2538" t="s">
        <v>117</v>
      </c>
      <c r="BR2538" t="s">
        <v>117</v>
      </c>
      <c r="BS2538" t="s">
        <v>117</v>
      </c>
      <c r="BT2538" t="s">
        <v>117</v>
      </c>
      <c r="BU2538" t="s">
        <v>117</v>
      </c>
      <c r="BV2538" t="s">
        <v>115</v>
      </c>
      <c r="BW2538" t="s">
        <v>115</v>
      </c>
      <c r="BX2538" t="s">
        <v>117</v>
      </c>
      <c r="BY2538" t="s">
        <v>117</v>
      </c>
      <c r="BZ2538" t="s">
        <v>117</v>
      </c>
      <c r="CA2538" t="s">
        <v>117</v>
      </c>
      <c r="CB2538" t="s">
        <v>117</v>
      </c>
      <c r="CC2538" t="s">
        <v>117</v>
      </c>
      <c r="CD2538" t="s">
        <v>117</v>
      </c>
      <c r="CE2538" t="s">
        <v>117</v>
      </c>
      <c r="CF2538" t="s">
        <v>117</v>
      </c>
      <c r="CG2538" t="s">
        <v>117</v>
      </c>
      <c r="CH2538" t="s">
        <v>117</v>
      </c>
      <c r="CI2538" t="s">
        <v>117</v>
      </c>
      <c r="CJ2538" t="s">
        <v>117</v>
      </c>
      <c r="CK2538" t="s">
        <v>117</v>
      </c>
      <c r="CL2538" t="s">
        <v>117</v>
      </c>
      <c r="CM2538" t="s">
        <v>117</v>
      </c>
      <c r="CN2538" t="s">
        <v>117</v>
      </c>
      <c r="CO2538" t="s">
        <v>117</v>
      </c>
      <c r="CP2538" t="s">
        <v>117</v>
      </c>
      <c r="CQ2538" t="s">
        <v>117</v>
      </c>
      <c r="CR2538" t="s">
        <v>117</v>
      </c>
      <c r="CS2538" t="s">
        <v>117</v>
      </c>
      <c r="CT2538" t="s">
        <v>117</v>
      </c>
      <c r="CU2538" t="s">
        <v>117</v>
      </c>
      <c r="CV2538" t="s">
        <v>117</v>
      </c>
      <c r="CW2538" t="s">
        <v>117</v>
      </c>
    </row>
    <row r="2539" spans="1:101" x14ac:dyDescent="0.25">
      <c r="A2539" t="s">
        <v>386</v>
      </c>
      <c r="B2539">
        <v>288966</v>
      </c>
      <c r="C2539" t="s">
        <v>15994</v>
      </c>
      <c r="D2539" t="s">
        <v>102</v>
      </c>
      <c r="E2539" t="s">
        <v>15995</v>
      </c>
      <c r="F2539" t="s">
        <v>15995</v>
      </c>
      <c r="G2539" t="s">
        <v>15996</v>
      </c>
      <c r="H2539" t="s">
        <v>7515</v>
      </c>
      <c r="I2539" t="s">
        <v>392</v>
      </c>
      <c r="J2539" t="s">
        <v>172</v>
      </c>
      <c r="K2539" t="s">
        <v>134</v>
      </c>
      <c r="L2539">
        <v>90025</v>
      </c>
      <c r="M2539" t="s">
        <v>15997</v>
      </c>
      <c r="O2539">
        <v>0</v>
      </c>
      <c r="V2539" t="s">
        <v>114</v>
      </c>
      <c r="W2539" s="1">
        <v>42951</v>
      </c>
      <c r="Y2539" s="1">
        <v>43523</v>
      </c>
      <c r="Z2539" s="2">
        <v>43009</v>
      </c>
      <c r="AA2539" t="s">
        <v>15998</v>
      </c>
      <c r="AB2539" t="s">
        <v>117</v>
      </c>
      <c r="AC2539" t="s">
        <v>117</v>
      </c>
      <c r="AD2539" t="s">
        <v>117</v>
      </c>
      <c r="AG2539" t="s">
        <v>117</v>
      </c>
      <c r="AH2539" t="s">
        <v>115</v>
      </c>
      <c r="AI2539" t="s">
        <v>117</v>
      </c>
      <c r="AJ2539" t="s">
        <v>132</v>
      </c>
      <c r="AL2539" t="s">
        <v>119</v>
      </c>
      <c r="AM2539" t="s">
        <v>133</v>
      </c>
      <c r="AN2539" t="s">
        <v>134</v>
      </c>
      <c r="AO2539" t="s">
        <v>117</v>
      </c>
      <c r="AP2539" t="s">
        <v>117</v>
      </c>
      <c r="AQ2539" t="s">
        <v>117</v>
      </c>
      <c r="AR2539" t="s">
        <v>117</v>
      </c>
      <c r="AS2539" t="s">
        <v>117</v>
      </c>
      <c r="AT2539" t="s">
        <v>117</v>
      </c>
      <c r="AU2539" t="s">
        <v>117</v>
      </c>
      <c r="AV2539" t="s">
        <v>117</v>
      </c>
      <c r="AW2539" t="s">
        <v>117</v>
      </c>
      <c r="AX2539" t="s">
        <v>117</v>
      </c>
      <c r="AY2539" t="s">
        <v>117</v>
      </c>
      <c r="AZ2539" t="s">
        <v>117</v>
      </c>
      <c r="BA2539" t="s">
        <v>117</v>
      </c>
      <c r="BB2539" t="s">
        <v>117</v>
      </c>
      <c r="BD2539" t="s">
        <v>117</v>
      </c>
      <c r="BF2539" t="s">
        <v>117</v>
      </c>
      <c r="BG2539" t="s">
        <v>117</v>
      </c>
      <c r="BH2539" t="s">
        <v>117</v>
      </c>
      <c r="BI2539" t="s">
        <v>117</v>
      </c>
      <c r="BJ2539" t="s">
        <v>117</v>
      </c>
      <c r="BK2539" t="s">
        <v>117</v>
      </c>
      <c r="BL2539" t="s">
        <v>117</v>
      </c>
      <c r="BM2539" t="s">
        <v>117</v>
      </c>
      <c r="BN2539" t="s">
        <v>117</v>
      </c>
      <c r="BO2539" t="s">
        <v>117</v>
      </c>
      <c r="BP2539" t="s">
        <v>117</v>
      </c>
      <c r="BQ2539" t="s">
        <v>117</v>
      </c>
      <c r="BR2539" t="s">
        <v>117</v>
      </c>
      <c r="BS2539" t="s">
        <v>117</v>
      </c>
      <c r="BT2539" t="s">
        <v>117</v>
      </c>
      <c r="BU2539" t="s">
        <v>117</v>
      </c>
      <c r="BV2539" t="s">
        <v>115</v>
      </c>
      <c r="BW2539" t="s">
        <v>115</v>
      </c>
      <c r="BX2539" t="s">
        <v>117</v>
      </c>
      <c r="BY2539" t="s">
        <v>117</v>
      </c>
      <c r="BZ2539" t="s">
        <v>117</v>
      </c>
      <c r="CA2539" t="s">
        <v>117</v>
      </c>
      <c r="CB2539" t="s">
        <v>117</v>
      </c>
      <c r="CC2539" t="s">
        <v>117</v>
      </c>
      <c r="CD2539" t="s">
        <v>117</v>
      </c>
      <c r="CE2539" t="s">
        <v>117</v>
      </c>
      <c r="CF2539" t="s">
        <v>117</v>
      </c>
      <c r="CG2539" t="s">
        <v>117</v>
      </c>
      <c r="CH2539" t="s">
        <v>117</v>
      </c>
      <c r="CI2539" t="s">
        <v>117</v>
      </c>
      <c r="CJ2539" t="s">
        <v>117</v>
      </c>
      <c r="CK2539" t="s">
        <v>117</v>
      </c>
      <c r="CL2539" t="s">
        <v>117</v>
      </c>
      <c r="CM2539" t="s">
        <v>117</v>
      </c>
      <c r="CN2539" t="s">
        <v>117</v>
      </c>
      <c r="CO2539" t="s">
        <v>117</v>
      </c>
      <c r="CP2539" t="s">
        <v>117</v>
      </c>
      <c r="CQ2539" t="s">
        <v>117</v>
      </c>
      <c r="CR2539" t="s">
        <v>117</v>
      </c>
      <c r="CS2539" t="s">
        <v>117</v>
      </c>
      <c r="CT2539" t="s">
        <v>117</v>
      </c>
      <c r="CU2539" t="s">
        <v>117</v>
      </c>
      <c r="CV2539" t="s">
        <v>117</v>
      </c>
      <c r="CW2539" t="s">
        <v>117</v>
      </c>
    </row>
    <row r="2540" spans="1:101" x14ac:dyDescent="0.25">
      <c r="A2540" t="s">
        <v>167</v>
      </c>
      <c r="B2540">
        <v>163331</v>
      </c>
      <c r="C2540" t="s">
        <v>15999</v>
      </c>
      <c r="D2540" t="s">
        <v>102</v>
      </c>
      <c r="E2540" t="s">
        <v>16000</v>
      </c>
      <c r="F2540" t="s">
        <v>16000</v>
      </c>
      <c r="G2540" t="s">
        <v>353</v>
      </c>
      <c r="H2540" t="s">
        <v>354</v>
      </c>
      <c r="I2540" t="s">
        <v>171</v>
      </c>
      <c r="J2540" t="s">
        <v>172</v>
      </c>
      <c r="K2540" t="s">
        <v>134</v>
      </c>
      <c r="L2540">
        <v>94301</v>
      </c>
      <c r="M2540" t="s">
        <v>355</v>
      </c>
      <c r="N2540" t="s">
        <v>356</v>
      </c>
      <c r="O2540">
        <v>1</v>
      </c>
      <c r="V2540" t="s">
        <v>114</v>
      </c>
      <c r="W2540" s="1">
        <v>40998</v>
      </c>
      <c r="Y2540" s="1">
        <v>43543</v>
      </c>
      <c r="Z2540" s="2">
        <v>43009</v>
      </c>
      <c r="AA2540" t="s">
        <v>16001</v>
      </c>
      <c r="AB2540" t="s">
        <v>117</v>
      </c>
      <c r="AC2540" t="s">
        <v>117</v>
      </c>
      <c r="AD2540" t="s">
        <v>117</v>
      </c>
      <c r="AG2540" t="s">
        <v>115</v>
      </c>
      <c r="AH2540" t="s">
        <v>117</v>
      </c>
      <c r="AI2540" t="s">
        <v>117</v>
      </c>
      <c r="AJ2540" t="s">
        <v>132</v>
      </c>
      <c r="AL2540" t="s">
        <v>119</v>
      </c>
      <c r="AM2540" t="s">
        <v>133</v>
      </c>
      <c r="AN2540" t="s">
        <v>134</v>
      </c>
      <c r="AO2540" t="s">
        <v>117</v>
      </c>
      <c r="AP2540" t="s">
        <v>117</v>
      </c>
      <c r="AQ2540" t="s">
        <v>117</v>
      </c>
      <c r="AR2540" t="s">
        <v>117</v>
      </c>
      <c r="AS2540" t="s">
        <v>117</v>
      </c>
      <c r="AT2540" t="s">
        <v>117</v>
      </c>
      <c r="AU2540" t="s">
        <v>117</v>
      </c>
      <c r="AV2540" t="s">
        <v>117</v>
      </c>
      <c r="AW2540" t="s">
        <v>117</v>
      </c>
      <c r="AX2540" t="s">
        <v>117</v>
      </c>
      <c r="AY2540" t="s">
        <v>117</v>
      </c>
      <c r="AZ2540" t="s">
        <v>117</v>
      </c>
      <c r="BA2540" t="s">
        <v>117</v>
      </c>
      <c r="BB2540" t="s">
        <v>117</v>
      </c>
      <c r="BD2540" t="s">
        <v>117</v>
      </c>
      <c r="BF2540" t="s">
        <v>117</v>
      </c>
      <c r="BG2540" t="s">
        <v>117</v>
      </c>
      <c r="BH2540" t="s">
        <v>115</v>
      </c>
      <c r="BI2540" t="s">
        <v>117</v>
      </c>
      <c r="BJ2540" t="s">
        <v>117</v>
      </c>
      <c r="BK2540" t="s">
        <v>117</v>
      </c>
      <c r="BL2540" t="s">
        <v>117</v>
      </c>
      <c r="BM2540" t="s">
        <v>117</v>
      </c>
      <c r="BN2540" t="s">
        <v>117</v>
      </c>
      <c r="BO2540" t="s">
        <v>117</v>
      </c>
      <c r="BP2540" t="s">
        <v>117</v>
      </c>
      <c r="BQ2540" t="s">
        <v>117</v>
      </c>
      <c r="BR2540" t="s">
        <v>117</v>
      </c>
      <c r="BS2540" t="s">
        <v>117</v>
      </c>
      <c r="BT2540" t="s">
        <v>117</v>
      </c>
      <c r="BU2540" t="s">
        <v>117</v>
      </c>
      <c r="BV2540" t="s">
        <v>115</v>
      </c>
      <c r="BW2540" t="s">
        <v>115</v>
      </c>
      <c r="BX2540" t="s">
        <v>117</v>
      </c>
      <c r="BY2540" t="s">
        <v>117</v>
      </c>
      <c r="BZ2540" t="s">
        <v>117</v>
      </c>
      <c r="CA2540" t="s">
        <v>117</v>
      </c>
      <c r="CB2540" t="s">
        <v>117</v>
      </c>
      <c r="CC2540" t="s">
        <v>117</v>
      </c>
      <c r="CD2540" t="s">
        <v>117</v>
      </c>
      <c r="CE2540" t="s">
        <v>117</v>
      </c>
      <c r="CF2540" t="s">
        <v>117</v>
      </c>
      <c r="CG2540" t="s">
        <v>117</v>
      </c>
      <c r="CH2540" t="s">
        <v>117</v>
      </c>
      <c r="CI2540" t="s">
        <v>117</v>
      </c>
      <c r="CJ2540" t="s">
        <v>117</v>
      </c>
      <c r="CK2540" t="s">
        <v>117</v>
      </c>
      <c r="CL2540" t="s">
        <v>117</v>
      </c>
      <c r="CM2540" t="s">
        <v>117</v>
      </c>
      <c r="CN2540" t="s">
        <v>117</v>
      </c>
      <c r="CO2540" t="s">
        <v>117</v>
      </c>
      <c r="CP2540" t="s">
        <v>117</v>
      </c>
      <c r="CQ2540" t="s">
        <v>117</v>
      </c>
      <c r="CR2540" t="s">
        <v>117</v>
      </c>
      <c r="CS2540" t="s">
        <v>117</v>
      </c>
      <c r="CT2540" t="s">
        <v>117</v>
      </c>
      <c r="CU2540" t="s">
        <v>117</v>
      </c>
      <c r="CV2540" t="s">
        <v>117</v>
      </c>
      <c r="CW2540" t="s">
        <v>117</v>
      </c>
    </row>
    <row r="2541" spans="1:101" x14ac:dyDescent="0.25">
      <c r="A2541" t="s">
        <v>100</v>
      </c>
      <c r="B2541">
        <v>164128</v>
      </c>
      <c r="C2541" t="s">
        <v>16002</v>
      </c>
      <c r="D2541" t="s">
        <v>102</v>
      </c>
      <c r="E2541" t="s">
        <v>16003</v>
      </c>
      <c r="F2541" t="s">
        <v>16004</v>
      </c>
      <c r="G2541" t="s">
        <v>16005</v>
      </c>
      <c r="I2541" t="s">
        <v>16006</v>
      </c>
      <c r="K2541" t="s">
        <v>3005</v>
      </c>
      <c r="L2541" t="s">
        <v>16007</v>
      </c>
      <c r="M2541" t="s">
        <v>16008</v>
      </c>
      <c r="N2541" t="s">
        <v>16009</v>
      </c>
      <c r="O2541">
        <v>0</v>
      </c>
      <c r="V2541" t="s">
        <v>114</v>
      </c>
      <c r="W2541" s="1">
        <v>41081</v>
      </c>
      <c r="Y2541" s="1">
        <v>43592</v>
      </c>
      <c r="Z2541" s="2">
        <v>43009</v>
      </c>
      <c r="AA2541" t="s">
        <v>16010</v>
      </c>
      <c r="AB2541" t="s">
        <v>117</v>
      </c>
      <c r="AC2541" t="s">
        <v>117</v>
      </c>
      <c r="AD2541" t="s">
        <v>117</v>
      </c>
      <c r="AG2541" t="s">
        <v>115</v>
      </c>
      <c r="AH2541" t="s">
        <v>117</v>
      </c>
      <c r="AI2541" t="s">
        <v>117</v>
      </c>
      <c r="AJ2541" t="s">
        <v>118</v>
      </c>
      <c r="AL2541" t="s">
        <v>119</v>
      </c>
      <c r="AN2541" t="s">
        <v>3005</v>
      </c>
      <c r="AO2541" t="s">
        <v>115</v>
      </c>
      <c r="AP2541" t="s">
        <v>117</v>
      </c>
      <c r="AQ2541" t="s">
        <v>117</v>
      </c>
      <c r="AR2541" t="s">
        <v>117</v>
      </c>
      <c r="AS2541" t="s">
        <v>117</v>
      </c>
      <c r="AT2541" t="s">
        <v>117</v>
      </c>
      <c r="AU2541" t="s">
        <v>117</v>
      </c>
      <c r="AV2541" t="s">
        <v>117</v>
      </c>
      <c r="AW2541" t="s">
        <v>117</v>
      </c>
      <c r="AX2541" t="s">
        <v>117</v>
      </c>
      <c r="AY2541" t="s">
        <v>117</v>
      </c>
      <c r="AZ2541" t="s">
        <v>117</v>
      </c>
      <c r="BA2541" t="s">
        <v>117</v>
      </c>
      <c r="BB2541" t="s">
        <v>117</v>
      </c>
      <c r="BD2541" t="s">
        <v>117</v>
      </c>
      <c r="BF2541" t="s">
        <v>117</v>
      </c>
      <c r="BG2541" t="s">
        <v>117</v>
      </c>
      <c r="BH2541" t="s">
        <v>115</v>
      </c>
      <c r="BI2541" t="s">
        <v>117</v>
      </c>
      <c r="BJ2541" t="s">
        <v>117</v>
      </c>
      <c r="BK2541" t="s">
        <v>117</v>
      </c>
      <c r="BL2541" t="s">
        <v>117</v>
      </c>
      <c r="BM2541" t="s">
        <v>117</v>
      </c>
      <c r="BN2541" t="s">
        <v>117</v>
      </c>
      <c r="BO2541" t="s">
        <v>117</v>
      </c>
      <c r="BP2541" t="s">
        <v>117</v>
      </c>
      <c r="BQ2541" t="s">
        <v>117</v>
      </c>
      <c r="BR2541" t="s">
        <v>117</v>
      </c>
      <c r="BS2541" t="s">
        <v>117</v>
      </c>
      <c r="BT2541" t="s">
        <v>117</v>
      </c>
      <c r="BU2541" t="s">
        <v>117</v>
      </c>
      <c r="BV2541" t="s">
        <v>117</v>
      </c>
      <c r="BW2541" t="s">
        <v>115</v>
      </c>
      <c r="BX2541" t="s">
        <v>115</v>
      </c>
      <c r="BY2541" t="s">
        <v>117</v>
      </c>
      <c r="BZ2541" t="s">
        <v>117</v>
      </c>
      <c r="CA2541" t="s">
        <v>117</v>
      </c>
      <c r="CB2541" t="s">
        <v>117</v>
      </c>
      <c r="CC2541" t="s">
        <v>117</v>
      </c>
      <c r="CD2541" t="s">
        <v>117</v>
      </c>
      <c r="CE2541" t="s">
        <v>117</v>
      </c>
      <c r="CF2541" t="s">
        <v>117</v>
      </c>
      <c r="CG2541" t="s">
        <v>117</v>
      </c>
      <c r="CH2541" t="s">
        <v>117</v>
      </c>
      <c r="CI2541" t="s">
        <v>117</v>
      </c>
      <c r="CJ2541" t="s">
        <v>117</v>
      </c>
      <c r="CK2541" t="s">
        <v>117</v>
      </c>
      <c r="CL2541" t="s">
        <v>117</v>
      </c>
      <c r="CM2541" t="s">
        <v>117</v>
      </c>
      <c r="CN2541" t="s">
        <v>117</v>
      </c>
      <c r="CO2541" t="s">
        <v>117</v>
      </c>
      <c r="CP2541" t="s">
        <v>117</v>
      </c>
      <c r="CQ2541" t="s">
        <v>117</v>
      </c>
      <c r="CR2541" t="s">
        <v>117</v>
      </c>
      <c r="CS2541" t="s">
        <v>117</v>
      </c>
      <c r="CT2541" t="s">
        <v>117</v>
      </c>
      <c r="CU2541" t="s">
        <v>117</v>
      </c>
      <c r="CV2541" t="s">
        <v>117</v>
      </c>
      <c r="CW2541" t="s">
        <v>117</v>
      </c>
    </row>
    <row r="2542" spans="1:101" x14ac:dyDescent="0.25">
      <c r="A2542" t="s">
        <v>100</v>
      </c>
      <c r="B2542">
        <v>174900</v>
      </c>
      <c r="C2542" t="s">
        <v>16011</v>
      </c>
      <c r="D2542" t="s">
        <v>102</v>
      </c>
      <c r="E2542" t="s">
        <v>16012</v>
      </c>
      <c r="F2542" t="s">
        <v>16013</v>
      </c>
      <c r="G2542" t="s">
        <v>16014</v>
      </c>
      <c r="I2542" t="s">
        <v>1587</v>
      </c>
      <c r="K2542" t="s">
        <v>1588</v>
      </c>
      <c r="L2542">
        <v>75007</v>
      </c>
      <c r="M2542" t="s">
        <v>16015</v>
      </c>
      <c r="N2542" t="s">
        <v>16015</v>
      </c>
      <c r="O2542">
        <v>0</v>
      </c>
      <c r="V2542" t="s">
        <v>114</v>
      </c>
      <c r="W2542" s="1">
        <v>43551</v>
      </c>
      <c r="Y2542" s="1">
        <v>43551</v>
      </c>
      <c r="Z2542" s="2">
        <v>43009</v>
      </c>
      <c r="AA2542" t="s">
        <v>16016</v>
      </c>
      <c r="AB2542" t="s">
        <v>117</v>
      </c>
      <c r="AC2542" t="s">
        <v>117</v>
      </c>
      <c r="AD2542" t="s">
        <v>115</v>
      </c>
      <c r="AE2542" t="s">
        <v>332</v>
      </c>
      <c r="AF2542" t="s">
        <v>16017</v>
      </c>
      <c r="AG2542" t="s">
        <v>117</v>
      </c>
      <c r="AH2542" t="s">
        <v>115</v>
      </c>
      <c r="AI2542" t="s">
        <v>117</v>
      </c>
      <c r="AJ2542" t="s">
        <v>118</v>
      </c>
      <c r="AL2542" t="s">
        <v>119</v>
      </c>
      <c r="AN2542" t="s">
        <v>1588</v>
      </c>
      <c r="AO2542" t="s">
        <v>117</v>
      </c>
      <c r="AP2542" t="s">
        <v>117</v>
      </c>
      <c r="AQ2542" t="s">
        <v>115</v>
      </c>
      <c r="AR2542" t="s">
        <v>117</v>
      </c>
      <c r="AS2542" t="s">
        <v>117</v>
      </c>
      <c r="AT2542" t="s">
        <v>117</v>
      </c>
      <c r="AU2542" t="s">
        <v>117</v>
      </c>
      <c r="AV2542" t="s">
        <v>117</v>
      </c>
      <c r="AW2542" t="s">
        <v>117</v>
      </c>
      <c r="AX2542" t="s">
        <v>117</v>
      </c>
      <c r="AY2542" t="s">
        <v>117</v>
      </c>
      <c r="AZ2542" t="s">
        <v>117</v>
      </c>
      <c r="BA2542" t="s">
        <v>117</v>
      </c>
      <c r="BB2542" t="s">
        <v>117</v>
      </c>
      <c r="BD2542" t="s">
        <v>117</v>
      </c>
      <c r="BF2542" t="s">
        <v>117</v>
      </c>
      <c r="BG2542" t="s">
        <v>117</v>
      </c>
      <c r="BH2542" t="s">
        <v>117</v>
      </c>
      <c r="BI2542" t="s">
        <v>117</v>
      </c>
      <c r="BJ2542" t="s">
        <v>117</v>
      </c>
      <c r="BK2542" t="s">
        <v>117</v>
      </c>
      <c r="BL2542" t="s">
        <v>117</v>
      </c>
      <c r="BM2542" t="s">
        <v>117</v>
      </c>
      <c r="BN2542" t="s">
        <v>117</v>
      </c>
      <c r="BO2542" t="s">
        <v>117</v>
      </c>
      <c r="BP2542" t="s">
        <v>117</v>
      </c>
      <c r="BQ2542" t="s">
        <v>117</v>
      </c>
      <c r="BR2542" t="s">
        <v>117</v>
      </c>
      <c r="BS2542" t="s">
        <v>117</v>
      </c>
      <c r="BT2542" t="s">
        <v>117</v>
      </c>
      <c r="BU2542" t="s">
        <v>117</v>
      </c>
      <c r="BV2542" t="s">
        <v>115</v>
      </c>
      <c r="BW2542" t="s">
        <v>115</v>
      </c>
      <c r="BX2542" t="s">
        <v>117</v>
      </c>
      <c r="BY2542" t="s">
        <v>117</v>
      </c>
      <c r="BZ2542" t="s">
        <v>117</v>
      </c>
      <c r="CA2542" t="s">
        <v>117</v>
      </c>
      <c r="CB2542" t="s">
        <v>117</v>
      </c>
      <c r="CC2542" t="s">
        <v>117</v>
      </c>
      <c r="CD2542" t="s">
        <v>117</v>
      </c>
      <c r="CE2542" t="s">
        <v>117</v>
      </c>
      <c r="CF2542" t="s">
        <v>117</v>
      </c>
      <c r="CG2542" t="s">
        <v>117</v>
      </c>
      <c r="CH2542" t="s">
        <v>117</v>
      </c>
      <c r="CI2542" t="s">
        <v>117</v>
      </c>
      <c r="CJ2542" t="s">
        <v>117</v>
      </c>
      <c r="CK2542" t="s">
        <v>117</v>
      </c>
      <c r="CL2542" t="s">
        <v>117</v>
      </c>
      <c r="CM2542" t="s">
        <v>117</v>
      </c>
      <c r="CN2542" t="s">
        <v>117</v>
      </c>
      <c r="CO2542" t="s">
        <v>117</v>
      </c>
      <c r="CP2542" t="s">
        <v>117</v>
      </c>
      <c r="CQ2542" t="s">
        <v>117</v>
      </c>
      <c r="CR2542" t="s">
        <v>117</v>
      </c>
      <c r="CS2542" t="s">
        <v>117</v>
      </c>
      <c r="CT2542" t="s">
        <v>117</v>
      </c>
      <c r="CU2542" t="s">
        <v>117</v>
      </c>
      <c r="CV2542" t="s">
        <v>117</v>
      </c>
      <c r="CW2542" t="s">
        <v>117</v>
      </c>
    </row>
    <row r="2543" spans="1:101" x14ac:dyDescent="0.25">
      <c r="A2543" t="s">
        <v>167</v>
      </c>
      <c r="B2543">
        <v>283450</v>
      </c>
      <c r="C2543" t="s">
        <v>16018</v>
      </c>
      <c r="D2543" t="s">
        <v>102</v>
      </c>
      <c r="E2543" t="s">
        <v>16019</v>
      </c>
      <c r="F2543" t="s">
        <v>16019</v>
      </c>
      <c r="G2543" t="s">
        <v>16020</v>
      </c>
      <c r="I2543" t="s">
        <v>171</v>
      </c>
      <c r="J2543" t="s">
        <v>172</v>
      </c>
      <c r="K2543" t="s">
        <v>134</v>
      </c>
      <c r="L2543">
        <v>94301</v>
      </c>
      <c r="M2543" t="s">
        <v>16021</v>
      </c>
      <c r="O2543">
        <v>0</v>
      </c>
      <c r="V2543" t="s">
        <v>114</v>
      </c>
      <c r="W2543" s="1">
        <v>42458</v>
      </c>
      <c r="Y2543" s="1">
        <v>43551</v>
      </c>
      <c r="Z2543" s="2">
        <v>43009</v>
      </c>
      <c r="AA2543" t="s">
        <v>16022</v>
      </c>
      <c r="AB2543" t="s">
        <v>117</v>
      </c>
      <c r="AC2543" t="s">
        <v>117</v>
      </c>
      <c r="AD2543" t="s">
        <v>117</v>
      </c>
      <c r="AG2543" t="s">
        <v>115</v>
      </c>
      <c r="AH2543" t="s">
        <v>117</v>
      </c>
      <c r="AI2543" t="s">
        <v>117</v>
      </c>
      <c r="AJ2543" t="s">
        <v>132</v>
      </c>
      <c r="AL2543" t="s">
        <v>119</v>
      </c>
      <c r="AM2543" t="s">
        <v>133</v>
      </c>
      <c r="AN2543" t="s">
        <v>134</v>
      </c>
      <c r="AO2543" t="s">
        <v>117</v>
      </c>
      <c r="AP2543" t="s">
        <v>117</v>
      </c>
      <c r="AQ2543" t="s">
        <v>117</v>
      </c>
      <c r="AR2543" t="s">
        <v>117</v>
      </c>
      <c r="AS2543" t="s">
        <v>117</v>
      </c>
      <c r="AT2543" t="s">
        <v>117</v>
      </c>
      <c r="AU2543" t="s">
        <v>117</v>
      </c>
      <c r="AV2543" t="s">
        <v>117</v>
      </c>
      <c r="AW2543" t="s">
        <v>117</v>
      </c>
      <c r="AX2543" t="s">
        <v>117</v>
      </c>
      <c r="AY2543" t="s">
        <v>117</v>
      </c>
      <c r="AZ2543" t="s">
        <v>117</v>
      </c>
      <c r="BA2543" t="s">
        <v>117</v>
      </c>
      <c r="BB2543" t="s">
        <v>117</v>
      </c>
      <c r="BD2543" t="s">
        <v>117</v>
      </c>
      <c r="BF2543" t="s">
        <v>117</v>
      </c>
      <c r="BG2543" t="s">
        <v>117</v>
      </c>
      <c r="BH2543" t="s">
        <v>117</v>
      </c>
      <c r="BI2543" t="s">
        <v>117</v>
      </c>
      <c r="BJ2543" t="s">
        <v>117</v>
      </c>
      <c r="BK2543" t="s">
        <v>117</v>
      </c>
      <c r="BL2543" t="s">
        <v>117</v>
      </c>
      <c r="BM2543" t="s">
        <v>117</v>
      </c>
      <c r="BN2543" t="s">
        <v>117</v>
      </c>
      <c r="BO2543" t="s">
        <v>117</v>
      </c>
      <c r="BP2543" t="s">
        <v>117</v>
      </c>
      <c r="BQ2543" t="s">
        <v>117</v>
      </c>
      <c r="BR2543" t="s">
        <v>117</v>
      </c>
      <c r="BS2543" t="s">
        <v>117</v>
      </c>
      <c r="BT2543" t="s">
        <v>117</v>
      </c>
      <c r="BU2543" t="s">
        <v>117</v>
      </c>
      <c r="BV2543" t="s">
        <v>117</v>
      </c>
      <c r="BW2543" t="s">
        <v>115</v>
      </c>
      <c r="BX2543" t="s">
        <v>117</v>
      </c>
      <c r="BY2543" t="s">
        <v>117</v>
      </c>
      <c r="BZ2543" t="s">
        <v>117</v>
      </c>
      <c r="CA2543" t="s">
        <v>117</v>
      </c>
      <c r="CB2543" t="s">
        <v>117</v>
      </c>
      <c r="CC2543" t="s">
        <v>117</v>
      </c>
      <c r="CD2543" t="s">
        <v>117</v>
      </c>
      <c r="CE2543" t="s">
        <v>117</v>
      </c>
      <c r="CF2543" t="s">
        <v>117</v>
      </c>
      <c r="CG2543" t="s">
        <v>117</v>
      </c>
      <c r="CH2543" t="s">
        <v>117</v>
      </c>
      <c r="CI2543" t="s">
        <v>117</v>
      </c>
      <c r="CJ2543" t="s">
        <v>117</v>
      </c>
      <c r="CK2543" t="s">
        <v>117</v>
      </c>
      <c r="CL2543" t="s">
        <v>117</v>
      </c>
      <c r="CM2543" t="s">
        <v>117</v>
      </c>
      <c r="CN2543" t="s">
        <v>117</v>
      </c>
      <c r="CO2543" t="s">
        <v>117</v>
      </c>
      <c r="CP2543" t="s">
        <v>117</v>
      </c>
      <c r="CQ2543" t="s">
        <v>117</v>
      </c>
      <c r="CR2543" t="s">
        <v>117</v>
      </c>
      <c r="CS2543" t="s">
        <v>117</v>
      </c>
      <c r="CT2543" t="s">
        <v>117</v>
      </c>
      <c r="CU2543" t="s">
        <v>117</v>
      </c>
      <c r="CV2543" t="s">
        <v>117</v>
      </c>
      <c r="CW2543" t="s">
        <v>117</v>
      </c>
    </row>
    <row r="2544" spans="1:101" x14ac:dyDescent="0.25">
      <c r="A2544" t="s">
        <v>376</v>
      </c>
      <c r="B2544">
        <v>298553</v>
      </c>
      <c r="C2544" t="s">
        <v>16023</v>
      </c>
      <c r="D2544" t="s">
        <v>102</v>
      </c>
      <c r="E2544" t="s">
        <v>16024</v>
      </c>
      <c r="F2544" t="s">
        <v>16024</v>
      </c>
      <c r="G2544" t="s">
        <v>8826</v>
      </c>
      <c r="H2544" t="s">
        <v>7657</v>
      </c>
      <c r="I2544" t="s">
        <v>380</v>
      </c>
      <c r="J2544" t="s">
        <v>381</v>
      </c>
      <c r="K2544" t="s">
        <v>134</v>
      </c>
      <c r="L2544">
        <v>75225</v>
      </c>
      <c r="M2544" t="s">
        <v>14067</v>
      </c>
      <c r="N2544" t="s">
        <v>14068</v>
      </c>
      <c r="O2544">
        <v>0</v>
      </c>
      <c r="V2544" t="s">
        <v>114</v>
      </c>
      <c r="W2544" s="1">
        <v>43461</v>
      </c>
      <c r="Y2544" s="1">
        <v>43553</v>
      </c>
      <c r="Z2544" s="2">
        <v>43009</v>
      </c>
      <c r="AA2544" t="s">
        <v>16025</v>
      </c>
      <c r="AB2544" t="s">
        <v>117</v>
      </c>
      <c r="AC2544" t="s">
        <v>117</v>
      </c>
      <c r="AD2544" t="s">
        <v>117</v>
      </c>
      <c r="AG2544" t="s">
        <v>115</v>
      </c>
      <c r="AH2544" t="s">
        <v>117</v>
      </c>
      <c r="AI2544" t="s">
        <v>117</v>
      </c>
      <c r="AJ2544" t="s">
        <v>132</v>
      </c>
      <c r="AL2544" t="s">
        <v>119</v>
      </c>
      <c r="AM2544" t="s">
        <v>133</v>
      </c>
      <c r="AN2544" t="s">
        <v>134</v>
      </c>
      <c r="AO2544" t="s">
        <v>117</v>
      </c>
      <c r="AP2544" t="s">
        <v>117</v>
      </c>
      <c r="AQ2544" t="s">
        <v>117</v>
      </c>
      <c r="AR2544" t="s">
        <v>117</v>
      </c>
      <c r="AS2544" t="s">
        <v>117</v>
      </c>
      <c r="AT2544" t="s">
        <v>117</v>
      </c>
      <c r="AU2544" t="s">
        <v>117</v>
      </c>
      <c r="AV2544" t="s">
        <v>117</v>
      </c>
      <c r="AW2544" t="s">
        <v>117</v>
      </c>
      <c r="AX2544" t="s">
        <v>117</v>
      </c>
      <c r="AY2544" t="s">
        <v>117</v>
      </c>
      <c r="AZ2544" t="s">
        <v>117</v>
      </c>
      <c r="BA2544" t="s">
        <v>117</v>
      </c>
      <c r="BB2544" t="s">
        <v>117</v>
      </c>
      <c r="BD2544" t="s">
        <v>117</v>
      </c>
      <c r="BF2544" t="s">
        <v>117</v>
      </c>
      <c r="BG2544" t="s">
        <v>117</v>
      </c>
      <c r="BH2544" t="s">
        <v>115</v>
      </c>
      <c r="BI2544" t="s">
        <v>117</v>
      </c>
      <c r="BJ2544" t="s">
        <v>117</v>
      </c>
      <c r="BK2544" t="s">
        <v>117</v>
      </c>
      <c r="BL2544" t="s">
        <v>117</v>
      </c>
      <c r="BM2544" t="s">
        <v>117</v>
      </c>
      <c r="BN2544" t="s">
        <v>117</v>
      </c>
      <c r="BO2544" t="s">
        <v>117</v>
      </c>
      <c r="BP2544" t="s">
        <v>117</v>
      </c>
      <c r="BQ2544" t="s">
        <v>117</v>
      </c>
      <c r="BR2544" t="s">
        <v>117</v>
      </c>
      <c r="BS2544" t="s">
        <v>117</v>
      </c>
      <c r="BT2544" t="s">
        <v>117</v>
      </c>
      <c r="BU2544" t="s">
        <v>117</v>
      </c>
      <c r="BV2544" t="s">
        <v>115</v>
      </c>
      <c r="BW2544" t="s">
        <v>115</v>
      </c>
      <c r="BX2544" t="s">
        <v>117</v>
      </c>
      <c r="BY2544" t="s">
        <v>117</v>
      </c>
      <c r="BZ2544" t="s">
        <v>117</v>
      </c>
      <c r="CA2544" t="s">
        <v>117</v>
      </c>
      <c r="CB2544" t="s">
        <v>117</v>
      </c>
      <c r="CC2544" t="s">
        <v>117</v>
      </c>
      <c r="CD2544" t="s">
        <v>117</v>
      </c>
      <c r="CE2544" t="s">
        <v>117</v>
      </c>
      <c r="CF2544" t="s">
        <v>117</v>
      </c>
      <c r="CG2544" t="s">
        <v>117</v>
      </c>
      <c r="CH2544" t="s">
        <v>117</v>
      </c>
      <c r="CI2544" t="s">
        <v>117</v>
      </c>
      <c r="CJ2544" t="s">
        <v>117</v>
      </c>
      <c r="CK2544" t="s">
        <v>117</v>
      </c>
      <c r="CL2544" t="s">
        <v>117</v>
      </c>
      <c r="CM2544" t="s">
        <v>117</v>
      </c>
      <c r="CN2544" t="s">
        <v>117</v>
      </c>
      <c r="CO2544" t="s">
        <v>117</v>
      </c>
      <c r="CP2544" t="s">
        <v>117</v>
      </c>
      <c r="CQ2544" t="s">
        <v>117</v>
      </c>
      <c r="CR2544" t="s">
        <v>117</v>
      </c>
      <c r="CS2544" t="s">
        <v>117</v>
      </c>
      <c r="CT2544" t="s">
        <v>117</v>
      </c>
      <c r="CU2544" t="s">
        <v>117</v>
      </c>
      <c r="CV2544" t="s">
        <v>117</v>
      </c>
      <c r="CW2544" t="s">
        <v>117</v>
      </c>
    </row>
    <row r="2545" spans="1:101" x14ac:dyDescent="0.25">
      <c r="A2545" t="s">
        <v>207</v>
      </c>
      <c r="B2545">
        <v>161794</v>
      </c>
      <c r="C2545" t="s">
        <v>16026</v>
      </c>
      <c r="D2545" t="s">
        <v>102</v>
      </c>
      <c r="E2545" t="s">
        <v>16027</v>
      </c>
      <c r="F2545" t="s">
        <v>16027</v>
      </c>
      <c r="G2545" t="s">
        <v>3362</v>
      </c>
      <c r="H2545" t="s">
        <v>5080</v>
      </c>
      <c r="I2545" t="s">
        <v>213</v>
      </c>
      <c r="J2545" t="s">
        <v>214</v>
      </c>
      <c r="K2545" t="s">
        <v>134</v>
      </c>
      <c r="L2545">
        <v>10017</v>
      </c>
      <c r="M2545" t="s">
        <v>16028</v>
      </c>
      <c r="N2545" t="s">
        <v>16029</v>
      </c>
      <c r="O2545">
        <v>0</v>
      </c>
      <c r="V2545" t="s">
        <v>114</v>
      </c>
      <c r="W2545" s="1">
        <v>42738</v>
      </c>
      <c r="Y2545" s="1">
        <v>43551</v>
      </c>
      <c r="Z2545" s="2">
        <v>43009</v>
      </c>
      <c r="AA2545" t="s">
        <v>16030</v>
      </c>
      <c r="AB2545" t="s">
        <v>117</v>
      </c>
      <c r="AC2545" t="s">
        <v>117</v>
      </c>
      <c r="AD2545" t="s">
        <v>117</v>
      </c>
      <c r="AG2545" t="s">
        <v>115</v>
      </c>
      <c r="AH2545" t="s">
        <v>117</v>
      </c>
      <c r="AI2545" t="s">
        <v>117</v>
      </c>
      <c r="AJ2545" t="s">
        <v>132</v>
      </c>
      <c r="AL2545" t="s">
        <v>119</v>
      </c>
      <c r="AM2545" t="s">
        <v>133</v>
      </c>
      <c r="AN2545" t="s">
        <v>134</v>
      </c>
      <c r="AO2545" t="s">
        <v>117</v>
      </c>
      <c r="AP2545" t="s">
        <v>117</v>
      </c>
      <c r="AQ2545" t="s">
        <v>117</v>
      </c>
      <c r="AR2545" t="s">
        <v>117</v>
      </c>
      <c r="AS2545" t="s">
        <v>117</v>
      </c>
      <c r="AT2545" t="s">
        <v>117</v>
      </c>
      <c r="AU2545" t="s">
        <v>117</v>
      </c>
      <c r="AV2545" t="s">
        <v>117</v>
      </c>
      <c r="AW2545" t="s">
        <v>117</v>
      </c>
      <c r="AX2545" t="s">
        <v>117</v>
      </c>
      <c r="AY2545" t="s">
        <v>117</v>
      </c>
      <c r="AZ2545" t="s">
        <v>117</v>
      </c>
      <c r="BA2545" t="s">
        <v>117</v>
      </c>
      <c r="BB2545" t="s">
        <v>117</v>
      </c>
      <c r="BD2545" t="s">
        <v>117</v>
      </c>
      <c r="BF2545" t="s">
        <v>117</v>
      </c>
      <c r="BG2545" t="s">
        <v>117</v>
      </c>
      <c r="BH2545" t="s">
        <v>117</v>
      </c>
      <c r="BI2545" t="s">
        <v>117</v>
      </c>
      <c r="BJ2545" t="s">
        <v>117</v>
      </c>
      <c r="BK2545" t="s">
        <v>117</v>
      </c>
      <c r="BL2545" t="s">
        <v>117</v>
      </c>
      <c r="BM2545" t="s">
        <v>117</v>
      </c>
      <c r="BN2545" t="s">
        <v>117</v>
      </c>
      <c r="BO2545" t="s">
        <v>117</v>
      </c>
      <c r="BP2545" t="s">
        <v>117</v>
      </c>
      <c r="BQ2545" t="s">
        <v>117</v>
      </c>
      <c r="BR2545" t="s">
        <v>117</v>
      </c>
      <c r="BS2545" t="s">
        <v>117</v>
      </c>
      <c r="BT2545" t="s">
        <v>117</v>
      </c>
      <c r="BU2545" t="s">
        <v>117</v>
      </c>
      <c r="BV2545" t="s">
        <v>115</v>
      </c>
      <c r="BW2545" t="s">
        <v>115</v>
      </c>
      <c r="BX2545" t="s">
        <v>117</v>
      </c>
      <c r="BY2545" t="s">
        <v>117</v>
      </c>
      <c r="BZ2545" t="s">
        <v>117</v>
      </c>
      <c r="CA2545" t="s">
        <v>117</v>
      </c>
      <c r="CB2545" t="s">
        <v>117</v>
      </c>
      <c r="CC2545" t="s">
        <v>117</v>
      </c>
      <c r="CD2545" t="s">
        <v>117</v>
      </c>
      <c r="CE2545" t="s">
        <v>117</v>
      </c>
      <c r="CF2545" t="s">
        <v>117</v>
      </c>
      <c r="CG2545" t="s">
        <v>117</v>
      </c>
      <c r="CH2545" t="s">
        <v>117</v>
      </c>
      <c r="CI2545" t="s">
        <v>117</v>
      </c>
      <c r="CJ2545" t="s">
        <v>117</v>
      </c>
      <c r="CK2545" t="s">
        <v>117</v>
      </c>
      <c r="CL2545" t="s">
        <v>117</v>
      </c>
      <c r="CM2545" t="s">
        <v>117</v>
      </c>
      <c r="CN2545" t="s">
        <v>117</v>
      </c>
      <c r="CO2545" t="s">
        <v>117</v>
      </c>
      <c r="CP2545" t="s">
        <v>117</v>
      </c>
      <c r="CQ2545" t="s">
        <v>117</v>
      </c>
      <c r="CR2545" t="s">
        <v>117</v>
      </c>
      <c r="CS2545" t="s">
        <v>117</v>
      </c>
      <c r="CT2545" t="s">
        <v>117</v>
      </c>
      <c r="CU2545" t="s">
        <v>117</v>
      </c>
      <c r="CV2545" t="s">
        <v>117</v>
      </c>
      <c r="CW2545" t="s">
        <v>117</v>
      </c>
    </row>
    <row r="2546" spans="1:101" x14ac:dyDescent="0.25">
      <c r="A2546" t="s">
        <v>207</v>
      </c>
      <c r="B2546">
        <v>294302</v>
      </c>
      <c r="C2546" t="s">
        <v>16031</v>
      </c>
      <c r="D2546" t="s">
        <v>102</v>
      </c>
      <c r="E2546" t="s">
        <v>16032</v>
      </c>
      <c r="F2546" t="s">
        <v>16032</v>
      </c>
      <c r="G2546" t="s">
        <v>7924</v>
      </c>
      <c r="H2546" t="s">
        <v>16033</v>
      </c>
      <c r="I2546" t="s">
        <v>213</v>
      </c>
      <c r="J2546" t="s">
        <v>214</v>
      </c>
      <c r="K2546" t="s">
        <v>134</v>
      </c>
      <c r="L2546">
        <v>10017</v>
      </c>
      <c r="M2546" t="s">
        <v>16034</v>
      </c>
      <c r="O2546">
        <v>0</v>
      </c>
      <c r="V2546" t="s">
        <v>114</v>
      </c>
      <c r="W2546" s="1">
        <v>43175</v>
      </c>
      <c r="Y2546" s="1">
        <v>43644</v>
      </c>
      <c r="Z2546" s="2">
        <v>43009</v>
      </c>
      <c r="AA2546" t="s">
        <v>16035</v>
      </c>
      <c r="AB2546" t="s">
        <v>117</v>
      </c>
      <c r="AC2546" t="s">
        <v>117</v>
      </c>
      <c r="AD2546" t="s">
        <v>117</v>
      </c>
      <c r="AF2546" t="s">
        <v>16036</v>
      </c>
      <c r="AG2546" t="s">
        <v>117</v>
      </c>
      <c r="AH2546" t="s">
        <v>115</v>
      </c>
      <c r="AI2546" t="s">
        <v>117</v>
      </c>
      <c r="AJ2546" t="s">
        <v>293</v>
      </c>
      <c r="AL2546" t="s">
        <v>119</v>
      </c>
      <c r="AM2546" t="s">
        <v>133</v>
      </c>
      <c r="AN2546" t="s">
        <v>134</v>
      </c>
      <c r="AO2546" t="s">
        <v>117</v>
      </c>
      <c r="AP2546" t="s">
        <v>117</v>
      </c>
      <c r="AQ2546" t="s">
        <v>115</v>
      </c>
      <c r="AR2546" t="s">
        <v>117</v>
      </c>
      <c r="AS2546" t="s">
        <v>117</v>
      </c>
      <c r="AT2546" t="s">
        <v>117</v>
      </c>
      <c r="AU2546" t="s">
        <v>117</v>
      </c>
      <c r="AV2546" t="s">
        <v>117</v>
      </c>
      <c r="AW2546" t="s">
        <v>117</v>
      </c>
      <c r="AX2546" t="s">
        <v>117</v>
      </c>
      <c r="AY2546" t="s">
        <v>117</v>
      </c>
      <c r="AZ2546" t="s">
        <v>117</v>
      </c>
      <c r="BA2546" t="s">
        <v>117</v>
      </c>
      <c r="BB2546" t="s">
        <v>117</v>
      </c>
      <c r="BD2546" t="s">
        <v>117</v>
      </c>
      <c r="BF2546" t="s">
        <v>117</v>
      </c>
      <c r="BG2546" t="s">
        <v>117</v>
      </c>
      <c r="BH2546" t="s">
        <v>117</v>
      </c>
      <c r="BI2546" t="s">
        <v>117</v>
      </c>
      <c r="BJ2546" t="s">
        <v>117</v>
      </c>
      <c r="BK2546" t="s">
        <v>117</v>
      </c>
      <c r="BL2546" t="s">
        <v>115</v>
      </c>
      <c r="BM2546" t="s">
        <v>117</v>
      </c>
      <c r="BN2546" t="s">
        <v>117</v>
      </c>
      <c r="BO2546" t="s">
        <v>117</v>
      </c>
      <c r="BP2546" t="s">
        <v>117</v>
      </c>
      <c r="BQ2546" t="s">
        <v>117</v>
      </c>
      <c r="BR2546" t="s">
        <v>117</v>
      </c>
      <c r="BS2546" t="s">
        <v>117</v>
      </c>
      <c r="BT2546" t="s">
        <v>117</v>
      </c>
      <c r="BU2546" t="s">
        <v>117</v>
      </c>
      <c r="BV2546" t="s">
        <v>115</v>
      </c>
      <c r="BW2546" t="s">
        <v>115</v>
      </c>
      <c r="BX2546" t="s">
        <v>117</v>
      </c>
      <c r="BY2546" t="s">
        <v>117</v>
      </c>
      <c r="BZ2546" t="s">
        <v>117</v>
      </c>
      <c r="CA2546" t="s">
        <v>117</v>
      </c>
      <c r="CB2546" t="s">
        <v>117</v>
      </c>
      <c r="CC2546" t="s">
        <v>117</v>
      </c>
      <c r="CD2546" t="s">
        <v>117</v>
      </c>
      <c r="CE2546" t="s">
        <v>117</v>
      </c>
      <c r="CF2546" t="s">
        <v>117</v>
      </c>
      <c r="CG2546" t="s">
        <v>117</v>
      </c>
      <c r="CH2546" t="s">
        <v>117</v>
      </c>
      <c r="CI2546" t="s">
        <v>117</v>
      </c>
      <c r="CJ2546" t="s">
        <v>117</v>
      </c>
      <c r="CK2546" t="s">
        <v>117</v>
      </c>
      <c r="CL2546" t="s">
        <v>117</v>
      </c>
      <c r="CM2546" t="s">
        <v>117</v>
      </c>
      <c r="CN2546" t="s">
        <v>117</v>
      </c>
      <c r="CO2546" t="s">
        <v>117</v>
      </c>
      <c r="CP2546" t="s">
        <v>117</v>
      </c>
      <c r="CQ2546" t="s">
        <v>117</v>
      </c>
      <c r="CR2546" t="s">
        <v>117</v>
      </c>
      <c r="CS2546" t="s">
        <v>117</v>
      </c>
      <c r="CT2546" t="s">
        <v>117</v>
      </c>
      <c r="CU2546" t="s">
        <v>117</v>
      </c>
      <c r="CV2546" t="s">
        <v>117</v>
      </c>
      <c r="CW2546" t="s">
        <v>117</v>
      </c>
    </row>
    <row r="2547" spans="1:101" x14ac:dyDescent="0.25">
      <c r="A2547" t="s">
        <v>167</v>
      </c>
      <c r="B2547">
        <v>283031</v>
      </c>
      <c r="C2547" t="s">
        <v>16037</v>
      </c>
      <c r="D2547" t="s">
        <v>102</v>
      </c>
      <c r="E2547" t="s">
        <v>16038</v>
      </c>
      <c r="F2547" t="s">
        <v>16038</v>
      </c>
      <c r="G2547" t="s">
        <v>13524</v>
      </c>
      <c r="H2547" t="s">
        <v>5755</v>
      </c>
      <c r="I2547" t="s">
        <v>234</v>
      </c>
      <c r="J2547" t="s">
        <v>172</v>
      </c>
      <c r="K2547" t="s">
        <v>134</v>
      </c>
      <c r="L2547">
        <v>94111</v>
      </c>
      <c r="M2547" t="s">
        <v>13525</v>
      </c>
      <c r="O2547">
        <v>0</v>
      </c>
      <c r="V2547" t="s">
        <v>114</v>
      </c>
      <c r="W2547" s="1">
        <v>42481</v>
      </c>
      <c r="Y2547" s="1">
        <v>43553</v>
      </c>
      <c r="Z2547" s="2">
        <v>43009</v>
      </c>
      <c r="AA2547" t="s">
        <v>16039</v>
      </c>
      <c r="AB2547" t="s">
        <v>117</v>
      </c>
      <c r="AC2547" t="s">
        <v>117</v>
      </c>
      <c r="AD2547" t="s">
        <v>117</v>
      </c>
      <c r="AG2547" t="s">
        <v>115</v>
      </c>
      <c r="AH2547" t="s">
        <v>117</v>
      </c>
      <c r="AI2547" t="s">
        <v>117</v>
      </c>
      <c r="AJ2547" t="s">
        <v>132</v>
      </c>
      <c r="AL2547" t="s">
        <v>119</v>
      </c>
      <c r="AM2547" t="s">
        <v>133</v>
      </c>
      <c r="AN2547" t="s">
        <v>134</v>
      </c>
      <c r="AO2547" t="s">
        <v>117</v>
      </c>
      <c r="AP2547" t="s">
        <v>117</v>
      </c>
      <c r="AQ2547" t="s">
        <v>117</v>
      </c>
      <c r="AR2547" t="s">
        <v>117</v>
      </c>
      <c r="AS2547" t="s">
        <v>117</v>
      </c>
      <c r="AT2547" t="s">
        <v>117</v>
      </c>
      <c r="AU2547" t="s">
        <v>117</v>
      </c>
      <c r="AV2547" t="s">
        <v>117</v>
      </c>
      <c r="AW2547" t="s">
        <v>117</v>
      </c>
      <c r="AX2547" t="s">
        <v>117</v>
      </c>
      <c r="AY2547" t="s">
        <v>117</v>
      </c>
      <c r="AZ2547" t="s">
        <v>117</v>
      </c>
      <c r="BA2547" t="s">
        <v>117</v>
      </c>
      <c r="BB2547" t="s">
        <v>117</v>
      </c>
      <c r="BD2547" t="s">
        <v>117</v>
      </c>
      <c r="BF2547" t="s">
        <v>117</v>
      </c>
      <c r="BG2547" t="s">
        <v>117</v>
      </c>
      <c r="BH2547" t="s">
        <v>115</v>
      </c>
      <c r="BI2547" t="s">
        <v>117</v>
      </c>
      <c r="BJ2547" t="s">
        <v>117</v>
      </c>
      <c r="BK2547" t="s">
        <v>117</v>
      </c>
      <c r="BL2547" t="s">
        <v>117</v>
      </c>
      <c r="BM2547" t="s">
        <v>117</v>
      </c>
      <c r="BN2547" t="s">
        <v>117</v>
      </c>
      <c r="BO2547" t="s">
        <v>117</v>
      </c>
      <c r="BP2547" t="s">
        <v>117</v>
      </c>
      <c r="BQ2547" t="s">
        <v>117</v>
      </c>
      <c r="BR2547" t="s">
        <v>117</v>
      </c>
      <c r="BS2547" t="s">
        <v>117</v>
      </c>
      <c r="BT2547" t="s">
        <v>117</v>
      </c>
      <c r="BU2547" t="s">
        <v>117</v>
      </c>
      <c r="BV2547" t="s">
        <v>115</v>
      </c>
      <c r="BW2547" t="s">
        <v>115</v>
      </c>
      <c r="BX2547" t="s">
        <v>117</v>
      </c>
      <c r="BY2547" t="s">
        <v>117</v>
      </c>
      <c r="BZ2547" t="s">
        <v>117</v>
      </c>
      <c r="CA2547" t="s">
        <v>117</v>
      </c>
      <c r="CB2547" t="s">
        <v>117</v>
      </c>
      <c r="CC2547" t="s">
        <v>117</v>
      </c>
      <c r="CD2547" t="s">
        <v>117</v>
      </c>
      <c r="CE2547" t="s">
        <v>117</v>
      </c>
      <c r="CF2547" t="s">
        <v>117</v>
      </c>
      <c r="CG2547" t="s">
        <v>117</v>
      </c>
      <c r="CH2547" t="s">
        <v>117</v>
      </c>
      <c r="CI2547" t="s">
        <v>117</v>
      </c>
      <c r="CJ2547" t="s">
        <v>117</v>
      </c>
      <c r="CK2547" t="s">
        <v>117</v>
      </c>
      <c r="CL2547" t="s">
        <v>117</v>
      </c>
      <c r="CM2547" t="s">
        <v>117</v>
      </c>
      <c r="CN2547" t="s">
        <v>117</v>
      </c>
      <c r="CO2547" t="s">
        <v>117</v>
      </c>
      <c r="CP2547" t="s">
        <v>117</v>
      </c>
      <c r="CQ2547" t="s">
        <v>117</v>
      </c>
      <c r="CR2547" t="s">
        <v>117</v>
      </c>
      <c r="CS2547" t="s">
        <v>117</v>
      </c>
      <c r="CT2547" t="s">
        <v>117</v>
      </c>
      <c r="CU2547" t="s">
        <v>117</v>
      </c>
      <c r="CV2547" t="s">
        <v>117</v>
      </c>
      <c r="CW2547" t="s">
        <v>117</v>
      </c>
    </row>
    <row r="2548" spans="1:101" x14ac:dyDescent="0.25">
      <c r="A2548" t="s">
        <v>167</v>
      </c>
      <c r="B2548">
        <v>298042</v>
      </c>
      <c r="C2548" t="s">
        <v>16040</v>
      </c>
      <c r="D2548" t="s">
        <v>102</v>
      </c>
      <c r="E2548" t="s">
        <v>16041</v>
      </c>
      <c r="F2548" t="s">
        <v>16041</v>
      </c>
      <c r="G2548" t="s">
        <v>16042</v>
      </c>
      <c r="H2548" t="s">
        <v>16043</v>
      </c>
      <c r="I2548" t="s">
        <v>234</v>
      </c>
      <c r="J2548" t="s">
        <v>172</v>
      </c>
      <c r="K2548" t="s">
        <v>134</v>
      </c>
      <c r="L2548">
        <v>94102</v>
      </c>
      <c r="M2548" t="s">
        <v>16044</v>
      </c>
      <c r="O2548">
        <v>0</v>
      </c>
      <c r="V2548" t="s">
        <v>114</v>
      </c>
      <c r="W2548" s="1">
        <v>43416</v>
      </c>
      <c r="Y2548" s="1">
        <v>43515</v>
      </c>
      <c r="Z2548" s="2">
        <v>43009</v>
      </c>
      <c r="AA2548" t="s">
        <v>16045</v>
      </c>
      <c r="AB2548" t="s">
        <v>117</v>
      </c>
      <c r="AC2548" t="s">
        <v>117</v>
      </c>
      <c r="AD2548" t="s">
        <v>117</v>
      </c>
      <c r="AG2548" t="s">
        <v>115</v>
      </c>
      <c r="AH2548" t="s">
        <v>115</v>
      </c>
      <c r="AI2548" t="s">
        <v>117</v>
      </c>
      <c r="AJ2548" t="s">
        <v>132</v>
      </c>
      <c r="AL2548" t="s">
        <v>119</v>
      </c>
      <c r="AM2548" t="s">
        <v>133</v>
      </c>
      <c r="AN2548" t="s">
        <v>134</v>
      </c>
      <c r="AO2548" t="s">
        <v>117</v>
      </c>
      <c r="AP2548" t="s">
        <v>117</v>
      </c>
      <c r="AQ2548" t="s">
        <v>117</v>
      </c>
      <c r="AR2548" t="s">
        <v>117</v>
      </c>
      <c r="AS2548" t="s">
        <v>117</v>
      </c>
      <c r="AT2548" t="s">
        <v>117</v>
      </c>
      <c r="AU2548" t="s">
        <v>117</v>
      </c>
      <c r="AV2548" t="s">
        <v>117</v>
      </c>
      <c r="AW2548" t="s">
        <v>117</v>
      </c>
      <c r="AX2548" t="s">
        <v>117</v>
      </c>
      <c r="AY2548" t="s">
        <v>117</v>
      </c>
      <c r="AZ2548" t="s">
        <v>117</v>
      </c>
      <c r="BA2548" t="s">
        <v>117</v>
      </c>
      <c r="BB2548" t="s">
        <v>117</v>
      </c>
      <c r="BD2548" t="s">
        <v>117</v>
      </c>
      <c r="BF2548" t="s">
        <v>117</v>
      </c>
      <c r="BG2548" t="s">
        <v>117</v>
      </c>
      <c r="BH2548" t="s">
        <v>117</v>
      </c>
      <c r="BI2548" t="s">
        <v>117</v>
      </c>
      <c r="BJ2548" t="s">
        <v>117</v>
      </c>
      <c r="BK2548" t="s">
        <v>117</v>
      </c>
      <c r="BL2548" t="s">
        <v>117</v>
      </c>
      <c r="BM2548" t="s">
        <v>117</v>
      </c>
      <c r="BN2548" t="s">
        <v>117</v>
      </c>
      <c r="BO2548" t="s">
        <v>117</v>
      </c>
      <c r="BP2548" t="s">
        <v>117</v>
      </c>
      <c r="BQ2548" t="s">
        <v>117</v>
      </c>
      <c r="BR2548" t="s">
        <v>117</v>
      </c>
      <c r="BS2548" t="s">
        <v>117</v>
      </c>
      <c r="BT2548" t="s">
        <v>117</v>
      </c>
      <c r="BU2548" t="s">
        <v>117</v>
      </c>
      <c r="BV2548" t="s">
        <v>115</v>
      </c>
      <c r="BW2548" t="s">
        <v>115</v>
      </c>
      <c r="BX2548" t="s">
        <v>117</v>
      </c>
      <c r="BY2548" t="s">
        <v>117</v>
      </c>
      <c r="BZ2548" t="s">
        <v>117</v>
      </c>
      <c r="CA2548" t="s">
        <v>117</v>
      </c>
      <c r="CB2548" t="s">
        <v>117</v>
      </c>
      <c r="CC2548" t="s">
        <v>117</v>
      </c>
      <c r="CD2548" t="s">
        <v>117</v>
      </c>
      <c r="CE2548" t="s">
        <v>117</v>
      </c>
      <c r="CF2548" t="s">
        <v>117</v>
      </c>
      <c r="CG2548" t="s">
        <v>117</v>
      </c>
      <c r="CH2548" t="s">
        <v>117</v>
      </c>
      <c r="CI2548" t="s">
        <v>117</v>
      </c>
      <c r="CJ2548" t="s">
        <v>117</v>
      </c>
      <c r="CK2548" t="s">
        <v>117</v>
      </c>
      <c r="CL2548" t="s">
        <v>117</v>
      </c>
      <c r="CM2548" t="s">
        <v>117</v>
      </c>
      <c r="CN2548" t="s">
        <v>117</v>
      </c>
      <c r="CO2548" t="s">
        <v>117</v>
      </c>
      <c r="CP2548" t="s">
        <v>117</v>
      </c>
      <c r="CQ2548" t="s">
        <v>117</v>
      </c>
      <c r="CR2548" t="s">
        <v>117</v>
      </c>
      <c r="CS2548" t="s">
        <v>117</v>
      </c>
      <c r="CT2548" t="s">
        <v>117</v>
      </c>
      <c r="CU2548" t="s">
        <v>117</v>
      </c>
      <c r="CV2548" t="s">
        <v>117</v>
      </c>
      <c r="CW2548" t="s">
        <v>117</v>
      </c>
    </row>
    <row r="2549" spans="1:101" x14ac:dyDescent="0.25">
      <c r="A2549" t="s">
        <v>100</v>
      </c>
      <c r="B2549">
        <v>174702</v>
      </c>
      <c r="C2549" t="s">
        <v>16046</v>
      </c>
      <c r="D2549" t="s">
        <v>102</v>
      </c>
      <c r="E2549" t="s">
        <v>16047</v>
      </c>
      <c r="F2549" t="s">
        <v>16047</v>
      </c>
      <c r="G2549" t="s">
        <v>5547</v>
      </c>
      <c r="I2549" t="s">
        <v>1735</v>
      </c>
      <c r="K2549" t="s">
        <v>1736</v>
      </c>
      <c r="L2549">
        <v>252</v>
      </c>
      <c r="M2549" t="s">
        <v>5548</v>
      </c>
      <c r="N2549" t="s">
        <v>5549</v>
      </c>
      <c r="O2549">
        <v>0</v>
      </c>
      <c r="P2549" t="s">
        <v>5550</v>
      </c>
      <c r="R2549" t="s">
        <v>1735</v>
      </c>
      <c r="T2549" t="s">
        <v>1736</v>
      </c>
      <c r="U2549">
        <v>125</v>
      </c>
      <c r="V2549" t="s">
        <v>114</v>
      </c>
      <c r="W2549" s="1">
        <v>42188</v>
      </c>
      <c r="Y2549" s="1">
        <v>43535</v>
      </c>
      <c r="Z2549" s="2">
        <v>43009</v>
      </c>
      <c r="AA2549" t="s">
        <v>16048</v>
      </c>
      <c r="AB2549" t="s">
        <v>115</v>
      </c>
      <c r="AC2549" t="s">
        <v>115</v>
      </c>
      <c r="AD2549" t="s">
        <v>117</v>
      </c>
      <c r="AF2549" t="s">
        <v>16049</v>
      </c>
      <c r="AG2549" t="s">
        <v>117</v>
      </c>
      <c r="AH2549" t="s">
        <v>115</v>
      </c>
      <c r="AI2549" t="s">
        <v>117</v>
      </c>
      <c r="AJ2549" t="s">
        <v>118</v>
      </c>
      <c r="AL2549" t="s">
        <v>119</v>
      </c>
      <c r="AN2549" t="s">
        <v>1736</v>
      </c>
      <c r="AO2549" t="s">
        <v>117</v>
      </c>
      <c r="AP2549" t="s">
        <v>117</v>
      </c>
      <c r="AQ2549" t="s">
        <v>117</v>
      </c>
      <c r="AR2549" t="s">
        <v>117</v>
      </c>
      <c r="AS2549" t="s">
        <v>117</v>
      </c>
      <c r="AT2549" t="s">
        <v>117</v>
      </c>
      <c r="AU2549" t="s">
        <v>117</v>
      </c>
      <c r="AV2549" t="s">
        <v>117</v>
      </c>
      <c r="AW2549" t="s">
        <v>117</v>
      </c>
      <c r="AX2549" t="s">
        <v>117</v>
      </c>
      <c r="AY2549" t="s">
        <v>117</v>
      </c>
      <c r="AZ2549" t="s">
        <v>117</v>
      </c>
      <c r="BA2549" t="s">
        <v>117</v>
      </c>
      <c r="BB2549" t="s">
        <v>117</v>
      </c>
      <c r="BD2549" t="s">
        <v>117</v>
      </c>
      <c r="BF2549" t="s">
        <v>117</v>
      </c>
      <c r="BG2549" t="s">
        <v>117</v>
      </c>
      <c r="BH2549" t="s">
        <v>115</v>
      </c>
      <c r="BI2549" t="s">
        <v>117</v>
      </c>
      <c r="BJ2549" t="s">
        <v>117</v>
      </c>
      <c r="BK2549" t="s">
        <v>117</v>
      </c>
      <c r="BL2549" t="s">
        <v>115</v>
      </c>
      <c r="BM2549" t="s">
        <v>117</v>
      </c>
      <c r="BN2549" t="s">
        <v>117</v>
      </c>
      <c r="BO2549" t="s">
        <v>117</v>
      </c>
      <c r="BP2549" t="s">
        <v>117</v>
      </c>
      <c r="BQ2549" t="s">
        <v>117</v>
      </c>
      <c r="BR2549" t="s">
        <v>117</v>
      </c>
      <c r="BS2549" t="s">
        <v>117</v>
      </c>
      <c r="BT2549" t="s">
        <v>117</v>
      </c>
      <c r="BU2549" t="s">
        <v>117</v>
      </c>
      <c r="BV2549" t="s">
        <v>117</v>
      </c>
      <c r="BW2549" t="s">
        <v>115</v>
      </c>
      <c r="BX2549" t="s">
        <v>117</v>
      </c>
      <c r="BY2549" t="s">
        <v>117</v>
      </c>
      <c r="BZ2549" t="s">
        <v>117</v>
      </c>
      <c r="CA2549" t="s">
        <v>117</v>
      </c>
      <c r="CB2549" t="s">
        <v>117</v>
      </c>
      <c r="CC2549" t="s">
        <v>117</v>
      </c>
      <c r="CD2549" t="s">
        <v>117</v>
      </c>
      <c r="CE2549" t="s">
        <v>117</v>
      </c>
      <c r="CF2549" t="s">
        <v>117</v>
      </c>
      <c r="CG2549" t="s">
        <v>117</v>
      </c>
      <c r="CH2549" t="s">
        <v>117</v>
      </c>
      <c r="CI2549" t="s">
        <v>117</v>
      </c>
      <c r="CJ2549" t="s">
        <v>117</v>
      </c>
      <c r="CK2549" t="s">
        <v>117</v>
      </c>
      <c r="CL2549" t="s">
        <v>117</v>
      </c>
      <c r="CM2549" t="s">
        <v>117</v>
      </c>
      <c r="CN2549" t="s">
        <v>117</v>
      </c>
      <c r="CO2549" t="s">
        <v>117</v>
      </c>
      <c r="CP2549" t="s">
        <v>117</v>
      </c>
      <c r="CQ2549" t="s">
        <v>117</v>
      </c>
      <c r="CR2549" t="s">
        <v>117</v>
      </c>
      <c r="CS2549" t="s">
        <v>117</v>
      </c>
      <c r="CT2549" t="s">
        <v>117</v>
      </c>
      <c r="CU2549" t="s">
        <v>117</v>
      </c>
      <c r="CV2549" t="s">
        <v>117</v>
      </c>
      <c r="CW2549" t="s">
        <v>117</v>
      </c>
    </row>
    <row r="2550" spans="1:101" x14ac:dyDescent="0.25">
      <c r="A2550" t="s">
        <v>100</v>
      </c>
      <c r="B2550">
        <v>171979</v>
      </c>
      <c r="C2550" t="s">
        <v>16050</v>
      </c>
      <c r="D2550" t="s">
        <v>102</v>
      </c>
      <c r="E2550" t="s">
        <v>16051</v>
      </c>
      <c r="F2550" t="s">
        <v>16051</v>
      </c>
      <c r="G2550" t="s">
        <v>16052</v>
      </c>
      <c r="I2550" t="s">
        <v>8583</v>
      </c>
      <c r="K2550" t="s">
        <v>179</v>
      </c>
      <c r="L2550">
        <v>8808</v>
      </c>
      <c r="M2550" t="s">
        <v>16053</v>
      </c>
      <c r="N2550" t="s">
        <v>16054</v>
      </c>
      <c r="O2550">
        <v>0</v>
      </c>
      <c r="V2550" t="s">
        <v>114</v>
      </c>
      <c r="W2550" s="1">
        <v>41941</v>
      </c>
      <c r="Y2550" s="1">
        <v>43553</v>
      </c>
      <c r="Z2550" s="2">
        <v>43009</v>
      </c>
      <c r="AA2550" t="s">
        <v>16055</v>
      </c>
      <c r="AB2550" t="s">
        <v>115</v>
      </c>
      <c r="AC2550" t="s">
        <v>117</v>
      </c>
      <c r="AD2550" t="s">
        <v>117</v>
      </c>
      <c r="AG2550" t="s">
        <v>117</v>
      </c>
      <c r="AH2550" t="s">
        <v>115</v>
      </c>
      <c r="AI2550" t="s">
        <v>117</v>
      </c>
      <c r="AJ2550" t="s">
        <v>165</v>
      </c>
      <c r="AK2550" t="s">
        <v>183</v>
      </c>
      <c r="AL2550" t="s">
        <v>119</v>
      </c>
      <c r="AN2550" t="s">
        <v>179</v>
      </c>
      <c r="AO2550" t="s">
        <v>117</v>
      </c>
      <c r="AP2550" t="s">
        <v>117</v>
      </c>
      <c r="AQ2550" t="s">
        <v>115</v>
      </c>
      <c r="AR2550" t="s">
        <v>117</v>
      </c>
      <c r="AS2550" t="s">
        <v>117</v>
      </c>
      <c r="AT2550" t="s">
        <v>117</v>
      </c>
      <c r="AU2550" t="s">
        <v>117</v>
      </c>
      <c r="AV2550" t="s">
        <v>117</v>
      </c>
      <c r="AW2550" t="s">
        <v>117</v>
      </c>
      <c r="AX2550" t="s">
        <v>117</v>
      </c>
      <c r="AY2550" t="s">
        <v>117</v>
      </c>
      <c r="AZ2550" t="s">
        <v>117</v>
      </c>
      <c r="BA2550" t="s">
        <v>117</v>
      </c>
      <c r="BB2550" t="s">
        <v>117</v>
      </c>
      <c r="BD2550" t="s">
        <v>117</v>
      </c>
      <c r="BF2550" t="s">
        <v>117</v>
      </c>
      <c r="BG2550" t="s">
        <v>117</v>
      </c>
      <c r="BH2550" t="s">
        <v>117</v>
      </c>
      <c r="BI2550" t="s">
        <v>117</v>
      </c>
      <c r="BJ2550" t="s">
        <v>117</v>
      </c>
      <c r="BK2550" t="s">
        <v>117</v>
      </c>
      <c r="BL2550" t="s">
        <v>115</v>
      </c>
      <c r="BM2550" t="s">
        <v>117</v>
      </c>
      <c r="BN2550" t="s">
        <v>117</v>
      </c>
      <c r="BO2550" t="s">
        <v>117</v>
      </c>
      <c r="BP2550" t="s">
        <v>117</v>
      </c>
      <c r="BQ2550" t="s">
        <v>117</v>
      </c>
      <c r="BR2550" t="s">
        <v>117</v>
      </c>
      <c r="BS2550" t="s">
        <v>117</v>
      </c>
      <c r="BT2550" t="s">
        <v>117</v>
      </c>
      <c r="BU2550" t="s">
        <v>117</v>
      </c>
      <c r="BV2550" t="s">
        <v>115</v>
      </c>
      <c r="BW2550" t="s">
        <v>115</v>
      </c>
      <c r="BX2550" t="s">
        <v>117</v>
      </c>
      <c r="BY2550" t="s">
        <v>117</v>
      </c>
      <c r="BZ2550" t="s">
        <v>117</v>
      </c>
      <c r="CA2550" t="s">
        <v>117</v>
      </c>
      <c r="CB2550" t="s">
        <v>117</v>
      </c>
      <c r="CC2550" t="s">
        <v>117</v>
      </c>
      <c r="CD2550" t="s">
        <v>117</v>
      </c>
      <c r="CE2550" t="s">
        <v>117</v>
      </c>
      <c r="CF2550" t="s">
        <v>117</v>
      </c>
      <c r="CG2550" t="s">
        <v>117</v>
      </c>
      <c r="CH2550" t="s">
        <v>117</v>
      </c>
      <c r="CI2550" t="s">
        <v>117</v>
      </c>
      <c r="CJ2550" t="s">
        <v>117</v>
      </c>
      <c r="CK2550" t="s">
        <v>117</v>
      </c>
      <c r="CL2550" t="s">
        <v>117</v>
      </c>
      <c r="CM2550" t="s">
        <v>117</v>
      </c>
      <c r="CN2550" t="s">
        <v>117</v>
      </c>
      <c r="CO2550" t="s">
        <v>117</v>
      </c>
      <c r="CP2550" t="s">
        <v>117</v>
      </c>
      <c r="CQ2550" t="s">
        <v>117</v>
      </c>
      <c r="CR2550" t="s">
        <v>117</v>
      </c>
      <c r="CS2550" t="s">
        <v>117</v>
      </c>
      <c r="CT2550" t="s">
        <v>117</v>
      </c>
      <c r="CU2550" t="s">
        <v>117</v>
      </c>
      <c r="CV2550" t="s">
        <v>117</v>
      </c>
      <c r="CW2550" t="s">
        <v>117</v>
      </c>
    </row>
    <row r="2551" spans="1:101" x14ac:dyDescent="0.25">
      <c r="A2551" t="s">
        <v>100</v>
      </c>
      <c r="B2551">
        <v>172486</v>
      </c>
      <c r="C2551" t="s">
        <v>16056</v>
      </c>
      <c r="D2551" t="s">
        <v>102</v>
      </c>
      <c r="E2551" t="s">
        <v>16057</v>
      </c>
      <c r="F2551" t="s">
        <v>16057</v>
      </c>
      <c r="G2551" t="s">
        <v>16058</v>
      </c>
      <c r="H2551" t="s">
        <v>16059</v>
      </c>
      <c r="I2551" t="s">
        <v>242</v>
      </c>
      <c r="K2551" t="s">
        <v>243</v>
      </c>
      <c r="L2551" t="s">
        <v>16060</v>
      </c>
      <c r="M2551" t="s">
        <v>16061</v>
      </c>
      <c r="O2551">
        <v>0</v>
      </c>
      <c r="V2551" t="s">
        <v>114</v>
      </c>
      <c r="W2551" s="1">
        <v>41933</v>
      </c>
      <c r="Y2551" s="1">
        <v>43557</v>
      </c>
      <c r="Z2551" s="2">
        <v>43009</v>
      </c>
      <c r="AA2551" t="s">
        <v>16062</v>
      </c>
      <c r="AB2551" t="s">
        <v>115</v>
      </c>
      <c r="AC2551" t="s">
        <v>117</v>
      </c>
      <c r="AD2551" t="s">
        <v>117</v>
      </c>
      <c r="AF2551" t="s">
        <v>16063</v>
      </c>
      <c r="AG2551" t="s">
        <v>117</v>
      </c>
      <c r="AH2551" t="s">
        <v>115</v>
      </c>
      <c r="AI2551" t="s">
        <v>117</v>
      </c>
      <c r="AJ2551" t="s">
        <v>118</v>
      </c>
      <c r="AL2551" t="s">
        <v>119</v>
      </c>
      <c r="AN2551" t="s">
        <v>243</v>
      </c>
      <c r="AO2551" t="s">
        <v>117</v>
      </c>
      <c r="AP2551" t="s">
        <v>117</v>
      </c>
      <c r="AQ2551" t="s">
        <v>117</v>
      </c>
      <c r="AR2551" t="s">
        <v>117</v>
      </c>
      <c r="AS2551" t="s">
        <v>117</v>
      </c>
      <c r="AT2551" t="s">
        <v>117</v>
      </c>
      <c r="AU2551" t="s">
        <v>117</v>
      </c>
      <c r="AV2551" t="s">
        <v>117</v>
      </c>
      <c r="AW2551" t="s">
        <v>117</v>
      </c>
      <c r="AX2551" t="s">
        <v>117</v>
      </c>
      <c r="AY2551" t="s">
        <v>117</v>
      </c>
      <c r="AZ2551" t="s">
        <v>117</v>
      </c>
      <c r="BA2551" t="s">
        <v>117</v>
      </c>
      <c r="BB2551" t="s">
        <v>117</v>
      </c>
      <c r="BD2551" t="s">
        <v>117</v>
      </c>
      <c r="BF2551" t="s">
        <v>117</v>
      </c>
      <c r="BG2551" t="s">
        <v>115</v>
      </c>
      <c r="BH2551" t="s">
        <v>115</v>
      </c>
      <c r="BI2551" t="s">
        <v>117</v>
      </c>
      <c r="BJ2551" t="s">
        <v>117</v>
      </c>
      <c r="BK2551" t="s">
        <v>117</v>
      </c>
      <c r="BL2551" t="s">
        <v>115</v>
      </c>
      <c r="BM2551" t="s">
        <v>115</v>
      </c>
      <c r="BN2551" t="s">
        <v>115</v>
      </c>
      <c r="BO2551" t="s">
        <v>115</v>
      </c>
      <c r="BP2551" t="s">
        <v>117</v>
      </c>
      <c r="BQ2551" t="s">
        <v>117</v>
      </c>
      <c r="BR2551" t="s">
        <v>115</v>
      </c>
      <c r="BS2551" t="s">
        <v>117</v>
      </c>
      <c r="BT2551" t="s">
        <v>117</v>
      </c>
      <c r="BU2551" t="s">
        <v>115</v>
      </c>
      <c r="BV2551" t="s">
        <v>115</v>
      </c>
      <c r="BW2551" t="s">
        <v>115</v>
      </c>
      <c r="BX2551" t="s">
        <v>117</v>
      </c>
      <c r="BY2551" t="s">
        <v>115</v>
      </c>
      <c r="BZ2551" t="s">
        <v>117</v>
      </c>
      <c r="CA2551" t="s">
        <v>117</v>
      </c>
      <c r="CB2551" t="s">
        <v>117</v>
      </c>
      <c r="CC2551" t="s">
        <v>117</v>
      </c>
      <c r="CD2551" t="s">
        <v>117</v>
      </c>
      <c r="CE2551" t="s">
        <v>117</v>
      </c>
      <c r="CF2551" t="s">
        <v>117</v>
      </c>
      <c r="CG2551" t="s">
        <v>117</v>
      </c>
      <c r="CH2551" t="s">
        <v>117</v>
      </c>
      <c r="CI2551" t="s">
        <v>115</v>
      </c>
      <c r="CJ2551" t="s">
        <v>115</v>
      </c>
      <c r="CK2551" t="s">
        <v>117</v>
      </c>
      <c r="CL2551" t="s">
        <v>115</v>
      </c>
      <c r="CM2551" t="s">
        <v>117</v>
      </c>
      <c r="CN2551" t="s">
        <v>117</v>
      </c>
      <c r="CO2551" t="s">
        <v>117</v>
      </c>
      <c r="CP2551" t="s">
        <v>117</v>
      </c>
      <c r="CQ2551" t="s">
        <v>117</v>
      </c>
      <c r="CR2551" t="s">
        <v>117</v>
      </c>
      <c r="CS2551" t="s">
        <v>117</v>
      </c>
      <c r="CT2551" t="s">
        <v>117</v>
      </c>
      <c r="CU2551" t="s">
        <v>117</v>
      </c>
      <c r="CV2551" t="s">
        <v>117</v>
      </c>
      <c r="CW2551" t="s">
        <v>117</v>
      </c>
    </row>
    <row r="2552" spans="1:101" x14ac:dyDescent="0.25">
      <c r="A2552" t="s">
        <v>100</v>
      </c>
      <c r="B2552">
        <v>290709</v>
      </c>
      <c r="C2552" t="s">
        <v>16064</v>
      </c>
      <c r="D2552" t="s">
        <v>102</v>
      </c>
      <c r="E2552" t="s">
        <v>16065</v>
      </c>
      <c r="F2552" t="s">
        <v>16065</v>
      </c>
      <c r="G2552" t="s">
        <v>16066</v>
      </c>
      <c r="I2552" t="s">
        <v>3773</v>
      </c>
      <c r="K2552" t="s">
        <v>1545</v>
      </c>
      <c r="L2552">
        <v>2000</v>
      </c>
      <c r="M2552" t="s">
        <v>16067</v>
      </c>
      <c r="O2552">
        <v>0</v>
      </c>
      <c r="V2552" t="s">
        <v>114</v>
      </c>
      <c r="W2552" s="1">
        <v>43320</v>
      </c>
      <c r="Y2552" s="1">
        <v>43320</v>
      </c>
      <c r="Z2552" s="2">
        <v>43009</v>
      </c>
      <c r="AA2552" t="s">
        <v>16068</v>
      </c>
      <c r="AB2552" t="s">
        <v>115</v>
      </c>
      <c r="AC2552" t="s">
        <v>117</v>
      </c>
      <c r="AD2552" t="s">
        <v>117</v>
      </c>
      <c r="AG2552" t="s">
        <v>117</v>
      </c>
      <c r="AH2552" t="s">
        <v>115</v>
      </c>
      <c r="AI2552" t="s">
        <v>117</v>
      </c>
      <c r="AJ2552" t="s">
        <v>165</v>
      </c>
      <c r="AK2552" t="s">
        <v>16069</v>
      </c>
      <c r="AL2552" t="s">
        <v>584</v>
      </c>
      <c r="AN2552" t="s">
        <v>1545</v>
      </c>
      <c r="AO2552" t="s">
        <v>117</v>
      </c>
      <c r="AP2552" t="s">
        <v>117</v>
      </c>
      <c r="AQ2552" t="s">
        <v>117</v>
      </c>
      <c r="AR2552" t="s">
        <v>117</v>
      </c>
      <c r="AS2552" t="s">
        <v>117</v>
      </c>
      <c r="AT2552" t="s">
        <v>117</v>
      </c>
      <c r="AU2552" t="s">
        <v>117</v>
      </c>
      <c r="AV2552" t="s">
        <v>117</v>
      </c>
      <c r="AW2552" t="s">
        <v>117</v>
      </c>
      <c r="AX2552" t="s">
        <v>117</v>
      </c>
      <c r="AY2552" t="s">
        <v>117</v>
      </c>
      <c r="AZ2552" t="s">
        <v>117</v>
      </c>
      <c r="BA2552" t="s">
        <v>117</v>
      </c>
      <c r="BB2552" t="s">
        <v>117</v>
      </c>
      <c r="BD2552" t="s">
        <v>117</v>
      </c>
      <c r="BF2552" t="s">
        <v>117</v>
      </c>
      <c r="BG2552" t="s">
        <v>117</v>
      </c>
      <c r="BH2552" t="s">
        <v>117</v>
      </c>
      <c r="BI2552" t="s">
        <v>117</v>
      </c>
      <c r="BJ2552" t="s">
        <v>117</v>
      </c>
      <c r="BK2552" t="s">
        <v>117</v>
      </c>
      <c r="BL2552" t="s">
        <v>117</v>
      </c>
      <c r="BM2552" t="s">
        <v>117</v>
      </c>
      <c r="BN2552" t="s">
        <v>117</v>
      </c>
      <c r="BO2552" t="s">
        <v>117</v>
      </c>
      <c r="BP2552" t="s">
        <v>117</v>
      </c>
      <c r="BQ2552" t="s">
        <v>117</v>
      </c>
      <c r="BR2552" t="s">
        <v>117</v>
      </c>
      <c r="BS2552" t="s">
        <v>117</v>
      </c>
      <c r="BT2552" t="s">
        <v>117</v>
      </c>
      <c r="BU2552" t="s">
        <v>117</v>
      </c>
      <c r="BV2552" t="s">
        <v>117</v>
      </c>
      <c r="BW2552" t="s">
        <v>115</v>
      </c>
      <c r="BX2552" t="s">
        <v>117</v>
      </c>
      <c r="BY2552" t="s">
        <v>117</v>
      </c>
      <c r="BZ2552" t="s">
        <v>117</v>
      </c>
      <c r="CA2552" t="s">
        <v>117</v>
      </c>
      <c r="CB2552" t="s">
        <v>117</v>
      </c>
      <c r="CC2552" t="s">
        <v>117</v>
      </c>
      <c r="CD2552" t="s">
        <v>117</v>
      </c>
      <c r="CE2552" t="s">
        <v>117</v>
      </c>
      <c r="CF2552" t="s">
        <v>117</v>
      </c>
      <c r="CG2552" t="s">
        <v>117</v>
      </c>
      <c r="CH2552" t="s">
        <v>117</v>
      </c>
      <c r="CI2552" t="s">
        <v>117</v>
      </c>
      <c r="CJ2552" t="s">
        <v>117</v>
      </c>
      <c r="CK2552" t="s">
        <v>117</v>
      </c>
      <c r="CL2552" t="s">
        <v>117</v>
      </c>
      <c r="CM2552" t="s">
        <v>117</v>
      </c>
      <c r="CN2552" t="s">
        <v>117</v>
      </c>
      <c r="CO2552" t="s">
        <v>117</v>
      </c>
      <c r="CP2552" t="s">
        <v>117</v>
      </c>
      <c r="CQ2552" t="s">
        <v>117</v>
      </c>
      <c r="CR2552" t="s">
        <v>117</v>
      </c>
      <c r="CS2552" t="s">
        <v>117</v>
      </c>
      <c r="CT2552" t="s">
        <v>117</v>
      </c>
      <c r="CU2552" t="s">
        <v>117</v>
      </c>
      <c r="CV2552" t="s">
        <v>117</v>
      </c>
      <c r="CW2552" t="s">
        <v>117</v>
      </c>
    </row>
    <row r="2553" spans="1:101" x14ac:dyDescent="0.25">
      <c r="A2553" t="s">
        <v>386</v>
      </c>
      <c r="B2553">
        <v>288647</v>
      </c>
      <c r="C2553" t="s">
        <v>16070</v>
      </c>
      <c r="D2553" t="s">
        <v>102</v>
      </c>
      <c r="E2553" t="s">
        <v>16071</v>
      </c>
      <c r="F2553" t="s">
        <v>16071</v>
      </c>
      <c r="G2553" t="s">
        <v>16072</v>
      </c>
      <c r="I2553" t="s">
        <v>686</v>
      </c>
      <c r="J2553" t="s">
        <v>172</v>
      </c>
      <c r="K2553" t="s">
        <v>134</v>
      </c>
      <c r="L2553">
        <v>90405</v>
      </c>
      <c r="M2553" t="s">
        <v>16073</v>
      </c>
      <c r="O2553">
        <v>1</v>
      </c>
      <c r="V2553" t="s">
        <v>114</v>
      </c>
      <c r="W2553" s="1">
        <v>43564</v>
      </c>
      <c r="Y2553" s="1">
        <v>43564</v>
      </c>
      <c r="Z2553" s="2">
        <v>43009</v>
      </c>
      <c r="AA2553" t="s">
        <v>16074</v>
      </c>
      <c r="AB2553" t="s">
        <v>117</v>
      </c>
      <c r="AC2553" t="s">
        <v>117</v>
      </c>
      <c r="AD2553" t="s">
        <v>117</v>
      </c>
      <c r="AG2553" t="s">
        <v>115</v>
      </c>
      <c r="AH2553" t="s">
        <v>115</v>
      </c>
      <c r="AI2553" t="s">
        <v>117</v>
      </c>
      <c r="AJ2553" t="s">
        <v>132</v>
      </c>
      <c r="AL2553" t="s">
        <v>119</v>
      </c>
      <c r="AM2553" t="s">
        <v>133</v>
      </c>
      <c r="AN2553" t="s">
        <v>134</v>
      </c>
      <c r="AO2553" t="s">
        <v>117</v>
      </c>
      <c r="AP2553" t="s">
        <v>117</v>
      </c>
      <c r="AQ2553" t="s">
        <v>117</v>
      </c>
      <c r="AR2553" t="s">
        <v>117</v>
      </c>
      <c r="AS2553" t="s">
        <v>117</v>
      </c>
      <c r="AT2553" t="s">
        <v>117</v>
      </c>
      <c r="AU2553" t="s">
        <v>117</v>
      </c>
      <c r="AV2553" t="s">
        <v>117</v>
      </c>
      <c r="AW2553" t="s">
        <v>117</v>
      </c>
      <c r="AX2553" t="s">
        <v>117</v>
      </c>
      <c r="AY2553" t="s">
        <v>117</v>
      </c>
      <c r="AZ2553" t="s">
        <v>117</v>
      </c>
      <c r="BA2553" t="s">
        <v>117</v>
      </c>
      <c r="BB2553" t="s">
        <v>117</v>
      </c>
      <c r="BD2553" t="s">
        <v>117</v>
      </c>
      <c r="BF2553" t="s">
        <v>117</v>
      </c>
      <c r="BG2553" t="s">
        <v>117</v>
      </c>
      <c r="BH2553" t="s">
        <v>117</v>
      </c>
      <c r="BI2553" t="s">
        <v>117</v>
      </c>
      <c r="BJ2553" t="s">
        <v>117</v>
      </c>
      <c r="BK2553" t="s">
        <v>117</v>
      </c>
      <c r="BL2553" t="s">
        <v>117</v>
      </c>
      <c r="BM2553" t="s">
        <v>117</v>
      </c>
      <c r="BN2553" t="s">
        <v>117</v>
      </c>
      <c r="BO2553" t="s">
        <v>117</v>
      </c>
      <c r="BP2553" t="s">
        <v>117</v>
      </c>
      <c r="BQ2553" t="s">
        <v>117</v>
      </c>
      <c r="BR2553" t="s">
        <v>117</v>
      </c>
      <c r="BS2553" t="s">
        <v>117</v>
      </c>
      <c r="BT2553" t="s">
        <v>117</v>
      </c>
      <c r="BU2553" t="s">
        <v>117</v>
      </c>
      <c r="BV2553" t="s">
        <v>115</v>
      </c>
      <c r="BW2553" t="s">
        <v>115</v>
      </c>
      <c r="BX2553" t="s">
        <v>117</v>
      </c>
      <c r="BY2553" t="s">
        <v>117</v>
      </c>
      <c r="BZ2553" t="s">
        <v>117</v>
      </c>
      <c r="CA2553" t="s">
        <v>117</v>
      </c>
      <c r="CB2553" t="s">
        <v>117</v>
      </c>
      <c r="CC2553" t="s">
        <v>117</v>
      </c>
      <c r="CD2553" t="s">
        <v>117</v>
      </c>
      <c r="CE2553" t="s">
        <v>117</v>
      </c>
      <c r="CF2553" t="s">
        <v>117</v>
      </c>
      <c r="CG2553" t="s">
        <v>117</v>
      </c>
      <c r="CH2553" t="s">
        <v>117</v>
      </c>
      <c r="CI2553" t="s">
        <v>117</v>
      </c>
      <c r="CJ2553" t="s">
        <v>117</v>
      </c>
      <c r="CK2553" t="s">
        <v>117</v>
      </c>
      <c r="CL2553" t="s">
        <v>117</v>
      </c>
      <c r="CM2553" t="s">
        <v>117</v>
      </c>
      <c r="CN2553" t="s">
        <v>117</v>
      </c>
      <c r="CO2553" t="s">
        <v>117</v>
      </c>
      <c r="CP2553" t="s">
        <v>117</v>
      </c>
      <c r="CQ2553" t="s">
        <v>117</v>
      </c>
      <c r="CR2553" t="s">
        <v>117</v>
      </c>
      <c r="CS2553" t="s">
        <v>117</v>
      </c>
      <c r="CT2553" t="s">
        <v>117</v>
      </c>
      <c r="CU2553" t="s">
        <v>117</v>
      </c>
      <c r="CV2553" t="s">
        <v>117</v>
      </c>
      <c r="CW2553" t="s">
        <v>117</v>
      </c>
    </row>
    <row r="2554" spans="1:101" x14ac:dyDescent="0.25">
      <c r="A2554" t="s">
        <v>376</v>
      </c>
      <c r="B2554">
        <v>163646</v>
      </c>
      <c r="C2554" t="s">
        <v>16075</v>
      </c>
      <c r="D2554" t="s">
        <v>102</v>
      </c>
      <c r="E2554" t="s">
        <v>16076</v>
      </c>
      <c r="F2554" t="s">
        <v>16076</v>
      </c>
      <c r="G2554" t="s">
        <v>16077</v>
      </c>
      <c r="H2554" t="s">
        <v>16078</v>
      </c>
      <c r="I2554" t="s">
        <v>380</v>
      </c>
      <c r="J2554" t="s">
        <v>381</v>
      </c>
      <c r="K2554" t="s">
        <v>134</v>
      </c>
      <c r="L2554">
        <v>75225</v>
      </c>
      <c r="M2554" t="s">
        <v>16079</v>
      </c>
      <c r="N2554" t="s">
        <v>16080</v>
      </c>
      <c r="O2554">
        <v>1</v>
      </c>
      <c r="V2554" t="s">
        <v>114</v>
      </c>
      <c r="W2554" s="1">
        <v>40998</v>
      </c>
      <c r="Y2554" s="1">
        <v>43586</v>
      </c>
      <c r="Z2554" s="2">
        <v>43009</v>
      </c>
      <c r="AA2554" t="s">
        <v>16081</v>
      </c>
      <c r="AB2554" t="s">
        <v>117</v>
      </c>
      <c r="AC2554" t="s">
        <v>117</v>
      </c>
      <c r="AD2554" t="s">
        <v>117</v>
      </c>
      <c r="AG2554" t="s">
        <v>115</v>
      </c>
      <c r="AH2554" t="s">
        <v>115</v>
      </c>
      <c r="AI2554" t="s">
        <v>117</v>
      </c>
      <c r="AJ2554" t="s">
        <v>118</v>
      </c>
      <c r="AL2554" t="s">
        <v>119</v>
      </c>
      <c r="AM2554" t="s">
        <v>381</v>
      </c>
      <c r="AN2554" t="s">
        <v>134</v>
      </c>
      <c r="AO2554" t="s">
        <v>115</v>
      </c>
      <c r="AP2554" t="s">
        <v>117</v>
      </c>
      <c r="AQ2554" t="s">
        <v>117</v>
      </c>
      <c r="AR2554" t="s">
        <v>117</v>
      </c>
      <c r="AS2554" t="s">
        <v>117</v>
      </c>
      <c r="AT2554" t="s">
        <v>117</v>
      </c>
      <c r="AU2554" t="s">
        <v>117</v>
      </c>
      <c r="AV2554" t="s">
        <v>117</v>
      </c>
      <c r="AW2554" t="s">
        <v>117</v>
      </c>
      <c r="AX2554" t="s">
        <v>117</v>
      </c>
      <c r="AY2554" t="s">
        <v>117</v>
      </c>
      <c r="AZ2554" t="s">
        <v>117</v>
      </c>
      <c r="BA2554" t="s">
        <v>117</v>
      </c>
      <c r="BB2554" t="s">
        <v>117</v>
      </c>
      <c r="BD2554" t="s">
        <v>117</v>
      </c>
      <c r="BF2554" t="s">
        <v>117</v>
      </c>
      <c r="BG2554" t="s">
        <v>117</v>
      </c>
      <c r="BH2554" t="s">
        <v>117</v>
      </c>
      <c r="BI2554" t="s">
        <v>117</v>
      </c>
      <c r="BJ2554" t="s">
        <v>117</v>
      </c>
      <c r="BK2554" t="s">
        <v>117</v>
      </c>
      <c r="BL2554" t="s">
        <v>117</v>
      </c>
      <c r="BM2554" t="s">
        <v>117</v>
      </c>
      <c r="BN2554" t="s">
        <v>117</v>
      </c>
      <c r="BO2554" t="s">
        <v>117</v>
      </c>
      <c r="BP2554" t="s">
        <v>117</v>
      </c>
      <c r="BQ2554" t="s">
        <v>117</v>
      </c>
      <c r="BR2554" t="s">
        <v>117</v>
      </c>
      <c r="BS2554" t="s">
        <v>117</v>
      </c>
      <c r="BT2554" t="s">
        <v>117</v>
      </c>
      <c r="BU2554" t="s">
        <v>117</v>
      </c>
      <c r="BV2554" t="s">
        <v>115</v>
      </c>
      <c r="BW2554" t="s">
        <v>115</v>
      </c>
      <c r="BX2554" t="s">
        <v>115</v>
      </c>
      <c r="BY2554" t="s">
        <v>117</v>
      </c>
      <c r="BZ2554" t="s">
        <v>117</v>
      </c>
      <c r="CA2554" t="s">
        <v>117</v>
      </c>
      <c r="CB2554" t="s">
        <v>117</v>
      </c>
      <c r="CC2554" t="s">
        <v>117</v>
      </c>
      <c r="CD2554" t="s">
        <v>117</v>
      </c>
      <c r="CE2554" t="s">
        <v>117</v>
      </c>
      <c r="CF2554" t="s">
        <v>117</v>
      </c>
      <c r="CG2554" t="s">
        <v>117</v>
      </c>
      <c r="CH2554" t="s">
        <v>117</v>
      </c>
      <c r="CI2554" t="s">
        <v>117</v>
      </c>
      <c r="CJ2554" t="s">
        <v>117</v>
      </c>
      <c r="CK2554" t="s">
        <v>117</v>
      </c>
      <c r="CL2554" t="s">
        <v>117</v>
      </c>
      <c r="CM2554" t="s">
        <v>117</v>
      </c>
      <c r="CN2554" t="s">
        <v>117</v>
      </c>
      <c r="CO2554" t="s">
        <v>117</v>
      </c>
      <c r="CP2554" t="s">
        <v>117</v>
      </c>
      <c r="CQ2554" t="s">
        <v>117</v>
      </c>
      <c r="CR2554" t="s">
        <v>117</v>
      </c>
      <c r="CS2554" t="s">
        <v>117</v>
      </c>
      <c r="CT2554" t="s">
        <v>117</v>
      </c>
      <c r="CU2554" t="s">
        <v>117</v>
      </c>
      <c r="CV2554" t="s">
        <v>117</v>
      </c>
      <c r="CW2554" t="s">
        <v>117</v>
      </c>
    </row>
    <row r="2555" spans="1:101" x14ac:dyDescent="0.25">
      <c r="A2555" t="s">
        <v>207</v>
      </c>
      <c r="B2555">
        <v>129683</v>
      </c>
      <c r="C2555" t="s">
        <v>16082</v>
      </c>
      <c r="D2555" t="s">
        <v>102</v>
      </c>
      <c r="E2555" t="s">
        <v>16083</v>
      </c>
      <c r="F2555" t="s">
        <v>16083</v>
      </c>
      <c r="G2555" t="s">
        <v>10111</v>
      </c>
      <c r="I2555" t="s">
        <v>213</v>
      </c>
      <c r="J2555" t="s">
        <v>214</v>
      </c>
      <c r="K2555" t="s">
        <v>134</v>
      </c>
      <c r="L2555">
        <v>10022</v>
      </c>
      <c r="M2555" t="s">
        <v>16084</v>
      </c>
      <c r="N2555" t="s">
        <v>16085</v>
      </c>
      <c r="O2555">
        <v>0</v>
      </c>
      <c r="V2555" t="s">
        <v>114</v>
      </c>
      <c r="W2555" s="1">
        <v>42177</v>
      </c>
      <c r="Y2555" s="1">
        <v>43549</v>
      </c>
      <c r="Z2555" s="2">
        <v>43009</v>
      </c>
      <c r="AA2555" t="s">
        <v>16086</v>
      </c>
      <c r="AB2555" t="s">
        <v>117</v>
      </c>
      <c r="AC2555" t="s">
        <v>117</v>
      </c>
      <c r="AD2555" t="s">
        <v>117</v>
      </c>
      <c r="AG2555" t="s">
        <v>117</v>
      </c>
      <c r="AH2555" t="s">
        <v>115</v>
      </c>
      <c r="AI2555" t="s">
        <v>117</v>
      </c>
      <c r="AJ2555" t="s">
        <v>293</v>
      </c>
      <c r="AL2555" t="s">
        <v>119</v>
      </c>
      <c r="AM2555" t="s">
        <v>214</v>
      </c>
      <c r="AN2555" t="s">
        <v>134</v>
      </c>
      <c r="AO2555" t="s">
        <v>117</v>
      </c>
      <c r="AP2555" t="s">
        <v>117</v>
      </c>
      <c r="AQ2555" t="s">
        <v>117</v>
      </c>
      <c r="AR2555" t="s">
        <v>117</v>
      </c>
      <c r="AS2555" t="s">
        <v>117</v>
      </c>
      <c r="AT2555" t="s">
        <v>117</v>
      </c>
      <c r="AU2555" t="s">
        <v>117</v>
      </c>
      <c r="AV2555" t="s">
        <v>117</v>
      </c>
      <c r="AW2555" t="s">
        <v>117</v>
      </c>
      <c r="AX2555" t="s">
        <v>117</v>
      </c>
      <c r="AY2555" t="s">
        <v>117</v>
      </c>
      <c r="AZ2555" t="s">
        <v>117</v>
      </c>
      <c r="BA2555" t="s">
        <v>117</v>
      </c>
      <c r="BB2555" t="s">
        <v>117</v>
      </c>
      <c r="BD2555" t="s">
        <v>117</v>
      </c>
      <c r="BF2555" t="s">
        <v>117</v>
      </c>
      <c r="BG2555" t="s">
        <v>117</v>
      </c>
      <c r="BH2555" t="s">
        <v>115</v>
      </c>
      <c r="BI2555" t="s">
        <v>117</v>
      </c>
      <c r="BJ2555" t="s">
        <v>117</v>
      </c>
      <c r="BK2555" t="s">
        <v>117</v>
      </c>
      <c r="BL2555" t="s">
        <v>117</v>
      </c>
      <c r="BM2555" t="s">
        <v>117</v>
      </c>
      <c r="BN2555" t="s">
        <v>117</v>
      </c>
      <c r="BO2555" t="s">
        <v>117</v>
      </c>
      <c r="BP2555" t="s">
        <v>117</v>
      </c>
      <c r="BQ2555" t="s">
        <v>117</v>
      </c>
      <c r="BR2555" t="s">
        <v>117</v>
      </c>
      <c r="BS2555" t="s">
        <v>117</v>
      </c>
      <c r="BT2555" t="s">
        <v>117</v>
      </c>
      <c r="BU2555" t="s">
        <v>117</v>
      </c>
      <c r="BV2555" t="s">
        <v>115</v>
      </c>
      <c r="BW2555" t="s">
        <v>115</v>
      </c>
      <c r="BX2555" t="s">
        <v>117</v>
      </c>
      <c r="BY2555" t="s">
        <v>117</v>
      </c>
      <c r="BZ2555" t="s">
        <v>117</v>
      </c>
      <c r="CA2555" t="s">
        <v>117</v>
      </c>
      <c r="CB2555" t="s">
        <v>117</v>
      </c>
      <c r="CC2555" t="s">
        <v>117</v>
      </c>
      <c r="CD2555" t="s">
        <v>117</v>
      </c>
      <c r="CE2555" t="s">
        <v>117</v>
      </c>
      <c r="CF2555" t="s">
        <v>117</v>
      </c>
      <c r="CG2555" t="s">
        <v>117</v>
      </c>
      <c r="CH2555" t="s">
        <v>117</v>
      </c>
      <c r="CI2555" t="s">
        <v>117</v>
      </c>
      <c r="CJ2555" t="s">
        <v>117</v>
      </c>
      <c r="CK2555" t="s">
        <v>117</v>
      </c>
      <c r="CL2555" t="s">
        <v>117</v>
      </c>
      <c r="CM2555" t="s">
        <v>117</v>
      </c>
      <c r="CN2555" t="s">
        <v>117</v>
      </c>
      <c r="CO2555" t="s">
        <v>117</v>
      </c>
      <c r="CP2555" t="s">
        <v>117</v>
      </c>
      <c r="CQ2555" t="s">
        <v>117</v>
      </c>
      <c r="CR2555" t="s">
        <v>117</v>
      </c>
      <c r="CS2555" t="s">
        <v>117</v>
      </c>
      <c r="CT2555" t="s">
        <v>117</v>
      </c>
      <c r="CU2555" t="s">
        <v>117</v>
      </c>
      <c r="CV2555" t="s">
        <v>117</v>
      </c>
      <c r="CW2555" t="s">
        <v>117</v>
      </c>
    </row>
    <row r="2556" spans="1:101" x14ac:dyDescent="0.25">
      <c r="A2556" t="s">
        <v>145</v>
      </c>
      <c r="B2556">
        <v>160680</v>
      </c>
      <c r="C2556" t="s">
        <v>16087</v>
      </c>
      <c r="D2556" t="s">
        <v>102</v>
      </c>
      <c r="E2556" t="s">
        <v>16088</v>
      </c>
      <c r="F2556" t="s">
        <v>16088</v>
      </c>
      <c r="G2556" t="s">
        <v>16089</v>
      </c>
      <c r="I2556" t="s">
        <v>16090</v>
      </c>
      <c r="J2556" t="s">
        <v>433</v>
      </c>
      <c r="K2556" t="s">
        <v>134</v>
      </c>
      <c r="L2556">
        <v>6784</v>
      </c>
      <c r="M2556" t="s">
        <v>16091</v>
      </c>
      <c r="O2556">
        <v>1</v>
      </c>
      <c r="V2556" t="s">
        <v>114</v>
      </c>
      <c r="W2556" s="1">
        <v>40988</v>
      </c>
      <c r="Y2556" s="1">
        <v>43530</v>
      </c>
      <c r="Z2556" s="2">
        <v>43009</v>
      </c>
      <c r="AB2556" t="s">
        <v>117</v>
      </c>
      <c r="AC2556" t="s">
        <v>117</v>
      </c>
      <c r="AD2556" t="s">
        <v>117</v>
      </c>
      <c r="AG2556" t="s">
        <v>117</v>
      </c>
      <c r="AH2556" t="s">
        <v>115</v>
      </c>
      <c r="AI2556" t="s">
        <v>117</v>
      </c>
      <c r="AJ2556" t="s">
        <v>132</v>
      </c>
      <c r="AL2556" t="s">
        <v>119</v>
      </c>
      <c r="AM2556" t="s">
        <v>133</v>
      </c>
      <c r="AN2556" t="s">
        <v>134</v>
      </c>
      <c r="AO2556" t="s">
        <v>117</v>
      </c>
      <c r="AP2556" t="s">
        <v>117</v>
      </c>
      <c r="AQ2556" t="s">
        <v>117</v>
      </c>
      <c r="AR2556" t="s">
        <v>117</v>
      </c>
      <c r="AS2556" t="s">
        <v>117</v>
      </c>
      <c r="AT2556" t="s">
        <v>117</v>
      </c>
      <c r="AU2556" t="s">
        <v>117</v>
      </c>
      <c r="AV2556" t="s">
        <v>117</v>
      </c>
      <c r="AW2556" t="s">
        <v>117</v>
      </c>
      <c r="AX2556" t="s">
        <v>117</v>
      </c>
      <c r="AY2556" t="s">
        <v>117</v>
      </c>
      <c r="AZ2556" t="s">
        <v>117</v>
      </c>
      <c r="BA2556" t="s">
        <v>117</v>
      </c>
      <c r="BB2556" t="s">
        <v>117</v>
      </c>
      <c r="BD2556" t="s">
        <v>117</v>
      </c>
      <c r="BF2556" t="s">
        <v>117</v>
      </c>
      <c r="BG2556" t="s">
        <v>117</v>
      </c>
      <c r="BH2556" t="s">
        <v>117</v>
      </c>
      <c r="BI2556" t="s">
        <v>117</v>
      </c>
      <c r="BJ2556" t="s">
        <v>117</v>
      </c>
      <c r="BK2556" t="s">
        <v>117</v>
      </c>
      <c r="BL2556" t="s">
        <v>117</v>
      </c>
      <c r="BM2556" t="s">
        <v>117</v>
      </c>
      <c r="BN2556" t="s">
        <v>117</v>
      </c>
      <c r="BO2556" t="s">
        <v>117</v>
      </c>
      <c r="BP2556" t="s">
        <v>117</v>
      </c>
      <c r="BQ2556" t="s">
        <v>117</v>
      </c>
      <c r="BR2556" t="s">
        <v>117</v>
      </c>
      <c r="BS2556" t="s">
        <v>117</v>
      </c>
      <c r="BT2556" t="s">
        <v>117</v>
      </c>
      <c r="BU2556" t="s">
        <v>117</v>
      </c>
      <c r="BV2556" t="s">
        <v>115</v>
      </c>
      <c r="BW2556" t="s">
        <v>115</v>
      </c>
      <c r="BX2556" t="s">
        <v>117</v>
      </c>
      <c r="BY2556" t="s">
        <v>117</v>
      </c>
      <c r="BZ2556" t="s">
        <v>117</v>
      </c>
      <c r="CA2556" t="s">
        <v>117</v>
      </c>
      <c r="CB2556" t="s">
        <v>117</v>
      </c>
      <c r="CC2556" t="s">
        <v>117</v>
      </c>
      <c r="CD2556" t="s">
        <v>117</v>
      </c>
      <c r="CE2556" t="s">
        <v>117</v>
      </c>
      <c r="CF2556" t="s">
        <v>117</v>
      </c>
      <c r="CG2556" t="s">
        <v>117</v>
      </c>
      <c r="CH2556" t="s">
        <v>117</v>
      </c>
      <c r="CI2556" t="s">
        <v>117</v>
      </c>
      <c r="CJ2556" t="s">
        <v>117</v>
      </c>
      <c r="CK2556" t="s">
        <v>117</v>
      </c>
      <c r="CL2556" t="s">
        <v>117</v>
      </c>
      <c r="CM2556" t="s">
        <v>117</v>
      </c>
      <c r="CN2556" t="s">
        <v>117</v>
      </c>
      <c r="CO2556" t="s">
        <v>117</v>
      </c>
      <c r="CP2556" t="s">
        <v>117</v>
      </c>
      <c r="CQ2556" t="s">
        <v>117</v>
      </c>
      <c r="CR2556" t="s">
        <v>117</v>
      </c>
      <c r="CS2556" t="s">
        <v>117</v>
      </c>
      <c r="CT2556" t="s">
        <v>117</v>
      </c>
      <c r="CU2556" t="s">
        <v>117</v>
      </c>
      <c r="CV2556" t="s">
        <v>117</v>
      </c>
      <c r="CW2556" t="s">
        <v>117</v>
      </c>
    </row>
    <row r="2557" spans="1:101" x14ac:dyDescent="0.25">
      <c r="A2557" t="s">
        <v>100</v>
      </c>
      <c r="B2557">
        <v>164148</v>
      </c>
      <c r="C2557" t="s">
        <v>16092</v>
      </c>
      <c r="D2557" t="s">
        <v>102</v>
      </c>
      <c r="E2557" t="s">
        <v>16093</v>
      </c>
      <c r="F2557" t="s">
        <v>16094</v>
      </c>
      <c r="G2557" t="s">
        <v>16095</v>
      </c>
      <c r="I2557" t="s">
        <v>1587</v>
      </c>
      <c r="K2557" t="s">
        <v>1588</v>
      </c>
      <c r="L2557">
        <v>75002</v>
      </c>
      <c r="M2557" t="s">
        <v>16096</v>
      </c>
      <c r="N2557" t="s">
        <v>16097</v>
      </c>
      <c r="O2557">
        <v>0</v>
      </c>
      <c r="V2557" t="s">
        <v>114</v>
      </c>
      <c r="W2557" s="1">
        <v>41061</v>
      </c>
      <c r="Y2557" s="1">
        <v>43553</v>
      </c>
      <c r="Z2557" s="2">
        <v>43009</v>
      </c>
      <c r="AA2557" t="s">
        <v>16098</v>
      </c>
      <c r="AB2557" t="s">
        <v>115</v>
      </c>
      <c r="AC2557" t="s">
        <v>117</v>
      </c>
      <c r="AD2557" t="s">
        <v>117</v>
      </c>
      <c r="AF2557" t="s">
        <v>16099</v>
      </c>
      <c r="AG2557" t="s">
        <v>117</v>
      </c>
      <c r="AH2557" t="s">
        <v>115</v>
      </c>
      <c r="AI2557" t="s">
        <v>117</v>
      </c>
      <c r="AJ2557" t="s">
        <v>165</v>
      </c>
      <c r="AK2557" t="s">
        <v>16100</v>
      </c>
      <c r="AL2557" t="s">
        <v>119</v>
      </c>
      <c r="AN2557" t="s">
        <v>1588</v>
      </c>
      <c r="AO2557" t="s">
        <v>117</v>
      </c>
      <c r="AP2557" t="s">
        <v>117</v>
      </c>
      <c r="AQ2557" t="s">
        <v>117</v>
      </c>
      <c r="AR2557" t="s">
        <v>117</v>
      </c>
      <c r="AS2557" t="s">
        <v>117</v>
      </c>
      <c r="AT2557" t="s">
        <v>117</v>
      </c>
      <c r="AU2557" t="s">
        <v>117</v>
      </c>
      <c r="AV2557" t="s">
        <v>117</v>
      </c>
      <c r="AW2557" t="s">
        <v>117</v>
      </c>
      <c r="AX2557" t="s">
        <v>117</v>
      </c>
      <c r="AY2557" t="s">
        <v>117</v>
      </c>
      <c r="AZ2557" t="s">
        <v>117</v>
      </c>
      <c r="BA2557" t="s">
        <v>117</v>
      </c>
      <c r="BB2557" t="s">
        <v>117</v>
      </c>
      <c r="BD2557" t="s">
        <v>117</v>
      </c>
      <c r="BF2557" t="s">
        <v>117</v>
      </c>
      <c r="BG2557" t="s">
        <v>117</v>
      </c>
      <c r="BH2557" t="s">
        <v>117</v>
      </c>
      <c r="BI2557" t="s">
        <v>117</v>
      </c>
      <c r="BJ2557" t="s">
        <v>117</v>
      </c>
      <c r="BK2557" t="s">
        <v>117</v>
      </c>
      <c r="BL2557" t="s">
        <v>117</v>
      </c>
      <c r="BM2557" t="s">
        <v>117</v>
      </c>
      <c r="BN2557" t="s">
        <v>117</v>
      </c>
      <c r="BO2557" t="s">
        <v>117</v>
      </c>
      <c r="BP2557" t="s">
        <v>117</v>
      </c>
      <c r="BQ2557" t="s">
        <v>117</v>
      </c>
      <c r="BR2557" t="s">
        <v>117</v>
      </c>
      <c r="BS2557" t="s">
        <v>117</v>
      </c>
      <c r="BT2557" t="s">
        <v>117</v>
      </c>
      <c r="BU2557" t="s">
        <v>117</v>
      </c>
      <c r="BV2557" t="s">
        <v>117</v>
      </c>
      <c r="BW2557" t="s">
        <v>115</v>
      </c>
      <c r="BX2557" t="s">
        <v>117</v>
      </c>
      <c r="BY2557" t="s">
        <v>117</v>
      </c>
      <c r="BZ2557" t="s">
        <v>117</v>
      </c>
      <c r="CA2557" t="s">
        <v>117</v>
      </c>
      <c r="CB2557" t="s">
        <v>117</v>
      </c>
      <c r="CC2557" t="s">
        <v>117</v>
      </c>
      <c r="CD2557" t="s">
        <v>117</v>
      </c>
      <c r="CE2557" t="s">
        <v>117</v>
      </c>
      <c r="CF2557" t="s">
        <v>117</v>
      </c>
      <c r="CG2557" t="s">
        <v>117</v>
      </c>
      <c r="CH2557" t="s">
        <v>117</v>
      </c>
      <c r="CI2557" t="s">
        <v>117</v>
      </c>
      <c r="CJ2557" t="s">
        <v>117</v>
      </c>
      <c r="CK2557" t="s">
        <v>117</v>
      </c>
      <c r="CL2557" t="s">
        <v>117</v>
      </c>
      <c r="CM2557" t="s">
        <v>117</v>
      </c>
      <c r="CN2557" t="s">
        <v>117</v>
      </c>
      <c r="CO2557" t="s">
        <v>117</v>
      </c>
      <c r="CP2557" t="s">
        <v>117</v>
      </c>
      <c r="CQ2557" t="s">
        <v>117</v>
      </c>
      <c r="CR2557" t="s">
        <v>117</v>
      </c>
      <c r="CS2557" t="s">
        <v>117</v>
      </c>
      <c r="CT2557" t="s">
        <v>117</v>
      </c>
      <c r="CU2557" t="s">
        <v>117</v>
      </c>
      <c r="CV2557" t="s">
        <v>117</v>
      </c>
      <c r="CW2557" t="s">
        <v>117</v>
      </c>
    </row>
    <row r="2558" spans="1:101" x14ac:dyDescent="0.25">
      <c r="A2558" t="s">
        <v>376</v>
      </c>
      <c r="B2558">
        <v>163879</v>
      </c>
      <c r="C2558" t="s">
        <v>16101</v>
      </c>
      <c r="D2558" t="s">
        <v>102</v>
      </c>
      <c r="E2558" t="s">
        <v>16102</v>
      </c>
      <c r="F2558" t="s">
        <v>16103</v>
      </c>
      <c r="G2558" t="s">
        <v>16104</v>
      </c>
      <c r="H2558" t="s">
        <v>12673</v>
      </c>
      <c r="I2558" t="s">
        <v>838</v>
      </c>
      <c r="J2558" t="s">
        <v>381</v>
      </c>
      <c r="K2558" t="s">
        <v>134</v>
      </c>
      <c r="L2558">
        <v>77098</v>
      </c>
      <c r="M2558" t="s">
        <v>16105</v>
      </c>
      <c r="N2558" t="s">
        <v>16106</v>
      </c>
      <c r="O2558">
        <v>0</v>
      </c>
      <c r="V2558" t="s">
        <v>114</v>
      </c>
      <c r="W2558" s="1">
        <v>41102</v>
      </c>
      <c r="Y2558" s="1">
        <v>43545</v>
      </c>
      <c r="Z2558" s="2">
        <v>43009</v>
      </c>
      <c r="AA2558" t="s">
        <v>16107</v>
      </c>
      <c r="AB2558" t="s">
        <v>117</v>
      </c>
      <c r="AC2558" t="s">
        <v>117</v>
      </c>
      <c r="AD2558" t="s">
        <v>117</v>
      </c>
      <c r="AG2558" t="s">
        <v>115</v>
      </c>
      <c r="AH2558" t="s">
        <v>117</v>
      </c>
      <c r="AI2558" t="s">
        <v>117</v>
      </c>
      <c r="AJ2558" t="s">
        <v>132</v>
      </c>
      <c r="AL2558" t="s">
        <v>119</v>
      </c>
      <c r="AM2558" t="s">
        <v>381</v>
      </c>
      <c r="AN2558" t="s">
        <v>134</v>
      </c>
      <c r="AO2558" t="s">
        <v>117</v>
      </c>
      <c r="AP2558" t="s">
        <v>117</v>
      </c>
      <c r="AQ2558" t="s">
        <v>117</v>
      </c>
      <c r="AR2558" t="s">
        <v>117</v>
      </c>
      <c r="AS2558" t="s">
        <v>117</v>
      </c>
      <c r="AT2558" t="s">
        <v>117</v>
      </c>
      <c r="AU2558" t="s">
        <v>117</v>
      </c>
      <c r="AV2558" t="s">
        <v>117</v>
      </c>
      <c r="AW2558" t="s">
        <v>117</v>
      </c>
      <c r="AX2558" t="s">
        <v>117</v>
      </c>
      <c r="AY2558" t="s">
        <v>117</v>
      </c>
      <c r="AZ2558" t="s">
        <v>117</v>
      </c>
      <c r="BA2558" t="s">
        <v>117</v>
      </c>
      <c r="BB2558" t="s">
        <v>117</v>
      </c>
      <c r="BD2558" t="s">
        <v>117</v>
      </c>
      <c r="BF2558" t="s">
        <v>117</v>
      </c>
      <c r="BG2558" t="s">
        <v>117</v>
      </c>
      <c r="BH2558" t="s">
        <v>115</v>
      </c>
      <c r="BI2558" t="s">
        <v>117</v>
      </c>
      <c r="BJ2558" t="s">
        <v>117</v>
      </c>
      <c r="BK2558" t="s">
        <v>117</v>
      </c>
      <c r="BL2558" t="s">
        <v>117</v>
      </c>
      <c r="BM2558" t="s">
        <v>117</v>
      </c>
      <c r="BN2558" t="s">
        <v>117</v>
      </c>
      <c r="BO2558" t="s">
        <v>117</v>
      </c>
      <c r="BP2558" t="s">
        <v>117</v>
      </c>
      <c r="BQ2558" t="s">
        <v>117</v>
      </c>
      <c r="BR2558" t="s">
        <v>117</v>
      </c>
      <c r="BS2558" t="s">
        <v>117</v>
      </c>
      <c r="BT2558" t="s">
        <v>117</v>
      </c>
      <c r="BU2558" t="s">
        <v>117</v>
      </c>
      <c r="BV2558" t="s">
        <v>115</v>
      </c>
      <c r="BW2558" t="s">
        <v>115</v>
      </c>
      <c r="BX2558" t="s">
        <v>117</v>
      </c>
      <c r="BY2558" t="s">
        <v>117</v>
      </c>
      <c r="BZ2558" t="s">
        <v>117</v>
      </c>
      <c r="CA2558" t="s">
        <v>117</v>
      </c>
      <c r="CB2558" t="s">
        <v>117</v>
      </c>
      <c r="CC2558" t="s">
        <v>117</v>
      </c>
      <c r="CD2558" t="s">
        <v>117</v>
      </c>
      <c r="CE2558" t="s">
        <v>117</v>
      </c>
      <c r="CF2558" t="s">
        <v>117</v>
      </c>
      <c r="CG2558" t="s">
        <v>117</v>
      </c>
      <c r="CH2558" t="s">
        <v>117</v>
      </c>
      <c r="CI2558" t="s">
        <v>117</v>
      </c>
      <c r="CJ2558" t="s">
        <v>117</v>
      </c>
      <c r="CK2558" t="s">
        <v>117</v>
      </c>
      <c r="CL2558" t="s">
        <v>117</v>
      </c>
      <c r="CM2558" t="s">
        <v>117</v>
      </c>
      <c r="CN2558" t="s">
        <v>117</v>
      </c>
      <c r="CO2558" t="s">
        <v>117</v>
      </c>
      <c r="CP2558" t="s">
        <v>117</v>
      </c>
      <c r="CQ2558" t="s">
        <v>117</v>
      </c>
      <c r="CR2558" t="s">
        <v>117</v>
      </c>
      <c r="CS2558" t="s">
        <v>117</v>
      </c>
      <c r="CT2558" t="s">
        <v>117</v>
      </c>
      <c r="CU2558" t="s">
        <v>117</v>
      </c>
      <c r="CV2558" t="s">
        <v>117</v>
      </c>
      <c r="CW2558" t="s">
        <v>117</v>
      </c>
    </row>
    <row r="2559" spans="1:101" x14ac:dyDescent="0.25">
      <c r="A2559" t="s">
        <v>255</v>
      </c>
      <c r="B2559">
        <v>163719</v>
      </c>
      <c r="C2559" t="s">
        <v>16108</v>
      </c>
      <c r="D2559" t="s">
        <v>102</v>
      </c>
      <c r="E2559" t="s">
        <v>16109</v>
      </c>
      <c r="F2559" t="s">
        <v>16109</v>
      </c>
      <c r="G2559" t="s">
        <v>16110</v>
      </c>
      <c r="H2559" t="s">
        <v>11769</v>
      </c>
      <c r="I2559" t="s">
        <v>436</v>
      </c>
      <c r="J2559" t="s">
        <v>437</v>
      </c>
      <c r="K2559" t="s">
        <v>134</v>
      </c>
      <c r="L2559">
        <v>55416</v>
      </c>
      <c r="M2559" t="s">
        <v>16111</v>
      </c>
      <c r="O2559">
        <v>1</v>
      </c>
      <c r="V2559" t="s">
        <v>114</v>
      </c>
      <c r="W2559" s="1">
        <v>41002</v>
      </c>
      <c r="Y2559" s="1">
        <v>43531</v>
      </c>
      <c r="Z2559" s="2">
        <v>43009</v>
      </c>
      <c r="AB2559" t="s">
        <v>117</v>
      </c>
      <c r="AC2559" t="s">
        <v>117</v>
      </c>
      <c r="AD2559" t="s">
        <v>117</v>
      </c>
      <c r="AG2559" t="s">
        <v>117</v>
      </c>
      <c r="AH2559" t="s">
        <v>115</v>
      </c>
      <c r="AI2559" t="s">
        <v>117</v>
      </c>
      <c r="AJ2559" t="s">
        <v>118</v>
      </c>
      <c r="AL2559" t="s">
        <v>119</v>
      </c>
      <c r="AM2559" t="s">
        <v>437</v>
      </c>
      <c r="AN2559" t="s">
        <v>134</v>
      </c>
      <c r="AO2559" t="s">
        <v>117</v>
      </c>
      <c r="AP2559" t="s">
        <v>117</v>
      </c>
      <c r="AQ2559" t="s">
        <v>117</v>
      </c>
      <c r="AR2559" t="s">
        <v>117</v>
      </c>
      <c r="AS2559" t="s">
        <v>117</v>
      </c>
      <c r="AT2559" t="s">
        <v>117</v>
      </c>
      <c r="AU2559" t="s">
        <v>117</v>
      </c>
      <c r="AV2559" t="s">
        <v>117</v>
      </c>
      <c r="AW2559" t="s">
        <v>117</v>
      </c>
      <c r="AX2559" t="s">
        <v>117</v>
      </c>
      <c r="AY2559" t="s">
        <v>117</v>
      </c>
      <c r="AZ2559" t="s">
        <v>117</v>
      </c>
      <c r="BA2559" t="s">
        <v>117</v>
      </c>
      <c r="BB2559" t="s">
        <v>115</v>
      </c>
      <c r="BC2559" t="s">
        <v>16112</v>
      </c>
      <c r="BD2559" t="s">
        <v>117</v>
      </c>
      <c r="BF2559" t="s">
        <v>117</v>
      </c>
      <c r="BG2559" t="s">
        <v>117</v>
      </c>
      <c r="BH2559" t="s">
        <v>115</v>
      </c>
      <c r="BI2559" t="s">
        <v>117</v>
      </c>
      <c r="BJ2559" t="s">
        <v>117</v>
      </c>
      <c r="BK2559" t="s">
        <v>117</v>
      </c>
      <c r="BL2559" t="s">
        <v>117</v>
      </c>
      <c r="BM2559" t="s">
        <v>117</v>
      </c>
      <c r="BN2559" t="s">
        <v>117</v>
      </c>
      <c r="BO2559" t="s">
        <v>117</v>
      </c>
      <c r="BP2559" t="s">
        <v>117</v>
      </c>
      <c r="BQ2559" t="s">
        <v>117</v>
      </c>
      <c r="BR2559" t="s">
        <v>117</v>
      </c>
      <c r="BS2559" t="s">
        <v>117</v>
      </c>
      <c r="BT2559" t="s">
        <v>117</v>
      </c>
      <c r="BU2559" t="s">
        <v>117</v>
      </c>
      <c r="BV2559" t="s">
        <v>117</v>
      </c>
      <c r="BW2559" t="s">
        <v>115</v>
      </c>
      <c r="BX2559" t="s">
        <v>117</v>
      </c>
      <c r="BY2559" t="s">
        <v>117</v>
      </c>
      <c r="BZ2559" t="s">
        <v>117</v>
      </c>
      <c r="CA2559" t="s">
        <v>117</v>
      </c>
      <c r="CB2559" t="s">
        <v>117</v>
      </c>
      <c r="CC2559" t="s">
        <v>117</v>
      </c>
      <c r="CD2559" t="s">
        <v>117</v>
      </c>
      <c r="CE2559" t="s">
        <v>117</v>
      </c>
      <c r="CF2559" t="s">
        <v>117</v>
      </c>
      <c r="CG2559" t="s">
        <v>117</v>
      </c>
      <c r="CH2559" t="s">
        <v>117</v>
      </c>
      <c r="CI2559" t="s">
        <v>117</v>
      </c>
      <c r="CJ2559" t="s">
        <v>117</v>
      </c>
      <c r="CK2559" t="s">
        <v>117</v>
      </c>
      <c r="CL2559" t="s">
        <v>117</v>
      </c>
      <c r="CM2559" t="s">
        <v>117</v>
      </c>
      <c r="CN2559" t="s">
        <v>117</v>
      </c>
      <c r="CO2559" t="s">
        <v>117</v>
      </c>
      <c r="CP2559" t="s">
        <v>117</v>
      </c>
      <c r="CQ2559" t="s">
        <v>117</v>
      </c>
      <c r="CR2559" t="s">
        <v>117</v>
      </c>
      <c r="CS2559" t="s">
        <v>117</v>
      </c>
      <c r="CT2559" t="s">
        <v>117</v>
      </c>
      <c r="CU2559" t="s">
        <v>117</v>
      </c>
      <c r="CV2559" t="s">
        <v>117</v>
      </c>
      <c r="CW2559" t="s">
        <v>117</v>
      </c>
    </row>
    <row r="2560" spans="1:101" x14ac:dyDescent="0.25">
      <c r="A2560" t="s">
        <v>376</v>
      </c>
      <c r="B2560">
        <v>287991</v>
      </c>
      <c r="C2560" t="s">
        <v>16113</v>
      </c>
      <c r="D2560" t="s">
        <v>102</v>
      </c>
      <c r="E2560" t="s">
        <v>16114</v>
      </c>
      <c r="F2560" t="s">
        <v>16114</v>
      </c>
      <c r="G2560" t="s">
        <v>16115</v>
      </c>
      <c r="H2560" t="s">
        <v>7195</v>
      </c>
      <c r="I2560" t="s">
        <v>380</v>
      </c>
      <c r="J2560" t="s">
        <v>381</v>
      </c>
      <c r="K2560" t="s">
        <v>134</v>
      </c>
      <c r="L2560">
        <v>75219</v>
      </c>
      <c r="M2560" t="s">
        <v>16116</v>
      </c>
      <c r="O2560">
        <v>0</v>
      </c>
      <c r="V2560" t="s">
        <v>114</v>
      </c>
      <c r="W2560" s="1">
        <v>43188</v>
      </c>
      <c r="Y2560" s="1">
        <v>43550</v>
      </c>
      <c r="Z2560" s="2">
        <v>43009</v>
      </c>
      <c r="AA2560" t="s">
        <v>16117</v>
      </c>
      <c r="AB2560" t="s">
        <v>117</v>
      </c>
      <c r="AC2560" t="s">
        <v>117</v>
      </c>
      <c r="AD2560" t="s">
        <v>117</v>
      </c>
      <c r="AG2560" t="s">
        <v>117</v>
      </c>
      <c r="AH2560" t="s">
        <v>115</v>
      </c>
      <c r="AI2560" t="s">
        <v>117</v>
      </c>
      <c r="AJ2560" t="s">
        <v>132</v>
      </c>
      <c r="AL2560" t="s">
        <v>119</v>
      </c>
      <c r="AM2560" t="s">
        <v>381</v>
      </c>
      <c r="AN2560" t="s">
        <v>134</v>
      </c>
      <c r="AO2560" t="s">
        <v>117</v>
      </c>
      <c r="AP2560" t="s">
        <v>117</v>
      </c>
      <c r="AQ2560" t="s">
        <v>117</v>
      </c>
      <c r="AR2560" t="s">
        <v>117</v>
      </c>
      <c r="AS2560" t="s">
        <v>117</v>
      </c>
      <c r="AT2560" t="s">
        <v>117</v>
      </c>
      <c r="AU2560" t="s">
        <v>117</v>
      </c>
      <c r="AV2560" t="s">
        <v>117</v>
      </c>
      <c r="AW2560" t="s">
        <v>117</v>
      </c>
      <c r="AX2560" t="s">
        <v>117</v>
      </c>
      <c r="AY2560" t="s">
        <v>117</v>
      </c>
      <c r="AZ2560" t="s">
        <v>117</v>
      </c>
      <c r="BA2560" t="s">
        <v>117</v>
      </c>
      <c r="BB2560" t="s">
        <v>117</v>
      </c>
      <c r="BD2560" t="s">
        <v>117</v>
      </c>
      <c r="BF2560" t="s">
        <v>117</v>
      </c>
      <c r="BG2560" t="s">
        <v>117</v>
      </c>
      <c r="BH2560" t="s">
        <v>117</v>
      </c>
      <c r="BI2560" t="s">
        <v>117</v>
      </c>
      <c r="BJ2560" t="s">
        <v>117</v>
      </c>
      <c r="BK2560" t="s">
        <v>117</v>
      </c>
      <c r="BL2560" t="s">
        <v>117</v>
      </c>
      <c r="BM2560" t="s">
        <v>117</v>
      </c>
      <c r="BN2560" t="s">
        <v>117</v>
      </c>
      <c r="BO2560" t="s">
        <v>117</v>
      </c>
      <c r="BP2560" t="s">
        <v>117</v>
      </c>
      <c r="BQ2560" t="s">
        <v>117</v>
      </c>
      <c r="BR2560" t="s">
        <v>117</v>
      </c>
      <c r="BS2560" t="s">
        <v>117</v>
      </c>
      <c r="BT2560" t="s">
        <v>117</v>
      </c>
      <c r="BU2560" t="s">
        <v>117</v>
      </c>
      <c r="BV2560" t="s">
        <v>115</v>
      </c>
      <c r="BW2560" t="s">
        <v>115</v>
      </c>
      <c r="BX2560" t="s">
        <v>117</v>
      </c>
      <c r="BY2560" t="s">
        <v>117</v>
      </c>
      <c r="BZ2560" t="s">
        <v>117</v>
      </c>
      <c r="CA2560" t="s">
        <v>117</v>
      </c>
      <c r="CB2560" t="s">
        <v>117</v>
      </c>
      <c r="CC2560" t="s">
        <v>117</v>
      </c>
      <c r="CD2560" t="s">
        <v>117</v>
      </c>
      <c r="CE2560" t="s">
        <v>117</v>
      </c>
      <c r="CF2560" t="s">
        <v>117</v>
      </c>
      <c r="CG2560" t="s">
        <v>117</v>
      </c>
      <c r="CH2560" t="s">
        <v>117</v>
      </c>
      <c r="CI2560" t="s">
        <v>117</v>
      </c>
      <c r="CJ2560" t="s">
        <v>117</v>
      </c>
      <c r="CK2560" t="s">
        <v>117</v>
      </c>
      <c r="CL2560" t="s">
        <v>117</v>
      </c>
      <c r="CM2560" t="s">
        <v>117</v>
      </c>
      <c r="CN2560" t="s">
        <v>117</v>
      </c>
      <c r="CO2560" t="s">
        <v>117</v>
      </c>
      <c r="CP2560" t="s">
        <v>117</v>
      </c>
      <c r="CQ2560" t="s">
        <v>117</v>
      </c>
      <c r="CR2560" t="s">
        <v>117</v>
      </c>
      <c r="CS2560" t="s">
        <v>117</v>
      </c>
      <c r="CT2560" t="s">
        <v>117</v>
      </c>
      <c r="CU2560" t="s">
        <v>117</v>
      </c>
      <c r="CV2560" t="s">
        <v>117</v>
      </c>
      <c r="CW2560" t="s">
        <v>117</v>
      </c>
    </row>
    <row r="2561" spans="1:101" x14ac:dyDescent="0.25">
      <c r="A2561" t="s">
        <v>167</v>
      </c>
      <c r="B2561">
        <v>159682</v>
      </c>
      <c r="C2561" t="s">
        <v>16118</v>
      </c>
      <c r="D2561" t="s">
        <v>102</v>
      </c>
      <c r="E2561" t="s">
        <v>16119</v>
      </c>
      <c r="F2561" t="s">
        <v>16119</v>
      </c>
      <c r="G2561" t="s">
        <v>16120</v>
      </c>
      <c r="H2561">
        <v>568</v>
      </c>
      <c r="I2561" t="s">
        <v>275</v>
      </c>
      <c r="J2561" t="s">
        <v>172</v>
      </c>
      <c r="K2561" t="s">
        <v>134</v>
      </c>
      <c r="L2561">
        <v>94941</v>
      </c>
      <c r="M2561" t="s">
        <v>16121</v>
      </c>
      <c r="O2561">
        <v>1</v>
      </c>
      <c r="V2561" t="s">
        <v>114</v>
      </c>
      <c r="W2561" s="1">
        <v>40997</v>
      </c>
      <c r="Y2561" s="1">
        <v>43529</v>
      </c>
      <c r="Z2561" s="2">
        <v>43009</v>
      </c>
      <c r="AA2561" t="s">
        <v>16122</v>
      </c>
      <c r="AB2561" t="s">
        <v>117</v>
      </c>
      <c r="AC2561" t="s">
        <v>117</v>
      </c>
      <c r="AD2561" t="s">
        <v>117</v>
      </c>
      <c r="AG2561" t="s">
        <v>115</v>
      </c>
      <c r="AH2561" t="s">
        <v>117</v>
      </c>
      <c r="AI2561" t="s">
        <v>117</v>
      </c>
      <c r="AJ2561" t="s">
        <v>132</v>
      </c>
      <c r="AL2561" t="s">
        <v>119</v>
      </c>
      <c r="AM2561" t="s">
        <v>172</v>
      </c>
      <c r="AN2561" t="s">
        <v>134</v>
      </c>
      <c r="AO2561" t="s">
        <v>117</v>
      </c>
      <c r="AP2561" t="s">
        <v>117</v>
      </c>
      <c r="AQ2561" t="s">
        <v>117</v>
      </c>
      <c r="AR2561" t="s">
        <v>117</v>
      </c>
      <c r="AS2561" t="s">
        <v>117</v>
      </c>
      <c r="AT2561" t="s">
        <v>117</v>
      </c>
      <c r="AU2561" t="s">
        <v>117</v>
      </c>
      <c r="AV2561" t="s">
        <v>117</v>
      </c>
      <c r="AW2561" t="s">
        <v>117</v>
      </c>
      <c r="AX2561" t="s">
        <v>117</v>
      </c>
      <c r="AY2561" t="s">
        <v>117</v>
      </c>
      <c r="AZ2561" t="s">
        <v>117</v>
      </c>
      <c r="BA2561" t="s">
        <v>117</v>
      </c>
      <c r="BB2561" t="s">
        <v>117</v>
      </c>
      <c r="BD2561" t="s">
        <v>117</v>
      </c>
      <c r="BF2561" t="s">
        <v>117</v>
      </c>
      <c r="BG2561" t="s">
        <v>117</v>
      </c>
      <c r="BH2561" t="s">
        <v>117</v>
      </c>
      <c r="BI2561" t="s">
        <v>117</v>
      </c>
      <c r="BJ2561" t="s">
        <v>117</v>
      </c>
      <c r="BK2561" t="s">
        <v>117</v>
      </c>
      <c r="BL2561" t="s">
        <v>117</v>
      </c>
      <c r="BM2561" t="s">
        <v>117</v>
      </c>
      <c r="BN2561" t="s">
        <v>117</v>
      </c>
      <c r="BO2561" t="s">
        <v>117</v>
      </c>
      <c r="BP2561" t="s">
        <v>115</v>
      </c>
      <c r="BQ2561" t="s">
        <v>117</v>
      </c>
      <c r="BR2561" t="s">
        <v>117</v>
      </c>
      <c r="BS2561" t="s">
        <v>117</v>
      </c>
      <c r="BT2561" t="s">
        <v>117</v>
      </c>
      <c r="BU2561" t="s">
        <v>117</v>
      </c>
      <c r="BV2561" t="s">
        <v>115</v>
      </c>
      <c r="BW2561" t="s">
        <v>115</v>
      </c>
      <c r="BX2561" t="s">
        <v>117</v>
      </c>
      <c r="BY2561" t="s">
        <v>117</v>
      </c>
      <c r="BZ2561" t="s">
        <v>117</v>
      </c>
      <c r="CA2561" t="s">
        <v>117</v>
      </c>
      <c r="CB2561" t="s">
        <v>117</v>
      </c>
      <c r="CC2561" t="s">
        <v>117</v>
      </c>
      <c r="CD2561" t="s">
        <v>117</v>
      </c>
      <c r="CE2561" t="s">
        <v>117</v>
      </c>
      <c r="CF2561" t="s">
        <v>117</v>
      </c>
      <c r="CG2561" t="s">
        <v>117</v>
      </c>
      <c r="CH2561" t="s">
        <v>117</v>
      </c>
      <c r="CI2561" t="s">
        <v>117</v>
      </c>
      <c r="CJ2561" t="s">
        <v>117</v>
      </c>
      <c r="CK2561" t="s">
        <v>117</v>
      </c>
      <c r="CL2561" t="s">
        <v>117</v>
      </c>
      <c r="CM2561" t="s">
        <v>117</v>
      </c>
      <c r="CN2561" t="s">
        <v>117</v>
      </c>
      <c r="CO2561" t="s">
        <v>117</v>
      </c>
      <c r="CP2561" t="s">
        <v>117</v>
      </c>
      <c r="CQ2561" t="s">
        <v>117</v>
      </c>
      <c r="CR2561" t="s">
        <v>117</v>
      </c>
      <c r="CS2561" t="s">
        <v>117</v>
      </c>
      <c r="CT2561" t="s">
        <v>117</v>
      </c>
      <c r="CU2561" t="s">
        <v>117</v>
      </c>
      <c r="CV2561" t="s">
        <v>117</v>
      </c>
      <c r="CW2561" t="s">
        <v>117</v>
      </c>
    </row>
    <row r="2562" spans="1:101" x14ac:dyDescent="0.25">
      <c r="A2562" t="s">
        <v>167</v>
      </c>
      <c r="B2562">
        <v>297167</v>
      </c>
      <c r="C2562" t="s">
        <v>16123</v>
      </c>
      <c r="D2562" t="s">
        <v>102</v>
      </c>
      <c r="E2562" t="s">
        <v>16124</v>
      </c>
      <c r="F2562" t="s">
        <v>16124</v>
      </c>
      <c r="G2562" t="s">
        <v>16125</v>
      </c>
      <c r="H2562" t="s">
        <v>16126</v>
      </c>
      <c r="I2562" t="s">
        <v>6946</v>
      </c>
      <c r="J2562" t="s">
        <v>172</v>
      </c>
      <c r="K2562" t="s">
        <v>134</v>
      </c>
      <c r="L2562">
        <v>94939</v>
      </c>
      <c r="M2562" t="s">
        <v>16127</v>
      </c>
      <c r="O2562">
        <v>0</v>
      </c>
      <c r="V2562" t="s">
        <v>114</v>
      </c>
      <c r="W2562" s="1">
        <v>43231</v>
      </c>
      <c r="Y2562" s="1">
        <v>43555</v>
      </c>
      <c r="Z2562" s="2">
        <v>43009</v>
      </c>
      <c r="AA2562" t="s">
        <v>16128</v>
      </c>
      <c r="AB2562" t="s">
        <v>117</v>
      </c>
      <c r="AC2562" t="s">
        <v>117</v>
      </c>
      <c r="AD2562" t="s">
        <v>117</v>
      </c>
      <c r="AG2562" t="s">
        <v>117</v>
      </c>
      <c r="AH2562" t="s">
        <v>115</v>
      </c>
      <c r="AI2562" t="s">
        <v>117</v>
      </c>
      <c r="AJ2562" t="s">
        <v>132</v>
      </c>
      <c r="AL2562" t="s">
        <v>119</v>
      </c>
      <c r="AM2562" t="s">
        <v>133</v>
      </c>
      <c r="AN2562" t="s">
        <v>134</v>
      </c>
      <c r="AO2562" t="s">
        <v>117</v>
      </c>
      <c r="AP2562" t="s">
        <v>117</v>
      </c>
      <c r="AQ2562" t="s">
        <v>117</v>
      </c>
      <c r="AR2562" t="s">
        <v>117</v>
      </c>
      <c r="AS2562" t="s">
        <v>117</v>
      </c>
      <c r="AT2562" t="s">
        <v>117</v>
      </c>
      <c r="AU2562" t="s">
        <v>117</v>
      </c>
      <c r="AV2562" t="s">
        <v>117</v>
      </c>
      <c r="AW2562" t="s">
        <v>117</v>
      </c>
      <c r="AX2562" t="s">
        <v>117</v>
      </c>
      <c r="AY2562" t="s">
        <v>117</v>
      </c>
      <c r="AZ2562" t="s">
        <v>117</v>
      </c>
      <c r="BA2562" t="s">
        <v>117</v>
      </c>
      <c r="BB2562" t="s">
        <v>117</v>
      </c>
      <c r="BD2562" t="s">
        <v>117</v>
      </c>
      <c r="BF2562" t="s">
        <v>117</v>
      </c>
      <c r="BG2562" t="s">
        <v>117</v>
      </c>
      <c r="BH2562" t="s">
        <v>117</v>
      </c>
      <c r="BI2562" t="s">
        <v>117</v>
      </c>
      <c r="BJ2562" t="s">
        <v>117</v>
      </c>
      <c r="BK2562" t="s">
        <v>117</v>
      </c>
      <c r="BL2562" t="s">
        <v>117</v>
      </c>
      <c r="BM2562" t="s">
        <v>117</v>
      </c>
      <c r="BN2562" t="s">
        <v>117</v>
      </c>
      <c r="BO2562" t="s">
        <v>117</v>
      </c>
      <c r="BP2562" t="s">
        <v>117</v>
      </c>
      <c r="BQ2562" t="s">
        <v>117</v>
      </c>
      <c r="BR2562" t="s">
        <v>117</v>
      </c>
      <c r="BS2562" t="s">
        <v>117</v>
      </c>
      <c r="BT2562" t="s">
        <v>117</v>
      </c>
      <c r="BU2562" t="s">
        <v>117</v>
      </c>
      <c r="BV2562" t="s">
        <v>115</v>
      </c>
      <c r="BW2562" t="s">
        <v>115</v>
      </c>
      <c r="BX2562" t="s">
        <v>117</v>
      </c>
      <c r="BY2562" t="s">
        <v>117</v>
      </c>
      <c r="BZ2562" t="s">
        <v>117</v>
      </c>
      <c r="CA2562" t="s">
        <v>117</v>
      </c>
      <c r="CB2562" t="s">
        <v>117</v>
      </c>
      <c r="CC2562" t="s">
        <v>117</v>
      </c>
      <c r="CD2562" t="s">
        <v>117</v>
      </c>
      <c r="CE2562" t="s">
        <v>117</v>
      </c>
      <c r="CF2562" t="s">
        <v>117</v>
      </c>
      <c r="CG2562" t="s">
        <v>117</v>
      </c>
      <c r="CH2562" t="s">
        <v>117</v>
      </c>
      <c r="CI2562" t="s">
        <v>117</v>
      </c>
      <c r="CJ2562" t="s">
        <v>117</v>
      </c>
      <c r="CK2562" t="s">
        <v>117</v>
      </c>
      <c r="CL2562" t="s">
        <v>117</v>
      </c>
      <c r="CM2562" t="s">
        <v>117</v>
      </c>
      <c r="CN2562" t="s">
        <v>117</v>
      </c>
      <c r="CO2562" t="s">
        <v>117</v>
      </c>
      <c r="CP2562" t="s">
        <v>117</v>
      </c>
      <c r="CQ2562" t="s">
        <v>117</v>
      </c>
      <c r="CR2562" t="s">
        <v>117</v>
      </c>
      <c r="CS2562" t="s">
        <v>117</v>
      </c>
      <c r="CT2562" t="s">
        <v>117</v>
      </c>
      <c r="CU2562" t="s">
        <v>117</v>
      </c>
      <c r="CV2562" t="s">
        <v>117</v>
      </c>
      <c r="CW2562" t="s">
        <v>117</v>
      </c>
    </row>
    <row r="2563" spans="1:101" x14ac:dyDescent="0.25">
      <c r="A2563" t="s">
        <v>891</v>
      </c>
      <c r="B2563">
        <v>290921</v>
      </c>
      <c r="C2563" t="s">
        <v>16129</v>
      </c>
      <c r="D2563" t="s">
        <v>102</v>
      </c>
      <c r="E2563" t="s">
        <v>16130</v>
      </c>
      <c r="F2563" t="s">
        <v>16130</v>
      </c>
      <c r="G2563" t="s">
        <v>16131</v>
      </c>
      <c r="H2563" t="s">
        <v>16132</v>
      </c>
      <c r="I2563" t="s">
        <v>5175</v>
      </c>
      <c r="J2563" t="s">
        <v>1116</v>
      </c>
      <c r="K2563" t="s">
        <v>134</v>
      </c>
      <c r="L2563">
        <v>33602</v>
      </c>
      <c r="M2563" t="s">
        <v>16133</v>
      </c>
      <c r="N2563" t="s">
        <v>1053</v>
      </c>
      <c r="O2563">
        <v>0</v>
      </c>
      <c r="V2563" t="s">
        <v>114</v>
      </c>
      <c r="W2563" s="1">
        <v>43073</v>
      </c>
      <c r="Y2563" s="1">
        <v>43545</v>
      </c>
      <c r="Z2563" s="2">
        <v>43009</v>
      </c>
      <c r="AB2563" t="s">
        <v>117</v>
      </c>
      <c r="AC2563" t="s">
        <v>117</v>
      </c>
      <c r="AD2563" t="s">
        <v>117</v>
      </c>
      <c r="AG2563" t="s">
        <v>117</v>
      </c>
      <c r="AH2563" t="s">
        <v>115</v>
      </c>
      <c r="AI2563" t="s">
        <v>117</v>
      </c>
      <c r="AJ2563" t="s">
        <v>132</v>
      </c>
      <c r="AL2563" t="s">
        <v>119</v>
      </c>
      <c r="AM2563" t="s">
        <v>133</v>
      </c>
      <c r="AN2563" t="s">
        <v>134</v>
      </c>
      <c r="AO2563" t="s">
        <v>117</v>
      </c>
      <c r="AP2563" t="s">
        <v>117</v>
      </c>
      <c r="AQ2563" t="s">
        <v>117</v>
      </c>
      <c r="AR2563" t="s">
        <v>117</v>
      </c>
      <c r="AS2563" t="s">
        <v>117</v>
      </c>
      <c r="AT2563" t="s">
        <v>117</v>
      </c>
      <c r="AU2563" t="s">
        <v>117</v>
      </c>
      <c r="AV2563" t="s">
        <v>117</v>
      </c>
      <c r="AW2563" t="s">
        <v>117</v>
      </c>
      <c r="AX2563" t="s">
        <v>117</v>
      </c>
      <c r="AY2563" t="s">
        <v>117</v>
      </c>
      <c r="AZ2563" t="s">
        <v>117</v>
      </c>
      <c r="BA2563" t="s">
        <v>117</v>
      </c>
      <c r="BB2563" t="s">
        <v>117</v>
      </c>
      <c r="BD2563" t="s">
        <v>117</v>
      </c>
      <c r="BF2563" t="s">
        <v>117</v>
      </c>
      <c r="BG2563" t="s">
        <v>117</v>
      </c>
      <c r="BH2563" t="s">
        <v>115</v>
      </c>
      <c r="BI2563" t="s">
        <v>117</v>
      </c>
      <c r="BJ2563" t="s">
        <v>117</v>
      </c>
      <c r="BK2563" t="s">
        <v>117</v>
      </c>
      <c r="BL2563" t="s">
        <v>117</v>
      </c>
      <c r="BM2563" t="s">
        <v>117</v>
      </c>
      <c r="BN2563" t="s">
        <v>117</v>
      </c>
      <c r="BO2563" t="s">
        <v>117</v>
      </c>
      <c r="BP2563" t="s">
        <v>117</v>
      </c>
      <c r="BQ2563" t="s">
        <v>117</v>
      </c>
      <c r="BR2563" t="s">
        <v>117</v>
      </c>
      <c r="BS2563" t="s">
        <v>117</v>
      </c>
      <c r="BT2563" t="s">
        <v>117</v>
      </c>
      <c r="BU2563" t="s">
        <v>117</v>
      </c>
      <c r="BV2563" t="s">
        <v>115</v>
      </c>
      <c r="BW2563" t="s">
        <v>115</v>
      </c>
      <c r="BX2563" t="s">
        <v>117</v>
      </c>
      <c r="BY2563" t="s">
        <v>117</v>
      </c>
      <c r="BZ2563" t="s">
        <v>117</v>
      </c>
      <c r="CA2563" t="s">
        <v>117</v>
      </c>
      <c r="CB2563" t="s">
        <v>117</v>
      </c>
      <c r="CC2563" t="s">
        <v>117</v>
      </c>
      <c r="CD2563" t="s">
        <v>117</v>
      </c>
      <c r="CE2563" t="s">
        <v>117</v>
      </c>
      <c r="CF2563" t="s">
        <v>117</v>
      </c>
      <c r="CG2563" t="s">
        <v>117</v>
      </c>
      <c r="CH2563" t="s">
        <v>117</v>
      </c>
      <c r="CI2563" t="s">
        <v>117</v>
      </c>
      <c r="CJ2563" t="s">
        <v>117</v>
      </c>
      <c r="CK2563" t="s">
        <v>117</v>
      </c>
      <c r="CL2563" t="s">
        <v>117</v>
      </c>
      <c r="CM2563" t="s">
        <v>117</v>
      </c>
      <c r="CN2563" t="s">
        <v>117</v>
      </c>
      <c r="CO2563" t="s">
        <v>117</v>
      </c>
      <c r="CP2563" t="s">
        <v>117</v>
      </c>
      <c r="CQ2563" t="s">
        <v>117</v>
      </c>
      <c r="CR2563" t="s">
        <v>117</v>
      </c>
      <c r="CS2563" t="s">
        <v>117</v>
      </c>
      <c r="CT2563" t="s">
        <v>117</v>
      </c>
      <c r="CU2563" t="s">
        <v>117</v>
      </c>
      <c r="CV2563" t="s">
        <v>117</v>
      </c>
      <c r="CW2563" t="s">
        <v>117</v>
      </c>
    </row>
    <row r="2564" spans="1:101" x14ac:dyDescent="0.25">
      <c r="A2564" t="s">
        <v>207</v>
      </c>
      <c r="B2564">
        <v>159846</v>
      </c>
      <c r="C2564" t="s">
        <v>16134</v>
      </c>
      <c r="D2564" t="s">
        <v>102</v>
      </c>
      <c r="E2564" t="s">
        <v>16135</v>
      </c>
      <c r="F2564" t="s">
        <v>16135</v>
      </c>
      <c r="G2564" t="s">
        <v>16136</v>
      </c>
      <c r="H2564" t="s">
        <v>7557</v>
      </c>
      <c r="I2564" t="s">
        <v>8129</v>
      </c>
      <c r="J2564" t="s">
        <v>1102</v>
      </c>
      <c r="K2564" t="s">
        <v>134</v>
      </c>
      <c r="L2564">
        <v>8540</v>
      </c>
      <c r="M2564" t="s">
        <v>16137</v>
      </c>
      <c r="N2564" t="s">
        <v>16138</v>
      </c>
      <c r="O2564">
        <v>2</v>
      </c>
      <c r="V2564" t="s">
        <v>114</v>
      </c>
      <c r="W2564" s="1">
        <v>40961</v>
      </c>
      <c r="Y2564" s="1">
        <v>43549</v>
      </c>
      <c r="Z2564" s="2">
        <v>43009</v>
      </c>
      <c r="AA2564" t="s">
        <v>16139</v>
      </c>
      <c r="AB2564" t="s">
        <v>117</v>
      </c>
      <c r="AC2564" t="s">
        <v>117</v>
      </c>
      <c r="AD2564" t="s">
        <v>117</v>
      </c>
      <c r="AG2564" t="s">
        <v>115</v>
      </c>
      <c r="AH2564" t="s">
        <v>117</v>
      </c>
      <c r="AI2564" t="s">
        <v>117</v>
      </c>
      <c r="AJ2564" t="s">
        <v>132</v>
      </c>
      <c r="AL2564" t="s">
        <v>119</v>
      </c>
      <c r="AM2564" t="s">
        <v>133</v>
      </c>
      <c r="AN2564" t="s">
        <v>134</v>
      </c>
      <c r="AO2564" t="s">
        <v>117</v>
      </c>
      <c r="AP2564" t="s">
        <v>117</v>
      </c>
      <c r="AQ2564" t="s">
        <v>117</v>
      </c>
      <c r="AR2564" t="s">
        <v>117</v>
      </c>
      <c r="AS2564" t="s">
        <v>117</v>
      </c>
      <c r="AT2564" t="s">
        <v>117</v>
      </c>
      <c r="AU2564" t="s">
        <v>117</v>
      </c>
      <c r="AV2564" t="s">
        <v>117</v>
      </c>
      <c r="AW2564" t="s">
        <v>117</v>
      </c>
      <c r="AX2564" t="s">
        <v>117</v>
      </c>
      <c r="AY2564" t="s">
        <v>117</v>
      </c>
      <c r="AZ2564" t="s">
        <v>117</v>
      </c>
      <c r="BA2564" t="s">
        <v>117</v>
      </c>
      <c r="BB2564" t="s">
        <v>117</v>
      </c>
      <c r="BD2564" t="s">
        <v>117</v>
      </c>
      <c r="BF2564" t="s">
        <v>117</v>
      </c>
      <c r="BG2564" t="s">
        <v>117</v>
      </c>
      <c r="BH2564" t="s">
        <v>117</v>
      </c>
      <c r="BI2564" t="s">
        <v>117</v>
      </c>
      <c r="BJ2564" t="s">
        <v>117</v>
      </c>
      <c r="BK2564" t="s">
        <v>117</v>
      </c>
      <c r="BL2564" t="s">
        <v>117</v>
      </c>
      <c r="BM2564" t="s">
        <v>117</v>
      </c>
      <c r="BN2564" t="s">
        <v>117</v>
      </c>
      <c r="BO2564" t="s">
        <v>117</v>
      </c>
      <c r="BP2564" t="s">
        <v>117</v>
      </c>
      <c r="BQ2564" t="s">
        <v>117</v>
      </c>
      <c r="BR2564" t="s">
        <v>117</v>
      </c>
      <c r="BS2564" t="s">
        <v>117</v>
      </c>
      <c r="BT2564" t="s">
        <v>117</v>
      </c>
      <c r="BU2564" t="s">
        <v>117</v>
      </c>
      <c r="BV2564" t="s">
        <v>115</v>
      </c>
      <c r="BW2564" t="s">
        <v>115</v>
      </c>
      <c r="BX2564" t="s">
        <v>117</v>
      </c>
      <c r="BY2564" t="s">
        <v>117</v>
      </c>
      <c r="BZ2564" t="s">
        <v>117</v>
      </c>
      <c r="CA2564" t="s">
        <v>117</v>
      </c>
      <c r="CB2564" t="s">
        <v>117</v>
      </c>
      <c r="CC2564" t="s">
        <v>117</v>
      </c>
      <c r="CD2564" t="s">
        <v>117</v>
      </c>
      <c r="CE2564" t="s">
        <v>117</v>
      </c>
      <c r="CF2564" t="s">
        <v>117</v>
      </c>
      <c r="CG2564" t="s">
        <v>117</v>
      </c>
      <c r="CH2564" t="s">
        <v>117</v>
      </c>
      <c r="CI2564" t="s">
        <v>117</v>
      </c>
      <c r="CJ2564" t="s">
        <v>117</v>
      </c>
      <c r="CK2564" t="s">
        <v>117</v>
      </c>
      <c r="CL2564" t="s">
        <v>117</v>
      </c>
      <c r="CM2564" t="s">
        <v>117</v>
      </c>
      <c r="CN2564" t="s">
        <v>117</v>
      </c>
      <c r="CO2564" t="s">
        <v>117</v>
      </c>
      <c r="CP2564" t="s">
        <v>117</v>
      </c>
      <c r="CQ2564" t="s">
        <v>117</v>
      </c>
      <c r="CR2564" t="s">
        <v>117</v>
      </c>
      <c r="CS2564" t="s">
        <v>117</v>
      </c>
      <c r="CT2564" t="s">
        <v>117</v>
      </c>
      <c r="CU2564" t="s">
        <v>117</v>
      </c>
      <c r="CV2564" t="s">
        <v>117</v>
      </c>
      <c r="CW2564" t="s">
        <v>117</v>
      </c>
    </row>
    <row r="2565" spans="1:101" x14ac:dyDescent="0.25">
      <c r="A2565" t="s">
        <v>100</v>
      </c>
      <c r="B2565">
        <v>162680</v>
      </c>
      <c r="C2565" t="s">
        <v>16140</v>
      </c>
      <c r="D2565" t="s">
        <v>102</v>
      </c>
      <c r="E2565" t="s">
        <v>16141</v>
      </c>
      <c r="F2565" t="s">
        <v>16142</v>
      </c>
      <c r="G2565" t="s">
        <v>8188</v>
      </c>
      <c r="H2565" t="s">
        <v>16143</v>
      </c>
      <c r="I2565" t="s">
        <v>1132</v>
      </c>
      <c r="K2565" t="s">
        <v>1133</v>
      </c>
      <c r="L2565" t="s">
        <v>8190</v>
      </c>
      <c r="M2565" t="s">
        <v>16144</v>
      </c>
      <c r="N2565" t="s">
        <v>16145</v>
      </c>
      <c r="O2565">
        <v>0</v>
      </c>
      <c r="V2565" t="s">
        <v>114</v>
      </c>
      <c r="W2565" s="1">
        <v>40989</v>
      </c>
      <c r="Y2565" s="1">
        <v>43552</v>
      </c>
      <c r="Z2565" s="2">
        <v>43009</v>
      </c>
      <c r="AB2565" t="s">
        <v>115</v>
      </c>
      <c r="AC2565" t="s">
        <v>117</v>
      </c>
      <c r="AD2565" t="s">
        <v>117</v>
      </c>
      <c r="AG2565" t="s">
        <v>117</v>
      </c>
      <c r="AH2565" t="s">
        <v>115</v>
      </c>
      <c r="AI2565" t="s">
        <v>117</v>
      </c>
      <c r="AJ2565" t="s">
        <v>165</v>
      </c>
      <c r="AK2565" t="s">
        <v>1951</v>
      </c>
      <c r="AL2565" t="s">
        <v>119</v>
      </c>
      <c r="AN2565" t="s">
        <v>1133</v>
      </c>
      <c r="AO2565" t="s">
        <v>117</v>
      </c>
      <c r="AP2565" t="s">
        <v>117</v>
      </c>
      <c r="AQ2565" t="s">
        <v>117</v>
      </c>
      <c r="AR2565" t="s">
        <v>117</v>
      </c>
      <c r="AS2565" t="s">
        <v>117</v>
      </c>
      <c r="AT2565" t="s">
        <v>117</v>
      </c>
      <c r="AU2565" t="s">
        <v>117</v>
      </c>
      <c r="AV2565" t="s">
        <v>117</v>
      </c>
      <c r="AW2565" t="s">
        <v>117</v>
      </c>
      <c r="AX2565" t="s">
        <v>117</v>
      </c>
      <c r="AY2565" t="s">
        <v>117</v>
      </c>
      <c r="AZ2565" t="s">
        <v>117</v>
      </c>
      <c r="BA2565" t="s">
        <v>117</v>
      </c>
      <c r="BB2565" t="s">
        <v>117</v>
      </c>
      <c r="BD2565" t="s">
        <v>117</v>
      </c>
      <c r="BF2565" t="s">
        <v>117</v>
      </c>
      <c r="BG2565" t="s">
        <v>117</v>
      </c>
      <c r="BH2565" t="s">
        <v>115</v>
      </c>
      <c r="BI2565" t="s">
        <v>117</v>
      </c>
      <c r="BJ2565" t="s">
        <v>117</v>
      </c>
      <c r="BK2565" t="s">
        <v>117</v>
      </c>
      <c r="BL2565" t="s">
        <v>115</v>
      </c>
      <c r="BM2565" t="s">
        <v>117</v>
      </c>
      <c r="BN2565" t="s">
        <v>117</v>
      </c>
      <c r="BO2565" t="s">
        <v>117</v>
      </c>
      <c r="BP2565" t="s">
        <v>117</v>
      </c>
      <c r="BQ2565" t="s">
        <v>117</v>
      </c>
      <c r="BR2565" t="s">
        <v>117</v>
      </c>
      <c r="BS2565" t="s">
        <v>117</v>
      </c>
      <c r="BT2565" t="s">
        <v>117</v>
      </c>
      <c r="BU2565" t="s">
        <v>117</v>
      </c>
      <c r="BV2565" t="s">
        <v>117</v>
      </c>
      <c r="BW2565" t="s">
        <v>115</v>
      </c>
      <c r="BX2565" t="s">
        <v>117</v>
      </c>
      <c r="BY2565" t="s">
        <v>117</v>
      </c>
      <c r="BZ2565" t="s">
        <v>117</v>
      </c>
      <c r="CA2565" t="s">
        <v>117</v>
      </c>
      <c r="CB2565" t="s">
        <v>117</v>
      </c>
      <c r="CC2565" t="s">
        <v>117</v>
      </c>
      <c r="CD2565" t="s">
        <v>117</v>
      </c>
      <c r="CE2565" t="s">
        <v>117</v>
      </c>
      <c r="CF2565" t="s">
        <v>117</v>
      </c>
      <c r="CG2565" t="s">
        <v>117</v>
      </c>
      <c r="CH2565" t="s">
        <v>117</v>
      </c>
      <c r="CI2565" t="s">
        <v>117</v>
      </c>
      <c r="CJ2565" t="s">
        <v>117</v>
      </c>
      <c r="CK2565" t="s">
        <v>117</v>
      </c>
      <c r="CL2565" t="s">
        <v>117</v>
      </c>
      <c r="CM2565" t="s">
        <v>117</v>
      </c>
      <c r="CN2565" t="s">
        <v>117</v>
      </c>
      <c r="CO2565" t="s">
        <v>117</v>
      </c>
      <c r="CP2565" t="s">
        <v>117</v>
      </c>
      <c r="CQ2565" t="s">
        <v>117</v>
      </c>
      <c r="CR2565" t="s">
        <v>117</v>
      </c>
      <c r="CS2565" t="s">
        <v>117</v>
      </c>
      <c r="CT2565" t="s">
        <v>117</v>
      </c>
      <c r="CU2565" t="s">
        <v>117</v>
      </c>
      <c r="CV2565" t="s">
        <v>117</v>
      </c>
      <c r="CW2565" t="s">
        <v>117</v>
      </c>
    </row>
    <row r="2566" spans="1:101" x14ac:dyDescent="0.25">
      <c r="A2566" t="s">
        <v>100</v>
      </c>
      <c r="B2566">
        <v>283311</v>
      </c>
      <c r="C2566" t="s">
        <v>16146</v>
      </c>
      <c r="D2566" t="s">
        <v>102</v>
      </c>
      <c r="E2566" t="s">
        <v>16147</v>
      </c>
      <c r="F2566" t="s">
        <v>16147</v>
      </c>
      <c r="G2566" t="s">
        <v>16148</v>
      </c>
      <c r="H2566" t="s">
        <v>2590</v>
      </c>
      <c r="I2566" t="s">
        <v>105</v>
      </c>
      <c r="K2566" t="s">
        <v>106</v>
      </c>
      <c r="L2566" t="s">
        <v>10553</v>
      </c>
      <c r="M2566" t="s">
        <v>16149</v>
      </c>
      <c r="N2566" t="s">
        <v>16150</v>
      </c>
      <c r="O2566">
        <v>1</v>
      </c>
      <c r="P2566" t="s">
        <v>16151</v>
      </c>
      <c r="Q2566" t="s">
        <v>16152</v>
      </c>
      <c r="R2566" t="s">
        <v>112</v>
      </c>
      <c r="T2566" t="s">
        <v>1304</v>
      </c>
      <c r="V2566" t="s">
        <v>114</v>
      </c>
      <c r="W2566" s="1">
        <v>42502</v>
      </c>
      <c r="Y2566" s="1">
        <v>43553</v>
      </c>
      <c r="Z2566" s="2">
        <v>43009</v>
      </c>
      <c r="AA2566" t="s">
        <v>16153</v>
      </c>
      <c r="AB2566" t="s">
        <v>117</v>
      </c>
      <c r="AC2566" t="s">
        <v>117</v>
      </c>
      <c r="AD2566" t="s">
        <v>117</v>
      </c>
      <c r="AG2566" t="s">
        <v>115</v>
      </c>
      <c r="AH2566" t="s">
        <v>117</v>
      </c>
      <c r="AI2566" t="s">
        <v>117</v>
      </c>
      <c r="AJ2566" t="s">
        <v>118</v>
      </c>
      <c r="AL2566" t="s">
        <v>119</v>
      </c>
      <c r="AN2566" t="s">
        <v>106</v>
      </c>
      <c r="AO2566" t="s">
        <v>117</v>
      </c>
      <c r="AP2566" t="s">
        <v>117</v>
      </c>
      <c r="AQ2566" t="s">
        <v>117</v>
      </c>
      <c r="AR2566" t="s">
        <v>117</v>
      </c>
      <c r="AS2566" t="s">
        <v>117</v>
      </c>
      <c r="AT2566" t="s">
        <v>117</v>
      </c>
      <c r="AU2566" t="s">
        <v>117</v>
      </c>
      <c r="AV2566" t="s">
        <v>117</v>
      </c>
      <c r="AW2566" t="s">
        <v>117</v>
      </c>
      <c r="AX2566" t="s">
        <v>117</v>
      </c>
      <c r="AY2566" t="s">
        <v>117</v>
      </c>
      <c r="AZ2566" t="s">
        <v>117</v>
      </c>
      <c r="BA2566" t="s">
        <v>117</v>
      </c>
      <c r="BB2566" t="s">
        <v>117</v>
      </c>
      <c r="BD2566" t="s">
        <v>117</v>
      </c>
      <c r="BF2566" t="s">
        <v>117</v>
      </c>
      <c r="BG2566" t="s">
        <v>117</v>
      </c>
      <c r="BH2566" t="s">
        <v>115</v>
      </c>
      <c r="BI2566" t="s">
        <v>117</v>
      </c>
      <c r="BJ2566" t="s">
        <v>117</v>
      </c>
      <c r="BK2566" t="s">
        <v>117</v>
      </c>
      <c r="BL2566" t="s">
        <v>117</v>
      </c>
      <c r="BM2566" t="s">
        <v>117</v>
      </c>
      <c r="BN2566" t="s">
        <v>117</v>
      </c>
      <c r="BO2566" t="s">
        <v>117</v>
      </c>
      <c r="BP2566" t="s">
        <v>117</v>
      </c>
      <c r="BQ2566" t="s">
        <v>117</v>
      </c>
      <c r="BR2566" t="s">
        <v>117</v>
      </c>
      <c r="BS2566" t="s">
        <v>117</v>
      </c>
      <c r="BT2566" t="s">
        <v>117</v>
      </c>
      <c r="BU2566" t="s">
        <v>117</v>
      </c>
      <c r="BV2566" t="s">
        <v>115</v>
      </c>
      <c r="BW2566" t="s">
        <v>115</v>
      </c>
      <c r="BX2566" t="s">
        <v>117</v>
      </c>
      <c r="BY2566" t="s">
        <v>117</v>
      </c>
      <c r="BZ2566" t="s">
        <v>117</v>
      </c>
      <c r="CA2566" t="s">
        <v>117</v>
      </c>
      <c r="CB2566" t="s">
        <v>117</v>
      </c>
      <c r="CC2566" t="s">
        <v>117</v>
      </c>
      <c r="CD2566" t="s">
        <v>117</v>
      </c>
      <c r="CE2566" t="s">
        <v>117</v>
      </c>
      <c r="CF2566" t="s">
        <v>117</v>
      </c>
      <c r="CG2566" t="s">
        <v>117</v>
      </c>
      <c r="CH2566" t="s">
        <v>117</v>
      </c>
      <c r="CI2566" t="s">
        <v>117</v>
      </c>
      <c r="CJ2566" t="s">
        <v>117</v>
      </c>
      <c r="CK2566" t="s">
        <v>117</v>
      </c>
      <c r="CL2566" t="s">
        <v>117</v>
      </c>
      <c r="CM2566" t="s">
        <v>117</v>
      </c>
      <c r="CN2566" t="s">
        <v>117</v>
      </c>
      <c r="CO2566" t="s">
        <v>117</v>
      </c>
      <c r="CP2566" t="s">
        <v>117</v>
      </c>
      <c r="CQ2566" t="s">
        <v>117</v>
      </c>
      <c r="CR2566" t="s">
        <v>117</v>
      </c>
      <c r="CS2566" t="s">
        <v>117</v>
      </c>
      <c r="CT2566" t="s">
        <v>117</v>
      </c>
      <c r="CU2566" t="s">
        <v>117</v>
      </c>
      <c r="CV2566" t="s">
        <v>117</v>
      </c>
      <c r="CW2566" t="s">
        <v>117</v>
      </c>
    </row>
    <row r="2567" spans="1:101" x14ac:dyDescent="0.25">
      <c r="A2567" t="s">
        <v>100</v>
      </c>
      <c r="B2567">
        <v>138749</v>
      </c>
      <c r="C2567" t="s">
        <v>16154</v>
      </c>
      <c r="D2567" t="s">
        <v>102</v>
      </c>
      <c r="E2567" t="s">
        <v>16155</v>
      </c>
      <c r="F2567" t="s">
        <v>16155</v>
      </c>
      <c r="G2567" t="s">
        <v>9094</v>
      </c>
      <c r="H2567" t="s">
        <v>9095</v>
      </c>
      <c r="I2567" t="s">
        <v>160</v>
      </c>
      <c r="K2567" t="s">
        <v>161</v>
      </c>
      <c r="L2567">
        <v>68602</v>
      </c>
      <c r="M2567" t="s">
        <v>9096</v>
      </c>
      <c r="N2567" t="s">
        <v>9097</v>
      </c>
      <c r="O2567">
        <v>0</v>
      </c>
      <c r="V2567" t="s">
        <v>114</v>
      </c>
      <c r="W2567" s="1">
        <v>41067</v>
      </c>
      <c r="Y2567" s="1">
        <v>43549</v>
      </c>
      <c r="Z2567" s="2">
        <v>43009</v>
      </c>
      <c r="AA2567" t="s">
        <v>9098</v>
      </c>
      <c r="AB2567" t="s">
        <v>115</v>
      </c>
      <c r="AC2567" t="s">
        <v>117</v>
      </c>
      <c r="AD2567" t="s">
        <v>117</v>
      </c>
      <c r="AF2567" t="s">
        <v>16156</v>
      </c>
      <c r="AG2567" t="s">
        <v>117</v>
      </c>
      <c r="AH2567" t="s">
        <v>115</v>
      </c>
      <c r="AI2567" t="s">
        <v>117</v>
      </c>
      <c r="AJ2567" t="s">
        <v>118</v>
      </c>
      <c r="AL2567" t="s">
        <v>119</v>
      </c>
      <c r="AN2567" t="s">
        <v>106</v>
      </c>
      <c r="AO2567" t="s">
        <v>117</v>
      </c>
      <c r="AP2567" t="s">
        <v>117</v>
      </c>
      <c r="AQ2567" t="s">
        <v>117</v>
      </c>
      <c r="AR2567" t="s">
        <v>117</v>
      </c>
      <c r="AS2567" t="s">
        <v>117</v>
      </c>
      <c r="AT2567" t="s">
        <v>117</v>
      </c>
      <c r="AU2567" t="s">
        <v>117</v>
      </c>
      <c r="AV2567" t="s">
        <v>117</v>
      </c>
      <c r="AW2567" t="s">
        <v>117</v>
      </c>
      <c r="AX2567" t="s">
        <v>117</v>
      </c>
      <c r="AY2567" t="s">
        <v>117</v>
      </c>
      <c r="AZ2567" t="s">
        <v>117</v>
      </c>
      <c r="BA2567" t="s">
        <v>117</v>
      </c>
      <c r="BB2567" t="s">
        <v>117</v>
      </c>
      <c r="BD2567" t="s">
        <v>117</v>
      </c>
      <c r="BF2567" t="s">
        <v>117</v>
      </c>
      <c r="BG2567" t="s">
        <v>117</v>
      </c>
      <c r="BH2567" t="s">
        <v>115</v>
      </c>
      <c r="BI2567" t="s">
        <v>117</v>
      </c>
      <c r="BJ2567" t="s">
        <v>117</v>
      </c>
      <c r="BK2567" t="s">
        <v>117</v>
      </c>
      <c r="BL2567" t="s">
        <v>117</v>
      </c>
      <c r="BM2567" t="s">
        <v>117</v>
      </c>
      <c r="BN2567" t="s">
        <v>117</v>
      </c>
      <c r="BO2567" t="s">
        <v>117</v>
      </c>
      <c r="BP2567" t="s">
        <v>117</v>
      </c>
      <c r="BQ2567" t="s">
        <v>117</v>
      </c>
      <c r="BR2567" t="s">
        <v>117</v>
      </c>
      <c r="BS2567" t="s">
        <v>117</v>
      </c>
      <c r="BT2567" t="s">
        <v>117</v>
      </c>
      <c r="BU2567" t="s">
        <v>117</v>
      </c>
      <c r="BV2567" t="s">
        <v>117</v>
      </c>
      <c r="BW2567" t="s">
        <v>115</v>
      </c>
      <c r="BX2567" t="s">
        <v>117</v>
      </c>
      <c r="BY2567" t="s">
        <v>117</v>
      </c>
      <c r="BZ2567" t="s">
        <v>117</v>
      </c>
      <c r="CA2567" t="s">
        <v>117</v>
      </c>
      <c r="CB2567" t="s">
        <v>117</v>
      </c>
      <c r="CC2567" t="s">
        <v>117</v>
      </c>
      <c r="CD2567" t="s">
        <v>117</v>
      </c>
      <c r="CE2567" t="s">
        <v>117</v>
      </c>
      <c r="CF2567" t="s">
        <v>117</v>
      </c>
      <c r="CG2567" t="s">
        <v>117</v>
      </c>
      <c r="CH2567" t="s">
        <v>117</v>
      </c>
      <c r="CI2567" t="s">
        <v>117</v>
      </c>
      <c r="CJ2567" t="s">
        <v>117</v>
      </c>
      <c r="CK2567" t="s">
        <v>117</v>
      </c>
      <c r="CL2567" t="s">
        <v>117</v>
      </c>
      <c r="CM2567" t="s">
        <v>117</v>
      </c>
      <c r="CN2567" t="s">
        <v>117</v>
      </c>
      <c r="CO2567" t="s">
        <v>117</v>
      </c>
      <c r="CP2567" t="s">
        <v>117</v>
      </c>
      <c r="CQ2567" t="s">
        <v>117</v>
      </c>
      <c r="CR2567" t="s">
        <v>117</v>
      </c>
      <c r="CS2567" t="s">
        <v>117</v>
      </c>
      <c r="CT2567" t="s">
        <v>117</v>
      </c>
      <c r="CU2567" t="s">
        <v>117</v>
      </c>
      <c r="CV2567" t="s">
        <v>117</v>
      </c>
      <c r="CW2567" t="s">
        <v>117</v>
      </c>
    </row>
    <row r="2568" spans="1:101" x14ac:dyDescent="0.25">
      <c r="A2568" t="s">
        <v>100</v>
      </c>
      <c r="B2568">
        <v>297509</v>
      </c>
      <c r="C2568" t="s">
        <v>16157</v>
      </c>
      <c r="D2568" t="s">
        <v>102</v>
      </c>
      <c r="E2568" t="s">
        <v>16158</v>
      </c>
      <c r="F2568" t="s">
        <v>16158</v>
      </c>
      <c r="G2568" t="s">
        <v>16159</v>
      </c>
      <c r="I2568" t="s">
        <v>242</v>
      </c>
      <c r="K2568" t="s">
        <v>243</v>
      </c>
      <c r="L2568" t="s">
        <v>6986</v>
      </c>
      <c r="M2568" t="s">
        <v>16160</v>
      </c>
      <c r="O2568">
        <v>0</v>
      </c>
      <c r="V2568" t="s">
        <v>114</v>
      </c>
      <c r="W2568" s="1">
        <v>43293</v>
      </c>
      <c r="Y2568" s="1">
        <v>43523</v>
      </c>
      <c r="Z2568" s="2">
        <v>43009</v>
      </c>
      <c r="AA2568" t="s">
        <v>16161</v>
      </c>
      <c r="AB2568" t="s">
        <v>115</v>
      </c>
      <c r="AC2568" t="s">
        <v>117</v>
      </c>
      <c r="AD2568" t="s">
        <v>117</v>
      </c>
      <c r="AG2568" t="s">
        <v>117</v>
      </c>
      <c r="AH2568" t="s">
        <v>115</v>
      </c>
      <c r="AI2568" t="s">
        <v>117</v>
      </c>
      <c r="AJ2568" t="s">
        <v>300</v>
      </c>
      <c r="AL2568" t="s">
        <v>119</v>
      </c>
      <c r="AN2568" t="s">
        <v>243</v>
      </c>
      <c r="AO2568" t="s">
        <v>117</v>
      </c>
      <c r="AP2568" t="s">
        <v>117</v>
      </c>
      <c r="AQ2568" t="s">
        <v>115</v>
      </c>
      <c r="AR2568" t="s">
        <v>117</v>
      </c>
      <c r="AS2568" t="s">
        <v>117</v>
      </c>
      <c r="AT2568" t="s">
        <v>117</v>
      </c>
      <c r="AU2568" t="s">
        <v>117</v>
      </c>
      <c r="AV2568" t="s">
        <v>117</v>
      </c>
      <c r="AW2568" t="s">
        <v>117</v>
      </c>
      <c r="AX2568" t="s">
        <v>117</v>
      </c>
      <c r="AY2568" t="s">
        <v>117</v>
      </c>
      <c r="AZ2568" t="s">
        <v>117</v>
      </c>
      <c r="BA2568" t="s">
        <v>117</v>
      </c>
      <c r="BB2568" t="s">
        <v>117</v>
      </c>
      <c r="BD2568" t="s">
        <v>117</v>
      </c>
      <c r="BF2568" t="s">
        <v>117</v>
      </c>
      <c r="BG2568" t="s">
        <v>117</v>
      </c>
      <c r="BH2568" t="s">
        <v>117</v>
      </c>
      <c r="BI2568" t="s">
        <v>117</v>
      </c>
      <c r="BJ2568" t="s">
        <v>117</v>
      </c>
      <c r="BK2568" t="s">
        <v>117</v>
      </c>
      <c r="BL2568" t="s">
        <v>117</v>
      </c>
      <c r="BM2568" t="s">
        <v>117</v>
      </c>
      <c r="BN2568" t="s">
        <v>117</v>
      </c>
      <c r="BO2568" t="s">
        <v>117</v>
      </c>
      <c r="BP2568" t="s">
        <v>117</v>
      </c>
      <c r="BQ2568" t="s">
        <v>117</v>
      </c>
      <c r="BR2568" t="s">
        <v>117</v>
      </c>
      <c r="BS2568" t="s">
        <v>117</v>
      </c>
      <c r="BT2568" t="s">
        <v>117</v>
      </c>
      <c r="BU2568" t="s">
        <v>117</v>
      </c>
      <c r="BV2568" t="s">
        <v>117</v>
      </c>
      <c r="BW2568" t="s">
        <v>115</v>
      </c>
      <c r="BX2568" t="s">
        <v>117</v>
      </c>
      <c r="BY2568" t="s">
        <v>117</v>
      </c>
      <c r="BZ2568" t="s">
        <v>117</v>
      </c>
      <c r="CA2568" t="s">
        <v>117</v>
      </c>
      <c r="CB2568" t="s">
        <v>117</v>
      </c>
      <c r="CC2568" t="s">
        <v>117</v>
      </c>
      <c r="CD2568" t="s">
        <v>117</v>
      </c>
      <c r="CE2568" t="s">
        <v>117</v>
      </c>
      <c r="CF2568" t="s">
        <v>117</v>
      </c>
      <c r="CG2568" t="s">
        <v>117</v>
      </c>
      <c r="CH2568" t="s">
        <v>117</v>
      </c>
      <c r="CI2568" t="s">
        <v>117</v>
      </c>
      <c r="CJ2568" t="s">
        <v>117</v>
      </c>
      <c r="CK2568" t="s">
        <v>117</v>
      </c>
      <c r="CL2568" t="s">
        <v>117</v>
      </c>
      <c r="CM2568" t="s">
        <v>117</v>
      </c>
      <c r="CN2568" t="s">
        <v>117</v>
      </c>
      <c r="CO2568" t="s">
        <v>117</v>
      </c>
      <c r="CP2568" t="s">
        <v>117</v>
      </c>
      <c r="CQ2568" t="s">
        <v>117</v>
      </c>
      <c r="CR2568" t="s">
        <v>117</v>
      </c>
      <c r="CS2568" t="s">
        <v>117</v>
      </c>
      <c r="CT2568" t="s">
        <v>117</v>
      </c>
      <c r="CU2568" t="s">
        <v>117</v>
      </c>
      <c r="CV2568" t="s">
        <v>117</v>
      </c>
      <c r="CW2568" t="s">
        <v>117</v>
      </c>
    </row>
    <row r="2569" spans="1:101" x14ac:dyDescent="0.25">
      <c r="A2569" t="s">
        <v>167</v>
      </c>
      <c r="B2569">
        <v>163053</v>
      </c>
      <c r="C2569" t="s">
        <v>16162</v>
      </c>
      <c r="D2569" t="s">
        <v>102</v>
      </c>
      <c r="E2569" t="s">
        <v>16163</v>
      </c>
      <c r="F2569" t="s">
        <v>16163</v>
      </c>
      <c r="G2569" t="s">
        <v>3153</v>
      </c>
      <c r="I2569" t="s">
        <v>533</v>
      </c>
      <c r="J2569" t="s">
        <v>172</v>
      </c>
      <c r="K2569" t="s">
        <v>134</v>
      </c>
      <c r="L2569">
        <v>94404</v>
      </c>
      <c r="M2569" t="s">
        <v>3154</v>
      </c>
      <c r="N2569" t="s">
        <v>3155</v>
      </c>
      <c r="O2569">
        <v>0</v>
      </c>
      <c r="V2569" t="s">
        <v>114</v>
      </c>
      <c r="W2569" s="1">
        <v>40997</v>
      </c>
      <c r="Y2569" s="1">
        <v>43551</v>
      </c>
      <c r="Z2569" s="2">
        <v>43009</v>
      </c>
      <c r="AA2569" t="s">
        <v>3156</v>
      </c>
      <c r="AB2569" t="s">
        <v>117</v>
      </c>
      <c r="AC2569" t="s">
        <v>117</v>
      </c>
      <c r="AD2569" t="s">
        <v>117</v>
      </c>
      <c r="AG2569" t="s">
        <v>115</v>
      </c>
      <c r="AH2569" t="s">
        <v>117</v>
      </c>
      <c r="AI2569" t="s">
        <v>117</v>
      </c>
      <c r="AJ2569" t="s">
        <v>132</v>
      </c>
      <c r="AL2569" t="s">
        <v>119</v>
      </c>
      <c r="AM2569" t="s">
        <v>172</v>
      </c>
      <c r="AN2569" t="s">
        <v>134</v>
      </c>
      <c r="AO2569" t="s">
        <v>117</v>
      </c>
      <c r="AP2569" t="s">
        <v>117</v>
      </c>
      <c r="AQ2569" t="s">
        <v>117</v>
      </c>
      <c r="AR2569" t="s">
        <v>117</v>
      </c>
      <c r="AS2569" t="s">
        <v>117</v>
      </c>
      <c r="AT2569" t="s">
        <v>117</v>
      </c>
      <c r="AU2569" t="s">
        <v>117</v>
      </c>
      <c r="AV2569" t="s">
        <v>117</v>
      </c>
      <c r="AW2569" t="s">
        <v>117</v>
      </c>
      <c r="AX2569" t="s">
        <v>117</v>
      </c>
      <c r="AY2569" t="s">
        <v>117</v>
      </c>
      <c r="AZ2569" t="s">
        <v>117</v>
      </c>
      <c r="BA2569" t="s">
        <v>117</v>
      </c>
      <c r="BB2569" t="s">
        <v>117</v>
      </c>
      <c r="BD2569" t="s">
        <v>117</v>
      </c>
      <c r="BF2569" t="s">
        <v>117</v>
      </c>
      <c r="BG2569" t="s">
        <v>117</v>
      </c>
      <c r="BH2569" t="s">
        <v>115</v>
      </c>
      <c r="BI2569" t="s">
        <v>117</v>
      </c>
      <c r="BJ2569" t="s">
        <v>117</v>
      </c>
      <c r="BK2569" t="s">
        <v>117</v>
      </c>
      <c r="BL2569" t="s">
        <v>117</v>
      </c>
      <c r="BM2569" t="s">
        <v>117</v>
      </c>
      <c r="BN2569" t="s">
        <v>117</v>
      </c>
      <c r="BO2569" t="s">
        <v>117</v>
      </c>
      <c r="BP2569" t="s">
        <v>117</v>
      </c>
      <c r="BQ2569" t="s">
        <v>117</v>
      </c>
      <c r="BR2569" t="s">
        <v>117</v>
      </c>
      <c r="BS2569" t="s">
        <v>117</v>
      </c>
      <c r="BT2569" t="s">
        <v>117</v>
      </c>
      <c r="BU2569" t="s">
        <v>117</v>
      </c>
      <c r="BV2569" t="s">
        <v>115</v>
      </c>
      <c r="BW2569" t="s">
        <v>115</v>
      </c>
      <c r="BX2569" t="s">
        <v>117</v>
      </c>
      <c r="BY2569" t="s">
        <v>117</v>
      </c>
      <c r="BZ2569" t="s">
        <v>117</v>
      </c>
      <c r="CA2569" t="s">
        <v>117</v>
      </c>
      <c r="CB2569" t="s">
        <v>117</v>
      </c>
      <c r="CC2569" t="s">
        <v>117</v>
      </c>
      <c r="CD2569" t="s">
        <v>117</v>
      </c>
      <c r="CE2569" t="s">
        <v>117</v>
      </c>
      <c r="CF2569" t="s">
        <v>117</v>
      </c>
      <c r="CG2569" t="s">
        <v>117</v>
      </c>
      <c r="CH2569" t="s">
        <v>117</v>
      </c>
      <c r="CI2569" t="s">
        <v>117</v>
      </c>
      <c r="CJ2569" t="s">
        <v>117</v>
      </c>
      <c r="CK2569" t="s">
        <v>117</v>
      </c>
      <c r="CL2569" t="s">
        <v>117</v>
      </c>
      <c r="CM2569" t="s">
        <v>117</v>
      </c>
      <c r="CN2569" t="s">
        <v>117</v>
      </c>
      <c r="CO2569" t="s">
        <v>117</v>
      </c>
      <c r="CP2569" t="s">
        <v>117</v>
      </c>
      <c r="CQ2569" t="s">
        <v>117</v>
      </c>
      <c r="CR2569" t="s">
        <v>117</v>
      </c>
      <c r="CS2569" t="s">
        <v>117</v>
      </c>
      <c r="CT2569" t="s">
        <v>117</v>
      </c>
      <c r="CU2569" t="s">
        <v>117</v>
      </c>
      <c r="CV2569" t="s">
        <v>117</v>
      </c>
      <c r="CW2569" t="s">
        <v>117</v>
      </c>
    </row>
    <row r="2570" spans="1:101" x14ac:dyDescent="0.25">
      <c r="A2570" t="s">
        <v>100</v>
      </c>
      <c r="B2570">
        <v>297739</v>
      </c>
      <c r="C2570" t="s">
        <v>16164</v>
      </c>
      <c r="D2570" t="s">
        <v>102</v>
      </c>
      <c r="E2570" t="s">
        <v>16165</v>
      </c>
      <c r="F2570" t="s">
        <v>16165</v>
      </c>
      <c r="G2570" t="s">
        <v>16166</v>
      </c>
      <c r="I2570" t="s">
        <v>2571</v>
      </c>
      <c r="K2570" t="s">
        <v>2572</v>
      </c>
      <c r="M2570" t="s">
        <v>16167</v>
      </c>
      <c r="O2570">
        <v>1</v>
      </c>
      <c r="V2570" t="s">
        <v>114</v>
      </c>
      <c r="W2570" s="1">
        <v>43284</v>
      </c>
      <c r="Y2570" s="1">
        <v>43556</v>
      </c>
      <c r="Z2570" s="2">
        <v>43009</v>
      </c>
      <c r="AA2570" t="s">
        <v>16168</v>
      </c>
      <c r="AB2570" t="s">
        <v>117</v>
      </c>
      <c r="AC2570" t="s">
        <v>117</v>
      </c>
      <c r="AD2570" t="s">
        <v>117</v>
      </c>
      <c r="AG2570" t="s">
        <v>117</v>
      </c>
      <c r="AH2570" t="s">
        <v>115</v>
      </c>
      <c r="AI2570" t="s">
        <v>117</v>
      </c>
      <c r="AJ2570" t="s">
        <v>132</v>
      </c>
      <c r="AL2570" t="s">
        <v>584</v>
      </c>
      <c r="AM2570" t="s">
        <v>133</v>
      </c>
      <c r="AN2570" t="s">
        <v>134</v>
      </c>
      <c r="AO2570" t="s">
        <v>117</v>
      </c>
      <c r="AP2570" t="s">
        <v>117</v>
      </c>
      <c r="AQ2570" t="s">
        <v>117</v>
      </c>
      <c r="AR2570" t="s">
        <v>117</v>
      </c>
      <c r="AS2570" t="s">
        <v>117</v>
      </c>
      <c r="AT2570" t="s">
        <v>117</v>
      </c>
      <c r="AU2570" t="s">
        <v>117</v>
      </c>
      <c r="AV2570" t="s">
        <v>117</v>
      </c>
      <c r="AW2570" t="s">
        <v>117</v>
      </c>
      <c r="AX2570" t="s">
        <v>117</v>
      </c>
      <c r="AY2570" t="s">
        <v>117</v>
      </c>
      <c r="AZ2570" t="s">
        <v>117</v>
      </c>
      <c r="BA2570" t="s">
        <v>117</v>
      </c>
      <c r="BB2570" t="s">
        <v>117</v>
      </c>
      <c r="BD2570" t="s">
        <v>117</v>
      </c>
      <c r="BF2570" t="s">
        <v>117</v>
      </c>
      <c r="BG2570" t="s">
        <v>115</v>
      </c>
      <c r="BH2570" t="s">
        <v>115</v>
      </c>
      <c r="BI2570" t="s">
        <v>117</v>
      </c>
      <c r="BJ2570" t="s">
        <v>117</v>
      </c>
      <c r="BK2570" t="s">
        <v>117</v>
      </c>
      <c r="BL2570" t="s">
        <v>117</v>
      </c>
      <c r="BM2570" t="s">
        <v>117</v>
      </c>
      <c r="BN2570" t="s">
        <v>117</v>
      </c>
      <c r="BO2570" t="s">
        <v>117</v>
      </c>
      <c r="BP2570" t="s">
        <v>117</v>
      </c>
      <c r="BQ2570" t="s">
        <v>117</v>
      </c>
      <c r="BR2570" t="s">
        <v>117</v>
      </c>
      <c r="BS2570" t="s">
        <v>117</v>
      </c>
      <c r="BT2570" t="s">
        <v>117</v>
      </c>
      <c r="BU2570" t="s">
        <v>117</v>
      </c>
      <c r="BV2570" t="s">
        <v>115</v>
      </c>
      <c r="BW2570" t="s">
        <v>115</v>
      </c>
      <c r="BX2570" t="s">
        <v>117</v>
      </c>
      <c r="BY2570" t="s">
        <v>117</v>
      </c>
      <c r="BZ2570" t="s">
        <v>117</v>
      </c>
      <c r="CA2570" t="s">
        <v>117</v>
      </c>
      <c r="CB2570" t="s">
        <v>117</v>
      </c>
      <c r="CC2570" t="s">
        <v>117</v>
      </c>
      <c r="CD2570" t="s">
        <v>117</v>
      </c>
      <c r="CE2570" t="s">
        <v>117</v>
      </c>
      <c r="CF2570" t="s">
        <v>117</v>
      </c>
      <c r="CG2570" t="s">
        <v>117</v>
      </c>
      <c r="CH2570" t="s">
        <v>117</v>
      </c>
      <c r="CI2570" t="s">
        <v>117</v>
      </c>
      <c r="CJ2570" t="s">
        <v>117</v>
      </c>
      <c r="CK2570" t="s">
        <v>117</v>
      </c>
      <c r="CL2570" t="s">
        <v>117</v>
      </c>
      <c r="CM2570" t="s">
        <v>117</v>
      </c>
      <c r="CN2570" t="s">
        <v>117</v>
      </c>
      <c r="CO2570" t="s">
        <v>117</v>
      </c>
      <c r="CP2570" t="s">
        <v>117</v>
      </c>
      <c r="CQ2570" t="s">
        <v>117</v>
      </c>
      <c r="CR2570" t="s">
        <v>117</v>
      </c>
      <c r="CS2570" t="s">
        <v>117</v>
      </c>
      <c r="CT2570" t="s">
        <v>117</v>
      </c>
      <c r="CU2570" t="s">
        <v>117</v>
      </c>
      <c r="CV2570" t="s">
        <v>117</v>
      </c>
      <c r="CW2570" t="s">
        <v>117</v>
      </c>
    </row>
    <row r="2571" spans="1:101" x14ac:dyDescent="0.25">
      <c r="A2571" t="s">
        <v>309</v>
      </c>
      <c r="B2571">
        <v>163508</v>
      </c>
      <c r="C2571" t="s">
        <v>16169</v>
      </c>
      <c r="D2571" t="s">
        <v>102</v>
      </c>
      <c r="E2571" t="s">
        <v>16170</v>
      </c>
      <c r="F2571" t="s">
        <v>16171</v>
      </c>
      <c r="G2571" t="s">
        <v>16172</v>
      </c>
      <c r="H2571" t="s">
        <v>1229</v>
      </c>
      <c r="I2571" t="s">
        <v>6535</v>
      </c>
      <c r="J2571" t="s">
        <v>722</v>
      </c>
      <c r="K2571" t="s">
        <v>134</v>
      </c>
      <c r="L2571">
        <v>20759</v>
      </c>
      <c r="M2571" t="s">
        <v>16173</v>
      </c>
      <c r="N2571" t="s">
        <v>16174</v>
      </c>
      <c r="O2571">
        <v>1</v>
      </c>
      <c r="V2571" t="s">
        <v>114</v>
      </c>
      <c r="W2571" s="1">
        <v>40996</v>
      </c>
      <c r="Y2571" s="1">
        <v>43553</v>
      </c>
      <c r="Z2571" s="2">
        <v>43009</v>
      </c>
      <c r="AA2571" t="s">
        <v>16175</v>
      </c>
      <c r="AB2571" t="s">
        <v>117</v>
      </c>
      <c r="AC2571" t="s">
        <v>117</v>
      </c>
      <c r="AD2571" t="s">
        <v>117</v>
      </c>
      <c r="AG2571" t="s">
        <v>115</v>
      </c>
      <c r="AH2571" t="s">
        <v>115</v>
      </c>
      <c r="AI2571" t="s">
        <v>117</v>
      </c>
      <c r="AJ2571" t="s">
        <v>132</v>
      </c>
      <c r="AL2571" t="s">
        <v>119</v>
      </c>
      <c r="AM2571" t="s">
        <v>133</v>
      </c>
      <c r="AN2571" t="s">
        <v>134</v>
      </c>
      <c r="AO2571" t="s">
        <v>117</v>
      </c>
      <c r="AP2571" t="s">
        <v>117</v>
      </c>
      <c r="AQ2571" t="s">
        <v>117</v>
      </c>
      <c r="AR2571" t="s">
        <v>117</v>
      </c>
      <c r="AS2571" t="s">
        <v>117</v>
      </c>
      <c r="AT2571" t="s">
        <v>117</v>
      </c>
      <c r="AU2571" t="s">
        <v>117</v>
      </c>
      <c r="AV2571" t="s">
        <v>117</v>
      </c>
      <c r="AW2571" t="s">
        <v>117</v>
      </c>
      <c r="AX2571" t="s">
        <v>117</v>
      </c>
      <c r="AY2571" t="s">
        <v>117</v>
      </c>
      <c r="AZ2571" t="s">
        <v>117</v>
      </c>
      <c r="BA2571" t="s">
        <v>117</v>
      </c>
      <c r="BB2571" t="s">
        <v>117</v>
      </c>
      <c r="BD2571" t="s">
        <v>117</v>
      </c>
      <c r="BF2571" t="s">
        <v>117</v>
      </c>
      <c r="BG2571" t="s">
        <v>117</v>
      </c>
      <c r="BH2571" t="s">
        <v>115</v>
      </c>
      <c r="BI2571" t="s">
        <v>117</v>
      </c>
      <c r="BJ2571" t="s">
        <v>117</v>
      </c>
      <c r="BK2571" t="s">
        <v>117</v>
      </c>
      <c r="BL2571" t="s">
        <v>117</v>
      </c>
      <c r="BM2571" t="s">
        <v>117</v>
      </c>
      <c r="BN2571" t="s">
        <v>117</v>
      </c>
      <c r="BO2571" t="s">
        <v>117</v>
      </c>
      <c r="BP2571" t="s">
        <v>117</v>
      </c>
      <c r="BQ2571" t="s">
        <v>117</v>
      </c>
      <c r="BR2571" t="s">
        <v>117</v>
      </c>
      <c r="BS2571" t="s">
        <v>117</v>
      </c>
      <c r="BT2571" t="s">
        <v>117</v>
      </c>
      <c r="BU2571" t="s">
        <v>117</v>
      </c>
      <c r="BV2571" t="s">
        <v>115</v>
      </c>
      <c r="BW2571" t="s">
        <v>115</v>
      </c>
      <c r="BX2571" t="s">
        <v>117</v>
      </c>
      <c r="BY2571" t="s">
        <v>117</v>
      </c>
      <c r="BZ2571" t="s">
        <v>117</v>
      </c>
      <c r="CA2571" t="s">
        <v>117</v>
      </c>
      <c r="CB2571" t="s">
        <v>117</v>
      </c>
      <c r="CC2571" t="s">
        <v>117</v>
      </c>
      <c r="CD2571" t="s">
        <v>117</v>
      </c>
      <c r="CE2571" t="s">
        <v>117</v>
      </c>
      <c r="CF2571" t="s">
        <v>117</v>
      </c>
      <c r="CG2571" t="s">
        <v>117</v>
      </c>
      <c r="CH2571" t="s">
        <v>117</v>
      </c>
      <c r="CI2571" t="s">
        <v>117</v>
      </c>
      <c r="CJ2571" t="s">
        <v>117</v>
      </c>
      <c r="CK2571" t="s">
        <v>117</v>
      </c>
      <c r="CL2571" t="s">
        <v>117</v>
      </c>
      <c r="CM2571" t="s">
        <v>117</v>
      </c>
      <c r="CN2571" t="s">
        <v>117</v>
      </c>
      <c r="CO2571" t="s">
        <v>117</v>
      </c>
      <c r="CP2571" t="s">
        <v>117</v>
      </c>
      <c r="CQ2571" t="s">
        <v>117</v>
      </c>
      <c r="CR2571" t="s">
        <v>117</v>
      </c>
      <c r="CS2571" t="s">
        <v>117</v>
      </c>
      <c r="CT2571" t="s">
        <v>117</v>
      </c>
      <c r="CU2571" t="s">
        <v>117</v>
      </c>
      <c r="CV2571" t="s">
        <v>117</v>
      </c>
      <c r="CW2571" t="s">
        <v>117</v>
      </c>
    </row>
    <row r="2572" spans="1:101" x14ac:dyDescent="0.25">
      <c r="A2572" t="s">
        <v>100</v>
      </c>
      <c r="B2572">
        <v>295043</v>
      </c>
      <c r="C2572" t="s">
        <v>16176</v>
      </c>
      <c r="D2572" t="s">
        <v>102</v>
      </c>
      <c r="E2572" t="s">
        <v>16177</v>
      </c>
      <c r="F2572" t="s">
        <v>16177</v>
      </c>
      <c r="G2572" t="s">
        <v>16178</v>
      </c>
      <c r="I2572" t="s">
        <v>242</v>
      </c>
      <c r="K2572" t="s">
        <v>243</v>
      </c>
      <c r="L2572" t="s">
        <v>16179</v>
      </c>
      <c r="M2572" t="s">
        <v>16180</v>
      </c>
      <c r="N2572" t="s">
        <v>16181</v>
      </c>
      <c r="O2572">
        <v>0</v>
      </c>
      <c r="P2572" t="s">
        <v>7678</v>
      </c>
      <c r="Q2572" t="s">
        <v>4450</v>
      </c>
      <c r="R2572" t="s">
        <v>112</v>
      </c>
      <c r="T2572" t="s">
        <v>1304</v>
      </c>
      <c r="V2572" t="s">
        <v>114</v>
      </c>
      <c r="W2572" s="1">
        <v>43188</v>
      </c>
      <c r="Y2572" s="1">
        <v>43552</v>
      </c>
      <c r="Z2572" s="2">
        <v>43009</v>
      </c>
      <c r="AA2572" t="s">
        <v>7681</v>
      </c>
      <c r="AB2572" t="s">
        <v>115</v>
      </c>
      <c r="AC2572" t="s">
        <v>117</v>
      </c>
      <c r="AD2572" t="s">
        <v>117</v>
      </c>
      <c r="AG2572" t="s">
        <v>117</v>
      </c>
      <c r="AH2572" t="s">
        <v>115</v>
      </c>
      <c r="AI2572" t="s">
        <v>117</v>
      </c>
      <c r="AJ2572" t="s">
        <v>118</v>
      </c>
      <c r="AL2572" t="s">
        <v>119</v>
      </c>
      <c r="AN2572" t="s">
        <v>243</v>
      </c>
      <c r="AO2572" t="s">
        <v>117</v>
      </c>
      <c r="AP2572" t="s">
        <v>117</v>
      </c>
      <c r="AQ2572" t="s">
        <v>117</v>
      </c>
      <c r="AR2572" t="s">
        <v>117</v>
      </c>
      <c r="AS2572" t="s">
        <v>117</v>
      </c>
      <c r="AT2572" t="s">
        <v>117</v>
      </c>
      <c r="AU2572" t="s">
        <v>117</v>
      </c>
      <c r="AV2572" t="s">
        <v>117</v>
      </c>
      <c r="AW2572" t="s">
        <v>117</v>
      </c>
      <c r="AX2572" t="s">
        <v>117</v>
      </c>
      <c r="AY2572" t="s">
        <v>117</v>
      </c>
      <c r="AZ2572" t="s">
        <v>117</v>
      </c>
      <c r="BA2572" t="s">
        <v>117</v>
      </c>
      <c r="BB2572" t="s">
        <v>117</v>
      </c>
      <c r="BD2572" t="s">
        <v>115</v>
      </c>
      <c r="BE2572" t="s">
        <v>117</v>
      </c>
      <c r="BF2572" t="s">
        <v>117</v>
      </c>
      <c r="BG2572" t="s">
        <v>117</v>
      </c>
      <c r="BH2572" t="s">
        <v>115</v>
      </c>
      <c r="BI2572" t="s">
        <v>117</v>
      </c>
      <c r="BJ2572" t="s">
        <v>117</v>
      </c>
      <c r="BK2572" t="s">
        <v>117</v>
      </c>
      <c r="BL2572" t="s">
        <v>117</v>
      </c>
      <c r="BM2572" t="s">
        <v>117</v>
      </c>
      <c r="BN2572" t="s">
        <v>117</v>
      </c>
      <c r="BO2572" t="s">
        <v>117</v>
      </c>
      <c r="BP2572" t="s">
        <v>117</v>
      </c>
      <c r="BQ2572" t="s">
        <v>117</v>
      </c>
      <c r="BR2572" t="s">
        <v>117</v>
      </c>
      <c r="BS2572" t="s">
        <v>117</v>
      </c>
      <c r="BT2572" t="s">
        <v>117</v>
      </c>
      <c r="BU2572" t="s">
        <v>117</v>
      </c>
      <c r="BV2572" t="s">
        <v>115</v>
      </c>
      <c r="BW2572" t="s">
        <v>115</v>
      </c>
      <c r="BX2572" t="s">
        <v>117</v>
      </c>
      <c r="BY2572" t="s">
        <v>117</v>
      </c>
      <c r="BZ2572" t="s">
        <v>117</v>
      </c>
      <c r="CA2572" t="s">
        <v>117</v>
      </c>
      <c r="CB2572" t="s">
        <v>117</v>
      </c>
      <c r="CC2572" t="s">
        <v>117</v>
      </c>
      <c r="CD2572" t="s">
        <v>117</v>
      </c>
      <c r="CE2572" t="s">
        <v>117</v>
      </c>
      <c r="CF2572" t="s">
        <v>117</v>
      </c>
      <c r="CG2572" t="s">
        <v>117</v>
      </c>
      <c r="CH2572" t="s">
        <v>117</v>
      </c>
      <c r="CI2572" t="s">
        <v>117</v>
      </c>
      <c r="CJ2572" t="s">
        <v>117</v>
      </c>
      <c r="CK2572" t="s">
        <v>117</v>
      </c>
      <c r="CL2572" t="s">
        <v>117</v>
      </c>
      <c r="CM2572" t="s">
        <v>117</v>
      </c>
      <c r="CN2572" t="s">
        <v>117</v>
      </c>
      <c r="CO2572" t="s">
        <v>117</v>
      </c>
      <c r="CP2572" t="s">
        <v>117</v>
      </c>
      <c r="CQ2572" t="s">
        <v>117</v>
      </c>
      <c r="CR2572" t="s">
        <v>117</v>
      </c>
      <c r="CS2572" t="s">
        <v>117</v>
      </c>
      <c r="CT2572" t="s">
        <v>117</v>
      </c>
      <c r="CU2572" t="s">
        <v>117</v>
      </c>
      <c r="CV2572" t="s">
        <v>117</v>
      </c>
      <c r="CW2572" t="s">
        <v>117</v>
      </c>
    </row>
    <row r="2573" spans="1:101" x14ac:dyDescent="0.25">
      <c r="A2573" t="s">
        <v>309</v>
      </c>
      <c r="B2573">
        <v>286520</v>
      </c>
      <c r="C2573" t="s">
        <v>16182</v>
      </c>
      <c r="D2573" t="s">
        <v>102</v>
      </c>
      <c r="E2573" t="s">
        <v>16183</v>
      </c>
      <c r="F2573" t="s">
        <v>16184</v>
      </c>
      <c r="G2573" t="s">
        <v>16185</v>
      </c>
      <c r="H2573" t="s">
        <v>2688</v>
      </c>
      <c r="I2573" t="s">
        <v>4477</v>
      </c>
      <c r="J2573" t="s">
        <v>133</v>
      </c>
      <c r="K2573" t="s">
        <v>134</v>
      </c>
      <c r="L2573">
        <v>19801</v>
      </c>
      <c r="M2573" t="s">
        <v>16186</v>
      </c>
      <c r="O2573">
        <v>2</v>
      </c>
      <c r="V2573" t="s">
        <v>114</v>
      </c>
      <c r="W2573" s="1">
        <v>42774</v>
      </c>
      <c r="Y2573" s="1">
        <v>43536</v>
      </c>
      <c r="Z2573" s="2">
        <v>43009</v>
      </c>
      <c r="AA2573" t="s">
        <v>16187</v>
      </c>
      <c r="AB2573" t="s">
        <v>117</v>
      </c>
      <c r="AC2573" t="s">
        <v>117</v>
      </c>
      <c r="AD2573" t="s">
        <v>117</v>
      </c>
      <c r="AG2573" t="s">
        <v>115</v>
      </c>
      <c r="AH2573" t="s">
        <v>115</v>
      </c>
      <c r="AI2573" t="s">
        <v>117</v>
      </c>
      <c r="AJ2573" t="s">
        <v>132</v>
      </c>
      <c r="AL2573" t="s">
        <v>119</v>
      </c>
      <c r="AM2573" t="s">
        <v>133</v>
      </c>
      <c r="AN2573" t="s">
        <v>134</v>
      </c>
      <c r="AO2573" t="s">
        <v>117</v>
      </c>
      <c r="AP2573" t="s">
        <v>117</v>
      </c>
      <c r="AQ2573" t="s">
        <v>117</v>
      </c>
      <c r="AR2573" t="s">
        <v>117</v>
      </c>
      <c r="AS2573" t="s">
        <v>117</v>
      </c>
      <c r="AT2573" t="s">
        <v>117</v>
      </c>
      <c r="AU2573" t="s">
        <v>117</v>
      </c>
      <c r="AV2573" t="s">
        <v>117</v>
      </c>
      <c r="AW2573" t="s">
        <v>117</v>
      </c>
      <c r="AX2573" t="s">
        <v>117</v>
      </c>
      <c r="AY2573" t="s">
        <v>117</v>
      </c>
      <c r="AZ2573" t="s">
        <v>117</v>
      </c>
      <c r="BA2573" t="s">
        <v>117</v>
      </c>
      <c r="BB2573" t="s">
        <v>117</v>
      </c>
      <c r="BD2573" t="s">
        <v>117</v>
      </c>
      <c r="BF2573" t="s">
        <v>117</v>
      </c>
      <c r="BG2573" t="s">
        <v>117</v>
      </c>
      <c r="BH2573" t="s">
        <v>117</v>
      </c>
      <c r="BI2573" t="s">
        <v>117</v>
      </c>
      <c r="BJ2573" t="s">
        <v>117</v>
      </c>
      <c r="BK2573" t="s">
        <v>117</v>
      </c>
      <c r="BL2573" t="s">
        <v>117</v>
      </c>
      <c r="BM2573" t="s">
        <v>117</v>
      </c>
      <c r="BN2573" t="s">
        <v>117</v>
      </c>
      <c r="BO2573" t="s">
        <v>117</v>
      </c>
      <c r="BP2573" t="s">
        <v>117</v>
      </c>
      <c r="BQ2573" t="s">
        <v>117</v>
      </c>
      <c r="BR2573" t="s">
        <v>117</v>
      </c>
      <c r="BS2573" t="s">
        <v>117</v>
      </c>
      <c r="BT2573" t="s">
        <v>117</v>
      </c>
      <c r="BU2573" t="s">
        <v>117</v>
      </c>
      <c r="BV2573" t="s">
        <v>115</v>
      </c>
      <c r="BW2573" t="s">
        <v>115</v>
      </c>
      <c r="BX2573" t="s">
        <v>115</v>
      </c>
      <c r="BY2573" t="s">
        <v>117</v>
      </c>
      <c r="BZ2573" t="s">
        <v>117</v>
      </c>
      <c r="CA2573" t="s">
        <v>117</v>
      </c>
      <c r="CB2573" t="s">
        <v>117</v>
      </c>
      <c r="CC2573" t="s">
        <v>117</v>
      </c>
      <c r="CD2573" t="s">
        <v>117</v>
      </c>
      <c r="CE2573" t="s">
        <v>117</v>
      </c>
      <c r="CF2573" t="s">
        <v>117</v>
      </c>
      <c r="CG2573" t="s">
        <v>117</v>
      </c>
      <c r="CH2573" t="s">
        <v>117</v>
      </c>
      <c r="CI2573" t="s">
        <v>117</v>
      </c>
      <c r="CJ2573" t="s">
        <v>117</v>
      </c>
      <c r="CK2573" t="s">
        <v>117</v>
      </c>
      <c r="CL2573" t="s">
        <v>117</v>
      </c>
      <c r="CM2573" t="s">
        <v>117</v>
      </c>
      <c r="CN2573" t="s">
        <v>117</v>
      </c>
      <c r="CO2573" t="s">
        <v>117</v>
      </c>
      <c r="CP2573" t="s">
        <v>117</v>
      </c>
      <c r="CQ2573" t="s">
        <v>117</v>
      </c>
      <c r="CR2573" t="s">
        <v>117</v>
      </c>
      <c r="CS2573" t="s">
        <v>117</v>
      </c>
      <c r="CT2573" t="s">
        <v>117</v>
      </c>
      <c r="CU2573" t="s">
        <v>117</v>
      </c>
      <c r="CV2573" t="s">
        <v>117</v>
      </c>
      <c r="CW2573" t="s">
        <v>117</v>
      </c>
    </row>
    <row r="2574" spans="1:101" x14ac:dyDescent="0.25">
      <c r="A2574" t="s">
        <v>128</v>
      </c>
      <c r="B2574">
        <v>166028</v>
      </c>
      <c r="C2574" t="s">
        <v>16188</v>
      </c>
      <c r="D2574" t="s">
        <v>102</v>
      </c>
      <c r="E2574" t="s">
        <v>16189</v>
      </c>
      <c r="F2574" t="s">
        <v>16189</v>
      </c>
      <c r="G2574" t="s">
        <v>16190</v>
      </c>
      <c r="H2574" t="s">
        <v>259</v>
      </c>
      <c r="I2574" t="s">
        <v>1332</v>
      </c>
      <c r="J2574" t="s">
        <v>1333</v>
      </c>
      <c r="K2574" t="s">
        <v>134</v>
      </c>
      <c r="L2574">
        <v>66204</v>
      </c>
      <c r="M2574" t="s">
        <v>16191</v>
      </c>
      <c r="N2574" t="s">
        <v>16192</v>
      </c>
      <c r="O2574">
        <v>0</v>
      </c>
      <c r="V2574" t="s">
        <v>114</v>
      </c>
      <c r="W2574" s="1">
        <v>41221</v>
      </c>
      <c r="Y2574" s="1">
        <v>43553</v>
      </c>
      <c r="Z2574" s="2">
        <v>43009</v>
      </c>
      <c r="AB2574" t="s">
        <v>117</v>
      </c>
      <c r="AC2574" t="s">
        <v>117</v>
      </c>
      <c r="AD2574" t="s">
        <v>117</v>
      </c>
      <c r="AG2574" t="s">
        <v>117</v>
      </c>
      <c r="AH2574" t="s">
        <v>115</v>
      </c>
      <c r="AI2574" t="s">
        <v>117</v>
      </c>
      <c r="AJ2574" t="s">
        <v>132</v>
      </c>
      <c r="AL2574" t="s">
        <v>119</v>
      </c>
      <c r="AM2574" t="s">
        <v>1333</v>
      </c>
      <c r="AN2574" t="s">
        <v>134</v>
      </c>
      <c r="AO2574" t="s">
        <v>117</v>
      </c>
      <c r="AP2574" t="s">
        <v>117</v>
      </c>
      <c r="AQ2574" t="s">
        <v>117</v>
      </c>
      <c r="AR2574" t="s">
        <v>117</v>
      </c>
      <c r="AS2574" t="s">
        <v>117</v>
      </c>
      <c r="AT2574" t="s">
        <v>117</v>
      </c>
      <c r="AU2574" t="s">
        <v>117</v>
      </c>
      <c r="AV2574" t="s">
        <v>117</v>
      </c>
      <c r="AW2574" t="s">
        <v>117</v>
      </c>
      <c r="AX2574" t="s">
        <v>117</v>
      </c>
      <c r="AY2574" t="s">
        <v>117</v>
      </c>
      <c r="AZ2574" t="s">
        <v>117</v>
      </c>
      <c r="BA2574" t="s">
        <v>117</v>
      </c>
      <c r="BB2574" t="s">
        <v>117</v>
      </c>
      <c r="BD2574" t="s">
        <v>117</v>
      </c>
      <c r="BF2574" t="s">
        <v>117</v>
      </c>
      <c r="BG2574" t="s">
        <v>117</v>
      </c>
      <c r="BH2574" t="s">
        <v>115</v>
      </c>
      <c r="BI2574" t="s">
        <v>117</v>
      </c>
      <c r="BJ2574" t="s">
        <v>117</v>
      </c>
      <c r="BK2574" t="s">
        <v>117</v>
      </c>
      <c r="BL2574" t="s">
        <v>117</v>
      </c>
      <c r="BM2574" t="s">
        <v>117</v>
      </c>
      <c r="BN2574" t="s">
        <v>117</v>
      </c>
      <c r="BO2574" t="s">
        <v>117</v>
      </c>
      <c r="BP2574" t="s">
        <v>117</v>
      </c>
      <c r="BQ2574" t="s">
        <v>117</v>
      </c>
      <c r="BR2574" t="s">
        <v>117</v>
      </c>
      <c r="BS2574" t="s">
        <v>117</v>
      </c>
      <c r="BT2574" t="s">
        <v>117</v>
      </c>
      <c r="BU2574" t="s">
        <v>115</v>
      </c>
      <c r="BV2574" t="s">
        <v>117</v>
      </c>
      <c r="BW2574" t="s">
        <v>115</v>
      </c>
      <c r="BX2574" t="s">
        <v>117</v>
      </c>
      <c r="BY2574" t="s">
        <v>117</v>
      </c>
      <c r="BZ2574" t="s">
        <v>117</v>
      </c>
      <c r="CA2574" t="s">
        <v>117</v>
      </c>
      <c r="CB2574" t="s">
        <v>117</v>
      </c>
      <c r="CC2574" t="s">
        <v>117</v>
      </c>
      <c r="CD2574" t="s">
        <v>117</v>
      </c>
      <c r="CE2574" t="s">
        <v>117</v>
      </c>
      <c r="CF2574" t="s">
        <v>117</v>
      </c>
      <c r="CG2574" t="s">
        <v>117</v>
      </c>
      <c r="CH2574" t="s">
        <v>117</v>
      </c>
      <c r="CI2574" t="s">
        <v>117</v>
      </c>
      <c r="CJ2574" t="s">
        <v>117</v>
      </c>
      <c r="CK2574" t="s">
        <v>117</v>
      </c>
      <c r="CL2574" t="s">
        <v>117</v>
      </c>
      <c r="CM2574" t="s">
        <v>117</v>
      </c>
      <c r="CN2574" t="s">
        <v>117</v>
      </c>
      <c r="CO2574" t="s">
        <v>117</v>
      </c>
      <c r="CP2574" t="s">
        <v>117</v>
      </c>
      <c r="CQ2574" t="s">
        <v>117</v>
      </c>
      <c r="CR2574" t="s">
        <v>117</v>
      </c>
      <c r="CS2574" t="s">
        <v>117</v>
      </c>
      <c r="CT2574" t="s">
        <v>117</v>
      </c>
      <c r="CU2574" t="s">
        <v>117</v>
      </c>
      <c r="CV2574" t="s">
        <v>117</v>
      </c>
      <c r="CW2574" t="s">
        <v>117</v>
      </c>
    </row>
    <row r="2575" spans="1:101" x14ac:dyDescent="0.25">
      <c r="A2575" t="s">
        <v>100</v>
      </c>
      <c r="B2575">
        <v>169569</v>
      </c>
      <c r="C2575" t="s">
        <v>16193</v>
      </c>
      <c r="D2575" t="s">
        <v>102</v>
      </c>
      <c r="E2575" t="s">
        <v>16194</v>
      </c>
      <c r="F2575" t="s">
        <v>16194</v>
      </c>
      <c r="G2575" t="s">
        <v>16195</v>
      </c>
      <c r="I2575" t="s">
        <v>1201</v>
      </c>
      <c r="K2575" t="s">
        <v>140</v>
      </c>
      <c r="L2575" t="s">
        <v>16196</v>
      </c>
      <c r="M2575" t="s">
        <v>16197</v>
      </c>
      <c r="N2575" t="s">
        <v>16198</v>
      </c>
      <c r="O2575">
        <v>1</v>
      </c>
      <c r="V2575" t="s">
        <v>114</v>
      </c>
      <c r="W2575" s="1">
        <v>41617</v>
      </c>
      <c r="Y2575" s="1">
        <v>43553</v>
      </c>
      <c r="Z2575" s="2">
        <v>43009</v>
      </c>
      <c r="AA2575" t="s">
        <v>16199</v>
      </c>
      <c r="AB2575" t="s">
        <v>115</v>
      </c>
      <c r="AC2575" t="s">
        <v>117</v>
      </c>
      <c r="AD2575" t="s">
        <v>117</v>
      </c>
      <c r="AG2575" t="s">
        <v>117</v>
      </c>
      <c r="AH2575" t="s">
        <v>117</v>
      </c>
      <c r="AI2575" t="s">
        <v>115</v>
      </c>
      <c r="AJ2575" t="s">
        <v>118</v>
      </c>
      <c r="AL2575" t="s">
        <v>119</v>
      </c>
      <c r="AN2575" t="s">
        <v>140</v>
      </c>
      <c r="AO2575" t="s">
        <v>117</v>
      </c>
      <c r="AP2575" t="s">
        <v>117</v>
      </c>
      <c r="AQ2575" t="s">
        <v>117</v>
      </c>
      <c r="AR2575" t="s">
        <v>117</v>
      </c>
      <c r="AS2575" t="s">
        <v>117</v>
      </c>
      <c r="AT2575" t="s">
        <v>117</v>
      </c>
      <c r="AU2575" t="s">
        <v>117</v>
      </c>
      <c r="AV2575" t="s">
        <v>117</v>
      </c>
      <c r="AW2575" t="s">
        <v>117</v>
      </c>
      <c r="AX2575" t="s">
        <v>117</v>
      </c>
      <c r="AY2575" t="s">
        <v>117</v>
      </c>
      <c r="AZ2575" t="s">
        <v>117</v>
      </c>
      <c r="BA2575" t="s">
        <v>117</v>
      </c>
      <c r="BB2575" t="s">
        <v>117</v>
      </c>
      <c r="BD2575" t="s">
        <v>117</v>
      </c>
      <c r="BF2575" t="s">
        <v>117</v>
      </c>
      <c r="BG2575" t="s">
        <v>117</v>
      </c>
      <c r="BH2575" t="s">
        <v>117</v>
      </c>
      <c r="BI2575" t="s">
        <v>117</v>
      </c>
      <c r="BJ2575" t="s">
        <v>117</v>
      </c>
      <c r="BK2575" t="s">
        <v>117</v>
      </c>
      <c r="BL2575" t="s">
        <v>117</v>
      </c>
      <c r="BM2575" t="s">
        <v>117</v>
      </c>
      <c r="BN2575" t="s">
        <v>117</v>
      </c>
      <c r="BO2575" t="s">
        <v>117</v>
      </c>
      <c r="BP2575" t="s">
        <v>117</v>
      </c>
      <c r="BQ2575" t="s">
        <v>117</v>
      </c>
      <c r="BR2575" t="s">
        <v>117</v>
      </c>
      <c r="BS2575" t="s">
        <v>117</v>
      </c>
      <c r="BT2575" t="s">
        <v>117</v>
      </c>
      <c r="BU2575" t="s">
        <v>117</v>
      </c>
      <c r="BV2575" t="s">
        <v>117</v>
      </c>
      <c r="BW2575" t="s">
        <v>115</v>
      </c>
      <c r="BX2575" t="s">
        <v>117</v>
      </c>
      <c r="BY2575" t="s">
        <v>117</v>
      </c>
      <c r="BZ2575" t="s">
        <v>117</v>
      </c>
      <c r="CA2575" t="s">
        <v>117</v>
      </c>
      <c r="CB2575" t="s">
        <v>117</v>
      </c>
      <c r="CC2575" t="s">
        <v>117</v>
      </c>
      <c r="CD2575" t="s">
        <v>117</v>
      </c>
      <c r="CE2575" t="s">
        <v>117</v>
      </c>
      <c r="CF2575" t="s">
        <v>117</v>
      </c>
      <c r="CG2575" t="s">
        <v>117</v>
      </c>
      <c r="CH2575" t="s">
        <v>117</v>
      </c>
      <c r="CI2575" t="s">
        <v>117</v>
      </c>
      <c r="CJ2575" t="s">
        <v>117</v>
      </c>
      <c r="CK2575" t="s">
        <v>117</v>
      </c>
      <c r="CL2575" t="s">
        <v>117</v>
      </c>
      <c r="CM2575" t="s">
        <v>117</v>
      </c>
      <c r="CN2575" t="s">
        <v>117</v>
      </c>
      <c r="CO2575" t="s">
        <v>117</v>
      </c>
      <c r="CP2575" t="s">
        <v>117</v>
      </c>
      <c r="CQ2575" t="s">
        <v>117</v>
      </c>
      <c r="CR2575" t="s">
        <v>117</v>
      </c>
      <c r="CS2575" t="s">
        <v>117</v>
      </c>
      <c r="CT2575" t="s">
        <v>117</v>
      </c>
      <c r="CU2575" t="s">
        <v>117</v>
      </c>
      <c r="CV2575" t="s">
        <v>117</v>
      </c>
      <c r="CW2575" t="s">
        <v>117</v>
      </c>
    </row>
    <row r="2576" spans="1:101" x14ac:dyDescent="0.25">
      <c r="A2576" t="s">
        <v>167</v>
      </c>
      <c r="B2576">
        <v>160525</v>
      </c>
      <c r="C2576" t="s">
        <v>16200</v>
      </c>
      <c r="D2576" t="s">
        <v>102</v>
      </c>
      <c r="E2576" t="s">
        <v>16201</v>
      </c>
      <c r="F2576" t="s">
        <v>16201</v>
      </c>
      <c r="G2576" t="s">
        <v>4555</v>
      </c>
      <c r="H2576" t="s">
        <v>1057</v>
      </c>
      <c r="I2576" t="s">
        <v>234</v>
      </c>
      <c r="J2576" t="s">
        <v>172</v>
      </c>
      <c r="K2576" t="s">
        <v>134</v>
      </c>
      <c r="L2576">
        <v>94111</v>
      </c>
      <c r="M2576" t="s">
        <v>7189</v>
      </c>
      <c r="N2576" t="s">
        <v>7190</v>
      </c>
      <c r="O2576">
        <v>1</v>
      </c>
      <c r="V2576" t="s">
        <v>114</v>
      </c>
      <c r="W2576" s="1">
        <v>40998</v>
      </c>
      <c r="Y2576" s="1">
        <v>43545</v>
      </c>
      <c r="Z2576" s="2">
        <v>43009</v>
      </c>
      <c r="AA2576" t="s">
        <v>16202</v>
      </c>
      <c r="AB2576" t="s">
        <v>117</v>
      </c>
      <c r="AC2576" t="s">
        <v>117</v>
      </c>
      <c r="AD2576" t="s">
        <v>117</v>
      </c>
      <c r="AG2576" t="s">
        <v>115</v>
      </c>
      <c r="AH2576" t="s">
        <v>117</v>
      </c>
      <c r="AI2576" t="s">
        <v>117</v>
      </c>
      <c r="AJ2576" t="s">
        <v>132</v>
      </c>
      <c r="AL2576" t="s">
        <v>119</v>
      </c>
      <c r="AM2576" t="s">
        <v>133</v>
      </c>
      <c r="AN2576" t="s">
        <v>134</v>
      </c>
      <c r="AO2576" t="s">
        <v>117</v>
      </c>
      <c r="AP2576" t="s">
        <v>117</v>
      </c>
      <c r="AQ2576" t="s">
        <v>117</v>
      </c>
      <c r="AR2576" t="s">
        <v>117</v>
      </c>
      <c r="AS2576" t="s">
        <v>117</v>
      </c>
      <c r="AT2576" t="s">
        <v>117</v>
      </c>
      <c r="AU2576" t="s">
        <v>117</v>
      </c>
      <c r="AV2576" t="s">
        <v>117</v>
      </c>
      <c r="AW2576" t="s">
        <v>117</v>
      </c>
      <c r="AX2576" t="s">
        <v>117</v>
      </c>
      <c r="AY2576" t="s">
        <v>117</v>
      </c>
      <c r="AZ2576" t="s">
        <v>117</v>
      </c>
      <c r="BA2576" t="s">
        <v>117</v>
      </c>
      <c r="BB2576" t="s">
        <v>117</v>
      </c>
      <c r="BD2576" t="s">
        <v>117</v>
      </c>
      <c r="BF2576" t="s">
        <v>117</v>
      </c>
      <c r="BG2576" t="s">
        <v>117</v>
      </c>
      <c r="BH2576" t="s">
        <v>117</v>
      </c>
      <c r="BI2576" t="s">
        <v>117</v>
      </c>
      <c r="BJ2576" t="s">
        <v>117</v>
      </c>
      <c r="BK2576" t="s">
        <v>117</v>
      </c>
      <c r="BL2576" t="s">
        <v>117</v>
      </c>
      <c r="BM2576" t="s">
        <v>117</v>
      </c>
      <c r="BN2576" t="s">
        <v>117</v>
      </c>
      <c r="BO2576" t="s">
        <v>117</v>
      </c>
      <c r="BP2576" t="s">
        <v>117</v>
      </c>
      <c r="BQ2576" t="s">
        <v>117</v>
      </c>
      <c r="BR2576" t="s">
        <v>117</v>
      </c>
      <c r="BS2576" t="s">
        <v>117</v>
      </c>
      <c r="BT2576" t="s">
        <v>117</v>
      </c>
      <c r="BU2576" t="s">
        <v>117</v>
      </c>
      <c r="BV2576" t="s">
        <v>115</v>
      </c>
      <c r="BW2576" t="s">
        <v>115</v>
      </c>
      <c r="BX2576" t="s">
        <v>117</v>
      </c>
      <c r="BY2576" t="s">
        <v>117</v>
      </c>
      <c r="BZ2576" t="s">
        <v>117</v>
      </c>
      <c r="CA2576" t="s">
        <v>117</v>
      </c>
      <c r="CB2576" t="s">
        <v>117</v>
      </c>
      <c r="CC2576" t="s">
        <v>117</v>
      </c>
      <c r="CD2576" t="s">
        <v>117</v>
      </c>
      <c r="CE2576" t="s">
        <v>117</v>
      </c>
      <c r="CF2576" t="s">
        <v>117</v>
      </c>
      <c r="CG2576" t="s">
        <v>117</v>
      </c>
      <c r="CH2576" t="s">
        <v>117</v>
      </c>
      <c r="CI2576" t="s">
        <v>117</v>
      </c>
      <c r="CJ2576" t="s">
        <v>117</v>
      </c>
      <c r="CK2576" t="s">
        <v>117</v>
      </c>
      <c r="CL2576" t="s">
        <v>117</v>
      </c>
      <c r="CM2576" t="s">
        <v>117</v>
      </c>
      <c r="CN2576" t="s">
        <v>117</v>
      </c>
      <c r="CO2576" t="s">
        <v>117</v>
      </c>
      <c r="CP2576" t="s">
        <v>117</v>
      </c>
      <c r="CQ2576" t="s">
        <v>117</v>
      </c>
      <c r="CR2576" t="s">
        <v>117</v>
      </c>
      <c r="CS2576" t="s">
        <v>117</v>
      </c>
      <c r="CT2576" t="s">
        <v>117</v>
      </c>
      <c r="CU2576" t="s">
        <v>117</v>
      </c>
      <c r="CV2576" t="s">
        <v>117</v>
      </c>
      <c r="CW2576" t="s">
        <v>117</v>
      </c>
    </row>
    <row r="2577" spans="1:101" x14ac:dyDescent="0.25">
      <c r="A2577" t="s">
        <v>100</v>
      </c>
      <c r="B2577">
        <v>161039</v>
      </c>
      <c r="C2577" t="s">
        <v>16203</v>
      </c>
      <c r="D2577" t="s">
        <v>102</v>
      </c>
      <c r="E2577" t="s">
        <v>16204</v>
      </c>
      <c r="F2577" t="s">
        <v>16205</v>
      </c>
      <c r="G2577" t="s">
        <v>16206</v>
      </c>
      <c r="H2577" t="s">
        <v>16207</v>
      </c>
      <c r="I2577" t="s">
        <v>4804</v>
      </c>
      <c r="K2577" t="s">
        <v>459</v>
      </c>
      <c r="L2577">
        <v>400051</v>
      </c>
      <c r="M2577">
        <v>912242222000</v>
      </c>
      <c r="N2577">
        <v>912224210114</v>
      </c>
      <c r="O2577">
        <v>0</v>
      </c>
      <c r="P2577" t="s">
        <v>16208</v>
      </c>
      <c r="Q2577" t="s">
        <v>16209</v>
      </c>
      <c r="R2577" t="s">
        <v>4804</v>
      </c>
      <c r="T2577" t="s">
        <v>459</v>
      </c>
      <c r="U2577">
        <v>400013</v>
      </c>
      <c r="V2577" t="s">
        <v>114</v>
      </c>
      <c r="W2577" s="1">
        <v>40948</v>
      </c>
      <c r="Y2577" s="1">
        <v>43280</v>
      </c>
      <c r="Z2577" s="2">
        <v>43009</v>
      </c>
      <c r="AA2577" t="s">
        <v>16210</v>
      </c>
      <c r="AB2577" t="s">
        <v>117</v>
      </c>
      <c r="AC2577" t="s">
        <v>117</v>
      </c>
      <c r="AD2577" t="s">
        <v>117</v>
      </c>
      <c r="AF2577" t="s">
        <v>1053</v>
      </c>
      <c r="AG2577" t="s">
        <v>117</v>
      </c>
      <c r="AH2577" t="s">
        <v>115</v>
      </c>
      <c r="AI2577" t="s">
        <v>117</v>
      </c>
      <c r="AJ2577" t="s">
        <v>165</v>
      </c>
      <c r="AK2577" t="s">
        <v>16211</v>
      </c>
      <c r="AL2577" t="s">
        <v>184</v>
      </c>
      <c r="AN2577" t="s">
        <v>459</v>
      </c>
      <c r="AO2577" t="s">
        <v>117</v>
      </c>
      <c r="AP2577" t="s">
        <v>117</v>
      </c>
      <c r="AQ2577" t="s">
        <v>117</v>
      </c>
      <c r="AR2577" t="s">
        <v>117</v>
      </c>
      <c r="AS2577" t="s">
        <v>117</v>
      </c>
      <c r="AT2577" t="s">
        <v>117</v>
      </c>
      <c r="AU2577" t="s">
        <v>117</v>
      </c>
      <c r="AV2577" t="s">
        <v>117</v>
      </c>
      <c r="AW2577" t="s">
        <v>117</v>
      </c>
      <c r="AX2577" t="s">
        <v>117</v>
      </c>
      <c r="AY2577" t="s">
        <v>117</v>
      </c>
      <c r="AZ2577" t="s">
        <v>117</v>
      </c>
      <c r="BA2577" t="s">
        <v>117</v>
      </c>
      <c r="BB2577" t="s">
        <v>117</v>
      </c>
      <c r="BD2577" t="s">
        <v>117</v>
      </c>
      <c r="BF2577" t="s">
        <v>117</v>
      </c>
      <c r="BG2577" t="s">
        <v>115</v>
      </c>
      <c r="BH2577" t="s">
        <v>115</v>
      </c>
      <c r="BI2577" t="s">
        <v>117</v>
      </c>
      <c r="BJ2577" t="s">
        <v>117</v>
      </c>
      <c r="BK2577" t="s">
        <v>117</v>
      </c>
      <c r="BL2577" t="s">
        <v>117</v>
      </c>
      <c r="BM2577" t="s">
        <v>117</v>
      </c>
      <c r="BN2577" t="s">
        <v>115</v>
      </c>
      <c r="BO2577" t="s">
        <v>117</v>
      </c>
      <c r="BP2577" t="s">
        <v>117</v>
      </c>
      <c r="BQ2577" t="s">
        <v>117</v>
      </c>
      <c r="BR2577" t="s">
        <v>117</v>
      </c>
      <c r="BS2577" t="s">
        <v>117</v>
      </c>
      <c r="BT2577" t="s">
        <v>117</v>
      </c>
      <c r="BU2577" t="s">
        <v>117</v>
      </c>
      <c r="BV2577" t="s">
        <v>115</v>
      </c>
      <c r="BW2577" t="s">
        <v>115</v>
      </c>
      <c r="BX2577" t="s">
        <v>117</v>
      </c>
      <c r="BY2577" t="s">
        <v>117</v>
      </c>
      <c r="BZ2577" t="s">
        <v>117</v>
      </c>
      <c r="CA2577" t="s">
        <v>117</v>
      </c>
      <c r="CB2577" t="s">
        <v>117</v>
      </c>
      <c r="CC2577" t="s">
        <v>117</v>
      </c>
      <c r="CD2577" t="s">
        <v>117</v>
      </c>
      <c r="CE2577" t="s">
        <v>117</v>
      </c>
      <c r="CF2577" t="s">
        <v>117</v>
      </c>
      <c r="CG2577" t="s">
        <v>117</v>
      </c>
      <c r="CH2577" t="s">
        <v>117</v>
      </c>
      <c r="CI2577" t="s">
        <v>117</v>
      </c>
      <c r="CJ2577" t="s">
        <v>117</v>
      </c>
      <c r="CK2577" t="s">
        <v>117</v>
      </c>
      <c r="CL2577" t="s">
        <v>117</v>
      </c>
      <c r="CM2577" t="s">
        <v>117</v>
      </c>
      <c r="CN2577" t="s">
        <v>117</v>
      </c>
      <c r="CO2577" t="s">
        <v>117</v>
      </c>
      <c r="CP2577" t="s">
        <v>117</v>
      </c>
      <c r="CQ2577" t="s">
        <v>117</v>
      </c>
      <c r="CR2577" t="s">
        <v>117</v>
      </c>
      <c r="CS2577" t="s">
        <v>117</v>
      </c>
      <c r="CT2577" t="s">
        <v>117</v>
      </c>
      <c r="CU2577" t="s">
        <v>117</v>
      </c>
      <c r="CV2577" t="s">
        <v>117</v>
      </c>
      <c r="CW2577" t="s">
        <v>117</v>
      </c>
    </row>
    <row r="2578" spans="1:101" x14ac:dyDescent="0.25">
      <c r="A2578" t="s">
        <v>100</v>
      </c>
      <c r="B2578">
        <v>301910</v>
      </c>
      <c r="C2578" t="s">
        <v>16212</v>
      </c>
      <c r="D2578" t="s">
        <v>102</v>
      </c>
      <c r="E2578" t="s">
        <v>16213</v>
      </c>
      <c r="F2578" t="s">
        <v>16214</v>
      </c>
      <c r="G2578" t="s">
        <v>16215</v>
      </c>
      <c r="I2578" t="s">
        <v>1587</v>
      </c>
      <c r="K2578" t="s">
        <v>1588</v>
      </c>
      <c r="L2578">
        <v>75008</v>
      </c>
      <c r="M2578" t="s">
        <v>16216</v>
      </c>
      <c r="N2578" t="s">
        <v>16217</v>
      </c>
      <c r="O2578">
        <v>0</v>
      </c>
      <c r="V2578" t="s">
        <v>114</v>
      </c>
      <c r="W2578" s="1">
        <v>43595</v>
      </c>
      <c r="Y2578" s="1">
        <v>43595</v>
      </c>
      <c r="Z2578" s="2">
        <v>43009</v>
      </c>
      <c r="AA2578" t="s">
        <v>16218</v>
      </c>
      <c r="AB2578" t="s">
        <v>115</v>
      </c>
      <c r="AC2578" t="s">
        <v>117</v>
      </c>
      <c r="AD2578" t="s">
        <v>117</v>
      </c>
      <c r="AF2578" t="s">
        <v>16219</v>
      </c>
      <c r="AG2578" t="s">
        <v>117</v>
      </c>
      <c r="AH2578" t="s">
        <v>115</v>
      </c>
      <c r="AI2578" t="s">
        <v>117</v>
      </c>
      <c r="AJ2578" t="s">
        <v>165</v>
      </c>
      <c r="AK2578" t="s">
        <v>2469</v>
      </c>
      <c r="AL2578" t="s">
        <v>119</v>
      </c>
      <c r="AN2578" t="s">
        <v>1588</v>
      </c>
      <c r="AO2578" t="s">
        <v>117</v>
      </c>
      <c r="AP2578" t="s">
        <v>117</v>
      </c>
      <c r="AQ2578" t="s">
        <v>117</v>
      </c>
      <c r="AR2578" t="s">
        <v>117</v>
      </c>
      <c r="AS2578" t="s">
        <v>117</v>
      </c>
      <c r="AT2578" t="s">
        <v>117</v>
      </c>
      <c r="AU2578" t="s">
        <v>117</v>
      </c>
      <c r="AV2578" t="s">
        <v>117</v>
      </c>
      <c r="AW2578" t="s">
        <v>117</v>
      </c>
      <c r="AX2578" t="s">
        <v>117</v>
      </c>
      <c r="AY2578" t="s">
        <v>117</v>
      </c>
      <c r="AZ2578" t="s">
        <v>117</v>
      </c>
      <c r="BA2578" t="s">
        <v>117</v>
      </c>
      <c r="BB2578" t="s">
        <v>117</v>
      </c>
      <c r="BD2578" t="s">
        <v>117</v>
      </c>
      <c r="BF2578" t="s">
        <v>117</v>
      </c>
      <c r="BG2578" t="s">
        <v>117</v>
      </c>
      <c r="BH2578" t="s">
        <v>117</v>
      </c>
      <c r="BI2578" t="s">
        <v>117</v>
      </c>
      <c r="BJ2578" t="s">
        <v>117</v>
      </c>
      <c r="BK2578" t="s">
        <v>117</v>
      </c>
      <c r="BL2578" t="s">
        <v>117</v>
      </c>
      <c r="BM2578" t="s">
        <v>117</v>
      </c>
      <c r="BN2578" t="s">
        <v>117</v>
      </c>
      <c r="BO2578" t="s">
        <v>117</v>
      </c>
      <c r="BP2578" t="s">
        <v>117</v>
      </c>
      <c r="BQ2578" t="s">
        <v>117</v>
      </c>
      <c r="BR2578" t="s">
        <v>117</v>
      </c>
      <c r="BS2578" t="s">
        <v>117</v>
      </c>
      <c r="BT2578" t="s">
        <v>117</v>
      </c>
      <c r="BU2578" t="s">
        <v>117</v>
      </c>
      <c r="BV2578" t="s">
        <v>115</v>
      </c>
      <c r="BW2578" t="s">
        <v>115</v>
      </c>
      <c r="BX2578" t="s">
        <v>117</v>
      </c>
      <c r="BY2578" t="s">
        <v>117</v>
      </c>
      <c r="BZ2578" t="s">
        <v>117</v>
      </c>
      <c r="CA2578" t="s">
        <v>117</v>
      </c>
      <c r="CB2578" t="s">
        <v>117</v>
      </c>
      <c r="CC2578" t="s">
        <v>117</v>
      </c>
      <c r="CD2578" t="s">
        <v>117</v>
      </c>
      <c r="CE2578" t="s">
        <v>117</v>
      </c>
      <c r="CF2578" t="s">
        <v>117</v>
      </c>
      <c r="CG2578" t="s">
        <v>117</v>
      </c>
      <c r="CH2578" t="s">
        <v>117</v>
      </c>
      <c r="CI2578" t="s">
        <v>117</v>
      </c>
      <c r="CJ2578" t="s">
        <v>117</v>
      </c>
      <c r="CK2578" t="s">
        <v>117</v>
      </c>
      <c r="CL2578" t="s">
        <v>117</v>
      </c>
      <c r="CM2578" t="s">
        <v>117</v>
      </c>
      <c r="CN2578" t="s">
        <v>117</v>
      </c>
      <c r="CO2578" t="s">
        <v>117</v>
      </c>
      <c r="CP2578" t="s">
        <v>117</v>
      </c>
      <c r="CQ2578" t="s">
        <v>117</v>
      </c>
      <c r="CR2578" t="s">
        <v>117</v>
      </c>
      <c r="CS2578" t="s">
        <v>117</v>
      </c>
      <c r="CT2578" t="s">
        <v>117</v>
      </c>
      <c r="CU2578" t="s">
        <v>117</v>
      </c>
      <c r="CV2578" t="s">
        <v>117</v>
      </c>
      <c r="CW2578" t="s">
        <v>117</v>
      </c>
    </row>
    <row r="2579" spans="1:101" x14ac:dyDescent="0.25">
      <c r="A2579" t="s">
        <v>167</v>
      </c>
      <c r="B2579">
        <v>162444</v>
      </c>
      <c r="C2579" t="s">
        <v>16220</v>
      </c>
      <c r="D2579" t="s">
        <v>102</v>
      </c>
      <c r="E2579" t="s">
        <v>16221</v>
      </c>
      <c r="F2579" t="s">
        <v>16222</v>
      </c>
      <c r="G2579" t="s">
        <v>7710</v>
      </c>
      <c r="H2579" t="s">
        <v>816</v>
      </c>
      <c r="I2579" t="s">
        <v>285</v>
      </c>
      <c r="J2579" t="s">
        <v>172</v>
      </c>
      <c r="K2579" t="s">
        <v>134</v>
      </c>
      <c r="L2579">
        <v>94025</v>
      </c>
      <c r="M2579">
        <v>6509269900</v>
      </c>
      <c r="N2579">
        <v>6502331301</v>
      </c>
      <c r="O2579">
        <v>0</v>
      </c>
      <c r="V2579" t="s">
        <v>114</v>
      </c>
      <c r="W2579" s="1">
        <v>40983</v>
      </c>
      <c r="Y2579" s="1">
        <v>43496</v>
      </c>
      <c r="Z2579" s="2">
        <v>43009</v>
      </c>
      <c r="AA2579" t="s">
        <v>16223</v>
      </c>
      <c r="AB2579" t="s">
        <v>117</v>
      </c>
      <c r="AC2579" t="s">
        <v>117</v>
      </c>
      <c r="AD2579" t="s">
        <v>117</v>
      </c>
      <c r="AG2579" t="s">
        <v>115</v>
      </c>
      <c r="AH2579" t="s">
        <v>117</v>
      </c>
      <c r="AI2579" t="s">
        <v>117</v>
      </c>
      <c r="AJ2579" t="s">
        <v>132</v>
      </c>
      <c r="AL2579" t="s">
        <v>119</v>
      </c>
      <c r="AM2579" t="s">
        <v>133</v>
      </c>
      <c r="AN2579" t="s">
        <v>134</v>
      </c>
      <c r="AO2579" t="s">
        <v>117</v>
      </c>
      <c r="AP2579" t="s">
        <v>117</v>
      </c>
      <c r="AQ2579" t="s">
        <v>117</v>
      </c>
      <c r="AR2579" t="s">
        <v>117</v>
      </c>
      <c r="AS2579" t="s">
        <v>117</v>
      </c>
      <c r="AT2579" t="s">
        <v>117</v>
      </c>
      <c r="AU2579" t="s">
        <v>117</v>
      </c>
      <c r="AV2579" t="s">
        <v>117</v>
      </c>
      <c r="AW2579" t="s">
        <v>117</v>
      </c>
      <c r="AX2579" t="s">
        <v>117</v>
      </c>
      <c r="AY2579" t="s">
        <v>117</v>
      </c>
      <c r="AZ2579" t="s">
        <v>117</v>
      </c>
      <c r="BA2579" t="s">
        <v>117</v>
      </c>
      <c r="BB2579" t="s">
        <v>117</v>
      </c>
      <c r="BD2579" t="s">
        <v>117</v>
      </c>
      <c r="BF2579" t="s">
        <v>117</v>
      </c>
      <c r="BG2579" t="s">
        <v>117</v>
      </c>
      <c r="BH2579" t="s">
        <v>117</v>
      </c>
      <c r="BI2579" t="s">
        <v>117</v>
      </c>
      <c r="BJ2579" t="s">
        <v>117</v>
      </c>
      <c r="BK2579" t="s">
        <v>117</v>
      </c>
      <c r="BL2579" t="s">
        <v>117</v>
      </c>
      <c r="BM2579" t="s">
        <v>117</v>
      </c>
      <c r="BN2579" t="s">
        <v>117</v>
      </c>
      <c r="BO2579" t="s">
        <v>117</v>
      </c>
      <c r="BP2579" t="s">
        <v>117</v>
      </c>
      <c r="BQ2579" t="s">
        <v>117</v>
      </c>
      <c r="BR2579" t="s">
        <v>117</v>
      </c>
      <c r="BS2579" t="s">
        <v>117</v>
      </c>
      <c r="BT2579" t="s">
        <v>117</v>
      </c>
      <c r="BU2579" t="s">
        <v>117</v>
      </c>
      <c r="BV2579" t="s">
        <v>117</v>
      </c>
      <c r="BW2579" t="s">
        <v>115</v>
      </c>
      <c r="BX2579" t="s">
        <v>117</v>
      </c>
      <c r="BY2579" t="s">
        <v>117</v>
      </c>
      <c r="BZ2579" t="s">
        <v>117</v>
      </c>
      <c r="CA2579" t="s">
        <v>117</v>
      </c>
      <c r="CB2579" t="s">
        <v>117</v>
      </c>
      <c r="CC2579" t="s">
        <v>117</v>
      </c>
      <c r="CD2579" t="s">
        <v>117</v>
      </c>
      <c r="CE2579" t="s">
        <v>117</v>
      </c>
      <c r="CF2579" t="s">
        <v>117</v>
      </c>
      <c r="CG2579" t="s">
        <v>117</v>
      </c>
      <c r="CH2579" t="s">
        <v>117</v>
      </c>
      <c r="CI2579" t="s">
        <v>117</v>
      </c>
      <c r="CJ2579" t="s">
        <v>117</v>
      </c>
      <c r="CK2579" t="s">
        <v>117</v>
      </c>
      <c r="CL2579" t="s">
        <v>117</v>
      </c>
      <c r="CM2579" t="s">
        <v>117</v>
      </c>
      <c r="CN2579" t="s">
        <v>117</v>
      </c>
      <c r="CO2579" t="s">
        <v>117</v>
      </c>
      <c r="CP2579" t="s">
        <v>117</v>
      </c>
      <c r="CQ2579" t="s">
        <v>117</v>
      </c>
      <c r="CR2579" t="s">
        <v>117</v>
      </c>
      <c r="CS2579" t="s">
        <v>117</v>
      </c>
      <c r="CT2579" t="s">
        <v>117</v>
      </c>
      <c r="CU2579" t="s">
        <v>117</v>
      </c>
      <c r="CV2579" t="s">
        <v>117</v>
      </c>
      <c r="CW2579" t="s">
        <v>117</v>
      </c>
    </row>
    <row r="2580" spans="1:101" x14ac:dyDescent="0.25">
      <c r="A2580" t="s">
        <v>255</v>
      </c>
      <c r="B2580">
        <v>163696</v>
      </c>
      <c r="C2580" t="s">
        <v>16224</v>
      </c>
      <c r="D2580" t="s">
        <v>102</v>
      </c>
      <c r="E2580" t="s">
        <v>16225</v>
      </c>
      <c r="F2580" t="s">
        <v>16226</v>
      </c>
      <c r="G2580" t="s">
        <v>8515</v>
      </c>
      <c r="H2580" t="s">
        <v>1057</v>
      </c>
      <c r="I2580" t="s">
        <v>1651</v>
      </c>
      <c r="J2580" t="s">
        <v>1652</v>
      </c>
      <c r="K2580" t="s">
        <v>134</v>
      </c>
      <c r="L2580">
        <v>48104</v>
      </c>
      <c r="M2580" t="s">
        <v>8516</v>
      </c>
      <c r="N2580" t="s">
        <v>8517</v>
      </c>
      <c r="O2580">
        <v>1</v>
      </c>
      <c r="V2580" t="s">
        <v>114</v>
      </c>
      <c r="W2580" s="1">
        <v>40998</v>
      </c>
      <c r="Y2580" s="1">
        <v>43551</v>
      </c>
      <c r="Z2580" s="2">
        <v>43009</v>
      </c>
      <c r="AB2580" t="s">
        <v>117</v>
      </c>
      <c r="AC2580" t="s">
        <v>117</v>
      </c>
      <c r="AD2580" t="s">
        <v>117</v>
      </c>
      <c r="AG2580" t="s">
        <v>115</v>
      </c>
      <c r="AH2580" t="s">
        <v>117</v>
      </c>
      <c r="AI2580" t="s">
        <v>117</v>
      </c>
      <c r="AJ2580" t="s">
        <v>132</v>
      </c>
      <c r="AL2580" t="s">
        <v>119</v>
      </c>
      <c r="AM2580" t="s">
        <v>133</v>
      </c>
      <c r="AN2580" t="s">
        <v>134</v>
      </c>
      <c r="AO2580" t="s">
        <v>117</v>
      </c>
      <c r="AP2580" t="s">
        <v>117</v>
      </c>
      <c r="AQ2580" t="s">
        <v>117</v>
      </c>
      <c r="AR2580" t="s">
        <v>117</v>
      </c>
      <c r="AS2580" t="s">
        <v>117</v>
      </c>
      <c r="AT2580" t="s">
        <v>117</v>
      </c>
      <c r="AU2580" t="s">
        <v>117</v>
      </c>
      <c r="AV2580" t="s">
        <v>117</v>
      </c>
      <c r="AW2580" t="s">
        <v>117</v>
      </c>
      <c r="AX2580" t="s">
        <v>117</v>
      </c>
      <c r="AY2580" t="s">
        <v>117</v>
      </c>
      <c r="AZ2580" t="s">
        <v>117</v>
      </c>
      <c r="BA2580" t="s">
        <v>117</v>
      </c>
      <c r="BB2580" t="s">
        <v>117</v>
      </c>
      <c r="BD2580" t="s">
        <v>117</v>
      </c>
      <c r="BF2580" t="s">
        <v>117</v>
      </c>
      <c r="BG2580" t="s">
        <v>117</v>
      </c>
      <c r="BH2580" t="s">
        <v>117</v>
      </c>
      <c r="BI2580" t="s">
        <v>117</v>
      </c>
      <c r="BJ2580" t="s">
        <v>117</v>
      </c>
      <c r="BK2580" t="s">
        <v>117</v>
      </c>
      <c r="BL2580" t="s">
        <v>117</v>
      </c>
      <c r="BM2580" t="s">
        <v>117</v>
      </c>
      <c r="BN2580" t="s">
        <v>117</v>
      </c>
      <c r="BO2580" t="s">
        <v>117</v>
      </c>
      <c r="BP2580" t="s">
        <v>117</v>
      </c>
      <c r="BQ2580" t="s">
        <v>117</v>
      </c>
      <c r="BR2580" t="s">
        <v>117</v>
      </c>
      <c r="BS2580" t="s">
        <v>117</v>
      </c>
      <c r="BT2580" t="s">
        <v>117</v>
      </c>
      <c r="BU2580" t="s">
        <v>117</v>
      </c>
      <c r="BV2580" t="s">
        <v>115</v>
      </c>
      <c r="BW2580" t="s">
        <v>115</v>
      </c>
      <c r="BX2580" t="s">
        <v>117</v>
      </c>
      <c r="BY2580" t="s">
        <v>117</v>
      </c>
      <c r="BZ2580" t="s">
        <v>117</v>
      </c>
      <c r="CA2580" t="s">
        <v>117</v>
      </c>
      <c r="CB2580" t="s">
        <v>117</v>
      </c>
      <c r="CC2580" t="s">
        <v>117</v>
      </c>
      <c r="CD2580" t="s">
        <v>117</v>
      </c>
      <c r="CE2580" t="s">
        <v>117</v>
      </c>
      <c r="CF2580" t="s">
        <v>117</v>
      </c>
      <c r="CG2580" t="s">
        <v>117</v>
      </c>
      <c r="CH2580" t="s">
        <v>117</v>
      </c>
      <c r="CI2580" t="s">
        <v>117</v>
      </c>
      <c r="CJ2580" t="s">
        <v>117</v>
      </c>
      <c r="CK2580" t="s">
        <v>117</v>
      </c>
      <c r="CL2580" t="s">
        <v>117</v>
      </c>
      <c r="CM2580" t="s">
        <v>117</v>
      </c>
      <c r="CN2580" t="s">
        <v>117</v>
      </c>
      <c r="CO2580" t="s">
        <v>117</v>
      </c>
      <c r="CP2580" t="s">
        <v>117</v>
      </c>
      <c r="CQ2580" t="s">
        <v>117</v>
      </c>
      <c r="CR2580" t="s">
        <v>117</v>
      </c>
      <c r="CS2580" t="s">
        <v>117</v>
      </c>
      <c r="CT2580" t="s">
        <v>117</v>
      </c>
      <c r="CU2580" t="s">
        <v>117</v>
      </c>
      <c r="CV2580" t="s">
        <v>117</v>
      </c>
      <c r="CW2580" t="s">
        <v>117</v>
      </c>
    </row>
    <row r="2581" spans="1:101" x14ac:dyDescent="0.25">
      <c r="A2581" t="s">
        <v>100</v>
      </c>
      <c r="B2581">
        <v>287666</v>
      </c>
      <c r="C2581" t="s">
        <v>16227</v>
      </c>
      <c r="D2581" t="s">
        <v>102</v>
      </c>
      <c r="E2581" t="s">
        <v>16228</v>
      </c>
      <c r="F2581" t="s">
        <v>16228</v>
      </c>
      <c r="G2581" t="s">
        <v>16229</v>
      </c>
      <c r="H2581" t="s">
        <v>16230</v>
      </c>
      <c r="I2581" t="s">
        <v>160</v>
      </c>
      <c r="K2581" t="s">
        <v>161</v>
      </c>
      <c r="L2581">
        <v>49513</v>
      </c>
      <c r="M2581" t="s">
        <v>16231</v>
      </c>
      <c r="O2581">
        <v>1</v>
      </c>
      <c r="P2581" t="s">
        <v>16232</v>
      </c>
      <c r="Q2581" t="s">
        <v>3710</v>
      </c>
      <c r="R2581" t="s">
        <v>1032</v>
      </c>
      <c r="S2581" t="s">
        <v>151</v>
      </c>
      <c r="T2581" t="s">
        <v>134</v>
      </c>
      <c r="U2581">
        <v>2116</v>
      </c>
      <c r="V2581" t="s">
        <v>114</v>
      </c>
      <c r="W2581" s="1">
        <v>42825</v>
      </c>
      <c r="Y2581" s="1">
        <v>43577</v>
      </c>
      <c r="Z2581" s="2">
        <v>43009</v>
      </c>
      <c r="AA2581" t="s">
        <v>16233</v>
      </c>
      <c r="AB2581" t="s">
        <v>115</v>
      </c>
      <c r="AC2581" t="s">
        <v>117</v>
      </c>
      <c r="AD2581" t="s">
        <v>117</v>
      </c>
      <c r="AG2581" t="s">
        <v>115</v>
      </c>
      <c r="AH2581" t="s">
        <v>117</v>
      </c>
      <c r="AI2581" t="s">
        <v>117</v>
      </c>
      <c r="AJ2581" t="s">
        <v>165</v>
      </c>
      <c r="AK2581" t="s">
        <v>3671</v>
      </c>
      <c r="AL2581" t="s">
        <v>119</v>
      </c>
      <c r="AN2581" t="s">
        <v>161</v>
      </c>
      <c r="AO2581" t="s">
        <v>117</v>
      </c>
      <c r="AP2581" t="s">
        <v>117</v>
      </c>
      <c r="AQ2581" t="s">
        <v>117</v>
      </c>
      <c r="AR2581" t="s">
        <v>117</v>
      </c>
      <c r="AS2581" t="s">
        <v>117</v>
      </c>
      <c r="AT2581" t="s">
        <v>117</v>
      </c>
      <c r="AU2581" t="s">
        <v>117</v>
      </c>
      <c r="AV2581" t="s">
        <v>117</v>
      </c>
      <c r="AW2581" t="s">
        <v>117</v>
      </c>
      <c r="AX2581" t="s">
        <v>117</v>
      </c>
      <c r="AY2581" t="s">
        <v>117</v>
      </c>
      <c r="AZ2581" t="s">
        <v>117</v>
      </c>
      <c r="BA2581" t="s">
        <v>117</v>
      </c>
      <c r="BB2581" t="s">
        <v>117</v>
      </c>
      <c r="BD2581" t="s">
        <v>117</v>
      </c>
      <c r="BF2581" t="s">
        <v>117</v>
      </c>
      <c r="BG2581" t="s">
        <v>117</v>
      </c>
      <c r="BH2581" t="s">
        <v>117</v>
      </c>
      <c r="BI2581" t="s">
        <v>117</v>
      </c>
      <c r="BJ2581" t="s">
        <v>117</v>
      </c>
      <c r="BK2581" t="s">
        <v>117</v>
      </c>
      <c r="BL2581" t="s">
        <v>117</v>
      </c>
      <c r="BM2581" t="s">
        <v>117</v>
      </c>
      <c r="BN2581" t="s">
        <v>117</v>
      </c>
      <c r="BO2581" t="s">
        <v>117</v>
      </c>
      <c r="BP2581" t="s">
        <v>117</v>
      </c>
      <c r="BQ2581" t="s">
        <v>117</v>
      </c>
      <c r="BR2581" t="s">
        <v>117</v>
      </c>
      <c r="BS2581" t="s">
        <v>117</v>
      </c>
      <c r="BT2581" t="s">
        <v>117</v>
      </c>
      <c r="BU2581" t="s">
        <v>117</v>
      </c>
      <c r="BV2581" t="s">
        <v>115</v>
      </c>
      <c r="BW2581" t="s">
        <v>115</v>
      </c>
      <c r="BX2581" t="s">
        <v>117</v>
      </c>
      <c r="BY2581" t="s">
        <v>117</v>
      </c>
      <c r="BZ2581" t="s">
        <v>117</v>
      </c>
      <c r="CA2581" t="s">
        <v>117</v>
      </c>
      <c r="CB2581" t="s">
        <v>117</v>
      </c>
      <c r="CC2581" t="s">
        <v>117</v>
      </c>
      <c r="CD2581" t="s">
        <v>117</v>
      </c>
      <c r="CE2581" t="s">
        <v>117</v>
      </c>
      <c r="CF2581" t="s">
        <v>117</v>
      </c>
      <c r="CG2581" t="s">
        <v>117</v>
      </c>
      <c r="CH2581" t="s">
        <v>117</v>
      </c>
      <c r="CI2581" t="s">
        <v>117</v>
      </c>
      <c r="CJ2581" t="s">
        <v>117</v>
      </c>
      <c r="CK2581" t="s">
        <v>117</v>
      </c>
      <c r="CL2581" t="s">
        <v>117</v>
      </c>
      <c r="CM2581" t="s">
        <v>117</v>
      </c>
      <c r="CN2581" t="s">
        <v>117</v>
      </c>
      <c r="CO2581" t="s">
        <v>117</v>
      </c>
      <c r="CP2581" t="s">
        <v>117</v>
      </c>
      <c r="CQ2581" t="s">
        <v>117</v>
      </c>
      <c r="CR2581" t="s">
        <v>117</v>
      </c>
      <c r="CS2581" t="s">
        <v>117</v>
      </c>
      <c r="CT2581" t="s">
        <v>117</v>
      </c>
      <c r="CU2581" t="s">
        <v>117</v>
      </c>
      <c r="CV2581" t="s">
        <v>117</v>
      </c>
      <c r="CW2581" t="s">
        <v>117</v>
      </c>
    </row>
    <row r="2582" spans="1:101" x14ac:dyDescent="0.25">
      <c r="A2582" t="s">
        <v>100</v>
      </c>
      <c r="B2582">
        <v>163398</v>
      </c>
      <c r="C2582" t="s">
        <v>16234</v>
      </c>
      <c r="D2582" t="s">
        <v>102</v>
      </c>
      <c r="E2582" t="s">
        <v>16235</v>
      </c>
      <c r="F2582" t="s">
        <v>16235</v>
      </c>
      <c r="G2582" t="s">
        <v>16236</v>
      </c>
      <c r="H2582" t="s">
        <v>16237</v>
      </c>
      <c r="I2582" t="s">
        <v>648</v>
      </c>
      <c r="K2582" t="s">
        <v>649</v>
      </c>
      <c r="L2582" t="s">
        <v>16238</v>
      </c>
      <c r="M2582" t="s">
        <v>16239</v>
      </c>
      <c r="N2582" t="s">
        <v>16240</v>
      </c>
      <c r="O2582">
        <v>0</v>
      </c>
      <c r="V2582" t="s">
        <v>114</v>
      </c>
      <c r="W2582" s="1">
        <v>40998</v>
      </c>
      <c r="Y2582" s="1">
        <v>43555</v>
      </c>
      <c r="Z2582" s="2">
        <v>43009</v>
      </c>
      <c r="AA2582" t="s">
        <v>16241</v>
      </c>
      <c r="AB2582" t="s">
        <v>115</v>
      </c>
      <c r="AC2582" t="s">
        <v>117</v>
      </c>
      <c r="AD2582" t="s">
        <v>117</v>
      </c>
      <c r="AG2582" t="s">
        <v>117</v>
      </c>
      <c r="AH2582" t="s">
        <v>115</v>
      </c>
      <c r="AI2582" t="s">
        <v>117</v>
      </c>
      <c r="AJ2582" t="s">
        <v>165</v>
      </c>
      <c r="AK2582" t="s">
        <v>183</v>
      </c>
      <c r="AL2582" t="s">
        <v>119</v>
      </c>
      <c r="AN2582" t="s">
        <v>649</v>
      </c>
      <c r="AO2582" t="s">
        <v>117</v>
      </c>
      <c r="AP2582" t="s">
        <v>117</v>
      </c>
      <c r="AQ2582" t="s">
        <v>117</v>
      </c>
      <c r="AR2582" t="s">
        <v>117</v>
      </c>
      <c r="AS2582" t="s">
        <v>117</v>
      </c>
      <c r="AT2582" t="s">
        <v>117</v>
      </c>
      <c r="AU2582" t="s">
        <v>117</v>
      </c>
      <c r="AV2582" t="s">
        <v>117</v>
      </c>
      <c r="AW2582" t="s">
        <v>117</v>
      </c>
      <c r="AX2582" t="s">
        <v>117</v>
      </c>
      <c r="AY2582" t="s">
        <v>117</v>
      </c>
      <c r="AZ2582" t="s">
        <v>117</v>
      </c>
      <c r="BA2582" t="s">
        <v>117</v>
      </c>
      <c r="BB2582" t="s">
        <v>115</v>
      </c>
      <c r="BC2582" t="s">
        <v>16242</v>
      </c>
      <c r="BD2582" t="s">
        <v>117</v>
      </c>
      <c r="BF2582" t="s">
        <v>117</v>
      </c>
      <c r="BG2582" t="s">
        <v>117</v>
      </c>
      <c r="BH2582" t="s">
        <v>117</v>
      </c>
      <c r="BI2582" t="s">
        <v>117</v>
      </c>
      <c r="BJ2582" t="s">
        <v>117</v>
      </c>
      <c r="BK2582" t="s">
        <v>117</v>
      </c>
      <c r="BL2582" t="s">
        <v>117</v>
      </c>
      <c r="BM2582" t="s">
        <v>117</v>
      </c>
      <c r="BN2582" t="s">
        <v>117</v>
      </c>
      <c r="BO2582" t="s">
        <v>117</v>
      </c>
      <c r="BP2582" t="s">
        <v>117</v>
      </c>
      <c r="BQ2582" t="s">
        <v>117</v>
      </c>
      <c r="BR2582" t="s">
        <v>117</v>
      </c>
      <c r="BS2582" t="s">
        <v>117</v>
      </c>
      <c r="BT2582" t="s">
        <v>117</v>
      </c>
      <c r="BU2582" t="s">
        <v>117</v>
      </c>
      <c r="BV2582" t="s">
        <v>115</v>
      </c>
      <c r="BW2582" t="s">
        <v>115</v>
      </c>
      <c r="BX2582" t="s">
        <v>115</v>
      </c>
      <c r="BY2582" t="s">
        <v>117</v>
      </c>
      <c r="BZ2582" t="s">
        <v>117</v>
      </c>
      <c r="CA2582" t="s">
        <v>117</v>
      </c>
      <c r="CB2582" t="s">
        <v>117</v>
      </c>
      <c r="CC2582" t="s">
        <v>117</v>
      </c>
      <c r="CD2582" t="s">
        <v>117</v>
      </c>
      <c r="CE2582" t="s">
        <v>117</v>
      </c>
      <c r="CF2582" t="s">
        <v>117</v>
      </c>
      <c r="CG2582" t="s">
        <v>117</v>
      </c>
      <c r="CH2582" t="s">
        <v>117</v>
      </c>
      <c r="CI2582" t="s">
        <v>117</v>
      </c>
      <c r="CJ2582" t="s">
        <v>117</v>
      </c>
      <c r="CK2582" t="s">
        <v>117</v>
      </c>
      <c r="CL2582" t="s">
        <v>117</v>
      </c>
      <c r="CM2582" t="s">
        <v>117</v>
      </c>
      <c r="CN2582" t="s">
        <v>117</v>
      </c>
      <c r="CO2582" t="s">
        <v>117</v>
      </c>
      <c r="CP2582" t="s">
        <v>117</v>
      </c>
      <c r="CQ2582" t="s">
        <v>117</v>
      </c>
      <c r="CR2582" t="s">
        <v>117</v>
      </c>
      <c r="CS2582" t="s">
        <v>117</v>
      </c>
      <c r="CT2582" t="s">
        <v>117</v>
      </c>
      <c r="CU2582" t="s">
        <v>117</v>
      </c>
      <c r="CV2582" t="s">
        <v>117</v>
      </c>
      <c r="CW2582" t="s">
        <v>117</v>
      </c>
    </row>
    <row r="2583" spans="1:101" x14ac:dyDescent="0.25">
      <c r="A2583" t="s">
        <v>891</v>
      </c>
      <c r="B2583">
        <v>284615</v>
      </c>
      <c r="C2583" t="s">
        <v>16243</v>
      </c>
      <c r="D2583" t="s">
        <v>102</v>
      </c>
      <c r="E2583" t="s">
        <v>16244</v>
      </c>
      <c r="F2583" t="s">
        <v>16244</v>
      </c>
      <c r="G2583" t="s">
        <v>16245</v>
      </c>
      <c r="H2583" t="s">
        <v>259</v>
      </c>
      <c r="I2583" t="s">
        <v>1216</v>
      </c>
      <c r="J2583" t="s">
        <v>1217</v>
      </c>
      <c r="K2583" t="s">
        <v>134</v>
      </c>
      <c r="L2583">
        <v>909</v>
      </c>
      <c r="M2583" t="s">
        <v>16246</v>
      </c>
      <c r="O2583">
        <v>0</v>
      </c>
      <c r="P2583" t="s">
        <v>16247</v>
      </c>
      <c r="R2583" t="s">
        <v>1216</v>
      </c>
      <c r="S2583" t="s">
        <v>1217</v>
      </c>
      <c r="T2583" t="s">
        <v>134</v>
      </c>
      <c r="U2583">
        <v>908</v>
      </c>
      <c r="V2583" t="s">
        <v>114</v>
      </c>
      <c r="W2583" s="1">
        <v>42629</v>
      </c>
      <c r="Y2583" s="1">
        <v>43553</v>
      </c>
      <c r="Z2583" s="2">
        <v>43009</v>
      </c>
      <c r="AA2583" t="s">
        <v>16248</v>
      </c>
      <c r="AB2583" t="s">
        <v>117</v>
      </c>
      <c r="AC2583" t="s">
        <v>117</v>
      </c>
      <c r="AD2583" t="s">
        <v>117</v>
      </c>
      <c r="AG2583" t="s">
        <v>117</v>
      </c>
      <c r="AH2583" t="s">
        <v>115</v>
      </c>
      <c r="AI2583" t="s">
        <v>117</v>
      </c>
      <c r="AJ2583" t="s">
        <v>132</v>
      </c>
      <c r="AL2583" t="s">
        <v>119</v>
      </c>
      <c r="AM2583" t="s">
        <v>1217</v>
      </c>
      <c r="AN2583" t="s">
        <v>134</v>
      </c>
      <c r="AO2583" t="s">
        <v>117</v>
      </c>
      <c r="AP2583" t="s">
        <v>117</v>
      </c>
      <c r="AQ2583" t="s">
        <v>117</v>
      </c>
      <c r="AR2583" t="s">
        <v>117</v>
      </c>
      <c r="AS2583" t="s">
        <v>117</v>
      </c>
      <c r="AT2583" t="s">
        <v>117</v>
      </c>
      <c r="AU2583" t="s">
        <v>117</v>
      </c>
      <c r="AV2583" t="s">
        <v>117</v>
      </c>
      <c r="AW2583" t="s">
        <v>117</v>
      </c>
      <c r="AX2583" t="s">
        <v>117</v>
      </c>
      <c r="AY2583" t="s">
        <v>117</v>
      </c>
      <c r="AZ2583" t="s">
        <v>117</v>
      </c>
      <c r="BA2583" t="s">
        <v>117</v>
      </c>
      <c r="BB2583" t="s">
        <v>115</v>
      </c>
      <c r="BC2583" t="s">
        <v>16249</v>
      </c>
      <c r="BD2583" t="s">
        <v>117</v>
      </c>
      <c r="BF2583" t="s">
        <v>117</v>
      </c>
      <c r="BG2583" t="s">
        <v>117</v>
      </c>
      <c r="BH2583" t="s">
        <v>117</v>
      </c>
      <c r="BI2583" t="s">
        <v>117</v>
      </c>
      <c r="BJ2583" t="s">
        <v>117</v>
      </c>
      <c r="BK2583" t="s">
        <v>117</v>
      </c>
      <c r="BL2583" t="s">
        <v>117</v>
      </c>
      <c r="BM2583" t="s">
        <v>117</v>
      </c>
      <c r="BN2583" t="s">
        <v>117</v>
      </c>
      <c r="BO2583" t="s">
        <v>117</v>
      </c>
      <c r="BP2583" t="s">
        <v>117</v>
      </c>
      <c r="BQ2583" t="s">
        <v>117</v>
      </c>
      <c r="BR2583" t="s">
        <v>117</v>
      </c>
      <c r="BS2583" t="s">
        <v>117</v>
      </c>
      <c r="BT2583" t="s">
        <v>117</v>
      </c>
      <c r="BU2583" t="s">
        <v>117</v>
      </c>
      <c r="BV2583" t="s">
        <v>115</v>
      </c>
      <c r="BW2583" t="s">
        <v>115</v>
      </c>
      <c r="BX2583" t="s">
        <v>117</v>
      </c>
      <c r="BY2583" t="s">
        <v>117</v>
      </c>
      <c r="BZ2583" t="s">
        <v>117</v>
      </c>
      <c r="CA2583" t="s">
        <v>117</v>
      </c>
      <c r="CB2583" t="s">
        <v>117</v>
      </c>
      <c r="CC2583" t="s">
        <v>117</v>
      </c>
      <c r="CD2583" t="s">
        <v>117</v>
      </c>
      <c r="CE2583" t="s">
        <v>117</v>
      </c>
      <c r="CF2583" t="s">
        <v>117</v>
      </c>
      <c r="CG2583" t="s">
        <v>117</v>
      </c>
      <c r="CH2583" t="s">
        <v>117</v>
      </c>
      <c r="CI2583" t="s">
        <v>117</v>
      </c>
      <c r="CJ2583" t="s">
        <v>117</v>
      </c>
      <c r="CK2583" t="s">
        <v>117</v>
      </c>
      <c r="CL2583" t="s">
        <v>117</v>
      </c>
      <c r="CM2583" t="s">
        <v>117</v>
      </c>
      <c r="CN2583" t="s">
        <v>117</v>
      </c>
      <c r="CO2583" t="s">
        <v>117</v>
      </c>
      <c r="CP2583" t="s">
        <v>117</v>
      </c>
      <c r="CQ2583" t="s">
        <v>117</v>
      </c>
      <c r="CR2583" t="s">
        <v>117</v>
      </c>
      <c r="CS2583" t="s">
        <v>117</v>
      </c>
      <c r="CT2583" t="s">
        <v>117</v>
      </c>
      <c r="CU2583" t="s">
        <v>117</v>
      </c>
      <c r="CV2583" t="s">
        <v>117</v>
      </c>
      <c r="CW2583" t="s">
        <v>117</v>
      </c>
    </row>
    <row r="2584" spans="1:101" x14ac:dyDescent="0.25">
      <c r="A2584" t="s">
        <v>386</v>
      </c>
      <c r="B2584">
        <v>299611</v>
      </c>
      <c r="C2584" t="s">
        <v>16250</v>
      </c>
      <c r="D2584" t="s">
        <v>102</v>
      </c>
      <c r="E2584" t="s">
        <v>16251</v>
      </c>
      <c r="F2584" t="s">
        <v>16252</v>
      </c>
      <c r="M2584" t="s">
        <v>16253</v>
      </c>
      <c r="O2584">
        <v>0</v>
      </c>
      <c r="V2584" t="s">
        <v>114</v>
      </c>
      <c r="W2584" s="1">
        <v>43501</v>
      </c>
      <c r="Y2584" s="1">
        <v>43685</v>
      </c>
      <c r="Z2584" s="2">
        <v>43009</v>
      </c>
      <c r="AB2584" t="s">
        <v>117</v>
      </c>
      <c r="AC2584" t="s">
        <v>117</v>
      </c>
      <c r="AD2584" t="s">
        <v>117</v>
      </c>
      <c r="AG2584" t="s">
        <v>117</v>
      </c>
      <c r="AH2584" t="s">
        <v>115</v>
      </c>
      <c r="AI2584" t="s">
        <v>117</v>
      </c>
      <c r="AJ2584" t="s">
        <v>132</v>
      </c>
      <c r="AL2584" t="s">
        <v>119</v>
      </c>
      <c r="AM2584" t="s">
        <v>133</v>
      </c>
      <c r="AN2584" t="s">
        <v>134</v>
      </c>
      <c r="AO2584" t="s">
        <v>117</v>
      </c>
      <c r="AP2584" t="s">
        <v>117</v>
      </c>
      <c r="AQ2584" t="s">
        <v>115</v>
      </c>
      <c r="AR2584" t="s">
        <v>117</v>
      </c>
      <c r="AS2584" t="s">
        <v>117</v>
      </c>
      <c r="AT2584" t="s">
        <v>117</v>
      </c>
      <c r="AU2584" t="s">
        <v>117</v>
      </c>
      <c r="AV2584" t="s">
        <v>117</v>
      </c>
      <c r="AW2584" t="s">
        <v>117</v>
      </c>
      <c r="AX2584" t="s">
        <v>117</v>
      </c>
      <c r="AY2584" t="s">
        <v>117</v>
      </c>
      <c r="AZ2584" t="s">
        <v>117</v>
      </c>
      <c r="BA2584" t="s">
        <v>117</v>
      </c>
      <c r="BB2584" t="s">
        <v>117</v>
      </c>
      <c r="BD2584" t="s">
        <v>117</v>
      </c>
      <c r="BF2584" t="s">
        <v>117</v>
      </c>
      <c r="BG2584" t="s">
        <v>117</v>
      </c>
      <c r="BH2584" t="s">
        <v>117</v>
      </c>
      <c r="BI2584" t="s">
        <v>117</v>
      </c>
      <c r="BJ2584" t="s">
        <v>117</v>
      </c>
      <c r="BK2584" t="s">
        <v>117</v>
      </c>
      <c r="BL2584" t="s">
        <v>117</v>
      </c>
      <c r="BM2584" t="s">
        <v>117</v>
      </c>
      <c r="BN2584" t="s">
        <v>117</v>
      </c>
      <c r="BO2584" t="s">
        <v>117</v>
      </c>
      <c r="BP2584" t="s">
        <v>117</v>
      </c>
      <c r="BQ2584" t="s">
        <v>117</v>
      </c>
      <c r="BR2584" t="s">
        <v>117</v>
      </c>
      <c r="BS2584" t="s">
        <v>117</v>
      </c>
      <c r="BT2584" t="s">
        <v>117</v>
      </c>
      <c r="BU2584" t="s">
        <v>117</v>
      </c>
      <c r="BV2584" t="s">
        <v>115</v>
      </c>
      <c r="BW2584" t="s">
        <v>115</v>
      </c>
      <c r="BX2584" t="s">
        <v>117</v>
      </c>
      <c r="BY2584" t="s">
        <v>117</v>
      </c>
      <c r="BZ2584" t="s">
        <v>117</v>
      </c>
      <c r="CA2584" t="s">
        <v>117</v>
      </c>
      <c r="CB2584" t="s">
        <v>117</v>
      </c>
      <c r="CC2584" t="s">
        <v>117</v>
      </c>
      <c r="CD2584" t="s">
        <v>117</v>
      </c>
      <c r="CE2584" t="s">
        <v>117</v>
      </c>
      <c r="CF2584" t="s">
        <v>117</v>
      </c>
      <c r="CG2584" t="s">
        <v>117</v>
      </c>
      <c r="CH2584" t="s">
        <v>117</v>
      </c>
      <c r="CI2584" t="s">
        <v>117</v>
      </c>
      <c r="CJ2584" t="s">
        <v>117</v>
      </c>
      <c r="CK2584" t="s">
        <v>117</v>
      </c>
      <c r="CL2584" t="s">
        <v>117</v>
      </c>
      <c r="CM2584" t="s">
        <v>117</v>
      </c>
      <c r="CN2584" t="s">
        <v>117</v>
      </c>
      <c r="CO2584" t="s">
        <v>117</v>
      </c>
      <c r="CP2584" t="s">
        <v>117</v>
      </c>
      <c r="CQ2584" t="s">
        <v>117</v>
      </c>
      <c r="CR2584" t="s">
        <v>117</v>
      </c>
      <c r="CS2584" t="s">
        <v>117</v>
      </c>
      <c r="CT2584" t="s">
        <v>117</v>
      </c>
      <c r="CU2584" t="s">
        <v>117</v>
      </c>
      <c r="CV2584" t="s">
        <v>117</v>
      </c>
      <c r="CW2584" t="s">
        <v>117</v>
      </c>
    </row>
    <row r="2585" spans="1:101" x14ac:dyDescent="0.25">
      <c r="A2585" t="s">
        <v>167</v>
      </c>
      <c r="B2585">
        <v>158141</v>
      </c>
      <c r="C2585" t="s">
        <v>16254</v>
      </c>
      <c r="D2585" t="s">
        <v>102</v>
      </c>
      <c r="E2585" t="s">
        <v>16255</v>
      </c>
      <c r="F2585" t="s">
        <v>16255</v>
      </c>
      <c r="G2585" t="s">
        <v>1155</v>
      </c>
      <c r="H2585" t="s">
        <v>1156</v>
      </c>
      <c r="I2585" t="s">
        <v>1157</v>
      </c>
      <c r="J2585" t="s">
        <v>172</v>
      </c>
      <c r="K2585" t="s">
        <v>134</v>
      </c>
      <c r="L2585">
        <v>94010</v>
      </c>
      <c r="M2585" t="s">
        <v>16256</v>
      </c>
      <c r="N2585" t="s">
        <v>1159</v>
      </c>
      <c r="O2585">
        <v>0</v>
      </c>
      <c r="V2585" t="s">
        <v>114</v>
      </c>
      <c r="W2585" s="1">
        <v>42186</v>
      </c>
      <c r="Y2585" s="1">
        <v>43513</v>
      </c>
      <c r="Z2585" s="2">
        <v>43009</v>
      </c>
      <c r="AA2585" t="s">
        <v>16257</v>
      </c>
      <c r="AB2585" t="s">
        <v>117</v>
      </c>
      <c r="AC2585" t="s">
        <v>117</v>
      </c>
      <c r="AD2585" t="s">
        <v>117</v>
      </c>
      <c r="AG2585" t="s">
        <v>115</v>
      </c>
      <c r="AH2585" t="s">
        <v>115</v>
      </c>
      <c r="AI2585" t="s">
        <v>117</v>
      </c>
      <c r="AJ2585" t="s">
        <v>132</v>
      </c>
      <c r="AL2585" t="s">
        <v>119</v>
      </c>
      <c r="AM2585" t="s">
        <v>133</v>
      </c>
      <c r="AN2585" t="s">
        <v>134</v>
      </c>
      <c r="AO2585" t="s">
        <v>117</v>
      </c>
      <c r="AP2585" t="s">
        <v>117</v>
      </c>
      <c r="AQ2585" t="s">
        <v>117</v>
      </c>
      <c r="AR2585" t="s">
        <v>117</v>
      </c>
      <c r="AS2585" t="s">
        <v>117</v>
      </c>
      <c r="AT2585" t="s">
        <v>117</v>
      </c>
      <c r="AU2585" t="s">
        <v>117</v>
      </c>
      <c r="AV2585" t="s">
        <v>117</v>
      </c>
      <c r="AW2585" t="s">
        <v>117</v>
      </c>
      <c r="AX2585" t="s">
        <v>117</v>
      </c>
      <c r="AY2585" t="s">
        <v>117</v>
      </c>
      <c r="AZ2585" t="s">
        <v>117</v>
      </c>
      <c r="BA2585" t="s">
        <v>117</v>
      </c>
      <c r="BB2585" t="s">
        <v>117</v>
      </c>
      <c r="BD2585" t="s">
        <v>117</v>
      </c>
      <c r="BF2585" t="s">
        <v>117</v>
      </c>
      <c r="BG2585" t="s">
        <v>117</v>
      </c>
      <c r="BH2585" t="s">
        <v>117</v>
      </c>
      <c r="BI2585" t="s">
        <v>117</v>
      </c>
      <c r="BJ2585" t="s">
        <v>117</v>
      </c>
      <c r="BK2585" t="s">
        <v>117</v>
      </c>
      <c r="BL2585" t="s">
        <v>117</v>
      </c>
      <c r="BM2585" t="s">
        <v>117</v>
      </c>
      <c r="BN2585" t="s">
        <v>117</v>
      </c>
      <c r="BO2585" t="s">
        <v>117</v>
      </c>
      <c r="BP2585" t="s">
        <v>117</v>
      </c>
      <c r="BQ2585" t="s">
        <v>117</v>
      </c>
      <c r="BR2585" t="s">
        <v>117</v>
      </c>
      <c r="BS2585" t="s">
        <v>117</v>
      </c>
      <c r="BT2585" t="s">
        <v>117</v>
      </c>
      <c r="BU2585" t="s">
        <v>117</v>
      </c>
      <c r="BV2585" t="s">
        <v>115</v>
      </c>
      <c r="BW2585" t="s">
        <v>115</v>
      </c>
      <c r="BX2585" t="s">
        <v>117</v>
      </c>
      <c r="BY2585" t="s">
        <v>117</v>
      </c>
      <c r="BZ2585" t="s">
        <v>117</v>
      </c>
      <c r="CA2585" t="s">
        <v>117</v>
      </c>
      <c r="CB2585" t="s">
        <v>117</v>
      </c>
      <c r="CC2585" t="s">
        <v>117</v>
      </c>
      <c r="CD2585" t="s">
        <v>117</v>
      </c>
      <c r="CE2585" t="s">
        <v>117</v>
      </c>
      <c r="CF2585" t="s">
        <v>117</v>
      </c>
      <c r="CG2585" t="s">
        <v>117</v>
      </c>
      <c r="CH2585" t="s">
        <v>117</v>
      </c>
      <c r="CI2585" t="s">
        <v>117</v>
      </c>
      <c r="CJ2585" t="s">
        <v>117</v>
      </c>
      <c r="CK2585" t="s">
        <v>117</v>
      </c>
      <c r="CL2585" t="s">
        <v>117</v>
      </c>
      <c r="CM2585" t="s">
        <v>117</v>
      </c>
      <c r="CN2585" t="s">
        <v>117</v>
      </c>
      <c r="CO2585" t="s">
        <v>117</v>
      </c>
      <c r="CP2585" t="s">
        <v>117</v>
      </c>
      <c r="CQ2585" t="s">
        <v>117</v>
      </c>
      <c r="CR2585" t="s">
        <v>117</v>
      </c>
      <c r="CS2585" t="s">
        <v>117</v>
      </c>
      <c r="CT2585" t="s">
        <v>117</v>
      </c>
      <c r="CU2585" t="s">
        <v>117</v>
      </c>
      <c r="CV2585" t="s">
        <v>117</v>
      </c>
      <c r="CW2585" t="s">
        <v>117</v>
      </c>
    </row>
    <row r="2586" spans="1:101" x14ac:dyDescent="0.25">
      <c r="A2586" t="s">
        <v>167</v>
      </c>
      <c r="B2586">
        <v>163328</v>
      </c>
      <c r="C2586" t="s">
        <v>16258</v>
      </c>
      <c r="D2586" t="s">
        <v>102</v>
      </c>
      <c r="E2586" t="s">
        <v>16259</v>
      </c>
      <c r="F2586" t="s">
        <v>16259</v>
      </c>
      <c r="G2586" t="s">
        <v>353</v>
      </c>
      <c r="H2586" t="s">
        <v>354</v>
      </c>
      <c r="I2586" t="s">
        <v>171</v>
      </c>
      <c r="J2586" t="s">
        <v>172</v>
      </c>
      <c r="K2586" t="s">
        <v>134</v>
      </c>
      <c r="L2586">
        <v>94301</v>
      </c>
      <c r="M2586" t="s">
        <v>355</v>
      </c>
      <c r="N2586" t="s">
        <v>356</v>
      </c>
      <c r="O2586">
        <v>1</v>
      </c>
      <c r="V2586" t="s">
        <v>114</v>
      </c>
      <c r="W2586" s="1">
        <v>40998</v>
      </c>
      <c r="Y2586" s="1">
        <v>43543</v>
      </c>
      <c r="Z2586" s="2">
        <v>43009</v>
      </c>
      <c r="AA2586" t="s">
        <v>357</v>
      </c>
      <c r="AB2586" t="s">
        <v>117</v>
      </c>
      <c r="AC2586" t="s">
        <v>117</v>
      </c>
      <c r="AD2586" t="s">
        <v>117</v>
      </c>
      <c r="AG2586" t="s">
        <v>115</v>
      </c>
      <c r="AH2586" t="s">
        <v>117</v>
      </c>
      <c r="AI2586" t="s">
        <v>117</v>
      </c>
      <c r="AJ2586" t="s">
        <v>132</v>
      </c>
      <c r="AL2586" t="s">
        <v>119</v>
      </c>
      <c r="AM2586" t="s">
        <v>133</v>
      </c>
      <c r="AN2586" t="s">
        <v>134</v>
      </c>
      <c r="AO2586" t="s">
        <v>117</v>
      </c>
      <c r="AP2586" t="s">
        <v>117</v>
      </c>
      <c r="AQ2586" t="s">
        <v>117</v>
      </c>
      <c r="AR2586" t="s">
        <v>117</v>
      </c>
      <c r="AS2586" t="s">
        <v>117</v>
      </c>
      <c r="AT2586" t="s">
        <v>117</v>
      </c>
      <c r="AU2586" t="s">
        <v>117</v>
      </c>
      <c r="AV2586" t="s">
        <v>117</v>
      </c>
      <c r="AW2586" t="s">
        <v>117</v>
      </c>
      <c r="AX2586" t="s">
        <v>117</v>
      </c>
      <c r="AY2586" t="s">
        <v>117</v>
      </c>
      <c r="AZ2586" t="s">
        <v>117</v>
      </c>
      <c r="BA2586" t="s">
        <v>117</v>
      </c>
      <c r="BB2586" t="s">
        <v>117</v>
      </c>
      <c r="BD2586" t="s">
        <v>117</v>
      </c>
      <c r="BF2586" t="s">
        <v>117</v>
      </c>
      <c r="BG2586" t="s">
        <v>117</v>
      </c>
      <c r="BH2586" t="s">
        <v>115</v>
      </c>
      <c r="BI2586" t="s">
        <v>117</v>
      </c>
      <c r="BJ2586" t="s">
        <v>117</v>
      </c>
      <c r="BK2586" t="s">
        <v>117</v>
      </c>
      <c r="BL2586" t="s">
        <v>117</v>
      </c>
      <c r="BM2586" t="s">
        <v>117</v>
      </c>
      <c r="BN2586" t="s">
        <v>117</v>
      </c>
      <c r="BO2586" t="s">
        <v>117</v>
      </c>
      <c r="BP2586" t="s">
        <v>117</v>
      </c>
      <c r="BQ2586" t="s">
        <v>117</v>
      </c>
      <c r="BR2586" t="s">
        <v>117</v>
      </c>
      <c r="BS2586" t="s">
        <v>117</v>
      </c>
      <c r="BT2586" t="s">
        <v>117</v>
      </c>
      <c r="BU2586" t="s">
        <v>117</v>
      </c>
      <c r="BV2586" t="s">
        <v>115</v>
      </c>
      <c r="BW2586" t="s">
        <v>115</v>
      </c>
      <c r="BX2586" t="s">
        <v>117</v>
      </c>
      <c r="BY2586" t="s">
        <v>117</v>
      </c>
      <c r="BZ2586" t="s">
        <v>117</v>
      </c>
      <c r="CA2586" t="s">
        <v>117</v>
      </c>
      <c r="CB2586" t="s">
        <v>117</v>
      </c>
      <c r="CC2586" t="s">
        <v>117</v>
      </c>
      <c r="CD2586" t="s">
        <v>117</v>
      </c>
      <c r="CE2586" t="s">
        <v>117</v>
      </c>
      <c r="CF2586" t="s">
        <v>117</v>
      </c>
      <c r="CG2586" t="s">
        <v>117</v>
      </c>
      <c r="CH2586" t="s">
        <v>117</v>
      </c>
      <c r="CI2586" t="s">
        <v>117</v>
      </c>
      <c r="CJ2586" t="s">
        <v>117</v>
      </c>
      <c r="CK2586" t="s">
        <v>117</v>
      </c>
      <c r="CL2586" t="s">
        <v>117</v>
      </c>
      <c r="CM2586" t="s">
        <v>117</v>
      </c>
      <c r="CN2586" t="s">
        <v>117</v>
      </c>
      <c r="CO2586" t="s">
        <v>117</v>
      </c>
      <c r="CP2586" t="s">
        <v>117</v>
      </c>
      <c r="CQ2586" t="s">
        <v>117</v>
      </c>
      <c r="CR2586" t="s">
        <v>117</v>
      </c>
      <c r="CS2586" t="s">
        <v>117</v>
      </c>
      <c r="CT2586" t="s">
        <v>117</v>
      </c>
      <c r="CU2586" t="s">
        <v>117</v>
      </c>
      <c r="CV2586" t="s">
        <v>117</v>
      </c>
      <c r="CW2586" t="s">
        <v>117</v>
      </c>
    </row>
    <row r="2587" spans="1:101" x14ac:dyDescent="0.25">
      <c r="A2587" t="s">
        <v>167</v>
      </c>
      <c r="B2587">
        <v>285101</v>
      </c>
      <c r="C2587" t="s">
        <v>16260</v>
      </c>
      <c r="D2587" t="s">
        <v>102</v>
      </c>
      <c r="E2587" t="s">
        <v>16261</v>
      </c>
      <c r="F2587" t="s">
        <v>16261</v>
      </c>
      <c r="G2587" t="s">
        <v>16262</v>
      </c>
      <c r="H2587" t="s">
        <v>747</v>
      </c>
      <c r="I2587" t="s">
        <v>285</v>
      </c>
      <c r="J2587" t="s">
        <v>172</v>
      </c>
      <c r="K2587" t="s">
        <v>134</v>
      </c>
      <c r="L2587">
        <v>94025</v>
      </c>
      <c r="M2587" t="s">
        <v>16263</v>
      </c>
      <c r="O2587">
        <v>1</v>
      </c>
      <c r="V2587" t="s">
        <v>114</v>
      </c>
      <c r="W2587" s="1">
        <v>42631</v>
      </c>
      <c r="Y2587" s="1">
        <v>43556</v>
      </c>
      <c r="Z2587" s="2">
        <v>43009</v>
      </c>
      <c r="AA2587" t="s">
        <v>16264</v>
      </c>
      <c r="AB2587" t="s">
        <v>117</v>
      </c>
      <c r="AC2587" t="s">
        <v>117</v>
      </c>
      <c r="AD2587" t="s">
        <v>117</v>
      </c>
      <c r="AG2587" t="s">
        <v>115</v>
      </c>
      <c r="AH2587" t="s">
        <v>117</v>
      </c>
      <c r="AI2587" t="s">
        <v>117</v>
      </c>
      <c r="AJ2587" t="s">
        <v>132</v>
      </c>
      <c r="AL2587" t="s">
        <v>119</v>
      </c>
      <c r="AM2587" t="s">
        <v>133</v>
      </c>
      <c r="AN2587" t="s">
        <v>134</v>
      </c>
      <c r="AO2587" t="s">
        <v>117</v>
      </c>
      <c r="AP2587" t="s">
        <v>117</v>
      </c>
      <c r="AQ2587" t="s">
        <v>117</v>
      </c>
      <c r="AR2587" t="s">
        <v>117</v>
      </c>
      <c r="AS2587" t="s">
        <v>117</v>
      </c>
      <c r="AT2587" t="s">
        <v>117</v>
      </c>
      <c r="AU2587" t="s">
        <v>117</v>
      </c>
      <c r="AV2587" t="s">
        <v>117</v>
      </c>
      <c r="AW2587" t="s">
        <v>117</v>
      </c>
      <c r="AX2587" t="s">
        <v>117</v>
      </c>
      <c r="AY2587" t="s">
        <v>117</v>
      </c>
      <c r="AZ2587" t="s">
        <v>117</v>
      </c>
      <c r="BA2587" t="s">
        <v>117</v>
      </c>
      <c r="BB2587" t="s">
        <v>117</v>
      </c>
      <c r="BD2587" t="s">
        <v>117</v>
      </c>
      <c r="BF2587" t="s">
        <v>117</v>
      </c>
      <c r="BG2587" t="s">
        <v>117</v>
      </c>
      <c r="BH2587" t="s">
        <v>117</v>
      </c>
      <c r="BI2587" t="s">
        <v>117</v>
      </c>
      <c r="BJ2587" t="s">
        <v>117</v>
      </c>
      <c r="BK2587" t="s">
        <v>117</v>
      </c>
      <c r="BL2587" t="s">
        <v>117</v>
      </c>
      <c r="BM2587" t="s">
        <v>117</v>
      </c>
      <c r="BN2587" t="s">
        <v>117</v>
      </c>
      <c r="BO2587" t="s">
        <v>117</v>
      </c>
      <c r="BP2587" t="s">
        <v>117</v>
      </c>
      <c r="BQ2587" t="s">
        <v>117</v>
      </c>
      <c r="BR2587" t="s">
        <v>117</v>
      </c>
      <c r="BS2587" t="s">
        <v>117</v>
      </c>
      <c r="BT2587" t="s">
        <v>117</v>
      </c>
      <c r="BU2587" t="s">
        <v>117</v>
      </c>
      <c r="BV2587" t="s">
        <v>115</v>
      </c>
      <c r="BW2587" t="s">
        <v>115</v>
      </c>
      <c r="BX2587" t="s">
        <v>117</v>
      </c>
      <c r="BY2587" t="s">
        <v>117</v>
      </c>
      <c r="BZ2587" t="s">
        <v>117</v>
      </c>
      <c r="CA2587" t="s">
        <v>117</v>
      </c>
      <c r="CB2587" t="s">
        <v>117</v>
      </c>
      <c r="CC2587" t="s">
        <v>117</v>
      </c>
      <c r="CD2587" t="s">
        <v>117</v>
      </c>
      <c r="CE2587" t="s">
        <v>117</v>
      </c>
      <c r="CF2587" t="s">
        <v>117</v>
      </c>
      <c r="CG2587" t="s">
        <v>117</v>
      </c>
      <c r="CH2587" t="s">
        <v>117</v>
      </c>
      <c r="CI2587" t="s">
        <v>117</v>
      </c>
      <c r="CJ2587" t="s">
        <v>117</v>
      </c>
      <c r="CK2587" t="s">
        <v>117</v>
      </c>
      <c r="CL2587" t="s">
        <v>117</v>
      </c>
      <c r="CM2587" t="s">
        <v>117</v>
      </c>
      <c r="CN2587" t="s">
        <v>117</v>
      </c>
      <c r="CO2587" t="s">
        <v>117</v>
      </c>
      <c r="CP2587" t="s">
        <v>117</v>
      </c>
      <c r="CQ2587" t="s">
        <v>117</v>
      </c>
      <c r="CR2587" t="s">
        <v>117</v>
      </c>
      <c r="CS2587" t="s">
        <v>117</v>
      </c>
      <c r="CT2587" t="s">
        <v>117</v>
      </c>
      <c r="CU2587" t="s">
        <v>117</v>
      </c>
      <c r="CV2587" t="s">
        <v>117</v>
      </c>
      <c r="CW2587" t="s">
        <v>117</v>
      </c>
    </row>
    <row r="2588" spans="1:101" x14ac:dyDescent="0.25">
      <c r="A2588" t="s">
        <v>145</v>
      </c>
      <c r="B2588">
        <v>301351</v>
      </c>
      <c r="C2588" t="s">
        <v>16265</v>
      </c>
      <c r="D2588" t="s">
        <v>102</v>
      </c>
      <c r="E2588" t="s">
        <v>16266</v>
      </c>
      <c r="F2588" t="s">
        <v>16266</v>
      </c>
      <c r="G2588" t="s">
        <v>3117</v>
      </c>
      <c r="H2588" t="s">
        <v>4219</v>
      </c>
      <c r="I2588" t="s">
        <v>150</v>
      </c>
      <c r="J2588" t="s">
        <v>151</v>
      </c>
      <c r="K2588" t="s">
        <v>134</v>
      </c>
      <c r="L2588">
        <v>2138</v>
      </c>
      <c r="M2588" t="s">
        <v>3118</v>
      </c>
      <c r="O2588">
        <v>1</v>
      </c>
      <c r="V2588" t="s">
        <v>114</v>
      </c>
      <c r="W2588" s="1">
        <v>43551</v>
      </c>
      <c r="Y2588" s="1">
        <v>43551</v>
      </c>
      <c r="Z2588" s="2">
        <v>43009</v>
      </c>
      <c r="AA2588" t="s">
        <v>3119</v>
      </c>
      <c r="AB2588" t="s">
        <v>115</v>
      </c>
      <c r="AC2588" t="s">
        <v>117</v>
      </c>
      <c r="AD2588" t="s">
        <v>117</v>
      </c>
      <c r="AG2588" t="s">
        <v>115</v>
      </c>
      <c r="AH2588" t="s">
        <v>117</v>
      </c>
      <c r="AI2588" t="s">
        <v>117</v>
      </c>
      <c r="AJ2588" t="s">
        <v>132</v>
      </c>
      <c r="AL2588" t="s">
        <v>119</v>
      </c>
      <c r="AM2588" t="s">
        <v>133</v>
      </c>
      <c r="AN2588" t="s">
        <v>134</v>
      </c>
      <c r="AO2588" t="s">
        <v>117</v>
      </c>
      <c r="AP2588" t="s">
        <v>117</v>
      </c>
      <c r="AQ2588" t="s">
        <v>117</v>
      </c>
      <c r="AR2588" t="s">
        <v>117</v>
      </c>
      <c r="AS2588" t="s">
        <v>117</v>
      </c>
      <c r="AT2588" t="s">
        <v>117</v>
      </c>
      <c r="AU2588" t="s">
        <v>117</v>
      </c>
      <c r="AV2588" t="s">
        <v>117</v>
      </c>
      <c r="AW2588" t="s">
        <v>117</v>
      </c>
      <c r="AX2588" t="s">
        <v>117</v>
      </c>
      <c r="AY2588" t="s">
        <v>117</v>
      </c>
      <c r="AZ2588" t="s">
        <v>117</v>
      </c>
      <c r="BA2588" t="s">
        <v>117</v>
      </c>
      <c r="BB2588" t="s">
        <v>117</v>
      </c>
      <c r="BD2588" t="s">
        <v>117</v>
      </c>
      <c r="BF2588" t="s">
        <v>117</v>
      </c>
      <c r="BG2588" t="s">
        <v>117</v>
      </c>
      <c r="BH2588" t="s">
        <v>117</v>
      </c>
      <c r="BI2588" t="s">
        <v>117</v>
      </c>
      <c r="BJ2588" t="s">
        <v>117</v>
      </c>
      <c r="BK2588" t="s">
        <v>117</v>
      </c>
      <c r="BL2588" t="s">
        <v>117</v>
      </c>
      <c r="BM2588" t="s">
        <v>117</v>
      </c>
      <c r="BN2588" t="s">
        <v>117</v>
      </c>
      <c r="BO2588" t="s">
        <v>117</v>
      </c>
      <c r="BP2588" t="s">
        <v>117</v>
      </c>
      <c r="BQ2588" t="s">
        <v>117</v>
      </c>
      <c r="BR2588" t="s">
        <v>117</v>
      </c>
      <c r="BS2588" t="s">
        <v>117</v>
      </c>
      <c r="BT2588" t="s">
        <v>117</v>
      </c>
      <c r="BU2588" t="s">
        <v>117</v>
      </c>
      <c r="BV2588" t="s">
        <v>115</v>
      </c>
      <c r="BW2588" t="s">
        <v>115</v>
      </c>
      <c r="BX2588" t="s">
        <v>117</v>
      </c>
      <c r="BY2588" t="s">
        <v>117</v>
      </c>
      <c r="BZ2588" t="s">
        <v>117</v>
      </c>
      <c r="CA2588" t="s">
        <v>117</v>
      </c>
      <c r="CB2588" t="s">
        <v>117</v>
      </c>
      <c r="CC2588" t="s">
        <v>117</v>
      </c>
      <c r="CD2588" t="s">
        <v>117</v>
      </c>
      <c r="CE2588" t="s">
        <v>117</v>
      </c>
      <c r="CF2588" t="s">
        <v>117</v>
      </c>
      <c r="CG2588" t="s">
        <v>117</v>
      </c>
      <c r="CH2588" t="s">
        <v>117</v>
      </c>
      <c r="CI2588" t="s">
        <v>117</v>
      </c>
      <c r="CJ2588" t="s">
        <v>117</v>
      </c>
      <c r="CK2588" t="s">
        <v>117</v>
      </c>
      <c r="CL2588" t="s">
        <v>117</v>
      </c>
      <c r="CM2588" t="s">
        <v>117</v>
      </c>
      <c r="CN2588" t="s">
        <v>117</v>
      </c>
      <c r="CO2588" t="s">
        <v>117</v>
      </c>
      <c r="CP2588" t="s">
        <v>117</v>
      </c>
      <c r="CQ2588" t="s">
        <v>117</v>
      </c>
      <c r="CR2588" t="s">
        <v>117</v>
      </c>
      <c r="CS2588" t="s">
        <v>117</v>
      </c>
      <c r="CT2588" t="s">
        <v>117</v>
      </c>
      <c r="CU2588" t="s">
        <v>117</v>
      </c>
      <c r="CV2588" t="s">
        <v>117</v>
      </c>
      <c r="CW2588" t="s">
        <v>117</v>
      </c>
    </row>
    <row r="2589" spans="1:101" x14ac:dyDescent="0.25">
      <c r="A2589" t="s">
        <v>100</v>
      </c>
      <c r="B2589">
        <v>294457</v>
      </c>
      <c r="C2589" t="s">
        <v>16267</v>
      </c>
      <c r="D2589" t="s">
        <v>102</v>
      </c>
      <c r="E2589" t="s">
        <v>16268</v>
      </c>
      <c r="F2589" t="s">
        <v>16268</v>
      </c>
      <c r="G2589" t="s">
        <v>16269</v>
      </c>
      <c r="H2589" t="s">
        <v>16270</v>
      </c>
      <c r="I2589" t="s">
        <v>160</v>
      </c>
      <c r="K2589" t="s">
        <v>161</v>
      </c>
      <c r="L2589">
        <v>238868</v>
      </c>
      <c r="M2589" t="s">
        <v>16271</v>
      </c>
      <c r="N2589" t="s">
        <v>16272</v>
      </c>
      <c r="O2589">
        <v>0</v>
      </c>
      <c r="V2589" t="s">
        <v>114</v>
      </c>
      <c r="W2589" s="1">
        <v>43186</v>
      </c>
      <c r="Y2589" s="1">
        <v>43594</v>
      </c>
      <c r="Z2589" s="2">
        <v>43009</v>
      </c>
      <c r="AA2589" t="s">
        <v>7436</v>
      </c>
      <c r="AB2589" t="s">
        <v>115</v>
      </c>
      <c r="AC2589" t="s">
        <v>117</v>
      </c>
      <c r="AD2589" t="s">
        <v>117</v>
      </c>
      <c r="AF2589" t="s">
        <v>16273</v>
      </c>
      <c r="AG2589" t="s">
        <v>117</v>
      </c>
      <c r="AH2589" t="s">
        <v>115</v>
      </c>
      <c r="AI2589" t="s">
        <v>117</v>
      </c>
      <c r="AJ2589" t="s">
        <v>165</v>
      </c>
      <c r="AK2589" t="s">
        <v>183</v>
      </c>
      <c r="AL2589" t="s">
        <v>119</v>
      </c>
      <c r="AN2589" t="s">
        <v>161</v>
      </c>
      <c r="AO2589" t="s">
        <v>117</v>
      </c>
      <c r="AP2589" t="s">
        <v>117</v>
      </c>
      <c r="AQ2589" t="s">
        <v>115</v>
      </c>
      <c r="AR2589" t="s">
        <v>117</v>
      </c>
      <c r="AS2589" t="s">
        <v>117</v>
      </c>
      <c r="AT2589" t="s">
        <v>117</v>
      </c>
      <c r="AU2589" t="s">
        <v>117</v>
      </c>
      <c r="AV2589" t="s">
        <v>117</v>
      </c>
      <c r="AW2589" t="s">
        <v>117</v>
      </c>
      <c r="AX2589" t="s">
        <v>117</v>
      </c>
      <c r="AY2589" t="s">
        <v>117</v>
      </c>
      <c r="AZ2589" t="s">
        <v>117</v>
      </c>
      <c r="BA2589" t="s">
        <v>117</v>
      </c>
      <c r="BB2589" t="s">
        <v>117</v>
      </c>
      <c r="BD2589" t="s">
        <v>117</v>
      </c>
      <c r="BF2589" t="s">
        <v>117</v>
      </c>
      <c r="BG2589" t="s">
        <v>117</v>
      </c>
      <c r="BH2589" t="s">
        <v>115</v>
      </c>
      <c r="BI2589" t="s">
        <v>117</v>
      </c>
      <c r="BJ2589" t="s">
        <v>117</v>
      </c>
      <c r="BK2589" t="s">
        <v>117</v>
      </c>
      <c r="BL2589" t="s">
        <v>115</v>
      </c>
      <c r="BM2589" t="s">
        <v>117</v>
      </c>
      <c r="BN2589" t="s">
        <v>117</v>
      </c>
      <c r="BO2589" t="s">
        <v>117</v>
      </c>
      <c r="BP2589" t="s">
        <v>117</v>
      </c>
      <c r="BQ2589" t="s">
        <v>117</v>
      </c>
      <c r="BR2589" t="s">
        <v>117</v>
      </c>
      <c r="BS2589" t="s">
        <v>117</v>
      </c>
      <c r="BT2589" t="s">
        <v>117</v>
      </c>
      <c r="BU2589" t="s">
        <v>117</v>
      </c>
      <c r="BV2589" t="s">
        <v>115</v>
      </c>
      <c r="BW2589" t="s">
        <v>115</v>
      </c>
      <c r="BX2589" t="s">
        <v>117</v>
      </c>
      <c r="BY2589" t="s">
        <v>117</v>
      </c>
      <c r="BZ2589" t="s">
        <v>117</v>
      </c>
      <c r="CA2589" t="s">
        <v>117</v>
      </c>
      <c r="CB2589" t="s">
        <v>117</v>
      </c>
      <c r="CC2589" t="s">
        <v>117</v>
      </c>
      <c r="CD2589" t="s">
        <v>117</v>
      </c>
      <c r="CE2589" t="s">
        <v>117</v>
      </c>
      <c r="CF2589" t="s">
        <v>117</v>
      </c>
      <c r="CG2589" t="s">
        <v>117</v>
      </c>
      <c r="CH2589" t="s">
        <v>117</v>
      </c>
      <c r="CI2589" t="s">
        <v>117</v>
      </c>
      <c r="CJ2589" t="s">
        <v>117</v>
      </c>
      <c r="CK2589" t="s">
        <v>117</v>
      </c>
      <c r="CL2589" t="s">
        <v>115</v>
      </c>
      <c r="CM2589" t="s">
        <v>117</v>
      </c>
      <c r="CN2589" t="s">
        <v>117</v>
      </c>
      <c r="CO2589" t="s">
        <v>117</v>
      </c>
      <c r="CP2589" t="s">
        <v>117</v>
      </c>
      <c r="CQ2589" t="s">
        <v>117</v>
      </c>
      <c r="CR2589" t="s">
        <v>117</v>
      </c>
      <c r="CS2589" t="s">
        <v>117</v>
      </c>
      <c r="CT2589" t="s">
        <v>117</v>
      </c>
      <c r="CU2589" t="s">
        <v>117</v>
      </c>
      <c r="CV2589" t="s">
        <v>117</v>
      </c>
      <c r="CW2589" t="s">
        <v>117</v>
      </c>
    </row>
    <row r="2590" spans="1:101" x14ac:dyDescent="0.25">
      <c r="A2590" t="s">
        <v>167</v>
      </c>
      <c r="B2590">
        <v>291329</v>
      </c>
      <c r="C2590" t="s">
        <v>16274</v>
      </c>
      <c r="D2590" t="s">
        <v>102</v>
      </c>
      <c r="E2590" t="s">
        <v>16275</v>
      </c>
      <c r="F2590" t="s">
        <v>16275</v>
      </c>
      <c r="M2590" t="s">
        <v>16276</v>
      </c>
      <c r="O2590">
        <v>0</v>
      </c>
      <c r="V2590" t="s">
        <v>114</v>
      </c>
      <c r="W2590" s="1">
        <v>43081</v>
      </c>
      <c r="Y2590" s="1">
        <v>43555</v>
      </c>
      <c r="Z2590" s="2">
        <v>43009</v>
      </c>
      <c r="AA2590" t="s">
        <v>16277</v>
      </c>
      <c r="AB2590" t="s">
        <v>117</v>
      </c>
      <c r="AC2590" t="s">
        <v>117</v>
      </c>
      <c r="AD2590" t="s">
        <v>117</v>
      </c>
      <c r="AG2590" t="s">
        <v>115</v>
      </c>
      <c r="AH2590" t="s">
        <v>117</v>
      </c>
      <c r="AI2590" t="s">
        <v>117</v>
      </c>
      <c r="AJ2590" t="s">
        <v>132</v>
      </c>
      <c r="AL2590" t="s">
        <v>119</v>
      </c>
      <c r="AM2590" t="s">
        <v>133</v>
      </c>
      <c r="AN2590" t="s">
        <v>134</v>
      </c>
      <c r="AO2590" t="s">
        <v>117</v>
      </c>
      <c r="AP2590" t="s">
        <v>117</v>
      </c>
      <c r="AQ2590" t="s">
        <v>117</v>
      </c>
      <c r="AR2590" t="s">
        <v>117</v>
      </c>
      <c r="AS2590" t="s">
        <v>117</v>
      </c>
      <c r="AT2590" t="s">
        <v>117</v>
      </c>
      <c r="AU2590" t="s">
        <v>117</v>
      </c>
      <c r="AV2590" t="s">
        <v>117</v>
      </c>
      <c r="AW2590" t="s">
        <v>117</v>
      </c>
      <c r="AX2590" t="s">
        <v>117</v>
      </c>
      <c r="AY2590" t="s">
        <v>117</v>
      </c>
      <c r="AZ2590" t="s">
        <v>117</v>
      </c>
      <c r="BA2590" t="s">
        <v>117</v>
      </c>
      <c r="BB2590" t="s">
        <v>117</v>
      </c>
      <c r="BD2590" t="s">
        <v>117</v>
      </c>
      <c r="BF2590" t="s">
        <v>117</v>
      </c>
      <c r="BG2590" t="s">
        <v>117</v>
      </c>
      <c r="BH2590" t="s">
        <v>117</v>
      </c>
      <c r="BI2590" t="s">
        <v>117</v>
      </c>
      <c r="BJ2590" t="s">
        <v>117</v>
      </c>
      <c r="BK2590" t="s">
        <v>117</v>
      </c>
      <c r="BL2590" t="s">
        <v>117</v>
      </c>
      <c r="BM2590" t="s">
        <v>117</v>
      </c>
      <c r="BN2590" t="s">
        <v>117</v>
      </c>
      <c r="BO2590" t="s">
        <v>117</v>
      </c>
      <c r="BP2590" t="s">
        <v>117</v>
      </c>
      <c r="BQ2590" t="s">
        <v>117</v>
      </c>
      <c r="BR2590" t="s">
        <v>117</v>
      </c>
      <c r="BS2590" t="s">
        <v>117</v>
      </c>
      <c r="BT2590" t="s">
        <v>117</v>
      </c>
      <c r="BU2590" t="s">
        <v>117</v>
      </c>
      <c r="BV2590" t="s">
        <v>115</v>
      </c>
      <c r="BW2590" t="s">
        <v>115</v>
      </c>
      <c r="BX2590" t="s">
        <v>117</v>
      </c>
      <c r="BY2590" t="s">
        <v>117</v>
      </c>
      <c r="BZ2590" t="s">
        <v>117</v>
      </c>
      <c r="CA2590" t="s">
        <v>117</v>
      </c>
      <c r="CB2590" t="s">
        <v>117</v>
      </c>
      <c r="CC2590" t="s">
        <v>117</v>
      </c>
      <c r="CD2590" t="s">
        <v>117</v>
      </c>
      <c r="CE2590" t="s">
        <v>117</v>
      </c>
      <c r="CF2590" t="s">
        <v>117</v>
      </c>
      <c r="CG2590" t="s">
        <v>117</v>
      </c>
      <c r="CH2590" t="s">
        <v>117</v>
      </c>
      <c r="CI2590" t="s">
        <v>117</v>
      </c>
      <c r="CJ2590" t="s">
        <v>117</v>
      </c>
      <c r="CK2590" t="s">
        <v>117</v>
      </c>
      <c r="CL2590" t="s">
        <v>117</v>
      </c>
      <c r="CM2590" t="s">
        <v>117</v>
      </c>
      <c r="CN2590" t="s">
        <v>117</v>
      </c>
      <c r="CO2590" t="s">
        <v>117</v>
      </c>
      <c r="CP2590" t="s">
        <v>117</v>
      </c>
      <c r="CQ2590" t="s">
        <v>117</v>
      </c>
      <c r="CR2590" t="s">
        <v>117</v>
      </c>
      <c r="CS2590" t="s">
        <v>117</v>
      </c>
      <c r="CT2590" t="s">
        <v>117</v>
      </c>
      <c r="CU2590" t="s">
        <v>117</v>
      </c>
      <c r="CV2590" t="s">
        <v>117</v>
      </c>
      <c r="CW2590" t="s">
        <v>117</v>
      </c>
    </row>
    <row r="2591" spans="1:101" x14ac:dyDescent="0.25">
      <c r="A2591" t="s">
        <v>145</v>
      </c>
      <c r="B2591">
        <v>160936</v>
      </c>
      <c r="C2591" t="s">
        <v>16278</v>
      </c>
      <c r="D2591" t="s">
        <v>102</v>
      </c>
      <c r="E2591" t="s">
        <v>16279</v>
      </c>
      <c r="F2591" t="s">
        <v>16279</v>
      </c>
      <c r="G2591" t="s">
        <v>16280</v>
      </c>
      <c r="H2591" t="s">
        <v>3908</v>
      </c>
      <c r="I2591" t="s">
        <v>5337</v>
      </c>
      <c r="J2591" t="s">
        <v>151</v>
      </c>
      <c r="K2591" t="s">
        <v>134</v>
      </c>
      <c r="L2591" t="s">
        <v>16281</v>
      </c>
      <c r="M2591" t="s">
        <v>16282</v>
      </c>
      <c r="N2591" t="s">
        <v>16283</v>
      </c>
      <c r="O2591">
        <v>0</v>
      </c>
      <c r="V2591" t="s">
        <v>114</v>
      </c>
      <c r="W2591" s="1">
        <v>43129</v>
      </c>
      <c r="Y2591" s="1">
        <v>43551</v>
      </c>
      <c r="Z2591" s="2">
        <v>43009</v>
      </c>
      <c r="AA2591" t="s">
        <v>16284</v>
      </c>
      <c r="AB2591" t="s">
        <v>117</v>
      </c>
      <c r="AC2591" t="s">
        <v>117</v>
      </c>
      <c r="AD2591" t="s">
        <v>117</v>
      </c>
      <c r="AG2591" t="s">
        <v>117</v>
      </c>
      <c r="AH2591" t="s">
        <v>115</v>
      </c>
      <c r="AI2591" t="s">
        <v>117</v>
      </c>
      <c r="AJ2591" t="s">
        <v>132</v>
      </c>
      <c r="AL2591" t="s">
        <v>119</v>
      </c>
      <c r="AM2591" t="s">
        <v>133</v>
      </c>
      <c r="AN2591" t="s">
        <v>134</v>
      </c>
      <c r="AO2591" t="s">
        <v>117</v>
      </c>
      <c r="AP2591" t="s">
        <v>117</v>
      </c>
      <c r="AQ2591" t="s">
        <v>117</v>
      </c>
      <c r="AR2591" t="s">
        <v>117</v>
      </c>
      <c r="AS2591" t="s">
        <v>117</v>
      </c>
      <c r="AT2591" t="s">
        <v>117</v>
      </c>
      <c r="AU2591" t="s">
        <v>117</v>
      </c>
      <c r="AV2591" t="s">
        <v>117</v>
      </c>
      <c r="AW2591" t="s">
        <v>117</v>
      </c>
      <c r="AX2591" t="s">
        <v>117</v>
      </c>
      <c r="AY2591" t="s">
        <v>117</v>
      </c>
      <c r="AZ2591" t="s">
        <v>117</v>
      </c>
      <c r="BA2591" t="s">
        <v>117</v>
      </c>
      <c r="BB2591" t="s">
        <v>117</v>
      </c>
      <c r="BD2591" t="s">
        <v>117</v>
      </c>
      <c r="BF2591" t="s">
        <v>117</v>
      </c>
      <c r="BG2591" t="s">
        <v>117</v>
      </c>
      <c r="BH2591" t="s">
        <v>117</v>
      </c>
      <c r="BI2591" t="s">
        <v>117</v>
      </c>
      <c r="BJ2591" t="s">
        <v>117</v>
      </c>
      <c r="BK2591" t="s">
        <v>117</v>
      </c>
      <c r="BL2591" t="s">
        <v>117</v>
      </c>
      <c r="BM2591" t="s">
        <v>117</v>
      </c>
      <c r="BN2591" t="s">
        <v>117</v>
      </c>
      <c r="BO2591" t="s">
        <v>117</v>
      </c>
      <c r="BP2591" t="s">
        <v>117</v>
      </c>
      <c r="BQ2591" t="s">
        <v>117</v>
      </c>
      <c r="BR2591" t="s">
        <v>117</v>
      </c>
      <c r="BS2591" t="s">
        <v>117</v>
      </c>
      <c r="BT2591" t="s">
        <v>117</v>
      </c>
      <c r="BU2591" t="s">
        <v>117</v>
      </c>
      <c r="BV2591" t="s">
        <v>115</v>
      </c>
      <c r="BW2591" t="s">
        <v>115</v>
      </c>
      <c r="BX2591" t="s">
        <v>117</v>
      </c>
      <c r="BY2591" t="s">
        <v>117</v>
      </c>
      <c r="BZ2591" t="s">
        <v>117</v>
      </c>
      <c r="CA2591" t="s">
        <v>117</v>
      </c>
      <c r="CB2591" t="s">
        <v>117</v>
      </c>
      <c r="CC2591" t="s">
        <v>117</v>
      </c>
      <c r="CD2591" t="s">
        <v>117</v>
      </c>
      <c r="CE2591" t="s">
        <v>117</v>
      </c>
      <c r="CF2591" t="s">
        <v>117</v>
      </c>
      <c r="CG2591" t="s">
        <v>117</v>
      </c>
      <c r="CH2591" t="s">
        <v>117</v>
      </c>
      <c r="CI2591" t="s">
        <v>117</v>
      </c>
      <c r="CJ2591" t="s">
        <v>117</v>
      </c>
      <c r="CK2591" t="s">
        <v>117</v>
      </c>
      <c r="CL2591" t="s">
        <v>117</v>
      </c>
      <c r="CM2591" t="s">
        <v>117</v>
      </c>
      <c r="CN2591" t="s">
        <v>117</v>
      </c>
      <c r="CO2591" t="s">
        <v>117</v>
      </c>
      <c r="CP2591" t="s">
        <v>117</v>
      </c>
      <c r="CQ2591" t="s">
        <v>117</v>
      </c>
      <c r="CR2591" t="s">
        <v>117</v>
      </c>
      <c r="CS2591" t="s">
        <v>117</v>
      </c>
      <c r="CT2591" t="s">
        <v>117</v>
      </c>
      <c r="CU2591" t="s">
        <v>117</v>
      </c>
      <c r="CV2591" t="s">
        <v>117</v>
      </c>
      <c r="CW2591" t="s">
        <v>117</v>
      </c>
    </row>
    <row r="2592" spans="1:101" x14ac:dyDescent="0.25">
      <c r="A2592" t="s">
        <v>255</v>
      </c>
      <c r="B2592">
        <v>163236</v>
      </c>
      <c r="C2592" t="s">
        <v>16285</v>
      </c>
      <c r="D2592" t="s">
        <v>102</v>
      </c>
      <c r="E2592" t="s">
        <v>16286</v>
      </c>
      <c r="F2592" t="s">
        <v>16286</v>
      </c>
      <c r="G2592" t="s">
        <v>14782</v>
      </c>
      <c r="I2592" t="s">
        <v>7316</v>
      </c>
      <c r="J2592" t="s">
        <v>795</v>
      </c>
      <c r="K2592" t="s">
        <v>134</v>
      </c>
      <c r="L2592" t="s">
        <v>16287</v>
      </c>
      <c r="M2592" t="s">
        <v>16288</v>
      </c>
      <c r="N2592" t="s">
        <v>13255</v>
      </c>
      <c r="O2592">
        <v>2</v>
      </c>
      <c r="V2592" t="s">
        <v>114</v>
      </c>
      <c r="W2592" s="1">
        <v>40997</v>
      </c>
      <c r="Y2592" s="1">
        <v>43551</v>
      </c>
      <c r="Z2592" s="2">
        <v>43009</v>
      </c>
      <c r="AA2592" t="s">
        <v>16289</v>
      </c>
      <c r="AB2592" t="s">
        <v>117</v>
      </c>
      <c r="AC2592" t="s">
        <v>117</v>
      </c>
      <c r="AD2592" t="s">
        <v>117</v>
      </c>
      <c r="AG2592" t="s">
        <v>115</v>
      </c>
      <c r="AH2592" t="s">
        <v>115</v>
      </c>
      <c r="AI2592" t="s">
        <v>117</v>
      </c>
      <c r="AJ2592" t="s">
        <v>118</v>
      </c>
      <c r="AL2592" t="s">
        <v>119</v>
      </c>
      <c r="AM2592" t="s">
        <v>2491</v>
      </c>
      <c r="AN2592" t="s">
        <v>134</v>
      </c>
      <c r="AO2592" t="s">
        <v>117</v>
      </c>
      <c r="AP2592" t="s">
        <v>117</v>
      </c>
      <c r="AQ2592" t="s">
        <v>117</v>
      </c>
      <c r="AR2592" t="s">
        <v>117</v>
      </c>
      <c r="AS2592" t="s">
        <v>117</v>
      </c>
      <c r="AT2592" t="s">
        <v>117</v>
      </c>
      <c r="AU2592" t="s">
        <v>117</v>
      </c>
      <c r="AV2592" t="s">
        <v>117</v>
      </c>
      <c r="AW2592" t="s">
        <v>117</v>
      </c>
      <c r="AX2592" t="s">
        <v>117</v>
      </c>
      <c r="AY2592" t="s">
        <v>117</v>
      </c>
      <c r="AZ2592" t="s">
        <v>117</v>
      </c>
      <c r="BA2592" t="s">
        <v>117</v>
      </c>
      <c r="BB2592" t="s">
        <v>117</v>
      </c>
      <c r="BD2592" t="s">
        <v>117</v>
      </c>
      <c r="BF2592" t="s">
        <v>117</v>
      </c>
      <c r="BG2592" t="s">
        <v>117</v>
      </c>
      <c r="BH2592" t="s">
        <v>115</v>
      </c>
      <c r="BI2592" t="s">
        <v>117</v>
      </c>
      <c r="BJ2592" t="s">
        <v>117</v>
      </c>
      <c r="BK2592" t="s">
        <v>117</v>
      </c>
      <c r="BL2592" t="s">
        <v>117</v>
      </c>
      <c r="BM2592" t="s">
        <v>117</v>
      </c>
      <c r="BN2592" t="s">
        <v>117</v>
      </c>
      <c r="BO2592" t="s">
        <v>117</v>
      </c>
      <c r="BP2592" t="s">
        <v>117</v>
      </c>
      <c r="BQ2592" t="s">
        <v>117</v>
      </c>
      <c r="BR2592" t="s">
        <v>117</v>
      </c>
      <c r="BS2592" t="s">
        <v>117</v>
      </c>
      <c r="BT2592" t="s">
        <v>117</v>
      </c>
      <c r="BU2592" t="s">
        <v>117</v>
      </c>
      <c r="BV2592" t="s">
        <v>115</v>
      </c>
      <c r="BW2592" t="s">
        <v>115</v>
      </c>
      <c r="BX2592" t="s">
        <v>117</v>
      </c>
      <c r="BY2592" t="s">
        <v>117</v>
      </c>
      <c r="BZ2592" t="s">
        <v>117</v>
      </c>
      <c r="CA2592" t="s">
        <v>117</v>
      </c>
      <c r="CB2592" t="s">
        <v>117</v>
      </c>
      <c r="CC2592" t="s">
        <v>117</v>
      </c>
      <c r="CD2592" t="s">
        <v>117</v>
      </c>
      <c r="CE2592" t="s">
        <v>117</v>
      </c>
      <c r="CF2592" t="s">
        <v>117</v>
      </c>
      <c r="CG2592" t="s">
        <v>117</v>
      </c>
      <c r="CH2592" t="s">
        <v>117</v>
      </c>
      <c r="CI2592" t="s">
        <v>117</v>
      </c>
      <c r="CJ2592" t="s">
        <v>117</v>
      </c>
      <c r="CK2592" t="s">
        <v>117</v>
      </c>
      <c r="CL2592" t="s">
        <v>117</v>
      </c>
      <c r="CM2592" t="s">
        <v>117</v>
      </c>
      <c r="CN2592" t="s">
        <v>117</v>
      </c>
      <c r="CO2592" t="s">
        <v>117</v>
      </c>
      <c r="CP2592" t="s">
        <v>117</v>
      </c>
      <c r="CQ2592" t="s">
        <v>117</v>
      </c>
      <c r="CR2592" t="s">
        <v>117</v>
      </c>
      <c r="CS2592" t="s">
        <v>117</v>
      </c>
      <c r="CT2592" t="s">
        <v>117</v>
      </c>
      <c r="CU2592" t="s">
        <v>117</v>
      </c>
      <c r="CV2592" t="s">
        <v>117</v>
      </c>
      <c r="CW2592" t="s">
        <v>117</v>
      </c>
    </row>
    <row r="2593" spans="1:101" x14ac:dyDescent="0.25">
      <c r="A2593" t="s">
        <v>100</v>
      </c>
      <c r="B2593">
        <v>292206</v>
      </c>
      <c r="C2593" t="s">
        <v>16290</v>
      </c>
      <c r="D2593" t="s">
        <v>102</v>
      </c>
      <c r="E2593" t="s">
        <v>16291</v>
      </c>
      <c r="F2593" t="s">
        <v>16291</v>
      </c>
      <c r="G2593" t="s">
        <v>16292</v>
      </c>
      <c r="H2593" t="s">
        <v>16293</v>
      </c>
      <c r="I2593" t="s">
        <v>16294</v>
      </c>
      <c r="K2593" t="s">
        <v>459</v>
      </c>
      <c r="L2593">
        <v>400062</v>
      </c>
      <c r="M2593" t="s">
        <v>16295</v>
      </c>
      <c r="N2593" t="s">
        <v>16296</v>
      </c>
      <c r="O2593">
        <v>0</v>
      </c>
      <c r="V2593" t="s">
        <v>114</v>
      </c>
      <c r="W2593" s="1">
        <v>43112</v>
      </c>
      <c r="Y2593" s="1">
        <v>43646</v>
      </c>
      <c r="Z2593" s="2">
        <v>43009</v>
      </c>
      <c r="AA2593" t="s">
        <v>16297</v>
      </c>
      <c r="AB2593" t="s">
        <v>117</v>
      </c>
      <c r="AC2593" t="s">
        <v>117</v>
      </c>
      <c r="AD2593" t="s">
        <v>117</v>
      </c>
      <c r="AG2593" t="s">
        <v>117</v>
      </c>
      <c r="AH2593" t="s">
        <v>115</v>
      </c>
      <c r="AI2593" t="s">
        <v>117</v>
      </c>
      <c r="AJ2593" t="s">
        <v>165</v>
      </c>
      <c r="AK2593" t="s">
        <v>16298</v>
      </c>
      <c r="AL2593" t="s">
        <v>184</v>
      </c>
      <c r="AN2593" t="s">
        <v>459</v>
      </c>
      <c r="AO2593" t="s">
        <v>117</v>
      </c>
      <c r="AP2593" t="s">
        <v>117</v>
      </c>
      <c r="AQ2593" t="s">
        <v>117</v>
      </c>
      <c r="AR2593" t="s">
        <v>117</v>
      </c>
      <c r="AS2593" t="s">
        <v>117</v>
      </c>
      <c r="AT2593" t="s">
        <v>117</v>
      </c>
      <c r="AU2593" t="s">
        <v>117</v>
      </c>
      <c r="AV2593" t="s">
        <v>117</v>
      </c>
      <c r="AW2593" t="s">
        <v>117</v>
      </c>
      <c r="AX2593" t="s">
        <v>117</v>
      </c>
      <c r="AY2593" t="s">
        <v>117</v>
      </c>
      <c r="AZ2593" t="s">
        <v>117</v>
      </c>
      <c r="BA2593" t="s">
        <v>117</v>
      </c>
      <c r="BB2593" t="s">
        <v>117</v>
      </c>
      <c r="BD2593" t="s">
        <v>117</v>
      </c>
      <c r="BF2593" t="s">
        <v>117</v>
      </c>
      <c r="BG2593" t="s">
        <v>117</v>
      </c>
      <c r="BH2593" t="s">
        <v>117</v>
      </c>
      <c r="BI2593" t="s">
        <v>117</v>
      </c>
      <c r="BJ2593" t="s">
        <v>117</v>
      </c>
      <c r="BK2593" t="s">
        <v>117</v>
      </c>
      <c r="BL2593" t="s">
        <v>117</v>
      </c>
      <c r="BM2593" t="s">
        <v>117</v>
      </c>
      <c r="BN2593" t="s">
        <v>117</v>
      </c>
      <c r="BO2593" t="s">
        <v>115</v>
      </c>
      <c r="BP2593" t="s">
        <v>117</v>
      </c>
      <c r="BQ2593" t="s">
        <v>117</v>
      </c>
      <c r="BR2593" t="s">
        <v>117</v>
      </c>
      <c r="BS2593" t="s">
        <v>117</v>
      </c>
      <c r="BT2593" t="s">
        <v>117</v>
      </c>
      <c r="BU2593" t="s">
        <v>117</v>
      </c>
      <c r="BV2593" t="s">
        <v>117</v>
      </c>
      <c r="BW2593" t="s">
        <v>115</v>
      </c>
      <c r="BX2593" t="s">
        <v>117</v>
      </c>
      <c r="BY2593" t="s">
        <v>117</v>
      </c>
      <c r="BZ2593" t="s">
        <v>117</v>
      </c>
      <c r="CA2593" t="s">
        <v>117</v>
      </c>
      <c r="CB2593" t="s">
        <v>117</v>
      </c>
      <c r="CC2593" t="s">
        <v>117</v>
      </c>
      <c r="CD2593" t="s">
        <v>117</v>
      </c>
      <c r="CE2593" t="s">
        <v>117</v>
      </c>
      <c r="CF2593" t="s">
        <v>117</v>
      </c>
      <c r="CG2593" t="s">
        <v>117</v>
      </c>
      <c r="CH2593" t="s">
        <v>117</v>
      </c>
      <c r="CI2593" t="s">
        <v>117</v>
      </c>
      <c r="CJ2593" t="s">
        <v>117</v>
      </c>
      <c r="CK2593" t="s">
        <v>117</v>
      </c>
      <c r="CL2593" t="s">
        <v>117</v>
      </c>
      <c r="CM2593" t="s">
        <v>117</v>
      </c>
      <c r="CN2593" t="s">
        <v>117</v>
      </c>
      <c r="CO2593" t="s">
        <v>117</v>
      </c>
      <c r="CP2593" t="s">
        <v>117</v>
      </c>
      <c r="CQ2593" t="s">
        <v>117</v>
      </c>
      <c r="CR2593" t="s">
        <v>117</v>
      </c>
      <c r="CS2593" t="s">
        <v>117</v>
      </c>
      <c r="CT2593" t="s">
        <v>117</v>
      </c>
      <c r="CU2593" t="s">
        <v>117</v>
      </c>
      <c r="CV2593" t="s">
        <v>117</v>
      </c>
      <c r="CW2593" t="s">
        <v>117</v>
      </c>
    </row>
    <row r="2594" spans="1:101" x14ac:dyDescent="0.25">
      <c r="A2594" t="s">
        <v>100</v>
      </c>
      <c r="B2594">
        <v>163455</v>
      </c>
      <c r="C2594" t="s">
        <v>16299</v>
      </c>
      <c r="D2594" t="s">
        <v>102</v>
      </c>
      <c r="E2594" t="s">
        <v>16300</v>
      </c>
      <c r="F2594" t="s">
        <v>16300</v>
      </c>
      <c r="G2594" t="s">
        <v>16301</v>
      </c>
      <c r="H2594" t="s">
        <v>9184</v>
      </c>
      <c r="I2594" t="s">
        <v>112</v>
      </c>
      <c r="K2594" t="s">
        <v>1304</v>
      </c>
      <c r="M2594" t="s">
        <v>16302</v>
      </c>
      <c r="N2594" t="s">
        <v>16303</v>
      </c>
      <c r="O2594">
        <v>0</v>
      </c>
      <c r="V2594" t="s">
        <v>114</v>
      </c>
      <c r="W2594" s="1">
        <v>40998</v>
      </c>
      <c r="Y2594" s="1">
        <v>43553</v>
      </c>
      <c r="Z2594" s="2">
        <v>43009</v>
      </c>
      <c r="AA2594" t="s">
        <v>2464</v>
      </c>
      <c r="AB2594" t="s">
        <v>115</v>
      </c>
      <c r="AC2594" t="s">
        <v>117</v>
      </c>
      <c r="AD2594" t="s">
        <v>117</v>
      </c>
      <c r="AG2594" t="s">
        <v>117</v>
      </c>
      <c r="AH2594" t="s">
        <v>115</v>
      </c>
      <c r="AI2594" t="s">
        <v>117</v>
      </c>
      <c r="AJ2594" t="s">
        <v>165</v>
      </c>
      <c r="AK2594" t="s">
        <v>4527</v>
      </c>
      <c r="AL2594" t="s">
        <v>119</v>
      </c>
      <c r="AN2594" t="s">
        <v>113</v>
      </c>
      <c r="AO2594" t="s">
        <v>117</v>
      </c>
      <c r="AP2594" t="s">
        <v>117</v>
      </c>
      <c r="AQ2594" t="s">
        <v>117</v>
      </c>
      <c r="AR2594" t="s">
        <v>117</v>
      </c>
      <c r="AS2594" t="s">
        <v>117</v>
      </c>
      <c r="AT2594" t="s">
        <v>117</v>
      </c>
      <c r="AU2594" t="s">
        <v>117</v>
      </c>
      <c r="AV2594" t="s">
        <v>117</v>
      </c>
      <c r="AW2594" t="s">
        <v>117</v>
      </c>
      <c r="AX2594" t="s">
        <v>117</v>
      </c>
      <c r="AY2594" t="s">
        <v>117</v>
      </c>
      <c r="AZ2594" t="s">
        <v>117</v>
      </c>
      <c r="BA2594" t="s">
        <v>117</v>
      </c>
      <c r="BB2594" t="s">
        <v>117</v>
      </c>
      <c r="BD2594" t="s">
        <v>117</v>
      </c>
      <c r="BF2594" t="s">
        <v>117</v>
      </c>
      <c r="BG2594" t="s">
        <v>115</v>
      </c>
      <c r="BH2594" t="s">
        <v>115</v>
      </c>
      <c r="BI2594" t="s">
        <v>117</v>
      </c>
      <c r="BJ2594" t="s">
        <v>117</v>
      </c>
      <c r="BK2594" t="s">
        <v>117</v>
      </c>
      <c r="BL2594" t="s">
        <v>115</v>
      </c>
      <c r="BM2594" t="s">
        <v>117</v>
      </c>
      <c r="BN2594" t="s">
        <v>117</v>
      </c>
      <c r="BO2594" t="s">
        <v>117</v>
      </c>
      <c r="BP2594" t="s">
        <v>117</v>
      </c>
      <c r="BQ2594" t="s">
        <v>117</v>
      </c>
      <c r="BR2594" t="s">
        <v>117</v>
      </c>
      <c r="BS2594" t="s">
        <v>117</v>
      </c>
      <c r="BT2594" t="s">
        <v>115</v>
      </c>
      <c r="BU2594" t="s">
        <v>117</v>
      </c>
      <c r="BV2594" t="s">
        <v>115</v>
      </c>
      <c r="BW2594" t="s">
        <v>115</v>
      </c>
      <c r="BX2594" t="s">
        <v>117</v>
      </c>
      <c r="BY2594" t="s">
        <v>117</v>
      </c>
      <c r="BZ2594" t="s">
        <v>117</v>
      </c>
      <c r="CA2594" t="s">
        <v>117</v>
      </c>
      <c r="CB2594" t="s">
        <v>117</v>
      </c>
      <c r="CC2594" t="s">
        <v>117</v>
      </c>
      <c r="CD2594" t="s">
        <v>117</v>
      </c>
      <c r="CE2594" t="s">
        <v>117</v>
      </c>
      <c r="CF2594" t="s">
        <v>117</v>
      </c>
      <c r="CG2594" t="s">
        <v>117</v>
      </c>
      <c r="CH2594" t="s">
        <v>117</v>
      </c>
      <c r="CI2594" t="s">
        <v>117</v>
      </c>
      <c r="CJ2594" t="s">
        <v>117</v>
      </c>
      <c r="CK2594" t="s">
        <v>117</v>
      </c>
      <c r="CL2594" t="s">
        <v>117</v>
      </c>
      <c r="CM2594" t="s">
        <v>117</v>
      </c>
      <c r="CN2594" t="s">
        <v>117</v>
      </c>
      <c r="CO2594" t="s">
        <v>117</v>
      </c>
      <c r="CP2594" t="s">
        <v>117</v>
      </c>
      <c r="CQ2594" t="s">
        <v>117</v>
      </c>
      <c r="CR2594" t="s">
        <v>117</v>
      </c>
      <c r="CS2594" t="s">
        <v>117</v>
      </c>
      <c r="CT2594" t="s">
        <v>117</v>
      </c>
      <c r="CU2594" t="s">
        <v>117</v>
      </c>
      <c r="CV2594" t="s">
        <v>117</v>
      </c>
      <c r="CW2594" t="s">
        <v>117</v>
      </c>
    </row>
    <row r="2595" spans="1:101" x14ac:dyDescent="0.25">
      <c r="A2595" t="s">
        <v>100</v>
      </c>
      <c r="B2595">
        <v>298688</v>
      </c>
      <c r="C2595" t="s">
        <v>16304</v>
      </c>
      <c r="D2595" t="s">
        <v>102</v>
      </c>
      <c r="E2595" t="s">
        <v>16305</v>
      </c>
      <c r="F2595" t="s">
        <v>16305</v>
      </c>
      <c r="G2595" t="s">
        <v>16306</v>
      </c>
      <c r="H2595" t="s">
        <v>16307</v>
      </c>
      <c r="I2595" t="s">
        <v>4366</v>
      </c>
      <c r="K2595" t="s">
        <v>916</v>
      </c>
      <c r="L2595" t="s">
        <v>16308</v>
      </c>
      <c r="M2595" t="s">
        <v>16309</v>
      </c>
      <c r="O2595">
        <v>0</v>
      </c>
      <c r="V2595" t="s">
        <v>114</v>
      </c>
      <c r="W2595" s="1">
        <v>43425</v>
      </c>
      <c r="Y2595" s="1">
        <v>43554</v>
      </c>
      <c r="Z2595" s="2">
        <v>43009</v>
      </c>
      <c r="AB2595" t="s">
        <v>117</v>
      </c>
      <c r="AC2595" t="s">
        <v>117</v>
      </c>
      <c r="AD2595" t="s">
        <v>117</v>
      </c>
      <c r="AG2595" t="s">
        <v>117</v>
      </c>
      <c r="AH2595" t="s">
        <v>115</v>
      </c>
      <c r="AI2595" t="s">
        <v>117</v>
      </c>
      <c r="AJ2595" t="s">
        <v>118</v>
      </c>
      <c r="AL2595" t="s">
        <v>119</v>
      </c>
      <c r="AN2595" t="s">
        <v>916</v>
      </c>
      <c r="AO2595" t="s">
        <v>117</v>
      </c>
      <c r="AP2595" t="s">
        <v>117</v>
      </c>
      <c r="AQ2595" t="s">
        <v>117</v>
      </c>
      <c r="AR2595" t="s">
        <v>117</v>
      </c>
      <c r="AS2595" t="s">
        <v>117</v>
      </c>
      <c r="AT2595" t="s">
        <v>117</v>
      </c>
      <c r="AU2595" t="s">
        <v>117</v>
      </c>
      <c r="AV2595" t="s">
        <v>117</v>
      </c>
      <c r="AW2595" t="s">
        <v>117</v>
      </c>
      <c r="AX2595" t="s">
        <v>117</v>
      </c>
      <c r="AY2595" t="s">
        <v>117</v>
      </c>
      <c r="AZ2595" t="s">
        <v>117</v>
      </c>
      <c r="BA2595" t="s">
        <v>117</v>
      </c>
      <c r="BB2595" t="s">
        <v>117</v>
      </c>
      <c r="BD2595" t="s">
        <v>117</v>
      </c>
      <c r="BF2595" t="s">
        <v>117</v>
      </c>
      <c r="BG2595" t="s">
        <v>117</v>
      </c>
      <c r="BH2595" t="s">
        <v>115</v>
      </c>
      <c r="BI2595" t="s">
        <v>117</v>
      </c>
      <c r="BJ2595" t="s">
        <v>117</v>
      </c>
      <c r="BK2595" t="s">
        <v>117</v>
      </c>
      <c r="BL2595" t="s">
        <v>115</v>
      </c>
      <c r="BM2595" t="s">
        <v>117</v>
      </c>
      <c r="BN2595" t="s">
        <v>117</v>
      </c>
      <c r="BO2595" t="s">
        <v>117</v>
      </c>
      <c r="BP2595" t="s">
        <v>117</v>
      </c>
      <c r="BQ2595" t="s">
        <v>117</v>
      </c>
      <c r="BR2595" t="s">
        <v>117</v>
      </c>
      <c r="BS2595" t="s">
        <v>117</v>
      </c>
      <c r="BT2595" t="s">
        <v>117</v>
      </c>
      <c r="BU2595" t="s">
        <v>117</v>
      </c>
      <c r="BV2595" t="s">
        <v>115</v>
      </c>
      <c r="BW2595" t="s">
        <v>115</v>
      </c>
      <c r="BX2595" t="s">
        <v>115</v>
      </c>
      <c r="BY2595" t="s">
        <v>117</v>
      </c>
      <c r="BZ2595" t="s">
        <v>117</v>
      </c>
      <c r="CA2595" t="s">
        <v>117</v>
      </c>
      <c r="CB2595" t="s">
        <v>117</v>
      </c>
      <c r="CC2595" t="s">
        <v>117</v>
      </c>
      <c r="CD2595" t="s">
        <v>117</v>
      </c>
      <c r="CE2595" t="s">
        <v>117</v>
      </c>
      <c r="CF2595" t="s">
        <v>117</v>
      </c>
      <c r="CG2595" t="s">
        <v>117</v>
      </c>
      <c r="CH2595" t="s">
        <v>117</v>
      </c>
      <c r="CI2595" t="s">
        <v>117</v>
      </c>
      <c r="CJ2595" t="s">
        <v>117</v>
      </c>
      <c r="CK2595" t="s">
        <v>117</v>
      </c>
      <c r="CL2595" t="s">
        <v>117</v>
      </c>
      <c r="CM2595" t="s">
        <v>117</v>
      </c>
      <c r="CN2595" t="s">
        <v>117</v>
      </c>
      <c r="CO2595" t="s">
        <v>117</v>
      </c>
      <c r="CP2595" t="s">
        <v>117</v>
      </c>
      <c r="CQ2595" t="s">
        <v>117</v>
      </c>
      <c r="CR2595" t="s">
        <v>117</v>
      </c>
      <c r="CS2595" t="s">
        <v>117</v>
      </c>
      <c r="CT2595" t="s">
        <v>117</v>
      </c>
      <c r="CU2595" t="s">
        <v>117</v>
      </c>
      <c r="CV2595" t="s">
        <v>117</v>
      </c>
      <c r="CW2595" t="s">
        <v>117</v>
      </c>
    </row>
    <row r="2596" spans="1:101" x14ac:dyDescent="0.25">
      <c r="A2596" t="s">
        <v>891</v>
      </c>
      <c r="B2596">
        <v>285065</v>
      </c>
      <c r="C2596" t="s">
        <v>16310</v>
      </c>
      <c r="D2596" t="s">
        <v>102</v>
      </c>
      <c r="E2596" t="s">
        <v>16311</v>
      </c>
      <c r="F2596" t="s">
        <v>16311</v>
      </c>
      <c r="G2596" t="s">
        <v>16312</v>
      </c>
      <c r="H2596" t="s">
        <v>3908</v>
      </c>
      <c r="I2596" t="s">
        <v>3594</v>
      </c>
      <c r="J2596" t="s">
        <v>1116</v>
      </c>
      <c r="K2596" t="s">
        <v>134</v>
      </c>
      <c r="L2596">
        <v>33180</v>
      </c>
      <c r="M2596" t="s">
        <v>16313</v>
      </c>
      <c r="N2596" t="s">
        <v>16314</v>
      </c>
      <c r="O2596">
        <v>0</v>
      </c>
      <c r="V2596" t="s">
        <v>114</v>
      </c>
      <c r="W2596" s="1">
        <v>42605</v>
      </c>
      <c r="Y2596" s="1">
        <v>43552</v>
      </c>
      <c r="Z2596" s="2">
        <v>43009</v>
      </c>
      <c r="AA2596" t="s">
        <v>16315</v>
      </c>
      <c r="AB2596" t="s">
        <v>117</v>
      </c>
      <c r="AC2596" t="s">
        <v>117</v>
      </c>
      <c r="AD2596" t="s">
        <v>117</v>
      </c>
      <c r="AG2596" t="s">
        <v>117</v>
      </c>
      <c r="AH2596" t="s">
        <v>115</v>
      </c>
      <c r="AI2596" t="s">
        <v>117</v>
      </c>
      <c r="AJ2596" t="s">
        <v>132</v>
      </c>
      <c r="AL2596" t="s">
        <v>119</v>
      </c>
      <c r="AM2596" t="s">
        <v>133</v>
      </c>
      <c r="AN2596" t="s">
        <v>134</v>
      </c>
      <c r="AO2596" t="s">
        <v>117</v>
      </c>
      <c r="AP2596" t="s">
        <v>117</v>
      </c>
      <c r="AQ2596" t="s">
        <v>117</v>
      </c>
      <c r="AR2596" t="s">
        <v>117</v>
      </c>
      <c r="AS2596" t="s">
        <v>117</v>
      </c>
      <c r="AT2596" t="s">
        <v>117</v>
      </c>
      <c r="AU2596" t="s">
        <v>117</v>
      </c>
      <c r="AV2596" t="s">
        <v>117</v>
      </c>
      <c r="AW2596" t="s">
        <v>117</v>
      </c>
      <c r="AX2596" t="s">
        <v>117</v>
      </c>
      <c r="AY2596" t="s">
        <v>117</v>
      </c>
      <c r="AZ2596" t="s">
        <v>117</v>
      </c>
      <c r="BA2596" t="s">
        <v>117</v>
      </c>
      <c r="BB2596" t="s">
        <v>117</v>
      </c>
      <c r="BD2596" t="s">
        <v>117</v>
      </c>
      <c r="BF2596" t="s">
        <v>117</v>
      </c>
      <c r="BG2596" t="s">
        <v>117</v>
      </c>
      <c r="BH2596" t="s">
        <v>117</v>
      </c>
      <c r="BI2596" t="s">
        <v>117</v>
      </c>
      <c r="BJ2596" t="s">
        <v>117</v>
      </c>
      <c r="BK2596" t="s">
        <v>117</v>
      </c>
      <c r="BL2596" t="s">
        <v>117</v>
      </c>
      <c r="BM2596" t="s">
        <v>117</v>
      </c>
      <c r="BN2596" t="s">
        <v>117</v>
      </c>
      <c r="BO2596" t="s">
        <v>117</v>
      </c>
      <c r="BP2596" t="s">
        <v>117</v>
      </c>
      <c r="BQ2596" t="s">
        <v>117</v>
      </c>
      <c r="BR2596" t="s">
        <v>117</v>
      </c>
      <c r="BS2596" t="s">
        <v>117</v>
      </c>
      <c r="BT2596" t="s">
        <v>117</v>
      </c>
      <c r="BU2596" t="s">
        <v>117</v>
      </c>
      <c r="BV2596" t="s">
        <v>115</v>
      </c>
      <c r="BW2596" t="s">
        <v>115</v>
      </c>
      <c r="BX2596" t="s">
        <v>117</v>
      </c>
      <c r="BY2596" t="s">
        <v>117</v>
      </c>
      <c r="BZ2596" t="s">
        <v>117</v>
      </c>
      <c r="CA2596" t="s">
        <v>117</v>
      </c>
      <c r="CB2596" t="s">
        <v>117</v>
      </c>
      <c r="CC2596" t="s">
        <v>117</v>
      </c>
      <c r="CD2596" t="s">
        <v>117</v>
      </c>
      <c r="CE2596" t="s">
        <v>117</v>
      </c>
      <c r="CF2596" t="s">
        <v>117</v>
      </c>
      <c r="CG2596" t="s">
        <v>117</v>
      </c>
      <c r="CH2596" t="s">
        <v>117</v>
      </c>
      <c r="CI2596" t="s">
        <v>117</v>
      </c>
      <c r="CJ2596" t="s">
        <v>117</v>
      </c>
      <c r="CK2596" t="s">
        <v>117</v>
      </c>
      <c r="CL2596" t="s">
        <v>117</v>
      </c>
      <c r="CM2596" t="s">
        <v>117</v>
      </c>
      <c r="CN2596" t="s">
        <v>117</v>
      </c>
      <c r="CO2596" t="s">
        <v>117</v>
      </c>
      <c r="CP2596" t="s">
        <v>117</v>
      </c>
      <c r="CQ2596" t="s">
        <v>117</v>
      </c>
      <c r="CR2596" t="s">
        <v>117</v>
      </c>
      <c r="CS2596" t="s">
        <v>117</v>
      </c>
      <c r="CT2596" t="s">
        <v>117</v>
      </c>
      <c r="CU2596" t="s">
        <v>117</v>
      </c>
      <c r="CV2596" t="s">
        <v>117</v>
      </c>
      <c r="CW2596" t="s">
        <v>117</v>
      </c>
    </row>
    <row r="2597" spans="1:101" x14ac:dyDescent="0.25">
      <c r="A2597" t="s">
        <v>100</v>
      </c>
      <c r="B2597">
        <v>171086</v>
      </c>
      <c r="C2597" t="s">
        <v>16316</v>
      </c>
      <c r="D2597" t="s">
        <v>102</v>
      </c>
      <c r="E2597" t="s">
        <v>16317</v>
      </c>
      <c r="F2597" t="s">
        <v>16317</v>
      </c>
      <c r="G2597" t="s">
        <v>16318</v>
      </c>
      <c r="I2597" t="s">
        <v>1764</v>
      </c>
      <c r="K2597" t="s">
        <v>373</v>
      </c>
      <c r="L2597" t="s">
        <v>10667</v>
      </c>
      <c r="M2597" t="s">
        <v>16319</v>
      </c>
      <c r="N2597" t="s">
        <v>16320</v>
      </c>
      <c r="O2597">
        <v>0</v>
      </c>
      <c r="V2597" t="s">
        <v>114</v>
      </c>
      <c r="W2597" s="1">
        <v>41745</v>
      </c>
      <c r="Y2597" s="1">
        <v>43553</v>
      </c>
      <c r="Z2597" s="2">
        <v>43009</v>
      </c>
      <c r="AA2597" t="s">
        <v>16321</v>
      </c>
      <c r="AB2597" t="s">
        <v>115</v>
      </c>
      <c r="AC2597" t="s">
        <v>117</v>
      </c>
      <c r="AD2597" t="s">
        <v>117</v>
      </c>
      <c r="AF2597" t="s">
        <v>16322</v>
      </c>
      <c r="AG2597" t="s">
        <v>115</v>
      </c>
      <c r="AH2597" t="s">
        <v>117</v>
      </c>
      <c r="AI2597" t="s">
        <v>117</v>
      </c>
      <c r="AJ2597" t="s">
        <v>118</v>
      </c>
      <c r="AL2597" t="s">
        <v>119</v>
      </c>
      <c r="AN2597" t="s">
        <v>373</v>
      </c>
      <c r="AO2597" t="s">
        <v>117</v>
      </c>
      <c r="AP2597" t="s">
        <v>117</v>
      </c>
      <c r="AQ2597" t="s">
        <v>117</v>
      </c>
      <c r="AR2597" t="s">
        <v>117</v>
      </c>
      <c r="AS2597" t="s">
        <v>117</v>
      </c>
      <c r="AT2597" t="s">
        <v>117</v>
      </c>
      <c r="AU2597" t="s">
        <v>117</v>
      </c>
      <c r="AV2597" t="s">
        <v>117</v>
      </c>
      <c r="AW2597" t="s">
        <v>117</v>
      </c>
      <c r="AX2597" t="s">
        <v>117</v>
      </c>
      <c r="AY2597" t="s">
        <v>117</v>
      </c>
      <c r="AZ2597" t="s">
        <v>117</v>
      </c>
      <c r="BA2597" t="s">
        <v>117</v>
      </c>
      <c r="BB2597" t="s">
        <v>117</v>
      </c>
      <c r="BD2597" t="s">
        <v>117</v>
      </c>
      <c r="BF2597" t="s">
        <v>117</v>
      </c>
      <c r="BG2597" t="s">
        <v>117</v>
      </c>
      <c r="BH2597" t="s">
        <v>115</v>
      </c>
      <c r="BI2597" t="s">
        <v>117</v>
      </c>
      <c r="BJ2597" t="s">
        <v>117</v>
      </c>
      <c r="BK2597" t="s">
        <v>117</v>
      </c>
      <c r="BL2597" t="s">
        <v>117</v>
      </c>
      <c r="BM2597" t="s">
        <v>117</v>
      </c>
      <c r="BN2597" t="s">
        <v>117</v>
      </c>
      <c r="BO2597" t="s">
        <v>117</v>
      </c>
      <c r="BP2597" t="s">
        <v>117</v>
      </c>
      <c r="BQ2597" t="s">
        <v>117</v>
      </c>
      <c r="BR2597" t="s">
        <v>117</v>
      </c>
      <c r="BS2597" t="s">
        <v>117</v>
      </c>
      <c r="BT2597" t="s">
        <v>117</v>
      </c>
      <c r="BU2597" t="s">
        <v>117</v>
      </c>
      <c r="BV2597" t="s">
        <v>115</v>
      </c>
      <c r="BW2597" t="s">
        <v>115</v>
      </c>
      <c r="BX2597" t="s">
        <v>117</v>
      </c>
      <c r="BY2597" t="s">
        <v>115</v>
      </c>
      <c r="BZ2597" t="s">
        <v>117</v>
      </c>
      <c r="CA2597" t="s">
        <v>117</v>
      </c>
      <c r="CB2597" t="s">
        <v>117</v>
      </c>
      <c r="CC2597" t="s">
        <v>117</v>
      </c>
      <c r="CD2597" t="s">
        <v>117</v>
      </c>
      <c r="CE2597" t="s">
        <v>117</v>
      </c>
      <c r="CF2597" t="s">
        <v>117</v>
      </c>
      <c r="CG2597" t="s">
        <v>117</v>
      </c>
      <c r="CH2597" t="s">
        <v>117</v>
      </c>
      <c r="CI2597" t="s">
        <v>117</v>
      </c>
      <c r="CJ2597" t="s">
        <v>117</v>
      </c>
      <c r="CK2597" t="s">
        <v>117</v>
      </c>
      <c r="CL2597" t="s">
        <v>117</v>
      </c>
      <c r="CM2597" t="s">
        <v>117</v>
      </c>
      <c r="CN2597" t="s">
        <v>117</v>
      </c>
      <c r="CO2597" t="s">
        <v>117</v>
      </c>
      <c r="CP2597" t="s">
        <v>117</v>
      </c>
      <c r="CQ2597" t="s">
        <v>117</v>
      </c>
      <c r="CR2597" t="s">
        <v>117</v>
      </c>
      <c r="CS2597" t="s">
        <v>117</v>
      </c>
      <c r="CT2597" t="s">
        <v>117</v>
      </c>
      <c r="CU2597" t="s">
        <v>117</v>
      </c>
      <c r="CV2597" t="s">
        <v>117</v>
      </c>
      <c r="CW2597" t="s">
        <v>117</v>
      </c>
    </row>
    <row r="2598" spans="1:101" x14ac:dyDescent="0.25">
      <c r="A2598" t="s">
        <v>376</v>
      </c>
      <c r="B2598">
        <v>288014</v>
      </c>
      <c r="C2598" t="s">
        <v>16323</v>
      </c>
      <c r="D2598" t="s">
        <v>102</v>
      </c>
      <c r="E2598" t="s">
        <v>16324</v>
      </c>
      <c r="F2598" t="s">
        <v>16324</v>
      </c>
      <c r="G2598" t="s">
        <v>16325</v>
      </c>
      <c r="H2598" t="s">
        <v>16326</v>
      </c>
      <c r="I2598" t="s">
        <v>838</v>
      </c>
      <c r="J2598" t="s">
        <v>381</v>
      </c>
      <c r="K2598" t="s">
        <v>134</v>
      </c>
      <c r="L2598" t="s">
        <v>16327</v>
      </c>
      <c r="M2598" t="s">
        <v>16328</v>
      </c>
      <c r="O2598">
        <v>0</v>
      </c>
      <c r="V2598" t="s">
        <v>114</v>
      </c>
      <c r="W2598" s="1">
        <v>42842</v>
      </c>
      <c r="Y2598" s="1">
        <v>43529</v>
      </c>
      <c r="Z2598" s="2">
        <v>43009</v>
      </c>
      <c r="AB2598" t="s">
        <v>117</v>
      </c>
      <c r="AC2598" t="s">
        <v>117</v>
      </c>
      <c r="AD2598" t="s">
        <v>117</v>
      </c>
      <c r="AG2598" t="s">
        <v>117</v>
      </c>
      <c r="AH2598" t="s">
        <v>115</v>
      </c>
      <c r="AI2598" t="s">
        <v>117</v>
      </c>
      <c r="AJ2598" t="s">
        <v>293</v>
      </c>
      <c r="AL2598" t="s">
        <v>119</v>
      </c>
      <c r="AM2598" t="s">
        <v>133</v>
      </c>
      <c r="AN2598" t="s">
        <v>134</v>
      </c>
      <c r="AO2598" t="s">
        <v>117</v>
      </c>
      <c r="AP2598" t="s">
        <v>117</v>
      </c>
      <c r="AQ2598" t="s">
        <v>117</v>
      </c>
      <c r="AR2598" t="s">
        <v>117</v>
      </c>
      <c r="AS2598" t="s">
        <v>117</v>
      </c>
      <c r="AT2598" t="s">
        <v>117</v>
      </c>
      <c r="AU2598" t="s">
        <v>117</v>
      </c>
      <c r="AV2598" t="s">
        <v>117</v>
      </c>
      <c r="AW2598" t="s">
        <v>117</v>
      </c>
      <c r="AX2598" t="s">
        <v>117</v>
      </c>
      <c r="AY2598" t="s">
        <v>117</v>
      </c>
      <c r="AZ2598" t="s">
        <v>117</v>
      </c>
      <c r="BA2598" t="s">
        <v>117</v>
      </c>
      <c r="BB2598" t="s">
        <v>117</v>
      </c>
      <c r="BD2598" t="s">
        <v>117</v>
      </c>
      <c r="BF2598" t="s">
        <v>117</v>
      </c>
      <c r="BG2598" t="s">
        <v>117</v>
      </c>
      <c r="BH2598" t="s">
        <v>115</v>
      </c>
      <c r="BI2598" t="s">
        <v>117</v>
      </c>
      <c r="BJ2598" t="s">
        <v>117</v>
      </c>
      <c r="BK2598" t="s">
        <v>117</v>
      </c>
      <c r="BL2598" t="s">
        <v>117</v>
      </c>
      <c r="BM2598" t="s">
        <v>117</v>
      </c>
      <c r="BN2598" t="s">
        <v>117</v>
      </c>
      <c r="BO2598" t="s">
        <v>117</v>
      </c>
      <c r="BP2598" t="s">
        <v>117</v>
      </c>
      <c r="BQ2598" t="s">
        <v>117</v>
      </c>
      <c r="BR2598" t="s">
        <v>117</v>
      </c>
      <c r="BS2598" t="s">
        <v>117</v>
      </c>
      <c r="BT2598" t="s">
        <v>117</v>
      </c>
      <c r="BU2598" t="s">
        <v>115</v>
      </c>
      <c r="BV2598" t="s">
        <v>115</v>
      </c>
      <c r="BW2598" t="s">
        <v>115</v>
      </c>
      <c r="BX2598" t="s">
        <v>117</v>
      </c>
      <c r="BY2598" t="s">
        <v>117</v>
      </c>
      <c r="BZ2598" t="s">
        <v>117</v>
      </c>
      <c r="CA2598" t="s">
        <v>117</v>
      </c>
      <c r="CB2598" t="s">
        <v>117</v>
      </c>
      <c r="CC2598" t="s">
        <v>117</v>
      </c>
      <c r="CD2598" t="s">
        <v>117</v>
      </c>
      <c r="CE2598" t="s">
        <v>117</v>
      </c>
      <c r="CF2598" t="s">
        <v>117</v>
      </c>
      <c r="CG2598" t="s">
        <v>117</v>
      </c>
      <c r="CH2598" t="s">
        <v>117</v>
      </c>
      <c r="CI2598" t="s">
        <v>117</v>
      </c>
      <c r="CJ2598" t="s">
        <v>117</v>
      </c>
      <c r="CK2598" t="s">
        <v>117</v>
      </c>
      <c r="CL2598" t="s">
        <v>117</v>
      </c>
      <c r="CM2598" t="s">
        <v>117</v>
      </c>
      <c r="CN2598" t="s">
        <v>117</v>
      </c>
      <c r="CO2598" t="s">
        <v>117</v>
      </c>
      <c r="CP2598" t="s">
        <v>117</v>
      </c>
      <c r="CQ2598" t="s">
        <v>117</v>
      </c>
      <c r="CR2598" t="s">
        <v>117</v>
      </c>
      <c r="CS2598" t="s">
        <v>117</v>
      </c>
      <c r="CT2598" t="s">
        <v>117</v>
      </c>
      <c r="CU2598" t="s">
        <v>117</v>
      </c>
      <c r="CV2598" t="s">
        <v>117</v>
      </c>
      <c r="CW2598" t="s">
        <v>117</v>
      </c>
    </row>
    <row r="2599" spans="1:101" x14ac:dyDescent="0.25">
      <c r="A2599" t="s">
        <v>185</v>
      </c>
      <c r="B2599">
        <v>160182</v>
      </c>
      <c r="C2599" t="s">
        <v>16329</v>
      </c>
      <c r="D2599" t="s">
        <v>102</v>
      </c>
      <c r="E2599" t="s">
        <v>16330</v>
      </c>
      <c r="F2599" t="s">
        <v>16330</v>
      </c>
      <c r="G2599" t="s">
        <v>16331</v>
      </c>
      <c r="H2599" t="s">
        <v>3575</v>
      </c>
      <c r="I2599" t="s">
        <v>1310</v>
      </c>
      <c r="J2599" t="s">
        <v>1311</v>
      </c>
      <c r="K2599" t="s">
        <v>134</v>
      </c>
      <c r="L2599">
        <v>30305</v>
      </c>
      <c r="M2599" t="s">
        <v>16332</v>
      </c>
      <c r="N2599" t="s">
        <v>16333</v>
      </c>
      <c r="O2599">
        <v>0</v>
      </c>
      <c r="V2599" t="s">
        <v>114</v>
      </c>
      <c r="W2599" s="1">
        <v>43560</v>
      </c>
      <c r="Y2599" s="1">
        <v>43560</v>
      </c>
      <c r="Z2599" s="2">
        <v>43009</v>
      </c>
      <c r="AA2599" t="s">
        <v>16334</v>
      </c>
      <c r="AB2599" t="s">
        <v>115</v>
      </c>
      <c r="AC2599" t="s">
        <v>117</v>
      </c>
      <c r="AD2599" t="s">
        <v>117</v>
      </c>
      <c r="AG2599" t="s">
        <v>117</v>
      </c>
      <c r="AH2599" t="s">
        <v>115</v>
      </c>
      <c r="AI2599" t="s">
        <v>117</v>
      </c>
      <c r="AJ2599" t="s">
        <v>132</v>
      </c>
      <c r="AL2599" t="s">
        <v>119</v>
      </c>
      <c r="AM2599" t="s">
        <v>133</v>
      </c>
      <c r="AN2599" t="s">
        <v>134</v>
      </c>
      <c r="AO2599" t="s">
        <v>117</v>
      </c>
      <c r="AP2599" t="s">
        <v>117</v>
      </c>
      <c r="AQ2599" t="s">
        <v>117</v>
      </c>
      <c r="AR2599" t="s">
        <v>117</v>
      </c>
      <c r="AS2599" t="s">
        <v>117</v>
      </c>
      <c r="AT2599" t="s">
        <v>117</v>
      </c>
      <c r="AU2599" t="s">
        <v>117</v>
      </c>
      <c r="AV2599" t="s">
        <v>117</v>
      </c>
      <c r="AW2599" t="s">
        <v>117</v>
      </c>
      <c r="AX2599" t="s">
        <v>117</v>
      </c>
      <c r="AY2599" t="s">
        <v>117</v>
      </c>
      <c r="AZ2599" t="s">
        <v>117</v>
      </c>
      <c r="BA2599" t="s">
        <v>117</v>
      </c>
      <c r="BB2599" t="s">
        <v>117</v>
      </c>
      <c r="BD2599" t="s">
        <v>117</v>
      </c>
      <c r="BF2599" t="s">
        <v>117</v>
      </c>
      <c r="BG2599" t="s">
        <v>117</v>
      </c>
      <c r="BH2599" t="s">
        <v>117</v>
      </c>
      <c r="BI2599" t="s">
        <v>117</v>
      </c>
      <c r="BJ2599" t="s">
        <v>117</v>
      </c>
      <c r="BK2599" t="s">
        <v>117</v>
      </c>
      <c r="BL2599" t="s">
        <v>117</v>
      </c>
      <c r="BM2599" t="s">
        <v>117</v>
      </c>
      <c r="BN2599" t="s">
        <v>117</v>
      </c>
      <c r="BO2599" t="s">
        <v>117</v>
      </c>
      <c r="BP2599" t="s">
        <v>117</v>
      </c>
      <c r="BQ2599" t="s">
        <v>117</v>
      </c>
      <c r="BR2599" t="s">
        <v>117</v>
      </c>
      <c r="BS2599" t="s">
        <v>117</v>
      </c>
      <c r="BT2599" t="s">
        <v>117</v>
      </c>
      <c r="BU2599" t="s">
        <v>117</v>
      </c>
      <c r="BV2599" t="s">
        <v>117</v>
      </c>
      <c r="BW2599" t="s">
        <v>115</v>
      </c>
      <c r="BX2599" t="s">
        <v>117</v>
      </c>
      <c r="BY2599" t="s">
        <v>117</v>
      </c>
      <c r="BZ2599" t="s">
        <v>117</v>
      </c>
      <c r="CA2599" t="s">
        <v>117</v>
      </c>
      <c r="CB2599" t="s">
        <v>117</v>
      </c>
      <c r="CC2599" t="s">
        <v>117</v>
      </c>
      <c r="CD2599" t="s">
        <v>117</v>
      </c>
      <c r="CE2599" t="s">
        <v>117</v>
      </c>
      <c r="CF2599" t="s">
        <v>117</v>
      </c>
      <c r="CG2599" t="s">
        <v>117</v>
      </c>
      <c r="CH2599" t="s">
        <v>117</v>
      </c>
      <c r="CI2599" t="s">
        <v>117</v>
      </c>
      <c r="CJ2599" t="s">
        <v>117</v>
      </c>
      <c r="CK2599" t="s">
        <v>117</v>
      </c>
      <c r="CL2599" t="s">
        <v>117</v>
      </c>
      <c r="CM2599" t="s">
        <v>117</v>
      </c>
      <c r="CN2599" t="s">
        <v>117</v>
      </c>
      <c r="CO2599" t="s">
        <v>117</v>
      </c>
      <c r="CP2599" t="s">
        <v>117</v>
      </c>
      <c r="CQ2599" t="s">
        <v>117</v>
      </c>
      <c r="CR2599" t="s">
        <v>117</v>
      </c>
      <c r="CS2599" t="s">
        <v>117</v>
      </c>
      <c r="CT2599" t="s">
        <v>117</v>
      </c>
      <c r="CU2599" t="s">
        <v>117</v>
      </c>
      <c r="CV2599" t="s">
        <v>117</v>
      </c>
      <c r="CW2599" t="s">
        <v>117</v>
      </c>
    </row>
    <row r="2600" spans="1:101" x14ac:dyDescent="0.25">
      <c r="A2600" t="s">
        <v>100</v>
      </c>
      <c r="B2600">
        <v>298759</v>
      </c>
      <c r="C2600" t="s">
        <v>16335</v>
      </c>
      <c r="D2600" t="s">
        <v>102</v>
      </c>
      <c r="E2600" t="s">
        <v>16336</v>
      </c>
      <c r="F2600" t="s">
        <v>16336</v>
      </c>
      <c r="G2600" t="s">
        <v>16337</v>
      </c>
      <c r="H2600" t="s">
        <v>16338</v>
      </c>
      <c r="I2600" t="s">
        <v>15745</v>
      </c>
      <c r="K2600" t="s">
        <v>3881</v>
      </c>
      <c r="L2600">
        <v>2196</v>
      </c>
      <c r="M2600">
        <v>27113013000</v>
      </c>
      <c r="N2600">
        <v>27118835560</v>
      </c>
      <c r="O2600">
        <v>0</v>
      </c>
      <c r="P2600" t="s">
        <v>16339</v>
      </c>
      <c r="Q2600" t="s">
        <v>16340</v>
      </c>
      <c r="R2600" t="s">
        <v>6687</v>
      </c>
      <c r="T2600" t="s">
        <v>3881</v>
      </c>
      <c r="U2600">
        <v>2010</v>
      </c>
      <c r="V2600" t="s">
        <v>114</v>
      </c>
      <c r="W2600" s="1">
        <v>43427</v>
      </c>
      <c r="Y2600" s="1">
        <v>43642</v>
      </c>
      <c r="Z2600" s="2">
        <v>43009</v>
      </c>
      <c r="AB2600" t="s">
        <v>115</v>
      </c>
      <c r="AC2600" t="s">
        <v>117</v>
      </c>
      <c r="AD2600" t="s">
        <v>117</v>
      </c>
      <c r="AG2600" t="s">
        <v>117</v>
      </c>
      <c r="AH2600" t="s">
        <v>115</v>
      </c>
      <c r="AI2600" t="s">
        <v>117</v>
      </c>
      <c r="AJ2600" t="s">
        <v>118</v>
      </c>
      <c r="AL2600" t="s">
        <v>184</v>
      </c>
      <c r="AN2600" t="s">
        <v>3881</v>
      </c>
      <c r="AO2600" t="s">
        <v>117</v>
      </c>
      <c r="AP2600" t="s">
        <v>117</v>
      </c>
      <c r="AQ2600" t="s">
        <v>117</v>
      </c>
      <c r="AR2600" t="s">
        <v>117</v>
      </c>
      <c r="AS2600" t="s">
        <v>117</v>
      </c>
      <c r="AT2600" t="s">
        <v>117</v>
      </c>
      <c r="AU2600" t="s">
        <v>117</v>
      </c>
      <c r="AV2600" t="s">
        <v>117</v>
      </c>
      <c r="AW2600" t="s">
        <v>117</v>
      </c>
      <c r="AX2600" t="s">
        <v>117</v>
      </c>
      <c r="AY2600" t="s">
        <v>117</v>
      </c>
      <c r="AZ2600" t="s">
        <v>117</v>
      </c>
      <c r="BA2600" t="s">
        <v>117</v>
      </c>
      <c r="BB2600" t="s">
        <v>117</v>
      </c>
      <c r="BD2600" t="s">
        <v>117</v>
      </c>
      <c r="BF2600" t="s">
        <v>117</v>
      </c>
      <c r="BG2600" t="s">
        <v>117</v>
      </c>
      <c r="BH2600" t="s">
        <v>117</v>
      </c>
      <c r="BI2600" t="s">
        <v>117</v>
      </c>
      <c r="BJ2600" t="s">
        <v>117</v>
      </c>
      <c r="BK2600" t="s">
        <v>117</v>
      </c>
      <c r="BL2600" t="s">
        <v>117</v>
      </c>
      <c r="BM2600" t="s">
        <v>117</v>
      </c>
      <c r="BN2600" t="s">
        <v>117</v>
      </c>
      <c r="BO2600" t="s">
        <v>117</v>
      </c>
      <c r="BP2600" t="s">
        <v>117</v>
      </c>
      <c r="BQ2600" t="s">
        <v>117</v>
      </c>
      <c r="BR2600" t="s">
        <v>117</v>
      </c>
      <c r="BS2600" t="s">
        <v>117</v>
      </c>
      <c r="BT2600" t="s">
        <v>117</v>
      </c>
      <c r="BU2600" t="s">
        <v>117</v>
      </c>
      <c r="BV2600" t="s">
        <v>117</v>
      </c>
      <c r="BW2600" t="s">
        <v>115</v>
      </c>
      <c r="BX2600" t="s">
        <v>115</v>
      </c>
      <c r="BY2600" t="s">
        <v>117</v>
      </c>
      <c r="BZ2600" t="s">
        <v>117</v>
      </c>
      <c r="CA2600" t="s">
        <v>117</v>
      </c>
      <c r="CB2600" t="s">
        <v>117</v>
      </c>
      <c r="CC2600" t="s">
        <v>117</v>
      </c>
      <c r="CD2600" t="s">
        <v>117</v>
      </c>
      <c r="CE2600" t="s">
        <v>117</v>
      </c>
      <c r="CF2600" t="s">
        <v>117</v>
      </c>
      <c r="CG2600" t="s">
        <v>117</v>
      </c>
      <c r="CH2600" t="s">
        <v>117</v>
      </c>
      <c r="CI2600" t="s">
        <v>117</v>
      </c>
      <c r="CJ2600" t="s">
        <v>117</v>
      </c>
      <c r="CK2600" t="s">
        <v>117</v>
      </c>
      <c r="CL2600" t="s">
        <v>117</v>
      </c>
      <c r="CM2600" t="s">
        <v>117</v>
      </c>
      <c r="CN2600" t="s">
        <v>117</v>
      </c>
      <c r="CO2600" t="s">
        <v>117</v>
      </c>
      <c r="CP2600" t="s">
        <v>117</v>
      </c>
      <c r="CQ2600" t="s">
        <v>117</v>
      </c>
      <c r="CR2600" t="s">
        <v>117</v>
      </c>
      <c r="CS2600" t="s">
        <v>117</v>
      </c>
      <c r="CT2600" t="s">
        <v>117</v>
      </c>
      <c r="CU2600" t="s">
        <v>117</v>
      </c>
      <c r="CV2600" t="s">
        <v>117</v>
      </c>
      <c r="CW2600" t="s">
        <v>117</v>
      </c>
    </row>
    <row r="2601" spans="1:101" x14ac:dyDescent="0.25">
      <c r="A2601" t="s">
        <v>386</v>
      </c>
      <c r="B2601">
        <v>284333</v>
      </c>
      <c r="C2601" t="s">
        <v>16341</v>
      </c>
      <c r="D2601" t="s">
        <v>102</v>
      </c>
      <c r="E2601" t="s">
        <v>16342</v>
      </c>
      <c r="F2601" t="s">
        <v>16343</v>
      </c>
      <c r="G2601" t="s">
        <v>16344</v>
      </c>
      <c r="I2601" t="s">
        <v>392</v>
      </c>
      <c r="J2601" t="s">
        <v>172</v>
      </c>
      <c r="K2601" t="s">
        <v>134</v>
      </c>
      <c r="L2601">
        <v>90036</v>
      </c>
      <c r="M2601" t="s">
        <v>16345</v>
      </c>
      <c r="O2601">
        <v>0</v>
      </c>
      <c r="V2601" t="s">
        <v>114</v>
      </c>
      <c r="W2601" s="1">
        <v>43622</v>
      </c>
      <c r="Y2601" s="1">
        <v>43622</v>
      </c>
      <c r="Z2601" s="2">
        <v>43009</v>
      </c>
      <c r="AB2601" t="s">
        <v>117</v>
      </c>
      <c r="AC2601" t="s">
        <v>117</v>
      </c>
      <c r="AD2601" t="s">
        <v>117</v>
      </c>
      <c r="AG2601" t="s">
        <v>115</v>
      </c>
      <c r="AH2601" t="s">
        <v>117</v>
      </c>
      <c r="AI2601" t="s">
        <v>117</v>
      </c>
      <c r="AJ2601" t="s">
        <v>132</v>
      </c>
      <c r="AL2601" t="s">
        <v>119</v>
      </c>
      <c r="AM2601" t="s">
        <v>133</v>
      </c>
      <c r="AN2601" t="s">
        <v>134</v>
      </c>
      <c r="AO2601" t="s">
        <v>117</v>
      </c>
      <c r="AP2601" t="s">
        <v>117</v>
      </c>
      <c r="AQ2601" t="s">
        <v>117</v>
      </c>
      <c r="AR2601" t="s">
        <v>117</v>
      </c>
      <c r="AS2601" t="s">
        <v>117</v>
      </c>
      <c r="AT2601" t="s">
        <v>117</v>
      </c>
      <c r="AU2601" t="s">
        <v>117</v>
      </c>
      <c r="AV2601" t="s">
        <v>117</v>
      </c>
      <c r="AW2601" t="s">
        <v>117</v>
      </c>
      <c r="AX2601" t="s">
        <v>117</v>
      </c>
      <c r="AY2601" t="s">
        <v>117</v>
      </c>
      <c r="AZ2601" t="s">
        <v>117</v>
      </c>
      <c r="BA2601" t="s">
        <v>117</v>
      </c>
      <c r="BB2601" t="s">
        <v>117</v>
      </c>
      <c r="BD2601" t="s">
        <v>117</v>
      </c>
      <c r="BF2601" t="s">
        <v>117</v>
      </c>
      <c r="BG2601" t="s">
        <v>115</v>
      </c>
      <c r="BH2601" t="s">
        <v>117</v>
      </c>
      <c r="BI2601" t="s">
        <v>117</v>
      </c>
      <c r="BJ2601" t="s">
        <v>117</v>
      </c>
      <c r="BK2601" t="s">
        <v>117</v>
      </c>
      <c r="BL2601" t="s">
        <v>117</v>
      </c>
      <c r="BM2601" t="s">
        <v>117</v>
      </c>
      <c r="BN2601" t="s">
        <v>117</v>
      </c>
      <c r="BO2601" t="s">
        <v>117</v>
      </c>
      <c r="BP2601" t="s">
        <v>117</v>
      </c>
      <c r="BQ2601" t="s">
        <v>117</v>
      </c>
      <c r="BR2601" t="s">
        <v>117</v>
      </c>
      <c r="BS2601" t="s">
        <v>117</v>
      </c>
      <c r="BT2601" t="s">
        <v>117</v>
      </c>
      <c r="BU2601" t="s">
        <v>117</v>
      </c>
      <c r="BV2601" t="s">
        <v>115</v>
      </c>
      <c r="BW2601" t="s">
        <v>115</v>
      </c>
      <c r="BX2601" t="s">
        <v>117</v>
      </c>
      <c r="BY2601" t="s">
        <v>117</v>
      </c>
      <c r="BZ2601" t="s">
        <v>117</v>
      </c>
      <c r="CA2601" t="s">
        <v>117</v>
      </c>
      <c r="CB2601" t="s">
        <v>117</v>
      </c>
      <c r="CC2601" t="s">
        <v>117</v>
      </c>
      <c r="CD2601" t="s">
        <v>117</v>
      </c>
      <c r="CE2601" t="s">
        <v>117</v>
      </c>
      <c r="CF2601" t="s">
        <v>117</v>
      </c>
      <c r="CG2601" t="s">
        <v>117</v>
      </c>
      <c r="CH2601" t="s">
        <v>117</v>
      </c>
      <c r="CI2601" t="s">
        <v>117</v>
      </c>
      <c r="CJ2601" t="s">
        <v>117</v>
      </c>
      <c r="CK2601" t="s">
        <v>117</v>
      </c>
      <c r="CL2601" t="s">
        <v>117</v>
      </c>
      <c r="CM2601" t="s">
        <v>117</v>
      </c>
      <c r="CN2601" t="s">
        <v>117</v>
      </c>
      <c r="CO2601" t="s">
        <v>117</v>
      </c>
      <c r="CP2601" t="s">
        <v>117</v>
      </c>
      <c r="CQ2601" t="s">
        <v>117</v>
      </c>
      <c r="CR2601" t="s">
        <v>117</v>
      </c>
      <c r="CS2601" t="s">
        <v>117</v>
      </c>
      <c r="CT2601" t="s">
        <v>117</v>
      </c>
      <c r="CU2601" t="s">
        <v>117</v>
      </c>
      <c r="CV2601" t="s">
        <v>117</v>
      </c>
      <c r="CW2601" t="s">
        <v>117</v>
      </c>
    </row>
    <row r="2602" spans="1:101" x14ac:dyDescent="0.25">
      <c r="A2602" t="s">
        <v>100</v>
      </c>
      <c r="B2602">
        <v>283136</v>
      </c>
      <c r="C2602" t="s">
        <v>16346</v>
      </c>
      <c r="D2602" t="s">
        <v>102</v>
      </c>
      <c r="E2602" t="s">
        <v>16347</v>
      </c>
      <c r="F2602" t="s">
        <v>16347</v>
      </c>
      <c r="G2602" t="s">
        <v>4034</v>
      </c>
      <c r="H2602" t="s">
        <v>4035</v>
      </c>
      <c r="I2602" t="s">
        <v>509</v>
      </c>
      <c r="K2602" t="s">
        <v>106</v>
      </c>
      <c r="L2602" t="s">
        <v>510</v>
      </c>
      <c r="M2602" t="s">
        <v>16348</v>
      </c>
      <c r="O2602">
        <v>0</v>
      </c>
      <c r="P2602" t="s">
        <v>13211</v>
      </c>
      <c r="Q2602" t="s">
        <v>13212</v>
      </c>
      <c r="R2602" t="s">
        <v>1303</v>
      </c>
      <c r="T2602" t="s">
        <v>1304</v>
      </c>
      <c r="U2602">
        <v>200051</v>
      </c>
      <c r="V2602" t="s">
        <v>114</v>
      </c>
      <c r="W2602" s="1">
        <v>43248</v>
      </c>
      <c r="Y2602" s="1">
        <v>43552</v>
      </c>
      <c r="Z2602" s="2">
        <v>43009</v>
      </c>
      <c r="AA2602" t="s">
        <v>13213</v>
      </c>
      <c r="AB2602" t="s">
        <v>117</v>
      </c>
      <c r="AC2602" t="s">
        <v>117</v>
      </c>
      <c r="AD2602" t="s">
        <v>117</v>
      </c>
      <c r="AG2602" t="s">
        <v>117</v>
      </c>
      <c r="AH2602" t="s">
        <v>115</v>
      </c>
      <c r="AI2602" t="s">
        <v>117</v>
      </c>
      <c r="AJ2602" t="s">
        <v>118</v>
      </c>
      <c r="AL2602" t="s">
        <v>119</v>
      </c>
      <c r="AN2602" t="s">
        <v>106</v>
      </c>
      <c r="AO2602" t="s">
        <v>117</v>
      </c>
      <c r="AP2602" t="s">
        <v>117</v>
      </c>
      <c r="AQ2602" t="s">
        <v>117</v>
      </c>
      <c r="AR2602" t="s">
        <v>117</v>
      </c>
      <c r="AS2602" t="s">
        <v>117</v>
      </c>
      <c r="AT2602" t="s">
        <v>117</v>
      </c>
      <c r="AU2602" t="s">
        <v>117</v>
      </c>
      <c r="AV2602" t="s">
        <v>117</v>
      </c>
      <c r="AW2602" t="s">
        <v>117</v>
      </c>
      <c r="AX2602" t="s">
        <v>117</v>
      </c>
      <c r="AY2602" t="s">
        <v>117</v>
      </c>
      <c r="AZ2602" t="s">
        <v>117</v>
      </c>
      <c r="BA2602" t="s">
        <v>117</v>
      </c>
      <c r="BB2602" t="s">
        <v>117</v>
      </c>
      <c r="BD2602" t="s">
        <v>117</v>
      </c>
      <c r="BF2602" t="s">
        <v>117</v>
      </c>
      <c r="BG2602" t="s">
        <v>117</v>
      </c>
      <c r="BH2602" t="s">
        <v>115</v>
      </c>
      <c r="BI2602" t="s">
        <v>117</v>
      </c>
      <c r="BJ2602" t="s">
        <v>117</v>
      </c>
      <c r="BK2602" t="s">
        <v>117</v>
      </c>
      <c r="BL2602" t="s">
        <v>117</v>
      </c>
      <c r="BM2602" t="s">
        <v>117</v>
      </c>
      <c r="BN2602" t="s">
        <v>117</v>
      </c>
      <c r="BO2602" t="s">
        <v>117</v>
      </c>
      <c r="BP2602" t="s">
        <v>117</v>
      </c>
      <c r="BQ2602" t="s">
        <v>117</v>
      </c>
      <c r="BR2602" t="s">
        <v>117</v>
      </c>
      <c r="BS2602" t="s">
        <v>117</v>
      </c>
      <c r="BT2602" t="s">
        <v>117</v>
      </c>
      <c r="BU2602" t="s">
        <v>117</v>
      </c>
      <c r="BV2602" t="s">
        <v>115</v>
      </c>
      <c r="BW2602" t="s">
        <v>115</v>
      </c>
      <c r="BX2602" t="s">
        <v>117</v>
      </c>
      <c r="BY2602" t="s">
        <v>117</v>
      </c>
      <c r="BZ2602" t="s">
        <v>117</v>
      </c>
      <c r="CA2602" t="s">
        <v>117</v>
      </c>
      <c r="CB2602" t="s">
        <v>117</v>
      </c>
      <c r="CC2602" t="s">
        <v>117</v>
      </c>
      <c r="CD2602" t="s">
        <v>117</v>
      </c>
      <c r="CE2602" t="s">
        <v>117</v>
      </c>
      <c r="CF2602" t="s">
        <v>117</v>
      </c>
      <c r="CG2602" t="s">
        <v>117</v>
      </c>
      <c r="CH2602" t="s">
        <v>117</v>
      </c>
      <c r="CI2602" t="s">
        <v>117</v>
      </c>
      <c r="CJ2602" t="s">
        <v>117</v>
      </c>
      <c r="CK2602" t="s">
        <v>117</v>
      </c>
      <c r="CL2602" t="s">
        <v>117</v>
      </c>
      <c r="CM2602" t="s">
        <v>117</v>
      </c>
      <c r="CN2602" t="s">
        <v>117</v>
      </c>
      <c r="CO2602" t="s">
        <v>117</v>
      </c>
      <c r="CP2602" t="s">
        <v>117</v>
      </c>
      <c r="CQ2602" t="s">
        <v>117</v>
      </c>
      <c r="CR2602" t="s">
        <v>117</v>
      </c>
      <c r="CS2602" t="s">
        <v>117</v>
      </c>
      <c r="CT2602" t="s">
        <v>117</v>
      </c>
      <c r="CU2602" t="s">
        <v>117</v>
      </c>
      <c r="CV2602" t="s">
        <v>117</v>
      </c>
      <c r="CW2602" t="s">
        <v>117</v>
      </c>
    </row>
    <row r="2603" spans="1:101" x14ac:dyDescent="0.25">
      <c r="A2603" t="s">
        <v>207</v>
      </c>
      <c r="B2603">
        <v>166693</v>
      </c>
      <c r="C2603" t="s">
        <v>16349</v>
      </c>
      <c r="D2603" t="s">
        <v>102</v>
      </c>
      <c r="E2603" t="s">
        <v>16350</v>
      </c>
      <c r="F2603" t="s">
        <v>16350</v>
      </c>
      <c r="G2603" t="s">
        <v>6124</v>
      </c>
      <c r="H2603" t="s">
        <v>2191</v>
      </c>
      <c r="I2603" t="s">
        <v>213</v>
      </c>
      <c r="J2603" t="s">
        <v>214</v>
      </c>
      <c r="K2603" t="s">
        <v>134</v>
      </c>
      <c r="L2603">
        <v>10153</v>
      </c>
      <c r="M2603" t="s">
        <v>16351</v>
      </c>
      <c r="O2603">
        <v>1</v>
      </c>
      <c r="V2603" t="s">
        <v>114</v>
      </c>
      <c r="W2603" s="1">
        <v>42843</v>
      </c>
      <c r="Y2603" s="1">
        <v>43516</v>
      </c>
      <c r="Z2603" s="2">
        <v>43009</v>
      </c>
      <c r="AB2603" t="s">
        <v>117</v>
      </c>
      <c r="AC2603" t="s">
        <v>117</v>
      </c>
      <c r="AD2603" t="s">
        <v>117</v>
      </c>
      <c r="AF2603" t="s">
        <v>16352</v>
      </c>
      <c r="AG2603" t="s">
        <v>117</v>
      </c>
      <c r="AH2603" t="s">
        <v>115</v>
      </c>
      <c r="AI2603" t="s">
        <v>117</v>
      </c>
      <c r="AJ2603" t="s">
        <v>293</v>
      </c>
      <c r="AL2603" t="s">
        <v>119</v>
      </c>
      <c r="AM2603" t="s">
        <v>133</v>
      </c>
      <c r="AN2603" t="s">
        <v>134</v>
      </c>
      <c r="AO2603" t="s">
        <v>117</v>
      </c>
      <c r="AP2603" t="s">
        <v>117</v>
      </c>
      <c r="AQ2603" t="s">
        <v>117</v>
      </c>
      <c r="AR2603" t="s">
        <v>117</v>
      </c>
      <c r="AS2603" t="s">
        <v>117</v>
      </c>
      <c r="AT2603" t="s">
        <v>117</v>
      </c>
      <c r="AU2603" t="s">
        <v>117</v>
      </c>
      <c r="AV2603" t="s">
        <v>117</v>
      </c>
      <c r="AW2603" t="s">
        <v>117</v>
      </c>
      <c r="AX2603" t="s">
        <v>117</v>
      </c>
      <c r="AY2603" t="s">
        <v>117</v>
      </c>
      <c r="AZ2603" t="s">
        <v>117</v>
      </c>
      <c r="BA2603" t="s">
        <v>117</v>
      </c>
      <c r="BB2603" t="s">
        <v>117</v>
      </c>
      <c r="BD2603" t="s">
        <v>117</v>
      </c>
      <c r="BF2603" t="s">
        <v>117</v>
      </c>
      <c r="BG2603" t="s">
        <v>117</v>
      </c>
      <c r="BH2603" t="s">
        <v>117</v>
      </c>
      <c r="BI2603" t="s">
        <v>117</v>
      </c>
      <c r="BJ2603" t="s">
        <v>117</v>
      </c>
      <c r="BK2603" t="s">
        <v>117</v>
      </c>
      <c r="BL2603" t="s">
        <v>117</v>
      </c>
      <c r="BM2603" t="s">
        <v>117</v>
      </c>
      <c r="BN2603" t="s">
        <v>117</v>
      </c>
      <c r="BO2603" t="s">
        <v>117</v>
      </c>
      <c r="BP2603" t="s">
        <v>117</v>
      </c>
      <c r="BQ2603" t="s">
        <v>117</v>
      </c>
      <c r="BR2603" t="s">
        <v>117</v>
      </c>
      <c r="BS2603" t="s">
        <v>117</v>
      </c>
      <c r="BT2603" t="s">
        <v>117</v>
      </c>
      <c r="BU2603" t="s">
        <v>117</v>
      </c>
      <c r="BV2603" t="s">
        <v>115</v>
      </c>
      <c r="BW2603" t="s">
        <v>115</v>
      </c>
      <c r="BX2603" t="s">
        <v>117</v>
      </c>
      <c r="BY2603" t="s">
        <v>117</v>
      </c>
      <c r="BZ2603" t="s">
        <v>117</v>
      </c>
      <c r="CA2603" t="s">
        <v>117</v>
      </c>
      <c r="CB2603" t="s">
        <v>117</v>
      </c>
      <c r="CC2603" t="s">
        <v>117</v>
      </c>
      <c r="CD2603" t="s">
        <v>117</v>
      </c>
      <c r="CE2603" t="s">
        <v>117</v>
      </c>
      <c r="CF2603" t="s">
        <v>117</v>
      </c>
      <c r="CG2603" t="s">
        <v>117</v>
      </c>
      <c r="CH2603" t="s">
        <v>117</v>
      </c>
      <c r="CI2603" t="s">
        <v>117</v>
      </c>
      <c r="CJ2603" t="s">
        <v>117</v>
      </c>
      <c r="CK2603" t="s">
        <v>117</v>
      </c>
      <c r="CL2603" t="s">
        <v>117</v>
      </c>
      <c r="CM2603" t="s">
        <v>117</v>
      </c>
      <c r="CN2603" t="s">
        <v>117</v>
      </c>
      <c r="CO2603" t="s">
        <v>117</v>
      </c>
      <c r="CP2603" t="s">
        <v>117</v>
      </c>
      <c r="CQ2603" t="s">
        <v>117</v>
      </c>
      <c r="CR2603" t="s">
        <v>117</v>
      </c>
      <c r="CS2603" t="s">
        <v>117</v>
      </c>
      <c r="CT2603" t="s">
        <v>117</v>
      </c>
      <c r="CU2603" t="s">
        <v>117</v>
      </c>
      <c r="CV2603" t="s">
        <v>117</v>
      </c>
      <c r="CW2603" t="s">
        <v>117</v>
      </c>
    </row>
    <row r="2604" spans="1:101" x14ac:dyDescent="0.25">
      <c r="A2604" t="s">
        <v>309</v>
      </c>
      <c r="B2604">
        <v>288622</v>
      </c>
      <c r="C2604" t="s">
        <v>16353</v>
      </c>
      <c r="D2604" t="s">
        <v>102</v>
      </c>
      <c r="E2604" t="s">
        <v>16354</v>
      </c>
      <c r="F2604" t="s">
        <v>16354</v>
      </c>
      <c r="G2604" t="s">
        <v>16355</v>
      </c>
      <c r="H2604" t="s">
        <v>16356</v>
      </c>
      <c r="I2604" t="s">
        <v>314</v>
      </c>
      <c r="J2604" t="s">
        <v>315</v>
      </c>
      <c r="K2604" t="s">
        <v>134</v>
      </c>
      <c r="L2604" t="s">
        <v>16357</v>
      </c>
      <c r="M2604" t="s">
        <v>16358</v>
      </c>
      <c r="N2604" t="s">
        <v>16359</v>
      </c>
      <c r="O2604">
        <v>0</v>
      </c>
      <c r="V2604" t="s">
        <v>114</v>
      </c>
      <c r="W2604" s="1">
        <v>42887</v>
      </c>
      <c r="Y2604" s="1">
        <v>43542</v>
      </c>
      <c r="Z2604" s="2">
        <v>43009</v>
      </c>
      <c r="AA2604" t="s">
        <v>16360</v>
      </c>
      <c r="AB2604" t="s">
        <v>117</v>
      </c>
      <c r="AC2604" t="s">
        <v>117</v>
      </c>
      <c r="AD2604" t="s">
        <v>117</v>
      </c>
      <c r="AF2604" t="s">
        <v>16361</v>
      </c>
      <c r="AG2604" t="s">
        <v>117</v>
      </c>
      <c r="AH2604" t="s">
        <v>115</v>
      </c>
      <c r="AI2604" t="s">
        <v>117</v>
      </c>
      <c r="AJ2604" t="s">
        <v>132</v>
      </c>
      <c r="AL2604" t="s">
        <v>119</v>
      </c>
      <c r="AM2604" t="s">
        <v>133</v>
      </c>
      <c r="AN2604" t="s">
        <v>134</v>
      </c>
      <c r="AO2604" t="s">
        <v>117</v>
      </c>
      <c r="AP2604" t="s">
        <v>117</v>
      </c>
      <c r="AQ2604" t="s">
        <v>117</v>
      </c>
      <c r="AR2604" t="s">
        <v>117</v>
      </c>
      <c r="AS2604" t="s">
        <v>117</v>
      </c>
      <c r="AT2604" t="s">
        <v>117</v>
      </c>
      <c r="AU2604" t="s">
        <v>117</v>
      </c>
      <c r="AV2604" t="s">
        <v>117</v>
      </c>
      <c r="AW2604" t="s">
        <v>117</v>
      </c>
      <c r="AX2604" t="s">
        <v>117</v>
      </c>
      <c r="AY2604" t="s">
        <v>117</v>
      </c>
      <c r="AZ2604" t="s">
        <v>117</v>
      </c>
      <c r="BA2604" t="s">
        <v>117</v>
      </c>
      <c r="BB2604" t="s">
        <v>117</v>
      </c>
      <c r="BD2604" t="s">
        <v>117</v>
      </c>
      <c r="BF2604" t="s">
        <v>117</v>
      </c>
      <c r="BG2604" t="s">
        <v>117</v>
      </c>
      <c r="BH2604" t="s">
        <v>117</v>
      </c>
      <c r="BI2604" t="s">
        <v>117</v>
      </c>
      <c r="BJ2604" t="s">
        <v>117</v>
      </c>
      <c r="BK2604" t="s">
        <v>117</v>
      </c>
      <c r="BL2604" t="s">
        <v>117</v>
      </c>
      <c r="BM2604" t="s">
        <v>117</v>
      </c>
      <c r="BN2604" t="s">
        <v>117</v>
      </c>
      <c r="BO2604" t="s">
        <v>117</v>
      </c>
      <c r="BP2604" t="s">
        <v>117</v>
      </c>
      <c r="BQ2604" t="s">
        <v>117</v>
      </c>
      <c r="BR2604" t="s">
        <v>117</v>
      </c>
      <c r="BS2604" t="s">
        <v>117</v>
      </c>
      <c r="BT2604" t="s">
        <v>117</v>
      </c>
      <c r="BU2604" t="s">
        <v>117</v>
      </c>
      <c r="BV2604" t="s">
        <v>115</v>
      </c>
      <c r="BW2604" t="s">
        <v>115</v>
      </c>
      <c r="BX2604" t="s">
        <v>117</v>
      </c>
      <c r="BY2604" t="s">
        <v>117</v>
      </c>
      <c r="BZ2604" t="s">
        <v>117</v>
      </c>
      <c r="CA2604" t="s">
        <v>117</v>
      </c>
      <c r="CB2604" t="s">
        <v>117</v>
      </c>
      <c r="CC2604" t="s">
        <v>117</v>
      </c>
      <c r="CD2604" t="s">
        <v>117</v>
      </c>
      <c r="CE2604" t="s">
        <v>117</v>
      </c>
      <c r="CF2604" t="s">
        <v>117</v>
      </c>
      <c r="CG2604" t="s">
        <v>117</v>
      </c>
      <c r="CH2604" t="s">
        <v>117</v>
      </c>
      <c r="CI2604" t="s">
        <v>117</v>
      </c>
      <c r="CJ2604" t="s">
        <v>117</v>
      </c>
      <c r="CK2604" t="s">
        <v>117</v>
      </c>
      <c r="CL2604" t="s">
        <v>117</v>
      </c>
      <c r="CM2604" t="s">
        <v>117</v>
      </c>
      <c r="CN2604" t="s">
        <v>117</v>
      </c>
      <c r="CO2604" t="s">
        <v>117</v>
      </c>
      <c r="CP2604" t="s">
        <v>117</v>
      </c>
      <c r="CQ2604" t="s">
        <v>117</v>
      </c>
      <c r="CR2604" t="s">
        <v>117</v>
      </c>
      <c r="CS2604" t="s">
        <v>117</v>
      </c>
      <c r="CT2604" t="s">
        <v>117</v>
      </c>
      <c r="CU2604" t="s">
        <v>117</v>
      </c>
      <c r="CV2604" t="s">
        <v>117</v>
      </c>
      <c r="CW2604" t="s">
        <v>117</v>
      </c>
    </row>
    <row r="2605" spans="1:101" x14ac:dyDescent="0.25">
      <c r="A2605" t="s">
        <v>100</v>
      </c>
      <c r="B2605">
        <v>285656</v>
      </c>
      <c r="C2605" t="s">
        <v>16362</v>
      </c>
      <c r="D2605" t="s">
        <v>102</v>
      </c>
      <c r="E2605" t="s">
        <v>16363</v>
      </c>
      <c r="F2605" t="s">
        <v>16363</v>
      </c>
      <c r="G2605" t="s">
        <v>16364</v>
      </c>
      <c r="H2605" t="s">
        <v>16365</v>
      </c>
      <c r="I2605" t="s">
        <v>160</v>
      </c>
      <c r="K2605" t="s">
        <v>161</v>
      </c>
      <c r="L2605">
        <v>49481</v>
      </c>
      <c r="M2605" t="s">
        <v>16366</v>
      </c>
      <c r="N2605" t="s">
        <v>16367</v>
      </c>
      <c r="O2605">
        <v>0</v>
      </c>
      <c r="V2605" t="s">
        <v>114</v>
      </c>
      <c r="W2605" s="1">
        <v>42741</v>
      </c>
      <c r="Y2605" s="1">
        <v>43551</v>
      </c>
      <c r="Z2605" s="2">
        <v>43009</v>
      </c>
      <c r="AA2605" t="s">
        <v>16368</v>
      </c>
      <c r="AB2605" t="s">
        <v>115</v>
      </c>
      <c r="AC2605" t="s">
        <v>117</v>
      </c>
      <c r="AD2605" t="s">
        <v>117</v>
      </c>
      <c r="AF2605" t="s">
        <v>16369</v>
      </c>
      <c r="AG2605" t="s">
        <v>117</v>
      </c>
      <c r="AH2605" t="s">
        <v>115</v>
      </c>
      <c r="AI2605" t="s">
        <v>117</v>
      </c>
      <c r="AJ2605" t="s">
        <v>118</v>
      </c>
      <c r="AL2605" t="s">
        <v>119</v>
      </c>
      <c r="AN2605" t="s">
        <v>161</v>
      </c>
      <c r="AO2605" t="s">
        <v>117</v>
      </c>
      <c r="AP2605" t="s">
        <v>117</v>
      </c>
      <c r="AQ2605" t="s">
        <v>117</v>
      </c>
      <c r="AR2605" t="s">
        <v>117</v>
      </c>
      <c r="AS2605" t="s">
        <v>117</v>
      </c>
      <c r="AT2605" t="s">
        <v>117</v>
      </c>
      <c r="AU2605" t="s">
        <v>117</v>
      </c>
      <c r="AV2605" t="s">
        <v>117</v>
      </c>
      <c r="AW2605" t="s">
        <v>117</v>
      </c>
      <c r="AX2605" t="s">
        <v>117</v>
      </c>
      <c r="AY2605" t="s">
        <v>117</v>
      </c>
      <c r="AZ2605" t="s">
        <v>117</v>
      </c>
      <c r="BA2605" t="s">
        <v>117</v>
      </c>
      <c r="BB2605" t="s">
        <v>117</v>
      </c>
      <c r="BD2605" t="s">
        <v>117</v>
      </c>
      <c r="BF2605" t="s">
        <v>117</v>
      </c>
      <c r="BG2605" t="s">
        <v>117</v>
      </c>
      <c r="BH2605" t="s">
        <v>117</v>
      </c>
      <c r="BI2605" t="s">
        <v>117</v>
      </c>
      <c r="BJ2605" t="s">
        <v>117</v>
      </c>
      <c r="BK2605" t="s">
        <v>117</v>
      </c>
      <c r="BL2605" t="s">
        <v>117</v>
      </c>
      <c r="BM2605" t="s">
        <v>117</v>
      </c>
      <c r="BN2605" t="s">
        <v>117</v>
      </c>
      <c r="BO2605" t="s">
        <v>117</v>
      </c>
      <c r="BP2605" t="s">
        <v>117</v>
      </c>
      <c r="BQ2605" t="s">
        <v>117</v>
      </c>
      <c r="BR2605" t="s">
        <v>117</v>
      </c>
      <c r="BS2605" t="s">
        <v>117</v>
      </c>
      <c r="BT2605" t="s">
        <v>117</v>
      </c>
      <c r="BU2605" t="s">
        <v>117</v>
      </c>
      <c r="BV2605" t="s">
        <v>117</v>
      </c>
      <c r="BW2605" t="s">
        <v>115</v>
      </c>
      <c r="BX2605" t="s">
        <v>117</v>
      </c>
      <c r="BY2605" t="s">
        <v>117</v>
      </c>
      <c r="BZ2605" t="s">
        <v>117</v>
      </c>
      <c r="CA2605" t="s">
        <v>117</v>
      </c>
      <c r="CB2605" t="s">
        <v>117</v>
      </c>
      <c r="CC2605" t="s">
        <v>117</v>
      </c>
      <c r="CD2605" t="s">
        <v>117</v>
      </c>
      <c r="CE2605" t="s">
        <v>117</v>
      </c>
      <c r="CF2605" t="s">
        <v>117</v>
      </c>
      <c r="CG2605" t="s">
        <v>117</v>
      </c>
      <c r="CH2605" t="s">
        <v>117</v>
      </c>
      <c r="CI2605" t="s">
        <v>117</v>
      </c>
      <c r="CJ2605" t="s">
        <v>117</v>
      </c>
      <c r="CK2605" t="s">
        <v>117</v>
      </c>
      <c r="CL2605" t="s">
        <v>117</v>
      </c>
      <c r="CM2605" t="s">
        <v>117</v>
      </c>
      <c r="CN2605" t="s">
        <v>117</v>
      </c>
      <c r="CO2605" t="s">
        <v>117</v>
      </c>
      <c r="CP2605" t="s">
        <v>117</v>
      </c>
      <c r="CQ2605" t="s">
        <v>117</v>
      </c>
      <c r="CR2605" t="s">
        <v>117</v>
      </c>
      <c r="CS2605" t="s">
        <v>117</v>
      </c>
      <c r="CT2605" t="s">
        <v>117</v>
      </c>
      <c r="CU2605" t="s">
        <v>117</v>
      </c>
      <c r="CV2605" t="s">
        <v>117</v>
      </c>
      <c r="CW2605" t="s">
        <v>117</v>
      </c>
    </row>
    <row r="2606" spans="1:101" x14ac:dyDescent="0.25">
      <c r="A2606" t="s">
        <v>100</v>
      </c>
      <c r="B2606">
        <v>285597</v>
      </c>
      <c r="C2606" t="s">
        <v>16370</v>
      </c>
      <c r="D2606" t="s">
        <v>102</v>
      </c>
      <c r="E2606" t="s">
        <v>16371</v>
      </c>
      <c r="F2606" t="s">
        <v>16371</v>
      </c>
      <c r="G2606" t="s">
        <v>16372</v>
      </c>
      <c r="H2606" t="s">
        <v>4450</v>
      </c>
      <c r="I2606" t="s">
        <v>112</v>
      </c>
      <c r="K2606" t="s">
        <v>113</v>
      </c>
      <c r="L2606">
        <v>0</v>
      </c>
      <c r="M2606" t="s">
        <v>16373</v>
      </c>
      <c r="N2606" t="s">
        <v>16374</v>
      </c>
      <c r="O2606">
        <v>0</v>
      </c>
      <c r="V2606" t="s">
        <v>114</v>
      </c>
      <c r="W2606" s="1">
        <v>42689</v>
      </c>
      <c r="Y2606" s="1">
        <v>43517</v>
      </c>
      <c r="Z2606" s="2">
        <v>43009</v>
      </c>
      <c r="AA2606" t="s">
        <v>16375</v>
      </c>
      <c r="AB2606" t="s">
        <v>115</v>
      </c>
      <c r="AC2606" t="s">
        <v>117</v>
      </c>
      <c r="AD2606" t="s">
        <v>117</v>
      </c>
      <c r="AG2606" t="s">
        <v>117</v>
      </c>
      <c r="AH2606" t="s">
        <v>115</v>
      </c>
      <c r="AI2606" t="s">
        <v>117</v>
      </c>
      <c r="AJ2606" t="s">
        <v>118</v>
      </c>
      <c r="AL2606" t="s">
        <v>119</v>
      </c>
      <c r="AN2606" t="s">
        <v>113</v>
      </c>
      <c r="AO2606" t="s">
        <v>117</v>
      </c>
      <c r="AP2606" t="s">
        <v>117</v>
      </c>
      <c r="AQ2606" t="s">
        <v>115</v>
      </c>
      <c r="AR2606" t="s">
        <v>117</v>
      </c>
      <c r="AS2606" t="s">
        <v>117</v>
      </c>
      <c r="AT2606" t="s">
        <v>117</v>
      </c>
      <c r="AU2606" t="s">
        <v>117</v>
      </c>
      <c r="AV2606" t="s">
        <v>117</v>
      </c>
      <c r="AW2606" t="s">
        <v>117</v>
      </c>
      <c r="AX2606" t="s">
        <v>117</v>
      </c>
      <c r="AY2606" t="s">
        <v>117</v>
      </c>
      <c r="AZ2606" t="s">
        <v>117</v>
      </c>
      <c r="BA2606" t="s">
        <v>117</v>
      </c>
      <c r="BB2606" t="s">
        <v>117</v>
      </c>
      <c r="BD2606" t="s">
        <v>117</v>
      </c>
      <c r="BF2606" t="s">
        <v>117</v>
      </c>
      <c r="BG2606" t="s">
        <v>117</v>
      </c>
      <c r="BH2606" t="s">
        <v>115</v>
      </c>
      <c r="BI2606" t="s">
        <v>117</v>
      </c>
      <c r="BJ2606" t="s">
        <v>117</v>
      </c>
      <c r="BK2606" t="s">
        <v>117</v>
      </c>
      <c r="BL2606" t="s">
        <v>115</v>
      </c>
      <c r="BM2606" t="s">
        <v>117</v>
      </c>
      <c r="BN2606" t="s">
        <v>117</v>
      </c>
      <c r="BO2606" t="s">
        <v>117</v>
      </c>
      <c r="BP2606" t="s">
        <v>117</v>
      </c>
      <c r="BQ2606" t="s">
        <v>117</v>
      </c>
      <c r="BR2606" t="s">
        <v>117</v>
      </c>
      <c r="BS2606" t="s">
        <v>117</v>
      </c>
      <c r="BT2606" t="s">
        <v>117</v>
      </c>
      <c r="BU2606" t="s">
        <v>117</v>
      </c>
      <c r="BV2606" t="s">
        <v>117</v>
      </c>
      <c r="BW2606" t="s">
        <v>115</v>
      </c>
      <c r="BX2606" t="s">
        <v>117</v>
      </c>
      <c r="BY2606" t="s">
        <v>117</v>
      </c>
      <c r="BZ2606" t="s">
        <v>117</v>
      </c>
      <c r="CA2606" t="s">
        <v>117</v>
      </c>
      <c r="CB2606" t="s">
        <v>117</v>
      </c>
      <c r="CC2606" t="s">
        <v>117</v>
      </c>
      <c r="CD2606" t="s">
        <v>117</v>
      </c>
      <c r="CE2606" t="s">
        <v>117</v>
      </c>
      <c r="CF2606" t="s">
        <v>117</v>
      </c>
      <c r="CG2606" t="s">
        <v>117</v>
      </c>
      <c r="CH2606" t="s">
        <v>117</v>
      </c>
      <c r="CI2606" t="s">
        <v>117</v>
      </c>
      <c r="CJ2606" t="s">
        <v>117</v>
      </c>
      <c r="CK2606" t="s">
        <v>117</v>
      </c>
      <c r="CL2606" t="s">
        <v>117</v>
      </c>
      <c r="CM2606" t="s">
        <v>117</v>
      </c>
      <c r="CN2606" t="s">
        <v>117</v>
      </c>
      <c r="CO2606" t="s">
        <v>117</v>
      </c>
      <c r="CP2606" t="s">
        <v>117</v>
      </c>
      <c r="CQ2606" t="s">
        <v>117</v>
      </c>
      <c r="CR2606" t="s">
        <v>117</v>
      </c>
      <c r="CS2606" t="s">
        <v>117</v>
      </c>
      <c r="CT2606" t="s">
        <v>117</v>
      </c>
      <c r="CU2606" t="s">
        <v>117</v>
      </c>
      <c r="CV2606" t="s">
        <v>117</v>
      </c>
      <c r="CW2606" t="s">
        <v>117</v>
      </c>
    </row>
    <row r="2607" spans="1:101" x14ac:dyDescent="0.25">
      <c r="A2607" t="s">
        <v>891</v>
      </c>
      <c r="B2607">
        <v>162111</v>
      </c>
      <c r="C2607" t="s">
        <v>16376</v>
      </c>
      <c r="D2607" t="s">
        <v>102</v>
      </c>
      <c r="E2607" t="s">
        <v>16377</v>
      </c>
      <c r="F2607" t="s">
        <v>16378</v>
      </c>
      <c r="G2607" t="s">
        <v>16379</v>
      </c>
      <c r="H2607" t="s">
        <v>954</v>
      </c>
      <c r="I2607" t="s">
        <v>5175</v>
      </c>
      <c r="J2607" t="s">
        <v>1116</v>
      </c>
      <c r="K2607" t="s">
        <v>134</v>
      </c>
      <c r="L2607" t="s">
        <v>16380</v>
      </c>
      <c r="M2607">
        <v>8139068500</v>
      </c>
      <c r="N2607">
        <v>8139068514</v>
      </c>
      <c r="O2607">
        <v>1</v>
      </c>
      <c r="V2607" t="s">
        <v>114</v>
      </c>
      <c r="W2607" s="1">
        <v>40998</v>
      </c>
      <c r="Y2607" s="1">
        <v>43522</v>
      </c>
      <c r="Z2607" s="2">
        <v>43009</v>
      </c>
      <c r="AA2607" t="s">
        <v>16381</v>
      </c>
      <c r="AB2607" t="s">
        <v>117</v>
      </c>
      <c r="AC2607" t="s">
        <v>117</v>
      </c>
      <c r="AD2607" t="s">
        <v>117</v>
      </c>
      <c r="AG2607" t="s">
        <v>115</v>
      </c>
      <c r="AH2607" t="s">
        <v>117</v>
      </c>
      <c r="AI2607" t="s">
        <v>117</v>
      </c>
      <c r="AJ2607" t="s">
        <v>132</v>
      </c>
      <c r="AL2607" t="s">
        <v>119</v>
      </c>
      <c r="AM2607" t="s">
        <v>1116</v>
      </c>
      <c r="AN2607" t="s">
        <v>134</v>
      </c>
      <c r="AO2607" t="s">
        <v>117</v>
      </c>
      <c r="AP2607" t="s">
        <v>117</v>
      </c>
      <c r="AQ2607" t="s">
        <v>117</v>
      </c>
      <c r="AR2607" t="s">
        <v>117</v>
      </c>
      <c r="AS2607" t="s">
        <v>117</v>
      </c>
      <c r="AT2607" t="s">
        <v>117</v>
      </c>
      <c r="AU2607" t="s">
        <v>117</v>
      </c>
      <c r="AV2607" t="s">
        <v>117</v>
      </c>
      <c r="AW2607" t="s">
        <v>117</v>
      </c>
      <c r="AX2607" t="s">
        <v>117</v>
      </c>
      <c r="AY2607" t="s">
        <v>117</v>
      </c>
      <c r="AZ2607" t="s">
        <v>117</v>
      </c>
      <c r="BA2607" t="s">
        <v>117</v>
      </c>
      <c r="BB2607" t="s">
        <v>117</v>
      </c>
      <c r="BD2607" t="s">
        <v>117</v>
      </c>
      <c r="BF2607" t="s">
        <v>117</v>
      </c>
      <c r="BG2607" t="s">
        <v>117</v>
      </c>
      <c r="BH2607" t="s">
        <v>117</v>
      </c>
      <c r="BI2607" t="s">
        <v>117</v>
      </c>
      <c r="BJ2607" t="s">
        <v>117</v>
      </c>
      <c r="BK2607" t="s">
        <v>117</v>
      </c>
      <c r="BL2607" t="s">
        <v>117</v>
      </c>
      <c r="BM2607" t="s">
        <v>117</v>
      </c>
      <c r="BN2607" t="s">
        <v>117</v>
      </c>
      <c r="BO2607" t="s">
        <v>117</v>
      </c>
      <c r="BP2607" t="s">
        <v>117</v>
      </c>
      <c r="BQ2607" t="s">
        <v>117</v>
      </c>
      <c r="BR2607" t="s">
        <v>117</v>
      </c>
      <c r="BS2607" t="s">
        <v>117</v>
      </c>
      <c r="BT2607" t="s">
        <v>117</v>
      </c>
      <c r="BU2607" t="s">
        <v>117</v>
      </c>
      <c r="BV2607" t="s">
        <v>117</v>
      </c>
      <c r="BW2607" t="s">
        <v>115</v>
      </c>
      <c r="BX2607" t="s">
        <v>117</v>
      </c>
      <c r="BY2607" t="s">
        <v>117</v>
      </c>
      <c r="BZ2607" t="s">
        <v>117</v>
      </c>
      <c r="CA2607" t="s">
        <v>117</v>
      </c>
      <c r="CB2607" t="s">
        <v>117</v>
      </c>
      <c r="CC2607" t="s">
        <v>117</v>
      </c>
      <c r="CD2607" t="s">
        <v>117</v>
      </c>
      <c r="CE2607" t="s">
        <v>117</v>
      </c>
      <c r="CF2607" t="s">
        <v>117</v>
      </c>
      <c r="CG2607" t="s">
        <v>117</v>
      </c>
      <c r="CH2607" t="s">
        <v>117</v>
      </c>
      <c r="CI2607" t="s">
        <v>117</v>
      </c>
      <c r="CJ2607" t="s">
        <v>117</v>
      </c>
      <c r="CK2607" t="s">
        <v>117</v>
      </c>
      <c r="CL2607" t="s">
        <v>117</v>
      </c>
      <c r="CM2607" t="s">
        <v>117</v>
      </c>
      <c r="CN2607" t="s">
        <v>117</v>
      </c>
      <c r="CO2607" t="s">
        <v>117</v>
      </c>
      <c r="CP2607" t="s">
        <v>117</v>
      </c>
      <c r="CQ2607" t="s">
        <v>117</v>
      </c>
      <c r="CR2607" t="s">
        <v>117</v>
      </c>
      <c r="CS2607" t="s">
        <v>117</v>
      </c>
      <c r="CT2607" t="s">
        <v>117</v>
      </c>
      <c r="CU2607" t="s">
        <v>117</v>
      </c>
      <c r="CV2607" t="s">
        <v>117</v>
      </c>
      <c r="CW2607" t="s">
        <v>117</v>
      </c>
    </row>
    <row r="2608" spans="1:101" x14ac:dyDescent="0.25">
      <c r="A2608" t="s">
        <v>207</v>
      </c>
      <c r="B2608">
        <v>170711</v>
      </c>
      <c r="C2608" t="s">
        <v>16382</v>
      </c>
      <c r="D2608" t="s">
        <v>102</v>
      </c>
      <c r="E2608" t="s">
        <v>16383</v>
      </c>
      <c r="F2608" t="s">
        <v>16384</v>
      </c>
      <c r="G2608" t="s">
        <v>16385</v>
      </c>
      <c r="H2608" t="s">
        <v>16386</v>
      </c>
      <c r="I2608" t="s">
        <v>213</v>
      </c>
      <c r="J2608" t="s">
        <v>214</v>
      </c>
      <c r="K2608" t="s">
        <v>134</v>
      </c>
      <c r="L2608">
        <v>10013</v>
      </c>
      <c r="M2608">
        <v>6464366643</v>
      </c>
      <c r="N2608">
        <v>6464366643</v>
      </c>
      <c r="O2608">
        <v>0</v>
      </c>
      <c r="V2608" t="s">
        <v>114</v>
      </c>
      <c r="W2608" s="1">
        <v>41697</v>
      </c>
      <c r="Y2608" s="1">
        <v>43528</v>
      </c>
      <c r="Z2608" s="2">
        <v>43009</v>
      </c>
      <c r="AA2608" t="s">
        <v>16387</v>
      </c>
      <c r="AB2608" t="s">
        <v>117</v>
      </c>
      <c r="AC2608" t="s">
        <v>117</v>
      </c>
      <c r="AD2608" t="s">
        <v>117</v>
      </c>
      <c r="AG2608" t="s">
        <v>117</v>
      </c>
      <c r="AH2608" t="s">
        <v>115</v>
      </c>
      <c r="AI2608" t="s">
        <v>117</v>
      </c>
      <c r="AJ2608" t="s">
        <v>132</v>
      </c>
      <c r="AL2608" t="s">
        <v>119</v>
      </c>
      <c r="AM2608" t="s">
        <v>214</v>
      </c>
      <c r="AN2608" t="s">
        <v>134</v>
      </c>
      <c r="AO2608" t="s">
        <v>117</v>
      </c>
      <c r="AP2608" t="s">
        <v>117</v>
      </c>
      <c r="AQ2608" t="s">
        <v>117</v>
      </c>
      <c r="AR2608" t="s">
        <v>117</v>
      </c>
      <c r="AS2608" t="s">
        <v>117</v>
      </c>
      <c r="AT2608" t="s">
        <v>117</v>
      </c>
      <c r="AU2608" t="s">
        <v>117</v>
      </c>
      <c r="AV2608" t="s">
        <v>117</v>
      </c>
      <c r="AW2608" t="s">
        <v>117</v>
      </c>
      <c r="AX2608" t="s">
        <v>117</v>
      </c>
      <c r="AY2608" t="s">
        <v>117</v>
      </c>
      <c r="AZ2608" t="s">
        <v>117</v>
      </c>
      <c r="BA2608" t="s">
        <v>117</v>
      </c>
      <c r="BB2608" t="s">
        <v>117</v>
      </c>
      <c r="BD2608" t="s">
        <v>117</v>
      </c>
      <c r="BF2608" t="s">
        <v>117</v>
      </c>
      <c r="BG2608" t="s">
        <v>117</v>
      </c>
      <c r="BH2608" t="s">
        <v>117</v>
      </c>
      <c r="BI2608" t="s">
        <v>117</v>
      </c>
      <c r="BJ2608" t="s">
        <v>117</v>
      </c>
      <c r="BK2608" t="s">
        <v>117</v>
      </c>
      <c r="BL2608" t="s">
        <v>117</v>
      </c>
      <c r="BM2608" t="s">
        <v>117</v>
      </c>
      <c r="BN2608" t="s">
        <v>117</v>
      </c>
      <c r="BO2608" t="s">
        <v>117</v>
      </c>
      <c r="BP2608" t="s">
        <v>117</v>
      </c>
      <c r="BQ2608" t="s">
        <v>117</v>
      </c>
      <c r="BR2608" t="s">
        <v>117</v>
      </c>
      <c r="BS2608" t="s">
        <v>117</v>
      </c>
      <c r="BT2608" t="s">
        <v>117</v>
      </c>
      <c r="BU2608" t="s">
        <v>117</v>
      </c>
      <c r="BV2608" t="s">
        <v>115</v>
      </c>
      <c r="BW2608" t="s">
        <v>115</v>
      </c>
      <c r="BX2608" t="s">
        <v>117</v>
      </c>
      <c r="BY2608" t="s">
        <v>117</v>
      </c>
      <c r="BZ2608" t="s">
        <v>117</v>
      </c>
      <c r="CA2608" t="s">
        <v>117</v>
      </c>
      <c r="CB2608" t="s">
        <v>117</v>
      </c>
      <c r="CC2608" t="s">
        <v>117</v>
      </c>
      <c r="CD2608" t="s">
        <v>117</v>
      </c>
      <c r="CE2608" t="s">
        <v>117</v>
      </c>
      <c r="CF2608" t="s">
        <v>117</v>
      </c>
      <c r="CG2608" t="s">
        <v>117</v>
      </c>
      <c r="CH2608" t="s">
        <v>117</v>
      </c>
      <c r="CI2608" t="s">
        <v>117</v>
      </c>
      <c r="CJ2608" t="s">
        <v>117</v>
      </c>
      <c r="CK2608" t="s">
        <v>117</v>
      </c>
      <c r="CL2608" t="s">
        <v>117</v>
      </c>
      <c r="CM2608" t="s">
        <v>117</v>
      </c>
      <c r="CN2608" t="s">
        <v>117</v>
      </c>
      <c r="CO2608" t="s">
        <v>117</v>
      </c>
      <c r="CP2608" t="s">
        <v>117</v>
      </c>
      <c r="CQ2608" t="s">
        <v>117</v>
      </c>
      <c r="CR2608" t="s">
        <v>117</v>
      </c>
      <c r="CS2608" t="s">
        <v>117</v>
      </c>
      <c r="CT2608" t="s">
        <v>117</v>
      </c>
      <c r="CU2608" t="s">
        <v>117</v>
      </c>
      <c r="CV2608" t="s">
        <v>117</v>
      </c>
      <c r="CW2608" t="s">
        <v>117</v>
      </c>
    </row>
    <row r="2609" spans="1:101" x14ac:dyDescent="0.25">
      <c r="A2609" t="s">
        <v>145</v>
      </c>
      <c r="B2609">
        <v>300064</v>
      </c>
      <c r="C2609" t="s">
        <v>16388</v>
      </c>
      <c r="D2609" t="s">
        <v>102</v>
      </c>
      <c r="E2609" t="s">
        <v>16389</v>
      </c>
      <c r="F2609" t="s">
        <v>16389</v>
      </c>
      <c r="G2609" t="s">
        <v>16390</v>
      </c>
      <c r="H2609" t="s">
        <v>16391</v>
      </c>
      <c r="I2609" t="s">
        <v>1032</v>
      </c>
      <c r="J2609" t="s">
        <v>151</v>
      </c>
      <c r="K2609" t="s">
        <v>134</v>
      </c>
      <c r="L2609" t="s">
        <v>16392</v>
      </c>
      <c r="M2609" t="s">
        <v>16393</v>
      </c>
      <c r="O2609">
        <v>0</v>
      </c>
      <c r="V2609" t="s">
        <v>114</v>
      </c>
      <c r="W2609" s="1">
        <v>43455</v>
      </c>
      <c r="Y2609" s="1">
        <v>43623</v>
      </c>
      <c r="Z2609" s="2">
        <v>43009</v>
      </c>
      <c r="AA2609" t="s">
        <v>16394</v>
      </c>
      <c r="AB2609" t="s">
        <v>117</v>
      </c>
      <c r="AC2609" t="s">
        <v>117</v>
      </c>
      <c r="AD2609" t="s">
        <v>117</v>
      </c>
      <c r="AG2609" t="s">
        <v>115</v>
      </c>
      <c r="AH2609" t="s">
        <v>117</v>
      </c>
      <c r="AI2609" t="s">
        <v>117</v>
      </c>
      <c r="AJ2609" t="s">
        <v>293</v>
      </c>
      <c r="AL2609" t="s">
        <v>119</v>
      </c>
      <c r="AM2609" t="s">
        <v>133</v>
      </c>
      <c r="AN2609" t="s">
        <v>134</v>
      </c>
      <c r="AO2609" t="s">
        <v>117</v>
      </c>
      <c r="AP2609" t="s">
        <v>117</v>
      </c>
      <c r="AQ2609" t="s">
        <v>117</v>
      </c>
      <c r="AR2609" t="s">
        <v>117</v>
      </c>
      <c r="AS2609" t="s">
        <v>117</v>
      </c>
      <c r="AT2609" t="s">
        <v>117</v>
      </c>
      <c r="AU2609" t="s">
        <v>117</v>
      </c>
      <c r="AV2609" t="s">
        <v>117</v>
      </c>
      <c r="AW2609" t="s">
        <v>117</v>
      </c>
      <c r="AX2609" t="s">
        <v>117</v>
      </c>
      <c r="AY2609" t="s">
        <v>117</v>
      </c>
      <c r="AZ2609" t="s">
        <v>117</v>
      </c>
      <c r="BA2609" t="s">
        <v>117</v>
      </c>
      <c r="BB2609" t="s">
        <v>117</v>
      </c>
      <c r="BD2609" t="s">
        <v>117</v>
      </c>
      <c r="BF2609" t="s">
        <v>117</v>
      </c>
      <c r="BG2609" t="s">
        <v>117</v>
      </c>
      <c r="BH2609" t="s">
        <v>117</v>
      </c>
      <c r="BI2609" t="s">
        <v>117</v>
      </c>
      <c r="BJ2609" t="s">
        <v>117</v>
      </c>
      <c r="BK2609" t="s">
        <v>117</v>
      </c>
      <c r="BL2609" t="s">
        <v>117</v>
      </c>
      <c r="BM2609" t="s">
        <v>117</v>
      </c>
      <c r="BN2609" t="s">
        <v>117</v>
      </c>
      <c r="BO2609" t="s">
        <v>117</v>
      </c>
      <c r="BP2609" t="s">
        <v>117</v>
      </c>
      <c r="BQ2609" t="s">
        <v>117</v>
      </c>
      <c r="BR2609" t="s">
        <v>117</v>
      </c>
      <c r="BS2609" t="s">
        <v>117</v>
      </c>
      <c r="BT2609" t="s">
        <v>117</v>
      </c>
      <c r="BU2609" t="s">
        <v>117</v>
      </c>
      <c r="BV2609" t="s">
        <v>115</v>
      </c>
      <c r="BW2609" t="s">
        <v>115</v>
      </c>
      <c r="BX2609" t="s">
        <v>117</v>
      </c>
      <c r="BY2609" t="s">
        <v>117</v>
      </c>
      <c r="BZ2609" t="s">
        <v>117</v>
      </c>
      <c r="CA2609" t="s">
        <v>117</v>
      </c>
      <c r="CB2609" t="s">
        <v>117</v>
      </c>
      <c r="CC2609" t="s">
        <v>117</v>
      </c>
      <c r="CD2609" t="s">
        <v>117</v>
      </c>
      <c r="CE2609" t="s">
        <v>117</v>
      </c>
      <c r="CF2609" t="s">
        <v>117</v>
      </c>
      <c r="CG2609" t="s">
        <v>117</v>
      </c>
      <c r="CH2609" t="s">
        <v>117</v>
      </c>
      <c r="CI2609" t="s">
        <v>117</v>
      </c>
      <c r="CJ2609" t="s">
        <v>117</v>
      </c>
      <c r="CK2609" t="s">
        <v>117</v>
      </c>
      <c r="CL2609" t="s">
        <v>117</v>
      </c>
      <c r="CM2609" t="s">
        <v>117</v>
      </c>
      <c r="CN2609" t="s">
        <v>117</v>
      </c>
      <c r="CO2609" t="s">
        <v>117</v>
      </c>
      <c r="CP2609" t="s">
        <v>117</v>
      </c>
      <c r="CQ2609" t="s">
        <v>117</v>
      </c>
      <c r="CR2609" t="s">
        <v>117</v>
      </c>
      <c r="CS2609" t="s">
        <v>117</v>
      </c>
      <c r="CT2609" t="s">
        <v>117</v>
      </c>
      <c r="CU2609" t="s">
        <v>117</v>
      </c>
      <c r="CV2609" t="s">
        <v>117</v>
      </c>
      <c r="CW2609" t="s">
        <v>117</v>
      </c>
    </row>
    <row r="2610" spans="1:101" x14ac:dyDescent="0.25">
      <c r="A2610" t="s">
        <v>100</v>
      </c>
      <c r="B2610">
        <v>164822</v>
      </c>
      <c r="C2610" t="s">
        <v>16395</v>
      </c>
      <c r="D2610" t="s">
        <v>102</v>
      </c>
      <c r="E2610" t="s">
        <v>16396</v>
      </c>
      <c r="F2610" t="s">
        <v>16396</v>
      </c>
      <c r="G2610" t="s">
        <v>16397</v>
      </c>
      <c r="H2610" t="s">
        <v>16398</v>
      </c>
      <c r="I2610" t="s">
        <v>1486</v>
      </c>
      <c r="K2610" t="s">
        <v>1133</v>
      </c>
      <c r="L2610" t="s">
        <v>10453</v>
      </c>
      <c r="M2610" t="s">
        <v>16399</v>
      </c>
      <c r="O2610">
        <v>1</v>
      </c>
      <c r="V2610" t="s">
        <v>114</v>
      </c>
      <c r="W2610" s="1">
        <v>41093</v>
      </c>
      <c r="Y2610" s="1">
        <v>43272</v>
      </c>
      <c r="Z2610" s="2">
        <v>43009</v>
      </c>
      <c r="AA2610" t="s">
        <v>16400</v>
      </c>
      <c r="AB2610" t="s">
        <v>117</v>
      </c>
      <c r="AC2610" t="s">
        <v>117</v>
      </c>
      <c r="AD2610" t="s">
        <v>117</v>
      </c>
      <c r="AG2610" t="s">
        <v>115</v>
      </c>
      <c r="AH2610" t="s">
        <v>117</v>
      </c>
      <c r="AI2610" t="s">
        <v>117</v>
      </c>
      <c r="AJ2610" t="s">
        <v>165</v>
      </c>
      <c r="AK2610" t="s">
        <v>16401</v>
      </c>
      <c r="AL2610" t="s">
        <v>119</v>
      </c>
      <c r="AN2610" t="s">
        <v>106</v>
      </c>
      <c r="AO2610" t="s">
        <v>117</v>
      </c>
      <c r="AP2610" t="s">
        <v>117</v>
      </c>
      <c r="AQ2610" t="s">
        <v>117</v>
      </c>
      <c r="AR2610" t="s">
        <v>117</v>
      </c>
      <c r="AS2610" t="s">
        <v>117</v>
      </c>
      <c r="AT2610" t="s">
        <v>117</v>
      </c>
      <c r="AU2610" t="s">
        <v>117</v>
      </c>
      <c r="AV2610" t="s">
        <v>117</v>
      </c>
      <c r="AW2610" t="s">
        <v>117</v>
      </c>
      <c r="AX2610" t="s">
        <v>117</v>
      </c>
      <c r="AY2610" t="s">
        <v>117</v>
      </c>
      <c r="AZ2610" t="s">
        <v>117</v>
      </c>
      <c r="BA2610" t="s">
        <v>117</v>
      </c>
      <c r="BB2610" t="s">
        <v>117</v>
      </c>
      <c r="BD2610" t="s">
        <v>117</v>
      </c>
      <c r="BF2610" t="s">
        <v>117</v>
      </c>
      <c r="BG2610" t="s">
        <v>117</v>
      </c>
      <c r="BH2610" t="s">
        <v>117</v>
      </c>
      <c r="BI2610" t="s">
        <v>117</v>
      </c>
      <c r="BJ2610" t="s">
        <v>117</v>
      </c>
      <c r="BK2610" t="s">
        <v>117</v>
      </c>
      <c r="BL2610" t="s">
        <v>117</v>
      </c>
      <c r="BM2610" t="s">
        <v>117</v>
      </c>
      <c r="BN2610" t="s">
        <v>117</v>
      </c>
      <c r="BO2610" t="s">
        <v>117</v>
      </c>
      <c r="BP2610" t="s">
        <v>117</v>
      </c>
      <c r="BQ2610" t="s">
        <v>117</v>
      </c>
      <c r="BR2610" t="s">
        <v>117</v>
      </c>
      <c r="BS2610" t="s">
        <v>117</v>
      </c>
      <c r="BT2610" t="s">
        <v>117</v>
      </c>
      <c r="BU2610" t="s">
        <v>117</v>
      </c>
      <c r="BV2610" t="s">
        <v>117</v>
      </c>
      <c r="BW2610" t="s">
        <v>115</v>
      </c>
      <c r="BX2610" t="s">
        <v>117</v>
      </c>
      <c r="BY2610" t="s">
        <v>117</v>
      </c>
      <c r="BZ2610" t="s">
        <v>117</v>
      </c>
      <c r="CA2610" t="s">
        <v>117</v>
      </c>
      <c r="CB2610" t="s">
        <v>117</v>
      </c>
      <c r="CC2610" t="s">
        <v>117</v>
      </c>
      <c r="CD2610" t="s">
        <v>117</v>
      </c>
      <c r="CE2610" t="s">
        <v>117</v>
      </c>
      <c r="CF2610" t="s">
        <v>117</v>
      </c>
      <c r="CG2610" t="s">
        <v>117</v>
      </c>
      <c r="CH2610" t="s">
        <v>117</v>
      </c>
      <c r="CI2610" t="s">
        <v>117</v>
      </c>
      <c r="CJ2610" t="s">
        <v>117</v>
      </c>
      <c r="CK2610" t="s">
        <v>117</v>
      </c>
      <c r="CL2610" t="s">
        <v>117</v>
      </c>
      <c r="CM2610" t="s">
        <v>117</v>
      </c>
      <c r="CN2610" t="s">
        <v>117</v>
      </c>
      <c r="CO2610" t="s">
        <v>117</v>
      </c>
      <c r="CP2610" t="s">
        <v>117</v>
      </c>
      <c r="CQ2610" t="s">
        <v>117</v>
      </c>
      <c r="CR2610" t="s">
        <v>117</v>
      </c>
      <c r="CS2610" t="s">
        <v>117</v>
      </c>
      <c r="CT2610" t="s">
        <v>117</v>
      </c>
      <c r="CU2610" t="s">
        <v>117</v>
      </c>
      <c r="CV2610" t="s">
        <v>117</v>
      </c>
      <c r="CW2610" t="s">
        <v>117</v>
      </c>
    </row>
    <row r="2611" spans="1:101" x14ac:dyDescent="0.25">
      <c r="A2611" t="s">
        <v>128</v>
      </c>
      <c r="B2611">
        <v>170962</v>
      </c>
      <c r="C2611" t="s">
        <v>16402</v>
      </c>
      <c r="D2611" t="s">
        <v>102</v>
      </c>
      <c r="E2611" t="s">
        <v>16403</v>
      </c>
      <c r="F2611" t="s">
        <v>16404</v>
      </c>
      <c r="G2611" t="s">
        <v>16405</v>
      </c>
      <c r="I2611" t="s">
        <v>16406</v>
      </c>
      <c r="J2611" t="s">
        <v>364</v>
      </c>
      <c r="K2611" t="s">
        <v>134</v>
      </c>
      <c r="L2611">
        <v>84117</v>
      </c>
      <c r="M2611" t="s">
        <v>16407</v>
      </c>
      <c r="N2611" t="s">
        <v>16408</v>
      </c>
      <c r="O2611">
        <v>0</v>
      </c>
      <c r="V2611" t="s">
        <v>114</v>
      </c>
      <c r="W2611" s="1">
        <v>41729</v>
      </c>
      <c r="Y2611" s="1">
        <v>43496</v>
      </c>
      <c r="Z2611" s="2">
        <v>43009</v>
      </c>
      <c r="AB2611" t="s">
        <v>117</v>
      </c>
      <c r="AC2611" t="s">
        <v>117</v>
      </c>
      <c r="AD2611" t="s">
        <v>117</v>
      </c>
      <c r="AG2611" t="s">
        <v>117</v>
      </c>
      <c r="AH2611" t="s">
        <v>115</v>
      </c>
      <c r="AI2611" t="s">
        <v>117</v>
      </c>
      <c r="AJ2611" t="s">
        <v>132</v>
      </c>
      <c r="AL2611" t="s">
        <v>119</v>
      </c>
      <c r="AN2611" t="s">
        <v>106</v>
      </c>
      <c r="AO2611" t="s">
        <v>117</v>
      </c>
      <c r="AP2611" t="s">
        <v>117</v>
      </c>
      <c r="AQ2611" t="s">
        <v>117</v>
      </c>
      <c r="AR2611" t="s">
        <v>117</v>
      </c>
      <c r="AS2611" t="s">
        <v>117</v>
      </c>
      <c r="AT2611" t="s">
        <v>117</v>
      </c>
      <c r="AU2611" t="s">
        <v>117</v>
      </c>
      <c r="AV2611" t="s">
        <v>117</v>
      </c>
      <c r="AW2611" t="s">
        <v>117</v>
      </c>
      <c r="AX2611" t="s">
        <v>117</v>
      </c>
      <c r="AY2611" t="s">
        <v>117</v>
      </c>
      <c r="AZ2611" t="s">
        <v>117</v>
      </c>
      <c r="BA2611" t="s">
        <v>117</v>
      </c>
      <c r="BB2611" t="s">
        <v>117</v>
      </c>
      <c r="BD2611" t="s">
        <v>117</v>
      </c>
      <c r="BF2611" t="s">
        <v>117</v>
      </c>
      <c r="BG2611" t="s">
        <v>117</v>
      </c>
      <c r="BH2611" t="s">
        <v>117</v>
      </c>
      <c r="BI2611" t="s">
        <v>117</v>
      </c>
      <c r="BJ2611" t="s">
        <v>117</v>
      </c>
      <c r="BK2611" t="s">
        <v>117</v>
      </c>
      <c r="BL2611" t="s">
        <v>117</v>
      </c>
      <c r="BM2611" t="s">
        <v>117</v>
      </c>
      <c r="BN2611" t="s">
        <v>117</v>
      </c>
      <c r="BO2611" t="s">
        <v>117</v>
      </c>
      <c r="BP2611" t="s">
        <v>117</v>
      </c>
      <c r="BQ2611" t="s">
        <v>117</v>
      </c>
      <c r="BR2611" t="s">
        <v>117</v>
      </c>
      <c r="BS2611" t="s">
        <v>117</v>
      </c>
      <c r="BT2611" t="s">
        <v>117</v>
      </c>
      <c r="BU2611" t="s">
        <v>117</v>
      </c>
      <c r="BV2611" t="s">
        <v>115</v>
      </c>
      <c r="BW2611" t="s">
        <v>115</v>
      </c>
      <c r="BX2611" t="s">
        <v>117</v>
      </c>
      <c r="BY2611" t="s">
        <v>117</v>
      </c>
      <c r="BZ2611" t="s">
        <v>117</v>
      </c>
      <c r="CA2611" t="s">
        <v>117</v>
      </c>
      <c r="CB2611" t="s">
        <v>117</v>
      </c>
      <c r="CC2611" t="s">
        <v>117</v>
      </c>
      <c r="CD2611" t="s">
        <v>117</v>
      </c>
      <c r="CE2611" t="s">
        <v>117</v>
      </c>
      <c r="CF2611" t="s">
        <v>117</v>
      </c>
      <c r="CG2611" t="s">
        <v>117</v>
      </c>
      <c r="CH2611" t="s">
        <v>117</v>
      </c>
      <c r="CI2611" t="s">
        <v>117</v>
      </c>
      <c r="CJ2611" t="s">
        <v>117</v>
      </c>
      <c r="CK2611" t="s">
        <v>117</v>
      </c>
      <c r="CL2611" t="s">
        <v>117</v>
      </c>
      <c r="CM2611" t="s">
        <v>117</v>
      </c>
      <c r="CN2611" t="s">
        <v>117</v>
      </c>
      <c r="CO2611" t="s">
        <v>117</v>
      </c>
      <c r="CP2611" t="s">
        <v>117</v>
      </c>
      <c r="CQ2611" t="s">
        <v>117</v>
      </c>
      <c r="CR2611" t="s">
        <v>117</v>
      </c>
      <c r="CS2611" t="s">
        <v>117</v>
      </c>
      <c r="CT2611" t="s">
        <v>117</v>
      </c>
      <c r="CU2611" t="s">
        <v>117</v>
      </c>
      <c r="CV2611" t="s">
        <v>117</v>
      </c>
      <c r="CW2611" t="s">
        <v>117</v>
      </c>
    </row>
    <row r="2612" spans="1:101" x14ac:dyDescent="0.25">
      <c r="A2612" t="s">
        <v>309</v>
      </c>
      <c r="B2612">
        <v>164872</v>
      </c>
      <c r="C2612" t="s">
        <v>16409</v>
      </c>
      <c r="D2612" t="s">
        <v>102</v>
      </c>
      <c r="E2612" t="s">
        <v>16410</v>
      </c>
      <c r="F2612" t="s">
        <v>16410</v>
      </c>
      <c r="G2612" t="s">
        <v>16411</v>
      </c>
      <c r="I2612" t="s">
        <v>16412</v>
      </c>
      <c r="J2612" t="s">
        <v>755</v>
      </c>
      <c r="K2612" t="s">
        <v>134</v>
      </c>
      <c r="L2612">
        <v>19014</v>
      </c>
      <c r="M2612" t="s">
        <v>16413</v>
      </c>
      <c r="N2612" t="s">
        <v>16414</v>
      </c>
      <c r="O2612">
        <v>0</v>
      </c>
      <c r="V2612" t="s">
        <v>114</v>
      </c>
      <c r="W2612" s="1">
        <v>41437</v>
      </c>
      <c r="Y2612" s="1">
        <v>43552</v>
      </c>
      <c r="Z2612" s="2">
        <v>43009</v>
      </c>
      <c r="AB2612" t="s">
        <v>117</v>
      </c>
      <c r="AC2612" t="s">
        <v>117</v>
      </c>
      <c r="AD2612" t="s">
        <v>117</v>
      </c>
      <c r="AG2612" t="s">
        <v>117</v>
      </c>
      <c r="AH2612" t="s">
        <v>115</v>
      </c>
      <c r="AI2612" t="s">
        <v>117</v>
      </c>
      <c r="AJ2612" t="s">
        <v>132</v>
      </c>
      <c r="AL2612" t="s">
        <v>119</v>
      </c>
      <c r="AM2612" t="s">
        <v>133</v>
      </c>
      <c r="AN2612" t="s">
        <v>134</v>
      </c>
      <c r="AO2612" t="s">
        <v>117</v>
      </c>
      <c r="AP2612" t="s">
        <v>117</v>
      </c>
      <c r="AQ2612" t="s">
        <v>117</v>
      </c>
      <c r="AR2612" t="s">
        <v>117</v>
      </c>
      <c r="AS2612" t="s">
        <v>117</v>
      </c>
      <c r="AT2612" t="s">
        <v>117</v>
      </c>
      <c r="AU2612" t="s">
        <v>117</v>
      </c>
      <c r="AV2612" t="s">
        <v>117</v>
      </c>
      <c r="AW2612" t="s">
        <v>117</v>
      </c>
      <c r="AX2612" t="s">
        <v>117</v>
      </c>
      <c r="AY2612" t="s">
        <v>117</v>
      </c>
      <c r="AZ2612" t="s">
        <v>117</v>
      </c>
      <c r="BA2612" t="s">
        <v>117</v>
      </c>
      <c r="BB2612" t="s">
        <v>117</v>
      </c>
      <c r="BD2612" t="s">
        <v>117</v>
      </c>
      <c r="BF2612" t="s">
        <v>117</v>
      </c>
      <c r="BG2612" t="s">
        <v>117</v>
      </c>
      <c r="BH2612" t="s">
        <v>117</v>
      </c>
      <c r="BI2612" t="s">
        <v>117</v>
      </c>
      <c r="BJ2612" t="s">
        <v>117</v>
      </c>
      <c r="BK2612" t="s">
        <v>117</v>
      </c>
      <c r="BL2612" t="s">
        <v>117</v>
      </c>
      <c r="BM2612" t="s">
        <v>117</v>
      </c>
      <c r="BN2612" t="s">
        <v>117</v>
      </c>
      <c r="BO2612" t="s">
        <v>117</v>
      </c>
      <c r="BP2612" t="s">
        <v>117</v>
      </c>
      <c r="BQ2612" t="s">
        <v>117</v>
      </c>
      <c r="BR2612" t="s">
        <v>117</v>
      </c>
      <c r="BS2612" t="s">
        <v>117</v>
      </c>
      <c r="BT2612" t="s">
        <v>117</v>
      </c>
      <c r="BU2612" t="s">
        <v>117</v>
      </c>
      <c r="BV2612" t="s">
        <v>117</v>
      </c>
      <c r="BW2612" t="s">
        <v>115</v>
      </c>
      <c r="BX2612" t="s">
        <v>117</v>
      </c>
      <c r="BY2612" t="s">
        <v>117</v>
      </c>
      <c r="BZ2612" t="s">
        <v>117</v>
      </c>
      <c r="CA2612" t="s">
        <v>117</v>
      </c>
      <c r="CB2612" t="s">
        <v>117</v>
      </c>
      <c r="CC2612" t="s">
        <v>117</v>
      </c>
      <c r="CD2612" t="s">
        <v>117</v>
      </c>
      <c r="CE2612" t="s">
        <v>117</v>
      </c>
      <c r="CF2612" t="s">
        <v>117</v>
      </c>
      <c r="CG2612" t="s">
        <v>117</v>
      </c>
      <c r="CH2612" t="s">
        <v>117</v>
      </c>
      <c r="CI2612" t="s">
        <v>117</v>
      </c>
      <c r="CJ2612" t="s">
        <v>117</v>
      </c>
      <c r="CK2612" t="s">
        <v>117</v>
      </c>
      <c r="CL2612" t="s">
        <v>117</v>
      </c>
      <c r="CM2612" t="s">
        <v>117</v>
      </c>
      <c r="CN2612" t="s">
        <v>117</v>
      </c>
      <c r="CO2612" t="s">
        <v>117</v>
      </c>
      <c r="CP2612" t="s">
        <v>117</v>
      </c>
      <c r="CQ2612" t="s">
        <v>117</v>
      </c>
      <c r="CR2612" t="s">
        <v>117</v>
      </c>
      <c r="CS2612" t="s">
        <v>117</v>
      </c>
      <c r="CT2612" t="s">
        <v>117</v>
      </c>
      <c r="CU2612" t="s">
        <v>117</v>
      </c>
      <c r="CV2612" t="s">
        <v>117</v>
      </c>
      <c r="CW2612" t="s">
        <v>117</v>
      </c>
    </row>
    <row r="2613" spans="1:101" x14ac:dyDescent="0.25">
      <c r="A2613" t="s">
        <v>100</v>
      </c>
      <c r="B2613">
        <v>294719</v>
      </c>
      <c r="C2613" t="s">
        <v>16415</v>
      </c>
      <c r="D2613" t="s">
        <v>102</v>
      </c>
      <c r="E2613" t="s">
        <v>16416</v>
      </c>
      <c r="F2613" t="s">
        <v>16416</v>
      </c>
      <c r="G2613" t="s">
        <v>16417</v>
      </c>
      <c r="I2613" t="s">
        <v>112</v>
      </c>
      <c r="K2613" t="s">
        <v>113</v>
      </c>
      <c r="M2613" t="s">
        <v>16418</v>
      </c>
      <c r="N2613" t="s">
        <v>16419</v>
      </c>
      <c r="O2613">
        <v>2</v>
      </c>
      <c r="P2613" t="s">
        <v>16417</v>
      </c>
      <c r="R2613" t="s">
        <v>112</v>
      </c>
      <c r="T2613" t="s">
        <v>113</v>
      </c>
      <c r="V2613" t="s">
        <v>114</v>
      </c>
      <c r="W2613" s="1">
        <v>43262</v>
      </c>
      <c r="Y2613" s="1">
        <v>43549</v>
      </c>
      <c r="Z2613" s="2">
        <v>43009</v>
      </c>
      <c r="AA2613" t="s">
        <v>16420</v>
      </c>
      <c r="AB2613" t="s">
        <v>117</v>
      </c>
      <c r="AC2613" t="s">
        <v>117</v>
      </c>
      <c r="AD2613" t="s">
        <v>117</v>
      </c>
      <c r="AG2613" t="s">
        <v>115</v>
      </c>
      <c r="AH2613" t="s">
        <v>115</v>
      </c>
      <c r="AI2613" t="s">
        <v>117</v>
      </c>
      <c r="AJ2613" t="s">
        <v>165</v>
      </c>
      <c r="AK2613" t="s">
        <v>7959</v>
      </c>
      <c r="AL2613" t="s">
        <v>119</v>
      </c>
      <c r="AN2613" t="s">
        <v>106</v>
      </c>
      <c r="AO2613" t="s">
        <v>117</v>
      </c>
      <c r="AP2613" t="s">
        <v>117</v>
      </c>
      <c r="AQ2613" t="s">
        <v>117</v>
      </c>
      <c r="AR2613" t="s">
        <v>117</v>
      </c>
      <c r="AS2613" t="s">
        <v>117</v>
      </c>
      <c r="AT2613" t="s">
        <v>117</v>
      </c>
      <c r="AU2613" t="s">
        <v>117</v>
      </c>
      <c r="AV2613" t="s">
        <v>117</v>
      </c>
      <c r="AW2613" t="s">
        <v>117</v>
      </c>
      <c r="AX2613" t="s">
        <v>117</v>
      </c>
      <c r="AY2613" t="s">
        <v>117</v>
      </c>
      <c r="AZ2613" t="s">
        <v>117</v>
      </c>
      <c r="BA2613" t="s">
        <v>117</v>
      </c>
      <c r="BB2613" t="s">
        <v>117</v>
      </c>
      <c r="BD2613" t="s">
        <v>117</v>
      </c>
      <c r="BF2613" t="s">
        <v>117</v>
      </c>
      <c r="BG2613" t="s">
        <v>117</v>
      </c>
      <c r="BH2613" t="s">
        <v>115</v>
      </c>
      <c r="BI2613" t="s">
        <v>117</v>
      </c>
      <c r="BJ2613" t="s">
        <v>117</v>
      </c>
      <c r="BK2613" t="s">
        <v>117</v>
      </c>
      <c r="BL2613" t="s">
        <v>117</v>
      </c>
      <c r="BM2613" t="s">
        <v>117</v>
      </c>
      <c r="BN2613" t="s">
        <v>117</v>
      </c>
      <c r="BO2613" t="s">
        <v>117</v>
      </c>
      <c r="BP2613" t="s">
        <v>117</v>
      </c>
      <c r="BQ2613" t="s">
        <v>117</v>
      </c>
      <c r="BR2613" t="s">
        <v>117</v>
      </c>
      <c r="BS2613" t="s">
        <v>117</v>
      </c>
      <c r="BT2613" t="s">
        <v>117</v>
      </c>
      <c r="BU2613" t="s">
        <v>117</v>
      </c>
      <c r="BV2613" t="s">
        <v>115</v>
      </c>
      <c r="BW2613" t="s">
        <v>115</v>
      </c>
      <c r="BX2613" t="s">
        <v>117</v>
      </c>
      <c r="BY2613" t="s">
        <v>117</v>
      </c>
      <c r="BZ2613" t="s">
        <v>117</v>
      </c>
      <c r="CA2613" t="s">
        <v>117</v>
      </c>
      <c r="CB2613" t="s">
        <v>117</v>
      </c>
      <c r="CC2613" t="s">
        <v>117</v>
      </c>
      <c r="CD2613" t="s">
        <v>117</v>
      </c>
      <c r="CE2613" t="s">
        <v>117</v>
      </c>
      <c r="CF2613" t="s">
        <v>117</v>
      </c>
      <c r="CG2613" t="s">
        <v>117</v>
      </c>
      <c r="CH2613" t="s">
        <v>117</v>
      </c>
      <c r="CI2613" t="s">
        <v>117</v>
      </c>
      <c r="CJ2613" t="s">
        <v>117</v>
      </c>
      <c r="CK2613" t="s">
        <v>117</v>
      </c>
      <c r="CL2613" t="s">
        <v>117</v>
      </c>
      <c r="CM2613" t="s">
        <v>117</v>
      </c>
      <c r="CN2613" t="s">
        <v>117</v>
      </c>
      <c r="CO2613" t="s">
        <v>117</v>
      </c>
      <c r="CP2613" t="s">
        <v>117</v>
      </c>
      <c r="CQ2613" t="s">
        <v>117</v>
      </c>
      <c r="CR2613" t="s">
        <v>117</v>
      </c>
      <c r="CS2613" t="s">
        <v>117</v>
      </c>
      <c r="CT2613" t="s">
        <v>117</v>
      </c>
      <c r="CU2613" t="s">
        <v>117</v>
      </c>
      <c r="CV2613" t="s">
        <v>117</v>
      </c>
      <c r="CW2613" t="s">
        <v>117</v>
      </c>
    </row>
    <row r="2614" spans="1:101" x14ac:dyDescent="0.25">
      <c r="A2614" t="s">
        <v>128</v>
      </c>
      <c r="B2614">
        <v>283001</v>
      </c>
      <c r="C2614" t="s">
        <v>16421</v>
      </c>
      <c r="D2614" t="s">
        <v>102</v>
      </c>
      <c r="E2614" t="s">
        <v>16422</v>
      </c>
      <c r="F2614" t="s">
        <v>16422</v>
      </c>
      <c r="G2614" t="s">
        <v>16423</v>
      </c>
      <c r="H2614" t="s">
        <v>7033</v>
      </c>
      <c r="I2614" t="s">
        <v>1141</v>
      </c>
      <c r="J2614" t="s">
        <v>664</v>
      </c>
      <c r="K2614" t="s">
        <v>134</v>
      </c>
      <c r="L2614">
        <v>80302</v>
      </c>
      <c r="M2614" t="s">
        <v>16424</v>
      </c>
      <c r="O2614">
        <v>1</v>
      </c>
      <c r="V2614" t="s">
        <v>114</v>
      </c>
      <c r="W2614" s="1">
        <v>43550</v>
      </c>
      <c r="Y2614" s="1">
        <v>43550</v>
      </c>
      <c r="Z2614" s="2">
        <v>43009</v>
      </c>
      <c r="AA2614" t="s">
        <v>16425</v>
      </c>
      <c r="AB2614" t="s">
        <v>117</v>
      </c>
      <c r="AC2614" t="s">
        <v>117</v>
      </c>
      <c r="AD2614" t="s">
        <v>117</v>
      </c>
      <c r="AG2614" t="s">
        <v>115</v>
      </c>
      <c r="AH2614" t="s">
        <v>117</v>
      </c>
      <c r="AI2614" t="s">
        <v>117</v>
      </c>
      <c r="AJ2614" t="s">
        <v>132</v>
      </c>
      <c r="AL2614" t="s">
        <v>119</v>
      </c>
      <c r="AM2614" t="s">
        <v>133</v>
      </c>
      <c r="AN2614" t="s">
        <v>134</v>
      </c>
      <c r="AO2614" t="s">
        <v>117</v>
      </c>
      <c r="AP2614" t="s">
        <v>117</v>
      </c>
      <c r="AQ2614" t="s">
        <v>117</v>
      </c>
      <c r="AR2614" t="s">
        <v>117</v>
      </c>
      <c r="AS2614" t="s">
        <v>117</v>
      </c>
      <c r="AT2614" t="s">
        <v>117</v>
      </c>
      <c r="AU2614" t="s">
        <v>117</v>
      </c>
      <c r="AV2614" t="s">
        <v>117</v>
      </c>
      <c r="AW2614" t="s">
        <v>117</v>
      </c>
      <c r="AX2614" t="s">
        <v>117</v>
      </c>
      <c r="AY2614" t="s">
        <v>117</v>
      </c>
      <c r="AZ2614" t="s">
        <v>117</v>
      </c>
      <c r="BA2614" t="s">
        <v>117</v>
      </c>
      <c r="BB2614" t="s">
        <v>117</v>
      </c>
      <c r="BD2614" t="s">
        <v>117</v>
      </c>
      <c r="BF2614" t="s">
        <v>117</v>
      </c>
      <c r="BG2614" t="s">
        <v>117</v>
      </c>
      <c r="BH2614" t="s">
        <v>117</v>
      </c>
      <c r="BI2614" t="s">
        <v>117</v>
      </c>
      <c r="BJ2614" t="s">
        <v>117</v>
      </c>
      <c r="BK2614" t="s">
        <v>117</v>
      </c>
      <c r="BL2614" t="s">
        <v>117</v>
      </c>
      <c r="BM2614" t="s">
        <v>117</v>
      </c>
      <c r="BN2614" t="s">
        <v>117</v>
      </c>
      <c r="BO2614" t="s">
        <v>117</v>
      </c>
      <c r="BP2614" t="s">
        <v>117</v>
      </c>
      <c r="BQ2614" t="s">
        <v>117</v>
      </c>
      <c r="BR2614" t="s">
        <v>117</v>
      </c>
      <c r="BS2614" t="s">
        <v>117</v>
      </c>
      <c r="BT2614" t="s">
        <v>117</v>
      </c>
      <c r="BU2614" t="s">
        <v>117</v>
      </c>
      <c r="BV2614" t="s">
        <v>115</v>
      </c>
      <c r="BW2614" t="s">
        <v>115</v>
      </c>
      <c r="BX2614" t="s">
        <v>117</v>
      </c>
      <c r="BY2614" t="s">
        <v>117</v>
      </c>
      <c r="BZ2614" t="s">
        <v>117</v>
      </c>
      <c r="CA2614" t="s">
        <v>117</v>
      </c>
      <c r="CB2614" t="s">
        <v>117</v>
      </c>
      <c r="CC2614" t="s">
        <v>117</v>
      </c>
      <c r="CD2614" t="s">
        <v>117</v>
      </c>
      <c r="CE2614" t="s">
        <v>117</v>
      </c>
      <c r="CF2614" t="s">
        <v>117</v>
      </c>
      <c r="CG2614" t="s">
        <v>117</v>
      </c>
      <c r="CH2614" t="s">
        <v>117</v>
      </c>
      <c r="CI2614" t="s">
        <v>117</v>
      </c>
      <c r="CJ2614" t="s">
        <v>117</v>
      </c>
      <c r="CK2614" t="s">
        <v>117</v>
      </c>
      <c r="CL2614" t="s">
        <v>117</v>
      </c>
      <c r="CM2614" t="s">
        <v>117</v>
      </c>
      <c r="CN2614" t="s">
        <v>117</v>
      </c>
      <c r="CO2614" t="s">
        <v>117</v>
      </c>
      <c r="CP2614" t="s">
        <v>117</v>
      </c>
      <c r="CQ2614" t="s">
        <v>117</v>
      </c>
      <c r="CR2614" t="s">
        <v>117</v>
      </c>
      <c r="CS2614" t="s">
        <v>117</v>
      </c>
      <c r="CT2614" t="s">
        <v>117</v>
      </c>
      <c r="CU2614" t="s">
        <v>117</v>
      </c>
      <c r="CV2614" t="s">
        <v>117</v>
      </c>
      <c r="CW2614" t="s">
        <v>117</v>
      </c>
    </row>
    <row r="2615" spans="1:101" x14ac:dyDescent="0.25">
      <c r="A2615" t="s">
        <v>100</v>
      </c>
      <c r="B2615">
        <v>161818</v>
      </c>
      <c r="C2615" t="s">
        <v>16426</v>
      </c>
      <c r="D2615" t="s">
        <v>102</v>
      </c>
      <c r="E2615" t="s">
        <v>16427</v>
      </c>
      <c r="F2615" t="s">
        <v>16427</v>
      </c>
      <c r="G2615" t="s">
        <v>16428</v>
      </c>
      <c r="I2615" t="s">
        <v>784</v>
      </c>
      <c r="K2615" t="s">
        <v>106</v>
      </c>
      <c r="L2615" t="s">
        <v>107</v>
      </c>
      <c r="M2615" t="s">
        <v>16429</v>
      </c>
      <c r="N2615" t="s">
        <v>16430</v>
      </c>
      <c r="O2615">
        <v>11</v>
      </c>
      <c r="P2615" t="s">
        <v>16431</v>
      </c>
      <c r="Q2615" t="s">
        <v>16432</v>
      </c>
      <c r="R2615" t="s">
        <v>112</v>
      </c>
      <c r="T2615" t="s">
        <v>113</v>
      </c>
      <c r="V2615" t="s">
        <v>114</v>
      </c>
      <c r="W2615" s="1">
        <v>40998</v>
      </c>
      <c r="Y2615" s="1">
        <v>43587</v>
      </c>
      <c r="Z2615" s="2">
        <v>43009</v>
      </c>
      <c r="AA2615" t="s">
        <v>16433</v>
      </c>
      <c r="AB2615" t="s">
        <v>117</v>
      </c>
      <c r="AC2615" t="s">
        <v>117</v>
      </c>
      <c r="AD2615" t="s">
        <v>117</v>
      </c>
      <c r="AG2615" t="s">
        <v>117</v>
      </c>
      <c r="AH2615" t="s">
        <v>115</v>
      </c>
      <c r="AI2615" t="s">
        <v>117</v>
      </c>
      <c r="AJ2615" t="s">
        <v>118</v>
      </c>
      <c r="AL2615" t="s">
        <v>119</v>
      </c>
      <c r="AN2615" t="s">
        <v>106</v>
      </c>
      <c r="AO2615" t="s">
        <v>117</v>
      </c>
      <c r="AP2615" t="s">
        <v>117</v>
      </c>
      <c r="AQ2615" t="s">
        <v>117</v>
      </c>
      <c r="AR2615" t="s">
        <v>117</v>
      </c>
      <c r="AS2615" t="s">
        <v>117</v>
      </c>
      <c r="AT2615" t="s">
        <v>117</v>
      </c>
      <c r="AU2615" t="s">
        <v>117</v>
      </c>
      <c r="AV2615" t="s">
        <v>117</v>
      </c>
      <c r="AW2615" t="s">
        <v>117</v>
      </c>
      <c r="AX2615" t="s">
        <v>117</v>
      </c>
      <c r="AY2615" t="s">
        <v>117</v>
      </c>
      <c r="AZ2615" t="s">
        <v>117</v>
      </c>
      <c r="BA2615" t="s">
        <v>117</v>
      </c>
      <c r="BB2615" t="s">
        <v>117</v>
      </c>
      <c r="BD2615" t="s">
        <v>117</v>
      </c>
      <c r="BF2615" t="s">
        <v>117</v>
      </c>
      <c r="BG2615" t="s">
        <v>117</v>
      </c>
      <c r="BH2615" t="s">
        <v>115</v>
      </c>
      <c r="BI2615" t="s">
        <v>117</v>
      </c>
      <c r="BJ2615" t="s">
        <v>117</v>
      </c>
      <c r="BK2615" t="s">
        <v>117</v>
      </c>
      <c r="BL2615" t="s">
        <v>115</v>
      </c>
      <c r="BM2615" t="s">
        <v>117</v>
      </c>
      <c r="BN2615" t="s">
        <v>117</v>
      </c>
      <c r="BO2615" t="s">
        <v>117</v>
      </c>
      <c r="BP2615" t="s">
        <v>117</v>
      </c>
      <c r="BQ2615" t="s">
        <v>117</v>
      </c>
      <c r="BR2615" t="s">
        <v>117</v>
      </c>
      <c r="BS2615" t="s">
        <v>117</v>
      </c>
      <c r="BT2615" t="s">
        <v>117</v>
      </c>
      <c r="BU2615" t="s">
        <v>117</v>
      </c>
      <c r="BV2615" t="s">
        <v>115</v>
      </c>
      <c r="BW2615" t="s">
        <v>115</v>
      </c>
      <c r="BX2615" t="s">
        <v>117</v>
      </c>
      <c r="BY2615" t="s">
        <v>117</v>
      </c>
      <c r="BZ2615" t="s">
        <v>117</v>
      </c>
      <c r="CA2615" t="s">
        <v>117</v>
      </c>
      <c r="CB2615" t="s">
        <v>117</v>
      </c>
      <c r="CC2615" t="s">
        <v>117</v>
      </c>
      <c r="CD2615" t="s">
        <v>117</v>
      </c>
      <c r="CE2615" t="s">
        <v>117</v>
      </c>
      <c r="CF2615" t="s">
        <v>117</v>
      </c>
      <c r="CG2615" t="s">
        <v>117</v>
      </c>
      <c r="CH2615" t="s">
        <v>117</v>
      </c>
      <c r="CI2615" t="s">
        <v>117</v>
      </c>
      <c r="CJ2615" t="s">
        <v>117</v>
      </c>
      <c r="CK2615" t="s">
        <v>117</v>
      </c>
      <c r="CL2615" t="s">
        <v>117</v>
      </c>
      <c r="CM2615" t="s">
        <v>117</v>
      </c>
      <c r="CN2615" t="s">
        <v>117</v>
      </c>
      <c r="CO2615" t="s">
        <v>117</v>
      </c>
      <c r="CP2615" t="s">
        <v>117</v>
      </c>
      <c r="CQ2615" t="s">
        <v>117</v>
      </c>
      <c r="CR2615" t="s">
        <v>117</v>
      </c>
      <c r="CS2615" t="s">
        <v>117</v>
      </c>
      <c r="CT2615" t="s">
        <v>117</v>
      </c>
      <c r="CU2615" t="s">
        <v>117</v>
      </c>
      <c r="CV2615" t="s">
        <v>117</v>
      </c>
      <c r="CW2615" t="s">
        <v>117</v>
      </c>
    </row>
    <row r="2616" spans="1:101" x14ac:dyDescent="0.25">
      <c r="A2616" t="s">
        <v>100</v>
      </c>
      <c r="B2616">
        <v>175025</v>
      </c>
      <c r="C2616" t="s">
        <v>16434</v>
      </c>
      <c r="D2616" t="s">
        <v>102</v>
      </c>
      <c r="E2616" t="s">
        <v>16435</v>
      </c>
      <c r="F2616" t="s">
        <v>16435</v>
      </c>
      <c r="G2616" t="s">
        <v>16436</v>
      </c>
      <c r="H2616" t="s">
        <v>16437</v>
      </c>
      <c r="I2616" t="s">
        <v>2391</v>
      </c>
      <c r="K2616" t="s">
        <v>2392</v>
      </c>
      <c r="L2616" t="s">
        <v>8605</v>
      </c>
      <c r="M2616" t="s">
        <v>16438</v>
      </c>
      <c r="N2616" t="s">
        <v>16439</v>
      </c>
      <c r="O2616">
        <v>3</v>
      </c>
      <c r="V2616" t="s">
        <v>114</v>
      </c>
      <c r="W2616" s="1">
        <v>42089</v>
      </c>
      <c r="Y2616" s="1">
        <v>43633</v>
      </c>
      <c r="Z2616" s="2">
        <v>43009</v>
      </c>
      <c r="AA2616" t="s">
        <v>16440</v>
      </c>
      <c r="AB2616" t="s">
        <v>115</v>
      </c>
      <c r="AC2616" t="s">
        <v>117</v>
      </c>
      <c r="AD2616" t="s">
        <v>117</v>
      </c>
      <c r="AG2616" t="s">
        <v>117</v>
      </c>
      <c r="AH2616" t="s">
        <v>115</v>
      </c>
      <c r="AI2616" t="s">
        <v>117</v>
      </c>
      <c r="AJ2616" t="s">
        <v>118</v>
      </c>
      <c r="AL2616" t="s">
        <v>184</v>
      </c>
      <c r="AN2616" t="s">
        <v>2392</v>
      </c>
      <c r="AO2616" t="s">
        <v>117</v>
      </c>
      <c r="AP2616" t="s">
        <v>117</v>
      </c>
      <c r="AQ2616" t="s">
        <v>117</v>
      </c>
      <c r="AR2616" t="s">
        <v>117</v>
      </c>
      <c r="AS2616" t="s">
        <v>117</v>
      </c>
      <c r="AT2616" t="s">
        <v>117</v>
      </c>
      <c r="AU2616" t="s">
        <v>117</v>
      </c>
      <c r="AV2616" t="s">
        <v>117</v>
      </c>
      <c r="AW2616" t="s">
        <v>117</v>
      </c>
      <c r="AX2616" t="s">
        <v>117</v>
      </c>
      <c r="AY2616" t="s">
        <v>117</v>
      </c>
      <c r="AZ2616" t="s">
        <v>117</v>
      </c>
      <c r="BA2616" t="s">
        <v>117</v>
      </c>
      <c r="BB2616" t="s">
        <v>117</v>
      </c>
      <c r="BD2616" t="s">
        <v>117</v>
      </c>
      <c r="BF2616" t="s">
        <v>117</v>
      </c>
      <c r="BG2616" t="s">
        <v>117</v>
      </c>
      <c r="BH2616" t="s">
        <v>115</v>
      </c>
      <c r="BI2616" t="s">
        <v>117</v>
      </c>
      <c r="BJ2616" t="s">
        <v>117</v>
      </c>
      <c r="BK2616" t="s">
        <v>117</v>
      </c>
      <c r="BL2616" t="s">
        <v>117</v>
      </c>
      <c r="BM2616" t="s">
        <v>117</v>
      </c>
      <c r="BN2616" t="s">
        <v>117</v>
      </c>
      <c r="BO2616" t="s">
        <v>117</v>
      </c>
      <c r="BP2616" t="s">
        <v>117</v>
      </c>
      <c r="BQ2616" t="s">
        <v>117</v>
      </c>
      <c r="BR2616" t="s">
        <v>115</v>
      </c>
      <c r="BS2616" t="s">
        <v>117</v>
      </c>
      <c r="BT2616" t="s">
        <v>117</v>
      </c>
      <c r="BU2616" t="s">
        <v>117</v>
      </c>
      <c r="BV2616" t="s">
        <v>117</v>
      </c>
      <c r="BW2616" t="s">
        <v>115</v>
      </c>
      <c r="BX2616" t="s">
        <v>117</v>
      </c>
      <c r="BY2616" t="s">
        <v>117</v>
      </c>
      <c r="BZ2616" t="s">
        <v>117</v>
      </c>
      <c r="CA2616" t="s">
        <v>117</v>
      </c>
      <c r="CB2616" t="s">
        <v>117</v>
      </c>
      <c r="CC2616" t="s">
        <v>117</v>
      </c>
      <c r="CD2616" t="s">
        <v>117</v>
      </c>
      <c r="CE2616" t="s">
        <v>117</v>
      </c>
      <c r="CF2616" t="s">
        <v>117</v>
      </c>
      <c r="CG2616" t="s">
        <v>117</v>
      </c>
      <c r="CH2616" t="s">
        <v>117</v>
      </c>
      <c r="CI2616" t="s">
        <v>117</v>
      </c>
      <c r="CJ2616" t="s">
        <v>117</v>
      </c>
      <c r="CK2616" t="s">
        <v>117</v>
      </c>
      <c r="CL2616" t="s">
        <v>117</v>
      </c>
      <c r="CM2616" t="s">
        <v>117</v>
      </c>
      <c r="CN2616" t="s">
        <v>117</v>
      </c>
      <c r="CO2616" t="s">
        <v>117</v>
      </c>
      <c r="CP2616" t="s">
        <v>117</v>
      </c>
      <c r="CQ2616" t="s">
        <v>117</v>
      </c>
      <c r="CR2616" t="s">
        <v>117</v>
      </c>
      <c r="CS2616" t="s">
        <v>117</v>
      </c>
      <c r="CT2616" t="s">
        <v>117</v>
      </c>
      <c r="CU2616" t="s">
        <v>117</v>
      </c>
      <c r="CV2616" t="s">
        <v>117</v>
      </c>
      <c r="CW2616" t="s">
        <v>117</v>
      </c>
    </row>
    <row r="2617" spans="1:101" x14ac:dyDescent="0.25">
      <c r="A2617" t="s">
        <v>100</v>
      </c>
      <c r="B2617">
        <v>164293</v>
      </c>
      <c r="C2617" t="s">
        <v>16441</v>
      </c>
      <c r="D2617" t="s">
        <v>102</v>
      </c>
      <c r="E2617" t="s">
        <v>16442</v>
      </c>
      <c r="F2617" t="s">
        <v>16443</v>
      </c>
      <c r="G2617" t="s">
        <v>16444</v>
      </c>
      <c r="H2617" t="s">
        <v>16445</v>
      </c>
      <c r="I2617" t="s">
        <v>112</v>
      </c>
      <c r="K2617" t="s">
        <v>113</v>
      </c>
      <c r="M2617" t="s">
        <v>16446</v>
      </c>
      <c r="N2617" t="s">
        <v>16446</v>
      </c>
      <c r="O2617">
        <v>0</v>
      </c>
      <c r="V2617" t="s">
        <v>114</v>
      </c>
      <c r="W2617" s="1">
        <v>41339</v>
      </c>
      <c r="Y2617" s="1">
        <v>43552</v>
      </c>
      <c r="Z2617" s="2">
        <v>43009</v>
      </c>
      <c r="AB2617" t="s">
        <v>115</v>
      </c>
      <c r="AC2617" t="s">
        <v>117</v>
      </c>
      <c r="AD2617" t="s">
        <v>117</v>
      </c>
      <c r="AF2617" t="s">
        <v>16447</v>
      </c>
      <c r="AG2617" t="s">
        <v>117</v>
      </c>
      <c r="AH2617" t="s">
        <v>115</v>
      </c>
      <c r="AI2617" t="s">
        <v>117</v>
      </c>
      <c r="AJ2617" t="s">
        <v>118</v>
      </c>
      <c r="AL2617" t="s">
        <v>119</v>
      </c>
      <c r="AN2617" t="s">
        <v>113</v>
      </c>
      <c r="AO2617" t="s">
        <v>117</v>
      </c>
      <c r="AP2617" t="s">
        <v>117</v>
      </c>
      <c r="AQ2617" t="s">
        <v>117</v>
      </c>
      <c r="AR2617" t="s">
        <v>117</v>
      </c>
      <c r="AS2617" t="s">
        <v>117</v>
      </c>
      <c r="AT2617" t="s">
        <v>117</v>
      </c>
      <c r="AU2617" t="s">
        <v>117</v>
      </c>
      <c r="AV2617" t="s">
        <v>117</v>
      </c>
      <c r="AW2617" t="s">
        <v>117</v>
      </c>
      <c r="AX2617" t="s">
        <v>117</v>
      </c>
      <c r="AY2617" t="s">
        <v>117</v>
      </c>
      <c r="AZ2617" t="s">
        <v>117</v>
      </c>
      <c r="BA2617" t="s">
        <v>117</v>
      </c>
      <c r="BB2617" t="s">
        <v>117</v>
      </c>
      <c r="BD2617" t="s">
        <v>117</v>
      </c>
      <c r="BF2617" t="s">
        <v>117</v>
      </c>
      <c r="BG2617" t="s">
        <v>117</v>
      </c>
      <c r="BH2617" t="s">
        <v>117</v>
      </c>
      <c r="BI2617" t="s">
        <v>117</v>
      </c>
      <c r="BJ2617" t="s">
        <v>117</v>
      </c>
      <c r="BK2617" t="s">
        <v>117</v>
      </c>
      <c r="BL2617" t="s">
        <v>117</v>
      </c>
      <c r="BM2617" t="s">
        <v>117</v>
      </c>
      <c r="BN2617" t="s">
        <v>117</v>
      </c>
      <c r="BO2617" t="s">
        <v>117</v>
      </c>
      <c r="BP2617" t="s">
        <v>117</v>
      </c>
      <c r="BQ2617" t="s">
        <v>117</v>
      </c>
      <c r="BR2617" t="s">
        <v>117</v>
      </c>
      <c r="BS2617" t="s">
        <v>117</v>
      </c>
      <c r="BT2617" t="s">
        <v>117</v>
      </c>
      <c r="BU2617" t="s">
        <v>117</v>
      </c>
      <c r="BV2617" t="s">
        <v>115</v>
      </c>
      <c r="BW2617" t="s">
        <v>115</v>
      </c>
      <c r="BX2617" t="s">
        <v>117</v>
      </c>
      <c r="BY2617" t="s">
        <v>117</v>
      </c>
      <c r="BZ2617" t="s">
        <v>117</v>
      </c>
      <c r="CA2617" t="s">
        <v>117</v>
      </c>
      <c r="CB2617" t="s">
        <v>117</v>
      </c>
      <c r="CC2617" t="s">
        <v>117</v>
      </c>
      <c r="CD2617" t="s">
        <v>117</v>
      </c>
      <c r="CE2617" t="s">
        <v>117</v>
      </c>
      <c r="CF2617" t="s">
        <v>117</v>
      </c>
      <c r="CG2617" t="s">
        <v>117</v>
      </c>
      <c r="CH2617" t="s">
        <v>117</v>
      </c>
      <c r="CI2617" t="s">
        <v>117</v>
      </c>
      <c r="CJ2617" t="s">
        <v>117</v>
      </c>
      <c r="CK2617" t="s">
        <v>117</v>
      </c>
      <c r="CL2617" t="s">
        <v>115</v>
      </c>
      <c r="CM2617" t="s">
        <v>117</v>
      </c>
      <c r="CN2617" t="s">
        <v>117</v>
      </c>
      <c r="CO2617" t="s">
        <v>115</v>
      </c>
      <c r="CP2617" t="s">
        <v>117</v>
      </c>
      <c r="CQ2617" t="s">
        <v>117</v>
      </c>
      <c r="CR2617" t="s">
        <v>117</v>
      </c>
      <c r="CS2617" t="s">
        <v>117</v>
      </c>
      <c r="CT2617" t="s">
        <v>117</v>
      </c>
      <c r="CU2617" t="s">
        <v>117</v>
      </c>
      <c r="CV2617" t="s">
        <v>117</v>
      </c>
      <c r="CW2617" t="s">
        <v>117</v>
      </c>
    </row>
    <row r="2618" spans="1:101" x14ac:dyDescent="0.25">
      <c r="A2618" t="s">
        <v>167</v>
      </c>
      <c r="B2618">
        <v>300994</v>
      </c>
      <c r="C2618" t="s">
        <v>16448</v>
      </c>
      <c r="D2618" t="s">
        <v>102</v>
      </c>
      <c r="E2618" t="s">
        <v>16449</v>
      </c>
      <c r="F2618" t="s">
        <v>16450</v>
      </c>
      <c r="G2618" t="s">
        <v>16451</v>
      </c>
      <c r="H2618" t="s">
        <v>16452</v>
      </c>
      <c r="I2618" t="s">
        <v>955</v>
      </c>
      <c r="J2618" t="s">
        <v>956</v>
      </c>
      <c r="K2618" t="s">
        <v>134</v>
      </c>
      <c r="L2618">
        <v>98109</v>
      </c>
      <c r="M2618" t="s">
        <v>16453</v>
      </c>
      <c r="O2618">
        <v>0</v>
      </c>
      <c r="V2618" t="s">
        <v>114</v>
      </c>
      <c r="W2618" s="1">
        <v>43544</v>
      </c>
      <c r="Y2618" s="1">
        <v>43598</v>
      </c>
      <c r="Z2618" s="2">
        <v>43009</v>
      </c>
      <c r="AA2618" t="s">
        <v>16454</v>
      </c>
      <c r="AB2618" t="s">
        <v>117</v>
      </c>
      <c r="AC2618" t="s">
        <v>117</v>
      </c>
      <c r="AD2618" t="s">
        <v>117</v>
      </c>
      <c r="AG2618" t="s">
        <v>117</v>
      </c>
      <c r="AH2618" t="s">
        <v>115</v>
      </c>
      <c r="AI2618" t="s">
        <v>117</v>
      </c>
      <c r="AJ2618" t="s">
        <v>132</v>
      </c>
      <c r="AL2618" t="s">
        <v>119</v>
      </c>
      <c r="AM2618" t="s">
        <v>956</v>
      </c>
      <c r="AN2618" t="s">
        <v>134</v>
      </c>
      <c r="AO2618" t="s">
        <v>117</v>
      </c>
      <c r="AP2618" t="s">
        <v>117</v>
      </c>
      <c r="AQ2618" t="s">
        <v>117</v>
      </c>
      <c r="AR2618" t="s">
        <v>117</v>
      </c>
      <c r="AS2618" t="s">
        <v>117</v>
      </c>
      <c r="AT2618" t="s">
        <v>117</v>
      </c>
      <c r="AU2618" t="s">
        <v>117</v>
      </c>
      <c r="AV2618" t="s">
        <v>117</v>
      </c>
      <c r="AW2618" t="s">
        <v>117</v>
      </c>
      <c r="AX2618" t="s">
        <v>117</v>
      </c>
      <c r="AY2618" t="s">
        <v>117</v>
      </c>
      <c r="AZ2618" t="s">
        <v>117</v>
      </c>
      <c r="BA2618" t="s">
        <v>117</v>
      </c>
      <c r="BB2618" t="s">
        <v>117</v>
      </c>
      <c r="BD2618" t="s">
        <v>117</v>
      </c>
      <c r="BF2618" t="s">
        <v>117</v>
      </c>
      <c r="BG2618" t="s">
        <v>117</v>
      </c>
      <c r="BH2618" t="s">
        <v>117</v>
      </c>
      <c r="BI2618" t="s">
        <v>117</v>
      </c>
      <c r="BJ2618" t="s">
        <v>117</v>
      </c>
      <c r="BK2618" t="s">
        <v>117</v>
      </c>
      <c r="BL2618" t="s">
        <v>117</v>
      </c>
      <c r="BM2618" t="s">
        <v>117</v>
      </c>
      <c r="BN2618" t="s">
        <v>117</v>
      </c>
      <c r="BO2618" t="s">
        <v>117</v>
      </c>
      <c r="BP2618" t="s">
        <v>117</v>
      </c>
      <c r="BQ2618" t="s">
        <v>117</v>
      </c>
      <c r="BR2618" t="s">
        <v>117</v>
      </c>
      <c r="BS2618" t="s">
        <v>117</v>
      </c>
      <c r="BT2618" t="s">
        <v>117</v>
      </c>
      <c r="BU2618" t="s">
        <v>117</v>
      </c>
      <c r="BV2618" t="s">
        <v>115</v>
      </c>
      <c r="BW2618" t="s">
        <v>115</v>
      </c>
      <c r="BX2618" t="s">
        <v>117</v>
      </c>
      <c r="BY2618" t="s">
        <v>117</v>
      </c>
      <c r="BZ2618" t="s">
        <v>117</v>
      </c>
      <c r="CA2618" t="s">
        <v>117</v>
      </c>
      <c r="CB2618" t="s">
        <v>117</v>
      </c>
      <c r="CC2618" t="s">
        <v>117</v>
      </c>
      <c r="CD2618" t="s">
        <v>117</v>
      </c>
      <c r="CE2618" t="s">
        <v>117</v>
      </c>
      <c r="CF2618" t="s">
        <v>117</v>
      </c>
      <c r="CG2618" t="s">
        <v>117</v>
      </c>
      <c r="CH2618" t="s">
        <v>117</v>
      </c>
      <c r="CI2618" t="s">
        <v>117</v>
      </c>
      <c r="CJ2618" t="s">
        <v>117</v>
      </c>
      <c r="CK2618" t="s">
        <v>117</v>
      </c>
      <c r="CL2618" t="s">
        <v>117</v>
      </c>
      <c r="CM2618" t="s">
        <v>117</v>
      </c>
      <c r="CN2618" t="s">
        <v>117</v>
      </c>
      <c r="CO2618" t="s">
        <v>117</v>
      </c>
      <c r="CP2618" t="s">
        <v>117</v>
      </c>
      <c r="CQ2618" t="s">
        <v>117</v>
      </c>
      <c r="CR2618" t="s">
        <v>117</v>
      </c>
      <c r="CS2618" t="s">
        <v>117</v>
      </c>
      <c r="CT2618" t="s">
        <v>117</v>
      </c>
      <c r="CU2618" t="s">
        <v>117</v>
      </c>
      <c r="CV2618" t="s">
        <v>117</v>
      </c>
      <c r="CW2618" t="s">
        <v>117</v>
      </c>
    </row>
    <row r="2619" spans="1:101" x14ac:dyDescent="0.25">
      <c r="A2619" t="s">
        <v>145</v>
      </c>
      <c r="B2619">
        <v>174084</v>
      </c>
      <c r="C2619" t="s">
        <v>16455</v>
      </c>
      <c r="D2619" t="s">
        <v>102</v>
      </c>
      <c r="E2619" t="s">
        <v>16456</v>
      </c>
      <c r="F2619" t="s">
        <v>16456</v>
      </c>
      <c r="G2619" t="s">
        <v>9061</v>
      </c>
      <c r="I2619" t="s">
        <v>150</v>
      </c>
      <c r="J2619" t="s">
        <v>151</v>
      </c>
      <c r="K2619" t="s">
        <v>134</v>
      </c>
      <c r="L2619">
        <v>2142</v>
      </c>
      <c r="M2619" t="s">
        <v>16457</v>
      </c>
      <c r="N2619" t="s">
        <v>16458</v>
      </c>
      <c r="O2619">
        <v>1</v>
      </c>
      <c r="V2619" t="s">
        <v>114</v>
      </c>
      <c r="W2619" s="1">
        <v>41971</v>
      </c>
      <c r="Y2619" s="1">
        <v>43468</v>
      </c>
      <c r="Z2619" s="2">
        <v>43009</v>
      </c>
      <c r="AB2619" t="s">
        <v>117</v>
      </c>
      <c r="AC2619" t="s">
        <v>117</v>
      </c>
      <c r="AD2619" t="s">
        <v>117</v>
      </c>
      <c r="AG2619" t="s">
        <v>117</v>
      </c>
      <c r="AH2619" t="s">
        <v>115</v>
      </c>
      <c r="AI2619" t="s">
        <v>117</v>
      </c>
      <c r="AJ2619" t="s">
        <v>132</v>
      </c>
      <c r="AL2619" t="s">
        <v>119</v>
      </c>
      <c r="AM2619" t="s">
        <v>133</v>
      </c>
      <c r="AN2619" t="s">
        <v>134</v>
      </c>
      <c r="AO2619" t="s">
        <v>117</v>
      </c>
      <c r="AP2619" t="s">
        <v>117</v>
      </c>
      <c r="AQ2619" t="s">
        <v>115</v>
      </c>
      <c r="AR2619" t="s">
        <v>117</v>
      </c>
      <c r="AS2619" t="s">
        <v>117</v>
      </c>
      <c r="AT2619" t="s">
        <v>117</v>
      </c>
      <c r="AU2619" t="s">
        <v>117</v>
      </c>
      <c r="AV2619" t="s">
        <v>117</v>
      </c>
      <c r="AW2619" t="s">
        <v>117</v>
      </c>
      <c r="AX2619" t="s">
        <v>117</v>
      </c>
      <c r="AY2619" t="s">
        <v>117</v>
      </c>
      <c r="AZ2619" t="s">
        <v>117</v>
      </c>
      <c r="BA2619" t="s">
        <v>117</v>
      </c>
      <c r="BB2619" t="s">
        <v>117</v>
      </c>
      <c r="BD2619" t="s">
        <v>117</v>
      </c>
      <c r="BF2619" t="s">
        <v>117</v>
      </c>
      <c r="BG2619" t="s">
        <v>117</v>
      </c>
      <c r="BH2619" t="s">
        <v>117</v>
      </c>
      <c r="BI2619" t="s">
        <v>117</v>
      </c>
      <c r="BJ2619" t="s">
        <v>117</v>
      </c>
      <c r="BK2619" t="s">
        <v>117</v>
      </c>
      <c r="BL2619" t="s">
        <v>117</v>
      </c>
      <c r="BM2619" t="s">
        <v>117</v>
      </c>
      <c r="BN2619" t="s">
        <v>117</v>
      </c>
      <c r="BO2619" t="s">
        <v>117</v>
      </c>
      <c r="BP2619" t="s">
        <v>117</v>
      </c>
      <c r="BQ2619" t="s">
        <v>117</v>
      </c>
      <c r="BR2619" t="s">
        <v>117</v>
      </c>
      <c r="BS2619" t="s">
        <v>117</v>
      </c>
      <c r="BT2619" t="s">
        <v>117</v>
      </c>
      <c r="BU2619" t="s">
        <v>117</v>
      </c>
      <c r="BV2619" t="s">
        <v>117</v>
      </c>
      <c r="BW2619" t="s">
        <v>115</v>
      </c>
      <c r="BX2619" t="s">
        <v>117</v>
      </c>
      <c r="BY2619" t="s">
        <v>117</v>
      </c>
      <c r="BZ2619" t="s">
        <v>117</v>
      </c>
      <c r="CA2619" t="s">
        <v>117</v>
      </c>
      <c r="CB2619" t="s">
        <v>117</v>
      </c>
      <c r="CC2619" t="s">
        <v>117</v>
      </c>
      <c r="CD2619" t="s">
        <v>117</v>
      </c>
      <c r="CE2619" t="s">
        <v>117</v>
      </c>
      <c r="CF2619" t="s">
        <v>117</v>
      </c>
      <c r="CG2619" t="s">
        <v>117</v>
      </c>
      <c r="CH2619" t="s">
        <v>117</v>
      </c>
      <c r="CI2619" t="s">
        <v>117</v>
      </c>
      <c r="CJ2619" t="s">
        <v>117</v>
      </c>
      <c r="CK2619" t="s">
        <v>117</v>
      </c>
      <c r="CL2619" t="s">
        <v>117</v>
      </c>
      <c r="CM2619" t="s">
        <v>117</v>
      </c>
      <c r="CN2619" t="s">
        <v>117</v>
      </c>
      <c r="CO2619" t="s">
        <v>117</v>
      </c>
      <c r="CP2619" t="s">
        <v>117</v>
      </c>
      <c r="CQ2619" t="s">
        <v>117</v>
      </c>
      <c r="CR2619" t="s">
        <v>117</v>
      </c>
      <c r="CS2619" t="s">
        <v>117</v>
      </c>
      <c r="CT2619" t="s">
        <v>117</v>
      </c>
      <c r="CU2619" t="s">
        <v>117</v>
      </c>
      <c r="CV2619" t="s">
        <v>117</v>
      </c>
      <c r="CW2619" t="s">
        <v>117</v>
      </c>
    </row>
    <row r="2620" spans="1:101" x14ac:dyDescent="0.25">
      <c r="A2620" t="s">
        <v>207</v>
      </c>
      <c r="B2620">
        <v>137354</v>
      </c>
      <c r="C2620" t="s">
        <v>16459</v>
      </c>
      <c r="D2620" t="s">
        <v>102</v>
      </c>
      <c r="E2620" t="s">
        <v>16460</v>
      </c>
      <c r="F2620" t="s">
        <v>16460</v>
      </c>
      <c r="G2620" t="s">
        <v>16461</v>
      </c>
      <c r="H2620" t="s">
        <v>2191</v>
      </c>
      <c r="I2620" t="s">
        <v>213</v>
      </c>
      <c r="J2620" t="s">
        <v>214</v>
      </c>
      <c r="K2620" t="s">
        <v>134</v>
      </c>
      <c r="L2620">
        <v>10019</v>
      </c>
      <c r="M2620" t="s">
        <v>16462</v>
      </c>
      <c r="N2620" t="s">
        <v>16463</v>
      </c>
      <c r="O2620">
        <v>0</v>
      </c>
      <c r="V2620" t="s">
        <v>114</v>
      </c>
      <c r="W2620" s="1">
        <v>43201</v>
      </c>
      <c r="Y2620" s="1">
        <v>43543</v>
      </c>
      <c r="Z2620" s="2">
        <v>43009</v>
      </c>
      <c r="AA2620" t="s">
        <v>16464</v>
      </c>
      <c r="AB2620" t="s">
        <v>117</v>
      </c>
      <c r="AC2620" t="s">
        <v>117</v>
      </c>
      <c r="AD2620" t="s">
        <v>117</v>
      </c>
      <c r="AG2620" t="s">
        <v>117</v>
      </c>
      <c r="AH2620" t="s">
        <v>115</v>
      </c>
      <c r="AI2620" t="s">
        <v>117</v>
      </c>
      <c r="AJ2620" t="s">
        <v>118</v>
      </c>
      <c r="AL2620" t="s">
        <v>119</v>
      </c>
      <c r="AM2620" t="s">
        <v>133</v>
      </c>
      <c r="AN2620" t="s">
        <v>134</v>
      </c>
      <c r="AO2620" t="s">
        <v>117</v>
      </c>
      <c r="AP2620" t="s">
        <v>117</v>
      </c>
      <c r="AQ2620" t="s">
        <v>115</v>
      </c>
      <c r="AR2620" t="s">
        <v>117</v>
      </c>
      <c r="AS2620" t="s">
        <v>117</v>
      </c>
      <c r="AT2620" t="s">
        <v>117</v>
      </c>
      <c r="AU2620" t="s">
        <v>117</v>
      </c>
      <c r="AV2620" t="s">
        <v>117</v>
      </c>
      <c r="AW2620" t="s">
        <v>117</v>
      </c>
      <c r="AX2620" t="s">
        <v>117</v>
      </c>
      <c r="AY2620" t="s">
        <v>117</v>
      </c>
      <c r="AZ2620" t="s">
        <v>117</v>
      </c>
      <c r="BA2620" t="s">
        <v>117</v>
      </c>
      <c r="BB2620" t="s">
        <v>117</v>
      </c>
      <c r="BD2620" t="s">
        <v>117</v>
      </c>
      <c r="BF2620" t="s">
        <v>117</v>
      </c>
      <c r="BG2620" t="s">
        <v>117</v>
      </c>
      <c r="BH2620" t="s">
        <v>117</v>
      </c>
      <c r="BI2620" t="s">
        <v>117</v>
      </c>
      <c r="BJ2620" t="s">
        <v>117</v>
      </c>
      <c r="BK2620" t="s">
        <v>117</v>
      </c>
      <c r="BL2620" t="s">
        <v>115</v>
      </c>
      <c r="BM2620" t="s">
        <v>117</v>
      </c>
      <c r="BN2620" t="s">
        <v>117</v>
      </c>
      <c r="BO2620" t="s">
        <v>117</v>
      </c>
      <c r="BP2620" t="s">
        <v>117</v>
      </c>
      <c r="BQ2620" t="s">
        <v>117</v>
      </c>
      <c r="BR2620" t="s">
        <v>117</v>
      </c>
      <c r="BS2620" t="s">
        <v>117</v>
      </c>
      <c r="BT2620" t="s">
        <v>117</v>
      </c>
      <c r="BU2620" t="s">
        <v>117</v>
      </c>
      <c r="BV2620" t="s">
        <v>115</v>
      </c>
      <c r="BW2620" t="s">
        <v>115</v>
      </c>
      <c r="BX2620" t="s">
        <v>117</v>
      </c>
      <c r="BY2620" t="s">
        <v>117</v>
      </c>
      <c r="BZ2620" t="s">
        <v>117</v>
      </c>
      <c r="CA2620" t="s">
        <v>117</v>
      </c>
      <c r="CB2620" t="s">
        <v>117</v>
      </c>
      <c r="CC2620" t="s">
        <v>117</v>
      </c>
      <c r="CD2620" t="s">
        <v>117</v>
      </c>
      <c r="CE2620" t="s">
        <v>117</v>
      </c>
      <c r="CF2620" t="s">
        <v>117</v>
      </c>
      <c r="CG2620" t="s">
        <v>117</v>
      </c>
      <c r="CH2620" t="s">
        <v>117</v>
      </c>
      <c r="CI2620" t="s">
        <v>117</v>
      </c>
      <c r="CJ2620" t="s">
        <v>117</v>
      </c>
      <c r="CK2620" t="s">
        <v>117</v>
      </c>
      <c r="CL2620" t="s">
        <v>117</v>
      </c>
      <c r="CM2620" t="s">
        <v>117</v>
      </c>
      <c r="CN2620" t="s">
        <v>117</v>
      </c>
      <c r="CO2620" t="s">
        <v>117</v>
      </c>
      <c r="CP2620" t="s">
        <v>117</v>
      </c>
      <c r="CQ2620" t="s">
        <v>117</v>
      </c>
      <c r="CR2620" t="s">
        <v>117</v>
      </c>
      <c r="CS2620" t="s">
        <v>117</v>
      </c>
      <c r="CT2620" t="s">
        <v>117</v>
      </c>
      <c r="CU2620" t="s">
        <v>117</v>
      </c>
      <c r="CV2620" t="s">
        <v>117</v>
      </c>
      <c r="CW2620" t="s">
        <v>117</v>
      </c>
    </row>
    <row r="2621" spans="1:101" x14ac:dyDescent="0.25">
      <c r="A2621" t="s">
        <v>207</v>
      </c>
      <c r="B2621">
        <v>283066</v>
      </c>
      <c r="C2621" t="s">
        <v>16465</v>
      </c>
      <c r="D2621" t="s">
        <v>102</v>
      </c>
      <c r="E2621" t="s">
        <v>16466</v>
      </c>
      <c r="F2621" t="s">
        <v>16467</v>
      </c>
      <c r="G2621" t="s">
        <v>16468</v>
      </c>
      <c r="H2621" t="s">
        <v>16469</v>
      </c>
      <c r="I2621" t="s">
        <v>213</v>
      </c>
      <c r="J2621" t="s">
        <v>214</v>
      </c>
      <c r="K2621" t="s">
        <v>134</v>
      </c>
      <c r="L2621" t="s">
        <v>16470</v>
      </c>
      <c r="M2621" t="s">
        <v>16471</v>
      </c>
      <c r="O2621">
        <v>0</v>
      </c>
      <c r="V2621" t="s">
        <v>114</v>
      </c>
      <c r="W2621" s="1">
        <v>42461</v>
      </c>
      <c r="Y2621" s="1">
        <v>43607</v>
      </c>
      <c r="Z2621" s="2">
        <v>43009</v>
      </c>
      <c r="AA2621" t="s">
        <v>16472</v>
      </c>
      <c r="AB2621" t="s">
        <v>117</v>
      </c>
      <c r="AC2621" t="s">
        <v>117</v>
      </c>
      <c r="AD2621" t="s">
        <v>117</v>
      </c>
      <c r="AF2621" t="s">
        <v>16473</v>
      </c>
      <c r="AG2621" t="s">
        <v>117</v>
      </c>
      <c r="AH2621" t="s">
        <v>115</v>
      </c>
      <c r="AI2621" t="s">
        <v>117</v>
      </c>
      <c r="AJ2621" t="s">
        <v>132</v>
      </c>
      <c r="AL2621" t="s">
        <v>119</v>
      </c>
      <c r="AM2621" t="s">
        <v>133</v>
      </c>
      <c r="AN2621" t="s">
        <v>134</v>
      </c>
      <c r="AO2621" t="s">
        <v>117</v>
      </c>
      <c r="AP2621" t="s">
        <v>117</v>
      </c>
      <c r="AQ2621" t="s">
        <v>115</v>
      </c>
      <c r="AR2621" t="s">
        <v>117</v>
      </c>
      <c r="AS2621" t="s">
        <v>117</v>
      </c>
      <c r="AT2621" t="s">
        <v>117</v>
      </c>
      <c r="AU2621" t="s">
        <v>117</v>
      </c>
      <c r="AV2621" t="s">
        <v>117</v>
      </c>
      <c r="AW2621" t="s">
        <v>117</v>
      </c>
      <c r="AX2621" t="s">
        <v>117</v>
      </c>
      <c r="AY2621" t="s">
        <v>117</v>
      </c>
      <c r="AZ2621" t="s">
        <v>117</v>
      </c>
      <c r="BA2621" t="s">
        <v>117</v>
      </c>
      <c r="BB2621" t="s">
        <v>117</v>
      </c>
      <c r="BD2621" t="s">
        <v>117</v>
      </c>
      <c r="BF2621" t="s">
        <v>117</v>
      </c>
      <c r="BG2621" t="s">
        <v>117</v>
      </c>
      <c r="BH2621" t="s">
        <v>117</v>
      </c>
      <c r="BI2621" t="s">
        <v>117</v>
      </c>
      <c r="BJ2621" t="s">
        <v>117</v>
      </c>
      <c r="BK2621" t="s">
        <v>117</v>
      </c>
      <c r="BL2621" t="s">
        <v>115</v>
      </c>
      <c r="BM2621" t="s">
        <v>117</v>
      </c>
      <c r="BN2621" t="s">
        <v>117</v>
      </c>
      <c r="BO2621" t="s">
        <v>117</v>
      </c>
      <c r="BP2621" t="s">
        <v>117</v>
      </c>
      <c r="BQ2621" t="s">
        <v>117</v>
      </c>
      <c r="BR2621" t="s">
        <v>117</v>
      </c>
      <c r="BS2621" t="s">
        <v>117</v>
      </c>
      <c r="BT2621" t="s">
        <v>117</v>
      </c>
      <c r="BU2621" t="s">
        <v>115</v>
      </c>
      <c r="BV2621" t="s">
        <v>115</v>
      </c>
      <c r="BW2621" t="s">
        <v>115</v>
      </c>
      <c r="BX2621" t="s">
        <v>117</v>
      </c>
      <c r="BY2621" t="s">
        <v>117</v>
      </c>
      <c r="BZ2621" t="s">
        <v>117</v>
      </c>
      <c r="CA2621" t="s">
        <v>117</v>
      </c>
      <c r="CB2621" t="s">
        <v>117</v>
      </c>
      <c r="CC2621" t="s">
        <v>117</v>
      </c>
      <c r="CD2621" t="s">
        <v>117</v>
      </c>
      <c r="CE2621" t="s">
        <v>117</v>
      </c>
      <c r="CF2621" t="s">
        <v>117</v>
      </c>
      <c r="CG2621" t="s">
        <v>117</v>
      </c>
      <c r="CH2621" t="s">
        <v>117</v>
      </c>
      <c r="CI2621" t="s">
        <v>117</v>
      </c>
      <c r="CJ2621" t="s">
        <v>117</v>
      </c>
      <c r="CK2621" t="s">
        <v>117</v>
      </c>
      <c r="CL2621" t="s">
        <v>117</v>
      </c>
      <c r="CM2621" t="s">
        <v>117</v>
      </c>
      <c r="CN2621" t="s">
        <v>117</v>
      </c>
      <c r="CO2621" t="s">
        <v>117</v>
      </c>
      <c r="CP2621" t="s">
        <v>117</v>
      </c>
      <c r="CQ2621" t="s">
        <v>117</v>
      </c>
      <c r="CR2621" t="s">
        <v>117</v>
      </c>
      <c r="CS2621" t="s">
        <v>117</v>
      </c>
      <c r="CT2621" t="s">
        <v>117</v>
      </c>
      <c r="CU2621" t="s">
        <v>117</v>
      </c>
      <c r="CV2621" t="s">
        <v>117</v>
      </c>
      <c r="CW2621" t="s">
        <v>117</v>
      </c>
    </row>
    <row r="2622" spans="1:101" x14ac:dyDescent="0.25">
      <c r="A2622" t="s">
        <v>207</v>
      </c>
      <c r="B2622">
        <v>293249</v>
      </c>
      <c r="C2622" t="s">
        <v>16474</v>
      </c>
      <c r="D2622" t="s">
        <v>102</v>
      </c>
      <c r="E2622" t="s">
        <v>16475</v>
      </c>
      <c r="F2622" t="s">
        <v>16475</v>
      </c>
      <c r="G2622" t="s">
        <v>6784</v>
      </c>
      <c r="H2622" t="s">
        <v>9219</v>
      </c>
      <c r="I2622" t="s">
        <v>213</v>
      </c>
      <c r="J2622" t="s">
        <v>214</v>
      </c>
      <c r="K2622" t="s">
        <v>134</v>
      </c>
      <c r="L2622">
        <v>10175</v>
      </c>
      <c r="M2622" t="s">
        <v>16476</v>
      </c>
      <c r="O2622">
        <v>0</v>
      </c>
      <c r="V2622" t="s">
        <v>114</v>
      </c>
      <c r="W2622" s="1">
        <v>43152</v>
      </c>
      <c r="Y2622" s="1">
        <v>43599</v>
      </c>
      <c r="Z2622" s="2">
        <v>43009</v>
      </c>
      <c r="AA2622" t="s">
        <v>16477</v>
      </c>
      <c r="AB2622" t="s">
        <v>117</v>
      </c>
      <c r="AC2622" t="s">
        <v>117</v>
      </c>
      <c r="AD2622" t="s">
        <v>117</v>
      </c>
      <c r="AG2622" t="s">
        <v>117</v>
      </c>
      <c r="AH2622" t="s">
        <v>115</v>
      </c>
      <c r="AI2622" t="s">
        <v>117</v>
      </c>
      <c r="AJ2622" t="s">
        <v>132</v>
      </c>
      <c r="AL2622" t="s">
        <v>119</v>
      </c>
      <c r="AM2622" t="s">
        <v>133</v>
      </c>
      <c r="AN2622" t="s">
        <v>134</v>
      </c>
      <c r="AO2622" t="s">
        <v>117</v>
      </c>
      <c r="AP2622" t="s">
        <v>117</v>
      </c>
      <c r="AQ2622" t="s">
        <v>117</v>
      </c>
      <c r="AR2622" t="s">
        <v>117</v>
      </c>
      <c r="AS2622" t="s">
        <v>117</v>
      </c>
      <c r="AT2622" t="s">
        <v>117</v>
      </c>
      <c r="AU2622" t="s">
        <v>117</v>
      </c>
      <c r="AV2622" t="s">
        <v>117</v>
      </c>
      <c r="AW2622" t="s">
        <v>117</v>
      </c>
      <c r="AX2622" t="s">
        <v>117</v>
      </c>
      <c r="AY2622" t="s">
        <v>117</v>
      </c>
      <c r="AZ2622" t="s">
        <v>117</v>
      </c>
      <c r="BA2622" t="s">
        <v>117</v>
      </c>
      <c r="BB2622" t="s">
        <v>117</v>
      </c>
      <c r="BD2622" t="s">
        <v>117</v>
      </c>
      <c r="BF2622" t="s">
        <v>117</v>
      </c>
      <c r="BG2622" t="s">
        <v>117</v>
      </c>
      <c r="BH2622" t="s">
        <v>117</v>
      </c>
      <c r="BI2622" t="s">
        <v>117</v>
      </c>
      <c r="BJ2622" t="s">
        <v>117</v>
      </c>
      <c r="BK2622" t="s">
        <v>117</v>
      </c>
      <c r="BL2622" t="s">
        <v>117</v>
      </c>
      <c r="BM2622" t="s">
        <v>117</v>
      </c>
      <c r="BN2622" t="s">
        <v>117</v>
      </c>
      <c r="BO2622" t="s">
        <v>117</v>
      </c>
      <c r="BP2622" t="s">
        <v>117</v>
      </c>
      <c r="BQ2622" t="s">
        <v>117</v>
      </c>
      <c r="BR2622" t="s">
        <v>117</v>
      </c>
      <c r="BS2622" t="s">
        <v>117</v>
      </c>
      <c r="BT2622" t="s">
        <v>117</v>
      </c>
      <c r="BU2622" t="s">
        <v>117</v>
      </c>
      <c r="BV2622" t="s">
        <v>117</v>
      </c>
      <c r="BW2622" t="s">
        <v>115</v>
      </c>
      <c r="BX2622" t="s">
        <v>117</v>
      </c>
      <c r="BY2622" t="s">
        <v>117</v>
      </c>
      <c r="BZ2622" t="s">
        <v>117</v>
      </c>
      <c r="CA2622" t="s">
        <v>117</v>
      </c>
      <c r="CB2622" t="s">
        <v>117</v>
      </c>
      <c r="CC2622" t="s">
        <v>117</v>
      </c>
      <c r="CD2622" t="s">
        <v>117</v>
      </c>
      <c r="CE2622" t="s">
        <v>117</v>
      </c>
      <c r="CF2622" t="s">
        <v>117</v>
      </c>
      <c r="CG2622" t="s">
        <v>117</v>
      </c>
      <c r="CH2622" t="s">
        <v>117</v>
      </c>
      <c r="CI2622" t="s">
        <v>117</v>
      </c>
      <c r="CJ2622" t="s">
        <v>117</v>
      </c>
      <c r="CK2622" t="s">
        <v>117</v>
      </c>
      <c r="CL2622" t="s">
        <v>117</v>
      </c>
      <c r="CM2622" t="s">
        <v>117</v>
      </c>
      <c r="CN2622" t="s">
        <v>117</v>
      </c>
      <c r="CO2622" t="s">
        <v>117</v>
      </c>
      <c r="CP2622" t="s">
        <v>117</v>
      </c>
      <c r="CQ2622" t="s">
        <v>117</v>
      </c>
      <c r="CR2622" t="s">
        <v>117</v>
      </c>
      <c r="CS2622" t="s">
        <v>117</v>
      </c>
      <c r="CT2622" t="s">
        <v>117</v>
      </c>
      <c r="CU2622" t="s">
        <v>117</v>
      </c>
      <c r="CV2622" t="s">
        <v>117</v>
      </c>
      <c r="CW2622" t="s">
        <v>117</v>
      </c>
    </row>
    <row r="2623" spans="1:101" x14ac:dyDescent="0.25">
      <c r="A2623" t="s">
        <v>100</v>
      </c>
      <c r="B2623">
        <v>160993</v>
      </c>
      <c r="C2623" t="s">
        <v>16478</v>
      </c>
      <c r="D2623" t="s">
        <v>102</v>
      </c>
      <c r="E2623" t="s">
        <v>16479</v>
      </c>
      <c r="F2623" t="s">
        <v>16480</v>
      </c>
      <c r="G2623" t="s">
        <v>16481</v>
      </c>
      <c r="H2623" t="s">
        <v>16482</v>
      </c>
      <c r="I2623" t="s">
        <v>112</v>
      </c>
      <c r="K2623" t="s">
        <v>113</v>
      </c>
      <c r="L2623">
        <v>0</v>
      </c>
      <c r="M2623" t="s">
        <v>16483</v>
      </c>
      <c r="N2623" t="s">
        <v>16484</v>
      </c>
      <c r="O2623">
        <v>0</v>
      </c>
      <c r="V2623" t="s">
        <v>114</v>
      </c>
      <c r="W2623" s="1">
        <v>40954</v>
      </c>
      <c r="Y2623" s="1">
        <v>43537</v>
      </c>
      <c r="Z2623" s="2">
        <v>43009</v>
      </c>
      <c r="AB2623" t="s">
        <v>115</v>
      </c>
      <c r="AC2623" t="s">
        <v>117</v>
      </c>
      <c r="AD2623" t="s">
        <v>117</v>
      </c>
      <c r="AF2623" t="s">
        <v>16485</v>
      </c>
      <c r="AG2623" t="s">
        <v>117</v>
      </c>
      <c r="AH2623" t="s">
        <v>115</v>
      </c>
      <c r="AI2623" t="s">
        <v>117</v>
      </c>
      <c r="AJ2623" t="s">
        <v>118</v>
      </c>
      <c r="AL2623" t="s">
        <v>119</v>
      </c>
      <c r="AN2623" t="s">
        <v>113</v>
      </c>
      <c r="AO2623" t="s">
        <v>117</v>
      </c>
      <c r="AP2623" t="s">
        <v>117</v>
      </c>
      <c r="AQ2623" t="s">
        <v>115</v>
      </c>
      <c r="AR2623" t="s">
        <v>117</v>
      </c>
      <c r="AS2623" t="s">
        <v>117</v>
      </c>
      <c r="AT2623" t="s">
        <v>117</v>
      </c>
      <c r="AU2623" t="s">
        <v>117</v>
      </c>
      <c r="AV2623" t="s">
        <v>117</v>
      </c>
      <c r="AW2623" t="s">
        <v>117</v>
      </c>
      <c r="AX2623" t="s">
        <v>117</v>
      </c>
      <c r="AY2623" t="s">
        <v>117</v>
      </c>
      <c r="AZ2623" t="s">
        <v>117</v>
      </c>
      <c r="BA2623" t="s">
        <v>117</v>
      </c>
      <c r="BB2623" t="s">
        <v>117</v>
      </c>
      <c r="BD2623" t="s">
        <v>117</v>
      </c>
      <c r="BF2623" t="s">
        <v>117</v>
      </c>
      <c r="BG2623" t="s">
        <v>117</v>
      </c>
      <c r="BH2623" t="s">
        <v>115</v>
      </c>
      <c r="BI2623" t="s">
        <v>117</v>
      </c>
      <c r="BJ2623" t="s">
        <v>117</v>
      </c>
      <c r="BK2623" t="s">
        <v>117</v>
      </c>
      <c r="BL2623" t="s">
        <v>115</v>
      </c>
      <c r="BM2623" t="s">
        <v>117</v>
      </c>
      <c r="BN2623" t="s">
        <v>117</v>
      </c>
      <c r="BO2623" t="s">
        <v>117</v>
      </c>
      <c r="BP2623" t="s">
        <v>117</v>
      </c>
      <c r="BQ2623" t="s">
        <v>117</v>
      </c>
      <c r="BR2623" t="s">
        <v>117</v>
      </c>
      <c r="BS2623" t="s">
        <v>117</v>
      </c>
      <c r="BT2623" t="s">
        <v>117</v>
      </c>
      <c r="BU2623" t="s">
        <v>117</v>
      </c>
      <c r="BV2623" t="s">
        <v>117</v>
      </c>
      <c r="BW2623" t="s">
        <v>115</v>
      </c>
      <c r="BX2623" t="s">
        <v>117</v>
      </c>
      <c r="BY2623" t="s">
        <v>117</v>
      </c>
      <c r="BZ2623" t="s">
        <v>117</v>
      </c>
      <c r="CA2623" t="s">
        <v>117</v>
      </c>
      <c r="CB2623" t="s">
        <v>117</v>
      </c>
      <c r="CC2623" t="s">
        <v>117</v>
      </c>
      <c r="CD2623" t="s">
        <v>117</v>
      </c>
      <c r="CE2623" t="s">
        <v>117</v>
      </c>
      <c r="CF2623" t="s">
        <v>117</v>
      </c>
      <c r="CG2623" t="s">
        <v>117</v>
      </c>
      <c r="CH2623" t="s">
        <v>117</v>
      </c>
      <c r="CI2623" t="s">
        <v>117</v>
      </c>
      <c r="CJ2623" t="s">
        <v>117</v>
      </c>
      <c r="CK2623" t="s">
        <v>117</v>
      </c>
      <c r="CL2623" t="s">
        <v>117</v>
      </c>
      <c r="CM2623" t="s">
        <v>117</v>
      </c>
      <c r="CN2623" t="s">
        <v>117</v>
      </c>
      <c r="CO2623" t="s">
        <v>117</v>
      </c>
      <c r="CP2623" t="s">
        <v>117</v>
      </c>
      <c r="CQ2623" t="s">
        <v>117</v>
      </c>
      <c r="CR2623" t="s">
        <v>117</v>
      </c>
      <c r="CS2623" t="s">
        <v>117</v>
      </c>
      <c r="CT2623" t="s">
        <v>117</v>
      </c>
      <c r="CU2623" t="s">
        <v>117</v>
      </c>
      <c r="CV2623" t="s">
        <v>117</v>
      </c>
      <c r="CW2623" t="s">
        <v>117</v>
      </c>
    </row>
    <row r="2624" spans="1:101" x14ac:dyDescent="0.25">
      <c r="A2624" t="s">
        <v>100</v>
      </c>
      <c r="B2624">
        <v>170168</v>
      </c>
      <c r="C2624" t="s">
        <v>16486</v>
      </c>
      <c r="D2624" t="s">
        <v>102</v>
      </c>
      <c r="E2624" t="s">
        <v>16487</v>
      </c>
      <c r="F2624" t="s">
        <v>16488</v>
      </c>
      <c r="G2624" t="s">
        <v>16489</v>
      </c>
      <c r="I2624" t="s">
        <v>16490</v>
      </c>
      <c r="K2624" t="s">
        <v>900</v>
      </c>
      <c r="L2624" t="s">
        <v>16491</v>
      </c>
      <c r="M2624" t="s">
        <v>16492</v>
      </c>
      <c r="O2624">
        <v>1</v>
      </c>
      <c r="P2624" t="s">
        <v>16489</v>
      </c>
      <c r="R2624" t="s">
        <v>16490</v>
      </c>
      <c r="T2624" t="s">
        <v>900</v>
      </c>
      <c r="U2624" t="s">
        <v>16491</v>
      </c>
      <c r="V2624" t="s">
        <v>114</v>
      </c>
      <c r="W2624" s="1">
        <v>42047</v>
      </c>
      <c r="Y2624" s="1">
        <v>43565</v>
      </c>
      <c r="Z2624" s="2">
        <v>43009</v>
      </c>
      <c r="AA2624" t="s">
        <v>16493</v>
      </c>
      <c r="AB2624" t="s">
        <v>115</v>
      </c>
      <c r="AC2624" t="s">
        <v>117</v>
      </c>
      <c r="AD2624" t="s">
        <v>117</v>
      </c>
      <c r="AG2624" t="s">
        <v>117</v>
      </c>
      <c r="AH2624" t="s">
        <v>115</v>
      </c>
      <c r="AI2624" t="s">
        <v>117</v>
      </c>
      <c r="AJ2624" t="s">
        <v>165</v>
      </c>
      <c r="AK2624" t="s">
        <v>16494</v>
      </c>
      <c r="AL2624" t="s">
        <v>119</v>
      </c>
      <c r="AN2624" t="s">
        <v>900</v>
      </c>
      <c r="AO2624" t="s">
        <v>117</v>
      </c>
      <c r="AP2624" t="s">
        <v>117</v>
      </c>
      <c r="AQ2624" t="s">
        <v>117</v>
      </c>
      <c r="AR2624" t="s">
        <v>117</v>
      </c>
      <c r="AS2624" t="s">
        <v>117</v>
      </c>
      <c r="AT2624" t="s">
        <v>117</v>
      </c>
      <c r="AU2624" t="s">
        <v>117</v>
      </c>
      <c r="AV2624" t="s">
        <v>117</v>
      </c>
      <c r="AW2624" t="s">
        <v>117</v>
      </c>
      <c r="AX2624" t="s">
        <v>117</v>
      </c>
      <c r="AY2624" t="s">
        <v>117</v>
      </c>
      <c r="AZ2624" t="s">
        <v>117</v>
      </c>
      <c r="BA2624" t="s">
        <v>117</v>
      </c>
      <c r="BB2624" t="s">
        <v>117</v>
      </c>
      <c r="BD2624" t="s">
        <v>117</v>
      </c>
      <c r="BF2624" t="s">
        <v>117</v>
      </c>
      <c r="BG2624" t="s">
        <v>117</v>
      </c>
      <c r="BH2624" t="s">
        <v>117</v>
      </c>
      <c r="BI2624" t="s">
        <v>117</v>
      </c>
      <c r="BJ2624" t="s">
        <v>117</v>
      </c>
      <c r="BK2624" t="s">
        <v>117</v>
      </c>
      <c r="BL2624" t="s">
        <v>117</v>
      </c>
      <c r="BM2624" t="s">
        <v>117</v>
      </c>
      <c r="BN2624" t="s">
        <v>117</v>
      </c>
      <c r="BO2624" t="s">
        <v>117</v>
      </c>
      <c r="BP2624" t="s">
        <v>117</v>
      </c>
      <c r="BQ2624" t="s">
        <v>117</v>
      </c>
      <c r="BR2624" t="s">
        <v>117</v>
      </c>
      <c r="BS2624" t="s">
        <v>117</v>
      </c>
      <c r="BT2624" t="s">
        <v>117</v>
      </c>
      <c r="BU2624" t="s">
        <v>117</v>
      </c>
      <c r="BV2624" t="s">
        <v>117</v>
      </c>
      <c r="BW2624" t="s">
        <v>115</v>
      </c>
      <c r="BX2624" t="s">
        <v>117</v>
      </c>
      <c r="BY2624" t="s">
        <v>117</v>
      </c>
      <c r="BZ2624" t="s">
        <v>117</v>
      </c>
      <c r="CA2624" t="s">
        <v>117</v>
      </c>
      <c r="CB2624" t="s">
        <v>117</v>
      </c>
      <c r="CC2624" t="s">
        <v>117</v>
      </c>
      <c r="CD2624" t="s">
        <v>117</v>
      </c>
      <c r="CE2624" t="s">
        <v>117</v>
      </c>
      <c r="CF2624" t="s">
        <v>117</v>
      </c>
      <c r="CG2624" t="s">
        <v>117</v>
      </c>
      <c r="CH2624" t="s">
        <v>117</v>
      </c>
      <c r="CI2624" t="s">
        <v>117</v>
      </c>
      <c r="CJ2624" t="s">
        <v>117</v>
      </c>
      <c r="CK2624" t="s">
        <v>117</v>
      </c>
      <c r="CL2624" t="s">
        <v>117</v>
      </c>
      <c r="CM2624" t="s">
        <v>117</v>
      </c>
      <c r="CN2624" t="s">
        <v>117</v>
      </c>
      <c r="CO2624" t="s">
        <v>117</v>
      </c>
      <c r="CP2624" t="s">
        <v>117</v>
      </c>
      <c r="CQ2624" t="s">
        <v>117</v>
      </c>
      <c r="CR2624" t="s">
        <v>117</v>
      </c>
      <c r="CS2624" t="s">
        <v>117</v>
      </c>
      <c r="CT2624" t="s">
        <v>117</v>
      </c>
      <c r="CU2624" t="s">
        <v>117</v>
      </c>
      <c r="CV2624" t="s">
        <v>117</v>
      </c>
      <c r="CW2624" t="s">
        <v>117</v>
      </c>
    </row>
    <row r="2625" spans="1:101" x14ac:dyDescent="0.25">
      <c r="A2625" t="s">
        <v>100</v>
      </c>
      <c r="B2625">
        <v>161931</v>
      </c>
      <c r="C2625" t="s">
        <v>16495</v>
      </c>
      <c r="D2625" t="s">
        <v>102</v>
      </c>
      <c r="E2625" t="s">
        <v>16496</v>
      </c>
      <c r="F2625" t="s">
        <v>16496</v>
      </c>
      <c r="G2625" t="s">
        <v>16497</v>
      </c>
      <c r="I2625" t="s">
        <v>16498</v>
      </c>
      <c r="K2625" t="s">
        <v>179</v>
      </c>
      <c r="L2625">
        <v>6300</v>
      </c>
      <c r="M2625" t="s">
        <v>16499</v>
      </c>
      <c r="N2625" t="s">
        <v>16500</v>
      </c>
      <c r="O2625">
        <v>0</v>
      </c>
      <c r="V2625" t="s">
        <v>114</v>
      </c>
      <c r="W2625" s="1">
        <v>40997</v>
      </c>
      <c r="Y2625" s="1">
        <v>43564</v>
      </c>
      <c r="Z2625" s="2">
        <v>43009</v>
      </c>
      <c r="AA2625" t="s">
        <v>16501</v>
      </c>
      <c r="AB2625" t="s">
        <v>117</v>
      </c>
      <c r="AC2625" t="s">
        <v>117</v>
      </c>
      <c r="AD2625" t="s">
        <v>117</v>
      </c>
      <c r="AG2625" t="s">
        <v>117</v>
      </c>
      <c r="AH2625" t="s">
        <v>115</v>
      </c>
      <c r="AI2625" t="s">
        <v>117</v>
      </c>
      <c r="AJ2625" t="s">
        <v>118</v>
      </c>
      <c r="AL2625" t="s">
        <v>119</v>
      </c>
      <c r="AN2625" t="s">
        <v>179</v>
      </c>
      <c r="AO2625" t="s">
        <v>117</v>
      </c>
      <c r="AP2625" t="s">
        <v>117</v>
      </c>
      <c r="AQ2625" t="s">
        <v>117</v>
      </c>
      <c r="AR2625" t="s">
        <v>117</v>
      </c>
      <c r="AS2625" t="s">
        <v>117</v>
      </c>
      <c r="AT2625" t="s">
        <v>117</v>
      </c>
      <c r="AU2625" t="s">
        <v>117</v>
      </c>
      <c r="AV2625" t="s">
        <v>117</v>
      </c>
      <c r="AW2625" t="s">
        <v>117</v>
      </c>
      <c r="AX2625" t="s">
        <v>117</v>
      </c>
      <c r="AY2625" t="s">
        <v>117</v>
      </c>
      <c r="AZ2625" t="s">
        <v>117</v>
      </c>
      <c r="BA2625" t="s">
        <v>117</v>
      </c>
      <c r="BB2625" t="s">
        <v>117</v>
      </c>
      <c r="BD2625" t="s">
        <v>115</v>
      </c>
      <c r="BE2625" t="s">
        <v>117</v>
      </c>
      <c r="BF2625" t="s">
        <v>117</v>
      </c>
      <c r="BG2625" t="s">
        <v>117</v>
      </c>
      <c r="BH2625" t="s">
        <v>115</v>
      </c>
      <c r="BI2625" t="s">
        <v>117</v>
      </c>
      <c r="BJ2625" t="s">
        <v>117</v>
      </c>
      <c r="BK2625" t="s">
        <v>117</v>
      </c>
      <c r="BL2625" t="s">
        <v>117</v>
      </c>
      <c r="BM2625" t="s">
        <v>117</v>
      </c>
      <c r="BN2625" t="s">
        <v>117</v>
      </c>
      <c r="BO2625" t="s">
        <v>117</v>
      </c>
      <c r="BP2625" t="s">
        <v>117</v>
      </c>
      <c r="BQ2625" t="s">
        <v>117</v>
      </c>
      <c r="BR2625" t="s">
        <v>117</v>
      </c>
      <c r="BS2625" t="s">
        <v>117</v>
      </c>
      <c r="BT2625" t="s">
        <v>117</v>
      </c>
      <c r="BU2625" t="s">
        <v>117</v>
      </c>
      <c r="BV2625" t="s">
        <v>115</v>
      </c>
      <c r="BW2625" t="s">
        <v>115</v>
      </c>
      <c r="BX2625" t="s">
        <v>117</v>
      </c>
      <c r="BY2625" t="s">
        <v>117</v>
      </c>
      <c r="BZ2625" t="s">
        <v>117</v>
      </c>
      <c r="CA2625" t="s">
        <v>117</v>
      </c>
      <c r="CB2625" t="s">
        <v>117</v>
      </c>
      <c r="CC2625" t="s">
        <v>117</v>
      </c>
      <c r="CD2625" t="s">
        <v>117</v>
      </c>
      <c r="CE2625" t="s">
        <v>117</v>
      </c>
      <c r="CF2625" t="s">
        <v>117</v>
      </c>
      <c r="CG2625" t="s">
        <v>117</v>
      </c>
      <c r="CH2625" t="s">
        <v>117</v>
      </c>
      <c r="CI2625" t="s">
        <v>117</v>
      </c>
      <c r="CJ2625" t="s">
        <v>117</v>
      </c>
      <c r="CK2625" t="s">
        <v>117</v>
      </c>
      <c r="CL2625" t="s">
        <v>117</v>
      </c>
      <c r="CM2625" t="s">
        <v>117</v>
      </c>
      <c r="CN2625" t="s">
        <v>117</v>
      </c>
      <c r="CO2625" t="s">
        <v>117</v>
      </c>
      <c r="CP2625" t="s">
        <v>117</v>
      </c>
      <c r="CQ2625" t="s">
        <v>117</v>
      </c>
      <c r="CR2625" t="s">
        <v>117</v>
      </c>
      <c r="CS2625" t="s">
        <v>117</v>
      </c>
      <c r="CT2625" t="s">
        <v>117</v>
      </c>
      <c r="CU2625" t="s">
        <v>117</v>
      </c>
      <c r="CV2625" t="s">
        <v>117</v>
      </c>
      <c r="CW2625" t="s">
        <v>117</v>
      </c>
    </row>
    <row r="2626" spans="1:101" x14ac:dyDescent="0.25">
      <c r="A2626" t="s">
        <v>376</v>
      </c>
      <c r="B2626">
        <v>289744</v>
      </c>
      <c r="C2626" t="s">
        <v>16502</v>
      </c>
      <c r="D2626" t="s">
        <v>102</v>
      </c>
      <c r="E2626" t="s">
        <v>16503</v>
      </c>
      <c r="F2626" t="s">
        <v>16503</v>
      </c>
      <c r="G2626" t="s">
        <v>16504</v>
      </c>
      <c r="H2626" t="s">
        <v>2344</v>
      </c>
      <c r="I2626" t="s">
        <v>2255</v>
      </c>
      <c r="J2626" t="s">
        <v>381</v>
      </c>
      <c r="K2626" t="s">
        <v>134</v>
      </c>
      <c r="L2626">
        <v>78701</v>
      </c>
      <c r="M2626" t="s">
        <v>16505</v>
      </c>
      <c r="O2626">
        <v>0</v>
      </c>
      <c r="V2626" t="s">
        <v>114</v>
      </c>
      <c r="W2626" s="1">
        <v>43553</v>
      </c>
      <c r="Y2626" s="1">
        <v>43553</v>
      </c>
      <c r="Z2626" s="2">
        <v>43009</v>
      </c>
      <c r="AA2626" t="s">
        <v>16506</v>
      </c>
      <c r="AB2626" t="s">
        <v>117</v>
      </c>
      <c r="AC2626" t="s">
        <v>117</v>
      </c>
      <c r="AD2626" t="s">
        <v>117</v>
      </c>
      <c r="AG2626" t="s">
        <v>117</v>
      </c>
      <c r="AH2626" t="s">
        <v>115</v>
      </c>
      <c r="AI2626" t="s">
        <v>117</v>
      </c>
      <c r="AJ2626" t="s">
        <v>132</v>
      </c>
      <c r="AL2626" t="s">
        <v>119</v>
      </c>
      <c r="AM2626" t="s">
        <v>133</v>
      </c>
      <c r="AN2626" t="s">
        <v>134</v>
      </c>
      <c r="AO2626" t="s">
        <v>117</v>
      </c>
      <c r="AP2626" t="s">
        <v>117</v>
      </c>
      <c r="AQ2626" t="s">
        <v>115</v>
      </c>
      <c r="AR2626" t="s">
        <v>117</v>
      </c>
      <c r="AS2626" t="s">
        <v>117</v>
      </c>
      <c r="AT2626" t="s">
        <v>117</v>
      </c>
      <c r="AU2626" t="s">
        <v>117</v>
      </c>
      <c r="AV2626" t="s">
        <v>117</v>
      </c>
      <c r="AW2626" t="s">
        <v>117</v>
      </c>
      <c r="AX2626" t="s">
        <v>117</v>
      </c>
      <c r="AY2626" t="s">
        <v>117</v>
      </c>
      <c r="AZ2626" t="s">
        <v>117</v>
      </c>
      <c r="BA2626" t="s">
        <v>117</v>
      </c>
      <c r="BB2626" t="s">
        <v>117</v>
      </c>
      <c r="BD2626" t="s">
        <v>117</v>
      </c>
      <c r="BF2626" t="s">
        <v>117</v>
      </c>
      <c r="BG2626" t="s">
        <v>117</v>
      </c>
      <c r="BH2626" t="s">
        <v>117</v>
      </c>
      <c r="BI2626" t="s">
        <v>117</v>
      </c>
      <c r="BJ2626" t="s">
        <v>117</v>
      </c>
      <c r="BK2626" t="s">
        <v>117</v>
      </c>
      <c r="BL2626" t="s">
        <v>115</v>
      </c>
      <c r="BM2626" t="s">
        <v>117</v>
      </c>
      <c r="BN2626" t="s">
        <v>117</v>
      </c>
      <c r="BO2626" t="s">
        <v>117</v>
      </c>
      <c r="BP2626" t="s">
        <v>117</v>
      </c>
      <c r="BQ2626" t="s">
        <v>117</v>
      </c>
      <c r="BR2626" t="s">
        <v>117</v>
      </c>
      <c r="BS2626" t="s">
        <v>117</v>
      </c>
      <c r="BT2626" t="s">
        <v>117</v>
      </c>
      <c r="BU2626" t="s">
        <v>117</v>
      </c>
      <c r="BV2626" t="s">
        <v>115</v>
      </c>
      <c r="BW2626" t="s">
        <v>115</v>
      </c>
      <c r="BX2626" t="s">
        <v>117</v>
      </c>
      <c r="BY2626" t="s">
        <v>117</v>
      </c>
      <c r="BZ2626" t="s">
        <v>117</v>
      </c>
      <c r="CA2626" t="s">
        <v>117</v>
      </c>
      <c r="CB2626" t="s">
        <v>117</v>
      </c>
      <c r="CC2626" t="s">
        <v>117</v>
      </c>
      <c r="CD2626" t="s">
        <v>117</v>
      </c>
      <c r="CE2626" t="s">
        <v>117</v>
      </c>
      <c r="CF2626" t="s">
        <v>117</v>
      </c>
      <c r="CG2626" t="s">
        <v>117</v>
      </c>
      <c r="CH2626" t="s">
        <v>117</v>
      </c>
      <c r="CI2626" t="s">
        <v>117</v>
      </c>
      <c r="CJ2626" t="s">
        <v>117</v>
      </c>
      <c r="CK2626" t="s">
        <v>117</v>
      </c>
      <c r="CL2626" t="s">
        <v>117</v>
      </c>
      <c r="CM2626" t="s">
        <v>117</v>
      </c>
      <c r="CN2626" t="s">
        <v>117</v>
      </c>
      <c r="CO2626" t="s">
        <v>117</v>
      </c>
      <c r="CP2626" t="s">
        <v>117</v>
      </c>
      <c r="CQ2626" t="s">
        <v>117</v>
      </c>
      <c r="CR2626" t="s">
        <v>117</v>
      </c>
      <c r="CS2626" t="s">
        <v>117</v>
      </c>
      <c r="CT2626" t="s">
        <v>117</v>
      </c>
      <c r="CU2626" t="s">
        <v>117</v>
      </c>
      <c r="CV2626" t="s">
        <v>117</v>
      </c>
      <c r="CW2626" t="s">
        <v>117</v>
      </c>
    </row>
    <row r="2627" spans="1:101" x14ac:dyDescent="0.25">
      <c r="A2627" t="s">
        <v>100</v>
      </c>
      <c r="B2627">
        <v>166680</v>
      </c>
      <c r="C2627" t="s">
        <v>16507</v>
      </c>
      <c r="D2627" t="s">
        <v>102</v>
      </c>
      <c r="E2627" t="s">
        <v>16508</v>
      </c>
      <c r="F2627" t="s">
        <v>16508</v>
      </c>
      <c r="G2627" t="s">
        <v>16509</v>
      </c>
      <c r="H2627" t="s">
        <v>16510</v>
      </c>
      <c r="I2627" t="s">
        <v>2391</v>
      </c>
      <c r="K2627" t="s">
        <v>2392</v>
      </c>
      <c r="L2627" t="s">
        <v>16511</v>
      </c>
      <c r="M2627" t="s">
        <v>16512</v>
      </c>
      <c r="N2627" t="s">
        <v>16513</v>
      </c>
      <c r="O2627">
        <v>1</v>
      </c>
      <c r="V2627" t="s">
        <v>114</v>
      </c>
      <c r="W2627" s="1">
        <v>41305</v>
      </c>
      <c r="Y2627" s="1">
        <v>43594</v>
      </c>
      <c r="Z2627" s="2">
        <v>43009</v>
      </c>
      <c r="AB2627" t="s">
        <v>115</v>
      </c>
      <c r="AC2627" t="s">
        <v>117</v>
      </c>
      <c r="AD2627" t="s">
        <v>117</v>
      </c>
      <c r="AF2627" t="s">
        <v>16514</v>
      </c>
      <c r="AG2627" t="s">
        <v>117</v>
      </c>
      <c r="AH2627" t="s">
        <v>115</v>
      </c>
      <c r="AI2627" t="s">
        <v>117</v>
      </c>
      <c r="AJ2627" t="s">
        <v>118</v>
      </c>
      <c r="AL2627" t="s">
        <v>184</v>
      </c>
      <c r="AN2627" t="s">
        <v>2392</v>
      </c>
      <c r="AO2627" t="s">
        <v>117</v>
      </c>
      <c r="AP2627" t="s">
        <v>117</v>
      </c>
      <c r="AQ2627" t="s">
        <v>115</v>
      </c>
      <c r="AR2627" t="s">
        <v>117</v>
      </c>
      <c r="AS2627" t="s">
        <v>117</v>
      </c>
      <c r="AT2627" t="s">
        <v>117</v>
      </c>
      <c r="AU2627" t="s">
        <v>117</v>
      </c>
      <c r="AV2627" t="s">
        <v>117</v>
      </c>
      <c r="AW2627" t="s">
        <v>117</v>
      </c>
      <c r="AX2627" t="s">
        <v>117</v>
      </c>
      <c r="AY2627" t="s">
        <v>117</v>
      </c>
      <c r="AZ2627" t="s">
        <v>117</v>
      </c>
      <c r="BA2627" t="s">
        <v>117</v>
      </c>
      <c r="BB2627" t="s">
        <v>117</v>
      </c>
      <c r="BD2627" t="s">
        <v>117</v>
      </c>
      <c r="BF2627" t="s">
        <v>117</v>
      </c>
      <c r="BG2627" t="s">
        <v>117</v>
      </c>
      <c r="BH2627" t="s">
        <v>115</v>
      </c>
      <c r="BI2627" t="s">
        <v>117</v>
      </c>
      <c r="BJ2627" t="s">
        <v>117</v>
      </c>
      <c r="BK2627" t="s">
        <v>117</v>
      </c>
      <c r="BL2627" t="s">
        <v>115</v>
      </c>
      <c r="BM2627" t="s">
        <v>117</v>
      </c>
      <c r="BN2627" t="s">
        <v>117</v>
      </c>
      <c r="BO2627" t="s">
        <v>117</v>
      </c>
      <c r="BP2627" t="s">
        <v>117</v>
      </c>
      <c r="BQ2627" t="s">
        <v>117</v>
      </c>
      <c r="BR2627" t="s">
        <v>117</v>
      </c>
      <c r="BS2627" t="s">
        <v>117</v>
      </c>
      <c r="BT2627" t="s">
        <v>117</v>
      </c>
      <c r="BU2627" t="s">
        <v>117</v>
      </c>
      <c r="BV2627" t="s">
        <v>115</v>
      </c>
      <c r="BW2627" t="s">
        <v>115</v>
      </c>
      <c r="BX2627" t="s">
        <v>117</v>
      </c>
      <c r="BY2627" t="s">
        <v>117</v>
      </c>
      <c r="BZ2627" t="s">
        <v>117</v>
      </c>
      <c r="CA2627" t="s">
        <v>117</v>
      </c>
      <c r="CB2627" t="s">
        <v>117</v>
      </c>
      <c r="CC2627" t="s">
        <v>117</v>
      </c>
      <c r="CD2627" t="s">
        <v>117</v>
      </c>
      <c r="CE2627" t="s">
        <v>117</v>
      </c>
      <c r="CF2627" t="s">
        <v>117</v>
      </c>
      <c r="CG2627" t="s">
        <v>117</v>
      </c>
      <c r="CH2627" t="s">
        <v>117</v>
      </c>
      <c r="CI2627" t="s">
        <v>117</v>
      </c>
      <c r="CJ2627" t="s">
        <v>117</v>
      </c>
      <c r="CK2627" t="s">
        <v>117</v>
      </c>
      <c r="CL2627" t="s">
        <v>117</v>
      </c>
      <c r="CM2627" t="s">
        <v>117</v>
      </c>
      <c r="CN2627" t="s">
        <v>117</v>
      </c>
      <c r="CO2627" t="s">
        <v>117</v>
      </c>
      <c r="CP2627" t="s">
        <v>117</v>
      </c>
      <c r="CQ2627" t="s">
        <v>117</v>
      </c>
      <c r="CR2627" t="s">
        <v>117</v>
      </c>
      <c r="CS2627" t="s">
        <v>117</v>
      </c>
      <c r="CT2627" t="s">
        <v>117</v>
      </c>
      <c r="CU2627" t="s">
        <v>117</v>
      </c>
      <c r="CV2627" t="s">
        <v>117</v>
      </c>
      <c r="CW2627" t="s">
        <v>117</v>
      </c>
    </row>
    <row r="2628" spans="1:101" x14ac:dyDescent="0.25">
      <c r="A2628" t="s">
        <v>255</v>
      </c>
      <c r="B2628">
        <v>163560</v>
      </c>
      <c r="C2628" t="s">
        <v>16515</v>
      </c>
      <c r="D2628" t="s">
        <v>102</v>
      </c>
      <c r="E2628" t="s">
        <v>16516</v>
      </c>
      <c r="F2628" t="s">
        <v>16517</v>
      </c>
      <c r="G2628" t="s">
        <v>16518</v>
      </c>
      <c r="H2628" t="s">
        <v>16519</v>
      </c>
      <c r="I2628" t="s">
        <v>7316</v>
      </c>
      <c r="J2628" t="s">
        <v>795</v>
      </c>
      <c r="K2628" t="s">
        <v>134</v>
      </c>
      <c r="L2628">
        <v>45242</v>
      </c>
      <c r="M2628" t="s">
        <v>16520</v>
      </c>
      <c r="N2628" t="s">
        <v>16521</v>
      </c>
      <c r="O2628">
        <v>1</v>
      </c>
      <c r="V2628" t="s">
        <v>114</v>
      </c>
      <c r="W2628" s="1">
        <v>40996</v>
      </c>
      <c r="Y2628" s="1">
        <v>43143</v>
      </c>
      <c r="Z2628" s="2">
        <v>43009</v>
      </c>
      <c r="AA2628" t="s">
        <v>16522</v>
      </c>
      <c r="AB2628" t="s">
        <v>117</v>
      </c>
      <c r="AC2628" t="s">
        <v>117</v>
      </c>
      <c r="AD2628" t="s">
        <v>117</v>
      </c>
      <c r="AG2628" t="s">
        <v>117</v>
      </c>
      <c r="AH2628" t="s">
        <v>115</v>
      </c>
      <c r="AI2628" t="s">
        <v>117</v>
      </c>
      <c r="AJ2628" t="s">
        <v>118</v>
      </c>
      <c r="AL2628" t="s">
        <v>119</v>
      </c>
      <c r="AM2628" t="s">
        <v>16523</v>
      </c>
      <c r="AN2628" t="s">
        <v>134</v>
      </c>
      <c r="AO2628" t="s">
        <v>117</v>
      </c>
      <c r="AP2628" t="s">
        <v>117</v>
      </c>
      <c r="AQ2628" t="s">
        <v>117</v>
      </c>
      <c r="AR2628" t="s">
        <v>117</v>
      </c>
      <c r="AS2628" t="s">
        <v>117</v>
      </c>
      <c r="AT2628" t="s">
        <v>117</v>
      </c>
      <c r="AU2628" t="s">
        <v>117</v>
      </c>
      <c r="AV2628" t="s">
        <v>117</v>
      </c>
      <c r="AW2628" t="s">
        <v>117</v>
      </c>
      <c r="AX2628" t="s">
        <v>117</v>
      </c>
      <c r="AY2628" t="s">
        <v>117</v>
      </c>
      <c r="AZ2628" t="s">
        <v>117</v>
      </c>
      <c r="BA2628" t="s">
        <v>117</v>
      </c>
      <c r="BB2628" t="s">
        <v>117</v>
      </c>
      <c r="BD2628" t="s">
        <v>117</v>
      </c>
      <c r="BF2628" t="s">
        <v>117</v>
      </c>
      <c r="BG2628" t="s">
        <v>117</v>
      </c>
      <c r="BH2628" t="s">
        <v>115</v>
      </c>
      <c r="BI2628" t="s">
        <v>117</v>
      </c>
      <c r="BJ2628" t="s">
        <v>117</v>
      </c>
      <c r="BK2628" t="s">
        <v>117</v>
      </c>
      <c r="BL2628" t="s">
        <v>117</v>
      </c>
      <c r="BM2628" t="s">
        <v>117</v>
      </c>
      <c r="BN2628" t="s">
        <v>117</v>
      </c>
      <c r="BO2628" t="s">
        <v>117</v>
      </c>
      <c r="BP2628" t="s">
        <v>117</v>
      </c>
      <c r="BQ2628" t="s">
        <v>117</v>
      </c>
      <c r="BR2628" t="s">
        <v>117</v>
      </c>
      <c r="BS2628" t="s">
        <v>117</v>
      </c>
      <c r="BT2628" t="s">
        <v>117</v>
      </c>
      <c r="BU2628" t="s">
        <v>117</v>
      </c>
      <c r="BV2628" t="s">
        <v>115</v>
      </c>
      <c r="BW2628" t="s">
        <v>115</v>
      </c>
      <c r="BX2628" t="s">
        <v>117</v>
      </c>
      <c r="BY2628" t="s">
        <v>117</v>
      </c>
      <c r="BZ2628" t="s">
        <v>117</v>
      </c>
      <c r="CA2628" t="s">
        <v>117</v>
      </c>
      <c r="CB2628" t="s">
        <v>117</v>
      </c>
      <c r="CC2628" t="s">
        <v>117</v>
      </c>
      <c r="CD2628" t="s">
        <v>117</v>
      </c>
      <c r="CE2628" t="s">
        <v>117</v>
      </c>
      <c r="CF2628" t="s">
        <v>117</v>
      </c>
      <c r="CG2628" t="s">
        <v>117</v>
      </c>
      <c r="CH2628" t="s">
        <v>117</v>
      </c>
      <c r="CI2628" t="s">
        <v>117</v>
      </c>
      <c r="CJ2628" t="s">
        <v>117</v>
      </c>
      <c r="CK2628" t="s">
        <v>117</v>
      </c>
      <c r="CL2628" t="s">
        <v>117</v>
      </c>
      <c r="CM2628" t="s">
        <v>117</v>
      </c>
      <c r="CN2628" t="s">
        <v>117</v>
      </c>
      <c r="CO2628" t="s">
        <v>117</v>
      </c>
      <c r="CP2628" t="s">
        <v>117</v>
      </c>
      <c r="CQ2628" t="s">
        <v>117</v>
      </c>
      <c r="CR2628" t="s">
        <v>117</v>
      </c>
      <c r="CS2628" t="s">
        <v>117</v>
      </c>
      <c r="CT2628" t="s">
        <v>117</v>
      </c>
      <c r="CU2628" t="s">
        <v>117</v>
      </c>
      <c r="CV2628" t="s">
        <v>117</v>
      </c>
      <c r="CW2628" t="s">
        <v>117</v>
      </c>
    </row>
    <row r="2629" spans="1:101" x14ac:dyDescent="0.25">
      <c r="A2629" t="s">
        <v>100</v>
      </c>
      <c r="B2629">
        <v>172352</v>
      </c>
      <c r="C2629" t="s">
        <v>16524</v>
      </c>
      <c r="D2629" t="s">
        <v>102</v>
      </c>
      <c r="E2629" t="s">
        <v>16525</v>
      </c>
      <c r="F2629" t="s">
        <v>16525</v>
      </c>
      <c r="G2629" t="s">
        <v>16526</v>
      </c>
      <c r="I2629" t="s">
        <v>242</v>
      </c>
      <c r="K2629" t="s">
        <v>243</v>
      </c>
      <c r="L2629" t="s">
        <v>16527</v>
      </c>
      <c r="M2629">
        <v>442074947620</v>
      </c>
      <c r="O2629">
        <v>0</v>
      </c>
      <c r="V2629" t="s">
        <v>114</v>
      </c>
      <c r="W2629" s="1">
        <v>42251</v>
      </c>
      <c r="Y2629" s="1">
        <v>43641</v>
      </c>
      <c r="Z2629" s="2">
        <v>43009</v>
      </c>
      <c r="AA2629" t="s">
        <v>16528</v>
      </c>
      <c r="AB2629" t="s">
        <v>115</v>
      </c>
      <c r="AC2629" t="s">
        <v>117</v>
      </c>
      <c r="AD2629" t="s">
        <v>117</v>
      </c>
      <c r="AG2629" t="s">
        <v>117</v>
      </c>
      <c r="AH2629" t="s">
        <v>115</v>
      </c>
      <c r="AI2629" t="s">
        <v>117</v>
      </c>
      <c r="AJ2629" t="s">
        <v>118</v>
      </c>
      <c r="AL2629" t="s">
        <v>184</v>
      </c>
      <c r="AN2629" t="s">
        <v>243</v>
      </c>
      <c r="AO2629" t="s">
        <v>117</v>
      </c>
      <c r="AP2629" t="s">
        <v>117</v>
      </c>
      <c r="AQ2629" t="s">
        <v>117</v>
      </c>
      <c r="AR2629" t="s">
        <v>117</v>
      </c>
      <c r="AS2629" t="s">
        <v>117</v>
      </c>
      <c r="AT2629" t="s">
        <v>117</v>
      </c>
      <c r="AU2629" t="s">
        <v>117</v>
      </c>
      <c r="AV2629" t="s">
        <v>117</v>
      </c>
      <c r="AW2629" t="s">
        <v>117</v>
      </c>
      <c r="AX2629" t="s">
        <v>117</v>
      </c>
      <c r="AY2629" t="s">
        <v>117</v>
      </c>
      <c r="AZ2629" t="s">
        <v>117</v>
      </c>
      <c r="BA2629" t="s">
        <v>117</v>
      </c>
      <c r="BB2629" t="s">
        <v>117</v>
      </c>
      <c r="BD2629" t="s">
        <v>117</v>
      </c>
      <c r="BF2629" t="s">
        <v>117</v>
      </c>
      <c r="BG2629" t="s">
        <v>117</v>
      </c>
      <c r="BH2629" t="s">
        <v>117</v>
      </c>
      <c r="BI2629" t="s">
        <v>117</v>
      </c>
      <c r="BJ2629" t="s">
        <v>117</v>
      </c>
      <c r="BK2629" t="s">
        <v>117</v>
      </c>
      <c r="BL2629" t="s">
        <v>117</v>
      </c>
      <c r="BM2629" t="s">
        <v>117</v>
      </c>
      <c r="BN2629" t="s">
        <v>117</v>
      </c>
      <c r="BO2629" t="s">
        <v>117</v>
      </c>
      <c r="BP2629" t="s">
        <v>117</v>
      </c>
      <c r="BQ2629" t="s">
        <v>117</v>
      </c>
      <c r="BR2629" t="s">
        <v>117</v>
      </c>
      <c r="BS2629" t="s">
        <v>117</v>
      </c>
      <c r="BT2629" t="s">
        <v>117</v>
      </c>
      <c r="BU2629" t="s">
        <v>117</v>
      </c>
      <c r="BV2629" t="s">
        <v>115</v>
      </c>
      <c r="BW2629" t="s">
        <v>115</v>
      </c>
      <c r="BX2629" t="s">
        <v>117</v>
      </c>
      <c r="BY2629" t="s">
        <v>117</v>
      </c>
      <c r="BZ2629" t="s">
        <v>117</v>
      </c>
      <c r="CA2629" t="s">
        <v>117</v>
      </c>
      <c r="CB2629" t="s">
        <v>117</v>
      </c>
      <c r="CC2629" t="s">
        <v>117</v>
      </c>
      <c r="CD2629" t="s">
        <v>117</v>
      </c>
      <c r="CE2629" t="s">
        <v>117</v>
      </c>
      <c r="CF2629" t="s">
        <v>117</v>
      </c>
      <c r="CG2629" t="s">
        <v>117</v>
      </c>
      <c r="CH2629" t="s">
        <v>117</v>
      </c>
      <c r="CI2629" t="s">
        <v>117</v>
      </c>
      <c r="CJ2629" t="s">
        <v>117</v>
      </c>
      <c r="CK2629" t="s">
        <v>117</v>
      </c>
      <c r="CL2629" t="s">
        <v>117</v>
      </c>
      <c r="CM2629" t="s">
        <v>117</v>
      </c>
      <c r="CN2629" t="s">
        <v>117</v>
      </c>
      <c r="CO2629" t="s">
        <v>117</v>
      </c>
      <c r="CP2629" t="s">
        <v>117</v>
      </c>
      <c r="CQ2629" t="s">
        <v>117</v>
      </c>
      <c r="CR2629" t="s">
        <v>117</v>
      </c>
      <c r="CS2629" t="s">
        <v>117</v>
      </c>
      <c r="CT2629" t="s">
        <v>117</v>
      </c>
      <c r="CU2629" t="s">
        <v>117</v>
      </c>
      <c r="CV2629" t="s">
        <v>117</v>
      </c>
      <c r="CW2629" t="s">
        <v>117</v>
      </c>
    </row>
    <row r="2630" spans="1:101" x14ac:dyDescent="0.25">
      <c r="A2630" t="s">
        <v>207</v>
      </c>
      <c r="B2630">
        <v>159683</v>
      </c>
      <c r="C2630" t="s">
        <v>16529</v>
      </c>
      <c r="D2630" t="s">
        <v>102</v>
      </c>
      <c r="E2630" t="s">
        <v>16530</v>
      </c>
      <c r="F2630" t="s">
        <v>16531</v>
      </c>
      <c r="G2630" t="s">
        <v>16532</v>
      </c>
      <c r="H2630" t="s">
        <v>1215</v>
      </c>
      <c r="I2630" t="s">
        <v>8129</v>
      </c>
      <c r="J2630" t="s">
        <v>1102</v>
      </c>
      <c r="K2630" t="s">
        <v>134</v>
      </c>
      <c r="L2630">
        <v>8540</v>
      </c>
      <c r="M2630" t="s">
        <v>16533</v>
      </c>
      <c r="N2630" t="s">
        <v>16534</v>
      </c>
      <c r="O2630">
        <v>1</v>
      </c>
      <c r="V2630" t="s">
        <v>114</v>
      </c>
      <c r="W2630" s="1">
        <v>41332</v>
      </c>
      <c r="Y2630" s="1">
        <v>43543</v>
      </c>
      <c r="Z2630" s="2">
        <v>43009</v>
      </c>
      <c r="AA2630" t="s">
        <v>16535</v>
      </c>
      <c r="AB2630" t="s">
        <v>115</v>
      </c>
      <c r="AC2630" t="s">
        <v>117</v>
      </c>
      <c r="AD2630" t="s">
        <v>117</v>
      </c>
      <c r="AG2630" t="s">
        <v>117</v>
      </c>
      <c r="AH2630" t="s">
        <v>115</v>
      </c>
      <c r="AI2630" t="s">
        <v>117</v>
      </c>
      <c r="AJ2630" t="s">
        <v>118</v>
      </c>
      <c r="AL2630" t="s">
        <v>119</v>
      </c>
      <c r="AM2630" t="s">
        <v>133</v>
      </c>
      <c r="AN2630" t="s">
        <v>134</v>
      </c>
      <c r="AO2630" t="s">
        <v>117</v>
      </c>
      <c r="AP2630" t="s">
        <v>117</v>
      </c>
      <c r="AQ2630" t="s">
        <v>117</v>
      </c>
      <c r="AR2630" t="s">
        <v>117</v>
      </c>
      <c r="AS2630" t="s">
        <v>117</v>
      </c>
      <c r="AT2630" t="s">
        <v>117</v>
      </c>
      <c r="AU2630" t="s">
        <v>117</v>
      </c>
      <c r="AV2630" t="s">
        <v>117</v>
      </c>
      <c r="AW2630" t="s">
        <v>117</v>
      </c>
      <c r="AX2630" t="s">
        <v>117</v>
      </c>
      <c r="AY2630" t="s">
        <v>117</v>
      </c>
      <c r="AZ2630" t="s">
        <v>117</v>
      </c>
      <c r="BA2630" t="s">
        <v>117</v>
      </c>
      <c r="BB2630" t="s">
        <v>117</v>
      </c>
      <c r="BD2630" t="s">
        <v>117</v>
      </c>
      <c r="BF2630" t="s">
        <v>117</v>
      </c>
      <c r="BG2630" t="s">
        <v>117</v>
      </c>
      <c r="BH2630" t="s">
        <v>117</v>
      </c>
      <c r="BI2630" t="s">
        <v>117</v>
      </c>
      <c r="BJ2630" t="s">
        <v>117</v>
      </c>
      <c r="BK2630" t="s">
        <v>117</v>
      </c>
      <c r="BL2630" t="s">
        <v>117</v>
      </c>
      <c r="BM2630" t="s">
        <v>117</v>
      </c>
      <c r="BN2630" t="s">
        <v>117</v>
      </c>
      <c r="BO2630" t="s">
        <v>117</v>
      </c>
      <c r="BP2630" t="s">
        <v>117</v>
      </c>
      <c r="BQ2630" t="s">
        <v>117</v>
      </c>
      <c r="BR2630" t="s">
        <v>117</v>
      </c>
      <c r="BS2630" t="s">
        <v>117</v>
      </c>
      <c r="BT2630" t="s">
        <v>117</v>
      </c>
      <c r="BU2630" t="s">
        <v>117</v>
      </c>
      <c r="BV2630" t="s">
        <v>115</v>
      </c>
      <c r="BW2630" t="s">
        <v>115</v>
      </c>
      <c r="BX2630" t="s">
        <v>117</v>
      </c>
      <c r="BY2630" t="s">
        <v>117</v>
      </c>
      <c r="BZ2630" t="s">
        <v>117</v>
      </c>
      <c r="CA2630" t="s">
        <v>117</v>
      </c>
      <c r="CB2630" t="s">
        <v>117</v>
      </c>
      <c r="CC2630" t="s">
        <v>117</v>
      </c>
      <c r="CD2630" t="s">
        <v>117</v>
      </c>
      <c r="CE2630" t="s">
        <v>117</v>
      </c>
      <c r="CF2630" t="s">
        <v>117</v>
      </c>
      <c r="CG2630" t="s">
        <v>117</v>
      </c>
      <c r="CH2630" t="s">
        <v>117</v>
      </c>
      <c r="CI2630" t="s">
        <v>117</v>
      </c>
      <c r="CJ2630" t="s">
        <v>117</v>
      </c>
      <c r="CK2630" t="s">
        <v>117</v>
      </c>
      <c r="CL2630" t="s">
        <v>117</v>
      </c>
      <c r="CM2630" t="s">
        <v>117</v>
      </c>
      <c r="CN2630" t="s">
        <v>117</v>
      </c>
      <c r="CO2630" t="s">
        <v>117</v>
      </c>
      <c r="CP2630" t="s">
        <v>117</v>
      </c>
      <c r="CQ2630" t="s">
        <v>117</v>
      </c>
      <c r="CR2630" t="s">
        <v>117</v>
      </c>
      <c r="CS2630" t="s">
        <v>117</v>
      </c>
      <c r="CT2630" t="s">
        <v>117</v>
      </c>
      <c r="CU2630" t="s">
        <v>117</v>
      </c>
      <c r="CV2630" t="s">
        <v>117</v>
      </c>
      <c r="CW2630" t="s">
        <v>117</v>
      </c>
    </row>
    <row r="2631" spans="1:101" x14ac:dyDescent="0.25">
      <c r="A2631" t="s">
        <v>167</v>
      </c>
      <c r="B2631">
        <v>178532</v>
      </c>
      <c r="C2631" t="s">
        <v>16536</v>
      </c>
      <c r="D2631" t="s">
        <v>102</v>
      </c>
      <c r="E2631" t="s">
        <v>16537</v>
      </c>
      <c r="F2631" t="s">
        <v>16537</v>
      </c>
      <c r="M2631" t="s">
        <v>14730</v>
      </c>
      <c r="O2631">
        <v>1</v>
      </c>
      <c r="V2631" t="s">
        <v>114</v>
      </c>
      <c r="W2631" s="1">
        <v>42185</v>
      </c>
      <c r="Y2631" s="1">
        <v>43546</v>
      </c>
      <c r="Z2631" s="2">
        <v>43009</v>
      </c>
      <c r="AA2631" t="s">
        <v>14731</v>
      </c>
      <c r="AB2631" t="s">
        <v>117</v>
      </c>
      <c r="AC2631" t="s">
        <v>117</v>
      </c>
      <c r="AD2631" t="s">
        <v>117</v>
      </c>
      <c r="AG2631" t="s">
        <v>115</v>
      </c>
      <c r="AH2631" t="s">
        <v>115</v>
      </c>
      <c r="AI2631" t="s">
        <v>117</v>
      </c>
      <c r="AJ2631" t="s">
        <v>132</v>
      </c>
      <c r="AL2631" t="s">
        <v>119</v>
      </c>
      <c r="AM2631" t="s">
        <v>133</v>
      </c>
      <c r="AN2631" t="s">
        <v>134</v>
      </c>
      <c r="AO2631" t="s">
        <v>117</v>
      </c>
      <c r="AP2631" t="s">
        <v>117</v>
      </c>
      <c r="AQ2631" t="s">
        <v>117</v>
      </c>
      <c r="AR2631" t="s">
        <v>117</v>
      </c>
      <c r="AS2631" t="s">
        <v>117</v>
      </c>
      <c r="AT2631" t="s">
        <v>117</v>
      </c>
      <c r="AU2631" t="s">
        <v>117</v>
      </c>
      <c r="AV2631" t="s">
        <v>117</v>
      </c>
      <c r="AW2631" t="s">
        <v>117</v>
      </c>
      <c r="AX2631" t="s">
        <v>117</v>
      </c>
      <c r="AY2631" t="s">
        <v>117</v>
      </c>
      <c r="AZ2631" t="s">
        <v>117</v>
      </c>
      <c r="BA2631" t="s">
        <v>117</v>
      </c>
      <c r="BB2631" t="s">
        <v>117</v>
      </c>
      <c r="BD2631" t="s">
        <v>117</v>
      </c>
      <c r="BF2631" t="s">
        <v>117</v>
      </c>
      <c r="BG2631" t="s">
        <v>117</v>
      </c>
      <c r="BH2631" t="s">
        <v>115</v>
      </c>
      <c r="BI2631" t="s">
        <v>117</v>
      </c>
      <c r="BJ2631" t="s">
        <v>117</v>
      </c>
      <c r="BK2631" t="s">
        <v>117</v>
      </c>
      <c r="BL2631" t="s">
        <v>117</v>
      </c>
      <c r="BM2631" t="s">
        <v>117</v>
      </c>
      <c r="BN2631" t="s">
        <v>117</v>
      </c>
      <c r="BO2631" t="s">
        <v>117</v>
      </c>
      <c r="BP2631" t="s">
        <v>117</v>
      </c>
      <c r="BQ2631" t="s">
        <v>117</v>
      </c>
      <c r="BR2631" t="s">
        <v>117</v>
      </c>
      <c r="BS2631" t="s">
        <v>117</v>
      </c>
      <c r="BT2631" t="s">
        <v>117</v>
      </c>
      <c r="BU2631" t="s">
        <v>117</v>
      </c>
      <c r="BV2631" t="s">
        <v>115</v>
      </c>
      <c r="BW2631" t="s">
        <v>115</v>
      </c>
      <c r="BX2631" t="s">
        <v>117</v>
      </c>
      <c r="BY2631" t="s">
        <v>117</v>
      </c>
      <c r="BZ2631" t="s">
        <v>117</v>
      </c>
      <c r="CA2631" t="s">
        <v>117</v>
      </c>
      <c r="CB2631" t="s">
        <v>117</v>
      </c>
      <c r="CC2631" t="s">
        <v>117</v>
      </c>
      <c r="CD2631" t="s">
        <v>117</v>
      </c>
      <c r="CE2631" t="s">
        <v>117</v>
      </c>
      <c r="CF2631" t="s">
        <v>117</v>
      </c>
      <c r="CG2631" t="s">
        <v>117</v>
      </c>
      <c r="CH2631" t="s">
        <v>117</v>
      </c>
      <c r="CI2631" t="s">
        <v>117</v>
      </c>
      <c r="CJ2631" t="s">
        <v>117</v>
      </c>
      <c r="CK2631" t="s">
        <v>117</v>
      </c>
      <c r="CL2631" t="s">
        <v>117</v>
      </c>
      <c r="CM2631" t="s">
        <v>117</v>
      </c>
      <c r="CN2631" t="s">
        <v>117</v>
      </c>
      <c r="CO2631" t="s">
        <v>117</v>
      </c>
      <c r="CP2631" t="s">
        <v>117</v>
      </c>
      <c r="CQ2631" t="s">
        <v>117</v>
      </c>
      <c r="CR2631" t="s">
        <v>117</v>
      </c>
      <c r="CS2631" t="s">
        <v>117</v>
      </c>
      <c r="CT2631" t="s">
        <v>117</v>
      </c>
      <c r="CU2631" t="s">
        <v>117</v>
      </c>
      <c r="CV2631" t="s">
        <v>117</v>
      </c>
      <c r="CW2631" t="s">
        <v>117</v>
      </c>
    </row>
    <row r="2632" spans="1:101" x14ac:dyDescent="0.25">
      <c r="A2632" t="s">
        <v>309</v>
      </c>
      <c r="B2632">
        <v>285482</v>
      </c>
      <c r="C2632" t="s">
        <v>16538</v>
      </c>
      <c r="D2632" t="s">
        <v>102</v>
      </c>
      <c r="E2632" t="s">
        <v>16539</v>
      </c>
      <c r="F2632" t="s">
        <v>16540</v>
      </c>
      <c r="G2632" t="s">
        <v>16541</v>
      </c>
      <c r="H2632" t="s">
        <v>16542</v>
      </c>
      <c r="I2632" t="s">
        <v>6596</v>
      </c>
      <c r="J2632" t="s">
        <v>315</v>
      </c>
      <c r="K2632" t="s">
        <v>134</v>
      </c>
      <c r="L2632">
        <v>20190</v>
      </c>
      <c r="M2632" t="s">
        <v>16543</v>
      </c>
      <c r="N2632" t="s">
        <v>16544</v>
      </c>
      <c r="O2632">
        <v>0</v>
      </c>
      <c r="V2632" t="s">
        <v>114</v>
      </c>
      <c r="W2632" s="1">
        <v>42670</v>
      </c>
      <c r="Y2632" s="1">
        <v>43552</v>
      </c>
      <c r="Z2632" s="2">
        <v>43009</v>
      </c>
      <c r="AA2632" t="s">
        <v>16545</v>
      </c>
      <c r="AB2632" t="s">
        <v>117</v>
      </c>
      <c r="AC2632" t="s">
        <v>117</v>
      </c>
      <c r="AD2632" t="s">
        <v>117</v>
      </c>
      <c r="AG2632" t="s">
        <v>115</v>
      </c>
      <c r="AH2632" t="s">
        <v>117</v>
      </c>
      <c r="AI2632" t="s">
        <v>117</v>
      </c>
      <c r="AJ2632" t="s">
        <v>132</v>
      </c>
      <c r="AL2632" t="s">
        <v>119</v>
      </c>
      <c r="AM2632" t="s">
        <v>133</v>
      </c>
      <c r="AN2632" t="s">
        <v>134</v>
      </c>
      <c r="AO2632" t="s">
        <v>117</v>
      </c>
      <c r="AP2632" t="s">
        <v>117</v>
      </c>
      <c r="AQ2632" t="s">
        <v>117</v>
      </c>
      <c r="AR2632" t="s">
        <v>117</v>
      </c>
      <c r="AS2632" t="s">
        <v>117</v>
      </c>
      <c r="AT2632" t="s">
        <v>117</v>
      </c>
      <c r="AU2632" t="s">
        <v>117</v>
      </c>
      <c r="AV2632" t="s">
        <v>117</v>
      </c>
      <c r="AW2632" t="s">
        <v>117</v>
      </c>
      <c r="AX2632" t="s">
        <v>117</v>
      </c>
      <c r="AY2632" t="s">
        <v>117</v>
      </c>
      <c r="AZ2632" t="s">
        <v>117</v>
      </c>
      <c r="BA2632" t="s">
        <v>117</v>
      </c>
      <c r="BB2632" t="s">
        <v>117</v>
      </c>
      <c r="BD2632" t="s">
        <v>117</v>
      </c>
      <c r="BF2632" t="s">
        <v>117</v>
      </c>
      <c r="BG2632" t="s">
        <v>117</v>
      </c>
      <c r="BH2632" t="s">
        <v>117</v>
      </c>
      <c r="BI2632" t="s">
        <v>117</v>
      </c>
      <c r="BJ2632" t="s">
        <v>117</v>
      </c>
      <c r="BK2632" t="s">
        <v>117</v>
      </c>
      <c r="BL2632" t="s">
        <v>117</v>
      </c>
      <c r="BM2632" t="s">
        <v>117</v>
      </c>
      <c r="BN2632" t="s">
        <v>117</v>
      </c>
      <c r="BO2632" t="s">
        <v>117</v>
      </c>
      <c r="BP2632" t="s">
        <v>117</v>
      </c>
      <c r="BQ2632" t="s">
        <v>117</v>
      </c>
      <c r="BR2632" t="s">
        <v>117</v>
      </c>
      <c r="BS2632" t="s">
        <v>117</v>
      </c>
      <c r="BT2632" t="s">
        <v>117</v>
      </c>
      <c r="BU2632" t="s">
        <v>117</v>
      </c>
      <c r="BV2632" t="s">
        <v>115</v>
      </c>
      <c r="BW2632" t="s">
        <v>115</v>
      </c>
      <c r="BX2632" t="s">
        <v>117</v>
      </c>
      <c r="BY2632" t="s">
        <v>117</v>
      </c>
      <c r="BZ2632" t="s">
        <v>117</v>
      </c>
      <c r="CA2632" t="s">
        <v>117</v>
      </c>
      <c r="CB2632" t="s">
        <v>117</v>
      </c>
      <c r="CC2632" t="s">
        <v>117</v>
      </c>
      <c r="CD2632" t="s">
        <v>117</v>
      </c>
      <c r="CE2632" t="s">
        <v>117</v>
      </c>
      <c r="CF2632" t="s">
        <v>117</v>
      </c>
      <c r="CG2632" t="s">
        <v>117</v>
      </c>
      <c r="CH2632" t="s">
        <v>117</v>
      </c>
      <c r="CI2632" t="s">
        <v>117</v>
      </c>
      <c r="CJ2632" t="s">
        <v>117</v>
      </c>
      <c r="CK2632" t="s">
        <v>117</v>
      </c>
      <c r="CL2632" t="s">
        <v>117</v>
      </c>
      <c r="CM2632" t="s">
        <v>117</v>
      </c>
      <c r="CN2632" t="s">
        <v>117</v>
      </c>
      <c r="CO2632" t="s">
        <v>117</v>
      </c>
      <c r="CP2632" t="s">
        <v>117</v>
      </c>
      <c r="CQ2632" t="s">
        <v>117</v>
      </c>
      <c r="CR2632" t="s">
        <v>117</v>
      </c>
      <c r="CS2632" t="s">
        <v>117</v>
      </c>
      <c r="CT2632" t="s">
        <v>117</v>
      </c>
      <c r="CU2632" t="s">
        <v>117</v>
      </c>
      <c r="CV2632" t="s">
        <v>117</v>
      </c>
      <c r="CW2632" t="s">
        <v>117</v>
      </c>
    </row>
    <row r="2633" spans="1:101" x14ac:dyDescent="0.25">
      <c r="A2633" t="s">
        <v>100</v>
      </c>
      <c r="B2633">
        <v>298752</v>
      </c>
      <c r="C2633" t="s">
        <v>16546</v>
      </c>
      <c r="D2633" t="s">
        <v>102</v>
      </c>
      <c r="E2633" t="s">
        <v>16547</v>
      </c>
      <c r="F2633" t="s">
        <v>16547</v>
      </c>
      <c r="G2633" t="s">
        <v>16548</v>
      </c>
      <c r="H2633" t="s">
        <v>16549</v>
      </c>
      <c r="I2633" t="s">
        <v>105</v>
      </c>
      <c r="K2633" t="s">
        <v>106</v>
      </c>
      <c r="L2633" t="s">
        <v>16550</v>
      </c>
      <c r="M2633" t="s">
        <v>16551</v>
      </c>
      <c r="O2633">
        <v>1</v>
      </c>
      <c r="P2633" t="s">
        <v>16552</v>
      </c>
      <c r="Q2633" t="s">
        <v>16553</v>
      </c>
      <c r="R2633" t="s">
        <v>6335</v>
      </c>
      <c r="T2633" t="s">
        <v>5659</v>
      </c>
      <c r="U2633" t="s">
        <v>16554</v>
      </c>
      <c r="V2633" t="s">
        <v>114</v>
      </c>
      <c r="W2633" s="1">
        <v>43370</v>
      </c>
      <c r="Y2633" s="1">
        <v>43370</v>
      </c>
      <c r="Z2633" s="2">
        <v>43009</v>
      </c>
      <c r="AA2633" t="s">
        <v>16555</v>
      </c>
      <c r="AB2633" t="s">
        <v>117</v>
      </c>
      <c r="AC2633" t="s">
        <v>117</v>
      </c>
      <c r="AD2633" t="s">
        <v>117</v>
      </c>
      <c r="AG2633" t="s">
        <v>117</v>
      </c>
      <c r="AH2633" t="s">
        <v>115</v>
      </c>
      <c r="AI2633" t="s">
        <v>117</v>
      </c>
      <c r="AJ2633" t="s">
        <v>165</v>
      </c>
      <c r="AK2633" t="s">
        <v>7959</v>
      </c>
      <c r="AL2633" t="s">
        <v>119</v>
      </c>
      <c r="AN2633" t="s">
        <v>106</v>
      </c>
      <c r="AO2633" t="s">
        <v>117</v>
      </c>
      <c r="AP2633" t="s">
        <v>117</v>
      </c>
      <c r="AQ2633" t="s">
        <v>117</v>
      </c>
      <c r="AR2633" t="s">
        <v>117</v>
      </c>
      <c r="AS2633" t="s">
        <v>117</v>
      </c>
      <c r="AT2633" t="s">
        <v>117</v>
      </c>
      <c r="AU2633" t="s">
        <v>117</v>
      </c>
      <c r="AV2633" t="s">
        <v>117</v>
      </c>
      <c r="AW2633" t="s">
        <v>117</v>
      </c>
      <c r="AX2633" t="s">
        <v>117</v>
      </c>
      <c r="AY2633" t="s">
        <v>117</v>
      </c>
      <c r="AZ2633" t="s">
        <v>117</v>
      </c>
      <c r="BA2633" t="s">
        <v>117</v>
      </c>
      <c r="BB2633" t="s">
        <v>117</v>
      </c>
      <c r="BD2633" t="s">
        <v>117</v>
      </c>
      <c r="BF2633" t="s">
        <v>117</v>
      </c>
      <c r="BG2633" t="s">
        <v>117</v>
      </c>
      <c r="BH2633" t="s">
        <v>117</v>
      </c>
      <c r="BI2633" t="s">
        <v>117</v>
      </c>
      <c r="BJ2633" t="s">
        <v>117</v>
      </c>
      <c r="BK2633" t="s">
        <v>117</v>
      </c>
      <c r="BL2633" t="s">
        <v>117</v>
      </c>
      <c r="BM2633" t="s">
        <v>117</v>
      </c>
      <c r="BN2633" t="s">
        <v>117</v>
      </c>
      <c r="BO2633" t="s">
        <v>117</v>
      </c>
      <c r="BP2633" t="s">
        <v>117</v>
      </c>
      <c r="BQ2633" t="s">
        <v>117</v>
      </c>
      <c r="BR2633" t="s">
        <v>117</v>
      </c>
      <c r="BS2633" t="s">
        <v>117</v>
      </c>
      <c r="BT2633" t="s">
        <v>117</v>
      </c>
      <c r="BU2633" t="s">
        <v>117</v>
      </c>
      <c r="BV2633" t="s">
        <v>115</v>
      </c>
      <c r="BW2633" t="s">
        <v>115</v>
      </c>
      <c r="BX2633" t="s">
        <v>117</v>
      </c>
      <c r="BY2633" t="s">
        <v>117</v>
      </c>
      <c r="BZ2633" t="s">
        <v>117</v>
      </c>
      <c r="CA2633" t="s">
        <v>117</v>
      </c>
      <c r="CB2633" t="s">
        <v>117</v>
      </c>
      <c r="CC2633" t="s">
        <v>117</v>
      </c>
      <c r="CD2633" t="s">
        <v>117</v>
      </c>
      <c r="CE2633" t="s">
        <v>117</v>
      </c>
      <c r="CF2633" t="s">
        <v>117</v>
      </c>
      <c r="CG2633" t="s">
        <v>117</v>
      </c>
      <c r="CH2633" t="s">
        <v>117</v>
      </c>
      <c r="CI2633" t="s">
        <v>117</v>
      </c>
      <c r="CJ2633" t="s">
        <v>117</v>
      </c>
      <c r="CK2633" t="s">
        <v>117</v>
      </c>
      <c r="CL2633" t="s">
        <v>117</v>
      </c>
      <c r="CM2633" t="s">
        <v>117</v>
      </c>
      <c r="CN2633" t="s">
        <v>117</v>
      </c>
      <c r="CO2633" t="s">
        <v>117</v>
      </c>
      <c r="CP2633" t="s">
        <v>117</v>
      </c>
      <c r="CQ2633" t="s">
        <v>117</v>
      </c>
      <c r="CR2633" t="s">
        <v>117</v>
      </c>
      <c r="CS2633" t="s">
        <v>117</v>
      </c>
      <c r="CT2633" t="s">
        <v>117</v>
      </c>
      <c r="CU2633" t="s">
        <v>117</v>
      </c>
      <c r="CV2633" t="s">
        <v>117</v>
      </c>
      <c r="CW2633" t="s">
        <v>117</v>
      </c>
    </row>
    <row r="2634" spans="1:101" x14ac:dyDescent="0.25">
      <c r="A2634" t="s">
        <v>100</v>
      </c>
      <c r="B2634">
        <v>286015</v>
      </c>
      <c r="C2634" t="s">
        <v>16556</v>
      </c>
      <c r="D2634" t="s">
        <v>102</v>
      </c>
      <c r="E2634" t="s">
        <v>16557</v>
      </c>
      <c r="F2634" t="s">
        <v>16557</v>
      </c>
      <c r="G2634" t="s">
        <v>16558</v>
      </c>
      <c r="I2634" t="s">
        <v>1286</v>
      </c>
      <c r="K2634" t="s">
        <v>328</v>
      </c>
      <c r="L2634" t="s">
        <v>6467</v>
      </c>
      <c r="M2634">
        <v>35226470322</v>
      </c>
      <c r="O2634">
        <v>0</v>
      </c>
      <c r="V2634" t="s">
        <v>114</v>
      </c>
      <c r="W2634" s="1">
        <v>42873</v>
      </c>
      <c r="Y2634" s="1">
        <v>43539</v>
      </c>
      <c r="Z2634" s="2">
        <v>43009</v>
      </c>
      <c r="AA2634" t="s">
        <v>16559</v>
      </c>
      <c r="AB2634" t="s">
        <v>115</v>
      </c>
      <c r="AC2634" t="s">
        <v>117</v>
      </c>
      <c r="AD2634" t="s">
        <v>117</v>
      </c>
      <c r="AG2634" t="s">
        <v>117</v>
      </c>
      <c r="AH2634" t="s">
        <v>115</v>
      </c>
      <c r="AI2634" t="s">
        <v>117</v>
      </c>
      <c r="AJ2634" t="s">
        <v>165</v>
      </c>
      <c r="AK2634" t="s">
        <v>16560</v>
      </c>
      <c r="AL2634" t="s">
        <v>119</v>
      </c>
      <c r="AN2634" t="s">
        <v>328</v>
      </c>
      <c r="AO2634" t="s">
        <v>117</v>
      </c>
      <c r="AP2634" t="s">
        <v>117</v>
      </c>
      <c r="AQ2634" t="s">
        <v>117</v>
      </c>
      <c r="AR2634" t="s">
        <v>117</v>
      </c>
      <c r="AS2634" t="s">
        <v>117</v>
      </c>
      <c r="AT2634" t="s">
        <v>117</v>
      </c>
      <c r="AU2634" t="s">
        <v>117</v>
      </c>
      <c r="AV2634" t="s">
        <v>117</v>
      </c>
      <c r="AW2634" t="s">
        <v>117</v>
      </c>
      <c r="AX2634" t="s">
        <v>117</v>
      </c>
      <c r="AY2634" t="s">
        <v>117</v>
      </c>
      <c r="AZ2634" t="s">
        <v>117</v>
      </c>
      <c r="BA2634" t="s">
        <v>117</v>
      </c>
      <c r="BB2634" t="s">
        <v>115</v>
      </c>
      <c r="BC2634" t="s">
        <v>16561</v>
      </c>
      <c r="BD2634" t="s">
        <v>117</v>
      </c>
      <c r="BF2634" t="s">
        <v>117</v>
      </c>
      <c r="BG2634" t="s">
        <v>117</v>
      </c>
      <c r="BH2634" t="s">
        <v>115</v>
      </c>
      <c r="BI2634" t="s">
        <v>117</v>
      </c>
      <c r="BJ2634" t="s">
        <v>117</v>
      </c>
      <c r="BK2634" t="s">
        <v>117</v>
      </c>
      <c r="BL2634" t="s">
        <v>117</v>
      </c>
      <c r="BM2634" t="s">
        <v>117</v>
      </c>
      <c r="BN2634" t="s">
        <v>117</v>
      </c>
      <c r="BO2634" t="s">
        <v>117</v>
      </c>
      <c r="BP2634" t="s">
        <v>117</v>
      </c>
      <c r="BQ2634" t="s">
        <v>117</v>
      </c>
      <c r="BR2634" t="s">
        <v>117</v>
      </c>
      <c r="BS2634" t="s">
        <v>117</v>
      </c>
      <c r="BT2634" t="s">
        <v>117</v>
      </c>
      <c r="BU2634" t="s">
        <v>117</v>
      </c>
      <c r="BV2634" t="s">
        <v>117</v>
      </c>
      <c r="BW2634" t="s">
        <v>115</v>
      </c>
      <c r="BX2634" t="s">
        <v>115</v>
      </c>
      <c r="BY2634" t="s">
        <v>117</v>
      </c>
      <c r="BZ2634" t="s">
        <v>117</v>
      </c>
      <c r="CA2634" t="s">
        <v>117</v>
      </c>
      <c r="CB2634" t="s">
        <v>117</v>
      </c>
      <c r="CC2634" t="s">
        <v>117</v>
      </c>
      <c r="CD2634" t="s">
        <v>117</v>
      </c>
      <c r="CE2634" t="s">
        <v>117</v>
      </c>
      <c r="CF2634" t="s">
        <v>117</v>
      </c>
      <c r="CG2634" t="s">
        <v>117</v>
      </c>
      <c r="CH2634" t="s">
        <v>117</v>
      </c>
      <c r="CI2634" t="s">
        <v>117</v>
      </c>
      <c r="CJ2634" t="s">
        <v>117</v>
      </c>
      <c r="CK2634" t="s">
        <v>117</v>
      </c>
      <c r="CL2634" t="s">
        <v>117</v>
      </c>
      <c r="CM2634" t="s">
        <v>117</v>
      </c>
      <c r="CN2634" t="s">
        <v>117</v>
      </c>
      <c r="CO2634" t="s">
        <v>117</v>
      </c>
      <c r="CP2634" t="s">
        <v>117</v>
      </c>
      <c r="CQ2634" t="s">
        <v>117</v>
      </c>
      <c r="CR2634" t="s">
        <v>117</v>
      </c>
      <c r="CS2634" t="s">
        <v>117</v>
      </c>
      <c r="CT2634" t="s">
        <v>117</v>
      </c>
      <c r="CU2634" t="s">
        <v>117</v>
      </c>
      <c r="CV2634" t="s">
        <v>117</v>
      </c>
      <c r="CW2634" t="s">
        <v>117</v>
      </c>
    </row>
    <row r="2635" spans="1:101" x14ac:dyDescent="0.25">
      <c r="A2635" t="s">
        <v>376</v>
      </c>
      <c r="B2635">
        <v>304265</v>
      </c>
      <c r="C2635" t="s">
        <v>16562</v>
      </c>
      <c r="D2635" t="s">
        <v>102</v>
      </c>
      <c r="E2635" t="s">
        <v>16563</v>
      </c>
      <c r="F2635" t="s">
        <v>16563</v>
      </c>
      <c r="G2635" t="s">
        <v>16564</v>
      </c>
      <c r="H2635" t="s">
        <v>908</v>
      </c>
      <c r="I2635" t="s">
        <v>838</v>
      </c>
      <c r="J2635" t="s">
        <v>381</v>
      </c>
      <c r="K2635" t="s">
        <v>134</v>
      </c>
      <c r="L2635">
        <v>77098</v>
      </c>
      <c r="M2635">
        <v>7135681288</v>
      </c>
      <c r="O2635">
        <v>0</v>
      </c>
      <c r="V2635" t="s">
        <v>114</v>
      </c>
      <c r="W2635" s="1">
        <v>43608</v>
      </c>
      <c r="Y2635" s="1">
        <v>43608</v>
      </c>
      <c r="Z2635" s="2">
        <v>43009</v>
      </c>
      <c r="AA2635" t="s">
        <v>16565</v>
      </c>
      <c r="AB2635" t="s">
        <v>117</v>
      </c>
      <c r="AC2635" t="s">
        <v>117</v>
      </c>
      <c r="AD2635" t="s">
        <v>117</v>
      </c>
      <c r="AG2635" t="s">
        <v>117</v>
      </c>
      <c r="AH2635" t="s">
        <v>115</v>
      </c>
      <c r="AI2635" t="s">
        <v>117</v>
      </c>
      <c r="AJ2635" t="s">
        <v>132</v>
      </c>
      <c r="AL2635" t="s">
        <v>119</v>
      </c>
      <c r="AM2635" t="s">
        <v>381</v>
      </c>
      <c r="AN2635" t="s">
        <v>134</v>
      </c>
      <c r="AO2635" t="s">
        <v>117</v>
      </c>
      <c r="AP2635" t="s">
        <v>117</v>
      </c>
      <c r="AQ2635" t="s">
        <v>117</v>
      </c>
      <c r="AR2635" t="s">
        <v>117</v>
      </c>
      <c r="AS2635" t="s">
        <v>117</v>
      </c>
      <c r="AT2635" t="s">
        <v>117</v>
      </c>
      <c r="AU2635" t="s">
        <v>117</v>
      </c>
      <c r="AV2635" t="s">
        <v>117</v>
      </c>
      <c r="AW2635" t="s">
        <v>117</v>
      </c>
      <c r="AX2635" t="s">
        <v>117</v>
      </c>
      <c r="AY2635" t="s">
        <v>117</v>
      </c>
      <c r="AZ2635" t="s">
        <v>117</v>
      </c>
      <c r="BA2635" t="s">
        <v>117</v>
      </c>
      <c r="BB2635" t="s">
        <v>117</v>
      </c>
      <c r="BD2635" t="s">
        <v>117</v>
      </c>
      <c r="BF2635" t="s">
        <v>117</v>
      </c>
      <c r="BG2635" t="s">
        <v>117</v>
      </c>
      <c r="BH2635" t="s">
        <v>117</v>
      </c>
      <c r="BI2635" t="s">
        <v>117</v>
      </c>
      <c r="BJ2635" t="s">
        <v>117</v>
      </c>
      <c r="BK2635" t="s">
        <v>117</v>
      </c>
      <c r="BL2635" t="s">
        <v>117</v>
      </c>
      <c r="BM2635" t="s">
        <v>117</v>
      </c>
      <c r="BN2635" t="s">
        <v>117</v>
      </c>
      <c r="BO2635" t="s">
        <v>117</v>
      </c>
      <c r="BP2635" t="s">
        <v>117</v>
      </c>
      <c r="BQ2635" t="s">
        <v>117</v>
      </c>
      <c r="BR2635" t="s">
        <v>117</v>
      </c>
      <c r="BS2635" t="s">
        <v>117</v>
      </c>
      <c r="BT2635" t="s">
        <v>117</v>
      </c>
      <c r="BU2635" t="s">
        <v>117</v>
      </c>
      <c r="BV2635" t="s">
        <v>115</v>
      </c>
      <c r="BW2635" t="s">
        <v>115</v>
      </c>
      <c r="BX2635" t="s">
        <v>117</v>
      </c>
      <c r="BY2635" t="s">
        <v>117</v>
      </c>
      <c r="BZ2635" t="s">
        <v>117</v>
      </c>
      <c r="CA2635" t="s">
        <v>117</v>
      </c>
      <c r="CB2635" t="s">
        <v>117</v>
      </c>
      <c r="CC2635" t="s">
        <v>117</v>
      </c>
      <c r="CD2635" t="s">
        <v>117</v>
      </c>
      <c r="CE2635" t="s">
        <v>117</v>
      </c>
      <c r="CF2635" t="s">
        <v>117</v>
      </c>
      <c r="CG2635" t="s">
        <v>117</v>
      </c>
      <c r="CH2635" t="s">
        <v>117</v>
      </c>
      <c r="CI2635" t="s">
        <v>117</v>
      </c>
      <c r="CJ2635" t="s">
        <v>117</v>
      </c>
      <c r="CK2635" t="s">
        <v>117</v>
      </c>
      <c r="CL2635" t="s">
        <v>117</v>
      </c>
      <c r="CM2635" t="s">
        <v>117</v>
      </c>
      <c r="CN2635" t="s">
        <v>117</v>
      </c>
      <c r="CO2635" t="s">
        <v>117</v>
      </c>
      <c r="CP2635" t="s">
        <v>117</v>
      </c>
      <c r="CQ2635" t="s">
        <v>117</v>
      </c>
      <c r="CR2635" t="s">
        <v>117</v>
      </c>
      <c r="CS2635" t="s">
        <v>117</v>
      </c>
      <c r="CT2635" t="s">
        <v>117</v>
      </c>
      <c r="CU2635" t="s">
        <v>117</v>
      </c>
      <c r="CV2635" t="s">
        <v>117</v>
      </c>
      <c r="CW2635" t="s">
        <v>117</v>
      </c>
    </row>
    <row r="2636" spans="1:101" x14ac:dyDescent="0.25">
      <c r="A2636" t="s">
        <v>255</v>
      </c>
      <c r="B2636">
        <v>297593</v>
      </c>
      <c r="C2636" t="s">
        <v>16566</v>
      </c>
      <c r="D2636" t="s">
        <v>102</v>
      </c>
      <c r="E2636" t="s">
        <v>16567</v>
      </c>
      <c r="F2636" t="s">
        <v>16567</v>
      </c>
      <c r="G2636" t="s">
        <v>16568</v>
      </c>
      <c r="H2636" t="s">
        <v>16569</v>
      </c>
      <c r="I2636" t="s">
        <v>16570</v>
      </c>
      <c r="J2636" t="s">
        <v>5684</v>
      </c>
      <c r="K2636" t="s">
        <v>134</v>
      </c>
      <c r="L2636">
        <v>50006</v>
      </c>
      <c r="M2636" t="s">
        <v>16571</v>
      </c>
      <c r="N2636" t="s">
        <v>16572</v>
      </c>
      <c r="O2636">
        <v>0</v>
      </c>
      <c r="V2636" t="s">
        <v>114</v>
      </c>
      <c r="W2636" s="1">
        <v>43418</v>
      </c>
      <c r="Y2636" s="1">
        <v>43517</v>
      </c>
      <c r="Z2636" s="2">
        <v>43009</v>
      </c>
      <c r="AA2636" t="s">
        <v>16573</v>
      </c>
      <c r="AB2636" t="s">
        <v>117</v>
      </c>
      <c r="AC2636" t="s">
        <v>117</v>
      </c>
      <c r="AD2636" t="s">
        <v>117</v>
      </c>
      <c r="AF2636" t="s">
        <v>16574</v>
      </c>
      <c r="AG2636" t="s">
        <v>115</v>
      </c>
      <c r="AH2636" t="s">
        <v>117</v>
      </c>
      <c r="AI2636" t="s">
        <v>117</v>
      </c>
      <c r="AJ2636" t="s">
        <v>132</v>
      </c>
      <c r="AL2636" t="s">
        <v>119</v>
      </c>
      <c r="AM2636" t="s">
        <v>5684</v>
      </c>
      <c r="AN2636" t="s">
        <v>134</v>
      </c>
      <c r="AO2636" t="s">
        <v>117</v>
      </c>
      <c r="AP2636" t="s">
        <v>117</v>
      </c>
      <c r="AQ2636" t="s">
        <v>117</v>
      </c>
      <c r="AR2636" t="s">
        <v>117</v>
      </c>
      <c r="AS2636" t="s">
        <v>117</v>
      </c>
      <c r="AT2636" t="s">
        <v>117</v>
      </c>
      <c r="AU2636" t="s">
        <v>117</v>
      </c>
      <c r="AV2636" t="s">
        <v>117</v>
      </c>
      <c r="AW2636" t="s">
        <v>117</v>
      </c>
      <c r="AX2636" t="s">
        <v>117</v>
      </c>
      <c r="AY2636" t="s">
        <v>117</v>
      </c>
      <c r="AZ2636" t="s">
        <v>117</v>
      </c>
      <c r="BA2636" t="s">
        <v>117</v>
      </c>
      <c r="BB2636" t="s">
        <v>117</v>
      </c>
      <c r="BD2636" t="s">
        <v>117</v>
      </c>
      <c r="BF2636" t="s">
        <v>117</v>
      </c>
      <c r="BG2636" t="s">
        <v>117</v>
      </c>
      <c r="BH2636" t="s">
        <v>117</v>
      </c>
      <c r="BI2636" t="s">
        <v>117</v>
      </c>
      <c r="BJ2636" t="s">
        <v>117</v>
      </c>
      <c r="BK2636" t="s">
        <v>117</v>
      </c>
      <c r="BL2636" t="s">
        <v>117</v>
      </c>
      <c r="BM2636" t="s">
        <v>117</v>
      </c>
      <c r="BN2636" t="s">
        <v>117</v>
      </c>
      <c r="BO2636" t="s">
        <v>117</v>
      </c>
      <c r="BP2636" t="s">
        <v>117</v>
      </c>
      <c r="BQ2636" t="s">
        <v>117</v>
      </c>
      <c r="BR2636" t="s">
        <v>117</v>
      </c>
      <c r="BS2636" t="s">
        <v>117</v>
      </c>
      <c r="BT2636" t="s">
        <v>117</v>
      </c>
      <c r="BU2636" t="s">
        <v>117</v>
      </c>
      <c r="BV2636" t="s">
        <v>117</v>
      </c>
      <c r="BW2636" t="s">
        <v>115</v>
      </c>
      <c r="BX2636" t="s">
        <v>117</v>
      </c>
      <c r="BY2636" t="s">
        <v>117</v>
      </c>
      <c r="BZ2636" t="s">
        <v>117</v>
      </c>
      <c r="CA2636" t="s">
        <v>117</v>
      </c>
      <c r="CB2636" t="s">
        <v>117</v>
      </c>
      <c r="CC2636" t="s">
        <v>117</v>
      </c>
      <c r="CD2636" t="s">
        <v>117</v>
      </c>
      <c r="CE2636" t="s">
        <v>117</v>
      </c>
      <c r="CF2636" t="s">
        <v>117</v>
      </c>
      <c r="CG2636" t="s">
        <v>117</v>
      </c>
      <c r="CH2636" t="s">
        <v>117</v>
      </c>
      <c r="CI2636" t="s">
        <v>117</v>
      </c>
      <c r="CJ2636" t="s">
        <v>117</v>
      </c>
      <c r="CK2636" t="s">
        <v>117</v>
      </c>
      <c r="CL2636" t="s">
        <v>117</v>
      </c>
      <c r="CM2636" t="s">
        <v>117</v>
      </c>
      <c r="CN2636" t="s">
        <v>117</v>
      </c>
      <c r="CO2636" t="s">
        <v>117</v>
      </c>
      <c r="CP2636" t="s">
        <v>117</v>
      </c>
      <c r="CQ2636" t="s">
        <v>117</v>
      </c>
      <c r="CR2636" t="s">
        <v>117</v>
      </c>
      <c r="CS2636" t="s">
        <v>117</v>
      </c>
      <c r="CT2636" t="s">
        <v>117</v>
      </c>
      <c r="CU2636" t="s">
        <v>117</v>
      </c>
      <c r="CV2636" t="s">
        <v>117</v>
      </c>
      <c r="CW2636" t="s">
        <v>117</v>
      </c>
    </row>
    <row r="2637" spans="1:101" x14ac:dyDescent="0.25">
      <c r="A2637" t="s">
        <v>207</v>
      </c>
      <c r="B2637">
        <v>291251</v>
      </c>
      <c r="C2637" t="s">
        <v>16575</v>
      </c>
      <c r="D2637" t="s">
        <v>102</v>
      </c>
      <c r="E2637" t="s">
        <v>16576</v>
      </c>
      <c r="F2637" t="s">
        <v>16576</v>
      </c>
      <c r="G2637" t="s">
        <v>16577</v>
      </c>
      <c r="H2637" t="s">
        <v>16578</v>
      </c>
      <c r="I2637" t="s">
        <v>213</v>
      </c>
      <c r="J2637" t="s">
        <v>214</v>
      </c>
      <c r="K2637" t="s">
        <v>134</v>
      </c>
      <c r="L2637">
        <v>10022</v>
      </c>
      <c r="M2637" t="s">
        <v>16579</v>
      </c>
      <c r="O2637">
        <v>0</v>
      </c>
      <c r="V2637" t="s">
        <v>114</v>
      </c>
      <c r="W2637" s="1">
        <v>43412</v>
      </c>
      <c r="Y2637" s="1">
        <v>43600</v>
      </c>
      <c r="Z2637" s="2">
        <v>43009</v>
      </c>
      <c r="AB2637" t="s">
        <v>117</v>
      </c>
      <c r="AC2637" t="s">
        <v>117</v>
      </c>
      <c r="AD2637" t="s">
        <v>117</v>
      </c>
      <c r="AG2637" t="s">
        <v>117</v>
      </c>
      <c r="AH2637" t="s">
        <v>115</v>
      </c>
      <c r="AI2637" t="s">
        <v>117</v>
      </c>
      <c r="AJ2637" t="s">
        <v>293</v>
      </c>
      <c r="AL2637" t="s">
        <v>119</v>
      </c>
      <c r="AM2637" t="s">
        <v>133</v>
      </c>
      <c r="AN2637" t="s">
        <v>134</v>
      </c>
      <c r="AO2637" t="s">
        <v>117</v>
      </c>
      <c r="AP2637" t="s">
        <v>117</v>
      </c>
      <c r="AQ2637" t="s">
        <v>117</v>
      </c>
      <c r="AR2637" t="s">
        <v>117</v>
      </c>
      <c r="AS2637" t="s">
        <v>117</v>
      </c>
      <c r="AT2637" t="s">
        <v>117</v>
      </c>
      <c r="AU2637" t="s">
        <v>117</v>
      </c>
      <c r="AV2637" t="s">
        <v>117</v>
      </c>
      <c r="AW2637" t="s">
        <v>117</v>
      </c>
      <c r="AX2637" t="s">
        <v>117</v>
      </c>
      <c r="AY2637" t="s">
        <v>117</v>
      </c>
      <c r="AZ2637" t="s">
        <v>117</v>
      </c>
      <c r="BA2637" t="s">
        <v>117</v>
      </c>
      <c r="BB2637" t="s">
        <v>117</v>
      </c>
      <c r="BD2637" t="s">
        <v>117</v>
      </c>
      <c r="BF2637" t="s">
        <v>117</v>
      </c>
      <c r="BG2637" t="s">
        <v>117</v>
      </c>
      <c r="BH2637" t="s">
        <v>117</v>
      </c>
      <c r="BI2637" t="s">
        <v>117</v>
      </c>
      <c r="BJ2637" t="s">
        <v>117</v>
      </c>
      <c r="BK2637" t="s">
        <v>117</v>
      </c>
      <c r="BL2637" t="s">
        <v>117</v>
      </c>
      <c r="BM2637" t="s">
        <v>117</v>
      </c>
      <c r="BN2637" t="s">
        <v>117</v>
      </c>
      <c r="BO2637" t="s">
        <v>117</v>
      </c>
      <c r="BP2637" t="s">
        <v>117</v>
      </c>
      <c r="BQ2637" t="s">
        <v>117</v>
      </c>
      <c r="BR2637" t="s">
        <v>117</v>
      </c>
      <c r="BS2637" t="s">
        <v>117</v>
      </c>
      <c r="BT2637" t="s">
        <v>117</v>
      </c>
      <c r="BU2637" t="s">
        <v>117</v>
      </c>
      <c r="BV2637" t="s">
        <v>115</v>
      </c>
      <c r="BW2637" t="s">
        <v>115</v>
      </c>
      <c r="BX2637" t="s">
        <v>117</v>
      </c>
      <c r="BY2637" t="s">
        <v>117</v>
      </c>
      <c r="BZ2637" t="s">
        <v>117</v>
      </c>
      <c r="CA2637" t="s">
        <v>117</v>
      </c>
      <c r="CB2637" t="s">
        <v>117</v>
      </c>
      <c r="CC2637" t="s">
        <v>117</v>
      </c>
      <c r="CD2637" t="s">
        <v>117</v>
      </c>
      <c r="CE2637" t="s">
        <v>117</v>
      </c>
      <c r="CF2637" t="s">
        <v>117</v>
      </c>
      <c r="CG2637" t="s">
        <v>117</v>
      </c>
      <c r="CH2637" t="s">
        <v>117</v>
      </c>
      <c r="CI2637" t="s">
        <v>117</v>
      </c>
      <c r="CJ2637" t="s">
        <v>117</v>
      </c>
      <c r="CK2637" t="s">
        <v>117</v>
      </c>
      <c r="CL2637" t="s">
        <v>117</v>
      </c>
      <c r="CM2637" t="s">
        <v>117</v>
      </c>
      <c r="CN2637" t="s">
        <v>117</v>
      </c>
      <c r="CO2637" t="s">
        <v>117</v>
      </c>
      <c r="CP2637" t="s">
        <v>117</v>
      </c>
      <c r="CQ2637" t="s">
        <v>117</v>
      </c>
      <c r="CR2637" t="s">
        <v>117</v>
      </c>
      <c r="CS2637" t="s">
        <v>117</v>
      </c>
      <c r="CT2637" t="s">
        <v>117</v>
      </c>
      <c r="CU2637" t="s">
        <v>117</v>
      </c>
      <c r="CV2637" t="s">
        <v>117</v>
      </c>
      <c r="CW2637" t="s">
        <v>117</v>
      </c>
    </row>
    <row r="2638" spans="1:101" x14ac:dyDescent="0.25">
      <c r="A2638" t="s">
        <v>100</v>
      </c>
      <c r="B2638">
        <v>298250</v>
      </c>
      <c r="C2638" t="s">
        <v>16580</v>
      </c>
      <c r="D2638" t="s">
        <v>102</v>
      </c>
      <c r="E2638" t="s">
        <v>16581</v>
      </c>
      <c r="F2638" t="s">
        <v>16581</v>
      </c>
      <c r="G2638" t="s">
        <v>16582</v>
      </c>
      <c r="H2638" t="s">
        <v>16583</v>
      </c>
      <c r="I2638" t="s">
        <v>3746</v>
      </c>
      <c r="K2638" t="s">
        <v>113</v>
      </c>
      <c r="L2638" t="s">
        <v>112</v>
      </c>
      <c r="M2638">
        <v>85258044085</v>
      </c>
      <c r="O2638">
        <v>0</v>
      </c>
      <c r="V2638" t="s">
        <v>114</v>
      </c>
      <c r="W2638" s="1">
        <v>43319</v>
      </c>
      <c r="Y2638" s="1">
        <v>43319</v>
      </c>
      <c r="Z2638" s="2">
        <v>43009</v>
      </c>
      <c r="AA2638" t="s">
        <v>16584</v>
      </c>
      <c r="AB2638" t="s">
        <v>115</v>
      </c>
      <c r="AC2638" t="s">
        <v>117</v>
      </c>
      <c r="AD2638" t="s">
        <v>117</v>
      </c>
      <c r="AG2638" t="s">
        <v>117</v>
      </c>
      <c r="AH2638" t="s">
        <v>115</v>
      </c>
      <c r="AI2638" t="s">
        <v>117</v>
      </c>
      <c r="AJ2638" t="s">
        <v>118</v>
      </c>
      <c r="AL2638" t="s">
        <v>584</v>
      </c>
      <c r="AN2638" t="s">
        <v>113</v>
      </c>
      <c r="AO2638" t="s">
        <v>117</v>
      </c>
      <c r="AP2638" t="s">
        <v>117</v>
      </c>
      <c r="AQ2638" t="s">
        <v>115</v>
      </c>
      <c r="AR2638" t="s">
        <v>117</v>
      </c>
      <c r="AS2638" t="s">
        <v>117</v>
      </c>
      <c r="AT2638" t="s">
        <v>117</v>
      </c>
      <c r="AU2638" t="s">
        <v>117</v>
      </c>
      <c r="AV2638" t="s">
        <v>117</v>
      </c>
      <c r="AW2638" t="s">
        <v>117</v>
      </c>
      <c r="AX2638" t="s">
        <v>117</v>
      </c>
      <c r="AY2638" t="s">
        <v>117</v>
      </c>
      <c r="AZ2638" t="s">
        <v>117</v>
      </c>
      <c r="BA2638" t="s">
        <v>117</v>
      </c>
      <c r="BB2638" t="s">
        <v>117</v>
      </c>
      <c r="BD2638" t="s">
        <v>117</v>
      </c>
      <c r="BF2638" t="s">
        <v>117</v>
      </c>
      <c r="BG2638" t="s">
        <v>117</v>
      </c>
      <c r="BH2638" t="s">
        <v>115</v>
      </c>
      <c r="BI2638" t="s">
        <v>117</v>
      </c>
      <c r="BJ2638" t="s">
        <v>117</v>
      </c>
      <c r="BK2638" t="s">
        <v>117</v>
      </c>
      <c r="BL2638" t="s">
        <v>115</v>
      </c>
      <c r="BM2638" t="s">
        <v>117</v>
      </c>
      <c r="BN2638" t="s">
        <v>117</v>
      </c>
      <c r="BO2638" t="s">
        <v>117</v>
      </c>
      <c r="BP2638" t="s">
        <v>117</v>
      </c>
      <c r="BQ2638" t="s">
        <v>117</v>
      </c>
      <c r="BR2638" t="s">
        <v>117</v>
      </c>
      <c r="BS2638" t="s">
        <v>117</v>
      </c>
      <c r="BT2638" t="s">
        <v>117</v>
      </c>
      <c r="BU2638" t="s">
        <v>117</v>
      </c>
      <c r="BV2638" t="s">
        <v>115</v>
      </c>
      <c r="BW2638" t="s">
        <v>115</v>
      </c>
      <c r="BX2638" t="s">
        <v>117</v>
      </c>
      <c r="BY2638" t="s">
        <v>117</v>
      </c>
      <c r="BZ2638" t="s">
        <v>117</v>
      </c>
      <c r="CA2638" t="s">
        <v>117</v>
      </c>
      <c r="CB2638" t="s">
        <v>117</v>
      </c>
      <c r="CC2638" t="s">
        <v>117</v>
      </c>
      <c r="CD2638" t="s">
        <v>117</v>
      </c>
      <c r="CE2638" t="s">
        <v>117</v>
      </c>
      <c r="CF2638" t="s">
        <v>117</v>
      </c>
      <c r="CG2638" t="s">
        <v>117</v>
      </c>
      <c r="CH2638" t="s">
        <v>117</v>
      </c>
      <c r="CI2638" t="s">
        <v>117</v>
      </c>
      <c r="CJ2638" t="s">
        <v>117</v>
      </c>
      <c r="CK2638" t="s">
        <v>117</v>
      </c>
      <c r="CL2638" t="s">
        <v>117</v>
      </c>
      <c r="CM2638" t="s">
        <v>117</v>
      </c>
      <c r="CN2638" t="s">
        <v>117</v>
      </c>
      <c r="CO2638" t="s">
        <v>117</v>
      </c>
      <c r="CP2638" t="s">
        <v>117</v>
      </c>
      <c r="CQ2638" t="s">
        <v>117</v>
      </c>
      <c r="CR2638" t="s">
        <v>117</v>
      </c>
      <c r="CS2638" t="s">
        <v>117</v>
      </c>
      <c r="CT2638" t="s">
        <v>117</v>
      </c>
      <c r="CU2638" t="s">
        <v>117</v>
      </c>
      <c r="CV2638" t="s">
        <v>117</v>
      </c>
      <c r="CW2638" t="s">
        <v>117</v>
      </c>
    </row>
    <row r="2639" spans="1:101" x14ac:dyDescent="0.25">
      <c r="A2639" t="s">
        <v>100</v>
      </c>
      <c r="B2639">
        <v>304493</v>
      </c>
      <c r="C2639" t="s">
        <v>16585</v>
      </c>
      <c r="D2639" t="s">
        <v>102</v>
      </c>
      <c r="E2639" t="s">
        <v>16586</v>
      </c>
      <c r="F2639" t="s">
        <v>16587</v>
      </c>
      <c r="G2639" t="s">
        <v>16588</v>
      </c>
      <c r="I2639" t="s">
        <v>242</v>
      </c>
      <c r="K2639" t="s">
        <v>243</v>
      </c>
      <c r="L2639" t="s">
        <v>16589</v>
      </c>
      <c r="M2639" t="s">
        <v>16590</v>
      </c>
      <c r="O2639">
        <v>0</v>
      </c>
      <c r="V2639" t="s">
        <v>114</v>
      </c>
      <c r="W2639" s="1">
        <v>43657</v>
      </c>
      <c r="Y2639" s="1">
        <v>43657</v>
      </c>
      <c r="Z2639" s="2">
        <v>43009</v>
      </c>
      <c r="AA2639" t="s">
        <v>16591</v>
      </c>
      <c r="AB2639" t="s">
        <v>115</v>
      </c>
      <c r="AC2639" t="s">
        <v>117</v>
      </c>
      <c r="AD2639" t="s">
        <v>117</v>
      </c>
      <c r="AF2639" t="s">
        <v>16592</v>
      </c>
      <c r="AG2639" t="s">
        <v>117</v>
      </c>
      <c r="AH2639" t="s">
        <v>115</v>
      </c>
      <c r="AI2639" t="s">
        <v>117</v>
      </c>
      <c r="AJ2639" t="s">
        <v>300</v>
      </c>
      <c r="AL2639" t="s">
        <v>184</v>
      </c>
      <c r="AN2639" t="s">
        <v>243</v>
      </c>
      <c r="AO2639" t="s">
        <v>117</v>
      </c>
      <c r="AP2639" t="s">
        <v>117</v>
      </c>
      <c r="AQ2639" t="s">
        <v>115</v>
      </c>
      <c r="AR2639" t="s">
        <v>117</v>
      </c>
      <c r="AS2639" t="s">
        <v>117</v>
      </c>
      <c r="AT2639" t="s">
        <v>117</v>
      </c>
      <c r="AU2639" t="s">
        <v>117</v>
      </c>
      <c r="AV2639" t="s">
        <v>117</v>
      </c>
      <c r="AW2639" t="s">
        <v>117</v>
      </c>
      <c r="AX2639" t="s">
        <v>117</v>
      </c>
      <c r="AY2639" t="s">
        <v>117</v>
      </c>
      <c r="AZ2639" t="s">
        <v>117</v>
      </c>
      <c r="BA2639" t="s">
        <v>117</v>
      </c>
      <c r="BB2639" t="s">
        <v>117</v>
      </c>
      <c r="BD2639" t="s">
        <v>117</v>
      </c>
      <c r="BF2639" t="s">
        <v>117</v>
      </c>
      <c r="BG2639" t="s">
        <v>117</v>
      </c>
      <c r="BH2639" t="s">
        <v>117</v>
      </c>
      <c r="BI2639" t="s">
        <v>117</v>
      </c>
      <c r="BJ2639" t="s">
        <v>117</v>
      </c>
      <c r="BK2639" t="s">
        <v>117</v>
      </c>
      <c r="BL2639" t="s">
        <v>117</v>
      </c>
      <c r="BM2639" t="s">
        <v>117</v>
      </c>
      <c r="BN2639" t="s">
        <v>117</v>
      </c>
      <c r="BO2639" t="s">
        <v>117</v>
      </c>
      <c r="BP2639" t="s">
        <v>117</v>
      </c>
      <c r="BQ2639" t="s">
        <v>117</v>
      </c>
      <c r="BR2639" t="s">
        <v>117</v>
      </c>
      <c r="BS2639" t="s">
        <v>117</v>
      </c>
      <c r="BT2639" t="s">
        <v>117</v>
      </c>
      <c r="BU2639" t="s">
        <v>117</v>
      </c>
      <c r="BV2639" t="s">
        <v>115</v>
      </c>
      <c r="BW2639" t="s">
        <v>115</v>
      </c>
      <c r="BX2639" t="s">
        <v>117</v>
      </c>
      <c r="BY2639" t="s">
        <v>117</v>
      </c>
      <c r="BZ2639" t="s">
        <v>117</v>
      </c>
      <c r="CA2639" t="s">
        <v>117</v>
      </c>
      <c r="CB2639" t="s">
        <v>117</v>
      </c>
      <c r="CC2639" t="s">
        <v>117</v>
      </c>
      <c r="CD2639" t="s">
        <v>117</v>
      </c>
      <c r="CE2639" t="s">
        <v>117</v>
      </c>
      <c r="CF2639" t="s">
        <v>117</v>
      </c>
      <c r="CG2639" t="s">
        <v>117</v>
      </c>
      <c r="CH2639" t="s">
        <v>117</v>
      </c>
      <c r="CI2639" t="s">
        <v>117</v>
      </c>
      <c r="CJ2639" t="s">
        <v>117</v>
      </c>
      <c r="CK2639" t="s">
        <v>117</v>
      </c>
      <c r="CL2639" t="s">
        <v>117</v>
      </c>
      <c r="CM2639" t="s">
        <v>117</v>
      </c>
      <c r="CN2639" t="s">
        <v>117</v>
      </c>
      <c r="CO2639" t="s">
        <v>117</v>
      </c>
      <c r="CP2639" t="s">
        <v>117</v>
      </c>
      <c r="CQ2639" t="s">
        <v>117</v>
      </c>
      <c r="CR2639" t="s">
        <v>117</v>
      </c>
      <c r="CS2639" t="s">
        <v>117</v>
      </c>
      <c r="CT2639" t="s">
        <v>117</v>
      </c>
      <c r="CU2639" t="s">
        <v>117</v>
      </c>
      <c r="CV2639" t="s">
        <v>117</v>
      </c>
      <c r="CW2639" t="s">
        <v>117</v>
      </c>
    </row>
    <row r="2640" spans="1:101" x14ac:dyDescent="0.25">
      <c r="A2640" t="s">
        <v>309</v>
      </c>
      <c r="B2640">
        <v>166899</v>
      </c>
      <c r="C2640" t="s">
        <v>16593</v>
      </c>
      <c r="D2640" t="s">
        <v>102</v>
      </c>
      <c r="E2640" t="s">
        <v>16594</v>
      </c>
      <c r="F2640" t="s">
        <v>16594</v>
      </c>
      <c r="G2640" t="s">
        <v>16595</v>
      </c>
      <c r="H2640" t="s">
        <v>259</v>
      </c>
      <c r="I2640" t="s">
        <v>16596</v>
      </c>
      <c r="J2640" t="s">
        <v>315</v>
      </c>
      <c r="K2640" t="s">
        <v>134</v>
      </c>
      <c r="L2640">
        <v>23060</v>
      </c>
      <c r="M2640" t="s">
        <v>16597</v>
      </c>
      <c r="N2640" t="s">
        <v>16598</v>
      </c>
      <c r="O2640">
        <v>0</v>
      </c>
      <c r="V2640" t="s">
        <v>114</v>
      </c>
      <c r="W2640" s="1">
        <v>41383</v>
      </c>
      <c r="Y2640" s="1">
        <v>43544</v>
      </c>
      <c r="Z2640" s="2">
        <v>43009</v>
      </c>
      <c r="AA2640" t="s">
        <v>16599</v>
      </c>
      <c r="AB2640" t="s">
        <v>117</v>
      </c>
      <c r="AC2640" t="s">
        <v>117</v>
      </c>
      <c r="AD2640" t="s">
        <v>117</v>
      </c>
      <c r="AG2640" t="s">
        <v>117</v>
      </c>
      <c r="AH2640" t="s">
        <v>115</v>
      </c>
      <c r="AI2640" t="s">
        <v>117</v>
      </c>
      <c r="AJ2640" t="s">
        <v>132</v>
      </c>
      <c r="AL2640" t="s">
        <v>119</v>
      </c>
      <c r="AM2640" t="s">
        <v>133</v>
      </c>
      <c r="AN2640" t="s">
        <v>134</v>
      </c>
      <c r="AO2640" t="s">
        <v>117</v>
      </c>
      <c r="AP2640" t="s">
        <v>117</v>
      </c>
      <c r="AQ2640" t="s">
        <v>117</v>
      </c>
      <c r="AR2640" t="s">
        <v>117</v>
      </c>
      <c r="AS2640" t="s">
        <v>117</v>
      </c>
      <c r="AT2640" t="s">
        <v>117</v>
      </c>
      <c r="AU2640" t="s">
        <v>117</v>
      </c>
      <c r="AV2640" t="s">
        <v>117</v>
      </c>
      <c r="AW2640" t="s">
        <v>117</v>
      </c>
      <c r="AX2640" t="s">
        <v>117</v>
      </c>
      <c r="AY2640" t="s">
        <v>117</v>
      </c>
      <c r="AZ2640" t="s">
        <v>117</v>
      </c>
      <c r="BA2640" t="s">
        <v>117</v>
      </c>
      <c r="BB2640" t="s">
        <v>117</v>
      </c>
      <c r="BD2640" t="s">
        <v>117</v>
      </c>
      <c r="BF2640" t="s">
        <v>117</v>
      </c>
      <c r="BG2640" t="s">
        <v>117</v>
      </c>
      <c r="BH2640" t="s">
        <v>117</v>
      </c>
      <c r="BI2640" t="s">
        <v>117</v>
      </c>
      <c r="BJ2640" t="s">
        <v>117</v>
      </c>
      <c r="BK2640" t="s">
        <v>117</v>
      </c>
      <c r="BL2640" t="s">
        <v>117</v>
      </c>
      <c r="BM2640" t="s">
        <v>117</v>
      </c>
      <c r="BN2640" t="s">
        <v>117</v>
      </c>
      <c r="BO2640" t="s">
        <v>117</v>
      </c>
      <c r="BP2640" t="s">
        <v>117</v>
      </c>
      <c r="BQ2640" t="s">
        <v>117</v>
      </c>
      <c r="BR2640" t="s">
        <v>117</v>
      </c>
      <c r="BS2640" t="s">
        <v>117</v>
      </c>
      <c r="BT2640" t="s">
        <v>115</v>
      </c>
      <c r="BU2640" t="s">
        <v>115</v>
      </c>
      <c r="BV2640" t="s">
        <v>115</v>
      </c>
      <c r="BW2640" t="s">
        <v>115</v>
      </c>
      <c r="BX2640" t="s">
        <v>117</v>
      </c>
      <c r="BY2640" t="s">
        <v>117</v>
      </c>
      <c r="BZ2640" t="s">
        <v>117</v>
      </c>
      <c r="CA2640" t="s">
        <v>117</v>
      </c>
      <c r="CB2640" t="s">
        <v>117</v>
      </c>
      <c r="CC2640" t="s">
        <v>117</v>
      </c>
      <c r="CD2640" t="s">
        <v>117</v>
      </c>
      <c r="CE2640" t="s">
        <v>117</v>
      </c>
      <c r="CF2640" t="s">
        <v>117</v>
      </c>
      <c r="CG2640" t="s">
        <v>117</v>
      </c>
      <c r="CH2640" t="s">
        <v>117</v>
      </c>
      <c r="CI2640" t="s">
        <v>117</v>
      </c>
      <c r="CJ2640" t="s">
        <v>117</v>
      </c>
      <c r="CK2640" t="s">
        <v>117</v>
      </c>
      <c r="CL2640" t="s">
        <v>117</v>
      </c>
      <c r="CM2640" t="s">
        <v>117</v>
      </c>
      <c r="CN2640" t="s">
        <v>117</v>
      </c>
      <c r="CO2640" t="s">
        <v>117</v>
      </c>
      <c r="CP2640" t="s">
        <v>117</v>
      </c>
      <c r="CQ2640" t="s">
        <v>117</v>
      </c>
      <c r="CR2640" t="s">
        <v>117</v>
      </c>
      <c r="CS2640" t="s">
        <v>117</v>
      </c>
      <c r="CT2640" t="s">
        <v>117</v>
      </c>
      <c r="CU2640" t="s">
        <v>117</v>
      </c>
      <c r="CV2640" t="s">
        <v>117</v>
      </c>
      <c r="CW2640" t="s">
        <v>117</v>
      </c>
    </row>
    <row r="2641" spans="1:101" x14ac:dyDescent="0.25">
      <c r="A2641" t="s">
        <v>185</v>
      </c>
      <c r="B2641">
        <v>162634</v>
      </c>
      <c r="C2641" t="s">
        <v>16600</v>
      </c>
      <c r="D2641" t="s">
        <v>102</v>
      </c>
      <c r="E2641" t="s">
        <v>16601</v>
      </c>
      <c r="F2641" t="s">
        <v>16601</v>
      </c>
      <c r="G2641" t="s">
        <v>16602</v>
      </c>
      <c r="H2641" t="s">
        <v>8670</v>
      </c>
      <c r="I2641" t="s">
        <v>12491</v>
      </c>
      <c r="J2641" t="s">
        <v>16603</v>
      </c>
      <c r="K2641" t="s">
        <v>134</v>
      </c>
      <c r="L2641">
        <v>35209</v>
      </c>
      <c r="M2641" t="s">
        <v>16604</v>
      </c>
      <c r="O2641">
        <v>1</v>
      </c>
      <c r="V2641" t="s">
        <v>114</v>
      </c>
      <c r="W2641" s="1">
        <v>41290</v>
      </c>
      <c r="Y2641" s="1">
        <v>43559</v>
      </c>
      <c r="Z2641" s="2">
        <v>43009</v>
      </c>
      <c r="AA2641" t="s">
        <v>16605</v>
      </c>
      <c r="AB2641" t="s">
        <v>117</v>
      </c>
      <c r="AC2641" t="s">
        <v>117</v>
      </c>
      <c r="AD2641" t="s">
        <v>117</v>
      </c>
      <c r="AG2641" t="s">
        <v>117</v>
      </c>
      <c r="AH2641" t="s">
        <v>115</v>
      </c>
      <c r="AI2641" t="s">
        <v>117</v>
      </c>
      <c r="AJ2641" t="s">
        <v>118</v>
      </c>
      <c r="AL2641" t="s">
        <v>119</v>
      </c>
      <c r="AM2641" t="s">
        <v>133</v>
      </c>
      <c r="AN2641" t="s">
        <v>134</v>
      </c>
      <c r="AO2641" t="s">
        <v>117</v>
      </c>
      <c r="AP2641" t="s">
        <v>117</v>
      </c>
      <c r="AQ2641" t="s">
        <v>117</v>
      </c>
      <c r="AR2641" t="s">
        <v>117</v>
      </c>
      <c r="AS2641" t="s">
        <v>117</v>
      </c>
      <c r="AT2641" t="s">
        <v>117</v>
      </c>
      <c r="AU2641" t="s">
        <v>117</v>
      </c>
      <c r="AV2641" t="s">
        <v>117</v>
      </c>
      <c r="AW2641" t="s">
        <v>117</v>
      </c>
      <c r="AX2641" t="s">
        <v>117</v>
      </c>
      <c r="AY2641" t="s">
        <v>117</v>
      </c>
      <c r="AZ2641" t="s">
        <v>117</v>
      </c>
      <c r="BA2641" t="s">
        <v>117</v>
      </c>
      <c r="BB2641" t="s">
        <v>117</v>
      </c>
      <c r="BD2641" t="s">
        <v>117</v>
      </c>
      <c r="BF2641" t="s">
        <v>117</v>
      </c>
      <c r="BG2641" t="s">
        <v>117</v>
      </c>
      <c r="BH2641" t="s">
        <v>117</v>
      </c>
      <c r="BI2641" t="s">
        <v>117</v>
      </c>
      <c r="BJ2641" t="s">
        <v>117</v>
      </c>
      <c r="BK2641" t="s">
        <v>117</v>
      </c>
      <c r="BL2641" t="s">
        <v>117</v>
      </c>
      <c r="BM2641" t="s">
        <v>117</v>
      </c>
      <c r="BN2641" t="s">
        <v>117</v>
      </c>
      <c r="BO2641" t="s">
        <v>117</v>
      </c>
      <c r="BP2641" t="s">
        <v>117</v>
      </c>
      <c r="BQ2641" t="s">
        <v>117</v>
      </c>
      <c r="BR2641" t="s">
        <v>117</v>
      </c>
      <c r="BS2641" t="s">
        <v>117</v>
      </c>
      <c r="BT2641" t="s">
        <v>117</v>
      </c>
      <c r="BU2641" t="s">
        <v>117</v>
      </c>
      <c r="BV2641" t="s">
        <v>115</v>
      </c>
      <c r="BW2641" t="s">
        <v>115</v>
      </c>
      <c r="BX2641" t="s">
        <v>117</v>
      </c>
      <c r="BY2641" t="s">
        <v>117</v>
      </c>
      <c r="BZ2641" t="s">
        <v>117</v>
      </c>
      <c r="CA2641" t="s">
        <v>117</v>
      </c>
      <c r="CB2641" t="s">
        <v>117</v>
      </c>
      <c r="CC2641" t="s">
        <v>117</v>
      </c>
      <c r="CD2641" t="s">
        <v>117</v>
      </c>
      <c r="CE2641" t="s">
        <v>117</v>
      </c>
      <c r="CF2641" t="s">
        <v>117</v>
      </c>
      <c r="CG2641" t="s">
        <v>117</v>
      </c>
      <c r="CH2641" t="s">
        <v>117</v>
      </c>
      <c r="CI2641" t="s">
        <v>117</v>
      </c>
      <c r="CJ2641" t="s">
        <v>117</v>
      </c>
      <c r="CK2641" t="s">
        <v>117</v>
      </c>
      <c r="CL2641" t="s">
        <v>117</v>
      </c>
      <c r="CM2641" t="s">
        <v>117</v>
      </c>
      <c r="CN2641" t="s">
        <v>117</v>
      </c>
      <c r="CO2641" t="s">
        <v>117</v>
      </c>
      <c r="CP2641" t="s">
        <v>117</v>
      </c>
      <c r="CQ2641" t="s">
        <v>117</v>
      </c>
      <c r="CR2641" t="s">
        <v>117</v>
      </c>
      <c r="CS2641" t="s">
        <v>117</v>
      </c>
      <c r="CT2641" t="s">
        <v>117</v>
      </c>
      <c r="CU2641" t="s">
        <v>117</v>
      </c>
      <c r="CV2641" t="s">
        <v>117</v>
      </c>
      <c r="CW2641" t="s">
        <v>117</v>
      </c>
    </row>
    <row r="2642" spans="1:101" x14ac:dyDescent="0.25">
      <c r="A2642" t="s">
        <v>100</v>
      </c>
      <c r="B2642">
        <v>291025</v>
      </c>
      <c r="C2642" t="s">
        <v>16606</v>
      </c>
      <c r="D2642" t="s">
        <v>102</v>
      </c>
      <c r="E2642" t="s">
        <v>16607</v>
      </c>
      <c r="F2642" t="s">
        <v>16607</v>
      </c>
      <c r="G2642" t="s">
        <v>16608</v>
      </c>
      <c r="H2642" t="s">
        <v>16609</v>
      </c>
      <c r="I2642" t="s">
        <v>2391</v>
      </c>
      <c r="K2642" t="s">
        <v>2392</v>
      </c>
      <c r="L2642" t="s">
        <v>16610</v>
      </c>
      <c r="M2642" t="s">
        <v>16611</v>
      </c>
      <c r="N2642" t="s">
        <v>16612</v>
      </c>
      <c r="O2642">
        <v>1</v>
      </c>
      <c r="V2642" t="s">
        <v>114</v>
      </c>
      <c r="W2642" s="1">
        <v>43069</v>
      </c>
      <c r="Y2642" s="1">
        <v>43434</v>
      </c>
      <c r="Z2642" s="2">
        <v>43009</v>
      </c>
      <c r="AA2642" t="s">
        <v>16613</v>
      </c>
      <c r="AB2642" t="s">
        <v>115</v>
      </c>
      <c r="AC2642" t="s">
        <v>117</v>
      </c>
      <c r="AD2642" t="s">
        <v>117</v>
      </c>
      <c r="AF2642" t="s">
        <v>16614</v>
      </c>
      <c r="AG2642" t="s">
        <v>117</v>
      </c>
      <c r="AH2642" t="s">
        <v>115</v>
      </c>
      <c r="AI2642" t="s">
        <v>117</v>
      </c>
      <c r="AJ2642" t="s">
        <v>118</v>
      </c>
      <c r="AL2642" t="s">
        <v>10359</v>
      </c>
      <c r="AN2642" t="s">
        <v>2392</v>
      </c>
      <c r="AO2642" t="s">
        <v>117</v>
      </c>
      <c r="AP2642" t="s">
        <v>117</v>
      </c>
      <c r="AQ2642" t="s">
        <v>115</v>
      </c>
      <c r="AR2642" t="s">
        <v>117</v>
      </c>
      <c r="AS2642" t="s">
        <v>117</v>
      </c>
      <c r="AT2642" t="s">
        <v>117</v>
      </c>
      <c r="AU2642" t="s">
        <v>117</v>
      </c>
      <c r="AV2642" t="s">
        <v>117</v>
      </c>
      <c r="AW2642" t="s">
        <v>117</v>
      </c>
      <c r="AX2642" t="s">
        <v>117</v>
      </c>
      <c r="AY2642" t="s">
        <v>117</v>
      </c>
      <c r="AZ2642" t="s">
        <v>117</v>
      </c>
      <c r="BA2642" t="s">
        <v>117</v>
      </c>
      <c r="BB2642" t="s">
        <v>117</v>
      </c>
      <c r="BD2642" t="s">
        <v>117</v>
      </c>
      <c r="BF2642" t="s">
        <v>117</v>
      </c>
      <c r="BG2642" t="s">
        <v>117</v>
      </c>
      <c r="BH2642" t="s">
        <v>115</v>
      </c>
      <c r="BI2642" t="s">
        <v>117</v>
      </c>
      <c r="BJ2642" t="s">
        <v>117</v>
      </c>
      <c r="BK2642" t="s">
        <v>117</v>
      </c>
      <c r="BL2642" t="s">
        <v>117</v>
      </c>
      <c r="BM2642" t="s">
        <v>117</v>
      </c>
      <c r="BN2642" t="s">
        <v>117</v>
      </c>
      <c r="BO2642" t="s">
        <v>117</v>
      </c>
      <c r="BP2642" t="s">
        <v>117</v>
      </c>
      <c r="BQ2642" t="s">
        <v>117</v>
      </c>
      <c r="BR2642" t="s">
        <v>117</v>
      </c>
      <c r="BS2642" t="s">
        <v>117</v>
      </c>
      <c r="BT2642" t="s">
        <v>117</v>
      </c>
      <c r="BU2642" t="s">
        <v>117</v>
      </c>
      <c r="BV2642" t="s">
        <v>115</v>
      </c>
      <c r="BW2642" t="s">
        <v>115</v>
      </c>
      <c r="BX2642" t="s">
        <v>117</v>
      </c>
      <c r="BY2642" t="s">
        <v>117</v>
      </c>
      <c r="BZ2642" t="s">
        <v>117</v>
      </c>
      <c r="CA2642" t="s">
        <v>117</v>
      </c>
      <c r="CB2642" t="s">
        <v>117</v>
      </c>
      <c r="CC2642" t="s">
        <v>117</v>
      </c>
      <c r="CD2642" t="s">
        <v>117</v>
      </c>
      <c r="CE2642" t="s">
        <v>117</v>
      </c>
      <c r="CF2642" t="s">
        <v>117</v>
      </c>
      <c r="CG2642" t="s">
        <v>117</v>
      </c>
      <c r="CH2642" t="s">
        <v>117</v>
      </c>
      <c r="CI2642" t="s">
        <v>117</v>
      </c>
      <c r="CJ2642" t="s">
        <v>117</v>
      </c>
      <c r="CK2642" t="s">
        <v>117</v>
      </c>
      <c r="CL2642" t="s">
        <v>117</v>
      </c>
      <c r="CM2642" t="s">
        <v>117</v>
      </c>
      <c r="CN2642" t="s">
        <v>117</v>
      </c>
      <c r="CO2642" t="s">
        <v>117</v>
      </c>
      <c r="CP2642" t="s">
        <v>117</v>
      </c>
      <c r="CQ2642" t="s">
        <v>117</v>
      </c>
      <c r="CR2642" t="s">
        <v>117</v>
      </c>
      <c r="CS2642" t="s">
        <v>117</v>
      </c>
      <c r="CT2642" t="s">
        <v>117</v>
      </c>
      <c r="CU2642" t="s">
        <v>117</v>
      </c>
      <c r="CV2642" t="s">
        <v>117</v>
      </c>
      <c r="CW2642" t="s">
        <v>117</v>
      </c>
    </row>
    <row r="2643" spans="1:101" x14ac:dyDescent="0.25">
      <c r="A2643" t="s">
        <v>167</v>
      </c>
      <c r="B2643">
        <v>291544</v>
      </c>
      <c r="C2643" t="s">
        <v>16615</v>
      </c>
      <c r="D2643" t="s">
        <v>102</v>
      </c>
      <c r="E2643" t="s">
        <v>16616</v>
      </c>
      <c r="F2643" t="s">
        <v>16616</v>
      </c>
      <c r="G2643" t="s">
        <v>16617</v>
      </c>
      <c r="H2643" t="s">
        <v>816</v>
      </c>
      <c r="I2643" t="s">
        <v>234</v>
      </c>
      <c r="J2643" t="s">
        <v>172</v>
      </c>
      <c r="K2643" t="s">
        <v>134</v>
      </c>
      <c r="L2643">
        <v>94111</v>
      </c>
      <c r="M2643" t="s">
        <v>16618</v>
      </c>
      <c r="O2643">
        <v>0</v>
      </c>
      <c r="V2643" t="s">
        <v>114</v>
      </c>
      <c r="W2643" s="1">
        <v>43129</v>
      </c>
      <c r="Y2643" s="1">
        <v>43531</v>
      </c>
      <c r="Z2643" s="2">
        <v>43009</v>
      </c>
      <c r="AA2643" t="s">
        <v>16619</v>
      </c>
      <c r="AB2643" t="s">
        <v>117</v>
      </c>
      <c r="AC2643" t="s">
        <v>117</v>
      </c>
      <c r="AD2643" t="s">
        <v>117</v>
      </c>
      <c r="AG2643" t="s">
        <v>117</v>
      </c>
      <c r="AH2643" t="s">
        <v>115</v>
      </c>
      <c r="AI2643" t="s">
        <v>117</v>
      </c>
      <c r="AJ2643" t="s">
        <v>132</v>
      </c>
      <c r="AL2643" t="s">
        <v>119</v>
      </c>
      <c r="AM2643" t="s">
        <v>133</v>
      </c>
      <c r="AN2643" t="s">
        <v>134</v>
      </c>
      <c r="AO2643" t="s">
        <v>117</v>
      </c>
      <c r="AP2643" t="s">
        <v>117</v>
      </c>
      <c r="AQ2643" t="s">
        <v>115</v>
      </c>
      <c r="AR2643" t="s">
        <v>117</v>
      </c>
      <c r="AS2643" t="s">
        <v>117</v>
      </c>
      <c r="AT2643" t="s">
        <v>117</v>
      </c>
      <c r="AU2643" t="s">
        <v>117</v>
      </c>
      <c r="AV2643" t="s">
        <v>117</v>
      </c>
      <c r="AW2643" t="s">
        <v>117</v>
      </c>
      <c r="AX2643" t="s">
        <v>117</v>
      </c>
      <c r="AY2643" t="s">
        <v>117</v>
      </c>
      <c r="AZ2643" t="s">
        <v>117</v>
      </c>
      <c r="BA2643" t="s">
        <v>117</v>
      </c>
      <c r="BB2643" t="s">
        <v>117</v>
      </c>
      <c r="BD2643" t="s">
        <v>117</v>
      </c>
      <c r="BF2643" t="s">
        <v>117</v>
      </c>
      <c r="BG2643" t="s">
        <v>117</v>
      </c>
      <c r="BH2643" t="s">
        <v>117</v>
      </c>
      <c r="BI2643" t="s">
        <v>117</v>
      </c>
      <c r="BJ2643" t="s">
        <v>117</v>
      </c>
      <c r="BK2643" t="s">
        <v>117</v>
      </c>
      <c r="BL2643" t="s">
        <v>117</v>
      </c>
      <c r="BM2643" t="s">
        <v>117</v>
      </c>
      <c r="BN2643" t="s">
        <v>117</v>
      </c>
      <c r="BO2643" t="s">
        <v>117</v>
      </c>
      <c r="BP2643" t="s">
        <v>117</v>
      </c>
      <c r="BQ2643" t="s">
        <v>117</v>
      </c>
      <c r="BR2643" t="s">
        <v>117</v>
      </c>
      <c r="BS2643" t="s">
        <v>117</v>
      </c>
      <c r="BT2643" t="s">
        <v>117</v>
      </c>
      <c r="BU2643" t="s">
        <v>117</v>
      </c>
      <c r="BV2643" t="s">
        <v>115</v>
      </c>
      <c r="BW2643" t="s">
        <v>115</v>
      </c>
      <c r="BX2643" t="s">
        <v>117</v>
      </c>
      <c r="BY2643" t="s">
        <v>117</v>
      </c>
      <c r="BZ2643" t="s">
        <v>117</v>
      </c>
      <c r="CA2643" t="s">
        <v>117</v>
      </c>
      <c r="CB2643" t="s">
        <v>117</v>
      </c>
      <c r="CC2643" t="s">
        <v>117</v>
      </c>
      <c r="CD2643" t="s">
        <v>117</v>
      </c>
      <c r="CE2643" t="s">
        <v>117</v>
      </c>
      <c r="CF2643" t="s">
        <v>117</v>
      </c>
      <c r="CG2643" t="s">
        <v>117</v>
      </c>
      <c r="CH2643" t="s">
        <v>117</v>
      </c>
      <c r="CI2643" t="s">
        <v>117</v>
      </c>
      <c r="CJ2643" t="s">
        <v>117</v>
      </c>
      <c r="CK2643" t="s">
        <v>117</v>
      </c>
      <c r="CL2643" t="s">
        <v>117</v>
      </c>
      <c r="CM2643" t="s">
        <v>117</v>
      </c>
      <c r="CN2643" t="s">
        <v>117</v>
      </c>
      <c r="CO2643" t="s">
        <v>117</v>
      </c>
      <c r="CP2643" t="s">
        <v>117</v>
      </c>
      <c r="CQ2643" t="s">
        <v>117</v>
      </c>
      <c r="CR2643" t="s">
        <v>117</v>
      </c>
      <c r="CS2643" t="s">
        <v>117</v>
      </c>
      <c r="CT2643" t="s">
        <v>117</v>
      </c>
      <c r="CU2643" t="s">
        <v>117</v>
      </c>
      <c r="CV2643" t="s">
        <v>117</v>
      </c>
      <c r="CW2643" t="s">
        <v>117</v>
      </c>
    </row>
    <row r="2644" spans="1:101" x14ac:dyDescent="0.25">
      <c r="A2644" t="s">
        <v>100</v>
      </c>
      <c r="B2644">
        <v>138492</v>
      </c>
      <c r="C2644" t="s">
        <v>16620</v>
      </c>
      <c r="D2644" t="s">
        <v>102</v>
      </c>
      <c r="E2644" t="s">
        <v>16621</v>
      </c>
      <c r="F2644" t="s">
        <v>16621</v>
      </c>
      <c r="G2644" t="s">
        <v>16622</v>
      </c>
      <c r="H2644" t="s">
        <v>16623</v>
      </c>
      <c r="I2644" t="s">
        <v>242</v>
      </c>
      <c r="K2644" t="s">
        <v>243</v>
      </c>
      <c r="L2644" t="s">
        <v>16624</v>
      </c>
      <c r="M2644">
        <f>44-2038181680</f>
        <v>-2038181636</v>
      </c>
      <c r="O2644">
        <v>0</v>
      </c>
      <c r="V2644" t="s">
        <v>114</v>
      </c>
      <c r="W2644" s="1">
        <v>40998</v>
      </c>
      <c r="Y2644" s="1">
        <v>43700</v>
      </c>
      <c r="Z2644" s="2">
        <v>43009</v>
      </c>
      <c r="AA2644" t="s">
        <v>4925</v>
      </c>
      <c r="AB2644" t="s">
        <v>115</v>
      </c>
      <c r="AC2644" t="s">
        <v>117</v>
      </c>
      <c r="AD2644" t="s">
        <v>117</v>
      </c>
      <c r="AF2644" t="s">
        <v>16625</v>
      </c>
      <c r="AG2644" t="s">
        <v>117</v>
      </c>
      <c r="AH2644" t="s">
        <v>115</v>
      </c>
      <c r="AI2644" t="s">
        <v>117</v>
      </c>
      <c r="AJ2644" t="s">
        <v>300</v>
      </c>
      <c r="AL2644" t="s">
        <v>119</v>
      </c>
      <c r="AN2644" t="s">
        <v>243</v>
      </c>
      <c r="AO2644" t="s">
        <v>117</v>
      </c>
      <c r="AP2644" t="s">
        <v>117</v>
      </c>
      <c r="AQ2644" t="s">
        <v>115</v>
      </c>
      <c r="AR2644" t="s">
        <v>117</v>
      </c>
      <c r="AS2644" t="s">
        <v>117</v>
      </c>
      <c r="AT2644" t="s">
        <v>117</v>
      </c>
      <c r="AU2644" t="s">
        <v>117</v>
      </c>
      <c r="AV2644" t="s">
        <v>117</v>
      </c>
      <c r="AW2644" t="s">
        <v>117</v>
      </c>
      <c r="AX2644" t="s">
        <v>117</v>
      </c>
      <c r="AY2644" t="s">
        <v>117</v>
      </c>
      <c r="AZ2644" t="s">
        <v>117</v>
      </c>
      <c r="BA2644" t="s">
        <v>117</v>
      </c>
      <c r="BB2644" t="s">
        <v>117</v>
      </c>
      <c r="BD2644" t="s">
        <v>117</v>
      </c>
      <c r="BF2644" t="s">
        <v>117</v>
      </c>
      <c r="BG2644" t="s">
        <v>117</v>
      </c>
      <c r="BH2644" t="s">
        <v>115</v>
      </c>
      <c r="BI2644" t="s">
        <v>117</v>
      </c>
      <c r="BJ2644" t="s">
        <v>117</v>
      </c>
      <c r="BK2644" t="s">
        <v>117</v>
      </c>
      <c r="BL2644" t="s">
        <v>115</v>
      </c>
      <c r="BM2644" t="s">
        <v>117</v>
      </c>
      <c r="BN2644" t="s">
        <v>117</v>
      </c>
      <c r="BO2644" t="s">
        <v>117</v>
      </c>
      <c r="BP2644" t="s">
        <v>117</v>
      </c>
      <c r="BQ2644" t="s">
        <v>117</v>
      </c>
      <c r="BR2644" t="s">
        <v>117</v>
      </c>
      <c r="BS2644" t="s">
        <v>117</v>
      </c>
      <c r="BT2644" t="s">
        <v>117</v>
      </c>
      <c r="BU2644" t="s">
        <v>117</v>
      </c>
      <c r="BV2644" t="s">
        <v>117</v>
      </c>
      <c r="BW2644" t="s">
        <v>115</v>
      </c>
      <c r="BX2644" t="s">
        <v>117</v>
      </c>
      <c r="BY2644" t="s">
        <v>117</v>
      </c>
      <c r="BZ2644" t="s">
        <v>117</v>
      </c>
      <c r="CA2644" t="s">
        <v>117</v>
      </c>
      <c r="CB2644" t="s">
        <v>117</v>
      </c>
      <c r="CC2644" t="s">
        <v>117</v>
      </c>
      <c r="CD2644" t="s">
        <v>117</v>
      </c>
      <c r="CE2644" t="s">
        <v>117</v>
      </c>
      <c r="CF2644" t="s">
        <v>117</v>
      </c>
      <c r="CG2644" t="s">
        <v>117</v>
      </c>
      <c r="CH2644" t="s">
        <v>117</v>
      </c>
      <c r="CI2644" t="s">
        <v>117</v>
      </c>
      <c r="CJ2644" t="s">
        <v>117</v>
      </c>
      <c r="CK2644" t="s">
        <v>117</v>
      </c>
      <c r="CL2644" t="s">
        <v>117</v>
      </c>
      <c r="CM2644" t="s">
        <v>117</v>
      </c>
      <c r="CN2644" t="s">
        <v>117</v>
      </c>
      <c r="CO2644" t="s">
        <v>117</v>
      </c>
      <c r="CP2644" t="s">
        <v>117</v>
      </c>
      <c r="CQ2644" t="s">
        <v>117</v>
      </c>
      <c r="CR2644" t="s">
        <v>117</v>
      </c>
      <c r="CS2644" t="s">
        <v>117</v>
      </c>
      <c r="CT2644" t="s">
        <v>117</v>
      </c>
      <c r="CU2644" t="s">
        <v>117</v>
      </c>
      <c r="CV2644" t="s">
        <v>117</v>
      </c>
      <c r="CW2644" t="s">
        <v>117</v>
      </c>
    </row>
    <row r="2645" spans="1:101" x14ac:dyDescent="0.25">
      <c r="A2645" t="s">
        <v>255</v>
      </c>
      <c r="B2645">
        <v>170338</v>
      </c>
      <c r="C2645" t="s">
        <v>16626</v>
      </c>
      <c r="D2645" t="s">
        <v>102</v>
      </c>
      <c r="E2645" t="s">
        <v>16627</v>
      </c>
      <c r="F2645" t="s">
        <v>16627</v>
      </c>
      <c r="G2645" t="s">
        <v>12631</v>
      </c>
      <c r="H2645" t="s">
        <v>4110</v>
      </c>
      <c r="I2645" t="s">
        <v>2603</v>
      </c>
      <c r="J2645" t="s">
        <v>2604</v>
      </c>
      <c r="K2645" t="s">
        <v>134</v>
      </c>
      <c r="L2645">
        <v>63105</v>
      </c>
      <c r="M2645" t="s">
        <v>10070</v>
      </c>
      <c r="O2645">
        <v>0</v>
      </c>
      <c r="V2645" t="s">
        <v>114</v>
      </c>
      <c r="W2645" s="1">
        <v>41717</v>
      </c>
      <c r="Y2645" s="1">
        <v>43553</v>
      </c>
      <c r="Z2645" s="2">
        <v>43009</v>
      </c>
      <c r="AA2645" t="s">
        <v>10071</v>
      </c>
      <c r="AB2645" t="s">
        <v>117</v>
      </c>
      <c r="AC2645" t="s">
        <v>117</v>
      </c>
      <c r="AD2645" t="s">
        <v>117</v>
      </c>
      <c r="AG2645" t="s">
        <v>115</v>
      </c>
      <c r="AH2645" t="s">
        <v>115</v>
      </c>
      <c r="AI2645" t="s">
        <v>117</v>
      </c>
      <c r="AJ2645" t="s">
        <v>132</v>
      </c>
      <c r="AL2645" t="s">
        <v>119</v>
      </c>
      <c r="AM2645" t="s">
        <v>2604</v>
      </c>
      <c r="AN2645" t="s">
        <v>134</v>
      </c>
      <c r="AO2645" t="s">
        <v>117</v>
      </c>
      <c r="AP2645" t="s">
        <v>117</v>
      </c>
      <c r="AQ2645" t="s">
        <v>117</v>
      </c>
      <c r="AR2645" t="s">
        <v>117</v>
      </c>
      <c r="AS2645" t="s">
        <v>117</v>
      </c>
      <c r="AT2645" t="s">
        <v>117</v>
      </c>
      <c r="AU2645" t="s">
        <v>117</v>
      </c>
      <c r="AV2645" t="s">
        <v>117</v>
      </c>
      <c r="AW2645" t="s">
        <v>117</v>
      </c>
      <c r="AX2645" t="s">
        <v>117</v>
      </c>
      <c r="AY2645" t="s">
        <v>117</v>
      </c>
      <c r="AZ2645" t="s">
        <v>117</v>
      </c>
      <c r="BA2645" t="s">
        <v>117</v>
      </c>
      <c r="BB2645" t="s">
        <v>117</v>
      </c>
      <c r="BD2645" t="s">
        <v>117</v>
      </c>
      <c r="BF2645" t="s">
        <v>117</v>
      </c>
      <c r="BG2645" t="s">
        <v>117</v>
      </c>
      <c r="BH2645" t="s">
        <v>115</v>
      </c>
      <c r="BI2645" t="s">
        <v>117</v>
      </c>
      <c r="BJ2645" t="s">
        <v>117</v>
      </c>
      <c r="BK2645" t="s">
        <v>117</v>
      </c>
      <c r="BL2645" t="s">
        <v>117</v>
      </c>
      <c r="BM2645" t="s">
        <v>117</v>
      </c>
      <c r="BN2645" t="s">
        <v>117</v>
      </c>
      <c r="BO2645" t="s">
        <v>117</v>
      </c>
      <c r="BP2645" t="s">
        <v>117</v>
      </c>
      <c r="BQ2645" t="s">
        <v>117</v>
      </c>
      <c r="BR2645" t="s">
        <v>117</v>
      </c>
      <c r="BS2645" t="s">
        <v>117</v>
      </c>
      <c r="BT2645" t="s">
        <v>117</v>
      </c>
      <c r="BU2645" t="s">
        <v>117</v>
      </c>
      <c r="BV2645" t="s">
        <v>115</v>
      </c>
      <c r="BW2645" t="s">
        <v>115</v>
      </c>
      <c r="BX2645" t="s">
        <v>117</v>
      </c>
      <c r="BY2645" t="s">
        <v>117</v>
      </c>
      <c r="BZ2645" t="s">
        <v>117</v>
      </c>
      <c r="CA2645" t="s">
        <v>117</v>
      </c>
      <c r="CB2645" t="s">
        <v>117</v>
      </c>
      <c r="CC2645" t="s">
        <v>117</v>
      </c>
      <c r="CD2645" t="s">
        <v>117</v>
      </c>
      <c r="CE2645" t="s">
        <v>117</v>
      </c>
      <c r="CF2645" t="s">
        <v>117</v>
      </c>
      <c r="CG2645" t="s">
        <v>117</v>
      </c>
      <c r="CH2645" t="s">
        <v>117</v>
      </c>
      <c r="CI2645" t="s">
        <v>117</v>
      </c>
      <c r="CJ2645" t="s">
        <v>117</v>
      </c>
      <c r="CK2645" t="s">
        <v>117</v>
      </c>
      <c r="CL2645" t="s">
        <v>117</v>
      </c>
      <c r="CM2645" t="s">
        <v>117</v>
      </c>
      <c r="CN2645" t="s">
        <v>117</v>
      </c>
      <c r="CO2645" t="s">
        <v>117</v>
      </c>
      <c r="CP2645" t="s">
        <v>117</v>
      </c>
      <c r="CQ2645" t="s">
        <v>117</v>
      </c>
      <c r="CR2645" t="s">
        <v>117</v>
      </c>
      <c r="CS2645" t="s">
        <v>117</v>
      </c>
      <c r="CT2645" t="s">
        <v>117</v>
      </c>
      <c r="CU2645" t="s">
        <v>117</v>
      </c>
      <c r="CV2645" t="s">
        <v>117</v>
      </c>
      <c r="CW2645" t="s">
        <v>117</v>
      </c>
    </row>
    <row r="2646" spans="1:101" x14ac:dyDescent="0.25">
      <c r="A2646" t="s">
        <v>100</v>
      </c>
      <c r="B2646">
        <v>288586</v>
      </c>
      <c r="C2646" t="s">
        <v>16628</v>
      </c>
      <c r="D2646" t="s">
        <v>102</v>
      </c>
      <c r="E2646" t="s">
        <v>16629</v>
      </c>
      <c r="F2646" t="s">
        <v>16629</v>
      </c>
      <c r="G2646" t="s">
        <v>16630</v>
      </c>
      <c r="I2646" t="s">
        <v>160</v>
      </c>
      <c r="K2646" t="s">
        <v>161</v>
      </c>
      <c r="L2646">
        <v>49909</v>
      </c>
      <c r="M2646" t="s">
        <v>16631</v>
      </c>
      <c r="N2646" t="s">
        <v>16632</v>
      </c>
      <c r="O2646">
        <v>0</v>
      </c>
      <c r="V2646" t="s">
        <v>114</v>
      </c>
      <c r="W2646" s="1">
        <v>42898</v>
      </c>
      <c r="Y2646" s="1">
        <v>43545</v>
      </c>
      <c r="Z2646" s="2">
        <v>43009</v>
      </c>
      <c r="AA2646" t="s">
        <v>16633</v>
      </c>
      <c r="AB2646" t="s">
        <v>115</v>
      </c>
      <c r="AC2646" t="s">
        <v>117</v>
      </c>
      <c r="AD2646" t="s">
        <v>117</v>
      </c>
      <c r="AF2646" t="s">
        <v>16634</v>
      </c>
      <c r="AG2646" t="s">
        <v>117</v>
      </c>
      <c r="AH2646" t="s">
        <v>115</v>
      </c>
      <c r="AI2646" t="s">
        <v>117</v>
      </c>
      <c r="AJ2646" t="s">
        <v>118</v>
      </c>
      <c r="AL2646" t="s">
        <v>119</v>
      </c>
      <c r="AN2646" t="s">
        <v>161</v>
      </c>
      <c r="AO2646" t="s">
        <v>117</v>
      </c>
      <c r="AP2646" t="s">
        <v>117</v>
      </c>
      <c r="AQ2646" t="s">
        <v>115</v>
      </c>
      <c r="AR2646" t="s">
        <v>117</v>
      </c>
      <c r="AS2646" t="s">
        <v>117</v>
      </c>
      <c r="AT2646" t="s">
        <v>117</v>
      </c>
      <c r="AU2646" t="s">
        <v>117</v>
      </c>
      <c r="AV2646" t="s">
        <v>117</v>
      </c>
      <c r="AW2646" t="s">
        <v>117</v>
      </c>
      <c r="AX2646" t="s">
        <v>117</v>
      </c>
      <c r="AY2646" t="s">
        <v>117</v>
      </c>
      <c r="AZ2646" t="s">
        <v>117</v>
      </c>
      <c r="BA2646" t="s">
        <v>117</v>
      </c>
      <c r="BB2646" t="s">
        <v>117</v>
      </c>
      <c r="BD2646" t="s">
        <v>117</v>
      </c>
      <c r="BF2646" t="s">
        <v>117</v>
      </c>
      <c r="BG2646" t="s">
        <v>117</v>
      </c>
      <c r="BH2646" t="s">
        <v>117</v>
      </c>
      <c r="BI2646" t="s">
        <v>117</v>
      </c>
      <c r="BJ2646" t="s">
        <v>117</v>
      </c>
      <c r="BK2646" t="s">
        <v>117</v>
      </c>
      <c r="BL2646" t="s">
        <v>117</v>
      </c>
      <c r="BM2646" t="s">
        <v>117</v>
      </c>
      <c r="BN2646" t="s">
        <v>117</v>
      </c>
      <c r="BO2646" t="s">
        <v>117</v>
      </c>
      <c r="BP2646" t="s">
        <v>117</v>
      </c>
      <c r="BQ2646" t="s">
        <v>117</v>
      </c>
      <c r="BR2646" t="s">
        <v>117</v>
      </c>
      <c r="BS2646" t="s">
        <v>117</v>
      </c>
      <c r="BT2646" t="s">
        <v>117</v>
      </c>
      <c r="BU2646" t="s">
        <v>117</v>
      </c>
      <c r="BV2646" t="s">
        <v>115</v>
      </c>
      <c r="BW2646" t="s">
        <v>115</v>
      </c>
      <c r="BX2646" t="s">
        <v>117</v>
      </c>
      <c r="BY2646" t="s">
        <v>117</v>
      </c>
      <c r="BZ2646" t="s">
        <v>117</v>
      </c>
      <c r="CA2646" t="s">
        <v>117</v>
      </c>
      <c r="CB2646" t="s">
        <v>117</v>
      </c>
      <c r="CC2646" t="s">
        <v>117</v>
      </c>
      <c r="CD2646" t="s">
        <v>117</v>
      </c>
      <c r="CE2646" t="s">
        <v>117</v>
      </c>
      <c r="CF2646" t="s">
        <v>117</v>
      </c>
      <c r="CG2646" t="s">
        <v>117</v>
      </c>
      <c r="CH2646" t="s">
        <v>117</v>
      </c>
      <c r="CI2646" t="s">
        <v>117</v>
      </c>
      <c r="CJ2646" t="s">
        <v>117</v>
      </c>
      <c r="CK2646" t="s">
        <v>117</v>
      </c>
      <c r="CL2646" t="s">
        <v>117</v>
      </c>
      <c r="CM2646" t="s">
        <v>117</v>
      </c>
      <c r="CN2646" t="s">
        <v>117</v>
      </c>
      <c r="CO2646" t="s">
        <v>117</v>
      </c>
      <c r="CP2646" t="s">
        <v>117</v>
      </c>
      <c r="CQ2646" t="s">
        <v>117</v>
      </c>
      <c r="CR2646" t="s">
        <v>117</v>
      </c>
      <c r="CS2646" t="s">
        <v>117</v>
      </c>
      <c r="CT2646" t="s">
        <v>117</v>
      </c>
      <c r="CU2646" t="s">
        <v>117</v>
      </c>
      <c r="CV2646" t="s">
        <v>117</v>
      </c>
      <c r="CW2646" t="s">
        <v>117</v>
      </c>
    </row>
    <row r="2647" spans="1:101" x14ac:dyDescent="0.25">
      <c r="A2647" t="s">
        <v>100</v>
      </c>
      <c r="B2647">
        <v>161412</v>
      </c>
      <c r="C2647" t="s">
        <v>16635</v>
      </c>
      <c r="D2647" t="s">
        <v>102</v>
      </c>
      <c r="E2647" t="s">
        <v>16636</v>
      </c>
      <c r="F2647" t="s">
        <v>16636</v>
      </c>
      <c r="G2647" t="s">
        <v>16637</v>
      </c>
      <c r="I2647" t="s">
        <v>16638</v>
      </c>
      <c r="K2647" t="s">
        <v>243</v>
      </c>
      <c r="L2647" t="s">
        <v>16639</v>
      </c>
      <c r="M2647" t="s">
        <v>16640</v>
      </c>
      <c r="N2647" t="s">
        <v>16641</v>
      </c>
      <c r="O2647">
        <v>1</v>
      </c>
      <c r="V2647" t="s">
        <v>114</v>
      </c>
      <c r="W2647" s="1">
        <v>41303</v>
      </c>
      <c r="Y2647" s="1">
        <v>43643</v>
      </c>
      <c r="Z2647" s="2">
        <v>43009</v>
      </c>
      <c r="AA2647" t="s">
        <v>16642</v>
      </c>
      <c r="AB2647" t="s">
        <v>115</v>
      </c>
      <c r="AC2647" t="s">
        <v>117</v>
      </c>
      <c r="AD2647" t="s">
        <v>117</v>
      </c>
      <c r="AG2647" t="s">
        <v>117</v>
      </c>
      <c r="AH2647" t="s">
        <v>115</v>
      </c>
      <c r="AI2647" t="s">
        <v>117</v>
      </c>
      <c r="AJ2647" t="s">
        <v>300</v>
      </c>
      <c r="AL2647" t="s">
        <v>184</v>
      </c>
      <c r="AN2647" t="s">
        <v>243</v>
      </c>
      <c r="AO2647" t="s">
        <v>117</v>
      </c>
      <c r="AP2647" t="s">
        <v>117</v>
      </c>
      <c r="AQ2647" t="s">
        <v>117</v>
      </c>
      <c r="AR2647" t="s">
        <v>117</v>
      </c>
      <c r="AS2647" t="s">
        <v>117</v>
      </c>
      <c r="AT2647" t="s">
        <v>117</v>
      </c>
      <c r="AU2647" t="s">
        <v>117</v>
      </c>
      <c r="AV2647" t="s">
        <v>117</v>
      </c>
      <c r="AW2647" t="s">
        <v>117</v>
      </c>
      <c r="AX2647" t="s">
        <v>117</v>
      </c>
      <c r="AY2647" t="s">
        <v>117</v>
      </c>
      <c r="AZ2647" t="s">
        <v>117</v>
      </c>
      <c r="BA2647" t="s">
        <v>117</v>
      </c>
      <c r="BB2647" t="s">
        <v>117</v>
      </c>
      <c r="BD2647" t="s">
        <v>117</v>
      </c>
      <c r="BF2647" t="s">
        <v>117</v>
      </c>
      <c r="BG2647" t="s">
        <v>117</v>
      </c>
      <c r="BH2647" t="s">
        <v>117</v>
      </c>
      <c r="BI2647" t="s">
        <v>117</v>
      </c>
      <c r="BJ2647" t="s">
        <v>117</v>
      </c>
      <c r="BK2647" t="s">
        <v>117</v>
      </c>
      <c r="BL2647" t="s">
        <v>117</v>
      </c>
      <c r="BM2647" t="s">
        <v>117</v>
      </c>
      <c r="BN2647" t="s">
        <v>117</v>
      </c>
      <c r="BO2647" t="s">
        <v>117</v>
      </c>
      <c r="BP2647" t="s">
        <v>117</v>
      </c>
      <c r="BQ2647" t="s">
        <v>117</v>
      </c>
      <c r="BR2647" t="s">
        <v>117</v>
      </c>
      <c r="BS2647" t="s">
        <v>117</v>
      </c>
      <c r="BT2647" t="s">
        <v>117</v>
      </c>
      <c r="BU2647" t="s">
        <v>117</v>
      </c>
      <c r="BV2647" t="s">
        <v>117</v>
      </c>
      <c r="BW2647" t="s">
        <v>115</v>
      </c>
      <c r="BX2647" t="s">
        <v>117</v>
      </c>
      <c r="BY2647" t="s">
        <v>117</v>
      </c>
      <c r="BZ2647" t="s">
        <v>117</v>
      </c>
      <c r="CA2647" t="s">
        <v>117</v>
      </c>
      <c r="CB2647" t="s">
        <v>117</v>
      </c>
      <c r="CC2647" t="s">
        <v>117</v>
      </c>
      <c r="CD2647" t="s">
        <v>117</v>
      </c>
      <c r="CE2647" t="s">
        <v>117</v>
      </c>
      <c r="CF2647" t="s">
        <v>117</v>
      </c>
      <c r="CG2647" t="s">
        <v>117</v>
      </c>
      <c r="CH2647" t="s">
        <v>117</v>
      </c>
      <c r="CI2647" t="s">
        <v>117</v>
      </c>
      <c r="CJ2647" t="s">
        <v>117</v>
      </c>
      <c r="CK2647" t="s">
        <v>117</v>
      </c>
      <c r="CL2647" t="s">
        <v>117</v>
      </c>
      <c r="CM2647" t="s">
        <v>117</v>
      </c>
      <c r="CN2647" t="s">
        <v>117</v>
      </c>
      <c r="CO2647" t="s">
        <v>117</v>
      </c>
      <c r="CP2647" t="s">
        <v>117</v>
      </c>
      <c r="CQ2647" t="s">
        <v>117</v>
      </c>
      <c r="CR2647" t="s">
        <v>117</v>
      </c>
      <c r="CS2647" t="s">
        <v>117</v>
      </c>
      <c r="CT2647" t="s">
        <v>117</v>
      </c>
      <c r="CU2647" t="s">
        <v>117</v>
      </c>
      <c r="CV2647" t="s">
        <v>117</v>
      </c>
      <c r="CW2647" t="s">
        <v>117</v>
      </c>
    </row>
    <row r="2648" spans="1:101" x14ac:dyDescent="0.25">
      <c r="A2648" t="s">
        <v>309</v>
      </c>
      <c r="B2648">
        <v>161895</v>
      </c>
      <c r="C2648" t="s">
        <v>16643</v>
      </c>
      <c r="D2648" t="s">
        <v>102</v>
      </c>
      <c r="E2648" t="s">
        <v>16644</v>
      </c>
      <c r="F2648" t="s">
        <v>16644</v>
      </c>
      <c r="G2648" t="s">
        <v>14760</v>
      </c>
      <c r="H2648" t="s">
        <v>14761</v>
      </c>
      <c r="I2648" t="s">
        <v>14762</v>
      </c>
      <c r="J2648" t="s">
        <v>755</v>
      </c>
      <c r="K2648" t="s">
        <v>134</v>
      </c>
      <c r="L2648">
        <v>19355</v>
      </c>
      <c r="M2648" t="s">
        <v>16645</v>
      </c>
      <c r="N2648" t="s">
        <v>14764</v>
      </c>
      <c r="O2648">
        <v>0</v>
      </c>
      <c r="V2648" t="s">
        <v>114</v>
      </c>
      <c r="W2648" s="1">
        <v>40983</v>
      </c>
      <c r="Y2648" s="1">
        <v>43489</v>
      </c>
      <c r="Z2648" s="2">
        <v>43009</v>
      </c>
      <c r="AA2648" t="s">
        <v>16646</v>
      </c>
      <c r="AB2648" t="s">
        <v>117</v>
      </c>
      <c r="AC2648" t="s">
        <v>117</v>
      </c>
      <c r="AD2648" t="s">
        <v>117</v>
      </c>
      <c r="AG2648" t="s">
        <v>115</v>
      </c>
      <c r="AH2648" t="s">
        <v>117</v>
      </c>
      <c r="AI2648" t="s">
        <v>117</v>
      </c>
      <c r="AJ2648" t="s">
        <v>132</v>
      </c>
      <c r="AL2648" t="s">
        <v>119</v>
      </c>
      <c r="AM2648" t="s">
        <v>133</v>
      </c>
      <c r="AN2648" t="s">
        <v>134</v>
      </c>
      <c r="AO2648" t="s">
        <v>117</v>
      </c>
      <c r="AP2648" t="s">
        <v>117</v>
      </c>
      <c r="AQ2648" t="s">
        <v>117</v>
      </c>
      <c r="AR2648" t="s">
        <v>117</v>
      </c>
      <c r="AS2648" t="s">
        <v>117</v>
      </c>
      <c r="AT2648" t="s">
        <v>117</v>
      </c>
      <c r="AU2648" t="s">
        <v>117</v>
      </c>
      <c r="AV2648" t="s">
        <v>117</v>
      </c>
      <c r="AW2648" t="s">
        <v>117</v>
      </c>
      <c r="AX2648" t="s">
        <v>117</v>
      </c>
      <c r="AY2648" t="s">
        <v>117</v>
      </c>
      <c r="AZ2648" t="s">
        <v>117</v>
      </c>
      <c r="BA2648" t="s">
        <v>117</v>
      </c>
      <c r="BB2648" t="s">
        <v>117</v>
      </c>
      <c r="BD2648" t="s">
        <v>117</v>
      </c>
      <c r="BF2648" t="s">
        <v>117</v>
      </c>
      <c r="BG2648" t="s">
        <v>117</v>
      </c>
      <c r="BH2648" t="s">
        <v>117</v>
      </c>
      <c r="BI2648" t="s">
        <v>117</v>
      </c>
      <c r="BJ2648" t="s">
        <v>117</v>
      </c>
      <c r="BK2648" t="s">
        <v>117</v>
      </c>
      <c r="BL2648" t="s">
        <v>117</v>
      </c>
      <c r="BM2648" t="s">
        <v>117</v>
      </c>
      <c r="BN2648" t="s">
        <v>117</v>
      </c>
      <c r="BO2648" t="s">
        <v>117</v>
      </c>
      <c r="BP2648" t="s">
        <v>115</v>
      </c>
      <c r="BQ2648" t="s">
        <v>115</v>
      </c>
      <c r="BR2648" t="s">
        <v>117</v>
      </c>
      <c r="BS2648" t="s">
        <v>117</v>
      </c>
      <c r="BT2648" t="s">
        <v>117</v>
      </c>
      <c r="BU2648" t="s">
        <v>117</v>
      </c>
      <c r="BV2648" t="s">
        <v>117</v>
      </c>
      <c r="BW2648" t="s">
        <v>115</v>
      </c>
      <c r="BX2648" t="s">
        <v>117</v>
      </c>
      <c r="BY2648" t="s">
        <v>117</v>
      </c>
      <c r="BZ2648" t="s">
        <v>117</v>
      </c>
      <c r="CA2648" t="s">
        <v>117</v>
      </c>
      <c r="CB2648" t="s">
        <v>117</v>
      </c>
      <c r="CC2648" t="s">
        <v>117</v>
      </c>
      <c r="CD2648" t="s">
        <v>117</v>
      </c>
      <c r="CE2648" t="s">
        <v>117</v>
      </c>
      <c r="CF2648" t="s">
        <v>117</v>
      </c>
      <c r="CG2648" t="s">
        <v>117</v>
      </c>
      <c r="CH2648" t="s">
        <v>117</v>
      </c>
      <c r="CI2648" t="s">
        <v>117</v>
      </c>
      <c r="CJ2648" t="s">
        <v>117</v>
      </c>
      <c r="CK2648" t="s">
        <v>117</v>
      </c>
      <c r="CL2648" t="s">
        <v>117</v>
      </c>
      <c r="CM2648" t="s">
        <v>117</v>
      </c>
      <c r="CN2648" t="s">
        <v>117</v>
      </c>
      <c r="CO2648" t="s">
        <v>117</v>
      </c>
      <c r="CP2648" t="s">
        <v>117</v>
      </c>
      <c r="CQ2648" t="s">
        <v>117</v>
      </c>
      <c r="CR2648" t="s">
        <v>117</v>
      </c>
      <c r="CS2648" t="s">
        <v>117</v>
      </c>
      <c r="CT2648" t="s">
        <v>117</v>
      </c>
      <c r="CU2648" t="s">
        <v>117</v>
      </c>
      <c r="CV2648" t="s">
        <v>117</v>
      </c>
      <c r="CW2648" t="s">
        <v>117</v>
      </c>
    </row>
    <row r="2649" spans="1:101" x14ac:dyDescent="0.25">
      <c r="A2649" t="s">
        <v>100</v>
      </c>
      <c r="B2649">
        <v>298255</v>
      </c>
      <c r="C2649" t="s">
        <v>16647</v>
      </c>
      <c r="D2649" t="s">
        <v>102</v>
      </c>
      <c r="E2649" t="s">
        <v>16648</v>
      </c>
      <c r="F2649" t="s">
        <v>16648</v>
      </c>
      <c r="G2649" t="s">
        <v>16649</v>
      </c>
      <c r="I2649" t="s">
        <v>1286</v>
      </c>
      <c r="K2649" t="s">
        <v>328</v>
      </c>
      <c r="L2649" t="s">
        <v>16650</v>
      </c>
      <c r="M2649" t="s">
        <v>16651</v>
      </c>
      <c r="O2649">
        <v>0</v>
      </c>
      <c r="V2649" t="s">
        <v>114</v>
      </c>
      <c r="W2649" s="1">
        <v>43336</v>
      </c>
      <c r="Y2649" s="1">
        <v>43549</v>
      </c>
      <c r="Z2649" s="2">
        <v>43009</v>
      </c>
      <c r="AB2649" t="s">
        <v>115</v>
      </c>
      <c r="AC2649" t="s">
        <v>117</v>
      </c>
      <c r="AD2649" t="s">
        <v>117</v>
      </c>
      <c r="AF2649" t="s">
        <v>16652</v>
      </c>
      <c r="AG2649" t="s">
        <v>117</v>
      </c>
      <c r="AH2649" t="s">
        <v>115</v>
      </c>
      <c r="AI2649" t="s">
        <v>117</v>
      </c>
      <c r="AJ2649" t="s">
        <v>165</v>
      </c>
      <c r="AK2649" t="s">
        <v>10596</v>
      </c>
      <c r="AL2649" t="s">
        <v>119</v>
      </c>
      <c r="AN2649" t="s">
        <v>328</v>
      </c>
      <c r="AO2649" t="s">
        <v>117</v>
      </c>
      <c r="AP2649" t="s">
        <v>117</v>
      </c>
      <c r="AQ2649" t="s">
        <v>117</v>
      </c>
      <c r="AR2649" t="s">
        <v>117</v>
      </c>
      <c r="AS2649" t="s">
        <v>117</v>
      </c>
      <c r="AT2649" t="s">
        <v>117</v>
      </c>
      <c r="AU2649" t="s">
        <v>117</v>
      </c>
      <c r="AV2649" t="s">
        <v>117</v>
      </c>
      <c r="AW2649" t="s">
        <v>117</v>
      </c>
      <c r="AX2649" t="s">
        <v>117</v>
      </c>
      <c r="AY2649" t="s">
        <v>117</v>
      </c>
      <c r="AZ2649" t="s">
        <v>117</v>
      </c>
      <c r="BA2649" t="s">
        <v>117</v>
      </c>
      <c r="BB2649" t="s">
        <v>117</v>
      </c>
      <c r="BD2649" t="s">
        <v>115</v>
      </c>
      <c r="BE2649" t="s">
        <v>115</v>
      </c>
      <c r="BF2649" t="s">
        <v>117</v>
      </c>
      <c r="BG2649" t="s">
        <v>117</v>
      </c>
      <c r="BH2649" t="s">
        <v>115</v>
      </c>
      <c r="BI2649" t="s">
        <v>117</v>
      </c>
      <c r="BJ2649" t="s">
        <v>117</v>
      </c>
      <c r="BK2649" t="s">
        <v>117</v>
      </c>
      <c r="BL2649" t="s">
        <v>117</v>
      </c>
      <c r="BM2649" t="s">
        <v>117</v>
      </c>
      <c r="BN2649" t="s">
        <v>117</v>
      </c>
      <c r="BO2649" t="s">
        <v>117</v>
      </c>
      <c r="BP2649" t="s">
        <v>117</v>
      </c>
      <c r="BQ2649" t="s">
        <v>117</v>
      </c>
      <c r="BR2649" t="s">
        <v>117</v>
      </c>
      <c r="BS2649" t="s">
        <v>117</v>
      </c>
      <c r="BT2649" t="s">
        <v>117</v>
      </c>
      <c r="BU2649" t="s">
        <v>117</v>
      </c>
      <c r="BV2649" t="s">
        <v>117</v>
      </c>
      <c r="BW2649" t="s">
        <v>115</v>
      </c>
      <c r="BX2649" t="s">
        <v>117</v>
      </c>
      <c r="BY2649" t="s">
        <v>117</v>
      </c>
      <c r="BZ2649" t="s">
        <v>117</v>
      </c>
      <c r="CA2649" t="s">
        <v>117</v>
      </c>
      <c r="CB2649" t="s">
        <v>117</v>
      </c>
      <c r="CC2649" t="s">
        <v>117</v>
      </c>
      <c r="CD2649" t="s">
        <v>117</v>
      </c>
      <c r="CE2649" t="s">
        <v>117</v>
      </c>
      <c r="CF2649" t="s">
        <v>117</v>
      </c>
      <c r="CG2649" t="s">
        <v>117</v>
      </c>
      <c r="CH2649" t="s">
        <v>117</v>
      </c>
      <c r="CI2649" t="s">
        <v>117</v>
      </c>
      <c r="CJ2649" t="s">
        <v>117</v>
      </c>
      <c r="CK2649" t="s">
        <v>117</v>
      </c>
      <c r="CL2649" t="s">
        <v>117</v>
      </c>
      <c r="CM2649" t="s">
        <v>117</v>
      </c>
      <c r="CN2649" t="s">
        <v>117</v>
      </c>
      <c r="CO2649" t="s">
        <v>117</v>
      </c>
      <c r="CP2649" t="s">
        <v>117</v>
      </c>
      <c r="CQ2649" t="s">
        <v>117</v>
      </c>
      <c r="CR2649" t="s">
        <v>117</v>
      </c>
      <c r="CS2649" t="s">
        <v>117</v>
      </c>
      <c r="CT2649" t="s">
        <v>117</v>
      </c>
      <c r="CU2649" t="s">
        <v>117</v>
      </c>
      <c r="CV2649" t="s">
        <v>117</v>
      </c>
      <c r="CW2649" t="s">
        <v>117</v>
      </c>
    </row>
    <row r="2650" spans="1:101" x14ac:dyDescent="0.25">
      <c r="A2650" t="s">
        <v>100</v>
      </c>
      <c r="B2650">
        <v>169323</v>
      </c>
      <c r="C2650" t="s">
        <v>16653</v>
      </c>
      <c r="D2650" t="s">
        <v>102</v>
      </c>
      <c r="E2650" t="s">
        <v>16654</v>
      </c>
      <c r="F2650" t="s">
        <v>16654</v>
      </c>
      <c r="G2650" t="s">
        <v>1285</v>
      </c>
      <c r="I2650" t="s">
        <v>1286</v>
      </c>
      <c r="K2650" t="s">
        <v>328</v>
      </c>
      <c r="L2650" t="s">
        <v>1287</v>
      </c>
      <c r="M2650" t="s">
        <v>16655</v>
      </c>
      <c r="N2650" t="s">
        <v>16656</v>
      </c>
      <c r="O2650">
        <v>0</v>
      </c>
      <c r="V2650" t="s">
        <v>114</v>
      </c>
      <c r="W2650" s="1">
        <v>41576</v>
      </c>
      <c r="Y2650" s="1">
        <v>43546</v>
      </c>
      <c r="Z2650" s="2">
        <v>43009</v>
      </c>
      <c r="AB2650" t="s">
        <v>115</v>
      </c>
      <c r="AC2650" t="s">
        <v>117</v>
      </c>
      <c r="AD2650" t="s">
        <v>117</v>
      </c>
      <c r="AG2650" t="s">
        <v>117</v>
      </c>
      <c r="AH2650" t="s">
        <v>115</v>
      </c>
      <c r="AI2650" t="s">
        <v>117</v>
      </c>
      <c r="AJ2650" t="s">
        <v>165</v>
      </c>
      <c r="AK2650" t="s">
        <v>1290</v>
      </c>
      <c r="AL2650" t="s">
        <v>119</v>
      </c>
      <c r="AN2650" t="s">
        <v>328</v>
      </c>
      <c r="AO2650" t="s">
        <v>117</v>
      </c>
      <c r="AP2650" t="s">
        <v>117</v>
      </c>
      <c r="AQ2650" t="s">
        <v>117</v>
      </c>
      <c r="AR2650" t="s">
        <v>117</v>
      </c>
      <c r="AS2650" t="s">
        <v>117</v>
      </c>
      <c r="AT2650" t="s">
        <v>117</v>
      </c>
      <c r="AU2650" t="s">
        <v>117</v>
      </c>
      <c r="AV2650" t="s">
        <v>117</v>
      </c>
      <c r="AW2650" t="s">
        <v>117</v>
      </c>
      <c r="AX2650" t="s">
        <v>117</v>
      </c>
      <c r="AY2650" t="s">
        <v>117</v>
      </c>
      <c r="AZ2650" t="s">
        <v>117</v>
      </c>
      <c r="BA2650" t="s">
        <v>117</v>
      </c>
      <c r="BB2650" t="s">
        <v>117</v>
      </c>
      <c r="BD2650" t="s">
        <v>117</v>
      </c>
      <c r="BF2650" t="s">
        <v>117</v>
      </c>
      <c r="BG2650" t="s">
        <v>117</v>
      </c>
      <c r="BH2650" t="s">
        <v>115</v>
      </c>
      <c r="BI2650" t="s">
        <v>117</v>
      </c>
      <c r="BJ2650" t="s">
        <v>117</v>
      </c>
      <c r="BK2650" t="s">
        <v>117</v>
      </c>
      <c r="BL2650" t="s">
        <v>117</v>
      </c>
      <c r="BM2650" t="s">
        <v>117</v>
      </c>
      <c r="BN2650" t="s">
        <v>117</v>
      </c>
      <c r="BO2650" t="s">
        <v>117</v>
      </c>
      <c r="BP2650" t="s">
        <v>117</v>
      </c>
      <c r="BQ2650" t="s">
        <v>117</v>
      </c>
      <c r="BR2650" t="s">
        <v>117</v>
      </c>
      <c r="BS2650" t="s">
        <v>117</v>
      </c>
      <c r="BT2650" t="s">
        <v>117</v>
      </c>
      <c r="BU2650" t="s">
        <v>117</v>
      </c>
      <c r="BV2650" t="s">
        <v>115</v>
      </c>
      <c r="BW2650" t="s">
        <v>115</v>
      </c>
      <c r="BX2650" t="s">
        <v>117</v>
      </c>
      <c r="BY2650" t="s">
        <v>117</v>
      </c>
      <c r="BZ2650" t="s">
        <v>117</v>
      </c>
      <c r="CA2650" t="s">
        <v>117</v>
      </c>
      <c r="CB2650" t="s">
        <v>117</v>
      </c>
      <c r="CC2650" t="s">
        <v>117</v>
      </c>
      <c r="CD2650" t="s">
        <v>117</v>
      </c>
      <c r="CE2650" t="s">
        <v>117</v>
      </c>
      <c r="CF2650" t="s">
        <v>117</v>
      </c>
      <c r="CG2650" t="s">
        <v>117</v>
      </c>
      <c r="CH2650" t="s">
        <v>117</v>
      </c>
      <c r="CI2650" t="s">
        <v>117</v>
      </c>
      <c r="CJ2650" t="s">
        <v>117</v>
      </c>
      <c r="CK2650" t="s">
        <v>117</v>
      </c>
      <c r="CL2650" t="s">
        <v>117</v>
      </c>
      <c r="CM2650" t="s">
        <v>117</v>
      </c>
      <c r="CN2650" t="s">
        <v>117</v>
      </c>
      <c r="CO2650" t="s">
        <v>117</v>
      </c>
      <c r="CP2650" t="s">
        <v>117</v>
      </c>
      <c r="CQ2650" t="s">
        <v>117</v>
      </c>
      <c r="CR2650" t="s">
        <v>117</v>
      </c>
      <c r="CS2650" t="s">
        <v>117</v>
      </c>
      <c r="CT2650" t="s">
        <v>117</v>
      </c>
      <c r="CU2650" t="s">
        <v>117</v>
      </c>
      <c r="CV2650" t="s">
        <v>117</v>
      </c>
      <c r="CW2650" t="s">
        <v>117</v>
      </c>
    </row>
    <row r="2651" spans="1:101" x14ac:dyDescent="0.25">
      <c r="A2651" t="s">
        <v>207</v>
      </c>
      <c r="B2651">
        <v>168169</v>
      </c>
      <c r="C2651" t="s">
        <v>16657</v>
      </c>
      <c r="D2651" t="s">
        <v>102</v>
      </c>
      <c r="E2651" t="s">
        <v>16658</v>
      </c>
      <c r="F2651" t="s">
        <v>16658</v>
      </c>
      <c r="G2651" t="s">
        <v>16659</v>
      </c>
      <c r="H2651" t="s">
        <v>16660</v>
      </c>
      <c r="I2651" t="s">
        <v>213</v>
      </c>
      <c r="J2651" t="s">
        <v>214</v>
      </c>
      <c r="K2651" t="s">
        <v>134</v>
      </c>
      <c r="L2651" t="s">
        <v>16661</v>
      </c>
      <c r="M2651" t="s">
        <v>16662</v>
      </c>
      <c r="N2651" t="s">
        <v>16663</v>
      </c>
      <c r="O2651">
        <v>0</v>
      </c>
      <c r="V2651" t="s">
        <v>114</v>
      </c>
      <c r="W2651" s="1">
        <v>41460</v>
      </c>
      <c r="Y2651" s="1">
        <v>43553</v>
      </c>
      <c r="Z2651" s="2">
        <v>43009</v>
      </c>
      <c r="AA2651" t="s">
        <v>16664</v>
      </c>
      <c r="AB2651" t="s">
        <v>117</v>
      </c>
      <c r="AC2651" t="s">
        <v>117</v>
      </c>
      <c r="AD2651" t="s">
        <v>117</v>
      </c>
      <c r="AG2651" t="s">
        <v>115</v>
      </c>
      <c r="AH2651" t="s">
        <v>117</v>
      </c>
      <c r="AI2651" t="s">
        <v>117</v>
      </c>
      <c r="AJ2651" t="s">
        <v>293</v>
      </c>
      <c r="AL2651" t="s">
        <v>119</v>
      </c>
      <c r="AM2651" t="s">
        <v>133</v>
      </c>
      <c r="AN2651" t="s">
        <v>134</v>
      </c>
      <c r="AO2651" t="s">
        <v>117</v>
      </c>
      <c r="AP2651" t="s">
        <v>117</v>
      </c>
      <c r="AQ2651" t="s">
        <v>117</v>
      </c>
      <c r="AR2651" t="s">
        <v>117</v>
      </c>
      <c r="AS2651" t="s">
        <v>117</v>
      </c>
      <c r="AT2651" t="s">
        <v>117</v>
      </c>
      <c r="AU2651" t="s">
        <v>117</v>
      </c>
      <c r="AV2651" t="s">
        <v>117</v>
      </c>
      <c r="AW2651" t="s">
        <v>117</v>
      </c>
      <c r="AX2651" t="s">
        <v>117</v>
      </c>
      <c r="AY2651" t="s">
        <v>117</v>
      </c>
      <c r="AZ2651" t="s">
        <v>117</v>
      </c>
      <c r="BA2651" t="s">
        <v>117</v>
      </c>
      <c r="BB2651" t="s">
        <v>117</v>
      </c>
      <c r="BD2651" t="s">
        <v>117</v>
      </c>
      <c r="BF2651" t="s">
        <v>117</v>
      </c>
      <c r="BG2651" t="s">
        <v>117</v>
      </c>
      <c r="BH2651" t="s">
        <v>117</v>
      </c>
      <c r="BI2651" t="s">
        <v>117</v>
      </c>
      <c r="BJ2651" t="s">
        <v>117</v>
      </c>
      <c r="BK2651" t="s">
        <v>117</v>
      </c>
      <c r="BL2651" t="s">
        <v>117</v>
      </c>
      <c r="BM2651" t="s">
        <v>117</v>
      </c>
      <c r="BN2651" t="s">
        <v>117</v>
      </c>
      <c r="BO2651" t="s">
        <v>117</v>
      </c>
      <c r="BP2651" t="s">
        <v>117</v>
      </c>
      <c r="BQ2651" t="s">
        <v>117</v>
      </c>
      <c r="BR2651" t="s">
        <v>117</v>
      </c>
      <c r="BS2651" t="s">
        <v>117</v>
      </c>
      <c r="BT2651" t="s">
        <v>117</v>
      </c>
      <c r="BU2651" t="s">
        <v>115</v>
      </c>
      <c r="BV2651" t="s">
        <v>115</v>
      </c>
      <c r="BW2651" t="s">
        <v>115</v>
      </c>
      <c r="BX2651" t="s">
        <v>117</v>
      </c>
      <c r="BY2651" t="s">
        <v>117</v>
      </c>
      <c r="BZ2651" t="s">
        <v>117</v>
      </c>
      <c r="CA2651" t="s">
        <v>117</v>
      </c>
      <c r="CB2651" t="s">
        <v>117</v>
      </c>
      <c r="CC2651" t="s">
        <v>117</v>
      </c>
      <c r="CD2651" t="s">
        <v>117</v>
      </c>
      <c r="CE2651" t="s">
        <v>117</v>
      </c>
      <c r="CF2651" t="s">
        <v>117</v>
      </c>
      <c r="CG2651" t="s">
        <v>117</v>
      </c>
      <c r="CH2651" t="s">
        <v>117</v>
      </c>
      <c r="CI2651" t="s">
        <v>117</v>
      </c>
      <c r="CJ2651" t="s">
        <v>117</v>
      </c>
      <c r="CK2651" t="s">
        <v>117</v>
      </c>
      <c r="CL2651" t="s">
        <v>117</v>
      </c>
      <c r="CM2651" t="s">
        <v>117</v>
      </c>
      <c r="CN2651" t="s">
        <v>117</v>
      </c>
      <c r="CO2651" t="s">
        <v>117</v>
      </c>
      <c r="CP2651" t="s">
        <v>117</v>
      </c>
      <c r="CQ2651" t="s">
        <v>117</v>
      </c>
      <c r="CR2651" t="s">
        <v>117</v>
      </c>
      <c r="CS2651" t="s">
        <v>117</v>
      </c>
      <c r="CT2651" t="s">
        <v>117</v>
      </c>
      <c r="CU2651" t="s">
        <v>117</v>
      </c>
      <c r="CV2651" t="s">
        <v>117</v>
      </c>
      <c r="CW2651" t="s">
        <v>117</v>
      </c>
    </row>
    <row r="2652" spans="1:101" x14ac:dyDescent="0.25">
      <c r="A2652" t="s">
        <v>100</v>
      </c>
      <c r="B2652">
        <v>158053</v>
      </c>
      <c r="C2652" t="s">
        <v>16665</v>
      </c>
      <c r="D2652" t="s">
        <v>102</v>
      </c>
      <c r="E2652" t="s">
        <v>16666</v>
      </c>
      <c r="F2652" t="s">
        <v>16666</v>
      </c>
      <c r="G2652" t="s">
        <v>16667</v>
      </c>
      <c r="I2652" t="s">
        <v>242</v>
      </c>
      <c r="K2652" t="s">
        <v>243</v>
      </c>
      <c r="L2652" t="s">
        <v>16668</v>
      </c>
      <c r="M2652" t="s">
        <v>16669</v>
      </c>
      <c r="N2652" t="s">
        <v>16670</v>
      </c>
      <c r="O2652">
        <v>0</v>
      </c>
      <c r="V2652" t="s">
        <v>114</v>
      </c>
      <c r="W2652" s="1">
        <v>40998</v>
      </c>
      <c r="Y2652" s="1">
        <v>43644</v>
      </c>
      <c r="Z2652" s="2">
        <v>43009</v>
      </c>
      <c r="AA2652" t="s">
        <v>16671</v>
      </c>
      <c r="AB2652" t="s">
        <v>115</v>
      </c>
      <c r="AC2652" t="s">
        <v>117</v>
      </c>
      <c r="AD2652" t="s">
        <v>117</v>
      </c>
      <c r="AG2652" t="s">
        <v>117</v>
      </c>
      <c r="AH2652" t="s">
        <v>115</v>
      </c>
      <c r="AI2652" t="s">
        <v>117</v>
      </c>
      <c r="AJ2652" t="s">
        <v>118</v>
      </c>
      <c r="AL2652" t="s">
        <v>184</v>
      </c>
      <c r="AN2652" t="s">
        <v>243</v>
      </c>
      <c r="AO2652" t="s">
        <v>117</v>
      </c>
      <c r="AP2652" t="s">
        <v>117</v>
      </c>
      <c r="AQ2652" t="s">
        <v>117</v>
      </c>
      <c r="AR2652" t="s">
        <v>117</v>
      </c>
      <c r="AS2652" t="s">
        <v>117</v>
      </c>
      <c r="AT2652" t="s">
        <v>117</v>
      </c>
      <c r="AU2652" t="s">
        <v>117</v>
      </c>
      <c r="AV2652" t="s">
        <v>117</v>
      </c>
      <c r="AW2652" t="s">
        <v>117</v>
      </c>
      <c r="AX2652" t="s">
        <v>117</v>
      </c>
      <c r="AY2652" t="s">
        <v>117</v>
      </c>
      <c r="AZ2652" t="s">
        <v>117</v>
      </c>
      <c r="BA2652" t="s">
        <v>117</v>
      </c>
      <c r="BB2652" t="s">
        <v>117</v>
      </c>
      <c r="BD2652" t="s">
        <v>117</v>
      </c>
      <c r="BF2652" t="s">
        <v>117</v>
      </c>
      <c r="BG2652" t="s">
        <v>117</v>
      </c>
      <c r="BH2652" t="s">
        <v>115</v>
      </c>
      <c r="BI2652" t="s">
        <v>117</v>
      </c>
      <c r="BJ2652" t="s">
        <v>117</v>
      </c>
      <c r="BK2652" t="s">
        <v>117</v>
      </c>
      <c r="BL2652" t="s">
        <v>117</v>
      </c>
      <c r="BM2652" t="s">
        <v>117</v>
      </c>
      <c r="BN2652" t="s">
        <v>117</v>
      </c>
      <c r="BO2652" t="s">
        <v>117</v>
      </c>
      <c r="BP2652" t="s">
        <v>117</v>
      </c>
      <c r="BQ2652" t="s">
        <v>117</v>
      </c>
      <c r="BR2652" t="s">
        <v>117</v>
      </c>
      <c r="BS2652" t="s">
        <v>117</v>
      </c>
      <c r="BT2652" t="s">
        <v>117</v>
      </c>
      <c r="BU2652" t="s">
        <v>117</v>
      </c>
      <c r="BV2652" t="s">
        <v>115</v>
      </c>
      <c r="BW2652" t="s">
        <v>115</v>
      </c>
      <c r="BX2652" t="s">
        <v>117</v>
      </c>
      <c r="BY2652" t="s">
        <v>117</v>
      </c>
      <c r="BZ2652" t="s">
        <v>117</v>
      </c>
      <c r="CA2652" t="s">
        <v>117</v>
      </c>
      <c r="CB2652" t="s">
        <v>117</v>
      </c>
      <c r="CC2652" t="s">
        <v>117</v>
      </c>
      <c r="CD2652" t="s">
        <v>117</v>
      </c>
      <c r="CE2652" t="s">
        <v>117</v>
      </c>
      <c r="CF2652" t="s">
        <v>117</v>
      </c>
      <c r="CG2652" t="s">
        <v>117</v>
      </c>
      <c r="CH2652" t="s">
        <v>117</v>
      </c>
      <c r="CI2652" t="s">
        <v>117</v>
      </c>
      <c r="CJ2652" t="s">
        <v>117</v>
      </c>
      <c r="CK2652" t="s">
        <v>117</v>
      </c>
      <c r="CL2652" t="s">
        <v>117</v>
      </c>
      <c r="CM2652" t="s">
        <v>117</v>
      </c>
      <c r="CN2652" t="s">
        <v>117</v>
      </c>
      <c r="CO2652" t="s">
        <v>117</v>
      </c>
      <c r="CP2652" t="s">
        <v>117</v>
      </c>
      <c r="CQ2652" t="s">
        <v>117</v>
      </c>
      <c r="CR2652" t="s">
        <v>117</v>
      </c>
      <c r="CS2652" t="s">
        <v>117</v>
      </c>
      <c r="CT2652" t="s">
        <v>117</v>
      </c>
      <c r="CU2652" t="s">
        <v>117</v>
      </c>
      <c r="CV2652" t="s">
        <v>117</v>
      </c>
      <c r="CW2652" t="s">
        <v>117</v>
      </c>
    </row>
    <row r="2653" spans="1:101" x14ac:dyDescent="0.25">
      <c r="A2653" t="s">
        <v>185</v>
      </c>
      <c r="B2653">
        <v>299793</v>
      </c>
      <c r="C2653" t="s">
        <v>16672</v>
      </c>
      <c r="D2653" t="s">
        <v>102</v>
      </c>
      <c r="E2653" t="s">
        <v>16673</v>
      </c>
      <c r="F2653" t="s">
        <v>16673</v>
      </c>
      <c r="G2653" t="s">
        <v>16674</v>
      </c>
      <c r="I2653" t="s">
        <v>853</v>
      </c>
      <c r="J2653" t="s">
        <v>496</v>
      </c>
      <c r="K2653" t="s">
        <v>134</v>
      </c>
      <c r="L2653" t="s">
        <v>16675</v>
      </c>
      <c r="M2653" t="s">
        <v>16676</v>
      </c>
      <c r="O2653">
        <v>0</v>
      </c>
      <c r="V2653" t="s">
        <v>114</v>
      </c>
      <c r="W2653" s="1">
        <v>43495</v>
      </c>
      <c r="Y2653" s="1">
        <v>43495</v>
      </c>
      <c r="Z2653" s="2">
        <v>43009</v>
      </c>
      <c r="AA2653" t="s">
        <v>16677</v>
      </c>
      <c r="AB2653" t="s">
        <v>117</v>
      </c>
      <c r="AC2653" t="s">
        <v>117</v>
      </c>
      <c r="AD2653" t="s">
        <v>117</v>
      </c>
      <c r="AG2653" t="s">
        <v>115</v>
      </c>
      <c r="AH2653" t="s">
        <v>115</v>
      </c>
      <c r="AI2653" t="s">
        <v>117</v>
      </c>
      <c r="AJ2653" t="s">
        <v>132</v>
      </c>
      <c r="AL2653" t="s">
        <v>119</v>
      </c>
      <c r="AM2653" t="s">
        <v>133</v>
      </c>
      <c r="AN2653" t="s">
        <v>134</v>
      </c>
      <c r="AO2653" t="s">
        <v>117</v>
      </c>
      <c r="AP2653" t="s">
        <v>117</v>
      </c>
      <c r="AQ2653" t="s">
        <v>117</v>
      </c>
      <c r="AR2653" t="s">
        <v>117</v>
      </c>
      <c r="AS2653" t="s">
        <v>117</v>
      </c>
      <c r="AT2653" t="s">
        <v>117</v>
      </c>
      <c r="AU2653" t="s">
        <v>117</v>
      </c>
      <c r="AV2653" t="s">
        <v>117</v>
      </c>
      <c r="AW2653" t="s">
        <v>117</v>
      </c>
      <c r="AX2653" t="s">
        <v>117</v>
      </c>
      <c r="AY2653" t="s">
        <v>117</v>
      </c>
      <c r="AZ2653" t="s">
        <v>117</v>
      </c>
      <c r="BA2653" t="s">
        <v>117</v>
      </c>
      <c r="BB2653" t="s">
        <v>117</v>
      </c>
      <c r="BD2653" t="s">
        <v>115</v>
      </c>
      <c r="BE2653" t="s">
        <v>117</v>
      </c>
      <c r="BF2653" t="s">
        <v>117</v>
      </c>
      <c r="BG2653" t="s">
        <v>117</v>
      </c>
      <c r="BH2653" t="s">
        <v>117</v>
      </c>
      <c r="BI2653" t="s">
        <v>117</v>
      </c>
      <c r="BJ2653" t="s">
        <v>117</v>
      </c>
      <c r="BK2653" t="s">
        <v>117</v>
      </c>
      <c r="BL2653" t="s">
        <v>117</v>
      </c>
      <c r="BM2653" t="s">
        <v>117</v>
      </c>
      <c r="BN2653" t="s">
        <v>117</v>
      </c>
      <c r="BO2653" t="s">
        <v>117</v>
      </c>
      <c r="BP2653" t="s">
        <v>117</v>
      </c>
      <c r="BQ2653" t="s">
        <v>117</v>
      </c>
      <c r="BR2653" t="s">
        <v>117</v>
      </c>
      <c r="BS2653" t="s">
        <v>117</v>
      </c>
      <c r="BT2653" t="s">
        <v>117</v>
      </c>
      <c r="BU2653" t="s">
        <v>117</v>
      </c>
      <c r="BV2653" t="s">
        <v>115</v>
      </c>
      <c r="BW2653" t="s">
        <v>115</v>
      </c>
      <c r="BX2653" t="s">
        <v>117</v>
      </c>
      <c r="BY2653" t="s">
        <v>117</v>
      </c>
      <c r="BZ2653" t="s">
        <v>117</v>
      </c>
      <c r="CA2653" t="s">
        <v>117</v>
      </c>
      <c r="CB2653" t="s">
        <v>117</v>
      </c>
      <c r="CC2653" t="s">
        <v>117</v>
      </c>
      <c r="CD2653" t="s">
        <v>117</v>
      </c>
      <c r="CE2653" t="s">
        <v>117</v>
      </c>
      <c r="CF2653" t="s">
        <v>117</v>
      </c>
      <c r="CG2653" t="s">
        <v>117</v>
      </c>
      <c r="CH2653" t="s">
        <v>117</v>
      </c>
      <c r="CI2653" t="s">
        <v>117</v>
      </c>
      <c r="CJ2653" t="s">
        <v>117</v>
      </c>
      <c r="CK2653" t="s">
        <v>117</v>
      </c>
      <c r="CL2653" t="s">
        <v>117</v>
      </c>
      <c r="CM2653" t="s">
        <v>117</v>
      </c>
      <c r="CN2653" t="s">
        <v>117</v>
      </c>
      <c r="CO2653" t="s">
        <v>117</v>
      </c>
      <c r="CP2653" t="s">
        <v>117</v>
      </c>
      <c r="CQ2653" t="s">
        <v>117</v>
      </c>
      <c r="CR2653" t="s">
        <v>117</v>
      </c>
      <c r="CS2653" t="s">
        <v>117</v>
      </c>
      <c r="CT2653" t="s">
        <v>117</v>
      </c>
      <c r="CU2653" t="s">
        <v>117</v>
      </c>
      <c r="CV2653" t="s">
        <v>117</v>
      </c>
      <c r="CW2653" t="s">
        <v>117</v>
      </c>
    </row>
    <row r="2654" spans="1:101" x14ac:dyDescent="0.25">
      <c r="A2654" t="s">
        <v>167</v>
      </c>
      <c r="B2654">
        <v>170393</v>
      </c>
      <c r="C2654" t="s">
        <v>16678</v>
      </c>
      <c r="D2654" t="s">
        <v>102</v>
      </c>
      <c r="E2654" t="s">
        <v>16679</v>
      </c>
      <c r="F2654" t="s">
        <v>16679</v>
      </c>
      <c r="G2654" t="s">
        <v>16680</v>
      </c>
      <c r="H2654" t="s">
        <v>747</v>
      </c>
      <c r="I2654" t="s">
        <v>234</v>
      </c>
      <c r="J2654" t="s">
        <v>172</v>
      </c>
      <c r="K2654" t="s">
        <v>134</v>
      </c>
      <c r="L2654">
        <v>94111</v>
      </c>
      <c r="M2654" t="s">
        <v>16681</v>
      </c>
      <c r="O2654">
        <v>1</v>
      </c>
      <c r="V2654" t="s">
        <v>114</v>
      </c>
      <c r="W2654" s="1">
        <v>42788</v>
      </c>
      <c r="Y2654" s="1">
        <v>43552</v>
      </c>
      <c r="Z2654" s="2">
        <v>43009</v>
      </c>
      <c r="AA2654" t="s">
        <v>16682</v>
      </c>
      <c r="AB2654" t="s">
        <v>117</v>
      </c>
      <c r="AC2654" t="s">
        <v>117</v>
      </c>
      <c r="AD2654" t="s">
        <v>117</v>
      </c>
      <c r="AG2654" t="s">
        <v>115</v>
      </c>
      <c r="AH2654" t="s">
        <v>117</v>
      </c>
      <c r="AI2654" t="s">
        <v>117</v>
      </c>
      <c r="AJ2654" t="s">
        <v>132</v>
      </c>
      <c r="AL2654" t="s">
        <v>119</v>
      </c>
      <c r="AM2654" t="s">
        <v>133</v>
      </c>
      <c r="AN2654" t="s">
        <v>134</v>
      </c>
      <c r="AO2654" t="s">
        <v>117</v>
      </c>
      <c r="AP2654" t="s">
        <v>117</v>
      </c>
      <c r="AQ2654" t="s">
        <v>117</v>
      </c>
      <c r="AR2654" t="s">
        <v>117</v>
      </c>
      <c r="AS2654" t="s">
        <v>117</v>
      </c>
      <c r="AT2654" t="s">
        <v>117</v>
      </c>
      <c r="AU2654" t="s">
        <v>117</v>
      </c>
      <c r="AV2654" t="s">
        <v>117</v>
      </c>
      <c r="AW2654" t="s">
        <v>117</v>
      </c>
      <c r="AX2654" t="s">
        <v>117</v>
      </c>
      <c r="AY2654" t="s">
        <v>117</v>
      </c>
      <c r="AZ2654" t="s">
        <v>117</v>
      </c>
      <c r="BA2654" t="s">
        <v>117</v>
      </c>
      <c r="BB2654" t="s">
        <v>117</v>
      </c>
      <c r="BD2654" t="s">
        <v>117</v>
      </c>
      <c r="BF2654" t="s">
        <v>117</v>
      </c>
      <c r="BG2654" t="s">
        <v>117</v>
      </c>
      <c r="BH2654" t="s">
        <v>117</v>
      </c>
      <c r="BI2654" t="s">
        <v>117</v>
      </c>
      <c r="BJ2654" t="s">
        <v>117</v>
      </c>
      <c r="BK2654" t="s">
        <v>117</v>
      </c>
      <c r="BL2654" t="s">
        <v>117</v>
      </c>
      <c r="BM2654" t="s">
        <v>117</v>
      </c>
      <c r="BN2654" t="s">
        <v>117</v>
      </c>
      <c r="BO2654" t="s">
        <v>117</v>
      </c>
      <c r="BP2654" t="s">
        <v>117</v>
      </c>
      <c r="BQ2654" t="s">
        <v>117</v>
      </c>
      <c r="BR2654" t="s">
        <v>117</v>
      </c>
      <c r="BS2654" t="s">
        <v>117</v>
      </c>
      <c r="BT2654" t="s">
        <v>117</v>
      </c>
      <c r="BU2654" t="s">
        <v>117</v>
      </c>
      <c r="BV2654" t="s">
        <v>115</v>
      </c>
      <c r="BW2654" t="s">
        <v>115</v>
      </c>
      <c r="BX2654" t="s">
        <v>117</v>
      </c>
      <c r="BY2654" t="s">
        <v>117</v>
      </c>
      <c r="BZ2654" t="s">
        <v>117</v>
      </c>
      <c r="CA2654" t="s">
        <v>117</v>
      </c>
      <c r="CB2654" t="s">
        <v>117</v>
      </c>
      <c r="CC2654" t="s">
        <v>117</v>
      </c>
      <c r="CD2654" t="s">
        <v>117</v>
      </c>
      <c r="CE2654" t="s">
        <v>117</v>
      </c>
      <c r="CF2654" t="s">
        <v>117</v>
      </c>
      <c r="CG2654" t="s">
        <v>117</v>
      </c>
      <c r="CH2654" t="s">
        <v>117</v>
      </c>
      <c r="CI2654" t="s">
        <v>117</v>
      </c>
      <c r="CJ2654" t="s">
        <v>117</v>
      </c>
      <c r="CK2654" t="s">
        <v>117</v>
      </c>
      <c r="CL2654" t="s">
        <v>117</v>
      </c>
      <c r="CM2654" t="s">
        <v>117</v>
      </c>
      <c r="CN2654" t="s">
        <v>117</v>
      </c>
      <c r="CO2654" t="s">
        <v>117</v>
      </c>
      <c r="CP2654" t="s">
        <v>117</v>
      </c>
      <c r="CQ2654" t="s">
        <v>117</v>
      </c>
      <c r="CR2654" t="s">
        <v>117</v>
      </c>
      <c r="CS2654" t="s">
        <v>117</v>
      </c>
      <c r="CT2654" t="s">
        <v>117</v>
      </c>
      <c r="CU2654" t="s">
        <v>117</v>
      </c>
      <c r="CV2654" t="s">
        <v>117</v>
      </c>
      <c r="CW2654" t="s">
        <v>117</v>
      </c>
    </row>
    <row r="2655" spans="1:101" x14ac:dyDescent="0.25">
      <c r="A2655" t="s">
        <v>207</v>
      </c>
      <c r="B2655">
        <v>301073</v>
      </c>
      <c r="C2655" t="s">
        <v>16683</v>
      </c>
      <c r="D2655" t="s">
        <v>102</v>
      </c>
      <c r="E2655" t="s">
        <v>16684</v>
      </c>
      <c r="F2655" t="s">
        <v>16685</v>
      </c>
      <c r="G2655" t="s">
        <v>16686</v>
      </c>
      <c r="I2655" t="s">
        <v>213</v>
      </c>
      <c r="J2655" t="s">
        <v>214</v>
      </c>
      <c r="K2655" t="s">
        <v>134</v>
      </c>
      <c r="L2655">
        <v>10001</v>
      </c>
      <c r="M2655" t="s">
        <v>16687</v>
      </c>
      <c r="O2655">
        <v>1</v>
      </c>
      <c r="V2655" t="s">
        <v>114</v>
      </c>
      <c r="W2655" s="1">
        <v>43553</v>
      </c>
      <c r="Y2655" s="1">
        <v>43553</v>
      </c>
      <c r="Z2655" s="2">
        <v>43009</v>
      </c>
      <c r="AA2655" t="s">
        <v>16688</v>
      </c>
      <c r="AB2655" t="s">
        <v>117</v>
      </c>
      <c r="AC2655" t="s">
        <v>117</v>
      </c>
      <c r="AD2655" t="s">
        <v>117</v>
      </c>
      <c r="AG2655" t="s">
        <v>115</v>
      </c>
      <c r="AH2655" t="s">
        <v>115</v>
      </c>
      <c r="AI2655" t="s">
        <v>117</v>
      </c>
      <c r="AJ2655" t="s">
        <v>132</v>
      </c>
      <c r="AL2655" t="s">
        <v>119</v>
      </c>
      <c r="AM2655" t="s">
        <v>133</v>
      </c>
      <c r="AN2655" t="s">
        <v>134</v>
      </c>
      <c r="AO2655" t="s">
        <v>117</v>
      </c>
      <c r="AP2655" t="s">
        <v>117</v>
      </c>
      <c r="AQ2655" t="s">
        <v>117</v>
      </c>
      <c r="AR2655" t="s">
        <v>117</v>
      </c>
      <c r="AS2655" t="s">
        <v>117</v>
      </c>
      <c r="AT2655" t="s">
        <v>117</v>
      </c>
      <c r="AU2655" t="s">
        <v>117</v>
      </c>
      <c r="AV2655" t="s">
        <v>117</v>
      </c>
      <c r="AW2655" t="s">
        <v>117</v>
      </c>
      <c r="AX2655" t="s">
        <v>117</v>
      </c>
      <c r="AY2655" t="s">
        <v>117</v>
      </c>
      <c r="AZ2655" t="s">
        <v>117</v>
      </c>
      <c r="BA2655" t="s">
        <v>117</v>
      </c>
      <c r="BB2655" t="s">
        <v>117</v>
      </c>
      <c r="BD2655" t="s">
        <v>117</v>
      </c>
      <c r="BF2655" t="s">
        <v>117</v>
      </c>
      <c r="BG2655" t="s">
        <v>117</v>
      </c>
      <c r="BH2655" t="s">
        <v>117</v>
      </c>
      <c r="BI2655" t="s">
        <v>117</v>
      </c>
      <c r="BJ2655" t="s">
        <v>117</v>
      </c>
      <c r="BK2655" t="s">
        <v>117</v>
      </c>
      <c r="BL2655" t="s">
        <v>117</v>
      </c>
      <c r="BM2655" t="s">
        <v>117</v>
      </c>
      <c r="BN2655" t="s">
        <v>117</v>
      </c>
      <c r="BO2655" t="s">
        <v>117</v>
      </c>
      <c r="BP2655" t="s">
        <v>117</v>
      </c>
      <c r="BQ2655" t="s">
        <v>117</v>
      </c>
      <c r="BR2655" t="s">
        <v>117</v>
      </c>
      <c r="BS2655" t="s">
        <v>117</v>
      </c>
      <c r="BT2655" t="s">
        <v>117</v>
      </c>
      <c r="BU2655" t="s">
        <v>117</v>
      </c>
      <c r="BV2655" t="s">
        <v>117</v>
      </c>
      <c r="BW2655" t="s">
        <v>115</v>
      </c>
      <c r="BX2655" t="s">
        <v>117</v>
      </c>
      <c r="BY2655" t="s">
        <v>117</v>
      </c>
      <c r="BZ2655" t="s">
        <v>117</v>
      </c>
      <c r="CA2655" t="s">
        <v>117</v>
      </c>
      <c r="CB2655" t="s">
        <v>117</v>
      </c>
      <c r="CC2655" t="s">
        <v>117</v>
      </c>
      <c r="CD2655" t="s">
        <v>117</v>
      </c>
      <c r="CE2655" t="s">
        <v>117</v>
      </c>
      <c r="CF2655" t="s">
        <v>117</v>
      </c>
      <c r="CG2655" t="s">
        <v>117</v>
      </c>
      <c r="CH2655" t="s">
        <v>117</v>
      </c>
      <c r="CI2655" t="s">
        <v>117</v>
      </c>
      <c r="CJ2655" t="s">
        <v>117</v>
      </c>
      <c r="CK2655" t="s">
        <v>117</v>
      </c>
      <c r="CL2655" t="s">
        <v>117</v>
      </c>
      <c r="CM2655" t="s">
        <v>117</v>
      </c>
      <c r="CN2655" t="s">
        <v>117</v>
      </c>
      <c r="CO2655" t="s">
        <v>117</v>
      </c>
      <c r="CP2655" t="s">
        <v>117</v>
      </c>
      <c r="CQ2655" t="s">
        <v>117</v>
      </c>
      <c r="CR2655" t="s">
        <v>117</v>
      </c>
      <c r="CS2655" t="s">
        <v>117</v>
      </c>
      <c r="CT2655" t="s">
        <v>117</v>
      </c>
      <c r="CU2655" t="s">
        <v>117</v>
      </c>
      <c r="CV2655" t="s">
        <v>117</v>
      </c>
      <c r="CW2655" t="s">
        <v>117</v>
      </c>
    </row>
    <row r="2656" spans="1:101" x14ac:dyDescent="0.25">
      <c r="A2656" t="s">
        <v>167</v>
      </c>
      <c r="B2656">
        <v>282835</v>
      </c>
      <c r="C2656" t="s">
        <v>16689</v>
      </c>
      <c r="D2656" t="s">
        <v>102</v>
      </c>
      <c r="E2656" t="s">
        <v>16690</v>
      </c>
      <c r="F2656" t="s">
        <v>16690</v>
      </c>
      <c r="G2656" t="s">
        <v>13524</v>
      </c>
      <c r="H2656" t="s">
        <v>5755</v>
      </c>
      <c r="I2656" t="s">
        <v>234</v>
      </c>
      <c r="J2656" t="s">
        <v>172</v>
      </c>
      <c r="K2656" t="s">
        <v>134</v>
      </c>
      <c r="L2656">
        <v>94111</v>
      </c>
      <c r="M2656" t="s">
        <v>13525</v>
      </c>
      <c r="O2656">
        <v>0</v>
      </c>
      <c r="V2656" t="s">
        <v>114</v>
      </c>
      <c r="W2656" s="1">
        <v>42408</v>
      </c>
      <c r="Y2656" s="1">
        <v>43553</v>
      </c>
      <c r="Z2656" s="2">
        <v>43009</v>
      </c>
      <c r="AA2656" t="s">
        <v>16039</v>
      </c>
      <c r="AB2656" t="s">
        <v>117</v>
      </c>
      <c r="AC2656" t="s">
        <v>117</v>
      </c>
      <c r="AD2656" t="s">
        <v>117</v>
      </c>
      <c r="AG2656" t="s">
        <v>115</v>
      </c>
      <c r="AH2656" t="s">
        <v>117</v>
      </c>
      <c r="AI2656" t="s">
        <v>117</v>
      </c>
      <c r="AJ2656" t="s">
        <v>132</v>
      </c>
      <c r="AL2656" t="s">
        <v>119</v>
      </c>
      <c r="AM2656" t="s">
        <v>133</v>
      </c>
      <c r="AN2656" t="s">
        <v>134</v>
      </c>
      <c r="AO2656" t="s">
        <v>117</v>
      </c>
      <c r="AP2656" t="s">
        <v>117</v>
      </c>
      <c r="AQ2656" t="s">
        <v>117</v>
      </c>
      <c r="AR2656" t="s">
        <v>117</v>
      </c>
      <c r="AS2656" t="s">
        <v>117</v>
      </c>
      <c r="AT2656" t="s">
        <v>117</v>
      </c>
      <c r="AU2656" t="s">
        <v>117</v>
      </c>
      <c r="AV2656" t="s">
        <v>117</v>
      </c>
      <c r="AW2656" t="s">
        <v>117</v>
      </c>
      <c r="AX2656" t="s">
        <v>117</v>
      </c>
      <c r="AY2656" t="s">
        <v>117</v>
      </c>
      <c r="AZ2656" t="s">
        <v>117</v>
      </c>
      <c r="BA2656" t="s">
        <v>117</v>
      </c>
      <c r="BB2656" t="s">
        <v>117</v>
      </c>
      <c r="BD2656" t="s">
        <v>117</v>
      </c>
      <c r="BF2656" t="s">
        <v>117</v>
      </c>
      <c r="BG2656" t="s">
        <v>117</v>
      </c>
      <c r="BH2656" t="s">
        <v>115</v>
      </c>
      <c r="BI2656" t="s">
        <v>117</v>
      </c>
      <c r="BJ2656" t="s">
        <v>117</v>
      </c>
      <c r="BK2656" t="s">
        <v>117</v>
      </c>
      <c r="BL2656" t="s">
        <v>117</v>
      </c>
      <c r="BM2656" t="s">
        <v>117</v>
      </c>
      <c r="BN2656" t="s">
        <v>117</v>
      </c>
      <c r="BO2656" t="s">
        <v>117</v>
      </c>
      <c r="BP2656" t="s">
        <v>117</v>
      </c>
      <c r="BQ2656" t="s">
        <v>117</v>
      </c>
      <c r="BR2656" t="s">
        <v>117</v>
      </c>
      <c r="BS2656" t="s">
        <v>117</v>
      </c>
      <c r="BT2656" t="s">
        <v>117</v>
      </c>
      <c r="BU2656" t="s">
        <v>117</v>
      </c>
      <c r="BV2656" t="s">
        <v>115</v>
      </c>
      <c r="BW2656" t="s">
        <v>115</v>
      </c>
      <c r="BX2656" t="s">
        <v>117</v>
      </c>
      <c r="BY2656" t="s">
        <v>117</v>
      </c>
      <c r="BZ2656" t="s">
        <v>117</v>
      </c>
      <c r="CA2656" t="s">
        <v>117</v>
      </c>
      <c r="CB2656" t="s">
        <v>117</v>
      </c>
      <c r="CC2656" t="s">
        <v>117</v>
      </c>
      <c r="CD2656" t="s">
        <v>117</v>
      </c>
      <c r="CE2656" t="s">
        <v>117</v>
      </c>
      <c r="CF2656" t="s">
        <v>117</v>
      </c>
      <c r="CG2656" t="s">
        <v>117</v>
      </c>
      <c r="CH2656" t="s">
        <v>117</v>
      </c>
      <c r="CI2656" t="s">
        <v>117</v>
      </c>
      <c r="CJ2656" t="s">
        <v>117</v>
      </c>
      <c r="CK2656" t="s">
        <v>117</v>
      </c>
      <c r="CL2656" t="s">
        <v>117</v>
      </c>
      <c r="CM2656" t="s">
        <v>117</v>
      </c>
      <c r="CN2656" t="s">
        <v>117</v>
      </c>
      <c r="CO2656" t="s">
        <v>117</v>
      </c>
      <c r="CP2656" t="s">
        <v>117</v>
      </c>
      <c r="CQ2656" t="s">
        <v>117</v>
      </c>
      <c r="CR2656" t="s">
        <v>117</v>
      </c>
      <c r="CS2656" t="s">
        <v>117</v>
      </c>
      <c r="CT2656" t="s">
        <v>117</v>
      </c>
      <c r="CU2656" t="s">
        <v>117</v>
      </c>
      <c r="CV2656" t="s">
        <v>117</v>
      </c>
      <c r="CW2656" t="s">
        <v>117</v>
      </c>
    </row>
    <row r="2657" spans="1:101" x14ac:dyDescent="0.25">
      <c r="A2657" t="s">
        <v>100</v>
      </c>
      <c r="B2657">
        <v>299864</v>
      </c>
      <c r="C2657" t="s">
        <v>16691</v>
      </c>
      <c r="D2657" t="s">
        <v>102</v>
      </c>
      <c r="E2657" t="s">
        <v>16692</v>
      </c>
      <c r="F2657" t="s">
        <v>16692</v>
      </c>
      <c r="G2657" t="s">
        <v>16693</v>
      </c>
      <c r="I2657" t="s">
        <v>242</v>
      </c>
      <c r="K2657" t="s">
        <v>243</v>
      </c>
      <c r="L2657" t="s">
        <v>16694</v>
      </c>
      <c r="M2657" t="s">
        <v>16695</v>
      </c>
      <c r="O2657">
        <v>0</v>
      </c>
      <c r="V2657" t="s">
        <v>114</v>
      </c>
      <c r="W2657" s="1">
        <v>43451</v>
      </c>
      <c r="Y2657" s="1">
        <v>43497</v>
      </c>
      <c r="Z2657" s="2">
        <v>43009</v>
      </c>
      <c r="AA2657" t="s">
        <v>16696</v>
      </c>
      <c r="AB2657" t="s">
        <v>115</v>
      </c>
      <c r="AC2657" t="s">
        <v>117</v>
      </c>
      <c r="AD2657" t="s">
        <v>117</v>
      </c>
      <c r="AG2657" t="s">
        <v>115</v>
      </c>
      <c r="AH2657" t="s">
        <v>117</v>
      </c>
      <c r="AI2657" t="s">
        <v>117</v>
      </c>
      <c r="AJ2657" t="s">
        <v>300</v>
      </c>
      <c r="AL2657" t="s">
        <v>119</v>
      </c>
      <c r="AN2657" t="s">
        <v>243</v>
      </c>
      <c r="AO2657" t="s">
        <v>117</v>
      </c>
      <c r="AP2657" t="s">
        <v>117</v>
      </c>
      <c r="AQ2657" t="s">
        <v>117</v>
      </c>
      <c r="AR2657" t="s">
        <v>117</v>
      </c>
      <c r="AS2657" t="s">
        <v>117</v>
      </c>
      <c r="AT2657" t="s">
        <v>117</v>
      </c>
      <c r="AU2657" t="s">
        <v>117</v>
      </c>
      <c r="AV2657" t="s">
        <v>117</v>
      </c>
      <c r="AW2657" t="s">
        <v>117</v>
      </c>
      <c r="AX2657" t="s">
        <v>117</v>
      </c>
      <c r="AY2657" t="s">
        <v>117</v>
      </c>
      <c r="AZ2657" t="s">
        <v>117</v>
      </c>
      <c r="BA2657" t="s">
        <v>117</v>
      </c>
      <c r="BB2657" t="s">
        <v>117</v>
      </c>
      <c r="BD2657" t="s">
        <v>117</v>
      </c>
      <c r="BF2657" t="s">
        <v>117</v>
      </c>
      <c r="BG2657" t="s">
        <v>117</v>
      </c>
      <c r="BH2657" t="s">
        <v>117</v>
      </c>
      <c r="BI2657" t="s">
        <v>117</v>
      </c>
      <c r="BJ2657" t="s">
        <v>117</v>
      </c>
      <c r="BK2657" t="s">
        <v>117</v>
      </c>
      <c r="BL2657" t="s">
        <v>117</v>
      </c>
      <c r="BM2657" t="s">
        <v>117</v>
      </c>
      <c r="BN2657" t="s">
        <v>117</v>
      </c>
      <c r="BO2657" t="s">
        <v>117</v>
      </c>
      <c r="BP2657" t="s">
        <v>117</v>
      </c>
      <c r="BQ2657" t="s">
        <v>117</v>
      </c>
      <c r="BR2657" t="s">
        <v>117</v>
      </c>
      <c r="BS2657" t="s">
        <v>117</v>
      </c>
      <c r="BT2657" t="s">
        <v>117</v>
      </c>
      <c r="BU2657" t="s">
        <v>117</v>
      </c>
      <c r="BV2657" t="s">
        <v>117</v>
      </c>
      <c r="BW2657" t="s">
        <v>115</v>
      </c>
      <c r="BX2657" t="s">
        <v>117</v>
      </c>
      <c r="BY2657" t="s">
        <v>117</v>
      </c>
      <c r="BZ2657" t="s">
        <v>117</v>
      </c>
      <c r="CA2657" t="s">
        <v>117</v>
      </c>
      <c r="CB2657" t="s">
        <v>117</v>
      </c>
      <c r="CC2657" t="s">
        <v>117</v>
      </c>
      <c r="CD2657" t="s">
        <v>117</v>
      </c>
      <c r="CE2657" t="s">
        <v>117</v>
      </c>
      <c r="CF2657" t="s">
        <v>117</v>
      </c>
      <c r="CG2657" t="s">
        <v>117</v>
      </c>
      <c r="CH2657" t="s">
        <v>117</v>
      </c>
      <c r="CI2657" t="s">
        <v>117</v>
      </c>
      <c r="CJ2657" t="s">
        <v>117</v>
      </c>
      <c r="CK2657" t="s">
        <v>117</v>
      </c>
      <c r="CL2657" t="s">
        <v>117</v>
      </c>
      <c r="CM2657" t="s">
        <v>117</v>
      </c>
      <c r="CN2657" t="s">
        <v>117</v>
      </c>
      <c r="CO2657" t="s">
        <v>117</v>
      </c>
      <c r="CP2657" t="s">
        <v>117</v>
      </c>
      <c r="CQ2657" t="s">
        <v>117</v>
      </c>
      <c r="CR2657" t="s">
        <v>117</v>
      </c>
      <c r="CS2657" t="s">
        <v>117</v>
      </c>
      <c r="CT2657" t="s">
        <v>117</v>
      </c>
      <c r="CU2657" t="s">
        <v>117</v>
      </c>
      <c r="CV2657" t="s">
        <v>117</v>
      </c>
      <c r="CW2657" t="s">
        <v>117</v>
      </c>
    </row>
    <row r="2658" spans="1:101" x14ac:dyDescent="0.25">
      <c r="A2658" t="s">
        <v>167</v>
      </c>
      <c r="B2658">
        <v>162463</v>
      </c>
      <c r="C2658" t="s">
        <v>16697</v>
      </c>
      <c r="D2658" t="s">
        <v>102</v>
      </c>
      <c r="E2658" t="s">
        <v>16698</v>
      </c>
      <c r="F2658" t="s">
        <v>16699</v>
      </c>
      <c r="G2658" t="s">
        <v>442</v>
      </c>
      <c r="H2658" t="s">
        <v>443</v>
      </c>
      <c r="I2658" t="s">
        <v>285</v>
      </c>
      <c r="J2658" t="s">
        <v>172</v>
      </c>
      <c r="K2658" t="s">
        <v>134</v>
      </c>
      <c r="L2658">
        <v>94025</v>
      </c>
      <c r="M2658" t="s">
        <v>444</v>
      </c>
      <c r="N2658" t="s">
        <v>445</v>
      </c>
      <c r="O2658">
        <v>1</v>
      </c>
      <c r="V2658" t="s">
        <v>114</v>
      </c>
      <c r="W2658" s="1">
        <v>40996</v>
      </c>
      <c r="Y2658" s="1">
        <v>43546</v>
      </c>
      <c r="Z2658" s="2">
        <v>43009</v>
      </c>
      <c r="AA2658" t="s">
        <v>16700</v>
      </c>
      <c r="AB2658" t="s">
        <v>117</v>
      </c>
      <c r="AC2658" t="s">
        <v>117</v>
      </c>
      <c r="AD2658" t="s">
        <v>117</v>
      </c>
      <c r="AG2658" t="s">
        <v>115</v>
      </c>
      <c r="AH2658" t="s">
        <v>117</v>
      </c>
      <c r="AI2658" t="s">
        <v>117</v>
      </c>
      <c r="AJ2658" t="s">
        <v>132</v>
      </c>
      <c r="AL2658" t="s">
        <v>119</v>
      </c>
      <c r="AM2658" t="s">
        <v>172</v>
      </c>
      <c r="AN2658" t="s">
        <v>134</v>
      </c>
      <c r="AO2658" t="s">
        <v>117</v>
      </c>
      <c r="AP2658" t="s">
        <v>117</v>
      </c>
      <c r="AQ2658" t="s">
        <v>117</v>
      </c>
      <c r="AR2658" t="s">
        <v>117</v>
      </c>
      <c r="AS2658" t="s">
        <v>117</v>
      </c>
      <c r="AT2658" t="s">
        <v>117</v>
      </c>
      <c r="AU2658" t="s">
        <v>117</v>
      </c>
      <c r="AV2658" t="s">
        <v>117</v>
      </c>
      <c r="AW2658" t="s">
        <v>117</v>
      </c>
      <c r="AX2658" t="s">
        <v>117</v>
      </c>
      <c r="AY2658" t="s">
        <v>117</v>
      </c>
      <c r="AZ2658" t="s">
        <v>117</v>
      </c>
      <c r="BA2658" t="s">
        <v>117</v>
      </c>
      <c r="BB2658" t="s">
        <v>117</v>
      </c>
      <c r="BD2658" t="s">
        <v>117</v>
      </c>
      <c r="BF2658" t="s">
        <v>117</v>
      </c>
      <c r="BG2658" t="s">
        <v>117</v>
      </c>
      <c r="BH2658" t="s">
        <v>117</v>
      </c>
      <c r="BI2658" t="s">
        <v>117</v>
      </c>
      <c r="BJ2658" t="s">
        <v>117</v>
      </c>
      <c r="BK2658" t="s">
        <v>117</v>
      </c>
      <c r="BL2658" t="s">
        <v>117</v>
      </c>
      <c r="BM2658" t="s">
        <v>117</v>
      </c>
      <c r="BN2658" t="s">
        <v>117</v>
      </c>
      <c r="BO2658" t="s">
        <v>117</v>
      </c>
      <c r="BP2658" t="s">
        <v>117</v>
      </c>
      <c r="BQ2658" t="s">
        <v>117</v>
      </c>
      <c r="BR2658" t="s">
        <v>117</v>
      </c>
      <c r="BS2658" t="s">
        <v>117</v>
      </c>
      <c r="BT2658" t="s">
        <v>117</v>
      </c>
      <c r="BU2658" t="s">
        <v>117</v>
      </c>
      <c r="BV2658" t="s">
        <v>115</v>
      </c>
      <c r="BW2658" t="s">
        <v>115</v>
      </c>
      <c r="BX2658" t="s">
        <v>117</v>
      </c>
      <c r="BY2658" t="s">
        <v>117</v>
      </c>
      <c r="BZ2658" t="s">
        <v>117</v>
      </c>
      <c r="CA2658" t="s">
        <v>117</v>
      </c>
      <c r="CB2658" t="s">
        <v>117</v>
      </c>
      <c r="CC2658" t="s">
        <v>117</v>
      </c>
      <c r="CD2658" t="s">
        <v>117</v>
      </c>
      <c r="CE2658" t="s">
        <v>117</v>
      </c>
      <c r="CF2658" t="s">
        <v>117</v>
      </c>
      <c r="CG2658" t="s">
        <v>117</v>
      </c>
      <c r="CH2658" t="s">
        <v>117</v>
      </c>
      <c r="CI2658" t="s">
        <v>117</v>
      </c>
      <c r="CJ2658" t="s">
        <v>117</v>
      </c>
      <c r="CK2658" t="s">
        <v>117</v>
      </c>
      <c r="CL2658" t="s">
        <v>117</v>
      </c>
      <c r="CM2658" t="s">
        <v>117</v>
      </c>
      <c r="CN2658" t="s">
        <v>117</v>
      </c>
      <c r="CO2658" t="s">
        <v>117</v>
      </c>
      <c r="CP2658" t="s">
        <v>117</v>
      </c>
      <c r="CQ2658" t="s">
        <v>117</v>
      </c>
      <c r="CR2658" t="s">
        <v>117</v>
      </c>
      <c r="CS2658" t="s">
        <v>117</v>
      </c>
      <c r="CT2658" t="s">
        <v>117</v>
      </c>
      <c r="CU2658" t="s">
        <v>117</v>
      </c>
      <c r="CV2658" t="s">
        <v>117</v>
      </c>
      <c r="CW2658" t="s">
        <v>117</v>
      </c>
    </row>
    <row r="2659" spans="1:101" x14ac:dyDescent="0.25">
      <c r="A2659" t="s">
        <v>255</v>
      </c>
      <c r="B2659">
        <v>284808</v>
      </c>
      <c r="C2659" t="s">
        <v>16701</v>
      </c>
      <c r="D2659" t="s">
        <v>102</v>
      </c>
      <c r="E2659" t="s">
        <v>16702</v>
      </c>
      <c r="F2659" t="s">
        <v>16702</v>
      </c>
      <c r="M2659" t="s">
        <v>16703</v>
      </c>
      <c r="O2659">
        <v>0</v>
      </c>
      <c r="V2659" t="s">
        <v>114</v>
      </c>
      <c r="W2659" s="1">
        <v>42613</v>
      </c>
      <c r="Y2659" s="1">
        <v>43531</v>
      </c>
      <c r="Z2659" s="2">
        <v>43009</v>
      </c>
      <c r="AA2659" t="s">
        <v>16704</v>
      </c>
      <c r="AB2659" t="s">
        <v>117</v>
      </c>
      <c r="AC2659" t="s">
        <v>117</v>
      </c>
      <c r="AD2659" t="s">
        <v>117</v>
      </c>
      <c r="AF2659" t="s">
        <v>16705</v>
      </c>
      <c r="AG2659" t="s">
        <v>117</v>
      </c>
      <c r="AH2659" t="s">
        <v>115</v>
      </c>
      <c r="AI2659" t="s">
        <v>117</v>
      </c>
      <c r="AJ2659" t="s">
        <v>132</v>
      </c>
      <c r="AL2659" t="s">
        <v>119</v>
      </c>
      <c r="AM2659" t="s">
        <v>133</v>
      </c>
      <c r="AN2659" t="s">
        <v>134</v>
      </c>
      <c r="AO2659" t="s">
        <v>117</v>
      </c>
      <c r="AP2659" t="s">
        <v>117</v>
      </c>
      <c r="AQ2659" t="s">
        <v>117</v>
      </c>
      <c r="AR2659" t="s">
        <v>117</v>
      </c>
      <c r="AS2659" t="s">
        <v>117</v>
      </c>
      <c r="AT2659" t="s">
        <v>117</v>
      </c>
      <c r="AU2659" t="s">
        <v>117</v>
      </c>
      <c r="AV2659" t="s">
        <v>117</v>
      </c>
      <c r="AW2659" t="s">
        <v>117</v>
      </c>
      <c r="AX2659" t="s">
        <v>117</v>
      </c>
      <c r="AY2659" t="s">
        <v>117</v>
      </c>
      <c r="AZ2659" t="s">
        <v>117</v>
      </c>
      <c r="BA2659" t="s">
        <v>117</v>
      </c>
      <c r="BB2659" t="s">
        <v>117</v>
      </c>
      <c r="BD2659" t="s">
        <v>117</v>
      </c>
      <c r="BF2659" t="s">
        <v>117</v>
      </c>
      <c r="BG2659" t="s">
        <v>117</v>
      </c>
      <c r="BH2659" t="s">
        <v>117</v>
      </c>
      <c r="BI2659" t="s">
        <v>117</v>
      </c>
      <c r="BJ2659" t="s">
        <v>117</v>
      </c>
      <c r="BK2659" t="s">
        <v>117</v>
      </c>
      <c r="BL2659" t="s">
        <v>117</v>
      </c>
      <c r="BM2659" t="s">
        <v>117</v>
      </c>
      <c r="BN2659" t="s">
        <v>117</v>
      </c>
      <c r="BO2659" t="s">
        <v>117</v>
      </c>
      <c r="BP2659" t="s">
        <v>117</v>
      </c>
      <c r="BQ2659" t="s">
        <v>117</v>
      </c>
      <c r="BR2659" t="s">
        <v>117</v>
      </c>
      <c r="BS2659" t="s">
        <v>117</v>
      </c>
      <c r="BT2659" t="s">
        <v>117</v>
      </c>
      <c r="BU2659" t="s">
        <v>117</v>
      </c>
      <c r="BV2659" t="s">
        <v>117</v>
      </c>
      <c r="BW2659" t="s">
        <v>115</v>
      </c>
      <c r="BX2659" t="s">
        <v>117</v>
      </c>
      <c r="BY2659" t="s">
        <v>117</v>
      </c>
      <c r="BZ2659" t="s">
        <v>117</v>
      </c>
      <c r="CA2659" t="s">
        <v>117</v>
      </c>
      <c r="CB2659" t="s">
        <v>117</v>
      </c>
      <c r="CC2659" t="s">
        <v>117</v>
      </c>
      <c r="CD2659" t="s">
        <v>117</v>
      </c>
      <c r="CE2659" t="s">
        <v>117</v>
      </c>
      <c r="CF2659" t="s">
        <v>117</v>
      </c>
      <c r="CG2659" t="s">
        <v>117</v>
      </c>
      <c r="CH2659" t="s">
        <v>117</v>
      </c>
      <c r="CI2659" t="s">
        <v>117</v>
      </c>
      <c r="CJ2659" t="s">
        <v>117</v>
      </c>
      <c r="CK2659" t="s">
        <v>117</v>
      </c>
      <c r="CL2659" t="s">
        <v>117</v>
      </c>
      <c r="CM2659" t="s">
        <v>117</v>
      </c>
      <c r="CN2659" t="s">
        <v>117</v>
      </c>
      <c r="CO2659" t="s">
        <v>117</v>
      </c>
      <c r="CP2659" t="s">
        <v>117</v>
      </c>
      <c r="CQ2659" t="s">
        <v>117</v>
      </c>
      <c r="CR2659" t="s">
        <v>117</v>
      </c>
      <c r="CS2659" t="s">
        <v>117</v>
      </c>
      <c r="CT2659" t="s">
        <v>117</v>
      </c>
      <c r="CU2659" t="s">
        <v>117</v>
      </c>
      <c r="CV2659" t="s">
        <v>117</v>
      </c>
      <c r="CW2659" t="s">
        <v>117</v>
      </c>
    </row>
    <row r="2660" spans="1:101" x14ac:dyDescent="0.25">
      <c r="A2660" t="s">
        <v>207</v>
      </c>
      <c r="B2660">
        <v>157698</v>
      </c>
      <c r="C2660" t="s">
        <v>16706</v>
      </c>
      <c r="D2660" t="s">
        <v>102</v>
      </c>
      <c r="E2660" t="s">
        <v>16707</v>
      </c>
      <c r="F2660" t="s">
        <v>16707</v>
      </c>
      <c r="G2660" t="s">
        <v>3092</v>
      </c>
      <c r="I2660" t="s">
        <v>213</v>
      </c>
      <c r="J2660" t="s">
        <v>214</v>
      </c>
      <c r="K2660" t="s">
        <v>134</v>
      </c>
      <c r="L2660">
        <v>10106</v>
      </c>
      <c r="M2660" t="s">
        <v>16708</v>
      </c>
      <c r="N2660" t="s">
        <v>16709</v>
      </c>
      <c r="O2660">
        <v>0</v>
      </c>
      <c r="V2660" t="s">
        <v>114</v>
      </c>
      <c r="W2660" s="1">
        <v>40961</v>
      </c>
      <c r="Y2660" s="1">
        <v>43551</v>
      </c>
      <c r="Z2660" s="2">
        <v>43009</v>
      </c>
      <c r="AA2660" t="s">
        <v>16710</v>
      </c>
      <c r="AB2660" t="s">
        <v>117</v>
      </c>
      <c r="AC2660" t="s">
        <v>117</v>
      </c>
      <c r="AD2660" t="s">
        <v>117</v>
      </c>
      <c r="AG2660" t="s">
        <v>115</v>
      </c>
      <c r="AH2660" t="s">
        <v>117</v>
      </c>
      <c r="AI2660" t="s">
        <v>117</v>
      </c>
      <c r="AJ2660" t="s">
        <v>132</v>
      </c>
      <c r="AL2660" t="s">
        <v>119</v>
      </c>
      <c r="AM2660" t="s">
        <v>133</v>
      </c>
      <c r="AN2660" t="s">
        <v>134</v>
      </c>
      <c r="AO2660" t="s">
        <v>117</v>
      </c>
      <c r="AP2660" t="s">
        <v>117</v>
      </c>
      <c r="AQ2660" t="s">
        <v>117</v>
      </c>
      <c r="AR2660" t="s">
        <v>117</v>
      </c>
      <c r="AS2660" t="s">
        <v>117</v>
      </c>
      <c r="AT2660" t="s">
        <v>117</v>
      </c>
      <c r="AU2660" t="s">
        <v>117</v>
      </c>
      <c r="AV2660" t="s">
        <v>117</v>
      </c>
      <c r="AW2660" t="s">
        <v>117</v>
      </c>
      <c r="AX2660" t="s">
        <v>117</v>
      </c>
      <c r="AY2660" t="s">
        <v>117</v>
      </c>
      <c r="AZ2660" t="s">
        <v>117</v>
      </c>
      <c r="BA2660" t="s">
        <v>117</v>
      </c>
      <c r="BB2660" t="s">
        <v>117</v>
      </c>
      <c r="BD2660" t="s">
        <v>117</v>
      </c>
      <c r="BF2660" t="s">
        <v>117</v>
      </c>
      <c r="BG2660" t="s">
        <v>117</v>
      </c>
      <c r="BH2660" t="s">
        <v>117</v>
      </c>
      <c r="BI2660" t="s">
        <v>117</v>
      </c>
      <c r="BJ2660" t="s">
        <v>117</v>
      </c>
      <c r="BK2660" t="s">
        <v>117</v>
      </c>
      <c r="BL2660" t="s">
        <v>117</v>
      </c>
      <c r="BM2660" t="s">
        <v>117</v>
      </c>
      <c r="BN2660" t="s">
        <v>117</v>
      </c>
      <c r="BO2660" t="s">
        <v>117</v>
      </c>
      <c r="BP2660" t="s">
        <v>117</v>
      </c>
      <c r="BQ2660" t="s">
        <v>117</v>
      </c>
      <c r="BR2660" t="s">
        <v>117</v>
      </c>
      <c r="BS2660" t="s">
        <v>117</v>
      </c>
      <c r="BT2660" t="s">
        <v>117</v>
      </c>
      <c r="BU2660" t="s">
        <v>117</v>
      </c>
      <c r="BV2660" t="s">
        <v>115</v>
      </c>
      <c r="BW2660" t="s">
        <v>115</v>
      </c>
      <c r="BX2660" t="s">
        <v>117</v>
      </c>
      <c r="BY2660" t="s">
        <v>117</v>
      </c>
      <c r="BZ2660" t="s">
        <v>117</v>
      </c>
      <c r="CA2660" t="s">
        <v>117</v>
      </c>
      <c r="CB2660" t="s">
        <v>117</v>
      </c>
      <c r="CC2660" t="s">
        <v>117</v>
      </c>
      <c r="CD2660" t="s">
        <v>117</v>
      </c>
      <c r="CE2660" t="s">
        <v>115</v>
      </c>
      <c r="CF2660" t="s">
        <v>117</v>
      </c>
      <c r="CG2660" t="s">
        <v>115</v>
      </c>
      <c r="CH2660" t="s">
        <v>115</v>
      </c>
      <c r="CI2660" t="s">
        <v>117</v>
      </c>
      <c r="CJ2660" t="s">
        <v>117</v>
      </c>
      <c r="CK2660" t="s">
        <v>117</v>
      </c>
      <c r="CL2660" t="s">
        <v>117</v>
      </c>
      <c r="CM2660" t="s">
        <v>117</v>
      </c>
      <c r="CN2660" t="s">
        <v>117</v>
      </c>
      <c r="CO2660" t="s">
        <v>117</v>
      </c>
      <c r="CP2660" t="s">
        <v>117</v>
      </c>
      <c r="CQ2660" t="s">
        <v>117</v>
      </c>
      <c r="CR2660" t="s">
        <v>117</v>
      </c>
      <c r="CS2660" t="s">
        <v>117</v>
      </c>
      <c r="CT2660" t="s">
        <v>117</v>
      </c>
      <c r="CU2660" t="s">
        <v>117</v>
      </c>
      <c r="CV2660" t="s">
        <v>117</v>
      </c>
      <c r="CW2660" t="s">
        <v>117</v>
      </c>
    </row>
    <row r="2661" spans="1:101" x14ac:dyDescent="0.25">
      <c r="A2661" t="s">
        <v>167</v>
      </c>
      <c r="B2661">
        <v>160434</v>
      </c>
      <c r="C2661" t="s">
        <v>16711</v>
      </c>
      <c r="D2661" t="s">
        <v>102</v>
      </c>
      <c r="E2661" t="s">
        <v>16712</v>
      </c>
      <c r="F2661" t="s">
        <v>16713</v>
      </c>
      <c r="G2661" t="s">
        <v>16714</v>
      </c>
      <c r="H2661" t="s">
        <v>16715</v>
      </c>
      <c r="I2661" t="s">
        <v>6854</v>
      </c>
      <c r="J2661" t="s">
        <v>172</v>
      </c>
      <c r="K2661" t="s">
        <v>134</v>
      </c>
      <c r="L2661">
        <v>94040</v>
      </c>
      <c r="M2661" t="s">
        <v>16716</v>
      </c>
      <c r="N2661" t="s">
        <v>16717</v>
      </c>
      <c r="O2661">
        <v>2</v>
      </c>
      <c r="V2661" t="s">
        <v>114</v>
      </c>
      <c r="W2661" s="1">
        <v>40995</v>
      </c>
      <c r="Y2661" s="1">
        <v>43552</v>
      </c>
      <c r="Z2661" s="2">
        <v>43009</v>
      </c>
      <c r="AA2661" t="s">
        <v>16718</v>
      </c>
      <c r="AB2661" t="s">
        <v>115</v>
      </c>
      <c r="AC2661" t="s">
        <v>117</v>
      </c>
      <c r="AD2661" t="s">
        <v>117</v>
      </c>
      <c r="AG2661" t="s">
        <v>115</v>
      </c>
      <c r="AH2661" t="s">
        <v>115</v>
      </c>
      <c r="AI2661" t="s">
        <v>117</v>
      </c>
      <c r="AJ2661" t="s">
        <v>132</v>
      </c>
      <c r="AL2661" t="s">
        <v>119</v>
      </c>
      <c r="AM2661" t="s">
        <v>133</v>
      </c>
      <c r="AN2661" t="s">
        <v>134</v>
      </c>
      <c r="AO2661" t="s">
        <v>117</v>
      </c>
      <c r="AP2661" t="s">
        <v>117</v>
      </c>
      <c r="AQ2661" t="s">
        <v>117</v>
      </c>
      <c r="AR2661" t="s">
        <v>117</v>
      </c>
      <c r="AS2661" t="s">
        <v>117</v>
      </c>
      <c r="AT2661" t="s">
        <v>117</v>
      </c>
      <c r="AU2661" t="s">
        <v>117</v>
      </c>
      <c r="AV2661" t="s">
        <v>117</v>
      </c>
      <c r="AW2661" t="s">
        <v>117</v>
      </c>
      <c r="AX2661" t="s">
        <v>117</v>
      </c>
      <c r="AY2661" t="s">
        <v>117</v>
      </c>
      <c r="AZ2661" t="s">
        <v>117</v>
      </c>
      <c r="BA2661" t="s">
        <v>117</v>
      </c>
      <c r="BB2661" t="s">
        <v>117</v>
      </c>
      <c r="BD2661" t="s">
        <v>117</v>
      </c>
      <c r="BF2661" t="s">
        <v>117</v>
      </c>
      <c r="BG2661" t="s">
        <v>117</v>
      </c>
      <c r="BH2661" t="s">
        <v>117</v>
      </c>
      <c r="BI2661" t="s">
        <v>117</v>
      </c>
      <c r="BJ2661" t="s">
        <v>117</v>
      </c>
      <c r="BK2661" t="s">
        <v>117</v>
      </c>
      <c r="BL2661" t="s">
        <v>117</v>
      </c>
      <c r="BM2661" t="s">
        <v>117</v>
      </c>
      <c r="BN2661" t="s">
        <v>117</v>
      </c>
      <c r="BO2661" t="s">
        <v>117</v>
      </c>
      <c r="BP2661" t="s">
        <v>117</v>
      </c>
      <c r="BQ2661" t="s">
        <v>117</v>
      </c>
      <c r="BR2661" t="s">
        <v>117</v>
      </c>
      <c r="BS2661" t="s">
        <v>117</v>
      </c>
      <c r="BT2661" t="s">
        <v>117</v>
      </c>
      <c r="BU2661" t="s">
        <v>117</v>
      </c>
      <c r="BV2661" t="s">
        <v>115</v>
      </c>
      <c r="BW2661" t="s">
        <v>115</v>
      </c>
      <c r="BX2661" t="s">
        <v>117</v>
      </c>
      <c r="BY2661" t="s">
        <v>117</v>
      </c>
      <c r="BZ2661" t="s">
        <v>117</v>
      </c>
      <c r="CA2661" t="s">
        <v>117</v>
      </c>
      <c r="CB2661" t="s">
        <v>117</v>
      </c>
      <c r="CC2661" t="s">
        <v>117</v>
      </c>
      <c r="CD2661" t="s">
        <v>117</v>
      </c>
      <c r="CE2661" t="s">
        <v>117</v>
      </c>
      <c r="CF2661" t="s">
        <v>117</v>
      </c>
      <c r="CG2661" t="s">
        <v>117</v>
      </c>
      <c r="CH2661" t="s">
        <v>117</v>
      </c>
      <c r="CI2661" t="s">
        <v>117</v>
      </c>
      <c r="CJ2661" t="s">
        <v>117</v>
      </c>
      <c r="CK2661" t="s">
        <v>117</v>
      </c>
      <c r="CL2661" t="s">
        <v>117</v>
      </c>
      <c r="CM2661" t="s">
        <v>117</v>
      </c>
      <c r="CN2661" t="s">
        <v>117</v>
      </c>
      <c r="CO2661" t="s">
        <v>117</v>
      </c>
      <c r="CP2661" t="s">
        <v>117</v>
      </c>
      <c r="CQ2661" t="s">
        <v>117</v>
      </c>
      <c r="CR2661" t="s">
        <v>117</v>
      </c>
      <c r="CS2661" t="s">
        <v>117</v>
      </c>
      <c r="CT2661" t="s">
        <v>117</v>
      </c>
      <c r="CU2661" t="s">
        <v>117</v>
      </c>
      <c r="CV2661" t="s">
        <v>117</v>
      </c>
      <c r="CW2661" t="s">
        <v>117</v>
      </c>
    </row>
    <row r="2662" spans="1:101" x14ac:dyDescent="0.25">
      <c r="A2662" t="s">
        <v>100</v>
      </c>
      <c r="B2662">
        <v>292005</v>
      </c>
      <c r="C2662" t="s">
        <v>16719</v>
      </c>
      <c r="D2662" t="s">
        <v>102</v>
      </c>
      <c r="E2662" t="s">
        <v>16720</v>
      </c>
      <c r="F2662" t="s">
        <v>16721</v>
      </c>
      <c r="G2662" t="s">
        <v>16722</v>
      </c>
      <c r="I2662" t="s">
        <v>1415</v>
      </c>
      <c r="K2662" t="s">
        <v>622</v>
      </c>
      <c r="M2662">
        <v>97239799400</v>
      </c>
      <c r="N2662">
        <v>97236396331</v>
      </c>
      <c r="O2662">
        <v>0</v>
      </c>
      <c r="V2662" t="s">
        <v>114</v>
      </c>
      <c r="W2662" s="1">
        <v>43109</v>
      </c>
      <c r="Y2662" s="1">
        <v>43549</v>
      </c>
      <c r="Z2662" s="2">
        <v>43009</v>
      </c>
      <c r="AA2662" t="s">
        <v>16723</v>
      </c>
      <c r="AB2662" t="s">
        <v>117</v>
      </c>
      <c r="AC2662" t="s">
        <v>117</v>
      </c>
      <c r="AD2662" t="s">
        <v>117</v>
      </c>
      <c r="AG2662" t="s">
        <v>115</v>
      </c>
      <c r="AH2662" t="s">
        <v>115</v>
      </c>
      <c r="AI2662" t="s">
        <v>117</v>
      </c>
      <c r="AJ2662" t="s">
        <v>118</v>
      </c>
      <c r="AL2662" t="s">
        <v>119</v>
      </c>
      <c r="AN2662" t="s">
        <v>622</v>
      </c>
      <c r="AO2662" t="s">
        <v>117</v>
      </c>
      <c r="AP2662" t="s">
        <v>117</v>
      </c>
      <c r="AQ2662" t="s">
        <v>117</v>
      </c>
      <c r="AR2662" t="s">
        <v>117</v>
      </c>
      <c r="AS2662" t="s">
        <v>117</v>
      </c>
      <c r="AT2662" t="s">
        <v>117</v>
      </c>
      <c r="AU2662" t="s">
        <v>117</v>
      </c>
      <c r="AV2662" t="s">
        <v>117</v>
      </c>
      <c r="AW2662" t="s">
        <v>117</v>
      </c>
      <c r="AX2662" t="s">
        <v>117</v>
      </c>
      <c r="AY2662" t="s">
        <v>117</v>
      </c>
      <c r="AZ2662" t="s">
        <v>117</v>
      </c>
      <c r="BA2662" t="s">
        <v>117</v>
      </c>
      <c r="BB2662" t="s">
        <v>117</v>
      </c>
      <c r="BD2662" t="s">
        <v>117</v>
      </c>
      <c r="BF2662" t="s">
        <v>117</v>
      </c>
      <c r="BG2662" t="s">
        <v>117</v>
      </c>
      <c r="BH2662" t="s">
        <v>117</v>
      </c>
      <c r="BI2662" t="s">
        <v>117</v>
      </c>
      <c r="BJ2662" t="s">
        <v>117</v>
      </c>
      <c r="BK2662" t="s">
        <v>117</v>
      </c>
      <c r="BL2662" t="s">
        <v>117</v>
      </c>
      <c r="BM2662" t="s">
        <v>117</v>
      </c>
      <c r="BN2662" t="s">
        <v>117</v>
      </c>
      <c r="BO2662" t="s">
        <v>117</v>
      </c>
      <c r="BP2662" t="s">
        <v>117</v>
      </c>
      <c r="BQ2662" t="s">
        <v>117</v>
      </c>
      <c r="BR2662" t="s">
        <v>117</v>
      </c>
      <c r="BS2662" t="s">
        <v>117</v>
      </c>
      <c r="BT2662" t="s">
        <v>117</v>
      </c>
      <c r="BU2662" t="s">
        <v>117</v>
      </c>
      <c r="BV2662" t="s">
        <v>115</v>
      </c>
      <c r="BW2662" t="s">
        <v>115</v>
      </c>
      <c r="BX2662" t="s">
        <v>117</v>
      </c>
      <c r="BY2662" t="s">
        <v>117</v>
      </c>
      <c r="BZ2662" t="s">
        <v>117</v>
      </c>
      <c r="CA2662" t="s">
        <v>117</v>
      </c>
      <c r="CB2662" t="s">
        <v>117</v>
      </c>
      <c r="CC2662" t="s">
        <v>117</v>
      </c>
      <c r="CD2662" t="s">
        <v>117</v>
      </c>
      <c r="CE2662" t="s">
        <v>117</v>
      </c>
      <c r="CF2662" t="s">
        <v>117</v>
      </c>
      <c r="CG2662" t="s">
        <v>117</v>
      </c>
      <c r="CH2662" t="s">
        <v>117</v>
      </c>
      <c r="CI2662" t="s">
        <v>117</v>
      </c>
      <c r="CJ2662" t="s">
        <v>117</v>
      </c>
      <c r="CK2662" t="s">
        <v>117</v>
      </c>
      <c r="CL2662" t="s">
        <v>117</v>
      </c>
      <c r="CM2662" t="s">
        <v>117</v>
      </c>
      <c r="CN2662" t="s">
        <v>117</v>
      </c>
      <c r="CO2662" t="s">
        <v>117</v>
      </c>
      <c r="CP2662" t="s">
        <v>117</v>
      </c>
      <c r="CQ2662" t="s">
        <v>117</v>
      </c>
      <c r="CR2662" t="s">
        <v>117</v>
      </c>
      <c r="CS2662" t="s">
        <v>117</v>
      </c>
      <c r="CT2662" t="s">
        <v>117</v>
      </c>
      <c r="CU2662" t="s">
        <v>117</v>
      </c>
      <c r="CV2662" t="s">
        <v>117</v>
      </c>
      <c r="CW2662" t="s">
        <v>117</v>
      </c>
    </row>
    <row r="2663" spans="1:101" x14ac:dyDescent="0.25">
      <c r="A2663" t="s">
        <v>376</v>
      </c>
      <c r="B2663">
        <v>288523</v>
      </c>
      <c r="C2663" t="s">
        <v>16724</v>
      </c>
      <c r="D2663" t="s">
        <v>102</v>
      </c>
      <c r="E2663" t="s">
        <v>16725</v>
      </c>
      <c r="F2663" t="s">
        <v>16725</v>
      </c>
      <c r="G2663" t="s">
        <v>16726</v>
      </c>
      <c r="H2663" t="s">
        <v>4856</v>
      </c>
      <c r="I2663" t="s">
        <v>380</v>
      </c>
      <c r="J2663" t="s">
        <v>381</v>
      </c>
      <c r="K2663" t="s">
        <v>134</v>
      </c>
      <c r="L2663">
        <v>75225</v>
      </c>
      <c r="M2663" t="s">
        <v>16727</v>
      </c>
      <c r="N2663" t="s">
        <v>16728</v>
      </c>
      <c r="O2663">
        <v>0</v>
      </c>
      <c r="V2663" t="s">
        <v>114</v>
      </c>
      <c r="W2663" s="1">
        <v>43178</v>
      </c>
      <c r="Y2663" s="1">
        <v>43543</v>
      </c>
      <c r="Z2663" s="2">
        <v>43009</v>
      </c>
      <c r="AB2663" t="s">
        <v>117</v>
      </c>
      <c r="AC2663" t="s">
        <v>117</v>
      </c>
      <c r="AD2663" t="s">
        <v>117</v>
      </c>
      <c r="AG2663" t="s">
        <v>117</v>
      </c>
      <c r="AH2663" t="s">
        <v>115</v>
      </c>
      <c r="AI2663" t="s">
        <v>117</v>
      </c>
      <c r="AJ2663" t="s">
        <v>132</v>
      </c>
      <c r="AL2663" t="s">
        <v>119</v>
      </c>
      <c r="AM2663" t="s">
        <v>133</v>
      </c>
      <c r="AN2663" t="s">
        <v>134</v>
      </c>
      <c r="AO2663" t="s">
        <v>117</v>
      </c>
      <c r="AP2663" t="s">
        <v>117</v>
      </c>
      <c r="AQ2663" t="s">
        <v>117</v>
      </c>
      <c r="AR2663" t="s">
        <v>117</v>
      </c>
      <c r="AS2663" t="s">
        <v>117</v>
      </c>
      <c r="AT2663" t="s">
        <v>117</v>
      </c>
      <c r="AU2663" t="s">
        <v>117</v>
      </c>
      <c r="AV2663" t="s">
        <v>117</v>
      </c>
      <c r="AW2663" t="s">
        <v>117</v>
      </c>
      <c r="AX2663" t="s">
        <v>117</v>
      </c>
      <c r="AY2663" t="s">
        <v>117</v>
      </c>
      <c r="AZ2663" t="s">
        <v>117</v>
      </c>
      <c r="BA2663" t="s">
        <v>117</v>
      </c>
      <c r="BB2663" t="s">
        <v>117</v>
      </c>
      <c r="BD2663" t="s">
        <v>117</v>
      </c>
      <c r="BF2663" t="s">
        <v>117</v>
      </c>
      <c r="BG2663" t="s">
        <v>117</v>
      </c>
      <c r="BH2663" t="s">
        <v>115</v>
      </c>
      <c r="BI2663" t="s">
        <v>117</v>
      </c>
      <c r="BJ2663" t="s">
        <v>117</v>
      </c>
      <c r="BK2663" t="s">
        <v>117</v>
      </c>
      <c r="BL2663" t="s">
        <v>117</v>
      </c>
      <c r="BM2663" t="s">
        <v>117</v>
      </c>
      <c r="BN2663" t="s">
        <v>117</v>
      </c>
      <c r="BO2663" t="s">
        <v>117</v>
      </c>
      <c r="BP2663" t="s">
        <v>117</v>
      </c>
      <c r="BQ2663" t="s">
        <v>117</v>
      </c>
      <c r="BR2663" t="s">
        <v>117</v>
      </c>
      <c r="BS2663" t="s">
        <v>117</v>
      </c>
      <c r="BT2663" t="s">
        <v>117</v>
      </c>
      <c r="BU2663" t="s">
        <v>117</v>
      </c>
      <c r="BV2663" t="s">
        <v>115</v>
      </c>
      <c r="BW2663" t="s">
        <v>115</v>
      </c>
      <c r="BX2663" t="s">
        <v>117</v>
      </c>
      <c r="BY2663" t="s">
        <v>117</v>
      </c>
      <c r="BZ2663" t="s">
        <v>117</v>
      </c>
      <c r="CA2663" t="s">
        <v>117</v>
      </c>
      <c r="CB2663" t="s">
        <v>117</v>
      </c>
      <c r="CC2663" t="s">
        <v>117</v>
      </c>
      <c r="CD2663" t="s">
        <v>117</v>
      </c>
      <c r="CE2663" t="s">
        <v>117</v>
      </c>
      <c r="CF2663" t="s">
        <v>117</v>
      </c>
      <c r="CG2663" t="s">
        <v>117</v>
      </c>
      <c r="CH2663" t="s">
        <v>117</v>
      </c>
      <c r="CI2663" t="s">
        <v>117</v>
      </c>
      <c r="CJ2663" t="s">
        <v>117</v>
      </c>
      <c r="CK2663" t="s">
        <v>117</v>
      </c>
      <c r="CL2663" t="s">
        <v>117</v>
      </c>
      <c r="CM2663" t="s">
        <v>117</v>
      </c>
      <c r="CN2663" t="s">
        <v>117</v>
      </c>
      <c r="CO2663" t="s">
        <v>117</v>
      </c>
      <c r="CP2663" t="s">
        <v>117</v>
      </c>
      <c r="CQ2663" t="s">
        <v>117</v>
      </c>
      <c r="CR2663" t="s">
        <v>117</v>
      </c>
      <c r="CS2663" t="s">
        <v>117</v>
      </c>
      <c r="CT2663" t="s">
        <v>117</v>
      </c>
      <c r="CU2663" t="s">
        <v>117</v>
      </c>
      <c r="CV2663" t="s">
        <v>117</v>
      </c>
      <c r="CW2663" t="s">
        <v>117</v>
      </c>
    </row>
    <row r="2664" spans="1:101" x14ac:dyDescent="0.25">
      <c r="A2664" t="s">
        <v>207</v>
      </c>
      <c r="B2664">
        <v>293989</v>
      </c>
      <c r="C2664" t="s">
        <v>16729</v>
      </c>
      <c r="D2664" t="s">
        <v>102</v>
      </c>
      <c r="E2664" t="s">
        <v>16730</v>
      </c>
      <c r="F2664" t="s">
        <v>16730</v>
      </c>
      <c r="G2664" t="s">
        <v>16731</v>
      </c>
      <c r="H2664" t="s">
        <v>1821</v>
      </c>
      <c r="I2664" t="s">
        <v>213</v>
      </c>
      <c r="J2664" t="s">
        <v>214</v>
      </c>
      <c r="K2664" t="s">
        <v>134</v>
      </c>
      <c r="L2664">
        <v>10016</v>
      </c>
      <c r="M2664" t="s">
        <v>16732</v>
      </c>
      <c r="O2664">
        <v>0</v>
      </c>
      <c r="V2664" t="s">
        <v>114</v>
      </c>
      <c r="W2664" s="1">
        <v>43291</v>
      </c>
      <c r="Y2664" s="1">
        <v>43613</v>
      </c>
      <c r="Z2664" s="2">
        <v>43009</v>
      </c>
      <c r="AA2664" t="s">
        <v>16733</v>
      </c>
      <c r="AB2664" t="s">
        <v>117</v>
      </c>
      <c r="AC2664" t="s">
        <v>117</v>
      </c>
      <c r="AD2664" t="s">
        <v>117</v>
      </c>
      <c r="AG2664" t="s">
        <v>117</v>
      </c>
      <c r="AH2664" t="s">
        <v>115</v>
      </c>
      <c r="AI2664" t="s">
        <v>117</v>
      </c>
      <c r="AJ2664" t="s">
        <v>293</v>
      </c>
      <c r="AL2664" t="s">
        <v>119</v>
      </c>
      <c r="AM2664" t="s">
        <v>133</v>
      </c>
      <c r="AN2664" t="s">
        <v>134</v>
      </c>
      <c r="AO2664" t="s">
        <v>117</v>
      </c>
      <c r="AP2664" t="s">
        <v>117</v>
      </c>
      <c r="AQ2664" t="s">
        <v>115</v>
      </c>
      <c r="AR2664" t="s">
        <v>117</v>
      </c>
      <c r="AS2664" t="s">
        <v>117</v>
      </c>
      <c r="AT2664" t="s">
        <v>117</v>
      </c>
      <c r="AU2664" t="s">
        <v>117</v>
      </c>
      <c r="AV2664" t="s">
        <v>117</v>
      </c>
      <c r="AW2664" t="s">
        <v>117</v>
      </c>
      <c r="AX2664" t="s">
        <v>117</v>
      </c>
      <c r="AY2664" t="s">
        <v>117</v>
      </c>
      <c r="AZ2664" t="s">
        <v>117</v>
      </c>
      <c r="BA2664" t="s">
        <v>117</v>
      </c>
      <c r="BB2664" t="s">
        <v>117</v>
      </c>
      <c r="BD2664" t="s">
        <v>117</v>
      </c>
      <c r="BF2664" t="s">
        <v>117</v>
      </c>
      <c r="BG2664" t="s">
        <v>117</v>
      </c>
      <c r="BH2664" t="s">
        <v>117</v>
      </c>
      <c r="BI2664" t="s">
        <v>117</v>
      </c>
      <c r="BJ2664" t="s">
        <v>117</v>
      </c>
      <c r="BK2664" t="s">
        <v>117</v>
      </c>
      <c r="BL2664" t="s">
        <v>115</v>
      </c>
      <c r="BM2664" t="s">
        <v>117</v>
      </c>
      <c r="BN2664" t="s">
        <v>117</v>
      </c>
      <c r="BO2664" t="s">
        <v>117</v>
      </c>
      <c r="BP2664" t="s">
        <v>117</v>
      </c>
      <c r="BQ2664" t="s">
        <v>117</v>
      </c>
      <c r="BR2664" t="s">
        <v>117</v>
      </c>
      <c r="BS2664" t="s">
        <v>117</v>
      </c>
      <c r="BT2664" t="s">
        <v>117</v>
      </c>
      <c r="BU2664" t="s">
        <v>117</v>
      </c>
      <c r="BV2664" t="s">
        <v>115</v>
      </c>
      <c r="BW2664" t="s">
        <v>115</v>
      </c>
      <c r="BX2664" t="s">
        <v>117</v>
      </c>
      <c r="BY2664" t="s">
        <v>117</v>
      </c>
      <c r="BZ2664" t="s">
        <v>117</v>
      </c>
      <c r="CA2664" t="s">
        <v>117</v>
      </c>
      <c r="CB2664" t="s">
        <v>117</v>
      </c>
      <c r="CC2664" t="s">
        <v>117</v>
      </c>
      <c r="CD2664" t="s">
        <v>117</v>
      </c>
      <c r="CE2664" t="s">
        <v>117</v>
      </c>
      <c r="CF2664" t="s">
        <v>117</v>
      </c>
      <c r="CG2664" t="s">
        <v>117</v>
      </c>
      <c r="CH2664" t="s">
        <v>117</v>
      </c>
      <c r="CI2664" t="s">
        <v>117</v>
      </c>
      <c r="CJ2664" t="s">
        <v>117</v>
      </c>
      <c r="CK2664" t="s">
        <v>117</v>
      </c>
      <c r="CL2664" t="s">
        <v>117</v>
      </c>
      <c r="CM2664" t="s">
        <v>117</v>
      </c>
      <c r="CN2664" t="s">
        <v>117</v>
      </c>
      <c r="CO2664" t="s">
        <v>117</v>
      </c>
      <c r="CP2664" t="s">
        <v>117</v>
      </c>
      <c r="CQ2664" t="s">
        <v>117</v>
      </c>
      <c r="CR2664" t="s">
        <v>117</v>
      </c>
      <c r="CS2664" t="s">
        <v>117</v>
      </c>
      <c r="CT2664" t="s">
        <v>117</v>
      </c>
      <c r="CU2664" t="s">
        <v>117</v>
      </c>
      <c r="CV2664" t="s">
        <v>117</v>
      </c>
      <c r="CW2664" t="s">
        <v>117</v>
      </c>
    </row>
    <row r="2665" spans="1:101" x14ac:dyDescent="0.25">
      <c r="A2665" t="s">
        <v>207</v>
      </c>
      <c r="B2665">
        <v>156983</v>
      </c>
      <c r="C2665" t="s">
        <v>16734</v>
      </c>
      <c r="D2665" t="s">
        <v>102</v>
      </c>
      <c r="E2665" t="s">
        <v>16735</v>
      </c>
      <c r="F2665" t="s">
        <v>16735</v>
      </c>
      <c r="G2665" t="s">
        <v>16736</v>
      </c>
      <c r="H2665" t="s">
        <v>16737</v>
      </c>
      <c r="I2665" t="s">
        <v>7686</v>
      </c>
      <c r="J2665" t="s">
        <v>1102</v>
      </c>
      <c r="K2665" t="s">
        <v>134</v>
      </c>
      <c r="L2665">
        <v>7024</v>
      </c>
      <c r="M2665" t="s">
        <v>16738</v>
      </c>
      <c r="N2665" t="s">
        <v>16739</v>
      </c>
      <c r="O2665">
        <v>0</v>
      </c>
      <c r="V2665" t="s">
        <v>114</v>
      </c>
      <c r="W2665" s="1">
        <v>42405</v>
      </c>
      <c r="Y2665" s="1">
        <v>43493</v>
      </c>
      <c r="Z2665" s="2">
        <v>43009</v>
      </c>
      <c r="AA2665" t="s">
        <v>16740</v>
      </c>
      <c r="AB2665" t="s">
        <v>117</v>
      </c>
      <c r="AC2665" t="s">
        <v>117</v>
      </c>
      <c r="AD2665" t="s">
        <v>117</v>
      </c>
      <c r="AG2665" t="s">
        <v>117</v>
      </c>
      <c r="AH2665" t="s">
        <v>115</v>
      </c>
      <c r="AI2665" t="s">
        <v>117</v>
      </c>
      <c r="AJ2665" t="s">
        <v>132</v>
      </c>
      <c r="AL2665" t="s">
        <v>119</v>
      </c>
      <c r="AM2665" t="s">
        <v>133</v>
      </c>
      <c r="AN2665" t="s">
        <v>134</v>
      </c>
      <c r="AO2665" t="s">
        <v>117</v>
      </c>
      <c r="AP2665" t="s">
        <v>117</v>
      </c>
      <c r="AQ2665" t="s">
        <v>117</v>
      </c>
      <c r="AR2665" t="s">
        <v>117</v>
      </c>
      <c r="AS2665" t="s">
        <v>117</v>
      </c>
      <c r="AT2665" t="s">
        <v>117</v>
      </c>
      <c r="AU2665" t="s">
        <v>117</v>
      </c>
      <c r="AV2665" t="s">
        <v>117</v>
      </c>
      <c r="AW2665" t="s">
        <v>117</v>
      </c>
      <c r="AX2665" t="s">
        <v>117</v>
      </c>
      <c r="AY2665" t="s">
        <v>117</v>
      </c>
      <c r="AZ2665" t="s">
        <v>117</v>
      </c>
      <c r="BA2665" t="s">
        <v>117</v>
      </c>
      <c r="BB2665" t="s">
        <v>117</v>
      </c>
      <c r="BD2665" t="s">
        <v>117</v>
      </c>
      <c r="BF2665" t="s">
        <v>117</v>
      </c>
      <c r="BG2665" t="s">
        <v>117</v>
      </c>
      <c r="BH2665" t="s">
        <v>115</v>
      </c>
      <c r="BI2665" t="s">
        <v>117</v>
      </c>
      <c r="BJ2665" t="s">
        <v>117</v>
      </c>
      <c r="BK2665" t="s">
        <v>117</v>
      </c>
      <c r="BL2665" t="s">
        <v>117</v>
      </c>
      <c r="BM2665" t="s">
        <v>117</v>
      </c>
      <c r="BN2665" t="s">
        <v>117</v>
      </c>
      <c r="BO2665" t="s">
        <v>117</v>
      </c>
      <c r="BP2665" t="s">
        <v>117</v>
      </c>
      <c r="BQ2665" t="s">
        <v>117</v>
      </c>
      <c r="BR2665" t="s">
        <v>117</v>
      </c>
      <c r="BS2665" t="s">
        <v>117</v>
      </c>
      <c r="BT2665" t="s">
        <v>117</v>
      </c>
      <c r="BU2665" t="s">
        <v>117</v>
      </c>
      <c r="BV2665" t="s">
        <v>115</v>
      </c>
      <c r="BW2665" t="s">
        <v>115</v>
      </c>
      <c r="BX2665" t="s">
        <v>117</v>
      </c>
      <c r="BY2665" t="s">
        <v>117</v>
      </c>
      <c r="BZ2665" t="s">
        <v>117</v>
      </c>
      <c r="CA2665" t="s">
        <v>117</v>
      </c>
      <c r="CB2665" t="s">
        <v>117</v>
      </c>
      <c r="CC2665" t="s">
        <v>117</v>
      </c>
      <c r="CD2665" t="s">
        <v>117</v>
      </c>
      <c r="CE2665" t="s">
        <v>117</v>
      </c>
      <c r="CF2665" t="s">
        <v>117</v>
      </c>
      <c r="CG2665" t="s">
        <v>117</v>
      </c>
      <c r="CH2665" t="s">
        <v>117</v>
      </c>
      <c r="CI2665" t="s">
        <v>117</v>
      </c>
      <c r="CJ2665" t="s">
        <v>115</v>
      </c>
      <c r="CK2665" t="s">
        <v>117</v>
      </c>
      <c r="CL2665" t="s">
        <v>115</v>
      </c>
      <c r="CM2665" t="s">
        <v>117</v>
      </c>
      <c r="CN2665" t="s">
        <v>117</v>
      </c>
      <c r="CO2665" t="s">
        <v>115</v>
      </c>
      <c r="CP2665" t="s">
        <v>117</v>
      </c>
      <c r="CQ2665" t="s">
        <v>117</v>
      </c>
      <c r="CR2665" t="s">
        <v>117</v>
      </c>
      <c r="CS2665" t="s">
        <v>117</v>
      </c>
      <c r="CT2665" t="s">
        <v>117</v>
      </c>
      <c r="CU2665" t="s">
        <v>117</v>
      </c>
      <c r="CV2665" t="s">
        <v>117</v>
      </c>
      <c r="CW2665" t="s">
        <v>117</v>
      </c>
    </row>
    <row r="2666" spans="1:101" x14ac:dyDescent="0.25">
      <c r="A2666" t="s">
        <v>100</v>
      </c>
      <c r="B2666">
        <v>281371</v>
      </c>
      <c r="C2666" t="s">
        <v>16741</v>
      </c>
      <c r="D2666" t="s">
        <v>102</v>
      </c>
      <c r="E2666" t="s">
        <v>16742</v>
      </c>
      <c r="F2666" t="s">
        <v>16742</v>
      </c>
      <c r="G2666" t="s">
        <v>16743</v>
      </c>
      <c r="I2666" t="s">
        <v>3537</v>
      </c>
      <c r="K2666" t="s">
        <v>1133</v>
      </c>
      <c r="L2666" t="s">
        <v>9360</v>
      </c>
      <c r="M2666" t="s">
        <v>16744</v>
      </c>
      <c r="N2666" t="s">
        <v>16745</v>
      </c>
      <c r="O2666">
        <v>0</v>
      </c>
      <c r="V2666" t="s">
        <v>114</v>
      </c>
      <c r="W2666" s="1">
        <v>42242</v>
      </c>
      <c r="Y2666" s="1">
        <v>43552</v>
      </c>
      <c r="Z2666" s="2">
        <v>43009</v>
      </c>
      <c r="AA2666" t="s">
        <v>16746</v>
      </c>
      <c r="AB2666" t="s">
        <v>115</v>
      </c>
      <c r="AC2666" t="s">
        <v>117</v>
      </c>
      <c r="AD2666" t="s">
        <v>117</v>
      </c>
      <c r="AG2666" t="s">
        <v>117</v>
      </c>
      <c r="AH2666" t="s">
        <v>115</v>
      </c>
      <c r="AI2666" t="s">
        <v>117</v>
      </c>
      <c r="AJ2666" t="s">
        <v>165</v>
      </c>
      <c r="AK2666" t="s">
        <v>16747</v>
      </c>
      <c r="AL2666" t="s">
        <v>119</v>
      </c>
      <c r="AN2666" t="s">
        <v>1133</v>
      </c>
      <c r="AO2666" t="s">
        <v>117</v>
      </c>
      <c r="AP2666" t="s">
        <v>117</v>
      </c>
      <c r="AQ2666" t="s">
        <v>117</v>
      </c>
      <c r="AR2666" t="s">
        <v>117</v>
      </c>
      <c r="AS2666" t="s">
        <v>117</v>
      </c>
      <c r="AT2666" t="s">
        <v>117</v>
      </c>
      <c r="AU2666" t="s">
        <v>117</v>
      </c>
      <c r="AV2666" t="s">
        <v>117</v>
      </c>
      <c r="AW2666" t="s">
        <v>117</v>
      </c>
      <c r="AX2666" t="s">
        <v>117</v>
      </c>
      <c r="AY2666" t="s">
        <v>117</v>
      </c>
      <c r="AZ2666" t="s">
        <v>117</v>
      </c>
      <c r="BA2666" t="s">
        <v>117</v>
      </c>
      <c r="BB2666" t="s">
        <v>117</v>
      </c>
      <c r="BD2666" t="s">
        <v>117</v>
      </c>
      <c r="BF2666" t="s">
        <v>117</v>
      </c>
      <c r="BG2666" t="s">
        <v>117</v>
      </c>
      <c r="BH2666" t="s">
        <v>115</v>
      </c>
      <c r="BI2666" t="s">
        <v>117</v>
      </c>
      <c r="BJ2666" t="s">
        <v>117</v>
      </c>
      <c r="BK2666" t="s">
        <v>117</v>
      </c>
      <c r="BL2666" t="s">
        <v>115</v>
      </c>
      <c r="BM2666" t="s">
        <v>117</v>
      </c>
      <c r="BN2666" t="s">
        <v>117</v>
      </c>
      <c r="BO2666" t="s">
        <v>117</v>
      </c>
      <c r="BP2666" t="s">
        <v>117</v>
      </c>
      <c r="BQ2666" t="s">
        <v>117</v>
      </c>
      <c r="BR2666" t="s">
        <v>117</v>
      </c>
      <c r="BS2666" t="s">
        <v>117</v>
      </c>
      <c r="BT2666" t="s">
        <v>117</v>
      </c>
      <c r="BU2666" t="s">
        <v>117</v>
      </c>
      <c r="BV2666" t="s">
        <v>115</v>
      </c>
      <c r="BW2666" t="s">
        <v>115</v>
      </c>
      <c r="BX2666" t="s">
        <v>117</v>
      </c>
      <c r="BY2666" t="s">
        <v>117</v>
      </c>
      <c r="BZ2666" t="s">
        <v>117</v>
      </c>
      <c r="CA2666" t="s">
        <v>117</v>
      </c>
      <c r="CB2666" t="s">
        <v>117</v>
      </c>
      <c r="CC2666" t="s">
        <v>117</v>
      </c>
      <c r="CD2666" t="s">
        <v>117</v>
      </c>
      <c r="CE2666" t="s">
        <v>117</v>
      </c>
      <c r="CF2666" t="s">
        <v>117</v>
      </c>
      <c r="CG2666" t="s">
        <v>117</v>
      </c>
      <c r="CH2666" t="s">
        <v>117</v>
      </c>
      <c r="CI2666" t="s">
        <v>117</v>
      </c>
      <c r="CJ2666" t="s">
        <v>117</v>
      </c>
      <c r="CK2666" t="s">
        <v>117</v>
      </c>
      <c r="CL2666" t="s">
        <v>117</v>
      </c>
      <c r="CM2666" t="s">
        <v>117</v>
      </c>
      <c r="CN2666" t="s">
        <v>117</v>
      </c>
      <c r="CO2666" t="s">
        <v>117</v>
      </c>
      <c r="CP2666" t="s">
        <v>117</v>
      </c>
      <c r="CQ2666" t="s">
        <v>117</v>
      </c>
      <c r="CR2666" t="s">
        <v>117</v>
      </c>
      <c r="CS2666" t="s">
        <v>117</v>
      </c>
      <c r="CT2666" t="s">
        <v>117</v>
      </c>
      <c r="CU2666" t="s">
        <v>117</v>
      </c>
      <c r="CV2666" t="s">
        <v>117</v>
      </c>
      <c r="CW2666" t="s">
        <v>117</v>
      </c>
    </row>
    <row r="2667" spans="1:101" x14ac:dyDescent="0.25">
      <c r="A2667" t="s">
        <v>185</v>
      </c>
      <c r="B2667">
        <v>163170</v>
      </c>
      <c r="C2667" t="s">
        <v>16748</v>
      </c>
      <c r="D2667" t="s">
        <v>102</v>
      </c>
      <c r="E2667" t="s">
        <v>16749</v>
      </c>
      <c r="F2667" t="s">
        <v>16749</v>
      </c>
      <c r="G2667" t="s">
        <v>16750</v>
      </c>
      <c r="I2667" t="s">
        <v>1310</v>
      </c>
      <c r="J2667" t="s">
        <v>1311</v>
      </c>
      <c r="K2667" t="s">
        <v>134</v>
      </c>
      <c r="L2667">
        <v>30327</v>
      </c>
      <c r="M2667" t="s">
        <v>16751</v>
      </c>
      <c r="N2667" t="s">
        <v>16752</v>
      </c>
      <c r="O2667">
        <v>0</v>
      </c>
      <c r="V2667" t="s">
        <v>114</v>
      </c>
      <c r="W2667" s="1">
        <v>40997</v>
      </c>
      <c r="Y2667" s="1">
        <v>43535</v>
      </c>
      <c r="Z2667" s="2">
        <v>43009</v>
      </c>
      <c r="AA2667" t="s">
        <v>16753</v>
      </c>
      <c r="AB2667" t="s">
        <v>117</v>
      </c>
      <c r="AC2667" t="s">
        <v>117</v>
      </c>
      <c r="AD2667" t="s">
        <v>117</v>
      </c>
      <c r="AG2667" t="s">
        <v>117</v>
      </c>
      <c r="AH2667" t="s">
        <v>115</v>
      </c>
      <c r="AI2667" t="s">
        <v>117</v>
      </c>
      <c r="AJ2667" t="s">
        <v>118</v>
      </c>
      <c r="AL2667" t="s">
        <v>119</v>
      </c>
      <c r="AM2667" t="s">
        <v>1311</v>
      </c>
      <c r="AN2667" t="s">
        <v>134</v>
      </c>
      <c r="AO2667" t="s">
        <v>117</v>
      </c>
      <c r="AP2667" t="s">
        <v>117</v>
      </c>
      <c r="AQ2667" t="s">
        <v>117</v>
      </c>
      <c r="AR2667" t="s">
        <v>117</v>
      </c>
      <c r="AS2667" t="s">
        <v>117</v>
      </c>
      <c r="AT2667" t="s">
        <v>117</v>
      </c>
      <c r="AU2667" t="s">
        <v>117</v>
      </c>
      <c r="AV2667" t="s">
        <v>117</v>
      </c>
      <c r="AW2667" t="s">
        <v>117</v>
      </c>
      <c r="AX2667" t="s">
        <v>117</v>
      </c>
      <c r="AY2667" t="s">
        <v>117</v>
      </c>
      <c r="AZ2667" t="s">
        <v>117</v>
      </c>
      <c r="BA2667" t="s">
        <v>117</v>
      </c>
      <c r="BB2667" t="s">
        <v>117</v>
      </c>
      <c r="BD2667" t="s">
        <v>117</v>
      </c>
      <c r="BF2667" t="s">
        <v>117</v>
      </c>
      <c r="BG2667" t="s">
        <v>117</v>
      </c>
      <c r="BH2667" t="s">
        <v>117</v>
      </c>
      <c r="BI2667" t="s">
        <v>117</v>
      </c>
      <c r="BJ2667" t="s">
        <v>117</v>
      </c>
      <c r="BK2667" t="s">
        <v>117</v>
      </c>
      <c r="BL2667" t="s">
        <v>117</v>
      </c>
      <c r="BM2667" t="s">
        <v>117</v>
      </c>
      <c r="BN2667" t="s">
        <v>117</v>
      </c>
      <c r="BO2667" t="s">
        <v>117</v>
      </c>
      <c r="BP2667" t="s">
        <v>117</v>
      </c>
      <c r="BQ2667" t="s">
        <v>117</v>
      </c>
      <c r="BR2667" t="s">
        <v>117</v>
      </c>
      <c r="BS2667" t="s">
        <v>117</v>
      </c>
      <c r="BT2667" t="s">
        <v>117</v>
      </c>
      <c r="BU2667" t="s">
        <v>117</v>
      </c>
      <c r="BV2667" t="s">
        <v>115</v>
      </c>
      <c r="BW2667" t="s">
        <v>115</v>
      </c>
      <c r="BX2667" t="s">
        <v>117</v>
      </c>
      <c r="BY2667" t="s">
        <v>117</v>
      </c>
      <c r="BZ2667" t="s">
        <v>117</v>
      </c>
      <c r="CA2667" t="s">
        <v>117</v>
      </c>
      <c r="CB2667" t="s">
        <v>117</v>
      </c>
      <c r="CC2667" t="s">
        <v>117</v>
      </c>
      <c r="CD2667" t="s">
        <v>117</v>
      </c>
      <c r="CE2667" t="s">
        <v>117</v>
      </c>
      <c r="CF2667" t="s">
        <v>117</v>
      </c>
      <c r="CG2667" t="s">
        <v>117</v>
      </c>
      <c r="CH2667" t="s">
        <v>117</v>
      </c>
      <c r="CI2667" t="s">
        <v>117</v>
      </c>
      <c r="CJ2667" t="s">
        <v>117</v>
      </c>
      <c r="CK2667" t="s">
        <v>117</v>
      </c>
      <c r="CL2667" t="s">
        <v>117</v>
      </c>
      <c r="CM2667" t="s">
        <v>117</v>
      </c>
      <c r="CN2667" t="s">
        <v>117</v>
      </c>
      <c r="CO2667" t="s">
        <v>117</v>
      </c>
      <c r="CP2667" t="s">
        <v>117</v>
      </c>
      <c r="CQ2667" t="s">
        <v>117</v>
      </c>
      <c r="CR2667" t="s">
        <v>117</v>
      </c>
      <c r="CS2667" t="s">
        <v>117</v>
      </c>
      <c r="CT2667" t="s">
        <v>117</v>
      </c>
      <c r="CU2667" t="s">
        <v>117</v>
      </c>
      <c r="CV2667" t="s">
        <v>117</v>
      </c>
      <c r="CW2667" t="s">
        <v>117</v>
      </c>
    </row>
    <row r="2668" spans="1:101" x14ac:dyDescent="0.25">
      <c r="A2668" t="s">
        <v>167</v>
      </c>
      <c r="B2668">
        <v>288633</v>
      </c>
      <c r="C2668" t="s">
        <v>16754</v>
      </c>
      <c r="D2668" t="s">
        <v>102</v>
      </c>
      <c r="E2668" t="s">
        <v>16755</v>
      </c>
      <c r="F2668" t="s">
        <v>16755</v>
      </c>
      <c r="G2668" t="s">
        <v>16756</v>
      </c>
      <c r="H2668" t="s">
        <v>16757</v>
      </c>
      <c r="I2668" t="s">
        <v>234</v>
      </c>
      <c r="J2668" t="s">
        <v>172</v>
      </c>
      <c r="K2668" t="s">
        <v>134</v>
      </c>
      <c r="L2668">
        <v>94107</v>
      </c>
      <c r="M2668">
        <v>14159584185</v>
      </c>
      <c r="O2668">
        <v>0</v>
      </c>
      <c r="V2668" t="s">
        <v>114</v>
      </c>
      <c r="W2668" s="1">
        <v>42865</v>
      </c>
      <c r="Y2668" s="1">
        <v>43550</v>
      </c>
      <c r="Z2668" s="2">
        <v>43009</v>
      </c>
      <c r="AA2668" t="s">
        <v>16758</v>
      </c>
      <c r="AB2668" t="s">
        <v>117</v>
      </c>
      <c r="AC2668" t="s">
        <v>117</v>
      </c>
      <c r="AD2668" t="s">
        <v>117</v>
      </c>
      <c r="AG2668" t="s">
        <v>117</v>
      </c>
      <c r="AH2668" t="s">
        <v>115</v>
      </c>
      <c r="AI2668" t="s">
        <v>117</v>
      </c>
      <c r="AJ2668" t="s">
        <v>132</v>
      </c>
      <c r="AL2668" t="s">
        <v>119</v>
      </c>
      <c r="AM2668" t="s">
        <v>133</v>
      </c>
      <c r="AN2668" t="s">
        <v>134</v>
      </c>
      <c r="AO2668" t="s">
        <v>117</v>
      </c>
      <c r="AP2668" t="s">
        <v>117</v>
      </c>
      <c r="AQ2668" t="s">
        <v>117</v>
      </c>
      <c r="AR2668" t="s">
        <v>117</v>
      </c>
      <c r="AS2668" t="s">
        <v>117</v>
      </c>
      <c r="AT2668" t="s">
        <v>117</v>
      </c>
      <c r="AU2668" t="s">
        <v>117</v>
      </c>
      <c r="AV2668" t="s">
        <v>117</v>
      </c>
      <c r="AW2668" t="s">
        <v>117</v>
      </c>
      <c r="AX2668" t="s">
        <v>117</v>
      </c>
      <c r="AY2668" t="s">
        <v>117</v>
      </c>
      <c r="AZ2668" t="s">
        <v>117</v>
      </c>
      <c r="BA2668" t="s">
        <v>117</v>
      </c>
      <c r="BB2668" t="s">
        <v>117</v>
      </c>
      <c r="BD2668" t="s">
        <v>117</v>
      </c>
      <c r="BF2668" t="s">
        <v>117</v>
      </c>
      <c r="BG2668" t="s">
        <v>117</v>
      </c>
      <c r="BH2668" t="s">
        <v>117</v>
      </c>
      <c r="BI2668" t="s">
        <v>117</v>
      </c>
      <c r="BJ2668" t="s">
        <v>117</v>
      </c>
      <c r="BK2668" t="s">
        <v>117</v>
      </c>
      <c r="BL2668" t="s">
        <v>117</v>
      </c>
      <c r="BM2668" t="s">
        <v>117</v>
      </c>
      <c r="BN2668" t="s">
        <v>117</v>
      </c>
      <c r="BO2668" t="s">
        <v>117</v>
      </c>
      <c r="BP2668" t="s">
        <v>117</v>
      </c>
      <c r="BQ2668" t="s">
        <v>117</v>
      </c>
      <c r="BR2668" t="s">
        <v>117</v>
      </c>
      <c r="BS2668" t="s">
        <v>117</v>
      </c>
      <c r="BT2668" t="s">
        <v>117</v>
      </c>
      <c r="BU2668" t="s">
        <v>117</v>
      </c>
      <c r="BV2668" t="s">
        <v>117</v>
      </c>
      <c r="BW2668" t="s">
        <v>115</v>
      </c>
      <c r="BX2668" t="s">
        <v>117</v>
      </c>
      <c r="BY2668" t="s">
        <v>117</v>
      </c>
      <c r="BZ2668" t="s">
        <v>117</v>
      </c>
      <c r="CA2668" t="s">
        <v>117</v>
      </c>
      <c r="CB2668" t="s">
        <v>117</v>
      </c>
      <c r="CC2668" t="s">
        <v>117</v>
      </c>
      <c r="CD2668" t="s">
        <v>117</v>
      </c>
      <c r="CE2668" t="s">
        <v>117</v>
      </c>
      <c r="CF2668" t="s">
        <v>117</v>
      </c>
      <c r="CG2668" t="s">
        <v>117</v>
      </c>
      <c r="CH2668" t="s">
        <v>117</v>
      </c>
      <c r="CI2668" t="s">
        <v>117</v>
      </c>
      <c r="CJ2668" t="s">
        <v>117</v>
      </c>
      <c r="CK2668" t="s">
        <v>117</v>
      </c>
      <c r="CL2668" t="s">
        <v>117</v>
      </c>
      <c r="CM2668" t="s">
        <v>117</v>
      </c>
      <c r="CN2668" t="s">
        <v>117</v>
      </c>
      <c r="CO2668" t="s">
        <v>117</v>
      </c>
      <c r="CP2668" t="s">
        <v>117</v>
      </c>
      <c r="CQ2668" t="s">
        <v>117</v>
      </c>
      <c r="CR2668" t="s">
        <v>117</v>
      </c>
      <c r="CS2668" t="s">
        <v>117</v>
      </c>
      <c r="CT2668" t="s">
        <v>117</v>
      </c>
      <c r="CU2668" t="s">
        <v>117</v>
      </c>
      <c r="CV2668" t="s">
        <v>117</v>
      </c>
      <c r="CW2668" t="s">
        <v>117</v>
      </c>
    </row>
    <row r="2669" spans="1:101" x14ac:dyDescent="0.25">
      <c r="A2669" t="s">
        <v>167</v>
      </c>
      <c r="B2669">
        <v>172001</v>
      </c>
      <c r="C2669" t="s">
        <v>16759</v>
      </c>
      <c r="D2669" t="s">
        <v>102</v>
      </c>
      <c r="E2669" t="s">
        <v>16760</v>
      </c>
      <c r="F2669" t="s">
        <v>16761</v>
      </c>
      <c r="G2669" t="s">
        <v>16762</v>
      </c>
      <c r="I2669" t="s">
        <v>234</v>
      </c>
      <c r="J2669" t="s">
        <v>172</v>
      </c>
      <c r="K2669" t="s">
        <v>134</v>
      </c>
      <c r="L2669">
        <v>94104</v>
      </c>
      <c r="M2669" t="s">
        <v>16763</v>
      </c>
      <c r="N2669" t="s">
        <v>16764</v>
      </c>
      <c r="O2669">
        <v>0</v>
      </c>
      <c r="V2669" t="s">
        <v>114</v>
      </c>
      <c r="W2669" s="1">
        <v>41831</v>
      </c>
      <c r="Y2669" s="1">
        <v>43554</v>
      </c>
      <c r="Z2669" s="2">
        <v>43009</v>
      </c>
      <c r="AA2669" t="s">
        <v>16765</v>
      </c>
      <c r="AB2669" t="s">
        <v>117</v>
      </c>
      <c r="AC2669" t="s">
        <v>117</v>
      </c>
      <c r="AD2669" t="s">
        <v>117</v>
      </c>
      <c r="AG2669" t="s">
        <v>115</v>
      </c>
      <c r="AH2669" t="s">
        <v>115</v>
      </c>
      <c r="AI2669" t="s">
        <v>117</v>
      </c>
      <c r="AJ2669" t="s">
        <v>132</v>
      </c>
      <c r="AL2669" t="s">
        <v>119</v>
      </c>
      <c r="AM2669" t="s">
        <v>133</v>
      </c>
      <c r="AN2669" t="s">
        <v>134</v>
      </c>
      <c r="AO2669" t="s">
        <v>117</v>
      </c>
      <c r="AP2669" t="s">
        <v>117</v>
      </c>
      <c r="AQ2669" t="s">
        <v>117</v>
      </c>
      <c r="AR2669" t="s">
        <v>117</v>
      </c>
      <c r="AS2669" t="s">
        <v>117</v>
      </c>
      <c r="AT2669" t="s">
        <v>117</v>
      </c>
      <c r="AU2669" t="s">
        <v>117</v>
      </c>
      <c r="AV2669" t="s">
        <v>117</v>
      </c>
      <c r="AW2669" t="s">
        <v>117</v>
      </c>
      <c r="AX2669" t="s">
        <v>117</v>
      </c>
      <c r="AY2669" t="s">
        <v>117</v>
      </c>
      <c r="AZ2669" t="s">
        <v>117</v>
      </c>
      <c r="BA2669" t="s">
        <v>117</v>
      </c>
      <c r="BB2669" t="s">
        <v>117</v>
      </c>
      <c r="BD2669" t="s">
        <v>117</v>
      </c>
      <c r="BF2669" t="s">
        <v>117</v>
      </c>
      <c r="BG2669" t="s">
        <v>117</v>
      </c>
      <c r="BH2669" t="s">
        <v>117</v>
      </c>
      <c r="BI2669" t="s">
        <v>117</v>
      </c>
      <c r="BJ2669" t="s">
        <v>117</v>
      </c>
      <c r="BK2669" t="s">
        <v>117</v>
      </c>
      <c r="BL2669" t="s">
        <v>117</v>
      </c>
      <c r="BM2669" t="s">
        <v>117</v>
      </c>
      <c r="BN2669" t="s">
        <v>117</v>
      </c>
      <c r="BO2669" t="s">
        <v>117</v>
      </c>
      <c r="BP2669" t="s">
        <v>117</v>
      </c>
      <c r="BQ2669" t="s">
        <v>117</v>
      </c>
      <c r="BR2669" t="s">
        <v>117</v>
      </c>
      <c r="BS2669" t="s">
        <v>117</v>
      </c>
      <c r="BT2669" t="s">
        <v>117</v>
      </c>
      <c r="BU2669" t="s">
        <v>117</v>
      </c>
      <c r="BV2669" t="s">
        <v>115</v>
      </c>
      <c r="BW2669" t="s">
        <v>115</v>
      </c>
      <c r="BX2669" t="s">
        <v>117</v>
      </c>
      <c r="BY2669" t="s">
        <v>117</v>
      </c>
      <c r="BZ2669" t="s">
        <v>117</v>
      </c>
      <c r="CA2669" t="s">
        <v>117</v>
      </c>
      <c r="CB2669" t="s">
        <v>117</v>
      </c>
      <c r="CC2669" t="s">
        <v>117</v>
      </c>
      <c r="CD2669" t="s">
        <v>117</v>
      </c>
      <c r="CE2669" t="s">
        <v>117</v>
      </c>
      <c r="CF2669" t="s">
        <v>117</v>
      </c>
      <c r="CG2669" t="s">
        <v>117</v>
      </c>
      <c r="CH2669" t="s">
        <v>117</v>
      </c>
      <c r="CI2669" t="s">
        <v>117</v>
      </c>
      <c r="CJ2669" t="s">
        <v>117</v>
      </c>
      <c r="CK2669" t="s">
        <v>117</v>
      </c>
      <c r="CL2669" t="s">
        <v>117</v>
      </c>
      <c r="CM2669" t="s">
        <v>117</v>
      </c>
      <c r="CN2669" t="s">
        <v>117</v>
      </c>
      <c r="CO2669" t="s">
        <v>117</v>
      </c>
      <c r="CP2669" t="s">
        <v>117</v>
      </c>
      <c r="CQ2669" t="s">
        <v>117</v>
      </c>
      <c r="CR2669" t="s">
        <v>117</v>
      </c>
      <c r="CS2669" t="s">
        <v>117</v>
      </c>
      <c r="CT2669" t="s">
        <v>117</v>
      </c>
      <c r="CU2669" t="s">
        <v>117</v>
      </c>
      <c r="CV2669" t="s">
        <v>117</v>
      </c>
      <c r="CW2669" t="s">
        <v>117</v>
      </c>
    </row>
    <row r="2670" spans="1:101" x14ac:dyDescent="0.25">
      <c r="A2670" t="s">
        <v>100</v>
      </c>
      <c r="B2670">
        <v>163626</v>
      </c>
      <c r="C2670" t="s">
        <v>16766</v>
      </c>
      <c r="D2670" t="s">
        <v>102</v>
      </c>
      <c r="E2670" t="s">
        <v>16767</v>
      </c>
      <c r="F2670" t="s">
        <v>16767</v>
      </c>
      <c r="G2670" t="s">
        <v>10164</v>
      </c>
      <c r="I2670" t="s">
        <v>1040</v>
      </c>
      <c r="K2670" t="s">
        <v>525</v>
      </c>
      <c r="L2670">
        <v>72201</v>
      </c>
      <c r="M2670" t="s">
        <v>8013</v>
      </c>
      <c r="N2670" t="s">
        <v>8014</v>
      </c>
      <c r="O2670">
        <v>4</v>
      </c>
      <c r="V2670" t="s">
        <v>114</v>
      </c>
      <c r="W2670" s="1">
        <v>40998</v>
      </c>
      <c r="Y2670" s="1">
        <v>43553</v>
      </c>
      <c r="Z2670" s="2">
        <v>43009</v>
      </c>
      <c r="AA2670" t="s">
        <v>1603</v>
      </c>
      <c r="AB2670" t="s">
        <v>115</v>
      </c>
      <c r="AC2670" t="s">
        <v>117</v>
      </c>
      <c r="AD2670" t="s">
        <v>117</v>
      </c>
      <c r="AG2670" t="s">
        <v>117</v>
      </c>
      <c r="AH2670" t="s">
        <v>115</v>
      </c>
      <c r="AI2670" t="s">
        <v>117</v>
      </c>
      <c r="AJ2670" t="s">
        <v>132</v>
      </c>
      <c r="AL2670" t="s">
        <v>119</v>
      </c>
      <c r="AN2670" t="s">
        <v>525</v>
      </c>
      <c r="AO2670" t="s">
        <v>117</v>
      </c>
      <c r="AP2670" t="s">
        <v>117</v>
      </c>
      <c r="AQ2670" t="s">
        <v>115</v>
      </c>
      <c r="AR2670" t="s">
        <v>117</v>
      </c>
      <c r="AS2670" t="s">
        <v>117</v>
      </c>
      <c r="AT2670" t="s">
        <v>117</v>
      </c>
      <c r="AU2670" t="s">
        <v>117</v>
      </c>
      <c r="AV2670" t="s">
        <v>117</v>
      </c>
      <c r="AW2670" t="s">
        <v>117</v>
      </c>
      <c r="AX2670" t="s">
        <v>117</v>
      </c>
      <c r="AY2670" t="s">
        <v>117</v>
      </c>
      <c r="AZ2670" t="s">
        <v>117</v>
      </c>
      <c r="BA2670" t="s">
        <v>117</v>
      </c>
      <c r="BB2670" t="s">
        <v>117</v>
      </c>
      <c r="BD2670" t="s">
        <v>117</v>
      </c>
      <c r="BF2670" t="s">
        <v>117</v>
      </c>
      <c r="BG2670" t="s">
        <v>117</v>
      </c>
      <c r="BH2670" t="s">
        <v>115</v>
      </c>
      <c r="BI2670" t="s">
        <v>117</v>
      </c>
      <c r="BJ2670" t="s">
        <v>117</v>
      </c>
      <c r="BK2670" t="s">
        <v>117</v>
      </c>
      <c r="BL2670" t="s">
        <v>115</v>
      </c>
      <c r="BM2670" t="s">
        <v>117</v>
      </c>
      <c r="BN2670" t="s">
        <v>117</v>
      </c>
      <c r="BO2670" t="s">
        <v>117</v>
      </c>
      <c r="BP2670" t="s">
        <v>117</v>
      </c>
      <c r="BQ2670" t="s">
        <v>117</v>
      </c>
      <c r="BR2670" t="s">
        <v>117</v>
      </c>
      <c r="BS2670" t="s">
        <v>117</v>
      </c>
      <c r="BT2670" t="s">
        <v>117</v>
      </c>
      <c r="BU2670" t="s">
        <v>117</v>
      </c>
      <c r="BV2670" t="s">
        <v>115</v>
      </c>
      <c r="BW2670" t="s">
        <v>115</v>
      </c>
      <c r="BX2670" t="s">
        <v>117</v>
      </c>
      <c r="BY2670" t="s">
        <v>117</v>
      </c>
      <c r="BZ2670" t="s">
        <v>117</v>
      </c>
      <c r="CA2670" t="s">
        <v>117</v>
      </c>
      <c r="CB2670" t="s">
        <v>117</v>
      </c>
      <c r="CC2670" t="s">
        <v>117</v>
      </c>
      <c r="CD2670" t="s">
        <v>117</v>
      </c>
      <c r="CE2670" t="s">
        <v>117</v>
      </c>
      <c r="CF2670" t="s">
        <v>117</v>
      </c>
      <c r="CG2670" t="s">
        <v>117</v>
      </c>
      <c r="CH2670" t="s">
        <v>117</v>
      </c>
      <c r="CI2670" t="s">
        <v>117</v>
      </c>
      <c r="CJ2670" t="s">
        <v>117</v>
      </c>
      <c r="CK2670" t="s">
        <v>117</v>
      </c>
      <c r="CL2670" t="s">
        <v>117</v>
      </c>
      <c r="CM2670" t="s">
        <v>117</v>
      </c>
      <c r="CN2670" t="s">
        <v>117</v>
      </c>
      <c r="CO2670" t="s">
        <v>117</v>
      </c>
      <c r="CP2670" t="s">
        <v>117</v>
      </c>
      <c r="CQ2670" t="s">
        <v>117</v>
      </c>
      <c r="CR2670" t="s">
        <v>117</v>
      </c>
      <c r="CS2670" t="s">
        <v>117</v>
      </c>
      <c r="CT2670" t="s">
        <v>117</v>
      </c>
      <c r="CU2670" t="s">
        <v>117</v>
      </c>
      <c r="CV2670" t="s">
        <v>117</v>
      </c>
      <c r="CW2670" t="s">
        <v>117</v>
      </c>
    </row>
    <row r="2671" spans="1:101" x14ac:dyDescent="0.25">
      <c r="A2671" t="s">
        <v>100</v>
      </c>
      <c r="B2671">
        <v>163690</v>
      </c>
      <c r="C2671" t="s">
        <v>16768</v>
      </c>
      <c r="D2671" t="s">
        <v>102</v>
      </c>
      <c r="E2671" t="s">
        <v>16769</v>
      </c>
      <c r="F2671" t="s">
        <v>16769</v>
      </c>
      <c r="G2671" t="s">
        <v>16770</v>
      </c>
      <c r="H2671" t="s">
        <v>16771</v>
      </c>
      <c r="I2671" t="s">
        <v>242</v>
      </c>
      <c r="K2671" t="s">
        <v>243</v>
      </c>
      <c r="L2671" t="s">
        <v>16772</v>
      </c>
      <c r="M2671">
        <v>447771703551</v>
      </c>
      <c r="O2671">
        <v>0</v>
      </c>
      <c r="V2671" t="s">
        <v>114</v>
      </c>
      <c r="W2671" s="1">
        <v>40998</v>
      </c>
      <c r="Y2671" s="1">
        <v>43482</v>
      </c>
      <c r="Z2671" s="2">
        <v>43009</v>
      </c>
      <c r="AB2671" t="s">
        <v>115</v>
      </c>
      <c r="AC2671" t="s">
        <v>117</v>
      </c>
      <c r="AD2671" t="s">
        <v>117</v>
      </c>
      <c r="AG2671" t="s">
        <v>117</v>
      </c>
      <c r="AH2671" t="s">
        <v>115</v>
      </c>
      <c r="AI2671" t="s">
        <v>117</v>
      </c>
      <c r="AJ2671" t="s">
        <v>118</v>
      </c>
      <c r="AL2671" t="s">
        <v>119</v>
      </c>
      <c r="AN2671" t="s">
        <v>243</v>
      </c>
      <c r="AO2671" t="s">
        <v>117</v>
      </c>
      <c r="AP2671" t="s">
        <v>117</v>
      </c>
      <c r="AQ2671" t="s">
        <v>117</v>
      </c>
      <c r="AR2671" t="s">
        <v>117</v>
      </c>
      <c r="AS2671" t="s">
        <v>117</v>
      </c>
      <c r="AT2671" t="s">
        <v>117</v>
      </c>
      <c r="AU2671" t="s">
        <v>117</v>
      </c>
      <c r="AV2671" t="s">
        <v>117</v>
      </c>
      <c r="AW2671" t="s">
        <v>117</v>
      </c>
      <c r="AX2671" t="s">
        <v>117</v>
      </c>
      <c r="AY2671" t="s">
        <v>117</v>
      </c>
      <c r="AZ2671" t="s">
        <v>117</v>
      </c>
      <c r="BA2671" t="s">
        <v>117</v>
      </c>
      <c r="BB2671" t="s">
        <v>117</v>
      </c>
      <c r="BD2671" t="s">
        <v>117</v>
      </c>
      <c r="BF2671" t="s">
        <v>117</v>
      </c>
      <c r="BG2671" t="s">
        <v>117</v>
      </c>
      <c r="BH2671" t="s">
        <v>117</v>
      </c>
      <c r="BI2671" t="s">
        <v>117</v>
      </c>
      <c r="BJ2671" t="s">
        <v>117</v>
      </c>
      <c r="BK2671" t="s">
        <v>117</v>
      </c>
      <c r="BL2671" t="s">
        <v>117</v>
      </c>
      <c r="BM2671" t="s">
        <v>117</v>
      </c>
      <c r="BN2671" t="s">
        <v>117</v>
      </c>
      <c r="BO2671" t="s">
        <v>117</v>
      </c>
      <c r="BP2671" t="s">
        <v>117</v>
      </c>
      <c r="BQ2671" t="s">
        <v>117</v>
      </c>
      <c r="BR2671" t="s">
        <v>117</v>
      </c>
      <c r="BS2671" t="s">
        <v>117</v>
      </c>
      <c r="BT2671" t="s">
        <v>117</v>
      </c>
      <c r="BU2671" t="s">
        <v>117</v>
      </c>
      <c r="BV2671" t="s">
        <v>115</v>
      </c>
      <c r="BW2671" t="s">
        <v>115</v>
      </c>
      <c r="BX2671" t="s">
        <v>117</v>
      </c>
      <c r="BY2671" t="s">
        <v>117</v>
      </c>
      <c r="BZ2671" t="s">
        <v>117</v>
      </c>
      <c r="CA2671" t="s">
        <v>117</v>
      </c>
      <c r="CB2671" t="s">
        <v>117</v>
      </c>
      <c r="CC2671" t="s">
        <v>117</v>
      </c>
      <c r="CD2671" t="s">
        <v>117</v>
      </c>
      <c r="CE2671" t="s">
        <v>117</v>
      </c>
      <c r="CF2671" t="s">
        <v>117</v>
      </c>
      <c r="CG2671" t="s">
        <v>117</v>
      </c>
      <c r="CH2671" t="s">
        <v>117</v>
      </c>
      <c r="CI2671" t="s">
        <v>117</v>
      </c>
      <c r="CJ2671" t="s">
        <v>117</v>
      </c>
      <c r="CK2671" t="s">
        <v>117</v>
      </c>
      <c r="CL2671" t="s">
        <v>117</v>
      </c>
      <c r="CM2671" t="s">
        <v>117</v>
      </c>
      <c r="CN2671" t="s">
        <v>117</v>
      </c>
      <c r="CO2671" t="s">
        <v>117</v>
      </c>
      <c r="CP2671" t="s">
        <v>117</v>
      </c>
      <c r="CQ2671" t="s">
        <v>117</v>
      </c>
      <c r="CR2671" t="s">
        <v>117</v>
      </c>
      <c r="CS2671" t="s">
        <v>117</v>
      </c>
      <c r="CT2671" t="s">
        <v>117</v>
      </c>
      <c r="CU2671" t="s">
        <v>117</v>
      </c>
      <c r="CV2671" t="s">
        <v>117</v>
      </c>
      <c r="CW2671" t="s">
        <v>117</v>
      </c>
    </row>
    <row r="2672" spans="1:101" x14ac:dyDescent="0.25">
      <c r="A2672" t="s">
        <v>185</v>
      </c>
      <c r="B2672">
        <v>290957</v>
      </c>
      <c r="C2672" t="s">
        <v>16773</v>
      </c>
      <c r="D2672" t="s">
        <v>102</v>
      </c>
      <c r="E2672" t="s">
        <v>16774</v>
      </c>
      <c r="F2672" t="s">
        <v>16774</v>
      </c>
      <c r="G2672" t="s">
        <v>16775</v>
      </c>
      <c r="H2672" t="s">
        <v>747</v>
      </c>
      <c r="I2672" t="s">
        <v>16776</v>
      </c>
      <c r="J2672" t="s">
        <v>1311</v>
      </c>
      <c r="K2672" t="s">
        <v>134</v>
      </c>
      <c r="L2672">
        <v>30328</v>
      </c>
      <c r="M2672" t="s">
        <v>16777</v>
      </c>
      <c r="O2672">
        <v>0</v>
      </c>
      <c r="V2672" t="s">
        <v>114</v>
      </c>
      <c r="W2672" s="1">
        <v>43041</v>
      </c>
      <c r="Y2672" s="1">
        <v>43551</v>
      </c>
      <c r="Z2672" s="2">
        <v>43009</v>
      </c>
      <c r="AA2672" t="s">
        <v>16778</v>
      </c>
      <c r="AB2672" t="s">
        <v>117</v>
      </c>
      <c r="AC2672" t="s">
        <v>117</v>
      </c>
      <c r="AD2672" t="s">
        <v>117</v>
      </c>
      <c r="AG2672" t="s">
        <v>117</v>
      </c>
      <c r="AH2672" t="s">
        <v>115</v>
      </c>
      <c r="AI2672" t="s">
        <v>117</v>
      </c>
      <c r="AJ2672" t="s">
        <v>132</v>
      </c>
      <c r="AL2672" t="s">
        <v>119</v>
      </c>
      <c r="AM2672" t="s">
        <v>1311</v>
      </c>
      <c r="AN2672" t="s">
        <v>134</v>
      </c>
      <c r="AO2672" t="s">
        <v>117</v>
      </c>
      <c r="AP2672" t="s">
        <v>117</v>
      </c>
      <c r="AQ2672" t="s">
        <v>117</v>
      </c>
      <c r="AR2672" t="s">
        <v>117</v>
      </c>
      <c r="AS2672" t="s">
        <v>117</v>
      </c>
      <c r="AT2672" t="s">
        <v>117</v>
      </c>
      <c r="AU2672" t="s">
        <v>117</v>
      </c>
      <c r="AV2672" t="s">
        <v>117</v>
      </c>
      <c r="AW2672" t="s">
        <v>117</v>
      </c>
      <c r="AX2672" t="s">
        <v>117</v>
      </c>
      <c r="AY2672" t="s">
        <v>117</v>
      </c>
      <c r="AZ2672" t="s">
        <v>117</v>
      </c>
      <c r="BA2672" t="s">
        <v>117</v>
      </c>
      <c r="BB2672" t="s">
        <v>117</v>
      </c>
      <c r="BD2672" t="s">
        <v>117</v>
      </c>
      <c r="BF2672" t="s">
        <v>115</v>
      </c>
      <c r="BG2672" t="s">
        <v>117</v>
      </c>
      <c r="BH2672" t="s">
        <v>117</v>
      </c>
      <c r="BI2672" t="s">
        <v>117</v>
      </c>
      <c r="BJ2672" t="s">
        <v>117</v>
      </c>
      <c r="BK2672" t="s">
        <v>117</v>
      </c>
      <c r="BL2672" t="s">
        <v>117</v>
      </c>
      <c r="BM2672" t="s">
        <v>117</v>
      </c>
      <c r="BN2672" t="s">
        <v>117</v>
      </c>
      <c r="BO2672" t="s">
        <v>117</v>
      </c>
      <c r="BP2672" t="s">
        <v>117</v>
      </c>
      <c r="BQ2672" t="s">
        <v>117</v>
      </c>
      <c r="BR2672" t="s">
        <v>117</v>
      </c>
      <c r="BS2672" t="s">
        <v>117</v>
      </c>
      <c r="BT2672" t="s">
        <v>117</v>
      </c>
      <c r="BU2672" t="s">
        <v>117</v>
      </c>
      <c r="BV2672" t="s">
        <v>117</v>
      </c>
      <c r="BW2672" t="s">
        <v>115</v>
      </c>
      <c r="BX2672" t="s">
        <v>117</v>
      </c>
      <c r="BY2672" t="s">
        <v>117</v>
      </c>
      <c r="BZ2672" t="s">
        <v>117</v>
      </c>
      <c r="CA2672" t="s">
        <v>117</v>
      </c>
      <c r="CB2672" t="s">
        <v>117</v>
      </c>
      <c r="CC2672" t="s">
        <v>117</v>
      </c>
      <c r="CD2672" t="s">
        <v>117</v>
      </c>
      <c r="CE2672" t="s">
        <v>117</v>
      </c>
      <c r="CF2672" t="s">
        <v>117</v>
      </c>
      <c r="CG2672" t="s">
        <v>117</v>
      </c>
      <c r="CH2672" t="s">
        <v>117</v>
      </c>
      <c r="CI2672" t="s">
        <v>117</v>
      </c>
      <c r="CJ2672" t="s">
        <v>117</v>
      </c>
      <c r="CK2672" t="s">
        <v>117</v>
      </c>
      <c r="CL2672" t="s">
        <v>117</v>
      </c>
      <c r="CM2672" t="s">
        <v>117</v>
      </c>
      <c r="CN2672" t="s">
        <v>117</v>
      </c>
      <c r="CO2672" t="s">
        <v>117</v>
      </c>
      <c r="CP2672" t="s">
        <v>117</v>
      </c>
      <c r="CQ2672" t="s">
        <v>117</v>
      </c>
      <c r="CR2672" t="s">
        <v>117</v>
      </c>
      <c r="CS2672" t="s">
        <v>117</v>
      </c>
      <c r="CT2672" t="s">
        <v>117</v>
      </c>
      <c r="CU2672" t="s">
        <v>117</v>
      </c>
      <c r="CV2672" t="s">
        <v>117</v>
      </c>
      <c r="CW2672" t="s">
        <v>117</v>
      </c>
    </row>
    <row r="2673" spans="1:101" x14ac:dyDescent="0.25">
      <c r="A2673" t="s">
        <v>100</v>
      </c>
      <c r="B2673">
        <v>297088</v>
      </c>
      <c r="C2673" t="s">
        <v>16779</v>
      </c>
      <c r="D2673" t="s">
        <v>102</v>
      </c>
      <c r="E2673" t="s">
        <v>16780</v>
      </c>
      <c r="F2673" t="s">
        <v>16780</v>
      </c>
      <c r="G2673" t="s">
        <v>14165</v>
      </c>
      <c r="I2673" t="s">
        <v>581</v>
      </c>
      <c r="K2673" t="s">
        <v>243</v>
      </c>
      <c r="L2673" t="s">
        <v>14166</v>
      </c>
      <c r="M2673" t="s">
        <v>16781</v>
      </c>
      <c r="N2673" t="s">
        <v>16782</v>
      </c>
      <c r="O2673">
        <v>0</v>
      </c>
      <c r="V2673" t="s">
        <v>114</v>
      </c>
      <c r="W2673" s="1">
        <v>43388</v>
      </c>
      <c r="Y2673" s="1">
        <v>43663</v>
      </c>
      <c r="Z2673" s="2">
        <v>43009</v>
      </c>
      <c r="AB2673" t="s">
        <v>115</v>
      </c>
      <c r="AC2673" t="s">
        <v>117</v>
      </c>
      <c r="AD2673" t="s">
        <v>117</v>
      </c>
      <c r="AF2673" t="s">
        <v>16783</v>
      </c>
      <c r="AG2673" t="s">
        <v>117</v>
      </c>
      <c r="AH2673" t="s">
        <v>115</v>
      </c>
      <c r="AI2673" t="s">
        <v>117</v>
      </c>
      <c r="AJ2673" t="s">
        <v>118</v>
      </c>
      <c r="AL2673" t="s">
        <v>184</v>
      </c>
      <c r="AN2673" t="s">
        <v>243</v>
      </c>
      <c r="AO2673" t="s">
        <v>117</v>
      </c>
      <c r="AP2673" t="s">
        <v>117</v>
      </c>
      <c r="AQ2673" t="s">
        <v>115</v>
      </c>
      <c r="AR2673" t="s">
        <v>117</v>
      </c>
      <c r="AS2673" t="s">
        <v>117</v>
      </c>
      <c r="AT2673" t="s">
        <v>117</v>
      </c>
      <c r="AU2673" t="s">
        <v>117</v>
      </c>
      <c r="AV2673" t="s">
        <v>117</v>
      </c>
      <c r="AW2673" t="s">
        <v>117</v>
      </c>
      <c r="AX2673" t="s">
        <v>117</v>
      </c>
      <c r="AY2673" t="s">
        <v>117</v>
      </c>
      <c r="AZ2673" t="s">
        <v>117</v>
      </c>
      <c r="BA2673" t="s">
        <v>117</v>
      </c>
      <c r="BB2673" t="s">
        <v>117</v>
      </c>
      <c r="BD2673" t="s">
        <v>117</v>
      </c>
      <c r="BF2673" t="s">
        <v>117</v>
      </c>
      <c r="BG2673" t="s">
        <v>117</v>
      </c>
      <c r="BH2673" t="s">
        <v>115</v>
      </c>
      <c r="BI2673" t="s">
        <v>117</v>
      </c>
      <c r="BJ2673" t="s">
        <v>117</v>
      </c>
      <c r="BK2673" t="s">
        <v>117</v>
      </c>
      <c r="BL2673" t="s">
        <v>115</v>
      </c>
      <c r="BM2673" t="s">
        <v>117</v>
      </c>
      <c r="BN2673" t="s">
        <v>117</v>
      </c>
      <c r="BO2673" t="s">
        <v>117</v>
      </c>
      <c r="BP2673" t="s">
        <v>117</v>
      </c>
      <c r="BQ2673" t="s">
        <v>117</v>
      </c>
      <c r="BR2673" t="s">
        <v>117</v>
      </c>
      <c r="BS2673" t="s">
        <v>117</v>
      </c>
      <c r="BT2673" t="s">
        <v>117</v>
      </c>
      <c r="BU2673" t="s">
        <v>117</v>
      </c>
      <c r="BV2673" t="s">
        <v>115</v>
      </c>
      <c r="BW2673" t="s">
        <v>115</v>
      </c>
      <c r="BX2673" t="s">
        <v>117</v>
      </c>
      <c r="BY2673" t="s">
        <v>117</v>
      </c>
      <c r="BZ2673" t="s">
        <v>117</v>
      </c>
      <c r="CA2673" t="s">
        <v>117</v>
      </c>
      <c r="CB2673" t="s">
        <v>117</v>
      </c>
      <c r="CC2673" t="s">
        <v>117</v>
      </c>
      <c r="CD2673" t="s">
        <v>117</v>
      </c>
      <c r="CE2673" t="s">
        <v>117</v>
      </c>
      <c r="CF2673" t="s">
        <v>117</v>
      </c>
      <c r="CG2673" t="s">
        <v>117</v>
      </c>
      <c r="CH2673" t="s">
        <v>117</v>
      </c>
      <c r="CI2673" t="s">
        <v>117</v>
      </c>
      <c r="CJ2673" t="s">
        <v>117</v>
      </c>
      <c r="CK2673" t="s">
        <v>117</v>
      </c>
      <c r="CL2673" t="s">
        <v>117</v>
      </c>
      <c r="CM2673" t="s">
        <v>117</v>
      </c>
      <c r="CN2673" t="s">
        <v>117</v>
      </c>
      <c r="CO2673" t="s">
        <v>117</v>
      </c>
      <c r="CP2673" t="s">
        <v>117</v>
      </c>
      <c r="CQ2673" t="s">
        <v>117</v>
      </c>
      <c r="CR2673" t="s">
        <v>117</v>
      </c>
      <c r="CS2673" t="s">
        <v>117</v>
      </c>
      <c r="CT2673" t="s">
        <v>117</v>
      </c>
      <c r="CU2673" t="s">
        <v>117</v>
      </c>
      <c r="CV2673" t="s">
        <v>117</v>
      </c>
      <c r="CW2673" t="s">
        <v>117</v>
      </c>
    </row>
    <row r="2674" spans="1:101" x14ac:dyDescent="0.25">
      <c r="A2674" t="s">
        <v>100</v>
      </c>
      <c r="B2674">
        <v>161294</v>
      </c>
      <c r="C2674" t="s">
        <v>16784</v>
      </c>
      <c r="D2674" t="s">
        <v>102</v>
      </c>
      <c r="E2674" t="s">
        <v>16785</v>
      </c>
      <c r="F2674" t="s">
        <v>16785</v>
      </c>
      <c r="G2674" t="s">
        <v>16786</v>
      </c>
      <c r="I2674" t="s">
        <v>648</v>
      </c>
      <c r="K2674" t="s">
        <v>649</v>
      </c>
      <c r="L2674" t="s">
        <v>4260</v>
      </c>
      <c r="M2674" t="s">
        <v>16787</v>
      </c>
      <c r="N2674" t="s">
        <v>16788</v>
      </c>
      <c r="O2674">
        <v>1</v>
      </c>
      <c r="V2674" t="s">
        <v>114</v>
      </c>
      <c r="W2674" s="1">
        <v>40995</v>
      </c>
      <c r="Y2674" s="1">
        <v>43643</v>
      </c>
      <c r="Z2674" s="2">
        <v>43009</v>
      </c>
      <c r="AA2674" t="s">
        <v>9228</v>
      </c>
      <c r="AB2674" t="s">
        <v>115</v>
      </c>
      <c r="AC2674" t="s">
        <v>117</v>
      </c>
      <c r="AD2674" t="s">
        <v>117</v>
      </c>
      <c r="AF2674" t="s">
        <v>16789</v>
      </c>
      <c r="AG2674" t="s">
        <v>117</v>
      </c>
      <c r="AH2674" t="s">
        <v>115</v>
      </c>
      <c r="AI2674" t="s">
        <v>117</v>
      </c>
      <c r="AJ2674" t="s">
        <v>118</v>
      </c>
      <c r="AL2674" t="s">
        <v>184</v>
      </c>
      <c r="AN2674" t="s">
        <v>649</v>
      </c>
      <c r="AO2674" t="s">
        <v>117</v>
      </c>
      <c r="AP2674" t="s">
        <v>117</v>
      </c>
      <c r="AQ2674" t="s">
        <v>115</v>
      </c>
      <c r="AR2674" t="s">
        <v>117</v>
      </c>
      <c r="AS2674" t="s">
        <v>117</v>
      </c>
      <c r="AT2674" t="s">
        <v>117</v>
      </c>
      <c r="AU2674" t="s">
        <v>117</v>
      </c>
      <c r="AV2674" t="s">
        <v>117</v>
      </c>
      <c r="AW2674" t="s">
        <v>117</v>
      </c>
      <c r="AX2674" t="s">
        <v>117</v>
      </c>
      <c r="AY2674" t="s">
        <v>117</v>
      </c>
      <c r="AZ2674" t="s">
        <v>117</v>
      </c>
      <c r="BA2674" t="s">
        <v>117</v>
      </c>
      <c r="BB2674" t="s">
        <v>117</v>
      </c>
      <c r="BD2674" t="s">
        <v>117</v>
      </c>
      <c r="BF2674" t="s">
        <v>117</v>
      </c>
      <c r="BG2674" t="s">
        <v>115</v>
      </c>
      <c r="BH2674" t="s">
        <v>115</v>
      </c>
      <c r="BI2674" t="s">
        <v>117</v>
      </c>
      <c r="BJ2674" t="s">
        <v>117</v>
      </c>
      <c r="BK2674" t="s">
        <v>117</v>
      </c>
      <c r="BL2674" t="s">
        <v>115</v>
      </c>
      <c r="BM2674" t="s">
        <v>117</v>
      </c>
      <c r="BN2674" t="s">
        <v>117</v>
      </c>
      <c r="BO2674" t="s">
        <v>117</v>
      </c>
      <c r="BP2674" t="s">
        <v>117</v>
      </c>
      <c r="BQ2674" t="s">
        <v>117</v>
      </c>
      <c r="BR2674" t="s">
        <v>117</v>
      </c>
      <c r="BS2674" t="s">
        <v>117</v>
      </c>
      <c r="BT2674" t="s">
        <v>117</v>
      </c>
      <c r="BU2674" t="s">
        <v>117</v>
      </c>
      <c r="BV2674" t="s">
        <v>115</v>
      </c>
      <c r="BW2674" t="s">
        <v>115</v>
      </c>
      <c r="BX2674" t="s">
        <v>117</v>
      </c>
      <c r="BY2674" t="s">
        <v>117</v>
      </c>
      <c r="BZ2674" t="s">
        <v>117</v>
      </c>
      <c r="CA2674" t="s">
        <v>117</v>
      </c>
      <c r="CB2674" t="s">
        <v>117</v>
      </c>
      <c r="CC2674" t="s">
        <v>117</v>
      </c>
      <c r="CD2674" t="s">
        <v>117</v>
      </c>
      <c r="CE2674" t="s">
        <v>117</v>
      </c>
      <c r="CF2674" t="s">
        <v>117</v>
      </c>
      <c r="CG2674" t="s">
        <v>117</v>
      </c>
      <c r="CH2674" t="s">
        <v>117</v>
      </c>
      <c r="CI2674" t="s">
        <v>117</v>
      </c>
      <c r="CJ2674" t="s">
        <v>117</v>
      </c>
      <c r="CK2674" t="s">
        <v>117</v>
      </c>
      <c r="CL2674" t="s">
        <v>117</v>
      </c>
      <c r="CM2674" t="s">
        <v>117</v>
      </c>
      <c r="CN2674" t="s">
        <v>117</v>
      </c>
      <c r="CO2674" t="s">
        <v>117</v>
      </c>
      <c r="CP2674" t="s">
        <v>117</v>
      </c>
      <c r="CQ2674" t="s">
        <v>117</v>
      </c>
      <c r="CR2674" t="s">
        <v>117</v>
      </c>
      <c r="CS2674" t="s">
        <v>117</v>
      </c>
      <c r="CT2674" t="s">
        <v>117</v>
      </c>
      <c r="CU2674" t="s">
        <v>117</v>
      </c>
      <c r="CV2674" t="s">
        <v>117</v>
      </c>
      <c r="CW2674" t="s">
        <v>117</v>
      </c>
    </row>
    <row r="2675" spans="1:101" x14ac:dyDescent="0.25">
      <c r="A2675" t="s">
        <v>376</v>
      </c>
      <c r="B2675">
        <v>160118</v>
      </c>
      <c r="C2675" t="s">
        <v>16790</v>
      </c>
      <c r="D2675" t="s">
        <v>102</v>
      </c>
      <c r="E2675" t="s">
        <v>16791</v>
      </c>
      <c r="F2675" t="s">
        <v>16792</v>
      </c>
      <c r="G2675" t="s">
        <v>16793</v>
      </c>
      <c r="H2675" t="s">
        <v>13017</v>
      </c>
      <c r="I2675" t="s">
        <v>2255</v>
      </c>
      <c r="J2675" t="s">
        <v>381</v>
      </c>
      <c r="K2675" t="s">
        <v>134</v>
      </c>
      <c r="L2675">
        <v>78703</v>
      </c>
      <c r="M2675" t="s">
        <v>3171</v>
      </c>
      <c r="N2675" t="s">
        <v>16794</v>
      </c>
      <c r="O2675">
        <v>0</v>
      </c>
      <c r="V2675" t="s">
        <v>114</v>
      </c>
      <c r="W2675" s="1">
        <v>40998</v>
      </c>
      <c r="Y2675" s="1">
        <v>43546</v>
      </c>
      <c r="Z2675" s="2">
        <v>43009</v>
      </c>
      <c r="AA2675" t="s">
        <v>16795</v>
      </c>
      <c r="AB2675" t="s">
        <v>117</v>
      </c>
      <c r="AC2675" t="s">
        <v>117</v>
      </c>
      <c r="AD2675" t="s">
        <v>117</v>
      </c>
      <c r="AG2675" t="s">
        <v>115</v>
      </c>
      <c r="AH2675" t="s">
        <v>117</v>
      </c>
      <c r="AI2675" t="s">
        <v>117</v>
      </c>
      <c r="AJ2675" t="s">
        <v>118</v>
      </c>
      <c r="AL2675" t="s">
        <v>119</v>
      </c>
      <c r="AM2675" t="s">
        <v>381</v>
      </c>
      <c r="AN2675" t="s">
        <v>134</v>
      </c>
      <c r="AO2675" t="s">
        <v>117</v>
      </c>
      <c r="AP2675" t="s">
        <v>117</v>
      </c>
      <c r="AQ2675" t="s">
        <v>117</v>
      </c>
      <c r="AR2675" t="s">
        <v>117</v>
      </c>
      <c r="AS2675" t="s">
        <v>117</v>
      </c>
      <c r="AT2675" t="s">
        <v>117</v>
      </c>
      <c r="AU2675" t="s">
        <v>117</v>
      </c>
      <c r="AV2675" t="s">
        <v>117</v>
      </c>
      <c r="AW2675" t="s">
        <v>117</v>
      </c>
      <c r="AX2675" t="s">
        <v>117</v>
      </c>
      <c r="AY2675" t="s">
        <v>117</v>
      </c>
      <c r="AZ2675" t="s">
        <v>117</v>
      </c>
      <c r="BA2675" t="s">
        <v>117</v>
      </c>
      <c r="BB2675" t="s">
        <v>117</v>
      </c>
      <c r="BD2675" t="s">
        <v>117</v>
      </c>
      <c r="BF2675" t="s">
        <v>117</v>
      </c>
      <c r="BG2675" t="s">
        <v>115</v>
      </c>
      <c r="BH2675" t="s">
        <v>115</v>
      </c>
      <c r="BI2675" t="s">
        <v>117</v>
      </c>
      <c r="BJ2675" t="s">
        <v>117</v>
      </c>
      <c r="BK2675" t="s">
        <v>117</v>
      </c>
      <c r="BL2675" t="s">
        <v>117</v>
      </c>
      <c r="BM2675" t="s">
        <v>117</v>
      </c>
      <c r="BN2675" t="s">
        <v>117</v>
      </c>
      <c r="BO2675" t="s">
        <v>117</v>
      </c>
      <c r="BP2675" t="s">
        <v>117</v>
      </c>
      <c r="BQ2675" t="s">
        <v>117</v>
      </c>
      <c r="BR2675" t="s">
        <v>115</v>
      </c>
      <c r="BS2675" t="s">
        <v>117</v>
      </c>
      <c r="BT2675" t="s">
        <v>117</v>
      </c>
      <c r="BU2675" t="s">
        <v>117</v>
      </c>
      <c r="BV2675" t="s">
        <v>115</v>
      </c>
      <c r="BW2675" t="s">
        <v>115</v>
      </c>
      <c r="BX2675" t="s">
        <v>117</v>
      </c>
      <c r="BY2675" t="s">
        <v>117</v>
      </c>
      <c r="BZ2675" t="s">
        <v>117</v>
      </c>
      <c r="CA2675" t="s">
        <v>117</v>
      </c>
      <c r="CB2675" t="s">
        <v>117</v>
      </c>
      <c r="CC2675" t="s">
        <v>117</v>
      </c>
      <c r="CD2675" t="s">
        <v>117</v>
      </c>
      <c r="CE2675" t="s">
        <v>117</v>
      </c>
      <c r="CF2675" t="s">
        <v>117</v>
      </c>
      <c r="CG2675" t="s">
        <v>117</v>
      </c>
      <c r="CH2675" t="s">
        <v>117</v>
      </c>
      <c r="CI2675" t="s">
        <v>117</v>
      </c>
      <c r="CJ2675" t="s">
        <v>117</v>
      </c>
      <c r="CK2675" t="s">
        <v>117</v>
      </c>
      <c r="CL2675" t="s">
        <v>117</v>
      </c>
      <c r="CM2675" t="s">
        <v>117</v>
      </c>
      <c r="CN2675" t="s">
        <v>117</v>
      </c>
      <c r="CO2675" t="s">
        <v>117</v>
      </c>
      <c r="CP2675" t="s">
        <v>117</v>
      </c>
      <c r="CQ2675" t="s">
        <v>117</v>
      </c>
      <c r="CR2675" t="s">
        <v>117</v>
      </c>
      <c r="CS2675" t="s">
        <v>117</v>
      </c>
      <c r="CT2675" t="s">
        <v>117</v>
      </c>
      <c r="CU2675" t="s">
        <v>117</v>
      </c>
      <c r="CV2675" t="s">
        <v>117</v>
      </c>
      <c r="CW2675" t="s">
        <v>117</v>
      </c>
    </row>
    <row r="2676" spans="1:101" x14ac:dyDescent="0.25">
      <c r="A2676" t="s">
        <v>185</v>
      </c>
      <c r="B2676">
        <v>160698</v>
      </c>
      <c r="C2676" t="s">
        <v>16796</v>
      </c>
      <c r="D2676" t="s">
        <v>102</v>
      </c>
      <c r="E2676" t="s">
        <v>1522</v>
      </c>
      <c r="F2676" t="s">
        <v>16797</v>
      </c>
      <c r="G2676" t="s">
        <v>16798</v>
      </c>
      <c r="I2676" t="s">
        <v>1310</v>
      </c>
      <c r="J2676" t="s">
        <v>1311</v>
      </c>
      <c r="K2676" t="s">
        <v>134</v>
      </c>
      <c r="L2676">
        <v>30309</v>
      </c>
      <c r="M2676" t="s">
        <v>1525</v>
      </c>
      <c r="N2676" t="s">
        <v>1526</v>
      </c>
      <c r="O2676">
        <v>0</v>
      </c>
      <c r="V2676" t="s">
        <v>114</v>
      </c>
      <c r="W2676" s="1">
        <v>40997</v>
      </c>
      <c r="Y2676" s="1">
        <v>43553</v>
      </c>
      <c r="Z2676" s="2">
        <v>43009</v>
      </c>
      <c r="AA2676" t="s">
        <v>1527</v>
      </c>
      <c r="AB2676" t="s">
        <v>117</v>
      </c>
      <c r="AC2676" t="s">
        <v>117</v>
      </c>
      <c r="AD2676" t="s">
        <v>117</v>
      </c>
      <c r="AG2676" t="s">
        <v>117</v>
      </c>
      <c r="AH2676" t="s">
        <v>115</v>
      </c>
      <c r="AI2676" t="s">
        <v>117</v>
      </c>
      <c r="AJ2676" t="s">
        <v>132</v>
      </c>
      <c r="AL2676" t="s">
        <v>119</v>
      </c>
      <c r="AM2676" t="s">
        <v>133</v>
      </c>
      <c r="AN2676" t="s">
        <v>134</v>
      </c>
      <c r="AO2676" t="s">
        <v>117</v>
      </c>
      <c r="AP2676" t="s">
        <v>117</v>
      </c>
      <c r="AQ2676" t="s">
        <v>117</v>
      </c>
      <c r="AR2676" t="s">
        <v>117</v>
      </c>
      <c r="AS2676" t="s">
        <v>117</v>
      </c>
      <c r="AT2676" t="s">
        <v>117</v>
      </c>
      <c r="AU2676" t="s">
        <v>117</v>
      </c>
      <c r="AV2676" t="s">
        <v>117</v>
      </c>
      <c r="AW2676" t="s">
        <v>117</v>
      </c>
      <c r="AX2676" t="s">
        <v>117</v>
      </c>
      <c r="AY2676" t="s">
        <v>117</v>
      </c>
      <c r="AZ2676" t="s">
        <v>117</v>
      </c>
      <c r="BA2676" t="s">
        <v>117</v>
      </c>
      <c r="BB2676" t="s">
        <v>117</v>
      </c>
      <c r="BD2676" t="s">
        <v>117</v>
      </c>
      <c r="BF2676" t="s">
        <v>117</v>
      </c>
      <c r="BG2676" t="s">
        <v>117</v>
      </c>
      <c r="BH2676" t="s">
        <v>115</v>
      </c>
      <c r="BI2676" t="s">
        <v>117</v>
      </c>
      <c r="BJ2676" t="s">
        <v>117</v>
      </c>
      <c r="BK2676" t="s">
        <v>117</v>
      </c>
      <c r="BL2676" t="s">
        <v>117</v>
      </c>
      <c r="BM2676" t="s">
        <v>117</v>
      </c>
      <c r="BN2676" t="s">
        <v>117</v>
      </c>
      <c r="BO2676" t="s">
        <v>117</v>
      </c>
      <c r="BP2676" t="s">
        <v>117</v>
      </c>
      <c r="BQ2676" t="s">
        <v>117</v>
      </c>
      <c r="BR2676" t="s">
        <v>117</v>
      </c>
      <c r="BS2676" t="s">
        <v>117</v>
      </c>
      <c r="BT2676" t="s">
        <v>117</v>
      </c>
      <c r="BU2676" t="s">
        <v>117</v>
      </c>
      <c r="BV2676" t="s">
        <v>115</v>
      </c>
      <c r="BW2676" t="s">
        <v>115</v>
      </c>
      <c r="BX2676" t="s">
        <v>117</v>
      </c>
      <c r="BY2676" t="s">
        <v>117</v>
      </c>
      <c r="BZ2676" t="s">
        <v>117</v>
      </c>
      <c r="CA2676" t="s">
        <v>117</v>
      </c>
      <c r="CB2676" t="s">
        <v>117</v>
      </c>
      <c r="CC2676" t="s">
        <v>117</v>
      </c>
      <c r="CD2676" t="s">
        <v>117</v>
      </c>
      <c r="CE2676" t="s">
        <v>117</v>
      </c>
      <c r="CF2676" t="s">
        <v>117</v>
      </c>
      <c r="CG2676" t="s">
        <v>117</v>
      </c>
      <c r="CH2676" t="s">
        <v>117</v>
      </c>
      <c r="CI2676" t="s">
        <v>117</v>
      </c>
      <c r="CJ2676" t="s">
        <v>117</v>
      </c>
      <c r="CK2676" t="s">
        <v>117</v>
      </c>
      <c r="CL2676" t="s">
        <v>117</v>
      </c>
      <c r="CM2676" t="s">
        <v>117</v>
      </c>
      <c r="CN2676" t="s">
        <v>117</v>
      </c>
      <c r="CO2676" t="s">
        <v>117</v>
      </c>
      <c r="CP2676" t="s">
        <v>117</v>
      </c>
      <c r="CQ2676" t="s">
        <v>117</v>
      </c>
      <c r="CR2676" t="s">
        <v>117</v>
      </c>
      <c r="CS2676" t="s">
        <v>117</v>
      </c>
      <c r="CT2676" t="s">
        <v>117</v>
      </c>
      <c r="CU2676" t="s">
        <v>117</v>
      </c>
      <c r="CV2676" t="s">
        <v>117</v>
      </c>
      <c r="CW2676" t="s">
        <v>117</v>
      </c>
    </row>
    <row r="2677" spans="1:101" x14ac:dyDescent="0.25">
      <c r="A2677" t="s">
        <v>100</v>
      </c>
      <c r="B2677">
        <v>300529</v>
      </c>
      <c r="C2677" t="s">
        <v>16799</v>
      </c>
      <c r="D2677" t="s">
        <v>102</v>
      </c>
      <c r="E2677" t="s">
        <v>16800</v>
      </c>
      <c r="F2677" t="s">
        <v>16800</v>
      </c>
      <c r="G2677" t="s">
        <v>16801</v>
      </c>
      <c r="H2677" t="s">
        <v>16802</v>
      </c>
      <c r="I2677" t="s">
        <v>609</v>
      </c>
      <c r="K2677" t="s">
        <v>610</v>
      </c>
      <c r="L2677" t="s">
        <v>611</v>
      </c>
      <c r="M2677" t="s">
        <v>7949</v>
      </c>
      <c r="O2677">
        <v>1</v>
      </c>
      <c r="V2677" t="s">
        <v>114</v>
      </c>
      <c r="W2677" s="1">
        <v>43494</v>
      </c>
      <c r="Y2677" s="1">
        <v>43639</v>
      </c>
      <c r="Z2677" s="2">
        <v>43009</v>
      </c>
      <c r="AA2677" t="s">
        <v>16803</v>
      </c>
      <c r="AB2677" t="s">
        <v>115</v>
      </c>
      <c r="AC2677" t="s">
        <v>117</v>
      </c>
      <c r="AD2677" t="s">
        <v>117</v>
      </c>
      <c r="AF2677" t="s">
        <v>16804</v>
      </c>
      <c r="AG2677" t="s">
        <v>117</v>
      </c>
      <c r="AH2677" t="s">
        <v>115</v>
      </c>
      <c r="AI2677" t="s">
        <v>117</v>
      </c>
      <c r="AJ2677" t="s">
        <v>118</v>
      </c>
      <c r="AL2677" t="s">
        <v>184</v>
      </c>
      <c r="AN2677" t="s">
        <v>610</v>
      </c>
      <c r="AO2677" t="s">
        <v>117</v>
      </c>
      <c r="AP2677" t="s">
        <v>117</v>
      </c>
      <c r="AQ2677" t="s">
        <v>115</v>
      </c>
      <c r="AR2677" t="s">
        <v>117</v>
      </c>
      <c r="AS2677" t="s">
        <v>117</v>
      </c>
      <c r="AT2677" t="s">
        <v>117</v>
      </c>
      <c r="AU2677" t="s">
        <v>117</v>
      </c>
      <c r="AV2677" t="s">
        <v>117</v>
      </c>
      <c r="AW2677" t="s">
        <v>117</v>
      </c>
      <c r="AX2677" t="s">
        <v>117</v>
      </c>
      <c r="AY2677" t="s">
        <v>117</v>
      </c>
      <c r="AZ2677" t="s">
        <v>117</v>
      </c>
      <c r="BA2677" t="s">
        <v>117</v>
      </c>
      <c r="BB2677" t="s">
        <v>117</v>
      </c>
      <c r="BD2677" t="s">
        <v>117</v>
      </c>
      <c r="BF2677" t="s">
        <v>117</v>
      </c>
      <c r="BG2677" t="s">
        <v>117</v>
      </c>
      <c r="BH2677" t="s">
        <v>117</v>
      </c>
      <c r="BI2677" t="s">
        <v>117</v>
      </c>
      <c r="BJ2677" t="s">
        <v>117</v>
      </c>
      <c r="BK2677" t="s">
        <v>117</v>
      </c>
      <c r="BL2677" t="s">
        <v>117</v>
      </c>
      <c r="BM2677" t="s">
        <v>117</v>
      </c>
      <c r="BN2677" t="s">
        <v>117</v>
      </c>
      <c r="BO2677" t="s">
        <v>117</v>
      </c>
      <c r="BP2677" t="s">
        <v>117</v>
      </c>
      <c r="BQ2677" t="s">
        <v>117</v>
      </c>
      <c r="BR2677" t="s">
        <v>117</v>
      </c>
      <c r="BS2677" t="s">
        <v>117</v>
      </c>
      <c r="BT2677" t="s">
        <v>117</v>
      </c>
      <c r="BU2677" t="s">
        <v>117</v>
      </c>
      <c r="BV2677" t="s">
        <v>115</v>
      </c>
      <c r="BW2677" t="s">
        <v>115</v>
      </c>
      <c r="BX2677" t="s">
        <v>117</v>
      </c>
      <c r="BY2677" t="s">
        <v>117</v>
      </c>
      <c r="BZ2677" t="s">
        <v>117</v>
      </c>
      <c r="CA2677" t="s">
        <v>117</v>
      </c>
      <c r="CB2677" t="s">
        <v>117</v>
      </c>
      <c r="CC2677" t="s">
        <v>117</v>
      </c>
      <c r="CD2677" t="s">
        <v>117</v>
      </c>
      <c r="CE2677" t="s">
        <v>117</v>
      </c>
      <c r="CF2677" t="s">
        <v>117</v>
      </c>
      <c r="CG2677" t="s">
        <v>117</v>
      </c>
      <c r="CH2677" t="s">
        <v>117</v>
      </c>
      <c r="CI2677" t="s">
        <v>117</v>
      </c>
      <c r="CJ2677" t="s">
        <v>117</v>
      </c>
      <c r="CK2677" t="s">
        <v>117</v>
      </c>
      <c r="CL2677" t="s">
        <v>117</v>
      </c>
      <c r="CM2677" t="s">
        <v>117</v>
      </c>
      <c r="CN2677" t="s">
        <v>117</v>
      </c>
      <c r="CO2677" t="s">
        <v>117</v>
      </c>
      <c r="CP2677" t="s">
        <v>117</v>
      </c>
      <c r="CQ2677" t="s">
        <v>117</v>
      </c>
      <c r="CR2677" t="s">
        <v>117</v>
      </c>
      <c r="CS2677" t="s">
        <v>117</v>
      </c>
      <c r="CT2677" t="s">
        <v>117</v>
      </c>
      <c r="CU2677" t="s">
        <v>117</v>
      </c>
      <c r="CV2677" t="s">
        <v>117</v>
      </c>
      <c r="CW2677" t="s">
        <v>117</v>
      </c>
    </row>
    <row r="2678" spans="1:101" x14ac:dyDescent="0.25">
      <c r="A2678" t="s">
        <v>145</v>
      </c>
      <c r="B2678">
        <v>162558</v>
      </c>
      <c r="C2678" t="s">
        <v>16805</v>
      </c>
      <c r="D2678" t="s">
        <v>102</v>
      </c>
      <c r="E2678" t="s">
        <v>16806</v>
      </c>
      <c r="F2678" t="s">
        <v>16806</v>
      </c>
      <c r="G2678" t="s">
        <v>16807</v>
      </c>
      <c r="I2678" t="s">
        <v>1032</v>
      </c>
      <c r="J2678" t="s">
        <v>151</v>
      </c>
      <c r="K2678" t="s">
        <v>134</v>
      </c>
      <c r="L2678">
        <v>2210</v>
      </c>
      <c r="M2678" t="s">
        <v>16808</v>
      </c>
      <c r="N2678" t="s">
        <v>16809</v>
      </c>
      <c r="O2678">
        <v>0</v>
      </c>
      <c r="V2678" t="s">
        <v>114</v>
      </c>
      <c r="W2678" s="1">
        <v>40998</v>
      </c>
      <c r="Y2678" s="1">
        <v>43551</v>
      </c>
      <c r="Z2678" s="2">
        <v>43009</v>
      </c>
      <c r="AA2678" t="s">
        <v>16810</v>
      </c>
      <c r="AB2678" t="s">
        <v>117</v>
      </c>
      <c r="AC2678" t="s">
        <v>117</v>
      </c>
      <c r="AD2678" t="s">
        <v>117</v>
      </c>
      <c r="AG2678" t="s">
        <v>115</v>
      </c>
      <c r="AH2678" t="s">
        <v>117</v>
      </c>
      <c r="AI2678" t="s">
        <v>117</v>
      </c>
      <c r="AJ2678" t="s">
        <v>132</v>
      </c>
      <c r="AL2678" t="s">
        <v>119</v>
      </c>
      <c r="AM2678" t="s">
        <v>151</v>
      </c>
      <c r="AN2678" t="s">
        <v>134</v>
      </c>
      <c r="AO2678" t="s">
        <v>117</v>
      </c>
      <c r="AP2678" t="s">
        <v>117</v>
      </c>
      <c r="AQ2678" t="s">
        <v>117</v>
      </c>
      <c r="AR2678" t="s">
        <v>117</v>
      </c>
      <c r="AS2678" t="s">
        <v>117</v>
      </c>
      <c r="AT2678" t="s">
        <v>117</v>
      </c>
      <c r="AU2678" t="s">
        <v>117</v>
      </c>
      <c r="AV2678" t="s">
        <v>117</v>
      </c>
      <c r="AW2678" t="s">
        <v>117</v>
      </c>
      <c r="AX2678" t="s">
        <v>117</v>
      </c>
      <c r="AY2678" t="s">
        <v>117</v>
      </c>
      <c r="AZ2678" t="s">
        <v>117</v>
      </c>
      <c r="BA2678" t="s">
        <v>117</v>
      </c>
      <c r="BB2678" t="s">
        <v>117</v>
      </c>
      <c r="BD2678" t="s">
        <v>117</v>
      </c>
      <c r="BF2678" t="s">
        <v>117</v>
      </c>
      <c r="BG2678" t="s">
        <v>117</v>
      </c>
      <c r="BH2678" t="s">
        <v>117</v>
      </c>
      <c r="BI2678" t="s">
        <v>117</v>
      </c>
      <c r="BJ2678" t="s">
        <v>117</v>
      </c>
      <c r="BK2678" t="s">
        <v>117</v>
      </c>
      <c r="BL2678" t="s">
        <v>117</v>
      </c>
      <c r="BM2678" t="s">
        <v>117</v>
      </c>
      <c r="BN2678" t="s">
        <v>117</v>
      </c>
      <c r="BO2678" t="s">
        <v>117</v>
      </c>
      <c r="BP2678" t="s">
        <v>117</v>
      </c>
      <c r="BQ2678" t="s">
        <v>117</v>
      </c>
      <c r="BR2678" t="s">
        <v>117</v>
      </c>
      <c r="BS2678" t="s">
        <v>117</v>
      </c>
      <c r="BT2678" t="s">
        <v>117</v>
      </c>
      <c r="BU2678" t="s">
        <v>117</v>
      </c>
      <c r="BV2678" t="s">
        <v>115</v>
      </c>
      <c r="BW2678" t="s">
        <v>115</v>
      </c>
      <c r="BX2678" t="s">
        <v>117</v>
      </c>
      <c r="BY2678" t="s">
        <v>117</v>
      </c>
      <c r="BZ2678" t="s">
        <v>117</v>
      </c>
      <c r="CA2678" t="s">
        <v>117</v>
      </c>
      <c r="CB2678" t="s">
        <v>117</v>
      </c>
      <c r="CC2678" t="s">
        <v>117</v>
      </c>
      <c r="CD2678" t="s">
        <v>117</v>
      </c>
      <c r="CE2678" t="s">
        <v>117</v>
      </c>
      <c r="CF2678" t="s">
        <v>117</v>
      </c>
      <c r="CG2678" t="s">
        <v>117</v>
      </c>
      <c r="CH2678" t="s">
        <v>117</v>
      </c>
      <c r="CI2678" t="s">
        <v>117</v>
      </c>
      <c r="CJ2678" t="s">
        <v>117</v>
      </c>
      <c r="CK2678" t="s">
        <v>117</v>
      </c>
      <c r="CL2678" t="s">
        <v>117</v>
      </c>
      <c r="CM2678" t="s">
        <v>117</v>
      </c>
      <c r="CN2678" t="s">
        <v>117</v>
      </c>
      <c r="CO2678" t="s">
        <v>117</v>
      </c>
      <c r="CP2678" t="s">
        <v>117</v>
      </c>
      <c r="CQ2678" t="s">
        <v>117</v>
      </c>
      <c r="CR2678" t="s">
        <v>117</v>
      </c>
      <c r="CS2678" t="s">
        <v>117</v>
      </c>
      <c r="CT2678" t="s">
        <v>117</v>
      </c>
      <c r="CU2678" t="s">
        <v>117</v>
      </c>
      <c r="CV2678" t="s">
        <v>117</v>
      </c>
      <c r="CW2678" t="s">
        <v>117</v>
      </c>
    </row>
    <row r="2679" spans="1:101" x14ac:dyDescent="0.25">
      <c r="A2679" t="s">
        <v>207</v>
      </c>
      <c r="B2679">
        <v>161978</v>
      </c>
      <c r="C2679" t="s">
        <v>16811</v>
      </c>
      <c r="D2679" t="s">
        <v>102</v>
      </c>
      <c r="E2679" t="s">
        <v>16812</v>
      </c>
      <c r="F2679" t="s">
        <v>16812</v>
      </c>
      <c r="G2679" t="s">
        <v>16813</v>
      </c>
      <c r="I2679" t="s">
        <v>213</v>
      </c>
      <c r="J2679" t="s">
        <v>214</v>
      </c>
      <c r="K2679" t="s">
        <v>134</v>
      </c>
      <c r="L2679">
        <v>10017</v>
      </c>
      <c r="M2679" t="s">
        <v>16814</v>
      </c>
      <c r="N2679" t="s">
        <v>16815</v>
      </c>
      <c r="O2679">
        <v>1</v>
      </c>
      <c r="V2679" t="s">
        <v>114</v>
      </c>
      <c r="W2679" s="1">
        <v>40981</v>
      </c>
      <c r="Y2679" s="1">
        <v>43530</v>
      </c>
      <c r="Z2679" s="2">
        <v>43009</v>
      </c>
      <c r="AB2679" t="s">
        <v>117</v>
      </c>
      <c r="AC2679" t="s">
        <v>117</v>
      </c>
      <c r="AD2679" t="s">
        <v>117</v>
      </c>
      <c r="AG2679" t="s">
        <v>117</v>
      </c>
      <c r="AH2679" t="s">
        <v>115</v>
      </c>
      <c r="AI2679" t="s">
        <v>117</v>
      </c>
      <c r="AJ2679" t="s">
        <v>132</v>
      </c>
      <c r="AL2679" t="s">
        <v>119</v>
      </c>
      <c r="AM2679" t="s">
        <v>133</v>
      </c>
      <c r="AN2679" t="s">
        <v>134</v>
      </c>
      <c r="AO2679" t="s">
        <v>117</v>
      </c>
      <c r="AP2679" t="s">
        <v>117</v>
      </c>
      <c r="AQ2679" t="s">
        <v>117</v>
      </c>
      <c r="AR2679" t="s">
        <v>117</v>
      </c>
      <c r="AS2679" t="s">
        <v>117</v>
      </c>
      <c r="AT2679" t="s">
        <v>117</v>
      </c>
      <c r="AU2679" t="s">
        <v>117</v>
      </c>
      <c r="AV2679" t="s">
        <v>117</v>
      </c>
      <c r="AW2679" t="s">
        <v>117</v>
      </c>
      <c r="AX2679" t="s">
        <v>117</v>
      </c>
      <c r="AY2679" t="s">
        <v>117</v>
      </c>
      <c r="AZ2679" t="s">
        <v>117</v>
      </c>
      <c r="BA2679" t="s">
        <v>117</v>
      </c>
      <c r="BB2679" t="s">
        <v>117</v>
      </c>
      <c r="BD2679" t="s">
        <v>117</v>
      </c>
      <c r="BF2679" t="s">
        <v>117</v>
      </c>
      <c r="BG2679" t="s">
        <v>117</v>
      </c>
      <c r="BH2679" t="s">
        <v>117</v>
      </c>
      <c r="BI2679" t="s">
        <v>117</v>
      </c>
      <c r="BJ2679" t="s">
        <v>117</v>
      </c>
      <c r="BK2679" t="s">
        <v>117</v>
      </c>
      <c r="BL2679" t="s">
        <v>117</v>
      </c>
      <c r="BM2679" t="s">
        <v>117</v>
      </c>
      <c r="BN2679" t="s">
        <v>117</v>
      </c>
      <c r="BO2679" t="s">
        <v>117</v>
      </c>
      <c r="BP2679" t="s">
        <v>117</v>
      </c>
      <c r="BQ2679" t="s">
        <v>117</v>
      </c>
      <c r="BR2679" t="s">
        <v>117</v>
      </c>
      <c r="BS2679" t="s">
        <v>117</v>
      </c>
      <c r="BT2679" t="s">
        <v>117</v>
      </c>
      <c r="BU2679" t="s">
        <v>117</v>
      </c>
      <c r="BV2679" t="s">
        <v>115</v>
      </c>
      <c r="BW2679" t="s">
        <v>115</v>
      </c>
      <c r="BX2679" t="s">
        <v>117</v>
      </c>
      <c r="BY2679" t="s">
        <v>117</v>
      </c>
      <c r="BZ2679" t="s">
        <v>117</v>
      </c>
      <c r="CA2679" t="s">
        <v>117</v>
      </c>
      <c r="CB2679" t="s">
        <v>117</v>
      </c>
      <c r="CC2679" t="s">
        <v>117</v>
      </c>
      <c r="CD2679" t="s">
        <v>117</v>
      </c>
      <c r="CE2679" t="s">
        <v>117</v>
      </c>
      <c r="CF2679" t="s">
        <v>117</v>
      </c>
      <c r="CG2679" t="s">
        <v>117</v>
      </c>
      <c r="CH2679" t="s">
        <v>117</v>
      </c>
      <c r="CI2679" t="s">
        <v>117</v>
      </c>
      <c r="CJ2679" t="s">
        <v>117</v>
      </c>
      <c r="CK2679" t="s">
        <v>117</v>
      </c>
      <c r="CL2679" t="s">
        <v>117</v>
      </c>
      <c r="CM2679" t="s">
        <v>117</v>
      </c>
      <c r="CN2679" t="s">
        <v>117</v>
      </c>
      <c r="CO2679" t="s">
        <v>117</v>
      </c>
      <c r="CP2679" t="s">
        <v>117</v>
      </c>
      <c r="CQ2679" t="s">
        <v>117</v>
      </c>
      <c r="CR2679" t="s">
        <v>117</v>
      </c>
      <c r="CS2679" t="s">
        <v>117</v>
      </c>
      <c r="CT2679" t="s">
        <v>117</v>
      </c>
      <c r="CU2679" t="s">
        <v>117</v>
      </c>
      <c r="CV2679" t="s">
        <v>117</v>
      </c>
      <c r="CW2679" t="s">
        <v>117</v>
      </c>
    </row>
    <row r="2680" spans="1:101" x14ac:dyDescent="0.25">
      <c r="A2680" t="s">
        <v>309</v>
      </c>
      <c r="B2680">
        <v>163667</v>
      </c>
      <c r="C2680" t="s">
        <v>16816</v>
      </c>
      <c r="D2680" t="s">
        <v>102</v>
      </c>
      <c r="E2680" t="s">
        <v>16817</v>
      </c>
      <c r="F2680" t="s">
        <v>16817</v>
      </c>
      <c r="G2680" t="s">
        <v>16818</v>
      </c>
      <c r="H2680" t="s">
        <v>1835</v>
      </c>
      <c r="I2680" t="s">
        <v>16819</v>
      </c>
      <c r="J2680" t="s">
        <v>315</v>
      </c>
      <c r="K2680" t="s">
        <v>134</v>
      </c>
      <c r="L2680" t="s">
        <v>16820</v>
      </c>
      <c r="M2680" t="s">
        <v>16821</v>
      </c>
      <c r="N2680" t="s">
        <v>16822</v>
      </c>
      <c r="O2680">
        <v>1</v>
      </c>
      <c r="V2680" t="s">
        <v>114</v>
      </c>
      <c r="W2680" s="1">
        <v>40998</v>
      </c>
      <c r="Y2680" s="1">
        <v>43543</v>
      </c>
      <c r="Z2680" s="2">
        <v>43009</v>
      </c>
      <c r="AA2680" t="s">
        <v>16823</v>
      </c>
      <c r="AB2680" t="s">
        <v>117</v>
      </c>
      <c r="AC2680" t="s">
        <v>117</v>
      </c>
      <c r="AD2680" t="s">
        <v>117</v>
      </c>
      <c r="AG2680" t="s">
        <v>117</v>
      </c>
      <c r="AH2680" t="s">
        <v>115</v>
      </c>
      <c r="AI2680" t="s">
        <v>117</v>
      </c>
      <c r="AJ2680" t="s">
        <v>132</v>
      </c>
      <c r="AL2680" t="s">
        <v>119</v>
      </c>
      <c r="AM2680" t="s">
        <v>133</v>
      </c>
      <c r="AN2680" t="s">
        <v>134</v>
      </c>
      <c r="AO2680" t="s">
        <v>117</v>
      </c>
      <c r="AP2680" t="s">
        <v>117</v>
      </c>
      <c r="AQ2680" t="s">
        <v>115</v>
      </c>
      <c r="AR2680" t="s">
        <v>117</v>
      </c>
      <c r="AS2680" t="s">
        <v>117</v>
      </c>
      <c r="AT2680" t="s">
        <v>117</v>
      </c>
      <c r="AU2680" t="s">
        <v>117</v>
      </c>
      <c r="AV2680" t="s">
        <v>117</v>
      </c>
      <c r="AW2680" t="s">
        <v>117</v>
      </c>
      <c r="AX2680" t="s">
        <v>117</v>
      </c>
      <c r="AY2680" t="s">
        <v>117</v>
      </c>
      <c r="AZ2680" t="s">
        <v>117</v>
      </c>
      <c r="BA2680" t="s">
        <v>117</v>
      </c>
      <c r="BB2680" t="s">
        <v>117</v>
      </c>
      <c r="BD2680" t="s">
        <v>117</v>
      </c>
      <c r="BF2680" t="s">
        <v>117</v>
      </c>
      <c r="BG2680" t="s">
        <v>117</v>
      </c>
      <c r="BH2680" t="s">
        <v>117</v>
      </c>
      <c r="BI2680" t="s">
        <v>117</v>
      </c>
      <c r="BJ2680" t="s">
        <v>117</v>
      </c>
      <c r="BK2680" t="s">
        <v>117</v>
      </c>
      <c r="BL2680" t="s">
        <v>117</v>
      </c>
      <c r="BM2680" t="s">
        <v>117</v>
      </c>
      <c r="BN2680" t="s">
        <v>117</v>
      </c>
      <c r="BO2680" t="s">
        <v>117</v>
      </c>
      <c r="BP2680" t="s">
        <v>117</v>
      </c>
      <c r="BQ2680" t="s">
        <v>117</v>
      </c>
      <c r="BR2680" t="s">
        <v>117</v>
      </c>
      <c r="BS2680" t="s">
        <v>117</v>
      </c>
      <c r="BT2680" t="s">
        <v>117</v>
      </c>
      <c r="BU2680" t="s">
        <v>117</v>
      </c>
      <c r="BV2680" t="s">
        <v>117</v>
      </c>
      <c r="BW2680" t="s">
        <v>115</v>
      </c>
      <c r="BX2680" t="s">
        <v>117</v>
      </c>
      <c r="BY2680" t="s">
        <v>117</v>
      </c>
      <c r="BZ2680" t="s">
        <v>117</v>
      </c>
      <c r="CA2680" t="s">
        <v>117</v>
      </c>
      <c r="CB2680" t="s">
        <v>117</v>
      </c>
      <c r="CC2680" t="s">
        <v>117</v>
      </c>
      <c r="CD2680" t="s">
        <v>117</v>
      </c>
      <c r="CE2680" t="s">
        <v>117</v>
      </c>
      <c r="CF2680" t="s">
        <v>117</v>
      </c>
      <c r="CG2680" t="s">
        <v>117</v>
      </c>
      <c r="CH2680" t="s">
        <v>117</v>
      </c>
      <c r="CI2680" t="s">
        <v>117</v>
      </c>
      <c r="CJ2680" t="s">
        <v>117</v>
      </c>
      <c r="CK2680" t="s">
        <v>117</v>
      </c>
      <c r="CL2680" t="s">
        <v>117</v>
      </c>
      <c r="CM2680" t="s">
        <v>117</v>
      </c>
      <c r="CN2680" t="s">
        <v>117</v>
      </c>
      <c r="CO2680" t="s">
        <v>117</v>
      </c>
      <c r="CP2680" t="s">
        <v>117</v>
      </c>
      <c r="CQ2680" t="s">
        <v>117</v>
      </c>
      <c r="CR2680" t="s">
        <v>117</v>
      </c>
      <c r="CS2680" t="s">
        <v>117</v>
      </c>
      <c r="CT2680" t="s">
        <v>117</v>
      </c>
      <c r="CU2680" t="s">
        <v>117</v>
      </c>
      <c r="CV2680" t="s">
        <v>117</v>
      </c>
      <c r="CW2680" t="s">
        <v>117</v>
      </c>
    </row>
    <row r="2681" spans="1:101" x14ac:dyDescent="0.25">
      <c r="A2681" t="s">
        <v>100</v>
      </c>
      <c r="B2681">
        <v>163673</v>
      </c>
      <c r="C2681" t="s">
        <v>16824</v>
      </c>
      <c r="D2681" t="s">
        <v>102</v>
      </c>
      <c r="E2681" t="s">
        <v>16825</v>
      </c>
      <c r="F2681" t="s">
        <v>16826</v>
      </c>
      <c r="G2681" t="s">
        <v>16827</v>
      </c>
      <c r="H2681" t="s">
        <v>2643</v>
      </c>
      <c r="I2681" t="s">
        <v>112</v>
      </c>
      <c r="K2681" t="s">
        <v>113</v>
      </c>
      <c r="M2681" t="s">
        <v>16828</v>
      </c>
      <c r="N2681" t="s">
        <v>16829</v>
      </c>
      <c r="O2681">
        <v>1</v>
      </c>
      <c r="V2681" t="s">
        <v>114</v>
      </c>
      <c r="W2681" s="1">
        <v>40998</v>
      </c>
      <c r="Y2681" s="1">
        <v>43552</v>
      </c>
      <c r="Z2681" s="2">
        <v>43009</v>
      </c>
      <c r="AA2681" t="s">
        <v>16830</v>
      </c>
      <c r="AB2681" t="s">
        <v>117</v>
      </c>
      <c r="AC2681" t="s">
        <v>117</v>
      </c>
      <c r="AD2681" t="s">
        <v>117</v>
      </c>
      <c r="AG2681" t="s">
        <v>117</v>
      </c>
      <c r="AH2681" t="s">
        <v>115</v>
      </c>
      <c r="AI2681" t="s">
        <v>117</v>
      </c>
      <c r="AJ2681" t="s">
        <v>118</v>
      </c>
      <c r="AL2681" t="s">
        <v>119</v>
      </c>
      <c r="AN2681" t="s">
        <v>113</v>
      </c>
      <c r="AO2681" t="s">
        <v>117</v>
      </c>
      <c r="AP2681" t="s">
        <v>117</v>
      </c>
      <c r="AQ2681" t="s">
        <v>117</v>
      </c>
      <c r="AR2681" t="s">
        <v>117</v>
      </c>
      <c r="AS2681" t="s">
        <v>117</v>
      </c>
      <c r="AT2681" t="s">
        <v>117</v>
      </c>
      <c r="AU2681" t="s">
        <v>117</v>
      </c>
      <c r="AV2681" t="s">
        <v>117</v>
      </c>
      <c r="AW2681" t="s">
        <v>117</v>
      </c>
      <c r="AX2681" t="s">
        <v>117</v>
      </c>
      <c r="AY2681" t="s">
        <v>117</v>
      </c>
      <c r="AZ2681" t="s">
        <v>117</v>
      </c>
      <c r="BA2681" t="s">
        <v>117</v>
      </c>
      <c r="BB2681" t="s">
        <v>117</v>
      </c>
      <c r="BD2681" t="s">
        <v>117</v>
      </c>
      <c r="BF2681" t="s">
        <v>117</v>
      </c>
      <c r="BG2681" t="s">
        <v>117</v>
      </c>
      <c r="BH2681" t="s">
        <v>115</v>
      </c>
      <c r="BI2681" t="s">
        <v>117</v>
      </c>
      <c r="BJ2681" t="s">
        <v>117</v>
      </c>
      <c r="BK2681" t="s">
        <v>117</v>
      </c>
      <c r="BL2681" t="s">
        <v>117</v>
      </c>
      <c r="BM2681" t="s">
        <v>117</v>
      </c>
      <c r="BN2681" t="s">
        <v>117</v>
      </c>
      <c r="BO2681" t="s">
        <v>117</v>
      </c>
      <c r="BP2681" t="s">
        <v>117</v>
      </c>
      <c r="BQ2681" t="s">
        <v>117</v>
      </c>
      <c r="BR2681" t="s">
        <v>117</v>
      </c>
      <c r="BS2681" t="s">
        <v>117</v>
      </c>
      <c r="BT2681" t="s">
        <v>117</v>
      </c>
      <c r="BU2681" t="s">
        <v>117</v>
      </c>
      <c r="BV2681" t="s">
        <v>115</v>
      </c>
      <c r="BW2681" t="s">
        <v>115</v>
      </c>
      <c r="BX2681" t="s">
        <v>117</v>
      </c>
      <c r="BY2681" t="s">
        <v>117</v>
      </c>
      <c r="BZ2681" t="s">
        <v>117</v>
      </c>
      <c r="CA2681" t="s">
        <v>117</v>
      </c>
      <c r="CB2681" t="s">
        <v>117</v>
      </c>
      <c r="CC2681" t="s">
        <v>117</v>
      </c>
      <c r="CD2681" t="s">
        <v>117</v>
      </c>
      <c r="CE2681" t="s">
        <v>117</v>
      </c>
      <c r="CF2681" t="s">
        <v>117</v>
      </c>
      <c r="CG2681" t="s">
        <v>117</v>
      </c>
      <c r="CH2681" t="s">
        <v>117</v>
      </c>
      <c r="CI2681" t="s">
        <v>117</v>
      </c>
      <c r="CJ2681" t="s">
        <v>117</v>
      </c>
      <c r="CK2681" t="s">
        <v>117</v>
      </c>
      <c r="CL2681" t="s">
        <v>117</v>
      </c>
      <c r="CM2681" t="s">
        <v>117</v>
      </c>
      <c r="CN2681" t="s">
        <v>117</v>
      </c>
      <c r="CO2681" t="s">
        <v>117</v>
      </c>
      <c r="CP2681" t="s">
        <v>117</v>
      </c>
      <c r="CQ2681" t="s">
        <v>117</v>
      </c>
      <c r="CR2681" t="s">
        <v>117</v>
      </c>
      <c r="CS2681" t="s">
        <v>117</v>
      </c>
      <c r="CT2681" t="s">
        <v>117</v>
      </c>
      <c r="CU2681" t="s">
        <v>117</v>
      </c>
      <c r="CV2681" t="s">
        <v>117</v>
      </c>
      <c r="CW2681" t="s">
        <v>117</v>
      </c>
    </row>
    <row r="2682" spans="1:101" x14ac:dyDescent="0.25">
      <c r="A2682" t="s">
        <v>255</v>
      </c>
      <c r="B2682">
        <v>161003</v>
      </c>
      <c r="C2682" t="s">
        <v>16831</v>
      </c>
      <c r="D2682" t="s">
        <v>102</v>
      </c>
      <c r="E2682" t="s">
        <v>16832</v>
      </c>
      <c r="F2682" t="s">
        <v>16832</v>
      </c>
      <c r="G2682" t="s">
        <v>16833</v>
      </c>
      <c r="H2682" t="s">
        <v>16834</v>
      </c>
      <c r="I2682" t="s">
        <v>422</v>
      </c>
      <c r="J2682" t="s">
        <v>423</v>
      </c>
      <c r="K2682" t="s">
        <v>134</v>
      </c>
      <c r="L2682" t="s">
        <v>16835</v>
      </c>
      <c r="M2682" t="s">
        <v>16836</v>
      </c>
      <c r="N2682" t="s">
        <v>16837</v>
      </c>
      <c r="O2682">
        <v>0</v>
      </c>
      <c r="V2682" t="s">
        <v>114</v>
      </c>
      <c r="W2682" s="1">
        <v>42457</v>
      </c>
      <c r="Y2682" s="1">
        <v>43546</v>
      </c>
      <c r="Z2682" s="2">
        <v>43009</v>
      </c>
      <c r="AA2682" t="s">
        <v>16838</v>
      </c>
      <c r="AB2682" t="s">
        <v>117</v>
      </c>
      <c r="AC2682" t="s">
        <v>117</v>
      </c>
      <c r="AD2682" t="s">
        <v>117</v>
      </c>
      <c r="AG2682" t="s">
        <v>117</v>
      </c>
      <c r="AH2682" t="s">
        <v>115</v>
      </c>
      <c r="AI2682" t="s">
        <v>117</v>
      </c>
      <c r="AJ2682" t="s">
        <v>132</v>
      </c>
      <c r="AL2682" t="s">
        <v>119</v>
      </c>
      <c r="AM2682" t="s">
        <v>133</v>
      </c>
      <c r="AN2682" t="s">
        <v>134</v>
      </c>
      <c r="AO2682" t="s">
        <v>117</v>
      </c>
      <c r="AP2682" t="s">
        <v>117</v>
      </c>
      <c r="AQ2682" t="s">
        <v>117</v>
      </c>
      <c r="AR2682" t="s">
        <v>117</v>
      </c>
      <c r="AS2682" t="s">
        <v>117</v>
      </c>
      <c r="AT2682" t="s">
        <v>117</v>
      </c>
      <c r="AU2682" t="s">
        <v>117</v>
      </c>
      <c r="AV2682" t="s">
        <v>117</v>
      </c>
      <c r="AW2682" t="s">
        <v>117</v>
      </c>
      <c r="AX2682" t="s">
        <v>117</v>
      </c>
      <c r="AY2682" t="s">
        <v>117</v>
      </c>
      <c r="AZ2682" t="s">
        <v>117</v>
      </c>
      <c r="BA2682" t="s">
        <v>117</v>
      </c>
      <c r="BB2682" t="s">
        <v>117</v>
      </c>
      <c r="BD2682" t="s">
        <v>117</v>
      </c>
      <c r="BF2682" t="s">
        <v>117</v>
      </c>
      <c r="BG2682" t="s">
        <v>117</v>
      </c>
      <c r="BH2682" t="s">
        <v>115</v>
      </c>
      <c r="BI2682" t="s">
        <v>117</v>
      </c>
      <c r="BJ2682" t="s">
        <v>117</v>
      </c>
      <c r="BK2682" t="s">
        <v>117</v>
      </c>
      <c r="BL2682" t="s">
        <v>117</v>
      </c>
      <c r="BM2682" t="s">
        <v>117</v>
      </c>
      <c r="BN2682" t="s">
        <v>117</v>
      </c>
      <c r="BO2682" t="s">
        <v>117</v>
      </c>
      <c r="BP2682" t="s">
        <v>117</v>
      </c>
      <c r="BQ2682" t="s">
        <v>117</v>
      </c>
      <c r="BR2682" t="s">
        <v>117</v>
      </c>
      <c r="BS2682" t="s">
        <v>117</v>
      </c>
      <c r="BT2682" t="s">
        <v>117</v>
      </c>
      <c r="BU2682" t="s">
        <v>117</v>
      </c>
      <c r="BV2682" t="s">
        <v>115</v>
      </c>
      <c r="BW2682" t="s">
        <v>115</v>
      </c>
      <c r="BX2682" t="s">
        <v>117</v>
      </c>
      <c r="BY2682" t="s">
        <v>117</v>
      </c>
      <c r="BZ2682" t="s">
        <v>117</v>
      </c>
      <c r="CA2682" t="s">
        <v>117</v>
      </c>
      <c r="CB2682" t="s">
        <v>117</v>
      </c>
      <c r="CC2682" t="s">
        <v>117</v>
      </c>
      <c r="CD2682" t="s">
        <v>117</v>
      </c>
      <c r="CE2682" t="s">
        <v>117</v>
      </c>
      <c r="CF2682" t="s">
        <v>117</v>
      </c>
      <c r="CG2682" t="s">
        <v>117</v>
      </c>
      <c r="CH2682" t="s">
        <v>117</v>
      </c>
      <c r="CI2682" t="s">
        <v>117</v>
      </c>
      <c r="CJ2682" t="s">
        <v>117</v>
      </c>
      <c r="CK2682" t="s">
        <v>117</v>
      </c>
      <c r="CL2682" t="s">
        <v>117</v>
      </c>
      <c r="CM2682" t="s">
        <v>117</v>
      </c>
      <c r="CN2682" t="s">
        <v>117</v>
      </c>
      <c r="CO2682" t="s">
        <v>117</v>
      </c>
      <c r="CP2682" t="s">
        <v>117</v>
      </c>
      <c r="CQ2682" t="s">
        <v>117</v>
      </c>
      <c r="CR2682" t="s">
        <v>117</v>
      </c>
      <c r="CS2682" t="s">
        <v>117</v>
      </c>
      <c r="CT2682" t="s">
        <v>117</v>
      </c>
      <c r="CU2682" t="s">
        <v>117</v>
      </c>
      <c r="CV2682" t="s">
        <v>117</v>
      </c>
      <c r="CW2682" t="s">
        <v>117</v>
      </c>
    </row>
    <row r="2683" spans="1:101" x14ac:dyDescent="0.25">
      <c r="A2683" t="s">
        <v>100</v>
      </c>
      <c r="B2683">
        <v>288988</v>
      </c>
      <c r="C2683" t="s">
        <v>16839</v>
      </c>
      <c r="D2683" t="s">
        <v>102</v>
      </c>
      <c r="E2683" t="s">
        <v>16840</v>
      </c>
      <c r="F2683" t="s">
        <v>16840</v>
      </c>
      <c r="G2683" t="s">
        <v>9911</v>
      </c>
      <c r="I2683" t="s">
        <v>242</v>
      </c>
      <c r="K2683" t="s">
        <v>243</v>
      </c>
      <c r="L2683" t="s">
        <v>9912</v>
      </c>
      <c r="M2683" t="s">
        <v>16841</v>
      </c>
      <c r="O2683">
        <v>0</v>
      </c>
      <c r="V2683" t="s">
        <v>114</v>
      </c>
      <c r="W2683" s="1">
        <v>42908</v>
      </c>
      <c r="Y2683" s="1">
        <v>43633</v>
      </c>
      <c r="Z2683" s="2">
        <v>43009</v>
      </c>
      <c r="AB2683" t="s">
        <v>115</v>
      </c>
      <c r="AC2683" t="s">
        <v>117</v>
      </c>
      <c r="AD2683" t="s">
        <v>117</v>
      </c>
      <c r="AF2683" t="s">
        <v>16842</v>
      </c>
      <c r="AG2683" t="s">
        <v>117</v>
      </c>
      <c r="AH2683" t="s">
        <v>115</v>
      </c>
      <c r="AI2683" t="s">
        <v>117</v>
      </c>
      <c r="AJ2683" t="s">
        <v>300</v>
      </c>
      <c r="AL2683" t="s">
        <v>184</v>
      </c>
      <c r="AN2683" t="s">
        <v>243</v>
      </c>
      <c r="AO2683" t="s">
        <v>117</v>
      </c>
      <c r="AP2683" t="s">
        <v>117</v>
      </c>
      <c r="AQ2683" t="s">
        <v>115</v>
      </c>
      <c r="AR2683" t="s">
        <v>117</v>
      </c>
      <c r="AS2683" t="s">
        <v>117</v>
      </c>
      <c r="AT2683" t="s">
        <v>117</v>
      </c>
      <c r="AU2683" t="s">
        <v>117</v>
      </c>
      <c r="AV2683" t="s">
        <v>117</v>
      </c>
      <c r="AW2683" t="s">
        <v>117</v>
      </c>
      <c r="AX2683" t="s">
        <v>117</v>
      </c>
      <c r="AY2683" t="s">
        <v>117</v>
      </c>
      <c r="AZ2683" t="s">
        <v>117</v>
      </c>
      <c r="BA2683" t="s">
        <v>117</v>
      </c>
      <c r="BB2683" t="s">
        <v>117</v>
      </c>
      <c r="BD2683" t="s">
        <v>117</v>
      </c>
      <c r="BF2683" t="s">
        <v>117</v>
      </c>
      <c r="BG2683" t="s">
        <v>117</v>
      </c>
      <c r="BH2683" t="s">
        <v>117</v>
      </c>
      <c r="BI2683" t="s">
        <v>117</v>
      </c>
      <c r="BJ2683" t="s">
        <v>117</v>
      </c>
      <c r="BK2683" t="s">
        <v>117</v>
      </c>
      <c r="BL2683" t="s">
        <v>115</v>
      </c>
      <c r="BM2683" t="s">
        <v>117</v>
      </c>
      <c r="BN2683" t="s">
        <v>117</v>
      </c>
      <c r="BO2683" t="s">
        <v>117</v>
      </c>
      <c r="BP2683" t="s">
        <v>117</v>
      </c>
      <c r="BQ2683" t="s">
        <v>117</v>
      </c>
      <c r="BR2683" t="s">
        <v>117</v>
      </c>
      <c r="BS2683" t="s">
        <v>117</v>
      </c>
      <c r="BT2683" t="s">
        <v>117</v>
      </c>
      <c r="BU2683" t="s">
        <v>117</v>
      </c>
      <c r="BV2683" t="s">
        <v>115</v>
      </c>
      <c r="BW2683" t="s">
        <v>115</v>
      </c>
      <c r="BX2683" t="s">
        <v>117</v>
      </c>
      <c r="BY2683" t="s">
        <v>117</v>
      </c>
      <c r="BZ2683" t="s">
        <v>117</v>
      </c>
      <c r="CA2683" t="s">
        <v>117</v>
      </c>
      <c r="CB2683" t="s">
        <v>117</v>
      </c>
      <c r="CC2683" t="s">
        <v>117</v>
      </c>
      <c r="CD2683" t="s">
        <v>117</v>
      </c>
      <c r="CE2683" t="s">
        <v>117</v>
      </c>
      <c r="CF2683" t="s">
        <v>117</v>
      </c>
      <c r="CG2683" t="s">
        <v>117</v>
      </c>
      <c r="CH2683" t="s">
        <v>117</v>
      </c>
      <c r="CI2683" t="s">
        <v>117</v>
      </c>
      <c r="CJ2683" t="s">
        <v>117</v>
      </c>
      <c r="CK2683" t="s">
        <v>117</v>
      </c>
      <c r="CL2683" t="s">
        <v>117</v>
      </c>
      <c r="CM2683" t="s">
        <v>117</v>
      </c>
      <c r="CN2683" t="s">
        <v>117</v>
      </c>
      <c r="CO2683" t="s">
        <v>117</v>
      </c>
      <c r="CP2683" t="s">
        <v>117</v>
      </c>
      <c r="CQ2683" t="s">
        <v>117</v>
      </c>
      <c r="CR2683" t="s">
        <v>117</v>
      </c>
      <c r="CS2683" t="s">
        <v>117</v>
      </c>
      <c r="CT2683" t="s">
        <v>117</v>
      </c>
      <c r="CU2683" t="s">
        <v>117</v>
      </c>
      <c r="CV2683" t="s">
        <v>117</v>
      </c>
      <c r="CW2683" t="s">
        <v>117</v>
      </c>
    </row>
    <row r="2684" spans="1:101" x14ac:dyDescent="0.25">
      <c r="A2684" t="s">
        <v>100</v>
      </c>
      <c r="B2684">
        <v>292273</v>
      </c>
      <c r="C2684" t="s">
        <v>16843</v>
      </c>
      <c r="D2684" t="s">
        <v>102</v>
      </c>
      <c r="E2684" t="s">
        <v>16844</v>
      </c>
      <c r="F2684" t="s">
        <v>16845</v>
      </c>
      <c r="G2684" t="s">
        <v>5159</v>
      </c>
      <c r="I2684" t="s">
        <v>105</v>
      </c>
      <c r="K2684" t="s">
        <v>106</v>
      </c>
      <c r="M2684" t="s">
        <v>16846</v>
      </c>
      <c r="N2684" t="s">
        <v>16847</v>
      </c>
      <c r="O2684">
        <v>1</v>
      </c>
      <c r="P2684" t="s">
        <v>16848</v>
      </c>
      <c r="Q2684" t="s">
        <v>2019</v>
      </c>
      <c r="R2684" t="s">
        <v>889</v>
      </c>
      <c r="T2684" t="s">
        <v>113</v>
      </c>
      <c r="V2684" t="s">
        <v>114</v>
      </c>
      <c r="W2684" s="1">
        <v>43224</v>
      </c>
      <c r="Y2684" s="1">
        <v>43546</v>
      </c>
      <c r="Z2684" s="2">
        <v>43009</v>
      </c>
      <c r="AA2684" t="s">
        <v>16420</v>
      </c>
      <c r="AB2684" t="s">
        <v>117</v>
      </c>
      <c r="AC2684" t="s">
        <v>117</v>
      </c>
      <c r="AD2684" t="s">
        <v>117</v>
      </c>
      <c r="AG2684" t="s">
        <v>115</v>
      </c>
      <c r="AH2684" t="s">
        <v>117</v>
      </c>
      <c r="AI2684" t="s">
        <v>117</v>
      </c>
      <c r="AJ2684" t="s">
        <v>165</v>
      </c>
      <c r="AK2684" t="s">
        <v>7959</v>
      </c>
      <c r="AL2684" t="s">
        <v>119</v>
      </c>
      <c r="AN2684" t="s">
        <v>106</v>
      </c>
      <c r="AO2684" t="s">
        <v>117</v>
      </c>
      <c r="AP2684" t="s">
        <v>117</v>
      </c>
      <c r="AQ2684" t="s">
        <v>117</v>
      </c>
      <c r="AR2684" t="s">
        <v>117</v>
      </c>
      <c r="AS2684" t="s">
        <v>117</v>
      </c>
      <c r="AT2684" t="s">
        <v>117</v>
      </c>
      <c r="AU2684" t="s">
        <v>117</v>
      </c>
      <c r="AV2684" t="s">
        <v>117</v>
      </c>
      <c r="AW2684" t="s">
        <v>117</v>
      </c>
      <c r="AX2684" t="s">
        <v>117</v>
      </c>
      <c r="AY2684" t="s">
        <v>117</v>
      </c>
      <c r="AZ2684" t="s">
        <v>117</v>
      </c>
      <c r="BA2684" t="s">
        <v>117</v>
      </c>
      <c r="BB2684" t="s">
        <v>117</v>
      </c>
      <c r="BD2684" t="s">
        <v>117</v>
      </c>
      <c r="BF2684" t="s">
        <v>117</v>
      </c>
      <c r="BG2684" t="s">
        <v>117</v>
      </c>
      <c r="BH2684" t="s">
        <v>115</v>
      </c>
      <c r="BI2684" t="s">
        <v>117</v>
      </c>
      <c r="BJ2684" t="s">
        <v>117</v>
      </c>
      <c r="BK2684" t="s">
        <v>117</v>
      </c>
      <c r="BL2684" t="s">
        <v>117</v>
      </c>
      <c r="BM2684" t="s">
        <v>117</v>
      </c>
      <c r="BN2684" t="s">
        <v>117</v>
      </c>
      <c r="BO2684" t="s">
        <v>117</v>
      </c>
      <c r="BP2684" t="s">
        <v>117</v>
      </c>
      <c r="BQ2684" t="s">
        <v>117</v>
      </c>
      <c r="BR2684" t="s">
        <v>117</v>
      </c>
      <c r="BS2684" t="s">
        <v>117</v>
      </c>
      <c r="BT2684" t="s">
        <v>117</v>
      </c>
      <c r="BU2684" t="s">
        <v>117</v>
      </c>
      <c r="BV2684" t="s">
        <v>115</v>
      </c>
      <c r="BW2684" t="s">
        <v>115</v>
      </c>
      <c r="BX2684" t="s">
        <v>117</v>
      </c>
      <c r="BY2684" t="s">
        <v>117</v>
      </c>
      <c r="BZ2684" t="s">
        <v>117</v>
      </c>
      <c r="CA2684" t="s">
        <v>117</v>
      </c>
      <c r="CB2684" t="s">
        <v>117</v>
      </c>
      <c r="CC2684" t="s">
        <v>117</v>
      </c>
      <c r="CD2684" t="s">
        <v>117</v>
      </c>
      <c r="CE2684" t="s">
        <v>117</v>
      </c>
      <c r="CF2684" t="s">
        <v>117</v>
      </c>
      <c r="CG2684" t="s">
        <v>117</v>
      </c>
      <c r="CH2684" t="s">
        <v>117</v>
      </c>
      <c r="CI2684" t="s">
        <v>117</v>
      </c>
      <c r="CJ2684" t="s">
        <v>117</v>
      </c>
      <c r="CK2684" t="s">
        <v>117</v>
      </c>
      <c r="CL2684" t="s">
        <v>117</v>
      </c>
      <c r="CM2684" t="s">
        <v>117</v>
      </c>
      <c r="CN2684" t="s">
        <v>117</v>
      </c>
      <c r="CO2684" t="s">
        <v>117</v>
      </c>
      <c r="CP2684" t="s">
        <v>117</v>
      </c>
      <c r="CQ2684" t="s">
        <v>117</v>
      </c>
      <c r="CR2684" t="s">
        <v>117</v>
      </c>
      <c r="CS2684" t="s">
        <v>117</v>
      </c>
      <c r="CT2684" t="s">
        <v>117</v>
      </c>
      <c r="CU2684" t="s">
        <v>117</v>
      </c>
      <c r="CV2684" t="s">
        <v>117</v>
      </c>
      <c r="CW2684" t="s">
        <v>117</v>
      </c>
    </row>
    <row r="2685" spans="1:101" x14ac:dyDescent="0.25">
      <c r="A2685" t="s">
        <v>167</v>
      </c>
      <c r="B2685">
        <v>147579</v>
      </c>
      <c r="C2685" t="s">
        <v>16849</v>
      </c>
      <c r="D2685" t="s">
        <v>102</v>
      </c>
      <c r="E2685" t="s">
        <v>16850</v>
      </c>
      <c r="F2685" t="s">
        <v>16850</v>
      </c>
      <c r="G2685" t="s">
        <v>16851</v>
      </c>
      <c r="H2685" t="s">
        <v>14282</v>
      </c>
      <c r="I2685" t="s">
        <v>275</v>
      </c>
      <c r="J2685" t="s">
        <v>172</v>
      </c>
      <c r="K2685" t="s">
        <v>134</v>
      </c>
      <c r="L2685" t="s">
        <v>16852</v>
      </c>
      <c r="M2685" t="s">
        <v>16853</v>
      </c>
      <c r="N2685" t="s">
        <v>16854</v>
      </c>
      <c r="O2685">
        <v>0</v>
      </c>
      <c r="V2685" t="s">
        <v>114</v>
      </c>
      <c r="W2685" s="1">
        <v>43203</v>
      </c>
      <c r="Y2685" s="1">
        <v>43637</v>
      </c>
      <c r="Z2685" s="2">
        <v>43009</v>
      </c>
      <c r="AB2685" t="s">
        <v>117</v>
      </c>
      <c r="AC2685" t="s">
        <v>117</v>
      </c>
      <c r="AD2685" t="s">
        <v>117</v>
      </c>
      <c r="AG2685" t="s">
        <v>117</v>
      </c>
      <c r="AH2685" t="s">
        <v>115</v>
      </c>
      <c r="AI2685" t="s">
        <v>117</v>
      </c>
      <c r="AJ2685" t="s">
        <v>118</v>
      </c>
      <c r="AL2685" t="s">
        <v>119</v>
      </c>
      <c r="AM2685" t="s">
        <v>133</v>
      </c>
      <c r="AN2685" t="s">
        <v>134</v>
      </c>
      <c r="AO2685" t="s">
        <v>117</v>
      </c>
      <c r="AP2685" t="s">
        <v>117</v>
      </c>
      <c r="AQ2685" t="s">
        <v>117</v>
      </c>
      <c r="AR2685" t="s">
        <v>117</v>
      </c>
      <c r="AS2685" t="s">
        <v>117</v>
      </c>
      <c r="AT2685" t="s">
        <v>117</v>
      </c>
      <c r="AU2685" t="s">
        <v>117</v>
      </c>
      <c r="AV2685" t="s">
        <v>117</v>
      </c>
      <c r="AW2685" t="s">
        <v>117</v>
      </c>
      <c r="AX2685" t="s">
        <v>117</v>
      </c>
      <c r="AY2685" t="s">
        <v>117</v>
      </c>
      <c r="AZ2685" t="s">
        <v>117</v>
      </c>
      <c r="BA2685" t="s">
        <v>117</v>
      </c>
      <c r="BB2685" t="s">
        <v>117</v>
      </c>
      <c r="BD2685" t="s">
        <v>117</v>
      </c>
      <c r="BF2685" t="s">
        <v>117</v>
      </c>
      <c r="BG2685" t="s">
        <v>117</v>
      </c>
      <c r="BH2685" t="s">
        <v>117</v>
      </c>
      <c r="BI2685" t="s">
        <v>117</v>
      </c>
      <c r="BJ2685" t="s">
        <v>117</v>
      </c>
      <c r="BK2685" t="s">
        <v>117</v>
      </c>
      <c r="BL2685" t="s">
        <v>115</v>
      </c>
      <c r="BM2685" t="s">
        <v>117</v>
      </c>
      <c r="BN2685" t="s">
        <v>117</v>
      </c>
      <c r="BO2685" t="s">
        <v>117</v>
      </c>
      <c r="BP2685" t="s">
        <v>117</v>
      </c>
      <c r="BQ2685" t="s">
        <v>117</v>
      </c>
      <c r="BR2685" t="s">
        <v>115</v>
      </c>
      <c r="BS2685" t="s">
        <v>117</v>
      </c>
      <c r="BT2685" t="s">
        <v>115</v>
      </c>
      <c r="BU2685" t="s">
        <v>117</v>
      </c>
      <c r="BV2685" t="s">
        <v>115</v>
      </c>
      <c r="BW2685" t="s">
        <v>115</v>
      </c>
      <c r="BX2685" t="s">
        <v>117</v>
      </c>
      <c r="BY2685" t="s">
        <v>117</v>
      </c>
      <c r="BZ2685" t="s">
        <v>117</v>
      </c>
      <c r="CA2685" t="s">
        <v>117</v>
      </c>
      <c r="CB2685" t="s">
        <v>117</v>
      </c>
      <c r="CC2685" t="s">
        <v>117</v>
      </c>
      <c r="CD2685" t="s">
        <v>117</v>
      </c>
      <c r="CE2685" t="s">
        <v>117</v>
      </c>
      <c r="CF2685" t="s">
        <v>117</v>
      </c>
      <c r="CG2685" t="s">
        <v>117</v>
      </c>
      <c r="CH2685" t="s">
        <v>117</v>
      </c>
      <c r="CI2685" t="s">
        <v>117</v>
      </c>
      <c r="CJ2685" t="s">
        <v>117</v>
      </c>
      <c r="CK2685" t="s">
        <v>117</v>
      </c>
      <c r="CL2685" t="s">
        <v>117</v>
      </c>
      <c r="CM2685" t="s">
        <v>117</v>
      </c>
      <c r="CN2685" t="s">
        <v>117</v>
      </c>
      <c r="CO2685" t="s">
        <v>117</v>
      </c>
      <c r="CP2685" t="s">
        <v>117</v>
      </c>
      <c r="CQ2685" t="s">
        <v>117</v>
      </c>
      <c r="CR2685" t="s">
        <v>117</v>
      </c>
      <c r="CS2685" t="s">
        <v>117</v>
      </c>
      <c r="CT2685" t="s">
        <v>117</v>
      </c>
      <c r="CU2685" t="s">
        <v>117</v>
      </c>
      <c r="CV2685" t="s">
        <v>117</v>
      </c>
      <c r="CW2685" t="s">
        <v>117</v>
      </c>
    </row>
    <row r="2686" spans="1:101" x14ac:dyDescent="0.25">
      <c r="A2686" t="s">
        <v>100</v>
      </c>
      <c r="B2686">
        <v>163164</v>
      </c>
      <c r="C2686" t="s">
        <v>16855</v>
      </c>
      <c r="D2686" t="s">
        <v>102</v>
      </c>
      <c r="E2686" t="s">
        <v>16856</v>
      </c>
      <c r="F2686" t="s">
        <v>16856</v>
      </c>
      <c r="G2686" t="s">
        <v>3567</v>
      </c>
      <c r="H2686" t="s">
        <v>3568</v>
      </c>
      <c r="I2686" t="s">
        <v>1303</v>
      </c>
      <c r="K2686" t="s">
        <v>1304</v>
      </c>
      <c r="L2686">
        <v>200030</v>
      </c>
      <c r="M2686" t="s">
        <v>16857</v>
      </c>
      <c r="N2686" t="s">
        <v>16858</v>
      </c>
      <c r="O2686">
        <v>0</v>
      </c>
      <c r="V2686" t="s">
        <v>114</v>
      </c>
      <c r="W2686" s="1">
        <v>41001</v>
      </c>
      <c r="Y2686" s="1">
        <v>43553</v>
      </c>
      <c r="Z2686" s="2">
        <v>43009</v>
      </c>
      <c r="AA2686" t="s">
        <v>3571</v>
      </c>
      <c r="AB2686" t="s">
        <v>117</v>
      </c>
      <c r="AC2686" t="s">
        <v>117</v>
      </c>
      <c r="AD2686" t="s">
        <v>117</v>
      </c>
      <c r="AG2686" t="s">
        <v>117</v>
      </c>
      <c r="AH2686" t="s">
        <v>115</v>
      </c>
      <c r="AI2686" t="s">
        <v>117</v>
      </c>
      <c r="AJ2686" t="s">
        <v>118</v>
      </c>
      <c r="AL2686" t="s">
        <v>119</v>
      </c>
      <c r="AN2686" t="s">
        <v>1251</v>
      </c>
      <c r="AO2686" t="s">
        <v>117</v>
      </c>
      <c r="AP2686" t="s">
        <v>117</v>
      </c>
      <c r="AQ2686" t="s">
        <v>117</v>
      </c>
      <c r="AR2686" t="s">
        <v>117</v>
      </c>
      <c r="AS2686" t="s">
        <v>117</v>
      </c>
      <c r="AT2686" t="s">
        <v>117</v>
      </c>
      <c r="AU2686" t="s">
        <v>117</v>
      </c>
      <c r="AV2686" t="s">
        <v>117</v>
      </c>
      <c r="AW2686" t="s">
        <v>117</v>
      </c>
      <c r="AX2686" t="s">
        <v>117</v>
      </c>
      <c r="AY2686" t="s">
        <v>117</v>
      </c>
      <c r="AZ2686" t="s">
        <v>117</v>
      </c>
      <c r="BA2686" t="s">
        <v>117</v>
      </c>
      <c r="BB2686" t="s">
        <v>117</v>
      </c>
      <c r="BD2686" t="s">
        <v>117</v>
      </c>
      <c r="BF2686" t="s">
        <v>117</v>
      </c>
      <c r="BG2686" t="s">
        <v>117</v>
      </c>
      <c r="BH2686" t="s">
        <v>115</v>
      </c>
      <c r="BI2686" t="s">
        <v>117</v>
      </c>
      <c r="BJ2686" t="s">
        <v>117</v>
      </c>
      <c r="BK2686" t="s">
        <v>117</v>
      </c>
      <c r="BL2686" t="s">
        <v>117</v>
      </c>
      <c r="BM2686" t="s">
        <v>117</v>
      </c>
      <c r="BN2686" t="s">
        <v>117</v>
      </c>
      <c r="BO2686" t="s">
        <v>117</v>
      </c>
      <c r="BP2686" t="s">
        <v>117</v>
      </c>
      <c r="BQ2686" t="s">
        <v>117</v>
      </c>
      <c r="BR2686" t="s">
        <v>117</v>
      </c>
      <c r="BS2686" t="s">
        <v>117</v>
      </c>
      <c r="BT2686" t="s">
        <v>117</v>
      </c>
      <c r="BU2686" t="s">
        <v>117</v>
      </c>
      <c r="BV2686" t="s">
        <v>115</v>
      </c>
      <c r="BW2686" t="s">
        <v>115</v>
      </c>
      <c r="BX2686" t="s">
        <v>117</v>
      </c>
      <c r="BY2686" t="s">
        <v>117</v>
      </c>
      <c r="BZ2686" t="s">
        <v>117</v>
      </c>
      <c r="CA2686" t="s">
        <v>117</v>
      </c>
      <c r="CB2686" t="s">
        <v>117</v>
      </c>
      <c r="CC2686" t="s">
        <v>117</v>
      </c>
      <c r="CD2686" t="s">
        <v>117</v>
      </c>
      <c r="CE2686" t="s">
        <v>117</v>
      </c>
      <c r="CF2686" t="s">
        <v>117</v>
      </c>
      <c r="CG2686" t="s">
        <v>117</v>
      </c>
      <c r="CH2686" t="s">
        <v>117</v>
      </c>
      <c r="CI2686" t="s">
        <v>117</v>
      </c>
      <c r="CJ2686" t="s">
        <v>117</v>
      </c>
      <c r="CK2686" t="s">
        <v>117</v>
      </c>
      <c r="CL2686" t="s">
        <v>117</v>
      </c>
      <c r="CM2686" t="s">
        <v>117</v>
      </c>
      <c r="CN2686" t="s">
        <v>117</v>
      </c>
      <c r="CO2686" t="s">
        <v>117</v>
      </c>
      <c r="CP2686" t="s">
        <v>117</v>
      </c>
      <c r="CQ2686" t="s">
        <v>117</v>
      </c>
      <c r="CR2686" t="s">
        <v>117</v>
      </c>
      <c r="CS2686" t="s">
        <v>117</v>
      </c>
      <c r="CT2686" t="s">
        <v>117</v>
      </c>
      <c r="CU2686" t="s">
        <v>117</v>
      </c>
      <c r="CV2686" t="s">
        <v>117</v>
      </c>
      <c r="CW2686" t="s">
        <v>117</v>
      </c>
    </row>
    <row r="2687" spans="1:101" x14ac:dyDescent="0.25">
      <c r="A2687" t="s">
        <v>255</v>
      </c>
      <c r="B2687">
        <v>165490</v>
      </c>
      <c r="C2687" t="s">
        <v>16859</v>
      </c>
      <c r="D2687" t="s">
        <v>102</v>
      </c>
      <c r="E2687" t="s">
        <v>16860</v>
      </c>
      <c r="F2687" t="s">
        <v>16860</v>
      </c>
      <c r="G2687" t="s">
        <v>10291</v>
      </c>
      <c r="H2687" t="s">
        <v>13579</v>
      </c>
      <c r="I2687" t="s">
        <v>422</v>
      </c>
      <c r="J2687" t="s">
        <v>423</v>
      </c>
      <c r="K2687" t="s">
        <v>134</v>
      </c>
      <c r="L2687">
        <v>60606</v>
      </c>
      <c r="M2687" t="s">
        <v>16861</v>
      </c>
      <c r="N2687" t="s">
        <v>16862</v>
      </c>
      <c r="O2687">
        <v>0</v>
      </c>
      <c r="V2687" t="s">
        <v>114</v>
      </c>
      <c r="W2687" s="1">
        <v>43557</v>
      </c>
      <c r="Y2687" s="1">
        <v>43571</v>
      </c>
      <c r="Z2687" s="2">
        <v>43009</v>
      </c>
      <c r="AA2687" t="s">
        <v>16863</v>
      </c>
      <c r="AB2687" t="s">
        <v>117</v>
      </c>
      <c r="AC2687" t="s">
        <v>117</v>
      </c>
      <c r="AD2687" t="s">
        <v>117</v>
      </c>
      <c r="AG2687" t="s">
        <v>117</v>
      </c>
      <c r="AH2687" t="s">
        <v>115</v>
      </c>
      <c r="AI2687" t="s">
        <v>117</v>
      </c>
      <c r="AJ2687" t="s">
        <v>132</v>
      </c>
      <c r="AL2687" t="s">
        <v>119</v>
      </c>
      <c r="AM2687" t="s">
        <v>133</v>
      </c>
      <c r="AN2687" t="s">
        <v>134</v>
      </c>
      <c r="AO2687" t="s">
        <v>117</v>
      </c>
      <c r="AP2687" t="s">
        <v>117</v>
      </c>
      <c r="AQ2687" t="s">
        <v>117</v>
      </c>
      <c r="AR2687" t="s">
        <v>117</v>
      </c>
      <c r="AS2687" t="s">
        <v>117</v>
      </c>
      <c r="AT2687" t="s">
        <v>117</v>
      </c>
      <c r="AU2687" t="s">
        <v>117</v>
      </c>
      <c r="AV2687" t="s">
        <v>117</v>
      </c>
      <c r="AW2687" t="s">
        <v>117</v>
      </c>
      <c r="AX2687" t="s">
        <v>117</v>
      </c>
      <c r="AY2687" t="s">
        <v>117</v>
      </c>
      <c r="AZ2687" t="s">
        <v>117</v>
      </c>
      <c r="BA2687" t="s">
        <v>117</v>
      </c>
      <c r="BB2687" t="s">
        <v>117</v>
      </c>
      <c r="BD2687" t="s">
        <v>117</v>
      </c>
      <c r="BF2687" t="s">
        <v>117</v>
      </c>
      <c r="BG2687" t="s">
        <v>117</v>
      </c>
      <c r="BH2687" t="s">
        <v>117</v>
      </c>
      <c r="BI2687" t="s">
        <v>117</v>
      </c>
      <c r="BJ2687" t="s">
        <v>117</v>
      </c>
      <c r="BK2687" t="s">
        <v>117</v>
      </c>
      <c r="BL2687" t="s">
        <v>117</v>
      </c>
      <c r="BM2687" t="s">
        <v>117</v>
      </c>
      <c r="BN2687" t="s">
        <v>117</v>
      </c>
      <c r="BO2687" t="s">
        <v>117</v>
      </c>
      <c r="BP2687" t="s">
        <v>117</v>
      </c>
      <c r="BQ2687" t="s">
        <v>117</v>
      </c>
      <c r="BR2687" t="s">
        <v>117</v>
      </c>
      <c r="BS2687" t="s">
        <v>117</v>
      </c>
      <c r="BT2687" t="s">
        <v>117</v>
      </c>
      <c r="BU2687" t="s">
        <v>117</v>
      </c>
      <c r="BV2687" t="s">
        <v>115</v>
      </c>
      <c r="BW2687" t="s">
        <v>115</v>
      </c>
      <c r="BX2687" t="s">
        <v>117</v>
      </c>
      <c r="BY2687" t="s">
        <v>117</v>
      </c>
      <c r="BZ2687" t="s">
        <v>117</v>
      </c>
      <c r="CA2687" t="s">
        <v>117</v>
      </c>
      <c r="CB2687" t="s">
        <v>117</v>
      </c>
      <c r="CC2687" t="s">
        <v>117</v>
      </c>
      <c r="CD2687" t="s">
        <v>117</v>
      </c>
      <c r="CE2687" t="s">
        <v>117</v>
      </c>
      <c r="CF2687" t="s">
        <v>117</v>
      </c>
      <c r="CG2687" t="s">
        <v>117</v>
      </c>
      <c r="CH2687" t="s">
        <v>117</v>
      </c>
      <c r="CI2687" t="s">
        <v>117</v>
      </c>
      <c r="CJ2687" t="s">
        <v>117</v>
      </c>
      <c r="CK2687" t="s">
        <v>117</v>
      </c>
      <c r="CL2687" t="s">
        <v>117</v>
      </c>
      <c r="CM2687" t="s">
        <v>117</v>
      </c>
      <c r="CN2687" t="s">
        <v>117</v>
      </c>
      <c r="CO2687" t="s">
        <v>117</v>
      </c>
      <c r="CP2687" t="s">
        <v>117</v>
      </c>
      <c r="CQ2687" t="s">
        <v>117</v>
      </c>
      <c r="CR2687" t="s">
        <v>117</v>
      </c>
      <c r="CS2687" t="s">
        <v>117</v>
      </c>
      <c r="CT2687" t="s">
        <v>117</v>
      </c>
      <c r="CU2687" t="s">
        <v>117</v>
      </c>
      <c r="CV2687" t="s">
        <v>117</v>
      </c>
      <c r="CW2687" t="s">
        <v>117</v>
      </c>
    </row>
    <row r="2688" spans="1:101" x14ac:dyDescent="0.25">
      <c r="A2688" t="s">
        <v>100</v>
      </c>
      <c r="B2688">
        <v>161762</v>
      </c>
      <c r="C2688" t="s">
        <v>16864</v>
      </c>
      <c r="D2688" t="s">
        <v>102</v>
      </c>
      <c r="E2688" t="s">
        <v>16865</v>
      </c>
      <c r="F2688" t="s">
        <v>16865</v>
      </c>
      <c r="G2688" t="s">
        <v>12178</v>
      </c>
      <c r="I2688" t="s">
        <v>242</v>
      </c>
      <c r="K2688" t="s">
        <v>243</v>
      </c>
      <c r="L2688" t="s">
        <v>12179</v>
      </c>
      <c r="M2688" t="s">
        <v>16866</v>
      </c>
      <c r="N2688" t="s">
        <v>16867</v>
      </c>
      <c r="O2688">
        <v>0</v>
      </c>
      <c r="V2688" t="s">
        <v>114</v>
      </c>
      <c r="W2688" s="1">
        <v>40997</v>
      </c>
      <c r="Y2688" s="1">
        <v>43598</v>
      </c>
      <c r="Z2688" s="2">
        <v>43009</v>
      </c>
      <c r="AA2688" t="s">
        <v>16868</v>
      </c>
      <c r="AB2688" t="s">
        <v>115</v>
      </c>
      <c r="AC2688" t="s">
        <v>117</v>
      </c>
      <c r="AD2688" t="s">
        <v>117</v>
      </c>
      <c r="AG2688" t="s">
        <v>117</v>
      </c>
      <c r="AH2688" t="s">
        <v>115</v>
      </c>
      <c r="AI2688" t="s">
        <v>117</v>
      </c>
      <c r="AJ2688" t="s">
        <v>300</v>
      </c>
      <c r="AL2688" t="s">
        <v>184</v>
      </c>
      <c r="AN2688" t="s">
        <v>243</v>
      </c>
      <c r="AO2688" t="s">
        <v>117</v>
      </c>
      <c r="AP2688" t="s">
        <v>117</v>
      </c>
      <c r="AQ2688" t="s">
        <v>115</v>
      </c>
      <c r="AR2688" t="s">
        <v>117</v>
      </c>
      <c r="AS2688" t="s">
        <v>117</v>
      </c>
      <c r="AT2688" t="s">
        <v>117</v>
      </c>
      <c r="AU2688" t="s">
        <v>117</v>
      </c>
      <c r="AV2688" t="s">
        <v>117</v>
      </c>
      <c r="AW2688" t="s">
        <v>117</v>
      </c>
      <c r="AX2688" t="s">
        <v>117</v>
      </c>
      <c r="AY2688" t="s">
        <v>117</v>
      </c>
      <c r="AZ2688" t="s">
        <v>117</v>
      </c>
      <c r="BA2688" t="s">
        <v>117</v>
      </c>
      <c r="BB2688" t="s">
        <v>117</v>
      </c>
      <c r="BD2688" t="s">
        <v>117</v>
      </c>
      <c r="BF2688" t="s">
        <v>117</v>
      </c>
      <c r="BG2688" t="s">
        <v>117</v>
      </c>
      <c r="BH2688" t="s">
        <v>115</v>
      </c>
      <c r="BI2688" t="s">
        <v>117</v>
      </c>
      <c r="BJ2688" t="s">
        <v>117</v>
      </c>
      <c r="BK2688" t="s">
        <v>117</v>
      </c>
      <c r="BL2688" t="s">
        <v>115</v>
      </c>
      <c r="BM2688" t="s">
        <v>117</v>
      </c>
      <c r="BN2688" t="s">
        <v>117</v>
      </c>
      <c r="BO2688" t="s">
        <v>117</v>
      </c>
      <c r="BP2688" t="s">
        <v>117</v>
      </c>
      <c r="BQ2688" t="s">
        <v>117</v>
      </c>
      <c r="BR2688" t="s">
        <v>117</v>
      </c>
      <c r="BS2688" t="s">
        <v>117</v>
      </c>
      <c r="BT2688" t="s">
        <v>117</v>
      </c>
      <c r="BU2688" t="s">
        <v>117</v>
      </c>
      <c r="BV2688" t="s">
        <v>115</v>
      </c>
      <c r="BW2688" t="s">
        <v>115</v>
      </c>
      <c r="BX2688" t="s">
        <v>117</v>
      </c>
      <c r="BY2688" t="s">
        <v>117</v>
      </c>
      <c r="BZ2688" t="s">
        <v>117</v>
      </c>
      <c r="CA2688" t="s">
        <v>117</v>
      </c>
      <c r="CB2688" t="s">
        <v>117</v>
      </c>
      <c r="CC2688" t="s">
        <v>117</v>
      </c>
      <c r="CD2688" t="s">
        <v>117</v>
      </c>
      <c r="CE2688" t="s">
        <v>117</v>
      </c>
      <c r="CF2688" t="s">
        <v>117</v>
      </c>
      <c r="CG2688" t="s">
        <v>117</v>
      </c>
      <c r="CH2688" t="s">
        <v>117</v>
      </c>
      <c r="CI2688" t="s">
        <v>117</v>
      </c>
      <c r="CJ2688" t="s">
        <v>117</v>
      </c>
      <c r="CK2688" t="s">
        <v>117</v>
      </c>
      <c r="CL2688" t="s">
        <v>117</v>
      </c>
      <c r="CM2688" t="s">
        <v>117</v>
      </c>
      <c r="CN2688" t="s">
        <v>117</v>
      </c>
      <c r="CO2688" t="s">
        <v>117</v>
      </c>
      <c r="CP2688" t="s">
        <v>117</v>
      </c>
      <c r="CQ2688" t="s">
        <v>117</v>
      </c>
      <c r="CR2688" t="s">
        <v>117</v>
      </c>
      <c r="CS2688" t="s">
        <v>117</v>
      </c>
      <c r="CT2688" t="s">
        <v>117</v>
      </c>
      <c r="CU2688" t="s">
        <v>117</v>
      </c>
      <c r="CV2688" t="s">
        <v>117</v>
      </c>
      <c r="CW2688" t="s">
        <v>117</v>
      </c>
    </row>
    <row r="2689" spans="1:101" x14ac:dyDescent="0.25">
      <c r="A2689" t="s">
        <v>100</v>
      </c>
      <c r="B2689">
        <v>163587</v>
      </c>
      <c r="C2689" t="s">
        <v>16869</v>
      </c>
      <c r="D2689" t="s">
        <v>102</v>
      </c>
      <c r="E2689" t="s">
        <v>16870</v>
      </c>
      <c r="F2689" t="s">
        <v>16870</v>
      </c>
      <c r="G2689" t="s">
        <v>16871</v>
      </c>
      <c r="H2689" t="s">
        <v>16872</v>
      </c>
      <c r="I2689" t="s">
        <v>112</v>
      </c>
      <c r="K2689" t="s">
        <v>113</v>
      </c>
      <c r="L2689" t="s">
        <v>16873</v>
      </c>
      <c r="M2689" t="s">
        <v>16874</v>
      </c>
      <c r="N2689" t="s">
        <v>16875</v>
      </c>
      <c r="O2689">
        <v>0</v>
      </c>
      <c r="V2689" t="s">
        <v>114</v>
      </c>
      <c r="W2689" s="1">
        <v>40998</v>
      </c>
      <c r="Y2689" s="1">
        <v>43369</v>
      </c>
      <c r="Z2689" s="2">
        <v>43009</v>
      </c>
      <c r="AA2689" t="s">
        <v>16876</v>
      </c>
      <c r="AB2689" t="s">
        <v>115</v>
      </c>
      <c r="AC2689" t="s">
        <v>117</v>
      </c>
      <c r="AD2689" t="s">
        <v>117</v>
      </c>
      <c r="AF2689" t="s">
        <v>16877</v>
      </c>
      <c r="AG2689" t="s">
        <v>117</v>
      </c>
      <c r="AH2689" t="s">
        <v>115</v>
      </c>
      <c r="AI2689" t="s">
        <v>117</v>
      </c>
      <c r="AJ2689" t="s">
        <v>118</v>
      </c>
      <c r="AL2689" t="s">
        <v>584</v>
      </c>
      <c r="AN2689" t="s">
        <v>113</v>
      </c>
      <c r="AO2689" t="s">
        <v>117</v>
      </c>
      <c r="AP2689" t="s">
        <v>117</v>
      </c>
      <c r="AQ2689" t="s">
        <v>115</v>
      </c>
      <c r="AR2689" t="s">
        <v>117</v>
      </c>
      <c r="AS2689" t="s">
        <v>117</v>
      </c>
      <c r="AT2689" t="s">
        <v>117</v>
      </c>
      <c r="AU2689" t="s">
        <v>117</v>
      </c>
      <c r="AV2689" t="s">
        <v>117</v>
      </c>
      <c r="AW2689" t="s">
        <v>117</v>
      </c>
      <c r="AX2689" t="s">
        <v>117</v>
      </c>
      <c r="AY2689" t="s">
        <v>117</v>
      </c>
      <c r="AZ2689" t="s">
        <v>117</v>
      </c>
      <c r="BA2689" t="s">
        <v>117</v>
      </c>
      <c r="BB2689" t="s">
        <v>117</v>
      </c>
      <c r="BD2689" t="s">
        <v>117</v>
      </c>
      <c r="BF2689" t="s">
        <v>117</v>
      </c>
      <c r="BG2689" t="s">
        <v>117</v>
      </c>
      <c r="BH2689" t="s">
        <v>115</v>
      </c>
      <c r="BI2689" t="s">
        <v>117</v>
      </c>
      <c r="BJ2689" t="s">
        <v>117</v>
      </c>
      <c r="BK2689" t="s">
        <v>117</v>
      </c>
      <c r="BL2689" t="s">
        <v>115</v>
      </c>
      <c r="BM2689" t="s">
        <v>117</v>
      </c>
      <c r="BN2689" t="s">
        <v>117</v>
      </c>
      <c r="BO2689" t="s">
        <v>117</v>
      </c>
      <c r="BP2689" t="s">
        <v>117</v>
      </c>
      <c r="BQ2689" t="s">
        <v>117</v>
      </c>
      <c r="BR2689" t="s">
        <v>117</v>
      </c>
      <c r="BS2689" t="s">
        <v>117</v>
      </c>
      <c r="BT2689" t="s">
        <v>117</v>
      </c>
      <c r="BU2689" t="s">
        <v>117</v>
      </c>
      <c r="BV2689" t="s">
        <v>117</v>
      </c>
      <c r="BW2689" t="s">
        <v>115</v>
      </c>
      <c r="BX2689" t="s">
        <v>115</v>
      </c>
      <c r="BY2689" t="s">
        <v>117</v>
      </c>
      <c r="BZ2689" t="s">
        <v>117</v>
      </c>
      <c r="CA2689" t="s">
        <v>117</v>
      </c>
      <c r="CB2689" t="s">
        <v>117</v>
      </c>
      <c r="CC2689" t="s">
        <v>117</v>
      </c>
      <c r="CD2689" t="s">
        <v>117</v>
      </c>
      <c r="CE2689" t="s">
        <v>117</v>
      </c>
      <c r="CF2689" t="s">
        <v>117</v>
      </c>
      <c r="CG2689" t="s">
        <v>117</v>
      </c>
      <c r="CH2689" t="s">
        <v>117</v>
      </c>
      <c r="CI2689" t="s">
        <v>117</v>
      </c>
      <c r="CJ2689" t="s">
        <v>115</v>
      </c>
      <c r="CK2689" t="s">
        <v>117</v>
      </c>
      <c r="CL2689" t="s">
        <v>117</v>
      </c>
      <c r="CM2689" t="s">
        <v>117</v>
      </c>
      <c r="CN2689" t="s">
        <v>117</v>
      </c>
      <c r="CO2689" t="s">
        <v>117</v>
      </c>
      <c r="CP2689" t="s">
        <v>117</v>
      </c>
      <c r="CQ2689" t="s">
        <v>117</v>
      </c>
      <c r="CR2689" t="s">
        <v>117</v>
      </c>
      <c r="CS2689" t="s">
        <v>117</v>
      </c>
      <c r="CT2689" t="s">
        <v>117</v>
      </c>
      <c r="CU2689" t="s">
        <v>117</v>
      </c>
      <c r="CV2689" t="s">
        <v>117</v>
      </c>
      <c r="CW2689" t="s">
        <v>117</v>
      </c>
    </row>
    <row r="2690" spans="1:101" x14ac:dyDescent="0.25">
      <c r="A2690" t="s">
        <v>145</v>
      </c>
      <c r="B2690">
        <v>162245</v>
      </c>
      <c r="C2690" t="s">
        <v>16878</v>
      </c>
      <c r="D2690" t="s">
        <v>102</v>
      </c>
      <c r="E2690" t="s">
        <v>16879</v>
      </c>
      <c r="F2690" t="s">
        <v>16879</v>
      </c>
      <c r="G2690" t="s">
        <v>16880</v>
      </c>
      <c r="H2690" t="s">
        <v>4347</v>
      </c>
      <c r="I2690" t="s">
        <v>1032</v>
      </c>
      <c r="J2690" t="s">
        <v>151</v>
      </c>
      <c r="K2690" t="s">
        <v>134</v>
      </c>
      <c r="L2690">
        <v>2109</v>
      </c>
      <c r="M2690" t="s">
        <v>16881</v>
      </c>
      <c r="N2690" t="s">
        <v>16882</v>
      </c>
      <c r="O2690">
        <v>0</v>
      </c>
      <c r="V2690" t="s">
        <v>114</v>
      </c>
      <c r="W2690" s="1">
        <v>40997</v>
      </c>
      <c r="Y2690" s="1">
        <v>43551</v>
      </c>
      <c r="Z2690" s="2">
        <v>43009</v>
      </c>
      <c r="AA2690" t="s">
        <v>16883</v>
      </c>
      <c r="AB2690" t="s">
        <v>117</v>
      </c>
      <c r="AC2690" t="s">
        <v>117</v>
      </c>
      <c r="AD2690" t="s">
        <v>117</v>
      </c>
      <c r="AG2690" t="s">
        <v>115</v>
      </c>
      <c r="AH2690" t="s">
        <v>117</v>
      </c>
      <c r="AI2690" t="s">
        <v>117</v>
      </c>
      <c r="AJ2690" t="s">
        <v>132</v>
      </c>
      <c r="AL2690" t="s">
        <v>119</v>
      </c>
      <c r="AM2690" t="s">
        <v>133</v>
      </c>
      <c r="AN2690" t="s">
        <v>134</v>
      </c>
      <c r="AO2690" t="s">
        <v>117</v>
      </c>
      <c r="AP2690" t="s">
        <v>117</v>
      </c>
      <c r="AQ2690" t="s">
        <v>117</v>
      </c>
      <c r="AR2690" t="s">
        <v>117</v>
      </c>
      <c r="AS2690" t="s">
        <v>117</v>
      </c>
      <c r="AT2690" t="s">
        <v>117</v>
      </c>
      <c r="AU2690" t="s">
        <v>117</v>
      </c>
      <c r="AV2690" t="s">
        <v>117</v>
      </c>
      <c r="AW2690" t="s">
        <v>117</v>
      </c>
      <c r="AX2690" t="s">
        <v>117</v>
      </c>
      <c r="AY2690" t="s">
        <v>117</v>
      </c>
      <c r="AZ2690" t="s">
        <v>117</v>
      </c>
      <c r="BA2690" t="s">
        <v>117</v>
      </c>
      <c r="BB2690" t="s">
        <v>117</v>
      </c>
      <c r="BD2690" t="s">
        <v>117</v>
      </c>
      <c r="BF2690" t="s">
        <v>117</v>
      </c>
      <c r="BG2690" t="s">
        <v>117</v>
      </c>
      <c r="BH2690" t="s">
        <v>115</v>
      </c>
      <c r="BI2690" t="s">
        <v>117</v>
      </c>
      <c r="BJ2690" t="s">
        <v>117</v>
      </c>
      <c r="BK2690" t="s">
        <v>117</v>
      </c>
      <c r="BL2690" t="s">
        <v>117</v>
      </c>
      <c r="BM2690" t="s">
        <v>117</v>
      </c>
      <c r="BN2690" t="s">
        <v>117</v>
      </c>
      <c r="BO2690" t="s">
        <v>117</v>
      </c>
      <c r="BP2690" t="s">
        <v>117</v>
      </c>
      <c r="BQ2690" t="s">
        <v>117</v>
      </c>
      <c r="BR2690" t="s">
        <v>117</v>
      </c>
      <c r="BS2690" t="s">
        <v>117</v>
      </c>
      <c r="BT2690" t="s">
        <v>117</v>
      </c>
      <c r="BU2690" t="s">
        <v>117</v>
      </c>
      <c r="BV2690" t="s">
        <v>115</v>
      </c>
      <c r="BW2690" t="s">
        <v>115</v>
      </c>
      <c r="BX2690" t="s">
        <v>117</v>
      </c>
      <c r="BY2690" t="s">
        <v>117</v>
      </c>
      <c r="BZ2690" t="s">
        <v>117</v>
      </c>
      <c r="CA2690" t="s">
        <v>117</v>
      </c>
      <c r="CB2690" t="s">
        <v>117</v>
      </c>
      <c r="CC2690" t="s">
        <v>117</v>
      </c>
      <c r="CD2690" t="s">
        <v>117</v>
      </c>
      <c r="CE2690" t="s">
        <v>117</v>
      </c>
      <c r="CF2690" t="s">
        <v>117</v>
      </c>
      <c r="CG2690" t="s">
        <v>117</v>
      </c>
      <c r="CH2690" t="s">
        <v>117</v>
      </c>
      <c r="CI2690" t="s">
        <v>117</v>
      </c>
      <c r="CJ2690" t="s">
        <v>117</v>
      </c>
      <c r="CK2690" t="s">
        <v>117</v>
      </c>
      <c r="CL2690" t="s">
        <v>117</v>
      </c>
      <c r="CM2690" t="s">
        <v>117</v>
      </c>
      <c r="CN2690" t="s">
        <v>117</v>
      </c>
      <c r="CO2690" t="s">
        <v>117</v>
      </c>
      <c r="CP2690" t="s">
        <v>117</v>
      </c>
      <c r="CQ2690" t="s">
        <v>117</v>
      </c>
      <c r="CR2690" t="s">
        <v>117</v>
      </c>
      <c r="CS2690" t="s">
        <v>117</v>
      </c>
      <c r="CT2690" t="s">
        <v>117</v>
      </c>
      <c r="CU2690" t="s">
        <v>117</v>
      </c>
      <c r="CV2690" t="s">
        <v>117</v>
      </c>
      <c r="CW2690" t="s">
        <v>117</v>
      </c>
    </row>
    <row r="2691" spans="1:101" x14ac:dyDescent="0.25">
      <c r="A2691" t="s">
        <v>167</v>
      </c>
      <c r="B2691">
        <v>282525</v>
      </c>
      <c r="C2691" t="s">
        <v>16884</v>
      </c>
      <c r="D2691" t="s">
        <v>102</v>
      </c>
      <c r="E2691" t="s">
        <v>16885</v>
      </c>
      <c r="F2691" t="s">
        <v>16885</v>
      </c>
      <c r="G2691" t="s">
        <v>16886</v>
      </c>
      <c r="H2691" t="s">
        <v>16887</v>
      </c>
      <c r="I2691" t="s">
        <v>285</v>
      </c>
      <c r="J2691" t="s">
        <v>172</v>
      </c>
      <c r="K2691" t="s">
        <v>134</v>
      </c>
      <c r="L2691" t="s">
        <v>16888</v>
      </c>
      <c r="M2691" t="s">
        <v>16889</v>
      </c>
      <c r="O2691">
        <v>0</v>
      </c>
      <c r="V2691" t="s">
        <v>114</v>
      </c>
      <c r="W2691" s="1">
        <v>42402</v>
      </c>
      <c r="Y2691" s="1">
        <v>43553</v>
      </c>
      <c r="Z2691" s="2">
        <v>43009</v>
      </c>
      <c r="AA2691" t="s">
        <v>16890</v>
      </c>
      <c r="AB2691" t="s">
        <v>117</v>
      </c>
      <c r="AC2691" t="s">
        <v>117</v>
      </c>
      <c r="AD2691" t="s">
        <v>117</v>
      </c>
      <c r="AG2691" t="s">
        <v>115</v>
      </c>
      <c r="AH2691" t="s">
        <v>117</v>
      </c>
      <c r="AI2691" t="s">
        <v>117</v>
      </c>
      <c r="AJ2691" t="s">
        <v>132</v>
      </c>
      <c r="AL2691" t="s">
        <v>119</v>
      </c>
      <c r="AM2691" t="s">
        <v>133</v>
      </c>
      <c r="AN2691" t="s">
        <v>134</v>
      </c>
      <c r="AO2691" t="s">
        <v>117</v>
      </c>
      <c r="AP2691" t="s">
        <v>117</v>
      </c>
      <c r="AQ2691" t="s">
        <v>117</v>
      </c>
      <c r="AR2691" t="s">
        <v>117</v>
      </c>
      <c r="AS2691" t="s">
        <v>117</v>
      </c>
      <c r="AT2691" t="s">
        <v>117</v>
      </c>
      <c r="AU2691" t="s">
        <v>117</v>
      </c>
      <c r="AV2691" t="s">
        <v>117</v>
      </c>
      <c r="AW2691" t="s">
        <v>117</v>
      </c>
      <c r="AX2691" t="s">
        <v>117</v>
      </c>
      <c r="AY2691" t="s">
        <v>117</v>
      </c>
      <c r="AZ2691" t="s">
        <v>117</v>
      </c>
      <c r="BA2691" t="s">
        <v>117</v>
      </c>
      <c r="BB2691" t="s">
        <v>117</v>
      </c>
      <c r="BD2691" t="s">
        <v>117</v>
      </c>
      <c r="BF2691" t="s">
        <v>117</v>
      </c>
      <c r="BG2691" t="s">
        <v>117</v>
      </c>
      <c r="BH2691" t="s">
        <v>117</v>
      </c>
      <c r="BI2691" t="s">
        <v>117</v>
      </c>
      <c r="BJ2691" t="s">
        <v>117</v>
      </c>
      <c r="BK2691" t="s">
        <v>117</v>
      </c>
      <c r="BL2691" t="s">
        <v>117</v>
      </c>
      <c r="BM2691" t="s">
        <v>117</v>
      </c>
      <c r="BN2691" t="s">
        <v>117</v>
      </c>
      <c r="BO2691" t="s">
        <v>117</v>
      </c>
      <c r="BP2691" t="s">
        <v>117</v>
      </c>
      <c r="BQ2691" t="s">
        <v>117</v>
      </c>
      <c r="BR2691" t="s">
        <v>117</v>
      </c>
      <c r="BS2691" t="s">
        <v>117</v>
      </c>
      <c r="BT2691" t="s">
        <v>117</v>
      </c>
      <c r="BU2691" t="s">
        <v>117</v>
      </c>
      <c r="BV2691" t="s">
        <v>115</v>
      </c>
      <c r="BW2691" t="s">
        <v>115</v>
      </c>
      <c r="BX2691" t="s">
        <v>117</v>
      </c>
      <c r="BY2691" t="s">
        <v>117</v>
      </c>
      <c r="BZ2691" t="s">
        <v>117</v>
      </c>
      <c r="CA2691" t="s">
        <v>117</v>
      </c>
      <c r="CB2691" t="s">
        <v>117</v>
      </c>
      <c r="CC2691" t="s">
        <v>117</v>
      </c>
      <c r="CD2691" t="s">
        <v>117</v>
      </c>
      <c r="CE2691" t="s">
        <v>117</v>
      </c>
      <c r="CF2691" t="s">
        <v>117</v>
      </c>
      <c r="CG2691" t="s">
        <v>117</v>
      </c>
      <c r="CH2691" t="s">
        <v>117</v>
      </c>
      <c r="CI2691" t="s">
        <v>117</v>
      </c>
      <c r="CJ2691" t="s">
        <v>117</v>
      </c>
      <c r="CK2691" t="s">
        <v>117</v>
      </c>
      <c r="CL2691" t="s">
        <v>117</v>
      </c>
      <c r="CM2691" t="s">
        <v>117</v>
      </c>
      <c r="CN2691" t="s">
        <v>117</v>
      </c>
      <c r="CO2691" t="s">
        <v>117</v>
      </c>
      <c r="CP2691" t="s">
        <v>117</v>
      </c>
      <c r="CQ2691" t="s">
        <v>117</v>
      </c>
      <c r="CR2691" t="s">
        <v>117</v>
      </c>
      <c r="CS2691" t="s">
        <v>117</v>
      </c>
      <c r="CT2691" t="s">
        <v>117</v>
      </c>
      <c r="CU2691" t="s">
        <v>117</v>
      </c>
      <c r="CV2691" t="s">
        <v>117</v>
      </c>
      <c r="CW2691" t="s">
        <v>117</v>
      </c>
    </row>
    <row r="2692" spans="1:101" x14ac:dyDescent="0.25">
      <c r="A2692" t="s">
        <v>100</v>
      </c>
      <c r="B2692">
        <v>163316</v>
      </c>
      <c r="C2692" t="s">
        <v>16891</v>
      </c>
      <c r="D2692" t="s">
        <v>102</v>
      </c>
      <c r="E2692" t="s">
        <v>16892</v>
      </c>
      <c r="F2692" t="s">
        <v>16892</v>
      </c>
      <c r="G2692" t="s">
        <v>16893</v>
      </c>
      <c r="I2692" t="s">
        <v>3638</v>
      </c>
      <c r="K2692" t="s">
        <v>525</v>
      </c>
      <c r="M2692" t="s">
        <v>16894</v>
      </c>
      <c r="N2692" t="s">
        <v>16894</v>
      </c>
      <c r="O2692">
        <v>0</v>
      </c>
      <c r="V2692" t="s">
        <v>114</v>
      </c>
      <c r="W2692" s="1">
        <v>40998</v>
      </c>
      <c r="Y2692" s="1">
        <v>43550</v>
      </c>
      <c r="Z2692" s="2">
        <v>43009</v>
      </c>
      <c r="AB2692" t="s">
        <v>115</v>
      </c>
      <c r="AC2692" t="s">
        <v>117</v>
      </c>
      <c r="AD2692" t="s">
        <v>117</v>
      </c>
      <c r="AG2692" t="s">
        <v>117</v>
      </c>
      <c r="AH2692" t="s">
        <v>115</v>
      </c>
      <c r="AI2692" t="s">
        <v>117</v>
      </c>
      <c r="AJ2692" t="s">
        <v>165</v>
      </c>
      <c r="AK2692" t="s">
        <v>3671</v>
      </c>
      <c r="AL2692" t="s">
        <v>119</v>
      </c>
      <c r="AN2692" t="s">
        <v>525</v>
      </c>
      <c r="AO2692" t="s">
        <v>117</v>
      </c>
      <c r="AP2692" t="s">
        <v>117</v>
      </c>
      <c r="AQ2692" t="s">
        <v>117</v>
      </c>
      <c r="AR2692" t="s">
        <v>117</v>
      </c>
      <c r="AS2692" t="s">
        <v>117</v>
      </c>
      <c r="AT2692" t="s">
        <v>117</v>
      </c>
      <c r="AU2692" t="s">
        <v>117</v>
      </c>
      <c r="AV2692" t="s">
        <v>117</v>
      </c>
      <c r="AW2692" t="s">
        <v>117</v>
      </c>
      <c r="AX2692" t="s">
        <v>117</v>
      </c>
      <c r="AY2692" t="s">
        <v>117</v>
      </c>
      <c r="AZ2692" t="s">
        <v>117</v>
      </c>
      <c r="BA2692" t="s">
        <v>117</v>
      </c>
      <c r="BB2692" t="s">
        <v>117</v>
      </c>
      <c r="BD2692" t="s">
        <v>117</v>
      </c>
      <c r="BF2692" t="s">
        <v>117</v>
      </c>
      <c r="BG2692" t="s">
        <v>117</v>
      </c>
      <c r="BH2692" t="s">
        <v>117</v>
      </c>
      <c r="BI2692" t="s">
        <v>117</v>
      </c>
      <c r="BJ2692" t="s">
        <v>117</v>
      </c>
      <c r="BK2692" t="s">
        <v>117</v>
      </c>
      <c r="BL2692" t="s">
        <v>117</v>
      </c>
      <c r="BM2692" t="s">
        <v>117</v>
      </c>
      <c r="BN2692" t="s">
        <v>117</v>
      </c>
      <c r="BO2692" t="s">
        <v>117</v>
      </c>
      <c r="BP2692" t="s">
        <v>117</v>
      </c>
      <c r="BQ2692" t="s">
        <v>117</v>
      </c>
      <c r="BR2692" t="s">
        <v>117</v>
      </c>
      <c r="BS2692" t="s">
        <v>117</v>
      </c>
      <c r="BT2692" t="s">
        <v>117</v>
      </c>
      <c r="BU2692" t="s">
        <v>117</v>
      </c>
      <c r="BV2692" t="s">
        <v>117</v>
      </c>
      <c r="BW2692" t="s">
        <v>115</v>
      </c>
      <c r="BX2692" t="s">
        <v>117</v>
      </c>
      <c r="BY2692" t="s">
        <v>117</v>
      </c>
      <c r="BZ2692" t="s">
        <v>117</v>
      </c>
      <c r="CA2692" t="s">
        <v>117</v>
      </c>
      <c r="CB2692" t="s">
        <v>117</v>
      </c>
      <c r="CC2692" t="s">
        <v>117</v>
      </c>
      <c r="CD2692" t="s">
        <v>117</v>
      </c>
      <c r="CE2692" t="s">
        <v>117</v>
      </c>
      <c r="CF2692" t="s">
        <v>117</v>
      </c>
      <c r="CG2692" t="s">
        <v>117</v>
      </c>
      <c r="CH2692" t="s">
        <v>117</v>
      </c>
      <c r="CI2692" t="s">
        <v>117</v>
      </c>
      <c r="CJ2692" t="s">
        <v>117</v>
      </c>
      <c r="CK2692" t="s">
        <v>117</v>
      </c>
      <c r="CL2692" t="s">
        <v>117</v>
      </c>
      <c r="CM2692" t="s">
        <v>117</v>
      </c>
      <c r="CN2692" t="s">
        <v>117</v>
      </c>
      <c r="CO2692" t="s">
        <v>117</v>
      </c>
      <c r="CP2692" t="s">
        <v>117</v>
      </c>
      <c r="CQ2692" t="s">
        <v>117</v>
      </c>
      <c r="CR2692" t="s">
        <v>117</v>
      </c>
      <c r="CS2692" t="s">
        <v>117</v>
      </c>
      <c r="CT2692" t="s">
        <v>117</v>
      </c>
      <c r="CU2692" t="s">
        <v>117</v>
      </c>
      <c r="CV2692" t="s">
        <v>117</v>
      </c>
      <c r="CW2692" t="s">
        <v>117</v>
      </c>
    </row>
    <row r="2693" spans="1:101" x14ac:dyDescent="0.25">
      <c r="A2693" t="s">
        <v>167</v>
      </c>
      <c r="B2693">
        <v>290760</v>
      </c>
      <c r="C2693" t="s">
        <v>16895</v>
      </c>
      <c r="D2693" t="s">
        <v>102</v>
      </c>
      <c r="E2693" t="s">
        <v>16896</v>
      </c>
      <c r="F2693" t="s">
        <v>16896</v>
      </c>
      <c r="G2693" t="s">
        <v>16897</v>
      </c>
      <c r="I2693" t="s">
        <v>234</v>
      </c>
      <c r="J2693" t="s">
        <v>172</v>
      </c>
      <c r="K2693" t="s">
        <v>134</v>
      </c>
      <c r="L2693">
        <v>94111</v>
      </c>
      <c r="M2693" t="s">
        <v>16898</v>
      </c>
      <c r="O2693">
        <v>1</v>
      </c>
      <c r="V2693" t="s">
        <v>114</v>
      </c>
      <c r="W2693" s="1">
        <v>43042</v>
      </c>
      <c r="Y2693" s="1">
        <v>43551</v>
      </c>
      <c r="Z2693" s="2">
        <v>43009</v>
      </c>
      <c r="AA2693" t="s">
        <v>16899</v>
      </c>
      <c r="AB2693" t="s">
        <v>117</v>
      </c>
      <c r="AC2693" t="s">
        <v>117</v>
      </c>
      <c r="AD2693" t="s">
        <v>117</v>
      </c>
      <c r="AG2693" t="s">
        <v>115</v>
      </c>
      <c r="AH2693" t="s">
        <v>115</v>
      </c>
      <c r="AI2693" t="s">
        <v>117</v>
      </c>
      <c r="AJ2693" t="s">
        <v>132</v>
      </c>
      <c r="AL2693" t="s">
        <v>119</v>
      </c>
      <c r="AM2693" t="s">
        <v>133</v>
      </c>
      <c r="AN2693" t="s">
        <v>134</v>
      </c>
      <c r="AO2693" t="s">
        <v>117</v>
      </c>
      <c r="AP2693" t="s">
        <v>117</v>
      </c>
      <c r="AQ2693" t="s">
        <v>117</v>
      </c>
      <c r="AR2693" t="s">
        <v>117</v>
      </c>
      <c r="AS2693" t="s">
        <v>117</v>
      </c>
      <c r="AT2693" t="s">
        <v>117</v>
      </c>
      <c r="AU2693" t="s">
        <v>117</v>
      </c>
      <c r="AV2693" t="s">
        <v>117</v>
      </c>
      <c r="AW2693" t="s">
        <v>117</v>
      </c>
      <c r="AX2693" t="s">
        <v>117</v>
      </c>
      <c r="AY2693" t="s">
        <v>117</v>
      </c>
      <c r="AZ2693" t="s">
        <v>117</v>
      </c>
      <c r="BA2693" t="s">
        <v>117</v>
      </c>
      <c r="BB2693" t="s">
        <v>117</v>
      </c>
      <c r="BD2693" t="s">
        <v>117</v>
      </c>
      <c r="BF2693" t="s">
        <v>117</v>
      </c>
      <c r="BG2693" t="s">
        <v>117</v>
      </c>
      <c r="BH2693" t="s">
        <v>117</v>
      </c>
      <c r="BI2693" t="s">
        <v>117</v>
      </c>
      <c r="BJ2693" t="s">
        <v>117</v>
      </c>
      <c r="BK2693" t="s">
        <v>117</v>
      </c>
      <c r="BL2693" t="s">
        <v>117</v>
      </c>
      <c r="BM2693" t="s">
        <v>117</v>
      </c>
      <c r="BN2693" t="s">
        <v>117</v>
      </c>
      <c r="BO2693" t="s">
        <v>117</v>
      </c>
      <c r="BP2693" t="s">
        <v>117</v>
      </c>
      <c r="BQ2693" t="s">
        <v>117</v>
      </c>
      <c r="BR2693" t="s">
        <v>117</v>
      </c>
      <c r="BS2693" t="s">
        <v>117</v>
      </c>
      <c r="BT2693" t="s">
        <v>117</v>
      </c>
      <c r="BU2693" t="s">
        <v>117</v>
      </c>
      <c r="BV2693" t="s">
        <v>115</v>
      </c>
      <c r="BW2693" t="s">
        <v>115</v>
      </c>
      <c r="BX2693" t="s">
        <v>117</v>
      </c>
      <c r="BY2693" t="s">
        <v>117</v>
      </c>
      <c r="BZ2693" t="s">
        <v>117</v>
      </c>
      <c r="CA2693" t="s">
        <v>117</v>
      </c>
      <c r="CB2693" t="s">
        <v>117</v>
      </c>
      <c r="CC2693" t="s">
        <v>117</v>
      </c>
      <c r="CD2693" t="s">
        <v>117</v>
      </c>
      <c r="CE2693" t="s">
        <v>117</v>
      </c>
      <c r="CF2693" t="s">
        <v>117</v>
      </c>
      <c r="CG2693" t="s">
        <v>117</v>
      </c>
      <c r="CH2693" t="s">
        <v>117</v>
      </c>
      <c r="CI2693" t="s">
        <v>117</v>
      </c>
      <c r="CJ2693" t="s">
        <v>117</v>
      </c>
      <c r="CK2693" t="s">
        <v>117</v>
      </c>
      <c r="CL2693" t="s">
        <v>117</v>
      </c>
      <c r="CM2693" t="s">
        <v>117</v>
      </c>
      <c r="CN2693" t="s">
        <v>117</v>
      </c>
      <c r="CO2693" t="s">
        <v>117</v>
      </c>
      <c r="CP2693" t="s">
        <v>117</v>
      </c>
      <c r="CQ2693" t="s">
        <v>117</v>
      </c>
      <c r="CR2693" t="s">
        <v>117</v>
      </c>
      <c r="CS2693" t="s">
        <v>117</v>
      </c>
      <c r="CT2693" t="s">
        <v>117</v>
      </c>
      <c r="CU2693" t="s">
        <v>117</v>
      </c>
      <c r="CV2693" t="s">
        <v>117</v>
      </c>
      <c r="CW2693" t="s">
        <v>117</v>
      </c>
    </row>
    <row r="2694" spans="1:101" x14ac:dyDescent="0.25">
      <c r="A2694" t="s">
        <v>386</v>
      </c>
      <c r="B2694">
        <v>287986</v>
      </c>
      <c r="C2694" t="s">
        <v>16900</v>
      </c>
      <c r="D2694" t="s">
        <v>102</v>
      </c>
      <c r="E2694" t="s">
        <v>16901</v>
      </c>
      <c r="F2694" t="s">
        <v>16902</v>
      </c>
      <c r="G2694" t="s">
        <v>16903</v>
      </c>
      <c r="I2694" t="s">
        <v>16904</v>
      </c>
      <c r="J2694" t="s">
        <v>172</v>
      </c>
      <c r="K2694" t="s">
        <v>134</v>
      </c>
      <c r="L2694">
        <v>90266</v>
      </c>
      <c r="M2694" t="s">
        <v>16905</v>
      </c>
      <c r="O2694">
        <v>3</v>
      </c>
      <c r="V2694" t="s">
        <v>114</v>
      </c>
      <c r="W2694" s="1">
        <v>42807</v>
      </c>
      <c r="Y2694" s="1">
        <v>43552</v>
      </c>
      <c r="Z2694" s="2">
        <v>43009</v>
      </c>
      <c r="AA2694" t="s">
        <v>16906</v>
      </c>
      <c r="AB2694" t="s">
        <v>117</v>
      </c>
      <c r="AC2694" t="s">
        <v>117</v>
      </c>
      <c r="AD2694" t="s">
        <v>117</v>
      </c>
      <c r="AG2694" t="s">
        <v>115</v>
      </c>
      <c r="AH2694" t="s">
        <v>117</v>
      </c>
      <c r="AI2694" t="s">
        <v>117</v>
      </c>
      <c r="AJ2694" t="s">
        <v>293</v>
      </c>
      <c r="AL2694" t="s">
        <v>119</v>
      </c>
      <c r="AN2694" t="s">
        <v>106</v>
      </c>
      <c r="AO2694" t="s">
        <v>117</v>
      </c>
      <c r="AP2694" t="s">
        <v>117</v>
      </c>
      <c r="AQ2694" t="s">
        <v>117</v>
      </c>
      <c r="AR2694" t="s">
        <v>117</v>
      </c>
      <c r="AS2694" t="s">
        <v>117</v>
      </c>
      <c r="AT2694" t="s">
        <v>117</v>
      </c>
      <c r="AU2694" t="s">
        <v>117</v>
      </c>
      <c r="AV2694" t="s">
        <v>117</v>
      </c>
      <c r="AW2694" t="s">
        <v>117</v>
      </c>
      <c r="AX2694" t="s">
        <v>117</v>
      </c>
      <c r="AY2694" t="s">
        <v>117</v>
      </c>
      <c r="AZ2694" t="s">
        <v>117</v>
      </c>
      <c r="BA2694" t="s">
        <v>117</v>
      </c>
      <c r="BB2694" t="s">
        <v>117</v>
      </c>
      <c r="BD2694" t="s">
        <v>117</v>
      </c>
      <c r="BF2694" t="s">
        <v>117</v>
      </c>
      <c r="BG2694" t="s">
        <v>117</v>
      </c>
      <c r="BH2694" t="s">
        <v>115</v>
      </c>
      <c r="BI2694" t="s">
        <v>117</v>
      </c>
      <c r="BJ2694" t="s">
        <v>117</v>
      </c>
      <c r="BK2694" t="s">
        <v>117</v>
      </c>
      <c r="BL2694" t="s">
        <v>117</v>
      </c>
      <c r="BM2694" t="s">
        <v>117</v>
      </c>
      <c r="BN2694" t="s">
        <v>117</v>
      </c>
      <c r="BO2694" t="s">
        <v>117</v>
      </c>
      <c r="BP2694" t="s">
        <v>117</v>
      </c>
      <c r="BQ2694" t="s">
        <v>117</v>
      </c>
      <c r="BR2694" t="s">
        <v>117</v>
      </c>
      <c r="BS2694" t="s">
        <v>117</v>
      </c>
      <c r="BT2694" t="s">
        <v>117</v>
      </c>
      <c r="BU2694" t="s">
        <v>117</v>
      </c>
      <c r="BV2694" t="s">
        <v>115</v>
      </c>
      <c r="BW2694" t="s">
        <v>115</v>
      </c>
      <c r="BX2694" t="s">
        <v>117</v>
      </c>
      <c r="BY2694" t="s">
        <v>117</v>
      </c>
      <c r="BZ2694" t="s">
        <v>117</v>
      </c>
      <c r="CA2694" t="s">
        <v>117</v>
      </c>
      <c r="CB2694" t="s">
        <v>117</v>
      </c>
      <c r="CC2694" t="s">
        <v>117</v>
      </c>
      <c r="CD2694" t="s">
        <v>117</v>
      </c>
      <c r="CE2694" t="s">
        <v>117</v>
      </c>
      <c r="CF2694" t="s">
        <v>117</v>
      </c>
      <c r="CG2694" t="s">
        <v>117</v>
      </c>
      <c r="CH2694" t="s">
        <v>117</v>
      </c>
      <c r="CI2694" t="s">
        <v>117</v>
      </c>
      <c r="CJ2694" t="s">
        <v>117</v>
      </c>
      <c r="CK2694" t="s">
        <v>117</v>
      </c>
      <c r="CL2694" t="s">
        <v>117</v>
      </c>
      <c r="CM2694" t="s">
        <v>117</v>
      </c>
      <c r="CN2694" t="s">
        <v>117</v>
      </c>
      <c r="CO2694" t="s">
        <v>117</v>
      </c>
      <c r="CP2694" t="s">
        <v>117</v>
      </c>
      <c r="CQ2694" t="s">
        <v>117</v>
      </c>
      <c r="CR2694" t="s">
        <v>117</v>
      </c>
      <c r="CS2694" t="s">
        <v>117</v>
      </c>
      <c r="CT2694" t="s">
        <v>117</v>
      </c>
      <c r="CU2694" t="s">
        <v>117</v>
      </c>
      <c r="CV2694" t="s">
        <v>117</v>
      </c>
      <c r="CW2694" t="s">
        <v>117</v>
      </c>
    </row>
    <row r="2695" spans="1:101" x14ac:dyDescent="0.25">
      <c r="A2695" t="s">
        <v>167</v>
      </c>
      <c r="B2695">
        <v>163087</v>
      </c>
      <c r="C2695" t="s">
        <v>16907</v>
      </c>
      <c r="D2695" t="s">
        <v>102</v>
      </c>
      <c r="E2695" t="s">
        <v>16908</v>
      </c>
      <c r="F2695" t="s">
        <v>16908</v>
      </c>
      <c r="G2695" t="s">
        <v>16909</v>
      </c>
      <c r="H2695" t="s">
        <v>16910</v>
      </c>
      <c r="I2695" t="s">
        <v>275</v>
      </c>
      <c r="J2695" t="s">
        <v>172</v>
      </c>
      <c r="K2695" t="s">
        <v>134</v>
      </c>
      <c r="L2695">
        <v>94941</v>
      </c>
      <c r="M2695" t="s">
        <v>16911</v>
      </c>
      <c r="N2695" t="s">
        <v>3236</v>
      </c>
      <c r="O2695">
        <v>0</v>
      </c>
      <c r="V2695" t="s">
        <v>114</v>
      </c>
      <c r="W2695" s="1">
        <v>40997</v>
      </c>
      <c r="Y2695" s="1">
        <v>43553</v>
      </c>
      <c r="Z2695" s="2">
        <v>43009</v>
      </c>
      <c r="AA2695" t="s">
        <v>16912</v>
      </c>
      <c r="AB2695" t="s">
        <v>117</v>
      </c>
      <c r="AC2695" t="s">
        <v>117</v>
      </c>
      <c r="AD2695" t="s">
        <v>117</v>
      </c>
      <c r="AG2695" t="s">
        <v>115</v>
      </c>
      <c r="AH2695" t="s">
        <v>117</v>
      </c>
      <c r="AI2695" t="s">
        <v>117</v>
      </c>
      <c r="AJ2695" t="s">
        <v>132</v>
      </c>
      <c r="AL2695" t="s">
        <v>119</v>
      </c>
      <c r="AM2695" t="s">
        <v>133</v>
      </c>
      <c r="AN2695" t="s">
        <v>134</v>
      </c>
      <c r="AO2695" t="s">
        <v>117</v>
      </c>
      <c r="AP2695" t="s">
        <v>117</v>
      </c>
      <c r="AQ2695" t="s">
        <v>117</v>
      </c>
      <c r="AR2695" t="s">
        <v>117</v>
      </c>
      <c r="AS2695" t="s">
        <v>117</v>
      </c>
      <c r="AT2695" t="s">
        <v>117</v>
      </c>
      <c r="AU2695" t="s">
        <v>117</v>
      </c>
      <c r="AV2695" t="s">
        <v>117</v>
      </c>
      <c r="AW2695" t="s">
        <v>117</v>
      </c>
      <c r="AX2695" t="s">
        <v>117</v>
      </c>
      <c r="AY2695" t="s">
        <v>117</v>
      </c>
      <c r="AZ2695" t="s">
        <v>117</v>
      </c>
      <c r="BA2695" t="s">
        <v>117</v>
      </c>
      <c r="BB2695" t="s">
        <v>117</v>
      </c>
      <c r="BD2695" t="s">
        <v>117</v>
      </c>
      <c r="BF2695" t="s">
        <v>117</v>
      </c>
      <c r="BG2695" t="s">
        <v>117</v>
      </c>
      <c r="BH2695" t="s">
        <v>117</v>
      </c>
      <c r="BI2695" t="s">
        <v>117</v>
      </c>
      <c r="BJ2695" t="s">
        <v>117</v>
      </c>
      <c r="BK2695" t="s">
        <v>117</v>
      </c>
      <c r="BL2695" t="s">
        <v>117</v>
      </c>
      <c r="BM2695" t="s">
        <v>117</v>
      </c>
      <c r="BN2695" t="s">
        <v>117</v>
      </c>
      <c r="BO2695" t="s">
        <v>117</v>
      </c>
      <c r="BP2695" t="s">
        <v>117</v>
      </c>
      <c r="BQ2695" t="s">
        <v>117</v>
      </c>
      <c r="BR2695" t="s">
        <v>117</v>
      </c>
      <c r="BS2695" t="s">
        <v>117</v>
      </c>
      <c r="BT2695" t="s">
        <v>117</v>
      </c>
      <c r="BU2695" t="s">
        <v>117</v>
      </c>
      <c r="BV2695" t="s">
        <v>115</v>
      </c>
      <c r="BW2695" t="s">
        <v>115</v>
      </c>
      <c r="BX2695" t="s">
        <v>117</v>
      </c>
      <c r="BY2695" t="s">
        <v>117</v>
      </c>
      <c r="BZ2695" t="s">
        <v>117</v>
      </c>
      <c r="CA2695" t="s">
        <v>117</v>
      </c>
      <c r="CB2695" t="s">
        <v>117</v>
      </c>
      <c r="CC2695" t="s">
        <v>117</v>
      </c>
      <c r="CD2695" t="s">
        <v>117</v>
      </c>
      <c r="CE2695" t="s">
        <v>117</v>
      </c>
      <c r="CF2695" t="s">
        <v>117</v>
      </c>
      <c r="CG2695" t="s">
        <v>117</v>
      </c>
      <c r="CH2695" t="s">
        <v>117</v>
      </c>
      <c r="CI2695" t="s">
        <v>117</v>
      </c>
      <c r="CJ2695" t="s">
        <v>117</v>
      </c>
      <c r="CK2695" t="s">
        <v>117</v>
      </c>
      <c r="CL2695" t="s">
        <v>117</v>
      </c>
      <c r="CM2695" t="s">
        <v>117</v>
      </c>
      <c r="CN2695" t="s">
        <v>117</v>
      </c>
      <c r="CO2695" t="s">
        <v>117</v>
      </c>
      <c r="CP2695" t="s">
        <v>117</v>
      </c>
      <c r="CQ2695" t="s">
        <v>117</v>
      </c>
      <c r="CR2695" t="s">
        <v>117</v>
      </c>
      <c r="CS2695" t="s">
        <v>117</v>
      </c>
      <c r="CT2695" t="s">
        <v>117</v>
      </c>
      <c r="CU2695" t="s">
        <v>117</v>
      </c>
      <c r="CV2695" t="s">
        <v>117</v>
      </c>
      <c r="CW2695" t="s">
        <v>117</v>
      </c>
    </row>
    <row r="2696" spans="1:101" x14ac:dyDescent="0.25">
      <c r="A2696" t="s">
        <v>255</v>
      </c>
      <c r="B2696">
        <v>294069</v>
      </c>
      <c r="C2696" t="s">
        <v>16913</v>
      </c>
      <c r="D2696" t="s">
        <v>102</v>
      </c>
      <c r="E2696" t="s">
        <v>16914</v>
      </c>
      <c r="F2696" t="s">
        <v>16914</v>
      </c>
      <c r="G2696" t="s">
        <v>16915</v>
      </c>
      <c r="H2696" t="s">
        <v>16916</v>
      </c>
      <c r="I2696" t="s">
        <v>422</v>
      </c>
      <c r="J2696" t="s">
        <v>423</v>
      </c>
      <c r="K2696" t="s">
        <v>134</v>
      </c>
      <c r="L2696" t="s">
        <v>16917</v>
      </c>
      <c r="M2696" t="s">
        <v>16918</v>
      </c>
      <c r="N2696" t="s">
        <v>16919</v>
      </c>
      <c r="O2696">
        <v>0</v>
      </c>
      <c r="V2696" t="s">
        <v>114</v>
      </c>
      <c r="W2696" s="1">
        <v>43218</v>
      </c>
      <c r="Y2696" s="1">
        <v>43577</v>
      </c>
      <c r="Z2696" s="2">
        <v>43009</v>
      </c>
      <c r="AA2696" t="s">
        <v>16920</v>
      </c>
      <c r="AB2696" t="s">
        <v>117</v>
      </c>
      <c r="AC2696" t="s">
        <v>117</v>
      </c>
      <c r="AD2696" t="s">
        <v>117</v>
      </c>
      <c r="AG2696" t="s">
        <v>115</v>
      </c>
      <c r="AH2696" t="s">
        <v>117</v>
      </c>
      <c r="AI2696" t="s">
        <v>117</v>
      </c>
      <c r="AJ2696" t="s">
        <v>132</v>
      </c>
      <c r="AL2696" t="s">
        <v>119</v>
      </c>
      <c r="AM2696" t="s">
        <v>133</v>
      </c>
      <c r="AN2696" t="s">
        <v>134</v>
      </c>
      <c r="AO2696" t="s">
        <v>117</v>
      </c>
      <c r="AP2696" t="s">
        <v>117</v>
      </c>
      <c r="AQ2696" t="s">
        <v>117</v>
      </c>
      <c r="AR2696" t="s">
        <v>117</v>
      </c>
      <c r="AS2696" t="s">
        <v>117</v>
      </c>
      <c r="AT2696" t="s">
        <v>117</v>
      </c>
      <c r="AU2696" t="s">
        <v>117</v>
      </c>
      <c r="AV2696" t="s">
        <v>117</v>
      </c>
      <c r="AW2696" t="s">
        <v>117</v>
      </c>
      <c r="AX2696" t="s">
        <v>117</v>
      </c>
      <c r="AY2696" t="s">
        <v>117</v>
      </c>
      <c r="AZ2696" t="s">
        <v>117</v>
      </c>
      <c r="BA2696" t="s">
        <v>117</v>
      </c>
      <c r="BB2696" t="s">
        <v>117</v>
      </c>
      <c r="BD2696" t="s">
        <v>115</v>
      </c>
      <c r="BE2696" t="s">
        <v>117</v>
      </c>
      <c r="BF2696" t="s">
        <v>117</v>
      </c>
      <c r="BG2696" t="s">
        <v>117</v>
      </c>
      <c r="BH2696" t="s">
        <v>117</v>
      </c>
      <c r="BI2696" t="s">
        <v>117</v>
      </c>
      <c r="BJ2696" t="s">
        <v>117</v>
      </c>
      <c r="BK2696" t="s">
        <v>117</v>
      </c>
      <c r="BL2696" t="s">
        <v>117</v>
      </c>
      <c r="BM2696" t="s">
        <v>117</v>
      </c>
      <c r="BN2696" t="s">
        <v>117</v>
      </c>
      <c r="BO2696" t="s">
        <v>117</v>
      </c>
      <c r="BP2696" t="s">
        <v>117</v>
      </c>
      <c r="BQ2696" t="s">
        <v>117</v>
      </c>
      <c r="BR2696" t="s">
        <v>117</v>
      </c>
      <c r="BS2696" t="s">
        <v>117</v>
      </c>
      <c r="BT2696" t="s">
        <v>117</v>
      </c>
      <c r="BU2696" t="s">
        <v>117</v>
      </c>
      <c r="BV2696" t="s">
        <v>115</v>
      </c>
      <c r="BW2696" t="s">
        <v>115</v>
      </c>
      <c r="BX2696" t="s">
        <v>117</v>
      </c>
      <c r="BY2696" t="s">
        <v>117</v>
      </c>
      <c r="BZ2696" t="s">
        <v>117</v>
      </c>
      <c r="CA2696" t="s">
        <v>117</v>
      </c>
      <c r="CB2696" t="s">
        <v>117</v>
      </c>
      <c r="CC2696" t="s">
        <v>117</v>
      </c>
      <c r="CD2696" t="s">
        <v>117</v>
      </c>
      <c r="CE2696" t="s">
        <v>117</v>
      </c>
      <c r="CF2696" t="s">
        <v>117</v>
      </c>
      <c r="CG2696" t="s">
        <v>117</v>
      </c>
      <c r="CH2696" t="s">
        <v>117</v>
      </c>
      <c r="CI2696" t="s">
        <v>117</v>
      </c>
      <c r="CJ2696" t="s">
        <v>117</v>
      </c>
      <c r="CK2696" t="s">
        <v>117</v>
      </c>
      <c r="CL2696" t="s">
        <v>117</v>
      </c>
      <c r="CM2696" t="s">
        <v>117</v>
      </c>
      <c r="CN2696" t="s">
        <v>117</v>
      </c>
      <c r="CO2696" t="s">
        <v>117</v>
      </c>
      <c r="CP2696" t="s">
        <v>117</v>
      </c>
      <c r="CQ2696" t="s">
        <v>117</v>
      </c>
      <c r="CR2696" t="s">
        <v>117</v>
      </c>
      <c r="CS2696" t="s">
        <v>117</v>
      </c>
      <c r="CT2696" t="s">
        <v>117</v>
      </c>
      <c r="CU2696" t="s">
        <v>117</v>
      </c>
      <c r="CV2696" t="s">
        <v>117</v>
      </c>
      <c r="CW2696" t="s">
        <v>117</v>
      </c>
    </row>
    <row r="2697" spans="1:101" x14ac:dyDescent="0.25">
      <c r="A2697" t="s">
        <v>145</v>
      </c>
      <c r="B2697">
        <v>292062</v>
      </c>
      <c r="C2697" t="s">
        <v>16921</v>
      </c>
      <c r="D2697" t="s">
        <v>102</v>
      </c>
      <c r="E2697" t="s">
        <v>16922</v>
      </c>
      <c r="F2697" t="s">
        <v>16923</v>
      </c>
      <c r="G2697" t="s">
        <v>16924</v>
      </c>
      <c r="H2697" t="s">
        <v>699</v>
      </c>
      <c r="I2697" t="s">
        <v>3780</v>
      </c>
      <c r="J2697" t="s">
        <v>433</v>
      </c>
      <c r="K2697" t="s">
        <v>134</v>
      </c>
      <c r="L2697">
        <v>6853</v>
      </c>
      <c r="M2697" t="s">
        <v>16925</v>
      </c>
      <c r="O2697">
        <v>1</v>
      </c>
      <c r="V2697" t="s">
        <v>114</v>
      </c>
      <c r="W2697" s="1">
        <v>43192</v>
      </c>
      <c r="Y2697" s="1">
        <v>43549</v>
      </c>
      <c r="Z2697" s="2">
        <v>43009</v>
      </c>
      <c r="AA2697" t="s">
        <v>16926</v>
      </c>
      <c r="AB2697" t="s">
        <v>117</v>
      </c>
      <c r="AC2697" t="s">
        <v>117</v>
      </c>
      <c r="AD2697" t="s">
        <v>117</v>
      </c>
      <c r="AF2697" t="s">
        <v>16927</v>
      </c>
      <c r="AG2697" t="s">
        <v>117</v>
      </c>
      <c r="AH2697" t="s">
        <v>115</v>
      </c>
      <c r="AI2697" t="s">
        <v>117</v>
      </c>
      <c r="AJ2697" t="s">
        <v>132</v>
      </c>
      <c r="AL2697" t="s">
        <v>119</v>
      </c>
      <c r="AM2697" t="s">
        <v>133</v>
      </c>
      <c r="AN2697" t="s">
        <v>134</v>
      </c>
      <c r="AO2697" t="s">
        <v>117</v>
      </c>
      <c r="AP2697" t="s">
        <v>117</v>
      </c>
      <c r="AQ2697" t="s">
        <v>117</v>
      </c>
      <c r="AR2697" t="s">
        <v>117</v>
      </c>
      <c r="AS2697" t="s">
        <v>117</v>
      </c>
      <c r="AT2697" t="s">
        <v>117</v>
      </c>
      <c r="AU2697" t="s">
        <v>117</v>
      </c>
      <c r="AV2697" t="s">
        <v>117</v>
      </c>
      <c r="AW2697" t="s">
        <v>117</v>
      </c>
      <c r="AX2697" t="s">
        <v>117</v>
      </c>
      <c r="AY2697" t="s">
        <v>117</v>
      </c>
      <c r="AZ2697" t="s">
        <v>117</v>
      </c>
      <c r="BA2697" t="s">
        <v>117</v>
      </c>
      <c r="BB2697" t="s">
        <v>117</v>
      </c>
      <c r="BD2697" t="s">
        <v>117</v>
      </c>
      <c r="BF2697" t="s">
        <v>117</v>
      </c>
      <c r="BG2697" t="s">
        <v>115</v>
      </c>
      <c r="BH2697" t="s">
        <v>115</v>
      </c>
      <c r="BI2697" t="s">
        <v>117</v>
      </c>
      <c r="BJ2697" t="s">
        <v>117</v>
      </c>
      <c r="BK2697" t="s">
        <v>117</v>
      </c>
      <c r="BL2697" t="s">
        <v>117</v>
      </c>
      <c r="BM2697" t="s">
        <v>117</v>
      </c>
      <c r="BN2697" t="s">
        <v>117</v>
      </c>
      <c r="BO2697" t="s">
        <v>117</v>
      </c>
      <c r="BP2697" t="s">
        <v>117</v>
      </c>
      <c r="BQ2697" t="s">
        <v>117</v>
      </c>
      <c r="BR2697" t="s">
        <v>115</v>
      </c>
      <c r="BS2697" t="s">
        <v>117</v>
      </c>
      <c r="BT2697" t="s">
        <v>117</v>
      </c>
      <c r="BU2697" t="s">
        <v>117</v>
      </c>
      <c r="BV2697" t="s">
        <v>115</v>
      </c>
      <c r="BW2697" t="s">
        <v>115</v>
      </c>
      <c r="BX2697" t="s">
        <v>117</v>
      </c>
      <c r="BY2697" t="s">
        <v>117</v>
      </c>
      <c r="BZ2697" t="s">
        <v>117</v>
      </c>
      <c r="CA2697" t="s">
        <v>117</v>
      </c>
      <c r="CB2697" t="s">
        <v>117</v>
      </c>
      <c r="CC2697" t="s">
        <v>117</v>
      </c>
      <c r="CD2697" t="s">
        <v>117</v>
      </c>
      <c r="CE2697" t="s">
        <v>117</v>
      </c>
      <c r="CF2697" t="s">
        <v>117</v>
      </c>
      <c r="CG2697" t="s">
        <v>117</v>
      </c>
      <c r="CH2697" t="s">
        <v>117</v>
      </c>
      <c r="CI2697" t="s">
        <v>117</v>
      </c>
      <c r="CJ2697" t="s">
        <v>117</v>
      </c>
      <c r="CK2697" t="s">
        <v>117</v>
      </c>
      <c r="CL2697" t="s">
        <v>117</v>
      </c>
      <c r="CM2697" t="s">
        <v>117</v>
      </c>
      <c r="CN2697" t="s">
        <v>117</v>
      </c>
      <c r="CO2697" t="s">
        <v>117</v>
      </c>
      <c r="CP2697" t="s">
        <v>117</v>
      </c>
      <c r="CQ2697" t="s">
        <v>117</v>
      </c>
      <c r="CR2697" t="s">
        <v>117</v>
      </c>
      <c r="CS2697" t="s">
        <v>117</v>
      </c>
      <c r="CT2697" t="s">
        <v>117</v>
      </c>
      <c r="CU2697" t="s">
        <v>117</v>
      </c>
      <c r="CV2697" t="s">
        <v>117</v>
      </c>
      <c r="CW2697" t="s">
        <v>117</v>
      </c>
    </row>
    <row r="2698" spans="1:101" x14ac:dyDescent="0.25">
      <c r="A2698" t="s">
        <v>100</v>
      </c>
      <c r="B2698">
        <v>161904</v>
      </c>
      <c r="C2698" t="s">
        <v>16928</v>
      </c>
      <c r="D2698" t="s">
        <v>102</v>
      </c>
      <c r="E2698" t="s">
        <v>16929</v>
      </c>
      <c r="F2698" t="s">
        <v>16929</v>
      </c>
      <c r="G2698" t="s">
        <v>16930</v>
      </c>
      <c r="I2698" t="s">
        <v>1040</v>
      </c>
      <c r="K2698" t="s">
        <v>525</v>
      </c>
      <c r="M2698" t="s">
        <v>16931</v>
      </c>
      <c r="N2698" t="s">
        <v>16932</v>
      </c>
      <c r="O2698">
        <v>5</v>
      </c>
      <c r="V2698" t="s">
        <v>114</v>
      </c>
      <c r="W2698" s="1">
        <v>41177</v>
      </c>
      <c r="Y2698" s="1">
        <v>43074</v>
      </c>
      <c r="Z2698" s="2">
        <v>43009</v>
      </c>
      <c r="AA2698" t="s">
        <v>10213</v>
      </c>
      <c r="AB2698" t="s">
        <v>115</v>
      </c>
      <c r="AC2698" t="s">
        <v>117</v>
      </c>
      <c r="AD2698" t="s">
        <v>117</v>
      </c>
      <c r="AG2698" t="s">
        <v>117</v>
      </c>
      <c r="AH2698" t="s">
        <v>115</v>
      </c>
      <c r="AI2698" t="s">
        <v>117</v>
      </c>
      <c r="AJ2698" t="s">
        <v>165</v>
      </c>
      <c r="AK2698" t="s">
        <v>3671</v>
      </c>
      <c r="AL2698" t="s">
        <v>584</v>
      </c>
      <c r="AN2698" t="s">
        <v>525</v>
      </c>
      <c r="AO2698" t="s">
        <v>117</v>
      </c>
      <c r="AP2698" t="s">
        <v>117</v>
      </c>
      <c r="AQ2698" t="s">
        <v>117</v>
      </c>
      <c r="AR2698" t="s">
        <v>117</v>
      </c>
      <c r="AS2698" t="s">
        <v>117</v>
      </c>
      <c r="AT2698" t="s">
        <v>117</v>
      </c>
      <c r="AU2698" t="s">
        <v>117</v>
      </c>
      <c r="AV2698" t="s">
        <v>117</v>
      </c>
      <c r="AW2698" t="s">
        <v>117</v>
      </c>
      <c r="AX2698" t="s">
        <v>117</v>
      </c>
      <c r="AY2698" t="s">
        <v>117</v>
      </c>
      <c r="AZ2698" t="s">
        <v>117</v>
      </c>
      <c r="BA2698" t="s">
        <v>117</v>
      </c>
      <c r="BB2698" t="s">
        <v>117</v>
      </c>
      <c r="BD2698" t="s">
        <v>117</v>
      </c>
      <c r="BF2698" t="s">
        <v>117</v>
      </c>
      <c r="BG2698" t="s">
        <v>117</v>
      </c>
      <c r="BH2698" t="s">
        <v>115</v>
      </c>
      <c r="BI2698" t="s">
        <v>117</v>
      </c>
      <c r="BJ2698" t="s">
        <v>117</v>
      </c>
      <c r="BK2698" t="s">
        <v>117</v>
      </c>
      <c r="BL2698" t="s">
        <v>117</v>
      </c>
      <c r="BM2698" t="s">
        <v>117</v>
      </c>
      <c r="BN2698" t="s">
        <v>117</v>
      </c>
      <c r="BO2698" t="s">
        <v>117</v>
      </c>
      <c r="BP2698" t="s">
        <v>117</v>
      </c>
      <c r="BQ2698" t="s">
        <v>117</v>
      </c>
      <c r="BR2698" t="s">
        <v>117</v>
      </c>
      <c r="BS2698" t="s">
        <v>117</v>
      </c>
      <c r="BT2698" t="s">
        <v>117</v>
      </c>
      <c r="BU2698" t="s">
        <v>117</v>
      </c>
      <c r="BV2698" t="s">
        <v>115</v>
      </c>
      <c r="BW2698" t="s">
        <v>115</v>
      </c>
      <c r="BX2698" t="s">
        <v>117</v>
      </c>
      <c r="BY2698" t="s">
        <v>117</v>
      </c>
      <c r="BZ2698" t="s">
        <v>117</v>
      </c>
      <c r="CA2698" t="s">
        <v>117</v>
      </c>
      <c r="CB2698" t="s">
        <v>117</v>
      </c>
      <c r="CC2698" t="s">
        <v>117</v>
      </c>
      <c r="CD2698" t="s">
        <v>117</v>
      </c>
      <c r="CE2698" t="s">
        <v>117</v>
      </c>
      <c r="CF2698" t="s">
        <v>117</v>
      </c>
      <c r="CG2698" t="s">
        <v>117</v>
      </c>
      <c r="CH2698" t="s">
        <v>117</v>
      </c>
      <c r="CI2698" t="s">
        <v>117</v>
      </c>
      <c r="CJ2698" t="s">
        <v>117</v>
      </c>
      <c r="CK2698" t="s">
        <v>117</v>
      </c>
      <c r="CL2698" t="s">
        <v>117</v>
      </c>
      <c r="CM2698" t="s">
        <v>117</v>
      </c>
      <c r="CN2698" t="s">
        <v>117</v>
      </c>
      <c r="CO2698" t="s">
        <v>117</v>
      </c>
      <c r="CP2698" t="s">
        <v>117</v>
      </c>
      <c r="CQ2698" t="s">
        <v>117</v>
      </c>
      <c r="CR2698" t="s">
        <v>117</v>
      </c>
      <c r="CS2698" t="s">
        <v>117</v>
      </c>
      <c r="CT2698" t="s">
        <v>117</v>
      </c>
      <c r="CU2698" t="s">
        <v>117</v>
      </c>
      <c r="CV2698" t="s">
        <v>117</v>
      </c>
      <c r="CW2698" t="s">
        <v>117</v>
      </c>
    </row>
    <row r="2699" spans="1:101" x14ac:dyDescent="0.25">
      <c r="A2699" t="s">
        <v>207</v>
      </c>
      <c r="B2699">
        <v>162684</v>
      </c>
      <c r="C2699" t="s">
        <v>16933</v>
      </c>
      <c r="D2699" t="s">
        <v>102</v>
      </c>
      <c r="E2699" t="s">
        <v>16934</v>
      </c>
      <c r="F2699" t="s">
        <v>16935</v>
      </c>
      <c r="M2699" t="s">
        <v>16936</v>
      </c>
      <c r="O2699">
        <v>0</v>
      </c>
      <c r="V2699" t="s">
        <v>114</v>
      </c>
      <c r="W2699" s="1">
        <v>40998</v>
      </c>
      <c r="Y2699" s="1">
        <v>43648</v>
      </c>
      <c r="Z2699" s="2">
        <v>43009</v>
      </c>
      <c r="AA2699" t="s">
        <v>16937</v>
      </c>
      <c r="AB2699" t="s">
        <v>117</v>
      </c>
      <c r="AC2699" t="s">
        <v>117</v>
      </c>
      <c r="AD2699" t="s">
        <v>117</v>
      </c>
      <c r="AG2699" t="s">
        <v>115</v>
      </c>
      <c r="AH2699" t="s">
        <v>115</v>
      </c>
      <c r="AI2699" t="s">
        <v>117</v>
      </c>
      <c r="AJ2699" t="s">
        <v>132</v>
      </c>
      <c r="AL2699" t="s">
        <v>119</v>
      </c>
      <c r="AM2699" t="s">
        <v>133</v>
      </c>
      <c r="AN2699" t="s">
        <v>134</v>
      </c>
      <c r="AO2699" t="s">
        <v>117</v>
      </c>
      <c r="AP2699" t="s">
        <v>117</v>
      </c>
      <c r="AQ2699" t="s">
        <v>117</v>
      </c>
      <c r="AR2699" t="s">
        <v>117</v>
      </c>
      <c r="AS2699" t="s">
        <v>117</v>
      </c>
      <c r="AT2699" t="s">
        <v>117</v>
      </c>
      <c r="AU2699" t="s">
        <v>117</v>
      </c>
      <c r="AV2699" t="s">
        <v>117</v>
      </c>
      <c r="AW2699" t="s">
        <v>117</v>
      </c>
      <c r="AX2699" t="s">
        <v>117</v>
      </c>
      <c r="AY2699" t="s">
        <v>117</v>
      </c>
      <c r="AZ2699" t="s">
        <v>117</v>
      </c>
      <c r="BA2699" t="s">
        <v>117</v>
      </c>
      <c r="BB2699" t="s">
        <v>115</v>
      </c>
      <c r="BC2699" t="s">
        <v>1907</v>
      </c>
      <c r="BD2699" t="s">
        <v>117</v>
      </c>
      <c r="BF2699" t="s">
        <v>117</v>
      </c>
      <c r="BG2699" t="s">
        <v>117</v>
      </c>
      <c r="BH2699" t="s">
        <v>117</v>
      </c>
      <c r="BI2699" t="s">
        <v>117</v>
      </c>
      <c r="BJ2699" t="s">
        <v>117</v>
      </c>
      <c r="BK2699" t="s">
        <v>117</v>
      </c>
      <c r="BL2699" t="s">
        <v>117</v>
      </c>
      <c r="BM2699" t="s">
        <v>117</v>
      </c>
      <c r="BN2699" t="s">
        <v>117</v>
      </c>
      <c r="BO2699" t="s">
        <v>117</v>
      </c>
      <c r="BP2699" t="s">
        <v>117</v>
      </c>
      <c r="BQ2699" t="s">
        <v>117</v>
      </c>
      <c r="BR2699" t="s">
        <v>117</v>
      </c>
      <c r="BS2699" t="s">
        <v>117</v>
      </c>
      <c r="BT2699" t="s">
        <v>117</v>
      </c>
      <c r="BU2699" t="s">
        <v>117</v>
      </c>
      <c r="BV2699" t="s">
        <v>115</v>
      </c>
      <c r="BW2699" t="s">
        <v>115</v>
      </c>
      <c r="BX2699" t="s">
        <v>117</v>
      </c>
      <c r="BY2699" t="s">
        <v>117</v>
      </c>
      <c r="BZ2699" t="s">
        <v>117</v>
      </c>
      <c r="CA2699" t="s">
        <v>117</v>
      </c>
      <c r="CB2699" t="s">
        <v>117</v>
      </c>
      <c r="CC2699" t="s">
        <v>117</v>
      </c>
      <c r="CD2699" t="s">
        <v>117</v>
      </c>
      <c r="CE2699" t="s">
        <v>117</v>
      </c>
      <c r="CF2699" t="s">
        <v>117</v>
      </c>
      <c r="CG2699" t="s">
        <v>117</v>
      </c>
      <c r="CH2699" t="s">
        <v>117</v>
      </c>
      <c r="CI2699" t="s">
        <v>117</v>
      </c>
      <c r="CJ2699" t="s">
        <v>117</v>
      </c>
      <c r="CK2699" t="s">
        <v>117</v>
      </c>
      <c r="CL2699" t="s">
        <v>117</v>
      </c>
      <c r="CM2699" t="s">
        <v>117</v>
      </c>
      <c r="CN2699" t="s">
        <v>117</v>
      </c>
      <c r="CO2699" t="s">
        <v>117</v>
      </c>
      <c r="CP2699" t="s">
        <v>117</v>
      </c>
      <c r="CQ2699" t="s">
        <v>117</v>
      </c>
      <c r="CR2699" t="s">
        <v>117</v>
      </c>
      <c r="CS2699" t="s">
        <v>117</v>
      </c>
      <c r="CT2699" t="s">
        <v>117</v>
      </c>
      <c r="CU2699" t="s">
        <v>117</v>
      </c>
      <c r="CV2699" t="s">
        <v>117</v>
      </c>
      <c r="CW2699" t="s">
        <v>117</v>
      </c>
    </row>
    <row r="2700" spans="1:101" x14ac:dyDescent="0.25">
      <c r="A2700" t="s">
        <v>376</v>
      </c>
      <c r="B2700">
        <v>289561</v>
      </c>
      <c r="C2700" t="s">
        <v>16938</v>
      </c>
      <c r="D2700" t="s">
        <v>102</v>
      </c>
      <c r="E2700" t="s">
        <v>16939</v>
      </c>
      <c r="F2700" t="s">
        <v>16939</v>
      </c>
      <c r="G2700" t="s">
        <v>16940</v>
      </c>
      <c r="H2700" t="s">
        <v>16941</v>
      </c>
      <c r="I2700" t="s">
        <v>838</v>
      </c>
      <c r="J2700" t="s">
        <v>381</v>
      </c>
      <c r="K2700" t="s">
        <v>134</v>
      </c>
      <c r="L2700">
        <v>77002</v>
      </c>
      <c r="M2700" t="s">
        <v>16942</v>
      </c>
      <c r="N2700" t="s">
        <v>16943</v>
      </c>
      <c r="O2700">
        <v>0</v>
      </c>
      <c r="V2700" t="s">
        <v>114</v>
      </c>
      <c r="W2700" s="1">
        <v>43151</v>
      </c>
      <c r="Y2700" s="1">
        <v>43545</v>
      </c>
      <c r="Z2700" s="2">
        <v>43009</v>
      </c>
      <c r="AA2700" t="s">
        <v>16944</v>
      </c>
      <c r="AB2700" t="s">
        <v>117</v>
      </c>
      <c r="AC2700" t="s">
        <v>117</v>
      </c>
      <c r="AD2700" t="s">
        <v>117</v>
      </c>
      <c r="AG2700" t="s">
        <v>117</v>
      </c>
      <c r="AH2700" t="s">
        <v>115</v>
      </c>
      <c r="AI2700" t="s">
        <v>117</v>
      </c>
      <c r="AJ2700" t="s">
        <v>132</v>
      </c>
      <c r="AL2700" t="s">
        <v>119</v>
      </c>
      <c r="AM2700" t="s">
        <v>133</v>
      </c>
      <c r="AN2700" t="s">
        <v>134</v>
      </c>
      <c r="AO2700" t="s">
        <v>117</v>
      </c>
      <c r="AP2700" t="s">
        <v>117</v>
      </c>
      <c r="AQ2700" t="s">
        <v>117</v>
      </c>
      <c r="AR2700" t="s">
        <v>117</v>
      </c>
      <c r="AS2700" t="s">
        <v>117</v>
      </c>
      <c r="AT2700" t="s">
        <v>117</v>
      </c>
      <c r="AU2700" t="s">
        <v>117</v>
      </c>
      <c r="AV2700" t="s">
        <v>117</v>
      </c>
      <c r="AW2700" t="s">
        <v>117</v>
      </c>
      <c r="AX2700" t="s">
        <v>117</v>
      </c>
      <c r="AY2700" t="s">
        <v>117</v>
      </c>
      <c r="AZ2700" t="s">
        <v>117</v>
      </c>
      <c r="BA2700" t="s">
        <v>117</v>
      </c>
      <c r="BB2700" t="s">
        <v>117</v>
      </c>
      <c r="BD2700" t="s">
        <v>117</v>
      </c>
      <c r="BF2700" t="s">
        <v>117</v>
      </c>
      <c r="BG2700" t="s">
        <v>117</v>
      </c>
      <c r="BH2700" t="s">
        <v>117</v>
      </c>
      <c r="BI2700" t="s">
        <v>117</v>
      </c>
      <c r="BJ2700" t="s">
        <v>117</v>
      </c>
      <c r="BK2700" t="s">
        <v>117</v>
      </c>
      <c r="BL2700" t="s">
        <v>117</v>
      </c>
      <c r="BM2700" t="s">
        <v>117</v>
      </c>
      <c r="BN2700" t="s">
        <v>117</v>
      </c>
      <c r="BO2700" t="s">
        <v>117</v>
      </c>
      <c r="BP2700" t="s">
        <v>117</v>
      </c>
      <c r="BQ2700" t="s">
        <v>117</v>
      </c>
      <c r="BR2700" t="s">
        <v>117</v>
      </c>
      <c r="BS2700" t="s">
        <v>117</v>
      </c>
      <c r="BT2700" t="s">
        <v>117</v>
      </c>
      <c r="BU2700" t="s">
        <v>117</v>
      </c>
      <c r="BV2700" t="s">
        <v>115</v>
      </c>
      <c r="BW2700" t="s">
        <v>115</v>
      </c>
      <c r="BX2700" t="s">
        <v>117</v>
      </c>
      <c r="BY2700" t="s">
        <v>117</v>
      </c>
      <c r="BZ2700" t="s">
        <v>117</v>
      </c>
      <c r="CA2700" t="s">
        <v>117</v>
      </c>
      <c r="CB2700" t="s">
        <v>117</v>
      </c>
      <c r="CC2700" t="s">
        <v>117</v>
      </c>
      <c r="CD2700" t="s">
        <v>117</v>
      </c>
      <c r="CE2700" t="s">
        <v>117</v>
      </c>
      <c r="CF2700" t="s">
        <v>117</v>
      </c>
      <c r="CG2700" t="s">
        <v>117</v>
      </c>
      <c r="CH2700" t="s">
        <v>117</v>
      </c>
      <c r="CI2700" t="s">
        <v>117</v>
      </c>
      <c r="CJ2700" t="s">
        <v>117</v>
      </c>
      <c r="CK2700" t="s">
        <v>117</v>
      </c>
      <c r="CL2700" t="s">
        <v>117</v>
      </c>
      <c r="CM2700" t="s">
        <v>117</v>
      </c>
      <c r="CN2700" t="s">
        <v>117</v>
      </c>
      <c r="CO2700" t="s">
        <v>117</v>
      </c>
      <c r="CP2700" t="s">
        <v>117</v>
      </c>
      <c r="CQ2700" t="s">
        <v>117</v>
      </c>
      <c r="CR2700" t="s">
        <v>117</v>
      </c>
      <c r="CS2700" t="s">
        <v>117</v>
      </c>
      <c r="CT2700" t="s">
        <v>117</v>
      </c>
      <c r="CU2700" t="s">
        <v>117</v>
      </c>
      <c r="CV2700" t="s">
        <v>117</v>
      </c>
      <c r="CW2700" t="s">
        <v>117</v>
      </c>
    </row>
    <row r="2701" spans="1:101" x14ac:dyDescent="0.25">
      <c r="A2701" t="s">
        <v>167</v>
      </c>
      <c r="B2701">
        <v>289758</v>
      </c>
      <c r="C2701" t="s">
        <v>16945</v>
      </c>
      <c r="D2701" t="s">
        <v>102</v>
      </c>
      <c r="E2701" t="s">
        <v>16946</v>
      </c>
      <c r="F2701" t="s">
        <v>16946</v>
      </c>
      <c r="G2701" t="s">
        <v>16947</v>
      </c>
      <c r="H2701" t="s">
        <v>16948</v>
      </c>
      <c r="I2701" t="s">
        <v>234</v>
      </c>
      <c r="J2701" t="s">
        <v>172</v>
      </c>
      <c r="K2701" t="s">
        <v>134</v>
      </c>
      <c r="L2701">
        <v>94105</v>
      </c>
      <c r="M2701" t="s">
        <v>16949</v>
      </c>
      <c r="N2701" t="s">
        <v>16950</v>
      </c>
      <c r="O2701">
        <v>1</v>
      </c>
      <c r="V2701" t="s">
        <v>114</v>
      </c>
      <c r="W2701" s="1">
        <v>42983</v>
      </c>
      <c r="Y2701" s="1">
        <v>43523</v>
      </c>
      <c r="Z2701" s="2">
        <v>43009</v>
      </c>
      <c r="AA2701" t="s">
        <v>16951</v>
      </c>
      <c r="AB2701" t="s">
        <v>117</v>
      </c>
      <c r="AC2701" t="s">
        <v>117</v>
      </c>
      <c r="AD2701" t="s">
        <v>117</v>
      </c>
      <c r="AG2701" t="s">
        <v>117</v>
      </c>
      <c r="AH2701" t="s">
        <v>115</v>
      </c>
      <c r="AI2701" t="s">
        <v>117</v>
      </c>
      <c r="AJ2701" t="s">
        <v>293</v>
      </c>
      <c r="AL2701" t="s">
        <v>119</v>
      </c>
      <c r="AM2701" t="s">
        <v>133</v>
      </c>
      <c r="AN2701" t="s">
        <v>134</v>
      </c>
      <c r="AO2701" t="s">
        <v>117</v>
      </c>
      <c r="AP2701" t="s">
        <v>117</v>
      </c>
      <c r="AQ2701" t="s">
        <v>117</v>
      </c>
      <c r="AR2701" t="s">
        <v>117</v>
      </c>
      <c r="AS2701" t="s">
        <v>117</v>
      </c>
      <c r="AT2701" t="s">
        <v>117</v>
      </c>
      <c r="AU2701" t="s">
        <v>117</v>
      </c>
      <c r="AV2701" t="s">
        <v>117</v>
      </c>
      <c r="AW2701" t="s">
        <v>117</v>
      </c>
      <c r="AX2701" t="s">
        <v>117</v>
      </c>
      <c r="AY2701" t="s">
        <v>117</v>
      </c>
      <c r="AZ2701" t="s">
        <v>117</v>
      </c>
      <c r="BA2701" t="s">
        <v>117</v>
      </c>
      <c r="BB2701" t="s">
        <v>117</v>
      </c>
      <c r="BD2701" t="s">
        <v>117</v>
      </c>
      <c r="BF2701" t="s">
        <v>117</v>
      </c>
      <c r="BG2701" t="s">
        <v>117</v>
      </c>
      <c r="BH2701" t="s">
        <v>117</v>
      </c>
      <c r="BI2701" t="s">
        <v>117</v>
      </c>
      <c r="BJ2701" t="s">
        <v>117</v>
      </c>
      <c r="BK2701" t="s">
        <v>117</v>
      </c>
      <c r="BL2701" t="s">
        <v>117</v>
      </c>
      <c r="BM2701" t="s">
        <v>117</v>
      </c>
      <c r="BN2701" t="s">
        <v>117</v>
      </c>
      <c r="BO2701" t="s">
        <v>117</v>
      </c>
      <c r="BP2701" t="s">
        <v>117</v>
      </c>
      <c r="BQ2701" t="s">
        <v>117</v>
      </c>
      <c r="BR2701" t="s">
        <v>117</v>
      </c>
      <c r="BS2701" t="s">
        <v>117</v>
      </c>
      <c r="BT2701" t="s">
        <v>117</v>
      </c>
      <c r="BU2701" t="s">
        <v>117</v>
      </c>
      <c r="BV2701" t="s">
        <v>115</v>
      </c>
      <c r="BW2701" t="s">
        <v>115</v>
      </c>
      <c r="BX2701" t="s">
        <v>117</v>
      </c>
      <c r="BY2701" t="s">
        <v>117</v>
      </c>
      <c r="BZ2701" t="s">
        <v>117</v>
      </c>
      <c r="CA2701" t="s">
        <v>117</v>
      </c>
      <c r="CB2701" t="s">
        <v>117</v>
      </c>
      <c r="CC2701" t="s">
        <v>117</v>
      </c>
      <c r="CD2701" t="s">
        <v>117</v>
      </c>
      <c r="CE2701" t="s">
        <v>117</v>
      </c>
      <c r="CF2701" t="s">
        <v>117</v>
      </c>
      <c r="CG2701" t="s">
        <v>117</v>
      </c>
      <c r="CH2701" t="s">
        <v>117</v>
      </c>
      <c r="CI2701" t="s">
        <v>117</v>
      </c>
      <c r="CJ2701" t="s">
        <v>117</v>
      </c>
      <c r="CK2701" t="s">
        <v>117</v>
      </c>
      <c r="CL2701" t="s">
        <v>117</v>
      </c>
      <c r="CM2701" t="s">
        <v>117</v>
      </c>
      <c r="CN2701" t="s">
        <v>117</v>
      </c>
      <c r="CO2701" t="s">
        <v>117</v>
      </c>
      <c r="CP2701" t="s">
        <v>117</v>
      </c>
      <c r="CQ2701" t="s">
        <v>117</v>
      </c>
      <c r="CR2701" t="s">
        <v>117</v>
      </c>
      <c r="CS2701" t="s">
        <v>117</v>
      </c>
      <c r="CT2701" t="s">
        <v>117</v>
      </c>
      <c r="CU2701" t="s">
        <v>117</v>
      </c>
      <c r="CV2701" t="s">
        <v>117</v>
      </c>
      <c r="CW2701" t="s">
        <v>117</v>
      </c>
    </row>
    <row r="2702" spans="1:101" x14ac:dyDescent="0.25">
      <c r="A2702" t="s">
        <v>100</v>
      </c>
      <c r="B2702">
        <v>286685</v>
      </c>
      <c r="C2702" t="s">
        <v>16952</v>
      </c>
      <c r="D2702" t="s">
        <v>102</v>
      </c>
      <c r="E2702" t="s">
        <v>16953</v>
      </c>
      <c r="F2702" t="s">
        <v>16953</v>
      </c>
      <c r="G2702" t="s">
        <v>370</v>
      </c>
      <c r="H2702" t="s">
        <v>371</v>
      </c>
      <c r="I2702" t="s">
        <v>372</v>
      </c>
      <c r="K2702" t="s">
        <v>373</v>
      </c>
      <c r="L2702" t="s">
        <v>374</v>
      </c>
      <c r="M2702" t="s">
        <v>375</v>
      </c>
      <c r="O2702">
        <v>0</v>
      </c>
      <c r="V2702" t="s">
        <v>114</v>
      </c>
      <c r="W2702" s="1">
        <v>42964</v>
      </c>
      <c r="Y2702" s="1">
        <v>43530</v>
      </c>
      <c r="Z2702" s="2">
        <v>43009</v>
      </c>
      <c r="AB2702" t="s">
        <v>115</v>
      </c>
      <c r="AC2702" t="s">
        <v>117</v>
      </c>
      <c r="AD2702" t="s">
        <v>117</v>
      </c>
      <c r="AG2702" t="s">
        <v>115</v>
      </c>
      <c r="AH2702" t="s">
        <v>117</v>
      </c>
      <c r="AI2702" t="s">
        <v>117</v>
      </c>
      <c r="AJ2702" t="s">
        <v>118</v>
      </c>
      <c r="AL2702" t="s">
        <v>119</v>
      </c>
      <c r="AN2702" t="s">
        <v>373</v>
      </c>
      <c r="AO2702" t="s">
        <v>117</v>
      </c>
      <c r="AP2702" t="s">
        <v>117</v>
      </c>
      <c r="AQ2702" t="s">
        <v>115</v>
      </c>
      <c r="AR2702" t="s">
        <v>117</v>
      </c>
      <c r="AS2702" t="s">
        <v>117</v>
      </c>
      <c r="AT2702" t="s">
        <v>117</v>
      </c>
      <c r="AU2702" t="s">
        <v>117</v>
      </c>
      <c r="AV2702" t="s">
        <v>117</v>
      </c>
      <c r="AW2702" t="s">
        <v>117</v>
      </c>
      <c r="AX2702" t="s">
        <v>117</v>
      </c>
      <c r="AY2702" t="s">
        <v>117</v>
      </c>
      <c r="AZ2702" t="s">
        <v>117</v>
      </c>
      <c r="BA2702" t="s">
        <v>117</v>
      </c>
      <c r="BB2702" t="s">
        <v>117</v>
      </c>
      <c r="BD2702" t="s">
        <v>117</v>
      </c>
      <c r="BF2702" t="s">
        <v>117</v>
      </c>
      <c r="BG2702" t="s">
        <v>117</v>
      </c>
      <c r="BH2702" t="s">
        <v>115</v>
      </c>
      <c r="BI2702" t="s">
        <v>117</v>
      </c>
      <c r="BJ2702" t="s">
        <v>117</v>
      </c>
      <c r="BK2702" t="s">
        <v>117</v>
      </c>
      <c r="BL2702" t="s">
        <v>115</v>
      </c>
      <c r="BM2702" t="s">
        <v>117</v>
      </c>
      <c r="BN2702" t="s">
        <v>117</v>
      </c>
      <c r="BO2702" t="s">
        <v>117</v>
      </c>
      <c r="BP2702" t="s">
        <v>117</v>
      </c>
      <c r="BQ2702" t="s">
        <v>117</v>
      </c>
      <c r="BR2702" t="s">
        <v>117</v>
      </c>
      <c r="BS2702" t="s">
        <v>117</v>
      </c>
      <c r="BT2702" t="s">
        <v>117</v>
      </c>
      <c r="BU2702" t="s">
        <v>117</v>
      </c>
      <c r="BV2702" t="s">
        <v>117</v>
      </c>
      <c r="BW2702" t="s">
        <v>115</v>
      </c>
      <c r="BX2702" t="s">
        <v>117</v>
      </c>
      <c r="BY2702" t="s">
        <v>117</v>
      </c>
      <c r="BZ2702" t="s">
        <v>117</v>
      </c>
      <c r="CA2702" t="s">
        <v>117</v>
      </c>
      <c r="CB2702" t="s">
        <v>117</v>
      </c>
      <c r="CC2702" t="s">
        <v>117</v>
      </c>
      <c r="CD2702" t="s">
        <v>117</v>
      </c>
      <c r="CE2702" t="s">
        <v>117</v>
      </c>
      <c r="CF2702" t="s">
        <v>117</v>
      </c>
      <c r="CG2702" t="s">
        <v>117</v>
      </c>
      <c r="CH2702" t="s">
        <v>117</v>
      </c>
      <c r="CI2702" t="s">
        <v>117</v>
      </c>
      <c r="CJ2702" t="s">
        <v>117</v>
      </c>
      <c r="CK2702" t="s">
        <v>117</v>
      </c>
      <c r="CL2702" t="s">
        <v>117</v>
      </c>
      <c r="CM2702" t="s">
        <v>117</v>
      </c>
      <c r="CN2702" t="s">
        <v>117</v>
      </c>
      <c r="CO2702" t="s">
        <v>117</v>
      </c>
      <c r="CP2702" t="s">
        <v>117</v>
      </c>
      <c r="CQ2702" t="s">
        <v>117</v>
      </c>
      <c r="CR2702" t="s">
        <v>117</v>
      </c>
      <c r="CS2702" t="s">
        <v>117</v>
      </c>
      <c r="CT2702" t="s">
        <v>117</v>
      </c>
      <c r="CU2702" t="s">
        <v>117</v>
      </c>
      <c r="CV2702" t="s">
        <v>117</v>
      </c>
      <c r="CW2702" t="s">
        <v>117</v>
      </c>
    </row>
    <row r="2703" spans="1:101" x14ac:dyDescent="0.25">
      <c r="A2703" t="s">
        <v>100</v>
      </c>
      <c r="B2703">
        <v>170328</v>
      </c>
      <c r="C2703" t="s">
        <v>16954</v>
      </c>
      <c r="D2703" t="s">
        <v>102</v>
      </c>
      <c r="E2703" t="s">
        <v>16955</v>
      </c>
      <c r="F2703" t="s">
        <v>16956</v>
      </c>
      <c r="G2703" t="s">
        <v>16957</v>
      </c>
      <c r="H2703" t="s">
        <v>16958</v>
      </c>
      <c r="I2703" t="s">
        <v>2612</v>
      </c>
      <c r="K2703" t="s">
        <v>2613</v>
      </c>
      <c r="L2703">
        <v>59000</v>
      </c>
      <c r="M2703" t="s">
        <v>16959</v>
      </c>
      <c r="N2703" t="s">
        <v>16960</v>
      </c>
      <c r="O2703">
        <v>2</v>
      </c>
      <c r="V2703" t="s">
        <v>114</v>
      </c>
      <c r="W2703" s="1">
        <v>41688</v>
      </c>
      <c r="Y2703" s="1">
        <v>43662</v>
      </c>
      <c r="Z2703" s="2">
        <v>43009</v>
      </c>
      <c r="AA2703" t="s">
        <v>16961</v>
      </c>
      <c r="AB2703" t="s">
        <v>117</v>
      </c>
      <c r="AC2703" t="s">
        <v>117</v>
      </c>
      <c r="AD2703" t="s">
        <v>117</v>
      </c>
      <c r="AG2703" t="s">
        <v>117</v>
      </c>
      <c r="AH2703" t="s">
        <v>117</v>
      </c>
      <c r="AI2703" t="s">
        <v>115</v>
      </c>
      <c r="AJ2703" t="s">
        <v>118</v>
      </c>
      <c r="AL2703" t="s">
        <v>119</v>
      </c>
      <c r="AN2703" t="s">
        <v>2613</v>
      </c>
      <c r="AO2703" t="s">
        <v>117</v>
      </c>
      <c r="AP2703" t="s">
        <v>117</v>
      </c>
      <c r="AQ2703" t="s">
        <v>117</v>
      </c>
      <c r="AR2703" t="s">
        <v>117</v>
      </c>
      <c r="AS2703" t="s">
        <v>117</v>
      </c>
      <c r="AT2703" t="s">
        <v>117</v>
      </c>
      <c r="AU2703" t="s">
        <v>117</v>
      </c>
      <c r="AV2703" t="s">
        <v>117</v>
      </c>
      <c r="AW2703" t="s">
        <v>117</v>
      </c>
      <c r="AX2703" t="s">
        <v>117</v>
      </c>
      <c r="AY2703" t="s">
        <v>117</v>
      </c>
      <c r="AZ2703" t="s">
        <v>117</v>
      </c>
      <c r="BA2703" t="s">
        <v>117</v>
      </c>
      <c r="BB2703" t="s">
        <v>117</v>
      </c>
      <c r="BD2703" t="s">
        <v>117</v>
      </c>
      <c r="BF2703" t="s">
        <v>117</v>
      </c>
      <c r="BG2703" t="s">
        <v>117</v>
      </c>
      <c r="BH2703" t="s">
        <v>115</v>
      </c>
      <c r="BI2703" t="s">
        <v>117</v>
      </c>
      <c r="BJ2703" t="s">
        <v>117</v>
      </c>
      <c r="BK2703" t="s">
        <v>117</v>
      </c>
      <c r="BL2703" t="s">
        <v>117</v>
      </c>
      <c r="BM2703" t="s">
        <v>117</v>
      </c>
      <c r="BN2703" t="s">
        <v>117</v>
      </c>
      <c r="BO2703" t="s">
        <v>117</v>
      </c>
      <c r="BP2703" t="s">
        <v>117</v>
      </c>
      <c r="BQ2703" t="s">
        <v>117</v>
      </c>
      <c r="BR2703" t="s">
        <v>117</v>
      </c>
      <c r="BS2703" t="s">
        <v>117</v>
      </c>
      <c r="BT2703" t="s">
        <v>117</v>
      </c>
      <c r="BU2703" t="s">
        <v>117</v>
      </c>
      <c r="BV2703" t="s">
        <v>115</v>
      </c>
      <c r="BW2703" t="s">
        <v>115</v>
      </c>
      <c r="BX2703" t="s">
        <v>117</v>
      </c>
      <c r="BY2703" t="s">
        <v>117</v>
      </c>
      <c r="BZ2703" t="s">
        <v>117</v>
      </c>
      <c r="CA2703" t="s">
        <v>117</v>
      </c>
      <c r="CB2703" t="s">
        <v>117</v>
      </c>
      <c r="CC2703" t="s">
        <v>117</v>
      </c>
      <c r="CD2703" t="s">
        <v>117</v>
      </c>
      <c r="CE2703" t="s">
        <v>117</v>
      </c>
      <c r="CF2703" t="s">
        <v>117</v>
      </c>
      <c r="CG2703" t="s">
        <v>117</v>
      </c>
      <c r="CH2703" t="s">
        <v>117</v>
      </c>
      <c r="CI2703" t="s">
        <v>117</v>
      </c>
      <c r="CJ2703" t="s">
        <v>117</v>
      </c>
      <c r="CK2703" t="s">
        <v>117</v>
      </c>
      <c r="CL2703" t="s">
        <v>117</v>
      </c>
      <c r="CM2703" t="s">
        <v>117</v>
      </c>
      <c r="CN2703" t="s">
        <v>117</v>
      </c>
      <c r="CO2703" t="s">
        <v>117</v>
      </c>
      <c r="CP2703" t="s">
        <v>117</v>
      </c>
      <c r="CQ2703" t="s">
        <v>117</v>
      </c>
      <c r="CR2703" t="s">
        <v>117</v>
      </c>
      <c r="CS2703" t="s">
        <v>117</v>
      </c>
      <c r="CT2703" t="s">
        <v>117</v>
      </c>
      <c r="CU2703" t="s">
        <v>117</v>
      </c>
      <c r="CV2703" t="s">
        <v>117</v>
      </c>
      <c r="CW2703" t="s">
        <v>117</v>
      </c>
    </row>
    <row r="2704" spans="1:101" x14ac:dyDescent="0.25">
      <c r="A2704" t="s">
        <v>100</v>
      </c>
      <c r="B2704">
        <v>301393</v>
      </c>
      <c r="C2704" t="s">
        <v>16962</v>
      </c>
      <c r="D2704" t="s">
        <v>102</v>
      </c>
      <c r="E2704" t="s">
        <v>16963</v>
      </c>
      <c r="F2704" t="s">
        <v>16963</v>
      </c>
      <c r="G2704" t="s">
        <v>12952</v>
      </c>
      <c r="H2704" t="s">
        <v>8882</v>
      </c>
      <c r="I2704" t="s">
        <v>2559</v>
      </c>
      <c r="K2704" t="s">
        <v>373</v>
      </c>
      <c r="L2704" t="s">
        <v>1765</v>
      </c>
      <c r="M2704" t="s">
        <v>10180</v>
      </c>
      <c r="N2704" t="s">
        <v>10181</v>
      </c>
      <c r="O2704">
        <v>0</v>
      </c>
      <c r="V2704" t="s">
        <v>114</v>
      </c>
      <c r="W2704" s="1">
        <v>43551</v>
      </c>
      <c r="Y2704" s="1">
        <v>43551</v>
      </c>
      <c r="Z2704" s="2">
        <v>43009</v>
      </c>
      <c r="AB2704" t="s">
        <v>115</v>
      </c>
      <c r="AC2704" t="s">
        <v>117</v>
      </c>
      <c r="AD2704" t="s">
        <v>117</v>
      </c>
      <c r="AF2704" t="s">
        <v>16964</v>
      </c>
      <c r="AG2704" t="s">
        <v>117</v>
      </c>
      <c r="AH2704" t="s">
        <v>115</v>
      </c>
      <c r="AI2704" t="s">
        <v>117</v>
      </c>
      <c r="AJ2704" t="s">
        <v>118</v>
      </c>
      <c r="AL2704" t="s">
        <v>119</v>
      </c>
      <c r="AN2704" t="s">
        <v>373</v>
      </c>
      <c r="AO2704" t="s">
        <v>117</v>
      </c>
      <c r="AP2704" t="s">
        <v>117</v>
      </c>
      <c r="AQ2704" t="s">
        <v>115</v>
      </c>
      <c r="AR2704" t="s">
        <v>117</v>
      </c>
      <c r="AS2704" t="s">
        <v>117</v>
      </c>
      <c r="AT2704" t="s">
        <v>117</v>
      </c>
      <c r="AU2704" t="s">
        <v>117</v>
      </c>
      <c r="AV2704" t="s">
        <v>117</v>
      </c>
      <c r="AW2704" t="s">
        <v>117</v>
      </c>
      <c r="AX2704" t="s">
        <v>117</v>
      </c>
      <c r="AY2704" t="s">
        <v>117</v>
      </c>
      <c r="AZ2704" t="s">
        <v>117</v>
      </c>
      <c r="BA2704" t="s">
        <v>117</v>
      </c>
      <c r="BB2704" t="s">
        <v>117</v>
      </c>
      <c r="BD2704" t="s">
        <v>117</v>
      </c>
      <c r="BF2704" t="s">
        <v>117</v>
      </c>
      <c r="BG2704" t="s">
        <v>117</v>
      </c>
      <c r="BH2704" t="s">
        <v>115</v>
      </c>
      <c r="BI2704" t="s">
        <v>117</v>
      </c>
      <c r="BJ2704" t="s">
        <v>117</v>
      </c>
      <c r="BK2704" t="s">
        <v>117</v>
      </c>
      <c r="BL2704" t="s">
        <v>115</v>
      </c>
      <c r="BM2704" t="s">
        <v>117</v>
      </c>
      <c r="BN2704" t="s">
        <v>117</v>
      </c>
      <c r="BO2704" t="s">
        <v>117</v>
      </c>
      <c r="BP2704" t="s">
        <v>117</v>
      </c>
      <c r="BQ2704" t="s">
        <v>117</v>
      </c>
      <c r="BR2704" t="s">
        <v>117</v>
      </c>
      <c r="BS2704" t="s">
        <v>117</v>
      </c>
      <c r="BT2704" t="s">
        <v>117</v>
      </c>
      <c r="BU2704" t="s">
        <v>117</v>
      </c>
      <c r="BV2704" t="s">
        <v>115</v>
      </c>
      <c r="BW2704" t="s">
        <v>115</v>
      </c>
      <c r="BX2704" t="s">
        <v>117</v>
      </c>
      <c r="BY2704" t="s">
        <v>117</v>
      </c>
      <c r="BZ2704" t="s">
        <v>117</v>
      </c>
      <c r="CA2704" t="s">
        <v>117</v>
      </c>
      <c r="CB2704" t="s">
        <v>117</v>
      </c>
      <c r="CC2704" t="s">
        <v>117</v>
      </c>
      <c r="CD2704" t="s">
        <v>117</v>
      </c>
      <c r="CE2704" t="s">
        <v>117</v>
      </c>
      <c r="CF2704" t="s">
        <v>117</v>
      </c>
      <c r="CG2704" t="s">
        <v>117</v>
      </c>
      <c r="CH2704" t="s">
        <v>117</v>
      </c>
      <c r="CI2704" t="s">
        <v>117</v>
      </c>
      <c r="CJ2704" t="s">
        <v>117</v>
      </c>
      <c r="CK2704" t="s">
        <v>117</v>
      </c>
      <c r="CL2704" t="s">
        <v>117</v>
      </c>
      <c r="CM2704" t="s">
        <v>117</v>
      </c>
      <c r="CN2704" t="s">
        <v>117</v>
      </c>
      <c r="CO2704" t="s">
        <v>117</v>
      </c>
      <c r="CP2704" t="s">
        <v>117</v>
      </c>
      <c r="CQ2704" t="s">
        <v>117</v>
      </c>
      <c r="CR2704" t="s">
        <v>117</v>
      </c>
      <c r="CS2704" t="s">
        <v>117</v>
      </c>
      <c r="CT2704" t="s">
        <v>117</v>
      </c>
      <c r="CU2704" t="s">
        <v>117</v>
      </c>
      <c r="CV2704" t="s">
        <v>117</v>
      </c>
      <c r="CW2704" t="s">
        <v>117</v>
      </c>
    </row>
    <row r="2705" spans="1:101" x14ac:dyDescent="0.25">
      <c r="A2705" t="s">
        <v>185</v>
      </c>
      <c r="B2705">
        <v>289173</v>
      </c>
      <c r="C2705" t="s">
        <v>16965</v>
      </c>
      <c r="D2705" t="s">
        <v>102</v>
      </c>
      <c r="E2705" t="s">
        <v>1226</v>
      </c>
      <c r="F2705" t="s">
        <v>16966</v>
      </c>
      <c r="G2705" t="s">
        <v>16967</v>
      </c>
      <c r="H2705" t="s">
        <v>1229</v>
      </c>
      <c r="I2705" t="s">
        <v>695</v>
      </c>
      <c r="J2705" t="s">
        <v>191</v>
      </c>
      <c r="K2705" t="s">
        <v>134</v>
      </c>
      <c r="L2705">
        <v>27701</v>
      </c>
      <c r="M2705" t="s">
        <v>3478</v>
      </c>
      <c r="N2705" t="s">
        <v>3479</v>
      </c>
      <c r="O2705">
        <v>0</v>
      </c>
      <c r="V2705" t="s">
        <v>114</v>
      </c>
      <c r="W2705" s="1">
        <v>43082</v>
      </c>
      <c r="Y2705" s="1">
        <v>43554</v>
      </c>
      <c r="Z2705" s="2">
        <v>43009</v>
      </c>
      <c r="AA2705" t="s">
        <v>3480</v>
      </c>
      <c r="AB2705" t="s">
        <v>117</v>
      </c>
      <c r="AC2705" t="s">
        <v>117</v>
      </c>
      <c r="AD2705" t="s">
        <v>117</v>
      </c>
      <c r="AG2705" t="s">
        <v>115</v>
      </c>
      <c r="AH2705" t="s">
        <v>117</v>
      </c>
      <c r="AI2705" t="s">
        <v>115</v>
      </c>
      <c r="AJ2705" t="s">
        <v>132</v>
      </c>
      <c r="AL2705" t="s">
        <v>119</v>
      </c>
      <c r="AM2705" t="s">
        <v>191</v>
      </c>
      <c r="AN2705" t="s">
        <v>134</v>
      </c>
      <c r="AO2705" t="s">
        <v>117</v>
      </c>
      <c r="AP2705" t="s">
        <v>117</v>
      </c>
      <c r="AQ2705" t="s">
        <v>117</v>
      </c>
      <c r="AR2705" t="s">
        <v>117</v>
      </c>
      <c r="AS2705" t="s">
        <v>117</v>
      </c>
      <c r="AT2705" t="s">
        <v>117</v>
      </c>
      <c r="AU2705" t="s">
        <v>117</v>
      </c>
      <c r="AV2705" t="s">
        <v>117</v>
      </c>
      <c r="AW2705" t="s">
        <v>117</v>
      </c>
      <c r="AX2705" t="s">
        <v>117</v>
      </c>
      <c r="AY2705" t="s">
        <v>117</v>
      </c>
      <c r="AZ2705" t="s">
        <v>117</v>
      </c>
      <c r="BA2705" t="s">
        <v>117</v>
      </c>
      <c r="BB2705" t="s">
        <v>117</v>
      </c>
      <c r="BD2705" t="s">
        <v>117</v>
      </c>
      <c r="BF2705" t="s">
        <v>117</v>
      </c>
      <c r="BG2705" t="s">
        <v>117</v>
      </c>
      <c r="BH2705" t="s">
        <v>117</v>
      </c>
      <c r="BI2705" t="s">
        <v>117</v>
      </c>
      <c r="BJ2705" t="s">
        <v>117</v>
      </c>
      <c r="BK2705" t="s">
        <v>117</v>
      </c>
      <c r="BL2705" t="s">
        <v>117</v>
      </c>
      <c r="BM2705" t="s">
        <v>117</v>
      </c>
      <c r="BN2705" t="s">
        <v>117</v>
      </c>
      <c r="BO2705" t="s">
        <v>117</v>
      </c>
      <c r="BP2705" t="s">
        <v>117</v>
      </c>
      <c r="BQ2705" t="s">
        <v>117</v>
      </c>
      <c r="BR2705" t="s">
        <v>117</v>
      </c>
      <c r="BS2705" t="s">
        <v>117</v>
      </c>
      <c r="BT2705" t="s">
        <v>117</v>
      </c>
      <c r="BU2705" t="s">
        <v>117</v>
      </c>
      <c r="BV2705" t="s">
        <v>117</v>
      </c>
      <c r="BW2705" t="s">
        <v>115</v>
      </c>
      <c r="BX2705" t="s">
        <v>117</v>
      </c>
      <c r="BY2705" t="s">
        <v>115</v>
      </c>
      <c r="BZ2705" t="s">
        <v>117</v>
      </c>
      <c r="CA2705" t="s">
        <v>117</v>
      </c>
      <c r="CB2705" t="s">
        <v>117</v>
      </c>
      <c r="CC2705" t="s">
        <v>117</v>
      </c>
      <c r="CD2705" t="s">
        <v>117</v>
      </c>
      <c r="CE2705" t="s">
        <v>115</v>
      </c>
      <c r="CF2705" t="s">
        <v>117</v>
      </c>
      <c r="CG2705" t="s">
        <v>115</v>
      </c>
      <c r="CH2705" t="s">
        <v>115</v>
      </c>
      <c r="CI2705" t="s">
        <v>117</v>
      </c>
      <c r="CJ2705" t="s">
        <v>117</v>
      </c>
      <c r="CK2705" t="s">
        <v>117</v>
      </c>
      <c r="CL2705" t="s">
        <v>117</v>
      </c>
      <c r="CM2705" t="s">
        <v>117</v>
      </c>
      <c r="CN2705" t="s">
        <v>117</v>
      </c>
      <c r="CO2705" t="s">
        <v>117</v>
      </c>
      <c r="CP2705" t="s">
        <v>117</v>
      </c>
      <c r="CQ2705" t="s">
        <v>117</v>
      </c>
      <c r="CR2705" t="s">
        <v>117</v>
      </c>
      <c r="CS2705" t="s">
        <v>117</v>
      </c>
      <c r="CT2705" t="s">
        <v>117</v>
      </c>
      <c r="CU2705" t="s">
        <v>117</v>
      </c>
      <c r="CV2705" t="s">
        <v>117</v>
      </c>
      <c r="CW2705" t="s">
        <v>117</v>
      </c>
    </row>
    <row r="2706" spans="1:101" x14ac:dyDescent="0.25">
      <c r="A2706" t="s">
        <v>167</v>
      </c>
      <c r="B2706">
        <v>165736</v>
      </c>
      <c r="C2706" t="s">
        <v>16968</v>
      </c>
      <c r="D2706" t="s">
        <v>102</v>
      </c>
      <c r="E2706" t="s">
        <v>16969</v>
      </c>
      <c r="F2706" t="s">
        <v>16969</v>
      </c>
      <c r="G2706" t="s">
        <v>16970</v>
      </c>
      <c r="H2706" t="s">
        <v>3284</v>
      </c>
      <c r="I2706" t="s">
        <v>234</v>
      </c>
      <c r="J2706" t="s">
        <v>172</v>
      </c>
      <c r="K2706" t="s">
        <v>134</v>
      </c>
      <c r="L2706" t="s">
        <v>16971</v>
      </c>
      <c r="M2706" t="s">
        <v>16972</v>
      </c>
      <c r="O2706">
        <v>0</v>
      </c>
      <c r="V2706" t="s">
        <v>114</v>
      </c>
      <c r="W2706" s="1">
        <v>41257</v>
      </c>
      <c r="Y2706" s="1">
        <v>43553</v>
      </c>
      <c r="Z2706" s="2">
        <v>43009</v>
      </c>
      <c r="AB2706" t="s">
        <v>117</v>
      </c>
      <c r="AC2706" t="s">
        <v>117</v>
      </c>
      <c r="AD2706" t="s">
        <v>117</v>
      </c>
      <c r="AG2706" t="s">
        <v>117</v>
      </c>
      <c r="AH2706" t="s">
        <v>115</v>
      </c>
      <c r="AI2706" t="s">
        <v>117</v>
      </c>
      <c r="AJ2706" t="s">
        <v>132</v>
      </c>
      <c r="AL2706" t="s">
        <v>119</v>
      </c>
      <c r="AM2706" t="s">
        <v>133</v>
      </c>
      <c r="AN2706" t="s">
        <v>134</v>
      </c>
      <c r="AO2706" t="s">
        <v>117</v>
      </c>
      <c r="AP2706" t="s">
        <v>117</v>
      </c>
      <c r="AQ2706" t="s">
        <v>117</v>
      </c>
      <c r="AR2706" t="s">
        <v>117</v>
      </c>
      <c r="AS2706" t="s">
        <v>117</v>
      </c>
      <c r="AT2706" t="s">
        <v>117</v>
      </c>
      <c r="AU2706" t="s">
        <v>117</v>
      </c>
      <c r="AV2706" t="s">
        <v>117</v>
      </c>
      <c r="AW2706" t="s">
        <v>117</v>
      </c>
      <c r="AX2706" t="s">
        <v>117</v>
      </c>
      <c r="AY2706" t="s">
        <v>117</v>
      </c>
      <c r="AZ2706" t="s">
        <v>117</v>
      </c>
      <c r="BA2706" t="s">
        <v>117</v>
      </c>
      <c r="BB2706" t="s">
        <v>117</v>
      </c>
      <c r="BD2706" t="s">
        <v>117</v>
      </c>
      <c r="BF2706" t="s">
        <v>117</v>
      </c>
      <c r="BG2706" t="s">
        <v>115</v>
      </c>
      <c r="BH2706" t="s">
        <v>115</v>
      </c>
      <c r="BI2706" t="s">
        <v>117</v>
      </c>
      <c r="BJ2706" t="s">
        <v>117</v>
      </c>
      <c r="BK2706" t="s">
        <v>117</v>
      </c>
      <c r="BL2706" t="s">
        <v>117</v>
      </c>
      <c r="BM2706" t="s">
        <v>117</v>
      </c>
      <c r="BN2706" t="s">
        <v>117</v>
      </c>
      <c r="BO2706" t="s">
        <v>117</v>
      </c>
      <c r="BP2706" t="s">
        <v>117</v>
      </c>
      <c r="BQ2706" t="s">
        <v>117</v>
      </c>
      <c r="BR2706" t="s">
        <v>117</v>
      </c>
      <c r="BS2706" t="s">
        <v>117</v>
      </c>
      <c r="BT2706" t="s">
        <v>117</v>
      </c>
      <c r="BU2706" t="s">
        <v>117</v>
      </c>
      <c r="BV2706" t="s">
        <v>115</v>
      </c>
      <c r="BW2706" t="s">
        <v>115</v>
      </c>
      <c r="BX2706" t="s">
        <v>117</v>
      </c>
      <c r="BY2706" t="s">
        <v>117</v>
      </c>
      <c r="BZ2706" t="s">
        <v>117</v>
      </c>
      <c r="CA2706" t="s">
        <v>117</v>
      </c>
      <c r="CB2706" t="s">
        <v>117</v>
      </c>
      <c r="CC2706" t="s">
        <v>117</v>
      </c>
      <c r="CD2706" t="s">
        <v>117</v>
      </c>
      <c r="CE2706" t="s">
        <v>117</v>
      </c>
      <c r="CF2706" t="s">
        <v>117</v>
      </c>
      <c r="CG2706" t="s">
        <v>117</v>
      </c>
      <c r="CH2706" t="s">
        <v>117</v>
      </c>
      <c r="CI2706" t="s">
        <v>117</v>
      </c>
      <c r="CJ2706" t="s">
        <v>117</v>
      </c>
      <c r="CK2706" t="s">
        <v>117</v>
      </c>
      <c r="CL2706" t="s">
        <v>117</v>
      </c>
      <c r="CM2706" t="s">
        <v>117</v>
      </c>
      <c r="CN2706" t="s">
        <v>117</v>
      </c>
      <c r="CO2706" t="s">
        <v>117</v>
      </c>
      <c r="CP2706" t="s">
        <v>117</v>
      </c>
      <c r="CQ2706" t="s">
        <v>117</v>
      </c>
      <c r="CR2706" t="s">
        <v>117</v>
      </c>
      <c r="CS2706" t="s">
        <v>117</v>
      </c>
      <c r="CT2706" t="s">
        <v>117</v>
      </c>
      <c r="CU2706" t="s">
        <v>117</v>
      </c>
      <c r="CV2706" t="s">
        <v>117</v>
      </c>
      <c r="CW2706" t="s">
        <v>117</v>
      </c>
    </row>
    <row r="2707" spans="1:101" x14ac:dyDescent="0.25">
      <c r="A2707" t="s">
        <v>100</v>
      </c>
      <c r="B2707">
        <v>170482</v>
      </c>
      <c r="C2707" t="s">
        <v>16973</v>
      </c>
      <c r="D2707" t="s">
        <v>102</v>
      </c>
      <c r="E2707" t="s">
        <v>16974</v>
      </c>
      <c r="F2707" t="s">
        <v>16974</v>
      </c>
      <c r="G2707" t="s">
        <v>10446</v>
      </c>
      <c r="I2707" t="s">
        <v>10426</v>
      </c>
      <c r="K2707" t="s">
        <v>610</v>
      </c>
      <c r="L2707" t="s">
        <v>3751</v>
      </c>
      <c r="M2707" t="s">
        <v>10447</v>
      </c>
      <c r="N2707" t="s">
        <v>16975</v>
      </c>
      <c r="O2707">
        <v>0</v>
      </c>
      <c r="V2707" t="s">
        <v>114</v>
      </c>
      <c r="W2707" s="1">
        <v>41695</v>
      </c>
      <c r="Y2707" s="1">
        <v>43555</v>
      </c>
      <c r="Z2707" s="2">
        <v>43009</v>
      </c>
      <c r="AB2707" t="s">
        <v>117</v>
      </c>
      <c r="AC2707" t="s">
        <v>117</v>
      </c>
      <c r="AD2707" t="s">
        <v>117</v>
      </c>
      <c r="AF2707" t="s">
        <v>16976</v>
      </c>
      <c r="AG2707" t="s">
        <v>117</v>
      </c>
      <c r="AH2707" t="s">
        <v>115</v>
      </c>
      <c r="AI2707" t="s">
        <v>117</v>
      </c>
      <c r="AJ2707" t="s">
        <v>118</v>
      </c>
      <c r="AL2707" t="s">
        <v>119</v>
      </c>
      <c r="AN2707" t="s">
        <v>610</v>
      </c>
      <c r="AO2707" t="s">
        <v>117</v>
      </c>
      <c r="AP2707" t="s">
        <v>117</v>
      </c>
      <c r="AQ2707" t="s">
        <v>115</v>
      </c>
      <c r="AR2707" t="s">
        <v>117</v>
      </c>
      <c r="AS2707" t="s">
        <v>117</v>
      </c>
      <c r="AT2707" t="s">
        <v>117</v>
      </c>
      <c r="AU2707" t="s">
        <v>117</v>
      </c>
      <c r="AV2707" t="s">
        <v>117</v>
      </c>
      <c r="AW2707" t="s">
        <v>117</v>
      </c>
      <c r="AX2707" t="s">
        <v>117</v>
      </c>
      <c r="AY2707" t="s">
        <v>117</v>
      </c>
      <c r="AZ2707" t="s">
        <v>117</v>
      </c>
      <c r="BA2707" t="s">
        <v>117</v>
      </c>
      <c r="BB2707" t="s">
        <v>117</v>
      </c>
      <c r="BD2707" t="s">
        <v>117</v>
      </c>
      <c r="BF2707" t="s">
        <v>117</v>
      </c>
      <c r="BG2707" t="s">
        <v>117</v>
      </c>
      <c r="BH2707" t="s">
        <v>115</v>
      </c>
      <c r="BI2707" t="s">
        <v>117</v>
      </c>
      <c r="BJ2707" t="s">
        <v>117</v>
      </c>
      <c r="BK2707" t="s">
        <v>117</v>
      </c>
      <c r="BL2707" t="s">
        <v>117</v>
      </c>
      <c r="BM2707" t="s">
        <v>117</v>
      </c>
      <c r="BN2707" t="s">
        <v>117</v>
      </c>
      <c r="BO2707" t="s">
        <v>117</v>
      </c>
      <c r="BP2707" t="s">
        <v>117</v>
      </c>
      <c r="BQ2707" t="s">
        <v>117</v>
      </c>
      <c r="BR2707" t="s">
        <v>115</v>
      </c>
      <c r="BS2707" t="s">
        <v>117</v>
      </c>
      <c r="BT2707" t="s">
        <v>117</v>
      </c>
      <c r="BU2707" t="s">
        <v>117</v>
      </c>
      <c r="BV2707" t="s">
        <v>115</v>
      </c>
      <c r="BW2707" t="s">
        <v>115</v>
      </c>
      <c r="BX2707" t="s">
        <v>117</v>
      </c>
      <c r="BY2707" t="s">
        <v>117</v>
      </c>
      <c r="BZ2707" t="s">
        <v>117</v>
      </c>
      <c r="CA2707" t="s">
        <v>117</v>
      </c>
      <c r="CB2707" t="s">
        <v>117</v>
      </c>
      <c r="CC2707" t="s">
        <v>117</v>
      </c>
      <c r="CD2707" t="s">
        <v>117</v>
      </c>
      <c r="CE2707" t="s">
        <v>117</v>
      </c>
      <c r="CF2707" t="s">
        <v>117</v>
      </c>
      <c r="CG2707" t="s">
        <v>117</v>
      </c>
      <c r="CH2707" t="s">
        <v>117</v>
      </c>
      <c r="CI2707" t="s">
        <v>117</v>
      </c>
      <c r="CJ2707" t="s">
        <v>117</v>
      </c>
      <c r="CK2707" t="s">
        <v>117</v>
      </c>
      <c r="CL2707" t="s">
        <v>117</v>
      </c>
      <c r="CM2707" t="s">
        <v>117</v>
      </c>
      <c r="CN2707" t="s">
        <v>117</v>
      </c>
      <c r="CO2707" t="s">
        <v>117</v>
      </c>
      <c r="CP2707" t="s">
        <v>117</v>
      </c>
      <c r="CQ2707" t="s">
        <v>117</v>
      </c>
      <c r="CR2707" t="s">
        <v>117</v>
      </c>
      <c r="CS2707" t="s">
        <v>117</v>
      </c>
      <c r="CT2707" t="s">
        <v>117</v>
      </c>
      <c r="CU2707" t="s">
        <v>117</v>
      </c>
      <c r="CV2707" t="s">
        <v>117</v>
      </c>
      <c r="CW2707" t="s">
        <v>117</v>
      </c>
    </row>
    <row r="2708" spans="1:101" x14ac:dyDescent="0.25">
      <c r="A2708" t="s">
        <v>255</v>
      </c>
      <c r="B2708">
        <v>194519</v>
      </c>
      <c r="C2708" t="s">
        <v>16977</v>
      </c>
      <c r="D2708" t="s">
        <v>102</v>
      </c>
      <c r="E2708" t="s">
        <v>16978</v>
      </c>
      <c r="F2708" t="s">
        <v>16978</v>
      </c>
      <c r="G2708" t="s">
        <v>16979</v>
      </c>
      <c r="I2708" t="s">
        <v>422</v>
      </c>
      <c r="J2708" t="s">
        <v>423</v>
      </c>
      <c r="K2708" t="s">
        <v>134</v>
      </c>
      <c r="L2708">
        <v>60654</v>
      </c>
      <c r="M2708" t="s">
        <v>16980</v>
      </c>
      <c r="O2708">
        <v>0</v>
      </c>
      <c r="V2708" t="s">
        <v>114</v>
      </c>
      <c r="W2708" s="1">
        <v>42123</v>
      </c>
      <c r="Y2708" s="1">
        <v>43552</v>
      </c>
      <c r="Z2708" s="2">
        <v>43009</v>
      </c>
      <c r="AA2708" t="s">
        <v>16981</v>
      </c>
      <c r="AB2708" t="s">
        <v>117</v>
      </c>
      <c r="AC2708" t="s">
        <v>117</v>
      </c>
      <c r="AD2708" t="s">
        <v>117</v>
      </c>
      <c r="AG2708" t="s">
        <v>115</v>
      </c>
      <c r="AH2708" t="s">
        <v>115</v>
      </c>
      <c r="AI2708" t="s">
        <v>117</v>
      </c>
      <c r="AJ2708" t="s">
        <v>132</v>
      </c>
      <c r="AL2708" t="s">
        <v>119</v>
      </c>
      <c r="AM2708" t="s">
        <v>133</v>
      </c>
      <c r="AN2708" t="s">
        <v>134</v>
      </c>
      <c r="AO2708" t="s">
        <v>117</v>
      </c>
      <c r="AP2708" t="s">
        <v>117</v>
      </c>
      <c r="AQ2708" t="s">
        <v>117</v>
      </c>
      <c r="AR2708" t="s">
        <v>117</v>
      </c>
      <c r="AS2708" t="s">
        <v>117</v>
      </c>
      <c r="AT2708" t="s">
        <v>117</v>
      </c>
      <c r="AU2708" t="s">
        <v>117</v>
      </c>
      <c r="AV2708" t="s">
        <v>117</v>
      </c>
      <c r="AW2708" t="s">
        <v>117</v>
      </c>
      <c r="AX2708" t="s">
        <v>117</v>
      </c>
      <c r="AY2708" t="s">
        <v>117</v>
      </c>
      <c r="AZ2708" t="s">
        <v>117</v>
      </c>
      <c r="BA2708" t="s">
        <v>117</v>
      </c>
      <c r="BB2708" t="s">
        <v>117</v>
      </c>
      <c r="BD2708" t="s">
        <v>117</v>
      </c>
      <c r="BF2708" t="s">
        <v>117</v>
      </c>
      <c r="BG2708" t="s">
        <v>117</v>
      </c>
      <c r="BH2708" t="s">
        <v>115</v>
      </c>
      <c r="BI2708" t="s">
        <v>117</v>
      </c>
      <c r="BJ2708" t="s">
        <v>117</v>
      </c>
      <c r="BK2708" t="s">
        <v>117</v>
      </c>
      <c r="BL2708" t="s">
        <v>117</v>
      </c>
      <c r="BM2708" t="s">
        <v>117</v>
      </c>
      <c r="BN2708" t="s">
        <v>117</v>
      </c>
      <c r="BO2708" t="s">
        <v>117</v>
      </c>
      <c r="BP2708" t="s">
        <v>117</v>
      </c>
      <c r="BQ2708" t="s">
        <v>117</v>
      </c>
      <c r="BR2708" t="s">
        <v>117</v>
      </c>
      <c r="BS2708" t="s">
        <v>117</v>
      </c>
      <c r="BT2708" t="s">
        <v>117</v>
      </c>
      <c r="BU2708" t="s">
        <v>117</v>
      </c>
      <c r="BV2708" t="s">
        <v>115</v>
      </c>
      <c r="BW2708" t="s">
        <v>115</v>
      </c>
      <c r="BX2708" t="s">
        <v>117</v>
      </c>
      <c r="BY2708" t="s">
        <v>117</v>
      </c>
      <c r="BZ2708" t="s">
        <v>117</v>
      </c>
      <c r="CA2708" t="s">
        <v>117</v>
      </c>
      <c r="CB2708" t="s">
        <v>117</v>
      </c>
      <c r="CC2708" t="s">
        <v>117</v>
      </c>
      <c r="CD2708" t="s">
        <v>117</v>
      </c>
      <c r="CE2708" t="s">
        <v>117</v>
      </c>
      <c r="CF2708" t="s">
        <v>117</v>
      </c>
      <c r="CG2708" t="s">
        <v>117</v>
      </c>
      <c r="CH2708" t="s">
        <v>117</v>
      </c>
      <c r="CI2708" t="s">
        <v>117</v>
      </c>
      <c r="CJ2708" t="s">
        <v>117</v>
      </c>
      <c r="CK2708" t="s">
        <v>117</v>
      </c>
      <c r="CL2708" t="s">
        <v>117</v>
      </c>
      <c r="CM2708" t="s">
        <v>117</v>
      </c>
      <c r="CN2708" t="s">
        <v>117</v>
      </c>
      <c r="CO2708" t="s">
        <v>117</v>
      </c>
      <c r="CP2708" t="s">
        <v>117</v>
      </c>
      <c r="CQ2708" t="s">
        <v>117</v>
      </c>
      <c r="CR2708" t="s">
        <v>117</v>
      </c>
      <c r="CS2708" t="s">
        <v>117</v>
      </c>
      <c r="CT2708" t="s">
        <v>117</v>
      </c>
      <c r="CU2708" t="s">
        <v>117</v>
      </c>
      <c r="CV2708" t="s">
        <v>117</v>
      </c>
      <c r="CW2708" t="s">
        <v>117</v>
      </c>
    </row>
    <row r="2709" spans="1:101" x14ac:dyDescent="0.25">
      <c r="A2709" t="s">
        <v>207</v>
      </c>
      <c r="B2709">
        <v>163067</v>
      </c>
      <c r="C2709" t="s">
        <v>16982</v>
      </c>
      <c r="D2709" t="s">
        <v>102</v>
      </c>
      <c r="E2709" t="s">
        <v>16983</v>
      </c>
      <c r="F2709" t="s">
        <v>16983</v>
      </c>
      <c r="G2709" t="s">
        <v>5470</v>
      </c>
      <c r="I2709" t="s">
        <v>213</v>
      </c>
      <c r="J2709" t="s">
        <v>214</v>
      </c>
      <c r="K2709" t="s">
        <v>134</v>
      </c>
      <c r="L2709">
        <v>10019</v>
      </c>
      <c r="M2709" t="s">
        <v>5471</v>
      </c>
      <c r="N2709" t="s">
        <v>5472</v>
      </c>
      <c r="O2709">
        <v>0</v>
      </c>
      <c r="V2709" t="s">
        <v>114</v>
      </c>
      <c r="W2709" s="1">
        <v>40997</v>
      </c>
      <c r="Y2709" s="1">
        <v>43553</v>
      </c>
      <c r="Z2709" s="2">
        <v>43009</v>
      </c>
      <c r="AA2709" t="s">
        <v>5473</v>
      </c>
      <c r="AB2709" t="s">
        <v>117</v>
      </c>
      <c r="AC2709" t="s">
        <v>117</v>
      </c>
      <c r="AD2709" t="s">
        <v>117</v>
      </c>
      <c r="AG2709" t="s">
        <v>115</v>
      </c>
      <c r="AH2709" t="s">
        <v>115</v>
      </c>
      <c r="AI2709" t="s">
        <v>117</v>
      </c>
      <c r="AJ2709" t="s">
        <v>132</v>
      </c>
      <c r="AL2709" t="s">
        <v>119</v>
      </c>
      <c r="AM2709" t="s">
        <v>133</v>
      </c>
      <c r="AN2709" t="s">
        <v>134</v>
      </c>
      <c r="AO2709" t="s">
        <v>117</v>
      </c>
      <c r="AP2709" t="s">
        <v>117</v>
      </c>
      <c r="AQ2709" t="s">
        <v>117</v>
      </c>
      <c r="AR2709" t="s">
        <v>117</v>
      </c>
      <c r="AS2709" t="s">
        <v>117</v>
      </c>
      <c r="AT2709" t="s">
        <v>117</v>
      </c>
      <c r="AU2709" t="s">
        <v>117</v>
      </c>
      <c r="AV2709" t="s">
        <v>117</v>
      </c>
      <c r="AW2709" t="s">
        <v>117</v>
      </c>
      <c r="AX2709" t="s">
        <v>117</v>
      </c>
      <c r="AY2709" t="s">
        <v>117</v>
      </c>
      <c r="AZ2709" t="s">
        <v>117</v>
      </c>
      <c r="BA2709" t="s">
        <v>117</v>
      </c>
      <c r="BB2709" t="s">
        <v>117</v>
      </c>
      <c r="BD2709" t="s">
        <v>117</v>
      </c>
      <c r="BF2709" t="s">
        <v>117</v>
      </c>
      <c r="BG2709" t="s">
        <v>117</v>
      </c>
      <c r="BH2709" t="s">
        <v>117</v>
      </c>
      <c r="BI2709" t="s">
        <v>117</v>
      </c>
      <c r="BJ2709" t="s">
        <v>117</v>
      </c>
      <c r="BK2709" t="s">
        <v>117</v>
      </c>
      <c r="BL2709" t="s">
        <v>117</v>
      </c>
      <c r="BM2709" t="s">
        <v>117</v>
      </c>
      <c r="BN2709" t="s">
        <v>117</v>
      </c>
      <c r="BO2709" t="s">
        <v>117</v>
      </c>
      <c r="BP2709" t="s">
        <v>117</v>
      </c>
      <c r="BQ2709" t="s">
        <v>117</v>
      </c>
      <c r="BR2709" t="s">
        <v>117</v>
      </c>
      <c r="BS2709" t="s">
        <v>117</v>
      </c>
      <c r="BT2709" t="s">
        <v>117</v>
      </c>
      <c r="BU2709" t="s">
        <v>117</v>
      </c>
      <c r="BV2709" t="s">
        <v>115</v>
      </c>
      <c r="BW2709" t="s">
        <v>115</v>
      </c>
      <c r="BX2709" t="s">
        <v>117</v>
      </c>
      <c r="BY2709" t="s">
        <v>117</v>
      </c>
      <c r="BZ2709" t="s">
        <v>117</v>
      </c>
      <c r="CA2709" t="s">
        <v>117</v>
      </c>
      <c r="CB2709" t="s">
        <v>117</v>
      </c>
      <c r="CC2709" t="s">
        <v>117</v>
      </c>
      <c r="CD2709" t="s">
        <v>117</v>
      </c>
      <c r="CE2709" t="s">
        <v>117</v>
      </c>
      <c r="CF2709" t="s">
        <v>117</v>
      </c>
      <c r="CG2709" t="s">
        <v>117</v>
      </c>
      <c r="CH2709" t="s">
        <v>117</v>
      </c>
      <c r="CI2709" t="s">
        <v>117</v>
      </c>
      <c r="CJ2709" t="s">
        <v>117</v>
      </c>
      <c r="CK2709" t="s">
        <v>117</v>
      </c>
      <c r="CL2709" t="s">
        <v>117</v>
      </c>
      <c r="CM2709" t="s">
        <v>117</v>
      </c>
      <c r="CN2709" t="s">
        <v>117</v>
      </c>
      <c r="CO2709" t="s">
        <v>117</v>
      </c>
      <c r="CP2709" t="s">
        <v>117</v>
      </c>
      <c r="CQ2709" t="s">
        <v>117</v>
      </c>
      <c r="CR2709" t="s">
        <v>117</v>
      </c>
      <c r="CS2709" t="s">
        <v>117</v>
      </c>
      <c r="CT2709" t="s">
        <v>117</v>
      </c>
      <c r="CU2709" t="s">
        <v>117</v>
      </c>
      <c r="CV2709" t="s">
        <v>117</v>
      </c>
      <c r="CW2709" t="s">
        <v>117</v>
      </c>
    </row>
    <row r="2710" spans="1:101" x14ac:dyDescent="0.25">
      <c r="A2710" t="s">
        <v>309</v>
      </c>
      <c r="B2710">
        <v>162445</v>
      </c>
      <c r="C2710" t="s">
        <v>16984</v>
      </c>
      <c r="D2710" t="s">
        <v>102</v>
      </c>
      <c r="E2710" t="s">
        <v>16985</v>
      </c>
      <c r="F2710" t="s">
        <v>16985</v>
      </c>
      <c r="G2710" t="s">
        <v>16986</v>
      </c>
      <c r="I2710" t="s">
        <v>16987</v>
      </c>
      <c r="J2710" t="s">
        <v>755</v>
      </c>
      <c r="K2710" t="s">
        <v>134</v>
      </c>
      <c r="L2710">
        <v>19096</v>
      </c>
      <c r="M2710" t="s">
        <v>16988</v>
      </c>
      <c r="N2710" t="s">
        <v>16989</v>
      </c>
      <c r="O2710">
        <v>0</v>
      </c>
      <c r="V2710" t="s">
        <v>114</v>
      </c>
      <c r="W2710" s="1">
        <v>40996</v>
      </c>
      <c r="Y2710" s="1">
        <v>43552</v>
      </c>
      <c r="Z2710" s="2">
        <v>43009</v>
      </c>
      <c r="AB2710" t="s">
        <v>117</v>
      </c>
      <c r="AC2710" t="s">
        <v>117</v>
      </c>
      <c r="AD2710" t="s">
        <v>117</v>
      </c>
      <c r="AG2710" t="s">
        <v>117</v>
      </c>
      <c r="AH2710" t="s">
        <v>115</v>
      </c>
      <c r="AI2710" t="s">
        <v>117</v>
      </c>
      <c r="AJ2710" t="s">
        <v>132</v>
      </c>
      <c r="AL2710" t="s">
        <v>119</v>
      </c>
      <c r="AM2710" t="s">
        <v>755</v>
      </c>
      <c r="AN2710" t="s">
        <v>134</v>
      </c>
      <c r="AO2710" t="s">
        <v>117</v>
      </c>
      <c r="AP2710" t="s">
        <v>117</v>
      </c>
      <c r="AQ2710" t="s">
        <v>117</v>
      </c>
      <c r="AR2710" t="s">
        <v>117</v>
      </c>
      <c r="AS2710" t="s">
        <v>117</v>
      </c>
      <c r="AT2710" t="s">
        <v>117</v>
      </c>
      <c r="AU2710" t="s">
        <v>117</v>
      </c>
      <c r="AV2710" t="s">
        <v>117</v>
      </c>
      <c r="AW2710" t="s">
        <v>117</v>
      </c>
      <c r="AX2710" t="s">
        <v>117</v>
      </c>
      <c r="AY2710" t="s">
        <v>117</v>
      </c>
      <c r="AZ2710" t="s">
        <v>117</v>
      </c>
      <c r="BA2710" t="s">
        <v>117</v>
      </c>
      <c r="BB2710" t="s">
        <v>117</v>
      </c>
      <c r="BD2710" t="s">
        <v>117</v>
      </c>
      <c r="BF2710" t="s">
        <v>117</v>
      </c>
      <c r="BG2710" t="s">
        <v>117</v>
      </c>
      <c r="BH2710" t="s">
        <v>117</v>
      </c>
      <c r="BI2710" t="s">
        <v>117</v>
      </c>
      <c r="BJ2710" t="s">
        <v>117</v>
      </c>
      <c r="BK2710" t="s">
        <v>117</v>
      </c>
      <c r="BL2710" t="s">
        <v>117</v>
      </c>
      <c r="BM2710" t="s">
        <v>117</v>
      </c>
      <c r="BN2710" t="s">
        <v>117</v>
      </c>
      <c r="BO2710" t="s">
        <v>117</v>
      </c>
      <c r="BP2710" t="s">
        <v>117</v>
      </c>
      <c r="BQ2710" t="s">
        <v>117</v>
      </c>
      <c r="BR2710" t="s">
        <v>117</v>
      </c>
      <c r="BS2710" t="s">
        <v>117</v>
      </c>
      <c r="BT2710" t="s">
        <v>117</v>
      </c>
      <c r="BU2710" t="s">
        <v>117</v>
      </c>
      <c r="BV2710" t="s">
        <v>117</v>
      </c>
      <c r="BW2710" t="s">
        <v>115</v>
      </c>
      <c r="BX2710" t="s">
        <v>117</v>
      </c>
      <c r="BY2710" t="s">
        <v>117</v>
      </c>
      <c r="BZ2710" t="s">
        <v>117</v>
      </c>
      <c r="CA2710" t="s">
        <v>117</v>
      </c>
      <c r="CB2710" t="s">
        <v>117</v>
      </c>
      <c r="CC2710" t="s">
        <v>117</v>
      </c>
      <c r="CD2710" t="s">
        <v>117</v>
      </c>
      <c r="CE2710" t="s">
        <v>117</v>
      </c>
      <c r="CF2710" t="s">
        <v>117</v>
      </c>
      <c r="CG2710" t="s">
        <v>117</v>
      </c>
      <c r="CH2710" t="s">
        <v>117</v>
      </c>
      <c r="CI2710" t="s">
        <v>117</v>
      </c>
      <c r="CJ2710" t="s">
        <v>117</v>
      </c>
      <c r="CK2710" t="s">
        <v>117</v>
      </c>
      <c r="CL2710" t="s">
        <v>117</v>
      </c>
      <c r="CM2710" t="s">
        <v>117</v>
      </c>
      <c r="CN2710" t="s">
        <v>117</v>
      </c>
      <c r="CO2710" t="s">
        <v>117</v>
      </c>
      <c r="CP2710" t="s">
        <v>117</v>
      </c>
      <c r="CQ2710" t="s">
        <v>117</v>
      </c>
      <c r="CR2710" t="s">
        <v>117</v>
      </c>
      <c r="CS2710" t="s">
        <v>117</v>
      </c>
      <c r="CT2710" t="s">
        <v>117</v>
      </c>
      <c r="CU2710" t="s">
        <v>117</v>
      </c>
      <c r="CV2710" t="s">
        <v>117</v>
      </c>
      <c r="CW2710" t="s">
        <v>117</v>
      </c>
    </row>
    <row r="2711" spans="1:101" x14ac:dyDescent="0.25">
      <c r="A2711" t="s">
        <v>167</v>
      </c>
      <c r="B2711">
        <v>286062</v>
      </c>
      <c r="C2711" t="s">
        <v>16990</v>
      </c>
      <c r="D2711" t="s">
        <v>102</v>
      </c>
      <c r="E2711" t="s">
        <v>16991</v>
      </c>
      <c r="F2711" t="s">
        <v>16991</v>
      </c>
      <c r="G2711" t="s">
        <v>16992</v>
      </c>
      <c r="H2711" t="s">
        <v>354</v>
      </c>
      <c r="I2711" t="s">
        <v>171</v>
      </c>
      <c r="J2711" t="s">
        <v>172</v>
      </c>
      <c r="K2711" t="s">
        <v>134</v>
      </c>
      <c r="L2711">
        <v>94301</v>
      </c>
      <c r="M2711" t="s">
        <v>16993</v>
      </c>
      <c r="N2711" t="s">
        <v>16994</v>
      </c>
      <c r="O2711">
        <v>1</v>
      </c>
      <c r="V2711" t="s">
        <v>114</v>
      </c>
      <c r="W2711" s="1">
        <v>42691</v>
      </c>
      <c r="Y2711" s="1">
        <v>43543</v>
      </c>
      <c r="Z2711" s="2">
        <v>43009</v>
      </c>
      <c r="AA2711" t="s">
        <v>357</v>
      </c>
      <c r="AB2711" t="s">
        <v>117</v>
      </c>
      <c r="AC2711" t="s">
        <v>117</v>
      </c>
      <c r="AD2711" t="s">
        <v>117</v>
      </c>
      <c r="AG2711" t="s">
        <v>115</v>
      </c>
      <c r="AH2711" t="s">
        <v>117</v>
      </c>
      <c r="AI2711" t="s">
        <v>117</v>
      </c>
      <c r="AJ2711" t="s">
        <v>132</v>
      </c>
      <c r="AL2711" t="s">
        <v>119</v>
      </c>
      <c r="AM2711" t="s">
        <v>133</v>
      </c>
      <c r="AN2711" t="s">
        <v>134</v>
      </c>
      <c r="AO2711" t="s">
        <v>117</v>
      </c>
      <c r="AP2711" t="s">
        <v>117</v>
      </c>
      <c r="AQ2711" t="s">
        <v>117</v>
      </c>
      <c r="AR2711" t="s">
        <v>117</v>
      </c>
      <c r="AS2711" t="s">
        <v>117</v>
      </c>
      <c r="AT2711" t="s">
        <v>117</v>
      </c>
      <c r="AU2711" t="s">
        <v>117</v>
      </c>
      <c r="AV2711" t="s">
        <v>117</v>
      </c>
      <c r="AW2711" t="s">
        <v>117</v>
      </c>
      <c r="AX2711" t="s">
        <v>117</v>
      </c>
      <c r="AY2711" t="s">
        <v>117</v>
      </c>
      <c r="AZ2711" t="s">
        <v>117</v>
      </c>
      <c r="BA2711" t="s">
        <v>117</v>
      </c>
      <c r="BB2711" t="s">
        <v>117</v>
      </c>
      <c r="BD2711" t="s">
        <v>117</v>
      </c>
      <c r="BF2711" t="s">
        <v>117</v>
      </c>
      <c r="BG2711" t="s">
        <v>117</v>
      </c>
      <c r="BH2711" t="s">
        <v>115</v>
      </c>
      <c r="BI2711" t="s">
        <v>117</v>
      </c>
      <c r="BJ2711" t="s">
        <v>117</v>
      </c>
      <c r="BK2711" t="s">
        <v>117</v>
      </c>
      <c r="BL2711" t="s">
        <v>117</v>
      </c>
      <c r="BM2711" t="s">
        <v>117</v>
      </c>
      <c r="BN2711" t="s">
        <v>117</v>
      </c>
      <c r="BO2711" t="s">
        <v>117</v>
      </c>
      <c r="BP2711" t="s">
        <v>117</v>
      </c>
      <c r="BQ2711" t="s">
        <v>117</v>
      </c>
      <c r="BR2711" t="s">
        <v>117</v>
      </c>
      <c r="BS2711" t="s">
        <v>117</v>
      </c>
      <c r="BT2711" t="s">
        <v>117</v>
      </c>
      <c r="BU2711" t="s">
        <v>117</v>
      </c>
      <c r="BV2711" t="s">
        <v>115</v>
      </c>
      <c r="BW2711" t="s">
        <v>115</v>
      </c>
      <c r="BX2711" t="s">
        <v>117</v>
      </c>
      <c r="BY2711" t="s">
        <v>117</v>
      </c>
      <c r="BZ2711" t="s">
        <v>117</v>
      </c>
      <c r="CA2711" t="s">
        <v>117</v>
      </c>
      <c r="CB2711" t="s">
        <v>117</v>
      </c>
      <c r="CC2711" t="s">
        <v>117</v>
      </c>
      <c r="CD2711" t="s">
        <v>117</v>
      </c>
      <c r="CE2711" t="s">
        <v>117</v>
      </c>
      <c r="CF2711" t="s">
        <v>117</v>
      </c>
      <c r="CG2711" t="s">
        <v>117</v>
      </c>
      <c r="CH2711" t="s">
        <v>117</v>
      </c>
      <c r="CI2711" t="s">
        <v>117</v>
      </c>
      <c r="CJ2711" t="s">
        <v>117</v>
      </c>
      <c r="CK2711" t="s">
        <v>117</v>
      </c>
      <c r="CL2711" t="s">
        <v>117</v>
      </c>
      <c r="CM2711" t="s">
        <v>117</v>
      </c>
      <c r="CN2711" t="s">
        <v>117</v>
      </c>
      <c r="CO2711" t="s">
        <v>117</v>
      </c>
      <c r="CP2711" t="s">
        <v>117</v>
      </c>
      <c r="CQ2711" t="s">
        <v>117</v>
      </c>
      <c r="CR2711" t="s">
        <v>117</v>
      </c>
      <c r="CS2711" t="s">
        <v>117</v>
      </c>
      <c r="CT2711" t="s">
        <v>117</v>
      </c>
      <c r="CU2711" t="s">
        <v>117</v>
      </c>
      <c r="CV2711" t="s">
        <v>117</v>
      </c>
      <c r="CW2711" t="s">
        <v>117</v>
      </c>
    </row>
    <row r="2712" spans="1:101" x14ac:dyDescent="0.25">
      <c r="A2712" t="s">
        <v>100</v>
      </c>
      <c r="B2712">
        <v>160722</v>
      </c>
      <c r="C2712" t="s">
        <v>16995</v>
      </c>
      <c r="D2712" t="s">
        <v>102</v>
      </c>
      <c r="E2712" t="s">
        <v>16996</v>
      </c>
      <c r="F2712" t="s">
        <v>16996</v>
      </c>
      <c r="G2712" t="s">
        <v>16997</v>
      </c>
      <c r="I2712" t="s">
        <v>1177</v>
      </c>
      <c r="K2712" t="s">
        <v>416</v>
      </c>
      <c r="L2712" t="s">
        <v>16998</v>
      </c>
      <c r="M2712" t="s">
        <v>16999</v>
      </c>
      <c r="N2712" t="s">
        <v>17000</v>
      </c>
      <c r="O2712">
        <v>1</v>
      </c>
      <c r="V2712" t="s">
        <v>114</v>
      </c>
      <c r="W2712" s="1">
        <v>40948</v>
      </c>
      <c r="Y2712" s="1">
        <v>43623</v>
      </c>
      <c r="Z2712" s="2">
        <v>43009</v>
      </c>
      <c r="AB2712" t="s">
        <v>117</v>
      </c>
      <c r="AC2712" t="s">
        <v>117</v>
      </c>
      <c r="AD2712" t="s">
        <v>117</v>
      </c>
      <c r="AG2712" t="s">
        <v>117</v>
      </c>
      <c r="AH2712" t="s">
        <v>115</v>
      </c>
      <c r="AI2712" t="s">
        <v>117</v>
      </c>
      <c r="AJ2712" t="s">
        <v>165</v>
      </c>
      <c r="AK2712" t="s">
        <v>17001</v>
      </c>
      <c r="AL2712" t="s">
        <v>119</v>
      </c>
      <c r="AN2712" t="s">
        <v>416</v>
      </c>
      <c r="AO2712" t="s">
        <v>117</v>
      </c>
      <c r="AP2712" t="s">
        <v>117</v>
      </c>
      <c r="AQ2712" t="s">
        <v>117</v>
      </c>
      <c r="AR2712" t="s">
        <v>117</v>
      </c>
      <c r="AS2712" t="s">
        <v>117</v>
      </c>
      <c r="AT2712" t="s">
        <v>117</v>
      </c>
      <c r="AU2712" t="s">
        <v>117</v>
      </c>
      <c r="AV2712" t="s">
        <v>117</v>
      </c>
      <c r="AW2712" t="s">
        <v>117</v>
      </c>
      <c r="AX2712" t="s">
        <v>117</v>
      </c>
      <c r="AY2712" t="s">
        <v>117</v>
      </c>
      <c r="AZ2712" t="s">
        <v>117</v>
      </c>
      <c r="BA2712" t="s">
        <v>117</v>
      </c>
      <c r="BB2712" t="s">
        <v>117</v>
      </c>
      <c r="BD2712" t="s">
        <v>117</v>
      </c>
      <c r="BF2712" t="s">
        <v>117</v>
      </c>
      <c r="BG2712" t="s">
        <v>115</v>
      </c>
      <c r="BH2712" t="s">
        <v>115</v>
      </c>
      <c r="BI2712" t="s">
        <v>117</v>
      </c>
      <c r="BJ2712" t="s">
        <v>117</v>
      </c>
      <c r="BK2712" t="s">
        <v>117</v>
      </c>
      <c r="BL2712" t="s">
        <v>117</v>
      </c>
      <c r="BM2712" t="s">
        <v>117</v>
      </c>
      <c r="BN2712" t="s">
        <v>117</v>
      </c>
      <c r="BO2712" t="s">
        <v>117</v>
      </c>
      <c r="BP2712" t="s">
        <v>117</v>
      </c>
      <c r="BQ2712" t="s">
        <v>117</v>
      </c>
      <c r="BR2712" t="s">
        <v>117</v>
      </c>
      <c r="BS2712" t="s">
        <v>117</v>
      </c>
      <c r="BT2712" t="s">
        <v>117</v>
      </c>
      <c r="BU2712" t="s">
        <v>117</v>
      </c>
      <c r="BV2712" t="s">
        <v>115</v>
      </c>
      <c r="BW2712" t="s">
        <v>115</v>
      </c>
      <c r="BX2712" t="s">
        <v>117</v>
      </c>
      <c r="BY2712" t="s">
        <v>117</v>
      </c>
      <c r="BZ2712" t="s">
        <v>117</v>
      </c>
      <c r="CA2712" t="s">
        <v>117</v>
      </c>
      <c r="CB2712" t="s">
        <v>117</v>
      </c>
      <c r="CC2712" t="s">
        <v>117</v>
      </c>
      <c r="CD2712" t="s">
        <v>117</v>
      </c>
      <c r="CE2712" t="s">
        <v>117</v>
      </c>
      <c r="CF2712" t="s">
        <v>117</v>
      </c>
      <c r="CG2712" t="s">
        <v>117</v>
      </c>
      <c r="CH2712" t="s">
        <v>117</v>
      </c>
      <c r="CI2712" t="s">
        <v>117</v>
      </c>
      <c r="CJ2712" t="s">
        <v>117</v>
      </c>
      <c r="CK2712" t="s">
        <v>117</v>
      </c>
      <c r="CL2712" t="s">
        <v>117</v>
      </c>
      <c r="CM2712" t="s">
        <v>117</v>
      </c>
      <c r="CN2712" t="s">
        <v>117</v>
      </c>
      <c r="CO2712" t="s">
        <v>117</v>
      </c>
      <c r="CP2712" t="s">
        <v>117</v>
      </c>
      <c r="CQ2712" t="s">
        <v>117</v>
      </c>
      <c r="CR2712" t="s">
        <v>117</v>
      </c>
      <c r="CS2712" t="s">
        <v>117</v>
      </c>
      <c r="CT2712" t="s">
        <v>117</v>
      </c>
      <c r="CU2712" t="s">
        <v>117</v>
      </c>
      <c r="CV2712" t="s">
        <v>117</v>
      </c>
      <c r="CW2712" t="s">
        <v>117</v>
      </c>
    </row>
    <row r="2713" spans="1:101" x14ac:dyDescent="0.25">
      <c r="A2713" t="s">
        <v>100</v>
      </c>
      <c r="B2713">
        <v>162359</v>
      </c>
      <c r="C2713" t="s">
        <v>17002</v>
      </c>
      <c r="D2713" t="s">
        <v>102</v>
      </c>
      <c r="E2713" t="s">
        <v>17003</v>
      </c>
      <c r="F2713" t="s">
        <v>17003</v>
      </c>
      <c r="G2713" t="s">
        <v>17004</v>
      </c>
      <c r="I2713" t="s">
        <v>1462</v>
      </c>
      <c r="K2713" t="s">
        <v>525</v>
      </c>
      <c r="M2713" t="s">
        <v>17005</v>
      </c>
      <c r="N2713" t="s">
        <v>17006</v>
      </c>
      <c r="O2713">
        <v>0</v>
      </c>
      <c r="V2713" t="s">
        <v>114</v>
      </c>
      <c r="W2713" s="1">
        <v>40996</v>
      </c>
      <c r="Y2713" s="1">
        <v>43553</v>
      </c>
      <c r="Z2713" s="2">
        <v>43009</v>
      </c>
      <c r="AB2713" t="s">
        <v>115</v>
      </c>
      <c r="AC2713" t="s">
        <v>117</v>
      </c>
      <c r="AD2713" t="s">
        <v>117</v>
      </c>
      <c r="AG2713" t="s">
        <v>117</v>
      </c>
      <c r="AH2713" t="s">
        <v>115</v>
      </c>
      <c r="AI2713" t="s">
        <v>117</v>
      </c>
      <c r="AJ2713" t="s">
        <v>165</v>
      </c>
      <c r="AK2713" t="s">
        <v>490</v>
      </c>
      <c r="AL2713" t="s">
        <v>119</v>
      </c>
      <c r="AN2713" t="s">
        <v>525</v>
      </c>
      <c r="AO2713" t="s">
        <v>117</v>
      </c>
      <c r="AP2713" t="s">
        <v>117</v>
      </c>
      <c r="AQ2713" t="s">
        <v>117</v>
      </c>
      <c r="AR2713" t="s">
        <v>117</v>
      </c>
      <c r="AS2713" t="s">
        <v>117</v>
      </c>
      <c r="AT2713" t="s">
        <v>117</v>
      </c>
      <c r="AU2713" t="s">
        <v>117</v>
      </c>
      <c r="AV2713" t="s">
        <v>117</v>
      </c>
      <c r="AW2713" t="s">
        <v>117</v>
      </c>
      <c r="AX2713" t="s">
        <v>117</v>
      </c>
      <c r="AY2713" t="s">
        <v>117</v>
      </c>
      <c r="AZ2713" t="s">
        <v>117</v>
      </c>
      <c r="BA2713" t="s">
        <v>117</v>
      </c>
      <c r="BB2713" t="s">
        <v>117</v>
      </c>
      <c r="BD2713" t="s">
        <v>117</v>
      </c>
      <c r="BF2713" t="s">
        <v>117</v>
      </c>
      <c r="BG2713" t="s">
        <v>117</v>
      </c>
      <c r="BH2713" t="s">
        <v>115</v>
      </c>
      <c r="BI2713" t="s">
        <v>117</v>
      </c>
      <c r="BJ2713" t="s">
        <v>117</v>
      </c>
      <c r="BK2713" t="s">
        <v>117</v>
      </c>
      <c r="BL2713" t="s">
        <v>117</v>
      </c>
      <c r="BM2713" t="s">
        <v>117</v>
      </c>
      <c r="BN2713" t="s">
        <v>117</v>
      </c>
      <c r="BO2713" t="s">
        <v>117</v>
      </c>
      <c r="BP2713" t="s">
        <v>117</v>
      </c>
      <c r="BQ2713" t="s">
        <v>117</v>
      </c>
      <c r="BR2713" t="s">
        <v>117</v>
      </c>
      <c r="BS2713" t="s">
        <v>117</v>
      </c>
      <c r="BT2713" t="s">
        <v>117</v>
      </c>
      <c r="BU2713" t="s">
        <v>117</v>
      </c>
      <c r="BV2713" t="s">
        <v>117</v>
      </c>
      <c r="BW2713" t="s">
        <v>115</v>
      </c>
      <c r="BX2713" t="s">
        <v>117</v>
      </c>
      <c r="BY2713" t="s">
        <v>117</v>
      </c>
      <c r="BZ2713" t="s">
        <v>117</v>
      </c>
      <c r="CA2713" t="s">
        <v>117</v>
      </c>
      <c r="CB2713" t="s">
        <v>117</v>
      </c>
      <c r="CC2713" t="s">
        <v>117</v>
      </c>
      <c r="CD2713" t="s">
        <v>117</v>
      </c>
      <c r="CE2713" t="s">
        <v>117</v>
      </c>
      <c r="CF2713" t="s">
        <v>117</v>
      </c>
      <c r="CG2713" t="s">
        <v>117</v>
      </c>
      <c r="CH2713" t="s">
        <v>117</v>
      </c>
      <c r="CI2713" t="s">
        <v>117</v>
      </c>
      <c r="CJ2713" t="s">
        <v>117</v>
      </c>
      <c r="CK2713" t="s">
        <v>117</v>
      </c>
      <c r="CL2713" t="s">
        <v>117</v>
      </c>
      <c r="CM2713" t="s">
        <v>117</v>
      </c>
      <c r="CN2713" t="s">
        <v>117</v>
      </c>
      <c r="CO2713" t="s">
        <v>117</v>
      </c>
      <c r="CP2713" t="s">
        <v>117</v>
      </c>
      <c r="CQ2713" t="s">
        <v>117</v>
      </c>
      <c r="CR2713" t="s">
        <v>117</v>
      </c>
      <c r="CS2713" t="s">
        <v>117</v>
      </c>
      <c r="CT2713" t="s">
        <v>117</v>
      </c>
      <c r="CU2713" t="s">
        <v>117</v>
      </c>
      <c r="CV2713" t="s">
        <v>117</v>
      </c>
      <c r="CW2713" t="s">
        <v>117</v>
      </c>
    </row>
    <row r="2714" spans="1:101" x14ac:dyDescent="0.25">
      <c r="A2714" t="s">
        <v>376</v>
      </c>
      <c r="B2714">
        <v>163660</v>
      </c>
      <c r="C2714" t="s">
        <v>17007</v>
      </c>
      <c r="D2714" t="s">
        <v>102</v>
      </c>
      <c r="E2714" t="s">
        <v>17008</v>
      </c>
      <c r="F2714" t="s">
        <v>17008</v>
      </c>
      <c r="M2714" t="s">
        <v>17009</v>
      </c>
      <c r="N2714" t="s">
        <v>17010</v>
      </c>
      <c r="O2714">
        <v>0</v>
      </c>
      <c r="P2714" t="s">
        <v>17011</v>
      </c>
      <c r="Q2714" t="s">
        <v>816</v>
      </c>
      <c r="R2714" t="s">
        <v>2255</v>
      </c>
      <c r="S2714" t="s">
        <v>381</v>
      </c>
      <c r="T2714" t="s">
        <v>134</v>
      </c>
      <c r="U2714">
        <v>78758</v>
      </c>
      <c r="V2714" t="s">
        <v>114</v>
      </c>
      <c r="W2714" s="1">
        <v>41109</v>
      </c>
      <c r="Y2714" s="1">
        <v>43552</v>
      </c>
      <c r="Z2714" s="2">
        <v>43009</v>
      </c>
      <c r="AA2714" t="s">
        <v>17012</v>
      </c>
      <c r="AB2714" t="s">
        <v>117</v>
      </c>
      <c r="AC2714" t="s">
        <v>117</v>
      </c>
      <c r="AD2714" t="s">
        <v>117</v>
      </c>
      <c r="AG2714" t="s">
        <v>117</v>
      </c>
      <c r="AH2714" t="s">
        <v>115</v>
      </c>
      <c r="AI2714" t="s">
        <v>117</v>
      </c>
      <c r="AJ2714" t="s">
        <v>132</v>
      </c>
      <c r="AL2714" t="s">
        <v>119</v>
      </c>
      <c r="AM2714" t="s">
        <v>133</v>
      </c>
      <c r="AN2714" t="s">
        <v>134</v>
      </c>
      <c r="AO2714" t="s">
        <v>117</v>
      </c>
      <c r="AP2714" t="s">
        <v>117</v>
      </c>
      <c r="AQ2714" t="s">
        <v>117</v>
      </c>
      <c r="AR2714" t="s">
        <v>117</v>
      </c>
      <c r="AS2714" t="s">
        <v>117</v>
      </c>
      <c r="AT2714" t="s">
        <v>117</v>
      </c>
      <c r="AU2714" t="s">
        <v>117</v>
      </c>
      <c r="AV2714" t="s">
        <v>117</v>
      </c>
      <c r="AW2714" t="s">
        <v>117</v>
      </c>
      <c r="AX2714" t="s">
        <v>117</v>
      </c>
      <c r="AY2714" t="s">
        <v>117</v>
      </c>
      <c r="AZ2714" t="s">
        <v>117</v>
      </c>
      <c r="BA2714" t="s">
        <v>117</v>
      </c>
      <c r="BB2714" t="s">
        <v>117</v>
      </c>
      <c r="BD2714" t="s">
        <v>117</v>
      </c>
      <c r="BF2714" t="s">
        <v>117</v>
      </c>
      <c r="BG2714" t="s">
        <v>115</v>
      </c>
      <c r="BH2714" t="s">
        <v>117</v>
      </c>
      <c r="BI2714" t="s">
        <v>117</v>
      </c>
      <c r="BJ2714" t="s">
        <v>117</v>
      </c>
      <c r="BK2714" t="s">
        <v>117</v>
      </c>
      <c r="BL2714" t="s">
        <v>117</v>
      </c>
      <c r="BM2714" t="s">
        <v>117</v>
      </c>
      <c r="BN2714" t="s">
        <v>117</v>
      </c>
      <c r="BO2714" t="s">
        <v>117</v>
      </c>
      <c r="BP2714" t="s">
        <v>117</v>
      </c>
      <c r="BQ2714" t="s">
        <v>117</v>
      </c>
      <c r="BR2714" t="s">
        <v>117</v>
      </c>
      <c r="BS2714" t="s">
        <v>117</v>
      </c>
      <c r="BT2714" t="s">
        <v>117</v>
      </c>
      <c r="BU2714" t="s">
        <v>117</v>
      </c>
      <c r="BV2714" t="s">
        <v>117</v>
      </c>
      <c r="BW2714" t="s">
        <v>115</v>
      </c>
      <c r="BX2714" t="s">
        <v>117</v>
      </c>
      <c r="BY2714" t="s">
        <v>117</v>
      </c>
      <c r="BZ2714" t="s">
        <v>117</v>
      </c>
      <c r="CA2714" t="s">
        <v>117</v>
      </c>
      <c r="CB2714" t="s">
        <v>117</v>
      </c>
      <c r="CC2714" t="s">
        <v>117</v>
      </c>
      <c r="CD2714" t="s">
        <v>117</v>
      </c>
      <c r="CE2714" t="s">
        <v>117</v>
      </c>
      <c r="CF2714" t="s">
        <v>117</v>
      </c>
      <c r="CG2714" t="s">
        <v>117</v>
      </c>
      <c r="CH2714" t="s">
        <v>117</v>
      </c>
      <c r="CI2714" t="s">
        <v>117</v>
      </c>
      <c r="CJ2714" t="s">
        <v>117</v>
      </c>
      <c r="CK2714" t="s">
        <v>117</v>
      </c>
      <c r="CL2714" t="s">
        <v>117</v>
      </c>
      <c r="CM2714" t="s">
        <v>117</v>
      </c>
      <c r="CN2714" t="s">
        <v>117</v>
      </c>
      <c r="CO2714" t="s">
        <v>117</v>
      </c>
      <c r="CP2714" t="s">
        <v>117</v>
      </c>
      <c r="CQ2714" t="s">
        <v>117</v>
      </c>
      <c r="CR2714" t="s">
        <v>117</v>
      </c>
      <c r="CS2714" t="s">
        <v>117</v>
      </c>
      <c r="CT2714" t="s">
        <v>117</v>
      </c>
      <c r="CU2714" t="s">
        <v>117</v>
      </c>
      <c r="CV2714" t="s">
        <v>117</v>
      </c>
      <c r="CW2714" t="s">
        <v>117</v>
      </c>
    </row>
    <row r="2715" spans="1:101" x14ac:dyDescent="0.25">
      <c r="A2715" t="s">
        <v>207</v>
      </c>
      <c r="B2715">
        <v>174510</v>
      </c>
      <c r="C2715" t="s">
        <v>17013</v>
      </c>
      <c r="D2715" t="s">
        <v>102</v>
      </c>
      <c r="E2715" t="s">
        <v>17014</v>
      </c>
      <c r="F2715" t="s">
        <v>17014</v>
      </c>
      <c r="G2715" t="s">
        <v>17015</v>
      </c>
      <c r="H2715" t="s">
        <v>2191</v>
      </c>
      <c r="I2715" t="s">
        <v>213</v>
      </c>
      <c r="J2715" t="s">
        <v>214</v>
      </c>
      <c r="K2715" t="s">
        <v>134</v>
      </c>
      <c r="L2715">
        <v>10004</v>
      </c>
      <c r="M2715" t="s">
        <v>17016</v>
      </c>
      <c r="O2715">
        <v>1</v>
      </c>
      <c r="V2715" t="s">
        <v>114</v>
      </c>
      <c r="W2715" s="1">
        <v>43146</v>
      </c>
      <c r="Y2715" s="1">
        <v>43665</v>
      </c>
      <c r="Z2715" s="2">
        <v>43009</v>
      </c>
      <c r="AB2715" t="s">
        <v>117</v>
      </c>
      <c r="AC2715" t="s">
        <v>117</v>
      </c>
      <c r="AD2715" t="s">
        <v>117</v>
      </c>
      <c r="AG2715" t="s">
        <v>117</v>
      </c>
      <c r="AH2715" t="s">
        <v>115</v>
      </c>
      <c r="AI2715" t="s">
        <v>117</v>
      </c>
      <c r="AJ2715" t="s">
        <v>132</v>
      </c>
      <c r="AL2715" t="s">
        <v>119</v>
      </c>
      <c r="AM2715" t="s">
        <v>214</v>
      </c>
      <c r="AN2715" t="s">
        <v>134</v>
      </c>
      <c r="AO2715" t="s">
        <v>117</v>
      </c>
      <c r="AP2715" t="s">
        <v>117</v>
      </c>
      <c r="AQ2715" t="s">
        <v>117</v>
      </c>
      <c r="AR2715" t="s">
        <v>117</v>
      </c>
      <c r="AS2715" t="s">
        <v>117</v>
      </c>
      <c r="AT2715" t="s">
        <v>117</v>
      </c>
      <c r="AU2715" t="s">
        <v>117</v>
      </c>
      <c r="AV2715" t="s">
        <v>117</v>
      </c>
      <c r="AW2715" t="s">
        <v>117</v>
      </c>
      <c r="AX2715" t="s">
        <v>117</v>
      </c>
      <c r="AY2715" t="s">
        <v>117</v>
      </c>
      <c r="AZ2715" t="s">
        <v>117</v>
      </c>
      <c r="BA2715" t="s">
        <v>117</v>
      </c>
      <c r="BB2715" t="s">
        <v>117</v>
      </c>
      <c r="BD2715" t="s">
        <v>117</v>
      </c>
      <c r="BF2715" t="s">
        <v>117</v>
      </c>
      <c r="BG2715" t="s">
        <v>117</v>
      </c>
      <c r="BH2715" t="s">
        <v>115</v>
      </c>
      <c r="BI2715" t="s">
        <v>117</v>
      </c>
      <c r="BJ2715" t="s">
        <v>117</v>
      </c>
      <c r="BK2715" t="s">
        <v>117</v>
      </c>
      <c r="BL2715" t="s">
        <v>117</v>
      </c>
      <c r="BM2715" t="s">
        <v>117</v>
      </c>
      <c r="BN2715" t="s">
        <v>117</v>
      </c>
      <c r="BO2715" t="s">
        <v>117</v>
      </c>
      <c r="BP2715" t="s">
        <v>117</v>
      </c>
      <c r="BQ2715" t="s">
        <v>115</v>
      </c>
      <c r="BR2715" t="s">
        <v>117</v>
      </c>
      <c r="BS2715" t="s">
        <v>117</v>
      </c>
      <c r="BT2715" t="s">
        <v>117</v>
      </c>
      <c r="BU2715" t="s">
        <v>117</v>
      </c>
      <c r="BV2715" t="s">
        <v>115</v>
      </c>
      <c r="BW2715" t="s">
        <v>115</v>
      </c>
      <c r="BX2715" t="s">
        <v>117</v>
      </c>
      <c r="BY2715" t="s">
        <v>117</v>
      </c>
      <c r="BZ2715" t="s">
        <v>117</v>
      </c>
      <c r="CA2715" t="s">
        <v>117</v>
      </c>
      <c r="CB2715" t="s">
        <v>117</v>
      </c>
      <c r="CC2715" t="s">
        <v>117</v>
      </c>
      <c r="CD2715" t="s">
        <v>117</v>
      </c>
      <c r="CE2715" t="s">
        <v>117</v>
      </c>
      <c r="CF2715" t="s">
        <v>117</v>
      </c>
      <c r="CG2715" t="s">
        <v>117</v>
      </c>
      <c r="CH2715" t="s">
        <v>117</v>
      </c>
      <c r="CI2715" t="s">
        <v>117</v>
      </c>
      <c r="CJ2715" t="s">
        <v>117</v>
      </c>
      <c r="CK2715" t="s">
        <v>117</v>
      </c>
      <c r="CL2715" t="s">
        <v>117</v>
      </c>
      <c r="CM2715" t="s">
        <v>117</v>
      </c>
      <c r="CN2715" t="s">
        <v>117</v>
      </c>
      <c r="CO2715" t="s">
        <v>117</v>
      </c>
      <c r="CP2715" t="s">
        <v>117</v>
      </c>
      <c r="CQ2715" t="s">
        <v>117</v>
      </c>
      <c r="CR2715" t="s">
        <v>117</v>
      </c>
      <c r="CS2715" t="s">
        <v>117</v>
      </c>
      <c r="CT2715" t="s">
        <v>117</v>
      </c>
      <c r="CU2715" t="s">
        <v>117</v>
      </c>
      <c r="CV2715" t="s">
        <v>117</v>
      </c>
      <c r="CW2715" t="s">
        <v>117</v>
      </c>
    </row>
    <row r="2716" spans="1:101" x14ac:dyDescent="0.25">
      <c r="A2716" t="s">
        <v>100</v>
      </c>
      <c r="B2716">
        <v>198519</v>
      </c>
      <c r="C2716" t="s">
        <v>17017</v>
      </c>
      <c r="D2716" t="s">
        <v>102</v>
      </c>
      <c r="E2716" t="s">
        <v>17018</v>
      </c>
      <c r="F2716" t="s">
        <v>17018</v>
      </c>
      <c r="G2716" t="s">
        <v>17019</v>
      </c>
      <c r="I2716" t="s">
        <v>242</v>
      </c>
      <c r="K2716" t="s">
        <v>243</v>
      </c>
      <c r="L2716" t="s">
        <v>17020</v>
      </c>
      <c r="M2716" t="s">
        <v>17021</v>
      </c>
      <c r="N2716" t="s">
        <v>17022</v>
      </c>
      <c r="O2716">
        <v>0</v>
      </c>
      <c r="V2716" t="s">
        <v>114</v>
      </c>
      <c r="W2716" s="1">
        <v>42152</v>
      </c>
      <c r="Y2716" s="1">
        <v>43537</v>
      </c>
      <c r="Z2716" s="2">
        <v>43009</v>
      </c>
      <c r="AA2716" t="s">
        <v>17023</v>
      </c>
      <c r="AB2716" t="s">
        <v>115</v>
      </c>
      <c r="AC2716" t="s">
        <v>117</v>
      </c>
      <c r="AD2716" t="s">
        <v>117</v>
      </c>
      <c r="AF2716" t="s">
        <v>17024</v>
      </c>
      <c r="AG2716" t="s">
        <v>117</v>
      </c>
      <c r="AH2716" t="s">
        <v>115</v>
      </c>
      <c r="AI2716" t="s">
        <v>117</v>
      </c>
      <c r="AJ2716" t="s">
        <v>118</v>
      </c>
      <c r="AL2716" t="s">
        <v>119</v>
      </c>
      <c r="AN2716" t="s">
        <v>243</v>
      </c>
      <c r="AO2716" t="s">
        <v>117</v>
      </c>
      <c r="AP2716" t="s">
        <v>117</v>
      </c>
      <c r="AQ2716" t="s">
        <v>115</v>
      </c>
      <c r="AR2716" t="s">
        <v>117</v>
      </c>
      <c r="AS2716" t="s">
        <v>117</v>
      </c>
      <c r="AT2716" t="s">
        <v>117</v>
      </c>
      <c r="AU2716" t="s">
        <v>117</v>
      </c>
      <c r="AV2716" t="s">
        <v>117</v>
      </c>
      <c r="AW2716" t="s">
        <v>117</v>
      </c>
      <c r="AX2716" t="s">
        <v>117</v>
      </c>
      <c r="AY2716" t="s">
        <v>117</v>
      </c>
      <c r="AZ2716" t="s">
        <v>117</v>
      </c>
      <c r="BA2716" t="s">
        <v>117</v>
      </c>
      <c r="BB2716" t="s">
        <v>117</v>
      </c>
      <c r="BD2716" t="s">
        <v>117</v>
      </c>
      <c r="BF2716" t="s">
        <v>117</v>
      </c>
      <c r="BG2716" t="s">
        <v>117</v>
      </c>
      <c r="BH2716" t="s">
        <v>115</v>
      </c>
      <c r="BI2716" t="s">
        <v>117</v>
      </c>
      <c r="BJ2716" t="s">
        <v>117</v>
      </c>
      <c r="BK2716" t="s">
        <v>117</v>
      </c>
      <c r="BL2716" t="s">
        <v>115</v>
      </c>
      <c r="BM2716" t="s">
        <v>117</v>
      </c>
      <c r="BN2716" t="s">
        <v>117</v>
      </c>
      <c r="BO2716" t="s">
        <v>117</v>
      </c>
      <c r="BP2716" t="s">
        <v>117</v>
      </c>
      <c r="BQ2716" t="s">
        <v>117</v>
      </c>
      <c r="BR2716" t="s">
        <v>117</v>
      </c>
      <c r="BS2716" t="s">
        <v>117</v>
      </c>
      <c r="BT2716" t="s">
        <v>117</v>
      </c>
      <c r="BU2716" t="s">
        <v>117</v>
      </c>
      <c r="BV2716" t="s">
        <v>115</v>
      </c>
      <c r="BW2716" t="s">
        <v>115</v>
      </c>
      <c r="BX2716" t="s">
        <v>117</v>
      </c>
      <c r="BY2716" t="s">
        <v>117</v>
      </c>
      <c r="BZ2716" t="s">
        <v>117</v>
      </c>
      <c r="CA2716" t="s">
        <v>117</v>
      </c>
      <c r="CB2716" t="s">
        <v>117</v>
      </c>
      <c r="CC2716" t="s">
        <v>117</v>
      </c>
      <c r="CD2716" t="s">
        <v>117</v>
      </c>
      <c r="CE2716" t="s">
        <v>117</v>
      </c>
      <c r="CF2716" t="s">
        <v>117</v>
      </c>
      <c r="CG2716" t="s">
        <v>117</v>
      </c>
      <c r="CH2716" t="s">
        <v>117</v>
      </c>
      <c r="CI2716" t="s">
        <v>117</v>
      </c>
      <c r="CJ2716" t="s">
        <v>117</v>
      </c>
      <c r="CK2716" t="s">
        <v>117</v>
      </c>
      <c r="CL2716" t="s">
        <v>117</v>
      </c>
      <c r="CM2716" t="s">
        <v>117</v>
      </c>
      <c r="CN2716" t="s">
        <v>117</v>
      </c>
      <c r="CO2716" t="s">
        <v>117</v>
      </c>
      <c r="CP2716" t="s">
        <v>117</v>
      </c>
      <c r="CQ2716" t="s">
        <v>117</v>
      </c>
      <c r="CR2716" t="s">
        <v>117</v>
      </c>
      <c r="CS2716" t="s">
        <v>117</v>
      </c>
      <c r="CT2716" t="s">
        <v>117</v>
      </c>
      <c r="CU2716" t="s">
        <v>117</v>
      </c>
      <c r="CV2716" t="s">
        <v>117</v>
      </c>
      <c r="CW2716" t="s">
        <v>117</v>
      </c>
    </row>
    <row r="2717" spans="1:101" x14ac:dyDescent="0.25">
      <c r="A2717" t="s">
        <v>386</v>
      </c>
      <c r="B2717">
        <v>165792</v>
      </c>
      <c r="C2717" t="s">
        <v>17025</v>
      </c>
      <c r="D2717" t="s">
        <v>102</v>
      </c>
      <c r="E2717" t="s">
        <v>17026</v>
      </c>
      <c r="F2717" t="s">
        <v>17026</v>
      </c>
      <c r="G2717" t="s">
        <v>17027</v>
      </c>
      <c r="I2717" t="s">
        <v>686</v>
      </c>
      <c r="J2717" t="s">
        <v>172</v>
      </c>
      <c r="K2717" t="s">
        <v>134</v>
      </c>
      <c r="L2717">
        <v>90405</v>
      </c>
      <c r="M2717" t="s">
        <v>17028</v>
      </c>
      <c r="O2717">
        <v>1</v>
      </c>
      <c r="V2717" t="s">
        <v>114</v>
      </c>
      <c r="W2717" s="1">
        <v>41204</v>
      </c>
      <c r="Y2717" s="1">
        <v>43549</v>
      </c>
      <c r="Z2717" s="2">
        <v>43009</v>
      </c>
      <c r="AA2717" t="s">
        <v>17029</v>
      </c>
      <c r="AB2717" t="s">
        <v>117</v>
      </c>
      <c r="AC2717" t="s">
        <v>117</v>
      </c>
      <c r="AD2717" t="s">
        <v>117</v>
      </c>
      <c r="AG2717" t="s">
        <v>115</v>
      </c>
      <c r="AH2717" t="s">
        <v>117</v>
      </c>
      <c r="AI2717" t="s">
        <v>117</v>
      </c>
      <c r="AJ2717" t="s">
        <v>132</v>
      </c>
      <c r="AL2717" t="s">
        <v>119</v>
      </c>
      <c r="AM2717" t="s">
        <v>133</v>
      </c>
      <c r="AN2717" t="s">
        <v>134</v>
      </c>
      <c r="AO2717" t="s">
        <v>117</v>
      </c>
      <c r="AP2717" t="s">
        <v>117</v>
      </c>
      <c r="AQ2717" t="s">
        <v>117</v>
      </c>
      <c r="AR2717" t="s">
        <v>117</v>
      </c>
      <c r="AS2717" t="s">
        <v>117</v>
      </c>
      <c r="AT2717" t="s">
        <v>117</v>
      </c>
      <c r="AU2717" t="s">
        <v>117</v>
      </c>
      <c r="AV2717" t="s">
        <v>117</v>
      </c>
      <c r="AW2717" t="s">
        <v>117</v>
      </c>
      <c r="AX2717" t="s">
        <v>117</v>
      </c>
      <c r="AY2717" t="s">
        <v>117</v>
      </c>
      <c r="AZ2717" t="s">
        <v>117</v>
      </c>
      <c r="BA2717" t="s">
        <v>117</v>
      </c>
      <c r="BB2717" t="s">
        <v>117</v>
      </c>
      <c r="BD2717" t="s">
        <v>117</v>
      </c>
      <c r="BF2717" t="s">
        <v>117</v>
      </c>
      <c r="BG2717" t="s">
        <v>117</v>
      </c>
      <c r="BH2717" t="s">
        <v>117</v>
      </c>
      <c r="BI2717" t="s">
        <v>117</v>
      </c>
      <c r="BJ2717" t="s">
        <v>117</v>
      </c>
      <c r="BK2717" t="s">
        <v>117</v>
      </c>
      <c r="BL2717" t="s">
        <v>117</v>
      </c>
      <c r="BM2717" t="s">
        <v>117</v>
      </c>
      <c r="BN2717" t="s">
        <v>117</v>
      </c>
      <c r="BO2717" t="s">
        <v>117</v>
      </c>
      <c r="BP2717" t="s">
        <v>117</v>
      </c>
      <c r="BQ2717" t="s">
        <v>117</v>
      </c>
      <c r="BR2717" t="s">
        <v>117</v>
      </c>
      <c r="BS2717" t="s">
        <v>117</v>
      </c>
      <c r="BT2717" t="s">
        <v>117</v>
      </c>
      <c r="BU2717" t="s">
        <v>117</v>
      </c>
      <c r="BV2717" t="s">
        <v>115</v>
      </c>
      <c r="BW2717" t="s">
        <v>115</v>
      </c>
      <c r="BX2717" t="s">
        <v>115</v>
      </c>
      <c r="BY2717" t="s">
        <v>117</v>
      </c>
      <c r="BZ2717" t="s">
        <v>117</v>
      </c>
      <c r="CA2717" t="s">
        <v>117</v>
      </c>
      <c r="CB2717" t="s">
        <v>117</v>
      </c>
      <c r="CC2717" t="s">
        <v>117</v>
      </c>
      <c r="CD2717" t="s">
        <v>117</v>
      </c>
      <c r="CE2717" t="s">
        <v>117</v>
      </c>
      <c r="CF2717" t="s">
        <v>117</v>
      </c>
      <c r="CG2717" t="s">
        <v>117</v>
      </c>
      <c r="CH2717" t="s">
        <v>117</v>
      </c>
      <c r="CI2717" t="s">
        <v>117</v>
      </c>
      <c r="CJ2717" t="s">
        <v>117</v>
      </c>
      <c r="CK2717" t="s">
        <v>117</v>
      </c>
      <c r="CL2717" t="s">
        <v>117</v>
      </c>
      <c r="CM2717" t="s">
        <v>117</v>
      </c>
      <c r="CN2717" t="s">
        <v>117</v>
      </c>
      <c r="CO2717" t="s">
        <v>117</v>
      </c>
      <c r="CP2717" t="s">
        <v>117</v>
      </c>
      <c r="CQ2717" t="s">
        <v>117</v>
      </c>
      <c r="CR2717" t="s">
        <v>117</v>
      </c>
      <c r="CS2717" t="s">
        <v>117</v>
      </c>
      <c r="CT2717" t="s">
        <v>117</v>
      </c>
      <c r="CU2717" t="s">
        <v>117</v>
      </c>
      <c r="CV2717" t="s">
        <v>117</v>
      </c>
      <c r="CW2717" t="s">
        <v>117</v>
      </c>
    </row>
    <row r="2718" spans="1:101" x14ac:dyDescent="0.25">
      <c r="A2718" t="s">
        <v>167</v>
      </c>
      <c r="B2718">
        <v>161986</v>
      </c>
      <c r="C2718" t="s">
        <v>17030</v>
      </c>
      <c r="D2718" t="s">
        <v>102</v>
      </c>
      <c r="E2718" t="s">
        <v>17031</v>
      </c>
      <c r="F2718" t="s">
        <v>17032</v>
      </c>
      <c r="M2718" t="s">
        <v>17033</v>
      </c>
      <c r="N2718" t="s">
        <v>17034</v>
      </c>
      <c r="O2718">
        <v>0</v>
      </c>
      <c r="P2718" t="s">
        <v>17035</v>
      </c>
      <c r="Q2718" t="s">
        <v>17036</v>
      </c>
      <c r="R2718" t="s">
        <v>533</v>
      </c>
      <c r="S2718" t="s">
        <v>172</v>
      </c>
      <c r="T2718" t="s">
        <v>134</v>
      </c>
      <c r="U2718">
        <v>94402</v>
      </c>
      <c r="V2718" t="s">
        <v>114</v>
      </c>
      <c r="W2718" s="1">
        <v>42326</v>
      </c>
      <c r="Y2718" s="1">
        <v>43684</v>
      </c>
      <c r="Z2718" s="2">
        <v>43009</v>
      </c>
      <c r="AA2718" t="s">
        <v>17037</v>
      </c>
      <c r="AB2718" t="s">
        <v>117</v>
      </c>
      <c r="AC2718" t="s">
        <v>117</v>
      </c>
      <c r="AD2718" t="s">
        <v>117</v>
      </c>
      <c r="AG2718" t="s">
        <v>115</v>
      </c>
      <c r="AH2718" t="s">
        <v>117</v>
      </c>
      <c r="AI2718" t="s">
        <v>117</v>
      </c>
      <c r="AJ2718" t="s">
        <v>132</v>
      </c>
      <c r="AL2718" t="s">
        <v>119</v>
      </c>
      <c r="AM2718" t="s">
        <v>133</v>
      </c>
      <c r="AN2718" t="s">
        <v>134</v>
      </c>
      <c r="AO2718" t="s">
        <v>117</v>
      </c>
      <c r="AP2718" t="s">
        <v>117</v>
      </c>
      <c r="AQ2718" t="s">
        <v>117</v>
      </c>
      <c r="AR2718" t="s">
        <v>117</v>
      </c>
      <c r="AS2718" t="s">
        <v>117</v>
      </c>
      <c r="AT2718" t="s">
        <v>117</v>
      </c>
      <c r="AU2718" t="s">
        <v>117</v>
      </c>
      <c r="AV2718" t="s">
        <v>117</v>
      </c>
      <c r="AW2718" t="s">
        <v>117</v>
      </c>
      <c r="AX2718" t="s">
        <v>117</v>
      </c>
      <c r="AY2718" t="s">
        <v>117</v>
      </c>
      <c r="AZ2718" t="s">
        <v>117</v>
      </c>
      <c r="BA2718" t="s">
        <v>117</v>
      </c>
      <c r="BB2718" t="s">
        <v>117</v>
      </c>
      <c r="BD2718" t="s">
        <v>117</v>
      </c>
      <c r="BF2718" t="s">
        <v>117</v>
      </c>
      <c r="BG2718" t="s">
        <v>117</v>
      </c>
      <c r="BH2718" t="s">
        <v>115</v>
      </c>
      <c r="BI2718" t="s">
        <v>117</v>
      </c>
      <c r="BJ2718" t="s">
        <v>117</v>
      </c>
      <c r="BK2718" t="s">
        <v>117</v>
      </c>
      <c r="BL2718" t="s">
        <v>117</v>
      </c>
      <c r="BM2718" t="s">
        <v>117</v>
      </c>
      <c r="BN2718" t="s">
        <v>117</v>
      </c>
      <c r="BO2718" t="s">
        <v>117</v>
      </c>
      <c r="BP2718" t="s">
        <v>117</v>
      </c>
      <c r="BQ2718" t="s">
        <v>117</v>
      </c>
      <c r="BR2718" t="s">
        <v>117</v>
      </c>
      <c r="BS2718" t="s">
        <v>117</v>
      </c>
      <c r="BT2718" t="s">
        <v>117</v>
      </c>
      <c r="BU2718" t="s">
        <v>117</v>
      </c>
      <c r="BV2718" t="s">
        <v>115</v>
      </c>
      <c r="BW2718" t="s">
        <v>115</v>
      </c>
      <c r="BX2718" t="s">
        <v>117</v>
      </c>
      <c r="BY2718" t="s">
        <v>117</v>
      </c>
      <c r="BZ2718" t="s">
        <v>117</v>
      </c>
      <c r="CA2718" t="s">
        <v>117</v>
      </c>
      <c r="CB2718" t="s">
        <v>117</v>
      </c>
      <c r="CC2718" t="s">
        <v>117</v>
      </c>
      <c r="CD2718" t="s">
        <v>117</v>
      </c>
      <c r="CE2718" t="s">
        <v>117</v>
      </c>
      <c r="CF2718" t="s">
        <v>117</v>
      </c>
      <c r="CG2718" t="s">
        <v>117</v>
      </c>
      <c r="CH2718" t="s">
        <v>117</v>
      </c>
      <c r="CI2718" t="s">
        <v>117</v>
      </c>
      <c r="CJ2718" t="s">
        <v>117</v>
      </c>
      <c r="CK2718" t="s">
        <v>117</v>
      </c>
      <c r="CL2718" t="s">
        <v>117</v>
      </c>
      <c r="CM2718" t="s">
        <v>117</v>
      </c>
      <c r="CN2718" t="s">
        <v>117</v>
      </c>
      <c r="CO2718" t="s">
        <v>117</v>
      </c>
      <c r="CP2718" t="s">
        <v>117</v>
      </c>
      <c r="CQ2718" t="s">
        <v>117</v>
      </c>
      <c r="CR2718" t="s">
        <v>117</v>
      </c>
      <c r="CS2718" t="s">
        <v>117</v>
      </c>
      <c r="CT2718" t="s">
        <v>117</v>
      </c>
      <c r="CU2718" t="s">
        <v>117</v>
      </c>
      <c r="CV2718" t="s">
        <v>117</v>
      </c>
      <c r="CW2718" t="s">
        <v>117</v>
      </c>
    </row>
    <row r="2719" spans="1:101" x14ac:dyDescent="0.25">
      <c r="A2719" t="s">
        <v>376</v>
      </c>
      <c r="B2719">
        <v>284162</v>
      </c>
      <c r="C2719" t="s">
        <v>17038</v>
      </c>
      <c r="D2719" t="s">
        <v>102</v>
      </c>
      <c r="E2719" t="s">
        <v>17039</v>
      </c>
      <c r="F2719" t="s">
        <v>17039</v>
      </c>
      <c r="G2719" t="s">
        <v>17040</v>
      </c>
      <c r="H2719" t="s">
        <v>17041</v>
      </c>
      <c r="I2719" t="s">
        <v>838</v>
      </c>
      <c r="J2719" t="s">
        <v>381</v>
      </c>
      <c r="K2719" t="s">
        <v>134</v>
      </c>
      <c r="L2719">
        <v>77005</v>
      </c>
      <c r="M2719" t="s">
        <v>17042</v>
      </c>
      <c r="O2719">
        <v>0</v>
      </c>
      <c r="V2719" t="s">
        <v>114</v>
      </c>
      <c r="W2719" s="1">
        <v>43497</v>
      </c>
      <c r="Y2719" s="1">
        <v>43497</v>
      </c>
      <c r="Z2719" s="2">
        <v>43009</v>
      </c>
      <c r="AA2719" t="s">
        <v>17043</v>
      </c>
      <c r="AB2719" t="s">
        <v>117</v>
      </c>
      <c r="AC2719" t="s">
        <v>117</v>
      </c>
      <c r="AD2719" t="s">
        <v>117</v>
      </c>
      <c r="AG2719" t="s">
        <v>117</v>
      </c>
      <c r="AH2719" t="s">
        <v>115</v>
      </c>
      <c r="AI2719" t="s">
        <v>117</v>
      </c>
      <c r="AJ2719" t="s">
        <v>132</v>
      </c>
      <c r="AL2719" t="s">
        <v>119</v>
      </c>
      <c r="AM2719" t="s">
        <v>381</v>
      </c>
      <c r="AN2719" t="s">
        <v>134</v>
      </c>
      <c r="AO2719" t="s">
        <v>117</v>
      </c>
      <c r="AP2719" t="s">
        <v>117</v>
      </c>
      <c r="AQ2719" t="s">
        <v>115</v>
      </c>
      <c r="AR2719" t="s">
        <v>117</v>
      </c>
      <c r="AS2719" t="s">
        <v>117</v>
      </c>
      <c r="AT2719" t="s">
        <v>117</v>
      </c>
      <c r="AU2719" t="s">
        <v>117</v>
      </c>
      <c r="AV2719" t="s">
        <v>117</v>
      </c>
      <c r="AW2719" t="s">
        <v>117</v>
      </c>
      <c r="AX2719" t="s">
        <v>117</v>
      </c>
      <c r="AY2719" t="s">
        <v>117</v>
      </c>
      <c r="AZ2719" t="s">
        <v>117</v>
      </c>
      <c r="BA2719" t="s">
        <v>117</v>
      </c>
      <c r="BB2719" t="s">
        <v>117</v>
      </c>
      <c r="BD2719" t="s">
        <v>117</v>
      </c>
      <c r="BF2719" t="s">
        <v>117</v>
      </c>
      <c r="BG2719" t="s">
        <v>117</v>
      </c>
      <c r="BH2719" t="s">
        <v>117</v>
      </c>
      <c r="BI2719" t="s">
        <v>117</v>
      </c>
      <c r="BJ2719" t="s">
        <v>117</v>
      </c>
      <c r="BK2719" t="s">
        <v>117</v>
      </c>
      <c r="BL2719" t="s">
        <v>117</v>
      </c>
      <c r="BM2719" t="s">
        <v>117</v>
      </c>
      <c r="BN2719" t="s">
        <v>117</v>
      </c>
      <c r="BO2719" t="s">
        <v>117</v>
      </c>
      <c r="BP2719" t="s">
        <v>117</v>
      </c>
      <c r="BQ2719" t="s">
        <v>117</v>
      </c>
      <c r="BR2719" t="s">
        <v>117</v>
      </c>
      <c r="BS2719" t="s">
        <v>117</v>
      </c>
      <c r="BT2719" t="s">
        <v>117</v>
      </c>
      <c r="BU2719" t="s">
        <v>115</v>
      </c>
      <c r="BV2719" t="s">
        <v>115</v>
      </c>
      <c r="BW2719" t="s">
        <v>115</v>
      </c>
      <c r="BX2719" t="s">
        <v>117</v>
      </c>
      <c r="BY2719" t="s">
        <v>117</v>
      </c>
      <c r="BZ2719" t="s">
        <v>117</v>
      </c>
      <c r="CA2719" t="s">
        <v>117</v>
      </c>
      <c r="CB2719" t="s">
        <v>117</v>
      </c>
      <c r="CC2719" t="s">
        <v>117</v>
      </c>
      <c r="CD2719" t="s">
        <v>117</v>
      </c>
      <c r="CE2719" t="s">
        <v>117</v>
      </c>
      <c r="CF2719" t="s">
        <v>117</v>
      </c>
      <c r="CG2719" t="s">
        <v>117</v>
      </c>
      <c r="CH2719" t="s">
        <v>117</v>
      </c>
      <c r="CI2719" t="s">
        <v>117</v>
      </c>
      <c r="CJ2719" t="s">
        <v>117</v>
      </c>
      <c r="CK2719" t="s">
        <v>117</v>
      </c>
      <c r="CL2719" t="s">
        <v>117</v>
      </c>
      <c r="CM2719" t="s">
        <v>117</v>
      </c>
      <c r="CN2719" t="s">
        <v>117</v>
      </c>
      <c r="CO2719" t="s">
        <v>117</v>
      </c>
      <c r="CP2719" t="s">
        <v>117</v>
      </c>
      <c r="CQ2719" t="s">
        <v>117</v>
      </c>
      <c r="CR2719" t="s">
        <v>117</v>
      </c>
      <c r="CS2719" t="s">
        <v>117</v>
      </c>
      <c r="CT2719" t="s">
        <v>117</v>
      </c>
      <c r="CU2719" t="s">
        <v>117</v>
      </c>
      <c r="CV2719" t="s">
        <v>117</v>
      </c>
      <c r="CW2719" t="s">
        <v>117</v>
      </c>
    </row>
    <row r="2720" spans="1:101" x14ac:dyDescent="0.25">
      <c r="A2720" t="s">
        <v>100</v>
      </c>
      <c r="B2720">
        <v>285875</v>
      </c>
      <c r="C2720" t="s">
        <v>17044</v>
      </c>
      <c r="D2720" t="s">
        <v>102</v>
      </c>
      <c r="E2720" t="s">
        <v>17045</v>
      </c>
      <c r="F2720" t="s">
        <v>17045</v>
      </c>
      <c r="G2720" t="s">
        <v>1709</v>
      </c>
      <c r="H2720" t="s">
        <v>1710</v>
      </c>
      <c r="I2720" t="s">
        <v>926</v>
      </c>
      <c r="K2720" t="s">
        <v>649</v>
      </c>
      <c r="L2720" t="s">
        <v>1711</v>
      </c>
      <c r="M2720">
        <v>441534754502</v>
      </c>
      <c r="O2720">
        <v>0</v>
      </c>
      <c r="V2720" t="s">
        <v>114</v>
      </c>
      <c r="W2720" s="1">
        <v>42711</v>
      </c>
      <c r="Y2720" s="1">
        <v>43552</v>
      </c>
      <c r="Z2720" s="2">
        <v>43009</v>
      </c>
      <c r="AB2720" t="s">
        <v>115</v>
      </c>
      <c r="AC2720" t="s">
        <v>117</v>
      </c>
      <c r="AD2720" t="s">
        <v>117</v>
      </c>
      <c r="AG2720" t="s">
        <v>117</v>
      </c>
      <c r="AH2720" t="s">
        <v>115</v>
      </c>
      <c r="AI2720" t="s">
        <v>117</v>
      </c>
      <c r="AJ2720" t="s">
        <v>165</v>
      </c>
      <c r="AK2720" t="s">
        <v>1712</v>
      </c>
      <c r="AL2720" t="s">
        <v>119</v>
      </c>
      <c r="AN2720" t="s">
        <v>649</v>
      </c>
      <c r="AO2720" t="s">
        <v>117</v>
      </c>
      <c r="AP2720" t="s">
        <v>117</v>
      </c>
      <c r="AQ2720" t="s">
        <v>117</v>
      </c>
      <c r="AR2720" t="s">
        <v>117</v>
      </c>
      <c r="AS2720" t="s">
        <v>117</v>
      </c>
      <c r="AT2720" t="s">
        <v>117</v>
      </c>
      <c r="AU2720" t="s">
        <v>117</v>
      </c>
      <c r="AV2720" t="s">
        <v>117</v>
      </c>
      <c r="AW2720" t="s">
        <v>117</v>
      </c>
      <c r="AX2720" t="s">
        <v>117</v>
      </c>
      <c r="AY2720" t="s">
        <v>117</v>
      </c>
      <c r="AZ2720" t="s">
        <v>117</v>
      </c>
      <c r="BA2720" t="s">
        <v>117</v>
      </c>
      <c r="BB2720" t="s">
        <v>117</v>
      </c>
      <c r="BD2720" t="s">
        <v>117</v>
      </c>
      <c r="BF2720" t="s">
        <v>117</v>
      </c>
      <c r="BG2720" t="s">
        <v>117</v>
      </c>
      <c r="BH2720" t="s">
        <v>115</v>
      </c>
      <c r="BI2720" t="s">
        <v>117</v>
      </c>
      <c r="BJ2720" t="s">
        <v>117</v>
      </c>
      <c r="BK2720" t="s">
        <v>117</v>
      </c>
      <c r="BL2720" t="s">
        <v>117</v>
      </c>
      <c r="BM2720" t="s">
        <v>117</v>
      </c>
      <c r="BN2720" t="s">
        <v>117</v>
      </c>
      <c r="BO2720" t="s">
        <v>117</v>
      </c>
      <c r="BP2720" t="s">
        <v>117</v>
      </c>
      <c r="BQ2720" t="s">
        <v>117</v>
      </c>
      <c r="BR2720" t="s">
        <v>117</v>
      </c>
      <c r="BS2720" t="s">
        <v>117</v>
      </c>
      <c r="BT2720" t="s">
        <v>117</v>
      </c>
      <c r="BU2720" t="s">
        <v>117</v>
      </c>
      <c r="BV2720" t="s">
        <v>115</v>
      </c>
      <c r="BW2720" t="s">
        <v>115</v>
      </c>
      <c r="BX2720" t="s">
        <v>117</v>
      </c>
      <c r="BY2720" t="s">
        <v>117</v>
      </c>
      <c r="BZ2720" t="s">
        <v>117</v>
      </c>
      <c r="CA2720" t="s">
        <v>117</v>
      </c>
      <c r="CB2720" t="s">
        <v>117</v>
      </c>
      <c r="CC2720" t="s">
        <v>117</v>
      </c>
      <c r="CD2720" t="s">
        <v>117</v>
      </c>
      <c r="CE2720" t="s">
        <v>117</v>
      </c>
      <c r="CF2720" t="s">
        <v>117</v>
      </c>
      <c r="CG2720" t="s">
        <v>117</v>
      </c>
      <c r="CH2720" t="s">
        <v>117</v>
      </c>
      <c r="CI2720" t="s">
        <v>117</v>
      </c>
      <c r="CJ2720" t="s">
        <v>117</v>
      </c>
      <c r="CK2720" t="s">
        <v>117</v>
      </c>
      <c r="CL2720" t="s">
        <v>117</v>
      </c>
      <c r="CM2720" t="s">
        <v>117</v>
      </c>
      <c r="CN2720" t="s">
        <v>117</v>
      </c>
      <c r="CO2720" t="s">
        <v>117</v>
      </c>
      <c r="CP2720" t="s">
        <v>117</v>
      </c>
      <c r="CQ2720" t="s">
        <v>117</v>
      </c>
      <c r="CR2720" t="s">
        <v>117</v>
      </c>
      <c r="CS2720" t="s">
        <v>117</v>
      </c>
      <c r="CT2720" t="s">
        <v>117</v>
      </c>
      <c r="CU2720" t="s">
        <v>117</v>
      </c>
      <c r="CV2720" t="s">
        <v>117</v>
      </c>
      <c r="CW2720" t="s">
        <v>117</v>
      </c>
    </row>
    <row r="2721" spans="1:101" x14ac:dyDescent="0.25">
      <c r="A2721" t="s">
        <v>100</v>
      </c>
      <c r="B2721">
        <v>304394</v>
      </c>
      <c r="C2721" t="s">
        <v>17046</v>
      </c>
      <c r="D2721" t="s">
        <v>102</v>
      </c>
      <c r="E2721" t="s">
        <v>17047</v>
      </c>
      <c r="F2721" t="s">
        <v>17047</v>
      </c>
      <c r="G2721" t="s">
        <v>17048</v>
      </c>
      <c r="H2721" t="s">
        <v>17049</v>
      </c>
      <c r="I2721" t="s">
        <v>889</v>
      </c>
      <c r="K2721" t="s">
        <v>113</v>
      </c>
      <c r="M2721" t="s">
        <v>17050</v>
      </c>
      <c r="O2721">
        <v>1</v>
      </c>
      <c r="V2721" t="s">
        <v>114</v>
      </c>
      <c r="W2721" s="1">
        <v>43609</v>
      </c>
      <c r="Y2721" s="1">
        <v>43609</v>
      </c>
      <c r="Z2721" s="2">
        <v>43009</v>
      </c>
      <c r="AB2721" t="s">
        <v>117</v>
      </c>
      <c r="AC2721" t="s">
        <v>117</v>
      </c>
      <c r="AD2721" t="s">
        <v>117</v>
      </c>
      <c r="AG2721" t="s">
        <v>117</v>
      </c>
      <c r="AH2721" t="s">
        <v>115</v>
      </c>
      <c r="AI2721" t="s">
        <v>117</v>
      </c>
      <c r="AJ2721" t="s">
        <v>118</v>
      </c>
      <c r="AL2721" t="s">
        <v>119</v>
      </c>
      <c r="AN2721" t="s">
        <v>106</v>
      </c>
      <c r="AO2721" t="s">
        <v>117</v>
      </c>
      <c r="AP2721" t="s">
        <v>117</v>
      </c>
      <c r="AQ2721" t="s">
        <v>117</v>
      </c>
      <c r="AR2721" t="s">
        <v>117</v>
      </c>
      <c r="AS2721" t="s">
        <v>117</v>
      </c>
      <c r="AT2721" t="s">
        <v>117</v>
      </c>
      <c r="AU2721" t="s">
        <v>117</v>
      </c>
      <c r="AV2721" t="s">
        <v>117</v>
      </c>
      <c r="AW2721" t="s">
        <v>117</v>
      </c>
      <c r="AX2721" t="s">
        <v>117</v>
      </c>
      <c r="AY2721" t="s">
        <v>117</v>
      </c>
      <c r="AZ2721" t="s">
        <v>117</v>
      </c>
      <c r="BA2721" t="s">
        <v>117</v>
      </c>
      <c r="BB2721" t="s">
        <v>117</v>
      </c>
      <c r="BD2721" t="s">
        <v>117</v>
      </c>
      <c r="BF2721" t="s">
        <v>117</v>
      </c>
      <c r="BG2721" t="s">
        <v>117</v>
      </c>
      <c r="BH2721" t="s">
        <v>115</v>
      </c>
      <c r="BI2721" t="s">
        <v>117</v>
      </c>
      <c r="BJ2721" t="s">
        <v>117</v>
      </c>
      <c r="BK2721" t="s">
        <v>117</v>
      </c>
      <c r="BL2721" t="s">
        <v>117</v>
      </c>
      <c r="BM2721" t="s">
        <v>117</v>
      </c>
      <c r="BN2721" t="s">
        <v>117</v>
      </c>
      <c r="BO2721" t="s">
        <v>117</v>
      </c>
      <c r="BP2721" t="s">
        <v>117</v>
      </c>
      <c r="BQ2721" t="s">
        <v>117</v>
      </c>
      <c r="BR2721" t="s">
        <v>115</v>
      </c>
      <c r="BS2721" t="s">
        <v>117</v>
      </c>
      <c r="BT2721" t="s">
        <v>117</v>
      </c>
      <c r="BU2721" t="s">
        <v>117</v>
      </c>
      <c r="BV2721" t="s">
        <v>115</v>
      </c>
      <c r="BW2721" t="s">
        <v>115</v>
      </c>
      <c r="BX2721" t="s">
        <v>117</v>
      </c>
      <c r="BY2721" t="s">
        <v>117</v>
      </c>
      <c r="BZ2721" t="s">
        <v>117</v>
      </c>
      <c r="CA2721" t="s">
        <v>117</v>
      </c>
      <c r="CB2721" t="s">
        <v>117</v>
      </c>
      <c r="CC2721" t="s">
        <v>117</v>
      </c>
      <c r="CD2721" t="s">
        <v>117</v>
      </c>
      <c r="CE2721" t="s">
        <v>117</v>
      </c>
      <c r="CF2721" t="s">
        <v>117</v>
      </c>
      <c r="CG2721" t="s">
        <v>117</v>
      </c>
      <c r="CH2721" t="s">
        <v>117</v>
      </c>
      <c r="CI2721" t="s">
        <v>117</v>
      </c>
      <c r="CJ2721" t="s">
        <v>117</v>
      </c>
      <c r="CK2721" t="s">
        <v>117</v>
      </c>
      <c r="CL2721" t="s">
        <v>117</v>
      </c>
      <c r="CM2721" t="s">
        <v>117</v>
      </c>
      <c r="CN2721" t="s">
        <v>117</v>
      </c>
      <c r="CO2721" t="s">
        <v>117</v>
      </c>
      <c r="CP2721" t="s">
        <v>117</v>
      </c>
      <c r="CQ2721" t="s">
        <v>117</v>
      </c>
      <c r="CR2721" t="s">
        <v>117</v>
      </c>
      <c r="CS2721" t="s">
        <v>117</v>
      </c>
      <c r="CT2721" t="s">
        <v>117</v>
      </c>
      <c r="CU2721" t="s">
        <v>117</v>
      </c>
      <c r="CV2721" t="s">
        <v>117</v>
      </c>
      <c r="CW2721" t="s">
        <v>117</v>
      </c>
    </row>
    <row r="2722" spans="1:101" x14ac:dyDescent="0.25">
      <c r="A2722" t="s">
        <v>207</v>
      </c>
      <c r="B2722">
        <v>299497</v>
      </c>
      <c r="C2722" t="s">
        <v>17051</v>
      </c>
      <c r="D2722" t="s">
        <v>102</v>
      </c>
      <c r="E2722" t="s">
        <v>17052</v>
      </c>
      <c r="F2722" t="s">
        <v>17052</v>
      </c>
      <c r="G2722" t="s">
        <v>17053</v>
      </c>
      <c r="H2722" t="s">
        <v>1821</v>
      </c>
      <c r="I2722" t="s">
        <v>213</v>
      </c>
      <c r="J2722" t="s">
        <v>214</v>
      </c>
      <c r="K2722" t="s">
        <v>134</v>
      </c>
      <c r="L2722">
        <v>10017</v>
      </c>
      <c r="M2722" t="s">
        <v>17054</v>
      </c>
      <c r="O2722">
        <v>0</v>
      </c>
      <c r="V2722" t="s">
        <v>114</v>
      </c>
      <c r="W2722" s="1">
        <v>43425</v>
      </c>
      <c r="Y2722" s="1">
        <v>43593</v>
      </c>
      <c r="Z2722" s="2">
        <v>43009</v>
      </c>
      <c r="AA2722" t="s">
        <v>17055</v>
      </c>
      <c r="AB2722" t="s">
        <v>117</v>
      </c>
      <c r="AC2722" t="s">
        <v>117</v>
      </c>
      <c r="AD2722" t="s">
        <v>117</v>
      </c>
      <c r="AG2722" t="s">
        <v>117</v>
      </c>
      <c r="AH2722" t="s">
        <v>115</v>
      </c>
      <c r="AI2722" t="s">
        <v>117</v>
      </c>
      <c r="AJ2722" t="s">
        <v>132</v>
      </c>
      <c r="AL2722" t="s">
        <v>119</v>
      </c>
      <c r="AM2722" t="s">
        <v>133</v>
      </c>
      <c r="AN2722" t="s">
        <v>134</v>
      </c>
      <c r="AO2722" t="s">
        <v>117</v>
      </c>
      <c r="AP2722" t="s">
        <v>117</v>
      </c>
      <c r="AQ2722" t="s">
        <v>117</v>
      </c>
      <c r="AR2722" t="s">
        <v>117</v>
      </c>
      <c r="AS2722" t="s">
        <v>117</v>
      </c>
      <c r="AT2722" t="s">
        <v>117</v>
      </c>
      <c r="AU2722" t="s">
        <v>117</v>
      </c>
      <c r="AV2722" t="s">
        <v>117</v>
      </c>
      <c r="AW2722" t="s">
        <v>117</v>
      </c>
      <c r="AX2722" t="s">
        <v>117</v>
      </c>
      <c r="AY2722" t="s">
        <v>117</v>
      </c>
      <c r="AZ2722" t="s">
        <v>117</v>
      </c>
      <c r="BA2722" t="s">
        <v>117</v>
      </c>
      <c r="BB2722" t="s">
        <v>117</v>
      </c>
      <c r="BD2722" t="s">
        <v>117</v>
      </c>
      <c r="BF2722" t="s">
        <v>117</v>
      </c>
      <c r="BG2722" t="s">
        <v>117</v>
      </c>
      <c r="BH2722" t="s">
        <v>117</v>
      </c>
      <c r="BI2722" t="s">
        <v>117</v>
      </c>
      <c r="BJ2722" t="s">
        <v>117</v>
      </c>
      <c r="BK2722" t="s">
        <v>117</v>
      </c>
      <c r="BL2722" t="s">
        <v>117</v>
      </c>
      <c r="BM2722" t="s">
        <v>117</v>
      </c>
      <c r="BN2722" t="s">
        <v>117</v>
      </c>
      <c r="BO2722" t="s">
        <v>117</v>
      </c>
      <c r="BP2722" t="s">
        <v>117</v>
      </c>
      <c r="BQ2722" t="s">
        <v>117</v>
      </c>
      <c r="BR2722" t="s">
        <v>117</v>
      </c>
      <c r="BS2722" t="s">
        <v>117</v>
      </c>
      <c r="BT2722" t="s">
        <v>117</v>
      </c>
      <c r="BU2722" t="s">
        <v>117</v>
      </c>
      <c r="BV2722" t="s">
        <v>115</v>
      </c>
      <c r="BW2722" t="s">
        <v>115</v>
      </c>
      <c r="BX2722" t="s">
        <v>117</v>
      </c>
      <c r="BY2722" t="s">
        <v>117</v>
      </c>
      <c r="BZ2722" t="s">
        <v>117</v>
      </c>
      <c r="CA2722" t="s">
        <v>117</v>
      </c>
      <c r="CB2722" t="s">
        <v>117</v>
      </c>
      <c r="CC2722" t="s">
        <v>117</v>
      </c>
      <c r="CD2722" t="s">
        <v>117</v>
      </c>
      <c r="CE2722" t="s">
        <v>117</v>
      </c>
      <c r="CF2722" t="s">
        <v>117</v>
      </c>
      <c r="CG2722" t="s">
        <v>117</v>
      </c>
      <c r="CH2722" t="s">
        <v>117</v>
      </c>
      <c r="CI2722" t="s">
        <v>117</v>
      </c>
      <c r="CJ2722" t="s">
        <v>117</v>
      </c>
      <c r="CK2722" t="s">
        <v>117</v>
      </c>
      <c r="CL2722" t="s">
        <v>117</v>
      </c>
      <c r="CM2722" t="s">
        <v>117</v>
      </c>
      <c r="CN2722" t="s">
        <v>117</v>
      </c>
      <c r="CO2722" t="s">
        <v>117</v>
      </c>
      <c r="CP2722" t="s">
        <v>117</v>
      </c>
      <c r="CQ2722" t="s">
        <v>117</v>
      </c>
      <c r="CR2722" t="s">
        <v>117</v>
      </c>
      <c r="CS2722" t="s">
        <v>117</v>
      </c>
      <c r="CT2722" t="s">
        <v>117</v>
      </c>
      <c r="CU2722" t="s">
        <v>117</v>
      </c>
      <c r="CV2722" t="s">
        <v>117</v>
      </c>
      <c r="CW2722" t="s">
        <v>117</v>
      </c>
    </row>
    <row r="2723" spans="1:101" x14ac:dyDescent="0.25">
      <c r="A2723" t="s">
        <v>100</v>
      </c>
      <c r="B2723">
        <v>299480</v>
      </c>
      <c r="C2723" t="s">
        <v>17056</v>
      </c>
      <c r="D2723" t="s">
        <v>102</v>
      </c>
      <c r="E2723" t="s">
        <v>17057</v>
      </c>
      <c r="F2723" t="s">
        <v>17057</v>
      </c>
      <c r="G2723" t="s">
        <v>17058</v>
      </c>
      <c r="H2723" t="s">
        <v>17059</v>
      </c>
      <c r="I2723" t="s">
        <v>17060</v>
      </c>
      <c r="K2723" t="s">
        <v>1304</v>
      </c>
      <c r="L2723">
        <v>201210</v>
      </c>
      <c r="M2723" t="s">
        <v>17061</v>
      </c>
      <c r="O2723">
        <v>0</v>
      </c>
      <c r="V2723" t="s">
        <v>114</v>
      </c>
      <c r="W2723" s="1">
        <v>43467</v>
      </c>
      <c r="Y2723" s="1">
        <v>43467</v>
      </c>
      <c r="Z2723" s="2">
        <v>43009</v>
      </c>
      <c r="AB2723" t="s">
        <v>117</v>
      </c>
      <c r="AC2723" t="s">
        <v>117</v>
      </c>
      <c r="AD2723" t="s">
        <v>117</v>
      </c>
      <c r="AG2723" t="s">
        <v>115</v>
      </c>
      <c r="AH2723" t="s">
        <v>117</v>
      </c>
      <c r="AI2723" t="s">
        <v>117</v>
      </c>
      <c r="AJ2723" t="s">
        <v>132</v>
      </c>
      <c r="AL2723" t="s">
        <v>119</v>
      </c>
      <c r="AM2723" t="s">
        <v>133</v>
      </c>
      <c r="AN2723" t="s">
        <v>134</v>
      </c>
      <c r="AO2723" t="s">
        <v>117</v>
      </c>
      <c r="AP2723" t="s">
        <v>117</v>
      </c>
      <c r="AQ2723" t="s">
        <v>117</v>
      </c>
      <c r="AR2723" t="s">
        <v>117</v>
      </c>
      <c r="AS2723" t="s">
        <v>117</v>
      </c>
      <c r="AT2723" t="s">
        <v>117</v>
      </c>
      <c r="AU2723" t="s">
        <v>117</v>
      </c>
      <c r="AV2723" t="s">
        <v>117</v>
      </c>
      <c r="AW2723" t="s">
        <v>117</v>
      </c>
      <c r="AX2723" t="s">
        <v>117</v>
      </c>
      <c r="AY2723" t="s">
        <v>117</v>
      </c>
      <c r="AZ2723" t="s">
        <v>117</v>
      </c>
      <c r="BA2723" t="s">
        <v>117</v>
      </c>
      <c r="BB2723" t="s">
        <v>117</v>
      </c>
      <c r="BD2723" t="s">
        <v>117</v>
      </c>
      <c r="BF2723" t="s">
        <v>117</v>
      </c>
      <c r="BG2723" t="s">
        <v>117</v>
      </c>
      <c r="BH2723" t="s">
        <v>115</v>
      </c>
      <c r="BI2723" t="s">
        <v>117</v>
      </c>
      <c r="BJ2723" t="s">
        <v>117</v>
      </c>
      <c r="BK2723" t="s">
        <v>117</v>
      </c>
      <c r="BL2723" t="s">
        <v>117</v>
      </c>
      <c r="BM2723" t="s">
        <v>117</v>
      </c>
      <c r="BN2723" t="s">
        <v>117</v>
      </c>
      <c r="BO2723" t="s">
        <v>117</v>
      </c>
      <c r="BP2723" t="s">
        <v>117</v>
      </c>
      <c r="BQ2723" t="s">
        <v>117</v>
      </c>
      <c r="BR2723" t="s">
        <v>117</v>
      </c>
      <c r="BS2723" t="s">
        <v>117</v>
      </c>
      <c r="BT2723" t="s">
        <v>117</v>
      </c>
      <c r="BU2723" t="s">
        <v>117</v>
      </c>
      <c r="BV2723" t="s">
        <v>115</v>
      </c>
      <c r="BW2723" t="s">
        <v>115</v>
      </c>
      <c r="BX2723" t="s">
        <v>117</v>
      </c>
      <c r="BY2723" t="s">
        <v>117</v>
      </c>
      <c r="BZ2723" t="s">
        <v>117</v>
      </c>
      <c r="CA2723" t="s">
        <v>117</v>
      </c>
      <c r="CB2723" t="s">
        <v>117</v>
      </c>
      <c r="CC2723" t="s">
        <v>117</v>
      </c>
      <c r="CD2723" t="s">
        <v>117</v>
      </c>
      <c r="CE2723" t="s">
        <v>117</v>
      </c>
      <c r="CF2723" t="s">
        <v>117</v>
      </c>
      <c r="CG2723" t="s">
        <v>117</v>
      </c>
      <c r="CH2723" t="s">
        <v>117</v>
      </c>
      <c r="CI2723" t="s">
        <v>117</v>
      </c>
      <c r="CJ2723" t="s">
        <v>117</v>
      </c>
      <c r="CK2723" t="s">
        <v>117</v>
      </c>
      <c r="CL2723" t="s">
        <v>117</v>
      </c>
      <c r="CM2723" t="s">
        <v>117</v>
      </c>
      <c r="CN2723" t="s">
        <v>117</v>
      </c>
      <c r="CO2723" t="s">
        <v>117</v>
      </c>
      <c r="CP2723" t="s">
        <v>117</v>
      </c>
      <c r="CQ2723" t="s">
        <v>117</v>
      </c>
      <c r="CR2723" t="s">
        <v>117</v>
      </c>
      <c r="CS2723" t="s">
        <v>117</v>
      </c>
      <c r="CT2723" t="s">
        <v>117</v>
      </c>
      <c r="CU2723" t="s">
        <v>117</v>
      </c>
      <c r="CV2723" t="s">
        <v>117</v>
      </c>
      <c r="CW2723" t="s">
        <v>117</v>
      </c>
    </row>
    <row r="2724" spans="1:101" x14ac:dyDescent="0.25">
      <c r="A2724" t="s">
        <v>100</v>
      </c>
      <c r="B2724">
        <v>161989</v>
      </c>
      <c r="C2724" t="s">
        <v>17062</v>
      </c>
      <c r="D2724" t="s">
        <v>102</v>
      </c>
      <c r="E2724" t="s">
        <v>17063</v>
      </c>
      <c r="F2724" t="s">
        <v>17064</v>
      </c>
      <c r="G2724" t="s">
        <v>17065</v>
      </c>
      <c r="I2724" t="s">
        <v>17066</v>
      </c>
      <c r="K2724" t="s">
        <v>243</v>
      </c>
      <c r="L2724" t="s">
        <v>17067</v>
      </c>
      <c r="M2724" t="s">
        <v>17068</v>
      </c>
      <c r="N2724" t="s">
        <v>17069</v>
      </c>
      <c r="O2724">
        <v>2</v>
      </c>
      <c r="V2724" t="s">
        <v>114</v>
      </c>
      <c r="W2724" s="1">
        <v>43375</v>
      </c>
      <c r="Y2724" s="1">
        <v>43375</v>
      </c>
      <c r="Z2724" s="2">
        <v>43009</v>
      </c>
      <c r="AA2724" t="s">
        <v>17070</v>
      </c>
      <c r="AB2724" t="s">
        <v>115</v>
      </c>
      <c r="AC2724" t="s">
        <v>117</v>
      </c>
      <c r="AD2724" t="s">
        <v>117</v>
      </c>
      <c r="AG2724" t="s">
        <v>117</v>
      </c>
      <c r="AH2724" t="s">
        <v>115</v>
      </c>
      <c r="AI2724" t="s">
        <v>117</v>
      </c>
      <c r="AJ2724" t="s">
        <v>300</v>
      </c>
      <c r="AL2724" t="s">
        <v>584</v>
      </c>
      <c r="AN2724" t="s">
        <v>243</v>
      </c>
      <c r="AO2724" t="s">
        <v>117</v>
      </c>
      <c r="AP2724" t="s">
        <v>117</v>
      </c>
      <c r="AQ2724" t="s">
        <v>117</v>
      </c>
      <c r="AR2724" t="s">
        <v>117</v>
      </c>
      <c r="AS2724" t="s">
        <v>117</v>
      </c>
      <c r="AT2724" t="s">
        <v>117</v>
      </c>
      <c r="AU2724" t="s">
        <v>117</v>
      </c>
      <c r="AV2724" t="s">
        <v>117</v>
      </c>
      <c r="AW2724" t="s">
        <v>117</v>
      </c>
      <c r="AX2724" t="s">
        <v>117</v>
      </c>
      <c r="AY2724" t="s">
        <v>117</v>
      </c>
      <c r="AZ2724" t="s">
        <v>117</v>
      </c>
      <c r="BA2724" t="s">
        <v>117</v>
      </c>
      <c r="BB2724" t="s">
        <v>117</v>
      </c>
      <c r="BD2724" t="s">
        <v>117</v>
      </c>
      <c r="BF2724" t="s">
        <v>117</v>
      </c>
      <c r="BG2724" t="s">
        <v>117</v>
      </c>
      <c r="BH2724" t="s">
        <v>117</v>
      </c>
      <c r="BI2724" t="s">
        <v>117</v>
      </c>
      <c r="BJ2724" t="s">
        <v>117</v>
      </c>
      <c r="BK2724" t="s">
        <v>117</v>
      </c>
      <c r="BL2724" t="s">
        <v>117</v>
      </c>
      <c r="BM2724" t="s">
        <v>117</v>
      </c>
      <c r="BN2724" t="s">
        <v>117</v>
      </c>
      <c r="BO2724" t="s">
        <v>117</v>
      </c>
      <c r="BP2724" t="s">
        <v>117</v>
      </c>
      <c r="BQ2724" t="s">
        <v>117</v>
      </c>
      <c r="BR2724" t="s">
        <v>117</v>
      </c>
      <c r="BS2724" t="s">
        <v>117</v>
      </c>
      <c r="BT2724" t="s">
        <v>117</v>
      </c>
      <c r="BU2724" t="s">
        <v>117</v>
      </c>
      <c r="BV2724" t="s">
        <v>115</v>
      </c>
      <c r="BW2724" t="s">
        <v>115</v>
      </c>
      <c r="BX2724" t="s">
        <v>117</v>
      </c>
      <c r="BY2724" t="s">
        <v>117</v>
      </c>
      <c r="BZ2724" t="s">
        <v>117</v>
      </c>
      <c r="CA2724" t="s">
        <v>117</v>
      </c>
      <c r="CB2724" t="s">
        <v>117</v>
      </c>
      <c r="CC2724" t="s">
        <v>117</v>
      </c>
      <c r="CD2724" t="s">
        <v>117</v>
      </c>
      <c r="CE2724" t="s">
        <v>117</v>
      </c>
      <c r="CF2724" t="s">
        <v>117</v>
      </c>
      <c r="CG2724" t="s">
        <v>117</v>
      </c>
      <c r="CH2724" t="s">
        <v>117</v>
      </c>
      <c r="CI2724" t="s">
        <v>117</v>
      </c>
      <c r="CJ2724" t="s">
        <v>117</v>
      </c>
      <c r="CK2724" t="s">
        <v>117</v>
      </c>
      <c r="CL2724" t="s">
        <v>117</v>
      </c>
      <c r="CM2724" t="s">
        <v>117</v>
      </c>
      <c r="CN2724" t="s">
        <v>117</v>
      </c>
      <c r="CO2724" t="s">
        <v>117</v>
      </c>
      <c r="CP2724" t="s">
        <v>117</v>
      </c>
      <c r="CQ2724" t="s">
        <v>117</v>
      </c>
      <c r="CR2724" t="s">
        <v>117</v>
      </c>
      <c r="CS2724" t="s">
        <v>117</v>
      </c>
      <c r="CT2724" t="s">
        <v>117</v>
      </c>
      <c r="CU2724" t="s">
        <v>117</v>
      </c>
      <c r="CV2724" t="s">
        <v>117</v>
      </c>
      <c r="CW2724" t="s">
        <v>117</v>
      </c>
    </row>
    <row r="2725" spans="1:101" x14ac:dyDescent="0.25">
      <c r="A2725" t="s">
        <v>386</v>
      </c>
      <c r="B2725">
        <v>299720</v>
      </c>
      <c r="C2725" t="s">
        <v>17071</v>
      </c>
      <c r="D2725" t="s">
        <v>102</v>
      </c>
      <c r="E2725" t="s">
        <v>17072</v>
      </c>
      <c r="F2725" t="s">
        <v>17072</v>
      </c>
      <c r="G2725" t="s">
        <v>17073</v>
      </c>
      <c r="I2725" t="s">
        <v>392</v>
      </c>
      <c r="J2725" t="s">
        <v>172</v>
      </c>
      <c r="K2725" t="s">
        <v>134</v>
      </c>
      <c r="L2725">
        <v>90024</v>
      </c>
      <c r="M2725" t="s">
        <v>17074</v>
      </c>
      <c r="O2725">
        <v>0</v>
      </c>
      <c r="V2725" t="s">
        <v>114</v>
      </c>
      <c r="W2725" s="1">
        <v>43453</v>
      </c>
      <c r="Y2725" s="1">
        <v>43554</v>
      </c>
      <c r="Z2725" s="2">
        <v>43009</v>
      </c>
      <c r="AA2725" t="s">
        <v>17075</v>
      </c>
      <c r="AB2725" t="s">
        <v>117</v>
      </c>
      <c r="AC2725" t="s">
        <v>117</v>
      </c>
      <c r="AD2725" t="s">
        <v>117</v>
      </c>
      <c r="AG2725" t="s">
        <v>117</v>
      </c>
      <c r="AH2725" t="s">
        <v>115</v>
      </c>
      <c r="AI2725" t="s">
        <v>117</v>
      </c>
      <c r="AJ2725" t="s">
        <v>293</v>
      </c>
      <c r="AL2725" t="s">
        <v>119</v>
      </c>
      <c r="AM2725" t="s">
        <v>133</v>
      </c>
      <c r="AN2725" t="s">
        <v>134</v>
      </c>
      <c r="AO2725" t="s">
        <v>117</v>
      </c>
      <c r="AP2725" t="s">
        <v>117</v>
      </c>
      <c r="AQ2725" t="s">
        <v>117</v>
      </c>
      <c r="AR2725" t="s">
        <v>117</v>
      </c>
      <c r="AS2725" t="s">
        <v>117</v>
      </c>
      <c r="AT2725" t="s">
        <v>117</v>
      </c>
      <c r="AU2725" t="s">
        <v>117</v>
      </c>
      <c r="AV2725" t="s">
        <v>117</v>
      </c>
      <c r="AW2725" t="s">
        <v>117</v>
      </c>
      <c r="AX2725" t="s">
        <v>117</v>
      </c>
      <c r="AY2725" t="s">
        <v>117</v>
      </c>
      <c r="AZ2725" t="s">
        <v>117</v>
      </c>
      <c r="BA2725" t="s">
        <v>117</v>
      </c>
      <c r="BB2725" t="s">
        <v>117</v>
      </c>
      <c r="BD2725" t="s">
        <v>117</v>
      </c>
      <c r="BF2725" t="s">
        <v>117</v>
      </c>
      <c r="BG2725" t="s">
        <v>117</v>
      </c>
      <c r="BH2725" t="s">
        <v>117</v>
      </c>
      <c r="BI2725" t="s">
        <v>117</v>
      </c>
      <c r="BJ2725" t="s">
        <v>117</v>
      </c>
      <c r="BK2725" t="s">
        <v>117</v>
      </c>
      <c r="BL2725" t="s">
        <v>117</v>
      </c>
      <c r="BM2725" t="s">
        <v>117</v>
      </c>
      <c r="BN2725" t="s">
        <v>117</v>
      </c>
      <c r="BO2725" t="s">
        <v>117</v>
      </c>
      <c r="BP2725" t="s">
        <v>117</v>
      </c>
      <c r="BQ2725" t="s">
        <v>117</v>
      </c>
      <c r="BR2725" t="s">
        <v>117</v>
      </c>
      <c r="BS2725" t="s">
        <v>117</v>
      </c>
      <c r="BT2725" t="s">
        <v>117</v>
      </c>
      <c r="BU2725" t="s">
        <v>117</v>
      </c>
      <c r="BV2725" t="s">
        <v>115</v>
      </c>
      <c r="BW2725" t="s">
        <v>115</v>
      </c>
      <c r="BX2725" t="s">
        <v>117</v>
      </c>
      <c r="BY2725" t="s">
        <v>117</v>
      </c>
      <c r="BZ2725" t="s">
        <v>117</v>
      </c>
      <c r="CA2725" t="s">
        <v>117</v>
      </c>
      <c r="CB2725" t="s">
        <v>117</v>
      </c>
      <c r="CC2725" t="s">
        <v>117</v>
      </c>
      <c r="CD2725" t="s">
        <v>117</v>
      </c>
      <c r="CE2725" t="s">
        <v>117</v>
      </c>
      <c r="CF2725" t="s">
        <v>117</v>
      </c>
      <c r="CG2725" t="s">
        <v>117</v>
      </c>
      <c r="CH2725" t="s">
        <v>117</v>
      </c>
      <c r="CI2725" t="s">
        <v>117</v>
      </c>
      <c r="CJ2725" t="s">
        <v>117</v>
      </c>
      <c r="CK2725" t="s">
        <v>117</v>
      </c>
      <c r="CL2725" t="s">
        <v>117</v>
      </c>
      <c r="CM2725" t="s">
        <v>117</v>
      </c>
      <c r="CN2725" t="s">
        <v>117</v>
      </c>
      <c r="CO2725" t="s">
        <v>117</v>
      </c>
      <c r="CP2725" t="s">
        <v>117</v>
      </c>
      <c r="CQ2725" t="s">
        <v>117</v>
      </c>
      <c r="CR2725" t="s">
        <v>117</v>
      </c>
      <c r="CS2725" t="s">
        <v>117</v>
      </c>
      <c r="CT2725" t="s">
        <v>117</v>
      </c>
      <c r="CU2725" t="s">
        <v>117</v>
      </c>
      <c r="CV2725" t="s">
        <v>117</v>
      </c>
      <c r="CW2725" t="s">
        <v>117</v>
      </c>
    </row>
    <row r="2726" spans="1:101" x14ac:dyDescent="0.25">
      <c r="A2726" t="s">
        <v>100</v>
      </c>
      <c r="B2726">
        <v>171383</v>
      </c>
      <c r="C2726" t="s">
        <v>17076</v>
      </c>
      <c r="D2726" t="s">
        <v>102</v>
      </c>
      <c r="E2726" t="s">
        <v>17077</v>
      </c>
      <c r="F2726" t="s">
        <v>17077</v>
      </c>
      <c r="G2726" t="s">
        <v>17078</v>
      </c>
      <c r="H2726" t="s">
        <v>12932</v>
      </c>
      <c r="I2726" t="s">
        <v>12933</v>
      </c>
      <c r="K2726" t="s">
        <v>12934</v>
      </c>
      <c r="L2726">
        <v>7550110</v>
      </c>
      <c r="M2726">
        <f>5622-3377900</f>
        <v>-3372278</v>
      </c>
      <c r="N2726">
        <f>5622-3377999</f>
        <v>-3372377</v>
      </c>
      <c r="O2726">
        <v>0</v>
      </c>
      <c r="V2726" t="s">
        <v>114</v>
      </c>
      <c r="W2726" s="1">
        <v>41782</v>
      </c>
      <c r="Y2726" s="1">
        <v>43585</v>
      </c>
      <c r="Z2726" s="2">
        <v>43009</v>
      </c>
      <c r="AA2726" t="s">
        <v>12935</v>
      </c>
      <c r="AB2726" t="s">
        <v>115</v>
      </c>
      <c r="AC2726" t="s">
        <v>117</v>
      </c>
      <c r="AD2726" t="s">
        <v>117</v>
      </c>
      <c r="AF2726" t="s">
        <v>17079</v>
      </c>
      <c r="AG2726" t="s">
        <v>117</v>
      </c>
      <c r="AH2726" t="s">
        <v>115</v>
      </c>
      <c r="AI2726" t="s">
        <v>117</v>
      </c>
      <c r="AJ2726" t="s">
        <v>118</v>
      </c>
      <c r="AL2726" t="s">
        <v>119</v>
      </c>
      <c r="AN2726" t="s">
        <v>12934</v>
      </c>
      <c r="AO2726" t="s">
        <v>117</v>
      </c>
      <c r="AP2726" t="s">
        <v>117</v>
      </c>
      <c r="AQ2726" t="s">
        <v>117</v>
      </c>
      <c r="AR2726" t="s">
        <v>117</v>
      </c>
      <c r="AS2726" t="s">
        <v>117</v>
      </c>
      <c r="AT2726" t="s">
        <v>117</v>
      </c>
      <c r="AU2726" t="s">
        <v>117</v>
      </c>
      <c r="AV2726" t="s">
        <v>117</v>
      </c>
      <c r="AW2726" t="s">
        <v>117</v>
      </c>
      <c r="AX2726" t="s">
        <v>117</v>
      </c>
      <c r="AY2726" t="s">
        <v>117</v>
      </c>
      <c r="AZ2726" t="s">
        <v>117</v>
      </c>
      <c r="BA2726" t="s">
        <v>117</v>
      </c>
      <c r="BB2726" t="s">
        <v>117</v>
      </c>
      <c r="BD2726" t="s">
        <v>117</v>
      </c>
      <c r="BF2726" t="s">
        <v>117</v>
      </c>
      <c r="BG2726" t="s">
        <v>115</v>
      </c>
      <c r="BH2726" t="s">
        <v>115</v>
      </c>
      <c r="BI2726" t="s">
        <v>117</v>
      </c>
      <c r="BJ2726" t="s">
        <v>117</v>
      </c>
      <c r="BK2726" t="s">
        <v>117</v>
      </c>
      <c r="BL2726" t="s">
        <v>115</v>
      </c>
      <c r="BM2726" t="s">
        <v>117</v>
      </c>
      <c r="BN2726" t="s">
        <v>117</v>
      </c>
      <c r="BO2726" t="s">
        <v>117</v>
      </c>
      <c r="BP2726" t="s">
        <v>117</v>
      </c>
      <c r="BQ2726" t="s">
        <v>117</v>
      </c>
      <c r="BR2726" t="s">
        <v>117</v>
      </c>
      <c r="BS2726" t="s">
        <v>117</v>
      </c>
      <c r="BT2726" t="s">
        <v>117</v>
      </c>
      <c r="BU2726" t="s">
        <v>117</v>
      </c>
      <c r="BV2726" t="s">
        <v>115</v>
      </c>
      <c r="BW2726" t="s">
        <v>115</v>
      </c>
      <c r="BX2726" t="s">
        <v>117</v>
      </c>
      <c r="BY2726" t="s">
        <v>117</v>
      </c>
      <c r="BZ2726" t="s">
        <v>117</v>
      </c>
      <c r="CA2726" t="s">
        <v>117</v>
      </c>
      <c r="CB2726" t="s">
        <v>117</v>
      </c>
      <c r="CC2726" t="s">
        <v>117</v>
      </c>
      <c r="CD2726" t="s">
        <v>117</v>
      </c>
      <c r="CE2726" t="s">
        <v>117</v>
      </c>
      <c r="CF2726" t="s">
        <v>117</v>
      </c>
      <c r="CG2726" t="s">
        <v>117</v>
      </c>
      <c r="CH2726" t="s">
        <v>117</v>
      </c>
      <c r="CI2726" t="s">
        <v>117</v>
      </c>
      <c r="CJ2726" t="s">
        <v>117</v>
      </c>
      <c r="CK2726" t="s">
        <v>117</v>
      </c>
      <c r="CL2726" t="s">
        <v>117</v>
      </c>
      <c r="CM2726" t="s">
        <v>117</v>
      </c>
      <c r="CN2726" t="s">
        <v>117</v>
      </c>
      <c r="CO2726" t="s">
        <v>117</v>
      </c>
      <c r="CP2726" t="s">
        <v>117</v>
      </c>
      <c r="CQ2726" t="s">
        <v>117</v>
      </c>
      <c r="CR2726" t="s">
        <v>117</v>
      </c>
      <c r="CS2726" t="s">
        <v>117</v>
      </c>
      <c r="CT2726" t="s">
        <v>117</v>
      </c>
      <c r="CU2726" t="s">
        <v>117</v>
      </c>
      <c r="CV2726" t="s">
        <v>117</v>
      </c>
      <c r="CW2726" t="s">
        <v>117</v>
      </c>
    </row>
    <row r="2727" spans="1:101" x14ac:dyDescent="0.25">
      <c r="A2727" t="s">
        <v>100</v>
      </c>
      <c r="B2727">
        <v>161055</v>
      </c>
      <c r="C2727" t="s">
        <v>17080</v>
      </c>
      <c r="D2727" t="s">
        <v>102</v>
      </c>
      <c r="E2727" t="s">
        <v>17081</v>
      </c>
      <c r="F2727" t="s">
        <v>17082</v>
      </c>
      <c r="G2727" t="s">
        <v>17083</v>
      </c>
      <c r="H2727" t="s">
        <v>17084</v>
      </c>
      <c r="I2727" t="s">
        <v>242</v>
      </c>
      <c r="K2727" t="s">
        <v>243</v>
      </c>
      <c r="L2727" t="s">
        <v>17085</v>
      </c>
      <c r="M2727" t="s">
        <v>17086</v>
      </c>
      <c r="N2727" t="s">
        <v>17087</v>
      </c>
      <c r="O2727">
        <v>0</v>
      </c>
      <c r="V2727" t="s">
        <v>114</v>
      </c>
      <c r="W2727" s="1">
        <v>40953</v>
      </c>
      <c r="Y2727" s="1">
        <v>43552</v>
      </c>
      <c r="Z2727" s="2">
        <v>43009</v>
      </c>
      <c r="AA2727" t="s">
        <v>17088</v>
      </c>
      <c r="AB2727" t="s">
        <v>115</v>
      </c>
      <c r="AC2727" t="s">
        <v>117</v>
      </c>
      <c r="AD2727" t="s">
        <v>117</v>
      </c>
      <c r="AG2727" t="s">
        <v>117</v>
      </c>
      <c r="AH2727" t="s">
        <v>115</v>
      </c>
      <c r="AI2727" t="s">
        <v>117</v>
      </c>
      <c r="AJ2727" t="s">
        <v>118</v>
      </c>
      <c r="AL2727" t="s">
        <v>119</v>
      </c>
      <c r="AN2727" t="s">
        <v>243</v>
      </c>
      <c r="AO2727" t="s">
        <v>117</v>
      </c>
      <c r="AP2727" t="s">
        <v>117</v>
      </c>
      <c r="AQ2727" t="s">
        <v>117</v>
      </c>
      <c r="AR2727" t="s">
        <v>117</v>
      </c>
      <c r="AS2727" t="s">
        <v>117</v>
      </c>
      <c r="AT2727" t="s">
        <v>117</v>
      </c>
      <c r="AU2727" t="s">
        <v>117</v>
      </c>
      <c r="AV2727" t="s">
        <v>117</v>
      </c>
      <c r="AW2727" t="s">
        <v>117</v>
      </c>
      <c r="AX2727" t="s">
        <v>117</v>
      </c>
      <c r="AY2727" t="s">
        <v>117</v>
      </c>
      <c r="AZ2727" t="s">
        <v>117</v>
      </c>
      <c r="BA2727" t="s">
        <v>117</v>
      </c>
      <c r="BB2727" t="s">
        <v>117</v>
      </c>
      <c r="BD2727" t="s">
        <v>117</v>
      </c>
      <c r="BF2727" t="s">
        <v>115</v>
      </c>
      <c r="BG2727" t="s">
        <v>115</v>
      </c>
      <c r="BH2727" t="s">
        <v>115</v>
      </c>
      <c r="BI2727" t="s">
        <v>117</v>
      </c>
      <c r="BJ2727" t="s">
        <v>117</v>
      </c>
      <c r="BK2727" t="s">
        <v>117</v>
      </c>
      <c r="BL2727" t="s">
        <v>117</v>
      </c>
      <c r="BM2727" t="s">
        <v>117</v>
      </c>
      <c r="BN2727" t="s">
        <v>117</v>
      </c>
      <c r="BO2727" t="s">
        <v>117</v>
      </c>
      <c r="BP2727" t="s">
        <v>117</v>
      </c>
      <c r="BQ2727" t="s">
        <v>117</v>
      </c>
      <c r="BR2727" t="s">
        <v>117</v>
      </c>
      <c r="BS2727" t="s">
        <v>117</v>
      </c>
      <c r="BT2727" t="s">
        <v>117</v>
      </c>
      <c r="BU2727" t="s">
        <v>115</v>
      </c>
      <c r="BV2727" t="s">
        <v>115</v>
      </c>
      <c r="BW2727" t="s">
        <v>115</v>
      </c>
      <c r="BX2727" t="s">
        <v>117</v>
      </c>
      <c r="BY2727" t="s">
        <v>117</v>
      </c>
      <c r="BZ2727" t="s">
        <v>117</v>
      </c>
      <c r="CA2727" t="s">
        <v>117</v>
      </c>
      <c r="CB2727" t="s">
        <v>117</v>
      </c>
      <c r="CC2727" t="s">
        <v>117</v>
      </c>
      <c r="CD2727" t="s">
        <v>117</v>
      </c>
      <c r="CE2727" t="s">
        <v>115</v>
      </c>
      <c r="CF2727" t="s">
        <v>117</v>
      </c>
      <c r="CG2727" t="s">
        <v>115</v>
      </c>
      <c r="CH2727" t="s">
        <v>115</v>
      </c>
      <c r="CI2727" t="s">
        <v>117</v>
      </c>
      <c r="CJ2727" t="s">
        <v>117</v>
      </c>
      <c r="CK2727" t="s">
        <v>117</v>
      </c>
      <c r="CL2727" t="s">
        <v>117</v>
      </c>
      <c r="CM2727" t="s">
        <v>117</v>
      </c>
      <c r="CN2727" t="s">
        <v>117</v>
      </c>
      <c r="CO2727" t="s">
        <v>117</v>
      </c>
      <c r="CP2727" t="s">
        <v>117</v>
      </c>
      <c r="CQ2727" t="s">
        <v>117</v>
      </c>
      <c r="CR2727" t="s">
        <v>117</v>
      </c>
      <c r="CS2727" t="s">
        <v>117</v>
      </c>
      <c r="CT2727" t="s">
        <v>117</v>
      </c>
      <c r="CU2727" t="s">
        <v>117</v>
      </c>
      <c r="CV2727" t="s">
        <v>117</v>
      </c>
      <c r="CW2727" t="s">
        <v>117</v>
      </c>
    </row>
    <row r="2728" spans="1:101" x14ac:dyDescent="0.25">
      <c r="A2728" t="s">
        <v>167</v>
      </c>
      <c r="B2728">
        <v>111788</v>
      </c>
      <c r="C2728" t="s">
        <v>17089</v>
      </c>
      <c r="D2728" t="s">
        <v>102</v>
      </c>
      <c r="E2728" t="s">
        <v>17090</v>
      </c>
      <c r="F2728" t="s">
        <v>17090</v>
      </c>
      <c r="G2728" t="s">
        <v>17091</v>
      </c>
      <c r="I2728" t="s">
        <v>17092</v>
      </c>
      <c r="J2728" t="s">
        <v>172</v>
      </c>
      <c r="K2728" t="s">
        <v>134</v>
      </c>
      <c r="L2728">
        <v>94583</v>
      </c>
      <c r="M2728" t="s">
        <v>17093</v>
      </c>
      <c r="N2728" t="s">
        <v>17094</v>
      </c>
      <c r="O2728">
        <v>0</v>
      </c>
      <c r="V2728" t="s">
        <v>114</v>
      </c>
      <c r="W2728" s="1">
        <v>41726</v>
      </c>
      <c r="Y2728" s="1">
        <v>43137</v>
      </c>
      <c r="Z2728" s="2">
        <v>43009</v>
      </c>
      <c r="AB2728" t="s">
        <v>117</v>
      </c>
      <c r="AC2728" t="s">
        <v>117</v>
      </c>
      <c r="AD2728" t="s">
        <v>117</v>
      </c>
      <c r="AG2728" t="s">
        <v>117</v>
      </c>
      <c r="AH2728" t="s">
        <v>115</v>
      </c>
      <c r="AI2728" t="s">
        <v>117</v>
      </c>
      <c r="AJ2728" t="s">
        <v>481</v>
      </c>
      <c r="AL2728" t="s">
        <v>119</v>
      </c>
      <c r="AM2728" t="s">
        <v>133</v>
      </c>
      <c r="AN2728" t="s">
        <v>134</v>
      </c>
      <c r="AO2728" t="s">
        <v>117</v>
      </c>
      <c r="AP2728" t="s">
        <v>117</v>
      </c>
      <c r="AQ2728" t="s">
        <v>117</v>
      </c>
      <c r="AR2728" t="s">
        <v>117</v>
      </c>
      <c r="AS2728" t="s">
        <v>117</v>
      </c>
      <c r="AT2728" t="s">
        <v>117</v>
      </c>
      <c r="AU2728" t="s">
        <v>117</v>
      </c>
      <c r="AV2728" t="s">
        <v>117</v>
      </c>
      <c r="AW2728" t="s">
        <v>117</v>
      </c>
      <c r="AX2728" t="s">
        <v>117</v>
      </c>
      <c r="AY2728" t="s">
        <v>117</v>
      </c>
      <c r="AZ2728" t="s">
        <v>117</v>
      </c>
      <c r="BA2728" t="s">
        <v>117</v>
      </c>
      <c r="BB2728" t="s">
        <v>117</v>
      </c>
      <c r="BD2728" t="s">
        <v>117</v>
      </c>
      <c r="BF2728" t="s">
        <v>117</v>
      </c>
      <c r="BG2728" t="s">
        <v>117</v>
      </c>
      <c r="BH2728" t="s">
        <v>117</v>
      </c>
      <c r="BI2728" t="s">
        <v>117</v>
      </c>
      <c r="BJ2728" t="s">
        <v>117</v>
      </c>
      <c r="BK2728" t="s">
        <v>117</v>
      </c>
      <c r="BL2728" t="s">
        <v>117</v>
      </c>
      <c r="BM2728" t="s">
        <v>117</v>
      </c>
      <c r="BN2728" t="s">
        <v>117</v>
      </c>
      <c r="BO2728" t="s">
        <v>117</v>
      </c>
      <c r="BP2728" t="s">
        <v>117</v>
      </c>
      <c r="BQ2728" t="s">
        <v>117</v>
      </c>
      <c r="BR2728" t="s">
        <v>117</v>
      </c>
      <c r="BS2728" t="s">
        <v>117</v>
      </c>
      <c r="BT2728" t="s">
        <v>117</v>
      </c>
      <c r="BU2728" t="s">
        <v>117</v>
      </c>
      <c r="BV2728" t="s">
        <v>117</v>
      </c>
      <c r="BW2728" t="s">
        <v>115</v>
      </c>
      <c r="BX2728" t="s">
        <v>117</v>
      </c>
      <c r="BY2728" t="s">
        <v>117</v>
      </c>
      <c r="BZ2728" t="s">
        <v>117</v>
      </c>
      <c r="CA2728" t="s">
        <v>117</v>
      </c>
      <c r="CB2728" t="s">
        <v>117</v>
      </c>
      <c r="CC2728" t="s">
        <v>117</v>
      </c>
      <c r="CD2728" t="s">
        <v>117</v>
      </c>
      <c r="CE2728" t="s">
        <v>117</v>
      </c>
      <c r="CF2728" t="s">
        <v>117</v>
      </c>
      <c r="CG2728" t="s">
        <v>117</v>
      </c>
      <c r="CH2728" t="s">
        <v>117</v>
      </c>
      <c r="CI2728" t="s">
        <v>117</v>
      </c>
      <c r="CJ2728" t="s">
        <v>117</v>
      </c>
      <c r="CK2728" t="s">
        <v>117</v>
      </c>
      <c r="CL2728" t="s">
        <v>117</v>
      </c>
      <c r="CM2728" t="s">
        <v>117</v>
      </c>
      <c r="CN2728" t="s">
        <v>117</v>
      </c>
      <c r="CO2728" t="s">
        <v>117</v>
      </c>
      <c r="CP2728" t="s">
        <v>117</v>
      </c>
      <c r="CQ2728" t="s">
        <v>117</v>
      </c>
      <c r="CR2728" t="s">
        <v>117</v>
      </c>
      <c r="CS2728" t="s">
        <v>117</v>
      </c>
      <c r="CT2728" t="s">
        <v>117</v>
      </c>
      <c r="CU2728" t="s">
        <v>117</v>
      </c>
      <c r="CV2728" t="s">
        <v>117</v>
      </c>
      <c r="CW2728" t="s">
        <v>117</v>
      </c>
    </row>
    <row r="2729" spans="1:101" x14ac:dyDescent="0.25">
      <c r="A2729" t="s">
        <v>100</v>
      </c>
      <c r="B2729">
        <v>161825</v>
      </c>
      <c r="C2729" t="s">
        <v>17095</v>
      </c>
      <c r="D2729" t="s">
        <v>102</v>
      </c>
      <c r="E2729" t="s">
        <v>17096</v>
      </c>
      <c r="F2729" t="s">
        <v>17097</v>
      </c>
      <c r="G2729" t="s">
        <v>17098</v>
      </c>
      <c r="H2729" t="s">
        <v>17099</v>
      </c>
      <c r="I2729" t="s">
        <v>4720</v>
      </c>
      <c r="K2729" t="s">
        <v>1545</v>
      </c>
      <c r="L2729">
        <v>2000</v>
      </c>
      <c r="M2729" t="s">
        <v>17100</v>
      </c>
      <c r="N2729" t="s">
        <v>17101</v>
      </c>
      <c r="O2729">
        <v>0</v>
      </c>
      <c r="V2729" t="s">
        <v>114</v>
      </c>
      <c r="W2729" s="1">
        <v>40995</v>
      </c>
      <c r="Y2729" s="1">
        <v>43371</v>
      </c>
      <c r="Z2729" s="2">
        <v>43009</v>
      </c>
      <c r="AA2729" t="s">
        <v>17102</v>
      </c>
      <c r="AB2729" t="s">
        <v>115</v>
      </c>
      <c r="AC2729" t="s">
        <v>117</v>
      </c>
      <c r="AD2729" t="s">
        <v>117</v>
      </c>
      <c r="AG2729" t="s">
        <v>117</v>
      </c>
      <c r="AH2729" t="s">
        <v>115</v>
      </c>
      <c r="AI2729" t="s">
        <v>117</v>
      </c>
      <c r="AJ2729" t="s">
        <v>118</v>
      </c>
      <c r="AL2729" t="s">
        <v>584</v>
      </c>
      <c r="AN2729" t="s">
        <v>1545</v>
      </c>
      <c r="AO2729" t="s">
        <v>117</v>
      </c>
      <c r="AP2729" t="s">
        <v>117</v>
      </c>
      <c r="AQ2729" t="s">
        <v>117</v>
      </c>
      <c r="AR2729" t="s">
        <v>117</v>
      </c>
      <c r="AS2729" t="s">
        <v>117</v>
      </c>
      <c r="AT2729" t="s">
        <v>117</v>
      </c>
      <c r="AU2729" t="s">
        <v>117</v>
      </c>
      <c r="AV2729" t="s">
        <v>117</v>
      </c>
      <c r="AW2729" t="s">
        <v>117</v>
      </c>
      <c r="AX2729" t="s">
        <v>117</v>
      </c>
      <c r="AY2729" t="s">
        <v>117</v>
      </c>
      <c r="AZ2729" t="s">
        <v>117</v>
      </c>
      <c r="BA2729" t="s">
        <v>117</v>
      </c>
      <c r="BB2729" t="s">
        <v>117</v>
      </c>
      <c r="BD2729" t="s">
        <v>117</v>
      </c>
      <c r="BF2729" t="s">
        <v>117</v>
      </c>
      <c r="BG2729" t="s">
        <v>117</v>
      </c>
      <c r="BH2729" t="s">
        <v>115</v>
      </c>
      <c r="BI2729" t="s">
        <v>117</v>
      </c>
      <c r="BJ2729" t="s">
        <v>117</v>
      </c>
      <c r="BK2729" t="s">
        <v>117</v>
      </c>
      <c r="BL2729" t="s">
        <v>117</v>
      </c>
      <c r="BM2729" t="s">
        <v>117</v>
      </c>
      <c r="BN2729" t="s">
        <v>117</v>
      </c>
      <c r="BO2729" t="s">
        <v>117</v>
      </c>
      <c r="BP2729" t="s">
        <v>117</v>
      </c>
      <c r="BQ2729" t="s">
        <v>117</v>
      </c>
      <c r="BR2729" t="s">
        <v>117</v>
      </c>
      <c r="BS2729" t="s">
        <v>117</v>
      </c>
      <c r="BT2729" t="s">
        <v>117</v>
      </c>
      <c r="BU2729" t="s">
        <v>117</v>
      </c>
      <c r="BV2729" t="s">
        <v>115</v>
      </c>
      <c r="BW2729" t="s">
        <v>115</v>
      </c>
      <c r="BX2729" t="s">
        <v>117</v>
      </c>
      <c r="BY2729" t="s">
        <v>115</v>
      </c>
      <c r="BZ2729" t="s">
        <v>117</v>
      </c>
      <c r="CA2729" t="s">
        <v>117</v>
      </c>
      <c r="CB2729" t="s">
        <v>117</v>
      </c>
      <c r="CC2729" t="s">
        <v>117</v>
      </c>
      <c r="CD2729" t="s">
        <v>117</v>
      </c>
      <c r="CE2729" t="s">
        <v>117</v>
      </c>
      <c r="CF2729" t="s">
        <v>117</v>
      </c>
      <c r="CG2729" t="s">
        <v>117</v>
      </c>
      <c r="CH2729" t="s">
        <v>117</v>
      </c>
      <c r="CI2729" t="s">
        <v>117</v>
      </c>
      <c r="CJ2729" t="s">
        <v>117</v>
      </c>
      <c r="CK2729" t="s">
        <v>117</v>
      </c>
      <c r="CL2729" t="s">
        <v>117</v>
      </c>
      <c r="CM2729" t="s">
        <v>117</v>
      </c>
      <c r="CN2729" t="s">
        <v>117</v>
      </c>
      <c r="CO2729" t="s">
        <v>117</v>
      </c>
      <c r="CP2729" t="s">
        <v>117</v>
      </c>
      <c r="CQ2729" t="s">
        <v>117</v>
      </c>
      <c r="CR2729" t="s">
        <v>117</v>
      </c>
      <c r="CS2729" t="s">
        <v>117</v>
      </c>
      <c r="CT2729" t="s">
        <v>117</v>
      </c>
      <c r="CU2729" t="s">
        <v>117</v>
      </c>
      <c r="CV2729" t="s">
        <v>117</v>
      </c>
      <c r="CW2729" t="s">
        <v>117</v>
      </c>
    </row>
    <row r="2730" spans="1:101" x14ac:dyDescent="0.25">
      <c r="A2730" t="s">
        <v>145</v>
      </c>
      <c r="B2730">
        <v>162108</v>
      </c>
      <c r="C2730" t="s">
        <v>17103</v>
      </c>
      <c r="D2730" t="s">
        <v>102</v>
      </c>
      <c r="E2730" t="s">
        <v>17104</v>
      </c>
      <c r="F2730" t="s">
        <v>17105</v>
      </c>
      <c r="G2730" t="s">
        <v>17106</v>
      </c>
      <c r="I2730" t="s">
        <v>1032</v>
      </c>
      <c r="J2730" t="s">
        <v>151</v>
      </c>
      <c r="K2730" t="s">
        <v>134</v>
      </c>
      <c r="L2730">
        <v>2109</v>
      </c>
      <c r="M2730" t="s">
        <v>17107</v>
      </c>
      <c r="O2730">
        <v>0</v>
      </c>
      <c r="V2730" t="s">
        <v>114</v>
      </c>
      <c r="W2730" s="1">
        <v>40989</v>
      </c>
      <c r="Y2730" s="1">
        <v>43553</v>
      </c>
      <c r="Z2730" s="2">
        <v>43009</v>
      </c>
      <c r="AA2730" t="s">
        <v>17108</v>
      </c>
      <c r="AB2730" t="s">
        <v>117</v>
      </c>
      <c r="AC2730" t="s">
        <v>117</v>
      </c>
      <c r="AD2730" t="s">
        <v>117</v>
      </c>
      <c r="AG2730" t="s">
        <v>115</v>
      </c>
      <c r="AH2730" t="s">
        <v>117</v>
      </c>
      <c r="AI2730" t="s">
        <v>115</v>
      </c>
      <c r="AJ2730" t="s">
        <v>118</v>
      </c>
      <c r="AL2730" t="s">
        <v>119</v>
      </c>
      <c r="AM2730" t="s">
        <v>133</v>
      </c>
      <c r="AN2730" t="s">
        <v>134</v>
      </c>
      <c r="AO2730" t="s">
        <v>117</v>
      </c>
      <c r="AP2730" t="s">
        <v>117</v>
      </c>
      <c r="AQ2730" t="s">
        <v>117</v>
      </c>
      <c r="AR2730" t="s">
        <v>117</v>
      </c>
      <c r="AS2730" t="s">
        <v>117</v>
      </c>
      <c r="AT2730" t="s">
        <v>117</v>
      </c>
      <c r="AU2730" t="s">
        <v>117</v>
      </c>
      <c r="AV2730" t="s">
        <v>117</v>
      </c>
      <c r="AW2730" t="s">
        <v>117</v>
      </c>
      <c r="AX2730" t="s">
        <v>117</v>
      </c>
      <c r="AY2730" t="s">
        <v>117</v>
      </c>
      <c r="AZ2730" t="s">
        <v>117</v>
      </c>
      <c r="BA2730" t="s">
        <v>117</v>
      </c>
      <c r="BB2730" t="s">
        <v>117</v>
      </c>
      <c r="BD2730" t="s">
        <v>117</v>
      </c>
      <c r="BF2730" t="s">
        <v>117</v>
      </c>
      <c r="BG2730" t="s">
        <v>117</v>
      </c>
      <c r="BH2730" t="s">
        <v>117</v>
      </c>
      <c r="BI2730" t="s">
        <v>117</v>
      </c>
      <c r="BJ2730" t="s">
        <v>117</v>
      </c>
      <c r="BK2730" t="s">
        <v>117</v>
      </c>
      <c r="BL2730" t="s">
        <v>117</v>
      </c>
      <c r="BM2730" t="s">
        <v>117</v>
      </c>
      <c r="BN2730" t="s">
        <v>117</v>
      </c>
      <c r="BO2730" t="s">
        <v>117</v>
      </c>
      <c r="BP2730" t="s">
        <v>117</v>
      </c>
      <c r="BQ2730" t="s">
        <v>117</v>
      </c>
      <c r="BR2730" t="s">
        <v>117</v>
      </c>
      <c r="BS2730" t="s">
        <v>117</v>
      </c>
      <c r="BT2730" t="s">
        <v>117</v>
      </c>
      <c r="BU2730" t="s">
        <v>117</v>
      </c>
      <c r="BV2730" t="s">
        <v>115</v>
      </c>
      <c r="BW2730" t="s">
        <v>115</v>
      </c>
      <c r="BX2730" t="s">
        <v>117</v>
      </c>
      <c r="BY2730" t="s">
        <v>117</v>
      </c>
      <c r="BZ2730" t="s">
        <v>117</v>
      </c>
      <c r="CA2730" t="s">
        <v>117</v>
      </c>
      <c r="CB2730" t="s">
        <v>117</v>
      </c>
      <c r="CC2730" t="s">
        <v>117</v>
      </c>
      <c r="CD2730" t="s">
        <v>117</v>
      </c>
      <c r="CE2730" t="s">
        <v>117</v>
      </c>
      <c r="CF2730" t="s">
        <v>117</v>
      </c>
      <c r="CG2730" t="s">
        <v>117</v>
      </c>
      <c r="CH2730" t="s">
        <v>117</v>
      </c>
      <c r="CI2730" t="s">
        <v>117</v>
      </c>
      <c r="CJ2730" t="s">
        <v>117</v>
      </c>
      <c r="CK2730" t="s">
        <v>117</v>
      </c>
      <c r="CL2730" t="s">
        <v>117</v>
      </c>
      <c r="CM2730" t="s">
        <v>117</v>
      </c>
      <c r="CN2730" t="s">
        <v>117</v>
      </c>
      <c r="CO2730" t="s">
        <v>117</v>
      </c>
      <c r="CP2730" t="s">
        <v>117</v>
      </c>
      <c r="CQ2730" t="s">
        <v>117</v>
      </c>
      <c r="CR2730" t="s">
        <v>117</v>
      </c>
      <c r="CS2730" t="s">
        <v>117</v>
      </c>
      <c r="CT2730" t="s">
        <v>117</v>
      </c>
      <c r="CU2730" t="s">
        <v>117</v>
      </c>
      <c r="CV2730" t="s">
        <v>117</v>
      </c>
      <c r="CW2730" t="s">
        <v>117</v>
      </c>
    </row>
    <row r="2731" spans="1:101" x14ac:dyDescent="0.25">
      <c r="A2731" t="s">
        <v>100</v>
      </c>
      <c r="B2731">
        <v>291382</v>
      </c>
      <c r="C2731" t="s">
        <v>17109</v>
      </c>
      <c r="D2731" t="s">
        <v>102</v>
      </c>
      <c r="E2731" t="s">
        <v>17110</v>
      </c>
      <c r="F2731" t="s">
        <v>17110</v>
      </c>
      <c r="G2731" t="s">
        <v>297</v>
      </c>
      <c r="I2731" t="s">
        <v>242</v>
      </c>
      <c r="K2731" t="s">
        <v>243</v>
      </c>
      <c r="L2731" t="s">
        <v>298</v>
      </c>
      <c r="M2731" t="s">
        <v>17111</v>
      </c>
      <c r="N2731" t="s">
        <v>17112</v>
      </c>
      <c r="O2731">
        <v>1</v>
      </c>
      <c r="V2731" t="s">
        <v>114</v>
      </c>
      <c r="W2731" s="1">
        <v>43117</v>
      </c>
      <c r="Y2731" s="1">
        <v>43556</v>
      </c>
      <c r="Z2731" s="2">
        <v>43009</v>
      </c>
      <c r="AA2731" t="s">
        <v>17113</v>
      </c>
      <c r="AB2731" t="s">
        <v>115</v>
      </c>
      <c r="AC2731" t="s">
        <v>117</v>
      </c>
      <c r="AD2731" t="s">
        <v>117</v>
      </c>
      <c r="AG2731" t="s">
        <v>117</v>
      </c>
      <c r="AH2731" t="s">
        <v>115</v>
      </c>
      <c r="AI2731" t="s">
        <v>117</v>
      </c>
      <c r="AJ2731" t="s">
        <v>300</v>
      </c>
      <c r="AL2731" t="s">
        <v>184</v>
      </c>
      <c r="AN2731" t="s">
        <v>243</v>
      </c>
      <c r="AO2731" t="s">
        <v>117</v>
      </c>
      <c r="AP2731" t="s">
        <v>117</v>
      </c>
      <c r="AQ2731" t="s">
        <v>117</v>
      </c>
      <c r="AR2731" t="s">
        <v>117</v>
      </c>
      <c r="AS2731" t="s">
        <v>117</v>
      </c>
      <c r="AT2731" t="s">
        <v>117</v>
      </c>
      <c r="AU2731" t="s">
        <v>117</v>
      </c>
      <c r="AV2731" t="s">
        <v>117</v>
      </c>
      <c r="AW2731" t="s">
        <v>117</v>
      </c>
      <c r="AX2731" t="s">
        <v>117</v>
      </c>
      <c r="AY2731" t="s">
        <v>117</v>
      </c>
      <c r="AZ2731" t="s">
        <v>117</v>
      </c>
      <c r="BA2731" t="s">
        <v>117</v>
      </c>
      <c r="BB2731" t="s">
        <v>117</v>
      </c>
      <c r="BD2731" t="s">
        <v>117</v>
      </c>
      <c r="BF2731" t="s">
        <v>117</v>
      </c>
      <c r="BG2731" t="s">
        <v>117</v>
      </c>
      <c r="BH2731" t="s">
        <v>115</v>
      </c>
      <c r="BI2731" t="s">
        <v>117</v>
      </c>
      <c r="BJ2731" t="s">
        <v>117</v>
      </c>
      <c r="BK2731" t="s">
        <v>117</v>
      </c>
      <c r="BL2731" t="s">
        <v>117</v>
      </c>
      <c r="BM2731" t="s">
        <v>117</v>
      </c>
      <c r="BN2731" t="s">
        <v>117</v>
      </c>
      <c r="BO2731" t="s">
        <v>117</v>
      </c>
      <c r="BP2731" t="s">
        <v>117</v>
      </c>
      <c r="BQ2731" t="s">
        <v>117</v>
      </c>
      <c r="BR2731" t="s">
        <v>117</v>
      </c>
      <c r="BS2731" t="s">
        <v>117</v>
      </c>
      <c r="BT2731" t="s">
        <v>117</v>
      </c>
      <c r="BU2731" t="s">
        <v>117</v>
      </c>
      <c r="BV2731" t="s">
        <v>115</v>
      </c>
      <c r="BW2731" t="s">
        <v>115</v>
      </c>
      <c r="BX2731" t="s">
        <v>117</v>
      </c>
      <c r="BY2731" t="s">
        <v>117</v>
      </c>
      <c r="BZ2731" t="s">
        <v>117</v>
      </c>
      <c r="CA2731" t="s">
        <v>117</v>
      </c>
      <c r="CB2731" t="s">
        <v>117</v>
      </c>
      <c r="CC2731" t="s">
        <v>117</v>
      </c>
      <c r="CD2731" t="s">
        <v>117</v>
      </c>
      <c r="CE2731" t="s">
        <v>117</v>
      </c>
      <c r="CF2731" t="s">
        <v>117</v>
      </c>
      <c r="CG2731" t="s">
        <v>117</v>
      </c>
      <c r="CH2731" t="s">
        <v>117</v>
      </c>
      <c r="CI2731" t="s">
        <v>117</v>
      </c>
      <c r="CJ2731" t="s">
        <v>117</v>
      </c>
      <c r="CK2731" t="s">
        <v>117</v>
      </c>
      <c r="CL2731" t="s">
        <v>117</v>
      </c>
      <c r="CM2731" t="s">
        <v>117</v>
      </c>
      <c r="CN2731" t="s">
        <v>117</v>
      </c>
      <c r="CO2731" t="s">
        <v>117</v>
      </c>
      <c r="CP2731" t="s">
        <v>117</v>
      </c>
      <c r="CQ2731" t="s">
        <v>117</v>
      </c>
      <c r="CR2731" t="s">
        <v>117</v>
      </c>
      <c r="CS2731" t="s">
        <v>117</v>
      </c>
      <c r="CT2731" t="s">
        <v>117</v>
      </c>
      <c r="CU2731" t="s">
        <v>117</v>
      </c>
      <c r="CV2731" t="s">
        <v>117</v>
      </c>
      <c r="CW2731" t="s">
        <v>117</v>
      </c>
    </row>
    <row r="2732" spans="1:101" x14ac:dyDescent="0.25">
      <c r="A2732" t="s">
        <v>145</v>
      </c>
      <c r="B2732">
        <v>164961</v>
      </c>
      <c r="C2732" t="s">
        <v>17114</v>
      </c>
      <c r="D2732" t="s">
        <v>102</v>
      </c>
      <c r="E2732" t="s">
        <v>17115</v>
      </c>
      <c r="F2732" t="s">
        <v>17115</v>
      </c>
      <c r="G2732" t="s">
        <v>13363</v>
      </c>
      <c r="H2732" t="s">
        <v>202</v>
      </c>
      <c r="I2732" t="s">
        <v>13364</v>
      </c>
      <c r="J2732" t="s">
        <v>9455</v>
      </c>
      <c r="K2732" t="s">
        <v>134</v>
      </c>
      <c r="L2732">
        <v>3755</v>
      </c>
      <c r="M2732">
        <v>2124704475</v>
      </c>
      <c r="O2732">
        <v>0</v>
      </c>
      <c r="V2732" t="s">
        <v>114</v>
      </c>
      <c r="W2732" s="1">
        <v>41129</v>
      </c>
      <c r="Y2732" s="1">
        <v>43541</v>
      </c>
      <c r="Z2732" s="2">
        <v>43009</v>
      </c>
      <c r="AB2732" t="s">
        <v>117</v>
      </c>
      <c r="AC2732" t="s">
        <v>117</v>
      </c>
      <c r="AD2732" t="s">
        <v>117</v>
      </c>
      <c r="AG2732" t="s">
        <v>117</v>
      </c>
      <c r="AH2732" t="s">
        <v>115</v>
      </c>
      <c r="AI2732" t="s">
        <v>117</v>
      </c>
      <c r="AJ2732" t="s">
        <v>132</v>
      </c>
      <c r="AL2732" t="s">
        <v>119</v>
      </c>
      <c r="AM2732" t="s">
        <v>133</v>
      </c>
      <c r="AN2732" t="s">
        <v>134</v>
      </c>
      <c r="AO2732" t="s">
        <v>117</v>
      </c>
      <c r="AP2732" t="s">
        <v>117</v>
      </c>
      <c r="AQ2732" t="s">
        <v>117</v>
      </c>
      <c r="AR2732" t="s">
        <v>117</v>
      </c>
      <c r="AS2732" t="s">
        <v>117</v>
      </c>
      <c r="AT2732" t="s">
        <v>117</v>
      </c>
      <c r="AU2732" t="s">
        <v>117</v>
      </c>
      <c r="AV2732" t="s">
        <v>117</v>
      </c>
      <c r="AW2732" t="s">
        <v>117</v>
      </c>
      <c r="AX2732" t="s">
        <v>117</v>
      </c>
      <c r="AY2732" t="s">
        <v>117</v>
      </c>
      <c r="AZ2732" t="s">
        <v>117</v>
      </c>
      <c r="BA2732" t="s">
        <v>117</v>
      </c>
      <c r="BB2732" t="s">
        <v>117</v>
      </c>
      <c r="BD2732" t="s">
        <v>117</v>
      </c>
      <c r="BF2732" t="s">
        <v>117</v>
      </c>
      <c r="BG2732" t="s">
        <v>117</v>
      </c>
      <c r="BH2732" t="s">
        <v>115</v>
      </c>
      <c r="BI2732" t="s">
        <v>117</v>
      </c>
      <c r="BJ2732" t="s">
        <v>117</v>
      </c>
      <c r="BK2732" t="s">
        <v>117</v>
      </c>
      <c r="BL2732" t="s">
        <v>117</v>
      </c>
      <c r="BM2732" t="s">
        <v>117</v>
      </c>
      <c r="BN2732" t="s">
        <v>117</v>
      </c>
      <c r="BO2732" t="s">
        <v>117</v>
      </c>
      <c r="BP2732" t="s">
        <v>117</v>
      </c>
      <c r="BQ2732" t="s">
        <v>117</v>
      </c>
      <c r="BR2732" t="s">
        <v>117</v>
      </c>
      <c r="BS2732" t="s">
        <v>117</v>
      </c>
      <c r="BT2732" t="s">
        <v>117</v>
      </c>
      <c r="BU2732" t="s">
        <v>117</v>
      </c>
      <c r="BV2732" t="s">
        <v>115</v>
      </c>
      <c r="BW2732" t="s">
        <v>115</v>
      </c>
      <c r="BX2732" t="s">
        <v>117</v>
      </c>
      <c r="BY2732" t="s">
        <v>117</v>
      </c>
      <c r="BZ2732" t="s">
        <v>117</v>
      </c>
      <c r="CA2732" t="s">
        <v>117</v>
      </c>
      <c r="CB2732" t="s">
        <v>117</v>
      </c>
      <c r="CC2732" t="s">
        <v>117</v>
      </c>
      <c r="CD2732" t="s">
        <v>117</v>
      </c>
      <c r="CE2732" t="s">
        <v>117</v>
      </c>
      <c r="CF2732" t="s">
        <v>117</v>
      </c>
      <c r="CG2732" t="s">
        <v>117</v>
      </c>
      <c r="CH2732" t="s">
        <v>117</v>
      </c>
      <c r="CI2732" t="s">
        <v>117</v>
      </c>
      <c r="CJ2732" t="s">
        <v>117</v>
      </c>
      <c r="CK2732" t="s">
        <v>117</v>
      </c>
      <c r="CL2732" t="s">
        <v>117</v>
      </c>
      <c r="CM2732" t="s">
        <v>117</v>
      </c>
      <c r="CN2732" t="s">
        <v>117</v>
      </c>
      <c r="CO2732" t="s">
        <v>117</v>
      </c>
      <c r="CP2732" t="s">
        <v>117</v>
      </c>
      <c r="CQ2732" t="s">
        <v>117</v>
      </c>
      <c r="CR2732" t="s">
        <v>117</v>
      </c>
      <c r="CS2732" t="s">
        <v>117</v>
      </c>
      <c r="CT2732" t="s">
        <v>117</v>
      </c>
      <c r="CU2732" t="s">
        <v>117</v>
      </c>
      <c r="CV2732" t="s">
        <v>117</v>
      </c>
      <c r="CW2732" t="s">
        <v>117</v>
      </c>
    </row>
    <row r="2733" spans="1:101" x14ac:dyDescent="0.25">
      <c r="A2733" t="s">
        <v>376</v>
      </c>
      <c r="B2733">
        <v>163502</v>
      </c>
      <c r="C2733" t="s">
        <v>17116</v>
      </c>
      <c r="D2733" t="s">
        <v>102</v>
      </c>
      <c r="E2733" t="s">
        <v>17117</v>
      </c>
      <c r="F2733" t="s">
        <v>17117</v>
      </c>
      <c r="G2733" t="s">
        <v>7123</v>
      </c>
      <c r="H2733" t="s">
        <v>3575</v>
      </c>
      <c r="I2733" t="s">
        <v>380</v>
      </c>
      <c r="J2733" t="s">
        <v>381</v>
      </c>
      <c r="K2733" t="s">
        <v>134</v>
      </c>
      <c r="L2733">
        <v>75201</v>
      </c>
      <c r="M2733" t="s">
        <v>17118</v>
      </c>
      <c r="N2733" t="s">
        <v>17119</v>
      </c>
      <c r="O2733">
        <v>0</v>
      </c>
      <c r="V2733" t="s">
        <v>114</v>
      </c>
      <c r="W2733" s="1">
        <v>41001</v>
      </c>
      <c r="Y2733" s="1">
        <v>43550</v>
      </c>
      <c r="Z2733" s="2">
        <v>43009</v>
      </c>
      <c r="AB2733" t="s">
        <v>117</v>
      </c>
      <c r="AC2733" t="s">
        <v>117</v>
      </c>
      <c r="AD2733" t="s">
        <v>117</v>
      </c>
      <c r="AG2733" t="s">
        <v>117</v>
      </c>
      <c r="AH2733" t="s">
        <v>115</v>
      </c>
      <c r="AI2733" t="s">
        <v>117</v>
      </c>
      <c r="AJ2733" t="s">
        <v>293</v>
      </c>
      <c r="AL2733" t="s">
        <v>119</v>
      </c>
      <c r="AM2733" t="s">
        <v>381</v>
      </c>
      <c r="AN2733" t="s">
        <v>134</v>
      </c>
      <c r="AO2733" t="s">
        <v>117</v>
      </c>
      <c r="AP2733" t="s">
        <v>117</v>
      </c>
      <c r="AQ2733" t="s">
        <v>117</v>
      </c>
      <c r="AR2733" t="s">
        <v>117</v>
      </c>
      <c r="AS2733" t="s">
        <v>117</v>
      </c>
      <c r="AT2733" t="s">
        <v>117</v>
      </c>
      <c r="AU2733" t="s">
        <v>117</v>
      </c>
      <c r="AV2733" t="s">
        <v>117</v>
      </c>
      <c r="AW2733" t="s">
        <v>117</v>
      </c>
      <c r="AX2733" t="s">
        <v>117</v>
      </c>
      <c r="AY2733" t="s">
        <v>117</v>
      </c>
      <c r="AZ2733" t="s">
        <v>117</v>
      </c>
      <c r="BA2733" t="s">
        <v>117</v>
      </c>
      <c r="BB2733" t="s">
        <v>117</v>
      </c>
      <c r="BD2733" t="s">
        <v>117</v>
      </c>
      <c r="BF2733" t="s">
        <v>117</v>
      </c>
      <c r="BG2733" t="s">
        <v>117</v>
      </c>
      <c r="BH2733" t="s">
        <v>117</v>
      </c>
      <c r="BI2733" t="s">
        <v>117</v>
      </c>
      <c r="BJ2733" t="s">
        <v>117</v>
      </c>
      <c r="BK2733" t="s">
        <v>117</v>
      </c>
      <c r="BL2733" t="s">
        <v>117</v>
      </c>
      <c r="BM2733" t="s">
        <v>117</v>
      </c>
      <c r="BN2733" t="s">
        <v>117</v>
      </c>
      <c r="BO2733" t="s">
        <v>117</v>
      </c>
      <c r="BP2733" t="s">
        <v>117</v>
      </c>
      <c r="BQ2733" t="s">
        <v>117</v>
      </c>
      <c r="BR2733" t="s">
        <v>115</v>
      </c>
      <c r="BS2733" t="s">
        <v>117</v>
      </c>
      <c r="BT2733" t="s">
        <v>117</v>
      </c>
      <c r="BU2733" t="s">
        <v>117</v>
      </c>
      <c r="BV2733" t="s">
        <v>117</v>
      </c>
      <c r="BW2733" t="s">
        <v>115</v>
      </c>
      <c r="BX2733" t="s">
        <v>117</v>
      </c>
      <c r="BY2733" t="s">
        <v>117</v>
      </c>
      <c r="BZ2733" t="s">
        <v>117</v>
      </c>
      <c r="CA2733" t="s">
        <v>117</v>
      </c>
      <c r="CB2733" t="s">
        <v>117</v>
      </c>
      <c r="CC2733" t="s">
        <v>117</v>
      </c>
      <c r="CD2733" t="s">
        <v>117</v>
      </c>
      <c r="CE2733" t="s">
        <v>117</v>
      </c>
      <c r="CF2733" t="s">
        <v>117</v>
      </c>
      <c r="CG2733" t="s">
        <v>117</v>
      </c>
      <c r="CH2733" t="s">
        <v>117</v>
      </c>
      <c r="CI2733" t="s">
        <v>117</v>
      </c>
      <c r="CJ2733" t="s">
        <v>117</v>
      </c>
      <c r="CK2733" t="s">
        <v>117</v>
      </c>
      <c r="CL2733" t="s">
        <v>117</v>
      </c>
      <c r="CM2733" t="s">
        <v>117</v>
      </c>
      <c r="CN2733" t="s">
        <v>117</v>
      </c>
      <c r="CO2733" t="s">
        <v>117</v>
      </c>
      <c r="CP2733" t="s">
        <v>117</v>
      </c>
      <c r="CQ2733" t="s">
        <v>117</v>
      </c>
      <c r="CR2733" t="s">
        <v>117</v>
      </c>
      <c r="CS2733" t="s">
        <v>117</v>
      </c>
      <c r="CT2733" t="s">
        <v>117</v>
      </c>
      <c r="CU2733" t="s">
        <v>117</v>
      </c>
      <c r="CV2733" t="s">
        <v>117</v>
      </c>
      <c r="CW2733" t="s">
        <v>117</v>
      </c>
    </row>
    <row r="2734" spans="1:101" x14ac:dyDescent="0.25">
      <c r="A2734" t="s">
        <v>207</v>
      </c>
      <c r="B2734">
        <v>163540</v>
      </c>
      <c r="C2734" t="s">
        <v>17120</v>
      </c>
      <c r="D2734" t="s">
        <v>102</v>
      </c>
      <c r="E2734" t="s">
        <v>17121</v>
      </c>
      <c r="F2734" t="s">
        <v>17122</v>
      </c>
      <c r="G2734" t="s">
        <v>17123</v>
      </c>
      <c r="H2734" t="s">
        <v>3443</v>
      </c>
      <c r="I2734" t="s">
        <v>213</v>
      </c>
      <c r="J2734" t="s">
        <v>214</v>
      </c>
      <c r="K2734" t="s">
        <v>134</v>
      </c>
      <c r="L2734">
        <v>10018</v>
      </c>
      <c r="M2734" t="s">
        <v>17124</v>
      </c>
      <c r="N2734" t="s">
        <v>17125</v>
      </c>
      <c r="O2734">
        <v>0</v>
      </c>
      <c r="V2734" t="s">
        <v>114</v>
      </c>
      <c r="W2734" s="1">
        <v>40997</v>
      </c>
      <c r="Y2734" s="1">
        <v>43181</v>
      </c>
      <c r="Z2734" s="2">
        <v>43009</v>
      </c>
      <c r="AA2734" t="s">
        <v>17126</v>
      </c>
      <c r="AB2734" t="s">
        <v>117</v>
      </c>
      <c r="AC2734" t="s">
        <v>117</v>
      </c>
      <c r="AD2734" t="s">
        <v>117</v>
      </c>
      <c r="AG2734" t="s">
        <v>117</v>
      </c>
      <c r="AH2734" t="s">
        <v>115</v>
      </c>
      <c r="AI2734" t="s">
        <v>117</v>
      </c>
      <c r="AJ2734" t="s">
        <v>132</v>
      </c>
      <c r="AL2734" t="s">
        <v>119</v>
      </c>
      <c r="AM2734" t="s">
        <v>214</v>
      </c>
      <c r="AN2734" t="s">
        <v>134</v>
      </c>
      <c r="AO2734" t="s">
        <v>117</v>
      </c>
      <c r="AP2734" t="s">
        <v>117</v>
      </c>
      <c r="AQ2734" t="s">
        <v>117</v>
      </c>
      <c r="AR2734" t="s">
        <v>117</v>
      </c>
      <c r="AS2734" t="s">
        <v>117</v>
      </c>
      <c r="AT2734" t="s">
        <v>117</v>
      </c>
      <c r="AU2734" t="s">
        <v>117</v>
      </c>
      <c r="AV2734" t="s">
        <v>117</v>
      </c>
      <c r="AW2734" t="s">
        <v>117</v>
      </c>
      <c r="AX2734" t="s">
        <v>117</v>
      </c>
      <c r="AY2734" t="s">
        <v>117</v>
      </c>
      <c r="AZ2734" t="s">
        <v>117</v>
      </c>
      <c r="BA2734" t="s">
        <v>117</v>
      </c>
      <c r="BB2734" t="s">
        <v>117</v>
      </c>
      <c r="BD2734" t="s">
        <v>117</v>
      </c>
      <c r="BF2734" t="s">
        <v>117</v>
      </c>
      <c r="BG2734" t="s">
        <v>117</v>
      </c>
      <c r="BH2734" t="s">
        <v>117</v>
      </c>
      <c r="BI2734" t="s">
        <v>117</v>
      </c>
      <c r="BJ2734" t="s">
        <v>117</v>
      </c>
      <c r="BK2734" t="s">
        <v>117</v>
      </c>
      <c r="BL2734" t="s">
        <v>117</v>
      </c>
      <c r="BM2734" t="s">
        <v>117</v>
      </c>
      <c r="BN2734" t="s">
        <v>117</v>
      </c>
      <c r="BO2734" t="s">
        <v>117</v>
      </c>
      <c r="BP2734" t="s">
        <v>117</v>
      </c>
      <c r="BQ2734" t="s">
        <v>115</v>
      </c>
      <c r="BR2734" t="s">
        <v>117</v>
      </c>
      <c r="BS2734" t="s">
        <v>117</v>
      </c>
      <c r="BT2734" t="s">
        <v>117</v>
      </c>
      <c r="BU2734" t="s">
        <v>117</v>
      </c>
      <c r="BV2734" t="s">
        <v>117</v>
      </c>
      <c r="BW2734" t="s">
        <v>115</v>
      </c>
      <c r="BX2734" t="s">
        <v>117</v>
      </c>
      <c r="BY2734" t="s">
        <v>115</v>
      </c>
      <c r="BZ2734" t="s">
        <v>117</v>
      </c>
      <c r="CA2734" t="s">
        <v>117</v>
      </c>
      <c r="CB2734" t="s">
        <v>117</v>
      </c>
      <c r="CC2734" t="s">
        <v>117</v>
      </c>
      <c r="CD2734" t="s">
        <v>117</v>
      </c>
      <c r="CE2734" t="s">
        <v>117</v>
      </c>
      <c r="CF2734" t="s">
        <v>117</v>
      </c>
      <c r="CG2734" t="s">
        <v>117</v>
      </c>
      <c r="CH2734" t="s">
        <v>117</v>
      </c>
      <c r="CI2734" t="s">
        <v>117</v>
      </c>
      <c r="CJ2734" t="s">
        <v>117</v>
      </c>
      <c r="CK2734" t="s">
        <v>117</v>
      </c>
      <c r="CL2734" t="s">
        <v>117</v>
      </c>
      <c r="CM2734" t="s">
        <v>117</v>
      </c>
      <c r="CN2734" t="s">
        <v>117</v>
      </c>
      <c r="CO2734" t="s">
        <v>117</v>
      </c>
      <c r="CP2734" t="s">
        <v>117</v>
      </c>
      <c r="CQ2734" t="s">
        <v>117</v>
      </c>
      <c r="CR2734" t="s">
        <v>117</v>
      </c>
      <c r="CS2734" t="s">
        <v>117</v>
      </c>
      <c r="CT2734" t="s">
        <v>117</v>
      </c>
      <c r="CU2734" t="s">
        <v>117</v>
      </c>
      <c r="CV2734" t="s">
        <v>117</v>
      </c>
      <c r="CW2734" t="s">
        <v>117</v>
      </c>
    </row>
    <row r="2735" spans="1:101" x14ac:dyDescent="0.25">
      <c r="A2735" t="s">
        <v>100</v>
      </c>
      <c r="B2735">
        <v>285297</v>
      </c>
      <c r="C2735" t="s">
        <v>17127</v>
      </c>
      <c r="D2735" t="s">
        <v>102</v>
      </c>
      <c r="E2735" t="s">
        <v>17128</v>
      </c>
      <c r="F2735" t="s">
        <v>17128</v>
      </c>
      <c r="G2735" t="s">
        <v>17129</v>
      </c>
      <c r="I2735" t="s">
        <v>4366</v>
      </c>
      <c r="K2735" t="s">
        <v>916</v>
      </c>
      <c r="L2735" t="s">
        <v>915</v>
      </c>
      <c r="M2735" t="s">
        <v>17130</v>
      </c>
      <c r="O2735">
        <v>0</v>
      </c>
      <c r="V2735" t="s">
        <v>114</v>
      </c>
      <c r="W2735" s="1">
        <v>43054</v>
      </c>
      <c r="Y2735" s="1">
        <v>43554</v>
      </c>
      <c r="Z2735" s="2">
        <v>43009</v>
      </c>
      <c r="AA2735" t="s">
        <v>17131</v>
      </c>
      <c r="AB2735" t="s">
        <v>115</v>
      </c>
      <c r="AC2735" t="s">
        <v>117</v>
      </c>
      <c r="AD2735" t="s">
        <v>117</v>
      </c>
      <c r="AG2735" t="s">
        <v>117</v>
      </c>
      <c r="AH2735" t="s">
        <v>115</v>
      </c>
      <c r="AI2735" t="s">
        <v>117</v>
      </c>
      <c r="AJ2735" t="s">
        <v>165</v>
      </c>
      <c r="AK2735" t="s">
        <v>490</v>
      </c>
      <c r="AL2735" t="s">
        <v>119</v>
      </c>
      <c r="AN2735" t="s">
        <v>916</v>
      </c>
      <c r="AO2735" t="s">
        <v>117</v>
      </c>
      <c r="AP2735" t="s">
        <v>117</v>
      </c>
      <c r="AQ2735" t="s">
        <v>117</v>
      </c>
      <c r="AR2735" t="s">
        <v>117</v>
      </c>
      <c r="AS2735" t="s">
        <v>117</v>
      </c>
      <c r="AT2735" t="s">
        <v>117</v>
      </c>
      <c r="AU2735" t="s">
        <v>117</v>
      </c>
      <c r="AV2735" t="s">
        <v>117</v>
      </c>
      <c r="AW2735" t="s">
        <v>117</v>
      </c>
      <c r="AX2735" t="s">
        <v>117</v>
      </c>
      <c r="AY2735" t="s">
        <v>117</v>
      </c>
      <c r="AZ2735" t="s">
        <v>117</v>
      </c>
      <c r="BA2735" t="s">
        <v>117</v>
      </c>
      <c r="BB2735" t="s">
        <v>117</v>
      </c>
      <c r="BD2735" t="s">
        <v>115</v>
      </c>
      <c r="BE2735" t="s">
        <v>115</v>
      </c>
      <c r="BF2735" t="s">
        <v>115</v>
      </c>
      <c r="BG2735" t="s">
        <v>115</v>
      </c>
      <c r="BH2735" t="s">
        <v>115</v>
      </c>
      <c r="BI2735" t="s">
        <v>115</v>
      </c>
      <c r="BJ2735" t="s">
        <v>117</v>
      </c>
      <c r="BK2735" t="s">
        <v>117</v>
      </c>
      <c r="BL2735" t="s">
        <v>115</v>
      </c>
      <c r="BM2735" t="s">
        <v>117</v>
      </c>
      <c r="BN2735" t="s">
        <v>115</v>
      </c>
      <c r="BO2735" t="s">
        <v>115</v>
      </c>
      <c r="BP2735" t="s">
        <v>117</v>
      </c>
      <c r="BQ2735" t="s">
        <v>117</v>
      </c>
      <c r="BR2735" t="s">
        <v>115</v>
      </c>
      <c r="BS2735" t="s">
        <v>117</v>
      </c>
      <c r="BT2735" t="s">
        <v>117</v>
      </c>
      <c r="BU2735" t="s">
        <v>117</v>
      </c>
      <c r="BV2735" t="s">
        <v>115</v>
      </c>
      <c r="BW2735" t="s">
        <v>115</v>
      </c>
      <c r="BX2735" t="s">
        <v>117</v>
      </c>
      <c r="BY2735" t="s">
        <v>117</v>
      </c>
      <c r="BZ2735" t="s">
        <v>117</v>
      </c>
      <c r="CA2735" t="s">
        <v>117</v>
      </c>
      <c r="CB2735" t="s">
        <v>117</v>
      </c>
      <c r="CC2735" t="s">
        <v>117</v>
      </c>
      <c r="CD2735" t="s">
        <v>117</v>
      </c>
      <c r="CE2735" t="s">
        <v>117</v>
      </c>
      <c r="CF2735" t="s">
        <v>117</v>
      </c>
      <c r="CG2735" t="s">
        <v>117</v>
      </c>
      <c r="CH2735" t="s">
        <v>117</v>
      </c>
      <c r="CI2735" t="s">
        <v>117</v>
      </c>
      <c r="CJ2735" t="s">
        <v>117</v>
      </c>
      <c r="CK2735" t="s">
        <v>117</v>
      </c>
      <c r="CL2735" t="s">
        <v>117</v>
      </c>
      <c r="CM2735" t="s">
        <v>117</v>
      </c>
      <c r="CN2735" t="s">
        <v>117</v>
      </c>
      <c r="CO2735" t="s">
        <v>117</v>
      </c>
      <c r="CP2735" t="s">
        <v>117</v>
      </c>
      <c r="CQ2735" t="s">
        <v>117</v>
      </c>
      <c r="CR2735" t="s">
        <v>117</v>
      </c>
      <c r="CS2735" t="s">
        <v>117</v>
      </c>
      <c r="CT2735" t="s">
        <v>117</v>
      </c>
      <c r="CU2735" t="s">
        <v>117</v>
      </c>
      <c r="CV2735" t="s">
        <v>117</v>
      </c>
      <c r="CW2735" t="s">
        <v>117</v>
      </c>
    </row>
    <row r="2736" spans="1:101" x14ac:dyDescent="0.25">
      <c r="A2736" t="s">
        <v>100</v>
      </c>
      <c r="B2736">
        <v>209514</v>
      </c>
      <c r="C2736" t="s">
        <v>17132</v>
      </c>
      <c r="D2736" t="s">
        <v>102</v>
      </c>
      <c r="E2736" t="s">
        <v>17133</v>
      </c>
      <c r="F2736" t="s">
        <v>17133</v>
      </c>
      <c r="G2736" t="s">
        <v>8076</v>
      </c>
      <c r="I2736" t="s">
        <v>242</v>
      </c>
      <c r="K2736" t="s">
        <v>243</v>
      </c>
      <c r="L2736" t="s">
        <v>8077</v>
      </c>
      <c r="M2736" t="s">
        <v>17134</v>
      </c>
      <c r="O2736">
        <v>1</v>
      </c>
      <c r="V2736" t="s">
        <v>114</v>
      </c>
      <c r="W2736" s="1">
        <v>42619</v>
      </c>
      <c r="Y2736" s="1">
        <v>43628</v>
      </c>
      <c r="Z2736" s="2">
        <v>43009</v>
      </c>
      <c r="AA2736" t="s">
        <v>17135</v>
      </c>
      <c r="AB2736" t="s">
        <v>115</v>
      </c>
      <c r="AC2736" t="s">
        <v>117</v>
      </c>
      <c r="AD2736" t="s">
        <v>117</v>
      </c>
      <c r="AG2736" t="s">
        <v>115</v>
      </c>
      <c r="AH2736" t="s">
        <v>117</v>
      </c>
      <c r="AI2736" t="s">
        <v>117</v>
      </c>
      <c r="AJ2736" t="s">
        <v>300</v>
      </c>
      <c r="AL2736" t="s">
        <v>184</v>
      </c>
      <c r="AN2736" t="s">
        <v>243</v>
      </c>
      <c r="AO2736" t="s">
        <v>117</v>
      </c>
      <c r="AP2736" t="s">
        <v>117</v>
      </c>
      <c r="AQ2736" t="s">
        <v>117</v>
      </c>
      <c r="AR2736" t="s">
        <v>117</v>
      </c>
      <c r="AS2736" t="s">
        <v>117</v>
      </c>
      <c r="AT2736" t="s">
        <v>117</v>
      </c>
      <c r="AU2736" t="s">
        <v>117</v>
      </c>
      <c r="AV2736" t="s">
        <v>117</v>
      </c>
      <c r="AW2736" t="s">
        <v>117</v>
      </c>
      <c r="AX2736" t="s">
        <v>117</v>
      </c>
      <c r="AY2736" t="s">
        <v>117</v>
      </c>
      <c r="AZ2736" t="s">
        <v>117</v>
      </c>
      <c r="BA2736" t="s">
        <v>117</v>
      </c>
      <c r="BB2736" t="s">
        <v>117</v>
      </c>
      <c r="BD2736" t="s">
        <v>117</v>
      </c>
      <c r="BF2736" t="s">
        <v>117</v>
      </c>
      <c r="BG2736" t="s">
        <v>117</v>
      </c>
      <c r="BH2736" t="s">
        <v>117</v>
      </c>
      <c r="BI2736" t="s">
        <v>117</v>
      </c>
      <c r="BJ2736" t="s">
        <v>117</v>
      </c>
      <c r="BK2736" t="s">
        <v>117</v>
      </c>
      <c r="BL2736" t="s">
        <v>117</v>
      </c>
      <c r="BM2736" t="s">
        <v>117</v>
      </c>
      <c r="BN2736" t="s">
        <v>117</v>
      </c>
      <c r="BO2736" t="s">
        <v>117</v>
      </c>
      <c r="BP2736" t="s">
        <v>117</v>
      </c>
      <c r="BQ2736" t="s">
        <v>117</v>
      </c>
      <c r="BR2736" t="s">
        <v>117</v>
      </c>
      <c r="BS2736" t="s">
        <v>117</v>
      </c>
      <c r="BT2736" t="s">
        <v>117</v>
      </c>
      <c r="BU2736" t="s">
        <v>117</v>
      </c>
      <c r="BV2736" t="s">
        <v>115</v>
      </c>
      <c r="BW2736" t="s">
        <v>115</v>
      </c>
      <c r="BX2736" t="s">
        <v>117</v>
      </c>
      <c r="BY2736" t="s">
        <v>117</v>
      </c>
      <c r="BZ2736" t="s">
        <v>117</v>
      </c>
      <c r="CA2736" t="s">
        <v>117</v>
      </c>
      <c r="CB2736" t="s">
        <v>117</v>
      </c>
      <c r="CC2736" t="s">
        <v>117</v>
      </c>
      <c r="CD2736" t="s">
        <v>117</v>
      </c>
      <c r="CE2736" t="s">
        <v>117</v>
      </c>
      <c r="CF2736" t="s">
        <v>117</v>
      </c>
      <c r="CG2736" t="s">
        <v>117</v>
      </c>
      <c r="CH2736" t="s">
        <v>117</v>
      </c>
      <c r="CI2736" t="s">
        <v>117</v>
      </c>
      <c r="CJ2736" t="s">
        <v>117</v>
      </c>
      <c r="CK2736" t="s">
        <v>117</v>
      </c>
      <c r="CL2736" t="s">
        <v>117</v>
      </c>
      <c r="CM2736" t="s">
        <v>117</v>
      </c>
      <c r="CN2736" t="s">
        <v>117</v>
      </c>
      <c r="CO2736" t="s">
        <v>117</v>
      </c>
      <c r="CP2736" t="s">
        <v>117</v>
      </c>
      <c r="CQ2736" t="s">
        <v>117</v>
      </c>
      <c r="CR2736" t="s">
        <v>117</v>
      </c>
      <c r="CS2736" t="s">
        <v>117</v>
      </c>
      <c r="CT2736" t="s">
        <v>117</v>
      </c>
      <c r="CU2736" t="s">
        <v>117</v>
      </c>
      <c r="CV2736" t="s">
        <v>117</v>
      </c>
      <c r="CW2736" t="s">
        <v>117</v>
      </c>
    </row>
    <row r="2737" spans="1:101" x14ac:dyDescent="0.25">
      <c r="A2737" t="s">
        <v>207</v>
      </c>
      <c r="B2737">
        <v>165229</v>
      </c>
      <c r="C2737" t="s">
        <v>17136</v>
      </c>
      <c r="D2737" t="s">
        <v>102</v>
      </c>
      <c r="E2737" t="s">
        <v>17137</v>
      </c>
      <c r="F2737" t="s">
        <v>17137</v>
      </c>
      <c r="G2737" t="s">
        <v>17138</v>
      </c>
      <c r="I2737" t="s">
        <v>213</v>
      </c>
      <c r="J2737" t="s">
        <v>214</v>
      </c>
      <c r="K2737" t="s">
        <v>134</v>
      </c>
      <c r="L2737">
        <v>10003</v>
      </c>
      <c r="M2737" t="s">
        <v>17139</v>
      </c>
      <c r="N2737" t="s">
        <v>17140</v>
      </c>
      <c r="O2737">
        <v>0</v>
      </c>
      <c r="V2737" t="s">
        <v>114</v>
      </c>
      <c r="W2737" s="1">
        <v>41142</v>
      </c>
      <c r="Y2737" s="1">
        <v>43496</v>
      </c>
      <c r="Z2737" s="2">
        <v>43009</v>
      </c>
      <c r="AA2737" t="s">
        <v>17141</v>
      </c>
      <c r="AB2737" t="s">
        <v>117</v>
      </c>
      <c r="AC2737" t="s">
        <v>117</v>
      </c>
      <c r="AD2737" t="s">
        <v>117</v>
      </c>
      <c r="AG2737" t="s">
        <v>115</v>
      </c>
      <c r="AH2737" t="s">
        <v>115</v>
      </c>
      <c r="AI2737" t="s">
        <v>117</v>
      </c>
      <c r="AJ2737" t="s">
        <v>132</v>
      </c>
      <c r="AL2737" t="s">
        <v>119</v>
      </c>
      <c r="AM2737" t="s">
        <v>133</v>
      </c>
      <c r="AN2737" t="s">
        <v>134</v>
      </c>
      <c r="AO2737" t="s">
        <v>117</v>
      </c>
      <c r="AP2737" t="s">
        <v>117</v>
      </c>
      <c r="AQ2737" t="s">
        <v>117</v>
      </c>
      <c r="AR2737" t="s">
        <v>117</v>
      </c>
      <c r="AS2737" t="s">
        <v>117</v>
      </c>
      <c r="AT2737" t="s">
        <v>117</v>
      </c>
      <c r="AU2737" t="s">
        <v>117</v>
      </c>
      <c r="AV2737" t="s">
        <v>117</v>
      </c>
      <c r="AW2737" t="s">
        <v>117</v>
      </c>
      <c r="AX2737" t="s">
        <v>117</v>
      </c>
      <c r="AY2737" t="s">
        <v>117</v>
      </c>
      <c r="AZ2737" t="s">
        <v>117</v>
      </c>
      <c r="BA2737" t="s">
        <v>117</v>
      </c>
      <c r="BB2737" t="s">
        <v>117</v>
      </c>
      <c r="BD2737" t="s">
        <v>117</v>
      </c>
      <c r="BF2737" t="s">
        <v>117</v>
      </c>
      <c r="BG2737" t="s">
        <v>115</v>
      </c>
      <c r="BH2737" t="s">
        <v>117</v>
      </c>
      <c r="BI2737" t="s">
        <v>117</v>
      </c>
      <c r="BJ2737" t="s">
        <v>117</v>
      </c>
      <c r="BK2737" t="s">
        <v>117</v>
      </c>
      <c r="BL2737" t="s">
        <v>117</v>
      </c>
      <c r="BM2737" t="s">
        <v>117</v>
      </c>
      <c r="BN2737" t="s">
        <v>117</v>
      </c>
      <c r="BO2737" t="s">
        <v>117</v>
      </c>
      <c r="BP2737" t="s">
        <v>117</v>
      </c>
      <c r="BQ2737" t="s">
        <v>117</v>
      </c>
      <c r="BR2737" t="s">
        <v>117</v>
      </c>
      <c r="BS2737" t="s">
        <v>117</v>
      </c>
      <c r="BT2737" t="s">
        <v>117</v>
      </c>
      <c r="BU2737" t="s">
        <v>117</v>
      </c>
      <c r="BV2737" t="s">
        <v>117</v>
      </c>
      <c r="BW2737" t="s">
        <v>115</v>
      </c>
      <c r="BX2737" t="s">
        <v>117</v>
      </c>
      <c r="BY2737" t="s">
        <v>117</v>
      </c>
      <c r="BZ2737" t="s">
        <v>117</v>
      </c>
      <c r="CA2737" t="s">
        <v>117</v>
      </c>
      <c r="CB2737" t="s">
        <v>117</v>
      </c>
      <c r="CC2737" t="s">
        <v>117</v>
      </c>
      <c r="CD2737" t="s">
        <v>117</v>
      </c>
      <c r="CE2737" t="s">
        <v>117</v>
      </c>
      <c r="CF2737" t="s">
        <v>117</v>
      </c>
      <c r="CG2737" t="s">
        <v>117</v>
      </c>
      <c r="CH2737" t="s">
        <v>117</v>
      </c>
      <c r="CI2737" t="s">
        <v>117</v>
      </c>
      <c r="CJ2737" t="s">
        <v>117</v>
      </c>
      <c r="CK2737" t="s">
        <v>117</v>
      </c>
      <c r="CL2737" t="s">
        <v>117</v>
      </c>
      <c r="CM2737" t="s">
        <v>117</v>
      </c>
      <c r="CN2737" t="s">
        <v>117</v>
      </c>
      <c r="CO2737" t="s">
        <v>117</v>
      </c>
      <c r="CP2737" t="s">
        <v>117</v>
      </c>
      <c r="CQ2737" t="s">
        <v>117</v>
      </c>
      <c r="CR2737" t="s">
        <v>117</v>
      </c>
      <c r="CS2737" t="s">
        <v>117</v>
      </c>
      <c r="CT2737" t="s">
        <v>117</v>
      </c>
      <c r="CU2737" t="s">
        <v>117</v>
      </c>
      <c r="CV2737" t="s">
        <v>117</v>
      </c>
      <c r="CW2737" t="s">
        <v>117</v>
      </c>
    </row>
    <row r="2738" spans="1:101" x14ac:dyDescent="0.25">
      <c r="A2738" t="s">
        <v>100</v>
      </c>
      <c r="B2738">
        <v>157571</v>
      </c>
      <c r="C2738" t="s">
        <v>17142</v>
      </c>
      <c r="D2738" t="s">
        <v>102</v>
      </c>
      <c r="E2738" t="s">
        <v>17143</v>
      </c>
      <c r="F2738" t="s">
        <v>17143</v>
      </c>
      <c r="G2738" t="s">
        <v>17144</v>
      </c>
      <c r="H2738" t="s">
        <v>17145</v>
      </c>
      <c r="I2738" t="s">
        <v>609</v>
      </c>
      <c r="K2738" t="s">
        <v>610</v>
      </c>
      <c r="L2738" t="s">
        <v>17146</v>
      </c>
      <c r="M2738" t="s">
        <v>17147</v>
      </c>
      <c r="N2738" t="s">
        <v>17148</v>
      </c>
      <c r="O2738">
        <v>0</v>
      </c>
      <c r="P2738" t="s">
        <v>17149</v>
      </c>
      <c r="R2738" t="s">
        <v>609</v>
      </c>
      <c r="T2738" t="s">
        <v>610</v>
      </c>
      <c r="U2738" t="s">
        <v>7206</v>
      </c>
      <c r="V2738" t="s">
        <v>114</v>
      </c>
      <c r="W2738" s="1">
        <v>40994</v>
      </c>
      <c r="Y2738" s="1">
        <v>43553</v>
      </c>
      <c r="Z2738" s="2">
        <v>43009</v>
      </c>
      <c r="AA2738" t="s">
        <v>17150</v>
      </c>
      <c r="AB2738" t="s">
        <v>115</v>
      </c>
      <c r="AC2738" t="s">
        <v>117</v>
      </c>
      <c r="AD2738" t="s">
        <v>117</v>
      </c>
      <c r="AF2738" t="s">
        <v>17151</v>
      </c>
      <c r="AG2738" t="s">
        <v>117</v>
      </c>
      <c r="AH2738" t="s">
        <v>115</v>
      </c>
      <c r="AI2738" t="s">
        <v>117</v>
      </c>
      <c r="AJ2738" t="s">
        <v>118</v>
      </c>
      <c r="AL2738" t="s">
        <v>119</v>
      </c>
      <c r="AN2738" t="s">
        <v>610</v>
      </c>
      <c r="AO2738" t="s">
        <v>115</v>
      </c>
      <c r="AP2738" t="s">
        <v>117</v>
      </c>
      <c r="AQ2738" t="s">
        <v>115</v>
      </c>
      <c r="AR2738" t="s">
        <v>117</v>
      </c>
      <c r="AS2738" t="s">
        <v>117</v>
      </c>
      <c r="AT2738" t="s">
        <v>117</v>
      </c>
      <c r="AU2738" t="s">
        <v>117</v>
      </c>
      <c r="AV2738" t="s">
        <v>117</v>
      </c>
      <c r="AW2738" t="s">
        <v>117</v>
      </c>
      <c r="AX2738" t="s">
        <v>117</v>
      </c>
      <c r="AY2738" t="s">
        <v>117</v>
      </c>
      <c r="AZ2738" t="s">
        <v>117</v>
      </c>
      <c r="BA2738" t="s">
        <v>117</v>
      </c>
      <c r="BB2738" t="s">
        <v>117</v>
      </c>
      <c r="BD2738" t="s">
        <v>117</v>
      </c>
      <c r="BF2738" t="s">
        <v>117</v>
      </c>
      <c r="BG2738" t="s">
        <v>115</v>
      </c>
      <c r="BH2738" t="s">
        <v>115</v>
      </c>
      <c r="BI2738" t="s">
        <v>117</v>
      </c>
      <c r="BJ2738" t="s">
        <v>117</v>
      </c>
      <c r="BK2738" t="s">
        <v>117</v>
      </c>
      <c r="BL2738" t="s">
        <v>115</v>
      </c>
      <c r="BM2738" t="s">
        <v>117</v>
      </c>
      <c r="BN2738" t="s">
        <v>117</v>
      </c>
      <c r="BO2738" t="s">
        <v>117</v>
      </c>
      <c r="BP2738" t="s">
        <v>117</v>
      </c>
      <c r="BQ2738" t="s">
        <v>117</v>
      </c>
      <c r="BR2738" t="s">
        <v>115</v>
      </c>
      <c r="BS2738" t="s">
        <v>117</v>
      </c>
      <c r="BT2738" t="s">
        <v>117</v>
      </c>
      <c r="BU2738" t="s">
        <v>117</v>
      </c>
      <c r="BV2738" t="s">
        <v>115</v>
      </c>
      <c r="BW2738" t="s">
        <v>115</v>
      </c>
      <c r="BX2738" t="s">
        <v>117</v>
      </c>
      <c r="BY2738" t="s">
        <v>115</v>
      </c>
      <c r="BZ2738" t="s">
        <v>117</v>
      </c>
      <c r="CA2738" t="s">
        <v>117</v>
      </c>
      <c r="CB2738" t="s">
        <v>117</v>
      </c>
      <c r="CC2738" t="s">
        <v>117</v>
      </c>
      <c r="CD2738" t="s">
        <v>117</v>
      </c>
      <c r="CE2738" t="s">
        <v>117</v>
      </c>
      <c r="CF2738" t="s">
        <v>117</v>
      </c>
      <c r="CG2738" t="s">
        <v>117</v>
      </c>
      <c r="CH2738" t="s">
        <v>117</v>
      </c>
      <c r="CI2738" t="s">
        <v>117</v>
      </c>
      <c r="CJ2738" t="s">
        <v>115</v>
      </c>
      <c r="CK2738" t="s">
        <v>117</v>
      </c>
      <c r="CL2738" t="s">
        <v>117</v>
      </c>
      <c r="CM2738" t="s">
        <v>117</v>
      </c>
      <c r="CN2738" t="s">
        <v>117</v>
      </c>
      <c r="CO2738" t="s">
        <v>117</v>
      </c>
      <c r="CP2738" t="s">
        <v>117</v>
      </c>
      <c r="CQ2738" t="s">
        <v>117</v>
      </c>
      <c r="CR2738" t="s">
        <v>117</v>
      </c>
      <c r="CS2738" t="s">
        <v>117</v>
      </c>
      <c r="CT2738" t="s">
        <v>117</v>
      </c>
      <c r="CU2738" t="s">
        <v>117</v>
      </c>
      <c r="CV2738" t="s">
        <v>117</v>
      </c>
      <c r="CW2738" t="s">
        <v>117</v>
      </c>
    </row>
    <row r="2739" spans="1:101" x14ac:dyDescent="0.25">
      <c r="A2739" t="s">
        <v>100</v>
      </c>
      <c r="B2739">
        <v>285774</v>
      </c>
      <c r="C2739" t="s">
        <v>17152</v>
      </c>
      <c r="D2739" t="s">
        <v>102</v>
      </c>
      <c r="E2739" t="s">
        <v>17153</v>
      </c>
      <c r="F2739" t="s">
        <v>17153</v>
      </c>
      <c r="G2739" t="s">
        <v>17154</v>
      </c>
      <c r="I2739" t="s">
        <v>1286</v>
      </c>
      <c r="K2739" t="s">
        <v>328</v>
      </c>
      <c r="L2739" t="s">
        <v>17155</v>
      </c>
      <c r="M2739" t="s">
        <v>17156</v>
      </c>
      <c r="O2739">
        <v>2</v>
      </c>
      <c r="V2739" t="s">
        <v>114</v>
      </c>
      <c r="W2739" s="1">
        <v>42748</v>
      </c>
      <c r="Y2739" s="1">
        <v>43553</v>
      </c>
      <c r="Z2739" s="2">
        <v>43009</v>
      </c>
      <c r="AA2739" t="s">
        <v>17157</v>
      </c>
      <c r="AB2739" t="s">
        <v>115</v>
      </c>
      <c r="AC2739" t="s">
        <v>117</v>
      </c>
      <c r="AD2739" t="s">
        <v>117</v>
      </c>
      <c r="AF2739" t="s">
        <v>17158</v>
      </c>
      <c r="AG2739" t="s">
        <v>117</v>
      </c>
      <c r="AH2739" t="s">
        <v>115</v>
      </c>
      <c r="AI2739" t="s">
        <v>117</v>
      </c>
      <c r="AJ2739" t="s">
        <v>132</v>
      </c>
      <c r="AL2739" t="s">
        <v>119</v>
      </c>
      <c r="AN2739" t="s">
        <v>328</v>
      </c>
      <c r="AO2739" t="s">
        <v>117</v>
      </c>
      <c r="AP2739" t="s">
        <v>117</v>
      </c>
      <c r="AQ2739" t="s">
        <v>117</v>
      </c>
      <c r="AR2739" t="s">
        <v>117</v>
      </c>
      <c r="AS2739" t="s">
        <v>117</v>
      </c>
      <c r="AT2739" t="s">
        <v>117</v>
      </c>
      <c r="AU2739" t="s">
        <v>117</v>
      </c>
      <c r="AV2739" t="s">
        <v>117</v>
      </c>
      <c r="AW2739" t="s">
        <v>117</v>
      </c>
      <c r="AX2739" t="s">
        <v>117</v>
      </c>
      <c r="AY2739" t="s">
        <v>117</v>
      </c>
      <c r="AZ2739" t="s">
        <v>117</v>
      </c>
      <c r="BA2739" t="s">
        <v>117</v>
      </c>
      <c r="BB2739" t="s">
        <v>117</v>
      </c>
      <c r="BD2739" t="s">
        <v>117</v>
      </c>
      <c r="BF2739" t="s">
        <v>117</v>
      </c>
      <c r="BG2739" t="s">
        <v>117</v>
      </c>
      <c r="BH2739" t="s">
        <v>117</v>
      </c>
      <c r="BI2739" t="s">
        <v>117</v>
      </c>
      <c r="BJ2739" t="s">
        <v>117</v>
      </c>
      <c r="BK2739" t="s">
        <v>117</v>
      </c>
      <c r="BL2739" t="s">
        <v>117</v>
      </c>
      <c r="BM2739" t="s">
        <v>117</v>
      </c>
      <c r="BN2739" t="s">
        <v>117</v>
      </c>
      <c r="BO2739" t="s">
        <v>117</v>
      </c>
      <c r="BP2739" t="s">
        <v>117</v>
      </c>
      <c r="BQ2739" t="s">
        <v>117</v>
      </c>
      <c r="BR2739" t="s">
        <v>117</v>
      </c>
      <c r="BS2739" t="s">
        <v>117</v>
      </c>
      <c r="BT2739" t="s">
        <v>117</v>
      </c>
      <c r="BU2739" t="s">
        <v>117</v>
      </c>
      <c r="BV2739" t="s">
        <v>115</v>
      </c>
      <c r="BW2739" t="s">
        <v>115</v>
      </c>
      <c r="BX2739" t="s">
        <v>117</v>
      </c>
      <c r="BY2739" t="s">
        <v>117</v>
      </c>
      <c r="BZ2739" t="s">
        <v>117</v>
      </c>
      <c r="CA2739" t="s">
        <v>117</v>
      </c>
      <c r="CB2739" t="s">
        <v>117</v>
      </c>
      <c r="CC2739" t="s">
        <v>117</v>
      </c>
      <c r="CD2739" t="s">
        <v>117</v>
      </c>
      <c r="CE2739" t="s">
        <v>117</v>
      </c>
      <c r="CF2739" t="s">
        <v>117</v>
      </c>
      <c r="CG2739" t="s">
        <v>117</v>
      </c>
      <c r="CH2739" t="s">
        <v>117</v>
      </c>
      <c r="CI2739" t="s">
        <v>117</v>
      </c>
      <c r="CJ2739" t="s">
        <v>117</v>
      </c>
      <c r="CK2739" t="s">
        <v>117</v>
      </c>
      <c r="CL2739" t="s">
        <v>117</v>
      </c>
      <c r="CM2739" t="s">
        <v>117</v>
      </c>
      <c r="CN2739" t="s">
        <v>117</v>
      </c>
      <c r="CO2739" t="s">
        <v>117</v>
      </c>
      <c r="CP2739" t="s">
        <v>117</v>
      </c>
      <c r="CQ2739" t="s">
        <v>117</v>
      </c>
      <c r="CR2739" t="s">
        <v>117</v>
      </c>
      <c r="CS2739" t="s">
        <v>117</v>
      </c>
      <c r="CT2739" t="s">
        <v>117</v>
      </c>
      <c r="CU2739" t="s">
        <v>117</v>
      </c>
      <c r="CV2739" t="s">
        <v>117</v>
      </c>
      <c r="CW2739" t="s">
        <v>117</v>
      </c>
    </row>
    <row r="2740" spans="1:101" x14ac:dyDescent="0.25">
      <c r="A2740" t="s">
        <v>145</v>
      </c>
      <c r="B2740">
        <v>161737</v>
      </c>
      <c r="C2740" t="s">
        <v>17159</v>
      </c>
      <c r="D2740" t="s">
        <v>102</v>
      </c>
      <c r="E2740" t="s">
        <v>17160</v>
      </c>
      <c r="F2740" t="s">
        <v>17161</v>
      </c>
      <c r="G2740" t="s">
        <v>17162</v>
      </c>
      <c r="H2740" t="s">
        <v>6775</v>
      </c>
      <c r="I2740" t="s">
        <v>1066</v>
      </c>
      <c r="J2740" t="s">
        <v>433</v>
      </c>
      <c r="K2740" t="s">
        <v>134</v>
      </c>
      <c r="L2740">
        <v>6880</v>
      </c>
      <c r="M2740" t="s">
        <v>17163</v>
      </c>
      <c r="N2740" t="s">
        <v>17164</v>
      </c>
      <c r="O2740">
        <v>0</v>
      </c>
      <c r="V2740" t="s">
        <v>114</v>
      </c>
      <c r="W2740" s="1">
        <v>40994</v>
      </c>
      <c r="Y2740" s="1">
        <v>43552</v>
      </c>
      <c r="Z2740" s="2">
        <v>43009</v>
      </c>
      <c r="AA2740" t="s">
        <v>17165</v>
      </c>
      <c r="AB2740" t="s">
        <v>117</v>
      </c>
      <c r="AC2740" t="s">
        <v>117</v>
      </c>
      <c r="AD2740" t="s">
        <v>117</v>
      </c>
      <c r="AG2740" t="s">
        <v>117</v>
      </c>
      <c r="AH2740" t="s">
        <v>115</v>
      </c>
      <c r="AI2740" t="s">
        <v>117</v>
      </c>
      <c r="AJ2740" t="s">
        <v>132</v>
      </c>
      <c r="AL2740" t="s">
        <v>119</v>
      </c>
      <c r="AM2740" t="s">
        <v>133</v>
      </c>
      <c r="AN2740" t="s">
        <v>134</v>
      </c>
      <c r="AO2740" t="s">
        <v>117</v>
      </c>
      <c r="AP2740" t="s">
        <v>117</v>
      </c>
      <c r="AQ2740" t="s">
        <v>117</v>
      </c>
      <c r="AR2740" t="s">
        <v>117</v>
      </c>
      <c r="AS2740" t="s">
        <v>117</v>
      </c>
      <c r="AT2740" t="s">
        <v>117</v>
      </c>
      <c r="AU2740" t="s">
        <v>117</v>
      </c>
      <c r="AV2740" t="s">
        <v>117</v>
      </c>
      <c r="AW2740" t="s">
        <v>117</v>
      </c>
      <c r="AX2740" t="s">
        <v>117</v>
      </c>
      <c r="AY2740" t="s">
        <v>117</v>
      </c>
      <c r="AZ2740" t="s">
        <v>117</v>
      </c>
      <c r="BA2740" t="s">
        <v>117</v>
      </c>
      <c r="BB2740" t="s">
        <v>117</v>
      </c>
      <c r="BD2740" t="s">
        <v>117</v>
      </c>
      <c r="BF2740" t="s">
        <v>117</v>
      </c>
      <c r="BG2740" t="s">
        <v>117</v>
      </c>
      <c r="BH2740" t="s">
        <v>117</v>
      </c>
      <c r="BI2740" t="s">
        <v>117</v>
      </c>
      <c r="BJ2740" t="s">
        <v>117</v>
      </c>
      <c r="BK2740" t="s">
        <v>117</v>
      </c>
      <c r="BL2740" t="s">
        <v>117</v>
      </c>
      <c r="BM2740" t="s">
        <v>117</v>
      </c>
      <c r="BN2740" t="s">
        <v>117</v>
      </c>
      <c r="BO2740" t="s">
        <v>117</v>
      </c>
      <c r="BP2740" t="s">
        <v>117</v>
      </c>
      <c r="BQ2740" t="s">
        <v>117</v>
      </c>
      <c r="BR2740" t="s">
        <v>117</v>
      </c>
      <c r="BS2740" t="s">
        <v>117</v>
      </c>
      <c r="BT2740" t="s">
        <v>117</v>
      </c>
      <c r="BU2740" t="s">
        <v>117</v>
      </c>
      <c r="BV2740" t="s">
        <v>117</v>
      </c>
      <c r="BW2740" t="s">
        <v>115</v>
      </c>
      <c r="BX2740" t="s">
        <v>117</v>
      </c>
      <c r="BY2740" t="s">
        <v>117</v>
      </c>
      <c r="BZ2740" t="s">
        <v>117</v>
      </c>
      <c r="CA2740" t="s">
        <v>117</v>
      </c>
      <c r="CB2740" t="s">
        <v>117</v>
      </c>
      <c r="CC2740" t="s">
        <v>117</v>
      </c>
      <c r="CD2740" t="s">
        <v>117</v>
      </c>
      <c r="CE2740" t="s">
        <v>117</v>
      </c>
      <c r="CF2740" t="s">
        <v>117</v>
      </c>
      <c r="CG2740" t="s">
        <v>117</v>
      </c>
      <c r="CH2740" t="s">
        <v>117</v>
      </c>
      <c r="CI2740" t="s">
        <v>117</v>
      </c>
      <c r="CJ2740" t="s">
        <v>117</v>
      </c>
      <c r="CK2740" t="s">
        <v>117</v>
      </c>
      <c r="CL2740" t="s">
        <v>117</v>
      </c>
      <c r="CM2740" t="s">
        <v>117</v>
      </c>
      <c r="CN2740" t="s">
        <v>117</v>
      </c>
      <c r="CO2740" t="s">
        <v>117</v>
      </c>
      <c r="CP2740" t="s">
        <v>117</v>
      </c>
      <c r="CQ2740" t="s">
        <v>117</v>
      </c>
      <c r="CR2740" t="s">
        <v>117</v>
      </c>
      <c r="CS2740" t="s">
        <v>117</v>
      </c>
      <c r="CT2740" t="s">
        <v>117</v>
      </c>
      <c r="CU2740" t="s">
        <v>117</v>
      </c>
      <c r="CV2740" t="s">
        <v>117</v>
      </c>
      <c r="CW2740" t="s">
        <v>117</v>
      </c>
    </row>
    <row r="2741" spans="1:101" x14ac:dyDescent="0.25">
      <c r="A2741" t="s">
        <v>100</v>
      </c>
      <c r="B2741">
        <v>163532</v>
      </c>
      <c r="C2741" t="s">
        <v>17166</v>
      </c>
      <c r="D2741" t="s">
        <v>102</v>
      </c>
      <c r="E2741" t="s">
        <v>17167</v>
      </c>
      <c r="F2741" t="s">
        <v>17167</v>
      </c>
      <c r="G2741" t="s">
        <v>104</v>
      </c>
      <c r="I2741" t="s">
        <v>105</v>
      </c>
      <c r="K2741" t="s">
        <v>106</v>
      </c>
      <c r="L2741" t="s">
        <v>107</v>
      </c>
      <c r="M2741" t="s">
        <v>7804</v>
      </c>
      <c r="N2741" t="s">
        <v>7805</v>
      </c>
      <c r="O2741">
        <v>3</v>
      </c>
      <c r="P2741" t="s">
        <v>7806</v>
      </c>
      <c r="Q2741" t="s">
        <v>7807</v>
      </c>
      <c r="R2741" t="s">
        <v>112</v>
      </c>
      <c r="T2741" t="s">
        <v>1304</v>
      </c>
      <c r="V2741" t="s">
        <v>114</v>
      </c>
      <c r="W2741" s="1">
        <v>40998</v>
      </c>
      <c r="Y2741" s="1">
        <v>43553</v>
      </c>
      <c r="Z2741" s="2">
        <v>43009</v>
      </c>
      <c r="AA2741" t="s">
        <v>7808</v>
      </c>
      <c r="AB2741" t="s">
        <v>117</v>
      </c>
      <c r="AC2741" t="s">
        <v>117</v>
      </c>
      <c r="AD2741" t="s">
        <v>117</v>
      </c>
      <c r="AG2741" t="s">
        <v>117</v>
      </c>
      <c r="AH2741" t="s">
        <v>115</v>
      </c>
      <c r="AI2741" t="s">
        <v>117</v>
      </c>
      <c r="AJ2741" t="s">
        <v>118</v>
      </c>
      <c r="AL2741" t="s">
        <v>119</v>
      </c>
      <c r="AN2741" t="s">
        <v>106</v>
      </c>
      <c r="AO2741" t="s">
        <v>117</v>
      </c>
      <c r="AP2741" t="s">
        <v>117</v>
      </c>
      <c r="AQ2741" t="s">
        <v>117</v>
      </c>
      <c r="AR2741" t="s">
        <v>117</v>
      </c>
      <c r="AS2741" t="s">
        <v>117</v>
      </c>
      <c r="AT2741" t="s">
        <v>117</v>
      </c>
      <c r="AU2741" t="s">
        <v>117</v>
      </c>
      <c r="AV2741" t="s">
        <v>117</v>
      </c>
      <c r="AW2741" t="s">
        <v>117</v>
      </c>
      <c r="AX2741" t="s">
        <v>117</v>
      </c>
      <c r="AY2741" t="s">
        <v>117</v>
      </c>
      <c r="AZ2741" t="s">
        <v>117</v>
      </c>
      <c r="BA2741" t="s">
        <v>117</v>
      </c>
      <c r="BB2741" t="s">
        <v>117</v>
      </c>
      <c r="BD2741" t="s">
        <v>117</v>
      </c>
      <c r="BF2741" t="s">
        <v>117</v>
      </c>
      <c r="BG2741" t="s">
        <v>117</v>
      </c>
      <c r="BH2741" t="s">
        <v>115</v>
      </c>
      <c r="BI2741" t="s">
        <v>117</v>
      </c>
      <c r="BJ2741" t="s">
        <v>117</v>
      </c>
      <c r="BK2741" t="s">
        <v>117</v>
      </c>
      <c r="BL2741" t="s">
        <v>117</v>
      </c>
      <c r="BM2741" t="s">
        <v>117</v>
      </c>
      <c r="BN2741" t="s">
        <v>117</v>
      </c>
      <c r="BO2741" t="s">
        <v>117</v>
      </c>
      <c r="BP2741" t="s">
        <v>117</v>
      </c>
      <c r="BQ2741" t="s">
        <v>117</v>
      </c>
      <c r="BR2741" t="s">
        <v>117</v>
      </c>
      <c r="BS2741" t="s">
        <v>117</v>
      </c>
      <c r="BT2741" t="s">
        <v>117</v>
      </c>
      <c r="BU2741" t="s">
        <v>117</v>
      </c>
      <c r="BV2741" t="s">
        <v>115</v>
      </c>
      <c r="BW2741" t="s">
        <v>115</v>
      </c>
      <c r="BX2741" t="s">
        <v>117</v>
      </c>
      <c r="BY2741" t="s">
        <v>117</v>
      </c>
      <c r="BZ2741" t="s">
        <v>117</v>
      </c>
      <c r="CA2741" t="s">
        <v>117</v>
      </c>
      <c r="CB2741" t="s">
        <v>117</v>
      </c>
      <c r="CC2741" t="s">
        <v>117</v>
      </c>
      <c r="CD2741" t="s">
        <v>117</v>
      </c>
      <c r="CE2741" t="s">
        <v>117</v>
      </c>
      <c r="CF2741" t="s">
        <v>117</v>
      </c>
      <c r="CG2741" t="s">
        <v>117</v>
      </c>
      <c r="CH2741" t="s">
        <v>117</v>
      </c>
      <c r="CI2741" t="s">
        <v>117</v>
      </c>
      <c r="CJ2741" t="s">
        <v>117</v>
      </c>
      <c r="CK2741" t="s">
        <v>117</v>
      </c>
      <c r="CL2741" t="s">
        <v>117</v>
      </c>
      <c r="CM2741" t="s">
        <v>117</v>
      </c>
      <c r="CN2741" t="s">
        <v>117</v>
      </c>
      <c r="CO2741" t="s">
        <v>117</v>
      </c>
      <c r="CP2741" t="s">
        <v>117</v>
      </c>
      <c r="CQ2741" t="s">
        <v>117</v>
      </c>
      <c r="CR2741" t="s">
        <v>117</v>
      </c>
      <c r="CS2741" t="s">
        <v>117</v>
      </c>
      <c r="CT2741" t="s">
        <v>117</v>
      </c>
      <c r="CU2741" t="s">
        <v>117</v>
      </c>
      <c r="CV2741" t="s">
        <v>117</v>
      </c>
      <c r="CW2741" t="s">
        <v>117</v>
      </c>
    </row>
    <row r="2742" spans="1:101" x14ac:dyDescent="0.25">
      <c r="A2742" t="s">
        <v>145</v>
      </c>
      <c r="B2742">
        <v>169433</v>
      </c>
      <c r="C2742" t="s">
        <v>17168</v>
      </c>
      <c r="D2742" t="s">
        <v>102</v>
      </c>
      <c r="E2742" t="s">
        <v>17169</v>
      </c>
      <c r="F2742" t="s">
        <v>17169</v>
      </c>
      <c r="G2742" t="s">
        <v>9061</v>
      </c>
      <c r="H2742" t="s">
        <v>2007</v>
      </c>
      <c r="I2742" t="s">
        <v>150</v>
      </c>
      <c r="J2742" t="s">
        <v>151</v>
      </c>
      <c r="K2742" t="s">
        <v>134</v>
      </c>
      <c r="L2742">
        <v>2142</v>
      </c>
      <c r="M2742" t="s">
        <v>17170</v>
      </c>
      <c r="O2742">
        <v>1</v>
      </c>
      <c r="V2742" t="s">
        <v>114</v>
      </c>
      <c r="W2742" s="1">
        <v>41605</v>
      </c>
      <c r="Y2742" s="1">
        <v>43552</v>
      </c>
      <c r="Z2742" s="2">
        <v>43009</v>
      </c>
      <c r="AB2742" t="s">
        <v>117</v>
      </c>
      <c r="AC2742" t="s">
        <v>117</v>
      </c>
      <c r="AD2742" t="s">
        <v>117</v>
      </c>
      <c r="AG2742" t="s">
        <v>115</v>
      </c>
      <c r="AH2742" t="s">
        <v>115</v>
      </c>
      <c r="AI2742" t="s">
        <v>117</v>
      </c>
      <c r="AJ2742" t="s">
        <v>118</v>
      </c>
      <c r="AL2742" t="s">
        <v>119</v>
      </c>
      <c r="AM2742" t="s">
        <v>133</v>
      </c>
      <c r="AN2742" t="s">
        <v>134</v>
      </c>
      <c r="AO2742" t="s">
        <v>117</v>
      </c>
      <c r="AP2742" t="s">
        <v>117</v>
      </c>
      <c r="AQ2742" t="s">
        <v>117</v>
      </c>
      <c r="AR2742" t="s">
        <v>117</v>
      </c>
      <c r="AS2742" t="s">
        <v>117</v>
      </c>
      <c r="AT2742" t="s">
        <v>117</v>
      </c>
      <c r="AU2742" t="s">
        <v>117</v>
      </c>
      <c r="AV2742" t="s">
        <v>117</v>
      </c>
      <c r="AW2742" t="s">
        <v>117</v>
      </c>
      <c r="AX2742" t="s">
        <v>117</v>
      </c>
      <c r="AY2742" t="s">
        <v>117</v>
      </c>
      <c r="AZ2742" t="s">
        <v>117</v>
      </c>
      <c r="BA2742" t="s">
        <v>117</v>
      </c>
      <c r="BB2742" t="s">
        <v>117</v>
      </c>
      <c r="BD2742" t="s">
        <v>117</v>
      </c>
      <c r="BF2742" t="s">
        <v>117</v>
      </c>
      <c r="BG2742" t="s">
        <v>117</v>
      </c>
      <c r="BH2742" t="s">
        <v>115</v>
      </c>
      <c r="BI2742" t="s">
        <v>117</v>
      </c>
      <c r="BJ2742" t="s">
        <v>117</v>
      </c>
      <c r="BK2742" t="s">
        <v>117</v>
      </c>
      <c r="BL2742" t="s">
        <v>117</v>
      </c>
      <c r="BM2742" t="s">
        <v>117</v>
      </c>
      <c r="BN2742" t="s">
        <v>117</v>
      </c>
      <c r="BO2742" t="s">
        <v>117</v>
      </c>
      <c r="BP2742" t="s">
        <v>117</v>
      </c>
      <c r="BQ2742" t="s">
        <v>117</v>
      </c>
      <c r="BR2742" t="s">
        <v>117</v>
      </c>
      <c r="BS2742" t="s">
        <v>117</v>
      </c>
      <c r="BT2742" t="s">
        <v>117</v>
      </c>
      <c r="BU2742" t="s">
        <v>117</v>
      </c>
      <c r="BV2742" t="s">
        <v>115</v>
      </c>
      <c r="BW2742" t="s">
        <v>115</v>
      </c>
      <c r="BX2742" t="s">
        <v>117</v>
      </c>
      <c r="BY2742" t="s">
        <v>117</v>
      </c>
      <c r="BZ2742" t="s">
        <v>117</v>
      </c>
      <c r="CA2742" t="s">
        <v>117</v>
      </c>
      <c r="CB2742" t="s">
        <v>117</v>
      </c>
      <c r="CC2742" t="s">
        <v>117</v>
      </c>
      <c r="CD2742" t="s">
        <v>117</v>
      </c>
      <c r="CE2742" t="s">
        <v>117</v>
      </c>
      <c r="CF2742" t="s">
        <v>117</v>
      </c>
      <c r="CG2742" t="s">
        <v>117</v>
      </c>
      <c r="CH2742" t="s">
        <v>117</v>
      </c>
      <c r="CI2742" t="s">
        <v>117</v>
      </c>
      <c r="CJ2742" t="s">
        <v>117</v>
      </c>
      <c r="CK2742" t="s">
        <v>117</v>
      </c>
      <c r="CL2742" t="s">
        <v>117</v>
      </c>
      <c r="CM2742" t="s">
        <v>117</v>
      </c>
      <c r="CN2742" t="s">
        <v>117</v>
      </c>
      <c r="CO2742" t="s">
        <v>117</v>
      </c>
      <c r="CP2742" t="s">
        <v>117</v>
      </c>
      <c r="CQ2742" t="s">
        <v>117</v>
      </c>
      <c r="CR2742" t="s">
        <v>117</v>
      </c>
      <c r="CS2742" t="s">
        <v>117</v>
      </c>
      <c r="CT2742" t="s">
        <v>117</v>
      </c>
      <c r="CU2742" t="s">
        <v>117</v>
      </c>
      <c r="CV2742" t="s">
        <v>117</v>
      </c>
      <c r="CW2742" t="s">
        <v>117</v>
      </c>
    </row>
    <row r="2743" spans="1:101" x14ac:dyDescent="0.25">
      <c r="A2743" t="s">
        <v>376</v>
      </c>
      <c r="B2743">
        <v>285114</v>
      </c>
      <c r="C2743" t="s">
        <v>17171</v>
      </c>
      <c r="D2743" t="s">
        <v>102</v>
      </c>
      <c r="E2743" t="s">
        <v>17172</v>
      </c>
      <c r="F2743" t="s">
        <v>17172</v>
      </c>
      <c r="G2743" t="s">
        <v>17173</v>
      </c>
      <c r="I2743" t="s">
        <v>2255</v>
      </c>
      <c r="J2743" t="s">
        <v>381</v>
      </c>
      <c r="K2743" t="s">
        <v>134</v>
      </c>
      <c r="L2743">
        <v>78701</v>
      </c>
      <c r="M2743" t="s">
        <v>17174</v>
      </c>
      <c r="O2743">
        <v>0</v>
      </c>
      <c r="V2743" t="s">
        <v>114</v>
      </c>
      <c r="W2743" s="1">
        <v>43184</v>
      </c>
      <c r="Y2743" s="1">
        <v>43545</v>
      </c>
      <c r="Z2743" s="2">
        <v>43009</v>
      </c>
      <c r="AA2743" t="s">
        <v>17175</v>
      </c>
      <c r="AB2743" t="s">
        <v>117</v>
      </c>
      <c r="AC2743" t="s">
        <v>117</v>
      </c>
      <c r="AD2743" t="s">
        <v>117</v>
      </c>
      <c r="AG2743" t="s">
        <v>117</v>
      </c>
      <c r="AH2743" t="s">
        <v>115</v>
      </c>
      <c r="AI2743" t="s">
        <v>117</v>
      </c>
      <c r="AJ2743" t="s">
        <v>132</v>
      </c>
      <c r="AL2743" t="s">
        <v>119</v>
      </c>
      <c r="AM2743" t="s">
        <v>133</v>
      </c>
      <c r="AN2743" t="s">
        <v>134</v>
      </c>
      <c r="AO2743" t="s">
        <v>117</v>
      </c>
      <c r="AP2743" t="s">
        <v>117</v>
      </c>
      <c r="AQ2743" t="s">
        <v>117</v>
      </c>
      <c r="AR2743" t="s">
        <v>117</v>
      </c>
      <c r="AS2743" t="s">
        <v>117</v>
      </c>
      <c r="AT2743" t="s">
        <v>117</v>
      </c>
      <c r="AU2743" t="s">
        <v>117</v>
      </c>
      <c r="AV2743" t="s">
        <v>117</v>
      </c>
      <c r="AW2743" t="s">
        <v>117</v>
      </c>
      <c r="AX2743" t="s">
        <v>117</v>
      </c>
      <c r="AY2743" t="s">
        <v>117</v>
      </c>
      <c r="AZ2743" t="s">
        <v>117</v>
      </c>
      <c r="BA2743" t="s">
        <v>117</v>
      </c>
      <c r="BB2743" t="s">
        <v>117</v>
      </c>
      <c r="BD2743" t="s">
        <v>117</v>
      </c>
      <c r="BF2743" t="s">
        <v>117</v>
      </c>
      <c r="BG2743" t="s">
        <v>117</v>
      </c>
      <c r="BH2743" t="s">
        <v>117</v>
      </c>
      <c r="BI2743" t="s">
        <v>117</v>
      </c>
      <c r="BJ2743" t="s">
        <v>117</v>
      </c>
      <c r="BK2743" t="s">
        <v>117</v>
      </c>
      <c r="BL2743" t="s">
        <v>117</v>
      </c>
      <c r="BM2743" t="s">
        <v>117</v>
      </c>
      <c r="BN2743" t="s">
        <v>117</v>
      </c>
      <c r="BO2743" t="s">
        <v>117</v>
      </c>
      <c r="BP2743" t="s">
        <v>117</v>
      </c>
      <c r="BQ2743" t="s">
        <v>117</v>
      </c>
      <c r="BR2743" t="s">
        <v>117</v>
      </c>
      <c r="BS2743" t="s">
        <v>117</v>
      </c>
      <c r="BT2743" t="s">
        <v>117</v>
      </c>
      <c r="BU2743" t="s">
        <v>117</v>
      </c>
      <c r="BV2743" t="s">
        <v>115</v>
      </c>
      <c r="BW2743" t="s">
        <v>115</v>
      </c>
      <c r="BX2743" t="s">
        <v>117</v>
      </c>
      <c r="BY2743" t="s">
        <v>117</v>
      </c>
      <c r="BZ2743" t="s">
        <v>117</v>
      </c>
      <c r="CA2743" t="s">
        <v>117</v>
      </c>
      <c r="CB2743" t="s">
        <v>117</v>
      </c>
      <c r="CC2743" t="s">
        <v>117</v>
      </c>
      <c r="CD2743" t="s">
        <v>117</v>
      </c>
      <c r="CE2743" t="s">
        <v>117</v>
      </c>
      <c r="CF2743" t="s">
        <v>117</v>
      </c>
      <c r="CG2743" t="s">
        <v>117</v>
      </c>
      <c r="CH2743" t="s">
        <v>117</v>
      </c>
      <c r="CI2743" t="s">
        <v>117</v>
      </c>
      <c r="CJ2743" t="s">
        <v>117</v>
      </c>
      <c r="CK2743" t="s">
        <v>117</v>
      </c>
      <c r="CL2743" t="s">
        <v>117</v>
      </c>
      <c r="CM2743" t="s">
        <v>117</v>
      </c>
      <c r="CN2743" t="s">
        <v>117</v>
      </c>
      <c r="CO2743" t="s">
        <v>117</v>
      </c>
      <c r="CP2743" t="s">
        <v>117</v>
      </c>
      <c r="CQ2743" t="s">
        <v>117</v>
      </c>
      <c r="CR2743" t="s">
        <v>117</v>
      </c>
      <c r="CS2743" t="s">
        <v>117</v>
      </c>
      <c r="CT2743" t="s">
        <v>117</v>
      </c>
      <c r="CU2743" t="s">
        <v>117</v>
      </c>
      <c r="CV2743" t="s">
        <v>117</v>
      </c>
      <c r="CW2743" t="s">
        <v>117</v>
      </c>
    </row>
    <row r="2744" spans="1:101" x14ac:dyDescent="0.25">
      <c r="A2744" t="s">
        <v>100</v>
      </c>
      <c r="B2744">
        <v>297008</v>
      </c>
      <c r="C2744" t="s">
        <v>17176</v>
      </c>
      <c r="D2744" t="s">
        <v>102</v>
      </c>
      <c r="E2744" t="s">
        <v>17177</v>
      </c>
      <c r="F2744" t="s">
        <v>17177</v>
      </c>
      <c r="G2744" t="s">
        <v>17178</v>
      </c>
      <c r="I2744" t="s">
        <v>1286</v>
      </c>
      <c r="K2744" t="s">
        <v>328</v>
      </c>
      <c r="L2744" t="s">
        <v>3902</v>
      </c>
      <c r="M2744" t="s">
        <v>17179</v>
      </c>
      <c r="O2744">
        <v>0</v>
      </c>
      <c r="V2744" t="s">
        <v>114</v>
      </c>
      <c r="W2744" s="1">
        <v>43333</v>
      </c>
      <c r="Y2744" s="1">
        <v>43552</v>
      </c>
      <c r="Z2744" s="2">
        <v>43009</v>
      </c>
      <c r="AA2744" t="s">
        <v>17180</v>
      </c>
      <c r="AB2744" t="s">
        <v>117</v>
      </c>
      <c r="AC2744" t="s">
        <v>117</v>
      </c>
      <c r="AD2744" t="s">
        <v>117</v>
      </c>
      <c r="AG2744" t="s">
        <v>117</v>
      </c>
      <c r="AH2744" t="s">
        <v>115</v>
      </c>
      <c r="AI2744" t="s">
        <v>117</v>
      </c>
      <c r="AJ2744" t="s">
        <v>118</v>
      </c>
      <c r="AL2744" t="s">
        <v>119</v>
      </c>
      <c r="AN2744" t="s">
        <v>328</v>
      </c>
      <c r="AO2744" t="s">
        <v>117</v>
      </c>
      <c r="AP2744" t="s">
        <v>117</v>
      </c>
      <c r="AQ2744" t="s">
        <v>117</v>
      </c>
      <c r="AR2744" t="s">
        <v>117</v>
      </c>
      <c r="AS2744" t="s">
        <v>117</v>
      </c>
      <c r="AT2744" t="s">
        <v>117</v>
      </c>
      <c r="AU2744" t="s">
        <v>117</v>
      </c>
      <c r="AV2744" t="s">
        <v>117</v>
      </c>
      <c r="AW2744" t="s">
        <v>117</v>
      </c>
      <c r="AX2744" t="s">
        <v>117</v>
      </c>
      <c r="AY2744" t="s">
        <v>117</v>
      </c>
      <c r="AZ2744" t="s">
        <v>117</v>
      </c>
      <c r="BA2744" t="s">
        <v>117</v>
      </c>
      <c r="BB2744" t="s">
        <v>117</v>
      </c>
      <c r="BD2744" t="s">
        <v>117</v>
      </c>
      <c r="BF2744" t="s">
        <v>117</v>
      </c>
      <c r="BG2744" t="s">
        <v>117</v>
      </c>
      <c r="BH2744" t="s">
        <v>117</v>
      </c>
      <c r="BI2744" t="s">
        <v>117</v>
      </c>
      <c r="BJ2744" t="s">
        <v>117</v>
      </c>
      <c r="BK2744" t="s">
        <v>117</v>
      </c>
      <c r="BL2744" t="s">
        <v>117</v>
      </c>
      <c r="BM2744" t="s">
        <v>117</v>
      </c>
      <c r="BN2744" t="s">
        <v>117</v>
      </c>
      <c r="BO2744" t="s">
        <v>115</v>
      </c>
      <c r="BP2744" t="s">
        <v>115</v>
      </c>
      <c r="BQ2744" t="s">
        <v>117</v>
      </c>
      <c r="BR2744" t="s">
        <v>117</v>
      </c>
      <c r="BS2744" t="s">
        <v>117</v>
      </c>
      <c r="BT2744" t="s">
        <v>117</v>
      </c>
      <c r="BU2744" t="s">
        <v>117</v>
      </c>
      <c r="BV2744" t="s">
        <v>117</v>
      </c>
      <c r="BW2744" t="s">
        <v>115</v>
      </c>
      <c r="BX2744" t="s">
        <v>117</v>
      </c>
      <c r="BY2744" t="s">
        <v>117</v>
      </c>
      <c r="BZ2744" t="s">
        <v>117</v>
      </c>
      <c r="CA2744" t="s">
        <v>117</v>
      </c>
      <c r="CB2744" t="s">
        <v>117</v>
      </c>
      <c r="CC2744" t="s">
        <v>117</v>
      </c>
      <c r="CD2744" t="s">
        <v>117</v>
      </c>
      <c r="CE2744" t="s">
        <v>117</v>
      </c>
      <c r="CF2744" t="s">
        <v>117</v>
      </c>
      <c r="CG2744" t="s">
        <v>117</v>
      </c>
      <c r="CH2744" t="s">
        <v>117</v>
      </c>
      <c r="CI2744" t="s">
        <v>117</v>
      </c>
      <c r="CJ2744" t="s">
        <v>117</v>
      </c>
      <c r="CK2744" t="s">
        <v>117</v>
      </c>
      <c r="CL2744" t="s">
        <v>117</v>
      </c>
      <c r="CM2744" t="s">
        <v>117</v>
      </c>
      <c r="CN2744" t="s">
        <v>117</v>
      </c>
      <c r="CO2744" t="s">
        <v>117</v>
      </c>
      <c r="CP2744" t="s">
        <v>117</v>
      </c>
      <c r="CQ2744" t="s">
        <v>117</v>
      </c>
      <c r="CR2744" t="s">
        <v>117</v>
      </c>
      <c r="CS2744" t="s">
        <v>117</v>
      </c>
      <c r="CT2744" t="s">
        <v>117</v>
      </c>
      <c r="CU2744" t="s">
        <v>117</v>
      </c>
      <c r="CV2744" t="s">
        <v>117</v>
      </c>
      <c r="CW2744" t="s">
        <v>117</v>
      </c>
    </row>
    <row r="2745" spans="1:101" x14ac:dyDescent="0.25">
      <c r="A2745" t="s">
        <v>145</v>
      </c>
      <c r="B2745">
        <v>298884</v>
      </c>
      <c r="C2745" t="s">
        <v>17181</v>
      </c>
      <c r="D2745" t="s">
        <v>102</v>
      </c>
      <c r="E2745" t="s">
        <v>17182</v>
      </c>
      <c r="F2745" t="s">
        <v>17182</v>
      </c>
      <c r="G2745" t="s">
        <v>17183</v>
      </c>
      <c r="I2745" t="s">
        <v>150</v>
      </c>
      <c r="J2745" t="s">
        <v>151</v>
      </c>
      <c r="K2745" t="s">
        <v>134</v>
      </c>
      <c r="L2745">
        <v>2138</v>
      </c>
      <c r="M2745" t="s">
        <v>152</v>
      </c>
      <c r="N2745" t="s">
        <v>153</v>
      </c>
      <c r="O2745">
        <v>0</v>
      </c>
      <c r="V2745" t="s">
        <v>114</v>
      </c>
      <c r="W2745" s="1">
        <v>43419</v>
      </c>
      <c r="Y2745" s="1">
        <v>43546</v>
      </c>
      <c r="Z2745" s="2">
        <v>43009</v>
      </c>
      <c r="AB2745" t="s">
        <v>117</v>
      </c>
      <c r="AC2745" t="s">
        <v>117</v>
      </c>
      <c r="AD2745" t="s">
        <v>117</v>
      </c>
      <c r="AG2745" t="s">
        <v>115</v>
      </c>
      <c r="AH2745" t="s">
        <v>117</v>
      </c>
      <c r="AI2745" t="s">
        <v>117</v>
      </c>
      <c r="AJ2745" t="s">
        <v>132</v>
      </c>
      <c r="AL2745" t="s">
        <v>119</v>
      </c>
      <c r="AM2745" t="s">
        <v>133</v>
      </c>
      <c r="AN2745" t="s">
        <v>134</v>
      </c>
      <c r="AO2745" t="s">
        <v>117</v>
      </c>
      <c r="AP2745" t="s">
        <v>117</v>
      </c>
      <c r="AQ2745" t="s">
        <v>117</v>
      </c>
      <c r="AR2745" t="s">
        <v>117</v>
      </c>
      <c r="AS2745" t="s">
        <v>117</v>
      </c>
      <c r="AT2745" t="s">
        <v>117</v>
      </c>
      <c r="AU2745" t="s">
        <v>117</v>
      </c>
      <c r="AV2745" t="s">
        <v>117</v>
      </c>
      <c r="AW2745" t="s">
        <v>117</v>
      </c>
      <c r="AX2745" t="s">
        <v>117</v>
      </c>
      <c r="AY2745" t="s">
        <v>117</v>
      </c>
      <c r="AZ2745" t="s">
        <v>117</v>
      </c>
      <c r="BA2745" t="s">
        <v>117</v>
      </c>
      <c r="BB2745" t="s">
        <v>117</v>
      </c>
      <c r="BD2745" t="s">
        <v>117</v>
      </c>
      <c r="BF2745" t="s">
        <v>117</v>
      </c>
      <c r="BG2745" t="s">
        <v>117</v>
      </c>
      <c r="BH2745" t="s">
        <v>115</v>
      </c>
      <c r="BI2745" t="s">
        <v>117</v>
      </c>
      <c r="BJ2745" t="s">
        <v>117</v>
      </c>
      <c r="BK2745" t="s">
        <v>117</v>
      </c>
      <c r="BL2745" t="s">
        <v>117</v>
      </c>
      <c r="BM2745" t="s">
        <v>117</v>
      </c>
      <c r="BN2745" t="s">
        <v>117</v>
      </c>
      <c r="BO2745" t="s">
        <v>117</v>
      </c>
      <c r="BP2745" t="s">
        <v>117</v>
      </c>
      <c r="BQ2745" t="s">
        <v>117</v>
      </c>
      <c r="BR2745" t="s">
        <v>117</v>
      </c>
      <c r="BS2745" t="s">
        <v>117</v>
      </c>
      <c r="BT2745" t="s">
        <v>117</v>
      </c>
      <c r="BU2745" t="s">
        <v>117</v>
      </c>
      <c r="BV2745" t="s">
        <v>115</v>
      </c>
      <c r="BW2745" t="s">
        <v>115</v>
      </c>
      <c r="BX2745" t="s">
        <v>117</v>
      </c>
      <c r="BY2745" t="s">
        <v>117</v>
      </c>
      <c r="BZ2745" t="s">
        <v>117</v>
      </c>
      <c r="CA2745" t="s">
        <v>117</v>
      </c>
      <c r="CB2745" t="s">
        <v>117</v>
      </c>
      <c r="CC2745" t="s">
        <v>117</v>
      </c>
      <c r="CD2745" t="s">
        <v>117</v>
      </c>
      <c r="CE2745" t="s">
        <v>117</v>
      </c>
      <c r="CF2745" t="s">
        <v>117</v>
      </c>
      <c r="CG2745" t="s">
        <v>117</v>
      </c>
      <c r="CH2745" t="s">
        <v>117</v>
      </c>
      <c r="CI2745" t="s">
        <v>117</v>
      </c>
      <c r="CJ2745" t="s">
        <v>117</v>
      </c>
      <c r="CK2745" t="s">
        <v>117</v>
      </c>
      <c r="CL2745" t="s">
        <v>117</v>
      </c>
      <c r="CM2745" t="s">
        <v>117</v>
      </c>
      <c r="CN2745" t="s">
        <v>117</v>
      </c>
      <c r="CO2745" t="s">
        <v>117</v>
      </c>
      <c r="CP2745" t="s">
        <v>117</v>
      </c>
      <c r="CQ2745" t="s">
        <v>117</v>
      </c>
      <c r="CR2745" t="s">
        <v>117</v>
      </c>
      <c r="CS2745" t="s">
        <v>117</v>
      </c>
      <c r="CT2745" t="s">
        <v>117</v>
      </c>
      <c r="CU2745" t="s">
        <v>117</v>
      </c>
      <c r="CV2745" t="s">
        <v>117</v>
      </c>
      <c r="CW2745" t="s">
        <v>117</v>
      </c>
    </row>
    <row r="2746" spans="1:101" x14ac:dyDescent="0.25">
      <c r="A2746" t="s">
        <v>207</v>
      </c>
      <c r="B2746">
        <v>288395</v>
      </c>
      <c r="C2746" t="s">
        <v>17184</v>
      </c>
      <c r="D2746" t="s">
        <v>102</v>
      </c>
      <c r="E2746" t="s">
        <v>17185</v>
      </c>
      <c r="F2746" t="s">
        <v>17185</v>
      </c>
      <c r="G2746" t="s">
        <v>17186</v>
      </c>
      <c r="H2746" t="s">
        <v>17187</v>
      </c>
      <c r="I2746" t="s">
        <v>213</v>
      </c>
      <c r="J2746" t="s">
        <v>214</v>
      </c>
      <c r="K2746" t="s">
        <v>134</v>
      </c>
      <c r="L2746">
        <v>10006</v>
      </c>
      <c r="M2746" t="s">
        <v>17188</v>
      </c>
      <c r="N2746" t="s">
        <v>17189</v>
      </c>
      <c r="O2746">
        <v>0</v>
      </c>
      <c r="V2746" t="s">
        <v>114</v>
      </c>
      <c r="W2746" s="1">
        <v>43115</v>
      </c>
      <c r="Y2746" s="1">
        <v>43550</v>
      </c>
      <c r="Z2746" s="2">
        <v>43009</v>
      </c>
      <c r="AA2746" t="s">
        <v>17190</v>
      </c>
      <c r="AB2746" t="s">
        <v>117</v>
      </c>
      <c r="AC2746" t="s">
        <v>117</v>
      </c>
      <c r="AD2746" t="s">
        <v>117</v>
      </c>
      <c r="AF2746" t="s">
        <v>17191</v>
      </c>
      <c r="AG2746" t="s">
        <v>117</v>
      </c>
      <c r="AH2746" t="s">
        <v>115</v>
      </c>
      <c r="AI2746" t="s">
        <v>117</v>
      </c>
      <c r="AJ2746" t="s">
        <v>132</v>
      </c>
      <c r="AL2746" t="s">
        <v>119</v>
      </c>
      <c r="AM2746" t="s">
        <v>133</v>
      </c>
      <c r="AN2746" t="s">
        <v>134</v>
      </c>
      <c r="AO2746" t="s">
        <v>117</v>
      </c>
      <c r="AP2746" t="s">
        <v>117</v>
      </c>
      <c r="AQ2746" t="s">
        <v>115</v>
      </c>
      <c r="AR2746" t="s">
        <v>117</v>
      </c>
      <c r="AS2746" t="s">
        <v>117</v>
      </c>
      <c r="AT2746" t="s">
        <v>117</v>
      </c>
      <c r="AU2746" t="s">
        <v>117</v>
      </c>
      <c r="AV2746" t="s">
        <v>117</v>
      </c>
      <c r="AW2746" t="s">
        <v>117</v>
      </c>
      <c r="AX2746" t="s">
        <v>117</v>
      </c>
      <c r="AY2746" t="s">
        <v>117</v>
      </c>
      <c r="AZ2746" t="s">
        <v>117</v>
      </c>
      <c r="BA2746" t="s">
        <v>117</v>
      </c>
      <c r="BB2746" t="s">
        <v>117</v>
      </c>
      <c r="BD2746" t="s">
        <v>117</v>
      </c>
      <c r="BF2746" t="s">
        <v>117</v>
      </c>
      <c r="BG2746" t="s">
        <v>117</v>
      </c>
      <c r="BH2746" t="s">
        <v>117</v>
      </c>
      <c r="BI2746" t="s">
        <v>117</v>
      </c>
      <c r="BJ2746" t="s">
        <v>117</v>
      </c>
      <c r="BK2746" t="s">
        <v>117</v>
      </c>
      <c r="BL2746" t="s">
        <v>117</v>
      </c>
      <c r="BM2746" t="s">
        <v>117</v>
      </c>
      <c r="BN2746" t="s">
        <v>117</v>
      </c>
      <c r="BO2746" t="s">
        <v>117</v>
      </c>
      <c r="BP2746" t="s">
        <v>117</v>
      </c>
      <c r="BQ2746" t="s">
        <v>117</v>
      </c>
      <c r="BR2746" t="s">
        <v>117</v>
      </c>
      <c r="BS2746" t="s">
        <v>117</v>
      </c>
      <c r="BT2746" t="s">
        <v>117</v>
      </c>
      <c r="BU2746" t="s">
        <v>117</v>
      </c>
      <c r="BV2746" t="s">
        <v>115</v>
      </c>
      <c r="BW2746" t="s">
        <v>115</v>
      </c>
      <c r="BX2746" t="s">
        <v>117</v>
      </c>
      <c r="BY2746" t="s">
        <v>117</v>
      </c>
      <c r="BZ2746" t="s">
        <v>117</v>
      </c>
      <c r="CA2746" t="s">
        <v>117</v>
      </c>
      <c r="CB2746" t="s">
        <v>117</v>
      </c>
      <c r="CC2746" t="s">
        <v>117</v>
      </c>
      <c r="CD2746" t="s">
        <v>117</v>
      </c>
      <c r="CE2746" t="s">
        <v>117</v>
      </c>
      <c r="CF2746" t="s">
        <v>117</v>
      </c>
      <c r="CG2746" t="s">
        <v>117</v>
      </c>
      <c r="CH2746" t="s">
        <v>117</v>
      </c>
      <c r="CI2746" t="s">
        <v>117</v>
      </c>
      <c r="CJ2746" t="s">
        <v>117</v>
      </c>
      <c r="CK2746" t="s">
        <v>117</v>
      </c>
      <c r="CL2746" t="s">
        <v>117</v>
      </c>
      <c r="CM2746" t="s">
        <v>117</v>
      </c>
      <c r="CN2746" t="s">
        <v>117</v>
      </c>
      <c r="CO2746" t="s">
        <v>117</v>
      </c>
      <c r="CP2746" t="s">
        <v>117</v>
      </c>
      <c r="CQ2746" t="s">
        <v>117</v>
      </c>
      <c r="CR2746" t="s">
        <v>117</v>
      </c>
      <c r="CS2746" t="s">
        <v>117</v>
      </c>
      <c r="CT2746" t="s">
        <v>117</v>
      </c>
      <c r="CU2746" t="s">
        <v>117</v>
      </c>
      <c r="CV2746" t="s">
        <v>117</v>
      </c>
      <c r="CW2746" t="s">
        <v>117</v>
      </c>
    </row>
    <row r="2747" spans="1:101" x14ac:dyDescent="0.25">
      <c r="A2747" t="s">
        <v>100</v>
      </c>
      <c r="B2747">
        <v>300893</v>
      </c>
      <c r="C2747" t="s">
        <v>17192</v>
      </c>
      <c r="D2747" t="s">
        <v>102</v>
      </c>
      <c r="E2747" t="s">
        <v>17193</v>
      </c>
      <c r="F2747" t="s">
        <v>17193</v>
      </c>
      <c r="G2747" t="s">
        <v>4530</v>
      </c>
      <c r="H2747" t="s">
        <v>4531</v>
      </c>
      <c r="I2747" t="s">
        <v>784</v>
      </c>
      <c r="K2747" t="s">
        <v>106</v>
      </c>
      <c r="L2747" t="s">
        <v>884</v>
      </c>
      <c r="M2747" t="s">
        <v>885</v>
      </c>
      <c r="N2747" t="s">
        <v>886</v>
      </c>
      <c r="O2747">
        <v>0</v>
      </c>
      <c r="P2747" t="s">
        <v>887</v>
      </c>
      <c r="Q2747" t="s">
        <v>888</v>
      </c>
      <c r="R2747" t="s">
        <v>889</v>
      </c>
      <c r="T2747" t="s">
        <v>113</v>
      </c>
      <c r="V2747" t="s">
        <v>114</v>
      </c>
      <c r="W2747" s="1">
        <v>43551</v>
      </c>
      <c r="Y2747" s="1">
        <v>43551</v>
      </c>
      <c r="Z2747" s="2">
        <v>43009</v>
      </c>
      <c r="AB2747" t="s">
        <v>117</v>
      </c>
      <c r="AC2747" t="s">
        <v>117</v>
      </c>
      <c r="AD2747" t="s">
        <v>117</v>
      </c>
      <c r="AG2747" t="s">
        <v>117</v>
      </c>
      <c r="AH2747" t="s">
        <v>115</v>
      </c>
      <c r="AI2747" t="s">
        <v>117</v>
      </c>
      <c r="AJ2747" t="s">
        <v>165</v>
      </c>
      <c r="AK2747" t="s">
        <v>890</v>
      </c>
      <c r="AL2747" t="s">
        <v>119</v>
      </c>
      <c r="AN2747" t="s">
        <v>106</v>
      </c>
      <c r="AO2747" t="s">
        <v>117</v>
      </c>
      <c r="AP2747" t="s">
        <v>117</v>
      </c>
      <c r="AQ2747" t="s">
        <v>117</v>
      </c>
      <c r="AR2747" t="s">
        <v>117</v>
      </c>
      <c r="AS2747" t="s">
        <v>117</v>
      </c>
      <c r="AT2747" t="s">
        <v>117</v>
      </c>
      <c r="AU2747" t="s">
        <v>117</v>
      </c>
      <c r="AV2747" t="s">
        <v>117</v>
      </c>
      <c r="AW2747" t="s">
        <v>117</v>
      </c>
      <c r="AX2747" t="s">
        <v>117</v>
      </c>
      <c r="AY2747" t="s">
        <v>117</v>
      </c>
      <c r="AZ2747" t="s">
        <v>117</v>
      </c>
      <c r="BA2747" t="s">
        <v>117</v>
      </c>
      <c r="BB2747" t="s">
        <v>117</v>
      </c>
      <c r="BD2747" t="s">
        <v>117</v>
      </c>
      <c r="BF2747" t="s">
        <v>117</v>
      </c>
      <c r="BG2747" t="s">
        <v>117</v>
      </c>
      <c r="BH2747" t="s">
        <v>115</v>
      </c>
      <c r="BI2747" t="s">
        <v>117</v>
      </c>
      <c r="BJ2747" t="s">
        <v>117</v>
      </c>
      <c r="BK2747" t="s">
        <v>117</v>
      </c>
      <c r="BL2747" t="s">
        <v>117</v>
      </c>
      <c r="BM2747" t="s">
        <v>117</v>
      </c>
      <c r="BN2747" t="s">
        <v>117</v>
      </c>
      <c r="BO2747" t="s">
        <v>117</v>
      </c>
      <c r="BP2747" t="s">
        <v>117</v>
      </c>
      <c r="BQ2747" t="s">
        <v>117</v>
      </c>
      <c r="BR2747" t="s">
        <v>117</v>
      </c>
      <c r="BS2747" t="s">
        <v>117</v>
      </c>
      <c r="BT2747" t="s">
        <v>117</v>
      </c>
      <c r="BU2747" t="s">
        <v>117</v>
      </c>
      <c r="BV2747" t="s">
        <v>115</v>
      </c>
      <c r="BW2747" t="s">
        <v>115</v>
      </c>
      <c r="BX2747" t="s">
        <v>117</v>
      </c>
      <c r="BY2747" t="s">
        <v>117</v>
      </c>
      <c r="BZ2747" t="s">
        <v>117</v>
      </c>
      <c r="CA2747" t="s">
        <v>117</v>
      </c>
      <c r="CB2747" t="s">
        <v>117</v>
      </c>
      <c r="CC2747" t="s">
        <v>117</v>
      </c>
      <c r="CD2747" t="s">
        <v>117</v>
      </c>
      <c r="CE2747" t="s">
        <v>117</v>
      </c>
      <c r="CF2747" t="s">
        <v>117</v>
      </c>
      <c r="CG2747" t="s">
        <v>117</v>
      </c>
      <c r="CH2747" t="s">
        <v>117</v>
      </c>
      <c r="CI2747" t="s">
        <v>117</v>
      </c>
      <c r="CJ2747" t="s">
        <v>117</v>
      </c>
      <c r="CK2747" t="s">
        <v>117</v>
      </c>
      <c r="CL2747" t="s">
        <v>117</v>
      </c>
      <c r="CM2747" t="s">
        <v>117</v>
      </c>
      <c r="CN2747" t="s">
        <v>117</v>
      </c>
      <c r="CO2747" t="s">
        <v>117</v>
      </c>
      <c r="CP2747" t="s">
        <v>117</v>
      </c>
      <c r="CQ2747" t="s">
        <v>117</v>
      </c>
      <c r="CR2747" t="s">
        <v>117</v>
      </c>
      <c r="CS2747" t="s">
        <v>117</v>
      </c>
      <c r="CT2747" t="s">
        <v>117</v>
      </c>
      <c r="CU2747" t="s">
        <v>117</v>
      </c>
      <c r="CV2747" t="s">
        <v>117</v>
      </c>
      <c r="CW2747" t="s">
        <v>117</v>
      </c>
    </row>
    <row r="2748" spans="1:101" x14ac:dyDescent="0.25">
      <c r="A2748" t="s">
        <v>309</v>
      </c>
      <c r="B2748">
        <v>284463</v>
      </c>
      <c r="C2748" t="s">
        <v>17194</v>
      </c>
      <c r="D2748" t="s">
        <v>102</v>
      </c>
      <c r="E2748" t="s">
        <v>17195</v>
      </c>
      <c r="F2748" t="s">
        <v>17195</v>
      </c>
      <c r="G2748" t="s">
        <v>17196</v>
      </c>
      <c r="H2748" t="s">
        <v>17197</v>
      </c>
      <c r="I2748" t="s">
        <v>6424</v>
      </c>
      <c r="J2748" t="s">
        <v>755</v>
      </c>
      <c r="K2748" t="s">
        <v>134</v>
      </c>
      <c r="L2748">
        <v>19004</v>
      </c>
      <c r="M2748" t="s">
        <v>6425</v>
      </c>
      <c r="O2748">
        <v>1</v>
      </c>
      <c r="V2748" t="s">
        <v>114</v>
      </c>
      <c r="W2748" s="1">
        <v>42571</v>
      </c>
      <c r="Y2748" s="1">
        <v>43523</v>
      </c>
      <c r="Z2748" s="2">
        <v>43009</v>
      </c>
      <c r="AB2748" t="s">
        <v>117</v>
      </c>
      <c r="AC2748" t="s">
        <v>117</v>
      </c>
      <c r="AD2748" t="s">
        <v>117</v>
      </c>
      <c r="AG2748" t="s">
        <v>117</v>
      </c>
      <c r="AH2748" t="s">
        <v>115</v>
      </c>
      <c r="AI2748" t="s">
        <v>117</v>
      </c>
      <c r="AJ2748" t="s">
        <v>132</v>
      </c>
      <c r="AL2748" t="s">
        <v>119</v>
      </c>
      <c r="AM2748" t="s">
        <v>133</v>
      </c>
      <c r="AN2748" t="s">
        <v>134</v>
      </c>
      <c r="AO2748" t="s">
        <v>117</v>
      </c>
      <c r="AP2748" t="s">
        <v>117</v>
      </c>
      <c r="AQ2748" t="s">
        <v>117</v>
      </c>
      <c r="AR2748" t="s">
        <v>117</v>
      </c>
      <c r="AS2748" t="s">
        <v>117</v>
      </c>
      <c r="AT2748" t="s">
        <v>117</v>
      </c>
      <c r="AU2748" t="s">
        <v>117</v>
      </c>
      <c r="AV2748" t="s">
        <v>117</v>
      </c>
      <c r="AW2748" t="s">
        <v>117</v>
      </c>
      <c r="AX2748" t="s">
        <v>117</v>
      </c>
      <c r="AY2748" t="s">
        <v>117</v>
      </c>
      <c r="AZ2748" t="s">
        <v>117</v>
      </c>
      <c r="BA2748" t="s">
        <v>117</v>
      </c>
      <c r="BB2748" t="s">
        <v>117</v>
      </c>
      <c r="BD2748" t="s">
        <v>117</v>
      </c>
      <c r="BF2748" t="s">
        <v>117</v>
      </c>
      <c r="BG2748" t="s">
        <v>117</v>
      </c>
      <c r="BH2748" t="s">
        <v>115</v>
      </c>
      <c r="BI2748" t="s">
        <v>117</v>
      </c>
      <c r="BJ2748" t="s">
        <v>117</v>
      </c>
      <c r="BK2748" t="s">
        <v>117</v>
      </c>
      <c r="BL2748" t="s">
        <v>117</v>
      </c>
      <c r="BM2748" t="s">
        <v>117</v>
      </c>
      <c r="BN2748" t="s">
        <v>117</v>
      </c>
      <c r="BO2748" t="s">
        <v>117</v>
      </c>
      <c r="BP2748" t="s">
        <v>117</v>
      </c>
      <c r="BQ2748" t="s">
        <v>117</v>
      </c>
      <c r="BR2748" t="s">
        <v>117</v>
      </c>
      <c r="BS2748" t="s">
        <v>117</v>
      </c>
      <c r="BT2748" t="s">
        <v>117</v>
      </c>
      <c r="BU2748" t="s">
        <v>117</v>
      </c>
      <c r="BV2748" t="s">
        <v>115</v>
      </c>
      <c r="BW2748" t="s">
        <v>115</v>
      </c>
      <c r="BX2748" t="s">
        <v>117</v>
      </c>
      <c r="BY2748" t="s">
        <v>117</v>
      </c>
      <c r="BZ2748" t="s">
        <v>117</v>
      </c>
      <c r="CA2748" t="s">
        <v>117</v>
      </c>
      <c r="CB2748" t="s">
        <v>117</v>
      </c>
      <c r="CC2748" t="s">
        <v>117</v>
      </c>
      <c r="CD2748" t="s">
        <v>117</v>
      </c>
      <c r="CE2748" t="s">
        <v>117</v>
      </c>
      <c r="CF2748" t="s">
        <v>117</v>
      </c>
      <c r="CG2748" t="s">
        <v>117</v>
      </c>
      <c r="CH2748" t="s">
        <v>117</v>
      </c>
      <c r="CI2748" t="s">
        <v>117</v>
      </c>
      <c r="CJ2748" t="s">
        <v>117</v>
      </c>
      <c r="CK2748" t="s">
        <v>117</v>
      </c>
      <c r="CL2748" t="s">
        <v>117</v>
      </c>
      <c r="CM2748" t="s">
        <v>117</v>
      </c>
      <c r="CN2748" t="s">
        <v>117</v>
      </c>
      <c r="CO2748" t="s">
        <v>117</v>
      </c>
      <c r="CP2748" t="s">
        <v>117</v>
      </c>
      <c r="CQ2748" t="s">
        <v>117</v>
      </c>
      <c r="CR2748" t="s">
        <v>117</v>
      </c>
      <c r="CS2748" t="s">
        <v>117</v>
      </c>
      <c r="CT2748" t="s">
        <v>117</v>
      </c>
      <c r="CU2748" t="s">
        <v>117</v>
      </c>
      <c r="CV2748" t="s">
        <v>117</v>
      </c>
      <c r="CW2748" t="s">
        <v>117</v>
      </c>
    </row>
    <row r="2749" spans="1:101" x14ac:dyDescent="0.25">
      <c r="A2749" t="s">
        <v>167</v>
      </c>
      <c r="B2749">
        <v>173187</v>
      </c>
      <c r="C2749" t="s">
        <v>17198</v>
      </c>
      <c r="D2749" t="s">
        <v>102</v>
      </c>
      <c r="E2749" t="s">
        <v>17199</v>
      </c>
      <c r="F2749" t="s">
        <v>17200</v>
      </c>
      <c r="G2749" t="s">
        <v>8365</v>
      </c>
      <c r="H2749" t="s">
        <v>17201</v>
      </c>
      <c r="I2749" t="s">
        <v>234</v>
      </c>
      <c r="J2749" t="s">
        <v>172</v>
      </c>
      <c r="K2749" t="s">
        <v>134</v>
      </c>
      <c r="L2749">
        <v>94129</v>
      </c>
      <c r="M2749" t="s">
        <v>17202</v>
      </c>
      <c r="O2749">
        <v>0</v>
      </c>
      <c r="V2749" t="s">
        <v>114</v>
      </c>
      <c r="W2749" s="1">
        <v>41920</v>
      </c>
      <c r="Y2749" s="1">
        <v>43553</v>
      </c>
      <c r="Z2749" s="2">
        <v>43009</v>
      </c>
      <c r="AA2749" t="s">
        <v>17203</v>
      </c>
      <c r="AB2749" t="s">
        <v>117</v>
      </c>
      <c r="AC2749" t="s">
        <v>117</v>
      </c>
      <c r="AD2749" t="s">
        <v>117</v>
      </c>
      <c r="AG2749" t="s">
        <v>115</v>
      </c>
      <c r="AH2749" t="s">
        <v>117</v>
      </c>
      <c r="AI2749" t="s">
        <v>117</v>
      </c>
      <c r="AJ2749" t="s">
        <v>132</v>
      </c>
      <c r="AL2749" t="s">
        <v>119</v>
      </c>
      <c r="AM2749" t="s">
        <v>133</v>
      </c>
      <c r="AN2749" t="s">
        <v>134</v>
      </c>
      <c r="AO2749" t="s">
        <v>117</v>
      </c>
      <c r="AP2749" t="s">
        <v>117</v>
      </c>
      <c r="AQ2749" t="s">
        <v>117</v>
      </c>
      <c r="AR2749" t="s">
        <v>117</v>
      </c>
      <c r="AS2749" t="s">
        <v>117</v>
      </c>
      <c r="AT2749" t="s">
        <v>117</v>
      </c>
      <c r="AU2749" t="s">
        <v>117</v>
      </c>
      <c r="AV2749" t="s">
        <v>117</v>
      </c>
      <c r="AW2749" t="s">
        <v>117</v>
      </c>
      <c r="AX2749" t="s">
        <v>117</v>
      </c>
      <c r="AY2749" t="s">
        <v>117</v>
      </c>
      <c r="AZ2749" t="s">
        <v>117</v>
      </c>
      <c r="BA2749" t="s">
        <v>117</v>
      </c>
      <c r="BB2749" t="s">
        <v>117</v>
      </c>
      <c r="BD2749" t="s">
        <v>117</v>
      </c>
      <c r="BF2749" t="s">
        <v>117</v>
      </c>
      <c r="BG2749" t="s">
        <v>117</v>
      </c>
      <c r="BH2749" t="s">
        <v>117</v>
      </c>
      <c r="BI2749" t="s">
        <v>117</v>
      </c>
      <c r="BJ2749" t="s">
        <v>117</v>
      </c>
      <c r="BK2749" t="s">
        <v>117</v>
      </c>
      <c r="BL2749" t="s">
        <v>117</v>
      </c>
      <c r="BM2749" t="s">
        <v>117</v>
      </c>
      <c r="BN2749" t="s">
        <v>117</v>
      </c>
      <c r="BO2749" t="s">
        <v>117</v>
      </c>
      <c r="BP2749" t="s">
        <v>117</v>
      </c>
      <c r="BQ2749" t="s">
        <v>117</v>
      </c>
      <c r="BR2749" t="s">
        <v>117</v>
      </c>
      <c r="BS2749" t="s">
        <v>117</v>
      </c>
      <c r="BT2749" t="s">
        <v>117</v>
      </c>
      <c r="BU2749" t="s">
        <v>117</v>
      </c>
      <c r="BV2749" t="s">
        <v>115</v>
      </c>
      <c r="BW2749" t="s">
        <v>115</v>
      </c>
      <c r="BX2749" t="s">
        <v>117</v>
      </c>
      <c r="BY2749" t="s">
        <v>117</v>
      </c>
      <c r="BZ2749" t="s">
        <v>117</v>
      </c>
      <c r="CA2749" t="s">
        <v>117</v>
      </c>
      <c r="CB2749" t="s">
        <v>117</v>
      </c>
      <c r="CC2749" t="s">
        <v>117</v>
      </c>
      <c r="CD2749" t="s">
        <v>117</v>
      </c>
      <c r="CE2749" t="s">
        <v>117</v>
      </c>
      <c r="CF2749" t="s">
        <v>117</v>
      </c>
      <c r="CG2749" t="s">
        <v>117</v>
      </c>
      <c r="CH2749" t="s">
        <v>117</v>
      </c>
      <c r="CI2749" t="s">
        <v>117</v>
      </c>
      <c r="CJ2749" t="s">
        <v>117</v>
      </c>
      <c r="CK2749" t="s">
        <v>117</v>
      </c>
      <c r="CL2749" t="s">
        <v>117</v>
      </c>
      <c r="CM2749" t="s">
        <v>117</v>
      </c>
      <c r="CN2749" t="s">
        <v>117</v>
      </c>
      <c r="CO2749" t="s">
        <v>117</v>
      </c>
      <c r="CP2749" t="s">
        <v>117</v>
      </c>
      <c r="CQ2749" t="s">
        <v>117</v>
      </c>
      <c r="CR2749" t="s">
        <v>117</v>
      </c>
      <c r="CS2749" t="s">
        <v>117</v>
      </c>
      <c r="CT2749" t="s">
        <v>117</v>
      </c>
      <c r="CU2749" t="s">
        <v>117</v>
      </c>
      <c r="CV2749" t="s">
        <v>117</v>
      </c>
      <c r="CW2749" t="s">
        <v>117</v>
      </c>
    </row>
    <row r="2750" spans="1:101" x14ac:dyDescent="0.25">
      <c r="A2750" t="s">
        <v>145</v>
      </c>
      <c r="B2750">
        <v>162209</v>
      </c>
      <c r="C2750" t="s">
        <v>17204</v>
      </c>
      <c r="D2750" t="s">
        <v>102</v>
      </c>
      <c r="E2750" t="s">
        <v>17205</v>
      </c>
      <c r="F2750" t="s">
        <v>17206</v>
      </c>
      <c r="G2750" t="s">
        <v>17207</v>
      </c>
      <c r="I2750" t="s">
        <v>13364</v>
      </c>
      <c r="J2750" t="s">
        <v>9455</v>
      </c>
      <c r="K2750" t="s">
        <v>134</v>
      </c>
      <c r="L2750">
        <v>3755</v>
      </c>
      <c r="M2750" t="s">
        <v>17208</v>
      </c>
      <c r="N2750" t="s">
        <v>17209</v>
      </c>
      <c r="O2750">
        <v>0</v>
      </c>
      <c r="V2750" t="s">
        <v>114</v>
      </c>
      <c r="W2750" s="1">
        <v>40998</v>
      </c>
      <c r="Y2750" s="1">
        <v>43552</v>
      </c>
      <c r="Z2750" s="2">
        <v>43009</v>
      </c>
      <c r="AA2750" t="s">
        <v>17210</v>
      </c>
      <c r="AB2750" t="s">
        <v>117</v>
      </c>
      <c r="AC2750" t="s">
        <v>117</v>
      </c>
      <c r="AD2750" t="s">
        <v>117</v>
      </c>
      <c r="AG2750" t="s">
        <v>115</v>
      </c>
      <c r="AH2750" t="s">
        <v>117</v>
      </c>
      <c r="AI2750" t="s">
        <v>117</v>
      </c>
      <c r="AJ2750" t="s">
        <v>132</v>
      </c>
      <c r="AL2750" t="s">
        <v>119</v>
      </c>
      <c r="AM2750" t="s">
        <v>133</v>
      </c>
      <c r="AN2750" t="s">
        <v>134</v>
      </c>
      <c r="AO2750" t="s">
        <v>117</v>
      </c>
      <c r="AP2750" t="s">
        <v>117</v>
      </c>
      <c r="AQ2750" t="s">
        <v>117</v>
      </c>
      <c r="AR2750" t="s">
        <v>117</v>
      </c>
      <c r="AS2750" t="s">
        <v>117</v>
      </c>
      <c r="AT2750" t="s">
        <v>117</v>
      </c>
      <c r="AU2750" t="s">
        <v>117</v>
      </c>
      <c r="AV2750" t="s">
        <v>117</v>
      </c>
      <c r="AW2750" t="s">
        <v>117</v>
      </c>
      <c r="AX2750" t="s">
        <v>117</v>
      </c>
      <c r="AY2750" t="s">
        <v>117</v>
      </c>
      <c r="AZ2750" t="s">
        <v>117</v>
      </c>
      <c r="BA2750" t="s">
        <v>117</v>
      </c>
      <c r="BB2750" t="s">
        <v>117</v>
      </c>
      <c r="BD2750" t="s">
        <v>117</v>
      </c>
      <c r="BF2750" t="s">
        <v>117</v>
      </c>
      <c r="BG2750" t="s">
        <v>117</v>
      </c>
      <c r="BH2750" t="s">
        <v>117</v>
      </c>
      <c r="BI2750" t="s">
        <v>117</v>
      </c>
      <c r="BJ2750" t="s">
        <v>117</v>
      </c>
      <c r="BK2750" t="s">
        <v>117</v>
      </c>
      <c r="BL2750" t="s">
        <v>117</v>
      </c>
      <c r="BM2750" t="s">
        <v>117</v>
      </c>
      <c r="BN2750" t="s">
        <v>117</v>
      </c>
      <c r="BO2750" t="s">
        <v>117</v>
      </c>
      <c r="BP2750" t="s">
        <v>117</v>
      </c>
      <c r="BQ2750" t="s">
        <v>117</v>
      </c>
      <c r="BR2750" t="s">
        <v>117</v>
      </c>
      <c r="BS2750" t="s">
        <v>117</v>
      </c>
      <c r="BT2750" t="s">
        <v>117</v>
      </c>
      <c r="BU2750" t="s">
        <v>117</v>
      </c>
      <c r="BV2750" t="s">
        <v>115</v>
      </c>
      <c r="BW2750" t="s">
        <v>115</v>
      </c>
      <c r="BX2750" t="s">
        <v>117</v>
      </c>
      <c r="BY2750" t="s">
        <v>117</v>
      </c>
      <c r="BZ2750" t="s">
        <v>117</v>
      </c>
      <c r="CA2750" t="s">
        <v>117</v>
      </c>
      <c r="CB2750" t="s">
        <v>117</v>
      </c>
      <c r="CC2750" t="s">
        <v>117</v>
      </c>
      <c r="CD2750" t="s">
        <v>117</v>
      </c>
      <c r="CE2750" t="s">
        <v>117</v>
      </c>
      <c r="CF2750" t="s">
        <v>117</v>
      </c>
      <c r="CG2750" t="s">
        <v>117</v>
      </c>
      <c r="CH2750" t="s">
        <v>117</v>
      </c>
      <c r="CI2750" t="s">
        <v>117</v>
      </c>
      <c r="CJ2750" t="s">
        <v>117</v>
      </c>
      <c r="CK2750" t="s">
        <v>117</v>
      </c>
      <c r="CL2750" t="s">
        <v>117</v>
      </c>
      <c r="CM2750" t="s">
        <v>117</v>
      </c>
      <c r="CN2750" t="s">
        <v>117</v>
      </c>
      <c r="CO2750" t="s">
        <v>117</v>
      </c>
      <c r="CP2750" t="s">
        <v>117</v>
      </c>
      <c r="CQ2750" t="s">
        <v>117</v>
      </c>
      <c r="CR2750" t="s">
        <v>117</v>
      </c>
      <c r="CS2750" t="s">
        <v>117</v>
      </c>
      <c r="CT2750" t="s">
        <v>117</v>
      </c>
      <c r="CU2750" t="s">
        <v>117</v>
      </c>
      <c r="CV2750" t="s">
        <v>117</v>
      </c>
      <c r="CW2750" t="s">
        <v>117</v>
      </c>
    </row>
    <row r="2751" spans="1:101" x14ac:dyDescent="0.25">
      <c r="A2751" t="s">
        <v>100</v>
      </c>
      <c r="B2751">
        <v>163408</v>
      </c>
      <c r="C2751" t="s">
        <v>17211</v>
      </c>
      <c r="D2751" t="s">
        <v>102</v>
      </c>
      <c r="E2751" t="s">
        <v>17212</v>
      </c>
      <c r="F2751" t="s">
        <v>17213</v>
      </c>
      <c r="G2751" t="s">
        <v>17214</v>
      </c>
      <c r="H2751" t="s">
        <v>3038</v>
      </c>
      <c r="I2751" t="s">
        <v>112</v>
      </c>
      <c r="K2751" t="s">
        <v>113</v>
      </c>
      <c r="M2751" t="s">
        <v>17215</v>
      </c>
      <c r="N2751" t="s">
        <v>17216</v>
      </c>
      <c r="O2751">
        <v>1</v>
      </c>
      <c r="V2751" t="s">
        <v>114</v>
      </c>
      <c r="W2751" s="1">
        <v>40998</v>
      </c>
      <c r="Y2751" s="1">
        <v>43563</v>
      </c>
      <c r="Z2751" s="2">
        <v>43009</v>
      </c>
      <c r="AA2751" t="s">
        <v>4467</v>
      </c>
      <c r="AB2751" t="s">
        <v>117</v>
      </c>
      <c r="AC2751" t="s">
        <v>117</v>
      </c>
      <c r="AD2751" t="s">
        <v>117</v>
      </c>
      <c r="AG2751" t="s">
        <v>117</v>
      </c>
      <c r="AH2751" t="s">
        <v>115</v>
      </c>
      <c r="AI2751" t="s">
        <v>117</v>
      </c>
      <c r="AJ2751" t="s">
        <v>165</v>
      </c>
      <c r="AK2751" t="s">
        <v>17217</v>
      </c>
      <c r="AL2751" t="s">
        <v>119</v>
      </c>
      <c r="AN2751" t="s">
        <v>106</v>
      </c>
      <c r="AO2751" t="s">
        <v>117</v>
      </c>
      <c r="AP2751" t="s">
        <v>117</v>
      </c>
      <c r="AQ2751" t="s">
        <v>117</v>
      </c>
      <c r="AR2751" t="s">
        <v>117</v>
      </c>
      <c r="AS2751" t="s">
        <v>117</v>
      </c>
      <c r="AT2751" t="s">
        <v>117</v>
      </c>
      <c r="AU2751" t="s">
        <v>117</v>
      </c>
      <c r="AV2751" t="s">
        <v>117</v>
      </c>
      <c r="AW2751" t="s">
        <v>117</v>
      </c>
      <c r="AX2751" t="s">
        <v>117</v>
      </c>
      <c r="AY2751" t="s">
        <v>117</v>
      </c>
      <c r="AZ2751" t="s">
        <v>117</v>
      </c>
      <c r="BA2751" t="s">
        <v>117</v>
      </c>
      <c r="BB2751" t="s">
        <v>117</v>
      </c>
      <c r="BD2751" t="s">
        <v>117</v>
      </c>
      <c r="BF2751" t="s">
        <v>117</v>
      </c>
      <c r="BG2751" t="s">
        <v>117</v>
      </c>
      <c r="BH2751" t="s">
        <v>115</v>
      </c>
      <c r="BI2751" t="s">
        <v>117</v>
      </c>
      <c r="BJ2751" t="s">
        <v>117</v>
      </c>
      <c r="BK2751" t="s">
        <v>117</v>
      </c>
      <c r="BL2751" t="s">
        <v>117</v>
      </c>
      <c r="BM2751" t="s">
        <v>117</v>
      </c>
      <c r="BN2751" t="s">
        <v>117</v>
      </c>
      <c r="BO2751" t="s">
        <v>117</v>
      </c>
      <c r="BP2751" t="s">
        <v>117</v>
      </c>
      <c r="BQ2751" t="s">
        <v>117</v>
      </c>
      <c r="BR2751" t="s">
        <v>117</v>
      </c>
      <c r="BS2751" t="s">
        <v>117</v>
      </c>
      <c r="BT2751" t="s">
        <v>117</v>
      </c>
      <c r="BU2751" t="s">
        <v>117</v>
      </c>
      <c r="BV2751" t="s">
        <v>115</v>
      </c>
      <c r="BW2751" t="s">
        <v>115</v>
      </c>
      <c r="BX2751" t="s">
        <v>117</v>
      </c>
      <c r="BY2751" t="s">
        <v>117</v>
      </c>
      <c r="BZ2751" t="s">
        <v>117</v>
      </c>
      <c r="CA2751" t="s">
        <v>117</v>
      </c>
      <c r="CB2751" t="s">
        <v>117</v>
      </c>
      <c r="CC2751" t="s">
        <v>117</v>
      </c>
      <c r="CD2751" t="s">
        <v>117</v>
      </c>
      <c r="CE2751" t="s">
        <v>117</v>
      </c>
      <c r="CF2751" t="s">
        <v>117</v>
      </c>
      <c r="CG2751" t="s">
        <v>117</v>
      </c>
      <c r="CH2751" t="s">
        <v>117</v>
      </c>
      <c r="CI2751" t="s">
        <v>117</v>
      </c>
      <c r="CJ2751" t="s">
        <v>117</v>
      </c>
      <c r="CK2751" t="s">
        <v>117</v>
      </c>
      <c r="CL2751" t="s">
        <v>117</v>
      </c>
      <c r="CM2751" t="s">
        <v>117</v>
      </c>
      <c r="CN2751" t="s">
        <v>117</v>
      </c>
      <c r="CO2751" t="s">
        <v>117</v>
      </c>
      <c r="CP2751" t="s">
        <v>117</v>
      </c>
      <c r="CQ2751" t="s">
        <v>117</v>
      </c>
      <c r="CR2751" t="s">
        <v>117</v>
      </c>
      <c r="CS2751" t="s">
        <v>117</v>
      </c>
      <c r="CT2751" t="s">
        <v>117</v>
      </c>
      <c r="CU2751" t="s">
        <v>117</v>
      </c>
      <c r="CV2751" t="s">
        <v>117</v>
      </c>
      <c r="CW2751" t="s">
        <v>117</v>
      </c>
    </row>
    <row r="2752" spans="1:101" x14ac:dyDescent="0.25">
      <c r="A2752" t="s">
        <v>207</v>
      </c>
      <c r="B2752">
        <v>163607</v>
      </c>
      <c r="C2752" t="s">
        <v>17218</v>
      </c>
      <c r="D2752" t="s">
        <v>102</v>
      </c>
      <c r="E2752" t="s">
        <v>17219</v>
      </c>
      <c r="F2752" t="s">
        <v>17219</v>
      </c>
      <c r="G2752" t="s">
        <v>17220</v>
      </c>
      <c r="I2752" t="s">
        <v>17221</v>
      </c>
      <c r="J2752" t="s">
        <v>1102</v>
      </c>
      <c r="K2752" t="s">
        <v>134</v>
      </c>
      <c r="L2752">
        <v>7960</v>
      </c>
      <c r="M2752" t="s">
        <v>17222</v>
      </c>
      <c r="N2752" t="s">
        <v>17223</v>
      </c>
      <c r="O2752">
        <v>0</v>
      </c>
      <c r="V2752" t="s">
        <v>114</v>
      </c>
      <c r="W2752" s="1">
        <v>40998</v>
      </c>
      <c r="Y2752" s="1">
        <v>43585</v>
      </c>
      <c r="Z2752" s="2">
        <v>43009</v>
      </c>
      <c r="AA2752" t="s">
        <v>17224</v>
      </c>
      <c r="AB2752" t="s">
        <v>117</v>
      </c>
      <c r="AC2752" t="s">
        <v>117</v>
      </c>
      <c r="AD2752" t="s">
        <v>117</v>
      </c>
      <c r="AG2752" t="s">
        <v>117</v>
      </c>
      <c r="AH2752" t="s">
        <v>115</v>
      </c>
      <c r="AI2752" t="s">
        <v>117</v>
      </c>
      <c r="AJ2752" t="s">
        <v>118</v>
      </c>
      <c r="AL2752" t="s">
        <v>119</v>
      </c>
      <c r="AM2752" t="s">
        <v>1102</v>
      </c>
      <c r="AN2752" t="s">
        <v>134</v>
      </c>
      <c r="AO2752" t="s">
        <v>117</v>
      </c>
      <c r="AP2752" t="s">
        <v>117</v>
      </c>
      <c r="AQ2752" t="s">
        <v>117</v>
      </c>
      <c r="AR2752" t="s">
        <v>117</v>
      </c>
      <c r="AS2752" t="s">
        <v>117</v>
      </c>
      <c r="AT2752" t="s">
        <v>117</v>
      </c>
      <c r="AU2752" t="s">
        <v>117</v>
      </c>
      <c r="AV2752" t="s">
        <v>117</v>
      </c>
      <c r="AW2752" t="s">
        <v>117</v>
      </c>
      <c r="AX2752" t="s">
        <v>117</v>
      </c>
      <c r="AY2752" t="s">
        <v>117</v>
      </c>
      <c r="AZ2752" t="s">
        <v>117</v>
      </c>
      <c r="BA2752" t="s">
        <v>117</v>
      </c>
      <c r="BB2752" t="s">
        <v>117</v>
      </c>
      <c r="BD2752" t="s">
        <v>117</v>
      </c>
      <c r="BF2752" t="s">
        <v>117</v>
      </c>
      <c r="BG2752" t="s">
        <v>117</v>
      </c>
      <c r="BH2752" t="s">
        <v>117</v>
      </c>
      <c r="BI2752" t="s">
        <v>117</v>
      </c>
      <c r="BJ2752" t="s">
        <v>117</v>
      </c>
      <c r="BK2752" t="s">
        <v>117</v>
      </c>
      <c r="BL2752" t="s">
        <v>117</v>
      </c>
      <c r="BM2752" t="s">
        <v>117</v>
      </c>
      <c r="BN2752" t="s">
        <v>117</v>
      </c>
      <c r="BO2752" t="s">
        <v>117</v>
      </c>
      <c r="BP2752" t="s">
        <v>117</v>
      </c>
      <c r="BQ2752" t="s">
        <v>117</v>
      </c>
      <c r="BR2752" t="s">
        <v>117</v>
      </c>
      <c r="BS2752" t="s">
        <v>117</v>
      </c>
      <c r="BT2752" t="s">
        <v>117</v>
      </c>
      <c r="BU2752" t="s">
        <v>117</v>
      </c>
      <c r="BV2752" t="s">
        <v>115</v>
      </c>
      <c r="BW2752" t="s">
        <v>115</v>
      </c>
      <c r="BX2752" t="s">
        <v>117</v>
      </c>
      <c r="BY2752" t="s">
        <v>117</v>
      </c>
      <c r="BZ2752" t="s">
        <v>117</v>
      </c>
      <c r="CA2752" t="s">
        <v>117</v>
      </c>
      <c r="CB2752" t="s">
        <v>117</v>
      </c>
      <c r="CC2752" t="s">
        <v>117</v>
      </c>
      <c r="CD2752" t="s">
        <v>117</v>
      </c>
      <c r="CE2752" t="s">
        <v>117</v>
      </c>
      <c r="CF2752" t="s">
        <v>117</v>
      </c>
      <c r="CG2752" t="s">
        <v>117</v>
      </c>
      <c r="CH2752" t="s">
        <v>117</v>
      </c>
      <c r="CI2752" t="s">
        <v>117</v>
      </c>
      <c r="CJ2752" t="s">
        <v>117</v>
      </c>
      <c r="CK2752" t="s">
        <v>117</v>
      </c>
      <c r="CL2752" t="s">
        <v>117</v>
      </c>
      <c r="CM2752" t="s">
        <v>117</v>
      </c>
      <c r="CN2752" t="s">
        <v>117</v>
      </c>
      <c r="CO2752" t="s">
        <v>117</v>
      </c>
      <c r="CP2752" t="s">
        <v>117</v>
      </c>
      <c r="CQ2752" t="s">
        <v>117</v>
      </c>
      <c r="CR2752" t="s">
        <v>117</v>
      </c>
      <c r="CS2752" t="s">
        <v>117</v>
      </c>
      <c r="CT2752" t="s">
        <v>117</v>
      </c>
      <c r="CU2752" t="s">
        <v>117</v>
      </c>
      <c r="CV2752" t="s">
        <v>117</v>
      </c>
      <c r="CW2752" t="s">
        <v>117</v>
      </c>
    </row>
    <row r="2753" spans="1:101" x14ac:dyDescent="0.25">
      <c r="A2753" t="s">
        <v>891</v>
      </c>
      <c r="B2753">
        <v>291041</v>
      </c>
      <c r="C2753" t="s">
        <v>17225</v>
      </c>
      <c r="D2753" t="s">
        <v>102</v>
      </c>
      <c r="E2753" t="s">
        <v>17226</v>
      </c>
      <c r="F2753" t="s">
        <v>17226</v>
      </c>
      <c r="M2753" t="s">
        <v>17227</v>
      </c>
      <c r="O2753">
        <v>0</v>
      </c>
      <c r="V2753" t="s">
        <v>114</v>
      </c>
      <c r="W2753" s="1">
        <v>43048</v>
      </c>
      <c r="Y2753" s="1">
        <v>43546</v>
      </c>
      <c r="Z2753" s="2">
        <v>43009</v>
      </c>
      <c r="AB2753" t="s">
        <v>117</v>
      </c>
      <c r="AC2753" t="s">
        <v>117</v>
      </c>
      <c r="AD2753" t="s">
        <v>117</v>
      </c>
      <c r="AG2753" t="s">
        <v>117</v>
      </c>
      <c r="AH2753" t="s">
        <v>115</v>
      </c>
      <c r="AI2753" t="s">
        <v>117</v>
      </c>
      <c r="AJ2753" t="s">
        <v>132</v>
      </c>
      <c r="AL2753" t="s">
        <v>119</v>
      </c>
      <c r="AM2753" t="s">
        <v>133</v>
      </c>
      <c r="AN2753" t="s">
        <v>134</v>
      </c>
      <c r="AO2753" t="s">
        <v>117</v>
      </c>
      <c r="AP2753" t="s">
        <v>117</v>
      </c>
      <c r="AQ2753" t="s">
        <v>117</v>
      </c>
      <c r="AR2753" t="s">
        <v>117</v>
      </c>
      <c r="AS2753" t="s">
        <v>117</v>
      </c>
      <c r="AT2753" t="s">
        <v>117</v>
      </c>
      <c r="AU2753" t="s">
        <v>117</v>
      </c>
      <c r="AV2753" t="s">
        <v>117</v>
      </c>
      <c r="AW2753" t="s">
        <v>117</v>
      </c>
      <c r="AX2753" t="s">
        <v>117</v>
      </c>
      <c r="AY2753" t="s">
        <v>117</v>
      </c>
      <c r="AZ2753" t="s">
        <v>117</v>
      </c>
      <c r="BA2753" t="s">
        <v>117</v>
      </c>
      <c r="BB2753" t="s">
        <v>117</v>
      </c>
      <c r="BD2753" t="s">
        <v>117</v>
      </c>
      <c r="BF2753" t="s">
        <v>117</v>
      </c>
      <c r="BG2753" t="s">
        <v>117</v>
      </c>
      <c r="BH2753" t="s">
        <v>117</v>
      </c>
      <c r="BI2753" t="s">
        <v>117</v>
      </c>
      <c r="BJ2753" t="s">
        <v>117</v>
      </c>
      <c r="BK2753" t="s">
        <v>117</v>
      </c>
      <c r="BL2753" t="s">
        <v>117</v>
      </c>
      <c r="BM2753" t="s">
        <v>117</v>
      </c>
      <c r="BN2753" t="s">
        <v>117</v>
      </c>
      <c r="BO2753" t="s">
        <v>117</v>
      </c>
      <c r="BP2753" t="s">
        <v>117</v>
      </c>
      <c r="BQ2753" t="s">
        <v>117</v>
      </c>
      <c r="BR2753" t="s">
        <v>117</v>
      </c>
      <c r="BS2753" t="s">
        <v>117</v>
      </c>
      <c r="BT2753" t="s">
        <v>117</v>
      </c>
      <c r="BU2753" t="s">
        <v>117</v>
      </c>
      <c r="BV2753" t="s">
        <v>117</v>
      </c>
      <c r="BW2753" t="s">
        <v>115</v>
      </c>
      <c r="BX2753" t="s">
        <v>117</v>
      </c>
      <c r="BY2753" t="s">
        <v>117</v>
      </c>
      <c r="BZ2753" t="s">
        <v>117</v>
      </c>
      <c r="CA2753" t="s">
        <v>117</v>
      </c>
      <c r="CB2753" t="s">
        <v>117</v>
      </c>
      <c r="CC2753" t="s">
        <v>117</v>
      </c>
      <c r="CD2753" t="s">
        <v>117</v>
      </c>
      <c r="CE2753" t="s">
        <v>117</v>
      </c>
      <c r="CF2753" t="s">
        <v>117</v>
      </c>
      <c r="CG2753" t="s">
        <v>117</v>
      </c>
      <c r="CH2753" t="s">
        <v>117</v>
      </c>
      <c r="CI2753" t="s">
        <v>117</v>
      </c>
      <c r="CJ2753" t="s">
        <v>117</v>
      </c>
      <c r="CK2753" t="s">
        <v>117</v>
      </c>
      <c r="CL2753" t="s">
        <v>117</v>
      </c>
      <c r="CM2753" t="s">
        <v>117</v>
      </c>
      <c r="CN2753" t="s">
        <v>117</v>
      </c>
      <c r="CO2753" t="s">
        <v>117</v>
      </c>
      <c r="CP2753" t="s">
        <v>117</v>
      </c>
      <c r="CQ2753" t="s">
        <v>117</v>
      </c>
      <c r="CR2753" t="s">
        <v>117</v>
      </c>
      <c r="CS2753" t="s">
        <v>117</v>
      </c>
      <c r="CT2753" t="s">
        <v>117</v>
      </c>
      <c r="CU2753" t="s">
        <v>117</v>
      </c>
      <c r="CV2753" t="s">
        <v>117</v>
      </c>
      <c r="CW2753" t="s">
        <v>117</v>
      </c>
    </row>
    <row r="2754" spans="1:101" x14ac:dyDescent="0.25">
      <c r="A2754" t="s">
        <v>145</v>
      </c>
      <c r="B2754">
        <v>285215</v>
      </c>
      <c r="C2754" t="s">
        <v>17228</v>
      </c>
      <c r="D2754" t="s">
        <v>102</v>
      </c>
      <c r="E2754" t="s">
        <v>17229</v>
      </c>
      <c r="F2754" t="s">
        <v>17229</v>
      </c>
      <c r="G2754" t="s">
        <v>17230</v>
      </c>
      <c r="I2754" t="s">
        <v>3780</v>
      </c>
      <c r="J2754" t="s">
        <v>433</v>
      </c>
      <c r="K2754" t="s">
        <v>134</v>
      </c>
      <c r="L2754">
        <v>6853</v>
      </c>
      <c r="M2754" t="s">
        <v>17231</v>
      </c>
      <c r="O2754">
        <v>0</v>
      </c>
      <c r="V2754" t="s">
        <v>114</v>
      </c>
      <c r="W2754" s="1">
        <v>42717</v>
      </c>
      <c r="Y2754" s="1">
        <v>43532</v>
      </c>
      <c r="Z2754" s="2">
        <v>43009</v>
      </c>
      <c r="AB2754" t="s">
        <v>117</v>
      </c>
      <c r="AC2754" t="s">
        <v>117</v>
      </c>
      <c r="AD2754" t="s">
        <v>117</v>
      </c>
      <c r="AG2754" t="s">
        <v>117</v>
      </c>
      <c r="AH2754" t="s">
        <v>115</v>
      </c>
      <c r="AI2754" t="s">
        <v>117</v>
      </c>
      <c r="AJ2754" t="s">
        <v>132</v>
      </c>
      <c r="AL2754" t="s">
        <v>119</v>
      </c>
      <c r="AM2754" t="s">
        <v>133</v>
      </c>
      <c r="AN2754" t="s">
        <v>134</v>
      </c>
      <c r="AO2754" t="s">
        <v>117</v>
      </c>
      <c r="AP2754" t="s">
        <v>117</v>
      </c>
      <c r="AQ2754" t="s">
        <v>115</v>
      </c>
      <c r="AR2754" t="s">
        <v>117</v>
      </c>
      <c r="AS2754" t="s">
        <v>117</v>
      </c>
      <c r="AT2754" t="s">
        <v>117</v>
      </c>
      <c r="AU2754" t="s">
        <v>117</v>
      </c>
      <c r="AV2754" t="s">
        <v>117</v>
      </c>
      <c r="AW2754" t="s">
        <v>117</v>
      </c>
      <c r="AX2754" t="s">
        <v>117</v>
      </c>
      <c r="AY2754" t="s">
        <v>117</v>
      </c>
      <c r="AZ2754" t="s">
        <v>117</v>
      </c>
      <c r="BA2754" t="s">
        <v>117</v>
      </c>
      <c r="BB2754" t="s">
        <v>117</v>
      </c>
      <c r="BD2754" t="s">
        <v>117</v>
      </c>
      <c r="BF2754" t="s">
        <v>117</v>
      </c>
      <c r="BG2754" t="s">
        <v>117</v>
      </c>
      <c r="BH2754" t="s">
        <v>117</v>
      </c>
      <c r="BI2754" t="s">
        <v>117</v>
      </c>
      <c r="BJ2754" t="s">
        <v>117</v>
      </c>
      <c r="BK2754" t="s">
        <v>117</v>
      </c>
      <c r="BL2754" t="s">
        <v>117</v>
      </c>
      <c r="BM2754" t="s">
        <v>117</v>
      </c>
      <c r="BN2754" t="s">
        <v>117</v>
      </c>
      <c r="BO2754" t="s">
        <v>117</v>
      </c>
      <c r="BP2754" t="s">
        <v>117</v>
      </c>
      <c r="BQ2754" t="s">
        <v>117</v>
      </c>
      <c r="BR2754" t="s">
        <v>117</v>
      </c>
      <c r="BS2754" t="s">
        <v>117</v>
      </c>
      <c r="BT2754" t="s">
        <v>117</v>
      </c>
      <c r="BU2754" t="s">
        <v>117</v>
      </c>
      <c r="BV2754" t="s">
        <v>117</v>
      </c>
      <c r="BW2754" t="s">
        <v>115</v>
      </c>
      <c r="BX2754" t="s">
        <v>117</v>
      </c>
      <c r="BY2754" t="s">
        <v>117</v>
      </c>
      <c r="BZ2754" t="s">
        <v>117</v>
      </c>
      <c r="CA2754" t="s">
        <v>117</v>
      </c>
      <c r="CB2754" t="s">
        <v>117</v>
      </c>
      <c r="CC2754" t="s">
        <v>117</v>
      </c>
      <c r="CD2754" t="s">
        <v>117</v>
      </c>
      <c r="CE2754" t="s">
        <v>117</v>
      </c>
      <c r="CF2754" t="s">
        <v>117</v>
      </c>
      <c r="CG2754" t="s">
        <v>117</v>
      </c>
      <c r="CH2754" t="s">
        <v>117</v>
      </c>
      <c r="CI2754" t="s">
        <v>117</v>
      </c>
      <c r="CJ2754" t="s">
        <v>117</v>
      </c>
      <c r="CK2754" t="s">
        <v>117</v>
      </c>
      <c r="CL2754" t="s">
        <v>117</v>
      </c>
      <c r="CM2754" t="s">
        <v>117</v>
      </c>
      <c r="CN2754" t="s">
        <v>117</v>
      </c>
      <c r="CO2754" t="s">
        <v>117</v>
      </c>
      <c r="CP2754" t="s">
        <v>117</v>
      </c>
      <c r="CQ2754" t="s">
        <v>117</v>
      </c>
      <c r="CR2754" t="s">
        <v>117</v>
      </c>
      <c r="CS2754" t="s">
        <v>117</v>
      </c>
      <c r="CT2754" t="s">
        <v>117</v>
      </c>
      <c r="CU2754" t="s">
        <v>117</v>
      </c>
      <c r="CV2754" t="s">
        <v>117</v>
      </c>
      <c r="CW2754" t="s">
        <v>117</v>
      </c>
    </row>
    <row r="2755" spans="1:101" x14ac:dyDescent="0.25">
      <c r="A2755" t="s">
        <v>255</v>
      </c>
      <c r="B2755">
        <v>284137</v>
      </c>
      <c r="C2755" t="s">
        <v>17232</v>
      </c>
      <c r="D2755" t="s">
        <v>102</v>
      </c>
      <c r="E2755" t="s">
        <v>17233</v>
      </c>
      <c r="F2755" t="s">
        <v>17233</v>
      </c>
      <c r="G2755" t="s">
        <v>10332</v>
      </c>
      <c r="H2755" t="s">
        <v>17234</v>
      </c>
      <c r="I2755" t="s">
        <v>2603</v>
      </c>
      <c r="J2755" t="s">
        <v>2604</v>
      </c>
      <c r="K2755" t="s">
        <v>134</v>
      </c>
      <c r="L2755">
        <v>63105</v>
      </c>
      <c r="M2755" t="s">
        <v>17235</v>
      </c>
      <c r="O2755">
        <v>0</v>
      </c>
      <c r="V2755" t="s">
        <v>114</v>
      </c>
      <c r="W2755" s="1">
        <v>42793</v>
      </c>
      <c r="Y2755" s="1">
        <v>43542</v>
      </c>
      <c r="Z2755" s="2">
        <v>43009</v>
      </c>
      <c r="AA2755" t="s">
        <v>17236</v>
      </c>
      <c r="AB2755" t="s">
        <v>117</v>
      </c>
      <c r="AC2755" t="s">
        <v>117</v>
      </c>
      <c r="AD2755" t="s">
        <v>117</v>
      </c>
      <c r="AG2755" t="s">
        <v>117</v>
      </c>
      <c r="AH2755" t="s">
        <v>115</v>
      </c>
      <c r="AI2755" t="s">
        <v>117</v>
      </c>
      <c r="AJ2755" t="s">
        <v>132</v>
      </c>
      <c r="AL2755" t="s">
        <v>119</v>
      </c>
      <c r="AM2755" t="s">
        <v>2604</v>
      </c>
      <c r="AN2755" t="s">
        <v>134</v>
      </c>
      <c r="AO2755" t="s">
        <v>117</v>
      </c>
      <c r="AP2755" t="s">
        <v>117</v>
      </c>
      <c r="AQ2755" t="s">
        <v>115</v>
      </c>
      <c r="AR2755" t="s">
        <v>117</v>
      </c>
      <c r="AS2755" t="s">
        <v>117</v>
      </c>
      <c r="AT2755" t="s">
        <v>117</v>
      </c>
      <c r="AU2755" t="s">
        <v>117</v>
      </c>
      <c r="AV2755" t="s">
        <v>117</v>
      </c>
      <c r="AW2755" t="s">
        <v>117</v>
      </c>
      <c r="AX2755" t="s">
        <v>117</v>
      </c>
      <c r="AY2755" t="s">
        <v>117</v>
      </c>
      <c r="AZ2755" t="s">
        <v>117</v>
      </c>
      <c r="BA2755" t="s">
        <v>117</v>
      </c>
      <c r="BB2755" t="s">
        <v>117</v>
      </c>
      <c r="BD2755" t="s">
        <v>117</v>
      </c>
      <c r="BF2755" t="s">
        <v>117</v>
      </c>
      <c r="BG2755" t="s">
        <v>117</v>
      </c>
      <c r="BH2755" t="s">
        <v>117</v>
      </c>
      <c r="BI2755" t="s">
        <v>117</v>
      </c>
      <c r="BJ2755" t="s">
        <v>117</v>
      </c>
      <c r="BK2755" t="s">
        <v>117</v>
      </c>
      <c r="BL2755" t="s">
        <v>115</v>
      </c>
      <c r="BM2755" t="s">
        <v>117</v>
      </c>
      <c r="BN2755" t="s">
        <v>117</v>
      </c>
      <c r="BO2755" t="s">
        <v>117</v>
      </c>
      <c r="BP2755" t="s">
        <v>117</v>
      </c>
      <c r="BQ2755" t="s">
        <v>117</v>
      </c>
      <c r="BR2755" t="s">
        <v>117</v>
      </c>
      <c r="BS2755" t="s">
        <v>117</v>
      </c>
      <c r="BT2755" t="s">
        <v>117</v>
      </c>
      <c r="BU2755" t="s">
        <v>117</v>
      </c>
      <c r="BV2755" t="s">
        <v>115</v>
      </c>
      <c r="BW2755" t="s">
        <v>115</v>
      </c>
      <c r="BX2755" t="s">
        <v>117</v>
      </c>
      <c r="BY2755" t="s">
        <v>117</v>
      </c>
      <c r="BZ2755" t="s">
        <v>117</v>
      </c>
      <c r="CA2755" t="s">
        <v>117</v>
      </c>
      <c r="CB2755" t="s">
        <v>117</v>
      </c>
      <c r="CC2755" t="s">
        <v>117</v>
      </c>
      <c r="CD2755" t="s">
        <v>117</v>
      </c>
      <c r="CE2755" t="s">
        <v>117</v>
      </c>
      <c r="CF2755" t="s">
        <v>117</v>
      </c>
      <c r="CG2755" t="s">
        <v>117</v>
      </c>
      <c r="CH2755" t="s">
        <v>117</v>
      </c>
      <c r="CI2755" t="s">
        <v>117</v>
      </c>
      <c r="CJ2755" t="s">
        <v>117</v>
      </c>
      <c r="CK2755" t="s">
        <v>117</v>
      </c>
      <c r="CL2755" t="s">
        <v>117</v>
      </c>
      <c r="CM2755" t="s">
        <v>117</v>
      </c>
      <c r="CN2755" t="s">
        <v>117</v>
      </c>
      <c r="CO2755" t="s">
        <v>115</v>
      </c>
      <c r="CP2755" t="s">
        <v>117</v>
      </c>
      <c r="CQ2755" t="s">
        <v>117</v>
      </c>
      <c r="CR2755" t="s">
        <v>117</v>
      </c>
      <c r="CS2755" t="s">
        <v>117</v>
      </c>
      <c r="CT2755" t="s">
        <v>117</v>
      </c>
      <c r="CU2755" t="s">
        <v>117</v>
      </c>
      <c r="CV2755" t="s">
        <v>117</v>
      </c>
      <c r="CW2755" t="s">
        <v>117</v>
      </c>
    </row>
    <row r="2756" spans="1:101" x14ac:dyDescent="0.25">
      <c r="A2756" t="s">
        <v>309</v>
      </c>
      <c r="B2756">
        <v>163874</v>
      </c>
      <c r="C2756" t="s">
        <v>17237</v>
      </c>
      <c r="D2756" t="s">
        <v>102</v>
      </c>
      <c r="E2756" t="s">
        <v>17238</v>
      </c>
      <c r="F2756" t="s">
        <v>17238</v>
      </c>
      <c r="G2756" t="s">
        <v>17239</v>
      </c>
      <c r="H2756" t="s">
        <v>17240</v>
      </c>
      <c r="I2756" t="s">
        <v>17241</v>
      </c>
      <c r="J2756" t="s">
        <v>315</v>
      </c>
      <c r="K2756" t="s">
        <v>134</v>
      </c>
      <c r="L2756">
        <v>20170</v>
      </c>
      <c r="M2756" t="s">
        <v>17242</v>
      </c>
      <c r="N2756" t="s">
        <v>17243</v>
      </c>
      <c r="O2756">
        <v>0</v>
      </c>
      <c r="V2756" t="s">
        <v>114</v>
      </c>
      <c r="W2756" s="1">
        <v>41025</v>
      </c>
      <c r="Y2756" s="1">
        <v>43521</v>
      </c>
      <c r="Z2756" s="2">
        <v>43009</v>
      </c>
      <c r="AB2756" t="s">
        <v>117</v>
      </c>
      <c r="AC2756" t="s">
        <v>117</v>
      </c>
      <c r="AD2756" t="s">
        <v>117</v>
      </c>
      <c r="AG2756" t="s">
        <v>117</v>
      </c>
      <c r="AH2756" t="s">
        <v>115</v>
      </c>
      <c r="AI2756" t="s">
        <v>117</v>
      </c>
      <c r="AJ2756" t="s">
        <v>118</v>
      </c>
      <c r="AL2756" t="s">
        <v>1197</v>
      </c>
      <c r="AM2756" t="s">
        <v>315</v>
      </c>
      <c r="AN2756" t="s">
        <v>134</v>
      </c>
      <c r="AO2756" t="s">
        <v>117</v>
      </c>
      <c r="AP2756" t="s">
        <v>117</v>
      </c>
      <c r="AQ2756" t="s">
        <v>117</v>
      </c>
      <c r="AR2756" t="s">
        <v>117</v>
      </c>
      <c r="AS2756" t="s">
        <v>117</v>
      </c>
      <c r="AT2756" t="s">
        <v>117</v>
      </c>
      <c r="AU2756" t="s">
        <v>117</v>
      </c>
      <c r="AV2756" t="s">
        <v>117</v>
      </c>
      <c r="AW2756" t="s">
        <v>117</v>
      </c>
      <c r="AX2756" t="s">
        <v>117</v>
      </c>
      <c r="AY2756" t="s">
        <v>117</v>
      </c>
      <c r="AZ2756" t="s">
        <v>117</v>
      </c>
      <c r="BA2756" t="s">
        <v>117</v>
      </c>
      <c r="BB2756" t="s">
        <v>117</v>
      </c>
      <c r="BD2756" t="s">
        <v>117</v>
      </c>
      <c r="BF2756" t="s">
        <v>117</v>
      </c>
      <c r="BG2756" t="s">
        <v>117</v>
      </c>
      <c r="BH2756" t="s">
        <v>117</v>
      </c>
      <c r="BI2756" t="s">
        <v>117</v>
      </c>
      <c r="BJ2756" t="s">
        <v>117</v>
      </c>
      <c r="BK2756" t="s">
        <v>117</v>
      </c>
      <c r="BL2756" t="s">
        <v>117</v>
      </c>
      <c r="BM2756" t="s">
        <v>117</v>
      </c>
      <c r="BN2756" t="s">
        <v>117</v>
      </c>
      <c r="BO2756" t="s">
        <v>117</v>
      </c>
      <c r="BP2756" t="s">
        <v>117</v>
      </c>
      <c r="BQ2756" t="s">
        <v>117</v>
      </c>
      <c r="BR2756" t="s">
        <v>117</v>
      </c>
      <c r="BS2756" t="s">
        <v>117</v>
      </c>
      <c r="BT2756" t="s">
        <v>117</v>
      </c>
      <c r="BU2756" t="s">
        <v>117</v>
      </c>
      <c r="BV2756" t="s">
        <v>117</v>
      </c>
      <c r="BW2756" t="s">
        <v>115</v>
      </c>
      <c r="BX2756" t="s">
        <v>117</v>
      </c>
      <c r="BY2756" t="s">
        <v>117</v>
      </c>
      <c r="BZ2756" t="s">
        <v>117</v>
      </c>
      <c r="CA2756" t="s">
        <v>117</v>
      </c>
      <c r="CB2756" t="s">
        <v>117</v>
      </c>
      <c r="CC2756" t="s">
        <v>117</v>
      </c>
      <c r="CD2756" t="s">
        <v>117</v>
      </c>
      <c r="CE2756" t="s">
        <v>117</v>
      </c>
      <c r="CF2756" t="s">
        <v>117</v>
      </c>
      <c r="CG2756" t="s">
        <v>117</v>
      </c>
      <c r="CH2756" t="s">
        <v>117</v>
      </c>
      <c r="CI2756" t="s">
        <v>117</v>
      </c>
      <c r="CJ2756" t="s">
        <v>117</v>
      </c>
      <c r="CK2756" t="s">
        <v>117</v>
      </c>
      <c r="CL2756" t="s">
        <v>117</v>
      </c>
      <c r="CM2756" t="s">
        <v>117</v>
      </c>
      <c r="CN2756" t="s">
        <v>117</v>
      </c>
      <c r="CO2756" t="s">
        <v>117</v>
      </c>
      <c r="CP2756" t="s">
        <v>117</v>
      </c>
      <c r="CQ2756" t="s">
        <v>117</v>
      </c>
      <c r="CR2756" t="s">
        <v>117</v>
      </c>
      <c r="CS2756" t="s">
        <v>117</v>
      </c>
      <c r="CT2756" t="s">
        <v>117</v>
      </c>
      <c r="CU2756" t="s">
        <v>117</v>
      </c>
      <c r="CV2756" t="s">
        <v>117</v>
      </c>
      <c r="CW2756" t="s">
        <v>117</v>
      </c>
    </row>
    <row r="2757" spans="1:101" x14ac:dyDescent="0.25">
      <c r="A2757" t="s">
        <v>309</v>
      </c>
      <c r="B2757">
        <v>160994</v>
      </c>
      <c r="C2757" t="s">
        <v>17244</v>
      </c>
      <c r="D2757" t="s">
        <v>102</v>
      </c>
      <c r="E2757" t="s">
        <v>17245</v>
      </c>
      <c r="F2757" t="s">
        <v>17246</v>
      </c>
      <c r="G2757" t="s">
        <v>17247</v>
      </c>
      <c r="H2757" t="s">
        <v>17248</v>
      </c>
      <c r="I2757" t="s">
        <v>17249</v>
      </c>
      <c r="J2757" t="s">
        <v>1273</v>
      </c>
      <c r="K2757" t="s">
        <v>134</v>
      </c>
      <c r="L2757">
        <v>20006</v>
      </c>
      <c r="M2757" t="s">
        <v>17250</v>
      </c>
      <c r="N2757" t="s">
        <v>17251</v>
      </c>
      <c r="O2757">
        <v>2</v>
      </c>
      <c r="P2757" t="s">
        <v>17247</v>
      </c>
      <c r="Q2757" t="s">
        <v>17248</v>
      </c>
      <c r="R2757" t="s">
        <v>1272</v>
      </c>
      <c r="S2757" t="s">
        <v>1273</v>
      </c>
      <c r="T2757" t="s">
        <v>134</v>
      </c>
      <c r="U2757">
        <v>20006</v>
      </c>
      <c r="V2757" t="s">
        <v>114</v>
      </c>
      <c r="W2757" s="1">
        <v>40997</v>
      </c>
      <c r="Y2757" s="1">
        <v>43552</v>
      </c>
      <c r="Z2757" s="2">
        <v>43009</v>
      </c>
      <c r="AA2757" t="s">
        <v>17252</v>
      </c>
      <c r="AB2757" t="s">
        <v>117</v>
      </c>
      <c r="AC2757" t="s">
        <v>117</v>
      </c>
      <c r="AD2757" t="s">
        <v>117</v>
      </c>
      <c r="AG2757" t="s">
        <v>115</v>
      </c>
      <c r="AH2757" t="s">
        <v>117</v>
      </c>
      <c r="AI2757" t="s">
        <v>117</v>
      </c>
      <c r="AJ2757" t="s">
        <v>132</v>
      </c>
      <c r="AL2757" t="s">
        <v>119</v>
      </c>
      <c r="AM2757" t="s">
        <v>133</v>
      </c>
      <c r="AN2757" t="s">
        <v>134</v>
      </c>
      <c r="AO2757" t="s">
        <v>117</v>
      </c>
      <c r="AP2757" t="s">
        <v>117</v>
      </c>
      <c r="AQ2757" t="s">
        <v>117</v>
      </c>
      <c r="AR2757" t="s">
        <v>117</v>
      </c>
      <c r="AS2757" t="s">
        <v>117</v>
      </c>
      <c r="AT2757" t="s">
        <v>117</v>
      </c>
      <c r="AU2757" t="s">
        <v>117</v>
      </c>
      <c r="AV2757" t="s">
        <v>117</v>
      </c>
      <c r="AW2757" t="s">
        <v>117</v>
      </c>
      <c r="AX2757" t="s">
        <v>117</v>
      </c>
      <c r="AY2757" t="s">
        <v>117</v>
      </c>
      <c r="AZ2757" t="s">
        <v>117</v>
      </c>
      <c r="BA2757" t="s">
        <v>117</v>
      </c>
      <c r="BB2757" t="s">
        <v>117</v>
      </c>
      <c r="BD2757" t="s">
        <v>117</v>
      </c>
      <c r="BF2757" t="s">
        <v>117</v>
      </c>
      <c r="BG2757" t="s">
        <v>117</v>
      </c>
      <c r="BH2757" t="s">
        <v>115</v>
      </c>
      <c r="BI2757" t="s">
        <v>117</v>
      </c>
      <c r="BJ2757" t="s">
        <v>117</v>
      </c>
      <c r="BK2757" t="s">
        <v>117</v>
      </c>
      <c r="BL2757" t="s">
        <v>117</v>
      </c>
      <c r="BM2757" t="s">
        <v>117</v>
      </c>
      <c r="BN2757" t="s">
        <v>117</v>
      </c>
      <c r="BO2757" t="s">
        <v>117</v>
      </c>
      <c r="BP2757" t="s">
        <v>117</v>
      </c>
      <c r="BQ2757" t="s">
        <v>117</v>
      </c>
      <c r="BR2757" t="s">
        <v>117</v>
      </c>
      <c r="BS2757" t="s">
        <v>117</v>
      </c>
      <c r="BT2757" t="s">
        <v>117</v>
      </c>
      <c r="BU2757" t="s">
        <v>117</v>
      </c>
      <c r="BV2757" t="s">
        <v>115</v>
      </c>
      <c r="BW2757" t="s">
        <v>115</v>
      </c>
      <c r="BX2757" t="s">
        <v>117</v>
      </c>
      <c r="BY2757" t="s">
        <v>117</v>
      </c>
      <c r="BZ2757" t="s">
        <v>117</v>
      </c>
      <c r="CA2757" t="s">
        <v>117</v>
      </c>
      <c r="CB2757" t="s">
        <v>117</v>
      </c>
      <c r="CC2757" t="s">
        <v>117</v>
      </c>
      <c r="CD2757" t="s">
        <v>117</v>
      </c>
      <c r="CE2757" t="s">
        <v>117</v>
      </c>
      <c r="CF2757" t="s">
        <v>117</v>
      </c>
      <c r="CG2757" t="s">
        <v>117</v>
      </c>
      <c r="CH2757" t="s">
        <v>117</v>
      </c>
      <c r="CI2757" t="s">
        <v>117</v>
      </c>
      <c r="CJ2757" t="s">
        <v>117</v>
      </c>
      <c r="CK2757" t="s">
        <v>117</v>
      </c>
      <c r="CL2757" t="s">
        <v>117</v>
      </c>
      <c r="CM2757" t="s">
        <v>117</v>
      </c>
      <c r="CN2757" t="s">
        <v>117</v>
      </c>
      <c r="CO2757" t="s">
        <v>117</v>
      </c>
      <c r="CP2757" t="s">
        <v>117</v>
      </c>
      <c r="CQ2757" t="s">
        <v>117</v>
      </c>
      <c r="CR2757" t="s">
        <v>117</v>
      </c>
      <c r="CS2757" t="s">
        <v>117</v>
      </c>
      <c r="CT2757" t="s">
        <v>117</v>
      </c>
      <c r="CU2757" t="s">
        <v>117</v>
      </c>
      <c r="CV2757" t="s">
        <v>117</v>
      </c>
      <c r="CW2757" t="s">
        <v>117</v>
      </c>
    </row>
    <row r="2758" spans="1:101" x14ac:dyDescent="0.25">
      <c r="A2758" t="s">
        <v>167</v>
      </c>
      <c r="B2758">
        <v>288087</v>
      </c>
      <c r="C2758" t="s">
        <v>17253</v>
      </c>
      <c r="D2758" t="s">
        <v>102</v>
      </c>
      <c r="E2758" t="s">
        <v>17254</v>
      </c>
      <c r="F2758" t="s">
        <v>17254</v>
      </c>
      <c r="G2758" t="s">
        <v>17255</v>
      </c>
      <c r="H2758" t="s">
        <v>5902</v>
      </c>
      <c r="I2758" t="s">
        <v>234</v>
      </c>
      <c r="J2758" t="s">
        <v>172</v>
      </c>
      <c r="K2758" t="s">
        <v>134</v>
      </c>
      <c r="L2758">
        <v>94105</v>
      </c>
      <c r="M2758" t="s">
        <v>17256</v>
      </c>
      <c r="N2758" t="s">
        <v>17257</v>
      </c>
      <c r="O2758">
        <v>0</v>
      </c>
      <c r="V2758" t="s">
        <v>114</v>
      </c>
      <c r="W2758" s="1">
        <v>42878</v>
      </c>
      <c r="Y2758" s="1">
        <v>43550</v>
      </c>
      <c r="Z2758" s="2">
        <v>43009</v>
      </c>
      <c r="AA2758" t="s">
        <v>17258</v>
      </c>
      <c r="AB2758" t="s">
        <v>117</v>
      </c>
      <c r="AC2758" t="s">
        <v>117</v>
      </c>
      <c r="AD2758" t="s">
        <v>117</v>
      </c>
      <c r="AG2758" t="s">
        <v>117</v>
      </c>
      <c r="AH2758" t="s">
        <v>115</v>
      </c>
      <c r="AI2758" t="s">
        <v>117</v>
      </c>
      <c r="AJ2758" t="s">
        <v>293</v>
      </c>
      <c r="AL2758" t="s">
        <v>119</v>
      </c>
      <c r="AM2758" t="s">
        <v>133</v>
      </c>
      <c r="AN2758" t="s">
        <v>134</v>
      </c>
      <c r="AO2758" t="s">
        <v>117</v>
      </c>
      <c r="AP2758" t="s">
        <v>117</v>
      </c>
      <c r="AQ2758" t="s">
        <v>115</v>
      </c>
      <c r="AR2758" t="s">
        <v>117</v>
      </c>
      <c r="AS2758" t="s">
        <v>117</v>
      </c>
      <c r="AT2758" t="s">
        <v>117</v>
      </c>
      <c r="AU2758" t="s">
        <v>117</v>
      </c>
      <c r="AV2758" t="s">
        <v>117</v>
      </c>
      <c r="AW2758" t="s">
        <v>117</v>
      </c>
      <c r="AX2758" t="s">
        <v>117</v>
      </c>
      <c r="AY2758" t="s">
        <v>117</v>
      </c>
      <c r="AZ2758" t="s">
        <v>117</v>
      </c>
      <c r="BA2758" t="s">
        <v>117</v>
      </c>
      <c r="BB2758" t="s">
        <v>117</v>
      </c>
      <c r="BD2758" t="s">
        <v>117</v>
      </c>
      <c r="BF2758" t="s">
        <v>117</v>
      </c>
      <c r="BG2758" t="s">
        <v>117</v>
      </c>
      <c r="BH2758" t="s">
        <v>117</v>
      </c>
      <c r="BI2758" t="s">
        <v>117</v>
      </c>
      <c r="BJ2758" t="s">
        <v>117</v>
      </c>
      <c r="BK2758" t="s">
        <v>117</v>
      </c>
      <c r="BL2758" t="s">
        <v>115</v>
      </c>
      <c r="BM2758" t="s">
        <v>117</v>
      </c>
      <c r="BN2758" t="s">
        <v>117</v>
      </c>
      <c r="BO2758" t="s">
        <v>117</v>
      </c>
      <c r="BP2758" t="s">
        <v>117</v>
      </c>
      <c r="BQ2758" t="s">
        <v>117</v>
      </c>
      <c r="BR2758" t="s">
        <v>117</v>
      </c>
      <c r="BS2758" t="s">
        <v>117</v>
      </c>
      <c r="BT2758" t="s">
        <v>117</v>
      </c>
      <c r="BU2758" t="s">
        <v>117</v>
      </c>
      <c r="BV2758" t="s">
        <v>115</v>
      </c>
      <c r="BW2758" t="s">
        <v>115</v>
      </c>
      <c r="BX2758" t="s">
        <v>117</v>
      </c>
      <c r="BY2758" t="s">
        <v>117</v>
      </c>
      <c r="BZ2758" t="s">
        <v>117</v>
      </c>
      <c r="CA2758" t="s">
        <v>117</v>
      </c>
      <c r="CB2758" t="s">
        <v>117</v>
      </c>
      <c r="CC2758" t="s">
        <v>117</v>
      </c>
      <c r="CD2758" t="s">
        <v>117</v>
      </c>
      <c r="CE2758" t="s">
        <v>117</v>
      </c>
      <c r="CF2758" t="s">
        <v>117</v>
      </c>
      <c r="CG2758" t="s">
        <v>117</v>
      </c>
      <c r="CH2758" t="s">
        <v>117</v>
      </c>
      <c r="CI2758" t="s">
        <v>117</v>
      </c>
      <c r="CJ2758" t="s">
        <v>117</v>
      </c>
      <c r="CK2758" t="s">
        <v>117</v>
      </c>
      <c r="CL2758" t="s">
        <v>117</v>
      </c>
      <c r="CM2758" t="s">
        <v>117</v>
      </c>
      <c r="CN2758" t="s">
        <v>117</v>
      </c>
      <c r="CO2758" t="s">
        <v>117</v>
      </c>
      <c r="CP2758" t="s">
        <v>117</v>
      </c>
      <c r="CQ2758" t="s">
        <v>117</v>
      </c>
      <c r="CR2758" t="s">
        <v>117</v>
      </c>
      <c r="CS2758" t="s">
        <v>117</v>
      </c>
      <c r="CT2758" t="s">
        <v>117</v>
      </c>
      <c r="CU2758" t="s">
        <v>117</v>
      </c>
      <c r="CV2758" t="s">
        <v>117</v>
      </c>
      <c r="CW2758" t="s">
        <v>117</v>
      </c>
    </row>
    <row r="2759" spans="1:101" x14ac:dyDescent="0.25">
      <c r="A2759" t="s">
        <v>100</v>
      </c>
      <c r="B2759">
        <v>298082</v>
      </c>
      <c r="C2759" t="s">
        <v>17259</v>
      </c>
      <c r="D2759" t="s">
        <v>102</v>
      </c>
      <c r="E2759" t="s">
        <v>17260</v>
      </c>
      <c r="F2759" t="s">
        <v>17260</v>
      </c>
      <c r="G2759" t="s">
        <v>17261</v>
      </c>
      <c r="I2759" t="s">
        <v>1286</v>
      </c>
      <c r="K2759" t="s">
        <v>328</v>
      </c>
      <c r="L2759">
        <v>1528</v>
      </c>
      <c r="M2759" t="s">
        <v>17262</v>
      </c>
      <c r="O2759">
        <v>0</v>
      </c>
      <c r="V2759" t="s">
        <v>114</v>
      </c>
      <c r="W2759" s="1">
        <v>43299</v>
      </c>
      <c r="Y2759" s="1">
        <v>43549</v>
      </c>
      <c r="Z2759" s="2">
        <v>43009</v>
      </c>
      <c r="AB2759" t="s">
        <v>115</v>
      </c>
      <c r="AC2759" t="s">
        <v>117</v>
      </c>
      <c r="AD2759" t="s">
        <v>117</v>
      </c>
      <c r="AG2759" t="s">
        <v>117</v>
      </c>
      <c r="AH2759" t="s">
        <v>115</v>
      </c>
      <c r="AI2759" t="s">
        <v>117</v>
      </c>
      <c r="AJ2759" t="s">
        <v>118</v>
      </c>
      <c r="AL2759" t="s">
        <v>119</v>
      </c>
      <c r="AN2759" t="s">
        <v>328</v>
      </c>
      <c r="AO2759" t="s">
        <v>117</v>
      </c>
      <c r="AP2759" t="s">
        <v>117</v>
      </c>
      <c r="AQ2759" t="s">
        <v>117</v>
      </c>
      <c r="AR2759" t="s">
        <v>117</v>
      </c>
      <c r="AS2759" t="s">
        <v>117</v>
      </c>
      <c r="AT2759" t="s">
        <v>117</v>
      </c>
      <c r="AU2759" t="s">
        <v>117</v>
      </c>
      <c r="AV2759" t="s">
        <v>117</v>
      </c>
      <c r="AW2759" t="s">
        <v>117</v>
      </c>
      <c r="AX2759" t="s">
        <v>117</v>
      </c>
      <c r="AY2759" t="s">
        <v>117</v>
      </c>
      <c r="AZ2759" t="s">
        <v>117</v>
      </c>
      <c r="BA2759" t="s">
        <v>117</v>
      </c>
      <c r="BB2759" t="s">
        <v>117</v>
      </c>
      <c r="BD2759" t="s">
        <v>117</v>
      </c>
      <c r="BF2759" t="s">
        <v>117</v>
      </c>
      <c r="BG2759" t="s">
        <v>117</v>
      </c>
      <c r="BH2759" t="s">
        <v>117</v>
      </c>
      <c r="BI2759" t="s">
        <v>117</v>
      </c>
      <c r="BJ2759" t="s">
        <v>117</v>
      </c>
      <c r="BK2759" t="s">
        <v>117</v>
      </c>
      <c r="BL2759" t="s">
        <v>117</v>
      </c>
      <c r="BM2759" t="s">
        <v>117</v>
      </c>
      <c r="BN2759" t="s">
        <v>117</v>
      </c>
      <c r="BO2759" t="s">
        <v>117</v>
      </c>
      <c r="BP2759" t="s">
        <v>117</v>
      </c>
      <c r="BQ2759" t="s">
        <v>117</v>
      </c>
      <c r="BR2759" t="s">
        <v>117</v>
      </c>
      <c r="BS2759" t="s">
        <v>117</v>
      </c>
      <c r="BT2759" t="s">
        <v>117</v>
      </c>
      <c r="BU2759" t="s">
        <v>117</v>
      </c>
      <c r="BV2759" t="s">
        <v>117</v>
      </c>
      <c r="BW2759" t="s">
        <v>115</v>
      </c>
      <c r="BX2759" t="s">
        <v>117</v>
      </c>
      <c r="BY2759" t="s">
        <v>117</v>
      </c>
      <c r="BZ2759" t="s">
        <v>117</v>
      </c>
      <c r="CA2759" t="s">
        <v>117</v>
      </c>
      <c r="CB2759" t="s">
        <v>117</v>
      </c>
      <c r="CC2759" t="s">
        <v>117</v>
      </c>
      <c r="CD2759" t="s">
        <v>117</v>
      </c>
      <c r="CE2759" t="s">
        <v>117</v>
      </c>
      <c r="CF2759" t="s">
        <v>117</v>
      </c>
      <c r="CG2759" t="s">
        <v>117</v>
      </c>
      <c r="CH2759" t="s">
        <v>117</v>
      </c>
      <c r="CI2759" t="s">
        <v>117</v>
      </c>
      <c r="CJ2759" t="s">
        <v>117</v>
      </c>
      <c r="CK2759" t="s">
        <v>117</v>
      </c>
      <c r="CL2759" t="s">
        <v>117</v>
      </c>
      <c r="CM2759" t="s">
        <v>117</v>
      </c>
      <c r="CN2759" t="s">
        <v>117</v>
      </c>
      <c r="CO2759" t="s">
        <v>117</v>
      </c>
      <c r="CP2759" t="s">
        <v>117</v>
      </c>
      <c r="CQ2759" t="s">
        <v>117</v>
      </c>
      <c r="CR2759" t="s">
        <v>117</v>
      </c>
      <c r="CS2759" t="s">
        <v>117</v>
      </c>
      <c r="CT2759" t="s">
        <v>117</v>
      </c>
      <c r="CU2759" t="s">
        <v>117</v>
      </c>
      <c r="CV2759" t="s">
        <v>117</v>
      </c>
      <c r="CW2759" t="s">
        <v>117</v>
      </c>
    </row>
    <row r="2760" spans="1:101" x14ac:dyDescent="0.25">
      <c r="A2760" t="s">
        <v>386</v>
      </c>
      <c r="B2760">
        <v>168197</v>
      </c>
      <c r="C2760" t="s">
        <v>17263</v>
      </c>
      <c r="D2760" t="s">
        <v>102</v>
      </c>
      <c r="E2760" t="s">
        <v>17264</v>
      </c>
      <c r="F2760" t="s">
        <v>17264</v>
      </c>
      <c r="G2760" t="s">
        <v>17265</v>
      </c>
      <c r="H2760" t="s">
        <v>6775</v>
      </c>
      <c r="I2760" t="s">
        <v>2263</v>
      </c>
      <c r="J2760" t="s">
        <v>172</v>
      </c>
      <c r="K2760" t="s">
        <v>134</v>
      </c>
      <c r="L2760">
        <v>92618</v>
      </c>
      <c r="M2760" t="s">
        <v>17266</v>
      </c>
      <c r="N2760" t="s">
        <v>17267</v>
      </c>
      <c r="O2760">
        <v>0</v>
      </c>
      <c r="V2760" t="s">
        <v>114</v>
      </c>
      <c r="W2760" s="1">
        <v>41492</v>
      </c>
      <c r="Y2760" s="1">
        <v>43552</v>
      </c>
      <c r="Z2760" s="2">
        <v>43009</v>
      </c>
      <c r="AA2760" t="s">
        <v>3385</v>
      </c>
      <c r="AB2760" t="s">
        <v>117</v>
      </c>
      <c r="AC2760" t="s">
        <v>117</v>
      </c>
      <c r="AD2760" t="s">
        <v>117</v>
      </c>
      <c r="AG2760" t="s">
        <v>117</v>
      </c>
      <c r="AH2760" t="s">
        <v>115</v>
      </c>
      <c r="AI2760" t="s">
        <v>117</v>
      </c>
      <c r="AJ2760" t="s">
        <v>132</v>
      </c>
      <c r="AL2760" t="s">
        <v>119</v>
      </c>
      <c r="AM2760" t="s">
        <v>133</v>
      </c>
      <c r="AN2760" t="s">
        <v>134</v>
      </c>
      <c r="AO2760" t="s">
        <v>117</v>
      </c>
      <c r="AP2760" t="s">
        <v>117</v>
      </c>
      <c r="AQ2760" t="s">
        <v>117</v>
      </c>
      <c r="AR2760" t="s">
        <v>117</v>
      </c>
      <c r="AS2760" t="s">
        <v>117</v>
      </c>
      <c r="AT2760" t="s">
        <v>117</v>
      </c>
      <c r="AU2760" t="s">
        <v>117</v>
      </c>
      <c r="AV2760" t="s">
        <v>117</v>
      </c>
      <c r="AW2760" t="s">
        <v>117</v>
      </c>
      <c r="AX2760" t="s">
        <v>117</v>
      </c>
      <c r="AY2760" t="s">
        <v>117</v>
      </c>
      <c r="AZ2760" t="s">
        <v>117</v>
      </c>
      <c r="BA2760" t="s">
        <v>117</v>
      </c>
      <c r="BB2760" t="s">
        <v>117</v>
      </c>
      <c r="BD2760" t="s">
        <v>117</v>
      </c>
      <c r="BF2760" t="s">
        <v>117</v>
      </c>
      <c r="BG2760" t="s">
        <v>117</v>
      </c>
      <c r="BH2760" t="s">
        <v>117</v>
      </c>
      <c r="BI2760" t="s">
        <v>117</v>
      </c>
      <c r="BJ2760" t="s">
        <v>117</v>
      </c>
      <c r="BK2760" t="s">
        <v>117</v>
      </c>
      <c r="BL2760" t="s">
        <v>117</v>
      </c>
      <c r="BM2760" t="s">
        <v>117</v>
      </c>
      <c r="BN2760" t="s">
        <v>117</v>
      </c>
      <c r="BO2760" t="s">
        <v>117</v>
      </c>
      <c r="BP2760" t="s">
        <v>117</v>
      </c>
      <c r="BQ2760" t="s">
        <v>117</v>
      </c>
      <c r="BR2760" t="s">
        <v>117</v>
      </c>
      <c r="BS2760" t="s">
        <v>117</v>
      </c>
      <c r="BT2760" t="s">
        <v>115</v>
      </c>
      <c r="BU2760" t="s">
        <v>117</v>
      </c>
      <c r="BV2760" t="s">
        <v>117</v>
      </c>
      <c r="BW2760" t="s">
        <v>115</v>
      </c>
      <c r="BX2760" t="s">
        <v>117</v>
      </c>
      <c r="BY2760" t="s">
        <v>117</v>
      </c>
      <c r="BZ2760" t="s">
        <v>117</v>
      </c>
      <c r="CA2760" t="s">
        <v>117</v>
      </c>
      <c r="CB2760" t="s">
        <v>117</v>
      </c>
      <c r="CC2760" t="s">
        <v>117</v>
      </c>
      <c r="CD2760" t="s">
        <v>117</v>
      </c>
      <c r="CE2760" t="s">
        <v>117</v>
      </c>
      <c r="CF2760" t="s">
        <v>117</v>
      </c>
      <c r="CG2760" t="s">
        <v>117</v>
      </c>
      <c r="CH2760" t="s">
        <v>117</v>
      </c>
      <c r="CI2760" t="s">
        <v>117</v>
      </c>
      <c r="CJ2760" t="s">
        <v>117</v>
      </c>
      <c r="CK2760" t="s">
        <v>117</v>
      </c>
      <c r="CL2760" t="s">
        <v>117</v>
      </c>
      <c r="CM2760" t="s">
        <v>117</v>
      </c>
      <c r="CN2760" t="s">
        <v>117</v>
      </c>
      <c r="CO2760" t="s">
        <v>117</v>
      </c>
      <c r="CP2760" t="s">
        <v>117</v>
      </c>
      <c r="CQ2760" t="s">
        <v>117</v>
      </c>
      <c r="CR2760" t="s">
        <v>117</v>
      </c>
      <c r="CS2760" t="s">
        <v>117</v>
      </c>
      <c r="CT2760" t="s">
        <v>117</v>
      </c>
      <c r="CU2760" t="s">
        <v>117</v>
      </c>
      <c r="CV2760" t="s">
        <v>117</v>
      </c>
      <c r="CW2760" t="s">
        <v>117</v>
      </c>
    </row>
    <row r="2761" spans="1:101" x14ac:dyDescent="0.25">
      <c r="A2761" t="s">
        <v>386</v>
      </c>
      <c r="B2761">
        <v>293596</v>
      </c>
      <c r="C2761" t="s">
        <v>17268</v>
      </c>
      <c r="D2761" t="s">
        <v>102</v>
      </c>
      <c r="E2761" t="s">
        <v>17269</v>
      </c>
      <c r="F2761" t="s">
        <v>17270</v>
      </c>
      <c r="M2761" t="s">
        <v>17271</v>
      </c>
      <c r="O2761">
        <v>0</v>
      </c>
      <c r="P2761" t="s">
        <v>17272</v>
      </c>
      <c r="Q2761" t="s">
        <v>17273</v>
      </c>
      <c r="R2761" t="s">
        <v>642</v>
      </c>
      <c r="S2761" t="s">
        <v>172</v>
      </c>
      <c r="T2761" t="s">
        <v>134</v>
      </c>
      <c r="U2761">
        <v>94549</v>
      </c>
      <c r="V2761" t="s">
        <v>114</v>
      </c>
      <c r="W2761" s="1">
        <v>43270</v>
      </c>
      <c r="Y2761" s="1">
        <v>43556</v>
      </c>
      <c r="Z2761" s="2">
        <v>43009</v>
      </c>
      <c r="AA2761" t="s">
        <v>17274</v>
      </c>
      <c r="AB2761" t="s">
        <v>117</v>
      </c>
      <c r="AC2761" t="s">
        <v>117</v>
      </c>
      <c r="AD2761" t="s">
        <v>117</v>
      </c>
      <c r="AG2761" t="s">
        <v>115</v>
      </c>
      <c r="AH2761" t="s">
        <v>117</v>
      </c>
      <c r="AI2761" t="s">
        <v>117</v>
      </c>
      <c r="AJ2761" t="s">
        <v>132</v>
      </c>
      <c r="AL2761" t="s">
        <v>119</v>
      </c>
      <c r="AM2761" t="s">
        <v>133</v>
      </c>
      <c r="AN2761" t="s">
        <v>134</v>
      </c>
      <c r="AO2761" t="s">
        <v>117</v>
      </c>
      <c r="AP2761" t="s">
        <v>117</v>
      </c>
      <c r="AQ2761" t="s">
        <v>117</v>
      </c>
      <c r="AR2761" t="s">
        <v>117</v>
      </c>
      <c r="AS2761" t="s">
        <v>117</v>
      </c>
      <c r="AT2761" t="s">
        <v>117</v>
      </c>
      <c r="AU2761" t="s">
        <v>117</v>
      </c>
      <c r="AV2761" t="s">
        <v>117</v>
      </c>
      <c r="AW2761" t="s">
        <v>117</v>
      </c>
      <c r="AX2761" t="s">
        <v>117</v>
      </c>
      <c r="AY2761" t="s">
        <v>117</v>
      </c>
      <c r="AZ2761" t="s">
        <v>117</v>
      </c>
      <c r="BA2761" t="s">
        <v>117</v>
      </c>
      <c r="BB2761" t="s">
        <v>117</v>
      </c>
      <c r="BD2761" t="s">
        <v>117</v>
      </c>
      <c r="BF2761" t="s">
        <v>117</v>
      </c>
      <c r="BG2761" t="s">
        <v>117</v>
      </c>
      <c r="BH2761" t="s">
        <v>117</v>
      </c>
      <c r="BI2761" t="s">
        <v>117</v>
      </c>
      <c r="BJ2761" t="s">
        <v>117</v>
      </c>
      <c r="BK2761" t="s">
        <v>117</v>
      </c>
      <c r="BL2761" t="s">
        <v>117</v>
      </c>
      <c r="BM2761" t="s">
        <v>117</v>
      </c>
      <c r="BN2761" t="s">
        <v>117</v>
      </c>
      <c r="BO2761" t="s">
        <v>117</v>
      </c>
      <c r="BP2761" t="s">
        <v>117</v>
      </c>
      <c r="BQ2761" t="s">
        <v>117</v>
      </c>
      <c r="BR2761" t="s">
        <v>117</v>
      </c>
      <c r="BS2761" t="s">
        <v>117</v>
      </c>
      <c r="BT2761" t="s">
        <v>117</v>
      </c>
      <c r="BU2761" t="s">
        <v>117</v>
      </c>
      <c r="BV2761" t="s">
        <v>117</v>
      </c>
      <c r="BW2761" t="s">
        <v>115</v>
      </c>
      <c r="BX2761" t="s">
        <v>115</v>
      </c>
      <c r="BY2761" t="s">
        <v>117</v>
      </c>
      <c r="BZ2761" t="s">
        <v>117</v>
      </c>
      <c r="CA2761" t="s">
        <v>117</v>
      </c>
      <c r="CB2761" t="s">
        <v>117</v>
      </c>
      <c r="CC2761" t="s">
        <v>117</v>
      </c>
      <c r="CD2761" t="s">
        <v>117</v>
      </c>
      <c r="CE2761" t="s">
        <v>117</v>
      </c>
      <c r="CF2761" t="s">
        <v>117</v>
      </c>
      <c r="CG2761" t="s">
        <v>117</v>
      </c>
      <c r="CH2761" t="s">
        <v>117</v>
      </c>
      <c r="CI2761" t="s">
        <v>117</v>
      </c>
      <c r="CJ2761" t="s">
        <v>117</v>
      </c>
      <c r="CK2761" t="s">
        <v>117</v>
      </c>
      <c r="CL2761" t="s">
        <v>117</v>
      </c>
      <c r="CM2761" t="s">
        <v>117</v>
      </c>
      <c r="CN2761" t="s">
        <v>117</v>
      </c>
      <c r="CO2761" t="s">
        <v>117</v>
      </c>
      <c r="CP2761" t="s">
        <v>117</v>
      </c>
      <c r="CQ2761" t="s">
        <v>117</v>
      </c>
      <c r="CR2761" t="s">
        <v>117</v>
      </c>
      <c r="CS2761" t="s">
        <v>117</v>
      </c>
      <c r="CT2761" t="s">
        <v>117</v>
      </c>
      <c r="CU2761" t="s">
        <v>117</v>
      </c>
      <c r="CV2761" t="s">
        <v>117</v>
      </c>
      <c r="CW2761" t="s">
        <v>117</v>
      </c>
    </row>
    <row r="2762" spans="1:101" x14ac:dyDescent="0.25">
      <c r="A2762" t="s">
        <v>255</v>
      </c>
      <c r="B2762">
        <v>300497</v>
      </c>
      <c r="C2762" t="s">
        <v>17275</v>
      </c>
      <c r="D2762" t="s">
        <v>102</v>
      </c>
      <c r="E2762" t="s">
        <v>17276</v>
      </c>
      <c r="F2762" t="s">
        <v>17276</v>
      </c>
      <c r="G2762" t="s">
        <v>17277</v>
      </c>
      <c r="I2762" t="s">
        <v>17278</v>
      </c>
      <c r="J2762" t="s">
        <v>795</v>
      </c>
      <c r="K2762" t="s">
        <v>134</v>
      </c>
      <c r="L2762">
        <v>45459</v>
      </c>
      <c r="M2762" t="s">
        <v>17279</v>
      </c>
      <c r="O2762">
        <v>0</v>
      </c>
      <c r="V2762" t="s">
        <v>114</v>
      </c>
      <c r="W2762" s="1">
        <v>43525</v>
      </c>
      <c r="Y2762" s="1">
        <v>43525</v>
      </c>
      <c r="Z2762" s="2">
        <v>43009</v>
      </c>
      <c r="AB2762" t="s">
        <v>117</v>
      </c>
      <c r="AC2762" t="s">
        <v>117</v>
      </c>
      <c r="AD2762" t="s">
        <v>117</v>
      </c>
      <c r="AG2762" t="s">
        <v>115</v>
      </c>
      <c r="AH2762" t="s">
        <v>115</v>
      </c>
      <c r="AI2762" t="s">
        <v>117</v>
      </c>
      <c r="AJ2762" t="s">
        <v>132</v>
      </c>
      <c r="AL2762" t="s">
        <v>119</v>
      </c>
      <c r="AM2762" t="s">
        <v>133</v>
      </c>
      <c r="AN2762" t="s">
        <v>134</v>
      </c>
      <c r="AO2762" t="s">
        <v>117</v>
      </c>
      <c r="AP2762" t="s">
        <v>117</v>
      </c>
      <c r="AQ2762" t="s">
        <v>117</v>
      </c>
      <c r="AR2762" t="s">
        <v>117</v>
      </c>
      <c r="AS2762" t="s">
        <v>117</v>
      </c>
      <c r="AT2762" t="s">
        <v>117</v>
      </c>
      <c r="AU2762" t="s">
        <v>117</v>
      </c>
      <c r="AV2762" t="s">
        <v>117</v>
      </c>
      <c r="AW2762" t="s">
        <v>117</v>
      </c>
      <c r="AX2762" t="s">
        <v>117</v>
      </c>
      <c r="AY2762" t="s">
        <v>117</v>
      </c>
      <c r="AZ2762" t="s">
        <v>117</v>
      </c>
      <c r="BA2762" t="s">
        <v>117</v>
      </c>
      <c r="BB2762" t="s">
        <v>117</v>
      </c>
      <c r="BD2762" t="s">
        <v>117</v>
      </c>
      <c r="BF2762" t="s">
        <v>117</v>
      </c>
      <c r="BG2762" t="s">
        <v>117</v>
      </c>
      <c r="BH2762" t="s">
        <v>117</v>
      </c>
      <c r="BI2762" t="s">
        <v>117</v>
      </c>
      <c r="BJ2762" t="s">
        <v>117</v>
      </c>
      <c r="BK2762" t="s">
        <v>117</v>
      </c>
      <c r="BL2762" t="s">
        <v>117</v>
      </c>
      <c r="BM2762" t="s">
        <v>117</v>
      </c>
      <c r="BN2762" t="s">
        <v>117</v>
      </c>
      <c r="BO2762" t="s">
        <v>117</v>
      </c>
      <c r="BP2762" t="s">
        <v>117</v>
      </c>
      <c r="BQ2762" t="s">
        <v>117</v>
      </c>
      <c r="BR2762" t="s">
        <v>117</v>
      </c>
      <c r="BS2762" t="s">
        <v>117</v>
      </c>
      <c r="BT2762" t="s">
        <v>117</v>
      </c>
      <c r="BU2762" t="s">
        <v>117</v>
      </c>
      <c r="BV2762" t="s">
        <v>117</v>
      </c>
      <c r="BW2762" t="s">
        <v>115</v>
      </c>
      <c r="BX2762" t="s">
        <v>117</v>
      </c>
      <c r="BY2762" t="s">
        <v>117</v>
      </c>
      <c r="BZ2762" t="s">
        <v>117</v>
      </c>
      <c r="CA2762" t="s">
        <v>117</v>
      </c>
      <c r="CB2762" t="s">
        <v>117</v>
      </c>
      <c r="CC2762" t="s">
        <v>117</v>
      </c>
      <c r="CD2762" t="s">
        <v>117</v>
      </c>
      <c r="CE2762" t="s">
        <v>117</v>
      </c>
      <c r="CF2762" t="s">
        <v>117</v>
      </c>
      <c r="CG2762" t="s">
        <v>117</v>
      </c>
      <c r="CH2762" t="s">
        <v>117</v>
      </c>
      <c r="CI2762" t="s">
        <v>117</v>
      </c>
      <c r="CJ2762" t="s">
        <v>117</v>
      </c>
      <c r="CK2762" t="s">
        <v>117</v>
      </c>
      <c r="CL2762" t="s">
        <v>117</v>
      </c>
      <c r="CM2762" t="s">
        <v>117</v>
      </c>
      <c r="CN2762" t="s">
        <v>117</v>
      </c>
      <c r="CO2762" t="s">
        <v>117</v>
      </c>
      <c r="CP2762" t="s">
        <v>117</v>
      </c>
      <c r="CQ2762" t="s">
        <v>117</v>
      </c>
      <c r="CR2762" t="s">
        <v>117</v>
      </c>
      <c r="CS2762" t="s">
        <v>117</v>
      </c>
      <c r="CT2762" t="s">
        <v>117</v>
      </c>
      <c r="CU2762" t="s">
        <v>117</v>
      </c>
      <c r="CV2762" t="s">
        <v>117</v>
      </c>
      <c r="CW2762" t="s">
        <v>117</v>
      </c>
    </row>
    <row r="2763" spans="1:101" x14ac:dyDescent="0.25">
      <c r="A2763" t="s">
        <v>100</v>
      </c>
      <c r="B2763">
        <v>168930</v>
      </c>
      <c r="C2763" t="s">
        <v>17280</v>
      </c>
      <c r="D2763" t="s">
        <v>102</v>
      </c>
      <c r="E2763" t="s">
        <v>17281</v>
      </c>
      <c r="F2763" t="s">
        <v>17281</v>
      </c>
      <c r="G2763" t="s">
        <v>17282</v>
      </c>
      <c r="H2763" t="s">
        <v>17283</v>
      </c>
      <c r="I2763" t="s">
        <v>648</v>
      </c>
      <c r="K2763" t="s">
        <v>649</v>
      </c>
      <c r="L2763" t="s">
        <v>17284</v>
      </c>
      <c r="M2763" t="s">
        <v>17285</v>
      </c>
      <c r="N2763" t="s">
        <v>17286</v>
      </c>
      <c r="O2763">
        <v>0</v>
      </c>
      <c r="V2763" t="s">
        <v>114</v>
      </c>
      <c r="W2763" s="1">
        <v>42192</v>
      </c>
      <c r="Y2763" s="1">
        <v>43531</v>
      </c>
      <c r="Z2763" s="2">
        <v>43009</v>
      </c>
      <c r="AA2763" t="s">
        <v>17287</v>
      </c>
      <c r="AB2763" t="s">
        <v>115</v>
      </c>
      <c r="AC2763" t="s">
        <v>117</v>
      </c>
      <c r="AD2763" t="s">
        <v>117</v>
      </c>
      <c r="AG2763" t="s">
        <v>117</v>
      </c>
      <c r="AH2763" t="s">
        <v>115</v>
      </c>
      <c r="AI2763" t="s">
        <v>117</v>
      </c>
      <c r="AJ2763" t="s">
        <v>132</v>
      </c>
      <c r="AL2763" t="s">
        <v>119</v>
      </c>
      <c r="AN2763" t="s">
        <v>649</v>
      </c>
      <c r="AO2763" t="s">
        <v>117</v>
      </c>
      <c r="AP2763" t="s">
        <v>117</v>
      </c>
      <c r="AQ2763" t="s">
        <v>117</v>
      </c>
      <c r="AR2763" t="s">
        <v>117</v>
      </c>
      <c r="AS2763" t="s">
        <v>117</v>
      </c>
      <c r="AT2763" t="s">
        <v>117</v>
      </c>
      <c r="AU2763" t="s">
        <v>117</v>
      </c>
      <c r="AV2763" t="s">
        <v>117</v>
      </c>
      <c r="AW2763" t="s">
        <v>117</v>
      </c>
      <c r="AX2763" t="s">
        <v>117</v>
      </c>
      <c r="AY2763" t="s">
        <v>117</v>
      </c>
      <c r="AZ2763" t="s">
        <v>117</v>
      </c>
      <c r="BA2763" t="s">
        <v>117</v>
      </c>
      <c r="BB2763" t="s">
        <v>117</v>
      </c>
      <c r="BD2763" t="s">
        <v>117</v>
      </c>
      <c r="BF2763" t="s">
        <v>117</v>
      </c>
      <c r="BG2763" t="s">
        <v>117</v>
      </c>
      <c r="BH2763" t="s">
        <v>117</v>
      </c>
      <c r="BI2763" t="s">
        <v>117</v>
      </c>
      <c r="BJ2763" t="s">
        <v>117</v>
      </c>
      <c r="BK2763" t="s">
        <v>117</v>
      </c>
      <c r="BL2763" t="s">
        <v>117</v>
      </c>
      <c r="BM2763" t="s">
        <v>117</v>
      </c>
      <c r="BN2763" t="s">
        <v>117</v>
      </c>
      <c r="BO2763" t="s">
        <v>117</v>
      </c>
      <c r="BP2763" t="s">
        <v>117</v>
      </c>
      <c r="BQ2763" t="s">
        <v>117</v>
      </c>
      <c r="BR2763" t="s">
        <v>117</v>
      </c>
      <c r="BS2763" t="s">
        <v>117</v>
      </c>
      <c r="BT2763" t="s">
        <v>117</v>
      </c>
      <c r="BU2763" t="s">
        <v>117</v>
      </c>
      <c r="BV2763" t="s">
        <v>115</v>
      </c>
      <c r="BW2763" t="s">
        <v>115</v>
      </c>
      <c r="BX2763" t="s">
        <v>117</v>
      </c>
      <c r="BY2763" t="s">
        <v>117</v>
      </c>
      <c r="BZ2763" t="s">
        <v>117</v>
      </c>
      <c r="CA2763" t="s">
        <v>117</v>
      </c>
      <c r="CB2763" t="s">
        <v>117</v>
      </c>
      <c r="CC2763" t="s">
        <v>117</v>
      </c>
      <c r="CD2763" t="s">
        <v>117</v>
      </c>
      <c r="CE2763" t="s">
        <v>117</v>
      </c>
      <c r="CF2763" t="s">
        <v>117</v>
      </c>
      <c r="CG2763" t="s">
        <v>117</v>
      </c>
      <c r="CH2763" t="s">
        <v>117</v>
      </c>
      <c r="CI2763" t="s">
        <v>117</v>
      </c>
      <c r="CJ2763" t="s">
        <v>117</v>
      </c>
      <c r="CK2763" t="s">
        <v>117</v>
      </c>
      <c r="CL2763" t="s">
        <v>117</v>
      </c>
      <c r="CM2763" t="s">
        <v>117</v>
      </c>
      <c r="CN2763" t="s">
        <v>117</v>
      </c>
      <c r="CO2763" t="s">
        <v>117</v>
      </c>
      <c r="CP2763" t="s">
        <v>117</v>
      </c>
      <c r="CQ2763" t="s">
        <v>117</v>
      </c>
      <c r="CR2763" t="s">
        <v>117</v>
      </c>
      <c r="CS2763" t="s">
        <v>117</v>
      </c>
      <c r="CT2763" t="s">
        <v>117</v>
      </c>
      <c r="CU2763" t="s">
        <v>117</v>
      </c>
      <c r="CV2763" t="s">
        <v>117</v>
      </c>
      <c r="CW2763" t="s">
        <v>117</v>
      </c>
    </row>
    <row r="2764" spans="1:101" x14ac:dyDescent="0.25">
      <c r="A2764" t="s">
        <v>386</v>
      </c>
      <c r="B2764">
        <v>295160</v>
      </c>
      <c r="C2764" t="s">
        <v>17288</v>
      </c>
      <c r="D2764" t="s">
        <v>102</v>
      </c>
      <c r="E2764" t="s">
        <v>17289</v>
      </c>
      <c r="F2764" t="s">
        <v>17289</v>
      </c>
      <c r="G2764" t="s">
        <v>17290</v>
      </c>
      <c r="I2764" t="s">
        <v>3411</v>
      </c>
      <c r="J2764" t="s">
        <v>172</v>
      </c>
      <c r="K2764" t="s">
        <v>134</v>
      </c>
      <c r="L2764">
        <v>92110</v>
      </c>
      <c r="M2764" t="s">
        <v>17291</v>
      </c>
      <c r="O2764">
        <v>1</v>
      </c>
      <c r="V2764" t="s">
        <v>114</v>
      </c>
      <c r="W2764" s="1">
        <v>43480</v>
      </c>
      <c r="Y2764" s="1">
        <v>43480</v>
      </c>
      <c r="Z2764" s="2">
        <v>43009</v>
      </c>
      <c r="AA2764" t="s">
        <v>17292</v>
      </c>
      <c r="AB2764" t="s">
        <v>117</v>
      </c>
      <c r="AC2764" t="s">
        <v>117</v>
      </c>
      <c r="AD2764" t="s">
        <v>117</v>
      </c>
      <c r="AG2764" t="s">
        <v>117</v>
      </c>
      <c r="AH2764" t="s">
        <v>115</v>
      </c>
      <c r="AI2764" t="s">
        <v>117</v>
      </c>
      <c r="AJ2764" t="s">
        <v>132</v>
      </c>
      <c r="AL2764" t="s">
        <v>119</v>
      </c>
      <c r="AM2764" t="s">
        <v>172</v>
      </c>
      <c r="AN2764" t="s">
        <v>134</v>
      </c>
      <c r="AO2764" t="s">
        <v>117</v>
      </c>
      <c r="AP2764" t="s">
        <v>117</v>
      </c>
      <c r="AQ2764" t="s">
        <v>117</v>
      </c>
      <c r="AR2764" t="s">
        <v>117</v>
      </c>
      <c r="AS2764" t="s">
        <v>117</v>
      </c>
      <c r="AT2764" t="s">
        <v>117</v>
      </c>
      <c r="AU2764" t="s">
        <v>117</v>
      </c>
      <c r="AV2764" t="s">
        <v>117</v>
      </c>
      <c r="AW2764" t="s">
        <v>117</v>
      </c>
      <c r="AX2764" t="s">
        <v>117</v>
      </c>
      <c r="AY2764" t="s">
        <v>117</v>
      </c>
      <c r="AZ2764" t="s">
        <v>117</v>
      </c>
      <c r="BA2764" t="s">
        <v>117</v>
      </c>
      <c r="BB2764" t="s">
        <v>117</v>
      </c>
      <c r="BD2764" t="s">
        <v>117</v>
      </c>
      <c r="BF2764" t="s">
        <v>117</v>
      </c>
      <c r="BG2764" t="s">
        <v>117</v>
      </c>
      <c r="BH2764" t="s">
        <v>117</v>
      </c>
      <c r="BI2764" t="s">
        <v>117</v>
      </c>
      <c r="BJ2764" t="s">
        <v>117</v>
      </c>
      <c r="BK2764" t="s">
        <v>117</v>
      </c>
      <c r="BL2764" t="s">
        <v>117</v>
      </c>
      <c r="BM2764" t="s">
        <v>117</v>
      </c>
      <c r="BN2764" t="s">
        <v>117</v>
      </c>
      <c r="BO2764" t="s">
        <v>117</v>
      </c>
      <c r="BP2764" t="s">
        <v>117</v>
      </c>
      <c r="BQ2764" t="s">
        <v>117</v>
      </c>
      <c r="BR2764" t="s">
        <v>117</v>
      </c>
      <c r="BS2764" t="s">
        <v>117</v>
      </c>
      <c r="BT2764" t="s">
        <v>117</v>
      </c>
      <c r="BU2764" t="s">
        <v>117</v>
      </c>
      <c r="BV2764" t="s">
        <v>115</v>
      </c>
      <c r="BW2764" t="s">
        <v>115</v>
      </c>
      <c r="BX2764" t="s">
        <v>117</v>
      </c>
      <c r="BY2764" t="s">
        <v>117</v>
      </c>
      <c r="BZ2764" t="s">
        <v>117</v>
      </c>
      <c r="CA2764" t="s">
        <v>117</v>
      </c>
      <c r="CB2764" t="s">
        <v>117</v>
      </c>
      <c r="CC2764" t="s">
        <v>117</v>
      </c>
      <c r="CD2764" t="s">
        <v>117</v>
      </c>
      <c r="CE2764" t="s">
        <v>117</v>
      </c>
      <c r="CF2764" t="s">
        <v>117</v>
      </c>
      <c r="CG2764" t="s">
        <v>117</v>
      </c>
      <c r="CH2764" t="s">
        <v>117</v>
      </c>
      <c r="CI2764" t="s">
        <v>117</v>
      </c>
      <c r="CJ2764" t="s">
        <v>117</v>
      </c>
      <c r="CK2764" t="s">
        <v>117</v>
      </c>
      <c r="CL2764" t="s">
        <v>117</v>
      </c>
      <c r="CM2764" t="s">
        <v>117</v>
      </c>
      <c r="CN2764" t="s">
        <v>117</v>
      </c>
      <c r="CO2764" t="s">
        <v>117</v>
      </c>
      <c r="CP2764" t="s">
        <v>117</v>
      </c>
      <c r="CQ2764" t="s">
        <v>117</v>
      </c>
      <c r="CR2764" t="s">
        <v>117</v>
      </c>
      <c r="CS2764" t="s">
        <v>117</v>
      </c>
      <c r="CT2764" t="s">
        <v>117</v>
      </c>
      <c r="CU2764" t="s">
        <v>117</v>
      </c>
      <c r="CV2764" t="s">
        <v>117</v>
      </c>
      <c r="CW2764" t="s">
        <v>117</v>
      </c>
    </row>
    <row r="2765" spans="1:101" x14ac:dyDescent="0.25">
      <c r="A2765" t="s">
        <v>386</v>
      </c>
      <c r="B2765">
        <v>162866</v>
      </c>
      <c r="C2765" t="s">
        <v>17293</v>
      </c>
      <c r="D2765" t="s">
        <v>102</v>
      </c>
      <c r="E2765" t="s">
        <v>17294</v>
      </c>
      <c r="F2765" t="s">
        <v>17294</v>
      </c>
      <c r="G2765" t="s">
        <v>17295</v>
      </c>
      <c r="H2765" t="s">
        <v>5229</v>
      </c>
      <c r="I2765" t="s">
        <v>9537</v>
      </c>
      <c r="J2765" t="s">
        <v>172</v>
      </c>
      <c r="K2765" t="s">
        <v>134</v>
      </c>
      <c r="L2765">
        <v>92660</v>
      </c>
      <c r="M2765" t="s">
        <v>17296</v>
      </c>
      <c r="N2765" t="s">
        <v>17297</v>
      </c>
      <c r="O2765">
        <v>1</v>
      </c>
      <c r="V2765" t="s">
        <v>114</v>
      </c>
      <c r="W2765" s="1">
        <v>40996</v>
      </c>
      <c r="Y2765" s="1">
        <v>43556</v>
      </c>
      <c r="Z2765" s="2">
        <v>43009</v>
      </c>
      <c r="AA2765" t="s">
        <v>17298</v>
      </c>
      <c r="AB2765" t="s">
        <v>117</v>
      </c>
      <c r="AC2765" t="s">
        <v>117</v>
      </c>
      <c r="AD2765" t="s">
        <v>117</v>
      </c>
      <c r="AG2765" t="s">
        <v>117</v>
      </c>
      <c r="AH2765" t="s">
        <v>115</v>
      </c>
      <c r="AI2765" t="s">
        <v>117</v>
      </c>
      <c r="AJ2765" t="s">
        <v>132</v>
      </c>
      <c r="AL2765" t="s">
        <v>119</v>
      </c>
      <c r="AM2765" t="s">
        <v>133</v>
      </c>
      <c r="AN2765" t="s">
        <v>134</v>
      </c>
      <c r="AO2765" t="s">
        <v>117</v>
      </c>
      <c r="AP2765" t="s">
        <v>117</v>
      </c>
      <c r="AQ2765" t="s">
        <v>117</v>
      </c>
      <c r="AR2765" t="s">
        <v>117</v>
      </c>
      <c r="AS2765" t="s">
        <v>117</v>
      </c>
      <c r="AT2765" t="s">
        <v>117</v>
      </c>
      <c r="AU2765" t="s">
        <v>117</v>
      </c>
      <c r="AV2765" t="s">
        <v>117</v>
      </c>
      <c r="AW2765" t="s">
        <v>117</v>
      </c>
      <c r="AX2765" t="s">
        <v>117</v>
      </c>
      <c r="AY2765" t="s">
        <v>117</v>
      </c>
      <c r="AZ2765" t="s">
        <v>117</v>
      </c>
      <c r="BA2765" t="s">
        <v>117</v>
      </c>
      <c r="BB2765" t="s">
        <v>117</v>
      </c>
      <c r="BD2765" t="s">
        <v>117</v>
      </c>
      <c r="BF2765" t="s">
        <v>117</v>
      </c>
      <c r="BG2765" t="s">
        <v>117</v>
      </c>
      <c r="BH2765" t="s">
        <v>117</v>
      </c>
      <c r="BI2765" t="s">
        <v>117</v>
      </c>
      <c r="BJ2765" t="s">
        <v>117</v>
      </c>
      <c r="BK2765" t="s">
        <v>117</v>
      </c>
      <c r="BL2765" t="s">
        <v>117</v>
      </c>
      <c r="BM2765" t="s">
        <v>117</v>
      </c>
      <c r="BN2765" t="s">
        <v>117</v>
      </c>
      <c r="BO2765" t="s">
        <v>117</v>
      </c>
      <c r="BP2765" t="s">
        <v>117</v>
      </c>
      <c r="BQ2765" t="s">
        <v>117</v>
      </c>
      <c r="BR2765" t="s">
        <v>117</v>
      </c>
      <c r="BS2765" t="s">
        <v>117</v>
      </c>
      <c r="BT2765" t="s">
        <v>117</v>
      </c>
      <c r="BU2765" t="s">
        <v>117</v>
      </c>
      <c r="BV2765" t="s">
        <v>115</v>
      </c>
      <c r="BW2765" t="s">
        <v>115</v>
      </c>
      <c r="BX2765" t="s">
        <v>117</v>
      </c>
      <c r="BY2765" t="s">
        <v>117</v>
      </c>
      <c r="BZ2765" t="s">
        <v>117</v>
      </c>
      <c r="CA2765" t="s">
        <v>117</v>
      </c>
      <c r="CB2765" t="s">
        <v>117</v>
      </c>
      <c r="CC2765" t="s">
        <v>117</v>
      </c>
      <c r="CD2765" t="s">
        <v>117</v>
      </c>
      <c r="CE2765" t="s">
        <v>117</v>
      </c>
      <c r="CF2765" t="s">
        <v>117</v>
      </c>
      <c r="CG2765" t="s">
        <v>117</v>
      </c>
      <c r="CH2765" t="s">
        <v>117</v>
      </c>
      <c r="CI2765" t="s">
        <v>117</v>
      </c>
      <c r="CJ2765" t="s">
        <v>117</v>
      </c>
      <c r="CK2765" t="s">
        <v>117</v>
      </c>
      <c r="CL2765" t="s">
        <v>117</v>
      </c>
      <c r="CM2765" t="s">
        <v>117</v>
      </c>
      <c r="CN2765" t="s">
        <v>117</v>
      </c>
      <c r="CO2765" t="s">
        <v>117</v>
      </c>
      <c r="CP2765" t="s">
        <v>117</v>
      </c>
      <c r="CQ2765" t="s">
        <v>117</v>
      </c>
      <c r="CR2765" t="s">
        <v>117</v>
      </c>
      <c r="CS2765" t="s">
        <v>117</v>
      </c>
      <c r="CT2765" t="s">
        <v>117</v>
      </c>
      <c r="CU2765" t="s">
        <v>117</v>
      </c>
      <c r="CV2765" t="s">
        <v>117</v>
      </c>
      <c r="CW2765" t="s">
        <v>117</v>
      </c>
    </row>
    <row r="2766" spans="1:101" x14ac:dyDescent="0.25">
      <c r="A2766" t="s">
        <v>100</v>
      </c>
      <c r="B2766">
        <v>161485</v>
      </c>
      <c r="C2766" t="s">
        <v>17299</v>
      </c>
      <c r="D2766" t="s">
        <v>102</v>
      </c>
      <c r="E2766" t="s">
        <v>17300</v>
      </c>
      <c r="F2766" t="s">
        <v>17300</v>
      </c>
      <c r="G2766" t="s">
        <v>17301</v>
      </c>
      <c r="H2766" t="s">
        <v>17302</v>
      </c>
      <c r="I2766" t="s">
        <v>3470</v>
      </c>
      <c r="K2766" t="s">
        <v>3471</v>
      </c>
      <c r="L2766" t="s">
        <v>17303</v>
      </c>
      <c r="M2766" t="s">
        <v>17304</v>
      </c>
      <c r="N2766" t="s">
        <v>17305</v>
      </c>
      <c r="O2766">
        <v>0</v>
      </c>
      <c r="P2766" t="s">
        <v>17306</v>
      </c>
      <c r="R2766" t="s">
        <v>17307</v>
      </c>
      <c r="T2766" t="s">
        <v>140</v>
      </c>
      <c r="U2766" t="s">
        <v>17308</v>
      </c>
      <c r="V2766" t="s">
        <v>114</v>
      </c>
      <c r="W2766" s="1">
        <v>42094</v>
      </c>
      <c r="Y2766" s="1">
        <v>43549</v>
      </c>
      <c r="Z2766" s="2">
        <v>43009</v>
      </c>
      <c r="AA2766" t="s">
        <v>17309</v>
      </c>
      <c r="AB2766" t="s">
        <v>117</v>
      </c>
      <c r="AC2766" t="s">
        <v>117</v>
      </c>
      <c r="AD2766" t="s">
        <v>117</v>
      </c>
      <c r="AG2766" t="s">
        <v>117</v>
      </c>
      <c r="AH2766" t="s">
        <v>115</v>
      </c>
      <c r="AI2766" t="s">
        <v>117</v>
      </c>
      <c r="AJ2766" t="s">
        <v>293</v>
      </c>
      <c r="AL2766" t="s">
        <v>119</v>
      </c>
      <c r="AN2766" t="s">
        <v>106</v>
      </c>
      <c r="AO2766" t="s">
        <v>117</v>
      </c>
      <c r="AP2766" t="s">
        <v>117</v>
      </c>
      <c r="AQ2766" t="s">
        <v>117</v>
      </c>
      <c r="AR2766" t="s">
        <v>117</v>
      </c>
      <c r="AS2766" t="s">
        <v>117</v>
      </c>
      <c r="AT2766" t="s">
        <v>117</v>
      </c>
      <c r="AU2766" t="s">
        <v>117</v>
      </c>
      <c r="AV2766" t="s">
        <v>117</v>
      </c>
      <c r="AW2766" t="s">
        <v>117</v>
      </c>
      <c r="AX2766" t="s">
        <v>117</v>
      </c>
      <c r="AY2766" t="s">
        <v>117</v>
      </c>
      <c r="AZ2766" t="s">
        <v>117</v>
      </c>
      <c r="BA2766" t="s">
        <v>117</v>
      </c>
      <c r="BB2766" t="s">
        <v>117</v>
      </c>
      <c r="BD2766" t="s">
        <v>117</v>
      </c>
      <c r="BF2766" t="s">
        <v>117</v>
      </c>
      <c r="BG2766" t="s">
        <v>115</v>
      </c>
      <c r="BH2766" t="s">
        <v>115</v>
      </c>
      <c r="BI2766" t="s">
        <v>117</v>
      </c>
      <c r="BJ2766" t="s">
        <v>117</v>
      </c>
      <c r="BK2766" t="s">
        <v>117</v>
      </c>
      <c r="BL2766" t="s">
        <v>117</v>
      </c>
      <c r="BM2766" t="s">
        <v>117</v>
      </c>
      <c r="BN2766" t="s">
        <v>115</v>
      </c>
      <c r="BO2766" t="s">
        <v>115</v>
      </c>
      <c r="BP2766" t="s">
        <v>117</v>
      </c>
      <c r="BQ2766" t="s">
        <v>117</v>
      </c>
      <c r="BR2766" t="s">
        <v>115</v>
      </c>
      <c r="BS2766" t="s">
        <v>115</v>
      </c>
      <c r="BT2766" t="s">
        <v>117</v>
      </c>
      <c r="BU2766" t="s">
        <v>117</v>
      </c>
      <c r="BV2766" t="s">
        <v>115</v>
      </c>
      <c r="BW2766" t="s">
        <v>115</v>
      </c>
      <c r="BX2766" t="s">
        <v>117</v>
      </c>
      <c r="BY2766" t="s">
        <v>117</v>
      </c>
      <c r="BZ2766" t="s">
        <v>117</v>
      </c>
      <c r="CA2766" t="s">
        <v>117</v>
      </c>
      <c r="CB2766" t="s">
        <v>117</v>
      </c>
      <c r="CC2766" t="s">
        <v>117</v>
      </c>
      <c r="CD2766" t="s">
        <v>117</v>
      </c>
      <c r="CE2766" t="s">
        <v>117</v>
      </c>
      <c r="CF2766" t="s">
        <v>117</v>
      </c>
      <c r="CG2766" t="s">
        <v>117</v>
      </c>
      <c r="CH2766" t="s">
        <v>117</v>
      </c>
      <c r="CI2766" t="s">
        <v>117</v>
      </c>
      <c r="CJ2766" t="s">
        <v>117</v>
      </c>
      <c r="CK2766" t="s">
        <v>117</v>
      </c>
      <c r="CL2766" t="s">
        <v>117</v>
      </c>
      <c r="CM2766" t="s">
        <v>117</v>
      </c>
      <c r="CN2766" t="s">
        <v>117</v>
      </c>
      <c r="CO2766" t="s">
        <v>117</v>
      </c>
      <c r="CP2766" t="s">
        <v>117</v>
      </c>
      <c r="CQ2766" t="s">
        <v>117</v>
      </c>
      <c r="CR2766" t="s">
        <v>117</v>
      </c>
      <c r="CS2766" t="s">
        <v>117</v>
      </c>
      <c r="CT2766" t="s">
        <v>117</v>
      </c>
      <c r="CU2766" t="s">
        <v>117</v>
      </c>
      <c r="CV2766" t="s">
        <v>117</v>
      </c>
      <c r="CW2766" t="s">
        <v>115</v>
      </c>
    </row>
    <row r="2767" spans="1:101" x14ac:dyDescent="0.25">
      <c r="A2767" t="s">
        <v>167</v>
      </c>
      <c r="B2767">
        <v>161687</v>
      </c>
      <c r="C2767" t="s">
        <v>17310</v>
      </c>
      <c r="D2767" t="s">
        <v>102</v>
      </c>
      <c r="E2767" t="s">
        <v>17311</v>
      </c>
      <c r="F2767" t="s">
        <v>17311</v>
      </c>
      <c r="G2767" t="s">
        <v>6700</v>
      </c>
      <c r="H2767" t="s">
        <v>11554</v>
      </c>
      <c r="I2767" t="s">
        <v>285</v>
      </c>
      <c r="J2767" t="s">
        <v>172</v>
      </c>
      <c r="K2767" t="s">
        <v>134</v>
      </c>
      <c r="L2767">
        <v>94025</v>
      </c>
      <c r="M2767" t="s">
        <v>17312</v>
      </c>
      <c r="N2767" t="s">
        <v>17313</v>
      </c>
      <c r="O2767">
        <v>0</v>
      </c>
      <c r="V2767" t="s">
        <v>114</v>
      </c>
      <c r="W2767" s="1">
        <v>40996</v>
      </c>
      <c r="Y2767" s="1">
        <v>43528</v>
      </c>
      <c r="Z2767" s="2">
        <v>43009</v>
      </c>
      <c r="AB2767" t="s">
        <v>117</v>
      </c>
      <c r="AC2767" t="s">
        <v>117</v>
      </c>
      <c r="AD2767" t="s">
        <v>117</v>
      </c>
      <c r="AG2767" t="s">
        <v>115</v>
      </c>
      <c r="AH2767" t="s">
        <v>117</v>
      </c>
      <c r="AI2767" t="s">
        <v>117</v>
      </c>
      <c r="AJ2767" t="s">
        <v>132</v>
      </c>
      <c r="AL2767" t="s">
        <v>119</v>
      </c>
      <c r="AM2767" t="s">
        <v>133</v>
      </c>
      <c r="AN2767" t="s">
        <v>134</v>
      </c>
      <c r="AO2767" t="s">
        <v>117</v>
      </c>
      <c r="AP2767" t="s">
        <v>117</v>
      </c>
      <c r="AQ2767" t="s">
        <v>117</v>
      </c>
      <c r="AR2767" t="s">
        <v>117</v>
      </c>
      <c r="AS2767" t="s">
        <v>117</v>
      </c>
      <c r="AT2767" t="s">
        <v>117</v>
      </c>
      <c r="AU2767" t="s">
        <v>117</v>
      </c>
      <c r="AV2767" t="s">
        <v>117</v>
      </c>
      <c r="AW2767" t="s">
        <v>117</v>
      </c>
      <c r="AX2767" t="s">
        <v>117</v>
      </c>
      <c r="AY2767" t="s">
        <v>117</v>
      </c>
      <c r="AZ2767" t="s">
        <v>117</v>
      </c>
      <c r="BA2767" t="s">
        <v>117</v>
      </c>
      <c r="BB2767" t="s">
        <v>117</v>
      </c>
      <c r="BD2767" t="s">
        <v>117</v>
      </c>
      <c r="BF2767" t="s">
        <v>117</v>
      </c>
      <c r="BG2767" t="s">
        <v>117</v>
      </c>
      <c r="BH2767" t="s">
        <v>117</v>
      </c>
      <c r="BI2767" t="s">
        <v>117</v>
      </c>
      <c r="BJ2767" t="s">
        <v>117</v>
      </c>
      <c r="BK2767" t="s">
        <v>117</v>
      </c>
      <c r="BL2767" t="s">
        <v>117</v>
      </c>
      <c r="BM2767" t="s">
        <v>117</v>
      </c>
      <c r="BN2767" t="s">
        <v>117</v>
      </c>
      <c r="BO2767" t="s">
        <v>117</v>
      </c>
      <c r="BP2767" t="s">
        <v>117</v>
      </c>
      <c r="BQ2767" t="s">
        <v>117</v>
      </c>
      <c r="BR2767" t="s">
        <v>117</v>
      </c>
      <c r="BS2767" t="s">
        <v>117</v>
      </c>
      <c r="BT2767" t="s">
        <v>117</v>
      </c>
      <c r="BU2767" t="s">
        <v>117</v>
      </c>
      <c r="BV2767" t="s">
        <v>115</v>
      </c>
      <c r="BW2767" t="s">
        <v>115</v>
      </c>
      <c r="BX2767" t="s">
        <v>117</v>
      </c>
      <c r="BY2767" t="s">
        <v>117</v>
      </c>
      <c r="BZ2767" t="s">
        <v>117</v>
      </c>
      <c r="CA2767" t="s">
        <v>117</v>
      </c>
      <c r="CB2767" t="s">
        <v>117</v>
      </c>
      <c r="CC2767" t="s">
        <v>117</v>
      </c>
      <c r="CD2767" t="s">
        <v>117</v>
      </c>
      <c r="CE2767" t="s">
        <v>117</v>
      </c>
      <c r="CF2767" t="s">
        <v>117</v>
      </c>
      <c r="CG2767" t="s">
        <v>117</v>
      </c>
      <c r="CH2767" t="s">
        <v>117</v>
      </c>
      <c r="CI2767" t="s">
        <v>117</v>
      </c>
      <c r="CJ2767" t="s">
        <v>117</v>
      </c>
      <c r="CK2767" t="s">
        <v>117</v>
      </c>
      <c r="CL2767" t="s">
        <v>117</v>
      </c>
      <c r="CM2767" t="s">
        <v>117</v>
      </c>
      <c r="CN2767" t="s">
        <v>117</v>
      </c>
      <c r="CO2767" t="s">
        <v>117</v>
      </c>
      <c r="CP2767" t="s">
        <v>117</v>
      </c>
      <c r="CQ2767" t="s">
        <v>117</v>
      </c>
      <c r="CR2767" t="s">
        <v>117</v>
      </c>
      <c r="CS2767" t="s">
        <v>117</v>
      </c>
      <c r="CT2767" t="s">
        <v>117</v>
      </c>
      <c r="CU2767" t="s">
        <v>117</v>
      </c>
      <c r="CV2767" t="s">
        <v>117</v>
      </c>
      <c r="CW2767" t="s">
        <v>117</v>
      </c>
    </row>
    <row r="2768" spans="1:101" x14ac:dyDescent="0.25">
      <c r="A2768" t="s">
        <v>145</v>
      </c>
      <c r="B2768">
        <v>295382</v>
      </c>
      <c r="C2768" t="s">
        <v>17314</v>
      </c>
      <c r="D2768" t="s">
        <v>102</v>
      </c>
      <c r="E2768" t="s">
        <v>17315</v>
      </c>
      <c r="F2768" t="s">
        <v>17315</v>
      </c>
      <c r="G2768" t="s">
        <v>17316</v>
      </c>
      <c r="H2768" t="s">
        <v>17317</v>
      </c>
      <c r="I2768" t="s">
        <v>1032</v>
      </c>
      <c r="J2768" t="s">
        <v>151</v>
      </c>
      <c r="K2768" t="s">
        <v>134</v>
      </c>
      <c r="L2768">
        <v>2115</v>
      </c>
      <c r="M2768" t="s">
        <v>17318</v>
      </c>
      <c r="O2768">
        <v>0</v>
      </c>
      <c r="V2768" t="s">
        <v>114</v>
      </c>
      <c r="W2768" s="1">
        <v>43188</v>
      </c>
      <c r="Y2768" s="1">
        <v>43552</v>
      </c>
      <c r="Z2768" s="2">
        <v>43009</v>
      </c>
      <c r="AA2768" t="s">
        <v>17319</v>
      </c>
      <c r="AB2768" t="s">
        <v>117</v>
      </c>
      <c r="AC2768" t="s">
        <v>117</v>
      </c>
      <c r="AD2768" t="s">
        <v>117</v>
      </c>
      <c r="AG2768" t="s">
        <v>117</v>
      </c>
      <c r="AH2768" t="s">
        <v>115</v>
      </c>
      <c r="AI2768" t="s">
        <v>117</v>
      </c>
      <c r="AJ2768" t="s">
        <v>132</v>
      </c>
      <c r="AL2768" t="s">
        <v>119</v>
      </c>
      <c r="AM2768" t="s">
        <v>133</v>
      </c>
      <c r="AN2768" t="s">
        <v>134</v>
      </c>
      <c r="AO2768" t="s">
        <v>117</v>
      </c>
      <c r="AP2768" t="s">
        <v>117</v>
      </c>
      <c r="AQ2768" t="s">
        <v>117</v>
      </c>
      <c r="AR2768" t="s">
        <v>117</v>
      </c>
      <c r="AS2768" t="s">
        <v>117</v>
      </c>
      <c r="AT2768" t="s">
        <v>117</v>
      </c>
      <c r="AU2768" t="s">
        <v>117</v>
      </c>
      <c r="AV2768" t="s">
        <v>117</v>
      </c>
      <c r="AW2768" t="s">
        <v>117</v>
      </c>
      <c r="AX2768" t="s">
        <v>117</v>
      </c>
      <c r="AY2768" t="s">
        <v>117</v>
      </c>
      <c r="AZ2768" t="s">
        <v>117</v>
      </c>
      <c r="BA2768" t="s">
        <v>117</v>
      </c>
      <c r="BB2768" t="s">
        <v>117</v>
      </c>
      <c r="BD2768" t="s">
        <v>117</v>
      </c>
      <c r="BF2768" t="s">
        <v>117</v>
      </c>
      <c r="BG2768" t="s">
        <v>117</v>
      </c>
      <c r="BH2768" t="s">
        <v>117</v>
      </c>
      <c r="BI2768" t="s">
        <v>117</v>
      </c>
      <c r="BJ2768" t="s">
        <v>117</v>
      </c>
      <c r="BK2768" t="s">
        <v>117</v>
      </c>
      <c r="BL2768" t="s">
        <v>117</v>
      </c>
      <c r="BM2768" t="s">
        <v>117</v>
      </c>
      <c r="BN2768" t="s">
        <v>117</v>
      </c>
      <c r="BO2768" t="s">
        <v>117</v>
      </c>
      <c r="BP2768" t="s">
        <v>117</v>
      </c>
      <c r="BQ2768" t="s">
        <v>117</v>
      </c>
      <c r="BR2768" t="s">
        <v>117</v>
      </c>
      <c r="BS2768" t="s">
        <v>117</v>
      </c>
      <c r="BT2768" t="s">
        <v>117</v>
      </c>
      <c r="BU2768" t="s">
        <v>117</v>
      </c>
      <c r="BV2768" t="s">
        <v>115</v>
      </c>
      <c r="BW2768" t="s">
        <v>115</v>
      </c>
      <c r="BX2768" t="s">
        <v>117</v>
      </c>
      <c r="BY2768" t="s">
        <v>117</v>
      </c>
      <c r="BZ2768" t="s">
        <v>117</v>
      </c>
      <c r="CA2768" t="s">
        <v>117</v>
      </c>
      <c r="CB2768" t="s">
        <v>117</v>
      </c>
      <c r="CC2768" t="s">
        <v>117</v>
      </c>
      <c r="CD2768" t="s">
        <v>117</v>
      </c>
      <c r="CE2768" t="s">
        <v>117</v>
      </c>
      <c r="CF2768" t="s">
        <v>117</v>
      </c>
      <c r="CG2768" t="s">
        <v>117</v>
      </c>
      <c r="CH2768" t="s">
        <v>117</v>
      </c>
      <c r="CI2768" t="s">
        <v>117</v>
      </c>
      <c r="CJ2768" t="s">
        <v>117</v>
      </c>
      <c r="CK2768" t="s">
        <v>117</v>
      </c>
      <c r="CL2768" t="s">
        <v>117</v>
      </c>
      <c r="CM2768" t="s">
        <v>117</v>
      </c>
      <c r="CN2768" t="s">
        <v>117</v>
      </c>
      <c r="CO2768" t="s">
        <v>117</v>
      </c>
      <c r="CP2768" t="s">
        <v>117</v>
      </c>
      <c r="CQ2768" t="s">
        <v>117</v>
      </c>
      <c r="CR2768" t="s">
        <v>117</v>
      </c>
      <c r="CS2768" t="s">
        <v>117</v>
      </c>
      <c r="CT2768" t="s">
        <v>117</v>
      </c>
      <c r="CU2768" t="s">
        <v>117</v>
      </c>
      <c r="CV2768" t="s">
        <v>117</v>
      </c>
      <c r="CW2768" t="s">
        <v>117</v>
      </c>
    </row>
    <row r="2769" spans="1:101" x14ac:dyDescent="0.25">
      <c r="A2769" t="s">
        <v>167</v>
      </c>
      <c r="B2769">
        <v>171943</v>
      </c>
      <c r="C2769" t="s">
        <v>17320</v>
      </c>
      <c r="D2769" t="s">
        <v>102</v>
      </c>
      <c r="E2769" t="s">
        <v>17321</v>
      </c>
      <c r="F2769" t="s">
        <v>17321</v>
      </c>
      <c r="G2769" t="s">
        <v>17322</v>
      </c>
      <c r="H2769" t="s">
        <v>17323</v>
      </c>
      <c r="I2769" t="s">
        <v>3125</v>
      </c>
      <c r="J2769" t="s">
        <v>956</v>
      </c>
      <c r="K2769" t="s">
        <v>134</v>
      </c>
      <c r="L2769" t="s">
        <v>17324</v>
      </c>
      <c r="M2769" t="s">
        <v>17325</v>
      </c>
      <c r="N2769" t="s">
        <v>17326</v>
      </c>
      <c r="O2769">
        <v>0</v>
      </c>
      <c r="V2769" t="s">
        <v>114</v>
      </c>
      <c r="W2769" s="1">
        <v>43172</v>
      </c>
      <c r="Y2769" s="1">
        <v>43564</v>
      </c>
      <c r="Z2769" s="2">
        <v>43009</v>
      </c>
      <c r="AA2769" t="s">
        <v>17327</v>
      </c>
      <c r="AB2769" t="s">
        <v>117</v>
      </c>
      <c r="AC2769" t="s">
        <v>117</v>
      </c>
      <c r="AD2769" t="s">
        <v>117</v>
      </c>
      <c r="AG2769" t="s">
        <v>117</v>
      </c>
      <c r="AH2769" t="s">
        <v>115</v>
      </c>
      <c r="AI2769" t="s">
        <v>117</v>
      </c>
      <c r="AJ2769" t="s">
        <v>132</v>
      </c>
      <c r="AL2769" t="s">
        <v>119</v>
      </c>
      <c r="AM2769" t="s">
        <v>956</v>
      </c>
      <c r="AN2769" t="s">
        <v>134</v>
      </c>
      <c r="AO2769" t="s">
        <v>117</v>
      </c>
      <c r="AP2769" t="s">
        <v>117</v>
      </c>
      <c r="AQ2769" t="s">
        <v>117</v>
      </c>
      <c r="AR2769" t="s">
        <v>117</v>
      </c>
      <c r="AS2769" t="s">
        <v>117</v>
      </c>
      <c r="AT2769" t="s">
        <v>117</v>
      </c>
      <c r="AU2769" t="s">
        <v>117</v>
      </c>
      <c r="AV2769" t="s">
        <v>117</v>
      </c>
      <c r="AW2769" t="s">
        <v>117</v>
      </c>
      <c r="AX2769" t="s">
        <v>117</v>
      </c>
      <c r="AY2769" t="s">
        <v>117</v>
      </c>
      <c r="AZ2769" t="s">
        <v>117</v>
      </c>
      <c r="BA2769" t="s">
        <v>117</v>
      </c>
      <c r="BB2769" t="s">
        <v>117</v>
      </c>
      <c r="BD2769" t="s">
        <v>115</v>
      </c>
      <c r="BE2769" t="s">
        <v>115</v>
      </c>
      <c r="BF2769" t="s">
        <v>117</v>
      </c>
      <c r="BG2769" t="s">
        <v>117</v>
      </c>
      <c r="BH2769" t="s">
        <v>117</v>
      </c>
      <c r="BI2769" t="s">
        <v>117</v>
      </c>
      <c r="BJ2769" t="s">
        <v>117</v>
      </c>
      <c r="BK2769" t="s">
        <v>117</v>
      </c>
      <c r="BL2769" t="s">
        <v>117</v>
      </c>
      <c r="BM2769" t="s">
        <v>117</v>
      </c>
      <c r="BN2769" t="s">
        <v>117</v>
      </c>
      <c r="BO2769" t="s">
        <v>117</v>
      </c>
      <c r="BP2769" t="s">
        <v>117</v>
      </c>
      <c r="BQ2769" t="s">
        <v>117</v>
      </c>
      <c r="BR2769" t="s">
        <v>117</v>
      </c>
      <c r="BS2769" t="s">
        <v>117</v>
      </c>
      <c r="BT2769" t="s">
        <v>117</v>
      </c>
      <c r="BU2769" t="s">
        <v>117</v>
      </c>
      <c r="BV2769" t="s">
        <v>117</v>
      </c>
      <c r="BW2769" t="s">
        <v>115</v>
      </c>
      <c r="BX2769" t="s">
        <v>117</v>
      </c>
      <c r="BY2769" t="s">
        <v>117</v>
      </c>
      <c r="BZ2769" t="s">
        <v>117</v>
      </c>
      <c r="CA2769" t="s">
        <v>117</v>
      </c>
      <c r="CB2769" t="s">
        <v>117</v>
      </c>
      <c r="CC2769" t="s">
        <v>117</v>
      </c>
      <c r="CD2769" t="s">
        <v>117</v>
      </c>
      <c r="CE2769" t="s">
        <v>117</v>
      </c>
      <c r="CF2769" t="s">
        <v>117</v>
      </c>
      <c r="CG2769" t="s">
        <v>117</v>
      </c>
      <c r="CH2769" t="s">
        <v>117</v>
      </c>
      <c r="CI2769" t="s">
        <v>117</v>
      </c>
      <c r="CJ2769" t="s">
        <v>117</v>
      </c>
      <c r="CK2769" t="s">
        <v>117</v>
      </c>
      <c r="CL2769" t="s">
        <v>117</v>
      </c>
      <c r="CM2769" t="s">
        <v>117</v>
      </c>
      <c r="CN2769" t="s">
        <v>117</v>
      </c>
      <c r="CO2769" t="s">
        <v>117</v>
      </c>
      <c r="CP2769" t="s">
        <v>117</v>
      </c>
      <c r="CQ2769" t="s">
        <v>117</v>
      </c>
      <c r="CR2769" t="s">
        <v>117</v>
      </c>
      <c r="CS2769" t="s">
        <v>117</v>
      </c>
      <c r="CT2769" t="s">
        <v>117</v>
      </c>
      <c r="CU2769" t="s">
        <v>117</v>
      </c>
      <c r="CV2769" t="s">
        <v>117</v>
      </c>
      <c r="CW2769" t="s">
        <v>117</v>
      </c>
    </row>
    <row r="2770" spans="1:101" x14ac:dyDescent="0.25">
      <c r="A2770" t="s">
        <v>167</v>
      </c>
      <c r="B2770">
        <v>163790</v>
      </c>
      <c r="C2770" t="s">
        <v>17328</v>
      </c>
      <c r="D2770" t="s">
        <v>102</v>
      </c>
      <c r="E2770" t="s">
        <v>17329</v>
      </c>
      <c r="F2770" t="s">
        <v>17329</v>
      </c>
      <c r="G2770" t="s">
        <v>8213</v>
      </c>
      <c r="I2770" t="s">
        <v>2767</v>
      </c>
      <c r="J2770" t="s">
        <v>172</v>
      </c>
      <c r="K2770" t="s">
        <v>134</v>
      </c>
      <c r="L2770">
        <v>94028</v>
      </c>
      <c r="M2770" t="s">
        <v>8214</v>
      </c>
      <c r="N2770" t="s">
        <v>8215</v>
      </c>
      <c r="O2770">
        <v>0</v>
      </c>
      <c r="V2770" t="s">
        <v>114</v>
      </c>
      <c r="W2770" s="1">
        <v>40998</v>
      </c>
      <c r="Y2770" s="1">
        <v>43553</v>
      </c>
      <c r="Z2770" s="2">
        <v>43009</v>
      </c>
      <c r="AA2770" t="s">
        <v>8216</v>
      </c>
      <c r="AB2770" t="s">
        <v>117</v>
      </c>
      <c r="AC2770" t="s">
        <v>117</v>
      </c>
      <c r="AD2770" t="s">
        <v>117</v>
      </c>
      <c r="AG2770" t="s">
        <v>115</v>
      </c>
      <c r="AH2770" t="s">
        <v>117</v>
      </c>
      <c r="AI2770" t="s">
        <v>117</v>
      </c>
      <c r="AJ2770" t="s">
        <v>118</v>
      </c>
      <c r="AL2770" t="s">
        <v>119</v>
      </c>
      <c r="AN2770" t="s">
        <v>106</v>
      </c>
      <c r="AO2770" t="s">
        <v>117</v>
      </c>
      <c r="AP2770" t="s">
        <v>117</v>
      </c>
      <c r="AQ2770" t="s">
        <v>117</v>
      </c>
      <c r="AR2770" t="s">
        <v>117</v>
      </c>
      <c r="AS2770" t="s">
        <v>117</v>
      </c>
      <c r="AT2770" t="s">
        <v>117</v>
      </c>
      <c r="AU2770" t="s">
        <v>117</v>
      </c>
      <c r="AV2770" t="s">
        <v>117</v>
      </c>
      <c r="AW2770" t="s">
        <v>117</v>
      </c>
      <c r="AX2770" t="s">
        <v>117</v>
      </c>
      <c r="AY2770" t="s">
        <v>117</v>
      </c>
      <c r="AZ2770" t="s">
        <v>117</v>
      </c>
      <c r="BA2770" t="s">
        <v>117</v>
      </c>
      <c r="BB2770" t="s">
        <v>117</v>
      </c>
      <c r="BD2770" t="s">
        <v>117</v>
      </c>
      <c r="BF2770" t="s">
        <v>117</v>
      </c>
      <c r="BG2770" t="s">
        <v>117</v>
      </c>
      <c r="BH2770" t="s">
        <v>117</v>
      </c>
      <c r="BI2770" t="s">
        <v>117</v>
      </c>
      <c r="BJ2770" t="s">
        <v>117</v>
      </c>
      <c r="BK2770" t="s">
        <v>117</v>
      </c>
      <c r="BL2770" t="s">
        <v>117</v>
      </c>
      <c r="BM2770" t="s">
        <v>117</v>
      </c>
      <c r="BN2770" t="s">
        <v>117</v>
      </c>
      <c r="BO2770" t="s">
        <v>117</v>
      </c>
      <c r="BP2770" t="s">
        <v>117</v>
      </c>
      <c r="BQ2770" t="s">
        <v>117</v>
      </c>
      <c r="BR2770" t="s">
        <v>117</v>
      </c>
      <c r="BS2770" t="s">
        <v>117</v>
      </c>
      <c r="BT2770" t="s">
        <v>117</v>
      </c>
      <c r="BU2770" t="s">
        <v>117</v>
      </c>
      <c r="BV2770" t="s">
        <v>115</v>
      </c>
      <c r="BW2770" t="s">
        <v>115</v>
      </c>
      <c r="BX2770" t="s">
        <v>117</v>
      </c>
      <c r="BY2770" t="s">
        <v>117</v>
      </c>
      <c r="BZ2770" t="s">
        <v>117</v>
      </c>
      <c r="CA2770" t="s">
        <v>117</v>
      </c>
      <c r="CB2770" t="s">
        <v>117</v>
      </c>
      <c r="CC2770" t="s">
        <v>117</v>
      </c>
      <c r="CD2770" t="s">
        <v>117</v>
      </c>
      <c r="CE2770" t="s">
        <v>117</v>
      </c>
      <c r="CF2770" t="s">
        <v>117</v>
      </c>
      <c r="CG2770" t="s">
        <v>117</v>
      </c>
      <c r="CH2770" t="s">
        <v>117</v>
      </c>
      <c r="CI2770" t="s">
        <v>117</v>
      </c>
      <c r="CJ2770" t="s">
        <v>117</v>
      </c>
      <c r="CK2770" t="s">
        <v>117</v>
      </c>
      <c r="CL2770" t="s">
        <v>117</v>
      </c>
      <c r="CM2770" t="s">
        <v>117</v>
      </c>
      <c r="CN2770" t="s">
        <v>117</v>
      </c>
      <c r="CO2770" t="s">
        <v>117</v>
      </c>
      <c r="CP2770" t="s">
        <v>117</v>
      </c>
      <c r="CQ2770" t="s">
        <v>117</v>
      </c>
      <c r="CR2770" t="s">
        <v>117</v>
      </c>
      <c r="CS2770" t="s">
        <v>117</v>
      </c>
      <c r="CT2770" t="s">
        <v>117</v>
      </c>
      <c r="CU2770" t="s">
        <v>117</v>
      </c>
      <c r="CV2770" t="s">
        <v>117</v>
      </c>
      <c r="CW2770" t="s">
        <v>117</v>
      </c>
    </row>
    <row r="2771" spans="1:101" x14ac:dyDescent="0.25">
      <c r="A2771" t="s">
        <v>128</v>
      </c>
      <c r="B2771">
        <v>115411</v>
      </c>
      <c r="C2771" t="s">
        <v>17330</v>
      </c>
      <c r="D2771" t="s">
        <v>102</v>
      </c>
      <c r="E2771" t="s">
        <v>17331</v>
      </c>
      <c r="F2771" t="s">
        <v>17331</v>
      </c>
      <c r="M2771" t="s">
        <v>17332</v>
      </c>
      <c r="O2771">
        <v>1</v>
      </c>
      <c r="V2771" t="s">
        <v>114</v>
      </c>
      <c r="W2771" s="1">
        <v>42068</v>
      </c>
      <c r="Y2771" s="1">
        <v>43550</v>
      </c>
      <c r="Z2771" s="2">
        <v>43009</v>
      </c>
      <c r="AB2771" t="s">
        <v>117</v>
      </c>
      <c r="AC2771" t="s">
        <v>117</v>
      </c>
      <c r="AD2771" t="s">
        <v>117</v>
      </c>
      <c r="AG2771" t="s">
        <v>117</v>
      </c>
      <c r="AH2771" t="s">
        <v>115</v>
      </c>
      <c r="AI2771" t="s">
        <v>117</v>
      </c>
      <c r="AJ2771" t="s">
        <v>132</v>
      </c>
      <c r="AL2771" t="s">
        <v>119</v>
      </c>
      <c r="AM2771" t="s">
        <v>1333</v>
      </c>
      <c r="AN2771" t="s">
        <v>134</v>
      </c>
      <c r="AO2771" t="s">
        <v>117</v>
      </c>
      <c r="AP2771" t="s">
        <v>117</v>
      </c>
      <c r="AQ2771" t="s">
        <v>117</v>
      </c>
      <c r="AR2771" t="s">
        <v>117</v>
      </c>
      <c r="AS2771" t="s">
        <v>117</v>
      </c>
      <c r="AT2771" t="s">
        <v>117</v>
      </c>
      <c r="AU2771" t="s">
        <v>117</v>
      </c>
      <c r="AV2771" t="s">
        <v>117</v>
      </c>
      <c r="AW2771" t="s">
        <v>117</v>
      </c>
      <c r="AX2771" t="s">
        <v>117</v>
      </c>
      <c r="AY2771" t="s">
        <v>117</v>
      </c>
      <c r="AZ2771" t="s">
        <v>117</v>
      </c>
      <c r="BA2771" t="s">
        <v>117</v>
      </c>
      <c r="BB2771" t="s">
        <v>117</v>
      </c>
      <c r="BD2771" t="s">
        <v>117</v>
      </c>
      <c r="BF2771" t="s">
        <v>117</v>
      </c>
      <c r="BG2771" t="s">
        <v>117</v>
      </c>
      <c r="BH2771" t="s">
        <v>117</v>
      </c>
      <c r="BI2771" t="s">
        <v>117</v>
      </c>
      <c r="BJ2771" t="s">
        <v>117</v>
      </c>
      <c r="BK2771" t="s">
        <v>117</v>
      </c>
      <c r="BL2771" t="s">
        <v>117</v>
      </c>
      <c r="BM2771" t="s">
        <v>117</v>
      </c>
      <c r="BN2771" t="s">
        <v>117</v>
      </c>
      <c r="BO2771" t="s">
        <v>117</v>
      </c>
      <c r="BP2771" t="s">
        <v>117</v>
      </c>
      <c r="BQ2771" t="s">
        <v>117</v>
      </c>
      <c r="BR2771" t="s">
        <v>117</v>
      </c>
      <c r="BS2771" t="s">
        <v>117</v>
      </c>
      <c r="BT2771" t="s">
        <v>117</v>
      </c>
      <c r="BU2771" t="s">
        <v>117</v>
      </c>
      <c r="BV2771" t="s">
        <v>115</v>
      </c>
      <c r="BW2771" t="s">
        <v>115</v>
      </c>
      <c r="BX2771" t="s">
        <v>117</v>
      </c>
      <c r="BY2771" t="s">
        <v>115</v>
      </c>
      <c r="BZ2771" t="s">
        <v>117</v>
      </c>
      <c r="CA2771" t="s">
        <v>117</v>
      </c>
      <c r="CB2771" t="s">
        <v>117</v>
      </c>
      <c r="CC2771" t="s">
        <v>117</v>
      </c>
      <c r="CD2771" t="s">
        <v>117</v>
      </c>
      <c r="CE2771" t="s">
        <v>115</v>
      </c>
      <c r="CF2771" t="s">
        <v>117</v>
      </c>
      <c r="CG2771" t="s">
        <v>115</v>
      </c>
      <c r="CH2771" t="s">
        <v>115</v>
      </c>
      <c r="CI2771" t="s">
        <v>117</v>
      </c>
      <c r="CJ2771" t="s">
        <v>117</v>
      </c>
      <c r="CK2771" t="s">
        <v>117</v>
      </c>
      <c r="CL2771" t="s">
        <v>117</v>
      </c>
      <c r="CM2771" t="s">
        <v>117</v>
      </c>
      <c r="CN2771" t="s">
        <v>117</v>
      </c>
      <c r="CO2771" t="s">
        <v>117</v>
      </c>
      <c r="CP2771" t="s">
        <v>117</v>
      </c>
      <c r="CQ2771" t="s">
        <v>117</v>
      </c>
      <c r="CR2771" t="s">
        <v>117</v>
      </c>
      <c r="CS2771" t="s">
        <v>117</v>
      </c>
      <c r="CT2771" t="s">
        <v>117</v>
      </c>
      <c r="CU2771" t="s">
        <v>117</v>
      </c>
      <c r="CV2771" t="s">
        <v>117</v>
      </c>
      <c r="CW2771" t="s">
        <v>117</v>
      </c>
    </row>
    <row r="2772" spans="1:101" x14ac:dyDescent="0.25">
      <c r="A2772" t="s">
        <v>100</v>
      </c>
      <c r="B2772">
        <v>304931</v>
      </c>
      <c r="C2772" t="s">
        <v>17333</v>
      </c>
      <c r="D2772" t="s">
        <v>102</v>
      </c>
      <c r="E2772" t="s">
        <v>17334</v>
      </c>
      <c r="F2772" t="s">
        <v>17334</v>
      </c>
      <c r="G2772" t="s">
        <v>17335</v>
      </c>
      <c r="I2772" t="s">
        <v>17336</v>
      </c>
      <c r="K2772" t="s">
        <v>1545</v>
      </c>
      <c r="L2772">
        <v>2009</v>
      </c>
      <c r="M2772">
        <v>61280714318</v>
      </c>
      <c r="N2772">
        <v>61289059050</v>
      </c>
      <c r="O2772">
        <v>0</v>
      </c>
      <c r="V2772" t="s">
        <v>114</v>
      </c>
      <c r="W2772" s="1">
        <v>43682</v>
      </c>
      <c r="Y2772" s="1">
        <v>43682</v>
      </c>
      <c r="Z2772" s="2">
        <v>43009</v>
      </c>
      <c r="AA2772" t="s">
        <v>17337</v>
      </c>
      <c r="AB2772" t="s">
        <v>115</v>
      </c>
      <c r="AC2772" t="s">
        <v>117</v>
      </c>
      <c r="AD2772" t="s">
        <v>117</v>
      </c>
      <c r="AF2772" t="s">
        <v>17338</v>
      </c>
      <c r="AG2772" t="s">
        <v>117</v>
      </c>
      <c r="AH2772" t="s">
        <v>115</v>
      </c>
      <c r="AI2772" t="s">
        <v>117</v>
      </c>
      <c r="AJ2772" t="s">
        <v>165</v>
      </c>
      <c r="AK2772" t="s">
        <v>17339</v>
      </c>
      <c r="AL2772" t="s">
        <v>584</v>
      </c>
      <c r="AN2772" t="s">
        <v>1545</v>
      </c>
      <c r="AO2772" t="s">
        <v>117</v>
      </c>
      <c r="AP2772" t="s">
        <v>117</v>
      </c>
      <c r="AQ2772" t="s">
        <v>115</v>
      </c>
      <c r="AR2772" t="s">
        <v>117</v>
      </c>
      <c r="AS2772" t="s">
        <v>117</v>
      </c>
      <c r="AT2772" t="s">
        <v>117</v>
      </c>
      <c r="AU2772" t="s">
        <v>117</v>
      </c>
      <c r="AV2772" t="s">
        <v>117</v>
      </c>
      <c r="AW2772" t="s">
        <v>117</v>
      </c>
      <c r="AX2772" t="s">
        <v>117</v>
      </c>
      <c r="AY2772" t="s">
        <v>117</v>
      </c>
      <c r="AZ2772" t="s">
        <v>117</v>
      </c>
      <c r="BA2772" t="s">
        <v>117</v>
      </c>
      <c r="BB2772" t="s">
        <v>117</v>
      </c>
      <c r="BD2772" t="s">
        <v>117</v>
      </c>
      <c r="BF2772" t="s">
        <v>117</v>
      </c>
      <c r="BG2772" t="s">
        <v>117</v>
      </c>
      <c r="BH2772" t="s">
        <v>117</v>
      </c>
      <c r="BI2772" t="s">
        <v>117</v>
      </c>
      <c r="BJ2772" t="s">
        <v>117</v>
      </c>
      <c r="BK2772" t="s">
        <v>117</v>
      </c>
      <c r="BL2772" t="s">
        <v>117</v>
      </c>
      <c r="BM2772" t="s">
        <v>117</v>
      </c>
      <c r="BN2772" t="s">
        <v>117</v>
      </c>
      <c r="BO2772" t="s">
        <v>117</v>
      </c>
      <c r="BP2772" t="s">
        <v>117</v>
      </c>
      <c r="BQ2772" t="s">
        <v>117</v>
      </c>
      <c r="BR2772" t="s">
        <v>117</v>
      </c>
      <c r="BS2772" t="s">
        <v>117</v>
      </c>
      <c r="BT2772" t="s">
        <v>117</v>
      </c>
      <c r="BU2772" t="s">
        <v>117</v>
      </c>
      <c r="BV2772" t="s">
        <v>117</v>
      </c>
      <c r="BW2772" t="s">
        <v>115</v>
      </c>
      <c r="BX2772" t="s">
        <v>117</v>
      </c>
      <c r="BY2772" t="s">
        <v>117</v>
      </c>
      <c r="BZ2772" t="s">
        <v>117</v>
      </c>
      <c r="CA2772" t="s">
        <v>117</v>
      </c>
      <c r="CB2772" t="s">
        <v>117</v>
      </c>
      <c r="CC2772" t="s">
        <v>117</v>
      </c>
      <c r="CD2772" t="s">
        <v>117</v>
      </c>
      <c r="CE2772" t="s">
        <v>117</v>
      </c>
      <c r="CF2772" t="s">
        <v>117</v>
      </c>
      <c r="CG2772" t="s">
        <v>117</v>
      </c>
      <c r="CH2772" t="s">
        <v>117</v>
      </c>
      <c r="CI2772" t="s">
        <v>117</v>
      </c>
      <c r="CJ2772" t="s">
        <v>117</v>
      </c>
      <c r="CK2772" t="s">
        <v>117</v>
      </c>
      <c r="CL2772" t="s">
        <v>117</v>
      </c>
      <c r="CM2772" t="s">
        <v>117</v>
      </c>
      <c r="CN2772" t="s">
        <v>117</v>
      </c>
      <c r="CO2772" t="s">
        <v>117</v>
      </c>
      <c r="CP2772" t="s">
        <v>117</v>
      </c>
      <c r="CQ2772" t="s">
        <v>117</v>
      </c>
      <c r="CR2772" t="s">
        <v>117</v>
      </c>
      <c r="CS2772" t="s">
        <v>117</v>
      </c>
      <c r="CT2772" t="s">
        <v>117</v>
      </c>
      <c r="CU2772" t="s">
        <v>117</v>
      </c>
      <c r="CV2772" t="s">
        <v>117</v>
      </c>
      <c r="CW2772" t="s">
        <v>117</v>
      </c>
    </row>
    <row r="2773" spans="1:101" x14ac:dyDescent="0.25">
      <c r="A2773" t="s">
        <v>255</v>
      </c>
      <c r="B2773">
        <v>167278</v>
      </c>
      <c r="C2773" t="s">
        <v>17340</v>
      </c>
      <c r="D2773" t="s">
        <v>102</v>
      </c>
      <c r="E2773" t="s">
        <v>17341</v>
      </c>
      <c r="F2773" t="s">
        <v>17341</v>
      </c>
      <c r="M2773" t="s">
        <v>17342</v>
      </c>
      <c r="O2773">
        <v>0</v>
      </c>
      <c r="V2773" t="s">
        <v>114</v>
      </c>
      <c r="W2773" s="1">
        <v>41453</v>
      </c>
      <c r="Y2773" s="1">
        <v>43635</v>
      </c>
      <c r="Z2773" s="2">
        <v>43009</v>
      </c>
      <c r="AB2773" t="s">
        <v>117</v>
      </c>
      <c r="AC2773" t="s">
        <v>117</v>
      </c>
      <c r="AD2773" t="s">
        <v>117</v>
      </c>
      <c r="AG2773" t="s">
        <v>117</v>
      </c>
      <c r="AH2773" t="s">
        <v>115</v>
      </c>
      <c r="AI2773" t="s">
        <v>117</v>
      </c>
      <c r="AJ2773" t="s">
        <v>132</v>
      </c>
      <c r="AL2773" t="s">
        <v>119</v>
      </c>
      <c r="AM2773" t="s">
        <v>423</v>
      </c>
      <c r="AN2773" t="s">
        <v>134</v>
      </c>
      <c r="AO2773" t="s">
        <v>117</v>
      </c>
      <c r="AP2773" t="s">
        <v>117</v>
      </c>
      <c r="AQ2773" t="s">
        <v>117</v>
      </c>
      <c r="AR2773" t="s">
        <v>117</v>
      </c>
      <c r="AS2773" t="s">
        <v>117</v>
      </c>
      <c r="AT2773" t="s">
        <v>117</v>
      </c>
      <c r="AU2773" t="s">
        <v>117</v>
      </c>
      <c r="AV2773" t="s">
        <v>117</v>
      </c>
      <c r="AW2773" t="s">
        <v>117</v>
      </c>
      <c r="AX2773" t="s">
        <v>117</v>
      </c>
      <c r="AY2773" t="s">
        <v>117</v>
      </c>
      <c r="AZ2773" t="s">
        <v>117</v>
      </c>
      <c r="BA2773" t="s">
        <v>117</v>
      </c>
      <c r="BB2773" t="s">
        <v>117</v>
      </c>
      <c r="BD2773" t="s">
        <v>117</v>
      </c>
      <c r="BF2773" t="s">
        <v>117</v>
      </c>
      <c r="BG2773" t="s">
        <v>117</v>
      </c>
      <c r="BH2773" t="s">
        <v>117</v>
      </c>
      <c r="BI2773" t="s">
        <v>117</v>
      </c>
      <c r="BJ2773" t="s">
        <v>117</v>
      </c>
      <c r="BK2773" t="s">
        <v>117</v>
      </c>
      <c r="BL2773" t="s">
        <v>117</v>
      </c>
      <c r="BM2773" t="s">
        <v>117</v>
      </c>
      <c r="BN2773" t="s">
        <v>117</v>
      </c>
      <c r="BO2773" t="s">
        <v>117</v>
      </c>
      <c r="BP2773" t="s">
        <v>117</v>
      </c>
      <c r="BQ2773" t="s">
        <v>117</v>
      </c>
      <c r="BR2773" t="s">
        <v>117</v>
      </c>
      <c r="BS2773" t="s">
        <v>117</v>
      </c>
      <c r="BT2773" t="s">
        <v>117</v>
      </c>
      <c r="BU2773" t="s">
        <v>117</v>
      </c>
      <c r="BV2773" t="s">
        <v>117</v>
      </c>
      <c r="BW2773" t="s">
        <v>115</v>
      </c>
      <c r="BX2773" t="s">
        <v>117</v>
      </c>
      <c r="BY2773" t="s">
        <v>117</v>
      </c>
      <c r="BZ2773" t="s">
        <v>117</v>
      </c>
      <c r="CA2773" t="s">
        <v>117</v>
      </c>
      <c r="CB2773" t="s">
        <v>117</v>
      </c>
      <c r="CC2773" t="s">
        <v>117</v>
      </c>
      <c r="CD2773" t="s">
        <v>117</v>
      </c>
      <c r="CE2773" t="s">
        <v>117</v>
      </c>
      <c r="CF2773" t="s">
        <v>117</v>
      </c>
      <c r="CG2773" t="s">
        <v>117</v>
      </c>
      <c r="CH2773" t="s">
        <v>117</v>
      </c>
      <c r="CI2773" t="s">
        <v>117</v>
      </c>
      <c r="CJ2773" t="s">
        <v>117</v>
      </c>
      <c r="CK2773" t="s">
        <v>117</v>
      </c>
      <c r="CL2773" t="s">
        <v>117</v>
      </c>
      <c r="CM2773" t="s">
        <v>117</v>
      </c>
      <c r="CN2773" t="s">
        <v>117</v>
      </c>
      <c r="CO2773" t="s">
        <v>117</v>
      </c>
      <c r="CP2773" t="s">
        <v>117</v>
      </c>
      <c r="CQ2773" t="s">
        <v>117</v>
      </c>
      <c r="CR2773" t="s">
        <v>117</v>
      </c>
      <c r="CS2773" t="s">
        <v>117</v>
      </c>
      <c r="CT2773" t="s">
        <v>117</v>
      </c>
      <c r="CU2773" t="s">
        <v>117</v>
      </c>
      <c r="CV2773" t="s">
        <v>117</v>
      </c>
      <c r="CW2773" t="s">
        <v>117</v>
      </c>
    </row>
    <row r="2774" spans="1:101" x14ac:dyDescent="0.25">
      <c r="A2774" t="s">
        <v>207</v>
      </c>
      <c r="B2774">
        <v>174132</v>
      </c>
      <c r="C2774" t="s">
        <v>17343</v>
      </c>
      <c r="D2774" t="s">
        <v>102</v>
      </c>
      <c r="E2774" t="s">
        <v>17344</v>
      </c>
      <c r="F2774" t="s">
        <v>17344</v>
      </c>
      <c r="G2774" t="s">
        <v>8900</v>
      </c>
      <c r="I2774" t="s">
        <v>213</v>
      </c>
      <c r="J2774" t="s">
        <v>214</v>
      </c>
      <c r="K2774" t="s">
        <v>134</v>
      </c>
      <c r="L2774">
        <v>10036</v>
      </c>
      <c r="M2774" t="s">
        <v>17345</v>
      </c>
      <c r="O2774">
        <v>0</v>
      </c>
      <c r="V2774" t="s">
        <v>114</v>
      </c>
      <c r="W2774" s="1">
        <v>41991</v>
      </c>
      <c r="Y2774" s="1">
        <v>43536</v>
      </c>
      <c r="Z2774" s="2">
        <v>43009</v>
      </c>
      <c r="AA2774" t="s">
        <v>17346</v>
      </c>
      <c r="AB2774" t="s">
        <v>117</v>
      </c>
      <c r="AC2774" t="s">
        <v>117</v>
      </c>
      <c r="AD2774" t="s">
        <v>117</v>
      </c>
      <c r="AG2774" t="s">
        <v>117</v>
      </c>
      <c r="AH2774" t="s">
        <v>115</v>
      </c>
      <c r="AI2774" t="s">
        <v>117</v>
      </c>
      <c r="AJ2774" t="s">
        <v>132</v>
      </c>
      <c r="AL2774" t="s">
        <v>119</v>
      </c>
      <c r="AM2774" t="s">
        <v>133</v>
      </c>
      <c r="AN2774" t="s">
        <v>134</v>
      </c>
      <c r="AO2774" t="s">
        <v>117</v>
      </c>
      <c r="AP2774" t="s">
        <v>117</v>
      </c>
      <c r="AQ2774" t="s">
        <v>117</v>
      </c>
      <c r="AR2774" t="s">
        <v>117</v>
      </c>
      <c r="AS2774" t="s">
        <v>117</v>
      </c>
      <c r="AT2774" t="s">
        <v>117</v>
      </c>
      <c r="AU2774" t="s">
        <v>117</v>
      </c>
      <c r="AV2774" t="s">
        <v>117</v>
      </c>
      <c r="AW2774" t="s">
        <v>117</v>
      </c>
      <c r="AX2774" t="s">
        <v>117</v>
      </c>
      <c r="AY2774" t="s">
        <v>117</v>
      </c>
      <c r="AZ2774" t="s">
        <v>117</v>
      </c>
      <c r="BA2774" t="s">
        <v>117</v>
      </c>
      <c r="BB2774" t="s">
        <v>117</v>
      </c>
      <c r="BD2774" t="s">
        <v>115</v>
      </c>
      <c r="BE2774" t="s">
        <v>117</v>
      </c>
      <c r="BF2774" t="s">
        <v>117</v>
      </c>
      <c r="BG2774" t="s">
        <v>117</v>
      </c>
      <c r="BH2774" t="s">
        <v>117</v>
      </c>
      <c r="BI2774" t="s">
        <v>117</v>
      </c>
      <c r="BJ2774" t="s">
        <v>117</v>
      </c>
      <c r="BK2774" t="s">
        <v>117</v>
      </c>
      <c r="BL2774" t="s">
        <v>117</v>
      </c>
      <c r="BM2774" t="s">
        <v>117</v>
      </c>
      <c r="BN2774" t="s">
        <v>117</v>
      </c>
      <c r="BO2774" t="s">
        <v>117</v>
      </c>
      <c r="BP2774" t="s">
        <v>117</v>
      </c>
      <c r="BQ2774" t="s">
        <v>117</v>
      </c>
      <c r="BR2774" t="s">
        <v>117</v>
      </c>
      <c r="BS2774" t="s">
        <v>117</v>
      </c>
      <c r="BT2774" t="s">
        <v>117</v>
      </c>
      <c r="BU2774" t="s">
        <v>117</v>
      </c>
      <c r="BV2774" t="s">
        <v>115</v>
      </c>
      <c r="BW2774" t="s">
        <v>115</v>
      </c>
      <c r="BX2774" t="s">
        <v>117</v>
      </c>
      <c r="BY2774" t="s">
        <v>117</v>
      </c>
      <c r="BZ2774" t="s">
        <v>117</v>
      </c>
      <c r="CA2774" t="s">
        <v>117</v>
      </c>
      <c r="CB2774" t="s">
        <v>117</v>
      </c>
      <c r="CC2774" t="s">
        <v>117</v>
      </c>
      <c r="CD2774" t="s">
        <v>117</v>
      </c>
      <c r="CE2774" t="s">
        <v>117</v>
      </c>
      <c r="CF2774" t="s">
        <v>117</v>
      </c>
      <c r="CG2774" t="s">
        <v>117</v>
      </c>
      <c r="CH2774" t="s">
        <v>117</v>
      </c>
      <c r="CI2774" t="s">
        <v>117</v>
      </c>
      <c r="CJ2774" t="s">
        <v>117</v>
      </c>
      <c r="CK2774" t="s">
        <v>117</v>
      </c>
      <c r="CL2774" t="s">
        <v>117</v>
      </c>
      <c r="CM2774" t="s">
        <v>117</v>
      </c>
      <c r="CN2774" t="s">
        <v>117</v>
      </c>
      <c r="CO2774" t="s">
        <v>117</v>
      </c>
      <c r="CP2774" t="s">
        <v>117</v>
      </c>
      <c r="CQ2774" t="s">
        <v>117</v>
      </c>
      <c r="CR2774" t="s">
        <v>117</v>
      </c>
      <c r="CS2774" t="s">
        <v>117</v>
      </c>
      <c r="CT2774" t="s">
        <v>117</v>
      </c>
      <c r="CU2774" t="s">
        <v>117</v>
      </c>
      <c r="CV2774" t="s">
        <v>117</v>
      </c>
      <c r="CW2774" t="s">
        <v>117</v>
      </c>
    </row>
    <row r="2775" spans="1:101" x14ac:dyDescent="0.25">
      <c r="A2775" t="s">
        <v>255</v>
      </c>
      <c r="B2775">
        <v>288132</v>
      </c>
      <c r="C2775" t="s">
        <v>17347</v>
      </c>
      <c r="D2775" t="s">
        <v>102</v>
      </c>
      <c r="E2775" t="s">
        <v>17348</v>
      </c>
      <c r="F2775" t="s">
        <v>17348</v>
      </c>
      <c r="G2775" t="s">
        <v>17349</v>
      </c>
      <c r="H2775" t="s">
        <v>259</v>
      </c>
      <c r="I2775" t="s">
        <v>6884</v>
      </c>
      <c r="J2775" t="s">
        <v>423</v>
      </c>
      <c r="K2775" t="s">
        <v>134</v>
      </c>
      <c r="L2775" t="s">
        <v>17350</v>
      </c>
      <c r="M2775" t="s">
        <v>17351</v>
      </c>
      <c r="N2775" t="s">
        <v>17352</v>
      </c>
      <c r="O2775">
        <v>0</v>
      </c>
      <c r="V2775" t="s">
        <v>114</v>
      </c>
      <c r="W2775" s="1">
        <v>42842</v>
      </c>
      <c r="Y2775" s="1">
        <v>43552</v>
      </c>
      <c r="Z2775" s="2">
        <v>43009</v>
      </c>
      <c r="AB2775" t="s">
        <v>117</v>
      </c>
      <c r="AC2775" t="s">
        <v>117</v>
      </c>
      <c r="AD2775" t="s">
        <v>117</v>
      </c>
      <c r="AG2775" t="s">
        <v>117</v>
      </c>
      <c r="AH2775" t="s">
        <v>115</v>
      </c>
      <c r="AI2775" t="s">
        <v>117</v>
      </c>
      <c r="AJ2775" t="s">
        <v>132</v>
      </c>
      <c r="AL2775" t="s">
        <v>119</v>
      </c>
      <c r="AM2775" t="s">
        <v>423</v>
      </c>
      <c r="AN2775" t="s">
        <v>134</v>
      </c>
      <c r="AO2775" t="s">
        <v>117</v>
      </c>
      <c r="AP2775" t="s">
        <v>117</v>
      </c>
      <c r="AQ2775" t="s">
        <v>117</v>
      </c>
      <c r="AR2775" t="s">
        <v>117</v>
      </c>
      <c r="AS2775" t="s">
        <v>117</v>
      </c>
      <c r="AT2775" t="s">
        <v>117</v>
      </c>
      <c r="AU2775" t="s">
        <v>117</v>
      </c>
      <c r="AV2775" t="s">
        <v>117</v>
      </c>
      <c r="AW2775" t="s">
        <v>117</v>
      </c>
      <c r="AX2775" t="s">
        <v>117</v>
      </c>
      <c r="AY2775" t="s">
        <v>117</v>
      </c>
      <c r="AZ2775" t="s">
        <v>117</v>
      </c>
      <c r="BA2775" t="s">
        <v>117</v>
      </c>
      <c r="BB2775" t="s">
        <v>117</v>
      </c>
      <c r="BD2775" t="s">
        <v>115</v>
      </c>
      <c r="BE2775" t="s">
        <v>117</v>
      </c>
      <c r="BF2775" t="s">
        <v>117</v>
      </c>
      <c r="BG2775" t="s">
        <v>117</v>
      </c>
      <c r="BH2775" t="s">
        <v>117</v>
      </c>
      <c r="BI2775" t="s">
        <v>117</v>
      </c>
      <c r="BJ2775" t="s">
        <v>117</v>
      </c>
      <c r="BK2775" t="s">
        <v>117</v>
      </c>
      <c r="BL2775" t="s">
        <v>117</v>
      </c>
      <c r="BM2775" t="s">
        <v>117</v>
      </c>
      <c r="BN2775" t="s">
        <v>117</v>
      </c>
      <c r="BO2775" t="s">
        <v>117</v>
      </c>
      <c r="BP2775" t="s">
        <v>117</v>
      </c>
      <c r="BQ2775" t="s">
        <v>117</v>
      </c>
      <c r="BR2775" t="s">
        <v>117</v>
      </c>
      <c r="BS2775" t="s">
        <v>117</v>
      </c>
      <c r="BT2775" t="s">
        <v>117</v>
      </c>
      <c r="BU2775" t="s">
        <v>117</v>
      </c>
      <c r="BV2775" t="s">
        <v>117</v>
      </c>
      <c r="BW2775" t="s">
        <v>115</v>
      </c>
      <c r="BX2775" t="s">
        <v>117</v>
      </c>
      <c r="BY2775" t="s">
        <v>117</v>
      </c>
      <c r="BZ2775" t="s">
        <v>117</v>
      </c>
      <c r="CA2775" t="s">
        <v>117</v>
      </c>
      <c r="CB2775" t="s">
        <v>117</v>
      </c>
      <c r="CC2775" t="s">
        <v>117</v>
      </c>
      <c r="CD2775" t="s">
        <v>117</v>
      </c>
      <c r="CE2775" t="s">
        <v>117</v>
      </c>
      <c r="CF2775" t="s">
        <v>117</v>
      </c>
      <c r="CG2775" t="s">
        <v>117</v>
      </c>
      <c r="CH2775" t="s">
        <v>117</v>
      </c>
      <c r="CI2775" t="s">
        <v>117</v>
      </c>
      <c r="CJ2775" t="s">
        <v>117</v>
      </c>
      <c r="CK2775" t="s">
        <v>117</v>
      </c>
      <c r="CL2775" t="s">
        <v>117</v>
      </c>
      <c r="CM2775" t="s">
        <v>117</v>
      </c>
      <c r="CN2775" t="s">
        <v>117</v>
      </c>
      <c r="CO2775" t="s">
        <v>117</v>
      </c>
      <c r="CP2775" t="s">
        <v>117</v>
      </c>
      <c r="CQ2775" t="s">
        <v>117</v>
      </c>
      <c r="CR2775" t="s">
        <v>117</v>
      </c>
      <c r="CS2775" t="s">
        <v>117</v>
      </c>
      <c r="CT2775" t="s">
        <v>117</v>
      </c>
      <c r="CU2775" t="s">
        <v>117</v>
      </c>
      <c r="CV2775" t="s">
        <v>117</v>
      </c>
      <c r="CW2775" t="s">
        <v>117</v>
      </c>
    </row>
    <row r="2776" spans="1:101" x14ac:dyDescent="0.25">
      <c r="A2776" t="s">
        <v>207</v>
      </c>
      <c r="B2776">
        <v>304674</v>
      </c>
      <c r="C2776" t="s">
        <v>17353</v>
      </c>
      <c r="D2776" t="s">
        <v>102</v>
      </c>
      <c r="E2776" t="s">
        <v>17354</v>
      </c>
      <c r="F2776" t="s">
        <v>17354</v>
      </c>
      <c r="G2776" t="s">
        <v>17355</v>
      </c>
      <c r="I2776" t="s">
        <v>213</v>
      </c>
      <c r="J2776" t="s">
        <v>214</v>
      </c>
      <c r="K2776" t="s">
        <v>134</v>
      </c>
      <c r="L2776">
        <v>10022</v>
      </c>
      <c r="M2776" t="s">
        <v>17356</v>
      </c>
      <c r="O2776">
        <v>0</v>
      </c>
      <c r="V2776" t="s">
        <v>114</v>
      </c>
      <c r="W2776" s="1">
        <v>43637</v>
      </c>
      <c r="Y2776" s="1">
        <v>43637</v>
      </c>
      <c r="Z2776" s="2">
        <v>43009</v>
      </c>
      <c r="AB2776" t="s">
        <v>117</v>
      </c>
      <c r="AC2776" t="s">
        <v>117</v>
      </c>
      <c r="AD2776" t="s">
        <v>117</v>
      </c>
      <c r="AG2776" t="s">
        <v>115</v>
      </c>
      <c r="AH2776" t="s">
        <v>115</v>
      </c>
      <c r="AI2776" t="s">
        <v>117</v>
      </c>
      <c r="AJ2776" t="s">
        <v>132</v>
      </c>
      <c r="AL2776" t="s">
        <v>119</v>
      </c>
      <c r="AM2776" t="s">
        <v>133</v>
      </c>
      <c r="AN2776" t="s">
        <v>134</v>
      </c>
      <c r="AO2776" t="s">
        <v>117</v>
      </c>
      <c r="AP2776" t="s">
        <v>117</v>
      </c>
      <c r="AQ2776" t="s">
        <v>117</v>
      </c>
      <c r="AR2776" t="s">
        <v>117</v>
      </c>
      <c r="AS2776" t="s">
        <v>117</v>
      </c>
      <c r="AT2776" t="s">
        <v>117</v>
      </c>
      <c r="AU2776" t="s">
        <v>117</v>
      </c>
      <c r="AV2776" t="s">
        <v>117</v>
      </c>
      <c r="AW2776" t="s">
        <v>117</v>
      </c>
      <c r="AX2776" t="s">
        <v>117</v>
      </c>
      <c r="AY2776" t="s">
        <v>117</v>
      </c>
      <c r="AZ2776" t="s">
        <v>117</v>
      </c>
      <c r="BA2776" t="s">
        <v>117</v>
      </c>
      <c r="BB2776" t="s">
        <v>117</v>
      </c>
      <c r="BD2776" t="s">
        <v>117</v>
      </c>
      <c r="BF2776" t="s">
        <v>117</v>
      </c>
      <c r="BG2776" t="s">
        <v>117</v>
      </c>
      <c r="BH2776" t="s">
        <v>117</v>
      </c>
      <c r="BI2776" t="s">
        <v>117</v>
      </c>
      <c r="BJ2776" t="s">
        <v>117</v>
      </c>
      <c r="BK2776" t="s">
        <v>117</v>
      </c>
      <c r="BL2776" t="s">
        <v>117</v>
      </c>
      <c r="BM2776" t="s">
        <v>117</v>
      </c>
      <c r="BN2776" t="s">
        <v>117</v>
      </c>
      <c r="BO2776" t="s">
        <v>117</v>
      </c>
      <c r="BP2776" t="s">
        <v>117</v>
      </c>
      <c r="BQ2776" t="s">
        <v>117</v>
      </c>
      <c r="BR2776" t="s">
        <v>117</v>
      </c>
      <c r="BS2776" t="s">
        <v>117</v>
      </c>
      <c r="BT2776" t="s">
        <v>117</v>
      </c>
      <c r="BU2776" t="s">
        <v>117</v>
      </c>
      <c r="BV2776" t="s">
        <v>115</v>
      </c>
      <c r="BW2776" t="s">
        <v>115</v>
      </c>
      <c r="BX2776" t="s">
        <v>117</v>
      </c>
      <c r="BY2776" t="s">
        <v>117</v>
      </c>
      <c r="BZ2776" t="s">
        <v>117</v>
      </c>
      <c r="CA2776" t="s">
        <v>117</v>
      </c>
      <c r="CB2776" t="s">
        <v>117</v>
      </c>
      <c r="CC2776" t="s">
        <v>117</v>
      </c>
      <c r="CD2776" t="s">
        <v>117</v>
      </c>
      <c r="CE2776" t="s">
        <v>117</v>
      </c>
      <c r="CF2776" t="s">
        <v>117</v>
      </c>
      <c r="CG2776" t="s">
        <v>117</v>
      </c>
      <c r="CH2776" t="s">
        <v>117</v>
      </c>
      <c r="CI2776" t="s">
        <v>117</v>
      </c>
      <c r="CJ2776" t="s">
        <v>117</v>
      </c>
      <c r="CK2776" t="s">
        <v>117</v>
      </c>
      <c r="CL2776" t="s">
        <v>117</v>
      </c>
      <c r="CM2776" t="s">
        <v>117</v>
      </c>
      <c r="CN2776" t="s">
        <v>117</v>
      </c>
      <c r="CO2776" t="s">
        <v>117</v>
      </c>
      <c r="CP2776" t="s">
        <v>117</v>
      </c>
      <c r="CQ2776" t="s">
        <v>117</v>
      </c>
      <c r="CR2776" t="s">
        <v>117</v>
      </c>
      <c r="CS2776" t="s">
        <v>117</v>
      </c>
      <c r="CT2776" t="s">
        <v>117</v>
      </c>
      <c r="CU2776" t="s">
        <v>117</v>
      </c>
      <c r="CV2776" t="s">
        <v>117</v>
      </c>
      <c r="CW2776" t="s">
        <v>117</v>
      </c>
    </row>
    <row r="2777" spans="1:101" x14ac:dyDescent="0.25">
      <c r="A2777" t="s">
        <v>100</v>
      </c>
      <c r="B2777">
        <v>283019</v>
      </c>
      <c r="C2777" t="s">
        <v>17357</v>
      </c>
      <c r="D2777" t="s">
        <v>102</v>
      </c>
      <c r="E2777" t="s">
        <v>17358</v>
      </c>
      <c r="F2777" t="s">
        <v>17358</v>
      </c>
      <c r="G2777" t="s">
        <v>17359</v>
      </c>
      <c r="H2777" t="s">
        <v>17360</v>
      </c>
      <c r="I2777" t="s">
        <v>13371</v>
      </c>
      <c r="K2777" t="s">
        <v>13372</v>
      </c>
      <c r="L2777" t="s">
        <v>17361</v>
      </c>
      <c r="M2777" t="s">
        <v>17362</v>
      </c>
      <c r="N2777" t="s">
        <v>17363</v>
      </c>
      <c r="O2777">
        <v>0</v>
      </c>
      <c r="V2777" t="s">
        <v>114</v>
      </c>
      <c r="W2777" s="1">
        <v>42437</v>
      </c>
      <c r="Y2777" s="1">
        <v>43552</v>
      </c>
      <c r="Z2777" s="2">
        <v>43009</v>
      </c>
      <c r="AA2777" t="s">
        <v>17364</v>
      </c>
      <c r="AB2777" t="s">
        <v>115</v>
      </c>
      <c r="AC2777" t="s">
        <v>117</v>
      </c>
      <c r="AD2777" t="s">
        <v>117</v>
      </c>
      <c r="AG2777" t="s">
        <v>117</v>
      </c>
      <c r="AH2777" t="s">
        <v>115</v>
      </c>
      <c r="AI2777" t="s">
        <v>117</v>
      </c>
      <c r="AJ2777" t="s">
        <v>132</v>
      </c>
      <c r="AL2777" t="s">
        <v>119</v>
      </c>
      <c r="AN2777" t="s">
        <v>13372</v>
      </c>
      <c r="AO2777" t="s">
        <v>117</v>
      </c>
      <c r="AP2777" t="s">
        <v>117</v>
      </c>
      <c r="AQ2777" t="s">
        <v>117</v>
      </c>
      <c r="AR2777" t="s">
        <v>117</v>
      </c>
      <c r="AS2777" t="s">
        <v>117</v>
      </c>
      <c r="AT2777" t="s">
        <v>117</v>
      </c>
      <c r="AU2777" t="s">
        <v>117</v>
      </c>
      <c r="AV2777" t="s">
        <v>117</v>
      </c>
      <c r="AW2777" t="s">
        <v>117</v>
      </c>
      <c r="AX2777" t="s">
        <v>117</v>
      </c>
      <c r="AY2777" t="s">
        <v>117</v>
      </c>
      <c r="AZ2777" t="s">
        <v>117</v>
      </c>
      <c r="BA2777" t="s">
        <v>117</v>
      </c>
      <c r="BB2777" t="s">
        <v>117</v>
      </c>
      <c r="BD2777" t="s">
        <v>115</v>
      </c>
      <c r="BE2777" t="s">
        <v>117</v>
      </c>
      <c r="BF2777" t="s">
        <v>117</v>
      </c>
      <c r="BG2777" t="s">
        <v>117</v>
      </c>
      <c r="BH2777" t="s">
        <v>117</v>
      </c>
      <c r="BI2777" t="s">
        <v>117</v>
      </c>
      <c r="BJ2777" t="s">
        <v>117</v>
      </c>
      <c r="BK2777" t="s">
        <v>117</v>
      </c>
      <c r="BL2777" t="s">
        <v>115</v>
      </c>
      <c r="BM2777" t="s">
        <v>117</v>
      </c>
      <c r="BN2777" t="s">
        <v>117</v>
      </c>
      <c r="BO2777" t="s">
        <v>117</v>
      </c>
      <c r="BP2777" t="s">
        <v>117</v>
      </c>
      <c r="BQ2777" t="s">
        <v>117</v>
      </c>
      <c r="BR2777" t="s">
        <v>117</v>
      </c>
      <c r="BS2777" t="s">
        <v>117</v>
      </c>
      <c r="BT2777" t="s">
        <v>117</v>
      </c>
      <c r="BU2777" t="s">
        <v>117</v>
      </c>
      <c r="BV2777" t="s">
        <v>115</v>
      </c>
      <c r="BW2777" t="s">
        <v>115</v>
      </c>
      <c r="BX2777" t="s">
        <v>117</v>
      </c>
      <c r="BY2777" t="s">
        <v>117</v>
      </c>
      <c r="BZ2777" t="s">
        <v>117</v>
      </c>
      <c r="CA2777" t="s">
        <v>117</v>
      </c>
      <c r="CB2777" t="s">
        <v>117</v>
      </c>
      <c r="CC2777" t="s">
        <v>117</v>
      </c>
      <c r="CD2777" t="s">
        <v>117</v>
      </c>
      <c r="CE2777" t="s">
        <v>117</v>
      </c>
      <c r="CF2777" t="s">
        <v>117</v>
      </c>
      <c r="CG2777" t="s">
        <v>117</v>
      </c>
      <c r="CH2777" t="s">
        <v>117</v>
      </c>
      <c r="CI2777" t="s">
        <v>117</v>
      </c>
      <c r="CJ2777" t="s">
        <v>117</v>
      </c>
      <c r="CK2777" t="s">
        <v>117</v>
      </c>
      <c r="CL2777" t="s">
        <v>117</v>
      </c>
      <c r="CM2777" t="s">
        <v>117</v>
      </c>
      <c r="CN2777" t="s">
        <v>117</v>
      </c>
      <c r="CO2777" t="s">
        <v>117</v>
      </c>
      <c r="CP2777" t="s">
        <v>117</v>
      </c>
      <c r="CQ2777" t="s">
        <v>117</v>
      </c>
      <c r="CR2777" t="s">
        <v>117</v>
      </c>
      <c r="CS2777" t="s">
        <v>117</v>
      </c>
      <c r="CT2777" t="s">
        <v>117</v>
      </c>
      <c r="CU2777" t="s">
        <v>117</v>
      </c>
      <c r="CV2777" t="s">
        <v>117</v>
      </c>
      <c r="CW2777" t="s">
        <v>117</v>
      </c>
    </row>
    <row r="2778" spans="1:101" x14ac:dyDescent="0.25">
      <c r="A2778" t="s">
        <v>100</v>
      </c>
      <c r="B2778">
        <v>281920</v>
      </c>
      <c r="C2778" t="s">
        <v>17365</v>
      </c>
      <c r="D2778" t="s">
        <v>102</v>
      </c>
      <c r="E2778" t="s">
        <v>17366</v>
      </c>
      <c r="F2778" t="s">
        <v>17366</v>
      </c>
      <c r="G2778" t="s">
        <v>516</v>
      </c>
      <c r="H2778" t="s">
        <v>517</v>
      </c>
      <c r="I2778" t="s">
        <v>1193</v>
      </c>
      <c r="K2778" t="s">
        <v>140</v>
      </c>
      <c r="L2778" t="s">
        <v>518</v>
      </c>
      <c r="M2778" t="s">
        <v>519</v>
      </c>
      <c r="N2778" t="s">
        <v>520</v>
      </c>
      <c r="O2778">
        <v>0</v>
      </c>
      <c r="V2778" t="s">
        <v>114</v>
      </c>
      <c r="W2778" s="1">
        <v>42338</v>
      </c>
      <c r="Y2778" s="1">
        <v>43553</v>
      </c>
      <c r="Z2778" s="2">
        <v>43009</v>
      </c>
      <c r="AA2778" t="s">
        <v>17367</v>
      </c>
      <c r="AB2778" t="s">
        <v>115</v>
      </c>
      <c r="AC2778" t="s">
        <v>117</v>
      </c>
      <c r="AD2778" t="s">
        <v>117</v>
      </c>
      <c r="AG2778" t="s">
        <v>117</v>
      </c>
      <c r="AH2778" t="s">
        <v>115</v>
      </c>
      <c r="AI2778" t="s">
        <v>117</v>
      </c>
      <c r="AJ2778" t="s">
        <v>293</v>
      </c>
      <c r="AL2778" t="s">
        <v>119</v>
      </c>
      <c r="AN2778" t="s">
        <v>140</v>
      </c>
      <c r="AO2778" t="s">
        <v>117</v>
      </c>
      <c r="AP2778" t="s">
        <v>117</v>
      </c>
      <c r="AQ2778" t="s">
        <v>115</v>
      </c>
      <c r="AR2778" t="s">
        <v>117</v>
      </c>
      <c r="AS2778" t="s">
        <v>117</v>
      </c>
      <c r="AT2778" t="s">
        <v>117</v>
      </c>
      <c r="AU2778" t="s">
        <v>117</v>
      </c>
      <c r="AV2778" t="s">
        <v>117</v>
      </c>
      <c r="AW2778" t="s">
        <v>117</v>
      </c>
      <c r="AX2778" t="s">
        <v>117</v>
      </c>
      <c r="AY2778" t="s">
        <v>117</v>
      </c>
      <c r="AZ2778" t="s">
        <v>117</v>
      </c>
      <c r="BA2778" t="s">
        <v>117</v>
      </c>
      <c r="BB2778" t="s">
        <v>117</v>
      </c>
      <c r="BD2778" t="s">
        <v>117</v>
      </c>
      <c r="BF2778" t="s">
        <v>117</v>
      </c>
      <c r="BG2778" t="s">
        <v>117</v>
      </c>
      <c r="BH2778" t="s">
        <v>115</v>
      </c>
      <c r="BI2778" t="s">
        <v>117</v>
      </c>
      <c r="BJ2778" t="s">
        <v>117</v>
      </c>
      <c r="BK2778" t="s">
        <v>117</v>
      </c>
      <c r="BL2778" t="s">
        <v>115</v>
      </c>
      <c r="BM2778" t="s">
        <v>117</v>
      </c>
      <c r="BN2778" t="s">
        <v>117</v>
      </c>
      <c r="BO2778" t="s">
        <v>117</v>
      </c>
      <c r="BP2778" t="s">
        <v>117</v>
      </c>
      <c r="BQ2778" t="s">
        <v>117</v>
      </c>
      <c r="BR2778" t="s">
        <v>117</v>
      </c>
      <c r="BS2778" t="s">
        <v>117</v>
      </c>
      <c r="BT2778" t="s">
        <v>117</v>
      </c>
      <c r="BU2778" t="s">
        <v>117</v>
      </c>
      <c r="BV2778" t="s">
        <v>115</v>
      </c>
      <c r="BW2778" t="s">
        <v>115</v>
      </c>
      <c r="BX2778" t="s">
        <v>117</v>
      </c>
      <c r="BY2778" t="s">
        <v>117</v>
      </c>
      <c r="BZ2778" t="s">
        <v>117</v>
      </c>
      <c r="CA2778" t="s">
        <v>117</v>
      </c>
      <c r="CB2778" t="s">
        <v>117</v>
      </c>
      <c r="CC2778" t="s">
        <v>117</v>
      </c>
      <c r="CD2778" t="s">
        <v>117</v>
      </c>
      <c r="CE2778" t="s">
        <v>117</v>
      </c>
      <c r="CF2778" t="s">
        <v>117</v>
      </c>
      <c r="CG2778" t="s">
        <v>117</v>
      </c>
      <c r="CH2778" t="s">
        <v>117</v>
      </c>
      <c r="CI2778" t="s">
        <v>117</v>
      </c>
      <c r="CJ2778" t="s">
        <v>117</v>
      </c>
      <c r="CK2778" t="s">
        <v>117</v>
      </c>
      <c r="CL2778" t="s">
        <v>117</v>
      </c>
      <c r="CM2778" t="s">
        <v>117</v>
      </c>
      <c r="CN2778" t="s">
        <v>117</v>
      </c>
      <c r="CO2778" t="s">
        <v>117</v>
      </c>
      <c r="CP2778" t="s">
        <v>117</v>
      </c>
      <c r="CQ2778" t="s">
        <v>117</v>
      </c>
      <c r="CR2778" t="s">
        <v>117</v>
      </c>
      <c r="CS2778" t="s">
        <v>117</v>
      </c>
      <c r="CT2778" t="s">
        <v>117</v>
      </c>
      <c r="CU2778" t="s">
        <v>117</v>
      </c>
      <c r="CV2778" t="s">
        <v>117</v>
      </c>
      <c r="CW2778" t="s">
        <v>117</v>
      </c>
    </row>
    <row r="2779" spans="1:101" x14ac:dyDescent="0.25">
      <c r="A2779" t="s">
        <v>386</v>
      </c>
      <c r="B2779">
        <v>300404</v>
      </c>
      <c r="C2779" t="s">
        <v>17368</v>
      </c>
      <c r="D2779" t="s">
        <v>102</v>
      </c>
      <c r="E2779" t="s">
        <v>17369</v>
      </c>
      <c r="F2779" t="s">
        <v>17369</v>
      </c>
      <c r="G2779" t="s">
        <v>17370</v>
      </c>
      <c r="H2779" t="s">
        <v>747</v>
      </c>
      <c r="I2779" t="s">
        <v>686</v>
      </c>
      <c r="J2779" t="s">
        <v>172</v>
      </c>
      <c r="K2779" t="s">
        <v>134</v>
      </c>
      <c r="L2779">
        <v>90404</v>
      </c>
      <c r="M2779" t="s">
        <v>17371</v>
      </c>
      <c r="O2779">
        <v>0</v>
      </c>
      <c r="V2779" t="s">
        <v>114</v>
      </c>
      <c r="W2779" s="1">
        <v>43502</v>
      </c>
      <c r="Y2779" s="1">
        <v>43602</v>
      </c>
      <c r="Z2779" s="2">
        <v>43009</v>
      </c>
      <c r="AB2779" t="s">
        <v>117</v>
      </c>
      <c r="AC2779" t="s">
        <v>117</v>
      </c>
      <c r="AD2779" t="s">
        <v>117</v>
      </c>
      <c r="AF2779" t="s">
        <v>17372</v>
      </c>
      <c r="AG2779" t="s">
        <v>117</v>
      </c>
      <c r="AH2779" t="s">
        <v>115</v>
      </c>
      <c r="AI2779" t="s">
        <v>117</v>
      </c>
      <c r="AJ2779" t="s">
        <v>132</v>
      </c>
      <c r="AL2779" t="s">
        <v>119</v>
      </c>
      <c r="AM2779" t="s">
        <v>133</v>
      </c>
      <c r="AN2779" t="s">
        <v>134</v>
      </c>
      <c r="AO2779" t="s">
        <v>117</v>
      </c>
      <c r="AP2779" t="s">
        <v>117</v>
      </c>
      <c r="AQ2779" t="s">
        <v>115</v>
      </c>
      <c r="AR2779" t="s">
        <v>117</v>
      </c>
      <c r="AS2779" t="s">
        <v>117</v>
      </c>
      <c r="AT2779" t="s">
        <v>117</v>
      </c>
      <c r="AU2779" t="s">
        <v>117</v>
      </c>
      <c r="AV2779" t="s">
        <v>117</v>
      </c>
      <c r="AW2779" t="s">
        <v>117</v>
      </c>
      <c r="AX2779" t="s">
        <v>117</v>
      </c>
      <c r="AY2779" t="s">
        <v>117</v>
      </c>
      <c r="AZ2779" t="s">
        <v>117</v>
      </c>
      <c r="BA2779" t="s">
        <v>117</v>
      </c>
      <c r="BB2779" t="s">
        <v>117</v>
      </c>
      <c r="BD2779" t="s">
        <v>117</v>
      </c>
      <c r="BF2779" t="s">
        <v>117</v>
      </c>
      <c r="BG2779" t="s">
        <v>117</v>
      </c>
      <c r="BH2779" t="s">
        <v>117</v>
      </c>
      <c r="BI2779" t="s">
        <v>117</v>
      </c>
      <c r="BJ2779" t="s">
        <v>117</v>
      </c>
      <c r="BK2779" t="s">
        <v>117</v>
      </c>
      <c r="BL2779" t="s">
        <v>115</v>
      </c>
      <c r="BM2779" t="s">
        <v>117</v>
      </c>
      <c r="BN2779" t="s">
        <v>117</v>
      </c>
      <c r="BO2779" t="s">
        <v>117</v>
      </c>
      <c r="BP2779" t="s">
        <v>117</v>
      </c>
      <c r="BQ2779" t="s">
        <v>117</v>
      </c>
      <c r="BR2779" t="s">
        <v>117</v>
      </c>
      <c r="BS2779" t="s">
        <v>117</v>
      </c>
      <c r="BT2779" t="s">
        <v>117</v>
      </c>
      <c r="BU2779" t="s">
        <v>117</v>
      </c>
      <c r="BV2779" t="s">
        <v>115</v>
      </c>
      <c r="BW2779" t="s">
        <v>115</v>
      </c>
      <c r="BX2779" t="s">
        <v>117</v>
      </c>
      <c r="BY2779" t="s">
        <v>117</v>
      </c>
      <c r="BZ2779" t="s">
        <v>117</v>
      </c>
      <c r="CA2779" t="s">
        <v>117</v>
      </c>
      <c r="CB2779" t="s">
        <v>117</v>
      </c>
      <c r="CC2779" t="s">
        <v>117</v>
      </c>
      <c r="CD2779" t="s">
        <v>117</v>
      </c>
      <c r="CE2779" t="s">
        <v>117</v>
      </c>
      <c r="CF2779" t="s">
        <v>117</v>
      </c>
      <c r="CG2779" t="s">
        <v>117</v>
      </c>
      <c r="CH2779" t="s">
        <v>117</v>
      </c>
      <c r="CI2779" t="s">
        <v>117</v>
      </c>
      <c r="CJ2779" t="s">
        <v>117</v>
      </c>
      <c r="CK2779" t="s">
        <v>117</v>
      </c>
      <c r="CL2779" t="s">
        <v>117</v>
      </c>
      <c r="CM2779" t="s">
        <v>117</v>
      </c>
      <c r="CN2779" t="s">
        <v>117</v>
      </c>
      <c r="CO2779" t="s">
        <v>117</v>
      </c>
      <c r="CP2779" t="s">
        <v>117</v>
      </c>
      <c r="CQ2779" t="s">
        <v>117</v>
      </c>
      <c r="CR2779" t="s">
        <v>117</v>
      </c>
      <c r="CS2779" t="s">
        <v>117</v>
      </c>
      <c r="CT2779" t="s">
        <v>117</v>
      </c>
      <c r="CU2779" t="s">
        <v>117</v>
      </c>
      <c r="CV2779" t="s">
        <v>117</v>
      </c>
      <c r="CW2779" t="s">
        <v>117</v>
      </c>
    </row>
    <row r="2780" spans="1:101" x14ac:dyDescent="0.25">
      <c r="A2780" t="s">
        <v>100</v>
      </c>
      <c r="B2780">
        <v>159108</v>
      </c>
      <c r="C2780" t="s">
        <v>17373</v>
      </c>
      <c r="D2780" t="s">
        <v>102</v>
      </c>
      <c r="E2780" t="s">
        <v>17374</v>
      </c>
      <c r="F2780" t="s">
        <v>17375</v>
      </c>
      <c r="G2780" t="s">
        <v>17376</v>
      </c>
      <c r="H2780" t="s">
        <v>242</v>
      </c>
      <c r="I2780" t="s">
        <v>242</v>
      </c>
      <c r="K2780" t="s">
        <v>243</v>
      </c>
      <c r="L2780" t="s">
        <v>17377</v>
      </c>
      <c r="M2780" t="s">
        <v>17378</v>
      </c>
      <c r="O2780">
        <v>0</v>
      </c>
      <c r="V2780" t="s">
        <v>114</v>
      </c>
      <c r="W2780" s="1">
        <v>40939</v>
      </c>
      <c r="Y2780" s="1">
        <v>43699</v>
      </c>
      <c r="Z2780" s="2">
        <v>43009</v>
      </c>
      <c r="AA2780" t="s">
        <v>17379</v>
      </c>
      <c r="AB2780" t="s">
        <v>115</v>
      </c>
      <c r="AC2780" t="s">
        <v>117</v>
      </c>
      <c r="AD2780" t="s">
        <v>117</v>
      </c>
      <c r="AF2780" t="s">
        <v>17380</v>
      </c>
      <c r="AG2780" t="s">
        <v>117</v>
      </c>
      <c r="AH2780" t="s">
        <v>115</v>
      </c>
      <c r="AI2780" t="s">
        <v>117</v>
      </c>
      <c r="AJ2780" t="s">
        <v>300</v>
      </c>
      <c r="AL2780" t="s">
        <v>15549</v>
      </c>
      <c r="AN2780" t="s">
        <v>243</v>
      </c>
      <c r="AO2780" t="s">
        <v>117</v>
      </c>
      <c r="AP2780" t="s">
        <v>117</v>
      </c>
      <c r="AQ2780" t="s">
        <v>117</v>
      </c>
      <c r="AR2780" t="s">
        <v>117</v>
      </c>
      <c r="AS2780" t="s">
        <v>117</v>
      </c>
      <c r="AT2780" t="s">
        <v>117</v>
      </c>
      <c r="AU2780" t="s">
        <v>117</v>
      </c>
      <c r="AV2780" t="s">
        <v>117</v>
      </c>
      <c r="AW2780" t="s">
        <v>117</v>
      </c>
      <c r="AX2780" t="s">
        <v>117</v>
      </c>
      <c r="AY2780" t="s">
        <v>117</v>
      </c>
      <c r="AZ2780" t="s">
        <v>117</v>
      </c>
      <c r="BA2780" t="s">
        <v>117</v>
      </c>
      <c r="BB2780" t="s">
        <v>117</v>
      </c>
      <c r="BD2780" t="s">
        <v>117</v>
      </c>
      <c r="BF2780" t="s">
        <v>117</v>
      </c>
      <c r="BG2780" t="s">
        <v>117</v>
      </c>
      <c r="BH2780" t="s">
        <v>117</v>
      </c>
      <c r="BI2780" t="s">
        <v>117</v>
      </c>
      <c r="BJ2780" t="s">
        <v>117</v>
      </c>
      <c r="BK2780" t="s">
        <v>117</v>
      </c>
      <c r="BL2780" t="s">
        <v>117</v>
      </c>
      <c r="BM2780" t="s">
        <v>117</v>
      </c>
      <c r="BN2780" t="s">
        <v>117</v>
      </c>
      <c r="BO2780" t="s">
        <v>117</v>
      </c>
      <c r="BP2780" t="s">
        <v>117</v>
      </c>
      <c r="BQ2780" t="s">
        <v>117</v>
      </c>
      <c r="BR2780" t="s">
        <v>117</v>
      </c>
      <c r="BS2780" t="s">
        <v>117</v>
      </c>
      <c r="BT2780" t="s">
        <v>117</v>
      </c>
      <c r="BU2780" t="s">
        <v>117</v>
      </c>
      <c r="BV2780" t="s">
        <v>115</v>
      </c>
      <c r="BW2780" t="s">
        <v>115</v>
      </c>
      <c r="BX2780" t="s">
        <v>117</v>
      </c>
      <c r="BY2780" t="s">
        <v>117</v>
      </c>
      <c r="BZ2780" t="s">
        <v>117</v>
      </c>
      <c r="CA2780" t="s">
        <v>117</v>
      </c>
      <c r="CB2780" t="s">
        <v>117</v>
      </c>
      <c r="CC2780" t="s">
        <v>117</v>
      </c>
      <c r="CD2780" t="s">
        <v>117</v>
      </c>
      <c r="CE2780" t="s">
        <v>117</v>
      </c>
      <c r="CF2780" t="s">
        <v>117</v>
      </c>
      <c r="CG2780" t="s">
        <v>117</v>
      </c>
      <c r="CH2780" t="s">
        <v>117</v>
      </c>
      <c r="CI2780" t="s">
        <v>117</v>
      </c>
      <c r="CJ2780" t="s">
        <v>117</v>
      </c>
      <c r="CK2780" t="s">
        <v>117</v>
      </c>
      <c r="CL2780" t="s">
        <v>117</v>
      </c>
      <c r="CM2780" t="s">
        <v>117</v>
      </c>
      <c r="CN2780" t="s">
        <v>117</v>
      </c>
      <c r="CO2780" t="s">
        <v>117</v>
      </c>
      <c r="CP2780" t="s">
        <v>117</v>
      </c>
      <c r="CQ2780" t="s">
        <v>117</v>
      </c>
      <c r="CR2780" t="s">
        <v>117</v>
      </c>
      <c r="CS2780" t="s">
        <v>117</v>
      </c>
      <c r="CT2780" t="s">
        <v>117</v>
      </c>
      <c r="CU2780" t="s">
        <v>117</v>
      </c>
      <c r="CV2780" t="s">
        <v>117</v>
      </c>
      <c r="CW2780" t="s">
        <v>117</v>
      </c>
    </row>
    <row r="2781" spans="1:101" x14ac:dyDescent="0.25">
      <c r="A2781" t="s">
        <v>145</v>
      </c>
      <c r="B2781">
        <v>173827</v>
      </c>
      <c r="C2781" t="s">
        <v>17381</v>
      </c>
      <c r="D2781" t="s">
        <v>102</v>
      </c>
      <c r="E2781" t="s">
        <v>17382</v>
      </c>
      <c r="F2781" t="s">
        <v>17382</v>
      </c>
      <c r="G2781" t="s">
        <v>17383</v>
      </c>
      <c r="H2781" t="s">
        <v>17384</v>
      </c>
      <c r="I2781" t="s">
        <v>432</v>
      </c>
      <c r="J2781" t="s">
        <v>433</v>
      </c>
      <c r="K2781" t="s">
        <v>134</v>
      </c>
      <c r="L2781">
        <v>6901</v>
      </c>
      <c r="M2781" t="s">
        <v>17385</v>
      </c>
      <c r="N2781" t="s">
        <v>17386</v>
      </c>
      <c r="O2781">
        <v>0</v>
      </c>
      <c r="V2781" t="s">
        <v>114</v>
      </c>
      <c r="W2781" s="1">
        <v>43252</v>
      </c>
      <c r="Y2781" s="1">
        <v>43536</v>
      </c>
      <c r="Z2781" s="2">
        <v>43009</v>
      </c>
      <c r="AA2781" t="s">
        <v>17387</v>
      </c>
      <c r="AB2781" t="s">
        <v>117</v>
      </c>
      <c r="AC2781" t="s">
        <v>117</v>
      </c>
      <c r="AD2781" t="s">
        <v>117</v>
      </c>
      <c r="AG2781" t="s">
        <v>117</v>
      </c>
      <c r="AH2781" t="s">
        <v>115</v>
      </c>
      <c r="AI2781" t="s">
        <v>117</v>
      </c>
      <c r="AJ2781" t="s">
        <v>293</v>
      </c>
      <c r="AL2781" t="s">
        <v>119</v>
      </c>
      <c r="AM2781" t="s">
        <v>133</v>
      </c>
      <c r="AN2781" t="s">
        <v>134</v>
      </c>
      <c r="AO2781" t="s">
        <v>117</v>
      </c>
      <c r="AP2781" t="s">
        <v>117</v>
      </c>
      <c r="AQ2781" t="s">
        <v>117</v>
      </c>
      <c r="AR2781" t="s">
        <v>117</v>
      </c>
      <c r="AS2781" t="s">
        <v>117</v>
      </c>
      <c r="AT2781" t="s">
        <v>117</v>
      </c>
      <c r="AU2781" t="s">
        <v>117</v>
      </c>
      <c r="AV2781" t="s">
        <v>117</v>
      </c>
      <c r="AW2781" t="s">
        <v>117</v>
      </c>
      <c r="AX2781" t="s">
        <v>117</v>
      </c>
      <c r="AY2781" t="s">
        <v>117</v>
      </c>
      <c r="AZ2781" t="s">
        <v>117</v>
      </c>
      <c r="BA2781" t="s">
        <v>117</v>
      </c>
      <c r="BB2781" t="s">
        <v>117</v>
      </c>
      <c r="BD2781" t="s">
        <v>117</v>
      </c>
      <c r="BF2781" t="s">
        <v>117</v>
      </c>
      <c r="BG2781" t="s">
        <v>117</v>
      </c>
      <c r="BH2781" t="s">
        <v>117</v>
      </c>
      <c r="BI2781" t="s">
        <v>117</v>
      </c>
      <c r="BJ2781" t="s">
        <v>117</v>
      </c>
      <c r="BK2781" t="s">
        <v>117</v>
      </c>
      <c r="BL2781" t="s">
        <v>117</v>
      </c>
      <c r="BM2781" t="s">
        <v>117</v>
      </c>
      <c r="BN2781" t="s">
        <v>117</v>
      </c>
      <c r="BO2781" t="s">
        <v>117</v>
      </c>
      <c r="BP2781" t="s">
        <v>117</v>
      </c>
      <c r="BQ2781" t="s">
        <v>117</v>
      </c>
      <c r="BR2781" t="s">
        <v>117</v>
      </c>
      <c r="BS2781" t="s">
        <v>117</v>
      </c>
      <c r="BT2781" t="s">
        <v>117</v>
      </c>
      <c r="BU2781" t="s">
        <v>117</v>
      </c>
      <c r="BV2781" t="s">
        <v>115</v>
      </c>
      <c r="BW2781" t="s">
        <v>115</v>
      </c>
      <c r="BX2781" t="s">
        <v>117</v>
      </c>
      <c r="BY2781" t="s">
        <v>117</v>
      </c>
      <c r="BZ2781" t="s">
        <v>117</v>
      </c>
      <c r="CA2781" t="s">
        <v>117</v>
      </c>
      <c r="CB2781" t="s">
        <v>117</v>
      </c>
      <c r="CC2781" t="s">
        <v>117</v>
      </c>
      <c r="CD2781" t="s">
        <v>117</v>
      </c>
      <c r="CE2781" t="s">
        <v>117</v>
      </c>
      <c r="CF2781" t="s">
        <v>117</v>
      </c>
      <c r="CG2781" t="s">
        <v>117</v>
      </c>
      <c r="CH2781" t="s">
        <v>117</v>
      </c>
      <c r="CI2781" t="s">
        <v>117</v>
      </c>
      <c r="CJ2781" t="s">
        <v>117</v>
      </c>
      <c r="CK2781" t="s">
        <v>117</v>
      </c>
      <c r="CL2781" t="s">
        <v>117</v>
      </c>
      <c r="CM2781" t="s">
        <v>117</v>
      </c>
      <c r="CN2781" t="s">
        <v>117</v>
      </c>
      <c r="CO2781" t="s">
        <v>117</v>
      </c>
      <c r="CP2781" t="s">
        <v>117</v>
      </c>
      <c r="CQ2781" t="s">
        <v>117</v>
      </c>
      <c r="CR2781" t="s">
        <v>117</v>
      </c>
      <c r="CS2781" t="s">
        <v>117</v>
      </c>
      <c r="CT2781" t="s">
        <v>117</v>
      </c>
      <c r="CU2781" t="s">
        <v>117</v>
      </c>
      <c r="CV2781" t="s">
        <v>117</v>
      </c>
      <c r="CW2781" t="s">
        <v>117</v>
      </c>
    </row>
    <row r="2782" spans="1:101" x14ac:dyDescent="0.25">
      <c r="A2782" t="s">
        <v>167</v>
      </c>
      <c r="B2782">
        <v>282513</v>
      </c>
      <c r="C2782" t="s">
        <v>17388</v>
      </c>
      <c r="D2782" t="s">
        <v>102</v>
      </c>
      <c r="E2782" t="s">
        <v>17389</v>
      </c>
      <c r="F2782" t="s">
        <v>17390</v>
      </c>
      <c r="G2782" t="s">
        <v>8711</v>
      </c>
      <c r="H2782" t="s">
        <v>8712</v>
      </c>
      <c r="I2782" t="s">
        <v>234</v>
      </c>
      <c r="J2782" t="s">
        <v>172</v>
      </c>
      <c r="K2782" t="s">
        <v>134</v>
      </c>
      <c r="L2782">
        <v>94107</v>
      </c>
      <c r="M2782" t="s">
        <v>17391</v>
      </c>
      <c r="O2782">
        <v>0</v>
      </c>
      <c r="V2782" t="s">
        <v>114</v>
      </c>
      <c r="W2782" s="1">
        <v>42384</v>
      </c>
      <c r="Y2782" s="1">
        <v>43510</v>
      </c>
      <c r="Z2782" s="2">
        <v>43009</v>
      </c>
      <c r="AA2782" t="s">
        <v>17392</v>
      </c>
      <c r="AB2782" t="s">
        <v>117</v>
      </c>
      <c r="AC2782" t="s">
        <v>117</v>
      </c>
      <c r="AD2782" t="s">
        <v>117</v>
      </c>
      <c r="AG2782" t="s">
        <v>115</v>
      </c>
      <c r="AH2782" t="s">
        <v>115</v>
      </c>
      <c r="AI2782" t="s">
        <v>117</v>
      </c>
      <c r="AJ2782" t="s">
        <v>132</v>
      </c>
      <c r="AL2782" t="s">
        <v>119</v>
      </c>
      <c r="AM2782" t="s">
        <v>133</v>
      </c>
      <c r="AN2782" t="s">
        <v>134</v>
      </c>
      <c r="AO2782" t="s">
        <v>117</v>
      </c>
      <c r="AP2782" t="s">
        <v>117</v>
      </c>
      <c r="AQ2782" t="s">
        <v>117</v>
      </c>
      <c r="AR2782" t="s">
        <v>117</v>
      </c>
      <c r="AS2782" t="s">
        <v>117</v>
      </c>
      <c r="AT2782" t="s">
        <v>117</v>
      </c>
      <c r="AU2782" t="s">
        <v>117</v>
      </c>
      <c r="AV2782" t="s">
        <v>117</v>
      </c>
      <c r="AW2782" t="s">
        <v>117</v>
      </c>
      <c r="AX2782" t="s">
        <v>117</v>
      </c>
      <c r="AY2782" t="s">
        <v>117</v>
      </c>
      <c r="AZ2782" t="s">
        <v>117</v>
      </c>
      <c r="BA2782" t="s">
        <v>117</v>
      </c>
      <c r="BB2782" t="s">
        <v>117</v>
      </c>
      <c r="BD2782" t="s">
        <v>117</v>
      </c>
      <c r="BF2782" t="s">
        <v>117</v>
      </c>
      <c r="BG2782" t="s">
        <v>117</v>
      </c>
      <c r="BH2782" t="s">
        <v>117</v>
      </c>
      <c r="BI2782" t="s">
        <v>117</v>
      </c>
      <c r="BJ2782" t="s">
        <v>117</v>
      </c>
      <c r="BK2782" t="s">
        <v>117</v>
      </c>
      <c r="BL2782" t="s">
        <v>117</v>
      </c>
      <c r="BM2782" t="s">
        <v>117</v>
      </c>
      <c r="BN2782" t="s">
        <v>117</v>
      </c>
      <c r="BO2782" t="s">
        <v>117</v>
      </c>
      <c r="BP2782" t="s">
        <v>117</v>
      </c>
      <c r="BQ2782" t="s">
        <v>117</v>
      </c>
      <c r="BR2782" t="s">
        <v>117</v>
      </c>
      <c r="BS2782" t="s">
        <v>117</v>
      </c>
      <c r="BT2782" t="s">
        <v>117</v>
      </c>
      <c r="BU2782" t="s">
        <v>117</v>
      </c>
      <c r="BV2782" t="s">
        <v>115</v>
      </c>
      <c r="BW2782" t="s">
        <v>115</v>
      </c>
      <c r="BX2782" t="s">
        <v>117</v>
      </c>
      <c r="BY2782" t="s">
        <v>117</v>
      </c>
      <c r="BZ2782" t="s">
        <v>117</v>
      </c>
      <c r="CA2782" t="s">
        <v>117</v>
      </c>
      <c r="CB2782" t="s">
        <v>117</v>
      </c>
      <c r="CC2782" t="s">
        <v>117</v>
      </c>
      <c r="CD2782" t="s">
        <v>117</v>
      </c>
      <c r="CE2782" t="s">
        <v>117</v>
      </c>
      <c r="CF2782" t="s">
        <v>117</v>
      </c>
      <c r="CG2782" t="s">
        <v>117</v>
      </c>
      <c r="CH2782" t="s">
        <v>117</v>
      </c>
      <c r="CI2782" t="s">
        <v>117</v>
      </c>
      <c r="CJ2782" t="s">
        <v>117</v>
      </c>
      <c r="CK2782" t="s">
        <v>117</v>
      </c>
      <c r="CL2782" t="s">
        <v>117</v>
      </c>
      <c r="CM2782" t="s">
        <v>117</v>
      </c>
      <c r="CN2782" t="s">
        <v>117</v>
      </c>
      <c r="CO2782" t="s">
        <v>117</v>
      </c>
      <c r="CP2782" t="s">
        <v>117</v>
      </c>
      <c r="CQ2782" t="s">
        <v>117</v>
      </c>
      <c r="CR2782" t="s">
        <v>117</v>
      </c>
      <c r="CS2782" t="s">
        <v>117</v>
      </c>
      <c r="CT2782" t="s">
        <v>117</v>
      </c>
      <c r="CU2782" t="s">
        <v>117</v>
      </c>
      <c r="CV2782" t="s">
        <v>117</v>
      </c>
      <c r="CW2782" t="s">
        <v>117</v>
      </c>
    </row>
    <row r="2783" spans="1:101" x14ac:dyDescent="0.25">
      <c r="A2783" t="s">
        <v>376</v>
      </c>
      <c r="B2783">
        <v>161760</v>
      </c>
      <c r="C2783" t="s">
        <v>17393</v>
      </c>
      <c r="D2783" t="s">
        <v>102</v>
      </c>
      <c r="E2783" t="s">
        <v>17394</v>
      </c>
      <c r="F2783" t="s">
        <v>17394</v>
      </c>
      <c r="G2783" t="s">
        <v>16104</v>
      </c>
      <c r="H2783" t="s">
        <v>4110</v>
      </c>
      <c r="I2783" t="s">
        <v>838</v>
      </c>
      <c r="J2783" t="s">
        <v>381</v>
      </c>
      <c r="K2783" t="s">
        <v>134</v>
      </c>
      <c r="L2783">
        <v>77098</v>
      </c>
      <c r="M2783" t="s">
        <v>17395</v>
      </c>
      <c r="N2783" t="s">
        <v>17396</v>
      </c>
      <c r="O2783">
        <v>0</v>
      </c>
      <c r="V2783" t="s">
        <v>114</v>
      </c>
      <c r="W2783" s="1">
        <v>42558</v>
      </c>
      <c r="Y2783" s="1">
        <v>43556</v>
      </c>
      <c r="Z2783" s="2">
        <v>43009</v>
      </c>
      <c r="AA2783" t="s">
        <v>17397</v>
      </c>
      <c r="AB2783" t="s">
        <v>117</v>
      </c>
      <c r="AC2783" t="s">
        <v>117</v>
      </c>
      <c r="AD2783" t="s">
        <v>117</v>
      </c>
      <c r="AG2783" t="s">
        <v>117</v>
      </c>
      <c r="AH2783" t="s">
        <v>115</v>
      </c>
      <c r="AI2783" t="s">
        <v>117</v>
      </c>
      <c r="AJ2783" t="s">
        <v>132</v>
      </c>
      <c r="AL2783" t="s">
        <v>119</v>
      </c>
      <c r="AM2783" t="s">
        <v>133</v>
      </c>
      <c r="AN2783" t="s">
        <v>134</v>
      </c>
      <c r="AO2783" t="s">
        <v>117</v>
      </c>
      <c r="AP2783" t="s">
        <v>117</v>
      </c>
      <c r="AQ2783" t="s">
        <v>117</v>
      </c>
      <c r="AR2783" t="s">
        <v>117</v>
      </c>
      <c r="AS2783" t="s">
        <v>117</v>
      </c>
      <c r="AT2783" t="s">
        <v>117</v>
      </c>
      <c r="AU2783" t="s">
        <v>117</v>
      </c>
      <c r="AV2783" t="s">
        <v>117</v>
      </c>
      <c r="AW2783" t="s">
        <v>117</v>
      </c>
      <c r="AX2783" t="s">
        <v>117</v>
      </c>
      <c r="AY2783" t="s">
        <v>117</v>
      </c>
      <c r="AZ2783" t="s">
        <v>117</v>
      </c>
      <c r="BA2783" t="s">
        <v>117</v>
      </c>
      <c r="BB2783" t="s">
        <v>117</v>
      </c>
      <c r="BD2783" t="s">
        <v>117</v>
      </c>
      <c r="BF2783" t="s">
        <v>117</v>
      </c>
      <c r="BG2783" t="s">
        <v>117</v>
      </c>
      <c r="BH2783" t="s">
        <v>115</v>
      </c>
      <c r="BI2783" t="s">
        <v>117</v>
      </c>
      <c r="BJ2783" t="s">
        <v>117</v>
      </c>
      <c r="BK2783" t="s">
        <v>117</v>
      </c>
      <c r="BL2783" t="s">
        <v>117</v>
      </c>
      <c r="BM2783" t="s">
        <v>117</v>
      </c>
      <c r="BN2783" t="s">
        <v>117</v>
      </c>
      <c r="BO2783" t="s">
        <v>117</v>
      </c>
      <c r="BP2783" t="s">
        <v>117</v>
      </c>
      <c r="BQ2783" t="s">
        <v>117</v>
      </c>
      <c r="BR2783" t="s">
        <v>117</v>
      </c>
      <c r="BS2783" t="s">
        <v>117</v>
      </c>
      <c r="BT2783" t="s">
        <v>117</v>
      </c>
      <c r="BU2783" t="s">
        <v>115</v>
      </c>
      <c r="BV2783" t="s">
        <v>115</v>
      </c>
      <c r="BW2783" t="s">
        <v>115</v>
      </c>
      <c r="BX2783" t="s">
        <v>117</v>
      </c>
      <c r="BY2783" t="s">
        <v>117</v>
      </c>
      <c r="BZ2783" t="s">
        <v>117</v>
      </c>
      <c r="CA2783" t="s">
        <v>117</v>
      </c>
      <c r="CB2783" t="s">
        <v>117</v>
      </c>
      <c r="CC2783" t="s">
        <v>117</v>
      </c>
      <c r="CD2783" t="s">
        <v>117</v>
      </c>
      <c r="CE2783" t="s">
        <v>117</v>
      </c>
      <c r="CF2783" t="s">
        <v>117</v>
      </c>
      <c r="CG2783" t="s">
        <v>117</v>
      </c>
      <c r="CH2783" t="s">
        <v>117</v>
      </c>
      <c r="CI2783" t="s">
        <v>117</v>
      </c>
      <c r="CJ2783" t="s">
        <v>117</v>
      </c>
      <c r="CK2783" t="s">
        <v>117</v>
      </c>
      <c r="CL2783" t="s">
        <v>117</v>
      </c>
      <c r="CM2783" t="s">
        <v>117</v>
      </c>
      <c r="CN2783" t="s">
        <v>117</v>
      </c>
      <c r="CO2783" t="s">
        <v>117</v>
      </c>
      <c r="CP2783" t="s">
        <v>117</v>
      </c>
      <c r="CQ2783" t="s">
        <v>117</v>
      </c>
      <c r="CR2783" t="s">
        <v>117</v>
      </c>
      <c r="CS2783" t="s">
        <v>117</v>
      </c>
      <c r="CT2783" t="s">
        <v>117</v>
      </c>
      <c r="CU2783" t="s">
        <v>117</v>
      </c>
      <c r="CV2783" t="s">
        <v>117</v>
      </c>
      <c r="CW2783" t="s">
        <v>117</v>
      </c>
    </row>
    <row r="2784" spans="1:101" x14ac:dyDescent="0.25">
      <c r="A2784" t="s">
        <v>207</v>
      </c>
      <c r="B2784">
        <v>138475</v>
      </c>
      <c r="C2784" t="s">
        <v>17398</v>
      </c>
      <c r="D2784" t="s">
        <v>102</v>
      </c>
      <c r="E2784" t="s">
        <v>17399</v>
      </c>
      <c r="F2784" t="s">
        <v>17399</v>
      </c>
      <c r="G2784" t="s">
        <v>17400</v>
      </c>
      <c r="H2784" t="s">
        <v>17401</v>
      </c>
      <c r="I2784" t="s">
        <v>17402</v>
      </c>
      <c r="J2784" t="s">
        <v>214</v>
      </c>
      <c r="K2784" t="s">
        <v>134</v>
      </c>
      <c r="L2784">
        <v>11560</v>
      </c>
      <c r="M2784" t="s">
        <v>17403</v>
      </c>
      <c r="O2784">
        <v>0</v>
      </c>
      <c r="V2784" t="s">
        <v>114</v>
      </c>
      <c r="W2784" s="1">
        <v>41200</v>
      </c>
      <c r="Y2784" s="1">
        <v>43550</v>
      </c>
      <c r="Z2784" s="2">
        <v>43009</v>
      </c>
      <c r="AB2784" t="s">
        <v>117</v>
      </c>
      <c r="AC2784" t="s">
        <v>117</v>
      </c>
      <c r="AD2784" t="s">
        <v>117</v>
      </c>
      <c r="AG2784" t="s">
        <v>117</v>
      </c>
      <c r="AH2784" t="s">
        <v>115</v>
      </c>
      <c r="AI2784" t="s">
        <v>117</v>
      </c>
      <c r="AJ2784" t="s">
        <v>132</v>
      </c>
      <c r="AL2784" t="s">
        <v>119</v>
      </c>
      <c r="AM2784" t="s">
        <v>133</v>
      </c>
      <c r="AN2784" t="s">
        <v>134</v>
      </c>
      <c r="AO2784" t="s">
        <v>117</v>
      </c>
      <c r="AP2784" t="s">
        <v>117</v>
      </c>
      <c r="AQ2784" t="s">
        <v>117</v>
      </c>
      <c r="AR2784" t="s">
        <v>117</v>
      </c>
      <c r="AS2784" t="s">
        <v>117</v>
      </c>
      <c r="AT2784" t="s">
        <v>117</v>
      </c>
      <c r="AU2784" t="s">
        <v>117</v>
      </c>
      <c r="AV2784" t="s">
        <v>117</v>
      </c>
      <c r="AW2784" t="s">
        <v>117</v>
      </c>
      <c r="AX2784" t="s">
        <v>117</v>
      </c>
      <c r="AY2784" t="s">
        <v>117</v>
      </c>
      <c r="AZ2784" t="s">
        <v>117</v>
      </c>
      <c r="BA2784" t="s">
        <v>117</v>
      </c>
      <c r="BB2784" t="s">
        <v>117</v>
      </c>
      <c r="BD2784" t="s">
        <v>117</v>
      </c>
      <c r="BF2784" t="s">
        <v>117</v>
      </c>
      <c r="BG2784" t="s">
        <v>117</v>
      </c>
      <c r="BH2784" t="s">
        <v>117</v>
      </c>
      <c r="BI2784" t="s">
        <v>117</v>
      </c>
      <c r="BJ2784" t="s">
        <v>117</v>
      </c>
      <c r="BK2784" t="s">
        <v>117</v>
      </c>
      <c r="BL2784" t="s">
        <v>117</v>
      </c>
      <c r="BM2784" t="s">
        <v>117</v>
      </c>
      <c r="BN2784" t="s">
        <v>117</v>
      </c>
      <c r="BO2784" t="s">
        <v>117</v>
      </c>
      <c r="BP2784" t="s">
        <v>117</v>
      </c>
      <c r="BQ2784" t="s">
        <v>117</v>
      </c>
      <c r="BR2784" t="s">
        <v>117</v>
      </c>
      <c r="BS2784" t="s">
        <v>117</v>
      </c>
      <c r="BT2784" t="s">
        <v>117</v>
      </c>
      <c r="BU2784" t="s">
        <v>117</v>
      </c>
      <c r="BV2784" t="s">
        <v>115</v>
      </c>
      <c r="BW2784" t="s">
        <v>115</v>
      </c>
      <c r="BX2784" t="s">
        <v>117</v>
      </c>
      <c r="BY2784" t="s">
        <v>117</v>
      </c>
      <c r="BZ2784" t="s">
        <v>117</v>
      </c>
      <c r="CA2784" t="s">
        <v>117</v>
      </c>
      <c r="CB2784" t="s">
        <v>117</v>
      </c>
      <c r="CC2784" t="s">
        <v>117</v>
      </c>
      <c r="CD2784" t="s">
        <v>117</v>
      </c>
      <c r="CE2784" t="s">
        <v>117</v>
      </c>
      <c r="CF2784" t="s">
        <v>117</v>
      </c>
      <c r="CG2784" t="s">
        <v>117</v>
      </c>
      <c r="CH2784" t="s">
        <v>117</v>
      </c>
      <c r="CI2784" t="s">
        <v>117</v>
      </c>
      <c r="CJ2784" t="s">
        <v>117</v>
      </c>
      <c r="CK2784" t="s">
        <v>117</v>
      </c>
      <c r="CL2784" t="s">
        <v>117</v>
      </c>
      <c r="CM2784" t="s">
        <v>117</v>
      </c>
      <c r="CN2784" t="s">
        <v>117</v>
      </c>
      <c r="CO2784" t="s">
        <v>117</v>
      </c>
      <c r="CP2784" t="s">
        <v>117</v>
      </c>
      <c r="CQ2784" t="s">
        <v>117</v>
      </c>
      <c r="CR2784" t="s">
        <v>117</v>
      </c>
      <c r="CS2784" t="s">
        <v>117</v>
      </c>
      <c r="CT2784" t="s">
        <v>117</v>
      </c>
      <c r="CU2784" t="s">
        <v>117</v>
      </c>
      <c r="CV2784" t="s">
        <v>117</v>
      </c>
      <c r="CW2784" t="s">
        <v>117</v>
      </c>
    </row>
    <row r="2785" spans="1:101" x14ac:dyDescent="0.25">
      <c r="A2785" t="s">
        <v>100</v>
      </c>
      <c r="B2785">
        <v>281358</v>
      </c>
      <c r="C2785" t="s">
        <v>17404</v>
      </c>
      <c r="D2785" t="s">
        <v>102</v>
      </c>
      <c r="E2785" t="s">
        <v>17405</v>
      </c>
      <c r="F2785" t="s">
        <v>17405</v>
      </c>
      <c r="G2785" t="s">
        <v>17406</v>
      </c>
      <c r="H2785" t="s">
        <v>17407</v>
      </c>
      <c r="I2785" t="s">
        <v>112</v>
      </c>
      <c r="K2785" t="s">
        <v>113</v>
      </c>
      <c r="M2785" t="s">
        <v>17408</v>
      </c>
      <c r="N2785" t="s">
        <v>17409</v>
      </c>
      <c r="O2785">
        <v>0</v>
      </c>
      <c r="V2785" t="s">
        <v>114</v>
      </c>
      <c r="W2785" s="1">
        <v>42332</v>
      </c>
      <c r="Y2785" s="1">
        <v>43537</v>
      </c>
      <c r="Z2785" s="2">
        <v>43009</v>
      </c>
      <c r="AB2785" t="s">
        <v>115</v>
      </c>
      <c r="AC2785" t="s">
        <v>117</v>
      </c>
      <c r="AD2785" t="s">
        <v>117</v>
      </c>
      <c r="AF2785" t="s">
        <v>17410</v>
      </c>
      <c r="AG2785" t="s">
        <v>117</v>
      </c>
      <c r="AH2785" t="s">
        <v>115</v>
      </c>
      <c r="AI2785" t="s">
        <v>117</v>
      </c>
      <c r="AJ2785" t="s">
        <v>165</v>
      </c>
      <c r="AK2785" t="s">
        <v>735</v>
      </c>
      <c r="AL2785" t="s">
        <v>119</v>
      </c>
      <c r="AN2785" t="s">
        <v>113</v>
      </c>
      <c r="AO2785" t="s">
        <v>117</v>
      </c>
      <c r="AP2785" t="s">
        <v>117</v>
      </c>
      <c r="AQ2785" t="s">
        <v>115</v>
      </c>
      <c r="AR2785" t="s">
        <v>117</v>
      </c>
      <c r="AS2785" t="s">
        <v>117</v>
      </c>
      <c r="AT2785" t="s">
        <v>117</v>
      </c>
      <c r="AU2785" t="s">
        <v>117</v>
      </c>
      <c r="AV2785" t="s">
        <v>117</v>
      </c>
      <c r="AW2785" t="s">
        <v>117</v>
      </c>
      <c r="AX2785" t="s">
        <v>117</v>
      </c>
      <c r="AY2785" t="s">
        <v>117</v>
      </c>
      <c r="AZ2785" t="s">
        <v>117</v>
      </c>
      <c r="BA2785" t="s">
        <v>117</v>
      </c>
      <c r="BB2785" t="s">
        <v>117</v>
      </c>
      <c r="BD2785" t="s">
        <v>117</v>
      </c>
      <c r="BF2785" t="s">
        <v>117</v>
      </c>
      <c r="BG2785" t="s">
        <v>117</v>
      </c>
      <c r="BH2785" t="s">
        <v>117</v>
      </c>
      <c r="BI2785" t="s">
        <v>117</v>
      </c>
      <c r="BJ2785" t="s">
        <v>117</v>
      </c>
      <c r="BK2785" t="s">
        <v>117</v>
      </c>
      <c r="BL2785" t="s">
        <v>115</v>
      </c>
      <c r="BM2785" t="s">
        <v>117</v>
      </c>
      <c r="BN2785" t="s">
        <v>117</v>
      </c>
      <c r="BO2785" t="s">
        <v>117</v>
      </c>
      <c r="BP2785" t="s">
        <v>117</v>
      </c>
      <c r="BQ2785" t="s">
        <v>117</v>
      </c>
      <c r="BR2785" t="s">
        <v>117</v>
      </c>
      <c r="BS2785" t="s">
        <v>117</v>
      </c>
      <c r="BT2785" t="s">
        <v>117</v>
      </c>
      <c r="BU2785" t="s">
        <v>117</v>
      </c>
      <c r="BV2785" t="s">
        <v>115</v>
      </c>
      <c r="BW2785" t="s">
        <v>115</v>
      </c>
      <c r="BX2785" t="s">
        <v>117</v>
      </c>
      <c r="BY2785" t="s">
        <v>117</v>
      </c>
      <c r="BZ2785" t="s">
        <v>117</v>
      </c>
      <c r="CA2785" t="s">
        <v>117</v>
      </c>
      <c r="CB2785" t="s">
        <v>117</v>
      </c>
      <c r="CC2785" t="s">
        <v>117</v>
      </c>
      <c r="CD2785" t="s">
        <v>117</v>
      </c>
      <c r="CE2785" t="s">
        <v>117</v>
      </c>
      <c r="CF2785" t="s">
        <v>117</v>
      </c>
      <c r="CG2785" t="s">
        <v>117</v>
      </c>
      <c r="CH2785" t="s">
        <v>117</v>
      </c>
      <c r="CI2785" t="s">
        <v>117</v>
      </c>
      <c r="CJ2785" t="s">
        <v>117</v>
      </c>
      <c r="CK2785" t="s">
        <v>117</v>
      </c>
      <c r="CL2785" t="s">
        <v>117</v>
      </c>
      <c r="CM2785" t="s">
        <v>117</v>
      </c>
      <c r="CN2785" t="s">
        <v>117</v>
      </c>
      <c r="CO2785" t="s">
        <v>117</v>
      </c>
      <c r="CP2785" t="s">
        <v>117</v>
      </c>
      <c r="CQ2785" t="s">
        <v>117</v>
      </c>
      <c r="CR2785" t="s">
        <v>117</v>
      </c>
      <c r="CS2785" t="s">
        <v>117</v>
      </c>
      <c r="CT2785" t="s">
        <v>117</v>
      </c>
      <c r="CU2785" t="s">
        <v>117</v>
      </c>
      <c r="CV2785" t="s">
        <v>117</v>
      </c>
      <c r="CW2785" t="s">
        <v>117</v>
      </c>
    </row>
    <row r="2786" spans="1:101" x14ac:dyDescent="0.25">
      <c r="A2786" t="s">
        <v>376</v>
      </c>
      <c r="B2786">
        <v>291978</v>
      </c>
      <c r="C2786" t="s">
        <v>17411</v>
      </c>
      <c r="D2786" t="s">
        <v>102</v>
      </c>
      <c r="E2786" t="s">
        <v>17412</v>
      </c>
      <c r="F2786" t="s">
        <v>17412</v>
      </c>
      <c r="G2786" t="s">
        <v>7123</v>
      </c>
      <c r="H2786" t="s">
        <v>6346</v>
      </c>
      <c r="I2786" t="s">
        <v>380</v>
      </c>
      <c r="J2786" t="s">
        <v>381</v>
      </c>
      <c r="K2786" t="s">
        <v>134</v>
      </c>
      <c r="L2786">
        <v>75201</v>
      </c>
      <c r="M2786" t="s">
        <v>17413</v>
      </c>
      <c r="O2786">
        <v>1</v>
      </c>
      <c r="V2786" t="s">
        <v>114</v>
      </c>
      <c r="W2786" s="1">
        <v>43105</v>
      </c>
      <c r="Y2786" s="1">
        <v>43550</v>
      </c>
      <c r="Z2786" s="2">
        <v>43009</v>
      </c>
      <c r="AA2786" t="s">
        <v>17414</v>
      </c>
      <c r="AB2786" t="s">
        <v>117</v>
      </c>
      <c r="AC2786" t="s">
        <v>117</v>
      </c>
      <c r="AD2786" t="s">
        <v>117</v>
      </c>
      <c r="AG2786" t="s">
        <v>117</v>
      </c>
      <c r="AH2786" t="s">
        <v>115</v>
      </c>
      <c r="AI2786" t="s">
        <v>117</v>
      </c>
      <c r="AJ2786" t="s">
        <v>132</v>
      </c>
      <c r="AL2786" t="s">
        <v>119</v>
      </c>
      <c r="AM2786" t="s">
        <v>133</v>
      </c>
      <c r="AN2786" t="s">
        <v>134</v>
      </c>
      <c r="AO2786" t="s">
        <v>117</v>
      </c>
      <c r="AP2786" t="s">
        <v>117</v>
      </c>
      <c r="AQ2786" t="s">
        <v>117</v>
      </c>
      <c r="AR2786" t="s">
        <v>117</v>
      </c>
      <c r="AS2786" t="s">
        <v>117</v>
      </c>
      <c r="AT2786" t="s">
        <v>117</v>
      </c>
      <c r="AU2786" t="s">
        <v>117</v>
      </c>
      <c r="AV2786" t="s">
        <v>117</v>
      </c>
      <c r="AW2786" t="s">
        <v>117</v>
      </c>
      <c r="AX2786" t="s">
        <v>117</v>
      </c>
      <c r="AY2786" t="s">
        <v>117</v>
      </c>
      <c r="AZ2786" t="s">
        <v>117</v>
      </c>
      <c r="BA2786" t="s">
        <v>117</v>
      </c>
      <c r="BB2786" t="s">
        <v>117</v>
      </c>
      <c r="BD2786" t="s">
        <v>117</v>
      </c>
      <c r="BF2786" t="s">
        <v>117</v>
      </c>
      <c r="BG2786" t="s">
        <v>117</v>
      </c>
      <c r="BH2786" t="s">
        <v>117</v>
      </c>
      <c r="BI2786" t="s">
        <v>117</v>
      </c>
      <c r="BJ2786" t="s">
        <v>117</v>
      </c>
      <c r="BK2786" t="s">
        <v>117</v>
      </c>
      <c r="BL2786" t="s">
        <v>117</v>
      </c>
      <c r="BM2786" t="s">
        <v>117</v>
      </c>
      <c r="BN2786" t="s">
        <v>117</v>
      </c>
      <c r="BO2786" t="s">
        <v>117</v>
      </c>
      <c r="BP2786" t="s">
        <v>117</v>
      </c>
      <c r="BQ2786" t="s">
        <v>117</v>
      </c>
      <c r="BR2786" t="s">
        <v>117</v>
      </c>
      <c r="BS2786" t="s">
        <v>117</v>
      </c>
      <c r="BT2786" t="s">
        <v>117</v>
      </c>
      <c r="BU2786" t="s">
        <v>117</v>
      </c>
      <c r="BV2786" t="s">
        <v>115</v>
      </c>
      <c r="BW2786" t="s">
        <v>115</v>
      </c>
      <c r="BX2786" t="s">
        <v>117</v>
      </c>
      <c r="BY2786" t="s">
        <v>117</v>
      </c>
      <c r="BZ2786" t="s">
        <v>117</v>
      </c>
      <c r="CA2786" t="s">
        <v>117</v>
      </c>
      <c r="CB2786" t="s">
        <v>117</v>
      </c>
      <c r="CC2786" t="s">
        <v>117</v>
      </c>
      <c r="CD2786" t="s">
        <v>117</v>
      </c>
      <c r="CE2786" t="s">
        <v>117</v>
      </c>
      <c r="CF2786" t="s">
        <v>117</v>
      </c>
      <c r="CG2786" t="s">
        <v>117</v>
      </c>
      <c r="CH2786" t="s">
        <v>117</v>
      </c>
      <c r="CI2786" t="s">
        <v>117</v>
      </c>
      <c r="CJ2786" t="s">
        <v>117</v>
      </c>
      <c r="CK2786" t="s">
        <v>117</v>
      </c>
      <c r="CL2786" t="s">
        <v>117</v>
      </c>
      <c r="CM2786" t="s">
        <v>117</v>
      </c>
      <c r="CN2786" t="s">
        <v>117</v>
      </c>
      <c r="CO2786" t="s">
        <v>117</v>
      </c>
      <c r="CP2786" t="s">
        <v>117</v>
      </c>
      <c r="CQ2786" t="s">
        <v>117</v>
      </c>
      <c r="CR2786" t="s">
        <v>117</v>
      </c>
      <c r="CS2786" t="s">
        <v>117</v>
      </c>
      <c r="CT2786" t="s">
        <v>117</v>
      </c>
      <c r="CU2786" t="s">
        <v>117</v>
      </c>
      <c r="CV2786" t="s">
        <v>117</v>
      </c>
      <c r="CW2786" t="s">
        <v>117</v>
      </c>
    </row>
    <row r="2787" spans="1:101" x14ac:dyDescent="0.25">
      <c r="A2787" t="s">
        <v>207</v>
      </c>
      <c r="B2787">
        <v>163929</v>
      </c>
      <c r="C2787" t="s">
        <v>17415</v>
      </c>
      <c r="D2787" t="s">
        <v>102</v>
      </c>
      <c r="E2787" t="s">
        <v>17416</v>
      </c>
      <c r="F2787" t="s">
        <v>17416</v>
      </c>
      <c r="G2787" t="s">
        <v>12262</v>
      </c>
      <c r="H2787" t="s">
        <v>954</v>
      </c>
      <c r="I2787" t="s">
        <v>213</v>
      </c>
      <c r="J2787" t="s">
        <v>214</v>
      </c>
      <c r="K2787" t="s">
        <v>134</v>
      </c>
      <c r="L2787">
        <v>10022</v>
      </c>
      <c r="M2787" t="s">
        <v>17417</v>
      </c>
      <c r="N2787" t="s">
        <v>17418</v>
      </c>
      <c r="O2787">
        <v>0</v>
      </c>
      <c r="V2787" t="s">
        <v>114</v>
      </c>
      <c r="W2787" s="1">
        <v>41030</v>
      </c>
      <c r="Y2787" s="1">
        <v>43543</v>
      </c>
      <c r="Z2787" s="2">
        <v>43009</v>
      </c>
      <c r="AB2787" t="s">
        <v>117</v>
      </c>
      <c r="AC2787" t="s">
        <v>117</v>
      </c>
      <c r="AD2787" t="s">
        <v>117</v>
      </c>
      <c r="AG2787" t="s">
        <v>117</v>
      </c>
      <c r="AH2787" t="s">
        <v>115</v>
      </c>
      <c r="AI2787" t="s">
        <v>117</v>
      </c>
      <c r="AJ2787" t="s">
        <v>132</v>
      </c>
      <c r="AL2787" t="s">
        <v>119</v>
      </c>
      <c r="AM2787" t="s">
        <v>133</v>
      </c>
      <c r="AN2787" t="s">
        <v>134</v>
      </c>
      <c r="AO2787" t="s">
        <v>117</v>
      </c>
      <c r="AP2787" t="s">
        <v>117</v>
      </c>
      <c r="AQ2787" t="s">
        <v>117</v>
      </c>
      <c r="AR2787" t="s">
        <v>117</v>
      </c>
      <c r="AS2787" t="s">
        <v>117</v>
      </c>
      <c r="AT2787" t="s">
        <v>117</v>
      </c>
      <c r="AU2787" t="s">
        <v>117</v>
      </c>
      <c r="AV2787" t="s">
        <v>117</v>
      </c>
      <c r="AW2787" t="s">
        <v>117</v>
      </c>
      <c r="AX2787" t="s">
        <v>117</v>
      </c>
      <c r="AY2787" t="s">
        <v>117</v>
      </c>
      <c r="AZ2787" t="s">
        <v>117</v>
      </c>
      <c r="BA2787" t="s">
        <v>117</v>
      </c>
      <c r="BB2787" t="s">
        <v>117</v>
      </c>
      <c r="BD2787" t="s">
        <v>117</v>
      </c>
      <c r="BF2787" t="s">
        <v>117</v>
      </c>
      <c r="BG2787" t="s">
        <v>115</v>
      </c>
      <c r="BH2787" t="s">
        <v>115</v>
      </c>
      <c r="BI2787" t="s">
        <v>117</v>
      </c>
      <c r="BJ2787" t="s">
        <v>117</v>
      </c>
      <c r="BK2787" t="s">
        <v>117</v>
      </c>
      <c r="BL2787" t="s">
        <v>117</v>
      </c>
      <c r="BM2787" t="s">
        <v>117</v>
      </c>
      <c r="BN2787" t="s">
        <v>117</v>
      </c>
      <c r="BO2787" t="s">
        <v>117</v>
      </c>
      <c r="BP2787" t="s">
        <v>117</v>
      </c>
      <c r="BQ2787" t="s">
        <v>117</v>
      </c>
      <c r="BR2787" t="s">
        <v>117</v>
      </c>
      <c r="BS2787" t="s">
        <v>117</v>
      </c>
      <c r="BT2787" t="s">
        <v>117</v>
      </c>
      <c r="BU2787" t="s">
        <v>117</v>
      </c>
      <c r="BV2787" t="s">
        <v>117</v>
      </c>
      <c r="BW2787" t="s">
        <v>115</v>
      </c>
      <c r="BX2787" t="s">
        <v>117</v>
      </c>
      <c r="BY2787" t="s">
        <v>115</v>
      </c>
      <c r="BZ2787" t="s">
        <v>117</v>
      </c>
      <c r="CA2787" t="s">
        <v>117</v>
      </c>
      <c r="CB2787" t="s">
        <v>117</v>
      </c>
      <c r="CC2787" t="s">
        <v>117</v>
      </c>
      <c r="CD2787" t="s">
        <v>117</v>
      </c>
      <c r="CE2787" t="s">
        <v>117</v>
      </c>
      <c r="CF2787" t="s">
        <v>117</v>
      </c>
      <c r="CG2787" t="s">
        <v>117</v>
      </c>
      <c r="CH2787" t="s">
        <v>117</v>
      </c>
      <c r="CI2787" t="s">
        <v>117</v>
      </c>
      <c r="CJ2787" t="s">
        <v>115</v>
      </c>
      <c r="CK2787" t="s">
        <v>117</v>
      </c>
      <c r="CL2787" t="s">
        <v>117</v>
      </c>
      <c r="CM2787" t="s">
        <v>117</v>
      </c>
      <c r="CN2787" t="s">
        <v>117</v>
      </c>
      <c r="CO2787" t="s">
        <v>115</v>
      </c>
      <c r="CP2787" t="s">
        <v>117</v>
      </c>
      <c r="CQ2787" t="s">
        <v>117</v>
      </c>
      <c r="CR2787" t="s">
        <v>117</v>
      </c>
      <c r="CS2787" t="s">
        <v>117</v>
      </c>
      <c r="CT2787" t="s">
        <v>117</v>
      </c>
      <c r="CU2787" t="s">
        <v>117</v>
      </c>
      <c r="CV2787" t="s">
        <v>117</v>
      </c>
      <c r="CW2787" t="s">
        <v>117</v>
      </c>
    </row>
    <row r="2788" spans="1:101" x14ac:dyDescent="0.25">
      <c r="A2788" t="s">
        <v>145</v>
      </c>
      <c r="B2788">
        <v>163120</v>
      </c>
      <c r="C2788" t="s">
        <v>17419</v>
      </c>
      <c r="D2788" t="s">
        <v>102</v>
      </c>
      <c r="E2788" t="s">
        <v>17420</v>
      </c>
      <c r="F2788" t="s">
        <v>17421</v>
      </c>
      <c r="G2788" t="s">
        <v>17422</v>
      </c>
      <c r="I2788" t="s">
        <v>17423</v>
      </c>
      <c r="J2788" t="s">
        <v>151</v>
      </c>
      <c r="K2788" t="s">
        <v>134</v>
      </c>
      <c r="L2788">
        <v>1951</v>
      </c>
      <c r="M2788" t="s">
        <v>17424</v>
      </c>
      <c r="N2788" t="s">
        <v>17425</v>
      </c>
      <c r="O2788">
        <v>1</v>
      </c>
      <c r="P2788" t="s">
        <v>17426</v>
      </c>
      <c r="R2788" t="s">
        <v>5337</v>
      </c>
      <c r="S2788" t="s">
        <v>151</v>
      </c>
      <c r="T2788" t="s">
        <v>134</v>
      </c>
      <c r="U2788">
        <v>2455</v>
      </c>
      <c r="V2788" t="s">
        <v>114</v>
      </c>
      <c r="W2788" s="1">
        <v>41002</v>
      </c>
      <c r="Y2788" s="1">
        <v>43549</v>
      </c>
      <c r="Z2788" s="2">
        <v>43009</v>
      </c>
      <c r="AA2788" t="s">
        <v>17427</v>
      </c>
      <c r="AB2788" t="s">
        <v>117</v>
      </c>
      <c r="AC2788" t="s">
        <v>117</v>
      </c>
      <c r="AD2788" t="s">
        <v>117</v>
      </c>
      <c r="AG2788" t="s">
        <v>115</v>
      </c>
      <c r="AH2788" t="s">
        <v>117</v>
      </c>
      <c r="AI2788" t="s">
        <v>117</v>
      </c>
      <c r="AJ2788" t="s">
        <v>118</v>
      </c>
      <c r="AL2788" t="s">
        <v>119</v>
      </c>
      <c r="AM2788" t="s">
        <v>133</v>
      </c>
      <c r="AN2788" t="s">
        <v>134</v>
      </c>
      <c r="AO2788" t="s">
        <v>117</v>
      </c>
      <c r="AP2788" t="s">
        <v>117</v>
      </c>
      <c r="AQ2788" t="s">
        <v>117</v>
      </c>
      <c r="AR2788" t="s">
        <v>117</v>
      </c>
      <c r="AS2788" t="s">
        <v>117</v>
      </c>
      <c r="AT2788" t="s">
        <v>117</v>
      </c>
      <c r="AU2788" t="s">
        <v>117</v>
      </c>
      <c r="AV2788" t="s">
        <v>117</v>
      </c>
      <c r="AW2788" t="s">
        <v>117</v>
      </c>
      <c r="AX2788" t="s">
        <v>117</v>
      </c>
      <c r="AY2788" t="s">
        <v>117</v>
      </c>
      <c r="AZ2788" t="s">
        <v>117</v>
      </c>
      <c r="BA2788" t="s">
        <v>117</v>
      </c>
      <c r="BB2788" t="s">
        <v>117</v>
      </c>
      <c r="BD2788" t="s">
        <v>117</v>
      </c>
      <c r="BF2788" t="s">
        <v>117</v>
      </c>
      <c r="BG2788" t="s">
        <v>117</v>
      </c>
      <c r="BH2788" t="s">
        <v>117</v>
      </c>
      <c r="BI2788" t="s">
        <v>117</v>
      </c>
      <c r="BJ2788" t="s">
        <v>117</v>
      </c>
      <c r="BK2788" t="s">
        <v>117</v>
      </c>
      <c r="BL2788" t="s">
        <v>117</v>
      </c>
      <c r="BM2788" t="s">
        <v>117</v>
      </c>
      <c r="BN2788" t="s">
        <v>117</v>
      </c>
      <c r="BO2788" t="s">
        <v>117</v>
      </c>
      <c r="BP2788" t="s">
        <v>117</v>
      </c>
      <c r="BQ2788" t="s">
        <v>117</v>
      </c>
      <c r="BR2788" t="s">
        <v>117</v>
      </c>
      <c r="BS2788" t="s">
        <v>117</v>
      </c>
      <c r="BT2788" t="s">
        <v>117</v>
      </c>
      <c r="BU2788" t="s">
        <v>117</v>
      </c>
      <c r="BV2788" t="s">
        <v>115</v>
      </c>
      <c r="BW2788" t="s">
        <v>115</v>
      </c>
      <c r="BX2788" t="s">
        <v>117</v>
      </c>
      <c r="BY2788" t="s">
        <v>117</v>
      </c>
      <c r="BZ2788" t="s">
        <v>117</v>
      </c>
      <c r="CA2788" t="s">
        <v>117</v>
      </c>
      <c r="CB2788" t="s">
        <v>117</v>
      </c>
      <c r="CC2788" t="s">
        <v>117</v>
      </c>
      <c r="CD2788" t="s">
        <v>117</v>
      </c>
      <c r="CE2788" t="s">
        <v>117</v>
      </c>
      <c r="CF2788" t="s">
        <v>117</v>
      </c>
      <c r="CG2788" t="s">
        <v>117</v>
      </c>
      <c r="CH2788" t="s">
        <v>117</v>
      </c>
      <c r="CI2788" t="s">
        <v>117</v>
      </c>
      <c r="CJ2788" t="s">
        <v>117</v>
      </c>
      <c r="CK2788" t="s">
        <v>117</v>
      </c>
      <c r="CL2788" t="s">
        <v>117</v>
      </c>
      <c r="CM2788" t="s">
        <v>117</v>
      </c>
      <c r="CN2788" t="s">
        <v>117</v>
      </c>
      <c r="CO2788" t="s">
        <v>117</v>
      </c>
      <c r="CP2788" t="s">
        <v>117</v>
      </c>
      <c r="CQ2788" t="s">
        <v>117</v>
      </c>
      <c r="CR2788" t="s">
        <v>117</v>
      </c>
      <c r="CS2788" t="s">
        <v>117</v>
      </c>
      <c r="CT2788" t="s">
        <v>117</v>
      </c>
      <c r="CU2788" t="s">
        <v>117</v>
      </c>
      <c r="CV2788" t="s">
        <v>117</v>
      </c>
      <c r="CW2788" t="s">
        <v>117</v>
      </c>
    </row>
    <row r="2789" spans="1:101" x14ac:dyDescent="0.25">
      <c r="A2789" t="s">
        <v>100</v>
      </c>
      <c r="B2789">
        <v>163434</v>
      </c>
      <c r="C2789" t="s">
        <v>17428</v>
      </c>
      <c r="D2789" t="s">
        <v>102</v>
      </c>
      <c r="E2789" t="s">
        <v>17429</v>
      </c>
      <c r="F2789" t="s">
        <v>17430</v>
      </c>
      <c r="G2789" t="s">
        <v>17431</v>
      </c>
      <c r="I2789" t="s">
        <v>1193</v>
      </c>
      <c r="K2789" t="s">
        <v>140</v>
      </c>
      <c r="L2789" t="s">
        <v>306</v>
      </c>
      <c r="M2789" t="s">
        <v>17432</v>
      </c>
      <c r="N2789" t="s">
        <v>17433</v>
      </c>
      <c r="O2789">
        <v>0</v>
      </c>
      <c r="V2789" t="s">
        <v>114</v>
      </c>
      <c r="W2789" s="1">
        <v>40998</v>
      </c>
      <c r="Y2789" s="1">
        <v>43553</v>
      </c>
      <c r="Z2789" s="2">
        <v>43009</v>
      </c>
      <c r="AA2789" t="s">
        <v>17434</v>
      </c>
      <c r="AB2789" t="s">
        <v>117</v>
      </c>
      <c r="AC2789" t="s">
        <v>117</v>
      </c>
      <c r="AD2789" t="s">
        <v>117</v>
      </c>
      <c r="AG2789" t="s">
        <v>117</v>
      </c>
      <c r="AH2789" t="s">
        <v>115</v>
      </c>
      <c r="AI2789" t="s">
        <v>117</v>
      </c>
      <c r="AJ2789" t="s">
        <v>293</v>
      </c>
      <c r="AL2789" t="s">
        <v>119</v>
      </c>
      <c r="AN2789" t="s">
        <v>140</v>
      </c>
      <c r="AO2789" t="s">
        <v>117</v>
      </c>
      <c r="AP2789" t="s">
        <v>117</v>
      </c>
      <c r="AQ2789" t="s">
        <v>117</v>
      </c>
      <c r="AR2789" t="s">
        <v>117</v>
      </c>
      <c r="AS2789" t="s">
        <v>117</v>
      </c>
      <c r="AT2789" t="s">
        <v>117</v>
      </c>
      <c r="AU2789" t="s">
        <v>117</v>
      </c>
      <c r="AV2789" t="s">
        <v>117</v>
      </c>
      <c r="AW2789" t="s">
        <v>117</v>
      </c>
      <c r="AX2789" t="s">
        <v>117</v>
      </c>
      <c r="AY2789" t="s">
        <v>117</v>
      </c>
      <c r="AZ2789" t="s">
        <v>117</v>
      </c>
      <c r="BA2789" t="s">
        <v>117</v>
      </c>
      <c r="BB2789" t="s">
        <v>117</v>
      </c>
      <c r="BD2789" t="s">
        <v>117</v>
      </c>
      <c r="BF2789" t="s">
        <v>117</v>
      </c>
      <c r="BG2789" t="s">
        <v>117</v>
      </c>
      <c r="BH2789" t="s">
        <v>117</v>
      </c>
      <c r="BI2789" t="s">
        <v>117</v>
      </c>
      <c r="BJ2789" t="s">
        <v>117</v>
      </c>
      <c r="BK2789" t="s">
        <v>117</v>
      </c>
      <c r="BL2789" t="s">
        <v>117</v>
      </c>
      <c r="BM2789" t="s">
        <v>117</v>
      </c>
      <c r="BN2789" t="s">
        <v>117</v>
      </c>
      <c r="BO2789" t="s">
        <v>117</v>
      </c>
      <c r="BP2789" t="s">
        <v>117</v>
      </c>
      <c r="BQ2789" t="s">
        <v>117</v>
      </c>
      <c r="BR2789" t="s">
        <v>117</v>
      </c>
      <c r="BS2789" t="s">
        <v>117</v>
      </c>
      <c r="BT2789" t="s">
        <v>117</v>
      </c>
      <c r="BU2789" t="s">
        <v>117</v>
      </c>
      <c r="BV2789" t="s">
        <v>115</v>
      </c>
      <c r="BW2789" t="s">
        <v>115</v>
      </c>
      <c r="BX2789" t="s">
        <v>117</v>
      </c>
      <c r="BY2789" t="s">
        <v>117</v>
      </c>
      <c r="BZ2789" t="s">
        <v>117</v>
      </c>
      <c r="CA2789" t="s">
        <v>117</v>
      </c>
      <c r="CB2789" t="s">
        <v>117</v>
      </c>
      <c r="CC2789" t="s">
        <v>117</v>
      </c>
      <c r="CD2789" t="s">
        <v>117</v>
      </c>
      <c r="CE2789" t="s">
        <v>117</v>
      </c>
      <c r="CF2789" t="s">
        <v>117</v>
      </c>
      <c r="CG2789" t="s">
        <v>117</v>
      </c>
      <c r="CH2789" t="s">
        <v>117</v>
      </c>
      <c r="CI2789" t="s">
        <v>117</v>
      </c>
      <c r="CJ2789" t="s">
        <v>117</v>
      </c>
      <c r="CK2789" t="s">
        <v>117</v>
      </c>
      <c r="CL2789" t="s">
        <v>117</v>
      </c>
      <c r="CM2789" t="s">
        <v>117</v>
      </c>
      <c r="CN2789" t="s">
        <v>117</v>
      </c>
      <c r="CO2789" t="s">
        <v>117</v>
      </c>
      <c r="CP2789" t="s">
        <v>117</v>
      </c>
      <c r="CQ2789" t="s">
        <v>117</v>
      </c>
      <c r="CR2789" t="s">
        <v>117</v>
      </c>
      <c r="CS2789" t="s">
        <v>117</v>
      </c>
      <c r="CT2789" t="s">
        <v>117</v>
      </c>
      <c r="CU2789" t="s">
        <v>117</v>
      </c>
      <c r="CV2789" t="s">
        <v>117</v>
      </c>
      <c r="CW2789" t="s">
        <v>117</v>
      </c>
    </row>
    <row r="2790" spans="1:101" x14ac:dyDescent="0.25">
      <c r="A2790" t="s">
        <v>207</v>
      </c>
      <c r="B2790">
        <v>160496</v>
      </c>
      <c r="C2790" t="s">
        <v>17435</v>
      </c>
      <c r="D2790" t="s">
        <v>102</v>
      </c>
      <c r="E2790" t="s">
        <v>17436</v>
      </c>
      <c r="F2790" t="s">
        <v>17436</v>
      </c>
      <c r="G2790" t="s">
        <v>17437</v>
      </c>
      <c r="H2790" t="s">
        <v>13547</v>
      </c>
      <c r="I2790" t="s">
        <v>213</v>
      </c>
      <c r="J2790" t="s">
        <v>214</v>
      </c>
      <c r="K2790" t="s">
        <v>134</v>
      </c>
      <c r="L2790" t="s">
        <v>17438</v>
      </c>
      <c r="M2790" t="s">
        <v>17439</v>
      </c>
      <c r="N2790" t="s">
        <v>17440</v>
      </c>
      <c r="O2790">
        <v>0</v>
      </c>
      <c r="V2790" t="s">
        <v>114</v>
      </c>
      <c r="W2790" s="1">
        <v>42794</v>
      </c>
      <c r="Y2790" s="1">
        <v>43529</v>
      </c>
      <c r="Z2790" s="2">
        <v>43009</v>
      </c>
      <c r="AA2790" t="s">
        <v>17441</v>
      </c>
      <c r="AB2790" t="s">
        <v>117</v>
      </c>
      <c r="AC2790" t="s">
        <v>117</v>
      </c>
      <c r="AD2790" t="s">
        <v>117</v>
      </c>
      <c r="AG2790" t="s">
        <v>117</v>
      </c>
      <c r="AH2790" t="s">
        <v>115</v>
      </c>
      <c r="AI2790" t="s">
        <v>117</v>
      </c>
      <c r="AJ2790" t="s">
        <v>118</v>
      </c>
      <c r="AL2790" t="s">
        <v>119</v>
      </c>
      <c r="AM2790" t="s">
        <v>214</v>
      </c>
      <c r="AN2790" t="s">
        <v>134</v>
      </c>
      <c r="AO2790" t="s">
        <v>117</v>
      </c>
      <c r="AP2790" t="s">
        <v>117</v>
      </c>
      <c r="AQ2790" t="s">
        <v>117</v>
      </c>
      <c r="AR2790" t="s">
        <v>117</v>
      </c>
      <c r="AS2790" t="s">
        <v>117</v>
      </c>
      <c r="AT2790" t="s">
        <v>117</v>
      </c>
      <c r="AU2790" t="s">
        <v>117</v>
      </c>
      <c r="AV2790" t="s">
        <v>117</v>
      </c>
      <c r="AW2790" t="s">
        <v>117</v>
      </c>
      <c r="AX2790" t="s">
        <v>117</v>
      </c>
      <c r="AY2790" t="s">
        <v>117</v>
      </c>
      <c r="AZ2790" t="s">
        <v>117</v>
      </c>
      <c r="BA2790" t="s">
        <v>117</v>
      </c>
      <c r="BB2790" t="s">
        <v>117</v>
      </c>
      <c r="BD2790" t="s">
        <v>117</v>
      </c>
      <c r="BF2790" t="s">
        <v>117</v>
      </c>
      <c r="BG2790" t="s">
        <v>117</v>
      </c>
      <c r="BH2790" t="s">
        <v>115</v>
      </c>
      <c r="BI2790" t="s">
        <v>117</v>
      </c>
      <c r="BJ2790" t="s">
        <v>117</v>
      </c>
      <c r="BK2790" t="s">
        <v>117</v>
      </c>
      <c r="BL2790" t="s">
        <v>117</v>
      </c>
      <c r="BM2790" t="s">
        <v>117</v>
      </c>
      <c r="BN2790" t="s">
        <v>117</v>
      </c>
      <c r="BO2790" t="s">
        <v>117</v>
      </c>
      <c r="BP2790" t="s">
        <v>117</v>
      </c>
      <c r="BQ2790" t="s">
        <v>117</v>
      </c>
      <c r="BR2790" t="s">
        <v>117</v>
      </c>
      <c r="BS2790" t="s">
        <v>117</v>
      </c>
      <c r="BT2790" t="s">
        <v>117</v>
      </c>
      <c r="BU2790" t="s">
        <v>117</v>
      </c>
      <c r="BV2790" t="s">
        <v>115</v>
      </c>
      <c r="BW2790" t="s">
        <v>115</v>
      </c>
      <c r="BX2790" t="s">
        <v>117</v>
      </c>
      <c r="BY2790" t="s">
        <v>117</v>
      </c>
      <c r="BZ2790" t="s">
        <v>117</v>
      </c>
      <c r="CA2790" t="s">
        <v>117</v>
      </c>
      <c r="CB2790" t="s">
        <v>117</v>
      </c>
      <c r="CC2790" t="s">
        <v>117</v>
      </c>
      <c r="CD2790" t="s">
        <v>117</v>
      </c>
      <c r="CE2790" t="s">
        <v>117</v>
      </c>
      <c r="CF2790" t="s">
        <v>117</v>
      </c>
      <c r="CG2790" t="s">
        <v>117</v>
      </c>
      <c r="CH2790" t="s">
        <v>117</v>
      </c>
      <c r="CI2790" t="s">
        <v>117</v>
      </c>
      <c r="CJ2790" t="s">
        <v>117</v>
      </c>
      <c r="CK2790" t="s">
        <v>117</v>
      </c>
      <c r="CL2790" t="s">
        <v>117</v>
      </c>
      <c r="CM2790" t="s">
        <v>117</v>
      </c>
      <c r="CN2790" t="s">
        <v>117</v>
      </c>
      <c r="CO2790" t="s">
        <v>117</v>
      </c>
      <c r="CP2790" t="s">
        <v>117</v>
      </c>
      <c r="CQ2790" t="s">
        <v>117</v>
      </c>
      <c r="CR2790" t="s">
        <v>117</v>
      </c>
      <c r="CS2790" t="s">
        <v>117</v>
      </c>
      <c r="CT2790" t="s">
        <v>117</v>
      </c>
      <c r="CU2790" t="s">
        <v>117</v>
      </c>
      <c r="CV2790" t="s">
        <v>117</v>
      </c>
      <c r="CW2790" t="s">
        <v>117</v>
      </c>
    </row>
    <row r="2791" spans="1:101" x14ac:dyDescent="0.25">
      <c r="A2791" t="s">
        <v>207</v>
      </c>
      <c r="B2791">
        <v>299940</v>
      </c>
      <c r="C2791" t="s">
        <v>17442</v>
      </c>
      <c r="D2791" t="s">
        <v>102</v>
      </c>
      <c r="E2791" t="s">
        <v>17443</v>
      </c>
      <c r="F2791" t="s">
        <v>17443</v>
      </c>
      <c r="M2791" t="s">
        <v>17444</v>
      </c>
      <c r="O2791">
        <v>0</v>
      </c>
      <c r="V2791" t="s">
        <v>114</v>
      </c>
      <c r="W2791" s="1">
        <v>43472</v>
      </c>
      <c r="Y2791" s="1">
        <v>43472</v>
      </c>
      <c r="Z2791" s="2">
        <v>43009</v>
      </c>
      <c r="AB2791" t="s">
        <v>117</v>
      </c>
      <c r="AC2791" t="s">
        <v>117</v>
      </c>
      <c r="AD2791" t="s">
        <v>117</v>
      </c>
      <c r="AG2791" t="s">
        <v>117</v>
      </c>
      <c r="AH2791" t="s">
        <v>115</v>
      </c>
      <c r="AI2791" t="s">
        <v>117</v>
      </c>
      <c r="AJ2791" t="s">
        <v>132</v>
      </c>
      <c r="AL2791" t="s">
        <v>119</v>
      </c>
      <c r="AM2791" t="s">
        <v>133</v>
      </c>
      <c r="AN2791" t="s">
        <v>134</v>
      </c>
      <c r="AO2791" t="s">
        <v>117</v>
      </c>
      <c r="AP2791" t="s">
        <v>117</v>
      </c>
      <c r="AQ2791" t="s">
        <v>117</v>
      </c>
      <c r="AR2791" t="s">
        <v>117</v>
      </c>
      <c r="AS2791" t="s">
        <v>117</v>
      </c>
      <c r="AT2791" t="s">
        <v>117</v>
      </c>
      <c r="AU2791" t="s">
        <v>117</v>
      </c>
      <c r="AV2791" t="s">
        <v>117</v>
      </c>
      <c r="AW2791" t="s">
        <v>117</v>
      </c>
      <c r="AX2791" t="s">
        <v>117</v>
      </c>
      <c r="AY2791" t="s">
        <v>117</v>
      </c>
      <c r="AZ2791" t="s">
        <v>117</v>
      </c>
      <c r="BA2791" t="s">
        <v>117</v>
      </c>
      <c r="BB2791" t="s">
        <v>117</v>
      </c>
      <c r="BD2791" t="s">
        <v>117</v>
      </c>
      <c r="BF2791" t="s">
        <v>117</v>
      </c>
      <c r="BG2791" t="s">
        <v>117</v>
      </c>
      <c r="BH2791" t="s">
        <v>115</v>
      </c>
      <c r="BI2791" t="s">
        <v>117</v>
      </c>
      <c r="BJ2791" t="s">
        <v>117</v>
      </c>
      <c r="BK2791" t="s">
        <v>117</v>
      </c>
      <c r="BL2791" t="s">
        <v>117</v>
      </c>
      <c r="BM2791" t="s">
        <v>117</v>
      </c>
      <c r="BN2791" t="s">
        <v>117</v>
      </c>
      <c r="BO2791" t="s">
        <v>117</v>
      </c>
      <c r="BP2791" t="s">
        <v>117</v>
      </c>
      <c r="BQ2791" t="s">
        <v>117</v>
      </c>
      <c r="BR2791" t="s">
        <v>117</v>
      </c>
      <c r="BS2791" t="s">
        <v>117</v>
      </c>
      <c r="BT2791" t="s">
        <v>117</v>
      </c>
      <c r="BU2791" t="s">
        <v>117</v>
      </c>
      <c r="BV2791" t="s">
        <v>115</v>
      </c>
      <c r="BW2791" t="s">
        <v>115</v>
      </c>
      <c r="BX2791" t="s">
        <v>117</v>
      </c>
      <c r="BY2791" t="s">
        <v>117</v>
      </c>
      <c r="BZ2791" t="s">
        <v>117</v>
      </c>
      <c r="CA2791" t="s">
        <v>117</v>
      </c>
      <c r="CB2791" t="s">
        <v>117</v>
      </c>
      <c r="CC2791" t="s">
        <v>117</v>
      </c>
      <c r="CD2791" t="s">
        <v>117</v>
      </c>
      <c r="CE2791" t="s">
        <v>117</v>
      </c>
      <c r="CF2791" t="s">
        <v>117</v>
      </c>
      <c r="CG2791" t="s">
        <v>117</v>
      </c>
      <c r="CH2791" t="s">
        <v>117</v>
      </c>
      <c r="CI2791" t="s">
        <v>117</v>
      </c>
      <c r="CJ2791" t="s">
        <v>117</v>
      </c>
      <c r="CK2791" t="s">
        <v>117</v>
      </c>
      <c r="CL2791" t="s">
        <v>117</v>
      </c>
      <c r="CM2791" t="s">
        <v>117</v>
      </c>
      <c r="CN2791" t="s">
        <v>117</v>
      </c>
      <c r="CO2791" t="s">
        <v>117</v>
      </c>
      <c r="CP2791" t="s">
        <v>117</v>
      </c>
      <c r="CQ2791" t="s">
        <v>117</v>
      </c>
      <c r="CR2791" t="s">
        <v>117</v>
      </c>
      <c r="CS2791" t="s">
        <v>117</v>
      </c>
      <c r="CT2791" t="s">
        <v>117</v>
      </c>
      <c r="CU2791" t="s">
        <v>117</v>
      </c>
      <c r="CV2791" t="s">
        <v>117</v>
      </c>
      <c r="CW2791" t="s">
        <v>117</v>
      </c>
    </row>
    <row r="2792" spans="1:101" x14ac:dyDescent="0.25">
      <c r="A2792" t="s">
        <v>376</v>
      </c>
      <c r="B2792">
        <v>163514</v>
      </c>
      <c r="C2792" t="s">
        <v>17445</v>
      </c>
      <c r="D2792" t="s">
        <v>102</v>
      </c>
      <c r="E2792" t="s">
        <v>17446</v>
      </c>
      <c r="F2792" t="s">
        <v>17446</v>
      </c>
      <c r="G2792" t="s">
        <v>17447</v>
      </c>
      <c r="I2792" t="s">
        <v>2255</v>
      </c>
      <c r="J2792" t="s">
        <v>381</v>
      </c>
      <c r="K2792" t="s">
        <v>134</v>
      </c>
      <c r="L2792">
        <v>78704</v>
      </c>
      <c r="M2792">
        <v>4084066995</v>
      </c>
      <c r="O2792">
        <v>1</v>
      </c>
      <c r="V2792" t="s">
        <v>114</v>
      </c>
      <c r="W2792" s="1">
        <v>40997</v>
      </c>
      <c r="Y2792" s="1">
        <v>43677</v>
      </c>
      <c r="Z2792" s="2">
        <v>43009</v>
      </c>
      <c r="AA2792" t="s">
        <v>17448</v>
      </c>
      <c r="AB2792" t="s">
        <v>117</v>
      </c>
      <c r="AC2792" t="s">
        <v>117</v>
      </c>
      <c r="AD2792" t="s">
        <v>117</v>
      </c>
      <c r="AG2792" t="s">
        <v>115</v>
      </c>
      <c r="AH2792" t="s">
        <v>117</v>
      </c>
      <c r="AI2792" t="s">
        <v>117</v>
      </c>
      <c r="AJ2792" t="s">
        <v>118</v>
      </c>
      <c r="AL2792" t="s">
        <v>119</v>
      </c>
      <c r="AM2792" t="s">
        <v>133</v>
      </c>
      <c r="AN2792" t="s">
        <v>134</v>
      </c>
      <c r="AO2792" t="s">
        <v>117</v>
      </c>
      <c r="AP2792" t="s">
        <v>117</v>
      </c>
      <c r="AQ2792" t="s">
        <v>117</v>
      </c>
      <c r="AR2792" t="s">
        <v>117</v>
      </c>
      <c r="AS2792" t="s">
        <v>117</v>
      </c>
      <c r="AT2792" t="s">
        <v>117</v>
      </c>
      <c r="AU2792" t="s">
        <v>117</v>
      </c>
      <c r="AV2792" t="s">
        <v>117</v>
      </c>
      <c r="AW2792" t="s">
        <v>117</v>
      </c>
      <c r="AX2792" t="s">
        <v>117</v>
      </c>
      <c r="AY2792" t="s">
        <v>117</v>
      </c>
      <c r="AZ2792" t="s">
        <v>117</v>
      </c>
      <c r="BA2792" t="s">
        <v>117</v>
      </c>
      <c r="BB2792" t="s">
        <v>117</v>
      </c>
      <c r="BD2792" t="s">
        <v>117</v>
      </c>
      <c r="BF2792" t="s">
        <v>117</v>
      </c>
      <c r="BG2792" t="s">
        <v>117</v>
      </c>
      <c r="BH2792" t="s">
        <v>115</v>
      </c>
      <c r="BI2792" t="s">
        <v>117</v>
      </c>
      <c r="BJ2792" t="s">
        <v>117</v>
      </c>
      <c r="BK2792" t="s">
        <v>117</v>
      </c>
      <c r="BL2792" t="s">
        <v>117</v>
      </c>
      <c r="BM2792" t="s">
        <v>117</v>
      </c>
      <c r="BN2792" t="s">
        <v>117</v>
      </c>
      <c r="BO2792" t="s">
        <v>117</v>
      </c>
      <c r="BP2792" t="s">
        <v>117</v>
      </c>
      <c r="BQ2792" t="s">
        <v>117</v>
      </c>
      <c r="BR2792" t="s">
        <v>117</v>
      </c>
      <c r="BS2792" t="s">
        <v>117</v>
      </c>
      <c r="BT2792" t="s">
        <v>117</v>
      </c>
      <c r="BU2792" t="s">
        <v>117</v>
      </c>
      <c r="BV2792" t="s">
        <v>117</v>
      </c>
      <c r="BW2792" t="s">
        <v>115</v>
      </c>
      <c r="BX2792" t="s">
        <v>117</v>
      </c>
      <c r="BY2792" t="s">
        <v>117</v>
      </c>
      <c r="BZ2792" t="s">
        <v>117</v>
      </c>
      <c r="CA2792" t="s">
        <v>117</v>
      </c>
      <c r="CB2792" t="s">
        <v>117</v>
      </c>
      <c r="CC2792" t="s">
        <v>117</v>
      </c>
      <c r="CD2792" t="s">
        <v>117</v>
      </c>
      <c r="CE2792" t="s">
        <v>117</v>
      </c>
      <c r="CF2792" t="s">
        <v>117</v>
      </c>
      <c r="CG2792" t="s">
        <v>117</v>
      </c>
      <c r="CH2792" t="s">
        <v>117</v>
      </c>
      <c r="CI2792" t="s">
        <v>117</v>
      </c>
      <c r="CJ2792" t="s">
        <v>117</v>
      </c>
      <c r="CK2792" t="s">
        <v>117</v>
      </c>
      <c r="CL2792" t="s">
        <v>117</v>
      </c>
      <c r="CM2792" t="s">
        <v>117</v>
      </c>
      <c r="CN2792" t="s">
        <v>117</v>
      </c>
      <c r="CO2792" t="s">
        <v>117</v>
      </c>
      <c r="CP2792" t="s">
        <v>117</v>
      </c>
      <c r="CQ2792" t="s">
        <v>117</v>
      </c>
      <c r="CR2792" t="s">
        <v>117</v>
      </c>
      <c r="CS2792" t="s">
        <v>117</v>
      </c>
      <c r="CT2792" t="s">
        <v>117</v>
      </c>
      <c r="CU2792" t="s">
        <v>117</v>
      </c>
      <c r="CV2792" t="s">
        <v>117</v>
      </c>
      <c r="CW2792" t="s">
        <v>117</v>
      </c>
    </row>
    <row r="2793" spans="1:101" x14ac:dyDescent="0.25">
      <c r="A2793" t="s">
        <v>207</v>
      </c>
      <c r="B2793">
        <v>137537</v>
      </c>
      <c r="C2793" t="s">
        <v>17449</v>
      </c>
      <c r="D2793" t="s">
        <v>102</v>
      </c>
      <c r="E2793" t="s">
        <v>17450</v>
      </c>
      <c r="F2793" t="s">
        <v>17450</v>
      </c>
      <c r="G2793" t="s">
        <v>17451</v>
      </c>
      <c r="H2793" t="s">
        <v>1968</v>
      </c>
      <c r="I2793" t="s">
        <v>213</v>
      </c>
      <c r="J2793" t="s">
        <v>214</v>
      </c>
      <c r="K2793" t="s">
        <v>134</v>
      </c>
      <c r="L2793">
        <v>10017</v>
      </c>
      <c r="M2793" t="s">
        <v>17452</v>
      </c>
      <c r="N2793" t="s">
        <v>17453</v>
      </c>
      <c r="O2793">
        <v>0</v>
      </c>
      <c r="V2793" t="s">
        <v>114</v>
      </c>
      <c r="W2793" s="1">
        <v>42431</v>
      </c>
      <c r="Y2793" s="1">
        <v>43529</v>
      </c>
      <c r="Z2793" s="2">
        <v>43009</v>
      </c>
      <c r="AB2793" t="s">
        <v>117</v>
      </c>
      <c r="AC2793" t="s">
        <v>117</v>
      </c>
      <c r="AD2793" t="s">
        <v>117</v>
      </c>
      <c r="AG2793" t="s">
        <v>117</v>
      </c>
      <c r="AH2793" t="s">
        <v>115</v>
      </c>
      <c r="AI2793" t="s">
        <v>117</v>
      </c>
      <c r="AJ2793" t="s">
        <v>132</v>
      </c>
      <c r="AL2793" t="s">
        <v>119</v>
      </c>
      <c r="AM2793" t="s">
        <v>133</v>
      </c>
      <c r="AN2793" t="s">
        <v>134</v>
      </c>
      <c r="AO2793" t="s">
        <v>117</v>
      </c>
      <c r="AP2793" t="s">
        <v>117</v>
      </c>
      <c r="AQ2793" t="s">
        <v>117</v>
      </c>
      <c r="AR2793" t="s">
        <v>117</v>
      </c>
      <c r="AS2793" t="s">
        <v>117</v>
      </c>
      <c r="AT2793" t="s">
        <v>117</v>
      </c>
      <c r="AU2793" t="s">
        <v>117</v>
      </c>
      <c r="AV2793" t="s">
        <v>117</v>
      </c>
      <c r="AW2793" t="s">
        <v>117</v>
      </c>
      <c r="AX2793" t="s">
        <v>117</v>
      </c>
      <c r="AY2793" t="s">
        <v>117</v>
      </c>
      <c r="AZ2793" t="s">
        <v>117</v>
      </c>
      <c r="BA2793" t="s">
        <v>117</v>
      </c>
      <c r="BB2793" t="s">
        <v>117</v>
      </c>
      <c r="BD2793" t="s">
        <v>117</v>
      </c>
      <c r="BF2793" t="s">
        <v>117</v>
      </c>
      <c r="BG2793" t="s">
        <v>117</v>
      </c>
      <c r="BH2793" t="s">
        <v>115</v>
      </c>
      <c r="BI2793" t="s">
        <v>117</v>
      </c>
      <c r="BJ2793" t="s">
        <v>117</v>
      </c>
      <c r="BK2793" t="s">
        <v>117</v>
      </c>
      <c r="BL2793" t="s">
        <v>117</v>
      </c>
      <c r="BM2793" t="s">
        <v>117</v>
      </c>
      <c r="BN2793" t="s">
        <v>117</v>
      </c>
      <c r="BO2793" t="s">
        <v>117</v>
      </c>
      <c r="BP2793" t="s">
        <v>117</v>
      </c>
      <c r="BQ2793" t="s">
        <v>117</v>
      </c>
      <c r="BR2793" t="s">
        <v>117</v>
      </c>
      <c r="BS2793" t="s">
        <v>117</v>
      </c>
      <c r="BT2793" t="s">
        <v>117</v>
      </c>
      <c r="BU2793" t="s">
        <v>117</v>
      </c>
      <c r="BV2793" t="s">
        <v>115</v>
      </c>
      <c r="BW2793" t="s">
        <v>115</v>
      </c>
      <c r="BX2793" t="s">
        <v>117</v>
      </c>
      <c r="BY2793" t="s">
        <v>117</v>
      </c>
      <c r="BZ2793" t="s">
        <v>117</v>
      </c>
      <c r="CA2793" t="s">
        <v>117</v>
      </c>
      <c r="CB2793" t="s">
        <v>117</v>
      </c>
      <c r="CC2793" t="s">
        <v>117</v>
      </c>
      <c r="CD2793" t="s">
        <v>117</v>
      </c>
      <c r="CE2793" t="s">
        <v>117</v>
      </c>
      <c r="CF2793" t="s">
        <v>117</v>
      </c>
      <c r="CG2793" t="s">
        <v>117</v>
      </c>
      <c r="CH2793" t="s">
        <v>117</v>
      </c>
      <c r="CI2793" t="s">
        <v>117</v>
      </c>
      <c r="CJ2793" t="s">
        <v>117</v>
      </c>
      <c r="CK2793" t="s">
        <v>117</v>
      </c>
      <c r="CL2793" t="s">
        <v>117</v>
      </c>
      <c r="CM2793" t="s">
        <v>117</v>
      </c>
      <c r="CN2793" t="s">
        <v>117</v>
      </c>
      <c r="CO2793" t="s">
        <v>117</v>
      </c>
      <c r="CP2793" t="s">
        <v>117</v>
      </c>
      <c r="CQ2793" t="s">
        <v>117</v>
      </c>
      <c r="CR2793" t="s">
        <v>117</v>
      </c>
      <c r="CS2793" t="s">
        <v>117</v>
      </c>
      <c r="CT2793" t="s">
        <v>117</v>
      </c>
      <c r="CU2793" t="s">
        <v>117</v>
      </c>
      <c r="CV2793" t="s">
        <v>117</v>
      </c>
      <c r="CW2793" t="s">
        <v>117</v>
      </c>
    </row>
    <row r="2794" spans="1:101" x14ac:dyDescent="0.25">
      <c r="A2794" t="s">
        <v>100</v>
      </c>
      <c r="B2794">
        <v>282442</v>
      </c>
      <c r="C2794" t="s">
        <v>17454</v>
      </c>
      <c r="D2794" t="s">
        <v>102</v>
      </c>
      <c r="E2794" t="s">
        <v>17455</v>
      </c>
      <c r="F2794" t="s">
        <v>17455</v>
      </c>
      <c r="G2794" t="s">
        <v>17456</v>
      </c>
      <c r="H2794" t="s">
        <v>17457</v>
      </c>
      <c r="I2794" t="s">
        <v>17458</v>
      </c>
      <c r="K2794" t="s">
        <v>525</v>
      </c>
      <c r="L2794">
        <v>30529</v>
      </c>
      <c r="M2794">
        <v>2302632394</v>
      </c>
      <c r="N2794">
        <v>2302892017</v>
      </c>
      <c r="O2794">
        <v>0</v>
      </c>
      <c r="V2794" t="s">
        <v>114</v>
      </c>
      <c r="W2794" s="1">
        <v>42418</v>
      </c>
      <c r="Y2794" s="1">
        <v>43369</v>
      </c>
      <c r="Z2794" s="2">
        <v>43009</v>
      </c>
      <c r="AB2794" t="s">
        <v>117</v>
      </c>
      <c r="AC2794" t="s">
        <v>117</v>
      </c>
      <c r="AD2794" t="s">
        <v>117</v>
      </c>
      <c r="AG2794" t="s">
        <v>117</v>
      </c>
      <c r="AH2794" t="s">
        <v>115</v>
      </c>
      <c r="AI2794" t="s">
        <v>117</v>
      </c>
      <c r="AJ2794" t="s">
        <v>132</v>
      </c>
      <c r="AL2794" t="s">
        <v>584</v>
      </c>
      <c r="AM2794" t="s">
        <v>133</v>
      </c>
      <c r="AN2794" t="s">
        <v>134</v>
      </c>
      <c r="AO2794" t="s">
        <v>117</v>
      </c>
      <c r="AP2794" t="s">
        <v>117</v>
      </c>
      <c r="AQ2794" t="s">
        <v>115</v>
      </c>
      <c r="AR2794" t="s">
        <v>117</v>
      </c>
      <c r="AS2794" t="s">
        <v>117</v>
      </c>
      <c r="AT2794" t="s">
        <v>117</v>
      </c>
      <c r="AU2794" t="s">
        <v>117</v>
      </c>
      <c r="AV2794" t="s">
        <v>117</v>
      </c>
      <c r="AW2794" t="s">
        <v>117</v>
      </c>
      <c r="AX2794" t="s">
        <v>117</v>
      </c>
      <c r="AY2794" t="s">
        <v>117</v>
      </c>
      <c r="AZ2794" t="s">
        <v>117</v>
      </c>
      <c r="BA2794" t="s">
        <v>117</v>
      </c>
      <c r="BB2794" t="s">
        <v>117</v>
      </c>
      <c r="BD2794" t="s">
        <v>117</v>
      </c>
      <c r="BF2794" t="s">
        <v>117</v>
      </c>
      <c r="BG2794" t="s">
        <v>117</v>
      </c>
      <c r="BH2794" t="s">
        <v>115</v>
      </c>
      <c r="BI2794" t="s">
        <v>117</v>
      </c>
      <c r="BJ2794" t="s">
        <v>117</v>
      </c>
      <c r="BK2794" t="s">
        <v>117</v>
      </c>
      <c r="BL2794" t="s">
        <v>117</v>
      </c>
      <c r="BM2794" t="s">
        <v>117</v>
      </c>
      <c r="BN2794" t="s">
        <v>117</v>
      </c>
      <c r="BO2794" t="s">
        <v>117</v>
      </c>
      <c r="BP2794" t="s">
        <v>117</v>
      </c>
      <c r="BQ2794" t="s">
        <v>117</v>
      </c>
      <c r="BR2794" t="s">
        <v>117</v>
      </c>
      <c r="BS2794" t="s">
        <v>117</v>
      </c>
      <c r="BT2794" t="s">
        <v>117</v>
      </c>
      <c r="BU2794" t="s">
        <v>117</v>
      </c>
      <c r="BV2794" t="s">
        <v>117</v>
      </c>
      <c r="BW2794" t="s">
        <v>115</v>
      </c>
      <c r="BX2794" t="s">
        <v>117</v>
      </c>
      <c r="BY2794" t="s">
        <v>117</v>
      </c>
      <c r="BZ2794" t="s">
        <v>117</v>
      </c>
      <c r="CA2794" t="s">
        <v>117</v>
      </c>
      <c r="CB2794" t="s">
        <v>117</v>
      </c>
      <c r="CC2794" t="s">
        <v>117</v>
      </c>
      <c r="CD2794" t="s">
        <v>117</v>
      </c>
      <c r="CE2794" t="s">
        <v>117</v>
      </c>
      <c r="CF2794" t="s">
        <v>117</v>
      </c>
      <c r="CG2794" t="s">
        <v>117</v>
      </c>
      <c r="CH2794" t="s">
        <v>117</v>
      </c>
      <c r="CI2794" t="s">
        <v>117</v>
      </c>
      <c r="CJ2794" t="s">
        <v>117</v>
      </c>
      <c r="CK2794" t="s">
        <v>117</v>
      </c>
      <c r="CL2794" t="s">
        <v>117</v>
      </c>
      <c r="CM2794" t="s">
        <v>117</v>
      </c>
      <c r="CN2794" t="s">
        <v>117</v>
      </c>
      <c r="CO2794" t="s">
        <v>117</v>
      </c>
      <c r="CP2794" t="s">
        <v>117</v>
      </c>
      <c r="CQ2794" t="s">
        <v>117</v>
      </c>
      <c r="CR2794" t="s">
        <v>117</v>
      </c>
      <c r="CS2794" t="s">
        <v>117</v>
      </c>
      <c r="CT2794" t="s">
        <v>117</v>
      </c>
      <c r="CU2794" t="s">
        <v>117</v>
      </c>
      <c r="CV2794" t="s">
        <v>117</v>
      </c>
      <c r="CW2794" t="s">
        <v>117</v>
      </c>
    </row>
    <row r="2795" spans="1:101" x14ac:dyDescent="0.25">
      <c r="A2795" t="s">
        <v>255</v>
      </c>
      <c r="B2795">
        <v>166973</v>
      </c>
      <c r="C2795" t="s">
        <v>17459</v>
      </c>
      <c r="D2795" t="s">
        <v>102</v>
      </c>
      <c r="E2795" t="s">
        <v>17460</v>
      </c>
      <c r="F2795" t="s">
        <v>17460</v>
      </c>
      <c r="G2795" t="s">
        <v>13080</v>
      </c>
      <c r="I2795" t="s">
        <v>7316</v>
      </c>
      <c r="J2795" t="s">
        <v>795</v>
      </c>
      <c r="K2795" t="s">
        <v>134</v>
      </c>
      <c r="L2795">
        <v>45202</v>
      </c>
      <c r="M2795" t="s">
        <v>17461</v>
      </c>
      <c r="N2795" t="s">
        <v>17462</v>
      </c>
      <c r="O2795">
        <v>0</v>
      </c>
      <c r="V2795" t="s">
        <v>114</v>
      </c>
      <c r="W2795" s="1">
        <v>41325</v>
      </c>
      <c r="Y2795" s="1">
        <v>43553</v>
      </c>
      <c r="Z2795" s="2">
        <v>43009</v>
      </c>
      <c r="AA2795" t="s">
        <v>17463</v>
      </c>
      <c r="AB2795" t="s">
        <v>117</v>
      </c>
      <c r="AC2795" t="s">
        <v>117</v>
      </c>
      <c r="AD2795" t="s">
        <v>117</v>
      </c>
      <c r="AG2795" t="s">
        <v>115</v>
      </c>
      <c r="AH2795" t="s">
        <v>115</v>
      </c>
      <c r="AI2795" t="s">
        <v>117</v>
      </c>
      <c r="AJ2795" t="s">
        <v>132</v>
      </c>
      <c r="AL2795" t="s">
        <v>119</v>
      </c>
      <c r="AM2795" t="s">
        <v>133</v>
      </c>
      <c r="AN2795" t="s">
        <v>134</v>
      </c>
      <c r="AO2795" t="s">
        <v>117</v>
      </c>
      <c r="AP2795" t="s">
        <v>117</v>
      </c>
      <c r="AQ2795" t="s">
        <v>117</v>
      </c>
      <c r="AR2795" t="s">
        <v>117</v>
      </c>
      <c r="AS2795" t="s">
        <v>117</v>
      </c>
      <c r="AT2795" t="s">
        <v>117</v>
      </c>
      <c r="AU2795" t="s">
        <v>117</v>
      </c>
      <c r="AV2795" t="s">
        <v>117</v>
      </c>
      <c r="AW2795" t="s">
        <v>117</v>
      </c>
      <c r="AX2795" t="s">
        <v>117</v>
      </c>
      <c r="AY2795" t="s">
        <v>117</v>
      </c>
      <c r="AZ2795" t="s">
        <v>117</v>
      </c>
      <c r="BA2795" t="s">
        <v>117</v>
      </c>
      <c r="BB2795" t="s">
        <v>117</v>
      </c>
      <c r="BD2795" t="s">
        <v>117</v>
      </c>
      <c r="BF2795" t="s">
        <v>117</v>
      </c>
      <c r="BG2795" t="s">
        <v>117</v>
      </c>
      <c r="BH2795" t="s">
        <v>115</v>
      </c>
      <c r="BI2795" t="s">
        <v>117</v>
      </c>
      <c r="BJ2795" t="s">
        <v>117</v>
      </c>
      <c r="BK2795" t="s">
        <v>117</v>
      </c>
      <c r="BL2795" t="s">
        <v>117</v>
      </c>
      <c r="BM2795" t="s">
        <v>117</v>
      </c>
      <c r="BN2795" t="s">
        <v>117</v>
      </c>
      <c r="BO2795" t="s">
        <v>117</v>
      </c>
      <c r="BP2795" t="s">
        <v>117</v>
      </c>
      <c r="BQ2795" t="s">
        <v>117</v>
      </c>
      <c r="BR2795" t="s">
        <v>117</v>
      </c>
      <c r="BS2795" t="s">
        <v>117</v>
      </c>
      <c r="BT2795" t="s">
        <v>117</v>
      </c>
      <c r="BU2795" t="s">
        <v>117</v>
      </c>
      <c r="BV2795" t="s">
        <v>115</v>
      </c>
      <c r="BW2795" t="s">
        <v>115</v>
      </c>
      <c r="BX2795" t="s">
        <v>117</v>
      </c>
      <c r="BY2795" t="s">
        <v>117</v>
      </c>
      <c r="BZ2795" t="s">
        <v>117</v>
      </c>
      <c r="CA2795" t="s">
        <v>117</v>
      </c>
      <c r="CB2795" t="s">
        <v>117</v>
      </c>
      <c r="CC2795" t="s">
        <v>117</v>
      </c>
      <c r="CD2795" t="s">
        <v>117</v>
      </c>
      <c r="CE2795" t="s">
        <v>117</v>
      </c>
      <c r="CF2795" t="s">
        <v>117</v>
      </c>
      <c r="CG2795" t="s">
        <v>117</v>
      </c>
      <c r="CH2795" t="s">
        <v>117</v>
      </c>
      <c r="CI2795" t="s">
        <v>117</v>
      </c>
      <c r="CJ2795" t="s">
        <v>117</v>
      </c>
      <c r="CK2795" t="s">
        <v>117</v>
      </c>
      <c r="CL2795" t="s">
        <v>117</v>
      </c>
      <c r="CM2795" t="s">
        <v>117</v>
      </c>
      <c r="CN2795" t="s">
        <v>117</v>
      </c>
      <c r="CO2795" t="s">
        <v>117</v>
      </c>
      <c r="CP2795" t="s">
        <v>117</v>
      </c>
      <c r="CQ2795" t="s">
        <v>117</v>
      </c>
      <c r="CR2795" t="s">
        <v>117</v>
      </c>
      <c r="CS2795" t="s">
        <v>117</v>
      </c>
      <c r="CT2795" t="s">
        <v>117</v>
      </c>
      <c r="CU2795" t="s">
        <v>117</v>
      </c>
      <c r="CV2795" t="s">
        <v>117</v>
      </c>
      <c r="CW2795" t="s">
        <v>117</v>
      </c>
    </row>
    <row r="2796" spans="1:101" x14ac:dyDescent="0.25">
      <c r="A2796" t="s">
        <v>100</v>
      </c>
      <c r="B2796">
        <v>163664</v>
      </c>
      <c r="C2796" t="s">
        <v>17464</v>
      </c>
      <c r="D2796" t="s">
        <v>102</v>
      </c>
      <c r="E2796" t="s">
        <v>17465</v>
      </c>
      <c r="F2796" t="s">
        <v>17466</v>
      </c>
      <c r="G2796" t="s">
        <v>17467</v>
      </c>
      <c r="I2796" t="s">
        <v>3537</v>
      </c>
      <c r="K2796" t="s">
        <v>1133</v>
      </c>
      <c r="L2796" t="s">
        <v>17468</v>
      </c>
      <c r="M2796" t="s">
        <v>17469</v>
      </c>
      <c r="N2796" t="s">
        <v>17470</v>
      </c>
      <c r="O2796">
        <v>0</v>
      </c>
      <c r="V2796" t="s">
        <v>114</v>
      </c>
      <c r="W2796" s="1">
        <v>40997</v>
      </c>
      <c r="Y2796" s="1">
        <v>43670</v>
      </c>
      <c r="Z2796" s="2">
        <v>43009</v>
      </c>
      <c r="AA2796" t="s">
        <v>17471</v>
      </c>
      <c r="AB2796" t="s">
        <v>115</v>
      </c>
      <c r="AC2796" t="s">
        <v>117</v>
      </c>
      <c r="AD2796" t="s">
        <v>117</v>
      </c>
      <c r="AG2796" t="s">
        <v>115</v>
      </c>
      <c r="AH2796" t="s">
        <v>117</v>
      </c>
      <c r="AI2796" t="s">
        <v>115</v>
      </c>
      <c r="AJ2796" t="s">
        <v>165</v>
      </c>
      <c r="AK2796" t="s">
        <v>11331</v>
      </c>
      <c r="AL2796" t="s">
        <v>119</v>
      </c>
      <c r="AN2796" t="s">
        <v>1133</v>
      </c>
      <c r="AO2796" t="s">
        <v>117</v>
      </c>
      <c r="AP2796" t="s">
        <v>117</v>
      </c>
      <c r="AQ2796" t="s">
        <v>117</v>
      </c>
      <c r="AR2796" t="s">
        <v>117</v>
      </c>
      <c r="AS2796" t="s">
        <v>117</v>
      </c>
      <c r="AT2796" t="s">
        <v>117</v>
      </c>
      <c r="AU2796" t="s">
        <v>117</v>
      </c>
      <c r="AV2796" t="s">
        <v>117</v>
      </c>
      <c r="AW2796" t="s">
        <v>117</v>
      </c>
      <c r="AX2796" t="s">
        <v>117</v>
      </c>
      <c r="AY2796" t="s">
        <v>117</v>
      </c>
      <c r="AZ2796" t="s">
        <v>117</v>
      </c>
      <c r="BA2796" t="s">
        <v>117</v>
      </c>
      <c r="BB2796" t="s">
        <v>117</v>
      </c>
      <c r="BD2796" t="s">
        <v>117</v>
      </c>
      <c r="BF2796" t="s">
        <v>117</v>
      </c>
      <c r="BG2796" t="s">
        <v>117</v>
      </c>
      <c r="BH2796" t="s">
        <v>117</v>
      </c>
      <c r="BI2796" t="s">
        <v>117</v>
      </c>
      <c r="BJ2796" t="s">
        <v>117</v>
      </c>
      <c r="BK2796" t="s">
        <v>117</v>
      </c>
      <c r="BL2796" t="s">
        <v>117</v>
      </c>
      <c r="BM2796" t="s">
        <v>117</v>
      </c>
      <c r="BN2796" t="s">
        <v>117</v>
      </c>
      <c r="BO2796" t="s">
        <v>117</v>
      </c>
      <c r="BP2796" t="s">
        <v>117</v>
      </c>
      <c r="BQ2796" t="s">
        <v>117</v>
      </c>
      <c r="BR2796" t="s">
        <v>117</v>
      </c>
      <c r="BS2796" t="s">
        <v>117</v>
      </c>
      <c r="BT2796" t="s">
        <v>117</v>
      </c>
      <c r="BU2796" t="s">
        <v>117</v>
      </c>
      <c r="BV2796" t="s">
        <v>115</v>
      </c>
      <c r="BW2796" t="s">
        <v>115</v>
      </c>
      <c r="BX2796" t="s">
        <v>117</v>
      </c>
      <c r="BY2796" t="s">
        <v>117</v>
      </c>
      <c r="BZ2796" t="s">
        <v>117</v>
      </c>
      <c r="CA2796" t="s">
        <v>117</v>
      </c>
      <c r="CB2796" t="s">
        <v>117</v>
      </c>
      <c r="CC2796" t="s">
        <v>117</v>
      </c>
      <c r="CD2796" t="s">
        <v>117</v>
      </c>
      <c r="CE2796" t="s">
        <v>117</v>
      </c>
      <c r="CF2796" t="s">
        <v>117</v>
      </c>
      <c r="CG2796" t="s">
        <v>117</v>
      </c>
      <c r="CH2796" t="s">
        <v>117</v>
      </c>
      <c r="CI2796" t="s">
        <v>117</v>
      </c>
      <c r="CJ2796" t="s">
        <v>117</v>
      </c>
      <c r="CK2796" t="s">
        <v>117</v>
      </c>
      <c r="CL2796" t="s">
        <v>117</v>
      </c>
      <c r="CM2796" t="s">
        <v>117</v>
      </c>
      <c r="CN2796" t="s">
        <v>117</v>
      </c>
      <c r="CO2796" t="s">
        <v>117</v>
      </c>
      <c r="CP2796" t="s">
        <v>117</v>
      </c>
      <c r="CQ2796" t="s">
        <v>117</v>
      </c>
      <c r="CR2796" t="s">
        <v>117</v>
      </c>
      <c r="CS2796" t="s">
        <v>117</v>
      </c>
      <c r="CT2796" t="s">
        <v>117</v>
      </c>
      <c r="CU2796" t="s">
        <v>117</v>
      </c>
      <c r="CV2796" t="s">
        <v>117</v>
      </c>
      <c r="CW2796" t="s">
        <v>117</v>
      </c>
    </row>
    <row r="2797" spans="1:101" x14ac:dyDescent="0.25">
      <c r="A2797" t="s">
        <v>167</v>
      </c>
      <c r="B2797">
        <v>189515</v>
      </c>
      <c r="C2797" t="s">
        <v>17472</v>
      </c>
      <c r="D2797" t="s">
        <v>102</v>
      </c>
      <c r="E2797" t="s">
        <v>17473</v>
      </c>
      <c r="F2797" t="s">
        <v>17474</v>
      </c>
      <c r="G2797" t="s">
        <v>17475</v>
      </c>
      <c r="I2797" t="s">
        <v>171</v>
      </c>
      <c r="J2797" t="s">
        <v>172</v>
      </c>
      <c r="K2797" t="s">
        <v>134</v>
      </c>
      <c r="L2797">
        <v>94301</v>
      </c>
      <c r="M2797" t="s">
        <v>17476</v>
      </c>
      <c r="O2797">
        <v>1</v>
      </c>
      <c r="V2797" t="s">
        <v>114</v>
      </c>
      <c r="W2797" s="1">
        <v>42095</v>
      </c>
      <c r="Y2797" s="1">
        <v>43542</v>
      </c>
      <c r="Z2797" s="2">
        <v>43009</v>
      </c>
      <c r="AA2797" t="s">
        <v>17477</v>
      </c>
      <c r="AB2797" t="s">
        <v>117</v>
      </c>
      <c r="AC2797" t="s">
        <v>117</v>
      </c>
      <c r="AD2797" t="s">
        <v>117</v>
      </c>
      <c r="AG2797" t="s">
        <v>115</v>
      </c>
      <c r="AH2797" t="s">
        <v>115</v>
      </c>
      <c r="AI2797" t="s">
        <v>117</v>
      </c>
      <c r="AJ2797" t="s">
        <v>132</v>
      </c>
      <c r="AL2797" t="s">
        <v>119</v>
      </c>
      <c r="AM2797" t="s">
        <v>133</v>
      </c>
      <c r="AN2797" t="s">
        <v>134</v>
      </c>
      <c r="AO2797" t="s">
        <v>117</v>
      </c>
      <c r="AP2797" t="s">
        <v>117</v>
      </c>
      <c r="AQ2797" t="s">
        <v>117</v>
      </c>
      <c r="AR2797" t="s">
        <v>117</v>
      </c>
      <c r="AS2797" t="s">
        <v>117</v>
      </c>
      <c r="AT2797" t="s">
        <v>117</v>
      </c>
      <c r="AU2797" t="s">
        <v>117</v>
      </c>
      <c r="AV2797" t="s">
        <v>117</v>
      </c>
      <c r="AW2797" t="s">
        <v>117</v>
      </c>
      <c r="AX2797" t="s">
        <v>117</v>
      </c>
      <c r="AY2797" t="s">
        <v>117</v>
      </c>
      <c r="AZ2797" t="s">
        <v>117</v>
      </c>
      <c r="BA2797" t="s">
        <v>117</v>
      </c>
      <c r="BB2797" t="s">
        <v>117</v>
      </c>
      <c r="BD2797" t="s">
        <v>117</v>
      </c>
      <c r="BF2797" t="s">
        <v>117</v>
      </c>
      <c r="BG2797" t="s">
        <v>117</v>
      </c>
      <c r="BH2797" t="s">
        <v>117</v>
      </c>
      <c r="BI2797" t="s">
        <v>117</v>
      </c>
      <c r="BJ2797" t="s">
        <v>117</v>
      </c>
      <c r="BK2797" t="s">
        <v>117</v>
      </c>
      <c r="BL2797" t="s">
        <v>117</v>
      </c>
      <c r="BM2797" t="s">
        <v>117</v>
      </c>
      <c r="BN2797" t="s">
        <v>117</v>
      </c>
      <c r="BO2797" t="s">
        <v>117</v>
      </c>
      <c r="BP2797" t="s">
        <v>117</v>
      </c>
      <c r="BQ2797" t="s">
        <v>117</v>
      </c>
      <c r="BR2797" t="s">
        <v>117</v>
      </c>
      <c r="BS2797" t="s">
        <v>117</v>
      </c>
      <c r="BT2797" t="s">
        <v>117</v>
      </c>
      <c r="BU2797" t="s">
        <v>117</v>
      </c>
      <c r="BV2797" t="s">
        <v>115</v>
      </c>
      <c r="BW2797" t="s">
        <v>115</v>
      </c>
      <c r="BX2797" t="s">
        <v>117</v>
      </c>
      <c r="BY2797" t="s">
        <v>117</v>
      </c>
      <c r="BZ2797" t="s">
        <v>117</v>
      </c>
      <c r="CA2797" t="s">
        <v>117</v>
      </c>
      <c r="CB2797" t="s">
        <v>117</v>
      </c>
      <c r="CC2797" t="s">
        <v>117</v>
      </c>
      <c r="CD2797" t="s">
        <v>117</v>
      </c>
      <c r="CE2797" t="s">
        <v>117</v>
      </c>
      <c r="CF2797" t="s">
        <v>117</v>
      </c>
      <c r="CG2797" t="s">
        <v>117</v>
      </c>
      <c r="CH2797" t="s">
        <v>117</v>
      </c>
      <c r="CI2797" t="s">
        <v>117</v>
      </c>
      <c r="CJ2797" t="s">
        <v>117</v>
      </c>
      <c r="CK2797" t="s">
        <v>117</v>
      </c>
      <c r="CL2797" t="s">
        <v>117</v>
      </c>
      <c r="CM2797" t="s">
        <v>117</v>
      </c>
      <c r="CN2797" t="s">
        <v>117</v>
      </c>
      <c r="CO2797" t="s">
        <v>117</v>
      </c>
      <c r="CP2797" t="s">
        <v>117</v>
      </c>
      <c r="CQ2797" t="s">
        <v>117</v>
      </c>
      <c r="CR2797" t="s">
        <v>117</v>
      </c>
      <c r="CS2797" t="s">
        <v>117</v>
      </c>
      <c r="CT2797" t="s">
        <v>117</v>
      </c>
      <c r="CU2797" t="s">
        <v>117</v>
      </c>
      <c r="CV2797" t="s">
        <v>117</v>
      </c>
      <c r="CW2797" t="s">
        <v>117</v>
      </c>
    </row>
    <row r="2798" spans="1:101" x14ac:dyDescent="0.25">
      <c r="A2798" t="s">
        <v>145</v>
      </c>
      <c r="B2798">
        <v>157581</v>
      </c>
      <c r="C2798" t="s">
        <v>17478</v>
      </c>
      <c r="D2798" t="s">
        <v>102</v>
      </c>
      <c r="E2798" t="s">
        <v>17479</v>
      </c>
      <c r="F2798" t="s">
        <v>17479</v>
      </c>
      <c r="G2798" t="s">
        <v>17480</v>
      </c>
      <c r="H2798" t="s">
        <v>3284</v>
      </c>
      <c r="I2798" t="s">
        <v>3780</v>
      </c>
      <c r="J2798" t="s">
        <v>433</v>
      </c>
      <c r="K2798" t="s">
        <v>134</v>
      </c>
      <c r="L2798">
        <v>6854</v>
      </c>
      <c r="M2798" t="s">
        <v>17481</v>
      </c>
      <c r="O2798">
        <v>1</v>
      </c>
      <c r="V2798" t="s">
        <v>114</v>
      </c>
      <c r="W2798" s="1">
        <v>43403</v>
      </c>
      <c r="Y2798" s="1">
        <v>43483</v>
      </c>
      <c r="Z2798" s="2">
        <v>43009</v>
      </c>
      <c r="AB2798" t="s">
        <v>117</v>
      </c>
      <c r="AC2798" t="s">
        <v>117</v>
      </c>
      <c r="AD2798" t="s">
        <v>117</v>
      </c>
      <c r="AG2798" t="s">
        <v>117</v>
      </c>
      <c r="AH2798" t="s">
        <v>115</v>
      </c>
      <c r="AI2798" t="s">
        <v>117</v>
      </c>
      <c r="AJ2798" t="s">
        <v>132</v>
      </c>
      <c r="AL2798" t="s">
        <v>119</v>
      </c>
      <c r="AM2798" t="s">
        <v>133</v>
      </c>
      <c r="AN2798" t="s">
        <v>134</v>
      </c>
      <c r="AO2798" t="s">
        <v>117</v>
      </c>
      <c r="AP2798" t="s">
        <v>117</v>
      </c>
      <c r="AQ2798" t="s">
        <v>117</v>
      </c>
      <c r="AR2798" t="s">
        <v>117</v>
      </c>
      <c r="AS2798" t="s">
        <v>117</v>
      </c>
      <c r="AT2798" t="s">
        <v>117</v>
      </c>
      <c r="AU2798" t="s">
        <v>117</v>
      </c>
      <c r="AV2798" t="s">
        <v>117</v>
      </c>
      <c r="AW2798" t="s">
        <v>117</v>
      </c>
      <c r="AX2798" t="s">
        <v>117</v>
      </c>
      <c r="AY2798" t="s">
        <v>117</v>
      </c>
      <c r="AZ2798" t="s">
        <v>117</v>
      </c>
      <c r="BA2798" t="s">
        <v>117</v>
      </c>
      <c r="BB2798" t="s">
        <v>117</v>
      </c>
      <c r="BD2798" t="s">
        <v>117</v>
      </c>
      <c r="BF2798" t="s">
        <v>117</v>
      </c>
      <c r="BG2798" t="s">
        <v>117</v>
      </c>
      <c r="BH2798" t="s">
        <v>117</v>
      </c>
      <c r="BI2798" t="s">
        <v>117</v>
      </c>
      <c r="BJ2798" t="s">
        <v>117</v>
      </c>
      <c r="BK2798" t="s">
        <v>117</v>
      </c>
      <c r="BL2798" t="s">
        <v>117</v>
      </c>
      <c r="BM2798" t="s">
        <v>117</v>
      </c>
      <c r="BN2798" t="s">
        <v>117</v>
      </c>
      <c r="BO2798" t="s">
        <v>117</v>
      </c>
      <c r="BP2798" t="s">
        <v>117</v>
      </c>
      <c r="BQ2798" t="s">
        <v>117</v>
      </c>
      <c r="BR2798" t="s">
        <v>117</v>
      </c>
      <c r="BS2798" t="s">
        <v>117</v>
      </c>
      <c r="BT2798" t="s">
        <v>117</v>
      </c>
      <c r="BU2798" t="s">
        <v>117</v>
      </c>
      <c r="BV2798" t="s">
        <v>117</v>
      </c>
      <c r="BW2798" t="s">
        <v>115</v>
      </c>
      <c r="BX2798" t="s">
        <v>117</v>
      </c>
      <c r="BY2798" t="s">
        <v>117</v>
      </c>
      <c r="BZ2798" t="s">
        <v>117</v>
      </c>
      <c r="CA2798" t="s">
        <v>117</v>
      </c>
      <c r="CB2798" t="s">
        <v>117</v>
      </c>
      <c r="CC2798" t="s">
        <v>117</v>
      </c>
      <c r="CD2798" t="s">
        <v>117</v>
      </c>
      <c r="CE2798" t="s">
        <v>117</v>
      </c>
      <c r="CF2798" t="s">
        <v>117</v>
      </c>
      <c r="CG2798" t="s">
        <v>117</v>
      </c>
      <c r="CH2798" t="s">
        <v>117</v>
      </c>
      <c r="CI2798" t="s">
        <v>117</v>
      </c>
      <c r="CJ2798" t="s">
        <v>117</v>
      </c>
      <c r="CK2798" t="s">
        <v>117</v>
      </c>
      <c r="CL2798" t="s">
        <v>117</v>
      </c>
      <c r="CM2798" t="s">
        <v>117</v>
      </c>
      <c r="CN2798" t="s">
        <v>117</v>
      </c>
      <c r="CO2798" t="s">
        <v>117</v>
      </c>
      <c r="CP2798" t="s">
        <v>117</v>
      </c>
      <c r="CQ2798" t="s">
        <v>117</v>
      </c>
      <c r="CR2798" t="s">
        <v>117</v>
      </c>
      <c r="CS2798" t="s">
        <v>117</v>
      </c>
      <c r="CT2798" t="s">
        <v>117</v>
      </c>
      <c r="CU2798" t="s">
        <v>117</v>
      </c>
      <c r="CV2798" t="s">
        <v>117</v>
      </c>
      <c r="CW2798" t="s">
        <v>117</v>
      </c>
    </row>
    <row r="2799" spans="1:101" x14ac:dyDescent="0.25">
      <c r="A2799" t="s">
        <v>100</v>
      </c>
      <c r="B2799">
        <v>301390</v>
      </c>
      <c r="C2799" t="s">
        <v>17482</v>
      </c>
      <c r="D2799" t="s">
        <v>102</v>
      </c>
      <c r="E2799" t="s">
        <v>17483</v>
      </c>
      <c r="F2799" t="s">
        <v>17483</v>
      </c>
      <c r="G2799" t="s">
        <v>10178</v>
      </c>
      <c r="H2799" t="s">
        <v>10179</v>
      </c>
      <c r="I2799" t="s">
        <v>2559</v>
      </c>
      <c r="K2799" t="s">
        <v>373</v>
      </c>
      <c r="L2799" t="s">
        <v>1765</v>
      </c>
      <c r="M2799" t="s">
        <v>10180</v>
      </c>
      <c r="N2799" t="s">
        <v>10181</v>
      </c>
      <c r="O2799">
        <v>0</v>
      </c>
      <c r="V2799" t="s">
        <v>114</v>
      </c>
      <c r="W2799" s="1">
        <v>43551</v>
      </c>
      <c r="Y2799" s="1">
        <v>43551</v>
      </c>
      <c r="Z2799" s="2">
        <v>43009</v>
      </c>
      <c r="AB2799" t="s">
        <v>115</v>
      </c>
      <c r="AC2799" t="s">
        <v>117</v>
      </c>
      <c r="AD2799" t="s">
        <v>117</v>
      </c>
      <c r="AF2799" t="s">
        <v>17484</v>
      </c>
      <c r="AG2799" t="s">
        <v>117</v>
      </c>
      <c r="AH2799" t="s">
        <v>115</v>
      </c>
      <c r="AI2799" t="s">
        <v>117</v>
      </c>
      <c r="AJ2799" t="s">
        <v>118</v>
      </c>
      <c r="AL2799" t="s">
        <v>119</v>
      </c>
      <c r="AN2799" t="s">
        <v>373</v>
      </c>
      <c r="AO2799" t="s">
        <v>117</v>
      </c>
      <c r="AP2799" t="s">
        <v>117</v>
      </c>
      <c r="AQ2799" t="s">
        <v>115</v>
      </c>
      <c r="AR2799" t="s">
        <v>117</v>
      </c>
      <c r="AS2799" t="s">
        <v>117</v>
      </c>
      <c r="AT2799" t="s">
        <v>117</v>
      </c>
      <c r="AU2799" t="s">
        <v>117</v>
      </c>
      <c r="AV2799" t="s">
        <v>117</v>
      </c>
      <c r="AW2799" t="s">
        <v>117</v>
      </c>
      <c r="AX2799" t="s">
        <v>117</v>
      </c>
      <c r="AY2799" t="s">
        <v>117</v>
      </c>
      <c r="AZ2799" t="s">
        <v>117</v>
      </c>
      <c r="BA2799" t="s">
        <v>117</v>
      </c>
      <c r="BB2799" t="s">
        <v>117</v>
      </c>
      <c r="BD2799" t="s">
        <v>117</v>
      </c>
      <c r="BF2799" t="s">
        <v>117</v>
      </c>
      <c r="BG2799" t="s">
        <v>117</v>
      </c>
      <c r="BH2799" t="s">
        <v>115</v>
      </c>
      <c r="BI2799" t="s">
        <v>117</v>
      </c>
      <c r="BJ2799" t="s">
        <v>117</v>
      </c>
      <c r="BK2799" t="s">
        <v>117</v>
      </c>
      <c r="BL2799" t="s">
        <v>115</v>
      </c>
      <c r="BM2799" t="s">
        <v>117</v>
      </c>
      <c r="BN2799" t="s">
        <v>117</v>
      </c>
      <c r="BO2799" t="s">
        <v>117</v>
      </c>
      <c r="BP2799" t="s">
        <v>117</v>
      </c>
      <c r="BQ2799" t="s">
        <v>117</v>
      </c>
      <c r="BR2799" t="s">
        <v>117</v>
      </c>
      <c r="BS2799" t="s">
        <v>117</v>
      </c>
      <c r="BT2799" t="s">
        <v>117</v>
      </c>
      <c r="BU2799" t="s">
        <v>117</v>
      </c>
      <c r="BV2799" t="s">
        <v>115</v>
      </c>
      <c r="BW2799" t="s">
        <v>115</v>
      </c>
      <c r="BX2799" t="s">
        <v>117</v>
      </c>
      <c r="BY2799" t="s">
        <v>117</v>
      </c>
      <c r="BZ2799" t="s">
        <v>117</v>
      </c>
      <c r="CA2799" t="s">
        <v>117</v>
      </c>
      <c r="CB2799" t="s">
        <v>117</v>
      </c>
      <c r="CC2799" t="s">
        <v>117</v>
      </c>
      <c r="CD2799" t="s">
        <v>117</v>
      </c>
      <c r="CE2799" t="s">
        <v>117</v>
      </c>
      <c r="CF2799" t="s">
        <v>117</v>
      </c>
      <c r="CG2799" t="s">
        <v>117</v>
      </c>
      <c r="CH2799" t="s">
        <v>117</v>
      </c>
      <c r="CI2799" t="s">
        <v>117</v>
      </c>
      <c r="CJ2799" t="s">
        <v>117</v>
      </c>
      <c r="CK2799" t="s">
        <v>117</v>
      </c>
      <c r="CL2799" t="s">
        <v>117</v>
      </c>
      <c r="CM2799" t="s">
        <v>117</v>
      </c>
      <c r="CN2799" t="s">
        <v>117</v>
      </c>
      <c r="CO2799" t="s">
        <v>117</v>
      </c>
      <c r="CP2799" t="s">
        <v>117</v>
      </c>
      <c r="CQ2799" t="s">
        <v>117</v>
      </c>
      <c r="CR2799" t="s">
        <v>117</v>
      </c>
      <c r="CS2799" t="s">
        <v>117</v>
      </c>
      <c r="CT2799" t="s">
        <v>117</v>
      </c>
      <c r="CU2799" t="s">
        <v>117</v>
      </c>
      <c r="CV2799" t="s">
        <v>117</v>
      </c>
      <c r="CW2799" t="s">
        <v>117</v>
      </c>
    </row>
    <row r="2800" spans="1:101" x14ac:dyDescent="0.25">
      <c r="A2800" t="s">
        <v>145</v>
      </c>
      <c r="B2800">
        <v>161567</v>
      </c>
      <c r="C2800" t="s">
        <v>17485</v>
      </c>
      <c r="D2800" t="s">
        <v>102</v>
      </c>
      <c r="E2800" t="s">
        <v>17486</v>
      </c>
      <c r="F2800" t="s">
        <v>17486</v>
      </c>
      <c r="G2800" t="s">
        <v>17487</v>
      </c>
      <c r="H2800" t="s">
        <v>17488</v>
      </c>
      <c r="I2800" t="s">
        <v>17489</v>
      </c>
      <c r="J2800" t="s">
        <v>151</v>
      </c>
      <c r="K2800" t="s">
        <v>134</v>
      </c>
      <c r="L2800">
        <v>1801</v>
      </c>
      <c r="M2800" t="s">
        <v>17490</v>
      </c>
      <c r="O2800">
        <v>0</v>
      </c>
      <c r="V2800" t="s">
        <v>114</v>
      </c>
      <c r="W2800" s="1">
        <v>40995</v>
      </c>
      <c r="Y2800" s="1">
        <v>43535</v>
      </c>
      <c r="Z2800" s="2">
        <v>43009</v>
      </c>
      <c r="AA2800" t="s">
        <v>17491</v>
      </c>
      <c r="AB2800" t="s">
        <v>117</v>
      </c>
      <c r="AC2800" t="s">
        <v>117</v>
      </c>
      <c r="AD2800" t="s">
        <v>117</v>
      </c>
      <c r="AG2800" t="s">
        <v>115</v>
      </c>
      <c r="AH2800" t="s">
        <v>117</v>
      </c>
      <c r="AI2800" t="s">
        <v>117</v>
      </c>
      <c r="AJ2800" t="s">
        <v>118</v>
      </c>
      <c r="AL2800" t="s">
        <v>119</v>
      </c>
      <c r="AM2800" t="s">
        <v>151</v>
      </c>
      <c r="AN2800" t="s">
        <v>134</v>
      </c>
      <c r="AO2800" t="s">
        <v>117</v>
      </c>
      <c r="AP2800" t="s">
        <v>117</v>
      </c>
      <c r="AQ2800" t="s">
        <v>117</v>
      </c>
      <c r="AR2800" t="s">
        <v>117</v>
      </c>
      <c r="AS2800" t="s">
        <v>117</v>
      </c>
      <c r="AT2800" t="s">
        <v>117</v>
      </c>
      <c r="AU2800" t="s">
        <v>117</v>
      </c>
      <c r="AV2800" t="s">
        <v>117</v>
      </c>
      <c r="AW2800" t="s">
        <v>117</v>
      </c>
      <c r="AX2800" t="s">
        <v>117</v>
      </c>
      <c r="AY2800" t="s">
        <v>117</v>
      </c>
      <c r="AZ2800" t="s">
        <v>117</v>
      </c>
      <c r="BA2800" t="s">
        <v>117</v>
      </c>
      <c r="BB2800" t="s">
        <v>117</v>
      </c>
      <c r="BD2800" t="s">
        <v>117</v>
      </c>
      <c r="BF2800" t="s">
        <v>117</v>
      </c>
      <c r="BG2800" t="s">
        <v>117</v>
      </c>
      <c r="BH2800" t="s">
        <v>115</v>
      </c>
      <c r="BI2800" t="s">
        <v>117</v>
      </c>
      <c r="BJ2800" t="s">
        <v>117</v>
      </c>
      <c r="BK2800" t="s">
        <v>117</v>
      </c>
      <c r="BL2800" t="s">
        <v>117</v>
      </c>
      <c r="BM2800" t="s">
        <v>117</v>
      </c>
      <c r="BN2800" t="s">
        <v>117</v>
      </c>
      <c r="BO2800" t="s">
        <v>117</v>
      </c>
      <c r="BP2800" t="s">
        <v>117</v>
      </c>
      <c r="BQ2800" t="s">
        <v>117</v>
      </c>
      <c r="BR2800" t="s">
        <v>117</v>
      </c>
      <c r="BS2800" t="s">
        <v>117</v>
      </c>
      <c r="BT2800" t="s">
        <v>117</v>
      </c>
      <c r="BU2800" t="s">
        <v>117</v>
      </c>
      <c r="BV2800" t="s">
        <v>115</v>
      </c>
      <c r="BW2800" t="s">
        <v>115</v>
      </c>
      <c r="BX2800" t="s">
        <v>117</v>
      </c>
      <c r="BY2800" t="s">
        <v>117</v>
      </c>
      <c r="BZ2800" t="s">
        <v>117</v>
      </c>
      <c r="CA2800" t="s">
        <v>117</v>
      </c>
      <c r="CB2800" t="s">
        <v>117</v>
      </c>
      <c r="CC2800" t="s">
        <v>117</v>
      </c>
      <c r="CD2800" t="s">
        <v>117</v>
      </c>
      <c r="CE2800" t="s">
        <v>115</v>
      </c>
      <c r="CF2800" t="s">
        <v>117</v>
      </c>
      <c r="CG2800" t="s">
        <v>115</v>
      </c>
      <c r="CH2800" t="s">
        <v>115</v>
      </c>
      <c r="CI2800" t="s">
        <v>117</v>
      </c>
      <c r="CJ2800" t="s">
        <v>117</v>
      </c>
      <c r="CK2800" t="s">
        <v>117</v>
      </c>
      <c r="CL2800" t="s">
        <v>117</v>
      </c>
      <c r="CM2800" t="s">
        <v>117</v>
      </c>
      <c r="CN2800" t="s">
        <v>117</v>
      </c>
      <c r="CO2800" t="s">
        <v>117</v>
      </c>
      <c r="CP2800" t="s">
        <v>117</v>
      </c>
      <c r="CQ2800" t="s">
        <v>117</v>
      </c>
      <c r="CR2800" t="s">
        <v>117</v>
      </c>
      <c r="CS2800" t="s">
        <v>117</v>
      </c>
      <c r="CT2800" t="s">
        <v>117</v>
      </c>
      <c r="CU2800" t="s">
        <v>117</v>
      </c>
      <c r="CV2800" t="s">
        <v>117</v>
      </c>
      <c r="CW2800" t="s">
        <v>117</v>
      </c>
    </row>
    <row r="2801" spans="1:101" x14ac:dyDescent="0.25">
      <c r="A2801" t="s">
        <v>167</v>
      </c>
      <c r="B2801">
        <v>286312</v>
      </c>
      <c r="C2801" t="s">
        <v>17492</v>
      </c>
      <c r="D2801" t="s">
        <v>102</v>
      </c>
      <c r="E2801" t="s">
        <v>17493</v>
      </c>
      <c r="F2801" t="s">
        <v>17493</v>
      </c>
      <c r="G2801" t="s">
        <v>17494</v>
      </c>
      <c r="I2801" t="s">
        <v>171</v>
      </c>
      <c r="J2801" t="s">
        <v>172</v>
      </c>
      <c r="K2801" t="s">
        <v>134</v>
      </c>
      <c r="L2801">
        <v>94301</v>
      </c>
      <c r="M2801" t="s">
        <v>17495</v>
      </c>
      <c r="O2801">
        <v>0</v>
      </c>
      <c r="V2801" t="s">
        <v>114</v>
      </c>
      <c r="W2801" s="1">
        <v>43473</v>
      </c>
      <c r="Y2801" s="1">
        <v>43473</v>
      </c>
      <c r="Z2801" s="2">
        <v>43009</v>
      </c>
      <c r="AA2801" t="s">
        <v>17496</v>
      </c>
      <c r="AB2801" t="s">
        <v>117</v>
      </c>
      <c r="AC2801" t="s">
        <v>117</v>
      </c>
      <c r="AD2801" t="s">
        <v>117</v>
      </c>
      <c r="AG2801" t="s">
        <v>115</v>
      </c>
      <c r="AH2801" t="s">
        <v>115</v>
      </c>
      <c r="AI2801" t="s">
        <v>117</v>
      </c>
      <c r="AJ2801" t="s">
        <v>118</v>
      </c>
      <c r="AL2801" t="s">
        <v>119</v>
      </c>
      <c r="AM2801" t="s">
        <v>172</v>
      </c>
      <c r="AN2801" t="s">
        <v>134</v>
      </c>
      <c r="AO2801" t="s">
        <v>117</v>
      </c>
      <c r="AP2801" t="s">
        <v>117</v>
      </c>
      <c r="AQ2801" t="s">
        <v>117</v>
      </c>
      <c r="AR2801" t="s">
        <v>117</v>
      </c>
      <c r="AS2801" t="s">
        <v>117</v>
      </c>
      <c r="AT2801" t="s">
        <v>117</v>
      </c>
      <c r="AU2801" t="s">
        <v>117</v>
      </c>
      <c r="AV2801" t="s">
        <v>117</v>
      </c>
      <c r="AW2801" t="s">
        <v>117</v>
      </c>
      <c r="AX2801" t="s">
        <v>117</v>
      </c>
      <c r="AY2801" t="s">
        <v>117</v>
      </c>
      <c r="AZ2801" t="s">
        <v>117</v>
      </c>
      <c r="BA2801" t="s">
        <v>117</v>
      </c>
      <c r="BB2801" t="s">
        <v>117</v>
      </c>
      <c r="BD2801" t="s">
        <v>117</v>
      </c>
      <c r="BF2801" t="s">
        <v>117</v>
      </c>
      <c r="BG2801" t="s">
        <v>117</v>
      </c>
      <c r="BH2801" t="s">
        <v>117</v>
      </c>
      <c r="BI2801" t="s">
        <v>117</v>
      </c>
      <c r="BJ2801" t="s">
        <v>117</v>
      </c>
      <c r="BK2801" t="s">
        <v>117</v>
      </c>
      <c r="BL2801" t="s">
        <v>117</v>
      </c>
      <c r="BM2801" t="s">
        <v>117</v>
      </c>
      <c r="BN2801" t="s">
        <v>117</v>
      </c>
      <c r="BO2801" t="s">
        <v>117</v>
      </c>
      <c r="BP2801" t="s">
        <v>117</v>
      </c>
      <c r="BQ2801" t="s">
        <v>117</v>
      </c>
      <c r="BR2801" t="s">
        <v>117</v>
      </c>
      <c r="BS2801" t="s">
        <v>117</v>
      </c>
      <c r="BT2801" t="s">
        <v>117</v>
      </c>
      <c r="BU2801" t="s">
        <v>117</v>
      </c>
      <c r="BV2801" t="s">
        <v>117</v>
      </c>
      <c r="BW2801" t="s">
        <v>115</v>
      </c>
      <c r="BX2801" t="s">
        <v>117</v>
      </c>
      <c r="BY2801" t="s">
        <v>117</v>
      </c>
      <c r="BZ2801" t="s">
        <v>117</v>
      </c>
      <c r="CA2801" t="s">
        <v>117</v>
      </c>
      <c r="CB2801" t="s">
        <v>117</v>
      </c>
      <c r="CC2801" t="s">
        <v>117</v>
      </c>
      <c r="CD2801" t="s">
        <v>117</v>
      </c>
      <c r="CE2801" t="s">
        <v>117</v>
      </c>
      <c r="CF2801" t="s">
        <v>117</v>
      </c>
      <c r="CG2801" t="s">
        <v>117</v>
      </c>
      <c r="CH2801" t="s">
        <v>117</v>
      </c>
      <c r="CI2801" t="s">
        <v>117</v>
      </c>
      <c r="CJ2801" t="s">
        <v>117</v>
      </c>
      <c r="CK2801" t="s">
        <v>117</v>
      </c>
      <c r="CL2801" t="s">
        <v>117</v>
      </c>
      <c r="CM2801" t="s">
        <v>117</v>
      </c>
      <c r="CN2801" t="s">
        <v>117</v>
      </c>
      <c r="CO2801" t="s">
        <v>117</v>
      </c>
      <c r="CP2801" t="s">
        <v>117</v>
      </c>
      <c r="CQ2801" t="s">
        <v>117</v>
      </c>
      <c r="CR2801" t="s">
        <v>117</v>
      </c>
      <c r="CS2801" t="s">
        <v>117</v>
      </c>
      <c r="CT2801" t="s">
        <v>117</v>
      </c>
      <c r="CU2801" t="s">
        <v>117</v>
      </c>
      <c r="CV2801" t="s">
        <v>117</v>
      </c>
      <c r="CW2801" t="s">
        <v>117</v>
      </c>
    </row>
    <row r="2802" spans="1:101" x14ac:dyDescent="0.25">
      <c r="A2802" t="s">
        <v>145</v>
      </c>
      <c r="B2802">
        <v>162339</v>
      </c>
      <c r="C2802" t="s">
        <v>17497</v>
      </c>
      <c r="D2802" t="s">
        <v>102</v>
      </c>
      <c r="E2802" t="s">
        <v>17498</v>
      </c>
      <c r="F2802" t="s">
        <v>17498</v>
      </c>
      <c r="G2802" t="s">
        <v>17499</v>
      </c>
      <c r="H2802" t="s">
        <v>908</v>
      </c>
      <c r="I2802" t="s">
        <v>203</v>
      </c>
      <c r="J2802" t="s">
        <v>151</v>
      </c>
      <c r="K2802" t="s">
        <v>134</v>
      </c>
      <c r="L2802">
        <v>2464</v>
      </c>
      <c r="M2802" t="s">
        <v>17500</v>
      </c>
      <c r="N2802" t="s">
        <v>17501</v>
      </c>
      <c r="O2802">
        <v>0</v>
      </c>
      <c r="V2802" t="s">
        <v>114</v>
      </c>
      <c r="W2802" s="1">
        <v>40996</v>
      </c>
      <c r="Y2802" s="1">
        <v>43516</v>
      </c>
      <c r="Z2802" s="2">
        <v>43009</v>
      </c>
      <c r="AB2802" t="s">
        <v>117</v>
      </c>
      <c r="AC2802" t="s">
        <v>117</v>
      </c>
      <c r="AD2802" t="s">
        <v>117</v>
      </c>
      <c r="AG2802" t="s">
        <v>117</v>
      </c>
      <c r="AH2802" t="s">
        <v>115</v>
      </c>
      <c r="AI2802" t="s">
        <v>117</v>
      </c>
      <c r="AJ2802" t="s">
        <v>132</v>
      </c>
      <c r="AL2802" t="s">
        <v>119</v>
      </c>
      <c r="AM2802" t="s">
        <v>133</v>
      </c>
      <c r="AN2802" t="s">
        <v>134</v>
      </c>
      <c r="AO2802" t="s">
        <v>117</v>
      </c>
      <c r="AP2802" t="s">
        <v>117</v>
      </c>
      <c r="AQ2802" t="s">
        <v>117</v>
      </c>
      <c r="AR2802" t="s">
        <v>117</v>
      </c>
      <c r="AS2802" t="s">
        <v>117</v>
      </c>
      <c r="AT2802" t="s">
        <v>117</v>
      </c>
      <c r="AU2802" t="s">
        <v>117</v>
      </c>
      <c r="AV2802" t="s">
        <v>117</v>
      </c>
      <c r="AW2802" t="s">
        <v>117</v>
      </c>
      <c r="AX2802" t="s">
        <v>117</v>
      </c>
      <c r="AY2802" t="s">
        <v>117</v>
      </c>
      <c r="AZ2802" t="s">
        <v>117</v>
      </c>
      <c r="BA2802" t="s">
        <v>117</v>
      </c>
      <c r="BB2802" t="s">
        <v>117</v>
      </c>
      <c r="BD2802" t="s">
        <v>117</v>
      </c>
      <c r="BF2802" t="s">
        <v>117</v>
      </c>
      <c r="BG2802" t="s">
        <v>117</v>
      </c>
      <c r="BH2802" t="s">
        <v>117</v>
      </c>
      <c r="BI2802" t="s">
        <v>117</v>
      </c>
      <c r="BJ2802" t="s">
        <v>117</v>
      </c>
      <c r="BK2802" t="s">
        <v>117</v>
      </c>
      <c r="BL2802" t="s">
        <v>117</v>
      </c>
      <c r="BM2802" t="s">
        <v>117</v>
      </c>
      <c r="BN2802" t="s">
        <v>117</v>
      </c>
      <c r="BO2802" t="s">
        <v>117</v>
      </c>
      <c r="BP2802" t="s">
        <v>117</v>
      </c>
      <c r="BQ2802" t="s">
        <v>117</v>
      </c>
      <c r="BR2802" t="s">
        <v>117</v>
      </c>
      <c r="BS2802" t="s">
        <v>117</v>
      </c>
      <c r="BT2802" t="s">
        <v>117</v>
      </c>
      <c r="BU2802" t="s">
        <v>117</v>
      </c>
      <c r="BV2802" t="s">
        <v>117</v>
      </c>
      <c r="BW2802" t="s">
        <v>115</v>
      </c>
      <c r="BX2802" t="s">
        <v>117</v>
      </c>
      <c r="BY2802" t="s">
        <v>117</v>
      </c>
      <c r="BZ2802" t="s">
        <v>117</v>
      </c>
      <c r="CA2802" t="s">
        <v>117</v>
      </c>
      <c r="CB2802" t="s">
        <v>117</v>
      </c>
      <c r="CC2802" t="s">
        <v>117</v>
      </c>
      <c r="CD2802" t="s">
        <v>117</v>
      </c>
      <c r="CE2802" t="s">
        <v>117</v>
      </c>
      <c r="CF2802" t="s">
        <v>117</v>
      </c>
      <c r="CG2802" t="s">
        <v>117</v>
      </c>
      <c r="CH2802" t="s">
        <v>117</v>
      </c>
      <c r="CI2802" t="s">
        <v>117</v>
      </c>
      <c r="CJ2802" t="s">
        <v>117</v>
      </c>
      <c r="CK2802" t="s">
        <v>117</v>
      </c>
      <c r="CL2802" t="s">
        <v>117</v>
      </c>
      <c r="CM2802" t="s">
        <v>117</v>
      </c>
      <c r="CN2802" t="s">
        <v>117</v>
      </c>
      <c r="CO2802" t="s">
        <v>117</v>
      </c>
      <c r="CP2802" t="s">
        <v>117</v>
      </c>
      <c r="CQ2802" t="s">
        <v>117</v>
      </c>
      <c r="CR2802" t="s">
        <v>117</v>
      </c>
      <c r="CS2802" t="s">
        <v>117</v>
      </c>
      <c r="CT2802" t="s">
        <v>117</v>
      </c>
      <c r="CU2802" t="s">
        <v>117</v>
      </c>
      <c r="CV2802" t="s">
        <v>117</v>
      </c>
      <c r="CW2802" t="s">
        <v>117</v>
      </c>
    </row>
    <row r="2803" spans="1:101" x14ac:dyDescent="0.25">
      <c r="A2803" t="s">
        <v>207</v>
      </c>
      <c r="B2803">
        <v>288127</v>
      </c>
      <c r="C2803" t="s">
        <v>17502</v>
      </c>
      <c r="D2803" t="s">
        <v>102</v>
      </c>
      <c r="E2803" t="s">
        <v>17503</v>
      </c>
      <c r="F2803" t="s">
        <v>17503</v>
      </c>
      <c r="G2803" t="s">
        <v>16731</v>
      </c>
      <c r="H2803" t="s">
        <v>1821</v>
      </c>
      <c r="I2803" t="s">
        <v>213</v>
      </c>
      <c r="J2803" t="s">
        <v>214</v>
      </c>
      <c r="K2803" t="s">
        <v>134</v>
      </c>
      <c r="L2803">
        <v>10016</v>
      </c>
      <c r="M2803" t="s">
        <v>17504</v>
      </c>
      <c r="O2803">
        <v>0</v>
      </c>
      <c r="V2803" t="s">
        <v>114</v>
      </c>
      <c r="W2803" s="1">
        <v>42832</v>
      </c>
      <c r="Y2803" s="1">
        <v>43546</v>
      </c>
      <c r="Z2803" s="2">
        <v>43009</v>
      </c>
      <c r="AA2803" t="s">
        <v>17505</v>
      </c>
      <c r="AB2803" t="s">
        <v>117</v>
      </c>
      <c r="AC2803" t="s">
        <v>117</v>
      </c>
      <c r="AD2803" t="s">
        <v>117</v>
      </c>
      <c r="AG2803" t="s">
        <v>117</v>
      </c>
      <c r="AH2803" t="s">
        <v>115</v>
      </c>
      <c r="AI2803" t="s">
        <v>117</v>
      </c>
      <c r="AJ2803" t="s">
        <v>132</v>
      </c>
      <c r="AL2803" t="s">
        <v>119</v>
      </c>
      <c r="AM2803" t="s">
        <v>133</v>
      </c>
      <c r="AN2803" t="s">
        <v>134</v>
      </c>
      <c r="AO2803" t="s">
        <v>117</v>
      </c>
      <c r="AP2803" t="s">
        <v>117</v>
      </c>
      <c r="AQ2803" t="s">
        <v>117</v>
      </c>
      <c r="AR2803" t="s">
        <v>117</v>
      </c>
      <c r="AS2803" t="s">
        <v>117</v>
      </c>
      <c r="AT2803" t="s">
        <v>117</v>
      </c>
      <c r="AU2803" t="s">
        <v>117</v>
      </c>
      <c r="AV2803" t="s">
        <v>117</v>
      </c>
      <c r="AW2803" t="s">
        <v>117</v>
      </c>
      <c r="AX2803" t="s">
        <v>117</v>
      </c>
      <c r="AY2803" t="s">
        <v>117</v>
      </c>
      <c r="AZ2803" t="s">
        <v>117</v>
      </c>
      <c r="BA2803" t="s">
        <v>117</v>
      </c>
      <c r="BB2803" t="s">
        <v>117</v>
      </c>
      <c r="BD2803" t="s">
        <v>117</v>
      </c>
      <c r="BF2803" t="s">
        <v>117</v>
      </c>
      <c r="BG2803" t="s">
        <v>117</v>
      </c>
      <c r="BH2803" t="s">
        <v>117</v>
      </c>
      <c r="BI2803" t="s">
        <v>117</v>
      </c>
      <c r="BJ2803" t="s">
        <v>117</v>
      </c>
      <c r="BK2803" t="s">
        <v>117</v>
      </c>
      <c r="BL2803" t="s">
        <v>117</v>
      </c>
      <c r="BM2803" t="s">
        <v>117</v>
      </c>
      <c r="BN2803" t="s">
        <v>117</v>
      </c>
      <c r="BO2803" t="s">
        <v>117</v>
      </c>
      <c r="BP2803" t="s">
        <v>117</v>
      </c>
      <c r="BQ2803" t="s">
        <v>117</v>
      </c>
      <c r="BR2803" t="s">
        <v>117</v>
      </c>
      <c r="BS2803" t="s">
        <v>117</v>
      </c>
      <c r="BT2803" t="s">
        <v>117</v>
      </c>
      <c r="BU2803" t="s">
        <v>117</v>
      </c>
      <c r="BV2803" t="s">
        <v>115</v>
      </c>
      <c r="BW2803" t="s">
        <v>115</v>
      </c>
      <c r="BX2803" t="s">
        <v>117</v>
      </c>
      <c r="BY2803" t="s">
        <v>117</v>
      </c>
      <c r="BZ2803" t="s">
        <v>117</v>
      </c>
      <c r="CA2803" t="s">
        <v>117</v>
      </c>
      <c r="CB2803" t="s">
        <v>117</v>
      </c>
      <c r="CC2803" t="s">
        <v>117</v>
      </c>
      <c r="CD2803" t="s">
        <v>117</v>
      </c>
      <c r="CE2803" t="s">
        <v>117</v>
      </c>
      <c r="CF2803" t="s">
        <v>117</v>
      </c>
      <c r="CG2803" t="s">
        <v>117</v>
      </c>
      <c r="CH2803" t="s">
        <v>117</v>
      </c>
      <c r="CI2803" t="s">
        <v>117</v>
      </c>
      <c r="CJ2803" t="s">
        <v>117</v>
      </c>
      <c r="CK2803" t="s">
        <v>117</v>
      </c>
      <c r="CL2803" t="s">
        <v>117</v>
      </c>
      <c r="CM2803" t="s">
        <v>117</v>
      </c>
      <c r="CN2803" t="s">
        <v>117</v>
      </c>
      <c r="CO2803" t="s">
        <v>117</v>
      </c>
      <c r="CP2803" t="s">
        <v>117</v>
      </c>
      <c r="CQ2803" t="s">
        <v>117</v>
      </c>
      <c r="CR2803" t="s">
        <v>117</v>
      </c>
      <c r="CS2803" t="s">
        <v>117</v>
      </c>
      <c r="CT2803" t="s">
        <v>117</v>
      </c>
      <c r="CU2803" t="s">
        <v>117</v>
      </c>
      <c r="CV2803" t="s">
        <v>117</v>
      </c>
      <c r="CW2803" t="s">
        <v>117</v>
      </c>
    </row>
    <row r="2804" spans="1:101" x14ac:dyDescent="0.25">
      <c r="A2804" t="s">
        <v>167</v>
      </c>
      <c r="B2804">
        <v>281412</v>
      </c>
      <c r="C2804" t="s">
        <v>17506</v>
      </c>
      <c r="D2804" t="s">
        <v>102</v>
      </c>
      <c r="E2804" t="s">
        <v>17507</v>
      </c>
      <c r="F2804" t="s">
        <v>17507</v>
      </c>
      <c r="G2804" t="s">
        <v>6643</v>
      </c>
      <c r="H2804" t="s">
        <v>699</v>
      </c>
      <c r="I2804" t="s">
        <v>171</v>
      </c>
      <c r="J2804" t="s">
        <v>172</v>
      </c>
      <c r="K2804" t="s">
        <v>134</v>
      </c>
      <c r="L2804">
        <v>94301</v>
      </c>
      <c r="M2804" t="s">
        <v>17508</v>
      </c>
      <c r="O2804">
        <v>0</v>
      </c>
      <c r="V2804" t="s">
        <v>114</v>
      </c>
      <c r="W2804" s="1">
        <v>42359</v>
      </c>
      <c r="Y2804" s="1">
        <v>43556</v>
      </c>
      <c r="Z2804" s="2">
        <v>43009</v>
      </c>
      <c r="AA2804" t="s">
        <v>17509</v>
      </c>
      <c r="AB2804" t="s">
        <v>117</v>
      </c>
      <c r="AC2804" t="s">
        <v>117</v>
      </c>
      <c r="AD2804" t="s">
        <v>117</v>
      </c>
      <c r="AG2804" t="s">
        <v>115</v>
      </c>
      <c r="AH2804" t="s">
        <v>115</v>
      </c>
      <c r="AI2804" t="s">
        <v>117</v>
      </c>
      <c r="AJ2804" t="s">
        <v>132</v>
      </c>
      <c r="AL2804" t="s">
        <v>119</v>
      </c>
      <c r="AM2804" t="s">
        <v>133</v>
      </c>
      <c r="AN2804" t="s">
        <v>134</v>
      </c>
      <c r="AO2804" t="s">
        <v>117</v>
      </c>
      <c r="AP2804" t="s">
        <v>117</v>
      </c>
      <c r="AQ2804" t="s">
        <v>117</v>
      </c>
      <c r="AR2804" t="s">
        <v>117</v>
      </c>
      <c r="AS2804" t="s">
        <v>117</v>
      </c>
      <c r="AT2804" t="s">
        <v>117</v>
      </c>
      <c r="AU2804" t="s">
        <v>117</v>
      </c>
      <c r="AV2804" t="s">
        <v>117</v>
      </c>
      <c r="AW2804" t="s">
        <v>117</v>
      </c>
      <c r="AX2804" t="s">
        <v>117</v>
      </c>
      <c r="AY2804" t="s">
        <v>117</v>
      </c>
      <c r="AZ2804" t="s">
        <v>117</v>
      </c>
      <c r="BA2804" t="s">
        <v>117</v>
      </c>
      <c r="BB2804" t="s">
        <v>117</v>
      </c>
      <c r="BD2804" t="s">
        <v>117</v>
      </c>
      <c r="BF2804" t="s">
        <v>117</v>
      </c>
      <c r="BG2804" t="s">
        <v>117</v>
      </c>
      <c r="BH2804" t="s">
        <v>117</v>
      </c>
      <c r="BI2804" t="s">
        <v>117</v>
      </c>
      <c r="BJ2804" t="s">
        <v>117</v>
      </c>
      <c r="BK2804" t="s">
        <v>117</v>
      </c>
      <c r="BL2804" t="s">
        <v>117</v>
      </c>
      <c r="BM2804" t="s">
        <v>117</v>
      </c>
      <c r="BN2804" t="s">
        <v>117</v>
      </c>
      <c r="BO2804" t="s">
        <v>117</v>
      </c>
      <c r="BP2804" t="s">
        <v>117</v>
      </c>
      <c r="BQ2804" t="s">
        <v>117</v>
      </c>
      <c r="BR2804" t="s">
        <v>117</v>
      </c>
      <c r="BS2804" t="s">
        <v>117</v>
      </c>
      <c r="BT2804" t="s">
        <v>117</v>
      </c>
      <c r="BU2804" t="s">
        <v>117</v>
      </c>
      <c r="BV2804" t="s">
        <v>115</v>
      </c>
      <c r="BW2804" t="s">
        <v>115</v>
      </c>
      <c r="BX2804" t="s">
        <v>117</v>
      </c>
      <c r="BY2804" t="s">
        <v>117</v>
      </c>
      <c r="BZ2804" t="s">
        <v>117</v>
      </c>
      <c r="CA2804" t="s">
        <v>117</v>
      </c>
      <c r="CB2804" t="s">
        <v>117</v>
      </c>
      <c r="CC2804" t="s">
        <v>117</v>
      </c>
      <c r="CD2804" t="s">
        <v>117</v>
      </c>
      <c r="CE2804" t="s">
        <v>117</v>
      </c>
      <c r="CF2804" t="s">
        <v>117</v>
      </c>
      <c r="CG2804" t="s">
        <v>117</v>
      </c>
      <c r="CH2804" t="s">
        <v>117</v>
      </c>
      <c r="CI2804" t="s">
        <v>117</v>
      </c>
      <c r="CJ2804" t="s">
        <v>117</v>
      </c>
      <c r="CK2804" t="s">
        <v>117</v>
      </c>
      <c r="CL2804" t="s">
        <v>117</v>
      </c>
      <c r="CM2804" t="s">
        <v>117</v>
      </c>
      <c r="CN2804" t="s">
        <v>117</v>
      </c>
      <c r="CO2804" t="s">
        <v>117</v>
      </c>
      <c r="CP2804" t="s">
        <v>117</v>
      </c>
      <c r="CQ2804" t="s">
        <v>117</v>
      </c>
      <c r="CR2804" t="s">
        <v>117</v>
      </c>
      <c r="CS2804" t="s">
        <v>117</v>
      </c>
      <c r="CT2804" t="s">
        <v>117</v>
      </c>
      <c r="CU2804" t="s">
        <v>117</v>
      </c>
      <c r="CV2804" t="s">
        <v>117</v>
      </c>
      <c r="CW2804" t="s">
        <v>117</v>
      </c>
    </row>
    <row r="2805" spans="1:101" x14ac:dyDescent="0.25">
      <c r="A2805" t="s">
        <v>100</v>
      </c>
      <c r="B2805">
        <v>282865</v>
      </c>
      <c r="C2805" t="s">
        <v>17510</v>
      </c>
      <c r="D2805" t="s">
        <v>102</v>
      </c>
      <c r="E2805" t="s">
        <v>17511</v>
      </c>
      <c r="F2805" t="s">
        <v>17511</v>
      </c>
      <c r="G2805" t="s">
        <v>17512</v>
      </c>
      <c r="I2805" t="s">
        <v>1286</v>
      </c>
      <c r="K2805" t="s">
        <v>328</v>
      </c>
      <c r="L2805" t="s">
        <v>17513</v>
      </c>
      <c r="M2805">
        <v>3522649584191</v>
      </c>
      <c r="N2805">
        <v>3522649584189</v>
      </c>
      <c r="O2805">
        <v>1</v>
      </c>
      <c r="V2805" t="s">
        <v>114</v>
      </c>
      <c r="W2805" s="1">
        <v>42499</v>
      </c>
      <c r="Y2805" s="1">
        <v>43559</v>
      </c>
      <c r="Z2805" s="2">
        <v>43009</v>
      </c>
      <c r="AB2805" t="s">
        <v>115</v>
      </c>
      <c r="AC2805" t="s">
        <v>117</v>
      </c>
      <c r="AD2805" t="s">
        <v>117</v>
      </c>
      <c r="AG2805" t="s">
        <v>117</v>
      </c>
      <c r="AH2805" t="s">
        <v>115</v>
      </c>
      <c r="AI2805" t="s">
        <v>117</v>
      </c>
      <c r="AJ2805" t="s">
        <v>118</v>
      </c>
      <c r="AL2805" t="s">
        <v>119</v>
      </c>
      <c r="AN2805" t="s">
        <v>328</v>
      </c>
      <c r="AO2805" t="s">
        <v>117</v>
      </c>
      <c r="AP2805" t="s">
        <v>117</v>
      </c>
      <c r="AQ2805" t="s">
        <v>115</v>
      </c>
      <c r="AR2805" t="s">
        <v>117</v>
      </c>
      <c r="AS2805" t="s">
        <v>117</v>
      </c>
      <c r="AT2805" t="s">
        <v>117</v>
      </c>
      <c r="AU2805" t="s">
        <v>117</v>
      </c>
      <c r="AV2805" t="s">
        <v>117</v>
      </c>
      <c r="AW2805" t="s">
        <v>117</v>
      </c>
      <c r="AX2805" t="s">
        <v>117</v>
      </c>
      <c r="AY2805" t="s">
        <v>117</v>
      </c>
      <c r="AZ2805" t="s">
        <v>117</v>
      </c>
      <c r="BA2805" t="s">
        <v>117</v>
      </c>
      <c r="BB2805" t="s">
        <v>117</v>
      </c>
      <c r="BD2805" t="s">
        <v>117</v>
      </c>
      <c r="BF2805" t="s">
        <v>117</v>
      </c>
      <c r="BG2805" t="s">
        <v>117</v>
      </c>
      <c r="BH2805" t="s">
        <v>115</v>
      </c>
      <c r="BI2805" t="s">
        <v>117</v>
      </c>
      <c r="BJ2805" t="s">
        <v>117</v>
      </c>
      <c r="BK2805" t="s">
        <v>117</v>
      </c>
      <c r="BL2805" t="s">
        <v>115</v>
      </c>
      <c r="BM2805" t="s">
        <v>117</v>
      </c>
      <c r="BN2805" t="s">
        <v>117</v>
      </c>
      <c r="BO2805" t="s">
        <v>117</v>
      </c>
      <c r="BP2805" t="s">
        <v>117</v>
      </c>
      <c r="BQ2805" t="s">
        <v>117</v>
      </c>
      <c r="BR2805" t="s">
        <v>117</v>
      </c>
      <c r="BS2805" t="s">
        <v>117</v>
      </c>
      <c r="BT2805" t="s">
        <v>117</v>
      </c>
      <c r="BU2805" t="s">
        <v>117</v>
      </c>
      <c r="BV2805" t="s">
        <v>115</v>
      </c>
      <c r="BW2805" t="s">
        <v>115</v>
      </c>
      <c r="BX2805" t="s">
        <v>117</v>
      </c>
      <c r="BY2805" t="s">
        <v>117</v>
      </c>
      <c r="BZ2805" t="s">
        <v>117</v>
      </c>
      <c r="CA2805" t="s">
        <v>117</v>
      </c>
      <c r="CB2805" t="s">
        <v>117</v>
      </c>
      <c r="CC2805" t="s">
        <v>117</v>
      </c>
      <c r="CD2805" t="s">
        <v>117</v>
      </c>
      <c r="CE2805" t="s">
        <v>117</v>
      </c>
      <c r="CF2805" t="s">
        <v>117</v>
      </c>
      <c r="CG2805" t="s">
        <v>117</v>
      </c>
      <c r="CH2805" t="s">
        <v>117</v>
      </c>
      <c r="CI2805" t="s">
        <v>117</v>
      </c>
      <c r="CJ2805" t="s">
        <v>117</v>
      </c>
      <c r="CK2805" t="s">
        <v>117</v>
      </c>
      <c r="CL2805" t="s">
        <v>117</v>
      </c>
      <c r="CM2805" t="s">
        <v>117</v>
      </c>
      <c r="CN2805" t="s">
        <v>117</v>
      </c>
      <c r="CO2805" t="s">
        <v>117</v>
      </c>
      <c r="CP2805" t="s">
        <v>117</v>
      </c>
      <c r="CQ2805" t="s">
        <v>117</v>
      </c>
      <c r="CR2805" t="s">
        <v>117</v>
      </c>
      <c r="CS2805" t="s">
        <v>117</v>
      </c>
      <c r="CT2805" t="s">
        <v>117</v>
      </c>
      <c r="CU2805" t="s">
        <v>117</v>
      </c>
      <c r="CV2805" t="s">
        <v>117</v>
      </c>
      <c r="CW2805" t="s">
        <v>117</v>
      </c>
    </row>
    <row r="2806" spans="1:101" x14ac:dyDescent="0.25">
      <c r="A2806" t="s">
        <v>167</v>
      </c>
      <c r="B2806">
        <v>160577</v>
      </c>
      <c r="C2806" t="s">
        <v>17514</v>
      </c>
      <c r="D2806" t="s">
        <v>102</v>
      </c>
      <c r="E2806" t="s">
        <v>17515</v>
      </c>
      <c r="F2806" t="s">
        <v>17515</v>
      </c>
      <c r="G2806" t="s">
        <v>17516</v>
      </c>
      <c r="H2806" t="s">
        <v>4347</v>
      </c>
      <c r="I2806" t="s">
        <v>7000</v>
      </c>
      <c r="J2806" t="s">
        <v>172</v>
      </c>
      <c r="K2806" t="s">
        <v>134</v>
      </c>
      <c r="L2806">
        <v>95008</v>
      </c>
      <c r="M2806" t="s">
        <v>17517</v>
      </c>
      <c r="O2806">
        <v>0</v>
      </c>
      <c r="V2806" t="s">
        <v>114</v>
      </c>
      <c r="W2806" s="1">
        <v>40996</v>
      </c>
      <c r="Y2806" s="1">
        <v>43549</v>
      </c>
      <c r="Z2806" s="2">
        <v>43009</v>
      </c>
      <c r="AA2806" t="s">
        <v>17518</v>
      </c>
      <c r="AB2806" t="s">
        <v>117</v>
      </c>
      <c r="AC2806" t="s">
        <v>117</v>
      </c>
      <c r="AD2806" t="s">
        <v>117</v>
      </c>
      <c r="AG2806" t="s">
        <v>115</v>
      </c>
      <c r="AH2806" t="s">
        <v>117</v>
      </c>
      <c r="AI2806" t="s">
        <v>117</v>
      </c>
      <c r="AJ2806" t="s">
        <v>132</v>
      </c>
      <c r="AL2806" t="s">
        <v>119</v>
      </c>
      <c r="AM2806" t="s">
        <v>133</v>
      </c>
      <c r="AN2806" t="s">
        <v>134</v>
      </c>
      <c r="AO2806" t="s">
        <v>117</v>
      </c>
      <c r="AP2806" t="s">
        <v>117</v>
      </c>
      <c r="AQ2806" t="s">
        <v>117</v>
      </c>
      <c r="AR2806" t="s">
        <v>117</v>
      </c>
      <c r="AS2806" t="s">
        <v>117</v>
      </c>
      <c r="AT2806" t="s">
        <v>117</v>
      </c>
      <c r="AU2806" t="s">
        <v>117</v>
      </c>
      <c r="AV2806" t="s">
        <v>117</v>
      </c>
      <c r="AW2806" t="s">
        <v>117</v>
      </c>
      <c r="AX2806" t="s">
        <v>117</v>
      </c>
      <c r="AY2806" t="s">
        <v>117</v>
      </c>
      <c r="AZ2806" t="s">
        <v>117</v>
      </c>
      <c r="BA2806" t="s">
        <v>117</v>
      </c>
      <c r="BB2806" t="s">
        <v>117</v>
      </c>
      <c r="BD2806" t="s">
        <v>117</v>
      </c>
      <c r="BF2806" t="s">
        <v>117</v>
      </c>
      <c r="BG2806" t="s">
        <v>117</v>
      </c>
      <c r="BH2806" t="s">
        <v>117</v>
      </c>
      <c r="BI2806" t="s">
        <v>117</v>
      </c>
      <c r="BJ2806" t="s">
        <v>117</v>
      </c>
      <c r="BK2806" t="s">
        <v>117</v>
      </c>
      <c r="BL2806" t="s">
        <v>117</v>
      </c>
      <c r="BM2806" t="s">
        <v>117</v>
      </c>
      <c r="BN2806" t="s">
        <v>117</v>
      </c>
      <c r="BO2806" t="s">
        <v>117</v>
      </c>
      <c r="BP2806" t="s">
        <v>117</v>
      </c>
      <c r="BQ2806" t="s">
        <v>117</v>
      </c>
      <c r="BR2806" t="s">
        <v>117</v>
      </c>
      <c r="BS2806" t="s">
        <v>117</v>
      </c>
      <c r="BT2806" t="s">
        <v>117</v>
      </c>
      <c r="BU2806" t="s">
        <v>117</v>
      </c>
      <c r="BV2806" t="s">
        <v>115</v>
      </c>
      <c r="BW2806" t="s">
        <v>115</v>
      </c>
      <c r="BX2806" t="s">
        <v>117</v>
      </c>
      <c r="BY2806" t="s">
        <v>117</v>
      </c>
      <c r="BZ2806" t="s">
        <v>117</v>
      </c>
      <c r="CA2806" t="s">
        <v>117</v>
      </c>
      <c r="CB2806" t="s">
        <v>117</v>
      </c>
      <c r="CC2806" t="s">
        <v>117</v>
      </c>
      <c r="CD2806" t="s">
        <v>117</v>
      </c>
      <c r="CE2806" t="s">
        <v>117</v>
      </c>
      <c r="CF2806" t="s">
        <v>117</v>
      </c>
      <c r="CG2806" t="s">
        <v>117</v>
      </c>
      <c r="CH2806" t="s">
        <v>117</v>
      </c>
      <c r="CI2806" t="s">
        <v>117</v>
      </c>
      <c r="CJ2806" t="s">
        <v>117</v>
      </c>
      <c r="CK2806" t="s">
        <v>117</v>
      </c>
      <c r="CL2806" t="s">
        <v>117</v>
      </c>
      <c r="CM2806" t="s">
        <v>117</v>
      </c>
      <c r="CN2806" t="s">
        <v>117</v>
      </c>
      <c r="CO2806" t="s">
        <v>117</v>
      </c>
      <c r="CP2806" t="s">
        <v>117</v>
      </c>
      <c r="CQ2806" t="s">
        <v>117</v>
      </c>
      <c r="CR2806" t="s">
        <v>117</v>
      </c>
      <c r="CS2806" t="s">
        <v>117</v>
      </c>
      <c r="CT2806" t="s">
        <v>117</v>
      </c>
      <c r="CU2806" t="s">
        <v>117</v>
      </c>
      <c r="CV2806" t="s">
        <v>117</v>
      </c>
      <c r="CW2806" t="s">
        <v>117</v>
      </c>
    </row>
    <row r="2807" spans="1:101" x14ac:dyDescent="0.25">
      <c r="A2807" t="s">
        <v>100</v>
      </c>
      <c r="B2807">
        <v>299567</v>
      </c>
      <c r="C2807" t="s">
        <v>17519</v>
      </c>
      <c r="D2807" t="s">
        <v>102</v>
      </c>
      <c r="E2807" t="s">
        <v>17520</v>
      </c>
      <c r="F2807" t="s">
        <v>17520</v>
      </c>
      <c r="G2807" t="s">
        <v>17521</v>
      </c>
      <c r="I2807" t="s">
        <v>1286</v>
      </c>
      <c r="K2807" t="s">
        <v>328</v>
      </c>
      <c r="L2807" t="s">
        <v>17522</v>
      </c>
      <c r="M2807" t="s">
        <v>17523</v>
      </c>
      <c r="O2807">
        <v>0</v>
      </c>
      <c r="V2807" t="s">
        <v>114</v>
      </c>
      <c r="W2807" s="1">
        <v>43473</v>
      </c>
      <c r="Y2807" s="1">
        <v>43473</v>
      </c>
      <c r="Z2807" s="2">
        <v>43009</v>
      </c>
      <c r="AB2807" t="s">
        <v>115</v>
      </c>
      <c r="AC2807" t="s">
        <v>117</v>
      </c>
      <c r="AD2807" t="s">
        <v>117</v>
      </c>
      <c r="AG2807" t="s">
        <v>117</v>
      </c>
      <c r="AH2807" t="s">
        <v>115</v>
      </c>
      <c r="AI2807" t="s">
        <v>117</v>
      </c>
      <c r="AJ2807" t="s">
        <v>165</v>
      </c>
      <c r="AK2807" t="s">
        <v>9807</v>
      </c>
      <c r="AL2807" t="s">
        <v>119</v>
      </c>
      <c r="AN2807" t="s">
        <v>328</v>
      </c>
      <c r="AO2807" t="s">
        <v>117</v>
      </c>
      <c r="AP2807" t="s">
        <v>117</v>
      </c>
      <c r="AQ2807" t="s">
        <v>117</v>
      </c>
      <c r="AR2807" t="s">
        <v>117</v>
      </c>
      <c r="AS2807" t="s">
        <v>117</v>
      </c>
      <c r="AT2807" t="s">
        <v>117</v>
      </c>
      <c r="AU2807" t="s">
        <v>117</v>
      </c>
      <c r="AV2807" t="s">
        <v>117</v>
      </c>
      <c r="AW2807" t="s">
        <v>117</v>
      </c>
      <c r="AX2807" t="s">
        <v>117</v>
      </c>
      <c r="AY2807" t="s">
        <v>117</v>
      </c>
      <c r="AZ2807" t="s">
        <v>117</v>
      </c>
      <c r="BA2807" t="s">
        <v>117</v>
      </c>
      <c r="BB2807" t="s">
        <v>117</v>
      </c>
      <c r="BD2807" t="s">
        <v>117</v>
      </c>
      <c r="BF2807" t="s">
        <v>117</v>
      </c>
      <c r="BG2807" t="s">
        <v>117</v>
      </c>
      <c r="BH2807" t="s">
        <v>117</v>
      </c>
      <c r="BI2807" t="s">
        <v>117</v>
      </c>
      <c r="BJ2807" t="s">
        <v>117</v>
      </c>
      <c r="BK2807" t="s">
        <v>117</v>
      </c>
      <c r="BL2807" t="s">
        <v>117</v>
      </c>
      <c r="BM2807" t="s">
        <v>117</v>
      </c>
      <c r="BN2807" t="s">
        <v>117</v>
      </c>
      <c r="BO2807" t="s">
        <v>117</v>
      </c>
      <c r="BP2807" t="s">
        <v>117</v>
      </c>
      <c r="BQ2807" t="s">
        <v>117</v>
      </c>
      <c r="BR2807" t="s">
        <v>117</v>
      </c>
      <c r="BS2807" t="s">
        <v>117</v>
      </c>
      <c r="BT2807" t="s">
        <v>117</v>
      </c>
      <c r="BU2807" t="s">
        <v>117</v>
      </c>
      <c r="BV2807" t="s">
        <v>115</v>
      </c>
      <c r="BW2807" t="s">
        <v>115</v>
      </c>
      <c r="BX2807" t="s">
        <v>117</v>
      </c>
      <c r="BY2807" t="s">
        <v>117</v>
      </c>
      <c r="BZ2807" t="s">
        <v>117</v>
      </c>
      <c r="CA2807" t="s">
        <v>117</v>
      </c>
      <c r="CB2807" t="s">
        <v>117</v>
      </c>
      <c r="CC2807" t="s">
        <v>117</v>
      </c>
      <c r="CD2807" t="s">
        <v>117</v>
      </c>
      <c r="CE2807" t="s">
        <v>117</v>
      </c>
      <c r="CF2807" t="s">
        <v>117</v>
      </c>
      <c r="CG2807" t="s">
        <v>117</v>
      </c>
      <c r="CH2807" t="s">
        <v>117</v>
      </c>
      <c r="CI2807" t="s">
        <v>117</v>
      </c>
      <c r="CJ2807" t="s">
        <v>117</v>
      </c>
      <c r="CK2807" t="s">
        <v>117</v>
      </c>
      <c r="CL2807" t="s">
        <v>117</v>
      </c>
      <c r="CM2807" t="s">
        <v>117</v>
      </c>
      <c r="CN2807" t="s">
        <v>117</v>
      </c>
      <c r="CO2807" t="s">
        <v>117</v>
      </c>
      <c r="CP2807" t="s">
        <v>117</v>
      </c>
      <c r="CQ2807" t="s">
        <v>117</v>
      </c>
      <c r="CR2807" t="s">
        <v>117</v>
      </c>
      <c r="CS2807" t="s">
        <v>117</v>
      </c>
      <c r="CT2807" t="s">
        <v>117</v>
      </c>
      <c r="CU2807" t="s">
        <v>117</v>
      </c>
      <c r="CV2807" t="s">
        <v>117</v>
      </c>
      <c r="CW2807" t="s">
        <v>117</v>
      </c>
    </row>
    <row r="2808" spans="1:101" x14ac:dyDescent="0.25">
      <c r="A2808" t="s">
        <v>100</v>
      </c>
      <c r="B2808">
        <v>299614</v>
      </c>
      <c r="C2808" t="s">
        <v>17524</v>
      </c>
      <c r="D2808" t="s">
        <v>102</v>
      </c>
      <c r="E2808" t="s">
        <v>17525</v>
      </c>
      <c r="F2808" t="s">
        <v>17525</v>
      </c>
      <c r="G2808" t="s">
        <v>17526</v>
      </c>
      <c r="H2808" t="s">
        <v>2515</v>
      </c>
      <c r="I2808" t="s">
        <v>112</v>
      </c>
      <c r="K2808" t="s">
        <v>1304</v>
      </c>
      <c r="M2808" t="s">
        <v>17527</v>
      </c>
      <c r="N2808" t="s">
        <v>17528</v>
      </c>
      <c r="O2808">
        <v>0</v>
      </c>
      <c r="V2808" t="s">
        <v>114</v>
      </c>
      <c r="W2808" s="1">
        <v>43461</v>
      </c>
      <c r="Y2808" s="1">
        <v>43552</v>
      </c>
      <c r="Z2808" s="2">
        <v>43009</v>
      </c>
      <c r="AA2808" t="s">
        <v>17529</v>
      </c>
      <c r="AB2808" t="s">
        <v>117</v>
      </c>
      <c r="AC2808" t="s">
        <v>117</v>
      </c>
      <c r="AD2808" t="s">
        <v>117</v>
      </c>
      <c r="AG2808" t="s">
        <v>115</v>
      </c>
      <c r="AH2808" t="s">
        <v>117</v>
      </c>
      <c r="AI2808" t="s">
        <v>117</v>
      </c>
      <c r="AJ2808" t="s">
        <v>165</v>
      </c>
      <c r="AK2808" t="s">
        <v>1136</v>
      </c>
      <c r="AL2808" t="s">
        <v>119</v>
      </c>
      <c r="AN2808" t="s">
        <v>106</v>
      </c>
      <c r="AO2808" t="s">
        <v>117</v>
      </c>
      <c r="AP2808" t="s">
        <v>117</v>
      </c>
      <c r="AQ2808" t="s">
        <v>117</v>
      </c>
      <c r="AR2808" t="s">
        <v>117</v>
      </c>
      <c r="AS2808" t="s">
        <v>117</v>
      </c>
      <c r="AT2808" t="s">
        <v>117</v>
      </c>
      <c r="AU2808" t="s">
        <v>117</v>
      </c>
      <c r="AV2808" t="s">
        <v>117</v>
      </c>
      <c r="AW2808" t="s">
        <v>117</v>
      </c>
      <c r="AX2808" t="s">
        <v>117</v>
      </c>
      <c r="AY2808" t="s">
        <v>117</v>
      </c>
      <c r="AZ2808" t="s">
        <v>117</v>
      </c>
      <c r="BA2808" t="s">
        <v>117</v>
      </c>
      <c r="BB2808" t="s">
        <v>117</v>
      </c>
      <c r="BD2808" t="s">
        <v>117</v>
      </c>
      <c r="BF2808" t="s">
        <v>117</v>
      </c>
      <c r="BG2808" t="s">
        <v>117</v>
      </c>
      <c r="BH2808" t="s">
        <v>117</v>
      </c>
      <c r="BI2808" t="s">
        <v>117</v>
      </c>
      <c r="BJ2808" t="s">
        <v>117</v>
      </c>
      <c r="BK2808" t="s">
        <v>117</v>
      </c>
      <c r="BL2808" t="s">
        <v>117</v>
      </c>
      <c r="BM2808" t="s">
        <v>117</v>
      </c>
      <c r="BN2808" t="s">
        <v>117</v>
      </c>
      <c r="BO2808" t="s">
        <v>117</v>
      </c>
      <c r="BP2808" t="s">
        <v>117</v>
      </c>
      <c r="BQ2808" t="s">
        <v>117</v>
      </c>
      <c r="BR2808" t="s">
        <v>117</v>
      </c>
      <c r="BS2808" t="s">
        <v>117</v>
      </c>
      <c r="BT2808" t="s">
        <v>117</v>
      </c>
      <c r="BU2808" t="s">
        <v>117</v>
      </c>
      <c r="BV2808" t="s">
        <v>117</v>
      </c>
      <c r="BW2808" t="s">
        <v>115</v>
      </c>
      <c r="BX2808" t="s">
        <v>117</v>
      </c>
      <c r="BY2808" t="s">
        <v>117</v>
      </c>
      <c r="BZ2808" t="s">
        <v>117</v>
      </c>
      <c r="CA2808" t="s">
        <v>117</v>
      </c>
      <c r="CB2808" t="s">
        <v>117</v>
      </c>
      <c r="CC2808" t="s">
        <v>117</v>
      </c>
      <c r="CD2808" t="s">
        <v>117</v>
      </c>
      <c r="CE2808" t="s">
        <v>117</v>
      </c>
      <c r="CF2808" t="s">
        <v>117</v>
      </c>
      <c r="CG2808" t="s">
        <v>117</v>
      </c>
      <c r="CH2808" t="s">
        <v>117</v>
      </c>
      <c r="CI2808" t="s">
        <v>117</v>
      </c>
      <c r="CJ2808" t="s">
        <v>117</v>
      </c>
      <c r="CK2808" t="s">
        <v>117</v>
      </c>
      <c r="CL2808" t="s">
        <v>117</v>
      </c>
      <c r="CM2808" t="s">
        <v>117</v>
      </c>
      <c r="CN2808" t="s">
        <v>117</v>
      </c>
      <c r="CO2808" t="s">
        <v>117</v>
      </c>
      <c r="CP2808" t="s">
        <v>117</v>
      </c>
      <c r="CQ2808" t="s">
        <v>117</v>
      </c>
      <c r="CR2808" t="s">
        <v>117</v>
      </c>
      <c r="CS2808" t="s">
        <v>117</v>
      </c>
      <c r="CT2808" t="s">
        <v>117</v>
      </c>
      <c r="CU2808" t="s">
        <v>117</v>
      </c>
      <c r="CV2808" t="s">
        <v>117</v>
      </c>
      <c r="CW2808" t="s">
        <v>117</v>
      </c>
    </row>
    <row r="2809" spans="1:101" x14ac:dyDescent="0.25">
      <c r="A2809" t="s">
        <v>386</v>
      </c>
      <c r="B2809">
        <v>291857</v>
      </c>
      <c r="C2809" t="s">
        <v>17530</v>
      </c>
      <c r="D2809" t="s">
        <v>102</v>
      </c>
      <c r="E2809" t="s">
        <v>17531</v>
      </c>
      <c r="F2809" t="s">
        <v>17531</v>
      </c>
      <c r="M2809" t="s">
        <v>17532</v>
      </c>
      <c r="N2809" t="s">
        <v>1053</v>
      </c>
      <c r="O2809">
        <v>1</v>
      </c>
      <c r="V2809" t="s">
        <v>114</v>
      </c>
      <c r="W2809" s="1">
        <v>43125</v>
      </c>
      <c r="Y2809" s="1">
        <v>43549</v>
      </c>
      <c r="Z2809" s="2">
        <v>43009</v>
      </c>
      <c r="AA2809" t="s">
        <v>17533</v>
      </c>
      <c r="AB2809" t="s">
        <v>117</v>
      </c>
      <c r="AC2809" t="s">
        <v>117</v>
      </c>
      <c r="AD2809" t="s">
        <v>117</v>
      </c>
      <c r="AG2809" t="s">
        <v>115</v>
      </c>
      <c r="AH2809" t="s">
        <v>115</v>
      </c>
      <c r="AI2809" t="s">
        <v>117</v>
      </c>
      <c r="AJ2809" t="s">
        <v>132</v>
      </c>
      <c r="AL2809" t="s">
        <v>119</v>
      </c>
      <c r="AM2809" t="s">
        <v>133</v>
      </c>
      <c r="AN2809" t="s">
        <v>134</v>
      </c>
      <c r="AO2809" t="s">
        <v>117</v>
      </c>
      <c r="AP2809" t="s">
        <v>117</v>
      </c>
      <c r="AQ2809" t="s">
        <v>117</v>
      </c>
      <c r="AR2809" t="s">
        <v>117</v>
      </c>
      <c r="AS2809" t="s">
        <v>117</v>
      </c>
      <c r="AT2809" t="s">
        <v>117</v>
      </c>
      <c r="AU2809" t="s">
        <v>117</v>
      </c>
      <c r="AV2809" t="s">
        <v>117</v>
      </c>
      <c r="AW2809" t="s">
        <v>117</v>
      </c>
      <c r="AX2809" t="s">
        <v>117</v>
      </c>
      <c r="AY2809" t="s">
        <v>117</v>
      </c>
      <c r="AZ2809" t="s">
        <v>117</v>
      </c>
      <c r="BA2809" t="s">
        <v>117</v>
      </c>
      <c r="BB2809" t="s">
        <v>115</v>
      </c>
      <c r="BC2809" t="s">
        <v>1907</v>
      </c>
      <c r="BD2809" t="s">
        <v>115</v>
      </c>
      <c r="BE2809" t="s">
        <v>115</v>
      </c>
      <c r="BF2809" t="s">
        <v>115</v>
      </c>
      <c r="BG2809" t="s">
        <v>117</v>
      </c>
      <c r="BH2809" t="s">
        <v>117</v>
      </c>
      <c r="BI2809" t="s">
        <v>117</v>
      </c>
      <c r="BJ2809" t="s">
        <v>117</v>
      </c>
      <c r="BK2809" t="s">
        <v>117</v>
      </c>
      <c r="BL2809" t="s">
        <v>117</v>
      </c>
      <c r="BM2809" t="s">
        <v>117</v>
      </c>
      <c r="BN2809" t="s">
        <v>117</v>
      </c>
      <c r="BO2809" t="s">
        <v>117</v>
      </c>
      <c r="BP2809" t="s">
        <v>117</v>
      </c>
      <c r="BQ2809" t="s">
        <v>117</v>
      </c>
      <c r="BR2809" t="s">
        <v>117</v>
      </c>
      <c r="BS2809" t="s">
        <v>117</v>
      </c>
      <c r="BT2809" t="s">
        <v>117</v>
      </c>
      <c r="BU2809" t="s">
        <v>117</v>
      </c>
      <c r="BV2809" t="s">
        <v>115</v>
      </c>
      <c r="BW2809" t="s">
        <v>115</v>
      </c>
      <c r="BX2809" t="s">
        <v>117</v>
      </c>
      <c r="BY2809" t="s">
        <v>117</v>
      </c>
      <c r="BZ2809" t="s">
        <v>117</v>
      </c>
      <c r="CA2809" t="s">
        <v>117</v>
      </c>
      <c r="CB2809" t="s">
        <v>117</v>
      </c>
      <c r="CC2809" t="s">
        <v>117</v>
      </c>
      <c r="CD2809" t="s">
        <v>117</v>
      </c>
      <c r="CE2809" t="s">
        <v>117</v>
      </c>
      <c r="CF2809" t="s">
        <v>117</v>
      </c>
      <c r="CG2809" t="s">
        <v>117</v>
      </c>
      <c r="CH2809" t="s">
        <v>117</v>
      </c>
      <c r="CI2809" t="s">
        <v>117</v>
      </c>
      <c r="CJ2809" t="s">
        <v>117</v>
      </c>
      <c r="CK2809" t="s">
        <v>117</v>
      </c>
      <c r="CL2809" t="s">
        <v>117</v>
      </c>
      <c r="CM2809" t="s">
        <v>117</v>
      </c>
      <c r="CN2809" t="s">
        <v>117</v>
      </c>
      <c r="CO2809" t="s">
        <v>117</v>
      </c>
      <c r="CP2809" t="s">
        <v>117</v>
      </c>
      <c r="CQ2809" t="s">
        <v>117</v>
      </c>
      <c r="CR2809" t="s">
        <v>117</v>
      </c>
      <c r="CS2809" t="s">
        <v>117</v>
      </c>
      <c r="CT2809" t="s">
        <v>117</v>
      </c>
      <c r="CU2809" t="s">
        <v>117</v>
      </c>
      <c r="CV2809" t="s">
        <v>117</v>
      </c>
      <c r="CW2809" t="s">
        <v>117</v>
      </c>
    </row>
    <row r="2810" spans="1:101" x14ac:dyDescent="0.25">
      <c r="A2810" t="s">
        <v>309</v>
      </c>
      <c r="B2810">
        <v>298958</v>
      </c>
      <c r="C2810" t="s">
        <v>17534</v>
      </c>
      <c r="D2810" t="s">
        <v>102</v>
      </c>
      <c r="E2810" t="s">
        <v>17535</v>
      </c>
      <c r="F2810" t="s">
        <v>17535</v>
      </c>
      <c r="G2810" t="s">
        <v>17536</v>
      </c>
      <c r="H2810" t="s">
        <v>17537</v>
      </c>
      <c r="I2810" t="s">
        <v>1272</v>
      </c>
      <c r="J2810" t="s">
        <v>1273</v>
      </c>
      <c r="K2810" t="s">
        <v>134</v>
      </c>
      <c r="L2810">
        <v>20006</v>
      </c>
      <c r="M2810" t="s">
        <v>17538</v>
      </c>
      <c r="O2810">
        <v>0</v>
      </c>
      <c r="V2810" t="s">
        <v>114</v>
      </c>
      <c r="W2810" s="1">
        <v>43580</v>
      </c>
      <c r="Y2810" s="1">
        <v>43580</v>
      </c>
      <c r="Z2810" s="2">
        <v>43009</v>
      </c>
      <c r="AB2810" t="s">
        <v>117</v>
      </c>
      <c r="AC2810" t="s">
        <v>117</v>
      </c>
      <c r="AD2810" t="s">
        <v>117</v>
      </c>
      <c r="AG2810" t="s">
        <v>115</v>
      </c>
      <c r="AH2810" t="s">
        <v>117</v>
      </c>
      <c r="AI2810" t="s">
        <v>117</v>
      </c>
      <c r="AJ2810" t="s">
        <v>132</v>
      </c>
      <c r="AL2810" t="s">
        <v>119</v>
      </c>
      <c r="AM2810" t="s">
        <v>133</v>
      </c>
      <c r="AN2810" t="s">
        <v>134</v>
      </c>
      <c r="AO2810" t="s">
        <v>117</v>
      </c>
      <c r="AP2810" t="s">
        <v>117</v>
      </c>
      <c r="AQ2810" t="s">
        <v>117</v>
      </c>
      <c r="AR2810" t="s">
        <v>117</v>
      </c>
      <c r="AS2810" t="s">
        <v>117</v>
      </c>
      <c r="AT2810" t="s">
        <v>117</v>
      </c>
      <c r="AU2810" t="s">
        <v>117</v>
      </c>
      <c r="AV2810" t="s">
        <v>117</v>
      </c>
      <c r="AW2810" t="s">
        <v>117</v>
      </c>
      <c r="AX2810" t="s">
        <v>117</v>
      </c>
      <c r="AY2810" t="s">
        <v>117</v>
      </c>
      <c r="AZ2810" t="s">
        <v>117</v>
      </c>
      <c r="BA2810" t="s">
        <v>117</v>
      </c>
      <c r="BB2810" t="s">
        <v>117</v>
      </c>
      <c r="BD2810" t="s">
        <v>117</v>
      </c>
      <c r="BF2810" t="s">
        <v>117</v>
      </c>
      <c r="BG2810" t="s">
        <v>117</v>
      </c>
      <c r="BH2810" t="s">
        <v>117</v>
      </c>
      <c r="BI2810" t="s">
        <v>117</v>
      </c>
      <c r="BJ2810" t="s">
        <v>117</v>
      </c>
      <c r="BK2810" t="s">
        <v>117</v>
      </c>
      <c r="BL2810" t="s">
        <v>117</v>
      </c>
      <c r="BM2810" t="s">
        <v>117</v>
      </c>
      <c r="BN2810" t="s">
        <v>117</v>
      </c>
      <c r="BO2810" t="s">
        <v>117</v>
      </c>
      <c r="BP2810" t="s">
        <v>117</v>
      </c>
      <c r="BQ2810" t="s">
        <v>117</v>
      </c>
      <c r="BR2810" t="s">
        <v>117</v>
      </c>
      <c r="BS2810" t="s">
        <v>117</v>
      </c>
      <c r="BT2810" t="s">
        <v>117</v>
      </c>
      <c r="BU2810" t="s">
        <v>117</v>
      </c>
      <c r="BV2810" t="s">
        <v>115</v>
      </c>
      <c r="BW2810" t="s">
        <v>115</v>
      </c>
      <c r="BX2810" t="s">
        <v>117</v>
      </c>
      <c r="BY2810" t="s">
        <v>117</v>
      </c>
      <c r="BZ2810" t="s">
        <v>117</v>
      </c>
      <c r="CA2810" t="s">
        <v>117</v>
      </c>
      <c r="CB2810" t="s">
        <v>117</v>
      </c>
      <c r="CC2810" t="s">
        <v>117</v>
      </c>
      <c r="CD2810" t="s">
        <v>117</v>
      </c>
      <c r="CE2810" t="s">
        <v>117</v>
      </c>
      <c r="CF2810" t="s">
        <v>117</v>
      </c>
      <c r="CG2810" t="s">
        <v>117</v>
      </c>
      <c r="CH2810" t="s">
        <v>117</v>
      </c>
      <c r="CI2810" t="s">
        <v>117</v>
      </c>
      <c r="CJ2810" t="s">
        <v>117</v>
      </c>
      <c r="CK2810" t="s">
        <v>117</v>
      </c>
      <c r="CL2810" t="s">
        <v>117</v>
      </c>
      <c r="CM2810" t="s">
        <v>117</v>
      </c>
      <c r="CN2810" t="s">
        <v>117</v>
      </c>
      <c r="CO2810" t="s">
        <v>117</v>
      </c>
      <c r="CP2810" t="s">
        <v>117</v>
      </c>
      <c r="CQ2810" t="s">
        <v>117</v>
      </c>
      <c r="CR2810" t="s">
        <v>117</v>
      </c>
      <c r="CS2810" t="s">
        <v>117</v>
      </c>
      <c r="CT2810" t="s">
        <v>117</v>
      </c>
      <c r="CU2810" t="s">
        <v>117</v>
      </c>
      <c r="CV2810" t="s">
        <v>117</v>
      </c>
      <c r="CW2810" t="s">
        <v>117</v>
      </c>
    </row>
    <row r="2811" spans="1:101" x14ac:dyDescent="0.25">
      <c r="A2811" t="s">
        <v>100</v>
      </c>
      <c r="B2811">
        <v>162361</v>
      </c>
      <c r="C2811" t="s">
        <v>17539</v>
      </c>
      <c r="D2811" t="s">
        <v>102</v>
      </c>
      <c r="E2811" t="s">
        <v>17540</v>
      </c>
      <c r="F2811" t="s">
        <v>17540</v>
      </c>
      <c r="G2811" t="s">
        <v>1367</v>
      </c>
      <c r="H2811" t="s">
        <v>17541</v>
      </c>
      <c r="I2811" t="s">
        <v>4366</v>
      </c>
      <c r="K2811" t="s">
        <v>916</v>
      </c>
      <c r="L2811">
        <v>2</v>
      </c>
      <c r="M2811" t="s">
        <v>17542</v>
      </c>
      <c r="N2811" t="s">
        <v>17543</v>
      </c>
      <c r="O2811">
        <v>0</v>
      </c>
      <c r="V2811" t="s">
        <v>114</v>
      </c>
      <c r="W2811" s="1">
        <v>40998</v>
      </c>
      <c r="Y2811" s="1">
        <v>43552</v>
      </c>
      <c r="Z2811" s="2">
        <v>43009</v>
      </c>
      <c r="AA2811" t="s">
        <v>7993</v>
      </c>
      <c r="AB2811" t="s">
        <v>115</v>
      </c>
      <c r="AC2811" t="s">
        <v>117</v>
      </c>
      <c r="AD2811" t="s">
        <v>117</v>
      </c>
      <c r="AF2811" t="s">
        <v>17544</v>
      </c>
      <c r="AG2811" t="s">
        <v>117</v>
      </c>
      <c r="AH2811" t="s">
        <v>115</v>
      </c>
      <c r="AI2811" t="s">
        <v>117</v>
      </c>
      <c r="AJ2811" t="s">
        <v>118</v>
      </c>
      <c r="AL2811" t="s">
        <v>119</v>
      </c>
      <c r="AN2811" t="s">
        <v>916</v>
      </c>
      <c r="AO2811" t="s">
        <v>117</v>
      </c>
      <c r="AP2811" t="s">
        <v>117</v>
      </c>
      <c r="AQ2811" t="s">
        <v>115</v>
      </c>
      <c r="AR2811" t="s">
        <v>117</v>
      </c>
      <c r="AS2811" t="s">
        <v>117</v>
      </c>
      <c r="AT2811" t="s">
        <v>117</v>
      </c>
      <c r="AU2811" t="s">
        <v>117</v>
      </c>
      <c r="AV2811" t="s">
        <v>117</v>
      </c>
      <c r="AW2811" t="s">
        <v>117</v>
      </c>
      <c r="AX2811" t="s">
        <v>117</v>
      </c>
      <c r="AY2811" t="s">
        <v>117</v>
      </c>
      <c r="AZ2811" t="s">
        <v>117</v>
      </c>
      <c r="BA2811" t="s">
        <v>117</v>
      </c>
      <c r="BB2811" t="s">
        <v>117</v>
      </c>
      <c r="BD2811" t="s">
        <v>117</v>
      </c>
      <c r="BF2811" t="s">
        <v>117</v>
      </c>
      <c r="BG2811" t="s">
        <v>115</v>
      </c>
      <c r="BH2811" t="s">
        <v>115</v>
      </c>
      <c r="BI2811" t="s">
        <v>117</v>
      </c>
      <c r="BJ2811" t="s">
        <v>117</v>
      </c>
      <c r="BK2811" t="s">
        <v>117</v>
      </c>
      <c r="BL2811" t="s">
        <v>115</v>
      </c>
      <c r="BM2811" t="s">
        <v>117</v>
      </c>
      <c r="BN2811" t="s">
        <v>115</v>
      </c>
      <c r="BO2811" t="s">
        <v>117</v>
      </c>
      <c r="BP2811" t="s">
        <v>117</v>
      </c>
      <c r="BQ2811" t="s">
        <v>117</v>
      </c>
      <c r="BR2811" t="s">
        <v>117</v>
      </c>
      <c r="BS2811" t="s">
        <v>117</v>
      </c>
      <c r="BT2811" t="s">
        <v>117</v>
      </c>
      <c r="BU2811" t="s">
        <v>117</v>
      </c>
      <c r="BV2811" t="s">
        <v>115</v>
      </c>
      <c r="BW2811" t="s">
        <v>115</v>
      </c>
      <c r="BX2811" t="s">
        <v>117</v>
      </c>
      <c r="BY2811" t="s">
        <v>117</v>
      </c>
      <c r="BZ2811" t="s">
        <v>117</v>
      </c>
      <c r="CA2811" t="s">
        <v>117</v>
      </c>
      <c r="CB2811" t="s">
        <v>117</v>
      </c>
      <c r="CC2811" t="s">
        <v>117</v>
      </c>
      <c r="CD2811" t="s">
        <v>117</v>
      </c>
      <c r="CE2811" t="s">
        <v>117</v>
      </c>
      <c r="CF2811" t="s">
        <v>117</v>
      </c>
      <c r="CG2811" t="s">
        <v>117</v>
      </c>
      <c r="CH2811" t="s">
        <v>117</v>
      </c>
      <c r="CI2811" t="s">
        <v>117</v>
      </c>
      <c r="CJ2811" t="s">
        <v>117</v>
      </c>
      <c r="CK2811" t="s">
        <v>117</v>
      </c>
      <c r="CL2811" t="s">
        <v>117</v>
      </c>
      <c r="CM2811" t="s">
        <v>117</v>
      </c>
      <c r="CN2811" t="s">
        <v>117</v>
      </c>
      <c r="CO2811" t="s">
        <v>117</v>
      </c>
      <c r="CP2811" t="s">
        <v>117</v>
      </c>
      <c r="CQ2811" t="s">
        <v>117</v>
      </c>
      <c r="CR2811" t="s">
        <v>117</v>
      </c>
      <c r="CS2811" t="s">
        <v>117</v>
      </c>
      <c r="CT2811" t="s">
        <v>117</v>
      </c>
      <c r="CU2811" t="s">
        <v>117</v>
      </c>
      <c r="CV2811" t="s">
        <v>117</v>
      </c>
      <c r="CW2811" t="s">
        <v>117</v>
      </c>
    </row>
    <row r="2812" spans="1:101" x14ac:dyDescent="0.25">
      <c r="A2812" t="s">
        <v>145</v>
      </c>
      <c r="B2812">
        <v>262786</v>
      </c>
      <c r="C2812" t="s">
        <v>17545</v>
      </c>
      <c r="D2812" t="s">
        <v>102</v>
      </c>
      <c r="E2812" t="s">
        <v>17546</v>
      </c>
      <c r="F2812" t="s">
        <v>17546</v>
      </c>
      <c r="G2812" t="s">
        <v>17547</v>
      </c>
      <c r="H2812" t="s">
        <v>5755</v>
      </c>
      <c r="I2812" t="s">
        <v>17548</v>
      </c>
      <c r="J2812" t="s">
        <v>151</v>
      </c>
      <c r="K2812" t="s">
        <v>134</v>
      </c>
      <c r="L2812">
        <v>2035</v>
      </c>
      <c r="M2812" t="s">
        <v>17549</v>
      </c>
      <c r="O2812">
        <v>1</v>
      </c>
      <c r="V2812" t="s">
        <v>114</v>
      </c>
      <c r="W2812" s="1">
        <v>43404</v>
      </c>
      <c r="Y2812" s="1">
        <v>43517</v>
      </c>
      <c r="Z2812" s="2">
        <v>43009</v>
      </c>
      <c r="AA2812" t="s">
        <v>17550</v>
      </c>
      <c r="AB2812" t="s">
        <v>117</v>
      </c>
      <c r="AC2812" t="s">
        <v>117</v>
      </c>
      <c r="AD2812" t="s">
        <v>117</v>
      </c>
      <c r="AG2812" t="s">
        <v>117</v>
      </c>
      <c r="AH2812" t="s">
        <v>115</v>
      </c>
      <c r="AI2812" t="s">
        <v>117</v>
      </c>
      <c r="AJ2812" t="s">
        <v>132</v>
      </c>
      <c r="AL2812" t="s">
        <v>119</v>
      </c>
      <c r="AM2812" t="s">
        <v>133</v>
      </c>
      <c r="AN2812" t="s">
        <v>134</v>
      </c>
      <c r="AO2812" t="s">
        <v>117</v>
      </c>
      <c r="AP2812" t="s">
        <v>117</v>
      </c>
      <c r="AQ2812" t="s">
        <v>115</v>
      </c>
      <c r="AR2812" t="s">
        <v>117</v>
      </c>
      <c r="AS2812" t="s">
        <v>117</v>
      </c>
      <c r="AT2812" t="s">
        <v>117</v>
      </c>
      <c r="AU2812" t="s">
        <v>117</v>
      </c>
      <c r="AV2812" t="s">
        <v>117</v>
      </c>
      <c r="AW2812" t="s">
        <v>117</v>
      </c>
      <c r="AX2812" t="s">
        <v>117</v>
      </c>
      <c r="AY2812" t="s">
        <v>117</v>
      </c>
      <c r="AZ2812" t="s">
        <v>117</v>
      </c>
      <c r="BA2812" t="s">
        <v>117</v>
      </c>
      <c r="BB2812" t="s">
        <v>117</v>
      </c>
      <c r="BD2812" t="s">
        <v>117</v>
      </c>
      <c r="BF2812" t="s">
        <v>117</v>
      </c>
      <c r="BG2812" t="s">
        <v>117</v>
      </c>
      <c r="BH2812" t="s">
        <v>117</v>
      </c>
      <c r="BI2812" t="s">
        <v>117</v>
      </c>
      <c r="BJ2812" t="s">
        <v>117</v>
      </c>
      <c r="BK2812" t="s">
        <v>117</v>
      </c>
      <c r="BL2812" t="s">
        <v>117</v>
      </c>
      <c r="BM2812" t="s">
        <v>117</v>
      </c>
      <c r="BN2812" t="s">
        <v>117</v>
      </c>
      <c r="BO2812" t="s">
        <v>117</v>
      </c>
      <c r="BP2812" t="s">
        <v>115</v>
      </c>
      <c r="BQ2812" t="s">
        <v>117</v>
      </c>
      <c r="BR2812" t="s">
        <v>117</v>
      </c>
      <c r="BS2812" t="s">
        <v>117</v>
      </c>
      <c r="BT2812" t="s">
        <v>117</v>
      </c>
      <c r="BU2812" t="s">
        <v>117</v>
      </c>
      <c r="BV2812" t="s">
        <v>117</v>
      </c>
      <c r="BW2812" t="s">
        <v>115</v>
      </c>
      <c r="BX2812" t="s">
        <v>117</v>
      </c>
      <c r="BY2812" t="s">
        <v>117</v>
      </c>
      <c r="BZ2812" t="s">
        <v>117</v>
      </c>
      <c r="CA2812" t="s">
        <v>117</v>
      </c>
      <c r="CB2812" t="s">
        <v>117</v>
      </c>
      <c r="CC2812" t="s">
        <v>117</v>
      </c>
      <c r="CD2812" t="s">
        <v>117</v>
      </c>
      <c r="CE2812" t="s">
        <v>117</v>
      </c>
      <c r="CF2812" t="s">
        <v>117</v>
      </c>
      <c r="CG2812" t="s">
        <v>117</v>
      </c>
      <c r="CH2812" t="s">
        <v>117</v>
      </c>
      <c r="CI2812" t="s">
        <v>117</v>
      </c>
      <c r="CJ2812" t="s">
        <v>117</v>
      </c>
      <c r="CK2812" t="s">
        <v>117</v>
      </c>
      <c r="CL2812" t="s">
        <v>117</v>
      </c>
      <c r="CM2812" t="s">
        <v>117</v>
      </c>
      <c r="CN2812" t="s">
        <v>117</v>
      </c>
      <c r="CO2812" t="s">
        <v>117</v>
      </c>
      <c r="CP2812" t="s">
        <v>117</v>
      </c>
      <c r="CQ2812" t="s">
        <v>117</v>
      </c>
      <c r="CR2812" t="s">
        <v>117</v>
      </c>
      <c r="CS2812" t="s">
        <v>117</v>
      </c>
      <c r="CT2812" t="s">
        <v>117</v>
      </c>
      <c r="CU2812" t="s">
        <v>117</v>
      </c>
      <c r="CV2812" t="s">
        <v>117</v>
      </c>
      <c r="CW2812" t="s">
        <v>117</v>
      </c>
    </row>
    <row r="2813" spans="1:101" x14ac:dyDescent="0.25">
      <c r="A2813" t="s">
        <v>207</v>
      </c>
      <c r="B2813">
        <v>298756</v>
      </c>
      <c r="C2813" t="s">
        <v>17551</v>
      </c>
      <c r="D2813" t="s">
        <v>102</v>
      </c>
      <c r="E2813" t="s">
        <v>17552</v>
      </c>
      <c r="F2813" t="s">
        <v>17552</v>
      </c>
      <c r="G2813" t="s">
        <v>17553</v>
      </c>
      <c r="H2813" t="s">
        <v>1821</v>
      </c>
      <c r="I2813" t="s">
        <v>213</v>
      </c>
      <c r="J2813" t="s">
        <v>214</v>
      </c>
      <c r="K2813" t="s">
        <v>134</v>
      </c>
      <c r="L2813">
        <v>10017</v>
      </c>
      <c r="M2813" t="s">
        <v>17554</v>
      </c>
      <c r="O2813">
        <v>0</v>
      </c>
      <c r="V2813" t="s">
        <v>114</v>
      </c>
      <c r="W2813" s="1">
        <v>43382</v>
      </c>
      <c r="Y2813" s="1">
        <v>43619</v>
      </c>
      <c r="Z2813" s="2">
        <v>43009</v>
      </c>
      <c r="AB2813" t="s">
        <v>117</v>
      </c>
      <c r="AC2813" t="s">
        <v>117</v>
      </c>
      <c r="AD2813" t="s">
        <v>117</v>
      </c>
      <c r="AG2813" t="s">
        <v>117</v>
      </c>
      <c r="AH2813" t="s">
        <v>115</v>
      </c>
      <c r="AI2813" t="s">
        <v>117</v>
      </c>
      <c r="AJ2813" t="s">
        <v>165</v>
      </c>
      <c r="AK2813" t="s">
        <v>1136</v>
      </c>
      <c r="AL2813" t="s">
        <v>119</v>
      </c>
      <c r="AN2813" t="s">
        <v>106</v>
      </c>
      <c r="AO2813" t="s">
        <v>117</v>
      </c>
      <c r="AP2813" t="s">
        <v>117</v>
      </c>
      <c r="AQ2813" t="s">
        <v>117</v>
      </c>
      <c r="AR2813" t="s">
        <v>117</v>
      </c>
      <c r="AS2813" t="s">
        <v>117</v>
      </c>
      <c r="AT2813" t="s">
        <v>117</v>
      </c>
      <c r="AU2813" t="s">
        <v>117</v>
      </c>
      <c r="AV2813" t="s">
        <v>117</v>
      </c>
      <c r="AW2813" t="s">
        <v>117</v>
      </c>
      <c r="AX2813" t="s">
        <v>117</v>
      </c>
      <c r="AY2813" t="s">
        <v>117</v>
      </c>
      <c r="AZ2813" t="s">
        <v>117</v>
      </c>
      <c r="BA2813" t="s">
        <v>117</v>
      </c>
      <c r="BB2813" t="s">
        <v>117</v>
      </c>
      <c r="BD2813" t="s">
        <v>117</v>
      </c>
      <c r="BF2813" t="s">
        <v>117</v>
      </c>
      <c r="BG2813" t="s">
        <v>117</v>
      </c>
      <c r="BH2813" t="s">
        <v>117</v>
      </c>
      <c r="BI2813" t="s">
        <v>117</v>
      </c>
      <c r="BJ2813" t="s">
        <v>117</v>
      </c>
      <c r="BK2813" t="s">
        <v>117</v>
      </c>
      <c r="BL2813" t="s">
        <v>117</v>
      </c>
      <c r="BM2813" t="s">
        <v>117</v>
      </c>
      <c r="BN2813" t="s">
        <v>117</v>
      </c>
      <c r="BO2813" t="s">
        <v>117</v>
      </c>
      <c r="BP2813" t="s">
        <v>117</v>
      </c>
      <c r="BQ2813" t="s">
        <v>117</v>
      </c>
      <c r="BR2813" t="s">
        <v>117</v>
      </c>
      <c r="BS2813" t="s">
        <v>117</v>
      </c>
      <c r="BT2813" t="s">
        <v>117</v>
      </c>
      <c r="BU2813" t="s">
        <v>117</v>
      </c>
      <c r="BV2813" t="s">
        <v>115</v>
      </c>
      <c r="BW2813" t="s">
        <v>115</v>
      </c>
      <c r="BX2813" t="s">
        <v>117</v>
      </c>
      <c r="BY2813" t="s">
        <v>117</v>
      </c>
      <c r="BZ2813" t="s">
        <v>117</v>
      </c>
      <c r="CA2813" t="s">
        <v>117</v>
      </c>
      <c r="CB2813" t="s">
        <v>117</v>
      </c>
      <c r="CC2813" t="s">
        <v>117</v>
      </c>
      <c r="CD2813" t="s">
        <v>117</v>
      </c>
      <c r="CE2813" t="s">
        <v>117</v>
      </c>
      <c r="CF2813" t="s">
        <v>117</v>
      </c>
      <c r="CG2813" t="s">
        <v>117</v>
      </c>
      <c r="CH2813" t="s">
        <v>117</v>
      </c>
      <c r="CI2813" t="s">
        <v>117</v>
      </c>
      <c r="CJ2813" t="s">
        <v>117</v>
      </c>
      <c r="CK2813" t="s">
        <v>117</v>
      </c>
      <c r="CL2813" t="s">
        <v>117</v>
      </c>
      <c r="CM2813" t="s">
        <v>117</v>
      </c>
      <c r="CN2813" t="s">
        <v>117</v>
      </c>
      <c r="CO2813" t="s">
        <v>117</v>
      </c>
      <c r="CP2813" t="s">
        <v>117</v>
      </c>
      <c r="CQ2813" t="s">
        <v>117</v>
      </c>
      <c r="CR2813" t="s">
        <v>117</v>
      </c>
      <c r="CS2813" t="s">
        <v>117</v>
      </c>
      <c r="CT2813" t="s">
        <v>117</v>
      </c>
      <c r="CU2813" t="s">
        <v>117</v>
      </c>
      <c r="CV2813" t="s">
        <v>117</v>
      </c>
      <c r="CW2813" t="s">
        <v>117</v>
      </c>
    </row>
    <row r="2814" spans="1:101" x14ac:dyDescent="0.25">
      <c r="A2814" t="s">
        <v>309</v>
      </c>
      <c r="B2814">
        <v>129678</v>
      </c>
      <c r="C2814" t="s">
        <v>17555</v>
      </c>
      <c r="D2814" t="s">
        <v>102</v>
      </c>
      <c r="E2814" t="s">
        <v>17556</v>
      </c>
      <c r="F2814" t="s">
        <v>17556</v>
      </c>
      <c r="G2814" t="s">
        <v>17557</v>
      </c>
      <c r="H2814" t="s">
        <v>17234</v>
      </c>
      <c r="I2814" t="s">
        <v>754</v>
      </c>
      <c r="J2814" t="s">
        <v>755</v>
      </c>
      <c r="K2814" t="s">
        <v>134</v>
      </c>
      <c r="L2814">
        <v>19087</v>
      </c>
      <c r="M2814" t="s">
        <v>17558</v>
      </c>
      <c r="N2814" t="s">
        <v>17559</v>
      </c>
      <c r="O2814">
        <v>0</v>
      </c>
      <c r="V2814" t="s">
        <v>114</v>
      </c>
      <c r="W2814" s="1">
        <v>40998</v>
      </c>
      <c r="Y2814" s="1">
        <v>43553</v>
      </c>
      <c r="Z2814" s="2">
        <v>43009</v>
      </c>
      <c r="AA2814" t="s">
        <v>17560</v>
      </c>
      <c r="AB2814" t="s">
        <v>117</v>
      </c>
      <c r="AC2814" t="s">
        <v>117</v>
      </c>
      <c r="AD2814" t="s">
        <v>117</v>
      </c>
      <c r="AG2814" t="s">
        <v>117</v>
      </c>
      <c r="AH2814" t="s">
        <v>115</v>
      </c>
      <c r="AI2814" t="s">
        <v>117</v>
      </c>
      <c r="AJ2814" t="s">
        <v>132</v>
      </c>
      <c r="AL2814" t="s">
        <v>119</v>
      </c>
      <c r="AM2814" t="s">
        <v>133</v>
      </c>
      <c r="AN2814" t="s">
        <v>134</v>
      </c>
      <c r="AO2814" t="s">
        <v>117</v>
      </c>
      <c r="AP2814" t="s">
        <v>117</v>
      </c>
      <c r="AQ2814" t="s">
        <v>117</v>
      </c>
      <c r="AR2814" t="s">
        <v>117</v>
      </c>
      <c r="AS2814" t="s">
        <v>117</v>
      </c>
      <c r="AT2814" t="s">
        <v>117</v>
      </c>
      <c r="AU2814" t="s">
        <v>117</v>
      </c>
      <c r="AV2814" t="s">
        <v>117</v>
      </c>
      <c r="AW2814" t="s">
        <v>117</v>
      </c>
      <c r="AX2814" t="s">
        <v>117</v>
      </c>
      <c r="AY2814" t="s">
        <v>117</v>
      </c>
      <c r="AZ2814" t="s">
        <v>117</v>
      </c>
      <c r="BA2814" t="s">
        <v>117</v>
      </c>
      <c r="BB2814" t="s">
        <v>117</v>
      </c>
      <c r="BD2814" t="s">
        <v>117</v>
      </c>
      <c r="BF2814" t="s">
        <v>117</v>
      </c>
      <c r="BG2814" t="s">
        <v>117</v>
      </c>
      <c r="BH2814" t="s">
        <v>117</v>
      </c>
      <c r="BI2814" t="s">
        <v>117</v>
      </c>
      <c r="BJ2814" t="s">
        <v>117</v>
      </c>
      <c r="BK2814" t="s">
        <v>117</v>
      </c>
      <c r="BL2814" t="s">
        <v>117</v>
      </c>
      <c r="BM2814" t="s">
        <v>117</v>
      </c>
      <c r="BN2814" t="s">
        <v>117</v>
      </c>
      <c r="BO2814" t="s">
        <v>117</v>
      </c>
      <c r="BP2814" t="s">
        <v>117</v>
      </c>
      <c r="BQ2814" t="s">
        <v>117</v>
      </c>
      <c r="BR2814" t="s">
        <v>117</v>
      </c>
      <c r="BS2814" t="s">
        <v>117</v>
      </c>
      <c r="BT2814" t="s">
        <v>117</v>
      </c>
      <c r="BU2814" t="s">
        <v>117</v>
      </c>
      <c r="BV2814" t="s">
        <v>115</v>
      </c>
      <c r="BW2814" t="s">
        <v>115</v>
      </c>
      <c r="BX2814" t="s">
        <v>117</v>
      </c>
      <c r="BY2814" t="s">
        <v>117</v>
      </c>
      <c r="BZ2814" t="s">
        <v>117</v>
      </c>
      <c r="CA2814" t="s">
        <v>117</v>
      </c>
      <c r="CB2814" t="s">
        <v>117</v>
      </c>
      <c r="CC2814" t="s">
        <v>117</v>
      </c>
      <c r="CD2814" t="s">
        <v>117</v>
      </c>
      <c r="CE2814" t="s">
        <v>117</v>
      </c>
      <c r="CF2814" t="s">
        <v>117</v>
      </c>
      <c r="CG2814" t="s">
        <v>117</v>
      </c>
      <c r="CH2814" t="s">
        <v>117</v>
      </c>
      <c r="CI2814" t="s">
        <v>117</v>
      </c>
      <c r="CJ2814" t="s">
        <v>117</v>
      </c>
      <c r="CK2814" t="s">
        <v>117</v>
      </c>
      <c r="CL2814" t="s">
        <v>117</v>
      </c>
      <c r="CM2814" t="s">
        <v>117</v>
      </c>
      <c r="CN2814" t="s">
        <v>117</v>
      </c>
      <c r="CO2814" t="s">
        <v>117</v>
      </c>
      <c r="CP2814" t="s">
        <v>117</v>
      </c>
      <c r="CQ2814" t="s">
        <v>117</v>
      </c>
      <c r="CR2814" t="s">
        <v>117</v>
      </c>
      <c r="CS2814" t="s">
        <v>117</v>
      </c>
      <c r="CT2814" t="s">
        <v>117</v>
      </c>
      <c r="CU2814" t="s">
        <v>117</v>
      </c>
      <c r="CV2814" t="s">
        <v>117</v>
      </c>
      <c r="CW2814" t="s">
        <v>117</v>
      </c>
    </row>
    <row r="2815" spans="1:101" x14ac:dyDescent="0.25">
      <c r="A2815" t="s">
        <v>100</v>
      </c>
      <c r="B2815">
        <v>160751</v>
      </c>
      <c r="C2815" t="s">
        <v>17561</v>
      </c>
      <c r="D2815" t="s">
        <v>102</v>
      </c>
      <c r="E2815" t="s">
        <v>17562</v>
      </c>
      <c r="F2815" t="s">
        <v>17562</v>
      </c>
      <c r="G2815" t="s">
        <v>17563</v>
      </c>
      <c r="H2815" t="s">
        <v>17564</v>
      </c>
      <c r="I2815" t="s">
        <v>1040</v>
      </c>
      <c r="K2815" t="s">
        <v>525</v>
      </c>
      <c r="M2815" t="s">
        <v>17565</v>
      </c>
      <c r="N2815" t="s">
        <v>17566</v>
      </c>
      <c r="O2815">
        <v>0</v>
      </c>
      <c r="P2815" t="s">
        <v>8015</v>
      </c>
      <c r="Q2815" t="s">
        <v>17567</v>
      </c>
      <c r="R2815" t="s">
        <v>1040</v>
      </c>
      <c r="T2815" t="s">
        <v>525</v>
      </c>
      <c r="V2815" t="s">
        <v>114</v>
      </c>
      <c r="W2815" s="1">
        <v>40997</v>
      </c>
      <c r="Y2815" s="1">
        <v>43643</v>
      </c>
      <c r="Z2815" s="2">
        <v>43009</v>
      </c>
      <c r="AB2815" t="s">
        <v>115</v>
      </c>
      <c r="AC2815" t="s">
        <v>117</v>
      </c>
      <c r="AD2815" t="s">
        <v>117</v>
      </c>
      <c r="AG2815" t="s">
        <v>117</v>
      </c>
      <c r="AH2815" t="s">
        <v>115</v>
      </c>
      <c r="AI2815" t="s">
        <v>117</v>
      </c>
      <c r="AJ2815" t="s">
        <v>132</v>
      </c>
      <c r="AL2815" t="s">
        <v>184</v>
      </c>
      <c r="AN2815" t="s">
        <v>525</v>
      </c>
      <c r="AO2815" t="s">
        <v>117</v>
      </c>
      <c r="AP2815" t="s">
        <v>117</v>
      </c>
      <c r="AQ2815" t="s">
        <v>117</v>
      </c>
      <c r="AR2815" t="s">
        <v>117</v>
      </c>
      <c r="AS2815" t="s">
        <v>117</v>
      </c>
      <c r="AT2815" t="s">
        <v>117</v>
      </c>
      <c r="AU2815" t="s">
        <v>117</v>
      </c>
      <c r="AV2815" t="s">
        <v>117</v>
      </c>
      <c r="AW2815" t="s">
        <v>117</v>
      </c>
      <c r="AX2815" t="s">
        <v>117</v>
      </c>
      <c r="AY2815" t="s">
        <v>117</v>
      </c>
      <c r="AZ2815" t="s">
        <v>117</v>
      </c>
      <c r="BA2815" t="s">
        <v>117</v>
      </c>
      <c r="BB2815" t="s">
        <v>117</v>
      </c>
      <c r="BD2815" t="s">
        <v>117</v>
      </c>
      <c r="BF2815" t="s">
        <v>117</v>
      </c>
      <c r="BG2815" t="s">
        <v>115</v>
      </c>
      <c r="BH2815" t="s">
        <v>115</v>
      </c>
      <c r="BI2815" t="s">
        <v>117</v>
      </c>
      <c r="BJ2815" t="s">
        <v>117</v>
      </c>
      <c r="BK2815" t="s">
        <v>117</v>
      </c>
      <c r="BL2815" t="s">
        <v>115</v>
      </c>
      <c r="BM2815" t="s">
        <v>117</v>
      </c>
      <c r="BN2815" t="s">
        <v>117</v>
      </c>
      <c r="BO2815" t="s">
        <v>117</v>
      </c>
      <c r="BP2815" t="s">
        <v>117</v>
      </c>
      <c r="BQ2815" t="s">
        <v>117</v>
      </c>
      <c r="BR2815" t="s">
        <v>117</v>
      </c>
      <c r="BS2815" t="s">
        <v>117</v>
      </c>
      <c r="BT2815" t="s">
        <v>117</v>
      </c>
      <c r="BU2815" t="s">
        <v>117</v>
      </c>
      <c r="BV2815" t="s">
        <v>115</v>
      </c>
      <c r="BW2815" t="s">
        <v>115</v>
      </c>
      <c r="BX2815" t="s">
        <v>117</v>
      </c>
      <c r="BY2815" t="s">
        <v>117</v>
      </c>
      <c r="BZ2815" t="s">
        <v>117</v>
      </c>
      <c r="CA2815" t="s">
        <v>117</v>
      </c>
      <c r="CB2815" t="s">
        <v>117</v>
      </c>
      <c r="CC2815" t="s">
        <v>117</v>
      </c>
      <c r="CD2815" t="s">
        <v>117</v>
      </c>
      <c r="CE2815" t="s">
        <v>117</v>
      </c>
      <c r="CF2815" t="s">
        <v>117</v>
      </c>
      <c r="CG2815" t="s">
        <v>117</v>
      </c>
      <c r="CH2815" t="s">
        <v>117</v>
      </c>
      <c r="CI2815" t="s">
        <v>117</v>
      </c>
      <c r="CJ2815" t="s">
        <v>117</v>
      </c>
      <c r="CK2815" t="s">
        <v>117</v>
      </c>
      <c r="CL2815" t="s">
        <v>117</v>
      </c>
      <c r="CM2815" t="s">
        <v>117</v>
      </c>
      <c r="CN2815" t="s">
        <v>117</v>
      </c>
      <c r="CO2815" t="s">
        <v>117</v>
      </c>
      <c r="CP2815" t="s">
        <v>117</v>
      </c>
      <c r="CQ2815" t="s">
        <v>117</v>
      </c>
      <c r="CR2815" t="s">
        <v>117</v>
      </c>
      <c r="CS2815" t="s">
        <v>117</v>
      </c>
      <c r="CT2815" t="s">
        <v>117</v>
      </c>
      <c r="CU2815" t="s">
        <v>117</v>
      </c>
      <c r="CV2815" t="s">
        <v>117</v>
      </c>
      <c r="CW2815" t="s">
        <v>117</v>
      </c>
    </row>
    <row r="2816" spans="1:101" x14ac:dyDescent="0.25">
      <c r="A2816" t="s">
        <v>100</v>
      </c>
      <c r="B2816">
        <v>162394</v>
      </c>
      <c r="C2816" t="s">
        <v>17568</v>
      </c>
      <c r="D2816" t="s">
        <v>102</v>
      </c>
      <c r="E2816" t="s">
        <v>17569</v>
      </c>
      <c r="F2816" t="s">
        <v>17569</v>
      </c>
      <c r="G2816" t="s">
        <v>17570</v>
      </c>
      <c r="I2816" t="s">
        <v>242</v>
      </c>
      <c r="K2816" t="s">
        <v>243</v>
      </c>
      <c r="L2816" t="s">
        <v>17571</v>
      </c>
      <c r="M2816" t="s">
        <v>17572</v>
      </c>
      <c r="N2816" t="s">
        <v>17573</v>
      </c>
      <c r="O2816">
        <v>1</v>
      </c>
      <c r="V2816" t="s">
        <v>114</v>
      </c>
      <c r="W2816" s="1">
        <v>40997</v>
      </c>
      <c r="Y2816" s="1">
        <v>43552</v>
      </c>
      <c r="Z2816" s="2">
        <v>43009</v>
      </c>
      <c r="AA2816" t="s">
        <v>17574</v>
      </c>
      <c r="AB2816" t="s">
        <v>115</v>
      </c>
      <c r="AC2816" t="s">
        <v>117</v>
      </c>
      <c r="AD2816" t="s">
        <v>117</v>
      </c>
      <c r="AF2816" t="s">
        <v>17575</v>
      </c>
      <c r="AG2816" t="s">
        <v>117</v>
      </c>
      <c r="AH2816" t="s">
        <v>115</v>
      </c>
      <c r="AI2816" t="s">
        <v>117</v>
      </c>
      <c r="AJ2816" t="s">
        <v>118</v>
      </c>
      <c r="AL2816" t="s">
        <v>119</v>
      </c>
      <c r="AN2816" t="s">
        <v>243</v>
      </c>
      <c r="AO2816" t="s">
        <v>117</v>
      </c>
      <c r="AP2816" t="s">
        <v>117</v>
      </c>
      <c r="AQ2816" t="s">
        <v>117</v>
      </c>
      <c r="AR2816" t="s">
        <v>117</v>
      </c>
      <c r="AS2816" t="s">
        <v>117</v>
      </c>
      <c r="AT2816" t="s">
        <v>117</v>
      </c>
      <c r="AU2816" t="s">
        <v>117</v>
      </c>
      <c r="AV2816" t="s">
        <v>117</v>
      </c>
      <c r="AW2816" t="s">
        <v>117</v>
      </c>
      <c r="AX2816" t="s">
        <v>117</v>
      </c>
      <c r="AY2816" t="s">
        <v>117</v>
      </c>
      <c r="AZ2816" t="s">
        <v>117</v>
      </c>
      <c r="BA2816" t="s">
        <v>117</v>
      </c>
      <c r="BB2816" t="s">
        <v>117</v>
      </c>
      <c r="BD2816" t="s">
        <v>117</v>
      </c>
      <c r="BF2816" t="s">
        <v>117</v>
      </c>
      <c r="BG2816" t="s">
        <v>117</v>
      </c>
      <c r="BH2816" t="s">
        <v>115</v>
      </c>
      <c r="BI2816" t="s">
        <v>117</v>
      </c>
      <c r="BJ2816" t="s">
        <v>117</v>
      </c>
      <c r="BK2816" t="s">
        <v>117</v>
      </c>
      <c r="BL2816" t="s">
        <v>117</v>
      </c>
      <c r="BM2816" t="s">
        <v>117</v>
      </c>
      <c r="BN2816" t="s">
        <v>117</v>
      </c>
      <c r="BO2816" t="s">
        <v>117</v>
      </c>
      <c r="BP2816" t="s">
        <v>117</v>
      </c>
      <c r="BQ2816" t="s">
        <v>117</v>
      </c>
      <c r="BR2816" t="s">
        <v>117</v>
      </c>
      <c r="BS2816" t="s">
        <v>117</v>
      </c>
      <c r="BT2816" t="s">
        <v>117</v>
      </c>
      <c r="BU2816" t="s">
        <v>117</v>
      </c>
      <c r="BV2816" t="s">
        <v>115</v>
      </c>
      <c r="BW2816" t="s">
        <v>115</v>
      </c>
      <c r="BX2816" t="s">
        <v>117</v>
      </c>
      <c r="BY2816" t="s">
        <v>117</v>
      </c>
      <c r="BZ2816" t="s">
        <v>117</v>
      </c>
      <c r="CA2816" t="s">
        <v>117</v>
      </c>
      <c r="CB2816" t="s">
        <v>117</v>
      </c>
      <c r="CC2816" t="s">
        <v>117</v>
      </c>
      <c r="CD2816" t="s">
        <v>117</v>
      </c>
      <c r="CE2816" t="s">
        <v>117</v>
      </c>
      <c r="CF2816" t="s">
        <v>117</v>
      </c>
      <c r="CG2816" t="s">
        <v>117</v>
      </c>
      <c r="CH2816" t="s">
        <v>117</v>
      </c>
      <c r="CI2816" t="s">
        <v>117</v>
      </c>
      <c r="CJ2816" t="s">
        <v>117</v>
      </c>
      <c r="CK2816" t="s">
        <v>117</v>
      </c>
      <c r="CL2816" t="s">
        <v>117</v>
      </c>
      <c r="CM2816" t="s">
        <v>117</v>
      </c>
      <c r="CN2816" t="s">
        <v>117</v>
      </c>
      <c r="CO2816" t="s">
        <v>117</v>
      </c>
      <c r="CP2816" t="s">
        <v>117</v>
      </c>
      <c r="CQ2816" t="s">
        <v>117</v>
      </c>
      <c r="CR2816" t="s">
        <v>117</v>
      </c>
      <c r="CS2816" t="s">
        <v>117</v>
      </c>
      <c r="CT2816" t="s">
        <v>117</v>
      </c>
      <c r="CU2816" t="s">
        <v>117</v>
      </c>
      <c r="CV2816" t="s">
        <v>117</v>
      </c>
      <c r="CW2816" t="s">
        <v>117</v>
      </c>
    </row>
    <row r="2817" spans="1:101" x14ac:dyDescent="0.25">
      <c r="A2817" t="s">
        <v>100</v>
      </c>
      <c r="B2817">
        <v>165679</v>
      </c>
      <c r="C2817" t="s">
        <v>17576</v>
      </c>
      <c r="D2817" t="s">
        <v>102</v>
      </c>
      <c r="E2817" t="s">
        <v>3619</v>
      </c>
      <c r="F2817" t="s">
        <v>17577</v>
      </c>
      <c r="G2817" t="s">
        <v>17578</v>
      </c>
      <c r="H2817" t="s">
        <v>17579</v>
      </c>
      <c r="I2817" t="s">
        <v>2571</v>
      </c>
      <c r="K2817" t="s">
        <v>2572</v>
      </c>
      <c r="M2817" t="s">
        <v>17580</v>
      </c>
      <c r="O2817">
        <v>0</v>
      </c>
      <c r="V2817" t="s">
        <v>114</v>
      </c>
      <c r="W2817" s="1">
        <v>41185</v>
      </c>
      <c r="Y2817" s="1">
        <v>43556</v>
      </c>
      <c r="Z2817" s="2">
        <v>43009</v>
      </c>
      <c r="AA2817" t="s">
        <v>17581</v>
      </c>
      <c r="AB2817" t="s">
        <v>117</v>
      </c>
      <c r="AC2817" t="s">
        <v>117</v>
      </c>
      <c r="AD2817" t="s">
        <v>117</v>
      </c>
      <c r="AG2817" t="s">
        <v>117</v>
      </c>
      <c r="AH2817" t="s">
        <v>115</v>
      </c>
      <c r="AI2817" t="s">
        <v>117</v>
      </c>
      <c r="AJ2817" t="s">
        <v>118</v>
      </c>
      <c r="AL2817" t="s">
        <v>119</v>
      </c>
      <c r="AN2817" t="s">
        <v>2572</v>
      </c>
      <c r="AO2817" t="s">
        <v>117</v>
      </c>
      <c r="AP2817" t="s">
        <v>117</v>
      </c>
      <c r="AQ2817" t="s">
        <v>117</v>
      </c>
      <c r="AR2817" t="s">
        <v>117</v>
      </c>
      <c r="AS2817" t="s">
        <v>117</v>
      </c>
      <c r="AT2817" t="s">
        <v>117</v>
      </c>
      <c r="AU2817" t="s">
        <v>117</v>
      </c>
      <c r="AV2817" t="s">
        <v>117</v>
      </c>
      <c r="AW2817" t="s">
        <v>117</v>
      </c>
      <c r="AX2817" t="s">
        <v>117</v>
      </c>
      <c r="AY2817" t="s">
        <v>117</v>
      </c>
      <c r="AZ2817" t="s">
        <v>117</v>
      </c>
      <c r="BA2817" t="s">
        <v>117</v>
      </c>
      <c r="BB2817" t="s">
        <v>117</v>
      </c>
      <c r="BD2817" t="s">
        <v>117</v>
      </c>
      <c r="BF2817" t="s">
        <v>117</v>
      </c>
      <c r="BG2817" t="s">
        <v>117</v>
      </c>
      <c r="BH2817" t="s">
        <v>115</v>
      </c>
      <c r="BI2817" t="s">
        <v>117</v>
      </c>
      <c r="BJ2817" t="s">
        <v>117</v>
      </c>
      <c r="BK2817" t="s">
        <v>117</v>
      </c>
      <c r="BL2817" t="s">
        <v>117</v>
      </c>
      <c r="BM2817" t="s">
        <v>117</v>
      </c>
      <c r="BN2817" t="s">
        <v>117</v>
      </c>
      <c r="BO2817" t="s">
        <v>117</v>
      </c>
      <c r="BP2817" t="s">
        <v>117</v>
      </c>
      <c r="BQ2817" t="s">
        <v>117</v>
      </c>
      <c r="BR2817" t="s">
        <v>117</v>
      </c>
      <c r="BS2817" t="s">
        <v>117</v>
      </c>
      <c r="BT2817" t="s">
        <v>117</v>
      </c>
      <c r="BU2817" t="s">
        <v>117</v>
      </c>
      <c r="BV2817" t="s">
        <v>115</v>
      </c>
      <c r="BW2817" t="s">
        <v>115</v>
      </c>
      <c r="BX2817" t="s">
        <v>117</v>
      </c>
      <c r="BY2817" t="s">
        <v>117</v>
      </c>
      <c r="BZ2817" t="s">
        <v>117</v>
      </c>
      <c r="CA2817" t="s">
        <v>117</v>
      </c>
      <c r="CB2817" t="s">
        <v>117</v>
      </c>
      <c r="CC2817" t="s">
        <v>117</v>
      </c>
      <c r="CD2817" t="s">
        <v>117</v>
      </c>
      <c r="CE2817" t="s">
        <v>117</v>
      </c>
      <c r="CF2817" t="s">
        <v>117</v>
      </c>
      <c r="CG2817" t="s">
        <v>117</v>
      </c>
      <c r="CH2817" t="s">
        <v>117</v>
      </c>
      <c r="CI2817" t="s">
        <v>117</v>
      </c>
      <c r="CJ2817" t="s">
        <v>117</v>
      </c>
      <c r="CK2817" t="s">
        <v>117</v>
      </c>
      <c r="CL2817" t="s">
        <v>117</v>
      </c>
      <c r="CM2817" t="s">
        <v>117</v>
      </c>
      <c r="CN2817" t="s">
        <v>117</v>
      </c>
      <c r="CO2817" t="s">
        <v>117</v>
      </c>
      <c r="CP2817" t="s">
        <v>117</v>
      </c>
      <c r="CQ2817" t="s">
        <v>117</v>
      </c>
      <c r="CR2817" t="s">
        <v>117</v>
      </c>
      <c r="CS2817" t="s">
        <v>117</v>
      </c>
      <c r="CT2817" t="s">
        <v>117</v>
      </c>
      <c r="CU2817" t="s">
        <v>117</v>
      </c>
      <c r="CV2817" t="s">
        <v>117</v>
      </c>
      <c r="CW2817" t="s">
        <v>117</v>
      </c>
    </row>
    <row r="2818" spans="1:101" x14ac:dyDescent="0.25">
      <c r="A2818" t="s">
        <v>100</v>
      </c>
      <c r="B2818">
        <v>160384</v>
      </c>
      <c r="C2818" t="s">
        <v>17582</v>
      </c>
      <c r="D2818" t="s">
        <v>102</v>
      </c>
      <c r="E2818" t="s">
        <v>17583</v>
      </c>
      <c r="F2818" t="s">
        <v>17583</v>
      </c>
      <c r="G2818" t="s">
        <v>16269</v>
      </c>
      <c r="H2818" t="s">
        <v>17584</v>
      </c>
      <c r="I2818" t="s">
        <v>160</v>
      </c>
      <c r="K2818" t="s">
        <v>161</v>
      </c>
      <c r="L2818">
        <v>238868</v>
      </c>
      <c r="M2818" t="s">
        <v>17585</v>
      </c>
      <c r="N2818" t="s">
        <v>17586</v>
      </c>
      <c r="O2818">
        <v>0</v>
      </c>
      <c r="V2818" t="s">
        <v>114</v>
      </c>
      <c r="W2818" s="1">
        <v>40997</v>
      </c>
      <c r="Y2818" s="1">
        <v>43552</v>
      </c>
      <c r="Z2818" s="2">
        <v>43009</v>
      </c>
      <c r="AB2818" t="s">
        <v>115</v>
      </c>
      <c r="AC2818" t="s">
        <v>117</v>
      </c>
      <c r="AD2818" t="s">
        <v>117</v>
      </c>
      <c r="AG2818" t="s">
        <v>117</v>
      </c>
      <c r="AH2818" t="s">
        <v>115</v>
      </c>
      <c r="AI2818" t="s">
        <v>117</v>
      </c>
      <c r="AJ2818" t="s">
        <v>118</v>
      </c>
      <c r="AL2818" t="s">
        <v>119</v>
      </c>
      <c r="AN2818" t="s">
        <v>161</v>
      </c>
      <c r="AO2818" t="s">
        <v>117</v>
      </c>
      <c r="AP2818" t="s">
        <v>117</v>
      </c>
      <c r="AQ2818" t="s">
        <v>117</v>
      </c>
      <c r="AR2818" t="s">
        <v>117</v>
      </c>
      <c r="AS2818" t="s">
        <v>117</v>
      </c>
      <c r="AT2818" t="s">
        <v>117</v>
      </c>
      <c r="AU2818" t="s">
        <v>117</v>
      </c>
      <c r="AV2818" t="s">
        <v>117</v>
      </c>
      <c r="AW2818" t="s">
        <v>117</v>
      </c>
      <c r="AX2818" t="s">
        <v>117</v>
      </c>
      <c r="AY2818" t="s">
        <v>117</v>
      </c>
      <c r="AZ2818" t="s">
        <v>117</v>
      </c>
      <c r="BA2818" t="s">
        <v>117</v>
      </c>
      <c r="BB2818" t="s">
        <v>117</v>
      </c>
      <c r="BD2818" t="s">
        <v>117</v>
      </c>
      <c r="BF2818" t="s">
        <v>117</v>
      </c>
      <c r="BG2818" t="s">
        <v>117</v>
      </c>
      <c r="BH2818" t="s">
        <v>115</v>
      </c>
      <c r="BI2818" t="s">
        <v>117</v>
      </c>
      <c r="BJ2818" t="s">
        <v>117</v>
      </c>
      <c r="BK2818" t="s">
        <v>117</v>
      </c>
      <c r="BL2818" t="s">
        <v>117</v>
      </c>
      <c r="BM2818" t="s">
        <v>117</v>
      </c>
      <c r="BN2818" t="s">
        <v>117</v>
      </c>
      <c r="BO2818" t="s">
        <v>117</v>
      </c>
      <c r="BP2818" t="s">
        <v>117</v>
      </c>
      <c r="BQ2818" t="s">
        <v>117</v>
      </c>
      <c r="BR2818" t="s">
        <v>117</v>
      </c>
      <c r="BS2818" t="s">
        <v>117</v>
      </c>
      <c r="BT2818" t="s">
        <v>117</v>
      </c>
      <c r="BU2818" t="s">
        <v>117</v>
      </c>
      <c r="BV2818" t="s">
        <v>115</v>
      </c>
      <c r="BW2818" t="s">
        <v>115</v>
      </c>
      <c r="BX2818" t="s">
        <v>117</v>
      </c>
      <c r="BY2818" t="s">
        <v>117</v>
      </c>
      <c r="BZ2818" t="s">
        <v>117</v>
      </c>
      <c r="CA2818" t="s">
        <v>117</v>
      </c>
      <c r="CB2818" t="s">
        <v>117</v>
      </c>
      <c r="CC2818" t="s">
        <v>117</v>
      </c>
      <c r="CD2818" t="s">
        <v>117</v>
      </c>
      <c r="CE2818" t="s">
        <v>117</v>
      </c>
      <c r="CF2818" t="s">
        <v>117</v>
      </c>
      <c r="CG2818" t="s">
        <v>117</v>
      </c>
      <c r="CH2818" t="s">
        <v>117</v>
      </c>
      <c r="CI2818" t="s">
        <v>117</v>
      </c>
      <c r="CJ2818" t="s">
        <v>117</v>
      </c>
      <c r="CK2818" t="s">
        <v>117</v>
      </c>
      <c r="CL2818" t="s">
        <v>117</v>
      </c>
      <c r="CM2818" t="s">
        <v>117</v>
      </c>
      <c r="CN2818" t="s">
        <v>117</v>
      </c>
      <c r="CO2818" t="s">
        <v>117</v>
      </c>
      <c r="CP2818" t="s">
        <v>117</v>
      </c>
      <c r="CQ2818" t="s">
        <v>117</v>
      </c>
      <c r="CR2818" t="s">
        <v>117</v>
      </c>
      <c r="CS2818" t="s">
        <v>117</v>
      </c>
      <c r="CT2818" t="s">
        <v>117</v>
      </c>
      <c r="CU2818" t="s">
        <v>117</v>
      </c>
      <c r="CV2818" t="s">
        <v>117</v>
      </c>
      <c r="CW2818" t="s">
        <v>117</v>
      </c>
    </row>
    <row r="2819" spans="1:101" x14ac:dyDescent="0.25">
      <c r="A2819" t="s">
        <v>100</v>
      </c>
      <c r="B2819">
        <v>287752</v>
      </c>
      <c r="C2819" t="s">
        <v>17587</v>
      </c>
      <c r="D2819" t="s">
        <v>102</v>
      </c>
      <c r="E2819" t="s">
        <v>17588</v>
      </c>
      <c r="F2819" t="s">
        <v>17588</v>
      </c>
      <c r="G2819" t="s">
        <v>17589</v>
      </c>
      <c r="I2819" t="s">
        <v>1415</v>
      </c>
      <c r="K2819" t="s">
        <v>622</v>
      </c>
      <c r="L2819">
        <v>6578510</v>
      </c>
      <c r="M2819" t="s">
        <v>17590</v>
      </c>
      <c r="N2819" t="s">
        <v>2690</v>
      </c>
      <c r="O2819">
        <v>1</v>
      </c>
      <c r="V2819" t="s">
        <v>114</v>
      </c>
      <c r="W2819" s="1">
        <v>43007</v>
      </c>
      <c r="Y2819" s="1">
        <v>43600</v>
      </c>
      <c r="Z2819" s="2">
        <v>43009</v>
      </c>
      <c r="AA2819" t="s">
        <v>17591</v>
      </c>
      <c r="AB2819" t="s">
        <v>117</v>
      </c>
      <c r="AC2819" t="s">
        <v>117</v>
      </c>
      <c r="AD2819" t="s">
        <v>117</v>
      </c>
      <c r="AG2819" t="s">
        <v>115</v>
      </c>
      <c r="AH2819" t="s">
        <v>117</v>
      </c>
      <c r="AI2819" t="s">
        <v>117</v>
      </c>
      <c r="AJ2819" t="s">
        <v>118</v>
      </c>
      <c r="AL2819" t="s">
        <v>119</v>
      </c>
      <c r="AN2819" t="s">
        <v>622</v>
      </c>
      <c r="AO2819" t="s">
        <v>117</v>
      </c>
      <c r="AP2819" t="s">
        <v>117</v>
      </c>
      <c r="AQ2819" t="s">
        <v>117</v>
      </c>
      <c r="AR2819" t="s">
        <v>117</v>
      </c>
      <c r="AS2819" t="s">
        <v>117</v>
      </c>
      <c r="AT2819" t="s">
        <v>117</v>
      </c>
      <c r="AU2819" t="s">
        <v>117</v>
      </c>
      <c r="AV2819" t="s">
        <v>117</v>
      </c>
      <c r="AW2819" t="s">
        <v>117</v>
      </c>
      <c r="AX2819" t="s">
        <v>117</v>
      </c>
      <c r="AY2819" t="s">
        <v>117</v>
      </c>
      <c r="AZ2819" t="s">
        <v>117</v>
      </c>
      <c r="BA2819" t="s">
        <v>117</v>
      </c>
      <c r="BB2819" t="s">
        <v>117</v>
      </c>
      <c r="BD2819" t="s">
        <v>117</v>
      </c>
      <c r="BF2819" t="s">
        <v>117</v>
      </c>
      <c r="BG2819" t="s">
        <v>115</v>
      </c>
      <c r="BH2819" t="s">
        <v>115</v>
      </c>
      <c r="BI2819" t="s">
        <v>117</v>
      </c>
      <c r="BJ2819" t="s">
        <v>117</v>
      </c>
      <c r="BK2819" t="s">
        <v>117</v>
      </c>
      <c r="BL2819" t="s">
        <v>117</v>
      </c>
      <c r="BM2819" t="s">
        <v>117</v>
      </c>
      <c r="BN2819" t="s">
        <v>117</v>
      </c>
      <c r="BO2819" t="s">
        <v>117</v>
      </c>
      <c r="BP2819" t="s">
        <v>117</v>
      </c>
      <c r="BQ2819" t="s">
        <v>117</v>
      </c>
      <c r="BR2819" t="s">
        <v>117</v>
      </c>
      <c r="BS2819" t="s">
        <v>117</v>
      </c>
      <c r="BT2819" t="s">
        <v>117</v>
      </c>
      <c r="BU2819" t="s">
        <v>117</v>
      </c>
      <c r="BV2819" t="s">
        <v>115</v>
      </c>
      <c r="BW2819" t="s">
        <v>115</v>
      </c>
      <c r="BX2819" t="s">
        <v>117</v>
      </c>
      <c r="BY2819" t="s">
        <v>117</v>
      </c>
      <c r="BZ2819" t="s">
        <v>117</v>
      </c>
      <c r="CA2819" t="s">
        <v>117</v>
      </c>
      <c r="CB2819" t="s">
        <v>117</v>
      </c>
      <c r="CC2819" t="s">
        <v>117</v>
      </c>
      <c r="CD2819" t="s">
        <v>117</v>
      </c>
      <c r="CE2819" t="s">
        <v>117</v>
      </c>
      <c r="CF2819" t="s">
        <v>117</v>
      </c>
      <c r="CG2819" t="s">
        <v>117</v>
      </c>
      <c r="CH2819" t="s">
        <v>117</v>
      </c>
      <c r="CI2819" t="s">
        <v>117</v>
      </c>
      <c r="CJ2819" t="s">
        <v>117</v>
      </c>
      <c r="CK2819" t="s">
        <v>117</v>
      </c>
      <c r="CL2819" t="s">
        <v>117</v>
      </c>
      <c r="CM2819" t="s">
        <v>117</v>
      </c>
      <c r="CN2819" t="s">
        <v>117</v>
      </c>
      <c r="CO2819" t="s">
        <v>117</v>
      </c>
      <c r="CP2819" t="s">
        <v>117</v>
      </c>
      <c r="CQ2819" t="s">
        <v>117</v>
      </c>
      <c r="CR2819" t="s">
        <v>117</v>
      </c>
      <c r="CS2819" t="s">
        <v>117</v>
      </c>
      <c r="CT2819" t="s">
        <v>117</v>
      </c>
      <c r="CU2819" t="s">
        <v>117</v>
      </c>
      <c r="CV2819" t="s">
        <v>117</v>
      </c>
      <c r="CW2819" t="s">
        <v>117</v>
      </c>
    </row>
    <row r="2820" spans="1:101" x14ac:dyDescent="0.25">
      <c r="A2820" t="s">
        <v>376</v>
      </c>
      <c r="B2820">
        <v>298168</v>
      </c>
      <c r="C2820" t="s">
        <v>17592</v>
      </c>
      <c r="D2820" t="s">
        <v>102</v>
      </c>
      <c r="E2820" t="s">
        <v>17593</v>
      </c>
      <c r="F2820" t="s">
        <v>17594</v>
      </c>
      <c r="M2820" t="s">
        <v>17595</v>
      </c>
      <c r="O2820">
        <v>0</v>
      </c>
      <c r="V2820" t="s">
        <v>114</v>
      </c>
      <c r="W2820" s="1">
        <v>43342</v>
      </c>
      <c r="Y2820" s="1">
        <v>43496</v>
      </c>
      <c r="Z2820" s="2">
        <v>43009</v>
      </c>
      <c r="AA2820" t="s">
        <v>17596</v>
      </c>
      <c r="AB2820" t="s">
        <v>117</v>
      </c>
      <c r="AC2820" t="s">
        <v>117</v>
      </c>
      <c r="AD2820" t="s">
        <v>117</v>
      </c>
      <c r="AG2820" t="s">
        <v>117</v>
      </c>
      <c r="AH2820" t="s">
        <v>115</v>
      </c>
      <c r="AI2820" t="s">
        <v>117</v>
      </c>
      <c r="AJ2820" t="s">
        <v>132</v>
      </c>
      <c r="AL2820" t="s">
        <v>119</v>
      </c>
      <c r="AM2820" t="s">
        <v>381</v>
      </c>
      <c r="AN2820" t="s">
        <v>134</v>
      </c>
      <c r="AO2820" t="s">
        <v>117</v>
      </c>
      <c r="AP2820" t="s">
        <v>117</v>
      </c>
      <c r="AQ2820" t="s">
        <v>117</v>
      </c>
      <c r="AR2820" t="s">
        <v>117</v>
      </c>
      <c r="AS2820" t="s">
        <v>117</v>
      </c>
      <c r="AT2820" t="s">
        <v>117</v>
      </c>
      <c r="AU2820" t="s">
        <v>117</v>
      </c>
      <c r="AV2820" t="s">
        <v>117</v>
      </c>
      <c r="AW2820" t="s">
        <v>117</v>
      </c>
      <c r="AX2820" t="s">
        <v>117</v>
      </c>
      <c r="AY2820" t="s">
        <v>117</v>
      </c>
      <c r="AZ2820" t="s">
        <v>117</v>
      </c>
      <c r="BA2820" t="s">
        <v>117</v>
      </c>
      <c r="BB2820" t="s">
        <v>117</v>
      </c>
      <c r="BD2820" t="s">
        <v>117</v>
      </c>
      <c r="BF2820" t="s">
        <v>117</v>
      </c>
      <c r="BG2820" t="s">
        <v>117</v>
      </c>
      <c r="BH2820" t="s">
        <v>117</v>
      </c>
      <c r="BI2820" t="s">
        <v>117</v>
      </c>
      <c r="BJ2820" t="s">
        <v>117</v>
      </c>
      <c r="BK2820" t="s">
        <v>117</v>
      </c>
      <c r="BL2820" t="s">
        <v>117</v>
      </c>
      <c r="BM2820" t="s">
        <v>117</v>
      </c>
      <c r="BN2820" t="s">
        <v>117</v>
      </c>
      <c r="BO2820" t="s">
        <v>117</v>
      </c>
      <c r="BP2820" t="s">
        <v>117</v>
      </c>
      <c r="BQ2820" t="s">
        <v>117</v>
      </c>
      <c r="BR2820" t="s">
        <v>117</v>
      </c>
      <c r="BS2820" t="s">
        <v>117</v>
      </c>
      <c r="BT2820" t="s">
        <v>117</v>
      </c>
      <c r="BU2820" t="s">
        <v>117</v>
      </c>
      <c r="BV2820" t="s">
        <v>117</v>
      </c>
      <c r="BW2820" t="s">
        <v>115</v>
      </c>
      <c r="BX2820" t="s">
        <v>117</v>
      </c>
      <c r="BY2820" t="s">
        <v>117</v>
      </c>
      <c r="BZ2820" t="s">
        <v>117</v>
      </c>
      <c r="CA2820" t="s">
        <v>117</v>
      </c>
      <c r="CB2820" t="s">
        <v>117</v>
      </c>
      <c r="CC2820" t="s">
        <v>117</v>
      </c>
      <c r="CD2820" t="s">
        <v>117</v>
      </c>
      <c r="CE2820" t="s">
        <v>117</v>
      </c>
      <c r="CF2820" t="s">
        <v>117</v>
      </c>
      <c r="CG2820" t="s">
        <v>117</v>
      </c>
      <c r="CH2820" t="s">
        <v>117</v>
      </c>
      <c r="CI2820" t="s">
        <v>117</v>
      </c>
      <c r="CJ2820" t="s">
        <v>117</v>
      </c>
      <c r="CK2820" t="s">
        <v>117</v>
      </c>
      <c r="CL2820" t="s">
        <v>117</v>
      </c>
      <c r="CM2820" t="s">
        <v>117</v>
      </c>
      <c r="CN2820" t="s">
        <v>117</v>
      </c>
      <c r="CO2820" t="s">
        <v>117</v>
      </c>
      <c r="CP2820" t="s">
        <v>117</v>
      </c>
      <c r="CQ2820" t="s">
        <v>117</v>
      </c>
      <c r="CR2820" t="s">
        <v>117</v>
      </c>
      <c r="CS2820" t="s">
        <v>117</v>
      </c>
      <c r="CT2820" t="s">
        <v>117</v>
      </c>
      <c r="CU2820" t="s">
        <v>117</v>
      </c>
      <c r="CV2820" t="s">
        <v>117</v>
      </c>
      <c r="CW2820" t="s">
        <v>117</v>
      </c>
    </row>
    <row r="2821" spans="1:101" x14ac:dyDescent="0.25">
      <c r="A2821" t="s">
        <v>100</v>
      </c>
      <c r="B2821">
        <v>270016</v>
      </c>
      <c r="C2821" t="s">
        <v>17597</v>
      </c>
      <c r="D2821" t="s">
        <v>102</v>
      </c>
      <c r="E2821" t="s">
        <v>17598</v>
      </c>
      <c r="F2821" t="s">
        <v>17598</v>
      </c>
      <c r="G2821" t="s">
        <v>17019</v>
      </c>
      <c r="I2821" t="s">
        <v>242</v>
      </c>
      <c r="K2821" t="s">
        <v>243</v>
      </c>
      <c r="L2821" t="s">
        <v>17020</v>
      </c>
      <c r="M2821" t="s">
        <v>17599</v>
      </c>
      <c r="O2821">
        <v>0</v>
      </c>
      <c r="V2821" t="s">
        <v>114</v>
      </c>
      <c r="W2821" s="1">
        <v>42206</v>
      </c>
      <c r="Y2821" s="1">
        <v>43504</v>
      </c>
      <c r="Z2821" s="2">
        <v>43009</v>
      </c>
      <c r="AA2821" t="s">
        <v>17600</v>
      </c>
      <c r="AB2821" t="s">
        <v>115</v>
      </c>
      <c r="AC2821" t="s">
        <v>117</v>
      </c>
      <c r="AD2821" t="s">
        <v>117</v>
      </c>
      <c r="AG2821" t="s">
        <v>117</v>
      </c>
      <c r="AH2821" t="s">
        <v>115</v>
      </c>
      <c r="AI2821" t="s">
        <v>117</v>
      </c>
      <c r="AJ2821" t="s">
        <v>300</v>
      </c>
      <c r="AL2821" t="s">
        <v>119</v>
      </c>
      <c r="AN2821" t="s">
        <v>243</v>
      </c>
      <c r="AO2821" t="s">
        <v>117</v>
      </c>
      <c r="AP2821" t="s">
        <v>117</v>
      </c>
      <c r="AQ2821" t="s">
        <v>115</v>
      </c>
      <c r="AR2821" t="s">
        <v>117</v>
      </c>
      <c r="AS2821" t="s">
        <v>117</v>
      </c>
      <c r="AT2821" t="s">
        <v>117</v>
      </c>
      <c r="AU2821" t="s">
        <v>117</v>
      </c>
      <c r="AV2821" t="s">
        <v>117</v>
      </c>
      <c r="AW2821" t="s">
        <v>117</v>
      </c>
      <c r="AX2821" t="s">
        <v>117</v>
      </c>
      <c r="AY2821" t="s">
        <v>117</v>
      </c>
      <c r="AZ2821" t="s">
        <v>117</v>
      </c>
      <c r="BA2821" t="s">
        <v>117</v>
      </c>
      <c r="BB2821" t="s">
        <v>117</v>
      </c>
      <c r="BD2821" t="s">
        <v>117</v>
      </c>
      <c r="BF2821" t="s">
        <v>117</v>
      </c>
      <c r="BG2821" t="s">
        <v>117</v>
      </c>
      <c r="BH2821" t="s">
        <v>117</v>
      </c>
      <c r="BI2821" t="s">
        <v>117</v>
      </c>
      <c r="BJ2821" t="s">
        <v>117</v>
      </c>
      <c r="BK2821" t="s">
        <v>117</v>
      </c>
      <c r="BL2821" t="s">
        <v>117</v>
      </c>
      <c r="BM2821" t="s">
        <v>117</v>
      </c>
      <c r="BN2821" t="s">
        <v>117</v>
      </c>
      <c r="BO2821" t="s">
        <v>117</v>
      </c>
      <c r="BP2821" t="s">
        <v>117</v>
      </c>
      <c r="BQ2821" t="s">
        <v>117</v>
      </c>
      <c r="BR2821" t="s">
        <v>117</v>
      </c>
      <c r="BS2821" t="s">
        <v>117</v>
      </c>
      <c r="BT2821" t="s">
        <v>117</v>
      </c>
      <c r="BU2821" t="s">
        <v>117</v>
      </c>
      <c r="BV2821" t="s">
        <v>115</v>
      </c>
      <c r="BW2821" t="s">
        <v>115</v>
      </c>
      <c r="BX2821" t="s">
        <v>117</v>
      </c>
      <c r="BY2821" t="s">
        <v>117</v>
      </c>
      <c r="BZ2821" t="s">
        <v>117</v>
      </c>
      <c r="CA2821" t="s">
        <v>117</v>
      </c>
      <c r="CB2821" t="s">
        <v>117</v>
      </c>
      <c r="CC2821" t="s">
        <v>117</v>
      </c>
      <c r="CD2821" t="s">
        <v>117</v>
      </c>
      <c r="CE2821" t="s">
        <v>117</v>
      </c>
      <c r="CF2821" t="s">
        <v>117</v>
      </c>
      <c r="CG2821" t="s">
        <v>117</v>
      </c>
      <c r="CH2821" t="s">
        <v>117</v>
      </c>
      <c r="CI2821" t="s">
        <v>117</v>
      </c>
      <c r="CJ2821" t="s">
        <v>117</v>
      </c>
      <c r="CK2821" t="s">
        <v>117</v>
      </c>
      <c r="CL2821" t="s">
        <v>117</v>
      </c>
      <c r="CM2821" t="s">
        <v>117</v>
      </c>
      <c r="CN2821" t="s">
        <v>117</v>
      </c>
      <c r="CO2821" t="s">
        <v>117</v>
      </c>
      <c r="CP2821" t="s">
        <v>117</v>
      </c>
      <c r="CQ2821" t="s">
        <v>117</v>
      </c>
      <c r="CR2821" t="s">
        <v>117</v>
      </c>
      <c r="CS2821" t="s">
        <v>117</v>
      </c>
      <c r="CT2821" t="s">
        <v>117</v>
      </c>
      <c r="CU2821" t="s">
        <v>117</v>
      </c>
      <c r="CV2821" t="s">
        <v>117</v>
      </c>
      <c r="CW2821" t="s">
        <v>117</v>
      </c>
    </row>
    <row r="2822" spans="1:101" x14ac:dyDescent="0.25">
      <c r="A2822" t="s">
        <v>100</v>
      </c>
      <c r="B2822">
        <v>226709</v>
      </c>
      <c r="C2822" t="s">
        <v>17601</v>
      </c>
      <c r="D2822" t="s">
        <v>102</v>
      </c>
      <c r="E2822" t="s">
        <v>17602</v>
      </c>
      <c r="F2822" t="s">
        <v>17602</v>
      </c>
      <c r="G2822" t="s">
        <v>3318</v>
      </c>
      <c r="I2822" t="s">
        <v>2559</v>
      </c>
      <c r="K2822" t="s">
        <v>373</v>
      </c>
      <c r="L2822" t="s">
        <v>3319</v>
      </c>
      <c r="M2822" t="s">
        <v>17603</v>
      </c>
      <c r="N2822" t="s">
        <v>17604</v>
      </c>
      <c r="O2822">
        <v>0</v>
      </c>
      <c r="V2822" t="s">
        <v>114</v>
      </c>
      <c r="W2822" s="1">
        <v>42803</v>
      </c>
      <c r="Y2822" s="1">
        <v>43369</v>
      </c>
      <c r="Z2822" s="2">
        <v>43009</v>
      </c>
      <c r="AA2822" t="s">
        <v>17605</v>
      </c>
      <c r="AB2822" t="s">
        <v>115</v>
      </c>
      <c r="AC2822" t="s">
        <v>117</v>
      </c>
      <c r="AD2822" t="s">
        <v>117</v>
      </c>
      <c r="AF2822" t="s">
        <v>17606</v>
      </c>
      <c r="AG2822" t="s">
        <v>117</v>
      </c>
      <c r="AH2822" t="s">
        <v>115</v>
      </c>
      <c r="AI2822" t="s">
        <v>117</v>
      </c>
      <c r="AJ2822" t="s">
        <v>118</v>
      </c>
      <c r="AL2822" t="s">
        <v>584</v>
      </c>
      <c r="AN2822" t="s">
        <v>373</v>
      </c>
      <c r="AO2822" t="s">
        <v>115</v>
      </c>
      <c r="AP2822" t="s">
        <v>117</v>
      </c>
      <c r="AQ2822" t="s">
        <v>115</v>
      </c>
      <c r="AR2822" t="s">
        <v>117</v>
      </c>
      <c r="AS2822" t="s">
        <v>117</v>
      </c>
      <c r="AT2822" t="s">
        <v>117</v>
      </c>
      <c r="AU2822" t="s">
        <v>117</v>
      </c>
      <c r="AV2822" t="s">
        <v>117</v>
      </c>
      <c r="AW2822" t="s">
        <v>117</v>
      </c>
      <c r="AX2822" t="s">
        <v>117</v>
      </c>
      <c r="AY2822" t="s">
        <v>117</v>
      </c>
      <c r="AZ2822" t="s">
        <v>117</v>
      </c>
      <c r="BA2822" t="s">
        <v>117</v>
      </c>
      <c r="BB2822" t="s">
        <v>117</v>
      </c>
      <c r="BD2822" t="s">
        <v>117</v>
      </c>
      <c r="BF2822" t="s">
        <v>115</v>
      </c>
      <c r="BG2822" t="s">
        <v>117</v>
      </c>
      <c r="BH2822" t="s">
        <v>115</v>
      </c>
      <c r="BI2822" t="s">
        <v>117</v>
      </c>
      <c r="BJ2822" t="s">
        <v>117</v>
      </c>
      <c r="BK2822" t="s">
        <v>117</v>
      </c>
      <c r="BL2822" t="s">
        <v>115</v>
      </c>
      <c r="BM2822" t="s">
        <v>117</v>
      </c>
      <c r="BN2822" t="s">
        <v>117</v>
      </c>
      <c r="BO2822" t="s">
        <v>117</v>
      </c>
      <c r="BP2822" t="s">
        <v>117</v>
      </c>
      <c r="BQ2822" t="s">
        <v>117</v>
      </c>
      <c r="BR2822" t="s">
        <v>117</v>
      </c>
      <c r="BS2822" t="s">
        <v>117</v>
      </c>
      <c r="BT2822" t="s">
        <v>117</v>
      </c>
      <c r="BU2822" t="s">
        <v>117</v>
      </c>
      <c r="BV2822" t="s">
        <v>117</v>
      </c>
      <c r="BW2822" t="s">
        <v>115</v>
      </c>
      <c r="BX2822" t="s">
        <v>117</v>
      </c>
      <c r="BY2822" t="s">
        <v>117</v>
      </c>
      <c r="BZ2822" t="s">
        <v>117</v>
      </c>
      <c r="CA2822" t="s">
        <v>117</v>
      </c>
      <c r="CB2822" t="s">
        <v>117</v>
      </c>
      <c r="CC2822" t="s">
        <v>117</v>
      </c>
      <c r="CD2822" t="s">
        <v>117</v>
      </c>
      <c r="CE2822" t="s">
        <v>117</v>
      </c>
      <c r="CF2822" t="s">
        <v>117</v>
      </c>
      <c r="CG2822" t="s">
        <v>117</v>
      </c>
      <c r="CH2822" t="s">
        <v>117</v>
      </c>
      <c r="CI2822" t="s">
        <v>117</v>
      </c>
      <c r="CJ2822" t="s">
        <v>117</v>
      </c>
      <c r="CK2822" t="s">
        <v>117</v>
      </c>
      <c r="CL2822" t="s">
        <v>117</v>
      </c>
      <c r="CM2822" t="s">
        <v>117</v>
      </c>
      <c r="CN2822" t="s">
        <v>117</v>
      </c>
      <c r="CO2822" t="s">
        <v>117</v>
      </c>
      <c r="CP2822" t="s">
        <v>117</v>
      </c>
      <c r="CQ2822" t="s">
        <v>117</v>
      </c>
      <c r="CR2822" t="s">
        <v>117</v>
      </c>
      <c r="CS2822" t="s">
        <v>117</v>
      </c>
      <c r="CT2822" t="s">
        <v>117</v>
      </c>
      <c r="CU2822" t="s">
        <v>117</v>
      </c>
      <c r="CV2822" t="s">
        <v>117</v>
      </c>
      <c r="CW2822" t="s">
        <v>117</v>
      </c>
    </row>
    <row r="2823" spans="1:101" x14ac:dyDescent="0.25">
      <c r="A2823" t="s">
        <v>100</v>
      </c>
      <c r="B2823">
        <v>284886</v>
      </c>
      <c r="C2823" t="s">
        <v>17607</v>
      </c>
      <c r="D2823" t="s">
        <v>102</v>
      </c>
      <c r="E2823" t="s">
        <v>17608</v>
      </c>
      <c r="F2823" t="s">
        <v>17608</v>
      </c>
      <c r="G2823" t="s">
        <v>17609</v>
      </c>
      <c r="I2823" t="s">
        <v>1286</v>
      </c>
      <c r="K2823" t="s">
        <v>328</v>
      </c>
      <c r="L2823">
        <v>2132</v>
      </c>
      <c r="M2823" t="s">
        <v>17610</v>
      </c>
      <c r="O2823">
        <v>0</v>
      </c>
      <c r="V2823" t="s">
        <v>114</v>
      </c>
      <c r="W2823" s="1">
        <v>42639</v>
      </c>
      <c r="Y2823" s="1">
        <v>43643</v>
      </c>
      <c r="Z2823" s="2">
        <v>43009</v>
      </c>
      <c r="AA2823" t="s">
        <v>17611</v>
      </c>
      <c r="AB2823" t="s">
        <v>115</v>
      </c>
      <c r="AC2823" t="s">
        <v>117</v>
      </c>
      <c r="AD2823" t="s">
        <v>117</v>
      </c>
      <c r="AF2823" t="s">
        <v>17612</v>
      </c>
      <c r="AG2823" t="s">
        <v>117</v>
      </c>
      <c r="AH2823" t="s">
        <v>115</v>
      </c>
      <c r="AI2823" t="s">
        <v>117</v>
      </c>
      <c r="AJ2823" t="s">
        <v>118</v>
      </c>
      <c r="AL2823" t="s">
        <v>184</v>
      </c>
      <c r="AN2823" t="s">
        <v>328</v>
      </c>
      <c r="AO2823" t="s">
        <v>117</v>
      </c>
      <c r="AP2823" t="s">
        <v>117</v>
      </c>
      <c r="AQ2823" t="s">
        <v>117</v>
      </c>
      <c r="AR2823" t="s">
        <v>117</v>
      </c>
      <c r="AS2823" t="s">
        <v>117</v>
      </c>
      <c r="AT2823" t="s">
        <v>117</v>
      </c>
      <c r="AU2823" t="s">
        <v>117</v>
      </c>
      <c r="AV2823" t="s">
        <v>117</v>
      </c>
      <c r="AW2823" t="s">
        <v>117</v>
      </c>
      <c r="AX2823" t="s">
        <v>117</v>
      </c>
      <c r="AY2823" t="s">
        <v>117</v>
      </c>
      <c r="AZ2823" t="s">
        <v>117</v>
      </c>
      <c r="BA2823" t="s">
        <v>117</v>
      </c>
      <c r="BB2823" t="s">
        <v>117</v>
      </c>
      <c r="BD2823" t="s">
        <v>117</v>
      </c>
      <c r="BF2823" t="s">
        <v>117</v>
      </c>
      <c r="BG2823" t="s">
        <v>115</v>
      </c>
      <c r="BH2823" t="s">
        <v>115</v>
      </c>
      <c r="BI2823" t="s">
        <v>117</v>
      </c>
      <c r="BJ2823" t="s">
        <v>117</v>
      </c>
      <c r="BK2823" t="s">
        <v>117</v>
      </c>
      <c r="BL2823" t="s">
        <v>115</v>
      </c>
      <c r="BM2823" t="s">
        <v>117</v>
      </c>
      <c r="BN2823" t="s">
        <v>115</v>
      </c>
      <c r="BO2823" t="s">
        <v>117</v>
      </c>
      <c r="BP2823" t="s">
        <v>117</v>
      </c>
      <c r="BQ2823" t="s">
        <v>117</v>
      </c>
      <c r="BR2823" t="s">
        <v>115</v>
      </c>
      <c r="BS2823" t="s">
        <v>117</v>
      </c>
      <c r="BT2823" t="s">
        <v>117</v>
      </c>
      <c r="BU2823" t="s">
        <v>117</v>
      </c>
      <c r="BV2823" t="s">
        <v>115</v>
      </c>
      <c r="BW2823" t="s">
        <v>115</v>
      </c>
      <c r="BX2823" t="s">
        <v>117</v>
      </c>
      <c r="BY2823" t="s">
        <v>117</v>
      </c>
      <c r="BZ2823" t="s">
        <v>117</v>
      </c>
      <c r="CA2823" t="s">
        <v>117</v>
      </c>
      <c r="CB2823" t="s">
        <v>117</v>
      </c>
      <c r="CC2823" t="s">
        <v>117</v>
      </c>
      <c r="CD2823" t="s">
        <v>117</v>
      </c>
      <c r="CE2823" t="s">
        <v>117</v>
      </c>
      <c r="CF2823" t="s">
        <v>117</v>
      </c>
      <c r="CG2823" t="s">
        <v>117</v>
      </c>
      <c r="CH2823" t="s">
        <v>117</v>
      </c>
      <c r="CI2823" t="s">
        <v>117</v>
      </c>
      <c r="CJ2823" t="s">
        <v>117</v>
      </c>
      <c r="CK2823" t="s">
        <v>117</v>
      </c>
      <c r="CL2823" t="s">
        <v>117</v>
      </c>
      <c r="CM2823" t="s">
        <v>117</v>
      </c>
      <c r="CN2823" t="s">
        <v>117</v>
      </c>
      <c r="CO2823" t="s">
        <v>117</v>
      </c>
      <c r="CP2823" t="s">
        <v>117</v>
      </c>
      <c r="CQ2823" t="s">
        <v>117</v>
      </c>
      <c r="CR2823" t="s">
        <v>117</v>
      </c>
      <c r="CS2823" t="s">
        <v>117</v>
      </c>
      <c r="CT2823" t="s">
        <v>117</v>
      </c>
      <c r="CU2823" t="s">
        <v>117</v>
      </c>
      <c r="CV2823" t="s">
        <v>117</v>
      </c>
      <c r="CW2823" t="s">
        <v>117</v>
      </c>
    </row>
    <row r="2824" spans="1:101" x14ac:dyDescent="0.25">
      <c r="A2824" t="s">
        <v>100</v>
      </c>
      <c r="B2824">
        <v>285761</v>
      </c>
      <c r="C2824" t="s">
        <v>17613</v>
      </c>
      <c r="D2824" t="s">
        <v>102</v>
      </c>
      <c r="E2824" t="s">
        <v>17614</v>
      </c>
      <c r="F2824" t="s">
        <v>17614</v>
      </c>
      <c r="G2824" t="s">
        <v>1031</v>
      </c>
      <c r="H2824" t="s">
        <v>17615</v>
      </c>
      <c r="I2824" t="s">
        <v>242</v>
      </c>
      <c r="K2824" t="s">
        <v>243</v>
      </c>
      <c r="L2824" t="s">
        <v>17616</v>
      </c>
      <c r="M2824" t="s">
        <v>17617</v>
      </c>
      <c r="O2824">
        <v>0</v>
      </c>
      <c r="V2824" t="s">
        <v>114</v>
      </c>
      <c r="W2824" s="1">
        <v>42716</v>
      </c>
      <c r="Y2824" s="1">
        <v>43644</v>
      </c>
      <c r="Z2824" s="2">
        <v>43009</v>
      </c>
      <c r="AA2824" t="s">
        <v>17618</v>
      </c>
      <c r="AB2824" t="s">
        <v>115</v>
      </c>
      <c r="AC2824" t="s">
        <v>117</v>
      </c>
      <c r="AD2824" t="s">
        <v>117</v>
      </c>
      <c r="AF2824" t="s">
        <v>17619</v>
      </c>
      <c r="AG2824" t="s">
        <v>117</v>
      </c>
      <c r="AH2824" t="s">
        <v>115</v>
      </c>
      <c r="AI2824" t="s">
        <v>117</v>
      </c>
      <c r="AJ2824" t="s">
        <v>300</v>
      </c>
      <c r="AL2824" t="s">
        <v>184</v>
      </c>
      <c r="AN2824" t="s">
        <v>243</v>
      </c>
      <c r="AO2824" t="s">
        <v>117</v>
      </c>
      <c r="AP2824" t="s">
        <v>117</v>
      </c>
      <c r="AQ2824" t="s">
        <v>115</v>
      </c>
      <c r="AR2824" t="s">
        <v>117</v>
      </c>
      <c r="AS2824" t="s">
        <v>117</v>
      </c>
      <c r="AT2824" t="s">
        <v>117</v>
      </c>
      <c r="AU2824" t="s">
        <v>117</v>
      </c>
      <c r="AV2824" t="s">
        <v>117</v>
      </c>
      <c r="AW2824" t="s">
        <v>117</v>
      </c>
      <c r="AX2824" t="s">
        <v>117</v>
      </c>
      <c r="AY2824" t="s">
        <v>117</v>
      </c>
      <c r="AZ2824" t="s">
        <v>117</v>
      </c>
      <c r="BA2824" t="s">
        <v>117</v>
      </c>
      <c r="BB2824" t="s">
        <v>117</v>
      </c>
      <c r="BD2824" t="s">
        <v>117</v>
      </c>
      <c r="BF2824" t="s">
        <v>117</v>
      </c>
      <c r="BG2824" t="s">
        <v>117</v>
      </c>
      <c r="BH2824" t="s">
        <v>117</v>
      </c>
      <c r="BI2824" t="s">
        <v>117</v>
      </c>
      <c r="BJ2824" t="s">
        <v>117</v>
      </c>
      <c r="BK2824" t="s">
        <v>117</v>
      </c>
      <c r="BL2824" t="s">
        <v>117</v>
      </c>
      <c r="BM2824" t="s">
        <v>117</v>
      </c>
      <c r="BN2824" t="s">
        <v>117</v>
      </c>
      <c r="BO2824" t="s">
        <v>117</v>
      </c>
      <c r="BP2824" t="s">
        <v>117</v>
      </c>
      <c r="BQ2824" t="s">
        <v>117</v>
      </c>
      <c r="BR2824" t="s">
        <v>117</v>
      </c>
      <c r="BS2824" t="s">
        <v>117</v>
      </c>
      <c r="BT2824" t="s">
        <v>117</v>
      </c>
      <c r="BU2824" t="s">
        <v>117</v>
      </c>
      <c r="BV2824" t="s">
        <v>115</v>
      </c>
      <c r="BW2824" t="s">
        <v>115</v>
      </c>
      <c r="BX2824" t="s">
        <v>117</v>
      </c>
      <c r="BY2824" t="s">
        <v>117</v>
      </c>
      <c r="BZ2824" t="s">
        <v>117</v>
      </c>
      <c r="CA2824" t="s">
        <v>117</v>
      </c>
      <c r="CB2824" t="s">
        <v>117</v>
      </c>
      <c r="CC2824" t="s">
        <v>117</v>
      </c>
      <c r="CD2824" t="s">
        <v>117</v>
      </c>
      <c r="CE2824" t="s">
        <v>117</v>
      </c>
      <c r="CF2824" t="s">
        <v>117</v>
      </c>
      <c r="CG2824" t="s">
        <v>117</v>
      </c>
      <c r="CH2824" t="s">
        <v>117</v>
      </c>
      <c r="CI2824" t="s">
        <v>117</v>
      </c>
      <c r="CJ2824" t="s">
        <v>117</v>
      </c>
      <c r="CK2824" t="s">
        <v>117</v>
      </c>
      <c r="CL2824" t="s">
        <v>117</v>
      </c>
      <c r="CM2824" t="s">
        <v>117</v>
      </c>
      <c r="CN2824" t="s">
        <v>117</v>
      </c>
      <c r="CO2824" t="s">
        <v>117</v>
      </c>
      <c r="CP2824" t="s">
        <v>117</v>
      </c>
      <c r="CQ2824" t="s">
        <v>117</v>
      </c>
      <c r="CR2824" t="s">
        <v>117</v>
      </c>
      <c r="CS2824" t="s">
        <v>117</v>
      </c>
      <c r="CT2824" t="s">
        <v>117</v>
      </c>
      <c r="CU2824" t="s">
        <v>117</v>
      </c>
      <c r="CV2824" t="s">
        <v>117</v>
      </c>
      <c r="CW2824" t="s">
        <v>117</v>
      </c>
    </row>
    <row r="2825" spans="1:101" x14ac:dyDescent="0.25">
      <c r="A2825" t="s">
        <v>100</v>
      </c>
      <c r="B2825">
        <v>288513</v>
      </c>
      <c r="C2825" t="s">
        <v>17620</v>
      </c>
      <c r="D2825" t="s">
        <v>102</v>
      </c>
      <c r="E2825" t="s">
        <v>17621</v>
      </c>
      <c r="F2825" t="s">
        <v>17621</v>
      </c>
      <c r="G2825" t="s">
        <v>17622</v>
      </c>
      <c r="H2825" t="s">
        <v>17623</v>
      </c>
      <c r="I2825" t="s">
        <v>597</v>
      </c>
      <c r="K2825" t="s">
        <v>243</v>
      </c>
      <c r="L2825" t="s">
        <v>17624</v>
      </c>
      <c r="M2825" t="s">
        <v>17625</v>
      </c>
      <c r="N2825" t="s">
        <v>4942</v>
      </c>
      <c r="O2825">
        <v>0</v>
      </c>
      <c r="V2825" t="s">
        <v>114</v>
      </c>
      <c r="W2825" s="1">
        <v>42867</v>
      </c>
      <c r="Y2825" s="1">
        <v>43556</v>
      </c>
      <c r="Z2825" s="2">
        <v>43009</v>
      </c>
      <c r="AA2825" t="s">
        <v>17626</v>
      </c>
      <c r="AB2825" t="s">
        <v>115</v>
      </c>
      <c r="AC2825" t="s">
        <v>117</v>
      </c>
      <c r="AD2825" t="s">
        <v>117</v>
      </c>
      <c r="AF2825" t="s">
        <v>4942</v>
      </c>
      <c r="AG2825" t="s">
        <v>117</v>
      </c>
      <c r="AH2825" t="s">
        <v>115</v>
      </c>
      <c r="AI2825" t="s">
        <v>117</v>
      </c>
      <c r="AJ2825" t="s">
        <v>300</v>
      </c>
      <c r="AL2825" t="s">
        <v>119</v>
      </c>
      <c r="AN2825" t="s">
        <v>243</v>
      </c>
      <c r="AO2825" t="s">
        <v>117</v>
      </c>
      <c r="AP2825" t="s">
        <v>117</v>
      </c>
      <c r="AQ2825" t="s">
        <v>117</v>
      </c>
      <c r="AR2825" t="s">
        <v>117</v>
      </c>
      <c r="AS2825" t="s">
        <v>117</v>
      </c>
      <c r="AT2825" t="s">
        <v>117</v>
      </c>
      <c r="AU2825" t="s">
        <v>117</v>
      </c>
      <c r="AV2825" t="s">
        <v>117</v>
      </c>
      <c r="AW2825" t="s">
        <v>117</v>
      </c>
      <c r="AX2825" t="s">
        <v>117</v>
      </c>
      <c r="AY2825" t="s">
        <v>117</v>
      </c>
      <c r="AZ2825" t="s">
        <v>117</v>
      </c>
      <c r="BA2825" t="s">
        <v>117</v>
      </c>
      <c r="BB2825" t="s">
        <v>117</v>
      </c>
      <c r="BD2825" t="s">
        <v>117</v>
      </c>
      <c r="BF2825" t="s">
        <v>117</v>
      </c>
      <c r="BG2825" t="s">
        <v>117</v>
      </c>
      <c r="BH2825" t="s">
        <v>117</v>
      </c>
      <c r="BI2825" t="s">
        <v>117</v>
      </c>
      <c r="BJ2825" t="s">
        <v>117</v>
      </c>
      <c r="BK2825" t="s">
        <v>117</v>
      </c>
      <c r="BL2825" t="s">
        <v>117</v>
      </c>
      <c r="BM2825" t="s">
        <v>117</v>
      </c>
      <c r="BN2825" t="s">
        <v>117</v>
      </c>
      <c r="BO2825" t="s">
        <v>117</v>
      </c>
      <c r="BP2825" t="s">
        <v>117</v>
      </c>
      <c r="BQ2825" t="s">
        <v>117</v>
      </c>
      <c r="BR2825" t="s">
        <v>117</v>
      </c>
      <c r="BS2825" t="s">
        <v>117</v>
      </c>
      <c r="BT2825" t="s">
        <v>117</v>
      </c>
      <c r="BU2825" t="s">
        <v>117</v>
      </c>
      <c r="BV2825" t="s">
        <v>115</v>
      </c>
      <c r="BW2825" t="s">
        <v>115</v>
      </c>
      <c r="BX2825" t="s">
        <v>117</v>
      </c>
      <c r="BY2825" t="s">
        <v>117</v>
      </c>
      <c r="BZ2825" t="s">
        <v>117</v>
      </c>
      <c r="CA2825" t="s">
        <v>117</v>
      </c>
      <c r="CB2825" t="s">
        <v>117</v>
      </c>
      <c r="CC2825" t="s">
        <v>117</v>
      </c>
      <c r="CD2825" t="s">
        <v>117</v>
      </c>
      <c r="CE2825" t="s">
        <v>117</v>
      </c>
      <c r="CF2825" t="s">
        <v>117</v>
      </c>
      <c r="CG2825" t="s">
        <v>117</v>
      </c>
      <c r="CH2825" t="s">
        <v>117</v>
      </c>
      <c r="CI2825" t="s">
        <v>117</v>
      </c>
      <c r="CJ2825" t="s">
        <v>117</v>
      </c>
      <c r="CK2825" t="s">
        <v>117</v>
      </c>
      <c r="CL2825" t="s">
        <v>117</v>
      </c>
      <c r="CM2825" t="s">
        <v>117</v>
      </c>
      <c r="CN2825" t="s">
        <v>117</v>
      </c>
      <c r="CO2825" t="s">
        <v>117</v>
      </c>
      <c r="CP2825" t="s">
        <v>117</v>
      </c>
      <c r="CQ2825" t="s">
        <v>117</v>
      </c>
      <c r="CR2825" t="s">
        <v>117</v>
      </c>
      <c r="CS2825" t="s">
        <v>117</v>
      </c>
      <c r="CT2825" t="s">
        <v>117</v>
      </c>
      <c r="CU2825" t="s">
        <v>117</v>
      </c>
      <c r="CV2825" t="s">
        <v>117</v>
      </c>
      <c r="CW2825" t="s">
        <v>117</v>
      </c>
    </row>
    <row r="2826" spans="1:101" x14ac:dyDescent="0.25">
      <c r="A2826" t="s">
        <v>386</v>
      </c>
      <c r="B2826">
        <v>163003</v>
      </c>
      <c r="C2826" t="s">
        <v>17627</v>
      </c>
      <c r="D2826" t="s">
        <v>102</v>
      </c>
      <c r="E2826" t="s">
        <v>17628</v>
      </c>
      <c r="F2826" t="s">
        <v>17629</v>
      </c>
      <c r="G2826" t="s">
        <v>8966</v>
      </c>
      <c r="H2826" t="s">
        <v>1192</v>
      </c>
      <c r="I2826" t="s">
        <v>686</v>
      </c>
      <c r="J2826" t="s">
        <v>172</v>
      </c>
      <c r="K2826" t="s">
        <v>134</v>
      </c>
      <c r="L2826">
        <v>90401</v>
      </c>
      <c r="M2826">
        <v>3104632454</v>
      </c>
      <c r="O2826">
        <v>0</v>
      </c>
      <c r="V2826" t="s">
        <v>114</v>
      </c>
      <c r="W2826" s="1">
        <v>40997</v>
      </c>
      <c r="Y2826" s="1">
        <v>43551</v>
      </c>
      <c r="Z2826" s="2">
        <v>43009</v>
      </c>
      <c r="AA2826" t="s">
        <v>17630</v>
      </c>
      <c r="AB2826" t="s">
        <v>117</v>
      </c>
      <c r="AC2826" t="s">
        <v>117</v>
      </c>
      <c r="AD2826" t="s">
        <v>117</v>
      </c>
      <c r="AG2826" t="s">
        <v>117</v>
      </c>
      <c r="AH2826" t="s">
        <v>115</v>
      </c>
      <c r="AI2826" t="s">
        <v>117</v>
      </c>
      <c r="AJ2826" t="s">
        <v>132</v>
      </c>
      <c r="AL2826" t="s">
        <v>119</v>
      </c>
      <c r="AM2826" t="s">
        <v>133</v>
      </c>
      <c r="AN2826" t="s">
        <v>134</v>
      </c>
      <c r="AO2826" t="s">
        <v>117</v>
      </c>
      <c r="AP2826" t="s">
        <v>117</v>
      </c>
      <c r="AQ2826" t="s">
        <v>117</v>
      </c>
      <c r="AR2826" t="s">
        <v>117</v>
      </c>
      <c r="AS2826" t="s">
        <v>117</v>
      </c>
      <c r="AT2826" t="s">
        <v>117</v>
      </c>
      <c r="AU2826" t="s">
        <v>117</v>
      </c>
      <c r="AV2826" t="s">
        <v>117</v>
      </c>
      <c r="AW2826" t="s">
        <v>117</v>
      </c>
      <c r="AX2826" t="s">
        <v>117</v>
      </c>
      <c r="AY2826" t="s">
        <v>117</v>
      </c>
      <c r="AZ2826" t="s">
        <v>117</v>
      </c>
      <c r="BA2826" t="s">
        <v>117</v>
      </c>
      <c r="BB2826" t="s">
        <v>117</v>
      </c>
      <c r="BD2826" t="s">
        <v>117</v>
      </c>
      <c r="BF2826" t="s">
        <v>117</v>
      </c>
      <c r="BG2826" t="s">
        <v>117</v>
      </c>
      <c r="BH2826" t="s">
        <v>117</v>
      </c>
      <c r="BI2826" t="s">
        <v>117</v>
      </c>
      <c r="BJ2826" t="s">
        <v>117</v>
      </c>
      <c r="BK2826" t="s">
        <v>117</v>
      </c>
      <c r="BL2826" t="s">
        <v>117</v>
      </c>
      <c r="BM2826" t="s">
        <v>117</v>
      </c>
      <c r="BN2826" t="s">
        <v>117</v>
      </c>
      <c r="BO2826" t="s">
        <v>117</v>
      </c>
      <c r="BP2826" t="s">
        <v>117</v>
      </c>
      <c r="BQ2826" t="s">
        <v>117</v>
      </c>
      <c r="BR2826" t="s">
        <v>117</v>
      </c>
      <c r="BS2826" t="s">
        <v>117</v>
      </c>
      <c r="BT2826" t="s">
        <v>117</v>
      </c>
      <c r="BU2826" t="s">
        <v>117</v>
      </c>
      <c r="BV2826" t="s">
        <v>115</v>
      </c>
      <c r="BW2826" t="s">
        <v>115</v>
      </c>
      <c r="BX2826" t="s">
        <v>117</v>
      </c>
      <c r="BY2826" t="s">
        <v>117</v>
      </c>
      <c r="BZ2826" t="s">
        <v>117</v>
      </c>
      <c r="CA2826" t="s">
        <v>117</v>
      </c>
      <c r="CB2826" t="s">
        <v>117</v>
      </c>
      <c r="CC2826" t="s">
        <v>117</v>
      </c>
      <c r="CD2826" t="s">
        <v>117</v>
      </c>
      <c r="CE2826" t="s">
        <v>117</v>
      </c>
      <c r="CF2826" t="s">
        <v>117</v>
      </c>
      <c r="CG2826" t="s">
        <v>117</v>
      </c>
      <c r="CH2826" t="s">
        <v>117</v>
      </c>
      <c r="CI2826" t="s">
        <v>117</v>
      </c>
      <c r="CJ2826" t="s">
        <v>117</v>
      </c>
      <c r="CK2826" t="s">
        <v>117</v>
      </c>
      <c r="CL2826" t="s">
        <v>117</v>
      </c>
      <c r="CM2826" t="s">
        <v>117</v>
      </c>
      <c r="CN2826" t="s">
        <v>117</v>
      </c>
      <c r="CO2826" t="s">
        <v>117</v>
      </c>
      <c r="CP2826" t="s">
        <v>117</v>
      </c>
      <c r="CQ2826" t="s">
        <v>117</v>
      </c>
      <c r="CR2826" t="s">
        <v>117</v>
      </c>
      <c r="CS2826" t="s">
        <v>117</v>
      </c>
      <c r="CT2826" t="s">
        <v>117</v>
      </c>
      <c r="CU2826" t="s">
        <v>117</v>
      </c>
      <c r="CV2826" t="s">
        <v>117</v>
      </c>
      <c r="CW2826" t="s">
        <v>117</v>
      </c>
    </row>
    <row r="2827" spans="1:101" x14ac:dyDescent="0.25">
      <c r="A2827" t="s">
        <v>185</v>
      </c>
      <c r="B2827">
        <v>296899</v>
      </c>
      <c r="C2827" t="s">
        <v>17631</v>
      </c>
      <c r="D2827" t="s">
        <v>102</v>
      </c>
      <c r="E2827" t="s">
        <v>17632</v>
      </c>
      <c r="F2827" t="s">
        <v>17632</v>
      </c>
      <c r="G2827" t="s">
        <v>17633</v>
      </c>
      <c r="I2827" t="s">
        <v>1310</v>
      </c>
      <c r="J2827" t="s">
        <v>1311</v>
      </c>
      <c r="K2827" t="s">
        <v>134</v>
      </c>
      <c r="L2827">
        <v>30305</v>
      </c>
      <c r="M2827">
        <v>4045198704</v>
      </c>
      <c r="O2827">
        <v>0</v>
      </c>
      <c r="P2827" t="s">
        <v>17633</v>
      </c>
      <c r="R2827" t="s">
        <v>1310</v>
      </c>
      <c r="S2827" t="s">
        <v>1311</v>
      </c>
      <c r="T2827" t="s">
        <v>134</v>
      </c>
      <c r="U2827">
        <v>30305</v>
      </c>
      <c r="V2827" t="s">
        <v>114</v>
      </c>
      <c r="W2827" s="1">
        <v>43231</v>
      </c>
      <c r="Y2827" s="1">
        <v>43545</v>
      </c>
      <c r="Z2827" s="2">
        <v>43009</v>
      </c>
      <c r="AA2827" t="s">
        <v>17634</v>
      </c>
      <c r="AB2827" t="s">
        <v>117</v>
      </c>
      <c r="AC2827" t="s">
        <v>117</v>
      </c>
      <c r="AD2827" t="s">
        <v>117</v>
      </c>
      <c r="AG2827" t="s">
        <v>115</v>
      </c>
      <c r="AH2827" t="s">
        <v>115</v>
      </c>
      <c r="AI2827" t="s">
        <v>117</v>
      </c>
      <c r="AJ2827" t="s">
        <v>132</v>
      </c>
      <c r="AL2827" t="s">
        <v>119</v>
      </c>
      <c r="AM2827" t="s">
        <v>133</v>
      </c>
      <c r="AN2827" t="s">
        <v>134</v>
      </c>
      <c r="AO2827" t="s">
        <v>117</v>
      </c>
      <c r="AP2827" t="s">
        <v>117</v>
      </c>
      <c r="AQ2827" t="s">
        <v>117</v>
      </c>
      <c r="AR2827" t="s">
        <v>117</v>
      </c>
      <c r="AS2827" t="s">
        <v>117</v>
      </c>
      <c r="AT2827" t="s">
        <v>117</v>
      </c>
      <c r="AU2827" t="s">
        <v>117</v>
      </c>
      <c r="AV2827" t="s">
        <v>117</v>
      </c>
      <c r="AW2827" t="s">
        <v>117</v>
      </c>
      <c r="AX2827" t="s">
        <v>117</v>
      </c>
      <c r="AY2827" t="s">
        <v>117</v>
      </c>
      <c r="AZ2827" t="s">
        <v>117</v>
      </c>
      <c r="BA2827" t="s">
        <v>117</v>
      </c>
      <c r="BB2827" t="s">
        <v>117</v>
      </c>
      <c r="BD2827" t="s">
        <v>117</v>
      </c>
      <c r="BF2827" t="s">
        <v>117</v>
      </c>
      <c r="BG2827" t="s">
        <v>117</v>
      </c>
      <c r="BH2827" t="s">
        <v>117</v>
      </c>
      <c r="BI2827" t="s">
        <v>117</v>
      </c>
      <c r="BJ2827" t="s">
        <v>117</v>
      </c>
      <c r="BK2827" t="s">
        <v>117</v>
      </c>
      <c r="BL2827" t="s">
        <v>117</v>
      </c>
      <c r="BM2827" t="s">
        <v>117</v>
      </c>
      <c r="BN2827" t="s">
        <v>117</v>
      </c>
      <c r="BO2827" t="s">
        <v>117</v>
      </c>
      <c r="BP2827" t="s">
        <v>117</v>
      </c>
      <c r="BQ2827" t="s">
        <v>117</v>
      </c>
      <c r="BR2827" t="s">
        <v>117</v>
      </c>
      <c r="BS2827" t="s">
        <v>117</v>
      </c>
      <c r="BT2827" t="s">
        <v>117</v>
      </c>
      <c r="BU2827" t="s">
        <v>117</v>
      </c>
      <c r="BV2827" t="s">
        <v>115</v>
      </c>
      <c r="BW2827" t="s">
        <v>115</v>
      </c>
      <c r="BX2827" t="s">
        <v>117</v>
      </c>
      <c r="BY2827" t="s">
        <v>117</v>
      </c>
      <c r="BZ2827" t="s">
        <v>117</v>
      </c>
      <c r="CA2827" t="s">
        <v>117</v>
      </c>
      <c r="CB2827" t="s">
        <v>117</v>
      </c>
      <c r="CC2827" t="s">
        <v>117</v>
      </c>
      <c r="CD2827" t="s">
        <v>117</v>
      </c>
      <c r="CE2827" t="s">
        <v>117</v>
      </c>
      <c r="CF2827" t="s">
        <v>117</v>
      </c>
      <c r="CG2827" t="s">
        <v>117</v>
      </c>
      <c r="CH2827" t="s">
        <v>117</v>
      </c>
      <c r="CI2827" t="s">
        <v>117</v>
      </c>
      <c r="CJ2827" t="s">
        <v>117</v>
      </c>
      <c r="CK2827" t="s">
        <v>117</v>
      </c>
      <c r="CL2827" t="s">
        <v>117</v>
      </c>
      <c r="CM2827" t="s">
        <v>117</v>
      </c>
      <c r="CN2827" t="s">
        <v>117</v>
      </c>
      <c r="CO2827" t="s">
        <v>117</v>
      </c>
      <c r="CP2827" t="s">
        <v>117</v>
      </c>
      <c r="CQ2827" t="s">
        <v>117</v>
      </c>
      <c r="CR2827" t="s">
        <v>117</v>
      </c>
      <c r="CS2827" t="s">
        <v>117</v>
      </c>
      <c r="CT2827" t="s">
        <v>117</v>
      </c>
      <c r="CU2827" t="s">
        <v>117</v>
      </c>
      <c r="CV2827" t="s">
        <v>117</v>
      </c>
      <c r="CW2827" t="s">
        <v>117</v>
      </c>
    </row>
    <row r="2828" spans="1:101" x14ac:dyDescent="0.25">
      <c r="A2828" t="s">
        <v>100</v>
      </c>
      <c r="B2828">
        <v>288552</v>
      </c>
      <c r="C2828" t="s">
        <v>17635</v>
      </c>
      <c r="D2828" t="s">
        <v>102</v>
      </c>
      <c r="E2828" t="s">
        <v>17636</v>
      </c>
      <c r="F2828" t="s">
        <v>17636</v>
      </c>
      <c r="G2828" t="s">
        <v>12952</v>
      </c>
      <c r="H2828" t="s">
        <v>1763</v>
      </c>
      <c r="I2828" t="s">
        <v>1764</v>
      </c>
      <c r="K2828" t="s">
        <v>373</v>
      </c>
      <c r="L2828" t="s">
        <v>1765</v>
      </c>
      <c r="M2828" t="s">
        <v>17637</v>
      </c>
      <c r="N2828" t="s">
        <v>17638</v>
      </c>
      <c r="O2828">
        <v>0</v>
      </c>
      <c r="V2828" t="s">
        <v>114</v>
      </c>
      <c r="W2828" s="1">
        <v>42894</v>
      </c>
      <c r="Y2828" s="1">
        <v>43551</v>
      </c>
      <c r="Z2828" s="2">
        <v>43009</v>
      </c>
      <c r="AB2828" t="s">
        <v>115</v>
      </c>
      <c r="AC2828" t="s">
        <v>117</v>
      </c>
      <c r="AD2828" t="s">
        <v>117</v>
      </c>
      <c r="AF2828" t="s">
        <v>17639</v>
      </c>
      <c r="AG2828" t="s">
        <v>117</v>
      </c>
      <c r="AH2828" t="s">
        <v>115</v>
      </c>
      <c r="AI2828" t="s">
        <v>117</v>
      </c>
      <c r="AJ2828" t="s">
        <v>118</v>
      </c>
      <c r="AL2828" t="s">
        <v>119</v>
      </c>
      <c r="AN2828" t="s">
        <v>373</v>
      </c>
      <c r="AO2828" t="s">
        <v>117</v>
      </c>
      <c r="AP2828" t="s">
        <v>117</v>
      </c>
      <c r="AQ2828" t="s">
        <v>115</v>
      </c>
      <c r="AR2828" t="s">
        <v>117</v>
      </c>
      <c r="AS2828" t="s">
        <v>117</v>
      </c>
      <c r="AT2828" t="s">
        <v>117</v>
      </c>
      <c r="AU2828" t="s">
        <v>117</v>
      </c>
      <c r="AV2828" t="s">
        <v>117</v>
      </c>
      <c r="AW2828" t="s">
        <v>117</v>
      </c>
      <c r="AX2828" t="s">
        <v>117</v>
      </c>
      <c r="AY2828" t="s">
        <v>117</v>
      </c>
      <c r="AZ2828" t="s">
        <v>117</v>
      </c>
      <c r="BA2828" t="s">
        <v>117</v>
      </c>
      <c r="BB2828" t="s">
        <v>117</v>
      </c>
      <c r="BD2828" t="s">
        <v>117</v>
      </c>
      <c r="BF2828" t="s">
        <v>117</v>
      </c>
      <c r="BG2828" t="s">
        <v>117</v>
      </c>
      <c r="BH2828" t="s">
        <v>115</v>
      </c>
      <c r="BI2828" t="s">
        <v>117</v>
      </c>
      <c r="BJ2828" t="s">
        <v>117</v>
      </c>
      <c r="BK2828" t="s">
        <v>117</v>
      </c>
      <c r="BL2828" t="s">
        <v>115</v>
      </c>
      <c r="BM2828" t="s">
        <v>117</v>
      </c>
      <c r="BN2828" t="s">
        <v>117</v>
      </c>
      <c r="BO2828" t="s">
        <v>117</v>
      </c>
      <c r="BP2828" t="s">
        <v>117</v>
      </c>
      <c r="BQ2828" t="s">
        <v>117</v>
      </c>
      <c r="BR2828" t="s">
        <v>117</v>
      </c>
      <c r="BS2828" t="s">
        <v>117</v>
      </c>
      <c r="BT2828" t="s">
        <v>117</v>
      </c>
      <c r="BU2828" t="s">
        <v>117</v>
      </c>
      <c r="BV2828" t="s">
        <v>115</v>
      </c>
      <c r="BW2828" t="s">
        <v>115</v>
      </c>
      <c r="BX2828" t="s">
        <v>117</v>
      </c>
      <c r="BY2828" t="s">
        <v>117</v>
      </c>
      <c r="BZ2828" t="s">
        <v>117</v>
      </c>
      <c r="CA2828" t="s">
        <v>117</v>
      </c>
      <c r="CB2828" t="s">
        <v>117</v>
      </c>
      <c r="CC2828" t="s">
        <v>117</v>
      </c>
      <c r="CD2828" t="s">
        <v>117</v>
      </c>
      <c r="CE2828" t="s">
        <v>117</v>
      </c>
      <c r="CF2828" t="s">
        <v>117</v>
      </c>
      <c r="CG2828" t="s">
        <v>117</v>
      </c>
      <c r="CH2828" t="s">
        <v>117</v>
      </c>
      <c r="CI2828" t="s">
        <v>117</v>
      </c>
      <c r="CJ2828" t="s">
        <v>117</v>
      </c>
      <c r="CK2828" t="s">
        <v>117</v>
      </c>
      <c r="CL2828" t="s">
        <v>117</v>
      </c>
      <c r="CM2828" t="s">
        <v>117</v>
      </c>
      <c r="CN2828" t="s">
        <v>117</v>
      </c>
      <c r="CO2828" t="s">
        <v>117</v>
      </c>
      <c r="CP2828" t="s">
        <v>117</v>
      </c>
      <c r="CQ2828" t="s">
        <v>117</v>
      </c>
      <c r="CR2828" t="s">
        <v>117</v>
      </c>
      <c r="CS2828" t="s">
        <v>117</v>
      </c>
      <c r="CT2828" t="s">
        <v>117</v>
      </c>
      <c r="CU2828" t="s">
        <v>117</v>
      </c>
      <c r="CV2828" t="s">
        <v>117</v>
      </c>
      <c r="CW2828" t="s">
        <v>117</v>
      </c>
    </row>
    <row r="2829" spans="1:101" x14ac:dyDescent="0.25">
      <c r="A2829" t="s">
        <v>145</v>
      </c>
      <c r="B2829">
        <v>301629</v>
      </c>
      <c r="C2829" t="s">
        <v>17640</v>
      </c>
      <c r="D2829" t="s">
        <v>102</v>
      </c>
      <c r="E2829" t="s">
        <v>17641</v>
      </c>
      <c r="F2829" t="s">
        <v>17642</v>
      </c>
      <c r="G2829" t="s">
        <v>17643</v>
      </c>
      <c r="H2829" t="s">
        <v>1057</v>
      </c>
      <c r="I2829" t="s">
        <v>150</v>
      </c>
      <c r="J2829" t="s">
        <v>151</v>
      </c>
      <c r="K2829" t="s">
        <v>134</v>
      </c>
      <c r="L2829">
        <v>2138</v>
      </c>
      <c r="M2829" t="s">
        <v>17644</v>
      </c>
      <c r="N2829" t="s">
        <v>17645</v>
      </c>
      <c r="O2829">
        <v>0</v>
      </c>
      <c r="V2829" t="s">
        <v>114</v>
      </c>
      <c r="W2829" s="1">
        <v>43559</v>
      </c>
      <c r="Y2829" s="1">
        <v>43559</v>
      </c>
      <c r="Z2829" s="2">
        <v>43009</v>
      </c>
      <c r="AA2829" t="s">
        <v>17646</v>
      </c>
      <c r="AB2829" t="s">
        <v>117</v>
      </c>
      <c r="AC2829" t="s">
        <v>117</v>
      </c>
      <c r="AD2829" t="s">
        <v>117</v>
      </c>
      <c r="AG2829" t="s">
        <v>115</v>
      </c>
      <c r="AH2829" t="s">
        <v>117</v>
      </c>
      <c r="AI2829" t="s">
        <v>117</v>
      </c>
      <c r="AJ2829" t="s">
        <v>132</v>
      </c>
      <c r="AL2829" t="s">
        <v>119</v>
      </c>
      <c r="AM2829" t="s">
        <v>133</v>
      </c>
      <c r="AN2829" t="s">
        <v>134</v>
      </c>
      <c r="AO2829" t="s">
        <v>117</v>
      </c>
      <c r="AP2829" t="s">
        <v>117</v>
      </c>
      <c r="AQ2829" t="s">
        <v>117</v>
      </c>
      <c r="AR2829" t="s">
        <v>117</v>
      </c>
      <c r="AS2829" t="s">
        <v>117</v>
      </c>
      <c r="AT2829" t="s">
        <v>117</v>
      </c>
      <c r="AU2829" t="s">
        <v>117</v>
      </c>
      <c r="AV2829" t="s">
        <v>117</v>
      </c>
      <c r="AW2829" t="s">
        <v>117</v>
      </c>
      <c r="AX2829" t="s">
        <v>117</v>
      </c>
      <c r="AY2829" t="s">
        <v>117</v>
      </c>
      <c r="AZ2829" t="s">
        <v>117</v>
      </c>
      <c r="BA2829" t="s">
        <v>117</v>
      </c>
      <c r="BB2829" t="s">
        <v>117</v>
      </c>
      <c r="BD2829" t="s">
        <v>117</v>
      </c>
      <c r="BF2829" t="s">
        <v>117</v>
      </c>
      <c r="BG2829" t="s">
        <v>117</v>
      </c>
      <c r="BH2829" t="s">
        <v>117</v>
      </c>
      <c r="BI2829" t="s">
        <v>117</v>
      </c>
      <c r="BJ2829" t="s">
        <v>117</v>
      </c>
      <c r="BK2829" t="s">
        <v>117</v>
      </c>
      <c r="BL2829" t="s">
        <v>117</v>
      </c>
      <c r="BM2829" t="s">
        <v>117</v>
      </c>
      <c r="BN2829" t="s">
        <v>117</v>
      </c>
      <c r="BO2829" t="s">
        <v>117</v>
      </c>
      <c r="BP2829" t="s">
        <v>117</v>
      </c>
      <c r="BQ2829" t="s">
        <v>117</v>
      </c>
      <c r="BR2829" t="s">
        <v>117</v>
      </c>
      <c r="BS2829" t="s">
        <v>117</v>
      </c>
      <c r="BT2829" t="s">
        <v>117</v>
      </c>
      <c r="BU2829" t="s">
        <v>117</v>
      </c>
      <c r="BV2829" t="s">
        <v>115</v>
      </c>
      <c r="BW2829" t="s">
        <v>115</v>
      </c>
      <c r="BX2829" t="s">
        <v>117</v>
      </c>
      <c r="BY2829" t="s">
        <v>117</v>
      </c>
      <c r="BZ2829" t="s">
        <v>117</v>
      </c>
      <c r="CA2829" t="s">
        <v>117</v>
      </c>
      <c r="CB2829" t="s">
        <v>117</v>
      </c>
      <c r="CC2829" t="s">
        <v>117</v>
      </c>
      <c r="CD2829" t="s">
        <v>117</v>
      </c>
      <c r="CE2829" t="s">
        <v>117</v>
      </c>
      <c r="CF2829" t="s">
        <v>117</v>
      </c>
      <c r="CG2829" t="s">
        <v>117</v>
      </c>
      <c r="CH2829" t="s">
        <v>117</v>
      </c>
      <c r="CI2829" t="s">
        <v>117</v>
      </c>
      <c r="CJ2829" t="s">
        <v>117</v>
      </c>
      <c r="CK2829" t="s">
        <v>117</v>
      </c>
      <c r="CL2829" t="s">
        <v>117</v>
      </c>
      <c r="CM2829" t="s">
        <v>117</v>
      </c>
      <c r="CN2829" t="s">
        <v>117</v>
      </c>
      <c r="CO2829" t="s">
        <v>117</v>
      </c>
      <c r="CP2829" t="s">
        <v>117</v>
      </c>
      <c r="CQ2829" t="s">
        <v>117</v>
      </c>
      <c r="CR2829" t="s">
        <v>117</v>
      </c>
      <c r="CS2829" t="s">
        <v>117</v>
      </c>
      <c r="CT2829" t="s">
        <v>117</v>
      </c>
      <c r="CU2829" t="s">
        <v>117</v>
      </c>
      <c r="CV2829" t="s">
        <v>117</v>
      </c>
      <c r="CW2829" t="s">
        <v>117</v>
      </c>
    </row>
    <row r="2830" spans="1:101" x14ac:dyDescent="0.25">
      <c r="A2830" t="s">
        <v>100</v>
      </c>
      <c r="B2830">
        <v>282210</v>
      </c>
      <c r="C2830" t="s">
        <v>17647</v>
      </c>
      <c r="D2830" t="s">
        <v>102</v>
      </c>
      <c r="E2830" t="s">
        <v>17648</v>
      </c>
      <c r="F2830" t="s">
        <v>17648</v>
      </c>
      <c r="G2830" t="s">
        <v>17649</v>
      </c>
      <c r="H2830" t="s">
        <v>112</v>
      </c>
      <c r="I2830" t="s">
        <v>112</v>
      </c>
      <c r="K2830" t="s">
        <v>113</v>
      </c>
      <c r="M2830" t="s">
        <v>17650</v>
      </c>
      <c r="O2830">
        <v>0</v>
      </c>
      <c r="V2830" t="s">
        <v>114</v>
      </c>
      <c r="W2830" s="1">
        <v>42346</v>
      </c>
      <c r="Y2830" s="1">
        <v>43496</v>
      </c>
      <c r="Z2830" s="2">
        <v>43009</v>
      </c>
      <c r="AA2830" t="s">
        <v>17651</v>
      </c>
      <c r="AB2830" t="s">
        <v>115</v>
      </c>
      <c r="AC2830" t="s">
        <v>117</v>
      </c>
      <c r="AD2830" t="s">
        <v>117</v>
      </c>
      <c r="AF2830" t="s">
        <v>17652</v>
      </c>
      <c r="AG2830" t="s">
        <v>117</v>
      </c>
      <c r="AH2830" t="s">
        <v>115</v>
      </c>
      <c r="AI2830" t="s">
        <v>117</v>
      </c>
      <c r="AJ2830" t="s">
        <v>165</v>
      </c>
      <c r="AK2830" t="s">
        <v>735</v>
      </c>
      <c r="AL2830" t="s">
        <v>119</v>
      </c>
      <c r="AN2830" t="s">
        <v>113</v>
      </c>
      <c r="AO2830" t="s">
        <v>117</v>
      </c>
      <c r="AP2830" t="s">
        <v>117</v>
      </c>
      <c r="AQ2830" t="s">
        <v>115</v>
      </c>
      <c r="AR2830" t="s">
        <v>117</v>
      </c>
      <c r="AS2830" t="s">
        <v>117</v>
      </c>
      <c r="AT2830" t="s">
        <v>117</v>
      </c>
      <c r="AU2830" t="s">
        <v>117</v>
      </c>
      <c r="AV2830" t="s">
        <v>117</v>
      </c>
      <c r="AW2830" t="s">
        <v>117</v>
      </c>
      <c r="AX2830" t="s">
        <v>117</v>
      </c>
      <c r="AY2830" t="s">
        <v>117</v>
      </c>
      <c r="AZ2830" t="s">
        <v>117</v>
      </c>
      <c r="BA2830" t="s">
        <v>117</v>
      </c>
      <c r="BB2830" t="s">
        <v>117</v>
      </c>
      <c r="BD2830" t="s">
        <v>117</v>
      </c>
      <c r="BF2830" t="s">
        <v>117</v>
      </c>
      <c r="BG2830" t="s">
        <v>117</v>
      </c>
      <c r="BH2830" t="s">
        <v>117</v>
      </c>
      <c r="BI2830" t="s">
        <v>117</v>
      </c>
      <c r="BJ2830" t="s">
        <v>117</v>
      </c>
      <c r="BK2830" t="s">
        <v>117</v>
      </c>
      <c r="BL2830" t="s">
        <v>115</v>
      </c>
      <c r="BM2830" t="s">
        <v>117</v>
      </c>
      <c r="BN2830" t="s">
        <v>117</v>
      </c>
      <c r="BO2830" t="s">
        <v>117</v>
      </c>
      <c r="BP2830" t="s">
        <v>117</v>
      </c>
      <c r="BQ2830" t="s">
        <v>117</v>
      </c>
      <c r="BR2830" t="s">
        <v>117</v>
      </c>
      <c r="BS2830" t="s">
        <v>117</v>
      </c>
      <c r="BT2830" t="s">
        <v>117</v>
      </c>
      <c r="BU2830" t="s">
        <v>117</v>
      </c>
      <c r="BV2830" t="s">
        <v>115</v>
      </c>
      <c r="BW2830" t="s">
        <v>115</v>
      </c>
      <c r="BX2830" t="s">
        <v>117</v>
      </c>
      <c r="BY2830" t="s">
        <v>117</v>
      </c>
      <c r="BZ2830" t="s">
        <v>117</v>
      </c>
      <c r="CA2830" t="s">
        <v>117</v>
      </c>
      <c r="CB2830" t="s">
        <v>117</v>
      </c>
      <c r="CC2830" t="s">
        <v>117</v>
      </c>
      <c r="CD2830" t="s">
        <v>117</v>
      </c>
      <c r="CE2830" t="s">
        <v>117</v>
      </c>
      <c r="CF2830" t="s">
        <v>117</v>
      </c>
      <c r="CG2830" t="s">
        <v>117</v>
      </c>
      <c r="CH2830" t="s">
        <v>117</v>
      </c>
      <c r="CI2830" t="s">
        <v>117</v>
      </c>
      <c r="CJ2830" t="s">
        <v>117</v>
      </c>
      <c r="CK2830" t="s">
        <v>117</v>
      </c>
      <c r="CL2830" t="s">
        <v>117</v>
      </c>
      <c r="CM2830" t="s">
        <v>117</v>
      </c>
      <c r="CN2830" t="s">
        <v>117</v>
      </c>
      <c r="CO2830" t="s">
        <v>117</v>
      </c>
      <c r="CP2830" t="s">
        <v>117</v>
      </c>
      <c r="CQ2830" t="s">
        <v>117</v>
      </c>
      <c r="CR2830" t="s">
        <v>117</v>
      </c>
      <c r="CS2830" t="s">
        <v>117</v>
      </c>
      <c r="CT2830" t="s">
        <v>117</v>
      </c>
      <c r="CU2830" t="s">
        <v>117</v>
      </c>
      <c r="CV2830" t="s">
        <v>117</v>
      </c>
      <c r="CW2830" t="s">
        <v>117</v>
      </c>
    </row>
    <row r="2831" spans="1:101" x14ac:dyDescent="0.25">
      <c r="A2831" t="s">
        <v>376</v>
      </c>
      <c r="B2831">
        <v>159848</v>
      </c>
      <c r="C2831" t="s">
        <v>17653</v>
      </c>
      <c r="D2831" t="s">
        <v>102</v>
      </c>
      <c r="E2831" t="s">
        <v>17654</v>
      </c>
      <c r="F2831" t="s">
        <v>17654</v>
      </c>
      <c r="G2831" t="s">
        <v>17655</v>
      </c>
      <c r="H2831" t="s">
        <v>17656</v>
      </c>
      <c r="I2831" t="s">
        <v>838</v>
      </c>
      <c r="J2831" t="s">
        <v>381</v>
      </c>
      <c r="K2831" t="s">
        <v>134</v>
      </c>
      <c r="L2831">
        <v>77010</v>
      </c>
      <c r="M2831" t="s">
        <v>17657</v>
      </c>
      <c r="N2831" t="s">
        <v>17658</v>
      </c>
      <c r="O2831">
        <v>0</v>
      </c>
      <c r="V2831" t="s">
        <v>114</v>
      </c>
      <c r="W2831" s="1">
        <v>40953</v>
      </c>
      <c r="Y2831" s="1">
        <v>43553</v>
      </c>
      <c r="Z2831" s="2">
        <v>43009</v>
      </c>
      <c r="AA2831" t="s">
        <v>17659</v>
      </c>
      <c r="AB2831" t="s">
        <v>117</v>
      </c>
      <c r="AC2831" t="s">
        <v>117</v>
      </c>
      <c r="AD2831" t="s">
        <v>117</v>
      </c>
      <c r="AG2831" t="s">
        <v>115</v>
      </c>
      <c r="AH2831" t="s">
        <v>117</v>
      </c>
      <c r="AI2831" t="s">
        <v>117</v>
      </c>
      <c r="AJ2831" t="s">
        <v>132</v>
      </c>
      <c r="AL2831" t="s">
        <v>119</v>
      </c>
      <c r="AM2831" t="s">
        <v>381</v>
      </c>
      <c r="AN2831" t="s">
        <v>134</v>
      </c>
      <c r="AO2831" t="s">
        <v>117</v>
      </c>
      <c r="AP2831" t="s">
        <v>117</v>
      </c>
      <c r="AQ2831" t="s">
        <v>117</v>
      </c>
      <c r="AR2831" t="s">
        <v>117</v>
      </c>
      <c r="AS2831" t="s">
        <v>117</v>
      </c>
      <c r="AT2831" t="s">
        <v>117</v>
      </c>
      <c r="AU2831" t="s">
        <v>117</v>
      </c>
      <c r="AV2831" t="s">
        <v>117</v>
      </c>
      <c r="AW2831" t="s">
        <v>117</v>
      </c>
      <c r="AX2831" t="s">
        <v>117</v>
      </c>
      <c r="AY2831" t="s">
        <v>117</v>
      </c>
      <c r="AZ2831" t="s">
        <v>117</v>
      </c>
      <c r="BA2831" t="s">
        <v>117</v>
      </c>
      <c r="BB2831" t="s">
        <v>117</v>
      </c>
      <c r="BD2831" t="s">
        <v>117</v>
      </c>
      <c r="BF2831" t="s">
        <v>117</v>
      </c>
      <c r="BG2831" t="s">
        <v>117</v>
      </c>
      <c r="BH2831" t="s">
        <v>115</v>
      </c>
      <c r="BI2831" t="s">
        <v>117</v>
      </c>
      <c r="BJ2831" t="s">
        <v>117</v>
      </c>
      <c r="BK2831" t="s">
        <v>117</v>
      </c>
      <c r="BL2831" t="s">
        <v>117</v>
      </c>
      <c r="BM2831" t="s">
        <v>117</v>
      </c>
      <c r="BN2831" t="s">
        <v>117</v>
      </c>
      <c r="BO2831" t="s">
        <v>117</v>
      </c>
      <c r="BP2831" t="s">
        <v>117</v>
      </c>
      <c r="BQ2831" t="s">
        <v>117</v>
      </c>
      <c r="BR2831" t="s">
        <v>117</v>
      </c>
      <c r="BS2831" t="s">
        <v>117</v>
      </c>
      <c r="BT2831" t="s">
        <v>117</v>
      </c>
      <c r="BU2831" t="s">
        <v>117</v>
      </c>
      <c r="BV2831" t="s">
        <v>115</v>
      </c>
      <c r="BW2831" t="s">
        <v>115</v>
      </c>
      <c r="BX2831" t="s">
        <v>117</v>
      </c>
      <c r="BY2831" t="s">
        <v>117</v>
      </c>
      <c r="BZ2831" t="s">
        <v>117</v>
      </c>
      <c r="CA2831" t="s">
        <v>117</v>
      </c>
      <c r="CB2831" t="s">
        <v>117</v>
      </c>
      <c r="CC2831" t="s">
        <v>117</v>
      </c>
      <c r="CD2831" t="s">
        <v>117</v>
      </c>
      <c r="CE2831" t="s">
        <v>117</v>
      </c>
      <c r="CF2831" t="s">
        <v>117</v>
      </c>
      <c r="CG2831" t="s">
        <v>117</v>
      </c>
      <c r="CH2831" t="s">
        <v>117</v>
      </c>
      <c r="CI2831" t="s">
        <v>117</v>
      </c>
      <c r="CJ2831" t="s">
        <v>117</v>
      </c>
      <c r="CK2831" t="s">
        <v>117</v>
      </c>
      <c r="CL2831" t="s">
        <v>117</v>
      </c>
      <c r="CM2831" t="s">
        <v>117</v>
      </c>
      <c r="CN2831" t="s">
        <v>117</v>
      </c>
      <c r="CO2831" t="s">
        <v>117</v>
      </c>
      <c r="CP2831" t="s">
        <v>117</v>
      </c>
      <c r="CQ2831" t="s">
        <v>117</v>
      </c>
      <c r="CR2831" t="s">
        <v>117</v>
      </c>
      <c r="CS2831" t="s">
        <v>117</v>
      </c>
      <c r="CT2831" t="s">
        <v>117</v>
      </c>
      <c r="CU2831" t="s">
        <v>117</v>
      </c>
      <c r="CV2831" t="s">
        <v>117</v>
      </c>
      <c r="CW2831" t="s">
        <v>117</v>
      </c>
    </row>
    <row r="2832" spans="1:101" x14ac:dyDescent="0.25">
      <c r="A2832" t="s">
        <v>100</v>
      </c>
      <c r="B2832">
        <v>162690</v>
      </c>
      <c r="C2832" t="s">
        <v>17660</v>
      </c>
      <c r="D2832" t="s">
        <v>102</v>
      </c>
      <c r="E2832" t="s">
        <v>17661</v>
      </c>
      <c r="F2832" t="s">
        <v>17662</v>
      </c>
      <c r="G2832" t="s">
        <v>17663</v>
      </c>
      <c r="I2832" t="s">
        <v>242</v>
      </c>
      <c r="K2832" t="s">
        <v>243</v>
      </c>
      <c r="L2832" t="s">
        <v>17664</v>
      </c>
      <c r="M2832" t="s">
        <v>17665</v>
      </c>
      <c r="N2832" t="s">
        <v>17666</v>
      </c>
      <c r="O2832">
        <v>1</v>
      </c>
      <c r="V2832" t="s">
        <v>114</v>
      </c>
      <c r="W2832" s="1">
        <v>40997</v>
      </c>
      <c r="Y2832" s="1">
        <v>43670</v>
      </c>
      <c r="Z2832" s="2">
        <v>43009</v>
      </c>
      <c r="AA2832" t="s">
        <v>17667</v>
      </c>
      <c r="AB2832" t="s">
        <v>115</v>
      </c>
      <c r="AC2832" t="s">
        <v>117</v>
      </c>
      <c r="AD2832" t="s">
        <v>117</v>
      </c>
      <c r="AG2832" t="s">
        <v>117</v>
      </c>
      <c r="AH2832" t="s">
        <v>115</v>
      </c>
      <c r="AI2832" t="s">
        <v>117</v>
      </c>
      <c r="AJ2832" t="s">
        <v>300</v>
      </c>
      <c r="AL2832" t="s">
        <v>2787</v>
      </c>
      <c r="AN2832" t="s">
        <v>243</v>
      </c>
      <c r="AO2832" t="s">
        <v>117</v>
      </c>
      <c r="AP2832" t="s">
        <v>117</v>
      </c>
      <c r="AQ2832" t="s">
        <v>117</v>
      </c>
      <c r="AR2832" t="s">
        <v>117</v>
      </c>
      <c r="AS2832" t="s">
        <v>117</v>
      </c>
      <c r="AT2832" t="s">
        <v>117</v>
      </c>
      <c r="AU2832" t="s">
        <v>117</v>
      </c>
      <c r="AV2832" t="s">
        <v>117</v>
      </c>
      <c r="AW2832" t="s">
        <v>117</v>
      </c>
      <c r="AX2832" t="s">
        <v>117</v>
      </c>
      <c r="AY2832" t="s">
        <v>117</v>
      </c>
      <c r="AZ2832" t="s">
        <v>117</v>
      </c>
      <c r="BA2832" t="s">
        <v>117</v>
      </c>
      <c r="BB2832" t="s">
        <v>117</v>
      </c>
      <c r="BD2832" t="s">
        <v>117</v>
      </c>
      <c r="BF2832" t="s">
        <v>117</v>
      </c>
      <c r="BG2832" t="s">
        <v>117</v>
      </c>
      <c r="BH2832" t="s">
        <v>115</v>
      </c>
      <c r="BI2832" t="s">
        <v>117</v>
      </c>
      <c r="BJ2832" t="s">
        <v>117</v>
      </c>
      <c r="BK2832" t="s">
        <v>117</v>
      </c>
      <c r="BL2832" t="s">
        <v>117</v>
      </c>
      <c r="BM2832" t="s">
        <v>117</v>
      </c>
      <c r="BN2832" t="s">
        <v>117</v>
      </c>
      <c r="BO2832" t="s">
        <v>117</v>
      </c>
      <c r="BP2832" t="s">
        <v>117</v>
      </c>
      <c r="BQ2832" t="s">
        <v>117</v>
      </c>
      <c r="BR2832" t="s">
        <v>117</v>
      </c>
      <c r="BS2832" t="s">
        <v>117</v>
      </c>
      <c r="BT2832" t="s">
        <v>117</v>
      </c>
      <c r="BU2832" t="s">
        <v>117</v>
      </c>
      <c r="BV2832" t="s">
        <v>115</v>
      </c>
      <c r="BW2832" t="s">
        <v>115</v>
      </c>
      <c r="BX2832" t="s">
        <v>117</v>
      </c>
      <c r="BY2832" t="s">
        <v>117</v>
      </c>
      <c r="BZ2832" t="s">
        <v>117</v>
      </c>
      <c r="CA2832" t="s">
        <v>117</v>
      </c>
      <c r="CB2832" t="s">
        <v>117</v>
      </c>
      <c r="CC2832" t="s">
        <v>117</v>
      </c>
      <c r="CD2832" t="s">
        <v>117</v>
      </c>
      <c r="CE2832" t="s">
        <v>117</v>
      </c>
      <c r="CF2832" t="s">
        <v>117</v>
      </c>
      <c r="CG2832" t="s">
        <v>117</v>
      </c>
      <c r="CH2832" t="s">
        <v>117</v>
      </c>
      <c r="CI2832" t="s">
        <v>117</v>
      </c>
      <c r="CJ2832" t="s">
        <v>117</v>
      </c>
      <c r="CK2832" t="s">
        <v>117</v>
      </c>
      <c r="CL2832" t="s">
        <v>117</v>
      </c>
      <c r="CM2832" t="s">
        <v>117</v>
      </c>
      <c r="CN2832" t="s">
        <v>117</v>
      </c>
      <c r="CO2832" t="s">
        <v>117</v>
      </c>
      <c r="CP2832" t="s">
        <v>117</v>
      </c>
      <c r="CQ2832" t="s">
        <v>117</v>
      </c>
      <c r="CR2832" t="s">
        <v>117</v>
      </c>
      <c r="CS2832" t="s">
        <v>117</v>
      </c>
      <c r="CT2832" t="s">
        <v>117</v>
      </c>
      <c r="CU2832" t="s">
        <v>117</v>
      </c>
      <c r="CV2832" t="s">
        <v>117</v>
      </c>
      <c r="CW2832" t="s">
        <v>117</v>
      </c>
    </row>
    <row r="2833" spans="1:101" x14ac:dyDescent="0.25">
      <c r="A2833" t="s">
        <v>100</v>
      </c>
      <c r="B2833">
        <v>162511</v>
      </c>
      <c r="C2833" t="s">
        <v>17668</v>
      </c>
      <c r="D2833" t="s">
        <v>102</v>
      </c>
      <c r="E2833" t="s">
        <v>17669</v>
      </c>
      <c r="F2833" t="s">
        <v>17669</v>
      </c>
      <c r="G2833" t="s">
        <v>5876</v>
      </c>
      <c r="H2833" t="s">
        <v>17670</v>
      </c>
      <c r="I2833" t="s">
        <v>3390</v>
      </c>
      <c r="K2833" t="s">
        <v>622</v>
      </c>
      <c r="L2833">
        <v>46725</v>
      </c>
      <c r="M2833" t="s">
        <v>5372</v>
      </c>
      <c r="N2833" t="s">
        <v>8382</v>
      </c>
      <c r="O2833">
        <v>0</v>
      </c>
      <c r="V2833" t="s">
        <v>114</v>
      </c>
      <c r="W2833" s="1">
        <v>40998</v>
      </c>
      <c r="Y2833" s="1">
        <v>43553</v>
      </c>
      <c r="Z2833" s="2">
        <v>43009</v>
      </c>
      <c r="AA2833" t="s">
        <v>3393</v>
      </c>
      <c r="AB2833" t="s">
        <v>117</v>
      </c>
      <c r="AC2833" t="s">
        <v>117</v>
      </c>
      <c r="AD2833" t="s">
        <v>117</v>
      </c>
      <c r="AG2833" t="s">
        <v>117</v>
      </c>
      <c r="AH2833" t="s">
        <v>115</v>
      </c>
      <c r="AI2833" t="s">
        <v>117</v>
      </c>
      <c r="AJ2833" t="s">
        <v>118</v>
      </c>
      <c r="AL2833" t="s">
        <v>119</v>
      </c>
      <c r="AN2833" t="s">
        <v>622</v>
      </c>
      <c r="AO2833" t="s">
        <v>117</v>
      </c>
      <c r="AP2833" t="s">
        <v>117</v>
      </c>
      <c r="AQ2833" t="s">
        <v>117</v>
      </c>
      <c r="AR2833" t="s">
        <v>117</v>
      </c>
      <c r="AS2833" t="s">
        <v>117</v>
      </c>
      <c r="AT2833" t="s">
        <v>117</v>
      </c>
      <c r="AU2833" t="s">
        <v>117</v>
      </c>
      <c r="AV2833" t="s">
        <v>117</v>
      </c>
      <c r="AW2833" t="s">
        <v>117</v>
      </c>
      <c r="AX2833" t="s">
        <v>117</v>
      </c>
      <c r="AY2833" t="s">
        <v>117</v>
      </c>
      <c r="AZ2833" t="s">
        <v>117</v>
      </c>
      <c r="BA2833" t="s">
        <v>117</v>
      </c>
      <c r="BB2833" t="s">
        <v>117</v>
      </c>
      <c r="BD2833" t="s">
        <v>117</v>
      </c>
      <c r="BF2833" t="s">
        <v>117</v>
      </c>
      <c r="BG2833" t="s">
        <v>117</v>
      </c>
      <c r="BH2833" t="s">
        <v>115</v>
      </c>
      <c r="BI2833" t="s">
        <v>117</v>
      </c>
      <c r="BJ2833" t="s">
        <v>117</v>
      </c>
      <c r="BK2833" t="s">
        <v>117</v>
      </c>
      <c r="BL2833" t="s">
        <v>117</v>
      </c>
      <c r="BM2833" t="s">
        <v>117</v>
      </c>
      <c r="BN2833" t="s">
        <v>117</v>
      </c>
      <c r="BO2833" t="s">
        <v>117</v>
      </c>
      <c r="BP2833" t="s">
        <v>117</v>
      </c>
      <c r="BQ2833" t="s">
        <v>117</v>
      </c>
      <c r="BR2833" t="s">
        <v>117</v>
      </c>
      <c r="BS2833" t="s">
        <v>117</v>
      </c>
      <c r="BT2833" t="s">
        <v>117</v>
      </c>
      <c r="BU2833" t="s">
        <v>117</v>
      </c>
      <c r="BV2833" t="s">
        <v>115</v>
      </c>
      <c r="BW2833" t="s">
        <v>115</v>
      </c>
      <c r="BX2833" t="s">
        <v>117</v>
      </c>
      <c r="BY2833" t="s">
        <v>117</v>
      </c>
      <c r="BZ2833" t="s">
        <v>117</v>
      </c>
      <c r="CA2833" t="s">
        <v>117</v>
      </c>
      <c r="CB2833" t="s">
        <v>117</v>
      </c>
      <c r="CC2833" t="s">
        <v>117</v>
      </c>
      <c r="CD2833" t="s">
        <v>117</v>
      </c>
      <c r="CE2833" t="s">
        <v>117</v>
      </c>
      <c r="CF2833" t="s">
        <v>117</v>
      </c>
      <c r="CG2833" t="s">
        <v>117</v>
      </c>
      <c r="CH2833" t="s">
        <v>117</v>
      </c>
      <c r="CI2833" t="s">
        <v>117</v>
      </c>
      <c r="CJ2833" t="s">
        <v>117</v>
      </c>
      <c r="CK2833" t="s">
        <v>117</v>
      </c>
      <c r="CL2833" t="s">
        <v>117</v>
      </c>
      <c r="CM2833" t="s">
        <v>117</v>
      </c>
      <c r="CN2833" t="s">
        <v>117</v>
      </c>
      <c r="CO2833" t="s">
        <v>117</v>
      </c>
      <c r="CP2833" t="s">
        <v>117</v>
      </c>
      <c r="CQ2833" t="s">
        <v>117</v>
      </c>
      <c r="CR2833" t="s">
        <v>117</v>
      </c>
      <c r="CS2833" t="s">
        <v>117</v>
      </c>
      <c r="CT2833" t="s">
        <v>117</v>
      </c>
      <c r="CU2833" t="s">
        <v>117</v>
      </c>
      <c r="CV2833" t="s">
        <v>117</v>
      </c>
      <c r="CW2833" t="s">
        <v>117</v>
      </c>
    </row>
    <row r="2834" spans="1:101" x14ac:dyDescent="0.25">
      <c r="A2834" t="s">
        <v>100</v>
      </c>
      <c r="B2834">
        <v>281872</v>
      </c>
      <c r="C2834" t="s">
        <v>17671</v>
      </c>
      <c r="D2834" t="s">
        <v>102</v>
      </c>
      <c r="E2834" t="s">
        <v>17672</v>
      </c>
      <c r="F2834" t="s">
        <v>17672</v>
      </c>
      <c r="G2834" t="s">
        <v>4035</v>
      </c>
      <c r="I2834" t="s">
        <v>784</v>
      </c>
      <c r="K2834" t="s">
        <v>106</v>
      </c>
      <c r="L2834" t="s">
        <v>510</v>
      </c>
      <c r="M2834" t="s">
        <v>17673</v>
      </c>
      <c r="N2834" t="s">
        <v>17674</v>
      </c>
      <c r="O2834">
        <v>0</v>
      </c>
      <c r="P2834" t="s">
        <v>924</v>
      </c>
      <c r="Q2834" t="s">
        <v>926</v>
      </c>
      <c r="R2834" t="s">
        <v>925</v>
      </c>
      <c r="T2834" t="s">
        <v>243</v>
      </c>
      <c r="U2834" t="s">
        <v>927</v>
      </c>
      <c r="V2834" t="s">
        <v>114</v>
      </c>
      <c r="W2834" s="1">
        <v>42300</v>
      </c>
      <c r="Y2834" s="1">
        <v>43180</v>
      </c>
      <c r="Z2834" s="2">
        <v>43009</v>
      </c>
      <c r="AA2834" t="s">
        <v>17675</v>
      </c>
      <c r="AB2834" t="s">
        <v>117</v>
      </c>
      <c r="AC2834" t="s">
        <v>117</v>
      </c>
      <c r="AD2834" t="s">
        <v>117</v>
      </c>
      <c r="AF2834" t="s">
        <v>1053</v>
      </c>
      <c r="AG2834" t="s">
        <v>117</v>
      </c>
      <c r="AH2834" t="s">
        <v>115</v>
      </c>
      <c r="AI2834" t="s">
        <v>117</v>
      </c>
      <c r="AJ2834" t="s">
        <v>118</v>
      </c>
      <c r="AL2834" t="s">
        <v>119</v>
      </c>
      <c r="AN2834" t="s">
        <v>106</v>
      </c>
      <c r="AO2834" t="s">
        <v>117</v>
      </c>
      <c r="AP2834" t="s">
        <v>117</v>
      </c>
      <c r="AQ2834" t="s">
        <v>117</v>
      </c>
      <c r="AR2834" t="s">
        <v>117</v>
      </c>
      <c r="AS2834" t="s">
        <v>117</v>
      </c>
      <c r="AT2834" t="s">
        <v>117</v>
      </c>
      <c r="AU2834" t="s">
        <v>117</v>
      </c>
      <c r="AV2834" t="s">
        <v>117</v>
      </c>
      <c r="AW2834" t="s">
        <v>117</v>
      </c>
      <c r="AX2834" t="s">
        <v>117</v>
      </c>
      <c r="AY2834" t="s">
        <v>117</v>
      </c>
      <c r="AZ2834" t="s">
        <v>117</v>
      </c>
      <c r="BA2834" t="s">
        <v>117</v>
      </c>
      <c r="BB2834" t="s">
        <v>117</v>
      </c>
      <c r="BD2834" t="s">
        <v>117</v>
      </c>
      <c r="BF2834" t="s">
        <v>117</v>
      </c>
      <c r="BG2834" t="s">
        <v>117</v>
      </c>
      <c r="BH2834" t="s">
        <v>117</v>
      </c>
      <c r="BI2834" t="s">
        <v>117</v>
      </c>
      <c r="BJ2834" t="s">
        <v>117</v>
      </c>
      <c r="BK2834" t="s">
        <v>117</v>
      </c>
      <c r="BL2834" t="s">
        <v>117</v>
      </c>
      <c r="BM2834" t="s">
        <v>117</v>
      </c>
      <c r="BN2834" t="s">
        <v>117</v>
      </c>
      <c r="BO2834" t="s">
        <v>117</v>
      </c>
      <c r="BP2834" t="s">
        <v>117</v>
      </c>
      <c r="BQ2834" t="s">
        <v>117</v>
      </c>
      <c r="BR2834" t="s">
        <v>117</v>
      </c>
      <c r="BS2834" t="s">
        <v>117</v>
      </c>
      <c r="BT2834" t="s">
        <v>117</v>
      </c>
      <c r="BU2834" t="s">
        <v>117</v>
      </c>
      <c r="BV2834" t="s">
        <v>117</v>
      </c>
      <c r="BW2834" t="s">
        <v>115</v>
      </c>
      <c r="BX2834" t="s">
        <v>117</v>
      </c>
      <c r="BY2834" t="s">
        <v>117</v>
      </c>
      <c r="BZ2834" t="s">
        <v>117</v>
      </c>
      <c r="CA2834" t="s">
        <v>117</v>
      </c>
      <c r="CB2834" t="s">
        <v>117</v>
      </c>
      <c r="CC2834" t="s">
        <v>117</v>
      </c>
      <c r="CD2834" t="s">
        <v>117</v>
      </c>
      <c r="CE2834" t="s">
        <v>117</v>
      </c>
      <c r="CF2834" t="s">
        <v>117</v>
      </c>
      <c r="CG2834" t="s">
        <v>117</v>
      </c>
      <c r="CH2834" t="s">
        <v>117</v>
      </c>
      <c r="CI2834" t="s">
        <v>117</v>
      </c>
      <c r="CJ2834" t="s">
        <v>117</v>
      </c>
      <c r="CK2834" t="s">
        <v>117</v>
      </c>
      <c r="CL2834" t="s">
        <v>117</v>
      </c>
      <c r="CM2834" t="s">
        <v>117</v>
      </c>
      <c r="CN2834" t="s">
        <v>117</v>
      </c>
      <c r="CO2834" t="s">
        <v>117</v>
      </c>
      <c r="CP2834" t="s">
        <v>117</v>
      </c>
      <c r="CQ2834" t="s">
        <v>117</v>
      </c>
      <c r="CR2834" t="s">
        <v>117</v>
      </c>
      <c r="CS2834" t="s">
        <v>117</v>
      </c>
      <c r="CT2834" t="s">
        <v>117</v>
      </c>
      <c r="CU2834" t="s">
        <v>117</v>
      </c>
      <c r="CV2834" t="s">
        <v>117</v>
      </c>
      <c r="CW2834" t="s">
        <v>117</v>
      </c>
    </row>
    <row r="2835" spans="1:101" x14ac:dyDescent="0.25">
      <c r="A2835" t="s">
        <v>309</v>
      </c>
      <c r="B2835">
        <v>298698</v>
      </c>
      <c r="C2835" t="s">
        <v>17676</v>
      </c>
      <c r="D2835" t="s">
        <v>102</v>
      </c>
      <c r="E2835" t="s">
        <v>17677</v>
      </c>
      <c r="F2835" t="s">
        <v>17677</v>
      </c>
      <c r="G2835" t="s">
        <v>17678</v>
      </c>
      <c r="H2835" t="s">
        <v>1192</v>
      </c>
      <c r="I2835" t="s">
        <v>17679</v>
      </c>
      <c r="J2835" t="s">
        <v>722</v>
      </c>
      <c r="K2835" t="s">
        <v>134</v>
      </c>
      <c r="L2835" t="s">
        <v>17680</v>
      </c>
      <c r="M2835" t="s">
        <v>17681</v>
      </c>
      <c r="N2835" t="s">
        <v>17682</v>
      </c>
      <c r="O2835">
        <v>0</v>
      </c>
      <c r="V2835" t="s">
        <v>114</v>
      </c>
      <c r="W2835" s="1">
        <v>43342</v>
      </c>
      <c r="Y2835" s="1">
        <v>43550</v>
      </c>
      <c r="Z2835" s="2">
        <v>43009</v>
      </c>
      <c r="AA2835" t="s">
        <v>17683</v>
      </c>
      <c r="AB2835" t="s">
        <v>117</v>
      </c>
      <c r="AC2835" t="s">
        <v>117</v>
      </c>
      <c r="AD2835" t="s">
        <v>117</v>
      </c>
      <c r="AG2835" t="s">
        <v>117</v>
      </c>
      <c r="AH2835" t="s">
        <v>115</v>
      </c>
      <c r="AI2835" t="s">
        <v>117</v>
      </c>
      <c r="AJ2835" t="s">
        <v>132</v>
      </c>
      <c r="AL2835" t="s">
        <v>119</v>
      </c>
      <c r="AM2835" t="s">
        <v>133</v>
      </c>
      <c r="AN2835" t="s">
        <v>134</v>
      </c>
      <c r="AO2835" t="s">
        <v>117</v>
      </c>
      <c r="AP2835" t="s">
        <v>117</v>
      </c>
      <c r="AQ2835" t="s">
        <v>117</v>
      </c>
      <c r="AR2835" t="s">
        <v>117</v>
      </c>
      <c r="AS2835" t="s">
        <v>117</v>
      </c>
      <c r="AT2835" t="s">
        <v>117</v>
      </c>
      <c r="AU2835" t="s">
        <v>117</v>
      </c>
      <c r="AV2835" t="s">
        <v>117</v>
      </c>
      <c r="AW2835" t="s">
        <v>117</v>
      </c>
      <c r="AX2835" t="s">
        <v>117</v>
      </c>
      <c r="AY2835" t="s">
        <v>117</v>
      </c>
      <c r="AZ2835" t="s">
        <v>117</v>
      </c>
      <c r="BA2835" t="s">
        <v>117</v>
      </c>
      <c r="BB2835" t="s">
        <v>117</v>
      </c>
      <c r="BD2835" t="s">
        <v>117</v>
      </c>
      <c r="BF2835" t="s">
        <v>117</v>
      </c>
      <c r="BG2835" t="s">
        <v>117</v>
      </c>
      <c r="BH2835" t="s">
        <v>117</v>
      </c>
      <c r="BI2835" t="s">
        <v>117</v>
      </c>
      <c r="BJ2835" t="s">
        <v>117</v>
      </c>
      <c r="BK2835" t="s">
        <v>117</v>
      </c>
      <c r="BL2835" t="s">
        <v>117</v>
      </c>
      <c r="BM2835" t="s">
        <v>117</v>
      </c>
      <c r="BN2835" t="s">
        <v>117</v>
      </c>
      <c r="BO2835" t="s">
        <v>117</v>
      </c>
      <c r="BP2835" t="s">
        <v>117</v>
      </c>
      <c r="BQ2835" t="s">
        <v>117</v>
      </c>
      <c r="BR2835" t="s">
        <v>117</v>
      </c>
      <c r="BS2835" t="s">
        <v>117</v>
      </c>
      <c r="BT2835" t="s">
        <v>117</v>
      </c>
      <c r="BU2835" t="s">
        <v>117</v>
      </c>
      <c r="BV2835" t="s">
        <v>115</v>
      </c>
      <c r="BW2835" t="s">
        <v>115</v>
      </c>
      <c r="BX2835" t="s">
        <v>117</v>
      </c>
      <c r="BY2835" t="s">
        <v>117</v>
      </c>
      <c r="BZ2835" t="s">
        <v>117</v>
      </c>
      <c r="CA2835" t="s">
        <v>117</v>
      </c>
      <c r="CB2835" t="s">
        <v>117</v>
      </c>
      <c r="CC2835" t="s">
        <v>117</v>
      </c>
      <c r="CD2835" t="s">
        <v>117</v>
      </c>
      <c r="CE2835" t="s">
        <v>117</v>
      </c>
      <c r="CF2835" t="s">
        <v>117</v>
      </c>
      <c r="CG2835" t="s">
        <v>117</v>
      </c>
      <c r="CH2835" t="s">
        <v>117</v>
      </c>
      <c r="CI2835" t="s">
        <v>117</v>
      </c>
      <c r="CJ2835" t="s">
        <v>117</v>
      </c>
      <c r="CK2835" t="s">
        <v>117</v>
      </c>
      <c r="CL2835" t="s">
        <v>117</v>
      </c>
      <c r="CM2835" t="s">
        <v>117</v>
      </c>
      <c r="CN2835" t="s">
        <v>117</v>
      </c>
      <c r="CO2835" t="s">
        <v>117</v>
      </c>
      <c r="CP2835" t="s">
        <v>117</v>
      </c>
      <c r="CQ2835" t="s">
        <v>117</v>
      </c>
      <c r="CR2835" t="s">
        <v>117</v>
      </c>
      <c r="CS2835" t="s">
        <v>117</v>
      </c>
      <c r="CT2835" t="s">
        <v>117</v>
      </c>
      <c r="CU2835" t="s">
        <v>117</v>
      </c>
      <c r="CV2835" t="s">
        <v>117</v>
      </c>
      <c r="CW2835" t="s">
        <v>117</v>
      </c>
    </row>
    <row r="2836" spans="1:101" x14ac:dyDescent="0.25">
      <c r="A2836" t="s">
        <v>100</v>
      </c>
      <c r="B2836">
        <v>285453</v>
      </c>
      <c r="C2836" t="s">
        <v>17684</v>
      </c>
      <c r="D2836" t="s">
        <v>102</v>
      </c>
      <c r="E2836" t="s">
        <v>17685</v>
      </c>
      <c r="F2836" t="s">
        <v>17685</v>
      </c>
      <c r="G2836" t="s">
        <v>17686</v>
      </c>
      <c r="H2836" t="s">
        <v>17687</v>
      </c>
      <c r="I2836" t="s">
        <v>105</v>
      </c>
      <c r="K2836" t="s">
        <v>106</v>
      </c>
      <c r="L2836" t="s">
        <v>3649</v>
      </c>
      <c r="M2836" t="s">
        <v>17688</v>
      </c>
      <c r="O2836">
        <v>1</v>
      </c>
      <c r="V2836" t="s">
        <v>114</v>
      </c>
      <c r="W2836" s="1">
        <v>42694</v>
      </c>
      <c r="Y2836" s="1">
        <v>43402</v>
      </c>
      <c r="Z2836" s="2">
        <v>43009</v>
      </c>
      <c r="AB2836" t="s">
        <v>117</v>
      </c>
      <c r="AC2836" t="s">
        <v>117</v>
      </c>
      <c r="AD2836" t="s">
        <v>117</v>
      </c>
      <c r="AG2836" t="s">
        <v>115</v>
      </c>
      <c r="AH2836" t="s">
        <v>117</v>
      </c>
      <c r="AI2836" t="s">
        <v>117</v>
      </c>
      <c r="AJ2836" t="s">
        <v>118</v>
      </c>
      <c r="AL2836" t="s">
        <v>584</v>
      </c>
      <c r="AN2836" t="s">
        <v>106</v>
      </c>
      <c r="AO2836" t="s">
        <v>117</v>
      </c>
      <c r="AP2836" t="s">
        <v>117</v>
      </c>
      <c r="AQ2836" t="s">
        <v>115</v>
      </c>
      <c r="AR2836" t="s">
        <v>117</v>
      </c>
      <c r="AS2836" t="s">
        <v>117</v>
      </c>
      <c r="AT2836" t="s">
        <v>117</v>
      </c>
      <c r="AU2836" t="s">
        <v>117</v>
      </c>
      <c r="AV2836" t="s">
        <v>117</v>
      </c>
      <c r="AW2836" t="s">
        <v>117</v>
      </c>
      <c r="AX2836" t="s">
        <v>117</v>
      </c>
      <c r="AY2836" t="s">
        <v>117</v>
      </c>
      <c r="AZ2836" t="s">
        <v>117</v>
      </c>
      <c r="BA2836" t="s">
        <v>117</v>
      </c>
      <c r="BB2836" t="s">
        <v>117</v>
      </c>
      <c r="BD2836" t="s">
        <v>117</v>
      </c>
      <c r="BF2836" t="s">
        <v>117</v>
      </c>
      <c r="BG2836" t="s">
        <v>117</v>
      </c>
      <c r="BH2836" t="s">
        <v>115</v>
      </c>
      <c r="BI2836" t="s">
        <v>117</v>
      </c>
      <c r="BJ2836" t="s">
        <v>117</v>
      </c>
      <c r="BK2836" t="s">
        <v>117</v>
      </c>
      <c r="BL2836" t="s">
        <v>117</v>
      </c>
      <c r="BM2836" t="s">
        <v>117</v>
      </c>
      <c r="BN2836" t="s">
        <v>117</v>
      </c>
      <c r="BO2836" t="s">
        <v>117</v>
      </c>
      <c r="BP2836" t="s">
        <v>117</v>
      </c>
      <c r="BQ2836" t="s">
        <v>117</v>
      </c>
      <c r="BR2836" t="s">
        <v>117</v>
      </c>
      <c r="BS2836" t="s">
        <v>117</v>
      </c>
      <c r="BT2836" t="s">
        <v>117</v>
      </c>
      <c r="BU2836" t="s">
        <v>117</v>
      </c>
      <c r="BV2836" t="s">
        <v>117</v>
      </c>
      <c r="BW2836" t="s">
        <v>115</v>
      </c>
      <c r="BX2836" t="s">
        <v>117</v>
      </c>
      <c r="BY2836" t="s">
        <v>117</v>
      </c>
      <c r="BZ2836" t="s">
        <v>117</v>
      </c>
      <c r="CA2836" t="s">
        <v>117</v>
      </c>
      <c r="CB2836" t="s">
        <v>117</v>
      </c>
      <c r="CC2836" t="s">
        <v>117</v>
      </c>
      <c r="CD2836" t="s">
        <v>117</v>
      </c>
      <c r="CE2836" t="s">
        <v>117</v>
      </c>
      <c r="CF2836" t="s">
        <v>117</v>
      </c>
      <c r="CG2836" t="s">
        <v>117</v>
      </c>
      <c r="CH2836" t="s">
        <v>117</v>
      </c>
      <c r="CI2836" t="s">
        <v>117</v>
      </c>
      <c r="CJ2836" t="s">
        <v>117</v>
      </c>
      <c r="CK2836" t="s">
        <v>117</v>
      </c>
      <c r="CL2836" t="s">
        <v>117</v>
      </c>
      <c r="CM2836" t="s">
        <v>117</v>
      </c>
      <c r="CN2836" t="s">
        <v>117</v>
      </c>
      <c r="CO2836" t="s">
        <v>117</v>
      </c>
      <c r="CP2836" t="s">
        <v>117</v>
      </c>
      <c r="CQ2836" t="s">
        <v>117</v>
      </c>
      <c r="CR2836" t="s">
        <v>117</v>
      </c>
      <c r="CS2836" t="s">
        <v>117</v>
      </c>
      <c r="CT2836" t="s">
        <v>117</v>
      </c>
      <c r="CU2836" t="s">
        <v>117</v>
      </c>
      <c r="CV2836" t="s">
        <v>117</v>
      </c>
      <c r="CW2836" t="s">
        <v>117</v>
      </c>
    </row>
    <row r="2837" spans="1:101" x14ac:dyDescent="0.25">
      <c r="A2837" t="s">
        <v>100</v>
      </c>
      <c r="B2837">
        <v>281374</v>
      </c>
      <c r="C2837" t="s">
        <v>17689</v>
      </c>
      <c r="D2837" t="s">
        <v>102</v>
      </c>
      <c r="E2837" t="s">
        <v>17690</v>
      </c>
      <c r="F2837" t="s">
        <v>17690</v>
      </c>
      <c r="G2837" t="s">
        <v>7842</v>
      </c>
      <c r="H2837" t="s">
        <v>7843</v>
      </c>
      <c r="I2837" t="s">
        <v>609</v>
      </c>
      <c r="K2837" t="s">
        <v>610</v>
      </c>
      <c r="L2837" t="s">
        <v>7844</v>
      </c>
      <c r="M2837" t="s">
        <v>7845</v>
      </c>
      <c r="N2837" t="s">
        <v>2554</v>
      </c>
      <c r="O2837">
        <v>0</v>
      </c>
      <c r="V2837" t="s">
        <v>114</v>
      </c>
      <c r="W2837" s="1">
        <v>42446</v>
      </c>
      <c r="Y2837" s="1">
        <v>43552</v>
      </c>
      <c r="Z2837" s="2">
        <v>43009</v>
      </c>
      <c r="AB2837" t="s">
        <v>115</v>
      </c>
      <c r="AC2837" t="s">
        <v>117</v>
      </c>
      <c r="AD2837" t="s">
        <v>117</v>
      </c>
      <c r="AG2837" t="s">
        <v>117</v>
      </c>
      <c r="AH2837" t="s">
        <v>117</v>
      </c>
      <c r="AI2837" t="s">
        <v>115</v>
      </c>
      <c r="AJ2837" t="s">
        <v>132</v>
      </c>
      <c r="AL2837" t="s">
        <v>119</v>
      </c>
      <c r="AM2837" t="s">
        <v>133</v>
      </c>
      <c r="AN2837" t="s">
        <v>134</v>
      </c>
      <c r="AO2837" t="s">
        <v>117</v>
      </c>
      <c r="AP2837" t="s">
        <v>117</v>
      </c>
      <c r="AQ2837" t="s">
        <v>117</v>
      </c>
      <c r="AR2837" t="s">
        <v>117</v>
      </c>
      <c r="AS2837" t="s">
        <v>117</v>
      </c>
      <c r="AT2837" t="s">
        <v>117</v>
      </c>
      <c r="AU2837" t="s">
        <v>117</v>
      </c>
      <c r="AV2837" t="s">
        <v>117</v>
      </c>
      <c r="AW2837" t="s">
        <v>117</v>
      </c>
      <c r="AX2837" t="s">
        <v>117</v>
      </c>
      <c r="AY2837" t="s">
        <v>117</v>
      </c>
      <c r="AZ2837" t="s">
        <v>117</v>
      </c>
      <c r="BA2837" t="s">
        <v>117</v>
      </c>
      <c r="BB2837" t="s">
        <v>117</v>
      </c>
      <c r="BD2837" t="s">
        <v>117</v>
      </c>
      <c r="BF2837" t="s">
        <v>117</v>
      </c>
      <c r="BG2837" t="s">
        <v>117</v>
      </c>
      <c r="BH2837" t="s">
        <v>115</v>
      </c>
      <c r="BI2837" t="s">
        <v>117</v>
      </c>
      <c r="BJ2837" t="s">
        <v>117</v>
      </c>
      <c r="BK2837" t="s">
        <v>117</v>
      </c>
      <c r="BL2837" t="s">
        <v>115</v>
      </c>
      <c r="BM2837" t="s">
        <v>117</v>
      </c>
      <c r="BN2837" t="s">
        <v>117</v>
      </c>
      <c r="BO2837" t="s">
        <v>117</v>
      </c>
      <c r="BP2837" t="s">
        <v>117</v>
      </c>
      <c r="BQ2837" t="s">
        <v>117</v>
      </c>
      <c r="BR2837" t="s">
        <v>117</v>
      </c>
      <c r="BS2837" t="s">
        <v>117</v>
      </c>
      <c r="BT2837" t="s">
        <v>117</v>
      </c>
      <c r="BU2837" t="s">
        <v>117</v>
      </c>
      <c r="BV2837" t="s">
        <v>117</v>
      </c>
      <c r="BW2837" t="s">
        <v>115</v>
      </c>
      <c r="BX2837" t="s">
        <v>115</v>
      </c>
      <c r="BY2837" t="s">
        <v>117</v>
      </c>
      <c r="BZ2837" t="s">
        <v>117</v>
      </c>
      <c r="CA2837" t="s">
        <v>117</v>
      </c>
      <c r="CB2837" t="s">
        <v>117</v>
      </c>
      <c r="CC2837" t="s">
        <v>117</v>
      </c>
      <c r="CD2837" t="s">
        <v>117</v>
      </c>
      <c r="CE2837" t="s">
        <v>117</v>
      </c>
      <c r="CF2837" t="s">
        <v>117</v>
      </c>
      <c r="CG2837" t="s">
        <v>117</v>
      </c>
      <c r="CH2837" t="s">
        <v>117</v>
      </c>
      <c r="CI2837" t="s">
        <v>117</v>
      </c>
      <c r="CJ2837" t="s">
        <v>117</v>
      </c>
      <c r="CK2837" t="s">
        <v>117</v>
      </c>
      <c r="CL2837" t="s">
        <v>117</v>
      </c>
      <c r="CM2837" t="s">
        <v>117</v>
      </c>
      <c r="CN2837" t="s">
        <v>117</v>
      </c>
      <c r="CO2837" t="s">
        <v>117</v>
      </c>
      <c r="CP2837" t="s">
        <v>117</v>
      </c>
      <c r="CQ2837" t="s">
        <v>117</v>
      </c>
      <c r="CR2837" t="s">
        <v>117</v>
      </c>
      <c r="CS2837" t="s">
        <v>117</v>
      </c>
      <c r="CT2837" t="s">
        <v>117</v>
      </c>
      <c r="CU2837" t="s">
        <v>117</v>
      </c>
      <c r="CV2837" t="s">
        <v>117</v>
      </c>
      <c r="CW2837" t="s">
        <v>117</v>
      </c>
    </row>
    <row r="2838" spans="1:101" x14ac:dyDescent="0.25">
      <c r="A2838" t="s">
        <v>255</v>
      </c>
      <c r="B2838">
        <v>160995</v>
      </c>
      <c r="C2838" t="s">
        <v>17691</v>
      </c>
      <c r="D2838" t="s">
        <v>102</v>
      </c>
      <c r="E2838" t="s">
        <v>17692</v>
      </c>
      <c r="F2838" t="s">
        <v>17693</v>
      </c>
      <c r="M2838" t="s">
        <v>17694</v>
      </c>
      <c r="O2838">
        <v>1</v>
      </c>
      <c r="V2838" t="s">
        <v>114</v>
      </c>
      <c r="W2838" s="1">
        <v>40991</v>
      </c>
      <c r="Y2838" s="1">
        <v>43530</v>
      </c>
      <c r="Z2838" s="2">
        <v>43009</v>
      </c>
      <c r="AB2838" t="s">
        <v>117</v>
      </c>
      <c r="AC2838" t="s">
        <v>117</v>
      </c>
      <c r="AD2838" t="s">
        <v>117</v>
      </c>
      <c r="AG2838" t="s">
        <v>115</v>
      </c>
      <c r="AH2838" t="s">
        <v>117</v>
      </c>
      <c r="AI2838" t="s">
        <v>117</v>
      </c>
      <c r="AJ2838" t="s">
        <v>481</v>
      </c>
      <c r="AL2838" t="s">
        <v>119</v>
      </c>
      <c r="AM2838" t="s">
        <v>437</v>
      </c>
      <c r="AN2838" t="s">
        <v>134</v>
      </c>
      <c r="AO2838" t="s">
        <v>117</v>
      </c>
      <c r="AP2838" t="s">
        <v>117</v>
      </c>
      <c r="AQ2838" t="s">
        <v>117</v>
      </c>
      <c r="AR2838" t="s">
        <v>117</v>
      </c>
      <c r="AS2838" t="s">
        <v>117</v>
      </c>
      <c r="AT2838" t="s">
        <v>117</v>
      </c>
      <c r="AU2838" t="s">
        <v>117</v>
      </c>
      <c r="AV2838" t="s">
        <v>117</v>
      </c>
      <c r="AW2838" t="s">
        <v>117</v>
      </c>
      <c r="AX2838" t="s">
        <v>117</v>
      </c>
      <c r="AY2838" t="s">
        <v>117</v>
      </c>
      <c r="AZ2838" t="s">
        <v>117</v>
      </c>
      <c r="BA2838" t="s">
        <v>117</v>
      </c>
      <c r="BB2838" t="s">
        <v>115</v>
      </c>
      <c r="BC2838" t="s">
        <v>1907</v>
      </c>
      <c r="BD2838" t="s">
        <v>117</v>
      </c>
      <c r="BF2838" t="s">
        <v>117</v>
      </c>
      <c r="BG2838" t="s">
        <v>117</v>
      </c>
      <c r="BH2838" t="s">
        <v>117</v>
      </c>
      <c r="BI2838" t="s">
        <v>117</v>
      </c>
      <c r="BJ2838" t="s">
        <v>117</v>
      </c>
      <c r="BK2838" t="s">
        <v>117</v>
      </c>
      <c r="BL2838" t="s">
        <v>117</v>
      </c>
      <c r="BM2838" t="s">
        <v>117</v>
      </c>
      <c r="BN2838" t="s">
        <v>117</v>
      </c>
      <c r="BO2838" t="s">
        <v>117</v>
      </c>
      <c r="BP2838" t="s">
        <v>117</v>
      </c>
      <c r="BQ2838" t="s">
        <v>117</v>
      </c>
      <c r="BR2838" t="s">
        <v>117</v>
      </c>
      <c r="BS2838" t="s">
        <v>117</v>
      </c>
      <c r="BT2838" t="s">
        <v>117</v>
      </c>
      <c r="BU2838" t="s">
        <v>117</v>
      </c>
      <c r="BV2838" t="s">
        <v>117</v>
      </c>
      <c r="BW2838" t="s">
        <v>115</v>
      </c>
      <c r="BX2838" t="s">
        <v>117</v>
      </c>
      <c r="BY2838" t="s">
        <v>117</v>
      </c>
      <c r="BZ2838" t="s">
        <v>117</v>
      </c>
      <c r="CA2838" t="s">
        <v>117</v>
      </c>
      <c r="CB2838" t="s">
        <v>117</v>
      </c>
      <c r="CC2838" t="s">
        <v>117</v>
      </c>
      <c r="CD2838" t="s">
        <v>117</v>
      </c>
      <c r="CE2838" t="s">
        <v>117</v>
      </c>
      <c r="CF2838" t="s">
        <v>117</v>
      </c>
      <c r="CG2838" t="s">
        <v>117</v>
      </c>
      <c r="CH2838" t="s">
        <v>117</v>
      </c>
      <c r="CI2838" t="s">
        <v>117</v>
      </c>
      <c r="CJ2838" t="s">
        <v>117</v>
      </c>
      <c r="CK2838" t="s">
        <v>117</v>
      </c>
      <c r="CL2838" t="s">
        <v>117</v>
      </c>
      <c r="CM2838" t="s">
        <v>117</v>
      </c>
      <c r="CN2838" t="s">
        <v>117</v>
      </c>
      <c r="CO2838" t="s">
        <v>117</v>
      </c>
      <c r="CP2838" t="s">
        <v>117</v>
      </c>
      <c r="CQ2838" t="s">
        <v>117</v>
      </c>
      <c r="CR2838" t="s">
        <v>117</v>
      </c>
      <c r="CS2838" t="s">
        <v>117</v>
      </c>
      <c r="CT2838" t="s">
        <v>117</v>
      </c>
      <c r="CU2838" t="s">
        <v>117</v>
      </c>
      <c r="CV2838" t="s">
        <v>117</v>
      </c>
      <c r="CW2838" t="s">
        <v>117</v>
      </c>
    </row>
    <row r="2839" spans="1:101" x14ac:dyDescent="0.25">
      <c r="A2839" t="s">
        <v>100</v>
      </c>
      <c r="B2839">
        <v>162512</v>
      </c>
      <c r="C2839" t="s">
        <v>17695</v>
      </c>
      <c r="D2839" t="s">
        <v>102</v>
      </c>
      <c r="E2839" t="s">
        <v>17696</v>
      </c>
      <c r="F2839" t="s">
        <v>17696</v>
      </c>
      <c r="G2839" t="s">
        <v>17697</v>
      </c>
      <c r="I2839" t="s">
        <v>242</v>
      </c>
      <c r="K2839" t="s">
        <v>243</v>
      </c>
      <c r="L2839" t="s">
        <v>17698</v>
      </c>
      <c r="M2839" t="s">
        <v>17699</v>
      </c>
      <c r="N2839" t="s">
        <v>17700</v>
      </c>
      <c r="O2839">
        <v>1</v>
      </c>
      <c r="V2839" t="s">
        <v>114</v>
      </c>
      <c r="W2839" s="1">
        <v>40998</v>
      </c>
      <c r="Y2839" s="1">
        <v>43551</v>
      </c>
      <c r="Z2839" s="2">
        <v>43009</v>
      </c>
      <c r="AA2839" t="s">
        <v>13822</v>
      </c>
      <c r="AB2839" t="s">
        <v>115</v>
      </c>
      <c r="AC2839" t="s">
        <v>117</v>
      </c>
      <c r="AD2839" t="s">
        <v>117</v>
      </c>
      <c r="AG2839" t="s">
        <v>117</v>
      </c>
      <c r="AH2839" t="s">
        <v>115</v>
      </c>
      <c r="AI2839" t="s">
        <v>117</v>
      </c>
      <c r="AJ2839" t="s">
        <v>300</v>
      </c>
      <c r="AL2839" t="s">
        <v>119</v>
      </c>
      <c r="AN2839" t="s">
        <v>243</v>
      </c>
      <c r="AO2839" t="s">
        <v>117</v>
      </c>
      <c r="AP2839" t="s">
        <v>117</v>
      </c>
      <c r="AQ2839" t="s">
        <v>115</v>
      </c>
      <c r="AR2839" t="s">
        <v>117</v>
      </c>
      <c r="AS2839" t="s">
        <v>117</v>
      </c>
      <c r="AT2839" t="s">
        <v>117</v>
      </c>
      <c r="AU2839" t="s">
        <v>117</v>
      </c>
      <c r="AV2839" t="s">
        <v>117</v>
      </c>
      <c r="AW2839" t="s">
        <v>117</v>
      </c>
      <c r="AX2839" t="s">
        <v>117</v>
      </c>
      <c r="AY2839" t="s">
        <v>117</v>
      </c>
      <c r="AZ2839" t="s">
        <v>117</v>
      </c>
      <c r="BA2839" t="s">
        <v>117</v>
      </c>
      <c r="BB2839" t="s">
        <v>117</v>
      </c>
      <c r="BD2839" t="s">
        <v>117</v>
      </c>
      <c r="BF2839" t="s">
        <v>117</v>
      </c>
      <c r="BG2839" t="s">
        <v>117</v>
      </c>
      <c r="BH2839" t="s">
        <v>115</v>
      </c>
      <c r="BI2839" t="s">
        <v>117</v>
      </c>
      <c r="BJ2839" t="s">
        <v>117</v>
      </c>
      <c r="BK2839" t="s">
        <v>117</v>
      </c>
      <c r="BL2839" t="s">
        <v>115</v>
      </c>
      <c r="BM2839" t="s">
        <v>117</v>
      </c>
      <c r="BN2839" t="s">
        <v>117</v>
      </c>
      <c r="BO2839" t="s">
        <v>117</v>
      </c>
      <c r="BP2839" t="s">
        <v>117</v>
      </c>
      <c r="BQ2839" t="s">
        <v>117</v>
      </c>
      <c r="BR2839" t="s">
        <v>117</v>
      </c>
      <c r="BS2839" t="s">
        <v>117</v>
      </c>
      <c r="BT2839" t="s">
        <v>117</v>
      </c>
      <c r="BU2839" t="s">
        <v>117</v>
      </c>
      <c r="BV2839" t="s">
        <v>115</v>
      </c>
      <c r="BW2839" t="s">
        <v>115</v>
      </c>
      <c r="BX2839" t="s">
        <v>117</v>
      </c>
      <c r="BY2839" t="s">
        <v>117</v>
      </c>
      <c r="BZ2839" t="s">
        <v>117</v>
      </c>
      <c r="CA2839" t="s">
        <v>117</v>
      </c>
      <c r="CB2839" t="s">
        <v>117</v>
      </c>
      <c r="CC2839" t="s">
        <v>117</v>
      </c>
      <c r="CD2839" t="s">
        <v>117</v>
      </c>
      <c r="CE2839" t="s">
        <v>117</v>
      </c>
      <c r="CF2839" t="s">
        <v>117</v>
      </c>
      <c r="CG2839" t="s">
        <v>117</v>
      </c>
      <c r="CH2839" t="s">
        <v>117</v>
      </c>
      <c r="CI2839" t="s">
        <v>117</v>
      </c>
      <c r="CJ2839" t="s">
        <v>117</v>
      </c>
      <c r="CK2839" t="s">
        <v>117</v>
      </c>
      <c r="CL2839" t="s">
        <v>117</v>
      </c>
      <c r="CM2839" t="s">
        <v>117</v>
      </c>
      <c r="CN2839" t="s">
        <v>117</v>
      </c>
      <c r="CO2839" t="s">
        <v>117</v>
      </c>
      <c r="CP2839" t="s">
        <v>117</v>
      </c>
      <c r="CQ2839" t="s">
        <v>117</v>
      </c>
      <c r="CR2839" t="s">
        <v>117</v>
      </c>
      <c r="CS2839" t="s">
        <v>117</v>
      </c>
      <c r="CT2839" t="s">
        <v>117</v>
      </c>
      <c r="CU2839" t="s">
        <v>117</v>
      </c>
      <c r="CV2839" t="s">
        <v>117</v>
      </c>
      <c r="CW2839" t="s">
        <v>117</v>
      </c>
    </row>
    <row r="2840" spans="1:101" x14ac:dyDescent="0.25">
      <c r="A2840" t="s">
        <v>100</v>
      </c>
      <c r="B2840">
        <v>283595</v>
      </c>
      <c r="C2840" t="s">
        <v>17701</v>
      </c>
      <c r="D2840" t="s">
        <v>102</v>
      </c>
      <c r="E2840" t="s">
        <v>17702</v>
      </c>
      <c r="F2840" t="s">
        <v>17702</v>
      </c>
      <c r="G2840" t="s">
        <v>17703</v>
      </c>
      <c r="H2840" t="s">
        <v>17704</v>
      </c>
      <c r="I2840" t="s">
        <v>160</v>
      </c>
      <c r="K2840" t="s">
        <v>161</v>
      </c>
      <c r="L2840">
        <v>48624</v>
      </c>
      <c r="M2840" t="s">
        <v>17705</v>
      </c>
      <c r="N2840" t="s">
        <v>17706</v>
      </c>
      <c r="O2840">
        <v>0</v>
      </c>
      <c r="V2840" t="s">
        <v>114</v>
      </c>
      <c r="W2840" s="1">
        <v>42506</v>
      </c>
      <c r="Y2840" s="1">
        <v>43550</v>
      </c>
      <c r="Z2840" s="2">
        <v>43009</v>
      </c>
      <c r="AB2840" t="s">
        <v>117</v>
      </c>
      <c r="AC2840" t="s">
        <v>117</v>
      </c>
      <c r="AD2840" t="s">
        <v>117</v>
      </c>
      <c r="AG2840" t="s">
        <v>117</v>
      </c>
      <c r="AH2840" t="s">
        <v>115</v>
      </c>
      <c r="AI2840" t="s">
        <v>117</v>
      </c>
      <c r="AJ2840" t="s">
        <v>118</v>
      </c>
      <c r="AL2840" t="s">
        <v>119</v>
      </c>
      <c r="AN2840" t="s">
        <v>106</v>
      </c>
      <c r="AO2840" t="s">
        <v>117</v>
      </c>
      <c r="AP2840" t="s">
        <v>117</v>
      </c>
      <c r="AQ2840" t="s">
        <v>117</v>
      </c>
      <c r="AR2840" t="s">
        <v>117</v>
      </c>
      <c r="AS2840" t="s">
        <v>117</v>
      </c>
      <c r="AT2840" t="s">
        <v>117</v>
      </c>
      <c r="AU2840" t="s">
        <v>117</v>
      </c>
      <c r="AV2840" t="s">
        <v>117</v>
      </c>
      <c r="AW2840" t="s">
        <v>117</v>
      </c>
      <c r="AX2840" t="s">
        <v>117</v>
      </c>
      <c r="AY2840" t="s">
        <v>117</v>
      </c>
      <c r="AZ2840" t="s">
        <v>117</v>
      </c>
      <c r="BA2840" t="s">
        <v>117</v>
      </c>
      <c r="BB2840" t="s">
        <v>117</v>
      </c>
      <c r="BD2840" t="s">
        <v>117</v>
      </c>
      <c r="BF2840" t="s">
        <v>117</v>
      </c>
      <c r="BG2840" t="s">
        <v>117</v>
      </c>
      <c r="BH2840" t="s">
        <v>115</v>
      </c>
      <c r="BI2840" t="s">
        <v>117</v>
      </c>
      <c r="BJ2840" t="s">
        <v>117</v>
      </c>
      <c r="BK2840" t="s">
        <v>117</v>
      </c>
      <c r="BL2840" t="s">
        <v>115</v>
      </c>
      <c r="BM2840" t="s">
        <v>117</v>
      </c>
      <c r="BN2840" t="s">
        <v>117</v>
      </c>
      <c r="BO2840" t="s">
        <v>117</v>
      </c>
      <c r="BP2840" t="s">
        <v>117</v>
      </c>
      <c r="BQ2840" t="s">
        <v>117</v>
      </c>
      <c r="BR2840" t="s">
        <v>117</v>
      </c>
      <c r="BS2840" t="s">
        <v>117</v>
      </c>
      <c r="BT2840" t="s">
        <v>117</v>
      </c>
      <c r="BU2840" t="s">
        <v>117</v>
      </c>
      <c r="BV2840" t="s">
        <v>115</v>
      </c>
      <c r="BW2840" t="s">
        <v>115</v>
      </c>
      <c r="BX2840" t="s">
        <v>117</v>
      </c>
      <c r="BY2840" t="s">
        <v>117</v>
      </c>
      <c r="BZ2840" t="s">
        <v>117</v>
      </c>
      <c r="CA2840" t="s">
        <v>117</v>
      </c>
      <c r="CB2840" t="s">
        <v>117</v>
      </c>
      <c r="CC2840" t="s">
        <v>117</v>
      </c>
      <c r="CD2840" t="s">
        <v>117</v>
      </c>
      <c r="CE2840" t="s">
        <v>117</v>
      </c>
      <c r="CF2840" t="s">
        <v>117</v>
      </c>
      <c r="CG2840" t="s">
        <v>117</v>
      </c>
      <c r="CH2840" t="s">
        <v>117</v>
      </c>
      <c r="CI2840" t="s">
        <v>117</v>
      </c>
      <c r="CJ2840" t="s">
        <v>117</v>
      </c>
      <c r="CK2840" t="s">
        <v>117</v>
      </c>
      <c r="CL2840" t="s">
        <v>117</v>
      </c>
      <c r="CM2840" t="s">
        <v>117</v>
      </c>
      <c r="CN2840" t="s">
        <v>117</v>
      </c>
      <c r="CO2840" t="s">
        <v>117</v>
      </c>
      <c r="CP2840" t="s">
        <v>117</v>
      </c>
      <c r="CQ2840" t="s">
        <v>117</v>
      </c>
      <c r="CR2840" t="s">
        <v>117</v>
      </c>
      <c r="CS2840" t="s">
        <v>117</v>
      </c>
      <c r="CT2840" t="s">
        <v>117</v>
      </c>
      <c r="CU2840" t="s">
        <v>117</v>
      </c>
      <c r="CV2840" t="s">
        <v>117</v>
      </c>
      <c r="CW2840" t="s">
        <v>117</v>
      </c>
    </row>
    <row r="2841" spans="1:101" x14ac:dyDescent="0.25">
      <c r="A2841" t="s">
        <v>207</v>
      </c>
      <c r="B2841">
        <v>289241</v>
      </c>
      <c r="C2841" t="s">
        <v>17707</v>
      </c>
      <c r="D2841" t="s">
        <v>102</v>
      </c>
      <c r="E2841" t="s">
        <v>17708</v>
      </c>
      <c r="F2841" t="s">
        <v>17708</v>
      </c>
      <c r="G2841" t="s">
        <v>17709</v>
      </c>
      <c r="I2841" t="s">
        <v>213</v>
      </c>
      <c r="J2841" t="s">
        <v>214</v>
      </c>
      <c r="K2841" t="s">
        <v>134</v>
      </c>
      <c r="L2841">
        <v>10005</v>
      </c>
      <c r="M2841" t="s">
        <v>17710</v>
      </c>
      <c r="O2841">
        <v>0</v>
      </c>
      <c r="V2841" t="s">
        <v>114</v>
      </c>
      <c r="W2841" s="1">
        <v>43189</v>
      </c>
      <c r="Y2841" s="1">
        <v>43677</v>
      </c>
      <c r="Z2841" s="2">
        <v>43009</v>
      </c>
      <c r="AB2841" t="s">
        <v>117</v>
      </c>
      <c r="AC2841" t="s">
        <v>117</v>
      </c>
      <c r="AD2841" t="s">
        <v>117</v>
      </c>
      <c r="AG2841" t="s">
        <v>117</v>
      </c>
      <c r="AH2841" t="s">
        <v>115</v>
      </c>
      <c r="AI2841" t="s">
        <v>117</v>
      </c>
      <c r="AJ2841" t="s">
        <v>132</v>
      </c>
      <c r="AL2841" t="s">
        <v>119</v>
      </c>
      <c r="AM2841" t="s">
        <v>133</v>
      </c>
      <c r="AN2841" t="s">
        <v>134</v>
      </c>
      <c r="AO2841" t="s">
        <v>117</v>
      </c>
      <c r="AP2841" t="s">
        <v>117</v>
      </c>
      <c r="AQ2841" t="s">
        <v>117</v>
      </c>
      <c r="AR2841" t="s">
        <v>117</v>
      </c>
      <c r="AS2841" t="s">
        <v>117</v>
      </c>
      <c r="AT2841" t="s">
        <v>117</v>
      </c>
      <c r="AU2841" t="s">
        <v>117</v>
      </c>
      <c r="AV2841" t="s">
        <v>117</v>
      </c>
      <c r="AW2841" t="s">
        <v>117</v>
      </c>
      <c r="AX2841" t="s">
        <v>117</v>
      </c>
      <c r="AY2841" t="s">
        <v>117</v>
      </c>
      <c r="AZ2841" t="s">
        <v>117</v>
      </c>
      <c r="BA2841" t="s">
        <v>117</v>
      </c>
      <c r="BB2841" t="s">
        <v>117</v>
      </c>
      <c r="BD2841" t="s">
        <v>117</v>
      </c>
      <c r="BF2841" t="s">
        <v>117</v>
      </c>
      <c r="BG2841" t="s">
        <v>115</v>
      </c>
      <c r="BH2841" t="s">
        <v>115</v>
      </c>
      <c r="BI2841" t="s">
        <v>117</v>
      </c>
      <c r="BJ2841" t="s">
        <v>117</v>
      </c>
      <c r="BK2841" t="s">
        <v>117</v>
      </c>
      <c r="BL2841" t="s">
        <v>117</v>
      </c>
      <c r="BM2841" t="s">
        <v>117</v>
      </c>
      <c r="BN2841" t="s">
        <v>115</v>
      </c>
      <c r="BO2841" t="s">
        <v>117</v>
      </c>
      <c r="BP2841" t="s">
        <v>117</v>
      </c>
      <c r="BQ2841" t="s">
        <v>117</v>
      </c>
      <c r="BR2841" t="s">
        <v>115</v>
      </c>
      <c r="BS2841" t="s">
        <v>117</v>
      </c>
      <c r="BT2841" t="s">
        <v>115</v>
      </c>
      <c r="BU2841" t="s">
        <v>117</v>
      </c>
      <c r="BV2841" t="s">
        <v>115</v>
      </c>
      <c r="BW2841" t="s">
        <v>115</v>
      </c>
      <c r="BX2841" t="s">
        <v>117</v>
      </c>
      <c r="BY2841" t="s">
        <v>117</v>
      </c>
      <c r="BZ2841" t="s">
        <v>117</v>
      </c>
      <c r="CA2841" t="s">
        <v>117</v>
      </c>
      <c r="CB2841" t="s">
        <v>117</v>
      </c>
      <c r="CC2841" t="s">
        <v>117</v>
      </c>
      <c r="CD2841" t="s">
        <v>117</v>
      </c>
      <c r="CE2841" t="s">
        <v>117</v>
      </c>
      <c r="CF2841" t="s">
        <v>117</v>
      </c>
      <c r="CG2841" t="s">
        <v>117</v>
      </c>
      <c r="CH2841" t="s">
        <v>117</v>
      </c>
      <c r="CI2841" t="s">
        <v>117</v>
      </c>
      <c r="CJ2841" t="s">
        <v>117</v>
      </c>
      <c r="CK2841" t="s">
        <v>117</v>
      </c>
      <c r="CL2841" t="s">
        <v>117</v>
      </c>
      <c r="CM2841" t="s">
        <v>117</v>
      </c>
      <c r="CN2841" t="s">
        <v>117</v>
      </c>
      <c r="CO2841" t="s">
        <v>117</v>
      </c>
      <c r="CP2841" t="s">
        <v>117</v>
      </c>
      <c r="CQ2841" t="s">
        <v>117</v>
      </c>
      <c r="CR2841" t="s">
        <v>117</v>
      </c>
      <c r="CS2841" t="s">
        <v>117</v>
      </c>
      <c r="CT2841" t="s">
        <v>117</v>
      </c>
      <c r="CU2841" t="s">
        <v>117</v>
      </c>
      <c r="CV2841" t="s">
        <v>117</v>
      </c>
      <c r="CW2841" t="s">
        <v>117</v>
      </c>
    </row>
    <row r="2842" spans="1:101" x14ac:dyDescent="0.25">
      <c r="A2842" t="s">
        <v>167</v>
      </c>
      <c r="B2842">
        <v>304815</v>
      </c>
      <c r="C2842" t="s">
        <v>17711</v>
      </c>
      <c r="D2842" t="s">
        <v>102</v>
      </c>
      <c r="E2842" t="s">
        <v>17712</v>
      </c>
      <c r="F2842" t="s">
        <v>17712</v>
      </c>
      <c r="G2842" t="s">
        <v>17713</v>
      </c>
      <c r="I2842" t="s">
        <v>955</v>
      </c>
      <c r="J2842" t="s">
        <v>956</v>
      </c>
      <c r="K2842" t="s">
        <v>134</v>
      </c>
      <c r="L2842">
        <v>98119</v>
      </c>
      <c r="M2842" t="s">
        <v>17714</v>
      </c>
      <c r="O2842">
        <v>0</v>
      </c>
      <c r="V2842" t="s">
        <v>114</v>
      </c>
      <c r="W2842" s="1">
        <v>43663</v>
      </c>
      <c r="Y2842" s="1">
        <v>43663</v>
      </c>
      <c r="Z2842" s="2">
        <v>43009</v>
      </c>
      <c r="AB2842" t="s">
        <v>117</v>
      </c>
      <c r="AC2842" t="s">
        <v>117</v>
      </c>
      <c r="AD2842" t="s">
        <v>117</v>
      </c>
      <c r="AG2842" t="s">
        <v>115</v>
      </c>
      <c r="AH2842" t="s">
        <v>115</v>
      </c>
      <c r="AI2842" t="s">
        <v>117</v>
      </c>
      <c r="AJ2842" t="s">
        <v>132</v>
      </c>
      <c r="AL2842" t="s">
        <v>119</v>
      </c>
      <c r="AM2842" t="s">
        <v>133</v>
      </c>
      <c r="AN2842" t="s">
        <v>134</v>
      </c>
      <c r="AO2842" t="s">
        <v>117</v>
      </c>
      <c r="AP2842" t="s">
        <v>117</v>
      </c>
      <c r="AQ2842" t="s">
        <v>117</v>
      </c>
      <c r="AR2842" t="s">
        <v>117</v>
      </c>
      <c r="AS2842" t="s">
        <v>117</v>
      </c>
      <c r="AT2842" t="s">
        <v>117</v>
      </c>
      <c r="AU2842" t="s">
        <v>117</v>
      </c>
      <c r="AV2842" t="s">
        <v>117</v>
      </c>
      <c r="AW2842" t="s">
        <v>117</v>
      </c>
      <c r="AX2842" t="s">
        <v>117</v>
      </c>
      <c r="AY2842" t="s">
        <v>117</v>
      </c>
      <c r="AZ2842" t="s">
        <v>117</v>
      </c>
      <c r="BA2842" t="s">
        <v>117</v>
      </c>
      <c r="BB2842" t="s">
        <v>117</v>
      </c>
      <c r="BD2842" t="s">
        <v>117</v>
      </c>
      <c r="BF2842" t="s">
        <v>117</v>
      </c>
      <c r="BG2842" t="s">
        <v>117</v>
      </c>
      <c r="BH2842" t="s">
        <v>117</v>
      </c>
      <c r="BI2842" t="s">
        <v>117</v>
      </c>
      <c r="BJ2842" t="s">
        <v>117</v>
      </c>
      <c r="BK2842" t="s">
        <v>117</v>
      </c>
      <c r="BL2842" t="s">
        <v>117</v>
      </c>
      <c r="BM2842" t="s">
        <v>117</v>
      </c>
      <c r="BN2842" t="s">
        <v>117</v>
      </c>
      <c r="BO2842" t="s">
        <v>117</v>
      </c>
      <c r="BP2842" t="s">
        <v>117</v>
      </c>
      <c r="BQ2842" t="s">
        <v>117</v>
      </c>
      <c r="BR2842" t="s">
        <v>117</v>
      </c>
      <c r="BS2842" t="s">
        <v>117</v>
      </c>
      <c r="BT2842" t="s">
        <v>117</v>
      </c>
      <c r="BU2842" t="s">
        <v>117</v>
      </c>
      <c r="BV2842" t="s">
        <v>115</v>
      </c>
      <c r="BW2842" t="s">
        <v>115</v>
      </c>
      <c r="BX2842" t="s">
        <v>117</v>
      </c>
      <c r="BY2842" t="s">
        <v>117</v>
      </c>
      <c r="BZ2842" t="s">
        <v>117</v>
      </c>
      <c r="CA2842" t="s">
        <v>117</v>
      </c>
      <c r="CB2842" t="s">
        <v>117</v>
      </c>
      <c r="CC2842" t="s">
        <v>117</v>
      </c>
      <c r="CD2842" t="s">
        <v>117</v>
      </c>
      <c r="CE2842" t="s">
        <v>117</v>
      </c>
      <c r="CF2842" t="s">
        <v>117</v>
      </c>
      <c r="CG2842" t="s">
        <v>117</v>
      </c>
      <c r="CH2842" t="s">
        <v>117</v>
      </c>
      <c r="CI2842" t="s">
        <v>117</v>
      </c>
      <c r="CJ2842" t="s">
        <v>117</v>
      </c>
      <c r="CK2842" t="s">
        <v>117</v>
      </c>
      <c r="CL2842" t="s">
        <v>117</v>
      </c>
      <c r="CM2842" t="s">
        <v>117</v>
      </c>
      <c r="CN2842" t="s">
        <v>117</v>
      </c>
      <c r="CO2842" t="s">
        <v>117</v>
      </c>
      <c r="CP2842" t="s">
        <v>117</v>
      </c>
      <c r="CQ2842" t="s">
        <v>117</v>
      </c>
      <c r="CR2842" t="s">
        <v>117</v>
      </c>
      <c r="CS2842" t="s">
        <v>117</v>
      </c>
      <c r="CT2842" t="s">
        <v>117</v>
      </c>
      <c r="CU2842" t="s">
        <v>117</v>
      </c>
      <c r="CV2842" t="s">
        <v>117</v>
      </c>
      <c r="CW2842" t="s">
        <v>117</v>
      </c>
    </row>
    <row r="2843" spans="1:101" x14ac:dyDescent="0.25">
      <c r="A2843" t="s">
        <v>100</v>
      </c>
      <c r="B2843">
        <v>288051</v>
      </c>
      <c r="C2843" t="s">
        <v>17715</v>
      </c>
      <c r="D2843" t="s">
        <v>102</v>
      </c>
      <c r="E2843" t="s">
        <v>17716</v>
      </c>
      <c r="F2843" t="s">
        <v>17716</v>
      </c>
      <c r="G2843" t="s">
        <v>13779</v>
      </c>
      <c r="H2843" t="s">
        <v>13780</v>
      </c>
      <c r="I2843" t="s">
        <v>7608</v>
      </c>
      <c r="K2843" t="s">
        <v>126</v>
      </c>
      <c r="L2843">
        <v>5348</v>
      </c>
      <c r="M2843" t="s">
        <v>17717</v>
      </c>
      <c r="N2843" t="s">
        <v>17718</v>
      </c>
      <c r="O2843">
        <v>0</v>
      </c>
      <c r="V2843" t="s">
        <v>114</v>
      </c>
      <c r="W2843" s="1">
        <v>42822</v>
      </c>
      <c r="Y2843" s="1">
        <v>43552</v>
      </c>
      <c r="Z2843" s="2">
        <v>43009</v>
      </c>
      <c r="AA2843" t="s">
        <v>17719</v>
      </c>
      <c r="AB2843" t="s">
        <v>117</v>
      </c>
      <c r="AC2843" t="s">
        <v>117</v>
      </c>
      <c r="AD2843" t="s">
        <v>117</v>
      </c>
      <c r="AG2843" t="s">
        <v>117</v>
      </c>
      <c r="AH2843" t="s">
        <v>115</v>
      </c>
      <c r="AI2843" t="s">
        <v>117</v>
      </c>
      <c r="AJ2843" t="s">
        <v>118</v>
      </c>
      <c r="AL2843" t="s">
        <v>119</v>
      </c>
      <c r="AN2843" t="s">
        <v>126</v>
      </c>
      <c r="AO2843" t="s">
        <v>117</v>
      </c>
      <c r="AP2843" t="s">
        <v>117</v>
      </c>
      <c r="AQ2843" t="s">
        <v>117</v>
      </c>
      <c r="AR2843" t="s">
        <v>117</v>
      </c>
      <c r="AS2843" t="s">
        <v>117</v>
      </c>
      <c r="AT2843" t="s">
        <v>117</v>
      </c>
      <c r="AU2843" t="s">
        <v>117</v>
      </c>
      <c r="AV2843" t="s">
        <v>117</v>
      </c>
      <c r="AW2843" t="s">
        <v>117</v>
      </c>
      <c r="AX2843" t="s">
        <v>117</v>
      </c>
      <c r="AY2843" t="s">
        <v>117</v>
      </c>
      <c r="AZ2843" t="s">
        <v>117</v>
      </c>
      <c r="BA2843" t="s">
        <v>117</v>
      </c>
      <c r="BB2843" t="s">
        <v>117</v>
      </c>
      <c r="BD2843" t="s">
        <v>117</v>
      </c>
      <c r="BF2843" t="s">
        <v>117</v>
      </c>
      <c r="BG2843" t="s">
        <v>117</v>
      </c>
      <c r="BH2843" t="s">
        <v>115</v>
      </c>
      <c r="BI2843" t="s">
        <v>117</v>
      </c>
      <c r="BJ2843" t="s">
        <v>117</v>
      </c>
      <c r="BK2843" t="s">
        <v>117</v>
      </c>
      <c r="BL2843" t="s">
        <v>117</v>
      </c>
      <c r="BM2843" t="s">
        <v>117</v>
      </c>
      <c r="BN2843" t="s">
        <v>117</v>
      </c>
      <c r="BO2843" t="s">
        <v>117</v>
      </c>
      <c r="BP2843" t="s">
        <v>117</v>
      </c>
      <c r="BQ2843" t="s">
        <v>117</v>
      </c>
      <c r="BR2843" t="s">
        <v>117</v>
      </c>
      <c r="BS2843" t="s">
        <v>117</v>
      </c>
      <c r="BT2843" t="s">
        <v>117</v>
      </c>
      <c r="BU2843" t="s">
        <v>117</v>
      </c>
      <c r="BV2843" t="s">
        <v>115</v>
      </c>
      <c r="BW2843" t="s">
        <v>115</v>
      </c>
      <c r="BX2843" t="s">
        <v>117</v>
      </c>
      <c r="BY2843" t="s">
        <v>117</v>
      </c>
      <c r="BZ2843" t="s">
        <v>117</v>
      </c>
      <c r="CA2843" t="s">
        <v>117</v>
      </c>
      <c r="CB2843" t="s">
        <v>117</v>
      </c>
      <c r="CC2843" t="s">
        <v>117</v>
      </c>
      <c r="CD2843" t="s">
        <v>117</v>
      </c>
      <c r="CE2843" t="s">
        <v>117</v>
      </c>
      <c r="CF2843" t="s">
        <v>117</v>
      </c>
      <c r="CG2843" t="s">
        <v>117</v>
      </c>
      <c r="CH2843" t="s">
        <v>117</v>
      </c>
      <c r="CI2843" t="s">
        <v>117</v>
      </c>
      <c r="CJ2843" t="s">
        <v>117</v>
      </c>
      <c r="CK2843" t="s">
        <v>117</v>
      </c>
      <c r="CL2843" t="s">
        <v>117</v>
      </c>
      <c r="CM2843" t="s">
        <v>117</v>
      </c>
      <c r="CN2843" t="s">
        <v>117</v>
      </c>
      <c r="CO2843" t="s">
        <v>117</v>
      </c>
      <c r="CP2843" t="s">
        <v>117</v>
      </c>
      <c r="CQ2843" t="s">
        <v>117</v>
      </c>
      <c r="CR2843" t="s">
        <v>117</v>
      </c>
      <c r="CS2843" t="s">
        <v>117</v>
      </c>
      <c r="CT2843" t="s">
        <v>117</v>
      </c>
      <c r="CU2843" t="s">
        <v>117</v>
      </c>
      <c r="CV2843" t="s">
        <v>117</v>
      </c>
      <c r="CW2843" t="s">
        <v>117</v>
      </c>
    </row>
    <row r="2844" spans="1:101" x14ac:dyDescent="0.25">
      <c r="A2844" t="s">
        <v>100</v>
      </c>
      <c r="B2844">
        <v>175215</v>
      </c>
      <c r="C2844" t="s">
        <v>17720</v>
      </c>
      <c r="D2844" t="s">
        <v>102</v>
      </c>
      <c r="E2844" t="s">
        <v>17721</v>
      </c>
      <c r="F2844" t="s">
        <v>17721</v>
      </c>
      <c r="G2844" t="s">
        <v>17722</v>
      </c>
      <c r="H2844" t="s">
        <v>17723</v>
      </c>
      <c r="I2844" t="s">
        <v>112</v>
      </c>
      <c r="K2844" t="s">
        <v>113</v>
      </c>
      <c r="M2844" t="s">
        <v>17724</v>
      </c>
      <c r="N2844" t="s">
        <v>17725</v>
      </c>
      <c r="O2844">
        <v>0</v>
      </c>
      <c r="V2844" t="s">
        <v>114</v>
      </c>
      <c r="W2844" s="1">
        <v>42093</v>
      </c>
      <c r="Y2844" s="1">
        <v>43552</v>
      </c>
      <c r="Z2844" s="2">
        <v>43009</v>
      </c>
      <c r="AB2844" t="s">
        <v>115</v>
      </c>
      <c r="AC2844" t="s">
        <v>117</v>
      </c>
      <c r="AD2844" t="s">
        <v>117</v>
      </c>
      <c r="AF2844" t="s">
        <v>17726</v>
      </c>
      <c r="AG2844" t="s">
        <v>117</v>
      </c>
      <c r="AH2844" t="s">
        <v>115</v>
      </c>
      <c r="AI2844" t="s">
        <v>117</v>
      </c>
      <c r="AJ2844" t="s">
        <v>118</v>
      </c>
      <c r="AL2844" t="s">
        <v>119</v>
      </c>
      <c r="AN2844" t="s">
        <v>113</v>
      </c>
      <c r="AO2844" t="s">
        <v>117</v>
      </c>
      <c r="AP2844" t="s">
        <v>117</v>
      </c>
      <c r="AQ2844" t="s">
        <v>115</v>
      </c>
      <c r="AR2844" t="s">
        <v>117</v>
      </c>
      <c r="AS2844" t="s">
        <v>117</v>
      </c>
      <c r="AT2844" t="s">
        <v>117</v>
      </c>
      <c r="AU2844" t="s">
        <v>117</v>
      </c>
      <c r="AV2844" t="s">
        <v>117</v>
      </c>
      <c r="AW2844" t="s">
        <v>117</v>
      </c>
      <c r="AX2844" t="s">
        <v>117</v>
      </c>
      <c r="AY2844" t="s">
        <v>117</v>
      </c>
      <c r="AZ2844" t="s">
        <v>117</v>
      </c>
      <c r="BA2844" t="s">
        <v>117</v>
      </c>
      <c r="BB2844" t="s">
        <v>117</v>
      </c>
      <c r="BD2844" t="s">
        <v>117</v>
      </c>
      <c r="BF2844" t="s">
        <v>117</v>
      </c>
      <c r="BG2844" t="s">
        <v>117</v>
      </c>
      <c r="BH2844" t="s">
        <v>117</v>
      </c>
      <c r="BI2844" t="s">
        <v>117</v>
      </c>
      <c r="BJ2844" t="s">
        <v>117</v>
      </c>
      <c r="BK2844" t="s">
        <v>117</v>
      </c>
      <c r="BL2844" t="s">
        <v>115</v>
      </c>
      <c r="BM2844" t="s">
        <v>117</v>
      </c>
      <c r="BN2844" t="s">
        <v>117</v>
      </c>
      <c r="BO2844" t="s">
        <v>117</v>
      </c>
      <c r="BP2844" t="s">
        <v>117</v>
      </c>
      <c r="BQ2844" t="s">
        <v>117</v>
      </c>
      <c r="BR2844" t="s">
        <v>117</v>
      </c>
      <c r="BS2844" t="s">
        <v>117</v>
      </c>
      <c r="BT2844" t="s">
        <v>117</v>
      </c>
      <c r="BU2844" t="s">
        <v>117</v>
      </c>
      <c r="BV2844" t="s">
        <v>115</v>
      </c>
      <c r="BW2844" t="s">
        <v>115</v>
      </c>
      <c r="BX2844" t="s">
        <v>117</v>
      </c>
      <c r="BY2844" t="s">
        <v>117</v>
      </c>
      <c r="BZ2844" t="s">
        <v>117</v>
      </c>
      <c r="CA2844" t="s">
        <v>117</v>
      </c>
      <c r="CB2844" t="s">
        <v>117</v>
      </c>
      <c r="CC2844" t="s">
        <v>117</v>
      </c>
      <c r="CD2844" t="s">
        <v>117</v>
      </c>
      <c r="CE2844" t="s">
        <v>117</v>
      </c>
      <c r="CF2844" t="s">
        <v>117</v>
      </c>
      <c r="CG2844" t="s">
        <v>117</v>
      </c>
      <c r="CH2844" t="s">
        <v>117</v>
      </c>
      <c r="CI2844" t="s">
        <v>117</v>
      </c>
      <c r="CJ2844" t="s">
        <v>117</v>
      </c>
      <c r="CK2844" t="s">
        <v>117</v>
      </c>
      <c r="CL2844" t="s">
        <v>117</v>
      </c>
      <c r="CM2844" t="s">
        <v>117</v>
      </c>
      <c r="CN2844" t="s">
        <v>117</v>
      </c>
      <c r="CO2844" t="s">
        <v>117</v>
      </c>
      <c r="CP2844" t="s">
        <v>117</v>
      </c>
      <c r="CQ2844" t="s">
        <v>117</v>
      </c>
      <c r="CR2844" t="s">
        <v>117</v>
      </c>
      <c r="CS2844" t="s">
        <v>117</v>
      </c>
      <c r="CT2844" t="s">
        <v>117</v>
      </c>
      <c r="CU2844" t="s">
        <v>117</v>
      </c>
      <c r="CV2844" t="s">
        <v>117</v>
      </c>
      <c r="CW2844" t="s">
        <v>117</v>
      </c>
    </row>
    <row r="2845" spans="1:101" x14ac:dyDescent="0.25">
      <c r="A2845" t="s">
        <v>100</v>
      </c>
      <c r="B2845">
        <v>162810</v>
      </c>
      <c r="C2845" t="s">
        <v>17727</v>
      </c>
      <c r="D2845" t="s">
        <v>102</v>
      </c>
      <c r="E2845" t="s">
        <v>17728</v>
      </c>
      <c r="F2845" t="s">
        <v>17728</v>
      </c>
      <c r="G2845" t="s">
        <v>17729</v>
      </c>
      <c r="I2845" t="s">
        <v>10157</v>
      </c>
      <c r="K2845" t="s">
        <v>140</v>
      </c>
      <c r="L2845" t="s">
        <v>10158</v>
      </c>
      <c r="M2845" t="s">
        <v>10159</v>
      </c>
      <c r="N2845" t="s">
        <v>10160</v>
      </c>
      <c r="O2845">
        <v>1</v>
      </c>
      <c r="V2845" t="s">
        <v>114</v>
      </c>
      <c r="W2845" s="1">
        <v>40998</v>
      </c>
      <c r="Y2845" s="1">
        <v>43552</v>
      </c>
      <c r="Z2845" s="2">
        <v>43009</v>
      </c>
      <c r="AA2845" t="s">
        <v>17730</v>
      </c>
      <c r="AB2845" t="s">
        <v>117</v>
      </c>
      <c r="AC2845" t="s">
        <v>117</v>
      </c>
      <c r="AD2845" t="s">
        <v>117</v>
      </c>
      <c r="AG2845" t="s">
        <v>117</v>
      </c>
      <c r="AH2845" t="s">
        <v>115</v>
      </c>
      <c r="AI2845" t="s">
        <v>117</v>
      </c>
      <c r="AJ2845" t="s">
        <v>293</v>
      </c>
      <c r="AL2845" t="s">
        <v>119</v>
      </c>
      <c r="AM2845" t="s">
        <v>133</v>
      </c>
      <c r="AN2845" t="s">
        <v>134</v>
      </c>
      <c r="AO2845" t="s">
        <v>117</v>
      </c>
      <c r="AP2845" t="s">
        <v>117</v>
      </c>
      <c r="AQ2845" t="s">
        <v>117</v>
      </c>
      <c r="AR2845" t="s">
        <v>117</v>
      </c>
      <c r="AS2845" t="s">
        <v>117</v>
      </c>
      <c r="AT2845" t="s">
        <v>117</v>
      </c>
      <c r="AU2845" t="s">
        <v>117</v>
      </c>
      <c r="AV2845" t="s">
        <v>117</v>
      </c>
      <c r="AW2845" t="s">
        <v>117</v>
      </c>
      <c r="AX2845" t="s">
        <v>117</v>
      </c>
      <c r="AY2845" t="s">
        <v>117</v>
      </c>
      <c r="AZ2845" t="s">
        <v>117</v>
      </c>
      <c r="BA2845" t="s">
        <v>117</v>
      </c>
      <c r="BB2845" t="s">
        <v>117</v>
      </c>
      <c r="BD2845" t="s">
        <v>117</v>
      </c>
      <c r="BF2845" t="s">
        <v>117</v>
      </c>
      <c r="BG2845" t="s">
        <v>117</v>
      </c>
      <c r="BH2845" t="s">
        <v>115</v>
      </c>
      <c r="BI2845" t="s">
        <v>117</v>
      </c>
      <c r="BJ2845" t="s">
        <v>117</v>
      </c>
      <c r="BK2845" t="s">
        <v>117</v>
      </c>
      <c r="BL2845" t="s">
        <v>117</v>
      </c>
      <c r="BM2845" t="s">
        <v>117</v>
      </c>
      <c r="BN2845" t="s">
        <v>117</v>
      </c>
      <c r="BO2845" t="s">
        <v>117</v>
      </c>
      <c r="BP2845" t="s">
        <v>117</v>
      </c>
      <c r="BQ2845" t="s">
        <v>117</v>
      </c>
      <c r="BR2845" t="s">
        <v>117</v>
      </c>
      <c r="BS2845" t="s">
        <v>117</v>
      </c>
      <c r="BT2845" t="s">
        <v>117</v>
      </c>
      <c r="BU2845" t="s">
        <v>117</v>
      </c>
      <c r="BV2845" t="s">
        <v>115</v>
      </c>
      <c r="BW2845" t="s">
        <v>115</v>
      </c>
      <c r="BX2845" t="s">
        <v>117</v>
      </c>
      <c r="BY2845" t="s">
        <v>117</v>
      </c>
      <c r="BZ2845" t="s">
        <v>117</v>
      </c>
      <c r="CA2845" t="s">
        <v>117</v>
      </c>
      <c r="CB2845" t="s">
        <v>117</v>
      </c>
      <c r="CC2845" t="s">
        <v>117</v>
      </c>
      <c r="CD2845" t="s">
        <v>117</v>
      </c>
      <c r="CE2845" t="s">
        <v>117</v>
      </c>
      <c r="CF2845" t="s">
        <v>117</v>
      </c>
      <c r="CG2845" t="s">
        <v>117</v>
      </c>
      <c r="CH2845" t="s">
        <v>117</v>
      </c>
      <c r="CI2845" t="s">
        <v>117</v>
      </c>
      <c r="CJ2845" t="s">
        <v>117</v>
      </c>
      <c r="CK2845" t="s">
        <v>117</v>
      </c>
      <c r="CL2845" t="s">
        <v>117</v>
      </c>
      <c r="CM2845" t="s">
        <v>117</v>
      </c>
      <c r="CN2845" t="s">
        <v>117</v>
      </c>
      <c r="CO2845" t="s">
        <v>117</v>
      </c>
      <c r="CP2845" t="s">
        <v>117</v>
      </c>
      <c r="CQ2845" t="s">
        <v>117</v>
      </c>
      <c r="CR2845" t="s">
        <v>117</v>
      </c>
      <c r="CS2845" t="s">
        <v>117</v>
      </c>
      <c r="CT2845" t="s">
        <v>117</v>
      </c>
      <c r="CU2845" t="s">
        <v>117</v>
      </c>
      <c r="CV2845" t="s">
        <v>117</v>
      </c>
      <c r="CW2845" t="s">
        <v>117</v>
      </c>
    </row>
    <row r="2846" spans="1:101" x14ac:dyDescent="0.25">
      <c r="A2846" t="s">
        <v>167</v>
      </c>
      <c r="B2846">
        <v>292854</v>
      </c>
      <c r="C2846" t="s">
        <v>17731</v>
      </c>
      <c r="D2846" t="s">
        <v>102</v>
      </c>
      <c r="E2846" t="s">
        <v>17732</v>
      </c>
      <c r="F2846" t="s">
        <v>17732</v>
      </c>
      <c r="G2846" t="s">
        <v>17733</v>
      </c>
      <c r="H2846" t="s">
        <v>17734</v>
      </c>
      <c r="I2846" t="s">
        <v>955</v>
      </c>
      <c r="J2846" t="s">
        <v>956</v>
      </c>
      <c r="K2846" t="s">
        <v>134</v>
      </c>
      <c r="L2846">
        <v>98104</v>
      </c>
      <c r="M2846" t="s">
        <v>17735</v>
      </c>
      <c r="O2846">
        <v>0</v>
      </c>
      <c r="V2846" t="s">
        <v>114</v>
      </c>
      <c r="W2846" s="1">
        <v>43139</v>
      </c>
      <c r="Y2846" s="1">
        <v>43553</v>
      </c>
      <c r="Z2846" s="2">
        <v>43009</v>
      </c>
      <c r="AA2846" t="s">
        <v>17736</v>
      </c>
      <c r="AB2846" t="s">
        <v>117</v>
      </c>
      <c r="AC2846" t="s">
        <v>117</v>
      </c>
      <c r="AD2846" t="s">
        <v>117</v>
      </c>
      <c r="AG2846" t="s">
        <v>115</v>
      </c>
      <c r="AH2846" t="s">
        <v>115</v>
      </c>
      <c r="AI2846" t="s">
        <v>117</v>
      </c>
      <c r="AJ2846" t="s">
        <v>132</v>
      </c>
      <c r="AL2846" t="s">
        <v>119</v>
      </c>
      <c r="AM2846" t="s">
        <v>133</v>
      </c>
      <c r="AN2846" t="s">
        <v>134</v>
      </c>
      <c r="AO2846" t="s">
        <v>117</v>
      </c>
      <c r="AP2846" t="s">
        <v>117</v>
      </c>
      <c r="AQ2846" t="s">
        <v>117</v>
      </c>
      <c r="AR2846" t="s">
        <v>117</v>
      </c>
      <c r="AS2846" t="s">
        <v>117</v>
      </c>
      <c r="AT2846" t="s">
        <v>117</v>
      </c>
      <c r="AU2846" t="s">
        <v>117</v>
      </c>
      <c r="AV2846" t="s">
        <v>117</v>
      </c>
      <c r="AW2846" t="s">
        <v>117</v>
      </c>
      <c r="AX2846" t="s">
        <v>117</v>
      </c>
      <c r="AY2846" t="s">
        <v>117</v>
      </c>
      <c r="AZ2846" t="s">
        <v>117</v>
      </c>
      <c r="BA2846" t="s">
        <v>117</v>
      </c>
      <c r="BB2846" t="s">
        <v>117</v>
      </c>
      <c r="BD2846" t="s">
        <v>117</v>
      </c>
      <c r="BF2846" t="s">
        <v>117</v>
      </c>
      <c r="BG2846" t="s">
        <v>117</v>
      </c>
      <c r="BH2846" t="s">
        <v>117</v>
      </c>
      <c r="BI2846" t="s">
        <v>117</v>
      </c>
      <c r="BJ2846" t="s">
        <v>117</v>
      </c>
      <c r="BK2846" t="s">
        <v>117</v>
      </c>
      <c r="BL2846" t="s">
        <v>117</v>
      </c>
      <c r="BM2846" t="s">
        <v>117</v>
      </c>
      <c r="BN2846" t="s">
        <v>117</v>
      </c>
      <c r="BO2846" t="s">
        <v>117</v>
      </c>
      <c r="BP2846" t="s">
        <v>117</v>
      </c>
      <c r="BQ2846" t="s">
        <v>117</v>
      </c>
      <c r="BR2846" t="s">
        <v>117</v>
      </c>
      <c r="BS2846" t="s">
        <v>117</v>
      </c>
      <c r="BT2846" t="s">
        <v>117</v>
      </c>
      <c r="BU2846" t="s">
        <v>117</v>
      </c>
      <c r="BV2846" t="s">
        <v>115</v>
      </c>
      <c r="BW2846" t="s">
        <v>115</v>
      </c>
      <c r="BX2846" t="s">
        <v>117</v>
      </c>
      <c r="BY2846" t="s">
        <v>117</v>
      </c>
      <c r="BZ2846" t="s">
        <v>117</v>
      </c>
      <c r="CA2846" t="s">
        <v>117</v>
      </c>
      <c r="CB2846" t="s">
        <v>117</v>
      </c>
      <c r="CC2846" t="s">
        <v>117</v>
      </c>
      <c r="CD2846" t="s">
        <v>117</v>
      </c>
      <c r="CE2846" t="s">
        <v>117</v>
      </c>
      <c r="CF2846" t="s">
        <v>117</v>
      </c>
      <c r="CG2846" t="s">
        <v>117</v>
      </c>
      <c r="CH2846" t="s">
        <v>117</v>
      </c>
      <c r="CI2846" t="s">
        <v>117</v>
      </c>
      <c r="CJ2846" t="s">
        <v>117</v>
      </c>
      <c r="CK2846" t="s">
        <v>117</v>
      </c>
      <c r="CL2846" t="s">
        <v>117</v>
      </c>
      <c r="CM2846" t="s">
        <v>117</v>
      </c>
      <c r="CN2846" t="s">
        <v>117</v>
      </c>
      <c r="CO2846" t="s">
        <v>117</v>
      </c>
      <c r="CP2846" t="s">
        <v>117</v>
      </c>
      <c r="CQ2846" t="s">
        <v>117</v>
      </c>
      <c r="CR2846" t="s">
        <v>117</v>
      </c>
      <c r="CS2846" t="s">
        <v>117</v>
      </c>
      <c r="CT2846" t="s">
        <v>117</v>
      </c>
      <c r="CU2846" t="s">
        <v>117</v>
      </c>
      <c r="CV2846" t="s">
        <v>117</v>
      </c>
      <c r="CW2846" t="s">
        <v>117</v>
      </c>
    </row>
    <row r="2847" spans="1:101" x14ac:dyDescent="0.25">
      <c r="A2847" t="s">
        <v>100</v>
      </c>
      <c r="B2847">
        <v>163191</v>
      </c>
      <c r="C2847" t="s">
        <v>17737</v>
      </c>
      <c r="D2847" t="s">
        <v>102</v>
      </c>
      <c r="E2847" t="s">
        <v>17738</v>
      </c>
      <c r="F2847" t="s">
        <v>17739</v>
      </c>
      <c r="G2847" t="s">
        <v>17740</v>
      </c>
      <c r="I2847" t="s">
        <v>17741</v>
      </c>
      <c r="K2847" t="s">
        <v>416</v>
      </c>
      <c r="L2847">
        <v>20095</v>
      </c>
      <c r="M2847">
        <v>494037480210</v>
      </c>
      <c r="N2847">
        <v>494037480223</v>
      </c>
      <c r="O2847">
        <v>0</v>
      </c>
      <c r="V2847" t="s">
        <v>114</v>
      </c>
      <c r="W2847" s="1">
        <v>41002</v>
      </c>
      <c r="Y2847" s="1">
        <v>43544</v>
      </c>
      <c r="Z2847" s="2">
        <v>43009</v>
      </c>
      <c r="AA2847" t="s">
        <v>17742</v>
      </c>
      <c r="AB2847" t="s">
        <v>117</v>
      </c>
      <c r="AC2847" t="s">
        <v>117</v>
      </c>
      <c r="AD2847" t="s">
        <v>117</v>
      </c>
      <c r="AG2847" t="s">
        <v>117</v>
      </c>
      <c r="AH2847" t="s">
        <v>115</v>
      </c>
      <c r="AI2847" t="s">
        <v>117</v>
      </c>
      <c r="AJ2847" t="s">
        <v>118</v>
      </c>
      <c r="AL2847" t="s">
        <v>119</v>
      </c>
      <c r="AN2847" t="s">
        <v>416</v>
      </c>
      <c r="AO2847" t="s">
        <v>117</v>
      </c>
      <c r="AP2847" t="s">
        <v>117</v>
      </c>
      <c r="AQ2847" t="s">
        <v>117</v>
      </c>
      <c r="AR2847" t="s">
        <v>117</v>
      </c>
      <c r="AS2847" t="s">
        <v>117</v>
      </c>
      <c r="AT2847" t="s">
        <v>117</v>
      </c>
      <c r="AU2847" t="s">
        <v>117</v>
      </c>
      <c r="AV2847" t="s">
        <v>117</v>
      </c>
      <c r="AW2847" t="s">
        <v>117</v>
      </c>
      <c r="AX2847" t="s">
        <v>117</v>
      </c>
      <c r="AY2847" t="s">
        <v>117</v>
      </c>
      <c r="AZ2847" t="s">
        <v>117</v>
      </c>
      <c r="BA2847" t="s">
        <v>117</v>
      </c>
      <c r="BB2847" t="s">
        <v>117</v>
      </c>
      <c r="BD2847" t="s">
        <v>117</v>
      </c>
      <c r="BF2847" t="s">
        <v>117</v>
      </c>
      <c r="BG2847" t="s">
        <v>117</v>
      </c>
      <c r="BH2847" t="s">
        <v>117</v>
      </c>
      <c r="BI2847" t="s">
        <v>117</v>
      </c>
      <c r="BJ2847" t="s">
        <v>117</v>
      </c>
      <c r="BK2847" t="s">
        <v>117</v>
      </c>
      <c r="BL2847" t="s">
        <v>117</v>
      </c>
      <c r="BM2847" t="s">
        <v>117</v>
      </c>
      <c r="BN2847" t="s">
        <v>117</v>
      </c>
      <c r="BO2847" t="s">
        <v>117</v>
      </c>
      <c r="BP2847" t="s">
        <v>117</v>
      </c>
      <c r="BQ2847" t="s">
        <v>117</v>
      </c>
      <c r="BR2847" t="s">
        <v>117</v>
      </c>
      <c r="BS2847" t="s">
        <v>117</v>
      </c>
      <c r="BT2847" t="s">
        <v>117</v>
      </c>
      <c r="BU2847" t="s">
        <v>117</v>
      </c>
      <c r="BV2847" t="s">
        <v>115</v>
      </c>
      <c r="BW2847" t="s">
        <v>115</v>
      </c>
      <c r="BX2847" t="s">
        <v>117</v>
      </c>
      <c r="BY2847" t="s">
        <v>117</v>
      </c>
      <c r="BZ2847" t="s">
        <v>117</v>
      </c>
      <c r="CA2847" t="s">
        <v>117</v>
      </c>
      <c r="CB2847" t="s">
        <v>117</v>
      </c>
      <c r="CC2847" t="s">
        <v>117</v>
      </c>
      <c r="CD2847" t="s">
        <v>117</v>
      </c>
      <c r="CE2847" t="s">
        <v>117</v>
      </c>
      <c r="CF2847" t="s">
        <v>117</v>
      </c>
      <c r="CG2847" t="s">
        <v>117</v>
      </c>
      <c r="CH2847" t="s">
        <v>117</v>
      </c>
      <c r="CI2847" t="s">
        <v>117</v>
      </c>
      <c r="CJ2847" t="s">
        <v>117</v>
      </c>
      <c r="CK2847" t="s">
        <v>117</v>
      </c>
      <c r="CL2847" t="s">
        <v>117</v>
      </c>
      <c r="CM2847" t="s">
        <v>117</v>
      </c>
      <c r="CN2847" t="s">
        <v>117</v>
      </c>
      <c r="CO2847" t="s">
        <v>117</v>
      </c>
      <c r="CP2847" t="s">
        <v>117</v>
      </c>
      <c r="CQ2847" t="s">
        <v>117</v>
      </c>
      <c r="CR2847" t="s">
        <v>117</v>
      </c>
      <c r="CS2847" t="s">
        <v>117</v>
      </c>
      <c r="CT2847" t="s">
        <v>117</v>
      </c>
      <c r="CU2847" t="s">
        <v>117</v>
      </c>
      <c r="CV2847" t="s">
        <v>117</v>
      </c>
      <c r="CW2847" t="s">
        <v>117</v>
      </c>
    </row>
    <row r="2848" spans="1:101" x14ac:dyDescent="0.25">
      <c r="A2848" t="s">
        <v>100</v>
      </c>
      <c r="B2848">
        <v>162730</v>
      </c>
      <c r="C2848" t="s">
        <v>17743</v>
      </c>
      <c r="D2848" t="s">
        <v>102</v>
      </c>
      <c r="E2848" t="s">
        <v>17744</v>
      </c>
      <c r="F2848" t="s">
        <v>17744</v>
      </c>
      <c r="G2848" t="s">
        <v>17745</v>
      </c>
      <c r="I2848" t="s">
        <v>1040</v>
      </c>
      <c r="K2848" t="s">
        <v>525</v>
      </c>
      <c r="L2848">
        <v>72201</v>
      </c>
      <c r="M2848" t="s">
        <v>17746</v>
      </c>
      <c r="N2848" t="s">
        <v>17746</v>
      </c>
      <c r="O2848">
        <v>0</v>
      </c>
      <c r="V2848" t="s">
        <v>114</v>
      </c>
      <c r="W2848" s="1">
        <v>40997</v>
      </c>
      <c r="Y2848" s="1">
        <v>43599</v>
      </c>
      <c r="Z2848" s="2">
        <v>43009</v>
      </c>
      <c r="AB2848" t="s">
        <v>115</v>
      </c>
      <c r="AC2848" t="s">
        <v>117</v>
      </c>
      <c r="AD2848" t="s">
        <v>117</v>
      </c>
      <c r="AG2848" t="s">
        <v>117</v>
      </c>
      <c r="AH2848" t="s">
        <v>115</v>
      </c>
      <c r="AI2848" t="s">
        <v>117</v>
      </c>
      <c r="AJ2848" t="s">
        <v>132</v>
      </c>
      <c r="AL2848" t="s">
        <v>184</v>
      </c>
      <c r="AN2848" t="s">
        <v>525</v>
      </c>
      <c r="AO2848" t="s">
        <v>117</v>
      </c>
      <c r="AP2848" t="s">
        <v>117</v>
      </c>
      <c r="AQ2848" t="s">
        <v>117</v>
      </c>
      <c r="AR2848" t="s">
        <v>117</v>
      </c>
      <c r="AS2848" t="s">
        <v>117</v>
      </c>
      <c r="AT2848" t="s">
        <v>117</v>
      </c>
      <c r="AU2848" t="s">
        <v>117</v>
      </c>
      <c r="AV2848" t="s">
        <v>117</v>
      </c>
      <c r="AW2848" t="s">
        <v>117</v>
      </c>
      <c r="AX2848" t="s">
        <v>117</v>
      </c>
      <c r="AY2848" t="s">
        <v>117</v>
      </c>
      <c r="AZ2848" t="s">
        <v>117</v>
      </c>
      <c r="BA2848" t="s">
        <v>117</v>
      </c>
      <c r="BB2848" t="s">
        <v>117</v>
      </c>
      <c r="BD2848" t="s">
        <v>117</v>
      </c>
      <c r="BF2848" t="s">
        <v>117</v>
      </c>
      <c r="BG2848" t="s">
        <v>117</v>
      </c>
      <c r="BH2848" t="s">
        <v>117</v>
      </c>
      <c r="BI2848" t="s">
        <v>117</v>
      </c>
      <c r="BJ2848" t="s">
        <v>117</v>
      </c>
      <c r="BK2848" t="s">
        <v>117</v>
      </c>
      <c r="BL2848" t="s">
        <v>117</v>
      </c>
      <c r="BM2848" t="s">
        <v>117</v>
      </c>
      <c r="BN2848" t="s">
        <v>117</v>
      </c>
      <c r="BO2848" t="s">
        <v>117</v>
      </c>
      <c r="BP2848" t="s">
        <v>117</v>
      </c>
      <c r="BQ2848" t="s">
        <v>117</v>
      </c>
      <c r="BR2848" t="s">
        <v>117</v>
      </c>
      <c r="BS2848" t="s">
        <v>117</v>
      </c>
      <c r="BT2848" t="s">
        <v>117</v>
      </c>
      <c r="BU2848" t="s">
        <v>117</v>
      </c>
      <c r="BV2848" t="s">
        <v>117</v>
      </c>
      <c r="BW2848" t="s">
        <v>115</v>
      </c>
      <c r="BX2848" t="s">
        <v>117</v>
      </c>
      <c r="BY2848" t="s">
        <v>117</v>
      </c>
      <c r="BZ2848" t="s">
        <v>117</v>
      </c>
      <c r="CA2848" t="s">
        <v>117</v>
      </c>
      <c r="CB2848" t="s">
        <v>117</v>
      </c>
      <c r="CC2848" t="s">
        <v>117</v>
      </c>
      <c r="CD2848" t="s">
        <v>117</v>
      </c>
      <c r="CE2848" t="s">
        <v>117</v>
      </c>
      <c r="CF2848" t="s">
        <v>117</v>
      </c>
      <c r="CG2848" t="s">
        <v>117</v>
      </c>
      <c r="CH2848" t="s">
        <v>117</v>
      </c>
      <c r="CI2848" t="s">
        <v>117</v>
      </c>
      <c r="CJ2848" t="s">
        <v>117</v>
      </c>
      <c r="CK2848" t="s">
        <v>117</v>
      </c>
      <c r="CL2848" t="s">
        <v>117</v>
      </c>
      <c r="CM2848" t="s">
        <v>117</v>
      </c>
      <c r="CN2848" t="s">
        <v>117</v>
      </c>
      <c r="CO2848" t="s">
        <v>117</v>
      </c>
      <c r="CP2848" t="s">
        <v>117</v>
      </c>
      <c r="CQ2848" t="s">
        <v>117</v>
      </c>
      <c r="CR2848" t="s">
        <v>117</v>
      </c>
      <c r="CS2848" t="s">
        <v>117</v>
      </c>
      <c r="CT2848" t="s">
        <v>117</v>
      </c>
      <c r="CU2848" t="s">
        <v>117</v>
      </c>
      <c r="CV2848" t="s">
        <v>117</v>
      </c>
      <c r="CW2848" t="s">
        <v>117</v>
      </c>
    </row>
    <row r="2849" spans="1:101" x14ac:dyDescent="0.25">
      <c r="A2849" t="s">
        <v>255</v>
      </c>
      <c r="B2849">
        <v>289047</v>
      </c>
      <c r="C2849" t="s">
        <v>17747</v>
      </c>
      <c r="D2849" t="s">
        <v>102</v>
      </c>
      <c r="E2849" t="s">
        <v>17748</v>
      </c>
      <c r="F2849" t="s">
        <v>17748</v>
      </c>
      <c r="G2849" t="s">
        <v>17749</v>
      </c>
      <c r="H2849" t="s">
        <v>17750</v>
      </c>
      <c r="I2849" t="s">
        <v>422</v>
      </c>
      <c r="J2849" t="s">
        <v>423</v>
      </c>
      <c r="K2849" t="s">
        <v>134</v>
      </c>
      <c r="L2849">
        <v>60606</v>
      </c>
      <c r="M2849" t="s">
        <v>17751</v>
      </c>
      <c r="O2849">
        <v>0</v>
      </c>
      <c r="V2849" t="s">
        <v>114</v>
      </c>
      <c r="W2849" s="1">
        <v>42944</v>
      </c>
      <c r="Y2849" s="1">
        <v>43552</v>
      </c>
      <c r="Z2849" s="2">
        <v>43009</v>
      </c>
      <c r="AA2849" t="s">
        <v>17752</v>
      </c>
      <c r="AB2849" t="s">
        <v>117</v>
      </c>
      <c r="AC2849" t="s">
        <v>117</v>
      </c>
      <c r="AD2849" t="s">
        <v>117</v>
      </c>
      <c r="AG2849" t="s">
        <v>115</v>
      </c>
      <c r="AH2849" t="s">
        <v>117</v>
      </c>
      <c r="AI2849" t="s">
        <v>117</v>
      </c>
      <c r="AJ2849" t="s">
        <v>132</v>
      </c>
      <c r="AL2849" t="s">
        <v>119</v>
      </c>
      <c r="AM2849" t="s">
        <v>133</v>
      </c>
      <c r="AN2849" t="s">
        <v>134</v>
      </c>
      <c r="AO2849" t="s">
        <v>117</v>
      </c>
      <c r="AP2849" t="s">
        <v>117</v>
      </c>
      <c r="AQ2849" t="s">
        <v>117</v>
      </c>
      <c r="AR2849" t="s">
        <v>117</v>
      </c>
      <c r="AS2849" t="s">
        <v>117</v>
      </c>
      <c r="AT2849" t="s">
        <v>117</v>
      </c>
      <c r="AU2849" t="s">
        <v>117</v>
      </c>
      <c r="AV2849" t="s">
        <v>117</v>
      </c>
      <c r="AW2849" t="s">
        <v>117</v>
      </c>
      <c r="AX2849" t="s">
        <v>117</v>
      </c>
      <c r="AY2849" t="s">
        <v>117</v>
      </c>
      <c r="AZ2849" t="s">
        <v>117</v>
      </c>
      <c r="BA2849" t="s">
        <v>117</v>
      </c>
      <c r="BB2849" t="s">
        <v>117</v>
      </c>
      <c r="BD2849" t="s">
        <v>117</v>
      </c>
      <c r="BF2849" t="s">
        <v>117</v>
      </c>
      <c r="BG2849" t="s">
        <v>117</v>
      </c>
      <c r="BH2849" t="s">
        <v>117</v>
      </c>
      <c r="BI2849" t="s">
        <v>117</v>
      </c>
      <c r="BJ2849" t="s">
        <v>117</v>
      </c>
      <c r="BK2849" t="s">
        <v>117</v>
      </c>
      <c r="BL2849" t="s">
        <v>117</v>
      </c>
      <c r="BM2849" t="s">
        <v>117</v>
      </c>
      <c r="BN2849" t="s">
        <v>117</v>
      </c>
      <c r="BO2849" t="s">
        <v>117</v>
      </c>
      <c r="BP2849" t="s">
        <v>117</v>
      </c>
      <c r="BQ2849" t="s">
        <v>117</v>
      </c>
      <c r="BR2849" t="s">
        <v>117</v>
      </c>
      <c r="BS2849" t="s">
        <v>117</v>
      </c>
      <c r="BT2849" t="s">
        <v>117</v>
      </c>
      <c r="BU2849" t="s">
        <v>115</v>
      </c>
      <c r="BV2849" t="s">
        <v>115</v>
      </c>
      <c r="BW2849" t="s">
        <v>115</v>
      </c>
      <c r="BX2849" t="s">
        <v>117</v>
      </c>
      <c r="BY2849" t="s">
        <v>117</v>
      </c>
      <c r="BZ2849" t="s">
        <v>117</v>
      </c>
      <c r="CA2849" t="s">
        <v>117</v>
      </c>
      <c r="CB2849" t="s">
        <v>117</v>
      </c>
      <c r="CC2849" t="s">
        <v>117</v>
      </c>
      <c r="CD2849" t="s">
        <v>117</v>
      </c>
      <c r="CE2849" t="s">
        <v>117</v>
      </c>
      <c r="CF2849" t="s">
        <v>117</v>
      </c>
      <c r="CG2849" t="s">
        <v>117</v>
      </c>
      <c r="CH2849" t="s">
        <v>117</v>
      </c>
      <c r="CI2849" t="s">
        <v>117</v>
      </c>
      <c r="CJ2849" t="s">
        <v>117</v>
      </c>
      <c r="CK2849" t="s">
        <v>117</v>
      </c>
      <c r="CL2849" t="s">
        <v>117</v>
      </c>
      <c r="CM2849" t="s">
        <v>117</v>
      </c>
      <c r="CN2849" t="s">
        <v>117</v>
      </c>
      <c r="CO2849" t="s">
        <v>117</v>
      </c>
      <c r="CP2849" t="s">
        <v>117</v>
      </c>
      <c r="CQ2849" t="s">
        <v>117</v>
      </c>
      <c r="CR2849" t="s">
        <v>117</v>
      </c>
      <c r="CS2849" t="s">
        <v>117</v>
      </c>
      <c r="CT2849" t="s">
        <v>117</v>
      </c>
      <c r="CU2849" t="s">
        <v>117</v>
      </c>
      <c r="CV2849" t="s">
        <v>117</v>
      </c>
      <c r="CW2849" t="s">
        <v>117</v>
      </c>
    </row>
    <row r="2850" spans="1:101" x14ac:dyDescent="0.25">
      <c r="A2850" t="s">
        <v>167</v>
      </c>
      <c r="B2850">
        <v>172576</v>
      </c>
      <c r="C2850" t="s">
        <v>17753</v>
      </c>
      <c r="D2850" t="s">
        <v>102</v>
      </c>
      <c r="E2850" t="s">
        <v>17754</v>
      </c>
      <c r="F2850" t="s">
        <v>17755</v>
      </c>
      <c r="G2850" t="s">
        <v>17756</v>
      </c>
      <c r="I2850" t="s">
        <v>1157</v>
      </c>
      <c r="J2850" t="s">
        <v>172</v>
      </c>
      <c r="K2850" t="s">
        <v>134</v>
      </c>
      <c r="L2850">
        <v>94010</v>
      </c>
      <c r="M2850" t="s">
        <v>17757</v>
      </c>
      <c r="N2850" t="s">
        <v>17757</v>
      </c>
      <c r="O2850">
        <v>1</v>
      </c>
      <c r="V2850" t="s">
        <v>114</v>
      </c>
      <c r="W2850" s="1">
        <v>41877</v>
      </c>
      <c r="Y2850" s="1">
        <v>43553</v>
      </c>
      <c r="Z2850" s="2">
        <v>43009</v>
      </c>
      <c r="AA2850" t="s">
        <v>17758</v>
      </c>
      <c r="AB2850" t="s">
        <v>117</v>
      </c>
      <c r="AC2850" t="s">
        <v>117</v>
      </c>
      <c r="AD2850" t="s">
        <v>117</v>
      </c>
      <c r="AG2850" t="s">
        <v>115</v>
      </c>
      <c r="AH2850" t="s">
        <v>117</v>
      </c>
      <c r="AI2850" t="s">
        <v>117</v>
      </c>
      <c r="AJ2850" t="s">
        <v>132</v>
      </c>
      <c r="AL2850" t="s">
        <v>119</v>
      </c>
      <c r="AM2850" t="s">
        <v>133</v>
      </c>
      <c r="AN2850" t="s">
        <v>134</v>
      </c>
      <c r="AO2850" t="s">
        <v>117</v>
      </c>
      <c r="AP2850" t="s">
        <v>117</v>
      </c>
      <c r="AQ2850" t="s">
        <v>117</v>
      </c>
      <c r="AR2850" t="s">
        <v>117</v>
      </c>
      <c r="AS2850" t="s">
        <v>117</v>
      </c>
      <c r="AT2850" t="s">
        <v>117</v>
      </c>
      <c r="AU2850" t="s">
        <v>117</v>
      </c>
      <c r="AV2850" t="s">
        <v>117</v>
      </c>
      <c r="AW2850" t="s">
        <v>117</v>
      </c>
      <c r="AX2850" t="s">
        <v>117</v>
      </c>
      <c r="AY2850" t="s">
        <v>117</v>
      </c>
      <c r="AZ2850" t="s">
        <v>117</v>
      </c>
      <c r="BA2850" t="s">
        <v>117</v>
      </c>
      <c r="BB2850" t="s">
        <v>117</v>
      </c>
      <c r="BD2850" t="s">
        <v>117</v>
      </c>
      <c r="BF2850" t="s">
        <v>117</v>
      </c>
      <c r="BG2850" t="s">
        <v>117</v>
      </c>
      <c r="BH2850" t="s">
        <v>117</v>
      </c>
      <c r="BI2850" t="s">
        <v>117</v>
      </c>
      <c r="BJ2850" t="s">
        <v>117</v>
      </c>
      <c r="BK2850" t="s">
        <v>117</v>
      </c>
      <c r="BL2850" t="s">
        <v>117</v>
      </c>
      <c r="BM2850" t="s">
        <v>117</v>
      </c>
      <c r="BN2850" t="s">
        <v>117</v>
      </c>
      <c r="BO2850" t="s">
        <v>117</v>
      </c>
      <c r="BP2850" t="s">
        <v>117</v>
      </c>
      <c r="BQ2850" t="s">
        <v>117</v>
      </c>
      <c r="BR2850" t="s">
        <v>117</v>
      </c>
      <c r="BS2850" t="s">
        <v>117</v>
      </c>
      <c r="BT2850" t="s">
        <v>117</v>
      </c>
      <c r="BU2850" t="s">
        <v>117</v>
      </c>
      <c r="BV2850" t="s">
        <v>115</v>
      </c>
      <c r="BW2850" t="s">
        <v>115</v>
      </c>
      <c r="BX2850" t="s">
        <v>117</v>
      </c>
      <c r="BY2850" t="s">
        <v>117</v>
      </c>
      <c r="BZ2850" t="s">
        <v>117</v>
      </c>
      <c r="CA2850" t="s">
        <v>117</v>
      </c>
      <c r="CB2850" t="s">
        <v>117</v>
      </c>
      <c r="CC2850" t="s">
        <v>117</v>
      </c>
      <c r="CD2850" t="s">
        <v>117</v>
      </c>
      <c r="CE2850" t="s">
        <v>117</v>
      </c>
      <c r="CF2850" t="s">
        <v>117</v>
      </c>
      <c r="CG2850" t="s">
        <v>117</v>
      </c>
      <c r="CH2850" t="s">
        <v>117</v>
      </c>
      <c r="CI2850" t="s">
        <v>117</v>
      </c>
      <c r="CJ2850" t="s">
        <v>117</v>
      </c>
      <c r="CK2850" t="s">
        <v>117</v>
      </c>
      <c r="CL2850" t="s">
        <v>117</v>
      </c>
      <c r="CM2850" t="s">
        <v>117</v>
      </c>
      <c r="CN2850" t="s">
        <v>117</v>
      </c>
      <c r="CO2850" t="s">
        <v>117</v>
      </c>
      <c r="CP2850" t="s">
        <v>117</v>
      </c>
      <c r="CQ2850" t="s">
        <v>117</v>
      </c>
      <c r="CR2850" t="s">
        <v>117</v>
      </c>
      <c r="CS2850" t="s">
        <v>117</v>
      </c>
      <c r="CT2850" t="s">
        <v>117</v>
      </c>
      <c r="CU2850" t="s">
        <v>117</v>
      </c>
      <c r="CV2850" t="s">
        <v>117</v>
      </c>
      <c r="CW2850" t="s">
        <v>117</v>
      </c>
    </row>
    <row r="2851" spans="1:101" x14ac:dyDescent="0.25">
      <c r="A2851" t="s">
        <v>145</v>
      </c>
      <c r="B2851">
        <v>298999</v>
      </c>
      <c r="C2851" t="s">
        <v>17759</v>
      </c>
      <c r="D2851" t="s">
        <v>102</v>
      </c>
      <c r="E2851" t="s">
        <v>17760</v>
      </c>
      <c r="F2851" t="s">
        <v>17760</v>
      </c>
      <c r="G2851" t="s">
        <v>17761</v>
      </c>
      <c r="I2851" t="s">
        <v>150</v>
      </c>
      <c r="J2851" t="s">
        <v>151</v>
      </c>
      <c r="K2851" t="s">
        <v>134</v>
      </c>
      <c r="L2851">
        <v>2142</v>
      </c>
      <c r="M2851" t="s">
        <v>17762</v>
      </c>
      <c r="O2851">
        <v>0</v>
      </c>
      <c r="V2851" t="s">
        <v>114</v>
      </c>
      <c r="W2851" s="1">
        <v>43385</v>
      </c>
      <c r="Y2851" s="1">
        <v>43549</v>
      </c>
      <c r="Z2851" s="2">
        <v>43009</v>
      </c>
      <c r="AA2851" t="s">
        <v>17763</v>
      </c>
      <c r="AB2851" t="s">
        <v>117</v>
      </c>
      <c r="AC2851" t="s">
        <v>117</v>
      </c>
      <c r="AD2851" t="s">
        <v>117</v>
      </c>
      <c r="AG2851" t="s">
        <v>115</v>
      </c>
      <c r="AH2851" t="s">
        <v>115</v>
      </c>
      <c r="AI2851" t="s">
        <v>117</v>
      </c>
      <c r="AJ2851" t="s">
        <v>132</v>
      </c>
      <c r="AL2851" t="s">
        <v>119</v>
      </c>
      <c r="AM2851" t="s">
        <v>133</v>
      </c>
      <c r="AN2851" t="s">
        <v>134</v>
      </c>
      <c r="AO2851" t="s">
        <v>117</v>
      </c>
      <c r="AP2851" t="s">
        <v>117</v>
      </c>
      <c r="AQ2851" t="s">
        <v>117</v>
      </c>
      <c r="AR2851" t="s">
        <v>117</v>
      </c>
      <c r="AS2851" t="s">
        <v>117</v>
      </c>
      <c r="AT2851" t="s">
        <v>117</v>
      </c>
      <c r="AU2851" t="s">
        <v>117</v>
      </c>
      <c r="AV2851" t="s">
        <v>117</v>
      </c>
      <c r="AW2851" t="s">
        <v>117</v>
      </c>
      <c r="AX2851" t="s">
        <v>117</v>
      </c>
      <c r="AY2851" t="s">
        <v>117</v>
      </c>
      <c r="AZ2851" t="s">
        <v>117</v>
      </c>
      <c r="BA2851" t="s">
        <v>117</v>
      </c>
      <c r="BB2851" t="s">
        <v>117</v>
      </c>
      <c r="BD2851" t="s">
        <v>117</v>
      </c>
      <c r="BF2851" t="s">
        <v>117</v>
      </c>
      <c r="BG2851" t="s">
        <v>117</v>
      </c>
      <c r="BH2851" t="s">
        <v>117</v>
      </c>
      <c r="BI2851" t="s">
        <v>117</v>
      </c>
      <c r="BJ2851" t="s">
        <v>117</v>
      </c>
      <c r="BK2851" t="s">
        <v>117</v>
      </c>
      <c r="BL2851" t="s">
        <v>117</v>
      </c>
      <c r="BM2851" t="s">
        <v>117</v>
      </c>
      <c r="BN2851" t="s">
        <v>117</v>
      </c>
      <c r="BO2851" t="s">
        <v>117</v>
      </c>
      <c r="BP2851" t="s">
        <v>117</v>
      </c>
      <c r="BQ2851" t="s">
        <v>117</v>
      </c>
      <c r="BR2851" t="s">
        <v>117</v>
      </c>
      <c r="BS2851" t="s">
        <v>117</v>
      </c>
      <c r="BT2851" t="s">
        <v>117</v>
      </c>
      <c r="BU2851" t="s">
        <v>117</v>
      </c>
      <c r="BV2851" t="s">
        <v>115</v>
      </c>
      <c r="BW2851" t="s">
        <v>115</v>
      </c>
      <c r="BX2851" t="s">
        <v>117</v>
      </c>
      <c r="BY2851" t="s">
        <v>117</v>
      </c>
      <c r="BZ2851" t="s">
        <v>117</v>
      </c>
      <c r="CA2851" t="s">
        <v>117</v>
      </c>
      <c r="CB2851" t="s">
        <v>117</v>
      </c>
      <c r="CC2851" t="s">
        <v>117</v>
      </c>
      <c r="CD2851" t="s">
        <v>117</v>
      </c>
      <c r="CE2851" t="s">
        <v>117</v>
      </c>
      <c r="CF2851" t="s">
        <v>117</v>
      </c>
      <c r="CG2851" t="s">
        <v>117</v>
      </c>
      <c r="CH2851" t="s">
        <v>117</v>
      </c>
      <c r="CI2851" t="s">
        <v>117</v>
      </c>
      <c r="CJ2851" t="s">
        <v>117</v>
      </c>
      <c r="CK2851" t="s">
        <v>117</v>
      </c>
      <c r="CL2851" t="s">
        <v>117</v>
      </c>
      <c r="CM2851" t="s">
        <v>117</v>
      </c>
      <c r="CN2851" t="s">
        <v>117</v>
      </c>
      <c r="CO2851" t="s">
        <v>117</v>
      </c>
      <c r="CP2851" t="s">
        <v>117</v>
      </c>
      <c r="CQ2851" t="s">
        <v>117</v>
      </c>
      <c r="CR2851" t="s">
        <v>117</v>
      </c>
      <c r="CS2851" t="s">
        <v>117</v>
      </c>
      <c r="CT2851" t="s">
        <v>117</v>
      </c>
      <c r="CU2851" t="s">
        <v>117</v>
      </c>
      <c r="CV2851" t="s">
        <v>117</v>
      </c>
      <c r="CW2851" t="s">
        <v>117</v>
      </c>
    </row>
    <row r="2852" spans="1:101" x14ac:dyDescent="0.25">
      <c r="A2852" t="s">
        <v>207</v>
      </c>
      <c r="B2852">
        <v>161835</v>
      </c>
      <c r="C2852" t="s">
        <v>17764</v>
      </c>
      <c r="D2852" t="s">
        <v>102</v>
      </c>
      <c r="E2852" t="s">
        <v>17765</v>
      </c>
      <c r="F2852" t="s">
        <v>17765</v>
      </c>
      <c r="G2852" t="s">
        <v>17766</v>
      </c>
      <c r="H2852" t="s">
        <v>17767</v>
      </c>
      <c r="I2852" t="s">
        <v>213</v>
      </c>
      <c r="J2852" t="s">
        <v>214</v>
      </c>
      <c r="K2852" t="s">
        <v>134</v>
      </c>
      <c r="L2852">
        <v>10006</v>
      </c>
      <c r="M2852" t="s">
        <v>17768</v>
      </c>
      <c r="N2852" t="s">
        <v>17769</v>
      </c>
      <c r="O2852">
        <v>0</v>
      </c>
      <c r="V2852" t="s">
        <v>114</v>
      </c>
      <c r="W2852" s="1">
        <v>40998</v>
      </c>
      <c r="Y2852" s="1">
        <v>43534</v>
      </c>
      <c r="Z2852" s="2">
        <v>43009</v>
      </c>
      <c r="AA2852" t="s">
        <v>17770</v>
      </c>
      <c r="AB2852" t="s">
        <v>117</v>
      </c>
      <c r="AC2852" t="s">
        <v>117</v>
      </c>
      <c r="AD2852" t="s">
        <v>117</v>
      </c>
      <c r="AG2852" t="s">
        <v>115</v>
      </c>
      <c r="AH2852" t="s">
        <v>117</v>
      </c>
      <c r="AI2852" t="s">
        <v>117</v>
      </c>
      <c r="AJ2852" t="s">
        <v>132</v>
      </c>
      <c r="AL2852" t="s">
        <v>119</v>
      </c>
      <c r="AM2852" t="s">
        <v>133</v>
      </c>
      <c r="AN2852" t="s">
        <v>134</v>
      </c>
      <c r="AO2852" t="s">
        <v>117</v>
      </c>
      <c r="AP2852" t="s">
        <v>117</v>
      </c>
      <c r="AQ2852" t="s">
        <v>117</v>
      </c>
      <c r="AR2852" t="s">
        <v>117</v>
      </c>
      <c r="AS2852" t="s">
        <v>117</v>
      </c>
      <c r="AT2852" t="s">
        <v>117</v>
      </c>
      <c r="AU2852" t="s">
        <v>117</v>
      </c>
      <c r="AV2852" t="s">
        <v>117</v>
      </c>
      <c r="AW2852" t="s">
        <v>117</v>
      </c>
      <c r="AX2852" t="s">
        <v>117</v>
      </c>
      <c r="AY2852" t="s">
        <v>117</v>
      </c>
      <c r="AZ2852" t="s">
        <v>117</v>
      </c>
      <c r="BA2852" t="s">
        <v>117</v>
      </c>
      <c r="BB2852" t="s">
        <v>117</v>
      </c>
      <c r="BD2852" t="s">
        <v>117</v>
      </c>
      <c r="BF2852" t="s">
        <v>117</v>
      </c>
      <c r="BG2852" t="s">
        <v>117</v>
      </c>
      <c r="BH2852" t="s">
        <v>117</v>
      </c>
      <c r="BI2852" t="s">
        <v>117</v>
      </c>
      <c r="BJ2852" t="s">
        <v>117</v>
      </c>
      <c r="BK2852" t="s">
        <v>117</v>
      </c>
      <c r="BL2852" t="s">
        <v>117</v>
      </c>
      <c r="BM2852" t="s">
        <v>117</v>
      </c>
      <c r="BN2852" t="s">
        <v>117</v>
      </c>
      <c r="BO2852" t="s">
        <v>117</v>
      </c>
      <c r="BP2852" t="s">
        <v>117</v>
      </c>
      <c r="BQ2852" t="s">
        <v>117</v>
      </c>
      <c r="BR2852" t="s">
        <v>117</v>
      </c>
      <c r="BS2852" t="s">
        <v>117</v>
      </c>
      <c r="BT2852" t="s">
        <v>117</v>
      </c>
      <c r="BU2852" t="s">
        <v>117</v>
      </c>
      <c r="BV2852" t="s">
        <v>115</v>
      </c>
      <c r="BW2852" t="s">
        <v>115</v>
      </c>
      <c r="BX2852" t="s">
        <v>117</v>
      </c>
      <c r="BY2852" t="s">
        <v>115</v>
      </c>
      <c r="BZ2852" t="s">
        <v>117</v>
      </c>
      <c r="CA2852" t="s">
        <v>117</v>
      </c>
      <c r="CB2852" t="s">
        <v>117</v>
      </c>
      <c r="CC2852" t="s">
        <v>117</v>
      </c>
      <c r="CD2852" t="s">
        <v>117</v>
      </c>
      <c r="CE2852" t="s">
        <v>117</v>
      </c>
      <c r="CF2852" t="s">
        <v>117</v>
      </c>
      <c r="CG2852" t="s">
        <v>117</v>
      </c>
      <c r="CH2852" t="s">
        <v>117</v>
      </c>
      <c r="CI2852" t="s">
        <v>117</v>
      </c>
      <c r="CJ2852" t="s">
        <v>117</v>
      </c>
      <c r="CK2852" t="s">
        <v>117</v>
      </c>
      <c r="CL2852" t="s">
        <v>117</v>
      </c>
      <c r="CM2852" t="s">
        <v>117</v>
      </c>
      <c r="CN2852" t="s">
        <v>117</v>
      </c>
      <c r="CO2852" t="s">
        <v>117</v>
      </c>
      <c r="CP2852" t="s">
        <v>117</v>
      </c>
      <c r="CQ2852" t="s">
        <v>117</v>
      </c>
      <c r="CR2852" t="s">
        <v>117</v>
      </c>
      <c r="CS2852" t="s">
        <v>117</v>
      </c>
      <c r="CT2852" t="s">
        <v>117</v>
      </c>
      <c r="CU2852" t="s">
        <v>117</v>
      </c>
      <c r="CV2852" t="s">
        <v>117</v>
      </c>
      <c r="CW2852" t="s">
        <v>115</v>
      </c>
    </row>
    <row r="2853" spans="1:101" x14ac:dyDescent="0.25">
      <c r="A2853" t="s">
        <v>100</v>
      </c>
      <c r="B2853">
        <v>157111</v>
      </c>
      <c r="C2853" t="s">
        <v>17771</v>
      </c>
      <c r="D2853" t="s">
        <v>102</v>
      </c>
      <c r="E2853" t="s">
        <v>17772</v>
      </c>
      <c r="F2853" t="s">
        <v>17772</v>
      </c>
      <c r="G2853" t="s">
        <v>12119</v>
      </c>
      <c r="I2853" t="s">
        <v>242</v>
      </c>
      <c r="K2853" t="s">
        <v>243</v>
      </c>
      <c r="L2853" t="s">
        <v>3308</v>
      </c>
      <c r="M2853" t="s">
        <v>17773</v>
      </c>
      <c r="N2853" t="s">
        <v>17774</v>
      </c>
      <c r="O2853">
        <v>0</v>
      </c>
      <c r="V2853" t="s">
        <v>114</v>
      </c>
      <c r="W2853" s="1">
        <v>40998</v>
      </c>
      <c r="Y2853" s="1">
        <v>43646</v>
      </c>
      <c r="Z2853" s="2">
        <v>43009</v>
      </c>
      <c r="AA2853" t="s">
        <v>17775</v>
      </c>
      <c r="AB2853" t="s">
        <v>115</v>
      </c>
      <c r="AC2853" t="s">
        <v>117</v>
      </c>
      <c r="AD2853" t="s">
        <v>117</v>
      </c>
      <c r="AF2853" t="s">
        <v>17776</v>
      </c>
      <c r="AG2853" t="s">
        <v>117</v>
      </c>
      <c r="AH2853" t="s">
        <v>115</v>
      </c>
      <c r="AI2853" t="s">
        <v>117</v>
      </c>
      <c r="AJ2853" t="s">
        <v>300</v>
      </c>
      <c r="AL2853" t="s">
        <v>184</v>
      </c>
      <c r="AN2853" t="s">
        <v>243</v>
      </c>
      <c r="AO2853" t="s">
        <v>117</v>
      </c>
      <c r="AP2853" t="s">
        <v>117</v>
      </c>
      <c r="AQ2853" t="s">
        <v>115</v>
      </c>
      <c r="AR2853" t="s">
        <v>117</v>
      </c>
      <c r="AS2853" t="s">
        <v>117</v>
      </c>
      <c r="AT2853" t="s">
        <v>117</v>
      </c>
      <c r="AU2853" t="s">
        <v>117</v>
      </c>
      <c r="AV2853" t="s">
        <v>117</v>
      </c>
      <c r="AW2853" t="s">
        <v>117</v>
      </c>
      <c r="AX2853" t="s">
        <v>117</v>
      </c>
      <c r="AY2853" t="s">
        <v>117</v>
      </c>
      <c r="AZ2853" t="s">
        <v>117</v>
      </c>
      <c r="BA2853" t="s">
        <v>117</v>
      </c>
      <c r="BB2853" t="s">
        <v>117</v>
      </c>
      <c r="BD2853" t="s">
        <v>117</v>
      </c>
      <c r="BF2853" t="s">
        <v>117</v>
      </c>
      <c r="BG2853" t="s">
        <v>117</v>
      </c>
      <c r="BH2853" t="s">
        <v>115</v>
      </c>
      <c r="BI2853" t="s">
        <v>117</v>
      </c>
      <c r="BJ2853" t="s">
        <v>117</v>
      </c>
      <c r="BK2853" t="s">
        <v>117</v>
      </c>
      <c r="BL2853" t="s">
        <v>115</v>
      </c>
      <c r="BM2853" t="s">
        <v>117</v>
      </c>
      <c r="BN2853" t="s">
        <v>117</v>
      </c>
      <c r="BO2853" t="s">
        <v>117</v>
      </c>
      <c r="BP2853" t="s">
        <v>117</v>
      </c>
      <c r="BQ2853" t="s">
        <v>117</v>
      </c>
      <c r="BR2853" t="s">
        <v>117</v>
      </c>
      <c r="BS2853" t="s">
        <v>117</v>
      </c>
      <c r="BT2853" t="s">
        <v>117</v>
      </c>
      <c r="BU2853" t="s">
        <v>117</v>
      </c>
      <c r="BV2853" t="s">
        <v>115</v>
      </c>
      <c r="BW2853" t="s">
        <v>115</v>
      </c>
      <c r="BX2853" t="s">
        <v>117</v>
      </c>
      <c r="BY2853" t="s">
        <v>117</v>
      </c>
      <c r="BZ2853" t="s">
        <v>117</v>
      </c>
      <c r="CA2853" t="s">
        <v>117</v>
      </c>
      <c r="CB2853" t="s">
        <v>117</v>
      </c>
      <c r="CC2853" t="s">
        <v>117</v>
      </c>
      <c r="CD2853" t="s">
        <v>117</v>
      </c>
      <c r="CE2853" t="s">
        <v>117</v>
      </c>
      <c r="CF2853" t="s">
        <v>117</v>
      </c>
      <c r="CG2853" t="s">
        <v>117</v>
      </c>
      <c r="CH2853" t="s">
        <v>117</v>
      </c>
      <c r="CI2853" t="s">
        <v>117</v>
      </c>
      <c r="CJ2853" t="s">
        <v>117</v>
      </c>
      <c r="CK2853" t="s">
        <v>117</v>
      </c>
      <c r="CL2853" t="s">
        <v>117</v>
      </c>
      <c r="CM2853" t="s">
        <v>117</v>
      </c>
      <c r="CN2853" t="s">
        <v>117</v>
      </c>
      <c r="CO2853" t="s">
        <v>117</v>
      </c>
      <c r="CP2853" t="s">
        <v>117</v>
      </c>
      <c r="CQ2853" t="s">
        <v>117</v>
      </c>
      <c r="CR2853" t="s">
        <v>117</v>
      </c>
      <c r="CS2853" t="s">
        <v>117</v>
      </c>
      <c r="CT2853" t="s">
        <v>117</v>
      </c>
      <c r="CU2853" t="s">
        <v>117</v>
      </c>
      <c r="CV2853" t="s">
        <v>117</v>
      </c>
      <c r="CW2853" t="s">
        <v>117</v>
      </c>
    </row>
    <row r="2854" spans="1:101" x14ac:dyDescent="0.25">
      <c r="A2854" t="s">
        <v>255</v>
      </c>
      <c r="B2854">
        <v>175241</v>
      </c>
      <c r="C2854" t="s">
        <v>17777</v>
      </c>
      <c r="D2854" t="s">
        <v>102</v>
      </c>
      <c r="E2854" t="s">
        <v>17778</v>
      </c>
      <c r="F2854" t="s">
        <v>17779</v>
      </c>
      <c r="G2854" t="s">
        <v>17780</v>
      </c>
      <c r="H2854" t="s">
        <v>3443</v>
      </c>
      <c r="I2854" t="s">
        <v>17781</v>
      </c>
      <c r="J2854" t="s">
        <v>2604</v>
      </c>
      <c r="K2854" t="s">
        <v>134</v>
      </c>
      <c r="L2854">
        <v>64112</v>
      </c>
      <c r="M2854" t="s">
        <v>17782</v>
      </c>
      <c r="O2854">
        <v>0</v>
      </c>
      <c r="V2854" t="s">
        <v>114</v>
      </c>
      <c r="W2854" s="1">
        <v>42072</v>
      </c>
      <c r="Y2854" s="1">
        <v>43553</v>
      </c>
      <c r="Z2854" s="2">
        <v>43009</v>
      </c>
      <c r="AA2854" t="s">
        <v>17783</v>
      </c>
      <c r="AB2854" t="s">
        <v>117</v>
      </c>
      <c r="AC2854" t="s">
        <v>117</v>
      </c>
      <c r="AD2854" t="s">
        <v>117</v>
      </c>
      <c r="AG2854" t="s">
        <v>117</v>
      </c>
      <c r="AH2854" t="s">
        <v>115</v>
      </c>
      <c r="AI2854" t="s">
        <v>117</v>
      </c>
      <c r="AJ2854" t="s">
        <v>132</v>
      </c>
      <c r="AL2854" t="s">
        <v>119</v>
      </c>
      <c r="AM2854" t="s">
        <v>2604</v>
      </c>
      <c r="AN2854" t="s">
        <v>134</v>
      </c>
      <c r="AO2854" t="s">
        <v>117</v>
      </c>
      <c r="AP2854" t="s">
        <v>117</v>
      </c>
      <c r="AQ2854" t="s">
        <v>117</v>
      </c>
      <c r="AR2854" t="s">
        <v>117</v>
      </c>
      <c r="AS2854" t="s">
        <v>117</v>
      </c>
      <c r="AT2854" t="s">
        <v>117</v>
      </c>
      <c r="AU2854" t="s">
        <v>117</v>
      </c>
      <c r="AV2854" t="s">
        <v>117</v>
      </c>
      <c r="AW2854" t="s">
        <v>117</v>
      </c>
      <c r="AX2854" t="s">
        <v>117</v>
      </c>
      <c r="AY2854" t="s">
        <v>117</v>
      </c>
      <c r="AZ2854" t="s">
        <v>117</v>
      </c>
      <c r="BA2854" t="s">
        <v>117</v>
      </c>
      <c r="BB2854" t="s">
        <v>117</v>
      </c>
      <c r="BD2854" t="s">
        <v>117</v>
      </c>
      <c r="BF2854" t="s">
        <v>117</v>
      </c>
      <c r="BG2854" t="s">
        <v>117</v>
      </c>
      <c r="BH2854" t="s">
        <v>115</v>
      </c>
      <c r="BI2854" t="s">
        <v>117</v>
      </c>
      <c r="BJ2854" t="s">
        <v>117</v>
      </c>
      <c r="BK2854" t="s">
        <v>117</v>
      </c>
      <c r="BL2854" t="s">
        <v>117</v>
      </c>
      <c r="BM2854" t="s">
        <v>117</v>
      </c>
      <c r="BN2854" t="s">
        <v>117</v>
      </c>
      <c r="BO2854" t="s">
        <v>117</v>
      </c>
      <c r="BP2854" t="s">
        <v>117</v>
      </c>
      <c r="BQ2854" t="s">
        <v>117</v>
      </c>
      <c r="BR2854" t="s">
        <v>117</v>
      </c>
      <c r="BS2854" t="s">
        <v>117</v>
      </c>
      <c r="BT2854" t="s">
        <v>117</v>
      </c>
      <c r="BU2854" t="s">
        <v>117</v>
      </c>
      <c r="BV2854" t="s">
        <v>115</v>
      </c>
      <c r="BW2854" t="s">
        <v>115</v>
      </c>
      <c r="BX2854" t="s">
        <v>117</v>
      </c>
      <c r="BY2854" t="s">
        <v>117</v>
      </c>
      <c r="BZ2854" t="s">
        <v>117</v>
      </c>
      <c r="CA2854" t="s">
        <v>117</v>
      </c>
      <c r="CB2854" t="s">
        <v>117</v>
      </c>
      <c r="CC2854" t="s">
        <v>117</v>
      </c>
      <c r="CD2854" t="s">
        <v>117</v>
      </c>
      <c r="CE2854" t="s">
        <v>117</v>
      </c>
      <c r="CF2854" t="s">
        <v>117</v>
      </c>
      <c r="CG2854" t="s">
        <v>117</v>
      </c>
      <c r="CH2854" t="s">
        <v>117</v>
      </c>
      <c r="CI2854" t="s">
        <v>117</v>
      </c>
      <c r="CJ2854" t="s">
        <v>117</v>
      </c>
      <c r="CK2854" t="s">
        <v>117</v>
      </c>
      <c r="CL2854" t="s">
        <v>117</v>
      </c>
      <c r="CM2854" t="s">
        <v>117</v>
      </c>
      <c r="CN2854" t="s">
        <v>117</v>
      </c>
      <c r="CO2854" t="s">
        <v>117</v>
      </c>
      <c r="CP2854" t="s">
        <v>117</v>
      </c>
      <c r="CQ2854" t="s">
        <v>117</v>
      </c>
      <c r="CR2854" t="s">
        <v>117</v>
      </c>
      <c r="CS2854" t="s">
        <v>117</v>
      </c>
      <c r="CT2854" t="s">
        <v>117</v>
      </c>
      <c r="CU2854" t="s">
        <v>117</v>
      </c>
      <c r="CV2854" t="s">
        <v>117</v>
      </c>
      <c r="CW2854" t="s">
        <v>117</v>
      </c>
    </row>
    <row r="2855" spans="1:101" x14ac:dyDescent="0.25">
      <c r="A2855" t="s">
        <v>167</v>
      </c>
      <c r="B2855">
        <v>168842</v>
      </c>
      <c r="C2855" t="s">
        <v>17784</v>
      </c>
      <c r="D2855" t="s">
        <v>102</v>
      </c>
      <c r="E2855" t="s">
        <v>17785</v>
      </c>
      <c r="F2855" t="s">
        <v>17785</v>
      </c>
      <c r="G2855" t="s">
        <v>17786</v>
      </c>
      <c r="I2855" t="s">
        <v>234</v>
      </c>
      <c r="J2855" t="s">
        <v>172</v>
      </c>
      <c r="K2855" t="s">
        <v>134</v>
      </c>
      <c r="L2855">
        <v>94121</v>
      </c>
      <c r="M2855" t="s">
        <v>17787</v>
      </c>
      <c r="O2855">
        <v>1</v>
      </c>
      <c r="V2855" t="s">
        <v>114</v>
      </c>
      <c r="W2855" s="1">
        <v>42459</v>
      </c>
      <c r="Y2855" s="1">
        <v>43553</v>
      </c>
      <c r="Z2855" s="2">
        <v>43009</v>
      </c>
      <c r="AB2855" t="s">
        <v>117</v>
      </c>
      <c r="AC2855" t="s">
        <v>117</v>
      </c>
      <c r="AD2855" t="s">
        <v>117</v>
      </c>
      <c r="AG2855" t="s">
        <v>115</v>
      </c>
      <c r="AH2855" t="s">
        <v>115</v>
      </c>
      <c r="AI2855" t="s">
        <v>117</v>
      </c>
      <c r="AJ2855" t="s">
        <v>132</v>
      </c>
      <c r="AL2855" t="s">
        <v>119</v>
      </c>
      <c r="AM2855" t="s">
        <v>133</v>
      </c>
      <c r="AN2855" t="s">
        <v>134</v>
      </c>
      <c r="AO2855" t="s">
        <v>117</v>
      </c>
      <c r="AP2855" t="s">
        <v>117</v>
      </c>
      <c r="AQ2855" t="s">
        <v>117</v>
      </c>
      <c r="AR2855" t="s">
        <v>117</v>
      </c>
      <c r="AS2855" t="s">
        <v>117</v>
      </c>
      <c r="AT2855" t="s">
        <v>117</v>
      </c>
      <c r="AU2855" t="s">
        <v>117</v>
      </c>
      <c r="AV2855" t="s">
        <v>117</v>
      </c>
      <c r="AW2855" t="s">
        <v>117</v>
      </c>
      <c r="AX2855" t="s">
        <v>117</v>
      </c>
      <c r="AY2855" t="s">
        <v>117</v>
      </c>
      <c r="AZ2855" t="s">
        <v>117</v>
      </c>
      <c r="BA2855" t="s">
        <v>117</v>
      </c>
      <c r="BB2855" t="s">
        <v>117</v>
      </c>
      <c r="BD2855" t="s">
        <v>117</v>
      </c>
      <c r="BF2855" t="s">
        <v>117</v>
      </c>
      <c r="BG2855" t="s">
        <v>117</v>
      </c>
      <c r="BH2855" t="s">
        <v>115</v>
      </c>
      <c r="BI2855" t="s">
        <v>117</v>
      </c>
      <c r="BJ2855" t="s">
        <v>117</v>
      </c>
      <c r="BK2855" t="s">
        <v>117</v>
      </c>
      <c r="BL2855" t="s">
        <v>117</v>
      </c>
      <c r="BM2855" t="s">
        <v>117</v>
      </c>
      <c r="BN2855" t="s">
        <v>117</v>
      </c>
      <c r="BO2855" t="s">
        <v>117</v>
      </c>
      <c r="BP2855" t="s">
        <v>117</v>
      </c>
      <c r="BQ2855" t="s">
        <v>117</v>
      </c>
      <c r="BR2855" t="s">
        <v>117</v>
      </c>
      <c r="BS2855" t="s">
        <v>117</v>
      </c>
      <c r="BT2855" t="s">
        <v>117</v>
      </c>
      <c r="BU2855" t="s">
        <v>117</v>
      </c>
      <c r="BV2855" t="s">
        <v>115</v>
      </c>
      <c r="BW2855" t="s">
        <v>115</v>
      </c>
      <c r="BX2855" t="s">
        <v>117</v>
      </c>
      <c r="BY2855" t="s">
        <v>117</v>
      </c>
      <c r="BZ2855" t="s">
        <v>117</v>
      </c>
      <c r="CA2855" t="s">
        <v>117</v>
      </c>
      <c r="CB2855" t="s">
        <v>117</v>
      </c>
      <c r="CC2855" t="s">
        <v>117</v>
      </c>
      <c r="CD2855" t="s">
        <v>117</v>
      </c>
      <c r="CE2855" t="s">
        <v>117</v>
      </c>
      <c r="CF2855" t="s">
        <v>117</v>
      </c>
      <c r="CG2855" t="s">
        <v>117</v>
      </c>
      <c r="CH2855" t="s">
        <v>117</v>
      </c>
      <c r="CI2855" t="s">
        <v>117</v>
      </c>
      <c r="CJ2855" t="s">
        <v>117</v>
      </c>
      <c r="CK2855" t="s">
        <v>117</v>
      </c>
      <c r="CL2855" t="s">
        <v>117</v>
      </c>
      <c r="CM2855" t="s">
        <v>117</v>
      </c>
      <c r="CN2855" t="s">
        <v>117</v>
      </c>
      <c r="CO2855" t="s">
        <v>117</v>
      </c>
      <c r="CP2855" t="s">
        <v>117</v>
      </c>
      <c r="CQ2855" t="s">
        <v>117</v>
      </c>
      <c r="CR2855" t="s">
        <v>117</v>
      </c>
      <c r="CS2855" t="s">
        <v>117</v>
      </c>
      <c r="CT2855" t="s">
        <v>117</v>
      </c>
      <c r="CU2855" t="s">
        <v>117</v>
      </c>
      <c r="CV2855" t="s">
        <v>117</v>
      </c>
      <c r="CW2855" t="s">
        <v>117</v>
      </c>
    </row>
    <row r="2856" spans="1:101" x14ac:dyDescent="0.25">
      <c r="A2856" t="s">
        <v>185</v>
      </c>
      <c r="B2856">
        <v>162627</v>
      </c>
      <c r="C2856" t="s">
        <v>17788</v>
      </c>
      <c r="D2856" t="s">
        <v>102</v>
      </c>
      <c r="E2856" t="s">
        <v>17789</v>
      </c>
      <c r="F2856" t="s">
        <v>17790</v>
      </c>
      <c r="G2856" t="s">
        <v>17791</v>
      </c>
      <c r="H2856" t="s">
        <v>17792</v>
      </c>
      <c r="I2856" t="s">
        <v>1310</v>
      </c>
      <c r="J2856" t="s">
        <v>1311</v>
      </c>
      <c r="K2856" t="s">
        <v>134</v>
      </c>
      <c r="L2856">
        <v>30309</v>
      </c>
      <c r="M2856" t="s">
        <v>17793</v>
      </c>
      <c r="N2856" t="s">
        <v>17794</v>
      </c>
      <c r="O2856">
        <v>0</v>
      </c>
      <c r="V2856" t="s">
        <v>114</v>
      </c>
      <c r="W2856" s="1">
        <v>40998</v>
      </c>
      <c r="Y2856" s="1">
        <v>43551</v>
      </c>
      <c r="Z2856" s="2">
        <v>43009</v>
      </c>
      <c r="AA2856" t="s">
        <v>17795</v>
      </c>
      <c r="AB2856" t="s">
        <v>117</v>
      </c>
      <c r="AC2856" t="s">
        <v>117</v>
      </c>
      <c r="AD2856" t="s">
        <v>117</v>
      </c>
      <c r="AG2856" t="s">
        <v>115</v>
      </c>
      <c r="AH2856" t="s">
        <v>117</v>
      </c>
      <c r="AI2856" t="s">
        <v>117</v>
      </c>
      <c r="AJ2856" t="s">
        <v>132</v>
      </c>
      <c r="AL2856" t="s">
        <v>119</v>
      </c>
      <c r="AM2856" t="s">
        <v>1311</v>
      </c>
      <c r="AN2856" t="s">
        <v>134</v>
      </c>
      <c r="AO2856" t="s">
        <v>117</v>
      </c>
      <c r="AP2856" t="s">
        <v>117</v>
      </c>
      <c r="AQ2856" t="s">
        <v>117</v>
      </c>
      <c r="AR2856" t="s">
        <v>117</v>
      </c>
      <c r="AS2856" t="s">
        <v>117</v>
      </c>
      <c r="AT2856" t="s">
        <v>117</v>
      </c>
      <c r="AU2856" t="s">
        <v>117</v>
      </c>
      <c r="AV2856" t="s">
        <v>117</v>
      </c>
      <c r="AW2856" t="s">
        <v>117</v>
      </c>
      <c r="AX2856" t="s">
        <v>117</v>
      </c>
      <c r="AY2856" t="s">
        <v>117</v>
      </c>
      <c r="AZ2856" t="s">
        <v>117</v>
      </c>
      <c r="BA2856" t="s">
        <v>117</v>
      </c>
      <c r="BB2856" t="s">
        <v>117</v>
      </c>
      <c r="BD2856" t="s">
        <v>117</v>
      </c>
      <c r="BF2856" t="s">
        <v>117</v>
      </c>
      <c r="BG2856" t="s">
        <v>117</v>
      </c>
      <c r="BH2856" t="s">
        <v>117</v>
      </c>
      <c r="BI2856" t="s">
        <v>117</v>
      </c>
      <c r="BJ2856" t="s">
        <v>117</v>
      </c>
      <c r="BK2856" t="s">
        <v>117</v>
      </c>
      <c r="BL2856" t="s">
        <v>117</v>
      </c>
      <c r="BM2856" t="s">
        <v>117</v>
      </c>
      <c r="BN2856" t="s">
        <v>117</v>
      </c>
      <c r="BO2856" t="s">
        <v>117</v>
      </c>
      <c r="BP2856" t="s">
        <v>117</v>
      </c>
      <c r="BQ2856" t="s">
        <v>117</v>
      </c>
      <c r="BR2856" t="s">
        <v>117</v>
      </c>
      <c r="BS2856" t="s">
        <v>117</v>
      </c>
      <c r="BT2856" t="s">
        <v>117</v>
      </c>
      <c r="BU2856" t="s">
        <v>117</v>
      </c>
      <c r="BV2856" t="s">
        <v>115</v>
      </c>
      <c r="BW2856" t="s">
        <v>115</v>
      </c>
      <c r="BX2856" t="s">
        <v>117</v>
      </c>
      <c r="BY2856" t="s">
        <v>117</v>
      </c>
      <c r="BZ2856" t="s">
        <v>117</v>
      </c>
      <c r="CA2856" t="s">
        <v>117</v>
      </c>
      <c r="CB2856" t="s">
        <v>117</v>
      </c>
      <c r="CC2856" t="s">
        <v>117</v>
      </c>
      <c r="CD2856" t="s">
        <v>117</v>
      </c>
      <c r="CE2856" t="s">
        <v>117</v>
      </c>
      <c r="CF2856" t="s">
        <v>117</v>
      </c>
      <c r="CG2856" t="s">
        <v>117</v>
      </c>
      <c r="CH2856" t="s">
        <v>117</v>
      </c>
      <c r="CI2856" t="s">
        <v>117</v>
      </c>
      <c r="CJ2856" t="s">
        <v>117</v>
      </c>
      <c r="CK2856" t="s">
        <v>117</v>
      </c>
      <c r="CL2856" t="s">
        <v>117</v>
      </c>
      <c r="CM2856" t="s">
        <v>117</v>
      </c>
      <c r="CN2856" t="s">
        <v>117</v>
      </c>
      <c r="CO2856" t="s">
        <v>117</v>
      </c>
      <c r="CP2856" t="s">
        <v>117</v>
      </c>
      <c r="CQ2856" t="s">
        <v>117</v>
      </c>
      <c r="CR2856" t="s">
        <v>117</v>
      </c>
      <c r="CS2856" t="s">
        <v>117</v>
      </c>
      <c r="CT2856" t="s">
        <v>117</v>
      </c>
      <c r="CU2856" t="s">
        <v>117</v>
      </c>
      <c r="CV2856" t="s">
        <v>117</v>
      </c>
      <c r="CW2856" t="s">
        <v>117</v>
      </c>
    </row>
    <row r="2857" spans="1:101" x14ac:dyDescent="0.25">
      <c r="A2857" t="s">
        <v>100</v>
      </c>
      <c r="B2857">
        <v>166533</v>
      </c>
      <c r="C2857" t="s">
        <v>17796</v>
      </c>
      <c r="D2857" t="s">
        <v>102</v>
      </c>
      <c r="E2857" t="s">
        <v>17797</v>
      </c>
      <c r="F2857" t="s">
        <v>17797</v>
      </c>
      <c r="G2857" t="s">
        <v>17798</v>
      </c>
      <c r="I2857" t="s">
        <v>4070</v>
      </c>
      <c r="K2857" t="s">
        <v>416</v>
      </c>
      <c r="L2857">
        <v>60325</v>
      </c>
      <c r="M2857" t="s">
        <v>17799</v>
      </c>
      <c r="N2857" t="s">
        <v>17800</v>
      </c>
      <c r="O2857">
        <v>1</v>
      </c>
      <c r="V2857" t="s">
        <v>114</v>
      </c>
      <c r="W2857" s="1">
        <v>41264</v>
      </c>
      <c r="Y2857" s="1">
        <v>43522</v>
      </c>
      <c r="Z2857" s="2">
        <v>43009</v>
      </c>
      <c r="AA2857" t="s">
        <v>17801</v>
      </c>
      <c r="AB2857" t="s">
        <v>115</v>
      </c>
      <c r="AC2857" t="s">
        <v>117</v>
      </c>
      <c r="AD2857" t="s">
        <v>115</v>
      </c>
      <c r="AE2857" t="s">
        <v>2205</v>
      </c>
      <c r="AF2857" t="s">
        <v>17802</v>
      </c>
      <c r="AG2857" t="s">
        <v>117</v>
      </c>
      <c r="AH2857" t="s">
        <v>115</v>
      </c>
      <c r="AI2857" t="s">
        <v>117</v>
      </c>
      <c r="AJ2857" t="s">
        <v>118</v>
      </c>
      <c r="AL2857" t="s">
        <v>119</v>
      </c>
      <c r="AN2857" t="s">
        <v>416</v>
      </c>
      <c r="AO2857" t="s">
        <v>117</v>
      </c>
      <c r="AP2857" t="s">
        <v>117</v>
      </c>
      <c r="AQ2857" t="s">
        <v>117</v>
      </c>
      <c r="AR2857" t="s">
        <v>117</v>
      </c>
      <c r="AS2857" t="s">
        <v>117</v>
      </c>
      <c r="AT2857" t="s">
        <v>117</v>
      </c>
      <c r="AU2857" t="s">
        <v>115</v>
      </c>
      <c r="AV2857" t="s">
        <v>117</v>
      </c>
      <c r="AW2857" t="s">
        <v>117</v>
      </c>
      <c r="AX2857" t="s">
        <v>117</v>
      </c>
      <c r="AY2857" t="s">
        <v>117</v>
      </c>
      <c r="AZ2857" t="s">
        <v>117</v>
      </c>
      <c r="BA2857" t="s">
        <v>117</v>
      </c>
      <c r="BB2857" t="s">
        <v>117</v>
      </c>
      <c r="BD2857" t="s">
        <v>117</v>
      </c>
      <c r="BF2857" t="s">
        <v>117</v>
      </c>
      <c r="BG2857" t="s">
        <v>115</v>
      </c>
      <c r="BH2857" t="s">
        <v>117</v>
      </c>
      <c r="BI2857" t="s">
        <v>117</v>
      </c>
      <c r="BJ2857" t="s">
        <v>117</v>
      </c>
      <c r="BK2857" t="s">
        <v>117</v>
      </c>
      <c r="BL2857" t="s">
        <v>117</v>
      </c>
      <c r="BM2857" t="s">
        <v>117</v>
      </c>
      <c r="BN2857" t="s">
        <v>117</v>
      </c>
      <c r="BO2857" t="s">
        <v>117</v>
      </c>
      <c r="BP2857" t="s">
        <v>117</v>
      </c>
      <c r="BQ2857" t="s">
        <v>117</v>
      </c>
      <c r="BR2857" t="s">
        <v>117</v>
      </c>
      <c r="BS2857" t="s">
        <v>117</v>
      </c>
      <c r="BT2857" t="s">
        <v>117</v>
      </c>
      <c r="BU2857" t="s">
        <v>117</v>
      </c>
      <c r="BV2857" t="s">
        <v>117</v>
      </c>
      <c r="BW2857" t="s">
        <v>115</v>
      </c>
      <c r="BX2857" t="s">
        <v>117</v>
      </c>
      <c r="BY2857" t="s">
        <v>117</v>
      </c>
      <c r="BZ2857" t="s">
        <v>117</v>
      </c>
      <c r="CA2857" t="s">
        <v>117</v>
      </c>
      <c r="CB2857" t="s">
        <v>117</v>
      </c>
      <c r="CC2857" t="s">
        <v>117</v>
      </c>
      <c r="CD2857" t="s">
        <v>117</v>
      </c>
      <c r="CE2857" t="s">
        <v>117</v>
      </c>
      <c r="CF2857" t="s">
        <v>117</v>
      </c>
      <c r="CG2857" t="s">
        <v>117</v>
      </c>
      <c r="CH2857" t="s">
        <v>117</v>
      </c>
      <c r="CI2857" t="s">
        <v>117</v>
      </c>
      <c r="CJ2857" t="s">
        <v>117</v>
      </c>
      <c r="CK2857" t="s">
        <v>117</v>
      </c>
      <c r="CL2857" t="s">
        <v>117</v>
      </c>
      <c r="CM2857" t="s">
        <v>117</v>
      </c>
      <c r="CN2857" t="s">
        <v>117</v>
      </c>
      <c r="CO2857" t="s">
        <v>117</v>
      </c>
      <c r="CP2857" t="s">
        <v>117</v>
      </c>
      <c r="CQ2857" t="s">
        <v>117</v>
      </c>
      <c r="CR2857" t="s">
        <v>117</v>
      </c>
      <c r="CS2857" t="s">
        <v>117</v>
      </c>
      <c r="CT2857" t="s">
        <v>117</v>
      </c>
      <c r="CU2857" t="s">
        <v>117</v>
      </c>
      <c r="CV2857" t="s">
        <v>117</v>
      </c>
      <c r="CW2857" t="s">
        <v>117</v>
      </c>
    </row>
    <row r="2858" spans="1:101" x14ac:dyDescent="0.25">
      <c r="A2858" t="s">
        <v>309</v>
      </c>
      <c r="B2858">
        <v>167321</v>
      </c>
      <c r="C2858" t="s">
        <v>17803</v>
      </c>
      <c r="D2858" t="s">
        <v>102</v>
      </c>
      <c r="E2858" t="s">
        <v>17804</v>
      </c>
      <c r="F2858" t="s">
        <v>17805</v>
      </c>
      <c r="G2858" t="s">
        <v>17806</v>
      </c>
      <c r="H2858" t="s">
        <v>908</v>
      </c>
      <c r="I2858" t="s">
        <v>13538</v>
      </c>
      <c r="J2858" t="s">
        <v>755</v>
      </c>
      <c r="K2858" t="s">
        <v>134</v>
      </c>
      <c r="L2858">
        <v>19087</v>
      </c>
      <c r="M2858" t="s">
        <v>17807</v>
      </c>
      <c r="N2858" t="s">
        <v>17808</v>
      </c>
      <c r="O2858">
        <v>0</v>
      </c>
      <c r="V2858" t="s">
        <v>114</v>
      </c>
      <c r="W2858" s="1">
        <v>41359</v>
      </c>
      <c r="Y2858" s="1">
        <v>43544</v>
      </c>
      <c r="Z2858" s="2">
        <v>43009</v>
      </c>
      <c r="AA2858" t="s">
        <v>17809</v>
      </c>
      <c r="AB2858" t="s">
        <v>117</v>
      </c>
      <c r="AC2858" t="s">
        <v>117</v>
      </c>
      <c r="AD2858" t="s">
        <v>117</v>
      </c>
      <c r="AG2858" t="s">
        <v>117</v>
      </c>
      <c r="AH2858" t="s">
        <v>115</v>
      </c>
      <c r="AI2858" t="s">
        <v>117</v>
      </c>
      <c r="AJ2858" t="s">
        <v>118</v>
      </c>
      <c r="AL2858" t="s">
        <v>119</v>
      </c>
      <c r="AM2858" t="s">
        <v>755</v>
      </c>
      <c r="AN2858" t="s">
        <v>134</v>
      </c>
      <c r="AO2858" t="s">
        <v>117</v>
      </c>
      <c r="AP2858" t="s">
        <v>117</v>
      </c>
      <c r="AQ2858" t="s">
        <v>117</v>
      </c>
      <c r="AR2858" t="s">
        <v>117</v>
      </c>
      <c r="AS2858" t="s">
        <v>117</v>
      </c>
      <c r="AT2858" t="s">
        <v>117</v>
      </c>
      <c r="AU2858" t="s">
        <v>117</v>
      </c>
      <c r="AV2858" t="s">
        <v>117</v>
      </c>
      <c r="AW2858" t="s">
        <v>117</v>
      </c>
      <c r="AX2858" t="s">
        <v>117</v>
      </c>
      <c r="AY2858" t="s">
        <v>117</v>
      </c>
      <c r="AZ2858" t="s">
        <v>117</v>
      </c>
      <c r="BA2858" t="s">
        <v>117</v>
      </c>
      <c r="BB2858" t="s">
        <v>117</v>
      </c>
      <c r="BD2858" t="s">
        <v>117</v>
      </c>
      <c r="BF2858" t="s">
        <v>117</v>
      </c>
      <c r="BG2858" t="s">
        <v>117</v>
      </c>
      <c r="BH2858" t="s">
        <v>117</v>
      </c>
      <c r="BI2858" t="s">
        <v>117</v>
      </c>
      <c r="BJ2858" t="s">
        <v>117</v>
      </c>
      <c r="BK2858" t="s">
        <v>117</v>
      </c>
      <c r="BL2858" t="s">
        <v>117</v>
      </c>
      <c r="BM2858" t="s">
        <v>117</v>
      </c>
      <c r="BN2858" t="s">
        <v>117</v>
      </c>
      <c r="BO2858" t="s">
        <v>117</v>
      </c>
      <c r="BP2858" t="s">
        <v>117</v>
      </c>
      <c r="BQ2858" t="s">
        <v>117</v>
      </c>
      <c r="BR2858" t="s">
        <v>117</v>
      </c>
      <c r="BS2858" t="s">
        <v>117</v>
      </c>
      <c r="BT2858" t="s">
        <v>117</v>
      </c>
      <c r="BU2858" t="s">
        <v>115</v>
      </c>
      <c r="BV2858" t="s">
        <v>115</v>
      </c>
      <c r="BW2858" t="s">
        <v>115</v>
      </c>
      <c r="BX2858" t="s">
        <v>117</v>
      </c>
      <c r="BY2858" t="s">
        <v>117</v>
      </c>
      <c r="BZ2858" t="s">
        <v>117</v>
      </c>
      <c r="CA2858" t="s">
        <v>117</v>
      </c>
      <c r="CB2858" t="s">
        <v>117</v>
      </c>
      <c r="CC2858" t="s">
        <v>117</v>
      </c>
      <c r="CD2858" t="s">
        <v>117</v>
      </c>
      <c r="CE2858" t="s">
        <v>117</v>
      </c>
      <c r="CF2858" t="s">
        <v>117</v>
      </c>
      <c r="CG2858" t="s">
        <v>117</v>
      </c>
      <c r="CH2858" t="s">
        <v>117</v>
      </c>
      <c r="CI2858" t="s">
        <v>117</v>
      </c>
      <c r="CJ2858" t="s">
        <v>117</v>
      </c>
      <c r="CK2858" t="s">
        <v>117</v>
      </c>
      <c r="CL2858" t="s">
        <v>117</v>
      </c>
      <c r="CM2858" t="s">
        <v>117</v>
      </c>
      <c r="CN2858" t="s">
        <v>117</v>
      </c>
      <c r="CO2858" t="s">
        <v>117</v>
      </c>
      <c r="CP2858" t="s">
        <v>117</v>
      </c>
      <c r="CQ2858" t="s">
        <v>117</v>
      </c>
      <c r="CR2858" t="s">
        <v>117</v>
      </c>
      <c r="CS2858" t="s">
        <v>117</v>
      </c>
      <c r="CT2858" t="s">
        <v>117</v>
      </c>
      <c r="CU2858" t="s">
        <v>117</v>
      </c>
      <c r="CV2858" t="s">
        <v>117</v>
      </c>
      <c r="CW2858" t="s">
        <v>117</v>
      </c>
    </row>
    <row r="2859" spans="1:101" x14ac:dyDescent="0.25">
      <c r="A2859" t="s">
        <v>891</v>
      </c>
      <c r="B2859">
        <v>164060</v>
      </c>
      <c r="C2859" t="s">
        <v>17810</v>
      </c>
      <c r="D2859" t="s">
        <v>102</v>
      </c>
      <c r="E2859" t="s">
        <v>17811</v>
      </c>
      <c r="F2859" t="s">
        <v>17812</v>
      </c>
      <c r="G2859" t="s">
        <v>6877</v>
      </c>
      <c r="I2859" t="s">
        <v>6878</v>
      </c>
      <c r="J2859" t="s">
        <v>1116</v>
      </c>
      <c r="K2859" t="s">
        <v>134</v>
      </c>
      <c r="L2859">
        <v>33408</v>
      </c>
      <c r="M2859" t="s">
        <v>17813</v>
      </c>
      <c r="N2859" t="s">
        <v>9466</v>
      </c>
      <c r="O2859">
        <v>0</v>
      </c>
      <c r="V2859" t="s">
        <v>114</v>
      </c>
      <c r="W2859" s="1">
        <v>41046</v>
      </c>
      <c r="Y2859" s="1">
        <v>43524</v>
      </c>
      <c r="Z2859" s="2">
        <v>43009</v>
      </c>
      <c r="AB2859" t="s">
        <v>117</v>
      </c>
      <c r="AC2859" t="s">
        <v>117</v>
      </c>
      <c r="AD2859" t="s">
        <v>117</v>
      </c>
      <c r="AG2859" t="s">
        <v>115</v>
      </c>
      <c r="AH2859" t="s">
        <v>117</v>
      </c>
      <c r="AI2859" t="s">
        <v>117</v>
      </c>
      <c r="AJ2859" t="s">
        <v>1845</v>
      </c>
      <c r="AL2859" t="s">
        <v>119</v>
      </c>
      <c r="AM2859" t="s">
        <v>1116</v>
      </c>
      <c r="AN2859" t="s">
        <v>134</v>
      </c>
      <c r="AO2859" t="s">
        <v>117</v>
      </c>
      <c r="AP2859" t="s">
        <v>117</v>
      </c>
      <c r="AQ2859" t="s">
        <v>117</v>
      </c>
      <c r="AR2859" t="s">
        <v>117</v>
      </c>
      <c r="AS2859" t="s">
        <v>117</v>
      </c>
      <c r="AT2859" t="s">
        <v>117</v>
      </c>
      <c r="AU2859" t="s">
        <v>117</v>
      </c>
      <c r="AV2859" t="s">
        <v>117</v>
      </c>
      <c r="AW2859" t="s">
        <v>117</v>
      </c>
      <c r="AX2859" t="s">
        <v>117</v>
      </c>
      <c r="AY2859" t="s">
        <v>117</v>
      </c>
      <c r="AZ2859" t="s">
        <v>117</v>
      </c>
      <c r="BA2859" t="s">
        <v>117</v>
      </c>
      <c r="BB2859" t="s">
        <v>117</v>
      </c>
      <c r="BD2859" t="s">
        <v>115</v>
      </c>
      <c r="BE2859" t="s">
        <v>117</v>
      </c>
      <c r="BF2859" t="s">
        <v>117</v>
      </c>
      <c r="BG2859" t="s">
        <v>117</v>
      </c>
      <c r="BH2859" t="s">
        <v>117</v>
      </c>
      <c r="BI2859" t="s">
        <v>117</v>
      </c>
      <c r="BJ2859" t="s">
        <v>117</v>
      </c>
      <c r="BK2859" t="s">
        <v>117</v>
      </c>
      <c r="BL2859" t="s">
        <v>117</v>
      </c>
      <c r="BM2859" t="s">
        <v>117</v>
      </c>
      <c r="BN2859" t="s">
        <v>117</v>
      </c>
      <c r="BO2859" t="s">
        <v>117</v>
      </c>
      <c r="BP2859" t="s">
        <v>117</v>
      </c>
      <c r="BQ2859" t="s">
        <v>117</v>
      </c>
      <c r="BR2859" t="s">
        <v>117</v>
      </c>
      <c r="BS2859" t="s">
        <v>117</v>
      </c>
      <c r="BT2859" t="s">
        <v>117</v>
      </c>
      <c r="BU2859" t="s">
        <v>117</v>
      </c>
      <c r="BV2859" t="s">
        <v>117</v>
      </c>
      <c r="BW2859" t="s">
        <v>115</v>
      </c>
      <c r="BX2859" t="s">
        <v>117</v>
      </c>
      <c r="BY2859" t="s">
        <v>117</v>
      </c>
      <c r="BZ2859" t="s">
        <v>117</v>
      </c>
      <c r="CA2859" t="s">
        <v>117</v>
      </c>
      <c r="CB2859" t="s">
        <v>117</v>
      </c>
      <c r="CC2859" t="s">
        <v>117</v>
      </c>
      <c r="CD2859" t="s">
        <v>117</v>
      </c>
      <c r="CE2859" t="s">
        <v>117</v>
      </c>
      <c r="CF2859" t="s">
        <v>117</v>
      </c>
      <c r="CG2859" t="s">
        <v>117</v>
      </c>
      <c r="CH2859" t="s">
        <v>117</v>
      </c>
      <c r="CI2859" t="s">
        <v>117</v>
      </c>
      <c r="CJ2859" t="s">
        <v>117</v>
      </c>
      <c r="CK2859" t="s">
        <v>117</v>
      </c>
      <c r="CL2859" t="s">
        <v>117</v>
      </c>
      <c r="CM2859" t="s">
        <v>117</v>
      </c>
      <c r="CN2859" t="s">
        <v>117</v>
      </c>
      <c r="CO2859" t="s">
        <v>117</v>
      </c>
      <c r="CP2859" t="s">
        <v>117</v>
      </c>
      <c r="CQ2859" t="s">
        <v>117</v>
      </c>
      <c r="CR2859" t="s">
        <v>117</v>
      </c>
      <c r="CS2859" t="s">
        <v>117</v>
      </c>
      <c r="CT2859" t="s">
        <v>117</v>
      </c>
      <c r="CU2859" t="s">
        <v>117</v>
      </c>
      <c r="CV2859" t="s">
        <v>117</v>
      </c>
      <c r="CW2859" t="s">
        <v>117</v>
      </c>
    </row>
    <row r="2860" spans="1:101" x14ac:dyDescent="0.25">
      <c r="A2860" t="s">
        <v>100</v>
      </c>
      <c r="B2860">
        <v>289722</v>
      </c>
      <c r="C2860" t="s">
        <v>17814</v>
      </c>
      <c r="D2860" t="s">
        <v>102</v>
      </c>
      <c r="E2860" t="s">
        <v>17815</v>
      </c>
      <c r="F2860" t="s">
        <v>17816</v>
      </c>
      <c r="G2860" t="s">
        <v>17817</v>
      </c>
      <c r="I2860" t="s">
        <v>597</v>
      </c>
      <c r="K2860" t="s">
        <v>243</v>
      </c>
      <c r="L2860" t="s">
        <v>14076</v>
      </c>
      <c r="M2860" t="s">
        <v>17818</v>
      </c>
      <c r="O2860">
        <v>1</v>
      </c>
      <c r="V2860" t="s">
        <v>114</v>
      </c>
      <c r="W2860" s="1">
        <v>43061</v>
      </c>
      <c r="Y2860" s="1">
        <v>43622</v>
      </c>
      <c r="Z2860" s="2">
        <v>43009</v>
      </c>
      <c r="AA2860" t="s">
        <v>17819</v>
      </c>
      <c r="AB2860" t="s">
        <v>115</v>
      </c>
      <c r="AC2860" t="s">
        <v>117</v>
      </c>
      <c r="AD2860" t="s">
        <v>117</v>
      </c>
      <c r="AF2860" t="s">
        <v>17820</v>
      </c>
      <c r="AG2860" t="s">
        <v>117</v>
      </c>
      <c r="AH2860" t="s">
        <v>115</v>
      </c>
      <c r="AI2860" t="s">
        <v>117</v>
      </c>
      <c r="AJ2860" t="s">
        <v>300</v>
      </c>
      <c r="AL2860" t="s">
        <v>184</v>
      </c>
      <c r="AN2860" t="s">
        <v>243</v>
      </c>
      <c r="AO2860" t="s">
        <v>117</v>
      </c>
      <c r="AP2860" t="s">
        <v>117</v>
      </c>
      <c r="AQ2860" t="s">
        <v>117</v>
      </c>
      <c r="AR2860" t="s">
        <v>117</v>
      </c>
      <c r="AS2860" t="s">
        <v>117</v>
      </c>
      <c r="AT2860" t="s">
        <v>117</v>
      </c>
      <c r="AU2860" t="s">
        <v>117</v>
      </c>
      <c r="AV2860" t="s">
        <v>117</v>
      </c>
      <c r="AW2860" t="s">
        <v>117</v>
      </c>
      <c r="AX2860" t="s">
        <v>117</v>
      </c>
      <c r="AY2860" t="s">
        <v>117</v>
      </c>
      <c r="AZ2860" t="s">
        <v>117</v>
      </c>
      <c r="BA2860" t="s">
        <v>117</v>
      </c>
      <c r="BB2860" t="s">
        <v>117</v>
      </c>
      <c r="BD2860" t="s">
        <v>117</v>
      </c>
      <c r="BF2860" t="s">
        <v>117</v>
      </c>
      <c r="BG2860" t="s">
        <v>117</v>
      </c>
      <c r="BH2860" t="s">
        <v>115</v>
      </c>
      <c r="BI2860" t="s">
        <v>117</v>
      </c>
      <c r="BJ2860" t="s">
        <v>117</v>
      </c>
      <c r="BK2860" t="s">
        <v>117</v>
      </c>
      <c r="BL2860" t="s">
        <v>117</v>
      </c>
      <c r="BM2860" t="s">
        <v>117</v>
      </c>
      <c r="BN2860" t="s">
        <v>117</v>
      </c>
      <c r="BO2860" t="s">
        <v>117</v>
      </c>
      <c r="BP2860" t="s">
        <v>117</v>
      </c>
      <c r="BQ2860" t="s">
        <v>117</v>
      </c>
      <c r="BR2860" t="s">
        <v>117</v>
      </c>
      <c r="BS2860" t="s">
        <v>117</v>
      </c>
      <c r="BT2860" t="s">
        <v>117</v>
      </c>
      <c r="BU2860" t="s">
        <v>117</v>
      </c>
      <c r="BV2860" t="s">
        <v>115</v>
      </c>
      <c r="BW2860" t="s">
        <v>115</v>
      </c>
      <c r="BX2860" t="s">
        <v>117</v>
      </c>
      <c r="BY2860" t="s">
        <v>117</v>
      </c>
      <c r="BZ2860" t="s">
        <v>117</v>
      </c>
      <c r="CA2860" t="s">
        <v>117</v>
      </c>
      <c r="CB2860" t="s">
        <v>117</v>
      </c>
      <c r="CC2860" t="s">
        <v>117</v>
      </c>
      <c r="CD2860" t="s">
        <v>117</v>
      </c>
      <c r="CE2860" t="s">
        <v>117</v>
      </c>
      <c r="CF2860" t="s">
        <v>117</v>
      </c>
      <c r="CG2860" t="s">
        <v>117</v>
      </c>
      <c r="CH2860" t="s">
        <v>117</v>
      </c>
      <c r="CI2860" t="s">
        <v>117</v>
      </c>
      <c r="CJ2860" t="s">
        <v>117</v>
      </c>
      <c r="CK2860" t="s">
        <v>117</v>
      </c>
      <c r="CL2860" t="s">
        <v>117</v>
      </c>
      <c r="CM2860" t="s">
        <v>117</v>
      </c>
      <c r="CN2860" t="s">
        <v>117</v>
      </c>
      <c r="CO2860" t="s">
        <v>117</v>
      </c>
      <c r="CP2860" t="s">
        <v>117</v>
      </c>
      <c r="CQ2860" t="s">
        <v>117</v>
      </c>
      <c r="CR2860" t="s">
        <v>117</v>
      </c>
      <c r="CS2860" t="s">
        <v>117</v>
      </c>
      <c r="CT2860" t="s">
        <v>117</v>
      </c>
      <c r="CU2860" t="s">
        <v>117</v>
      </c>
      <c r="CV2860" t="s">
        <v>117</v>
      </c>
      <c r="CW2860" t="s">
        <v>117</v>
      </c>
    </row>
    <row r="2861" spans="1:101" x14ac:dyDescent="0.25">
      <c r="A2861" t="s">
        <v>167</v>
      </c>
      <c r="B2861">
        <v>285299</v>
      </c>
      <c r="C2861" t="s">
        <v>17821</v>
      </c>
      <c r="D2861" t="s">
        <v>102</v>
      </c>
      <c r="E2861" t="s">
        <v>17822</v>
      </c>
      <c r="F2861" t="s">
        <v>17822</v>
      </c>
      <c r="M2861" t="s">
        <v>17823</v>
      </c>
      <c r="O2861">
        <v>0</v>
      </c>
      <c r="V2861" t="s">
        <v>114</v>
      </c>
      <c r="W2861" s="1">
        <v>43159</v>
      </c>
      <c r="Y2861" s="1">
        <v>43161</v>
      </c>
      <c r="Z2861" s="2">
        <v>43009</v>
      </c>
      <c r="AB2861" t="s">
        <v>117</v>
      </c>
      <c r="AC2861" t="s">
        <v>117</v>
      </c>
      <c r="AD2861" t="s">
        <v>117</v>
      </c>
      <c r="AG2861" t="s">
        <v>117</v>
      </c>
      <c r="AH2861" t="s">
        <v>115</v>
      </c>
      <c r="AI2861" t="s">
        <v>117</v>
      </c>
      <c r="AJ2861" t="s">
        <v>132</v>
      </c>
      <c r="AL2861" t="s">
        <v>119</v>
      </c>
      <c r="AM2861" t="s">
        <v>133</v>
      </c>
      <c r="AN2861" t="s">
        <v>134</v>
      </c>
      <c r="AO2861" t="s">
        <v>117</v>
      </c>
      <c r="AP2861" t="s">
        <v>117</v>
      </c>
      <c r="AQ2861" t="s">
        <v>117</v>
      </c>
      <c r="AR2861" t="s">
        <v>117</v>
      </c>
      <c r="AS2861" t="s">
        <v>117</v>
      </c>
      <c r="AT2861" t="s">
        <v>117</v>
      </c>
      <c r="AU2861" t="s">
        <v>117</v>
      </c>
      <c r="AV2861" t="s">
        <v>117</v>
      </c>
      <c r="AW2861" t="s">
        <v>117</v>
      </c>
      <c r="AX2861" t="s">
        <v>117</v>
      </c>
      <c r="AY2861" t="s">
        <v>117</v>
      </c>
      <c r="AZ2861" t="s">
        <v>117</v>
      </c>
      <c r="BA2861" t="s">
        <v>117</v>
      </c>
      <c r="BB2861" t="s">
        <v>117</v>
      </c>
      <c r="BD2861" t="s">
        <v>117</v>
      </c>
      <c r="BF2861" t="s">
        <v>117</v>
      </c>
      <c r="BG2861" t="s">
        <v>117</v>
      </c>
      <c r="BH2861" t="s">
        <v>117</v>
      </c>
      <c r="BI2861" t="s">
        <v>117</v>
      </c>
      <c r="BJ2861" t="s">
        <v>117</v>
      </c>
      <c r="BK2861" t="s">
        <v>117</v>
      </c>
      <c r="BL2861" t="s">
        <v>117</v>
      </c>
      <c r="BM2861" t="s">
        <v>117</v>
      </c>
      <c r="BN2861" t="s">
        <v>117</v>
      </c>
      <c r="BO2861" t="s">
        <v>117</v>
      </c>
      <c r="BP2861" t="s">
        <v>117</v>
      </c>
      <c r="BQ2861" t="s">
        <v>117</v>
      </c>
      <c r="BR2861" t="s">
        <v>117</v>
      </c>
      <c r="BS2861" t="s">
        <v>117</v>
      </c>
      <c r="BT2861" t="s">
        <v>117</v>
      </c>
      <c r="BU2861" t="s">
        <v>117</v>
      </c>
      <c r="BV2861" t="s">
        <v>117</v>
      </c>
      <c r="BW2861" t="s">
        <v>115</v>
      </c>
      <c r="BX2861" t="s">
        <v>117</v>
      </c>
      <c r="BY2861" t="s">
        <v>117</v>
      </c>
      <c r="BZ2861" t="s">
        <v>117</v>
      </c>
      <c r="CA2861" t="s">
        <v>117</v>
      </c>
      <c r="CB2861" t="s">
        <v>117</v>
      </c>
      <c r="CC2861" t="s">
        <v>117</v>
      </c>
      <c r="CD2861" t="s">
        <v>117</v>
      </c>
      <c r="CE2861" t="s">
        <v>117</v>
      </c>
      <c r="CF2861" t="s">
        <v>117</v>
      </c>
      <c r="CG2861" t="s">
        <v>117</v>
      </c>
      <c r="CH2861" t="s">
        <v>117</v>
      </c>
      <c r="CI2861" t="s">
        <v>117</v>
      </c>
      <c r="CJ2861" t="s">
        <v>117</v>
      </c>
      <c r="CK2861" t="s">
        <v>117</v>
      </c>
      <c r="CL2861" t="s">
        <v>117</v>
      </c>
      <c r="CM2861" t="s">
        <v>117</v>
      </c>
      <c r="CN2861" t="s">
        <v>117</v>
      </c>
      <c r="CO2861" t="s">
        <v>117</v>
      </c>
      <c r="CP2861" t="s">
        <v>117</v>
      </c>
      <c r="CQ2861" t="s">
        <v>117</v>
      </c>
      <c r="CR2861" t="s">
        <v>117</v>
      </c>
      <c r="CS2861" t="s">
        <v>117</v>
      </c>
      <c r="CT2861" t="s">
        <v>117</v>
      </c>
      <c r="CU2861" t="s">
        <v>117</v>
      </c>
      <c r="CV2861" t="s">
        <v>117</v>
      </c>
      <c r="CW2861" t="s">
        <v>117</v>
      </c>
    </row>
    <row r="2862" spans="1:101" x14ac:dyDescent="0.25">
      <c r="A2862" t="s">
        <v>207</v>
      </c>
      <c r="B2862">
        <v>299690</v>
      </c>
      <c r="C2862" t="s">
        <v>17824</v>
      </c>
      <c r="D2862" t="s">
        <v>102</v>
      </c>
      <c r="E2862" t="s">
        <v>17825</v>
      </c>
      <c r="F2862" t="s">
        <v>17825</v>
      </c>
      <c r="G2862" t="s">
        <v>17826</v>
      </c>
      <c r="H2862" t="s">
        <v>17827</v>
      </c>
      <c r="I2862" t="s">
        <v>213</v>
      </c>
      <c r="J2862" t="s">
        <v>214</v>
      </c>
      <c r="K2862" t="s">
        <v>134</v>
      </c>
      <c r="L2862">
        <v>10011</v>
      </c>
      <c r="M2862" t="s">
        <v>17828</v>
      </c>
      <c r="O2862">
        <v>0</v>
      </c>
      <c r="V2862" t="s">
        <v>114</v>
      </c>
      <c r="W2862" s="1">
        <v>43665</v>
      </c>
      <c r="Y2862" s="1">
        <v>43665</v>
      </c>
      <c r="Z2862" s="2">
        <v>43009</v>
      </c>
      <c r="AA2862" t="s">
        <v>17829</v>
      </c>
      <c r="AB2862" t="s">
        <v>117</v>
      </c>
      <c r="AC2862" t="s">
        <v>117</v>
      </c>
      <c r="AD2862" t="s">
        <v>117</v>
      </c>
      <c r="AG2862" t="s">
        <v>115</v>
      </c>
      <c r="AH2862" t="s">
        <v>117</v>
      </c>
      <c r="AI2862" t="s">
        <v>117</v>
      </c>
      <c r="AJ2862" t="s">
        <v>132</v>
      </c>
      <c r="AL2862" t="s">
        <v>119</v>
      </c>
      <c r="AM2862" t="s">
        <v>133</v>
      </c>
      <c r="AN2862" t="s">
        <v>134</v>
      </c>
      <c r="AO2862" t="s">
        <v>117</v>
      </c>
      <c r="AP2862" t="s">
        <v>117</v>
      </c>
      <c r="AQ2862" t="s">
        <v>117</v>
      </c>
      <c r="AR2862" t="s">
        <v>117</v>
      </c>
      <c r="AS2862" t="s">
        <v>117</v>
      </c>
      <c r="AT2862" t="s">
        <v>117</v>
      </c>
      <c r="AU2862" t="s">
        <v>117</v>
      </c>
      <c r="AV2862" t="s">
        <v>117</v>
      </c>
      <c r="AW2862" t="s">
        <v>117</v>
      </c>
      <c r="AX2862" t="s">
        <v>117</v>
      </c>
      <c r="AY2862" t="s">
        <v>117</v>
      </c>
      <c r="AZ2862" t="s">
        <v>117</v>
      </c>
      <c r="BA2862" t="s">
        <v>117</v>
      </c>
      <c r="BB2862" t="s">
        <v>117</v>
      </c>
      <c r="BD2862" t="s">
        <v>117</v>
      </c>
      <c r="BF2862" t="s">
        <v>117</v>
      </c>
      <c r="BG2862" t="s">
        <v>117</v>
      </c>
      <c r="BH2862" t="s">
        <v>117</v>
      </c>
      <c r="BI2862" t="s">
        <v>117</v>
      </c>
      <c r="BJ2862" t="s">
        <v>117</v>
      </c>
      <c r="BK2862" t="s">
        <v>117</v>
      </c>
      <c r="BL2862" t="s">
        <v>117</v>
      </c>
      <c r="BM2862" t="s">
        <v>117</v>
      </c>
      <c r="BN2862" t="s">
        <v>117</v>
      </c>
      <c r="BO2862" t="s">
        <v>117</v>
      </c>
      <c r="BP2862" t="s">
        <v>117</v>
      </c>
      <c r="BQ2862" t="s">
        <v>117</v>
      </c>
      <c r="BR2862" t="s">
        <v>117</v>
      </c>
      <c r="BS2862" t="s">
        <v>117</v>
      </c>
      <c r="BT2862" t="s">
        <v>117</v>
      </c>
      <c r="BU2862" t="s">
        <v>117</v>
      </c>
      <c r="BV2862" t="s">
        <v>115</v>
      </c>
      <c r="BW2862" t="s">
        <v>115</v>
      </c>
      <c r="BX2862" t="s">
        <v>117</v>
      </c>
      <c r="BY2862" t="s">
        <v>117</v>
      </c>
      <c r="BZ2862" t="s">
        <v>117</v>
      </c>
      <c r="CA2862" t="s">
        <v>117</v>
      </c>
      <c r="CB2862" t="s">
        <v>117</v>
      </c>
      <c r="CC2862" t="s">
        <v>117</v>
      </c>
      <c r="CD2862" t="s">
        <v>117</v>
      </c>
      <c r="CE2862" t="s">
        <v>117</v>
      </c>
      <c r="CF2862" t="s">
        <v>117</v>
      </c>
      <c r="CG2862" t="s">
        <v>117</v>
      </c>
      <c r="CH2862" t="s">
        <v>117</v>
      </c>
      <c r="CI2862" t="s">
        <v>117</v>
      </c>
      <c r="CJ2862" t="s">
        <v>117</v>
      </c>
      <c r="CK2862" t="s">
        <v>117</v>
      </c>
      <c r="CL2862" t="s">
        <v>117</v>
      </c>
      <c r="CM2862" t="s">
        <v>117</v>
      </c>
      <c r="CN2862" t="s">
        <v>117</v>
      </c>
      <c r="CO2862" t="s">
        <v>117</v>
      </c>
      <c r="CP2862" t="s">
        <v>117</v>
      </c>
      <c r="CQ2862" t="s">
        <v>117</v>
      </c>
      <c r="CR2862" t="s">
        <v>117</v>
      </c>
      <c r="CS2862" t="s">
        <v>117</v>
      </c>
      <c r="CT2862" t="s">
        <v>117</v>
      </c>
      <c r="CU2862" t="s">
        <v>117</v>
      </c>
      <c r="CV2862" t="s">
        <v>117</v>
      </c>
      <c r="CW2862" t="s">
        <v>117</v>
      </c>
    </row>
    <row r="2863" spans="1:101" x14ac:dyDescent="0.25">
      <c r="A2863" t="s">
        <v>100</v>
      </c>
      <c r="B2863">
        <v>170432</v>
      </c>
      <c r="C2863" t="s">
        <v>17830</v>
      </c>
      <c r="D2863" t="s">
        <v>102</v>
      </c>
      <c r="E2863" t="s">
        <v>17831</v>
      </c>
      <c r="F2863" t="s">
        <v>17831</v>
      </c>
      <c r="G2863" t="s">
        <v>17832</v>
      </c>
      <c r="H2863" t="s">
        <v>17833</v>
      </c>
      <c r="I2863" t="s">
        <v>160</v>
      </c>
      <c r="K2863" t="s">
        <v>161</v>
      </c>
      <c r="L2863">
        <v>68902</v>
      </c>
      <c r="M2863" t="s">
        <v>17834</v>
      </c>
      <c r="N2863" t="s">
        <v>17835</v>
      </c>
      <c r="O2863">
        <v>0</v>
      </c>
      <c r="P2863" t="s">
        <v>17836</v>
      </c>
      <c r="R2863" t="s">
        <v>160</v>
      </c>
      <c r="T2863" t="s">
        <v>161</v>
      </c>
      <c r="U2863">
        <v>68898</v>
      </c>
      <c r="V2863" t="s">
        <v>114</v>
      </c>
      <c r="W2863" s="1">
        <v>41670</v>
      </c>
      <c r="Y2863" s="1">
        <v>43552</v>
      </c>
      <c r="Z2863" s="2">
        <v>43009</v>
      </c>
      <c r="AA2863" t="s">
        <v>17837</v>
      </c>
      <c r="AB2863" t="s">
        <v>115</v>
      </c>
      <c r="AC2863" t="s">
        <v>117</v>
      </c>
      <c r="AD2863" t="s">
        <v>117</v>
      </c>
      <c r="AF2863" t="s">
        <v>17838</v>
      </c>
      <c r="AG2863" t="s">
        <v>117</v>
      </c>
      <c r="AH2863" t="s">
        <v>115</v>
      </c>
      <c r="AI2863" t="s">
        <v>117</v>
      </c>
      <c r="AJ2863" t="s">
        <v>165</v>
      </c>
      <c r="AK2863" t="s">
        <v>17839</v>
      </c>
      <c r="AL2863" t="s">
        <v>119</v>
      </c>
      <c r="AN2863" t="s">
        <v>161</v>
      </c>
      <c r="AO2863" t="s">
        <v>117</v>
      </c>
      <c r="AP2863" t="s">
        <v>117</v>
      </c>
      <c r="AQ2863" t="s">
        <v>115</v>
      </c>
      <c r="AR2863" t="s">
        <v>117</v>
      </c>
      <c r="AS2863" t="s">
        <v>117</v>
      </c>
      <c r="AT2863" t="s">
        <v>117</v>
      </c>
      <c r="AU2863" t="s">
        <v>117</v>
      </c>
      <c r="AV2863" t="s">
        <v>117</v>
      </c>
      <c r="AW2863" t="s">
        <v>117</v>
      </c>
      <c r="AX2863" t="s">
        <v>117</v>
      </c>
      <c r="AY2863" t="s">
        <v>117</v>
      </c>
      <c r="AZ2863" t="s">
        <v>117</v>
      </c>
      <c r="BA2863" t="s">
        <v>117</v>
      </c>
      <c r="BB2863" t="s">
        <v>117</v>
      </c>
      <c r="BD2863" t="s">
        <v>117</v>
      </c>
      <c r="BF2863" t="s">
        <v>117</v>
      </c>
      <c r="BG2863" t="s">
        <v>117</v>
      </c>
      <c r="BH2863" t="s">
        <v>117</v>
      </c>
      <c r="BI2863" t="s">
        <v>117</v>
      </c>
      <c r="BJ2863" t="s">
        <v>117</v>
      </c>
      <c r="BK2863" t="s">
        <v>117</v>
      </c>
      <c r="BL2863" t="s">
        <v>117</v>
      </c>
      <c r="BM2863" t="s">
        <v>117</v>
      </c>
      <c r="BN2863" t="s">
        <v>117</v>
      </c>
      <c r="BO2863" t="s">
        <v>117</v>
      </c>
      <c r="BP2863" t="s">
        <v>117</v>
      </c>
      <c r="BQ2863" t="s">
        <v>117</v>
      </c>
      <c r="BR2863" t="s">
        <v>117</v>
      </c>
      <c r="BS2863" t="s">
        <v>117</v>
      </c>
      <c r="BT2863" t="s">
        <v>117</v>
      </c>
      <c r="BU2863" t="s">
        <v>117</v>
      </c>
      <c r="BV2863" t="s">
        <v>117</v>
      </c>
      <c r="BW2863" t="s">
        <v>115</v>
      </c>
      <c r="BX2863" t="s">
        <v>117</v>
      </c>
      <c r="BY2863" t="s">
        <v>117</v>
      </c>
      <c r="BZ2863" t="s">
        <v>117</v>
      </c>
      <c r="CA2863" t="s">
        <v>117</v>
      </c>
      <c r="CB2863" t="s">
        <v>117</v>
      </c>
      <c r="CC2863" t="s">
        <v>117</v>
      </c>
      <c r="CD2863" t="s">
        <v>117</v>
      </c>
      <c r="CE2863" t="s">
        <v>117</v>
      </c>
      <c r="CF2863" t="s">
        <v>117</v>
      </c>
      <c r="CG2863" t="s">
        <v>117</v>
      </c>
      <c r="CH2863" t="s">
        <v>117</v>
      </c>
      <c r="CI2863" t="s">
        <v>117</v>
      </c>
      <c r="CJ2863" t="s">
        <v>117</v>
      </c>
      <c r="CK2863" t="s">
        <v>117</v>
      </c>
      <c r="CL2863" t="s">
        <v>117</v>
      </c>
      <c r="CM2863" t="s">
        <v>117</v>
      </c>
      <c r="CN2863" t="s">
        <v>117</v>
      </c>
      <c r="CO2863" t="s">
        <v>117</v>
      </c>
      <c r="CP2863" t="s">
        <v>117</v>
      </c>
      <c r="CQ2863" t="s">
        <v>117</v>
      </c>
      <c r="CR2863" t="s">
        <v>117</v>
      </c>
      <c r="CS2863" t="s">
        <v>117</v>
      </c>
      <c r="CT2863" t="s">
        <v>117</v>
      </c>
      <c r="CU2863" t="s">
        <v>117</v>
      </c>
      <c r="CV2863" t="s">
        <v>117</v>
      </c>
      <c r="CW2863" t="s">
        <v>117</v>
      </c>
    </row>
    <row r="2864" spans="1:101" x14ac:dyDescent="0.25">
      <c r="A2864" t="s">
        <v>891</v>
      </c>
      <c r="B2864">
        <v>304737</v>
      </c>
      <c r="C2864" t="s">
        <v>17840</v>
      </c>
      <c r="D2864" t="s">
        <v>102</v>
      </c>
      <c r="E2864" t="s">
        <v>17841</v>
      </c>
      <c r="F2864" t="s">
        <v>17841</v>
      </c>
      <c r="G2864" t="s">
        <v>17842</v>
      </c>
      <c r="H2864" t="s">
        <v>17843</v>
      </c>
      <c r="I2864" t="s">
        <v>1216</v>
      </c>
      <c r="J2864" t="s">
        <v>1217</v>
      </c>
      <c r="K2864" t="s">
        <v>134</v>
      </c>
      <c r="L2864">
        <v>924</v>
      </c>
      <c r="M2864" t="s">
        <v>17844</v>
      </c>
      <c r="O2864">
        <v>1</v>
      </c>
      <c r="V2864" t="s">
        <v>114</v>
      </c>
      <c r="W2864" s="1">
        <v>43703</v>
      </c>
      <c r="Y2864" s="1">
        <v>43703</v>
      </c>
      <c r="Z2864" s="2">
        <v>43009</v>
      </c>
      <c r="AB2864" t="s">
        <v>117</v>
      </c>
      <c r="AC2864" t="s">
        <v>117</v>
      </c>
      <c r="AD2864" t="s">
        <v>117</v>
      </c>
      <c r="AG2864" t="s">
        <v>117</v>
      </c>
      <c r="AH2864" t="s">
        <v>115</v>
      </c>
      <c r="AI2864" t="s">
        <v>117</v>
      </c>
      <c r="AJ2864" t="s">
        <v>132</v>
      </c>
      <c r="AL2864" t="s">
        <v>119</v>
      </c>
      <c r="AM2864" t="s">
        <v>1217</v>
      </c>
      <c r="AN2864" t="s">
        <v>134</v>
      </c>
      <c r="AO2864" t="s">
        <v>117</v>
      </c>
      <c r="AP2864" t="s">
        <v>117</v>
      </c>
      <c r="AQ2864" t="s">
        <v>117</v>
      </c>
      <c r="AR2864" t="s">
        <v>117</v>
      </c>
      <c r="AS2864" t="s">
        <v>117</v>
      </c>
      <c r="AT2864" t="s">
        <v>117</v>
      </c>
      <c r="AU2864" t="s">
        <v>117</v>
      </c>
      <c r="AV2864" t="s">
        <v>117</v>
      </c>
      <c r="AW2864" t="s">
        <v>117</v>
      </c>
      <c r="AX2864" t="s">
        <v>117</v>
      </c>
      <c r="AY2864" t="s">
        <v>117</v>
      </c>
      <c r="AZ2864" t="s">
        <v>117</v>
      </c>
      <c r="BA2864" t="s">
        <v>117</v>
      </c>
      <c r="BB2864" t="s">
        <v>117</v>
      </c>
      <c r="BD2864" t="s">
        <v>117</v>
      </c>
      <c r="BF2864" t="s">
        <v>117</v>
      </c>
      <c r="BG2864" t="s">
        <v>117</v>
      </c>
      <c r="BH2864" t="s">
        <v>117</v>
      </c>
      <c r="BI2864" t="s">
        <v>117</v>
      </c>
      <c r="BJ2864" t="s">
        <v>117</v>
      </c>
      <c r="BK2864" t="s">
        <v>117</v>
      </c>
      <c r="BL2864" t="s">
        <v>117</v>
      </c>
      <c r="BM2864" t="s">
        <v>117</v>
      </c>
      <c r="BN2864" t="s">
        <v>117</v>
      </c>
      <c r="BO2864" t="s">
        <v>117</v>
      </c>
      <c r="BP2864" t="s">
        <v>117</v>
      </c>
      <c r="BQ2864" t="s">
        <v>117</v>
      </c>
      <c r="BR2864" t="s">
        <v>117</v>
      </c>
      <c r="BS2864" t="s">
        <v>117</v>
      </c>
      <c r="BT2864" t="s">
        <v>117</v>
      </c>
      <c r="BU2864" t="s">
        <v>117</v>
      </c>
      <c r="BV2864" t="s">
        <v>117</v>
      </c>
      <c r="BW2864" t="s">
        <v>115</v>
      </c>
      <c r="BX2864" t="s">
        <v>117</v>
      </c>
      <c r="BY2864" t="s">
        <v>117</v>
      </c>
      <c r="BZ2864" t="s">
        <v>117</v>
      </c>
      <c r="CA2864" t="s">
        <v>117</v>
      </c>
      <c r="CB2864" t="s">
        <v>117</v>
      </c>
      <c r="CC2864" t="s">
        <v>117</v>
      </c>
      <c r="CD2864" t="s">
        <v>117</v>
      </c>
      <c r="CE2864" t="s">
        <v>117</v>
      </c>
      <c r="CF2864" t="s">
        <v>117</v>
      </c>
      <c r="CG2864" t="s">
        <v>117</v>
      </c>
      <c r="CH2864" t="s">
        <v>117</v>
      </c>
      <c r="CI2864" t="s">
        <v>117</v>
      </c>
      <c r="CJ2864" t="s">
        <v>117</v>
      </c>
      <c r="CK2864" t="s">
        <v>117</v>
      </c>
      <c r="CL2864" t="s">
        <v>117</v>
      </c>
      <c r="CM2864" t="s">
        <v>117</v>
      </c>
      <c r="CN2864" t="s">
        <v>117</v>
      </c>
      <c r="CO2864" t="s">
        <v>117</v>
      </c>
      <c r="CP2864" t="s">
        <v>117</v>
      </c>
      <c r="CQ2864" t="s">
        <v>117</v>
      </c>
      <c r="CR2864" t="s">
        <v>117</v>
      </c>
      <c r="CS2864" t="s">
        <v>117</v>
      </c>
      <c r="CT2864" t="s">
        <v>117</v>
      </c>
      <c r="CU2864" t="s">
        <v>117</v>
      </c>
      <c r="CV2864" t="s">
        <v>117</v>
      </c>
      <c r="CW2864" t="s">
        <v>117</v>
      </c>
    </row>
    <row r="2865" spans="1:101" x14ac:dyDescent="0.25">
      <c r="A2865" t="s">
        <v>100</v>
      </c>
      <c r="B2865">
        <v>304670</v>
      </c>
      <c r="C2865" t="s">
        <v>17845</v>
      </c>
      <c r="D2865" t="s">
        <v>102</v>
      </c>
      <c r="E2865" t="s">
        <v>17846</v>
      </c>
      <c r="F2865" t="s">
        <v>17846</v>
      </c>
      <c r="G2865" t="s">
        <v>7280</v>
      </c>
      <c r="I2865" t="s">
        <v>17847</v>
      </c>
      <c r="K2865" t="s">
        <v>649</v>
      </c>
      <c r="L2865" t="s">
        <v>7281</v>
      </c>
      <c r="M2865" t="s">
        <v>17848</v>
      </c>
      <c r="N2865" t="s">
        <v>17849</v>
      </c>
      <c r="O2865">
        <v>0</v>
      </c>
      <c r="V2865" t="s">
        <v>114</v>
      </c>
      <c r="W2865" s="1">
        <v>43640</v>
      </c>
      <c r="Y2865" s="1">
        <v>43640</v>
      </c>
      <c r="Z2865" s="2">
        <v>43009</v>
      </c>
      <c r="AA2865" t="s">
        <v>13453</v>
      </c>
      <c r="AB2865" t="s">
        <v>115</v>
      </c>
      <c r="AC2865" t="s">
        <v>117</v>
      </c>
      <c r="AD2865" t="s">
        <v>117</v>
      </c>
      <c r="AF2865" t="s">
        <v>17850</v>
      </c>
      <c r="AG2865" t="s">
        <v>117</v>
      </c>
      <c r="AH2865" t="s">
        <v>115</v>
      </c>
      <c r="AI2865" t="s">
        <v>117</v>
      </c>
      <c r="AJ2865" t="s">
        <v>118</v>
      </c>
      <c r="AL2865" t="s">
        <v>119</v>
      </c>
      <c r="AN2865" t="s">
        <v>649</v>
      </c>
      <c r="AO2865" t="s">
        <v>117</v>
      </c>
      <c r="AP2865" t="s">
        <v>117</v>
      </c>
      <c r="AQ2865" t="s">
        <v>115</v>
      </c>
      <c r="AR2865" t="s">
        <v>117</v>
      </c>
      <c r="AS2865" t="s">
        <v>117</v>
      </c>
      <c r="AT2865" t="s">
        <v>117</v>
      </c>
      <c r="AU2865" t="s">
        <v>117</v>
      </c>
      <c r="AV2865" t="s">
        <v>117</v>
      </c>
      <c r="AW2865" t="s">
        <v>117</v>
      </c>
      <c r="AX2865" t="s">
        <v>117</v>
      </c>
      <c r="AY2865" t="s">
        <v>117</v>
      </c>
      <c r="AZ2865" t="s">
        <v>117</v>
      </c>
      <c r="BA2865" t="s">
        <v>117</v>
      </c>
      <c r="BB2865" t="s">
        <v>117</v>
      </c>
      <c r="BD2865" t="s">
        <v>117</v>
      </c>
      <c r="BF2865" t="s">
        <v>117</v>
      </c>
      <c r="BG2865" t="s">
        <v>117</v>
      </c>
      <c r="BH2865" t="s">
        <v>117</v>
      </c>
      <c r="BI2865" t="s">
        <v>117</v>
      </c>
      <c r="BJ2865" t="s">
        <v>117</v>
      </c>
      <c r="BK2865" t="s">
        <v>117</v>
      </c>
      <c r="BL2865" t="s">
        <v>117</v>
      </c>
      <c r="BM2865" t="s">
        <v>117</v>
      </c>
      <c r="BN2865" t="s">
        <v>117</v>
      </c>
      <c r="BO2865" t="s">
        <v>117</v>
      </c>
      <c r="BP2865" t="s">
        <v>117</v>
      </c>
      <c r="BQ2865" t="s">
        <v>117</v>
      </c>
      <c r="BR2865" t="s">
        <v>117</v>
      </c>
      <c r="BS2865" t="s">
        <v>117</v>
      </c>
      <c r="BT2865" t="s">
        <v>117</v>
      </c>
      <c r="BU2865" t="s">
        <v>117</v>
      </c>
      <c r="BV2865" t="s">
        <v>117</v>
      </c>
      <c r="BW2865" t="s">
        <v>115</v>
      </c>
      <c r="BX2865" t="s">
        <v>117</v>
      </c>
      <c r="BY2865" t="s">
        <v>117</v>
      </c>
      <c r="BZ2865" t="s">
        <v>117</v>
      </c>
      <c r="CA2865" t="s">
        <v>117</v>
      </c>
      <c r="CB2865" t="s">
        <v>117</v>
      </c>
      <c r="CC2865" t="s">
        <v>117</v>
      </c>
      <c r="CD2865" t="s">
        <v>117</v>
      </c>
      <c r="CE2865" t="s">
        <v>117</v>
      </c>
      <c r="CF2865" t="s">
        <v>117</v>
      </c>
      <c r="CG2865" t="s">
        <v>117</v>
      </c>
      <c r="CH2865" t="s">
        <v>117</v>
      </c>
      <c r="CI2865" t="s">
        <v>117</v>
      </c>
      <c r="CJ2865" t="s">
        <v>117</v>
      </c>
      <c r="CK2865" t="s">
        <v>117</v>
      </c>
      <c r="CL2865" t="s">
        <v>117</v>
      </c>
      <c r="CM2865" t="s">
        <v>117</v>
      </c>
      <c r="CN2865" t="s">
        <v>117</v>
      </c>
      <c r="CO2865" t="s">
        <v>117</v>
      </c>
      <c r="CP2865" t="s">
        <v>117</v>
      </c>
      <c r="CQ2865" t="s">
        <v>117</v>
      </c>
      <c r="CR2865" t="s">
        <v>117</v>
      </c>
      <c r="CS2865" t="s">
        <v>117</v>
      </c>
      <c r="CT2865" t="s">
        <v>117</v>
      </c>
      <c r="CU2865" t="s">
        <v>117</v>
      </c>
      <c r="CV2865" t="s">
        <v>117</v>
      </c>
      <c r="CW2865" t="s">
        <v>117</v>
      </c>
    </row>
    <row r="2866" spans="1:101" x14ac:dyDescent="0.25">
      <c r="A2866" t="s">
        <v>167</v>
      </c>
      <c r="B2866">
        <v>290045</v>
      </c>
      <c r="C2866" t="s">
        <v>17851</v>
      </c>
      <c r="D2866" t="s">
        <v>102</v>
      </c>
      <c r="E2866" t="s">
        <v>17852</v>
      </c>
      <c r="F2866" t="s">
        <v>17852</v>
      </c>
      <c r="G2866" t="s">
        <v>3950</v>
      </c>
      <c r="H2866" t="s">
        <v>17853</v>
      </c>
      <c r="I2866" t="s">
        <v>234</v>
      </c>
      <c r="J2866" t="s">
        <v>172</v>
      </c>
      <c r="K2866" t="s">
        <v>134</v>
      </c>
      <c r="L2866" t="s">
        <v>17854</v>
      </c>
      <c r="M2866" t="s">
        <v>17855</v>
      </c>
      <c r="O2866">
        <v>0</v>
      </c>
      <c r="V2866" t="s">
        <v>114</v>
      </c>
      <c r="W2866" s="1">
        <v>43006</v>
      </c>
      <c r="Y2866" s="1">
        <v>43550</v>
      </c>
      <c r="Z2866" s="2">
        <v>43009</v>
      </c>
      <c r="AA2866" t="s">
        <v>17856</v>
      </c>
      <c r="AB2866" t="s">
        <v>117</v>
      </c>
      <c r="AC2866" t="s">
        <v>117</v>
      </c>
      <c r="AD2866" t="s">
        <v>117</v>
      </c>
      <c r="AG2866" t="s">
        <v>115</v>
      </c>
      <c r="AH2866" t="s">
        <v>117</v>
      </c>
      <c r="AI2866" t="s">
        <v>117</v>
      </c>
      <c r="AJ2866" t="s">
        <v>132</v>
      </c>
      <c r="AL2866" t="s">
        <v>119</v>
      </c>
      <c r="AM2866" t="s">
        <v>133</v>
      </c>
      <c r="AN2866" t="s">
        <v>134</v>
      </c>
      <c r="AO2866" t="s">
        <v>117</v>
      </c>
      <c r="AP2866" t="s">
        <v>117</v>
      </c>
      <c r="AQ2866" t="s">
        <v>117</v>
      </c>
      <c r="AR2866" t="s">
        <v>117</v>
      </c>
      <c r="AS2866" t="s">
        <v>117</v>
      </c>
      <c r="AT2866" t="s">
        <v>117</v>
      </c>
      <c r="AU2866" t="s">
        <v>117</v>
      </c>
      <c r="AV2866" t="s">
        <v>117</v>
      </c>
      <c r="AW2866" t="s">
        <v>117</v>
      </c>
      <c r="AX2866" t="s">
        <v>117</v>
      </c>
      <c r="AY2866" t="s">
        <v>117</v>
      </c>
      <c r="AZ2866" t="s">
        <v>117</v>
      </c>
      <c r="BA2866" t="s">
        <v>117</v>
      </c>
      <c r="BB2866" t="s">
        <v>117</v>
      </c>
      <c r="BD2866" t="s">
        <v>117</v>
      </c>
      <c r="BF2866" t="s">
        <v>117</v>
      </c>
      <c r="BG2866" t="s">
        <v>117</v>
      </c>
      <c r="BH2866" t="s">
        <v>117</v>
      </c>
      <c r="BI2866" t="s">
        <v>117</v>
      </c>
      <c r="BJ2866" t="s">
        <v>117</v>
      </c>
      <c r="BK2866" t="s">
        <v>117</v>
      </c>
      <c r="BL2866" t="s">
        <v>117</v>
      </c>
      <c r="BM2866" t="s">
        <v>117</v>
      </c>
      <c r="BN2866" t="s">
        <v>117</v>
      </c>
      <c r="BO2866" t="s">
        <v>117</v>
      </c>
      <c r="BP2866" t="s">
        <v>117</v>
      </c>
      <c r="BQ2866" t="s">
        <v>117</v>
      </c>
      <c r="BR2866" t="s">
        <v>117</v>
      </c>
      <c r="BS2866" t="s">
        <v>117</v>
      </c>
      <c r="BT2866" t="s">
        <v>117</v>
      </c>
      <c r="BU2866" t="s">
        <v>117</v>
      </c>
      <c r="BV2866" t="s">
        <v>115</v>
      </c>
      <c r="BW2866" t="s">
        <v>115</v>
      </c>
      <c r="BX2866" t="s">
        <v>117</v>
      </c>
      <c r="BY2866" t="s">
        <v>117</v>
      </c>
      <c r="BZ2866" t="s">
        <v>117</v>
      </c>
      <c r="CA2866" t="s">
        <v>117</v>
      </c>
      <c r="CB2866" t="s">
        <v>117</v>
      </c>
      <c r="CC2866" t="s">
        <v>117</v>
      </c>
      <c r="CD2866" t="s">
        <v>117</v>
      </c>
      <c r="CE2866" t="s">
        <v>117</v>
      </c>
      <c r="CF2866" t="s">
        <v>117</v>
      </c>
      <c r="CG2866" t="s">
        <v>117</v>
      </c>
      <c r="CH2866" t="s">
        <v>117</v>
      </c>
      <c r="CI2866" t="s">
        <v>117</v>
      </c>
      <c r="CJ2866" t="s">
        <v>117</v>
      </c>
      <c r="CK2866" t="s">
        <v>117</v>
      </c>
      <c r="CL2866" t="s">
        <v>117</v>
      </c>
      <c r="CM2866" t="s">
        <v>117</v>
      </c>
      <c r="CN2866" t="s">
        <v>117</v>
      </c>
      <c r="CO2866" t="s">
        <v>117</v>
      </c>
      <c r="CP2866" t="s">
        <v>117</v>
      </c>
      <c r="CQ2866" t="s">
        <v>117</v>
      </c>
      <c r="CR2866" t="s">
        <v>117</v>
      </c>
      <c r="CS2866" t="s">
        <v>117</v>
      </c>
      <c r="CT2866" t="s">
        <v>117</v>
      </c>
      <c r="CU2866" t="s">
        <v>117</v>
      </c>
      <c r="CV2866" t="s">
        <v>117</v>
      </c>
      <c r="CW2866" t="s">
        <v>117</v>
      </c>
    </row>
    <row r="2867" spans="1:101" x14ac:dyDescent="0.25">
      <c r="A2867" t="s">
        <v>100</v>
      </c>
      <c r="B2867">
        <v>161029</v>
      </c>
      <c r="C2867" t="s">
        <v>17857</v>
      </c>
      <c r="D2867" t="s">
        <v>102</v>
      </c>
      <c r="E2867" t="s">
        <v>17858</v>
      </c>
      <c r="F2867" t="s">
        <v>17859</v>
      </c>
      <c r="G2867" t="s">
        <v>17860</v>
      </c>
      <c r="H2867" t="s">
        <v>5396</v>
      </c>
      <c r="I2867" t="s">
        <v>12351</v>
      </c>
      <c r="K2867" t="s">
        <v>113</v>
      </c>
      <c r="M2867" t="s">
        <v>17861</v>
      </c>
      <c r="N2867" t="s">
        <v>17862</v>
      </c>
      <c r="O2867">
        <v>0</v>
      </c>
      <c r="V2867" t="s">
        <v>114</v>
      </c>
      <c r="W2867" s="1">
        <v>40998</v>
      </c>
      <c r="Y2867" s="1">
        <v>43550</v>
      </c>
      <c r="Z2867" s="2">
        <v>43009</v>
      </c>
      <c r="AA2867" t="s">
        <v>17863</v>
      </c>
      <c r="AB2867" t="s">
        <v>115</v>
      </c>
      <c r="AC2867" t="s">
        <v>117</v>
      </c>
      <c r="AD2867" t="s">
        <v>117</v>
      </c>
      <c r="AG2867" t="s">
        <v>117</v>
      </c>
      <c r="AH2867" t="s">
        <v>115</v>
      </c>
      <c r="AI2867" t="s">
        <v>117</v>
      </c>
      <c r="AJ2867" t="s">
        <v>118</v>
      </c>
      <c r="AL2867" t="s">
        <v>119</v>
      </c>
      <c r="AN2867" t="s">
        <v>113</v>
      </c>
      <c r="AO2867" t="s">
        <v>117</v>
      </c>
      <c r="AP2867" t="s">
        <v>117</v>
      </c>
      <c r="AQ2867" t="s">
        <v>117</v>
      </c>
      <c r="AR2867" t="s">
        <v>117</v>
      </c>
      <c r="AS2867" t="s">
        <v>117</v>
      </c>
      <c r="AT2867" t="s">
        <v>117</v>
      </c>
      <c r="AU2867" t="s">
        <v>117</v>
      </c>
      <c r="AV2867" t="s">
        <v>117</v>
      </c>
      <c r="AW2867" t="s">
        <v>117</v>
      </c>
      <c r="AX2867" t="s">
        <v>117</v>
      </c>
      <c r="AY2867" t="s">
        <v>117</v>
      </c>
      <c r="AZ2867" t="s">
        <v>117</v>
      </c>
      <c r="BA2867" t="s">
        <v>117</v>
      </c>
      <c r="BB2867" t="s">
        <v>117</v>
      </c>
      <c r="BD2867" t="s">
        <v>117</v>
      </c>
      <c r="BF2867" t="s">
        <v>117</v>
      </c>
      <c r="BG2867" t="s">
        <v>117</v>
      </c>
      <c r="BH2867" t="s">
        <v>117</v>
      </c>
      <c r="BI2867" t="s">
        <v>117</v>
      </c>
      <c r="BJ2867" t="s">
        <v>117</v>
      </c>
      <c r="BK2867" t="s">
        <v>117</v>
      </c>
      <c r="BL2867" t="s">
        <v>117</v>
      </c>
      <c r="BM2867" t="s">
        <v>117</v>
      </c>
      <c r="BN2867" t="s">
        <v>117</v>
      </c>
      <c r="BO2867" t="s">
        <v>117</v>
      </c>
      <c r="BP2867" t="s">
        <v>117</v>
      </c>
      <c r="BQ2867" t="s">
        <v>117</v>
      </c>
      <c r="BR2867" t="s">
        <v>117</v>
      </c>
      <c r="BS2867" t="s">
        <v>117</v>
      </c>
      <c r="BT2867" t="s">
        <v>117</v>
      </c>
      <c r="BU2867" t="s">
        <v>117</v>
      </c>
      <c r="BV2867" t="s">
        <v>115</v>
      </c>
      <c r="BW2867" t="s">
        <v>115</v>
      </c>
      <c r="BX2867" t="s">
        <v>117</v>
      </c>
      <c r="BY2867" t="s">
        <v>117</v>
      </c>
      <c r="BZ2867" t="s">
        <v>117</v>
      </c>
      <c r="CA2867" t="s">
        <v>117</v>
      </c>
      <c r="CB2867" t="s">
        <v>117</v>
      </c>
      <c r="CC2867" t="s">
        <v>117</v>
      </c>
      <c r="CD2867" t="s">
        <v>117</v>
      </c>
      <c r="CE2867" t="s">
        <v>117</v>
      </c>
      <c r="CF2867" t="s">
        <v>117</v>
      </c>
      <c r="CG2867" t="s">
        <v>117</v>
      </c>
      <c r="CH2867" t="s">
        <v>117</v>
      </c>
      <c r="CI2867" t="s">
        <v>117</v>
      </c>
      <c r="CJ2867" t="s">
        <v>117</v>
      </c>
      <c r="CK2867" t="s">
        <v>117</v>
      </c>
      <c r="CL2867" t="s">
        <v>117</v>
      </c>
      <c r="CM2867" t="s">
        <v>117</v>
      </c>
      <c r="CN2867" t="s">
        <v>117</v>
      </c>
      <c r="CO2867" t="s">
        <v>117</v>
      </c>
      <c r="CP2867" t="s">
        <v>117</v>
      </c>
      <c r="CQ2867" t="s">
        <v>117</v>
      </c>
      <c r="CR2867" t="s">
        <v>117</v>
      </c>
      <c r="CS2867" t="s">
        <v>117</v>
      </c>
      <c r="CT2867" t="s">
        <v>117</v>
      </c>
      <c r="CU2867" t="s">
        <v>117</v>
      </c>
      <c r="CV2867" t="s">
        <v>117</v>
      </c>
      <c r="CW2867" t="s">
        <v>117</v>
      </c>
    </row>
    <row r="2868" spans="1:101" x14ac:dyDescent="0.25">
      <c r="A2868" t="s">
        <v>145</v>
      </c>
      <c r="B2868">
        <v>162935</v>
      </c>
      <c r="C2868" t="s">
        <v>17864</v>
      </c>
      <c r="D2868" t="s">
        <v>102</v>
      </c>
      <c r="E2868" t="s">
        <v>17865</v>
      </c>
      <c r="F2868" t="s">
        <v>17866</v>
      </c>
      <c r="G2868" t="s">
        <v>17867</v>
      </c>
      <c r="I2868" t="s">
        <v>1032</v>
      </c>
      <c r="J2868" t="s">
        <v>151</v>
      </c>
      <c r="K2868" t="s">
        <v>134</v>
      </c>
      <c r="L2868">
        <v>2118</v>
      </c>
      <c r="M2868" t="s">
        <v>17868</v>
      </c>
      <c r="O2868">
        <v>0</v>
      </c>
      <c r="V2868" t="s">
        <v>114</v>
      </c>
      <c r="W2868" s="1">
        <v>40997</v>
      </c>
      <c r="Y2868" s="1">
        <v>43550</v>
      </c>
      <c r="Z2868" s="2">
        <v>43009</v>
      </c>
      <c r="AA2868" t="s">
        <v>8313</v>
      </c>
      <c r="AB2868" t="s">
        <v>117</v>
      </c>
      <c r="AC2868" t="s">
        <v>117</v>
      </c>
      <c r="AD2868" t="s">
        <v>117</v>
      </c>
      <c r="AG2868" t="s">
        <v>115</v>
      </c>
      <c r="AH2868" t="s">
        <v>117</v>
      </c>
      <c r="AI2868" t="s">
        <v>117</v>
      </c>
      <c r="AJ2868" t="s">
        <v>118</v>
      </c>
      <c r="AL2868" t="s">
        <v>119</v>
      </c>
      <c r="AM2868" t="s">
        <v>133</v>
      </c>
      <c r="AN2868" t="s">
        <v>134</v>
      </c>
      <c r="AO2868" t="s">
        <v>117</v>
      </c>
      <c r="AP2868" t="s">
        <v>117</v>
      </c>
      <c r="AQ2868" t="s">
        <v>117</v>
      </c>
      <c r="AR2868" t="s">
        <v>117</v>
      </c>
      <c r="AS2868" t="s">
        <v>117</v>
      </c>
      <c r="AT2868" t="s">
        <v>117</v>
      </c>
      <c r="AU2868" t="s">
        <v>117</v>
      </c>
      <c r="AV2868" t="s">
        <v>117</v>
      </c>
      <c r="AW2868" t="s">
        <v>117</v>
      </c>
      <c r="AX2868" t="s">
        <v>117</v>
      </c>
      <c r="AY2868" t="s">
        <v>117</v>
      </c>
      <c r="AZ2868" t="s">
        <v>117</v>
      </c>
      <c r="BA2868" t="s">
        <v>117</v>
      </c>
      <c r="BB2868" t="s">
        <v>117</v>
      </c>
      <c r="BD2868" t="s">
        <v>117</v>
      </c>
      <c r="BF2868" t="s">
        <v>117</v>
      </c>
      <c r="BG2868" t="s">
        <v>117</v>
      </c>
      <c r="BH2868" t="s">
        <v>117</v>
      </c>
      <c r="BI2868" t="s">
        <v>117</v>
      </c>
      <c r="BJ2868" t="s">
        <v>117</v>
      </c>
      <c r="BK2868" t="s">
        <v>117</v>
      </c>
      <c r="BL2868" t="s">
        <v>117</v>
      </c>
      <c r="BM2868" t="s">
        <v>117</v>
      </c>
      <c r="BN2868" t="s">
        <v>117</v>
      </c>
      <c r="BO2868" t="s">
        <v>117</v>
      </c>
      <c r="BP2868" t="s">
        <v>117</v>
      </c>
      <c r="BQ2868" t="s">
        <v>117</v>
      </c>
      <c r="BR2868" t="s">
        <v>117</v>
      </c>
      <c r="BS2868" t="s">
        <v>117</v>
      </c>
      <c r="BT2868" t="s">
        <v>117</v>
      </c>
      <c r="BU2868" t="s">
        <v>117</v>
      </c>
      <c r="BV2868" t="s">
        <v>115</v>
      </c>
      <c r="BW2868" t="s">
        <v>115</v>
      </c>
      <c r="BX2868" t="s">
        <v>117</v>
      </c>
      <c r="BY2868" t="s">
        <v>117</v>
      </c>
      <c r="BZ2868" t="s">
        <v>117</v>
      </c>
      <c r="CA2868" t="s">
        <v>117</v>
      </c>
      <c r="CB2868" t="s">
        <v>117</v>
      </c>
      <c r="CC2868" t="s">
        <v>117</v>
      </c>
      <c r="CD2868" t="s">
        <v>117</v>
      </c>
      <c r="CE2868" t="s">
        <v>117</v>
      </c>
      <c r="CF2868" t="s">
        <v>117</v>
      </c>
      <c r="CG2868" t="s">
        <v>117</v>
      </c>
      <c r="CH2868" t="s">
        <v>117</v>
      </c>
      <c r="CI2868" t="s">
        <v>117</v>
      </c>
      <c r="CJ2868" t="s">
        <v>117</v>
      </c>
      <c r="CK2868" t="s">
        <v>117</v>
      </c>
      <c r="CL2868" t="s">
        <v>117</v>
      </c>
      <c r="CM2868" t="s">
        <v>117</v>
      </c>
      <c r="CN2868" t="s">
        <v>117</v>
      </c>
      <c r="CO2868" t="s">
        <v>117</v>
      </c>
      <c r="CP2868" t="s">
        <v>117</v>
      </c>
      <c r="CQ2868" t="s">
        <v>117</v>
      </c>
      <c r="CR2868" t="s">
        <v>117</v>
      </c>
      <c r="CS2868" t="s">
        <v>117</v>
      </c>
      <c r="CT2868" t="s">
        <v>117</v>
      </c>
      <c r="CU2868" t="s">
        <v>117</v>
      </c>
      <c r="CV2868" t="s">
        <v>117</v>
      </c>
      <c r="CW2868" t="s">
        <v>117</v>
      </c>
    </row>
    <row r="2869" spans="1:101" x14ac:dyDescent="0.25">
      <c r="A2869" t="s">
        <v>185</v>
      </c>
      <c r="B2869">
        <v>281746</v>
      </c>
      <c r="C2869" t="s">
        <v>17869</v>
      </c>
      <c r="D2869" t="s">
        <v>102</v>
      </c>
      <c r="E2869" t="s">
        <v>17870</v>
      </c>
      <c r="F2869" t="s">
        <v>17870</v>
      </c>
      <c r="G2869" t="s">
        <v>17871</v>
      </c>
      <c r="I2869" t="s">
        <v>17872</v>
      </c>
      <c r="J2869" t="s">
        <v>16603</v>
      </c>
      <c r="K2869" t="s">
        <v>134</v>
      </c>
      <c r="L2869">
        <v>35801</v>
      </c>
      <c r="M2869" t="s">
        <v>17873</v>
      </c>
      <c r="N2869" t="s">
        <v>1053</v>
      </c>
      <c r="O2869">
        <v>1</v>
      </c>
      <c r="V2869" t="s">
        <v>114</v>
      </c>
      <c r="W2869" s="1">
        <v>42282</v>
      </c>
      <c r="Y2869" s="1">
        <v>43672</v>
      </c>
      <c r="Z2869" s="2">
        <v>43009</v>
      </c>
      <c r="AA2869" t="s">
        <v>17874</v>
      </c>
      <c r="AB2869" t="s">
        <v>117</v>
      </c>
      <c r="AC2869" t="s">
        <v>117</v>
      </c>
      <c r="AD2869" t="s">
        <v>117</v>
      </c>
      <c r="AG2869" t="s">
        <v>115</v>
      </c>
      <c r="AH2869" t="s">
        <v>115</v>
      </c>
      <c r="AI2869" t="s">
        <v>117</v>
      </c>
      <c r="AJ2869" t="s">
        <v>132</v>
      </c>
      <c r="AL2869" t="s">
        <v>119</v>
      </c>
      <c r="AM2869" t="s">
        <v>133</v>
      </c>
      <c r="AN2869" t="s">
        <v>134</v>
      </c>
      <c r="AO2869" t="s">
        <v>117</v>
      </c>
      <c r="AP2869" t="s">
        <v>117</v>
      </c>
      <c r="AQ2869" t="s">
        <v>117</v>
      </c>
      <c r="AR2869" t="s">
        <v>117</v>
      </c>
      <c r="AS2869" t="s">
        <v>117</v>
      </c>
      <c r="AT2869" t="s">
        <v>117</v>
      </c>
      <c r="AU2869" t="s">
        <v>117</v>
      </c>
      <c r="AV2869" t="s">
        <v>117</v>
      </c>
      <c r="AW2869" t="s">
        <v>117</v>
      </c>
      <c r="AX2869" t="s">
        <v>117</v>
      </c>
      <c r="AY2869" t="s">
        <v>117</v>
      </c>
      <c r="AZ2869" t="s">
        <v>117</v>
      </c>
      <c r="BA2869" t="s">
        <v>117</v>
      </c>
      <c r="BB2869" t="s">
        <v>117</v>
      </c>
      <c r="BD2869" t="s">
        <v>117</v>
      </c>
      <c r="BF2869" t="s">
        <v>117</v>
      </c>
      <c r="BG2869" t="s">
        <v>117</v>
      </c>
      <c r="BH2869" t="s">
        <v>115</v>
      </c>
      <c r="BI2869" t="s">
        <v>117</v>
      </c>
      <c r="BJ2869" t="s">
        <v>117</v>
      </c>
      <c r="BK2869" t="s">
        <v>117</v>
      </c>
      <c r="BL2869" t="s">
        <v>117</v>
      </c>
      <c r="BM2869" t="s">
        <v>117</v>
      </c>
      <c r="BN2869" t="s">
        <v>117</v>
      </c>
      <c r="BO2869" t="s">
        <v>117</v>
      </c>
      <c r="BP2869" t="s">
        <v>117</v>
      </c>
      <c r="BQ2869" t="s">
        <v>117</v>
      </c>
      <c r="BR2869" t="s">
        <v>117</v>
      </c>
      <c r="BS2869" t="s">
        <v>117</v>
      </c>
      <c r="BT2869" t="s">
        <v>117</v>
      </c>
      <c r="BU2869" t="s">
        <v>117</v>
      </c>
      <c r="BV2869" t="s">
        <v>117</v>
      </c>
      <c r="BW2869" t="s">
        <v>115</v>
      </c>
      <c r="BX2869" t="s">
        <v>117</v>
      </c>
      <c r="BY2869" t="s">
        <v>117</v>
      </c>
      <c r="BZ2869" t="s">
        <v>117</v>
      </c>
      <c r="CA2869" t="s">
        <v>117</v>
      </c>
      <c r="CB2869" t="s">
        <v>117</v>
      </c>
      <c r="CC2869" t="s">
        <v>117</v>
      </c>
      <c r="CD2869" t="s">
        <v>117</v>
      </c>
      <c r="CE2869" t="s">
        <v>117</v>
      </c>
      <c r="CF2869" t="s">
        <v>117</v>
      </c>
      <c r="CG2869" t="s">
        <v>117</v>
      </c>
      <c r="CH2869" t="s">
        <v>117</v>
      </c>
      <c r="CI2869" t="s">
        <v>117</v>
      </c>
      <c r="CJ2869" t="s">
        <v>117</v>
      </c>
      <c r="CK2869" t="s">
        <v>117</v>
      </c>
      <c r="CL2869" t="s">
        <v>117</v>
      </c>
      <c r="CM2869" t="s">
        <v>117</v>
      </c>
      <c r="CN2869" t="s">
        <v>117</v>
      </c>
      <c r="CO2869" t="s">
        <v>117</v>
      </c>
      <c r="CP2869" t="s">
        <v>117</v>
      </c>
      <c r="CQ2869" t="s">
        <v>117</v>
      </c>
      <c r="CR2869" t="s">
        <v>117</v>
      </c>
      <c r="CS2869" t="s">
        <v>117</v>
      </c>
      <c r="CT2869" t="s">
        <v>117</v>
      </c>
      <c r="CU2869" t="s">
        <v>117</v>
      </c>
      <c r="CV2869" t="s">
        <v>117</v>
      </c>
      <c r="CW2869" t="s">
        <v>117</v>
      </c>
    </row>
    <row r="2870" spans="1:101" x14ac:dyDescent="0.25">
      <c r="A2870" t="s">
        <v>100</v>
      </c>
      <c r="B2870">
        <v>169476</v>
      </c>
      <c r="C2870" t="s">
        <v>17875</v>
      </c>
      <c r="D2870" t="s">
        <v>102</v>
      </c>
      <c r="E2870" t="s">
        <v>17876</v>
      </c>
      <c r="F2870" t="s">
        <v>17876</v>
      </c>
      <c r="G2870" t="s">
        <v>17877</v>
      </c>
      <c r="I2870" t="s">
        <v>1286</v>
      </c>
      <c r="K2870" t="s">
        <v>328</v>
      </c>
      <c r="L2870" t="s">
        <v>17878</v>
      </c>
      <c r="M2870" t="s">
        <v>17879</v>
      </c>
      <c r="N2870" t="s">
        <v>17880</v>
      </c>
      <c r="O2870">
        <v>0</v>
      </c>
      <c r="V2870" t="s">
        <v>114</v>
      </c>
      <c r="W2870" s="1">
        <v>41625</v>
      </c>
      <c r="Y2870" s="1">
        <v>43553</v>
      </c>
      <c r="Z2870" s="2">
        <v>43009</v>
      </c>
      <c r="AA2870" t="s">
        <v>17881</v>
      </c>
      <c r="AB2870" t="s">
        <v>115</v>
      </c>
      <c r="AC2870" t="s">
        <v>117</v>
      </c>
      <c r="AD2870" t="s">
        <v>117</v>
      </c>
      <c r="AG2870" t="s">
        <v>117</v>
      </c>
      <c r="AH2870" t="s">
        <v>115</v>
      </c>
      <c r="AI2870" t="s">
        <v>117</v>
      </c>
      <c r="AJ2870" t="s">
        <v>165</v>
      </c>
      <c r="AK2870" t="s">
        <v>17882</v>
      </c>
      <c r="AL2870" t="s">
        <v>119</v>
      </c>
      <c r="AN2870" t="s">
        <v>328</v>
      </c>
      <c r="AO2870" t="s">
        <v>117</v>
      </c>
      <c r="AP2870" t="s">
        <v>117</v>
      </c>
      <c r="AQ2870" t="s">
        <v>117</v>
      </c>
      <c r="AR2870" t="s">
        <v>117</v>
      </c>
      <c r="AS2870" t="s">
        <v>117</v>
      </c>
      <c r="AT2870" t="s">
        <v>117</v>
      </c>
      <c r="AU2870" t="s">
        <v>117</v>
      </c>
      <c r="AV2870" t="s">
        <v>117</v>
      </c>
      <c r="AW2870" t="s">
        <v>117</v>
      </c>
      <c r="AX2870" t="s">
        <v>117</v>
      </c>
      <c r="AY2870" t="s">
        <v>117</v>
      </c>
      <c r="AZ2870" t="s">
        <v>117</v>
      </c>
      <c r="BA2870" t="s">
        <v>117</v>
      </c>
      <c r="BB2870" t="s">
        <v>117</v>
      </c>
      <c r="BD2870" t="s">
        <v>117</v>
      </c>
      <c r="BF2870" t="s">
        <v>117</v>
      </c>
      <c r="BG2870" t="s">
        <v>117</v>
      </c>
      <c r="BH2870" t="s">
        <v>117</v>
      </c>
      <c r="BI2870" t="s">
        <v>117</v>
      </c>
      <c r="BJ2870" t="s">
        <v>117</v>
      </c>
      <c r="BK2870" t="s">
        <v>117</v>
      </c>
      <c r="BL2870" t="s">
        <v>117</v>
      </c>
      <c r="BM2870" t="s">
        <v>117</v>
      </c>
      <c r="BN2870" t="s">
        <v>117</v>
      </c>
      <c r="BO2870" t="s">
        <v>117</v>
      </c>
      <c r="BP2870" t="s">
        <v>117</v>
      </c>
      <c r="BQ2870" t="s">
        <v>117</v>
      </c>
      <c r="BR2870" t="s">
        <v>117</v>
      </c>
      <c r="BS2870" t="s">
        <v>117</v>
      </c>
      <c r="BT2870" t="s">
        <v>117</v>
      </c>
      <c r="BU2870" t="s">
        <v>117</v>
      </c>
      <c r="BV2870" t="s">
        <v>115</v>
      </c>
      <c r="BW2870" t="s">
        <v>115</v>
      </c>
      <c r="BX2870" t="s">
        <v>117</v>
      </c>
      <c r="BY2870" t="s">
        <v>117</v>
      </c>
      <c r="BZ2870" t="s">
        <v>117</v>
      </c>
      <c r="CA2870" t="s">
        <v>117</v>
      </c>
      <c r="CB2870" t="s">
        <v>117</v>
      </c>
      <c r="CC2870" t="s">
        <v>117</v>
      </c>
      <c r="CD2870" t="s">
        <v>117</v>
      </c>
      <c r="CE2870" t="s">
        <v>117</v>
      </c>
      <c r="CF2870" t="s">
        <v>117</v>
      </c>
      <c r="CG2870" t="s">
        <v>117</v>
      </c>
      <c r="CH2870" t="s">
        <v>117</v>
      </c>
      <c r="CI2870" t="s">
        <v>117</v>
      </c>
      <c r="CJ2870" t="s">
        <v>117</v>
      </c>
      <c r="CK2870" t="s">
        <v>117</v>
      </c>
      <c r="CL2870" t="s">
        <v>117</v>
      </c>
      <c r="CM2870" t="s">
        <v>117</v>
      </c>
      <c r="CN2870" t="s">
        <v>117</v>
      </c>
      <c r="CO2870" t="s">
        <v>117</v>
      </c>
      <c r="CP2870" t="s">
        <v>117</v>
      </c>
      <c r="CQ2870" t="s">
        <v>117</v>
      </c>
      <c r="CR2870" t="s">
        <v>117</v>
      </c>
      <c r="CS2870" t="s">
        <v>117</v>
      </c>
      <c r="CT2870" t="s">
        <v>117</v>
      </c>
      <c r="CU2870" t="s">
        <v>117</v>
      </c>
      <c r="CV2870" t="s">
        <v>117</v>
      </c>
      <c r="CW2870" t="s">
        <v>117</v>
      </c>
    </row>
    <row r="2871" spans="1:101" x14ac:dyDescent="0.25">
      <c r="A2871" t="s">
        <v>100</v>
      </c>
      <c r="B2871">
        <v>166165</v>
      </c>
      <c r="C2871" t="s">
        <v>17883</v>
      </c>
      <c r="D2871" t="s">
        <v>102</v>
      </c>
      <c r="E2871" t="s">
        <v>17884</v>
      </c>
      <c r="F2871" t="s">
        <v>17884</v>
      </c>
      <c r="G2871" t="s">
        <v>17885</v>
      </c>
      <c r="I2871" t="s">
        <v>242</v>
      </c>
      <c r="K2871" t="s">
        <v>243</v>
      </c>
      <c r="L2871" t="s">
        <v>17886</v>
      </c>
      <c r="M2871" t="s">
        <v>17887</v>
      </c>
      <c r="N2871" t="s">
        <v>17888</v>
      </c>
      <c r="O2871">
        <v>0</v>
      </c>
      <c r="V2871" t="s">
        <v>114</v>
      </c>
      <c r="W2871" s="1">
        <v>41297</v>
      </c>
      <c r="Y2871" s="1">
        <v>43671</v>
      </c>
      <c r="Z2871" s="2">
        <v>43009</v>
      </c>
      <c r="AA2871" t="s">
        <v>17889</v>
      </c>
      <c r="AB2871" t="s">
        <v>115</v>
      </c>
      <c r="AC2871" t="s">
        <v>117</v>
      </c>
      <c r="AD2871" t="s">
        <v>117</v>
      </c>
      <c r="AF2871" t="s">
        <v>17890</v>
      </c>
      <c r="AG2871" t="s">
        <v>117</v>
      </c>
      <c r="AH2871" t="s">
        <v>115</v>
      </c>
      <c r="AI2871" t="s">
        <v>117</v>
      </c>
      <c r="AJ2871" t="s">
        <v>300</v>
      </c>
      <c r="AL2871" t="s">
        <v>1645</v>
      </c>
      <c r="AN2871" t="s">
        <v>243</v>
      </c>
      <c r="AO2871" t="s">
        <v>117</v>
      </c>
      <c r="AP2871" t="s">
        <v>117</v>
      </c>
      <c r="AQ2871" t="s">
        <v>115</v>
      </c>
      <c r="AR2871" t="s">
        <v>117</v>
      </c>
      <c r="AS2871" t="s">
        <v>117</v>
      </c>
      <c r="AT2871" t="s">
        <v>117</v>
      </c>
      <c r="AU2871" t="s">
        <v>117</v>
      </c>
      <c r="AV2871" t="s">
        <v>117</v>
      </c>
      <c r="AW2871" t="s">
        <v>117</v>
      </c>
      <c r="AX2871" t="s">
        <v>117</v>
      </c>
      <c r="AY2871" t="s">
        <v>117</v>
      </c>
      <c r="AZ2871" t="s">
        <v>117</v>
      </c>
      <c r="BA2871" t="s">
        <v>117</v>
      </c>
      <c r="BB2871" t="s">
        <v>117</v>
      </c>
      <c r="BD2871" t="s">
        <v>117</v>
      </c>
      <c r="BF2871" t="s">
        <v>117</v>
      </c>
      <c r="BG2871" t="s">
        <v>117</v>
      </c>
      <c r="BH2871" t="s">
        <v>117</v>
      </c>
      <c r="BI2871" t="s">
        <v>117</v>
      </c>
      <c r="BJ2871" t="s">
        <v>117</v>
      </c>
      <c r="BK2871" t="s">
        <v>117</v>
      </c>
      <c r="BL2871" t="s">
        <v>115</v>
      </c>
      <c r="BM2871" t="s">
        <v>117</v>
      </c>
      <c r="BN2871" t="s">
        <v>117</v>
      </c>
      <c r="BO2871" t="s">
        <v>117</v>
      </c>
      <c r="BP2871" t="s">
        <v>117</v>
      </c>
      <c r="BQ2871" t="s">
        <v>117</v>
      </c>
      <c r="BR2871" t="s">
        <v>117</v>
      </c>
      <c r="BS2871" t="s">
        <v>117</v>
      </c>
      <c r="BT2871" t="s">
        <v>117</v>
      </c>
      <c r="BU2871" t="s">
        <v>117</v>
      </c>
      <c r="BV2871" t="s">
        <v>115</v>
      </c>
      <c r="BW2871" t="s">
        <v>115</v>
      </c>
      <c r="BX2871" t="s">
        <v>117</v>
      </c>
      <c r="BY2871" t="s">
        <v>117</v>
      </c>
      <c r="BZ2871" t="s">
        <v>117</v>
      </c>
      <c r="CA2871" t="s">
        <v>117</v>
      </c>
      <c r="CB2871" t="s">
        <v>117</v>
      </c>
      <c r="CC2871" t="s">
        <v>117</v>
      </c>
      <c r="CD2871" t="s">
        <v>117</v>
      </c>
      <c r="CE2871" t="s">
        <v>117</v>
      </c>
      <c r="CF2871" t="s">
        <v>117</v>
      </c>
      <c r="CG2871" t="s">
        <v>117</v>
      </c>
      <c r="CH2871" t="s">
        <v>117</v>
      </c>
      <c r="CI2871" t="s">
        <v>117</v>
      </c>
      <c r="CJ2871" t="s">
        <v>117</v>
      </c>
      <c r="CK2871" t="s">
        <v>117</v>
      </c>
      <c r="CL2871" t="s">
        <v>117</v>
      </c>
      <c r="CM2871" t="s">
        <v>117</v>
      </c>
      <c r="CN2871" t="s">
        <v>117</v>
      </c>
      <c r="CO2871" t="s">
        <v>117</v>
      </c>
      <c r="CP2871" t="s">
        <v>117</v>
      </c>
      <c r="CQ2871" t="s">
        <v>117</v>
      </c>
      <c r="CR2871" t="s">
        <v>117</v>
      </c>
      <c r="CS2871" t="s">
        <v>117</v>
      </c>
      <c r="CT2871" t="s">
        <v>117</v>
      </c>
      <c r="CU2871" t="s">
        <v>117</v>
      </c>
      <c r="CV2871" t="s">
        <v>117</v>
      </c>
      <c r="CW2871" t="s">
        <v>117</v>
      </c>
    </row>
    <row r="2872" spans="1:101" x14ac:dyDescent="0.25">
      <c r="A2872" t="s">
        <v>145</v>
      </c>
      <c r="B2872">
        <v>296997</v>
      </c>
      <c r="C2872" t="s">
        <v>17891</v>
      </c>
      <c r="D2872" t="s">
        <v>102</v>
      </c>
      <c r="E2872" t="s">
        <v>17892</v>
      </c>
      <c r="F2872" t="s">
        <v>17892</v>
      </c>
      <c r="G2872" t="s">
        <v>2274</v>
      </c>
      <c r="H2872" t="s">
        <v>12534</v>
      </c>
      <c r="I2872" t="s">
        <v>1032</v>
      </c>
      <c r="J2872" t="s">
        <v>151</v>
      </c>
      <c r="K2872" t="s">
        <v>134</v>
      </c>
      <c r="L2872">
        <v>2108</v>
      </c>
      <c r="M2872" t="s">
        <v>17893</v>
      </c>
      <c r="O2872">
        <v>1</v>
      </c>
      <c r="V2872" t="s">
        <v>114</v>
      </c>
      <c r="W2872" s="1">
        <v>43255</v>
      </c>
      <c r="Y2872" s="1">
        <v>43531</v>
      </c>
      <c r="Z2872" s="2">
        <v>43009</v>
      </c>
      <c r="AA2872" t="s">
        <v>17894</v>
      </c>
      <c r="AB2872" t="s">
        <v>117</v>
      </c>
      <c r="AC2872" t="s">
        <v>117</v>
      </c>
      <c r="AD2872" t="s">
        <v>117</v>
      </c>
      <c r="AG2872" t="s">
        <v>115</v>
      </c>
      <c r="AH2872" t="s">
        <v>115</v>
      </c>
      <c r="AI2872" t="s">
        <v>117</v>
      </c>
      <c r="AJ2872" t="s">
        <v>132</v>
      </c>
      <c r="AL2872" t="s">
        <v>119</v>
      </c>
      <c r="AM2872" t="s">
        <v>133</v>
      </c>
      <c r="AN2872" t="s">
        <v>134</v>
      </c>
      <c r="AO2872" t="s">
        <v>117</v>
      </c>
      <c r="AP2872" t="s">
        <v>117</v>
      </c>
      <c r="AQ2872" t="s">
        <v>117</v>
      </c>
      <c r="AR2872" t="s">
        <v>117</v>
      </c>
      <c r="AS2872" t="s">
        <v>117</v>
      </c>
      <c r="AT2872" t="s">
        <v>117</v>
      </c>
      <c r="AU2872" t="s">
        <v>117</v>
      </c>
      <c r="AV2872" t="s">
        <v>117</v>
      </c>
      <c r="AW2872" t="s">
        <v>117</v>
      </c>
      <c r="AX2872" t="s">
        <v>117</v>
      </c>
      <c r="AY2872" t="s">
        <v>117</v>
      </c>
      <c r="AZ2872" t="s">
        <v>117</v>
      </c>
      <c r="BA2872" t="s">
        <v>117</v>
      </c>
      <c r="BB2872" t="s">
        <v>117</v>
      </c>
      <c r="BD2872" t="s">
        <v>117</v>
      </c>
      <c r="BF2872" t="s">
        <v>117</v>
      </c>
      <c r="BG2872" t="s">
        <v>117</v>
      </c>
      <c r="BH2872" t="s">
        <v>117</v>
      </c>
      <c r="BI2872" t="s">
        <v>117</v>
      </c>
      <c r="BJ2872" t="s">
        <v>117</v>
      </c>
      <c r="BK2872" t="s">
        <v>117</v>
      </c>
      <c r="BL2872" t="s">
        <v>117</v>
      </c>
      <c r="BM2872" t="s">
        <v>117</v>
      </c>
      <c r="BN2872" t="s">
        <v>117</v>
      </c>
      <c r="BO2872" t="s">
        <v>117</v>
      </c>
      <c r="BP2872" t="s">
        <v>117</v>
      </c>
      <c r="BQ2872" t="s">
        <v>117</v>
      </c>
      <c r="BR2872" t="s">
        <v>117</v>
      </c>
      <c r="BS2872" t="s">
        <v>117</v>
      </c>
      <c r="BT2872" t="s">
        <v>117</v>
      </c>
      <c r="BU2872" t="s">
        <v>117</v>
      </c>
      <c r="BV2872" t="s">
        <v>115</v>
      </c>
      <c r="BW2872" t="s">
        <v>115</v>
      </c>
      <c r="BX2872" t="s">
        <v>117</v>
      </c>
      <c r="BY2872" t="s">
        <v>117</v>
      </c>
      <c r="BZ2872" t="s">
        <v>117</v>
      </c>
      <c r="CA2872" t="s">
        <v>117</v>
      </c>
      <c r="CB2872" t="s">
        <v>117</v>
      </c>
      <c r="CC2872" t="s">
        <v>117</v>
      </c>
      <c r="CD2872" t="s">
        <v>117</v>
      </c>
      <c r="CE2872" t="s">
        <v>117</v>
      </c>
      <c r="CF2872" t="s">
        <v>117</v>
      </c>
      <c r="CG2872" t="s">
        <v>117</v>
      </c>
      <c r="CH2872" t="s">
        <v>117</v>
      </c>
      <c r="CI2872" t="s">
        <v>117</v>
      </c>
      <c r="CJ2872" t="s">
        <v>117</v>
      </c>
      <c r="CK2872" t="s">
        <v>117</v>
      </c>
      <c r="CL2872" t="s">
        <v>117</v>
      </c>
      <c r="CM2872" t="s">
        <v>117</v>
      </c>
      <c r="CN2872" t="s">
        <v>117</v>
      </c>
      <c r="CO2872" t="s">
        <v>117</v>
      </c>
      <c r="CP2872" t="s">
        <v>117</v>
      </c>
      <c r="CQ2872" t="s">
        <v>117</v>
      </c>
      <c r="CR2872" t="s">
        <v>117</v>
      </c>
      <c r="CS2872" t="s">
        <v>117</v>
      </c>
      <c r="CT2872" t="s">
        <v>117</v>
      </c>
      <c r="CU2872" t="s">
        <v>117</v>
      </c>
      <c r="CV2872" t="s">
        <v>117</v>
      </c>
      <c r="CW2872" t="s">
        <v>117</v>
      </c>
    </row>
    <row r="2873" spans="1:101" x14ac:dyDescent="0.25">
      <c r="A2873" t="s">
        <v>100</v>
      </c>
      <c r="B2873">
        <v>305106</v>
      </c>
      <c r="C2873" t="s">
        <v>17895</v>
      </c>
      <c r="D2873" t="s">
        <v>102</v>
      </c>
      <c r="E2873" t="s">
        <v>17896</v>
      </c>
      <c r="F2873" t="s">
        <v>17896</v>
      </c>
      <c r="G2873" t="s">
        <v>17897</v>
      </c>
      <c r="I2873" t="s">
        <v>3746</v>
      </c>
      <c r="K2873" t="s">
        <v>113</v>
      </c>
      <c r="M2873" t="s">
        <v>17898</v>
      </c>
      <c r="O2873">
        <v>0</v>
      </c>
      <c r="V2873" t="s">
        <v>114</v>
      </c>
      <c r="W2873" s="1">
        <v>43677</v>
      </c>
      <c r="Y2873" s="1">
        <v>43677</v>
      </c>
      <c r="Z2873" s="2">
        <v>43009</v>
      </c>
      <c r="AB2873" t="s">
        <v>115</v>
      </c>
      <c r="AC2873" t="s">
        <v>117</v>
      </c>
      <c r="AD2873" t="s">
        <v>117</v>
      </c>
      <c r="AF2873" t="s">
        <v>17899</v>
      </c>
      <c r="AG2873" t="s">
        <v>117</v>
      </c>
      <c r="AH2873" t="s">
        <v>115</v>
      </c>
      <c r="AI2873" t="s">
        <v>117</v>
      </c>
      <c r="AJ2873" t="s">
        <v>165</v>
      </c>
      <c r="AK2873" t="s">
        <v>183</v>
      </c>
      <c r="AL2873" t="s">
        <v>119</v>
      </c>
      <c r="AN2873" t="s">
        <v>113</v>
      </c>
      <c r="AO2873" t="s">
        <v>117</v>
      </c>
      <c r="AP2873" t="s">
        <v>117</v>
      </c>
      <c r="AQ2873" t="s">
        <v>115</v>
      </c>
      <c r="AR2873" t="s">
        <v>117</v>
      </c>
      <c r="AS2873" t="s">
        <v>117</v>
      </c>
      <c r="AT2873" t="s">
        <v>117</v>
      </c>
      <c r="AU2873" t="s">
        <v>117</v>
      </c>
      <c r="AV2873" t="s">
        <v>117</v>
      </c>
      <c r="AW2873" t="s">
        <v>117</v>
      </c>
      <c r="AX2873" t="s">
        <v>117</v>
      </c>
      <c r="AY2873" t="s">
        <v>117</v>
      </c>
      <c r="AZ2873" t="s">
        <v>117</v>
      </c>
      <c r="BA2873" t="s">
        <v>117</v>
      </c>
      <c r="BB2873" t="s">
        <v>117</v>
      </c>
      <c r="BD2873" t="s">
        <v>117</v>
      </c>
      <c r="BF2873" t="s">
        <v>117</v>
      </c>
      <c r="BG2873" t="s">
        <v>117</v>
      </c>
      <c r="BH2873" t="s">
        <v>117</v>
      </c>
      <c r="BI2873" t="s">
        <v>117</v>
      </c>
      <c r="BJ2873" t="s">
        <v>117</v>
      </c>
      <c r="BK2873" t="s">
        <v>117</v>
      </c>
      <c r="BL2873" t="s">
        <v>117</v>
      </c>
      <c r="BM2873" t="s">
        <v>117</v>
      </c>
      <c r="BN2873" t="s">
        <v>117</v>
      </c>
      <c r="BO2873" t="s">
        <v>117</v>
      </c>
      <c r="BP2873" t="s">
        <v>117</v>
      </c>
      <c r="BQ2873" t="s">
        <v>117</v>
      </c>
      <c r="BR2873" t="s">
        <v>117</v>
      </c>
      <c r="BS2873" t="s">
        <v>117</v>
      </c>
      <c r="BT2873" t="s">
        <v>117</v>
      </c>
      <c r="BU2873" t="s">
        <v>117</v>
      </c>
      <c r="BV2873" t="s">
        <v>117</v>
      </c>
      <c r="BW2873" t="s">
        <v>115</v>
      </c>
      <c r="BX2873" t="s">
        <v>117</v>
      </c>
      <c r="BY2873" t="s">
        <v>117</v>
      </c>
      <c r="BZ2873" t="s">
        <v>117</v>
      </c>
      <c r="CA2873" t="s">
        <v>117</v>
      </c>
      <c r="CB2873" t="s">
        <v>117</v>
      </c>
      <c r="CC2873" t="s">
        <v>117</v>
      </c>
      <c r="CD2873" t="s">
        <v>117</v>
      </c>
      <c r="CE2873" t="s">
        <v>117</v>
      </c>
      <c r="CF2873" t="s">
        <v>117</v>
      </c>
      <c r="CG2873" t="s">
        <v>117</v>
      </c>
      <c r="CH2873" t="s">
        <v>117</v>
      </c>
      <c r="CI2873" t="s">
        <v>117</v>
      </c>
      <c r="CJ2873" t="s">
        <v>117</v>
      </c>
      <c r="CK2873" t="s">
        <v>117</v>
      </c>
      <c r="CL2873" t="s">
        <v>117</v>
      </c>
      <c r="CM2873" t="s">
        <v>117</v>
      </c>
      <c r="CN2873" t="s">
        <v>117</v>
      </c>
      <c r="CO2873" t="s">
        <v>117</v>
      </c>
      <c r="CP2873" t="s">
        <v>117</v>
      </c>
      <c r="CQ2873" t="s">
        <v>117</v>
      </c>
      <c r="CR2873" t="s">
        <v>117</v>
      </c>
      <c r="CS2873" t="s">
        <v>117</v>
      </c>
      <c r="CT2873" t="s">
        <v>117</v>
      </c>
      <c r="CU2873" t="s">
        <v>117</v>
      </c>
      <c r="CV2873" t="s">
        <v>117</v>
      </c>
      <c r="CW2873" t="s">
        <v>117</v>
      </c>
    </row>
    <row r="2874" spans="1:101" x14ac:dyDescent="0.25">
      <c r="A2874" t="s">
        <v>167</v>
      </c>
      <c r="B2874">
        <v>300699</v>
      </c>
      <c r="C2874" t="s">
        <v>17900</v>
      </c>
      <c r="D2874" t="s">
        <v>102</v>
      </c>
      <c r="E2874" t="s">
        <v>17901</v>
      </c>
      <c r="F2874" t="s">
        <v>17901</v>
      </c>
      <c r="M2874" t="s">
        <v>17902</v>
      </c>
      <c r="O2874">
        <v>0</v>
      </c>
      <c r="P2874" t="s">
        <v>17903</v>
      </c>
      <c r="R2874" t="s">
        <v>234</v>
      </c>
      <c r="S2874" t="s">
        <v>172</v>
      </c>
      <c r="T2874" t="s">
        <v>134</v>
      </c>
      <c r="U2874" t="s">
        <v>17904</v>
      </c>
      <c r="V2874" t="s">
        <v>114</v>
      </c>
      <c r="W2874" s="1">
        <v>43524</v>
      </c>
      <c r="Y2874" s="1">
        <v>43524</v>
      </c>
      <c r="Z2874" s="2">
        <v>43009</v>
      </c>
      <c r="AA2874" t="s">
        <v>17905</v>
      </c>
      <c r="AB2874" t="s">
        <v>117</v>
      </c>
      <c r="AC2874" t="s">
        <v>117</v>
      </c>
      <c r="AD2874" t="s">
        <v>117</v>
      </c>
      <c r="AG2874" t="s">
        <v>117</v>
      </c>
      <c r="AH2874" t="s">
        <v>115</v>
      </c>
      <c r="AI2874" t="s">
        <v>117</v>
      </c>
      <c r="AJ2874" t="s">
        <v>132</v>
      </c>
      <c r="AL2874" t="s">
        <v>119</v>
      </c>
      <c r="AM2874" t="s">
        <v>172</v>
      </c>
      <c r="AN2874" t="s">
        <v>134</v>
      </c>
      <c r="AO2874" t="s">
        <v>117</v>
      </c>
      <c r="AP2874" t="s">
        <v>117</v>
      </c>
      <c r="AQ2874" t="s">
        <v>117</v>
      </c>
      <c r="AR2874" t="s">
        <v>117</v>
      </c>
      <c r="AS2874" t="s">
        <v>117</v>
      </c>
      <c r="AT2874" t="s">
        <v>117</v>
      </c>
      <c r="AU2874" t="s">
        <v>117</v>
      </c>
      <c r="AV2874" t="s">
        <v>117</v>
      </c>
      <c r="AW2874" t="s">
        <v>117</v>
      </c>
      <c r="AX2874" t="s">
        <v>117</v>
      </c>
      <c r="AY2874" t="s">
        <v>117</v>
      </c>
      <c r="AZ2874" t="s">
        <v>117</v>
      </c>
      <c r="BA2874" t="s">
        <v>117</v>
      </c>
      <c r="BB2874" t="s">
        <v>117</v>
      </c>
      <c r="BD2874" t="s">
        <v>117</v>
      </c>
      <c r="BF2874" t="s">
        <v>117</v>
      </c>
      <c r="BG2874" t="s">
        <v>117</v>
      </c>
      <c r="BH2874" t="s">
        <v>117</v>
      </c>
      <c r="BI2874" t="s">
        <v>117</v>
      </c>
      <c r="BJ2874" t="s">
        <v>117</v>
      </c>
      <c r="BK2874" t="s">
        <v>117</v>
      </c>
      <c r="BL2874" t="s">
        <v>117</v>
      </c>
      <c r="BM2874" t="s">
        <v>117</v>
      </c>
      <c r="BN2874" t="s">
        <v>117</v>
      </c>
      <c r="BO2874" t="s">
        <v>117</v>
      </c>
      <c r="BP2874" t="s">
        <v>117</v>
      </c>
      <c r="BQ2874" t="s">
        <v>117</v>
      </c>
      <c r="BR2874" t="s">
        <v>117</v>
      </c>
      <c r="BS2874" t="s">
        <v>117</v>
      </c>
      <c r="BT2874" t="s">
        <v>117</v>
      </c>
      <c r="BU2874" t="s">
        <v>117</v>
      </c>
      <c r="BV2874" t="s">
        <v>117</v>
      </c>
      <c r="BW2874" t="s">
        <v>115</v>
      </c>
      <c r="BX2874" t="s">
        <v>117</v>
      </c>
      <c r="BY2874" t="s">
        <v>117</v>
      </c>
      <c r="BZ2874" t="s">
        <v>117</v>
      </c>
      <c r="CA2874" t="s">
        <v>117</v>
      </c>
      <c r="CB2874" t="s">
        <v>117</v>
      </c>
      <c r="CC2874" t="s">
        <v>117</v>
      </c>
      <c r="CD2874" t="s">
        <v>117</v>
      </c>
      <c r="CE2874" t="s">
        <v>117</v>
      </c>
      <c r="CF2874" t="s">
        <v>117</v>
      </c>
      <c r="CG2874" t="s">
        <v>117</v>
      </c>
      <c r="CH2874" t="s">
        <v>117</v>
      </c>
      <c r="CI2874" t="s">
        <v>117</v>
      </c>
      <c r="CJ2874" t="s">
        <v>117</v>
      </c>
      <c r="CK2874" t="s">
        <v>117</v>
      </c>
      <c r="CL2874" t="s">
        <v>117</v>
      </c>
      <c r="CM2874" t="s">
        <v>117</v>
      </c>
      <c r="CN2874" t="s">
        <v>117</v>
      </c>
      <c r="CO2874" t="s">
        <v>117</v>
      </c>
      <c r="CP2874" t="s">
        <v>117</v>
      </c>
      <c r="CQ2874" t="s">
        <v>117</v>
      </c>
      <c r="CR2874" t="s">
        <v>117</v>
      </c>
      <c r="CS2874" t="s">
        <v>117</v>
      </c>
      <c r="CT2874" t="s">
        <v>117</v>
      </c>
      <c r="CU2874" t="s">
        <v>117</v>
      </c>
      <c r="CV2874" t="s">
        <v>117</v>
      </c>
      <c r="CW2874" t="s">
        <v>117</v>
      </c>
    </row>
    <row r="2875" spans="1:101" x14ac:dyDescent="0.25">
      <c r="A2875" t="s">
        <v>100</v>
      </c>
      <c r="B2875">
        <v>298148</v>
      </c>
      <c r="C2875" t="s">
        <v>17906</v>
      </c>
      <c r="D2875" t="s">
        <v>102</v>
      </c>
      <c r="E2875" t="s">
        <v>17907</v>
      </c>
      <c r="F2875" t="s">
        <v>17907</v>
      </c>
      <c r="G2875" t="s">
        <v>17908</v>
      </c>
      <c r="I2875" t="s">
        <v>4491</v>
      </c>
      <c r="K2875" t="s">
        <v>622</v>
      </c>
      <c r="L2875">
        <v>4673300</v>
      </c>
      <c r="M2875" t="s">
        <v>17909</v>
      </c>
      <c r="O2875">
        <v>0</v>
      </c>
      <c r="V2875" t="s">
        <v>114</v>
      </c>
      <c r="W2875" s="1">
        <v>43552</v>
      </c>
      <c r="Y2875" s="1">
        <v>43552</v>
      </c>
      <c r="Z2875" s="2">
        <v>43009</v>
      </c>
      <c r="AA2875" t="s">
        <v>17910</v>
      </c>
      <c r="AB2875" t="s">
        <v>117</v>
      </c>
      <c r="AC2875" t="s">
        <v>117</v>
      </c>
      <c r="AD2875" t="s">
        <v>117</v>
      </c>
      <c r="AG2875" t="s">
        <v>115</v>
      </c>
      <c r="AH2875" t="s">
        <v>115</v>
      </c>
      <c r="AI2875" t="s">
        <v>117</v>
      </c>
      <c r="AJ2875" t="s">
        <v>165</v>
      </c>
      <c r="AK2875" t="s">
        <v>17911</v>
      </c>
      <c r="AL2875" t="s">
        <v>119</v>
      </c>
      <c r="AN2875" t="s">
        <v>622</v>
      </c>
      <c r="AO2875" t="s">
        <v>117</v>
      </c>
      <c r="AP2875" t="s">
        <v>117</v>
      </c>
      <c r="AQ2875" t="s">
        <v>117</v>
      </c>
      <c r="AR2875" t="s">
        <v>117</v>
      </c>
      <c r="AS2875" t="s">
        <v>117</v>
      </c>
      <c r="AT2875" t="s">
        <v>117</v>
      </c>
      <c r="AU2875" t="s">
        <v>117</v>
      </c>
      <c r="AV2875" t="s">
        <v>117</v>
      </c>
      <c r="AW2875" t="s">
        <v>117</v>
      </c>
      <c r="AX2875" t="s">
        <v>117</v>
      </c>
      <c r="AY2875" t="s">
        <v>117</v>
      </c>
      <c r="AZ2875" t="s">
        <v>117</v>
      </c>
      <c r="BA2875" t="s">
        <v>117</v>
      </c>
      <c r="BB2875" t="s">
        <v>117</v>
      </c>
      <c r="BD2875" t="s">
        <v>117</v>
      </c>
      <c r="BF2875" t="s">
        <v>117</v>
      </c>
      <c r="BG2875" t="s">
        <v>117</v>
      </c>
      <c r="BH2875" t="s">
        <v>117</v>
      </c>
      <c r="BI2875" t="s">
        <v>117</v>
      </c>
      <c r="BJ2875" t="s">
        <v>117</v>
      </c>
      <c r="BK2875" t="s">
        <v>117</v>
      </c>
      <c r="BL2875" t="s">
        <v>117</v>
      </c>
      <c r="BM2875" t="s">
        <v>117</v>
      </c>
      <c r="BN2875" t="s">
        <v>117</v>
      </c>
      <c r="BO2875" t="s">
        <v>117</v>
      </c>
      <c r="BP2875" t="s">
        <v>117</v>
      </c>
      <c r="BQ2875" t="s">
        <v>117</v>
      </c>
      <c r="BR2875" t="s">
        <v>117</v>
      </c>
      <c r="BS2875" t="s">
        <v>117</v>
      </c>
      <c r="BT2875" t="s">
        <v>117</v>
      </c>
      <c r="BU2875" t="s">
        <v>117</v>
      </c>
      <c r="BV2875" t="s">
        <v>115</v>
      </c>
      <c r="BW2875" t="s">
        <v>115</v>
      </c>
      <c r="BX2875" t="s">
        <v>117</v>
      </c>
      <c r="BY2875" t="s">
        <v>117</v>
      </c>
      <c r="BZ2875" t="s">
        <v>117</v>
      </c>
      <c r="CA2875" t="s">
        <v>117</v>
      </c>
      <c r="CB2875" t="s">
        <v>117</v>
      </c>
      <c r="CC2875" t="s">
        <v>117</v>
      </c>
      <c r="CD2875" t="s">
        <v>117</v>
      </c>
      <c r="CE2875" t="s">
        <v>117</v>
      </c>
      <c r="CF2875" t="s">
        <v>117</v>
      </c>
      <c r="CG2875" t="s">
        <v>117</v>
      </c>
      <c r="CH2875" t="s">
        <v>117</v>
      </c>
      <c r="CI2875" t="s">
        <v>117</v>
      </c>
      <c r="CJ2875" t="s">
        <v>117</v>
      </c>
      <c r="CK2875" t="s">
        <v>117</v>
      </c>
      <c r="CL2875" t="s">
        <v>117</v>
      </c>
      <c r="CM2875" t="s">
        <v>117</v>
      </c>
      <c r="CN2875" t="s">
        <v>117</v>
      </c>
      <c r="CO2875" t="s">
        <v>117</v>
      </c>
      <c r="CP2875" t="s">
        <v>117</v>
      </c>
      <c r="CQ2875" t="s">
        <v>117</v>
      </c>
      <c r="CR2875" t="s">
        <v>117</v>
      </c>
      <c r="CS2875" t="s">
        <v>117</v>
      </c>
      <c r="CT2875" t="s">
        <v>117</v>
      </c>
      <c r="CU2875" t="s">
        <v>117</v>
      </c>
      <c r="CV2875" t="s">
        <v>117</v>
      </c>
      <c r="CW2875" t="s">
        <v>117</v>
      </c>
    </row>
    <row r="2876" spans="1:101" x14ac:dyDescent="0.25">
      <c r="A2876" t="s">
        <v>100</v>
      </c>
      <c r="B2876">
        <v>163679</v>
      </c>
      <c r="C2876" t="s">
        <v>17912</v>
      </c>
      <c r="D2876" t="s">
        <v>102</v>
      </c>
      <c r="E2876" t="s">
        <v>17913</v>
      </c>
      <c r="F2876" t="s">
        <v>17913</v>
      </c>
      <c r="G2876" t="s">
        <v>8886</v>
      </c>
      <c r="I2876" t="s">
        <v>242</v>
      </c>
      <c r="K2876" t="s">
        <v>243</v>
      </c>
      <c r="L2876" t="s">
        <v>8887</v>
      </c>
      <c r="M2876" t="s">
        <v>17914</v>
      </c>
      <c r="O2876">
        <v>0</v>
      </c>
      <c r="V2876" t="s">
        <v>114</v>
      </c>
      <c r="W2876" s="1">
        <v>41001</v>
      </c>
      <c r="Y2876" s="1">
        <v>43560</v>
      </c>
      <c r="Z2876" s="2">
        <v>43009</v>
      </c>
      <c r="AA2876" t="s">
        <v>17915</v>
      </c>
      <c r="AB2876" t="s">
        <v>115</v>
      </c>
      <c r="AC2876" t="s">
        <v>117</v>
      </c>
      <c r="AD2876" t="s">
        <v>117</v>
      </c>
      <c r="AG2876" t="s">
        <v>117</v>
      </c>
      <c r="AH2876" t="s">
        <v>115</v>
      </c>
      <c r="AI2876" t="s">
        <v>117</v>
      </c>
      <c r="AJ2876" t="s">
        <v>300</v>
      </c>
      <c r="AL2876" t="s">
        <v>5635</v>
      </c>
      <c r="AN2876" t="s">
        <v>243</v>
      </c>
      <c r="AO2876" t="s">
        <v>117</v>
      </c>
      <c r="AP2876" t="s">
        <v>117</v>
      </c>
      <c r="AQ2876" t="s">
        <v>115</v>
      </c>
      <c r="AR2876" t="s">
        <v>117</v>
      </c>
      <c r="AS2876" t="s">
        <v>117</v>
      </c>
      <c r="AT2876" t="s">
        <v>117</v>
      </c>
      <c r="AU2876" t="s">
        <v>117</v>
      </c>
      <c r="AV2876" t="s">
        <v>117</v>
      </c>
      <c r="AW2876" t="s">
        <v>117</v>
      </c>
      <c r="AX2876" t="s">
        <v>117</v>
      </c>
      <c r="AY2876" t="s">
        <v>117</v>
      </c>
      <c r="AZ2876" t="s">
        <v>117</v>
      </c>
      <c r="BA2876" t="s">
        <v>117</v>
      </c>
      <c r="BB2876" t="s">
        <v>117</v>
      </c>
      <c r="BD2876" t="s">
        <v>117</v>
      </c>
      <c r="BF2876" t="s">
        <v>117</v>
      </c>
      <c r="BG2876" t="s">
        <v>117</v>
      </c>
      <c r="BH2876" t="s">
        <v>115</v>
      </c>
      <c r="BI2876" t="s">
        <v>117</v>
      </c>
      <c r="BJ2876" t="s">
        <v>117</v>
      </c>
      <c r="BK2876" t="s">
        <v>117</v>
      </c>
      <c r="BL2876" t="s">
        <v>115</v>
      </c>
      <c r="BM2876" t="s">
        <v>117</v>
      </c>
      <c r="BN2876" t="s">
        <v>117</v>
      </c>
      <c r="BO2876" t="s">
        <v>117</v>
      </c>
      <c r="BP2876" t="s">
        <v>117</v>
      </c>
      <c r="BQ2876" t="s">
        <v>117</v>
      </c>
      <c r="BR2876" t="s">
        <v>117</v>
      </c>
      <c r="BS2876" t="s">
        <v>117</v>
      </c>
      <c r="BT2876" t="s">
        <v>117</v>
      </c>
      <c r="BU2876" t="s">
        <v>117</v>
      </c>
      <c r="BV2876" t="s">
        <v>117</v>
      </c>
      <c r="BW2876" t="s">
        <v>115</v>
      </c>
      <c r="BX2876" t="s">
        <v>117</v>
      </c>
      <c r="BY2876" t="s">
        <v>117</v>
      </c>
      <c r="BZ2876" t="s">
        <v>117</v>
      </c>
      <c r="CA2876" t="s">
        <v>117</v>
      </c>
      <c r="CB2876" t="s">
        <v>117</v>
      </c>
      <c r="CC2876" t="s">
        <v>117</v>
      </c>
      <c r="CD2876" t="s">
        <v>117</v>
      </c>
      <c r="CE2876" t="s">
        <v>117</v>
      </c>
      <c r="CF2876" t="s">
        <v>117</v>
      </c>
      <c r="CG2876" t="s">
        <v>117</v>
      </c>
      <c r="CH2876" t="s">
        <v>117</v>
      </c>
      <c r="CI2876" t="s">
        <v>117</v>
      </c>
      <c r="CJ2876" t="s">
        <v>117</v>
      </c>
      <c r="CK2876" t="s">
        <v>117</v>
      </c>
      <c r="CL2876" t="s">
        <v>117</v>
      </c>
      <c r="CM2876" t="s">
        <v>117</v>
      </c>
      <c r="CN2876" t="s">
        <v>117</v>
      </c>
      <c r="CO2876" t="s">
        <v>117</v>
      </c>
      <c r="CP2876" t="s">
        <v>117</v>
      </c>
      <c r="CQ2876" t="s">
        <v>117</v>
      </c>
      <c r="CR2876" t="s">
        <v>117</v>
      </c>
      <c r="CS2876" t="s">
        <v>117</v>
      </c>
      <c r="CT2876" t="s">
        <v>117</v>
      </c>
      <c r="CU2876" t="s">
        <v>117</v>
      </c>
      <c r="CV2876" t="s">
        <v>117</v>
      </c>
      <c r="CW2876" t="s">
        <v>117</v>
      </c>
    </row>
    <row r="2877" spans="1:101" x14ac:dyDescent="0.25">
      <c r="A2877" t="s">
        <v>145</v>
      </c>
      <c r="B2877">
        <v>175237</v>
      </c>
      <c r="C2877" t="s">
        <v>17916</v>
      </c>
      <c r="D2877" t="s">
        <v>102</v>
      </c>
      <c r="E2877" t="s">
        <v>17917</v>
      </c>
      <c r="F2877" t="s">
        <v>17917</v>
      </c>
      <c r="G2877" t="s">
        <v>17918</v>
      </c>
      <c r="I2877" t="s">
        <v>150</v>
      </c>
      <c r="J2877" t="s">
        <v>151</v>
      </c>
      <c r="K2877" t="s">
        <v>134</v>
      </c>
      <c r="L2877">
        <v>2142</v>
      </c>
      <c r="M2877" t="s">
        <v>17919</v>
      </c>
      <c r="O2877">
        <v>0</v>
      </c>
      <c r="V2877" t="s">
        <v>114</v>
      </c>
      <c r="W2877" s="1">
        <v>42278</v>
      </c>
      <c r="Y2877" s="1">
        <v>43554</v>
      </c>
      <c r="Z2877" s="2">
        <v>43009</v>
      </c>
      <c r="AA2877" t="s">
        <v>17920</v>
      </c>
      <c r="AB2877" t="s">
        <v>115</v>
      </c>
      <c r="AC2877" t="s">
        <v>117</v>
      </c>
      <c r="AD2877" t="s">
        <v>117</v>
      </c>
      <c r="AG2877" t="s">
        <v>115</v>
      </c>
      <c r="AH2877" t="s">
        <v>115</v>
      </c>
      <c r="AI2877" t="s">
        <v>117</v>
      </c>
      <c r="AJ2877" t="s">
        <v>118</v>
      </c>
      <c r="AL2877" t="s">
        <v>119</v>
      </c>
      <c r="AM2877" t="s">
        <v>133</v>
      </c>
      <c r="AN2877" t="s">
        <v>134</v>
      </c>
      <c r="AO2877" t="s">
        <v>117</v>
      </c>
      <c r="AP2877" t="s">
        <v>117</v>
      </c>
      <c r="AQ2877" t="s">
        <v>117</v>
      </c>
      <c r="AR2877" t="s">
        <v>117</v>
      </c>
      <c r="AS2877" t="s">
        <v>117</v>
      </c>
      <c r="AT2877" t="s">
        <v>117</v>
      </c>
      <c r="AU2877" t="s">
        <v>117</v>
      </c>
      <c r="AV2877" t="s">
        <v>117</v>
      </c>
      <c r="AW2877" t="s">
        <v>117</v>
      </c>
      <c r="AX2877" t="s">
        <v>117</v>
      </c>
      <c r="AY2877" t="s">
        <v>117</v>
      </c>
      <c r="AZ2877" t="s">
        <v>117</v>
      </c>
      <c r="BA2877" t="s">
        <v>117</v>
      </c>
      <c r="BB2877" t="s">
        <v>117</v>
      </c>
      <c r="BD2877" t="s">
        <v>117</v>
      </c>
      <c r="BF2877" t="s">
        <v>117</v>
      </c>
      <c r="BG2877" t="s">
        <v>117</v>
      </c>
      <c r="BH2877" t="s">
        <v>117</v>
      </c>
      <c r="BI2877" t="s">
        <v>117</v>
      </c>
      <c r="BJ2877" t="s">
        <v>117</v>
      </c>
      <c r="BK2877" t="s">
        <v>117</v>
      </c>
      <c r="BL2877" t="s">
        <v>117</v>
      </c>
      <c r="BM2877" t="s">
        <v>117</v>
      </c>
      <c r="BN2877" t="s">
        <v>117</v>
      </c>
      <c r="BO2877" t="s">
        <v>117</v>
      </c>
      <c r="BP2877" t="s">
        <v>117</v>
      </c>
      <c r="BQ2877" t="s">
        <v>117</v>
      </c>
      <c r="BR2877" t="s">
        <v>117</v>
      </c>
      <c r="BS2877" t="s">
        <v>117</v>
      </c>
      <c r="BT2877" t="s">
        <v>117</v>
      </c>
      <c r="BU2877" t="s">
        <v>117</v>
      </c>
      <c r="BV2877" t="s">
        <v>117</v>
      </c>
      <c r="BW2877" t="s">
        <v>115</v>
      </c>
      <c r="BX2877" t="s">
        <v>117</v>
      </c>
      <c r="BY2877" t="s">
        <v>117</v>
      </c>
      <c r="BZ2877" t="s">
        <v>117</v>
      </c>
      <c r="CA2877" t="s">
        <v>117</v>
      </c>
      <c r="CB2877" t="s">
        <v>117</v>
      </c>
      <c r="CC2877" t="s">
        <v>117</v>
      </c>
      <c r="CD2877" t="s">
        <v>117</v>
      </c>
      <c r="CE2877" t="s">
        <v>117</v>
      </c>
      <c r="CF2877" t="s">
        <v>117</v>
      </c>
      <c r="CG2877" t="s">
        <v>117</v>
      </c>
      <c r="CH2877" t="s">
        <v>117</v>
      </c>
      <c r="CI2877" t="s">
        <v>117</v>
      </c>
      <c r="CJ2877" t="s">
        <v>117</v>
      </c>
      <c r="CK2877" t="s">
        <v>117</v>
      </c>
      <c r="CL2877" t="s">
        <v>117</v>
      </c>
      <c r="CM2877" t="s">
        <v>117</v>
      </c>
      <c r="CN2877" t="s">
        <v>117</v>
      </c>
      <c r="CO2877" t="s">
        <v>117</v>
      </c>
      <c r="CP2877" t="s">
        <v>117</v>
      </c>
      <c r="CQ2877" t="s">
        <v>117</v>
      </c>
      <c r="CR2877" t="s">
        <v>117</v>
      </c>
      <c r="CS2877" t="s">
        <v>117</v>
      </c>
      <c r="CT2877" t="s">
        <v>117</v>
      </c>
      <c r="CU2877" t="s">
        <v>117</v>
      </c>
      <c r="CV2877" t="s">
        <v>117</v>
      </c>
      <c r="CW2877" t="s">
        <v>117</v>
      </c>
    </row>
    <row r="2878" spans="1:101" x14ac:dyDescent="0.25">
      <c r="A2878" t="s">
        <v>207</v>
      </c>
      <c r="B2878">
        <v>283062</v>
      </c>
      <c r="C2878" t="s">
        <v>17921</v>
      </c>
      <c r="D2878" t="s">
        <v>102</v>
      </c>
      <c r="E2878" t="s">
        <v>17922</v>
      </c>
      <c r="F2878" t="s">
        <v>17922</v>
      </c>
      <c r="G2878" t="s">
        <v>11644</v>
      </c>
      <c r="H2878" t="s">
        <v>337</v>
      </c>
      <c r="I2878" t="s">
        <v>213</v>
      </c>
      <c r="J2878" t="s">
        <v>214</v>
      </c>
      <c r="K2878" t="s">
        <v>134</v>
      </c>
      <c r="L2878">
        <v>10010</v>
      </c>
      <c r="M2878" t="s">
        <v>11645</v>
      </c>
      <c r="O2878">
        <v>0</v>
      </c>
      <c r="V2878" t="s">
        <v>114</v>
      </c>
      <c r="W2878" s="1">
        <v>42976</v>
      </c>
      <c r="Y2878" s="1">
        <v>43553</v>
      </c>
      <c r="Z2878" s="2">
        <v>43009</v>
      </c>
      <c r="AA2878" t="s">
        <v>17923</v>
      </c>
      <c r="AB2878" t="s">
        <v>117</v>
      </c>
      <c r="AC2878" t="s">
        <v>117</v>
      </c>
      <c r="AD2878" t="s">
        <v>117</v>
      </c>
      <c r="AG2878" t="s">
        <v>115</v>
      </c>
      <c r="AH2878" t="s">
        <v>117</v>
      </c>
      <c r="AI2878" t="s">
        <v>115</v>
      </c>
      <c r="AJ2878" t="s">
        <v>165</v>
      </c>
      <c r="AK2878" t="s">
        <v>1394</v>
      </c>
      <c r="AL2878" t="s">
        <v>119</v>
      </c>
      <c r="AN2878" t="s">
        <v>106</v>
      </c>
      <c r="AO2878" t="s">
        <v>117</v>
      </c>
      <c r="AP2878" t="s">
        <v>117</v>
      </c>
      <c r="AQ2878" t="s">
        <v>117</v>
      </c>
      <c r="AR2878" t="s">
        <v>117</v>
      </c>
      <c r="AS2878" t="s">
        <v>117</v>
      </c>
      <c r="AT2878" t="s">
        <v>117</v>
      </c>
      <c r="AU2878" t="s">
        <v>117</v>
      </c>
      <c r="AV2878" t="s">
        <v>117</v>
      </c>
      <c r="AW2878" t="s">
        <v>117</v>
      </c>
      <c r="AX2878" t="s">
        <v>117</v>
      </c>
      <c r="AY2878" t="s">
        <v>117</v>
      </c>
      <c r="AZ2878" t="s">
        <v>117</v>
      </c>
      <c r="BA2878" t="s">
        <v>117</v>
      </c>
      <c r="BB2878" t="s">
        <v>117</v>
      </c>
      <c r="BD2878" t="s">
        <v>117</v>
      </c>
      <c r="BF2878" t="s">
        <v>117</v>
      </c>
      <c r="BG2878" t="s">
        <v>117</v>
      </c>
      <c r="BH2878" t="s">
        <v>117</v>
      </c>
      <c r="BI2878" t="s">
        <v>117</v>
      </c>
      <c r="BJ2878" t="s">
        <v>117</v>
      </c>
      <c r="BK2878" t="s">
        <v>117</v>
      </c>
      <c r="BL2878" t="s">
        <v>117</v>
      </c>
      <c r="BM2878" t="s">
        <v>117</v>
      </c>
      <c r="BN2878" t="s">
        <v>117</v>
      </c>
      <c r="BO2878" t="s">
        <v>117</v>
      </c>
      <c r="BP2878" t="s">
        <v>117</v>
      </c>
      <c r="BQ2878" t="s">
        <v>117</v>
      </c>
      <c r="BR2878" t="s">
        <v>117</v>
      </c>
      <c r="BS2878" t="s">
        <v>117</v>
      </c>
      <c r="BT2878" t="s">
        <v>117</v>
      </c>
      <c r="BU2878" t="s">
        <v>117</v>
      </c>
      <c r="BV2878" t="s">
        <v>115</v>
      </c>
      <c r="BW2878" t="s">
        <v>115</v>
      </c>
      <c r="BX2878" t="s">
        <v>117</v>
      </c>
      <c r="BY2878" t="s">
        <v>117</v>
      </c>
      <c r="BZ2878" t="s">
        <v>117</v>
      </c>
      <c r="CA2878" t="s">
        <v>117</v>
      </c>
      <c r="CB2878" t="s">
        <v>117</v>
      </c>
      <c r="CC2878" t="s">
        <v>117</v>
      </c>
      <c r="CD2878" t="s">
        <v>117</v>
      </c>
      <c r="CE2878" t="s">
        <v>117</v>
      </c>
      <c r="CF2878" t="s">
        <v>117</v>
      </c>
      <c r="CG2878" t="s">
        <v>117</v>
      </c>
      <c r="CH2878" t="s">
        <v>117</v>
      </c>
      <c r="CI2878" t="s">
        <v>117</v>
      </c>
      <c r="CJ2878" t="s">
        <v>117</v>
      </c>
      <c r="CK2878" t="s">
        <v>117</v>
      </c>
      <c r="CL2878" t="s">
        <v>117</v>
      </c>
      <c r="CM2878" t="s">
        <v>117</v>
      </c>
      <c r="CN2878" t="s">
        <v>117</v>
      </c>
      <c r="CO2878" t="s">
        <v>117</v>
      </c>
      <c r="CP2878" t="s">
        <v>117</v>
      </c>
      <c r="CQ2878" t="s">
        <v>117</v>
      </c>
      <c r="CR2878" t="s">
        <v>117</v>
      </c>
      <c r="CS2878" t="s">
        <v>117</v>
      </c>
      <c r="CT2878" t="s">
        <v>117</v>
      </c>
      <c r="CU2878" t="s">
        <v>117</v>
      </c>
      <c r="CV2878" t="s">
        <v>117</v>
      </c>
      <c r="CW2878" t="s">
        <v>117</v>
      </c>
    </row>
    <row r="2879" spans="1:101" x14ac:dyDescent="0.25">
      <c r="A2879" t="s">
        <v>100</v>
      </c>
      <c r="B2879">
        <v>160881</v>
      </c>
      <c r="C2879" t="s">
        <v>17924</v>
      </c>
      <c r="D2879" t="s">
        <v>102</v>
      </c>
      <c r="E2879" t="s">
        <v>17925</v>
      </c>
      <c r="F2879" t="s">
        <v>17925</v>
      </c>
      <c r="G2879" t="s">
        <v>17926</v>
      </c>
      <c r="I2879" t="s">
        <v>16498</v>
      </c>
      <c r="K2879" t="s">
        <v>179</v>
      </c>
      <c r="L2879">
        <v>6301</v>
      </c>
      <c r="M2879" t="s">
        <v>17927</v>
      </c>
      <c r="N2879" t="s">
        <v>17928</v>
      </c>
      <c r="O2879">
        <v>0</v>
      </c>
      <c r="V2879" t="s">
        <v>114</v>
      </c>
      <c r="W2879" s="1">
        <v>42459</v>
      </c>
      <c r="Y2879" s="1">
        <v>43552</v>
      </c>
      <c r="Z2879" s="2">
        <v>43009</v>
      </c>
      <c r="AA2879" t="s">
        <v>17088</v>
      </c>
      <c r="AB2879" t="s">
        <v>117</v>
      </c>
      <c r="AC2879" t="s">
        <v>117</v>
      </c>
      <c r="AD2879" t="s">
        <v>117</v>
      </c>
      <c r="AG2879" t="s">
        <v>117</v>
      </c>
      <c r="AH2879" t="s">
        <v>115</v>
      </c>
      <c r="AI2879" t="s">
        <v>117</v>
      </c>
      <c r="AJ2879" t="s">
        <v>118</v>
      </c>
      <c r="AL2879" t="s">
        <v>119</v>
      </c>
      <c r="AN2879" t="s">
        <v>179</v>
      </c>
      <c r="AO2879" t="s">
        <v>117</v>
      </c>
      <c r="AP2879" t="s">
        <v>117</v>
      </c>
      <c r="AQ2879" t="s">
        <v>117</v>
      </c>
      <c r="AR2879" t="s">
        <v>117</v>
      </c>
      <c r="AS2879" t="s">
        <v>117</v>
      </c>
      <c r="AT2879" t="s">
        <v>117</v>
      </c>
      <c r="AU2879" t="s">
        <v>117</v>
      </c>
      <c r="AV2879" t="s">
        <v>117</v>
      </c>
      <c r="AW2879" t="s">
        <v>117</v>
      </c>
      <c r="AX2879" t="s">
        <v>117</v>
      </c>
      <c r="AY2879" t="s">
        <v>117</v>
      </c>
      <c r="AZ2879" t="s">
        <v>117</v>
      </c>
      <c r="BA2879" t="s">
        <v>117</v>
      </c>
      <c r="BB2879" t="s">
        <v>115</v>
      </c>
      <c r="BC2879" t="s">
        <v>17929</v>
      </c>
      <c r="BD2879" t="s">
        <v>117</v>
      </c>
      <c r="BF2879" t="s">
        <v>115</v>
      </c>
      <c r="BG2879" t="s">
        <v>115</v>
      </c>
      <c r="BH2879" t="s">
        <v>115</v>
      </c>
      <c r="BI2879" t="s">
        <v>117</v>
      </c>
      <c r="BJ2879" t="s">
        <v>117</v>
      </c>
      <c r="BK2879" t="s">
        <v>117</v>
      </c>
      <c r="BL2879" t="s">
        <v>117</v>
      </c>
      <c r="BM2879" t="s">
        <v>117</v>
      </c>
      <c r="BN2879" t="s">
        <v>117</v>
      </c>
      <c r="BO2879" t="s">
        <v>117</v>
      </c>
      <c r="BP2879" t="s">
        <v>117</v>
      </c>
      <c r="BQ2879" t="s">
        <v>117</v>
      </c>
      <c r="BR2879" t="s">
        <v>117</v>
      </c>
      <c r="BS2879" t="s">
        <v>117</v>
      </c>
      <c r="BT2879" t="s">
        <v>117</v>
      </c>
      <c r="BU2879" t="s">
        <v>115</v>
      </c>
      <c r="BV2879" t="s">
        <v>115</v>
      </c>
      <c r="BW2879" t="s">
        <v>115</v>
      </c>
      <c r="BX2879" t="s">
        <v>117</v>
      </c>
      <c r="BY2879" t="s">
        <v>117</v>
      </c>
      <c r="BZ2879" t="s">
        <v>117</v>
      </c>
      <c r="CA2879" t="s">
        <v>117</v>
      </c>
      <c r="CB2879" t="s">
        <v>117</v>
      </c>
      <c r="CC2879" t="s">
        <v>117</v>
      </c>
      <c r="CD2879" t="s">
        <v>117</v>
      </c>
      <c r="CE2879" t="s">
        <v>115</v>
      </c>
      <c r="CF2879" t="s">
        <v>117</v>
      </c>
      <c r="CG2879" t="s">
        <v>115</v>
      </c>
      <c r="CH2879" t="s">
        <v>115</v>
      </c>
      <c r="CI2879" t="s">
        <v>117</v>
      </c>
      <c r="CJ2879" t="s">
        <v>117</v>
      </c>
      <c r="CK2879" t="s">
        <v>117</v>
      </c>
      <c r="CL2879" t="s">
        <v>117</v>
      </c>
      <c r="CM2879" t="s">
        <v>117</v>
      </c>
      <c r="CN2879" t="s">
        <v>117</v>
      </c>
      <c r="CO2879" t="s">
        <v>117</v>
      </c>
      <c r="CP2879" t="s">
        <v>117</v>
      </c>
      <c r="CQ2879" t="s">
        <v>117</v>
      </c>
      <c r="CR2879" t="s">
        <v>117</v>
      </c>
      <c r="CS2879" t="s">
        <v>117</v>
      </c>
      <c r="CT2879" t="s">
        <v>117</v>
      </c>
      <c r="CU2879" t="s">
        <v>117</v>
      </c>
      <c r="CV2879" t="s">
        <v>117</v>
      </c>
      <c r="CW2879" t="s">
        <v>117</v>
      </c>
    </row>
    <row r="2880" spans="1:101" x14ac:dyDescent="0.25">
      <c r="A2880" t="s">
        <v>255</v>
      </c>
      <c r="B2880">
        <v>283129</v>
      </c>
      <c r="C2880" t="s">
        <v>17930</v>
      </c>
      <c r="D2880" t="s">
        <v>102</v>
      </c>
      <c r="E2880" t="s">
        <v>17931</v>
      </c>
      <c r="F2880" t="s">
        <v>17931</v>
      </c>
      <c r="G2880" t="s">
        <v>17932</v>
      </c>
      <c r="H2880" t="s">
        <v>540</v>
      </c>
      <c r="I2880" t="s">
        <v>9485</v>
      </c>
      <c r="J2880" t="s">
        <v>795</v>
      </c>
      <c r="K2880" t="s">
        <v>134</v>
      </c>
      <c r="L2880">
        <v>43215</v>
      </c>
      <c r="M2880" t="s">
        <v>17933</v>
      </c>
      <c r="O2880">
        <v>0</v>
      </c>
      <c r="V2880" t="s">
        <v>114</v>
      </c>
      <c r="W2880" s="1">
        <v>42430</v>
      </c>
      <c r="Y2880" s="1">
        <v>43588</v>
      </c>
      <c r="Z2880" s="2">
        <v>43009</v>
      </c>
      <c r="AA2880" t="s">
        <v>17934</v>
      </c>
      <c r="AB2880" t="s">
        <v>117</v>
      </c>
      <c r="AC2880" t="s">
        <v>117</v>
      </c>
      <c r="AD2880" t="s">
        <v>117</v>
      </c>
      <c r="AG2880" t="s">
        <v>115</v>
      </c>
      <c r="AH2880" t="s">
        <v>115</v>
      </c>
      <c r="AI2880" t="s">
        <v>117</v>
      </c>
      <c r="AJ2880" t="s">
        <v>118</v>
      </c>
      <c r="AL2880" t="s">
        <v>119</v>
      </c>
      <c r="AM2880" t="s">
        <v>133</v>
      </c>
      <c r="AN2880" t="s">
        <v>134</v>
      </c>
      <c r="AO2880" t="s">
        <v>117</v>
      </c>
      <c r="AP2880" t="s">
        <v>117</v>
      </c>
      <c r="AQ2880" t="s">
        <v>117</v>
      </c>
      <c r="AR2880" t="s">
        <v>117</v>
      </c>
      <c r="AS2880" t="s">
        <v>117</v>
      </c>
      <c r="AT2880" t="s">
        <v>117</v>
      </c>
      <c r="AU2880" t="s">
        <v>117</v>
      </c>
      <c r="AV2880" t="s">
        <v>117</v>
      </c>
      <c r="AW2880" t="s">
        <v>117</v>
      </c>
      <c r="AX2880" t="s">
        <v>117</v>
      </c>
      <c r="AY2880" t="s">
        <v>117</v>
      </c>
      <c r="AZ2880" t="s">
        <v>117</v>
      </c>
      <c r="BA2880" t="s">
        <v>117</v>
      </c>
      <c r="BB2880" t="s">
        <v>117</v>
      </c>
      <c r="BD2880" t="s">
        <v>117</v>
      </c>
      <c r="BF2880" t="s">
        <v>117</v>
      </c>
      <c r="BG2880" t="s">
        <v>117</v>
      </c>
      <c r="BH2880" t="s">
        <v>117</v>
      </c>
      <c r="BI2880" t="s">
        <v>117</v>
      </c>
      <c r="BJ2880" t="s">
        <v>117</v>
      </c>
      <c r="BK2880" t="s">
        <v>117</v>
      </c>
      <c r="BL2880" t="s">
        <v>117</v>
      </c>
      <c r="BM2880" t="s">
        <v>117</v>
      </c>
      <c r="BN2880" t="s">
        <v>117</v>
      </c>
      <c r="BO2880" t="s">
        <v>117</v>
      </c>
      <c r="BP2880" t="s">
        <v>117</v>
      </c>
      <c r="BQ2880" t="s">
        <v>117</v>
      </c>
      <c r="BR2880" t="s">
        <v>117</v>
      </c>
      <c r="BS2880" t="s">
        <v>117</v>
      </c>
      <c r="BT2880" t="s">
        <v>117</v>
      </c>
      <c r="BU2880" t="s">
        <v>117</v>
      </c>
      <c r="BV2880" t="s">
        <v>117</v>
      </c>
      <c r="BW2880" t="s">
        <v>115</v>
      </c>
      <c r="BX2880" t="s">
        <v>117</v>
      </c>
      <c r="BY2880" t="s">
        <v>117</v>
      </c>
      <c r="BZ2880" t="s">
        <v>117</v>
      </c>
      <c r="CA2880" t="s">
        <v>117</v>
      </c>
      <c r="CB2880" t="s">
        <v>117</v>
      </c>
      <c r="CC2880" t="s">
        <v>117</v>
      </c>
      <c r="CD2880" t="s">
        <v>117</v>
      </c>
      <c r="CE2880" t="s">
        <v>117</v>
      </c>
      <c r="CF2880" t="s">
        <v>117</v>
      </c>
      <c r="CG2880" t="s">
        <v>117</v>
      </c>
      <c r="CH2880" t="s">
        <v>117</v>
      </c>
      <c r="CI2880" t="s">
        <v>117</v>
      </c>
      <c r="CJ2880" t="s">
        <v>117</v>
      </c>
      <c r="CK2880" t="s">
        <v>117</v>
      </c>
      <c r="CL2880" t="s">
        <v>117</v>
      </c>
      <c r="CM2880" t="s">
        <v>117</v>
      </c>
      <c r="CN2880" t="s">
        <v>117</v>
      </c>
      <c r="CO2880" t="s">
        <v>117</v>
      </c>
      <c r="CP2880" t="s">
        <v>117</v>
      </c>
      <c r="CQ2880" t="s">
        <v>117</v>
      </c>
      <c r="CR2880" t="s">
        <v>117</v>
      </c>
      <c r="CS2880" t="s">
        <v>117</v>
      </c>
      <c r="CT2880" t="s">
        <v>117</v>
      </c>
      <c r="CU2880" t="s">
        <v>117</v>
      </c>
      <c r="CV2880" t="s">
        <v>117</v>
      </c>
      <c r="CW2880" t="s">
        <v>117</v>
      </c>
    </row>
    <row r="2881" spans="1:101" x14ac:dyDescent="0.25">
      <c r="A2881" t="s">
        <v>309</v>
      </c>
      <c r="B2881">
        <v>298852</v>
      </c>
      <c r="C2881" t="s">
        <v>17935</v>
      </c>
      <c r="D2881" t="s">
        <v>102</v>
      </c>
      <c r="E2881" t="s">
        <v>17936</v>
      </c>
      <c r="F2881" t="s">
        <v>17936</v>
      </c>
      <c r="G2881" t="s">
        <v>11475</v>
      </c>
      <c r="H2881" t="s">
        <v>5672</v>
      </c>
      <c r="I2881" t="s">
        <v>754</v>
      </c>
      <c r="J2881" t="s">
        <v>755</v>
      </c>
      <c r="K2881" t="s">
        <v>134</v>
      </c>
      <c r="L2881">
        <v>19087</v>
      </c>
      <c r="M2881" t="s">
        <v>11476</v>
      </c>
      <c r="O2881">
        <v>0</v>
      </c>
      <c r="V2881" t="s">
        <v>114</v>
      </c>
      <c r="W2881" s="1">
        <v>43397</v>
      </c>
      <c r="Y2881" s="1">
        <v>43644</v>
      </c>
      <c r="Z2881" s="2">
        <v>43009</v>
      </c>
      <c r="AA2881" t="s">
        <v>11477</v>
      </c>
      <c r="AB2881" t="s">
        <v>117</v>
      </c>
      <c r="AC2881" t="s">
        <v>117</v>
      </c>
      <c r="AD2881" t="s">
        <v>117</v>
      </c>
      <c r="AG2881" t="s">
        <v>117</v>
      </c>
      <c r="AH2881" t="s">
        <v>115</v>
      </c>
      <c r="AI2881" t="s">
        <v>117</v>
      </c>
      <c r="AJ2881" t="s">
        <v>132</v>
      </c>
      <c r="AL2881" t="s">
        <v>119</v>
      </c>
      <c r="AM2881" t="s">
        <v>133</v>
      </c>
      <c r="AN2881" t="s">
        <v>134</v>
      </c>
      <c r="AO2881" t="s">
        <v>117</v>
      </c>
      <c r="AP2881" t="s">
        <v>117</v>
      </c>
      <c r="AQ2881" t="s">
        <v>117</v>
      </c>
      <c r="AR2881" t="s">
        <v>117</v>
      </c>
      <c r="AS2881" t="s">
        <v>117</v>
      </c>
      <c r="AT2881" t="s">
        <v>117</v>
      </c>
      <c r="AU2881" t="s">
        <v>117</v>
      </c>
      <c r="AV2881" t="s">
        <v>117</v>
      </c>
      <c r="AW2881" t="s">
        <v>117</v>
      </c>
      <c r="AX2881" t="s">
        <v>117</v>
      </c>
      <c r="AY2881" t="s">
        <v>117</v>
      </c>
      <c r="AZ2881" t="s">
        <v>117</v>
      </c>
      <c r="BA2881" t="s">
        <v>117</v>
      </c>
      <c r="BB2881" t="s">
        <v>117</v>
      </c>
      <c r="BD2881" t="s">
        <v>117</v>
      </c>
      <c r="BF2881" t="s">
        <v>117</v>
      </c>
      <c r="BG2881" t="s">
        <v>117</v>
      </c>
      <c r="BH2881" t="s">
        <v>115</v>
      </c>
      <c r="BI2881" t="s">
        <v>117</v>
      </c>
      <c r="BJ2881" t="s">
        <v>117</v>
      </c>
      <c r="BK2881" t="s">
        <v>117</v>
      </c>
      <c r="BL2881" t="s">
        <v>117</v>
      </c>
      <c r="BM2881" t="s">
        <v>117</v>
      </c>
      <c r="BN2881" t="s">
        <v>117</v>
      </c>
      <c r="BO2881" t="s">
        <v>117</v>
      </c>
      <c r="BP2881" t="s">
        <v>117</v>
      </c>
      <c r="BQ2881" t="s">
        <v>117</v>
      </c>
      <c r="BR2881" t="s">
        <v>117</v>
      </c>
      <c r="BS2881" t="s">
        <v>117</v>
      </c>
      <c r="BT2881" t="s">
        <v>117</v>
      </c>
      <c r="BU2881" t="s">
        <v>117</v>
      </c>
      <c r="BV2881" t="s">
        <v>115</v>
      </c>
      <c r="BW2881" t="s">
        <v>115</v>
      </c>
      <c r="BX2881" t="s">
        <v>117</v>
      </c>
      <c r="BY2881" t="s">
        <v>117</v>
      </c>
      <c r="BZ2881" t="s">
        <v>117</v>
      </c>
      <c r="CA2881" t="s">
        <v>117</v>
      </c>
      <c r="CB2881" t="s">
        <v>117</v>
      </c>
      <c r="CC2881" t="s">
        <v>117</v>
      </c>
      <c r="CD2881" t="s">
        <v>117</v>
      </c>
      <c r="CE2881" t="s">
        <v>117</v>
      </c>
      <c r="CF2881" t="s">
        <v>117</v>
      </c>
      <c r="CG2881" t="s">
        <v>117</v>
      </c>
      <c r="CH2881" t="s">
        <v>117</v>
      </c>
      <c r="CI2881" t="s">
        <v>117</v>
      </c>
      <c r="CJ2881" t="s">
        <v>117</v>
      </c>
      <c r="CK2881" t="s">
        <v>117</v>
      </c>
      <c r="CL2881" t="s">
        <v>117</v>
      </c>
      <c r="CM2881" t="s">
        <v>117</v>
      </c>
      <c r="CN2881" t="s">
        <v>117</v>
      </c>
      <c r="CO2881" t="s">
        <v>117</v>
      </c>
      <c r="CP2881" t="s">
        <v>117</v>
      </c>
      <c r="CQ2881" t="s">
        <v>117</v>
      </c>
      <c r="CR2881" t="s">
        <v>117</v>
      </c>
      <c r="CS2881" t="s">
        <v>117</v>
      </c>
      <c r="CT2881" t="s">
        <v>117</v>
      </c>
      <c r="CU2881" t="s">
        <v>117</v>
      </c>
      <c r="CV2881" t="s">
        <v>117</v>
      </c>
      <c r="CW2881" t="s">
        <v>117</v>
      </c>
    </row>
    <row r="2882" spans="1:101" x14ac:dyDescent="0.25">
      <c r="A2882" t="s">
        <v>386</v>
      </c>
      <c r="B2882">
        <v>167358</v>
      </c>
      <c r="C2882" t="s">
        <v>17937</v>
      </c>
      <c r="D2882" t="s">
        <v>102</v>
      </c>
      <c r="E2882" t="s">
        <v>17938</v>
      </c>
      <c r="F2882" t="s">
        <v>17938</v>
      </c>
      <c r="G2882" t="s">
        <v>17939</v>
      </c>
      <c r="I2882" t="s">
        <v>392</v>
      </c>
      <c r="J2882" t="s">
        <v>172</v>
      </c>
      <c r="K2882" t="s">
        <v>134</v>
      </c>
      <c r="L2882">
        <v>90067</v>
      </c>
      <c r="M2882" t="s">
        <v>17940</v>
      </c>
      <c r="N2882" t="s">
        <v>17941</v>
      </c>
      <c r="O2882">
        <v>1</v>
      </c>
      <c r="V2882" t="s">
        <v>114</v>
      </c>
      <c r="W2882" s="1">
        <v>41376</v>
      </c>
      <c r="Y2882" s="1">
        <v>43496</v>
      </c>
      <c r="Z2882" s="2">
        <v>43009</v>
      </c>
      <c r="AB2882" t="s">
        <v>117</v>
      </c>
      <c r="AC2882" t="s">
        <v>117</v>
      </c>
      <c r="AD2882" t="s">
        <v>117</v>
      </c>
      <c r="AG2882" t="s">
        <v>115</v>
      </c>
      <c r="AH2882" t="s">
        <v>117</v>
      </c>
      <c r="AI2882" t="s">
        <v>117</v>
      </c>
      <c r="AJ2882" t="s">
        <v>132</v>
      </c>
      <c r="AL2882" t="s">
        <v>119</v>
      </c>
      <c r="AM2882" t="s">
        <v>133</v>
      </c>
      <c r="AN2882" t="s">
        <v>134</v>
      </c>
      <c r="AO2882" t="s">
        <v>117</v>
      </c>
      <c r="AP2882" t="s">
        <v>117</v>
      </c>
      <c r="AQ2882" t="s">
        <v>117</v>
      </c>
      <c r="AR2882" t="s">
        <v>117</v>
      </c>
      <c r="AS2882" t="s">
        <v>117</v>
      </c>
      <c r="AT2882" t="s">
        <v>117</v>
      </c>
      <c r="AU2882" t="s">
        <v>117</v>
      </c>
      <c r="AV2882" t="s">
        <v>117</v>
      </c>
      <c r="AW2882" t="s">
        <v>117</v>
      </c>
      <c r="AX2882" t="s">
        <v>117</v>
      </c>
      <c r="AY2882" t="s">
        <v>117</v>
      </c>
      <c r="AZ2882" t="s">
        <v>117</v>
      </c>
      <c r="BA2882" t="s">
        <v>117</v>
      </c>
      <c r="BB2882" t="s">
        <v>117</v>
      </c>
      <c r="BD2882" t="s">
        <v>117</v>
      </c>
      <c r="BF2882" t="s">
        <v>117</v>
      </c>
      <c r="BG2882" t="s">
        <v>117</v>
      </c>
      <c r="BH2882" t="s">
        <v>117</v>
      </c>
      <c r="BI2882" t="s">
        <v>117</v>
      </c>
      <c r="BJ2882" t="s">
        <v>117</v>
      </c>
      <c r="BK2882" t="s">
        <v>117</v>
      </c>
      <c r="BL2882" t="s">
        <v>117</v>
      </c>
      <c r="BM2882" t="s">
        <v>117</v>
      </c>
      <c r="BN2882" t="s">
        <v>117</v>
      </c>
      <c r="BO2882" t="s">
        <v>117</v>
      </c>
      <c r="BP2882" t="s">
        <v>117</v>
      </c>
      <c r="BQ2882" t="s">
        <v>117</v>
      </c>
      <c r="BR2882" t="s">
        <v>117</v>
      </c>
      <c r="BS2882" t="s">
        <v>117</v>
      </c>
      <c r="BT2882" t="s">
        <v>117</v>
      </c>
      <c r="BU2882" t="s">
        <v>117</v>
      </c>
      <c r="BV2882" t="s">
        <v>115</v>
      </c>
      <c r="BW2882" t="s">
        <v>115</v>
      </c>
      <c r="BX2882" t="s">
        <v>117</v>
      </c>
      <c r="BY2882" t="s">
        <v>117</v>
      </c>
      <c r="BZ2882" t="s">
        <v>117</v>
      </c>
      <c r="CA2882" t="s">
        <v>117</v>
      </c>
      <c r="CB2882" t="s">
        <v>117</v>
      </c>
      <c r="CC2882" t="s">
        <v>117</v>
      </c>
      <c r="CD2882" t="s">
        <v>117</v>
      </c>
      <c r="CE2882" t="s">
        <v>117</v>
      </c>
      <c r="CF2882" t="s">
        <v>117</v>
      </c>
      <c r="CG2882" t="s">
        <v>117</v>
      </c>
      <c r="CH2882" t="s">
        <v>117</v>
      </c>
      <c r="CI2882" t="s">
        <v>117</v>
      </c>
      <c r="CJ2882" t="s">
        <v>117</v>
      </c>
      <c r="CK2882" t="s">
        <v>117</v>
      </c>
      <c r="CL2882" t="s">
        <v>117</v>
      </c>
      <c r="CM2882" t="s">
        <v>117</v>
      </c>
      <c r="CN2882" t="s">
        <v>117</v>
      </c>
      <c r="CO2882" t="s">
        <v>117</v>
      </c>
      <c r="CP2882" t="s">
        <v>117</v>
      </c>
      <c r="CQ2882" t="s">
        <v>117</v>
      </c>
      <c r="CR2882" t="s">
        <v>117</v>
      </c>
      <c r="CS2882" t="s">
        <v>117</v>
      </c>
      <c r="CT2882" t="s">
        <v>117</v>
      </c>
      <c r="CU2882" t="s">
        <v>117</v>
      </c>
      <c r="CV2882" t="s">
        <v>117</v>
      </c>
      <c r="CW2882" t="s">
        <v>117</v>
      </c>
    </row>
    <row r="2883" spans="1:101" x14ac:dyDescent="0.25">
      <c r="A2883" t="s">
        <v>128</v>
      </c>
      <c r="B2883">
        <v>162431</v>
      </c>
      <c r="C2883" t="s">
        <v>17942</v>
      </c>
      <c r="D2883" t="s">
        <v>102</v>
      </c>
      <c r="E2883" t="s">
        <v>17943</v>
      </c>
      <c r="F2883" t="s">
        <v>17944</v>
      </c>
      <c r="G2883" t="s">
        <v>17945</v>
      </c>
      <c r="H2883" t="s">
        <v>17946</v>
      </c>
      <c r="I2883" t="s">
        <v>663</v>
      </c>
      <c r="J2883" t="s">
        <v>664</v>
      </c>
      <c r="K2883" t="s">
        <v>134</v>
      </c>
      <c r="L2883" t="s">
        <v>17947</v>
      </c>
      <c r="M2883" t="s">
        <v>17948</v>
      </c>
      <c r="N2883" t="s">
        <v>17949</v>
      </c>
      <c r="O2883">
        <v>0</v>
      </c>
      <c r="V2883" t="s">
        <v>114</v>
      </c>
      <c r="W2883" s="1">
        <v>40997</v>
      </c>
      <c r="Y2883" s="1">
        <v>43546</v>
      </c>
      <c r="Z2883" s="2">
        <v>43009</v>
      </c>
      <c r="AA2883" t="s">
        <v>17950</v>
      </c>
      <c r="AB2883" t="s">
        <v>117</v>
      </c>
      <c r="AC2883" t="s">
        <v>117</v>
      </c>
      <c r="AD2883" t="s">
        <v>117</v>
      </c>
      <c r="AG2883" t="s">
        <v>115</v>
      </c>
      <c r="AH2883" t="s">
        <v>117</v>
      </c>
      <c r="AI2883" t="s">
        <v>117</v>
      </c>
      <c r="AJ2883" t="s">
        <v>293</v>
      </c>
      <c r="AL2883" t="s">
        <v>119</v>
      </c>
      <c r="AM2883" t="s">
        <v>133</v>
      </c>
      <c r="AN2883" t="s">
        <v>134</v>
      </c>
      <c r="AO2883" t="s">
        <v>117</v>
      </c>
      <c r="AP2883" t="s">
        <v>117</v>
      </c>
      <c r="AQ2883" t="s">
        <v>117</v>
      </c>
      <c r="AR2883" t="s">
        <v>117</v>
      </c>
      <c r="AS2883" t="s">
        <v>117</v>
      </c>
      <c r="AT2883" t="s">
        <v>117</v>
      </c>
      <c r="AU2883" t="s">
        <v>117</v>
      </c>
      <c r="AV2883" t="s">
        <v>117</v>
      </c>
      <c r="AW2883" t="s">
        <v>117</v>
      </c>
      <c r="AX2883" t="s">
        <v>117</v>
      </c>
      <c r="AY2883" t="s">
        <v>117</v>
      </c>
      <c r="AZ2883" t="s">
        <v>117</v>
      </c>
      <c r="BA2883" t="s">
        <v>117</v>
      </c>
      <c r="BB2883" t="s">
        <v>117</v>
      </c>
      <c r="BD2883" t="s">
        <v>117</v>
      </c>
      <c r="BF2883" t="s">
        <v>117</v>
      </c>
      <c r="BG2883" t="s">
        <v>117</v>
      </c>
      <c r="BH2883" t="s">
        <v>117</v>
      </c>
      <c r="BI2883" t="s">
        <v>117</v>
      </c>
      <c r="BJ2883" t="s">
        <v>117</v>
      </c>
      <c r="BK2883" t="s">
        <v>117</v>
      </c>
      <c r="BL2883" t="s">
        <v>117</v>
      </c>
      <c r="BM2883" t="s">
        <v>117</v>
      </c>
      <c r="BN2883" t="s">
        <v>117</v>
      </c>
      <c r="BO2883" t="s">
        <v>117</v>
      </c>
      <c r="BP2883" t="s">
        <v>117</v>
      </c>
      <c r="BQ2883" t="s">
        <v>117</v>
      </c>
      <c r="BR2883" t="s">
        <v>117</v>
      </c>
      <c r="BS2883" t="s">
        <v>117</v>
      </c>
      <c r="BT2883" t="s">
        <v>117</v>
      </c>
      <c r="BU2883" t="s">
        <v>117</v>
      </c>
      <c r="BV2883" t="s">
        <v>117</v>
      </c>
      <c r="BW2883" t="s">
        <v>115</v>
      </c>
      <c r="BX2883" t="s">
        <v>117</v>
      </c>
      <c r="BY2883" t="s">
        <v>117</v>
      </c>
      <c r="BZ2883" t="s">
        <v>117</v>
      </c>
      <c r="CA2883" t="s">
        <v>117</v>
      </c>
      <c r="CB2883" t="s">
        <v>117</v>
      </c>
      <c r="CC2883" t="s">
        <v>117</v>
      </c>
      <c r="CD2883" t="s">
        <v>117</v>
      </c>
      <c r="CE2883" t="s">
        <v>117</v>
      </c>
      <c r="CF2883" t="s">
        <v>117</v>
      </c>
      <c r="CG2883" t="s">
        <v>117</v>
      </c>
      <c r="CH2883" t="s">
        <v>117</v>
      </c>
      <c r="CI2883" t="s">
        <v>117</v>
      </c>
      <c r="CJ2883" t="s">
        <v>117</v>
      </c>
      <c r="CK2883" t="s">
        <v>117</v>
      </c>
      <c r="CL2883" t="s">
        <v>117</v>
      </c>
      <c r="CM2883" t="s">
        <v>117</v>
      </c>
      <c r="CN2883" t="s">
        <v>117</v>
      </c>
      <c r="CO2883" t="s">
        <v>117</v>
      </c>
      <c r="CP2883" t="s">
        <v>117</v>
      </c>
      <c r="CQ2883" t="s">
        <v>117</v>
      </c>
      <c r="CR2883" t="s">
        <v>117</v>
      </c>
      <c r="CS2883" t="s">
        <v>117</v>
      </c>
      <c r="CT2883" t="s">
        <v>117</v>
      </c>
      <c r="CU2883" t="s">
        <v>117</v>
      </c>
      <c r="CV2883" t="s">
        <v>117</v>
      </c>
      <c r="CW2883" t="s">
        <v>117</v>
      </c>
    </row>
    <row r="2884" spans="1:101" x14ac:dyDescent="0.25">
      <c r="A2884" t="s">
        <v>145</v>
      </c>
      <c r="B2884">
        <v>290181</v>
      </c>
      <c r="C2884" t="s">
        <v>17951</v>
      </c>
      <c r="D2884" t="s">
        <v>102</v>
      </c>
      <c r="E2884" t="s">
        <v>17952</v>
      </c>
      <c r="F2884" t="s">
        <v>17952</v>
      </c>
      <c r="G2884" t="s">
        <v>17953</v>
      </c>
      <c r="I2884" t="s">
        <v>1032</v>
      </c>
      <c r="J2884" t="s">
        <v>151</v>
      </c>
      <c r="K2884" t="s">
        <v>134</v>
      </c>
      <c r="L2884">
        <v>2109</v>
      </c>
      <c r="M2884" t="s">
        <v>17954</v>
      </c>
      <c r="O2884">
        <v>1</v>
      </c>
      <c r="V2884" t="s">
        <v>114</v>
      </c>
      <c r="W2884" s="1">
        <v>43020</v>
      </c>
      <c r="Y2884" s="1">
        <v>43553</v>
      </c>
      <c r="Z2884" s="2">
        <v>43009</v>
      </c>
      <c r="AA2884" t="s">
        <v>17955</v>
      </c>
      <c r="AB2884" t="s">
        <v>117</v>
      </c>
      <c r="AC2884" t="s">
        <v>117</v>
      </c>
      <c r="AD2884" t="s">
        <v>117</v>
      </c>
      <c r="AG2884" t="s">
        <v>117</v>
      </c>
      <c r="AH2884" t="s">
        <v>115</v>
      </c>
      <c r="AI2884" t="s">
        <v>117</v>
      </c>
      <c r="AJ2884" t="s">
        <v>132</v>
      </c>
      <c r="AL2884" t="s">
        <v>119</v>
      </c>
      <c r="AM2884" t="s">
        <v>133</v>
      </c>
      <c r="AN2884" t="s">
        <v>134</v>
      </c>
      <c r="AO2884" t="s">
        <v>117</v>
      </c>
      <c r="AP2884" t="s">
        <v>117</v>
      </c>
      <c r="AQ2884" t="s">
        <v>117</v>
      </c>
      <c r="AR2884" t="s">
        <v>117</v>
      </c>
      <c r="AS2884" t="s">
        <v>117</v>
      </c>
      <c r="AT2884" t="s">
        <v>117</v>
      </c>
      <c r="AU2884" t="s">
        <v>117</v>
      </c>
      <c r="AV2884" t="s">
        <v>117</v>
      </c>
      <c r="AW2884" t="s">
        <v>117</v>
      </c>
      <c r="AX2884" t="s">
        <v>117</v>
      </c>
      <c r="AY2884" t="s">
        <v>117</v>
      </c>
      <c r="AZ2884" t="s">
        <v>117</v>
      </c>
      <c r="BA2884" t="s">
        <v>117</v>
      </c>
      <c r="BB2884" t="s">
        <v>117</v>
      </c>
      <c r="BD2884" t="s">
        <v>117</v>
      </c>
      <c r="BF2884" t="s">
        <v>117</v>
      </c>
      <c r="BG2884" t="s">
        <v>117</v>
      </c>
      <c r="BH2884" t="s">
        <v>115</v>
      </c>
      <c r="BI2884" t="s">
        <v>117</v>
      </c>
      <c r="BJ2884" t="s">
        <v>117</v>
      </c>
      <c r="BK2884" t="s">
        <v>117</v>
      </c>
      <c r="BL2884" t="s">
        <v>117</v>
      </c>
      <c r="BM2884" t="s">
        <v>117</v>
      </c>
      <c r="BN2884" t="s">
        <v>117</v>
      </c>
      <c r="BO2884" t="s">
        <v>117</v>
      </c>
      <c r="BP2884" t="s">
        <v>117</v>
      </c>
      <c r="BQ2884" t="s">
        <v>117</v>
      </c>
      <c r="BR2884" t="s">
        <v>117</v>
      </c>
      <c r="BS2884" t="s">
        <v>117</v>
      </c>
      <c r="BT2884" t="s">
        <v>117</v>
      </c>
      <c r="BU2884" t="s">
        <v>115</v>
      </c>
      <c r="BV2884" t="s">
        <v>115</v>
      </c>
      <c r="BW2884" t="s">
        <v>115</v>
      </c>
      <c r="BX2884" t="s">
        <v>117</v>
      </c>
      <c r="BY2884" t="s">
        <v>117</v>
      </c>
      <c r="BZ2884" t="s">
        <v>117</v>
      </c>
      <c r="CA2884" t="s">
        <v>117</v>
      </c>
      <c r="CB2884" t="s">
        <v>117</v>
      </c>
      <c r="CC2884" t="s">
        <v>117</v>
      </c>
      <c r="CD2884" t="s">
        <v>117</v>
      </c>
      <c r="CE2884" t="s">
        <v>117</v>
      </c>
      <c r="CF2884" t="s">
        <v>117</v>
      </c>
      <c r="CG2884" t="s">
        <v>117</v>
      </c>
      <c r="CH2884" t="s">
        <v>117</v>
      </c>
      <c r="CI2884" t="s">
        <v>117</v>
      </c>
      <c r="CJ2884" t="s">
        <v>117</v>
      </c>
      <c r="CK2884" t="s">
        <v>117</v>
      </c>
      <c r="CL2884" t="s">
        <v>117</v>
      </c>
      <c r="CM2884" t="s">
        <v>117</v>
      </c>
      <c r="CN2884" t="s">
        <v>117</v>
      </c>
      <c r="CO2884" t="s">
        <v>117</v>
      </c>
      <c r="CP2884" t="s">
        <v>117</v>
      </c>
      <c r="CQ2884" t="s">
        <v>117</v>
      </c>
      <c r="CR2884" t="s">
        <v>117</v>
      </c>
      <c r="CS2884" t="s">
        <v>117</v>
      </c>
      <c r="CT2884" t="s">
        <v>117</v>
      </c>
      <c r="CU2884" t="s">
        <v>117</v>
      </c>
      <c r="CV2884" t="s">
        <v>117</v>
      </c>
      <c r="CW2884" t="s">
        <v>117</v>
      </c>
    </row>
    <row r="2885" spans="1:101" x14ac:dyDescent="0.25">
      <c r="A2885" t="s">
        <v>100</v>
      </c>
      <c r="B2885">
        <v>175509</v>
      </c>
      <c r="C2885" t="s">
        <v>17956</v>
      </c>
      <c r="D2885" t="s">
        <v>102</v>
      </c>
      <c r="E2885" t="s">
        <v>17957</v>
      </c>
      <c r="F2885" t="s">
        <v>17957</v>
      </c>
      <c r="G2885" t="s">
        <v>17958</v>
      </c>
      <c r="I2885" t="s">
        <v>242</v>
      </c>
      <c r="K2885" t="s">
        <v>243</v>
      </c>
      <c r="L2885" t="s">
        <v>17959</v>
      </c>
      <c r="M2885" t="s">
        <v>17960</v>
      </c>
      <c r="O2885">
        <v>0</v>
      </c>
      <c r="V2885" t="s">
        <v>114</v>
      </c>
      <c r="W2885" s="1">
        <v>42109</v>
      </c>
      <c r="Y2885" s="1">
        <v>43643</v>
      </c>
      <c r="Z2885" s="2">
        <v>43009</v>
      </c>
      <c r="AB2885" t="s">
        <v>115</v>
      </c>
      <c r="AC2885" t="s">
        <v>117</v>
      </c>
      <c r="AD2885" t="s">
        <v>117</v>
      </c>
      <c r="AF2885" t="s">
        <v>17961</v>
      </c>
      <c r="AG2885" t="s">
        <v>117</v>
      </c>
      <c r="AH2885" t="s">
        <v>115</v>
      </c>
      <c r="AI2885" t="s">
        <v>117</v>
      </c>
      <c r="AJ2885" t="s">
        <v>300</v>
      </c>
      <c r="AL2885" t="s">
        <v>184</v>
      </c>
      <c r="AN2885" t="s">
        <v>243</v>
      </c>
      <c r="AO2885" t="s">
        <v>117</v>
      </c>
      <c r="AP2885" t="s">
        <v>117</v>
      </c>
      <c r="AQ2885" t="s">
        <v>115</v>
      </c>
      <c r="AR2885" t="s">
        <v>117</v>
      </c>
      <c r="AS2885" t="s">
        <v>117</v>
      </c>
      <c r="AT2885" t="s">
        <v>117</v>
      </c>
      <c r="AU2885" t="s">
        <v>117</v>
      </c>
      <c r="AV2885" t="s">
        <v>117</v>
      </c>
      <c r="AW2885" t="s">
        <v>117</v>
      </c>
      <c r="AX2885" t="s">
        <v>117</v>
      </c>
      <c r="AY2885" t="s">
        <v>117</v>
      </c>
      <c r="AZ2885" t="s">
        <v>117</v>
      </c>
      <c r="BA2885" t="s">
        <v>117</v>
      </c>
      <c r="BB2885" t="s">
        <v>117</v>
      </c>
      <c r="BD2885" t="s">
        <v>117</v>
      </c>
      <c r="BF2885" t="s">
        <v>117</v>
      </c>
      <c r="BG2885" t="s">
        <v>117</v>
      </c>
      <c r="BH2885" t="s">
        <v>115</v>
      </c>
      <c r="BI2885" t="s">
        <v>117</v>
      </c>
      <c r="BJ2885" t="s">
        <v>117</v>
      </c>
      <c r="BK2885" t="s">
        <v>117</v>
      </c>
      <c r="BL2885" t="s">
        <v>115</v>
      </c>
      <c r="BM2885" t="s">
        <v>117</v>
      </c>
      <c r="BN2885" t="s">
        <v>117</v>
      </c>
      <c r="BO2885" t="s">
        <v>117</v>
      </c>
      <c r="BP2885" t="s">
        <v>117</v>
      </c>
      <c r="BQ2885" t="s">
        <v>117</v>
      </c>
      <c r="BR2885" t="s">
        <v>117</v>
      </c>
      <c r="BS2885" t="s">
        <v>117</v>
      </c>
      <c r="BT2885" t="s">
        <v>117</v>
      </c>
      <c r="BU2885" t="s">
        <v>117</v>
      </c>
      <c r="BV2885" t="s">
        <v>115</v>
      </c>
      <c r="BW2885" t="s">
        <v>115</v>
      </c>
      <c r="BX2885" t="s">
        <v>117</v>
      </c>
      <c r="BY2885" t="s">
        <v>117</v>
      </c>
      <c r="BZ2885" t="s">
        <v>117</v>
      </c>
      <c r="CA2885" t="s">
        <v>117</v>
      </c>
      <c r="CB2885" t="s">
        <v>117</v>
      </c>
      <c r="CC2885" t="s">
        <v>117</v>
      </c>
      <c r="CD2885" t="s">
        <v>117</v>
      </c>
      <c r="CE2885" t="s">
        <v>117</v>
      </c>
      <c r="CF2885" t="s">
        <v>117</v>
      </c>
      <c r="CG2885" t="s">
        <v>117</v>
      </c>
      <c r="CH2885" t="s">
        <v>117</v>
      </c>
      <c r="CI2885" t="s">
        <v>117</v>
      </c>
      <c r="CJ2885" t="s">
        <v>117</v>
      </c>
      <c r="CK2885" t="s">
        <v>117</v>
      </c>
      <c r="CL2885" t="s">
        <v>117</v>
      </c>
      <c r="CM2885" t="s">
        <v>117</v>
      </c>
      <c r="CN2885" t="s">
        <v>117</v>
      </c>
      <c r="CO2885" t="s">
        <v>117</v>
      </c>
      <c r="CP2885" t="s">
        <v>117</v>
      </c>
      <c r="CQ2885" t="s">
        <v>117</v>
      </c>
      <c r="CR2885" t="s">
        <v>117</v>
      </c>
      <c r="CS2885" t="s">
        <v>117</v>
      </c>
      <c r="CT2885" t="s">
        <v>117</v>
      </c>
      <c r="CU2885" t="s">
        <v>117</v>
      </c>
      <c r="CV2885" t="s">
        <v>117</v>
      </c>
      <c r="CW2885" t="s">
        <v>117</v>
      </c>
    </row>
    <row r="2886" spans="1:101" x14ac:dyDescent="0.25">
      <c r="A2886" t="s">
        <v>891</v>
      </c>
      <c r="B2886">
        <v>298412</v>
      </c>
      <c r="C2886" t="s">
        <v>17962</v>
      </c>
      <c r="D2886" t="s">
        <v>102</v>
      </c>
      <c r="E2886" t="s">
        <v>17963</v>
      </c>
      <c r="F2886" t="s">
        <v>17963</v>
      </c>
      <c r="G2886" t="s">
        <v>17964</v>
      </c>
      <c r="H2886" t="s">
        <v>17965</v>
      </c>
      <c r="I2886" t="s">
        <v>5175</v>
      </c>
      <c r="J2886" t="s">
        <v>1116</v>
      </c>
      <c r="K2886" t="s">
        <v>134</v>
      </c>
      <c r="L2886">
        <v>33611</v>
      </c>
      <c r="M2886" t="s">
        <v>17966</v>
      </c>
      <c r="N2886" t="s">
        <v>17967</v>
      </c>
      <c r="O2886">
        <v>0</v>
      </c>
      <c r="V2886" t="s">
        <v>114</v>
      </c>
      <c r="W2886" s="1">
        <v>43340</v>
      </c>
      <c r="Y2886" s="1">
        <v>43497</v>
      </c>
      <c r="Z2886" s="2">
        <v>43009</v>
      </c>
      <c r="AA2886" t="s">
        <v>17968</v>
      </c>
      <c r="AB2886" t="s">
        <v>117</v>
      </c>
      <c r="AC2886" t="s">
        <v>117</v>
      </c>
      <c r="AD2886" t="s">
        <v>117</v>
      </c>
      <c r="AG2886" t="s">
        <v>117</v>
      </c>
      <c r="AH2886" t="s">
        <v>115</v>
      </c>
      <c r="AI2886" t="s">
        <v>117</v>
      </c>
      <c r="AJ2886" t="s">
        <v>132</v>
      </c>
      <c r="AL2886" t="s">
        <v>119</v>
      </c>
      <c r="AM2886" t="s">
        <v>1116</v>
      </c>
      <c r="AN2886" t="s">
        <v>134</v>
      </c>
      <c r="AO2886" t="s">
        <v>117</v>
      </c>
      <c r="AP2886" t="s">
        <v>117</v>
      </c>
      <c r="AQ2886" t="s">
        <v>117</v>
      </c>
      <c r="AR2886" t="s">
        <v>117</v>
      </c>
      <c r="AS2886" t="s">
        <v>117</v>
      </c>
      <c r="AT2886" t="s">
        <v>117</v>
      </c>
      <c r="AU2886" t="s">
        <v>117</v>
      </c>
      <c r="AV2886" t="s">
        <v>117</v>
      </c>
      <c r="AW2886" t="s">
        <v>117</v>
      </c>
      <c r="AX2886" t="s">
        <v>117</v>
      </c>
      <c r="AY2886" t="s">
        <v>117</v>
      </c>
      <c r="AZ2886" t="s">
        <v>117</v>
      </c>
      <c r="BA2886" t="s">
        <v>117</v>
      </c>
      <c r="BB2886" t="s">
        <v>117</v>
      </c>
      <c r="BD2886" t="s">
        <v>117</v>
      </c>
      <c r="BF2886" t="s">
        <v>117</v>
      </c>
      <c r="BG2886" t="s">
        <v>117</v>
      </c>
      <c r="BH2886" t="s">
        <v>117</v>
      </c>
      <c r="BI2886" t="s">
        <v>117</v>
      </c>
      <c r="BJ2886" t="s">
        <v>117</v>
      </c>
      <c r="BK2886" t="s">
        <v>117</v>
      </c>
      <c r="BL2886" t="s">
        <v>117</v>
      </c>
      <c r="BM2886" t="s">
        <v>117</v>
      </c>
      <c r="BN2886" t="s">
        <v>117</v>
      </c>
      <c r="BO2886" t="s">
        <v>117</v>
      </c>
      <c r="BP2886" t="s">
        <v>117</v>
      </c>
      <c r="BQ2886" t="s">
        <v>117</v>
      </c>
      <c r="BR2886" t="s">
        <v>117</v>
      </c>
      <c r="BS2886" t="s">
        <v>117</v>
      </c>
      <c r="BT2886" t="s">
        <v>117</v>
      </c>
      <c r="BU2886" t="s">
        <v>117</v>
      </c>
      <c r="BV2886" t="s">
        <v>117</v>
      </c>
      <c r="BW2886" t="s">
        <v>115</v>
      </c>
      <c r="BX2886" t="s">
        <v>117</v>
      </c>
      <c r="BY2886" t="s">
        <v>117</v>
      </c>
      <c r="BZ2886" t="s">
        <v>117</v>
      </c>
      <c r="CA2886" t="s">
        <v>117</v>
      </c>
      <c r="CB2886" t="s">
        <v>117</v>
      </c>
      <c r="CC2886" t="s">
        <v>117</v>
      </c>
      <c r="CD2886" t="s">
        <v>117</v>
      </c>
      <c r="CE2886" t="s">
        <v>117</v>
      </c>
      <c r="CF2886" t="s">
        <v>117</v>
      </c>
      <c r="CG2886" t="s">
        <v>117</v>
      </c>
      <c r="CH2886" t="s">
        <v>117</v>
      </c>
      <c r="CI2886" t="s">
        <v>117</v>
      </c>
      <c r="CJ2886" t="s">
        <v>117</v>
      </c>
      <c r="CK2886" t="s">
        <v>117</v>
      </c>
      <c r="CL2886" t="s">
        <v>117</v>
      </c>
      <c r="CM2886" t="s">
        <v>117</v>
      </c>
      <c r="CN2886" t="s">
        <v>117</v>
      </c>
      <c r="CO2886" t="s">
        <v>117</v>
      </c>
      <c r="CP2886" t="s">
        <v>117</v>
      </c>
      <c r="CQ2886" t="s">
        <v>117</v>
      </c>
      <c r="CR2886" t="s">
        <v>117</v>
      </c>
      <c r="CS2886" t="s">
        <v>117</v>
      </c>
      <c r="CT2886" t="s">
        <v>117</v>
      </c>
      <c r="CU2886" t="s">
        <v>117</v>
      </c>
      <c r="CV2886" t="s">
        <v>117</v>
      </c>
      <c r="CW2886" t="s">
        <v>117</v>
      </c>
    </row>
    <row r="2887" spans="1:101" x14ac:dyDescent="0.25">
      <c r="A2887" t="s">
        <v>100</v>
      </c>
      <c r="B2887">
        <v>162127</v>
      </c>
      <c r="C2887" t="s">
        <v>17969</v>
      </c>
      <c r="D2887" t="s">
        <v>102</v>
      </c>
      <c r="E2887" t="s">
        <v>17970</v>
      </c>
      <c r="F2887" t="s">
        <v>17970</v>
      </c>
      <c r="G2887" t="s">
        <v>17971</v>
      </c>
      <c r="I2887" t="s">
        <v>17972</v>
      </c>
      <c r="K2887" t="s">
        <v>8359</v>
      </c>
      <c r="L2887">
        <v>130</v>
      </c>
      <c r="M2887">
        <v>358207207500</v>
      </c>
      <c r="O2887">
        <v>5</v>
      </c>
      <c r="V2887" t="s">
        <v>114</v>
      </c>
      <c r="W2887" s="1">
        <v>40998</v>
      </c>
      <c r="Y2887" s="1">
        <v>43552</v>
      </c>
      <c r="Z2887" s="2">
        <v>43009</v>
      </c>
      <c r="AA2887" t="s">
        <v>17973</v>
      </c>
      <c r="AB2887" t="s">
        <v>117</v>
      </c>
      <c r="AC2887" t="s">
        <v>117</v>
      </c>
      <c r="AD2887" t="s">
        <v>117</v>
      </c>
      <c r="AG2887" t="s">
        <v>117</v>
      </c>
      <c r="AH2887" t="s">
        <v>115</v>
      </c>
      <c r="AI2887" t="s">
        <v>117</v>
      </c>
      <c r="AJ2887" t="s">
        <v>118</v>
      </c>
      <c r="AL2887" t="s">
        <v>119</v>
      </c>
      <c r="AN2887" t="s">
        <v>8359</v>
      </c>
      <c r="AO2887" t="s">
        <v>117</v>
      </c>
      <c r="AP2887" t="s">
        <v>117</v>
      </c>
      <c r="AQ2887" t="s">
        <v>117</v>
      </c>
      <c r="AR2887" t="s">
        <v>117</v>
      </c>
      <c r="AS2887" t="s">
        <v>117</v>
      </c>
      <c r="AT2887" t="s">
        <v>117</v>
      </c>
      <c r="AU2887" t="s">
        <v>117</v>
      </c>
      <c r="AV2887" t="s">
        <v>117</v>
      </c>
      <c r="AW2887" t="s">
        <v>117</v>
      </c>
      <c r="AX2887" t="s">
        <v>117</v>
      </c>
      <c r="AY2887" t="s">
        <v>117</v>
      </c>
      <c r="AZ2887" t="s">
        <v>117</v>
      </c>
      <c r="BA2887" t="s">
        <v>117</v>
      </c>
      <c r="BB2887" t="s">
        <v>117</v>
      </c>
      <c r="BD2887" t="s">
        <v>115</v>
      </c>
      <c r="BE2887" t="s">
        <v>117</v>
      </c>
      <c r="BF2887" t="s">
        <v>117</v>
      </c>
      <c r="BG2887" t="s">
        <v>117</v>
      </c>
      <c r="BH2887" t="s">
        <v>115</v>
      </c>
      <c r="BI2887" t="s">
        <v>117</v>
      </c>
      <c r="BJ2887" t="s">
        <v>117</v>
      </c>
      <c r="BK2887" t="s">
        <v>117</v>
      </c>
      <c r="BL2887" t="s">
        <v>117</v>
      </c>
      <c r="BM2887" t="s">
        <v>117</v>
      </c>
      <c r="BN2887" t="s">
        <v>117</v>
      </c>
      <c r="BO2887" t="s">
        <v>117</v>
      </c>
      <c r="BP2887" t="s">
        <v>117</v>
      </c>
      <c r="BQ2887" t="s">
        <v>117</v>
      </c>
      <c r="BR2887" t="s">
        <v>117</v>
      </c>
      <c r="BS2887" t="s">
        <v>117</v>
      </c>
      <c r="BT2887" t="s">
        <v>117</v>
      </c>
      <c r="BU2887" t="s">
        <v>117</v>
      </c>
      <c r="BV2887" t="s">
        <v>115</v>
      </c>
      <c r="BW2887" t="s">
        <v>115</v>
      </c>
      <c r="BX2887" t="s">
        <v>117</v>
      </c>
      <c r="BY2887" t="s">
        <v>117</v>
      </c>
      <c r="BZ2887" t="s">
        <v>117</v>
      </c>
      <c r="CA2887" t="s">
        <v>117</v>
      </c>
      <c r="CB2887" t="s">
        <v>117</v>
      </c>
      <c r="CC2887" t="s">
        <v>117</v>
      </c>
      <c r="CD2887" t="s">
        <v>117</v>
      </c>
      <c r="CE2887" t="s">
        <v>117</v>
      </c>
      <c r="CF2887" t="s">
        <v>117</v>
      </c>
      <c r="CG2887" t="s">
        <v>117</v>
      </c>
      <c r="CH2887" t="s">
        <v>117</v>
      </c>
      <c r="CI2887" t="s">
        <v>117</v>
      </c>
      <c r="CJ2887" t="s">
        <v>117</v>
      </c>
      <c r="CK2887" t="s">
        <v>117</v>
      </c>
      <c r="CL2887" t="s">
        <v>117</v>
      </c>
      <c r="CM2887" t="s">
        <v>117</v>
      </c>
      <c r="CN2887" t="s">
        <v>117</v>
      </c>
      <c r="CO2887" t="s">
        <v>117</v>
      </c>
      <c r="CP2887" t="s">
        <v>117</v>
      </c>
      <c r="CQ2887" t="s">
        <v>117</v>
      </c>
      <c r="CR2887" t="s">
        <v>117</v>
      </c>
      <c r="CS2887" t="s">
        <v>117</v>
      </c>
      <c r="CT2887" t="s">
        <v>117</v>
      </c>
      <c r="CU2887" t="s">
        <v>117</v>
      </c>
      <c r="CV2887" t="s">
        <v>117</v>
      </c>
      <c r="CW2887" t="s">
        <v>117</v>
      </c>
    </row>
    <row r="2888" spans="1:101" x14ac:dyDescent="0.25">
      <c r="A2888" t="s">
        <v>100</v>
      </c>
      <c r="B2888">
        <v>286525</v>
      </c>
      <c r="C2888" t="s">
        <v>17974</v>
      </c>
      <c r="D2888" t="s">
        <v>102</v>
      </c>
      <c r="E2888" t="s">
        <v>17975</v>
      </c>
      <c r="F2888" t="s">
        <v>17975</v>
      </c>
      <c r="G2888" t="s">
        <v>8027</v>
      </c>
      <c r="I2888" t="s">
        <v>242</v>
      </c>
      <c r="K2888" t="s">
        <v>243</v>
      </c>
      <c r="L2888" t="s">
        <v>2000</v>
      </c>
      <c r="M2888" t="s">
        <v>17976</v>
      </c>
      <c r="O2888">
        <v>0</v>
      </c>
      <c r="V2888" t="s">
        <v>114</v>
      </c>
      <c r="W2888" s="1">
        <v>42829</v>
      </c>
      <c r="Y2888" s="1">
        <v>43552</v>
      </c>
      <c r="Z2888" s="2">
        <v>43009</v>
      </c>
      <c r="AA2888" t="s">
        <v>17977</v>
      </c>
      <c r="AB2888" t="s">
        <v>115</v>
      </c>
      <c r="AC2888" t="s">
        <v>117</v>
      </c>
      <c r="AD2888" t="s">
        <v>115</v>
      </c>
      <c r="AE2888" t="s">
        <v>332</v>
      </c>
      <c r="AF2888" t="s">
        <v>17978</v>
      </c>
      <c r="AG2888" t="s">
        <v>117</v>
      </c>
      <c r="AH2888" t="s">
        <v>115</v>
      </c>
      <c r="AI2888" t="s">
        <v>117</v>
      </c>
      <c r="AJ2888" t="s">
        <v>300</v>
      </c>
      <c r="AL2888" t="s">
        <v>119</v>
      </c>
      <c r="AN2888" t="s">
        <v>243</v>
      </c>
      <c r="AO2888" t="s">
        <v>117</v>
      </c>
      <c r="AP2888" t="s">
        <v>117</v>
      </c>
      <c r="AQ2888" t="s">
        <v>117</v>
      </c>
      <c r="AR2888" t="s">
        <v>117</v>
      </c>
      <c r="AS2888" t="s">
        <v>117</v>
      </c>
      <c r="AT2888" t="s">
        <v>117</v>
      </c>
      <c r="AU2888" t="s">
        <v>117</v>
      </c>
      <c r="AV2888" t="s">
        <v>117</v>
      </c>
      <c r="AW2888" t="s">
        <v>117</v>
      </c>
      <c r="AX2888" t="s">
        <v>117</v>
      </c>
      <c r="AY2888" t="s">
        <v>117</v>
      </c>
      <c r="AZ2888" t="s">
        <v>117</v>
      </c>
      <c r="BA2888" t="s">
        <v>117</v>
      </c>
      <c r="BB2888" t="s">
        <v>117</v>
      </c>
      <c r="BD2888" t="s">
        <v>117</v>
      </c>
      <c r="BF2888" t="s">
        <v>117</v>
      </c>
      <c r="BG2888" t="s">
        <v>117</v>
      </c>
      <c r="BH2888" t="s">
        <v>117</v>
      </c>
      <c r="BI2888" t="s">
        <v>117</v>
      </c>
      <c r="BJ2888" t="s">
        <v>117</v>
      </c>
      <c r="BK2888" t="s">
        <v>117</v>
      </c>
      <c r="BL2888" t="s">
        <v>117</v>
      </c>
      <c r="BM2888" t="s">
        <v>117</v>
      </c>
      <c r="BN2888" t="s">
        <v>117</v>
      </c>
      <c r="BO2888" t="s">
        <v>117</v>
      </c>
      <c r="BP2888" t="s">
        <v>117</v>
      </c>
      <c r="BQ2888" t="s">
        <v>117</v>
      </c>
      <c r="BR2888" t="s">
        <v>117</v>
      </c>
      <c r="BS2888" t="s">
        <v>117</v>
      </c>
      <c r="BT2888" t="s">
        <v>117</v>
      </c>
      <c r="BU2888" t="s">
        <v>117</v>
      </c>
      <c r="BV2888" t="s">
        <v>117</v>
      </c>
      <c r="BW2888" t="s">
        <v>115</v>
      </c>
      <c r="BX2888" t="s">
        <v>117</v>
      </c>
      <c r="BY2888" t="s">
        <v>117</v>
      </c>
      <c r="BZ2888" t="s">
        <v>117</v>
      </c>
      <c r="CA2888" t="s">
        <v>117</v>
      </c>
      <c r="CB2888" t="s">
        <v>117</v>
      </c>
      <c r="CC2888" t="s">
        <v>117</v>
      </c>
      <c r="CD2888" t="s">
        <v>117</v>
      </c>
      <c r="CE2888" t="s">
        <v>117</v>
      </c>
      <c r="CF2888" t="s">
        <v>117</v>
      </c>
      <c r="CG2888" t="s">
        <v>117</v>
      </c>
      <c r="CH2888" t="s">
        <v>117</v>
      </c>
      <c r="CI2888" t="s">
        <v>117</v>
      </c>
      <c r="CJ2888" t="s">
        <v>117</v>
      </c>
      <c r="CK2888" t="s">
        <v>117</v>
      </c>
      <c r="CL2888" t="s">
        <v>117</v>
      </c>
      <c r="CM2888" t="s">
        <v>117</v>
      </c>
      <c r="CN2888" t="s">
        <v>117</v>
      </c>
      <c r="CO2888" t="s">
        <v>117</v>
      </c>
      <c r="CP2888" t="s">
        <v>117</v>
      </c>
      <c r="CQ2888" t="s">
        <v>117</v>
      </c>
      <c r="CR2888" t="s">
        <v>117</v>
      </c>
      <c r="CS2888" t="s">
        <v>117</v>
      </c>
      <c r="CT2888" t="s">
        <v>117</v>
      </c>
      <c r="CU2888" t="s">
        <v>117</v>
      </c>
      <c r="CV2888" t="s">
        <v>117</v>
      </c>
      <c r="CW2888" t="s">
        <v>117</v>
      </c>
    </row>
    <row r="2889" spans="1:101" x14ac:dyDescent="0.25">
      <c r="A2889" t="s">
        <v>207</v>
      </c>
      <c r="B2889">
        <v>288645</v>
      </c>
      <c r="C2889" t="s">
        <v>17979</v>
      </c>
      <c r="D2889" t="s">
        <v>102</v>
      </c>
      <c r="E2889" t="s">
        <v>17980</v>
      </c>
      <c r="F2889" t="s">
        <v>17980</v>
      </c>
      <c r="G2889" t="s">
        <v>17981</v>
      </c>
      <c r="H2889" t="s">
        <v>17982</v>
      </c>
      <c r="I2889" t="s">
        <v>213</v>
      </c>
      <c r="J2889" t="s">
        <v>214</v>
      </c>
      <c r="K2889" t="s">
        <v>134</v>
      </c>
      <c r="L2889">
        <v>10022</v>
      </c>
      <c r="M2889" t="s">
        <v>17983</v>
      </c>
      <c r="O2889">
        <v>0</v>
      </c>
      <c r="V2889" t="s">
        <v>114</v>
      </c>
      <c r="W2889" s="1">
        <v>42874</v>
      </c>
      <c r="Y2889" s="1">
        <v>43556</v>
      </c>
      <c r="Z2889" s="2">
        <v>43009</v>
      </c>
      <c r="AB2889" t="s">
        <v>117</v>
      </c>
      <c r="AC2889" t="s">
        <v>117</v>
      </c>
      <c r="AD2889" t="s">
        <v>117</v>
      </c>
      <c r="AF2889" t="s">
        <v>17984</v>
      </c>
      <c r="AG2889" t="s">
        <v>117</v>
      </c>
      <c r="AH2889" t="s">
        <v>115</v>
      </c>
      <c r="AI2889" t="s">
        <v>117</v>
      </c>
      <c r="AJ2889" t="s">
        <v>132</v>
      </c>
      <c r="AL2889" t="s">
        <v>119</v>
      </c>
      <c r="AM2889" t="s">
        <v>133</v>
      </c>
      <c r="AN2889" t="s">
        <v>134</v>
      </c>
      <c r="AO2889" t="s">
        <v>117</v>
      </c>
      <c r="AP2889" t="s">
        <v>117</v>
      </c>
      <c r="AQ2889" t="s">
        <v>117</v>
      </c>
      <c r="AR2889" t="s">
        <v>117</v>
      </c>
      <c r="AS2889" t="s">
        <v>117</v>
      </c>
      <c r="AT2889" t="s">
        <v>117</v>
      </c>
      <c r="AU2889" t="s">
        <v>117</v>
      </c>
      <c r="AV2889" t="s">
        <v>117</v>
      </c>
      <c r="AW2889" t="s">
        <v>117</v>
      </c>
      <c r="AX2889" t="s">
        <v>117</v>
      </c>
      <c r="AY2889" t="s">
        <v>117</v>
      </c>
      <c r="AZ2889" t="s">
        <v>117</v>
      </c>
      <c r="BA2889" t="s">
        <v>117</v>
      </c>
      <c r="BB2889" t="s">
        <v>117</v>
      </c>
      <c r="BD2889" t="s">
        <v>117</v>
      </c>
      <c r="BF2889" t="s">
        <v>117</v>
      </c>
      <c r="BG2889" t="s">
        <v>117</v>
      </c>
      <c r="BH2889" t="s">
        <v>117</v>
      </c>
      <c r="BI2889" t="s">
        <v>117</v>
      </c>
      <c r="BJ2889" t="s">
        <v>117</v>
      </c>
      <c r="BK2889" t="s">
        <v>117</v>
      </c>
      <c r="BL2889" t="s">
        <v>115</v>
      </c>
      <c r="BM2889" t="s">
        <v>117</v>
      </c>
      <c r="BN2889" t="s">
        <v>117</v>
      </c>
      <c r="BO2889" t="s">
        <v>117</v>
      </c>
      <c r="BP2889" t="s">
        <v>117</v>
      </c>
      <c r="BQ2889" t="s">
        <v>117</v>
      </c>
      <c r="BR2889" t="s">
        <v>117</v>
      </c>
      <c r="BS2889" t="s">
        <v>117</v>
      </c>
      <c r="BT2889" t="s">
        <v>117</v>
      </c>
      <c r="BU2889" t="s">
        <v>117</v>
      </c>
      <c r="BV2889" t="s">
        <v>115</v>
      </c>
      <c r="BW2889" t="s">
        <v>115</v>
      </c>
      <c r="BX2889" t="s">
        <v>117</v>
      </c>
      <c r="BY2889" t="s">
        <v>117</v>
      </c>
      <c r="BZ2889" t="s">
        <v>117</v>
      </c>
      <c r="CA2889" t="s">
        <v>117</v>
      </c>
      <c r="CB2889" t="s">
        <v>117</v>
      </c>
      <c r="CC2889" t="s">
        <v>117</v>
      </c>
      <c r="CD2889" t="s">
        <v>117</v>
      </c>
      <c r="CE2889" t="s">
        <v>117</v>
      </c>
      <c r="CF2889" t="s">
        <v>117</v>
      </c>
      <c r="CG2889" t="s">
        <v>117</v>
      </c>
      <c r="CH2889" t="s">
        <v>117</v>
      </c>
      <c r="CI2889" t="s">
        <v>117</v>
      </c>
      <c r="CJ2889" t="s">
        <v>117</v>
      </c>
      <c r="CK2889" t="s">
        <v>117</v>
      </c>
      <c r="CL2889" t="s">
        <v>117</v>
      </c>
      <c r="CM2889" t="s">
        <v>117</v>
      </c>
      <c r="CN2889" t="s">
        <v>117</v>
      </c>
      <c r="CO2889" t="s">
        <v>117</v>
      </c>
      <c r="CP2889" t="s">
        <v>117</v>
      </c>
      <c r="CQ2889" t="s">
        <v>117</v>
      </c>
      <c r="CR2889" t="s">
        <v>117</v>
      </c>
      <c r="CS2889" t="s">
        <v>117</v>
      </c>
      <c r="CT2889" t="s">
        <v>117</v>
      </c>
      <c r="CU2889" t="s">
        <v>117</v>
      </c>
      <c r="CV2889" t="s">
        <v>117</v>
      </c>
      <c r="CW2889" t="s">
        <v>117</v>
      </c>
    </row>
    <row r="2890" spans="1:101" x14ac:dyDescent="0.25">
      <c r="A2890" t="s">
        <v>100</v>
      </c>
      <c r="B2890">
        <v>161587</v>
      </c>
      <c r="C2890" t="s">
        <v>17985</v>
      </c>
      <c r="D2890" t="s">
        <v>102</v>
      </c>
      <c r="E2890" t="s">
        <v>17986</v>
      </c>
      <c r="F2890" t="s">
        <v>17986</v>
      </c>
      <c r="G2890" t="s">
        <v>17987</v>
      </c>
      <c r="I2890" t="s">
        <v>242</v>
      </c>
      <c r="K2890" t="s">
        <v>243</v>
      </c>
      <c r="L2890" t="s">
        <v>17988</v>
      </c>
      <c r="M2890" t="s">
        <v>17989</v>
      </c>
      <c r="N2890" t="s">
        <v>17990</v>
      </c>
      <c r="O2890">
        <v>0</v>
      </c>
      <c r="V2890" t="s">
        <v>114</v>
      </c>
      <c r="W2890" s="1">
        <v>40989</v>
      </c>
      <c r="Y2890" s="1">
        <v>43644</v>
      </c>
      <c r="Z2890" s="2">
        <v>43009</v>
      </c>
      <c r="AA2890" t="s">
        <v>17991</v>
      </c>
      <c r="AB2890" t="s">
        <v>115</v>
      </c>
      <c r="AC2890" t="s">
        <v>117</v>
      </c>
      <c r="AD2890" t="s">
        <v>117</v>
      </c>
      <c r="AF2890" t="s">
        <v>17992</v>
      </c>
      <c r="AG2890" t="s">
        <v>117</v>
      </c>
      <c r="AH2890" t="s">
        <v>115</v>
      </c>
      <c r="AI2890" t="s">
        <v>117</v>
      </c>
      <c r="AJ2890" t="s">
        <v>165</v>
      </c>
      <c r="AK2890" t="s">
        <v>17993</v>
      </c>
      <c r="AL2890" t="s">
        <v>184</v>
      </c>
      <c r="AN2890" t="s">
        <v>243</v>
      </c>
      <c r="AO2890" t="s">
        <v>117</v>
      </c>
      <c r="AP2890" t="s">
        <v>117</v>
      </c>
      <c r="AQ2890" t="s">
        <v>117</v>
      </c>
      <c r="AR2890" t="s">
        <v>117</v>
      </c>
      <c r="AS2890" t="s">
        <v>117</v>
      </c>
      <c r="AT2890" t="s">
        <v>117</v>
      </c>
      <c r="AU2890" t="s">
        <v>117</v>
      </c>
      <c r="AV2890" t="s">
        <v>117</v>
      </c>
      <c r="AW2890" t="s">
        <v>117</v>
      </c>
      <c r="AX2890" t="s">
        <v>117</v>
      </c>
      <c r="AY2890" t="s">
        <v>117</v>
      </c>
      <c r="AZ2890" t="s">
        <v>117</v>
      </c>
      <c r="BA2890" t="s">
        <v>117</v>
      </c>
      <c r="BB2890" t="s">
        <v>117</v>
      </c>
      <c r="BD2890" t="s">
        <v>117</v>
      </c>
      <c r="BF2890" t="s">
        <v>117</v>
      </c>
      <c r="BG2890" t="s">
        <v>117</v>
      </c>
      <c r="BH2890" t="s">
        <v>117</v>
      </c>
      <c r="BI2890" t="s">
        <v>117</v>
      </c>
      <c r="BJ2890" t="s">
        <v>117</v>
      </c>
      <c r="BK2890" t="s">
        <v>117</v>
      </c>
      <c r="BL2890" t="s">
        <v>117</v>
      </c>
      <c r="BM2890" t="s">
        <v>117</v>
      </c>
      <c r="BN2890" t="s">
        <v>117</v>
      </c>
      <c r="BO2890" t="s">
        <v>117</v>
      </c>
      <c r="BP2890" t="s">
        <v>117</v>
      </c>
      <c r="BQ2890" t="s">
        <v>117</v>
      </c>
      <c r="BR2890" t="s">
        <v>117</v>
      </c>
      <c r="BS2890" t="s">
        <v>117</v>
      </c>
      <c r="BT2890" t="s">
        <v>117</v>
      </c>
      <c r="BU2890" t="s">
        <v>117</v>
      </c>
      <c r="BV2890" t="s">
        <v>117</v>
      </c>
      <c r="BW2890" t="s">
        <v>115</v>
      </c>
      <c r="BX2890" t="s">
        <v>115</v>
      </c>
      <c r="BY2890" t="s">
        <v>117</v>
      </c>
      <c r="BZ2890" t="s">
        <v>117</v>
      </c>
      <c r="CA2890" t="s">
        <v>117</v>
      </c>
      <c r="CB2890" t="s">
        <v>117</v>
      </c>
      <c r="CC2890" t="s">
        <v>117</v>
      </c>
      <c r="CD2890" t="s">
        <v>117</v>
      </c>
      <c r="CE2890" t="s">
        <v>117</v>
      </c>
      <c r="CF2890" t="s">
        <v>117</v>
      </c>
      <c r="CG2890" t="s">
        <v>117</v>
      </c>
      <c r="CH2890" t="s">
        <v>117</v>
      </c>
      <c r="CI2890" t="s">
        <v>117</v>
      </c>
      <c r="CJ2890" t="s">
        <v>117</v>
      </c>
      <c r="CK2890" t="s">
        <v>117</v>
      </c>
      <c r="CL2890" t="s">
        <v>117</v>
      </c>
      <c r="CM2890" t="s">
        <v>117</v>
      </c>
      <c r="CN2890" t="s">
        <v>117</v>
      </c>
      <c r="CO2890" t="s">
        <v>117</v>
      </c>
      <c r="CP2890" t="s">
        <v>117</v>
      </c>
      <c r="CQ2890" t="s">
        <v>117</v>
      </c>
      <c r="CR2890" t="s">
        <v>117</v>
      </c>
      <c r="CS2890" t="s">
        <v>117</v>
      </c>
      <c r="CT2890" t="s">
        <v>117</v>
      </c>
      <c r="CU2890" t="s">
        <v>117</v>
      </c>
      <c r="CV2890" t="s">
        <v>117</v>
      </c>
      <c r="CW2890" t="s">
        <v>117</v>
      </c>
    </row>
    <row r="2891" spans="1:101" x14ac:dyDescent="0.25">
      <c r="A2891" t="s">
        <v>100</v>
      </c>
      <c r="B2891">
        <v>163063</v>
      </c>
      <c r="C2891" t="s">
        <v>17994</v>
      </c>
      <c r="D2891" t="s">
        <v>102</v>
      </c>
      <c r="E2891" t="s">
        <v>17995</v>
      </c>
      <c r="F2891" t="s">
        <v>17995</v>
      </c>
      <c r="G2891" t="s">
        <v>17996</v>
      </c>
      <c r="H2891" t="s">
        <v>17997</v>
      </c>
      <c r="I2891" t="s">
        <v>17998</v>
      </c>
      <c r="K2891" t="s">
        <v>17999</v>
      </c>
      <c r="M2891" t="s">
        <v>18000</v>
      </c>
      <c r="N2891" t="s">
        <v>18001</v>
      </c>
      <c r="O2891">
        <v>0</v>
      </c>
      <c r="P2891" t="s">
        <v>18002</v>
      </c>
      <c r="Q2891" t="s">
        <v>18003</v>
      </c>
      <c r="R2891" t="s">
        <v>17998</v>
      </c>
      <c r="T2891" t="s">
        <v>17999</v>
      </c>
      <c r="V2891" t="s">
        <v>114</v>
      </c>
      <c r="W2891" s="1">
        <v>40998</v>
      </c>
      <c r="Y2891" s="1">
        <v>43363</v>
      </c>
      <c r="Z2891" s="2">
        <v>43009</v>
      </c>
      <c r="AB2891" t="s">
        <v>117</v>
      </c>
      <c r="AC2891" t="s">
        <v>117</v>
      </c>
      <c r="AD2891" t="s">
        <v>117</v>
      </c>
      <c r="AG2891" t="s">
        <v>117</v>
      </c>
      <c r="AH2891" t="s">
        <v>115</v>
      </c>
      <c r="AI2891" t="s">
        <v>117</v>
      </c>
      <c r="AJ2891" t="s">
        <v>293</v>
      </c>
      <c r="AL2891" t="s">
        <v>584</v>
      </c>
      <c r="AN2891" t="s">
        <v>106</v>
      </c>
      <c r="AO2891" t="s">
        <v>117</v>
      </c>
      <c r="AP2891" t="s">
        <v>117</v>
      </c>
      <c r="AQ2891" t="s">
        <v>117</v>
      </c>
      <c r="AR2891" t="s">
        <v>117</v>
      </c>
      <c r="AS2891" t="s">
        <v>117</v>
      </c>
      <c r="AT2891" t="s">
        <v>117</v>
      </c>
      <c r="AU2891" t="s">
        <v>117</v>
      </c>
      <c r="AV2891" t="s">
        <v>117</v>
      </c>
      <c r="AW2891" t="s">
        <v>117</v>
      </c>
      <c r="AX2891" t="s">
        <v>117</v>
      </c>
      <c r="AY2891" t="s">
        <v>117</v>
      </c>
      <c r="AZ2891" t="s">
        <v>117</v>
      </c>
      <c r="BA2891" t="s">
        <v>117</v>
      </c>
      <c r="BB2891" t="s">
        <v>117</v>
      </c>
      <c r="BD2891" t="s">
        <v>117</v>
      </c>
      <c r="BF2891" t="s">
        <v>117</v>
      </c>
      <c r="BG2891" t="s">
        <v>115</v>
      </c>
      <c r="BH2891" t="s">
        <v>115</v>
      </c>
      <c r="BI2891" t="s">
        <v>117</v>
      </c>
      <c r="BJ2891" t="s">
        <v>117</v>
      </c>
      <c r="BK2891" t="s">
        <v>117</v>
      </c>
      <c r="BL2891" t="s">
        <v>115</v>
      </c>
      <c r="BM2891" t="s">
        <v>117</v>
      </c>
      <c r="BN2891" t="s">
        <v>115</v>
      </c>
      <c r="BO2891" t="s">
        <v>117</v>
      </c>
      <c r="BP2891" t="s">
        <v>117</v>
      </c>
      <c r="BQ2891" t="s">
        <v>117</v>
      </c>
      <c r="BR2891" t="s">
        <v>117</v>
      </c>
      <c r="BS2891" t="s">
        <v>117</v>
      </c>
      <c r="BT2891" t="s">
        <v>117</v>
      </c>
      <c r="BU2891" t="s">
        <v>117</v>
      </c>
      <c r="BV2891" t="s">
        <v>115</v>
      </c>
      <c r="BW2891" t="s">
        <v>115</v>
      </c>
      <c r="BX2891" t="s">
        <v>117</v>
      </c>
      <c r="BY2891" t="s">
        <v>117</v>
      </c>
      <c r="BZ2891" t="s">
        <v>117</v>
      </c>
      <c r="CA2891" t="s">
        <v>117</v>
      </c>
      <c r="CB2891" t="s">
        <v>117</v>
      </c>
      <c r="CC2891" t="s">
        <v>117</v>
      </c>
      <c r="CD2891" t="s">
        <v>117</v>
      </c>
      <c r="CE2891" t="s">
        <v>117</v>
      </c>
      <c r="CF2891" t="s">
        <v>117</v>
      </c>
      <c r="CG2891" t="s">
        <v>117</v>
      </c>
      <c r="CH2891" t="s">
        <v>117</v>
      </c>
      <c r="CI2891" t="s">
        <v>117</v>
      </c>
      <c r="CJ2891" t="s">
        <v>117</v>
      </c>
      <c r="CK2891" t="s">
        <v>117</v>
      </c>
      <c r="CL2891" t="s">
        <v>117</v>
      </c>
      <c r="CM2891" t="s">
        <v>117</v>
      </c>
      <c r="CN2891" t="s">
        <v>117</v>
      </c>
      <c r="CO2891" t="s">
        <v>117</v>
      </c>
      <c r="CP2891" t="s">
        <v>117</v>
      </c>
      <c r="CQ2891" t="s">
        <v>117</v>
      </c>
      <c r="CR2891" t="s">
        <v>117</v>
      </c>
      <c r="CS2891" t="s">
        <v>117</v>
      </c>
      <c r="CT2891" t="s">
        <v>117</v>
      </c>
      <c r="CU2891" t="s">
        <v>117</v>
      </c>
      <c r="CV2891" t="s">
        <v>117</v>
      </c>
      <c r="CW2891" t="s">
        <v>117</v>
      </c>
    </row>
    <row r="2892" spans="1:101" x14ac:dyDescent="0.25">
      <c r="A2892" t="s">
        <v>207</v>
      </c>
      <c r="B2892">
        <v>285829</v>
      </c>
      <c r="C2892" t="s">
        <v>18004</v>
      </c>
      <c r="D2892" t="s">
        <v>102</v>
      </c>
      <c r="E2892" t="s">
        <v>18005</v>
      </c>
      <c r="F2892" t="s">
        <v>18005</v>
      </c>
      <c r="G2892" t="s">
        <v>18006</v>
      </c>
      <c r="I2892" t="s">
        <v>15439</v>
      </c>
      <c r="J2892" t="s">
        <v>1102</v>
      </c>
      <c r="K2892" t="s">
        <v>134</v>
      </c>
      <c r="L2892">
        <v>7092</v>
      </c>
      <c r="M2892" t="s">
        <v>15440</v>
      </c>
      <c r="N2892" t="s">
        <v>15441</v>
      </c>
      <c r="O2892">
        <v>1</v>
      </c>
      <c r="V2892" t="s">
        <v>114</v>
      </c>
      <c r="W2892" s="1">
        <v>42684</v>
      </c>
      <c r="Y2892" s="1">
        <v>43529</v>
      </c>
      <c r="Z2892" s="2">
        <v>43009</v>
      </c>
      <c r="AB2892" t="s">
        <v>117</v>
      </c>
      <c r="AC2892" t="s">
        <v>117</v>
      </c>
      <c r="AD2892" t="s">
        <v>117</v>
      </c>
      <c r="AG2892" t="s">
        <v>117</v>
      </c>
      <c r="AH2892" t="s">
        <v>115</v>
      </c>
      <c r="AI2892" t="s">
        <v>117</v>
      </c>
      <c r="AJ2892" t="s">
        <v>132</v>
      </c>
      <c r="AL2892" t="s">
        <v>119</v>
      </c>
      <c r="AM2892" t="s">
        <v>133</v>
      </c>
      <c r="AN2892" t="s">
        <v>134</v>
      </c>
      <c r="AO2892" t="s">
        <v>117</v>
      </c>
      <c r="AP2892" t="s">
        <v>117</v>
      </c>
      <c r="AQ2892" t="s">
        <v>117</v>
      </c>
      <c r="AR2892" t="s">
        <v>117</v>
      </c>
      <c r="AS2892" t="s">
        <v>117</v>
      </c>
      <c r="AT2892" t="s">
        <v>117</v>
      </c>
      <c r="AU2892" t="s">
        <v>117</v>
      </c>
      <c r="AV2892" t="s">
        <v>117</v>
      </c>
      <c r="AW2892" t="s">
        <v>117</v>
      </c>
      <c r="AX2892" t="s">
        <v>117</v>
      </c>
      <c r="AY2892" t="s">
        <v>117</v>
      </c>
      <c r="AZ2892" t="s">
        <v>117</v>
      </c>
      <c r="BA2892" t="s">
        <v>117</v>
      </c>
      <c r="BB2892" t="s">
        <v>117</v>
      </c>
      <c r="BD2892" t="s">
        <v>117</v>
      </c>
      <c r="BF2892" t="s">
        <v>117</v>
      </c>
      <c r="BG2892" t="s">
        <v>117</v>
      </c>
      <c r="BH2892" t="s">
        <v>115</v>
      </c>
      <c r="BI2892" t="s">
        <v>117</v>
      </c>
      <c r="BJ2892" t="s">
        <v>117</v>
      </c>
      <c r="BK2892" t="s">
        <v>117</v>
      </c>
      <c r="BL2892" t="s">
        <v>117</v>
      </c>
      <c r="BM2892" t="s">
        <v>117</v>
      </c>
      <c r="BN2892" t="s">
        <v>117</v>
      </c>
      <c r="BO2892" t="s">
        <v>117</v>
      </c>
      <c r="BP2892" t="s">
        <v>117</v>
      </c>
      <c r="BQ2892" t="s">
        <v>117</v>
      </c>
      <c r="BR2892" t="s">
        <v>117</v>
      </c>
      <c r="BS2892" t="s">
        <v>117</v>
      </c>
      <c r="BT2892" t="s">
        <v>117</v>
      </c>
      <c r="BU2892" t="s">
        <v>117</v>
      </c>
      <c r="BV2892" t="s">
        <v>115</v>
      </c>
      <c r="BW2892" t="s">
        <v>115</v>
      </c>
      <c r="BX2892" t="s">
        <v>117</v>
      </c>
      <c r="BY2892" t="s">
        <v>115</v>
      </c>
      <c r="BZ2892" t="s">
        <v>117</v>
      </c>
      <c r="CA2892" t="s">
        <v>117</v>
      </c>
      <c r="CB2892" t="s">
        <v>117</v>
      </c>
      <c r="CC2892" t="s">
        <v>117</v>
      </c>
      <c r="CD2892" t="s">
        <v>117</v>
      </c>
      <c r="CE2892" t="s">
        <v>117</v>
      </c>
      <c r="CF2892" t="s">
        <v>117</v>
      </c>
      <c r="CG2892" t="s">
        <v>117</v>
      </c>
      <c r="CH2892" t="s">
        <v>117</v>
      </c>
      <c r="CI2892" t="s">
        <v>117</v>
      </c>
      <c r="CJ2892" t="s">
        <v>115</v>
      </c>
      <c r="CK2892" t="s">
        <v>117</v>
      </c>
      <c r="CL2892" t="s">
        <v>115</v>
      </c>
      <c r="CM2892" t="s">
        <v>117</v>
      </c>
      <c r="CN2892" t="s">
        <v>117</v>
      </c>
      <c r="CO2892" t="s">
        <v>117</v>
      </c>
      <c r="CP2892" t="s">
        <v>117</v>
      </c>
      <c r="CQ2892" t="s">
        <v>117</v>
      </c>
      <c r="CR2892" t="s">
        <v>117</v>
      </c>
      <c r="CS2892" t="s">
        <v>117</v>
      </c>
      <c r="CT2892" t="s">
        <v>117</v>
      </c>
      <c r="CU2892" t="s">
        <v>117</v>
      </c>
      <c r="CV2892" t="s">
        <v>117</v>
      </c>
      <c r="CW2892" t="s">
        <v>117</v>
      </c>
    </row>
    <row r="2893" spans="1:101" x14ac:dyDescent="0.25">
      <c r="A2893" t="s">
        <v>100</v>
      </c>
      <c r="B2893">
        <v>301567</v>
      </c>
      <c r="C2893" t="s">
        <v>18007</v>
      </c>
      <c r="D2893" t="s">
        <v>102</v>
      </c>
      <c r="E2893" t="s">
        <v>18008</v>
      </c>
      <c r="F2893" t="s">
        <v>18008</v>
      </c>
      <c r="G2893" t="s">
        <v>18009</v>
      </c>
      <c r="H2893" t="s">
        <v>18010</v>
      </c>
      <c r="I2893" t="s">
        <v>3871</v>
      </c>
      <c r="K2893" t="s">
        <v>3872</v>
      </c>
      <c r="M2893">
        <f>971-2-671-6060</f>
        <v>-5762</v>
      </c>
      <c r="N2893">
        <f>971-2-694-2703</f>
        <v>-2428</v>
      </c>
      <c r="O2893">
        <v>0</v>
      </c>
      <c r="P2893" t="s">
        <v>18011</v>
      </c>
      <c r="R2893" t="s">
        <v>3871</v>
      </c>
      <c r="T2893" t="s">
        <v>3872</v>
      </c>
      <c r="V2893" t="s">
        <v>114</v>
      </c>
      <c r="W2893" s="1">
        <v>43559</v>
      </c>
      <c r="Y2893" s="1">
        <v>43559</v>
      </c>
      <c r="Z2893" s="2">
        <v>43009</v>
      </c>
      <c r="AA2893" t="s">
        <v>18012</v>
      </c>
      <c r="AB2893" t="s">
        <v>115</v>
      </c>
      <c r="AC2893" t="s">
        <v>117</v>
      </c>
      <c r="AD2893" t="s">
        <v>117</v>
      </c>
      <c r="AG2893" t="s">
        <v>117</v>
      </c>
      <c r="AH2893" t="s">
        <v>115</v>
      </c>
      <c r="AI2893" t="s">
        <v>117</v>
      </c>
      <c r="AJ2893" t="s">
        <v>165</v>
      </c>
      <c r="AK2893" t="s">
        <v>18013</v>
      </c>
      <c r="AL2893" t="s">
        <v>119</v>
      </c>
      <c r="AN2893" t="s">
        <v>3872</v>
      </c>
      <c r="AO2893" t="s">
        <v>117</v>
      </c>
      <c r="AP2893" t="s">
        <v>117</v>
      </c>
      <c r="AQ2893" t="s">
        <v>117</v>
      </c>
      <c r="AR2893" t="s">
        <v>117</v>
      </c>
      <c r="AS2893" t="s">
        <v>117</v>
      </c>
      <c r="AT2893" t="s">
        <v>117</v>
      </c>
      <c r="AU2893" t="s">
        <v>117</v>
      </c>
      <c r="AV2893" t="s">
        <v>117</v>
      </c>
      <c r="AW2893" t="s">
        <v>117</v>
      </c>
      <c r="AX2893" t="s">
        <v>117</v>
      </c>
      <c r="AY2893" t="s">
        <v>117</v>
      </c>
      <c r="AZ2893" t="s">
        <v>117</v>
      </c>
      <c r="BA2893" t="s">
        <v>117</v>
      </c>
      <c r="BB2893" t="s">
        <v>117</v>
      </c>
      <c r="BD2893" t="s">
        <v>117</v>
      </c>
      <c r="BF2893" t="s">
        <v>117</v>
      </c>
      <c r="BG2893" t="s">
        <v>117</v>
      </c>
      <c r="BH2893" t="s">
        <v>115</v>
      </c>
      <c r="BI2893" t="s">
        <v>117</v>
      </c>
      <c r="BJ2893" t="s">
        <v>117</v>
      </c>
      <c r="BK2893" t="s">
        <v>117</v>
      </c>
      <c r="BL2893" t="s">
        <v>117</v>
      </c>
      <c r="BM2893" t="s">
        <v>117</v>
      </c>
      <c r="BN2893" t="s">
        <v>117</v>
      </c>
      <c r="BO2893" t="s">
        <v>117</v>
      </c>
      <c r="BP2893" t="s">
        <v>117</v>
      </c>
      <c r="BQ2893" t="s">
        <v>117</v>
      </c>
      <c r="BR2893" t="s">
        <v>117</v>
      </c>
      <c r="BS2893" t="s">
        <v>117</v>
      </c>
      <c r="BT2893" t="s">
        <v>117</v>
      </c>
      <c r="BU2893" t="s">
        <v>117</v>
      </c>
      <c r="BV2893" t="s">
        <v>115</v>
      </c>
      <c r="BW2893" t="s">
        <v>115</v>
      </c>
      <c r="BX2893" t="s">
        <v>117</v>
      </c>
      <c r="BY2893" t="s">
        <v>117</v>
      </c>
      <c r="BZ2893" t="s">
        <v>117</v>
      </c>
      <c r="CA2893" t="s">
        <v>117</v>
      </c>
      <c r="CB2893" t="s">
        <v>117</v>
      </c>
      <c r="CC2893" t="s">
        <v>117</v>
      </c>
      <c r="CD2893" t="s">
        <v>117</v>
      </c>
      <c r="CE2893" t="s">
        <v>117</v>
      </c>
      <c r="CF2893" t="s">
        <v>117</v>
      </c>
      <c r="CG2893" t="s">
        <v>117</v>
      </c>
      <c r="CH2893" t="s">
        <v>117</v>
      </c>
      <c r="CI2893" t="s">
        <v>117</v>
      </c>
      <c r="CJ2893" t="s">
        <v>117</v>
      </c>
      <c r="CK2893" t="s">
        <v>117</v>
      </c>
      <c r="CL2893" t="s">
        <v>117</v>
      </c>
      <c r="CM2893" t="s">
        <v>117</v>
      </c>
      <c r="CN2893" t="s">
        <v>117</v>
      </c>
      <c r="CO2893" t="s">
        <v>117</v>
      </c>
      <c r="CP2893" t="s">
        <v>117</v>
      </c>
      <c r="CQ2893" t="s">
        <v>117</v>
      </c>
      <c r="CR2893" t="s">
        <v>117</v>
      </c>
      <c r="CS2893" t="s">
        <v>117</v>
      </c>
      <c r="CT2893" t="s">
        <v>117</v>
      </c>
      <c r="CU2893" t="s">
        <v>117</v>
      </c>
      <c r="CV2893" t="s">
        <v>117</v>
      </c>
      <c r="CW2893" t="s">
        <v>117</v>
      </c>
    </row>
    <row r="2894" spans="1:101" x14ac:dyDescent="0.25">
      <c r="A2894" t="s">
        <v>167</v>
      </c>
      <c r="B2894">
        <v>165537</v>
      </c>
      <c r="C2894" t="s">
        <v>18014</v>
      </c>
      <c r="D2894" t="s">
        <v>102</v>
      </c>
      <c r="E2894" t="s">
        <v>18015</v>
      </c>
      <c r="F2894" t="s">
        <v>18015</v>
      </c>
      <c r="M2894" t="s">
        <v>18016</v>
      </c>
      <c r="N2894" t="s">
        <v>18017</v>
      </c>
      <c r="O2894">
        <v>1</v>
      </c>
      <c r="V2894" t="s">
        <v>114</v>
      </c>
      <c r="W2894" s="1">
        <v>41169</v>
      </c>
      <c r="Y2894" s="1">
        <v>43178</v>
      </c>
      <c r="Z2894" s="2">
        <v>43009</v>
      </c>
      <c r="AA2894" t="s">
        <v>18018</v>
      </c>
      <c r="AB2894" t="s">
        <v>117</v>
      </c>
      <c r="AC2894" t="s">
        <v>117</v>
      </c>
      <c r="AD2894" t="s">
        <v>117</v>
      </c>
      <c r="AG2894" t="s">
        <v>115</v>
      </c>
      <c r="AH2894" t="s">
        <v>117</v>
      </c>
      <c r="AI2894" t="s">
        <v>115</v>
      </c>
      <c r="AJ2894" t="s">
        <v>132</v>
      </c>
      <c r="AL2894" t="s">
        <v>119</v>
      </c>
      <c r="AM2894" t="s">
        <v>133</v>
      </c>
      <c r="AN2894" t="s">
        <v>134</v>
      </c>
      <c r="AO2894" t="s">
        <v>117</v>
      </c>
      <c r="AP2894" t="s">
        <v>117</v>
      </c>
      <c r="AQ2894" t="s">
        <v>117</v>
      </c>
      <c r="AR2894" t="s">
        <v>117</v>
      </c>
      <c r="AS2894" t="s">
        <v>117</v>
      </c>
      <c r="AT2894" t="s">
        <v>117</v>
      </c>
      <c r="AU2894" t="s">
        <v>117</v>
      </c>
      <c r="AV2894" t="s">
        <v>117</v>
      </c>
      <c r="AW2894" t="s">
        <v>117</v>
      </c>
      <c r="AX2894" t="s">
        <v>117</v>
      </c>
      <c r="AY2894" t="s">
        <v>117</v>
      </c>
      <c r="AZ2894" t="s">
        <v>117</v>
      </c>
      <c r="BA2894" t="s">
        <v>117</v>
      </c>
      <c r="BB2894" t="s">
        <v>117</v>
      </c>
      <c r="BD2894" t="s">
        <v>117</v>
      </c>
      <c r="BF2894" t="s">
        <v>117</v>
      </c>
      <c r="BG2894" t="s">
        <v>117</v>
      </c>
      <c r="BH2894" t="s">
        <v>117</v>
      </c>
      <c r="BI2894" t="s">
        <v>117</v>
      </c>
      <c r="BJ2894" t="s">
        <v>117</v>
      </c>
      <c r="BK2894" t="s">
        <v>117</v>
      </c>
      <c r="BL2894" t="s">
        <v>117</v>
      </c>
      <c r="BM2894" t="s">
        <v>117</v>
      </c>
      <c r="BN2894" t="s">
        <v>117</v>
      </c>
      <c r="BO2894" t="s">
        <v>117</v>
      </c>
      <c r="BP2894" t="s">
        <v>117</v>
      </c>
      <c r="BQ2894" t="s">
        <v>117</v>
      </c>
      <c r="BR2894" t="s">
        <v>117</v>
      </c>
      <c r="BS2894" t="s">
        <v>117</v>
      </c>
      <c r="BT2894" t="s">
        <v>117</v>
      </c>
      <c r="BU2894" t="s">
        <v>117</v>
      </c>
      <c r="BV2894" t="s">
        <v>115</v>
      </c>
      <c r="BW2894" t="s">
        <v>115</v>
      </c>
      <c r="BX2894" t="s">
        <v>117</v>
      </c>
      <c r="BY2894" t="s">
        <v>117</v>
      </c>
      <c r="BZ2894" t="s">
        <v>117</v>
      </c>
      <c r="CA2894" t="s">
        <v>117</v>
      </c>
      <c r="CB2894" t="s">
        <v>117</v>
      </c>
      <c r="CC2894" t="s">
        <v>117</v>
      </c>
      <c r="CD2894" t="s">
        <v>117</v>
      </c>
      <c r="CE2894" t="s">
        <v>117</v>
      </c>
      <c r="CF2894" t="s">
        <v>117</v>
      </c>
      <c r="CG2894" t="s">
        <v>117</v>
      </c>
      <c r="CH2894" t="s">
        <v>117</v>
      </c>
      <c r="CI2894" t="s">
        <v>117</v>
      </c>
      <c r="CJ2894" t="s">
        <v>117</v>
      </c>
      <c r="CK2894" t="s">
        <v>117</v>
      </c>
      <c r="CL2894" t="s">
        <v>117</v>
      </c>
      <c r="CM2894" t="s">
        <v>117</v>
      </c>
      <c r="CN2894" t="s">
        <v>117</v>
      </c>
      <c r="CO2894" t="s">
        <v>117</v>
      </c>
      <c r="CP2894" t="s">
        <v>117</v>
      </c>
      <c r="CQ2894" t="s">
        <v>117</v>
      </c>
      <c r="CR2894" t="s">
        <v>117</v>
      </c>
      <c r="CS2894" t="s">
        <v>117</v>
      </c>
      <c r="CT2894" t="s">
        <v>117</v>
      </c>
      <c r="CU2894" t="s">
        <v>117</v>
      </c>
      <c r="CV2894" t="s">
        <v>117</v>
      </c>
      <c r="CW2894" t="s">
        <v>117</v>
      </c>
    </row>
    <row r="2895" spans="1:101" x14ac:dyDescent="0.25">
      <c r="A2895" t="s">
        <v>100</v>
      </c>
      <c r="B2895">
        <v>161641</v>
      </c>
      <c r="C2895" t="s">
        <v>18019</v>
      </c>
      <c r="D2895" t="s">
        <v>102</v>
      </c>
      <c r="E2895" t="s">
        <v>18020</v>
      </c>
      <c r="F2895" t="s">
        <v>18020</v>
      </c>
      <c r="G2895" t="s">
        <v>18021</v>
      </c>
      <c r="I2895" t="s">
        <v>10157</v>
      </c>
      <c r="K2895" t="s">
        <v>140</v>
      </c>
      <c r="L2895" t="s">
        <v>18022</v>
      </c>
      <c r="M2895" t="s">
        <v>18023</v>
      </c>
      <c r="N2895" t="s">
        <v>18024</v>
      </c>
      <c r="O2895">
        <v>1</v>
      </c>
      <c r="V2895" t="s">
        <v>114</v>
      </c>
      <c r="W2895" s="1">
        <v>40998</v>
      </c>
      <c r="Y2895" s="1">
        <v>43615</v>
      </c>
      <c r="Z2895" s="2">
        <v>43009</v>
      </c>
      <c r="AA2895" t="s">
        <v>18025</v>
      </c>
      <c r="AB2895" t="s">
        <v>115</v>
      </c>
      <c r="AC2895" t="s">
        <v>117</v>
      </c>
      <c r="AD2895" t="s">
        <v>117</v>
      </c>
      <c r="AF2895" t="s">
        <v>18026</v>
      </c>
      <c r="AG2895" t="s">
        <v>117</v>
      </c>
      <c r="AH2895" t="s">
        <v>115</v>
      </c>
      <c r="AI2895" t="s">
        <v>117</v>
      </c>
      <c r="AJ2895" t="s">
        <v>118</v>
      </c>
      <c r="AL2895" t="s">
        <v>119</v>
      </c>
      <c r="AN2895" t="s">
        <v>140</v>
      </c>
      <c r="AO2895" t="s">
        <v>117</v>
      </c>
      <c r="AP2895" t="s">
        <v>117</v>
      </c>
      <c r="AQ2895" t="s">
        <v>117</v>
      </c>
      <c r="AR2895" t="s">
        <v>117</v>
      </c>
      <c r="AS2895" t="s">
        <v>117</v>
      </c>
      <c r="AT2895" t="s">
        <v>117</v>
      </c>
      <c r="AU2895" t="s">
        <v>117</v>
      </c>
      <c r="AV2895" t="s">
        <v>117</v>
      </c>
      <c r="AW2895" t="s">
        <v>117</v>
      </c>
      <c r="AX2895" t="s">
        <v>117</v>
      </c>
      <c r="AY2895" t="s">
        <v>117</v>
      </c>
      <c r="AZ2895" t="s">
        <v>117</v>
      </c>
      <c r="BA2895" t="s">
        <v>117</v>
      </c>
      <c r="BB2895" t="s">
        <v>115</v>
      </c>
      <c r="BC2895" t="s">
        <v>18027</v>
      </c>
      <c r="BD2895" t="s">
        <v>117</v>
      </c>
      <c r="BF2895" t="s">
        <v>117</v>
      </c>
      <c r="BG2895" t="s">
        <v>115</v>
      </c>
      <c r="BH2895" t="s">
        <v>115</v>
      </c>
      <c r="BI2895" t="s">
        <v>117</v>
      </c>
      <c r="BJ2895" t="s">
        <v>117</v>
      </c>
      <c r="BK2895" t="s">
        <v>117</v>
      </c>
      <c r="BL2895" t="s">
        <v>115</v>
      </c>
      <c r="BM2895" t="s">
        <v>117</v>
      </c>
      <c r="BN2895" t="s">
        <v>115</v>
      </c>
      <c r="BO2895" t="s">
        <v>115</v>
      </c>
      <c r="BP2895" t="s">
        <v>117</v>
      </c>
      <c r="BQ2895" t="s">
        <v>117</v>
      </c>
      <c r="BR2895" t="s">
        <v>117</v>
      </c>
      <c r="BS2895" t="s">
        <v>117</v>
      </c>
      <c r="BT2895" t="s">
        <v>117</v>
      </c>
      <c r="BU2895" t="s">
        <v>117</v>
      </c>
      <c r="BV2895" t="s">
        <v>117</v>
      </c>
      <c r="BW2895" t="s">
        <v>115</v>
      </c>
      <c r="BX2895" t="s">
        <v>117</v>
      </c>
      <c r="BY2895" t="s">
        <v>115</v>
      </c>
      <c r="BZ2895" t="s">
        <v>117</v>
      </c>
      <c r="CA2895" t="s">
        <v>117</v>
      </c>
      <c r="CB2895" t="s">
        <v>117</v>
      </c>
      <c r="CC2895" t="s">
        <v>117</v>
      </c>
      <c r="CD2895" t="s">
        <v>117</v>
      </c>
      <c r="CE2895" t="s">
        <v>117</v>
      </c>
      <c r="CF2895" t="s">
        <v>117</v>
      </c>
      <c r="CG2895" t="s">
        <v>117</v>
      </c>
      <c r="CH2895" t="s">
        <v>117</v>
      </c>
      <c r="CI2895" t="s">
        <v>115</v>
      </c>
      <c r="CJ2895" t="s">
        <v>115</v>
      </c>
      <c r="CK2895" t="s">
        <v>117</v>
      </c>
      <c r="CL2895" t="s">
        <v>115</v>
      </c>
      <c r="CM2895" t="s">
        <v>117</v>
      </c>
      <c r="CN2895" t="s">
        <v>117</v>
      </c>
      <c r="CO2895" t="s">
        <v>117</v>
      </c>
      <c r="CP2895" t="s">
        <v>117</v>
      </c>
      <c r="CQ2895" t="s">
        <v>117</v>
      </c>
      <c r="CR2895" t="s">
        <v>117</v>
      </c>
      <c r="CS2895" t="s">
        <v>117</v>
      </c>
      <c r="CT2895" t="s">
        <v>117</v>
      </c>
      <c r="CU2895" t="s">
        <v>117</v>
      </c>
      <c r="CV2895" t="s">
        <v>117</v>
      </c>
      <c r="CW2895" t="s">
        <v>117</v>
      </c>
    </row>
    <row r="2896" spans="1:101" x14ac:dyDescent="0.25">
      <c r="A2896" t="s">
        <v>145</v>
      </c>
      <c r="B2896">
        <v>172527</v>
      </c>
      <c r="C2896" t="s">
        <v>18028</v>
      </c>
      <c r="D2896" t="s">
        <v>102</v>
      </c>
      <c r="E2896" t="s">
        <v>18029</v>
      </c>
      <c r="F2896" t="s">
        <v>18030</v>
      </c>
      <c r="M2896" t="s">
        <v>18031</v>
      </c>
      <c r="N2896" t="s">
        <v>18032</v>
      </c>
      <c r="O2896">
        <v>0</v>
      </c>
      <c r="V2896" t="s">
        <v>114</v>
      </c>
      <c r="W2896" s="1">
        <v>41862</v>
      </c>
      <c r="Y2896" s="1">
        <v>43518</v>
      </c>
      <c r="Z2896" s="2">
        <v>43009</v>
      </c>
      <c r="AA2896" t="s">
        <v>18033</v>
      </c>
      <c r="AB2896" t="s">
        <v>117</v>
      </c>
      <c r="AC2896" t="s">
        <v>117</v>
      </c>
      <c r="AD2896" t="s">
        <v>117</v>
      </c>
      <c r="AG2896" t="s">
        <v>115</v>
      </c>
      <c r="AH2896" t="s">
        <v>115</v>
      </c>
      <c r="AI2896" t="s">
        <v>117</v>
      </c>
      <c r="AJ2896" t="s">
        <v>132</v>
      </c>
      <c r="AL2896" t="s">
        <v>119</v>
      </c>
      <c r="AM2896" t="s">
        <v>133</v>
      </c>
      <c r="AN2896" t="s">
        <v>134</v>
      </c>
      <c r="AO2896" t="s">
        <v>117</v>
      </c>
      <c r="AP2896" t="s">
        <v>117</v>
      </c>
      <c r="AQ2896" t="s">
        <v>117</v>
      </c>
      <c r="AR2896" t="s">
        <v>117</v>
      </c>
      <c r="AS2896" t="s">
        <v>117</v>
      </c>
      <c r="AT2896" t="s">
        <v>117</v>
      </c>
      <c r="AU2896" t="s">
        <v>117</v>
      </c>
      <c r="AV2896" t="s">
        <v>117</v>
      </c>
      <c r="AW2896" t="s">
        <v>117</v>
      </c>
      <c r="AX2896" t="s">
        <v>117</v>
      </c>
      <c r="AY2896" t="s">
        <v>117</v>
      </c>
      <c r="AZ2896" t="s">
        <v>117</v>
      </c>
      <c r="BA2896" t="s">
        <v>117</v>
      </c>
      <c r="BB2896" t="s">
        <v>117</v>
      </c>
      <c r="BD2896" t="s">
        <v>117</v>
      </c>
      <c r="BF2896" t="s">
        <v>117</v>
      </c>
      <c r="BG2896" t="s">
        <v>117</v>
      </c>
      <c r="BH2896" t="s">
        <v>117</v>
      </c>
      <c r="BI2896" t="s">
        <v>117</v>
      </c>
      <c r="BJ2896" t="s">
        <v>117</v>
      </c>
      <c r="BK2896" t="s">
        <v>117</v>
      </c>
      <c r="BL2896" t="s">
        <v>117</v>
      </c>
      <c r="BM2896" t="s">
        <v>117</v>
      </c>
      <c r="BN2896" t="s">
        <v>117</v>
      </c>
      <c r="BO2896" t="s">
        <v>117</v>
      </c>
      <c r="BP2896" t="s">
        <v>117</v>
      </c>
      <c r="BQ2896" t="s">
        <v>117</v>
      </c>
      <c r="BR2896" t="s">
        <v>117</v>
      </c>
      <c r="BS2896" t="s">
        <v>117</v>
      </c>
      <c r="BT2896" t="s">
        <v>117</v>
      </c>
      <c r="BU2896" t="s">
        <v>117</v>
      </c>
      <c r="BV2896" t="s">
        <v>115</v>
      </c>
      <c r="BW2896" t="s">
        <v>115</v>
      </c>
      <c r="BX2896" t="s">
        <v>117</v>
      </c>
      <c r="BY2896" t="s">
        <v>117</v>
      </c>
      <c r="BZ2896" t="s">
        <v>117</v>
      </c>
      <c r="CA2896" t="s">
        <v>117</v>
      </c>
      <c r="CB2896" t="s">
        <v>117</v>
      </c>
      <c r="CC2896" t="s">
        <v>117</v>
      </c>
      <c r="CD2896" t="s">
        <v>117</v>
      </c>
      <c r="CE2896" t="s">
        <v>117</v>
      </c>
      <c r="CF2896" t="s">
        <v>117</v>
      </c>
      <c r="CG2896" t="s">
        <v>117</v>
      </c>
      <c r="CH2896" t="s">
        <v>117</v>
      </c>
      <c r="CI2896" t="s">
        <v>117</v>
      </c>
      <c r="CJ2896" t="s">
        <v>117</v>
      </c>
      <c r="CK2896" t="s">
        <v>117</v>
      </c>
      <c r="CL2896" t="s">
        <v>117</v>
      </c>
      <c r="CM2896" t="s">
        <v>117</v>
      </c>
      <c r="CN2896" t="s">
        <v>117</v>
      </c>
      <c r="CO2896" t="s">
        <v>117</v>
      </c>
      <c r="CP2896" t="s">
        <v>117</v>
      </c>
      <c r="CQ2896" t="s">
        <v>117</v>
      </c>
      <c r="CR2896" t="s">
        <v>117</v>
      </c>
      <c r="CS2896" t="s">
        <v>117</v>
      </c>
      <c r="CT2896" t="s">
        <v>117</v>
      </c>
      <c r="CU2896" t="s">
        <v>117</v>
      </c>
      <c r="CV2896" t="s">
        <v>117</v>
      </c>
      <c r="CW2896" t="s">
        <v>117</v>
      </c>
    </row>
    <row r="2897" spans="1:101" x14ac:dyDescent="0.25">
      <c r="A2897" t="s">
        <v>386</v>
      </c>
      <c r="B2897">
        <v>170347</v>
      </c>
      <c r="C2897" t="s">
        <v>18034</v>
      </c>
      <c r="D2897" t="s">
        <v>102</v>
      </c>
      <c r="E2897" t="s">
        <v>18035</v>
      </c>
      <c r="F2897" t="s">
        <v>18035</v>
      </c>
      <c r="G2897" t="s">
        <v>2407</v>
      </c>
      <c r="H2897" t="s">
        <v>1057</v>
      </c>
      <c r="I2897" t="s">
        <v>392</v>
      </c>
      <c r="J2897" t="s">
        <v>172</v>
      </c>
      <c r="K2897" t="s">
        <v>134</v>
      </c>
      <c r="L2897">
        <v>90067</v>
      </c>
      <c r="M2897" t="s">
        <v>18036</v>
      </c>
      <c r="N2897" t="s">
        <v>2409</v>
      </c>
      <c r="O2897">
        <v>1</v>
      </c>
      <c r="P2897" t="s">
        <v>2410</v>
      </c>
      <c r="Q2897" t="s">
        <v>1433</v>
      </c>
      <c r="R2897" t="s">
        <v>392</v>
      </c>
      <c r="S2897" t="s">
        <v>172</v>
      </c>
      <c r="T2897" t="s">
        <v>134</v>
      </c>
      <c r="U2897">
        <v>90024</v>
      </c>
      <c r="V2897" t="s">
        <v>114</v>
      </c>
      <c r="W2897" s="1">
        <v>41992</v>
      </c>
      <c r="Y2897" s="1">
        <v>43550</v>
      </c>
      <c r="Z2897" s="2">
        <v>43009</v>
      </c>
      <c r="AA2897" t="s">
        <v>18037</v>
      </c>
      <c r="AB2897" t="s">
        <v>117</v>
      </c>
      <c r="AC2897" t="s">
        <v>117</v>
      </c>
      <c r="AD2897" t="s">
        <v>117</v>
      </c>
      <c r="AG2897" t="s">
        <v>117</v>
      </c>
      <c r="AH2897" t="s">
        <v>115</v>
      </c>
      <c r="AI2897" t="s">
        <v>117</v>
      </c>
      <c r="AJ2897" t="s">
        <v>132</v>
      </c>
      <c r="AL2897" t="s">
        <v>119</v>
      </c>
      <c r="AM2897" t="s">
        <v>133</v>
      </c>
      <c r="AN2897" t="s">
        <v>134</v>
      </c>
      <c r="AO2897" t="s">
        <v>117</v>
      </c>
      <c r="AP2897" t="s">
        <v>115</v>
      </c>
      <c r="AQ2897" t="s">
        <v>117</v>
      </c>
      <c r="AR2897" t="s">
        <v>117</v>
      </c>
      <c r="AS2897" t="s">
        <v>117</v>
      </c>
      <c r="AT2897" t="s">
        <v>117</v>
      </c>
      <c r="AU2897" t="s">
        <v>117</v>
      </c>
      <c r="AV2897" t="s">
        <v>117</v>
      </c>
      <c r="AW2897" t="s">
        <v>117</v>
      </c>
      <c r="AX2897" t="s">
        <v>117</v>
      </c>
      <c r="AY2897" t="s">
        <v>117</v>
      </c>
      <c r="AZ2897" t="s">
        <v>117</v>
      </c>
      <c r="BA2897" t="s">
        <v>117</v>
      </c>
      <c r="BB2897" t="s">
        <v>117</v>
      </c>
      <c r="BD2897" t="s">
        <v>117</v>
      </c>
      <c r="BF2897" t="s">
        <v>117</v>
      </c>
      <c r="BG2897" t="s">
        <v>117</v>
      </c>
      <c r="BH2897" t="s">
        <v>115</v>
      </c>
      <c r="BI2897" t="s">
        <v>117</v>
      </c>
      <c r="BJ2897" t="s">
        <v>117</v>
      </c>
      <c r="BK2897" t="s">
        <v>117</v>
      </c>
      <c r="BL2897" t="s">
        <v>117</v>
      </c>
      <c r="BM2897" t="s">
        <v>117</v>
      </c>
      <c r="BN2897" t="s">
        <v>117</v>
      </c>
      <c r="BO2897" t="s">
        <v>117</v>
      </c>
      <c r="BP2897" t="s">
        <v>117</v>
      </c>
      <c r="BQ2897" t="s">
        <v>117</v>
      </c>
      <c r="BR2897" t="s">
        <v>117</v>
      </c>
      <c r="BS2897" t="s">
        <v>117</v>
      </c>
      <c r="BT2897" t="s">
        <v>117</v>
      </c>
      <c r="BU2897" t="s">
        <v>117</v>
      </c>
      <c r="BV2897" t="s">
        <v>115</v>
      </c>
      <c r="BW2897" t="s">
        <v>115</v>
      </c>
      <c r="BX2897" t="s">
        <v>117</v>
      </c>
      <c r="BY2897" t="s">
        <v>117</v>
      </c>
      <c r="BZ2897" t="s">
        <v>117</v>
      </c>
      <c r="CA2897" t="s">
        <v>117</v>
      </c>
      <c r="CB2897" t="s">
        <v>117</v>
      </c>
      <c r="CC2897" t="s">
        <v>117</v>
      </c>
      <c r="CD2897" t="s">
        <v>117</v>
      </c>
      <c r="CE2897" t="s">
        <v>117</v>
      </c>
      <c r="CF2897" t="s">
        <v>117</v>
      </c>
      <c r="CG2897" t="s">
        <v>117</v>
      </c>
      <c r="CH2897" t="s">
        <v>117</v>
      </c>
      <c r="CI2897" t="s">
        <v>117</v>
      </c>
      <c r="CJ2897" t="s">
        <v>117</v>
      </c>
      <c r="CK2897" t="s">
        <v>117</v>
      </c>
      <c r="CL2897" t="s">
        <v>117</v>
      </c>
      <c r="CM2897" t="s">
        <v>117</v>
      </c>
      <c r="CN2897" t="s">
        <v>117</v>
      </c>
      <c r="CO2897" t="s">
        <v>117</v>
      </c>
      <c r="CP2897" t="s">
        <v>117</v>
      </c>
      <c r="CQ2897" t="s">
        <v>117</v>
      </c>
      <c r="CR2897" t="s">
        <v>117</v>
      </c>
      <c r="CS2897" t="s">
        <v>117</v>
      </c>
      <c r="CT2897" t="s">
        <v>117</v>
      </c>
      <c r="CU2897" t="s">
        <v>117</v>
      </c>
      <c r="CV2897" t="s">
        <v>117</v>
      </c>
      <c r="CW2897" t="s">
        <v>117</v>
      </c>
    </row>
    <row r="2898" spans="1:101" x14ac:dyDescent="0.25">
      <c r="A2898" t="s">
        <v>207</v>
      </c>
      <c r="B2898">
        <v>301642</v>
      </c>
      <c r="C2898" t="s">
        <v>18038</v>
      </c>
      <c r="D2898" t="s">
        <v>102</v>
      </c>
      <c r="E2898" t="s">
        <v>18039</v>
      </c>
      <c r="F2898" t="s">
        <v>18039</v>
      </c>
      <c r="G2898" t="s">
        <v>6210</v>
      </c>
      <c r="H2898" t="s">
        <v>6211</v>
      </c>
      <c r="I2898" t="s">
        <v>213</v>
      </c>
      <c r="J2898" t="s">
        <v>214</v>
      </c>
      <c r="K2898" t="s">
        <v>134</v>
      </c>
      <c r="L2898">
        <v>10022</v>
      </c>
      <c r="M2898" t="s">
        <v>18040</v>
      </c>
      <c r="O2898">
        <v>0</v>
      </c>
      <c r="V2898" t="s">
        <v>114</v>
      </c>
      <c r="W2898" s="1">
        <v>43599</v>
      </c>
      <c r="Y2898" s="1">
        <v>43599</v>
      </c>
      <c r="Z2898" s="2">
        <v>43009</v>
      </c>
      <c r="AA2898" t="s">
        <v>18041</v>
      </c>
      <c r="AB2898" t="s">
        <v>117</v>
      </c>
      <c r="AC2898" t="s">
        <v>117</v>
      </c>
      <c r="AD2898" t="s">
        <v>117</v>
      </c>
      <c r="AG2898" t="s">
        <v>117</v>
      </c>
      <c r="AH2898" t="s">
        <v>115</v>
      </c>
      <c r="AI2898" t="s">
        <v>117</v>
      </c>
      <c r="AJ2898" t="s">
        <v>118</v>
      </c>
      <c r="AL2898" t="s">
        <v>119</v>
      </c>
      <c r="AM2898" t="s">
        <v>133</v>
      </c>
      <c r="AN2898" t="s">
        <v>134</v>
      </c>
      <c r="AO2898" t="s">
        <v>117</v>
      </c>
      <c r="AP2898" t="s">
        <v>115</v>
      </c>
      <c r="AQ2898" t="s">
        <v>117</v>
      </c>
      <c r="AR2898" t="s">
        <v>117</v>
      </c>
      <c r="AS2898" t="s">
        <v>117</v>
      </c>
      <c r="AT2898" t="s">
        <v>117</v>
      </c>
      <c r="AU2898" t="s">
        <v>117</v>
      </c>
      <c r="AV2898" t="s">
        <v>117</v>
      </c>
      <c r="AW2898" t="s">
        <v>117</v>
      </c>
      <c r="AX2898" t="s">
        <v>117</v>
      </c>
      <c r="AY2898" t="s">
        <v>117</v>
      </c>
      <c r="AZ2898" t="s">
        <v>117</v>
      </c>
      <c r="BA2898" t="s">
        <v>117</v>
      </c>
      <c r="BB2898" t="s">
        <v>117</v>
      </c>
      <c r="BD2898" t="s">
        <v>115</v>
      </c>
      <c r="BE2898" t="s">
        <v>115</v>
      </c>
      <c r="BF2898" t="s">
        <v>117</v>
      </c>
      <c r="BG2898" t="s">
        <v>115</v>
      </c>
      <c r="BH2898" t="s">
        <v>115</v>
      </c>
      <c r="BI2898" t="s">
        <v>117</v>
      </c>
      <c r="BJ2898" t="s">
        <v>117</v>
      </c>
      <c r="BK2898" t="s">
        <v>117</v>
      </c>
      <c r="BL2898" t="s">
        <v>115</v>
      </c>
      <c r="BM2898" t="s">
        <v>117</v>
      </c>
      <c r="BN2898" t="s">
        <v>117</v>
      </c>
      <c r="BO2898" t="s">
        <v>115</v>
      </c>
      <c r="BP2898" t="s">
        <v>117</v>
      </c>
      <c r="BQ2898" t="s">
        <v>117</v>
      </c>
      <c r="BR2898" t="s">
        <v>115</v>
      </c>
      <c r="BS2898" t="s">
        <v>117</v>
      </c>
      <c r="BT2898" t="s">
        <v>117</v>
      </c>
      <c r="BU2898" t="s">
        <v>117</v>
      </c>
      <c r="BV2898" t="s">
        <v>115</v>
      </c>
      <c r="BW2898" t="s">
        <v>115</v>
      </c>
      <c r="BX2898" t="s">
        <v>115</v>
      </c>
      <c r="BY2898" t="s">
        <v>115</v>
      </c>
      <c r="BZ2898" t="s">
        <v>117</v>
      </c>
      <c r="CA2898" t="s">
        <v>117</v>
      </c>
      <c r="CB2898" t="s">
        <v>117</v>
      </c>
      <c r="CC2898" t="s">
        <v>117</v>
      </c>
      <c r="CD2898" t="s">
        <v>117</v>
      </c>
      <c r="CE2898" t="s">
        <v>117</v>
      </c>
      <c r="CF2898" t="s">
        <v>117</v>
      </c>
      <c r="CG2898" t="s">
        <v>117</v>
      </c>
      <c r="CH2898" t="s">
        <v>117</v>
      </c>
      <c r="CI2898" t="s">
        <v>115</v>
      </c>
      <c r="CJ2898" t="s">
        <v>115</v>
      </c>
      <c r="CK2898" t="s">
        <v>117</v>
      </c>
      <c r="CL2898" t="s">
        <v>117</v>
      </c>
      <c r="CM2898" t="s">
        <v>117</v>
      </c>
      <c r="CN2898" t="s">
        <v>117</v>
      </c>
      <c r="CO2898" t="s">
        <v>117</v>
      </c>
      <c r="CP2898" t="s">
        <v>117</v>
      </c>
      <c r="CQ2898" t="s">
        <v>117</v>
      </c>
      <c r="CR2898" t="s">
        <v>117</v>
      </c>
      <c r="CS2898" t="s">
        <v>117</v>
      </c>
      <c r="CT2898" t="s">
        <v>117</v>
      </c>
      <c r="CU2898" t="s">
        <v>117</v>
      </c>
      <c r="CV2898" t="s">
        <v>117</v>
      </c>
      <c r="CW2898" t="s">
        <v>117</v>
      </c>
    </row>
    <row r="2899" spans="1:101" x14ac:dyDescent="0.25">
      <c r="A2899" t="s">
        <v>207</v>
      </c>
      <c r="B2899">
        <v>292620</v>
      </c>
      <c r="C2899" t="s">
        <v>18042</v>
      </c>
      <c r="D2899" t="s">
        <v>102</v>
      </c>
      <c r="E2899" t="s">
        <v>18043</v>
      </c>
      <c r="F2899" t="s">
        <v>18043</v>
      </c>
      <c r="G2899" t="s">
        <v>18044</v>
      </c>
      <c r="H2899" t="s">
        <v>6751</v>
      </c>
      <c r="I2899" t="s">
        <v>213</v>
      </c>
      <c r="J2899" t="s">
        <v>214</v>
      </c>
      <c r="K2899" t="s">
        <v>134</v>
      </c>
      <c r="L2899">
        <v>10016</v>
      </c>
      <c r="M2899" t="s">
        <v>18045</v>
      </c>
      <c r="O2899">
        <v>0</v>
      </c>
      <c r="V2899" t="s">
        <v>114</v>
      </c>
      <c r="W2899" s="1">
        <v>43154</v>
      </c>
      <c r="Y2899" s="1">
        <v>43551</v>
      </c>
      <c r="Z2899" s="2">
        <v>43009</v>
      </c>
      <c r="AB2899" t="s">
        <v>117</v>
      </c>
      <c r="AC2899" t="s">
        <v>117</v>
      </c>
      <c r="AD2899" t="s">
        <v>117</v>
      </c>
      <c r="AG2899" t="s">
        <v>117</v>
      </c>
      <c r="AH2899" t="s">
        <v>115</v>
      </c>
      <c r="AI2899" t="s">
        <v>117</v>
      </c>
      <c r="AJ2899" t="s">
        <v>132</v>
      </c>
      <c r="AL2899" t="s">
        <v>119</v>
      </c>
      <c r="AM2899" t="s">
        <v>133</v>
      </c>
      <c r="AN2899" t="s">
        <v>134</v>
      </c>
      <c r="AO2899" t="s">
        <v>117</v>
      </c>
      <c r="AP2899" t="s">
        <v>117</v>
      </c>
      <c r="AQ2899" t="s">
        <v>117</v>
      </c>
      <c r="AR2899" t="s">
        <v>117</v>
      </c>
      <c r="AS2899" t="s">
        <v>117</v>
      </c>
      <c r="AT2899" t="s">
        <v>117</v>
      </c>
      <c r="AU2899" t="s">
        <v>117</v>
      </c>
      <c r="AV2899" t="s">
        <v>117</v>
      </c>
      <c r="AW2899" t="s">
        <v>117</v>
      </c>
      <c r="AX2899" t="s">
        <v>117</v>
      </c>
      <c r="AY2899" t="s">
        <v>117</v>
      </c>
      <c r="AZ2899" t="s">
        <v>117</v>
      </c>
      <c r="BA2899" t="s">
        <v>117</v>
      </c>
      <c r="BB2899" t="s">
        <v>117</v>
      </c>
      <c r="BD2899" t="s">
        <v>117</v>
      </c>
      <c r="BF2899" t="s">
        <v>117</v>
      </c>
      <c r="BG2899" t="s">
        <v>117</v>
      </c>
      <c r="BH2899" t="s">
        <v>117</v>
      </c>
      <c r="BI2899" t="s">
        <v>117</v>
      </c>
      <c r="BJ2899" t="s">
        <v>117</v>
      </c>
      <c r="BK2899" t="s">
        <v>117</v>
      </c>
      <c r="BL2899" t="s">
        <v>117</v>
      </c>
      <c r="BM2899" t="s">
        <v>117</v>
      </c>
      <c r="BN2899" t="s">
        <v>117</v>
      </c>
      <c r="BO2899" t="s">
        <v>117</v>
      </c>
      <c r="BP2899" t="s">
        <v>117</v>
      </c>
      <c r="BQ2899" t="s">
        <v>117</v>
      </c>
      <c r="BR2899" t="s">
        <v>117</v>
      </c>
      <c r="BS2899" t="s">
        <v>117</v>
      </c>
      <c r="BT2899" t="s">
        <v>117</v>
      </c>
      <c r="BU2899" t="s">
        <v>117</v>
      </c>
      <c r="BV2899" t="s">
        <v>117</v>
      </c>
      <c r="BW2899" t="s">
        <v>115</v>
      </c>
      <c r="BX2899" t="s">
        <v>117</v>
      </c>
      <c r="BY2899" t="s">
        <v>117</v>
      </c>
      <c r="BZ2899" t="s">
        <v>117</v>
      </c>
      <c r="CA2899" t="s">
        <v>117</v>
      </c>
      <c r="CB2899" t="s">
        <v>117</v>
      </c>
      <c r="CC2899" t="s">
        <v>117</v>
      </c>
      <c r="CD2899" t="s">
        <v>117</v>
      </c>
      <c r="CE2899" t="s">
        <v>117</v>
      </c>
      <c r="CF2899" t="s">
        <v>117</v>
      </c>
      <c r="CG2899" t="s">
        <v>117</v>
      </c>
      <c r="CH2899" t="s">
        <v>117</v>
      </c>
      <c r="CI2899" t="s">
        <v>117</v>
      </c>
      <c r="CJ2899" t="s">
        <v>117</v>
      </c>
      <c r="CK2899" t="s">
        <v>117</v>
      </c>
      <c r="CL2899" t="s">
        <v>117</v>
      </c>
      <c r="CM2899" t="s">
        <v>117</v>
      </c>
      <c r="CN2899" t="s">
        <v>117</v>
      </c>
      <c r="CO2899" t="s">
        <v>117</v>
      </c>
      <c r="CP2899" t="s">
        <v>117</v>
      </c>
      <c r="CQ2899" t="s">
        <v>117</v>
      </c>
      <c r="CR2899" t="s">
        <v>117</v>
      </c>
      <c r="CS2899" t="s">
        <v>117</v>
      </c>
      <c r="CT2899" t="s">
        <v>117</v>
      </c>
      <c r="CU2899" t="s">
        <v>117</v>
      </c>
      <c r="CV2899" t="s">
        <v>117</v>
      </c>
      <c r="CW2899" t="s">
        <v>117</v>
      </c>
    </row>
    <row r="2900" spans="1:101" x14ac:dyDescent="0.25">
      <c r="A2900" t="s">
        <v>207</v>
      </c>
      <c r="B2900">
        <v>175339</v>
      </c>
      <c r="C2900" t="s">
        <v>18046</v>
      </c>
      <c r="D2900" t="s">
        <v>102</v>
      </c>
      <c r="E2900" t="s">
        <v>18047</v>
      </c>
      <c r="F2900" t="s">
        <v>18047</v>
      </c>
      <c r="G2900" t="s">
        <v>10618</v>
      </c>
      <c r="H2900" t="s">
        <v>1968</v>
      </c>
      <c r="I2900" t="s">
        <v>213</v>
      </c>
      <c r="J2900" t="s">
        <v>214</v>
      </c>
      <c r="K2900" t="s">
        <v>134</v>
      </c>
      <c r="L2900">
        <v>10178</v>
      </c>
      <c r="M2900" t="s">
        <v>18048</v>
      </c>
      <c r="N2900" t="s">
        <v>18049</v>
      </c>
      <c r="O2900">
        <v>0</v>
      </c>
      <c r="V2900" t="s">
        <v>114</v>
      </c>
      <c r="W2900" s="1">
        <v>42851</v>
      </c>
      <c r="Y2900" s="1">
        <v>43515</v>
      </c>
      <c r="Z2900" s="2">
        <v>43009</v>
      </c>
      <c r="AA2900" t="s">
        <v>18050</v>
      </c>
      <c r="AB2900" t="s">
        <v>117</v>
      </c>
      <c r="AC2900" t="s">
        <v>117</v>
      </c>
      <c r="AD2900" t="s">
        <v>117</v>
      </c>
      <c r="AG2900" t="s">
        <v>117</v>
      </c>
      <c r="AH2900" t="s">
        <v>115</v>
      </c>
      <c r="AI2900" t="s">
        <v>117</v>
      </c>
      <c r="AJ2900" t="s">
        <v>118</v>
      </c>
      <c r="AL2900" t="s">
        <v>119</v>
      </c>
      <c r="AM2900" t="s">
        <v>133</v>
      </c>
      <c r="AN2900" t="s">
        <v>134</v>
      </c>
      <c r="AO2900" t="s">
        <v>117</v>
      </c>
      <c r="AP2900" t="s">
        <v>117</v>
      </c>
      <c r="AQ2900" t="s">
        <v>117</v>
      </c>
      <c r="AR2900" t="s">
        <v>117</v>
      </c>
      <c r="AS2900" t="s">
        <v>117</v>
      </c>
      <c r="AT2900" t="s">
        <v>117</v>
      </c>
      <c r="AU2900" t="s">
        <v>117</v>
      </c>
      <c r="AV2900" t="s">
        <v>117</v>
      </c>
      <c r="AW2900" t="s">
        <v>117</v>
      </c>
      <c r="AX2900" t="s">
        <v>117</v>
      </c>
      <c r="AY2900" t="s">
        <v>117</v>
      </c>
      <c r="AZ2900" t="s">
        <v>117</v>
      </c>
      <c r="BA2900" t="s">
        <v>117</v>
      </c>
      <c r="BB2900" t="s">
        <v>117</v>
      </c>
      <c r="BD2900" t="s">
        <v>117</v>
      </c>
      <c r="BF2900" t="s">
        <v>117</v>
      </c>
      <c r="BG2900" t="s">
        <v>117</v>
      </c>
      <c r="BH2900" t="s">
        <v>117</v>
      </c>
      <c r="BI2900" t="s">
        <v>117</v>
      </c>
      <c r="BJ2900" t="s">
        <v>117</v>
      </c>
      <c r="BK2900" t="s">
        <v>117</v>
      </c>
      <c r="BL2900" t="s">
        <v>117</v>
      </c>
      <c r="BM2900" t="s">
        <v>117</v>
      </c>
      <c r="BN2900" t="s">
        <v>117</v>
      </c>
      <c r="BO2900" t="s">
        <v>117</v>
      </c>
      <c r="BP2900" t="s">
        <v>117</v>
      </c>
      <c r="BQ2900" t="s">
        <v>117</v>
      </c>
      <c r="BR2900" t="s">
        <v>117</v>
      </c>
      <c r="BS2900" t="s">
        <v>117</v>
      </c>
      <c r="BT2900" t="s">
        <v>117</v>
      </c>
      <c r="BU2900" t="s">
        <v>117</v>
      </c>
      <c r="BV2900" t="s">
        <v>115</v>
      </c>
      <c r="BW2900" t="s">
        <v>115</v>
      </c>
      <c r="BX2900" t="s">
        <v>117</v>
      </c>
      <c r="BY2900" t="s">
        <v>117</v>
      </c>
      <c r="BZ2900" t="s">
        <v>117</v>
      </c>
      <c r="CA2900" t="s">
        <v>117</v>
      </c>
      <c r="CB2900" t="s">
        <v>117</v>
      </c>
      <c r="CC2900" t="s">
        <v>117</v>
      </c>
      <c r="CD2900" t="s">
        <v>117</v>
      </c>
      <c r="CE2900" t="s">
        <v>117</v>
      </c>
      <c r="CF2900" t="s">
        <v>117</v>
      </c>
      <c r="CG2900" t="s">
        <v>117</v>
      </c>
      <c r="CH2900" t="s">
        <v>117</v>
      </c>
      <c r="CI2900" t="s">
        <v>117</v>
      </c>
      <c r="CJ2900" t="s">
        <v>117</v>
      </c>
      <c r="CK2900" t="s">
        <v>117</v>
      </c>
      <c r="CL2900" t="s">
        <v>117</v>
      </c>
      <c r="CM2900" t="s">
        <v>117</v>
      </c>
      <c r="CN2900" t="s">
        <v>117</v>
      </c>
      <c r="CO2900" t="s">
        <v>117</v>
      </c>
      <c r="CP2900" t="s">
        <v>117</v>
      </c>
      <c r="CQ2900" t="s">
        <v>117</v>
      </c>
      <c r="CR2900" t="s">
        <v>117</v>
      </c>
      <c r="CS2900" t="s">
        <v>117</v>
      </c>
      <c r="CT2900" t="s">
        <v>117</v>
      </c>
      <c r="CU2900" t="s">
        <v>117</v>
      </c>
      <c r="CV2900" t="s">
        <v>117</v>
      </c>
      <c r="CW2900" t="s">
        <v>117</v>
      </c>
    </row>
    <row r="2901" spans="1:101" x14ac:dyDescent="0.25">
      <c r="A2901" t="s">
        <v>255</v>
      </c>
      <c r="B2901">
        <v>163692</v>
      </c>
      <c r="C2901" t="s">
        <v>18051</v>
      </c>
      <c r="D2901" t="s">
        <v>102</v>
      </c>
      <c r="E2901" t="s">
        <v>18052</v>
      </c>
      <c r="F2901" t="s">
        <v>18052</v>
      </c>
      <c r="G2901" t="s">
        <v>9484</v>
      </c>
      <c r="H2901" t="s">
        <v>1057</v>
      </c>
      <c r="I2901" t="s">
        <v>9485</v>
      </c>
      <c r="J2901" t="s">
        <v>795</v>
      </c>
      <c r="K2901" t="s">
        <v>134</v>
      </c>
      <c r="L2901">
        <v>43215</v>
      </c>
      <c r="M2901" t="s">
        <v>9486</v>
      </c>
      <c r="N2901" t="s">
        <v>18053</v>
      </c>
      <c r="O2901">
        <v>0</v>
      </c>
      <c r="V2901" t="s">
        <v>114</v>
      </c>
      <c r="W2901" s="1">
        <v>40998</v>
      </c>
      <c r="Y2901" s="1">
        <v>43558</v>
      </c>
      <c r="Z2901" s="2">
        <v>43009</v>
      </c>
      <c r="AA2901" t="s">
        <v>9488</v>
      </c>
      <c r="AB2901" t="s">
        <v>117</v>
      </c>
      <c r="AC2901" t="s">
        <v>117</v>
      </c>
      <c r="AD2901" t="s">
        <v>117</v>
      </c>
      <c r="AG2901" t="s">
        <v>115</v>
      </c>
      <c r="AH2901" t="s">
        <v>117</v>
      </c>
      <c r="AI2901" t="s">
        <v>117</v>
      </c>
      <c r="AJ2901" t="s">
        <v>132</v>
      </c>
      <c r="AL2901" t="s">
        <v>119</v>
      </c>
      <c r="AM2901" t="s">
        <v>795</v>
      </c>
      <c r="AN2901" t="s">
        <v>134</v>
      </c>
      <c r="AO2901" t="s">
        <v>117</v>
      </c>
      <c r="AP2901" t="s">
        <v>117</v>
      </c>
      <c r="AQ2901" t="s">
        <v>117</v>
      </c>
      <c r="AR2901" t="s">
        <v>117</v>
      </c>
      <c r="AS2901" t="s">
        <v>117</v>
      </c>
      <c r="AT2901" t="s">
        <v>117</v>
      </c>
      <c r="AU2901" t="s">
        <v>117</v>
      </c>
      <c r="AV2901" t="s">
        <v>117</v>
      </c>
      <c r="AW2901" t="s">
        <v>117</v>
      </c>
      <c r="AX2901" t="s">
        <v>117</v>
      </c>
      <c r="AY2901" t="s">
        <v>117</v>
      </c>
      <c r="AZ2901" t="s">
        <v>117</v>
      </c>
      <c r="BA2901" t="s">
        <v>117</v>
      </c>
      <c r="BB2901" t="s">
        <v>117</v>
      </c>
      <c r="BD2901" t="s">
        <v>117</v>
      </c>
      <c r="BF2901" t="s">
        <v>117</v>
      </c>
      <c r="BG2901" t="s">
        <v>117</v>
      </c>
      <c r="BH2901" t="s">
        <v>117</v>
      </c>
      <c r="BI2901" t="s">
        <v>117</v>
      </c>
      <c r="BJ2901" t="s">
        <v>117</v>
      </c>
      <c r="BK2901" t="s">
        <v>117</v>
      </c>
      <c r="BL2901" t="s">
        <v>117</v>
      </c>
      <c r="BM2901" t="s">
        <v>117</v>
      </c>
      <c r="BN2901" t="s">
        <v>117</v>
      </c>
      <c r="BO2901" t="s">
        <v>117</v>
      </c>
      <c r="BP2901" t="s">
        <v>117</v>
      </c>
      <c r="BQ2901" t="s">
        <v>117</v>
      </c>
      <c r="BR2901" t="s">
        <v>117</v>
      </c>
      <c r="BS2901" t="s">
        <v>117</v>
      </c>
      <c r="BT2901" t="s">
        <v>117</v>
      </c>
      <c r="BU2901" t="s">
        <v>117</v>
      </c>
      <c r="BV2901" t="s">
        <v>115</v>
      </c>
      <c r="BW2901" t="s">
        <v>115</v>
      </c>
      <c r="BX2901" t="s">
        <v>115</v>
      </c>
      <c r="BY2901" t="s">
        <v>117</v>
      </c>
      <c r="BZ2901" t="s">
        <v>117</v>
      </c>
      <c r="CA2901" t="s">
        <v>117</v>
      </c>
      <c r="CB2901" t="s">
        <v>117</v>
      </c>
      <c r="CC2901" t="s">
        <v>117</v>
      </c>
      <c r="CD2901" t="s">
        <v>117</v>
      </c>
      <c r="CE2901" t="s">
        <v>117</v>
      </c>
      <c r="CF2901" t="s">
        <v>117</v>
      </c>
      <c r="CG2901" t="s">
        <v>117</v>
      </c>
      <c r="CH2901" t="s">
        <v>117</v>
      </c>
      <c r="CI2901" t="s">
        <v>117</v>
      </c>
      <c r="CJ2901" t="s">
        <v>117</v>
      </c>
      <c r="CK2901" t="s">
        <v>117</v>
      </c>
      <c r="CL2901" t="s">
        <v>117</v>
      </c>
      <c r="CM2901" t="s">
        <v>117</v>
      </c>
      <c r="CN2901" t="s">
        <v>117</v>
      </c>
      <c r="CO2901" t="s">
        <v>117</v>
      </c>
      <c r="CP2901" t="s">
        <v>117</v>
      </c>
      <c r="CQ2901" t="s">
        <v>117</v>
      </c>
      <c r="CR2901" t="s">
        <v>117</v>
      </c>
      <c r="CS2901" t="s">
        <v>117</v>
      </c>
      <c r="CT2901" t="s">
        <v>117</v>
      </c>
      <c r="CU2901" t="s">
        <v>117</v>
      </c>
      <c r="CV2901" t="s">
        <v>117</v>
      </c>
      <c r="CW2901" t="s">
        <v>117</v>
      </c>
    </row>
    <row r="2902" spans="1:101" x14ac:dyDescent="0.25">
      <c r="A2902" t="s">
        <v>100</v>
      </c>
      <c r="B2902">
        <v>294884</v>
      </c>
      <c r="C2902" t="s">
        <v>18054</v>
      </c>
      <c r="D2902" t="s">
        <v>102</v>
      </c>
      <c r="E2902" t="s">
        <v>18055</v>
      </c>
      <c r="F2902" t="s">
        <v>18055</v>
      </c>
      <c r="G2902" t="s">
        <v>4809</v>
      </c>
      <c r="H2902" t="s">
        <v>1392</v>
      </c>
      <c r="I2902" t="s">
        <v>105</v>
      </c>
      <c r="K2902" t="s">
        <v>106</v>
      </c>
      <c r="L2902" t="s">
        <v>988</v>
      </c>
      <c r="M2902" t="s">
        <v>18056</v>
      </c>
      <c r="N2902" t="s">
        <v>18057</v>
      </c>
      <c r="O2902">
        <v>0</v>
      </c>
      <c r="P2902" t="s">
        <v>18058</v>
      </c>
      <c r="Q2902" t="s">
        <v>18059</v>
      </c>
      <c r="R2902" t="s">
        <v>889</v>
      </c>
      <c r="T2902" t="s">
        <v>113</v>
      </c>
      <c r="V2902" t="s">
        <v>114</v>
      </c>
      <c r="W2902" s="1">
        <v>43186</v>
      </c>
      <c r="Y2902" s="1">
        <v>43552</v>
      </c>
      <c r="Z2902" s="2">
        <v>43009</v>
      </c>
      <c r="AB2902" t="s">
        <v>115</v>
      </c>
      <c r="AC2902" t="s">
        <v>117</v>
      </c>
      <c r="AD2902" t="s">
        <v>117</v>
      </c>
      <c r="AG2902" t="s">
        <v>117</v>
      </c>
      <c r="AH2902" t="s">
        <v>115</v>
      </c>
      <c r="AI2902" t="s">
        <v>117</v>
      </c>
      <c r="AJ2902" t="s">
        <v>118</v>
      </c>
      <c r="AL2902" t="s">
        <v>119</v>
      </c>
      <c r="AN2902" t="s">
        <v>106</v>
      </c>
      <c r="AO2902" t="s">
        <v>117</v>
      </c>
      <c r="AP2902" t="s">
        <v>117</v>
      </c>
      <c r="AQ2902" t="s">
        <v>115</v>
      </c>
      <c r="AR2902" t="s">
        <v>117</v>
      </c>
      <c r="AS2902" t="s">
        <v>117</v>
      </c>
      <c r="AT2902" t="s">
        <v>117</v>
      </c>
      <c r="AU2902" t="s">
        <v>117</v>
      </c>
      <c r="AV2902" t="s">
        <v>117</v>
      </c>
      <c r="AW2902" t="s">
        <v>117</v>
      </c>
      <c r="AX2902" t="s">
        <v>117</v>
      </c>
      <c r="AY2902" t="s">
        <v>117</v>
      </c>
      <c r="AZ2902" t="s">
        <v>117</v>
      </c>
      <c r="BA2902" t="s">
        <v>117</v>
      </c>
      <c r="BB2902" t="s">
        <v>117</v>
      </c>
      <c r="BD2902" t="s">
        <v>117</v>
      </c>
      <c r="BF2902" t="s">
        <v>117</v>
      </c>
      <c r="BG2902" t="s">
        <v>117</v>
      </c>
      <c r="BH2902" t="s">
        <v>115</v>
      </c>
      <c r="BI2902" t="s">
        <v>117</v>
      </c>
      <c r="BJ2902" t="s">
        <v>117</v>
      </c>
      <c r="BK2902" t="s">
        <v>117</v>
      </c>
      <c r="BL2902" t="s">
        <v>115</v>
      </c>
      <c r="BM2902" t="s">
        <v>117</v>
      </c>
      <c r="BN2902" t="s">
        <v>117</v>
      </c>
      <c r="BO2902" t="s">
        <v>117</v>
      </c>
      <c r="BP2902" t="s">
        <v>117</v>
      </c>
      <c r="BQ2902" t="s">
        <v>117</v>
      </c>
      <c r="BR2902" t="s">
        <v>117</v>
      </c>
      <c r="BS2902" t="s">
        <v>117</v>
      </c>
      <c r="BT2902" t="s">
        <v>117</v>
      </c>
      <c r="BU2902" t="s">
        <v>117</v>
      </c>
      <c r="BV2902" t="s">
        <v>115</v>
      </c>
      <c r="BW2902" t="s">
        <v>115</v>
      </c>
      <c r="BX2902" t="s">
        <v>117</v>
      </c>
      <c r="BY2902" t="s">
        <v>117</v>
      </c>
      <c r="BZ2902" t="s">
        <v>117</v>
      </c>
      <c r="CA2902" t="s">
        <v>117</v>
      </c>
      <c r="CB2902" t="s">
        <v>117</v>
      </c>
      <c r="CC2902" t="s">
        <v>117</v>
      </c>
      <c r="CD2902" t="s">
        <v>117</v>
      </c>
      <c r="CE2902" t="s">
        <v>117</v>
      </c>
      <c r="CF2902" t="s">
        <v>117</v>
      </c>
      <c r="CG2902" t="s">
        <v>117</v>
      </c>
      <c r="CH2902" t="s">
        <v>117</v>
      </c>
      <c r="CI2902" t="s">
        <v>117</v>
      </c>
      <c r="CJ2902" t="s">
        <v>117</v>
      </c>
      <c r="CK2902" t="s">
        <v>117</v>
      </c>
      <c r="CL2902" t="s">
        <v>117</v>
      </c>
      <c r="CM2902" t="s">
        <v>117</v>
      </c>
      <c r="CN2902" t="s">
        <v>117</v>
      </c>
      <c r="CO2902" t="s">
        <v>117</v>
      </c>
      <c r="CP2902" t="s">
        <v>117</v>
      </c>
      <c r="CQ2902" t="s">
        <v>117</v>
      </c>
      <c r="CR2902" t="s">
        <v>117</v>
      </c>
      <c r="CS2902" t="s">
        <v>117</v>
      </c>
      <c r="CT2902" t="s">
        <v>117</v>
      </c>
      <c r="CU2902" t="s">
        <v>117</v>
      </c>
      <c r="CV2902" t="s">
        <v>117</v>
      </c>
      <c r="CW2902" t="s">
        <v>117</v>
      </c>
    </row>
    <row r="2903" spans="1:101" x14ac:dyDescent="0.25">
      <c r="A2903" t="s">
        <v>100</v>
      </c>
      <c r="B2903">
        <v>167850</v>
      </c>
      <c r="C2903" t="s">
        <v>18060</v>
      </c>
      <c r="D2903" t="s">
        <v>102</v>
      </c>
      <c r="E2903" t="s">
        <v>18061</v>
      </c>
      <c r="F2903" t="s">
        <v>18061</v>
      </c>
      <c r="G2903" t="s">
        <v>18062</v>
      </c>
      <c r="H2903" t="s">
        <v>13033</v>
      </c>
      <c r="I2903" t="s">
        <v>242</v>
      </c>
      <c r="K2903" t="s">
        <v>243</v>
      </c>
      <c r="L2903" t="s">
        <v>13034</v>
      </c>
      <c r="M2903" t="s">
        <v>18063</v>
      </c>
      <c r="N2903" t="s">
        <v>18064</v>
      </c>
      <c r="O2903">
        <v>2</v>
      </c>
      <c r="V2903" t="s">
        <v>114</v>
      </c>
      <c r="W2903" s="1">
        <v>41418</v>
      </c>
      <c r="Y2903" s="1">
        <v>43644</v>
      </c>
      <c r="Z2903" s="2">
        <v>43009</v>
      </c>
      <c r="AA2903" t="s">
        <v>18065</v>
      </c>
      <c r="AB2903" t="s">
        <v>115</v>
      </c>
      <c r="AC2903" t="s">
        <v>117</v>
      </c>
      <c r="AD2903" t="s">
        <v>117</v>
      </c>
      <c r="AF2903" t="s">
        <v>18066</v>
      </c>
      <c r="AG2903" t="s">
        <v>117</v>
      </c>
      <c r="AH2903" t="s">
        <v>115</v>
      </c>
      <c r="AI2903" t="s">
        <v>117</v>
      </c>
      <c r="AJ2903" t="s">
        <v>300</v>
      </c>
      <c r="AL2903" t="s">
        <v>184</v>
      </c>
      <c r="AN2903" t="s">
        <v>243</v>
      </c>
      <c r="AO2903" t="s">
        <v>117</v>
      </c>
      <c r="AP2903" t="s">
        <v>117</v>
      </c>
      <c r="AQ2903" t="s">
        <v>117</v>
      </c>
      <c r="AR2903" t="s">
        <v>117</v>
      </c>
      <c r="AS2903" t="s">
        <v>117</v>
      </c>
      <c r="AT2903" t="s">
        <v>117</v>
      </c>
      <c r="AU2903" t="s">
        <v>117</v>
      </c>
      <c r="AV2903" t="s">
        <v>117</v>
      </c>
      <c r="AW2903" t="s">
        <v>117</v>
      </c>
      <c r="AX2903" t="s">
        <v>117</v>
      </c>
      <c r="AY2903" t="s">
        <v>117</v>
      </c>
      <c r="AZ2903" t="s">
        <v>117</v>
      </c>
      <c r="BA2903" t="s">
        <v>117</v>
      </c>
      <c r="BB2903" t="s">
        <v>117</v>
      </c>
      <c r="BD2903" t="s">
        <v>117</v>
      </c>
      <c r="BF2903" t="s">
        <v>117</v>
      </c>
      <c r="BG2903" t="s">
        <v>117</v>
      </c>
      <c r="BH2903" t="s">
        <v>117</v>
      </c>
      <c r="BI2903" t="s">
        <v>117</v>
      </c>
      <c r="BJ2903" t="s">
        <v>117</v>
      </c>
      <c r="BK2903" t="s">
        <v>117</v>
      </c>
      <c r="BL2903" t="s">
        <v>117</v>
      </c>
      <c r="BM2903" t="s">
        <v>117</v>
      </c>
      <c r="BN2903" t="s">
        <v>117</v>
      </c>
      <c r="BO2903" t="s">
        <v>117</v>
      </c>
      <c r="BP2903" t="s">
        <v>117</v>
      </c>
      <c r="BQ2903" t="s">
        <v>117</v>
      </c>
      <c r="BR2903" t="s">
        <v>117</v>
      </c>
      <c r="BS2903" t="s">
        <v>117</v>
      </c>
      <c r="BT2903" t="s">
        <v>117</v>
      </c>
      <c r="BU2903" t="s">
        <v>117</v>
      </c>
      <c r="BV2903" t="s">
        <v>115</v>
      </c>
      <c r="BW2903" t="s">
        <v>115</v>
      </c>
      <c r="BX2903" t="s">
        <v>117</v>
      </c>
      <c r="BY2903" t="s">
        <v>117</v>
      </c>
      <c r="BZ2903" t="s">
        <v>117</v>
      </c>
      <c r="CA2903" t="s">
        <v>117</v>
      </c>
      <c r="CB2903" t="s">
        <v>117</v>
      </c>
      <c r="CC2903" t="s">
        <v>117</v>
      </c>
      <c r="CD2903" t="s">
        <v>117</v>
      </c>
      <c r="CE2903" t="s">
        <v>117</v>
      </c>
      <c r="CF2903" t="s">
        <v>117</v>
      </c>
      <c r="CG2903" t="s">
        <v>117</v>
      </c>
      <c r="CH2903" t="s">
        <v>117</v>
      </c>
      <c r="CI2903" t="s">
        <v>117</v>
      </c>
      <c r="CJ2903" t="s">
        <v>117</v>
      </c>
      <c r="CK2903" t="s">
        <v>117</v>
      </c>
      <c r="CL2903" t="s">
        <v>117</v>
      </c>
      <c r="CM2903" t="s">
        <v>117</v>
      </c>
      <c r="CN2903" t="s">
        <v>117</v>
      </c>
      <c r="CO2903" t="s">
        <v>117</v>
      </c>
      <c r="CP2903" t="s">
        <v>117</v>
      </c>
      <c r="CQ2903" t="s">
        <v>117</v>
      </c>
      <c r="CR2903" t="s">
        <v>117</v>
      </c>
      <c r="CS2903" t="s">
        <v>117</v>
      </c>
      <c r="CT2903" t="s">
        <v>117</v>
      </c>
      <c r="CU2903" t="s">
        <v>117</v>
      </c>
      <c r="CV2903" t="s">
        <v>117</v>
      </c>
      <c r="CW2903" t="s">
        <v>117</v>
      </c>
    </row>
    <row r="2904" spans="1:101" x14ac:dyDescent="0.25">
      <c r="A2904" t="s">
        <v>207</v>
      </c>
      <c r="B2904">
        <v>301126</v>
      </c>
      <c r="C2904" t="s">
        <v>18067</v>
      </c>
      <c r="D2904" t="s">
        <v>102</v>
      </c>
      <c r="E2904" t="s">
        <v>18068</v>
      </c>
      <c r="F2904" t="s">
        <v>18068</v>
      </c>
      <c r="G2904" t="s">
        <v>6474</v>
      </c>
      <c r="H2904" t="s">
        <v>1968</v>
      </c>
      <c r="I2904" t="s">
        <v>213</v>
      </c>
      <c r="J2904" t="s">
        <v>214</v>
      </c>
      <c r="K2904" t="s">
        <v>134</v>
      </c>
      <c r="L2904">
        <v>10017</v>
      </c>
      <c r="M2904" t="s">
        <v>18069</v>
      </c>
      <c r="O2904">
        <v>0</v>
      </c>
      <c r="V2904" t="s">
        <v>114</v>
      </c>
      <c r="W2904" s="1">
        <v>43550</v>
      </c>
      <c r="Y2904" s="1">
        <v>43678</v>
      </c>
      <c r="Z2904" s="2">
        <v>43009</v>
      </c>
      <c r="AA2904" t="s">
        <v>18070</v>
      </c>
      <c r="AB2904" t="s">
        <v>117</v>
      </c>
      <c r="AC2904" t="s">
        <v>117</v>
      </c>
      <c r="AD2904" t="s">
        <v>117</v>
      </c>
      <c r="AF2904" t="s">
        <v>18071</v>
      </c>
      <c r="AG2904" t="s">
        <v>117</v>
      </c>
      <c r="AH2904" t="s">
        <v>115</v>
      </c>
      <c r="AI2904" t="s">
        <v>117</v>
      </c>
      <c r="AJ2904" t="s">
        <v>132</v>
      </c>
      <c r="AL2904" t="s">
        <v>119</v>
      </c>
      <c r="AM2904" t="s">
        <v>133</v>
      </c>
      <c r="AN2904" t="s">
        <v>134</v>
      </c>
      <c r="AO2904" t="s">
        <v>117</v>
      </c>
      <c r="AP2904" t="s">
        <v>117</v>
      </c>
      <c r="AQ2904" t="s">
        <v>117</v>
      </c>
      <c r="AR2904" t="s">
        <v>117</v>
      </c>
      <c r="AS2904" t="s">
        <v>117</v>
      </c>
      <c r="AT2904" t="s">
        <v>117</v>
      </c>
      <c r="AU2904" t="s">
        <v>117</v>
      </c>
      <c r="AV2904" t="s">
        <v>117</v>
      </c>
      <c r="AW2904" t="s">
        <v>117</v>
      </c>
      <c r="AX2904" t="s">
        <v>117</v>
      </c>
      <c r="AY2904" t="s">
        <v>117</v>
      </c>
      <c r="AZ2904" t="s">
        <v>117</v>
      </c>
      <c r="BA2904" t="s">
        <v>117</v>
      </c>
      <c r="BB2904" t="s">
        <v>117</v>
      </c>
      <c r="BD2904" t="s">
        <v>117</v>
      </c>
      <c r="BF2904" t="s">
        <v>117</v>
      </c>
      <c r="BG2904" t="s">
        <v>117</v>
      </c>
      <c r="BH2904" t="s">
        <v>117</v>
      </c>
      <c r="BI2904" t="s">
        <v>117</v>
      </c>
      <c r="BJ2904" t="s">
        <v>117</v>
      </c>
      <c r="BK2904" t="s">
        <v>117</v>
      </c>
      <c r="BL2904" t="s">
        <v>117</v>
      </c>
      <c r="BM2904" t="s">
        <v>117</v>
      </c>
      <c r="BN2904" t="s">
        <v>117</v>
      </c>
      <c r="BO2904" t="s">
        <v>117</v>
      </c>
      <c r="BP2904" t="s">
        <v>117</v>
      </c>
      <c r="BQ2904" t="s">
        <v>117</v>
      </c>
      <c r="BR2904" t="s">
        <v>117</v>
      </c>
      <c r="BS2904" t="s">
        <v>117</v>
      </c>
      <c r="BT2904" t="s">
        <v>117</v>
      </c>
      <c r="BU2904" t="s">
        <v>117</v>
      </c>
      <c r="BV2904" t="s">
        <v>117</v>
      </c>
      <c r="BW2904" t="s">
        <v>115</v>
      </c>
      <c r="BX2904" t="s">
        <v>117</v>
      </c>
      <c r="BY2904" t="s">
        <v>117</v>
      </c>
      <c r="BZ2904" t="s">
        <v>117</v>
      </c>
      <c r="CA2904" t="s">
        <v>117</v>
      </c>
      <c r="CB2904" t="s">
        <v>117</v>
      </c>
      <c r="CC2904" t="s">
        <v>117</v>
      </c>
      <c r="CD2904" t="s">
        <v>117</v>
      </c>
      <c r="CE2904" t="s">
        <v>117</v>
      </c>
      <c r="CF2904" t="s">
        <v>117</v>
      </c>
      <c r="CG2904" t="s">
        <v>117</v>
      </c>
      <c r="CH2904" t="s">
        <v>117</v>
      </c>
      <c r="CI2904" t="s">
        <v>117</v>
      </c>
      <c r="CJ2904" t="s">
        <v>117</v>
      </c>
      <c r="CK2904" t="s">
        <v>117</v>
      </c>
      <c r="CL2904" t="s">
        <v>117</v>
      </c>
      <c r="CM2904" t="s">
        <v>117</v>
      </c>
      <c r="CN2904" t="s">
        <v>117</v>
      </c>
      <c r="CO2904" t="s">
        <v>117</v>
      </c>
      <c r="CP2904" t="s">
        <v>117</v>
      </c>
      <c r="CQ2904" t="s">
        <v>117</v>
      </c>
      <c r="CR2904" t="s">
        <v>117</v>
      </c>
      <c r="CS2904" t="s">
        <v>117</v>
      </c>
      <c r="CT2904" t="s">
        <v>117</v>
      </c>
      <c r="CU2904" t="s">
        <v>117</v>
      </c>
      <c r="CV2904" t="s">
        <v>117</v>
      </c>
      <c r="CW2904" t="s">
        <v>117</v>
      </c>
    </row>
    <row r="2905" spans="1:101" x14ac:dyDescent="0.25">
      <c r="A2905" t="s">
        <v>167</v>
      </c>
      <c r="B2905">
        <v>159568</v>
      </c>
      <c r="C2905" t="s">
        <v>18072</v>
      </c>
      <c r="D2905" t="s">
        <v>102</v>
      </c>
      <c r="E2905" t="s">
        <v>18073</v>
      </c>
      <c r="F2905" t="s">
        <v>18074</v>
      </c>
      <c r="G2905" t="s">
        <v>18075</v>
      </c>
      <c r="I2905" t="s">
        <v>234</v>
      </c>
      <c r="J2905" t="s">
        <v>172</v>
      </c>
      <c r="K2905" t="s">
        <v>134</v>
      </c>
      <c r="L2905" t="s">
        <v>18076</v>
      </c>
      <c r="M2905" t="s">
        <v>18077</v>
      </c>
      <c r="N2905" t="s">
        <v>18078</v>
      </c>
      <c r="O2905">
        <v>1</v>
      </c>
      <c r="V2905" t="s">
        <v>114</v>
      </c>
      <c r="W2905" s="1">
        <v>40988</v>
      </c>
      <c r="Y2905" s="1">
        <v>43552</v>
      </c>
      <c r="Z2905" s="2">
        <v>43009</v>
      </c>
      <c r="AA2905" t="s">
        <v>18079</v>
      </c>
      <c r="AB2905" t="s">
        <v>117</v>
      </c>
      <c r="AC2905" t="s">
        <v>117</v>
      </c>
      <c r="AD2905" t="s">
        <v>117</v>
      </c>
      <c r="AG2905" t="s">
        <v>115</v>
      </c>
      <c r="AH2905" t="s">
        <v>117</v>
      </c>
      <c r="AI2905" t="s">
        <v>117</v>
      </c>
      <c r="AJ2905" t="s">
        <v>293</v>
      </c>
      <c r="AL2905" t="s">
        <v>119</v>
      </c>
      <c r="AM2905" t="s">
        <v>133</v>
      </c>
      <c r="AN2905" t="s">
        <v>134</v>
      </c>
      <c r="AO2905" t="s">
        <v>117</v>
      </c>
      <c r="AP2905" t="s">
        <v>117</v>
      </c>
      <c r="AQ2905" t="s">
        <v>117</v>
      </c>
      <c r="AR2905" t="s">
        <v>117</v>
      </c>
      <c r="AS2905" t="s">
        <v>117</v>
      </c>
      <c r="AT2905" t="s">
        <v>117</v>
      </c>
      <c r="AU2905" t="s">
        <v>117</v>
      </c>
      <c r="AV2905" t="s">
        <v>117</v>
      </c>
      <c r="AW2905" t="s">
        <v>117</v>
      </c>
      <c r="AX2905" t="s">
        <v>117</v>
      </c>
      <c r="AY2905" t="s">
        <v>117</v>
      </c>
      <c r="AZ2905" t="s">
        <v>117</v>
      </c>
      <c r="BA2905" t="s">
        <v>117</v>
      </c>
      <c r="BB2905" t="s">
        <v>117</v>
      </c>
      <c r="BD2905" t="s">
        <v>117</v>
      </c>
      <c r="BF2905" t="s">
        <v>117</v>
      </c>
      <c r="BG2905" t="s">
        <v>117</v>
      </c>
      <c r="BH2905" t="s">
        <v>117</v>
      </c>
      <c r="BI2905" t="s">
        <v>117</v>
      </c>
      <c r="BJ2905" t="s">
        <v>117</v>
      </c>
      <c r="BK2905" t="s">
        <v>117</v>
      </c>
      <c r="BL2905" t="s">
        <v>117</v>
      </c>
      <c r="BM2905" t="s">
        <v>117</v>
      </c>
      <c r="BN2905" t="s">
        <v>117</v>
      </c>
      <c r="BO2905" t="s">
        <v>117</v>
      </c>
      <c r="BP2905" t="s">
        <v>117</v>
      </c>
      <c r="BQ2905" t="s">
        <v>117</v>
      </c>
      <c r="BR2905" t="s">
        <v>117</v>
      </c>
      <c r="BS2905" t="s">
        <v>117</v>
      </c>
      <c r="BT2905" t="s">
        <v>117</v>
      </c>
      <c r="BU2905" t="s">
        <v>117</v>
      </c>
      <c r="BV2905" t="s">
        <v>117</v>
      </c>
      <c r="BW2905" t="s">
        <v>115</v>
      </c>
      <c r="BX2905" t="s">
        <v>117</v>
      </c>
      <c r="BY2905" t="s">
        <v>117</v>
      </c>
      <c r="BZ2905" t="s">
        <v>117</v>
      </c>
      <c r="CA2905" t="s">
        <v>117</v>
      </c>
      <c r="CB2905" t="s">
        <v>117</v>
      </c>
      <c r="CC2905" t="s">
        <v>117</v>
      </c>
      <c r="CD2905" t="s">
        <v>117</v>
      </c>
      <c r="CE2905" t="s">
        <v>117</v>
      </c>
      <c r="CF2905" t="s">
        <v>117</v>
      </c>
      <c r="CG2905" t="s">
        <v>117</v>
      </c>
      <c r="CH2905" t="s">
        <v>117</v>
      </c>
      <c r="CI2905" t="s">
        <v>117</v>
      </c>
      <c r="CJ2905" t="s">
        <v>117</v>
      </c>
      <c r="CK2905" t="s">
        <v>117</v>
      </c>
      <c r="CL2905" t="s">
        <v>117</v>
      </c>
      <c r="CM2905" t="s">
        <v>117</v>
      </c>
      <c r="CN2905" t="s">
        <v>117</v>
      </c>
      <c r="CO2905" t="s">
        <v>117</v>
      </c>
      <c r="CP2905" t="s">
        <v>117</v>
      </c>
      <c r="CQ2905" t="s">
        <v>117</v>
      </c>
      <c r="CR2905" t="s">
        <v>117</v>
      </c>
      <c r="CS2905" t="s">
        <v>117</v>
      </c>
      <c r="CT2905" t="s">
        <v>117</v>
      </c>
      <c r="CU2905" t="s">
        <v>117</v>
      </c>
      <c r="CV2905" t="s">
        <v>117</v>
      </c>
      <c r="CW2905" t="s">
        <v>117</v>
      </c>
    </row>
    <row r="2906" spans="1:101" x14ac:dyDescent="0.25">
      <c r="A2906" t="s">
        <v>376</v>
      </c>
      <c r="B2906">
        <v>300627</v>
      </c>
      <c r="C2906" t="s">
        <v>18080</v>
      </c>
      <c r="D2906" t="s">
        <v>102</v>
      </c>
      <c r="E2906" t="s">
        <v>18081</v>
      </c>
      <c r="F2906" t="s">
        <v>18081</v>
      </c>
      <c r="G2906" t="s">
        <v>18082</v>
      </c>
      <c r="H2906" t="s">
        <v>747</v>
      </c>
      <c r="I2906" t="s">
        <v>2255</v>
      </c>
      <c r="J2906" t="s">
        <v>381</v>
      </c>
      <c r="K2906" t="s">
        <v>134</v>
      </c>
      <c r="L2906">
        <v>78730</v>
      </c>
      <c r="M2906" t="s">
        <v>18083</v>
      </c>
      <c r="O2906">
        <v>0</v>
      </c>
      <c r="V2906" t="s">
        <v>114</v>
      </c>
      <c r="W2906" s="1">
        <v>43511</v>
      </c>
      <c r="Y2906" s="1">
        <v>43550</v>
      </c>
      <c r="Z2906" s="2">
        <v>43009</v>
      </c>
      <c r="AB2906" t="s">
        <v>117</v>
      </c>
      <c r="AC2906" t="s">
        <v>117</v>
      </c>
      <c r="AD2906" t="s">
        <v>117</v>
      </c>
      <c r="AG2906" t="s">
        <v>117</v>
      </c>
      <c r="AH2906" t="s">
        <v>115</v>
      </c>
      <c r="AI2906" t="s">
        <v>117</v>
      </c>
      <c r="AJ2906" t="s">
        <v>132</v>
      </c>
      <c r="AL2906" t="s">
        <v>119</v>
      </c>
      <c r="AM2906" t="s">
        <v>381</v>
      </c>
      <c r="AN2906" t="s">
        <v>134</v>
      </c>
      <c r="AO2906" t="s">
        <v>117</v>
      </c>
      <c r="AP2906" t="s">
        <v>117</v>
      </c>
      <c r="AQ2906" t="s">
        <v>117</v>
      </c>
      <c r="AR2906" t="s">
        <v>117</v>
      </c>
      <c r="AS2906" t="s">
        <v>117</v>
      </c>
      <c r="AT2906" t="s">
        <v>117</v>
      </c>
      <c r="AU2906" t="s">
        <v>117</v>
      </c>
      <c r="AV2906" t="s">
        <v>117</v>
      </c>
      <c r="AW2906" t="s">
        <v>117</v>
      </c>
      <c r="AX2906" t="s">
        <v>117</v>
      </c>
      <c r="AY2906" t="s">
        <v>117</v>
      </c>
      <c r="AZ2906" t="s">
        <v>117</v>
      </c>
      <c r="BA2906" t="s">
        <v>117</v>
      </c>
      <c r="BB2906" t="s">
        <v>117</v>
      </c>
      <c r="BD2906" t="s">
        <v>117</v>
      </c>
      <c r="BF2906" t="s">
        <v>117</v>
      </c>
      <c r="BG2906" t="s">
        <v>117</v>
      </c>
      <c r="BH2906" t="s">
        <v>117</v>
      </c>
      <c r="BI2906" t="s">
        <v>117</v>
      </c>
      <c r="BJ2906" t="s">
        <v>117</v>
      </c>
      <c r="BK2906" t="s">
        <v>117</v>
      </c>
      <c r="BL2906" t="s">
        <v>117</v>
      </c>
      <c r="BM2906" t="s">
        <v>117</v>
      </c>
      <c r="BN2906" t="s">
        <v>117</v>
      </c>
      <c r="BO2906" t="s">
        <v>117</v>
      </c>
      <c r="BP2906" t="s">
        <v>117</v>
      </c>
      <c r="BQ2906" t="s">
        <v>117</v>
      </c>
      <c r="BR2906" t="s">
        <v>117</v>
      </c>
      <c r="BS2906" t="s">
        <v>117</v>
      </c>
      <c r="BT2906" t="s">
        <v>117</v>
      </c>
      <c r="BU2906" t="s">
        <v>117</v>
      </c>
      <c r="BV2906" t="s">
        <v>115</v>
      </c>
      <c r="BW2906" t="s">
        <v>115</v>
      </c>
      <c r="BX2906" t="s">
        <v>117</v>
      </c>
      <c r="BY2906" t="s">
        <v>117</v>
      </c>
      <c r="BZ2906" t="s">
        <v>117</v>
      </c>
      <c r="CA2906" t="s">
        <v>117</v>
      </c>
      <c r="CB2906" t="s">
        <v>117</v>
      </c>
      <c r="CC2906" t="s">
        <v>117</v>
      </c>
      <c r="CD2906" t="s">
        <v>117</v>
      </c>
      <c r="CE2906" t="s">
        <v>117</v>
      </c>
      <c r="CF2906" t="s">
        <v>117</v>
      </c>
      <c r="CG2906" t="s">
        <v>117</v>
      </c>
      <c r="CH2906" t="s">
        <v>117</v>
      </c>
      <c r="CI2906" t="s">
        <v>117</v>
      </c>
      <c r="CJ2906" t="s">
        <v>117</v>
      </c>
      <c r="CK2906" t="s">
        <v>117</v>
      </c>
      <c r="CL2906" t="s">
        <v>117</v>
      </c>
      <c r="CM2906" t="s">
        <v>117</v>
      </c>
      <c r="CN2906" t="s">
        <v>117</v>
      </c>
      <c r="CO2906" t="s">
        <v>117</v>
      </c>
      <c r="CP2906" t="s">
        <v>117</v>
      </c>
      <c r="CQ2906" t="s">
        <v>117</v>
      </c>
      <c r="CR2906" t="s">
        <v>117</v>
      </c>
      <c r="CS2906" t="s">
        <v>117</v>
      </c>
      <c r="CT2906" t="s">
        <v>117</v>
      </c>
      <c r="CU2906" t="s">
        <v>117</v>
      </c>
      <c r="CV2906" t="s">
        <v>117</v>
      </c>
      <c r="CW2906" t="s">
        <v>117</v>
      </c>
    </row>
    <row r="2907" spans="1:101" x14ac:dyDescent="0.25">
      <c r="A2907" t="s">
        <v>167</v>
      </c>
      <c r="B2907">
        <v>292360</v>
      </c>
      <c r="C2907" t="s">
        <v>18084</v>
      </c>
      <c r="D2907" t="s">
        <v>102</v>
      </c>
      <c r="E2907" t="s">
        <v>18085</v>
      </c>
      <c r="F2907" t="s">
        <v>18085</v>
      </c>
      <c r="G2907" t="s">
        <v>15179</v>
      </c>
      <c r="H2907" t="s">
        <v>18086</v>
      </c>
      <c r="I2907" t="s">
        <v>171</v>
      </c>
      <c r="J2907" t="s">
        <v>172</v>
      </c>
      <c r="K2907" t="s">
        <v>134</v>
      </c>
      <c r="L2907">
        <v>94301</v>
      </c>
      <c r="M2907" t="s">
        <v>18087</v>
      </c>
      <c r="O2907">
        <v>0</v>
      </c>
      <c r="V2907" t="s">
        <v>114</v>
      </c>
      <c r="W2907" s="1">
        <v>43146</v>
      </c>
      <c r="Y2907" s="1">
        <v>43670</v>
      </c>
      <c r="Z2907" s="2">
        <v>43009</v>
      </c>
      <c r="AA2907" t="s">
        <v>18088</v>
      </c>
      <c r="AB2907" t="s">
        <v>117</v>
      </c>
      <c r="AC2907" t="s">
        <v>117</v>
      </c>
      <c r="AD2907" t="s">
        <v>117</v>
      </c>
      <c r="AG2907" t="s">
        <v>115</v>
      </c>
      <c r="AH2907" t="s">
        <v>117</v>
      </c>
      <c r="AI2907" t="s">
        <v>117</v>
      </c>
      <c r="AJ2907" t="s">
        <v>132</v>
      </c>
      <c r="AL2907" t="s">
        <v>119</v>
      </c>
      <c r="AM2907" t="s">
        <v>133</v>
      </c>
      <c r="AN2907" t="s">
        <v>134</v>
      </c>
      <c r="AO2907" t="s">
        <v>117</v>
      </c>
      <c r="AP2907" t="s">
        <v>117</v>
      </c>
      <c r="AQ2907" t="s">
        <v>117</v>
      </c>
      <c r="AR2907" t="s">
        <v>117</v>
      </c>
      <c r="AS2907" t="s">
        <v>117</v>
      </c>
      <c r="AT2907" t="s">
        <v>117</v>
      </c>
      <c r="AU2907" t="s">
        <v>117</v>
      </c>
      <c r="AV2907" t="s">
        <v>117</v>
      </c>
      <c r="AW2907" t="s">
        <v>117</v>
      </c>
      <c r="AX2907" t="s">
        <v>117</v>
      </c>
      <c r="AY2907" t="s">
        <v>117</v>
      </c>
      <c r="AZ2907" t="s">
        <v>117</v>
      </c>
      <c r="BA2907" t="s">
        <v>117</v>
      </c>
      <c r="BB2907" t="s">
        <v>117</v>
      </c>
      <c r="BD2907" t="s">
        <v>117</v>
      </c>
      <c r="BF2907" t="s">
        <v>117</v>
      </c>
      <c r="BG2907" t="s">
        <v>117</v>
      </c>
      <c r="BH2907" t="s">
        <v>117</v>
      </c>
      <c r="BI2907" t="s">
        <v>117</v>
      </c>
      <c r="BJ2907" t="s">
        <v>117</v>
      </c>
      <c r="BK2907" t="s">
        <v>117</v>
      </c>
      <c r="BL2907" t="s">
        <v>117</v>
      </c>
      <c r="BM2907" t="s">
        <v>117</v>
      </c>
      <c r="BN2907" t="s">
        <v>117</v>
      </c>
      <c r="BO2907" t="s">
        <v>117</v>
      </c>
      <c r="BP2907" t="s">
        <v>117</v>
      </c>
      <c r="BQ2907" t="s">
        <v>117</v>
      </c>
      <c r="BR2907" t="s">
        <v>117</v>
      </c>
      <c r="BS2907" t="s">
        <v>117</v>
      </c>
      <c r="BT2907" t="s">
        <v>117</v>
      </c>
      <c r="BU2907" t="s">
        <v>117</v>
      </c>
      <c r="BV2907" t="s">
        <v>115</v>
      </c>
      <c r="BW2907" t="s">
        <v>115</v>
      </c>
      <c r="BX2907" t="s">
        <v>117</v>
      </c>
      <c r="BY2907" t="s">
        <v>117</v>
      </c>
      <c r="BZ2907" t="s">
        <v>117</v>
      </c>
      <c r="CA2907" t="s">
        <v>117</v>
      </c>
      <c r="CB2907" t="s">
        <v>117</v>
      </c>
      <c r="CC2907" t="s">
        <v>117</v>
      </c>
      <c r="CD2907" t="s">
        <v>117</v>
      </c>
      <c r="CE2907" t="s">
        <v>117</v>
      </c>
      <c r="CF2907" t="s">
        <v>117</v>
      </c>
      <c r="CG2907" t="s">
        <v>117</v>
      </c>
      <c r="CH2907" t="s">
        <v>117</v>
      </c>
      <c r="CI2907" t="s">
        <v>117</v>
      </c>
      <c r="CJ2907" t="s">
        <v>117</v>
      </c>
      <c r="CK2907" t="s">
        <v>117</v>
      </c>
      <c r="CL2907" t="s">
        <v>117</v>
      </c>
      <c r="CM2907" t="s">
        <v>117</v>
      </c>
      <c r="CN2907" t="s">
        <v>117</v>
      </c>
      <c r="CO2907" t="s">
        <v>117</v>
      </c>
      <c r="CP2907" t="s">
        <v>117</v>
      </c>
      <c r="CQ2907" t="s">
        <v>117</v>
      </c>
      <c r="CR2907" t="s">
        <v>117</v>
      </c>
      <c r="CS2907" t="s">
        <v>117</v>
      </c>
      <c r="CT2907" t="s">
        <v>117</v>
      </c>
      <c r="CU2907" t="s">
        <v>117</v>
      </c>
      <c r="CV2907" t="s">
        <v>117</v>
      </c>
      <c r="CW2907" t="s">
        <v>117</v>
      </c>
    </row>
    <row r="2908" spans="1:101" x14ac:dyDescent="0.25">
      <c r="A2908" t="s">
        <v>207</v>
      </c>
      <c r="B2908">
        <v>169974</v>
      </c>
      <c r="C2908" t="s">
        <v>18089</v>
      </c>
      <c r="D2908" t="s">
        <v>102</v>
      </c>
      <c r="E2908" t="s">
        <v>18090</v>
      </c>
      <c r="F2908" t="s">
        <v>18090</v>
      </c>
      <c r="G2908" t="s">
        <v>18091</v>
      </c>
      <c r="I2908" t="s">
        <v>5764</v>
      </c>
      <c r="J2908" t="s">
        <v>214</v>
      </c>
      <c r="K2908" t="s">
        <v>134</v>
      </c>
      <c r="L2908">
        <v>11229</v>
      </c>
      <c r="M2908" t="s">
        <v>18092</v>
      </c>
      <c r="N2908" t="s">
        <v>18093</v>
      </c>
      <c r="O2908">
        <v>0</v>
      </c>
      <c r="V2908" t="s">
        <v>114</v>
      </c>
      <c r="W2908" s="1">
        <v>41624</v>
      </c>
      <c r="Y2908" s="1">
        <v>43489</v>
      </c>
      <c r="Z2908" s="2">
        <v>43009</v>
      </c>
      <c r="AB2908" t="s">
        <v>117</v>
      </c>
      <c r="AC2908" t="s">
        <v>117</v>
      </c>
      <c r="AD2908" t="s">
        <v>117</v>
      </c>
      <c r="AG2908" t="s">
        <v>117</v>
      </c>
      <c r="AH2908" t="s">
        <v>115</v>
      </c>
      <c r="AI2908" t="s">
        <v>117</v>
      </c>
      <c r="AJ2908" t="s">
        <v>132</v>
      </c>
      <c r="AL2908" t="s">
        <v>119</v>
      </c>
      <c r="AM2908" t="s">
        <v>214</v>
      </c>
      <c r="AN2908" t="s">
        <v>134</v>
      </c>
      <c r="AO2908" t="s">
        <v>117</v>
      </c>
      <c r="AP2908" t="s">
        <v>117</v>
      </c>
      <c r="AQ2908" t="s">
        <v>117</v>
      </c>
      <c r="AR2908" t="s">
        <v>117</v>
      </c>
      <c r="AS2908" t="s">
        <v>117</v>
      </c>
      <c r="AT2908" t="s">
        <v>117</v>
      </c>
      <c r="AU2908" t="s">
        <v>117</v>
      </c>
      <c r="AV2908" t="s">
        <v>117</v>
      </c>
      <c r="AW2908" t="s">
        <v>117</v>
      </c>
      <c r="AX2908" t="s">
        <v>117</v>
      </c>
      <c r="AY2908" t="s">
        <v>117</v>
      </c>
      <c r="AZ2908" t="s">
        <v>117</v>
      </c>
      <c r="BA2908" t="s">
        <v>117</v>
      </c>
      <c r="BB2908" t="s">
        <v>117</v>
      </c>
      <c r="BD2908" t="s">
        <v>117</v>
      </c>
      <c r="BF2908" t="s">
        <v>117</v>
      </c>
      <c r="BG2908" t="s">
        <v>117</v>
      </c>
      <c r="BH2908" t="s">
        <v>117</v>
      </c>
      <c r="BI2908" t="s">
        <v>117</v>
      </c>
      <c r="BJ2908" t="s">
        <v>117</v>
      </c>
      <c r="BK2908" t="s">
        <v>117</v>
      </c>
      <c r="BL2908" t="s">
        <v>117</v>
      </c>
      <c r="BM2908" t="s">
        <v>117</v>
      </c>
      <c r="BN2908" t="s">
        <v>117</v>
      </c>
      <c r="BO2908" t="s">
        <v>117</v>
      </c>
      <c r="BP2908" t="s">
        <v>117</v>
      </c>
      <c r="BQ2908" t="s">
        <v>117</v>
      </c>
      <c r="BR2908" t="s">
        <v>117</v>
      </c>
      <c r="BS2908" t="s">
        <v>117</v>
      </c>
      <c r="BT2908" t="s">
        <v>117</v>
      </c>
      <c r="BU2908" t="s">
        <v>117</v>
      </c>
      <c r="BV2908" t="s">
        <v>117</v>
      </c>
      <c r="BW2908" t="s">
        <v>115</v>
      </c>
      <c r="BX2908" t="s">
        <v>117</v>
      </c>
      <c r="BY2908" t="s">
        <v>117</v>
      </c>
      <c r="BZ2908" t="s">
        <v>117</v>
      </c>
      <c r="CA2908" t="s">
        <v>117</v>
      </c>
      <c r="CB2908" t="s">
        <v>117</v>
      </c>
      <c r="CC2908" t="s">
        <v>117</v>
      </c>
      <c r="CD2908" t="s">
        <v>117</v>
      </c>
      <c r="CE2908" t="s">
        <v>117</v>
      </c>
      <c r="CF2908" t="s">
        <v>117</v>
      </c>
      <c r="CG2908" t="s">
        <v>117</v>
      </c>
      <c r="CH2908" t="s">
        <v>117</v>
      </c>
      <c r="CI2908" t="s">
        <v>117</v>
      </c>
      <c r="CJ2908" t="s">
        <v>117</v>
      </c>
      <c r="CK2908" t="s">
        <v>117</v>
      </c>
      <c r="CL2908" t="s">
        <v>117</v>
      </c>
      <c r="CM2908" t="s">
        <v>117</v>
      </c>
      <c r="CN2908" t="s">
        <v>117</v>
      </c>
      <c r="CO2908" t="s">
        <v>117</v>
      </c>
      <c r="CP2908" t="s">
        <v>117</v>
      </c>
      <c r="CQ2908" t="s">
        <v>117</v>
      </c>
      <c r="CR2908" t="s">
        <v>117</v>
      </c>
      <c r="CS2908" t="s">
        <v>117</v>
      </c>
      <c r="CT2908" t="s">
        <v>117</v>
      </c>
      <c r="CU2908" t="s">
        <v>117</v>
      </c>
      <c r="CV2908" t="s">
        <v>117</v>
      </c>
      <c r="CW2908" t="s">
        <v>117</v>
      </c>
    </row>
    <row r="2909" spans="1:101" x14ac:dyDescent="0.25">
      <c r="A2909" t="s">
        <v>100</v>
      </c>
      <c r="B2909">
        <v>298690</v>
      </c>
      <c r="C2909" t="s">
        <v>18094</v>
      </c>
      <c r="D2909" t="s">
        <v>102</v>
      </c>
      <c r="E2909" t="s">
        <v>18095</v>
      </c>
      <c r="F2909" t="s">
        <v>18095</v>
      </c>
      <c r="G2909" t="s">
        <v>18096</v>
      </c>
      <c r="H2909" t="s">
        <v>9184</v>
      </c>
      <c r="I2909" t="s">
        <v>112</v>
      </c>
      <c r="K2909" t="s">
        <v>113</v>
      </c>
      <c r="M2909" t="s">
        <v>18097</v>
      </c>
      <c r="O2909">
        <v>0</v>
      </c>
      <c r="V2909" t="s">
        <v>114</v>
      </c>
      <c r="W2909" s="1">
        <v>43346</v>
      </c>
      <c r="Y2909" s="1">
        <v>43536</v>
      </c>
      <c r="Z2909" s="2">
        <v>43009</v>
      </c>
      <c r="AA2909" t="s">
        <v>18098</v>
      </c>
      <c r="AB2909" t="s">
        <v>115</v>
      </c>
      <c r="AC2909" t="s">
        <v>117</v>
      </c>
      <c r="AD2909" t="s">
        <v>117</v>
      </c>
      <c r="AF2909" t="s">
        <v>18099</v>
      </c>
      <c r="AG2909" t="s">
        <v>117</v>
      </c>
      <c r="AH2909" t="s">
        <v>115</v>
      </c>
      <c r="AI2909" t="s">
        <v>117</v>
      </c>
      <c r="AJ2909" t="s">
        <v>118</v>
      </c>
      <c r="AL2909" t="s">
        <v>119</v>
      </c>
      <c r="AN2909" t="s">
        <v>113</v>
      </c>
      <c r="AO2909" t="s">
        <v>117</v>
      </c>
      <c r="AP2909" t="s">
        <v>117</v>
      </c>
      <c r="AQ2909" t="s">
        <v>115</v>
      </c>
      <c r="AR2909" t="s">
        <v>117</v>
      </c>
      <c r="AS2909" t="s">
        <v>117</v>
      </c>
      <c r="AT2909" t="s">
        <v>117</v>
      </c>
      <c r="AU2909" t="s">
        <v>117</v>
      </c>
      <c r="AV2909" t="s">
        <v>117</v>
      </c>
      <c r="AW2909" t="s">
        <v>117</v>
      </c>
      <c r="AX2909" t="s">
        <v>117</v>
      </c>
      <c r="AY2909" t="s">
        <v>117</v>
      </c>
      <c r="AZ2909" t="s">
        <v>117</v>
      </c>
      <c r="BA2909" t="s">
        <v>117</v>
      </c>
      <c r="BB2909" t="s">
        <v>117</v>
      </c>
      <c r="BD2909" t="s">
        <v>117</v>
      </c>
      <c r="BF2909" t="s">
        <v>117</v>
      </c>
      <c r="BG2909" t="s">
        <v>117</v>
      </c>
      <c r="BH2909" t="s">
        <v>117</v>
      </c>
      <c r="BI2909" t="s">
        <v>117</v>
      </c>
      <c r="BJ2909" t="s">
        <v>117</v>
      </c>
      <c r="BK2909" t="s">
        <v>117</v>
      </c>
      <c r="BL2909" t="s">
        <v>115</v>
      </c>
      <c r="BM2909" t="s">
        <v>117</v>
      </c>
      <c r="BN2909" t="s">
        <v>117</v>
      </c>
      <c r="BO2909" t="s">
        <v>117</v>
      </c>
      <c r="BP2909" t="s">
        <v>117</v>
      </c>
      <c r="BQ2909" t="s">
        <v>117</v>
      </c>
      <c r="BR2909" t="s">
        <v>117</v>
      </c>
      <c r="BS2909" t="s">
        <v>117</v>
      </c>
      <c r="BT2909" t="s">
        <v>117</v>
      </c>
      <c r="BU2909" t="s">
        <v>117</v>
      </c>
      <c r="BV2909" t="s">
        <v>115</v>
      </c>
      <c r="BW2909" t="s">
        <v>115</v>
      </c>
      <c r="BX2909" t="s">
        <v>117</v>
      </c>
      <c r="BY2909" t="s">
        <v>117</v>
      </c>
      <c r="BZ2909" t="s">
        <v>117</v>
      </c>
      <c r="CA2909" t="s">
        <v>117</v>
      </c>
      <c r="CB2909" t="s">
        <v>117</v>
      </c>
      <c r="CC2909" t="s">
        <v>117</v>
      </c>
      <c r="CD2909" t="s">
        <v>117</v>
      </c>
      <c r="CE2909" t="s">
        <v>117</v>
      </c>
      <c r="CF2909" t="s">
        <v>117</v>
      </c>
      <c r="CG2909" t="s">
        <v>117</v>
      </c>
      <c r="CH2909" t="s">
        <v>117</v>
      </c>
      <c r="CI2909" t="s">
        <v>117</v>
      </c>
      <c r="CJ2909" t="s">
        <v>117</v>
      </c>
      <c r="CK2909" t="s">
        <v>117</v>
      </c>
      <c r="CL2909" t="s">
        <v>117</v>
      </c>
      <c r="CM2909" t="s">
        <v>117</v>
      </c>
      <c r="CN2909" t="s">
        <v>117</v>
      </c>
      <c r="CO2909" t="s">
        <v>117</v>
      </c>
      <c r="CP2909" t="s">
        <v>117</v>
      </c>
      <c r="CQ2909" t="s">
        <v>117</v>
      </c>
      <c r="CR2909" t="s">
        <v>117</v>
      </c>
      <c r="CS2909" t="s">
        <v>117</v>
      </c>
      <c r="CT2909" t="s">
        <v>117</v>
      </c>
      <c r="CU2909" t="s">
        <v>117</v>
      </c>
      <c r="CV2909" t="s">
        <v>117</v>
      </c>
      <c r="CW2909" t="s">
        <v>117</v>
      </c>
    </row>
    <row r="2910" spans="1:101" x14ac:dyDescent="0.25">
      <c r="A2910" t="s">
        <v>100</v>
      </c>
      <c r="B2910">
        <v>298264</v>
      </c>
      <c r="C2910" t="s">
        <v>18100</v>
      </c>
      <c r="D2910" t="s">
        <v>102</v>
      </c>
      <c r="E2910" t="s">
        <v>18101</v>
      </c>
      <c r="F2910" t="s">
        <v>18101</v>
      </c>
      <c r="G2910" t="s">
        <v>3766</v>
      </c>
      <c r="H2910" t="s">
        <v>3767</v>
      </c>
      <c r="I2910" t="s">
        <v>3251</v>
      </c>
      <c r="K2910" t="s">
        <v>1545</v>
      </c>
      <c r="L2910">
        <v>2000</v>
      </c>
      <c r="M2910">
        <v>61290991919</v>
      </c>
      <c r="O2910">
        <v>0</v>
      </c>
      <c r="V2910" t="s">
        <v>114</v>
      </c>
      <c r="W2910" s="1">
        <v>43320</v>
      </c>
      <c r="Y2910" s="1">
        <v>43320</v>
      </c>
      <c r="Z2910" s="2">
        <v>43009</v>
      </c>
      <c r="AA2910" t="s">
        <v>18102</v>
      </c>
      <c r="AB2910" t="s">
        <v>115</v>
      </c>
      <c r="AC2910" t="s">
        <v>117</v>
      </c>
      <c r="AD2910" t="s">
        <v>117</v>
      </c>
      <c r="AG2910" t="s">
        <v>117</v>
      </c>
      <c r="AH2910" t="s">
        <v>115</v>
      </c>
      <c r="AI2910" t="s">
        <v>117</v>
      </c>
      <c r="AJ2910" t="s">
        <v>118</v>
      </c>
      <c r="AL2910" t="s">
        <v>584</v>
      </c>
      <c r="AN2910" t="s">
        <v>1545</v>
      </c>
      <c r="AO2910" t="s">
        <v>117</v>
      </c>
      <c r="AP2910" t="s">
        <v>117</v>
      </c>
      <c r="AQ2910" t="s">
        <v>117</v>
      </c>
      <c r="AR2910" t="s">
        <v>117</v>
      </c>
      <c r="AS2910" t="s">
        <v>117</v>
      </c>
      <c r="AT2910" t="s">
        <v>117</v>
      </c>
      <c r="AU2910" t="s">
        <v>117</v>
      </c>
      <c r="AV2910" t="s">
        <v>117</v>
      </c>
      <c r="AW2910" t="s">
        <v>117</v>
      </c>
      <c r="AX2910" t="s">
        <v>117</v>
      </c>
      <c r="AY2910" t="s">
        <v>117</v>
      </c>
      <c r="AZ2910" t="s">
        <v>117</v>
      </c>
      <c r="BA2910" t="s">
        <v>117</v>
      </c>
      <c r="BB2910" t="s">
        <v>117</v>
      </c>
      <c r="BD2910" t="s">
        <v>117</v>
      </c>
      <c r="BF2910" t="s">
        <v>117</v>
      </c>
      <c r="BG2910" t="s">
        <v>117</v>
      </c>
      <c r="BH2910" t="s">
        <v>115</v>
      </c>
      <c r="BI2910" t="s">
        <v>117</v>
      </c>
      <c r="BJ2910" t="s">
        <v>117</v>
      </c>
      <c r="BK2910" t="s">
        <v>117</v>
      </c>
      <c r="BL2910" t="s">
        <v>115</v>
      </c>
      <c r="BM2910" t="s">
        <v>117</v>
      </c>
      <c r="BN2910" t="s">
        <v>117</v>
      </c>
      <c r="BO2910" t="s">
        <v>117</v>
      </c>
      <c r="BP2910" t="s">
        <v>117</v>
      </c>
      <c r="BQ2910" t="s">
        <v>117</v>
      </c>
      <c r="BR2910" t="s">
        <v>117</v>
      </c>
      <c r="BS2910" t="s">
        <v>117</v>
      </c>
      <c r="BT2910" t="s">
        <v>117</v>
      </c>
      <c r="BU2910" t="s">
        <v>117</v>
      </c>
      <c r="BV2910" t="s">
        <v>115</v>
      </c>
      <c r="BW2910" t="s">
        <v>115</v>
      </c>
      <c r="BX2910" t="s">
        <v>117</v>
      </c>
      <c r="BY2910" t="s">
        <v>117</v>
      </c>
      <c r="BZ2910" t="s">
        <v>117</v>
      </c>
      <c r="CA2910" t="s">
        <v>117</v>
      </c>
      <c r="CB2910" t="s">
        <v>117</v>
      </c>
      <c r="CC2910" t="s">
        <v>117</v>
      </c>
      <c r="CD2910" t="s">
        <v>117</v>
      </c>
      <c r="CE2910" t="s">
        <v>117</v>
      </c>
      <c r="CF2910" t="s">
        <v>117</v>
      </c>
      <c r="CG2910" t="s">
        <v>117</v>
      </c>
      <c r="CH2910" t="s">
        <v>117</v>
      </c>
      <c r="CI2910" t="s">
        <v>117</v>
      </c>
      <c r="CJ2910" t="s">
        <v>117</v>
      </c>
      <c r="CK2910" t="s">
        <v>117</v>
      </c>
      <c r="CL2910" t="s">
        <v>117</v>
      </c>
      <c r="CM2910" t="s">
        <v>117</v>
      </c>
      <c r="CN2910" t="s">
        <v>117</v>
      </c>
      <c r="CO2910" t="s">
        <v>117</v>
      </c>
      <c r="CP2910" t="s">
        <v>117</v>
      </c>
      <c r="CQ2910" t="s">
        <v>117</v>
      </c>
      <c r="CR2910" t="s">
        <v>117</v>
      </c>
      <c r="CS2910" t="s">
        <v>117</v>
      </c>
      <c r="CT2910" t="s">
        <v>117</v>
      </c>
      <c r="CU2910" t="s">
        <v>117</v>
      </c>
      <c r="CV2910" t="s">
        <v>117</v>
      </c>
      <c r="CW2910" t="s">
        <v>117</v>
      </c>
    </row>
    <row r="2911" spans="1:101" x14ac:dyDescent="0.25">
      <c r="A2911" t="s">
        <v>100</v>
      </c>
      <c r="B2911">
        <v>175352</v>
      </c>
      <c r="C2911" t="s">
        <v>18103</v>
      </c>
      <c r="D2911" t="s">
        <v>102</v>
      </c>
      <c r="E2911" t="s">
        <v>18104</v>
      </c>
      <c r="F2911" t="s">
        <v>18104</v>
      </c>
      <c r="G2911" t="s">
        <v>18105</v>
      </c>
      <c r="H2911" t="s">
        <v>1294</v>
      </c>
      <c r="I2911" t="s">
        <v>889</v>
      </c>
      <c r="K2911" t="s">
        <v>113</v>
      </c>
      <c r="M2911" t="s">
        <v>18106</v>
      </c>
      <c r="N2911" t="s">
        <v>18107</v>
      </c>
      <c r="O2911">
        <v>0</v>
      </c>
      <c r="V2911" t="s">
        <v>114</v>
      </c>
      <c r="W2911" s="1">
        <v>42086</v>
      </c>
      <c r="Y2911" s="1">
        <v>43548</v>
      </c>
      <c r="Z2911" s="2">
        <v>43009</v>
      </c>
      <c r="AA2911" t="s">
        <v>18108</v>
      </c>
      <c r="AB2911" t="s">
        <v>115</v>
      </c>
      <c r="AC2911" t="s">
        <v>117</v>
      </c>
      <c r="AD2911" t="s">
        <v>117</v>
      </c>
      <c r="AG2911" t="s">
        <v>117</v>
      </c>
      <c r="AH2911" t="s">
        <v>115</v>
      </c>
      <c r="AI2911" t="s">
        <v>117</v>
      </c>
      <c r="AJ2911" t="s">
        <v>118</v>
      </c>
      <c r="AL2911" t="s">
        <v>119</v>
      </c>
      <c r="AN2911" t="s">
        <v>113</v>
      </c>
      <c r="AO2911" t="s">
        <v>117</v>
      </c>
      <c r="AP2911" t="s">
        <v>117</v>
      </c>
      <c r="AQ2911" t="s">
        <v>117</v>
      </c>
      <c r="AR2911" t="s">
        <v>117</v>
      </c>
      <c r="AS2911" t="s">
        <v>117</v>
      </c>
      <c r="AT2911" t="s">
        <v>117</v>
      </c>
      <c r="AU2911" t="s">
        <v>117</v>
      </c>
      <c r="AV2911" t="s">
        <v>117</v>
      </c>
      <c r="AW2911" t="s">
        <v>117</v>
      </c>
      <c r="AX2911" t="s">
        <v>117</v>
      </c>
      <c r="AY2911" t="s">
        <v>117</v>
      </c>
      <c r="AZ2911" t="s">
        <v>117</v>
      </c>
      <c r="BA2911" t="s">
        <v>117</v>
      </c>
      <c r="BB2911" t="s">
        <v>117</v>
      </c>
      <c r="BD2911" t="s">
        <v>117</v>
      </c>
      <c r="BF2911" t="s">
        <v>117</v>
      </c>
      <c r="BG2911" t="s">
        <v>115</v>
      </c>
      <c r="BH2911" t="s">
        <v>115</v>
      </c>
      <c r="BI2911" t="s">
        <v>117</v>
      </c>
      <c r="BJ2911" t="s">
        <v>117</v>
      </c>
      <c r="BK2911" t="s">
        <v>117</v>
      </c>
      <c r="BL2911" t="s">
        <v>117</v>
      </c>
      <c r="BM2911" t="s">
        <v>115</v>
      </c>
      <c r="BN2911" t="s">
        <v>117</v>
      </c>
      <c r="BO2911" t="s">
        <v>117</v>
      </c>
      <c r="BP2911" t="s">
        <v>117</v>
      </c>
      <c r="BQ2911" t="s">
        <v>117</v>
      </c>
      <c r="BR2911" t="s">
        <v>117</v>
      </c>
      <c r="BS2911" t="s">
        <v>117</v>
      </c>
      <c r="BT2911" t="s">
        <v>117</v>
      </c>
      <c r="BU2911" t="s">
        <v>117</v>
      </c>
      <c r="BV2911" t="s">
        <v>117</v>
      </c>
      <c r="BW2911" t="s">
        <v>115</v>
      </c>
      <c r="BX2911" t="s">
        <v>117</v>
      </c>
      <c r="BY2911" t="s">
        <v>117</v>
      </c>
      <c r="BZ2911" t="s">
        <v>117</v>
      </c>
      <c r="CA2911" t="s">
        <v>117</v>
      </c>
      <c r="CB2911" t="s">
        <v>117</v>
      </c>
      <c r="CC2911" t="s">
        <v>117</v>
      </c>
      <c r="CD2911" t="s">
        <v>117</v>
      </c>
      <c r="CE2911" t="s">
        <v>117</v>
      </c>
      <c r="CF2911" t="s">
        <v>117</v>
      </c>
      <c r="CG2911" t="s">
        <v>117</v>
      </c>
      <c r="CH2911" t="s">
        <v>117</v>
      </c>
      <c r="CI2911" t="s">
        <v>117</v>
      </c>
      <c r="CJ2911" t="s">
        <v>117</v>
      </c>
      <c r="CK2911" t="s">
        <v>117</v>
      </c>
      <c r="CL2911" t="s">
        <v>117</v>
      </c>
      <c r="CM2911" t="s">
        <v>117</v>
      </c>
      <c r="CN2911" t="s">
        <v>117</v>
      </c>
      <c r="CO2911" t="s">
        <v>117</v>
      </c>
      <c r="CP2911" t="s">
        <v>117</v>
      </c>
      <c r="CQ2911" t="s">
        <v>117</v>
      </c>
      <c r="CR2911" t="s">
        <v>117</v>
      </c>
      <c r="CS2911" t="s">
        <v>117</v>
      </c>
      <c r="CT2911" t="s">
        <v>117</v>
      </c>
      <c r="CU2911" t="s">
        <v>117</v>
      </c>
      <c r="CV2911" t="s">
        <v>117</v>
      </c>
      <c r="CW2911" t="s">
        <v>117</v>
      </c>
    </row>
    <row r="2912" spans="1:101" x14ac:dyDescent="0.25">
      <c r="A2912" t="s">
        <v>100</v>
      </c>
      <c r="B2912">
        <v>284635</v>
      </c>
      <c r="C2912" t="s">
        <v>18109</v>
      </c>
      <c r="D2912" t="s">
        <v>102</v>
      </c>
      <c r="E2912" t="s">
        <v>18110</v>
      </c>
      <c r="F2912" t="s">
        <v>18110</v>
      </c>
      <c r="G2912" t="s">
        <v>18111</v>
      </c>
      <c r="H2912" t="s">
        <v>18112</v>
      </c>
      <c r="I2912" t="s">
        <v>1286</v>
      </c>
      <c r="K2912" t="s">
        <v>328</v>
      </c>
      <c r="L2912" t="s">
        <v>18113</v>
      </c>
      <c r="M2912" t="s">
        <v>18114</v>
      </c>
      <c r="N2912" t="s">
        <v>18115</v>
      </c>
      <c r="O2912">
        <v>0</v>
      </c>
      <c r="V2912" t="s">
        <v>114</v>
      </c>
      <c r="W2912" s="1">
        <v>42818</v>
      </c>
      <c r="Y2912" s="1">
        <v>43552</v>
      </c>
      <c r="Z2912" s="2">
        <v>43009</v>
      </c>
      <c r="AA2912" t="s">
        <v>10614</v>
      </c>
      <c r="AB2912" t="s">
        <v>115</v>
      </c>
      <c r="AC2912" t="s">
        <v>117</v>
      </c>
      <c r="AD2912" t="s">
        <v>115</v>
      </c>
      <c r="AE2912" t="s">
        <v>332</v>
      </c>
      <c r="AF2912" t="s">
        <v>18116</v>
      </c>
      <c r="AG2912" t="s">
        <v>117</v>
      </c>
      <c r="AH2912" t="s">
        <v>115</v>
      </c>
      <c r="AI2912" t="s">
        <v>117</v>
      </c>
      <c r="AJ2912" t="s">
        <v>165</v>
      </c>
      <c r="AK2912" t="s">
        <v>7152</v>
      </c>
      <c r="AL2912" t="s">
        <v>119</v>
      </c>
      <c r="AN2912" t="s">
        <v>328</v>
      </c>
      <c r="AO2912" t="s">
        <v>117</v>
      </c>
      <c r="AP2912" t="s">
        <v>117</v>
      </c>
      <c r="AQ2912" t="s">
        <v>115</v>
      </c>
      <c r="AR2912" t="s">
        <v>117</v>
      </c>
      <c r="AS2912" t="s">
        <v>117</v>
      </c>
      <c r="AT2912" t="s">
        <v>117</v>
      </c>
      <c r="AU2912" t="s">
        <v>117</v>
      </c>
      <c r="AV2912" t="s">
        <v>117</v>
      </c>
      <c r="AW2912" t="s">
        <v>117</v>
      </c>
      <c r="AX2912" t="s">
        <v>117</v>
      </c>
      <c r="AY2912" t="s">
        <v>117</v>
      </c>
      <c r="AZ2912" t="s">
        <v>117</v>
      </c>
      <c r="BA2912" t="s">
        <v>117</v>
      </c>
      <c r="BB2912" t="s">
        <v>117</v>
      </c>
      <c r="BD2912" t="s">
        <v>117</v>
      </c>
      <c r="BF2912" t="s">
        <v>117</v>
      </c>
      <c r="BG2912" t="s">
        <v>117</v>
      </c>
      <c r="BH2912" t="s">
        <v>115</v>
      </c>
      <c r="BI2912" t="s">
        <v>117</v>
      </c>
      <c r="BJ2912" t="s">
        <v>117</v>
      </c>
      <c r="BK2912" t="s">
        <v>117</v>
      </c>
      <c r="BL2912" t="s">
        <v>115</v>
      </c>
      <c r="BM2912" t="s">
        <v>117</v>
      </c>
      <c r="BN2912" t="s">
        <v>117</v>
      </c>
      <c r="BO2912" t="s">
        <v>117</v>
      </c>
      <c r="BP2912" t="s">
        <v>117</v>
      </c>
      <c r="BQ2912" t="s">
        <v>117</v>
      </c>
      <c r="BR2912" t="s">
        <v>117</v>
      </c>
      <c r="BS2912" t="s">
        <v>117</v>
      </c>
      <c r="BT2912" t="s">
        <v>117</v>
      </c>
      <c r="BU2912" t="s">
        <v>117</v>
      </c>
      <c r="BV2912" t="s">
        <v>115</v>
      </c>
      <c r="BW2912" t="s">
        <v>115</v>
      </c>
      <c r="BX2912" t="s">
        <v>117</v>
      </c>
      <c r="BY2912" t="s">
        <v>117</v>
      </c>
      <c r="BZ2912" t="s">
        <v>117</v>
      </c>
      <c r="CA2912" t="s">
        <v>117</v>
      </c>
      <c r="CB2912" t="s">
        <v>117</v>
      </c>
      <c r="CC2912" t="s">
        <v>117</v>
      </c>
      <c r="CD2912" t="s">
        <v>117</v>
      </c>
      <c r="CE2912" t="s">
        <v>117</v>
      </c>
      <c r="CF2912" t="s">
        <v>117</v>
      </c>
      <c r="CG2912" t="s">
        <v>117</v>
      </c>
      <c r="CH2912" t="s">
        <v>117</v>
      </c>
      <c r="CI2912" t="s">
        <v>117</v>
      </c>
      <c r="CJ2912" t="s">
        <v>117</v>
      </c>
      <c r="CK2912" t="s">
        <v>117</v>
      </c>
      <c r="CL2912" t="s">
        <v>117</v>
      </c>
      <c r="CM2912" t="s">
        <v>117</v>
      </c>
      <c r="CN2912" t="s">
        <v>117</v>
      </c>
      <c r="CO2912" t="s">
        <v>117</v>
      </c>
      <c r="CP2912" t="s">
        <v>117</v>
      </c>
      <c r="CQ2912" t="s">
        <v>117</v>
      </c>
      <c r="CR2912" t="s">
        <v>117</v>
      </c>
      <c r="CS2912" t="s">
        <v>117</v>
      </c>
      <c r="CT2912" t="s">
        <v>117</v>
      </c>
      <c r="CU2912" t="s">
        <v>117</v>
      </c>
      <c r="CV2912" t="s">
        <v>117</v>
      </c>
      <c r="CW2912" t="s">
        <v>117</v>
      </c>
    </row>
    <row r="2913" spans="1:101" x14ac:dyDescent="0.25">
      <c r="A2913" t="s">
        <v>207</v>
      </c>
      <c r="B2913">
        <v>295866</v>
      </c>
      <c r="C2913" t="s">
        <v>18117</v>
      </c>
      <c r="D2913" t="s">
        <v>102</v>
      </c>
      <c r="E2913" t="s">
        <v>18118</v>
      </c>
      <c r="F2913" t="s">
        <v>18119</v>
      </c>
      <c r="G2913" t="s">
        <v>18120</v>
      </c>
      <c r="H2913" t="s">
        <v>7303</v>
      </c>
      <c r="I2913" t="s">
        <v>213</v>
      </c>
      <c r="J2913" t="s">
        <v>214</v>
      </c>
      <c r="K2913" t="s">
        <v>134</v>
      </c>
      <c r="L2913">
        <v>10022</v>
      </c>
      <c r="M2913" t="s">
        <v>18121</v>
      </c>
      <c r="O2913">
        <v>0</v>
      </c>
      <c r="V2913" t="s">
        <v>114</v>
      </c>
      <c r="W2913" s="1">
        <v>43263</v>
      </c>
      <c r="Y2913" s="1">
        <v>43528</v>
      </c>
      <c r="Z2913" s="2">
        <v>43009</v>
      </c>
      <c r="AB2913" t="s">
        <v>117</v>
      </c>
      <c r="AC2913" t="s">
        <v>117</v>
      </c>
      <c r="AD2913" t="s">
        <v>117</v>
      </c>
      <c r="AF2913">
        <v>6754179</v>
      </c>
      <c r="AG2913" t="s">
        <v>117</v>
      </c>
      <c r="AH2913" t="s">
        <v>115</v>
      </c>
      <c r="AI2913" t="s">
        <v>117</v>
      </c>
      <c r="AJ2913" t="s">
        <v>293</v>
      </c>
      <c r="AL2913" t="s">
        <v>119</v>
      </c>
      <c r="AM2913" t="s">
        <v>133</v>
      </c>
      <c r="AN2913" t="s">
        <v>134</v>
      </c>
      <c r="AO2913" t="s">
        <v>117</v>
      </c>
      <c r="AP2913" t="s">
        <v>117</v>
      </c>
      <c r="AQ2913" t="s">
        <v>115</v>
      </c>
      <c r="AR2913" t="s">
        <v>117</v>
      </c>
      <c r="AS2913" t="s">
        <v>117</v>
      </c>
      <c r="AT2913" t="s">
        <v>117</v>
      </c>
      <c r="AU2913" t="s">
        <v>117</v>
      </c>
      <c r="AV2913" t="s">
        <v>117</v>
      </c>
      <c r="AW2913" t="s">
        <v>117</v>
      </c>
      <c r="AX2913" t="s">
        <v>117</v>
      </c>
      <c r="AY2913" t="s">
        <v>117</v>
      </c>
      <c r="AZ2913" t="s">
        <v>117</v>
      </c>
      <c r="BA2913" t="s">
        <v>117</v>
      </c>
      <c r="BB2913" t="s">
        <v>117</v>
      </c>
      <c r="BD2913" t="s">
        <v>117</v>
      </c>
      <c r="BF2913" t="s">
        <v>117</v>
      </c>
      <c r="BG2913" t="s">
        <v>117</v>
      </c>
      <c r="BH2913" t="s">
        <v>117</v>
      </c>
      <c r="BI2913" t="s">
        <v>117</v>
      </c>
      <c r="BJ2913" t="s">
        <v>117</v>
      </c>
      <c r="BK2913" t="s">
        <v>117</v>
      </c>
      <c r="BL2913" t="s">
        <v>117</v>
      </c>
      <c r="BM2913" t="s">
        <v>117</v>
      </c>
      <c r="BN2913" t="s">
        <v>117</v>
      </c>
      <c r="BO2913" t="s">
        <v>117</v>
      </c>
      <c r="BP2913" t="s">
        <v>117</v>
      </c>
      <c r="BQ2913" t="s">
        <v>117</v>
      </c>
      <c r="BR2913" t="s">
        <v>117</v>
      </c>
      <c r="BS2913" t="s">
        <v>117</v>
      </c>
      <c r="BT2913" t="s">
        <v>117</v>
      </c>
      <c r="BU2913" t="s">
        <v>115</v>
      </c>
      <c r="BV2913" t="s">
        <v>117</v>
      </c>
      <c r="BW2913" t="s">
        <v>115</v>
      </c>
      <c r="BX2913" t="s">
        <v>117</v>
      </c>
      <c r="BY2913" t="s">
        <v>117</v>
      </c>
      <c r="BZ2913" t="s">
        <v>117</v>
      </c>
      <c r="CA2913" t="s">
        <v>117</v>
      </c>
      <c r="CB2913" t="s">
        <v>117</v>
      </c>
      <c r="CC2913" t="s">
        <v>117</v>
      </c>
      <c r="CD2913" t="s">
        <v>117</v>
      </c>
      <c r="CE2913" t="s">
        <v>117</v>
      </c>
      <c r="CF2913" t="s">
        <v>117</v>
      </c>
      <c r="CG2913" t="s">
        <v>117</v>
      </c>
      <c r="CH2913" t="s">
        <v>117</v>
      </c>
      <c r="CI2913" t="s">
        <v>117</v>
      </c>
      <c r="CJ2913" t="s">
        <v>117</v>
      </c>
      <c r="CK2913" t="s">
        <v>117</v>
      </c>
      <c r="CL2913" t="s">
        <v>117</v>
      </c>
      <c r="CM2913" t="s">
        <v>117</v>
      </c>
      <c r="CN2913" t="s">
        <v>117</v>
      </c>
      <c r="CO2913" t="s">
        <v>117</v>
      </c>
      <c r="CP2913" t="s">
        <v>117</v>
      </c>
      <c r="CQ2913" t="s">
        <v>117</v>
      </c>
      <c r="CR2913" t="s">
        <v>117</v>
      </c>
      <c r="CS2913" t="s">
        <v>117</v>
      </c>
      <c r="CT2913" t="s">
        <v>117</v>
      </c>
      <c r="CU2913" t="s">
        <v>117</v>
      </c>
      <c r="CV2913" t="s">
        <v>117</v>
      </c>
      <c r="CW2913" t="s">
        <v>117</v>
      </c>
    </row>
    <row r="2914" spans="1:101" x14ac:dyDescent="0.25">
      <c r="A2914" t="s">
        <v>100</v>
      </c>
      <c r="B2914">
        <v>159944</v>
      </c>
      <c r="C2914" t="s">
        <v>18122</v>
      </c>
      <c r="D2914" t="s">
        <v>102</v>
      </c>
      <c r="E2914" t="s">
        <v>18123</v>
      </c>
      <c r="F2914" t="s">
        <v>18123</v>
      </c>
      <c r="G2914" t="s">
        <v>18124</v>
      </c>
      <c r="I2914" t="s">
        <v>242</v>
      </c>
      <c r="K2914" t="s">
        <v>243</v>
      </c>
      <c r="L2914" t="s">
        <v>18125</v>
      </c>
      <c r="M2914" t="s">
        <v>18126</v>
      </c>
      <c r="N2914" t="s">
        <v>18127</v>
      </c>
      <c r="O2914">
        <v>0</v>
      </c>
      <c r="V2914" t="s">
        <v>114</v>
      </c>
      <c r="W2914" s="1">
        <v>40997</v>
      </c>
      <c r="Y2914" s="1">
        <v>43546</v>
      </c>
      <c r="Z2914" s="2">
        <v>43009</v>
      </c>
      <c r="AA2914" t="s">
        <v>18128</v>
      </c>
      <c r="AB2914" t="s">
        <v>115</v>
      </c>
      <c r="AC2914" t="s">
        <v>117</v>
      </c>
      <c r="AD2914" t="s">
        <v>117</v>
      </c>
      <c r="AF2914" t="s">
        <v>18129</v>
      </c>
      <c r="AG2914" t="s">
        <v>117</v>
      </c>
      <c r="AH2914" t="s">
        <v>115</v>
      </c>
      <c r="AI2914" t="s">
        <v>117</v>
      </c>
      <c r="AJ2914" t="s">
        <v>300</v>
      </c>
      <c r="AL2914" t="s">
        <v>119</v>
      </c>
      <c r="AN2914" t="s">
        <v>243</v>
      </c>
      <c r="AO2914" t="s">
        <v>117</v>
      </c>
      <c r="AP2914" t="s">
        <v>117</v>
      </c>
      <c r="AQ2914" t="s">
        <v>115</v>
      </c>
      <c r="AR2914" t="s">
        <v>117</v>
      </c>
      <c r="AS2914" t="s">
        <v>117</v>
      </c>
      <c r="AT2914" t="s">
        <v>117</v>
      </c>
      <c r="AU2914" t="s">
        <v>117</v>
      </c>
      <c r="AV2914" t="s">
        <v>117</v>
      </c>
      <c r="AW2914" t="s">
        <v>117</v>
      </c>
      <c r="AX2914" t="s">
        <v>117</v>
      </c>
      <c r="AY2914" t="s">
        <v>117</v>
      </c>
      <c r="AZ2914" t="s">
        <v>117</v>
      </c>
      <c r="BA2914" t="s">
        <v>117</v>
      </c>
      <c r="BB2914" t="s">
        <v>117</v>
      </c>
      <c r="BD2914" t="s">
        <v>117</v>
      </c>
      <c r="BF2914" t="s">
        <v>117</v>
      </c>
      <c r="BG2914" t="s">
        <v>117</v>
      </c>
      <c r="BH2914" t="s">
        <v>115</v>
      </c>
      <c r="BI2914" t="s">
        <v>117</v>
      </c>
      <c r="BJ2914" t="s">
        <v>117</v>
      </c>
      <c r="BK2914" t="s">
        <v>117</v>
      </c>
      <c r="BL2914" t="s">
        <v>115</v>
      </c>
      <c r="BM2914" t="s">
        <v>117</v>
      </c>
      <c r="BN2914" t="s">
        <v>117</v>
      </c>
      <c r="BO2914" t="s">
        <v>117</v>
      </c>
      <c r="BP2914" t="s">
        <v>117</v>
      </c>
      <c r="BQ2914" t="s">
        <v>117</v>
      </c>
      <c r="BR2914" t="s">
        <v>117</v>
      </c>
      <c r="BS2914" t="s">
        <v>117</v>
      </c>
      <c r="BT2914" t="s">
        <v>117</v>
      </c>
      <c r="BU2914" t="s">
        <v>117</v>
      </c>
      <c r="BV2914" t="s">
        <v>115</v>
      </c>
      <c r="BW2914" t="s">
        <v>115</v>
      </c>
      <c r="BX2914" t="s">
        <v>117</v>
      </c>
      <c r="BY2914" t="s">
        <v>117</v>
      </c>
      <c r="BZ2914" t="s">
        <v>117</v>
      </c>
      <c r="CA2914" t="s">
        <v>117</v>
      </c>
      <c r="CB2914" t="s">
        <v>117</v>
      </c>
      <c r="CC2914" t="s">
        <v>117</v>
      </c>
      <c r="CD2914" t="s">
        <v>117</v>
      </c>
      <c r="CE2914" t="s">
        <v>117</v>
      </c>
      <c r="CF2914" t="s">
        <v>117</v>
      </c>
      <c r="CG2914" t="s">
        <v>117</v>
      </c>
      <c r="CH2914" t="s">
        <v>117</v>
      </c>
      <c r="CI2914" t="s">
        <v>117</v>
      </c>
      <c r="CJ2914" t="s">
        <v>117</v>
      </c>
      <c r="CK2914" t="s">
        <v>117</v>
      </c>
      <c r="CL2914" t="s">
        <v>117</v>
      </c>
      <c r="CM2914" t="s">
        <v>117</v>
      </c>
      <c r="CN2914" t="s">
        <v>117</v>
      </c>
      <c r="CO2914" t="s">
        <v>117</v>
      </c>
      <c r="CP2914" t="s">
        <v>117</v>
      </c>
      <c r="CQ2914" t="s">
        <v>117</v>
      </c>
      <c r="CR2914" t="s">
        <v>117</v>
      </c>
      <c r="CS2914" t="s">
        <v>117</v>
      </c>
      <c r="CT2914" t="s">
        <v>117</v>
      </c>
      <c r="CU2914" t="s">
        <v>117</v>
      </c>
      <c r="CV2914" t="s">
        <v>117</v>
      </c>
      <c r="CW2914" t="s">
        <v>117</v>
      </c>
    </row>
    <row r="2915" spans="1:101" x14ac:dyDescent="0.25">
      <c r="A2915" t="s">
        <v>100</v>
      </c>
      <c r="B2915">
        <v>165181</v>
      </c>
      <c r="C2915" t="s">
        <v>18130</v>
      </c>
      <c r="D2915" t="s">
        <v>102</v>
      </c>
      <c r="E2915" t="s">
        <v>18131</v>
      </c>
      <c r="F2915" t="s">
        <v>18131</v>
      </c>
      <c r="G2915" t="s">
        <v>18132</v>
      </c>
      <c r="H2915" t="s">
        <v>18133</v>
      </c>
      <c r="I2915" t="s">
        <v>4894</v>
      </c>
      <c r="K2915" t="s">
        <v>1251</v>
      </c>
      <c r="L2915" t="s">
        <v>18134</v>
      </c>
      <c r="M2915" t="s">
        <v>18135</v>
      </c>
      <c r="N2915" t="s">
        <v>18136</v>
      </c>
      <c r="O2915">
        <v>0</v>
      </c>
      <c r="P2915" t="s">
        <v>18137</v>
      </c>
      <c r="Q2915" t="s">
        <v>889</v>
      </c>
      <c r="R2915" t="s">
        <v>112</v>
      </c>
      <c r="T2915" t="s">
        <v>113</v>
      </c>
      <c r="V2915" t="s">
        <v>114</v>
      </c>
      <c r="W2915" s="1">
        <v>41340</v>
      </c>
      <c r="Y2915" s="1">
        <v>43186</v>
      </c>
      <c r="Z2915" s="2">
        <v>43009</v>
      </c>
      <c r="AA2915" t="s">
        <v>18138</v>
      </c>
      <c r="AB2915" t="s">
        <v>115</v>
      </c>
      <c r="AC2915" t="s">
        <v>117</v>
      </c>
      <c r="AD2915" t="s">
        <v>117</v>
      </c>
      <c r="AG2915" t="s">
        <v>117</v>
      </c>
      <c r="AH2915" t="s">
        <v>115</v>
      </c>
      <c r="AI2915" t="s">
        <v>117</v>
      </c>
      <c r="AJ2915" t="s">
        <v>118</v>
      </c>
      <c r="AL2915" t="s">
        <v>119</v>
      </c>
      <c r="AN2915" t="s">
        <v>1251</v>
      </c>
      <c r="AO2915" t="s">
        <v>117</v>
      </c>
      <c r="AP2915" t="s">
        <v>117</v>
      </c>
      <c r="AQ2915" t="s">
        <v>117</v>
      </c>
      <c r="AR2915" t="s">
        <v>117</v>
      </c>
      <c r="AS2915" t="s">
        <v>117</v>
      </c>
      <c r="AT2915" t="s">
        <v>117</v>
      </c>
      <c r="AU2915" t="s">
        <v>117</v>
      </c>
      <c r="AV2915" t="s">
        <v>117</v>
      </c>
      <c r="AW2915" t="s">
        <v>117</v>
      </c>
      <c r="AX2915" t="s">
        <v>117</v>
      </c>
      <c r="AY2915" t="s">
        <v>117</v>
      </c>
      <c r="AZ2915" t="s">
        <v>117</v>
      </c>
      <c r="BA2915" t="s">
        <v>117</v>
      </c>
      <c r="BB2915" t="s">
        <v>117</v>
      </c>
      <c r="BD2915" t="s">
        <v>117</v>
      </c>
      <c r="BF2915" t="s">
        <v>117</v>
      </c>
      <c r="BG2915" t="s">
        <v>117</v>
      </c>
      <c r="BH2915" t="s">
        <v>117</v>
      </c>
      <c r="BI2915" t="s">
        <v>117</v>
      </c>
      <c r="BJ2915" t="s">
        <v>117</v>
      </c>
      <c r="BK2915" t="s">
        <v>117</v>
      </c>
      <c r="BL2915" t="s">
        <v>117</v>
      </c>
      <c r="BM2915" t="s">
        <v>117</v>
      </c>
      <c r="BN2915" t="s">
        <v>117</v>
      </c>
      <c r="BO2915" t="s">
        <v>117</v>
      </c>
      <c r="BP2915" t="s">
        <v>117</v>
      </c>
      <c r="BQ2915" t="s">
        <v>117</v>
      </c>
      <c r="BR2915" t="s">
        <v>117</v>
      </c>
      <c r="BS2915" t="s">
        <v>117</v>
      </c>
      <c r="BT2915" t="s">
        <v>117</v>
      </c>
      <c r="BU2915" t="s">
        <v>117</v>
      </c>
      <c r="BV2915" t="s">
        <v>117</v>
      </c>
      <c r="BW2915" t="s">
        <v>115</v>
      </c>
      <c r="BX2915" t="s">
        <v>117</v>
      </c>
      <c r="BY2915" t="s">
        <v>117</v>
      </c>
      <c r="BZ2915" t="s">
        <v>117</v>
      </c>
      <c r="CA2915" t="s">
        <v>117</v>
      </c>
      <c r="CB2915" t="s">
        <v>117</v>
      </c>
      <c r="CC2915" t="s">
        <v>117</v>
      </c>
      <c r="CD2915" t="s">
        <v>117</v>
      </c>
      <c r="CE2915" t="s">
        <v>117</v>
      </c>
      <c r="CF2915" t="s">
        <v>117</v>
      </c>
      <c r="CG2915" t="s">
        <v>117</v>
      </c>
      <c r="CH2915" t="s">
        <v>117</v>
      </c>
      <c r="CI2915" t="s">
        <v>117</v>
      </c>
      <c r="CJ2915" t="s">
        <v>117</v>
      </c>
      <c r="CK2915" t="s">
        <v>117</v>
      </c>
      <c r="CL2915" t="s">
        <v>117</v>
      </c>
      <c r="CM2915" t="s">
        <v>117</v>
      </c>
      <c r="CN2915" t="s">
        <v>117</v>
      </c>
      <c r="CO2915" t="s">
        <v>117</v>
      </c>
      <c r="CP2915" t="s">
        <v>117</v>
      </c>
      <c r="CQ2915" t="s">
        <v>117</v>
      </c>
      <c r="CR2915" t="s">
        <v>117</v>
      </c>
      <c r="CS2915" t="s">
        <v>117</v>
      </c>
      <c r="CT2915" t="s">
        <v>117</v>
      </c>
      <c r="CU2915" t="s">
        <v>117</v>
      </c>
      <c r="CV2915" t="s">
        <v>117</v>
      </c>
      <c r="CW2915" t="s">
        <v>117</v>
      </c>
    </row>
    <row r="2916" spans="1:101" x14ac:dyDescent="0.25">
      <c r="A2916" t="s">
        <v>100</v>
      </c>
      <c r="B2916">
        <v>162521</v>
      </c>
      <c r="C2916" t="s">
        <v>18139</v>
      </c>
      <c r="D2916" t="s">
        <v>102</v>
      </c>
      <c r="E2916" t="s">
        <v>18140</v>
      </c>
      <c r="F2916" t="s">
        <v>18140</v>
      </c>
      <c r="G2916" t="s">
        <v>18141</v>
      </c>
      <c r="H2916" t="s">
        <v>18142</v>
      </c>
      <c r="I2916" t="s">
        <v>609</v>
      </c>
      <c r="K2916" t="s">
        <v>610</v>
      </c>
      <c r="L2916" t="s">
        <v>18143</v>
      </c>
      <c r="M2916" t="s">
        <v>18144</v>
      </c>
      <c r="N2916" t="s">
        <v>18145</v>
      </c>
      <c r="O2916">
        <v>4</v>
      </c>
      <c r="V2916" t="s">
        <v>114</v>
      </c>
      <c r="W2916" s="1">
        <v>40998</v>
      </c>
      <c r="Y2916" s="1">
        <v>43553</v>
      </c>
      <c r="Z2916" s="2">
        <v>43009</v>
      </c>
      <c r="AA2916" t="s">
        <v>18146</v>
      </c>
      <c r="AB2916" t="s">
        <v>115</v>
      </c>
      <c r="AC2916" t="s">
        <v>117</v>
      </c>
      <c r="AD2916" t="s">
        <v>117</v>
      </c>
      <c r="AG2916" t="s">
        <v>117</v>
      </c>
      <c r="AH2916" t="s">
        <v>115</v>
      </c>
      <c r="AI2916" t="s">
        <v>117</v>
      </c>
      <c r="AJ2916" t="s">
        <v>118</v>
      </c>
      <c r="AL2916" t="s">
        <v>119</v>
      </c>
      <c r="AN2916" t="s">
        <v>610</v>
      </c>
      <c r="AO2916" t="s">
        <v>117</v>
      </c>
      <c r="AP2916" t="s">
        <v>117</v>
      </c>
      <c r="AQ2916" t="s">
        <v>117</v>
      </c>
      <c r="AR2916" t="s">
        <v>117</v>
      </c>
      <c r="AS2916" t="s">
        <v>117</v>
      </c>
      <c r="AT2916" t="s">
        <v>117</v>
      </c>
      <c r="AU2916" t="s">
        <v>117</v>
      </c>
      <c r="AV2916" t="s">
        <v>117</v>
      </c>
      <c r="AW2916" t="s">
        <v>117</v>
      </c>
      <c r="AX2916" t="s">
        <v>117</v>
      </c>
      <c r="AY2916" t="s">
        <v>117</v>
      </c>
      <c r="AZ2916" t="s">
        <v>117</v>
      </c>
      <c r="BA2916" t="s">
        <v>117</v>
      </c>
      <c r="BB2916" t="s">
        <v>117</v>
      </c>
      <c r="BD2916" t="s">
        <v>117</v>
      </c>
      <c r="BF2916" t="s">
        <v>117</v>
      </c>
      <c r="BG2916" t="s">
        <v>117</v>
      </c>
      <c r="BH2916" t="s">
        <v>115</v>
      </c>
      <c r="BI2916" t="s">
        <v>117</v>
      </c>
      <c r="BJ2916" t="s">
        <v>117</v>
      </c>
      <c r="BK2916" t="s">
        <v>117</v>
      </c>
      <c r="BL2916" t="s">
        <v>117</v>
      </c>
      <c r="BM2916" t="s">
        <v>117</v>
      </c>
      <c r="BN2916" t="s">
        <v>117</v>
      </c>
      <c r="BO2916" t="s">
        <v>117</v>
      </c>
      <c r="BP2916" t="s">
        <v>117</v>
      </c>
      <c r="BQ2916" t="s">
        <v>117</v>
      </c>
      <c r="BR2916" t="s">
        <v>117</v>
      </c>
      <c r="BS2916" t="s">
        <v>117</v>
      </c>
      <c r="BT2916" t="s">
        <v>117</v>
      </c>
      <c r="BU2916" t="s">
        <v>117</v>
      </c>
      <c r="BV2916" t="s">
        <v>117</v>
      </c>
      <c r="BW2916" t="s">
        <v>115</v>
      </c>
      <c r="BX2916" t="s">
        <v>117</v>
      </c>
      <c r="BY2916" t="s">
        <v>117</v>
      </c>
      <c r="BZ2916" t="s">
        <v>117</v>
      </c>
      <c r="CA2916" t="s">
        <v>117</v>
      </c>
      <c r="CB2916" t="s">
        <v>117</v>
      </c>
      <c r="CC2916" t="s">
        <v>117</v>
      </c>
      <c r="CD2916" t="s">
        <v>117</v>
      </c>
      <c r="CE2916" t="s">
        <v>117</v>
      </c>
      <c r="CF2916" t="s">
        <v>117</v>
      </c>
      <c r="CG2916" t="s">
        <v>117</v>
      </c>
      <c r="CH2916" t="s">
        <v>117</v>
      </c>
      <c r="CI2916" t="s">
        <v>117</v>
      </c>
      <c r="CJ2916" t="s">
        <v>117</v>
      </c>
      <c r="CK2916" t="s">
        <v>117</v>
      </c>
      <c r="CL2916" t="s">
        <v>117</v>
      </c>
      <c r="CM2916" t="s">
        <v>117</v>
      </c>
      <c r="CN2916" t="s">
        <v>117</v>
      </c>
      <c r="CO2916" t="s">
        <v>117</v>
      </c>
      <c r="CP2916" t="s">
        <v>117</v>
      </c>
      <c r="CQ2916" t="s">
        <v>117</v>
      </c>
      <c r="CR2916" t="s">
        <v>117</v>
      </c>
      <c r="CS2916" t="s">
        <v>117</v>
      </c>
      <c r="CT2916" t="s">
        <v>117</v>
      </c>
      <c r="CU2916" t="s">
        <v>117</v>
      </c>
      <c r="CV2916" t="s">
        <v>117</v>
      </c>
      <c r="CW2916" t="s">
        <v>117</v>
      </c>
    </row>
    <row r="2917" spans="1:101" x14ac:dyDescent="0.25">
      <c r="A2917" t="s">
        <v>386</v>
      </c>
      <c r="B2917">
        <v>298438</v>
      </c>
      <c r="C2917" t="s">
        <v>18147</v>
      </c>
      <c r="D2917" t="s">
        <v>102</v>
      </c>
      <c r="E2917" t="s">
        <v>18148</v>
      </c>
      <c r="F2917" t="s">
        <v>18149</v>
      </c>
      <c r="G2917" t="s">
        <v>18150</v>
      </c>
      <c r="H2917" t="s">
        <v>908</v>
      </c>
      <c r="I2917" t="s">
        <v>392</v>
      </c>
      <c r="J2917" t="s">
        <v>172</v>
      </c>
      <c r="K2917" t="s">
        <v>134</v>
      </c>
      <c r="L2917">
        <v>90094</v>
      </c>
      <c r="M2917" t="s">
        <v>18151</v>
      </c>
      <c r="O2917">
        <v>0</v>
      </c>
      <c r="V2917" t="s">
        <v>114</v>
      </c>
      <c r="W2917" s="1">
        <v>43357</v>
      </c>
      <c r="Y2917" s="1">
        <v>43544</v>
      </c>
      <c r="Z2917" s="2">
        <v>43009</v>
      </c>
      <c r="AA2917" t="s">
        <v>18152</v>
      </c>
      <c r="AB2917" t="s">
        <v>117</v>
      </c>
      <c r="AC2917" t="s">
        <v>117</v>
      </c>
      <c r="AD2917" t="s">
        <v>117</v>
      </c>
      <c r="AG2917" t="s">
        <v>117</v>
      </c>
      <c r="AH2917" t="s">
        <v>115</v>
      </c>
      <c r="AI2917" t="s">
        <v>117</v>
      </c>
      <c r="AJ2917" t="s">
        <v>132</v>
      </c>
      <c r="AL2917" t="s">
        <v>119</v>
      </c>
      <c r="AM2917" t="s">
        <v>133</v>
      </c>
      <c r="AN2917" t="s">
        <v>134</v>
      </c>
      <c r="AO2917" t="s">
        <v>117</v>
      </c>
      <c r="AP2917" t="s">
        <v>117</v>
      </c>
      <c r="AQ2917" t="s">
        <v>117</v>
      </c>
      <c r="AR2917" t="s">
        <v>117</v>
      </c>
      <c r="AS2917" t="s">
        <v>117</v>
      </c>
      <c r="AT2917" t="s">
        <v>117</v>
      </c>
      <c r="AU2917" t="s">
        <v>117</v>
      </c>
      <c r="AV2917" t="s">
        <v>117</v>
      </c>
      <c r="AW2917" t="s">
        <v>117</v>
      </c>
      <c r="AX2917" t="s">
        <v>117</v>
      </c>
      <c r="AY2917" t="s">
        <v>117</v>
      </c>
      <c r="AZ2917" t="s">
        <v>117</v>
      </c>
      <c r="BA2917" t="s">
        <v>117</v>
      </c>
      <c r="BB2917" t="s">
        <v>117</v>
      </c>
      <c r="BD2917" t="s">
        <v>117</v>
      </c>
      <c r="BF2917" t="s">
        <v>117</v>
      </c>
      <c r="BG2917" t="s">
        <v>117</v>
      </c>
      <c r="BH2917" t="s">
        <v>115</v>
      </c>
      <c r="BI2917" t="s">
        <v>117</v>
      </c>
      <c r="BJ2917" t="s">
        <v>117</v>
      </c>
      <c r="BK2917" t="s">
        <v>117</v>
      </c>
      <c r="BL2917" t="s">
        <v>117</v>
      </c>
      <c r="BM2917" t="s">
        <v>117</v>
      </c>
      <c r="BN2917" t="s">
        <v>117</v>
      </c>
      <c r="BO2917" t="s">
        <v>117</v>
      </c>
      <c r="BP2917" t="s">
        <v>117</v>
      </c>
      <c r="BQ2917" t="s">
        <v>117</v>
      </c>
      <c r="BR2917" t="s">
        <v>117</v>
      </c>
      <c r="BS2917" t="s">
        <v>117</v>
      </c>
      <c r="BT2917" t="s">
        <v>115</v>
      </c>
      <c r="BU2917" t="s">
        <v>117</v>
      </c>
      <c r="BV2917" t="s">
        <v>115</v>
      </c>
      <c r="BW2917" t="s">
        <v>115</v>
      </c>
      <c r="BX2917" t="s">
        <v>117</v>
      </c>
      <c r="BY2917" t="s">
        <v>117</v>
      </c>
      <c r="BZ2917" t="s">
        <v>117</v>
      </c>
      <c r="CA2917" t="s">
        <v>117</v>
      </c>
      <c r="CB2917" t="s">
        <v>117</v>
      </c>
      <c r="CC2917" t="s">
        <v>117</v>
      </c>
      <c r="CD2917" t="s">
        <v>117</v>
      </c>
      <c r="CE2917" t="s">
        <v>117</v>
      </c>
      <c r="CF2917" t="s">
        <v>117</v>
      </c>
      <c r="CG2917" t="s">
        <v>117</v>
      </c>
      <c r="CH2917" t="s">
        <v>117</v>
      </c>
      <c r="CI2917" t="s">
        <v>117</v>
      </c>
      <c r="CJ2917" t="s">
        <v>117</v>
      </c>
      <c r="CK2917" t="s">
        <v>117</v>
      </c>
      <c r="CL2917" t="s">
        <v>117</v>
      </c>
      <c r="CM2917" t="s">
        <v>117</v>
      </c>
      <c r="CN2917" t="s">
        <v>117</v>
      </c>
      <c r="CO2917" t="s">
        <v>117</v>
      </c>
      <c r="CP2917" t="s">
        <v>117</v>
      </c>
      <c r="CQ2917" t="s">
        <v>117</v>
      </c>
      <c r="CR2917" t="s">
        <v>117</v>
      </c>
      <c r="CS2917" t="s">
        <v>117</v>
      </c>
      <c r="CT2917" t="s">
        <v>117</v>
      </c>
      <c r="CU2917" t="s">
        <v>117</v>
      </c>
      <c r="CV2917" t="s">
        <v>117</v>
      </c>
      <c r="CW2917" t="s">
        <v>117</v>
      </c>
    </row>
    <row r="2918" spans="1:101" x14ac:dyDescent="0.25">
      <c r="A2918" t="s">
        <v>100</v>
      </c>
      <c r="B2918">
        <v>163894</v>
      </c>
      <c r="C2918" t="s">
        <v>18153</v>
      </c>
      <c r="D2918" t="s">
        <v>102</v>
      </c>
      <c r="E2918" t="s">
        <v>18154</v>
      </c>
      <c r="F2918" t="s">
        <v>18154</v>
      </c>
      <c r="G2918" t="s">
        <v>18155</v>
      </c>
      <c r="H2918" t="s">
        <v>11740</v>
      </c>
      <c r="I2918" t="s">
        <v>112</v>
      </c>
      <c r="K2918" t="s">
        <v>113</v>
      </c>
      <c r="M2918" t="s">
        <v>18156</v>
      </c>
      <c r="N2918" t="s">
        <v>18157</v>
      </c>
      <c r="O2918">
        <v>0</v>
      </c>
      <c r="V2918" t="s">
        <v>114</v>
      </c>
      <c r="W2918" s="1">
        <v>41067</v>
      </c>
      <c r="Y2918" s="1">
        <v>43552</v>
      </c>
      <c r="Z2918" s="2">
        <v>43009</v>
      </c>
      <c r="AA2918" t="s">
        <v>18158</v>
      </c>
      <c r="AB2918" t="s">
        <v>117</v>
      </c>
      <c r="AC2918" t="s">
        <v>117</v>
      </c>
      <c r="AD2918" t="s">
        <v>117</v>
      </c>
      <c r="AG2918" t="s">
        <v>115</v>
      </c>
      <c r="AH2918" t="s">
        <v>115</v>
      </c>
      <c r="AI2918" t="s">
        <v>117</v>
      </c>
      <c r="AJ2918" t="s">
        <v>165</v>
      </c>
      <c r="AK2918" t="s">
        <v>18159</v>
      </c>
      <c r="AL2918" t="s">
        <v>119</v>
      </c>
      <c r="AN2918" t="s">
        <v>106</v>
      </c>
      <c r="AO2918" t="s">
        <v>117</v>
      </c>
      <c r="AP2918" t="s">
        <v>117</v>
      </c>
      <c r="AQ2918" t="s">
        <v>117</v>
      </c>
      <c r="AR2918" t="s">
        <v>117</v>
      </c>
      <c r="AS2918" t="s">
        <v>117</v>
      </c>
      <c r="AT2918" t="s">
        <v>117</v>
      </c>
      <c r="AU2918" t="s">
        <v>117</v>
      </c>
      <c r="AV2918" t="s">
        <v>117</v>
      </c>
      <c r="AW2918" t="s">
        <v>117</v>
      </c>
      <c r="AX2918" t="s">
        <v>117</v>
      </c>
      <c r="AY2918" t="s">
        <v>117</v>
      </c>
      <c r="AZ2918" t="s">
        <v>117</v>
      </c>
      <c r="BA2918" t="s">
        <v>117</v>
      </c>
      <c r="BB2918" t="s">
        <v>117</v>
      </c>
      <c r="BD2918" t="s">
        <v>117</v>
      </c>
      <c r="BF2918" t="s">
        <v>117</v>
      </c>
      <c r="BG2918" t="s">
        <v>117</v>
      </c>
      <c r="BH2918" t="s">
        <v>117</v>
      </c>
      <c r="BI2918" t="s">
        <v>117</v>
      </c>
      <c r="BJ2918" t="s">
        <v>117</v>
      </c>
      <c r="BK2918" t="s">
        <v>117</v>
      </c>
      <c r="BL2918" t="s">
        <v>117</v>
      </c>
      <c r="BM2918" t="s">
        <v>117</v>
      </c>
      <c r="BN2918" t="s">
        <v>117</v>
      </c>
      <c r="BO2918" t="s">
        <v>117</v>
      </c>
      <c r="BP2918" t="s">
        <v>117</v>
      </c>
      <c r="BQ2918" t="s">
        <v>117</v>
      </c>
      <c r="BR2918" t="s">
        <v>117</v>
      </c>
      <c r="BS2918" t="s">
        <v>117</v>
      </c>
      <c r="BT2918" t="s">
        <v>117</v>
      </c>
      <c r="BU2918" t="s">
        <v>117</v>
      </c>
      <c r="BV2918" t="s">
        <v>117</v>
      </c>
      <c r="BW2918" t="s">
        <v>115</v>
      </c>
      <c r="BX2918" t="s">
        <v>117</v>
      </c>
      <c r="BY2918" t="s">
        <v>117</v>
      </c>
      <c r="BZ2918" t="s">
        <v>117</v>
      </c>
      <c r="CA2918" t="s">
        <v>117</v>
      </c>
      <c r="CB2918" t="s">
        <v>117</v>
      </c>
      <c r="CC2918" t="s">
        <v>117</v>
      </c>
      <c r="CD2918" t="s">
        <v>117</v>
      </c>
      <c r="CE2918" t="s">
        <v>117</v>
      </c>
      <c r="CF2918" t="s">
        <v>117</v>
      </c>
      <c r="CG2918" t="s">
        <v>117</v>
      </c>
      <c r="CH2918" t="s">
        <v>117</v>
      </c>
      <c r="CI2918" t="s">
        <v>117</v>
      </c>
      <c r="CJ2918" t="s">
        <v>117</v>
      </c>
      <c r="CK2918" t="s">
        <v>117</v>
      </c>
      <c r="CL2918" t="s">
        <v>117</v>
      </c>
      <c r="CM2918" t="s">
        <v>117</v>
      </c>
      <c r="CN2918" t="s">
        <v>117</v>
      </c>
      <c r="CO2918" t="s">
        <v>117</v>
      </c>
      <c r="CP2918" t="s">
        <v>117</v>
      </c>
      <c r="CQ2918" t="s">
        <v>117</v>
      </c>
      <c r="CR2918" t="s">
        <v>117</v>
      </c>
      <c r="CS2918" t="s">
        <v>117</v>
      </c>
      <c r="CT2918" t="s">
        <v>117</v>
      </c>
      <c r="CU2918" t="s">
        <v>117</v>
      </c>
      <c r="CV2918" t="s">
        <v>117</v>
      </c>
      <c r="CW2918" t="s">
        <v>117</v>
      </c>
    </row>
    <row r="2919" spans="1:101" x14ac:dyDescent="0.25">
      <c r="A2919" t="s">
        <v>100</v>
      </c>
      <c r="B2919">
        <v>285504</v>
      </c>
      <c r="C2919" t="s">
        <v>18160</v>
      </c>
      <c r="D2919" t="s">
        <v>102</v>
      </c>
      <c r="E2919" t="s">
        <v>18161</v>
      </c>
      <c r="F2919" t="s">
        <v>18161</v>
      </c>
      <c r="G2919" t="s">
        <v>1038</v>
      </c>
      <c r="H2919" t="s">
        <v>18162</v>
      </c>
      <c r="I2919" t="s">
        <v>1040</v>
      </c>
      <c r="K2919" t="s">
        <v>525</v>
      </c>
      <c r="L2919">
        <v>72201</v>
      </c>
      <c r="M2919" t="s">
        <v>18163</v>
      </c>
      <c r="O2919">
        <v>1</v>
      </c>
      <c r="V2919" t="s">
        <v>114</v>
      </c>
      <c r="W2919" s="1">
        <v>42681</v>
      </c>
      <c r="Y2919" s="1">
        <v>43643</v>
      </c>
      <c r="Z2919" s="2">
        <v>43009</v>
      </c>
      <c r="AA2919" t="s">
        <v>18164</v>
      </c>
      <c r="AB2919" t="s">
        <v>115</v>
      </c>
      <c r="AC2919" t="s">
        <v>117</v>
      </c>
      <c r="AD2919" t="s">
        <v>117</v>
      </c>
      <c r="AG2919" t="s">
        <v>117</v>
      </c>
      <c r="AH2919" t="s">
        <v>115</v>
      </c>
      <c r="AI2919" t="s">
        <v>117</v>
      </c>
      <c r="AJ2919" t="s">
        <v>165</v>
      </c>
      <c r="AK2919" t="s">
        <v>3671</v>
      </c>
      <c r="AL2919" t="s">
        <v>184</v>
      </c>
      <c r="AN2919" t="s">
        <v>525</v>
      </c>
      <c r="AO2919" t="s">
        <v>117</v>
      </c>
      <c r="AP2919" t="s">
        <v>117</v>
      </c>
      <c r="AQ2919" t="s">
        <v>117</v>
      </c>
      <c r="AR2919" t="s">
        <v>117</v>
      </c>
      <c r="AS2919" t="s">
        <v>117</v>
      </c>
      <c r="AT2919" t="s">
        <v>117</v>
      </c>
      <c r="AU2919" t="s">
        <v>117</v>
      </c>
      <c r="AV2919" t="s">
        <v>117</v>
      </c>
      <c r="AW2919" t="s">
        <v>117</v>
      </c>
      <c r="AX2919" t="s">
        <v>117</v>
      </c>
      <c r="AY2919" t="s">
        <v>117</v>
      </c>
      <c r="AZ2919" t="s">
        <v>117</v>
      </c>
      <c r="BA2919" t="s">
        <v>117</v>
      </c>
      <c r="BB2919" t="s">
        <v>117</v>
      </c>
      <c r="BD2919" t="s">
        <v>117</v>
      </c>
      <c r="BF2919" t="s">
        <v>117</v>
      </c>
      <c r="BG2919" t="s">
        <v>117</v>
      </c>
      <c r="BH2919" t="s">
        <v>115</v>
      </c>
      <c r="BI2919" t="s">
        <v>117</v>
      </c>
      <c r="BJ2919" t="s">
        <v>117</v>
      </c>
      <c r="BK2919" t="s">
        <v>117</v>
      </c>
      <c r="BL2919" t="s">
        <v>117</v>
      </c>
      <c r="BM2919" t="s">
        <v>117</v>
      </c>
      <c r="BN2919" t="s">
        <v>117</v>
      </c>
      <c r="BO2919" t="s">
        <v>117</v>
      </c>
      <c r="BP2919" t="s">
        <v>117</v>
      </c>
      <c r="BQ2919" t="s">
        <v>117</v>
      </c>
      <c r="BR2919" t="s">
        <v>117</v>
      </c>
      <c r="BS2919" t="s">
        <v>117</v>
      </c>
      <c r="BT2919" t="s">
        <v>117</v>
      </c>
      <c r="BU2919" t="s">
        <v>117</v>
      </c>
      <c r="BV2919" t="s">
        <v>117</v>
      </c>
      <c r="BW2919" t="s">
        <v>115</v>
      </c>
      <c r="BX2919" t="s">
        <v>117</v>
      </c>
      <c r="BY2919" t="s">
        <v>117</v>
      </c>
      <c r="BZ2919" t="s">
        <v>117</v>
      </c>
      <c r="CA2919" t="s">
        <v>117</v>
      </c>
      <c r="CB2919" t="s">
        <v>117</v>
      </c>
      <c r="CC2919" t="s">
        <v>117</v>
      </c>
      <c r="CD2919" t="s">
        <v>117</v>
      </c>
      <c r="CE2919" t="s">
        <v>117</v>
      </c>
      <c r="CF2919" t="s">
        <v>117</v>
      </c>
      <c r="CG2919" t="s">
        <v>117</v>
      </c>
      <c r="CH2919" t="s">
        <v>117</v>
      </c>
      <c r="CI2919" t="s">
        <v>117</v>
      </c>
      <c r="CJ2919" t="s">
        <v>117</v>
      </c>
      <c r="CK2919" t="s">
        <v>117</v>
      </c>
      <c r="CL2919" t="s">
        <v>117</v>
      </c>
      <c r="CM2919" t="s">
        <v>117</v>
      </c>
      <c r="CN2919" t="s">
        <v>117</v>
      </c>
      <c r="CO2919" t="s">
        <v>117</v>
      </c>
      <c r="CP2919" t="s">
        <v>117</v>
      </c>
      <c r="CQ2919" t="s">
        <v>117</v>
      </c>
      <c r="CR2919" t="s">
        <v>117</v>
      </c>
      <c r="CS2919" t="s">
        <v>117</v>
      </c>
      <c r="CT2919" t="s">
        <v>117</v>
      </c>
      <c r="CU2919" t="s">
        <v>117</v>
      </c>
      <c r="CV2919" t="s">
        <v>117</v>
      </c>
      <c r="CW2919" t="s">
        <v>117</v>
      </c>
    </row>
    <row r="2920" spans="1:101" x14ac:dyDescent="0.25">
      <c r="A2920" t="s">
        <v>100</v>
      </c>
      <c r="B2920">
        <v>302017</v>
      </c>
      <c r="C2920" t="s">
        <v>18165</v>
      </c>
      <c r="D2920" t="s">
        <v>102</v>
      </c>
      <c r="E2920" t="s">
        <v>18166</v>
      </c>
      <c r="F2920" t="s">
        <v>18166</v>
      </c>
      <c r="G2920" t="s">
        <v>18167</v>
      </c>
      <c r="I2920" t="s">
        <v>18168</v>
      </c>
      <c r="K2920" t="s">
        <v>1133</v>
      </c>
      <c r="L2920" t="s">
        <v>18169</v>
      </c>
      <c r="M2920" t="s">
        <v>18170</v>
      </c>
      <c r="O2920">
        <v>1</v>
      </c>
      <c r="V2920" t="s">
        <v>114</v>
      </c>
      <c r="W2920" s="1">
        <v>43573</v>
      </c>
      <c r="Y2920" s="1">
        <v>43573</v>
      </c>
      <c r="Z2920" s="2">
        <v>43009</v>
      </c>
      <c r="AA2920" t="s">
        <v>18171</v>
      </c>
      <c r="AB2920" t="s">
        <v>115</v>
      </c>
      <c r="AC2920" t="s">
        <v>117</v>
      </c>
      <c r="AD2920" t="s">
        <v>117</v>
      </c>
      <c r="AG2920" t="s">
        <v>117</v>
      </c>
      <c r="AH2920" t="s">
        <v>115</v>
      </c>
      <c r="AI2920" t="s">
        <v>117</v>
      </c>
      <c r="AJ2920" t="s">
        <v>165</v>
      </c>
      <c r="AK2920" t="s">
        <v>18172</v>
      </c>
      <c r="AL2920" t="s">
        <v>119</v>
      </c>
      <c r="AN2920" t="s">
        <v>1133</v>
      </c>
      <c r="AO2920" t="s">
        <v>117</v>
      </c>
      <c r="AP2920" t="s">
        <v>117</v>
      </c>
      <c r="AQ2920" t="s">
        <v>117</v>
      </c>
      <c r="AR2920" t="s">
        <v>117</v>
      </c>
      <c r="AS2920" t="s">
        <v>117</v>
      </c>
      <c r="AT2920" t="s">
        <v>117</v>
      </c>
      <c r="AU2920" t="s">
        <v>117</v>
      </c>
      <c r="AV2920" t="s">
        <v>117</v>
      </c>
      <c r="AW2920" t="s">
        <v>117</v>
      </c>
      <c r="AX2920" t="s">
        <v>117</v>
      </c>
      <c r="AY2920" t="s">
        <v>117</v>
      </c>
      <c r="AZ2920" t="s">
        <v>117</v>
      </c>
      <c r="BA2920" t="s">
        <v>117</v>
      </c>
      <c r="BB2920" t="s">
        <v>117</v>
      </c>
      <c r="BD2920" t="s">
        <v>117</v>
      </c>
      <c r="BF2920" t="s">
        <v>117</v>
      </c>
      <c r="BG2920" t="s">
        <v>117</v>
      </c>
      <c r="BH2920" t="s">
        <v>117</v>
      </c>
      <c r="BI2920" t="s">
        <v>117</v>
      </c>
      <c r="BJ2920" t="s">
        <v>117</v>
      </c>
      <c r="BK2920" t="s">
        <v>117</v>
      </c>
      <c r="BL2920" t="s">
        <v>117</v>
      </c>
      <c r="BM2920" t="s">
        <v>117</v>
      </c>
      <c r="BN2920" t="s">
        <v>117</v>
      </c>
      <c r="BO2920" t="s">
        <v>117</v>
      </c>
      <c r="BP2920" t="s">
        <v>117</v>
      </c>
      <c r="BQ2920" t="s">
        <v>117</v>
      </c>
      <c r="BR2920" t="s">
        <v>117</v>
      </c>
      <c r="BS2920" t="s">
        <v>117</v>
      </c>
      <c r="BT2920" t="s">
        <v>117</v>
      </c>
      <c r="BU2920" t="s">
        <v>117</v>
      </c>
      <c r="BV2920" t="s">
        <v>115</v>
      </c>
      <c r="BW2920" t="s">
        <v>115</v>
      </c>
      <c r="BX2920" t="s">
        <v>115</v>
      </c>
      <c r="BY2920" t="s">
        <v>117</v>
      </c>
      <c r="BZ2920" t="s">
        <v>117</v>
      </c>
      <c r="CA2920" t="s">
        <v>117</v>
      </c>
      <c r="CB2920" t="s">
        <v>117</v>
      </c>
      <c r="CC2920" t="s">
        <v>117</v>
      </c>
      <c r="CD2920" t="s">
        <v>117</v>
      </c>
      <c r="CE2920" t="s">
        <v>117</v>
      </c>
      <c r="CF2920" t="s">
        <v>117</v>
      </c>
      <c r="CG2920" t="s">
        <v>117</v>
      </c>
      <c r="CH2920" t="s">
        <v>117</v>
      </c>
      <c r="CI2920" t="s">
        <v>117</v>
      </c>
      <c r="CJ2920" t="s">
        <v>117</v>
      </c>
      <c r="CK2920" t="s">
        <v>117</v>
      </c>
      <c r="CL2920" t="s">
        <v>117</v>
      </c>
      <c r="CM2920" t="s">
        <v>117</v>
      </c>
      <c r="CN2920" t="s">
        <v>117</v>
      </c>
      <c r="CO2920" t="s">
        <v>117</v>
      </c>
      <c r="CP2920" t="s">
        <v>117</v>
      </c>
      <c r="CQ2920" t="s">
        <v>117</v>
      </c>
      <c r="CR2920" t="s">
        <v>117</v>
      </c>
      <c r="CS2920" t="s">
        <v>117</v>
      </c>
      <c r="CT2920" t="s">
        <v>117</v>
      </c>
      <c r="CU2920" t="s">
        <v>117</v>
      </c>
      <c r="CV2920" t="s">
        <v>117</v>
      </c>
      <c r="CW2920" t="s">
        <v>117</v>
      </c>
    </row>
    <row r="2921" spans="1:101" x14ac:dyDescent="0.25">
      <c r="A2921" t="s">
        <v>145</v>
      </c>
      <c r="B2921">
        <v>289607</v>
      </c>
      <c r="C2921" t="s">
        <v>18173</v>
      </c>
      <c r="D2921" t="s">
        <v>102</v>
      </c>
      <c r="E2921" t="s">
        <v>18174</v>
      </c>
      <c r="F2921" t="s">
        <v>18174</v>
      </c>
      <c r="G2921" t="s">
        <v>18175</v>
      </c>
      <c r="I2921" t="s">
        <v>2217</v>
      </c>
      <c r="J2921" t="s">
        <v>433</v>
      </c>
      <c r="K2921" t="s">
        <v>134</v>
      </c>
      <c r="L2921">
        <v>6830</v>
      </c>
      <c r="M2921" t="s">
        <v>18176</v>
      </c>
      <c r="O2921">
        <v>1</v>
      </c>
      <c r="V2921" t="s">
        <v>114</v>
      </c>
      <c r="W2921" s="1">
        <v>42972</v>
      </c>
      <c r="Y2921" s="1">
        <v>43588</v>
      </c>
      <c r="Z2921" s="2">
        <v>43009</v>
      </c>
      <c r="AB2921" t="s">
        <v>117</v>
      </c>
      <c r="AC2921" t="s">
        <v>117</v>
      </c>
      <c r="AD2921" t="s">
        <v>117</v>
      </c>
      <c r="AG2921" t="s">
        <v>117</v>
      </c>
      <c r="AH2921" t="s">
        <v>115</v>
      </c>
      <c r="AI2921" t="s">
        <v>117</v>
      </c>
      <c r="AJ2921" t="s">
        <v>132</v>
      </c>
      <c r="AL2921" t="s">
        <v>119</v>
      </c>
      <c r="AM2921" t="s">
        <v>133</v>
      </c>
      <c r="AN2921" t="s">
        <v>134</v>
      </c>
      <c r="AO2921" t="s">
        <v>117</v>
      </c>
      <c r="AP2921" t="s">
        <v>117</v>
      </c>
      <c r="AQ2921" t="s">
        <v>117</v>
      </c>
      <c r="AR2921" t="s">
        <v>117</v>
      </c>
      <c r="AS2921" t="s">
        <v>117</v>
      </c>
      <c r="AT2921" t="s">
        <v>117</v>
      </c>
      <c r="AU2921" t="s">
        <v>117</v>
      </c>
      <c r="AV2921" t="s">
        <v>117</v>
      </c>
      <c r="AW2921" t="s">
        <v>117</v>
      </c>
      <c r="AX2921" t="s">
        <v>117</v>
      </c>
      <c r="AY2921" t="s">
        <v>117</v>
      </c>
      <c r="AZ2921" t="s">
        <v>117</v>
      </c>
      <c r="BA2921" t="s">
        <v>117</v>
      </c>
      <c r="BB2921" t="s">
        <v>117</v>
      </c>
      <c r="BD2921" t="s">
        <v>117</v>
      </c>
      <c r="BF2921" t="s">
        <v>117</v>
      </c>
      <c r="BG2921" t="s">
        <v>117</v>
      </c>
      <c r="BH2921" t="s">
        <v>117</v>
      </c>
      <c r="BI2921" t="s">
        <v>117</v>
      </c>
      <c r="BJ2921" t="s">
        <v>117</v>
      </c>
      <c r="BK2921" t="s">
        <v>117</v>
      </c>
      <c r="BL2921" t="s">
        <v>117</v>
      </c>
      <c r="BM2921" t="s">
        <v>117</v>
      </c>
      <c r="BN2921" t="s">
        <v>117</v>
      </c>
      <c r="BO2921" t="s">
        <v>117</v>
      </c>
      <c r="BP2921" t="s">
        <v>117</v>
      </c>
      <c r="BQ2921" t="s">
        <v>117</v>
      </c>
      <c r="BR2921" t="s">
        <v>117</v>
      </c>
      <c r="BS2921" t="s">
        <v>117</v>
      </c>
      <c r="BT2921" t="s">
        <v>117</v>
      </c>
      <c r="BU2921" t="s">
        <v>117</v>
      </c>
      <c r="BV2921" t="s">
        <v>115</v>
      </c>
      <c r="BW2921" t="s">
        <v>115</v>
      </c>
      <c r="BX2921" t="s">
        <v>117</v>
      </c>
      <c r="BY2921" t="s">
        <v>117</v>
      </c>
      <c r="BZ2921" t="s">
        <v>117</v>
      </c>
      <c r="CA2921" t="s">
        <v>117</v>
      </c>
      <c r="CB2921" t="s">
        <v>117</v>
      </c>
      <c r="CC2921" t="s">
        <v>117</v>
      </c>
      <c r="CD2921" t="s">
        <v>117</v>
      </c>
      <c r="CE2921" t="s">
        <v>117</v>
      </c>
      <c r="CF2921" t="s">
        <v>117</v>
      </c>
      <c r="CG2921" t="s">
        <v>117</v>
      </c>
      <c r="CH2921" t="s">
        <v>117</v>
      </c>
      <c r="CI2921" t="s">
        <v>117</v>
      </c>
      <c r="CJ2921" t="s">
        <v>117</v>
      </c>
      <c r="CK2921" t="s">
        <v>117</v>
      </c>
      <c r="CL2921" t="s">
        <v>117</v>
      </c>
      <c r="CM2921" t="s">
        <v>117</v>
      </c>
      <c r="CN2921" t="s">
        <v>117</v>
      </c>
      <c r="CO2921" t="s">
        <v>117</v>
      </c>
      <c r="CP2921" t="s">
        <v>117</v>
      </c>
      <c r="CQ2921" t="s">
        <v>117</v>
      </c>
      <c r="CR2921" t="s">
        <v>117</v>
      </c>
      <c r="CS2921" t="s">
        <v>117</v>
      </c>
      <c r="CT2921" t="s">
        <v>117</v>
      </c>
      <c r="CU2921" t="s">
        <v>117</v>
      </c>
      <c r="CV2921" t="s">
        <v>117</v>
      </c>
      <c r="CW2921" t="s">
        <v>117</v>
      </c>
    </row>
    <row r="2922" spans="1:101" x14ac:dyDescent="0.25">
      <c r="A2922" t="s">
        <v>100</v>
      </c>
      <c r="B2922">
        <v>301632</v>
      </c>
      <c r="C2922" t="s">
        <v>18177</v>
      </c>
      <c r="D2922" t="s">
        <v>102</v>
      </c>
      <c r="E2922" t="s">
        <v>18178</v>
      </c>
      <c r="F2922" t="s">
        <v>18178</v>
      </c>
      <c r="G2922" t="s">
        <v>18179</v>
      </c>
      <c r="H2922" t="s">
        <v>18180</v>
      </c>
      <c r="I2922" t="s">
        <v>889</v>
      </c>
      <c r="K2922" t="s">
        <v>113</v>
      </c>
      <c r="M2922" t="s">
        <v>18181</v>
      </c>
      <c r="O2922">
        <v>0</v>
      </c>
      <c r="P2922" t="s">
        <v>18182</v>
      </c>
      <c r="Q2922" t="s">
        <v>18180</v>
      </c>
      <c r="R2922" t="s">
        <v>889</v>
      </c>
      <c r="T2922" t="s">
        <v>113</v>
      </c>
      <c r="V2922" t="s">
        <v>114</v>
      </c>
      <c r="W2922" s="1">
        <v>43592</v>
      </c>
      <c r="Y2922" s="1">
        <v>43592</v>
      </c>
      <c r="Z2922" s="2">
        <v>43009</v>
      </c>
      <c r="AA2922" t="s">
        <v>18183</v>
      </c>
      <c r="AB2922" t="s">
        <v>115</v>
      </c>
      <c r="AC2922" t="s">
        <v>117</v>
      </c>
      <c r="AD2922" t="s">
        <v>117</v>
      </c>
      <c r="AF2922" t="s">
        <v>18184</v>
      </c>
      <c r="AG2922" t="s">
        <v>117</v>
      </c>
      <c r="AH2922" t="s">
        <v>115</v>
      </c>
      <c r="AI2922" t="s">
        <v>117</v>
      </c>
      <c r="AJ2922" t="s">
        <v>132</v>
      </c>
      <c r="AL2922" t="s">
        <v>119</v>
      </c>
      <c r="AN2922" t="s">
        <v>113</v>
      </c>
      <c r="AO2922" t="s">
        <v>117</v>
      </c>
      <c r="AP2922" t="s">
        <v>117</v>
      </c>
      <c r="AQ2922" t="s">
        <v>115</v>
      </c>
      <c r="AR2922" t="s">
        <v>117</v>
      </c>
      <c r="AS2922" t="s">
        <v>117</v>
      </c>
      <c r="AT2922" t="s">
        <v>117</v>
      </c>
      <c r="AU2922" t="s">
        <v>117</v>
      </c>
      <c r="AV2922" t="s">
        <v>117</v>
      </c>
      <c r="AW2922" t="s">
        <v>117</v>
      </c>
      <c r="AX2922" t="s">
        <v>117</v>
      </c>
      <c r="AY2922" t="s">
        <v>117</v>
      </c>
      <c r="AZ2922" t="s">
        <v>117</v>
      </c>
      <c r="BA2922" t="s">
        <v>117</v>
      </c>
      <c r="BB2922" t="s">
        <v>117</v>
      </c>
      <c r="BD2922" t="s">
        <v>117</v>
      </c>
      <c r="BF2922" t="s">
        <v>117</v>
      </c>
      <c r="BG2922" t="s">
        <v>117</v>
      </c>
      <c r="BH2922" t="s">
        <v>117</v>
      </c>
      <c r="BI2922" t="s">
        <v>117</v>
      </c>
      <c r="BJ2922" t="s">
        <v>117</v>
      </c>
      <c r="BK2922" t="s">
        <v>117</v>
      </c>
      <c r="BL2922" t="s">
        <v>117</v>
      </c>
      <c r="BM2922" t="s">
        <v>117</v>
      </c>
      <c r="BN2922" t="s">
        <v>117</v>
      </c>
      <c r="BO2922" t="s">
        <v>117</v>
      </c>
      <c r="BP2922" t="s">
        <v>117</v>
      </c>
      <c r="BQ2922" t="s">
        <v>117</v>
      </c>
      <c r="BR2922" t="s">
        <v>117</v>
      </c>
      <c r="BS2922" t="s">
        <v>117</v>
      </c>
      <c r="BT2922" t="s">
        <v>117</v>
      </c>
      <c r="BU2922" t="s">
        <v>117</v>
      </c>
      <c r="BV2922" t="s">
        <v>117</v>
      </c>
      <c r="BW2922" t="s">
        <v>115</v>
      </c>
      <c r="BX2922" t="s">
        <v>117</v>
      </c>
      <c r="BY2922" t="s">
        <v>117</v>
      </c>
      <c r="BZ2922" t="s">
        <v>117</v>
      </c>
      <c r="CA2922" t="s">
        <v>117</v>
      </c>
      <c r="CB2922" t="s">
        <v>117</v>
      </c>
      <c r="CC2922" t="s">
        <v>117</v>
      </c>
      <c r="CD2922" t="s">
        <v>117</v>
      </c>
      <c r="CE2922" t="s">
        <v>117</v>
      </c>
      <c r="CF2922" t="s">
        <v>117</v>
      </c>
      <c r="CG2922" t="s">
        <v>117</v>
      </c>
      <c r="CH2922" t="s">
        <v>117</v>
      </c>
      <c r="CI2922" t="s">
        <v>117</v>
      </c>
      <c r="CJ2922" t="s">
        <v>117</v>
      </c>
      <c r="CK2922" t="s">
        <v>117</v>
      </c>
      <c r="CL2922" t="s">
        <v>117</v>
      </c>
      <c r="CM2922" t="s">
        <v>117</v>
      </c>
      <c r="CN2922" t="s">
        <v>117</v>
      </c>
      <c r="CO2922" t="s">
        <v>117</v>
      </c>
      <c r="CP2922" t="s">
        <v>117</v>
      </c>
      <c r="CQ2922" t="s">
        <v>117</v>
      </c>
      <c r="CR2922" t="s">
        <v>117</v>
      </c>
      <c r="CS2922" t="s">
        <v>117</v>
      </c>
      <c r="CT2922" t="s">
        <v>117</v>
      </c>
      <c r="CU2922" t="s">
        <v>117</v>
      </c>
      <c r="CV2922" t="s">
        <v>117</v>
      </c>
      <c r="CW2922" t="s">
        <v>117</v>
      </c>
    </row>
    <row r="2923" spans="1:101" x14ac:dyDescent="0.25">
      <c r="A2923" t="s">
        <v>255</v>
      </c>
      <c r="B2923">
        <v>167572</v>
      </c>
      <c r="C2923" t="s">
        <v>18185</v>
      </c>
      <c r="D2923" t="s">
        <v>102</v>
      </c>
      <c r="E2923" t="s">
        <v>18186</v>
      </c>
      <c r="F2923" t="s">
        <v>18186</v>
      </c>
      <c r="G2923" t="s">
        <v>18187</v>
      </c>
      <c r="I2923" t="s">
        <v>12459</v>
      </c>
      <c r="J2923" t="s">
        <v>2604</v>
      </c>
      <c r="K2923" t="s">
        <v>134</v>
      </c>
      <c r="L2923">
        <v>65201</v>
      </c>
      <c r="M2923" t="s">
        <v>18188</v>
      </c>
      <c r="O2923">
        <v>1</v>
      </c>
      <c r="V2923" t="s">
        <v>114</v>
      </c>
      <c r="W2923" s="1">
        <v>41507</v>
      </c>
      <c r="Y2923" s="1">
        <v>43551</v>
      </c>
      <c r="Z2923" s="2">
        <v>43009</v>
      </c>
      <c r="AB2923" t="s">
        <v>117</v>
      </c>
      <c r="AC2923" t="s">
        <v>117</v>
      </c>
      <c r="AD2923" t="s">
        <v>117</v>
      </c>
      <c r="AG2923" t="s">
        <v>117</v>
      </c>
      <c r="AH2923" t="s">
        <v>115</v>
      </c>
      <c r="AI2923" t="s">
        <v>117</v>
      </c>
      <c r="AJ2923" t="s">
        <v>132</v>
      </c>
      <c r="AL2923" t="s">
        <v>119</v>
      </c>
      <c r="AM2923" t="s">
        <v>133</v>
      </c>
      <c r="AN2923" t="s">
        <v>134</v>
      </c>
      <c r="AO2923" t="s">
        <v>117</v>
      </c>
      <c r="AP2923" t="s">
        <v>117</v>
      </c>
      <c r="AQ2923" t="s">
        <v>117</v>
      </c>
      <c r="AR2923" t="s">
        <v>117</v>
      </c>
      <c r="AS2923" t="s">
        <v>117</v>
      </c>
      <c r="AT2923" t="s">
        <v>117</v>
      </c>
      <c r="AU2923" t="s">
        <v>117</v>
      </c>
      <c r="AV2923" t="s">
        <v>117</v>
      </c>
      <c r="AW2923" t="s">
        <v>117</v>
      </c>
      <c r="AX2923" t="s">
        <v>117</v>
      </c>
      <c r="AY2923" t="s">
        <v>117</v>
      </c>
      <c r="AZ2923" t="s">
        <v>117</v>
      </c>
      <c r="BA2923" t="s">
        <v>117</v>
      </c>
      <c r="BB2923" t="s">
        <v>117</v>
      </c>
      <c r="BD2923" t="s">
        <v>117</v>
      </c>
      <c r="BF2923" t="s">
        <v>117</v>
      </c>
      <c r="BG2923" t="s">
        <v>117</v>
      </c>
      <c r="BH2923" t="s">
        <v>117</v>
      </c>
      <c r="BI2923" t="s">
        <v>117</v>
      </c>
      <c r="BJ2923" t="s">
        <v>117</v>
      </c>
      <c r="BK2923" t="s">
        <v>117</v>
      </c>
      <c r="BL2923" t="s">
        <v>117</v>
      </c>
      <c r="BM2923" t="s">
        <v>117</v>
      </c>
      <c r="BN2923" t="s">
        <v>117</v>
      </c>
      <c r="BO2923" t="s">
        <v>117</v>
      </c>
      <c r="BP2923" t="s">
        <v>117</v>
      </c>
      <c r="BQ2923" t="s">
        <v>117</v>
      </c>
      <c r="BR2923" t="s">
        <v>117</v>
      </c>
      <c r="BS2923" t="s">
        <v>117</v>
      </c>
      <c r="BT2923" t="s">
        <v>117</v>
      </c>
      <c r="BU2923" t="s">
        <v>117</v>
      </c>
      <c r="BV2923" t="s">
        <v>115</v>
      </c>
      <c r="BW2923" t="s">
        <v>115</v>
      </c>
      <c r="BX2923" t="s">
        <v>117</v>
      </c>
      <c r="BY2923" t="s">
        <v>117</v>
      </c>
      <c r="BZ2923" t="s">
        <v>117</v>
      </c>
      <c r="CA2923" t="s">
        <v>117</v>
      </c>
      <c r="CB2923" t="s">
        <v>117</v>
      </c>
      <c r="CC2923" t="s">
        <v>117</v>
      </c>
      <c r="CD2923" t="s">
        <v>117</v>
      </c>
      <c r="CE2923" t="s">
        <v>117</v>
      </c>
      <c r="CF2923" t="s">
        <v>117</v>
      </c>
      <c r="CG2923" t="s">
        <v>117</v>
      </c>
      <c r="CH2923" t="s">
        <v>117</v>
      </c>
      <c r="CI2923" t="s">
        <v>117</v>
      </c>
      <c r="CJ2923" t="s">
        <v>117</v>
      </c>
      <c r="CK2923" t="s">
        <v>117</v>
      </c>
      <c r="CL2923" t="s">
        <v>117</v>
      </c>
      <c r="CM2923" t="s">
        <v>117</v>
      </c>
      <c r="CN2923" t="s">
        <v>117</v>
      </c>
      <c r="CO2923" t="s">
        <v>117</v>
      </c>
      <c r="CP2923" t="s">
        <v>117</v>
      </c>
      <c r="CQ2923" t="s">
        <v>117</v>
      </c>
      <c r="CR2923" t="s">
        <v>117</v>
      </c>
      <c r="CS2923" t="s">
        <v>117</v>
      </c>
      <c r="CT2923" t="s">
        <v>117</v>
      </c>
      <c r="CU2923" t="s">
        <v>117</v>
      </c>
      <c r="CV2923" t="s">
        <v>117</v>
      </c>
      <c r="CW2923" t="s">
        <v>117</v>
      </c>
    </row>
    <row r="2924" spans="1:101" x14ac:dyDescent="0.25">
      <c r="A2924" t="s">
        <v>255</v>
      </c>
      <c r="B2924">
        <v>282325</v>
      </c>
      <c r="C2924" t="s">
        <v>18189</v>
      </c>
      <c r="D2924" t="s">
        <v>102</v>
      </c>
      <c r="E2924" t="s">
        <v>18190</v>
      </c>
      <c r="F2924" t="s">
        <v>18190</v>
      </c>
      <c r="G2924" t="s">
        <v>18191</v>
      </c>
      <c r="H2924" t="s">
        <v>18192</v>
      </c>
      <c r="I2924" t="s">
        <v>589</v>
      </c>
      <c r="J2924" t="s">
        <v>261</v>
      </c>
      <c r="K2924" t="s">
        <v>134</v>
      </c>
      <c r="L2924">
        <v>53202</v>
      </c>
      <c r="M2924" t="s">
        <v>18193</v>
      </c>
      <c r="N2924" t="s">
        <v>18194</v>
      </c>
      <c r="O2924">
        <v>0</v>
      </c>
      <c r="V2924" t="s">
        <v>114</v>
      </c>
      <c r="W2924" s="1">
        <v>42395</v>
      </c>
      <c r="Y2924" s="1">
        <v>43542</v>
      </c>
      <c r="Z2924" s="2">
        <v>43009</v>
      </c>
      <c r="AB2924" t="s">
        <v>117</v>
      </c>
      <c r="AC2924" t="s">
        <v>117</v>
      </c>
      <c r="AD2924" t="s">
        <v>117</v>
      </c>
      <c r="AG2924" t="s">
        <v>117</v>
      </c>
      <c r="AH2924" t="s">
        <v>115</v>
      </c>
      <c r="AI2924" t="s">
        <v>117</v>
      </c>
      <c r="AJ2924" t="s">
        <v>132</v>
      </c>
      <c r="AL2924" t="s">
        <v>119</v>
      </c>
      <c r="AM2924" t="s">
        <v>261</v>
      </c>
      <c r="AN2924" t="s">
        <v>134</v>
      </c>
      <c r="AO2924" t="s">
        <v>117</v>
      </c>
      <c r="AP2924" t="s">
        <v>117</v>
      </c>
      <c r="AQ2924" t="s">
        <v>117</v>
      </c>
      <c r="AR2924" t="s">
        <v>117</v>
      </c>
      <c r="AS2924" t="s">
        <v>117</v>
      </c>
      <c r="AT2924" t="s">
        <v>117</v>
      </c>
      <c r="AU2924" t="s">
        <v>117</v>
      </c>
      <c r="AV2924" t="s">
        <v>117</v>
      </c>
      <c r="AW2924" t="s">
        <v>117</v>
      </c>
      <c r="AX2924" t="s">
        <v>117</v>
      </c>
      <c r="AY2924" t="s">
        <v>117</v>
      </c>
      <c r="AZ2924" t="s">
        <v>117</v>
      </c>
      <c r="BA2924" t="s">
        <v>117</v>
      </c>
      <c r="BB2924" t="s">
        <v>117</v>
      </c>
      <c r="BD2924" t="s">
        <v>117</v>
      </c>
      <c r="BF2924" t="s">
        <v>117</v>
      </c>
      <c r="BG2924" t="s">
        <v>117</v>
      </c>
      <c r="BH2924" t="s">
        <v>117</v>
      </c>
      <c r="BI2924" t="s">
        <v>117</v>
      </c>
      <c r="BJ2924" t="s">
        <v>117</v>
      </c>
      <c r="BK2924" t="s">
        <v>117</v>
      </c>
      <c r="BL2924" t="s">
        <v>117</v>
      </c>
      <c r="BM2924" t="s">
        <v>117</v>
      </c>
      <c r="BN2924" t="s">
        <v>117</v>
      </c>
      <c r="BO2924" t="s">
        <v>117</v>
      </c>
      <c r="BP2924" t="s">
        <v>115</v>
      </c>
      <c r="BQ2924" t="s">
        <v>117</v>
      </c>
      <c r="BR2924" t="s">
        <v>117</v>
      </c>
      <c r="BS2924" t="s">
        <v>117</v>
      </c>
      <c r="BT2924" t="s">
        <v>115</v>
      </c>
      <c r="BU2924" t="s">
        <v>117</v>
      </c>
      <c r="BV2924" t="s">
        <v>117</v>
      </c>
      <c r="BW2924" t="s">
        <v>115</v>
      </c>
      <c r="BX2924" t="s">
        <v>117</v>
      </c>
      <c r="BY2924" t="s">
        <v>117</v>
      </c>
      <c r="BZ2924" t="s">
        <v>117</v>
      </c>
      <c r="CA2924" t="s">
        <v>117</v>
      </c>
      <c r="CB2924" t="s">
        <v>117</v>
      </c>
      <c r="CC2924" t="s">
        <v>117</v>
      </c>
      <c r="CD2924" t="s">
        <v>117</v>
      </c>
      <c r="CE2924" t="s">
        <v>117</v>
      </c>
      <c r="CF2924" t="s">
        <v>117</v>
      </c>
      <c r="CG2924" t="s">
        <v>117</v>
      </c>
      <c r="CH2924" t="s">
        <v>117</v>
      </c>
      <c r="CI2924" t="s">
        <v>117</v>
      </c>
      <c r="CJ2924" t="s">
        <v>117</v>
      </c>
      <c r="CK2924" t="s">
        <v>117</v>
      </c>
      <c r="CL2924" t="s">
        <v>117</v>
      </c>
      <c r="CM2924" t="s">
        <v>117</v>
      </c>
      <c r="CN2924" t="s">
        <v>117</v>
      </c>
      <c r="CO2924" t="s">
        <v>117</v>
      </c>
      <c r="CP2924" t="s">
        <v>117</v>
      </c>
      <c r="CQ2924" t="s">
        <v>117</v>
      </c>
      <c r="CR2924" t="s">
        <v>117</v>
      </c>
      <c r="CS2924" t="s">
        <v>117</v>
      </c>
      <c r="CT2924" t="s">
        <v>117</v>
      </c>
      <c r="CU2924" t="s">
        <v>117</v>
      </c>
      <c r="CV2924" t="s">
        <v>117</v>
      </c>
      <c r="CW2924" t="s">
        <v>117</v>
      </c>
    </row>
    <row r="2925" spans="1:101" x14ac:dyDescent="0.25">
      <c r="A2925" t="s">
        <v>309</v>
      </c>
      <c r="B2925">
        <v>293509</v>
      </c>
      <c r="C2925" t="s">
        <v>18195</v>
      </c>
      <c r="D2925" t="s">
        <v>102</v>
      </c>
      <c r="E2925" t="s">
        <v>18196</v>
      </c>
      <c r="F2925" t="s">
        <v>18197</v>
      </c>
      <c r="G2925" t="s">
        <v>18198</v>
      </c>
      <c r="H2925" t="s">
        <v>1192</v>
      </c>
      <c r="I2925" t="s">
        <v>1272</v>
      </c>
      <c r="J2925" t="s">
        <v>1273</v>
      </c>
      <c r="K2925" t="s">
        <v>134</v>
      </c>
      <c r="L2925">
        <v>20001</v>
      </c>
      <c r="M2925" t="s">
        <v>18199</v>
      </c>
      <c r="O2925">
        <v>0</v>
      </c>
      <c r="V2925" t="s">
        <v>114</v>
      </c>
      <c r="W2925" s="1">
        <v>43167</v>
      </c>
      <c r="Y2925" s="1">
        <v>43494</v>
      </c>
      <c r="Z2925" s="2">
        <v>43009</v>
      </c>
      <c r="AB2925" t="s">
        <v>117</v>
      </c>
      <c r="AC2925" t="s">
        <v>117</v>
      </c>
      <c r="AD2925" t="s">
        <v>117</v>
      </c>
      <c r="AF2925" t="s">
        <v>1053</v>
      </c>
      <c r="AG2925" t="s">
        <v>115</v>
      </c>
      <c r="AH2925" t="s">
        <v>117</v>
      </c>
      <c r="AI2925" t="s">
        <v>115</v>
      </c>
      <c r="AJ2925" t="s">
        <v>132</v>
      </c>
      <c r="AL2925" t="s">
        <v>119</v>
      </c>
      <c r="AM2925" t="s">
        <v>133</v>
      </c>
      <c r="AN2925" t="s">
        <v>134</v>
      </c>
      <c r="AO2925" t="s">
        <v>117</v>
      </c>
      <c r="AP2925" t="s">
        <v>117</v>
      </c>
      <c r="AQ2925" t="s">
        <v>117</v>
      </c>
      <c r="AR2925" t="s">
        <v>117</v>
      </c>
      <c r="AS2925" t="s">
        <v>117</v>
      </c>
      <c r="AT2925" t="s">
        <v>117</v>
      </c>
      <c r="AU2925" t="s">
        <v>117</v>
      </c>
      <c r="AV2925" t="s">
        <v>117</v>
      </c>
      <c r="AW2925" t="s">
        <v>117</v>
      </c>
      <c r="AX2925" t="s">
        <v>117</v>
      </c>
      <c r="AY2925" t="s">
        <v>117</v>
      </c>
      <c r="AZ2925" t="s">
        <v>117</v>
      </c>
      <c r="BA2925" t="s">
        <v>117</v>
      </c>
      <c r="BB2925" t="s">
        <v>117</v>
      </c>
      <c r="BD2925" t="s">
        <v>117</v>
      </c>
      <c r="BF2925" t="s">
        <v>117</v>
      </c>
      <c r="BG2925" t="s">
        <v>117</v>
      </c>
      <c r="BH2925" t="s">
        <v>117</v>
      </c>
      <c r="BI2925" t="s">
        <v>117</v>
      </c>
      <c r="BJ2925" t="s">
        <v>117</v>
      </c>
      <c r="BK2925" t="s">
        <v>117</v>
      </c>
      <c r="BL2925" t="s">
        <v>117</v>
      </c>
      <c r="BM2925" t="s">
        <v>117</v>
      </c>
      <c r="BN2925" t="s">
        <v>117</v>
      </c>
      <c r="BO2925" t="s">
        <v>117</v>
      </c>
      <c r="BP2925" t="s">
        <v>117</v>
      </c>
      <c r="BQ2925" t="s">
        <v>117</v>
      </c>
      <c r="BR2925" t="s">
        <v>117</v>
      </c>
      <c r="BS2925" t="s">
        <v>117</v>
      </c>
      <c r="BT2925" t="s">
        <v>117</v>
      </c>
      <c r="BU2925" t="s">
        <v>117</v>
      </c>
      <c r="BV2925" t="s">
        <v>115</v>
      </c>
      <c r="BW2925" t="s">
        <v>115</v>
      </c>
      <c r="BX2925" t="s">
        <v>117</v>
      </c>
      <c r="BY2925" t="s">
        <v>117</v>
      </c>
      <c r="BZ2925" t="s">
        <v>117</v>
      </c>
      <c r="CA2925" t="s">
        <v>117</v>
      </c>
      <c r="CB2925" t="s">
        <v>117</v>
      </c>
      <c r="CC2925" t="s">
        <v>117</v>
      </c>
      <c r="CD2925" t="s">
        <v>117</v>
      </c>
      <c r="CE2925" t="s">
        <v>117</v>
      </c>
      <c r="CF2925" t="s">
        <v>117</v>
      </c>
      <c r="CG2925" t="s">
        <v>117</v>
      </c>
      <c r="CH2925" t="s">
        <v>117</v>
      </c>
      <c r="CI2925" t="s">
        <v>117</v>
      </c>
      <c r="CJ2925" t="s">
        <v>117</v>
      </c>
      <c r="CK2925" t="s">
        <v>117</v>
      </c>
      <c r="CL2925" t="s">
        <v>117</v>
      </c>
      <c r="CM2925" t="s">
        <v>117</v>
      </c>
      <c r="CN2925" t="s">
        <v>117</v>
      </c>
      <c r="CO2925" t="s">
        <v>117</v>
      </c>
      <c r="CP2925" t="s">
        <v>117</v>
      </c>
      <c r="CQ2925" t="s">
        <v>117</v>
      </c>
      <c r="CR2925" t="s">
        <v>117</v>
      </c>
      <c r="CS2925" t="s">
        <v>117</v>
      </c>
      <c r="CT2925" t="s">
        <v>117</v>
      </c>
      <c r="CU2925" t="s">
        <v>117</v>
      </c>
      <c r="CV2925" t="s">
        <v>117</v>
      </c>
      <c r="CW2925" t="s">
        <v>117</v>
      </c>
    </row>
    <row r="2926" spans="1:101" x14ac:dyDescent="0.25">
      <c r="A2926" t="s">
        <v>100</v>
      </c>
      <c r="B2926">
        <v>159942</v>
      </c>
      <c r="C2926" t="s">
        <v>18200</v>
      </c>
      <c r="D2926" t="s">
        <v>102</v>
      </c>
      <c r="E2926" t="s">
        <v>18201</v>
      </c>
      <c r="F2926" t="s">
        <v>18201</v>
      </c>
      <c r="G2926" t="s">
        <v>18202</v>
      </c>
      <c r="I2926" t="s">
        <v>242</v>
      </c>
      <c r="K2926" t="s">
        <v>243</v>
      </c>
      <c r="L2926" t="s">
        <v>18203</v>
      </c>
      <c r="M2926" t="s">
        <v>18204</v>
      </c>
      <c r="N2926" t="s">
        <v>18205</v>
      </c>
      <c r="O2926">
        <v>0</v>
      </c>
      <c r="V2926" t="s">
        <v>114</v>
      </c>
      <c r="W2926" s="1">
        <v>41260</v>
      </c>
      <c r="Y2926" s="1">
        <v>43615</v>
      </c>
      <c r="Z2926" s="2">
        <v>43009</v>
      </c>
      <c r="AA2926" t="s">
        <v>18206</v>
      </c>
      <c r="AB2926" t="s">
        <v>115</v>
      </c>
      <c r="AC2926" t="s">
        <v>117</v>
      </c>
      <c r="AD2926" t="s">
        <v>117</v>
      </c>
      <c r="AF2926" t="s">
        <v>18207</v>
      </c>
      <c r="AG2926" t="s">
        <v>117</v>
      </c>
      <c r="AH2926" t="s">
        <v>117</v>
      </c>
      <c r="AI2926" t="s">
        <v>115</v>
      </c>
      <c r="AJ2926" t="s">
        <v>300</v>
      </c>
      <c r="AL2926" t="s">
        <v>184</v>
      </c>
      <c r="AN2926" t="s">
        <v>243</v>
      </c>
      <c r="AO2926" t="s">
        <v>117</v>
      </c>
      <c r="AP2926" t="s">
        <v>117</v>
      </c>
      <c r="AQ2926" t="s">
        <v>117</v>
      </c>
      <c r="AR2926" t="s">
        <v>117</v>
      </c>
      <c r="AS2926" t="s">
        <v>117</v>
      </c>
      <c r="AT2926" t="s">
        <v>117</v>
      </c>
      <c r="AU2926" t="s">
        <v>117</v>
      </c>
      <c r="AV2926" t="s">
        <v>117</v>
      </c>
      <c r="AW2926" t="s">
        <v>117</v>
      </c>
      <c r="AX2926" t="s">
        <v>117</v>
      </c>
      <c r="AY2926" t="s">
        <v>117</v>
      </c>
      <c r="AZ2926" t="s">
        <v>117</v>
      </c>
      <c r="BA2926" t="s">
        <v>117</v>
      </c>
      <c r="BB2926" t="s">
        <v>117</v>
      </c>
      <c r="BD2926" t="s">
        <v>117</v>
      </c>
      <c r="BF2926" t="s">
        <v>117</v>
      </c>
      <c r="BG2926" t="s">
        <v>117</v>
      </c>
      <c r="BH2926" t="s">
        <v>117</v>
      </c>
      <c r="BI2926" t="s">
        <v>117</v>
      </c>
      <c r="BJ2926" t="s">
        <v>117</v>
      </c>
      <c r="BK2926" t="s">
        <v>117</v>
      </c>
      <c r="BL2926" t="s">
        <v>117</v>
      </c>
      <c r="BM2926" t="s">
        <v>117</v>
      </c>
      <c r="BN2926" t="s">
        <v>117</v>
      </c>
      <c r="BO2926" t="s">
        <v>117</v>
      </c>
      <c r="BP2926" t="s">
        <v>117</v>
      </c>
      <c r="BQ2926" t="s">
        <v>117</v>
      </c>
      <c r="BR2926" t="s">
        <v>117</v>
      </c>
      <c r="BS2926" t="s">
        <v>117</v>
      </c>
      <c r="BT2926" t="s">
        <v>117</v>
      </c>
      <c r="BU2926" t="s">
        <v>117</v>
      </c>
      <c r="BV2926" t="s">
        <v>117</v>
      </c>
      <c r="BW2926" t="s">
        <v>115</v>
      </c>
      <c r="BX2926" t="s">
        <v>117</v>
      </c>
      <c r="BY2926" t="s">
        <v>117</v>
      </c>
      <c r="BZ2926" t="s">
        <v>117</v>
      </c>
      <c r="CA2926" t="s">
        <v>117</v>
      </c>
      <c r="CB2926" t="s">
        <v>117</v>
      </c>
      <c r="CC2926" t="s">
        <v>117</v>
      </c>
      <c r="CD2926" t="s">
        <v>117</v>
      </c>
      <c r="CE2926" t="s">
        <v>117</v>
      </c>
      <c r="CF2926" t="s">
        <v>117</v>
      </c>
      <c r="CG2926" t="s">
        <v>117</v>
      </c>
      <c r="CH2926" t="s">
        <v>117</v>
      </c>
      <c r="CI2926" t="s">
        <v>117</v>
      </c>
      <c r="CJ2926" t="s">
        <v>117</v>
      </c>
      <c r="CK2926" t="s">
        <v>117</v>
      </c>
      <c r="CL2926" t="s">
        <v>117</v>
      </c>
      <c r="CM2926" t="s">
        <v>117</v>
      </c>
      <c r="CN2926" t="s">
        <v>117</v>
      </c>
      <c r="CO2926" t="s">
        <v>117</v>
      </c>
      <c r="CP2926" t="s">
        <v>117</v>
      </c>
      <c r="CQ2926" t="s">
        <v>117</v>
      </c>
      <c r="CR2926" t="s">
        <v>117</v>
      </c>
      <c r="CS2926" t="s">
        <v>117</v>
      </c>
      <c r="CT2926" t="s">
        <v>117</v>
      </c>
      <c r="CU2926" t="s">
        <v>117</v>
      </c>
      <c r="CV2926" t="s">
        <v>117</v>
      </c>
      <c r="CW2926" t="s">
        <v>117</v>
      </c>
    </row>
    <row r="2927" spans="1:101" x14ac:dyDescent="0.25">
      <c r="A2927" t="s">
        <v>100</v>
      </c>
      <c r="B2927">
        <v>160771</v>
      </c>
      <c r="C2927" t="s">
        <v>18208</v>
      </c>
      <c r="D2927" t="s">
        <v>102</v>
      </c>
      <c r="E2927" t="s">
        <v>18209</v>
      </c>
      <c r="F2927" t="s">
        <v>18209</v>
      </c>
      <c r="G2927" t="s">
        <v>18210</v>
      </c>
      <c r="I2927" t="s">
        <v>18211</v>
      </c>
      <c r="K2927" t="s">
        <v>649</v>
      </c>
      <c r="L2927" t="s">
        <v>18212</v>
      </c>
      <c r="M2927" t="s">
        <v>18213</v>
      </c>
      <c r="N2927" t="s">
        <v>18214</v>
      </c>
      <c r="O2927">
        <v>0</v>
      </c>
      <c r="V2927" t="s">
        <v>114</v>
      </c>
      <c r="W2927" s="1">
        <v>40994</v>
      </c>
      <c r="Y2927" s="1">
        <v>43550</v>
      </c>
      <c r="Z2927" s="2">
        <v>43009</v>
      </c>
      <c r="AA2927" t="s">
        <v>18215</v>
      </c>
      <c r="AB2927" t="s">
        <v>115</v>
      </c>
      <c r="AC2927" t="s">
        <v>117</v>
      </c>
      <c r="AD2927" t="s">
        <v>117</v>
      </c>
      <c r="AG2927" t="s">
        <v>117</v>
      </c>
      <c r="AH2927" t="s">
        <v>115</v>
      </c>
      <c r="AI2927" t="s">
        <v>117</v>
      </c>
      <c r="AJ2927" t="s">
        <v>118</v>
      </c>
      <c r="AL2927" t="s">
        <v>119</v>
      </c>
      <c r="AN2927" t="s">
        <v>649</v>
      </c>
      <c r="AO2927" t="s">
        <v>117</v>
      </c>
      <c r="AP2927" t="s">
        <v>117</v>
      </c>
      <c r="AQ2927" t="s">
        <v>117</v>
      </c>
      <c r="AR2927" t="s">
        <v>117</v>
      </c>
      <c r="AS2927" t="s">
        <v>117</v>
      </c>
      <c r="AT2927" t="s">
        <v>117</v>
      </c>
      <c r="AU2927" t="s">
        <v>117</v>
      </c>
      <c r="AV2927" t="s">
        <v>117</v>
      </c>
      <c r="AW2927" t="s">
        <v>117</v>
      </c>
      <c r="AX2927" t="s">
        <v>117</v>
      </c>
      <c r="AY2927" t="s">
        <v>117</v>
      </c>
      <c r="AZ2927" t="s">
        <v>117</v>
      </c>
      <c r="BA2927" t="s">
        <v>117</v>
      </c>
      <c r="BB2927" t="s">
        <v>117</v>
      </c>
      <c r="BD2927" t="s">
        <v>117</v>
      </c>
      <c r="BF2927" t="s">
        <v>117</v>
      </c>
      <c r="BG2927" t="s">
        <v>117</v>
      </c>
      <c r="BH2927" t="s">
        <v>115</v>
      </c>
      <c r="BI2927" t="s">
        <v>117</v>
      </c>
      <c r="BJ2927" t="s">
        <v>117</v>
      </c>
      <c r="BK2927" t="s">
        <v>117</v>
      </c>
      <c r="BL2927" t="s">
        <v>117</v>
      </c>
      <c r="BM2927" t="s">
        <v>117</v>
      </c>
      <c r="BN2927" t="s">
        <v>117</v>
      </c>
      <c r="BO2927" t="s">
        <v>117</v>
      </c>
      <c r="BP2927" t="s">
        <v>117</v>
      </c>
      <c r="BQ2927" t="s">
        <v>117</v>
      </c>
      <c r="BR2927" t="s">
        <v>117</v>
      </c>
      <c r="BS2927" t="s">
        <v>117</v>
      </c>
      <c r="BT2927" t="s">
        <v>117</v>
      </c>
      <c r="BU2927" t="s">
        <v>117</v>
      </c>
      <c r="BV2927" t="s">
        <v>115</v>
      </c>
      <c r="BW2927" t="s">
        <v>115</v>
      </c>
      <c r="BX2927" t="s">
        <v>117</v>
      </c>
      <c r="BY2927" t="s">
        <v>117</v>
      </c>
      <c r="BZ2927" t="s">
        <v>117</v>
      </c>
      <c r="CA2927" t="s">
        <v>117</v>
      </c>
      <c r="CB2927" t="s">
        <v>117</v>
      </c>
      <c r="CC2927" t="s">
        <v>117</v>
      </c>
      <c r="CD2927" t="s">
        <v>117</v>
      </c>
      <c r="CE2927" t="s">
        <v>117</v>
      </c>
      <c r="CF2927" t="s">
        <v>117</v>
      </c>
      <c r="CG2927" t="s">
        <v>117</v>
      </c>
      <c r="CH2927" t="s">
        <v>117</v>
      </c>
      <c r="CI2927" t="s">
        <v>117</v>
      </c>
      <c r="CJ2927" t="s">
        <v>117</v>
      </c>
      <c r="CK2927" t="s">
        <v>117</v>
      </c>
      <c r="CL2927" t="s">
        <v>117</v>
      </c>
      <c r="CM2927" t="s">
        <v>117</v>
      </c>
      <c r="CN2927" t="s">
        <v>117</v>
      </c>
      <c r="CO2927" t="s">
        <v>117</v>
      </c>
      <c r="CP2927" t="s">
        <v>117</v>
      </c>
      <c r="CQ2927" t="s">
        <v>117</v>
      </c>
      <c r="CR2927" t="s">
        <v>117</v>
      </c>
      <c r="CS2927" t="s">
        <v>117</v>
      </c>
      <c r="CT2927" t="s">
        <v>117</v>
      </c>
      <c r="CU2927" t="s">
        <v>117</v>
      </c>
      <c r="CV2927" t="s">
        <v>117</v>
      </c>
      <c r="CW2927" t="s">
        <v>117</v>
      </c>
    </row>
    <row r="2928" spans="1:101" x14ac:dyDescent="0.25">
      <c r="A2928" t="s">
        <v>376</v>
      </c>
      <c r="B2928">
        <v>164246</v>
      </c>
      <c r="C2928" t="s">
        <v>18216</v>
      </c>
      <c r="D2928" t="s">
        <v>102</v>
      </c>
      <c r="E2928" t="s">
        <v>18217</v>
      </c>
      <c r="F2928" t="s">
        <v>18217</v>
      </c>
      <c r="M2928" t="s">
        <v>18218</v>
      </c>
      <c r="O2928">
        <v>0</v>
      </c>
      <c r="V2928" t="s">
        <v>114</v>
      </c>
      <c r="W2928" s="1">
        <v>41808</v>
      </c>
      <c r="Y2928" s="1">
        <v>43563</v>
      </c>
      <c r="Z2928" s="2">
        <v>43009</v>
      </c>
      <c r="AB2928" t="s">
        <v>117</v>
      </c>
      <c r="AC2928" t="s">
        <v>117</v>
      </c>
      <c r="AD2928" t="s">
        <v>117</v>
      </c>
      <c r="AG2928" t="s">
        <v>117</v>
      </c>
      <c r="AH2928" t="s">
        <v>115</v>
      </c>
      <c r="AI2928" t="s">
        <v>117</v>
      </c>
      <c r="AJ2928" t="s">
        <v>132</v>
      </c>
      <c r="AL2928" t="s">
        <v>119</v>
      </c>
      <c r="AM2928" t="s">
        <v>381</v>
      </c>
      <c r="AN2928" t="s">
        <v>134</v>
      </c>
      <c r="AO2928" t="s">
        <v>117</v>
      </c>
      <c r="AP2928" t="s">
        <v>117</v>
      </c>
      <c r="AQ2928" t="s">
        <v>117</v>
      </c>
      <c r="AR2928" t="s">
        <v>117</v>
      </c>
      <c r="AS2928" t="s">
        <v>117</v>
      </c>
      <c r="AT2928" t="s">
        <v>117</v>
      </c>
      <c r="AU2928" t="s">
        <v>117</v>
      </c>
      <c r="AV2928" t="s">
        <v>117</v>
      </c>
      <c r="AW2928" t="s">
        <v>117</v>
      </c>
      <c r="AX2928" t="s">
        <v>117</v>
      </c>
      <c r="AY2928" t="s">
        <v>117</v>
      </c>
      <c r="AZ2928" t="s">
        <v>117</v>
      </c>
      <c r="BA2928" t="s">
        <v>117</v>
      </c>
      <c r="BB2928" t="s">
        <v>117</v>
      </c>
      <c r="BD2928" t="s">
        <v>117</v>
      </c>
      <c r="BF2928" t="s">
        <v>117</v>
      </c>
      <c r="BG2928" t="s">
        <v>117</v>
      </c>
      <c r="BH2928" t="s">
        <v>117</v>
      </c>
      <c r="BI2928" t="s">
        <v>117</v>
      </c>
      <c r="BJ2928" t="s">
        <v>117</v>
      </c>
      <c r="BK2928" t="s">
        <v>117</v>
      </c>
      <c r="BL2928" t="s">
        <v>117</v>
      </c>
      <c r="BM2928" t="s">
        <v>117</v>
      </c>
      <c r="BN2928" t="s">
        <v>117</v>
      </c>
      <c r="BO2928" t="s">
        <v>117</v>
      </c>
      <c r="BP2928" t="s">
        <v>117</v>
      </c>
      <c r="BQ2928" t="s">
        <v>117</v>
      </c>
      <c r="BR2928" t="s">
        <v>117</v>
      </c>
      <c r="BS2928" t="s">
        <v>117</v>
      </c>
      <c r="BT2928" t="s">
        <v>117</v>
      </c>
      <c r="BU2928" t="s">
        <v>115</v>
      </c>
      <c r="BV2928" t="s">
        <v>115</v>
      </c>
      <c r="BW2928" t="s">
        <v>115</v>
      </c>
      <c r="BX2928" t="s">
        <v>117</v>
      </c>
      <c r="BY2928" t="s">
        <v>117</v>
      </c>
      <c r="BZ2928" t="s">
        <v>117</v>
      </c>
      <c r="CA2928" t="s">
        <v>117</v>
      </c>
      <c r="CB2928" t="s">
        <v>117</v>
      </c>
      <c r="CC2928" t="s">
        <v>117</v>
      </c>
      <c r="CD2928" t="s">
        <v>117</v>
      </c>
      <c r="CE2928" t="s">
        <v>117</v>
      </c>
      <c r="CF2928" t="s">
        <v>117</v>
      </c>
      <c r="CG2928" t="s">
        <v>117</v>
      </c>
      <c r="CH2928" t="s">
        <v>117</v>
      </c>
      <c r="CI2928" t="s">
        <v>117</v>
      </c>
      <c r="CJ2928" t="s">
        <v>117</v>
      </c>
      <c r="CK2928" t="s">
        <v>117</v>
      </c>
      <c r="CL2928" t="s">
        <v>117</v>
      </c>
      <c r="CM2928" t="s">
        <v>117</v>
      </c>
      <c r="CN2928" t="s">
        <v>117</v>
      </c>
      <c r="CO2928" t="s">
        <v>117</v>
      </c>
      <c r="CP2928" t="s">
        <v>117</v>
      </c>
      <c r="CQ2928" t="s">
        <v>117</v>
      </c>
      <c r="CR2928" t="s">
        <v>117</v>
      </c>
      <c r="CS2928" t="s">
        <v>117</v>
      </c>
      <c r="CT2928" t="s">
        <v>117</v>
      </c>
      <c r="CU2928" t="s">
        <v>117</v>
      </c>
      <c r="CV2928" t="s">
        <v>117</v>
      </c>
      <c r="CW2928" t="s">
        <v>117</v>
      </c>
    </row>
    <row r="2929" spans="1:101" x14ac:dyDescent="0.25">
      <c r="A2929" t="s">
        <v>100</v>
      </c>
      <c r="B2929">
        <v>163799</v>
      </c>
      <c r="C2929" t="s">
        <v>18219</v>
      </c>
      <c r="D2929" t="s">
        <v>102</v>
      </c>
      <c r="E2929" t="s">
        <v>18220</v>
      </c>
      <c r="F2929" t="s">
        <v>18220</v>
      </c>
      <c r="G2929" t="s">
        <v>18221</v>
      </c>
      <c r="I2929" t="s">
        <v>1040</v>
      </c>
      <c r="K2929" t="s">
        <v>525</v>
      </c>
      <c r="M2929" t="s">
        <v>18222</v>
      </c>
      <c r="O2929">
        <v>0</v>
      </c>
      <c r="P2929" t="s">
        <v>1460</v>
      </c>
      <c r="Q2929" t="s">
        <v>3643</v>
      </c>
      <c r="R2929" t="s">
        <v>3638</v>
      </c>
      <c r="T2929" t="s">
        <v>525</v>
      </c>
      <c r="V2929" t="s">
        <v>114</v>
      </c>
      <c r="W2929" s="1">
        <v>41002</v>
      </c>
      <c r="Y2929" s="1">
        <v>43644</v>
      </c>
      <c r="Z2929" s="2">
        <v>43009</v>
      </c>
      <c r="AB2929" t="s">
        <v>115</v>
      </c>
      <c r="AC2929" t="s">
        <v>117</v>
      </c>
      <c r="AD2929" t="s">
        <v>117</v>
      </c>
      <c r="AF2929" t="s">
        <v>18223</v>
      </c>
      <c r="AG2929" t="s">
        <v>117</v>
      </c>
      <c r="AH2929" t="s">
        <v>115</v>
      </c>
      <c r="AI2929" t="s">
        <v>117</v>
      </c>
      <c r="AJ2929" t="s">
        <v>118</v>
      </c>
      <c r="AL2929" t="s">
        <v>184</v>
      </c>
      <c r="AN2929" t="s">
        <v>525</v>
      </c>
      <c r="AO2929" t="s">
        <v>115</v>
      </c>
      <c r="AP2929" t="s">
        <v>117</v>
      </c>
      <c r="AQ2929" t="s">
        <v>115</v>
      </c>
      <c r="AR2929" t="s">
        <v>117</v>
      </c>
      <c r="AS2929" t="s">
        <v>117</v>
      </c>
      <c r="AT2929" t="s">
        <v>117</v>
      </c>
      <c r="AU2929" t="s">
        <v>117</v>
      </c>
      <c r="AV2929" t="s">
        <v>117</v>
      </c>
      <c r="AW2929" t="s">
        <v>117</v>
      </c>
      <c r="AX2929" t="s">
        <v>117</v>
      </c>
      <c r="AY2929" t="s">
        <v>117</v>
      </c>
      <c r="AZ2929" t="s">
        <v>117</v>
      </c>
      <c r="BA2929" t="s">
        <v>117</v>
      </c>
      <c r="BB2929" t="s">
        <v>115</v>
      </c>
      <c r="BC2929" t="s">
        <v>18224</v>
      </c>
      <c r="BD2929" t="s">
        <v>117</v>
      </c>
      <c r="BF2929" t="s">
        <v>117</v>
      </c>
      <c r="BG2929" t="s">
        <v>115</v>
      </c>
      <c r="BH2929" t="s">
        <v>115</v>
      </c>
      <c r="BI2929" t="s">
        <v>117</v>
      </c>
      <c r="BJ2929" t="s">
        <v>117</v>
      </c>
      <c r="BK2929" t="s">
        <v>117</v>
      </c>
      <c r="BL2929" t="s">
        <v>115</v>
      </c>
      <c r="BM2929" t="s">
        <v>117</v>
      </c>
      <c r="BN2929" t="s">
        <v>115</v>
      </c>
      <c r="BO2929" t="s">
        <v>115</v>
      </c>
      <c r="BP2929" t="s">
        <v>117</v>
      </c>
      <c r="BQ2929" t="s">
        <v>117</v>
      </c>
      <c r="BR2929" t="s">
        <v>115</v>
      </c>
      <c r="BS2929" t="s">
        <v>117</v>
      </c>
      <c r="BT2929" t="s">
        <v>117</v>
      </c>
      <c r="BU2929" t="s">
        <v>117</v>
      </c>
      <c r="BV2929" t="s">
        <v>115</v>
      </c>
      <c r="BW2929" t="s">
        <v>115</v>
      </c>
      <c r="BX2929" t="s">
        <v>117</v>
      </c>
      <c r="BY2929" t="s">
        <v>117</v>
      </c>
      <c r="BZ2929" t="s">
        <v>117</v>
      </c>
      <c r="CA2929" t="s">
        <v>117</v>
      </c>
      <c r="CB2929" t="s">
        <v>117</v>
      </c>
      <c r="CC2929" t="s">
        <v>117</v>
      </c>
      <c r="CD2929" t="s">
        <v>117</v>
      </c>
      <c r="CE2929" t="s">
        <v>117</v>
      </c>
      <c r="CF2929" t="s">
        <v>117</v>
      </c>
      <c r="CG2929" t="s">
        <v>117</v>
      </c>
      <c r="CH2929" t="s">
        <v>117</v>
      </c>
      <c r="CI2929" t="s">
        <v>117</v>
      </c>
      <c r="CJ2929" t="s">
        <v>115</v>
      </c>
      <c r="CK2929" t="s">
        <v>117</v>
      </c>
      <c r="CL2929" t="s">
        <v>115</v>
      </c>
      <c r="CM2929" t="s">
        <v>117</v>
      </c>
      <c r="CN2929" t="s">
        <v>117</v>
      </c>
      <c r="CO2929" t="s">
        <v>117</v>
      </c>
      <c r="CP2929" t="s">
        <v>117</v>
      </c>
      <c r="CQ2929" t="s">
        <v>117</v>
      </c>
      <c r="CR2929" t="s">
        <v>117</v>
      </c>
      <c r="CS2929" t="s">
        <v>117</v>
      </c>
      <c r="CT2929" t="s">
        <v>117</v>
      </c>
      <c r="CU2929" t="s">
        <v>117</v>
      </c>
      <c r="CV2929" t="s">
        <v>117</v>
      </c>
      <c r="CW2929" t="s">
        <v>117</v>
      </c>
    </row>
    <row r="2930" spans="1:101" x14ac:dyDescent="0.25">
      <c r="A2930" t="s">
        <v>376</v>
      </c>
      <c r="B2930">
        <v>298955</v>
      </c>
      <c r="C2930" t="s">
        <v>18225</v>
      </c>
      <c r="D2930" t="s">
        <v>102</v>
      </c>
      <c r="E2930" t="s">
        <v>18226</v>
      </c>
      <c r="F2930" t="s">
        <v>18226</v>
      </c>
      <c r="G2930" t="s">
        <v>18227</v>
      </c>
      <c r="H2930" t="s">
        <v>1057</v>
      </c>
      <c r="I2930" t="s">
        <v>817</v>
      </c>
      <c r="J2930" t="s">
        <v>381</v>
      </c>
      <c r="K2930" t="s">
        <v>134</v>
      </c>
      <c r="L2930">
        <v>76107</v>
      </c>
      <c r="M2930" t="s">
        <v>18228</v>
      </c>
      <c r="O2930">
        <v>1</v>
      </c>
      <c r="V2930" t="s">
        <v>114</v>
      </c>
      <c r="W2930" s="1">
        <v>43362</v>
      </c>
      <c r="Y2930" s="1">
        <v>43546</v>
      </c>
      <c r="Z2930" s="2">
        <v>43009</v>
      </c>
      <c r="AA2930" t="s">
        <v>18229</v>
      </c>
      <c r="AB2930" t="s">
        <v>117</v>
      </c>
      <c r="AC2930" t="s">
        <v>117</v>
      </c>
      <c r="AD2930" t="s">
        <v>117</v>
      </c>
      <c r="AG2930" t="s">
        <v>115</v>
      </c>
      <c r="AH2930" t="s">
        <v>115</v>
      </c>
      <c r="AI2930" t="s">
        <v>117</v>
      </c>
      <c r="AJ2930" t="s">
        <v>481</v>
      </c>
      <c r="AL2930" t="s">
        <v>119</v>
      </c>
      <c r="AM2930" t="s">
        <v>381</v>
      </c>
      <c r="AN2930" t="s">
        <v>134</v>
      </c>
      <c r="AO2930" t="s">
        <v>117</v>
      </c>
      <c r="AP2930" t="s">
        <v>117</v>
      </c>
      <c r="AQ2930" t="s">
        <v>117</v>
      </c>
      <c r="AR2930" t="s">
        <v>117</v>
      </c>
      <c r="AS2930" t="s">
        <v>117</v>
      </c>
      <c r="AT2930" t="s">
        <v>117</v>
      </c>
      <c r="AU2930" t="s">
        <v>117</v>
      </c>
      <c r="AV2930" t="s">
        <v>117</v>
      </c>
      <c r="AW2930" t="s">
        <v>117</v>
      </c>
      <c r="AX2930" t="s">
        <v>117</v>
      </c>
      <c r="AY2930" t="s">
        <v>117</v>
      </c>
      <c r="AZ2930" t="s">
        <v>117</v>
      </c>
      <c r="BA2930" t="s">
        <v>117</v>
      </c>
      <c r="BB2930" t="s">
        <v>117</v>
      </c>
      <c r="BD2930" t="s">
        <v>117</v>
      </c>
      <c r="BF2930" t="s">
        <v>117</v>
      </c>
      <c r="BG2930" t="s">
        <v>117</v>
      </c>
      <c r="BH2930" t="s">
        <v>115</v>
      </c>
      <c r="BI2930" t="s">
        <v>117</v>
      </c>
      <c r="BJ2930" t="s">
        <v>117</v>
      </c>
      <c r="BK2930" t="s">
        <v>117</v>
      </c>
      <c r="BL2930" t="s">
        <v>117</v>
      </c>
      <c r="BM2930" t="s">
        <v>117</v>
      </c>
      <c r="BN2930" t="s">
        <v>117</v>
      </c>
      <c r="BO2930" t="s">
        <v>117</v>
      </c>
      <c r="BP2930" t="s">
        <v>117</v>
      </c>
      <c r="BQ2930" t="s">
        <v>117</v>
      </c>
      <c r="BR2930" t="s">
        <v>117</v>
      </c>
      <c r="BS2930" t="s">
        <v>117</v>
      </c>
      <c r="BT2930" t="s">
        <v>117</v>
      </c>
      <c r="BU2930" t="s">
        <v>117</v>
      </c>
      <c r="BV2930" t="s">
        <v>115</v>
      </c>
      <c r="BW2930" t="s">
        <v>115</v>
      </c>
      <c r="BX2930" t="s">
        <v>117</v>
      </c>
      <c r="BY2930" t="s">
        <v>117</v>
      </c>
      <c r="BZ2930" t="s">
        <v>117</v>
      </c>
      <c r="CA2930" t="s">
        <v>117</v>
      </c>
      <c r="CB2930" t="s">
        <v>117</v>
      </c>
      <c r="CC2930" t="s">
        <v>117</v>
      </c>
      <c r="CD2930" t="s">
        <v>117</v>
      </c>
      <c r="CE2930" t="s">
        <v>117</v>
      </c>
      <c r="CF2930" t="s">
        <v>117</v>
      </c>
      <c r="CG2930" t="s">
        <v>117</v>
      </c>
      <c r="CH2930" t="s">
        <v>117</v>
      </c>
      <c r="CI2930" t="s">
        <v>117</v>
      </c>
      <c r="CJ2930" t="s">
        <v>117</v>
      </c>
      <c r="CK2930" t="s">
        <v>117</v>
      </c>
      <c r="CL2930" t="s">
        <v>117</v>
      </c>
      <c r="CM2930" t="s">
        <v>117</v>
      </c>
      <c r="CN2930" t="s">
        <v>117</v>
      </c>
      <c r="CO2930" t="s">
        <v>117</v>
      </c>
      <c r="CP2930" t="s">
        <v>117</v>
      </c>
      <c r="CQ2930" t="s">
        <v>117</v>
      </c>
      <c r="CR2930" t="s">
        <v>117</v>
      </c>
      <c r="CS2930" t="s">
        <v>117</v>
      </c>
      <c r="CT2930" t="s">
        <v>117</v>
      </c>
      <c r="CU2930" t="s">
        <v>117</v>
      </c>
      <c r="CV2930" t="s">
        <v>117</v>
      </c>
      <c r="CW2930" t="s">
        <v>117</v>
      </c>
    </row>
    <row r="2931" spans="1:101" x14ac:dyDescent="0.25">
      <c r="A2931" t="s">
        <v>100</v>
      </c>
      <c r="B2931">
        <v>289211</v>
      </c>
      <c r="C2931" t="s">
        <v>18230</v>
      </c>
      <c r="D2931" t="s">
        <v>102</v>
      </c>
      <c r="E2931" t="s">
        <v>18231</v>
      </c>
      <c r="F2931" t="s">
        <v>18231</v>
      </c>
      <c r="G2931" t="s">
        <v>18232</v>
      </c>
      <c r="I2931" t="s">
        <v>1587</v>
      </c>
      <c r="K2931" t="s">
        <v>1588</v>
      </c>
      <c r="L2931">
        <v>75017</v>
      </c>
      <c r="M2931">
        <v>33153838167</v>
      </c>
      <c r="O2931">
        <v>0</v>
      </c>
      <c r="V2931" t="s">
        <v>114</v>
      </c>
      <c r="W2931" s="1">
        <v>43118</v>
      </c>
      <c r="Y2931" s="1">
        <v>43525</v>
      </c>
      <c r="Z2931" s="2">
        <v>43009</v>
      </c>
      <c r="AA2931" t="s">
        <v>18233</v>
      </c>
      <c r="AB2931" t="s">
        <v>115</v>
      </c>
      <c r="AC2931" t="s">
        <v>117</v>
      </c>
      <c r="AD2931" t="s">
        <v>117</v>
      </c>
      <c r="AG2931" t="s">
        <v>117</v>
      </c>
      <c r="AH2931" t="s">
        <v>115</v>
      </c>
      <c r="AI2931" t="s">
        <v>117</v>
      </c>
      <c r="AJ2931" t="s">
        <v>118</v>
      </c>
      <c r="AL2931" t="s">
        <v>119</v>
      </c>
      <c r="AN2931" t="s">
        <v>1588</v>
      </c>
      <c r="AO2931" t="s">
        <v>117</v>
      </c>
      <c r="AP2931" t="s">
        <v>117</v>
      </c>
      <c r="AQ2931" t="s">
        <v>117</v>
      </c>
      <c r="AR2931" t="s">
        <v>117</v>
      </c>
      <c r="AS2931" t="s">
        <v>117</v>
      </c>
      <c r="AT2931" t="s">
        <v>117</v>
      </c>
      <c r="AU2931" t="s">
        <v>117</v>
      </c>
      <c r="AV2931" t="s">
        <v>117</v>
      </c>
      <c r="AW2931" t="s">
        <v>117</v>
      </c>
      <c r="AX2931" t="s">
        <v>117</v>
      </c>
      <c r="AY2931" t="s">
        <v>117</v>
      </c>
      <c r="AZ2931" t="s">
        <v>117</v>
      </c>
      <c r="BA2931" t="s">
        <v>117</v>
      </c>
      <c r="BB2931" t="s">
        <v>117</v>
      </c>
      <c r="BD2931" t="s">
        <v>117</v>
      </c>
      <c r="BF2931" t="s">
        <v>117</v>
      </c>
      <c r="BG2931" t="s">
        <v>117</v>
      </c>
      <c r="BH2931" t="s">
        <v>117</v>
      </c>
      <c r="BI2931" t="s">
        <v>117</v>
      </c>
      <c r="BJ2931" t="s">
        <v>117</v>
      </c>
      <c r="BK2931" t="s">
        <v>117</v>
      </c>
      <c r="BL2931" t="s">
        <v>117</v>
      </c>
      <c r="BM2931" t="s">
        <v>117</v>
      </c>
      <c r="BN2931" t="s">
        <v>117</v>
      </c>
      <c r="BO2931" t="s">
        <v>117</v>
      </c>
      <c r="BP2931" t="s">
        <v>117</v>
      </c>
      <c r="BQ2931" t="s">
        <v>117</v>
      </c>
      <c r="BR2931" t="s">
        <v>117</v>
      </c>
      <c r="BS2931" t="s">
        <v>117</v>
      </c>
      <c r="BT2931" t="s">
        <v>117</v>
      </c>
      <c r="BU2931" t="s">
        <v>117</v>
      </c>
      <c r="BV2931" t="s">
        <v>117</v>
      </c>
      <c r="BW2931" t="s">
        <v>115</v>
      </c>
      <c r="BX2931" t="s">
        <v>117</v>
      </c>
      <c r="BY2931" t="s">
        <v>117</v>
      </c>
      <c r="BZ2931" t="s">
        <v>117</v>
      </c>
      <c r="CA2931" t="s">
        <v>117</v>
      </c>
      <c r="CB2931" t="s">
        <v>117</v>
      </c>
      <c r="CC2931" t="s">
        <v>117</v>
      </c>
      <c r="CD2931" t="s">
        <v>117</v>
      </c>
      <c r="CE2931" t="s">
        <v>117</v>
      </c>
      <c r="CF2931" t="s">
        <v>117</v>
      </c>
      <c r="CG2931" t="s">
        <v>117</v>
      </c>
      <c r="CH2931" t="s">
        <v>117</v>
      </c>
      <c r="CI2931" t="s">
        <v>117</v>
      </c>
      <c r="CJ2931" t="s">
        <v>117</v>
      </c>
      <c r="CK2931" t="s">
        <v>117</v>
      </c>
      <c r="CL2931" t="s">
        <v>117</v>
      </c>
      <c r="CM2931" t="s">
        <v>117</v>
      </c>
      <c r="CN2931" t="s">
        <v>117</v>
      </c>
      <c r="CO2931" t="s">
        <v>117</v>
      </c>
      <c r="CP2931" t="s">
        <v>117</v>
      </c>
      <c r="CQ2931" t="s">
        <v>117</v>
      </c>
      <c r="CR2931" t="s">
        <v>117</v>
      </c>
      <c r="CS2931" t="s">
        <v>117</v>
      </c>
      <c r="CT2931" t="s">
        <v>117</v>
      </c>
      <c r="CU2931" t="s">
        <v>117</v>
      </c>
      <c r="CV2931" t="s">
        <v>117</v>
      </c>
      <c r="CW2931" t="s">
        <v>117</v>
      </c>
    </row>
    <row r="2932" spans="1:101" x14ac:dyDescent="0.25">
      <c r="A2932" t="s">
        <v>100</v>
      </c>
      <c r="B2932">
        <v>299748</v>
      </c>
      <c r="C2932" t="s">
        <v>18234</v>
      </c>
      <c r="D2932" t="s">
        <v>102</v>
      </c>
      <c r="E2932" t="s">
        <v>18235</v>
      </c>
      <c r="F2932" t="s">
        <v>18235</v>
      </c>
      <c r="G2932" t="s">
        <v>18236</v>
      </c>
      <c r="H2932" t="s">
        <v>18237</v>
      </c>
      <c r="I2932" t="s">
        <v>18238</v>
      </c>
      <c r="K2932" t="s">
        <v>1304</v>
      </c>
      <c r="L2932">
        <v>310013</v>
      </c>
      <c r="M2932" t="s">
        <v>18239</v>
      </c>
      <c r="O2932">
        <v>0</v>
      </c>
      <c r="V2932" t="s">
        <v>114</v>
      </c>
      <c r="W2932" s="1">
        <v>43445</v>
      </c>
      <c r="Y2932" s="1">
        <v>43552</v>
      </c>
      <c r="Z2932" s="2">
        <v>43009</v>
      </c>
      <c r="AA2932" t="s">
        <v>18240</v>
      </c>
      <c r="AB2932" t="s">
        <v>117</v>
      </c>
      <c r="AC2932" t="s">
        <v>117</v>
      </c>
      <c r="AD2932" t="s">
        <v>117</v>
      </c>
      <c r="AG2932" t="s">
        <v>117</v>
      </c>
      <c r="AH2932" t="s">
        <v>115</v>
      </c>
      <c r="AI2932" t="s">
        <v>117</v>
      </c>
      <c r="AJ2932" t="s">
        <v>132</v>
      </c>
      <c r="AL2932" t="s">
        <v>119</v>
      </c>
      <c r="AM2932" t="s">
        <v>133</v>
      </c>
      <c r="AN2932" t="s">
        <v>134</v>
      </c>
      <c r="AO2932" t="s">
        <v>117</v>
      </c>
      <c r="AP2932" t="s">
        <v>117</v>
      </c>
      <c r="AQ2932" t="s">
        <v>117</v>
      </c>
      <c r="AR2932" t="s">
        <v>117</v>
      </c>
      <c r="AS2932" t="s">
        <v>117</v>
      </c>
      <c r="AT2932" t="s">
        <v>117</v>
      </c>
      <c r="AU2932" t="s">
        <v>117</v>
      </c>
      <c r="AV2932" t="s">
        <v>117</v>
      </c>
      <c r="AW2932" t="s">
        <v>117</v>
      </c>
      <c r="AX2932" t="s">
        <v>117</v>
      </c>
      <c r="AY2932" t="s">
        <v>117</v>
      </c>
      <c r="AZ2932" t="s">
        <v>117</v>
      </c>
      <c r="BA2932" t="s">
        <v>117</v>
      </c>
      <c r="BB2932" t="s">
        <v>117</v>
      </c>
      <c r="BD2932" t="s">
        <v>117</v>
      </c>
      <c r="BF2932" t="s">
        <v>117</v>
      </c>
      <c r="BG2932" t="s">
        <v>117</v>
      </c>
      <c r="BH2932" t="s">
        <v>117</v>
      </c>
      <c r="BI2932" t="s">
        <v>117</v>
      </c>
      <c r="BJ2932" t="s">
        <v>117</v>
      </c>
      <c r="BK2932" t="s">
        <v>117</v>
      </c>
      <c r="BL2932" t="s">
        <v>117</v>
      </c>
      <c r="BM2932" t="s">
        <v>117</v>
      </c>
      <c r="BN2932" t="s">
        <v>117</v>
      </c>
      <c r="BO2932" t="s">
        <v>117</v>
      </c>
      <c r="BP2932" t="s">
        <v>117</v>
      </c>
      <c r="BQ2932" t="s">
        <v>117</v>
      </c>
      <c r="BR2932" t="s">
        <v>117</v>
      </c>
      <c r="BS2932" t="s">
        <v>117</v>
      </c>
      <c r="BT2932" t="s">
        <v>117</v>
      </c>
      <c r="BU2932" t="s">
        <v>117</v>
      </c>
      <c r="BV2932" t="s">
        <v>117</v>
      </c>
      <c r="BW2932" t="s">
        <v>115</v>
      </c>
      <c r="BX2932" t="s">
        <v>117</v>
      </c>
      <c r="BY2932" t="s">
        <v>117</v>
      </c>
      <c r="BZ2932" t="s">
        <v>117</v>
      </c>
      <c r="CA2932" t="s">
        <v>117</v>
      </c>
      <c r="CB2932" t="s">
        <v>117</v>
      </c>
      <c r="CC2932" t="s">
        <v>117</v>
      </c>
      <c r="CD2932" t="s">
        <v>117</v>
      </c>
      <c r="CE2932" t="s">
        <v>117</v>
      </c>
      <c r="CF2932" t="s">
        <v>117</v>
      </c>
      <c r="CG2932" t="s">
        <v>117</v>
      </c>
      <c r="CH2932" t="s">
        <v>117</v>
      </c>
      <c r="CI2932" t="s">
        <v>117</v>
      </c>
      <c r="CJ2932" t="s">
        <v>117</v>
      </c>
      <c r="CK2932" t="s">
        <v>117</v>
      </c>
      <c r="CL2932" t="s">
        <v>117</v>
      </c>
      <c r="CM2932" t="s">
        <v>117</v>
      </c>
      <c r="CN2932" t="s">
        <v>117</v>
      </c>
      <c r="CO2932" t="s">
        <v>117</v>
      </c>
      <c r="CP2932" t="s">
        <v>117</v>
      </c>
      <c r="CQ2932" t="s">
        <v>117</v>
      </c>
      <c r="CR2932" t="s">
        <v>117</v>
      </c>
      <c r="CS2932" t="s">
        <v>117</v>
      </c>
      <c r="CT2932" t="s">
        <v>117</v>
      </c>
      <c r="CU2932" t="s">
        <v>117</v>
      </c>
      <c r="CV2932" t="s">
        <v>117</v>
      </c>
      <c r="CW2932" t="s">
        <v>117</v>
      </c>
    </row>
    <row r="2933" spans="1:101" x14ac:dyDescent="0.25">
      <c r="A2933" t="s">
        <v>100</v>
      </c>
      <c r="B2933">
        <v>162763</v>
      </c>
      <c r="C2933" t="s">
        <v>18241</v>
      </c>
      <c r="D2933" t="s">
        <v>102</v>
      </c>
      <c r="E2933" t="s">
        <v>18242</v>
      </c>
      <c r="F2933" t="s">
        <v>18242</v>
      </c>
      <c r="G2933" t="s">
        <v>18243</v>
      </c>
      <c r="H2933" t="s">
        <v>18244</v>
      </c>
      <c r="I2933" t="s">
        <v>3638</v>
      </c>
      <c r="K2933" t="s">
        <v>525</v>
      </c>
      <c r="L2933">
        <v>11324</v>
      </c>
      <c r="M2933" t="s">
        <v>18245</v>
      </c>
      <c r="N2933" t="s">
        <v>18246</v>
      </c>
      <c r="O2933">
        <v>1</v>
      </c>
      <c r="V2933" t="s">
        <v>114</v>
      </c>
      <c r="W2933" s="1">
        <v>40997</v>
      </c>
      <c r="Y2933" s="1">
        <v>43539</v>
      </c>
      <c r="Z2933" s="2">
        <v>43009</v>
      </c>
      <c r="AA2933" t="s">
        <v>18247</v>
      </c>
      <c r="AB2933" t="s">
        <v>117</v>
      </c>
      <c r="AC2933" t="s">
        <v>117</v>
      </c>
      <c r="AD2933" t="s">
        <v>117</v>
      </c>
      <c r="AG2933" t="s">
        <v>115</v>
      </c>
      <c r="AH2933" t="s">
        <v>117</v>
      </c>
      <c r="AI2933" t="s">
        <v>117</v>
      </c>
      <c r="AJ2933" t="s">
        <v>118</v>
      </c>
      <c r="AL2933" t="s">
        <v>119</v>
      </c>
      <c r="AN2933" t="s">
        <v>525</v>
      </c>
      <c r="AO2933" t="s">
        <v>117</v>
      </c>
      <c r="AP2933" t="s">
        <v>117</v>
      </c>
      <c r="AQ2933" t="s">
        <v>117</v>
      </c>
      <c r="AR2933" t="s">
        <v>117</v>
      </c>
      <c r="AS2933" t="s">
        <v>117</v>
      </c>
      <c r="AT2933" t="s">
        <v>117</v>
      </c>
      <c r="AU2933" t="s">
        <v>117</v>
      </c>
      <c r="AV2933" t="s">
        <v>117</v>
      </c>
      <c r="AW2933" t="s">
        <v>117</v>
      </c>
      <c r="AX2933" t="s">
        <v>117</v>
      </c>
      <c r="AY2933" t="s">
        <v>117</v>
      </c>
      <c r="AZ2933" t="s">
        <v>117</v>
      </c>
      <c r="BA2933" t="s">
        <v>117</v>
      </c>
      <c r="BB2933" t="s">
        <v>117</v>
      </c>
      <c r="BD2933" t="s">
        <v>117</v>
      </c>
      <c r="BF2933" t="s">
        <v>117</v>
      </c>
      <c r="BG2933" t="s">
        <v>117</v>
      </c>
      <c r="BH2933" t="s">
        <v>117</v>
      </c>
      <c r="BI2933" t="s">
        <v>117</v>
      </c>
      <c r="BJ2933" t="s">
        <v>117</v>
      </c>
      <c r="BK2933" t="s">
        <v>117</v>
      </c>
      <c r="BL2933" t="s">
        <v>117</v>
      </c>
      <c r="BM2933" t="s">
        <v>117</v>
      </c>
      <c r="BN2933" t="s">
        <v>117</v>
      </c>
      <c r="BO2933" t="s">
        <v>117</v>
      </c>
      <c r="BP2933" t="s">
        <v>117</v>
      </c>
      <c r="BQ2933" t="s">
        <v>117</v>
      </c>
      <c r="BR2933" t="s">
        <v>117</v>
      </c>
      <c r="BS2933" t="s">
        <v>117</v>
      </c>
      <c r="BT2933" t="s">
        <v>117</v>
      </c>
      <c r="BU2933" t="s">
        <v>117</v>
      </c>
      <c r="BV2933" t="s">
        <v>115</v>
      </c>
      <c r="BW2933" t="s">
        <v>115</v>
      </c>
      <c r="BX2933" t="s">
        <v>117</v>
      </c>
      <c r="BY2933" t="s">
        <v>117</v>
      </c>
      <c r="BZ2933" t="s">
        <v>117</v>
      </c>
      <c r="CA2933" t="s">
        <v>117</v>
      </c>
      <c r="CB2933" t="s">
        <v>117</v>
      </c>
      <c r="CC2933" t="s">
        <v>117</v>
      </c>
      <c r="CD2933" t="s">
        <v>117</v>
      </c>
      <c r="CE2933" t="s">
        <v>117</v>
      </c>
      <c r="CF2933" t="s">
        <v>117</v>
      </c>
      <c r="CG2933" t="s">
        <v>117</v>
      </c>
      <c r="CH2933" t="s">
        <v>117</v>
      </c>
      <c r="CI2933" t="s">
        <v>117</v>
      </c>
      <c r="CJ2933" t="s">
        <v>117</v>
      </c>
      <c r="CK2933" t="s">
        <v>117</v>
      </c>
      <c r="CL2933" t="s">
        <v>117</v>
      </c>
      <c r="CM2933" t="s">
        <v>117</v>
      </c>
      <c r="CN2933" t="s">
        <v>117</v>
      </c>
      <c r="CO2933" t="s">
        <v>117</v>
      </c>
      <c r="CP2933" t="s">
        <v>117</v>
      </c>
      <c r="CQ2933" t="s">
        <v>117</v>
      </c>
      <c r="CR2933" t="s">
        <v>117</v>
      </c>
      <c r="CS2933" t="s">
        <v>117</v>
      </c>
      <c r="CT2933" t="s">
        <v>117</v>
      </c>
      <c r="CU2933" t="s">
        <v>117</v>
      </c>
      <c r="CV2933" t="s">
        <v>117</v>
      </c>
      <c r="CW2933" t="s">
        <v>117</v>
      </c>
    </row>
    <row r="2934" spans="1:101" x14ac:dyDescent="0.25">
      <c r="A2934" t="s">
        <v>376</v>
      </c>
      <c r="B2934">
        <v>298845</v>
      </c>
      <c r="C2934" t="s">
        <v>18248</v>
      </c>
      <c r="D2934" t="s">
        <v>102</v>
      </c>
      <c r="E2934" t="s">
        <v>18249</v>
      </c>
      <c r="F2934" t="s">
        <v>18249</v>
      </c>
      <c r="G2934" t="s">
        <v>18250</v>
      </c>
      <c r="H2934" t="s">
        <v>1192</v>
      </c>
      <c r="I2934" t="s">
        <v>838</v>
      </c>
      <c r="J2934" t="s">
        <v>381</v>
      </c>
      <c r="K2934" t="s">
        <v>134</v>
      </c>
      <c r="L2934">
        <v>77007</v>
      </c>
      <c r="M2934" t="s">
        <v>18251</v>
      </c>
      <c r="O2934">
        <v>0</v>
      </c>
      <c r="V2934" t="s">
        <v>114</v>
      </c>
      <c r="W2934" s="1">
        <v>43368</v>
      </c>
      <c r="Y2934" s="1">
        <v>43553</v>
      </c>
      <c r="Z2934" s="2">
        <v>43009</v>
      </c>
      <c r="AB2934" t="s">
        <v>117</v>
      </c>
      <c r="AC2934" t="s">
        <v>117</v>
      </c>
      <c r="AD2934" t="s">
        <v>117</v>
      </c>
      <c r="AG2934" t="s">
        <v>117</v>
      </c>
      <c r="AH2934" t="s">
        <v>115</v>
      </c>
      <c r="AI2934" t="s">
        <v>117</v>
      </c>
      <c r="AJ2934" t="s">
        <v>132</v>
      </c>
      <c r="AL2934" t="s">
        <v>119</v>
      </c>
      <c r="AM2934" t="s">
        <v>133</v>
      </c>
      <c r="AN2934" t="s">
        <v>134</v>
      </c>
      <c r="AO2934" t="s">
        <v>117</v>
      </c>
      <c r="AP2934" t="s">
        <v>117</v>
      </c>
      <c r="AQ2934" t="s">
        <v>115</v>
      </c>
      <c r="AR2934" t="s">
        <v>117</v>
      </c>
      <c r="AS2934" t="s">
        <v>117</v>
      </c>
      <c r="AT2934" t="s">
        <v>117</v>
      </c>
      <c r="AU2934" t="s">
        <v>117</v>
      </c>
      <c r="AV2934" t="s">
        <v>117</v>
      </c>
      <c r="AW2934" t="s">
        <v>117</v>
      </c>
      <c r="AX2934" t="s">
        <v>117</v>
      </c>
      <c r="AY2934" t="s">
        <v>117</v>
      </c>
      <c r="AZ2934" t="s">
        <v>117</v>
      </c>
      <c r="BA2934" t="s">
        <v>117</v>
      </c>
      <c r="BB2934" t="s">
        <v>117</v>
      </c>
      <c r="BD2934" t="s">
        <v>117</v>
      </c>
      <c r="BF2934" t="s">
        <v>117</v>
      </c>
      <c r="BG2934" t="s">
        <v>117</v>
      </c>
      <c r="BH2934" t="s">
        <v>115</v>
      </c>
      <c r="BI2934" t="s">
        <v>117</v>
      </c>
      <c r="BJ2934" t="s">
        <v>117</v>
      </c>
      <c r="BK2934" t="s">
        <v>117</v>
      </c>
      <c r="BL2934" t="s">
        <v>115</v>
      </c>
      <c r="BM2934" t="s">
        <v>117</v>
      </c>
      <c r="BN2934" t="s">
        <v>117</v>
      </c>
      <c r="BO2934" t="s">
        <v>117</v>
      </c>
      <c r="BP2934" t="s">
        <v>117</v>
      </c>
      <c r="BQ2934" t="s">
        <v>117</v>
      </c>
      <c r="BR2934" t="s">
        <v>117</v>
      </c>
      <c r="BS2934" t="s">
        <v>117</v>
      </c>
      <c r="BT2934" t="s">
        <v>117</v>
      </c>
      <c r="BU2934" t="s">
        <v>117</v>
      </c>
      <c r="BV2934" t="s">
        <v>115</v>
      </c>
      <c r="BW2934" t="s">
        <v>115</v>
      </c>
      <c r="BX2934" t="s">
        <v>117</v>
      </c>
      <c r="BY2934" t="s">
        <v>117</v>
      </c>
      <c r="BZ2934" t="s">
        <v>117</v>
      </c>
      <c r="CA2934" t="s">
        <v>117</v>
      </c>
      <c r="CB2934" t="s">
        <v>117</v>
      </c>
      <c r="CC2934" t="s">
        <v>117</v>
      </c>
      <c r="CD2934" t="s">
        <v>117</v>
      </c>
      <c r="CE2934" t="s">
        <v>117</v>
      </c>
      <c r="CF2934" t="s">
        <v>117</v>
      </c>
      <c r="CG2934" t="s">
        <v>117</v>
      </c>
      <c r="CH2934" t="s">
        <v>117</v>
      </c>
      <c r="CI2934" t="s">
        <v>117</v>
      </c>
      <c r="CJ2934" t="s">
        <v>117</v>
      </c>
      <c r="CK2934" t="s">
        <v>117</v>
      </c>
      <c r="CL2934" t="s">
        <v>117</v>
      </c>
      <c r="CM2934" t="s">
        <v>117</v>
      </c>
      <c r="CN2934" t="s">
        <v>117</v>
      </c>
      <c r="CO2934" t="s">
        <v>117</v>
      </c>
      <c r="CP2934" t="s">
        <v>117</v>
      </c>
      <c r="CQ2934" t="s">
        <v>117</v>
      </c>
      <c r="CR2934" t="s">
        <v>117</v>
      </c>
      <c r="CS2934" t="s">
        <v>117</v>
      </c>
      <c r="CT2934" t="s">
        <v>117</v>
      </c>
      <c r="CU2934" t="s">
        <v>117</v>
      </c>
      <c r="CV2934" t="s">
        <v>117</v>
      </c>
      <c r="CW2934" t="s">
        <v>117</v>
      </c>
    </row>
    <row r="2935" spans="1:101" x14ac:dyDescent="0.25">
      <c r="A2935" t="s">
        <v>100</v>
      </c>
      <c r="B2935">
        <v>162842</v>
      </c>
      <c r="C2935" t="s">
        <v>18252</v>
      </c>
      <c r="D2935" t="s">
        <v>102</v>
      </c>
      <c r="E2935" t="s">
        <v>18253</v>
      </c>
      <c r="F2935" t="s">
        <v>18253</v>
      </c>
      <c r="G2935" t="s">
        <v>18254</v>
      </c>
      <c r="H2935" t="s">
        <v>18255</v>
      </c>
      <c r="I2935" t="s">
        <v>160</v>
      </c>
      <c r="K2935" t="s">
        <v>161</v>
      </c>
      <c r="L2935">
        <v>98632</v>
      </c>
      <c r="M2935" t="s">
        <v>18256</v>
      </c>
      <c r="N2935" t="s">
        <v>18257</v>
      </c>
      <c r="O2935">
        <v>5</v>
      </c>
      <c r="P2935" t="s">
        <v>18254</v>
      </c>
      <c r="Q2935" t="s">
        <v>18258</v>
      </c>
      <c r="R2935" t="s">
        <v>160</v>
      </c>
      <c r="T2935" t="s">
        <v>161</v>
      </c>
      <c r="U2935">
        <v>98632</v>
      </c>
      <c r="V2935" t="s">
        <v>114</v>
      </c>
      <c r="W2935" s="1">
        <v>40997</v>
      </c>
      <c r="Y2935" s="1">
        <v>43556</v>
      </c>
      <c r="Z2935" s="2">
        <v>43009</v>
      </c>
      <c r="AA2935" t="s">
        <v>18259</v>
      </c>
      <c r="AB2935" t="s">
        <v>115</v>
      </c>
      <c r="AC2935" t="s">
        <v>117</v>
      </c>
      <c r="AD2935" t="s">
        <v>117</v>
      </c>
      <c r="AF2935" t="s">
        <v>2683</v>
      </c>
      <c r="AG2935" t="s">
        <v>117</v>
      </c>
      <c r="AH2935" t="s">
        <v>115</v>
      </c>
      <c r="AI2935" t="s">
        <v>117</v>
      </c>
      <c r="AJ2935" t="s">
        <v>132</v>
      </c>
      <c r="AL2935" t="s">
        <v>119</v>
      </c>
      <c r="AN2935" t="s">
        <v>161</v>
      </c>
      <c r="AO2935" t="s">
        <v>117</v>
      </c>
      <c r="AP2935" t="s">
        <v>117</v>
      </c>
      <c r="AQ2935" t="s">
        <v>117</v>
      </c>
      <c r="AR2935" t="s">
        <v>117</v>
      </c>
      <c r="AS2935" t="s">
        <v>117</v>
      </c>
      <c r="AT2935" t="s">
        <v>117</v>
      </c>
      <c r="AU2935" t="s">
        <v>117</v>
      </c>
      <c r="AV2935" t="s">
        <v>117</v>
      </c>
      <c r="AW2935" t="s">
        <v>117</v>
      </c>
      <c r="AX2935" t="s">
        <v>117</v>
      </c>
      <c r="AY2935" t="s">
        <v>117</v>
      </c>
      <c r="AZ2935" t="s">
        <v>117</v>
      </c>
      <c r="BA2935" t="s">
        <v>117</v>
      </c>
      <c r="BB2935" t="s">
        <v>117</v>
      </c>
      <c r="BD2935" t="s">
        <v>117</v>
      </c>
      <c r="BF2935" t="s">
        <v>117</v>
      </c>
      <c r="BG2935" t="s">
        <v>117</v>
      </c>
      <c r="BH2935" t="s">
        <v>117</v>
      </c>
      <c r="BI2935" t="s">
        <v>117</v>
      </c>
      <c r="BJ2935" t="s">
        <v>117</v>
      </c>
      <c r="BK2935" t="s">
        <v>117</v>
      </c>
      <c r="BL2935" t="s">
        <v>117</v>
      </c>
      <c r="BM2935" t="s">
        <v>117</v>
      </c>
      <c r="BN2935" t="s">
        <v>117</v>
      </c>
      <c r="BO2935" t="s">
        <v>117</v>
      </c>
      <c r="BP2935" t="s">
        <v>117</v>
      </c>
      <c r="BQ2935" t="s">
        <v>117</v>
      </c>
      <c r="BR2935" t="s">
        <v>117</v>
      </c>
      <c r="BS2935" t="s">
        <v>117</v>
      </c>
      <c r="BT2935" t="s">
        <v>117</v>
      </c>
      <c r="BU2935" t="s">
        <v>117</v>
      </c>
      <c r="BV2935" t="s">
        <v>117</v>
      </c>
      <c r="BW2935" t="s">
        <v>115</v>
      </c>
      <c r="BX2935" t="s">
        <v>117</v>
      </c>
      <c r="BY2935" t="s">
        <v>117</v>
      </c>
      <c r="BZ2935" t="s">
        <v>117</v>
      </c>
      <c r="CA2935" t="s">
        <v>117</v>
      </c>
      <c r="CB2935" t="s">
        <v>117</v>
      </c>
      <c r="CC2935" t="s">
        <v>117</v>
      </c>
      <c r="CD2935" t="s">
        <v>117</v>
      </c>
      <c r="CE2935" t="s">
        <v>117</v>
      </c>
      <c r="CF2935" t="s">
        <v>117</v>
      </c>
      <c r="CG2935" t="s">
        <v>117</v>
      </c>
      <c r="CH2935" t="s">
        <v>117</v>
      </c>
      <c r="CI2935" t="s">
        <v>117</v>
      </c>
      <c r="CJ2935" t="s">
        <v>117</v>
      </c>
      <c r="CK2935" t="s">
        <v>117</v>
      </c>
      <c r="CL2935" t="s">
        <v>117</v>
      </c>
      <c r="CM2935" t="s">
        <v>117</v>
      </c>
      <c r="CN2935" t="s">
        <v>117</v>
      </c>
      <c r="CO2935" t="s">
        <v>117</v>
      </c>
      <c r="CP2935" t="s">
        <v>117</v>
      </c>
      <c r="CQ2935" t="s">
        <v>117</v>
      </c>
      <c r="CR2935" t="s">
        <v>117</v>
      </c>
      <c r="CS2935" t="s">
        <v>117</v>
      </c>
      <c r="CT2935" t="s">
        <v>117</v>
      </c>
      <c r="CU2935" t="s">
        <v>117</v>
      </c>
      <c r="CV2935" t="s">
        <v>117</v>
      </c>
      <c r="CW2935" t="s">
        <v>117</v>
      </c>
    </row>
    <row r="2936" spans="1:101" x14ac:dyDescent="0.25">
      <c r="A2936" t="s">
        <v>167</v>
      </c>
      <c r="B2936">
        <v>298473</v>
      </c>
      <c r="C2936" t="s">
        <v>18260</v>
      </c>
      <c r="D2936" t="s">
        <v>102</v>
      </c>
      <c r="E2936" t="s">
        <v>18261</v>
      </c>
      <c r="F2936" t="s">
        <v>18261</v>
      </c>
      <c r="G2936" t="s">
        <v>13245</v>
      </c>
      <c r="H2936" t="s">
        <v>747</v>
      </c>
      <c r="I2936" t="s">
        <v>171</v>
      </c>
      <c r="J2936" t="s">
        <v>172</v>
      </c>
      <c r="K2936" t="s">
        <v>134</v>
      </c>
      <c r="L2936">
        <v>94301</v>
      </c>
      <c r="M2936" t="s">
        <v>13247</v>
      </c>
      <c r="O2936">
        <v>0</v>
      </c>
      <c r="V2936" t="s">
        <v>114</v>
      </c>
      <c r="W2936" s="1">
        <v>43350</v>
      </c>
      <c r="Y2936" s="1">
        <v>43542</v>
      </c>
      <c r="Z2936" s="2">
        <v>43009</v>
      </c>
      <c r="AA2936" t="s">
        <v>18262</v>
      </c>
      <c r="AB2936" t="s">
        <v>117</v>
      </c>
      <c r="AC2936" t="s">
        <v>117</v>
      </c>
      <c r="AD2936" t="s">
        <v>117</v>
      </c>
      <c r="AG2936" t="s">
        <v>115</v>
      </c>
      <c r="AH2936" t="s">
        <v>115</v>
      </c>
      <c r="AI2936" t="s">
        <v>117</v>
      </c>
      <c r="AJ2936" t="s">
        <v>132</v>
      </c>
      <c r="AL2936" t="s">
        <v>119</v>
      </c>
      <c r="AM2936" t="s">
        <v>133</v>
      </c>
      <c r="AN2936" t="s">
        <v>134</v>
      </c>
      <c r="AO2936" t="s">
        <v>117</v>
      </c>
      <c r="AP2936" t="s">
        <v>117</v>
      </c>
      <c r="AQ2936" t="s">
        <v>117</v>
      </c>
      <c r="AR2936" t="s">
        <v>117</v>
      </c>
      <c r="AS2936" t="s">
        <v>117</v>
      </c>
      <c r="AT2936" t="s">
        <v>117</v>
      </c>
      <c r="AU2936" t="s">
        <v>117</v>
      </c>
      <c r="AV2936" t="s">
        <v>117</v>
      </c>
      <c r="AW2936" t="s">
        <v>117</v>
      </c>
      <c r="AX2936" t="s">
        <v>117</v>
      </c>
      <c r="AY2936" t="s">
        <v>117</v>
      </c>
      <c r="AZ2936" t="s">
        <v>117</v>
      </c>
      <c r="BA2936" t="s">
        <v>117</v>
      </c>
      <c r="BB2936" t="s">
        <v>117</v>
      </c>
      <c r="BD2936" t="s">
        <v>117</v>
      </c>
      <c r="BF2936" t="s">
        <v>117</v>
      </c>
      <c r="BG2936" t="s">
        <v>117</v>
      </c>
      <c r="BH2936" t="s">
        <v>117</v>
      </c>
      <c r="BI2936" t="s">
        <v>117</v>
      </c>
      <c r="BJ2936" t="s">
        <v>117</v>
      </c>
      <c r="BK2936" t="s">
        <v>117</v>
      </c>
      <c r="BL2936" t="s">
        <v>117</v>
      </c>
      <c r="BM2936" t="s">
        <v>117</v>
      </c>
      <c r="BN2936" t="s">
        <v>117</v>
      </c>
      <c r="BO2936" t="s">
        <v>117</v>
      </c>
      <c r="BP2936" t="s">
        <v>117</v>
      </c>
      <c r="BQ2936" t="s">
        <v>117</v>
      </c>
      <c r="BR2936" t="s">
        <v>117</v>
      </c>
      <c r="BS2936" t="s">
        <v>117</v>
      </c>
      <c r="BT2936" t="s">
        <v>117</v>
      </c>
      <c r="BU2936" t="s">
        <v>117</v>
      </c>
      <c r="BV2936" t="s">
        <v>117</v>
      </c>
      <c r="BW2936" t="s">
        <v>115</v>
      </c>
      <c r="BX2936" t="s">
        <v>117</v>
      </c>
      <c r="BY2936" t="s">
        <v>117</v>
      </c>
      <c r="BZ2936" t="s">
        <v>117</v>
      </c>
      <c r="CA2936" t="s">
        <v>117</v>
      </c>
      <c r="CB2936" t="s">
        <v>117</v>
      </c>
      <c r="CC2936" t="s">
        <v>117</v>
      </c>
      <c r="CD2936" t="s">
        <v>117</v>
      </c>
      <c r="CE2936" t="s">
        <v>117</v>
      </c>
      <c r="CF2936" t="s">
        <v>117</v>
      </c>
      <c r="CG2936" t="s">
        <v>117</v>
      </c>
      <c r="CH2936" t="s">
        <v>117</v>
      </c>
      <c r="CI2936" t="s">
        <v>117</v>
      </c>
      <c r="CJ2936" t="s">
        <v>117</v>
      </c>
      <c r="CK2936" t="s">
        <v>117</v>
      </c>
      <c r="CL2936" t="s">
        <v>117</v>
      </c>
      <c r="CM2936" t="s">
        <v>117</v>
      </c>
      <c r="CN2936" t="s">
        <v>117</v>
      </c>
      <c r="CO2936" t="s">
        <v>117</v>
      </c>
      <c r="CP2936" t="s">
        <v>117</v>
      </c>
      <c r="CQ2936" t="s">
        <v>117</v>
      </c>
      <c r="CR2936" t="s">
        <v>117</v>
      </c>
      <c r="CS2936" t="s">
        <v>117</v>
      </c>
      <c r="CT2936" t="s">
        <v>117</v>
      </c>
      <c r="CU2936" t="s">
        <v>117</v>
      </c>
      <c r="CV2936" t="s">
        <v>117</v>
      </c>
      <c r="CW2936" t="s">
        <v>117</v>
      </c>
    </row>
    <row r="2937" spans="1:101" x14ac:dyDescent="0.25">
      <c r="A2937" t="s">
        <v>100</v>
      </c>
      <c r="B2937">
        <v>175230</v>
      </c>
      <c r="C2937" t="s">
        <v>18263</v>
      </c>
      <c r="D2937" t="s">
        <v>102</v>
      </c>
      <c r="E2937" t="s">
        <v>18264</v>
      </c>
      <c r="F2937" t="s">
        <v>18264</v>
      </c>
      <c r="G2937" t="s">
        <v>12710</v>
      </c>
      <c r="I2937" t="s">
        <v>160</v>
      </c>
      <c r="K2937" t="s">
        <v>161</v>
      </c>
      <c r="L2937">
        <v>258370</v>
      </c>
      <c r="M2937" t="s">
        <v>12711</v>
      </c>
      <c r="N2937" t="s">
        <v>12712</v>
      </c>
      <c r="O2937">
        <v>0</v>
      </c>
      <c r="V2937" t="s">
        <v>114</v>
      </c>
      <c r="W2937" s="1">
        <v>42088</v>
      </c>
      <c r="Y2937" s="1">
        <v>43552</v>
      </c>
      <c r="Z2937" s="2">
        <v>43009</v>
      </c>
      <c r="AA2937" t="s">
        <v>12713</v>
      </c>
      <c r="AB2937" t="s">
        <v>115</v>
      </c>
      <c r="AC2937" t="s">
        <v>117</v>
      </c>
      <c r="AD2937" t="s">
        <v>117</v>
      </c>
      <c r="AG2937" t="s">
        <v>117</v>
      </c>
      <c r="AH2937" t="s">
        <v>115</v>
      </c>
      <c r="AI2937" t="s">
        <v>117</v>
      </c>
      <c r="AJ2937" t="s">
        <v>165</v>
      </c>
      <c r="AK2937" t="s">
        <v>12714</v>
      </c>
      <c r="AL2937" t="s">
        <v>119</v>
      </c>
      <c r="AN2937" t="s">
        <v>161</v>
      </c>
      <c r="AO2937" t="s">
        <v>117</v>
      </c>
      <c r="AP2937" t="s">
        <v>117</v>
      </c>
      <c r="AQ2937" t="s">
        <v>117</v>
      </c>
      <c r="AR2937" t="s">
        <v>117</v>
      </c>
      <c r="AS2937" t="s">
        <v>117</v>
      </c>
      <c r="AT2937" t="s">
        <v>117</v>
      </c>
      <c r="AU2937" t="s">
        <v>117</v>
      </c>
      <c r="AV2937" t="s">
        <v>117</v>
      </c>
      <c r="AW2937" t="s">
        <v>117</v>
      </c>
      <c r="AX2937" t="s">
        <v>117</v>
      </c>
      <c r="AY2937" t="s">
        <v>117</v>
      </c>
      <c r="AZ2937" t="s">
        <v>117</v>
      </c>
      <c r="BA2937" t="s">
        <v>117</v>
      </c>
      <c r="BB2937" t="s">
        <v>117</v>
      </c>
      <c r="BD2937" t="s">
        <v>115</v>
      </c>
      <c r="BE2937" t="s">
        <v>117</v>
      </c>
      <c r="BF2937" t="s">
        <v>117</v>
      </c>
      <c r="BG2937" t="s">
        <v>117</v>
      </c>
      <c r="BH2937" t="s">
        <v>115</v>
      </c>
      <c r="BI2937" t="s">
        <v>117</v>
      </c>
      <c r="BJ2937" t="s">
        <v>117</v>
      </c>
      <c r="BK2937" t="s">
        <v>117</v>
      </c>
      <c r="BL2937" t="s">
        <v>115</v>
      </c>
      <c r="BM2937" t="s">
        <v>117</v>
      </c>
      <c r="BN2937" t="s">
        <v>117</v>
      </c>
      <c r="BO2937" t="s">
        <v>117</v>
      </c>
      <c r="BP2937" t="s">
        <v>117</v>
      </c>
      <c r="BQ2937" t="s">
        <v>117</v>
      </c>
      <c r="BR2937" t="s">
        <v>117</v>
      </c>
      <c r="BS2937" t="s">
        <v>117</v>
      </c>
      <c r="BT2937" t="s">
        <v>117</v>
      </c>
      <c r="BU2937" t="s">
        <v>117</v>
      </c>
      <c r="BV2937" t="s">
        <v>115</v>
      </c>
      <c r="BW2937" t="s">
        <v>115</v>
      </c>
      <c r="BX2937" t="s">
        <v>117</v>
      </c>
      <c r="BY2937" t="s">
        <v>117</v>
      </c>
      <c r="BZ2937" t="s">
        <v>117</v>
      </c>
      <c r="CA2937" t="s">
        <v>117</v>
      </c>
      <c r="CB2937" t="s">
        <v>117</v>
      </c>
      <c r="CC2937" t="s">
        <v>117</v>
      </c>
      <c r="CD2937" t="s">
        <v>117</v>
      </c>
      <c r="CE2937" t="s">
        <v>117</v>
      </c>
      <c r="CF2937" t="s">
        <v>117</v>
      </c>
      <c r="CG2937" t="s">
        <v>117</v>
      </c>
      <c r="CH2937" t="s">
        <v>117</v>
      </c>
      <c r="CI2937" t="s">
        <v>117</v>
      </c>
      <c r="CJ2937" t="s">
        <v>117</v>
      </c>
      <c r="CK2937" t="s">
        <v>117</v>
      </c>
      <c r="CL2937" t="s">
        <v>117</v>
      </c>
      <c r="CM2937" t="s">
        <v>117</v>
      </c>
      <c r="CN2937" t="s">
        <v>117</v>
      </c>
      <c r="CO2937" t="s">
        <v>117</v>
      </c>
      <c r="CP2937" t="s">
        <v>117</v>
      </c>
      <c r="CQ2937" t="s">
        <v>117</v>
      </c>
      <c r="CR2937" t="s">
        <v>117</v>
      </c>
      <c r="CS2937" t="s">
        <v>117</v>
      </c>
      <c r="CT2937" t="s">
        <v>117</v>
      </c>
      <c r="CU2937" t="s">
        <v>117</v>
      </c>
      <c r="CV2937" t="s">
        <v>117</v>
      </c>
      <c r="CW2937" t="s">
        <v>117</v>
      </c>
    </row>
    <row r="2938" spans="1:101" x14ac:dyDescent="0.25">
      <c r="A2938" t="s">
        <v>167</v>
      </c>
      <c r="B2938">
        <v>171406</v>
      </c>
      <c r="C2938" t="s">
        <v>18265</v>
      </c>
      <c r="D2938" t="s">
        <v>102</v>
      </c>
      <c r="E2938" t="s">
        <v>18266</v>
      </c>
      <c r="F2938" t="s">
        <v>18266</v>
      </c>
      <c r="G2938" t="s">
        <v>18267</v>
      </c>
      <c r="I2938" t="s">
        <v>285</v>
      </c>
      <c r="J2938" t="s">
        <v>172</v>
      </c>
      <c r="K2938" t="s">
        <v>134</v>
      </c>
      <c r="L2938">
        <v>94025</v>
      </c>
      <c r="M2938" t="s">
        <v>18268</v>
      </c>
      <c r="O2938">
        <v>0</v>
      </c>
      <c r="V2938" t="s">
        <v>114</v>
      </c>
      <c r="W2938" s="1">
        <v>41758</v>
      </c>
      <c r="Y2938" s="1">
        <v>43536</v>
      </c>
      <c r="Z2938" s="2">
        <v>43009</v>
      </c>
      <c r="AB2938" t="s">
        <v>117</v>
      </c>
      <c r="AC2938" t="s">
        <v>117</v>
      </c>
      <c r="AD2938" t="s">
        <v>117</v>
      </c>
      <c r="AG2938" t="s">
        <v>117</v>
      </c>
      <c r="AH2938" t="s">
        <v>115</v>
      </c>
      <c r="AI2938" t="s">
        <v>117</v>
      </c>
      <c r="AJ2938" t="s">
        <v>132</v>
      </c>
      <c r="AL2938" t="s">
        <v>119</v>
      </c>
      <c r="AM2938" t="s">
        <v>133</v>
      </c>
      <c r="AN2938" t="s">
        <v>134</v>
      </c>
      <c r="AO2938" t="s">
        <v>117</v>
      </c>
      <c r="AP2938" t="s">
        <v>117</v>
      </c>
      <c r="AQ2938" t="s">
        <v>117</v>
      </c>
      <c r="AR2938" t="s">
        <v>117</v>
      </c>
      <c r="AS2938" t="s">
        <v>117</v>
      </c>
      <c r="AT2938" t="s">
        <v>117</v>
      </c>
      <c r="AU2938" t="s">
        <v>117</v>
      </c>
      <c r="AV2938" t="s">
        <v>117</v>
      </c>
      <c r="AW2938" t="s">
        <v>117</v>
      </c>
      <c r="AX2938" t="s">
        <v>117</v>
      </c>
      <c r="AY2938" t="s">
        <v>117</v>
      </c>
      <c r="AZ2938" t="s">
        <v>117</v>
      </c>
      <c r="BA2938" t="s">
        <v>117</v>
      </c>
      <c r="BB2938" t="s">
        <v>117</v>
      </c>
      <c r="BD2938" t="s">
        <v>117</v>
      </c>
      <c r="BF2938" t="s">
        <v>117</v>
      </c>
      <c r="BG2938" t="s">
        <v>117</v>
      </c>
      <c r="BH2938" t="s">
        <v>117</v>
      </c>
      <c r="BI2938" t="s">
        <v>117</v>
      </c>
      <c r="BJ2938" t="s">
        <v>117</v>
      </c>
      <c r="BK2938" t="s">
        <v>117</v>
      </c>
      <c r="BL2938" t="s">
        <v>117</v>
      </c>
      <c r="BM2938" t="s">
        <v>117</v>
      </c>
      <c r="BN2938" t="s">
        <v>117</v>
      </c>
      <c r="BO2938" t="s">
        <v>117</v>
      </c>
      <c r="BP2938" t="s">
        <v>117</v>
      </c>
      <c r="BQ2938" t="s">
        <v>117</v>
      </c>
      <c r="BR2938" t="s">
        <v>117</v>
      </c>
      <c r="BS2938" t="s">
        <v>117</v>
      </c>
      <c r="BT2938" t="s">
        <v>117</v>
      </c>
      <c r="BU2938" t="s">
        <v>117</v>
      </c>
      <c r="BV2938" t="s">
        <v>115</v>
      </c>
      <c r="BW2938" t="s">
        <v>115</v>
      </c>
      <c r="BX2938" t="s">
        <v>117</v>
      </c>
      <c r="BY2938" t="s">
        <v>117</v>
      </c>
      <c r="BZ2938" t="s">
        <v>117</v>
      </c>
      <c r="CA2938" t="s">
        <v>117</v>
      </c>
      <c r="CB2938" t="s">
        <v>117</v>
      </c>
      <c r="CC2938" t="s">
        <v>117</v>
      </c>
      <c r="CD2938" t="s">
        <v>117</v>
      </c>
      <c r="CE2938" t="s">
        <v>117</v>
      </c>
      <c r="CF2938" t="s">
        <v>117</v>
      </c>
      <c r="CG2938" t="s">
        <v>117</v>
      </c>
      <c r="CH2938" t="s">
        <v>117</v>
      </c>
      <c r="CI2938" t="s">
        <v>117</v>
      </c>
      <c r="CJ2938" t="s">
        <v>117</v>
      </c>
      <c r="CK2938" t="s">
        <v>117</v>
      </c>
      <c r="CL2938" t="s">
        <v>117</v>
      </c>
      <c r="CM2938" t="s">
        <v>117</v>
      </c>
      <c r="CN2938" t="s">
        <v>117</v>
      </c>
      <c r="CO2938" t="s">
        <v>117</v>
      </c>
      <c r="CP2938" t="s">
        <v>117</v>
      </c>
      <c r="CQ2938" t="s">
        <v>117</v>
      </c>
      <c r="CR2938" t="s">
        <v>117</v>
      </c>
      <c r="CS2938" t="s">
        <v>117</v>
      </c>
      <c r="CT2938" t="s">
        <v>117</v>
      </c>
      <c r="CU2938" t="s">
        <v>117</v>
      </c>
      <c r="CV2938" t="s">
        <v>117</v>
      </c>
      <c r="CW2938" t="s">
        <v>117</v>
      </c>
    </row>
    <row r="2939" spans="1:101" x14ac:dyDescent="0.25">
      <c r="A2939" t="s">
        <v>309</v>
      </c>
      <c r="B2939">
        <v>288690</v>
      </c>
      <c r="C2939" t="s">
        <v>18269</v>
      </c>
      <c r="D2939" t="s">
        <v>102</v>
      </c>
      <c r="E2939" t="s">
        <v>18270</v>
      </c>
      <c r="F2939" t="s">
        <v>18270</v>
      </c>
      <c r="G2939" t="s">
        <v>18271</v>
      </c>
      <c r="I2939" t="s">
        <v>18272</v>
      </c>
      <c r="J2939" t="s">
        <v>315</v>
      </c>
      <c r="K2939" t="s">
        <v>134</v>
      </c>
      <c r="L2939">
        <v>20117</v>
      </c>
      <c r="M2939" t="s">
        <v>18273</v>
      </c>
      <c r="O2939">
        <v>2</v>
      </c>
      <c r="P2939" t="s">
        <v>18274</v>
      </c>
      <c r="R2939" t="s">
        <v>18272</v>
      </c>
      <c r="S2939" t="s">
        <v>315</v>
      </c>
      <c r="T2939" t="s">
        <v>134</v>
      </c>
      <c r="U2939">
        <v>20118</v>
      </c>
      <c r="V2939" t="s">
        <v>114</v>
      </c>
      <c r="W2939" s="1">
        <v>42906</v>
      </c>
      <c r="Y2939" s="1">
        <v>43544</v>
      </c>
      <c r="Z2939" s="2">
        <v>43009</v>
      </c>
      <c r="AA2939" t="s">
        <v>18275</v>
      </c>
      <c r="AB2939" t="s">
        <v>117</v>
      </c>
      <c r="AC2939" t="s">
        <v>117</v>
      </c>
      <c r="AD2939" t="s">
        <v>117</v>
      </c>
      <c r="AG2939" t="s">
        <v>117</v>
      </c>
      <c r="AH2939" t="s">
        <v>115</v>
      </c>
      <c r="AI2939" t="s">
        <v>117</v>
      </c>
      <c r="AJ2939" t="s">
        <v>132</v>
      </c>
      <c r="AL2939" t="s">
        <v>119</v>
      </c>
      <c r="AM2939" t="s">
        <v>133</v>
      </c>
      <c r="AN2939" t="s">
        <v>134</v>
      </c>
      <c r="AO2939" t="s">
        <v>117</v>
      </c>
      <c r="AP2939" t="s">
        <v>117</v>
      </c>
      <c r="AQ2939" t="s">
        <v>117</v>
      </c>
      <c r="AR2939" t="s">
        <v>117</v>
      </c>
      <c r="AS2939" t="s">
        <v>117</v>
      </c>
      <c r="AT2939" t="s">
        <v>117</v>
      </c>
      <c r="AU2939" t="s">
        <v>117</v>
      </c>
      <c r="AV2939" t="s">
        <v>117</v>
      </c>
      <c r="AW2939" t="s">
        <v>117</v>
      </c>
      <c r="AX2939" t="s">
        <v>117</v>
      </c>
      <c r="AY2939" t="s">
        <v>117</v>
      </c>
      <c r="AZ2939" t="s">
        <v>117</v>
      </c>
      <c r="BA2939" t="s">
        <v>117</v>
      </c>
      <c r="BB2939" t="s">
        <v>117</v>
      </c>
      <c r="BD2939" t="s">
        <v>117</v>
      </c>
      <c r="BF2939" t="s">
        <v>117</v>
      </c>
      <c r="BG2939" t="s">
        <v>117</v>
      </c>
      <c r="BH2939" t="s">
        <v>117</v>
      </c>
      <c r="BI2939" t="s">
        <v>117</v>
      </c>
      <c r="BJ2939" t="s">
        <v>117</v>
      </c>
      <c r="BK2939" t="s">
        <v>117</v>
      </c>
      <c r="BL2939" t="s">
        <v>117</v>
      </c>
      <c r="BM2939" t="s">
        <v>117</v>
      </c>
      <c r="BN2939" t="s">
        <v>117</v>
      </c>
      <c r="BO2939" t="s">
        <v>117</v>
      </c>
      <c r="BP2939" t="s">
        <v>117</v>
      </c>
      <c r="BQ2939" t="s">
        <v>117</v>
      </c>
      <c r="BR2939" t="s">
        <v>117</v>
      </c>
      <c r="BS2939" t="s">
        <v>117</v>
      </c>
      <c r="BT2939" t="s">
        <v>117</v>
      </c>
      <c r="BU2939" t="s">
        <v>117</v>
      </c>
      <c r="BV2939" t="s">
        <v>117</v>
      </c>
      <c r="BW2939" t="s">
        <v>115</v>
      </c>
      <c r="BX2939" t="s">
        <v>117</v>
      </c>
      <c r="BY2939" t="s">
        <v>117</v>
      </c>
      <c r="BZ2939" t="s">
        <v>117</v>
      </c>
      <c r="CA2939" t="s">
        <v>117</v>
      </c>
      <c r="CB2939" t="s">
        <v>117</v>
      </c>
      <c r="CC2939" t="s">
        <v>117</v>
      </c>
      <c r="CD2939" t="s">
        <v>117</v>
      </c>
      <c r="CE2939" t="s">
        <v>117</v>
      </c>
      <c r="CF2939" t="s">
        <v>117</v>
      </c>
      <c r="CG2939" t="s">
        <v>117</v>
      </c>
      <c r="CH2939" t="s">
        <v>117</v>
      </c>
      <c r="CI2939" t="s">
        <v>117</v>
      </c>
      <c r="CJ2939" t="s">
        <v>117</v>
      </c>
      <c r="CK2939" t="s">
        <v>117</v>
      </c>
      <c r="CL2939" t="s">
        <v>117</v>
      </c>
      <c r="CM2939" t="s">
        <v>117</v>
      </c>
      <c r="CN2939" t="s">
        <v>117</v>
      </c>
      <c r="CO2939" t="s">
        <v>117</v>
      </c>
      <c r="CP2939" t="s">
        <v>117</v>
      </c>
      <c r="CQ2939" t="s">
        <v>117</v>
      </c>
      <c r="CR2939" t="s">
        <v>117</v>
      </c>
      <c r="CS2939" t="s">
        <v>117</v>
      </c>
      <c r="CT2939" t="s">
        <v>117</v>
      </c>
      <c r="CU2939" t="s">
        <v>117</v>
      </c>
      <c r="CV2939" t="s">
        <v>117</v>
      </c>
      <c r="CW2939" t="s">
        <v>117</v>
      </c>
    </row>
    <row r="2940" spans="1:101" x14ac:dyDescent="0.25">
      <c r="A2940" t="s">
        <v>100</v>
      </c>
      <c r="B2940">
        <v>298825</v>
      </c>
      <c r="C2940" t="s">
        <v>18276</v>
      </c>
      <c r="D2940" t="s">
        <v>102</v>
      </c>
      <c r="E2940" t="s">
        <v>18277</v>
      </c>
      <c r="F2940" t="s">
        <v>18277</v>
      </c>
      <c r="G2940" t="s">
        <v>18278</v>
      </c>
      <c r="I2940" t="s">
        <v>160</v>
      </c>
      <c r="K2940" t="s">
        <v>161</v>
      </c>
      <c r="L2940">
        <v>68627</v>
      </c>
      <c r="M2940" t="s">
        <v>18279</v>
      </c>
      <c r="O2940">
        <v>0</v>
      </c>
      <c r="V2940" t="s">
        <v>114</v>
      </c>
      <c r="W2940" s="1">
        <v>43370</v>
      </c>
      <c r="Y2940" s="1">
        <v>43510</v>
      </c>
      <c r="Z2940" s="2">
        <v>43009</v>
      </c>
      <c r="AA2940" t="s">
        <v>18280</v>
      </c>
      <c r="AB2940" t="s">
        <v>115</v>
      </c>
      <c r="AC2940" t="s">
        <v>117</v>
      </c>
      <c r="AD2940" t="s">
        <v>117</v>
      </c>
      <c r="AF2940" t="s">
        <v>18281</v>
      </c>
      <c r="AG2940" t="s">
        <v>117</v>
      </c>
      <c r="AH2940" t="s">
        <v>115</v>
      </c>
      <c r="AI2940" t="s">
        <v>117</v>
      </c>
      <c r="AJ2940" t="s">
        <v>165</v>
      </c>
      <c r="AK2940" t="s">
        <v>183</v>
      </c>
      <c r="AL2940" t="s">
        <v>119</v>
      </c>
      <c r="AN2940" t="s">
        <v>161</v>
      </c>
      <c r="AO2940" t="s">
        <v>117</v>
      </c>
      <c r="AP2940" t="s">
        <v>117</v>
      </c>
      <c r="AQ2940" t="s">
        <v>117</v>
      </c>
      <c r="AR2940" t="s">
        <v>117</v>
      </c>
      <c r="AS2940" t="s">
        <v>117</v>
      </c>
      <c r="AT2940" t="s">
        <v>117</v>
      </c>
      <c r="AU2940" t="s">
        <v>117</v>
      </c>
      <c r="AV2940" t="s">
        <v>117</v>
      </c>
      <c r="AW2940" t="s">
        <v>117</v>
      </c>
      <c r="AX2940" t="s">
        <v>117</v>
      </c>
      <c r="AY2940" t="s">
        <v>117</v>
      </c>
      <c r="AZ2940" t="s">
        <v>117</v>
      </c>
      <c r="BA2940" t="s">
        <v>117</v>
      </c>
      <c r="BB2940" t="s">
        <v>117</v>
      </c>
      <c r="BD2940" t="s">
        <v>117</v>
      </c>
      <c r="BF2940" t="s">
        <v>117</v>
      </c>
      <c r="BG2940" t="s">
        <v>117</v>
      </c>
      <c r="BH2940" t="s">
        <v>117</v>
      </c>
      <c r="BI2940" t="s">
        <v>117</v>
      </c>
      <c r="BJ2940" t="s">
        <v>117</v>
      </c>
      <c r="BK2940" t="s">
        <v>117</v>
      </c>
      <c r="BL2940" t="s">
        <v>117</v>
      </c>
      <c r="BM2940" t="s">
        <v>117</v>
      </c>
      <c r="BN2940" t="s">
        <v>117</v>
      </c>
      <c r="BO2940" t="s">
        <v>117</v>
      </c>
      <c r="BP2940" t="s">
        <v>117</v>
      </c>
      <c r="BQ2940" t="s">
        <v>117</v>
      </c>
      <c r="BR2940" t="s">
        <v>117</v>
      </c>
      <c r="BS2940" t="s">
        <v>117</v>
      </c>
      <c r="BT2940" t="s">
        <v>117</v>
      </c>
      <c r="BU2940" t="s">
        <v>117</v>
      </c>
      <c r="BV2940" t="s">
        <v>117</v>
      </c>
      <c r="BW2940" t="s">
        <v>115</v>
      </c>
      <c r="BX2940" t="s">
        <v>117</v>
      </c>
      <c r="BY2940" t="s">
        <v>117</v>
      </c>
      <c r="BZ2940" t="s">
        <v>117</v>
      </c>
      <c r="CA2940" t="s">
        <v>117</v>
      </c>
      <c r="CB2940" t="s">
        <v>117</v>
      </c>
      <c r="CC2940" t="s">
        <v>117</v>
      </c>
      <c r="CD2940" t="s">
        <v>117</v>
      </c>
      <c r="CE2940" t="s">
        <v>117</v>
      </c>
      <c r="CF2940" t="s">
        <v>117</v>
      </c>
      <c r="CG2940" t="s">
        <v>117</v>
      </c>
      <c r="CH2940" t="s">
        <v>117</v>
      </c>
      <c r="CI2940" t="s">
        <v>117</v>
      </c>
      <c r="CJ2940" t="s">
        <v>117</v>
      </c>
      <c r="CK2940" t="s">
        <v>117</v>
      </c>
      <c r="CL2940" t="s">
        <v>117</v>
      </c>
      <c r="CM2940" t="s">
        <v>117</v>
      </c>
      <c r="CN2940" t="s">
        <v>117</v>
      </c>
      <c r="CO2940" t="s">
        <v>117</v>
      </c>
      <c r="CP2940" t="s">
        <v>117</v>
      </c>
      <c r="CQ2940" t="s">
        <v>117</v>
      </c>
      <c r="CR2940" t="s">
        <v>117</v>
      </c>
      <c r="CS2940" t="s">
        <v>117</v>
      </c>
      <c r="CT2940" t="s">
        <v>117</v>
      </c>
      <c r="CU2940" t="s">
        <v>117</v>
      </c>
      <c r="CV2940" t="s">
        <v>117</v>
      </c>
      <c r="CW2940" t="s">
        <v>117</v>
      </c>
    </row>
    <row r="2941" spans="1:101" x14ac:dyDescent="0.25">
      <c r="A2941" t="s">
        <v>100</v>
      </c>
      <c r="B2941">
        <v>173443</v>
      </c>
      <c r="C2941" t="s">
        <v>18282</v>
      </c>
      <c r="D2941" t="s">
        <v>102</v>
      </c>
      <c r="E2941" t="s">
        <v>18283</v>
      </c>
      <c r="F2941" t="s">
        <v>18283</v>
      </c>
      <c r="G2941" t="s">
        <v>18284</v>
      </c>
      <c r="I2941" t="s">
        <v>242</v>
      </c>
      <c r="K2941" t="s">
        <v>243</v>
      </c>
      <c r="L2941" t="s">
        <v>18285</v>
      </c>
      <c r="M2941">
        <v>442034757656</v>
      </c>
      <c r="N2941">
        <v>442034757661</v>
      </c>
      <c r="O2941">
        <v>0</v>
      </c>
      <c r="V2941" t="s">
        <v>114</v>
      </c>
      <c r="W2941" s="1">
        <v>41964</v>
      </c>
      <c r="Y2941" s="1">
        <v>43636</v>
      </c>
      <c r="Z2941" s="2">
        <v>43009</v>
      </c>
      <c r="AA2941" t="s">
        <v>18286</v>
      </c>
      <c r="AB2941" t="s">
        <v>115</v>
      </c>
      <c r="AC2941" t="s">
        <v>117</v>
      </c>
      <c r="AD2941" t="s">
        <v>117</v>
      </c>
      <c r="AG2941" t="s">
        <v>117</v>
      </c>
      <c r="AH2941" t="s">
        <v>115</v>
      </c>
      <c r="AI2941" t="s">
        <v>117</v>
      </c>
      <c r="AJ2941" t="s">
        <v>300</v>
      </c>
      <c r="AL2941" t="s">
        <v>184</v>
      </c>
      <c r="AN2941" t="s">
        <v>243</v>
      </c>
      <c r="AO2941" t="s">
        <v>117</v>
      </c>
      <c r="AP2941" t="s">
        <v>117</v>
      </c>
      <c r="AQ2941" t="s">
        <v>117</v>
      </c>
      <c r="AR2941" t="s">
        <v>117</v>
      </c>
      <c r="AS2941" t="s">
        <v>117</v>
      </c>
      <c r="AT2941" t="s">
        <v>117</v>
      </c>
      <c r="AU2941" t="s">
        <v>117</v>
      </c>
      <c r="AV2941" t="s">
        <v>117</v>
      </c>
      <c r="AW2941" t="s">
        <v>117</v>
      </c>
      <c r="AX2941" t="s">
        <v>117</v>
      </c>
      <c r="AY2941" t="s">
        <v>117</v>
      </c>
      <c r="AZ2941" t="s">
        <v>117</v>
      </c>
      <c r="BA2941" t="s">
        <v>117</v>
      </c>
      <c r="BB2941" t="s">
        <v>117</v>
      </c>
      <c r="BD2941" t="s">
        <v>117</v>
      </c>
      <c r="BF2941" t="s">
        <v>117</v>
      </c>
      <c r="BG2941" t="s">
        <v>117</v>
      </c>
      <c r="BH2941" t="s">
        <v>117</v>
      </c>
      <c r="BI2941" t="s">
        <v>117</v>
      </c>
      <c r="BJ2941" t="s">
        <v>117</v>
      </c>
      <c r="BK2941" t="s">
        <v>117</v>
      </c>
      <c r="BL2941" t="s">
        <v>117</v>
      </c>
      <c r="BM2941" t="s">
        <v>117</v>
      </c>
      <c r="BN2941" t="s">
        <v>117</v>
      </c>
      <c r="BO2941" t="s">
        <v>117</v>
      </c>
      <c r="BP2941" t="s">
        <v>117</v>
      </c>
      <c r="BQ2941" t="s">
        <v>117</v>
      </c>
      <c r="BR2941" t="s">
        <v>117</v>
      </c>
      <c r="BS2941" t="s">
        <v>117</v>
      </c>
      <c r="BT2941" t="s">
        <v>117</v>
      </c>
      <c r="BU2941" t="s">
        <v>117</v>
      </c>
      <c r="BV2941" t="s">
        <v>115</v>
      </c>
      <c r="BW2941" t="s">
        <v>115</v>
      </c>
      <c r="BX2941" t="s">
        <v>117</v>
      </c>
      <c r="BY2941" t="s">
        <v>117</v>
      </c>
      <c r="BZ2941" t="s">
        <v>117</v>
      </c>
      <c r="CA2941" t="s">
        <v>117</v>
      </c>
      <c r="CB2941" t="s">
        <v>117</v>
      </c>
      <c r="CC2941" t="s">
        <v>117</v>
      </c>
      <c r="CD2941" t="s">
        <v>117</v>
      </c>
      <c r="CE2941" t="s">
        <v>117</v>
      </c>
      <c r="CF2941" t="s">
        <v>117</v>
      </c>
      <c r="CG2941" t="s">
        <v>117</v>
      </c>
      <c r="CH2941" t="s">
        <v>117</v>
      </c>
      <c r="CI2941" t="s">
        <v>117</v>
      </c>
      <c r="CJ2941" t="s">
        <v>117</v>
      </c>
      <c r="CK2941" t="s">
        <v>117</v>
      </c>
      <c r="CL2941" t="s">
        <v>117</v>
      </c>
      <c r="CM2941" t="s">
        <v>117</v>
      </c>
      <c r="CN2941" t="s">
        <v>117</v>
      </c>
      <c r="CO2941" t="s">
        <v>117</v>
      </c>
      <c r="CP2941" t="s">
        <v>117</v>
      </c>
      <c r="CQ2941" t="s">
        <v>117</v>
      </c>
      <c r="CR2941" t="s">
        <v>117</v>
      </c>
      <c r="CS2941" t="s">
        <v>117</v>
      </c>
      <c r="CT2941" t="s">
        <v>117</v>
      </c>
      <c r="CU2941" t="s">
        <v>117</v>
      </c>
      <c r="CV2941" t="s">
        <v>117</v>
      </c>
      <c r="CW2941" t="s">
        <v>117</v>
      </c>
    </row>
    <row r="2942" spans="1:101" x14ac:dyDescent="0.25">
      <c r="A2942" t="s">
        <v>100</v>
      </c>
      <c r="B2942">
        <v>282917</v>
      </c>
      <c r="C2942" t="s">
        <v>18287</v>
      </c>
      <c r="D2942" t="s">
        <v>102</v>
      </c>
      <c r="E2942" t="s">
        <v>18288</v>
      </c>
      <c r="F2942" t="s">
        <v>18289</v>
      </c>
      <c r="G2942" t="s">
        <v>18290</v>
      </c>
      <c r="I2942" t="s">
        <v>18291</v>
      </c>
      <c r="K2942" t="s">
        <v>525</v>
      </c>
      <c r="L2942">
        <v>74108</v>
      </c>
      <c r="M2942" t="s">
        <v>18292</v>
      </c>
      <c r="O2942">
        <v>2</v>
      </c>
      <c r="V2942" t="s">
        <v>114</v>
      </c>
      <c r="W2942" s="1">
        <v>42454</v>
      </c>
      <c r="Y2942" s="1">
        <v>43549</v>
      </c>
      <c r="Z2942" s="2">
        <v>43009</v>
      </c>
      <c r="AA2942" t="s">
        <v>18293</v>
      </c>
      <c r="AB2942" t="s">
        <v>115</v>
      </c>
      <c r="AC2942" t="s">
        <v>117</v>
      </c>
      <c r="AD2942" t="s">
        <v>117</v>
      </c>
      <c r="AF2942" t="s">
        <v>18294</v>
      </c>
      <c r="AG2942" t="s">
        <v>117</v>
      </c>
      <c r="AH2942" t="s">
        <v>115</v>
      </c>
      <c r="AI2942" t="s">
        <v>117</v>
      </c>
      <c r="AJ2942" t="s">
        <v>118</v>
      </c>
      <c r="AL2942" t="s">
        <v>119</v>
      </c>
      <c r="AN2942" t="s">
        <v>525</v>
      </c>
      <c r="AO2942" t="s">
        <v>117</v>
      </c>
      <c r="AP2942" t="s">
        <v>117</v>
      </c>
      <c r="AQ2942" t="s">
        <v>117</v>
      </c>
      <c r="AR2942" t="s">
        <v>117</v>
      </c>
      <c r="AS2942" t="s">
        <v>117</v>
      </c>
      <c r="AT2942" t="s">
        <v>117</v>
      </c>
      <c r="AU2942" t="s">
        <v>117</v>
      </c>
      <c r="AV2942" t="s">
        <v>117</v>
      </c>
      <c r="AW2942" t="s">
        <v>117</v>
      </c>
      <c r="AX2942" t="s">
        <v>117</v>
      </c>
      <c r="AY2942" t="s">
        <v>117</v>
      </c>
      <c r="AZ2942" t="s">
        <v>117</v>
      </c>
      <c r="BA2942" t="s">
        <v>117</v>
      </c>
      <c r="BB2942" t="s">
        <v>117</v>
      </c>
      <c r="BD2942" t="s">
        <v>117</v>
      </c>
      <c r="BF2942" t="s">
        <v>117</v>
      </c>
      <c r="BG2942" t="s">
        <v>117</v>
      </c>
      <c r="BH2942" t="s">
        <v>115</v>
      </c>
      <c r="BI2942" t="s">
        <v>117</v>
      </c>
      <c r="BJ2942" t="s">
        <v>117</v>
      </c>
      <c r="BK2942" t="s">
        <v>117</v>
      </c>
      <c r="BL2942" t="s">
        <v>117</v>
      </c>
      <c r="BM2942" t="s">
        <v>117</v>
      </c>
      <c r="BN2942" t="s">
        <v>117</v>
      </c>
      <c r="BO2942" t="s">
        <v>117</v>
      </c>
      <c r="BP2942" t="s">
        <v>117</v>
      </c>
      <c r="BQ2942" t="s">
        <v>117</v>
      </c>
      <c r="BR2942" t="s">
        <v>117</v>
      </c>
      <c r="BS2942" t="s">
        <v>117</v>
      </c>
      <c r="BT2942" t="s">
        <v>117</v>
      </c>
      <c r="BU2942" t="s">
        <v>117</v>
      </c>
      <c r="BV2942" t="s">
        <v>115</v>
      </c>
      <c r="BW2942" t="s">
        <v>115</v>
      </c>
      <c r="BX2942" t="s">
        <v>117</v>
      </c>
      <c r="BY2942" t="s">
        <v>117</v>
      </c>
      <c r="BZ2942" t="s">
        <v>117</v>
      </c>
      <c r="CA2942" t="s">
        <v>117</v>
      </c>
      <c r="CB2942" t="s">
        <v>117</v>
      </c>
      <c r="CC2942" t="s">
        <v>117</v>
      </c>
      <c r="CD2942" t="s">
        <v>117</v>
      </c>
      <c r="CE2942" t="s">
        <v>117</v>
      </c>
      <c r="CF2942" t="s">
        <v>117</v>
      </c>
      <c r="CG2942" t="s">
        <v>117</v>
      </c>
      <c r="CH2942" t="s">
        <v>117</v>
      </c>
      <c r="CI2942" t="s">
        <v>117</v>
      </c>
      <c r="CJ2942" t="s">
        <v>117</v>
      </c>
      <c r="CK2942" t="s">
        <v>117</v>
      </c>
      <c r="CL2942" t="s">
        <v>117</v>
      </c>
      <c r="CM2942" t="s">
        <v>117</v>
      </c>
      <c r="CN2942" t="s">
        <v>117</v>
      </c>
      <c r="CO2942" t="s">
        <v>117</v>
      </c>
      <c r="CP2942" t="s">
        <v>117</v>
      </c>
      <c r="CQ2942" t="s">
        <v>117</v>
      </c>
      <c r="CR2942" t="s">
        <v>117</v>
      </c>
      <c r="CS2942" t="s">
        <v>117</v>
      </c>
      <c r="CT2942" t="s">
        <v>117</v>
      </c>
      <c r="CU2942" t="s">
        <v>117</v>
      </c>
      <c r="CV2942" t="s">
        <v>117</v>
      </c>
      <c r="CW2942" t="s">
        <v>117</v>
      </c>
    </row>
    <row r="2943" spans="1:101" x14ac:dyDescent="0.25">
      <c r="A2943" t="s">
        <v>100</v>
      </c>
      <c r="B2943">
        <v>286140</v>
      </c>
      <c r="C2943" t="s">
        <v>18295</v>
      </c>
      <c r="D2943" t="s">
        <v>102</v>
      </c>
      <c r="E2943" t="s">
        <v>18296</v>
      </c>
      <c r="F2943" t="s">
        <v>18297</v>
      </c>
      <c r="G2943" t="s">
        <v>18298</v>
      </c>
      <c r="I2943" t="s">
        <v>13160</v>
      </c>
      <c r="K2943" t="s">
        <v>3005</v>
      </c>
      <c r="L2943" t="s">
        <v>18299</v>
      </c>
      <c r="M2943">
        <v>46761415677</v>
      </c>
      <c r="O2943">
        <v>0</v>
      </c>
      <c r="V2943" t="s">
        <v>114</v>
      </c>
      <c r="W2943" s="1">
        <v>42725</v>
      </c>
      <c r="Y2943" s="1">
        <v>43553</v>
      </c>
      <c r="Z2943" s="2">
        <v>43009</v>
      </c>
      <c r="AA2943" t="s">
        <v>18300</v>
      </c>
      <c r="AB2943" t="s">
        <v>115</v>
      </c>
      <c r="AC2943" t="s">
        <v>117</v>
      </c>
      <c r="AD2943" t="s">
        <v>117</v>
      </c>
      <c r="AG2943" t="s">
        <v>117</v>
      </c>
      <c r="AH2943" t="s">
        <v>115</v>
      </c>
      <c r="AI2943" t="s">
        <v>117</v>
      </c>
      <c r="AJ2943" t="s">
        <v>118</v>
      </c>
      <c r="AL2943" t="s">
        <v>119</v>
      </c>
      <c r="AN2943" t="s">
        <v>3005</v>
      </c>
      <c r="AO2943" t="s">
        <v>117</v>
      </c>
      <c r="AP2943" t="s">
        <v>117</v>
      </c>
      <c r="AQ2943" t="s">
        <v>117</v>
      </c>
      <c r="AR2943" t="s">
        <v>117</v>
      </c>
      <c r="AS2943" t="s">
        <v>117</v>
      </c>
      <c r="AT2943" t="s">
        <v>117</v>
      </c>
      <c r="AU2943" t="s">
        <v>117</v>
      </c>
      <c r="AV2943" t="s">
        <v>117</v>
      </c>
      <c r="AW2943" t="s">
        <v>117</v>
      </c>
      <c r="AX2943" t="s">
        <v>117</v>
      </c>
      <c r="AY2943" t="s">
        <v>117</v>
      </c>
      <c r="AZ2943" t="s">
        <v>117</v>
      </c>
      <c r="BA2943" t="s">
        <v>117</v>
      </c>
      <c r="BB2943" t="s">
        <v>117</v>
      </c>
      <c r="BD2943" t="s">
        <v>117</v>
      </c>
      <c r="BF2943" t="s">
        <v>117</v>
      </c>
      <c r="BG2943" t="s">
        <v>117</v>
      </c>
      <c r="BH2943" t="s">
        <v>115</v>
      </c>
      <c r="BI2943" t="s">
        <v>117</v>
      </c>
      <c r="BJ2943" t="s">
        <v>117</v>
      </c>
      <c r="BK2943" t="s">
        <v>117</v>
      </c>
      <c r="BL2943" t="s">
        <v>117</v>
      </c>
      <c r="BM2943" t="s">
        <v>117</v>
      </c>
      <c r="BN2943" t="s">
        <v>117</v>
      </c>
      <c r="BO2943" t="s">
        <v>117</v>
      </c>
      <c r="BP2943" t="s">
        <v>117</v>
      </c>
      <c r="BQ2943" t="s">
        <v>117</v>
      </c>
      <c r="BR2943" t="s">
        <v>117</v>
      </c>
      <c r="BS2943" t="s">
        <v>117</v>
      </c>
      <c r="BT2943" t="s">
        <v>117</v>
      </c>
      <c r="BU2943" t="s">
        <v>117</v>
      </c>
      <c r="BV2943" t="s">
        <v>117</v>
      </c>
      <c r="BW2943" t="s">
        <v>115</v>
      </c>
      <c r="BX2943" t="s">
        <v>117</v>
      </c>
      <c r="BY2943" t="s">
        <v>117</v>
      </c>
      <c r="BZ2943" t="s">
        <v>117</v>
      </c>
      <c r="CA2943" t="s">
        <v>117</v>
      </c>
      <c r="CB2943" t="s">
        <v>117</v>
      </c>
      <c r="CC2943" t="s">
        <v>117</v>
      </c>
      <c r="CD2943" t="s">
        <v>117</v>
      </c>
      <c r="CE2943" t="s">
        <v>117</v>
      </c>
      <c r="CF2943" t="s">
        <v>117</v>
      </c>
      <c r="CG2943" t="s">
        <v>117</v>
      </c>
      <c r="CH2943" t="s">
        <v>117</v>
      </c>
      <c r="CI2943" t="s">
        <v>117</v>
      </c>
      <c r="CJ2943" t="s">
        <v>117</v>
      </c>
      <c r="CK2943" t="s">
        <v>117</v>
      </c>
      <c r="CL2943" t="s">
        <v>117</v>
      </c>
      <c r="CM2943" t="s">
        <v>117</v>
      </c>
      <c r="CN2943" t="s">
        <v>117</v>
      </c>
      <c r="CO2943" t="s">
        <v>117</v>
      </c>
      <c r="CP2943" t="s">
        <v>117</v>
      </c>
      <c r="CQ2943" t="s">
        <v>117</v>
      </c>
      <c r="CR2943" t="s">
        <v>117</v>
      </c>
      <c r="CS2943" t="s">
        <v>117</v>
      </c>
      <c r="CT2943" t="s">
        <v>117</v>
      </c>
      <c r="CU2943" t="s">
        <v>117</v>
      </c>
      <c r="CV2943" t="s">
        <v>117</v>
      </c>
      <c r="CW2943" t="s">
        <v>117</v>
      </c>
    </row>
    <row r="2944" spans="1:101" x14ac:dyDescent="0.25">
      <c r="A2944" t="s">
        <v>167</v>
      </c>
      <c r="B2944">
        <v>288103</v>
      </c>
      <c r="C2944" t="s">
        <v>18301</v>
      </c>
      <c r="D2944" t="s">
        <v>102</v>
      </c>
      <c r="E2944" t="s">
        <v>18302</v>
      </c>
      <c r="F2944" t="s">
        <v>18302</v>
      </c>
      <c r="G2944" t="s">
        <v>18303</v>
      </c>
      <c r="I2944" t="s">
        <v>171</v>
      </c>
      <c r="J2944" t="s">
        <v>172</v>
      </c>
      <c r="K2944" t="s">
        <v>134</v>
      </c>
      <c r="L2944">
        <v>94301</v>
      </c>
      <c r="M2944" t="s">
        <v>13247</v>
      </c>
      <c r="N2944" t="s">
        <v>13248</v>
      </c>
      <c r="O2944">
        <v>0</v>
      </c>
      <c r="V2944" t="s">
        <v>114</v>
      </c>
      <c r="W2944" s="1">
        <v>42818</v>
      </c>
      <c r="Y2944" s="1">
        <v>43542</v>
      </c>
      <c r="Z2944" s="2">
        <v>43009</v>
      </c>
      <c r="AA2944" t="s">
        <v>13249</v>
      </c>
      <c r="AB2944" t="s">
        <v>117</v>
      </c>
      <c r="AC2944" t="s">
        <v>117</v>
      </c>
      <c r="AD2944" t="s">
        <v>117</v>
      </c>
      <c r="AG2944" t="s">
        <v>115</v>
      </c>
      <c r="AH2944" t="s">
        <v>115</v>
      </c>
      <c r="AI2944" t="s">
        <v>117</v>
      </c>
      <c r="AJ2944" t="s">
        <v>132</v>
      </c>
      <c r="AL2944" t="s">
        <v>119</v>
      </c>
      <c r="AM2944" t="s">
        <v>133</v>
      </c>
      <c r="AN2944" t="s">
        <v>134</v>
      </c>
      <c r="AO2944" t="s">
        <v>117</v>
      </c>
      <c r="AP2944" t="s">
        <v>117</v>
      </c>
      <c r="AQ2944" t="s">
        <v>117</v>
      </c>
      <c r="AR2944" t="s">
        <v>117</v>
      </c>
      <c r="AS2944" t="s">
        <v>117</v>
      </c>
      <c r="AT2944" t="s">
        <v>117</v>
      </c>
      <c r="AU2944" t="s">
        <v>117</v>
      </c>
      <c r="AV2944" t="s">
        <v>117</v>
      </c>
      <c r="AW2944" t="s">
        <v>117</v>
      </c>
      <c r="AX2944" t="s">
        <v>117</v>
      </c>
      <c r="AY2944" t="s">
        <v>117</v>
      </c>
      <c r="AZ2944" t="s">
        <v>117</v>
      </c>
      <c r="BA2944" t="s">
        <v>117</v>
      </c>
      <c r="BB2944" t="s">
        <v>117</v>
      </c>
      <c r="BD2944" t="s">
        <v>117</v>
      </c>
      <c r="BF2944" t="s">
        <v>117</v>
      </c>
      <c r="BG2944" t="s">
        <v>117</v>
      </c>
      <c r="BH2944" t="s">
        <v>117</v>
      </c>
      <c r="BI2944" t="s">
        <v>117</v>
      </c>
      <c r="BJ2944" t="s">
        <v>117</v>
      </c>
      <c r="BK2944" t="s">
        <v>117</v>
      </c>
      <c r="BL2944" t="s">
        <v>117</v>
      </c>
      <c r="BM2944" t="s">
        <v>117</v>
      </c>
      <c r="BN2944" t="s">
        <v>117</v>
      </c>
      <c r="BO2944" t="s">
        <v>117</v>
      </c>
      <c r="BP2944" t="s">
        <v>117</v>
      </c>
      <c r="BQ2944" t="s">
        <v>117</v>
      </c>
      <c r="BR2944" t="s">
        <v>117</v>
      </c>
      <c r="BS2944" t="s">
        <v>117</v>
      </c>
      <c r="BT2944" t="s">
        <v>117</v>
      </c>
      <c r="BU2944" t="s">
        <v>117</v>
      </c>
      <c r="BV2944" t="s">
        <v>117</v>
      </c>
      <c r="BW2944" t="s">
        <v>115</v>
      </c>
      <c r="BX2944" t="s">
        <v>117</v>
      </c>
      <c r="BY2944" t="s">
        <v>117</v>
      </c>
      <c r="BZ2944" t="s">
        <v>117</v>
      </c>
      <c r="CA2944" t="s">
        <v>117</v>
      </c>
      <c r="CB2944" t="s">
        <v>117</v>
      </c>
      <c r="CC2944" t="s">
        <v>117</v>
      </c>
      <c r="CD2944" t="s">
        <v>117</v>
      </c>
      <c r="CE2944" t="s">
        <v>117</v>
      </c>
      <c r="CF2944" t="s">
        <v>117</v>
      </c>
      <c r="CG2944" t="s">
        <v>117</v>
      </c>
      <c r="CH2944" t="s">
        <v>117</v>
      </c>
      <c r="CI2944" t="s">
        <v>117</v>
      </c>
      <c r="CJ2944" t="s">
        <v>117</v>
      </c>
      <c r="CK2944" t="s">
        <v>117</v>
      </c>
      <c r="CL2944" t="s">
        <v>117</v>
      </c>
      <c r="CM2944" t="s">
        <v>117</v>
      </c>
      <c r="CN2944" t="s">
        <v>117</v>
      </c>
      <c r="CO2944" t="s">
        <v>117</v>
      </c>
      <c r="CP2944" t="s">
        <v>117</v>
      </c>
      <c r="CQ2944" t="s">
        <v>117</v>
      </c>
      <c r="CR2944" t="s">
        <v>117</v>
      </c>
      <c r="CS2944" t="s">
        <v>117</v>
      </c>
      <c r="CT2944" t="s">
        <v>117</v>
      </c>
      <c r="CU2944" t="s">
        <v>117</v>
      </c>
      <c r="CV2944" t="s">
        <v>117</v>
      </c>
      <c r="CW2944" t="s">
        <v>117</v>
      </c>
    </row>
    <row r="2945" spans="1:101" x14ac:dyDescent="0.25">
      <c r="A2945" t="s">
        <v>386</v>
      </c>
      <c r="B2945">
        <v>163117</v>
      </c>
      <c r="C2945" t="s">
        <v>18304</v>
      </c>
      <c r="D2945" t="s">
        <v>102</v>
      </c>
      <c r="E2945" t="s">
        <v>18305</v>
      </c>
      <c r="F2945" t="s">
        <v>18306</v>
      </c>
      <c r="G2945" t="s">
        <v>18307</v>
      </c>
      <c r="H2945" t="s">
        <v>18308</v>
      </c>
      <c r="I2945" t="s">
        <v>18309</v>
      </c>
      <c r="J2945" t="s">
        <v>172</v>
      </c>
      <c r="K2945" t="s">
        <v>134</v>
      </c>
      <c r="L2945">
        <v>92625</v>
      </c>
      <c r="M2945" t="s">
        <v>18310</v>
      </c>
      <c r="N2945" t="s">
        <v>18311</v>
      </c>
      <c r="O2945">
        <v>0</v>
      </c>
      <c r="V2945" t="s">
        <v>114</v>
      </c>
      <c r="W2945" s="1">
        <v>40991</v>
      </c>
      <c r="Y2945" s="1">
        <v>43542</v>
      </c>
      <c r="Z2945" s="2">
        <v>43009</v>
      </c>
      <c r="AA2945" t="s">
        <v>18312</v>
      </c>
      <c r="AB2945" t="s">
        <v>117</v>
      </c>
      <c r="AC2945" t="s">
        <v>117</v>
      </c>
      <c r="AD2945" t="s">
        <v>117</v>
      </c>
      <c r="AG2945" t="s">
        <v>115</v>
      </c>
      <c r="AH2945" t="s">
        <v>115</v>
      </c>
      <c r="AI2945" t="s">
        <v>117</v>
      </c>
      <c r="AJ2945" t="s">
        <v>132</v>
      </c>
      <c r="AL2945" t="s">
        <v>119</v>
      </c>
      <c r="AM2945" t="s">
        <v>133</v>
      </c>
      <c r="AN2945" t="s">
        <v>134</v>
      </c>
      <c r="AO2945" t="s">
        <v>117</v>
      </c>
      <c r="AP2945" t="s">
        <v>117</v>
      </c>
      <c r="AQ2945" t="s">
        <v>117</v>
      </c>
      <c r="AR2945" t="s">
        <v>117</v>
      </c>
      <c r="AS2945" t="s">
        <v>117</v>
      </c>
      <c r="AT2945" t="s">
        <v>117</v>
      </c>
      <c r="AU2945" t="s">
        <v>117</v>
      </c>
      <c r="AV2945" t="s">
        <v>117</v>
      </c>
      <c r="AW2945" t="s">
        <v>117</v>
      </c>
      <c r="AX2945" t="s">
        <v>117</v>
      </c>
      <c r="AY2945" t="s">
        <v>117</v>
      </c>
      <c r="AZ2945" t="s">
        <v>117</v>
      </c>
      <c r="BA2945" t="s">
        <v>117</v>
      </c>
      <c r="BB2945" t="s">
        <v>117</v>
      </c>
      <c r="BD2945" t="s">
        <v>117</v>
      </c>
      <c r="BF2945" t="s">
        <v>117</v>
      </c>
      <c r="BG2945" t="s">
        <v>117</v>
      </c>
      <c r="BH2945" t="s">
        <v>117</v>
      </c>
      <c r="BI2945" t="s">
        <v>117</v>
      </c>
      <c r="BJ2945" t="s">
        <v>117</v>
      </c>
      <c r="BK2945" t="s">
        <v>117</v>
      </c>
      <c r="BL2945" t="s">
        <v>117</v>
      </c>
      <c r="BM2945" t="s">
        <v>117</v>
      </c>
      <c r="BN2945" t="s">
        <v>117</v>
      </c>
      <c r="BO2945" t="s">
        <v>117</v>
      </c>
      <c r="BP2945" t="s">
        <v>117</v>
      </c>
      <c r="BQ2945" t="s">
        <v>115</v>
      </c>
      <c r="BR2945" t="s">
        <v>117</v>
      </c>
      <c r="BS2945" t="s">
        <v>117</v>
      </c>
      <c r="BT2945" t="s">
        <v>117</v>
      </c>
      <c r="BU2945" t="s">
        <v>117</v>
      </c>
      <c r="BV2945" t="s">
        <v>117</v>
      </c>
      <c r="BW2945" t="s">
        <v>115</v>
      </c>
      <c r="BX2945" t="s">
        <v>117</v>
      </c>
      <c r="BY2945" t="s">
        <v>117</v>
      </c>
      <c r="BZ2945" t="s">
        <v>117</v>
      </c>
      <c r="CA2945" t="s">
        <v>117</v>
      </c>
      <c r="CB2945" t="s">
        <v>117</v>
      </c>
      <c r="CC2945" t="s">
        <v>117</v>
      </c>
      <c r="CD2945" t="s">
        <v>117</v>
      </c>
      <c r="CE2945" t="s">
        <v>117</v>
      </c>
      <c r="CF2945" t="s">
        <v>117</v>
      </c>
      <c r="CG2945" t="s">
        <v>117</v>
      </c>
      <c r="CH2945" t="s">
        <v>117</v>
      </c>
      <c r="CI2945" t="s">
        <v>117</v>
      </c>
      <c r="CJ2945" t="s">
        <v>117</v>
      </c>
      <c r="CK2945" t="s">
        <v>117</v>
      </c>
      <c r="CL2945" t="s">
        <v>117</v>
      </c>
      <c r="CM2945" t="s">
        <v>117</v>
      </c>
      <c r="CN2945" t="s">
        <v>117</v>
      </c>
      <c r="CO2945" t="s">
        <v>117</v>
      </c>
      <c r="CP2945" t="s">
        <v>117</v>
      </c>
      <c r="CQ2945" t="s">
        <v>117</v>
      </c>
      <c r="CR2945" t="s">
        <v>117</v>
      </c>
      <c r="CS2945" t="s">
        <v>117</v>
      </c>
      <c r="CT2945" t="s">
        <v>117</v>
      </c>
      <c r="CU2945" t="s">
        <v>117</v>
      </c>
      <c r="CV2945" t="s">
        <v>117</v>
      </c>
      <c r="CW2945" t="s">
        <v>117</v>
      </c>
    </row>
    <row r="2946" spans="1:101" x14ac:dyDescent="0.25">
      <c r="A2946" t="s">
        <v>100</v>
      </c>
      <c r="B2946">
        <v>162505</v>
      </c>
      <c r="C2946" t="s">
        <v>18313</v>
      </c>
      <c r="D2946" t="s">
        <v>102</v>
      </c>
      <c r="E2946" t="s">
        <v>18314</v>
      </c>
      <c r="F2946" t="s">
        <v>18314</v>
      </c>
      <c r="G2946" t="s">
        <v>2774</v>
      </c>
      <c r="I2946" t="s">
        <v>242</v>
      </c>
      <c r="K2946" t="s">
        <v>243</v>
      </c>
      <c r="L2946" t="s">
        <v>7797</v>
      </c>
      <c r="M2946" t="s">
        <v>18315</v>
      </c>
      <c r="N2946" t="s">
        <v>18316</v>
      </c>
      <c r="O2946">
        <v>3</v>
      </c>
      <c r="V2946" t="s">
        <v>114</v>
      </c>
      <c r="W2946" s="1">
        <v>40998</v>
      </c>
      <c r="Y2946" s="1">
        <v>43549</v>
      </c>
      <c r="Z2946" s="2">
        <v>43009</v>
      </c>
      <c r="AA2946" t="s">
        <v>18317</v>
      </c>
      <c r="AB2946" t="s">
        <v>115</v>
      </c>
      <c r="AC2946" t="s">
        <v>117</v>
      </c>
      <c r="AD2946" t="s">
        <v>117</v>
      </c>
      <c r="AG2946" t="s">
        <v>117</v>
      </c>
      <c r="AH2946" t="s">
        <v>115</v>
      </c>
      <c r="AI2946" t="s">
        <v>117</v>
      </c>
      <c r="AJ2946" t="s">
        <v>118</v>
      </c>
      <c r="AL2946" t="s">
        <v>119</v>
      </c>
      <c r="AN2946" t="s">
        <v>243</v>
      </c>
      <c r="AO2946" t="s">
        <v>117</v>
      </c>
      <c r="AP2946" t="s">
        <v>117</v>
      </c>
      <c r="AQ2946" t="s">
        <v>117</v>
      </c>
      <c r="AR2946" t="s">
        <v>117</v>
      </c>
      <c r="AS2946" t="s">
        <v>117</v>
      </c>
      <c r="AT2946" t="s">
        <v>117</v>
      </c>
      <c r="AU2946" t="s">
        <v>117</v>
      </c>
      <c r="AV2946" t="s">
        <v>117</v>
      </c>
      <c r="AW2946" t="s">
        <v>117</v>
      </c>
      <c r="AX2946" t="s">
        <v>117</v>
      </c>
      <c r="AY2946" t="s">
        <v>117</v>
      </c>
      <c r="AZ2946" t="s">
        <v>117</v>
      </c>
      <c r="BA2946" t="s">
        <v>117</v>
      </c>
      <c r="BB2946" t="s">
        <v>117</v>
      </c>
      <c r="BD2946" t="s">
        <v>115</v>
      </c>
      <c r="BE2946" t="s">
        <v>117</v>
      </c>
      <c r="BF2946" t="s">
        <v>117</v>
      </c>
      <c r="BG2946" t="s">
        <v>117</v>
      </c>
      <c r="BH2946" t="s">
        <v>115</v>
      </c>
      <c r="BI2946" t="s">
        <v>117</v>
      </c>
      <c r="BJ2946" t="s">
        <v>117</v>
      </c>
      <c r="BK2946" t="s">
        <v>117</v>
      </c>
      <c r="BL2946" t="s">
        <v>117</v>
      </c>
      <c r="BM2946" t="s">
        <v>117</v>
      </c>
      <c r="BN2946" t="s">
        <v>117</v>
      </c>
      <c r="BO2946" t="s">
        <v>117</v>
      </c>
      <c r="BP2946" t="s">
        <v>117</v>
      </c>
      <c r="BQ2946" t="s">
        <v>117</v>
      </c>
      <c r="BR2946" t="s">
        <v>117</v>
      </c>
      <c r="BS2946" t="s">
        <v>117</v>
      </c>
      <c r="BT2946" t="s">
        <v>117</v>
      </c>
      <c r="BU2946" t="s">
        <v>117</v>
      </c>
      <c r="BV2946" t="s">
        <v>115</v>
      </c>
      <c r="BW2946" t="s">
        <v>115</v>
      </c>
      <c r="BX2946" t="s">
        <v>117</v>
      </c>
      <c r="BY2946" t="s">
        <v>117</v>
      </c>
      <c r="BZ2946" t="s">
        <v>117</v>
      </c>
      <c r="CA2946" t="s">
        <v>117</v>
      </c>
      <c r="CB2946" t="s">
        <v>117</v>
      </c>
      <c r="CC2946" t="s">
        <v>117</v>
      </c>
      <c r="CD2946" t="s">
        <v>117</v>
      </c>
      <c r="CE2946" t="s">
        <v>117</v>
      </c>
      <c r="CF2946" t="s">
        <v>117</v>
      </c>
      <c r="CG2946" t="s">
        <v>117</v>
      </c>
      <c r="CH2946" t="s">
        <v>117</v>
      </c>
      <c r="CI2946" t="s">
        <v>117</v>
      </c>
      <c r="CJ2946" t="s">
        <v>117</v>
      </c>
      <c r="CK2946" t="s">
        <v>117</v>
      </c>
      <c r="CL2946" t="s">
        <v>117</v>
      </c>
      <c r="CM2946" t="s">
        <v>117</v>
      </c>
      <c r="CN2946" t="s">
        <v>117</v>
      </c>
      <c r="CO2946" t="s">
        <v>117</v>
      </c>
      <c r="CP2946" t="s">
        <v>117</v>
      </c>
      <c r="CQ2946" t="s">
        <v>117</v>
      </c>
      <c r="CR2946" t="s">
        <v>117</v>
      </c>
      <c r="CS2946" t="s">
        <v>117</v>
      </c>
      <c r="CT2946" t="s">
        <v>117</v>
      </c>
      <c r="CU2946" t="s">
        <v>117</v>
      </c>
      <c r="CV2946" t="s">
        <v>117</v>
      </c>
      <c r="CW2946" t="s">
        <v>117</v>
      </c>
    </row>
    <row r="2947" spans="1:101" x14ac:dyDescent="0.25">
      <c r="A2947" t="s">
        <v>167</v>
      </c>
      <c r="B2947">
        <v>161526</v>
      </c>
      <c r="C2947" t="s">
        <v>18318</v>
      </c>
      <c r="D2947" t="s">
        <v>102</v>
      </c>
      <c r="E2947" t="s">
        <v>18319</v>
      </c>
      <c r="F2947" t="s">
        <v>18320</v>
      </c>
      <c r="G2947" t="s">
        <v>13884</v>
      </c>
      <c r="H2947" t="s">
        <v>3093</v>
      </c>
      <c r="I2947" t="s">
        <v>234</v>
      </c>
      <c r="J2947" t="s">
        <v>172</v>
      </c>
      <c r="K2947" t="s">
        <v>134</v>
      </c>
      <c r="L2947">
        <v>94103</v>
      </c>
      <c r="M2947" t="s">
        <v>1053</v>
      </c>
      <c r="N2947" t="s">
        <v>1053</v>
      </c>
      <c r="O2947">
        <v>0</v>
      </c>
      <c r="V2947" t="s">
        <v>114</v>
      </c>
      <c r="W2947" s="1">
        <v>40983</v>
      </c>
      <c r="Y2947" s="1">
        <v>43554</v>
      </c>
      <c r="Z2947" s="2">
        <v>43009</v>
      </c>
      <c r="AA2947" t="s">
        <v>3528</v>
      </c>
      <c r="AB2947" t="s">
        <v>117</v>
      </c>
      <c r="AC2947" t="s">
        <v>117</v>
      </c>
      <c r="AD2947" t="s">
        <v>117</v>
      </c>
      <c r="AG2947" t="s">
        <v>115</v>
      </c>
      <c r="AH2947" t="s">
        <v>117</v>
      </c>
      <c r="AI2947" t="s">
        <v>117</v>
      </c>
      <c r="AJ2947" t="s">
        <v>132</v>
      </c>
      <c r="AL2947" t="s">
        <v>119</v>
      </c>
      <c r="AM2947" t="s">
        <v>133</v>
      </c>
      <c r="AN2947" t="s">
        <v>134</v>
      </c>
      <c r="AO2947" t="s">
        <v>117</v>
      </c>
      <c r="AP2947" t="s">
        <v>117</v>
      </c>
      <c r="AQ2947" t="s">
        <v>117</v>
      </c>
      <c r="AR2947" t="s">
        <v>117</v>
      </c>
      <c r="AS2947" t="s">
        <v>117</v>
      </c>
      <c r="AT2947" t="s">
        <v>117</v>
      </c>
      <c r="AU2947" t="s">
        <v>117</v>
      </c>
      <c r="AV2947" t="s">
        <v>117</v>
      </c>
      <c r="AW2947" t="s">
        <v>117</v>
      </c>
      <c r="AX2947" t="s">
        <v>117</v>
      </c>
      <c r="AY2947" t="s">
        <v>117</v>
      </c>
      <c r="AZ2947" t="s">
        <v>117</v>
      </c>
      <c r="BA2947" t="s">
        <v>117</v>
      </c>
      <c r="BB2947" t="s">
        <v>117</v>
      </c>
      <c r="BD2947" t="s">
        <v>117</v>
      </c>
      <c r="BF2947" t="s">
        <v>117</v>
      </c>
      <c r="BG2947" t="s">
        <v>117</v>
      </c>
      <c r="BH2947" t="s">
        <v>115</v>
      </c>
      <c r="BI2947" t="s">
        <v>117</v>
      </c>
      <c r="BJ2947" t="s">
        <v>117</v>
      </c>
      <c r="BK2947" t="s">
        <v>117</v>
      </c>
      <c r="BL2947" t="s">
        <v>117</v>
      </c>
      <c r="BM2947" t="s">
        <v>117</v>
      </c>
      <c r="BN2947" t="s">
        <v>117</v>
      </c>
      <c r="BO2947" t="s">
        <v>117</v>
      </c>
      <c r="BP2947" t="s">
        <v>117</v>
      </c>
      <c r="BQ2947" t="s">
        <v>117</v>
      </c>
      <c r="BR2947" t="s">
        <v>117</v>
      </c>
      <c r="BS2947" t="s">
        <v>117</v>
      </c>
      <c r="BT2947" t="s">
        <v>117</v>
      </c>
      <c r="BU2947" t="s">
        <v>117</v>
      </c>
      <c r="BV2947" t="s">
        <v>115</v>
      </c>
      <c r="BW2947" t="s">
        <v>115</v>
      </c>
      <c r="BX2947" t="s">
        <v>117</v>
      </c>
      <c r="BY2947" t="s">
        <v>117</v>
      </c>
      <c r="BZ2947" t="s">
        <v>117</v>
      </c>
      <c r="CA2947" t="s">
        <v>117</v>
      </c>
      <c r="CB2947" t="s">
        <v>117</v>
      </c>
      <c r="CC2947" t="s">
        <v>117</v>
      </c>
      <c r="CD2947" t="s">
        <v>117</v>
      </c>
      <c r="CE2947" t="s">
        <v>117</v>
      </c>
      <c r="CF2947" t="s">
        <v>117</v>
      </c>
      <c r="CG2947" t="s">
        <v>117</v>
      </c>
      <c r="CH2947" t="s">
        <v>117</v>
      </c>
      <c r="CI2947" t="s">
        <v>117</v>
      </c>
      <c r="CJ2947" t="s">
        <v>117</v>
      </c>
      <c r="CK2947" t="s">
        <v>117</v>
      </c>
      <c r="CL2947" t="s">
        <v>117</v>
      </c>
      <c r="CM2947" t="s">
        <v>117</v>
      </c>
      <c r="CN2947" t="s">
        <v>117</v>
      </c>
      <c r="CO2947" t="s">
        <v>117</v>
      </c>
      <c r="CP2947" t="s">
        <v>117</v>
      </c>
      <c r="CQ2947" t="s">
        <v>117</v>
      </c>
      <c r="CR2947" t="s">
        <v>117</v>
      </c>
      <c r="CS2947" t="s">
        <v>117</v>
      </c>
      <c r="CT2947" t="s">
        <v>117</v>
      </c>
      <c r="CU2947" t="s">
        <v>117</v>
      </c>
      <c r="CV2947" t="s">
        <v>117</v>
      </c>
      <c r="CW2947" t="s">
        <v>117</v>
      </c>
    </row>
    <row r="2948" spans="1:101" x14ac:dyDescent="0.25">
      <c r="A2948" t="s">
        <v>309</v>
      </c>
      <c r="B2948">
        <v>281209</v>
      </c>
      <c r="C2948" t="s">
        <v>18321</v>
      </c>
      <c r="D2948" t="s">
        <v>102</v>
      </c>
      <c r="E2948" t="s">
        <v>18322</v>
      </c>
      <c r="F2948" t="s">
        <v>18322</v>
      </c>
      <c r="G2948" t="s">
        <v>18323</v>
      </c>
      <c r="H2948" t="s">
        <v>7195</v>
      </c>
      <c r="I2948" t="s">
        <v>1272</v>
      </c>
      <c r="J2948" t="s">
        <v>1273</v>
      </c>
      <c r="K2948" t="s">
        <v>134</v>
      </c>
      <c r="L2948">
        <v>20036</v>
      </c>
      <c r="M2948" t="s">
        <v>18324</v>
      </c>
      <c r="N2948" t="s">
        <v>18325</v>
      </c>
      <c r="O2948">
        <v>2</v>
      </c>
      <c r="V2948" t="s">
        <v>114</v>
      </c>
      <c r="W2948" s="1">
        <v>43305</v>
      </c>
      <c r="Y2948" s="1">
        <v>43549</v>
      </c>
      <c r="Z2948" s="2">
        <v>43009</v>
      </c>
      <c r="AA2948" t="s">
        <v>18326</v>
      </c>
      <c r="AB2948" t="s">
        <v>117</v>
      </c>
      <c r="AC2948" t="s">
        <v>117</v>
      </c>
      <c r="AD2948" t="s">
        <v>117</v>
      </c>
      <c r="AG2948" t="s">
        <v>117</v>
      </c>
      <c r="AH2948" t="s">
        <v>115</v>
      </c>
      <c r="AI2948" t="s">
        <v>117</v>
      </c>
      <c r="AJ2948" t="s">
        <v>132</v>
      </c>
      <c r="AL2948" t="s">
        <v>119</v>
      </c>
      <c r="AM2948" t="s">
        <v>133</v>
      </c>
      <c r="AN2948" t="s">
        <v>134</v>
      </c>
      <c r="AO2948" t="s">
        <v>117</v>
      </c>
      <c r="AP2948" t="s">
        <v>117</v>
      </c>
      <c r="AQ2948" t="s">
        <v>117</v>
      </c>
      <c r="AR2948" t="s">
        <v>117</v>
      </c>
      <c r="AS2948" t="s">
        <v>117</v>
      </c>
      <c r="AT2948" t="s">
        <v>117</v>
      </c>
      <c r="AU2948" t="s">
        <v>117</v>
      </c>
      <c r="AV2948" t="s">
        <v>117</v>
      </c>
      <c r="AW2948" t="s">
        <v>117</v>
      </c>
      <c r="AX2948" t="s">
        <v>117</v>
      </c>
      <c r="AY2948" t="s">
        <v>117</v>
      </c>
      <c r="AZ2948" t="s">
        <v>117</v>
      </c>
      <c r="BA2948" t="s">
        <v>117</v>
      </c>
      <c r="BB2948" t="s">
        <v>117</v>
      </c>
      <c r="BD2948" t="s">
        <v>117</v>
      </c>
      <c r="BF2948" t="s">
        <v>117</v>
      </c>
      <c r="BG2948" t="s">
        <v>117</v>
      </c>
      <c r="BH2948" t="s">
        <v>117</v>
      </c>
      <c r="BI2948" t="s">
        <v>117</v>
      </c>
      <c r="BJ2948" t="s">
        <v>117</v>
      </c>
      <c r="BK2948" t="s">
        <v>117</v>
      </c>
      <c r="BL2948" t="s">
        <v>117</v>
      </c>
      <c r="BM2948" t="s">
        <v>117</v>
      </c>
      <c r="BN2948" t="s">
        <v>117</v>
      </c>
      <c r="BO2948" t="s">
        <v>117</v>
      </c>
      <c r="BP2948" t="s">
        <v>117</v>
      </c>
      <c r="BQ2948" t="s">
        <v>117</v>
      </c>
      <c r="BR2948" t="s">
        <v>117</v>
      </c>
      <c r="BS2948" t="s">
        <v>117</v>
      </c>
      <c r="BT2948" t="s">
        <v>117</v>
      </c>
      <c r="BU2948" t="s">
        <v>117</v>
      </c>
      <c r="BV2948" t="s">
        <v>115</v>
      </c>
      <c r="BW2948" t="s">
        <v>115</v>
      </c>
      <c r="BX2948" t="s">
        <v>117</v>
      </c>
      <c r="BY2948" t="s">
        <v>117</v>
      </c>
      <c r="BZ2948" t="s">
        <v>117</v>
      </c>
      <c r="CA2948" t="s">
        <v>117</v>
      </c>
      <c r="CB2948" t="s">
        <v>117</v>
      </c>
      <c r="CC2948" t="s">
        <v>117</v>
      </c>
      <c r="CD2948" t="s">
        <v>117</v>
      </c>
      <c r="CE2948" t="s">
        <v>117</v>
      </c>
      <c r="CF2948" t="s">
        <v>117</v>
      </c>
      <c r="CG2948" t="s">
        <v>117</v>
      </c>
      <c r="CH2948" t="s">
        <v>117</v>
      </c>
      <c r="CI2948" t="s">
        <v>117</v>
      </c>
      <c r="CJ2948" t="s">
        <v>117</v>
      </c>
      <c r="CK2948" t="s">
        <v>117</v>
      </c>
      <c r="CL2948" t="s">
        <v>117</v>
      </c>
      <c r="CM2948" t="s">
        <v>117</v>
      </c>
      <c r="CN2948" t="s">
        <v>117</v>
      </c>
      <c r="CO2948" t="s">
        <v>117</v>
      </c>
      <c r="CP2948" t="s">
        <v>117</v>
      </c>
      <c r="CQ2948" t="s">
        <v>117</v>
      </c>
      <c r="CR2948" t="s">
        <v>117</v>
      </c>
      <c r="CS2948" t="s">
        <v>117</v>
      </c>
      <c r="CT2948" t="s">
        <v>117</v>
      </c>
      <c r="CU2948" t="s">
        <v>117</v>
      </c>
      <c r="CV2948" t="s">
        <v>117</v>
      </c>
      <c r="CW2948" t="s">
        <v>117</v>
      </c>
    </row>
    <row r="2949" spans="1:101" x14ac:dyDescent="0.25">
      <c r="A2949" t="s">
        <v>207</v>
      </c>
      <c r="B2949">
        <v>289817</v>
      </c>
      <c r="C2949" t="s">
        <v>18327</v>
      </c>
      <c r="D2949" t="s">
        <v>102</v>
      </c>
      <c r="E2949" t="s">
        <v>18328</v>
      </c>
      <c r="F2949" t="s">
        <v>18328</v>
      </c>
      <c r="G2949" t="s">
        <v>11088</v>
      </c>
      <c r="H2949" t="s">
        <v>16660</v>
      </c>
      <c r="I2949" t="s">
        <v>213</v>
      </c>
      <c r="J2949" t="s">
        <v>214</v>
      </c>
      <c r="K2949" t="s">
        <v>134</v>
      </c>
      <c r="L2949" t="s">
        <v>18329</v>
      </c>
      <c r="M2949" t="s">
        <v>18330</v>
      </c>
      <c r="O2949">
        <v>0</v>
      </c>
      <c r="V2949" t="s">
        <v>114</v>
      </c>
      <c r="W2949" s="1">
        <v>42993</v>
      </c>
      <c r="Y2949" s="1">
        <v>43530</v>
      </c>
      <c r="Z2949" s="2">
        <v>43009</v>
      </c>
      <c r="AA2949" t="s">
        <v>18331</v>
      </c>
      <c r="AB2949" t="s">
        <v>117</v>
      </c>
      <c r="AC2949" t="s">
        <v>117</v>
      </c>
      <c r="AD2949" t="s">
        <v>117</v>
      </c>
      <c r="AG2949" t="s">
        <v>117</v>
      </c>
      <c r="AH2949" t="s">
        <v>115</v>
      </c>
      <c r="AI2949" t="s">
        <v>117</v>
      </c>
      <c r="AJ2949" t="s">
        <v>132</v>
      </c>
      <c r="AL2949" t="s">
        <v>119</v>
      </c>
      <c r="AM2949" t="s">
        <v>133</v>
      </c>
      <c r="AN2949" t="s">
        <v>134</v>
      </c>
      <c r="AO2949" t="s">
        <v>117</v>
      </c>
      <c r="AP2949" t="s">
        <v>117</v>
      </c>
      <c r="AQ2949" t="s">
        <v>117</v>
      </c>
      <c r="AR2949" t="s">
        <v>117</v>
      </c>
      <c r="AS2949" t="s">
        <v>117</v>
      </c>
      <c r="AT2949" t="s">
        <v>117</v>
      </c>
      <c r="AU2949" t="s">
        <v>117</v>
      </c>
      <c r="AV2949" t="s">
        <v>117</v>
      </c>
      <c r="AW2949" t="s">
        <v>117</v>
      </c>
      <c r="AX2949" t="s">
        <v>117</v>
      </c>
      <c r="AY2949" t="s">
        <v>117</v>
      </c>
      <c r="AZ2949" t="s">
        <v>117</v>
      </c>
      <c r="BA2949" t="s">
        <v>117</v>
      </c>
      <c r="BB2949" t="s">
        <v>117</v>
      </c>
      <c r="BD2949" t="s">
        <v>117</v>
      </c>
      <c r="BF2949" t="s">
        <v>117</v>
      </c>
      <c r="BG2949" t="s">
        <v>115</v>
      </c>
      <c r="BH2949" t="s">
        <v>117</v>
      </c>
      <c r="BI2949" t="s">
        <v>117</v>
      </c>
      <c r="BJ2949" t="s">
        <v>117</v>
      </c>
      <c r="BK2949" t="s">
        <v>117</v>
      </c>
      <c r="BL2949" t="s">
        <v>117</v>
      </c>
      <c r="BM2949" t="s">
        <v>117</v>
      </c>
      <c r="BN2949" t="s">
        <v>117</v>
      </c>
      <c r="BO2949" t="s">
        <v>117</v>
      </c>
      <c r="BP2949" t="s">
        <v>117</v>
      </c>
      <c r="BQ2949" t="s">
        <v>117</v>
      </c>
      <c r="BR2949" t="s">
        <v>117</v>
      </c>
      <c r="BS2949" t="s">
        <v>117</v>
      </c>
      <c r="BT2949" t="s">
        <v>117</v>
      </c>
      <c r="BU2949" t="s">
        <v>117</v>
      </c>
      <c r="BV2949" t="s">
        <v>115</v>
      </c>
      <c r="BW2949" t="s">
        <v>115</v>
      </c>
      <c r="BX2949" t="s">
        <v>117</v>
      </c>
      <c r="BY2949" t="s">
        <v>117</v>
      </c>
      <c r="BZ2949" t="s">
        <v>117</v>
      </c>
      <c r="CA2949" t="s">
        <v>117</v>
      </c>
      <c r="CB2949" t="s">
        <v>117</v>
      </c>
      <c r="CC2949" t="s">
        <v>117</v>
      </c>
      <c r="CD2949" t="s">
        <v>117</v>
      </c>
      <c r="CE2949" t="s">
        <v>117</v>
      </c>
      <c r="CF2949" t="s">
        <v>117</v>
      </c>
      <c r="CG2949" t="s">
        <v>117</v>
      </c>
      <c r="CH2949" t="s">
        <v>117</v>
      </c>
      <c r="CI2949" t="s">
        <v>117</v>
      </c>
      <c r="CJ2949" t="s">
        <v>117</v>
      </c>
      <c r="CK2949" t="s">
        <v>117</v>
      </c>
      <c r="CL2949" t="s">
        <v>117</v>
      </c>
      <c r="CM2949" t="s">
        <v>117</v>
      </c>
      <c r="CN2949" t="s">
        <v>117</v>
      </c>
      <c r="CO2949" t="s">
        <v>117</v>
      </c>
      <c r="CP2949" t="s">
        <v>117</v>
      </c>
      <c r="CQ2949" t="s">
        <v>117</v>
      </c>
      <c r="CR2949" t="s">
        <v>117</v>
      </c>
      <c r="CS2949" t="s">
        <v>117</v>
      </c>
      <c r="CT2949" t="s">
        <v>117</v>
      </c>
      <c r="CU2949" t="s">
        <v>117</v>
      </c>
      <c r="CV2949" t="s">
        <v>117</v>
      </c>
      <c r="CW2949" t="s">
        <v>117</v>
      </c>
    </row>
    <row r="2950" spans="1:101" x14ac:dyDescent="0.25">
      <c r="A2950" t="s">
        <v>255</v>
      </c>
      <c r="B2950">
        <v>298352</v>
      </c>
      <c r="C2950" t="s">
        <v>18332</v>
      </c>
      <c r="D2950" t="s">
        <v>102</v>
      </c>
      <c r="E2950" t="s">
        <v>18333</v>
      </c>
      <c r="F2950" t="s">
        <v>18333</v>
      </c>
      <c r="G2950" t="s">
        <v>18334</v>
      </c>
      <c r="H2950" t="s">
        <v>259</v>
      </c>
      <c r="I2950" t="s">
        <v>422</v>
      </c>
      <c r="J2950" t="s">
        <v>423</v>
      </c>
      <c r="K2950" t="s">
        <v>134</v>
      </c>
      <c r="L2950">
        <v>60642</v>
      </c>
      <c r="M2950" t="s">
        <v>18335</v>
      </c>
      <c r="O2950">
        <v>0</v>
      </c>
      <c r="V2950" t="s">
        <v>114</v>
      </c>
      <c r="W2950" s="1">
        <v>43344</v>
      </c>
      <c r="Y2950" s="1">
        <v>43498</v>
      </c>
      <c r="Z2950" s="2">
        <v>43009</v>
      </c>
      <c r="AA2950" t="s">
        <v>18336</v>
      </c>
      <c r="AB2950" t="s">
        <v>117</v>
      </c>
      <c r="AC2950" t="s">
        <v>117</v>
      </c>
      <c r="AD2950" t="s">
        <v>117</v>
      </c>
      <c r="AG2950" t="s">
        <v>115</v>
      </c>
      <c r="AH2950" t="s">
        <v>115</v>
      </c>
      <c r="AI2950" t="s">
        <v>117</v>
      </c>
      <c r="AJ2950" t="s">
        <v>132</v>
      </c>
      <c r="AL2950" t="s">
        <v>119</v>
      </c>
      <c r="AM2950" t="s">
        <v>423</v>
      </c>
      <c r="AN2950" t="s">
        <v>134</v>
      </c>
      <c r="AO2950" t="s">
        <v>117</v>
      </c>
      <c r="AP2950" t="s">
        <v>117</v>
      </c>
      <c r="AQ2950" t="s">
        <v>117</v>
      </c>
      <c r="AR2950" t="s">
        <v>117</v>
      </c>
      <c r="AS2950" t="s">
        <v>117</v>
      </c>
      <c r="AT2950" t="s">
        <v>117</v>
      </c>
      <c r="AU2950" t="s">
        <v>117</v>
      </c>
      <c r="AV2950" t="s">
        <v>117</v>
      </c>
      <c r="AW2950" t="s">
        <v>117</v>
      </c>
      <c r="AX2950" t="s">
        <v>117</v>
      </c>
      <c r="AY2950" t="s">
        <v>117</v>
      </c>
      <c r="AZ2950" t="s">
        <v>117</v>
      </c>
      <c r="BA2950" t="s">
        <v>117</v>
      </c>
      <c r="BB2950" t="s">
        <v>117</v>
      </c>
      <c r="BD2950" t="s">
        <v>117</v>
      </c>
      <c r="BF2950" t="s">
        <v>117</v>
      </c>
      <c r="BG2950" t="s">
        <v>117</v>
      </c>
      <c r="BH2950" t="s">
        <v>117</v>
      </c>
      <c r="BI2950" t="s">
        <v>117</v>
      </c>
      <c r="BJ2950" t="s">
        <v>117</v>
      </c>
      <c r="BK2950" t="s">
        <v>117</v>
      </c>
      <c r="BL2950" t="s">
        <v>117</v>
      </c>
      <c r="BM2950" t="s">
        <v>117</v>
      </c>
      <c r="BN2950" t="s">
        <v>117</v>
      </c>
      <c r="BO2950" t="s">
        <v>117</v>
      </c>
      <c r="BP2950" t="s">
        <v>117</v>
      </c>
      <c r="BQ2950" t="s">
        <v>117</v>
      </c>
      <c r="BR2950" t="s">
        <v>117</v>
      </c>
      <c r="BS2950" t="s">
        <v>117</v>
      </c>
      <c r="BT2950" t="s">
        <v>117</v>
      </c>
      <c r="BU2950" t="s">
        <v>117</v>
      </c>
      <c r="BV2950" t="s">
        <v>115</v>
      </c>
      <c r="BW2950" t="s">
        <v>115</v>
      </c>
      <c r="BX2950" t="s">
        <v>117</v>
      </c>
      <c r="BY2950" t="s">
        <v>117</v>
      </c>
      <c r="BZ2950" t="s">
        <v>117</v>
      </c>
      <c r="CA2950" t="s">
        <v>117</v>
      </c>
      <c r="CB2950" t="s">
        <v>117</v>
      </c>
      <c r="CC2950" t="s">
        <v>117</v>
      </c>
      <c r="CD2950" t="s">
        <v>117</v>
      </c>
      <c r="CE2950" t="s">
        <v>117</v>
      </c>
      <c r="CF2950" t="s">
        <v>117</v>
      </c>
      <c r="CG2950" t="s">
        <v>117</v>
      </c>
      <c r="CH2950" t="s">
        <v>117</v>
      </c>
      <c r="CI2950" t="s">
        <v>117</v>
      </c>
      <c r="CJ2950" t="s">
        <v>117</v>
      </c>
      <c r="CK2950" t="s">
        <v>117</v>
      </c>
      <c r="CL2950" t="s">
        <v>117</v>
      </c>
      <c r="CM2950" t="s">
        <v>117</v>
      </c>
      <c r="CN2950" t="s">
        <v>117</v>
      </c>
      <c r="CO2950" t="s">
        <v>117</v>
      </c>
      <c r="CP2950" t="s">
        <v>117</v>
      </c>
      <c r="CQ2950" t="s">
        <v>117</v>
      </c>
      <c r="CR2950" t="s">
        <v>117</v>
      </c>
      <c r="CS2950" t="s">
        <v>117</v>
      </c>
      <c r="CT2950" t="s">
        <v>117</v>
      </c>
      <c r="CU2950" t="s">
        <v>117</v>
      </c>
      <c r="CV2950" t="s">
        <v>117</v>
      </c>
      <c r="CW2950" t="s">
        <v>117</v>
      </c>
    </row>
    <row r="2951" spans="1:101" x14ac:dyDescent="0.25">
      <c r="A2951" t="s">
        <v>100</v>
      </c>
      <c r="B2951">
        <v>291711</v>
      </c>
      <c r="C2951" t="s">
        <v>18337</v>
      </c>
      <c r="D2951" t="s">
        <v>102</v>
      </c>
      <c r="E2951" t="s">
        <v>18338</v>
      </c>
      <c r="F2951" t="s">
        <v>18338</v>
      </c>
      <c r="G2951" t="s">
        <v>18339</v>
      </c>
      <c r="I2951" t="s">
        <v>648</v>
      </c>
      <c r="K2951" t="s">
        <v>649</v>
      </c>
      <c r="L2951" t="s">
        <v>18340</v>
      </c>
      <c r="M2951" t="s">
        <v>18341</v>
      </c>
      <c r="O2951">
        <v>0</v>
      </c>
      <c r="V2951" t="s">
        <v>114</v>
      </c>
      <c r="W2951" s="1">
        <v>43140</v>
      </c>
      <c r="Y2951" s="1">
        <v>43560</v>
      </c>
      <c r="Z2951" s="2">
        <v>43009</v>
      </c>
      <c r="AB2951" t="s">
        <v>115</v>
      </c>
      <c r="AC2951" t="s">
        <v>117</v>
      </c>
      <c r="AD2951" t="s">
        <v>117</v>
      </c>
      <c r="AF2951" t="s">
        <v>18342</v>
      </c>
      <c r="AG2951" t="s">
        <v>117</v>
      </c>
      <c r="AH2951" t="s">
        <v>115</v>
      </c>
      <c r="AI2951" t="s">
        <v>117</v>
      </c>
      <c r="AJ2951" t="s">
        <v>118</v>
      </c>
      <c r="AL2951" t="s">
        <v>184</v>
      </c>
      <c r="AN2951" t="s">
        <v>649</v>
      </c>
      <c r="AO2951" t="s">
        <v>117</v>
      </c>
      <c r="AP2951" t="s">
        <v>117</v>
      </c>
      <c r="AQ2951" t="s">
        <v>115</v>
      </c>
      <c r="AR2951" t="s">
        <v>117</v>
      </c>
      <c r="AS2951" t="s">
        <v>117</v>
      </c>
      <c r="AT2951" t="s">
        <v>117</v>
      </c>
      <c r="AU2951" t="s">
        <v>117</v>
      </c>
      <c r="AV2951" t="s">
        <v>117</v>
      </c>
      <c r="AW2951" t="s">
        <v>117</v>
      </c>
      <c r="AX2951" t="s">
        <v>117</v>
      </c>
      <c r="AY2951" t="s">
        <v>117</v>
      </c>
      <c r="AZ2951" t="s">
        <v>117</v>
      </c>
      <c r="BA2951" t="s">
        <v>117</v>
      </c>
      <c r="BB2951" t="s">
        <v>117</v>
      </c>
      <c r="BD2951" t="s">
        <v>117</v>
      </c>
      <c r="BF2951" t="s">
        <v>117</v>
      </c>
      <c r="BG2951" t="s">
        <v>117</v>
      </c>
      <c r="BH2951" t="s">
        <v>117</v>
      </c>
      <c r="BI2951" t="s">
        <v>117</v>
      </c>
      <c r="BJ2951" t="s">
        <v>117</v>
      </c>
      <c r="BK2951" t="s">
        <v>117</v>
      </c>
      <c r="BL2951" t="s">
        <v>115</v>
      </c>
      <c r="BM2951" t="s">
        <v>117</v>
      </c>
      <c r="BN2951" t="s">
        <v>117</v>
      </c>
      <c r="BO2951" t="s">
        <v>117</v>
      </c>
      <c r="BP2951" t="s">
        <v>117</v>
      </c>
      <c r="BQ2951" t="s">
        <v>117</v>
      </c>
      <c r="BR2951" t="s">
        <v>117</v>
      </c>
      <c r="BS2951" t="s">
        <v>117</v>
      </c>
      <c r="BT2951" t="s">
        <v>117</v>
      </c>
      <c r="BU2951" t="s">
        <v>117</v>
      </c>
      <c r="BV2951" t="s">
        <v>115</v>
      </c>
      <c r="BW2951" t="s">
        <v>115</v>
      </c>
      <c r="BX2951" t="s">
        <v>117</v>
      </c>
      <c r="BY2951" t="s">
        <v>117</v>
      </c>
      <c r="BZ2951" t="s">
        <v>117</v>
      </c>
      <c r="CA2951" t="s">
        <v>117</v>
      </c>
      <c r="CB2951" t="s">
        <v>117</v>
      </c>
      <c r="CC2951" t="s">
        <v>117</v>
      </c>
      <c r="CD2951" t="s">
        <v>117</v>
      </c>
      <c r="CE2951" t="s">
        <v>117</v>
      </c>
      <c r="CF2951" t="s">
        <v>117</v>
      </c>
      <c r="CG2951" t="s">
        <v>117</v>
      </c>
      <c r="CH2951" t="s">
        <v>117</v>
      </c>
      <c r="CI2951" t="s">
        <v>117</v>
      </c>
      <c r="CJ2951" t="s">
        <v>117</v>
      </c>
      <c r="CK2951" t="s">
        <v>117</v>
      </c>
      <c r="CL2951" t="s">
        <v>117</v>
      </c>
      <c r="CM2951" t="s">
        <v>117</v>
      </c>
      <c r="CN2951" t="s">
        <v>117</v>
      </c>
      <c r="CO2951" t="s">
        <v>117</v>
      </c>
      <c r="CP2951" t="s">
        <v>117</v>
      </c>
      <c r="CQ2951" t="s">
        <v>117</v>
      </c>
      <c r="CR2951" t="s">
        <v>117</v>
      </c>
      <c r="CS2951" t="s">
        <v>117</v>
      </c>
      <c r="CT2951" t="s">
        <v>117</v>
      </c>
      <c r="CU2951" t="s">
        <v>117</v>
      </c>
      <c r="CV2951" t="s">
        <v>117</v>
      </c>
      <c r="CW2951" t="s">
        <v>117</v>
      </c>
    </row>
    <row r="2952" spans="1:101" x14ac:dyDescent="0.25">
      <c r="A2952" t="s">
        <v>207</v>
      </c>
      <c r="B2952">
        <v>170882</v>
      </c>
      <c r="C2952" t="s">
        <v>18343</v>
      </c>
      <c r="D2952" t="s">
        <v>102</v>
      </c>
      <c r="E2952" t="s">
        <v>18344</v>
      </c>
      <c r="F2952" t="s">
        <v>18344</v>
      </c>
      <c r="G2952" t="s">
        <v>7218</v>
      </c>
      <c r="H2952" t="s">
        <v>18345</v>
      </c>
      <c r="I2952" t="s">
        <v>213</v>
      </c>
      <c r="J2952" t="s">
        <v>214</v>
      </c>
      <c r="K2952" t="s">
        <v>134</v>
      </c>
      <c r="L2952">
        <v>10105</v>
      </c>
      <c r="M2952" t="s">
        <v>18346</v>
      </c>
      <c r="O2952">
        <v>0</v>
      </c>
      <c r="V2952" t="s">
        <v>114</v>
      </c>
      <c r="W2952" s="1">
        <v>41723</v>
      </c>
      <c r="Y2952" s="1">
        <v>43551</v>
      </c>
      <c r="Z2952" s="2">
        <v>43009</v>
      </c>
      <c r="AB2952" t="s">
        <v>117</v>
      </c>
      <c r="AC2952" t="s">
        <v>117</v>
      </c>
      <c r="AD2952" t="s">
        <v>117</v>
      </c>
      <c r="AG2952" t="s">
        <v>117</v>
      </c>
      <c r="AH2952" t="s">
        <v>115</v>
      </c>
      <c r="AI2952" t="s">
        <v>117</v>
      </c>
      <c r="AJ2952" t="s">
        <v>132</v>
      </c>
      <c r="AL2952" t="s">
        <v>119</v>
      </c>
      <c r="AM2952" t="s">
        <v>133</v>
      </c>
      <c r="AN2952" t="s">
        <v>134</v>
      </c>
      <c r="AO2952" t="s">
        <v>117</v>
      </c>
      <c r="AP2952" t="s">
        <v>117</v>
      </c>
      <c r="AQ2952" t="s">
        <v>115</v>
      </c>
      <c r="AR2952" t="s">
        <v>117</v>
      </c>
      <c r="AS2952" t="s">
        <v>117</v>
      </c>
      <c r="AT2952" t="s">
        <v>117</v>
      </c>
      <c r="AU2952" t="s">
        <v>117</v>
      </c>
      <c r="AV2952" t="s">
        <v>117</v>
      </c>
      <c r="AW2952" t="s">
        <v>117</v>
      </c>
      <c r="AX2952" t="s">
        <v>117</v>
      </c>
      <c r="AY2952" t="s">
        <v>117</v>
      </c>
      <c r="AZ2952" t="s">
        <v>117</v>
      </c>
      <c r="BA2952" t="s">
        <v>117</v>
      </c>
      <c r="BB2952" t="s">
        <v>117</v>
      </c>
      <c r="BD2952" t="s">
        <v>117</v>
      </c>
      <c r="BF2952" t="s">
        <v>117</v>
      </c>
      <c r="BG2952" t="s">
        <v>117</v>
      </c>
      <c r="BH2952" t="s">
        <v>115</v>
      </c>
      <c r="BI2952" t="s">
        <v>117</v>
      </c>
      <c r="BJ2952" t="s">
        <v>117</v>
      </c>
      <c r="BK2952" t="s">
        <v>117</v>
      </c>
      <c r="BL2952" t="s">
        <v>115</v>
      </c>
      <c r="BM2952" t="s">
        <v>117</v>
      </c>
      <c r="BN2952" t="s">
        <v>117</v>
      </c>
      <c r="BO2952" t="s">
        <v>117</v>
      </c>
      <c r="BP2952" t="s">
        <v>117</v>
      </c>
      <c r="BQ2952" t="s">
        <v>117</v>
      </c>
      <c r="BR2952" t="s">
        <v>117</v>
      </c>
      <c r="BS2952" t="s">
        <v>117</v>
      </c>
      <c r="BT2952" t="s">
        <v>117</v>
      </c>
      <c r="BU2952" t="s">
        <v>117</v>
      </c>
      <c r="BV2952" t="s">
        <v>115</v>
      </c>
      <c r="BW2952" t="s">
        <v>115</v>
      </c>
      <c r="BX2952" t="s">
        <v>117</v>
      </c>
      <c r="BY2952" t="s">
        <v>117</v>
      </c>
      <c r="BZ2952" t="s">
        <v>117</v>
      </c>
      <c r="CA2952" t="s">
        <v>117</v>
      </c>
      <c r="CB2952" t="s">
        <v>117</v>
      </c>
      <c r="CC2952" t="s">
        <v>117</v>
      </c>
      <c r="CD2952" t="s">
        <v>117</v>
      </c>
      <c r="CE2952" t="s">
        <v>117</v>
      </c>
      <c r="CF2952" t="s">
        <v>117</v>
      </c>
      <c r="CG2952" t="s">
        <v>117</v>
      </c>
      <c r="CH2952" t="s">
        <v>117</v>
      </c>
      <c r="CI2952" t="s">
        <v>117</v>
      </c>
      <c r="CJ2952" t="s">
        <v>117</v>
      </c>
      <c r="CK2952" t="s">
        <v>117</v>
      </c>
      <c r="CL2952" t="s">
        <v>117</v>
      </c>
      <c r="CM2952" t="s">
        <v>117</v>
      </c>
      <c r="CN2952" t="s">
        <v>117</v>
      </c>
      <c r="CO2952" t="s">
        <v>117</v>
      </c>
      <c r="CP2952" t="s">
        <v>117</v>
      </c>
      <c r="CQ2952" t="s">
        <v>117</v>
      </c>
      <c r="CR2952" t="s">
        <v>117</v>
      </c>
      <c r="CS2952" t="s">
        <v>117</v>
      </c>
      <c r="CT2952" t="s">
        <v>117</v>
      </c>
      <c r="CU2952" t="s">
        <v>117</v>
      </c>
      <c r="CV2952" t="s">
        <v>117</v>
      </c>
      <c r="CW2952" t="s">
        <v>117</v>
      </c>
    </row>
    <row r="2953" spans="1:101" x14ac:dyDescent="0.25">
      <c r="A2953" t="s">
        <v>128</v>
      </c>
      <c r="B2953">
        <v>170587</v>
      </c>
      <c r="C2953" t="s">
        <v>18347</v>
      </c>
      <c r="D2953" t="s">
        <v>102</v>
      </c>
      <c r="E2953" t="s">
        <v>18348</v>
      </c>
      <c r="F2953" t="s">
        <v>18348</v>
      </c>
      <c r="G2953" t="s">
        <v>18349</v>
      </c>
      <c r="I2953" t="s">
        <v>5416</v>
      </c>
      <c r="J2953" t="s">
        <v>1333</v>
      </c>
      <c r="K2953" t="s">
        <v>134</v>
      </c>
      <c r="L2953" t="s">
        <v>18350</v>
      </c>
      <c r="M2953" t="s">
        <v>18351</v>
      </c>
      <c r="O2953">
        <v>1</v>
      </c>
      <c r="V2953" t="s">
        <v>114</v>
      </c>
      <c r="W2953" s="1">
        <v>41695</v>
      </c>
      <c r="Y2953" s="1">
        <v>43551</v>
      </c>
      <c r="Z2953" s="2">
        <v>43009</v>
      </c>
      <c r="AA2953" t="s">
        <v>18352</v>
      </c>
      <c r="AB2953" t="s">
        <v>117</v>
      </c>
      <c r="AC2953" t="s">
        <v>117</v>
      </c>
      <c r="AD2953" t="s">
        <v>117</v>
      </c>
      <c r="AG2953" t="s">
        <v>117</v>
      </c>
      <c r="AH2953" t="s">
        <v>115</v>
      </c>
      <c r="AI2953" t="s">
        <v>117</v>
      </c>
      <c r="AJ2953" t="s">
        <v>132</v>
      </c>
      <c r="AL2953" t="s">
        <v>119</v>
      </c>
      <c r="AM2953" t="s">
        <v>133</v>
      </c>
      <c r="AN2953" t="s">
        <v>134</v>
      </c>
      <c r="AO2953" t="s">
        <v>117</v>
      </c>
      <c r="AP2953" t="s">
        <v>117</v>
      </c>
      <c r="AQ2953" t="s">
        <v>117</v>
      </c>
      <c r="AR2953" t="s">
        <v>117</v>
      </c>
      <c r="AS2953" t="s">
        <v>117</v>
      </c>
      <c r="AT2953" t="s">
        <v>117</v>
      </c>
      <c r="AU2953" t="s">
        <v>117</v>
      </c>
      <c r="AV2953" t="s">
        <v>117</v>
      </c>
      <c r="AW2953" t="s">
        <v>117</v>
      </c>
      <c r="AX2953" t="s">
        <v>117</v>
      </c>
      <c r="AY2953" t="s">
        <v>117</v>
      </c>
      <c r="AZ2953" t="s">
        <v>117</v>
      </c>
      <c r="BA2953" t="s">
        <v>117</v>
      </c>
      <c r="BB2953" t="s">
        <v>117</v>
      </c>
      <c r="BD2953" t="s">
        <v>117</v>
      </c>
      <c r="BF2953" t="s">
        <v>117</v>
      </c>
      <c r="BG2953" t="s">
        <v>117</v>
      </c>
      <c r="BH2953" t="s">
        <v>117</v>
      </c>
      <c r="BI2953" t="s">
        <v>117</v>
      </c>
      <c r="BJ2953" t="s">
        <v>117</v>
      </c>
      <c r="BK2953" t="s">
        <v>117</v>
      </c>
      <c r="BL2953" t="s">
        <v>117</v>
      </c>
      <c r="BM2953" t="s">
        <v>117</v>
      </c>
      <c r="BN2953" t="s">
        <v>117</v>
      </c>
      <c r="BO2953" t="s">
        <v>117</v>
      </c>
      <c r="BP2953" t="s">
        <v>117</v>
      </c>
      <c r="BQ2953" t="s">
        <v>117</v>
      </c>
      <c r="BR2953" t="s">
        <v>117</v>
      </c>
      <c r="BS2953" t="s">
        <v>117</v>
      </c>
      <c r="BT2953" t="s">
        <v>117</v>
      </c>
      <c r="BU2953" t="s">
        <v>117</v>
      </c>
      <c r="BV2953" t="s">
        <v>117</v>
      </c>
      <c r="BW2953" t="s">
        <v>115</v>
      </c>
      <c r="BX2953" t="s">
        <v>117</v>
      </c>
      <c r="BY2953" t="s">
        <v>115</v>
      </c>
      <c r="BZ2953" t="s">
        <v>117</v>
      </c>
      <c r="CA2953" t="s">
        <v>117</v>
      </c>
      <c r="CB2953" t="s">
        <v>117</v>
      </c>
      <c r="CC2953" t="s">
        <v>117</v>
      </c>
      <c r="CD2953" t="s">
        <v>117</v>
      </c>
      <c r="CE2953" t="s">
        <v>115</v>
      </c>
      <c r="CF2953" t="s">
        <v>117</v>
      </c>
      <c r="CG2953" t="s">
        <v>115</v>
      </c>
      <c r="CH2953" t="s">
        <v>115</v>
      </c>
      <c r="CI2953" t="s">
        <v>117</v>
      </c>
      <c r="CJ2953" t="s">
        <v>117</v>
      </c>
      <c r="CK2953" t="s">
        <v>117</v>
      </c>
      <c r="CL2953" t="s">
        <v>117</v>
      </c>
      <c r="CM2953" t="s">
        <v>117</v>
      </c>
      <c r="CN2953" t="s">
        <v>117</v>
      </c>
      <c r="CO2953" t="s">
        <v>117</v>
      </c>
      <c r="CP2953" t="s">
        <v>117</v>
      </c>
      <c r="CQ2953" t="s">
        <v>117</v>
      </c>
      <c r="CR2953" t="s">
        <v>117</v>
      </c>
      <c r="CS2953" t="s">
        <v>117</v>
      </c>
      <c r="CT2953" t="s">
        <v>117</v>
      </c>
      <c r="CU2953" t="s">
        <v>117</v>
      </c>
      <c r="CV2953" t="s">
        <v>117</v>
      </c>
      <c r="CW2953" t="s">
        <v>117</v>
      </c>
    </row>
    <row r="2954" spans="1:101" x14ac:dyDescent="0.25">
      <c r="A2954" t="s">
        <v>100</v>
      </c>
      <c r="B2954">
        <v>164504</v>
      </c>
      <c r="C2954" t="s">
        <v>18353</v>
      </c>
      <c r="D2954" t="s">
        <v>102</v>
      </c>
      <c r="E2954" t="s">
        <v>18354</v>
      </c>
      <c r="F2954" t="s">
        <v>18354</v>
      </c>
      <c r="G2954" t="s">
        <v>6751</v>
      </c>
      <c r="H2954" t="s">
        <v>18355</v>
      </c>
      <c r="I2954" t="s">
        <v>242</v>
      </c>
      <c r="K2954" t="s">
        <v>243</v>
      </c>
      <c r="L2954" t="s">
        <v>18356</v>
      </c>
      <c r="M2954" t="s">
        <v>18357</v>
      </c>
      <c r="O2954">
        <v>2</v>
      </c>
      <c r="P2954" t="s">
        <v>14220</v>
      </c>
      <c r="Q2954" t="s">
        <v>1031</v>
      </c>
      <c r="R2954" t="s">
        <v>234</v>
      </c>
      <c r="S2954" t="s">
        <v>172</v>
      </c>
      <c r="T2954" t="s">
        <v>134</v>
      </c>
      <c r="U2954">
        <v>94111</v>
      </c>
      <c r="V2954" t="s">
        <v>114</v>
      </c>
      <c r="W2954" s="1">
        <v>41558</v>
      </c>
      <c r="Y2954" s="1">
        <v>43684</v>
      </c>
      <c r="Z2954" s="2">
        <v>43009</v>
      </c>
      <c r="AA2954" t="s">
        <v>18358</v>
      </c>
      <c r="AB2954" t="s">
        <v>115</v>
      </c>
      <c r="AC2954" t="s">
        <v>117</v>
      </c>
      <c r="AD2954" t="s">
        <v>117</v>
      </c>
      <c r="AG2954" t="s">
        <v>117</v>
      </c>
      <c r="AH2954" t="s">
        <v>115</v>
      </c>
      <c r="AI2954" t="s">
        <v>117</v>
      </c>
      <c r="AJ2954" t="s">
        <v>300</v>
      </c>
      <c r="AL2954" t="s">
        <v>119</v>
      </c>
      <c r="AN2954" t="s">
        <v>243</v>
      </c>
      <c r="AO2954" t="s">
        <v>117</v>
      </c>
      <c r="AP2954" t="s">
        <v>117</v>
      </c>
      <c r="AQ2954" t="s">
        <v>117</v>
      </c>
      <c r="AR2954" t="s">
        <v>117</v>
      </c>
      <c r="AS2954" t="s">
        <v>117</v>
      </c>
      <c r="AT2954" t="s">
        <v>117</v>
      </c>
      <c r="AU2954" t="s">
        <v>117</v>
      </c>
      <c r="AV2954" t="s">
        <v>117</v>
      </c>
      <c r="AW2954" t="s">
        <v>117</v>
      </c>
      <c r="AX2954" t="s">
        <v>117</v>
      </c>
      <c r="AY2954" t="s">
        <v>117</v>
      </c>
      <c r="AZ2954" t="s">
        <v>117</v>
      </c>
      <c r="BA2954" t="s">
        <v>117</v>
      </c>
      <c r="BB2954" t="s">
        <v>117</v>
      </c>
      <c r="BD2954" t="s">
        <v>117</v>
      </c>
      <c r="BF2954" t="s">
        <v>117</v>
      </c>
      <c r="BG2954" t="s">
        <v>115</v>
      </c>
      <c r="BH2954" t="s">
        <v>115</v>
      </c>
      <c r="BI2954" t="s">
        <v>117</v>
      </c>
      <c r="BJ2954" t="s">
        <v>117</v>
      </c>
      <c r="BK2954" t="s">
        <v>117</v>
      </c>
      <c r="BL2954" t="s">
        <v>117</v>
      </c>
      <c r="BM2954" t="s">
        <v>117</v>
      </c>
      <c r="BN2954" t="s">
        <v>117</v>
      </c>
      <c r="BO2954" t="s">
        <v>117</v>
      </c>
      <c r="BP2954" t="s">
        <v>117</v>
      </c>
      <c r="BQ2954" t="s">
        <v>117</v>
      </c>
      <c r="BR2954" t="s">
        <v>117</v>
      </c>
      <c r="BS2954" t="s">
        <v>117</v>
      </c>
      <c r="BT2954" t="s">
        <v>117</v>
      </c>
      <c r="BU2954" t="s">
        <v>117</v>
      </c>
      <c r="BV2954" t="s">
        <v>115</v>
      </c>
      <c r="BW2954" t="s">
        <v>115</v>
      </c>
      <c r="BX2954" t="s">
        <v>115</v>
      </c>
      <c r="BY2954" t="s">
        <v>117</v>
      </c>
      <c r="BZ2954" t="s">
        <v>117</v>
      </c>
      <c r="CA2954" t="s">
        <v>117</v>
      </c>
      <c r="CB2954" t="s">
        <v>117</v>
      </c>
      <c r="CC2954" t="s">
        <v>117</v>
      </c>
      <c r="CD2954" t="s">
        <v>117</v>
      </c>
      <c r="CE2954" t="s">
        <v>117</v>
      </c>
      <c r="CF2954" t="s">
        <v>117</v>
      </c>
      <c r="CG2954" t="s">
        <v>117</v>
      </c>
      <c r="CH2954" t="s">
        <v>117</v>
      </c>
      <c r="CI2954" t="s">
        <v>117</v>
      </c>
      <c r="CJ2954" t="s">
        <v>117</v>
      </c>
      <c r="CK2954" t="s">
        <v>117</v>
      </c>
      <c r="CL2954" t="s">
        <v>117</v>
      </c>
      <c r="CM2954" t="s">
        <v>117</v>
      </c>
      <c r="CN2954" t="s">
        <v>117</v>
      </c>
      <c r="CO2954" t="s">
        <v>117</v>
      </c>
      <c r="CP2954" t="s">
        <v>117</v>
      </c>
      <c r="CQ2954" t="s">
        <v>117</v>
      </c>
      <c r="CR2954" t="s">
        <v>117</v>
      </c>
      <c r="CS2954" t="s">
        <v>117</v>
      </c>
      <c r="CT2954" t="s">
        <v>117</v>
      </c>
      <c r="CU2954" t="s">
        <v>117</v>
      </c>
      <c r="CV2954" t="s">
        <v>117</v>
      </c>
      <c r="CW2954" t="s">
        <v>117</v>
      </c>
    </row>
    <row r="2955" spans="1:101" x14ac:dyDescent="0.25">
      <c r="A2955" t="s">
        <v>891</v>
      </c>
      <c r="B2955">
        <v>166627</v>
      </c>
      <c r="C2955" t="s">
        <v>18359</v>
      </c>
      <c r="D2955" t="s">
        <v>102</v>
      </c>
      <c r="E2955" t="s">
        <v>18360</v>
      </c>
      <c r="F2955" t="s">
        <v>18360</v>
      </c>
      <c r="G2955" t="s">
        <v>18361</v>
      </c>
      <c r="I2955" t="s">
        <v>18362</v>
      </c>
      <c r="J2955" t="s">
        <v>1116</v>
      </c>
      <c r="K2955" t="s">
        <v>134</v>
      </c>
      <c r="L2955">
        <v>32789</v>
      </c>
      <c r="M2955" t="s">
        <v>18363</v>
      </c>
      <c r="O2955">
        <v>0</v>
      </c>
      <c r="V2955" t="s">
        <v>114</v>
      </c>
      <c r="W2955" s="1">
        <v>41302</v>
      </c>
      <c r="Y2955" s="1">
        <v>43501</v>
      </c>
      <c r="Z2955" s="2">
        <v>43009</v>
      </c>
      <c r="AA2955" t="s">
        <v>18364</v>
      </c>
      <c r="AB2955" t="s">
        <v>117</v>
      </c>
      <c r="AC2955" t="s">
        <v>117</v>
      </c>
      <c r="AD2955" t="s">
        <v>117</v>
      </c>
      <c r="AG2955" t="s">
        <v>117</v>
      </c>
      <c r="AH2955" t="s">
        <v>115</v>
      </c>
      <c r="AI2955" t="s">
        <v>117</v>
      </c>
      <c r="AJ2955" t="s">
        <v>132</v>
      </c>
      <c r="AL2955" t="s">
        <v>119</v>
      </c>
      <c r="AM2955" t="s">
        <v>1116</v>
      </c>
      <c r="AN2955" t="s">
        <v>134</v>
      </c>
      <c r="AO2955" t="s">
        <v>117</v>
      </c>
      <c r="AP2955" t="s">
        <v>117</v>
      </c>
      <c r="AQ2955" t="s">
        <v>117</v>
      </c>
      <c r="AR2955" t="s">
        <v>117</v>
      </c>
      <c r="AS2955" t="s">
        <v>117</v>
      </c>
      <c r="AT2955" t="s">
        <v>117</v>
      </c>
      <c r="AU2955" t="s">
        <v>117</v>
      </c>
      <c r="AV2955" t="s">
        <v>117</v>
      </c>
      <c r="AW2955" t="s">
        <v>117</v>
      </c>
      <c r="AX2955" t="s">
        <v>117</v>
      </c>
      <c r="AY2955" t="s">
        <v>117</v>
      </c>
      <c r="AZ2955" t="s">
        <v>117</v>
      </c>
      <c r="BA2955" t="s">
        <v>117</v>
      </c>
      <c r="BB2955" t="s">
        <v>117</v>
      </c>
      <c r="BD2955" t="s">
        <v>117</v>
      </c>
      <c r="BF2955" t="s">
        <v>117</v>
      </c>
      <c r="BG2955" t="s">
        <v>117</v>
      </c>
      <c r="BH2955" t="s">
        <v>117</v>
      </c>
      <c r="BI2955" t="s">
        <v>117</v>
      </c>
      <c r="BJ2955" t="s">
        <v>117</v>
      </c>
      <c r="BK2955" t="s">
        <v>117</v>
      </c>
      <c r="BL2955" t="s">
        <v>117</v>
      </c>
      <c r="BM2955" t="s">
        <v>117</v>
      </c>
      <c r="BN2955" t="s">
        <v>117</v>
      </c>
      <c r="BO2955" t="s">
        <v>117</v>
      </c>
      <c r="BP2955" t="s">
        <v>115</v>
      </c>
      <c r="BQ2955" t="s">
        <v>115</v>
      </c>
      <c r="BR2955" t="s">
        <v>117</v>
      </c>
      <c r="BS2955" t="s">
        <v>117</v>
      </c>
      <c r="BT2955" t="s">
        <v>117</v>
      </c>
      <c r="BU2955" t="s">
        <v>117</v>
      </c>
      <c r="BV2955" t="s">
        <v>115</v>
      </c>
      <c r="BW2955" t="s">
        <v>115</v>
      </c>
      <c r="BX2955" t="s">
        <v>117</v>
      </c>
      <c r="BY2955" t="s">
        <v>117</v>
      </c>
      <c r="BZ2955" t="s">
        <v>117</v>
      </c>
      <c r="CA2955" t="s">
        <v>117</v>
      </c>
      <c r="CB2955" t="s">
        <v>117</v>
      </c>
      <c r="CC2955" t="s">
        <v>117</v>
      </c>
      <c r="CD2955" t="s">
        <v>117</v>
      </c>
      <c r="CE2955" t="s">
        <v>117</v>
      </c>
      <c r="CF2955" t="s">
        <v>117</v>
      </c>
      <c r="CG2955" t="s">
        <v>117</v>
      </c>
      <c r="CH2955" t="s">
        <v>117</v>
      </c>
      <c r="CI2955" t="s">
        <v>117</v>
      </c>
      <c r="CJ2955" t="s">
        <v>117</v>
      </c>
      <c r="CK2955" t="s">
        <v>117</v>
      </c>
      <c r="CL2955" t="s">
        <v>117</v>
      </c>
      <c r="CM2955" t="s">
        <v>117</v>
      </c>
      <c r="CN2955" t="s">
        <v>117</v>
      </c>
      <c r="CO2955" t="s">
        <v>117</v>
      </c>
      <c r="CP2955" t="s">
        <v>117</v>
      </c>
      <c r="CQ2955" t="s">
        <v>117</v>
      </c>
      <c r="CR2955" t="s">
        <v>117</v>
      </c>
      <c r="CS2955" t="s">
        <v>117</v>
      </c>
      <c r="CT2955" t="s">
        <v>117</v>
      </c>
      <c r="CU2955" t="s">
        <v>117</v>
      </c>
      <c r="CV2955" t="s">
        <v>117</v>
      </c>
      <c r="CW2955" t="s">
        <v>117</v>
      </c>
    </row>
    <row r="2956" spans="1:101" x14ac:dyDescent="0.25">
      <c r="A2956" t="s">
        <v>207</v>
      </c>
      <c r="B2956">
        <v>298047</v>
      </c>
      <c r="C2956" t="s">
        <v>18365</v>
      </c>
      <c r="D2956" t="s">
        <v>102</v>
      </c>
      <c r="E2956" t="s">
        <v>18366</v>
      </c>
      <c r="F2956" t="s">
        <v>18366</v>
      </c>
      <c r="G2956" t="s">
        <v>18367</v>
      </c>
      <c r="H2956" t="s">
        <v>7219</v>
      </c>
      <c r="I2956" t="s">
        <v>213</v>
      </c>
      <c r="J2956" t="s">
        <v>214</v>
      </c>
      <c r="K2956" t="s">
        <v>134</v>
      </c>
      <c r="L2956">
        <v>10168</v>
      </c>
      <c r="M2956" t="s">
        <v>18368</v>
      </c>
      <c r="O2956">
        <v>0</v>
      </c>
      <c r="V2956" t="s">
        <v>114</v>
      </c>
      <c r="W2956" s="1">
        <v>43327</v>
      </c>
      <c r="Y2956" s="1">
        <v>43528</v>
      </c>
      <c r="Z2956" s="2">
        <v>43009</v>
      </c>
      <c r="AB2956" t="s">
        <v>117</v>
      </c>
      <c r="AC2956" t="s">
        <v>117</v>
      </c>
      <c r="AD2956" t="s">
        <v>117</v>
      </c>
      <c r="AG2956" t="s">
        <v>117</v>
      </c>
      <c r="AH2956" t="s">
        <v>115</v>
      </c>
      <c r="AI2956" t="s">
        <v>117</v>
      </c>
      <c r="AJ2956" t="s">
        <v>132</v>
      </c>
      <c r="AL2956" t="s">
        <v>119</v>
      </c>
      <c r="AM2956" t="s">
        <v>133</v>
      </c>
      <c r="AN2956" t="s">
        <v>134</v>
      </c>
      <c r="AO2956" t="s">
        <v>117</v>
      </c>
      <c r="AP2956" t="s">
        <v>117</v>
      </c>
      <c r="AQ2956" t="s">
        <v>117</v>
      </c>
      <c r="AR2956" t="s">
        <v>117</v>
      </c>
      <c r="AS2956" t="s">
        <v>117</v>
      </c>
      <c r="AT2956" t="s">
        <v>117</v>
      </c>
      <c r="AU2956" t="s">
        <v>117</v>
      </c>
      <c r="AV2956" t="s">
        <v>117</v>
      </c>
      <c r="AW2956" t="s">
        <v>117</v>
      </c>
      <c r="AX2956" t="s">
        <v>117</v>
      </c>
      <c r="AY2956" t="s">
        <v>117</v>
      </c>
      <c r="AZ2956" t="s">
        <v>117</v>
      </c>
      <c r="BA2956" t="s">
        <v>117</v>
      </c>
      <c r="BB2956" t="s">
        <v>117</v>
      </c>
      <c r="BD2956" t="s">
        <v>117</v>
      </c>
      <c r="BF2956" t="s">
        <v>117</v>
      </c>
      <c r="BG2956" t="s">
        <v>117</v>
      </c>
      <c r="BH2956" t="s">
        <v>117</v>
      </c>
      <c r="BI2956" t="s">
        <v>117</v>
      </c>
      <c r="BJ2956" t="s">
        <v>117</v>
      </c>
      <c r="BK2956" t="s">
        <v>117</v>
      </c>
      <c r="BL2956" t="s">
        <v>117</v>
      </c>
      <c r="BM2956" t="s">
        <v>117</v>
      </c>
      <c r="BN2956" t="s">
        <v>117</v>
      </c>
      <c r="BO2956" t="s">
        <v>117</v>
      </c>
      <c r="BP2956" t="s">
        <v>117</v>
      </c>
      <c r="BQ2956" t="s">
        <v>117</v>
      </c>
      <c r="BR2956" t="s">
        <v>117</v>
      </c>
      <c r="BS2956" t="s">
        <v>117</v>
      </c>
      <c r="BT2956" t="s">
        <v>117</v>
      </c>
      <c r="BU2956" t="s">
        <v>117</v>
      </c>
      <c r="BV2956" t="s">
        <v>117</v>
      </c>
      <c r="BW2956" t="s">
        <v>115</v>
      </c>
      <c r="BX2956" t="s">
        <v>117</v>
      </c>
      <c r="BY2956" t="s">
        <v>117</v>
      </c>
      <c r="BZ2956" t="s">
        <v>117</v>
      </c>
      <c r="CA2956" t="s">
        <v>117</v>
      </c>
      <c r="CB2956" t="s">
        <v>117</v>
      </c>
      <c r="CC2956" t="s">
        <v>117</v>
      </c>
      <c r="CD2956" t="s">
        <v>117</v>
      </c>
      <c r="CE2956" t="s">
        <v>117</v>
      </c>
      <c r="CF2956" t="s">
        <v>117</v>
      </c>
      <c r="CG2956" t="s">
        <v>117</v>
      </c>
      <c r="CH2956" t="s">
        <v>117</v>
      </c>
      <c r="CI2956" t="s">
        <v>117</v>
      </c>
      <c r="CJ2956" t="s">
        <v>117</v>
      </c>
      <c r="CK2956" t="s">
        <v>117</v>
      </c>
      <c r="CL2956" t="s">
        <v>117</v>
      </c>
      <c r="CM2956" t="s">
        <v>117</v>
      </c>
      <c r="CN2956" t="s">
        <v>117</v>
      </c>
      <c r="CO2956" t="s">
        <v>117</v>
      </c>
      <c r="CP2956" t="s">
        <v>117</v>
      </c>
      <c r="CQ2956" t="s">
        <v>117</v>
      </c>
      <c r="CR2956" t="s">
        <v>117</v>
      </c>
      <c r="CS2956" t="s">
        <v>117</v>
      </c>
      <c r="CT2956" t="s">
        <v>117</v>
      </c>
      <c r="CU2956" t="s">
        <v>117</v>
      </c>
      <c r="CV2956" t="s">
        <v>117</v>
      </c>
      <c r="CW2956" t="s">
        <v>117</v>
      </c>
    </row>
    <row r="2957" spans="1:101" x14ac:dyDescent="0.25">
      <c r="A2957" t="s">
        <v>100</v>
      </c>
      <c r="B2957">
        <v>298601</v>
      </c>
      <c r="C2957" t="s">
        <v>18369</v>
      </c>
      <c r="D2957" t="s">
        <v>102</v>
      </c>
      <c r="E2957" t="s">
        <v>18370</v>
      </c>
      <c r="F2957" t="s">
        <v>18370</v>
      </c>
      <c r="G2957" t="s">
        <v>18371</v>
      </c>
      <c r="I2957" t="s">
        <v>18372</v>
      </c>
      <c r="K2957" t="s">
        <v>900</v>
      </c>
      <c r="L2957" t="s">
        <v>18373</v>
      </c>
      <c r="M2957" t="s">
        <v>18374</v>
      </c>
      <c r="O2957">
        <v>0</v>
      </c>
      <c r="V2957" t="s">
        <v>114</v>
      </c>
      <c r="W2957" s="1">
        <v>43503</v>
      </c>
      <c r="Y2957" s="1">
        <v>43503</v>
      </c>
      <c r="Z2957" s="2">
        <v>43009</v>
      </c>
      <c r="AA2957" t="s">
        <v>18375</v>
      </c>
      <c r="AB2957" t="s">
        <v>115</v>
      </c>
      <c r="AC2957" t="s">
        <v>117</v>
      </c>
      <c r="AD2957" t="s">
        <v>115</v>
      </c>
      <c r="AE2957" t="s">
        <v>2205</v>
      </c>
      <c r="AF2957" t="s">
        <v>18376</v>
      </c>
      <c r="AG2957" t="s">
        <v>117</v>
      </c>
      <c r="AH2957" t="s">
        <v>115</v>
      </c>
      <c r="AI2957" t="s">
        <v>117</v>
      </c>
      <c r="AJ2957" t="s">
        <v>118</v>
      </c>
      <c r="AL2957" t="s">
        <v>119</v>
      </c>
      <c r="AN2957" t="s">
        <v>900</v>
      </c>
      <c r="AO2957" t="s">
        <v>117</v>
      </c>
      <c r="AP2957" t="s">
        <v>117</v>
      </c>
      <c r="AQ2957" t="s">
        <v>117</v>
      </c>
      <c r="AR2957" t="s">
        <v>117</v>
      </c>
      <c r="AS2957" t="s">
        <v>117</v>
      </c>
      <c r="AT2957" t="s">
        <v>117</v>
      </c>
      <c r="AU2957" t="s">
        <v>115</v>
      </c>
      <c r="AV2957" t="s">
        <v>117</v>
      </c>
      <c r="AW2957" t="s">
        <v>117</v>
      </c>
      <c r="AX2957" t="s">
        <v>117</v>
      </c>
      <c r="AY2957" t="s">
        <v>117</v>
      </c>
      <c r="AZ2957" t="s">
        <v>117</v>
      </c>
      <c r="BA2957" t="s">
        <v>117</v>
      </c>
      <c r="BB2957" t="s">
        <v>117</v>
      </c>
      <c r="BD2957" t="s">
        <v>117</v>
      </c>
      <c r="BF2957" t="s">
        <v>117</v>
      </c>
      <c r="BG2957" t="s">
        <v>117</v>
      </c>
      <c r="BH2957" t="s">
        <v>115</v>
      </c>
      <c r="BI2957" t="s">
        <v>117</v>
      </c>
      <c r="BJ2957" t="s">
        <v>117</v>
      </c>
      <c r="BK2957" t="s">
        <v>117</v>
      </c>
      <c r="BL2957" t="s">
        <v>117</v>
      </c>
      <c r="BM2957" t="s">
        <v>117</v>
      </c>
      <c r="BN2957" t="s">
        <v>115</v>
      </c>
      <c r="BO2957" t="s">
        <v>117</v>
      </c>
      <c r="BP2957" t="s">
        <v>117</v>
      </c>
      <c r="BQ2957" t="s">
        <v>117</v>
      </c>
      <c r="BR2957" t="s">
        <v>117</v>
      </c>
      <c r="BS2957" t="s">
        <v>117</v>
      </c>
      <c r="BT2957" t="s">
        <v>117</v>
      </c>
      <c r="BU2957" t="s">
        <v>117</v>
      </c>
      <c r="BV2957" t="s">
        <v>115</v>
      </c>
      <c r="BW2957" t="s">
        <v>115</v>
      </c>
      <c r="BX2957" t="s">
        <v>117</v>
      </c>
      <c r="BY2957" t="s">
        <v>117</v>
      </c>
      <c r="BZ2957" t="s">
        <v>117</v>
      </c>
      <c r="CA2957" t="s">
        <v>117</v>
      </c>
      <c r="CB2957" t="s">
        <v>117</v>
      </c>
      <c r="CC2957" t="s">
        <v>117</v>
      </c>
      <c r="CD2957" t="s">
        <v>117</v>
      </c>
      <c r="CE2957" t="s">
        <v>117</v>
      </c>
      <c r="CF2957" t="s">
        <v>117</v>
      </c>
      <c r="CG2957" t="s">
        <v>117</v>
      </c>
      <c r="CH2957" t="s">
        <v>117</v>
      </c>
      <c r="CI2957" t="s">
        <v>117</v>
      </c>
      <c r="CJ2957" t="s">
        <v>117</v>
      </c>
      <c r="CK2957" t="s">
        <v>117</v>
      </c>
      <c r="CL2957" t="s">
        <v>117</v>
      </c>
      <c r="CM2957" t="s">
        <v>117</v>
      </c>
      <c r="CN2957" t="s">
        <v>117</v>
      </c>
      <c r="CO2957" t="s">
        <v>117</v>
      </c>
      <c r="CP2957" t="s">
        <v>117</v>
      </c>
      <c r="CQ2957" t="s">
        <v>117</v>
      </c>
      <c r="CR2957" t="s">
        <v>117</v>
      </c>
      <c r="CS2957" t="s">
        <v>117</v>
      </c>
      <c r="CT2957" t="s">
        <v>117</v>
      </c>
      <c r="CU2957" t="s">
        <v>117</v>
      </c>
      <c r="CV2957" t="s">
        <v>117</v>
      </c>
      <c r="CW2957" t="s">
        <v>117</v>
      </c>
    </row>
    <row r="2958" spans="1:101" x14ac:dyDescent="0.25">
      <c r="A2958" t="s">
        <v>386</v>
      </c>
      <c r="B2958">
        <v>163445</v>
      </c>
      <c r="C2958" t="s">
        <v>18377</v>
      </c>
      <c r="D2958" t="s">
        <v>102</v>
      </c>
      <c r="E2958" t="s">
        <v>18378</v>
      </c>
      <c r="F2958" t="s">
        <v>18378</v>
      </c>
      <c r="G2958" t="s">
        <v>18379</v>
      </c>
      <c r="I2958" t="s">
        <v>686</v>
      </c>
      <c r="J2958" t="s">
        <v>172</v>
      </c>
      <c r="K2958" t="s">
        <v>134</v>
      </c>
      <c r="L2958">
        <v>90401</v>
      </c>
      <c r="M2958" t="s">
        <v>18380</v>
      </c>
      <c r="N2958" t="s">
        <v>18381</v>
      </c>
      <c r="O2958">
        <v>0</v>
      </c>
      <c r="V2958" t="s">
        <v>114</v>
      </c>
      <c r="W2958" s="1">
        <v>40998</v>
      </c>
      <c r="Y2958" s="1">
        <v>43556</v>
      </c>
      <c r="Z2958" s="2">
        <v>43009</v>
      </c>
      <c r="AA2958" t="s">
        <v>18382</v>
      </c>
      <c r="AB2958" t="s">
        <v>117</v>
      </c>
      <c r="AC2958" t="s">
        <v>117</v>
      </c>
      <c r="AD2958" t="s">
        <v>117</v>
      </c>
      <c r="AG2958" t="s">
        <v>115</v>
      </c>
      <c r="AH2958" t="s">
        <v>117</v>
      </c>
      <c r="AI2958" t="s">
        <v>117</v>
      </c>
      <c r="AJ2958" t="s">
        <v>132</v>
      </c>
      <c r="AL2958" t="s">
        <v>119</v>
      </c>
      <c r="AM2958" t="s">
        <v>133</v>
      </c>
      <c r="AN2958" t="s">
        <v>134</v>
      </c>
      <c r="AO2958" t="s">
        <v>117</v>
      </c>
      <c r="AP2958" t="s">
        <v>117</v>
      </c>
      <c r="AQ2958" t="s">
        <v>117</v>
      </c>
      <c r="AR2958" t="s">
        <v>117</v>
      </c>
      <c r="AS2958" t="s">
        <v>117</v>
      </c>
      <c r="AT2958" t="s">
        <v>117</v>
      </c>
      <c r="AU2958" t="s">
        <v>117</v>
      </c>
      <c r="AV2958" t="s">
        <v>117</v>
      </c>
      <c r="AW2958" t="s">
        <v>117</v>
      </c>
      <c r="AX2958" t="s">
        <v>117</v>
      </c>
      <c r="AY2958" t="s">
        <v>117</v>
      </c>
      <c r="AZ2958" t="s">
        <v>117</v>
      </c>
      <c r="BA2958" t="s">
        <v>117</v>
      </c>
      <c r="BB2958" t="s">
        <v>117</v>
      </c>
      <c r="BD2958" t="s">
        <v>117</v>
      </c>
      <c r="BF2958" t="s">
        <v>117</v>
      </c>
      <c r="BG2958" t="s">
        <v>117</v>
      </c>
      <c r="BH2958" t="s">
        <v>117</v>
      </c>
      <c r="BI2958" t="s">
        <v>117</v>
      </c>
      <c r="BJ2958" t="s">
        <v>117</v>
      </c>
      <c r="BK2958" t="s">
        <v>117</v>
      </c>
      <c r="BL2958" t="s">
        <v>117</v>
      </c>
      <c r="BM2958" t="s">
        <v>117</v>
      </c>
      <c r="BN2958" t="s">
        <v>117</v>
      </c>
      <c r="BO2958" t="s">
        <v>117</v>
      </c>
      <c r="BP2958" t="s">
        <v>115</v>
      </c>
      <c r="BQ2958" t="s">
        <v>117</v>
      </c>
      <c r="BR2958" t="s">
        <v>117</v>
      </c>
      <c r="BS2958" t="s">
        <v>117</v>
      </c>
      <c r="BT2958" t="s">
        <v>117</v>
      </c>
      <c r="BU2958" t="s">
        <v>117</v>
      </c>
      <c r="BV2958" t="s">
        <v>115</v>
      </c>
      <c r="BW2958" t="s">
        <v>115</v>
      </c>
      <c r="BX2958" t="s">
        <v>117</v>
      </c>
      <c r="BY2958" t="s">
        <v>115</v>
      </c>
      <c r="BZ2958" t="s">
        <v>117</v>
      </c>
      <c r="CA2958" t="s">
        <v>117</v>
      </c>
      <c r="CB2958" t="s">
        <v>117</v>
      </c>
      <c r="CC2958" t="s">
        <v>117</v>
      </c>
      <c r="CD2958" t="s">
        <v>117</v>
      </c>
      <c r="CE2958" t="s">
        <v>117</v>
      </c>
      <c r="CF2958" t="s">
        <v>117</v>
      </c>
      <c r="CG2958" t="s">
        <v>117</v>
      </c>
      <c r="CH2958" t="s">
        <v>117</v>
      </c>
      <c r="CI2958" t="s">
        <v>117</v>
      </c>
      <c r="CJ2958" t="s">
        <v>117</v>
      </c>
      <c r="CK2958" t="s">
        <v>117</v>
      </c>
      <c r="CL2958" t="s">
        <v>117</v>
      </c>
      <c r="CM2958" t="s">
        <v>115</v>
      </c>
      <c r="CN2958" t="s">
        <v>117</v>
      </c>
      <c r="CO2958" t="s">
        <v>117</v>
      </c>
      <c r="CP2958" t="s">
        <v>117</v>
      </c>
      <c r="CQ2958" t="s">
        <v>117</v>
      </c>
      <c r="CR2958" t="s">
        <v>117</v>
      </c>
      <c r="CS2958" t="s">
        <v>117</v>
      </c>
      <c r="CT2958" t="s">
        <v>117</v>
      </c>
      <c r="CU2958" t="s">
        <v>117</v>
      </c>
      <c r="CV2958" t="s">
        <v>117</v>
      </c>
      <c r="CW2958" t="s">
        <v>117</v>
      </c>
    </row>
    <row r="2959" spans="1:101" x14ac:dyDescent="0.25">
      <c r="A2959" t="s">
        <v>100</v>
      </c>
      <c r="B2959">
        <v>290160</v>
      </c>
      <c r="C2959" t="s">
        <v>18383</v>
      </c>
      <c r="D2959" t="s">
        <v>102</v>
      </c>
      <c r="E2959" t="s">
        <v>18384</v>
      </c>
      <c r="F2959" t="s">
        <v>18384</v>
      </c>
      <c r="G2959" t="s">
        <v>18385</v>
      </c>
      <c r="I2959" t="s">
        <v>597</v>
      </c>
      <c r="K2959" t="s">
        <v>243</v>
      </c>
      <c r="L2959" t="s">
        <v>18386</v>
      </c>
      <c r="M2959" t="s">
        <v>18387</v>
      </c>
      <c r="N2959" t="s">
        <v>18388</v>
      </c>
      <c r="O2959">
        <v>0</v>
      </c>
      <c r="V2959" t="s">
        <v>114</v>
      </c>
      <c r="W2959" s="1">
        <v>43111</v>
      </c>
      <c r="Y2959" s="1">
        <v>43643</v>
      </c>
      <c r="Z2959" s="2">
        <v>43009</v>
      </c>
      <c r="AA2959" t="s">
        <v>18389</v>
      </c>
      <c r="AB2959" t="s">
        <v>115</v>
      </c>
      <c r="AC2959" t="s">
        <v>117</v>
      </c>
      <c r="AD2959" t="s">
        <v>117</v>
      </c>
      <c r="AG2959" t="s">
        <v>117</v>
      </c>
      <c r="AH2959" t="s">
        <v>115</v>
      </c>
      <c r="AI2959" t="s">
        <v>117</v>
      </c>
      <c r="AJ2959" t="s">
        <v>132</v>
      </c>
      <c r="AL2959" t="s">
        <v>2787</v>
      </c>
      <c r="AN2959" t="s">
        <v>243</v>
      </c>
      <c r="AO2959" t="s">
        <v>117</v>
      </c>
      <c r="AP2959" t="s">
        <v>117</v>
      </c>
      <c r="AQ2959" t="s">
        <v>115</v>
      </c>
      <c r="AR2959" t="s">
        <v>117</v>
      </c>
      <c r="AS2959" t="s">
        <v>117</v>
      </c>
      <c r="AT2959" t="s">
        <v>117</v>
      </c>
      <c r="AU2959" t="s">
        <v>117</v>
      </c>
      <c r="AV2959" t="s">
        <v>117</v>
      </c>
      <c r="AW2959" t="s">
        <v>117</v>
      </c>
      <c r="AX2959" t="s">
        <v>117</v>
      </c>
      <c r="AY2959" t="s">
        <v>117</v>
      </c>
      <c r="AZ2959" t="s">
        <v>117</v>
      </c>
      <c r="BA2959" t="s">
        <v>117</v>
      </c>
      <c r="BB2959" t="s">
        <v>117</v>
      </c>
      <c r="BD2959" t="s">
        <v>117</v>
      </c>
      <c r="BF2959" t="s">
        <v>117</v>
      </c>
      <c r="BG2959" t="s">
        <v>117</v>
      </c>
      <c r="BH2959" t="s">
        <v>117</v>
      </c>
      <c r="BI2959" t="s">
        <v>117</v>
      </c>
      <c r="BJ2959" t="s">
        <v>117</v>
      </c>
      <c r="BK2959" t="s">
        <v>117</v>
      </c>
      <c r="BL2959" t="s">
        <v>115</v>
      </c>
      <c r="BM2959" t="s">
        <v>117</v>
      </c>
      <c r="BN2959" t="s">
        <v>117</v>
      </c>
      <c r="BO2959" t="s">
        <v>117</v>
      </c>
      <c r="BP2959" t="s">
        <v>117</v>
      </c>
      <c r="BQ2959" t="s">
        <v>117</v>
      </c>
      <c r="BR2959" t="s">
        <v>117</v>
      </c>
      <c r="BS2959" t="s">
        <v>117</v>
      </c>
      <c r="BT2959" t="s">
        <v>117</v>
      </c>
      <c r="BU2959" t="s">
        <v>117</v>
      </c>
      <c r="BV2959" t="s">
        <v>115</v>
      </c>
      <c r="BW2959" t="s">
        <v>115</v>
      </c>
      <c r="BX2959" t="s">
        <v>117</v>
      </c>
      <c r="BY2959" t="s">
        <v>117</v>
      </c>
      <c r="BZ2959" t="s">
        <v>117</v>
      </c>
      <c r="CA2959" t="s">
        <v>117</v>
      </c>
      <c r="CB2959" t="s">
        <v>117</v>
      </c>
      <c r="CC2959" t="s">
        <v>117</v>
      </c>
      <c r="CD2959" t="s">
        <v>117</v>
      </c>
      <c r="CE2959" t="s">
        <v>117</v>
      </c>
      <c r="CF2959" t="s">
        <v>117</v>
      </c>
      <c r="CG2959" t="s">
        <v>117</v>
      </c>
      <c r="CH2959" t="s">
        <v>117</v>
      </c>
      <c r="CI2959" t="s">
        <v>117</v>
      </c>
      <c r="CJ2959" t="s">
        <v>117</v>
      </c>
      <c r="CK2959" t="s">
        <v>117</v>
      </c>
      <c r="CL2959" t="s">
        <v>117</v>
      </c>
      <c r="CM2959" t="s">
        <v>117</v>
      </c>
      <c r="CN2959" t="s">
        <v>117</v>
      </c>
      <c r="CO2959" t="s">
        <v>117</v>
      </c>
      <c r="CP2959" t="s">
        <v>117</v>
      </c>
      <c r="CQ2959" t="s">
        <v>117</v>
      </c>
      <c r="CR2959" t="s">
        <v>117</v>
      </c>
      <c r="CS2959" t="s">
        <v>117</v>
      </c>
      <c r="CT2959" t="s">
        <v>117</v>
      </c>
      <c r="CU2959" t="s">
        <v>117</v>
      </c>
      <c r="CV2959" t="s">
        <v>117</v>
      </c>
      <c r="CW2959" t="s">
        <v>117</v>
      </c>
    </row>
    <row r="2960" spans="1:101" x14ac:dyDescent="0.25">
      <c r="A2960" t="s">
        <v>207</v>
      </c>
      <c r="B2960">
        <v>175504</v>
      </c>
      <c r="C2960" t="s">
        <v>18390</v>
      </c>
      <c r="D2960" t="s">
        <v>102</v>
      </c>
      <c r="E2960" t="s">
        <v>18391</v>
      </c>
      <c r="F2960" t="s">
        <v>18391</v>
      </c>
      <c r="G2960" t="s">
        <v>18392</v>
      </c>
      <c r="I2960" t="s">
        <v>5764</v>
      </c>
      <c r="J2960" t="s">
        <v>214</v>
      </c>
      <c r="K2960" t="s">
        <v>134</v>
      </c>
      <c r="L2960">
        <v>11242</v>
      </c>
      <c r="M2960" t="s">
        <v>18393</v>
      </c>
      <c r="N2960" t="s">
        <v>5766</v>
      </c>
      <c r="O2960">
        <v>0</v>
      </c>
      <c r="V2960" t="s">
        <v>114</v>
      </c>
      <c r="W2960" s="1">
        <v>42090</v>
      </c>
      <c r="Y2960" s="1">
        <v>43553</v>
      </c>
      <c r="Z2960" s="2">
        <v>43009</v>
      </c>
      <c r="AB2960" t="s">
        <v>117</v>
      </c>
      <c r="AC2960" t="s">
        <v>117</v>
      </c>
      <c r="AD2960" t="s">
        <v>117</v>
      </c>
      <c r="AG2960" t="s">
        <v>117</v>
      </c>
      <c r="AH2960" t="s">
        <v>115</v>
      </c>
      <c r="AI2960" t="s">
        <v>117</v>
      </c>
      <c r="AJ2960" t="s">
        <v>132</v>
      </c>
      <c r="AL2960" t="s">
        <v>119</v>
      </c>
      <c r="AM2960" t="s">
        <v>133</v>
      </c>
      <c r="AN2960" t="s">
        <v>134</v>
      </c>
      <c r="AO2960" t="s">
        <v>117</v>
      </c>
      <c r="AP2960" t="s">
        <v>117</v>
      </c>
      <c r="AQ2960" t="s">
        <v>117</v>
      </c>
      <c r="AR2960" t="s">
        <v>117</v>
      </c>
      <c r="AS2960" t="s">
        <v>117</v>
      </c>
      <c r="AT2960" t="s">
        <v>117</v>
      </c>
      <c r="AU2960" t="s">
        <v>117</v>
      </c>
      <c r="AV2960" t="s">
        <v>117</v>
      </c>
      <c r="AW2960" t="s">
        <v>117</v>
      </c>
      <c r="AX2960" t="s">
        <v>117</v>
      </c>
      <c r="AY2960" t="s">
        <v>117</v>
      </c>
      <c r="AZ2960" t="s">
        <v>117</v>
      </c>
      <c r="BA2960" t="s">
        <v>117</v>
      </c>
      <c r="BB2960" t="s">
        <v>117</v>
      </c>
      <c r="BD2960" t="s">
        <v>117</v>
      </c>
      <c r="BF2960" t="s">
        <v>117</v>
      </c>
      <c r="BG2960" t="s">
        <v>117</v>
      </c>
      <c r="BH2960" t="s">
        <v>117</v>
      </c>
      <c r="BI2960" t="s">
        <v>117</v>
      </c>
      <c r="BJ2960" t="s">
        <v>117</v>
      </c>
      <c r="BK2960" t="s">
        <v>117</v>
      </c>
      <c r="BL2960" t="s">
        <v>117</v>
      </c>
      <c r="BM2960" t="s">
        <v>117</v>
      </c>
      <c r="BN2960" t="s">
        <v>117</v>
      </c>
      <c r="BO2960" t="s">
        <v>117</v>
      </c>
      <c r="BP2960" t="s">
        <v>117</v>
      </c>
      <c r="BQ2960" t="s">
        <v>117</v>
      </c>
      <c r="BR2960" t="s">
        <v>117</v>
      </c>
      <c r="BS2960" t="s">
        <v>117</v>
      </c>
      <c r="BT2960" t="s">
        <v>117</v>
      </c>
      <c r="BU2960" t="s">
        <v>117</v>
      </c>
      <c r="BV2960" t="s">
        <v>115</v>
      </c>
      <c r="BW2960" t="s">
        <v>115</v>
      </c>
      <c r="BX2960" t="s">
        <v>117</v>
      </c>
      <c r="BY2960" t="s">
        <v>117</v>
      </c>
      <c r="BZ2960" t="s">
        <v>117</v>
      </c>
      <c r="CA2960" t="s">
        <v>117</v>
      </c>
      <c r="CB2960" t="s">
        <v>117</v>
      </c>
      <c r="CC2960" t="s">
        <v>117</v>
      </c>
      <c r="CD2960" t="s">
        <v>117</v>
      </c>
      <c r="CE2960" t="s">
        <v>117</v>
      </c>
      <c r="CF2960" t="s">
        <v>117</v>
      </c>
      <c r="CG2960" t="s">
        <v>117</v>
      </c>
      <c r="CH2960" t="s">
        <v>117</v>
      </c>
      <c r="CI2960" t="s">
        <v>117</v>
      </c>
      <c r="CJ2960" t="s">
        <v>117</v>
      </c>
      <c r="CK2960" t="s">
        <v>117</v>
      </c>
      <c r="CL2960" t="s">
        <v>117</v>
      </c>
      <c r="CM2960" t="s">
        <v>117</v>
      </c>
      <c r="CN2960" t="s">
        <v>117</v>
      </c>
      <c r="CO2960" t="s">
        <v>117</v>
      </c>
      <c r="CP2960" t="s">
        <v>117</v>
      </c>
      <c r="CQ2960" t="s">
        <v>117</v>
      </c>
      <c r="CR2960" t="s">
        <v>117</v>
      </c>
      <c r="CS2960" t="s">
        <v>117</v>
      </c>
      <c r="CT2960" t="s">
        <v>117</v>
      </c>
      <c r="CU2960" t="s">
        <v>117</v>
      </c>
      <c r="CV2960" t="s">
        <v>117</v>
      </c>
      <c r="CW2960" t="s">
        <v>117</v>
      </c>
    </row>
    <row r="2961" spans="1:101" x14ac:dyDescent="0.25">
      <c r="A2961" t="s">
        <v>145</v>
      </c>
      <c r="B2961">
        <v>163557</v>
      </c>
      <c r="C2961" t="s">
        <v>18394</v>
      </c>
      <c r="D2961" t="s">
        <v>102</v>
      </c>
      <c r="E2961" t="s">
        <v>18395</v>
      </c>
      <c r="F2961" t="s">
        <v>18395</v>
      </c>
      <c r="G2961" t="s">
        <v>9571</v>
      </c>
      <c r="I2961" t="s">
        <v>432</v>
      </c>
      <c r="J2961" t="s">
        <v>433</v>
      </c>
      <c r="K2961" t="s">
        <v>134</v>
      </c>
      <c r="L2961">
        <v>6905</v>
      </c>
      <c r="M2961" t="s">
        <v>18396</v>
      </c>
      <c r="N2961" t="s">
        <v>9574</v>
      </c>
      <c r="O2961">
        <v>0</v>
      </c>
      <c r="V2961" t="s">
        <v>114</v>
      </c>
      <c r="W2961" s="1">
        <v>40998</v>
      </c>
      <c r="Y2961" s="1">
        <v>43538</v>
      </c>
      <c r="Z2961" s="2">
        <v>43009</v>
      </c>
      <c r="AB2961" t="s">
        <v>117</v>
      </c>
      <c r="AC2961" t="s">
        <v>117</v>
      </c>
      <c r="AD2961" t="s">
        <v>117</v>
      </c>
      <c r="AG2961" t="s">
        <v>117</v>
      </c>
      <c r="AH2961" t="s">
        <v>115</v>
      </c>
      <c r="AI2961" t="s">
        <v>117</v>
      </c>
      <c r="AJ2961" t="s">
        <v>132</v>
      </c>
      <c r="AL2961" t="s">
        <v>119</v>
      </c>
      <c r="AM2961" t="s">
        <v>133</v>
      </c>
      <c r="AN2961" t="s">
        <v>134</v>
      </c>
      <c r="AO2961" t="s">
        <v>117</v>
      </c>
      <c r="AP2961" t="s">
        <v>117</v>
      </c>
      <c r="AQ2961" t="s">
        <v>117</v>
      </c>
      <c r="AR2961" t="s">
        <v>117</v>
      </c>
      <c r="AS2961" t="s">
        <v>117</v>
      </c>
      <c r="AT2961" t="s">
        <v>117</v>
      </c>
      <c r="AU2961" t="s">
        <v>117</v>
      </c>
      <c r="AV2961" t="s">
        <v>117</v>
      </c>
      <c r="AW2961" t="s">
        <v>117</v>
      </c>
      <c r="AX2961" t="s">
        <v>117</v>
      </c>
      <c r="AY2961" t="s">
        <v>117</v>
      </c>
      <c r="AZ2961" t="s">
        <v>117</v>
      </c>
      <c r="BA2961" t="s">
        <v>117</v>
      </c>
      <c r="BB2961" t="s">
        <v>117</v>
      </c>
      <c r="BD2961" t="s">
        <v>117</v>
      </c>
      <c r="BF2961" t="s">
        <v>117</v>
      </c>
      <c r="BG2961" t="s">
        <v>117</v>
      </c>
      <c r="BH2961" t="s">
        <v>117</v>
      </c>
      <c r="BI2961" t="s">
        <v>117</v>
      </c>
      <c r="BJ2961" t="s">
        <v>117</v>
      </c>
      <c r="BK2961" t="s">
        <v>117</v>
      </c>
      <c r="BL2961" t="s">
        <v>117</v>
      </c>
      <c r="BM2961" t="s">
        <v>117</v>
      </c>
      <c r="BN2961" t="s">
        <v>117</v>
      </c>
      <c r="BO2961" t="s">
        <v>117</v>
      </c>
      <c r="BP2961" t="s">
        <v>117</v>
      </c>
      <c r="BQ2961" t="s">
        <v>117</v>
      </c>
      <c r="BR2961" t="s">
        <v>117</v>
      </c>
      <c r="BS2961" t="s">
        <v>117</v>
      </c>
      <c r="BT2961" t="s">
        <v>117</v>
      </c>
      <c r="BU2961" t="s">
        <v>117</v>
      </c>
      <c r="BV2961" t="s">
        <v>117</v>
      </c>
      <c r="BW2961" t="s">
        <v>115</v>
      </c>
      <c r="BX2961" t="s">
        <v>117</v>
      </c>
      <c r="BY2961" t="s">
        <v>117</v>
      </c>
      <c r="BZ2961" t="s">
        <v>117</v>
      </c>
      <c r="CA2961" t="s">
        <v>117</v>
      </c>
      <c r="CB2961" t="s">
        <v>117</v>
      </c>
      <c r="CC2961" t="s">
        <v>117</v>
      </c>
      <c r="CD2961" t="s">
        <v>117</v>
      </c>
      <c r="CE2961" t="s">
        <v>117</v>
      </c>
      <c r="CF2961" t="s">
        <v>117</v>
      </c>
      <c r="CG2961" t="s">
        <v>117</v>
      </c>
      <c r="CH2961" t="s">
        <v>117</v>
      </c>
      <c r="CI2961" t="s">
        <v>117</v>
      </c>
      <c r="CJ2961" t="s">
        <v>117</v>
      </c>
      <c r="CK2961" t="s">
        <v>117</v>
      </c>
      <c r="CL2961" t="s">
        <v>117</v>
      </c>
      <c r="CM2961" t="s">
        <v>117</v>
      </c>
      <c r="CN2961" t="s">
        <v>117</v>
      </c>
      <c r="CO2961" t="s">
        <v>117</v>
      </c>
      <c r="CP2961" t="s">
        <v>117</v>
      </c>
      <c r="CQ2961" t="s">
        <v>117</v>
      </c>
      <c r="CR2961" t="s">
        <v>117</v>
      </c>
      <c r="CS2961" t="s">
        <v>117</v>
      </c>
      <c r="CT2961" t="s">
        <v>117</v>
      </c>
      <c r="CU2961" t="s">
        <v>117</v>
      </c>
      <c r="CV2961" t="s">
        <v>117</v>
      </c>
      <c r="CW2961" t="s">
        <v>117</v>
      </c>
    </row>
    <row r="2962" spans="1:101" x14ac:dyDescent="0.25">
      <c r="A2962" t="s">
        <v>100</v>
      </c>
      <c r="B2962">
        <v>169188</v>
      </c>
      <c r="C2962" t="s">
        <v>18397</v>
      </c>
      <c r="D2962" t="s">
        <v>102</v>
      </c>
      <c r="E2962" t="s">
        <v>18398</v>
      </c>
      <c r="F2962" t="s">
        <v>18398</v>
      </c>
      <c r="G2962" t="s">
        <v>18399</v>
      </c>
      <c r="H2962" t="s">
        <v>18400</v>
      </c>
      <c r="I2962" t="s">
        <v>1040</v>
      </c>
      <c r="K2962" t="s">
        <v>525</v>
      </c>
      <c r="L2962">
        <v>72201</v>
      </c>
      <c r="M2962" t="s">
        <v>18401</v>
      </c>
      <c r="N2962" t="s">
        <v>18402</v>
      </c>
      <c r="O2962">
        <v>7</v>
      </c>
      <c r="V2962" t="s">
        <v>114</v>
      </c>
      <c r="W2962" s="1">
        <v>41719</v>
      </c>
      <c r="Y2962" s="1">
        <v>43553</v>
      </c>
      <c r="Z2962" s="2">
        <v>43009</v>
      </c>
      <c r="AA2962" t="s">
        <v>18403</v>
      </c>
      <c r="AB2962" t="s">
        <v>115</v>
      </c>
      <c r="AC2962" t="s">
        <v>117</v>
      </c>
      <c r="AD2962" t="s">
        <v>117</v>
      </c>
      <c r="AG2962" t="s">
        <v>117</v>
      </c>
      <c r="AH2962" t="s">
        <v>115</v>
      </c>
      <c r="AI2962" t="s">
        <v>117</v>
      </c>
      <c r="AJ2962" t="s">
        <v>118</v>
      </c>
      <c r="AL2962" t="s">
        <v>119</v>
      </c>
      <c r="AN2962" t="s">
        <v>525</v>
      </c>
      <c r="AO2962" t="s">
        <v>117</v>
      </c>
      <c r="AP2962" t="s">
        <v>117</v>
      </c>
      <c r="AQ2962" t="s">
        <v>117</v>
      </c>
      <c r="AR2962" t="s">
        <v>117</v>
      </c>
      <c r="AS2962" t="s">
        <v>117</v>
      </c>
      <c r="AT2962" t="s">
        <v>117</v>
      </c>
      <c r="AU2962" t="s">
        <v>117</v>
      </c>
      <c r="AV2962" t="s">
        <v>117</v>
      </c>
      <c r="AW2962" t="s">
        <v>117</v>
      </c>
      <c r="AX2962" t="s">
        <v>117</v>
      </c>
      <c r="AY2962" t="s">
        <v>117</v>
      </c>
      <c r="AZ2962" t="s">
        <v>117</v>
      </c>
      <c r="BA2962" t="s">
        <v>117</v>
      </c>
      <c r="BB2962" t="s">
        <v>117</v>
      </c>
      <c r="BD2962" t="s">
        <v>117</v>
      </c>
      <c r="BF2962" t="s">
        <v>117</v>
      </c>
      <c r="BG2962" t="s">
        <v>117</v>
      </c>
      <c r="BH2962" t="s">
        <v>115</v>
      </c>
      <c r="BI2962" t="s">
        <v>117</v>
      </c>
      <c r="BJ2962" t="s">
        <v>117</v>
      </c>
      <c r="BK2962" t="s">
        <v>117</v>
      </c>
      <c r="BL2962" t="s">
        <v>117</v>
      </c>
      <c r="BM2962" t="s">
        <v>117</v>
      </c>
      <c r="BN2962" t="s">
        <v>117</v>
      </c>
      <c r="BO2962" t="s">
        <v>117</v>
      </c>
      <c r="BP2962" t="s">
        <v>117</v>
      </c>
      <c r="BQ2962" t="s">
        <v>115</v>
      </c>
      <c r="BR2962" t="s">
        <v>115</v>
      </c>
      <c r="BS2962" t="s">
        <v>117</v>
      </c>
      <c r="BT2962" t="s">
        <v>117</v>
      </c>
      <c r="BU2962" t="s">
        <v>117</v>
      </c>
      <c r="BV2962" t="s">
        <v>115</v>
      </c>
      <c r="BW2962" t="s">
        <v>115</v>
      </c>
      <c r="BX2962" t="s">
        <v>117</v>
      </c>
      <c r="BY2962" t="s">
        <v>117</v>
      </c>
      <c r="BZ2962" t="s">
        <v>117</v>
      </c>
      <c r="CA2962" t="s">
        <v>117</v>
      </c>
      <c r="CB2962" t="s">
        <v>117</v>
      </c>
      <c r="CC2962" t="s">
        <v>117</v>
      </c>
      <c r="CD2962" t="s">
        <v>117</v>
      </c>
      <c r="CE2962" t="s">
        <v>117</v>
      </c>
      <c r="CF2962" t="s">
        <v>117</v>
      </c>
      <c r="CG2962" t="s">
        <v>117</v>
      </c>
      <c r="CH2962" t="s">
        <v>117</v>
      </c>
      <c r="CI2962" t="s">
        <v>117</v>
      </c>
      <c r="CJ2962" t="s">
        <v>117</v>
      </c>
      <c r="CK2962" t="s">
        <v>117</v>
      </c>
      <c r="CL2962" t="s">
        <v>117</v>
      </c>
      <c r="CM2962" t="s">
        <v>117</v>
      </c>
      <c r="CN2962" t="s">
        <v>117</v>
      </c>
      <c r="CO2962" t="s">
        <v>117</v>
      </c>
      <c r="CP2962" t="s">
        <v>117</v>
      </c>
      <c r="CQ2962" t="s">
        <v>117</v>
      </c>
      <c r="CR2962" t="s">
        <v>117</v>
      </c>
      <c r="CS2962" t="s">
        <v>117</v>
      </c>
      <c r="CT2962" t="s">
        <v>117</v>
      </c>
      <c r="CU2962" t="s">
        <v>117</v>
      </c>
      <c r="CV2962" t="s">
        <v>117</v>
      </c>
      <c r="CW2962" t="s">
        <v>117</v>
      </c>
    </row>
    <row r="2963" spans="1:101" x14ac:dyDescent="0.25">
      <c r="A2963" t="s">
        <v>167</v>
      </c>
      <c r="B2963">
        <v>171247</v>
      </c>
      <c r="C2963" t="s">
        <v>18404</v>
      </c>
      <c r="D2963" t="s">
        <v>102</v>
      </c>
      <c r="E2963" t="s">
        <v>18405</v>
      </c>
      <c r="F2963" t="s">
        <v>18406</v>
      </c>
      <c r="G2963" t="s">
        <v>18407</v>
      </c>
      <c r="I2963" t="s">
        <v>234</v>
      </c>
      <c r="J2963" t="s">
        <v>172</v>
      </c>
      <c r="K2963" t="s">
        <v>134</v>
      </c>
      <c r="L2963">
        <v>94111</v>
      </c>
      <c r="M2963" t="s">
        <v>18408</v>
      </c>
      <c r="N2963" t="s">
        <v>18409</v>
      </c>
      <c r="O2963">
        <v>0</v>
      </c>
      <c r="V2963" t="s">
        <v>114</v>
      </c>
      <c r="W2963" s="1">
        <v>41955</v>
      </c>
      <c r="Y2963" s="1">
        <v>43514</v>
      </c>
      <c r="Z2963" s="2">
        <v>43009</v>
      </c>
      <c r="AA2963" t="s">
        <v>18410</v>
      </c>
      <c r="AB2963" t="s">
        <v>117</v>
      </c>
      <c r="AC2963" t="s">
        <v>117</v>
      </c>
      <c r="AD2963" t="s">
        <v>117</v>
      </c>
      <c r="AG2963" t="s">
        <v>115</v>
      </c>
      <c r="AH2963" t="s">
        <v>115</v>
      </c>
      <c r="AI2963" t="s">
        <v>117</v>
      </c>
      <c r="AJ2963" t="s">
        <v>132</v>
      </c>
      <c r="AL2963" t="s">
        <v>119</v>
      </c>
      <c r="AM2963" t="s">
        <v>133</v>
      </c>
      <c r="AN2963" t="s">
        <v>134</v>
      </c>
      <c r="AO2963" t="s">
        <v>117</v>
      </c>
      <c r="AP2963" t="s">
        <v>117</v>
      </c>
      <c r="AQ2963" t="s">
        <v>117</v>
      </c>
      <c r="AR2963" t="s">
        <v>117</v>
      </c>
      <c r="AS2963" t="s">
        <v>117</v>
      </c>
      <c r="AT2963" t="s">
        <v>117</v>
      </c>
      <c r="AU2963" t="s">
        <v>117</v>
      </c>
      <c r="AV2963" t="s">
        <v>117</v>
      </c>
      <c r="AW2963" t="s">
        <v>117</v>
      </c>
      <c r="AX2963" t="s">
        <v>117</v>
      </c>
      <c r="AY2963" t="s">
        <v>117</v>
      </c>
      <c r="AZ2963" t="s">
        <v>117</v>
      </c>
      <c r="BA2963" t="s">
        <v>117</v>
      </c>
      <c r="BB2963" t="s">
        <v>117</v>
      </c>
      <c r="BD2963" t="s">
        <v>117</v>
      </c>
      <c r="BF2963" t="s">
        <v>117</v>
      </c>
      <c r="BG2963" t="s">
        <v>117</v>
      </c>
      <c r="BH2963" t="s">
        <v>117</v>
      </c>
      <c r="BI2963" t="s">
        <v>117</v>
      </c>
      <c r="BJ2963" t="s">
        <v>117</v>
      </c>
      <c r="BK2963" t="s">
        <v>117</v>
      </c>
      <c r="BL2963" t="s">
        <v>117</v>
      </c>
      <c r="BM2963" t="s">
        <v>117</v>
      </c>
      <c r="BN2963" t="s">
        <v>117</v>
      </c>
      <c r="BO2963" t="s">
        <v>117</v>
      </c>
      <c r="BP2963" t="s">
        <v>117</v>
      </c>
      <c r="BQ2963" t="s">
        <v>117</v>
      </c>
      <c r="BR2963" t="s">
        <v>117</v>
      </c>
      <c r="BS2963" t="s">
        <v>117</v>
      </c>
      <c r="BT2963" t="s">
        <v>117</v>
      </c>
      <c r="BU2963" t="s">
        <v>117</v>
      </c>
      <c r="BV2963" t="s">
        <v>115</v>
      </c>
      <c r="BW2963" t="s">
        <v>115</v>
      </c>
      <c r="BX2963" t="s">
        <v>117</v>
      </c>
      <c r="BY2963" t="s">
        <v>117</v>
      </c>
      <c r="BZ2963" t="s">
        <v>117</v>
      </c>
      <c r="CA2963" t="s">
        <v>117</v>
      </c>
      <c r="CB2963" t="s">
        <v>117</v>
      </c>
      <c r="CC2963" t="s">
        <v>117</v>
      </c>
      <c r="CD2963" t="s">
        <v>117</v>
      </c>
      <c r="CE2963" t="s">
        <v>117</v>
      </c>
      <c r="CF2963" t="s">
        <v>117</v>
      </c>
      <c r="CG2963" t="s">
        <v>117</v>
      </c>
      <c r="CH2963" t="s">
        <v>117</v>
      </c>
      <c r="CI2963" t="s">
        <v>117</v>
      </c>
      <c r="CJ2963" t="s">
        <v>117</v>
      </c>
      <c r="CK2963" t="s">
        <v>117</v>
      </c>
      <c r="CL2963" t="s">
        <v>117</v>
      </c>
      <c r="CM2963" t="s">
        <v>117</v>
      </c>
      <c r="CN2963" t="s">
        <v>117</v>
      </c>
      <c r="CO2963" t="s">
        <v>117</v>
      </c>
      <c r="CP2963" t="s">
        <v>117</v>
      </c>
      <c r="CQ2963" t="s">
        <v>117</v>
      </c>
      <c r="CR2963" t="s">
        <v>117</v>
      </c>
      <c r="CS2963" t="s">
        <v>117</v>
      </c>
      <c r="CT2963" t="s">
        <v>117</v>
      </c>
      <c r="CU2963" t="s">
        <v>117</v>
      </c>
      <c r="CV2963" t="s">
        <v>117</v>
      </c>
      <c r="CW2963" t="s">
        <v>117</v>
      </c>
    </row>
    <row r="2964" spans="1:101" x14ac:dyDescent="0.25">
      <c r="A2964" t="s">
        <v>386</v>
      </c>
      <c r="B2964">
        <v>161183</v>
      </c>
      <c r="C2964" t="s">
        <v>18411</v>
      </c>
      <c r="D2964" t="s">
        <v>102</v>
      </c>
      <c r="E2964" t="s">
        <v>18412</v>
      </c>
      <c r="F2964" t="s">
        <v>18412</v>
      </c>
      <c r="G2964" t="s">
        <v>18413</v>
      </c>
      <c r="H2964" t="s">
        <v>18414</v>
      </c>
      <c r="I2964" t="s">
        <v>392</v>
      </c>
      <c r="J2964" t="s">
        <v>172</v>
      </c>
      <c r="K2964" t="s">
        <v>134</v>
      </c>
      <c r="L2964">
        <v>90017</v>
      </c>
      <c r="M2964" t="s">
        <v>18415</v>
      </c>
      <c r="N2964" t="s">
        <v>18416</v>
      </c>
      <c r="O2964">
        <v>0</v>
      </c>
      <c r="V2964" t="s">
        <v>114</v>
      </c>
      <c r="W2964" s="1">
        <v>42789</v>
      </c>
      <c r="Y2964" s="1">
        <v>43341</v>
      </c>
      <c r="Z2964" s="2">
        <v>43009</v>
      </c>
      <c r="AA2964" t="s">
        <v>18417</v>
      </c>
      <c r="AB2964" t="s">
        <v>117</v>
      </c>
      <c r="AC2964" t="s">
        <v>117</v>
      </c>
      <c r="AD2964" t="s">
        <v>117</v>
      </c>
      <c r="AG2964" t="s">
        <v>117</v>
      </c>
      <c r="AH2964" t="s">
        <v>115</v>
      </c>
      <c r="AI2964" t="s">
        <v>117</v>
      </c>
      <c r="AJ2964" t="s">
        <v>132</v>
      </c>
      <c r="AL2964" t="s">
        <v>584</v>
      </c>
      <c r="AM2964" t="s">
        <v>133</v>
      </c>
      <c r="AN2964" t="s">
        <v>134</v>
      </c>
      <c r="AO2964" t="s">
        <v>117</v>
      </c>
      <c r="AP2964" t="s">
        <v>117</v>
      </c>
      <c r="AQ2964" t="s">
        <v>117</v>
      </c>
      <c r="AR2964" t="s">
        <v>117</v>
      </c>
      <c r="AS2964" t="s">
        <v>117</v>
      </c>
      <c r="AT2964" t="s">
        <v>117</v>
      </c>
      <c r="AU2964" t="s">
        <v>117</v>
      </c>
      <c r="AV2964" t="s">
        <v>117</v>
      </c>
      <c r="AW2964" t="s">
        <v>117</v>
      </c>
      <c r="AX2964" t="s">
        <v>117</v>
      </c>
      <c r="AY2964" t="s">
        <v>117</v>
      </c>
      <c r="AZ2964" t="s">
        <v>117</v>
      </c>
      <c r="BA2964" t="s">
        <v>117</v>
      </c>
      <c r="BB2964" t="s">
        <v>117</v>
      </c>
      <c r="BD2964" t="s">
        <v>117</v>
      </c>
      <c r="BF2964" t="s">
        <v>117</v>
      </c>
      <c r="BG2964" t="s">
        <v>115</v>
      </c>
      <c r="BH2964" t="s">
        <v>115</v>
      </c>
      <c r="BI2964" t="s">
        <v>115</v>
      </c>
      <c r="BJ2964" t="s">
        <v>117</v>
      </c>
      <c r="BK2964" t="s">
        <v>117</v>
      </c>
      <c r="BL2964" t="s">
        <v>115</v>
      </c>
      <c r="BM2964" t="s">
        <v>115</v>
      </c>
      <c r="BN2964" t="s">
        <v>117</v>
      </c>
      <c r="BO2964" t="s">
        <v>117</v>
      </c>
      <c r="BP2964" t="s">
        <v>117</v>
      </c>
      <c r="BQ2964" t="s">
        <v>117</v>
      </c>
      <c r="BR2964" t="s">
        <v>115</v>
      </c>
      <c r="BS2964" t="s">
        <v>115</v>
      </c>
      <c r="BT2964" t="s">
        <v>117</v>
      </c>
      <c r="BU2964" t="s">
        <v>117</v>
      </c>
      <c r="BV2964" t="s">
        <v>115</v>
      </c>
      <c r="BW2964" t="s">
        <v>115</v>
      </c>
      <c r="BX2964" t="s">
        <v>117</v>
      </c>
      <c r="BY2964" t="s">
        <v>115</v>
      </c>
      <c r="BZ2964" t="s">
        <v>117</v>
      </c>
      <c r="CA2964" t="s">
        <v>117</v>
      </c>
      <c r="CB2964" t="s">
        <v>117</v>
      </c>
      <c r="CC2964" t="s">
        <v>117</v>
      </c>
      <c r="CD2964" t="s">
        <v>117</v>
      </c>
      <c r="CE2964" t="s">
        <v>117</v>
      </c>
      <c r="CF2964" t="s">
        <v>117</v>
      </c>
      <c r="CG2964" t="s">
        <v>117</v>
      </c>
      <c r="CH2964" t="s">
        <v>117</v>
      </c>
      <c r="CI2964" t="s">
        <v>117</v>
      </c>
      <c r="CJ2964" t="s">
        <v>117</v>
      </c>
      <c r="CK2964" t="s">
        <v>117</v>
      </c>
      <c r="CL2964" t="s">
        <v>117</v>
      </c>
      <c r="CM2964" t="s">
        <v>117</v>
      </c>
      <c r="CN2964" t="s">
        <v>117</v>
      </c>
      <c r="CO2964" t="s">
        <v>117</v>
      </c>
      <c r="CP2964" t="s">
        <v>117</v>
      </c>
      <c r="CQ2964" t="s">
        <v>117</v>
      </c>
      <c r="CR2964" t="s">
        <v>117</v>
      </c>
      <c r="CS2964" t="s">
        <v>115</v>
      </c>
      <c r="CT2964" t="s">
        <v>117</v>
      </c>
      <c r="CU2964" t="s">
        <v>117</v>
      </c>
      <c r="CV2964" t="s">
        <v>117</v>
      </c>
      <c r="CW2964" t="s">
        <v>117</v>
      </c>
    </row>
    <row r="2965" spans="1:101" x14ac:dyDescent="0.25">
      <c r="A2965" t="s">
        <v>376</v>
      </c>
      <c r="B2965">
        <v>114980</v>
      </c>
      <c r="C2965" t="s">
        <v>18418</v>
      </c>
      <c r="D2965" t="s">
        <v>102</v>
      </c>
      <c r="E2965" t="s">
        <v>18419</v>
      </c>
      <c r="F2965" t="s">
        <v>18420</v>
      </c>
      <c r="G2965" t="s">
        <v>18421</v>
      </c>
      <c r="H2965" t="s">
        <v>3294</v>
      </c>
      <c r="I2965" t="s">
        <v>380</v>
      </c>
      <c r="J2965" t="s">
        <v>381</v>
      </c>
      <c r="K2965" t="s">
        <v>134</v>
      </c>
      <c r="L2965" t="s">
        <v>18422</v>
      </c>
      <c r="M2965" t="s">
        <v>18423</v>
      </c>
      <c r="N2965" t="s">
        <v>18424</v>
      </c>
      <c r="O2965">
        <v>0</v>
      </c>
      <c r="V2965" t="s">
        <v>114</v>
      </c>
      <c r="W2965" s="1">
        <v>41892</v>
      </c>
      <c r="Y2965" s="1">
        <v>43573</v>
      </c>
      <c r="Z2965" s="2">
        <v>43009</v>
      </c>
      <c r="AB2965" t="s">
        <v>117</v>
      </c>
      <c r="AC2965" t="s">
        <v>117</v>
      </c>
      <c r="AD2965" t="s">
        <v>117</v>
      </c>
      <c r="AG2965" t="s">
        <v>117</v>
      </c>
      <c r="AH2965" t="s">
        <v>115</v>
      </c>
      <c r="AI2965" t="s">
        <v>117</v>
      </c>
      <c r="AJ2965" t="s">
        <v>132</v>
      </c>
      <c r="AL2965" t="s">
        <v>119</v>
      </c>
      <c r="AM2965" t="s">
        <v>381</v>
      </c>
      <c r="AN2965" t="s">
        <v>134</v>
      </c>
      <c r="AO2965" t="s">
        <v>117</v>
      </c>
      <c r="AP2965" t="s">
        <v>117</v>
      </c>
      <c r="AQ2965" t="s">
        <v>117</v>
      </c>
      <c r="AR2965" t="s">
        <v>117</v>
      </c>
      <c r="AS2965" t="s">
        <v>117</v>
      </c>
      <c r="AT2965" t="s">
        <v>117</v>
      </c>
      <c r="AU2965" t="s">
        <v>117</v>
      </c>
      <c r="AV2965" t="s">
        <v>117</v>
      </c>
      <c r="AW2965" t="s">
        <v>117</v>
      </c>
      <c r="AX2965" t="s">
        <v>117</v>
      </c>
      <c r="AY2965" t="s">
        <v>117</v>
      </c>
      <c r="AZ2965" t="s">
        <v>117</v>
      </c>
      <c r="BA2965" t="s">
        <v>117</v>
      </c>
      <c r="BB2965" t="s">
        <v>117</v>
      </c>
      <c r="BD2965" t="s">
        <v>117</v>
      </c>
      <c r="BF2965" t="s">
        <v>117</v>
      </c>
      <c r="BG2965" t="s">
        <v>117</v>
      </c>
      <c r="BH2965" t="s">
        <v>117</v>
      </c>
      <c r="BI2965" t="s">
        <v>117</v>
      </c>
      <c r="BJ2965" t="s">
        <v>117</v>
      </c>
      <c r="BK2965" t="s">
        <v>117</v>
      </c>
      <c r="BL2965" t="s">
        <v>117</v>
      </c>
      <c r="BM2965" t="s">
        <v>117</v>
      </c>
      <c r="BN2965" t="s">
        <v>117</v>
      </c>
      <c r="BO2965" t="s">
        <v>117</v>
      </c>
      <c r="BP2965" t="s">
        <v>117</v>
      </c>
      <c r="BQ2965" t="s">
        <v>117</v>
      </c>
      <c r="BR2965" t="s">
        <v>117</v>
      </c>
      <c r="BS2965" t="s">
        <v>117</v>
      </c>
      <c r="BT2965" t="s">
        <v>117</v>
      </c>
      <c r="BU2965" t="s">
        <v>117</v>
      </c>
      <c r="BV2965" t="s">
        <v>115</v>
      </c>
      <c r="BW2965" t="s">
        <v>115</v>
      </c>
      <c r="BX2965" t="s">
        <v>117</v>
      </c>
      <c r="BY2965" t="s">
        <v>117</v>
      </c>
      <c r="BZ2965" t="s">
        <v>117</v>
      </c>
      <c r="CA2965" t="s">
        <v>117</v>
      </c>
      <c r="CB2965" t="s">
        <v>117</v>
      </c>
      <c r="CC2965" t="s">
        <v>117</v>
      </c>
      <c r="CD2965" t="s">
        <v>117</v>
      </c>
      <c r="CE2965" t="s">
        <v>117</v>
      </c>
      <c r="CF2965" t="s">
        <v>117</v>
      </c>
      <c r="CG2965" t="s">
        <v>117</v>
      </c>
      <c r="CH2965" t="s">
        <v>117</v>
      </c>
      <c r="CI2965" t="s">
        <v>117</v>
      </c>
      <c r="CJ2965" t="s">
        <v>117</v>
      </c>
      <c r="CK2965" t="s">
        <v>117</v>
      </c>
      <c r="CL2965" t="s">
        <v>117</v>
      </c>
      <c r="CM2965" t="s">
        <v>117</v>
      </c>
      <c r="CN2965" t="s">
        <v>117</v>
      </c>
      <c r="CO2965" t="s">
        <v>117</v>
      </c>
      <c r="CP2965" t="s">
        <v>117</v>
      </c>
      <c r="CQ2965" t="s">
        <v>117</v>
      </c>
      <c r="CR2965" t="s">
        <v>117</v>
      </c>
      <c r="CS2965" t="s">
        <v>117</v>
      </c>
      <c r="CT2965" t="s">
        <v>117</v>
      </c>
      <c r="CU2965" t="s">
        <v>117</v>
      </c>
      <c r="CV2965" t="s">
        <v>117</v>
      </c>
      <c r="CW2965" t="s">
        <v>117</v>
      </c>
    </row>
    <row r="2966" spans="1:101" x14ac:dyDescent="0.25">
      <c r="A2966" t="s">
        <v>145</v>
      </c>
      <c r="B2966">
        <v>161520</v>
      </c>
      <c r="C2966" t="s">
        <v>18425</v>
      </c>
      <c r="D2966" t="s">
        <v>102</v>
      </c>
      <c r="E2966" t="s">
        <v>18426</v>
      </c>
      <c r="F2966" t="s">
        <v>18427</v>
      </c>
      <c r="G2966" t="s">
        <v>18428</v>
      </c>
      <c r="H2966" t="s">
        <v>2743</v>
      </c>
      <c r="I2966" t="s">
        <v>400</v>
      </c>
      <c r="J2966" t="s">
        <v>151</v>
      </c>
      <c r="K2966" t="s">
        <v>134</v>
      </c>
      <c r="L2966">
        <v>2481</v>
      </c>
      <c r="M2966" t="s">
        <v>18429</v>
      </c>
      <c r="N2966" t="s">
        <v>18430</v>
      </c>
      <c r="O2966">
        <v>0</v>
      </c>
      <c r="V2966" t="s">
        <v>114</v>
      </c>
      <c r="W2966" s="1">
        <v>40994</v>
      </c>
      <c r="Y2966" s="1">
        <v>43550</v>
      </c>
      <c r="Z2966" s="2">
        <v>43009</v>
      </c>
      <c r="AA2966" t="s">
        <v>18431</v>
      </c>
      <c r="AB2966" t="s">
        <v>117</v>
      </c>
      <c r="AC2966" t="s">
        <v>117</v>
      </c>
      <c r="AD2966" t="s">
        <v>117</v>
      </c>
      <c r="AG2966" t="s">
        <v>115</v>
      </c>
      <c r="AH2966" t="s">
        <v>115</v>
      </c>
      <c r="AI2966" t="s">
        <v>117</v>
      </c>
      <c r="AJ2966" t="s">
        <v>118</v>
      </c>
      <c r="AL2966" t="s">
        <v>119</v>
      </c>
      <c r="AM2966" t="s">
        <v>133</v>
      </c>
      <c r="AN2966" t="s">
        <v>134</v>
      </c>
      <c r="AO2966" t="s">
        <v>117</v>
      </c>
      <c r="AP2966" t="s">
        <v>117</v>
      </c>
      <c r="AQ2966" t="s">
        <v>117</v>
      </c>
      <c r="AR2966" t="s">
        <v>117</v>
      </c>
      <c r="AS2966" t="s">
        <v>117</v>
      </c>
      <c r="AT2966" t="s">
        <v>117</v>
      </c>
      <c r="AU2966" t="s">
        <v>117</v>
      </c>
      <c r="AV2966" t="s">
        <v>117</v>
      </c>
      <c r="AW2966" t="s">
        <v>117</v>
      </c>
      <c r="AX2966" t="s">
        <v>117</v>
      </c>
      <c r="AY2966" t="s">
        <v>117</v>
      </c>
      <c r="AZ2966" t="s">
        <v>117</v>
      </c>
      <c r="BA2966" t="s">
        <v>117</v>
      </c>
      <c r="BB2966" t="s">
        <v>117</v>
      </c>
      <c r="BD2966" t="s">
        <v>117</v>
      </c>
      <c r="BF2966" t="s">
        <v>117</v>
      </c>
      <c r="BG2966" t="s">
        <v>117</v>
      </c>
      <c r="BH2966" t="s">
        <v>117</v>
      </c>
      <c r="BI2966" t="s">
        <v>117</v>
      </c>
      <c r="BJ2966" t="s">
        <v>117</v>
      </c>
      <c r="BK2966" t="s">
        <v>117</v>
      </c>
      <c r="BL2966" t="s">
        <v>117</v>
      </c>
      <c r="BM2966" t="s">
        <v>117</v>
      </c>
      <c r="BN2966" t="s">
        <v>117</v>
      </c>
      <c r="BO2966" t="s">
        <v>117</v>
      </c>
      <c r="BP2966" t="s">
        <v>117</v>
      </c>
      <c r="BQ2966" t="s">
        <v>117</v>
      </c>
      <c r="BR2966" t="s">
        <v>117</v>
      </c>
      <c r="BS2966" t="s">
        <v>117</v>
      </c>
      <c r="BT2966" t="s">
        <v>117</v>
      </c>
      <c r="BU2966" t="s">
        <v>117</v>
      </c>
      <c r="BV2966" t="s">
        <v>115</v>
      </c>
      <c r="BW2966" t="s">
        <v>115</v>
      </c>
      <c r="BX2966" t="s">
        <v>117</v>
      </c>
      <c r="BY2966" t="s">
        <v>117</v>
      </c>
      <c r="BZ2966" t="s">
        <v>117</v>
      </c>
      <c r="CA2966" t="s">
        <v>117</v>
      </c>
      <c r="CB2966" t="s">
        <v>117</v>
      </c>
      <c r="CC2966" t="s">
        <v>117</v>
      </c>
      <c r="CD2966" t="s">
        <v>117</v>
      </c>
      <c r="CE2966" t="s">
        <v>117</v>
      </c>
      <c r="CF2966" t="s">
        <v>117</v>
      </c>
      <c r="CG2966" t="s">
        <v>117</v>
      </c>
      <c r="CH2966" t="s">
        <v>117</v>
      </c>
      <c r="CI2966" t="s">
        <v>117</v>
      </c>
      <c r="CJ2966" t="s">
        <v>117</v>
      </c>
      <c r="CK2966" t="s">
        <v>117</v>
      </c>
      <c r="CL2966" t="s">
        <v>117</v>
      </c>
      <c r="CM2966" t="s">
        <v>117</v>
      </c>
      <c r="CN2966" t="s">
        <v>117</v>
      </c>
      <c r="CO2966" t="s">
        <v>117</v>
      </c>
      <c r="CP2966" t="s">
        <v>117</v>
      </c>
      <c r="CQ2966" t="s">
        <v>117</v>
      </c>
      <c r="CR2966" t="s">
        <v>117</v>
      </c>
      <c r="CS2966" t="s">
        <v>117</v>
      </c>
      <c r="CT2966" t="s">
        <v>117</v>
      </c>
      <c r="CU2966" t="s">
        <v>117</v>
      </c>
      <c r="CV2966" t="s">
        <v>117</v>
      </c>
      <c r="CW2966" t="s">
        <v>117</v>
      </c>
    </row>
    <row r="2967" spans="1:101" x14ac:dyDescent="0.25">
      <c r="A2967" t="s">
        <v>100</v>
      </c>
      <c r="B2967">
        <v>297731</v>
      </c>
      <c r="C2967" t="s">
        <v>18432</v>
      </c>
      <c r="D2967" t="s">
        <v>102</v>
      </c>
      <c r="E2967" t="s">
        <v>18433</v>
      </c>
      <c r="F2967" t="s">
        <v>18433</v>
      </c>
      <c r="G2967" t="s">
        <v>18434</v>
      </c>
      <c r="H2967" t="s">
        <v>18435</v>
      </c>
      <c r="I2967" t="s">
        <v>160</v>
      </c>
      <c r="K2967" t="s">
        <v>161</v>
      </c>
      <c r="L2967">
        <v>49321</v>
      </c>
      <c r="M2967">
        <f>65-6202-9840</f>
        <v>-15977</v>
      </c>
      <c r="O2967">
        <v>2</v>
      </c>
      <c r="V2967" t="s">
        <v>114</v>
      </c>
      <c r="W2967" s="1">
        <v>43279</v>
      </c>
      <c r="Y2967" s="1">
        <v>43699</v>
      </c>
      <c r="Z2967" s="2">
        <v>43009</v>
      </c>
      <c r="AB2967" t="s">
        <v>115</v>
      </c>
      <c r="AC2967" t="s">
        <v>117</v>
      </c>
      <c r="AD2967" t="s">
        <v>117</v>
      </c>
      <c r="AF2967" t="s">
        <v>18436</v>
      </c>
      <c r="AG2967" t="s">
        <v>117</v>
      </c>
      <c r="AH2967" t="s">
        <v>115</v>
      </c>
      <c r="AI2967" t="s">
        <v>117</v>
      </c>
      <c r="AJ2967" t="s">
        <v>165</v>
      </c>
      <c r="AK2967" t="s">
        <v>2126</v>
      </c>
      <c r="AL2967" t="s">
        <v>119</v>
      </c>
      <c r="AN2967" t="s">
        <v>161</v>
      </c>
      <c r="AO2967" t="s">
        <v>117</v>
      </c>
      <c r="AP2967" t="s">
        <v>117</v>
      </c>
      <c r="AQ2967" t="s">
        <v>115</v>
      </c>
      <c r="AR2967" t="s">
        <v>117</v>
      </c>
      <c r="AS2967" t="s">
        <v>117</v>
      </c>
      <c r="AT2967" t="s">
        <v>117</v>
      </c>
      <c r="AU2967" t="s">
        <v>117</v>
      </c>
      <c r="AV2967" t="s">
        <v>117</v>
      </c>
      <c r="AW2967" t="s">
        <v>117</v>
      </c>
      <c r="AX2967" t="s">
        <v>117</v>
      </c>
      <c r="AY2967" t="s">
        <v>117</v>
      </c>
      <c r="AZ2967" t="s">
        <v>117</v>
      </c>
      <c r="BA2967" t="s">
        <v>117</v>
      </c>
      <c r="BB2967" t="s">
        <v>117</v>
      </c>
      <c r="BD2967" t="s">
        <v>117</v>
      </c>
      <c r="BF2967" t="s">
        <v>117</v>
      </c>
      <c r="BG2967" t="s">
        <v>117</v>
      </c>
      <c r="BH2967" t="s">
        <v>115</v>
      </c>
      <c r="BI2967" t="s">
        <v>117</v>
      </c>
      <c r="BJ2967" t="s">
        <v>117</v>
      </c>
      <c r="BK2967" t="s">
        <v>117</v>
      </c>
      <c r="BL2967" t="s">
        <v>117</v>
      </c>
      <c r="BM2967" t="s">
        <v>117</v>
      </c>
      <c r="BN2967" t="s">
        <v>117</v>
      </c>
      <c r="BO2967" t="s">
        <v>117</v>
      </c>
      <c r="BP2967" t="s">
        <v>117</v>
      </c>
      <c r="BQ2967" t="s">
        <v>117</v>
      </c>
      <c r="BR2967" t="s">
        <v>117</v>
      </c>
      <c r="BS2967" t="s">
        <v>117</v>
      </c>
      <c r="BT2967" t="s">
        <v>117</v>
      </c>
      <c r="BU2967" t="s">
        <v>117</v>
      </c>
      <c r="BV2967" t="s">
        <v>117</v>
      </c>
      <c r="BW2967" t="s">
        <v>115</v>
      </c>
      <c r="BX2967" t="s">
        <v>117</v>
      </c>
      <c r="BY2967" t="s">
        <v>117</v>
      </c>
      <c r="BZ2967" t="s">
        <v>117</v>
      </c>
      <c r="CA2967" t="s">
        <v>117</v>
      </c>
      <c r="CB2967" t="s">
        <v>117</v>
      </c>
      <c r="CC2967" t="s">
        <v>117</v>
      </c>
      <c r="CD2967" t="s">
        <v>117</v>
      </c>
      <c r="CE2967" t="s">
        <v>117</v>
      </c>
      <c r="CF2967" t="s">
        <v>117</v>
      </c>
      <c r="CG2967" t="s">
        <v>117</v>
      </c>
      <c r="CH2967" t="s">
        <v>117</v>
      </c>
      <c r="CI2967" t="s">
        <v>117</v>
      </c>
      <c r="CJ2967" t="s">
        <v>117</v>
      </c>
      <c r="CK2967" t="s">
        <v>117</v>
      </c>
      <c r="CL2967" t="s">
        <v>117</v>
      </c>
      <c r="CM2967" t="s">
        <v>117</v>
      </c>
      <c r="CN2967" t="s">
        <v>117</v>
      </c>
      <c r="CO2967" t="s">
        <v>117</v>
      </c>
      <c r="CP2967" t="s">
        <v>117</v>
      </c>
      <c r="CQ2967" t="s">
        <v>117</v>
      </c>
      <c r="CR2967" t="s">
        <v>117</v>
      </c>
      <c r="CS2967" t="s">
        <v>117</v>
      </c>
      <c r="CT2967" t="s">
        <v>117</v>
      </c>
      <c r="CU2967" t="s">
        <v>117</v>
      </c>
      <c r="CV2967" t="s">
        <v>117</v>
      </c>
      <c r="CW2967" t="s">
        <v>117</v>
      </c>
    </row>
    <row r="2968" spans="1:101" x14ac:dyDescent="0.25">
      <c r="A2968" t="s">
        <v>100</v>
      </c>
      <c r="B2968">
        <v>297584</v>
      </c>
      <c r="C2968" t="s">
        <v>18437</v>
      </c>
      <c r="D2968" t="s">
        <v>102</v>
      </c>
      <c r="E2968" t="s">
        <v>18438</v>
      </c>
      <c r="F2968" t="s">
        <v>18438</v>
      </c>
      <c r="G2968" t="s">
        <v>3637</v>
      </c>
      <c r="I2968" t="s">
        <v>3638</v>
      </c>
      <c r="K2968" t="s">
        <v>525</v>
      </c>
      <c r="M2968" t="s">
        <v>18439</v>
      </c>
      <c r="N2968" t="s">
        <v>18440</v>
      </c>
      <c r="O2968">
        <v>0</v>
      </c>
      <c r="V2968" t="s">
        <v>114</v>
      </c>
      <c r="W2968" s="1">
        <v>43280</v>
      </c>
      <c r="Y2968" s="1">
        <v>43558</v>
      </c>
      <c r="Z2968" s="2">
        <v>43009</v>
      </c>
      <c r="AB2968" t="s">
        <v>115</v>
      </c>
      <c r="AC2968" t="s">
        <v>117</v>
      </c>
      <c r="AD2968" t="s">
        <v>117</v>
      </c>
      <c r="AG2968" t="s">
        <v>117</v>
      </c>
      <c r="AH2968" t="s">
        <v>115</v>
      </c>
      <c r="AI2968" t="s">
        <v>117</v>
      </c>
      <c r="AJ2968" t="s">
        <v>165</v>
      </c>
      <c r="AK2968" t="s">
        <v>490</v>
      </c>
      <c r="AL2968" t="s">
        <v>119</v>
      </c>
      <c r="AN2968" t="s">
        <v>525</v>
      </c>
      <c r="AO2968" t="s">
        <v>117</v>
      </c>
      <c r="AP2968" t="s">
        <v>117</v>
      </c>
      <c r="AQ2968" t="s">
        <v>117</v>
      </c>
      <c r="AR2968" t="s">
        <v>117</v>
      </c>
      <c r="AS2968" t="s">
        <v>117</v>
      </c>
      <c r="AT2968" t="s">
        <v>117</v>
      </c>
      <c r="AU2968" t="s">
        <v>117</v>
      </c>
      <c r="AV2968" t="s">
        <v>117</v>
      </c>
      <c r="AW2968" t="s">
        <v>117</v>
      </c>
      <c r="AX2968" t="s">
        <v>117</v>
      </c>
      <c r="AY2968" t="s">
        <v>117</v>
      </c>
      <c r="AZ2968" t="s">
        <v>117</v>
      </c>
      <c r="BA2968" t="s">
        <v>117</v>
      </c>
      <c r="BB2968" t="s">
        <v>117</v>
      </c>
      <c r="BD2968" t="s">
        <v>117</v>
      </c>
      <c r="BF2968" t="s">
        <v>117</v>
      </c>
      <c r="BG2968" t="s">
        <v>117</v>
      </c>
      <c r="BH2968" t="s">
        <v>115</v>
      </c>
      <c r="BI2968" t="s">
        <v>117</v>
      </c>
      <c r="BJ2968" t="s">
        <v>117</v>
      </c>
      <c r="BK2968" t="s">
        <v>117</v>
      </c>
      <c r="BL2968" t="s">
        <v>117</v>
      </c>
      <c r="BM2968" t="s">
        <v>117</v>
      </c>
      <c r="BN2968" t="s">
        <v>117</v>
      </c>
      <c r="BO2968" t="s">
        <v>117</v>
      </c>
      <c r="BP2968" t="s">
        <v>117</v>
      </c>
      <c r="BQ2968" t="s">
        <v>117</v>
      </c>
      <c r="BR2968" t="s">
        <v>117</v>
      </c>
      <c r="BS2968" t="s">
        <v>117</v>
      </c>
      <c r="BT2968" t="s">
        <v>117</v>
      </c>
      <c r="BU2968" t="s">
        <v>117</v>
      </c>
      <c r="BV2968" t="s">
        <v>117</v>
      </c>
      <c r="BW2968" t="s">
        <v>115</v>
      </c>
      <c r="BX2968" t="s">
        <v>117</v>
      </c>
      <c r="BY2968" t="s">
        <v>117</v>
      </c>
      <c r="BZ2968" t="s">
        <v>117</v>
      </c>
      <c r="CA2968" t="s">
        <v>117</v>
      </c>
      <c r="CB2968" t="s">
        <v>117</v>
      </c>
      <c r="CC2968" t="s">
        <v>117</v>
      </c>
      <c r="CD2968" t="s">
        <v>117</v>
      </c>
      <c r="CE2968" t="s">
        <v>117</v>
      </c>
      <c r="CF2968" t="s">
        <v>117</v>
      </c>
      <c r="CG2968" t="s">
        <v>117</v>
      </c>
      <c r="CH2968" t="s">
        <v>117</v>
      </c>
      <c r="CI2968" t="s">
        <v>117</v>
      </c>
      <c r="CJ2968" t="s">
        <v>117</v>
      </c>
      <c r="CK2968" t="s">
        <v>117</v>
      </c>
      <c r="CL2968" t="s">
        <v>117</v>
      </c>
      <c r="CM2968" t="s">
        <v>117</v>
      </c>
      <c r="CN2968" t="s">
        <v>117</v>
      </c>
      <c r="CO2968" t="s">
        <v>117</v>
      </c>
      <c r="CP2968" t="s">
        <v>117</v>
      </c>
      <c r="CQ2968" t="s">
        <v>117</v>
      </c>
      <c r="CR2968" t="s">
        <v>117</v>
      </c>
      <c r="CS2968" t="s">
        <v>117</v>
      </c>
      <c r="CT2968" t="s">
        <v>117</v>
      </c>
      <c r="CU2968" t="s">
        <v>117</v>
      </c>
      <c r="CV2968" t="s">
        <v>117</v>
      </c>
      <c r="CW2968" t="s">
        <v>117</v>
      </c>
    </row>
    <row r="2969" spans="1:101" x14ac:dyDescent="0.25">
      <c r="A2969" t="s">
        <v>100</v>
      </c>
      <c r="B2969">
        <v>288764</v>
      </c>
      <c r="C2969" t="s">
        <v>18441</v>
      </c>
      <c r="D2969" t="s">
        <v>102</v>
      </c>
      <c r="E2969" t="s">
        <v>18442</v>
      </c>
      <c r="F2969" t="s">
        <v>18442</v>
      </c>
      <c r="G2969" t="s">
        <v>18443</v>
      </c>
      <c r="H2969" t="s">
        <v>18444</v>
      </c>
      <c r="I2969" t="s">
        <v>18445</v>
      </c>
      <c r="K2969" t="s">
        <v>1545</v>
      </c>
      <c r="L2969">
        <v>4217</v>
      </c>
      <c r="M2969" t="s">
        <v>18446</v>
      </c>
      <c r="N2969" t="s">
        <v>18447</v>
      </c>
      <c r="O2969">
        <v>1</v>
      </c>
      <c r="V2969" t="s">
        <v>114</v>
      </c>
      <c r="W2969" s="1">
        <v>43041</v>
      </c>
      <c r="Y2969" s="1">
        <v>43521</v>
      </c>
      <c r="Z2969" s="2">
        <v>43009</v>
      </c>
      <c r="AA2969" t="s">
        <v>3617</v>
      </c>
      <c r="AB2969" t="s">
        <v>115</v>
      </c>
      <c r="AC2969" t="s">
        <v>117</v>
      </c>
      <c r="AD2969" t="s">
        <v>117</v>
      </c>
      <c r="AG2969" t="s">
        <v>117</v>
      </c>
      <c r="AH2969" t="s">
        <v>115</v>
      </c>
      <c r="AI2969" t="s">
        <v>117</v>
      </c>
      <c r="AJ2969" t="s">
        <v>118</v>
      </c>
      <c r="AL2969" t="s">
        <v>119</v>
      </c>
      <c r="AN2969" t="s">
        <v>1545</v>
      </c>
      <c r="AO2969" t="s">
        <v>117</v>
      </c>
      <c r="AP2969" t="s">
        <v>117</v>
      </c>
      <c r="AQ2969" t="s">
        <v>117</v>
      </c>
      <c r="AR2969" t="s">
        <v>117</v>
      </c>
      <c r="AS2969" t="s">
        <v>117</v>
      </c>
      <c r="AT2969" t="s">
        <v>117</v>
      </c>
      <c r="AU2969" t="s">
        <v>117</v>
      </c>
      <c r="AV2969" t="s">
        <v>117</v>
      </c>
      <c r="AW2969" t="s">
        <v>117</v>
      </c>
      <c r="AX2969" t="s">
        <v>117</v>
      </c>
      <c r="AY2969" t="s">
        <v>117</v>
      </c>
      <c r="AZ2969" t="s">
        <v>117</v>
      </c>
      <c r="BA2969" t="s">
        <v>117</v>
      </c>
      <c r="BB2969" t="s">
        <v>117</v>
      </c>
      <c r="BD2969" t="s">
        <v>117</v>
      </c>
      <c r="BF2969" t="s">
        <v>117</v>
      </c>
      <c r="BG2969" t="s">
        <v>117</v>
      </c>
      <c r="BH2969" t="s">
        <v>115</v>
      </c>
      <c r="BI2969" t="s">
        <v>117</v>
      </c>
      <c r="BJ2969" t="s">
        <v>117</v>
      </c>
      <c r="BK2969" t="s">
        <v>117</v>
      </c>
      <c r="BL2969" t="s">
        <v>117</v>
      </c>
      <c r="BM2969" t="s">
        <v>117</v>
      </c>
      <c r="BN2969" t="s">
        <v>117</v>
      </c>
      <c r="BO2969" t="s">
        <v>117</v>
      </c>
      <c r="BP2969" t="s">
        <v>117</v>
      </c>
      <c r="BQ2969" t="s">
        <v>117</v>
      </c>
      <c r="BR2969" t="s">
        <v>117</v>
      </c>
      <c r="BS2969" t="s">
        <v>117</v>
      </c>
      <c r="BT2969" t="s">
        <v>117</v>
      </c>
      <c r="BU2969" t="s">
        <v>117</v>
      </c>
      <c r="BV2969" t="s">
        <v>115</v>
      </c>
      <c r="BW2969" t="s">
        <v>115</v>
      </c>
      <c r="BX2969" t="s">
        <v>117</v>
      </c>
      <c r="BY2969" t="s">
        <v>117</v>
      </c>
      <c r="BZ2969" t="s">
        <v>117</v>
      </c>
      <c r="CA2969" t="s">
        <v>117</v>
      </c>
      <c r="CB2969" t="s">
        <v>117</v>
      </c>
      <c r="CC2969" t="s">
        <v>117</v>
      </c>
      <c r="CD2969" t="s">
        <v>117</v>
      </c>
      <c r="CE2969" t="s">
        <v>117</v>
      </c>
      <c r="CF2969" t="s">
        <v>117</v>
      </c>
      <c r="CG2969" t="s">
        <v>117</v>
      </c>
      <c r="CH2969" t="s">
        <v>117</v>
      </c>
      <c r="CI2969" t="s">
        <v>117</v>
      </c>
      <c r="CJ2969" t="s">
        <v>117</v>
      </c>
      <c r="CK2969" t="s">
        <v>117</v>
      </c>
      <c r="CL2969" t="s">
        <v>117</v>
      </c>
      <c r="CM2969" t="s">
        <v>117</v>
      </c>
      <c r="CN2969" t="s">
        <v>117</v>
      </c>
      <c r="CO2969" t="s">
        <v>117</v>
      </c>
      <c r="CP2969" t="s">
        <v>117</v>
      </c>
      <c r="CQ2969" t="s">
        <v>117</v>
      </c>
      <c r="CR2969" t="s">
        <v>117</v>
      </c>
      <c r="CS2969" t="s">
        <v>117</v>
      </c>
      <c r="CT2969" t="s">
        <v>117</v>
      </c>
      <c r="CU2969" t="s">
        <v>117</v>
      </c>
      <c r="CV2969" t="s">
        <v>117</v>
      </c>
      <c r="CW2969" t="s">
        <v>117</v>
      </c>
    </row>
    <row r="2970" spans="1:101" x14ac:dyDescent="0.25">
      <c r="A2970" t="s">
        <v>100</v>
      </c>
      <c r="B2970">
        <v>162136</v>
      </c>
      <c r="C2970" t="s">
        <v>18448</v>
      </c>
      <c r="D2970" t="s">
        <v>102</v>
      </c>
      <c r="E2970" t="s">
        <v>18449</v>
      </c>
      <c r="F2970" t="s">
        <v>18449</v>
      </c>
      <c r="G2970" t="s">
        <v>4495</v>
      </c>
      <c r="H2970" t="s">
        <v>1773</v>
      </c>
      <c r="I2970" t="s">
        <v>112</v>
      </c>
      <c r="K2970" t="s">
        <v>113</v>
      </c>
      <c r="M2970" t="s">
        <v>1774</v>
      </c>
      <c r="N2970" t="s">
        <v>1775</v>
      </c>
      <c r="O2970">
        <v>5</v>
      </c>
      <c r="V2970" t="s">
        <v>114</v>
      </c>
      <c r="W2970" s="1">
        <v>40996</v>
      </c>
      <c r="Y2970" s="1">
        <v>43648</v>
      </c>
      <c r="Z2970" s="2">
        <v>43009</v>
      </c>
      <c r="AA2970" t="s">
        <v>1776</v>
      </c>
      <c r="AB2970" t="s">
        <v>117</v>
      </c>
      <c r="AC2970" t="s">
        <v>117</v>
      </c>
      <c r="AD2970" t="s">
        <v>117</v>
      </c>
      <c r="AG2970" t="s">
        <v>117</v>
      </c>
      <c r="AH2970" t="s">
        <v>115</v>
      </c>
      <c r="AI2970" t="s">
        <v>117</v>
      </c>
      <c r="AJ2970" t="s">
        <v>118</v>
      </c>
      <c r="AL2970" t="s">
        <v>119</v>
      </c>
      <c r="AN2970" t="s">
        <v>106</v>
      </c>
      <c r="AO2970" t="s">
        <v>117</v>
      </c>
      <c r="AP2970" t="s">
        <v>117</v>
      </c>
      <c r="AQ2970" t="s">
        <v>117</v>
      </c>
      <c r="AR2970" t="s">
        <v>117</v>
      </c>
      <c r="AS2970" t="s">
        <v>117</v>
      </c>
      <c r="AT2970" t="s">
        <v>117</v>
      </c>
      <c r="AU2970" t="s">
        <v>117</v>
      </c>
      <c r="AV2970" t="s">
        <v>117</v>
      </c>
      <c r="AW2970" t="s">
        <v>117</v>
      </c>
      <c r="AX2970" t="s">
        <v>117</v>
      </c>
      <c r="AY2970" t="s">
        <v>117</v>
      </c>
      <c r="AZ2970" t="s">
        <v>117</v>
      </c>
      <c r="BA2970" t="s">
        <v>117</v>
      </c>
      <c r="BB2970" t="s">
        <v>117</v>
      </c>
      <c r="BD2970" t="s">
        <v>117</v>
      </c>
      <c r="BF2970" t="s">
        <v>117</v>
      </c>
      <c r="BG2970" t="s">
        <v>117</v>
      </c>
      <c r="BH2970" t="s">
        <v>115</v>
      </c>
      <c r="BI2970" t="s">
        <v>117</v>
      </c>
      <c r="BJ2970" t="s">
        <v>117</v>
      </c>
      <c r="BK2970" t="s">
        <v>117</v>
      </c>
      <c r="BL2970" t="s">
        <v>117</v>
      </c>
      <c r="BM2970" t="s">
        <v>117</v>
      </c>
      <c r="BN2970" t="s">
        <v>117</v>
      </c>
      <c r="BO2970" t="s">
        <v>117</v>
      </c>
      <c r="BP2970" t="s">
        <v>117</v>
      </c>
      <c r="BQ2970" t="s">
        <v>117</v>
      </c>
      <c r="BR2970" t="s">
        <v>117</v>
      </c>
      <c r="BS2970" t="s">
        <v>117</v>
      </c>
      <c r="BT2970" t="s">
        <v>117</v>
      </c>
      <c r="BU2970" t="s">
        <v>117</v>
      </c>
      <c r="BV2970" t="s">
        <v>115</v>
      </c>
      <c r="BW2970" t="s">
        <v>115</v>
      </c>
      <c r="BX2970" t="s">
        <v>115</v>
      </c>
      <c r="BY2970" t="s">
        <v>117</v>
      </c>
      <c r="BZ2970" t="s">
        <v>117</v>
      </c>
      <c r="CA2970" t="s">
        <v>117</v>
      </c>
      <c r="CB2970" t="s">
        <v>117</v>
      </c>
      <c r="CC2970" t="s">
        <v>117</v>
      </c>
      <c r="CD2970" t="s">
        <v>117</v>
      </c>
      <c r="CE2970" t="s">
        <v>117</v>
      </c>
      <c r="CF2970" t="s">
        <v>117</v>
      </c>
      <c r="CG2970" t="s">
        <v>117</v>
      </c>
      <c r="CH2970" t="s">
        <v>117</v>
      </c>
      <c r="CI2970" t="s">
        <v>117</v>
      </c>
      <c r="CJ2970" t="s">
        <v>117</v>
      </c>
      <c r="CK2970" t="s">
        <v>117</v>
      </c>
      <c r="CL2970" t="s">
        <v>117</v>
      </c>
      <c r="CM2970" t="s">
        <v>117</v>
      </c>
      <c r="CN2970" t="s">
        <v>117</v>
      </c>
      <c r="CO2970" t="s">
        <v>117</v>
      </c>
      <c r="CP2970" t="s">
        <v>117</v>
      </c>
      <c r="CQ2970" t="s">
        <v>117</v>
      </c>
      <c r="CR2970" t="s">
        <v>117</v>
      </c>
      <c r="CS2970" t="s">
        <v>117</v>
      </c>
      <c r="CT2970" t="s">
        <v>117</v>
      </c>
      <c r="CU2970" t="s">
        <v>117</v>
      </c>
      <c r="CV2970" t="s">
        <v>117</v>
      </c>
      <c r="CW2970" t="s">
        <v>117</v>
      </c>
    </row>
    <row r="2971" spans="1:101" x14ac:dyDescent="0.25">
      <c r="A2971" t="s">
        <v>167</v>
      </c>
      <c r="B2971">
        <v>282514</v>
      </c>
      <c r="C2971" t="s">
        <v>18450</v>
      </c>
      <c r="D2971" t="s">
        <v>102</v>
      </c>
      <c r="E2971" t="s">
        <v>18451</v>
      </c>
      <c r="F2971" t="s">
        <v>18451</v>
      </c>
      <c r="G2971" t="s">
        <v>13628</v>
      </c>
      <c r="H2971" t="s">
        <v>18452</v>
      </c>
      <c r="I2971" t="s">
        <v>5814</v>
      </c>
      <c r="J2971" t="s">
        <v>956</v>
      </c>
      <c r="K2971" t="s">
        <v>134</v>
      </c>
      <c r="L2971">
        <v>98033</v>
      </c>
      <c r="M2971" t="s">
        <v>18453</v>
      </c>
      <c r="N2971" t="s">
        <v>18454</v>
      </c>
      <c r="O2971">
        <v>1</v>
      </c>
      <c r="V2971" t="s">
        <v>114</v>
      </c>
      <c r="W2971" s="1">
        <v>42362</v>
      </c>
      <c r="Y2971" s="1">
        <v>43585</v>
      </c>
      <c r="Z2971" s="2">
        <v>43009</v>
      </c>
      <c r="AA2971" t="s">
        <v>13632</v>
      </c>
      <c r="AB2971" t="s">
        <v>117</v>
      </c>
      <c r="AC2971" t="s">
        <v>117</v>
      </c>
      <c r="AD2971" t="s">
        <v>117</v>
      </c>
      <c r="AG2971" t="s">
        <v>115</v>
      </c>
      <c r="AH2971" t="s">
        <v>117</v>
      </c>
      <c r="AI2971" t="s">
        <v>117</v>
      </c>
      <c r="AJ2971" t="s">
        <v>132</v>
      </c>
      <c r="AL2971" t="s">
        <v>119</v>
      </c>
      <c r="AM2971" t="s">
        <v>956</v>
      </c>
      <c r="AN2971" t="s">
        <v>134</v>
      </c>
      <c r="AO2971" t="s">
        <v>117</v>
      </c>
      <c r="AP2971" t="s">
        <v>117</v>
      </c>
      <c r="AQ2971" t="s">
        <v>117</v>
      </c>
      <c r="AR2971" t="s">
        <v>117</v>
      </c>
      <c r="AS2971" t="s">
        <v>117</v>
      </c>
      <c r="AT2971" t="s">
        <v>117</v>
      </c>
      <c r="AU2971" t="s">
        <v>117</v>
      </c>
      <c r="AV2971" t="s">
        <v>117</v>
      </c>
      <c r="AW2971" t="s">
        <v>117</v>
      </c>
      <c r="AX2971" t="s">
        <v>117</v>
      </c>
      <c r="AY2971" t="s">
        <v>117</v>
      </c>
      <c r="AZ2971" t="s">
        <v>117</v>
      </c>
      <c r="BA2971" t="s">
        <v>117</v>
      </c>
      <c r="BB2971" t="s">
        <v>117</v>
      </c>
      <c r="BD2971" t="s">
        <v>117</v>
      </c>
      <c r="BF2971" t="s">
        <v>117</v>
      </c>
      <c r="BG2971" t="s">
        <v>117</v>
      </c>
      <c r="BH2971" t="s">
        <v>117</v>
      </c>
      <c r="BI2971" t="s">
        <v>117</v>
      </c>
      <c r="BJ2971" t="s">
        <v>117</v>
      </c>
      <c r="BK2971" t="s">
        <v>117</v>
      </c>
      <c r="BL2971" t="s">
        <v>117</v>
      </c>
      <c r="BM2971" t="s">
        <v>117</v>
      </c>
      <c r="BN2971" t="s">
        <v>117</v>
      </c>
      <c r="BO2971" t="s">
        <v>117</v>
      </c>
      <c r="BP2971" t="s">
        <v>117</v>
      </c>
      <c r="BQ2971" t="s">
        <v>117</v>
      </c>
      <c r="BR2971" t="s">
        <v>117</v>
      </c>
      <c r="BS2971" t="s">
        <v>117</v>
      </c>
      <c r="BT2971" t="s">
        <v>117</v>
      </c>
      <c r="BU2971" t="s">
        <v>117</v>
      </c>
      <c r="BV2971" t="s">
        <v>117</v>
      </c>
      <c r="BW2971" t="s">
        <v>115</v>
      </c>
      <c r="BX2971" t="s">
        <v>117</v>
      </c>
      <c r="BY2971" t="s">
        <v>117</v>
      </c>
      <c r="BZ2971" t="s">
        <v>117</v>
      </c>
      <c r="CA2971" t="s">
        <v>117</v>
      </c>
      <c r="CB2971" t="s">
        <v>117</v>
      </c>
      <c r="CC2971" t="s">
        <v>117</v>
      </c>
      <c r="CD2971" t="s">
        <v>117</v>
      </c>
      <c r="CE2971" t="s">
        <v>117</v>
      </c>
      <c r="CF2971" t="s">
        <v>117</v>
      </c>
      <c r="CG2971" t="s">
        <v>117</v>
      </c>
      <c r="CH2971" t="s">
        <v>117</v>
      </c>
      <c r="CI2971" t="s">
        <v>117</v>
      </c>
      <c r="CJ2971" t="s">
        <v>117</v>
      </c>
      <c r="CK2971" t="s">
        <v>117</v>
      </c>
      <c r="CL2971" t="s">
        <v>117</v>
      </c>
      <c r="CM2971" t="s">
        <v>117</v>
      </c>
      <c r="CN2971" t="s">
        <v>117</v>
      </c>
      <c r="CO2971" t="s">
        <v>117</v>
      </c>
      <c r="CP2971" t="s">
        <v>117</v>
      </c>
      <c r="CQ2971" t="s">
        <v>117</v>
      </c>
      <c r="CR2971" t="s">
        <v>117</v>
      </c>
      <c r="CS2971" t="s">
        <v>117</v>
      </c>
      <c r="CT2971" t="s">
        <v>117</v>
      </c>
      <c r="CU2971" t="s">
        <v>117</v>
      </c>
      <c r="CV2971" t="s">
        <v>117</v>
      </c>
      <c r="CW2971" t="s">
        <v>117</v>
      </c>
    </row>
    <row r="2972" spans="1:101" x14ac:dyDescent="0.25">
      <c r="A2972" t="s">
        <v>207</v>
      </c>
      <c r="B2972">
        <v>289300</v>
      </c>
      <c r="C2972" t="s">
        <v>18455</v>
      </c>
      <c r="D2972" t="s">
        <v>102</v>
      </c>
      <c r="E2972" t="s">
        <v>18456</v>
      </c>
      <c r="F2972" t="s">
        <v>18457</v>
      </c>
      <c r="G2972" t="s">
        <v>18458</v>
      </c>
      <c r="H2972" t="s">
        <v>3443</v>
      </c>
      <c r="I2972" t="s">
        <v>213</v>
      </c>
      <c r="J2972" t="s">
        <v>214</v>
      </c>
      <c r="K2972" t="s">
        <v>134</v>
      </c>
      <c r="L2972">
        <v>10004</v>
      </c>
      <c r="M2972" t="s">
        <v>18459</v>
      </c>
      <c r="O2972">
        <v>0</v>
      </c>
      <c r="V2972" t="s">
        <v>114</v>
      </c>
      <c r="W2972" s="1">
        <v>43136</v>
      </c>
      <c r="Y2972" s="1">
        <v>43685</v>
      </c>
      <c r="Z2972" s="2">
        <v>43009</v>
      </c>
      <c r="AB2972" t="s">
        <v>117</v>
      </c>
      <c r="AC2972" t="s">
        <v>117</v>
      </c>
      <c r="AD2972" t="s">
        <v>117</v>
      </c>
      <c r="AG2972" t="s">
        <v>115</v>
      </c>
      <c r="AH2972" t="s">
        <v>115</v>
      </c>
      <c r="AI2972" t="s">
        <v>117</v>
      </c>
      <c r="AJ2972" t="s">
        <v>132</v>
      </c>
      <c r="AL2972" t="s">
        <v>119</v>
      </c>
      <c r="AM2972" t="s">
        <v>133</v>
      </c>
      <c r="AN2972" t="s">
        <v>134</v>
      </c>
      <c r="AO2972" t="s">
        <v>117</v>
      </c>
      <c r="AP2972" t="s">
        <v>117</v>
      </c>
      <c r="AQ2972" t="s">
        <v>117</v>
      </c>
      <c r="AR2972" t="s">
        <v>117</v>
      </c>
      <c r="AS2972" t="s">
        <v>117</v>
      </c>
      <c r="AT2972" t="s">
        <v>117</v>
      </c>
      <c r="AU2972" t="s">
        <v>117</v>
      </c>
      <c r="AV2972" t="s">
        <v>117</v>
      </c>
      <c r="AW2972" t="s">
        <v>117</v>
      </c>
      <c r="AX2972" t="s">
        <v>117</v>
      </c>
      <c r="AY2972" t="s">
        <v>117</v>
      </c>
      <c r="AZ2972" t="s">
        <v>117</v>
      </c>
      <c r="BA2972" t="s">
        <v>117</v>
      </c>
      <c r="BB2972" t="s">
        <v>117</v>
      </c>
      <c r="BD2972" t="s">
        <v>117</v>
      </c>
      <c r="BF2972" t="s">
        <v>117</v>
      </c>
      <c r="BG2972" t="s">
        <v>117</v>
      </c>
      <c r="BH2972" t="s">
        <v>117</v>
      </c>
      <c r="BI2972" t="s">
        <v>117</v>
      </c>
      <c r="BJ2972" t="s">
        <v>117</v>
      </c>
      <c r="BK2972" t="s">
        <v>117</v>
      </c>
      <c r="BL2972" t="s">
        <v>117</v>
      </c>
      <c r="BM2972" t="s">
        <v>117</v>
      </c>
      <c r="BN2972" t="s">
        <v>117</v>
      </c>
      <c r="BO2972" t="s">
        <v>117</v>
      </c>
      <c r="BP2972" t="s">
        <v>117</v>
      </c>
      <c r="BQ2972" t="s">
        <v>117</v>
      </c>
      <c r="BR2972" t="s">
        <v>117</v>
      </c>
      <c r="BS2972" t="s">
        <v>117</v>
      </c>
      <c r="BT2972" t="s">
        <v>117</v>
      </c>
      <c r="BU2972" t="s">
        <v>117</v>
      </c>
      <c r="BV2972" t="s">
        <v>117</v>
      </c>
      <c r="BW2972" t="s">
        <v>115</v>
      </c>
      <c r="BX2972" t="s">
        <v>115</v>
      </c>
      <c r="BY2972" t="s">
        <v>117</v>
      </c>
      <c r="BZ2972" t="s">
        <v>117</v>
      </c>
      <c r="CA2972" t="s">
        <v>117</v>
      </c>
      <c r="CB2972" t="s">
        <v>117</v>
      </c>
      <c r="CC2972" t="s">
        <v>117</v>
      </c>
      <c r="CD2972" t="s">
        <v>117</v>
      </c>
      <c r="CE2972" t="s">
        <v>117</v>
      </c>
      <c r="CF2972" t="s">
        <v>117</v>
      </c>
      <c r="CG2972" t="s">
        <v>117</v>
      </c>
      <c r="CH2972" t="s">
        <v>117</v>
      </c>
      <c r="CI2972" t="s">
        <v>117</v>
      </c>
      <c r="CJ2972" t="s">
        <v>117</v>
      </c>
      <c r="CK2972" t="s">
        <v>117</v>
      </c>
      <c r="CL2972" t="s">
        <v>117</v>
      </c>
      <c r="CM2972" t="s">
        <v>115</v>
      </c>
      <c r="CN2972" t="s">
        <v>117</v>
      </c>
      <c r="CO2972" t="s">
        <v>115</v>
      </c>
      <c r="CP2972" t="s">
        <v>117</v>
      </c>
      <c r="CQ2972" t="s">
        <v>115</v>
      </c>
      <c r="CR2972" t="s">
        <v>117</v>
      </c>
      <c r="CS2972" t="s">
        <v>117</v>
      </c>
      <c r="CT2972" t="s">
        <v>117</v>
      </c>
      <c r="CU2972" t="s">
        <v>117</v>
      </c>
      <c r="CV2972" t="s">
        <v>117</v>
      </c>
      <c r="CW2972" t="s">
        <v>117</v>
      </c>
    </row>
    <row r="2973" spans="1:101" x14ac:dyDescent="0.25">
      <c r="A2973" t="s">
        <v>207</v>
      </c>
      <c r="B2973">
        <v>175471</v>
      </c>
      <c r="C2973" t="s">
        <v>18460</v>
      </c>
      <c r="D2973" t="s">
        <v>102</v>
      </c>
      <c r="E2973" t="s">
        <v>18461</v>
      </c>
      <c r="F2973" t="s">
        <v>18461</v>
      </c>
      <c r="G2973" t="s">
        <v>18462</v>
      </c>
      <c r="H2973" t="s">
        <v>18463</v>
      </c>
      <c r="I2973" t="s">
        <v>213</v>
      </c>
      <c r="J2973" t="s">
        <v>214</v>
      </c>
      <c r="K2973" t="s">
        <v>134</v>
      </c>
      <c r="L2973">
        <v>10020</v>
      </c>
      <c r="M2973" t="s">
        <v>18464</v>
      </c>
      <c r="N2973">
        <v>3479837652</v>
      </c>
      <c r="O2973">
        <v>0</v>
      </c>
      <c r="V2973" t="s">
        <v>114</v>
      </c>
      <c r="W2973" s="1">
        <v>42107</v>
      </c>
      <c r="Y2973" s="1">
        <v>43551</v>
      </c>
      <c r="Z2973" s="2">
        <v>43009</v>
      </c>
      <c r="AA2973" t="s">
        <v>18465</v>
      </c>
      <c r="AB2973" t="s">
        <v>117</v>
      </c>
      <c r="AC2973" t="s">
        <v>117</v>
      </c>
      <c r="AD2973" t="s">
        <v>117</v>
      </c>
      <c r="AG2973" t="s">
        <v>117</v>
      </c>
      <c r="AH2973" t="s">
        <v>115</v>
      </c>
      <c r="AI2973" t="s">
        <v>117</v>
      </c>
      <c r="AJ2973" t="s">
        <v>132</v>
      </c>
      <c r="AL2973" t="s">
        <v>119</v>
      </c>
      <c r="AM2973" t="s">
        <v>133</v>
      </c>
      <c r="AN2973" t="s">
        <v>134</v>
      </c>
      <c r="AO2973" t="s">
        <v>117</v>
      </c>
      <c r="AP2973" t="s">
        <v>117</v>
      </c>
      <c r="AQ2973" t="s">
        <v>115</v>
      </c>
      <c r="AR2973" t="s">
        <v>117</v>
      </c>
      <c r="AS2973" t="s">
        <v>117</v>
      </c>
      <c r="AT2973" t="s">
        <v>117</v>
      </c>
      <c r="AU2973" t="s">
        <v>117</v>
      </c>
      <c r="AV2973" t="s">
        <v>117</v>
      </c>
      <c r="AW2973" t="s">
        <v>117</v>
      </c>
      <c r="AX2973" t="s">
        <v>117</v>
      </c>
      <c r="AY2973" t="s">
        <v>117</v>
      </c>
      <c r="AZ2973" t="s">
        <v>117</v>
      </c>
      <c r="BA2973" t="s">
        <v>117</v>
      </c>
      <c r="BB2973" t="s">
        <v>117</v>
      </c>
      <c r="BD2973" t="s">
        <v>117</v>
      </c>
      <c r="BF2973" t="s">
        <v>117</v>
      </c>
      <c r="BG2973" t="s">
        <v>117</v>
      </c>
      <c r="BH2973" t="s">
        <v>117</v>
      </c>
      <c r="BI2973" t="s">
        <v>117</v>
      </c>
      <c r="BJ2973" t="s">
        <v>117</v>
      </c>
      <c r="BK2973" t="s">
        <v>117</v>
      </c>
      <c r="BL2973" t="s">
        <v>117</v>
      </c>
      <c r="BM2973" t="s">
        <v>117</v>
      </c>
      <c r="BN2973" t="s">
        <v>117</v>
      </c>
      <c r="BO2973" t="s">
        <v>117</v>
      </c>
      <c r="BP2973" t="s">
        <v>117</v>
      </c>
      <c r="BQ2973" t="s">
        <v>117</v>
      </c>
      <c r="BR2973" t="s">
        <v>117</v>
      </c>
      <c r="BS2973" t="s">
        <v>117</v>
      </c>
      <c r="BT2973" t="s">
        <v>117</v>
      </c>
      <c r="BU2973" t="s">
        <v>117</v>
      </c>
      <c r="BV2973" t="s">
        <v>115</v>
      </c>
      <c r="BW2973" t="s">
        <v>115</v>
      </c>
      <c r="BX2973" t="s">
        <v>117</v>
      </c>
      <c r="BY2973" t="s">
        <v>117</v>
      </c>
      <c r="BZ2973" t="s">
        <v>117</v>
      </c>
      <c r="CA2973" t="s">
        <v>117</v>
      </c>
      <c r="CB2973" t="s">
        <v>117</v>
      </c>
      <c r="CC2973" t="s">
        <v>117</v>
      </c>
      <c r="CD2973" t="s">
        <v>117</v>
      </c>
      <c r="CE2973" t="s">
        <v>117</v>
      </c>
      <c r="CF2973" t="s">
        <v>117</v>
      </c>
      <c r="CG2973" t="s">
        <v>117</v>
      </c>
      <c r="CH2973" t="s">
        <v>117</v>
      </c>
      <c r="CI2973" t="s">
        <v>117</v>
      </c>
      <c r="CJ2973" t="s">
        <v>117</v>
      </c>
      <c r="CK2973" t="s">
        <v>117</v>
      </c>
      <c r="CL2973" t="s">
        <v>117</v>
      </c>
      <c r="CM2973" t="s">
        <v>117</v>
      </c>
      <c r="CN2973" t="s">
        <v>117</v>
      </c>
      <c r="CO2973" t="s">
        <v>117</v>
      </c>
      <c r="CP2973" t="s">
        <v>117</v>
      </c>
      <c r="CQ2973" t="s">
        <v>117</v>
      </c>
      <c r="CR2973" t="s">
        <v>117</v>
      </c>
      <c r="CS2973" t="s">
        <v>117</v>
      </c>
      <c r="CT2973" t="s">
        <v>117</v>
      </c>
      <c r="CU2973" t="s">
        <v>117</v>
      </c>
      <c r="CV2973" t="s">
        <v>117</v>
      </c>
      <c r="CW2973" t="s">
        <v>117</v>
      </c>
    </row>
    <row r="2974" spans="1:101" x14ac:dyDescent="0.25">
      <c r="A2974" t="s">
        <v>100</v>
      </c>
      <c r="B2974">
        <v>284314</v>
      </c>
      <c r="C2974" t="s">
        <v>18466</v>
      </c>
      <c r="D2974" t="s">
        <v>102</v>
      </c>
      <c r="E2974" t="s">
        <v>18467</v>
      </c>
      <c r="F2974" t="s">
        <v>18467</v>
      </c>
      <c r="G2974" t="s">
        <v>647</v>
      </c>
      <c r="H2974" t="s">
        <v>926</v>
      </c>
      <c r="I2974" t="s">
        <v>925</v>
      </c>
      <c r="K2974" t="s">
        <v>649</v>
      </c>
      <c r="L2974" t="s">
        <v>650</v>
      </c>
      <c r="M2974" t="s">
        <v>18468</v>
      </c>
      <c r="N2974" t="s">
        <v>18469</v>
      </c>
      <c r="O2974">
        <v>0</v>
      </c>
      <c r="P2974" t="s">
        <v>5421</v>
      </c>
      <c r="Q2974" t="s">
        <v>5422</v>
      </c>
      <c r="R2974" t="s">
        <v>112</v>
      </c>
      <c r="T2974" t="s">
        <v>113</v>
      </c>
      <c r="V2974" t="s">
        <v>114</v>
      </c>
      <c r="W2974" s="1">
        <v>42536</v>
      </c>
      <c r="Y2974" s="1">
        <v>43544</v>
      </c>
      <c r="Z2974" s="2">
        <v>43009</v>
      </c>
      <c r="AB2974" t="s">
        <v>117</v>
      </c>
      <c r="AC2974" t="s">
        <v>117</v>
      </c>
      <c r="AD2974" t="s">
        <v>117</v>
      </c>
      <c r="AG2974" t="s">
        <v>117</v>
      </c>
      <c r="AH2974" t="s">
        <v>115</v>
      </c>
      <c r="AI2974" t="s">
        <v>117</v>
      </c>
      <c r="AJ2974" t="s">
        <v>165</v>
      </c>
      <c r="AK2974" t="s">
        <v>7152</v>
      </c>
      <c r="AL2974" t="s">
        <v>119</v>
      </c>
      <c r="AN2974" t="s">
        <v>649</v>
      </c>
      <c r="AO2974" t="s">
        <v>117</v>
      </c>
      <c r="AP2974" t="s">
        <v>117</v>
      </c>
      <c r="AQ2974" t="s">
        <v>115</v>
      </c>
      <c r="AR2974" t="s">
        <v>117</v>
      </c>
      <c r="AS2974" t="s">
        <v>117</v>
      </c>
      <c r="AT2974" t="s">
        <v>117</v>
      </c>
      <c r="AU2974" t="s">
        <v>117</v>
      </c>
      <c r="AV2974" t="s">
        <v>117</v>
      </c>
      <c r="AW2974" t="s">
        <v>117</v>
      </c>
      <c r="AX2974" t="s">
        <v>117</v>
      </c>
      <c r="AY2974" t="s">
        <v>117</v>
      </c>
      <c r="AZ2974" t="s">
        <v>117</v>
      </c>
      <c r="BA2974" t="s">
        <v>117</v>
      </c>
      <c r="BB2974" t="s">
        <v>117</v>
      </c>
      <c r="BD2974" t="s">
        <v>117</v>
      </c>
      <c r="BF2974" t="s">
        <v>117</v>
      </c>
      <c r="BG2974" t="s">
        <v>117</v>
      </c>
      <c r="BH2974" t="s">
        <v>115</v>
      </c>
      <c r="BI2974" t="s">
        <v>117</v>
      </c>
      <c r="BJ2974" t="s">
        <v>117</v>
      </c>
      <c r="BK2974" t="s">
        <v>117</v>
      </c>
      <c r="BL2974" t="s">
        <v>115</v>
      </c>
      <c r="BM2974" t="s">
        <v>117</v>
      </c>
      <c r="BN2974" t="s">
        <v>117</v>
      </c>
      <c r="BO2974" t="s">
        <v>117</v>
      </c>
      <c r="BP2974" t="s">
        <v>117</v>
      </c>
      <c r="BQ2974" t="s">
        <v>117</v>
      </c>
      <c r="BR2974" t="s">
        <v>117</v>
      </c>
      <c r="BS2974" t="s">
        <v>117</v>
      </c>
      <c r="BT2974" t="s">
        <v>117</v>
      </c>
      <c r="BU2974" t="s">
        <v>117</v>
      </c>
      <c r="BV2974" t="s">
        <v>115</v>
      </c>
      <c r="BW2974" t="s">
        <v>115</v>
      </c>
      <c r="BX2974" t="s">
        <v>117</v>
      </c>
      <c r="BY2974" t="s">
        <v>117</v>
      </c>
      <c r="BZ2974" t="s">
        <v>117</v>
      </c>
      <c r="CA2974" t="s">
        <v>117</v>
      </c>
      <c r="CB2974" t="s">
        <v>117</v>
      </c>
      <c r="CC2974" t="s">
        <v>117</v>
      </c>
      <c r="CD2974" t="s">
        <v>117</v>
      </c>
      <c r="CE2974" t="s">
        <v>117</v>
      </c>
      <c r="CF2974" t="s">
        <v>117</v>
      </c>
      <c r="CG2974" t="s">
        <v>117</v>
      </c>
      <c r="CH2974" t="s">
        <v>117</v>
      </c>
      <c r="CI2974" t="s">
        <v>117</v>
      </c>
      <c r="CJ2974" t="s">
        <v>117</v>
      </c>
      <c r="CK2974" t="s">
        <v>117</v>
      </c>
      <c r="CL2974" t="s">
        <v>117</v>
      </c>
      <c r="CM2974" t="s">
        <v>117</v>
      </c>
      <c r="CN2974" t="s">
        <v>117</v>
      </c>
      <c r="CO2974" t="s">
        <v>117</v>
      </c>
      <c r="CP2974" t="s">
        <v>117</v>
      </c>
      <c r="CQ2974" t="s">
        <v>117</v>
      </c>
      <c r="CR2974" t="s">
        <v>117</v>
      </c>
      <c r="CS2974" t="s">
        <v>117</v>
      </c>
      <c r="CT2974" t="s">
        <v>117</v>
      </c>
      <c r="CU2974" t="s">
        <v>117</v>
      </c>
      <c r="CV2974" t="s">
        <v>117</v>
      </c>
      <c r="CW2974" t="s">
        <v>117</v>
      </c>
    </row>
    <row r="2975" spans="1:101" x14ac:dyDescent="0.25">
      <c r="A2975" t="s">
        <v>100</v>
      </c>
      <c r="B2975">
        <v>163771</v>
      </c>
      <c r="C2975" t="s">
        <v>18470</v>
      </c>
      <c r="D2975" t="s">
        <v>102</v>
      </c>
      <c r="E2975" t="s">
        <v>18471</v>
      </c>
      <c r="F2975" t="s">
        <v>18471</v>
      </c>
      <c r="G2975" t="s">
        <v>18472</v>
      </c>
      <c r="I2975" t="s">
        <v>160</v>
      </c>
      <c r="K2975" t="s">
        <v>161</v>
      </c>
      <c r="L2975">
        <v>239926</v>
      </c>
      <c r="M2975" t="s">
        <v>18473</v>
      </c>
      <c r="O2975">
        <v>1</v>
      </c>
      <c r="V2975" t="s">
        <v>114</v>
      </c>
      <c r="W2975" s="1">
        <v>40998</v>
      </c>
      <c r="Y2975" s="1">
        <v>43388</v>
      </c>
      <c r="Z2975" s="2">
        <v>43009</v>
      </c>
      <c r="AA2975" t="s">
        <v>18474</v>
      </c>
      <c r="AB2975" t="s">
        <v>115</v>
      </c>
      <c r="AC2975" t="s">
        <v>117</v>
      </c>
      <c r="AD2975" t="s">
        <v>117</v>
      </c>
      <c r="AG2975" t="s">
        <v>117</v>
      </c>
      <c r="AH2975" t="s">
        <v>115</v>
      </c>
      <c r="AI2975" t="s">
        <v>117</v>
      </c>
      <c r="AJ2975" t="s">
        <v>165</v>
      </c>
      <c r="AK2975" t="s">
        <v>18475</v>
      </c>
      <c r="AL2975" t="s">
        <v>15549</v>
      </c>
      <c r="AN2975" t="s">
        <v>161</v>
      </c>
      <c r="AO2975" t="s">
        <v>117</v>
      </c>
      <c r="AP2975" t="s">
        <v>117</v>
      </c>
      <c r="AQ2975" t="s">
        <v>117</v>
      </c>
      <c r="AR2975" t="s">
        <v>117</v>
      </c>
      <c r="AS2975" t="s">
        <v>117</v>
      </c>
      <c r="AT2975" t="s">
        <v>117</v>
      </c>
      <c r="AU2975" t="s">
        <v>117</v>
      </c>
      <c r="AV2975" t="s">
        <v>117</v>
      </c>
      <c r="AW2975" t="s">
        <v>117</v>
      </c>
      <c r="AX2975" t="s">
        <v>117</v>
      </c>
      <c r="AY2975" t="s">
        <v>117</v>
      </c>
      <c r="AZ2975" t="s">
        <v>117</v>
      </c>
      <c r="BA2975" t="s">
        <v>117</v>
      </c>
      <c r="BB2975" t="s">
        <v>117</v>
      </c>
      <c r="BD2975" t="s">
        <v>117</v>
      </c>
      <c r="BF2975" t="s">
        <v>117</v>
      </c>
      <c r="BG2975" t="s">
        <v>117</v>
      </c>
      <c r="BH2975" t="s">
        <v>117</v>
      </c>
      <c r="BI2975" t="s">
        <v>117</v>
      </c>
      <c r="BJ2975" t="s">
        <v>117</v>
      </c>
      <c r="BK2975" t="s">
        <v>117</v>
      </c>
      <c r="BL2975" t="s">
        <v>117</v>
      </c>
      <c r="BM2975" t="s">
        <v>117</v>
      </c>
      <c r="BN2975" t="s">
        <v>117</v>
      </c>
      <c r="BO2975" t="s">
        <v>117</v>
      </c>
      <c r="BP2975" t="s">
        <v>117</v>
      </c>
      <c r="BQ2975" t="s">
        <v>117</v>
      </c>
      <c r="BR2975" t="s">
        <v>117</v>
      </c>
      <c r="BS2975" t="s">
        <v>117</v>
      </c>
      <c r="BT2975" t="s">
        <v>117</v>
      </c>
      <c r="BU2975" t="s">
        <v>117</v>
      </c>
      <c r="BV2975" t="s">
        <v>117</v>
      </c>
      <c r="BW2975" t="s">
        <v>115</v>
      </c>
      <c r="BX2975" t="s">
        <v>117</v>
      </c>
      <c r="BY2975" t="s">
        <v>117</v>
      </c>
      <c r="BZ2975" t="s">
        <v>117</v>
      </c>
      <c r="CA2975" t="s">
        <v>117</v>
      </c>
      <c r="CB2975" t="s">
        <v>117</v>
      </c>
      <c r="CC2975" t="s">
        <v>117</v>
      </c>
      <c r="CD2975" t="s">
        <v>117</v>
      </c>
      <c r="CE2975" t="s">
        <v>117</v>
      </c>
      <c r="CF2975" t="s">
        <v>117</v>
      </c>
      <c r="CG2975" t="s">
        <v>117</v>
      </c>
      <c r="CH2975" t="s">
        <v>117</v>
      </c>
      <c r="CI2975" t="s">
        <v>117</v>
      </c>
      <c r="CJ2975" t="s">
        <v>117</v>
      </c>
      <c r="CK2975" t="s">
        <v>117</v>
      </c>
      <c r="CL2975" t="s">
        <v>117</v>
      </c>
      <c r="CM2975" t="s">
        <v>117</v>
      </c>
      <c r="CN2975" t="s">
        <v>117</v>
      </c>
      <c r="CO2975" t="s">
        <v>117</v>
      </c>
      <c r="CP2975" t="s">
        <v>117</v>
      </c>
      <c r="CQ2975" t="s">
        <v>117</v>
      </c>
      <c r="CR2975" t="s">
        <v>117</v>
      </c>
      <c r="CS2975" t="s">
        <v>117</v>
      </c>
      <c r="CT2975" t="s">
        <v>117</v>
      </c>
      <c r="CU2975" t="s">
        <v>117</v>
      </c>
      <c r="CV2975" t="s">
        <v>117</v>
      </c>
      <c r="CW2975" t="s">
        <v>117</v>
      </c>
    </row>
    <row r="2976" spans="1:101" x14ac:dyDescent="0.25">
      <c r="A2976" t="s">
        <v>255</v>
      </c>
      <c r="B2976">
        <v>289776</v>
      </c>
      <c r="C2976" t="s">
        <v>18476</v>
      </c>
      <c r="D2976" t="s">
        <v>102</v>
      </c>
      <c r="E2976" t="s">
        <v>18477</v>
      </c>
      <c r="F2976" t="s">
        <v>18477</v>
      </c>
      <c r="G2976" t="s">
        <v>18478</v>
      </c>
      <c r="I2976" t="s">
        <v>436</v>
      </c>
      <c r="J2976" t="s">
        <v>437</v>
      </c>
      <c r="K2976" t="s">
        <v>134</v>
      </c>
      <c r="L2976">
        <v>55403</v>
      </c>
      <c r="M2976" t="s">
        <v>18479</v>
      </c>
      <c r="O2976">
        <v>0</v>
      </c>
      <c r="V2976" t="s">
        <v>114</v>
      </c>
      <c r="W2976" s="1">
        <v>43364</v>
      </c>
      <c r="Y2976" s="1">
        <v>43558</v>
      </c>
      <c r="Z2976" s="2">
        <v>43009</v>
      </c>
      <c r="AA2976" t="s">
        <v>18480</v>
      </c>
      <c r="AB2976" t="s">
        <v>117</v>
      </c>
      <c r="AC2976" t="s">
        <v>117</v>
      </c>
      <c r="AD2976" t="s">
        <v>117</v>
      </c>
      <c r="AG2976" t="s">
        <v>117</v>
      </c>
      <c r="AH2976" t="s">
        <v>115</v>
      </c>
      <c r="AI2976" t="s">
        <v>117</v>
      </c>
      <c r="AJ2976" t="s">
        <v>132</v>
      </c>
      <c r="AL2976" t="s">
        <v>119</v>
      </c>
      <c r="AM2976" t="s">
        <v>133</v>
      </c>
      <c r="AN2976" t="s">
        <v>134</v>
      </c>
      <c r="AO2976" t="s">
        <v>117</v>
      </c>
      <c r="AP2976" t="s">
        <v>117</v>
      </c>
      <c r="AQ2976" t="s">
        <v>117</v>
      </c>
      <c r="AR2976" t="s">
        <v>117</v>
      </c>
      <c r="AS2976" t="s">
        <v>117</v>
      </c>
      <c r="AT2976" t="s">
        <v>117</v>
      </c>
      <c r="AU2976" t="s">
        <v>117</v>
      </c>
      <c r="AV2976" t="s">
        <v>117</v>
      </c>
      <c r="AW2976" t="s">
        <v>117</v>
      </c>
      <c r="AX2976" t="s">
        <v>117</v>
      </c>
      <c r="AY2976" t="s">
        <v>117</v>
      </c>
      <c r="AZ2976" t="s">
        <v>117</v>
      </c>
      <c r="BA2976" t="s">
        <v>117</v>
      </c>
      <c r="BB2976" t="s">
        <v>117</v>
      </c>
      <c r="BD2976" t="s">
        <v>117</v>
      </c>
      <c r="BF2976" t="s">
        <v>117</v>
      </c>
      <c r="BG2976" t="s">
        <v>117</v>
      </c>
      <c r="BH2976" t="s">
        <v>117</v>
      </c>
      <c r="BI2976" t="s">
        <v>117</v>
      </c>
      <c r="BJ2976" t="s">
        <v>117</v>
      </c>
      <c r="BK2976" t="s">
        <v>117</v>
      </c>
      <c r="BL2976" t="s">
        <v>117</v>
      </c>
      <c r="BM2976" t="s">
        <v>117</v>
      </c>
      <c r="BN2976" t="s">
        <v>117</v>
      </c>
      <c r="BO2976" t="s">
        <v>117</v>
      </c>
      <c r="BP2976" t="s">
        <v>117</v>
      </c>
      <c r="BQ2976" t="s">
        <v>117</v>
      </c>
      <c r="BR2976" t="s">
        <v>117</v>
      </c>
      <c r="BS2976" t="s">
        <v>117</v>
      </c>
      <c r="BT2976" t="s">
        <v>117</v>
      </c>
      <c r="BU2976" t="s">
        <v>117</v>
      </c>
      <c r="BV2976" t="s">
        <v>117</v>
      </c>
      <c r="BW2976" t="s">
        <v>115</v>
      </c>
      <c r="BX2976" t="s">
        <v>117</v>
      </c>
      <c r="BY2976" t="s">
        <v>117</v>
      </c>
      <c r="BZ2976" t="s">
        <v>117</v>
      </c>
      <c r="CA2976" t="s">
        <v>117</v>
      </c>
      <c r="CB2976" t="s">
        <v>117</v>
      </c>
      <c r="CC2976" t="s">
        <v>117</v>
      </c>
      <c r="CD2976" t="s">
        <v>117</v>
      </c>
      <c r="CE2976" t="s">
        <v>117</v>
      </c>
      <c r="CF2976" t="s">
        <v>117</v>
      </c>
      <c r="CG2976" t="s">
        <v>117</v>
      </c>
      <c r="CH2976" t="s">
        <v>117</v>
      </c>
      <c r="CI2976" t="s">
        <v>117</v>
      </c>
      <c r="CJ2976" t="s">
        <v>117</v>
      </c>
      <c r="CK2976" t="s">
        <v>117</v>
      </c>
      <c r="CL2976" t="s">
        <v>117</v>
      </c>
      <c r="CM2976" t="s">
        <v>117</v>
      </c>
      <c r="CN2976" t="s">
        <v>117</v>
      </c>
      <c r="CO2976" t="s">
        <v>117</v>
      </c>
      <c r="CP2976" t="s">
        <v>117</v>
      </c>
      <c r="CQ2976" t="s">
        <v>117</v>
      </c>
      <c r="CR2976" t="s">
        <v>117</v>
      </c>
      <c r="CS2976" t="s">
        <v>117</v>
      </c>
      <c r="CT2976" t="s">
        <v>117</v>
      </c>
      <c r="CU2976" t="s">
        <v>117</v>
      </c>
      <c r="CV2976" t="s">
        <v>117</v>
      </c>
      <c r="CW2976" t="s">
        <v>117</v>
      </c>
    </row>
    <row r="2977" spans="1:101" x14ac:dyDescent="0.25">
      <c r="A2977" t="s">
        <v>891</v>
      </c>
      <c r="B2977">
        <v>172431</v>
      </c>
      <c r="C2977" t="s">
        <v>18481</v>
      </c>
      <c r="D2977" t="s">
        <v>102</v>
      </c>
      <c r="E2977" t="s">
        <v>18482</v>
      </c>
      <c r="F2977" t="s">
        <v>18482</v>
      </c>
      <c r="M2977" t="s">
        <v>18483</v>
      </c>
      <c r="O2977">
        <v>0</v>
      </c>
      <c r="V2977" t="s">
        <v>114</v>
      </c>
      <c r="W2977" s="1">
        <v>41872</v>
      </c>
      <c r="Y2977" s="1">
        <v>43535</v>
      </c>
      <c r="Z2977" s="2">
        <v>43009</v>
      </c>
      <c r="AB2977" t="s">
        <v>117</v>
      </c>
      <c r="AC2977" t="s">
        <v>117</v>
      </c>
      <c r="AD2977" t="s">
        <v>117</v>
      </c>
      <c r="AG2977" t="s">
        <v>117</v>
      </c>
      <c r="AH2977" t="s">
        <v>115</v>
      </c>
      <c r="AI2977" t="s">
        <v>117</v>
      </c>
      <c r="AJ2977" t="s">
        <v>132</v>
      </c>
      <c r="AL2977" t="s">
        <v>119</v>
      </c>
      <c r="AM2977" t="s">
        <v>795</v>
      </c>
      <c r="AN2977" t="s">
        <v>134</v>
      </c>
      <c r="AO2977" t="s">
        <v>117</v>
      </c>
      <c r="AP2977" t="s">
        <v>117</v>
      </c>
      <c r="AQ2977" t="s">
        <v>115</v>
      </c>
      <c r="AR2977" t="s">
        <v>117</v>
      </c>
      <c r="AS2977" t="s">
        <v>117</v>
      </c>
      <c r="AT2977" t="s">
        <v>117</v>
      </c>
      <c r="AU2977" t="s">
        <v>117</v>
      </c>
      <c r="AV2977" t="s">
        <v>117</v>
      </c>
      <c r="AW2977" t="s">
        <v>117</v>
      </c>
      <c r="AX2977" t="s">
        <v>117</v>
      </c>
      <c r="AY2977" t="s">
        <v>117</v>
      </c>
      <c r="AZ2977" t="s">
        <v>117</v>
      </c>
      <c r="BA2977" t="s">
        <v>117</v>
      </c>
      <c r="BB2977" t="s">
        <v>117</v>
      </c>
      <c r="BD2977" t="s">
        <v>117</v>
      </c>
      <c r="BF2977" t="s">
        <v>117</v>
      </c>
      <c r="BG2977" t="s">
        <v>117</v>
      </c>
      <c r="BH2977" t="s">
        <v>117</v>
      </c>
      <c r="BI2977" t="s">
        <v>117</v>
      </c>
      <c r="BJ2977" t="s">
        <v>117</v>
      </c>
      <c r="BK2977" t="s">
        <v>117</v>
      </c>
      <c r="BL2977" t="s">
        <v>117</v>
      </c>
      <c r="BM2977" t="s">
        <v>117</v>
      </c>
      <c r="BN2977" t="s">
        <v>117</v>
      </c>
      <c r="BO2977" t="s">
        <v>117</v>
      </c>
      <c r="BP2977" t="s">
        <v>117</v>
      </c>
      <c r="BQ2977" t="s">
        <v>117</v>
      </c>
      <c r="BR2977" t="s">
        <v>117</v>
      </c>
      <c r="BS2977" t="s">
        <v>117</v>
      </c>
      <c r="BT2977" t="s">
        <v>117</v>
      </c>
      <c r="BU2977" t="s">
        <v>117</v>
      </c>
      <c r="BV2977" t="s">
        <v>117</v>
      </c>
      <c r="BW2977" t="s">
        <v>115</v>
      </c>
      <c r="BX2977" t="s">
        <v>117</v>
      </c>
      <c r="BY2977" t="s">
        <v>117</v>
      </c>
      <c r="BZ2977" t="s">
        <v>117</v>
      </c>
      <c r="CA2977" t="s">
        <v>117</v>
      </c>
      <c r="CB2977" t="s">
        <v>117</v>
      </c>
      <c r="CC2977" t="s">
        <v>117</v>
      </c>
      <c r="CD2977" t="s">
        <v>117</v>
      </c>
      <c r="CE2977" t="s">
        <v>117</v>
      </c>
      <c r="CF2977" t="s">
        <v>117</v>
      </c>
      <c r="CG2977" t="s">
        <v>117</v>
      </c>
      <c r="CH2977" t="s">
        <v>117</v>
      </c>
      <c r="CI2977" t="s">
        <v>117</v>
      </c>
      <c r="CJ2977" t="s">
        <v>117</v>
      </c>
      <c r="CK2977" t="s">
        <v>117</v>
      </c>
      <c r="CL2977" t="s">
        <v>117</v>
      </c>
      <c r="CM2977" t="s">
        <v>117</v>
      </c>
      <c r="CN2977" t="s">
        <v>117</v>
      </c>
      <c r="CO2977" t="s">
        <v>117</v>
      </c>
      <c r="CP2977" t="s">
        <v>117</v>
      </c>
      <c r="CQ2977" t="s">
        <v>117</v>
      </c>
      <c r="CR2977" t="s">
        <v>117</v>
      </c>
      <c r="CS2977" t="s">
        <v>117</v>
      </c>
      <c r="CT2977" t="s">
        <v>117</v>
      </c>
      <c r="CU2977" t="s">
        <v>117</v>
      </c>
      <c r="CV2977" t="s">
        <v>117</v>
      </c>
      <c r="CW2977" t="s">
        <v>117</v>
      </c>
    </row>
    <row r="2978" spans="1:101" x14ac:dyDescent="0.25">
      <c r="A2978" t="s">
        <v>207</v>
      </c>
      <c r="B2978">
        <v>287784</v>
      </c>
      <c r="C2978" t="s">
        <v>18484</v>
      </c>
      <c r="D2978" t="s">
        <v>102</v>
      </c>
      <c r="E2978" t="s">
        <v>18485</v>
      </c>
      <c r="F2978" t="s">
        <v>18485</v>
      </c>
      <c r="G2978" t="s">
        <v>18486</v>
      </c>
      <c r="H2978" t="s">
        <v>18487</v>
      </c>
      <c r="I2978" t="s">
        <v>213</v>
      </c>
      <c r="J2978" t="s">
        <v>214</v>
      </c>
      <c r="K2978" t="s">
        <v>134</v>
      </c>
      <c r="L2978">
        <v>10022</v>
      </c>
      <c r="M2978" t="s">
        <v>18488</v>
      </c>
      <c r="O2978">
        <v>0</v>
      </c>
      <c r="V2978" t="s">
        <v>114</v>
      </c>
      <c r="W2978" s="1">
        <v>42969</v>
      </c>
      <c r="Y2978" s="1">
        <v>43553</v>
      </c>
      <c r="Z2978" s="2">
        <v>43009</v>
      </c>
      <c r="AA2978" t="s">
        <v>18489</v>
      </c>
      <c r="AB2978" t="s">
        <v>117</v>
      </c>
      <c r="AC2978" t="s">
        <v>117</v>
      </c>
      <c r="AD2978" t="s">
        <v>117</v>
      </c>
      <c r="AG2978" t="s">
        <v>117</v>
      </c>
      <c r="AH2978" t="s">
        <v>115</v>
      </c>
      <c r="AI2978" t="s">
        <v>117</v>
      </c>
      <c r="AJ2978" t="s">
        <v>132</v>
      </c>
      <c r="AL2978" t="s">
        <v>119</v>
      </c>
      <c r="AM2978" t="s">
        <v>133</v>
      </c>
      <c r="AN2978" t="s">
        <v>134</v>
      </c>
      <c r="AO2978" t="s">
        <v>117</v>
      </c>
      <c r="AP2978" t="s">
        <v>117</v>
      </c>
      <c r="AQ2978" t="s">
        <v>117</v>
      </c>
      <c r="AR2978" t="s">
        <v>117</v>
      </c>
      <c r="AS2978" t="s">
        <v>117</v>
      </c>
      <c r="AT2978" t="s">
        <v>117</v>
      </c>
      <c r="AU2978" t="s">
        <v>117</v>
      </c>
      <c r="AV2978" t="s">
        <v>117</v>
      </c>
      <c r="AW2978" t="s">
        <v>117</v>
      </c>
      <c r="AX2978" t="s">
        <v>117</v>
      </c>
      <c r="AY2978" t="s">
        <v>117</v>
      </c>
      <c r="AZ2978" t="s">
        <v>117</v>
      </c>
      <c r="BA2978" t="s">
        <v>117</v>
      </c>
      <c r="BB2978" t="s">
        <v>117</v>
      </c>
      <c r="BD2978" t="s">
        <v>117</v>
      </c>
      <c r="BF2978" t="s">
        <v>117</v>
      </c>
      <c r="BG2978" t="s">
        <v>117</v>
      </c>
      <c r="BH2978" t="s">
        <v>117</v>
      </c>
      <c r="BI2978" t="s">
        <v>117</v>
      </c>
      <c r="BJ2978" t="s">
        <v>117</v>
      </c>
      <c r="BK2978" t="s">
        <v>117</v>
      </c>
      <c r="BL2978" t="s">
        <v>117</v>
      </c>
      <c r="BM2978" t="s">
        <v>117</v>
      </c>
      <c r="BN2978" t="s">
        <v>117</v>
      </c>
      <c r="BO2978" t="s">
        <v>117</v>
      </c>
      <c r="BP2978" t="s">
        <v>117</v>
      </c>
      <c r="BQ2978" t="s">
        <v>117</v>
      </c>
      <c r="BR2978" t="s">
        <v>117</v>
      </c>
      <c r="BS2978" t="s">
        <v>117</v>
      </c>
      <c r="BT2978" t="s">
        <v>117</v>
      </c>
      <c r="BU2978" t="s">
        <v>117</v>
      </c>
      <c r="BV2978" t="s">
        <v>115</v>
      </c>
      <c r="BW2978" t="s">
        <v>115</v>
      </c>
      <c r="BX2978" t="s">
        <v>117</v>
      </c>
      <c r="BY2978" t="s">
        <v>117</v>
      </c>
      <c r="BZ2978" t="s">
        <v>117</v>
      </c>
      <c r="CA2978" t="s">
        <v>117</v>
      </c>
      <c r="CB2978" t="s">
        <v>117</v>
      </c>
      <c r="CC2978" t="s">
        <v>117</v>
      </c>
      <c r="CD2978" t="s">
        <v>117</v>
      </c>
      <c r="CE2978" t="s">
        <v>117</v>
      </c>
      <c r="CF2978" t="s">
        <v>117</v>
      </c>
      <c r="CG2978" t="s">
        <v>117</v>
      </c>
      <c r="CH2978" t="s">
        <v>117</v>
      </c>
      <c r="CI2978" t="s">
        <v>117</v>
      </c>
      <c r="CJ2978" t="s">
        <v>117</v>
      </c>
      <c r="CK2978" t="s">
        <v>117</v>
      </c>
      <c r="CL2978" t="s">
        <v>117</v>
      </c>
      <c r="CM2978" t="s">
        <v>117</v>
      </c>
      <c r="CN2978" t="s">
        <v>117</v>
      </c>
      <c r="CO2978" t="s">
        <v>117</v>
      </c>
      <c r="CP2978" t="s">
        <v>117</v>
      </c>
      <c r="CQ2978" t="s">
        <v>117</v>
      </c>
      <c r="CR2978" t="s">
        <v>117</v>
      </c>
      <c r="CS2978" t="s">
        <v>117</v>
      </c>
      <c r="CT2978" t="s">
        <v>117</v>
      </c>
      <c r="CU2978" t="s">
        <v>117</v>
      </c>
      <c r="CV2978" t="s">
        <v>117</v>
      </c>
      <c r="CW2978" t="s">
        <v>117</v>
      </c>
    </row>
    <row r="2979" spans="1:101" x14ac:dyDescent="0.25">
      <c r="A2979" t="s">
        <v>167</v>
      </c>
      <c r="B2979">
        <v>281970</v>
      </c>
      <c r="C2979" t="s">
        <v>18490</v>
      </c>
      <c r="D2979" t="s">
        <v>102</v>
      </c>
      <c r="E2979" t="s">
        <v>18491</v>
      </c>
      <c r="F2979" t="s">
        <v>18492</v>
      </c>
      <c r="G2979" t="s">
        <v>18493</v>
      </c>
      <c r="H2979" t="s">
        <v>908</v>
      </c>
      <c r="I2979" t="s">
        <v>533</v>
      </c>
      <c r="J2979" t="s">
        <v>172</v>
      </c>
      <c r="K2979" t="s">
        <v>134</v>
      </c>
      <c r="L2979">
        <v>94402</v>
      </c>
      <c r="M2979" t="s">
        <v>18494</v>
      </c>
      <c r="N2979" t="s">
        <v>18495</v>
      </c>
      <c r="O2979">
        <v>0</v>
      </c>
      <c r="V2979" t="s">
        <v>114</v>
      </c>
      <c r="W2979" s="1">
        <v>42328</v>
      </c>
      <c r="Y2979" s="1">
        <v>43699</v>
      </c>
      <c r="Z2979" s="2">
        <v>43009</v>
      </c>
      <c r="AA2979" t="s">
        <v>18496</v>
      </c>
      <c r="AB2979" t="s">
        <v>117</v>
      </c>
      <c r="AC2979" t="s">
        <v>117</v>
      </c>
      <c r="AD2979" t="s">
        <v>117</v>
      </c>
      <c r="AG2979" t="s">
        <v>115</v>
      </c>
      <c r="AH2979" t="s">
        <v>117</v>
      </c>
      <c r="AI2979" t="s">
        <v>117</v>
      </c>
      <c r="AJ2979" t="s">
        <v>132</v>
      </c>
      <c r="AL2979" t="s">
        <v>119</v>
      </c>
      <c r="AM2979" t="s">
        <v>133</v>
      </c>
      <c r="AN2979" t="s">
        <v>134</v>
      </c>
      <c r="AO2979" t="s">
        <v>117</v>
      </c>
      <c r="AP2979" t="s">
        <v>117</v>
      </c>
      <c r="AQ2979" t="s">
        <v>117</v>
      </c>
      <c r="AR2979" t="s">
        <v>117</v>
      </c>
      <c r="AS2979" t="s">
        <v>117</v>
      </c>
      <c r="AT2979" t="s">
        <v>117</v>
      </c>
      <c r="AU2979" t="s">
        <v>117</v>
      </c>
      <c r="AV2979" t="s">
        <v>117</v>
      </c>
      <c r="AW2979" t="s">
        <v>117</v>
      </c>
      <c r="AX2979" t="s">
        <v>117</v>
      </c>
      <c r="AY2979" t="s">
        <v>117</v>
      </c>
      <c r="AZ2979" t="s">
        <v>117</v>
      </c>
      <c r="BA2979" t="s">
        <v>117</v>
      </c>
      <c r="BB2979" t="s">
        <v>117</v>
      </c>
      <c r="BD2979" t="s">
        <v>117</v>
      </c>
      <c r="BF2979" t="s">
        <v>117</v>
      </c>
      <c r="BG2979" t="s">
        <v>117</v>
      </c>
      <c r="BH2979" t="s">
        <v>117</v>
      </c>
      <c r="BI2979" t="s">
        <v>117</v>
      </c>
      <c r="BJ2979" t="s">
        <v>117</v>
      </c>
      <c r="BK2979" t="s">
        <v>117</v>
      </c>
      <c r="BL2979" t="s">
        <v>117</v>
      </c>
      <c r="BM2979" t="s">
        <v>117</v>
      </c>
      <c r="BN2979" t="s">
        <v>117</v>
      </c>
      <c r="BO2979" t="s">
        <v>117</v>
      </c>
      <c r="BP2979" t="s">
        <v>117</v>
      </c>
      <c r="BQ2979" t="s">
        <v>117</v>
      </c>
      <c r="BR2979" t="s">
        <v>117</v>
      </c>
      <c r="BS2979" t="s">
        <v>117</v>
      </c>
      <c r="BT2979" t="s">
        <v>117</v>
      </c>
      <c r="BU2979" t="s">
        <v>117</v>
      </c>
      <c r="BV2979" t="s">
        <v>115</v>
      </c>
      <c r="BW2979" t="s">
        <v>115</v>
      </c>
      <c r="BX2979" t="s">
        <v>117</v>
      </c>
      <c r="BY2979" t="s">
        <v>117</v>
      </c>
      <c r="BZ2979" t="s">
        <v>117</v>
      </c>
      <c r="CA2979" t="s">
        <v>117</v>
      </c>
      <c r="CB2979" t="s">
        <v>117</v>
      </c>
      <c r="CC2979" t="s">
        <v>117</v>
      </c>
      <c r="CD2979" t="s">
        <v>117</v>
      </c>
      <c r="CE2979" t="s">
        <v>117</v>
      </c>
      <c r="CF2979" t="s">
        <v>117</v>
      </c>
      <c r="CG2979" t="s">
        <v>117</v>
      </c>
      <c r="CH2979" t="s">
        <v>117</v>
      </c>
      <c r="CI2979" t="s">
        <v>117</v>
      </c>
      <c r="CJ2979" t="s">
        <v>117</v>
      </c>
      <c r="CK2979" t="s">
        <v>117</v>
      </c>
      <c r="CL2979" t="s">
        <v>117</v>
      </c>
      <c r="CM2979" t="s">
        <v>117</v>
      </c>
      <c r="CN2979" t="s">
        <v>117</v>
      </c>
      <c r="CO2979" t="s">
        <v>117</v>
      </c>
      <c r="CP2979" t="s">
        <v>117</v>
      </c>
      <c r="CQ2979" t="s">
        <v>117</v>
      </c>
      <c r="CR2979" t="s">
        <v>117</v>
      </c>
      <c r="CS2979" t="s">
        <v>117</v>
      </c>
      <c r="CT2979" t="s">
        <v>117</v>
      </c>
      <c r="CU2979" t="s">
        <v>117</v>
      </c>
      <c r="CV2979" t="s">
        <v>117</v>
      </c>
      <c r="CW2979" t="s">
        <v>117</v>
      </c>
    </row>
    <row r="2980" spans="1:101" x14ac:dyDescent="0.25">
      <c r="A2980" t="s">
        <v>386</v>
      </c>
      <c r="B2980">
        <v>286046</v>
      </c>
      <c r="C2980" t="s">
        <v>18497</v>
      </c>
      <c r="D2980" t="s">
        <v>102</v>
      </c>
      <c r="E2980" t="s">
        <v>18498</v>
      </c>
      <c r="F2980" t="s">
        <v>18498</v>
      </c>
      <c r="G2980" t="s">
        <v>18499</v>
      </c>
      <c r="H2980" t="s">
        <v>18500</v>
      </c>
      <c r="I2980" t="s">
        <v>686</v>
      </c>
      <c r="J2980" t="s">
        <v>172</v>
      </c>
      <c r="K2980" t="s">
        <v>134</v>
      </c>
      <c r="L2980">
        <v>90402</v>
      </c>
      <c r="M2980" t="s">
        <v>18501</v>
      </c>
      <c r="O2980">
        <v>0</v>
      </c>
      <c r="V2980" t="s">
        <v>114</v>
      </c>
      <c r="W2980" s="1">
        <v>43188</v>
      </c>
      <c r="Y2980" s="1">
        <v>43556</v>
      </c>
      <c r="Z2980" s="2">
        <v>43009</v>
      </c>
      <c r="AA2980" t="s">
        <v>18502</v>
      </c>
      <c r="AB2980" t="s">
        <v>117</v>
      </c>
      <c r="AC2980" t="s">
        <v>117</v>
      </c>
      <c r="AD2980" t="s">
        <v>117</v>
      </c>
      <c r="AG2980" t="s">
        <v>115</v>
      </c>
      <c r="AH2980" t="s">
        <v>115</v>
      </c>
      <c r="AI2980" t="s">
        <v>117</v>
      </c>
      <c r="AJ2980" t="s">
        <v>132</v>
      </c>
      <c r="AL2980" t="s">
        <v>119</v>
      </c>
      <c r="AM2980" t="s">
        <v>133</v>
      </c>
      <c r="AN2980" t="s">
        <v>134</v>
      </c>
      <c r="AO2980" t="s">
        <v>117</v>
      </c>
      <c r="AP2980" t="s">
        <v>117</v>
      </c>
      <c r="AQ2980" t="s">
        <v>117</v>
      </c>
      <c r="AR2980" t="s">
        <v>117</v>
      </c>
      <c r="AS2980" t="s">
        <v>117</v>
      </c>
      <c r="AT2980" t="s">
        <v>117</v>
      </c>
      <c r="AU2980" t="s">
        <v>117</v>
      </c>
      <c r="AV2980" t="s">
        <v>117</v>
      </c>
      <c r="AW2980" t="s">
        <v>117</v>
      </c>
      <c r="AX2980" t="s">
        <v>117</v>
      </c>
      <c r="AY2980" t="s">
        <v>117</v>
      </c>
      <c r="AZ2980" t="s">
        <v>117</v>
      </c>
      <c r="BA2980" t="s">
        <v>117</v>
      </c>
      <c r="BB2980" t="s">
        <v>117</v>
      </c>
      <c r="BD2980" t="s">
        <v>117</v>
      </c>
      <c r="BF2980" t="s">
        <v>117</v>
      </c>
      <c r="BG2980" t="s">
        <v>117</v>
      </c>
      <c r="BH2980" t="s">
        <v>117</v>
      </c>
      <c r="BI2980" t="s">
        <v>117</v>
      </c>
      <c r="BJ2980" t="s">
        <v>117</v>
      </c>
      <c r="BK2980" t="s">
        <v>117</v>
      </c>
      <c r="BL2980" t="s">
        <v>117</v>
      </c>
      <c r="BM2980" t="s">
        <v>117</v>
      </c>
      <c r="BN2980" t="s">
        <v>117</v>
      </c>
      <c r="BO2980" t="s">
        <v>117</v>
      </c>
      <c r="BP2980" t="s">
        <v>117</v>
      </c>
      <c r="BQ2980" t="s">
        <v>117</v>
      </c>
      <c r="BR2980" t="s">
        <v>117</v>
      </c>
      <c r="BS2980" t="s">
        <v>117</v>
      </c>
      <c r="BT2980" t="s">
        <v>117</v>
      </c>
      <c r="BU2980" t="s">
        <v>117</v>
      </c>
      <c r="BV2980" t="s">
        <v>117</v>
      </c>
      <c r="BW2980" t="s">
        <v>115</v>
      </c>
      <c r="BX2980" t="s">
        <v>117</v>
      </c>
      <c r="BY2980" t="s">
        <v>117</v>
      </c>
      <c r="BZ2980" t="s">
        <v>117</v>
      </c>
      <c r="CA2980" t="s">
        <v>117</v>
      </c>
      <c r="CB2980" t="s">
        <v>117</v>
      </c>
      <c r="CC2980" t="s">
        <v>117</v>
      </c>
      <c r="CD2980" t="s">
        <v>117</v>
      </c>
      <c r="CE2980" t="s">
        <v>117</v>
      </c>
      <c r="CF2980" t="s">
        <v>117</v>
      </c>
      <c r="CG2980" t="s">
        <v>117</v>
      </c>
      <c r="CH2980" t="s">
        <v>117</v>
      </c>
      <c r="CI2980" t="s">
        <v>117</v>
      </c>
      <c r="CJ2980" t="s">
        <v>117</v>
      </c>
      <c r="CK2980" t="s">
        <v>117</v>
      </c>
      <c r="CL2980" t="s">
        <v>117</v>
      </c>
      <c r="CM2980" t="s">
        <v>117</v>
      </c>
      <c r="CN2980" t="s">
        <v>117</v>
      </c>
      <c r="CO2980" t="s">
        <v>117</v>
      </c>
      <c r="CP2980" t="s">
        <v>117</v>
      </c>
      <c r="CQ2980" t="s">
        <v>117</v>
      </c>
      <c r="CR2980" t="s">
        <v>117</v>
      </c>
      <c r="CS2980" t="s">
        <v>117</v>
      </c>
      <c r="CT2980" t="s">
        <v>117</v>
      </c>
      <c r="CU2980" t="s">
        <v>117</v>
      </c>
      <c r="CV2980" t="s">
        <v>117</v>
      </c>
      <c r="CW2980" t="s">
        <v>117</v>
      </c>
    </row>
    <row r="2981" spans="1:101" x14ac:dyDescent="0.25">
      <c r="A2981" t="s">
        <v>167</v>
      </c>
      <c r="B2981">
        <v>283646</v>
      </c>
      <c r="C2981" t="s">
        <v>18503</v>
      </c>
      <c r="D2981" t="s">
        <v>102</v>
      </c>
      <c r="E2981" t="s">
        <v>18504</v>
      </c>
      <c r="F2981" t="s">
        <v>18504</v>
      </c>
      <c r="G2981" t="s">
        <v>18505</v>
      </c>
      <c r="H2981" t="s">
        <v>18506</v>
      </c>
      <c r="I2981" t="s">
        <v>285</v>
      </c>
      <c r="J2981" t="s">
        <v>172</v>
      </c>
      <c r="K2981" t="s">
        <v>134</v>
      </c>
      <c r="L2981">
        <v>94025</v>
      </c>
      <c r="M2981" t="s">
        <v>18507</v>
      </c>
      <c r="O2981">
        <v>0</v>
      </c>
      <c r="V2981" t="s">
        <v>114</v>
      </c>
      <c r="W2981" s="1">
        <v>42472</v>
      </c>
      <c r="Y2981" s="1">
        <v>43508</v>
      </c>
      <c r="Z2981" s="2">
        <v>43009</v>
      </c>
      <c r="AA2981" t="s">
        <v>7754</v>
      </c>
      <c r="AB2981" t="s">
        <v>117</v>
      </c>
      <c r="AC2981" t="s">
        <v>117</v>
      </c>
      <c r="AD2981" t="s">
        <v>117</v>
      </c>
      <c r="AG2981" t="s">
        <v>115</v>
      </c>
      <c r="AH2981" t="s">
        <v>115</v>
      </c>
      <c r="AI2981" t="s">
        <v>117</v>
      </c>
      <c r="AJ2981" t="s">
        <v>132</v>
      </c>
      <c r="AL2981" t="s">
        <v>119</v>
      </c>
      <c r="AM2981" t="s">
        <v>133</v>
      </c>
      <c r="AN2981" t="s">
        <v>134</v>
      </c>
      <c r="AO2981" t="s">
        <v>117</v>
      </c>
      <c r="AP2981" t="s">
        <v>117</v>
      </c>
      <c r="AQ2981" t="s">
        <v>117</v>
      </c>
      <c r="AR2981" t="s">
        <v>117</v>
      </c>
      <c r="AS2981" t="s">
        <v>117</v>
      </c>
      <c r="AT2981" t="s">
        <v>117</v>
      </c>
      <c r="AU2981" t="s">
        <v>117</v>
      </c>
      <c r="AV2981" t="s">
        <v>117</v>
      </c>
      <c r="AW2981" t="s">
        <v>117</v>
      </c>
      <c r="AX2981" t="s">
        <v>117</v>
      </c>
      <c r="AY2981" t="s">
        <v>117</v>
      </c>
      <c r="AZ2981" t="s">
        <v>117</v>
      </c>
      <c r="BA2981" t="s">
        <v>117</v>
      </c>
      <c r="BB2981" t="s">
        <v>117</v>
      </c>
      <c r="BD2981" t="s">
        <v>117</v>
      </c>
      <c r="BF2981" t="s">
        <v>117</v>
      </c>
      <c r="BG2981" t="s">
        <v>117</v>
      </c>
      <c r="BH2981" t="s">
        <v>117</v>
      </c>
      <c r="BI2981" t="s">
        <v>117</v>
      </c>
      <c r="BJ2981" t="s">
        <v>117</v>
      </c>
      <c r="BK2981" t="s">
        <v>117</v>
      </c>
      <c r="BL2981" t="s">
        <v>117</v>
      </c>
      <c r="BM2981" t="s">
        <v>117</v>
      </c>
      <c r="BN2981" t="s">
        <v>117</v>
      </c>
      <c r="BO2981" t="s">
        <v>117</v>
      </c>
      <c r="BP2981" t="s">
        <v>117</v>
      </c>
      <c r="BQ2981" t="s">
        <v>117</v>
      </c>
      <c r="BR2981" t="s">
        <v>117</v>
      </c>
      <c r="BS2981" t="s">
        <v>117</v>
      </c>
      <c r="BT2981" t="s">
        <v>117</v>
      </c>
      <c r="BU2981" t="s">
        <v>117</v>
      </c>
      <c r="BV2981" t="s">
        <v>115</v>
      </c>
      <c r="BW2981" t="s">
        <v>115</v>
      </c>
      <c r="BX2981" t="s">
        <v>117</v>
      </c>
      <c r="BY2981" t="s">
        <v>117</v>
      </c>
      <c r="BZ2981" t="s">
        <v>117</v>
      </c>
      <c r="CA2981" t="s">
        <v>117</v>
      </c>
      <c r="CB2981" t="s">
        <v>117</v>
      </c>
      <c r="CC2981" t="s">
        <v>117</v>
      </c>
      <c r="CD2981" t="s">
        <v>117</v>
      </c>
      <c r="CE2981" t="s">
        <v>117</v>
      </c>
      <c r="CF2981" t="s">
        <v>117</v>
      </c>
      <c r="CG2981" t="s">
        <v>117</v>
      </c>
      <c r="CH2981" t="s">
        <v>117</v>
      </c>
      <c r="CI2981" t="s">
        <v>117</v>
      </c>
      <c r="CJ2981" t="s">
        <v>117</v>
      </c>
      <c r="CK2981" t="s">
        <v>117</v>
      </c>
      <c r="CL2981" t="s">
        <v>117</v>
      </c>
      <c r="CM2981" t="s">
        <v>117</v>
      </c>
      <c r="CN2981" t="s">
        <v>117</v>
      </c>
      <c r="CO2981" t="s">
        <v>117</v>
      </c>
      <c r="CP2981" t="s">
        <v>117</v>
      </c>
      <c r="CQ2981" t="s">
        <v>117</v>
      </c>
      <c r="CR2981" t="s">
        <v>117</v>
      </c>
      <c r="CS2981" t="s">
        <v>117</v>
      </c>
      <c r="CT2981" t="s">
        <v>117</v>
      </c>
      <c r="CU2981" t="s">
        <v>117</v>
      </c>
      <c r="CV2981" t="s">
        <v>117</v>
      </c>
      <c r="CW2981" t="s">
        <v>117</v>
      </c>
    </row>
    <row r="2982" spans="1:101" x14ac:dyDescent="0.25">
      <c r="A2982" t="s">
        <v>100</v>
      </c>
      <c r="B2982">
        <v>171483</v>
      </c>
      <c r="C2982" t="s">
        <v>18508</v>
      </c>
      <c r="D2982" t="s">
        <v>102</v>
      </c>
      <c r="E2982" t="s">
        <v>18509</v>
      </c>
      <c r="F2982" t="s">
        <v>18509</v>
      </c>
      <c r="G2982" t="s">
        <v>18510</v>
      </c>
      <c r="H2982" t="s">
        <v>18511</v>
      </c>
      <c r="I2982" t="s">
        <v>112</v>
      </c>
      <c r="K2982" t="s">
        <v>113</v>
      </c>
      <c r="M2982" t="s">
        <v>18512</v>
      </c>
      <c r="N2982" t="s">
        <v>18513</v>
      </c>
      <c r="O2982">
        <v>0</v>
      </c>
      <c r="V2982" t="s">
        <v>114</v>
      </c>
      <c r="W2982" s="1">
        <v>41820</v>
      </c>
      <c r="Y2982" s="1">
        <v>43552</v>
      </c>
      <c r="Z2982" s="2">
        <v>43009</v>
      </c>
      <c r="AA2982" t="s">
        <v>13985</v>
      </c>
      <c r="AB2982" t="s">
        <v>115</v>
      </c>
      <c r="AC2982" t="s">
        <v>117</v>
      </c>
      <c r="AD2982" t="s">
        <v>117</v>
      </c>
      <c r="AF2982" t="s">
        <v>18514</v>
      </c>
      <c r="AG2982" t="s">
        <v>117</v>
      </c>
      <c r="AH2982" t="s">
        <v>115</v>
      </c>
      <c r="AI2982" t="s">
        <v>117</v>
      </c>
      <c r="AJ2982" t="s">
        <v>118</v>
      </c>
      <c r="AL2982" t="s">
        <v>119</v>
      </c>
      <c r="AN2982" t="s">
        <v>113</v>
      </c>
      <c r="AO2982" t="s">
        <v>117</v>
      </c>
      <c r="AP2982" t="s">
        <v>117</v>
      </c>
      <c r="AQ2982" t="s">
        <v>115</v>
      </c>
      <c r="AR2982" t="s">
        <v>117</v>
      </c>
      <c r="AS2982" t="s">
        <v>117</v>
      </c>
      <c r="AT2982" t="s">
        <v>117</v>
      </c>
      <c r="AU2982" t="s">
        <v>117</v>
      </c>
      <c r="AV2982" t="s">
        <v>117</v>
      </c>
      <c r="AW2982" t="s">
        <v>117</v>
      </c>
      <c r="AX2982" t="s">
        <v>117</v>
      </c>
      <c r="AY2982" t="s">
        <v>117</v>
      </c>
      <c r="AZ2982" t="s">
        <v>117</v>
      </c>
      <c r="BA2982" t="s">
        <v>117</v>
      </c>
      <c r="BB2982" t="s">
        <v>117</v>
      </c>
      <c r="BD2982" t="s">
        <v>117</v>
      </c>
      <c r="BF2982" t="s">
        <v>117</v>
      </c>
      <c r="BG2982" t="s">
        <v>117</v>
      </c>
      <c r="BH2982" t="s">
        <v>115</v>
      </c>
      <c r="BI2982" t="s">
        <v>117</v>
      </c>
      <c r="BJ2982" t="s">
        <v>117</v>
      </c>
      <c r="BK2982" t="s">
        <v>117</v>
      </c>
      <c r="BL2982" t="s">
        <v>115</v>
      </c>
      <c r="BM2982" t="s">
        <v>117</v>
      </c>
      <c r="BN2982" t="s">
        <v>117</v>
      </c>
      <c r="BO2982" t="s">
        <v>117</v>
      </c>
      <c r="BP2982" t="s">
        <v>117</v>
      </c>
      <c r="BQ2982" t="s">
        <v>117</v>
      </c>
      <c r="BR2982" t="s">
        <v>117</v>
      </c>
      <c r="BS2982" t="s">
        <v>117</v>
      </c>
      <c r="BT2982" t="s">
        <v>117</v>
      </c>
      <c r="BU2982" t="s">
        <v>117</v>
      </c>
      <c r="BV2982" t="s">
        <v>117</v>
      </c>
      <c r="BW2982" t="s">
        <v>115</v>
      </c>
      <c r="BX2982" t="s">
        <v>117</v>
      </c>
      <c r="BY2982" t="s">
        <v>117</v>
      </c>
      <c r="BZ2982" t="s">
        <v>117</v>
      </c>
      <c r="CA2982" t="s">
        <v>117</v>
      </c>
      <c r="CB2982" t="s">
        <v>117</v>
      </c>
      <c r="CC2982" t="s">
        <v>117</v>
      </c>
      <c r="CD2982" t="s">
        <v>117</v>
      </c>
      <c r="CE2982" t="s">
        <v>117</v>
      </c>
      <c r="CF2982" t="s">
        <v>117</v>
      </c>
      <c r="CG2982" t="s">
        <v>117</v>
      </c>
      <c r="CH2982" t="s">
        <v>117</v>
      </c>
      <c r="CI2982" t="s">
        <v>117</v>
      </c>
      <c r="CJ2982" t="s">
        <v>117</v>
      </c>
      <c r="CK2982" t="s">
        <v>117</v>
      </c>
      <c r="CL2982" t="s">
        <v>117</v>
      </c>
      <c r="CM2982" t="s">
        <v>117</v>
      </c>
      <c r="CN2982" t="s">
        <v>117</v>
      </c>
      <c r="CO2982" t="s">
        <v>117</v>
      </c>
      <c r="CP2982" t="s">
        <v>117</v>
      </c>
      <c r="CQ2982" t="s">
        <v>117</v>
      </c>
      <c r="CR2982" t="s">
        <v>117</v>
      </c>
      <c r="CS2982" t="s">
        <v>117</v>
      </c>
      <c r="CT2982" t="s">
        <v>117</v>
      </c>
      <c r="CU2982" t="s">
        <v>117</v>
      </c>
      <c r="CV2982" t="s">
        <v>117</v>
      </c>
      <c r="CW2982" t="s">
        <v>117</v>
      </c>
    </row>
    <row r="2983" spans="1:101" x14ac:dyDescent="0.25">
      <c r="A2983" t="s">
        <v>309</v>
      </c>
      <c r="B2983">
        <v>297265</v>
      </c>
      <c r="C2983" t="s">
        <v>18515</v>
      </c>
      <c r="D2983" t="s">
        <v>102</v>
      </c>
      <c r="E2983" t="s">
        <v>18516</v>
      </c>
      <c r="F2983" t="s">
        <v>18516</v>
      </c>
      <c r="G2983" t="s">
        <v>18517</v>
      </c>
      <c r="H2983" t="s">
        <v>5092</v>
      </c>
      <c r="I2983" t="s">
        <v>2296</v>
      </c>
      <c r="J2983" t="s">
        <v>722</v>
      </c>
      <c r="K2983" t="s">
        <v>134</v>
      </c>
      <c r="L2983">
        <v>20814</v>
      </c>
      <c r="M2983" t="s">
        <v>18518</v>
      </c>
      <c r="O2983">
        <v>1</v>
      </c>
      <c r="V2983" t="s">
        <v>114</v>
      </c>
      <c r="W2983" s="1">
        <v>43251</v>
      </c>
      <c r="Y2983" s="1">
        <v>43525</v>
      </c>
      <c r="Z2983" s="2">
        <v>43009</v>
      </c>
      <c r="AA2983" t="s">
        <v>18519</v>
      </c>
      <c r="AB2983" t="s">
        <v>117</v>
      </c>
      <c r="AC2983" t="s">
        <v>117</v>
      </c>
      <c r="AD2983" t="s">
        <v>117</v>
      </c>
      <c r="AG2983" t="s">
        <v>115</v>
      </c>
      <c r="AH2983" t="s">
        <v>117</v>
      </c>
      <c r="AI2983" t="s">
        <v>117</v>
      </c>
      <c r="AJ2983" t="s">
        <v>132</v>
      </c>
      <c r="AL2983" t="s">
        <v>119</v>
      </c>
      <c r="AM2983" t="s">
        <v>133</v>
      </c>
      <c r="AN2983" t="s">
        <v>134</v>
      </c>
      <c r="AO2983" t="s">
        <v>117</v>
      </c>
      <c r="AP2983" t="s">
        <v>117</v>
      </c>
      <c r="AQ2983" t="s">
        <v>117</v>
      </c>
      <c r="AR2983" t="s">
        <v>117</v>
      </c>
      <c r="AS2983" t="s">
        <v>117</v>
      </c>
      <c r="AT2983" t="s">
        <v>117</v>
      </c>
      <c r="AU2983" t="s">
        <v>117</v>
      </c>
      <c r="AV2983" t="s">
        <v>117</v>
      </c>
      <c r="AW2983" t="s">
        <v>117</v>
      </c>
      <c r="AX2983" t="s">
        <v>117</v>
      </c>
      <c r="AY2983" t="s">
        <v>117</v>
      </c>
      <c r="AZ2983" t="s">
        <v>117</v>
      </c>
      <c r="BA2983" t="s">
        <v>117</v>
      </c>
      <c r="BB2983" t="s">
        <v>117</v>
      </c>
      <c r="BD2983" t="s">
        <v>117</v>
      </c>
      <c r="BF2983" t="s">
        <v>117</v>
      </c>
      <c r="BG2983" t="s">
        <v>117</v>
      </c>
      <c r="BH2983" t="s">
        <v>117</v>
      </c>
      <c r="BI2983" t="s">
        <v>117</v>
      </c>
      <c r="BJ2983" t="s">
        <v>117</v>
      </c>
      <c r="BK2983" t="s">
        <v>117</v>
      </c>
      <c r="BL2983" t="s">
        <v>117</v>
      </c>
      <c r="BM2983" t="s">
        <v>117</v>
      </c>
      <c r="BN2983" t="s">
        <v>117</v>
      </c>
      <c r="BO2983" t="s">
        <v>117</v>
      </c>
      <c r="BP2983" t="s">
        <v>117</v>
      </c>
      <c r="BQ2983" t="s">
        <v>117</v>
      </c>
      <c r="BR2983" t="s">
        <v>117</v>
      </c>
      <c r="BS2983" t="s">
        <v>117</v>
      </c>
      <c r="BT2983" t="s">
        <v>117</v>
      </c>
      <c r="BU2983" t="s">
        <v>117</v>
      </c>
      <c r="BV2983" t="s">
        <v>115</v>
      </c>
      <c r="BW2983" t="s">
        <v>115</v>
      </c>
      <c r="BX2983" t="s">
        <v>117</v>
      </c>
      <c r="BY2983" t="s">
        <v>117</v>
      </c>
      <c r="BZ2983" t="s">
        <v>117</v>
      </c>
      <c r="CA2983" t="s">
        <v>117</v>
      </c>
      <c r="CB2983" t="s">
        <v>117</v>
      </c>
      <c r="CC2983" t="s">
        <v>117</v>
      </c>
      <c r="CD2983" t="s">
        <v>117</v>
      </c>
      <c r="CE2983" t="s">
        <v>117</v>
      </c>
      <c r="CF2983" t="s">
        <v>117</v>
      </c>
      <c r="CG2983" t="s">
        <v>117</v>
      </c>
      <c r="CH2983" t="s">
        <v>117</v>
      </c>
      <c r="CI2983" t="s">
        <v>117</v>
      </c>
      <c r="CJ2983" t="s">
        <v>117</v>
      </c>
      <c r="CK2983" t="s">
        <v>117</v>
      </c>
      <c r="CL2983" t="s">
        <v>117</v>
      </c>
      <c r="CM2983" t="s">
        <v>117</v>
      </c>
      <c r="CN2983" t="s">
        <v>117</v>
      </c>
      <c r="CO2983" t="s">
        <v>117</v>
      </c>
      <c r="CP2983" t="s">
        <v>117</v>
      </c>
      <c r="CQ2983" t="s">
        <v>117</v>
      </c>
      <c r="CR2983" t="s">
        <v>117</v>
      </c>
      <c r="CS2983" t="s">
        <v>117</v>
      </c>
      <c r="CT2983" t="s">
        <v>117</v>
      </c>
      <c r="CU2983" t="s">
        <v>117</v>
      </c>
      <c r="CV2983" t="s">
        <v>117</v>
      </c>
      <c r="CW2983" t="s">
        <v>117</v>
      </c>
    </row>
    <row r="2984" spans="1:101" x14ac:dyDescent="0.25">
      <c r="A2984" t="s">
        <v>100</v>
      </c>
      <c r="B2984">
        <v>288234</v>
      </c>
      <c r="C2984" t="s">
        <v>18520</v>
      </c>
      <c r="D2984" t="s">
        <v>102</v>
      </c>
      <c r="E2984" t="s">
        <v>18521</v>
      </c>
      <c r="F2984" t="s">
        <v>18521</v>
      </c>
      <c r="G2984" t="s">
        <v>18522</v>
      </c>
      <c r="H2984" t="s">
        <v>18523</v>
      </c>
      <c r="I2984" t="s">
        <v>889</v>
      </c>
      <c r="K2984" t="s">
        <v>113</v>
      </c>
      <c r="M2984" t="s">
        <v>18524</v>
      </c>
      <c r="N2984" t="s">
        <v>18525</v>
      </c>
      <c r="O2984">
        <v>0</v>
      </c>
      <c r="V2984" t="s">
        <v>114</v>
      </c>
      <c r="W2984" s="1">
        <v>42851</v>
      </c>
      <c r="Y2984" s="1">
        <v>43173</v>
      </c>
      <c r="Z2984" s="2">
        <v>43009</v>
      </c>
      <c r="AB2984" t="s">
        <v>115</v>
      </c>
      <c r="AC2984" t="s">
        <v>117</v>
      </c>
      <c r="AD2984" t="s">
        <v>117</v>
      </c>
      <c r="AF2984" t="s">
        <v>18526</v>
      </c>
      <c r="AG2984" t="s">
        <v>117</v>
      </c>
      <c r="AH2984" t="s">
        <v>115</v>
      </c>
      <c r="AI2984" t="s">
        <v>117</v>
      </c>
      <c r="AJ2984" t="s">
        <v>118</v>
      </c>
      <c r="AL2984" t="s">
        <v>119</v>
      </c>
      <c r="AN2984" t="s">
        <v>113</v>
      </c>
      <c r="AO2984" t="s">
        <v>117</v>
      </c>
      <c r="AP2984" t="s">
        <v>117</v>
      </c>
      <c r="AQ2984" t="s">
        <v>117</v>
      </c>
      <c r="AR2984" t="s">
        <v>117</v>
      </c>
      <c r="AS2984" t="s">
        <v>117</v>
      </c>
      <c r="AT2984" t="s">
        <v>117</v>
      </c>
      <c r="AU2984" t="s">
        <v>117</v>
      </c>
      <c r="AV2984" t="s">
        <v>117</v>
      </c>
      <c r="AW2984" t="s">
        <v>117</v>
      </c>
      <c r="AX2984" t="s">
        <v>117</v>
      </c>
      <c r="AY2984" t="s">
        <v>117</v>
      </c>
      <c r="AZ2984" t="s">
        <v>117</v>
      </c>
      <c r="BA2984" t="s">
        <v>117</v>
      </c>
      <c r="BB2984" t="s">
        <v>117</v>
      </c>
      <c r="BD2984" t="s">
        <v>117</v>
      </c>
      <c r="BF2984" t="s">
        <v>117</v>
      </c>
      <c r="BG2984" t="s">
        <v>117</v>
      </c>
      <c r="BH2984" t="s">
        <v>117</v>
      </c>
      <c r="BI2984" t="s">
        <v>117</v>
      </c>
      <c r="BJ2984" t="s">
        <v>117</v>
      </c>
      <c r="BK2984" t="s">
        <v>117</v>
      </c>
      <c r="BL2984" t="s">
        <v>117</v>
      </c>
      <c r="BM2984" t="s">
        <v>117</v>
      </c>
      <c r="BN2984" t="s">
        <v>117</v>
      </c>
      <c r="BO2984" t="s">
        <v>117</v>
      </c>
      <c r="BP2984" t="s">
        <v>117</v>
      </c>
      <c r="BQ2984" t="s">
        <v>117</v>
      </c>
      <c r="BR2984" t="s">
        <v>117</v>
      </c>
      <c r="BS2984" t="s">
        <v>117</v>
      </c>
      <c r="BT2984" t="s">
        <v>117</v>
      </c>
      <c r="BU2984" t="s">
        <v>117</v>
      </c>
      <c r="BV2984" t="s">
        <v>117</v>
      </c>
      <c r="BW2984" t="s">
        <v>115</v>
      </c>
      <c r="BX2984" t="s">
        <v>115</v>
      </c>
      <c r="BY2984" t="s">
        <v>117</v>
      </c>
      <c r="BZ2984" t="s">
        <v>117</v>
      </c>
      <c r="CA2984" t="s">
        <v>117</v>
      </c>
      <c r="CB2984" t="s">
        <v>117</v>
      </c>
      <c r="CC2984" t="s">
        <v>117</v>
      </c>
      <c r="CD2984" t="s">
        <v>117</v>
      </c>
      <c r="CE2984" t="s">
        <v>117</v>
      </c>
      <c r="CF2984" t="s">
        <v>117</v>
      </c>
      <c r="CG2984" t="s">
        <v>117</v>
      </c>
      <c r="CH2984" t="s">
        <v>117</v>
      </c>
      <c r="CI2984" t="s">
        <v>117</v>
      </c>
      <c r="CJ2984" t="s">
        <v>117</v>
      </c>
      <c r="CK2984" t="s">
        <v>117</v>
      </c>
      <c r="CL2984" t="s">
        <v>117</v>
      </c>
      <c r="CM2984" t="s">
        <v>117</v>
      </c>
      <c r="CN2984" t="s">
        <v>117</v>
      </c>
      <c r="CO2984" t="s">
        <v>117</v>
      </c>
      <c r="CP2984" t="s">
        <v>117</v>
      </c>
      <c r="CQ2984" t="s">
        <v>117</v>
      </c>
      <c r="CR2984" t="s">
        <v>117</v>
      </c>
      <c r="CS2984" t="s">
        <v>117</v>
      </c>
      <c r="CT2984" t="s">
        <v>117</v>
      </c>
      <c r="CU2984" t="s">
        <v>117</v>
      </c>
      <c r="CV2984" t="s">
        <v>117</v>
      </c>
      <c r="CW2984" t="s">
        <v>117</v>
      </c>
    </row>
    <row r="2985" spans="1:101" x14ac:dyDescent="0.25">
      <c r="A2985" t="s">
        <v>145</v>
      </c>
      <c r="B2985">
        <v>173816</v>
      </c>
      <c r="C2985" t="s">
        <v>18527</v>
      </c>
      <c r="D2985" t="s">
        <v>102</v>
      </c>
      <c r="E2985" t="s">
        <v>18528</v>
      </c>
      <c r="F2985" t="s">
        <v>18528</v>
      </c>
      <c r="G2985" t="s">
        <v>18529</v>
      </c>
      <c r="H2985" t="s">
        <v>14088</v>
      </c>
      <c r="I2985" t="s">
        <v>314</v>
      </c>
      <c r="J2985" t="s">
        <v>151</v>
      </c>
      <c r="K2985" t="s">
        <v>134</v>
      </c>
      <c r="L2985">
        <v>2476</v>
      </c>
      <c r="M2985" t="s">
        <v>18530</v>
      </c>
      <c r="N2985" t="s">
        <v>18531</v>
      </c>
      <c r="O2985">
        <v>0</v>
      </c>
      <c r="V2985" t="s">
        <v>114</v>
      </c>
      <c r="W2985" s="1">
        <v>42459</v>
      </c>
      <c r="Y2985" s="1">
        <v>43585</v>
      </c>
      <c r="Z2985" s="2">
        <v>43009</v>
      </c>
      <c r="AB2985" t="s">
        <v>117</v>
      </c>
      <c r="AC2985" t="s">
        <v>117</v>
      </c>
      <c r="AD2985" t="s">
        <v>117</v>
      </c>
      <c r="AG2985" t="s">
        <v>117</v>
      </c>
      <c r="AH2985" t="s">
        <v>115</v>
      </c>
      <c r="AI2985" t="s">
        <v>117</v>
      </c>
      <c r="AJ2985" t="s">
        <v>293</v>
      </c>
      <c r="AL2985" t="s">
        <v>119</v>
      </c>
      <c r="AM2985" t="s">
        <v>133</v>
      </c>
      <c r="AN2985" t="s">
        <v>134</v>
      </c>
      <c r="AO2985" t="s">
        <v>117</v>
      </c>
      <c r="AP2985" t="s">
        <v>117</v>
      </c>
      <c r="AQ2985" t="s">
        <v>117</v>
      </c>
      <c r="AR2985" t="s">
        <v>117</v>
      </c>
      <c r="AS2985" t="s">
        <v>117</v>
      </c>
      <c r="AT2985" t="s">
        <v>117</v>
      </c>
      <c r="AU2985" t="s">
        <v>117</v>
      </c>
      <c r="AV2985" t="s">
        <v>117</v>
      </c>
      <c r="AW2985" t="s">
        <v>117</v>
      </c>
      <c r="AX2985" t="s">
        <v>117</v>
      </c>
      <c r="AY2985" t="s">
        <v>117</v>
      </c>
      <c r="AZ2985" t="s">
        <v>117</v>
      </c>
      <c r="BA2985" t="s">
        <v>117</v>
      </c>
      <c r="BB2985" t="s">
        <v>117</v>
      </c>
      <c r="BD2985" t="s">
        <v>117</v>
      </c>
      <c r="BF2985" t="s">
        <v>117</v>
      </c>
      <c r="BG2985" t="s">
        <v>117</v>
      </c>
      <c r="BH2985" t="s">
        <v>115</v>
      </c>
      <c r="BI2985" t="s">
        <v>117</v>
      </c>
      <c r="BJ2985" t="s">
        <v>117</v>
      </c>
      <c r="BK2985" t="s">
        <v>117</v>
      </c>
      <c r="BL2985" t="s">
        <v>117</v>
      </c>
      <c r="BM2985" t="s">
        <v>117</v>
      </c>
      <c r="BN2985" t="s">
        <v>117</v>
      </c>
      <c r="BO2985" t="s">
        <v>117</v>
      </c>
      <c r="BP2985" t="s">
        <v>117</v>
      </c>
      <c r="BQ2985" t="s">
        <v>117</v>
      </c>
      <c r="BR2985" t="s">
        <v>117</v>
      </c>
      <c r="BS2985" t="s">
        <v>117</v>
      </c>
      <c r="BT2985" t="s">
        <v>117</v>
      </c>
      <c r="BU2985" t="s">
        <v>117</v>
      </c>
      <c r="BV2985" t="s">
        <v>115</v>
      </c>
      <c r="BW2985" t="s">
        <v>115</v>
      </c>
      <c r="BX2985" t="s">
        <v>117</v>
      </c>
      <c r="BY2985" t="s">
        <v>117</v>
      </c>
      <c r="BZ2985" t="s">
        <v>117</v>
      </c>
      <c r="CA2985" t="s">
        <v>117</v>
      </c>
      <c r="CB2985" t="s">
        <v>117</v>
      </c>
      <c r="CC2985" t="s">
        <v>117</v>
      </c>
      <c r="CD2985" t="s">
        <v>117</v>
      </c>
      <c r="CE2985" t="s">
        <v>117</v>
      </c>
      <c r="CF2985" t="s">
        <v>117</v>
      </c>
      <c r="CG2985" t="s">
        <v>117</v>
      </c>
      <c r="CH2985" t="s">
        <v>117</v>
      </c>
      <c r="CI2985" t="s">
        <v>117</v>
      </c>
      <c r="CJ2985" t="s">
        <v>117</v>
      </c>
      <c r="CK2985" t="s">
        <v>117</v>
      </c>
      <c r="CL2985" t="s">
        <v>117</v>
      </c>
      <c r="CM2985" t="s">
        <v>117</v>
      </c>
      <c r="CN2985" t="s">
        <v>117</v>
      </c>
      <c r="CO2985" t="s">
        <v>117</v>
      </c>
      <c r="CP2985" t="s">
        <v>117</v>
      </c>
      <c r="CQ2985" t="s">
        <v>117</v>
      </c>
      <c r="CR2985" t="s">
        <v>117</v>
      </c>
      <c r="CS2985" t="s">
        <v>117</v>
      </c>
      <c r="CT2985" t="s">
        <v>117</v>
      </c>
      <c r="CU2985" t="s">
        <v>117</v>
      </c>
      <c r="CV2985" t="s">
        <v>117</v>
      </c>
      <c r="CW2985" t="s">
        <v>117</v>
      </c>
    </row>
    <row r="2986" spans="1:101" x14ac:dyDescent="0.25">
      <c r="A2986" t="s">
        <v>386</v>
      </c>
      <c r="B2986">
        <v>160259</v>
      </c>
      <c r="C2986" t="s">
        <v>18532</v>
      </c>
      <c r="D2986" t="s">
        <v>102</v>
      </c>
      <c r="E2986" t="s">
        <v>18533</v>
      </c>
      <c r="F2986" t="s">
        <v>18534</v>
      </c>
      <c r="G2986" t="s">
        <v>8929</v>
      </c>
      <c r="I2986" t="s">
        <v>686</v>
      </c>
      <c r="J2986" t="s">
        <v>172</v>
      </c>
      <c r="K2986" t="s">
        <v>134</v>
      </c>
      <c r="L2986">
        <v>90401</v>
      </c>
      <c r="M2986" t="s">
        <v>8930</v>
      </c>
      <c r="N2986" t="s">
        <v>8931</v>
      </c>
      <c r="O2986">
        <v>3</v>
      </c>
      <c r="V2986" t="s">
        <v>114</v>
      </c>
      <c r="W2986" s="1">
        <v>40997</v>
      </c>
      <c r="Y2986" s="1">
        <v>43606</v>
      </c>
      <c r="Z2986" s="2">
        <v>43009</v>
      </c>
      <c r="AA2986" t="s">
        <v>18535</v>
      </c>
      <c r="AB2986" t="s">
        <v>117</v>
      </c>
      <c r="AC2986" t="s">
        <v>117</v>
      </c>
      <c r="AD2986" t="s">
        <v>117</v>
      </c>
      <c r="AG2986" t="s">
        <v>115</v>
      </c>
      <c r="AH2986" t="s">
        <v>117</v>
      </c>
      <c r="AI2986" t="s">
        <v>117</v>
      </c>
      <c r="AJ2986" t="s">
        <v>132</v>
      </c>
      <c r="AL2986" t="s">
        <v>119</v>
      </c>
      <c r="AM2986" t="s">
        <v>133</v>
      </c>
      <c r="AN2986" t="s">
        <v>134</v>
      </c>
      <c r="AO2986" t="s">
        <v>117</v>
      </c>
      <c r="AP2986" t="s">
        <v>117</v>
      </c>
      <c r="AQ2986" t="s">
        <v>117</v>
      </c>
      <c r="AR2986" t="s">
        <v>117</v>
      </c>
      <c r="AS2986" t="s">
        <v>117</v>
      </c>
      <c r="AT2986" t="s">
        <v>117</v>
      </c>
      <c r="AU2986" t="s">
        <v>117</v>
      </c>
      <c r="AV2986" t="s">
        <v>117</v>
      </c>
      <c r="AW2986" t="s">
        <v>117</v>
      </c>
      <c r="AX2986" t="s">
        <v>117</v>
      </c>
      <c r="AY2986" t="s">
        <v>117</v>
      </c>
      <c r="AZ2986" t="s">
        <v>117</v>
      </c>
      <c r="BA2986" t="s">
        <v>117</v>
      </c>
      <c r="BB2986" t="s">
        <v>117</v>
      </c>
      <c r="BD2986" t="s">
        <v>117</v>
      </c>
      <c r="BF2986" t="s">
        <v>117</v>
      </c>
      <c r="BG2986" t="s">
        <v>117</v>
      </c>
      <c r="BH2986" t="s">
        <v>117</v>
      </c>
      <c r="BI2986" t="s">
        <v>117</v>
      </c>
      <c r="BJ2986" t="s">
        <v>117</v>
      </c>
      <c r="BK2986" t="s">
        <v>117</v>
      </c>
      <c r="BL2986" t="s">
        <v>117</v>
      </c>
      <c r="BM2986" t="s">
        <v>117</v>
      </c>
      <c r="BN2986" t="s">
        <v>117</v>
      </c>
      <c r="BO2986" t="s">
        <v>117</v>
      </c>
      <c r="BP2986" t="s">
        <v>117</v>
      </c>
      <c r="BQ2986" t="s">
        <v>117</v>
      </c>
      <c r="BR2986" t="s">
        <v>117</v>
      </c>
      <c r="BS2986" t="s">
        <v>117</v>
      </c>
      <c r="BT2986" t="s">
        <v>117</v>
      </c>
      <c r="BU2986" t="s">
        <v>117</v>
      </c>
      <c r="BV2986" t="s">
        <v>117</v>
      </c>
      <c r="BW2986" t="s">
        <v>115</v>
      </c>
      <c r="BX2986" t="s">
        <v>117</v>
      </c>
      <c r="BY2986" t="s">
        <v>117</v>
      </c>
      <c r="BZ2986" t="s">
        <v>117</v>
      </c>
      <c r="CA2986" t="s">
        <v>117</v>
      </c>
      <c r="CB2986" t="s">
        <v>117</v>
      </c>
      <c r="CC2986" t="s">
        <v>117</v>
      </c>
      <c r="CD2986" t="s">
        <v>117</v>
      </c>
      <c r="CE2986" t="s">
        <v>117</v>
      </c>
      <c r="CF2986" t="s">
        <v>117</v>
      </c>
      <c r="CG2986" t="s">
        <v>117</v>
      </c>
      <c r="CH2986" t="s">
        <v>117</v>
      </c>
      <c r="CI2986" t="s">
        <v>117</v>
      </c>
      <c r="CJ2986" t="s">
        <v>117</v>
      </c>
      <c r="CK2986" t="s">
        <v>117</v>
      </c>
      <c r="CL2986" t="s">
        <v>117</v>
      </c>
      <c r="CM2986" t="s">
        <v>117</v>
      </c>
      <c r="CN2986" t="s">
        <v>117</v>
      </c>
      <c r="CO2986" t="s">
        <v>117</v>
      </c>
      <c r="CP2986" t="s">
        <v>117</v>
      </c>
      <c r="CQ2986" t="s">
        <v>117</v>
      </c>
      <c r="CR2986" t="s">
        <v>117</v>
      </c>
      <c r="CS2986" t="s">
        <v>117</v>
      </c>
      <c r="CT2986" t="s">
        <v>117</v>
      </c>
      <c r="CU2986" t="s">
        <v>117</v>
      </c>
      <c r="CV2986" t="s">
        <v>117</v>
      </c>
      <c r="CW2986" t="s">
        <v>117</v>
      </c>
    </row>
    <row r="2987" spans="1:101" x14ac:dyDescent="0.25">
      <c r="A2987" t="s">
        <v>100</v>
      </c>
      <c r="B2987">
        <v>161391</v>
      </c>
      <c r="C2987" t="s">
        <v>18536</v>
      </c>
      <c r="D2987" t="s">
        <v>102</v>
      </c>
      <c r="E2987" t="s">
        <v>18537</v>
      </c>
      <c r="F2987" t="s">
        <v>18537</v>
      </c>
      <c r="G2987" t="s">
        <v>18538</v>
      </c>
      <c r="H2987" t="s">
        <v>18539</v>
      </c>
      <c r="I2987" t="s">
        <v>1486</v>
      </c>
      <c r="K2987" t="s">
        <v>1133</v>
      </c>
      <c r="L2987" t="s">
        <v>18540</v>
      </c>
      <c r="M2987" t="s">
        <v>18541</v>
      </c>
      <c r="N2987" t="s">
        <v>18542</v>
      </c>
      <c r="O2987">
        <v>1</v>
      </c>
      <c r="V2987" t="s">
        <v>114</v>
      </c>
      <c r="W2987" s="1">
        <v>40998</v>
      </c>
      <c r="Y2987" s="1">
        <v>43511</v>
      </c>
      <c r="Z2987" s="2">
        <v>43009</v>
      </c>
      <c r="AA2987" t="s">
        <v>18543</v>
      </c>
      <c r="AB2987" t="s">
        <v>117</v>
      </c>
      <c r="AC2987" t="s">
        <v>117</v>
      </c>
      <c r="AD2987" t="s">
        <v>117</v>
      </c>
      <c r="AG2987" t="s">
        <v>117</v>
      </c>
      <c r="AH2987" t="s">
        <v>115</v>
      </c>
      <c r="AI2987" t="s">
        <v>117</v>
      </c>
      <c r="AJ2987" t="s">
        <v>165</v>
      </c>
      <c r="AK2987" t="s">
        <v>1394</v>
      </c>
      <c r="AL2987" t="s">
        <v>119</v>
      </c>
      <c r="AN2987" t="s">
        <v>106</v>
      </c>
      <c r="AO2987" t="s">
        <v>117</v>
      </c>
      <c r="AP2987" t="s">
        <v>117</v>
      </c>
      <c r="AQ2987" t="s">
        <v>117</v>
      </c>
      <c r="AR2987" t="s">
        <v>117</v>
      </c>
      <c r="AS2987" t="s">
        <v>117</v>
      </c>
      <c r="AT2987" t="s">
        <v>117</v>
      </c>
      <c r="AU2987" t="s">
        <v>117</v>
      </c>
      <c r="AV2987" t="s">
        <v>117</v>
      </c>
      <c r="AW2987" t="s">
        <v>117</v>
      </c>
      <c r="AX2987" t="s">
        <v>117</v>
      </c>
      <c r="AY2987" t="s">
        <v>117</v>
      </c>
      <c r="AZ2987" t="s">
        <v>117</v>
      </c>
      <c r="BA2987" t="s">
        <v>117</v>
      </c>
      <c r="BB2987" t="s">
        <v>117</v>
      </c>
      <c r="BD2987" t="s">
        <v>117</v>
      </c>
      <c r="BF2987" t="s">
        <v>117</v>
      </c>
      <c r="BG2987" t="s">
        <v>117</v>
      </c>
      <c r="BH2987" t="s">
        <v>117</v>
      </c>
      <c r="BI2987" t="s">
        <v>117</v>
      </c>
      <c r="BJ2987" t="s">
        <v>117</v>
      </c>
      <c r="BK2987" t="s">
        <v>117</v>
      </c>
      <c r="BL2987" t="s">
        <v>117</v>
      </c>
      <c r="BM2987" t="s">
        <v>117</v>
      </c>
      <c r="BN2987" t="s">
        <v>117</v>
      </c>
      <c r="BO2987" t="s">
        <v>117</v>
      </c>
      <c r="BP2987" t="s">
        <v>117</v>
      </c>
      <c r="BQ2987" t="s">
        <v>117</v>
      </c>
      <c r="BR2987" t="s">
        <v>117</v>
      </c>
      <c r="BS2987" t="s">
        <v>117</v>
      </c>
      <c r="BT2987" t="s">
        <v>117</v>
      </c>
      <c r="BU2987" t="s">
        <v>117</v>
      </c>
      <c r="BV2987" t="s">
        <v>115</v>
      </c>
      <c r="BW2987" t="s">
        <v>115</v>
      </c>
      <c r="BX2987" t="s">
        <v>117</v>
      </c>
      <c r="BY2987" t="s">
        <v>117</v>
      </c>
      <c r="BZ2987" t="s">
        <v>117</v>
      </c>
      <c r="CA2987" t="s">
        <v>117</v>
      </c>
      <c r="CB2987" t="s">
        <v>117</v>
      </c>
      <c r="CC2987" t="s">
        <v>117</v>
      </c>
      <c r="CD2987" t="s">
        <v>117</v>
      </c>
      <c r="CE2987" t="s">
        <v>117</v>
      </c>
      <c r="CF2987" t="s">
        <v>117</v>
      </c>
      <c r="CG2987" t="s">
        <v>117</v>
      </c>
      <c r="CH2987" t="s">
        <v>117</v>
      </c>
      <c r="CI2987" t="s">
        <v>117</v>
      </c>
      <c r="CJ2987" t="s">
        <v>117</v>
      </c>
      <c r="CK2987" t="s">
        <v>117</v>
      </c>
      <c r="CL2987" t="s">
        <v>117</v>
      </c>
      <c r="CM2987" t="s">
        <v>117</v>
      </c>
      <c r="CN2987" t="s">
        <v>117</v>
      </c>
      <c r="CO2987" t="s">
        <v>117</v>
      </c>
      <c r="CP2987" t="s">
        <v>117</v>
      </c>
      <c r="CQ2987" t="s">
        <v>117</v>
      </c>
      <c r="CR2987" t="s">
        <v>117</v>
      </c>
      <c r="CS2987" t="s">
        <v>117</v>
      </c>
      <c r="CT2987" t="s">
        <v>117</v>
      </c>
      <c r="CU2987" t="s">
        <v>117</v>
      </c>
      <c r="CV2987" t="s">
        <v>117</v>
      </c>
      <c r="CW2987" t="s">
        <v>117</v>
      </c>
    </row>
    <row r="2988" spans="1:101" x14ac:dyDescent="0.25">
      <c r="A2988" t="s">
        <v>185</v>
      </c>
      <c r="B2988">
        <v>174060</v>
      </c>
      <c r="C2988" t="s">
        <v>18544</v>
      </c>
      <c r="D2988" t="s">
        <v>102</v>
      </c>
      <c r="E2988" t="s">
        <v>18545</v>
      </c>
      <c r="F2988" t="s">
        <v>18545</v>
      </c>
      <c r="G2988" t="s">
        <v>18546</v>
      </c>
      <c r="H2988" t="s">
        <v>18547</v>
      </c>
      <c r="I2988" t="s">
        <v>1310</v>
      </c>
      <c r="J2988" t="s">
        <v>1311</v>
      </c>
      <c r="K2988" t="s">
        <v>134</v>
      </c>
      <c r="L2988">
        <v>30309</v>
      </c>
      <c r="M2988" t="s">
        <v>1525</v>
      </c>
      <c r="O2988">
        <v>0</v>
      </c>
      <c r="V2988" t="s">
        <v>114</v>
      </c>
      <c r="W2988" s="1">
        <v>42013</v>
      </c>
      <c r="Y2988" s="1">
        <v>43553</v>
      </c>
      <c r="Z2988" s="2">
        <v>43009</v>
      </c>
      <c r="AA2988" t="s">
        <v>1527</v>
      </c>
      <c r="AB2988" t="s">
        <v>117</v>
      </c>
      <c r="AC2988" t="s">
        <v>117</v>
      </c>
      <c r="AD2988" t="s">
        <v>117</v>
      </c>
      <c r="AG2988" t="s">
        <v>117</v>
      </c>
      <c r="AH2988" t="s">
        <v>115</v>
      </c>
      <c r="AI2988" t="s">
        <v>117</v>
      </c>
      <c r="AJ2988" t="s">
        <v>132</v>
      </c>
      <c r="AL2988" t="s">
        <v>119</v>
      </c>
      <c r="AM2988" t="s">
        <v>133</v>
      </c>
      <c r="AN2988" t="s">
        <v>134</v>
      </c>
      <c r="AO2988" t="s">
        <v>117</v>
      </c>
      <c r="AP2988" t="s">
        <v>117</v>
      </c>
      <c r="AQ2988" t="s">
        <v>117</v>
      </c>
      <c r="AR2988" t="s">
        <v>117</v>
      </c>
      <c r="AS2988" t="s">
        <v>117</v>
      </c>
      <c r="AT2988" t="s">
        <v>117</v>
      </c>
      <c r="AU2988" t="s">
        <v>117</v>
      </c>
      <c r="AV2988" t="s">
        <v>117</v>
      </c>
      <c r="AW2988" t="s">
        <v>117</v>
      </c>
      <c r="AX2988" t="s">
        <v>117</v>
      </c>
      <c r="AY2988" t="s">
        <v>117</v>
      </c>
      <c r="AZ2988" t="s">
        <v>117</v>
      </c>
      <c r="BA2988" t="s">
        <v>117</v>
      </c>
      <c r="BB2988" t="s">
        <v>117</v>
      </c>
      <c r="BD2988" t="s">
        <v>117</v>
      </c>
      <c r="BF2988" t="s">
        <v>117</v>
      </c>
      <c r="BG2988" t="s">
        <v>117</v>
      </c>
      <c r="BH2988" t="s">
        <v>115</v>
      </c>
      <c r="BI2988" t="s">
        <v>117</v>
      </c>
      <c r="BJ2988" t="s">
        <v>117</v>
      </c>
      <c r="BK2988" t="s">
        <v>117</v>
      </c>
      <c r="BL2988" t="s">
        <v>117</v>
      </c>
      <c r="BM2988" t="s">
        <v>117</v>
      </c>
      <c r="BN2988" t="s">
        <v>117</v>
      </c>
      <c r="BO2988" t="s">
        <v>117</v>
      </c>
      <c r="BP2988" t="s">
        <v>117</v>
      </c>
      <c r="BQ2988" t="s">
        <v>117</v>
      </c>
      <c r="BR2988" t="s">
        <v>117</v>
      </c>
      <c r="BS2988" t="s">
        <v>117</v>
      </c>
      <c r="BT2988" t="s">
        <v>117</v>
      </c>
      <c r="BU2988" t="s">
        <v>117</v>
      </c>
      <c r="BV2988" t="s">
        <v>115</v>
      </c>
      <c r="BW2988" t="s">
        <v>115</v>
      </c>
      <c r="BX2988" t="s">
        <v>117</v>
      </c>
      <c r="BY2988" t="s">
        <v>117</v>
      </c>
      <c r="BZ2988" t="s">
        <v>117</v>
      </c>
      <c r="CA2988" t="s">
        <v>117</v>
      </c>
      <c r="CB2988" t="s">
        <v>117</v>
      </c>
      <c r="CC2988" t="s">
        <v>117</v>
      </c>
      <c r="CD2988" t="s">
        <v>117</v>
      </c>
      <c r="CE2988" t="s">
        <v>117</v>
      </c>
      <c r="CF2988" t="s">
        <v>117</v>
      </c>
      <c r="CG2988" t="s">
        <v>117</v>
      </c>
      <c r="CH2988" t="s">
        <v>117</v>
      </c>
      <c r="CI2988" t="s">
        <v>117</v>
      </c>
      <c r="CJ2988" t="s">
        <v>117</v>
      </c>
      <c r="CK2988" t="s">
        <v>117</v>
      </c>
      <c r="CL2988" t="s">
        <v>117</v>
      </c>
      <c r="CM2988" t="s">
        <v>117</v>
      </c>
      <c r="CN2988" t="s">
        <v>117</v>
      </c>
      <c r="CO2988" t="s">
        <v>117</v>
      </c>
      <c r="CP2988" t="s">
        <v>117</v>
      </c>
      <c r="CQ2988" t="s">
        <v>117</v>
      </c>
      <c r="CR2988" t="s">
        <v>117</v>
      </c>
      <c r="CS2988" t="s">
        <v>117</v>
      </c>
      <c r="CT2988" t="s">
        <v>117</v>
      </c>
      <c r="CU2988" t="s">
        <v>117</v>
      </c>
      <c r="CV2988" t="s">
        <v>117</v>
      </c>
      <c r="CW2988" t="s">
        <v>117</v>
      </c>
    </row>
    <row r="2989" spans="1:101" x14ac:dyDescent="0.25">
      <c r="A2989" t="s">
        <v>386</v>
      </c>
      <c r="B2989">
        <v>293981</v>
      </c>
      <c r="C2989" t="s">
        <v>18548</v>
      </c>
      <c r="D2989" t="s">
        <v>102</v>
      </c>
      <c r="E2989" t="s">
        <v>18549</v>
      </c>
      <c r="F2989" t="s">
        <v>18549</v>
      </c>
      <c r="G2989" t="s">
        <v>18550</v>
      </c>
      <c r="I2989" t="s">
        <v>392</v>
      </c>
      <c r="J2989" t="s">
        <v>172</v>
      </c>
      <c r="K2989" t="s">
        <v>134</v>
      </c>
      <c r="L2989">
        <v>90038</v>
      </c>
      <c r="M2989" t="s">
        <v>18551</v>
      </c>
      <c r="O2989">
        <v>0</v>
      </c>
      <c r="V2989" t="s">
        <v>114</v>
      </c>
      <c r="W2989" s="1">
        <v>43390</v>
      </c>
      <c r="Y2989" s="1">
        <v>43507</v>
      </c>
      <c r="Z2989" s="2">
        <v>43009</v>
      </c>
      <c r="AA2989" t="s">
        <v>18552</v>
      </c>
      <c r="AB2989" t="s">
        <v>117</v>
      </c>
      <c r="AC2989" t="s">
        <v>117</v>
      </c>
      <c r="AD2989" t="s">
        <v>117</v>
      </c>
      <c r="AG2989" t="s">
        <v>117</v>
      </c>
      <c r="AH2989" t="s">
        <v>115</v>
      </c>
      <c r="AI2989" t="s">
        <v>117</v>
      </c>
      <c r="AJ2989" t="s">
        <v>132</v>
      </c>
      <c r="AL2989" t="s">
        <v>119</v>
      </c>
      <c r="AM2989" t="s">
        <v>133</v>
      </c>
      <c r="AN2989" t="s">
        <v>134</v>
      </c>
      <c r="AO2989" t="s">
        <v>117</v>
      </c>
      <c r="AP2989" t="s">
        <v>117</v>
      </c>
      <c r="AQ2989" t="s">
        <v>117</v>
      </c>
      <c r="AR2989" t="s">
        <v>117</v>
      </c>
      <c r="AS2989" t="s">
        <v>117</v>
      </c>
      <c r="AT2989" t="s">
        <v>117</v>
      </c>
      <c r="AU2989" t="s">
        <v>117</v>
      </c>
      <c r="AV2989" t="s">
        <v>117</v>
      </c>
      <c r="AW2989" t="s">
        <v>117</v>
      </c>
      <c r="AX2989" t="s">
        <v>117</v>
      </c>
      <c r="AY2989" t="s">
        <v>117</v>
      </c>
      <c r="AZ2989" t="s">
        <v>117</v>
      </c>
      <c r="BA2989" t="s">
        <v>117</v>
      </c>
      <c r="BB2989" t="s">
        <v>117</v>
      </c>
      <c r="BD2989" t="s">
        <v>117</v>
      </c>
      <c r="BF2989" t="s">
        <v>117</v>
      </c>
      <c r="BG2989" t="s">
        <v>117</v>
      </c>
      <c r="BH2989" t="s">
        <v>117</v>
      </c>
      <c r="BI2989" t="s">
        <v>117</v>
      </c>
      <c r="BJ2989" t="s">
        <v>117</v>
      </c>
      <c r="BK2989" t="s">
        <v>117</v>
      </c>
      <c r="BL2989" t="s">
        <v>117</v>
      </c>
      <c r="BM2989" t="s">
        <v>117</v>
      </c>
      <c r="BN2989" t="s">
        <v>117</v>
      </c>
      <c r="BO2989" t="s">
        <v>117</v>
      </c>
      <c r="BP2989" t="s">
        <v>117</v>
      </c>
      <c r="BQ2989" t="s">
        <v>117</v>
      </c>
      <c r="BR2989" t="s">
        <v>117</v>
      </c>
      <c r="BS2989" t="s">
        <v>117</v>
      </c>
      <c r="BT2989" t="s">
        <v>117</v>
      </c>
      <c r="BU2989" t="s">
        <v>117</v>
      </c>
      <c r="BV2989" t="s">
        <v>115</v>
      </c>
      <c r="BW2989" t="s">
        <v>115</v>
      </c>
      <c r="BX2989" t="s">
        <v>117</v>
      </c>
      <c r="BY2989" t="s">
        <v>117</v>
      </c>
      <c r="BZ2989" t="s">
        <v>117</v>
      </c>
      <c r="CA2989" t="s">
        <v>117</v>
      </c>
      <c r="CB2989" t="s">
        <v>117</v>
      </c>
      <c r="CC2989" t="s">
        <v>117</v>
      </c>
      <c r="CD2989" t="s">
        <v>117</v>
      </c>
      <c r="CE2989" t="s">
        <v>117</v>
      </c>
      <c r="CF2989" t="s">
        <v>117</v>
      </c>
      <c r="CG2989" t="s">
        <v>117</v>
      </c>
      <c r="CH2989" t="s">
        <v>117</v>
      </c>
      <c r="CI2989" t="s">
        <v>117</v>
      </c>
      <c r="CJ2989" t="s">
        <v>117</v>
      </c>
      <c r="CK2989" t="s">
        <v>117</v>
      </c>
      <c r="CL2989" t="s">
        <v>117</v>
      </c>
      <c r="CM2989" t="s">
        <v>117</v>
      </c>
      <c r="CN2989" t="s">
        <v>117</v>
      </c>
      <c r="CO2989" t="s">
        <v>117</v>
      </c>
      <c r="CP2989" t="s">
        <v>117</v>
      </c>
      <c r="CQ2989" t="s">
        <v>117</v>
      </c>
      <c r="CR2989" t="s">
        <v>117</v>
      </c>
      <c r="CS2989" t="s">
        <v>117</v>
      </c>
      <c r="CT2989" t="s">
        <v>117</v>
      </c>
      <c r="CU2989" t="s">
        <v>117</v>
      </c>
      <c r="CV2989" t="s">
        <v>117</v>
      </c>
      <c r="CW2989" t="s">
        <v>117</v>
      </c>
    </row>
    <row r="2990" spans="1:101" x14ac:dyDescent="0.25">
      <c r="A2990" t="s">
        <v>100</v>
      </c>
      <c r="B2990">
        <v>297025</v>
      </c>
      <c r="C2990" t="s">
        <v>18553</v>
      </c>
      <c r="D2990" t="s">
        <v>102</v>
      </c>
      <c r="E2990" t="s">
        <v>18554</v>
      </c>
      <c r="F2990" t="s">
        <v>18554</v>
      </c>
      <c r="G2990" t="s">
        <v>18555</v>
      </c>
      <c r="H2990" t="s">
        <v>18556</v>
      </c>
      <c r="I2990" t="s">
        <v>1764</v>
      </c>
      <c r="K2990" t="s">
        <v>373</v>
      </c>
      <c r="L2990" t="s">
        <v>18557</v>
      </c>
      <c r="M2990" t="s">
        <v>18558</v>
      </c>
      <c r="N2990" t="s">
        <v>18559</v>
      </c>
      <c r="O2990">
        <v>1</v>
      </c>
      <c r="V2990" t="s">
        <v>114</v>
      </c>
      <c r="W2990" s="1">
        <v>43224</v>
      </c>
      <c r="Y2990" s="1">
        <v>43553</v>
      </c>
      <c r="Z2990" s="2">
        <v>43009</v>
      </c>
      <c r="AA2990" t="s">
        <v>18560</v>
      </c>
      <c r="AB2990" t="s">
        <v>117</v>
      </c>
      <c r="AC2990" t="s">
        <v>117</v>
      </c>
      <c r="AD2990" t="s">
        <v>117</v>
      </c>
      <c r="AG2990" t="s">
        <v>115</v>
      </c>
      <c r="AH2990" t="s">
        <v>115</v>
      </c>
      <c r="AI2990" t="s">
        <v>117</v>
      </c>
      <c r="AJ2990" t="s">
        <v>165</v>
      </c>
      <c r="AK2990" t="s">
        <v>183</v>
      </c>
      <c r="AL2990" t="s">
        <v>119</v>
      </c>
      <c r="AN2990" t="s">
        <v>373</v>
      </c>
      <c r="AO2990" t="s">
        <v>117</v>
      </c>
      <c r="AP2990" t="s">
        <v>117</v>
      </c>
      <c r="AQ2990" t="s">
        <v>117</v>
      </c>
      <c r="AR2990" t="s">
        <v>117</v>
      </c>
      <c r="AS2990" t="s">
        <v>117</v>
      </c>
      <c r="AT2990" t="s">
        <v>117</v>
      </c>
      <c r="AU2990" t="s">
        <v>117</v>
      </c>
      <c r="AV2990" t="s">
        <v>117</v>
      </c>
      <c r="AW2990" t="s">
        <v>117</v>
      </c>
      <c r="AX2990" t="s">
        <v>117</v>
      </c>
      <c r="AY2990" t="s">
        <v>117</v>
      </c>
      <c r="AZ2990" t="s">
        <v>117</v>
      </c>
      <c r="BA2990" t="s">
        <v>117</v>
      </c>
      <c r="BB2990" t="s">
        <v>117</v>
      </c>
      <c r="BD2990" t="s">
        <v>117</v>
      </c>
      <c r="BF2990" t="s">
        <v>117</v>
      </c>
      <c r="BG2990" t="s">
        <v>117</v>
      </c>
      <c r="BH2990" t="s">
        <v>117</v>
      </c>
      <c r="BI2990" t="s">
        <v>117</v>
      </c>
      <c r="BJ2990" t="s">
        <v>117</v>
      </c>
      <c r="BK2990" t="s">
        <v>117</v>
      </c>
      <c r="BL2990" t="s">
        <v>117</v>
      </c>
      <c r="BM2990" t="s">
        <v>117</v>
      </c>
      <c r="BN2990" t="s">
        <v>117</v>
      </c>
      <c r="BO2990" t="s">
        <v>117</v>
      </c>
      <c r="BP2990" t="s">
        <v>117</v>
      </c>
      <c r="BQ2990" t="s">
        <v>117</v>
      </c>
      <c r="BR2990" t="s">
        <v>117</v>
      </c>
      <c r="BS2990" t="s">
        <v>117</v>
      </c>
      <c r="BT2990" t="s">
        <v>117</v>
      </c>
      <c r="BU2990" t="s">
        <v>117</v>
      </c>
      <c r="BV2990" t="s">
        <v>115</v>
      </c>
      <c r="BW2990" t="s">
        <v>115</v>
      </c>
      <c r="BX2990" t="s">
        <v>117</v>
      </c>
      <c r="BY2990" t="s">
        <v>117</v>
      </c>
      <c r="BZ2990" t="s">
        <v>117</v>
      </c>
      <c r="CA2990" t="s">
        <v>117</v>
      </c>
      <c r="CB2990" t="s">
        <v>117</v>
      </c>
      <c r="CC2990" t="s">
        <v>117</v>
      </c>
      <c r="CD2990" t="s">
        <v>117</v>
      </c>
      <c r="CE2990" t="s">
        <v>117</v>
      </c>
      <c r="CF2990" t="s">
        <v>117</v>
      </c>
      <c r="CG2990" t="s">
        <v>117</v>
      </c>
      <c r="CH2990" t="s">
        <v>117</v>
      </c>
      <c r="CI2990" t="s">
        <v>117</v>
      </c>
      <c r="CJ2990" t="s">
        <v>117</v>
      </c>
      <c r="CK2990" t="s">
        <v>117</v>
      </c>
      <c r="CL2990" t="s">
        <v>117</v>
      </c>
      <c r="CM2990" t="s">
        <v>117</v>
      </c>
      <c r="CN2990" t="s">
        <v>117</v>
      </c>
      <c r="CO2990" t="s">
        <v>117</v>
      </c>
      <c r="CP2990" t="s">
        <v>117</v>
      </c>
      <c r="CQ2990" t="s">
        <v>117</v>
      </c>
      <c r="CR2990" t="s">
        <v>117</v>
      </c>
      <c r="CS2990" t="s">
        <v>117</v>
      </c>
      <c r="CT2990" t="s">
        <v>117</v>
      </c>
      <c r="CU2990" t="s">
        <v>117</v>
      </c>
      <c r="CV2990" t="s">
        <v>117</v>
      </c>
      <c r="CW2990" t="s">
        <v>117</v>
      </c>
    </row>
    <row r="2991" spans="1:101" x14ac:dyDescent="0.25">
      <c r="A2991" t="s">
        <v>185</v>
      </c>
      <c r="B2991">
        <v>299332</v>
      </c>
      <c r="C2991" t="s">
        <v>18561</v>
      </c>
      <c r="D2991" t="s">
        <v>102</v>
      </c>
      <c r="E2991" t="s">
        <v>18562</v>
      </c>
      <c r="F2991" t="s">
        <v>18562</v>
      </c>
      <c r="G2991" t="s">
        <v>18563</v>
      </c>
      <c r="I2991" t="s">
        <v>18564</v>
      </c>
      <c r="J2991" t="s">
        <v>191</v>
      </c>
      <c r="K2991" t="s">
        <v>134</v>
      </c>
      <c r="L2991">
        <v>27101</v>
      </c>
      <c r="M2991" t="s">
        <v>18565</v>
      </c>
      <c r="O2991">
        <v>0</v>
      </c>
      <c r="V2991" t="s">
        <v>114</v>
      </c>
      <c r="W2991" s="1">
        <v>43451</v>
      </c>
      <c r="Y2991" s="1">
        <v>43538</v>
      </c>
      <c r="Z2991" s="2">
        <v>43009</v>
      </c>
      <c r="AA2991" t="s">
        <v>18566</v>
      </c>
      <c r="AB2991" t="s">
        <v>117</v>
      </c>
      <c r="AC2991" t="s">
        <v>117</v>
      </c>
      <c r="AD2991" t="s">
        <v>117</v>
      </c>
      <c r="AG2991" t="s">
        <v>117</v>
      </c>
      <c r="AH2991" t="s">
        <v>115</v>
      </c>
      <c r="AI2991" t="s">
        <v>117</v>
      </c>
      <c r="AJ2991" t="s">
        <v>132</v>
      </c>
      <c r="AL2991" t="s">
        <v>119</v>
      </c>
      <c r="AM2991" t="s">
        <v>191</v>
      </c>
      <c r="AN2991" t="s">
        <v>134</v>
      </c>
      <c r="AO2991" t="s">
        <v>117</v>
      </c>
      <c r="AP2991" t="s">
        <v>117</v>
      </c>
      <c r="AQ2991" t="s">
        <v>117</v>
      </c>
      <c r="AR2991" t="s">
        <v>117</v>
      </c>
      <c r="AS2991" t="s">
        <v>117</v>
      </c>
      <c r="AT2991" t="s">
        <v>117</v>
      </c>
      <c r="AU2991" t="s">
        <v>117</v>
      </c>
      <c r="AV2991" t="s">
        <v>117</v>
      </c>
      <c r="AW2991" t="s">
        <v>117</v>
      </c>
      <c r="AX2991" t="s">
        <v>117</v>
      </c>
      <c r="AY2991" t="s">
        <v>117</v>
      </c>
      <c r="AZ2991" t="s">
        <v>117</v>
      </c>
      <c r="BA2991" t="s">
        <v>117</v>
      </c>
      <c r="BB2991" t="s">
        <v>117</v>
      </c>
      <c r="BD2991" t="s">
        <v>117</v>
      </c>
      <c r="BF2991" t="s">
        <v>117</v>
      </c>
      <c r="BG2991" t="s">
        <v>117</v>
      </c>
      <c r="BH2991" t="s">
        <v>117</v>
      </c>
      <c r="BI2991" t="s">
        <v>117</v>
      </c>
      <c r="BJ2991" t="s">
        <v>117</v>
      </c>
      <c r="BK2991" t="s">
        <v>117</v>
      </c>
      <c r="BL2991" t="s">
        <v>117</v>
      </c>
      <c r="BM2991" t="s">
        <v>117</v>
      </c>
      <c r="BN2991" t="s">
        <v>117</v>
      </c>
      <c r="BO2991" t="s">
        <v>117</v>
      </c>
      <c r="BP2991" t="s">
        <v>117</v>
      </c>
      <c r="BQ2991" t="s">
        <v>117</v>
      </c>
      <c r="BR2991" t="s">
        <v>117</v>
      </c>
      <c r="BS2991" t="s">
        <v>117</v>
      </c>
      <c r="BT2991" t="s">
        <v>117</v>
      </c>
      <c r="BU2991" t="s">
        <v>117</v>
      </c>
      <c r="BV2991" t="s">
        <v>115</v>
      </c>
      <c r="BW2991" t="s">
        <v>115</v>
      </c>
      <c r="BX2991" t="s">
        <v>117</v>
      </c>
      <c r="BY2991" t="s">
        <v>117</v>
      </c>
      <c r="BZ2991" t="s">
        <v>117</v>
      </c>
      <c r="CA2991" t="s">
        <v>117</v>
      </c>
      <c r="CB2991" t="s">
        <v>117</v>
      </c>
      <c r="CC2991" t="s">
        <v>117</v>
      </c>
      <c r="CD2991" t="s">
        <v>117</v>
      </c>
      <c r="CE2991" t="s">
        <v>117</v>
      </c>
      <c r="CF2991" t="s">
        <v>117</v>
      </c>
      <c r="CG2991" t="s">
        <v>117</v>
      </c>
      <c r="CH2991" t="s">
        <v>117</v>
      </c>
      <c r="CI2991" t="s">
        <v>117</v>
      </c>
      <c r="CJ2991" t="s">
        <v>117</v>
      </c>
      <c r="CK2991" t="s">
        <v>117</v>
      </c>
      <c r="CL2991" t="s">
        <v>117</v>
      </c>
      <c r="CM2991" t="s">
        <v>117</v>
      </c>
      <c r="CN2991" t="s">
        <v>117</v>
      </c>
      <c r="CO2991" t="s">
        <v>117</v>
      </c>
      <c r="CP2991" t="s">
        <v>117</v>
      </c>
      <c r="CQ2991" t="s">
        <v>117</v>
      </c>
      <c r="CR2991" t="s">
        <v>117</v>
      </c>
      <c r="CS2991" t="s">
        <v>117</v>
      </c>
      <c r="CT2991" t="s">
        <v>117</v>
      </c>
      <c r="CU2991" t="s">
        <v>117</v>
      </c>
      <c r="CV2991" t="s">
        <v>117</v>
      </c>
      <c r="CW2991" t="s">
        <v>117</v>
      </c>
    </row>
    <row r="2992" spans="1:101" x14ac:dyDescent="0.25">
      <c r="A2992" t="s">
        <v>100</v>
      </c>
      <c r="B2992">
        <v>162755</v>
      </c>
      <c r="C2992" t="s">
        <v>18567</v>
      </c>
      <c r="D2992" t="s">
        <v>102</v>
      </c>
      <c r="E2992" t="s">
        <v>18568</v>
      </c>
      <c r="F2992" t="s">
        <v>18568</v>
      </c>
      <c r="G2992" t="s">
        <v>18569</v>
      </c>
      <c r="H2992" t="s">
        <v>18570</v>
      </c>
      <c r="I2992" t="s">
        <v>5462</v>
      </c>
      <c r="K2992" t="s">
        <v>5463</v>
      </c>
      <c r="L2992" t="s">
        <v>18571</v>
      </c>
      <c r="M2992" t="s">
        <v>18572</v>
      </c>
      <c r="N2992" t="s">
        <v>18573</v>
      </c>
      <c r="O2992">
        <v>0</v>
      </c>
      <c r="V2992" t="s">
        <v>114</v>
      </c>
      <c r="W2992" s="1">
        <v>40998</v>
      </c>
      <c r="Y2992" s="1">
        <v>43557</v>
      </c>
      <c r="Z2992" s="2">
        <v>43009</v>
      </c>
      <c r="AB2992" t="s">
        <v>117</v>
      </c>
      <c r="AC2992" t="s">
        <v>117</v>
      </c>
      <c r="AD2992" t="s">
        <v>117</v>
      </c>
      <c r="AG2992" t="s">
        <v>117</v>
      </c>
      <c r="AH2992" t="s">
        <v>115</v>
      </c>
      <c r="AI2992" t="s">
        <v>117</v>
      </c>
      <c r="AJ2992" t="s">
        <v>118</v>
      </c>
      <c r="AL2992" t="s">
        <v>119</v>
      </c>
      <c r="AN2992" t="s">
        <v>1471</v>
      </c>
      <c r="AO2992" t="s">
        <v>117</v>
      </c>
      <c r="AP2992" t="s">
        <v>117</v>
      </c>
      <c r="AQ2992" t="s">
        <v>115</v>
      </c>
      <c r="AR2992" t="s">
        <v>117</v>
      </c>
      <c r="AS2992" t="s">
        <v>117</v>
      </c>
      <c r="AT2992" t="s">
        <v>117</v>
      </c>
      <c r="AU2992" t="s">
        <v>117</v>
      </c>
      <c r="AV2992" t="s">
        <v>117</v>
      </c>
      <c r="AW2992" t="s">
        <v>117</v>
      </c>
      <c r="AX2992" t="s">
        <v>117</v>
      </c>
      <c r="AY2992" t="s">
        <v>117</v>
      </c>
      <c r="AZ2992" t="s">
        <v>117</v>
      </c>
      <c r="BA2992" t="s">
        <v>117</v>
      </c>
      <c r="BB2992" t="s">
        <v>115</v>
      </c>
      <c r="BC2992" t="s">
        <v>18574</v>
      </c>
      <c r="BD2992" t="s">
        <v>117</v>
      </c>
      <c r="BF2992" t="s">
        <v>117</v>
      </c>
      <c r="BG2992" t="s">
        <v>117</v>
      </c>
      <c r="BH2992" t="s">
        <v>117</v>
      </c>
      <c r="BI2992" t="s">
        <v>117</v>
      </c>
      <c r="BJ2992" t="s">
        <v>117</v>
      </c>
      <c r="BK2992" t="s">
        <v>117</v>
      </c>
      <c r="BL2992" t="s">
        <v>117</v>
      </c>
      <c r="BM2992" t="s">
        <v>117</v>
      </c>
      <c r="BN2992" t="s">
        <v>117</v>
      </c>
      <c r="BO2992" t="s">
        <v>117</v>
      </c>
      <c r="BP2992" t="s">
        <v>117</v>
      </c>
      <c r="BQ2992" t="s">
        <v>117</v>
      </c>
      <c r="BR2992" t="s">
        <v>117</v>
      </c>
      <c r="BS2992" t="s">
        <v>117</v>
      </c>
      <c r="BT2992" t="s">
        <v>117</v>
      </c>
      <c r="BU2992" t="s">
        <v>117</v>
      </c>
      <c r="BV2992" t="s">
        <v>117</v>
      </c>
      <c r="BW2992" t="s">
        <v>115</v>
      </c>
      <c r="BX2992" t="s">
        <v>117</v>
      </c>
      <c r="BY2992" t="s">
        <v>117</v>
      </c>
      <c r="BZ2992" t="s">
        <v>117</v>
      </c>
      <c r="CA2992" t="s">
        <v>117</v>
      </c>
      <c r="CB2992" t="s">
        <v>117</v>
      </c>
      <c r="CC2992" t="s">
        <v>117</v>
      </c>
      <c r="CD2992" t="s">
        <v>117</v>
      </c>
      <c r="CE2992" t="s">
        <v>117</v>
      </c>
      <c r="CF2992" t="s">
        <v>117</v>
      </c>
      <c r="CG2992" t="s">
        <v>117</v>
      </c>
      <c r="CH2992" t="s">
        <v>117</v>
      </c>
      <c r="CI2992" t="s">
        <v>117</v>
      </c>
      <c r="CJ2992" t="s">
        <v>117</v>
      </c>
      <c r="CK2992" t="s">
        <v>117</v>
      </c>
      <c r="CL2992" t="s">
        <v>117</v>
      </c>
      <c r="CM2992" t="s">
        <v>117</v>
      </c>
      <c r="CN2992" t="s">
        <v>117</v>
      </c>
      <c r="CO2992" t="s">
        <v>117</v>
      </c>
      <c r="CP2992" t="s">
        <v>117</v>
      </c>
      <c r="CQ2992" t="s">
        <v>117</v>
      </c>
      <c r="CR2992" t="s">
        <v>117</v>
      </c>
      <c r="CS2992" t="s">
        <v>117</v>
      </c>
      <c r="CT2992" t="s">
        <v>117</v>
      </c>
      <c r="CU2992" t="s">
        <v>117</v>
      </c>
      <c r="CV2992" t="s">
        <v>117</v>
      </c>
      <c r="CW2992" t="s">
        <v>117</v>
      </c>
    </row>
    <row r="2993" spans="1:101" x14ac:dyDescent="0.25">
      <c r="A2993" t="s">
        <v>207</v>
      </c>
      <c r="B2993">
        <v>162263</v>
      </c>
      <c r="C2993" t="s">
        <v>18575</v>
      </c>
      <c r="D2993" t="s">
        <v>102</v>
      </c>
      <c r="E2993" t="s">
        <v>18576</v>
      </c>
      <c r="F2993" t="s">
        <v>18576</v>
      </c>
      <c r="G2993" t="s">
        <v>10909</v>
      </c>
      <c r="H2993" t="s">
        <v>18577</v>
      </c>
      <c r="I2993" t="s">
        <v>213</v>
      </c>
      <c r="J2993" t="s">
        <v>214</v>
      </c>
      <c r="K2993" t="s">
        <v>134</v>
      </c>
      <c r="L2993">
        <v>10012</v>
      </c>
      <c r="M2993" t="s">
        <v>18578</v>
      </c>
      <c r="N2993" t="s">
        <v>18579</v>
      </c>
      <c r="O2993">
        <v>0</v>
      </c>
      <c r="V2993" t="s">
        <v>114</v>
      </c>
      <c r="W2993" s="1">
        <v>41001</v>
      </c>
      <c r="Y2993" s="1">
        <v>43544</v>
      </c>
      <c r="Z2993" s="2">
        <v>43009</v>
      </c>
      <c r="AA2993" t="s">
        <v>18580</v>
      </c>
      <c r="AB2993" t="s">
        <v>117</v>
      </c>
      <c r="AC2993" t="s">
        <v>117</v>
      </c>
      <c r="AD2993" t="s">
        <v>117</v>
      </c>
      <c r="AG2993" t="s">
        <v>115</v>
      </c>
      <c r="AH2993" t="s">
        <v>117</v>
      </c>
      <c r="AI2993" t="s">
        <v>117</v>
      </c>
      <c r="AJ2993" t="s">
        <v>132</v>
      </c>
      <c r="AL2993" t="s">
        <v>119</v>
      </c>
      <c r="AM2993" t="s">
        <v>133</v>
      </c>
      <c r="AN2993" t="s">
        <v>134</v>
      </c>
      <c r="AO2993" t="s">
        <v>117</v>
      </c>
      <c r="AP2993" t="s">
        <v>117</v>
      </c>
      <c r="AQ2993" t="s">
        <v>117</v>
      </c>
      <c r="AR2993" t="s">
        <v>117</v>
      </c>
      <c r="AS2993" t="s">
        <v>117</v>
      </c>
      <c r="AT2993" t="s">
        <v>117</v>
      </c>
      <c r="AU2993" t="s">
        <v>117</v>
      </c>
      <c r="AV2993" t="s">
        <v>117</v>
      </c>
      <c r="AW2993" t="s">
        <v>117</v>
      </c>
      <c r="AX2993" t="s">
        <v>117</v>
      </c>
      <c r="AY2993" t="s">
        <v>117</v>
      </c>
      <c r="AZ2993" t="s">
        <v>117</v>
      </c>
      <c r="BA2993" t="s">
        <v>117</v>
      </c>
      <c r="BB2993" t="s">
        <v>117</v>
      </c>
      <c r="BD2993" t="s">
        <v>117</v>
      </c>
      <c r="BF2993" t="s">
        <v>117</v>
      </c>
      <c r="BG2993" t="s">
        <v>117</v>
      </c>
      <c r="BH2993" t="s">
        <v>117</v>
      </c>
      <c r="BI2993" t="s">
        <v>117</v>
      </c>
      <c r="BJ2993" t="s">
        <v>117</v>
      </c>
      <c r="BK2993" t="s">
        <v>117</v>
      </c>
      <c r="BL2993" t="s">
        <v>117</v>
      </c>
      <c r="BM2993" t="s">
        <v>117</v>
      </c>
      <c r="BN2993" t="s">
        <v>117</v>
      </c>
      <c r="BO2993" t="s">
        <v>117</v>
      </c>
      <c r="BP2993" t="s">
        <v>117</v>
      </c>
      <c r="BQ2993" t="s">
        <v>117</v>
      </c>
      <c r="BR2993" t="s">
        <v>117</v>
      </c>
      <c r="BS2993" t="s">
        <v>117</v>
      </c>
      <c r="BT2993" t="s">
        <v>117</v>
      </c>
      <c r="BU2993" t="s">
        <v>117</v>
      </c>
      <c r="BV2993" t="s">
        <v>115</v>
      </c>
      <c r="BW2993" t="s">
        <v>115</v>
      </c>
      <c r="BX2993" t="s">
        <v>117</v>
      </c>
      <c r="BY2993" t="s">
        <v>117</v>
      </c>
      <c r="BZ2993" t="s">
        <v>117</v>
      </c>
      <c r="CA2993" t="s">
        <v>117</v>
      </c>
      <c r="CB2993" t="s">
        <v>117</v>
      </c>
      <c r="CC2993" t="s">
        <v>117</v>
      </c>
      <c r="CD2993" t="s">
        <v>117</v>
      </c>
      <c r="CE2993" t="s">
        <v>117</v>
      </c>
      <c r="CF2993" t="s">
        <v>117</v>
      </c>
      <c r="CG2993" t="s">
        <v>115</v>
      </c>
      <c r="CH2993" t="s">
        <v>115</v>
      </c>
      <c r="CI2993" t="s">
        <v>117</v>
      </c>
      <c r="CJ2993" t="s">
        <v>117</v>
      </c>
      <c r="CK2993" t="s">
        <v>117</v>
      </c>
      <c r="CL2993" t="s">
        <v>117</v>
      </c>
      <c r="CM2993" t="s">
        <v>117</v>
      </c>
      <c r="CN2993" t="s">
        <v>117</v>
      </c>
      <c r="CO2993" t="s">
        <v>117</v>
      </c>
      <c r="CP2993" t="s">
        <v>117</v>
      </c>
      <c r="CQ2993" t="s">
        <v>117</v>
      </c>
      <c r="CR2993" t="s">
        <v>115</v>
      </c>
      <c r="CS2993" t="s">
        <v>117</v>
      </c>
      <c r="CT2993" t="s">
        <v>115</v>
      </c>
      <c r="CU2993" t="s">
        <v>117</v>
      </c>
      <c r="CV2993" t="s">
        <v>117</v>
      </c>
      <c r="CW2993" t="s">
        <v>117</v>
      </c>
    </row>
    <row r="2994" spans="1:101" x14ac:dyDescent="0.25">
      <c r="A2994" t="s">
        <v>167</v>
      </c>
      <c r="B2994">
        <v>162301</v>
      </c>
      <c r="C2994" t="s">
        <v>18581</v>
      </c>
      <c r="D2994" t="s">
        <v>102</v>
      </c>
      <c r="E2994" t="s">
        <v>18582</v>
      </c>
      <c r="F2994" t="s">
        <v>18583</v>
      </c>
      <c r="G2994" t="s">
        <v>18584</v>
      </c>
      <c r="H2994" t="s">
        <v>816</v>
      </c>
      <c r="I2994" t="s">
        <v>285</v>
      </c>
      <c r="J2994" t="s">
        <v>172</v>
      </c>
      <c r="K2994" t="s">
        <v>134</v>
      </c>
      <c r="L2994">
        <v>94025</v>
      </c>
      <c r="M2994" t="s">
        <v>18585</v>
      </c>
      <c r="N2994" t="s">
        <v>18586</v>
      </c>
      <c r="O2994">
        <v>1</v>
      </c>
      <c r="V2994" t="s">
        <v>114</v>
      </c>
      <c r="W2994" s="1">
        <v>40989</v>
      </c>
      <c r="Y2994" s="1">
        <v>43543</v>
      </c>
      <c r="Z2994" s="2">
        <v>43009</v>
      </c>
      <c r="AA2994" t="s">
        <v>18587</v>
      </c>
      <c r="AB2994" t="s">
        <v>117</v>
      </c>
      <c r="AC2994" t="s">
        <v>117</v>
      </c>
      <c r="AD2994" t="s">
        <v>117</v>
      </c>
      <c r="AG2994" t="s">
        <v>115</v>
      </c>
      <c r="AH2994" t="s">
        <v>117</v>
      </c>
      <c r="AI2994" t="s">
        <v>117</v>
      </c>
      <c r="AJ2994" t="s">
        <v>132</v>
      </c>
      <c r="AL2994" t="s">
        <v>119</v>
      </c>
      <c r="AM2994" t="s">
        <v>133</v>
      </c>
      <c r="AN2994" t="s">
        <v>134</v>
      </c>
      <c r="AO2994" t="s">
        <v>117</v>
      </c>
      <c r="AP2994" t="s">
        <v>117</v>
      </c>
      <c r="AQ2994" t="s">
        <v>117</v>
      </c>
      <c r="AR2994" t="s">
        <v>117</v>
      </c>
      <c r="AS2994" t="s">
        <v>117</v>
      </c>
      <c r="AT2994" t="s">
        <v>117</v>
      </c>
      <c r="AU2994" t="s">
        <v>117</v>
      </c>
      <c r="AV2994" t="s">
        <v>117</v>
      </c>
      <c r="AW2994" t="s">
        <v>117</v>
      </c>
      <c r="AX2994" t="s">
        <v>117</v>
      </c>
      <c r="AY2994" t="s">
        <v>117</v>
      </c>
      <c r="AZ2994" t="s">
        <v>117</v>
      </c>
      <c r="BA2994" t="s">
        <v>117</v>
      </c>
      <c r="BB2994" t="s">
        <v>117</v>
      </c>
      <c r="BD2994" t="s">
        <v>117</v>
      </c>
      <c r="BF2994" t="s">
        <v>117</v>
      </c>
      <c r="BG2994" t="s">
        <v>117</v>
      </c>
      <c r="BH2994" t="s">
        <v>117</v>
      </c>
      <c r="BI2994" t="s">
        <v>117</v>
      </c>
      <c r="BJ2994" t="s">
        <v>117</v>
      </c>
      <c r="BK2994" t="s">
        <v>117</v>
      </c>
      <c r="BL2994" t="s">
        <v>117</v>
      </c>
      <c r="BM2994" t="s">
        <v>117</v>
      </c>
      <c r="BN2994" t="s">
        <v>117</v>
      </c>
      <c r="BO2994" t="s">
        <v>117</v>
      </c>
      <c r="BP2994" t="s">
        <v>117</v>
      </c>
      <c r="BQ2994" t="s">
        <v>117</v>
      </c>
      <c r="BR2994" t="s">
        <v>117</v>
      </c>
      <c r="BS2994" t="s">
        <v>117</v>
      </c>
      <c r="BT2994" t="s">
        <v>117</v>
      </c>
      <c r="BU2994" t="s">
        <v>117</v>
      </c>
      <c r="BV2994" t="s">
        <v>115</v>
      </c>
      <c r="BW2994" t="s">
        <v>115</v>
      </c>
      <c r="BX2994" t="s">
        <v>117</v>
      </c>
      <c r="BY2994" t="s">
        <v>117</v>
      </c>
      <c r="BZ2994" t="s">
        <v>117</v>
      </c>
      <c r="CA2994" t="s">
        <v>117</v>
      </c>
      <c r="CB2994" t="s">
        <v>117</v>
      </c>
      <c r="CC2994" t="s">
        <v>117</v>
      </c>
      <c r="CD2994" t="s">
        <v>117</v>
      </c>
      <c r="CE2994" t="s">
        <v>117</v>
      </c>
      <c r="CF2994" t="s">
        <v>117</v>
      </c>
      <c r="CG2994" t="s">
        <v>117</v>
      </c>
      <c r="CH2994" t="s">
        <v>117</v>
      </c>
      <c r="CI2994" t="s">
        <v>117</v>
      </c>
      <c r="CJ2994" t="s">
        <v>117</v>
      </c>
      <c r="CK2994" t="s">
        <v>117</v>
      </c>
      <c r="CL2994" t="s">
        <v>117</v>
      </c>
      <c r="CM2994" t="s">
        <v>117</v>
      </c>
      <c r="CN2994" t="s">
        <v>117</v>
      </c>
      <c r="CO2994" t="s">
        <v>117</v>
      </c>
      <c r="CP2994" t="s">
        <v>117</v>
      </c>
      <c r="CQ2994" t="s">
        <v>117</v>
      </c>
      <c r="CR2994" t="s">
        <v>117</v>
      </c>
      <c r="CS2994" t="s">
        <v>117</v>
      </c>
      <c r="CT2994" t="s">
        <v>117</v>
      </c>
      <c r="CU2994" t="s">
        <v>117</v>
      </c>
      <c r="CV2994" t="s">
        <v>117</v>
      </c>
      <c r="CW2994" t="s">
        <v>117</v>
      </c>
    </row>
    <row r="2995" spans="1:101" x14ac:dyDescent="0.25">
      <c r="A2995" t="s">
        <v>309</v>
      </c>
      <c r="B2995">
        <v>167257</v>
      </c>
      <c r="C2995" t="s">
        <v>18588</v>
      </c>
      <c r="D2995" t="s">
        <v>102</v>
      </c>
      <c r="E2995" t="s">
        <v>18589</v>
      </c>
      <c r="F2995" t="s">
        <v>18590</v>
      </c>
      <c r="G2995" t="s">
        <v>18591</v>
      </c>
      <c r="H2995" t="s">
        <v>3284</v>
      </c>
      <c r="I2995" t="s">
        <v>1272</v>
      </c>
      <c r="J2995" t="s">
        <v>1273</v>
      </c>
      <c r="K2995" t="s">
        <v>134</v>
      </c>
      <c r="L2995">
        <v>20001</v>
      </c>
      <c r="M2995" t="s">
        <v>18592</v>
      </c>
      <c r="N2995" t="s">
        <v>18593</v>
      </c>
      <c r="O2995">
        <v>1</v>
      </c>
      <c r="V2995" t="s">
        <v>114</v>
      </c>
      <c r="W2995" s="1">
        <v>41372</v>
      </c>
      <c r="Y2995" s="1">
        <v>43511</v>
      </c>
      <c r="Z2995" s="2">
        <v>43009</v>
      </c>
      <c r="AA2995" t="s">
        <v>18594</v>
      </c>
      <c r="AB2995" t="s">
        <v>117</v>
      </c>
      <c r="AC2995" t="s">
        <v>117</v>
      </c>
      <c r="AD2995" t="s">
        <v>117</v>
      </c>
      <c r="AG2995" t="s">
        <v>117</v>
      </c>
      <c r="AH2995" t="s">
        <v>115</v>
      </c>
      <c r="AI2995" t="s">
        <v>117</v>
      </c>
      <c r="AJ2995" t="s">
        <v>132</v>
      </c>
      <c r="AL2995" t="s">
        <v>119</v>
      </c>
      <c r="AM2995" t="s">
        <v>133</v>
      </c>
      <c r="AN2995" t="s">
        <v>134</v>
      </c>
      <c r="AO2995" t="s">
        <v>117</v>
      </c>
      <c r="AP2995" t="s">
        <v>117</v>
      </c>
      <c r="AQ2995" t="s">
        <v>117</v>
      </c>
      <c r="AR2995" t="s">
        <v>117</v>
      </c>
      <c r="AS2995" t="s">
        <v>117</v>
      </c>
      <c r="AT2995" t="s">
        <v>117</v>
      </c>
      <c r="AU2995" t="s">
        <v>117</v>
      </c>
      <c r="AV2995" t="s">
        <v>117</v>
      </c>
      <c r="AW2995" t="s">
        <v>117</v>
      </c>
      <c r="AX2995" t="s">
        <v>117</v>
      </c>
      <c r="AY2995" t="s">
        <v>117</v>
      </c>
      <c r="AZ2995" t="s">
        <v>117</v>
      </c>
      <c r="BA2995" t="s">
        <v>117</v>
      </c>
      <c r="BB2995" t="s">
        <v>117</v>
      </c>
      <c r="BD2995" t="s">
        <v>117</v>
      </c>
      <c r="BF2995" t="s">
        <v>117</v>
      </c>
      <c r="BG2995" t="s">
        <v>117</v>
      </c>
      <c r="BH2995" t="s">
        <v>117</v>
      </c>
      <c r="BI2995" t="s">
        <v>117</v>
      </c>
      <c r="BJ2995" t="s">
        <v>117</v>
      </c>
      <c r="BK2995" t="s">
        <v>117</v>
      </c>
      <c r="BL2995" t="s">
        <v>117</v>
      </c>
      <c r="BM2995" t="s">
        <v>117</v>
      </c>
      <c r="BN2995" t="s">
        <v>117</v>
      </c>
      <c r="BO2995" t="s">
        <v>117</v>
      </c>
      <c r="BP2995" t="s">
        <v>117</v>
      </c>
      <c r="BQ2995" t="s">
        <v>117</v>
      </c>
      <c r="BR2995" t="s">
        <v>117</v>
      </c>
      <c r="BS2995" t="s">
        <v>117</v>
      </c>
      <c r="BT2995" t="s">
        <v>117</v>
      </c>
      <c r="BU2995" t="s">
        <v>117</v>
      </c>
      <c r="BV2995" t="s">
        <v>117</v>
      </c>
      <c r="BW2995" t="s">
        <v>115</v>
      </c>
      <c r="BX2995" t="s">
        <v>117</v>
      </c>
      <c r="BY2995" t="s">
        <v>117</v>
      </c>
      <c r="BZ2995" t="s">
        <v>117</v>
      </c>
      <c r="CA2995" t="s">
        <v>117</v>
      </c>
      <c r="CB2995" t="s">
        <v>117</v>
      </c>
      <c r="CC2995" t="s">
        <v>117</v>
      </c>
      <c r="CD2995" t="s">
        <v>117</v>
      </c>
      <c r="CE2995" t="s">
        <v>117</v>
      </c>
      <c r="CF2995" t="s">
        <v>117</v>
      </c>
      <c r="CG2995" t="s">
        <v>117</v>
      </c>
      <c r="CH2995" t="s">
        <v>117</v>
      </c>
      <c r="CI2995" t="s">
        <v>117</v>
      </c>
      <c r="CJ2995" t="s">
        <v>117</v>
      </c>
      <c r="CK2995" t="s">
        <v>117</v>
      </c>
      <c r="CL2995" t="s">
        <v>117</v>
      </c>
      <c r="CM2995" t="s">
        <v>117</v>
      </c>
      <c r="CN2995" t="s">
        <v>117</v>
      </c>
      <c r="CO2995" t="s">
        <v>117</v>
      </c>
      <c r="CP2995" t="s">
        <v>117</v>
      </c>
      <c r="CQ2995" t="s">
        <v>117</v>
      </c>
      <c r="CR2995" t="s">
        <v>117</v>
      </c>
      <c r="CS2995" t="s">
        <v>117</v>
      </c>
      <c r="CT2995" t="s">
        <v>117</v>
      </c>
      <c r="CU2995" t="s">
        <v>117</v>
      </c>
      <c r="CV2995" t="s">
        <v>117</v>
      </c>
      <c r="CW2995" t="s">
        <v>117</v>
      </c>
    </row>
    <row r="2996" spans="1:101" x14ac:dyDescent="0.25">
      <c r="A2996" t="s">
        <v>207</v>
      </c>
      <c r="B2996">
        <v>286033</v>
      </c>
      <c r="C2996" t="s">
        <v>18595</v>
      </c>
      <c r="D2996" t="s">
        <v>102</v>
      </c>
      <c r="E2996" t="s">
        <v>18596</v>
      </c>
      <c r="F2996" t="s">
        <v>18596</v>
      </c>
      <c r="G2996" t="s">
        <v>18597</v>
      </c>
      <c r="I2996" t="s">
        <v>213</v>
      </c>
      <c r="J2996" t="s">
        <v>214</v>
      </c>
      <c r="K2996" t="s">
        <v>134</v>
      </c>
      <c r="L2996">
        <v>10020</v>
      </c>
      <c r="M2996" t="s">
        <v>18598</v>
      </c>
      <c r="O2996">
        <v>0</v>
      </c>
      <c r="V2996" t="s">
        <v>114</v>
      </c>
      <c r="W2996" s="1">
        <v>42697</v>
      </c>
      <c r="Y2996" s="1">
        <v>43544</v>
      </c>
      <c r="Z2996" s="2">
        <v>43009</v>
      </c>
      <c r="AA2996" t="s">
        <v>18599</v>
      </c>
      <c r="AB2996" t="s">
        <v>117</v>
      </c>
      <c r="AC2996" t="s">
        <v>117</v>
      </c>
      <c r="AD2996" t="s">
        <v>117</v>
      </c>
      <c r="AG2996" t="s">
        <v>117</v>
      </c>
      <c r="AH2996" t="s">
        <v>115</v>
      </c>
      <c r="AI2996" t="s">
        <v>117</v>
      </c>
      <c r="AJ2996" t="s">
        <v>132</v>
      </c>
      <c r="AL2996" t="s">
        <v>119</v>
      </c>
      <c r="AM2996" t="s">
        <v>133</v>
      </c>
      <c r="AN2996" t="s">
        <v>134</v>
      </c>
      <c r="AO2996" t="s">
        <v>117</v>
      </c>
      <c r="AP2996" t="s">
        <v>117</v>
      </c>
      <c r="AQ2996" t="s">
        <v>115</v>
      </c>
      <c r="AR2996" t="s">
        <v>117</v>
      </c>
      <c r="AS2996" t="s">
        <v>117</v>
      </c>
      <c r="AT2996" t="s">
        <v>117</v>
      </c>
      <c r="AU2996" t="s">
        <v>117</v>
      </c>
      <c r="AV2996" t="s">
        <v>117</v>
      </c>
      <c r="AW2996" t="s">
        <v>117</v>
      </c>
      <c r="AX2996" t="s">
        <v>117</v>
      </c>
      <c r="AY2996" t="s">
        <v>117</v>
      </c>
      <c r="AZ2996" t="s">
        <v>117</v>
      </c>
      <c r="BA2996" t="s">
        <v>117</v>
      </c>
      <c r="BB2996" t="s">
        <v>117</v>
      </c>
      <c r="BD2996" t="s">
        <v>117</v>
      </c>
      <c r="BF2996" t="s">
        <v>117</v>
      </c>
      <c r="BG2996" t="s">
        <v>117</v>
      </c>
      <c r="BH2996" t="s">
        <v>117</v>
      </c>
      <c r="BI2996" t="s">
        <v>117</v>
      </c>
      <c r="BJ2996" t="s">
        <v>117</v>
      </c>
      <c r="BK2996" t="s">
        <v>117</v>
      </c>
      <c r="BL2996" t="s">
        <v>117</v>
      </c>
      <c r="BM2996" t="s">
        <v>117</v>
      </c>
      <c r="BN2996" t="s">
        <v>117</v>
      </c>
      <c r="BO2996" t="s">
        <v>117</v>
      </c>
      <c r="BP2996" t="s">
        <v>117</v>
      </c>
      <c r="BQ2996" t="s">
        <v>117</v>
      </c>
      <c r="BR2996" t="s">
        <v>117</v>
      </c>
      <c r="BS2996" t="s">
        <v>117</v>
      </c>
      <c r="BT2996" t="s">
        <v>117</v>
      </c>
      <c r="BU2996" t="s">
        <v>117</v>
      </c>
      <c r="BV2996" t="s">
        <v>115</v>
      </c>
      <c r="BW2996" t="s">
        <v>115</v>
      </c>
      <c r="BX2996" t="s">
        <v>117</v>
      </c>
      <c r="BY2996" t="s">
        <v>117</v>
      </c>
      <c r="BZ2996" t="s">
        <v>117</v>
      </c>
      <c r="CA2996" t="s">
        <v>117</v>
      </c>
      <c r="CB2996" t="s">
        <v>117</v>
      </c>
      <c r="CC2996" t="s">
        <v>117</v>
      </c>
      <c r="CD2996" t="s">
        <v>117</v>
      </c>
      <c r="CE2996" t="s">
        <v>117</v>
      </c>
      <c r="CF2996" t="s">
        <v>117</v>
      </c>
      <c r="CG2996" t="s">
        <v>117</v>
      </c>
      <c r="CH2996" t="s">
        <v>117</v>
      </c>
      <c r="CI2996" t="s">
        <v>117</v>
      </c>
      <c r="CJ2996" t="s">
        <v>117</v>
      </c>
      <c r="CK2996" t="s">
        <v>117</v>
      </c>
      <c r="CL2996" t="s">
        <v>117</v>
      </c>
      <c r="CM2996" t="s">
        <v>117</v>
      </c>
      <c r="CN2996" t="s">
        <v>117</v>
      </c>
      <c r="CO2996" t="s">
        <v>117</v>
      </c>
      <c r="CP2996" t="s">
        <v>117</v>
      </c>
      <c r="CQ2996" t="s">
        <v>117</v>
      </c>
      <c r="CR2996" t="s">
        <v>117</v>
      </c>
      <c r="CS2996" t="s">
        <v>117</v>
      </c>
      <c r="CT2996" t="s">
        <v>117</v>
      </c>
      <c r="CU2996" t="s">
        <v>117</v>
      </c>
      <c r="CV2996" t="s">
        <v>117</v>
      </c>
      <c r="CW2996" t="s">
        <v>117</v>
      </c>
    </row>
    <row r="2997" spans="1:101" x14ac:dyDescent="0.25">
      <c r="A2997" t="s">
        <v>167</v>
      </c>
      <c r="B2997">
        <v>164808</v>
      </c>
      <c r="C2997" t="s">
        <v>18600</v>
      </c>
      <c r="D2997" t="s">
        <v>102</v>
      </c>
      <c r="E2997" t="s">
        <v>18601</v>
      </c>
      <c r="F2997" t="s">
        <v>18602</v>
      </c>
      <c r="G2997" t="s">
        <v>18603</v>
      </c>
      <c r="I2997" t="s">
        <v>171</v>
      </c>
      <c r="J2997" t="s">
        <v>172</v>
      </c>
      <c r="K2997" t="s">
        <v>134</v>
      </c>
      <c r="L2997">
        <v>94301</v>
      </c>
      <c r="M2997" t="s">
        <v>18604</v>
      </c>
      <c r="O2997">
        <v>1</v>
      </c>
      <c r="V2997" t="s">
        <v>114</v>
      </c>
      <c r="W2997" s="1">
        <v>41128</v>
      </c>
      <c r="Y2997" s="1">
        <v>43551</v>
      </c>
      <c r="Z2997" s="2">
        <v>43009</v>
      </c>
      <c r="AA2997" t="s">
        <v>18605</v>
      </c>
      <c r="AB2997" t="s">
        <v>117</v>
      </c>
      <c r="AC2997" t="s">
        <v>117</v>
      </c>
      <c r="AD2997" t="s">
        <v>117</v>
      </c>
      <c r="AG2997" t="s">
        <v>115</v>
      </c>
      <c r="AH2997" t="s">
        <v>117</v>
      </c>
      <c r="AI2997" t="s">
        <v>115</v>
      </c>
      <c r="AJ2997" t="s">
        <v>132</v>
      </c>
      <c r="AL2997" t="s">
        <v>119</v>
      </c>
      <c r="AM2997" t="s">
        <v>133</v>
      </c>
      <c r="AN2997" t="s">
        <v>134</v>
      </c>
      <c r="AO2997" t="s">
        <v>117</v>
      </c>
      <c r="AP2997" t="s">
        <v>117</v>
      </c>
      <c r="AQ2997" t="s">
        <v>117</v>
      </c>
      <c r="AR2997" t="s">
        <v>117</v>
      </c>
      <c r="AS2997" t="s">
        <v>117</v>
      </c>
      <c r="AT2997" t="s">
        <v>117</v>
      </c>
      <c r="AU2997" t="s">
        <v>117</v>
      </c>
      <c r="AV2997" t="s">
        <v>117</v>
      </c>
      <c r="AW2997" t="s">
        <v>117</v>
      </c>
      <c r="AX2997" t="s">
        <v>117</v>
      </c>
      <c r="AY2997" t="s">
        <v>117</v>
      </c>
      <c r="AZ2997" t="s">
        <v>117</v>
      </c>
      <c r="BA2997" t="s">
        <v>117</v>
      </c>
      <c r="BB2997" t="s">
        <v>117</v>
      </c>
      <c r="BD2997" t="s">
        <v>117</v>
      </c>
      <c r="BF2997" t="s">
        <v>117</v>
      </c>
      <c r="BG2997" t="s">
        <v>117</v>
      </c>
      <c r="BH2997" t="s">
        <v>115</v>
      </c>
      <c r="BI2997" t="s">
        <v>117</v>
      </c>
      <c r="BJ2997" t="s">
        <v>117</v>
      </c>
      <c r="BK2997" t="s">
        <v>117</v>
      </c>
      <c r="BL2997" t="s">
        <v>117</v>
      </c>
      <c r="BM2997" t="s">
        <v>117</v>
      </c>
      <c r="BN2997" t="s">
        <v>117</v>
      </c>
      <c r="BO2997" t="s">
        <v>117</v>
      </c>
      <c r="BP2997" t="s">
        <v>117</v>
      </c>
      <c r="BQ2997" t="s">
        <v>117</v>
      </c>
      <c r="BR2997" t="s">
        <v>117</v>
      </c>
      <c r="BS2997" t="s">
        <v>117</v>
      </c>
      <c r="BT2997" t="s">
        <v>117</v>
      </c>
      <c r="BU2997" t="s">
        <v>117</v>
      </c>
      <c r="BV2997" t="s">
        <v>115</v>
      </c>
      <c r="BW2997" t="s">
        <v>115</v>
      </c>
      <c r="BX2997" t="s">
        <v>117</v>
      </c>
      <c r="BY2997" t="s">
        <v>117</v>
      </c>
      <c r="BZ2997" t="s">
        <v>117</v>
      </c>
      <c r="CA2997" t="s">
        <v>117</v>
      </c>
      <c r="CB2997" t="s">
        <v>117</v>
      </c>
      <c r="CC2997" t="s">
        <v>117</v>
      </c>
      <c r="CD2997" t="s">
        <v>117</v>
      </c>
      <c r="CE2997" t="s">
        <v>117</v>
      </c>
      <c r="CF2997" t="s">
        <v>117</v>
      </c>
      <c r="CG2997" t="s">
        <v>117</v>
      </c>
      <c r="CH2997" t="s">
        <v>117</v>
      </c>
      <c r="CI2997" t="s">
        <v>117</v>
      </c>
      <c r="CJ2997" t="s">
        <v>117</v>
      </c>
      <c r="CK2997" t="s">
        <v>117</v>
      </c>
      <c r="CL2997" t="s">
        <v>117</v>
      </c>
      <c r="CM2997" t="s">
        <v>117</v>
      </c>
      <c r="CN2997" t="s">
        <v>117</v>
      </c>
      <c r="CO2997" t="s">
        <v>117</v>
      </c>
      <c r="CP2997" t="s">
        <v>117</v>
      </c>
      <c r="CQ2997" t="s">
        <v>117</v>
      </c>
      <c r="CR2997" t="s">
        <v>117</v>
      </c>
      <c r="CS2997" t="s">
        <v>117</v>
      </c>
      <c r="CT2997" t="s">
        <v>117</v>
      </c>
      <c r="CU2997" t="s">
        <v>117</v>
      </c>
      <c r="CV2997" t="s">
        <v>117</v>
      </c>
      <c r="CW2997" t="s">
        <v>117</v>
      </c>
    </row>
    <row r="2998" spans="1:101" x14ac:dyDescent="0.25">
      <c r="A2998" t="s">
        <v>376</v>
      </c>
      <c r="B2998">
        <v>288298</v>
      </c>
      <c r="C2998" t="s">
        <v>18606</v>
      </c>
      <c r="D2998" t="s">
        <v>102</v>
      </c>
      <c r="E2998" t="s">
        <v>18607</v>
      </c>
      <c r="F2998" t="s">
        <v>18608</v>
      </c>
      <c r="G2998" t="s">
        <v>18609</v>
      </c>
      <c r="I2998" t="s">
        <v>7597</v>
      </c>
      <c r="J2998" t="s">
        <v>4515</v>
      </c>
      <c r="K2998" t="s">
        <v>134</v>
      </c>
      <c r="L2998">
        <v>73102</v>
      </c>
      <c r="M2998" t="s">
        <v>18610</v>
      </c>
      <c r="O2998">
        <v>0</v>
      </c>
      <c r="P2998" t="s">
        <v>18611</v>
      </c>
      <c r="R2998" t="s">
        <v>7597</v>
      </c>
      <c r="S2998" t="s">
        <v>4515</v>
      </c>
      <c r="T2998" t="s">
        <v>134</v>
      </c>
      <c r="U2998" t="s">
        <v>18612</v>
      </c>
      <c r="V2998" t="s">
        <v>114</v>
      </c>
      <c r="W2998" s="1">
        <v>42836</v>
      </c>
      <c r="Y2998" s="1">
        <v>43496</v>
      </c>
      <c r="Z2998" s="2">
        <v>43009</v>
      </c>
      <c r="AA2998" t="s">
        <v>18613</v>
      </c>
      <c r="AB2998" t="s">
        <v>117</v>
      </c>
      <c r="AC2998" t="s">
        <v>117</v>
      </c>
      <c r="AD2998" t="s">
        <v>117</v>
      </c>
      <c r="AG2998" t="s">
        <v>117</v>
      </c>
      <c r="AH2998" t="s">
        <v>115</v>
      </c>
      <c r="AI2998" t="s">
        <v>117</v>
      </c>
      <c r="AJ2998" t="s">
        <v>132</v>
      </c>
      <c r="AL2998" t="s">
        <v>119</v>
      </c>
      <c r="AM2998" t="s">
        <v>133</v>
      </c>
      <c r="AN2998" t="s">
        <v>134</v>
      </c>
      <c r="AO2998" t="s">
        <v>117</v>
      </c>
      <c r="AP2998" t="s">
        <v>117</v>
      </c>
      <c r="AQ2998" t="s">
        <v>117</v>
      </c>
      <c r="AR2998" t="s">
        <v>117</v>
      </c>
      <c r="AS2998" t="s">
        <v>117</v>
      </c>
      <c r="AT2998" t="s">
        <v>117</v>
      </c>
      <c r="AU2998" t="s">
        <v>117</v>
      </c>
      <c r="AV2998" t="s">
        <v>117</v>
      </c>
      <c r="AW2998" t="s">
        <v>117</v>
      </c>
      <c r="AX2998" t="s">
        <v>117</v>
      </c>
      <c r="AY2998" t="s">
        <v>117</v>
      </c>
      <c r="AZ2998" t="s">
        <v>117</v>
      </c>
      <c r="BA2998" t="s">
        <v>117</v>
      </c>
      <c r="BB2998" t="s">
        <v>117</v>
      </c>
      <c r="BD2998" t="s">
        <v>117</v>
      </c>
      <c r="BF2998" t="s">
        <v>117</v>
      </c>
      <c r="BG2998" t="s">
        <v>117</v>
      </c>
      <c r="BH2998" t="s">
        <v>115</v>
      </c>
      <c r="BI2998" t="s">
        <v>117</v>
      </c>
      <c r="BJ2998" t="s">
        <v>117</v>
      </c>
      <c r="BK2998" t="s">
        <v>117</v>
      </c>
      <c r="BL2998" t="s">
        <v>117</v>
      </c>
      <c r="BM2998" t="s">
        <v>117</v>
      </c>
      <c r="BN2998" t="s">
        <v>117</v>
      </c>
      <c r="BO2998" t="s">
        <v>117</v>
      </c>
      <c r="BP2998" t="s">
        <v>117</v>
      </c>
      <c r="BQ2998" t="s">
        <v>117</v>
      </c>
      <c r="BR2998" t="s">
        <v>117</v>
      </c>
      <c r="BS2998" t="s">
        <v>117</v>
      </c>
      <c r="BT2998" t="s">
        <v>117</v>
      </c>
      <c r="BU2998" t="s">
        <v>117</v>
      </c>
      <c r="BV2998" t="s">
        <v>115</v>
      </c>
      <c r="BW2998" t="s">
        <v>115</v>
      </c>
      <c r="BX2998" t="s">
        <v>117</v>
      </c>
      <c r="BY2998" t="s">
        <v>117</v>
      </c>
      <c r="BZ2998" t="s">
        <v>117</v>
      </c>
      <c r="CA2998" t="s">
        <v>117</v>
      </c>
      <c r="CB2998" t="s">
        <v>117</v>
      </c>
      <c r="CC2998" t="s">
        <v>117</v>
      </c>
      <c r="CD2998" t="s">
        <v>117</v>
      </c>
      <c r="CE2998" t="s">
        <v>117</v>
      </c>
      <c r="CF2998" t="s">
        <v>117</v>
      </c>
      <c r="CG2998" t="s">
        <v>117</v>
      </c>
      <c r="CH2998" t="s">
        <v>117</v>
      </c>
      <c r="CI2998" t="s">
        <v>117</v>
      </c>
      <c r="CJ2998" t="s">
        <v>117</v>
      </c>
      <c r="CK2998" t="s">
        <v>117</v>
      </c>
      <c r="CL2998" t="s">
        <v>117</v>
      </c>
      <c r="CM2998" t="s">
        <v>117</v>
      </c>
      <c r="CN2998" t="s">
        <v>117</v>
      </c>
      <c r="CO2998" t="s">
        <v>117</v>
      </c>
      <c r="CP2998" t="s">
        <v>117</v>
      </c>
      <c r="CQ2998" t="s">
        <v>117</v>
      </c>
      <c r="CR2998" t="s">
        <v>117</v>
      </c>
      <c r="CS2998" t="s">
        <v>117</v>
      </c>
      <c r="CT2998" t="s">
        <v>117</v>
      </c>
      <c r="CU2998" t="s">
        <v>117</v>
      </c>
      <c r="CV2998" t="s">
        <v>117</v>
      </c>
      <c r="CW2998" t="s">
        <v>117</v>
      </c>
    </row>
    <row r="2999" spans="1:101" x14ac:dyDescent="0.25">
      <c r="A2999" t="s">
        <v>100</v>
      </c>
      <c r="B2999">
        <v>164430</v>
      </c>
      <c r="C2999" t="s">
        <v>18614</v>
      </c>
      <c r="D2999" t="s">
        <v>102</v>
      </c>
      <c r="E2999" t="s">
        <v>18615</v>
      </c>
      <c r="F2999" t="s">
        <v>18615</v>
      </c>
      <c r="G2999" t="s">
        <v>4219</v>
      </c>
      <c r="H2999" t="s">
        <v>13195</v>
      </c>
      <c r="I2999" t="s">
        <v>242</v>
      </c>
      <c r="K2999" t="s">
        <v>243</v>
      </c>
      <c r="L2999" t="s">
        <v>13196</v>
      </c>
      <c r="M2999" t="s">
        <v>18616</v>
      </c>
      <c r="N2999" t="s">
        <v>18617</v>
      </c>
      <c r="O2999">
        <v>0</v>
      </c>
      <c r="V2999" t="s">
        <v>114</v>
      </c>
      <c r="W2999" s="1">
        <v>41236</v>
      </c>
      <c r="Y2999" s="1">
        <v>43500</v>
      </c>
      <c r="Z2999" s="2">
        <v>43009</v>
      </c>
      <c r="AA2999" t="s">
        <v>18618</v>
      </c>
      <c r="AB2999" t="s">
        <v>115</v>
      </c>
      <c r="AC2999" t="s">
        <v>117</v>
      </c>
      <c r="AD2999" t="s">
        <v>117</v>
      </c>
      <c r="AF2999" t="s">
        <v>18619</v>
      </c>
      <c r="AG2999" t="s">
        <v>117</v>
      </c>
      <c r="AH2999" t="s">
        <v>115</v>
      </c>
      <c r="AI2999" t="s">
        <v>117</v>
      </c>
      <c r="AJ2999" t="s">
        <v>300</v>
      </c>
      <c r="AL2999" t="s">
        <v>1197</v>
      </c>
      <c r="AN2999" t="s">
        <v>243</v>
      </c>
      <c r="AO2999" t="s">
        <v>117</v>
      </c>
      <c r="AP2999" t="s">
        <v>117</v>
      </c>
      <c r="AQ2999" t="s">
        <v>115</v>
      </c>
      <c r="AR2999" t="s">
        <v>117</v>
      </c>
      <c r="AS2999" t="s">
        <v>117</v>
      </c>
      <c r="AT2999" t="s">
        <v>117</v>
      </c>
      <c r="AU2999" t="s">
        <v>117</v>
      </c>
      <c r="AV2999" t="s">
        <v>117</v>
      </c>
      <c r="AW2999" t="s">
        <v>117</v>
      </c>
      <c r="AX2999" t="s">
        <v>117</v>
      </c>
      <c r="AY2999" t="s">
        <v>117</v>
      </c>
      <c r="AZ2999" t="s">
        <v>117</v>
      </c>
      <c r="BA2999" t="s">
        <v>117</v>
      </c>
      <c r="BB2999" t="s">
        <v>117</v>
      </c>
      <c r="BD2999" t="s">
        <v>117</v>
      </c>
      <c r="BF2999" t="s">
        <v>117</v>
      </c>
      <c r="BG2999" t="s">
        <v>117</v>
      </c>
      <c r="BH2999" t="s">
        <v>117</v>
      </c>
      <c r="BI2999" t="s">
        <v>117</v>
      </c>
      <c r="BJ2999" t="s">
        <v>117</v>
      </c>
      <c r="BK2999" t="s">
        <v>117</v>
      </c>
      <c r="BL2999" t="s">
        <v>117</v>
      </c>
      <c r="BM2999" t="s">
        <v>117</v>
      </c>
      <c r="BN2999" t="s">
        <v>117</v>
      </c>
      <c r="BO2999" t="s">
        <v>117</v>
      </c>
      <c r="BP2999" t="s">
        <v>117</v>
      </c>
      <c r="BQ2999" t="s">
        <v>117</v>
      </c>
      <c r="BR2999" t="s">
        <v>117</v>
      </c>
      <c r="BS2999" t="s">
        <v>117</v>
      </c>
      <c r="BT2999" t="s">
        <v>117</v>
      </c>
      <c r="BU2999" t="s">
        <v>117</v>
      </c>
      <c r="BV2999" t="s">
        <v>115</v>
      </c>
      <c r="BW2999" t="s">
        <v>115</v>
      </c>
      <c r="BX2999" t="s">
        <v>117</v>
      </c>
      <c r="BY2999" t="s">
        <v>117</v>
      </c>
      <c r="BZ2999" t="s">
        <v>117</v>
      </c>
      <c r="CA2999" t="s">
        <v>117</v>
      </c>
      <c r="CB2999" t="s">
        <v>117</v>
      </c>
      <c r="CC2999" t="s">
        <v>117</v>
      </c>
      <c r="CD2999" t="s">
        <v>117</v>
      </c>
      <c r="CE2999" t="s">
        <v>117</v>
      </c>
      <c r="CF2999" t="s">
        <v>117</v>
      </c>
      <c r="CG2999" t="s">
        <v>117</v>
      </c>
      <c r="CH2999" t="s">
        <v>117</v>
      </c>
      <c r="CI2999" t="s">
        <v>117</v>
      </c>
      <c r="CJ2999" t="s">
        <v>117</v>
      </c>
      <c r="CK2999" t="s">
        <v>117</v>
      </c>
      <c r="CL2999" t="s">
        <v>117</v>
      </c>
      <c r="CM2999" t="s">
        <v>117</v>
      </c>
      <c r="CN2999" t="s">
        <v>117</v>
      </c>
      <c r="CO2999" t="s">
        <v>117</v>
      </c>
      <c r="CP2999" t="s">
        <v>117</v>
      </c>
      <c r="CQ2999" t="s">
        <v>117</v>
      </c>
      <c r="CR2999" t="s">
        <v>117</v>
      </c>
      <c r="CS2999" t="s">
        <v>117</v>
      </c>
      <c r="CT2999" t="s">
        <v>117</v>
      </c>
      <c r="CU2999" t="s">
        <v>117</v>
      </c>
      <c r="CV2999" t="s">
        <v>117</v>
      </c>
      <c r="CW2999" t="s">
        <v>117</v>
      </c>
    </row>
    <row r="3000" spans="1:101" x14ac:dyDescent="0.25">
      <c r="A3000" t="s">
        <v>100</v>
      </c>
      <c r="B3000">
        <v>164221</v>
      </c>
      <c r="C3000" t="s">
        <v>18620</v>
      </c>
      <c r="D3000" t="s">
        <v>102</v>
      </c>
      <c r="E3000" t="s">
        <v>18621</v>
      </c>
      <c r="F3000" t="s">
        <v>18621</v>
      </c>
      <c r="G3000" t="s">
        <v>13779</v>
      </c>
      <c r="H3000" t="s">
        <v>13780</v>
      </c>
      <c r="I3000" t="s">
        <v>7608</v>
      </c>
      <c r="K3000" t="s">
        <v>126</v>
      </c>
      <c r="L3000">
        <v>5348</v>
      </c>
      <c r="M3000" t="s">
        <v>18622</v>
      </c>
      <c r="N3000" t="s">
        <v>17718</v>
      </c>
      <c r="O3000">
        <v>0</v>
      </c>
      <c r="V3000" t="s">
        <v>114</v>
      </c>
      <c r="W3000" s="1">
        <v>41137</v>
      </c>
      <c r="Y3000" s="1">
        <v>43552</v>
      </c>
      <c r="Z3000" s="2">
        <v>43009</v>
      </c>
      <c r="AA3000" t="s">
        <v>17719</v>
      </c>
      <c r="AB3000" t="s">
        <v>117</v>
      </c>
      <c r="AC3000" t="s">
        <v>117</v>
      </c>
      <c r="AD3000" t="s">
        <v>117</v>
      </c>
      <c r="AG3000" t="s">
        <v>117</v>
      </c>
      <c r="AH3000" t="s">
        <v>115</v>
      </c>
      <c r="AI3000" t="s">
        <v>117</v>
      </c>
      <c r="AJ3000" t="s">
        <v>118</v>
      </c>
      <c r="AL3000" t="s">
        <v>119</v>
      </c>
      <c r="AN3000" t="s">
        <v>126</v>
      </c>
      <c r="AO3000" t="s">
        <v>117</v>
      </c>
      <c r="AP3000" t="s">
        <v>117</v>
      </c>
      <c r="AQ3000" t="s">
        <v>117</v>
      </c>
      <c r="AR3000" t="s">
        <v>117</v>
      </c>
      <c r="AS3000" t="s">
        <v>117</v>
      </c>
      <c r="AT3000" t="s">
        <v>117</v>
      </c>
      <c r="AU3000" t="s">
        <v>117</v>
      </c>
      <c r="AV3000" t="s">
        <v>117</v>
      </c>
      <c r="AW3000" t="s">
        <v>117</v>
      </c>
      <c r="AX3000" t="s">
        <v>117</v>
      </c>
      <c r="AY3000" t="s">
        <v>117</v>
      </c>
      <c r="AZ3000" t="s">
        <v>117</v>
      </c>
      <c r="BA3000" t="s">
        <v>117</v>
      </c>
      <c r="BB3000" t="s">
        <v>117</v>
      </c>
      <c r="BD3000" t="s">
        <v>117</v>
      </c>
      <c r="BF3000" t="s">
        <v>117</v>
      </c>
      <c r="BG3000" t="s">
        <v>117</v>
      </c>
      <c r="BH3000" t="s">
        <v>115</v>
      </c>
      <c r="BI3000" t="s">
        <v>117</v>
      </c>
      <c r="BJ3000" t="s">
        <v>117</v>
      </c>
      <c r="BK3000" t="s">
        <v>117</v>
      </c>
      <c r="BL3000" t="s">
        <v>117</v>
      </c>
      <c r="BM3000" t="s">
        <v>117</v>
      </c>
      <c r="BN3000" t="s">
        <v>117</v>
      </c>
      <c r="BO3000" t="s">
        <v>117</v>
      </c>
      <c r="BP3000" t="s">
        <v>117</v>
      </c>
      <c r="BQ3000" t="s">
        <v>117</v>
      </c>
      <c r="BR3000" t="s">
        <v>117</v>
      </c>
      <c r="BS3000" t="s">
        <v>117</v>
      </c>
      <c r="BT3000" t="s">
        <v>117</v>
      </c>
      <c r="BU3000" t="s">
        <v>117</v>
      </c>
      <c r="BV3000" t="s">
        <v>115</v>
      </c>
      <c r="BW3000" t="s">
        <v>115</v>
      </c>
      <c r="BX3000" t="s">
        <v>117</v>
      </c>
      <c r="BY3000" t="s">
        <v>117</v>
      </c>
      <c r="BZ3000" t="s">
        <v>117</v>
      </c>
      <c r="CA3000" t="s">
        <v>117</v>
      </c>
      <c r="CB3000" t="s">
        <v>117</v>
      </c>
      <c r="CC3000" t="s">
        <v>117</v>
      </c>
      <c r="CD3000" t="s">
        <v>117</v>
      </c>
      <c r="CE3000" t="s">
        <v>117</v>
      </c>
      <c r="CF3000" t="s">
        <v>117</v>
      </c>
      <c r="CG3000" t="s">
        <v>117</v>
      </c>
      <c r="CH3000" t="s">
        <v>117</v>
      </c>
      <c r="CI3000" t="s">
        <v>117</v>
      </c>
      <c r="CJ3000" t="s">
        <v>117</v>
      </c>
      <c r="CK3000" t="s">
        <v>117</v>
      </c>
      <c r="CL3000" t="s">
        <v>117</v>
      </c>
      <c r="CM3000" t="s">
        <v>117</v>
      </c>
      <c r="CN3000" t="s">
        <v>117</v>
      </c>
      <c r="CO3000" t="s">
        <v>117</v>
      </c>
      <c r="CP3000" t="s">
        <v>117</v>
      </c>
      <c r="CQ3000" t="s">
        <v>117</v>
      </c>
      <c r="CR3000" t="s">
        <v>117</v>
      </c>
      <c r="CS3000" t="s">
        <v>117</v>
      </c>
      <c r="CT3000" t="s">
        <v>117</v>
      </c>
      <c r="CU3000" t="s">
        <v>117</v>
      </c>
      <c r="CV3000" t="s">
        <v>117</v>
      </c>
      <c r="CW3000" t="s">
        <v>117</v>
      </c>
    </row>
    <row r="3001" spans="1:101" x14ac:dyDescent="0.25">
      <c r="A3001" t="s">
        <v>100</v>
      </c>
      <c r="B3001">
        <v>298458</v>
      </c>
      <c r="C3001" t="s">
        <v>18623</v>
      </c>
      <c r="D3001" t="s">
        <v>102</v>
      </c>
      <c r="E3001" t="s">
        <v>18624</v>
      </c>
      <c r="F3001" t="s">
        <v>18624</v>
      </c>
      <c r="G3001" t="s">
        <v>10665</v>
      </c>
      <c r="H3001" t="s">
        <v>18625</v>
      </c>
      <c r="I3001" t="s">
        <v>12392</v>
      </c>
      <c r="K3001" t="s">
        <v>243</v>
      </c>
      <c r="L3001" t="s">
        <v>10667</v>
      </c>
      <c r="M3001" t="s">
        <v>18626</v>
      </c>
      <c r="N3001" t="s">
        <v>18627</v>
      </c>
      <c r="O3001">
        <v>0</v>
      </c>
      <c r="V3001" t="s">
        <v>114</v>
      </c>
      <c r="W3001" s="1">
        <v>43378</v>
      </c>
      <c r="Y3001" s="1">
        <v>43551</v>
      </c>
      <c r="Z3001" s="2">
        <v>43009</v>
      </c>
      <c r="AB3001" t="s">
        <v>115</v>
      </c>
      <c r="AC3001" t="s">
        <v>117</v>
      </c>
      <c r="AD3001" t="s">
        <v>117</v>
      </c>
      <c r="AG3001" t="s">
        <v>117</v>
      </c>
      <c r="AH3001" t="s">
        <v>115</v>
      </c>
      <c r="AI3001" t="s">
        <v>117</v>
      </c>
      <c r="AJ3001" t="s">
        <v>118</v>
      </c>
      <c r="AL3001" t="s">
        <v>119</v>
      </c>
      <c r="AN3001" t="s">
        <v>373</v>
      </c>
      <c r="AO3001" t="s">
        <v>117</v>
      </c>
      <c r="AP3001" t="s">
        <v>117</v>
      </c>
      <c r="AQ3001" t="s">
        <v>115</v>
      </c>
      <c r="AR3001" t="s">
        <v>117</v>
      </c>
      <c r="AS3001" t="s">
        <v>117</v>
      </c>
      <c r="AT3001" t="s">
        <v>117</v>
      </c>
      <c r="AU3001" t="s">
        <v>117</v>
      </c>
      <c r="AV3001" t="s">
        <v>117</v>
      </c>
      <c r="AW3001" t="s">
        <v>117</v>
      </c>
      <c r="AX3001" t="s">
        <v>117</v>
      </c>
      <c r="AY3001" t="s">
        <v>117</v>
      </c>
      <c r="AZ3001" t="s">
        <v>117</v>
      </c>
      <c r="BA3001" t="s">
        <v>117</v>
      </c>
      <c r="BB3001" t="s">
        <v>117</v>
      </c>
      <c r="BD3001" t="s">
        <v>117</v>
      </c>
      <c r="BF3001" t="s">
        <v>117</v>
      </c>
      <c r="BG3001" t="s">
        <v>117</v>
      </c>
      <c r="BH3001" t="s">
        <v>115</v>
      </c>
      <c r="BI3001" t="s">
        <v>117</v>
      </c>
      <c r="BJ3001" t="s">
        <v>117</v>
      </c>
      <c r="BK3001" t="s">
        <v>117</v>
      </c>
      <c r="BL3001" t="s">
        <v>115</v>
      </c>
      <c r="BM3001" t="s">
        <v>117</v>
      </c>
      <c r="BN3001" t="s">
        <v>117</v>
      </c>
      <c r="BO3001" t="s">
        <v>117</v>
      </c>
      <c r="BP3001" t="s">
        <v>117</v>
      </c>
      <c r="BQ3001" t="s">
        <v>117</v>
      </c>
      <c r="BR3001" t="s">
        <v>117</v>
      </c>
      <c r="BS3001" t="s">
        <v>117</v>
      </c>
      <c r="BT3001" t="s">
        <v>117</v>
      </c>
      <c r="BU3001" t="s">
        <v>117</v>
      </c>
      <c r="BV3001" t="s">
        <v>115</v>
      </c>
      <c r="BW3001" t="s">
        <v>115</v>
      </c>
      <c r="BX3001" t="s">
        <v>117</v>
      </c>
      <c r="BY3001" t="s">
        <v>117</v>
      </c>
      <c r="BZ3001" t="s">
        <v>117</v>
      </c>
      <c r="CA3001" t="s">
        <v>117</v>
      </c>
      <c r="CB3001" t="s">
        <v>117</v>
      </c>
      <c r="CC3001" t="s">
        <v>117</v>
      </c>
      <c r="CD3001" t="s">
        <v>117</v>
      </c>
      <c r="CE3001" t="s">
        <v>117</v>
      </c>
      <c r="CF3001" t="s">
        <v>117</v>
      </c>
      <c r="CG3001" t="s">
        <v>117</v>
      </c>
      <c r="CH3001" t="s">
        <v>117</v>
      </c>
      <c r="CI3001" t="s">
        <v>117</v>
      </c>
      <c r="CJ3001" t="s">
        <v>117</v>
      </c>
      <c r="CK3001" t="s">
        <v>117</v>
      </c>
      <c r="CL3001" t="s">
        <v>117</v>
      </c>
      <c r="CM3001" t="s">
        <v>117</v>
      </c>
      <c r="CN3001" t="s">
        <v>117</v>
      </c>
      <c r="CO3001" t="s">
        <v>117</v>
      </c>
      <c r="CP3001" t="s">
        <v>117</v>
      </c>
      <c r="CQ3001" t="s">
        <v>117</v>
      </c>
      <c r="CR3001" t="s">
        <v>117</v>
      </c>
      <c r="CS3001" t="s">
        <v>117</v>
      </c>
      <c r="CT3001" t="s">
        <v>117</v>
      </c>
      <c r="CU3001" t="s">
        <v>117</v>
      </c>
      <c r="CV3001" t="s">
        <v>117</v>
      </c>
      <c r="CW3001" t="s">
        <v>117</v>
      </c>
    </row>
    <row r="3002" spans="1:101" x14ac:dyDescent="0.25">
      <c r="A3002" t="s">
        <v>100</v>
      </c>
      <c r="B3002">
        <v>161379</v>
      </c>
      <c r="C3002" t="s">
        <v>18628</v>
      </c>
      <c r="D3002" t="s">
        <v>102</v>
      </c>
      <c r="E3002" t="s">
        <v>18629</v>
      </c>
      <c r="F3002" t="s">
        <v>18630</v>
      </c>
      <c r="G3002" t="s">
        <v>18631</v>
      </c>
      <c r="H3002" t="s">
        <v>5316</v>
      </c>
      <c r="I3002" t="s">
        <v>112</v>
      </c>
      <c r="K3002" t="s">
        <v>113</v>
      </c>
      <c r="M3002">
        <v>85226008888</v>
      </c>
      <c r="N3002">
        <v>85229189763</v>
      </c>
      <c r="O3002">
        <v>7</v>
      </c>
      <c r="V3002" t="s">
        <v>114</v>
      </c>
      <c r="W3002" s="1">
        <v>40997</v>
      </c>
      <c r="Y3002" s="1">
        <v>43553</v>
      </c>
      <c r="Z3002" s="2">
        <v>43009</v>
      </c>
      <c r="AA3002" t="s">
        <v>18632</v>
      </c>
      <c r="AB3002" t="s">
        <v>115</v>
      </c>
      <c r="AC3002" t="s">
        <v>117</v>
      </c>
      <c r="AD3002" t="s">
        <v>117</v>
      </c>
      <c r="AG3002" t="s">
        <v>117</v>
      </c>
      <c r="AH3002" t="s">
        <v>115</v>
      </c>
      <c r="AI3002" t="s">
        <v>117</v>
      </c>
      <c r="AJ3002" t="s">
        <v>118</v>
      </c>
      <c r="AL3002" t="s">
        <v>119</v>
      </c>
      <c r="AN3002" t="s">
        <v>113</v>
      </c>
      <c r="AO3002" t="s">
        <v>117</v>
      </c>
      <c r="AP3002" t="s">
        <v>117</v>
      </c>
      <c r="AQ3002" t="s">
        <v>117</v>
      </c>
      <c r="AR3002" t="s">
        <v>117</v>
      </c>
      <c r="AS3002" t="s">
        <v>117</v>
      </c>
      <c r="AT3002" t="s">
        <v>117</v>
      </c>
      <c r="AU3002" t="s">
        <v>117</v>
      </c>
      <c r="AV3002" t="s">
        <v>117</v>
      </c>
      <c r="AW3002" t="s">
        <v>117</v>
      </c>
      <c r="AX3002" t="s">
        <v>117</v>
      </c>
      <c r="AY3002" t="s">
        <v>117</v>
      </c>
      <c r="AZ3002" t="s">
        <v>117</v>
      </c>
      <c r="BA3002" t="s">
        <v>117</v>
      </c>
      <c r="BB3002" t="s">
        <v>117</v>
      </c>
      <c r="BD3002" t="s">
        <v>117</v>
      </c>
      <c r="BF3002" t="s">
        <v>117</v>
      </c>
      <c r="BG3002" t="s">
        <v>115</v>
      </c>
      <c r="BH3002" t="s">
        <v>115</v>
      </c>
      <c r="BI3002" t="s">
        <v>117</v>
      </c>
      <c r="BJ3002" t="s">
        <v>117</v>
      </c>
      <c r="BK3002" t="s">
        <v>117</v>
      </c>
      <c r="BL3002" t="s">
        <v>117</v>
      </c>
      <c r="BM3002" t="s">
        <v>115</v>
      </c>
      <c r="BN3002" t="s">
        <v>117</v>
      </c>
      <c r="BO3002" t="s">
        <v>117</v>
      </c>
      <c r="BP3002" t="s">
        <v>117</v>
      </c>
      <c r="BQ3002" t="s">
        <v>117</v>
      </c>
      <c r="BR3002" t="s">
        <v>117</v>
      </c>
      <c r="BS3002" t="s">
        <v>117</v>
      </c>
      <c r="BT3002" t="s">
        <v>115</v>
      </c>
      <c r="BU3002" t="s">
        <v>117</v>
      </c>
      <c r="BV3002" t="s">
        <v>115</v>
      </c>
      <c r="BW3002" t="s">
        <v>115</v>
      </c>
      <c r="BX3002" t="s">
        <v>117</v>
      </c>
      <c r="BY3002" t="s">
        <v>117</v>
      </c>
      <c r="BZ3002" t="s">
        <v>117</v>
      </c>
      <c r="CA3002" t="s">
        <v>117</v>
      </c>
      <c r="CB3002" t="s">
        <v>117</v>
      </c>
      <c r="CC3002" t="s">
        <v>117</v>
      </c>
      <c r="CD3002" t="s">
        <v>117</v>
      </c>
      <c r="CE3002" t="s">
        <v>117</v>
      </c>
      <c r="CF3002" t="s">
        <v>117</v>
      </c>
      <c r="CG3002" t="s">
        <v>117</v>
      </c>
      <c r="CH3002" t="s">
        <v>117</v>
      </c>
      <c r="CI3002" t="s">
        <v>117</v>
      </c>
      <c r="CJ3002" t="s">
        <v>117</v>
      </c>
      <c r="CK3002" t="s">
        <v>117</v>
      </c>
      <c r="CL3002" t="s">
        <v>117</v>
      </c>
      <c r="CM3002" t="s">
        <v>117</v>
      </c>
      <c r="CN3002" t="s">
        <v>117</v>
      </c>
      <c r="CO3002" t="s">
        <v>117</v>
      </c>
      <c r="CP3002" t="s">
        <v>117</v>
      </c>
      <c r="CQ3002" t="s">
        <v>117</v>
      </c>
      <c r="CR3002" t="s">
        <v>117</v>
      </c>
      <c r="CS3002" t="s">
        <v>117</v>
      </c>
      <c r="CT3002" t="s">
        <v>117</v>
      </c>
      <c r="CU3002" t="s">
        <v>117</v>
      </c>
      <c r="CV3002" t="s">
        <v>117</v>
      </c>
      <c r="CW3002" t="s">
        <v>117</v>
      </c>
    </row>
    <row r="3003" spans="1:101" x14ac:dyDescent="0.25">
      <c r="A3003" t="s">
        <v>207</v>
      </c>
      <c r="B3003">
        <v>301283</v>
      </c>
      <c r="C3003" t="s">
        <v>18633</v>
      </c>
      <c r="D3003" t="s">
        <v>102</v>
      </c>
      <c r="E3003" t="s">
        <v>18634</v>
      </c>
      <c r="F3003" t="s">
        <v>18634</v>
      </c>
      <c r="G3003" t="s">
        <v>18635</v>
      </c>
      <c r="H3003" t="s">
        <v>18636</v>
      </c>
      <c r="I3003" t="s">
        <v>18637</v>
      </c>
      <c r="J3003" t="s">
        <v>1102</v>
      </c>
      <c r="K3003" t="s">
        <v>134</v>
      </c>
      <c r="L3003">
        <v>7010</v>
      </c>
      <c r="M3003" t="s">
        <v>18638</v>
      </c>
      <c r="O3003">
        <v>0</v>
      </c>
      <c r="V3003" t="s">
        <v>114</v>
      </c>
      <c r="W3003" s="1">
        <v>43706</v>
      </c>
      <c r="Y3003" s="1">
        <v>43706</v>
      </c>
      <c r="Z3003" s="2">
        <v>43009</v>
      </c>
      <c r="AB3003" t="s">
        <v>117</v>
      </c>
      <c r="AC3003" t="s">
        <v>117</v>
      </c>
      <c r="AD3003" t="s">
        <v>117</v>
      </c>
      <c r="AG3003" t="s">
        <v>117</v>
      </c>
      <c r="AH3003" t="s">
        <v>115</v>
      </c>
      <c r="AI3003" t="s">
        <v>117</v>
      </c>
      <c r="AJ3003" t="s">
        <v>132</v>
      </c>
      <c r="AL3003" t="s">
        <v>119</v>
      </c>
      <c r="AM3003" t="s">
        <v>133</v>
      </c>
      <c r="AN3003" t="s">
        <v>134</v>
      </c>
      <c r="AO3003" t="s">
        <v>117</v>
      </c>
      <c r="AP3003" t="s">
        <v>117</v>
      </c>
      <c r="AQ3003" t="s">
        <v>117</v>
      </c>
      <c r="AR3003" t="s">
        <v>117</v>
      </c>
      <c r="AS3003" t="s">
        <v>117</v>
      </c>
      <c r="AT3003" t="s">
        <v>117</v>
      </c>
      <c r="AU3003" t="s">
        <v>117</v>
      </c>
      <c r="AV3003" t="s">
        <v>117</v>
      </c>
      <c r="AW3003" t="s">
        <v>117</v>
      </c>
      <c r="AX3003" t="s">
        <v>117</v>
      </c>
      <c r="AY3003" t="s">
        <v>117</v>
      </c>
      <c r="AZ3003" t="s">
        <v>117</v>
      </c>
      <c r="BA3003" t="s">
        <v>117</v>
      </c>
      <c r="BB3003" t="s">
        <v>117</v>
      </c>
      <c r="BD3003" t="s">
        <v>117</v>
      </c>
      <c r="BF3003" t="s">
        <v>117</v>
      </c>
      <c r="BG3003" t="s">
        <v>117</v>
      </c>
      <c r="BH3003" t="s">
        <v>117</v>
      </c>
      <c r="BI3003" t="s">
        <v>117</v>
      </c>
      <c r="BJ3003" t="s">
        <v>117</v>
      </c>
      <c r="BK3003" t="s">
        <v>117</v>
      </c>
      <c r="BL3003" t="s">
        <v>117</v>
      </c>
      <c r="BM3003" t="s">
        <v>117</v>
      </c>
      <c r="BN3003" t="s">
        <v>117</v>
      </c>
      <c r="BO3003" t="s">
        <v>117</v>
      </c>
      <c r="BP3003" t="s">
        <v>117</v>
      </c>
      <c r="BQ3003" t="s">
        <v>117</v>
      </c>
      <c r="BR3003" t="s">
        <v>117</v>
      </c>
      <c r="BS3003" t="s">
        <v>117</v>
      </c>
      <c r="BT3003" t="s">
        <v>117</v>
      </c>
      <c r="BU3003" t="s">
        <v>117</v>
      </c>
      <c r="BV3003" t="s">
        <v>115</v>
      </c>
      <c r="BW3003" t="s">
        <v>115</v>
      </c>
      <c r="BX3003" t="s">
        <v>117</v>
      </c>
      <c r="BY3003" t="s">
        <v>117</v>
      </c>
      <c r="BZ3003" t="s">
        <v>117</v>
      </c>
      <c r="CA3003" t="s">
        <v>117</v>
      </c>
      <c r="CB3003" t="s">
        <v>117</v>
      </c>
      <c r="CC3003" t="s">
        <v>117</v>
      </c>
      <c r="CD3003" t="s">
        <v>117</v>
      </c>
      <c r="CE3003" t="s">
        <v>117</v>
      </c>
      <c r="CF3003" t="s">
        <v>117</v>
      </c>
      <c r="CG3003" t="s">
        <v>117</v>
      </c>
      <c r="CH3003" t="s">
        <v>117</v>
      </c>
      <c r="CI3003" t="s">
        <v>117</v>
      </c>
      <c r="CJ3003" t="s">
        <v>117</v>
      </c>
      <c r="CK3003" t="s">
        <v>117</v>
      </c>
      <c r="CL3003" t="s">
        <v>117</v>
      </c>
      <c r="CM3003" t="s">
        <v>117</v>
      </c>
      <c r="CN3003" t="s">
        <v>117</v>
      </c>
      <c r="CO3003" t="s">
        <v>117</v>
      </c>
      <c r="CP3003" t="s">
        <v>117</v>
      </c>
      <c r="CQ3003" t="s">
        <v>117</v>
      </c>
      <c r="CR3003" t="s">
        <v>117</v>
      </c>
      <c r="CS3003" t="s">
        <v>117</v>
      </c>
      <c r="CT3003" t="s">
        <v>117</v>
      </c>
      <c r="CU3003" t="s">
        <v>117</v>
      </c>
      <c r="CV3003" t="s">
        <v>117</v>
      </c>
      <c r="CW3003" t="s">
        <v>117</v>
      </c>
    </row>
    <row r="3004" spans="1:101" x14ac:dyDescent="0.25">
      <c r="A3004" t="s">
        <v>167</v>
      </c>
      <c r="B3004">
        <v>161248</v>
      </c>
      <c r="C3004" t="s">
        <v>18639</v>
      </c>
      <c r="D3004" t="s">
        <v>102</v>
      </c>
      <c r="E3004" t="s">
        <v>12230</v>
      </c>
      <c r="F3004" t="s">
        <v>18640</v>
      </c>
      <c r="G3004" t="s">
        <v>18641</v>
      </c>
      <c r="I3004" t="s">
        <v>285</v>
      </c>
      <c r="J3004" t="s">
        <v>172</v>
      </c>
      <c r="K3004" t="s">
        <v>134</v>
      </c>
      <c r="L3004">
        <v>94025</v>
      </c>
      <c r="M3004" t="s">
        <v>18642</v>
      </c>
      <c r="N3004" t="s">
        <v>18643</v>
      </c>
      <c r="O3004">
        <v>1</v>
      </c>
      <c r="V3004" t="s">
        <v>114</v>
      </c>
      <c r="W3004" s="1">
        <v>40997</v>
      </c>
      <c r="Y3004" s="1">
        <v>43554</v>
      </c>
      <c r="Z3004" s="2">
        <v>43009</v>
      </c>
      <c r="AA3004" t="s">
        <v>12235</v>
      </c>
      <c r="AB3004" t="s">
        <v>117</v>
      </c>
      <c r="AC3004" t="s">
        <v>117</v>
      </c>
      <c r="AD3004" t="s">
        <v>115</v>
      </c>
      <c r="AE3004" t="s">
        <v>332</v>
      </c>
      <c r="AG3004" t="s">
        <v>115</v>
      </c>
      <c r="AH3004" t="s">
        <v>117</v>
      </c>
      <c r="AI3004" t="s">
        <v>117</v>
      </c>
      <c r="AJ3004" t="s">
        <v>132</v>
      </c>
      <c r="AL3004" t="s">
        <v>119</v>
      </c>
      <c r="AM3004" t="s">
        <v>133</v>
      </c>
      <c r="AN3004" t="s">
        <v>134</v>
      </c>
      <c r="AO3004" t="s">
        <v>117</v>
      </c>
      <c r="AP3004" t="s">
        <v>117</v>
      </c>
      <c r="AQ3004" t="s">
        <v>117</v>
      </c>
      <c r="AR3004" t="s">
        <v>117</v>
      </c>
      <c r="AS3004" t="s">
        <v>117</v>
      </c>
      <c r="AT3004" t="s">
        <v>117</v>
      </c>
      <c r="AU3004" t="s">
        <v>117</v>
      </c>
      <c r="AV3004" t="s">
        <v>117</v>
      </c>
      <c r="AW3004" t="s">
        <v>117</v>
      </c>
      <c r="AX3004" t="s">
        <v>117</v>
      </c>
      <c r="AY3004" t="s">
        <v>117</v>
      </c>
      <c r="AZ3004" t="s">
        <v>117</v>
      </c>
      <c r="BA3004" t="s">
        <v>117</v>
      </c>
      <c r="BB3004" t="s">
        <v>117</v>
      </c>
      <c r="BD3004" t="s">
        <v>117</v>
      </c>
      <c r="BF3004" t="s">
        <v>117</v>
      </c>
      <c r="BG3004" t="s">
        <v>117</v>
      </c>
      <c r="BH3004" t="s">
        <v>115</v>
      </c>
      <c r="BI3004" t="s">
        <v>117</v>
      </c>
      <c r="BJ3004" t="s">
        <v>117</v>
      </c>
      <c r="BK3004" t="s">
        <v>117</v>
      </c>
      <c r="BL3004" t="s">
        <v>117</v>
      </c>
      <c r="BM3004" t="s">
        <v>117</v>
      </c>
      <c r="BN3004" t="s">
        <v>117</v>
      </c>
      <c r="BO3004" t="s">
        <v>117</v>
      </c>
      <c r="BP3004" t="s">
        <v>117</v>
      </c>
      <c r="BQ3004" t="s">
        <v>117</v>
      </c>
      <c r="BR3004" t="s">
        <v>117</v>
      </c>
      <c r="BS3004" t="s">
        <v>117</v>
      </c>
      <c r="BT3004" t="s">
        <v>117</v>
      </c>
      <c r="BU3004" t="s">
        <v>117</v>
      </c>
      <c r="BV3004" t="s">
        <v>115</v>
      </c>
      <c r="BW3004" t="s">
        <v>115</v>
      </c>
      <c r="BX3004" t="s">
        <v>117</v>
      </c>
      <c r="BY3004" t="s">
        <v>117</v>
      </c>
      <c r="BZ3004" t="s">
        <v>117</v>
      </c>
      <c r="CA3004" t="s">
        <v>117</v>
      </c>
      <c r="CB3004" t="s">
        <v>117</v>
      </c>
      <c r="CC3004" t="s">
        <v>117</v>
      </c>
      <c r="CD3004" t="s">
        <v>117</v>
      </c>
      <c r="CE3004" t="s">
        <v>117</v>
      </c>
      <c r="CF3004" t="s">
        <v>117</v>
      </c>
      <c r="CG3004" t="s">
        <v>117</v>
      </c>
      <c r="CH3004" t="s">
        <v>117</v>
      </c>
      <c r="CI3004" t="s">
        <v>117</v>
      </c>
      <c r="CJ3004" t="s">
        <v>117</v>
      </c>
      <c r="CK3004" t="s">
        <v>117</v>
      </c>
      <c r="CL3004" t="s">
        <v>117</v>
      </c>
      <c r="CM3004" t="s">
        <v>117</v>
      </c>
      <c r="CN3004" t="s">
        <v>117</v>
      </c>
      <c r="CO3004" t="s">
        <v>117</v>
      </c>
      <c r="CP3004" t="s">
        <v>117</v>
      </c>
      <c r="CQ3004" t="s">
        <v>117</v>
      </c>
      <c r="CR3004" t="s">
        <v>117</v>
      </c>
      <c r="CS3004" t="s">
        <v>117</v>
      </c>
      <c r="CT3004" t="s">
        <v>117</v>
      </c>
      <c r="CU3004" t="s">
        <v>117</v>
      </c>
      <c r="CV3004" t="s">
        <v>117</v>
      </c>
      <c r="CW3004" t="s">
        <v>117</v>
      </c>
    </row>
    <row r="3005" spans="1:101" x14ac:dyDescent="0.25">
      <c r="A3005" t="s">
        <v>100</v>
      </c>
      <c r="B3005">
        <v>302117</v>
      </c>
      <c r="C3005" t="s">
        <v>18644</v>
      </c>
      <c r="D3005" t="s">
        <v>102</v>
      </c>
      <c r="E3005" t="s">
        <v>18645</v>
      </c>
      <c r="F3005" t="s">
        <v>18645</v>
      </c>
      <c r="G3005" t="s">
        <v>18646</v>
      </c>
      <c r="H3005" t="s">
        <v>14298</v>
      </c>
      <c r="I3005" t="s">
        <v>18647</v>
      </c>
      <c r="K3005" t="s">
        <v>1545</v>
      </c>
      <c r="L3005" t="s">
        <v>18648</v>
      </c>
      <c r="M3005" t="s">
        <v>18649</v>
      </c>
      <c r="O3005">
        <v>0</v>
      </c>
      <c r="V3005" t="s">
        <v>114</v>
      </c>
      <c r="W3005" s="1">
        <v>43677</v>
      </c>
      <c r="Y3005" s="1">
        <v>43677</v>
      </c>
      <c r="Z3005" s="2">
        <v>43009</v>
      </c>
      <c r="AA3005" t="s">
        <v>18650</v>
      </c>
      <c r="AB3005" t="s">
        <v>117</v>
      </c>
      <c r="AC3005" t="s">
        <v>117</v>
      </c>
      <c r="AD3005" t="s">
        <v>117</v>
      </c>
      <c r="AG3005" t="s">
        <v>117</v>
      </c>
      <c r="AH3005" t="s">
        <v>115</v>
      </c>
      <c r="AI3005" t="s">
        <v>117</v>
      </c>
      <c r="AJ3005" t="s">
        <v>165</v>
      </c>
      <c r="AK3005" t="s">
        <v>18651</v>
      </c>
      <c r="AL3005" t="s">
        <v>119</v>
      </c>
      <c r="AN3005" t="s">
        <v>1545</v>
      </c>
      <c r="AO3005" t="s">
        <v>117</v>
      </c>
      <c r="AP3005" t="s">
        <v>117</v>
      </c>
      <c r="AQ3005" t="s">
        <v>117</v>
      </c>
      <c r="AR3005" t="s">
        <v>117</v>
      </c>
      <c r="AS3005" t="s">
        <v>117</v>
      </c>
      <c r="AT3005" t="s">
        <v>117</v>
      </c>
      <c r="AU3005" t="s">
        <v>117</v>
      </c>
      <c r="AV3005" t="s">
        <v>117</v>
      </c>
      <c r="AW3005" t="s">
        <v>117</v>
      </c>
      <c r="AX3005" t="s">
        <v>117</v>
      </c>
      <c r="AY3005" t="s">
        <v>117</v>
      </c>
      <c r="AZ3005" t="s">
        <v>117</v>
      </c>
      <c r="BA3005" t="s">
        <v>117</v>
      </c>
      <c r="BB3005" t="s">
        <v>117</v>
      </c>
      <c r="BD3005" t="s">
        <v>115</v>
      </c>
      <c r="BE3005" t="s">
        <v>117</v>
      </c>
      <c r="BF3005" t="s">
        <v>117</v>
      </c>
      <c r="BG3005" t="s">
        <v>117</v>
      </c>
      <c r="BH3005" t="s">
        <v>115</v>
      </c>
      <c r="BI3005" t="s">
        <v>117</v>
      </c>
      <c r="BJ3005" t="s">
        <v>117</v>
      </c>
      <c r="BK3005" t="s">
        <v>117</v>
      </c>
      <c r="BL3005" t="s">
        <v>117</v>
      </c>
      <c r="BM3005" t="s">
        <v>117</v>
      </c>
      <c r="BN3005" t="s">
        <v>117</v>
      </c>
      <c r="BO3005" t="s">
        <v>117</v>
      </c>
      <c r="BP3005" t="s">
        <v>117</v>
      </c>
      <c r="BQ3005" t="s">
        <v>117</v>
      </c>
      <c r="BR3005" t="s">
        <v>117</v>
      </c>
      <c r="BS3005" t="s">
        <v>117</v>
      </c>
      <c r="BT3005" t="s">
        <v>117</v>
      </c>
      <c r="BU3005" t="s">
        <v>117</v>
      </c>
      <c r="BV3005" t="s">
        <v>115</v>
      </c>
      <c r="BW3005" t="s">
        <v>115</v>
      </c>
      <c r="BX3005" t="s">
        <v>117</v>
      </c>
      <c r="BY3005" t="s">
        <v>117</v>
      </c>
      <c r="BZ3005" t="s">
        <v>117</v>
      </c>
      <c r="CA3005" t="s">
        <v>117</v>
      </c>
      <c r="CB3005" t="s">
        <v>117</v>
      </c>
      <c r="CC3005" t="s">
        <v>117</v>
      </c>
      <c r="CD3005" t="s">
        <v>117</v>
      </c>
      <c r="CE3005" t="s">
        <v>117</v>
      </c>
      <c r="CF3005" t="s">
        <v>117</v>
      </c>
      <c r="CG3005" t="s">
        <v>117</v>
      </c>
      <c r="CH3005" t="s">
        <v>117</v>
      </c>
      <c r="CI3005" t="s">
        <v>117</v>
      </c>
      <c r="CJ3005" t="s">
        <v>117</v>
      </c>
      <c r="CK3005" t="s">
        <v>117</v>
      </c>
      <c r="CL3005" t="s">
        <v>117</v>
      </c>
      <c r="CM3005" t="s">
        <v>117</v>
      </c>
      <c r="CN3005" t="s">
        <v>117</v>
      </c>
      <c r="CO3005" t="s">
        <v>117</v>
      </c>
      <c r="CP3005" t="s">
        <v>117</v>
      </c>
      <c r="CQ3005" t="s">
        <v>117</v>
      </c>
      <c r="CR3005" t="s">
        <v>117</v>
      </c>
      <c r="CS3005" t="s">
        <v>117</v>
      </c>
      <c r="CT3005" t="s">
        <v>117</v>
      </c>
      <c r="CU3005" t="s">
        <v>117</v>
      </c>
      <c r="CV3005" t="s">
        <v>117</v>
      </c>
      <c r="CW3005" t="s">
        <v>117</v>
      </c>
    </row>
    <row r="3006" spans="1:101" x14ac:dyDescent="0.25">
      <c r="A3006" t="s">
        <v>207</v>
      </c>
      <c r="B3006">
        <v>281105</v>
      </c>
      <c r="C3006" t="s">
        <v>18652</v>
      </c>
      <c r="D3006" t="s">
        <v>102</v>
      </c>
      <c r="E3006" t="s">
        <v>18653</v>
      </c>
      <c r="F3006" t="s">
        <v>18653</v>
      </c>
      <c r="G3006" t="s">
        <v>18654</v>
      </c>
      <c r="H3006" t="s">
        <v>3093</v>
      </c>
      <c r="I3006" t="s">
        <v>213</v>
      </c>
      <c r="J3006" t="s">
        <v>214</v>
      </c>
      <c r="K3006" t="s">
        <v>134</v>
      </c>
      <c r="L3006">
        <v>10011</v>
      </c>
      <c r="M3006" t="s">
        <v>18655</v>
      </c>
      <c r="N3006" t="s">
        <v>18656</v>
      </c>
      <c r="O3006">
        <v>0</v>
      </c>
      <c r="V3006" t="s">
        <v>114</v>
      </c>
      <c r="W3006" s="1">
        <v>42788</v>
      </c>
      <c r="Y3006" s="1">
        <v>43550</v>
      </c>
      <c r="Z3006" s="2">
        <v>43009</v>
      </c>
      <c r="AB3006" t="s">
        <v>117</v>
      </c>
      <c r="AC3006" t="s">
        <v>117</v>
      </c>
      <c r="AD3006" t="s">
        <v>117</v>
      </c>
      <c r="AG3006" t="s">
        <v>117</v>
      </c>
      <c r="AH3006" t="s">
        <v>115</v>
      </c>
      <c r="AI3006" t="s">
        <v>117</v>
      </c>
      <c r="AJ3006" t="s">
        <v>293</v>
      </c>
      <c r="AL3006" t="s">
        <v>119</v>
      </c>
      <c r="AM3006" t="s">
        <v>133</v>
      </c>
      <c r="AN3006" t="s">
        <v>134</v>
      </c>
      <c r="AO3006" t="s">
        <v>117</v>
      </c>
      <c r="AP3006" t="s">
        <v>117</v>
      </c>
      <c r="AQ3006" t="s">
        <v>115</v>
      </c>
      <c r="AR3006" t="s">
        <v>117</v>
      </c>
      <c r="AS3006" t="s">
        <v>117</v>
      </c>
      <c r="AT3006" t="s">
        <v>117</v>
      </c>
      <c r="AU3006" t="s">
        <v>117</v>
      </c>
      <c r="AV3006" t="s">
        <v>117</v>
      </c>
      <c r="AW3006" t="s">
        <v>117</v>
      </c>
      <c r="AX3006" t="s">
        <v>117</v>
      </c>
      <c r="AY3006" t="s">
        <v>117</v>
      </c>
      <c r="AZ3006" t="s">
        <v>117</v>
      </c>
      <c r="BA3006" t="s">
        <v>117</v>
      </c>
      <c r="BB3006" t="s">
        <v>117</v>
      </c>
      <c r="BD3006" t="s">
        <v>117</v>
      </c>
      <c r="BF3006" t="s">
        <v>117</v>
      </c>
      <c r="BG3006" t="s">
        <v>117</v>
      </c>
      <c r="BH3006" t="s">
        <v>117</v>
      </c>
      <c r="BI3006" t="s">
        <v>117</v>
      </c>
      <c r="BJ3006" t="s">
        <v>117</v>
      </c>
      <c r="BK3006" t="s">
        <v>117</v>
      </c>
      <c r="BL3006" t="s">
        <v>117</v>
      </c>
      <c r="BM3006" t="s">
        <v>117</v>
      </c>
      <c r="BN3006" t="s">
        <v>117</v>
      </c>
      <c r="BO3006" t="s">
        <v>117</v>
      </c>
      <c r="BP3006" t="s">
        <v>117</v>
      </c>
      <c r="BQ3006" t="s">
        <v>117</v>
      </c>
      <c r="BR3006" t="s">
        <v>117</v>
      </c>
      <c r="BS3006" t="s">
        <v>117</v>
      </c>
      <c r="BT3006" t="s">
        <v>117</v>
      </c>
      <c r="BU3006" t="s">
        <v>117</v>
      </c>
      <c r="BV3006" t="s">
        <v>115</v>
      </c>
      <c r="BW3006" t="s">
        <v>115</v>
      </c>
      <c r="BX3006" t="s">
        <v>117</v>
      </c>
      <c r="BY3006" t="s">
        <v>117</v>
      </c>
      <c r="BZ3006" t="s">
        <v>117</v>
      </c>
      <c r="CA3006" t="s">
        <v>117</v>
      </c>
      <c r="CB3006" t="s">
        <v>117</v>
      </c>
      <c r="CC3006" t="s">
        <v>117</v>
      </c>
      <c r="CD3006" t="s">
        <v>117</v>
      </c>
      <c r="CE3006" t="s">
        <v>117</v>
      </c>
      <c r="CF3006" t="s">
        <v>117</v>
      </c>
      <c r="CG3006" t="s">
        <v>117</v>
      </c>
      <c r="CH3006" t="s">
        <v>117</v>
      </c>
      <c r="CI3006" t="s">
        <v>117</v>
      </c>
      <c r="CJ3006" t="s">
        <v>117</v>
      </c>
      <c r="CK3006" t="s">
        <v>117</v>
      </c>
      <c r="CL3006" t="s">
        <v>117</v>
      </c>
      <c r="CM3006" t="s">
        <v>117</v>
      </c>
      <c r="CN3006" t="s">
        <v>117</v>
      </c>
      <c r="CO3006" t="s">
        <v>117</v>
      </c>
      <c r="CP3006" t="s">
        <v>117</v>
      </c>
      <c r="CQ3006" t="s">
        <v>117</v>
      </c>
      <c r="CR3006" t="s">
        <v>117</v>
      </c>
      <c r="CS3006" t="s">
        <v>117</v>
      </c>
      <c r="CT3006" t="s">
        <v>117</v>
      </c>
      <c r="CU3006" t="s">
        <v>117</v>
      </c>
      <c r="CV3006" t="s">
        <v>117</v>
      </c>
      <c r="CW3006" t="s">
        <v>117</v>
      </c>
    </row>
    <row r="3007" spans="1:101" x14ac:dyDescent="0.25">
      <c r="A3007" t="s">
        <v>100</v>
      </c>
      <c r="B3007">
        <v>295197</v>
      </c>
      <c r="C3007" t="s">
        <v>18657</v>
      </c>
      <c r="D3007" t="s">
        <v>102</v>
      </c>
      <c r="E3007" t="s">
        <v>18658</v>
      </c>
      <c r="F3007" t="s">
        <v>18658</v>
      </c>
      <c r="G3007" t="s">
        <v>5371</v>
      </c>
      <c r="H3007" t="s">
        <v>3389</v>
      </c>
      <c r="I3007" t="s">
        <v>3390</v>
      </c>
      <c r="K3007" t="s">
        <v>622</v>
      </c>
      <c r="L3007">
        <v>4672530</v>
      </c>
      <c r="M3007" t="s">
        <v>3391</v>
      </c>
      <c r="N3007" t="s">
        <v>7226</v>
      </c>
      <c r="O3007">
        <v>0</v>
      </c>
      <c r="V3007" t="s">
        <v>114</v>
      </c>
      <c r="W3007" s="1">
        <v>43187</v>
      </c>
      <c r="Y3007" s="1">
        <v>43553</v>
      </c>
      <c r="Z3007" s="2">
        <v>43009</v>
      </c>
      <c r="AA3007" t="s">
        <v>18659</v>
      </c>
      <c r="AB3007" t="s">
        <v>117</v>
      </c>
      <c r="AC3007" t="s">
        <v>117</v>
      </c>
      <c r="AD3007" t="s">
        <v>117</v>
      </c>
      <c r="AG3007" t="s">
        <v>117</v>
      </c>
      <c r="AH3007" t="s">
        <v>115</v>
      </c>
      <c r="AI3007" t="s">
        <v>117</v>
      </c>
      <c r="AJ3007" t="s">
        <v>118</v>
      </c>
      <c r="AL3007" t="s">
        <v>119</v>
      </c>
      <c r="AN3007" t="s">
        <v>622</v>
      </c>
      <c r="AO3007" t="s">
        <v>117</v>
      </c>
      <c r="AP3007" t="s">
        <v>117</v>
      </c>
      <c r="AQ3007" t="s">
        <v>117</v>
      </c>
      <c r="AR3007" t="s">
        <v>117</v>
      </c>
      <c r="AS3007" t="s">
        <v>117</v>
      </c>
      <c r="AT3007" t="s">
        <v>117</v>
      </c>
      <c r="AU3007" t="s">
        <v>117</v>
      </c>
      <c r="AV3007" t="s">
        <v>117</v>
      </c>
      <c r="AW3007" t="s">
        <v>117</v>
      </c>
      <c r="AX3007" t="s">
        <v>117</v>
      </c>
      <c r="AY3007" t="s">
        <v>117</v>
      </c>
      <c r="AZ3007" t="s">
        <v>117</v>
      </c>
      <c r="BA3007" t="s">
        <v>117</v>
      </c>
      <c r="BB3007" t="s">
        <v>117</v>
      </c>
      <c r="BD3007" t="s">
        <v>117</v>
      </c>
      <c r="BF3007" t="s">
        <v>117</v>
      </c>
      <c r="BG3007" t="s">
        <v>117</v>
      </c>
      <c r="BH3007" t="s">
        <v>115</v>
      </c>
      <c r="BI3007" t="s">
        <v>117</v>
      </c>
      <c r="BJ3007" t="s">
        <v>117</v>
      </c>
      <c r="BK3007" t="s">
        <v>117</v>
      </c>
      <c r="BL3007" t="s">
        <v>117</v>
      </c>
      <c r="BM3007" t="s">
        <v>117</v>
      </c>
      <c r="BN3007" t="s">
        <v>117</v>
      </c>
      <c r="BO3007" t="s">
        <v>117</v>
      </c>
      <c r="BP3007" t="s">
        <v>117</v>
      </c>
      <c r="BQ3007" t="s">
        <v>117</v>
      </c>
      <c r="BR3007" t="s">
        <v>117</v>
      </c>
      <c r="BS3007" t="s">
        <v>117</v>
      </c>
      <c r="BT3007" t="s">
        <v>117</v>
      </c>
      <c r="BU3007" t="s">
        <v>117</v>
      </c>
      <c r="BV3007" t="s">
        <v>115</v>
      </c>
      <c r="BW3007" t="s">
        <v>115</v>
      </c>
      <c r="BX3007" t="s">
        <v>117</v>
      </c>
      <c r="BY3007" t="s">
        <v>117</v>
      </c>
      <c r="BZ3007" t="s">
        <v>117</v>
      </c>
      <c r="CA3007" t="s">
        <v>117</v>
      </c>
      <c r="CB3007" t="s">
        <v>117</v>
      </c>
      <c r="CC3007" t="s">
        <v>117</v>
      </c>
      <c r="CD3007" t="s">
        <v>117</v>
      </c>
      <c r="CE3007" t="s">
        <v>117</v>
      </c>
      <c r="CF3007" t="s">
        <v>117</v>
      </c>
      <c r="CG3007" t="s">
        <v>117</v>
      </c>
      <c r="CH3007" t="s">
        <v>117</v>
      </c>
      <c r="CI3007" t="s">
        <v>117</v>
      </c>
      <c r="CJ3007" t="s">
        <v>117</v>
      </c>
      <c r="CK3007" t="s">
        <v>117</v>
      </c>
      <c r="CL3007" t="s">
        <v>117</v>
      </c>
      <c r="CM3007" t="s">
        <v>117</v>
      </c>
      <c r="CN3007" t="s">
        <v>117</v>
      </c>
      <c r="CO3007" t="s">
        <v>117</v>
      </c>
      <c r="CP3007" t="s">
        <v>117</v>
      </c>
      <c r="CQ3007" t="s">
        <v>117</v>
      </c>
      <c r="CR3007" t="s">
        <v>117</v>
      </c>
      <c r="CS3007" t="s">
        <v>117</v>
      </c>
      <c r="CT3007" t="s">
        <v>117</v>
      </c>
      <c r="CU3007" t="s">
        <v>117</v>
      </c>
      <c r="CV3007" t="s">
        <v>117</v>
      </c>
      <c r="CW3007" t="s">
        <v>117</v>
      </c>
    </row>
    <row r="3008" spans="1:101" x14ac:dyDescent="0.25">
      <c r="A3008" t="s">
        <v>100</v>
      </c>
      <c r="B3008">
        <v>301577</v>
      </c>
      <c r="C3008" t="s">
        <v>18660</v>
      </c>
      <c r="D3008" t="s">
        <v>102</v>
      </c>
      <c r="E3008" t="s">
        <v>18661</v>
      </c>
      <c r="F3008" t="s">
        <v>18661</v>
      </c>
      <c r="G3008" t="s">
        <v>18662</v>
      </c>
      <c r="H3008" t="s">
        <v>18663</v>
      </c>
      <c r="I3008" t="s">
        <v>2149</v>
      </c>
      <c r="K3008" t="s">
        <v>1304</v>
      </c>
      <c r="L3008">
        <v>100600</v>
      </c>
      <c r="M3008">
        <v>8685315100</v>
      </c>
      <c r="N3008">
        <v>8685315018</v>
      </c>
      <c r="O3008">
        <v>2</v>
      </c>
      <c r="V3008" t="s">
        <v>114</v>
      </c>
      <c r="W3008" s="1">
        <v>43553</v>
      </c>
      <c r="Y3008" s="1">
        <v>43553</v>
      </c>
      <c r="Z3008" s="2">
        <v>43009</v>
      </c>
      <c r="AA3008" t="s">
        <v>18664</v>
      </c>
      <c r="AB3008" t="s">
        <v>117</v>
      </c>
      <c r="AC3008" t="s">
        <v>117</v>
      </c>
      <c r="AD3008" t="s">
        <v>117</v>
      </c>
      <c r="AG3008" t="s">
        <v>115</v>
      </c>
      <c r="AH3008" t="s">
        <v>115</v>
      </c>
      <c r="AI3008" t="s">
        <v>117</v>
      </c>
      <c r="AJ3008" t="s">
        <v>165</v>
      </c>
      <c r="AK3008" t="s">
        <v>789</v>
      </c>
      <c r="AL3008" t="s">
        <v>119</v>
      </c>
      <c r="AN3008" t="s">
        <v>106</v>
      </c>
      <c r="AO3008" t="s">
        <v>117</v>
      </c>
      <c r="AP3008" t="s">
        <v>117</v>
      </c>
      <c r="AQ3008" t="s">
        <v>117</v>
      </c>
      <c r="AR3008" t="s">
        <v>117</v>
      </c>
      <c r="AS3008" t="s">
        <v>117</v>
      </c>
      <c r="AT3008" t="s">
        <v>117</v>
      </c>
      <c r="AU3008" t="s">
        <v>117</v>
      </c>
      <c r="AV3008" t="s">
        <v>117</v>
      </c>
      <c r="AW3008" t="s">
        <v>117</v>
      </c>
      <c r="AX3008" t="s">
        <v>117</v>
      </c>
      <c r="AY3008" t="s">
        <v>117</v>
      </c>
      <c r="AZ3008" t="s">
        <v>117</v>
      </c>
      <c r="BA3008" t="s">
        <v>117</v>
      </c>
      <c r="BB3008" t="s">
        <v>117</v>
      </c>
      <c r="BD3008" t="s">
        <v>117</v>
      </c>
      <c r="BF3008" t="s">
        <v>117</v>
      </c>
      <c r="BG3008" t="s">
        <v>117</v>
      </c>
      <c r="BH3008" t="s">
        <v>115</v>
      </c>
      <c r="BI3008" t="s">
        <v>117</v>
      </c>
      <c r="BJ3008" t="s">
        <v>117</v>
      </c>
      <c r="BK3008" t="s">
        <v>117</v>
      </c>
      <c r="BL3008" t="s">
        <v>117</v>
      </c>
      <c r="BM3008" t="s">
        <v>117</v>
      </c>
      <c r="BN3008" t="s">
        <v>117</v>
      </c>
      <c r="BO3008" t="s">
        <v>117</v>
      </c>
      <c r="BP3008" t="s">
        <v>117</v>
      </c>
      <c r="BQ3008" t="s">
        <v>117</v>
      </c>
      <c r="BR3008" t="s">
        <v>117</v>
      </c>
      <c r="BS3008" t="s">
        <v>117</v>
      </c>
      <c r="BT3008" t="s">
        <v>117</v>
      </c>
      <c r="BU3008" t="s">
        <v>117</v>
      </c>
      <c r="BV3008" t="s">
        <v>115</v>
      </c>
      <c r="BW3008" t="s">
        <v>115</v>
      </c>
      <c r="BX3008" t="s">
        <v>117</v>
      </c>
      <c r="BY3008" t="s">
        <v>117</v>
      </c>
      <c r="BZ3008" t="s">
        <v>117</v>
      </c>
      <c r="CA3008" t="s">
        <v>117</v>
      </c>
      <c r="CB3008" t="s">
        <v>117</v>
      </c>
      <c r="CC3008" t="s">
        <v>117</v>
      </c>
      <c r="CD3008" t="s">
        <v>117</v>
      </c>
      <c r="CE3008" t="s">
        <v>117</v>
      </c>
      <c r="CF3008" t="s">
        <v>117</v>
      </c>
      <c r="CG3008" t="s">
        <v>117</v>
      </c>
      <c r="CH3008" t="s">
        <v>117</v>
      </c>
      <c r="CI3008" t="s">
        <v>117</v>
      </c>
      <c r="CJ3008" t="s">
        <v>117</v>
      </c>
      <c r="CK3008" t="s">
        <v>117</v>
      </c>
      <c r="CL3008" t="s">
        <v>117</v>
      </c>
      <c r="CM3008" t="s">
        <v>117</v>
      </c>
      <c r="CN3008" t="s">
        <v>117</v>
      </c>
      <c r="CO3008" t="s">
        <v>117</v>
      </c>
      <c r="CP3008" t="s">
        <v>117</v>
      </c>
      <c r="CQ3008" t="s">
        <v>117</v>
      </c>
      <c r="CR3008" t="s">
        <v>117</v>
      </c>
      <c r="CS3008" t="s">
        <v>117</v>
      </c>
      <c r="CT3008" t="s">
        <v>117</v>
      </c>
      <c r="CU3008" t="s">
        <v>117</v>
      </c>
      <c r="CV3008" t="s">
        <v>117</v>
      </c>
      <c r="CW3008" t="s">
        <v>117</v>
      </c>
    </row>
    <row r="3009" spans="1:101" x14ac:dyDescent="0.25">
      <c r="A3009" t="s">
        <v>100</v>
      </c>
      <c r="B3009">
        <v>160213</v>
      </c>
      <c r="C3009" t="s">
        <v>18665</v>
      </c>
      <c r="D3009" t="s">
        <v>102</v>
      </c>
      <c r="E3009" t="s">
        <v>18666</v>
      </c>
      <c r="F3009" t="s">
        <v>18666</v>
      </c>
      <c r="G3009" t="s">
        <v>18667</v>
      </c>
      <c r="H3009" t="s">
        <v>18668</v>
      </c>
      <c r="I3009" t="s">
        <v>112</v>
      </c>
      <c r="K3009" t="s">
        <v>113</v>
      </c>
      <c r="M3009" t="s">
        <v>18669</v>
      </c>
      <c r="N3009" t="s">
        <v>18670</v>
      </c>
      <c r="O3009">
        <v>2</v>
      </c>
      <c r="P3009" t="s">
        <v>10204</v>
      </c>
      <c r="R3009" t="s">
        <v>10205</v>
      </c>
      <c r="S3009" t="s">
        <v>172</v>
      </c>
      <c r="T3009" t="s">
        <v>134</v>
      </c>
      <c r="U3009">
        <v>91203</v>
      </c>
      <c r="V3009" t="s">
        <v>114</v>
      </c>
      <c r="W3009" s="1">
        <v>40997</v>
      </c>
      <c r="Y3009" s="1">
        <v>43445</v>
      </c>
      <c r="Z3009" s="2">
        <v>43009</v>
      </c>
      <c r="AA3009" t="s">
        <v>18671</v>
      </c>
      <c r="AB3009" t="s">
        <v>117</v>
      </c>
      <c r="AC3009" t="s">
        <v>117</v>
      </c>
      <c r="AD3009" t="s">
        <v>117</v>
      </c>
      <c r="AG3009" t="s">
        <v>115</v>
      </c>
      <c r="AH3009" t="s">
        <v>117</v>
      </c>
      <c r="AI3009" t="s">
        <v>117</v>
      </c>
      <c r="AJ3009" t="s">
        <v>165</v>
      </c>
      <c r="AK3009" t="s">
        <v>183</v>
      </c>
      <c r="AL3009" t="s">
        <v>454</v>
      </c>
      <c r="AN3009" t="s">
        <v>106</v>
      </c>
      <c r="AO3009" t="s">
        <v>117</v>
      </c>
      <c r="AP3009" t="s">
        <v>117</v>
      </c>
      <c r="AQ3009" t="s">
        <v>117</v>
      </c>
      <c r="AR3009" t="s">
        <v>117</v>
      </c>
      <c r="AS3009" t="s">
        <v>117</v>
      </c>
      <c r="AT3009" t="s">
        <v>117</v>
      </c>
      <c r="AU3009" t="s">
        <v>117</v>
      </c>
      <c r="AV3009" t="s">
        <v>117</v>
      </c>
      <c r="AW3009" t="s">
        <v>117</v>
      </c>
      <c r="AX3009" t="s">
        <v>117</v>
      </c>
      <c r="AY3009" t="s">
        <v>117</v>
      </c>
      <c r="AZ3009" t="s">
        <v>117</v>
      </c>
      <c r="BA3009" t="s">
        <v>117</v>
      </c>
      <c r="BB3009" t="s">
        <v>117</v>
      </c>
      <c r="BD3009" t="s">
        <v>117</v>
      </c>
      <c r="BF3009" t="s">
        <v>117</v>
      </c>
      <c r="BG3009" t="s">
        <v>117</v>
      </c>
      <c r="BH3009" t="s">
        <v>115</v>
      </c>
      <c r="BI3009" t="s">
        <v>117</v>
      </c>
      <c r="BJ3009" t="s">
        <v>117</v>
      </c>
      <c r="BK3009" t="s">
        <v>117</v>
      </c>
      <c r="BL3009" t="s">
        <v>117</v>
      </c>
      <c r="BM3009" t="s">
        <v>117</v>
      </c>
      <c r="BN3009" t="s">
        <v>117</v>
      </c>
      <c r="BO3009" t="s">
        <v>117</v>
      </c>
      <c r="BP3009" t="s">
        <v>117</v>
      </c>
      <c r="BQ3009" t="s">
        <v>117</v>
      </c>
      <c r="BR3009" t="s">
        <v>117</v>
      </c>
      <c r="BS3009" t="s">
        <v>117</v>
      </c>
      <c r="BT3009" t="s">
        <v>117</v>
      </c>
      <c r="BU3009" t="s">
        <v>117</v>
      </c>
      <c r="BV3009" t="s">
        <v>115</v>
      </c>
      <c r="BW3009" t="s">
        <v>115</v>
      </c>
      <c r="BX3009" t="s">
        <v>117</v>
      </c>
      <c r="BY3009" t="s">
        <v>117</v>
      </c>
      <c r="BZ3009" t="s">
        <v>117</v>
      </c>
      <c r="CA3009" t="s">
        <v>117</v>
      </c>
      <c r="CB3009" t="s">
        <v>117</v>
      </c>
      <c r="CC3009" t="s">
        <v>117</v>
      </c>
      <c r="CD3009" t="s">
        <v>117</v>
      </c>
      <c r="CE3009" t="s">
        <v>117</v>
      </c>
      <c r="CF3009" t="s">
        <v>117</v>
      </c>
      <c r="CG3009" t="s">
        <v>117</v>
      </c>
      <c r="CH3009" t="s">
        <v>117</v>
      </c>
      <c r="CI3009" t="s">
        <v>117</v>
      </c>
      <c r="CJ3009" t="s">
        <v>117</v>
      </c>
      <c r="CK3009" t="s">
        <v>117</v>
      </c>
      <c r="CL3009" t="s">
        <v>117</v>
      </c>
      <c r="CM3009" t="s">
        <v>117</v>
      </c>
      <c r="CN3009" t="s">
        <v>117</v>
      </c>
      <c r="CO3009" t="s">
        <v>117</v>
      </c>
      <c r="CP3009" t="s">
        <v>117</v>
      </c>
      <c r="CQ3009" t="s">
        <v>117</v>
      </c>
      <c r="CR3009" t="s">
        <v>117</v>
      </c>
      <c r="CS3009" t="s">
        <v>117</v>
      </c>
      <c r="CT3009" t="s">
        <v>117</v>
      </c>
      <c r="CU3009" t="s">
        <v>117</v>
      </c>
      <c r="CV3009" t="s">
        <v>117</v>
      </c>
      <c r="CW3009" t="s">
        <v>117</v>
      </c>
    </row>
    <row r="3010" spans="1:101" x14ac:dyDescent="0.25">
      <c r="A3010" t="s">
        <v>100</v>
      </c>
      <c r="B3010">
        <v>172140</v>
      </c>
      <c r="C3010" t="s">
        <v>18672</v>
      </c>
      <c r="D3010" t="s">
        <v>102</v>
      </c>
      <c r="E3010" t="s">
        <v>18673</v>
      </c>
      <c r="F3010" t="s">
        <v>18673</v>
      </c>
      <c r="G3010" t="s">
        <v>18674</v>
      </c>
      <c r="I3010" t="s">
        <v>1286</v>
      </c>
      <c r="K3010" t="s">
        <v>328</v>
      </c>
      <c r="L3010" t="s">
        <v>18113</v>
      </c>
      <c r="M3010" t="s">
        <v>18675</v>
      </c>
      <c r="N3010" t="s">
        <v>18676</v>
      </c>
      <c r="O3010">
        <v>2</v>
      </c>
      <c r="V3010" t="s">
        <v>114</v>
      </c>
      <c r="W3010" s="1">
        <v>41885</v>
      </c>
      <c r="Y3010" s="1">
        <v>43649</v>
      </c>
      <c r="Z3010" s="2">
        <v>43009</v>
      </c>
      <c r="AA3010" t="s">
        <v>18677</v>
      </c>
      <c r="AB3010" t="s">
        <v>115</v>
      </c>
      <c r="AC3010" t="s">
        <v>117</v>
      </c>
      <c r="AD3010" t="s">
        <v>117</v>
      </c>
      <c r="AF3010" t="s">
        <v>18678</v>
      </c>
      <c r="AG3010" t="s">
        <v>117</v>
      </c>
      <c r="AH3010" t="s">
        <v>115</v>
      </c>
      <c r="AI3010" t="s">
        <v>117</v>
      </c>
      <c r="AJ3010" t="s">
        <v>165</v>
      </c>
      <c r="AK3010" t="s">
        <v>18679</v>
      </c>
      <c r="AL3010" t="s">
        <v>454</v>
      </c>
      <c r="AN3010" t="s">
        <v>328</v>
      </c>
      <c r="AO3010" t="s">
        <v>115</v>
      </c>
      <c r="AP3010" t="s">
        <v>117</v>
      </c>
      <c r="AQ3010" t="s">
        <v>115</v>
      </c>
      <c r="AR3010" t="s">
        <v>117</v>
      </c>
      <c r="AS3010" t="s">
        <v>117</v>
      </c>
      <c r="AT3010" t="s">
        <v>117</v>
      </c>
      <c r="AU3010" t="s">
        <v>117</v>
      </c>
      <c r="AV3010" t="s">
        <v>117</v>
      </c>
      <c r="AW3010" t="s">
        <v>117</v>
      </c>
      <c r="AX3010" t="s">
        <v>117</v>
      </c>
      <c r="AY3010" t="s">
        <v>117</v>
      </c>
      <c r="AZ3010" t="s">
        <v>117</v>
      </c>
      <c r="BA3010" t="s">
        <v>117</v>
      </c>
      <c r="BB3010" t="s">
        <v>117</v>
      </c>
      <c r="BD3010" t="s">
        <v>115</v>
      </c>
      <c r="BE3010" t="s">
        <v>117</v>
      </c>
      <c r="BF3010" t="s">
        <v>117</v>
      </c>
      <c r="BG3010" t="s">
        <v>115</v>
      </c>
      <c r="BH3010" t="s">
        <v>115</v>
      </c>
      <c r="BI3010" t="s">
        <v>117</v>
      </c>
      <c r="BJ3010" t="s">
        <v>117</v>
      </c>
      <c r="BK3010" t="s">
        <v>117</v>
      </c>
      <c r="BL3010" t="s">
        <v>115</v>
      </c>
      <c r="BM3010" t="s">
        <v>117</v>
      </c>
      <c r="BN3010" t="s">
        <v>115</v>
      </c>
      <c r="BO3010" t="s">
        <v>115</v>
      </c>
      <c r="BP3010" t="s">
        <v>117</v>
      </c>
      <c r="BQ3010" t="s">
        <v>117</v>
      </c>
      <c r="BR3010" t="s">
        <v>117</v>
      </c>
      <c r="BS3010" t="s">
        <v>117</v>
      </c>
      <c r="BT3010" t="s">
        <v>117</v>
      </c>
      <c r="BU3010" t="s">
        <v>117</v>
      </c>
      <c r="BV3010" t="s">
        <v>115</v>
      </c>
      <c r="BW3010" t="s">
        <v>115</v>
      </c>
      <c r="BX3010" t="s">
        <v>117</v>
      </c>
      <c r="BY3010" t="s">
        <v>117</v>
      </c>
      <c r="BZ3010" t="s">
        <v>117</v>
      </c>
      <c r="CA3010" t="s">
        <v>117</v>
      </c>
      <c r="CB3010" t="s">
        <v>117</v>
      </c>
      <c r="CC3010" t="s">
        <v>117</v>
      </c>
      <c r="CD3010" t="s">
        <v>117</v>
      </c>
      <c r="CE3010" t="s">
        <v>117</v>
      </c>
      <c r="CF3010" t="s">
        <v>117</v>
      </c>
      <c r="CG3010" t="s">
        <v>117</v>
      </c>
      <c r="CH3010" t="s">
        <v>117</v>
      </c>
      <c r="CI3010" t="s">
        <v>117</v>
      </c>
      <c r="CJ3010" t="s">
        <v>117</v>
      </c>
      <c r="CK3010" t="s">
        <v>117</v>
      </c>
      <c r="CL3010" t="s">
        <v>117</v>
      </c>
      <c r="CM3010" t="s">
        <v>117</v>
      </c>
      <c r="CN3010" t="s">
        <v>117</v>
      </c>
      <c r="CO3010" t="s">
        <v>117</v>
      </c>
      <c r="CP3010" t="s">
        <v>117</v>
      </c>
      <c r="CQ3010" t="s">
        <v>117</v>
      </c>
      <c r="CR3010" t="s">
        <v>117</v>
      </c>
      <c r="CS3010" t="s">
        <v>117</v>
      </c>
      <c r="CT3010" t="s">
        <v>117</v>
      </c>
      <c r="CU3010" t="s">
        <v>117</v>
      </c>
      <c r="CV3010" t="s">
        <v>117</v>
      </c>
      <c r="CW3010" t="s">
        <v>117</v>
      </c>
    </row>
    <row r="3011" spans="1:101" x14ac:dyDescent="0.25">
      <c r="A3011" t="s">
        <v>128</v>
      </c>
      <c r="B3011">
        <v>300146</v>
      </c>
      <c r="C3011" t="s">
        <v>18680</v>
      </c>
      <c r="D3011" t="s">
        <v>102</v>
      </c>
      <c r="E3011" t="s">
        <v>18681</v>
      </c>
      <c r="F3011" t="s">
        <v>18681</v>
      </c>
      <c r="G3011" t="s">
        <v>18682</v>
      </c>
      <c r="I3011" t="s">
        <v>663</v>
      </c>
      <c r="J3011" t="s">
        <v>664</v>
      </c>
      <c r="K3011" t="s">
        <v>134</v>
      </c>
      <c r="L3011">
        <v>80202</v>
      </c>
      <c r="M3011" t="s">
        <v>18683</v>
      </c>
      <c r="O3011">
        <v>0</v>
      </c>
      <c r="V3011" t="s">
        <v>114</v>
      </c>
      <c r="W3011" s="1">
        <v>43467</v>
      </c>
      <c r="Y3011" s="1">
        <v>43467</v>
      </c>
      <c r="Z3011" s="2">
        <v>43009</v>
      </c>
      <c r="AA3011" t="s">
        <v>18684</v>
      </c>
      <c r="AB3011" t="s">
        <v>117</v>
      </c>
      <c r="AC3011" t="s">
        <v>117</v>
      </c>
      <c r="AD3011" t="s">
        <v>117</v>
      </c>
      <c r="AG3011" t="s">
        <v>117</v>
      </c>
      <c r="AH3011" t="s">
        <v>115</v>
      </c>
      <c r="AI3011" t="s">
        <v>117</v>
      </c>
      <c r="AJ3011" t="s">
        <v>132</v>
      </c>
      <c r="AL3011" t="s">
        <v>119</v>
      </c>
      <c r="AM3011" t="s">
        <v>133</v>
      </c>
      <c r="AN3011" t="s">
        <v>134</v>
      </c>
      <c r="AO3011" t="s">
        <v>117</v>
      </c>
      <c r="AP3011" t="s">
        <v>117</v>
      </c>
      <c r="AQ3011" t="s">
        <v>117</v>
      </c>
      <c r="AR3011" t="s">
        <v>117</v>
      </c>
      <c r="AS3011" t="s">
        <v>117</v>
      </c>
      <c r="AT3011" t="s">
        <v>117</v>
      </c>
      <c r="AU3011" t="s">
        <v>117</v>
      </c>
      <c r="AV3011" t="s">
        <v>117</v>
      </c>
      <c r="AW3011" t="s">
        <v>117</v>
      </c>
      <c r="AX3011" t="s">
        <v>117</v>
      </c>
      <c r="AY3011" t="s">
        <v>117</v>
      </c>
      <c r="AZ3011" t="s">
        <v>117</v>
      </c>
      <c r="BA3011" t="s">
        <v>117</v>
      </c>
      <c r="BB3011" t="s">
        <v>117</v>
      </c>
      <c r="BD3011" t="s">
        <v>115</v>
      </c>
      <c r="BE3011" t="s">
        <v>115</v>
      </c>
      <c r="BF3011" t="s">
        <v>117</v>
      </c>
      <c r="BG3011" t="s">
        <v>117</v>
      </c>
      <c r="BH3011" t="s">
        <v>117</v>
      </c>
      <c r="BI3011" t="s">
        <v>117</v>
      </c>
      <c r="BJ3011" t="s">
        <v>117</v>
      </c>
      <c r="BK3011" t="s">
        <v>117</v>
      </c>
      <c r="BL3011" t="s">
        <v>117</v>
      </c>
      <c r="BM3011" t="s">
        <v>117</v>
      </c>
      <c r="BN3011" t="s">
        <v>117</v>
      </c>
      <c r="BO3011" t="s">
        <v>117</v>
      </c>
      <c r="BP3011" t="s">
        <v>117</v>
      </c>
      <c r="BQ3011" t="s">
        <v>117</v>
      </c>
      <c r="BR3011" t="s">
        <v>117</v>
      </c>
      <c r="BS3011" t="s">
        <v>117</v>
      </c>
      <c r="BT3011" t="s">
        <v>117</v>
      </c>
      <c r="BU3011" t="s">
        <v>117</v>
      </c>
      <c r="BV3011" t="s">
        <v>117</v>
      </c>
      <c r="BW3011" t="s">
        <v>115</v>
      </c>
      <c r="BX3011" t="s">
        <v>117</v>
      </c>
      <c r="BY3011" t="s">
        <v>117</v>
      </c>
      <c r="BZ3011" t="s">
        <v>117</v>
      </c>
      <c r="CA3011" t="s">
        <v>117</v>
      </c>
      <c r="CB3011" t="s">
        <v>117</v>
      </c>
      <c r="CC3011" t="s">
        <v>117</v>
      </c>
      <c r="CD3011" t="s">
        <v>117</v>
      </c>
      <c r="CE3011" t="s">
        <v>117</v>
      </c>
      <c r="CF3011" t="s">
        <v>117</v>
      </c>
      <c r="CG3011" t="s">
        <v>117</v>
      </c>
      <c r="CH3011" t="s">
        <v>117</v>
      </c>
      <c r="CI3011" t="s">
        <v>117</v>
      </c>
      <c r="CJ3011" t="s">
        <v>117</v>
      </c>
      <c r="CK3011" t="s">
        <v>117</v>
      </c>
      <c r="CL3011" t="s">
        <v>117</v>
      </c>
      <c r="CM3011" t="s">
        <v>117</v>
      </c>
      <c r="CN3011" t="s">
        <v>117</v>
      </c>
      <c r="CO3011" t="s">
        <v>117</v>
      </c>
      <c r="CP3011" t="s">
        <v>117</v>
      </c>
      <c r="CQ3011" t="s">
        <v>117</v>
      </c>
      <c r="CR3011" t="s">
        <v>117</v>
      </c>
      <c r="CS3011" t="s">
        <v>117</v>
      </c>
      <c r="CT3011" t="s">
        <v>117</v>
      </c>
      <c r="CU3011" t="s">
        <v>117</v>
      </c>
      <c r="CV3011" t="s">
        <v>117</v>
      </c>
      <c r="CW3011" t="s">
        <v>117</v>
      </c>
    </row>
    <row r="3012" spans="1:101" x14ac:dyDescent="0.25">
      <c r="A3012" t="s">
        <v>100</v>
      </c>
      <c r="B3012">
        <v>292698</v>
      </c>
      <c r="C3012" t="s">
        <v>18685</v>
      </c>
      <c r="D3012" t="s">
        <v>102</v>
      </c>
      <c r="E3012" t="s">
        <v>18686</v>
      </c>
      <c r="F3012" t="s">
        <v>18686</v>
      </c>
      <c r="G3012" t="s">
        <v>18687</v>
      </c>
      <c r="I3012" t="s">
        <v>242</v>
      </c>
      <c r="K3012" t="s">
        <v>243</v>
      </c>
      <c r="L3012" t="s">
        <v>18688</v>
      </c>
      <c r="M3012" t="s">
        <v>18689</v>
      </c>
      <c r="O3012">
        <v>0</v>
      </c>
      <c r="P3012" t="s">
        <v>18687</v>
      </c>
      <c r="R3012" t="s">
        <v>242</v>
      </c>
      <c r="T3012" t="s">
        <v>243</v>
      </c>
      <c r="U3012" t="s">
        <v>18688</v>
      </c>
      <c r="V3012" t="s">
        <v>114</v>
      </c>
      <c r="W3012" s="1">
        <v>43168</v>
      </c>
      <c r="Y3012" s="1">
        <v>43677</v>
      </c>
      <c r="Z3012" s="2">
        <v>43009</v>
      </c>
      <c r="AA3012" t="s">
        <v>18690</v>
      </c>
      <c r="AB3012" t="s">
        <v>115</v>
      </c>
      <c r="AC3012" t="s">
        <v>117</v>
      </c>
      <c r="AD3012" t="s">
        <v>117</v>
      </c>
      <c r="AF3012" t="s">
        <v>18691</v>
      </c>
      <c r="AG3012" t="s">
        <v>117</v>
      </c>
      <c r="AH3012" t="s">
        <v>115</v>
      </c>
      <c r="AI3012" t="s">
        <v>117</v>
      </c>
      <c r="AJ3012" t="s">
        <v>300</v>
      </c>
      <c r="AL3012" t="s">
        <v>119</v>
      </c>
      <c r="AN3012" t="s">
        <v>243</v>
      </c>
      <c r="AO3012" t="s">
        <v>117</v>
      </c>
      <c r="AP3012" t="s">
        <v>117</v>
      </c>
      <c r="AQ3012" t="s">
        <v>115</v>
      </c>
      <c r="AR3012" t="s">
        <v>117</v>
      </c>
      <c r="AS3012" t="s">
        <v>117</v>
      </c>
      <c r="AT3012" t="s">
        <v>117</v>
      </c>
      <c r="AU3012" t="s">
        <v>117</v>
      </c>
      <c r="AV3012" t="s">
        <v>117</v>
      </c>
      <c r="AW3012" t="s">
        <v>117</v>
      </c>
      <c r="AX3012" t="s">
        <v>117</v>
      </c>
      <c r="AY3012" t="s">
        <v>117</v>
      </c>
      <c r="AZ3012" t="s">
        <v>117</v>
      </c>
      <c r="BA3012" t="s">
        <v>117</v>
      </c>
      <c r="BB3012" t="s">
        <v>117</v>
      </c>
      <c r="BD3012" t="s">
        <v>117</v>
      </c>
      <c r="BF3012" t="s">
        <v>117</v>
      </c>
      <c r="BG3012" t="s">
        <v>117</v>
      </c>
      <c r="BH3012" t="s">
        <v>115</v>
      </c>
      <c r="BI3012" t="s">
        <v>117</v>
      </c>
      <c r="BJ3012" t="s">
        <v>117</v>
      </c>
      <c r="BK3012" t="s">
        <v>117</v>
      </c>
      <c r="BL3012" t="s">
        <v>115</v>
      </c>
      <c r="BM3012" t="s">
        <v>117</v>
      </c>
      <c r="BN3012" t="s">
        <v>117</v>
      </c>
      <c r="BO3012" t="s">
        <v>117</v>
      </c>
      <c r="BP3012" t="s">
        <v>117</v>
      </c>
      <c r="BQ3012" t="s">
        <v>117</v>
      </c>
      <c r="BR3012" t="s">
        <v>117</v>
      </c>
      <c r="BS3012" t="s">
        <v>117</v>
      </c>
      <c r="BT3012" t="s">
        <v>117</v>
      </c>
      <c r="BU3012" t="s">
        <v>117</v>
      </c>
      <c r="BV3012" t="s">
        <v>117</v>
      </c>
      <c r="BW3012" t="s">
        <v>115</v>
      </c>
      <c r="BX3012" t="s">
        <v>117</v>
      </c>
      <c r="BY3012" t="s">
        <v>117</v>
      </c>
      <c r="BZ3012" t="s">
        <v>117</v>
      </c>
      <c r="CA3012" t="s">
        <v>117</v>
      </c>
      <c r="CB3012" t="s">
        <v>117</v>
      </c>
      <c r="CC3012" t="s">
        <v>117</v>
      </c>
      <c r="CD3012" t="s">
        <v>117</v>
      </c>
      <c r="CE3012" t="s">
        <v>117</v>
      </c>
      <c r="CF3012" t="s">
        <v>117</v>
      </c>
      <c r="CG3012" t="s">
        <v>117</v>
      </c>
      <c r="CH3012" t="s">
        <v>117</v>
      </c>
      <c r="CI3012" t="s">
        <v>117</v>
      </c>
      <c r="CJ3012" t="s">
        <v>117</v>
      </c>
      <c r="CK3012" t="s">
        <v>117</v>
      </c>
      <c r="CL3012" t="s">
        <v>117</v>
      </c>
      <c r="CM3012" t="s">
        <v>117</v>
      </c>
      <c r="CN3012" t="s">
        <v>117</v>
      </c>
      <c r="CO3012" t="s">
        <v>117</v>
      </c>
      <c r="CP3012" t="s">
        <v>117</v>
      </c>
      <c r="CQ3012" t="s">
        <v>117</v>
      </c>
      <c r="CR3012" t="s">
        <v>117</v>
      </c>
      <c r="CS3012" t="s">
        <v>117</v>
      </c>
      <c r="CT3012" t="s">
        <v>117</v>
      </c>
      <c r="CU3012" t="s">
        <v>117</v>
      </c>
      <c r="CV3012" t="s">
        <v>117</v>
      </c>
      <c r="CW3012" t="s">
        <v>117</v>
      </c>
    </row>
    <row r="3013" spans="1:101" x14ac:dyDescent="0.25">
      <c r="A3013" t="s">
        <v>309</v>
      </c>
      <c r="B3013">
        <v>283161</v>
      </c>
      <c r="C3013" t="s">
        <v>18692</v>
      </c>
      <c r="D3013" t="s">
        <v>102</v>
      </c>
      <c r="E3013" t="s">
        <v>18693</v>
      </c>
      <c r="F3013" t="s">
        <v>18693</v>
      </c>
      <c r="M3013" t="s">
        <v>18694</v>
      </c>
      <c r="O3013">
        <v>1</v>
      </c>
      <c r="V3013" t="s">
        <v>114</v>
      </c>
      <c r="W3013" s="1">
        <v>42524</v>
      </c>
      <c r="Y3013" s="1">
        <v>43190</v>
      </c>
      <c r="Z3013" s="2">
        <v>43009</v>
      </c>
      <c r="AA3013" t="s">
        <v>18695</v>
      </c>
      <c r="AB3013" t="s">
        <v>117</v>
      </c>
      <c r="AC3013" t="s">
        <v>117</v>
      </c>
      <c r="AD3013" t="s">
        <v>117</v>
      </c>
      <c r="AG3013" t="s">
        <v>117</v>
      </c>
      <c r="AH3013" t="s">
        <v>115</v>
      </c>
      <c r="AI3013" t="s">
        <v>117</v>
      </c>
      <c r="AJ3013" t="s">
        <v>132</v>
      </c>
      <c r="AL3013" t="s">
        <v>119</v>
      </c>
      <c r="AM3013" t="s">
        <v>315</v>
      </c>
      <c r="AN3013" t="s">
        <v>134</v>
      </c>
      <c r="AO3013" t="s">
        <v>117</v>
      </c>
      <c r="AP3013" t="s">
        <v>117</v>
      </c>
      <c r="AQ3013" t="s">
        <v>117</v>
      </c>
      <c r="AR3013" t="s">
        <v>117</v>
      </c>
      <c r="AS3013" t="s">
        <v>117</v>
      </c>
      <c r="AT3013" t="s">
        <v>117</v>
      </c>
      <c r="AU3013" t="s">
        <v>117</v>
      </c>
      <c r="AV3013" t="s">
        <v>117</v>
      </c>
      <c r="AW3013" t="s">
        <v>117</v>
      </c>
      <c r="AX3013" t="s">
        <v>117</v>
      </c>
      <c r="AY3013" t="s">
        <v>117</v>
      </c>
      <c r="AZ3013" t="s">
        <v>117</v>
      </c>
      <c r="BA3013" t="s">
        <v>117</v>
      </c>
      <c r="BB3013" t="s">
        <v>117</v>
      </c>
      <c r="BD3013" t="s">
        <v>117</v>
      </c>
      <c r="BF3013" t="s">
        <v>117</v>
      </c>
      <c r="BG3013" t="s">
        <v>117</v>
      </c>
      <c r="BH3013" t="s">
        <v>117</v>
      </c>
      <c r="BI3013" t="s">
        <v>117</v>
      </c>
      <c r="BJ3013" t="s">
        <v>117</v>
      </c>
      <c r="BK3013" t="s">
        <v>117</v>
      </c>
      <c r="BL3013" t="s">
        <v>117</v>
      </c>
      <c r="BM3013" t="s">
        <v>117</v>
      </c>
      <c r="BN3013" t="s">
        <v>117</v>
      </c>
      <c r="BO3013" t="s">
        <v>117</v>
      </c>
      <c r="BP3013" t="s">
        <v>117</v>
      </c>
      <c r="BQ3013" t="s">
        <v>117</v>
      </c>
      <c r="BR3013" t="s">
        <v>117</v>
      </c>
      <c r="BS3013" t="s">
        <v>117</v>
      </c>
      <c r="BT3013" t="s">
        <v>117</v>
      </c>
      <c r="BU3013" t="s">
        <v>117</v>
      </c>
      <c r="BV3013" t="s">
        <v>115</v>
      </c>
      <c r="BW3013" t="s">
        <v>115</v>
      </c>
      <c r="BX3013" t="s">
        <v>117</v>
      </c>
      <c r="BY3013" t="s">
        <v>117</v>
      </c>
      <c r="BZ3013" t="s">
        <v>117</v>
      </c>
      <c r="CA3013" t="s">
        <v>117</v>
      </c>
      <c r="CB3013" t="s">
        <v>117</v>
      </c>
      <c r="CC3013" t="s">
        <v>117</v>
      </c>
      <c r="CD3013" t="s">
        <v>117</v>
      </c>
      <c r="CE3013" t="s">
        <v>117</v>
      </c>
      <c r="CF3013" t="s">
        <v>117</v>
      </c>
      <c r="CG3013" t="s">
        <v>117</v>
      </c>
      <c r="CH3013" t="s">
        <v>117</v>
      </c>
      <c r="CI3013" t="s">
        <v>117</v>
      </c>
      <c r="CJ3013" t="s">
        <v>117</v>
      </c>
      <c r="CK3013" t="s">
        <v>117</v>
      </c>
      <c r="CL3013" t="s">
        <v>117</v>
      </c>
      <c r="CM3013" t="s">
        <v>117</v>
      </c>
      <c r="CN3013" t="s">
        <v>117</v>
      </c>
      <c r="CO3013" t="s">
        <v>117</v>
      </c>
      <c r="CP3013" t="s">
        <v>117</v>
      </c>
      <c r="CQ3013" t="s">
        <v>117</v>
      </c>
      <c r="CR3013" t="s">
        <v>117</v>
      </c>
      <c r="CS3013" t="s">
        <v>117</v>
      </c>
      <c r="CT3013" t="s">
        <v>117</v>
      </c>
      <c r="CU3013" t="s">
        <v>117</v>
      </c>
      <c r="CV3013" t="s">
        <v>117</v>
      </c>
      <c r="CW3013" t="s">
        <v>117</v>
      </c>
    </row>
    <row r="3014" spans="1:101" x14ac:dyDescent="0.25">
      <c r="A3014" t="s">
        <v>128</v>
      </c>
      <c r="B3014">
        <v>162762</v>
      </c>
      <c r="C3014" t="s">
        <v>18696</v>
      </c>
      <c r="D3014" t="s">
        <v>102</v>
      </c>
      <c r="E3014" t="s">
        <v>18697</v>
      </c>
      <c r="F3014" t="s">
        <v>18698</v>
      </c>
      <c r="G3014" t="s">
        <v>18699</v>
      </c>
      <c r="H3014" t="s">
        <v>2434</v>
      </c>
      <c r="I3014" t="s">
        <v>363</v>
      </c>
      <c r="J3014" t="s">
        <v>364</v>
      </c>
      <c r="K3014" t="s">
        <v>134</v>
      </c>
      <c r="L3014">
        <v>84121</v>
      </c>
      <c r="M3014" t="s">
        <v>18700</v>
      </c>
      <c r="N3014" t="s">
        <v>18701</v>
      </c>
      <c r="O3014">
        <v>0</v>
      </c>
      <c r="V3014" t="s">
        <v>114</v>
      </c>
      <c r="W3014" s="1">
        <v>40998</v>
      </c>
      <c r="Y3014" s="1">
        <v>43707</v>
      </c>
      <c r="Z3014" s="2">
        <v>43009</v>
      </c>
      <c r="AA3014" t="s">
        <v>18702</v>
      </c>
      <c r="AB3014" t="s">
        <v>117</v>
      </c>
      <c r="AC3014" t="s">
        <v>117</v>
      </c>
      <c r="AD3014" t="s">
        <v>117</v>
      </c>
      <c r="AG3014" t="s">
        <v>115</v>
      </c>
      <c r="AH3014" t="s">
        <v>117</v>
      </c>
      <c r="AI3014" t="s">
        <v>117</v>
      </c>
      <c r="AJ3014" t="s">
        <v>118</v>
      </c>
      <c r="AL3014" t="s">
        <v>119</v>
      </c>
      <c r="AM3014" t="s">
        <v>364</v>
      </c>
      <c r="AN3014" t="s">
        <v>134</v>
      </c>
      <c r="AO3014" t="s">
        <v>117</v>
      </c>
      <c r="AP3014" t="s">
        <v>117</v>
      </c>
      <c r="AQ3014" t="s">
        <v>117</v>
      </c>
      <c r="AR3014" t="s">
        <v>117</v>
      </c>
      <c r="AS3014" t="s">
        <v>117</v>
      </c>
      <c r="AT3014" t="s">
        <v>117</v>
      </c>
      <c r="AU3014" t="s">
        <v>117</v>
      </c>
      <c r="AV3014" t="s">
        <v>117</v>
      </c>
      <c r="AW3014" t="s">
        <v>117</v>
      </c>
      <c r="AX3014" t="s">
        <v>117</v>
      </c>
      <c r="AY3014" t="s">
        <v>117</v>
      </c>
      <c r="AZ3014" t="s">
        <v>117</v>
      </c>
      <c r="BA3014" t="s">
        <v>117</v>
      </c>
      <c r="BB3014" t="s">
        <v>117</v>
      </c>
      <c r="BD3014" t="s">
        <v>117</v>
      </c>
      <c r="BF3014" t="s">
        <v>117</v>
      </c>
      <c r="BG3014" t="s">
        <v>117</v>
      </c>
      <c r="BH3014" t="s">
        <v>117</v>
      </c>
      <c r="BI3014" t="s">
        <v>117</v>
      </c>
      <c r="BJ3014" t="s">
        <v>117</v>
      </c>
      <c r="BK3014" t="s">
        <v>117</v>
      </c>
      <c r="BL3014" t="s">
        <v>117</v>
      </c>
      <c r="BM3014" t="s">
        <v>117</v>
      </c>
      <c r="BN3014" t="s">
        <v>117</v>
      </c>
      <c r="BO3014" t="s">
        <v>117</v>
      </c>
      <c r="BP3014" t="s">
        <v>117</v>
      </c>
      <c r="BQ3014" t="s">
        <v>117</v>
      </c>
      <c r="BR3014" t="s">
        <v>117</v>
      </c>
      <c r="BS3014" t="s">
        <v>117</v>
      </c>
      <c r="BT3014" t="s">
        <v>117</v>
      </c>
      <c r="BU3014" t="s">
        <v>117</v>
      </c>
      <c r="BV3014" t="s">
        <v>115</v>
      </c>
      <c r="BW3014" t="s">
        <v>115</v>
      </c>
      <c r="BX3014" t="s">
        <v>117</v>
      </c>
      <c r="BY3014" t="s">
        <v>117</v>
      </c>
      <c r="BZ3014" t="s">
        <v>117</v>
      </c>
      <c r="CA3014" t="s">
        <v>117</v>
      </c>
      <c r="CB3014" t="s">
        <v>117</v>
      </c>
      <c r="CC3014" t="s">
        <v>117</v>
      </c>
      <c r="CD3014" t="s">
        <v>117</v>
      </c>
      <c r="CE3014" t="s">
        <v>117</v>
      </c>
      <c r="CF3014" t="s">
        <v>117</v>
      </c>
      <c r="CG3014" t="s">
        <v>117</v>
      </c>
      <c r="CH3014" t="s">
        <v>117</v>
      </c>
      <c r="CI3014" t="s">
        <v>117</v>
      </c>
      <c r="CJ3014" t="s">
        <v>117</v>
      </c>
      <c r="CK3014" t="s">
        <v>117</v>
      </c>
      <c r="CL3014" t="s">
        <v>117</v>
      </c>
      <c r="CM3014" t="s">
        <v>117</v>
      </c>
      <c r="CN3014" t="s">
        <v>117</v>
      </c>
      <c r="CO3014" t="s">
        <v>117</v>
      </c>
      <c r="CP3014" t="s">
        <v>117</v>
      </c>
      <c r="CQ3014" t="s">
        <v>117</v>
      </c>
      <c r="CR3014" t="s">
        <v>117</v>
      </c>
      <c r="CS3014" t="s">
        <v>117</v>
      </c>
      <c r="CT3014" t="s">
        <v>117</v>
      </c>
      <c r="CU3014" t="s">
        <v>117</v>
      </c>
      <c r="CV3014" t="s">
        <v>117</v>
      </c>
      <c r="CW3014" t="s">
        <v>117</v>
      </c>
    </row>
    <row r="3015" spans="1:101" x14ac:dyDescent="0.25">
      <c r="A3015" t="s">
        <v>167</v>
      </c>
      <c r="B3015">
        <v>164231</v>
      </c>
      <c r="C3015" t="s">
        <v>18703</v>
      </c>
      <c r="D3015" t="s">
        <v>102</v>
      </c>
      <c r="E3015" t="s">
        <v>18704</v>
      </c>
      <c r="F3015" t="s">
        <v>18704</v>
      </c>
      <c r="G3015" t="s">
        <v>18705</v>
      </c>
      <c r="H3015" t="s">
        <v>1266</v>
      </c>
      <c r="I3015" t="s">
        <v>5136</v>
      </c>
      <c r="J3015" t="s">
        <v>172</v>
      </c>
      <c r="K3015" t="s">
        <v>134</v>
      </c>
      <c r="L3015">
        <v>94965</v>
      </c>
      <c r="M3015" t="s">
        <v>18706</v>
      </c>
      <c r="N3015" t="s">
        <v>18707</v>
      </c>
      <c r="O3015">
        <v>0</v>
      </c>
      <c r="V3015" t="s">
        <v>114</v>
      </c>
      <c r="W3015" s="1">
        <v>42459</v>
      </c>
      <c r="Y3015" s="1">
        <v>43578</v>
      </c>
      <c r="Z3015" s="2">
        <v>43009</v>
      </c>
      <c r="AA3015" t="s">
        <v>18708</v>
      </c>
      <c r="AB3015" t="s">
        <v>117</v>
      </c>
      <c r="AC3015" t="s">
        <v>117</v>
      </c>
      <c r="AD3015" t="s">
        <v>117</v>
      </c>
      <c r="AG3015" t="s">
        <v>117</v>
      </c>
      <c r="AH3015" t="s">
        <v>115</v>
      </c>
      <c r="AI3015" t="s">
        <v>117</v>
      </c>
      <c r="AJ3015" t="s">
        <v>132</v>
      </c>
      <c r="AL3015" t="s">
        <v>119</v>
      </c>
      <c r="AM3015" t="s">
        <v>172</v>
      </c>
      <c r="AN3015" t="s">
        <v>134</v>
      </c>
      <c r="AO3015" t="s">
        <v>117</v>
      </c>
      <c r="AP3015" t="s">
        <v>117</v>
      </c>
      <c r="AQ3015" t="s">
        <v>117</v>
      </c>
      <c r="AR3015" t="s">
        <v>117</v>
      </c>
      <c r="AS3015" t="s">
        <v>117</v>
      </c>
      <c r="AT3015" t="s">
        <v>117</v>
      </c>
      <c r="AU3015" t="s">
        <v>117</v>
      </c>
      <c r="AV3015" t="s">
        <v>117</v>
      </c>
      <c r="AW3015" t="s">
        <v>117</v>
      </c>
      <c r="AX3015" t="s">
        <v>117</v>
      </c>
      <c r="AY3015" t="s">
        <v>117</v>
      </c>
      <c r="AZ3015" t="s">
        <v>117</v>
      </c>
      <c r="BA3015" t="s">
        <v>117</v>
      </c>
      <c r="BB3015" t="s">
        <v>117</v>
      </c>
      <c r="BD3015" t="s">
        <v>117</v>
      </c>
      <c r="BF3015" t="s">
        <v>117</v>
      </c>
      <c r="BG3015" t="s">
        <v>117</v>
      </c>
      <c r="BH3015" t="s">
        <v>117</v>
      </c>
      <c r="BI3015" t="s">
        <v>117</v>
      </c>
      <c r="BJ3015" t="s">
        <v>117</v>
      </c>
      <c r="BK3015" t="s">
        <v>117</v>
      </c>
      <c r="BL3015" t="s">
        <v>117</v>
      </c>
      <c r="BM3015" t="s">
        <v>117</v>
      </c>
      <c r="BN3015" t="s">
        <v>117</v>
      </c>
      <c r="BO3015" t="s">
        <v>117</v>
      </c>
      <c r="BP3015" t="s">
        <v>117</v>
      </c>
      <c r="BQ3015" t="s">
        <v>117</v>
      </c>
      <c r="BR3015" t="s">
        <v>117</v>
      </c>
      <c r="BS3015" t="s">
        <v>117</v>
      </c>
      <c r="BT3015" t="s">
        <v>117</v>
      </c>
      <c r="BU3015" t="s">
        <v>117</v>
      </c>
      <c r="BV3015" t="s">
        <v>117</v>
      </c>
      <c r="BW3015" t="s">
        <v>115</v>
      </c>
      <c r="BX3015" t="s">
        <v>117</v>
      </c>
      <c r="BY3015" t="s">
        <v>117</v>
      </c>
      <c r="BZ3015" t="s">
        <v>117</v>
      </c>
      <c r="CA3015" t="s">
        <v>117</v>
      </c>
      <c r="CB3015" t="s">
        <v>117</v>
      </c>
      <c r="CC3015" t="s">
        <v>117</v>
      </c>
      <c r="CD3015" t="s">
        <v>117</v>
      </c>
      <c r="CE3015" t="s">
        <v>115</v>
      </c>
      <c r="CF3015" t="s">
        <v>117</v>
      </c>
      <c r="CG3015" t="s">
        <v>115</v>
      </c>
      <c r="CH3015" t="s">
        <v>115</v>
      </c>
      <c r="CI3015" t="s">
        <v>117</v>
      </c>
      <c r="CJ3015" t="s">
        <v>117</v>
      </c>
      <c r="CK3015" t="s">
        <v>117</v>
      </c>
      <c r="CL3015" t="s">
        <v>117</v>
      </c>
      <c r="CM3015" t="s">
        <v>117</v>
      </c>
      <c r="CN3015" t="s">
        <v>117</v>
      </c>
      <c r="CO3015" t="s">
        <v>117</v>
      </c>
      <c r="CP3015" t="s">
        <v>117</v>
      </c>
      <c r="CQ3015" t="s">
        <v>117</v>
      </c>
      <c r="CR3015" t="s">
        <v>117</v>
      </c>
      <c r="CS3015" t="s">
        <v>117</v>
      </c>
      <c r="CT3015" t="s">
        <v>117</v>
      </c>
      <c r="CU3015" t="s">
        <v>117</v>
      </c>
      <c r="CV3015" t="s">
        <v>117</v>
      </c>
      <c r="CW3015" t="s">
        <v>117</v>
      </c>
    </row>
    <row r="3016" spans="1:101" x14ac:dyDescent="0.25">
      <c r="A3016" t="s">
        <v>145</v>
      </c>
      <c r="B3016">
        <v>287952</v>
      </c>
      <c r="C3016" t="s">
        <v>18709</v>
      </c>
      <c r="D3016" t="s">
        <v>102</v>
      </c>
      <c r="E3016" t="s">
        <v>18710</v>
      </c>
      <c r="F3016" t="s">
        <v>18710</v>
      </c>
      <c r="G3016" t="s">
        <v>1065</v>
      </c>
      <c r="I3016" t="s">
        <v>1066</v>
      </c>
      <c r="J3016" t="s">
        <v>433</v>
      </c>
      <c r="K3016" t="s">
        <v>134</v>
      </c>
      <c r="L3016">
        <v>6880</v>
      </c>
      <c r="M3016" t="s">
        <v>1067</v>
      </c>
      <c r="N3016" t="s">
        <v>1068</v>
      </c>
      <c r="O3016">
        <v>0</v>
      </c>
      <c r="V3016" t="s">
        <v>114</v>
      </c>
      <c r="W3016" s="1">
        <v>42808</v>
      </c>
      <c r="Y3016" s="1">
        <v>43517</v>
      </c>
      <c r="Z3016" s="2">
        <v>43009</v>
      </c>
      <c r="AA3016" t="s">
        <v>1069</v>
      </c>
      <c r="AB3016" t="s">
        <v>117</v>
      </c>
      <c r="AC3016" t="s">
        <v>117</v>
      </c>
      <c r="AD3016" t="s">
        <v>117</v>
      </c>
      <c r="AG3016" t="s">
        <v>117</v>
      </c>
      <c r="AH3016" t="s">
        <v>115</v>
      </c>
      <c r="AI3016" t="s">
        <v>117</v>
      </c>
      <c r="AJ3016" t="s">
        <v>132</v>
      </c>
      <c r="AL3016" t="s">
        <v>119</v>
      </c>
      <c r="AM3016" t="s">
        <v>133</v>
      </c>
      <c r="AN3016" t="s">
        <v>134</v>
      </c>
      <c r="AO3016" t="s">
        <v>117</v>
      </c>
      <c r="AP3016" t="s">
        <v>117</v>
      </c>
      <c r="AQ3016" t="s">
        <v>117</v>
      </c>
      <c r="AR3016" t="s">
        <v>117</v>
      </c>
      <c r="AS3016" t="s">
        <v>117</v>
      </c>
      <c r="AT3016" t="s">
        <v>117</v>
      </c>
      <c r="AU3016" t="s">
        <v>117</v>
      </c>
      <c r="AV3016" t="s">
        <v>117</v>
      </c>
      <c r="AW3016" t="s">
        <v>117</v>
      </c>
      <c r="AX3016" t="s">
        <v>117</v>
      </c>
      <c r="AY3016" t="s">
        <v>117</v>
      </c>
      <c r="AZ3016" t="s">
        <v>117</v>
      </c>
      <c r="BA3016" t="s">
        <v>117</v>
      </c>
      <c r="BB3016" t="s">
        <v>117</v>
      </c>
      <c r="BD3016" t="s">
        <v>117</v>
      </c>
      <c r="BF3016" t="s">
        <v>117</v>
      </c>
      <c r="BG3016" t="s">
        <v>117</v>
      </c>
      <c r="BH3016" t="s">
        <v>115</v>
      </c>
      <c r="BI3016" t="s">
        <v>117</v>
      </c>
      <c r="BJ3016" t="s">
        <v>117</v>
      </c>
      <c r="BK3016" t="s">
        <v>117</v>
      </c>
      <c r="BL3016" t="s">
        <v>117</v>
      </c>
      <c r="BM3016" t="s">
        <v>117</v>
      </c>
      <c r="BN3016" t="s">
        <v>117</v>
      </c>
      <c r="BO3016" t="s">
        <v>117</v>
      </c>
      <c r="BP3016" t="s">
        <v>117</v>
      </c>
      <c r="BQ3016" t="s">
        <v>117</v>
      </c>
      <c r="BR3016" t="s">
        <v>117</v>
      </c>
      <c r="BS3016" t="s">
        <v>117</v>
      </c>
      <c r="BT3016" t="s">
        <v>117</v>
      </c>
      <c r="BU3016" t="s">
        <v>117</v>
      </c>
      <c r="BV3016" t="s">
        <v>115</v>
      </c>
      <c r="BW3016" t="s">
        <v>115</v>
      </c>
      <c r="BX3016" t="s">
        <v>117</v>
      </c>
      <c r="BY3016" t="s">
        <v>117</v>
      </c>
      <c r="BZ3016" t="s">
        <v>117</v>
      </c>
      <c r="CA3016" t="s">
        <v>117</v>
      </c>
      <c r="CB3016" t="s">
        <v>117</v>
      </c>
      <c r="CC3016" t="s">
        <v>117</v>
      </c>
      <c r="CD3016" t="s">
        <v>117</v>
      </c>
      <c r="CE3016" t="s">
        <v>117</v>
      </c>
      <c r="CF3016" t="s">
        <v>117</v>
      </c>
      <c r="CG3016" t="s">
        <v>117</v>
      </c>
      <c r="CH3016" t="s">
        <v>117</v>
      </c>
      <c r="CI3016" t="s">
        <v>117</v>
      </c>
      <c r="CJ3016" t="s">
        <v>117</v>
      </c>
      <c r="CK3016" t="s">
        <v>117</v>
      </c>
      <c r="CL3016" t="s">
        <v>117</v>
      </c>
      <c r="CM3016" t="s">
        <v>117</v>
      </c>
      <c r="CN3016" t="s">
        <v>117</v>
      </c>
      <c r="CO3016" t="s">
        <v>117</v>
      </c>
      <c r="CP3016" t="s">
        <v>117</v>
      </c>
      <c r="CQ3016" t="s">
        <v>117</v>
      </c>
      <c r="CR3016" t="s">
        <v>117</v>
      </c>
      <c r="CS3016" t="s">
        <v>117</v>
      </c>
      <c r="CT3016" t="s">
        <v>117</v>
      </c>
      <c r="CU3016" t="s">
        <v>117</v>
      </c>
      <c r="CV3016" t="s">
        <v>117</v>
      </c>
      <c r="CW3016" t="s">
        <v>117</v>
      </c>
    </row>
    <row r="3017" spans="1:101" x14ac:dyDescent="0.25">
      <c r="A3017" t="s">
        <v>255</v>
      </c>
      <c r="B3017">
        <v>163907</v>
      </c>
      <c r="C3017" t="s">
        <v>18711</v>
      </c>
      <c r="D3017" t="s">
        <v>102</v>
      </c>
      <c r="E3017" t="s">
        <v>18712</v>
      </c>
      <c r="F3017" t="s">
        <v>18712</v>
      </c>
      <c r="G3017" t="s">
        <v>18713</v>
      </c>
      <c r="I3017" t="s">
        <v>4408</v>
      </c>
      <c r="J3017" t="s">
        <v>795</v>
      </c>
      <c r="K3017" t="s">
        <v>134</v>
      </c>
      <c r="L3017">
        <v>44114</v>
      </c>
      <c r="M3017" t="s">
        <v>18714</v>
      </c>
      <c r="N3017" t="s">
        <v>18715</v>
      </c>
      <c r="O3017">
        <v>0</v>
      </c>
      <c r="V3017" t="s">
        <v>114</v>
      </c>
      <c r="W3017" s="1">
        <v>41004</v>
      </c>
      <c r="Y3017" s="1">
        <v>43536</v>
      </c>
      <c r="Z3017" s="2">
        <v>43009</v>
      </c>
      <c r="AB3017" t="s">
        <v>117</v>
      </c>
      <c r="AC3017" t="s">
        <v>117</v>
      </c>
      <c r="AD3017" t="s">
        <v>117</v>
      </c>
      <c r="AG3017" t="s">
        <v>117</v>
      </c>
      <c r="AH3017" t="s">
        <v>115</v>
      </c>
      <c r="AI3017" t="s">
        <v>117</v>
      </c>
      <c r="AJ3017" t="s">
        <v>132</v>
      </c>
      <c r="AL3017" t="s">
        <v>119</v>
      </c>
      <c r="AM3017" t="s">
        <v>795</v>
      </c>
      <c r="AN3017" t="s">
        <v>134</v>
      </c>
      <c r="AO3017" t="s">
        <v>117</v>
      </c>
      <c r="AP3017" t="s">
        <v>117</v>
      </c>
      <c r="AQ3017" t="s">
        <v>117</v>
      </c>
      <c r="AR3017" t="s">
        <v>117</v>
      </c>
      <c r="AS3017" t="s">
        <v>117</v>
      </c>
      <c r="AT3017" t="s">
        <v>117</v>
      </c>
      <c r="AU3017" t="s">
        <v>117</v>
      </c>
      <c r="AV3017" t="s">
        <v>117</v>
      </c>
      <c r="AW3017" t="s">
        <v>117</v>
      </c>
      <c r="AX3017" t="s">
        <v>117</v>
      </c>
      <c r="AY3017" t="s">
        <v>117</v>
      </c>
      <c r="AZ3017" t="s">
        <v>117</v>
      </c>
      <c r="BA3017" t="s">
        <v>117</v>
      </c>
      <c r="BB3017" t="s">
        <v>117</v>
      </c>
      <c r="BD3017" t="s">
        <v>117</v>
      </c>
      <c r="BF3017" t="s">
        <v>117</v>
      </c>
      <c r="BG3017" t="s">
        <v>117</v>
      </c>
      <c r="BH3017" t="s">
        <v>117</v>
      </c>
      <c r="BI3017" t="s">
        <v>117</v>
      </c>
      <c r="BJ3017" t="s">
        <v>117</v>
      </c>
      <c r="BK3017" t="s">
        <v>117</v>
      </c>
      <c r="BL3017" t="s">
        <v>117</v>
      </c>
      <c r="BM3017" t="s">
        <v>117</v>
      </c>
      <c r="BN3017" t="s">
        <v>117</v>
      </c>
      <c r="BO3017" t="s">
        <v>117</v>
      </c>
      <c r="BP3017" t="s">
        <v>117</v>
      </c>
      <c r="BQ3017" t="s">
        <v>115</v>
      </c>
      <c r="BR3017" t="s">
        <v>117</v>
      </c>
      <c r="BS3017" t="s">
        <v>117</v>
      </c>
      <c r="BT3017" t="s">
        <v>117</v>
      </c>
      <c r="BU3017" t="s">
        <v>117</v>
      </c>
      <c r="BV3017" t="s">
        <v>117</v>
      </c>
      <c r="BW3017" t="s">
        <v>115</v>
      </c>
      <c r="BX3017" t="s">
        <v>117</v>
      </c>
      <c r="BY3017" t="s">
        <v>117</v>
      </c>
      <c r="BZ3017" t="s">
        <v>117</v>
      </c>
      <c r="CA3017" t="s">
        <v>117</v>
      </c>
      <c r="CB3017" t="s">
        <v>117</v>
      </c>
      <c r="CC3017" t="s">
        <v>117</v>
      </c>
      <c r="CD3017" t="s">
        <v>117</v>
      </c>
      <c r="CE3017" t="s">
        <v>117</v>
      </c>
      <c r="CF3017" t="s">
        <v>117</v>
      </c>
      <c r="CG3017" t="s">
        <v>117</v>
      </c>
      <c r="CH3017" t="s">
        <v>117</v>
      </c>
      <c r="CI3017" t="s">
        <v>117</v>
      </c>
      <c r="CJ3017" t="s">
        <v>117</v>
      </c>
      <c r="CK3017" t="s">
        <v>117</v>
      </c>
      <c r="CL3017" t="s">
        <v>117</v>
      </c>
      <c r="CM3017" t="s">
        <v>117</v>
      </c>
      <c r="CN3017" t="s">
        <v>117</v>
      </c>
      <c r="CO3017" t="s">
        <v>117</v>
      </c>
      <c r="CP3017" t="s">
        <v>117</v>
      </c>
      <c r="CQ3017" t="s">
        <v>117</v>
      </c>
      <c r="CR3017" t="s">
        <v>117</v>
      </c>
      <c r="CS3017" t="s">
        <v>117</v>
      </c>
      <c r="CT3017" t="s">
        <v>117</v>
      </c>
      <c r="CU3017" t="s">
        <v>117</v>
      </c>
      <c r="CV3017" t="s">
        <v>117</v>
      </c>
      <c r="CW3017" t="s">
        <v>117</v>
      </c>
    </row>
    <row r="3018" spans="1:101" x14ac:dyDescent="0.25">
      <c r="A3018" t="s">
        <v>207</v>
      </c>
      <c r="B3018">
        <v>287602</v>
      </c>
      <c r="C3018" t="s">
        <v>18716</v>
      </c>
      <c r="D3018" t="s">
        <v>102</v>
      </c>
      <c r="E3018" t="s">
        <v>18717</v>
      </c>
      <c r="F3018" t="s">
        <v>18717</v>
      </c>
      <c r="G3018" t="s">
        <v>18718</v>
      </c>
      <c r="I3018" t="s">
        <v>213</v>
      </c>
      <c r="J3018" t="s">
        <v>214</v>
      </c>
      <c r="K3018" t="s">
        <v>134</v>
      </c>
      <c r="L3018">
        <v>10022</v>
      </c>
      <c r="M3018" t="s">
        <v>18719</v>
      </c>
      <c r="O3018">
        <v>1</v>
      </c>
      <c r="V3018" t="s">
        <v>114</v>
      </c>
      <c r="W3018" s="1">
        <v>42867</v>
      </c>
      <c r="Y3018" s="1">
        <v>43551</v>
      </c>
      <c r="Z3018" s="2">
        <v>43009</v>
      </c>
      <c r="AA3018" t="s">
        <v>18720</v>
      </c>
      <c r="AB3018" t="s">
        <v>117</v>
      </c>
      <c r="AC3018" t="s">
        <v>117</v>
      </c>
      <c r="AD3018" t="s">
        <v>117</v>
      </c>
      <c r="AG3018" t="s">
        <v>117</v>
      </c>
      <c r="AH3018" t="s">
        <v>115</v>
      </c>
      <c r="AI3018" t="s">
        <v>117</v>
      </c>
      <c r="AJ3018" t="s">
        <v>132</v>
      </c>
      <c r="AL3018" t="s">
        <v>119</v>
      </c>
      <c r="AM3018" t="s">
        <v>133</v>
      </c>
      <c r="AN3018" t="s">
        <v>134</v>
      </c>
      <c r="AO3018" t="s">
        <v>117</v>
      </c>
      <c r="AP3018" t="s">
        <v>117</v>
      </c>
      <c r="AQ3018" t="s">
        <v>117</v>
      </c>
      <c r="AR3018" t="s">
        <v>117</v>
      </c>
      <c r="AS3018" t="s">
        <v>117</v>
      </c>
      <c r="AT3018" t="s">
        <v>117</v>
      </c>
      <c r="AU3018" t="s">
        <v>117</v>
      </c>
      <c r="AV3018" t="s">
        <v>117</v>
      </c>
      <c r="AW3018" t="s">
        <v>117</v>
      </c>
      <c r="AX3018" t="s">
        <v>117</v>
      </c>
      <c r="AY3018" t="s">
        <v>117</v>
      </c>
      <c r="AZ3018" t="s">
        <v>117</v>
      </c>
      <c r="BA3018" t="s">
        <v>117</v>
      </c>
      <c r="BB3018" t="s">
        <v>117</v>
      </c>
      <c r="BD3018" t="s">
        <v>117</v>
      </c>
      <c r="BF3018" t="s">
        <v>117</v>
      </c>
      <c r="BG3018" t="s">
        <v>117</v>
      </c>
      <c r="BH3018" t="s">
        <v>115</v>
      </c>
      <c r="BI3018" t="s">
        <v>117</v>
      </c>
      <c r="BJ3018" t="s">
        <v>117</v>
      </c>
      <c r="BK3018" t="s">
        <v>117</v>
      </c>
      <c r="BL3018" t="s">
        <v>115</v>
      </c>
      <c r="BM3018" t="s">
        <v>117</v>
      </c>
      <c r="BN3018" t="s">
        <v>117</v>
      </c>
      <c r="BO3018" t="s">
        <v>117</v>
      </c>
      <c r="BP3018" t="s">
        <v>117</v>
      </c>
      <c r="BQ3018" t="s">
        <v>117</v>
      </c>
      <c r="BR3018" t="s">
        <v>117</v>
      </c>
      <c r="BS3018" t="s">
        <v>117</v>
      </c>
      <c r="BT3018" t="s">
        <v>117</v>
      </c>
      <c r="BU3018" t="s">
        <v>117</v>
      </c>
      <c r="BV3018" t="s">
        <v>115</v>
      </c>
      <c r="BW3018" t="s">
        <v>115</v>
      </c>
      <c r="BX3018" t="s">
        <v>115</v>
      </c>
      <c r="BY3018" t="s">
        <v>117</v>
      </c>
      <c r="BZ3018" t="s">
        <v>117</v>
      </c>
      <c r="CA3018" t="s">
        <v>117</v>
      </c>
      <c r="CB3018" t="s">
        <v>117</v>
      </c>
      <c r="CC3018" t="s">
        <v>117</v>
      </c>
      <c r="CD3018" t="s">
        <v>117</v>
      </c>
      <c r="CE3018" t="s">
        <v>117</v>
      </c>
      <c r="CF3018" t="s">
        <v>117</v>
      </c>
      <c r="CG3018" t="s">
        <v>117</v>
      </c>
      <c r="CH3018" t="s">
        <v>117</v>
      </c>
      <c r="CI3018" t="s">
        <v>117</v>
      </c>
      <c r="CJ3018" t="s">
        <v>117</v>
      </c>
      <c r="CK3018" t="s">
        <v>117</v>
      </c>
      <c r="CL3018" t="s">
        <v>117</v>
      </c>
      <c r="CM3018" t="s">
        <v>117</v>
      </c>
      <c r="CN3018" t="s">
        <v>117</v>
      </c>
      <c r="CO3018" t="s">
        <v>117</v>
      </c>
      <c r="CP3018" t="s">
        <v>117</v>
      </c>
      <c r="CQ3018" t="s">
        <v>117</v>
      </c>
      <c r="CR3018" t="s">
        <v>117</v>
      </c>
      <c r="CS3018" t="s">
        <v>117</v>
      </c>
      <c r="CT3018" t="s">
        <v>117</v>
      </c>
      <c r="CU3018" t="s">
        <v>117</v>
      </c>
      <c r="CV3018" t="s">
        <v>117</v>
      </c>
      <c r="CW3018" t="s">
        <v>117</v>
      </c>
    </row>
    <row r="3019" spans="1:101" x14ac:dyDescent="0.25">
      <c r="A3019" t="s">
        <v>167</v>
      </c>
      <c r="B3019">
        <v>282975</v>
      </c>
      <c r="C3019" t="s">
        <v>18721</v>
      </c>
      <c r="D3019" t="s">
        <v>102</v>
      </c>
      <c r="E3019" t="s">
        <v>18722</v>
      </c>
      <c r="F3019" t="s">
        <v>18723</v>
      </c>
      <c r="G3019" t="s">
        <v>18724</v>
      </c>
      <c r="I3019" t="s">
        <v>285</v>
      </c>
      <c r="J3019" t="s">
        <v>172</v>
      </c>
      <c r="K3019" t="s">
        <v>134</v>
      </c>
      <c r="L3019">
        <v>94025</v>
      </c>
      <c r="M3019" t="s">
        <v>18725</v>
      </c>
      <c r="N3019" t="s">
        <v>18726</v>
      </c>
      <c r="O3019">
        <v>1</v>
      </c>
      <c r="V3019" t="s">
        <v>114</v>
      </c>
      <c r="W3019" s="1">
        <v>42452</v>
      </c>
      <c r="Y3019" s="1">
        <v>43531</v>
      </c>
      <c r="Z3019" s="2">
        <v>43009</v>
      </c>
      <c r="AA3019" t="s">
        <v>18727</v>
      </c>
      <c r="AB3019" t="s">
        <v>117</v>
      </c>
      <c r="AC3019" t="s">
        <v>117</v>
      </c>
      <c r="AD3019" t="s">
        <v>117</v>
      </c>
      <c r="AG3019" t="s">
        <v>117</v>
      </c>
      <c r="AH3019" t="s">
        <v>115</v>
      </c>
      <c r="AI3019" t="s">
        <v>117</v>
      </c>
      <c r="AJ3019" t="s">
        <v>132</v>
      </c>
      <c r="AL3019" t="s">
        <v>119</v>
      </c>
      <c r="AM3019" t="s">
        <v>133</v>
      </c>
      <c r="AN3019" t="s">
        <v>134</v>
      </c>
      <c r="AO3019" t="s">
        <v>117</v>
      </c>
      <c r="AP3019" t="s">
        <v>117</v>
      </c>
      <c r="AQ3019" t="s">
        <v>117</v>
      </c>
      <c r="AR3019" t="s">
        <v>117</v>
      </c>
      <c r="AS3019" t="s">
        <v>117</v>
      </c>
      <c r="AT3019" t="s">
        <v>117</v>
      </c>
      <c r="AU3019" t="s">
        <v>117</v>
      </c>
      <c r="AV3019" t="s">
        <v>117</v>
      </c>
      <c r="AW3019" t="s">
        <v>117</v>
      </c>
      <c r="AX3019" t="s">
        <v>117</v>
      </c>
      <c r="AY3019" t="s">
        <v>117</v>
      </c>
      <c r="AZ3019" t="s">
        <v>117</v>
      </c>
      <c r="BA3019" t="s">
        <v>117</v>
      </c>
      <c r="BB3019" t="s">
        <v>117</v>
      </c>
      <c r="BD3019" t="s">
        <v>117</v>
      </c>
      <c r="BF3019" t="s">
        <v>117</v>
      </c>
      <c r="BG3019" t="s">
        <v>117</v>
      </c>
      <c r="BH3019" t="s">
        <v>117</v>
      </c>
      <c r="BI3019" t="s">
        <v>117</v>
      </c>
      <c r="BJ3019" t="s">
        <v>117</v>
      </c>
      <c r="BK3019" t="s">
        <v>117</v>
      </c>
      <c r="BL3019" t="s">
        <v>117</v>
      </c>
      <c r="BM3019" t="s">
        <v>117</v>
      </c>
      <c r="BN3019" t="s">
        <v>117</v>
      </c>
      <c r="BO3019" t="s">
        <v>117</v>
      </c>
      <c r="BP3019" t="s">
        <v>117</v>
      </c>
      <c r="BQ3019" t="s">
        <v>117</v>
      </c>
      <c r="BR3019" t="s">
        <v>117</v>
      </c>
      <c r="BS3019" t="s">
        <v>117</v>
      </c>
      <c r="BT3019" t="s">
        <v>117</v>
      </c>
      <c r="BU3019" t="s">
        <v>117</v>
      </c>
      <c r="BV3019" t="s">
        <v>117</v>
      </c>
      <c r="BW3019" t="s">
        <v>115</v>
      </c>
      <c r="BX3019" t="s">
        <v>117</v>
      </c>
      <c r="BY3019" t="s">
        <v>117</v>
      </c>
      <c r="BZ3019" t="s">
        <v>117</v>
      </c>
      <c r="CA3019" t="s">
        <v>117</v>
      </c>
      <c r="CB3019" t="s">
        <v>117</v>
      </c>
      <c r="CC3019" t="s">
        <v>117</v>
      </c>
      <c r="CD3019" t="s">
        <v>117</v>
      </c>
      <c r="CE3019" t="s">
        <v>117</v>
      </c>
      <c r="CF3019" t="s">
        <v>117</v>
      </c>
      <c r="CG3019" t="s">
        <v>117</v>
      </c>
      <c r="CH3019" t="s">
        <v>117</v>
      </c>
      <c r="CI3019" t="s">
        <v>117</v>
      </c>
      <c r="CJ3019" t="s">
        <v>117</v>
      </c>
      <c r="CK3019" t="s">
        <v>117</v>
      </c>
      <c r="CL3019" t="s">
        <v>117</v>
      </c>
      <c r="CM3019" t="s">
        <v>117</v>
      </c>
      <c r="CN3019" t="s">
        <v>117</v>
      </c>
      <c r="CO3019" t="s">
        <v>117</v>
      </c>
      <c r="CP3019" t="s">
        <v>117</v>
      </c>
      <c r="CQ3019" t="s">
        <v>117</v>
      </c>
      <c r="CR3019" t="s">
        <v>117</v>
      </c>
      <c r="CS3019" t="s">
        <v>117</v>
      </c>
      <c r="CT3019" t="s">
        <v>117</v>
      </c>
      <c r="CU3019" t="s">
        <v>117</v>
      </c>
      <c r="CV3019" t="s">
        <v>117</v>
      </c>
      <c r="CW3019" t="s">
        <v>117</v>
      </c>
    </row>
    <row r="3020" spans="1:101" x14ac:dyDescent="0.25">
      <c r="A3020" t="s">
        <v>100</v>
      </c>
      <c r="B3020">
        <v>163141</v>
      </c>
      <c r="C3020" t="s">
        <v>18728</v>
      </c>
      <c r="D3020" t="s">
        <v>102</v>
      </c>
      <c r="E3020" t="s">
        <v>18729</v>
      </c>
      <c r="F3020" t="s">
        <v>18729</v>
      </c>
      <c r="G3020" t="s">
        <v>18730</v>
      </c>
      <c r="H3020" t="s">
        <v>18731</v>
      </c>
      <c r="I3020" t="s">
        <v>2559</v>
      </c>
      <c r="K3020" t="s">
        <v>373</v>
      </c>
      <c r="L3020" t="s">
        <v>18732</v>
      </c>
      <c r="M3020" t="s">
        <v>18733</v>
      </c>
      <c r="N3020" t="s">
        <v>18734</v>
      </c>
      <c r="O3020">
        <v>1</v>
      </c>
      <c r="V3020" t="s">
        <v>114</v>
      </c>
      <c r="W3020" s="1">
        <v>40998</v>
      </c>
      <c r="Y3020" s="1">
        <v>43601</v>
      </c>
      <c r="Z3020" s="2">
        <v>43009</v>
      </c>
      <c r="AA3020" t="s">
        <v>18735</v>
      </c>
      <c r="AB3020" t="s">
        <v>115</v>
      </c>
      <c r="AC3020" t="s">
        <v>117</v>
      </c>
      <c r="AD3020" t="s">
        <v>117</v>
      </c>
      <c r="AG3020" t="s">
        <v>117</v>
      </c>
      <c r="AH3020" t="s">
        <v>115</v>
      </c>
      <c r="AI3020" t="s">
        <v>117</v>
      </c>
      <c r="AJ3020" t="s">
        <v>132</v>
      </c>
      <c r="AL3020" t="s">
        <v>184</v>
      </c>
      <c r="AN3020" t="s">
        <v>373</v>
      </c>
      <c r="AO3020" t="s">
        <v>117</v>
      </c>
      <c r="AP3020" t="s">
        <v>117</v>
      </c>
      <c r="AQ3020" t="s">
        <v>117</v>
      </c>
      <c r="AR3020" t="s">
        <v>117</v>
      </c>
      <c r="AS3020" t="s">
        <v>117</v>
      </c>
      <c r="AT3020" t="s">
        <v>117</v>
      </c>
      <c r="AU3020" t="s">
        <v>117</v>
      </c>
      <c r="AV3020" t="s">
        <v>117</v>
      </c>
      <c r="AW3020" t="s">
        <v>117</v>
      </c>
      <c r="AX3020" t="s">
        <v>117</v>
      </c>
      <c r="AY3020" t="s">
        <v>117</v>
      </c>
      <c r="AZ3020" t="s">
        <v>117</v>
      </c>
      <c r="BA3020" t="s">
        <v>117</v>
      </c>
      <c r="BB3020" t="s">
        <v>117</v>
      </c>
      <c r="BD3020" t="s">
        <v>117</v>
      </c>
      <c r="BF3020" t="s">
        <v>117</v>
      </c>
      <c r="BG3020" t="s">
        <v>117</v>
      </c>
      <c r="BH3020" t="s">
        <v>117</v>
      </c>
      <c r="BI3020" t="s">
        <v>117</v>
      </c>
      <c r="BJ3020" t="s">
        <v>117</v>
      </c>
      <c r="BK3020" t="s">
        <v>117</v>
      </c>
      <c r="BL3020" t="s">
        <v>117</v>
      </c>
      <c r="BM3020" t="s">
        <v>117</v>
      </c>
      <c r="BN3020" t="s">
        <v>117</v>
      </c>
      <c r="BO3020" t="s">
        <v>117</v>
      </c>
      <c r="BP3020" t="s">
        <v>117</v>
      </c>
      <c r="BQ3020" t="s">
        <v>117</v>
      </c>
      <c r="BR3020" t="s">
        <v>117</v>
      </c>
      <c r="BS3020" t="s">
        <v>117</v>
      </c>
      <c r="BT3020" t="s">
        <v>117</v>
      </c>
      <c r="BU3020" t="s">
        <v>117</v>
      </c>
      <c r="BV3020" t="s">
        <v>117</v>
      </c>
      <c r="BW3020" t="s">
        <v>115</v>
      </c>
      <c r="BX3020" t="s">
        <v>117</v>
      </c>
      <c r="BY3020" t="s">
        <v>117</v>
      </c>
      <c r="BZ3020" t="s">
        <v>117</v>
      </c>
      <c r="CA3020" t="s">
        <v>117</v>
      </c>
      <c r="CB3020" t="s">
        <v>117</v>
      </c>
      <c r="CC3020" t="s">
        <v>117</v>
      </c>
      <c r="CD3020" t="s">
        <v>117</v>
      </c>
      <c r="CE3020" t="s">
        <v>117</v>
      </c>
      <c r="CF3020" t="s">
        <v>117</v>
      </c>
      <c r="CG3020" t="s">
        <v>117</v>
      </c>
      <c r="CH3020" t="s">
        <v>117</v>
      </c>
      <c r="CI3020" t="s">
        <v>117</v>
      </c>
      <c r="CJ3020" t="s">
        <v>117</v>
      </c>
      <c r="CK3020" t="s">
        <v>117</v>
      </c>
      <c r="CL3020" t="s">
        <v>117</v>
      </c>
      <c r="CM3020" t="s">
        <v>117</v>
      </c>
      <c r="CN3020" t="s">
        <v>117</v>
      </c>
      <c r="CO3020" t="s">
        <v>117</v>
      </c>
      <c r="CP3020" t="s">
        <v>117</v>
      </c>
      <c r="CQ3020" t="s">
        <v>117</v>
      </c>
      <c r="CR3020" t="s">
        <v>117</v>
      </c>
      <c r="CS3020" t="s">
        <v>117</v>
      </c>
      <c r="CT3020" t="s">
        <v>117</v>
      </c>
      <c r="CU3020" t="s">
        <v>117</v>
      </c>
      <c r="CV3020" t="s">
        <v>117</v>
      </c>
      <c r="CW3020" t="s">
        <v>117</v>
      </c>
    </row>
    <row r="3021" spans="1:101" x14ac:dyDescent="0.25">
      <c r="A3021" t="s">
        <v>100</v>
      </c>
      <c r="B3021">
        <v>166573</v>
      </c>
      <c r="C3021" t="s">
        <v>18736</v>
      </c>
      <c r="D3021" t="s">
        <v>102</v>
      </c>
      <c r="E3021" t="s">
        <v>18737</v>
      </c>
      <c r="F3021" t="s">
        <v>18737</v>
      </c>
      <c r="G3021" t="s">
        <v>18738</v>
      </c>
      <c r="I3021" t="s">
        <v>1177</v>
      </c>
      <c r="K3021" t="s">
        <v>416</v>
      </c>
      <c r="L3021">
        <v>80539</v>
      </c>
      <c r="M3021" t="s">
        <v>18739</v>
      </c>
      <c r="N3021" t="s">
        <v>18740</v>
      </c>
      <c r="O3021">
        <v>0</v>
      </c>
      <c r="V3021" t="s">
        <v>114</v>
      </c>
      <c r="W3021" s="1">
        <v>41296</v>
      </c>
      <c r="Y3021" s="1">
        <v>43558</v>
      </c>
      <c r="Z3021" s="2">
        <v>43009</v>
      </c>
      <c r="AA3021" t="s">
        <v>18741</v>
      </c>
      <c r="AB3021" t="s">
        <v>115</v>
      </c>
      <c r="AC3021" t="s">
        <v>117</v>
      </c>
      <c r="AD3021" t="s">
        <v>117</v>
      </c>
      <c r="AG3021" t="s">
        <v>117</v>
      </c>
      <c r="AH3021" t="s">
        <v>115</v>
      </c>
      <c r="AI3021" t="s">
        <v>117</v>
      </c>
      <c r="AJ3021" t="s">
        <v>165</v>
      </c>
      <c r="AK3021" t="s">
        <v>18742</v>
      </c>
      <c r="AL3021" t="s">
        <v>119</v>
      </c>
      <c r="AN3021" t="s">
        <v>416</v>
      </c>
      <c r="AO3021" t="s">
        <v>117</v>
      </c>
      <c r="AP3021" t="s">
        <v>117</v>
      </c>
      <c r="AQ3021" t="s">
        <v>117</v>
      </c>
      <c r="AR3021" t="s">
        <v>117</v>
      </c>
      <c r="AS3021" t="s">
        <v>117</v>
      </c>
      <c r="AT3021" t="s">
        <v>117</v>
      </c>
      <c r="AU3021" t="s">
        <v>117</v>
      </c>
      <c r="AV3021" t="s">
        <v>117</v>
      </c>
      <c r="AW3021" t="s">
        <v>117</v>
      </c>
      <c r="AX3021" t="s">
        <v>117</v>
      </c>
      <c r="AY3021" t="s">
        <v>117</v>
      </c>
      <c r="AZ3021" t="s">
        <v>117</v>
      </c>
      <c r="BA3021" t="s">
        <v>117</v>
      </c>
      <c r="BB3021" t="s">
        <v>117</v>
      </c>
      <c r="BD3021" t="s">
        <v>117</v>
      </c>
      <c r="BF3021" t="s">
        <v>117</v>
      </c>
      <c r="BG3021" t="s">
        <v>117</v>
      </c>
      <c r="BH3021" t="s">
        <v>117</v>
      </c>
      <c r="BI3021" t="s">
        <v>117</v>
      </c>
      <c r="BJ3021" t="s">
        <v>117</v>
      </c>
      <c r="BK3021" t="s">
        <v>117</v>
      </c>
      <c r="BL3021" t="s">
        <v>117</v>
      </c>
      <c r="BM3021" t="s">
        <v>117</v>
      </c>
      <c r="BN3021" t="s">
        <v>117</v>
      </c>
      <c r="BO3021" t="s">
        <v>117</v>
      </c>
      <c r="BP3021" t="s">
        <v>117</v>
      </c>
      <c r="BQ3021" t="s">
        <v>117</v>
      </c>
      <c r="BR3021" t="s">
        <v>117</v>
      </c>
      <c r="BS3021" t="s">
        <v>117</v>
      </c>
      <c r="BT3021" t="s">
        <v>117</v>
      </c>
      <c r="BU3021" t="s">
        <v>117</v>
      </c>
      <c r="BV3021" t="s">
        <v>115</v>
      </c>
      <c r="BW3021" t="s">
        <v>115</v>
      </c>
      <c r="BX3021" t="s">
        <v>115</v>
      </c>
      <c r="BY3021" t="s">
        <v>117</v>
      </c>
      <c r="BZ3021" t="s">
        <v>117</v>
      </c>
      <c r="CA3021" t="s">
        <v>117</v>
      </c>
      <c r="CB3021" t="s">
        <v>117</v>
      </c>
      <c r="CC3021" t="s">
        <v>117</v>
      </c>
      <c r="CD3021" t="s">
        <v>117</v>
      </c>
      <c r="CE3021" t="s">
        <v>117</v>
      </c>
      <c r="CF3021" t="s">
        <v>117</v>
      </c>
      <c r="CG3021" t="s">
        <v>117</v>
      </c>
      <c r="CH3021" t="s">
        <v>117</v>
      </c>
      <c r="CI3021" t="s">
        <v>117</v>
      </c>
      <c r="CJ3021" t="s">
        <v>117</v>
      </c>
      <c r="CK3021" t="s">
        <v>117</v>
      </c>
      <c r="CL3021" t="s">
        <v>117</v>
      </c>
      <c r="CM3021" t="s">
        <v>117</v>
      </c>
      <c r="CN3021" t="s">
        <v>117</v>
      </c>
      <c r="CO3021" t="s">
        <v>117</v>
      </c>
      <c r="CP3021" t="s">
        <v>117</v>
      </c>
      <c r="CQ3021" t="s">
        <v>117</v>
      </c>
      <c r="CR3021" t="s">
        <v>117</v>
      </c>
      <c r="CS3021" t="s">
        <v>117</v>
      </c>
      <c r="CT3021" t="s">
        <v>117</v>
      </c>
      <c r="CU3021" t="s">
        <v>117</v>
      </c>
      <c r="CV3021" t="s">
        <v>117</v>
      </c>
      <c r="CW3021" t="s">
        <v>117</v>
      </c>
    </row>
    <row r="3022" spans="1:101" x14ac:dyDescent="0.25">
      <c r="A3022" t="s">
        <v>207</v>
      </c>
      <c r="B3022">
        <v>288136</v>
      </c>
      <c r="C3022" t="s">
        <v>18743</v>
      </c>
      <c r="D3022" t="s">
        <v>102</v>
      </c>
      <c r="E3022" t="s">
        <v>18744</v>
      </c>
      <c r="F3022" t="s">
        <v>18744</v>
      </c>
      <c r="M3022" t="s">
        <v>18745</v>
      </c>
      <c r="O3022">
        <v>0</v>
      </c>
      <c r="V3022" t="s">
        <v>114</v>
      </c>
      <c r="W3022" s="1">
        <v>42844</v>
      </c>
      <c r="Y3022" s="1">
        <v>43545</v>
      </c>
      <c r="Z3022" s="2">
        <v>43009</v>
      </c>
      <c r="AB3022" t="s">
        <v>117</v>
      </c>
      <c r="AC3022" t="s">
        <v>117</v>
      </c>
      <c r="AD3022" t="s">
        <v>117</v>
      </c>
      <c r="AG3022" t="s">
        <v>117</v>
      </c>
      <c r="AH3022" t="s">
        <v>115</v>
      </c>
      <c r="AI3022" t="s">
        <v>117</v>
      </c>
      <c r="AJ3022" t="s">
        <v>132</v>
      </c>
      <c r="AL3022" t="s">
        <v>119</v>
      </c>
      <c r="AM3022" t="s">
        <v>133</v>
      </c>
      <c r="AN3022" t="s">
        <v>134</v>
      </c>
      <c r="AO3022" t="s">
        <v>117</v>
      </c>
      <c r="AP3022" t="s">
        <v>117</v>
      </c>
      <c r="AQ3022" t="s">
        <v>117</v>
      </c>
      <c r="AR3022" t="s">
        <v>117</v>
      </c>
      <c r="AS3022" t="s">
        <v>117</v>
      </c>
      <c r="AT3022" t="s">
        <v>117</v>
      </c>
      <c r="AU3022" t="s">
        <v>117</v>
      </c>
      <c r="AV3022" t="s">
        <v>117</v>
      </c>
      <c r="AW3022" t="s">
        <v>117</v>
      </c>
      <c r="AX3022" t="s">
        <v>117</v>
      </c>
      <c r="AY3022" t="s">
        <v>117</v>
      </c>
      <c r="AZ3022" t="s">
        <v>117</v>
      </c>
      <c r="BA3022" t="s">
        <v>117</v>
      </c>
      <c r="BB3022" t="s">
        <v>117</v>
      </c>
      <c r="BD3022" t="s">
        <v>117</v>
      </c>
      <c r="BF3022" t="s">
        <v>117</v>
      </c>
      <c r="BG3022" t="s">
        <v>117</v>
      </c>
      <c r="BH3022" t="s">
        <v>117</v>
      </c>
      <c r="BI3022" t="s">
        <v>117</v>
      </c>
      <c r="BJ3022" t="s">
        <v>117</v>
      </c>
      <c r="BK3022" t="s">
        <v>117</v>
      </c>
      <c r="BL3022" t="s">
        <v>117</v>
      </c>
      <c r="BM3022" t="s">
        <v>117</v>
      </c>
      <c r="BN3022" t="s">
        <v>117</v>
      </c>
      <c r="BO3022" t="s">
        <v>117</v>
      </c>
      <c r="BP3022" t="s">
        <v>117</v>
      </c>
      <c r="BQ3022" t="s">
        <v>117</v>
      </c>
      <c r="BR3022" t="s">
        <v>117</v>
      </c>
      <c r="BS3022" t="s">
        <v>117</v>
      </c>
      <c r="BT3022" t="s">
        <v>117</v>
      </c>
      <c r="BU3022" t="s">
        <v>117</v>
      </c>
      <c r="BV3022" t="s">
        <v>115</v>
      </c>
      <c r="BW3022" t="s">
        <v>115</v>
      </c>
      <c r="BX3022" t="s">
        <v>117</v>
      </c>
      <c r="BY3022" t="s">
        <v>117</v>
      </c>
      <c r="BZ3022" t="s">
        <v>117</v>
      </c>
      <c r="CA3022" t="s">
        <v>117</v>
      </c>
      <c r="CB3022" t="s">
        <v>117</v>
      </c>
      <c r="CC3022" t="s">
        <v>117</v>
      </c>
      <c r="CD3022" t="s">
        <v>117</v>
      </c>
      <c r="CE3022" t="s">
        <v>117</v>
      </c>
      <c r="CF3022" t="s">
        <v>117</v>
      </c>
      <c r="CG3022" t="s">
        <v>117</v>
      </c>
      <c r="CH3022" t="s">
        <v>117</v>
      </c>
      <c r="CI3022" t="s">
        <v>117</v>
      </c>
      <c r="CJ3022" t="s">
        <v>117</v>
      </c>
      <c r="CK3022" t="s">
        <v>117</v>
      </c>
      <c r="CL3022" t="s">
        <v>117</v>
      </c>
      <c r="CM3022" t="s">
        <v>117</v>
      </c>
      <c r="CN3022" t="s">
        <v>117</v>
      </c>
      <c r="CO3022" t="s">
        <v>117</v>
      </c>
      <c r="CP3022" t="s">
        <v>117</v>
      </c>
      <c r="CQ3022" t="s">
        <v>117</v>
      </c>
      <c r="CR3022" t="s">
        <v>117</v>
      </c>
      <c r="CS3022" t="s">
        <v>117</v>
      </c>
      <c r="CT3022" t="s">
        <v>117</v>
      </c>
      <c r="CU3022" t="s">
        <v>117</v>
      </c>
      <c r="CV3022" t="s">
        <v>117</v>
      </c>
      <c r="CW3022" t="s">
        <v>117</v>
      </c>
    </row>
    <row r="3023" spans="1:101" x14ac:dyDescent="0.25">
      <c r="A3023" t="s">
        <v>255</v>
      </c>
      <c r="B3023">
        <v>290331</v>
      </c>
      <c r="C3023" t="s">
        <v>18746</v>
      </c>
      <c r="D3023" t="s">
        <v>102</v>
      </c>
      <c r="E3023" t="s">
        <v>18747</v>
      </c>
      <c r="F3023" t="s">
        <v>18747</v>
      </c>
      <c r="G3023" t="s">
        <v>10116</v>
      </c>
      <c r="H3023" t="s">
        <v>10117</v>
      </c>
      <c r="I3023" t="s">
        <v>422</v>
      </c>
      <c r="J3023" t="s">
        <v>423</v>
      </c>
      <c r="K3023" t="s">
        <v>134</v>
      </c>
      <c r="L3023">
        <v>60606</v>
      </c>
      <c r="M3023" t="s">
        <v>18748</v>
      </c>
      <c r="O3023">
        <v>0</v>
      </c>
      <c r="V3023" t="s">
        <v>114</v>
      </c>
      <c r="W3023" s="1">
        <v>43312</v>
      </c>
      <c r="Y3023" s="1">
        <v>43553</v>
      </c>
      <c r="Z3023" s="2">
        <v>43009</v>
      </c>
      <c r="AA3023" t="s">
        <v>18749</v>
      </c>
      <c r="AB3023" t="s">
        <v>117</v>
      </c>
      <c r="AC3023" t="s">
        <v>117</v>
      </c>
      <c r="AD3023" t="s">
        <v>117</v>
      </c>
      <c r="AG3023" t="s">
        <v>117</v>
      </c>
      <c r="AH3023" t="s">
        <v>115</v>
      </c>
      <c r="AI3023" t="s">
        <v>117</v>
      </c>
      <c r="AJ3023" t="s">
        <v>132</v>
      </c>
      <c r="AL3023" t="s">
        <v>119</v>
      </c>
      <c r="AM3023" t="s">
        <v>133</v>
      </c>
      <c r="AN3023" t="s">
        <v>134</v>
      </c>
      <c r="AO3023" t="s">
        <v>117</v>
      </c>
      <c r="AP3023" t="s">
        <v>117</v>
      </c>
      <c r="AQ3023" t="s">
        <v>117</v>
      </c>
      <c r="AR3023" t="s">
        <v>117</v>
      </c>
      <c r="AS3023" t="s">
        <v>117</v>
      </c>
      <c r="AT3023" t="s">
        <v>117</v>
      </c>
      <c r="AU3023" t="s">
        <v>117</v>
      </c>
      <c r="AV3023" t="s">
        <v>117</v>
      </c>
      <c r="AW3023" t="s">
        <v>117</v>
      </c>
      <c r="AX3023" t="s">
        <v>117</v>
      </c>
      <c r="AY3023" t="s">
        <v>117</v>
      </c>
      <c r="AZ3023" t="s">
        <v>117</v>
      </c>
      <c r="BA3023" t="s">
        <v>117</v>
      </c>
      <c r="BB3023" t="s">
        <v>117</v>
      </c>
      <c r="BD3023" t="s">
        <v>117</v>
      </c>
      <c r="BF3023" t="s">
        <v>117</v>
      </c>
      <c r="BG3023" t="s">
        <v>117</v>
      </c>
      <c r="BH3023" t="s">
        <v>115</v>
      </c>
      <c r="BI3023" t="s">
        <v>117</v>
      </c>
      <c r="BJ3023" t="s">
        <v>117</v>
      </c>
      <c r="BK3023" t="s">
        <v>117</v>
      </c>
      <c r="BL3023" t="s">
        <v>117</v>
      </c>
      <c r="BM3023" t="s">
        <v>117</v>
      </c>
      <c r="BN3023" t="s">
        <v>117</v>
      </c>
      <c r="BO3023" t="s">
        <v>117</v>
      </c>
      <c r="BP3023" t="s">
        <v>117</v>
      </c>
      <c r="BQ3023" t="s">
        <v>117</v>
      </c>
      <c r="BR3023" t="s">
        <v>117</v>
      </c>
      <c r="BS3023" t="s">
        <v>117</v>
      </c>
      <c r="BT3023" t="s">
        <v>117</v>
      </c>
      <c r="BU3023" t="s">
        <v>117</v>
      </c>
      <c r="BV3023" t="s">
        <v>115</v>
      </c>
      <c r="BW3023" t="s">
        <v>115</v>
      </c>
      <c r="BX3023" t="s">
        <v>117</v>
      </c>
      <c r="BY3023" t="s">
        <v>117</v>
      </c>
      <c r="BZ3023" t="s">
        <v>117</v>
      </c>
      <c r="CA3023" t="s">
        <v>117</v>
      </c>
      <c r="CB3023" t="s">
        <v>117</v>
      </c>
      <c r="CC3023" t="s">
        <v>117</v>
      </c>
      <c r="CD3023" t="s">
        <v>117</v>
      </c>
      <c r="CE3023" t="s">
        <v>117</v>
      </c>
      <c r="CF3023" t="s">
        <v>117</v>
      </c>
      <c r="CG3023" t="s">
        <v>117</v>
      </c>
      <c r="CH3023" t="s">
        <v>117</v>
      </c>
      <c r="CI3023" t="s">
        <v>117</v>
      </c>
      <c r="CJ3023" t="s">
        <v>117</v>
      </c>
      <c r="CK3023" t="s">
        <v>117</v>
      </c>
      <c r="CL3023" t="s">
        <v>117</v>
      </c>
      <c r="CM3023" t="s">
        <v>117</v>
      </c>
      <c r="CN3023" t="s">
        <v>117</v>
      </c>
      <c r="CO3023" t="s">
        <v>117</v>
      </c>
      <c r="CP3023" t="s">
        <v>117</v>
      </c>
      <c r="CQ3023" t="s">
        <v>117</v>
      </c>
      <c r="CR3023" t="s">
        <v>117</v>
      </c>
      <c r="CS3023" t="s">
        <v>117</v>
      </c>
      <c r="CT3023" t="s">
        <v>117</v>
      </c>
      <c r="CU3023" t="s">
        <v>117</v>
      </c>
      <c r="CV3023" t="s">
        <v>117</v>
      </c>
      <c r="CW3023" t="s">
        <v>117</v>
      </c>
    </row>
    <row r="3024" spans="1:101" x14ac:dyDescent="0.25">
      <c r="A3024" t="s">
        <v>145</v>
      </c>
      <c r="B3024">
        <v>288447</v>
      </c>
      <c r="C3024" t="s">
        <v>18750</v>
      </c>
      <c r="D3024" t="s">
        <v>102</v>
      </c>
      <c r="E3024" t="s">
        <v>18751</v>
      </c>
      <c r="F3024" t="s">
        <v>18751</v>
      </c>
      <c r="M3024" t="s">
        <v>18752</v>
      </c>
      <c r="N3024" t="s">
        <v>18753</v>
      </c>
      <c r="O3024">
        <v>0</v>
      </c>
      <c r="V3024" t="s">
        <v>114</v>
      </c>
      <c r="W3024" s="1">
        <v>42850</v>
      </c>
      <c r="Y3024" s="1">
        <v>43553</v>
      </c>
      <c r="Z3024" s="2">
        <v>43009</v>
      </c>
      <c r="AA3024" t="s">
        <v>18754</v>
      </c>
      <c r="AB3024" t="s">
        <v>117</v>
      </c>
      <c r="AC3024" t="s">
        <v>117</v>
      </c>
      <c r="AD3024" t="s">
        <v>117</v>
      </c>
      <c r="AG3024" t="s">
        <v>117</v>
      </c>
      <c r="AH3024" t="s">
        <v>115</v>
      </c>
      <c r="AI3024" t="s">
        <v>117</v>
      </c>
      <c r="AJ3024" t="s">
        <v>132</v>
      </c>
      <c r="AL3024" t="s">
        <v>119</v>
      </c>
      <c r="AM3024" t="s">
        <v>133</v>
      </c>
      <c r="AN3024" t="s">
        <v>134</v>
      </c>
      <c r="AO3024" t="s">
        <v>117</v>
      </c>
      <c r="AP3024" t="s">
        <v>117</v>
      </c>
      <c r="AQ3024" t="s">
        <v>115</v>
      </c>
      <c r="AR3024" t="s">
        <v>117</v>
      </c>
      <c r="AS3024" t="s">
        <v>117</v>
      </c>
      <c r="AT3024" t="s">
        <v>117</v>
      </c>
      <c r="AU3024" t="s">
        <v>117</v>
      </c>
      <c r="AV3024" t="s">
        <v>117</v>
      </c>
      <c r="AW3024" t="s">
        <v>117</v>
      </c>
      <c r="AX3024" t="s">
        <v>117</v>
      </c>
      <c r="AY3024" t="s">
        <v>117</v>
      </c>
      <c r="AZ3024" t="s">
        <v>117</v>
      </c>
      <c r="BA3024" t="s">
        <v>117</v>
      </c>
      <c r="BB3024" t="s">
        <v>117</v>
      </c>
      <c r="BD3024" t="s">
        <v>117</v>
      </c>
      <c r="BF3024" t="s">
        <v>117</v>
      </c>
      <c r="BG3024" t="s">
        <v>117</v>
      </c>
      <c r="BH3024" t="s">
        <v>117</v>
      </c>
      <c r="BI3024" t="s">
        <v>117</v>
      </c>
      <c r="BJ3024" t="s">
        <v>117</v>
      </c>
      <c r="BK3024" t="s">
        <v>117</v>
      </c>
      <c r="BL3024" t="s">
        <v>117</v>
      </c>
      <c r="BM3024" t="s">
        <v>117</v>
      </c>
      <c r="BN3024" t="s">
        <v>117</v>
      </c>
      <c r="BO3024" t="s">
        <v>117</v>
      </c>
      <c r="BP3024" t="s">
        <v>117</v>
      </c>
      <c r="BQ3024" t="s">
        <v>117</v>
      </c>
      <c r="BR3024" t="s">
        <v>117</v>
      </c>
      <c r="BS3024" t="s">
        <v>117</v>
      </c>
      <c r="BT3024" t="s">
        <v>117</v>
      </c>
      <c r="BU3024" t="s">
        <v>117</v>
      </c>
      <c r="BV3024" t="s">
        <v>117</v>
      </c>
      <c r="BW3024" t="s">
        <v>115</v>
      </c>
      <c r="BX3024" t="s">
        <v>117</v>
      </c>
      <c r="BY3024" t="s">
        <v>117</v>
      </c>
      <c r="BZ3024" t="s">
        <v>117</v>
      </c>
      <c r="CA3024" t="s">
        <v>117</v>
      </c>
      <c r="CB3024" t="s">
        <v>117</v>
      </c>
      <c r="CC3024" t="s">
        <v>117</v>
      </c>
      <c r="CD3024" t="s">
        <v>117</v>
      </c>
      <c r="CE3024" t="s">
        <v>117</v>
      </c>
      <c r="CF3024" t="s">
        <v>117</v>
      </c>
      <c r="CG3024" t="s">
        <v>117</v>
      </c>
      <c r="CH3024" t="s">
        <v>117</v>
      </c>
      <c r="CI3024" t="s">
        <v>117</v>
      </c>
      <c r="CJ3024" t="s">
        <v>117</v>
      </c>
      <c r="CK3024" t="s">
        <v>117</v>
      </c>
      <c r="CL3024" t="s">
        <v>117</v>
      </c>
      <c r="CM3024" t="s">
        <v>117</v>
      </c>
      <c r="CN3024" t="s">
        <v>117</v>
      </c>
      <c r="CO3024" t="s">
        <v>117</v>
      </c>
      <c r="CP3024" t="s">
        <v>117</v>
      </c>
      <c r="CQ3024" t="s">
        <v>117</v>
      </c>
      <c r="CR3024" t="s">
        <v>117</v>
      </c>
      <c r="CS3024" t="s">
        <v>117</v>
      </c>
      <c r="CT3024" t="s">
        <v>117</v>
      </c>
      <c r="CU3024" t="s">
        <v>117</v>
      </c>
      <c r="CV3024" t="s">
        <v>117</v>
      </c>
      <c r="CW3024" t="s">
        <v>117</v>
      </c>
    </row>
    <row r="3025" spans="1:101" x14ac:dyDescent="0.25">
      <c r="A3025" t="s">
        <v>100</v>
      </c>
      <c r="B3025">
        <v>163671</v>
      </c>
      <c r="C3025" t="s">
        <v>18755</v>
      </c>
      <c r="D3025" t="s">
        <v>102</v>
      </c>
      <c r="E3025" t="s">
        <v>18756</v>
      </c>
      <c r="F3025" t="s">
        <v>18756</v>
      </c>
      <c r="G3025" t="s">
        <v>18757</v>
      </c>
      <c r="H3025" t="s">
        <v>18758</v>
      </c>
      <c r="I3025" t="s">
        <v>12933</v>
      </c>
      <c r="K3025" t="s">
        <v>12934</v>
      </c>
      <c r="L3025">
        <v>7630659</v>
      </c>
      <c r="M3025" t="s">
        <v>18759</v>
      </c>
      <c r="N3025" t="s">
        <v>18760</v>
      </c>
      <c r="O3025">
        <v>1</v>
      </c>
      <c r="V3025" t="s">
        <v>114</v>
      </c>
      <c r="W3025" s="1">
        <v>40998</v>
      </c>
      <c r="Y3025" s="1">
        <v>43555</v>
      </c>
      <c r="Z3025" s="2">
        <v>43009</v>
      </c>
      <c r="AA3025" t="s">
        <v>18761</v>
      </c>
      <c r="AB3025" t="s">
        <v>117</v>
      </c>
      <c r="AC3025" t="s">
        <v>117</v>
      </c>
      <c r="AD3025" t="s">
        <v>117</v>
      </c>
      <c r="AG3025" t="s">
        <v>117</v>
      </c>
      <c r="AH3025" t="s">
        <v>115</v>
      </c>
      <c r="AI3025" t="s">
        <v>117</v>
      </c>
      <c r="AJ3025" t="s">
        <v>165</v>
      </c>
      <c r="AK3025" t="s">
        <v>1394</v>
      </c>
      <c r="AL3025" t="s">
        <v>119</v>
      </c>
      <c r="AN3025" t="s">
        <v>106</v>
      </c>
      <c r="AO3025" t="s">
        <v>117</v>
      </c>
      <c r="AP3025" t="s">
        <v>117</v>
      </c>
      <c r="AQ3025" t="s">
        <v>117</v>
      </c>
      <c r="AR3025" t="s">
        <v>117</v>
      </c>
      <c r="AS3025" t="s">
        <v>117</v>
      </c>
      <c r="AT3025" t="s">
        <v>117</v>
      </c>
      <c r="AU3025" t="s">
        <v>117</v>
      </c>
      <c r="AV3025" t="s">
        <v>117</v>
      </c>
      <c r="AW3025" t="s">
        <v>117</v>
      </c>
      <c r="AX3025" t="s">
        <v>117</v>
      </c>
      <c r="AY3025" t="s">
        <v>117</v>
      </c>
      <c r="AZ3025" t="s">
        <v>117</v>
      </c>
      <c r="BA3025" t="s">
        <v>117</v>
      </c>
      <c r="BB3025" t="s">
        <v>117</v>
      </c>
      <c r="BD3025" t="s">
        <v>117</v>
      </c>
      <c r="BF3025" t="s">
        <v>117</v>
      </c>
      <c r="BG3025" t="s">
        <v>117</v>
      </c>
      <c r="BH3025" t="s">
        <v>117</v>
      </c>
      <c r="BI3025" t="s">
        <v>117</v>
      </c>
      <c r="BJ3025" t="s">
        <v>117</v>
      </c>
      <c r="BK3025" t="s">
        <v>117</v>
      </c>
      <c r="BL3025" t="s">
        <v>117</v>
      </c>
      <c r="BM3025" t="s">
        <v>117</v>
      </c>
      <c r="BN3025" t="s">
        <v>117</v>
      </c>
      <c r="BO3025" t="s">
        <v>117</v>
      </c>
      <c r="BP3025" t="s">
        <v>117</v>
      </c>
      <c r="BQ3025" t="s">
        <v>117</v>
      </c>
      <c r="BR3025" t="s">
        <v>117</v>
      </c>
      <c r="BS3025" t="s">
        <v>117</v>
      </c>
      <c r="BT3025" t="s">
        <v>117</v>
      </c>
      <c r="BU3025" t="s">
        <v>117</v>
      </c>
      <c r="BV3025" t="s">
        <v>117</v>
      </c>
      <c r="BW3025" t="s">
        <v>115</v>
      </c>
      <c r="BX3025" t="s">
        <v>117</v>
      </c>
      <c r="BY3025" t="s">
        <v>117</v>
      </c>
      <c r="BZ3025" t="s">
        <v>117</v>
      </c>
      <c r="CA3025" t="s">
        <v>117</v>
      </c>
      <c r="CB3025" t="s">
        <v>117</v>
      </c>
      <c r="CC3025" t="s">
        <v>117</v>
      </c>
      <c r="CD3025" t="s">
        <v>117</v>
      </c>
      <c r="CE3025" t="s">
        <v>117</v>
      </c>
      <c r="CF3025" t="s">
        <v>117</v>
      </c>
      <c r="CG3025" t="s">
        <v>117</v>
      </c>
      <c r="CH3025" t="s">
        <v>117</v>
      </c>
      <c r="CI3025" t="s">
        <v>117</v>
      </c>
      <c r="CJ3025" t="s">
        <v>117</v>
      </c>
      <c r="CK3025" t="s">
        <v>117</v>
      </c>
      <c r="CL3025" t="s">
        <v>117</v>
      </c>
      <c r="CM3025" t="s">
        <v>117</v>
      </c>
      <c r="CN3025" t="s">
        <v>117</v>
      </c>
      <c r="CO3025" t="s">
        <v>117</v>
      </c>
      <c r="CP3025" t="s">
        <v>117</v>
      </c>
      <c r="CQ3025" t="s">
        <v>117</v>
      </c>
      <c r="CR3025" t="s">
        <v>117</v>
      </c>
      <c r="CS3025" t="s">
        <v>117</v>
      </c>
      <c r="CT3025" t="s">
        <v>117</v>
      </c>
      <c r="CU3025" t="s">
        <v>117</v>
      </c>
      <c r="CV3025" t="s">
        <v>117</v>
      </c>
      <c r="CW3025" t="s">
        <v>117</v>
      </c>
    </row>
    <row r="3026" spans="1:101" x14ac:dyDescent="0.25">
      <c r="A3026" t="s">
        <v>207</v>
      </c>
      <c r="B3026">
        <v>286466</v>
      </c>
      <c r="C3026" t="s">
        <v>18762</v>
      </c>
      <c r="D3026" t="s">
        <v>102</v>
      </c>
      <c r="E3026" t="s">
        <v>18763</v>
      </c>
      <c r="F3026" t="s">
        <v>18763</v>
      </c>
      <c r="G3026" t="s">
        <v>18764</v>
      </c>
      <c r="H3026" t="s">
        <v>540</v>
      </c>
      <c r="I3026" t="s">
        <v>213</v>
      </c>
      <c r="J3026" t="s">
        <v>214</v>
      </c>
      <c r="K3026" t="s">
        <v>134</v>
      </c>
      <c r="L3026">
        <v>10010</v>
      </c>
      <c r="M3026" t="s">
        <v>18765</v>
      </c>
      <c r="N3026" t="s">
        <v>18766</v>
      </c>
      <c r="O3026">
        <v>0</v>
      </c>
      <c r="V3026" t="s">
        <v>114</v>
      </c>
      <c r="W3026" s="1">
        <v>42803</v>
      </c>
      <c r="Y3026" s="1">
        <v>43555</v>
      </c>
      <c r="Z3026" s="2">
        <v>43009</v>
      </c>
      <c r="AB3026" t="s">
        <v>117</v>
      </c>
      <c r="AC3026" t="s">
        <v>117</v>
      </c>
      <c r="AD3026" t="s">
        <v>117</v>
      </c>
      <c r="AG3026" t="s">
        <v>117</v>
      </c>
      <c r="AH3026" t="s">
        <v>115</v>
      </c>
      <c r="AI3026" t="s">
        <v>117</v>
      </c>
      <c r="AJ3026" t="s">
        <v>132</v>
      </c>
      <c r="AL3026" t="s">
        <v>119</v>
      </c>
      <c r="AM3026" t="s">
        <v>133</v>
      </c>
      <c r="AN3026" t="s">
        <v>134</v>
      </c>
      <c r="AO3026" t="s">
        <v>117</v>
      </c>
      <c r="AP3026" t="s">
        <v>117</v>
      </c>
      <c r="AQ3026" t="s">
        <v>117</v>
      </c>
      <c r="AR3026" t="s">
        <v>117</v>
      </c>
      <c r="AS3026" t="s">
        <v>117</v>
      </c>
      <c r="AT3026" t="s">
        <v>117</v>
      </c>
      <c r="AU3026" t="s">
        <v>117</v>
      </c>
      <c r="AV3026" t="s">
        <v>117</v>
      </c>
      <c r="AW3026" t="s">
        <v>117</v>
      </c>
      <c r="AX3026" t="s">
        <v>117</v>
      </c>
      <c r="AY3026" t="s">
        <v>117</v>
      </c>
      <c r="AZ3026" t="s">
        <v>117</v>
      </c>
      <c r="BA3026" t="s">
        <v>117</v>
      </c>
      <c r="BB3026" t="s">
        <v>117</v>
      </c>
      <c r="BD3026" t="s">
        <v>117</v>
      </c>
      <c r="BF3026" t="s">
        <v>117</v>
      </c>
      <c r="BG3026" t="s">
        <v>115</v>
      </c>
      <c r="BH3026" t="s">
        <v>117</v>
      </c>
      <c r="BI3026" t="s">
        <v>117</v>
      </c>
      <c r="BJ3026" t="s">
        <v>117</v>
      </c>
      <c r="BK3026" t="s">
        <v>117</v>
      </c>
      <c r="BL3026" t="s">
        <v>117</v>
      </c>
      <c r="BM3026" t="s">
        <v>117</v>
      </c>
      <c r="BN3026" t="s">
        <v>117</v>
      </c>
      <c r="BO3026" t="s">
        <v>117</v>
      </c>
      <c r="BP3026" t="s">
        <v>117</v>
      </c>
      <c r="BQ3026" t="s">
        <v>115</v>
      </c>
      <c r="BR3026" t="s">
        <v>117</v>
      </c>
      <c r="BS3026" t="s">
        <v>117</v>
      </c>
      <c r="BT3026" t="s">
        <v>117</v>
      </c>
      <c r="BU3026" t="s">
        <v>117</v>
      </c>
      <c r="BV3026" t="s">
        <v>117</v>
      </c>
      <c r="BW3026" t="s">
        <v>115</v>
      </c>
      <c r="BX3026" t="s">
        <v>117</v>
      </c>
      <c r="BY3026" t="s">
        <v>117</v>
      </c>
      <c r="BZ3026" t="s">
        <v>117</v>
      </c>
      <c r="CA3026" t="s">
        <v>117</v>
      </c>
      <c r="CB3026" t="s">
        <v>117</v>
      </c>
      <c r="CC3026" t="s">
        <v>117</v>
      </c>
      <c r="CD3026" t="s">
        <v>117</v>
      </c>
      <c r="CE3026" t="s">
        <v>117</v>
      </c>
      <c r="CF3026" t="s">
        <v>117</v>
      </c>
      <c r="CG3026" t="s">
        <v>117</v>
      </c>
      <c r="CH3026" t="s">
        <v>117</v>
      </c>
      <c r="CI3026" t="s">
        <v>117</v>
      </c>
      <c r="CJ3026" t="s">
        <v>117</v>
      </c>
      <c r="CK3026" t="s">
        <v>117</v>
      </c>
      <c r="CL3026" t="s">
        <v>117</v>
      </c>
      <c r="CM3026" t="s">
        <v>117</v>
      </c>
      <c r="CN3026" t="s">
        <v>117</v>
      </c>
      <c r="CO3026" t="s">
        <v>117</v>
      </c>
      <c r="CP3026" t="s">
        <v>117</v>
      </c>
      <c r="CQ3026" t="s">
        <v>117</v>
      </c>
      <c r="CR3026" t="s">
        <v>117</v>
      </c>
      <c r="CS3026" t="s">
        <v>117</v>
      </c>
      <c r="CT3026" t="s">
        <v>117</v>
      </c>
      <c r="CU3026" t="s">
        <v>117</v>
      </c>
      <c r="CV3026" t="s">
        <v>117</v>
      </c>
      <c r="CW3026" t="s">
        <v>117</v>
      </c>
    </row>
    <row r="3027" spans="1:101" x14ac:dyDescent="0.25">
      <c r="A3027" t="s">
        <v>100</v>
      </c>
      <c r="B3027">
        <v>139164</v>
      </c>
      <c r="C3027" t="s">
        <v>18767</v>
      </c>
      <c r="D3027" t="s">
        <v>102</v>
      </c>
      <c r="E3027" t="s">
        <v>18768</v>
      </c>
      <c r="F3027" t="s">
        <v>18769</v>
      </c>
      <c r="G3027" t="s">
        <v>9946</v>
      </c>
      <c r="H3027" t="s">
        <v>18770</v>
      </c>
      <c r="I3027" t="s">
        <v>160</v>
      </c>
      <c r="K3027" t="s">
        <v>161</v>
      </c>
      <c r="L3027">
        <v>59818</v>
      </c>
      <c r="M3027" t="s">
        <v>18771</v>
      </c>
      <c r="N3027" t="s">
        <v>18772</v>
      </c>
      <c r="O3027">
        <v>0</v>
      </c>
      <c r="V3027" t="s">
        <v>114</v>
      </c>
      <c r="W3027" s="1">
        <v>42690</v>
      </c>
      <c r="Y3027" s="1">
        <v>43550</v>
      </c>
      <c r="Z3027" s="2">
        <v>43009</v>
      </c>
      <c r="AB3027" t="s">
        <v>115</v>
      </c>
      <c r="AC3027" t="s">
        <v>117</v>
      </c>
      <c r="AD3027" t="s">
        <v>117</v>
      </c>
      <c r="AG3027" t="s">
        <v>117</v>
      </c>
      <c r="AH3027" t="s">
        <v>115</v>
      </c>
      <c r="AI3027" t="s">
        <v>117</v>
      </c>
      <c r="AJ3027" t="s">
        <v>118</v>
      </c>
      <c r="AL3027" t="s">
        <v>119</v>
      </c>
      <c r="AN3027" t="s">
        <v>161</v>
      </c>
      <c r="AO3027" t="s">
        <v>117</v>
      </c>
      <c r="AP3027" t="s">
        <v>117</v>
      </c>
      <c r="AQ3027" t="s">
        <v>115</v>
      </c>
      <c r="AR3027" t="s">
        <v>117</v>
      </c>
      <c r="AS3027" t="s">
        <v>117</v>
      </c>
      <c r="AT3027" t="s">
        <v>117</v>
      </c>
      <c r="AU3027" t="s">
        <v>117</v>
      </c>
      <c r="AV3027" t="s">
        <v>117</v>
      </c>
      <c r="AW3027" t="s">
        <v>117</v>
      </c>
      <c r="AX3027" t="s">
        <v>117</v>
      </c>
      <c r="AY3027" t="s">
        <v>117</v>
      </c>
      <c r="AZ3027" t="s">
        <v>117</v>
      </c>
      <c r="BA3027" t="s">
        <v>117</v>
      </c>
      <c r="BB3027" t="s">
        <v>117</v>
      </c>
      <c r="BD3027" t="s">
        <v>117</v>
      </c>
      <c r="BF3027" t="s">
        <v>117</v>
      </c>
      <c r="BG3027" t="s">
        <v>117</v>
      </c>
      <c r="BH3027" t="s">
        <v>117</v>
      </c>
      <c r="BI3027" t="s">
        <v>117</v>
      </c>
      <c r="BJ3027" t="s">
        <v>117</v>
      </c>
      <c r="BK3027" t="s">
        <v>117</v>
      </c>
      <c r="BL3027" t="s">
        <v>117</v>
      </c>
      <c r="BM3027" t="s">
        <v>117</v>
      </c>
      <c r="BN3027" t="s">
        <v>117</v>
      </c>
      <c r="BO3027" t="s">
        <v>117</v>
      </c>
      <c r="BP3027" t="s">
        <v>117</v>
      </c>
      <c r="BQ3027" t="s">
        <v>117</v>
      </c>
      <c r="BR3027" t="s">
        <v>117</v>
      </c>
      <c r="BS3027" t="s">
        <v>117</v>
      </c>
      <c r="BT3027" t="s">
        <v>117</v>
      </c>
      <c r="BU3027" t="s">
        <v>117</v>
      </c>
      <c r="BV3027" t="s">
        <v>117</v>
      </c>
      <c r="BW3027" t="s">
        <v>115</v>
      </c>
      <c r="BX3027" t="s">
        <v>117</v>
      </c>
      <c r="BY3027" t="s">
        <v>117</v>
      </c>
      <c r="BZ3027" t="s">
        <v>117</v>
      </c>
      <c r="CA3027" t="s">
        <v>117</v>
      </c>
      <c r="CB3027" t="s">
        <v>117</v>
      </c>
      <c r="CC3027" t="s">
        <v>117</v>
      </c>
      <c r="CD3027" t="s">
        <v>117</v>
      </c>
      <c r="CE3027" t="s">
        <v>117</v>
      </c>
      <c r="CF3027" t="s">
        <v>117</v>
      </c>
      <c r="CG3027" t="s">
        <v>117</v>
      </c>
      <c r="CH3027" t="s">
        <v>117</v>
      </c>
      <c r="CI3027" t="s">
        <v>117</v>
      </c>
      <c r="CJ3027" t="s">
        <v>117</v>
      </c>
      <c r="CK3027" t="s">
        <v>117</v>
      </c>
      <c r="CL3027" t="s">
        <v>117</v>
      </c>
      <c r="CM3027" t="s">
        <v>117</v>
      </c>
      <c r="CN3027" t="s">
        <v>117</v>
      </c>
      <c r="CO3027" t="s">
        <v>117</v>
      </c>
      <c r="CP3027" t="s">
        <v>117</v>
      </c>
      <c r="CQ3027" t="s">
        <v>117</v>
      </c>
      <c r="CR3027" t="s">
        <v>117</v>
      </c>
      <c r="CS3027" t="s">
        <v>117</v>
      </c>
      <c r="CT3027" t="s">
        <v>117</v>
      </c>
      <c r="CU3027" t="s">
        <v>117</v>
      </c>
      <c r="CV3027" t="s">
        <v>117</v>
      </c>
      <c r="CW3027" t="s">
        <v>117</v>
      </c>
    </row>
    <row r="3028" spans="1:101" x14ac:dyDescent="0.25">
      <c r="A3028" t="s">
        <v>167</v>
      </c>
      <c r="B3028">
        <v>301357</v>
      </c>
      <c r="C3028" t="s">
        <v>18773</v>
      </c>
      <c r="D3028" t="s">
        <v>102</v>
      </c>
      <c r="E3028" t="s">
        <v>18774</v>
      </c>
      <c r="F3028" t="s">
        <v>18774</v>
      </c>
      <c r="G3028" t="s">
        <v>18775</v>
      </c>
      <c r="I3028" t="s">
        <v>6430</v>
      </c>
      <c r="J3028" t="s">
        <v>172</v>
      </c>
      <c r="K3028" t="s">
        <v>134</v>
      </c>
      <c r="L3028">
        <v>94085</v>
      </c>
      <c r="M3028" t="s">
        <v>18776</v>
      </c>
      <c r="O3028">
        <v>0</v>
      </c>
      <c r="V3028" t="s">
        <v>114</v>
      </c>
      <c r="W3028" s="1">
        <v>43559</v>
      </c>
      <c r="Y3028" s="1">
        <v>43559</v>
      </c>
      <c r="Z3028" s="2">
        <v>43009</v>
      </c>
      <c r="AB3028" t="s">
        <v>117</v>
      </c>
      <c r="AC3028" t="s">
        <v>117</v>
      </c>
      <c r="AD3028" t="s">
        <v>117</v>
      </c>
      <c r="AG3028" t="s">
        <v>117</v>
      </c>
      <c r="AH3028" t="s">
        <v>115</v>
      </c>
      <c r="AI3028" t="s">
        <v>117</v>
      </c>
      <c r="AJ3028" t="s">
        <v>132</v>
      </c>
      <c r="AL3028" t="s">
        <v>119</v>
      </c>
      <c r="AM3028" t="s">
        <v>133</v>
      </c>
      <c r="AN3028" t="s">
        <v>134</v>
      </c>
      <c r="AO3028" t="s">
        <v>117</v>
      </c>
      <c r="AP3028" t="s">
        <v>117</v>
      </c>
      <c r="AQ3028" t="s">
        <v>117</v>
      </c>
      <c r="AR3028" t="s">
        <v>117</v>
      </c>
      <c r="AS3028" t="s">
        <v>117</v>
      </c>
      <c r="AT3028" t="s">
        <v>117</v>
      </c>
      <c r="AU3028" t="s">
        <v>117</v>
      </c>
      <c r="AV3028" t="s">
        <v>117</v>
      </c>
      <c r="AW3028" t="s">
        <v>117</v>
      </c>
      <c r="AX3028" t="s">
        <v>117</v>
      </c>
      <c r="AY3028" t="s">
        <v>117</v>
      </c>
      <c r="AZ3028" t="s">
        <v>117</v>
      </c>
      <c r="BA3028" t="s">
        <v>117</v>
      </c>
      <c r="BB3028" t="s">
        <v>117</v>
      </c>
      <c r="BD3028" t="s">
        <v>117</v>
      </c>
      <c r="BF3028" t="s">
        <v>117</v>
      </c>
      <c r="BG3028" t="s">
        <v>117</v>
      </c>
      <c r="BH3028" t="s">
        <v>117</v>
      </c>
      <c r="BI3028" t="s">
        <v>117</v>
      </c>
      <c r="BJ3028" t="s">
        <v>117</v>
      </c>
      <c r="BK3028" t="s">
        <v>117</v>
      </c>
      <c r="BL3028" t="s">
        <v>117</v>
      </c>
      <c r="BM3028" t="s">
        <v>117</v>
      </c>
      <c r="BN3028" t="s">
        <v>117</v>
      </c>
      <c r="BO3028" t="s">
        <v>117</v>
      </c>
      <c r="BP3028" t="s">
        <v>117</v>
      </c>
      <c r="BQ3028" t="s">
        <v>117</v>
      </c>
      <c r="BR3028" t="s">
        <v>117</v>
      </c>
      <c r="BS3028" t="s">
        <v>117</v>
      </c>
      <c r="BT3028" t="s">
        <v>117</v>
      </c>
      <c r="BU3028" t="s">
        <v>117</v>
      </c>
      <c r="BV3028" t="s">
        <v>115</v>
      </c>
      <c r="BW3028" t="s">
        <v>115</v>
      </c>
      <c r="BX3028" t="s">
        <v>117</v>
      </c>
      <c r="BY3028" t="s">
        <v>117</v>
      </c>
      <c r="BZ3028" t="s">
        <v>117</v>
      </c>
      <c r="CA3028" t="s">
        <v>117</v>
      </c>
      <c r="CB3028" t="s">
        <v>117</v>
      </c>
      <c r="CC3028" t="s">
        <v>117</v>
      </c>
      <c r="CD3028" t="s">
        <v>117</v>
      </c>
      <c r="CE3028" t="s">
        <v>117</v>
      </c>
      <c r="CF3028" t="s">
        <v>117</v>
      </c>
      <c r="CG3028" t="s">
        <v>117</v>
      </c>
      <c r="CH3028" t="s">
        <v>117</v>
      </c>
      <c r="CI3028" t="s">
        <v>117</v>
      </c>
      <c r="CJ3028" t="s">
        <v>117</v>
      </c>
      <c r="CK3028" t="s">
        <v>117</v>
      </c>
      <c r="CL3028" t="s">
        <v>117</v>
      </c>
      <c r="CM3028" t="s">
        <v>117</v>
      </c>
      <c r="CN3028" t="s">
        <v>117</v>
      </c>
      <c r="CO3028" t="s">
        <v>117</v>
      </c>
      <c r="CP3028" t="s">
        <v>117</v>
      </c>
      <c r="CQ3028" t="s">
        <v>117</v>
      </c>
      <c r="CR3028" t="s">
        <v>117</v>
      </c>
      <c r="CS3028" t="s">
        <v>117</v>
      </c>
      <c r="CT3028" t="s">
        <v>117</v>
      </c>
      <c r="CU3028" t="s">
        <v>117</v>
      </c>
      <c r="CV3028" t="s">
        <v>117</v>
      </c>
      <c r="CW3028" t="s">
        <v>117</v>
      </c>
    </row>
    <row r="3029" spans="1:101" x14ac:dyDescent="0.25">
      <c r="A3029" t="s">
        <v>386</v>
      </c>
      <c r="B3029">
        <v>163335</v>
      </c>
      <c r="C3029" t="s">
        <v>18777</v>
      </c>
      <c r="D3029" t="s">
        <v>102</v>
      </c>
      <c r="E3029" t="s">
        <v>18778</v>
      </c>
      <c r="F3029" t="s">
        <v>18779</v>
      </c>
      <c r="G3029" t="s">
        <v>18780</v>
      </c>
      <c r="H3029" t="s">
        <v>18781</v>
      </c>
      <c r="I3029" t="s">
        <v>392</v>
      </c>
      <c r="J3029" t="s">
        <v>172</v>
      </c>
      <c r="K3029" t="s">
        <v>134</v>
      </c>
      <c r="L3029">
        <v>90028</v>
      </c>
      <c r="M3029" t="s">
        <v>18782</v>
      </c>
      <c r="N3029" t="s">
        <v>18783</v>
      </c>
      <c r="O3029">
        <v>1</v>
      </c>
      <c r="V3029" t="s">
        <v>114</v>
      </c>
      <c r="W3029" s="1">
        <v>40998</v>
      </c>
      <c r="Y3029" s="1">
        <v>43553</v>
      </c>
      <c r="Z3029" s="2">
        <v>43009</v>
      </c>
      <c r="AA3029" t="s">
        <v>18784</v>
      </c>
      <c r="AB3029" t="s">
        <v>117</v>
      </c>
      <c r="AC3029" t="s">
        <v>117</v>
      </c>
      <c r="AD3029" t="s">
        <v>117</v>
      </c>
      <c r="AG3029" t="s">
        <v>115</v>
      </c>
      <c r="AH3029" t="s">
        <v>117</v>
      </c>
      <c r="AI3029" t="s">
        <v>115</v>
      </c>
      <c r="AJ3029" t="s">
        <v>132</v>
      </c>
      <c r="AL3029" t="s">
        <v>119</v>
      </c>
      <c r="AM3029" t="s">
        <v>133</v>
      </c>
      <c r="AN3029" t="s">
        <v>134</v>
      </c>
      <c r="AO3029" t="s">
        <v>117</v>
      </c>
      <c r="AP3029" t="s">
        <v>117</v>
      </c>
      <c r="AQ3029" t="s">
        <v>117</v>
      </c>
      <c r="AR3029" t="s">
        <v>117</v>
      </c>
      <c r="AS3029" t="s">
        <v>117</v>
      </c>
      <c r="AT3029" t="s">
        <v>117</v>
      </c>
      <c r="AU3029" t="s">
        <v>117</v>
      </c>
      <c r="AV3029" t="s">
        <v>117</v>
      </c>
      <c r="AW3029" t="s">
        <v>117</v>
      </c>
      <c r="AX3029" t="s">
        <v>117</v>
      </c>
      <c r="AY3029" t="s">
        <v>117</v>
      </c>
      <c r="AZ3029" t="s">
        <v>117</v>
      </c>
      <c r="BA3029" t="s">
        <v>117</v>
      </c>
      <c r="BB3029" t="s">
        <v>117</v>
      </c>
      <c r="BD3029" t="s">
        <v>117</v>
      </c>
      <c r="BF3029" t="s">
        <v>117</v>
      </c>
      <c r="BG3029" t="s">
        <v>117</v>
      </c>
      <c r="BH3029" t="s">
        <v>117</v>
      </c>
      <c r="BI3029" t="s">
        <v>117</v>
      </c>
      <c r="BJ3029" t="s">
        <v>117</v>
      </c>
      <c r="BK3029" t="s">
        <v>117</v>
      </c>
      <c r="BL3029" t="s">
        <v>117</v>
      </c>
      <c r="BM3029" t="s">
        <v>117</v>
      </c>
      <c r="BN3029" t="s">
        <v>117</v>
      </c>
      <c r="BO3029" t="s">
        <v>117</v>
      </c>
      <c r="BP3029" t="s">
        <v>117</v>
      </c>
      <c r="BQ3029" t="s">
        <v>117</v>
      </c>
      <c r="BR3029" t="s">
        <v>117</v>
      </c>
      <c r="BS3029" t="s">
        <v>117</v>
      </c>
      <c r="BT3029" t="s">
        <v>117</v>
      </c>
      <c r="BU3029" t="s">
        <v>117</v>
      </c>
      <c r="BV3029" t="s">
        <v>117</v>
      </c>
      <c r="BW3029" t="s">
        <v>115</v>
      </c>
      <c r="BX3029" t="s">
        <v>117</v>
      </c>
      <c r="BY3029" t="s">
        <v>117</v>
      </c>
      <c r="BZ3029" t="s">
        <v>117</v>
      </c>
      <c r="CA3029" t="s">
        <v>117</v>
      </c>
      <c r="CB3029" t="s">
        <v>117</v>
      </c>
      <c r="CC3029" t="s">
        <v>117</v>
      </c>
      <c r="CD3029" t="s">
        <v>117</v>
      </c>
      <c r="CE3029" t="s">
        <v>117</v>
      </c>
      <c r="CF3029" t="s">
        <v>117</v>
      </c>
      <c r="CG3029" t="s">
        <v>117</v>
      </c>
      <c r="CH3029" t="s">
        <v>117</v>
      </c>
      <c r="CI3029" t="s">
        <v>117</v>
      </c>
      <c r="CJ3029" t="s">
        <v>117</v>
      </c>
      <c r="CK3029" t="s">
        <v>117</v>
      </c>
      <c r="CL3029" t="s">
        <v>117</v>
      </c>
      <c r="CM3029" t="s">
        <v>117</v>
      </c>
      <c r="CN3029" t="s">
        <v>117</v>
      </c>
      <c r="CO3029" t="s">
        <v>117</v>
      </c>
      <c r="CP3029" t="s">
        <v>117</v>
      </c>
      <c r="CQ3029" t="s">
        <v>117</v>
      </c>
      <c r="CR3029" t="s">
        <v>117</v>
      </c>
      <c r="CS3029" t="s">
        <v>117</v>
      </c>
      <c r="CT3029" t="s">
        <v>117</v>
      </c>
      <c r="CU3029" t="s">
        <v>117</v>
      </c>
      <c r="CV3029" t="s">
        <v>117</v>
      </c>
      <c r="CW3029" t="s">
        <v>117</v>
      </c>
    </row>
    <row r="3030" spans="1:101" x14ac:dyDescent="0.25">
      <c r="A3030" t="s">
        <v>309</v>
      </c>
      <c r="B3030">
        <v>162772</v>
      </c>
      <c r="C3030" t="s">
        <v>18785</v>
      </c>
      <c r="D3030" t="s">
        <v>102</v>
      </c>
      <c r="E3030" t="s">
        <v>18786</v>
      </c>
      <c r="F3030" t="s">
        <v>18786</v>
      </c>
      <c r="G3030" t="s">
        <v>18787</v>
      </c>
      <c r="H3030" t="s">
        <v>18788</v>
      </c>
      <c r="I3030" t="s">
        <v>18789</v>
      </c>
      <c r="J3030" t="s">
        <v>722</v>
      </c>
      <c r="K3030" t="s">
        <v>134</v>
      </c>
      <c r="L3030">
        <v>21031</v>
      </c>
      <c r="M3030" t="s">
        <v>18790</v>
      </c>
      <c r="N3030" t="s">
        <v>18791</v>
      </c>
      <c r="O3030">
        <v>1</v>
      </c>
      <c r="V3030" t="s">
        <v>114</v>
      </c>
      <c r="W3030" s="1">
        <v>40997</v>
      </c>
      <c r="Y3030" s="1">
        <v>43552</v>
      </c>
      <c r="Z3030" s="2">
        <v>43009</v>
      </c>
      <c r="AA3030" t="s">
        <v>18792</v>
      </c>
      <c r="AB3030" t="s">
        <v>117</v>
      </c>
      <c r="AC3030" t="s">
        <v>117</v>
      </c>
      <c r="AD3030" t="s">
        <v>117</v>
      </c>
      <c r="AG3030" t="s">
        <v>115</v>
      </c>
      <c r="AH3030" t="s">
        <v>117</v>
      </c>
      <c r="AI3030" t="s">
        <v>117</v>
      </c>
      <c r="AJ3030" t="s">
        <v>118</v>
      </c>
      <c r="AL3030" t="s">
        <v>119</v>
      </c>
      <c r="AM3030" t="s">
        <v>722</v>
      </c>
      <c r="AN3030" t="s">
        <v>134</v>
      </c>
      <c r="AO3030" t="s">
        <v>117</v>
      </c>
      <c r="AP3030" t="s">
        <v>117</v>
      </c>
      <c r="AQ3030" t="s">
        <v>117</v>
      </c>
      <c r="AR3030" t="s">
        <v>117</v>
      </c>
      <c r="AS3030" t="s">
        <v>117</v>
      </c>
      <c r="AT3030" t="s">
        <v>117</v>
      </c>
      <c r="AU3030" t="s">
        <v>117</v>
      </c>
      <c r="AV3030" t="s">
        <v>117</v>
      </c>
      <c r="AW3030" t="s">
        <v>117</v>
      </c>
      <c r="AX3030" t="s">
        <v>117</v>
      </c>
      <c r="AY3030" t="s">
        <v>117</v>
      </c>
      <c r="AZ3030" t="s">
        <v>117</v>
      </c>
      <c r="BA3030" t="s">
        <v>117</v>
      </c>
      <c r="BB3030" t="s">
        <v>117</v>
      </c>
      <c r="BD3030" t="s">
        <v>117</v>
      </c>
      <c r="BF3030" t="s">
        <v>117</v>
      </c>
      <c r="BG3030" t="s">
        <v>117</v>
      </c>
      <c r="BH3030" t="s">
        <v>117</v>
      </c>
      <c r="BI3030" t="s">
        <v>117</v>
      </c>
      <c r="BJ3030" t="s">
        <v>117</v>
      </c>
      <c r="BK3030" t="s">
        <v>117</v>
      </c>
      <c r="BL3030" t="s">
        <v>117</v>
      </c>
      <c r="BM3030" t="s">
        <v>117</v>
      </c>
      <c r="BN3030" t="s">
        <v>117</v>
      </c>
      <c r="BO3030" t="s">
        <v>117</v>
      </c>
      <c r="BP3030" t="s">
        <v>117</v>
      </c>
      <c r="BQ3030" t="s">
        <v>117</v>
      </c>
      <c r="BR3030" t="s">
        <v>117</v>
      </c>
      <c r="BS3030" t="s">
        <v>117</v>
      </c>
      <c r="BT3030" t="s">
        <v>117</v>
      </c>
      <c r="BU3030" t="s">
        <v>117</v>
      </c>
      <c r="BV3030" t="s">
        <v>115</v>
      </c>
      <c r="BW3030" t="s">
        <v>115</v>
      </c>
      <c r="BX3030" t="s">
        <v>117</v>
      </c>
      <c r="BY3030" t="s">
        <v>117</v>
      </c>
      <c r="BZ3030" t="s">
        <v>117</v>
      </c>
      <c r="CA3030" t="s">
        <v>117</v>
      </c>
      <c r="CB3030" t="s">
        <v>117</v>
      </c>
      <c r="CC3030" t="s">
        <v>117</v>
      </c>
      <c r="CD3030" t="s">
        <v>117</v>
      </c>
      <c r="CE3030" t="s">
        <v>117</v>
      </c>
      <c r="CF3030" t="s">
        <v>117</v>
      </c>
      <c r="CG3030" t="s">
        <v>117</v>
      </c>
      <c r="CH3030" t="s">
        <v>117</v>
      </c>
      <c r="CI3030" t="s">
        <v>117</v>
      </c>
      <c r="CJ3030" t="s">
        <v>117</v>
      </c>
      <c r="CK3030" t="s">
        <v>117</v>
      </c>
      <c r="CL3030" t="s">
        <v>117</v>
      </c>
      <c r="CM3030" t="s">
        <v>117</v>
      </c>
      <c r="CN3030" t="s">
        <v>117</v>
      </c>
      <c r="CO3030" t="s">
        <v>117</v>
      </c>
      <c r="CP3030" t="s">
        <v>117</v>
      </c>
      <c r="CQ3030" t="s">
        <v>117</v>
      </c>
      <c r="CR3030" t="s">
        <v>117</v>
      </c>
      <c r="CS3030" t="s">
        <v>117</v>
      </c>
      <c r="CT3030" t="s">
        <v>117</v>
      </c>
      <c r="CU3030" t="s">
        <v>117</v>
      </c>
      <c r="CV3030" t="s">
        <v>117</v>
      </c>
      <c r="CW3030" t="s">
        <v>117</v>
      </c>
    </row>
    <row r="3031" spans="1:101" x14ac:dyDescent="0.25">
      <c r="A3031" t="s">
        <v>100</v>
      </c>
      <c r="B3031">
        <v>161857</v>
      </c>
      <c r="C3031" t="s">
        <v>18793</v>
      </c>
      <c r="D3031" t="s">
        <v>102</v>
      </c>
      <c r="E3031" t="s">
        <v>18794</v>
      </c>
      <c r="F3031" t="s">
        <v>18795</v>
      </c>
      <c r="G3031" t="s">
        <v>11299</v>
      </c>
      <c r="I3031" t="s">
        <v>242</v>
      </c>
      <c r="K3031" t="s">
        <v>243</v>
      </c>
      <c r="L3031" t="s">
        <v>11300</v>
      </c>
      <c r="M3031">
        <v>442078088900</v>
      </c>
      <c r="N3031">
        <v>442078088901</v>
      </c>
      <c r="O3031">
        <v>0</v>
      </c>
      <c r="V3031" t="s">
        <v>114</v>
      </c>
      <c r="W3031" s="1">
        <v>40995</v>
      </c>
      <c r="Y3031" s="1">
        <v>43552</v>
      </c>
      <c r="Z3031" s="2">
        <v>43009</v>
      </c>
      <c r="AA3031" t="s">
        <v>18796</v>
      </c>
      <c r="AB3031" t="s">
        <v>115</v>
      </c>
      <c r="AC3031" t="s">
        <v>117</v>
      </c>
      <c r="AD3031" t="s">
        <v>117</v>
      </c>
      <c r="AG3031" t="s">
        <v>117</v>
      </c>
      <c r="AH3031" t="s">
        <v>115</v>
      </c>
      <c r="AI3031" t="s">
        <v>117</v>
      </c>
      <c r="AJ3031" t="s">
        <v>300</v>
      </c>
      <c r="AL3031" t="s">
        <v>119</v>
      </c>
      <c r="AN3031" t="s">
        <v>243</v>
      </c>
      <c r="AO3031" t="s">
        <v>117</v>
      </c>
      <c r="AP3031" t="s">
        <v>117</v>
      </c>
      <c r="AQ3031" t="s">
        <v>117</v>
      </c>
      <c r="AR3031" t="s">
        <v>117</v>
      </c>
      <c r="AS3031" t="s">
        <v>117</v>
      </c>
      <c r="AT3031" t="s">
        <v>117</v>
      </c>
      <c r="AU3031" t="s">
        <v>117</v>
      </c>
      <c r="AV3031" t="s">
        <v>117</v>
      </c>
      <c r="AW3031" t="s">
        <v>117</v>
      </c>
      <c r="AX3031" t="s">
        <v>117</v>
      </c>
      <c r="AY3031" t="s">
        <v>117</v>
      </c>
      <c r="AZ3031" t="s">
        <v>117</v>
      </c>
      <c r="BA3031" t="s">
        <v>117</v>
      </c>
      <c r="BB3031" t="s">
        <v>117</v>
      </c>
      <c r="BD3031" t="s">
        <v>117</v>
      </c>
      <c r="BF3031" t="s">
        <v>117</v>
      </c>
      <c r="BG3031" t="s">
        <v>117</v>
      </c>
      <c r="BH3031" t="s">
        <v>117</v>
      </c>
      <c r="BI3031" t="s">
        <v>117</v>
      </c>
      <c r="BJ3031" t="s">
        <v>117</v>
      </c>
      <c r="BK3031" t="s">
        <v>117</v>
      </c>
      <c r="BL3031" t="s">
        <v>117</v>
      </c>
      <c r="BM3031" t="s">
        <v>117</v>
      </c>
      <c r="BN3031" t="s">
        <v>117</v>
      </c>
      <c r="BO3031" t="s">
        <v>117</v>
      </c>
      <c r="BP3031" t="s">
        <v>117</v>
      </c>
      <c r="BQ3031" t="s">
        <v>117</v>
      </c>
      <c r="BR3031" t="s">
        <v>117</v>
      </c>
      <c r="BS3031" t="s">
        <v>117</v>
      </c>
      <c r="BT3031" t="s">
        <v>117</v>
      </c>
      <c r="BU3031" t="s">
        <v>117</v>
      </c>
      <c r="BV3031" t="s">
        <v>115</v>
      </c>
      <c r="BW3031" t="s">
        <v>115</v>
      </c>
      <c r="BX3031" t="s">
        <v>117</v>
      </c>
      <c r="BY3031" t="s">
        <v>117</v>
      </c>
      <c r="BZ3031" t="s">
        <v>117</v>
      </c>
      <c r="CA3031" t="s">
        <v>117</v>
      </c>
      <c r="CB3031" t="s">
        <v>117</v>
      </c>
      <c r="CC3031" t="s">
        <v>117</v>
      </c>
      <c r="CD3031" t="s">
        <v>117</v>
      </c>
      <c r="CE3031" t="s">
        <v>117</v>
      </c>
      <c r="CF3031" t="s">
        <v>117</v>
      </c>
      <c r="CG3031" t="s">
        <v>117</v>
      </c>
      <c r="CH3031" t="s">
        <v>117</v>
      </c>
      <c r="CI3031" t="s">
        <v>117</v>
      </c>
      <c r="CJ3031" t="s">
        <v>117</v>
      </c>
      <c r="CK3031" t="s">
        <v>117</v>
      </c>
      <c r="CL3031" t="s">
        <v>117</v>
      </c>
      <c r="CM3031" t="s">
        <v>117</v>
      </c>
      <c r="CN3031" t="s">
        <v>117</v>
      </c>
      <c r="CO3031" t="s">
        <v>117</v>
      </c>
      <c r="CP3031" t="s">
        <v>117</v>
      </c>
      <c r="CQ3031" t="s">
        <v>117</v>
      </c>
      <c r="CR3031" t="s">
        <v>117</v>
      </c>
      <c r="CS3031" t="s">
        <v>117</v>
      </c>
      <c r="CT3031" t="s">
        <v>117</v>
      </c>
      <c r="CU3031" t="s">
        <v>117</v>
      </c>
      <c r="CV3031" t="s">
        <v>117</v>
      </c>
      <c r="CW3031" t="s">
        <v>117</v>
      </c>
    </row>
    <row r="3032" spans="1:101" x14ac:dyDescent="0.25">
      <c r="A3032" t="s">
        <v>100</v>
      </c>
      <c r="B3032">
        <v>304027</v>
      </c>
      <c r="C3032" t="s">
        <v>18797</v>
      </c>
      <c r="D3032" t="s">
        <v>102</v>
      </c>
      <c r="E3032" t="s">
        <v>18798</v>
      </c>
      <c r="F3032" t="s">
        <v>18798</v>
      </c>
      <c r="G3032" t="s">
        <v>2557</v>
      </c>
      <c r="H3032" t="s">
        <v>2558</v>
      </c>
      <c r="I3032" t="s">
        <v>2559</v>
      </c>
      <c r="K3032" t="s">
        <v>373</v>
      </c>
      <c r="L3032" t="s">
        <v>2560</v>
      </c>
      <c r="M3032" t="s">
        <v>2561</v>
      </c>
      <c r="O3032">
        <v>0</v>
      </c>
      <c r="V3032" t="s">
        <v>114</v>
      </c>
      <c r="W3032" s="1">
        <v>43662</v>
      </c>
      <c r="Y3032" s="1">
        <v>43662</v>
      </c>
      <c r="Z3032" s="2">
        <v>43009</v>
      </c>
      <c r="AB3032" t="s">
        <v>115</v>
      </c>
      <c r="AC3032" t="s">
        <v>117</v>
      </c>
      <c r="AD3032" t="s">
        <v>117</v>
      </c>
      <c r="AG3032" t="s">
        <v>117</v>
      </c>
      <c r="AH3032" t="s">
        <v>115</v>
      </c>
      <c r="AI3032" t="s">
        <v>117</v>
      </c>
      <c r="AJ3032" t="s">
        <v>118</v>
      </c>
      <c r="AL3032" t="s">
        <v>119</v>
      </c>
      <c r="AN3032" t="s">
        <v>373</v>
      </c>
      <c r="AO3032" t="s">
        <v>117</v>
      </c>
      <c r="AP3032" t="s">
        <v>117</v>
      </c>
      <c r="AQ3032" t="s">
        <v>117</v>
      </c>
      <c r="AR3032" t="s">
        <v>117</v>
      </c>
      <c r="AS3032" t="s">
        <v>117</v>
      </c>
      <c r="AT3032" t="s">
        <v>117</v>
      </c>
      <c r="AU3032" t="s">
        <v>117</v>
      </c>
      <c r="AV3032" t="s">
        <v>117</v>
      </c>
      <c r="AW3032" t="s">
        <v>117</v>
      </c>
      <c r="AX3032" t="s">
        <v>117</v>
      </c>
      <c r="AY3032" t="s">
        <v>117</v>
      </c>
      <c r="AZ3032" t="s">
        <v>117</v>
      </c>
      <c r="BA3032" t="s">
        <v>117</v>
      </c>
      <c r="BB3032" t="s">
        <v>117</v>
      </c>
      <c r="BD3032" t="s">
        <v>117</v>
      </c>
      <c r="BF3032" t="s">
        <v>117</v>
      </c>
      <c r="BG3032" t="s">
        <v>117</v>
      </c>
      <c r="BH3032" t="s">
        <v>117</v>
      </c>
      <c r="BI3032" t="s">
        <v>117</v>
      </c>
      <c r="BJ3032" t="s">
        <v>117</v>
      </c>
      <c r="BK3032" t="s">
        <v>117</v>
      </c>
      <c r="BL3032" t="s">
        <v>117</v>
      </c>
      <c r="BM3032" t="s">
        <v>117</v>
      </c>
      <c r="BN3032" t="s">
        <v>117</v>
      </c>
      <c r="BO3032" t="s">
        <v>117</v>
      </c>
      <c r="BP3032" t="s">
        <v>117</v>
      </c>
      <c r="BQ3032" t="s">
        <v>117</v>
      </c>
      <c r="BR3032" t="s">
        <v>117</v>
      </c>
      <c r="BS3032" t="s">
        <v>117</v>
      </c>
      <c r="BT3032" t="s">
        <v>117</v>
      </c>
      <c r="BU3032" t="s">
        <v>117</v>
      </c>
      <c r="BV3032" t="s">
        <v>115</v>
      </c>
      <c r="BW3032" t="s">
        <v>115</v>
      </c>
      <c r="BX3032" t="s">
        <v>117</v>
      </c>
      <c r="BY3032" t="s">
        <v>117</v>
      </c>
      <c r="BZ3032" t="s">
        <v>117</v>
      </c>
      <c r="CA3032" t="s">
        <v>117</v>
      </c>
      <c r="CB3032" t="s">
        <v>117</v>
      </c>
      <c r="CC3032" t="s">
        <v>117</v>
      </c>
      <c r="CD3032" t="s">
        <v>117</v>
      </c>
      <c r="CE3032" t="s">
        <v>117</v>
      </c>
      <c r="CF3032" t="s">
        <v>117</v>
      </c>
      <c r="CG3032" t="s">
        <v>117</v>
      </c>
      <c r="CH3032" t="s">
        <v>117</v>
      </c>
      <c r="CI3032" t="s">
        <v>117</v>
      </c>
      <c r="CJ3032" t="s">
        <v>117</v>
      </c>
      <c r="CK3032" t="s">
        <v>117</v>
      </c>
      <c r="CL3032" t="s">
        <v>117</v>
      </c>
      <c r="CM3032" t="s">
        <v>117</v>
      </c>
      <c r="CN3032" t="s">
        <v>117</v>
      </c>
      <c r="CO3032" t="s">
        <v>117</v>
      </c>
      <c r="CP3032" t="s">
        <v>117</v>
      </c>
      <c r="CQ3032" t="s">
        <v>117</v>
      </c>
      <c r="CR3032" t="s">
        <v>117</v>
      </c>
      <c r="CS3032" t="s">
        <v>117</v>
      </c>
      <c r="CT3032" t="s">
        <v>117</v>
      </c>
      <c r="CU3032" t="s">
        <v>117</v>
      </c>
      <c r="CV3032" t="s">
        <v>117</v>
      </c>
      <c r="CW3032" t="s">
        <v>117</v>
      </c>
    </row>
    <row r="3033" spans="1:101" x14ac:dyDescent="0.25">
      <c r="A3033" t="s">
        <v>100</v>
      </c>
      <c r="B3033">
        <v>289925</v>
      </c>
      <c r="C3033" t="s">
        <v>18799</v>
      </c>
      <c r="D3033" t="s">
        <v>102</v>
      </c>
      <c r="E3033" t="s">
        <v>18800</v>
      </c>
      <c r="F3033" t="s">
        <v>18800</v>
      </c>
      <c r="G3033" t="s">
        <v>18801</v>
      </c>
      <c r="I3033" t="s">
        <v>160</v>
      </c>
      <c r="K3033" t="s">
        <v>161</v>
      </c>
      <c r="L3033">
        <v>228233</v>
      </c>
      <c r="M3033" t="s">
        <v>18802</v>
      </c>
      <c r="O3033">
        <v>1</v>
      </c>
      <c r="V3033" t="s">
        <v>114</v>
      </c>
      <c r="W3033" s="1">
        <v>43055</v>
      </c>
      <c r="Y3033" s="1">
        <v>43636</v>
      </c>
      <c r="Z3033" s="2">
        <v>43009</v>
      </c>
      <c r="AA3033" t="s">
        <v>18803</v>
      </c>
      <c r="AB3033" t="s">
        <v>115</v>
      </c>
      <c r="AC3033" t="s">
        <v>117</v>
      </c>
      <c r="AD3033" t="s">
        <v>117</v>
      </c>
      <c r="AF3033" t="s">
        <v>18804</v>
      </c>
      <c r="AG3033" t="s">
        <v>117</v>
      </c>
      <c r="AH3033" t="s">
        <v>115</v>
      </c>
      <c r="AI3033" t="s">
        <v>117</v>
      </c>
      <c r="AJ3033" t="s">
        <v>165</v>
      </c>
      <c r="AK3033" t="s">
        <v>18805</v>
      </c>
      <c r="AL3033" t="s">
        <v>119</v>
      </c>
      <c r="AN3033" t="s">
        <v>161</v>
      </c>
      <c r="AO3033" t="s">
        <v>117</v>
      </c>
      <c r="AP3033" t="s">
        <v>117</v>
      </c>
      <c r="AQ3033" t="s">
        <v>117</v>
      </c>
      <c r="AR3033" t="s">
        <v>117</v>
      </c>
      <c r="AS3033" t="s">
        <v>117</v>
      </c>
      <c r="AT3033" t="s">
        <v>117</v>
      </c>
      <c r="AU3033" t="s">
        <v>117</v>
      </c>
      <c r="AV3033" t="s">
        <v>117</v>
      </c>
      <c r="AW3033" t="s">
        <v>117</v>
      </c>
      <c r="AX3033" t="s">
        <v>117</v>
      </c>
      <c r="AY3033" t="s">
        <v>117</v>
      </c>
      <c r="AZ3033" t="s">
        <v>117</v>
      </c>
      <c r="BA3033" t="s">
        <v>117</v>
      </c>
      <c r="BB3033" t="s">
        <v>117</v>
      </c>
      <c r="BD3033" t="s">
        <v>117</v>
      </c>
      <c r="BF3033" t="s">
        <v>117</v>
      </c>
      <c r="BG3033" t="s">
        <v>117</v>
      </c>
      <c r="BH3033" t="s">
        <v>117</v>
      </c>
      <c r="BI3033" t="s">
        <v>117</v>
      </c>
      <c r="BJ3033" t="s">
        <v>117</v>
      </c>
      <c r="BK3033" t="s">
        <v>117</v>
      </c>
      <c r="BL3033" t="s">
        <v>117</v>
      </c>
      <c r="BM3033" t="s">
        <v>117</v>
      </c>
      <c r="BN3033" t="s">
        <v>117</v>
      </c>
      <c r="BO3033" t="s">
        <v>117</v>
      </c>
      <c r="BP3033" t="s">
        <v>117</v>
      </c>
      <c r="BQ3033" t="s">
        <v>117</v>
      </c>
      <c r="BR3033" t="s">
        <v>117</v>
      </c>
      <c r="BS3033" t="s">
        <v>117</v>
      </c>
      <c r="BT3033" t="s">
        <v>117</v>
      </c>
      <c r="BU3033" t="s">
        <v>117</v>
      </c>
      <c r="BV3033" t="s">
        <v>117</v>
      </c>
      <c r="BW3033" t="s">
        <v>115</v>
      </c>
      <c r="BX3033" t="s">
        <v>117</v>
      </c>
      <c r="BY3033" t="s">
        <v>117</v>
      </c>
      <c r="BZ3033" t="s">
        <v>117</v>
      </c>
      <c r="CA3033" t="s">
        <v>117</v>
      </c>
      <c r="CB3033" t="s">
        <v>117</v>
      </c>
      <c r="CC3033" t="s">
        <v>117</v>
      </c>
      <c r="CD3033" t="s">
        <v>117</v>
      </c>
      <c r="CE3033" t="s">
        <v>117</v>
      </c>
      <c r="CF3033" t="s">
        <v>117</v>
      </c>
      <c r="CG3033" t="s">
        <v>117</v>
      </c>
      <c r="CH3033" t="s">
        <v>117</v>
      </c>
      <c r="CI3033" t="s">
        <v>117</v>
      </c>
      <c r="CJ3033" t="s">
        <v>117</v>
      </c>
      <c r="CK3033" t="s">
        <v>117</v>
      </c>
      <c r="CL3033" t="s">
        <v>117</v>
      </c>
      <c r="CM3033" t="s">
        <v>117</v>
      </c>
      <c r="CN3033" t="s">
        <v>117</v>
      </c>
      <c r="CO3033" t="s">
        <v>117</v>
      </c>
      <c r="CP3033" t="s">
        <v>117</v>
      </c>
      <c r="CQ3033" t="s">
        <v>117</v>
      </c>
      <c r="CR3033" t="s">
        <v>117</v>
      </c>
      <c r="CS3033" t="s">
        <v>117</v>
      </c>
      <c r="CT3033" t="s">
        <v>117</v>
      </c>
      <c r="CU3033" t="s">
        <v>117</v>
      </c>
      <c r="CV3033" t="s">
        <v>117</v>
      </c>
      <c r="CW3033" t="s">
        <v>117</v>
      </c>
    </row>
    <row r="3034" spans="1:101" x14ac:dyDescent="0.25">
      <c r="A3034" t="s">
        <v>207</v>
      </c>
      <c r="B3034">
        <v>305210</v>
      </c>
      <c r="C3034" t="s">
        <v>18806</v>
      </c>
      <c r="D3034" t="s">
        <v>102</v>
      </c>
      <c r="E3034" t="s">
        <v>18807</v>
      </c>
      <c r="F3034" t="s">
        <v>18807</v>
      </c>
      <c r="G3034" t="s">
        <v>18808</v>
      </c>
      <c r="H3034" t="s">
        <v>7879</v>
      </c>
      <c r="I3034" t="s">
        <v>213</v>
      </c>
      <c r="J3034" t="s">
        <v>214</v>
      </c>
      <c r="K3034" t="s">
        <v>134</v>
      </c>
      <c r="L3034">
        <v>10007</v>
      </c>
      <c r="M3034">
        <v>9174145120</v>
      </c>
      <c r="O3034">
        <v>1</v>
      </c>
      <c r="V3034" t="s">
        <v>114</v>
      </c>
      <c r="W3034" s="1">
        <v>43686</v>
      </c>
      <c r="Y3034" s="1">
        <v>43686</v>
      </c>
      <c r="Z3034" s="2">
        <v>43009</v>
      </c>
      <c r="AA3034" t="s">
        <v>18809</v>
      </c>
      <c r="AB3034" t="s">
        <v>117</v>
      </c>
      <c r="AC3034" t="s">
        <v>117</v>
      </c>
      <c r="AD3034" t="s">
        <v>117</v>
      </c>
      <c r="AF3034" t="s">
        <v>18810</v>
      </c>
      <c r="AG3034" t="s">
        <v>117</v>
      </c>
      <c r="AH3034" t="s">
        <v>115</v>
      </c>
      <c r="AI3034" t="s">
        <v>117</v>
      </c>
      <c r="AJ3034" t="s">
        <v>132</v>
      </c>
      <c r="AL3034" t="s">
        <v>119</v>
      </c>
      <c r="AM3034" t="s">
        <v>214</v>
      </c>
      <c r="AN3034" t="s">
        <v>134</v>
      </c>
      <c r="AO3034" t="s">
        <v>117</v>
      </c>
      <c r="AP3034" t="s">
        <v>117</v>
      </c>
      <c r="AQ3034" t="s">
        <v>117</v>
      </c>
      <c r="AR3034" t="s">
        <v>117</v>
      </c>
      <c r="AS3034" t="s">
        <v>117</v>
      </c>
      <c r="AT3034" t="s">
        <v>117</v>
      </c>
      <c r="AU3034" t="s">
        <v>117</v>
      </c>
      <c r="AV3034" t="s">
        <v>117</v>
      </c>
      <c r="AW3034" t="s">
        <v>117</v>
      </c>
      <c r="AX3034" t="s">
        <v>117</v>
      </c>
      <c r="AY3034" t="s">
        <v>117</v>
      </c>
      <c r="AZ3034" t="s">
        <v>117</v>
      </c>
      <c r="BA3034" t="s">
        <v>117</v>
      </c>
      <c r="BB3034" t="s">
        <v>117</v>
      </c>
      <c r="BD3034" t="s">
        <v>117</v>
      </c>
      <c r="BF3034" t="s">
        <v>117</v>
      </c>
      <c r="BG3034" t="s">
        <v>117</v>
      </c>
      <c r="BH3034" t="s">
        <v>117</v>
      </c>
      <c r="BI3034" t="s">
        <v>117</v>
      </c>
      <c r="BJ3034" t="s">
        <v>117</v>
      </c>
      <c r="BK3034" t="s">
        <v>117</v>
      </c>
      <c r="BL3034" t="s">
        <v>117</v>
      </c>
      <c r="BM3034" t="s">
        <v>117</v>
      </c>
      <c r="BN3034" t="s">
        <v>117</v>
      </c>
      <c r="BO3034" t="s">
        <v>117</v>
      </c>
      <c r="BP3034" t="s">
        <v>117</v>
      </c>
      <c r="BQ3034" t="s">
        <v>117</v>
      </c>
      <c r="BR3034" t="s">
        <v>117</v>
      </c>
      <c r="BS3034" t="s">
        <v>117</v>
      </c>
      <c r="BT3034" t="s">
        <v>117</v>
      </c>
      <c r="BU3034" t="s">
        <v>117</v>
      </c>
      <c r="BV3034" t="s">
        <v>115</v>
      </c>
      <c r="BW3034" t="s">
        <v>115</v>
      </c>
      <c r="BX3034" t="s">
        <v>117</v>
      </c>
      <c r="BY3034" t="s">
        <v>117</v>
      </c>
      <c r="BZ3034" t="s">
        <v>117</v>
      </c>
      <c r="CA3034" t="s">
        <v>117</v>
      </c>
      <c r="CB3034" t="s">
        <v>117</v>
      </c>
      <c r="CC3034" t="s">
        <v>117</v>
      </c>
      <c r="CD3034" t="s">
        <v>117</v>
      </c>
      <c r="CE3034" t="s">
        <v>117</v>
      </c>
      <c r="CF3034" t="s">
        <v>117</v>
      </c>
      <c r="CG3034" t="s">
        <v>117</v>
      </c>
      <c r="CH3034" t="s">
        <v>117</v>
      </c>
      <c r="CI3034" t="s">
        <v>117</v>
      </c>
      <c r="CJ3034" t="s">
        <v>117</v>
      </c>
      <c r="CK3034" t="s">
        <v>117</v>
      </c>
      <c r="CL3034" t="s">
        <v>117</v>
      </c>
      <c r="CM3034" t="s">
        <v>117</v>
      </c>
      <c r="CN3034" t="s">
        <v>117</v>
      </c>
      <c r="CO3034" t="s">
        <v>117</v>
      </c>
      <c r="CP3034" t="s">
        <v>117</v>
      </c>
      <c r="CQ3034" t="s">
        <v>117</v>
      </c>
      <c r="CR3034" t="s">
        <v>117</v>
      </c>
      <c r="CS3034" t="s">
        <v>117</v>
      </c>
      <c r="CT3034" t="s">
        <v>117</v>
      </c>
      <c r="CU3034" t="s">
        <v>117</v>
      </c>
      <c r="CV3034" t="s">
        <v>117</v>
      </c>
      <c r="CW3034" t="s">
        <v>117</v>
      </c>
    </row>
    <row r="3035" spans="1:101" x14ac:dyDescent="0.25">
      <c r="A3035" t="s">
        <v>100</v>
      </c>
      <c r="B3035">
        <v>284312</v>
      </c>
      <c r="C3035" t="s">
        <v>18811</v>
      </c>
      <c r="D3035" t="s">
        <v>102</v>
      </c>
      <c r="E3035" t="s">
        <v>18812</v>
      </c>
      <c r="F3035" t="s">
        <v>18812</v>
      </c>
      <c r="G3035" t="s">
        <v>18813</v>
      </c>
      <c r="H3035" t="s">
        <v>5871</v>
      </c>
      <c r="I3035" t="s">
        <v>1415</v>
      </c>
      <c r="K3035" t="s">
        <v>622</v>
      </c>
      <c r="L3035">
        <v>6688118</v>
      </c>
      <c r="M3035" t="s">
        <v>18814</v>
      </c>
      <c r="N3035" t="s">
        <v>18815</v>
      </c>
      <c r="O3035">
        <v>1</v>
      </c>
      <c r="V3035" t="s">
        <v>114</v>
      </c>
      <c r="W3035" s="1">
        <v>42576</v>
      </c>
      <c r="Y3035" s="1">
        <v>43553</v>
      </c>
      <c r="Z3035" s="2">
        <v>43009</v>
      </c>
      <c r="AB3035" t="s">
        <v>117</v>
      </c>
      <c r="AC3035" t="s">
        <v>117</v>
      </c>
      <c r="AD3035" t="s">
        <v>117</v>
      </c>
      <c r="AG3035" t="s">
        <v>115</v>
      </c>
      <c r="AH3035" t="s">
        <v>115</v>
      </c>
      <c r="AI3035" t="s">
        <v>117</v>
      </c>
      <c r="AJ3035" t="s">
        <v>165</v>
      </c>
      <c r="AK3035" t="s">
        <v>1417</v>
      </c>
      <c r="AL3035" t="s">
        <v>119</v>
      </c>
      <c r="AN3035" t="s">
        <v>622</v>
      </c>
      <c r="AO3035" t="s">
        <v>117</v>
      </c>
      <c r="AP3035" t="s">
        <v>117</v>
      </c>
      <c r="AQ3035" t="s">
        <v>117</v>
      </c>
      <c r="AR3035" t="s">
        <v>117</v>
      </c>
      <c r="AS3035" t="s">
        <v>117</v>
      </c>
      <c r="AT3035" t="s">
        <v>117</v>
      </c>
      <c r="AU3035" t="s">
        <v>117</v>
      </c>
      <c r="AV3035" t="s">
        <v>117</v>
      </c>
      <c r="AW3035" t="s">
        <v>117</v>
      </c>
      <c r="AX3035" t="s">
        <v>117</v>
      </c>
      <c r="AY3035" t="s">
        <v>117</v>
      </c>
      <c r="AZ3035" t="s">
        <v>117</v>
      </c>
      <c r="BA3035" t="s">
        <v>117</v>
      </c>
      <c r="BB3035" t="s">
        <v>117</v>
      </c>
      <c r="BD3035" t="s">
        <v>117</v>
      </c>
      <c r="BF3035" t="s">
        <v>117</v>
      </c>
      <c r="BG3035" t="s">
        <v>117</v>
      </c>
      <c r="BH3035" t="s">
        <v>115</v>
      </c>
      <c r="BI3035" t="s">
        <v>117</v>
      </c>
      <c r="BJ3035" t="s">
        <v>117</v>
      </c>
      <c r="BK3035" t="s">
        <v>117</v>
      </c>
      <c r="BL3035" t="s">
        <v>117</v>
      </c>
      <c r="BM3035" t="s">
        <v>117</v>
      </c>
      <c r="BN3035" t="s">
        <v>117</v>
      </c>
      <c r="BO3035" t="s">
        <v>117</v>
      </c>
      <c r="BP3035" t="s">
        <v>117</v>
      </c>
      <c r="BQ3035" t="s">
        <v>117</v>
      </c>
      <c r="BR3035" t="s">
        <v>117</v>
      </c>
      <c r="BS3035" t="s">
        <v>117</v>
      </c>
      <c r="BT3035" t="s">
        <v>117</v>
      </c>
      <c r="BU3035" t="s">
        <v>117</v>
      </c>
      <c r="BV3035" t="s">
        <v>117</v>
      </c>
      <c r="BW3035" t="s">
        <v>115</v>
      </c>
      <c r="BX3035" t="s">
        <v>117</v>
      </c>
      <c r="BY3035" t="s">
        <v>117</v>
      </c>
      <c r="BZ3035" t="s">
        <v>117</v>
      </c>
      <c r="CA3035" t="s">
        <v>117</v>
      </c>
      <c r="CB3035" t="s">
        <v>117</v>
      </c>
      <c r="CC3035" t="s">
        <v>117</v>
      </c>
      <c r="CD3035" t="s">
        <v>117</v>
      </c>
      <c r="CE3035" t="s">
        <v>117</v>
      </c>
      <c r="CF3035" t="s">
        <v>117</v>
      </c>
      <c r="CG3035" t="s">
        <v>117</v>
      </c>
      <c r="CH3035" t="s">
        <v>117</v>
      </c>
      <c r="CI3035" t="s">
        <v>117</v>
      </c>
      <c r="CJ3035" t="s">
        <v>117</v>
      </c>
      <c r="CK3035" t="s">
        <v>117</v>
      </c>
      <c r="CL3035" t="s">
        <v>117</v>
      </c>
      <c r="CM3035" t="s">
        <v>117</v>
      </c>
      <c r="CN3035" t="s">
        <v>117</v>
      </c>
      <c r="CO3035" t="s">
        <v>117</v>
      </c>
      <c r="CP3035" t="s">
        <v>117</v>
      </c>
      <c r="CQ3035" t="s">
        <v>117</v>
      </c>
      <c r="CR3035" t="s">
        <v>117</v>
      </c>
      <c r="CS3035" t="s">
        <v>117</v>
      </c>
      <c r="CT3035" t="s">
        <v>117</v>
      </c>
      <c r="CU3035" t="s">
        <v>117</v>
      </c>
      <c r="CV3035" t="s">
        <v>117</v>
      </c>
      <c r="CW3035" t="s">
        <v>117</v>
      </c>
    </row>
    <row r="3036" spans="1:101" x14ac:dyDescent="0.25">
      <c r="A3036" t="s">
        <v>100</v>
      </c>
      <c r="B3036">
        <v>163990</v>
      </c>
      <c r="C3036" t="s">
        <v>18816</v>
      </c>
      <c r="D3036" t="s">
        <v>102</v>
      </c>
      <c r="E3036" t="s">
        <v>18817</v>
      </c>
      <c r="F3036" t="s">
        <v>18817</v>
      </c>
      <c r="G3036" t="s">
        <v>1992</v>
      </c>
      <c r="I3036" t="s">
        <v>242</v>
      </c>
      <c r="K3036" t="s">
        <v>243</v>
      </c>
      <c r="L3036" t="s">
        <v>1993</v>
      </c>
      <c r="M3036" t="s">
        <v>1994</v>
      </c>
      <c r="N3036" t="s">
        <v>1995</v>
      </c>
      <c r="O3036">
        <v>4</v>
      </c>
      <c r="V3036" t="s">
        <v>114</v>
      </c>
      <c r="W3036" s="1">
        <v>41064</v>
      </c>
      <c r="Y3036" s="1">
        <v>43545</v>
      </c>
      <c r="Z3036" s="2">
        <v>43009</v>
      </c>
      <c r="AB3036" t="s">
        <v>117</v>
      </c>
      <c r="AC3036" t="s">
        <v>117</v>
      </c>
      <c r="AD3036" t="s">
        <v>117</v>
      </c>
      <c r="AG3036" t="s">
        <v>117</v>
      </c>
      <c r="AH3036" t="s">
        <v>115</v>
      </c>
      <c r="AI3036" t="s">
        <v>117</v>
      </c>
      <c r="AJ3036" t="s">
        <v>132</v>
      </c>
      <c r="AL3036" t="s">
        <v>119</v>
      </c>
      <c r="AN3036" t="s">
        <v>243</v>
      </c>
      <c r="AO3036" t="s">
        <v>117</v>
      </c>
      <c r="AP3036" t="s">
        <v>117</v>
      </c>
      <c r="AQ3036" t="s">
        <v>117</v>
      </c>
      <c r="AR3036" t="s">
        <v>117</v>
      </c>
      <c r="AS3036" t="s">
        <v>117</v>
      </c>
      <c r="AT3036" t="s">
        <v>117</v>
      </c>
      <c r="AU3036" t="s">
        <v>117</v>
      </c>
      <c r="AV3036" t="s">
        <v>117</v>
      </c>
      <c r="AW3036" t="s">
        <v>117</v>
      </c>
      <c r="AX3036" t="s">
        <v>117</v>
      </c>
      <c r="AY3036" t="s">
        <v>117</v>
      </c>
      <c r="AZ3036" t="s">
        <v>117</v>
      </c>
      <c r="BA3036" t="s">
        <v>117</v>
      </c>
      <c r="BB3036" t="s">
        <v>115</v>
      </c>
      <c r="BC3036" t="s">
        <v>1996</v>
      </c>
      <c r="BD3036" t="s">
        <v>117</v>
      </c>
      <c r="BF3036" t="s">
        <v>117</v>
      </c>
      <c r="BG3036" t="s">
        <v>117</v>
      </c>
      <c r="BH3036" t="s">
        <v>115</v>
      </c>
      <c r="BI3036" t="s">
        <v>117</v>
      </c>
      <c r="BJ3036" t="s">
        <v>117</v>
      </c>
      <c r="BK3036" t="s">
        <v>117</v>
      </c>
      <c r="BL3036" t="s">
        <v>117</v>
      </c>
      <c r="BM3036" t="s">
        <v>117</v>
      </c>
      <c r="BN3036" t="s">
        <v>117</v>
      </c>
      <c r="BO3036" t="s">
        <v>117</v>
      </c>
      <c r="BP3036" t="s">
        <v>117</v>
      </c>
      <c r="BQ3036" t="s">
        <v>117</v>
      </c>
      <c r="BR3036" t="s">
        <v>117</v>
      </c>
      <c r="BS3036" t="s">
        <v>117</v>
      </c>
      <c r="BT3036" t="s">
        <v>117</v>
      </c>
      <c r="BU3036" t="s">
        <v>117</v>
      </c>
      <c r="BV3036" t="s">
        <v>115</v>
      </c>
      <c r="BW3036" t="s">
        <v>115</v>
      </c>
      <c r="BX3036" t="s">
        <v>115</v>
      </c>
      <c r="BY3036" t="s">
        <v>117</v>
      </c>
      <c r="BZ3036" t="s">
        <v>117</v>
      </c>
      <c r="CA3036" t="s">
        <v>117</v>
      </c>
      <c r="CB3036" t="s">
        <v>117</v>
      </c>
      <c r="CC3036" t="s">
        <v>117</v>
      </c>
      <c r="CD3036" t="s">
        <v>117</v>
      </c>
      <c r="CE3036" t="s">
        <v>117</v>
      </c>
      <c r="CF3036" t="s">
        <v>117</v>
      </c>
      <c r="CG3036" t="s">
        <v>117</v>
      </c>
      <c r="CH3036" t="s">
        <v>117</v>
      </c>
      <c r="CI3036" t="s">
        <v>117</v>
      </c>
      <c r="CJ3036" t="s">
        <v>117</v>
      </c>
      <c r="CK3036" t="s">
        <v>117</v>
      </c>
      <c r="CL3036" t="s">
        <v>117</v>
      </c>
      <c r="CM3036" t="s">
        <v>117</v>
      </c>
      <c r="CN3036" t="s">
        <v>117</v>
      </c>
      <c r="CO3036" t="s">
        <v>117</v>
      </c>
      <c r="CP3036" t="s">
        <v>117</v>
      </c>
      <c r="CQ3036" t="s">
        <v>117</v>
      </c>
      <c r="CR3036" t="s">
        <v>117</v>
      </c>
      <c r="CS3036" t="s">
        <v>117</v>
      </c>
      <c r="CT3036" t="s">
        <v>117</v>
      </c>
      <c r="CU3036" t="s">
        <v>117</v>
      </c>
      <c r="CV3036" t="s">
        <v>117</v>
      </c>
      <c r="CW3036" t="s">
        <v>117</v>
      </c>
    </row>
    <row r="3037" spans="1:101" x14ac:dyDescent="0.25">
      <c r="A3037" t="s">
        <v>100</v>
      </c>
      <c r="B3037">
        <v>163950</v>
      </c>
      <c r="C3037" t="s">
        <v>18818</v>
      </c>
      <c r="D3037" t="s">
        <v>102</v>
      </c>
      <c r="E3037" t="s">
        <v>18819</v>
      </c>
      <c r="F3037" t="s">
        <v>18820</v>
      </c>
      <c r="G3037" t="s">
        <v>18821</v>
      </c>
      <c r="I3037" t="s">
        <v>784</v>
      </c>
      <c r="K3037" t="s">
        <v>106</v>
      </c>
      <c r="L3037" t="s">
        <v>107</v>
      </c>
      <c r="M3037" t="s">
        <v>5160</v>
      </c>
      <c r="N3037" t="s">
        <v>18822</v>
      </c>
      <c r="O3037">
        <v>1</v>
      </c>
      <c r="P3037" t="s">
        <v>18823</v>
      </c>
      <c r="Q3037" t="s">
        <v>18824</v>
      </c>
      <c r="R3037" t="s">
        <v>242</v>
      </c>
      <c r="T3037" t="s">
        <v>243</v>
      </c>
      <c r="U3037" t="s">
        <v>18825</v>
      </c>
      <c r="V3037" t="s">
        <v>114</v>
      </c>
      <c r="W3037" s="1">
        <v>41037</v>
      </c>
      <c r="Y3037" s="1">
        <v>43684</v>
      </c>
      <c r="Z3037" s="2">
        <v>43009</v>
      </c>
      <c r="AA3037" t="s">
        <v>18826</v>
      </c>
      <c r="AB3037" t="s">
        <v>115</v>
      </c>
      <c r="AC3037" t="s">
        <v>117</v>
      </c>
      <c r="AD3037" t="s">
        <v>117</v>
      </c>
      <c r="AF3037" t="s">
        <v>18827</v>
      </c>
      <c r="AG3037" t="s">
        <v>117</v>
      </c>
      <c r="AH3037" t="s">
        <v>115</v>
      </c>
      <c r="AI3037" t="s">
        <v>117</v>
      </c>
      <c r="AJ3037" t="s">
        <v>118</v>
      </c>
      <c r="AL3037" t="s">
        <v>119</v>
      </c>
      <c r="AN3037" t="s">
        <v>106</v>
      </c>
      <c r="AO3037" t="s">
        <v>117</v>
      </c>
      <c r="AP3037" t="s">
        <v>117</v>
      </c>
      <c r="AQ3037" t="s">
        <v>117</v>
      </c>
      <c r="AR3037" t="s">
        <v>117</v>
      </c>
      <c r="AS3037" t="s">
        <v>117</v>
      </c>
      <c r="AT3037" t="s">
        <v>117</v>
      </c>
      <c r="AU3037" t="s">
        <v>117</v>
      </c>
      <c r="AV3037" t="s">
        <v>117</v>
      </c>
      <c r="AW3037" t="s">
        <v>117</v>
      </c>
      <c r="AX3037" t="s">
        <v>117</v>
      </c>
      <c r="AY3037" t="s">
        <v>117</v>
      </c>
      <c r="AZ3037" t="s">
        <v>117</v>
      </c>
      <c r="BA3037" t="s">
        <v>117</v>
      </c>
      <c r="BB3037" t="s">
        <v>117</v>
      </c>
      <c r="BD3037" t="s">
        <v>117</v>
      </c>
      <c r="BF3037" t="s">
        <v>117</v>
      </c>
      <c r="BG3037" t="s">
        <v>117</v>
      </c>
      <c r="BH3037" t="s">
        <v>115</v>
      </c>
      <c r="BI3037" t="s">
        <v>117</v>
      </c>
      <c r="BJ3037" t="s">
        <v>117</v>
      </c>
      <c r="BK3037" t="s">
        <v>117</v>
      </c>
      <c r="BL3037" t="s">
        <v>117</v>
      </c>
      <c r="BM3037" t="s">
        <v>117</v>
      </c>
      <c r="BN3037" t="s">
        <v>117</v>
      </c>
      <c r="BO3037" t="s">
        <v>117</v>
      </c>
      <c r="BP3037" t="s">
        <v>117</v>
      </c>
      <c r="BQ3037" t="s">
        <v>117</v>
      </c>
      <c r="BR3037" t="s">
        <v>117</v>
      </c>
      <c r="BS3037" t="s">
        <v>117</v>
      </c>
      <c r="BT3037" t="s">
        <v>117</v>
      </c>
      <c r="BU3037" t="s">
        <v>117</v>
      </c>
      <c r="BV3037" t="s">
        <v>115</v>
      </c>
      <c r="BW3037" t="s">
        <v>115</v>
      </c>
      <c r="BX3037" t="s">
        <v>117</v>
      </c>
      <c r="BY3037" t="s">
        <v>117</v>
      </c>
      <c r="BZ3037" t="s">
        <v>117</v>
      </c>
      <c r="CA3037" t="s">
        <v>117</v>
      </c>
      <c r="CB3037" t="s">
        <v>117</v>
      </c>
      <c r="CC3037" t="s">
        <v>117</v>
      </c>
      <c r="CD3037" t="s">
        <v>117</v>
      </c>
      <c r="CE3037" t="s">
        <v>117</v>
      </c>
      <c r="CF3037" t="s">
        <v>117</v>
      </c>
      <c r="CG3037" t="s">
        <v>117</v>
      </c>
      <c r="CH3037" t="s">
        <v>117</v>
      </c>
      <c r="CI3037" t="s">
        <v>117</v>
      </c>
      <c r="CJ3037" t="s">
        <v>117</v>
      </c>
      <c r="CK3037" t="s">
        <v>117</v>
      </c>
      <c r="CL3037" t="s">
        <v>117</v>
      </c>
      <c r="CM3037" t="s">
        <v>117</v>
      </c>
      <c r="CN3037" t="s">
        <v>117</v>
      </c>
      <c r="CO3037" t="s">
        <v>117</v>
      </c>
      <c r="CP3037" t="s">
        <v>117</v>
      </c>
      <c r="CQ3037" t="s">
        <v>117</v>
      </c>
      <c r="CR3037" t="s">
        <v>117</v>
      </c>
      <c r="CS3037" t="s">
        <v>117</v>
      </c>
      <c r="CT3037" t="s">
        <v>117</v>
      </c>
      <c r="CU3037" t="s">
        <v>117</v>
      </c>
      <c r="CV3037" t="s">
        <v>117</v>
      </c>
      <c r="CW3037" t="s">
        <v>117</v>
      </c>
    </row>
    <row r="3038" spans="1:101" x14ac:dyDescent="0.25">
      <c r="A3038" t="s">
        <v>207</v>
      </c>
      <c r="B3038">
        <v>284967</v>
      </c>
      <c r="C3038" t="s">
        <v>18828</v>
      </c>
      <c r="D3038" t="s">
        <v>102</v>
      </c>
      <c r="E3038" t="s">
        <v>18829</v>
      </c>
      <c r="F3038" t="s">
        <v>18829</v>
      </c>
      <c r="G3038" t="s">
        <v>15908</v>
      </c>
      <c r="H3038" t="s">
        <v>1553</v>
      </c>
      <c r="I3038" t="s">
        <v>213</v>
      </c>
      <c r="J3038" t="s">
        <v>214</v>
      </c>
      <c r="K3038" t="s">
        <v>134</v>
      </c>
      <c r="L3038">
        <v>10017</v>
      </c>
      <c r="M3038" t="s">
        <v>18830</v>
      </c>
      <c r="O3038">
        <v>0</v>
      </c>
      <c r="V3038" t="s">
        <v>114</v>
      </c>
      <c r="W3038" s="1">
        <v>42654</v>
      </c>
      <c r="Y3038" s="1">
        <v>43550</v>
      </c>
      <c r="Z3038" s="2">
        <v>43009</v>
      </c>
      <c r="AA3038" t="s">
        <v>18831</v>
      </c>
      <c r="AB3038" t="s">
        <v>117</v>
      </c>
      <c r="AC3038" t="s">
        <v>117</v>
      </c>
      <c r="AD3038" t="s">
        <v>117</v>
      </c>
      <c r="AG3038" t="s">
        <v>117</v>
      </c>
      <c r="AH3038" t="s">
        <v>115</v>
      </c>
      <c r="AI3038" t="s">
        <v>117</v>
      </c>
      <c r="AJ3038" t="s">
        <v>132</v>
      </c>
      <c r="AL3038" t="s">
        <v>119</v>
      </c>
      <c r="AM3038" t="s">
        <v>133</v>
      </c>
      <c r="AN3038" t="s">
        <v>134</v>
      </c>
      <c r="AO3038" t="s">
        <v>117</v>
      </c>
      <c r="AP3038" t="s">
        <v>117</v>
      </c>
      <c r="AQ3038" t="s">
        <v>115</v>
      </c>
      <c r="AR3038" t="s">
        <v>117</v>
      </c>
      <c r="AS3038" t="s">
        <v>117</v>
      </c>
      <c r="AT3038" t="s">
        <v>117</v>
      </c>
      <c r="AU3038" t="s">
        <v>117</v>
      </c>
      <c r="AV3038" t="s">
        <v>117</v>
      </c>
      <c r="AW3038" t="s">
        <v>117</v>
      </c>
      <c r="AX3038" t="s">
        <v>117</v>
      </c>
      <c r="AY3038" t="s">
        <v>117</v>
      </c>
      <c r="AZ3038" t="s">
        <v>117</v>
      </c>
      <c r="BA3038" t="s">
        <v>117</v>
      </c>
      <c r="BB3038" t="s">
        <v>117</v>
      </c>
      <c r="BD3038" t="s">
        <v>117</v>
      </c>
      <c r="BF3038" t="s">
        <v>117</v>
      </c>
      <c r="BG3038" t="s">
        <v>117</v>
      </c>
      <c r="BH3038" t="s">
        <v>117</v>
      </c>
      <c r="BI3038" t="s">
        <v>117</v>
      </c>
      <c r="BJ3038" t="s">
        <v>117</v>
      </c>
      <c r="BK3038" t="s">
        <v>117</v>
      </c>
      <c r="BL3038" t="s">
        <v>117</v>
      </c>
      <c r="BM3038" t="s">
        <v>117</v>
      </c>
      <c r="BN3038" t="s">
        <v>117</v>
      </c>
      <c r="BO3038" t="s">
        <v>117</v>
      </c>
      <c r="BP3038" t="s">
        <v>117</v>
      </c>
      <c r="BQ3038" t="s">
        <v>117</v>
      </c>
      <c r="BR3038" t="s">
        <v>117</v>
      </c>
      <c r="BS3038" t="s">
        <v>117</v>
      </c>
      <c r="BT3038" t="s">
        <v>117</v>
      </c>
      <c r="BU3038" t="s">
        <v>117</v>
      </c>
      <c r="BV3038" t="s">
        <v>115</v>
      </c>
      <c r="BW3038" t="s">
        <v>115</v>
      </c>
      <c r="BX3038" t="s">
        <v>117</v>
      </c>
      <c r="BY3038" t="s">
        <v>117</v>
      </c>
      <c r="BZ3038" t="s">
        <v>117</v>
      </c>
      <c r="CA3038" t="s">
        <v>117</v>
      </c>
      <c r="CB3038" t="s">
        <v>117</v>
      </c>
      <c r="CC3038" t="s">
        <v>117</v>
      </c>
      <c r="CD3038" t="s">
        <v>117</v>
      </c>
      <c r="CE3038" t="s">
        <v>117</v>
      </c>
      <c r="CF3038" t="s">
        <v>117</v>
      </c>
      <c r="CG3038" t="s">
        <v>117</v>
      </c>
      <c r="CH3038" t="s">
        <v>117</v>
      </c>
      <c r="CI3038" t="s">
        <v>117</v>
      </c>
      <c r="CJ3038" t="s">
        <v>117</v>
      </c>
      <c r="CK3038" t="s">
        <v>117</v>
      </c>
      <c r="CL3038" t="s">
        <v>117</v>
      </c>
      <c r="CM3038" t="s">
        <v>117</v>
      </c>
      <c r="CN3038" t="s">
        <v>117</v>
      </c>
      <c r="CO3038" t="s">
        <v>117</v>
      </c>
      <c r="CP3038" t="s">
        <v>117</v>
      </c>
      <c r="CQ3038" t="s">
        <v>117</v>
      </c>
      <c r="CR3038" t="s">
        <v>117</v>
      </c>
      <c r="CS3038" t="s">
        <v>117</v>
      </c>
      <c r="CT3038" t="s">
        <v>117</v>
      </c>
      <c r="CU3038" t="s">
        <v>117</v>
      </c>
      <c r="CV3038" t="s">
        <v>117</v>
      </c>
      <c r="CW3038" t="s">
        <v>117</v>
      </c>
    </row>
    <row r="3039" spans="1:101" x14ac:dyDescent="0.25">
      <c r="A3039" t="s">
        <v>100</v>
      </c>
      <c r="B3039">
        <v>161135</v>
      </c>
      <c r="C3039" t="s">
        <v>18832</v>
      </c>
      <c r="D3039" t="s">
        <v>102</v>
      </c>
      <c r="E3039" t="s">
        <v>18833</v>
      </c>
      <c r="F3039" t="s">
        <v>18833</v>
      </c>
      <c r="G3039" t="s">
        <v>924</v>
      </c>
      <c r="I3039" t="s">
        <v>926</v>
      </c>
      <c r="K3039" t="s">
        <v>649</v>
      </c>
      <c r="L3039" t="s">
        <v>927</v>
      </c>
      <c r="M3039" t="s">
        <v>18834</v>
      </c>
      <c r="N3039" t="s">
        <v>18835</v>
      </c>
      <c r="O3039">
        <v>1</v>
      </c>
      <c r="V3039" t="s">
        <v>114</v>
      </c>
      <c r="W3039" s="1">
        <v>40967</v>
      </c>
      <c r="Y3039" s="1">
        <v>43552</v>
      </c>
      <c r="Z3039" s="2">
        <v>43009</v>
      </c>
      <c r="AA3039" t="s">
        <v>5088</v>
      </c>
      <c r="AB3039" t="s">
        <v>115</v>
      </c>
      <c r="AC3039" t="s">
        <v>117</v>
      </c>
      <c r="AD3039" t="s">
        <v>117</v>
      </c>
      <c r="AG3039" t="s">
        <v>117</v>
      </c>
      <c r="AH3039" t="s">
        <v>115</v>
      </c>
      <c r="AI3039" t="s">
        <v>117</v>
      </c>
      <c r="AJ3039" t="s">
        <v>132</v>
      </c>
      <c r="AL3039" t="s">
        <v>119</v>
      </c>
      <c r="AN3039" t="s">
        <v>649</v>
      </c>
      <c r="AO3039" t="s">
        <v>117</v>
      </c>
      <c r="AP3039" t="s">
        <v>117</v>
      </c>
      <c r="AQ3039" t="s">
        <v>117</v>
      </c>
      <c r="AR3039" t="s">
        <v>117</v>
      </c>
      <c r="AS3039" t="s">
        <v>117</v>
      </c>
      <c r="AT3039" t="s">
        <v>117</v>
      </c>
      <c r="AU3039" t="s">
        <v>117</v>
      </c>
      <c r="AV3039" t="s">
        <v>117</v>
      </c>
      <c r="AW3039" t="s">
        <v>117</v>
      </c>
      <c r="AX3039" t="s">
        <v>117</v>
      </c>
      <c r="AY3039" t="s">
        <v>117</v>
      </c>
      <c r="AZ3039" t="s">
        <v>117</v>
      </c>
      <c r="BA3039" t="s">
        <v>117</v>
      </c>
      <c r="BB3039" t="s">
        <v>117</v>
      </c>
      <c r="BD3039" t="s">
        <v>117</v>
      </c>
      <c r="BF3039" t="s">
        <v>117</v>
      </c>
      <c r="BG3039" t="s">
        <v>117</v>
      </c>
      <c r="BH3039" t="s">
        <v>115</v>
      </c>
      <c r="BI3039" t="s">
        <v>117</v>
      </c>
      <c r="BJ3039" t="s">
        <v>117</v>
      </c>
      <c r="BK3039" t="s">
        <v>117</v>
      </c>
      <c r="BL3039" t="s">
        <v>117</v>
      </c>
      <c r="BM3039" t="s">
        <v>117</v>
      </c>
      <c r="BN3039" t="s">
        <v>117</v>
      </c>
      <c r="BO3039" t="s">
        <v>117</v>
      </c>
      <c r="BP3039" t="s">
        <v>117</v>
      </c>
      <c r="BQ3039" t="s">
        <v>117</v>
      </c>
      <c r="BR3039" t="s">
        <v>117</v>
      </c>
      <c r="BS3039" t="s">
        <v>117</v>
      </c>
      <c r="BT3039" t="s">
        <v>117</v>
      </c>
      <c r="BU3039" t="s">
        <v>117</v>
      </c>
      <c r="BV3039" t="s">
        <v>115</v>
      </c>
      <c r="BW3039" t="s">
        <v>115</v>
      </c>
      <c r="BX3039" t="s">
        <v>117</v>
      </c>
      <c r="BY3039" t="s">
        <v>117</v>
      </c>
      <c r="BZ3039" t="s">
        <v>117</v>
      </c>
      <c r="CA3039" t="s">
        <v>117</v>
      </c>
      <c r="CB3039" t="s">
        <v>117</v>
      </c>
      <c r="CC3039" t="s">
        <v>117</v>
      </c>
      <c r="CD3039" t="s">
        <v>117</v>
      </c>
      <c r="CE3039" t="s">
        <v>117</v>
      </c>
      <c r="CF3039" t="s">
        <v>117</v>
      </c>
      <c r="CG3039" t="s">
        <v>117</v>
      </c>
      <c r="CH3039" t="s">
        <v>117</v>
      </c>
      <c r="CI3039" t="s">
        <v>117</v>
      </c>
      <c r="CJ3039" t="s">
        <v>117</v>
      </c>
      <c r="CK3039" t="s">
        <v>117</v>
      </c>
      <c r="CL3039" t="s">
        <v>117</v>
      </c>
      <c r="CM3039" t="s">
        <v>117</v>
      </c>
      <c r="CN3039" t="s">
        <v>117</v>
      </c>
      <c r="CO3039" t="s">
        <v>117</v>
      </c>
      <c r="CP3039" t="s">
        <v>117</v>
      </c>
      <c r="CQ3039" t="s">
        <v>117</v>
      </c>
      <c r="CR3039" t="s">
        <v>117</v>
      </c>
      <c r="CS3039" t="s">
        <v>117</v>
      </c>
      <c r="CT3039" t="s">
        <v>117</v>
      </c>
      <c r="CU3039" t="s">
        <v>117</v>
      </c>
      <c r="CV3039" t="s">
        <v>117</v>
      </c>
      <c r="CW3039" t="s">
        <v>117</v>
      </c>
    </row>
    <row r="3040" spans="1:101" x14ac:dyDescent="0.25">
      <c r="A3040" t="s">
        <v>100</v>
      </c>
      <c r="B3040">
        <v>165184</v>
      </c>
      <c r="C3040" t="s">
        <v>18836</v>
      </c>
      <c r="D3040" t="s">
        <v>102</v>
      </c>
      <c r="E3040" t="s">
        <v>18837</v>
      </c>
      <c r="F3040" t="s">
        <v>18838</v>
      </c>
      <c r="G3040" t="s">
        <v>18839</v>
      </c>
      <c r="H3040" t="s">
        <v>18840</v>
      </c>
      <c r="I3040" t="s">
        <v>1132</v>
      </c>
      <c r="K3040" t="s">
        <v>1133</v>
      </c>
      <c r="L3040" t="s">
        <v>18841</v>
      </c>
      <c r="M3040" t="s">
        <v>18842</v>
      </c>
      <c r="N3040" t="s">
        <v>18843</v>
      </c>
      <c r="O3040">
        <v>2</v>
      </c>
      <c r="V3040" t="s">
        <v>114</v>
      </c>
      <c r="W3040" s="1">
        <v>41145</v>
      </c>
      <c r="Y3040" s="1">
        <v>43544</v>
      </c>
      <c r="Z3040" s="2">
        <v>43009</v>
      </c>
      <c r="AA3040" t="s">
        <v>18844</v>
      </c>
      <c r="AB3040" t="s">
        <v>115</v>
      </c>
      <c r="AC3040" t="s">
        <v>117</v>
      </c>
      <c r="AD3040" t="s">
        <v>117</v>
      </c>
      <c r="AF3040" t="s">
        <v>18845</v>
      </c>
      <c r="AG3040" t="s">
        <v>117</v>
      </c>
      <c r="AH3040" t="s">
        <v>115</v>
      </c>
      <c r="AI3040" t="s">
        <v>117</v>
      </c>
      <c r="AJ3040" t="s">
        <v>165</v>
      </c>
      <c r="AK3040" t="s">
        <v>18846</v>
      </c>
      <c r="AL3040" t="s">
        <v>119</v>
      </c>
      <c r="AN3040" t="s">
        <v>1133</v>
      </c>
      <c r="AO3040" t="s">
        <v>117</v>
      </c>
      <c r="AP3040" t="s">
        <v>117</v>
      </c>
      <c r="AQ3040" t="s">
        <v>117</v>
      </c>
      <c r="AR3040" t="s">
        <v>117</v>
      </c>
      <c r="AS3040" t="s">
        <v>117</v>
      </c>
      <c r="AT3040" t="s">
        <v>117</v>
      </c>
      <c r="AU3040" t="s">
        <v>117</v>
      </c>
      <c r="AV3040" t="s">
        <v>117</v>
      </c>
      <c r="AW3040" t="s">
        <v>117</v>
      </c>
      <c r="AX3040" t="s">
        <v>117</v>
      </c>
      <c r="AY3040" t="s">
        <v>117</v>
      </c>
      <c r="AZ3040" t="s">
        <v>117</v>
      </c>
      <c r="BA3040" t="s">
        <v>117</v>
      </c>
      <c r="BB3040" t="s">
        <v>117</v>
      </c>
      <c r="BD3040" t="s">
        <v>117</v>
      </c>
      <c r="BF3040" t="s">
        <v>117</v>
      </c>
      <c r="BG3040" t="s">
        <v>117</v>
      </c>
      <c r="BH3040" t="s">
        <v>117</v>
      </c>
      <c r="BI3040" t="s">
        <v>117</v>
      </c>
      <c r="BJ3040" t="s">
        <v>117</v>
      </c>
      <c r="BK3040" t="s">
        <v>117</v>
      </c>
      <c r="BL3040" t="s">
        <v>117</v>
      </c>
      <c r="BM3040" t="s">
        <v>117</v>
      </c>
      <c r="BN3040" t="s">
        <v>117</v>
      </c>
      <c r="BO3040" t="s">
        <v>117</v>
      </c>
      <c r="BP3040" t="s">
        <v>117</v>
      </c>
      <c r="BQ3040" t="s">
        <v>117</v>
      </c>
      <c r="BR3040" t="s">
        <v>117</v>
      </c>
      <c r="BS3040" t="s">
        <v>117</v>
      </c>
      <c r="BT3040" t="s">
        <v>117</v>
      </c>
      <c r="BU3040" t="s">
        <v>117</v>
      </c>
      <c r="BV3040" t="s">
        <v>117</v>
      </c>
      <c r="BW3040" t="s">
        <v>115</v>
      </c>
      <c r="BX3040" t="s">
        <v>117</v>
      </c>
      <c r="BY3040" t="s">
        <v>117</v>
      </c>
      <c r="BZ3040" t="s">
        <v>117</v>
      </c>
      <c r="CA3040" t="s">
        <v>117</v>
      </c>
      <c r="CB3040" t="s">
        <v>117</v>
      </c>
      <c r="CC3040" t="s">
        <v>117</v>
      </c>
      <c r="CD3040" t="s">
        <v>117</v>
      </c>
      <c r="CE3040" t="s">
        <v>117</v>
      </c>
      <c r="CF3040" t="s">
        <v>117</v>
      </c>
      <c r="CG3040" t="s">
        <v>117</v>
      </c>
      <c r="CH3040" t="s">
        <v>117</v>
      </c>
      <c r="CI3040" t="s">
        <v>117</v>
      </c>
      <c r="CJ3040" t="s">
        <v>117</v>
      </c>
      <c r="CK3040" t="s">
        <v>117</v>
      </c>
      <c r="CL3040" t="s">
        <v>117</v>
      </c>
      <c r="CM3040" t="s">
        <v>117</v>
      </c>
      <c r="CN3040" t="s">
        <v>117</v>
      </c>
      <c r="CO3040" t="s">
        <v>117</v>
      </c>
      <c r="CP3040" t="s">
        <v>117</v>
      </c>
      <c r="CQ3040" t="s">
        <v>117</v>
      </c>
      <c r="CR3040" t="s">
        <v>117</v>
      </c>
      <c r="CS3040" t="s">
        <v>117</v>
      </c>
      <c r="CT3040" t="s">
        <v>117</v>
      </c>
      <c r="CU3040" t="s">
        <v>117</v>
      </c>
      <c r="CV3040" t="s">
        <v>117</v>
      </c>
      <c r="CW3040" t="s">
        <v>117</v>
      </c>
    </row>
    <row r="3041" spans="1:101" x14ac:dyDescent="0.25">
      <c r="A3041" t="s">
        <v>145</v>
      </c>
      <c r="B3041">
        <v>162441</v>
      </c>
      <c r="C3041" t="s">
        <v>18847</v>
      </c>
      <c r="D3041" t="s">
        <v>102</v>
      </c>
      <c r="E3041" t="s">
        <v>18848</v>
      </c>
      <c r="F3041" t="s">
        <v>18848</v>
      </c>
      <c r="G3041" t="s">
        <v>18849</v>
      </c>
      <c r="I3041" t="s">
        <v>3780</v>
      </c>
      <c r="J3041" t="s">
        <v>433</v>
      </c>
      <c r="K3041" t="s">
        <v>134</v>
      </c>
      <c r="L3041">
        <v>6851</v>
      </c>
      <c r="M3041" t="s">
        <v>18850</v>
      </c>
      <c r="N3041" t="s">
        <v>18851</v>
      </c>
      <c r="O3041">
        <v>2</v>
      </c>
      <c r="V3041" t="s">
        <v>114</v>
      </c>
      <c r="W3041" s="1">
        <v>40998</v>
      </c>
      <c r="Y3041" s="1">
        <v>43536</v>
      </c>
      <c r="Z3041" s="2">
        <v>43009</v>
      </c>
      <c r="AA3041" t="s">
        <v>18852</v>
      </c>
      <c r="AB3041" t="s">
        <v>117</v>
      </c>
      <c r="AC3041" t="s">
        <v>117</v>
      </c>
      <c r="AD3041" t="s">
        <v>117</v>
      </c>
      <c r="AG3041" t="s">
        <v>115</v>
      </c>
      <c r="AH3041" t="s">
        <v>117</v>
      </c>
      <c r="AI3041" t="s">
        <v>117</v>
      </c>
      <c r="AJ3041" t="s">
        <v>118</v>
      </c>
      <c r="AL3041" t="s">
        <v>119</v>
      </c>
      <c r="AM3041" t="s">
        <v>133</v>
      </c>
      <c r="AN3041" t="s">
        <v>134</v>
      </c>
      <c r="AO3041" t="s">
        <v>117</v>
      </c>
      <c r="AP3041" t="s">
        <v>117</v>
      </c>
      <c r="AQ3041" t="s">
        <v>117</v>
      </c>
      <c r="AR3041" t="s">
        <v>117</v>
      </c>
      <c r="AS3041" t="s">
        <v>117</v>
      </c>
      <c r="AT3041" t="s">
        <v>117</v>
      </c>
      <c r="AU3041" t="s">
        <v>117</v>
      </c>
      <c r="AV3041" t="s">
        <v>117</v>
      </c>
      <c r="AW3041" t="s">
        <v>117</v>
      </c>
      <c r="AX3041" t="s">
        <v>117</v>
      </c>
      <c r="AY3041" t="s">
        <v>117</v>
      </c>
      <c r="AZ3041" t="s">
        <v>117</v>
      </c>
      <c r="BA3041" t="s">
        <v>117</v>
      </c>
      <c r="BB3041" t="s">
        <v>117</v>
      </c>
      <c r="BD3041" t="s">
        <v>117</v>
      </c>
      <c r="BF3041" t="s">
        <v>117</v>
      </c>
      <c r="BG3041" t="s">
        <v>117</v>
      </c>
      <c r="BH3041" t="s">
        <v>115</v>
      </c>
      <c r="BI3041" t="s">
        <v>117</v>
      </c>
      <c r="BJ3041" t="s">
        <v>117</v>
      </c>
      <c r="BK3041" t="s">
        <v>117</v>
      </c>
      <c r="BL3041" t="s">
        <v>117</v>
      </c>
      <c r="BM3041" t="s">
        <v>117</v>
      </c>
      <c r="BN3041" t="s">
        <v>117</v>
      </c>
      <c r="BO3041" t="s">
        <v>117</v>
      </c>
      <c r="BP3041" t="s">
        <v>117</v>
      </c>
      <c r="BQ3041" t="s">
        <v>117</v>
      </c>
      <c r="BR3041" t="s">
        <v>117</v>
      </c>
      <c r="BS3041" t="s">
        <v>117</v>
      </c>
      <c r="BT3041" t="s">
        <v>117</v>
      </c>
      <c r="BU3041" t="s">
        <v>117</v>
      </c>
      <c r="BV3041" t="s">
        <v>115</v>
      </c>
      <c r="BW3041" t="s">
        <v>115</v>
      </c>
      <c r="BX3041" t="s">
        <v>117</v>
      </c>
      <c r="BY3041" t="s">
        <v>117</v>
      </c>
      <c r="BZ3041" t="s">
        <v>117</v>
      </c>
      <c r="CA3041" t="s">
        <v>117</v>
      </c>
      <c r="CB3041" t="s">
        <v>117</v>
      </c>
      <c r="CC3041" t="s">
        <v>117</v>
      </c>
      <c r="CD3041" t="s">
        <v>117</v>
      </c>
      <c r="CE3041" t="s">
        <v>117</v>
      </c>
      <c r="CF3041" t="s">
        <v>117</v>
      </c>
      <c r="CG3041" t="s">
        <v>117</v>
      </c>
      <c r="CH3041" t="s">
        <v>117</v>
      </c>
      <c r="CI3041" t="s">
        <v>117</v>
      </c>
      <c r="CJ3041" t="s">
        <v>117</v>
      </c>
      <c r="CK3041" t="s">
        <v>117</v>
      </c>
      <c r="CL3041" t="s">
        <v>117</v>
      </c>
      <c r="CM3041" t="s">
        <v>117</v>
      </c>
      <c r="CN3041" t="s">
        <v>117</v>
      </c>
      <c r="CO3041" t="s">
        <v>117</v>
      </c>
      <c r="CP3041" t="s">
        <v>117</v>
      </c>
      <c r="CQ3041" t="s">
        <v>117</v>
      </c>
      <c r="CR3041" t="s">
        <v>117</v>
      </c>
      <c r="CS3041" t="s">
        <v>117</v>
      </c>
      <c r="CT3041" t="s">
        <v>117</v>
      </c>
      <c r="CU3041" t="s">
        <v>117</v>
      </c>
      <c r="CV3041" t="s">
        <v>117</v>
      </c>
      <c r="CW3041" t="s">
        <v>117</v>
      </c>
    </row>
    <row r="3042" spans="1:101" x14ac:dyDescent="0.25">
      <c r="A3042" t="s">
        <v>100</v>
      </c>
      <c r="B3042">
        <v>288757</v>
      </c>
      <c r="C3042" t="s">
        <v>18853</v>
      </c>
      <c r="D3042" t="s">
        <v>102</v>
      </c>
      <c r="E3042" t="s">
        <v>18854</v>
      </c>
      <c r="F3042" t="s">
        <v>18855</v>
      </c>
      <c r="G3042" t="s">
        <v>18856</v>
      </c>
      <c r="I3042" t="s">
        <v>1286</v>
      </c>
      <c r="K3042" t="s">
        <v>328</v>
      </c>
      <c r="L3042" t="s">
        <v>9116</v>
      </c>
      <c r="M3042">
        <v>35220882191</v>
      </c>
      <c r="O3042">
        <v>1</v>
      </c>
      <c r="V3042" t="s">
        <v>114</v>
      </c>
      <c r="W3042" s="1">
        <v>43140</v>
      </c>
      <c r="Y3042" s="1">
        <v>43558</v>
      </c>
      <c r="Z3042" s="2">
        <v>43009</v>
      </c>
      <c r="AA3042" t="s">
        <v>18857</v>
      </c>
      <c r="AB3042" t="s">
        <v>115</v>
      </c>
      <c r="AC3042" t="s">
        <v>117</v>
      </c>
      <c r="AD3042" t="s">
        <v>115</v>
      </c>
      <c r="AE3042" t="s">
        <v>332</v>
      </c>
      <c r="AF3042" t="s">
        <v>18858</v>
      </c>
      <c r="AG3042" t="s">
        <v>117</v>
      </c>
      <c r="AH3042" t="s">
        <v>115</v>
      </c>
      <c r="AI3042" t="s">
        <v>117</v>
      </c>
      <c r="AJ3042" t="s">
        <v>118</v>
      </c>
      <c r="AL3042" t="s">
        <v>119</v>
      </c>
      <c r="AN3042" t="s">
        <v>328</v>
      </c>
      <c r="AO3042" t="s">
        <v>117</v>
      </c>
      <c r="AP3042" t="s">
        <v>117</v>
      </c>
      <c r="AQ3042" t="s">
        <v>117</v>
      </c>
      <c r="AR3042" t="s">
        <v>117</v>
      </c>
      <c r="AS3042" t="s">
        <v>117</v>
      </c>
      <c r="AT3042" t="s">
        <v>117</v>
      </c>
      <c r="AU3042" t="s">
        <v>117</v>
      </c>
      <c r="AV3042" t="s">
        <v>117</v>
      </c>
      <c r="AW3042" t="s">
        <v>117</v>
      </c>
      <c r="AX3042" t="s">
        <v>117</v>
      </c>
      <c r="AY3042" t="s">
        <v>117</v>
      </c>
      <c r="AZ3042" t="s">
        <v>117</v>
      </c>
      <c r="BA3042" t="s">
        <v>117</v>
      </c>
      <c r="BB3042" t="s">
        <v>117</v>
      </c>
      <c r="BD3042" t="s">
        <v>117</v>
      </c>
      <c r="BF3042" t="s">
        <v>117</v>
      </c>
      <c r="BG3042" t="s">
        <v>117</v>
      </c>
      <c r="BH3042" t="s">
        <v>115</v>
      </c>
      <c r="BI3042" t="s">
        <v>117</v>
      </c>
      <c r="BJ3042" t="s">
        <v>117</v>
      </c>
      <c r="BK3042" t="s">
        <v>117</v>
      </c>
      <c r="BL3042" t="s">
        <v>117</v>
      </c>
      <c r="BM3042" t="s">
        <v>117</v>
      </c>
      <c r="BN3042" t="s">
        <v>117</v>
      </c>
      <c r="BO3042" t="s">
        <v>117</v>
      </c>
      <c r="BP3042" t="s">
        <v>117</v>
      </c>
      <c r="BQ3042" t="s">
        <v>117</v>
      </c>
      <c r="BR3042" t="s">
        <v>117</v>
      </c>
      <c r="BS3042" t="s">
        <v>117</v>
      </c>
      <c r="BT3042" t="s">
        <v>117</v>
      </c>
      <c r="BU3042" t="s">
        <v>117</v>
      </c>
      <c r="BV3042" t="s">
        <v>117</v>
      </c>
      <c r="BW3042" t="s">
        <v>115</v>
      </c>
      <c r="BX3042" t="s">
        <v>117</v>
      </c>
      <c r="BY3042" t="s">
        <v>117</v>
      </c>
      <c r="BZ3042" t="s">
        <v>117</v>
      </c>
      <c r="CA3042" t="s">
        <v>117</v>
      </c>
      <c r="CB3042" t="s">
        <v>117</v>
      </c>
      <c r="CC3042" t="s">
        <v>117</v>
      </c>
      <c r="CD3042" t="s">
        <v>117</v>
      </c>
      <c r="CE3042" t="s">
        <v>117</v>
      </c>
      <c r="CF3042" t="s">
        <v>117</v>
      </c>
      <c r="CG3042" t="s">
        <v>117</v>
      </c>
      <c r="CH3042" t="s">
        <v>117</v>
      </c>
      <c r="CI3042" t="s">
        <v>117</v>
      </c>
      <c r="CJ3042" t="s">
        <v>117</v>
      </c>
      <c r="CK3042" t="s">
        <v>117</v>
      </c>
      <c r="CL3042" t="s">
        <v>117</v>
      </c>
      <c r="CM3042" t="s">
        <v>117</v>
      </c>
      <c r="CN3042" t="s">
        <v>117</v>
      </c>
      <c r="CO3042" t="s">
        <v>117</v>
      </c>
      <c r="CP3042" t="s">
        <v>117</v>
      </c>
      <c r="CQ3042" t="s">
        <v>117</v>
      </c>
      <c r="CR3042" t="s">
        <v>117</v>
      </c>
      <c r="CS3042" t="s">
        <v>117</v>
      </c>
      <c r="CT3042" t="s">
        <v>117</v>
      </c>
      <c r="CU3042" t="s">
        <v>117</v>
      </c>
      <c r="CV3042" t="s">
        <v>117</v>
      </c>
      <c r="CW3042" t="s">
        <v>117</v>
      </c>
    </row>
    <row r="3043" spans="1:101" x14ac:dyDescent="0.25">
      <c r="A3043" t="s">
        <v>185</v>
      </c>
      <c r="B3043">
        <v>163349</v>
      </c>
      <c r="C3043" t="s">
        <v>18859</v>
      </c>
      <c r="D3043" t="s">
        <v>102</v>
      </c>
      <c r="E3043" t="s">
        <v>18860</v>
      </c>
      <c r="F3043" t="s">
        <v>18861</v>
      </c>
      <c r="G3043" t="s">
        <v>18862</v>
      </c>
      <c r="H3043" t="s">
        <v>1164</v>
      </c>
      <c r="I3043" t="s">
        <v>1310</v>
      </c>
      <c r="J3043" t="s">
        <v>1311</v>
      </c>
      <c r="K3043" t="s">
        <v>134</v>
      </c>
      <c r="L3043">
        <v>30309</v>
      </c>
      <c r="M3043" t="s">
        <v>18863</v>
      </c>
      <c r="N3043" t="s">
        <v>18864</v>
      </c>
      <c r="O3043">
        <v>0</v>
      </c>
      <c r="V3043" t="s">
        <v>114</v>
      </c>
      <c r="W3043" s="1">
        <v>41009</v>
      </c>
      <c r="Y3043" s="1">
        <v>43563</v>
      </c>
      <c r="Z3043" s="2">
        <v>43009</v>
      </c>
      <c r="AA3043" t="s">
        <v>18865</v>
      </c>
      <c r="AB3043" t="s">
        <v>117</v>
      </c>
      <c r="AC3043" t="s">
        <v>117</v>
      </c>
      <c r="AD3043" t="s">
        <v>117</v>
      </c>
      <c r="AG3043" t="s">
        <v>117</v>
      </c>
      <c r="AH3043" t="s">
        <v>115</v>
      </c>
      <c r="AI3043" t="s">
        <v>117</v>
      </c>
      <c r="AJ3043" t="s">
        <v>118</v>
      </c>
      <c r="AL3043" t="s">
        <v>119</v>
      </c>
      <c r="AM3043" t="s">
        <v>1311</v>
      </c>
      <c r="AN3043" t="s">
        <v>134</v>
      </c>
      <c r="AO3043" t="s">
        <v>117</v>
      </c>
      <c r="AP3043" t="s">
        <v>117</v>
      </c>
      <c r="AQ3043" t="s">
        <v>117</v>
      </c>
      <c r="AR3043" t="s">
        <v>117</v>
      </c>
      <c r="AS3043" t="s">
        <v>117</v>
      </c>
      <c r="AT3043" t="s">
        <v>117</v>
      </c>
      <c r="AU3043" t="s">
        <v>117</v>
      </c>
      <c r="AV3043" t="s">
        <v>117</v>
      </c>
      <c r="AW3043" t="s">
        <v>117</v>
      </c>
      <c r="AX3043" t="s">
        <v>117</v>
      </c>
      <c r="AY3043" t="s">
        <v>117</v>
      </c>
      <c r="AZ3043" t="s">
        <v>117</v>
      </c>
      <c r="BA3043" t="s">
        <v>117</v>
      </c>
      <c r="BB3043" t="s">
        <v>117</v>
      </c>
      <c r="BD3043" t="s">
        <v>117</v>
      </c>
      <c r="BF3043" t="s">
        <v>117</v>
      </c>
      <c r="BG3043" t="s">
        <v>117</v>
      </c>
      <c r="BH3043" t="s">
        <v>117</v>
      </c>
      <c r="BI3043" t="s">
        <v>117</v>
      </c>
      <c r="BJ3043" t="s">
        <v>117</v>
      </c>
      <c r="BK3043" t="s">
        <v>117</v>
      </c>
      <c r="BL3043" t="s">
        <v>117</v>
      </c>
      <c r="BM3043" t="s">
        <v>117</v>
      </c>
      <c r="BN3043" t="s">
        <v>117</v>
      </c>
      <c r="BO3043" t="s">
        <v>117</v>
      </c>
      <c r="BP3043" t="s">
        <v>117</v>
      </c>
      <c r="BQ3043" t="s">
        <v>117</v>
      </c>
      <c r="BR3043" t="s">
        <v>117</v>
      </c>
      <c r="BS3043" t="s">
        <v>117</v>
      </c>
      <c r="BT3043" t="s">
        <v>117</v>
      </c>
      <c r="BU3043" t="s">
        <v>117</v>
      </c>
      <c r="BV3043" t="s">
        <v>115</v>
      </c>
      <c r="BW3043" t="s">
        <v>115</v>
      </c>
      <c r="BX3043" t="s">
        <v>117</v>
      </c>
      <c r="BY3043" t="s">
        <v>117</v>
      </c>
      <c r="BZ3043" t="s">
        <v>117</v>
      </c>
      <c r="CA3043" t="s">
        <v>117</v>
      </c>
      <c r="CB3043" t="s">
        <v>117</v>
      </c>
      <c r="CC3043" t="s">
        <v>117</v>
      </c>
      <c r="CD3043" t="s">
        <v>117</v>
      </c>
      <c r="CE3043" t="s">
        <v>117</v>
      </c>
      <c r="CF3043" t="s">
        <v>117</v>
      </c>
      <c r="CG3043" t="s">
        <v>117</v>
      </c>
      <c r="CH3043" t="s">
        <v>117</v>
      </c>
      <c r="CI3043" t="s">
        <v>117</v>
      </c>
      <c r="CJ3043" t="s">
        <v>117</v>
      </c>
      <c r="CK3043" t="s">
        <v>117</v>
      </c>
      <c r="CL3043" t="s">
        <v>117</v>
      </c>
      <c r="CM3043" t="s">
        <v>117</v>
      </c>
      <c r="CN3043" t="s">
        <v>117</v>
      </c>
      <c r="CO3043" t="s">
        <v>117</v>
      </c>
      <c r="CP3043" t="s">
        <v>117</v>
      </c>
      <c r="CQ3043" t="s">
        <v>117</v>
      </c>
      <c r="CR3043" t="s">
        <v>117</v>
      </c>
      <c r="CS3043" t="s">
        <v>117</v>
      </c>
      <c r="CT3043" t="s">
        <v>117</v>
      </c>
      <c r="CU3043" t="s">
        <v>117</v>
      </c>
      <c r="CV3043" t="s">
        <v>117</v>
      </c>
      <c r="CW3043" t="s">
        <v>117</v>
      </c>
    </row>
    <row r="3044" spans="1:101" x14ac:dyDescent="0.25">
      <c r="A3044" t="s">
        <v>100</v>
      </c>
      <c r="B3044">
        <v>297116</v>
      </c>
      <c r="C3044" t="s">
        <v>18866</v>
      </c>
      <c r="D3044" t="s">
        <v>102</v>
      </c>
      <c r="E3044" t="s">
        <v>18867</v>
      </c>
      <c r="F3044" t="s">
        <v>18867</v>
      </c>
      <c r="G3044" t="s">
        <v>18868</v>
      </c>
      <c r="I3044" t="s">
        <v>1587</v>
      </c>
      <c r="K3044" t="s">
        <v>1588</v>
      </c>
      <c r="L3044">
        <v>75017</v>
      </c>
      <c r="M3044">
        <v>330140686764</v>
      </c>
      <c r="N3044">
        <v>330156685410</v>
      </c>
      <c r="O3044">
        <v>0</v>
      </c>
      <c r="V3044" t="s">
        <v>114</v>
      </c>
      <c r="W3044" s="1">
        <v>43265</v>
      </c>
      <c r="Y3044" s="1">
        <v>43587</v>
      </c>
      <c r="Z3044" s="2">
        <v>43009</v>
      </c>
      <c r="AA3044" t="s">
        <v>18869</v>
      </c>
      <c r="AB3044" t="s">
        <v>115</v>
      </c>
      <c r="AC3044" t="s">
        <v>117</v>
      </c>
      <c r="AD3044" t="s">
        <v>115</v>
      </c>
      <c r="AE3044" t="s">
        <v>332</v>
      </c>
      <c r="AF3044" t="s">
        <v>18870</v>
      </c>
      <c r="AG3044" t="s">
        <v>117</v>
      </c>
      <c r="AH3044" t="s">
        <v>115</v>
      </c>
      <c r="AI3044" t="s">
        <v>117</v>
      </c>
      <c r="AJ3044" t="s">
        <v>118</v>
      </c>
      <c r="AL3044" t="s">
        <v>119</v>
      </c>
      <c r="AN3044" t="s">
        <v>1588</v>
      </c>
      <c r="AO3044" t="s">
        <v>117</v>
      </c>
      <c r="AP3044" t="s">
        <v>117</v>
      </c>
      <c r="AQ3044" t="s">
        <v>115</v>
      </c>
      <c r="AR3044" t="s">
        <v>117</v>
      </c>
      <c r="AS3044" t="s">
        <v>117</v>
      </c>
      <c r="AT3044" t="s">
        <v>117</v>
      </c>
      <c r="AU3044" t="s">
        <v>117</v>
      </c>
      <c r="AV3044" t="s">
        <v>117</v>
      </c>
      <c r="AW3044" t="s">
        <v>117</v>
      </c>
      <c r="AX3044" t="s">
        <v>117</v>
      </c>
      <c r="AY3044" t="s">
        <v>117</v>
      </c>
      <c r="AZ3044" t="s">
        <v>117</v>
      </c>
      <c r="BA3044" t="s">
        <v>117</v>
      </c>
      <c r="BB3044" t="s">
        <v>117</v>
      </c>
      <c r="BD3044" t="s">
        <v>117</v>
      </c>
      <c r="BF3044" t="s">
        <v>117</v>
      </c>
      <c r="BG3044" t="s">
        <v>117</v>
      </c>
      <c r="BH3044" t="s">
        <v>117</v>
      </c>
      <c r="BI3044" t="s">
        <v>117</v>
      </c>
      <c r="BJ3044" t="s">
        <v>117</v>
      </c>
      <c r="BK3044" t="s">
        <v>117</v>
      </c>
      <c r="BL3044" t="s">
        <v>115</v>
      </c>
      <c r="BM3044" t="s">
        <v>117</v>
      </c>
      <c r="BN3044" t="s">
        <v>117</v>
      </c>
      <c r="BO3044" t="s">
        <v>117</v>
      </c>
      <c r="BP3044" t="s">
        <v>117</v>
      </c>
      <c r="BQ3044" t="s">
        <v>117</v>
      </c>
      <c r="BR3044" t="s">
        <v>117</v>
      </c>
      <c r="BS3044" t="s">
        <v>117</v>
      </c>
      <c r="BT3044" t="s">
        <v>117</v>
      </c>
      <c r="BU3044" t="s">
        <v>117</v>
      </c>
      <c r="BV3044" t="s">
        <v>115</v>
      </c>
      <c r="BW3044" t="s">
        <v>115</v>
      </c>
      <c r="BX3044" t="s">
        <v>117</v>
      </c>
      <c r="BY3044" t="s">
        <v>117</v>
      </c>
      <c r="BZ3044" t="s">
        <v>117</v>
      </c>
      <c r="CA3044" t="s">
        <v>117</v>
      </c>
      <c r="CB3044" t="s">
        <v>117</v>
      </c>
      <c r="CC3044" t="s">
        <v>117</v>
      </c>
      <c r="CD3044" t="s">
        <v>117</v>
      </c>
      <c r="CE3044" t="s">
        <v>117</v>
      </c>
      <c r="CF3044" t="s">
        <v>117</v>
      </c>
      <c r="CG3044" t="s">
        <v>117</v>
      </c>
      <c r="CH3044" t="s">
        <v>117</v>
      </c>
      <c r="CI3044" t="s">
        <v>117</v>
      </c>
      <c r="CJ3044" t="s">
        <v>117</v>
      </c>
      <c r="CK3044" t="s">
        <v>117</v>
      </c>
      <c r="CL3044" t="s">
        <v>117</v>
      </c>
      <c r="CM3044" t="s">
        <v>117</v>
      </c>
      <c r="CN3044" t="s">
        <v>117</v>
      </c>
      <c r="CO3044" t="s">
        <v>117</v>
      </c>
      <c r="CP3044" t="s">
        <v>117</v>
      </c>
      <c r="CQ3044" t="s">
        <v>117</v>
      </c>
      <c r="CR3044" t="s">
        <v>117</v>
      </c>
      <c r="CS3044" t="s">
        <v>117</v>
      </c>
      <c r="CT3044" t="s">
        <v>117</v>
      </c>
      <c r="CU3044" t="s">
        <v>117</v>
      </c>
      <c r="CV3044" t="s">
        <v>117</v>
      </c>
      <c r="CW3044" t="s">
        <v>117</v>
      </c>
    </row>
    <row r="3045" spans="1:101" x14ac:dyDescent="0.25">
      <c r="A3045" t="s">
        <v>207</v>
      </c>
      <c r="B3045">
        <v>304999</v>
      </c>
      <c r="C3045" t="s">
        <v>18871</v>
      </c>
      <c r="D3045" t="s">
        <v>102</v>
      </c>
      <c r="E3045" t="s">
        <v>18872</v>
      </c>
      <c r="F3045" t="s">
        <v>18872</v>
      </c>
      <c r="G3045" t="s">
        <v>18873</v>
      </c>
      <c r="I3045" t="s">
        <v>213</v>
      </c>
      <c r="J3045" t="s">
        <v>214</v>
      </c>
      <c r="K3045" t="s">
        <v>134</v>
      </c>
      <c r="L3045">
        <v>10022</v>
      </c>
      <c r="M3045" t="s">
        <v>18874</v>
      </c>
      <c r="O3045">
        <v>0</v>
      </c>
      <c r="V3045" t="s">
        <v>114</v>
      </c>
      <c r="W3045" s="1">
        <v>43690</v>
      </c>
      <c r="Y3045" s="1">
        <v>43691</v>
      </c>
      <c r="Z3045" s="2">
        <v>43009</v>
      </c>
      <c r="AA3045" t="s">
        <v>18875</v>
      </c>
      <c r="AB3045" t="s">
        <v>117</v>
      </c>
      <c r="AC3045" t="s">
        <v>117</v>
      </c>
      <c r="AD3045" t="s">
        <v>117</v>
      </c>
      <c r="AG3045" t="s">
        <v>117</v>
      </c>
      <c r="AH3045" t="s">
        <v>115</v>
      </c>
      <c r="AI3045" t="s">
        <v>117</v>
      </c>
      <c r="AJ3045" t="s">
        <v>132</v>
      </c>
      <c r="AL3045" t="s">
        <v>119</v>
      </c>
      <c r="AM3045" t="s">
        <v>214</v>
      </c>
      <c r="AN3045" t="s">
        <v>134</v>
      </c>
      <c r="AO3045" t="s">
        <v>117</v>
      </c>
      <c r="AP3045" t="s">
        <v>117</v>
      </c>
      <c r="AQ3045" t="s">
        <v>117</v>
      </c>
      <c r="AR3045" t="s">
        <v>117</v>
      </c>
      <c r="AS3045" t="s">
        <v>117</v>
      </c>
      <c r="AT3045" t="s">
        <v>117</v>
      </c>
      <c r="AU3045" t="s">
        <v>117</v>
      </c>
      <c r="AV3045" t="s">
        <v>117</v>
      </c>
      <c r="AW3045" t="s">
        <v>117</v>
      </c>
      <c r="AX3045" t="s">
        <v>117</v>
      </c>
      <c r="AY3045" t="s">
        <v>117</v>
      </c>
      <c r="AZ3045" t="s">
        <v>117</v>
      </c>
      <c r="BA3045" t="s">
        <v>117</v>
      </c>
      <c r="BB3045" t="s">
        <v>117</v>
      </c>
      <c r="BD3045" t="s">
        <v>117</v>
      </c>
      <c r="BF3045" t="s">
        <v>117</v>
      </c>
      <c r="BG3045" t="s">
        <v>117</v>
      </c>
      <c r="BH3045" t="s">
        <v>117</v>
      </c>
      <c r="BI3045" t="s">
        <v>117</v>
      </c>
      <c r="BJ3045" t="s">
        <v>117</v>
      </c>
      <c r="BK3045" t="s">
        <v>117</v>
      </c>
      <c r="BL3045" t="s">
        <v>117</v>
      </c>
      <c r="BM3045" t="s">
        <v>117</v>
      </c>
      <c r="BN3045" t="s">
        <v>117</v>
      </c>
      <c r="BO3045" t="s">
        <v>117</v>
      </c>
      <c r="BP3045" t="s">
        <v>117</v>
      </c>
      <c r="BQ3045" t="s">
        <v>117</v>
      </c>
      <c r="BR3045" t="s">
        <v>117</v>
      </c>
      <c r="BS3045" t="s">
        <v>117</v>
      </c>
      <c r="BT3045" t="s">
        <v>117</v>
      </c>
      <c r="BU3045" t="s">
        <v>117</v>
      </c>
      <c r="BV3045" t="s">
        <v>117</v>
      </c>
      <c r="BW3045" t="s">
        <v>115</v>
      </c>
      <c r="BX3045" t="s">
        <v>117</v>
      </c>
      <c r="BY3045" t="s">
        <v>117</v>
      </c>
      <c r="BZ3045" t="s">
        <v>117</v>
      </c>
      <c r="CA3045" t="s">
        <v>117</v>
      </c>
      <c r="CB3045" t="s">
        <v>117</v>
      </c>
      <c r="CC3045" t="s">
        <v>117</v>
      </c>
      <c r="CD3045" t="s">
        <v>117</v>
      </c>
      <c r="CE3045" t="s">
        <v>117</v>
      </c>
      <c r="CF3045" t="s">
        <v>117</v>
      </c>
      <c r="CG3045" t="s">
        <v>117</v>
      </c>
      <c r="CH3045" t="s">
        <v>117</v>
      </c>
      <c r="CI3045" t="s">
        <v>117</v>
      </c>
      <c r="CJ3045" t="s">
        <v>117</v>
      </c>
      <c r="CK3045" t="s">
        <v>117</v>
      </c>
      <c r="CL3045" t="s">
        <v>117</v>
      </c>
      <c r="CM3045" t="s">
        <v>117</v>
      </c>
      <c r="CN3045" t="s">
        <v>117</v>
      </c>
      <c r="CO3045" t="s">
        <v>117</v>
      </c>
      <c r="CP3045" t="s">
        <v>117</v>
      </c>
      <c r="CQ3045" t="s">
        <v>117</v>
      </c>
      <c r="CR3045" t="s">
        <v>117</v>
      </c>
      <c r="CS3045" t="s">
        <v>117</v>
      </c>
      <c r="CT3045" t="s">
        <v>117</v>
      </c>
      <c r="CU3045" t="s">
        <v>117</v>
      </c>
      <c r="CV3045" t="s">
        <v>117</v>
      </c>
      <c r="CW3045" t="s">
        <v>117</v>
      </c>
    </row>
    <row r="3046" spans="1:101" x14ac:dyDescent="0.25">
      <c r="A3046" t="s">
        <v>100</v>
      </c>
      <c r="B3046">
        <v>173768</v>
      </c>
      <c r="C3046" t="s">
        <v>18876</v>
      </c>
      <c r="D3046" t="s">
        <v>102</v>
      </c>
      <c r="E3046" t="s">
        <v>18877</v>
      </c>
      <c r="F3046" t="s">
        <v>18877</v>
      </c>
      <c r="G3046" t="s">
        <v>18878</v>
      </c>
      <c r="H3046" t="s">
        <v>18879</v>
      </c>
      <c r="I3046" t="s">
        <v>5329</v>
      </c>
      <c r="K3046" t="s">
        <v>243</v>
      </c>
      <c r="L3046" t="s">
        <v>18880</v>
      </c>
      <c r="M3046" t="s">
        <v>18881</v>
      </c>
      <c r="O3046">
        <v>2</v>
      </c>
      <c r="V3046" t="s">
        <v>114</v>
      </c>
      <c r="W3046" s="1">
        <v>41968</v>
      </c>
      <c r="Y3046" s="1">
        <v>43644</v>
      </c>
      <c r="Z3046" s="2">
        <v>43009</v>
      </c>
      <c r="AA3046" t="s">
        <v>18882</v>
      </c>
      <c r="AB3046" t="s">
        <v>115</v>
      </c>
      <c r="AC3046" t="s">
        <v>117</v>
      </c>
      <c r="AD3046" t="s">
        <v>117</v>
      </c>
      <c r="AF3046" t="s">
        <v>18883</v>
      </c>
      <c r="AG3046" t="s">
        <v>115</v>
      </c>
      <c r="AH3046" t="s">
        <v>115</v>
      </c>
      <c r="AI3046" t="s">
        <v>117</v>
      </c>
      <c r="AJ3046" t="s">
        <v>300</v>
      </c>
      <c r="AL3046" t="s">
        <v>184</v>
      </c>
      <c r="AN3046" t="s">
        <v>243</v>
      </c>
      <c r="AO3046" t="s">
        <v>117</v>
      </c>
      <c r="AP3046" t="s">
        <v>117</v>
      </c>
      <c r="AQ3046" t="s">
        <v>117</v>
      </c>
      <c r="AR3046" t="s">
        <v>117</v>
      </c>
      <c r="AS3046" t="s">
        <v>117</v>
      </c>
      <c r="AT3046" t="s">
        <v>117</v>
      </c>
      <c r="AU3046" t="s">
        <v>117</v>
      </c>
      <c r="AV3046" t="s">
        <v>117</v>
      </c>
      <c r="AW3046" t="s">
        <v>117</v>
      </c>
      <c r="AX3046" t="s">
        <v>117</v>
      </c>
      <c r="AY3046" t="s">
        <v>117</v>
      </c>
      <c r="AZ3046" t="s">
        <v>117</v>
      </c>
      <c r="BA3046" t="s">
        <v>117</v>
      </c>
      <c r="BB3046" t="s">
        <v>117</v>
      </c>
      <c r="BD3046" t="s">
        <v>115</v>
      </c>
      <c r="BE3046" t="s">
        <v>115</v>
      </c>
      <c r="BF3046" t="s">
        <v>117</v>
      </c>
      <c r="BG3046" t="s">
        <v>117</v>
      </c>
      <c r="BH3046" t="s">
        <v>117</v>
      </c>
      <c r="BI3046" t="s">
        <v>117</v>
      </c>
      <c r="BJ3046" t="s">
        <v>117</v>
      </c>
      <c r="BK3046" t="s">
        <v>117</v>
      </c>
      <c r="BL3046" t="s">
        <v>117</v>
      </c>
      <c r="BM3046" t="s">
        <v>117</v>
      </c>
      <c r="BN3046" t="s">
        <v>117</v>
      </c>
      <c r="BO3046" t="s">
        <v>117</v>
      </c>
      <c r="BP3046" t="s">
        <v>117</v>
      </c>
      <c r="BQ3046" t="s">
        <v>117</v>
      </c>
      <c r="BR3046" t="s">
        <v>117</v>
      </c>
      <c r="BS3046" t="s">
        <v>117</v>
      </c>
      <c r="BT3046" t="s">
        <v>117</v>
      </c>
      <c r="BU3046" t="s">
        <v>117</v>
      </c>
      <c r="BV3046" t="s">
        <v>117</v>
      </c>
      <c r="BW3046" t="s">
        <v>115</v>
      </c>
      <c r="BX3046" t="s">
        <v>115</v>
      </c>
      <c r="BY3046" t="s">
        <v>117</v>
      </c>
      <c r="BZ3046" t="s">
        <v>117</v>
      </c>
      <c r="CA3046" t="s">
        <v>117</v>
      </c>
      <c r="CB3046" t="s">
        <v>117</v>
      </c>
      <c r="CC3046" t="s">
        <v>117</v>
      </c>
      <c r="CD3046" t="s">
        <v>117</v>
      </c>
      <c r="CE3046" t="s">
        <v>117</v>
      </c>
      <c r="CF3046" t="s">
        <v>117</v>
      </c>
      <c r="CG3046" t="s">
        <v>117</v>
      </c>
      <c r="CH3046" t="s">
        <v>117</v>
      </c>
      <c r="CI3046" t="s">
        <v>117</v>
      </c>
      <c r="CJ3046" t="s">
        <v>117</v>
      </c>
      <c r="CK3046" t="s">
        <v>117</v>
      </c>
      <c r="CL3046" t="s">
        <v>117</v>
      </c>
      <c r="CM3046" t="s">
        <v>117</v>
      </c>
      <c r="CN3046" t="s">
        <v>117</v>
      </c>
      <c r="CO3046" t="s">
        <v>117</v>
      </c>
      <c r="CP3046" t="s">
        <v>117</v>
      </c>
      <c r="CQ3046" t="s">
        <v>117</v>
      </c>
      <c r="CR3046" t="s">
        <v>117</v>
      </c>
      <c r="CS3046" t="s">
        <v>117</v>
      </c>
      <c r="CT3046" t="s">
        <v>117</v>
      </c>
      <c r="CU3046" t="s">
        <v>117</v>
      </c>
      <c r="CV3046" t="s">
        <v>117</v>
      </c>
      <c r="CW3046" t="s">
        <v>117</v>
      </c>
    </row>
    <row r="3047" spans="1:101" x14ac:dyDescent="0.25">
      <c r="A3047" t="s">
        <v>145</v>
      </c>
      <c r="B3047">
        <v>161756</v>
      </c>
      <c r="C3047" t="s">
        <v>18884</v>
      </c>
      <c r="D3047" t="s">
        <v>102</v>
      </c>
      <c r="E3047" t="s">
        <v>18885</v>
      </c>
      <c r="F3047" t="s">
        <v>18886</v>
      </c>
      <c r="G3047" t="s">
        <v>1960</v>
      </c>
      <c r="H3047" t="s">
        <v>2223</v>
      </c>
      <c r="I3047" t="s">
        <v>1032</v>
      </c>
      <c r="J3047" t="s">
        <v>151</v>
      </c>
      <c r="K3047" t="s">
        <v>134</v>
      </c>
      <c r="L3047">
        <v>2116</v>
      </c>
      <c r="M3047" t="s">
        <v>18887</v>
      </c>
      <c r="N3047" t="s">
        <v>18888</v>
      </c>
      <c r="O3047">
        <v>1</v>
      </c>
      <c r="V3047" t="s">
        <v>114</v>
      </c>
      <c r="W3047" s="1">
        <v>40997</v>
      </c>
      <c r="Y3047" s="1">
        <v>43528</v>
      </c>
      <c r="Z3047" s="2">
        <v>43009</v>
      </c>
      <c r="AA3047" t="s">
        <v>18889</v>
      </c>
      <c r="AB3047" t="s">
        <v>117</v>
      </c>
      <c r="AC3047" t="s">
        <v>117</v>
      </c>
      <c r="AD3047" t="s">
        <v>117</v>
      </c>
      <c r="AG3047" t="s">
        <v>115</v>
      </c>
      <c r="AH3047" t="s">
        <v>117</v>
      </c>
      <c r="AI3047" t="s">
        <v>117</v>
      </c>
      <c r="AJ3047" t="s">
        <v>132</v>
      </c>
      <c r="AL3047" t="s">
        <v>119</v>
      </c>
      <c r="AM3047" t="s">
        <v>133</v>
      </c>
      <c r="AN3047" t="s">
        <v>134</v>
      </c>
      <c r="AO3047" t="s">
        <v>117</v>
      </c>
      <c r="AP3047" t="s">
        <v>117</v>
      </c>
      <c r="AQ3047" t="s">
        <v>117</v>
      </c>
      <c r="AR3047" t="s">
        <v>117</v>
      </c>
      <c r="AS3047" t="s">
        <v>117</v>
      </c>
      <c r="AT3047" t="s">
        <v>117</v>
      </c>
      <c r="AU3047" t="s">
        <v>117</v>
      </c>
      <c r="AV3047" t="s">
        <v>117</v>
      </c>
      <c r="AW3047" t="s">
        <v>117</v>
      </c>
      <c r="AX3047" t="s">
        <v>117</v>
      </c>
      <c r="AY3047" t="s">
        <v>117</v>
      </c>
      <c r="AZ3047" t="s">
        <v>117</v>
      </c>
      <c r="BA3047" t="s">
        <v>117</v>
      </c>
      <c r="BB3047" t="s">
        <v>117</v>
      </c>
      <c r="BD3047" t="s">
        <v>117</v>
      </c>
      <c r="BF3047" t="s">
        <v>117</v>
      </c>
      <c r="BG3047" t="s">
        <v>117</v>
      </c>
      <c r="BH3047" t="s">
        <v>115</v>
      </c>
      <c r="BI3047" t="s">
        <v>117</v>
      </c>
      <c r="BJ3047" t="s">
        <v>117</v>
      </c>
      <c r="BK3047" t="s">
        <v>117</v>
      </c>
      <c r="BL3047" t="s">
        <v>117</v>
      </c>
      <c r="BM3047" t="s">
        <v>117</v>
      </c>
      <c r="BN3047" t="s">
        <v>117</v>
      </c>
      <c r="BO3047" t="s">
        <v>117</v>
      </c>
      <c r="BP3047" t="s">
        <v>117</v>
      </c>
      <c r="BQ3047" t="s">
        <v>117</v>
      </c>
      <c r="BR3047" t="s">
        <v>117</v>
      </c>
      <c r="BS3047" t="s">
        <v>117</v>
      </c>
      <c r="BT3047" t="s">
        <v>117</v>
      </c>
      <c r="BU3047" t="s">
        <v>117</v>
      </c>
      <c r="BV3047" t="s">
        <v>115</v>
      </c>
      <c r="BW3047" t="s">
        <v>115</v>
      </c>
      <c r="BX3047" t="s">
        <v>117</v>
      </c>
      <c r="BY3047" t="s">
        <v>117</v>
      </c>
      <c r="BZ3047" t="s">
        <v>117</v>
      </c>
      <c r="CA3047" t="s">
        <v>117</v>
      </c>
      <c r="CB3047" t="s">
        <v>117</v>
      </c>
      <c r="CC3047" t="s">
        <v>117</v>
      </c>
      <c r="CD3047" t="s">
        <v>117</v>
      </c>
      <c r="CE3047" t="s">
        <v>117</v>
      </c>
      <c r="CF3047" t="s">
        <v>117</v>
      </c>
      <c r="CG3047" t="s">
        <v>117</v>
      </c>
      <c r="CH3047" t="s">
        <v>117</v>
      </c>
      <c r="CI3047" t="s">
        <v>117</v>
      </c>
      <c r="CJ3047" t="s">
        <v>117</v>
      </c>
      <c r="CK3047" t="s">
        <v>117</v>
      </c>
      <c r="CL3047" t="s">
        <v>117</v>
      </c>
      <c r="CM3047" t="s">
        <v>117</v>
      </c>
      <c r="CN3047" t="s">
        <v>117</v>
      </c>
      <c r="CO3047" t="s">
        <v>117</v>
      </c>
      <c r="CP3047" t="s">
        <v>117</v>
      </c>
      <c r="CQ3047" t="s">
        <v>117</v>
      </c>
      <c r="CR3047" t="s">
        <v>117</v>
      </c>
      <c r="CS3047" t="s">
        <v>117</v>
      </c>
      <c r="CT3047" t="s">
        <v>117</v>
      </c>
      <c r="CU3047" t="s">
        <v>117</v>
      </c>
      <c r="CV3047" t="s">
        <v>117</v>
      </c>
      <c r="CW3047" t="s">
        <v>117</v>
      </c>
    </row>
    <row r="3048" spans="1:101" x14ac:dyDescent="0.25">
      <c r="A3048" t="s">
        <v>100</v>
      </c>
      <c r="B3048">
        <v>163787</v>
      </c>
      <c r="C3048" t="s">
        <v>18890</v>
      </c>
      <c r="D3048" t="s">
        <v>102</v>
      </c>
      <c r="E3048" t="s">
        <v>18891</v>
      </c>
      <c r="F3048" t="s">
        <v>18892</v>
      </c>
      <c r="G3048" t="s">
        <v>18893</v>
      </c>
      <c r="H3048" t="s">
        <v>18894</v>
      </c>
      <c r="I3048" t="s">
        <v>1940</v>
      </c>
      <c r="K3048" t="s">
        <v>1941</v>
      </c>
      <c r="L3048">
        <v>91600</v>
      </c>
      <c r="M3048">
        <v>59825182211</v>
      </c>
      <c r="N3048">
        <v>59825182214</v>
      </c>
      <c r="O3048">
        <v>0</v>
      </c>
      <c r="V3048" t="s">
        <v>114</v>
      </c>
      <c r="W3048" s="1">
        <v>41003</v>
      </c>
      <c r="Y3048" s="1">
        <v>43551</v>
      </c>
      <c r="Z3048" s="2">
        <v>43009</v>
      </c>
      <c r="AB3048" t="s">
        <v>117</v>
      </c>
      <c r="AC3048" t="s">
        <v>117</v>
      </c>
      <c r="AD3048" t="s">
        <v>117</v>
      </c>
      <c r="AG3048" t="s">
        <v>117</v>
      </c>
      <c r="AH3048" t="s">
        <v>115</v>
      </c>
      <c r="AI3048" t="s">
        <v>117</v>
      </c>
      <c r="AJ3048" t="s">
        <v>118</v>
      </c>
      <c r="AL3048" t="s">
        <v>119</v>
      </c>
      <c r="AN3048" t="s">
        <v>106</v>
      </c>
      <c r="AO3048" t="s">
        <v>117</v>
      </c>
      <c r="AP3048" t="s">
        <v>117</v>
      </c>
      <c r="AQ3048" t="s">
        <v>117</v>
      </c>
      <c r="AR3048" t="s">
        <v>117</v>
      </c>
      <c r="AS3048" t="s">
        <v>117</v>
      </c>
      <c r="AT3048" t="s">
        <v>117</v>
      </c>
      <c r="AU3048" t="s">
        <v>117</v>
      </c>
      <c r="AV3048" t="s">
        <v>117</v>
      </c>
      <c r="AW3048" t="s">
        <v>117</v>
      </c>
      <c r="AX3048" t="s">
        <v>117</v>
      </c>
      <c r="AY3048" t="s">
        <v>117</v>
      </c>
      <c r="AZ3048" t="s">
        <v>117</v>
      </c>
      <c r="BA3048" t="s">
        <v>117</v>
      </c>
      <c r="BB3048" t="s">
        <v>117</v>
      </c>
      <c r="BD3048" t="s">
        <v>117</v>
      </c>
      <c r="BF3048" t="s">
        <v>117</v>
      </c>
      <c r="BG3048" t="s">
        <v>117</v>
      </c>
      <c r="BH3048" t="s">
        <v>117</v>
      </c>
      <c r="BI3048" t="s">
        <v>117</v>
      </c>
      <c r="BJ3048" t="s">
        <v>117</v>
      </c>
      <c r="BK3048" t="s">
        <v>117</v>
      </c>
      <c r="BL3048" t="s">
        <v>117</v>
      </c>
      <c r="BM3048" t="s">
        <v>117</v>
      </c>
      <c r="BN3048" t="s">
        <v>117</v>
      </c>
      <c r="BO3048" t="s">
        <v>117</v>
      </c>
      <c r="BP3048" t="s">
        <v>117</v>
      </c>
      <c r="BQ3048" t="s">
        <v>117</v>
      </c>
      <c r="BR3048" t="s">
        <v>117</v>
      </c>
      <c r="BS3048" t="s">
        <v>117</v>
      </c>
      <c r="BT3048" t="s">
        <v>117</v>
      </c>
      <c r="BU3048" t="s">
        <v>117</v>
      </c>
      <c r="BV3048" t="s">
        <v>115</v>
      </c>
      <c r="BW3048" t="s">
        <v>115</v>
      </c>
      <c r="BX3048" t="s">
        <v>117</v>
      </c>
      <c r="BY3048" t="s">
        <v>117</v>
      </c>
      <c r="BZ3048" t="s">
        <v>117</v>
      </c>
      <c r="CA3048" t="s">
        <v>117</v>
      </c>
      <c r="CB3048" t="s">
        <v>117</v>
      </c>
      <c r="CC3048" t="s">
        <v>117</v>
      </c>
      <c r="CD3048" t="s">
        <v>117</v>
      </c>
      <c r="CE3048" t="s">
        <v>117</v>
      </c>
      <c r="CF3048" t="s">
        <v>117</v>
      </c>
      <c r="CG3048" t="s">
        <v>117</v>
      </c>
      <c r="CH3048" t="s">
        <v>117</v>
      </c>
      <c r="CI3048" t="s">
        <v>117</v>
      </c>
      <c r="CJ3048" t="s">
        <v>117</v>
      </c>
      <c r="CK3048" t="s">
        <v>117</v>
      </c>
      <c r="CL3048" t="s">
        <v>117</v>
      </c>
      <c r="CM3048" t="s">
        <v>117</v>
      </c>
      <c r="CN3048" t="s">
        <v>117</v>
      </c>
      <c r="CO3048" t="s">
        <v>117</v>
      </c>
      <c r="CP3048" t="s">
        <v>117</v>
      </c>
      <c r="CQ3048" t="s">
        <v>117</v>
      </c>
      <c r="CR3048" t="s">
        <v>117</v>
      </c>
      <c r="CS3048" t="s">
        <v>117</v>
      </c>
      <c r="CT3048" t="s">
        <v>117</v>
      </c>
      <c r="CU3048" t="s">
        <v>117</v>
      </c>
      <c r="CV3048" t="s">
        <v>117</v>
      </c>
      <c r="CW3048" t="s">
        <v>117</v>
      </c>
    </row>
    <row r="3049" spans="1:101" x14ac:dyDescent="0.25">
      <c r="A3049" t="s">
        <v>376</v>
      </c>
      <c r="B3049">
        <v>283243</v>
      </c>
      <c r="C3049" t="s">
        <v>18895</v>
      </c>
      <c r="D3049" t="s">
        <v>102</v>
      </c>
      <c r="E3049" t="s">
        <v>18896</v>
      </c>
      <c r="F3049" t="s">
        <v>18897</v>
      </c>
      <c r="M3049">
        <v>8328718884</v>
      </c>
      <c r="O3049">
        <v>1</v>
      </c>
      <c r="V3049" t="s">
        <v>114</v>
      </c>
      <c r="W3049" s="1">
        <v>42474</v>
      </c>
      <c r="Y3049" s="1">
        <v>43571</v>
      </c>
      <c r="Z3049" s="2">
        <v>43009</v>
      </c>
      <c r="AA3049" t="s">
        <v>18898</v>
      </c>
      <c r="AB3049" t="s">
        <v>117</v>
      </c>
      <c r="AC3049" t="s">
        <v>117</v>
      </c>
      <c r="AD3049" t="s">
        <v>117</v>
      </c>
      <c r="AG3049" t="s">
        <v>117</v>
      </c>
      <c r="AH3049" t="s">
        <v>115</v>
      </c>
      <c r="AI3049" t="s">
        <v>117</v>
      </c>
      <c r="AJ3049" t="s">
        <v>132</v>
      </c>
      <c r="AL3049" t="s">
        <v>119</v>
      </c>
      <c r="AM3049" t="s">
        <v>4515</v>
      </c>
      <c r="AN3049" t="s">
        <v>134</v>
      </c>
      <c r="AO3049" t="s">
        <v>117</v>
      </c>
      <c r="AP3049" t="s">
        <v>117</v>
      </c>
      <c r="AQ3049" t="s">
        <v>117</v>
      </c>
      <c r="AR3049" t="s">
        <v>117</v>
      </c>
      <c r="AS3049" t="s">
        <v>117</v>
      </c>
      <c r="AT3049" t="s">
        <v>117</v>
      </c>
      <c r="AU3049" t="s">
        <v>117</v>
      </c>
      <c r="AV3049" t="s">
        <v>117</v>
      </c>
      <c r="AW3049" t="s">
        <v>117</v>
      </c>
      <c r="AX3049" t="s">
        <v>117</v>
      </c>
      <c r="AY3049" t="s">
        <v>117</v>
      </c>
      <c r="AZ3049" t="s">
        <v>117</v>
      </c>
      <c r="BA3049" t="s">
        <v>117</v>
      </c>
      <c r="BB3049" t="s">
        <v>117</v>
      </c>
      <c r="BD3049" t="s">
        <v>117</v>
      </c>
      <c r="BF3049" t="s">
        <v>117</v>
      </c>
      <c r="BG3049" t="s">
        <v>117</v>
      </c>
      <c r="BH3049" t="s">
        <v>117</v>
      </c>
      <c r="BI3049" t="s">
        <v>117</v>
      </c>
      <c r="BJ3049" t="s">
        <v>117</v>
      </c>
      <c r="BK3049" t="s">
        <v>117</v>
      </c>
      <c r="BL3049" t="s">
        <v>117</v>
      </c>
      <c r="BM3049" t="s">
        <v>117</v>
      </c>
      <c r="BN3049" t="s">
        <v>117</v>
      </c>
      <c r="BO3049" t="s">
        <v>117</v>
      </c>
      <c r="BP3049" t="s">
        <v>117</v>
      </c>
      <c r="BQ3049" t="s">
        <v>117</v>
      </c>
      <c r="BR3049" t="s">
        <v>117</v>
      </c>
      <c r="BS3049" t="s">
        <v>117</v>
      </c>
      <c r="BT3049" t="s">
        <v>117</v>
      </c>
      <c r="BU3049" t="s">
        <v>117</v>
      </c>
      <c r="BV3049" t="s">
        <v>117</v>
      </c>
      <c r="BW3049" t="s">
        <v>115</v>
      </c>
      <c r="BX3049" t="s">
        <v>117</v>
      </c>
      <c r="BY3049" t="s">
        <v>117</v>
      </c>
      <c r="BZ3049" t="s">
        <v>117</v>
      </c>
      <c r="CA3049" t="s">
        <v>117</v>
      </c>
      <c r="CB3049" t="s">
        <v>117</v>
      </c>
      <c r="CC3049" t="s">
        <v>117</v>
      </c>
      <c r="CD3049" t="s">
        <v>117</v>
      </c>
      <c r="CE3049" t="s">
        <v>117</v>
      </c>
      <c r="CF3049" t="s">
        <v>117</v>
      </c>
      <c r="CG3049" t="s">
        <v>117</v>
      </c>
      <c r="CH3049" t="s">
        <v>117</v>
      </c>
      <c r="CI3049" t="s">
        <v>117</v>
      </c>
      <c r="CJ3049" t="s">
        <v>117</v>
      </c>
      <c r="CK3049" t="s">
        <v>117</v>
      </c>
      <c r="CL3049" t="s">
        <v>117</v>
      </c>
      <c r="CM3049" t="s">
        <v>117</v>
      </c>
      <c r="CN3049" t="s">
        <v>117</v>
      </c>
      <c r="CO3049" t="s">
        <v>117</v>
      </c>
      <c r="CP3049" t="s">
        <v>117</v>
      </c>
      <c r="CQ3049" t="s">
        <v>117</v>
      </c>
      <c r="CR3049" t="s">
        <v>117</v>
      </c>
      <c r="CS3049" t="s">
        <v>117</v>
      </c>
      <c r="CT3049" t="s">
        <v>117</v>
      </c>
      <c r="CU3049" t="s">
        <v>117</v>
      </c>
      <c r="CV3049" t="s">
        <v>117</v>
      </c>
      <c r="CW3049" t="s">
        <v>117</v>
      </c>
    </row>
    <row r="3050" spans="1:101" x14ac:dyDescent="0.25">
      <c r="A3050" t="s">
        <v>376</v>
      </c>
      <c r="B3050">
        <v>162387</v>
      </c>
      <c r="C3050" t="s">
        <v>18899</v>
      </c>
      <c r="D3050" t="s">
        <v>102</v>
      </c>
      <c r="E3050" t="s">
        <v>18900</v>
      </c>
      <c r="F3050" t="s">
        <v>18900</v>
      </c>
      <c r="G3050" t="s">
        <v>18901</v>
      </c>
      <c r="H3050" t="s">
        <v>7098</v>
      </c>
      <c r="I3050" t="s">
        <v>2255</v>
      </c>
      <c r="J3050" t="s">
        <v>381</v>
      </c>
      <c r="K3050" t="s">
        <v>134</v>
      </c>
      <c r="L3050">
        <v>78731</v>
      </c>
      <c r="M3050" t="s">
        <v>18902</v>
      </c>
      <c r="N3050" t="s">
        <v>18903</v>
      </c>
      <c r="O3050">
        <v>0</v>
      </c>
      <c r="P3050" t="s">
        <v>18904</v>
      </c>
      <c r="Q3050" t="s">
        <v>18905</v>
      </c>
      <c r="R3050" t="s">
        <v>2255</v>
      </c>
      <c r="S3050" t="s">
        <v>381</v>
      </c>
      <c r="T3050" t="s">
        <v>134</v>
      </c>
      <c r="U3050">
        <v>78731</v>
      </c>
      <c r="V3050" t="s">
        <v>114</v>
      </c>
      <c r="W3050" s="1">
        <v>40998</v>
      </c>
      <c r="Y3050" s="1">
        <v>43552</v>
      </c>
      <c r="Z3050" s="2">
        <v>43009</v>
      </c>
      <c r="AA3050" t="s">
        <v>18906</v>
      </c>
      <c r="AB3050" t="s">
        <v>117</v>
      </c>
      <c r="AC3050" t="s">
        <v>117</v>
      </c>
      <c r="AD3050" t="s">
        <v>117</v>
      </c>
      <c r="AG3050" t="s">
        <v>115</v>
      </c>
      <c r="AH3050" t="s">
        <v>117</v>
      </c>
      <c r="AI3050" t="s">
        <v>115</v>
      </c>
      <c r="AJ3050" t="s">
        <v>132</v>
      </c>
      <c r="AL3050" t="s">
        <v>119</v>
      </c>
      <c r="AM3050" t="s">
        <v>133</v>
      </c>
      <c r="AN3050" t="s">
        <v>134</v>
      </c>
      <c r="AO3050" t="s">
        <v>117</v>
      </c>
      <c r="AP3050" t="s">
        <v>117</v>
      </c>
      <c r="AQ3050" t="s">
        <v>117</v>
      </c>
      <c r="AR3050" t="s">
        <v>117</v>
      </c>
      <c r="AS3050" t="s">
        <v>117</v>
      </c>
      <c r="AT3050" t="s">
        <v>117</v>
      </c>
      <c r="AU3050" t="s">
        <v>117</v>
      </c>
      <c r="AV3050" t="s">
        <v>117</v>
      </c>
      <c r="AW3050" t="s">
        <v>117</v>
      </c>
      <c r="AX3050" t="s">
        <v>117</v>
      </c>
      <c r="AY3050" t="s">
        <v>117</v>
      </c>
      <c r="AZ3050" t="s">
        <v>117</v>
      </c>
      <c r="BA3050" t="s">
        <v>117</v>
      </c>
      <c r="BB3050" t="s">
        <v>117</v>
      </c>
      <c r="BD3050" t="s">
        <v>117</v>
      </c>
      <c r="BF3050" t="s">
        <v>117</v>
      </c>
      <c r="BG3050" t="s">
        <v>117</v>
      </c>
      <c r="BH3050" t="s">
        <v>117</v>
      </c>
      <c r="BI3050" t="s">
        <v>117</v>
      </c>
      <c r="BJ3050" t="s">
        <v>117</v>
      </c>
      <c r="BK3050" t="s">
        <v>117</v>
      </c>
      <c r="BL3050" t="s">
        <v>117</v>
      </c>
      <c r="BM3050" t="s">
        <v>117</v>
      </c>
      <c r="BN3050" t="s">
        <v>117</v>
      </c>
      <c r="BO3050" t="s">
        <v>117</v>
      </c>
      <c r="BP3050" t="s">
        <v>117</v>
      </c>
      <c r="BQ3050" t="s">
        <v>117</v>
      </c>
      <c r="BR3050" t="s">
        <v>117</v>
      </c>
      <c r="BS3050" t="s">
        <v>117</v>
      </c>
      <c r="BT3050" t="s">
        <v>117</v>
      </c>
      <c r="BU3050" t="s">
        <v>117</v>
      </c>
      <c r="BV3050" t="s">
        <v>117</v>
      </c>
      <c r="BW3050" t="s">
        <v>115</v>
      </c>
      <c r="BX3050" t="s">
        <v>117</v>
      </c>
      <c r="BY3050" t="s">
        <v>117</v>
      </c>
      <c r="BZ3050" t="s">
        <v>117</v>
      </c>
      <c r="CA3050" t="s">
        <v>117</v>
      </c>
      <c r="CB3050" t="s">
        <v>117</v>
      </c>
      <c r="CC3050" t="s">
        <v>117</v>
      </c>
      <c r="CD3050" t="s">
        <v>117</v>
      </c>
      <c r="CE3050" t="s">
        <v>117</v>
      </c>
      <c r="CF3050" t="s">
        <v>117</v>
      </c>
      <c r="CG3050" t="s">
        <v>117</v>
      </c>
      <c r="CH3050" t="s">
        <v>117</v>
      </c>
      <c r="CI3050" t="s">
        <v>117</v>
      </c>
      <c r="CJ3050" t="s">
        <v>117</v>
      </c>
      <c r="CK3050" t="s">
        <v>117</v>
      </c>
      <c r="CL3050" t="s">
        <v>117</v>
      </c>
      <c r="CM3050" t="s">
        <v>117</v>
      </c>
      <c r="CN3050" t="s">
        <v>117</v>
      </c>
      <c r="CO3050" t="s">
        <v>117</v>
      </c>
      <c r="CP3050" t="s">
        <v>117</v>
      </c>
      <c r="CQ3050" t="s">
        <v>117</v>
      </c>
      <c r="CR3050" t="s">
        <v>117</v>
      </c>
      <c r="CS3050" t="s">
        <v>117</v>
      </c>
      <c r="CT3050" t="s">
        <v>117</v>
      </c>
      <c r="CU3050" t="s">
        <v>117</v>
      </c>
      <c r="CV3050" t="s">
        <v>117</v>
      </c>
      <c r="CW3050" t="s">
        <v>117</v>
      </c>
    </row>
    <row r="3051" spans="1:101" x14ac:dyDescent="0.25">
      <c r="A3051" t="s">
        <v>100</v>
      </c>
      <c r="B3051">
        <v>160550</v>
      </c>
      <c r="C3051" t="s">
        <v>18907</v>
      </c>
      <c r="D3051" t="s">
        <v>102</v>
      </c>
      <c r="E3051" t="s">
        <v>18908</v>
      </c>
      <c r="F3051" t="s">
        <v>18909</v>
      </c>
      <c r="G3051" t="s">
        <v>18910</v>
      </c>
      <c r="I3051" t="s">
        <v>242</v>
      </c>
      <c r="K3051" t="s">
        <v>243</v>
      </c>
      <c r="L3051" t="s">
        <v>18911</v>
      </c>
      <c r="M3051" t="s">
        <v>18912</v>
      </c>
      <c r="N3051" t="s">
        <v>18913</v>
      </c>
      <c r="O3051">
        <v>0</v>
      </c>
      <c r="V3051" t="s">
        <v>114</v>
      </c>
      <c r="W3051" s="1">
        <v>40962</v>
      </c>
      <c r="Y3051" s="1">
        <v>43489</v>
      </c>
      <c r="Z3051" s="2">
        <v>43009</v>
      </c>
      <c r="AA3051" t="s">
        <v>18914</v>
      </c>
      <c r="AB3051" t="s">
        <v>115</v>
      </c>
      <c r="AC3051" t="s">
        <v>117</v>
      </c>
      <c r="AD3051" t="s">
        <v>117</v>
      </c>
      <c r="AF3051" t="s">
        <v>18915</v>
      </c>
      <c r="AG3051" t="s">
        <v>117</v>
      </c>
      <c r="AH3051" t="s">
        <v>115</v>
      </c>
      <c r="AI3051" t="s">
        <v>117</v>
      </c>
      <c r="AJ3051" t="s">
        <v>300</v>
      </c>
      <c r="AL3051" t="s">
        <v>119</v>
      </c>
      <c r="AN3051" t="s">
        <v>243</v>
      </c>
      <c r="AO3051" t="s">
        <v>117</v>
      </c>
      <c r="AP3051" t="s">
        <v>117</v>
      </c>
      <c r="AQ3051" t="s">
        <v>117</v>
      </c>
      <c r="AR3051" t="s">
        <v>117</v>
      </c>
      <c r="AS3051" t="s">
        <v>117</v>
      </c>
      <c r="AT3051" t="s">
        <v>117</v>
      </c>
      <c r="AU3051" t="s">
        <v>117</v>
      </c>
      <c r="AV3051" t="s">
        <v>117</v>
      </c>
      <c r="AW3051" t="s">
        <v>117</v>
      </c>
      <c r="AX3051" t="s">
        <v>117</v>
      </c>
      <c r="AY3051" t="s">
        <v>117</v>
      </c>
      <c r="AZ3051" t="s">
        <v>117</v>
      </c>
      <c r="BA3051" t="s">
        <v>117</v>
      </c>
      <c r="BB3051" t="s">
        <v>117</v>
      </c>
      <c r="BD3051" t="s">
        <v>117</v>
      </c>
      <c r="BF3051" t="s">
        <v>117</v>
      </c>
      <c r="BG3051" t="s">
        <v>117</v>
      </c>
      <c r="BH3051" t="s">
        <v>117</v>
      </c>
      <c r="BI3051" t="s">
        <v>117</v>
      </c>
      <c r="BJ3051" t="s">
        <v>117</v>
      </c>
      <c r="BK3051" t="s">
        <v>117</v>
      </c>
      <c r="BL3051" t="s">
        <v>117</v>
      </c>
      <c r="BM3051" t="s">
        <v>117</v>
      </c>
      <c r="BN3051" t="s">
        <v>117</v>
      </c>
      <c r="BO3051" t="s">
        <v>117</v>
      </c>
      <c r="BP3051" t="s">
        <v>117</v>
      </c>
      <c r="BQ3051" t="s">
        <v>117</v>
      </c>
      <c r="BR3051" t="s">
        <v>117</v>
      </c>
      <c r="BS3051" t="s">
        <v>117</v>
      </c>
      <c r="BT3051" t="s">
        <v>117</v>
      </c>
      <c r="BU3051" t="s">
        <v>117</v>
      </c>
      <c r="BV3051" t="s">
        <v>117</v>
      </c>
      <c r="BW3051" t="s">
        <v>115</v>
      </c>
      <c r="BX3051" t="s">
        <v>117</v>
      </c>
      <c r="BY3051" t="s">
        <v>117</v>
      </c>
      <c r="BZ3051" t="s">
        <v>117</v>
      </c>
      <c r="CA3051" t="s">
        <v>117</v>
      </c>
      <c r="CB3051" t="s">
        <v>117</v>
      </c>
      <c r="CC3051" t="s">
        <v>117</v>
      </c>
      <c r="CD3051" t="s">
        <v>117</v>
      </c>
      <c r="CE3051" t="s">
        <v>117</v>
      </c>
      <c r="CF3051" t="s">
        <v>117</v>
      </c>
      <c r="CG3051" t="s">
        <v>117</v>
      </c>
      <c r="CH3051" t="s">
        <v>117</v>
      </c>
      <c r="CI3051" t="s">
        <v>117</v>
      </c>
      <c r="CJ3051" t="s">
        <v>117</v>
      </c>
      <c r="CK3051" t="s">
        <v>117</v>
      </c>
      <c r="CL3051" t="s">
        <v>117</v>
      </c>
      <c r="CM3051" t="s">
        <v>117</v>
      </c>
      <c r="CN3051" t="s">
        <v>117</v>
      </c>
      <c r="CO3051" t="s">
        <v>117</v>
      </c>
      <c r="CP3051" t="s">
        <v>117</v>
      </c>
      <c r="CQ3051" t="s">
        <v>117</v>
      </c>
      <c r="CR3051" t="s">
        <v>117</v>
      </c>
      <c r="CS3051" t="s">
        <v>117</v>
      </c>
      <c r="CT3051" t="s">
        <v>117</v>
      </c>
      <c r="CU3051" t="s">
        <v>117</v>
      </c>
      <c r="CV3051" t="s">
        <v>117</v>
      </c>
      <c r="CW3051" t="s">
        <v>117</v>
      </c>
    </row>
    <row r="3052" spans="1:101" x14ac:dyDescent="0.25">
      <c r="A3052" t="s">
        <v>207</v>
      </c>
      <c r="B3052">
        <v>163447</v>
      </c>
      <c r="C3052" t="s">
        <v>18916</v>
      </c>
      <c r="D3052" t="s">
        <v>102</v>
      </c>
      <c r="E3052" t="s">
        <v>18917</v>
      </c>
      <c r="F3052" t="s">
        <v>18917</v>
      </c>
      <c r="G3052" t="s">
        <v>18918</v>
      </c>
      <c r="I3052" t="s">
        <v>213</v>
      </c>
      <c r="J3052" t="s">
        <v>214</v>
      </c>
      <c r="K3052" t="s">
        <v>134</v>
      </c>
      <c r="L3052" t="s">
        <v>18919</v>
      </c>
      <c r="M3052" t="s">
        <v>18920</v>
      </c>
      <c r="N3052" t="s">
        <v>18921</v>
      </c>
      <c r="O3052">
        <v>1</v>
      </c>
      <c r="V3052" t="s">
        <v>114</v>
      </c>
      <c r="W3052" s="1">
        <v>40998</v>
      </c>
      <c r="Y3052" s="1">
        <v>43553</v>
      </c>
      <c r="Z3052" s="2">
        <v>43009</v>
      </c>
      <c r="AB3052" t="s">
        <v>117</v>
      </c>
      <c r="AC3052" t="s">
        <v>117</v>
      </c>
      <c r="AD3052" t="s">
        <v>117</v>
      </c>
      <c r="AF3052" t="s">
        <v>18922</v>
      </c>
      <c r="AG3052" t="s">
        <v>117</v>
      </c>
      <c r="AH3052" t="s">
        <v>115</v>
      </c>
      <c r="AI3052" t="s">
        <v>117</v>
      </c>
      <c r="AJ3052" t="s">
        <v>132</v>
      </c>
      <c r="AL3052" t="s">
        <v>119</v>
      </c>
      <c r="AM3052" t="s">
        <v>133</v>
      </c>
      <c r="AN3052" t="s">
        <v>134</v>
      </c>
      <c r="AO3052" t="s">
        <v>117</v>
      </c>
      <c r="AP3052" t="s">
        <v>117</v>
      </c>
      <c r="AQ3052" t="s">
        <v>117</v>
      </c>
      <c r="AR3052" t="s">
        <v>117</v>
      </c>
      <c r="AS3052" t="s">
        <v>117</v>
      </c>
      <c r="AT3052" t="s">
        <v>117</v>
      </c>
      <c r="AU3052" t="s">
        <v>117</v>
      </c>
      <c r="AV3052" t="s">
        <v>117</v>
      </c>
      <c r="AW3052" t="s">
        <v>117</v>
      </c>
      <c r="AX3052" t="s">
        <v>117</v>
      </c>
      <c r="AY3052" t="s">
        <v>117</v>
      </c>
      <c r="AZ3052" t="s">
        <v>117</v>
      </c>
      <c r="BA3052" t="s">
        <v>117</v>
      </c>
      <c r="BB3052" t="s">
        <v>117</v>
      </c>
      <c r="BD3052" t="s">
        <v>117</v>
      </c>
      <c r="BF3052" t="s">
        <v>117</v>
      </c>
      <c r="BG3052" t="s">
        <v>117</v>
      </c>
      <c r="BH3052" t="s">
        <v>117</v>
      </c>
      <c r="BI3052" t="s">
        <v>117</v>
      </c>
      <c r="BJ3052" t="s">
        <v>117</v>
      </c>
      <c r="BK3052" t="s">
        <v>117</v>
      </c>
      <c r="BL3052" t="s">
        <v>117</v>
      </c>
      <c r="BM3052" t="s">
        <v>117</v>
      </c>
      <c r="BN3052" t="s">
        <v>117</v>
      </c>
      <c r="BO3052" t="s">
        <v>117</v>
      </c>
      <c r="BP3052" t="s">
        <v>117</v>
      </c>
      <c r="BQ3052" t="s">
        <v>117</v>
      </c>
      <c r="BR3052" t="s">
        <v>117</v>
      </c>
      <c r="BS3052" t="s">
        <v>117</v>
      </c>
      <c r="BT3052" t="s">
        <v>117</v>
      </c>
      <c r="BU3052" t="s">
        <v>117</v>
      </c>
      <c r="BV3052" t="s">
        <v>115</v>
      </c>
      <c r="BW3052" t="s">
        <v>115</v>
      </c>
      <c r="BX3052" t="s">
        <v>117</v>
      </c>
      <c r="BY3052" t="s">
        <v>117</v>
      </c>
      <c r="BZ3052" t="s">
        <v>117</v>
      </c>
      <c r="CA3052" t="s">
        <v>117</v>
      </c>
      <c r="CB3052" t="s">
        <v>117</v>
      </c>
      <c r="CC3052" t="s">
        <v>117</v>
      </c>
      <c r="CD3052" t="s">
        <v>117</v>
      </c>
      <c r="CE3052" t="s">
        <v>117</v>
      </c>
      <c r="CF3052" t="s">
        <v>117</v>
      </c>
      <c r="CG3052" t="s">
        <v>117</v>
      </c>
      <c r="CH3052" t="s">
        <v>117</v>
      </c>
      <c r="CI3052" t="s">
        <v>117</v>
      </c>
      <c r="CJ3052" t="s">
        <v>117</v>
      </c>
      <c r="CK3052" t="s">
        <v>117</v>
      </c>
      <c r="CL3052" t="s">
        <v>117</v>
      </c>
      <c r="CM3052" t="s">
        <v>117</v>
      </c>
      <c r="CN3052" t="s">
        <v>117</v>
      </c>
      <c r="CO3052" t="s">
        <v>117</v>
      </c>
      <c r="CP3052" t="s">
        <v>117</v>
      </c>
      <c r="CQ3052" t="s">
        <v>117</v>
      </c>
      <c r="CR3052" t="s">
        <v>117</v>
      </c>
      <c r="CS3052" t="s">
        <v>117</v>
      </c>
      <c r="CT3052" t="s">
        <v>117</v>
      </c>
      <c r="CU3052" t="s">
        <v>117</v>
      </c>
      <c r="CV3052" t="s">
        <v>117</v>
      </c>
      <c r="CW3052" t="s">
        <v>117</v>
      </c>
    </row>
    <row r="3053" spans="1:101" x14ac:dyDescent="0.25">
      <c r="A3053" t="s">
        <v>207</v>
      </c>
      <c r="B3053">
        <v>170477</v>
      </c>
      <c r="C3053" t="s">
        <v>18923</v>
      </c>
      <c r="D3053" t="s">
        <v>102</v>
      </c>
      <c r="E3053" t="s">
        <v>18924</v>
      </c>
      <c r="F3053" t="s">
        <v>18924</v>
      </c>
      <c r="G3053" t="s">
        <v>18925</v>
      </c>
      <c r="H3053" t="s">
        <v>6487</v>
      </c>
      <c r="I3053" t="s">
        <v>213</v>
      </c>
      <c r="J3053" t="s">
        <v>214</v>
      </c>
      <c r="K3053" t="s">
        <v>134</v>
      </c>
      <c r="L3053">
        <v>10010</v>
      </c>
      <c r="M3053" t="s">
        <v>18926</v>
      </c>
      <c r="N3053" t="s">
        <v>18927</v>
      </c>
      <c r="O3053">
        <v>0</v>
      </c>
      <c r="V3053" t="s">
        <v>114</v>
      </c>
      <c r="W3053" s="1">
        <v>41697</v>
      </c>
      <c r="Y3053" s="1">
        <v>43549</v>
      </c>
      <c r="Z3053" s="2">
        <v>43009</v>
      </c>
      <c r="AA3053" t="s">
        <v>18928</v>
      </c>
      <c r="AB3053" t="s">
        <v>117</v>
      </c>
      <c r="AC3053" t="s">
        <v>117</v>
      </c>
      <c r="AD3053" t="s">
        <v>117</v>
      </c>
      <c r="AG3053" t="s">
        <v>117</v>
      </c>
      <c r="AH3053" t="s">
        <v>115</v>
      </c>
      <c r="AI3053" t="s">
        <v>117</v>
      </c>
      <c r="AJ3053" t="s">
        <v>293</v>
      </c>
      <c r="AL3053" t="s">
        <v>119</v>
      </c>
      <c r="AM3053" t="s">
        <v>133</v>
      </c>
      <c r="AN3053" t="s">
        <v>134</v>
      </c>
      <c r="AO3053" t="s">
        <v>117</v>
      </c>
      <c r="AP3053" t="s">
        <v>117</v>
      </c>
      <c r="AQ3053" t="s">
        <v>115</v>
      </c>
      <c r="AR3053" t="s">
        <v>117</v>
      </c>
      <c r="AS3053" t="s">
        <v>117</v>
      </c>
      <c r="AT3053" t="s">
        <v>117</v>
      </c>
      <c r="AU3053" t="s">
        <v>117</v>
      </c>
      <c r="AV3053" t="s">
        <v>117</v>
      </c>
      <c r="AW3053" t="s">
        <v>117</v>
      </c>
      <c r="AX3053" t="s">
        <v>117</v>
      </c>
      <c r="AY3053" t="s">
        <v>117</v>
      </c>
      <c r="AZ3053" t="s">
        <v>117</v>
      </c>
      <c r="BA3053" t="s">
        <v>117</v>
      </c>
      <c r="BB3053" t="s">
        <v>117</v>
      </c>
      <c r="BD3053" t="s">
        <v>117</v>
      </c>
      <c r="BF3053" t="s">
        <v>117</v>
      </c>
      <c r="BG3053" t="s">
        <v>117</v>
      </c>
      <c r="BH3053" t="s">
        <v>117</v>
      </c>
      <c r="BI3053" t="s">
        <v>117</v>
      </c>
      <c r="BJ3053" t="s">
        <v>117</v>
      </c>
      <c r="BK3053" t="s">
        <v>117</v>
      </c>
      <c r="BL3053" t="s">
        <v>115</v>
      </c>
      <c r="BM3053" t="s">
        <v>117</v>
      </c>
      <c r="BN3053" t="s">
        <v>117</v>
      </c>
      <c r="BO3053" t="s">
        <v>117</v>
      </c>
      <c r="BP3053" t="s">
        <v>117</v>
      </c>
      <c r="BQ3053" t="s">
        <v>117</v>
      </c>
      <c r="BR3053" t="s">
        <v>117</v>
      </c>
      <c r="BS3053" t="s">
        <v>117</v>
      </c>
      <c r="BT3053" t="s">
        <v>117</v>
      </c>
      <c r="BU3053" t="s">
        <v>117</v>
      </c>
      <c r="BV3053" t="s">
        <v>115</v>
      </c>
      <c r="BW3053" t="s">
        <v>115</v>
      </c>
      <c r="BX3053" t="s">
        <v>117</v>
      </c>
      <c r="BY3053" t="s">
        <v>117</v>
      </c>
      <c r="BZ3053" t="s">
        <v>117</v>
      </c>
      <c r="CA3053" t="s">
        <v>117</v>
      </c>
      <c r="CB3053" t="s">
        <v>117</v>
      </c>
      <c r="CC3053" t="s">
        <v>117</v>
      </c>
      <c r="CD3053" t="s">
        <v>117</v>
      </c>
      <c r="CE3053" t="s">
        <v>117</v>
      </c>
      <c r="CF3053" t="s">
        <v>117</v>
      </c>
      <c r="CG3053" t="s">
        <v>117</v>
      </c>
      <c r="CH3053" t="s">
        <v>117</v>
      </c>
      <c r="CI3053" t="s">
        <v>117</v>
      </c>
      <c r="CJ3053" t="s">
        <v>117</v>
      </c>
      <c r="CK3053" t="s">
        <v>117</v>
      </c>
      <c r="CL3053" t="s">
        <v>117</v>
      </c>
      <c r="CM3053" t="s">
        <v>117</v>
      </c>
      <c r="CN3053" t="s">
        <v>117</v>
      </c>
      <c r="CO3053" t="s">
        <v>117</v>
      </c>
      <c r="CP3053" t="s">
        <v>117</v>
      </c>
      <c r="CQ3053" t="s">
        <v>117</v>
      </c>
      <c r="CR3053" t="s">
        <v>117</v>
      </c>
      <c r="CS3053" t="s">
        <v>117</v>
      </c>
      <c r="CT3053" t="s">
        <v>117</v>
      </c>
      <c r="CU3053" t="s">
        <v>117</v>
      </c>
      <c r="CV3053" t="s">
        <v>117</v>
      </c>
      <c r="CW3053" t="s">
        <v>117</v>
      </c>
    </row>
    <row r="3054" spans="1:101" x14ac:dyDescent="0.25">
      <c r="A3054" t="s">
        <v>376</v>
      </c>
      <c r="B3054">
        <v>296960</v>
      </c>
      <c r="C3054" t="s">
        <v>18929</v>
      </c>
      <c r="D3054" t="s">
        <v>102</v>
      </c>
      <c r="E3054" t="s">
        <v>18930</v>
      </c>
      <c r="F3054" t="s">
        <v>18930</v>
      </c>
      <c r="G3054" t="s">
        <v>18931</v>
      </c>
      <c r="H3054" t="s">
        <v>13564</v>
      </c>
      <c r="I3054" t="s">
        <v>18932</v>
      </c>
      <c r="J3054" t="s">
        <v>18933</v>
      </c>
      <c r="K3054" t="s">
        <v>134</v>
      </c>
      <c r="L3054">
        <v>72701</v>
      </c>
      <c r="M3054" t="s">
        <v>18934</v>
      </c>
      <c r="O3054">
        <v>1</v>
      </c>
      <c r="V3054" t="s">
        <v>114</v>
      </c>
      <c r="W3054" s="1">
        <v>43598</v>
      </c>
      <c r="Y3054" s="1">
        <v>43598</v>
      </c>
      <c r="Z3054" s="2">
        <v>43009</v>
      </c>
      <c r="AA3054" t="s">
        <v>18935</v>
      </c>
      <c r="AB3054" t="s">
        <v>117</v>
      </c>
      <c r="AC3054" t="s">
        <v>117</v>
      </c>
      <c r="AD3054" t="s">
        <v>117</v>
      </c>
      <c r="AG3054" t="s">
        <v>115</v>
      </c>
      <c r="AH3054" t="s">
        <v>117</v>
      </c>
      <c r="AI3054" t="s">
        <v>117</v>
      </c>
      <c r="AJ3054" t="s">
        <v>132</v>
      </c>
      <c r="AL3054" t="s">
        <v>119</v>
      </c>
      <c r="AM3054" t="s">
        <v>18933</v>
      </c>
      <c r="AN3054" t="s">
        <v>134</v>
      </c>
      <c r="AO3054" t="s">
        <v>117</v>
      </c>
      <c r="AP3054" t="s">
        <v>117</v>
      </c>
      <c r="AQ3054" t="s">
        <v>117</v>
      </c>
      <c r="AR3054" t="s">
        <v>117</v>
      </c>
      <c r="AS3054" t="s">
        <v>117</v>
      </c>
      <c r="AT3054" t="s">
        <v>117</v>
      </c>
      <c r="AU3054" t="s">
        <v>117</v>
      </c>
      <c r="AV3054" t="s">
        <v>117</v>
      </c>
      <c r="AW3054" t="s">
        <v>117</v>
      </c>
      <c r="AX3054" t="s">
        <v>117</v>
      </c>
      <c r="AY3054" t="s">
        <v>117</v>
      </c>
      <c r="AZ3054" t="s">
        <v>117</v>
      </c>
      <c r="BA3054" t="s">
        <v>117</v>
      </c>
      <c r="BB3054" t="s">
        <v>117</v>
      </c>
      <c r="BD3054" t="s">
        <v>117</v>
      </c>
      <c r="BF3054" t="s">
        <v>117</v>
      </c>
      <c r="BG3054" t="s">
        <v>117</v>
      </c>
      <c r="BH3054" t="s">
        <v>117</v>
      </c>
      <c r="BI3054" t="s">
        <v>117</v>
      </c>
      <c r="BJ3054" t="s">
        <v>117</v>
      </c>
      <c r="BK3054" t="s">
        <v>117</v>
      </c>
      <c r="BL3054" t="s">
        <v>117</v>
      </c>
      <c r="BM3054" t="s">
        <v>117</v>
      </c>
      <c r="BN3054" t="s">
        <v>117</v>
      </c>
      <c r="BO3054" t="s">
        <v>117</v>
      </c>
      <c r="BP3054" t="s">
        <v>117</v>
      </c>
      <c r="BQ3054" t="s">
        <v>117</v>
      </c>
      <c r="BR3054" t="s">
        <v>117</v>
      </c>
      <c r="BS3054" t="s">
        <v>117</v>
      </c>
      <c r="BT3054" t="s">
        <v>117</v>
      </c>
      <c r="BU3054" t="s">
        <v>117</v>
      </c>
      <c r="BV3054" t="s">
        <v>117</v>
      </c>
      <c r="BW3054" t="s">
        <v>115</v>
      </c>
      <c r="BX3054" t="s">
        <v>117</v>
      </c>
      <c r="BY3054" t="s">
        <v>117</v>
      </c>
      <c r="BZ3054" t="s">
        <v>117</v>
      </c>
      <c r="CA3054" t="s">
        <v>117</v>
      </c>
      <c r="CB3054" t="s">
        <v>117</v>
      </c>
      <c r="CC3054" t="s">
        <v>117</v>
      </c>
      <c r="CD3054" t="s">
        <v>117</v>
      </c>
      <c r="CE3054" t="s">
        <v>117</v>
      </c>
      <c r="CF3054" t="s">
        <v>117</v>
      </c>
      <c r="CG3054" t="s">
        <v>117</v>
      </c>
      <c r="CH3054" t="s">
        <v>117</v>
      </c>
      <c r="CI3054" t="s">
        <v>117</v>
      </c>
      <c r="CJ3054" t="s">
        <v>117</v>
      </c>
      <c r="CK3054" t="s">
        <v>117</v>
      </c>
      <c r="CL3054" t="s">
        <v>117</v>
      </c>
      <c r="CM3054" t="s">
        <v>117</v>
      </c>
      <c r="CN3054" t="s">
        <v>117</v>
      </c>
      <c r="CO3054" t="s">
        <v>117</v>
      </c>
      <c r="CP3054" t="s">
        <v>117</v>
      </c>
      <c r="CQ3054" t="s">
        <v>117</v>
      </c>
      <c r="CR3054" t="s">
        <v>117</v>
      </c>
      <c r="CS3054" t="s">
        <v>117</v>
      </c>
      <c r="CT3054" t="s">
        <v>117</v>
      </c>
      <c r="CU3054" t="s">
        <v>117</v>
      </c>
      <c r="CV3054" t="s">
        <v>117</v>
      </c>
      <c r="CW3054" t="s">
        <v>117</v>
      </c>
    </row>
    <row r="3055" spans="1:101" x14ac:dyDescent="0.25">
      <c r="A3055" t="s">
        <v>255</v>
      </c>
      <c r="B3055">
        <v>292908</v>
      </c>
      <c r="C3055" t="s">
        <v>18936</v>
      </c>
      <c r="D3055" t="s">
        <v>102</v>
      </c>
      <c r="E3055" t="s">
        <v>18937</v>
      </c>
      <c r="F3055" t="s">
        <v>18937</v>
      </c>
      <c r="M3055" t="s">
        <v>18938</v>
      </c>
      <c r="O3055">
        <v>0</v>
      </c>
      <c r="V3055" t="s">
        <v>114</v>
      </c>
      <c r="W3055" s="1">
        <v>43138</v>
      </c>
      <c r="Y3055" s="1">
        <v>43615</v>
      </c>
      <c r="Z3055" s="2">
        <v>43009</v>
      </c>
      <c r="AB3055" t="s">
        <v>117</v>
      </c>
      <c r="AC3055" t="s">
        <v>117</v>
      </c>
      <c r="AD3055" t="s">
        <v>117</v>
      </c>
      <c r="AG3055" t="s">
        <v>117</v>
      </c>
      <c r="AH3055" t="s">
        <v>115</v>
      </c>
      <c r="AI3055" t="s">
        <v>117</v>
      </c>
      <c r="AJ3055" t="s">
        <v>132</v>
      </c>
      <c r="AL3055" t="s">
        <v>119</v>
      </c>
      <c r="AM3055" t="s">
        <v>2491</v>
      </c>
      <c r="AN3055" t="s">
        <v>134</v>
      </c>
      <c r="AO3055" t="s">
        <v>117</v>
      </c>
      <c r="AP3055" t="s">
        <v>117</v>
      </c>
      <c r="AQ3055" t="s">
        <v>117</v>
      </c>
      <c r="AR3055" t="s">
        <v>117</v>
      </c>
      <c r="AS3055" t="s">
        <v>117</v>
      </c>
      <c r="AT3055" t="s">
        <v>117</v>
      </c>
      <c r="AU3055" t="s">
        <v>117</v>
      </c>
      <c r="AV3055" t="s">
        <v>117</v>
      </c>
      <c r="AW3055" t="s">
        <v>117</v>
      </c>
      <c r="AX3055" t="s">
        <v>117</v>
      </c>
      <c r="AY3055" t="s">
        <v>117</v>
      </c>
      <c r="AZ3055" t="s">
        <v>117</v>
      </c>
      <c r="BA3055" t="s">
        <v>117</v>
      </c>
      <c r="BB3055" t="s">
        <v>117</v>
      </c>
      <c r="BD3055" t="s">
        <v>117</v>
      </c>
      <c r="BF3055" t="s">
        <v>117</v>
      </c>
      <c r="BG3055" t="s">
        <v>117</v>
      </c>
      <c r="BH3055" t="s">
        <v>117</v>
      </c>
      <c r="BI3055" t="s">
        <v>117</v>
      </c>
      <c r="BJ3055" t="s">
        <v>117</v>
      </c>
      <c r="BK3055" t="s">
        <v>117</v>
      </c>
      <c r="BL3055" t="s">
        <v>117</v>
      </c>
      <c r="BM3055" t="s">
        <v>117</v>
      </c>
      <c r="BN3055" t="s">
        <v>117</v>
      </c>
      <c r="BO3055" t="s">
        <v>117</v>
      </c>
      <c r="BP3055" t="s">
        <v>117</v>
      </c>
      <c r="BQ3055" t="s">
        <v>117</v>
      </c>
      <c r="BR3055" t="s">
        <v>117</v>
      </c>
      <c r="BS3055" t="s">
        <v>117</v>
      </c>
      <c r="BT3055" t="s">
        <v>117</v>
      </c>
      <c r="BU3055" t="s">
        <v>117</v>
      </c>
      <c r="BV3055" t="s">
        <v>115</v>
      </c>
      <c r="BW3055" t="s">
        <v>115</v>
      </c>
      <c r="BX3055" t="s">
        <v>117</v>
      </c>
      <c r="BY3055" t="s">
        <v>117</v>
      </c>
      <c r="BZ3055" t="s">
        <v>117</v>
      </c>
      <c r="CA3055" t="s">
        <v>117</v>
      </c>
      <c r="CB3055" t="s">
        <v>117</v>
      </c>
      <c r="CC3055" t="s">
        <v>117</v>
      </c>
      <c r="CD3055" t="s">
        <v>117</v>
      </c>
      <c r="CE3055" t="s">
        <v>117</v>
      </c>
      <c r="CF3055" t="s">
        <v>117</v>
      </c>
      <c r="CG3055" t="s">
        <v>117</v>
      </c>
      <c r="CH3055" t="s">
        <v>117</v>
      </c>
      <c r="CI3055" t="s">
        <v>117</v>
      </c>
      <c r="CJ3055" t="s">
        <v>117</v>
      </c>
      <c r="CK3055" t="s">
        <v>117</v>
      </c>
      <c r="CL3055" t="s">
        <v>117</v>
      </c>
      <c r="CM3055" t="s">
        <v>117</v>
      </c>
      <c r="CN3055" t="s">
        <v>117</v>
      </c>
      <c r="CO3055" t="s">
        <v>117</v>
      </c>
      <c r="CP3055" t="s">
        <v>117</v>
      </c>
      <c r="CQ3055" t="s">
        <v>117</v>
      </c>
      <c r="CR3055" t="s">
        <v>117</v>
      </c>
      <c r="CS3055" t="s">
        <v>117</v>
      </c>
      <c r="CT3055" t="s">
        <v>117</v>
      </c>
      <c r="CU3055" t="s">
        <v>117</v>
      </c>
      <c r="CV3055" t="s">
        <v>117</v>
      </c>
      <c r="CW3055" t="s">
        <v>117</v>
      </c>
    </row>
    <row r="3056" spans="1:101" x14ac:dyDescent="0.25">
      <c r="A3056" t="s">
        <v>100</v>
      </c>
      <c r="B3056">
        <v>281327</v>
      </c>
      <c r="C3056" t="s">
        <v>18939</v>
      </c>
      <c r="D3056" t="s">
        <v>102</v>
      </c>
      <c r="E3056" t="s">
        <v>18940</v>
      </c>
      <c r="F3056" t="s">
        <v>18940</v>
      </c>
      <c r="G3056" t="s">
        <v>5159</v>
      </c>
      <c r="I3056" t="s">
        <v>105</v>
      </c>
      <c r="K3056" t="s">
        <v>106</v>
      </c>
      <c r="M3056">
        <v>6173741612</v>
      </c>
      <c r="N3056">
        <v>6173741623</v>
      </c>
      <c r="O3056">
        <v>0</v>
      </c>
      <c r="V3056" t="s">
        <v>114</v>
      </c>
      <c r="W3056" s="1">
        <v>42261</v>
      </c>
      <c r="Y3056" s="1">
        <v>43546</v>
      </c>
      <c r="Z3056" s="2">
        <v>43009</v>
      </c>
      <c r="AA3056" t="s">
        <v>18941</v>
      </c>
      <c r="AB3056" t="s">
        <v>117</v>
      </c>
      <c r="AC3056" t="s">
        <v>117</v>
      </c>
      <c r="AD3056" t="s">
        <v>117</v>
      </c>
      <c r="AG3056" t="s">
        <v>115</v>
      </c>
      <c r="AH3056" t="s">
        <v>117</v>
      </c>
      <c r="AI3056" t="s">
        <v>117</v>
      </c>
      <c r="AJ3056" t="s">
        <v>165</v>
      </c>
      <c r="AK3056" t="s">
        <v>7959</v>
      </c>
      <c r="AL3056" t="s">
        <v>119</v>
      </c>
      <c r="AN3056" t="s">
        <v>106</v>
      </c>
      <c r="AO3056" t="s">
        <v>117</v>
      </c>
      <c r="AP3056" t="s">
        <v>117</v>
      </c>
      <c r="AQ3056" t="s">
        <v>117</v>
      </c>
      <c r="AR3056" t="s">
        <v>117</v>
      </c>
      <c r="AS3056" t="s">
        <v>117</v>
      </c>
      <c r="AT3056" t="s">
        <v>117</v>
      </c>
      <c r="AU3056" t="s">
        <v>117</v>
      </c>
      <c r="AV3056" t="s">
        <v>117</v>
      </c>
      <c r="AW3056" t="s">
        <v>117</v>
      </c>
      <c r="AX3056" t="s">
        <v>117</v>
      </c>
      <c r="AY3056" t="s">
        <v>117</v>
      </c>
      <c r="AZ3056" t="s">
        <v>117</v>
      </c>
      <c r="BA3056" t="s">
        <v>117</v>
      </c>
      <c r="BB3056" t="s">
        <v>117</v>
      </c>
      <c r="BD3056" t="s">
        <v>117</v>
      </c>
      <c r="BF3056" t="s">
        <v>117</v>
      </c>
      <c r="BG3056" t="s">
        <v>117</v>
      </c>
      <c r="BH3056" t="s">
        <v>115</v>
      </c>
      <c r="BI3056" t="s">
        <v>117</v>
      </c>
      <c r="BJ3056" t="s">
        <v>117</v>
      </c>
      <c r="BK3056" t="s">
        <v>117</v>
      </c>
      <c r="BL3056" t="s">
        <v>117</v>
      </c>
      <c r="BM3056" t="s">
        <v>117</v>
      </c>
      <c r="BN3056" t="s">
        <v>117</v>
      </c>
      <c r="BO3056" t="s">
        <v>117</v>
      </c>
      <c r="BP3056" t="s">
        <v>117</v>
      </c>
      <c r="BQ3056" t="s">
        <v>117</v>
      </c>
      <c r="BR3056" t="s">
        <v>117</v>
      </c>
      <c r="BS3056" t="s">
        <v>117</v>
      </c>
      <c r="BT3056" t="s">
        <v>117</v>
      </c>
      <c r="BU3056" t="s">
        <v>117</v>
      </c>
      <c r="BV3056" t="s">
        <v>115</v>
      </c>
      <c r="BW3056" t="s">
        <v>115</v>
      </c>
      <c r="BX3056" t="s">
        <v>117</v>
      </c>
      <c r="BY3056" t="s">
        <v>117</v>
      </c>
      <c r="BZ3056" t="s">
        <v>117</v>
      </c>
      <c r="CA3056" t="s">
        <v>117</v>
      </c>
      <c r="CB3056" t="s">
        <v>117</v>
      </c>
      <c r="CC3056" t="s">
        <v>117</v>
      </c>
      <c r="CD3056" t="s">
        <v>117</v>
      </c>
      <c r="CE3056" t="s">
        <v>117</v>
      </c>
      <c r="CF3056" t="s">
        <v>117</v>
      </c>
      <c r="CG3056" t="s">
        <v>117</v>
      </c>
      <c r="CH3056" t="s">
        <v>117</v>
      </c>
      <c r="CI3056" t="s">
        <v>117</v>
      </c>
      <c r="CJ3056" t="s">
        <v>117</v>
      </c>
      <c r="CK3056" t="s">
        <v>117</v>
      </c>
      <c r="CL3056" t="s">
        <v>117</v>
      </c>
      <c r="CM3056" t="s">
        <v>117</v>
      </c>
      <c r="CN3056" t="s">
        <v>117</v>
      </c>
      <c r="CO3056" t="s">
        <v>117</v>
      </c>
      <c r="CP3056" t="s">
        <v>117</v>
      </c>
      <c r="CQ3056" t="s">
        <v>117</v>
      </c>
      <c r="CR3056" t="s">
        <v>117</v>
      </c>
      <c r="CS3056" t="s">
        <v>117</v>
      </c>
      <c r="CT3056" t="s">
        <v>117</v>
      </c>
      <c r="CU3056" t="s">
        <v>117</v>
      </c>
      <c r="CV3056" t="s">
        <v>117</v>
      </c>
      <c r="CW3056" t="s">
        <v>117</v>
      </c>
    </row>
    <row r="3057" spans="1:101" x14ac:dyDescent="0.25">
      <c r="A3057" t="s">
        <v>100</v>
      </c>
      <c r="B3057">
        <v>162095</v>
      </c>
      <c r="C3057" t="s">
        <v>18942</v>
      </c>
      <c r="D3057" t="s">
        <v>102</v>
      </c>
      <c r="E3057" t="s">
        <v>18943</v>
      </c>
      <c r="F3057" t="s">
        <v>18943</v>
      </c>
      <c r="G3057" t="s">
        <v>18944</v>
      </c>
      <c r="H3057" t="s">
        <v>18945</v>
      </c>
      <c r="I3057" t="s">
        <v>2149</v>
      </c>
      <c r="K3057" t="s">
        <v>1304</v>
      </c>
      <c r="L3057">
        <v>100080</v>
      </c>
      <c r="M3057" t="s">
        <v>9171</v>
      </c>
      <c r="N3057" t="s">
        <v>9172</v>
      </c>
      <c r="O3057">
        <v>0</v>
      </c>
      <c r="P3057" t="s">
        <v>10039</v>
      </c>
      <c r="R3057" t="s">
        <v>234</v>
      </c>
      <c r="S3057" t="s">
        <v>172</v>
      </c>
      <c r="T3057" t="s">
        <v>134</v>
      </c>
      <c r="U3057">
        <v>94111</v>
      </c>
      <c r="V3057" t="s">
        <v>114</v>
      </c>
      <c r="W3057" s="1">
        <v>40981</v>
      </c>
      <c r="Y3057" s="1">
        <v>43551</v>
      </c>
      <c r="Z3057" s="2">
        <v>43009</v>
      </c>
      <c r="AA3057" t="s">
        <v>18946</v>
      </c>
      <c r="AB3057" t="s">
        <v>117</v>
      </c>
      <c r="AC3057" t="s">
        <v>117</v>
      </c>
      <c r="AD3057" t="s">
        <v>117</v>
      </c>
      <c r="AG3057" t="s">
        <v>115</v>
      </c>
      <c r="AH3057" t="s">
        <v>115</v>
      </c>
      <c r="AI3057" t="s">
        <v>117</v>
      </c>
      <c r="AJ3057" t="s">
        <v>293</v>
      </c>
      <c r="AL3057" t="s">
        <v>119</v>
      </c>
      <c r="AN3057" t="s">
        <v>106</v>
      </c>
      <c r="AO3057" t="s">
        <v>117</v>
      </c>
      <c r="AP3057" t="s">
        <v>117</v>
      </c>
      <c r="AQ3057" t="s">
        <v>117</v>
      </c>
      <c r="AR3057" t="s">
        <v>117</v>
      </c>
      <c r="AS3057" t="s">
        <v>117</v>
      </c>
      <c r="AT3057" t="s">
        <v>117</v>
      </c>
      <c r="AU3057" t="s">
        <v>117</v>
      </c>
      <c r="AV3057" t="s">
        <v>117</v>
      </c>
      <c r="AW3057" t="s">
        <v>117</v>
      </c>
      <c r="AX3057" t="s">
        <v>117</v>
      </c>
      <c r="AY3057" t="s">
        <v>117</v>
      </c>
      <c r="AZ3057" t="s">
        <v>117</v>
      </c>
      <c r="BA3057" t="s">
        <v>117</v>
      </c>
      <c r="BB3057" t="s">
        <v>117</v>
      </c>
      <c r="BD3057" t="s">
        <v>117</v>
      </c>
      <c r="BF3057" t="s">
        <v>117</v>
      </c>
      <c r="BG3057" t="s">
        <v>117</v>
      </c>
      <c r="BH3057" t="s">
        <v>117</v>
      </c>
      <c r="BI3057" t="s">
        <v>117</v>
      </c>
      <c r="BJ3057" t="s">
        <v>117</v>
      </c>
      <c r="BK3057" t="s">
        <v>117</v>
      </c>
      <c r="BL3057" t="s">
        <v>117</v>
      </c>
      <c r="BM3057" t="s">
        <v>117</v>
      </c>
      <c r="BN3057" t="s">
        <v>117</v>
      </c>
      <c r="BO3057" t="s">
        <v>117</v>
      </c>
      <c r="BP3057" t="s">
        <v>117</v>
      </c>
      <c r="BQ3057" t="s">
        <v>117</v>
      </c>
      <c r="BR3057" t="s">
        <v>117</v>
      </c>
      <c r="BS3057" t="s">
        <v>117</v>
      </c>
      <c r="BT3057" t="s">
        <v>117</v>
      </c>
      <c r="BU3057" t="s">
        <v>117</v>
      </c>
      <c r="BV3057" t="s">
        <v>117</v>
      </c>
      <c r="BW3057" t="s">
        <v>115</v>
      </c>
      <c r="BX3057" t="s">
        <v>117</v>
      </c>
      <c r="BY3057" t="s">
        <v>117</v>
      </c>
      <c r="BZ3057" t="s">
        <v>117</v>
      </c>
      <c r="CA3057" t="s">
        <v>117</v>
      </c>
      <c r="CB3057" t="s">
        <v>117</v>
      </c>
      <c r="CC3057" t="s">
        <v>117</v>
      </c>
      <c r="CD3057" t="s">
        <v>117</v>
      </c>
      <c r="CE3057" t="s">
        <v>117</v>
      </c>
      <c r="CF3057" t="s">
        <v>117</v>
      </c>
      <c r="CG3057" t="s">
        <v>117</v>
      </c>
      <c r="CH3057" t="s">
        <v>117</v>
      </c>
      <c r="CI3057" t="s">
        <v>117</v>
      </c>
      <c r="CJ3057" t="s">
        <v>117</v>
      </c>
      <c r="CK3057" t="s">
        <v>117</v>
      </c>
      <c r="CL3057" t="s">
        <v>117</v>
      </c>
      <c r="CM3057" t="s">
        <v>117</v>
      </c>
      <c r="CN3057" t="s">
        <v>117</v>
      </c>
      <c r="CO3057" t="s">
        <v>117</v>
      </c>
      <c r="CP3057" t="s">
        <v>117</v>
      </c>
      <c r="CQ3057" t="s">
        <v>117</v>
      </c>
      <c r="CR3057" t="s">
        <v>117</v>
      </c>
      <c r="CS3057" t="s">
        <v>117</v>
      </c>
      <c r="CT3057" t="s">
        <v>117</v>
      </c>
      <c r="CU3057" t="s">
        <v>117</v>
      </c>
      <c r="CV3057" t="s">
        <v>117</v>
      </c>
      <c r="CW3057" t="s">
        <v>117</v>
      </c>
    </row>
    <row r="3058" spans="1:101" x14ac:dyDescent="0.25">
      <c r="A3058" t="s">
        <v>145</v>
      </c>
      <c r="B3058">
        <v>296906</v>
      </c>
      <c r="C3058" t="s">
        <v>18947</v>
      </c>
      <c r="D3058" t="s">
        <v>102</v>
      </c>
      <c r="E3058" t="s">
        <v>18948</v>
      </c>
      <c r="F3058" t="s">
        <v>18948</v>
      </c>
      <c r="G3058" t="s">
        <v>18949</v>
      </c>
      <c r="H3058" t="s">
        <v>4737</v>
      </c>
      <c r="I3058" t="s">
        <v>432</v>
      </c>
      <c r="J3058" t="s">
        <v>433</v>
      </c>
      <c r="K3058" t="s">
        <v>134</v>
      </c>
      <c r="L3058">
        <v>6901</v>
      </c>
      <c r="M3058" t="s">
        <v>18950</v>
      </c>
      <c r="O3058">
        <v>0</v>
      </c>
      <c r="V3058" t="s">
        <v>114</v>
      </c>
      <c r="W3058" s="1">
        <v>43257</v>
      </c>
      <c r="Y3058" s="1">
        <v>43599</v>
      </c>
      <c r="Z3058" s="2">
        <v>43009</v>
      </c>
      <c r="AB3058" t="s">
        <v>117</v>
      </c>
      <c r="AC3058" t="s">
        <v>117</v>
      </c>
      <c r="AD3058" t="s">
        <v>117</v>
      </c>
      <c r="AF3058" t="s">
        <v>18951</v>
      </c>
      <c r="AG3058" t="s">
        <v>117</v>
      </c>
      <c r="AH3058" t="s">
        <v>115</v>
      </c>
      <c r="AI3058" t="s">
        <v>117</v>
      </c>
      <c r="AJ3058" t="s">
        <v>293</v>
      </c>
      <c r="AL3058" t="s">
        <v>119</v>
      </c>
      <c r="AM3058" t="s">
        <v>133</v>
      </c>
      <c r="AN3058" t="s">
        <v>134</v>
      </c>
      <c r="AO3058" t="s">
        <v>117</v>
      </c>
      <c r="AP3058" t="s">
        <v>117</v>
      </c>
      <c r="AQ3058" t="s">
        <v>117</v>
      </c>
      <c r="AR3058" t="s">
        <v>117</v>
      </c>
      <c r="AS3058" t="s">
        <v>117</v>
      </c>
      <c r="AT3058" t="s">
        <v>117</v>
      </c>
      <c r="AU3058" t="s">
        <v>117</v>
      </c>
      <c r="AV3058" t="s">
        <v>117</v>
      </c>
      <c r="AW3058" t="s">
        <v>117</v>
      </c>
      <c r="AX3058" t="s">
        <v>117</v>
      </c>
      <c r="AY3058" t="s">
        <v>117</v>
      </c>
      <c r="AZ3058" t="s">
        <v>117</v>
      </c>
      <c r="BA3058" t="s">
        <v>117</v>
      </c>
      <c r="BB3058" t="s">
        <v>117</v>
      </c>
      <c r="BD3058" t="s">
        <v>117</v>
      </c>
      <c r="BF3058" t="s">
        <v>117</v>
      </c>
      <c r="BG3058" t="s">
        <v>117</v>
      </c>
      <c r="BH3058" t="s">
        <v>117</v>
      </c>
      <c r="BI3058" t="s">
        <v>117</v>
      </c>
      <c r="BJ3058" t="s">
        <v>117</v>
      </c>
      <c r="BK3058" t="s">
        <v>117</v>
      </c>
      <c r="BL3058" t="s">
        <v>117</v>
      </c>
      <c r="BM3058" t="s">
        <v>117</v>
      </c>
      <c r="BN3058" t="s">
        <v>117</v>
      </c>
      <c r="BO3058" t="s">
        <v>117</v>
      </c>
      <c r="BP3058" t="s">
        <v>117</v>
      </c>
      <c r="BQ3058" t="s">
        <v>117</v>
      </c>
      <c r="BR3058" t="s">
        <v>117</v>
      </c>
      <c r="BS3058" t="s">
        <v>117</v>
      </c>
      <c r="BT3058" t="s">
        <v>117</v>
      </c>
      <c r="BU3058" t="s">
        <v>117</v>
      </c>
      <c r="BV3058" t="s">
        <v>117</v>
      </c>
      <c r="BW3058" t="s">
        <v>115</v>
      </c>
      <c r="BX3058" t="s">
        <v>117</v>
      </c>
      <c r="BY3058" t="s">
        <v>117</v>
      </c>
      <c r="BZ3058" t="s">
        <v>117</v>
      </c>
      <c r="CA3058" t="s">
        <v>117</v>
      </c>
      <c r="CB3058" t="s">
        <v>117</v>
      </c>
      <c r="CC3058" t="s">
        <v>117</v>
      </c>
      <c r="CD3058" t="s">
        <v>117</v>
      </c>
      <c r="CE3058" t="s">
        <v>117</v>
      </c>
      <c r="CF3058" t="s">
        <v>117</v>
      </c>
      <c r="CG3058" t="s">
        <v>117</v>
      </c>
      <c r="CH3058" t="s">
        <v>117</v>
      </c>
      <c r="CI3058" t="s">
        <v>117</v>
      </c>
      <c r="CJ3058" t="s">
        <v>117</v>
      </c>
      <c r="CK3058" t="s">
        <v>117</v>
      </c>
      <c r="CL3058" t="s">
        <v>117</v>
      </c>
      <c r="CM3058" t="s">
        <v>117</v>
      </c>
      <c r="CN3058" t="s">
        <v>117</v>
      </c>
      <c r="CO3058" t="s">
        <v>117</v>
      </c>
      <c r="CP3058" t="s">
        <v>117</v>
      </c>
      <c r="CQ3058" t="s">
        <v>117</v>
      </c>
      <c r="CR3058" t="s">
        <v>117</v>
      </c>
      <c r="CS3058" t="s">
        <v>117</v>
      </c>
      <c r="CT3058" t="s">
        <v>117</v>
      </c>
      <c r="CU3058" t="s">
        <v>117</v>
      </c>
      <c r="CV3058" t="s">
        <v>117</v>
      </c>
      <c r="CW3058" t="s">
        <v>117</v>
      </c>
    </row>
    <row r="3059" spans="1:101" x14ac:dyDescent="0.25">
      <c r="A3059" t="s">
        <v>100</v>
      </c>
      <c r="B3059">
        <v>163018</v>
      </c>
      <c r="C3059" t="s">
        <v>18952</v>
      </c>
      <c r="D3059" t="s">
        <v>102</v>
      </c>
      <c r="E3059" t="s">
        <v>18953</v>
      </c>
      <c r="F3059" t="s">
        <v>18953</v>
      </c>
      <c r="G3059" t="s">
        <v>18954</v>
      </c>
      <c r="H3059" t="s">
        <v>18955</v>
      </c>
      <c r="I3059" t="s">
        <v>242</v>
      </c>
      <c r="K3059" t="s">
        <v>243</v>
      </c>
      <c r="L3059" t="s">
        <v>18956</v>
      </c>
      <c r="M3059">
        <v>2076328200</v>
      </c>
      <c r="O3059">
        <v>1</v>
      </c>
      <c r="V3059" t="s">
        <v>114</v>
      </c>
      <c r="W3059" s="1">
        <v>41002</v>
      </c>
      <c r="Y3059" s="1">
        <v>43645</v>
      </c>
      <c r="Z3059" s="2">
        <v>43009</v>
      </c>
      <c r="AA3059" t="s">
        <v>18957</v>
      </c>
      <c r="AB3059" t="s">
        <v>115</v>
      </c>
      <c r="AC3059" t="s">
        <v>117</v>
      </c>
      <c r="AD3059" t="s">
        <v>117</v>
      </c>
      <c r="AG3059" t="s">
        <v>115</v>
      </c>
      <c r="AH3059" t="s">
        <v>117</v>
      </c>
      <c r="AI3059" t="s">
        <v>117</v>
      </c>
      <c r="AJ3059" t="s">
        <v>300</v>
      </c>
      <c r="AL3059" t="s">
        <v>184</v>
      </c>
      <c r="AN3059" t="s">
        <v>243</v>
      </c>
      <c r="AO3059" t="s">
        <v>117</v>
      </c>
      <c r="AP3059" t="s">
        <v>117</v>
      </c>
      <c r="AQ3059" t="s">
        <v>117</v>
      </c>
      <c r="AR3059" t="s">
        <v>117</v>
      </c>
      <c r="AS3059" t="s">
        <v>117</v>
      </c>
      <c r="AT3059" t="s">
        <v>117</v>
      </c>
      <c r="AU3059" t="s">
        <v>117</v>
      </c>
      <c r="AV3059" t="s">
        <v>117</v>
      </c>
      <c r="AW3059" t="s">
        <v>117</v>
      </c>
      <c r="AX3059" t="s">
        <v>117</v>
      </c>
      <c r="AY3059" t="s">
        <v>117</v>
      </c>
      <c r="AZ3059" t="s">
        <v>117</v>
      </c>
      <c r="BA3059" t="s">
        <v>117</v>
      </c>
      <c r="BB3059" t="s">
        <v>117</v>
      </c>
      <c r="BD3059" t="s">
        <v>117</v>
      </c>
      <c r="BF3059" t="s">
        <v>117</v>
      </c>
      <c r="BG3059" t="s">
        <v>117</v>
      </c>
      <c r="BH3059" t="s">
        <v>117</v>
      </c>
      <c r="BI3059" t="s">
        <v>117</v>
      </c>
      <c r="BJ3059" t="s">
        <v>117</v>
      </c>
      <c r="BK3059" t="s">
        <v>117</v>
      </c>
      <c r="BL3059" t="s">
        <v>117</v>
      </c>
      <c r="BM3059" t="s">
        <v>117</v>
      </c>
      <c r="BN3059" t="s">
        <v>117</v>
      </c>
      <c r="BO3059" t="s">
        <v>117</v>
      </c>
      <c r="BP3059" t="s">
        <v>117</v>
      </c>
      <c r="BQ3059" t="s">
        <v>117</v>
      </c>
      <c r="BR3059" t="s">
        <v>117</v>
      </c>
      <c r="BS3059" t="s">
        <v>117</v>
      </c>
      <c r="BT3059" t="s">
        <v>117</v>
      </c>
      <c r="BU3059" t="s">
        <v>117</v>
      </c>
      <c r="BV3059" t="s">
        <v>117</v>
      </c>
      <c r="BW3059" t="s">
        <v>115</v>
      </c>
      <c r="BX3059" t="s">
        <v>117</v>
      </c>
      <c r="BY3059" t="s">
        <v>117</v>
      </c>
      <c r="BZ3059" t="s">
        <v>117</v>
      </c>
      <c r="CA3059" t="s">
        <v>117</v>
      </c>
      <c r="CB3059" t="s">
        <v>117</v>
      </c>
      <c r="CC3059" t="s">
        <v>117</v>
      </c>
      <c r="CD3059" t="s">
        <v>117</v>
      </c>
      <c r="CE3059" t="s">
        <v>117</v>
      </c>
      <c r="CF3059" t="s">
        <v>117</v>
      </c>
      <c r="CG3059" t="s">
        <v>117</v>
      </c>
      <c r="CH3059" t="s">
        <v>117</v>
      </c>
      <c r="CI3059" t="s">
        <v>117</v>
      </c>
      <c r="CJ3059" t="s">
        <v>117</v>
      </c>
      <c r="CK3059" t="s">
        <v>117</v>
      </c>
      <c r="CL3059" t="s">
        <v>117</v>
      </c>
      <c r="CM3059" t="s">
        <v>117</v>
      </c>
      <c r="CN3059" t="s">
        <v>117</v>
      </c>
      <c r="CO3059" t="s">
        <v>117</v>
      </c>
      <c r="CP3059" t="s">
        <v>117</v>
      </c>
      <c r="CQ3059" t="s">
        <v>117</v>
      </c>
      <c r="CR3059" t="s">
        <v>117</v>
      </c>
      <c r="CS3059" t="s">
        <v>117</v>
      </c>
      <c r="CT3059" t="s">
        <v>117</v>
      </c>
      <c r="CU3059" t="s">
        <v>117</v>
      </c>
      <c r="CV3059" t="s">
        <v>117</v>
      </c>
      <c r="CW3059" t="s">
        <v>117</v>
      </c>
    </row>
    <row r="3060" spans="1:101" x14ac:dyDescent="0.25">
      <c r="A3060" t="s">
        <v>100</v>
      </c>
      <c r="B3060">
        <v>177528</v>
      </c>
      <c r="C3060" t="s">
        <v>18958</v>
      </c>
      <c r="D3060" t="s">
        <v>102</v>
      </c>
      <c r="E3060" t="s">
        <v>18959</v>
      </c>
      <c r="F3060" t="s">
        <v>18959</v>
      </c>
      <c r="G3060" t="s">
        <v>18960</v>
      </c>
      <c r="H3060" t="s">
        <v>18961</v>
      </c>
      <c r="I3060" t="s">
        <v>112</v>
      </c>
      <c r="K3060" t="s">
        <v>113</v>
      </c>
      <c r="M3060" t="s">
        <v>15847</v>
      </c>
      <c r="N3060" t="s">
        <v>15848</v>
      </c>
      <c r="O3060">
        <v>0</v>
      </c>
      <c r="V3060" t="s">
        <v>114</v>
      </c>
      <c r="W3060" s="1">
        <v>42096</v>
      </c>
      <c r="Y3060" s="1">
        <v>43553</v>
      </c>
      <c r="Z3060" s="2">
        <v>43009</v>
      </c>
      <c r="AB3060" t="s">
        <v>115</v>
      </c>
      <c r="AC3060" t="s">
        <v>117</v>
      </c>
      <c r="AD3060" t="s">
        <v>117</v>
      </c>
      <c r="AG3060" t="s">
        <v>117</v>
      </c>
      <c r="AH3060" t="s">
        <v>115</v>
      </c>
      <c r="AI3060" t="s">
        <v>117</v>
      </c>
      <c r="AJ3060" t="s">
        <v>118</v>
      </c>
      <c r="AL3060" t="s">
        <v>119</v>
      </c>
      <c r="AN3060" t="s">
        <v>113</v>
      </c>
      <c r="AO3060" t="s">
        <v>117</v>
      </c>
      <c r="AP3060" t="s">
        <v>117</v>
      </c>
      <c r="AQ3060" t="s">
        <v>115</v>
      </c>
      <c r="AR3060" t="s">
        <v>117</v>
      </c>
      <c r="AS3060" t="s">
        <v>117</v>
      </c>
      <c r="AT3060" t="s">
        <v>117</v>
      </c>
      <c r="AU3060" t="s">
        <v>117</v>
      </c>
      <c r="AV3060" t="s">
        <v>117</v>
      </c>
      <c r="AW3060" t="s">
        <v>117</v>
      </c>
      <c r="AX3060" t="s">
        <v>117</v>
      </c>
      <c r="AY3060" t="s">
        <v>117</v>
      </c>
      <c r="AZ3060" t="s">
        <v>117</v>
      </c>
      <c r="BA3060" t="s">
        <v>117</v>
      </c>
      <c r="BB3060" t="s">
        <v>117</v>
      </c>
      <c r="BD3060" t="s">
        <v>117</v>
      </c>
      <c r="BF3060" t="s">
        <v>117</v>
      </c>
      <c r="BG3060" t="s">
        <v>117</v>
      </c>
      <c r="BH3060" t="s">
        <v>115</v>
      </c>
      <c r="BI3060" t="s">
        <v>117</v>
      </c>
      <c r="BJ3060" t="s">
        <v>117</v>
      </c>
      <c r="BK3060" t="s">
        <v>117</v>
      </c>
      <c r="BL3060" t="s">
        <v>117</v>
      </c>
      <c r="BM3060" t="s">
        <v>117</v>
      </c>
      <c r="BN3060" t="s">
        <v>117</v>
      </c>
      <c r="BO3060" t="s">
        <v>117</v>
      </c>
      <c r="BP3060" t="s">
        <v>117</v>
      </c>
      <c r="BQ3060" t="s">
        <v>117</v>
      </c>
      <c r="BR3060" t="s">
        <v>117</v>
      </c>
      <c r="BS3060" t="s">
        <v>117</v>
      </c>
      <c r="BT3060" t="s">
        <v>117</v>
      </c>
      <c r="BU3060" t="s">
        <v>117</v>
      </c>
      <c r="BV3060" t="s">
        <v>115</v>
      </c>
      <c r="BW3060" t="s">
        <v>115</v>
      </c>
      <c r="BX3060" t="s">
        <v>117</v>
      </c>
      <c r="BY3060" t="s">
        <v>117</v>
      </c>
      <c r="BZ3060" t="s">
        <v>117</v>
      </c>
      <c r="CA3060" t="s">
        <v>117</v>
      </c>
      <c r="CB3060" t="s">
        <v>117</v>
      </c>
      <c r="CC3060" t="s">
        <v>117</v>
      </c>
      <c r="CD3060" t="s">
        <v>117</v>
      </c>
      <c r="CE3060" t="s">
        <v>117</v>
      </c>
      <c r="CF3060" t="s">
        <v>117</v>
      </c>
      <c r="CG3060" t="s">
        <v>117</v>
      </c>
      <c r="CH3060" t="s">
        <v>117</v>
      </c>
      <c r="CI3060" t="s">
        <v>117</v>
      </c>
      <c r="CJ3060" t="s">
        <v>117</v>
      </c>
      <c r="CK3060" t="s">
        <v>117</v>
      </c>
      <c r="CL3060" t="s">
        <v>117</v>
      </c>
      <c r="CM3060" t="s">
        <v>117</v>
      </c>
      <c r="CN3060" t="s">
        <v>117</v>
      </c>
      <c r="CO3060" t="s">
        <v>117</v>
      </c>
      <c r="CP3060" t="s">
        <v>117</v>
      </c>
      <c r="CQ3060" t="s">
        <v>117</v>
      </c>
      <c r="CR3060" t="s">
        <v>117</v>
      </c>
      <c r="CS3060" t="s">
        <v>117</v>
      </c>
      <c r="CT3060" t="s">
        <v>117</v>
      </c>
      <c r="CU3060" t="s">
        <v>117</v>
      </c>
      <c r="CV3060" t="s">
        <v>117</v>
      </c>
      <c r="CW3060" t="s">
        <v>117</v>
      </c>
    </row>
    <row r="3061" spans="1:101" x14ac:dyDescent="0.25">
      <c r="A3061" t="s">
        <v>100</v>
      </c>
      <c r="B3061">
        <v>284500</v>
      </c>
      <c r="C3061" t="s">
        <v>18962</v>
      </c>
      <c r="D3061" t="s">
        <v>102</v>
      </c>
      <c r="E3061" t="s">
        <v>18963</v>
      </c>
      <c r="F3061" t="s">
        <v>18963</v>
      </c>
      <c r="G3061" t="s">
        <v>18964</v>
      </c>
      <c r="H3061" t="s">
        <v>7433</v>
      </c>
      <c r="I3061" t="s">
        <v>112</v>
      </c>
      <c r="K3061" t="s">
        <v>113</v>
      </c>
      <c r="L3061">
        <v>0</v>
      </c>
      <c r="M3061" t="s">
        <v>18965</v>
      </c>
      <c r="N3061" t="s">
        <v>18966</v>
      </c>
      <c r="O3061">
        <v>0</v>
      </c>
      <c r="V3061" t="s">
        <v>114</v>
      </c>
      <c r="W3061" s="1">
        <v>42563</v>
      </c>
      <c r="Y3061" s="1">
        <v>43545</v>
      </c>
      <c r="Z3061" s="2">
        <v>43009</v>
      </c>
      <c r="AB3061" t="s">
        <v>115</v>
      </c>
      <c r="AC3061" t="s">
        <v>117</v>
      </c>
      <c r="AD3061" t="s">
        <v>117</v>
      </c>
      <c r="AF3061" t="s">
        <v>18967</v>
      </c>
      <c r="AG3061" t="s">
        <v>117</v>
      </c>
      <c r="AH3061" t="s">
        <v>115</v>
      </c>
      <c r="AI3061" t="s">
        <v>117</v>
      </c>
      <c r="AJ3061" t="s">
        <v>118</v>
      </c>
      <c r="AL3061" t="s">
        <v>119</v>
      </c>
      <c r="AN3061" t="s">
        <v>113</v>
      </c>
      <c r="AO3061" t="s">
        <v>117</v>
      </c>
      <c r="AP3061" t="s">
        <v>117</v>
      </c>
      <c r="AQ3061" t="s">
        <v>115</v>
      </c>
      <c r="AR3061" t="s">
        <v>117</v>
      </c>
      <c r="AS3061" t="s">
        <v>117</v>
      </c>
      <c r="AT3061" t="s">
        <v>117</v>
      </c>
      <c r="AU3061" t="s">
        <v>117</v>
      </c>
      <c r="AV3061" t="s">
        <v>117</v>
      </c>
      <c r="AW3061" t="s">
        <v>117</v>
      </c>
      <c r="AX3061" t="s">
        <v>117</v>
      </c>
      <c r="AY3061" t="s">
        <v>117</v>
      </c>
      <c r="AZ3061" t="s">
        <v>117</v>
      </c>
      <c r="BA3061" t="s">
        <v>117</v>
      </c>
      <c r="BB3061" t="s">
        <v>117</v>
      </c>
      <c r="BD3061" t="s">
        <v>117</v>
      </c>
      <c r="BF3061" t="s">
        <v>117</v>
      </c>
      <c r="BG3061" t="s">
        <v>117</v>
      </c>
      <c r="BH3061" t="s">
        <v>115</v>
      </c>
      <c r="BI3061" t="s">
        <v>117</v>
      </c>
      <c r="BJ3061" t="s">
        <v>117</v>
      </c>
      <c r="BK3061" t="s">
        <v>117</v>
      </c>
      <c r="BL3061" t="s">
        <v>115</v>
      </c>
      <c r="BM3061" t="s">
        <v>117</v>
      </c>
      <c r="BN3061" t="s">
        <v>117</v>
      </c>
      <c r="BO3061" t="s">
        <v>117</v>
      </c>
      <c r="BP3061" t="s">
        <v>117</v>
      </c>
      <c r="BQ3061" t="s">
        <v>117</v>
      </c>
      <c r="BR3061" t="s">
        <v>117</v>
      </c>
      <c r="BS3061" t="s">
        <v>117</v>
      </c>
      <c r="BT3061" t="s">
        <v>117</v>
      </c>
      <c r="BU3061" t="s">
        <v>117</v>
      </c>
      <c r="BV3061" t="s">
        <v>115</v>
      </c>
      <c r="BW3061" t="s">
        <v>115</v>
      </c>
      <c r="BX3061" t="s">
        <v>117</v>
      </c>
      <c r="BY3061" t="s">
        <v>117</v>
      </c>
      <c r="BZ3061" t="s">
        <v>117</v>
      </c>
      <c r="CA3061" t="s">
        <v>117</v>
      </c>
      <c r="CB3061" t="s">
        <v>117</v>
      </c>
      <c r="CC3061" t="s">
        <v>117</v>
      </c>
      <c r="CD3061" t="s">
        <v>117</v>
      </c>
      <c r="CE3061" t="s">
        <v>117</v>
      </c>
      <c r="CF3061" t="s">
        <v>117</v>
      </c>
      <c r="CG3061" t="s">
        <v>117</v>
      </c>
      <c r="CH3061" t="s">
        <v>117</v>
      </c>
      <c r="CI3061" t="s">
        <v>117</v>
      </c>
      <c r="CJ3061" t="s">
        <v>117</v>
      </c>
      <c r="CK3061" t="s">
        <v>117</v>
      </c>
      <c r="CL3061" t="s">
        <v>117</v>
      </c>
      <c r="CM3061" t="s">
        <v>117</v>
      </c>
      <c r="CN3061" t="s">
        <v>117</v>
      </c>
      <c r="CO3061" t="s">
        <v>117</v>
      </c>
      <c r="CP3061" t="s">
        <v>117</v>
      </c>
      <c r="CQ3061" t="s">
        <v>117</v>
      </c>
      <c r="CR3061" t="s">
        <v>117</v>
      </c>
      <c r="CS3061" t="s">
        <v>117</v>
      </c>
      <c r="CT3061" t="s">
        <v>117</v>
      </c>
      <c r="CU3061" t="s">
        <v>117</v>
      </c>
      <c r="CV3061" t="s">
        <v>117</v>
      </c>
      <c r="CW3061" t="s">
        <v>117</v>
      </c>
    </row>
    <row r="3062" spans="1:101" x14ac:dyDescent="0.25">
      <c r="A3062" t="s">
        <v>128</v>
      </c>
      <c r="B3062">
        <v>161798</v>
      </c>
      <c r="C3062" t="s">
        <v>18968</v>
      </c>
      <c r="D3062" t="s">
        <v>102</v>
      </c>
      <c r="E3062" t="s">
        <v>18969</v>
      </c>
      <c r="F3062" t="s">
        <v>18969</v>
      </c>
      <c r="G3062" t="s">
        <v>18970</v>
      </c>
      <c r="I3062" t="s">
        <v>18971</v>
      </c>
      <c r="J3062" t="s">
        <v>18972</v>
      </c>
      <c r="K3062" t="s">
        <v>134</v>
      </c>
      <c r="L3062">
        <v>87501</v>
      </c>
      <c r="M3062" t="s">
        <v>18973</v>
      </c>
      <c r="N3062" t="s">
        <v>18974</v>
      </c>
      <c r="O3062">
        <v>0</v>
      </c>
      <c r="V3062" t="s">
        <v>114</v>
      </c>
      <c r="W3062" s="1">
        <v>41617</v>
      </c>
      <c r="Y3062" s="1">
        <v>43496</v>
      </c>
      <c r="Z3062" s="2">
        <v>43009</v>
      </c>
      <c r="AA3062" t="s">
        <v>18975</v>
      </c>
      <c r="AB3062" t="s">
        <v>117</v>
      </c>
      <c r="AC3062" t="s">
        <v>117</v>
      </c>
      <c r="AD3062" t="s">
        <v>117</v>
      </c>
      <c r="AG3062" t="s">
        <v>115</v>
      </c>
      <c r="AH3062" t="s">
        <v>117</v>
      </c>
      <c r="AI3062" t="s">
        <v>117</v>
      </c>
      <c r="AJ3062" t="s">
        <v>300</v>
      </c>
      <c r="AL3062" t="s">
        <v>119</v>
      </c>
      <c r="AM3062" t="s">
        <v>133</v>
      </c>
      <c r="AN3062" t="s">
        <v>134</v>
      </c>
      <c r="AO3062" t="s">
        <v>117</v>
      </c>
      <c r="AP3062" t="s">
        <v>117</v>
      </c>
      <c r="AQ3062" t="s">
        <v>117</v>
      </c>
      <c r="AR3062" t="s">
        <v>117</v>
      </c>
      <c r="AS3062" t="s">
        <v>117</v>
      </c>
      <c r="AT3062" t="s">
        <v>117</v>
      </c>
      <c r="AU3062" t="s">
        <v>117</v>
      </c>
      <c r="AV3062" t="s">
        <v>117</v>
      </c>
      <c r="AW3062" t="s">
        <v>117</v>
      </c>
      <c r="AX3062" t="s">
        <v>117</v>
      </c>
      <c r="AY3062" t="s">
        <v>117</v>
      </c>
      <c r="AZ3062" t="s">
        <v>117</v>
      </c>
      <c r="BA3062" t="s">
        <v>117</v>
      </c>
      <c r="BB3062" t="s">
        <v>117</v>
      </c>
      <c r="BD3062" t="s">
        <v>117</v>
      </c>
      <c r="BF3062" t="s">
        <v>117</v>
      </c>
      <c r="BG3062" t="s">
        <v>117</v>
      </c>
      <c r="BH3062" t="s">
        <v>117</v>
      </c>
      <c r="BI3062" t="s">
        <v>117</v>
      </c>
      <c r="BJ3062" t="s">
        <v>117</v>
      </c>
      <c r="BK3062" t="s">
        <v>117</v>
      </c>
      <c r="BL3062" t="s">
        <v>117</v>
      </c>
      <c r="BM3062" t="s">
        <v>117</v>
      </c>
      <c r="BN3062" t="s">
        <v>117</v>
      </c>
      <c r="BO3062" t="s">
        <v>117</v>
      </c>
      <c r="BP3062" t="s">
        <v>117</v>
      </c>
      <c r="BQ3062" t="s">
        <v>117</v>
      </c>
      <c r="BR3062" t="s">
        <v>117</v>
      </c>
      <c r="BS3062" t="s">
        <v>117</v>
      </c>
      <c r="BT3062" t="s">
        <v>117</v>
      </c>
      <c r="BU3062" t="s">
        <v>117</v>
      </c>
      <c r="BV3062" t="s">
        <v>115</v>
      </c>
      <c r="BW3062" t="s">
        <v>115</v>
      </c>
      <c r="BX3062" t="s">
        <v>117</v>
      </c>
      <c r="BY3062" t="s">
        <v>117</v>
      </c>
      <c r="BZ3062" t="s">
        <v>117</v>
      </c>
      <c r="CA3062" t="s">
        <v>117</v>
      </c>
      <c r="CB3062" t="s">
        <v>117</v>
      </c>
      <c r="CC3062" t="s">
        <v>117</v>
      </c>
      <c r="CD3062" t="s">
        <v>117</v>
      </c>
      <c r="CE3062" t="s">
        <v>117</v>
      </c>
      <c r="CF3062" t="s">
        <v>117</v>
      </c>
      <c r="CG3062" t="s">
        <v>117</v>
      </c>
      <c r="CH3062" t="s">
        <v>117</v>
      </c>
      <c r="CI3062" t="s">
        <v>117</v>
      </c>
      <c r="CJ3062" t="s">
        <v>117</v>
      </c>
      <c r="CK3062" t="s">
        <v>117</v>
      </c>
      <c r="CL3062" t="s">
        <v>117</v>
      </c>
      <c r="CM3062" t="s">
        <v>117</v>
      </c>
      <c r="CN3062" t="s">
        <v>117</v>
      </c>
      <c r="CO3062" t="s">
        <v>117</v>
      </c>
      <c r="CP3062" t="s">
        <v>117</v>
      </c>
      <c r="CQ3062" t="s">
        <v>117</v>
      </c>
      <c r="CR3062" t="s">
        <v>117</v>
      </c>
      <c r="CS3062" t="s">
        <v>117</v>
      </c>
      <c r="CT3062" t="s">
        <v>117</v>
      </c>
      <c r="CU3062" t="s">
        <v>117</v>
      </c>
      <c r="CV3062" t="s">
        <v>117</v>
      </c>
      <c r="CW3062" t="s">
        <v>117</v>
      </c>
    </row>
    <row r="3063" spans="1:101" x14ac:dyDescent="0.25">
      <c r="A3063" t="s">
        <v>100</v>
      </c>
      <c r="B3063">
        <v>161821</v>
      </c>
      <c r="C3063" t="s">
        <v>18976</v>
      </c>
      <c r="D3063" t="s">
        <v>102</v>
      </c>
      <c r="E3063" t="s">
        <v>18977</v>
      </c>
      <c r="F3063" t="s">
        <v>18977</v>
      </c>
      <c r="G3063" t="s">
        <v>18978</v>
      </c>
      <c r="I3063" t="s">
        <v>18979</v>
      </c>
      <c r="K3063" t="s">
        <v>2392</v>
      </c>
      <c r="L3063" t="s">
        <v>18980</v>
      </c>
      <c r="M3063" t="s">
        <v>18981</v>
      </c>
      <c r="N3063" t="s">
        <v>18982</v>
      </c>
      <c r="O3063">
        <v>0</v>
      </c>
      <c r="P3063" t="s">
        <v>18983</v>
      </c>
      <c r="Q3063" t="s">
        <v>5314</v>
      </c>
      <c r="R3063" t="s">
        <v>509</v>
      </c>
      <c r="T3063" t="s">
        <v>106</v>
      </c>
      <c r="V3063" t="s">
        <v>114</v>
      </c>
      <c r="W3063" s="1">
        <v>40997</v>
      </c>
      <c r="Y3063" s="1">
        <v>43656</v>
      </c>
      <c r="Z3063" s="2">
        <v>43009</v>
      </c>
      <c r="AA3063" t="s">
        <v>18984</v>
      </c>
      <c r="AB3063" t="s">
        <v>115</v>
      </c>
      <c r="AC3063" t="s">
        <v>117</v>
      </c>
      <c r="AD3063" t="s">
        <v>117</v>
      </c>
      <c r="AG3063" t="s">
        <v>117</v>
      </c>
      <c r="AH3063" t="s">
        <v>115</v>
      </c>
      <c r="AI3063" t="s">
        <v>117</v>
      </c>
      <c r="AJ3063" t="s">
        <v>118</v>
      </c>
      <c r="AL3063" t="s">
        <v>584</v>
      </c>
      <c r="AN3063" t="s">
        <v>106</v>
      </c>
      <c r="AO3063" t="s">
        <v>117</v>
      </c>
      <c r="AP3063" t="s">
        <v>117</v>
      </c>
      <c r="AQ3063" t="s">
        <v>117</v>
      </c>
      <c r="AR3063" t="s">
        <v>117</v>
      </c>
      <c r="AS3063" t="s">
        <v>117</v>
      </c>
      <c r="AT3063" t="s">
        <v>117</v>
      </c>
      <c r="AU3063" t="s">
        <v>117</v>
      </c>
      <c r="AV3063" t="s">
        <v>117</v>
      </c>
      <c r="AW3063" t="s">
        <v>117</v>
      </c>
      <c r="AX3063" t="s">
        <v>117</v>
      </c>
      <c r="AY3063" t="s">
        <v>117</v>
      </c>
      <c r="AZ3063" t="s">
        <v>117</v>
      </c>
      <c r="BA3063" t="s">
        <v>117</v>
      </c>
      <c r="BB3063" t="s">
        <v>117</v>
      </c>
      <c r="BD3063" t="s">
        <v>117</v>
      </c>
      <c r="BF3063" t="s">
        <v>117</v>
      </c>
      <c r="BG3063" t="s">
        <v>117</v>
      </c>
      <c r="BH3063" t="s">
        <v>117</v>
      </c>
      <c r="BI3063" t="s">
        <v>117</v>
      </c>
      <c r="BJ3063" t="s">
        <v>117</v>
      </c>
      <c r="BK3063" t="s">
        <v>117</v>
      </c>
      <c r="BL3063" t="s">
        <v>117</v>
      </c>
      <c r="BM3063" t="s">
        <v>117</v>
      </c>
      <c r="BN3063" t="s">
        <v>117</v>
      </c>
      <c r="BO3063" t="s">
        <v>117</v>
      </c>
      <c r="BP3063" t="s">
        <v>117</v>
      </c>
      <c r="BQ3063" t="s">
        <v>117</v>
      </c>
      <c r="BR3063" t="s">
        <v>117</v>
      </c>
      <c r="BS3063" t="s">
        <v>117</v>
      </c>
      <c r="BT3063" t="s">
        <v>117</v>
      </c>
      <c r="BU3063" t="s">
        <v>117</v>
      </c>
      <c r="BV3063" t="s">
        <v>115</v>
      </c>
      <c r="BW3063" t="s">
        <v>115</v>
      </c>
      <c r="BX3063" t="s">
        <v>117</v>
      </c>
      <c r="BY3063" t="s">
        <v>117</v>
      </c>
      <c r="BZ3063" t="s">
        <v>117</v>
      </c>
      <c r="CA3063" t="s">
        <v>117</v>
      </c>
      <c r="CB3063" t="s">
        <v>117</v>
      </c>
      <c r="CC3063" t="s">
        <v>117</v>
      </c>
      <c r="CD3063" t="s">
        <v>117</v>
      </c>
      <c r="CE3063" t="s">
        <v>117</v>
      </c>
      <c r="CF3063" t="s">
        <v>117</v>
      </c>
      <c r="CG3063" t="s">
        <v>117</v>
      </c>
      <c r="CH3063" t="s">
        <v>117</v>
      </c>
      <c r="CI3063" t="s">
        <v>117</v>
      </c>
      <c r="CJ3063" t="s">
        <v>117</v>
      </c>
      <c r="CK3063" t="s">
        <v>117</v>
      </c>
      <c r="CL3063" t="s">
        <v>117</v>
      </c>
      <c r="CM3063" t="s">
        <v>117</v>
      </c>
      <c r="CN3063" t="s">
        <v>117</v>
      </c>
      <c r="CO3063" t="s">
        <v>117</v>
      </c>
      <c r="CP3063" t="s">
        <v>117</v>
      </c>
      <c r="CQ3063" t="s">
        <v>117</v>
      </c>
      <c r="CR3063" t="s">
        <v>117</v>
      </c>
      <c r="CS3063" t="s">
        <v>117</v>
      </c>
      <c r="CT3063" t="s">
        <v>117</v>
      </c>
      <c r="CU3063" t="s">
        <v>117</v>
      </c>
      <c r="CV3063" t="s">
        <v>117</v>
      </c>
      <c r="CW3063" t="s">
        <v>117</v>
      </c>
    </row>
    <row r="3064" spans="1:101" x14ac:dyDescent="0.25">
      <c r="A3064" t="s">
        <v>100</v>
      </c>
      <c r="B3064">
        <v>168055</v>
      </c>
      <c r="C3064" t="s">
        <v>18985</v>
      </c>
      <c r="D3064" t="s">
        <v>102</v>
      </c>
      <c r="E3064" t="s">
        <v>18986</v>
      </c>
      <c r="F3064" t="s">
        <v>18986</v>
      </c>
      <c r="G3064" t="s">
        <v>18987</v>
      </c>
      <c r="I3064" t="s">
        <v>242</v>
      </c>
      <c r="K3064" t="s">
        <v>243</v>
      </c>
      <c r="L3064" t="s">
        <v>18988</v>
      </c>
      <c r="M3064" t="s">
        <v>18989</v>
      </c>
      <c r="N3064" t="s">
        <v>18989</v>
      </c>
      <c r="O3064">
        <v>0</v>
      </c>
      <c r="V3064" t="s">
        <v>114</v>
      </c>
      <c r="W3064" s="1">
        <v>41465</v>
      </c>
      <c r="Y3064" s="1">
        <v>43600</v>
      </c>
      <c r="Z3064" s="2">
        <v>43009</v>
      </c>
      <c r="AA3064" t="s">
        <v>18990</v>
      </c>
      <c r="AB3064" t="s">
        <v>115</v>
      </c>
      <c r="AC3064" t="s">
        <v>117</v>
      </c>
      <c r="AD3064" t="s">
        <v>117</v>
      </c>
      <c r="AF3064" t="s">
        <v>18991</v>
      </c>
      <c r="AG3064" t="s">
        <v>117</v>
      </c>
      <c r="AH3064" t="s">
        <v>115</v>
      </c>
      <c r="AI3064" t="s">
        <v>117</v>
      </c>
      <c r="AJ3064" t="s">
        <v>300</v>
      </c>
      <c r="AL3064" t="s">
        <v>184</v>
      </c>
      <c r="AN3064" t="s">
        <v>243</v>
      </c>
      <c r="AO3064" t="s">
        <v>117</v>
      </c>
      <c r="AP3064" t="s">
        <v>117</v>
      </c>
      <c r="AQ3064" t="s">
        <v>115</v>
      </c>
      <c r="AR3064" t="s">
        <v>117</v>
      </c>
      <c r="AS3064" t="s">
        <v>117</v>
      </c>
      <c r="AT3064" t="s">
        <v>117</v>
      </c>
      <c r="AU3064" t="s">
        <v>117</v>
      </c>
      <c r="AV3064" t="s">
        <v>117</v>
      </c>
      <c r="AW3064" t="s">
        <v>117</v>
      </c>
      <c r="AX3064" t="s">
        <v>117</v>
      </c>
      <c r="AY3064" t="s">
        <v>117</v>
      </c>
      <c r="AZ3064" t="s">
        <v>117</v>
      </c>
      <c r="BA3064" t="s">
        <v>117</v>
      </c>
      <c r="BB3064" t="s">
        <v>117</v>
      </c>
      <c r="BD3064" t="s">
        <v>117</v>
      </c>
      <c r="BF3064" t="s">
        <v>117</v>
      </c>
      <c r="BG3064" t="s">
        <v>117</v>
      </c>
      <c r="BH3064" t="s">
        <v>115</v>
      </c>
      <c r="BI3064" t="s">
        <v>117</v>
      </c>
      <c r="BJ3064" t="s">
        <v>117</v>
      </c>
      <c r="BK3064" t="s">
        <v>117</v>
      </c>
      <c r="BL3064" t="s">
        <v>117</v>
      </c>
      <c r="BM3064" t="s">
        <v>117</v>
      </c>
      <c r="BN3064" t="s">
        <v>117</v>
      </c>
      <c r="BO3064" t="s">
        <v>117</v>
      </c>
      <c r="BP3064" t="s">
        <v>117</v>
      </c>
      <c r="BQ3064" t="s">
        <v>117</v>
      </c>
      <c r="BR3064" t="s">
        <v>117</v>
      </c>
      <c r="BS3064" t="s">
        <v>117</v>
      </c>
      <c r="BT3064" t="s">
        <v>117</v>
      </c>
      <c r="BU3064" t="s">
        <v>117</v>
      </c>
      <c r="BV3064" t="s">
        <v>115</v>
      </c>
      <c r="BW3064" t="s">
        <v>115</v>
      </c>
      <c r="BX3064" t="s">
        <v>117</v>
      </c>
      <c r="BY3064" t="s">
        <v>117</v>
      </c>
      <c r="BZ3064" t="s">
        <v>117</v>
      </c>
      <c r="CA3064" t="s">
        <v>117</v>
      </c>
      <c r="CB3064" t="s">
        <v>117</v>
      </c>
      <c r="CC3064" t="s">
        <v>117</v>
      </c>
      <c r="CD3064" t="s">
        <v>117</v>
      </c>
      <c r="CE3064" t="s">
        <v>117</v>
      </c>
      <c r="CF3064" t="s">
        <v>117</v>
      </c>
      <c r="CG3064" t="s">
        <v>117</v>
      </c>
      <c r="CH3064" t="s">
        <v>117</v>
      </c>
      <c r="CI3064" t="s">
        <v>117</v>
      </c>
      <c r="CJ3064" t="s">
        <v>117</v>
      </c>
      <c r="CK3064" t="s">
        <v>117</v>
      </c>
      <c r="CL3064" t="s">
        <v>117</v>
      </c>
      <c r="CM3064" t="s">
        <v>117</v>
      </c>
      <c r="CN3064" t="s">
        <v>117</v>
      </c>
      <c r="CO3064" t="s">
        <v>117</v>
      </c>
      <c r="CP3064" t="s">
        <v>117</v>
      </c>
      <c r="CQ3064" t="s">
        <v>117</v>
      </c>
      <c r="CR3064" t="s">
        <v>117</v>
      </c>
      <c r="CS3064" t="s">
        <v>117</v>
      </c>
      <c r="CT3064" t="s">
        <v>117</v>
      </c>
      <c r="CU3064" t="s">
        <v>117</v>
      </c>
      <c r="CV3064" t="s">
        <v>117</v>
      </c>
      <c r="CW3064" t="s">
        <v>117</v>
      </c>
    </row>
    <row r="3065" spans="1:101" x14ac:dyDescent="0.25">
      <c r="A3065" t="s">
        <v>100</v>
      </c>
      <c r="B3065">
        <v>161861</v>
      </c>
      <c r="C3065" t="s">
        <v>18992</v>
      </c>
      <c r="D3065" t="s">
        <v>102</v>
      </c>
      <c r="E3065" t="s">
        <v>18993</v>
      </c>
      <c r="F3065" t="s">
        <v>18993</v>
      </c>
      <c r="G3065" t="s">
        <v>18994</v>
      </c>
      <c r="H3065" t="s">
        <v>3643</v>
      </c>
      <c r="I3065" t="s">
        <v>3638</v>
      </c>
      <c r="K3065" t="s">
        <v>525</v>
      </c>
      <c r="L3065">
        <v>11324</v>
      </c>
      <c r="M3065" t="s">
        <v>18995</v>
      </c>
      <c r="N3065" t="s">
        <v>18996</v>
      </c>
      <c r="O3065">
        <v>0</v>
      </c>
      <c r="V3065" t="s">
        <v>114</v>
      </c>
      <c r="W3065" s="1">
        <v>40997</v>
      </c>
      <c r="Y3065" s="1">
        <v>43552</v>
      </c>
      <c r="Z3065" s="2">
        <v>43009</v>
      </c>
      <c r="AB3065" t="s">
        <v>115</v>
      </c>
      <c r="AC3065" t="s">
        <v>117</v>
      </c>
      <c r="AD3065" t="s">
        <v>117</v>
      </c>
      <c r="AG3065" t="s">
        <v>117</v>
      </c>
      <c r="AH3065" t="s">
        <v>115</v>
      </c>
      <c r="AI3065" t="s">
        <v>117</v>
      </c>
      <c r="AJ3065" t="s">
        <v>165</v>
      </c>
      <c r="AK3065" t="s">
        <v>3671</v>
      </c>
      <c r="AL3065" t="s">
        <v>119</v>
      </c>
      <c r="AN3065" t="s">
        <v>525</v>
      </c>
      <c r="AO3065" t="s">
        <v>117</v>
      </c>
      <c r="AP3065" t="s">
        <v>117</v>
      </c>
      <c r="AQ3065" t="s">
        <v>117</v>
      </c>
      <c r="AR3065" t="s">
        <v>117</v>
      </c>
      <c r="AS3065" t="s">
        <v>117</v>
      </c>
      <c r="AT3065" t="s">
        <v>117</v>
      </c>
      <c r="AU3065" t="s">
        <v>117</v>
      </c>
      <c r="AV3065" t="s">
        <v>117</v>
      </c>
      <c r="AW3065" t="s">
        <v>117</v>
      </c>
      <c r="AX3065" t="s">
        <v>117</v>
      </c>
      <c r="AY3065" t="s">
        <v>117</v>
      </c>
      <c r="AZ3065" t="s">
        <v>117</v>
      </c>
      <c r="BA3065" t="s">
        <v>117</v>
      </c>
      <c r="BB3065" t="s">
        <v>117</v>
      </c>
      <c r="BD3065" t="s">
        <v>117</v>
      </c>
      <c r="BF3065" t="s">
        <v>117</v>
      </c>
      <c r="BG3065" t="s">
        <v>117</v>
      </c>
      <c r="BH3065" t="s">
        <v>115</v>
      </c>
      <c r="BI3065" t="s">
        <v>117</v>
      </c>
      <c r="BJ3065" t="s">
        <v>117</v>
      </c>
      <c r="BK3065" t="s">
        <v>117</v>
      </c>
      <c r="BL3065" t="s">
        <v>117</v>
      </c>
      <c r="BM3065" t="s">
        <v>117</v>
      </c>
      <c r="BN3065" t="s">
        <v>117</v>
      </c>
      <c r="BO3065" t="s">
        <v>117</v>
      </c>
      <c r="BP3065" t="s">
        <v>117</v>
      </c>
      <c r="BQ3065" t="s">
        <v>117</v>
      </c>
      <c r="BR3065" t="s">
        <v>117</v>
      </c>
      <c r="BS3065" t="s">
        <v>117</v>
      </c>
      <c r="BT3065" t="s">
        <v>117</v>
      </c>
      <c r="BU3065" t="s">
        <v>117</v>
      </c>
      <c r="BV3065" t="s">
        <v>117</v>
      </c>
      <c r="BW3065" t="s">
        <v>115</v>
      </c>
      <c r="BX3065" t="s">
        <v>117</v>
      </c>
      <c r="BY3065" t="s">
        <v>117</v>
      </c>
      <c r="BZ3065" t="s">
        <v>117</v>
      </c>
      <c r="CA3065" t="s">
        <v>117</v>
      </c>
      <c r="CB3065" t="s">
        <v>117</v>
      </c>
      <c r="CC3065" t="s">
        <v>117</v>
      </c>
      <c r="CD3065" t="s">
        <v>117</v>
      </c>
      <c r="CE3065" t="s">
        <v>117</v>
      </c>
      <c r="CF3065" t="s">
        <v>117</v>
      </c>
      <c r="CG3065" t="s">
        <v>117</v>
      </c>
      <c r="CH3065" t="s">
        <v>117</v>
      </c>
      <c r="CI3065" t="s">
        <v>117</v>
      </c>
      <c r="CJ3065" t="s">
        <v>117</v>
      </c>
      <c r="CK3065" t="s">
        <v>117</v>
      </c>
      <c r="CL3065" t="s">
        <v>117</v>
      </c>
      <c r="CM3065" t="s">
        <v>117</v>
      </c>
      <c r="CN3065" t="s">
        <v>117</v>
      </c>
      <c r="CO3065" t="s">
        <v>117</v>
      </c>
      <c r="CP3065" t="s">
        <v>117</v>
      </c>
      <c r="CQ3065" t="s">
        <v>117</v>
      </c>
      <c r="CR3065" t="s">
        <v>117</v>
      </c>
      <c r="CS3065" t="s">
        <v>117</v>
      </c>
      <c r="CT3065" t="s">
        <v>117</v>
      </c>
      <c r="CU3065" t="s">
        <v>117</v>
      </c>
      <c r="CV3065" t="s">
        <v>117</v>
      </c>
      <c r="CW3065" t="s">
        <v>117</v>
      </c>
    </row>
    <row r="3066" spans="1:101" x14ac:dyDescent="0.25">
      <c r="A3066" t="s">
        <v>145</v>
      </c>
      <c r="B3066">
        <v>299922</v>
      </c>
      <c r="C3066" t="s">
        <v>18997</v>
      </c>
      <c r="D3066" t="s">
        <v>102</v>
      </c>
      <c r="E3066" t="s">
        <v>18998</v>
      </c>
      <c r="F3066" t="s">
        <v>18998</v>
      </c>
      <c r="G3066" t="s">
        <v>18999</v>
      </c>
      <c r="I3066" t="s">
        <v>150</v>
      </c>
      <c r="J3066" t="s">
        <v>151</v>
      </c>
      <c r="K3066" t="s">
        <v>134</v>
      </c>
      <c r="L3066">
        <v>2139</v>
      </c>
      <c r="M3066" t="s">
        <v>19000</v>
      </c>
      <c r="O3066">
        <v>0</v>
      </c>
      <c r="V3066" t="s">
        <v>114</v>
      </c>
      <c r="W3066" s="1">
        <v>43555</v>
      </c>
      <c r="Y3066" s="1">
        <v>43555</v>
      </c>
      <c r="Z3066" s="2">
        <v>43009</v>
      </c>
      <c r="AA3066" t="s">
        <v>19001</v>
      </c>
      <c r="AB3066" t="s">
        <v>117</v>
      </c>
      <c r="AC3066" t="s">
        <v>117</v>
      </c>
      <c r="AD3066" t="s">
        <v>117</v>
      </c>
      <c r="AG3066" t="s">
        <v>117</v>
      </c>
      <c r="AH3066" t="s">
        <v>115</v>
      </c>
      <c r="AI3066" t="s">
        <v>117</v>
      </c>
      <c r="AJ3066" t="s">
        <v>132</v>
      </c>
      <c r="AL3066" t="s">
        <v>119</v>
      </c>
      <c r="AM3066" t="s">
        <v>133</v>
      </c>
      <c r="AN3066" t="s">
        <v>134</v>
      </c>
      <c r="AO3066" t="s">
        <v>117</v>
      </c>
      <c r="AP3066" t="s">
        <v>117</v>
      </c>
      <c r="AQ3066" t="s">
        <v>117</v>
      </c>
      <c r="AR3066" t="s">
        <v>117</v>
      </c>
      <c r="AS3066" t="s">
        <v>117</v>
      </c>
      <c r="AT3066" t="s">
        <v>117</v>
      </c>
      <c r="AU3066" t="s">
        <v>117</v>
      </c>
      <c r="AV3066" t="s">
        <v>117</v>
      </c>
      <c r="AW3066" t="s">
        <v>117</v>
      </c>
      <c r="AX3066" t="s">
        <v>117</v>
      </c>
      <c r="AY3066" t="s">
        <v>117</v>
      </c>
      <c r="AZ3066" t="s">
        <v>117</v>
      </c>
      <c r="BA3066" t="s">
        <v>117</v>
      </c>
      <c r="BB3066" t="s">
        <v>117</v>
      </c>
      <c r="BD3066" t="s">
        <v>117</v>
      </c>
      <c r="BF3066" t="s">
        <v>117</v>
      </c>
      <c r="BG3066" t="s">
        <v>117</v>
      </c>
      <c r="BH3066" t="s">
        <v>117</v>
      </c>
      <c r="BI3066" t="s">
        <v>117</v>
      </c>
      <c r="BJ3066" t="s">
        <v>117</v>
      </c>
      <c r="BK3066" t="s">
        <v>117</v>
      </c>
      <c r="BL3066" t="s">
        <v>117</v>
      </c>
      <c r="BM3066" t="s">
        <v>117</v>
      </c>
      <c r="BN3066" t="s">
        <v>117</v>
      </c>
      <c r="BO3066" t="s">
        <v>117</v>
      </c>
      <c r="BP3066" t="s">
        <v>117</v>
      </c>
      <c r="BQ3066" t="s">
        <v>117</v>
      </c>
      <c r="BR3066" t="s">
        <v>117</v>
      </c>
      <c r="BS3066" t="s">
        <v>117</v>
      </c>
      <c r="BT3066" t="s">
        <v>117</v>
      </c>
      <c r="BU3066" t="s">
        <v>117</v>
      </c>
      <c r="BV3066" t="s">
        <v>117</v>
      </c>
      <c r="BW3066" t="s">
        <v>115</v>
      </c>
      <c r="BX3066" t="s">
        <v>117</v>
      </c>
      <c r="BY3066" t="s">
        <v>117</v>
      </c>
      <c r="BZ3066" t="s">
        <v>117</v>
      </c>
      <c r="CA3066" t="s">
        <v>117</v>
      </c>
      <c r="CB3066" t="s">
        <v>117</v>
      </c>
      <c r="CC3066" t="s">
        <v>117</v>
      </c>
      <c r="CD3066" t="s">
        <v>117</v>
      </c>
      <c r="CE3066" t="s">
        <v>117</v>
      </c>
      <c r="CF3066" t="s">
        <v>117</v>
      </c>
      <c r="CG3066" t="s">
        <v>117</v>
      </c>
      <c r="CH3066" t="s">
        <v>117</v>
      </c>
      <c r="CI3066" t="s">
        <v>117</v>
      </c>
      <c r="CJ3066" t="s">
        <v>117</v>
      </c>
      <c r="CK3066" t="s">
        <v>117</v>
      </c>
      <c r="CL3066" t="s">
        <v>117</v>
      </c>
      <c r="CM3066" t="s">
        <v>117</v>
      </c>
      <c r="CN3066" t="s">
        <v>117</v>
      </c>
      <c r="CO3066" t="s">
        <v>117</v>
      </c>
      <c r="CP3066" t="s">
        <v>117</v>
      </c>
      <c r="CQ3066" t="s">
        <v>117</v>
      </c>
      <c r="CR3066" t="s">
        <v>117</v>
      </c>
      <c r="CS3066" t="s">
        <v>117</v>
      </c>
      <c r="CT3066" t="s">
        <v>117</v>
      </c>
      <c r="CU3066" t="s">
        <v>117</v>
      </c>
      <c r="CV3066" t="s">
        <v>117</v>
      </c>
      <c r="CW3066" t="s">
        <v>117</v>
      </c>
    </row>
    <row r="3067" spans="1:101" x14ac:dyDescent="0.25">
      <c r="A3067" t="s">
        <v>100</v>
      </c>
      <c r="B3067">
        <v>171484</v>
      </c>
      <c r="C3067" t="s">
        <v>19002</v>
      </c>
      <c r="D3067" t="s">
        <v>102</v>
      </c>
      <c r="E3067" t="s">
        <v>19003</v>
      </c>
      <c r="F3067" t="s">
        <v>19003</v>
      </c>
      <c r="G3067" t="s">
        <v>19004</v>
      </c>
      <c r="H3067" t="s">
        <v>104</v>
      </c>
      <c r="I3067" t="s">
        <v>105</v>
      </c>
      <c r="K3067" t="s">
        <v>106</v>
      </c>
      <c r="L3067" t="s">
        <v>107</v>
      </c>
      <c r="M3067" t="s">
        <v>19005</v>
      </c>
      <c r="N3067" t="s">
        <v>5952</v>
      </c>
      <c r="O3067">
        <v>0</v>
      </c>
      <c r="V3067" t="s">
        <v>114</v>
      </c>
      <c r="W3067" s="1">
        <v>41820</v>
      </c>
      <c r="Y3067" s="1">
        <v>43552</v>
      </c>
      <c r="Z3067" s="2">
        <v>43009</v>
      </c>
      <c r="AA3067" t="s">
        <v>13985</v>
      </c>
      <c r="AB3067" t="s">
        <v>117</v>
      </c>
      <c r="AC3067" t="s">
        <v>117</v>
      </c>
      <c r="AD3067" t="s">
        <v>117</v>
      </c>
      <c r="AF3067" t="s">
        <v>19006</v>
      </c>
      <c r="AG3067" t="s">
        <v>117</v>
      </c>
      <c r="AH3067" t="s">
        <v>115</v>
      </c>
      <c r="AI3067" t="s">
        <v>117</v>
      </c>
      <c r="AJ3067" t="s">
        <v>293</v>
      </c>
      <c r="AL3067" t="s">
        <v>119</v>
      </c>
      <c r="AN3067" t="s">
        <v>106</v>
      </c>
      <c r="AO3067" t="s">
        <v>117</v>
      </c>
      <c r="AP3067" t="s">
        <v>117</v>
      </c>
      <c r="AQ3067" t="s">
        <v>115</v>
      </c>
      <c r="AR3067" t="s">
        <v>117</v>
      </c>
      <c r="AS3067" t="s">
        <v>117</v>
      </c>
      <c r="AT3067" t="s">
        <v>117</v>
      </c>
      <c r="AU3067" t="s">
        <v>117</v>
      </c>
      <c r="AV3067" t="s">
        <v>117</v>
      </c>
      <c r="AW3067" t="s">
        <v>117</v>
      </c>
      <c r="AX3067" t="s">
        <v>117</v>
      </c>
      <c r="AY3067" t="s">
        <v>117</v>
      </c>
      <c r="AZ3067" t="s">
        <v>117</v>
      </c>
      <c r="BA3067" t="s">
        <v>117</v>
      </c>
      <c r="BB3067" t="s">
        <v>117</v>
      </c>
      <c r="BD3067" t="s">
        <v>117</v>
      </c>
      <c r="BF3067" t="s">
        <v>117</v>
      </c>
      <c r="BG3067" t="s">
        <v>117</v>
      </c>
      <c r="BH3067" t="s">
        <v>115</v>
      </c>
      <c r="BI3067" t="s">
        <v>117</v>
      </c>
      <c r="BJ3067" t="s">
        <v>117</v>
      </c>
      <c r="BK3067" t="s">
        <v>117</v>
      </c>
      <c r="BL3067" t="s">
        <v>115</v>
      </c>
      <c r="BM3067" t="s">
        <v>117</v>
      </c>
      <c r="BN3067" t="s">
        <v>117</v>
      </c>
      <c r="BO3067" t="s">
        <v>117</v>
      </c>
      <c r="BP3067" t="s">
        <v>117</v>
      </c>
      <c r="BQ3067" t="s">
        <v>117</v>
      </c>
      <c r="BR3067" t="s">
        <v>117</v>
      </c>
      <c r="BS3067" t="s">
        <v>117</v>
      </c>
      <c r="BT3067" t="s">
        <v>117</v>
      </c>
      <c r="BU3067" t="s">
        <v>117</v>
      </c>
      <c r="BV3067" t="s">
        <v>117</v>
      </c>
      <c r="BW3067" t="s">
        <v>115</v>
      </c>
      <c r="BX3067" t="s">
        <v>117</v>
      </c>
      <c r="BY3067" t="s">
        <v>117</v>
      </c>
      <c r="BZ3067" t="s">
        <v>117</v>
      </c>
      <c r="CA3067" t="s">
        <v>117</v>
      </c>
      <c r="CB3067" t="s">
        <v>117</v>
      </c>
      <c r="CC3067" t="s">
        <v>117</v>
      </c>
      <c r="CD3067" t="s">
        <v>117</v>
      </c>
      <c r="CE3067" t="s">
        <v>117</v>
      </c>
      <c r="CF3067" t="s">
        <v>117</v>
      </c>
      <c r="CG3067" t="s">
        <v>117</v>
      </c>
      <c r="CH3067" t="s">
        <v>117</v>
      </c>
      <c r="CI3067" t="s">
        <v>117</v>
      </c>
      <c r="CJ3067" t="s">
        <v>117</v>
      </c>
      <c r="CK3067" t="s">
        <v>117</v>
      </c>
      <c r="CL3067" t="s">
        <v>117</v>
      </c>
      <c r="CM3067" t="s">
        <v>117</v>
      </c>
      <c r="CN3067" t="s">
        <v>117</v>
      </c>
      <c r="CO3067" t="s">
        <v>117</v>
      </c>
      <c r="CP3067" t="s">
        <v>117</v>
      </c>
      <c r="CQ3067" t="s">
        <v>117</v>
      </c>
      <c r="CR3067" t="s">
        <v>117</v>
      </c>
      <c r="CS3067" t="s">
        <v>117</v>
      </c>
      <c r="CT3067" t="s">
        <v>117</v>
      </c>
      <c r="CU3067" t="s">
        <v>117</v>
      </c>
      <c r="CV3067" t="s">
        <v>117</v>
      </c>
      <c r="CW3067" t="s">
        <v>117</v>
      </c>
    </row>
    <row r="3068" spans="1:101" x14ac:dyDescent="0.25">
      <c r="A3068" t="s">
        <v>100</v>
      </c>
      <c r="B3068">
        <v>162132</v>
      </c>
      <c r="C3068" t="s">
        <v>19007</v>
      </c>
      <c r="D3068" t="s">
        <v>102</v>
      </c>
      <c r="E3068" t="s">
        <v>19008</v>
      </c>
      <c r="F3068" t="s">
        <v>19008</v>
      </c>
      <c r="G3068" t="s">
        <v>4495</v>
      </c>
      <c r="H3068" t="s">
        <v>1773</v>
      </c>
      <c r="I3068" t="s">
        <v>112</v>
      </c>
      <c r="K3068" t="s">
        <v>113</v>
      </c>
      <c r="M3068" t="s">
        <v>1774</v>
      </c>
      <c r="N3068" t="s">
        <v>1775</v>
      </c>
      <c r="O3068">
        <v>5</v>
      </c>
      <c r="V3068" t="s">
        <v>114</v>
      </c>
      <c r="W3068" s="1">
        <v>40996</v>
      </c>
      <c r="Y3068" s="1">
        <v>43528</v>
      </c>
      <c r="Z3068" s="2">
        <v>43009</v>
      </c>
      <c r="AA3068" t="s">
        <v>1776</v>
      </c>
      <c r="AB3068" t="s">
        <v>117</v>
      </c>
      <c r="AC3068" t="s">
        <v>117</v>
      </c>
      <c r="AD3068" t="s">
        <v>117</v>
      </c>
      <c r="AG3068" t="s">
        <v>117</v>
      </c>
      <c r="AH3068" t="s">
        <v>115</v>
      </c>
      <c r="AI3068" t="s">
        <v>117</v>
      </c>
      <c r="AJ3068" t="s">
        <v>118</v>
      </c>
      <c r="AL3068" t="s">
        <v>119</v>
      </c>
      <c r="AN3068" t="s">
        <v>106</v>
      </c>
      <c r="AO3068" t="s">
        <v>117</v>
      </c>
      <c r="AP3068" t="s">
        <v>117</v>
      </c>
      <c r="AQ3068" t="s">
        <v>117</v>
      </c>
      <c r="AR3068" t="s">
        <v>117</v>
      </c>
      <c r="AS3068" t="s">
        <v>117</v>
      </c>
      <c r="AT3068" t="s">
        <v>117</v>
      </c>
      <c r="AU3068" t="s">
        <v>117</v>
      </c>
      <c r="AV3068" t="s">
        <v>117</v>
      </c>
      <c r="AW3068" t="s">
        <v>117</v>
      </c>
      <c r="AX3068" t="s">
        <v>117</v>
      </c>
      <c r="AY3068" t="s">
        <v>117</v>
      </c>
      <c r="AZ3068" t="s">
        <v>117</v>
      </c>
      <c r="BA3068" t="s">
        <v>117</v>
      </c>
      <c r="BB3068" t="s">
        <v>117</v>
      </c>
      <c r="BD3068" t="s">
        <v>117</v>
      </c>
      <c r="BF3068" t="s">
        <v>117</v>
      </c>
      <c r="BG3068" t="s">
        <v>117</v>
      </c>
      <c r="BH3068" t="s">
        <v>115</v>
      </c>
      <c r="BI3068" t="s">
        <v>117</v>
      </c>
      <c r="BJ3068" t="s">
        <v>117</v>
      </c>
      <c r="BK3068" t="s">
        <v>117</v>
      </c>
      <c r="BL3068" t="s">
        <v>117</v>
      </c>
      <c r="BM3068" t="s">
        <v>117</v>
      </c>
      <c r="BN3068" t="s">
        <v>117</v>
      </c>
      <c r="BO3068" t="s">
        <v>117</v>
      </c>
      <c r="BP3068" t="s">
        <v>117</v>
      </c>
      <c r="BQ3068" t="s">
        <v>117</v>
      </c>
      <c r="BR3068" t="s">
        <v>117</v>
      </c>
      <c r="BS3068" t="s">
        <v>117</v>
      </c>
      <c r="BT3068" t="s">
        <v>117</v>
      </c>
      <c r="BU3068" t="s">
        <v>117</v>
      </c>
      <c r="BV3068" t="s">
        <v>115</v>
      </c>
      <c r="BW3068" t="s">
        <v>115</v>
      </c>
      <c r="BX3068" t="s">
        <v>115</v>
      </c>
      <c r="BY3068" t="s">
        <v>117</v>
      </c>
      <c r="BZ3068" t="s">
        <v>117</v>
      </c>
      <c r="CA3068" t="s">
        <v>117</v>
      </c>
      <c r="CB3068" t="s">
        <v>117</v>
      </c>
      <c r="CC3068" t="s">
        <v>117</v>
      </c>
      <c r="CD3068" t="s">
        <v>117</v>
      </c>
      <c r="CE3068" t="s">
        <v>117</v>
      </c>
      <c r="CF3068" t="s">
        <v>117</v>
      </c>
      <c r="CG3068" t="s">
        <v>117</v>
      </c>
      <c r="CH3068" t="s">
        <v>117</v>
      </c>
      <c r="CI3068" t="s">
        <v>117</v>
      </c>
      <c r="CJ3068" t="s">
        <v>117</v>
      </c>
      <c r="CK3068" t="s">
        <v>117</v>
      </c>
      <c r="CL3068" t="s">
        <v>117</v>
      </c>
      <c r="CM3068" t="s">
        <v>117</v>
      </c>
      <c r="CN3068" t="s">
        <v>117</v>
      </c>
      <c r="CO3068" t="s">
        <v>117</v>
      </c>
      <c r="CP3068" t="s">
        <v>117</v>
      </c>
      <c r="CQ3068" t="s">
        <v>117</v>
      </c>
      <c r="CR3068" t="s">
        <v>117</v>
      </c>
      <c r="CS3068" t="s">
        <v>117</v>
      </c>
      <c r="CT3068" t="s">
        <v>117</v>
      </c>
      <c r="CU3068" t="s">
        <v>117</v>
      </c>
      <c r="CV3068" t="s">
        <v>117</v>
      </c>
      <c r="CW3068" t="s">
        <v>117</v>
      </c>
    </row>
    <row r="3069" spans="1:101" x14ac:dyDescent="0.25">
      <c r="A3069" t="s">
        <v>145</v>
      </c>
      <c r="B3069">
        <v>161205</v>
      </c>
      <c r="C3069" t="s">
        <v>19009</v>
      </c>
      <c r="D3069" t="s">
        <v>102</v>
      </c>
      <c r="E3069" t="s">
        <v>19010</v>
      </c>
      <c r="F3069" t="s">
        <v>19011</v>
      </c>
      <c r="G3069" t="s">
        <v>19012</v>
      </c>
      <c r="I3069" t="s">
        <v>150</v>
      </c>
      <c r="J3069" t="s">
        <v>151</v>
      </c>
      <c r="K3069" t="s">
        <v>134</v>
      </c>
      <c r="L3069">
        <v>2142</v>
      </c>
      <c r="M3069" t="s">
        <v>19013</v>
      </c>
      <c r="N3069" t="s">
        <v>19014</v>
      </c>
      <c r="O3069">
        <v>1</v>
      </c>
      <c r="V3069" t="s">
        <v>114</v>
      </c>
      <c r="W3069" s="1">
        <v>40998</v>
      </c>
      <c r="Y3069" s="1">
        <v>43552</v>
      </c>
      <c r="Z3069" s="2">
        <v>43009</v>
      </c>
      <c r="AA3069" t="s">
        <v>19015</v>
      </c>
      <c r="AB3069" t="s">
        <v>115</v>
      </c>
      <c r="AC3069" t="s">
        <v>117</v>
      </c>
      <c r="AD3069" t="s">
        <v>115</v>
      </c>
      <c r="AE3069" t="s">
        <v>332</v>
      </c>
      <c r="AG3069" t="s">
        <v>115</v>
      </c>
      <c r="AH3069" t="s">
        <v>117</v>
      </c>
      <c r="AI3069" t="s">
        <v>117</v>
      </c>
      <c r="AJ3069" t="s">
        <v>132</v>
      </c>
      <c r="AL3069" t="s">
        <v>119</v>
      </c>
      <c r="AM3069" t="s">
        <v>133</v>
      </c>
      <c r="AN3069" t="s">
        <v>134</v>
      </c>
      <c r="AO3069" t="s">
        <v>117</v>
      </c>
      <c r="AP3069" t="s">
        <v>117</v>
      </c>
      <c r="AQ3069" t="s">
        <v>117</v>
      </c>
      <c r="AR3069" t="s">
        <v>117</v>
      </c>
      <c r="AS3069" t="s">
        <v>117</v>
      </c>
      <c r="AT3069" t="s">
        <v>117</v>
      </c>
      <c r="AU3069" t="s">
        <v>117</v>
      </c>
      <c r="AV3069" t="s">
        <v>117</v>
      </c>
      <c r="AW3069" t="s">
        <v>117</v>
      </c>
      <c r="AX3069" t="s">
        <v>117</v>
      </c>
      <c r="AY3069" t="s">
        <v>117</v>
      </c>
      <c r="AZ3069" t="s">
        <v>117</v>
      </c>
      <c r="BA3069" t="s">
        <v>117</v>
      </c>
      <c r="BB3069" t="s">
        <v>117</v>
      </c>
      <c r="BD3069" t="s">
        <v>117</v>
      </c>
      <c r="BF3069" t="s">
        <v>117</v>
      </c>
      <c r="BG3069" t="s">
        <v>117</v>
      </c>
      <c r="BH3069" t="s">
        <v>117</v>
      </c>
      <c r="BI3069" t="s">
        <v>117</v>
      </c>
      <c r="BJ3069" t="s">
        <v>117</v>
      </c>
      <c r="BK3069" t="s">
        <v>117</v>
      </c>
      <c r="BL3069" t="s">
        <v>117</v>
      </c>
      <c r="BM3069" t="s">
        <v>117</v>
      </c>
      <c r="BN3069" t="s">
        <v>117</v>
      </c>
      <c r="BO3069" t="s">
        <v>117</v>
      </c>
      <c r="BP3069" t="s">
        <v>117</v>
      </c>
      <c r="BQ3069" t="s">
        <v>117</v>
      </c>
      <c r="BR3069" t="s">
        <v>117</v>
      </c>
      <c r="BS3069" t="s">
        <v>117</v>
      </c>
      <c r="BT3069" t="s">
        <v>117</v>
      </c>
      <c r="BU3069" t="s">
        <v>117</v>
      </c>
      <c r="BV3069" t="s">
        <v>115</v>
      </c>
      <c r="BW3069" t="s">
        <v>115</v>
      </c>
      <c r="BX3069" t="s">
        <v>117</v>
      </c>
      <c r="BY3069" t="s">
        <v>117</v>
      </c>
      <c r="BZ3069" t="s">
        <v>117</v>
      </c>
      <c r="CA3069" t="s">
        <v>117</v>
      </c>
      <c r="CB3069" t="s">
        <v>117</v>
      </c>
      <c r="CC3069" t="s">
        <v>117</v>
      </c>
      <c r="CD3069" t="s">
        <v>117</v>
      </c>
      <c r="CE3069" t="s">
        <v>117</v>
      </c>
      <c r="CF3069" t="s">
        <v>117</v>
      </c>
      <c r="CG3069" t="s">
        <v>117</v>
      </c>
      <c r="CH3069" t="s">
        <v>117</v>
      </c>
      <c r="CI3069" t="s">
        <v>117</v>
      </c>
      <c r="CJ3069" t="s">
        <v>117</v>
      </c>
      <c r="CK3069" t="s">
        <v>117</v>
      </c>
      <c r="CL3069" t="s">
        <v>117</v>
      </c>
      <c r="CM3069" t="s">
        <v>117</v>
      </c>
      <c r="CN3069" t="s">
        <v>117</v>
      </c>
      <c r="CO3069" t="s">
        <v>117</v>
      </c>
      <c r="CP3069" t="s">
        <v>117</v>
      </c>
      <c r="CQ3069" t="s">
        <v>117</v>
      </c>
      <c r="CR3069" t="s">
        <v>117</v>
      </c>
      <c r="CS3069" t="s">
        <v>117</v>
      </c>
      <c r="CT3069" t="s">
        <v>117</v>
      </c>
      <c r="CU3069" t="s">
        <v>117</v>
      </c>
      <c r="CV3069" t="s">
        <v>117</v>
      </c>
      <c r="CW3069" t="s">
        <v>117</v>
      </c>
    </row>
    <row r="3070" spans="1:101" x14ac:dyDescent="0.25">
      <c r="A3070" t="s">
        <v>100</v>
      </c>
      <c r="B3070">
        <v>296741</v>
      </c>
      <c r="C3070" t="s">
        <v>19016</v>
      </c>
      <c r="D3070" t="s">
        <v>102</v>
      </c>
      <c r="E3070" t="s">
        <v>19017</v>
      </c>
      <c r="F3070" t="s">
        <v>19017</v>
      </c>
      <c r="G3070" t="s">
        <v>19018</v>
      </c>
      <c r="H3070" t="s">
        <v>19019</v>
      </c>
      <c r="I3070" t="s">
        <v>889</v>
      </c>
      <c r="K3070" t="s">
        <v>113</v>
      </c>
      <c r="M3070" t="s">
        <v>19020</v>
      </c>
      <c r="O3070">
        <v>1</v>
      </c>
      <c r="V3070" t="s">
        <v>114</v>
      </c>
      <c r="W3070" s="1">
        <v>43243</v>
      </c>
      <c r="Y3070" s="1">
        <v>43626</v>
      </c>
      <c r="Z3070" s="2">
        <v>43009</v>
      </c>
      <c r="AB3070" t="s">
        <v>115</v>
      </c>
      <c r="AC3070" t="s">
        <v>117</v>
      </c>
      <c r="AD3070" t="s">
        <v>117</v>
      </c>
      <c r="AG3070" t="s">
        <v>117</v>
      </c>
      <c r="AH3070" t="s">
        <v>115</v>
      </c>
      <c r="AI3070" t="s">
        <v>117</v>
      </c>
      <c r="AJ3070" t="s">
        <v>118</v>
      </c>
      <c r="AL3070" t="s">
        <v>119</v>
      </c>
      <c r="AN3070" t="s">
        <v>113</v>
      </c>
      <c r="AO3070" t="s">
        <v>117</v>
      </c>
      <c r="AP3070" t="s">
        <v>117</v>
      </c>
      <c r="AQ3070" t="s">
        <v>115</v>
      </c>
      <c r="AR3070" t="s">
        <v>117</v>
      </c>
      <c r="AS3070" t="s">
        <v>117</v>
      </c>
      <c r="AT3070" t="s">
        <v>117</v>
      </c>
      <c r="AU3070" t="s">
        <v>117</v>
      </c>
      <c r="AV3070" t="s">
        <v>117</v>
      </c>
      <c r="AW3070" t="s">
        <v>117</v>
      </c>
      <c r="AX3070" t="s">
        <v>117</v>
      </c>
      <c r="AY3070" t="s">
        <v>117</v>
      </c>
      <c r="AZ3070" t="s">
        <v>117</v>
      </c>
      <c r="BA3070" t="s">
        <v>117</v>
      </c>
      <c r="BB3070" t="s">
        <v>117</v>
      </c>
      <c r="BD3070" t="s">
        <v>117</v>
      </c>
      <c r="BF3070" t="s">
        <v>117</v>
      </c>
      <c r="BG3070" t="s">
        <v>115</v>
      </c>
      <c r="BH3070" t="s">
        <v>115</v>
      </c>
      <c r="BI3070" t="s">
        <v>117</v>
      </c>
      <c r="BJ3070" t="s">
        <v>117</v>
      </c>
      <c r="BK3070" t="s">
        <v>117</v>
      </c>
      <c r="BL3070" t="s">
        <v>115</v>
      </c>
      <c r="BM3070" t="s">
        <v>117</v>
      </c>
      <c r="BN3070" t="s">
        <v>117</v>
      </c>
      <c r="BO3070" t="s">
        <v>117</v>
      </c>
      <c r="BP3070" t="s">
        <v>117</v>
      </c>
      <c r="BQ3070" t="s">
        <v>117</v>
      </c>
      <c r="BR3070" t="s">
        <v>117</v>
      </c>
      <c r="BS3070" t="s">
        <v>117</v>
      </c>
      <c r="BT3070" t="s">
        <v>117</v>
      </c>
      <c r="BU3070" t="s">
        <v>117</v>
      </c>
      <c r="BV3070" t="s">
        <v>115</v>
      </c>
      <c r="BW3070" t="s">
        <v>115</v>
      </c>
      <c r="BX3070" t="s">
        <v>117</v>
      </c>
      <c r="BY3070" t="s">
        <v>117</v>
      </c>
      <c r="BZ3070" t="s">
        <v>117</v>
      </c>
      <c r="CA3070" t="s">
        <v>117</v>
      </c>
      <c r="CB3070" t="s">
        <v>117</v>
      </c>
      <c r="CC3070" t="s">
        <v>117</v>
      </c>
      <c r="CD3070" t="s">
        <v>117</v>
      </c>
      <c r="CE3070" t="s">
        <v>117</v>
      </c>
      <c r="CF3070" t="s">
        <v>117</v>
      </c>
      <c r="CG3070" t="s">
        <v>117</v>
      </c>
      <c r="CH3070" t="s">
        <v>117</v>
      </c>
      <c r="CI3070" t="s">
        <v>117</v>
      </c>
      <c r="CJ3070" t="s">
        <v>115</v>
      </c>
      <c r="CK3070" t="s">
        <v>117</v>
      </c>
      <c r="CL3070" t="s">
        <v>115</v>
      </c>
      <c r="CM3070" t="s">
        <v>115</v>
      </c>
      <c r="CN3070" t="s">
        <v>117</v>
      </c>
      <c r="CO3070" t="s">
        <v>117</v>
      </c>
      <c r="CP3070" t="s">
        <v>117</v>
      </c>
      <c r="CQ3070" t="s">
        <v>115</v>
      </c>
      <c r="CR3070" t="s">
        <v>117</v>
      </c>
      <c r="CS3070" t="s">
        <v>117</v>
      </c>
      <c r="CT3070" t="s">
        <v>117</v>
      </c>
      <c r="CU3070" t="s">
        <v>117</v>
      </c>
      <c r="CV3070" t="s">
        <v>117</v>
      </c>
      <c r="CW3070" t="s">
        <v>117</v>
      </c>
    </row>
    <row r="3071" spans="1:101" x14ac:dyDescent="0.25">
      <c r="A3071" t="s">
        <v>207</v>
      </c>
      <c r="B3071">
        <v>298486</v>
      </c>
      <c r="C3071" t="s">
        <v>19021</v>
      </c>
      <c r="D3071" t="s">
        <v>102</v>
      </c>
      <c r="E3071" t="s">
        <v>19022</v>
      </c>
      <c r="F3071" t="s">
        <v>19022</v>
      </c>
      <c r="G3071" t="s">
        <v>19023</v>
      </c>
      <c r="I3071" t="s">
        <v>19024</v>
      </c>
      <c r="J3071" t="s">
        <v>1102</v>
      </c>
      <c r="K3071" t="s">
        <v>134</v>
      </c>
      <c r="L3071">
        <v>7945</v>
      </c>
      <c r="M3071" t="s">
        <v>19025</v>
      </c>
      <c r="O3071">
        <v>0</v>
      </c>
      <c r="V3071" t="s">
        <v>114</v>
      </c>
      <c r="W3071" s="1">
        <v>43335</v>
      </c>
      <c r="Y3071" s="1">
        <v>43515</v>
      </c>
      <c r="Z3071" s="2">
        <v>43009</v>
      </c>
      <c r="AA3071" t="s">
        <v>19026</v>
      </c>
      <c r="AB3071" t="s">
        <v>117</v>
      </c>
      <c r="AC3071" t="s">
        <v>117</v>
      </c>
      <c r="AD3071" t="s">
        <v>117</v>
      </c>
      <c r="AG3071" t="s">
        <v>117</v>
      </c>
      <c r="AH3071" t="s">
        <v>115</v>
      </c>
      <c r="AI3071" t="s">
        <v>117</v>
      </c>
      <c r="AJ3071" t="s">
        <v>132</v>
      </c>
      <c r="AL3071" t="s">
        <v>119</v>
      </c>
      <c r="AM3071" t="s">
        <v>133</v>
      </c>
      <c r="AN3071" t="s">
        <v>134</v>
      </c>
      <c r="AO3071" t="s">
        <v>117</v>
      </c>
      <c r="AP3071" t="s">
        <v>117</v>
      </c>
      <c r="AQ3071" t="s">
        <v>115</v>
      </c>
      <c r="AR3071" t="s">
        <v>117</v>
      </c>
      <c r="AS3071" t="s">
        <v>117</v>
      </c>
      <c r="AT3071" t="s">
        <v>117</v>
      </c>
      <c r="AU3071" t="s">
        <v>117</v>
      </c>
      <c r="AV3071" t="s">
        <v>117</v>
      </c>
      <c r="AW3071" t="s">
        <v>117</v>
      </c>
      <c r="AX3071" t="s">
        <v>117</v>
      </c>
      <c r="AY3071" t="s">
        <v>117</v>
      </c>
      <c r="AZ3071" t="s">
        <v>117</v>
      </c>
      <c r="BA3071" t="s">
        <v>117</v>
      </c>
      <c r="BB3071" t="s">
        <v>117</v>
      </c>
      <c r="BD3071" t="s">
        <v>117</v>
      </c>
      <c r="BF3071" t="s">
        <v>117</v>
      </c>
      <c r="BG3071" t="s">
        <v>117</v>
      </c>
      <c r="BH3071" t="s">
        <v>117</v>
      </c>
      <c r="BI3071" t="s">
        <v>117</v>
      </c>
      <c r="BJ3071" t="s">
        <v>117</v>
      </c>
      <c r="BK3071" t="s">
        <v>117</v>
      </c>
      <c r="BL3071" t="s">
        <v>115</v>
      </c>
      <c r="BM3071" t="s">
        <v>117</v>
      </c>
      <c r="BN3071" t="s">
        <v>117</v>
      </c>
      <c r="BO3071" t="s">
        <v>117</v>
      </c>
      <c r="BP3071" t="s">
        <v>117</v>
      </c>
      <c r="BQ3071" t="s">
        <v>117</v>
      </c>
      <c r="BR3071" t="s">
        <v>117</v>
      </c>
      <c r="BS3071" t="s">
        <v>117</v>
      </c>
      <c r="BT3071" t="s">
        <v>117</v>
      </c>
      <c r="BU3071" t="s">
        <v>117</v>
      </c>
      <c r="BV3071" t="s">
        <v>115</v>
      </c>
      <c r="BW3071" t="s">
        <v>115</v>
      </c>
      <c r="BX3071" t="s">
        <v>117</v>
      </c>
      <c r="BY3071" t="s">
        <v>117</v>
      </c>
      <c r="BZ3071" t="s">
        <v>117</v>
      </c>
      <c r="CA3071" t="s">
        <v>117</v>
      </c>
      <c r="CB3071" t="s">
        <v>117</v>
      </c>
      <c r="CC3071" t="s">
        <v>117</v>
      </c>
      <c r="CD3071" t="s">
        <v>117</v>
      </c>
      <c r="CE3071" t="s">
        <v>117</v>
      </c>
      <c r="CF3071" t="s">
        <v>117</v>
      </c>
      <c r="CG3071" t="s">
        <v>117</v>
      </c>
      <c r="CH3071" t="s">
        <v>117</v>
      </c>
      <c r="CI3071" t="s">
        <v>117</v>
      </c>
      <c r="CJ3071" t="s">
        <v>117</v>
      </c>
      <c r="CK3071" t="s">
        <v>117</v>
      </c>
      <c r="CL3071" t="s">
        <v>117</v>
      </c>
      <c r="CM3071" t="s">
        <v>117</v>
      </c>
      <c r="CN3071" t="s">
        <v>117</v>
      </c>
      <c r="CO3071" t="s">
        <v>117</v>
      </c>
      <c r="CP3071" t="s">
        <v>117</v>
      </c>
      <c r="CQ3071" t="s">
        <v>117</v>
      </c>
      <c r="CR3071" t="s">
        <v>117</v>
      </c>
      <c r="CS3071" t="s">
        <v>117</v>
      </c>
      <c r="CT3071" t="s">
        <v>117</v>
      </c>
      <c r="CU3071" t="s">
        <v>117</v>
      </c>
      <c r="CV3071" t="s">
        <v>117</v>
      </c>
      <c r="CW3071" t="s">
        <v>117</v>
      </c>
    </row>
    <row r="3072" spans="1:101" x14ac:dyDescent="0.25">
      <c r="A3072" t="s">
        <v>207</v>
      </c>
      <c r="B3072">
        <v>296154</v>
      </c>
      <c r="C3072" t="s">
        <v>19027</v>
      </c>
      <c r="D3072" t="s">
        <v>102</v>
      </c>
      <c r="E3072" t="s">
        <v>19028</v>
      </c>
      <c r="F3072" t="s">
        <v>19028</v>
      </c>
      <c r="G3072" t="s">
        <v>19029</v>
      </c>
      <c r="H3072" t="s">
        <v>19030</v>
      </c>
      <c r="I3072" t="s">
        <v>213</v>
      </c>
      <c r="J3072" t="s">
        <v>214</v>
      </c>
      <c r="K3072" t="s">
        <v>134</v>
      </c>
      <c r="L3072">
        <v>10005</v>
      </c>
      <c r="M3072" t="s">
        <v>19031</v>
      </c>
      <c r="O3072">
        <v>0</v>
      </c>
      <c r="V3072" t="s">
        <v>114</v>
      </c>
      <c r="W3072" s="1">
        <v>43215</v>
      </c>
      <c r="Y3072" s="1">
        <v>43550</v>
      </c>
      <c r="Z3072" s="2">
        <v>43009</v>
      </c>
      <c r="AA3072" t="s">
        <v>19032</v>
      </c>
      <c r="AB3072" t="s">
        <v>117</v>
      </c>
      <c r="AC3072" t="s">
        <v>117</v>
      </c>
      <c r="AD3072" t="s">
        <v>117</v>
      </c>
      <c r="AG3072" t="s">
        <v>117</v>
      </c>
      <c r="AH3072" t="s">
        <v>115</v>
      </c>
      <c r="AI3072" t="s">
        <v>117</v>
      </c>
      <c r="AJ3072" t="s">
        <v>132</v>
      </c>
      <c r="AL3072" t="s">
        <v>184</v>
      </c>
      <c r="AM3072" t="s">
        <v>214</v>
      </c>
      <c r="AN3072" t="s">
        <v>134</v>
      </c>
      <c r="AO3072" t="s">
        <v>117</v>
      </c>
      <c r="AP3072" t="s">
        <v>117</v>
      </c>
      <c r="AQ3072" t="s">
        <v>117</v>
      </c>
      <c r="AR3072" t="s">
        <v>117</v>
      </c>
      <c r="AS3072" t="s">
        <v>117</v>
      </c>
      <c r="AT3072" t="s">
        <v>117</v>
      </c>
      <c r="AU3072" t="s">
        <v>117</v>
      </c>
      <c r="AV3072" t="s">
        <v>117</v>
      </c>
      <c r="AW3072" t="s">
        <v>117</v>
      </c>
      <c r="AX3072" t="s">
        <v>117</v>
      </c>
      <c r="AY3072" t="s">
        <v>117</v>
      </c>
      <c r="AZ3072" t="s">
        <v>117</v>
      </c>
      <c r="BA3072" t="s">
        <v>117</v>
      </c>
      <c r="BB3072" t="s">
        <v>117</v>
      </c>
      <c r="BD3072" t="s">
        <v>117</v>
      </c>
      <c r="BF3072" t="s">
        <v>117</v>
      </c>
      <c r="BG3072" t="s">
        <v>115</v>
      </c>
      <c r="BH3072" t="s">
        <v>117</v>
      </c>
      <c r="BI3072" t="s">
        <v>117</v>
      </c>
      <c r="BJ3072" t="s">
        <v>117</v>
      </c>
      <c r="BK3072" t="s">
        <v>117</v>
      </c>
      <c r="BL3072" t="s">
        <v>117</v>
      </c>
      <c r="BM3072" t="s">
        <v>117</v>
      </c>
      <c r="BN3072" t="s">
        <v>117</v>
      </c>
      <c r="BO3072" t="s">
        <v>117</v>
      </c>
      <c r="BP3072" t="s">
        <v>117</v>
      </c>
      <c r="BQ3072" t="s">
        <v>117</v>
      </c>
      <c r="BR3072" t="s">
        <v>117</v>
      </c>
      <c r="BS3072" t="s">
        <v>117</v>
      </c>
      <c r="BT3072" t="s">
        <v>117</v>
      </c>
      <c r="BU3072" t="s">
        <v>117</v>
      </c>
      <c r="BV3072" t="s">
        <v>117</v>
      </c>
      <c r="BW3072" t="s">
        <v>115</v>
      </c>
      <c r="BX3072" t="s">
        <v>117</v>
      </c>
      <c r="BY3072" t="s">
        <v>117</v>
      </c>
      <c r="BZ3072" t="s">
        <v>117</v>
      </c>
      <c r="CA3072" t="s">
        <v>117</v>
      </c>
      <c r="CB3072" t="s">
        <v>117</v>
      </c>
      <c r="CC3072" t="s">
        <v>117</v>
      </c>
      <c r="CD3072" t="s">
        <v>117</v>
      </c>
      <c r="CE3072" t="s">
        <v>117</v>
      </c>
      <c r="CF3072" t="s">
        <v>117</v>
      </c>
      <c r="CG3072" t="s">
        <v>117</v>
      </c>
      <c r="CH3072" t="s">
        <v>117</v>
      </c>
      <c r="CI3072" t="s">
        <v>117</v>
      </c>
      <c r="CJ3072" t="s">
        <v>117</v>
      </c>
      <c r="CK3072" t="s">
        <v>117</v>
      </c>
      <c r="CL3072" t="s">
        <v>117</v>
      </c>
      <c r="CM3072" t="s">
        <v>117</v>
      </c>
      <c r="CN3072" t="s">
        <v>117</v>
      </c>
      <c r="CO3072" t="s">
        <v>117</v>
      </c>
      <c r="CP3072" t="s">
        <v>117</v>
      </c>
      <c r="CQ3072" t="s">
        <v>117</v>
      </c>
      <c r="CR3072" t="s">
        <v>117</v>
      </c>
      <c r="CS3072" t="s">
        <v>117</v>
      </c>
      <c r="CT3072" t="s">
        <v>117</v>
      </c>
      <c r="CU3072" t="s">
        <v>117</v>
      </c>
      <c r="CV3072" t="s">
        <v>117</v>
      </c>
      <c r="CW3072" t="s">
        <v>117</v>
      </c>
    </row>
    <row r="3073" spans="1:101" x14ac:dyDescent="0.25">
      <c r="A3073" t="s">
        <v>376</v>
      </c>
      <c r="B3073">
        <v>163049</v>
      </c>
      <c r="C3073" t="s">
        <v>19033</v>
      </c>
      <c r="D3073" t="s">
        <v>102</v>
      </c>
      <c r="E3073" t="s">
        <v>19034</v>
      </c>
      <c r="F3073" t="s">
        <v>19034</v>
      </c>
      <c r="G3073" t="s">
        <v>11039</v>
      </c>
      <c r="I3073" t="s">
        <v>838</v>
      </c>
      <c r="J3073" t="s">
        <v>381</v>
      </c>
      <c r="K3073" t="s">
        <v>134</v>
      </c>
      <c r="L3073">
        <v>77002</v>
      </c>
      <c r="M3073" t="s">
        <v>19035</v>
      </c>
      <c r="N3073" t="s">
        <v>11040</v>
      </c>
      <c r="O3073">
        <v>0</v>
      </c>
      <c r="V3073" t="s">
        <v>114</v>
      </c>
      <c r="W3073" s="1">
        <v>40998</v>
      </c>
      <c r="Y3073" s="1">
        <v>43553</v>
      </c>
      <c r="Z3073" s="2">
        <v>43009</v>
      </c>
      <c r="AA3073" t="s">
        <v>11041</v>
      </c>
      <c r="AB3073" t="s">
        <v>117</v>
      </c>
      <c r="AC3073" t="s">
        <v>117</v>
      </c>
      <c r="AD3073" t="s">
        <v>117</v>
      </c>
      <c r="AG3073" t="s">
        <v>115</v>
      </c>
      <c r="AH3073" t="s">
        <v>115</v>
      </c>
      <c r="AI3073" t="s">
        <v>117</v>
      </c>
      <c r="AJ3073" t="s">
        <v>132</v>
      </c>
      <c r="AL3073" t="s">
        <v>119</v>
      </c>
      <c r="AM3073" t="s">
        <v>133</v>
      </c>
      <c r="AN3073" t="s">
        <v>134</v>
      </c>
      <c r="AO3073" t="s">
        <v>117</v>
      </c>
      <c r="AP3073" t="s">
        <v>117</v>
      </c>
      <c r="AQ3073" t="s">
        <v>117</v>
      </c>
      <c r="AR3073" t="s">
        <v>117</v>
      </c>
      <c r="AS3073" t="s">
        <v>117</v>
      </c>
      <c r="AT3073" t="s">
        <v>117</v>
      </c>
      <c r="AU3073" t="s">
        <v>117</v>
      </c>
      <c r="AV3073" t="s">
        <v>117</v>
      </c>
      <c r="AW3073" t="s">
        <v>117</v>
      </c>
      <c r="AX3073" t="s">
        <v>117</v>
      </c>
      <c r="AY3073" t="s">
        <v>117</v>
      </c>
      <c r="AZ3073" t="s">
        <v>117</v>
      </c>
      <c r="BA3073" t="s">
        <v>117</v>
      </c>
      <c r="BB3073" t="s">
        <v>117</v>
      </c>
      <c r="BD3073" t="s">
        <v>117</v>
      </c>
      <c r="BF3073" t="s">
        <v>117</v>
      </c>
      <c r="BG3073" t="s">
        <v>117</v>
      </c>
      <c r="BH3073" t="s">
        <v>117</v>
      </c>
      <c r="BI3073" t="s">
        <v>117</v>
      </c>
      <c r="BJ3073" t="s">
        <v>117</v>
      </c>
      <c r="BK3073" t="s">
        <v>117</v>
      </c>
      <c r="BL3073" t="s">
        <v>117</v>
      </c>
      <c r="BM3073" t="s">
        <v>117</v>
      </c>
      <c r="BN3073" t="s">
        <v>117</v>
      </c>
      <c r="BO3073" t="s">
        <v>117</v>
      </c>
      <c r="BP3073" t="s">
        <v>117</v>
      </c>
      <c r="BQ3073" t="s">
        <v>117</v>
      </c>
      <c r="BR3073" t="s">
        <v>117</v>
      </c>
      <c r="BS3073" t="s">
        <v>117</v>
      </c>
      <c r="BT3073" t="s">
        <v>117</v>
      </c>
      <c r="BU3073" t="s">
        <v>117</v>
      </c>
      <c r="BV3073" t="s">
        <v>115</v>
      </c>
      <c r="BW3073" t="s">
        <v>115</v>
      </c>
      <c r="BX3073" t="s">
        <v>117</v>
      </c>
      <c r="BY3073" t="s">
        <v>117</v>
      </c>
      <c r="BZ3073" t="s">
        <v>117</v>
      </c>
      <c r="CA3073" t="s">
        <v>117</v>
      </c>
      <c r="CB3073" t="s">
        <v>117</v>
      </c>
      <c r="CC3073" t="s">
        <v>117</v>
      </c>
      <c r="CD3073" t="s">
        <v>117</v>
      </c>
      <c r="CE3073" t="s">
        <v>117</v>
      </c>
      <c r="CF3073" t="s">
        <v>117</v>
      </c>
      <c r="CG3073" t="s">
        <v>117</v>
      </c>
      <c r="CH3073" t="s">
        <v>117</v>
      </c>
      <c r="CI3073" t="s">
        <v>117</v>
      </c>
      <c r="CJ3073" t="s">
        <v>117</v>
      </c>
      <c r="CK3073" t="s">
        <v>117</v>
      </c>
      <c r="CL3073" t="s">
        <v>117</v>
      </c>
      <c r="CM3073" t="s">
        <v>117</v>
      </c>
      <c r="CN3073" t="s">
        <v>117</v>
      </c>
      <c r="CO3073" t="s">
        <v>117</v>
      </c>
      <c r="CP3073" t="s">
        <v>117</v>
      </c>
      <c r="CQ3073" t="s">
        <v>117</v>
      </c>
      <c r="CR3073" t="s">
        <v>117</v>
      </c>
      <c r="CS3073" t="s">
        <v>117</v>
      </c>
      <c r="CT3073" t="s">
        <v>117</v>
      </c>
      <c r="CU3073" t="s">
        <v>117</v>
      </c>
      <c r="CV3073" t="s">
        <v>117</v>
      </c>
      <c r="CW3073" t="s">
        <v>117</v>
      </c>
    </row>
    <row r="3074" spans="1:101" x14ac:dyDescent="0.25">
      <c r="A3074" t="s">
        <v>100</v>
      </c>
      <c r="B3074">
        <v>161559</v>
      </c>
      <c r="C3074" t="s">
        <v>19036</v>
      </c>
      <c r="D3074" t="s">
        <v>102</v>
      </c>
      <c r="E3074" t="s">
        <v>19037</v>
      </c>
      <c r="F3074" t="s">
        <v>19037</v>
      </c>
      <c r="G3074" t="s">
        <v>19038</v>
      </c>
      <c r="H3074" t="s">
        <v>19039</v>
      </c>
      <c r="I3074" t="s">
        <v>486</v>
      </c>
      <c r="K3074" t="s">
        <v>459</v>
      </c>
      <c r="L3074">
        <v>400025</v>
      </c>
      <c r="M3074">
        <v>912266303030</v>
      </c>
      <c r="N3074">
        <v>912266303223</v>
      </c>
      <c r="O3074">
        <v>0</v>
      </c>
      <c r="V3074" t="s">
        <v>114</v>
      </c>
      <c r="W3074" s="1">
        <v>40998</v>
      </c>
      <c r="Y3074" s="1">
        <v>43644</v>
      </c>
      <c r="Z3074" s="2">
        <v>43009</v>
      </c>
      <c r="AA3074" t="s">
        <v>12168</v>
      </c>
      <c r="AB3074" t="s">
        <v>117</v>
      </c>
      <c r="AC3074" t="s">
        <v>117</v>
      </c>
      <c r="AD3074" t="s">
        <v>117</v>
      </c>
      <c r="AG3074" t="s">
        <v>117</v>
      </c>
      <c r="AH3074" t="s">
        <v>115</v>
      </c>
      <c r="AI3074" t="s">
        <v>117</v>
      </c>
      <c r="AJ3074" t="s">
        <v>118</v>
      </c>
      <c r="AL3074" t="s">
        <v>184</v>
      </c>
      <c r="AN3074" t="s">
        <v>459</v>
      </c>
      <c r="AO3074" t="s">
        <v>117</v>
      </c>
      <c r="AP3074" t="s">
        <v>117</v>
      </c>
      <c r="AQ3074" t="s">
        <v>117</v>
      </c>
      <c r="AR3074" t="s">
        <v>117</v>
      </c>
      <c r="AS3074" t="s">
        <v>117</v>
      </c>
      <c r="AT3074" t="s">
        <v>117</v>
      </c>
      <c r="AU3074" t="s">
        <v>117</v>
      </c>
      <c r="AV3074" t="s">
        <v>117</v>
      </c>
      <c r="AW3074" t="s">
        <v>117</v>
      </c>
      <c r="AX3074" t="s">
        <v>117</v>
      </c>
      <c r="AY3074" t="s">
        <v>117</v>
      </c>
      <c r="AZ3074" t="s">
        <v>117</v>
      </c>
      <c r="BA3074" t="s">
        <v>117</v>
      </c>
      <c r="BB3074" t="s">
        <v>117</v>
      </c>
      <c r="BD3074" t="s">
        <v>117</v>
      </c>
      <c r="BF3074" t="s">
        <v>117</v>
      </c>
      <c r="BG3074" t="s">
        <v>115</v>
      </c>
      <c r="BH3074" t="s">
        <v>115</v>
      </c>
      <c r="BI3074" t="s">
        <v>117</v>
      </c>
      <c r="BJ3074" t="s">
        <v>117</v>
      </c>
      <c r="BK3074" t="s">
        <v>117</v>
      </c>
      <c r="BL3074" t="s">
        <v>115</v>
      </c>
      <c r="BM3074" t="s">
        <v>115</v>
      </c>
      <c r="BN3074" t="s">
        <v>117</v>
      </c>
      <c r="BO3074" t="s">
        <v>115</v>
      </c>
      <c r="BP3074" t="s">
        <v>117</v>
      </c>
      <c r="BQ3074" t="s">
        <v>117</v>
      </c>
      <c r="BR3074" t="s">
        <v>117</v>
      </c>
      <c r="BS3074" t="s">
        <v>117</v>
      </c>
      <c r="BT3074" t="s">
        <v>115</v>
      </c>
      <c r="BU3074" t="s">
        <v>117</v>
      </c>
      <c r="BV3074" t="s">
        <v>115</v>
      </c>
      <c r="BW3074" t="s">
        <v>115</v>
      </c>
      <c r="BX3074" t="s">
        <v>117</v>
      </c>
      <c r="BY3074" t="s">
        <v>117</v>
      </c>
      <c r="BZ3074" t="s">
        <v>117</v>
      </c>
      <c r="CA3074" t="s">
        <v>117</v>
      </c>
      <c r="CB3074" t="s">
        <v>117</v>
      </c>
      <c r="CC3074" t="s">
        <v>117</v>
      </c>
      <c r="CD3074" t="s">
        <v>117</v>
      </c>
      <c r="CE3074" t="s">
        <v>117</v>
      </c>
      <c r="CF3074" t="s">
        <v>117</v>
      </c>
      <c r="CG3074" t="s">
        <v>117</v>
      </c>
      <c r="CH3074" t="s">
        <v>117</v>
      </c>
      <c r="CI3074" t="s">
        <v>117</v>
      </c>
      <c r="CJ3074" t="s">
        <v>117</v>
      </c>
      <c r="CK3074" t="s">
        <v>117</v>
      </c>
      <c r="CL3074" t="s">
        <v>117</v>
      </c>
      <c r="CM3074" t="s">
        <v>117</v>
      </c>
      <c r="CN3074" t="s">
        <v>117</v>
      </c>
      <c r="CO3074" t="s">
        <v>117</v>
      </c>
      <c r="CP3074" t="s">
        <v>117</v>
      </c>
      <c r="CQ3074" t="s">
        <v>117</v>
      </c>
      <c r="CR3074" t="s">
        <v>117</v>
      </c>
      <c r="CS3074" t="s">
        <v>117</v>
      </c>
      <c r="CT3074" t="s">
        <v>117</v>
      </c>
      <c r="CU3074" t="s">
        <v>117</v>
      </c>
      <c r="CV3074" t="s">
        <v>117</v>
      </c>
      <c r="CW3074" t="s">
        <v>115</v>
      </c>
    </row>
    <row r="3075" spans="1:101" x14ac:dyDescent="0.25">
      <c r="A3075" t="s">
        <v>100</v>
      </c>
      <c r="B3075">
        <v>282382</v>
      </c>
      <c r="C3075" t="s">
        <v>19040</v>
      </c>
      <c r="D3075" t="s">
        <v>102</v>
      </c>
      <c r="E3075" t="s">
        <v>19041</v>
      </c>
      <c r="F3075" t="s">
        <v>19042</v>
      </c>
      <c r="G3075" t="s">
        <v>11802</v>
      </c>
      <c r="I3075" t="s">
        <v>105</v>
      </c>
      <c r="K3075" t="s">
        <v>106</v>
      </c>
      <c r="L3075" t="s">
        <v>785</v>
      </c>
      <c r="M3075" t="s">
        <v>19043</v>
      </c>
      <c r="N3075" t="s">
        <v>19044</v>
      </c>
      <c r="O3075">
        <v>0</v>
      </c>
      <c r="V3075" t="s">
        <v>114</v>
      </c>
      <c r="W3075" s="1">
        <v>42548</v>
      </c>
      <c r="Y3075" s="1">
        <v>43552</v>
      </c>
      <c r="Z3075" s="2">
        <v>43009</v>
      </c>
      <c r="AA3075" t="s">
        <v>19045</v>
      </c>
      <c r="AB3075" t="s">
        <v>117</v>
      </c>
      <c r="AC3075" t="s">
        <v>117</v>
      </c>
      <c r="AD3075" t="s">
        <v>117</v>
      </c>
      <c r="AF3075" t="s">
        <v>1053</v>
      </c>
      <c r="AG3075" t="s">
        <v>117</v>
      </c>
      <c r="AH3075" t="s">
        <v>115</v>
      </c>
      <c r="AI3075" t="s">
        <v>117</v>
      </c>
      <c r="AJ3075" t="s">
        <v>118</v>
      </c>
      <c r="AL3075" t="s">
        <v>119</v>
      </c>
      <c r="AN3075" t="s">
        <v>106</v>
      </c>
      <c r="AO3075" t="s">
        <v>117</v>
      </c>
      <c r="AP3075" t="s">
        <v>117</v>
      </c>
      <c r="AQ3075" t="s">
        <v>117</v>
      </c>
      <c r="AR3075" t="s">
        <v>117</v>
      </c>
      <c r="AS3075" t="s">
        <v>117</v>
      </c>
      <c r="AT3075" t="s">
        <v>117</v>
      </c>
      <c r="AU3075" t="s">
        <v>117</v>
      </c>
      <c r="AV3075" t="s">
        <v>117</v>
      </c>
      <c r="AW3075" t="s">
        <v>117</v>
      </c>
      <c r="AX3075" t="s">
        <v>117</v>
      </c>
      <c r="AY3075" t="s">
        <v>117</v>
      </c>
      <c r="AZ3075" t="s">
        <v>117</v>
      </c>
      <c r="BA3075" t="s">
        <v>117</v>
      </c>
      <c r="BB3075" t="s">
        <v>117</v>
      </c>
      <c r="BD3075" t="s">
        <v>115</v>
      </c>
      <c r="BE3075" t="s">
        <v>115</v>
      </c>
      <c r="BF3075" t="s">
        <v>117</v>
      </c>
      <c r="BG3075" t="s">
        <v>117</v>
      </c>
      <c r="BH3075" t="s">
        <v>117</v>
      </c>
      <c r="BI3075" t="s">
        <v>117</v>
      </c>
      <c r="BJ3075" t="s">
        <v>117</v>
      </c>
      <c r="BK3075" t="s">
        <v>117</v>
      </c>
      <c r="BL3075" t="s">
        <v>117</v>
      </c>
      <c r="BM3075" t="s">
        <v>117</v>
      </c>
      <c r="BN3075" t="s">
        <v>117</v>
      </c>
      <c r="BO3075" t="s">
        <v>117</v>
      </c>
      <c r="BP3075" t="s">
        <v>117</v>
      </c>
      <c r="BQ3075" t="s">
        <v>117</v>
      </c>
      <c r="BR3075" t="s">
        <v>117</v>
      </c>
      <c r="BS3075" t="s">
        <v>117</v>
      </c>
      <c r="BT3075" t="s">
        <v>117</v>
      </c>
      <c r="BU3075" t="s">
        <v>117</v>
      </c>
      <c r="BV3075" t="s">
        <v>115</v>
      </c>
      <c r="BW3075" t="s">
        <v>115</v>
      </c>
      <c r="BX3075" t="s">
        <v>117</v>
      </c>
      <c r="BY3075" t="s">
        <v>117</v>
      </c>
      <c r="BZ3075" t="s">
        <v>117</v>
      </c>
      <c r="CA3075" t="s">
        <v>117</v>
      </c>
      <c r="CB3075" t="s">
        <v>117</v>
      </c>
      <c r="CC3075" t="s">
        <v>117</v>
      </c>
      <c r="CD3075" t="s">
        <v>117</v>
      </c>
      <c r="CE3075" t="s">
        <v>117</v>
      </c>
      <c r="CF3075" t="s">
        <v>117</v>
      </c>
      <c r="CG3075" t="s">
        <v>117</v>
      </c>
      <c r="CH3075" t="s">
        <v>117</v>
      </c>
      <c r="CI3075" t="s">
        <v>117</v>
      </c>
      <c r="CJ3075" t="s">
        <v>117</v>
      </c>
      <c r="CK3075" t="s">
        <v>117</v>
      </c>
      <c r="CL3075" t="s">
        <v>117</v>
      </c>
      <c r="CM3075" t="s">
        <v>117</v>
      </c>
      <c r="CN3075" t="s">
        <v>117</v>
      </c>
      <c r="CO3075" t="s">
        <v>117</v>
      </c>
      <c r="CP3075" t="s">
        <v>117</v>
      </c>
      <c r="CQ3075" t="s">
        <v>117</v>
      </c>
      <c r="CR3075" t="s">
        <v>117</v>
      </c>
      <c r="CS3075" t="s">
        <v>117</v>
      </c>
      <c r="CT3075" t="s">
        <v>117</v>
      </c>
      <c r="CU3075" t="s">
        <v>117</v>
      </c>
      <c r="CV3075" t="s">
        <v>117</v>
      </c>
      <c r="CW3075" t="s">
        <v>117</v>
      </c>
    </row>
    <row r="3076" spans="1:101" x14ac:dyDescent="0.25">
      <c r="A3076" t="s">
        <v>207</v>
      </c>
      <c r="B3076">
        <v>163026</v>
      </c>
      <c r="C3076" t="s">
        <v>19046</v>
      </c>
      <c r="D3076" t="s">
        <v>102</v>
      </c>
      <c r="E3076" t="s">
        <v>19047</v>
      </c>
      <c r="F3076" t="s">
        <v>19047</v>
      </c>
      <c r="G3076" t="s">
        <v>11125</v>
      </c>
      <c r="H3076" t="s">
        <v>1968</v>
      </c>
      <c r="I3076" t="s">
        <v>213</v>
      </c>
      <c r="J3076" t="s">
        <v>214</v>
      </c>
      <c r="K3076" t="s">
        <v>134</v>
      </c>
      <c r="L3076">
        <v>10010</v>
      </c>
      <c r="M3076" t="s">
        <v>19048</v>
      </c>
      <c r="N3076" t="s">
        <v>19049</v>
      </c>
      <c r="O3076">
        <v>1</v>
      </c>
      <c r="V3076" t="s">
        <v>114</v>
      </c>
      <c r="W3076" s="1">
        <v>40997</v>
      </c>
      <c r="Y3076" s="1">
        <v>43537</v>
      </c>
      <c r="Z3076" s="2">
        <v>43009</v>
      </c>
      <c r="AA3076" t="s">
        <v>19050</v>
      </c>
      <c r="AB3076" t="s">
        <v>117</v>
      </c>
      <c r="AC3076" t="s">
        <v>117</v>
      </c>
      <c r="AD3076" t="s">
        <v>117</v>
      </c>
      <c r="AG3076" t="s">
        <v>115</v>
      </c>
      <c r="AH3076" t="s">
        <v>117</v>
      </c>
      <c r="AI3076" t="s">
        <v>117</v>
      </c>
      <c r="AJ3076" t="s">
        <v>132</v>
      </c>
      <c r="AL3076" t="s">
        <v>119</v>
      </c>
      <c r="AM3076" t="s">
        <v>133</v>
      </c>
      <c r="AN3076" t="s">
        <v>134</v>
      </c>
      <c r="AO3076" t="s">
        <v>117</v>
      </c>
      <c r="AP3076" t="s">
        <v>117</v>
      </c>
      <c r="AQ3076" t="s">
        <v>117</v>
      </c>
      <c r="AR3076" t="s">
        <v>117</v>
      </c>
      <c r="AS3076" t="s">
        <v>117</v>
      </c>
      <c r="AT3076" t="s">
        <v>117</v>
      </c>
      <c r="AU3076" t="s">
        <v>117</v>
      </c>
      <c r="AV3076" t="s">
        <v>117</v>
      </c>
      <c r="AW3076" t="s">
        <v>117</v>
      </c>
      <c r="AX3076" t="s">
        <v>117</v>
      </c>
      <c r="AY3076" t="s">
        <v>117</v>
      </c>
      <c r="AZ3076" t="s">
        <v>117</v>
      </c>
      <c r="BA3076" t="s">
        <v>117</v>
      </c>
      <c r="BB3076" t="s">
        <v>117</v>
      </c>
      <c r="BD3076" t="s">
        <v>117</v>
      </c>
      <c r="BF3076" t="s">
        <v>117</v>
      </c>
      <c r="BG3076" t="s">
        <v>117</v>
      </c>
      <c r="BH3076" t="s">
        <v>117</v>
      </c>
      <c r="BI3076" t="s">
        <v>117</v>
      </c>
      <c r="BJ3076" t="s">
        <v>117</v>
      </c>
      <c r="BK3076" t="s">
        <v>117</v>
      </c>
      <c r="BL3076" t="s">
        <v>117</v>
      </c>
      <c r="BM3076" t="s">
        <v>117</v>
      </c>
      <c r="BN3076" t="s">
        <v>117</v>
      </c>
      <c r="BO3076" t="s">
        <v>117</v>
      </c>
      <c r="BP3076" t="s">
        <v>117</v>
      </c>
      <c r="BQ3076" t="s">
        <v>117</v>
      </c>
      <c r="BR3076" t="s">
        <v>117</v>
      </c>
      <c r="BS3076" t="s">
        <v>117</v>
      </c>
      <c r="BT3076" t="s">
        <v>117</v>
      </c>
      <c r="BU3076" t="s">
        <v>117</v>
      </c>
      <c r="BV3076" t="s">
        <v>115</v>
      </c>
      <c r="BW3076" t="s">
        <v>115</v>
      </c>
      <c r="BX3076" t="s">
        <v>117</v>
      </c>
      <c r="BY3076" t="s">
        <v>117</v>
      </c>
      <c r="BZ3076" t="s">
        <v>117</v>
      </c>
      <c r="CA3076" t="s">
        <v>117</v>
      </c>
      <c r="CB3076" t="s">
        <v>117</v>
      </c>
      <c r="CC3076" t="s">
        <v>117</v>
      </c>
      <c r="CD3076" t="s">
        <v>117</v>
      </c>
      <c r="CE3076" t="s">
        <v>117</v>
      </c>
      <c r="CF3076" t="s">
        <v>117</v>
      </c>
      <c r="CG3076" t="s">
        <v>117</v>
      </c>
      <c r="CH3076" t="s">
        <v>117</v>
      </c>
      <c r="CI3076" t="s">
        <v>117</v>
      </c>
      <c r="CJ3076" t="s">
        <v>117</v>
      </c>
      <c r="CK3076" t="s">
        <v>117</v>
      </c>
      <c r="CL3076" t="s">
        <v>117</v>
      </c>
      <c r="CM3076" t="s">
        <v>117</v>
      </c>
      <c r="CN3076" t="s">
        <v>117</v>
      </c>
      <c r="CO3076" t="s">
        <v>117</v>
      </c>
      <c r="CP3076" t="s">
        <v>117</v>
      </c>
      <c r="CQ3076" t="s">
        <v>117</v>
      </c>
      <c r="CR3076" t="s">
        <v>117</v>
      </c>
      <c r="CS3076" t="s">
        <v>117</v>
      </c>
      <c r="CT3076" t="s">
        <v>117</v>
      </c>
      <c r="CU3076" t="s">
        <v>117</v>
      </c>
      <c r="CV3076" t="s">
        <v>117</v>
      </c>
      <c r="CW3076" t="s">
        <v>117</v>
      </c>
    </row>
    <row r="3077" spans="1:101" x14ac:dyDescent="0.25">
      <c r="A3077" t="s">
        <v>100</v>
      </c>
      <c r="B3077">
        <v>169511</v>
      </c>
      <c r="C3077" t="s">
        <v>19051</v>
      </c>
      <c r="D3077" t="s">
        <v>102</v>
      </c>
      <c r="E3077" t="s">
        <v>19052</v>
      </c>
      <c r="F3077" t="s">
        <v>19052</v>
      </c>
      <c r="G3077" t="s">
        <v>19053</v>
      </c>
      <c r="I3077" t="s">
        <v>242</v>
      </c>
      <c r="K3077" t="s">
        <v>243</v>
      </c>
      <c r="L3077" t="s">
        <v>11961</v>
      </c>
      <c r="M3077">
        <v>442070040951</v>
      </c>
      <c r="O3077">
        <v>1</v>
      </c>
      <c r="V3077" t="s">
        <v>114</v>
      </c>
      <c r="W3077" s="1">
        <v>41576</v>
      </c>
      <c r="Y3077" s="1">
        <v>43371</v>
      </c>
      <c r="Z3077" s="2">
        <v>43009</v>
      </c>
      <c r="AA3077" t="s">
        <v>19054</v>
      </c>
      <c r="AB3077" t="s">
        <v>115</v>
      </c>
      <c r="AC3077" t="s">
        <v>117</v>
      </c>
      <c r="AD3077" t="s">
        <v>117</v>
      </c>
      <c r="AG3077" t="s">
        <v>117</v>
      </c>
      <c r="AH3077" t="s">
        <v>115</v>
      </c>
      <c r="AI3077" t="s">
        <v>117</v>
      </c>
      <c r="AJ3077" t="s">
        <v>300</v>
      </c>
      <c r="AL3077" t="s">
        <v>584</v>
      </c>
      <c r="AN3077" t="s">
        <v>243</v>
      </c>
      <c r="AO3077" t="s">
        <v>117</v>
      </c>
      <c r="AP3077" t="s">
        <v>117</v>
      </c>
      <c r="AQ3077" t="s">
        <v>117</v>
      </c>
      <c r="AR3077" t="s">
        <v>117</v>
      </c>
      <c r="AS3077" t="s">
        <v>117</v>
      </c>
      <c r="AT3077" t="s">
        <v>117</v>
      </c>
      <c r="AU3077" t="s">
        <v>117</v>
      </c>
      <c r="AV3077" t="s">
        <v>117</v>
      </c>
      <c r="AW3077" t="s">
        <v>117</v>
      </c>
      <c r="AX3077" t="s">
        <v>117</v>
      </c>
      <c r="AY3077" t="s">
        <v>117</v>
      </c>
      <c r="AZ3077" t="s">
        <v>117</v>
      </c>
      <c r="BA3077" t="s">
        <v>117</v>
      </c>
      <c r="BB3077" t="s">
        <v>117</v>
      </c>
      <c r="BD3077" t="s">
        <v>117</v>
      </c>
      <c r="BF3077" t="s">
        <v>117</v>
      </c>
      <c r="BG3077" t="s">
        <v>117</v>
      </c>
      <c r="BH3077" t="s">
        <v>117</v>
      </c>
      <c r="BI3077" t="s">
        <v>117</v>
      </c>
      <c r="BJ3077" t="s">
        <v>117</v>
      </c>
      <c r="BK3077" t="s">
        <v>117</v>
      </c>
      <c r="BL3077" t="s">
        <v>117</v>
      </c>
      <c r="BM3077" t="s">
        <v>117</v>
      </c>
      <c r="BN3077" t="s">
        <v>117</v>
      </c>
      <c r="BO3077" t="s">
        <v>117</v>
      </c>
      <c r="BP3077" t="s">
        <v>117</v>
      </c>
      <c r="BQ3077" t="s">
        <v>117</v>
      </c>
      <c r="BR3077" t="s">
        <v>117</v>
      </c>
      <c r="BS3077" t="s">
        <v>117</v>
      </c>
      <c r="BT3077" t="s">
        <v>117</v>
      </c>
      <c r="BU3077" t="s">
        <v>117</v>
      </c>
      <c r="BV3077" t="s">
        <v>115</v>
      </c>
      <c r="BW3077" t="s">
        <v>115</v>
      </c>
      <c r="BX3077" t="s">
        <v>117</v>
      </c>
      <c r="BY3077" t="s">
        <v>117</v>
      </c>
      <c r="BZ3077" t="s">
        <v>117</v>
      </c>
      <c r="CA3077" t="s">
        <v>117</v>
      </c>
      <c r="CB3077" t="s">
        <v>117</v>
      </c>
      <c r="CC3077" t="s">
        <v>117</v>
      </c>
      <c r="CD3077" t="s">
        <v>117</v>
      </c>
      <c r="CE3077" t="s">
        <v>117</v>
      </c>
      <c r="CF3077" t="s">
        <v>117</v>
      </c>
      <c r="CG3077" t="s">
        <v>117</v>
      </c>
      <c r="CH3077" t="s">
        <v>117</v>
      </c>
      <c r="CI3077" t="s">
        <v>117</v>
      </c>
      <c r="CJ3077" t="s">
        <v>117</v>
      </c>
      <c r="CK3077" t="s">
        <v>117</v>
      </c>
      <c r="CL3077" t="s">
        <v>117</v>
      </c>
      <c r="CM3077" t="s">
        <v>117</v>
      </c>
      <c r="CN3077" t="s">
        <v>117</v>
      </c>
      <c r="CO3077" t="s">
        <v>117</v>
      </c>
      <c r="CP3077" t="s">
        <v>117</v>
      </c>
      <c r="CQ3077" t="s">
        <v>117</v>
      </c>
      <c r="CR3077" t="s">
        <v>117</v>
      </c>
      <c r="CS3077" t="s">
        <v>117</v>
      </c>
      <c r="CT3077" t="s">
        <v>117</v>
      </c>
      <c r="CU3077" t="s">
        <v>117</v>
      </c>
      <c r="CV3077" t="s">
        <v>117</v>
      </c>
      <c r="CW3077" t="s">
        <v>117</v>
      </c>
    </row>
    <row r="3078" spans="1:101" x14ac:dyDescent="0.25">
      <c r="A3078" t="s">
        <v>207</v>
      </c>
      <c r="B3078">
        <v>165190</v>
      </c>
      <c r="C3078" t="s">
        <v>19055</v>
      </c>
      <c r="D3078" t="s">
        <v>102</v>
      </c>
      <c r="E3078" t="s">
        <v>19056</v>
      </c>
      <c r="F3078" t="s">
        <v>19056</v>
      </c>
      <c r="G3078" t="s">
        <v>19057</v>
      </c>
      <c r="H3078" t="s">
        <v>337</v>
      </c>
      <c r="I3078" t="s">
        <v>213</v>
      </c>
      <c r="J3078" t="s">
        <v>214</v>
      </c>
      <c r="K3078" t="s">
        <v>134</v>
      </c>
      <c r="L3078">
        <v>10022</v>
      </c>
      <c r="M3078" t="s">
        <v>19058</v>
      </c>
      <c r="N3078" t="s">
        <v>19059</v>
      </c>
      <c r="O3078">
        <v>0</v>
      </c>
      <c r="V3078" t="s">
        <v>114</v>
      </c>
      <c r="W3078" s="1">
        <v>42767</v>
      </c>
      <c r="Y3078" s="1">
        <v>43545</v>
      </c>
      <c r="Z3078" s="2">
        <v>43009</v>
      </c>
      <c r="AA3078" t="s">
        <v>19060</v>
      </c>
      <c r="AB3078" t="s">
        <v>117</v>
      </c>
      <c r="AC3078" t="s">
        <v>117</v>
      </c>
      <c r="AD3078" t="s">
        <v>117</v>
      </c>
      <c r="AG3078" t="s">
        <v>117</v>
      </c>
      <c r="AH3078" t="s">
        <v>115</v>
      </c>
      <c r="AI3078" t="s">
        <v>117</v>
      </c>
      <c r="AJ3078" t="s">
        <v>132</v>
      </c>
      <c r="AL3078" t="s">
        <v>119</v>
      </c>
      <c r="AM3078" t="s">
        <v>133</v>
      </c>
      <c r="AN3078" t="s">
        <v>134</v>
      </c>
      <c r="AO3078" t="s">
        <v>117</v>
      </c>
      <c r="AP3078" t="s">
        <v>117</v>
      </c>
      <c r="AQ3078" t="s">
        <v>117</v>
      </c>
      <c r="AR3078" t="s">
        <v>117</v>
      </c>
      <c r="AS3078" t="s">
        <v>117</v>
      </c>
      <c r="AT3078" t="s">
        <v>117</v>
      </c>
      <c r="AU3078" t="s">
        <v>117</v>
      </c>
      <c r="AV3078" t="s">
        <v>117</v>
      </c>
      <c r="AW3078" t="s">
        <v>117</v>
      </c>
      <c r="AX3078" t="s">
        <v>117</v>
      </c>
      <c r="AY3078" t="s">
        <v>117</v>
      </c>
      <c r="AZ3078" t="s">
        <v>117</v>
      </c>
      <c r="BA3078" t="s">
        <v>117</v>
      </c>
      <c r="BB3078" t="s">
        <v>117</v>
      </c>
      <c r="BD3078" t="s">
        <v>117</v>
      </c>
      <c r="BF3078" t="s">
        <v>117</v>
      </c>
      <c r="BG3078" t="s">
        <v>117</v>
      </c>
      <c r="BH3078" t="s">
        <v>115</v>
      </c>
      <c r="BI3078" t="s">
        <v>117</v>
      </c>
      <c r="BJ3078" t="s">
        <v>117</v>
      </c>
      <c r="BK3078" t="s">
        <v>117</v>
      </c>
      <c r="BL3078" t="s">
        <v>117</v>
      </c>
      <c r="BM3078" t="s">
        <v>117</v>
      </c>
      <c r="BN3078" t="s">
        <v>117</v>
      </c>
      <c r="BO3078" t="s">
        <v>117</v>
      </c>
      <c r="BP3078" t="s">
        <v>117</v>
      </c>
      <c r="BQ3078" t="s">
        <v>117</v>
      </c>
      <c r="BR3078" t="s">
        <v>117</v>
      </c>
      <c r="BS3078" t="s">
        <v>117</v>
      </c>
      <c r="BT3078" t="s">
        <v>117</v>
      </c>
      <c r="BU3078" t="s">
        <v>117</v>
      </c>
      <c r="BV3078" t="s">
        <v>115</v>
      </c>
      <c r="BW3078" t="s">
        <v>115</v>
      </c>
      <c r="BX3078" t="s">
        <v>117</v>
      </c>
      <c r="BY3078" t="s">
        <v>117</v>
      </c>
      <c r="BZ3078" t="s">
        <v>117</v>
      </c>
      <c r="CA3078" t="s">
        <v>117</v>
      </c>
      <c r="CB3078" t="s">
        <v>117</v>
      </c>
      <c r="CC3078" t="s">
        <v>117</v>
      </c>
      <c r="CD3078" t="s">
        <v>117</v>
      </c>
      <c r="CE3078" t="s">
        <v>117</v>
      </c>
      <c r="CF3078" t="s">
        <v>117</v>
      </c>
      <c r="CG3078" t="s">
        <v>117</v>
      </c>
      <c r="CH3078" t="s">
        <v>117</v>
      </c>
      <c r="CI3078" t="s">
        <v>117</v>
      </c>
      <c r="CJ3078" t="s">
        <v>117</v>
      </c>
      <c r="CK3078" t="s">
        <v>117</v>
      </c>
      <c r="CL3078" t="s">
        <v>117</v>
      </c>
      <c r="CM3078" t="s">
        <v>117</v>
      </c>
      <c r="CN3078" t="s">
        <v>117</v>
      </c>
      <c r="CO3078" t="s">
        <v>117</v>
      </c>
      <c r="CP3078" t="s">
        <v>117</v>
      </c>
      <c r="CQ3078" t="s">
        <v>117</v>
      </c>
      <c r="CR3078" t="s">
        <v>117</v>
      </c>
      <c r="CS3078" t="s">
        <v>117</v>
      </c>
      <c r="CT3078" t="s">
        <v>117</v>
      </c>
      <c r="CU3078" t="s">
        <v>117</v>
      </c>
      <c r="CV3078" t="s">
        <v>117</v>
      </c>
      <c r="CW3078" t="s">
        <v>117</v>
      </c>
    </row>
    <row r="3079" spans="1:101" x14ac:dyDescent="0.25">
      <c r="A3079" t="s">
        <v>100</v>
      </c>
      <c r="B3079">
        <v>300942</v>
      </c>
      <c r="C3079" t="s">
        <v>19061</v>
      </c>
      <c r="D3079" t="s">
        <v>102</v>
      </c>
      <c r="E3079" t="s">
        <v>19062</v>
      </c>
      <c r="F3079" t="s">
        <v>19062</v>
      </c>
      <c r="G3079" t="s">
        <v>19063</v>
      </c>
      <c r="H3079" t="s">
        <v>3643</v>
      </c>
      <c r="I3079" t="s">
        <v>19064</v>
      </c>
      <c r="K3079" t="s">
        <v>525</v>
      </c>
      <c r="L3079">
        <v>11324</v>
      </c>
      <c r="M3079" t="s">
        <v>17005</v>
      </c>
      <c r="O3079">
        <v>1</v>
      </c>
      <c r="V3079" t="s">
        <v>114</v>
      </c>
      <c r="W3079" s="1">
        <v>43669</v>
      </c>
      <c r="Y3079" s="1">
        <v>43679</v>
      </c>
      <c r="Z3079" s="2">
        <v>43009</v>
      </c>
      <c r="AA3079" t="s">
        <v>19065</v>
      </c>
      <c r="AB3079" t="s">
        <v>115</v>
      </c>
      <c r="AC3079" t="s">
        <v>117</v>
      </c>
      <c r="AD3079" t="s">
        <v>117</v>
      </c>
      <c r="AG3079" t="s">
        <v>117</v>
      </c>
      <c r="AH3079" t="s">
        <v>115</v>
      </c>
      <c r="AI3079" t="s">
        <v>117</v>
      </c>
      <c r="AJ3079" t="s">
        <v>165</v>
      </c>
      <c r="AK3079" t="s">
        <v>19066</v>
      </c>
      <c r="AL3079" t="s">
        <v>119</v>
      </c>
      <c r="AN3079" t="s">
        <v>525</v>
      </c>
      <c r="AO3079" t="s">
        <v>117</v>
      </c>
      <c r="AP3079" t="s">
        <v>117</v>
      </c>
      <c r="AQ3079" t="s">
        <v>117</v>
      </c>
      <c r="AR3079" t="s">
        <v>117</v>
      </c>
      <c r="AS3079" t="s">
        <v>117</v>
      </c>
      <c r="AT3079" t="s">
        <v>117</v>
      </c>
      <c r="AU3079" t="s">
        <v>117</v>
      </c>
      <c r="AV3079" t="s">
        <v>117</v>
      </c>
      <c r="AW3079" t="s">
        <v>117</v>
      </c>
      <c r="AX3079" t="s">
        <v>117</v>
      </c>
      <c r="AY3079" t="s">
        <v>117</v>
      </c>
      <c r="AZ3079" t="s">
        <v>117</v>
      </c>
      <c r="BA3079" t="s">
        <v>117</v>
      </c>
      <c r="BB3079" t="s">
        <v>117</v>
      </c>
      <c r="BD3079" t="s">
        <v>117</v>
      </c>
      <c r="BF3079" t="s">
        <v>117</v>
      </c>
      <c r="BG3079" t="s">
        <v>117</v>
      </c>
      <c r="BH3079" t="s">
        <v>115</v>
      </c>
      <c r="BI3079" t="s">
        <v>117</v>
      </c>
      <c r="BJ3079" t="s">
        <v>117</v>
      </c>
      <c r="BK3079" t="s">
        <v>117</v>
      </c>
      <c r="BL3079" t="s">
        <v>117</v>
      </c>
      <c r="BM3079" t="s">
        <v>117</v>
      </c>
      <c r="BN3079" t="s">
        <v>117</v>
      </c>
      <c r="BO3079" t="s">
        <v>117</v>
      </c>
      <c r="BP3079" t="s">
        <v>117</v>
      </c>
      <c r="BQ3079" t="s">
        <v>117</v>
      </c>
      <c r="BR3079" t="s">
        <v>117</v>
      </c>
      <c r="BS3079" t="s">
        <v>117</v>
      </c>
      <c r="BT3079" t="s">
        <v>117</v>
      </c>
      <c r="BU3079" t="s">
        <v>117</v>
      </c>
      <c r="BV3079" t="s">
        <v>115</v>
      </c>
      <c r="BW3079" t="s">
        <v>115</v>
      </c>
      <c r="BX3079" t="s">
        <v>117</v>
      </c>
      <c r="BY3079" t="s">
        <v>117</v>
      </c>
      <c r="BZ3079" t="s">
        <v>117</v>
      </c>
      <c r="CA3079" t="s">
        <v>117</v>
      </c>
      <c r="CB3079" t="s">
        <v>117</v>
      </c>
      <c r="CC3079" t="s">
        <v>117</v>
      </c>
      <c r="CD3079" t="s">
        <v>117</v>
      </c>
      <c r="CE3079" t="s">
        <v>117</v>
      </c>
      <c r="CF3079" t="s">
        <v>117</v>
      </c>
      <c r="CG3079" t="s">
        <v>117</v>
      </c>
      <c r="CH3079" t="s">
        <v>117</v>
      </c>
      <c r="CI3079" t="s">
        <v>117</v>
      </c>
      <c r="CJ3079" t="s">
        <v>117</v>
      </c>
      <c r="CK3079" t="s">
        <v>117</v>
      </c>
      <c r="CL3079" t="s">
        <v>117</v>
      </c>
      <c r="CM3079" t="s">
        <v>117</v>
      </c>
      <c r="CN3079" t="s">
        <v>117</v>
      </c>
      <c r="CO3079" t="s">
        <v>117</v>
      </c>
      <c r="CP3079" t="s">
        <v>117</v>
      </c>
      <c r="CQ3079" t="s">
        <v>117</v>
      </c>
      <c r="CR3079" t="s">
        <v>117</v>
      </c>
      <c r="CS3079" t="s">
        <v>117</v>
      </c>
      <c r="CT3079" t="s">
        <v>117</v>
      </c>
      <c r="CU3079" t="s">
        <v>117</v>
      </c>
      <c r="CV3079" t="s">
        <v>117</v>
      </c>
      <c r="CW3079" t="s">
        <v>117</v>
      </c>
    </row>
    <row r="3080" spans="1:101" x14ac:dyDescent="0.25">
      <c r="A3080" t="s">
        <v>167</v>
      </c>
      <c r="B3080">
        <v>300461</v>
      </c>
      <c r="C3080" t="s">
        <v>19067</v>
      </c>
      <c r="D3080" t="s">
        <v>102</v>
      </c>
      <c r="E3080" t="s">
        <v>19068</v>
      </c>
      <c r="F3080" t="s">
        <v>19068</v>
      </c>
      <c r="G3080" t="s">
        <v>19069</v>
      </c>
      <c r="H3080" t="s">
        <v>2885</v>
      </c>
      <c r="I3080" t="s">
        <v>561</v>
      </c>
      <c r="J3080" t="s">
        <v>172</v>
      </c>
      <c r="K3080" t="s">
        <v>134</v>
      </c>
      <c r="L3080">
        <v>94022</v>
      </c>
      <c r="M3080" t="s">
        <v>19070</v>
      </c>
      <c r="O3080">
        <v>0</v>
      </c>
      <c r="V3080" t="s">
        <v>114</v>
      </c>
      <c r="W3080" s="1">
        <v>43532</v>
      </c>
      <c r="Y3080" s="1">
        <v>43532</v>
      </c>
      <c r="Z3080" s="2">
        <v>43009</v>
      </c>
      <c r="AA3080" t="s">
        <v>19071</v>
      </c>
      <c r="AB3080" t="s">
        <v>117</v>
      </c>
      <c r="AC3080" t="s">
        <v>117</v>
      </c>
      <c r="AD3080" t="s">
        <v>117</v>
      </c>
      <c r="AG3080" t="s">
        <v>115</v>
      </c>
      <c r="AH3080" t="s">
        <v>115</v>
      </c>
      <c r="AI3080" t="s">
        <v>117</v>
      </c>
      <c r="AJ3080" t="s">
        <v>132</v>
      </c>
      <c r="AL3080" t="s">
        <v>119</v>
      </c>
      <c r="AM3080" t="s">
        <v>133</v>
      </c>
      <c r="AN3080" t="s">
        <v>134</v>
      </c>
      <c r="AO3080" t="s">
        <v>117</v>
      </c>
      <c r="AP3080" t="s">
        <v>117</v>
      </c>
      <c r="AQ3080" t="s">
        <v>117</v>
      </c>
      <c r="AR3080" t="s">
        <v>117</v>
      </c>
      <c r="AS3080" t="s">
        <v>117</v>
      </c>
      <c r="AT3080" t="s">
        <v>117</v>
      </c>
      <c r="AU3080" t="s">
        <v>117</v>
      </c>
      <c r="AV3080" t="s">
        <v>117</v>
      </c>
      <c r="AW3080" t="s">
        <v>117</v>
      </c>
      <c r="AX3080" t="s">
        <v>117</v>
      </c>
      <c r="AY3080" t="s">
        <v>117</v>
      </c>
      <c r="AZ3080" t="s">
        <v>117</v>
      </c>
      <c r="BA3080" t="s">
        <v>117</v>
      </c>
      <c r="BB3080" t="s">
        <v>117</v>
      </c>
      <c r="BD3080" t="s">
        <v>117</v>
      </c>
      <c r="BF3080" t="s">
        <v>117</v>
      </c>
      <c r="BG3080" t="s">
        <v>117</v>
      </c>
      <c r="BH3080" t="s">
        <v>115</v>
      </c>
      <c r="BI3080" t="s">
        <v>117</v>
      </c>
      <c r="BJ3080" t="s">
        <v>117</v>
      </c>
      <c r="BK3080" t="s">
        <v>117</v>
      </c>
      <c r="BL3080" t="s">
        <v>117</v>
      </c>
      <c r="BM3080" t="s">
        <v>117</v>
      </c>
      <c r="BN3080" t="s">
        <v>117</v>
      </c>
      <c r="BO3080" t="s">
        <v>117</v>
      </c>
      <c r="BP3080" t="s">
        <v>117</v>
      </c>
      <c r="BQ3080" t="s">
        <v>117</v>
      </c>
      <c r="BR3080" t="s">
        <v>117</v>
      </c>
      <c r="BS3080" t="s">
        <v>117</v>
      </c>
      <c r="BT3080" t="s">
        <v>117</v>
      </c>
      <c r="BU3080" t="s">
        <v>117</v>
      </c>
      <c r="BV3080" t="s">
        <v>115</v>
      </c>
      <c r="BW3080" t="s">
        <v>115</v>
      </c>
      <c r="BX3080" t="s">
        <v>117</v>
      </c>
      <c r="BY3080" t="s">
        <v>117</v>
      </c>
      <c r="BZ3080" t="s">
        <v>117</v>
      </c>
      <c r="CA3080" t="s">
        <v>117</v>
      </c>
      <c r="CB3080" t="s">
        <v>117</v>
      </c>
      <c r="CC3080" t="s">
        <v>117</v>
      </c>
      <c r="CD3080" t="s">
        <v>117</v>
      </c>
      <c r="CE3080" t="s">
        <v>117</v>
      </c>
      <c r="CF3080" t="s">
        <v>117</v>
      </c>
      <c r="CG3080" t="s">
        <v>117</v>
      </c>
      <c r="CH3080" t="s">
        <v>117</v>
      </c>
      <c r="CI3080" t="s">
        <v>117</v>
      </c>
      <c r="CJ3080" t="s">
        <v>117</v>
      </c>
      <c r="CK3080" t="s">
        <v>117</v>
      </c>
      <c r="CL3080" t="s">
        <v>117</v>
      </c>
      <c r="CM3080" t="s">
        <v>117</v>
      </c>
      <c r="CN3080" t="s">
        <v>117</v>
      </c>
      <c r="CO3080" t="s">
        <v>117</v>
      </c>
      <c r="CP3080" t="s">
        <v>117</v>
      </c>
      <c r="CQ3080" t="s">
        <v>117</v>
      </c>
      <c r="CR3080" t="s">
        <v>117</v>
      </c>
      <c r="CS3080" t="s">
        <v>117</v>
      </c>
      <c r="CT3080" t="s">
        <v>117</v>
      </c>
      <c r="CU3080" t="s">
        <v>117</v>
      </c>
      <c r="CV3080" t="s">
        <v>117</v>
      </c>
      <c r="CW3080" t="s">
        <v>117</v>
      </c>
    </row>
    <row r="3081" spans="1:101" x14ac:dyDescent="0.25">
      <c r="A3081" t="s">
        <v>100</v>
      </c>
      <c r="B3081">
        <v>161712</v>
      </c>
      <c r="C3081" t="s">
        <v>19072</v>
      </c>
      <c r="D3081" t="s">
        <v>102</v>
      </c>
      <c r="E3081" t="s">
        <v>19073</v>
      </c>
      <c r="F3081" t="s">
        <v>19073</v>
      </c>
      <c r="G3081" t="s">
        <v>634</v>
      </c>
      <c r="H3081" t="s">
        <v>19074</v>
      </c>
      <c r="I3081" t="s">
        <v>609</v>
      </c>
      <c r="K3081" t="s">
        <v>610</v>
      </c>
      <c r="L3081" t="s">
        <v>17146</v>
      </c>
      <c r="M3081" t="s">
        <v>19075</v>
      </c>
      <c r="N3081" t="s">
        <v>19076</v>
      </c>
      <c r="O3081">
        <v>1</v>
      </c>
      <c r="P3081" t="s">
        <v>19077</v>
      </c>
      <c r="R3081" t="s">
        <v>609</v>
      </c>
      <c r="T3081" t="s">
        <v>610</v>
      </c>
      <c r="U3081" t="s">
        <v>19078</v>
      </c>
      <c r="V3081" t="s">
        <v>114</v>
      </c>
      <c r="W3081" s="1">
        <v>43222</v>
      </c>
      <c r="Y3081" s="1">
        <v>43551</v>
      </c>
      <c r="Z3081" s="2">
        <v>43009</v>
      </c>
      <c r="AA3081" t="s">
        <v>19079</v>
      </c>
      <c r="AB3081" t="s">
        <v>117</v>
      </c>
      <c r="AC3081" t="s">
        <v>117</v>
      </c>
      <c r="AD3081" t="s">
        <v>117</v>
      </c>
      <c r="AG3081" t="s">
        <v>117</v>
      </c>
      <c r="AH3081" t="s">
        <v>115</v>
      </c>
      <c r="AI3081" t="s">
        <v>117</v>
      </c>
      <c r="AJ3081" t="s">
        <v>118</v>
      </c>
      <c r="AL3081" t="s">
        <v>119</v>
      </c>
      <c r="AN3081" t="s">
        <v>610</v>
      </c>
      <c r="AO3081" t="s">
        <v>117</v>
      </c>
      <c r="AP3081" t="s">
        <v>117</v>
      </c>
      <c r="AQ3081" t="s">
        <v>115</v>
      </c>
      <c r="AR3081" t="s">
        <v>117</v>
      </c>
      <c r="AS3081" t="s">
        <v>117</v>
      </c>
      <c r="AT3081" t="s">
        <v>117</v>
      </c>
      <c r="AU3081" t="s">
        <v>117</v>
      </c>
      <c r="AV3081" t="s">
        <v>117</v>
      </c>
      <c r="AW3081" t="s">
        <v>117</v>
      </c>
      <c r="AX3081" t="s">
        <v>117</v>
      </c>
      <c r="AY3081" t="s">
        <v>117</v>
      </c>
      <c r="AZ3081" t="s">
        <v>117</v>
      </c>
      <c r="BA3081" t="s">
        <v>117</v>
      </c>
      <c r="BB3081" t="s">
        <v>117</v>
      </c>
      <c r="BD3081" t="s">
        <v>117</v>
      </c>
      <c r="BF3081" t="s">
        <v>117</v>
      </c>
      <c r="BG3081" t="s">
        <v>117</v>
      </c>
      <c r="BH3081" t="s">
        <v>117</v>
      </c>
      <c r="BI3081" t="s">
        <v>117</v>
      </c>
      <c r="BJ3081" t="s">
        <v>117</v>
      </c>
      <c r="BK3081" t="s">
        <v>117</v>
      </c>
      <c r="BL3081" t="s">
        <v>117</v>
      </c>
      <c r="BM3081" t="s">
        <v>117</v>
      </c>
      <c r="BN3081" t="s">
        <v>117</v>
      </c>
      <c r="BO3081" t="s">
        <v>117</v>
      </c>
      <c r="BP3081" t="s">
        <v>117</v>
      </c>
      <c r="BQ3081" t="s">
        <v>117</v>
      </c>
      <c r="BR3081" t="s">
        <v>115</v>
      </c>
      <c r="BS3081" t="s">
        <v>117</v>
      </c>
      <c r="BT3081" t="s">
        <v>117</v>
      </c>
      <c r="BU3081" t="s">
        <v>117</v>
      </c>
      <c r="BV3081" t="s">
        <v>117</v>
      </c>
      <c r="BW3081" t="s">
        <v>115</v>
      </c>
      <c r="BX3081" t="s">
        <v>117</v>
      </c>
      <c r="BY3081" t="s">
        <v>117</v>
      </c>
      <c r="BZ3081" t="s">
        <v>117</v>
      </c>
      <c r="CA3081" t="s">
        <v>117</v>
      </c>
      <c r="CB3081" t="s">
        <v>117</v>
      </c>
      <c r="CC3081" t="s">
        <v>117</v>
      </c>
      <c r="CD3081" t="s">
        <v>117</v>
      </c>
      <c r="CE3081" t="s">
        <v>117</v>
      </c>
      <c r="CF3081" t="s">
        <v>117</v>
      </c>
      <c r="CG3081" t="s">
        <v>117</v>
      </c>
      <c r="CH3081" t="s">
        <v>117</v>
      </c>
      <c r="CI3081" t="s">
        <v>117</v>
      </c>
      <c r="CJ3081" t="s">
        <v>117</v>
      </c>
      <c r="CK3081" t="s">
        <v>117</v>
      </c>
      <c r="CL3081" t="s">
        <v>117</v>
      </c>
      <c r="CM3081" t="s">
        <v>117</v>
      </c>
      <c r="CN3081" t="s">
        <v>117</v>
      </c>
      <c r="CO3081" t="s">
        <v>117</v>
      </c>
      <c r="CP3081" t="s">
        <v>117</v>
      </c>
      <c r="CQ3081" t="s">
        <v>117</v>
      </c>
      <c r="CR3081" t="s">
        <v>117</v>
      </c>
      <c r="CS3081" t="s">
        <v>117</v>
      </c>
      <c r="CT3081" t="s">
        <v>117</v>
      </c>
      <c r="CU3081" t="s">
        <v>117</v>
      </c>
      <c r="CV3081" t="s">
        <v>117</v>
      </c>
      <c r="CW3081" t="s">
        <v>117</v>
      </c>
    </row>
    <row r="3082" spans="1:101" x14ac:dyDescent="0.25">
      <c r="A3082" t="s">
        <v>100</v>
      </c>
      <c r="B3082">
        <v>286144</v>
      </c>
      <c r="C3082" t="s">
        <v>19080</v>
      </c>
      <c r="D3082" t="s">
        <v>102</v>
      </c>
      <c r="E3082" t="s">
        <v>5929</v>
      </c>
      <c r="F3082" t="s">
        <v>19081</v>
      </c>
      <c r="G3082" t="s">
        <v>19082</v>
      </c>
      <c r="H3082" t="s">
        <v>19083</v>
      </c>
      <c r="I3082" t="s">
        <v>112</v>
      </c>
      <c r="K3082" t="s">
        <v>113</v>
      </c>
      <c r="L3082">
        <v>0</v>
      </c>
      <c r="M3082">
        <v>85239268360</v>
      </c>
      <c r="N3082">
        <v>85239268300</v>
      </c>
      <c r="O3082">
        <v>0</v>
      </c>
      <c r="V3082" t="s">
        <v>114</v>
      </c>
      <c r="W3082" s="1">
        <v>42719</v>
      </c>
      <c r="Y3082" s="1">
        <v>43446</v>
      </c>
      <c r="Z3082" s="2">
        <v>43009</v>
      </c>
      <c r="AA3082" t="s">
        <v>19084</v>
      </c>
      <c r="AB3082" t="s">
        <v>117</v>
      </c>
      <c r="AC3082" t="s">
        <v>117</v>
      </c>
      <c r="AD3082" t="s">
        <v>117</v>
      </c>
      <c r="AG3082" t="s">
        <v>117</v>
      </c>
      <c r="AH3082" t="s">
        <v>115</v>
      </c>
      <c r="AI3082" t="s">
        <v>117</v>
      </c>
      <c r="AJ3082" t="s">
        <v>118</v>
      </c>
      <c r="AL3082" t="s">
        <v>454</v>
      </c>
      <c r="AN3082" t="s">
        <v>106</v>
      </c>
      <c r="AO3082" t="s">
        <v>117</v>
      </c>
      <c r="AP3082" t="s">
        <v>117</v>
      </c>
      <c r="AQ3082" t="s">
        <v>117</v>
      </c>
      <c r="AR3082" t="s">
        <v>117</v>
      </c>
      <c r="AS3082" t="s">
        <v>117</v>
      </c>
      <c r="AT3082" t="s">
        <v>117</v>
      </c>
      <c r="AU3082" t="s">
        <v>117</v>
      </c>
      <c r="AV3082" t="s">
        <v>117</v>
      </c>
      <c r="AW3082" t="s">
        <v>117</v>
      </c>
      <c r="AX3082" t="s">
        <v>117</v>
      </c>
      <c r="AY3082" t="s">
        <v>117</v>
      </c>
      <c r="AZ3082" t="s">
        <v>117</v>
      </c>
      <c r="BA3082" t="s">
        <v>117</v>
      </c>
      <c r="BB3082" t="s">
        <v>117</v>
      </c>
      <c r="BD3082" t="s">
        <v>117</v>
      </c>
      <c r="BF3082" t="s">
        <v>117</v>
      </c>
      <c r="BG3082" t="s">
        <v>117</v>
      </c>
      <c r="BH3082" t="s">
        <v>115</v>
      </c>
      <c r="BI3082" t="s">
        <v>117</v>
      </c>
      <c r="BJ3082" t="s">
        <v>117</v>
      </c>
      <c r="BK3082" t="s">
        <v>117</v>
      </c>
      <c r="BL3082" t="s">
        <v>115</v>
      </c>
      <c r="BM3082" t="s">
        <v>117</v>
      </c>
      <c r="BN3082" t="s">
        <v>117</v>
      </c>
      <c r="BO3082" t="s">
        <v>117</v>
      </c>
      <c r="BP3082" t="s">
        <v>117</v>
      </c>
      <c r="BQ3082" t="s">
        <v>117</v>
      </c>
      <c r="BR3082" t="s">
        <v>117</v>
      </c>
      <c r="BS3082" t="s">
        <v>117</v>
      </c>
      <c r="BT3082" t="s">
        <v>117</v>
      </c>
      <c r="BU3082" t="s">
        <v>117</v>
      </c>
      <c r="BV3082" t="s">
        <v>117</v>
      </c>
      <c r="BW3082" t="s">
        <v>115</v>
      </c>
      <c r="BX3082" t="s">
        <v>117</v>
      </c>
      <c r="BY3082" t="s">
        <v>117</v>
      </c>
      <c r="BZ3082" t="s">
        <v>117</v>
      </c>
      <c r="CA3082" t="s">
        <v>117</v>
      </c>
      <c r="CB3082" t="s">
        <v>117</v>
      </c>
      <c r="CC3082" t="s">
        <v>117</v>
      </c>
      <c r="CD3082" t="s">
        <v>117</v>
      </c>
      <c r="CE3082" t="s">
        <v>117</v>
      </c>
      <c r="CF3082" t="s">
        <v>117</v>
      </c>
      <c r="CG3082" t="s">
        <v>117</v>
      </c>
      <c r="CH3082" t="s">
        <v>117</v>
      </c>
      <c r="CI3082" t="s">
        <v>117</v>
      </c>
      <c r="CJ3082" t="s">
        <v>117</v>
      </c>
      <c r="CK3082" t="s">
        <v>117</v>
      </c>
      <c r="CL3082" t="s">
        <v>117</v>
      </c>
      <c r="CM3082" t="s">
        <v>117</v>
      </c>
      <c r="CN3082" t="s">
        <v>117</v>
      </c>
      <c r="CO3082" t="s">
        <v>117</v>
      </c>
      <c r="CP3082" t="s">
        <v>117</v>
      </c>
      <c r="CQ3082" t="s">
        <v>117</v>
      </c>
      <c r="CR3082" t="s">
        <v>117</v>
      </c>
      <c r="CS3082" t="s">
        <v>117</v>
      </c>
      <c r="CT3082" t="s">
        <v>117</v>
      </c>
      <c r="CU3082" t="s">
        <v>117</v>
      </c>
      <c r="CV3082" t="s">
        <v>117</v>
      </c>
      <c r="CW3082" t="s">
        <v>117</v>
      </c>
    </row>
    <row r="3083" spans="1:101" x14ac:dyDescent="0.25">
      <c r="A3083" t="s">
        <v>100</v>
      </c>
      <c r="B3083">
        <v>163682</v>
      </c>
      <c r="C3083" t="s">
        <v>19085</v>
      </c>
      <c r="D3083" t="s">
        <v>102</v>
      </c>
      <c r="E3083" t="s">
        <v>19086</v>
      </c>
      <c r="F3083" t="s">
        <v>19087</v>
      </c>
      <c r="G3083" t="s">
        <v>19088</v>
      </c>
      <c r="I3083" t="s">
        <v>19089</v>
      </c>
      <c r="K3083" t="s">
        <v>622</v>
      </c>
      <c r="L3083" t="s">
        <v>19090</v>
      </c>
      <c r="M3083" t="s">
        <v>19091</v>
      </c>
      <c r="N3083" t="s">
        <v>13393</v>
      </c>
      <c r="O3083">
        <v>1</v>
      </c>
      <c r="P3083" t="s">
        <v>13394</v>
      </c>
      <c r="R3083" t="s">
        <v>13391</v>
      </c>
      <c r="T3083" t="s">
        <v>622</v>
      </c>
      <c r="U3083">
        <v>4365704</v>
      </c>
      <c r="V3083" t="s">
        <v>114</v>
      </c>
      <c r="W3083" s="1">
        <v>40998</v>
      </c>
      <c r="Y3083" s="1">
        <v>43549</v>
      </c>
      <c r="Z3083" s="2">
        <v>43009</v>
      </c>
      <c r="AA3083" t="s">
        <v>19092</v>
      </c>
      <c r="AB3083" t="s">
        <v>117</v>
      </c>
      <c r="AC3083" t="s">
        <v>117</v>
      </c>
      <c r="AD3083" t="s">
        <v>117</v>
      </c>
      <c r="AG3083" t="s">
        <v>115</v>
      </c>
      <c r="AH3083" t="s">
        <v>115</v>
      </c>
      <c r="AI3083" t="s">
        <v>117</v>
      </c>
      <c r="AJ3083" t="s">
        <v>132</v>
      </c>
      <c r="AL3083" t="s">
        <v>119</v>
      </c>
      <c r="AM3083" t="s">
        <v>133</v>
      </c>
      <c r="AN3083" t="s">
        <v>134</v>
      </c>
      <c r="AO3083" t="s">
        <v>117</v>
      </c>
      <c r="AP3083" t="s">
        <v>117</v>
      </c>
      <c r="AQ3083" t="s">
        <v>117</v>
      </c>
      <c r="AR3083" t="s">
        <v>117</v>
      </c>
      <c r="AS3083" t="s">
        <v>117</v>
      </c>
      <c r="AT3083" t="s">
        <v>117</v>
      </c>
      <c r="AU3083" t="s">
        <v>117</v>
      </c>
      <c r="AV3083" t="s">
        <v>117</v>
      </c>
      <c r="AW3083" t="s">
        <v>117</v>
      </c>
      <c r="AX3083" t="s">
        <v>117</v>
      </c>
      <c r="AY3083" t="s">
        <v>117</v>
      </c>
      <c r="AZ3083" t="s">
        <v>117</v>
      </c>
      <c r="BA3083" t="s">
        <v>117</v>
      </c>
      <c r="BB3083" t="s">
        <v>117</v>
      </c>
      <c r="BD3083" t="s">
        <v>117</v>
      </c>
      <c r="BF3083" t="s">
        <v>117</v>
      </c>
      <c r="BG3083" t="s">
        <v>117</v>
      </c>
      <c r="BH3083" t="s">
        <v>117</v>
      </c>
      <c r="BI3083" t="s">
        <v>117</v>
      </c>
      <c r="BJ3083" t="s">
        <v>117</v>
      </c>
      <c r="BK3083" t="s">
        <v>117</v>
      </c>
      <c r="BL3083" t="s">
        <v>117</v>
      </c>
      <c r="BM3083" t="s">
        <v>117</v>
      </c>
      <c r="BN3083" t="s">
        <v>117</v>
      </c>
      <c r="BO3083" t="s">
        <v>117</v>
      </c>
      <c r="BP3083" t="s">
        <v>117</v>
      </c>
      <c r="BQ3083" t="s">
        <v>117</v>
      </c>
      <c r="BR3083" t="s">
        <v>117</v>
      </c>
      <c r="BS3083" t="s">
        <v>117</v>
      </c>
      <c r="BT3083" t="s">
        <v>117</v>
      </c>
      <c r="BU3083" t="s">
        <v>117</v>
      </c>
      <c r="BV3083" t="s">
        <v>117</v>
      </c>
      <c r="BW3083" t="s">
        <v>115</v>
      </c>
      <c r="BX3083" t="s">
        <v>117</v>
      </c>
      <c r="BY3083" t="s">
        <v>117</v>
      </c>
      <c r="BZ3083" t="s">
        <v>117</v>
      </c>
      <c r="CA3083" t="s">
        <v>117</v>
      </c>
      <c r="CB3083" t="s">
        <v>117</v>
      </c>
      <c r="CC3083" t="s">
        <v>117</v>
      </c>
      <c r="CD3083" t="s">
        <v>117</v>
      </c>
      <c r="CE3083" t="s">
        <v>117</v>
      </c>
      <c r="CF3083" t="s">
        <v>117</v>
      </c>
      <c r="CG3083" t="s">
        <v>117</v>
      </c>
      <c r="CH3083" t="s">
        <v>117</v>
      </c>
      <c r="CI3083" t="s">
        <v>117</v>
      </c>
      <c r="CJ3083" t="s">
        <v>117</v>
      </c>
      <c r="CK3083" t="s">
        <v>117</v>
      </c>
      <c r="CL3083" t="s">
        <v>117</v>
      </c>
      <c r="CM3083" t="s">
        <v>117</v>
      </c>
      <c r="CN3083" t="s">
        <v>117</v>
      </c>
      <c r="CO3083" t="s">
        <v>117</v>
      </c>
      <c r="CP3083" t="s">
        <v>117</v>
      </c>
      <c r="CQ3083" t="s">
        <v>117</v>
      </c>
      <c r="CR3083" t="s">
        <v>117</v>
      </c>
      <c r="CS3083" t="s">
        <v>117</v>
      </c>
      <c r="CT3083" t="s">
        <v>117</v>
      </c>
      <c r="CU3083" t="s">
        <v>117</v>
      </c>
      <c r="CV3083" t="s">
        <v>117</v>
      </c>
      <c r="CW3083" t="s">
        <v>117</v>
      </c>
    </row>
    <row r="3084" spans="1:101" x14ac:dyDescent="0.25">
      <c r="A3084" t="s">
        <v>891</v>
      </c>
      <c r="B3084">
        <v>288799</v>
      </c>
      <c r="C3084" t="s">
        <v>19093</v>
      </c>
      <c r="D3084" t="s">
        <v>102</v>
      </c>
      <c r="E3084" t="s">
        <v>19094</v>
      </c>
      <c r="F3084" t="s">
        <v>19094</v>
      </c>
      <c r="G3084" t="s">
        <v>19095</v>
      </c>
      <c r="I3084" t="s">
        <v>19096</v>
      </c>
      <c r="J3084" t="s">
        <v>3405</v>
      </c>
      <c r="K3084" t="s">
        <v>134</v>
      </c>
      <c r="L3084">
        <v>71111</v>
      </c>
      <c r="M3084" t="s">
        <v>19097</v>
      </c>
      <c r="O3084">
        <v>0</v>
      </c>
      <c r="V3084" t="s">
        <v>114</v>
      </c>
      <c r="W3084" s="1">
        <v>42905</v>
      </c>
      <c r="Y3084" s="1">
        <v>43529</v>
      </c>
      <c r="Z3084" s="2">
        <v>43009</v>
      </c>
      <c r="AB3084" t="s">
        <v>117</v>
      </c>
      <c r="AC3084" t="s">
        <v>117</v>
      </c>
      <c r="AD3084" t="s">
        <v>117</v>
      </c>
      <c r="AG3084" t="s">
        <v>115</v>
      </c>
      <c r="AH3084" t="s">
        <v>117</v>
      </c>
      <c r="AI3084" t="s">
        <v>117</v>
      </c>
      <c r="AJ3084" t="s">
        <v>132</v>
      </c>
      <c r="AL3084" t="s">
        <v>119</v>
      </c>
      <c r="AM3084" t="s">
        <v>3405</v>
      </c>
      <c r="AN3084" t="s">
        <v>134</v>
      </c>
      <c r="AO3084" t="s">
        <v>117</v>
      </c>
      <c r="AP3084" t="s">
        <v>117</v>
      </c>
      <c r="AQ3084" t="s">
        <v>117</v>
      </c>
      <c r="AR3084" t="s">
        <v>117</v>
      </c>
      <c r="AS3084" t="s">
        <v>117</v>
      </c>
      <c r="AT3084" t="s">
        <v>117</v>
      </c>
      <c r="AU3084" t="s">
        <v>117</v>
      </c>
      <c r="AV3084" t="s">
        <v>117</v>
      </c>
      <c r="AW3084" t="s">
        <v>117</v>
      </c>
      <c r="AX3084" t="s">
        <v>117</v>
      </c>
      <c r="AY3084" t="s">
        <v>117</v>
      </c>
      <c r="AZ3084" t="s">
        <v>117</v>
      </c>
      <c r="BA3084" t="s">
        <v>117</v>
      </c>
      <c r="BB3084" t="s">
        <v>117</v>
      </c>
      <c r="BD3084" t="s">
        <v>117</v>
      </c>
      <c r="BF3084" t="s">
        <v>117</v>
      </c>
      <c r="BG3084" t="s">
        <v>117</v>
      </c>
      <c r="BH3084" t="s">
        <v>115</v>
      </c>
      <c r="BI3084" t="s">
        <v>117</v>
      </c>
      <c r="BJ3084" t="s">
        <v>117</v>
      </c>
      <c r="BK3084" t="s">
        <v>117</v>
      </c>
      <c r="BL3084" t="s">
        <v>117</v>
      </c>
      <c r="BM3084" t="s">
        <v>117</v>
      </c>
      <c r="BN3084" t="s">
        <v>117</v>
      </c>
      <c r="BO3084" t="s">
        <v>117</v>
      </c>
      <c r="BP3084" t="s">
        <v>117</v>
      </c>
      <c r="BQ3084" t="s">
        <v>117</v>
      </c>
      <c r="BR3084" t="s">
        <v>117</v>
      </c>
      <c r="BS3084" t="s">
        <v>117</v>
      </c>
      <c r="BT3084" t="s">
        <v>117</v>
      </c>
      <c r="BU3084" t="s">
        <v>115</v>
      </c>
      <c r="BV3084" t="s">
        <v>115</v>
      </c>
      <c r="BW3084" t="s">
        <v>115</v>
      </c>
      <c r="BX3084" t="s">
        <v>117</v>
      </c>
      <c r="BY3084" t="s">
        <v>117</v>
      </c>
      <c r="BZ3084" t="s">
        <v>117</v>
      </c>
      <c r="CA3084" t="s">
        <v>117</v>
      </c>
      <c r="CB3084" t="s">
        <v>117</v>
      </c>
      <c r="CC3084" t="s">
        <v>117</v>
      </c>
      <c r="CD3084" t="s">
        <v>117</v>
      </c>
      <c r="CE3084" t="s">
        <v>117</v>
      </c>
      <c r="CF3084" t="s">
        <v>117</v>
      </c>
      <c r="CG3084" t="s">
        <v>117</v>
      </c>
      <c r="CH3084" t="s">
        <v>117</v>
      </c>
      <c r="CI3084" t="s">
        <v>117</v>
      </c>
      <c r="CJ3084" t="s">
        <v>117</v>
      </c>
      <c r="CK3084" t="s">
        <v>117</v>
      </c>
      <c r="CL3084" t="s">
        <v>117</v>
      </c>
      <c r="CM3084" t="s">
        <v>117</v>
      </c>
      <c r="CN3084" t="s">
        <v>117</v>
      </c>
      <c r="CO3084" t="s">
        <v>117</v>
      </c>
      <c r="CP3084" t="s">
        <v>117</v>
      </c>
      <c r="CQ3084" t="s">
        <v>117</v>
      </c>
      <c r="CR3084" t="s">
        <v>117</v>
      </c>
      <c r="CS3084" t="s">
        <v>117</v>
      </c>
      <c r="CT3084" t="s">
        <v>117</v>
      </c>
      <c r="CU3084" t="s">
        <v>117</v>
      </c>
      <c r="CV3084" t="s">
        <v>117</v>
      </c>
      <c r="CW3084" t="s">
        <v>117</v>
      </c>
    </row>
    <row r="3085" spans="1:101" x14ac:dyDescent="0.25">
      <c r="A3085" t="s">
        <v>376</v>
      </c>
      <c r="B3085">
        <v>173925</v>
      </c>
      <c r="C3085" t="s">
        <v>19098</v>
      </c>
      <c r="D3085" t="s">
        <v>102</v>
      </c>
      <c r="E3085" t="s">
        <v>19099</v>
      </c>
      <c r="F3085" t="s">
        <v>19100</v>
      </c>
      <c r="G3085" t="s">
        <v>19101</v>
      </c>
      <c r="I3085" t="s">
        <v>2255</v>
      </c>
      <c r="J3085" t="s">
        <v>381</v>
      </c>
      <c r="K3085" t="s">
        <v>134</v>
      </c>
      <c r="L3085">
        <v>78746</v>
      </c>
      <c r="M3085" t="s">
        <v>9289</v>
      </c>
      <c r="N3085" t="s">
        <v>19102</v>
      </c>
      <c r="O3085">
        <v>0</v>
      </c>
      <c r="V3085" t="s">
        <v>114</v>
      </c>
      <c r="W3085" s="1">
        <v>41960</v>
      </c>
      <c r="Y3085" s="1">
        <v>43516</v>
      </c>
      <c r="Z3085" s="2">
        <v>43009</v>
      </c>
      <c r="AA3085" t="s">
        <v>19103</v>
      </c>
      <c r="AB3085" t="s">
        <v>117</v>
      </c>
      <c r="AC3085" t="s">
        <v>117</v>
      </c>
      <c r="AD3085" t="s">
        <v>117</v>
      </c>
      <c r="AG3085" t="s">
        <v>115</v>
      </c>
      <c r="AH3085" t="s">
        <v>115</v>
      </c>
      <c r="AI3085" t="s">
        <v>117</v>
      </c>
      <c r="AJ3085" t="s">
        <v>132</v>
      </c>
      <c r="AL3085" t="s">
        <v>119</v>
      </c>
      <c r="AM3085" t="s">
        <v>381</v>
      </c>
      <c r="AN3085" t="s">
        <v>134</v>
      </c>
      <c r="AO3085" t="s">
        <v>117</v>
      </c>
      <c r="AP3085" t="s">
        <v>117</v>
      </c>
      <c r="AQ3085" t="s">
        <v>117</v>
      </c>
      <c r="AR3085" t="s">
        <v>117</v>
      </c>
      <c r="AS3085" t="s">
        <v>117</v>
      </c>
      <c r="AT3085" t="s">
        <v>117</v>
      </c>
      <c r="AU3085" t="s">
        <v>117</v>
      </c>
      <c r="AV3085" t="s">
        <v>117</v>
      </c>
      <c r="AW3085" t="s">
        <v>117</v>
      </c>
      <c r="AX3085" t="s">
        <v>117</v>
      </c>
      <c r="AY3085" t="s">
        <v>117</v>
      </c>
      <c r="AZ3085" t="s">
        <v>117</v>
      </c>
      <c r="BA3085" t="s">
        <v>117</v>
      </c>
      <c r="BB3085" t="s">
        <v>117</v>
      </c>
      <c r="BD3085" t="s">
        <v>117</v>
      </c>
      <c r="BF3085" t="s">
        <v>117</v>
      </c>
      <c r="BG3085" t="s">
        <v>117</v>
      </c>
      <c r="BH3085" t="s">
        <v>117</v>
      </c>
      <c r="BI3085" t="s">
        <v>117</v>
      </c>
      <c r="BJ3085" t="s">
        <v>117</v>
      </c>
      <c r="BK3085" t="s">
        <v>117</v>
      </c>
      <c r="BL3085" t="s">
        <v>117</v>
      </c>
      <c r="BM3085" t="s">
        <v>117</v>
      </c>
      <c r="BN3085" t="s">
        <v>117</v>
      </c>
      <c r="BO3085" t="s">
        <v>117</v>
      </c>
      <c r="BP3085" t="s">
        <v>117</v>
      </c>
      <c r="BQ3085" t="s">
        <v>117</v>
      </c>
      <c r="BR3085" t="s">
        <v>117</v>
      </c>
      <c r="BS3085" t="s">
        <v>117</v>
      </c>
      <c r="BT3085" t="s">
        <v>117</v>
      </c>
      <c r="BU3085" t="s">
        <v>117</v>
      </c>
      <c r="BV3085" t="s">
        <v>115</v>
      </c>
      <c r="BW3085" t="s">
        <v>115</v>
      </c>
      <c r="BX3085" t="s">
        <v>117</v>
      </c>
      <c r="BY3085" t="s">
        <v>117</v>
      </c>
      <c r="BZ3085" t="s">
        <v>117</v>
      </c>
      <c r="CA3085" t="s">
        <v>117</v>
      </c>
      <c r="CB3085" t="s">
        <v>117</v>
      </c>
      <c r="CC3085" t="s">
        <v>117</v>
      </c>
      <c r="CD3085" t="s">
        <v>117</v>
      </c>
      <c r="CE3085" t="s">
        <v>117</v>
      </c>
      <c r="CF3085" t="s">
        <v>117</v>
      </c>
      <c r="CG3085" t="s">
        <v>117</v>
      </c>
      <c r="CH3085" t="s">
        <v>117</v>
      </c>
      <c r="CI3085" t="s">
        <v>117</v>
      </c>
      <c r="CJ3085" t="s">
        <v>117</v>
      </c>
      <c r="CK3085" t="s">
        <v>117</v>
      </c>
      <c r="CL3085" t="s">
        <v>117</v>
      </c>
      <c r="CM3085" t="s">
        <v>117</v>
      </c>
      <c r="CN3085" t="s">
        <v>117</v>
      </c>
      <c r="CO3085" t="s">
        <v>117</v>
      </c>
      <c r="CP3085" t="s">
        <v>117</v>
      </c>
      <c r="CQ3085" t="s">
        <v>117</v>
      </c>
      <c r="CR3085" t="s">
        <v>117</v>
      </c>
      <c r="CS3085" t="s">
        <v>117</v>
      </c>
      <c r="CT3085" t="s">
        <v>117</v>
      </c>
      <c r="CU3085" t="s">
        <v>117</v>
      </c>
      <c r="CV3085" t="s">
        <v>117</v>
      </c>
      <c r="CW3085" t="s">
        <v>117</v>
      </c>
    </row>
    <row r="3086" spans="1:101" x14ac:dyDescent="0.25">
      <c r="A3086" t="s">
        <v>128</v>
      </c>
      <c r="B3086">
        <v>163669</v>
      </c>
      <c r="C3086" t="s">
        <v>19104</v>
      </c>
      <c r="D3086" t="s">
        <v>102</v>
      </c>
      <c r="E3086" t="s">
        <v>19105</v>
      </c>
      <c r="F3086" t="s">
        <v>19105</v>
      </c>
      <c r="G3086" t="s">
        <v>19106</v>
      </c>
      <c r="H3086" t="s">
        <v>2434</v>
      </c>
      <c r="I3086" t="s">
        <v>8844</v>
      </c>
      <c r="J3086" t="s">
        <v>8845</v>
      </c>
      <c r="K3086" t="s">
        <v>134</v>
      </c>
      <c r="L3086">
        <v>57108</v>
      </c>
      <c r="M3086" t="s">
        <v>19107</v>
      </c>
      <c r="O3086">
        <v>0</v>
      </c>
      <c r="V3086" t="s">
        <v>114</v>
      </c>
      <c r="W3086" s="1">
        <v>40998</v>
      </c>
      <c r="Y3086" s="1">
        <v>43550</v>
      </c>
      <c r="Z3086" s="2">
        <v>43009</v>
      </c>
      <c r="AA3086" t="s">
        <v>19108</v>
      </c>
      <c r="AB3086" t="s">
        <v>117</v>
      </c>
      <c r="AC3086" t="s">
        <v>117</v>
      </c>
      <c r="AD3086" t="s">
        <v>117</v>
      </c>
      <c r="AG3086" t="s">
        <v>115</v>
      </c>
      <c r="AH3086" t="s">
        <v>117</v>
      </c>
      <c r="AI3086" t="s">
        <v>117</v>
      </c>
      <c r="AJ3086" t="s">
        <v>132</v>
      </c>
      <c r="AL3086" t="s">
        <v>119</v>
      </c>
      <c r="AM3086" t="s">
        <v>8845</v>
      </c>
      <c r="AN3086" t="s">
        <v>134</v>
      </c>
      <c r="AO3086" t="s">
        <v>117</v>
      </c>
      <c r="AP3086" t="s">
        <v>117</v>
      </c>
      <c r="AQ3086" t="s">
        <v>117</v>
      </c>
      <c r="AR3086" t="s">
        <v>117</v>
      </c>
      <c r="AS3086" t="s">
        <v>117</v>
      </c>
      <c r="AT3086" t="s">
        <v>117</v>
      </c>
      <c r="AU3086" t="s">
        <v>117</v>
      </c>
      <c r="AV3086" t="s">
        <v>117</v>
      </c>
      <c r="AW3086" t="s">
        <v>117</v>
      </c>
      <c r="AX3086" t="s">
        <v>117</v>
      </c>
      <c r="AY3086" t="s">
        <v>117</v>
      </c>
      <c r="AZ3086" t="s">
        <v>117</v>
      </c>
      <c r="BA3086" t="s">
        <v>117</v>
      </c>
      <c r="BB3086" t="s">
        <v>117</v>
      </c>
      <c r="BD3086" t="s">
        <v>117</v>
      </c>
      <c r="BF3086" t="s">
        <v>117</v>
      </c>
      <c r="BG3086" t="s">
        <v>117</v>
      </c>
      <c r="BH3086" t="s">
        <v>115</v>
      </c>
      <c r="BI3086" t="s">
        <v>117</v>
      </c>
      <c r="BJ3086" t="s">
        <v>117</v>
      </c>
      <c r="BK3086" t="s">
        <v>117</v>
      </c>
      <c r="BL3086" t="s">
        <v>117</v>
      </c>
      <c r="BM3086" t="s">
        <v>117</v>
      </c>
      <c r="BN3086" t="s">
        <v>117</v>
      </c>
      <c r="BO3086" t="s">
        <v>117</v>
      </c>
      <c r="BP3086" t="s">
        <v>117</v>
      </c>
      <c r="BQ3086" t="s">
        <v>117</v>
      </c>
      <c r="BR3086" t="s">
        <v>117</v>
      </c>
      <c r="BS3086" t="s">
        <v>117</v>
      </c>
      <c r="BT3086" t="s">
        <v>117</v>
      </c>
      <c r="BU3086" t="s">
        <v>117</v>
      </c>
      <c r="BV3086" t="s">
        <v>115</v>
      </c>
      <c r="BW3086" t="s">
        <v>115</v>
      </c>
      <c r="BX3086" t="s">
        <v>117</v>
      </c>
      <c r="BY3086" t="s">
        <v>117</v>
      </c>
      <c r="BZ3086" t="s">
        <v>117</v>
      </c>
      <c r="CA3086" t="s">
        <v>117</v>
      </c>
      <c r="CB3086" t="s">
        <v>117</v>
      </c>
      <c r="CC3086" t="s">
        <v>117</v>
      </c>
      <c r="CD3086" t="s">
        <v>117</v>
      </c>
      <c r="CE3086" t="s">
        <v>117</v>
      </c>
      <c r="CF3086" t="s">
        <v>117</v>
      </c>
      <c r="CG3086" t="s">
        <v>117</v>
      </c>
      <c r="CH3086" t="s">
        <v>117</v>
      </c>
      <c r="CI3086" t="s">
        <v>117</v>
      </c>
      <c r="CJ3086" t="s">
        <v>117</v>
      </c>
      <c r="CK3086" t="s">
        <v>117</v>
      </c>
      <c r="CL3086" t="s">
        <v>117</v>
      </c>
      <c r="CM3086" t="s">
        <v>117</v>
      </c>
      <c r="CN3086" t="s">
        <v>117</v>
      </c>
      <c r="CO3086" t="s">
        <v>117</v>
      </c>
      <c r="CP3086" t="s">
        <v>117</v>
      </c>
      <c r="CQ3086" t="s">
        <v>117</v>
      </c>
      <c r="CR3086" t="s">
        <v>117</v>
      </c>
      <c r="CS3086" t="s">
        <v>117</v>
      </c>
      <c r="CT3086" t="s">
        <v>117</v>
      </c>
      <c r="CU3086" t="s">
        <v>117</v>
      </c>
      <c r="CV3086" t="s">
        <v>117</v>
      </c>
      <c r="CW3086" t="s">
        <v>117</v>
      </c>
    </row>
    <row r="3087" spans="1:101" x14ac:dyDescent="0.25">
      <c r="A3087" t="s">
        <v>100</v>
      </c>
      <c r="B3087">
        <v>285280</v>
      </c>
      <c r="C3087" t="s">
        <v>19109</v>
      </c>
      <c r="D3087" t="s">
        <v>102</v>
      </c>
      <c r="E3087" t="s">
        <v>19110</v>
      </c>
      <c r="F3087" t="s">
        <v>19110</v>
      </c>
      <c r="G3087" t="s">
        <v>19111</v>
      </c>
      <c r="H3087" t="s">
        <v>19112</v>
      </c>
      <c r="I3087" t="s">
        <v>112</v>
      </c>
      <c r="K3087" t="s">
        <v>113</v>
      </c>
      <c r="M3087" t="s">
        <v>19113</v>
      </c>
      <c r="N3087" t="s">
        <v>19114</v>
      </c>
      <c r="O3087">
        <v>2</v>
      </c>
      <c r="V3087" t="s">
        <v>114</v>
      </c>
      <c r="W3087" s="1">
        <v>42643</v>
      </c>
      <c r="Y3087" s="1">
        <v>43550</v>
      </c>
      <c r="Z3087" s="2">
        <v>43009</v>
      </c>
      <c r="AB3087" t="s">
        <v>115</v>
      </c>
      <c r="AC3087" t="s">
        <v>117</v>
      </c>
      <c r="AD3087" t="s">
        <v>117</v>
      </c>
      <c r="AG3087" t="s">
        <v>117</v>
      </c>
      <c r="AH3087" t="s">
        <v>115</v>
      </c>
      <c r="AI3087" t="s">
        <v>117</v>
      </c>
      <c r="AJ3087" t="s">
        <v>118</v>
      </c>
      <c r="AL3087" t="s">
        <v>119</v>
      </c>
      <c r="AN3087" t="s">
        <v>106</v>
      </c>
      <c r="AO3087" t="s">
        <v>117</v>
      </c>
      <c r="AP3087" t="s">
        <v>117</v>
      </c>
      <c r="AQ3087" t="s">
        <v>117</v>
      </c>
      <c r="AR3087" t="s">
        <v>117</v>
      </c>
      <c r="AS3087" t="s">
        <v>117</v>
      </c>
      <c r="AT3087" t="s">
        <v>117</v>
      </c>
      <c r="AU3087" t="s">
        <v>117</v>
      </c>
      <c r="AV3087" t="s">
        <v>117</v>
      </c>
      <c r="AW3087" t="s">
        <v>117</v>
      </c>
      <c r="AX3087" t="s">
        <v>117</v>
      </c>
      <c r="AY3087" t="s">
        <v>117</v>
      </c>
      <c r="AZ3087" t="s">
        <v>117</v>
      </c>
      <c r="BA3087" t="s">
        <v>117</v>
      </c>
      <c r="BB3087" t="s">
        <v>117</v>
      </c>
      <c r="BD3087" t="s">
        <v>117</v>
      </c>
      <c r="BF3087" t="s">
        <v>117</v>
      </c>
      <c r="BG3087" t="s">
        <v>117</v>
      </c>
      <c r="BH3087" t="s">
        <v>115</v>
      </c>
      <c r="BI3087" t="s">
        <v>117</v>
      </c>
      <c r="BJ3087" t="s">
        <v>117</v>
      </c>
      <c r="BK3087" t="s">
        <v>117</v>
      </c>
      <c r="BL3087" t="s">
        <v>117</v>
      </c>
      <c r="BM3087" t="s">
        <v>117</v>
      </c>
      <c r="BN3087" t="s">
        <v>117</v>
      </c>
      <c r="BO3087" t="s">
        <v>117</v>
      </c>
      <c r="BP3087" t="s">
        <v>117</v>
      </c>
      <c r="BQ3087" t="s">
        <v>117</v>
      </c>
      <c r="BR3087" t="s">
        <v>117</v>
      </c>
      <c r="BS3087" t="s">
        <v>117</v>
      </c>
      <c r="BT3087" t="s">
        <v>117</v>
      </c>
      <c r="BU3087" t="s">
        <v>117</v>
      </c>
      <c r="BV3087" t="s">
        <v>115</v>
      </c>
      <c r="BW3087" t="s">
        <v>115</v>
      </c>
      <c r="BX3087" t="s">
        <v>117</v>
      </c>
      <c r="BY3087" t="s">
        <v>117</v>
      </c>
      <c r="BZ3087" t="s">
        <v>117</v>
      </c>
      <c r="CA3087" t="s">
        <v>117</v>
      </c>
      <c r="CB3087" t="s">
        <v>117</v>
      </c>
      <c r="CC3087" t="s">
        <v>117</v>
      </c>
      <c r="CD3087" t="s">
        <v>117</v>
      </c>
      <c r="CE3087" t="s">
        <v>117</v>
      </c>
      <c r="CF3087" t="s">
        <v>117</v>
      </c>
      <c r="CG3087" t="s">
        <v>117</v>
      </c>
      <c r="CH3087" t="s">
        <v>117</v>
      </c>
      <c r="CI3087" t="s">
        <v>117</v>
      </c>
      <c r="CJ3087" t="s">
        <v>117</v>
      </c>
      <c r="CK3087" t="s">
        <v>117</v>
      </c>
      <c r="CL3087" t="s">
        <v>117</v>
      </c>
      <c r="CM3087" t="s">
        <v>117</v>
      </c>
      <c r="CN3087" t="s">
        <v>117</v>
      </c>
      <c r="CO3087" t="s">
        <v>117</v>
      </c>
      <c r="CP3087" t="s">
        <v>117</v>
      </c>
      <c r="CQ3087" t="s">
        <v>117</v>
      </c>
      <c r="CR3087" t="s">
        <v>117</v>
      </c>
      <c r="CS3087" t="s">
        <v>117</v>
      </c>
      <c r="CT3087" t="s">
        <v>117</v>
      </c>
      <c r="CU3087" t="s">
        <v>117</v>
      </c>
      <c r="CV3087" t="s">
        <v>117</v>
      </c>
      <c r="CW3087" t="s">
        <v>117</v>
      </c>
    </row>
    <row r="3088" spans="1:101" x14ac:dyDescent="0.25">
      <c r="A3088" t="s">
        <v>100</v>
      </c>
      <c r="B3088">
        <v>162464</v>
      </c>
      <c r="C3088" t="s">
        <v>19115</v>
      </c>
      <c r="D3088" t="s">
        <v>102</v>
      </c>
      <c r="E3088" t="s">
        <v>19116</v>
      </c>
      <c r="F3088" t="s">
        <v>19116</v>
      </c>
      <c r="G3088" t="s">
        <v>7625</v>
      </c>
      <c r="I3088" t="s">
        <v>3004</v>
      </c>
      <c r="K3088" t="s">
        <v>3005</v>
      </c>
      <c r="L3088" t="s">
        <v>7626</v>
      </c>
      <c r="M3088" t="s">
        <v>19117</v>
      </c>
      <c r="O3088">
        <v>0</v>
      </c>
      <c r="V3088" t="s">
        <v>114</v>
      </c>
      <c r="W3088" s="1">
        <v>40998</v>
      </c>
      <c r="Y3088" s="1">
        <v>43663</v>
      </c>
      <c r="Z3088" s="2">
        <v>43009</v>
      </c>
      <c r="AA3088" t="s">
        <v>19118</v>
      </c>
      <c r="AB3088" t="s">
        <v>117</v>
      </c>
      <c r="AC3088" t="s">
        <v>117</v>
      </c>
      <c r="AD3088" t="s">
        <v>117</v>
      </c>
      <c r="AG3088" t="s">
        <v>117</v>
      </c>
      <c r="AH3088" t="s">
        <v>115</v>
      </c>
      <c r="AI3088" t="s">
        <v>117</v>
      </c>
      <c r="AJ3088" t="s">
        <v>118</v>
      </c>
      <c r="AL3088" t="s">
        <v>119</v>
      </c>
      <c r="AN3088" t="s">
        <v>3005</v>
      </c>
      <c r="AO3088" t="s">
        <v>117</v>
      </c>
      <c r="AP3088" t="s">
        <v>117</v>
      </c>
      <c r="AQ3088" t="s">
        <v>117</v>
      </c>
      <c r="AR3088" t="s">
        <v>117</v>
      </c>
      <c r="AS3088" t="s">
        <v>117</v>
      </c>
      <c r="AT3088" t="s">
        <v>117</v>
      </c>
      <c r="AU3088" t="s">
        <v>117</v>
      </c>
      <c r="AV3088" t="s">
        <v>117</v>
      </c>
      <c r="AW3088" t="s">
        <v>117</v>
      </c>
      <c r="AX3088" t="s">
        <v>117</v>
      </c>
      <c r="AY3088" t="s">
        <v>117</v>
      </c>
      <c r="AZ3088" t="s">
        <v>117</v>
      </c>
      <c r="BA3088" t="s">
        <v>117</v>
      </c>
      <c r="BB3088" t="s">
        <v>117</v>
      </c>
      <c r="BD3088" t="s">
        <v>117</v>
      </c>
      <c r="BF3088" t="s">
        <v>117</v>
      </c>
      <c r="BG3088" t="s">
        <v>117</v>
      </c>
      <c r="BH3088" t="s">
        <v>115</v>
      </c>
      <c r="BI3088" t="s">
        <v>117</v>
      </c>
      <c r="BJ3088" t="s">
        <v>117</v>
      </c>
      <c r="BK3088" t="s">
        <v>117</v>
      </c>
      <c r="BL3088" t="s">
        <v>117</v>
      </c>
      <c r="BM3088" t="s">
        <v>117</v>
      </c>
      <c r="BN3088" t="s">
        <v>117</v>
      </c>
      <c r="BO3088" t="s">
        <v>117</v>
      </c>
      <c r="BP3088" t="s">
        <v>117</v>
      </c>
      <c r="BQ3088" t="s">
        <v>117</v>
      </c>
      <c r="BR3088" t="s">
        <v>117</v>
      </c>
      <c r="BS3088" t="s">
        <v>117</v>
      </c>
      <c r="BT3088" t="s">
        <v>117</v>
      </c>
      <c r="BU3088" t="s">
        <v>117</v>
      </c>
      <c r="BV3088" t="s">
        <v>115</v>
      </c>
      <c r="BW3088" t="s">
        <v>115</v>
      </c>
      <c r="BX3088" t="s">
        <v>117</v>
      </c>
      <c r="BY3088" t="s">
        <v>117</v>
      </c>
      <c r="BZ3088" t="s">
        <v>117</v>
      </c>
      <c r="CA3088" t="s">
        <v>117</v>
      </c>
      <c r="CB3088" t="s">
        <v>117</v>
      </c>
      <c r="CC3088" t="s">
        <v>117</v>
      </c>
      <c r="CD3088" t="s">
        <v>117</v>
      </c>
      <c r="CE3088" t="s">
        <v>117</v>
      </c>
      <c r="CF3088" t="s">
        <v>117</v>
      </c>
      <c r="CG3088" t="s">
        <v>117</v>
      </c>
      <c r="CH3088" t="s">
        <v>117</v>
      </c>
      <c r="CI3088" t="s">
        <v>117</v>
      </c>
      <c r="CJ3088" t="s">
        <v>117</v>
      </c>
      <c r="CK3088" t="s">
        <v>117</v>
      </c>
      <c r="CL3088" t="s">
        <v>117</v>
      </c>
      <c r="CM3088" t="s">
        <v>117</v>
      </c>
      <c r="CN3088" t="s">
        <v>117</v>
      </c>
      <c r="CO3088" t="s">
        <v>117</v>
      </c>
      <c r="CP3088" t="s">
        <v>117</v>
      </c>
      <c r="CQ3088" t="s">
        <v>117</v>
      </c>
      <c r="CR3088" t="s">
        <v>117</v>
      </c>
      <c r="CS3088" t="s">
        <v>117</v>
      </c>
      <c r="CT3088" t="s">
        <v>117</v>
      </c>
      <c r="CU3088" t="s">
        <v>117</v>
      </c>
      <c r="CV3088" t="s">
        <v>117</v>
      </c>
      <c r="CW3088" t="s">
        <v>117</v>
      </c>
    </row>
    <row r="3089" spans="1:101" x14ac:dyDescent="0.25">
      <c r="A3089" t="s">
        <v>100</v>
      </c>
      <c r="B3089">
        <v>287890</v>
      </c>
      <c r="C3089" t="s">
        <v>19119</v>
      </c>
      <c r="D3089" t="s">
        <v>102</v>
      </c>
      <c r="E3089" t="s">
        <v>19120</v>
      </c>
      <c r="F3089" t="s">
        <v>19120</v>
      </c>
      <c r="G3089" t="s">
        <v>19121</v>
      </c>
      <c r="H3089" t="s">
        <v>19122</v>
      </c>
      <c r="I3089" t="s">
        <v>889</v>
      </c>
      <c r="K3089" t="s">
        <v>113</v>
      </c>
      <c r="L3089" t="s">
        <v>13416</v>
      </c>
      <c r="M3089">
        <v>85239798100</v>
      </c>
      <c r="N3089">
        <v>85239798199</v>
      </c>
      <c r="O3089">
        <v>0</v>
      </c>
      <c r="V3089" t="s">
        <v>114</v>
      </c>
      <c r="W3089" s="1">
        <v>42901</v>
      </c>
      <c r="Y3089" s="1">
        <v>43525</v>
      </c>
      <c r="Z3089" s="2">
        <v>43009</v>
      </c>
      <c r="AA3089" t="s">
        <v>19123</v>
      </c>
      <c r="AB3089" t="s">
        <v>115</v>
      </c>
      <c r="AC3089" t="s">
        <v>117</v>
      </c>
      <c r="AD3089" t="s">
        <v>117</v>
      </c>
      <c r="AF3089" t="s">
        <v>19124</v>
      </c>
      <c r="AG3089" t="s">
        <v>117</v>
      </c>
      <c r="AH3089" t="s">
        <v>115</v>
      </c>
      <c r="AI3089" t="s">
        <v>117</v>
      </c>
      <c r="AJ3089" t="s">
        <v>118</v>
      </c>
      <c r="AL3089" t="s">
        <v>119</v>
      </c>
      <c r="AN3089" t="s">
        <v>113</v>
      </c>
      <c r="AO3089" t="s">
        <v>117</v>
      </c>
      <c r="AP3089" t="s">
        <v>117</v>
      </c>
      <c r="AQ3089" t="s">
        <v>117</v>
      </c>
      <c r="AR3089" t="s">
        <v>117</v>
      </c>
      <c r="AS3089" t="s">
        <v>117</v>
      </c>
      <c r="AT3089" t="s">
        <v>117</v>
      </c>
      <c r="AU3089" t="s">
        <v>117</v>
      </c>
      <c r="AV3089" t="s">
        <v>117</v>
      </c>
      <c r="AW3089" t="s">
        <v>117</v>
      </c>
      <c r="AX3089" t="s">
        <v>117</v>
      </c>
      <c r="AY3089" t="s">
        <v>117</v>
      </c>
      <c r="AZ3089" t="s">
        <v>117</v>
      </c>
      <c r="BA3089" t="s">
        <v>117</v>
      </c>
      <c r="BB3089" t="s">
        <v>117</v>
      </c>
      <c r="BD3089" t="s">
        <v>117</v>
      </c>
      <c r="BF3089" t="s">
        <v>117</v>
      </c>
      <c r="BG3089" t="s">
        <v>115</v>
      </c>
      <c r="BH3089" t="s">
        <v>115</v>
      </c>
      <c r="BI3089" t="s">
        <v>117</v>
      </c>
      <c r="BJ3089" t="s">
        <v>117</v>
      </c>
      <c r="BK3089" t="s">
        <v>117</v>
      </c>
      <c r="BL3089" t="s">
        <v>117</v>
      </c>
      <c r="BM3089" t="s">
        <v>117</v>
      </c>
      <c r="BN3089" t="s">
        <v>117</v>
      </c>
      <c r="BO3089" t="s">
        <v>117</v>
      </c>
      <c r="BP3089" t="s">
        <v>117</v>
      </c>
      <c r="BQ3089" t="s">
        <v>117</v>
      </c>
      <c r="BR3089" t="s">
        <v>117</v>
      </c>
      <c r="BS3089" t="s">
        <v>117</v>
      </c>
      <c r="BT3089" t="s">
        <v>117</v>
      </c>
      <c r="BU3089" t="s">
        <v>117</v>
      </c>
      <c r="BV3089" t="s">
        <v>115</v>
      </c>
      <c r="BW3089" t="s">
        <v>115</v>
      </c>
      <c r="BX3089" t="s">
        <v>117</v>
      </c>
      <c r="BY3089" t="s">
        <v>117</v>
      </c>
      <c r="BZ3089" t="s">
        <v>117</v>
      </c>
      <c r="CA3089" t="s">
        <v>117</v>
      </c>
      <c r="CB3089" t="s">
        <v>117</v>
      </c>
      <c r="CC3089" t="s">
        <v>117</v>
      </c>
      <c r="CD3089" t="s">
        <v>117</v>
      </c>
      <c r="CE3089" t="s">
        <v>117</v>
      </c>
      <c r="CF3089" t="s">
        <v>117</v>
      </c>
      <c r="CG3089" t="s">
        <v>117</v>
      </c>
      <c r="CH3089" t="s">
        <v>117</v>
      </c>
      <c r="CI3089" t="s">
        <v>117</v>
      </c>
      <c r="CJ3089" t="s">
        <v>117</v>
      </c>
      <c r="CK3089" t="s">
        <v>117</v>
      </c>
      <c r="CL3089" t="s">
        <v>117</v>
      </c>
      <c r="CM3089" t="s">
        <v>117</v>
      </c>
      <c r="CN3089" t="s">
        <v>117</v>
      </c>
      <c r="CO3089" t="s">
        <v>117</v>
      </c>
      <c r="CP3089" t="s">
        <v>117</v>
      </c>
      <c r="CQ3089" t="s">
        <v>117</v>
      </c>
      <c r="CR3089" t="s">
        <v>117</v>
      </c>
      <c r="CS3089" t="s">
        <v>117</v>
      </c>
      <c r="CT3089" t="s">
        <v>117</v>
      </c>
      <c r="CU3089" t="s">
        <v>117</v>
      </c>
      <c r="CV3089" t="s">
        <v>117</v>
      </c>
      <c r="CW3089" t="s">
        <v>117</v>
      </c>
    </row>
    <row r="3090" spans="1:101" x14ac:dyDescent="0.25">
      <c r="A3090" t="s">
        <v>167</v>
      </c>
      <c r="B3090">
        <v>288444</v>
      </c>
      <c r="C3090" t="s">
        <v>19125</v>
      </c>
      <c r="D3090" t="s">
        <v>102</v>
      </c>
      <c r="E3090" t="s">
        <v>19126</v>
      </c>
      <c r="F3090" t="s">
        <v>19126</v>
      </c>
      <c r="G3090" t="s">
        <v>19127</v>
      </c>
      <c r="H3090" t="s">
        <v>19128</v>
      </c>
      <c r="I3090" t="s">
        <v>234</v>
      </c>
      <c r="J3090" t="s">
        <v>172</v>
      </c>
      <c r="K3090" t="s">
        <v>134</v>
      </c>
      <c r="L3090">
        <v>94105</v>
      </c>
      <c r="M3090" t="s">
        <v>19129</v>
      </c>
      <c r="O3090">
        <v>1</v>
      </c>
      <c r="V3090" t="s">
        <v>114</v>
      </c>
      <c r="W3090" s="1">
        <v>42879</v>
      </c>
      <c r="Y3090" s="1">
        <v>43642</v>
      </c>
      <c r="Z3090" s="2">
        <v>43009</v>
      </c>
      <c r="AA3090" t="s">
        <v>19130</v>
      </c>
      <c r="AB3090" t="s">
        <v>117</v>
      </c>
      <c r="AC3090" t="s">
        <v>117</v>
      </c>
      <c r="AD3090" t="s">
        <v>117</v>
      </c>
      <c r="AG3090" t="s">
        <v>115</v>
      </c>
      <c r="AH3090" t="s">
        <v>117</v>
      </c>
      <c r="AI3090" t="s">
        <v>117</v>
      </c>
      <c r="AJ3090" t="s">
        <v>132</v>
      </c>
      <c r="AL3090" t="s">
        <v>119</v>
      </c>
      <c r="AM3090" t="s">
        <v>133</v>
      </c>
      <c r="AN3090" t="s">
        <v>134</v>
      </c>
      <c r="AO3090" t="s">
        <v>117</v>
      </c>
      <c r="AP3090" t="s">
        <v>117</v>
      </c>
      <c r="AQ3090" t="s">
        <v>117</v>
      </c>
      <c r="AR3090" t="s">
        <v>117</v>
      </c>
      <c r="AS3090" t="s">
        <v>117</v>
      </c>
      <c r="AT3090" t="s">
        <v>117</v>
      </c>
      <c r="AU3090" t="s">
        <v>117</v>
      </c>
      <c r="AV3090" t="s">
        <v>117</v>
      </c>
      <c r="AW3090" t="s">
        <v>117</v>
      </c>
      <c r="AX3090" t="s">
        <v>117</v>
      </c>
      <c r="AY3090" t="s">
        <v>117</v>
      </c>
      <c r="AZ3090" t="s">
        <v>117</v>
      </c>
      <c r="BA3090" t="s">
        <v>117</v>
      </c>
      <c r="BB3090" t="s">
        <v>117</v>
      </c>
      <c r="BD3090" t="s">
        <v>117</v>
      </c>
      <c r="BF3090" t="s">
        <v>117</v>
      </c>
      <c r="BG3090" t="s">
        <v>117</v>
      </c>
      <c r="BH3090" t="s">
        <v>117</v>
      </c>
      <c r="BI3090" t="s">
        <v>117</v>
      </c>
      <c r="BJ3090" t="s">
        <v>117</v>
      </c>
      <c r="BK3090" t="s">
        <v>117</v>
      </c>
      <c r="BL3090" t="s">
        <v>117</v>
      </c>
      <c r="BM3090" t="s">
        <v>117</v>
      </c>
      <c r="BN3090" t="s">
        <v>117</v>
      </c>
      <c r="BO3090" t="s">
        <v>117</v>
      </c>
      <c r="BP3090" t="s">
        <v>117</v>
      </c>
      <c r="BQ3090" t="s">
        <v>117</v>
      </c>
      <c r="BR3090" t="s">
        <v>117</v>
      </c>
      <c r="BS3090" t="s">
        <v>117</v>
      </c>
      <c r="BT3090" t="s">
        <v>117</v>
      </c>
      <c r="BU3090" t="s">
        <v>117</v>
      </c>
      <c r="BV3090" t="s">
        <v>115</v>
      </c>
      <c r="BW3090" t="s">
        <v>115</v>
      </c>
      <c r="BX3090" t="s">
        <v>117</v>
      </c>
      <c r="BY3090" t="s">
        <v>117</v>
      </c>
      <c r="BZ3090" t="s">
        <v>117</v>
      </c>
      <c r="CA3090" t="s">
        <v>117</v>
      </c>
      <c r="CB3090" t="s">
        <v>117</v>
      </c>
      <c r="CC3090" t="s">
        <v>117</v>
      </c>
      <c r="CD3090" t="s">
        <v>117</v>
      </c>
      <c r="CE3090" t="s">
        <v>117</v>
      </c>
      <c r="CF3090" t="s">
        <v>117</v>
      </c>
      <c r="CG3090" t="s">
        <v>117</v>
      </c>
      <c r="CH3090" t="s">
        <v>117</v>
      </c>
      <c r="CI3090" t="s">
        <v>117</v>
      </c>
      <c r="CJ3090" t="s">
        <v>117</v>
      </c>
      <c r="CK3090" t="s">
        <v>117</v>
      </c>
      <c r="CL3090" t="s">
        <v>117</v>
      </c>
      <c r="CM3090" t="s">
        <v>117</v>
      </c>
      <c r="CN3090" t="s">
        <v>117</v>
      </c>
      <c r="CO3090" t="s">
        <v>117</v>
      </c>
      <c r="CP3090" t="s">
        <v>117</v>
      </c>
      <c r="CQ3090" t="s">
        <v>117</v>
      </c>
      <c r="CR3090" t="s">
        <v>117</v>
      </c>
      <c r="CS3090" t="s">
        <v>117</v>
      </c>
      <c r="CT3090" t="s">
        <v>117</v>
      </c>
      <c r="CU3090" t="s">
        <v>117</v>
      </c>
      <c r="CV3090" t="s">
        <v>117</v>
      </c>
      <c r="CW3090" t="s">
        <v>117</v>
      </c>
    </row>
    <row r="3091" spans="1:101" x14ac:dyDescent="0.25">
      <c r="A3091" t="s">
        <v>100</v>
      </c>
      <c r="B3091">
        <v>167843</v>
      </c>
      <c r="C3091" t="s">
        <v>19131</v>
      </c>
      <c r="D3091" t="s">
        <v>102</v>
      </c>
      <c r="E3091" t="s">
        <v>19132</v>
      </c>
      <c r="F3091" t="s">
        <v>19132</v>
      </c>
      <c r="G3091" t="s">
        <v>19133</v>
      </c>
      <c r="H3091" t="s">
        <v>17704</v>
      </c>
      <c r="I3091" t="s">
        <v>160</v>
      </c>
      <c r="K3091" t="s">
        <v>161</v>
      </c>
      <c r="L3091">
        <v>48624</v>
      </c>
      <c r="M3091" t="s">
        <v>19134</v>
      </c>
      <c r="N3091" t="s">
        <v>19135</v>
      </c>
      <c r="O3091">
        <v>0</v>
      </c>
      <c r="V3091" t="s">
        <v>114</v>
      </c>
      <c r="W3091" s="1">
        <v>41424</v>
      </c>
      <c r="Y3091" s="1">
        <v>43524</v>
      </c>
      <c r="Z3091" s="2">
        <v>43009</v>
      </c>
      <c r="AA3091" t="s">
        <v>19136</v>
      </c>
      <c r="AB3091" t="s">
        <v>115</v>
      </c>
      <c r="AC3091" t="s">
        <v>117</v>
      </c>
      <c r="AD3091" t="s">
        <v>117</v>
      </c>
      <c r="AG3091" t="s">
        <v>117</v>
      </c>
      <c r="AH3091" t="s">
        <v>115</v>
      </c>
      <c r="AI3091" t="s">
        <v>117</v>
      </c>
      <c r="AJ3091" t="s">
        <v>118</v>
      </c>
      <c r="AL3091" t="s">
        <v>119</v>
      </c>
      <c r="AN3091" t="s">
        <v>161</v>
      </c>
      <c r="AO3091" t="s">
        <v>117</v>
      </c>
      <c r="AP3091" t="s">
        <v>117</v>
      </c>
      <c r="AQ3091" t="s">
        <v>117</v>
      </c>
      <c r="AR3091" t="s">
        <v>117</v>
      </c>
      <c r="AS3091" t="s">
        <v>117</v>
      </c>
      <c r="AT3091" t="s">
        <v>117</v>
      </c>
      <c r="AU3091" t="s">
        <v>117</v>
      </c>
      <c r="AV3091" t="s">
        <v>117</v>
      </c>
      <c r="AW3091" t="s">
        <v>117</v>
      </c>
      <c r="AX3091" t="s">
        <v>117</v>
      </c>
      <c r="AY3091" t="s">
        <v>117</v>
      </c>
      <c r="AZ3091" t="s">
        <v>117</v>
      </c>
      <c r="BA3091" t="s">
        <v>117</v>
      </c>
      <c r="BB3091" t="s">
        <v>115</v>
      </c>
      <c r="BC3091" t="s">
        <v>19137</v>
      </c>
      <c r="BD3091" t="s">
        <v>117</v>
      </c>
      <c r="BF3091" t="s">
        <v>117</v>
      </c>
      <c r="BG3091" t="s">
        <v>115</v>
      </c>
      <c r="BH3091" t="s">
        <v>115</v>
      </c>
      <c r="BI3091" t="s">
        <v>117</v>
      </c>
      <c r="BJ3091" t="s">
        <v>117</v>
      </c>
      <c r="BK3091" t="s">
        <v>117</v>
      </c>
      <c r="BL3091" t="s">
        <v>117</v>
      </c>
      <c r="BM3091" t="s">
        <v>117</v>
      </c>
      <c r="BN3091" t="s">
        <v>117</v>
      </c>
      <c r="BO3091" t="s">
        <v>117</v>
      </c>
      <c r="BP3091" t="s">
        <v>117</v>
      </c>
      <c r="BQ3091" t="s">
        <v>117</v>
      </c>
      <c r="BR3091" t="s">
        <v>117</v>
      </c>
      <c r="BS3091" t="s">
        <v>117</v>
      </c>
      <c r="BT3091" t="s">
        <v>117</v>
      </c>
      <c r="BU3091" t="s">
        <v>117</v>
      </c>
      <c r="BV3091" t="s">
        <v>115</v>
      </c>
      <c r="BW3091" t="s">
        <v>115</v>
      </c>
      <c r="BX3091" t="s">
        <v>117</v>
      </c>
      <c r="BY3091" t="s">
        <v>117</v>
      </c>
      <c r="BZ3091" t="s">
        <v>117</v>
      </c>
      <c r="CA3091" t="s">
        <v>117</v>
      </c>
      <c r="CB3091" t="s">
        <v>117</v>
      </c>
      <c r="CC3091" t="s">
        <v>117</v>
      </c>
      <c r="CD3091" t="s">
        <v>117</v>
      </c>
      <c r="CE3091" t="s">
        <v>117</v>
      </c>
      <c r="CF3091" t="s">
        <v>117</v>
      </c>
      <c r="CG3091" t="s">
        <v>117</v>
      </c>
      <c r="CH3091" t="s">
        <v>117</v>
      </c>
      <c r="CI3091" t="s">
        <v>117</v>
      </c>
      <c r="CJ3091" t="s">
        <v>117</v>
      </c>
      <c r="CK3091" t="s">
        <v>117</v>
      </c>
      <c r="CL3091" t="s">
        <v>117</v>
      </c>
      <c r="CM3091" t="s">
        <v>117</v>
      </c>
      <c r="CN3091" t="s">
        <v>117</v>
      </c>
      <c r="CO3091" t="s">
        <v>117</v>
      </c>
      <c r="CP3091" t="s">
        <v>117</v>
      </c>
      <c r="CQ3091" t="s">
        <v>117</v>
      </c>
      <c r="CR3091" t="s">
        <v>117</v>
      </c>
      <c r="CS3091" t="s">
        <v>117</v>
      </c>
      <c r="CT3091" t="s">
        <v>117</v>
      </c>
      <c r="CU3091" t="s">
        <v>117</v>
      </c>
      <c r="CV3091" t="s">
        <v>117</v>
      </c>
      <c r="CW3091" t="s">
        <v>117</v>
      </c>
    </row>
    <row r="3092" spans="1:101" x14ac:dyDescent="0.25">
      <c r="A3092" t="s">
        <v>167</v>
      </c>
      <c r="B3092">
        <v>285082</v>
      </c>
      <c r="C3092" t="s">
        <v>19138</v>
      </c>
      <c r="D3092" t="s">
        <v>102</v>
      </c>
      <c r="E3092" t="s">
        <v>19139</v>
      </c>
      <c r="F3092" t="s">
        <v>19139</v>
      </c>
      <c r="G3092" t="s">
        <v>19140</v>
      </c>
      <c r="H3092" t="s">
        <v>19141</v>
      </c>
      <c r="I3092" t="s">
        <v>2767</v>
      </c>
      <c r="J3092" t="s">
        <v>172</v>
      </c>
      <c r="K3092" t="s">
        <v>134</v>
      </c>
      <c r="L3092">
        <v>94028</v>
      </c>
      <c r="M3092">
        <v>4258733850</v>
      </c>
      <c r="O3092">
        <v>0</v>
      </c>
      <c r="V3092" t="s">
        <v>114</v>
      </c>
      <c r="W3092" s="1">
        <v>42655</v>
      </c>
      <c r="Y3092" s="1">
        <v>43550</v>
      </c>
      <c r="Z3092" s="2">
        <v>43009</v>
      </c>
      <c r="AB3092" t="s">
        <v>117</v>
      </c>
      <c r="AC3092" t="s">
        <v>117</v>
      </c>
      <c r="AD3092" t="s">
        <v>117</v>
      </c>
      <c r="AG3092" t="s">
        <v>115</v>
      </c>
      <c r="AH3092" t="s">
        <v>117</v>
      </c>
      <c r="AI3092" t="s">
        <v>117</v>
      </c>
      <c r="AJ3092" t="s">
        <v>132</v>
      </c>
      <c r="AL3092" t="s">
        <v>119</v>
      </c>
      <c r="AM3092" t="s">
        <v>133</v>
      </c>
      <c r="AN3092" t="s">
        <v>134</v>
      </c>
      <c r="AO3092" t="s">
        <v>117</v>
      </c>
      <c r="AP3092" t="s">
        <v>117</v>
      </c>
      <c r="AQ3092" t="s">
        <v>117</v>
      </c>
      <c r="AR3092" t="s">
        <v>117</v>
      </c>
      <c r="AS3092" t="s">
        <v>117</v>
      </c>
      <c r="AT3092" t="s">
        <v>117</v>
      </c>
      <c r="AU3092" t="s">
        <v>117</v>
      </c>
      <c r="AV3092" t="s">
        <v>117</v>
      </c>
      <c r="AW3092" t="s">
        <v>117</v>
      </c>
      <c r="AX3092" t="s">
        <v>117</v>
      </c>
      <c r="AY3092" t="s">
        <v>117</v>
      </c>
      <c r="AZ3092" t="s">
        <v>117</v>
      </c>
      <c r="BA3092" t="s">
        <v>117</v>
      </c>
      <c r="BB3092" t="s">
        <v>117</v>
      </c>
      <c r="BD3092" t="s">
        <v>117</v>
      </c>
      <c r="BF3092" t="s">
        <v>117</v>
      </c>
      <c r="BG3092" t="s">
        <v>117</v>
      </c>
      <c r="BH3092" t="s">
        <v>115</v>
      </c>
      <c r="BI3092" t="s">
        <v>117</v>
      </c>
      <c r="BJ3092" t="s">
        <v>117</v>
      </c>
      <c r="BK3092" t="s">
        <v>117</v>
      </c>
      <c r="BL3092" t="s">
        <v>117</v>
      </c>
      <c r="BM3092" t="s">
        <v>117</v>
      </c>
      <c r="BN3092" t="s">
        <v>117</v>
      </c>
      <c r="BO3092" t="s">
        <v>117</v>
      </c>
      <c r="BP3092" t="s">
        <v>117</v>
      </c>
      <c r="BQ3092" t="s">
        <v>117</v>
      </c>
      <c r="BR3092" t="s">
        <v>117</v>
      </c>
      <c r="BS3092" t="s">
        <v>117</v>
      </c>
      <c r="BT3092" t="s">
        <v>117</v>
      </c>
      <c r="BU3092" t="s">
        <v>117</v>
      </c>
      <c r="BV3092" t="s">
        <v>115</v>
      </c>
      <c r="BW3092" t="s">
        <v>115</v>
      </c>
      <c r="BX3092" t="s">
        <v>117</v>
      </c>
      <c r="BY3092" t="s">
        <v>117</v>
      </c>
      <c r="BZ3092" t="s">
        <v>117</v>
      </c>
      <c r="CA3092" t="s">
        <v>117</v>
      </c>
      <c r="CB3092" t="s">
        <v>117</v>
      </c>
      <c r="CC3092" t="s">
        <v>117</v>
      </c>
      <c r="CD3092" t="s">
        <v>117</v>
      </c>
      <c r="CE3092" t="s">
        <v>117</v>
      </c>
      <c r="CF3092" t="s">
        <v>117</v>
      </c>
      <c r="CG3092" t="s">
        <v>117</v>
      </c>
      <c r="CH3092" t="s">
        <v>117</v>
      </c>
      <c r="CI3092" t="s">
        <v>117</v>
      </c>
      <c r="CJ3092" t="s">
        <v>117</v>
      </c>
      <c r="CK3092" t="s">
        <v>117</v>
      </c>
      <c r="CL3092" t="s">
        <v>117</v>
      </c>
      <c r="CM3092" t="s">
        <v>117</v>
      </c>
      <c r="CN3092" t="s">
        <v>117</v>
      </c>
      <c r="CO3092" t="s">
        <v>117</v>
      </c>
      <c r="CP3092" t="s">
        <v>117</v>
      </c>
      <c r="CQ3092" t="s">
        <v>117</v>
      </c>
      <c r="CR3092" t="s">
        <v>117</v>
      </c>
      <c r="CS3092" t="s">
        <v>117</v>
      </c>
      <c r="CT3092" t="s">
        <v>117</v>
      </c>
      <c r="CU3092" t="s">
        <v>117</v>
      </c>
      <c r="CV3092" t="s">
        <v>117</v>
      </c>
      <c r="CW3092" t="s">
        <v>117</v>
      </c>
    </row>
    <row r="3093" spans="1:101" x14ac:dyDescent="0.25">
      <c r="A3093" t="s">
        <v>255</v>
      </c>
      <c r="B3093">
        <v>162294</v>
      </c>
      <c r="C3093" t="s">
        <v>19142</v>
      </c>
      <c r="D3093" t="s">
        <v>102</v>
      </c>
      <c r="E3093" t="s">
        <v>19143</v>
      </c>
      <c r="F3093" t="s">
        <v>19144</v>
      </c>
      <c r="G3093" t="s">
        <v>19145</v>
      </c>
      <c r="I3093" t="s">
        <v>422</v>
      </c>
      <c r="J3093" t="s">
        <v>423</v>
      </c>
      <c r="K3093" t="s">
        <v>134</v>
      </c>
      <c r="L3093">
        <v>60611</v>
      </c>
      <c r="M3093" t="s">
        <v>1434</v>
      </c>
      <c r="O3093">
        <v>0</v>
      </c>
      <c r="V3093" t="s">
        <v>114</v>
      </c>
      <c r="W3093" s="1">
        <v>41740</v>
      </c>
      <c r="Y3093" s="1">
        <v>43503</v>
      </c>
      <c r="Z3093" s="2">
        <v>43009</v>
      </c>
      <c r="AA3093" t="s">
        <v>19146</v>
      </c>
      <c r="AB3093" t="s">
        <v>117</v>
      </c>
      <c r="AC3093" t="s">
        <v>117</v>
      </c>
      <c r="AD3093" t="s">
        <v>117</v>
      </c>
      <c r="AG3093" t="s">
        <v>117</v>
      </c>
      <c r="AH3093" t="s">
        <v>115</v>
      </c>
      <c r="AI3093" t="s">
        <v>117</v>
      </c>
      <c r="AJ3093" t="s">
        <v>132</v>
      </c>
      <c r="AL3093" t="s">
        <v>119</v>
      </c>
      <c r="AM3093" t="s">
        <v>133</v>
      </c>
      <c r="AN3093" t="s">
        <v>134</v>
      </c>
      <c r="AO3093" t="s">
        <v>117</v>
      </c>
      <c r="AP3093" t="s">
        <v>117</v>
      </c>
      <c r="AQ3093" t="s">
        <v>117</v>
      </c>
      <c r="AR3093" t="s">
        <v>117</v>
      </c>
      <c r="AS3093" t="s">
        <v>117</v>
      </c>
      <c r="AT3093" t="s">
        <v>117</v>
      </c>
      <c r="AU3093" t="s">
        <v>117</v>
      </c>
      <c r="AV3093" t="s">
        <v>117</v>
      </c>
      <c r="AW3093" t="s">
        <v>117</v>
      </c>
      <c r="AX3093" t="s">
        <v>117</v>
      </c>
      <c r="AY3093" t="s">
        <v>117</v>
      </c>
      <c r="AZ3093" t="s">
        <v>117</v>
      </c>
      <c r="BA3093" t="s">
        <v>117</v>
      </c>
      <c r="BB3093" t="s">
        <v>117</v>
      </c>
      <c r="BD3093" t="s">
        <v>117</v>
      </c>
      <c r="BF3093" t="s">
        <v>117</v>
      </c>
      <c r="BG3093" t="s">
        <v>117</v>
      </c>
      <c r="BH3093" t="s">
        <v>117</v>
      </c>
      <c r="BI3093" t="s">
        <v>117</v>
      </c>
      <c r="BJ3093" t="s">
        <v>117</v>
      </c>
      <c r="BK3093" t="s">
        <v>117</v>
      </c>
      <c r="BL3093" t="s">
        <v>117</v>
      </c>
      <c r="BM3093" t="s">
        <v>117</v>
      </c>
      <c r="BN3093" t="s">
        <v>117</v>
      </c>
      <c r="BO3093" t="s">
        <v>117</v>
      </c>
      <c r="BP3093" t="s">
        <v>117</v>
      </c>
      <c r="BQ3093" t="s">
        <v>117</v>
      </c>
      <c r="BR3093" t="s">
        <v>117</v>
      </c>
      <c r="BS3093" t="s">
        <v>117</v>
      </c>
      <c r="BT3093" t="s">
        <v>117</v>
      </c>
      <c r="BU3093" t="s">
        <v>117</v>
      </c>
      <c r="BV3093" t="s">
        <v>115</v>
      </c>
      <c r="BW3093" t="s">
        <v>115</v>
      </c>
      <c r="BX3093" t="s">
        <v>117</v>
      </c>
      <c r="BY3093" t="s">
        <v>117</v>
      </c>
      <c r="BZ3093" t="s">
        <v>117</v>
      </c>
      <c r="CA3093" t="s">
        <v>117</v>
      </c>
      <c r="CB3093" t="s">
        <v>117</v>
      </c>
      <c r="CC3093" t="s">
        <v>117</v>
      </c>
      <c r="CD3093" t="s">
        <v>117</v>
      </c>
      <c r="CE3093" t="s">
        <v>117</v>
      </c>
      <c r="CF3093" t="s">
        <v>117</v>
      </c>
      <c r="CG3093" t="s">
        <v>117</v>
      </c>
      <c r="CH3093" t="s">
        <v>117</v>
      </c>
      <c r="CI3093" t="s">
        <v>117</v>
      </c>
      <c r="CJ3093" t="s">
        <v>117</v>
      </c>
      <c r="CK3093" t="s">
        <v>117</v>
      </c>
      <c r="CL3093" t="s">
        <v>117</v>
      </c>
      <c r="CM3093" t="s">
        <v>117</v>
      </c>
      <c r="CN3093" t="s">
        <v>117</v>
      </c>
      <c r="CO3093" t="s">
        <v>117</v>
      </c>
      <c r="CP3093" t="s">
        <v>117</v>
      </c>
      <c r="CQ3093" t="s">
        <v>117</v>
      </c>
      <c r="CR3093" t="s">
        <v>117</v>
      </c>
      <c r="CS3093" t="s">
        <v>117</v>
      </c>
      <c r="CT3093" t="s">
        <v>117</v>
      </c>
      <c r="CU3093" t="s">
        <v>117</v>
      </c>
      <c r="CV3093" t="s">
        <v>117</v>
      </c>
      <c r="CW3093" t="s">
        <v>117</v>
      </c>
    </row>
    <row r="3094" spans="1:101" x14ac:dyDescent="0.25">
      <c r="A3094" t="s">
        <v>167</v>
      </c>
      <c r="B3094">
        <v>300274</v>
      </c>
      <c r="C3094" t="s">
        <v>19147</v>
      </c>
      <c r="D3094" t="s">
        <v>102</v>
      </c>
      <c r="E3094" t="s">
        <v>19148</v>
      </c>
      <c r="F3094" t="s">
        <v>19148</v>
      </c>
      <c r="G3094" t="s">
        <v>14677</v>
      </c>
      <c r="I3094" t="s">
        <v>171</v>
      </c>
      <c r="J3094" t="s">
        <v>172</v>
      </c>
      <c r="K3094" t="s">
        <v>134</v>
      </c>
      <c r="L3094">
        <v>94304</v>
      </c>
      <c r="M3094" t="s">
        <v>19149</v>
      </c>
      <c r="O3094">
        <v>1</v>
      </c>
      <c r="V3094" t="s">
        <v>114</v>
      </c>
      <c r="W3094" s="1">
        <v>43483</v>
      </c>
      <c r="Y3094" s="1">
        <v>43483</v>
      </c>
      <c r="Z3094" s="2">
        <v>43009</v>
      </c>
      <c r="AA3094" t="s">
        <v>19150</v>
      </c>
      <c r="AB3094" t="s">
        <v>117</v>
      </c>
      <c r="AC3094" t="s">
        <v>117</v>
      </c>
      <c r="AD3094" t="s">
        <v>117</v>
      </c>
      <c r="AG3094" t="s">
        <v>115</v>
      </c>
      <c r="AH3094" t="s">
        <v>115</v>
      </c>
      <c r="AI3094" t="s">
        <v>117</v>
      </c>
      <c r="AJ3094" t="s">
        <v>132</v>
      </c>
      <c r="AL3094" t="s">
        <v>119</v>
      </c>
      <c r="AM3094" t="s">
        <v>133</v>
      </c>
      <c r="AN3094" t="s">
        <v>134</v>
      </c>
      <c r="AO3094" t="s">
        <v>117</v>
      </c>
      <c r="AP3094" t="s">
        <v>117</v>
      </c>
      <c r="AQ3094" t="s">
        <v>117</v>
      </c>
      <c r="AR3094" t="s">
        <v>117</v>
      </c>
      <c r="AS3094" t="s">
        <v>117</v>
      </c>
      <c r="AT3094" t="s">
        <v>117</v>
      </c>
      <c r="AU3094" t="s">
        <v>117</v>
      </c>
      <c r="AV3094" t="s">
        <v>117</v>
      </c>
      <c r="AW3094" t="s">
        <v>117</v>
      </c>
      <c r="AX3094" t="s">
        <v>117</v>
      </c>
      <c r="AY3094" t="s">
        <v>117</v>
      </c>
      <c r="AZ3094" t="s">
        <v>117</v>
      </c>
      <c r="BA3094" t="s">
        <v>117</v>
      </c>
      <c r="BB3094" t="s">
        <v>115</v>
      </c>
      <c r="BC3094" t="s">
        <v>19151</v>
      </c>
      <c r="BD3094" t="s">
        <v>117</v>
      </c>
      <c r="BF3094" t="s">
        <v>117</v>
      </c>
      <c r="BG3094" t="s">
        <v>117</v>
      </c>
      <c r="BH3094" t="s">
        <v>117</v>
      </c>
      <c r="BI3094" t="s">
        <v>117</v>
      </c>
      <c r="BJ3094" t="s">
        <v>117</v>
      </c>
      <c r="BK3094" t="s">
        <v>117</v>
      </c>
      <c r="BL3094" t="s">
        <v>117</v>
      </c>
      <c r="BM3094" t="s">
        <v>117</v>
      </c>
      <c r="BN3094" t="s">
        <v>117</v>
      </c>
      <c r="BO3094" t="s">
        <v>117</v>
      </c>
      <c r="BP3094" t="s">
        <v>117</v>
      </c>
      <c r="BQ3094" t="s">
        <v>117</v>
      </c>
      <c r="BR3094" t="s">
        <v>117</v>
      </c>
      <c r="BS3094" t="s">
        <v>117</v>
      </c>
      <c r="BT3094" t="s">
        <v>117</v>
      </c>
      <c r="BU3094" t="s">
        <v>117</v>
      </c>
      <c r="BV3094" t="s">
        <v>115</v>
      </c>
      <c r="BW3094" t="s">
        <v>115</v>
      </c>
      <c r="BX3094" t="s">
        <v>117</v>
      </c>
      <c r="BY3094" t="s">
        <v>117</v>
      </c>
      <c r="BZ3094" t="s">
        <v>117</v>
      </c>
      <c r="CA3094" t="s">
        <v>117</v>
      </c>
      <c r="CB3094" t="s">
        <v>117</v>
      </c>
      <c r="CC3094" t="s">
        <v>117</v>
      </c>
      <c r="CD3094" t="s">
        <v>117</v>
      </c>
      <c r="CE3094" t="s">
        <v>117</v>
      </c>
      <c r="CF3094" t="s">
        <v>117</v>
      </c>
      <c r="CG3094" t="s">
        <v>117</v>
      </c>
      <c r="CH3094" t="s">
        <v>117</v>
      </c>
      <c r="CI3094" t="s">
        <v>117</v>
      </c>
      <c r="CJ3094" t="s">
        <v>117</v>
      </c>
      <c r="CK3094" t="s">
        <v>117</v>
      </c>
      <c r="CL3094" t="s">
        <v>117</v>
      </c>
      <c r="CM3094" t="s">
        <v>117</v>
      </c>
      <c r="CN3094" t="s">
        <v>117</v>
      </c>
      <c r="CO3094" t="s">
        <v>117</v>
      </c>
      <c r="CP3094" t="s">
        <v>117</v>
      </c>
      <c r="CQ3094" t="s">
        <v>117</v>
      </c>
      <c r="CR3094" t="s">
        <v>117</v>
      </c>
      <c r="CS3094" t="s">
        <v>117</v>
      </c>
      <c r="CT3094" t="s">
        <v>117</v>
      </c>
      <c r="CU3094" t="s">
        <v>117</v>
      </c>
      <c r="CV3094" t="s">
        <v>117</v>
      </c>
      <c r="CW3094" t="s">
        <v>117</v>
      </c>
    </row>
    <row r="3095" spans="1:101" x14ac:dyDescent="0.25">
      <c r="A3095" t="s">
        <v>207</v>
      </c>
      <c r="B3095">
        <v>163531</v>
      </c>
      <c r="C3095" t="s">
        <v>19152</v>
      </c>
      <c r="D3095" t="s">
        <v>102</v>
      </c>
      <c r="E3095" t="s">
        <v>19153</v>
      </c>
      <c r="F3095" t="s">
        <v>19153</v>
      </c>
      <c r="G3095" t="s">
        <v>19154</v>
      </c>
      <c r="H3095" t="s">
        <v>11379</v>
      </c>
      <c r="I3095" t="s">
        <v>19155</v>
      </c>
      <c r="J3095" t="s">
        <v>1102</v>
      </c>
      <c r="K3095" t="s">
        <v>134</v>
      </c>
      <c r="L3095">
        <v>7920</v>
      </c>
      <c r="M3095" t="s">
        <v>19156</v>
      </c>
      <c r="N3095" t="s">
        <v>19157</v>
      </c>
      <c r="O3095">
        <v>1</v>
      </c>
      <c r="V3095" t="s">
        <v>114</v>
      </c>
      <c r="W3095" s="1">
        <v>40997</v>
      </c>
      <c r="Y3095" s="1">
        <v>43535</v>
      </c>
      <c r="Z3095" s="2">
        <v>43009</v>
      </c>
      <c r="AA3095" t="s">
        <v>19158</v>
      </c>
      <c r="AB3095" t="s">
        <v>117</v>
      </c>
      <c r="AC3095" t="s">
        <v>117</v>
      </c>
      <c r="AD3095" t="s">
        <v>117</v>
      </c>
      <c r="AG3095" t="s">
        <v>115</v>
      </c>
      <c r="AH3095" t="s">
        <v>117</v>
      </c>
      <c r="AI3095" t="s">
        <v>117</v>
      </c>
      <c r="AJ3095" t="s">
        <v>293</v>
      </c>
      <c r="AL3095" t="s">
        <v>119</v>
      </c>
      <c r="AM3095" t="s">
        <v>133</v>
      </c>
      <c r="AN3095" t="s">
        <v>134</v>
      </c>
      <c r="AO3095" t="s">
        <v>117</v>
      </c>
      <c r="AP3095" t="s">
        <v>117</v>
      </c>
      <c r="AQ3095" t="s">
        <v>117</v>
      </c>
      <c r="AR3095" t="s">
        <v>117</v>
      </c>
      <c r="AS3095" t="s">
        <v>117</v>
      </c>
      <c r="AT3095" t="s">
        <v>117</v>
      </c>
      <c r="AU3095" t="s">
        <v>117</v>
      </c>
      <c r="AV3095" t="s">
        <v>117</v>
      </c>
      <c r="AW3095" t="s">
        <v>117</v>
      </c>
      <c r="AX3095" t="s">
        <v>117</v>
      </c>
      <c r="AY3095" t="s">
        <v>117</v>
      </c>
      <c r="AZ3095" t="s">
        <v>117</v>
      </c>
      <c r="BA3095" t="s">
        <v>117</v>
      </c>
      <c r="BB3095" t="s">
        <v>117</v>
      </c>
      <c r="BD3095" t="s">
        <v>117</v>
      </c>
      <c r="BF3095" t="s">
        <v>117</v>
      </c>
      <c r="BG3095" t="s">
        <v>117</v>
      </c>
      <c r="BH3095" t="s">
        <v>117</v>
      </c>
      <c r="BI3095" t="s">
        <v>117</v>
      </c>
      <c r="BJ3095" t="s">
        <v>117</v>
      </c>
      <c r="BK3095" t="s">
        <v>117</v>
      </c>
      <c r="BL3095" t="s">
        <v>117</v>
      </c>
      <c r="BM3095" t="s">
        <v>117</v>
      </c>
      <c r="BN3095" t="s">
        <v>117</v>
      </c>
      <c r="BO3095" t="s">
        <v>117</v>
      </c>
      <c r="BP3095" t="s">
        <v>117</v>
      </c>
      <c r="BQ3095" t="s">
        <v>117</v>
      </c>
      <c r="BR3095" t="s">
        <v>117</v>
      </c>
      <c r="BS3095" t="s">
        <v>117</v>
      </c>
      <c r="BT3095" t="s">
        <v>117</v>
      </c>
      <c r="BU3095" t="s">
        <v>117</v>
      </c>
      <c r="BV3095" t="s">
        <v>117</v>
      </c>
      <c r="BW3095" t="s">
        <v>115</v>
      </c>
      <c r="BX3095" t="s">
        <v>117</v>
      </c>
      <c r="BY3095" t="s">
        <v>117</v>
      </c>
      <c r="BZ3095" t="s">
        <v>117</v>
      </c>
      <c r="CA3095" t="s">
        <v>117</v>
      </c>
      <c r="CB3095" t="s">
        <v>117</v>
      </c>
      <c r="CC3095" t="s">
        <v>117</v>
      </c>
      <c r="CD3095" t="s">
        <v>117</v>
      </c>
      <c r="CE3095" t="s">
        <v>117</v>
      </c>
      <c r="CF3095" t="s">
        <v>117</v>
      </c>
      <c r="CG3095" t="s">
        <v>117</v>
      </c>
      <c r="CH3095" t="s">
        <v>117</v>
      </c>
      <c r="CI3095" t="s">
        <v>117</v>
      </c>
      <c r="CJ3095" t="s">
        <v>117</v>
      </c>
      <c r="CK3095" t="s">
        <v>117</v>
      </c>
      <c r="CL3095" t="s">
        <v>117</v>
      </c>
      <c r="CM3095" t="s">
        <v>117</v>
      </c>
      <c r="CN3095" t="s">
        <v>117</v>
      </c>
      <c r="CO3095" t="s">
        <v>117</v>
      </c>
      <c r="CP3095" t="s">
        <v>117</v>
      </c>
      <c r="CQ3095" t="s">
        <v>117</v>
      </c>
      <c r="CR3095" t="s">
        <v>117</v>
      </c>
      <c r="CS3095" t="s">
        <v>117</v>
      </c>
      <c r="CT3095" t="s">
        <v>117</v>
      </c>
      <c r="CU3095" t="s">
        <v>117</v>
      </c>
      <c r="CV3095" t="s">
        <v>117</v>
      </c>
      <c r="CW3095" t="s">
        <v>117</v>
      </c>
    </row>
    <row r="3096" spans="1:101" x14ac:dyDescent="0.25">
      <c r="A3096" t="s">
        <v>255</v>
      </c>
      <c r="B3096">
        <v>163731</v>
      </c>
      <c r="C3096" t="s">
        <v>19159</v>
      </c>
      <c r="D3096" t="s">
        <v>102</v>
      </c>
      <c r="E3096" t="s">
        <v>19160</v>
      </c>
      <c r="F3096" t="s">
        <v>19160</v>
      </c>
      <c r="G3096" t="s">
        <v>19161</v>
      </c>
      <c r="H3096" t="s">
        <v>17036</v>
      </c>
      <c r="I3096" t="s">
        <v>4366</v>
      </c>
      <c r="J3096" t="s">
        <v>795</v>
      </c>
      <c r="K3096" t="s">
        <v>134</v>
      </c>
      <c r="L3096">
        <v>43016</v>
      </c>
      <c r="M3096">
        <v>6148467241</v>
      </c>
      <c r="O3096">
        <v>1</v>
      </c>
      <c r="V3096" t="s">
        <v>114</v>
      </c>
      <c r="W3096" s="1">
        <v>41528</v>
      </c>
      <c r="Y3096" s="1">
        <v>43545</v>
      </c>
      <c r="Z3096" s="2">
        <v>43009</v>
      </c>
      <c r="AA3096" t="s">
        <v>19162</v>
      </c>
      <c r="AB3096" t="s">
        <v>117</v>
      </c>
      <c r="AC3096" t="s">
        <v>117</v>
      </c>
      <c r="AD3096" t="s">
        <v>117</v>
      </c>
      <c r="AG3096" t="s">
        <v>115</v>
      </c>
      <c r="AH3096" t="s">
        <v>115</v>
      </c>
      <c r="AI3096" t="s">
        <v>117</v>
      </c>
      <c r="AJ3096" t="s">
        <v>132</v>
      </c>
      <c r="AL3096" t="s">
        <v>119</v>
      </c>
      <c r="AM3096" t="s">
        <v>795</v>
      </c>
      <c r="AN3096" t="s">
        <v>134</v>
      </c>
      <c r="AO3096" t="s">
        <v>117</v>
      </c>
      <c r="AP3096" t="s">
        <v>117</v>
      </c>
      <c r="AQ3096" t="s">
        <v>117</v>
      </c>
      <c r="AR3096" t="s">
        <v>117</v>
      </c>
      <c r="AS3096" t="s">
        <v>117</v>
      </c>
      <c r="AT3096" t="s">
        <v>117</v>
      </c>
      <c r="AU3096" t="s">
        <v>117</v>
      </c>
      <c r="AV3096" t="s">
        <v>117</v>
      </c>
      <c r="AW3096" t="s">
        <v>117</v>
      </c>
      <c r="AX3096" t="s">
        <v>117</v>
      </c>
      <c r="AY3096" t="s">
        <v>117</v>
      </c>
      <c r="AZ3096" t="s">
        <v>117</v>
      </c>
      <c r="BA3096" t="s">
        <v>117</v>
      </c>
      <c r="BB3096" t="s">
        <v>117</v>
      </c>
      <c r="BD3096" t="s">
        <v>117</v>
      </c>
      <c r="BF3096" t="s">
        <v>117</v>
      </c>
      <c r="BG3096" t="s">
        <v>117</v>
      </c>
      <c r="BH3096" t="s">
        <v>117</v>
      </c>
      <c r="BI3096" t="s">
        <v>117</v>
      </c>
      <c r="BJ3096" t="s">
        <v>117</v>
      </c>
      <c r="BK3096" t="s">
        <v>117</v>
      </c>
      <c r="BL3096" t="s">
        <v>117</v>
      </c>
      <c r="BM3096" t="s">
        <v>117</v>
      </c>
      <c r="BN3096" t="s">
        <v>117</v>
      </c>
      <c r="BO3096" t="s">
        <v>117</v>
      </c>
      <c r="BP3096" t="s">
        <v>117</v>
      </c>
      <c r="BQ3096" t="s">
        <v>117</v>
      </c>
      <c r="BR3096" t="s">
        <v>117</v>
      </c>
      <c r="BS3096" t="s">
        <v>117</v>
      </c>
      <c r="BT3096" t="s">
        <v>117</v>
      </c>
      <c r="BU3096" t="s">
        <v>117</v>
      </c>
      <c r="BV3096" t="s">
        <v>117</v>
      </c>
      <c r="BW3096" t="s">
        <v>115</v>
      </c>
      <c r="BX3096" t="s">
        <v>117</v>
      </c>
      <c r="BY3096" t="s">
        <v>117</v>
      </c>
      <c r="BZ3096" t="s">
        <v>117</v>
      </c>
      <c r="CA3096" t="s">
        <v>117</v>
      </c>
      <c r="CB3096" t="s">
        <v>117</v>
      </c>
      <c r="CC3096" t="s">
        <v>117</v>
      </c>
      <c r="CD3096" t="s">
        <v>117</v>
      </c>
      <c r="CE3096" t="s">
        <v>117</v>
      </c>
      <c r="CF3096" t="s">
        <v>117</v>
      </c>
      <c r="CG3096" t="s">
        <v>117</v>
      </c>
      <c r="CH3096" t="s">
        <v>117</v>
      </c>
      <c r="CI3096" t="s">
        <v>117</v>
      </c>
      <c r="CJ3096" t="s">
        <v>117</v>
      </c>
      <c r="CK3096" t="s">
        <v>117</v>
      </c>
      <c r="CL3096" t="s">
        <v>117</v>
      </c>
      <c r="CM3096" t="s">
        <v>117</v>
      </c>
      <c r="CN3096" t="s">
        <v>117</v>
      </c>
      <c r="CO3096" t="s">
        <v>117</v>
      </c>
      <c r="CP3096" t="s">
        <v>117</v>
      </c>
      <c r="CQ3096" t="s">
        <v>117</v>
      </c>
      <c r="CR3096" t="s">
        <v>117</v>
      </c>
      <c r="CS3096" t="s">
        <v>117</v>
      </c>
      <c r="CT3096" t="s">
        <v>117</v>
      </c>
      <c r="CU3096" t="s">
        <v>117</v>
      </c>
      <c r="CV3096" t="s">
        <v>117</v>
      </c>
      <c r="CW3096" t="s">
        <v>117</v>
      </c>
    </row>
    <row r="3097" spans="1:101" x14ac:dyDescent="0.25">
      <c r="A3097" t="s">
        <v>100</v>
      </c>
      <c r="B3097">
        <v>160063</v>
      </c>
      <c r="C3097" t="s">
        <v>19163</v>
      </c>
      <c r="D3097" t="s">
        <v>102</v>
      </c>
      <c r="E3097" t="s">
        <v>16873</v>
      </c>
      <c r="F3097" t="s">
        <v>19164</v>
      </c>
      <c r="G3097" t="s">
        <v>2774</v>
      </c>
      <c r="I3097" t="s">
        <v>242</v>
      </c>
      <c r="K3097" t="s">
        <v>243</v>
      </c>
      <c r="L3097" t="s">
        <v>7797</v>
      </c>
      <c r="M3097" t="s">
        <v>19165</v>
      </c>
      <c r="N3097" t="s">
        <v>19166</v>
      </c>
      <c r="O3097">
        <v>2</v>
      </c>
      <c r="V3097" t="s">
        <v>114</v>
      </c>
      <c r="W3097" s="1">
        <v>41003</v>
      </c>
      <c r="Y3097" s="1">
        <v>43644</v>
      </c>
      <c r="Z3097" s="2">
        <v>43009</v>
      </c>
      <c r="AA3097" t="s">
        <v>19167</v>
      </c>
      <c r="AB3097" t="s">
        <v>115</v>
      </c>
      <c r="AC3097" t="s">
        <v>117</v>
      </c>
      <c r="AD3097" t="s">
        <v>117</v>
      </c>
      <c r="AF3097" t="s">
        <v>19168</v>
      </c>
      <c r="AG3097" t="s">
        <v>117</v>
      </c>
      <c r="AH3097" t="s">
        <v>115</v>
      </c>
      <c r="AI3097" t="s">
        <v>117</v>
      </c>
      <c r="AJ3097" t="s">
        <v>300</v>
      </c>
      <c r="AL3097" t="s">
        <v>184</v>
      </c>
      <c r="AN3097" t="s">
        <v>243</v>
      </c>
      <c r="AO3097" t="s">
        <v>117</v>
      </c>
      <c r="AP3097" t="s">
        <v>117</v>
      </c>
      <c r="AQ3097" t="s">
        <v>117</v>
      </c>
      <c r="AR3097" t="s">
        <v>117</v>
      </c>
      <c r="AS3097" t="s">
        <v>117</v>
      </c>
      <c r="AT3097" t="s">
        <v>117</v>
      </c>
      <c r="AU3097" t="s">
        <v>117</v>
      </c>
      <c r="AV3097" t="s">
        <v>117</v>
      </c>
      <c r="AW3097" t="s">
        <v>117</v>
      </c>
      <c r="AX3097" t="s">
        <v>117</v>
      </c>
      <c r="AY3097" t="s">
        <v>117</v>
      </c>
      <c r="AZ3097" t="s">
        <v>117</v>
      </c>
      <c r="BA3097" t="s">
        <v>117</v>
      </c>
      <c r="BB3097" t="s">
        <v>117</v>
      </c>
      <c r="BD3097" t="s">
        <v>117</v>
      </c>
      <c r="BF3097" t="s">
        <v>117</v>
      </c>
      <c r="BG3097" t="s">
        <v>117</v>
      </c>
      <c r="BH3097" t="s">
        <v>115</v>
      </c>
      <c r="BI3097" t="s">
        <v>117</v>
      </c>
      <c r="BJ3097" t="s">
        <v>117</v>
      </c>
      <c r="BK3097" t="s">
        <v>117</v>
      </c>
      <c r="BL3097" t="s">
        <v>117</v>
      </c>
      <c r="BM3097" t="s">
        <v>117</v>
      </c>
      <c r="BN3097" t="s">
        <v>117</v>
      </c>
      <c r="BO3097" t="s">
        <v>117</v>
      </c>
      <c r="BP3097" t="s">
        <v>117</v>
      </c>
      <c r="BQ3097" t="s">
        <v>117</v>
      </c>
      <c r="BR3097" t="s">
        <v>117</v>
      </c>
      <c r="BS3097" t="s">
        <v>117</v>
      </c>
      <c r="BT3097" t="s">
        <v>117</v>
      </c>
      <c r="BU3097" t="s">
        <v>117</v>
      </c>
      <c r="BV3097" t="s">
        <v>115</v>
      </c>
      <c r="BW3097" t="s">
        <v>115</v>
      </c>
      <c r="BX3097" t="s">
        <v>117</v>
      </c>
      <c r="BY3097" t="s">
        <v>117</v>
      </c>
      <c r="BZ3097" t="s">
        <v>117</v>
      </c>
      <c r="CA3097" t="s">
        <v>117</v>
      </c>
      <c r="CB3097" t="s">
        <v>117</v>
      </c>
      <c r="CC3097" t="s">
        <v>117</v>
      </c>
      <c r="CD3097" t="s">
        <v>117</v>
      </c>
      <c r="CE3097" t="s">
        <v>117</v>
      </c>
      <c r="CF3097" t="s">
        <v>117</v>
      </c>
      <c r="CG3097" t="s">
        <v>117</v>
      </c>
      <c r="CH3097" t="s">
        <v>117</v>
      </c>
      <c r="CI3097" t="s">
        <v>117</v>
      </c>
      <c r="CJ3097" t="s">
        <v>117</v>
      </c>
      <c r="CK3097" t="s">
        <v>117</v>
      </c>
      <c r="CL3097" t="s">
        <v>117</v>
      </c>
      <c r="CM3097" t="s">
        <v>117</v>
      </c>
      <c r="CN3097" t="s">
        <v>117</v>
      </c>
      <c r="CO3097" t="s">
        <v>117</v>
      </c>
      <c r="CP3097" t="s">
        <v>117</v>
      </c>
      <c r="CQ3097" t="s">
        <v>117</v>
      </c>
      <c r="CR3097" t="s">
        <v>117</v>
      </c>
      <c r="CS3097" t="s">
        <v>117</v>
      </c>
      <c r="CT3097" t="s">
        <v>117</v>
      </c>
      <c r="CU3097" t="s">
        <v>117</v>
      </c>
      <c r="CV3097" t="s">
        <v>117</v>
      </c>
      <c r="CW3097" t="s">
        <v>117</v>
      </c>
    </row>
    <row r="3098" spans="1:101" x14ac:dyDescent="0.25">
      <c r="A3098" t="s">
        <v>100</v>
      </c>
      <c r="B3098">
        <v>166283</v>
      </c>
      <c r="C3098" t="s">
        <v>19169</v>
      </c>
      <c r="D3098" t="s">
        <v>102</v>
      </c>
      <c r="E3098" t="s">
        <v>19170</v>
      </c>
      <c r="F3098" t="s">
        <v>19170</v>
      </c>
      <c r="G3098" t="s">
        <v>19171</v>
      </c>
      <c r="I3098" t="s">
        <v>160</v>
      </c>
      <c r="K3098" t="s">
        <v>161</v>
      </c>
      <c r="L3098">
        <v>179934</v>
      </c>
      <c r="M3098" t="s">
        <v>19172</v>
      </c>
      <c r="N3098" t="s">
        <v>19173</v>
      </c>
      <c r="O3098">
        <v>1</v>
      </c>
      <c r="V3098" t="s">
        <v>114</v>
      </c>
      <c r="W3098" s="1">
        <v>41242</v>
      </c>
      <c r="Y3098" s="1">
        <v>43507</v>
      </c>
      <c r="Z3098" s="2">
        <v>43009</v>
      </c>
      <c r="AA3098" t="s">
        <v>19174</v>
      </c>
      <c r="AB3098" t="s">
        <v>115</v>
      </c>
      <c r="AC3098" t="s">
        <v>117</v>
      </c>
      <c r="AD3098" t="s">
        <v>117</v>
      </c>
      <c r="AG3098" t="s">
        <v>117</v>
      </c>
      <c r="AH3098" t="s">
        <v>115</v>
      </c>
      <c r="AI3098" t="s">
        <v>117</v>
      </c>
      <c r="AJ3098" t="s">
        <v>118</v>
      </c>
      <c r="AL3098" t="s">
        <v>119</v>
      </c>
      <c r="AN3098" t="s">
        <v>161</v>
      </c>
      <c r="AO3098" t="s">
        <v>117</v>
      </c>
      <c r="AP3098" t="s">
        <v>117</v>
      </c>
      <c r="AQ3098" t="s">
        <v>117</v>
      </c>
      <c r="AR3098" t="s">
        <v>117</v>
      </c>
      <c r="AS3098" t="s">
        <v>117</v>
      </c>
      <c r="AT3098" t="s">
        <v>117</v>
      </c>
      <c r="AU3098" t="s">
        <v>117</v>
      </c>
      <c r="AV3098" t="s">
        <v>117</v>
      </c>
      <c r="AW3098" t="s">
        <v>117</v>
      </c>
      <c r="AX3098" t="s">
        <v>117</v>
      </c>
      <c r="AY3098" t="s">
        <v>117</v>
      </c>
      <c r="AZ3098" t="s">
        <v>117</v>
      </c>
      <c r="BA3098" t="s">
        <v>117</v>
      </c>
      <c r="BB3098" t="s">
        <v>117</v>
      </c>
      <c r="BD3098" t="s">
        <v>117</v>
      </c>
      <c r="BF3098" t="s">
        <v>117</v>
      </c>
      <c r="BG3098" t="s">
        <v>117</v>
      </c>
      <c r="BH3098" t="s">
        <v>117</v>
      </c>
      <c r="BI3098" t="s">
        <v>117</v>
      </c>
      <c r="BJ3098" t="s">
        <v>117</v>
      </c>
      <c r="BK3098" t="s">
        <v>117</v>
      </c>
      <c r="BL3098" t="s">
        <v>117</v>
      </c>
      <c r="BM3098" t="s">
        <v>117</v>
      </c>
      <c r="BN3098" t="s">
        <v>117</v>
      </c>
      <c r="BO3098" t="s">
        <v>117</v>
      </c>
      <c r="BP3098" t="s">
        <v>117</v>
      </c>
      <c r="BQ3098" t="s">
        <v>117</v>
      </c>
      <c r="BR3098" t="s">
        <v>117</v>
      </c>
      <c r="BS3098" t="s">
        <v>117</v>
      </c>
      <c r="BT3098" t="s">
        <v>117</v>
      </c>
      <c r="BU3098" t="s">
        <v>117</v>
      </c>
      <c r="BV3098" t="s">
        <v>117</v>
      </c>
      <c r="BW3098" t="s">
        <v>115</v>
      </c>
      <c r="BX3098" t="s">
        <v>117</v>
      </c>
      <c r="BY3098" t="s">
        <v>117</v>
      </c>
      <c r="BZ3098" t="s">
        <v>117</v>
      </c>
      <c r="CA3098" t="s">
        <v>117</v>
      </c>
      <c r="CB3098" t="s">
        <v>117</v>
      </c>
      <c r="CC3098" t="s">
        <v>117</v>
      </c>
      <c r="CD3098" t="s">
        <v>117</v>
      </c>
      <c r="CE3098" t="s">
        <v>117</v>
      </c>
      <c r="CF3098" t="s">
        <v>117</v>
      </c>
      <c r="CG3098" t="s">
        <v>117</v>
      </c>
      <c r="CH3098" t="s">
        <v>117</v>
      </c>
      <c r="CI3098" t="s">
        <v>117</v>
      </c>
      <c r="CJ3098" t="s">
        <v>117</v>
      </c>
      <c r="CK3098" t="s">
        <v>117</v>
      </c>
      <c r="CL3098" t="s">
        <v>117</v>
      </c>
      <c r="CM3098" t="s">
        <v>117</v>
      </c>
      <c r="CN3098" t="s">
        <v>117</v>
      </c>
      <c r="CO3098" t="s">
        <v>117</v>
      </c>
      <c r="CP3098" t="s">
        <v>117</v>
      </c>
      <c r="CQ3098" t="s">
        <v>117</v>
      </c>
      <c r="CR3098" t="s">
        <v>117</v>
      </c>
      <c r="CS3098" t="s">
        <v>117</v>
      </c>
      <c r="CT3098" t="s">
        <v>117</v>
      </c>
      <c r="CU3098" t="s">
        <v>117</v>
      </c>
      <c r="CV3098" t="s">
        <v>117</v>
      </c>
      <c r="CW3098" t="s">
        <v>117</v>
      </c>
    </row>
    <row r="3099" spans="1:101" x14ac:dyDescent="0.25">
      <c r="A3099" t="s">
        <v>167</v>
      </c>
      <c r="B3099">
        <v>160814</v>
      </c>
      <c r="C3099" t="s">
        <v>19175</v>
      </c>
      <c r="D3099" t="s">
        <v>102</v>
      </c>
      <c r="E3099" t="s">
        <v>19176</v>
      </c>
      <c r="F3099" t="s">
        <v>19177</v>
      </c>
      <c r="G3099" t="s">
        <v>19178</v>
      </c>
      <c r="H3099" t="s">
        <v>2352</v>
      </c>
      <c r="I3099" t="s">
        <v>3125</v>
      </c>
      <c r="J3099" t="s">
        <v>956</v>
      </c>
      <c r="K3099" t="s">
        <v>134</v>
      </c>
      <c r="L3099">
        <v>98004</v>
      </c>
      <c r="M3099" t="s">
        <v>19179</v>
      </c>
      <c r="N3099" t="s">
        <v>19180</v>
      </c>
      <c r="O3099">
        <v>0</v>
      </c>
      <c r="V3099" t="s">
        <v>114</v>
      </c>
      <c r="W3099" s="1">
        <v>40953</v>
      </c>
      <c r="Y3099" s="1">
        <v>43553</v>
      </c>
      <c r="Z3099" s="2">
        <v>43009</v>
      </c>
      <c r="AA3099" t="s">
        <v>19181</v>
      </c>
      <c r="AB3099" t="s">
        <v>117</v>
      </c>
      <c r="AC3099" t="s">
        <v>117</v>
      </c>
      <c r="AD3099" t="s">
        <v>117</v>
      </c>
      <c r="AG3099" t="s">
        <v>115</v>
      </c>
      <c r="AH3099" t="s">
        <v>117</v>
      </c>
      <c r="AI3099" t="s">
        <v>117</v>
      </c>
      <c r="AJ3099" t="s">
        <v>132</v>
      </c>
      <c r="AL3099" t="s">
        <v>119</v>
      </c>
      <c r="AM3099" t="s">
        <v>956</v>
      </c>
      <c r="AN3099" t="s">
        <v>134</v>
      </c>
      <c r="AO3099" t="s">
        <v>117</v>
      </c>
      <c r="AP3099" t="s">
        <v>117</v>
      </c>
      <c r="AQ3099" t="s">
        <v>117</v>
      </c>
      <c r="AR3099" t="s">
        <v>117</v>
      </c>
      <c r="AS3099" t="s">
        <v>117</v>
      </c>
      <c r="AT3099" t="s">
        <v>117</v>
      </c>
      <c r="AU3099" t="s">
        <v>117</v>
      </c>
      <c r="AV3099" t="s">
        <v>117</v>
      </c>
      <c r="AW3099" t="s">
        <v>117</v>
      </c>
      <c r="AX3099" t="s">
        <v>117</v>
      </c>
      <c r="AY3099" t="s">
        <v>117</v>
      </c>
      <c r="AZ3099" t="s">
        <v>117</v>
      </c>
      <c r="BA3099" t="s">
        <v>117</v>
      </c>
      <c r="BB3099" t="s">
        <v>117</v>
      </c>
      <c r="BD3099" t="s">
        <v>117</v>
      </c>
      <c r="BF3099" t="s">
        <v>117</v>
      </c>
      <c r="BG3099" t="s">
        <v>117</v>
      </c>
      <c r="BH3099" t="s">
        <v>117</v>
      </c>
      <c r="BI3099" t="s">
        <v>117</v>
      </c>
      <c r="BJ3099" t="s">
        <v>117</v>
      </c>
      <c r="BK3099" t="s">
        <v>117</v>
      </c>
      <c r="BL3099" t="s">
        <v>117</v>
      </c>
      <c r="BM3099" t="s">
        <v>117</v>
      </c>
      <c r="BN3099" t="s">
        <v>117</v>
      </c>
      <c r="BO3099" t="s">
        <v>117</v>
      </c>
      <c r="BP3099" t="s">
        <v>117</v>
      </c>
      <c r="BQ3099" t="s">
        <v>117</v>
      </c>
      <c r="BR3099" t="s">
        <v>117</v>
      </c>
      <c r="BS3099" t="s">
        <v>117</v>
      </c>
      <c r="BT3099" t="s">
        <v>117</v>
      </c>
      <c r="BU3099" t="s">
        <v>117</v>
      </c>
      <c r="BV3099" t="s">
        <v>117</v>
      </c>
      <c r="BW3099" t="s">
        <v>115</v>
      </c>
      <c r="BX3099" t="s">
        <v>117</v>
      </c>
      <c r="BY3099" t="s">
        <v>117</v>
      </c>
      <c r="BZ3099" t="s">
        <v>117</v>
      </c>
      <c r="CA3099" t="s">
        <v>117</v>
      </c>
      <c r="CB3099" t="s">
        <v>117</v>
      </c>
      <c r="CC3099" t="s">
        <v>117</v>
      </c>
      <c r="CD3099" t="s">
        <v>117</v>
      </c>
      <c r="CE3099" t="s">
        <v>117</v>
      </c>
      <c r="CF3099" t="s">
        <v>117</v>
      </c>
      <c r="CG3099" t="s">
        <v>117</v>
      </c>
      <c r="CH3099" t="s">
        <v>117</v>
      </c>
      <c r="CI3099" t="s">
        <v>117</v>
      </c>
      <c r="CJ3099" t="s">
        <v>117</v>
      </c>
      <c r="CK3099" t="s">
        <v>117</v>
      </c>
      <c r="CL3099" t="s">
        <v>117</v>
      </c>
      <c r="CM3099" t="s">
        <v>117</v>
      </c>
      <c r="CN3099" t="s">
        <v>117</v>
      </c>
      <c r="CO3099" t="s">
        <v>117</v>
      </c>
      <c r="CP3099" t="s">
        <v>117</v>
      </c>
      <c r="CQ3099" t="s">
        <v>117</v>
      </c>
      <c r="CR3099" t="s">
        <v>117</v>
      </c>
      <c r="CS3099" t="s">
        <v>117</v>
      </c>
      <c r="CT3099" t="s">
        <v>117</v>
      </c>
      <c r="CU3099" t="s">
        <v>117</v>
      </c>
      <c r="CV3099" t="s">
        <v>117</v>
      </c>
      <c r="CW3099" t="s">
        <v>117</v>
      </c>
    </row>
    <row r="3100" spans="1:101" x14ac:dyDescent="0.25">
      <c r="A3100" t="s">
        <v>309</v>
      </c>
      <c r="B3100">
        <v>160767</v>
      </c>
      <c r="C3100" t="s">
        <v>19182</v>
      </c>
      <c r="D3100" t="s">
        <v>102</v>
      </c>
      <c r="E3100" t="s">
        <v>19183</v>
      </c>
      <c r="F3100" t="s">
        <v>19184</v>
      </c>
      <c r="G3100" t="s">
        <v>19185</v>
      </c>
      <c r="H3100" t="s">
        <v>16542</v>
      </c>
      <c r="I3100" t="s">
        <v>6596</v>
      </c>
      <c r="J3100" t="s">
        <v>315</v>
      </c>
      <c r="K3100" t="s">
        <v>134</v>
      </c>
      <c r="L3100">
        <v>20190</v>
      </c>
      <c r="M3100" t="s">
        <v>16543</v>
      </c>
      <c r="N3100" t="s">
        <v>16544</v>
      </c>
      <c r="O3100">
        <v>1</v>
      </c>
      <c r="V3100" t="s">
        <v>114</v>
      </c>
      <c r="W3100" s="1">
        <v>40994</v>
      </c>
      <c r="Y3100" s="1">
        <v>43553</v>
      </c>
      <c r="Z3100" s="2">
        <v>43009</v>
      </c>
      <c r="AA3100" t="s">
        <v>19186</v>
      </c>
      <c r="AB3100" t="s">
        <v>117</v>
      </c>
      <c r="AC3100" t="s">
        <v>117</v>
      </c>
      <c r="AD3100" t="s">
        <v>117</v>
      </c>
      <c r="AG3100" t="s">
        <v>115</v>
      </c>
      <c r="AH3100" t="s">
        <v>117</v>
      </c>
      <c r="AI3100" t="s">
        <v>117</v>
      </c>
      <c r="AJ3100" t="s">
        <v>132</v>
      </c>
      <c r="AL3100" t="s">
        <v>119</v>
      </c>
      <c r="AM3100" t="s">
        <v>133</v>
      </c>
      <c r="AN3100" t="s">
        <v>134</v>
      </c>
      <c r="AO3100" t="s">
        <v>117</v>
      </c>
      <c r="AP3100" t="s">
        <v>117</v>
      </c>
      <c r="AQ3100" t="s">
        <v>117</v>
      </c>
      <c r="AR3100" t="s">
        <v>117</v>
      </c>
      <c r="AS3100" t="s">
        <v>117</v>
      </c>
      <c r="AT3100" t="s">
        <v>117</v>
      </c>
      <c r="AU3100" t="s">
        <v>117</v>
      </c>
      <c r="AV3100" t="s">
        <v>117</v>
      </c>
      <c r="AW3100" t="s">
        <v>117</v>
      </c>
      <c r="AX3100" t="s">
        <v>117</v>
      </c>
      <c r="AY3100" t="s">
        <v>117</v>
      </c>
      <c r="AZ3100" t="s">
        <v>117</v>
      </c>
      <c r="BA3100" t="s">
        <v>117</v>
      </c>
      <c r="BB3100" t="s">
        <v>117</v>
      </c>
      <c r="BD3100" t="s">
        <v>117</v>
      </c>
      <c r="BF3100" t="s">
        <v>117</v>
      </c>
      <c r="BG3100" t="s">
        <v>117</v>
      </c>
      <c r="BH3100" t="s">
        <v>117</v>
      </c>
      <c r="BI3100" t="s">
        <v>117</v>
      </c>
      <c r="BJ3100" t="s">
        <v>117</v>
      </c>
      <c r="BK3100" t="s">
        <v>117</v>
      </c>
      <c r="BL3100" t="s">
        <v>117</v>
      </c>
      <c r="BM3100" t="s">
        <v>117</v>
      </c>
      <c r="BN3100" t="s">
        <v>117</v>
      </c>
      <c r="BO3100" t="s">
        <v>117</v>
      </c>
      <c r="BP3100" t="s">
        <v>117</v>
      </c>
      <c r="BQ3100" t="s">
        <v>117</v>
      </c>
      <c r="BR3100" t="s">
        <v>117</v>
      </c>
      <c r="BS3100" t="s">
        <v>117</v>
      </c>
      <c r="BT3100" t="s">
        <v>117</v>
      </c>
      <c r="BU3100" t="s">
        <v>117</v>
      </c>
      <c r="BV3100" t="s">
        <v>115</v>
      </c>
      <c r="BW3100" t="s">
        <v>115</v>
      </c>
      <c r="BX3100" t="s">
        <v>117</v>
      </c>
      <c r="BY3100" t="s">
        <v>117</v>
      </c>
      <c r="BZ3100" t="s">
        <v>117</v>
      </c>
      <c r="CA3100" t="s">
        <v>117</v>
      </c>
      <c r="CB3100" t="s">
        <v>117</v>
      </c>
      <c r="CC3100" t="s">
        <v>117</v>
      </c>
      <c r="CD3100" t="s">
        <v>117</v>
      </c>
      <c r="CE3100" t="s">
        <v>117</v>
      </c>
      <c r="CF3100" t="s">
        <v>117</v>
      </c>
      <c r="CG3100" t="s">
        <v>117</v>
      </c>
      <c r="CH3100" t="s">
        <v>117</v>
      </c>
      <c r="CI3100" t="s">
        <v>117</v>
      </c>
      <c r="CJ3100" t="s">
        <v>117</v>
      </c>
      <c r="CK3100" t="s">
        <v>117</v>
      </c>
      <c r="CL3100" t="s">
        <v>117</v>
      </c>
      <c r="CM3100" t="s">
        <v>117</v>
      </c>
      <c r="CN3100" t="s">
        <v>117</v>
      </c>
      <c r="CO3100" t="s">
        <v>117</v>
      </c>
      <c r="CP3100" t="s">
        <v>117</v>
      </c>
      <c r="CQ3100" t="s">
        <v>117</v>
      </c>
      <c r="CR3100" t="s">
        <v>117</v>
      </c>
      <c r="CS3100" t="s">
        <v>117</v>
      </c>
      <c r="CT3100" t="s">
        <v>117</v>
      </c>
      <c r="CU3100" t="s">
        <v>117</v>
      </c>
      <c r="CV3100" t="s">
        <v>117</v>
      </c>
      <c r="CW3100" t="s">
        <v>117</v>
      </c>
    </row>
    <row r="3101" spans="1:101" x14ac:dyDescent="0.25">
      <c r="A3101" t="s">
        <v>167</v>
      </c>
      <c r="B3101">
        <v>281047</v>
      </c>
      <c r="C3101" t="s">
        <v>19187</v>
      </c>
      <c r="D3101" t="s">
        <v>102</v>
      </c>
      <c r="E3101" t="s">
        <v>19188</v>
      </c>
      <c r="F3101" t="s">
        <v>19188</v>
      </c>
      <c r="G3101" t="s">
        <v>19189</v>
      </c>
      <c r="I3101" t="s">
        <v>234</v>
      </c>
      <c r="J3101" t="s">
        <v>172</v>
      </c>
      <c r="K3101" t="s">
        <v>134</v>
      </c>
      <c r="L3101">
        <v>94107</v>
      </c>
      <c r="M3101" t="s">
        <v>19190</v>
      </c>
      <c r="O3101">
        <v>1</v>
      </c>
      <c r="V3101" t="s">
        <v>114</v>
      </c>
      <c r="W3101" s="1">
        <v>42240</v>
      </c>
      <c r="Y3101" s="1">
        <v>43542</v>
      </c>
      <c r="Z3101" s="2">
        <v>43009</v>
      </c>
      <c r="AA3101" t="s">
        <v>19191</v>
      </c>
      <c r="AB3101" t="s">
        <v>117</v>
      </c>
      <c r="AC3101" t="s">
        <v>117</v>
      </c>
      <c r="AD3101" t="s">
        <v>117</v>
      </c>
      <c r="AG3101" t="s">
        <v>115</v>
      </c>
      <c r="AH3101" t="s">
        <v>117</v>
      </c>
      <c r="AI3101" t="s">
        <v>117</v>
      </c>
      <c r="AJ3101" t="s">
        <v>132</v>
      </c>
      <c r="AL3101" t="s">
        <v>119</v>
      </c>
      <c r="AM3101" t="s">
        <v>133</v>
      </c>
      <c r="AN3101" t="s">
        <v>134</v>
      </c>
      <c r="AO3101" t="s">
        <v>117</v>
      </c>
      <c r="AP3101" t="s">
        <v>117</v>
      </c>
      <c r="AQ3101" t="s">
        <v>117</v>
      </c>
      <c r="AR3101" t="s">
        <v>117</v>
      </c>
      <c r="AS3101" t="s">
        <v>117</v>
      </c>
      <c r="AT3101" t="s">
        <v>117</v>
      </c>
      <c r="AU3101" t="s">
        <v>117</v>
      </c>
      <c r="AV3101" t="s">
        <v>117</v>
      </c>
      <c r="AW3101" t="s">
        <v>117</v>
      </c>
      <c r="AX3101" t="s">
        <v>117</v>
      </c>
      <c r="AY3101" t="s">
        <v>117</v>
      </c>
      <c r="AZ3101" t="s">
        <v>117</v>
      </c>
      <c r="BA3101" t="s">
        <v>117</v>
      </c>
      <c r="BB3101" t="s">
        <v>117</v>
      </c>
      <c r="BD3101" t="s">
        <v>117</v>
      </c>
      <c r="BF3101" t="s">
        <v>117</v>
      </c>
      <c r="BG3101" t="s">
        <v>117</v>
      </c>
      <c r="BH3101" t="s">
        <v>115</v>
      </c>
      <c r="BI3101" t="s">
        <v>117</v>
      </c>
      <c r="BJ3101" t="s">
        <v>117</v>
      </c>
      <c r="BK3101" t="s">
        <v>117</v>
      </c>
      <c r="BL3101" t="s">
        <v>117</v>
      </c>
      <c r="BM3101" t="s">
        <v>117</v>
      </c>
      <c r="BN3101" t="s">
        <v>117</v>
      </c>
      <c r="BO3101" t="s">
        <v>117</v>
      </c>
      <c r="BP3101" t="s">
        <v>117</v>
      </c>
      <c r="BQ3101" t="s">
        <v>117</v>
      </c>
      <c r="BR3101" t="s">
        <v>117</v>
      </c>
      <c r="BS3101" t="s">
        <v>117</v>
      </c>
      <c r="BT3101" t="s">
        <v>117</v>
      </c>
      <c r="BU3101" t="s">
        <v>117</v>
      </c>
      <c r="BV3101" t="s">
        <v>115</v>
      </c>
      <c r="BW3101" t="s">
        <v>115</v>
      </c>
      <c r="BX3101" t="s">
        <v>115</v>
      </c>
      <c r="BY3101" t="s">
        <v>117</v>
      </c>
      <c r="BZ3101" t="s">
        <v>117</v>
      </c>
      <c r="CA3101" t="s">
        <v>117</v>
      </c>
      <c r="CB3101" t="s">
        <v>117</v>
      </c>
      <c r="CC3101" t="s">
        <v>117</v>
      </c>
      <c r="CD3101" t="s">
        <v>117</v>
      </c>
      <c r="CE3101" t="s">
        <v>117</v>
      </c>
      <c r="CF3101" t="s">
        <v>117</v>
      </c>
      <c r="CG3101" t="s">
        <v>117</v>
      </c>
      <c r="CH3101" t="s">
        <v>117</v>
      </c>
      <c r="CI3101" t="s">
        <v>117</v>
      </c>
      <c r="CJ3101" t="s">
        <v>117</v>
      </c>
      <c r="CK3101" t="s">
        <v>117</v>
      </c>
      <c r="CL3101" t="s">
        <v>117</v>
      </c>
      <c r="CM3101" t="s">
        <v>117</v>
      </c>
      <c r="CN3101" t="s">
        <v>117</v>
      </c>
      <c r="CO3101" t="s">
        <v>117</v>
      </c>
      <c r="CP3101" t="s">
        <v>117</v>
      </c>
      <c r="CQ3101" t="s">
        <v>117</v>
      </c>
      <c r="CR3101" t="s">
        <v>117</v>
      </c>
      <c r="CS3101" t="s">
        <v>117</v>
      </c>
      <c r="CT3101" t="s">
        <v>117</v>
      </c>
      <c r="CU3101" t="s">
        <v>117</v>
      </c>
      <c r="CV3101" t="s">
        <v>117</v>
      </c>
      <c r="CW3101" t="s">
        <v>117</v>
      </c>
    </row>
    <row r="3102" spans="1:101" x14ac:dyDescent="0.25">
      <c r="A3102" t="s">
        <v>100</v>
      </c>
      <c r="B3102">
        <v>296920</v>
      </c>
      <c r="C3102" t="s">
        <v>19192</v>
      </c>
      <c r="D3102" t="s">
        <v>102</v>
      </c>
      <c r="E3102" t="s">
        <v>19193</v>
      </c>
      <c r="F3102" t="s">
        <v>19193</v>
      </c>
      <c r="G3102" t="s">
        <v>19194</v>
      </c>
      <c r="H3102" t="s">
        <v>19195</v>
      </c>
      <c r="I3102" t="s">
        <v>926</v>
      </c>
      <c r="K3102" t="s">
        <v>649</v>
      </c>
      <c r="L3102" t="s">
        <v>19196</v>
      </c>
      <c r="M3102" t="s">
        <v>19197</v>
      </c>
      <c r="O3102">
        <v>0</v>
      </c>
      <c r="V3102" t="s">
        <v>114</v>
      </c>
      <c r="W3102" s="1">
        <v>43217</v>
      </c>
      <c r="Y3102" s="1">
        <v>43552</v>
      </c>
      <c r="Z3102" s="2">
        <v>43009</v>
      </c>
      <c r="AA3102" t="s">
        <v>19198</v>
      </c>
      <c r="AB3102" t="s">
        <v>115</v>
      </c>
      <c r="AC3102" t="s">
        <v>117</v>
      </c>
      <c r="AD3102" t="s">
        <v>117</v>
      </c>
      <c r="AG3102" t="s">
        <v>117</v>
      </c>
      <c r="AH3102" t="s">
        <v>115</v>
      </c>
      <c r="AI3102" t="s">
        <v>117</v>
      </c>
      <c r="AJ3102" t="s">
        <v>165</v>
      </c>
      <c r="AK3102" t="s">
        <v>652</v>
      </c>
      <c r="AL3102" t="s">
        <v>119</v>
      </c>
      <c r="AN3102" t="s">
        <v>649</v>
      </c>
      <c r="AO3102" t="s">
        <v>117</v>
      </c>
      <c r="AP3102" t="s">
        <v>117</v>
      </c>
      <c r="AQ3102" t="s">
        <v>117</v>
      </c>
      <c r="AR3102" t="s">
        <v>117</v>
      </c>
      <c r="AS3102" t="s">
        <v>117</v>
      </c>
      <c r="AT3102" t="s">
        <v>117</v>
      </c>
      <c r="AU3102" t="s">
        <v>117</v>
      </c>
      <c r="AV3102" t="s">
        <v>117</v>
      </c>
      <c r="AW3102" t="s">
        <v>117</v>
      </c>
      <c r="AX3102" t="s">
        <v>117</v>
      </c>
      <c r="AY3102" t="s">
        <v>117</v>
      </c>
      <c r="AZ3102" t="s">
        <v>117</v>
      </c>
      <c r="BA3102" t="s">
        <v>117</v>
      </c>
      <c r="BB3102" t="s">
        <v>117</v>
      </c>
      <c r="BD3102" t="s">
        <v>117</v>
      </c>
      <c r="BF3102" t="s">
        <v>117</v>
      </c>
      <c r="BG3102" t="s">
        <v>117</v>
      </c>
      <c r="BH3102" t="s">
        <v>115</v>
      </c>
      <c r="BI3102" t="s">
        <v>117</v>
      </c>
      <c r="BJ3102" t="s">
        <v>117</v>
      </c>
      <c r="BK3102" t="s">
        <v>117</v>
      </c>
      <c r="BL3102" t="s">
        <v>117</v>
      </c>
      <c r="BM3102" t="s">
        <v>117</v>
      </c>
      <c r="BN3102" t="s">
        <v>117</v>
      </c>
      <c r="BO3102" t="s">
        <v>117</v>
      </c>
      <c r="BP3102" t="s">
        <v>117</v>
      </c>
      <c r="BQ3102" t="s">
        <v>117</v>
      </c>
      <c r="BR3102" t="s">
        <v>117</v>
      </c>
      <c r="BS3102" t="s">
        <v>117</v>
      </c>
      <c r="BT3102" t="s">
        <v>117</v>
      </c>
      <c r="BU3102" t="s">
        <v>117</v>
      </c>
      <c r="BV3102" t="s">
        <v>117</v>
      </c>
      <c r="BW3102" t="s">
        <v>115</v>
      </c>
      <c r="BX3102" t="s">
        <v>117</v>
      </c>
      <c r="BY3102" t="s">
        <v>117</v>
      </c>
      <c r="BZ3102" t="s">
        <v>117</v>
      </c>
      <c r="CA3102" t="s">
        <v>117</v>
      </c>
      <c r="CB3102" t="s">
        <v>117</v>
      </c>
      <c r="CC3102" t="s">
        <v>117</v>
      </c>
      <c r="CD3102" t="s">
        <v>117</v>
      </c>
      <c r="CE3102" t="s">
        <v>117</v>
      </c>
      <c r="CF3102" t="s">
        <v>117</v>
      </c>
      <c r="CG3102" t="s">
        <v>117</v>
      </c>
      <c r="CH3102" t="s">
        <v>117</v>
      </c>
      <c r="CI3102" t="s">
        <v>117</v>
      </c>
      <c r="CJ3102" t="s">
        <v>117</v>
      </c>
      <c r="CK3102" t="s">
        <v>117</v>
      </c>
      <c r="CL3102" t="s">
        <v>117</v>
      </c>
      <c r="CM3102" t="s">
        <v>117</v>
      </c>
      <c r="CN3102" t="s">
        <v>117</v>
      </c>
      <c r="CO3102" t="s">
        <v>117</v>
      </c>
      <c r="CP3102" t="s">
        <v>117</v>
      </c>
      <c r="CQ3102" t="s">
        <v>117</v>
      </c>
      <c r="CR3102" t="s">
        <v>117</v>
      </c>
      <c r="CS3102" t="s">
        <v>117</v>
      </c>
      <c r="CT3102" t="s">
        <v>117</v>
      </c>
      <c r="CU3102" t="s">
        <v>117</v>
      </c>
      <c r="CV3102" t="s">
        <v>117</v>
      </c>
      <c r="CW3102" t="s">
        <v>117</v>
      </c>
    </row>
    <row r="3103" spans="1:101" x14ac:dyDescent="0.25">
      <c r="A3103" t="s">
        <v>207</v>
      </c>
      <c r="B3103">
        <v>137416</v>
      </c>
      <c r="C3103" t="s">
        <v>19199</v>
      </c>
      <c r="D3103" t="s">
        <v>102</v>
      </c>
      <c r="E3103" t="s">
        <v>19200</v>
      </c>
      <c r="F3103" t="s">
        <v>19200</v>
      </c>
      <c r="G3103" t="s">
        <v>19201</v>
      </c>
      <c r="H3103" t="s">
        <v>290</v>
      </c>
      <c r="I3103" t="s">
        <v>213</v>
      </c>
      <c r="J3103" t="s">
        <v>214</v>
      </c>
      <c r="K3103" t="s">
        <v>134</v>
      </c>
      <c r="L3103">
        <v>10036</v>
      </c>
      <c r="M3103" t="s">
        <v>19202</v>
      </c>
      <c r="N3103" t="s">
        <v>19203</v>
      </c>
      <c r="O3103">
        <v>0</v>
      </c>
      <c r="V3103" t="s">
        <v>114</v>
      </c>
      <c r="W3103" s="1">
        <v>42459</v>
      </c>
      <c r="Y3103" s="1">
        <v>43550</v>
      </c>
      <c r="Z3103" s="2">
        <v>43009</v>
      </c>
      <c r="AB3103" t="s">
        <v>117</v>
      </c>
      <c r="AC3103" t="s">
        <v>117</v>
      </c>
      <c r="AD3103" t="s">
        <v>117</v>
      </c>
      <c r="AG3103" t="s">
        <v>117</v>
      </c>
      <c r="AH3103" t="s">
        <v>115</v>
      </c>
      <c r="AI3103" t="s">
        <v>117</v>
      </c>
      <c r="AJ3103" t="s">
        <v>118</v>
      </c>
      <c r="AL3103" t="s">
        <v>119</v>
      </c>
      <c r="AM3103" t="s">
        <v>133</v>
      </c>
      <c r="AN3103" t="s">
        <v>134</v>
      </c>
      <c r="AO3103" t="s">
        <v>117</v>
      </c>
      <c r="AP3103" t="s">
        <v>117</v>
      </c>
      <c r="AQ3103" t="s">
        <v>115</v>
      </c>
      <c r="AR3103" t="s">
        <v>117</v>
      </c>
      <c r="AS3103" t="s">
        <v>117</v>
      </c>
      <c r="AT3103" t="s">
        <v>117</v>
      </c>
      <c r="AU3103" t="s">
        <v>117</v>
      </c>
      <c r="AV3103" t="s">
        <v>117</v>
      </c>
      <c r="AW3103" t="s">
        <v>117</v>
      </c>
      <c r="AX3103" t="s">
        <v>117</v>
      </c>
      <c r="AY3103" t="s">
        <v>117</v>
      </c>
      <c r="AZ3103" t="s">
        <v>117</v>
      </c>
      <c r="BA3103" t="s">
        <v>117</v>
      </c>
      <c r="BB3103" t="s">
        <v>117</v>
      </c>
      <c r="BD3103" t="s">
        <v>117</v>
      </c>
      <c r="BF3103" t="s">
        <v>117</v>
      </c>
      <c r="BG3103" t="s">
        <v>117</v>
      </c>
      <c r="BH3103" t="s">
        <v>117</v>
      </c>
      <c r="BI3103" t="s">
        <v>117</v>
      </c>
      <c r="BJ3103" t="s">
        <v>117</v>
      </c>
      <c r="BK3103" t="s">
        <v>117</v>
      </c>
      <c r="BL3103" t="s">
        <v>115</v>
      </c>
      <c r="BM3103" t="s">
        <v>117</v>
      </c>
      <c r="BN3103" t="s">
        <v>117</v>
      </c>
      <c r="BO3103" t="s">
        <v>117</v>
      </c>
      <c r="BP3103" t="s">
        <v>117</v>
      </c>
      <c r="BQ3103" t="s">
        <v>117</v>
      </c>
      <c r="BR3103" t="s">
        <v>117</v>
      </c>
      <c r="BS3103" t="s">
        <v>117</v>
      </c>
      <c r="BT3103" t="s">
        <v>117</v>
      </c>
      <c r="BU3103" t="s">
        <v>117</v>
      </c>
      <c r="BV3103" t="s">
        <v>115</v>
      </c>
      <c r="BW3103" t="s">
        <v>115</v>
      </c>
      <c r="BX3103" t="s">
        <v>117</v>
      </c>
      <c r="BY3103" t="s">
        <v>117</v>
      </c>
      <c r="BZ3103" t="s">
        <v>117</v>
      </c>
      <c r="CA3103" t="s">
        <v>117</v>
      </c>
      <c r="CB3103" t="s">
        <v>117</v>
      </c>
      <c r="CC3103" t="s">
        <v>117</v>
      </c>
      <c r="CD3103" t="s">
        <v>117</v>
      </c>
      <c r="CE3103" t="s">
        <v>117</v>
      </c>
      <c r="CF3103" t="s">
        <v>117</v>
      </c>
      <c r="CG3103" t="s">
        <v>117</v>
      </c>
      <c r="CH3103" t="s">
        <v>117</v>
      </c>
      <c r="CI3103" t="s">
        <v>117</v>
      </c>
      <c r="CJ3103" t="s">
        <v>117</v>
      </c>
      <c r="CK3103" t="s">
        <v>117</v>
      </c>
      <c r="CL3103" t="s">
        <v>117</v>
      </c>
      <c r="CM3103" t="s">
        <v>117</v>
      </c>
      <c r="CN3103" t="s">
        <v>117</v>
      </c>
      <c r="CO3103" t="s">
        <v>117</v>
      </c>
      <c r="CP3103" t="s">
        <v>117</v>
      </c>
      <c r="CQ3103" t="s">
        <v>117</v>
      </c>
      <c r="CR3103" t="s">
        <v>117</v>
      </c>
      <c r="CS3103" t="s">
        <v>117</v>
      </c>
      <c r="CT3103" t="s">
        <v>117</v>
      </c>
      <c r="CU3103" t="s">
        <v>117</v>
      </c>
      <c r="CV3103" t="s">
        <v>117</v>
      </c>
      <c r="CW3103" t="s">
        <v>117</v>
      </c>
    </row>
    <row r="3104" spans="1:101" x14ac:dyDescent="0.25">
      <c r="A3104" t="s">
        <v>100</v>
      </c>
      <c r="B3104">
        <v>298933</v>
      </c>
      <c r="C3104" t="s">
        <v>19204</v>
      </c>
      <c r="D3104" t="s">
        <v>102</v>
      </c>
      <c r="E3104" t="s">
        <v>19205</v>
      </c>
      <c r="F3104" t="s">
        <v>19205</v>
      </c>
      <c r="G3104" t="s">
        <v>19206</v>
      </c>
      <c r="H3104" t="s">
        <v>19207</v>
      </c>
      <c r="I3104" t="s">
        <v>524</v>
      </c>
      <c r="K3104" t="s">
        <v>525</v>
      </c>
      <c r="L3104">
        <v>72201</v>
      </c>
      <c r="M3104">
        <v>2304043900</v>
      </c>
      <c r="N3104">
        <v>2304546824</v>
      </c>
      <c r="O3104">
        <v>0</v>
      </c>
      <c r="V3104" t="s">
        <v>114</v>
      </c>
      <c r="W3104" s="1">
        <v>43368</v>
      </c>
      <c r="Y3104" s="1">
        <v>43549</v>
      </c>
      <c r="Z3104" s="2">
        <v>43009</v>
      </c>
      <c r="AA3104" t="s">
        <v>19208</v>
      </c>
      <c r="AB3104" t="s">
        <v>115</v>
      </c>
      <c r="AC3104" t="s">
        <v>117</v>
      </c>
      <c r="AD3104" t="s">
        <v>117</v>
      </c>
      <c r="AG3104" t="s">
        <v>115</v>
      </c>
      <c r="AH3104" t="s">
        <v>115</v>
      </c>
      <c r="AI3104" t="s">
        <v>117</v>
      </c>
      <c r="AJ3104" t="s">
        <v>165</v>
      </c>
      <c r="AK3104" t="s">
        <v>490</v>
      </c>
      <c r="AL3104" t="s">
        <v>119</v>
      </c>
      <c r="AN3104" t="s">
        <v>525</v>
      </c>
      <c r="AO3104" t="s">
        <v>117</v>
      </c>
      <c r="AP3104" t="s">
        <v>117</v>
      </c>
      <c r="AQ3104" t="s">
        <v>117</v>
      </c>
      <c r="AR3104" t="s">
        <v>117</v>
      </c>
      <c r="AS3104" t="s">
        <v>117</v>
      </c>
      <c r="AT3104" t="s">
        <v>117</v>
      </c>
      <c r="AU3104" t="s">
        <v>117</v>
      </c>
      <c r="AV3104" t="s">
        <v>117</v>
      </c>
      <c r="AW3104" t="s">
        <v>117</v>
      </c>
      <c r="AX3104" t="s">
        <v>117</v>
      </c>
      <c r="AY3104" t="s">
        <v>117</v>
      </c>
      <c r="AZ3104" t="s">
        <v>117</v>
      </c>
      <c r="BA3104" t="s">
        <v>117</v>
      </c>
      <c r="BB3104" t="s">
        <v>117</v>
      </c>
      <c r="BD3104" t="s">
        <v>117</v>
      </c>
      <c r="BF3104" t="s">
        <v>117</v>
      </c>
      <c r="BG3104" t="s">
        <v>117</v>
      </c>
      <c r="BH3104" t="s">
        <v>117</v>
      </c>
      <c r="BI3104" t="s">
        <v>117</v>
      </c>
      <c r="BJ3104" t="s">
        <v>117</v>
      </c>
      <c r="BK3104" t="s">
        <v>117</v>
      </c>
      <c r="BL3104" t="s">
        <v>117</v>
      </c>
      <c r="BM3104" t="s">
        <v>117</v>
      </c>
      <c r="BN3104" t="s">
        <v>117</v>
      </c>
      <c r="BO3104" t="s">
        <v>117</v>
      </c>
      <c r="BP3104" t="s">
        <v>117</v>
      </c>
      <c r="BQ3104" t="s">
        <v>117</v>
      </c>
      <c r="BR3104" t="s">
        <v>117</v>
      </c>
      <c r="BS3104" t="s">
        <v>117</v>
      </c>
      <c r="BT3104" t="s">
        <v>117</v>
      </c>
      <c r="BU3104" t="s">
        <v>117</v>
      </c>
      <c r="BV3104" t="s">
        <v>117</v>
      </c>
      <c r="BW3104" t="s">
        <v>115</v>
      </c>
      <c r="BX3104" t="s">
        <v>117</v>
      </c>
      <c r="BY3104" t="s">
        <v>117</v>
      </c>
      <c r="BZ3104" t="s">
        <v>117</v>
      </c>
      <c r="CA3104" t="s">
        <v>117</v>
      </c>
      <c r="CB3104" t="s">
        <v>117</v>
      </c>
      <c r="CC3104" t="s">
        <v>117</v>
      </c>
      <c r="CD3104" t="s">
        <v>117</v>
      </c>
      <c r="CE3104" t="s">
        <v>117</v>
      </c>
      <c r="CF3104" t="s">
        <v>117</v>
      </c>
      <c r="CG3104" t="s">
        <v>117</v>
      </c>
      <c r="CH3104" t="s">
        <v>117</v>
      </c>
      <c r="CI3104" t="s">
        <v>117</v>
      </c>
      <c r="CJ3104" t="s">
        <v>117</v>
      </c>
      <c r="CK3104" t="s">
        <v>117</v>
      </c>
      <c r="CL3104" t="s">
        <v>117</v>
      </c>
      <c r="CM3104" t="s">
        <v>117</v>
      </c>
      <c r="CN3104" t="s">
        <v>117</v>
      </c>
      <c r="CO3104" t="s">
        <v>117</v>
      </c>
      <c r="CP3104" t="s">
        <v>117</v>
      </c>
      <c r="CQ3104" t="s">
        <v>117</v>
      </c>
      <c r="CR3104" t="s">
        <v>117</v>
      </c>
      <c r="CS3104" t="s">
        <v>117</v>
      </c>
      <c r="CT3104" t="s">
        <v>117</v>
      </c>
      <c r="CU3104" t="s">
        <v>117</v>
      </c>
      <c r="CV3104" t="s">
        <v>117</v>
      </c>
      <c r="CW3104" t="s">
        <v>117</v>
      </c>
    </row>
    <row r="3105" spans="1:101" x14ac:dyDescent="0.25">
      <c r="A3105" t="s">
        <v>145</v>
      </c>
      <c r="B3105">
        <v>162662</v>
      </c>
      <c r="C3105" t="s">
        <v>19209</v>
      </c>
      <c r="D3105" t="s">
        <v>102</v>
      </c>
      <c r="E3105" t="s">
        <v>19210</v>
      </c>
      <c r="F3105" t="s">
        <v>19210</v>
      </c>
      <c r="G3105" t="s">
        <v>13563</v>
      </c>
      <c r="H3105" t="s">
        <v>9366</v>
      </c>
      <c r="I3105" t="s">
        <v>400</v>
      </c>
      <c r="J3105" t="s">
        <v>151</v>
      </c>
      <c r="K3105" t="s">
        <v>134</v>
      </c>
      <c r="L3105">
        <v>2481</v>
      </c>
      <c r="M3105" t="s">
        <v>19211</v>
      </c>
      <c r="N3105" t="s">
        <v>19212</v>
      </c>
      <c r="O3105">
        <v>0</v>
      </c>
      <c r="V3105" t="s">
        <v>114</v>
      </c>
      <c r="W3105" s="1">
        <v>43553</v>
      </c>
      <c r="Y3105" s="1">
        <v>43553</v>
      </c>
      <c r="Z3105" s="2">
        <v>43009</v>
      </c>
      <c r="AA3105" t="s">
        <v>19213</v>
      </c>
      <c r="AB3105" t="s">
        <v>117</v>
      </c>
      <c r="AC3105" t="s">
        <v>117</v>
      </c>
      <c r="AD3105" t="s">
        <v>117</v>
      </c>
      <c r="AG3105" t="s">
        <v>117</v>
      </c>
      <c r="AH3105" t="s">
        <v>115</v>
      </c>
      <c r="AI3105" t="s">
        <v>117</v>
      </c>
      <c r="AJ3105" t="s">
        <v>132</v>
      </c>
      <c r="AL3105" t="s">
        <v>119</v>
      </c>
      <c r="AM3105" t="s">
        <v>133</v>
      </c>
      <c r="AN3105" t="s">
        <v>134</v>
      </c>
      <c r="AO3105" t="s">
        <v>117</v>
      </c>
      <c r="AP3105" t="s">
        <v>117</v>
      </c>
      <c r="AQ3105" t="s">
        <v>117</v>
      </c>
      <c r="AR3105" t="s">
        <v>117</v>
      </c>
      <c r="AS3105" t="s">
        <v>117</v>
      </c>
      <c r="AT3105" t="s">
        <v>117</v>
      </c>
      <c r="AU3105" t="s">
        <v>117</v>
      </c>
      <c r="AV3105" t="s">
        <v>117</v>
      </c>
      <c r="AW3105" t="s">
        <v>117</v>
      </c>
      <c r="AX3105" t="s">
        <v>117</v>
      </c>
      <c r="AY3105" t="s">
        <v>117</v>
      </c>
      <c r="AZ3105" t="s">
        <v>117</v>
      </c>
      <c r="BA3105" t="s">
        <v>117</v>
      </c>
      <c r="BB3105" t="s">
        <v>117</v>
      </c>
      <c r="BD3105" t="s">
        <v>117</v>
      </c>
      <c r="BF3105" t="s">
        <v>117</v>
      </c>
      <c r="BG3105" t="s">
        <v>117</v>
      </c>
      <c r="BH3105" t="s">
        <v>117</v>
      </c>
      <c r="BI3105" t="s">
        <v>117</v>
      </c>
      <c r="BJ3105" t="s">
        <v>117</v>
      </c>
      <c r="BK3105" t="s">
        <v>117</v>
      </c>
      <c r="BL3105" t="s">
        <v>117</v>
      </c>
      <c r="BM3105" t="s">
        <v>117</v>
      </c>
      <c r="BN3105" t="s">
        <v>117</v>
      </c>
      <c r="BO3105" t="s">
        <v>117</v>
      </c>
      <c r="BP3105" t="s">
        <v>117</v>
      </c>
      <c r="BQ3105" t="s">
        <v>117</v>
      </c>
      <c r="BR3105" t="s">
        <v>117</v>
      </c>
      <c r="BS3105" t="s">
        <v>117</v>
      </c>
      <c r="BT3105" t="s">
        <v>117</v>
      </c>
      <c r="BU3105" t="s">
        <v>117</v>
      </c>
      <c r="BV3105" t="s">
        <v>115</v>
      </c>
      <c r="BW3105" t="s">
        <v>115</v>
      </c>
      <c r="BX3105" t="s">
        <v>117</v>
      </c>
      <c r="BY3105" t="s">
        <v>117</v>
      </c>
      <c r="BZ3105" t="s">
        <v>117</v>
      </c>
      <c r="CA3105" t="s">
        <v>117</v>
      </c>
      <c r="CB3105" t="s">
        <v>117</v>
      </c>
      <c r="CC3105" t="s">
        <v>117</v>
      </c>
      <c r="CD3105" t="s">
        <v>117</v>
      </c>
      <c r="CE3105" t="s">
        <v>117</v>
      </c>
      <c r="CF3105" t="s">
        <v>117</v>
      </c>
      <c r="CG3105" t="s">
        <v>117</v>
      </c>
      <c r="CH3105" t="s">
        <v>117</v>
      </c>
      <c r="CI3105" t="s">
        <v>117</v>
      </c>
      <c r="CJ3105" t="s">
        <v>117</v>
      </c>
      <c r="CK3105" t="s">
        <v>117</v>
      </c>
      <c r="CL3105" t="s">
        <v>117</v>
      </c>
      <c r="CM3105" t="s">
        <v>117</v>
      </c>
      <c r="CN3105" t="s">
        <v>117</v>
      </c>
      <c r="CO3105" t="s">
        <v>117</v>
      </c>
      <c r="CP3105" t="s">
        <v>117</v>
      </c>
      <c r="CQ3105" t="s">
        <v>117</v>
      </c>
      <c r="CR3105" t="s">
        <v>117</v>
      </c>
      <c r="CS3105" t="s">
        <v>117</v>
      </c>
      <c r="CT3105" t="s">
        <v>117</v>
      </c>
      <c r="CU3105" t="s">
        <v>117</v>
      </c>
      <c r="CV3105" t="s">
        <v>117</v>
      </c>
      <c r="CW3105" t="s">
        <v>117</v>
      </c>
    </row>
    <row r="3106" spans="1:101" x14ac:dyDescent="0.25">
      <c r="A3106" t="s">
        <v>207</v>
      </c>
      <c r="B3106">
        <v>292364</v>
      </c>
      <c r="C3106" t="s">
        <v>19214</v>
      </c>
      <c r="D3106" t="s">
        <v>102</v>
      </c>
      <c r="E3106" t="s">
        <v>19215</v>
      </c>
      <c r="F3106" t="s">
        <v>19215</v>
      </c>
      <c r="G3106" t="s">
        <v>19216</v>
      </c>
      <c r="H3106" t="s">
        <v>19217</v>
      </c>
      <c r="I3106" t="s">
        <v>12869</v>
      </c>
      <c r="J3106" t="s">
        <v>1102</v>
      </c>
      <c r="K3106" t="s">
        <v>134</v>
      </c>
      <c r="L3106">
        <v>8701</v>
      </c>
      <c r="M3106" t="s">
        <v>19218</v>
      </c>
      <c r="O3106">
        <v>0</v>
      </c>
      <c r="V3106" t="s">
        <v>114</v>
      </c>
      <c r="W3106" s="1">
        <v>43128</v>
      </c>
      <c r="Y3106" s="1">
        <v>43552</v>
      </c>
      <c r="Z3106" s="2">
        <v>43009</v>
      </c>
      <c r="AB3106" t="s">
        <v>117</v>
      </c>
      <c r="AC3106" t="s">
        <v>117</v>
      </c>
      <c r="AD3106" t="s">
        <v>117</v>
      </c>
      <c r="AG3106" t="s">
        <v>117</v>
      </c>
      <c r="AH3106" t="s">
        <v>115</v>
      </c>
      <c r="AI3106" t="s">
        <v>117</v>
      </c>
      <c r="AJ3106" t="s">
        <v>293</v>
      </c>
      <c r="AL3106" t="s">
        <v>119</v>
      </c>
      <c r="AM3106" t="s">
        <v>1102</v>
      </c>
      <c r="AN3106" t="s">
        <v>134</v>
      </c>
      <c r="AO3106" t="s">
        <v>117</v>
      </c>
      <c r="AP3106" t="s">
        <v>117</v>
      </c>
      <c r="AQ3106" t="s">
        <v>117</v>
      </c>
      <c r="AR3106" t="s">
        <v>117</v>
      </c>
      <c r="AS3106" t="s">
        <v>117</v>
      </c>
      <c r="AT3106" t="s">
        <v>117</v>
      </c>
      <c r="AU3106" t="s">
        <v>117</v>
      </c>
      <c r="AV3106" t="s">
        <v>117</v>
      </c>
      <c r="AW3106" t="s">
        <v>117</v>
      </c>
      <c r="AX3106" t="s">
        <v>117</v>
      </c>
      <c r="AY3106" t="s">
        <v>117</v>
      </c>
      <c r="AZ3106" t="s">
        <v>117</v>
      </c>
      <c r="BA3106" t="s">
        <v>117</v>
      </c>
      <c r="BB3106" t="s">
        <v>117</v>
      </c>
      <c r="BD3106" t="s">
        <v>117</v>
      </c>
      <c r="BF3106" t="s">
        <v>117</v>
      </c>
      <c r="BG3106" t="s">
        <v>117</v>
      </c>
      <c r="BH3106" t="s">
        <v>117</v>
      </c>
      <c r="BI3106" t="s">
        <v>117</v>
      </c>
      <c r="BJ3106" t="s">
        <v>117</v>
      </c>
      <c r="BK3106" t="s">
        <v>117</v>
      </c>
      <c r="BL3106" t="s">
        <v>117</v>
      </c>
      <c r="BM3106" t="s">
        <v>117</v>
      </c>
      <c r="BN3106" t="s">
        <v>117</v>
      </c>
      <c r="BO3106" t="s">
        <v>117</v>
      </c>
      <c r="BP3106" t="s">
        <v>117</v>
      </c>
      <c r="BQ3106" t="s">
        <v>117</v>
      </c>
      <c r="BR3106" t="s">
        <v>117</v>
      </c>
      <c r="BS3106" t="s">
        <v>117</v>
      </c>
      <c r="BT3106" t="s">
        <v>117</v>
      </c>
      <c r="BU3106" t="s">
        <v>117</v>
      </c>
      <c r="BV3106" t="s">
        <v>115</v>
      </c>
      <c r="BW3106" t="s">
        <v>115</v>
      </c>
      <c r="BX3106" t="s">
        <v>117</v>
      </c>
      <c r="BY3106" t="s">
        <v>117</v>
      </c>
      <c r="BZ3106" t="s">
        <v>117</v>
      </c>
      <c r="CA3106" t="s">
        <v>117</v>
      </c>
      <c r="CB3106" t="s">
        <v>117</v>
      </c>
      <c r="CC3106" t="s">
        <v>117</v>
      </c>
      <c r="CD3106" t="s">
        <v>117</v>
      </c>
      <c r="CE3106" t="s">
        <v>117</v>
      </c>
      <c r="CF3106" t="s">
        <v>117</v>
      </c>
      <c r="CG3106" t="s">
        <v>117</v>
      </c>
      <c r="CH3106" t="s">
        <v>117</v>
      </c>
      <c r="CI3106" t="s">
        <v>117</v>
      </c>
      <c r="CJ3106" t="s">
        <v>117</v>
      </c>
      <c r="CK3106" t="s">
        <v>117</v>
      </c>
      <c r="CL3106" t="s">
        <v>117</v>
      </c>
      <c r="CM3106" t="s">
        <v>117</v>
      </c>
      <c r="CN3106" t="s">
        <v>117</v>
      </c>
      <c r="CO3106" t="s">
        <v>117</v>
      </c>
      <c r="CP3106" t="s">
        <v>117</v>
      </c>
      <c r="CQ3106" t="s">
        <v>117</v>
      </c>
      <c r="CR3106" t="s">
        <v>117</v>
      </c>
      <c r="CS3106" t="s">
        <v>117</v>
      </c>
      <c r="CT3106" t="s">
        <v>117</v>
      </c>
      <c r="CU3106" t="s">
        <v>117</v>
      </c>
      <c r="CV3106" t="s">
        <v>117</v>
      </c>
      <c r="CW3106" t="s">
        <v>117</v>
      </c>
    </row>
    <row r="3107" spans="1:101" x14ac:dyDescent="0.25">
      <c r="A3107" t="s">
        <v>167</v>
      </c>
      <c r="B3107">
        <v>160677</v>
      </c>
      <c r="C3107" t="s">
        <v>19219</v>
      </c>
      <c r="D3107" t="s">
        <v>102</v>
      </c>
      <c r="E3107" t="s">
        <v>19220</v>
      </c>
      <c r="F3107" t="s">
        <v>19221</v>
      </c>
      <c r="G3107" t="s">
        <v>4599</v>
      </c>
      <c r="H3107" t="s">
        <v>747</v>
      </c>
      <c r="I3107" t="s">
        <v>285</v>
      </c>
      <c r="J3107" t="s">
        <v>172</v>
      </c>
      <c r="K3107" t="s">
        <v>134</v>
      </c>
      <c r="L3107" t="s">
        <v>19222</v>
      </c>
      <c r="M3107" t="s">
        <v>19223</v>
      </c>
      <c r="N3107" t="s">
        <v>19224</v>
      </c>
      <c r="O3107">
        <v>0</v>
      </c>
      <c r="V3107" t="s">
        <v>114</v>
      </c>
      <c r="W3107" s="1">
        <v>40998</v>
      </c>
      <c r="Y3107" s="1">
        <v>43552</v>
      </c>
      <c r="Z3107" s="2">
        <v>43009</v>
      </c>
      <c r="AA3107" t="s">
        <v>19225</v>
      </c>
      <c r="AB3107" t="s">
        <v>117</v>
      </c>
      <c r="AC3107" t="s">
        <v>117</v>
      </c>
      <c r="AD3107" t="s">
        <v>117</v>
      </c>
      <c r="AG3107" t="s">
        <v>115</v>
      </c>
      <c r="AH3107" t="s">
        <v>117</v>
      </c>
      <c r="AI3107" t="s">
        <v>117</v>
      </c>
      <c r="AJ3107" t="s">
        <v>118</v>
      </c>
      <c r="AL3107" t="s">
        <v>119</v>
      </c>
      <c r="AM3107" t="s">
        <v>172</v>
      </c>
      <c r="AN3107" t="s">
        <v>134</v>
      </c>
      <c r="AO3107" t="s">
        <v>117</v>
      </c>
      <c r="AP3107" t="s">
        <v>117</v>
      </c>
      <c r="AQ3107" t="s">
        <v>117</v>
      </c>
      <c r="AR3107" t="s">
        <v>117</v>
      </c>
      <c r="AS3107" t="s">
        <v>117</v>
      </c>
      <c r="AT3107" t="s">
        <v>117</v>
      </c>
      <c r="AU3107" t="s">
        <v>117</v>
      </c>
      <c r="AV3107" t="s">
        <v>117</v>
      </c>
      <c r="AW3107" t="s">
        <v>117</v>
      </c>
      <c r="AX3107" t="s">
        <v>117</v>
      </c>
      <c r="AY3107" t="s">
        <v>117</v>
      </c>
      <c r="AZ3107" t="s">
        <v>117</v>
      </c>
      <c r="BA3107" t="s">
        <v>117</v>
      </c>
      <c r="BB3107" t="s">
        <v>117</v>
      </c>
      <c r="BD3107" t="s">
        <v>117</v>
      </c>
      <c r="BF3107" t="s">
        <v>117</v>
      </c>
      <c r="BG3107" t="s">
        <v>117</v>
      </c>
      <c r="BH3107" t="s">
        <v>115</v>
      </c>
      <c r="BI3107" t="s">
        <v>117</v>
      </c>
      <c r="BJ3107" t="s">
        <v>117</v>
      </c>
      <c r="BK3107" t="s">
        <v>117</v>
      </c>
      <c r="BL3107" t="s">
        <v>117</v>
      </c>
      <c r="BM3107" t="s">
        <v>117</v>
      </c>
      <c r="BN3107" t="s">
        <v>117</v>
      </c>
      <c r="BO3107" t="s">
        <v>117</v>
      </c>
      <c r="BP3107" t="s">
        <v>117</v>
      </c>
      <c r="BQ3107" t="s">
        <v>117</v>
      </c>
      <c r="BR3107" t="s">
        <v>117</v>
      </c>
      <c r="BS3107" t="s">
        <v>117</v>
      </c>
      <c r="BT3107" t="s">
        <v>117</v>
      </c>
      <c r="BU3107" t="s">
        <v>117</v>
      </c>
      <c r="BV3107" t="s">
        <v>115</v>
      </c>
      <c r="BW3107" t="s">
        <v>115</v>
      </c>
      <c r="BX3107" t="s">
        <v>117</v>
      </c>
      <c r="BY3107" t="s">
        <v>117</v>
      </c>
      <c r="BZ3107" t="s">
        <v>117</v>
      </c>
      <c r="CA3107" t="s">
        <v>117</v>
      </c>
      <c r="CB3107" t="s">
        <v>117</v>
      </c>
      <c r="CC3107" t="s">
        <v>117</v>
      </c>
      <c r="CD3107" t="s">
        <v>117</v>
      </c>
      <c r="CE3107" t="s">
        <v>117</v>
      </c>
      <c r="CF3107" t="s">
        <v>117</v>
      </c>
      <c r="CG3107" t="s">
        <v>117</v>
      </c>
      <c r="CH3107" t="s">
        <v>117</v>
      </c>
      <c r="CI3107" t="s">
        <v>117</v>
      </c>
      <c r="CJ3107" t="s">
        <v>117</v>
      </c>
      <c r="CK3107" t="s">
        <v>117</v>
      </c>
      <c r="CL3107" t="s">
        <v>117</v>
      </c>
      <c r="CM3107" t="s">
        <v>117</v>
      </c>
      <c r="CN3107" t="s">
        <v>117</v>
      </c>
      <c r="CO3107" t="s">
        <v>117</v>
      </c>
      <c r="CP3107" t="s">
        <v>117</v>
      </c>
      <c r="CQ3107" t="s">
        <v>117</v>
      </c>
      <c r="CR3107" t="s">
        <v>117</v>
      </c>
      <c r="CS3107" t="s">
        <v>117</v>
      </c>
      <c r="CT3107" t="s">
        <v>117</v>
      </c>
      <c r="CU3107" t="s">
        <v>117</v>
      </c>
      <c r="CV3107" t="s">
        <v>117</v>
      </c>
      <c r="CW3107" t="s">
        <v>117</v>
      </c>
    </row>
    <row r="3108" spans="1:101" x14ac:dyDescent="0.25">
      <c r="A3108" t="s">
        <v>100</v>
      </c>
      <c r="B3108">
        <v>163954</v>
      </c>
      <c r="C3108" t="s">
        <v>19226</v>
      </c>
      <c r="D3108" t="s">
        <v>102</v>
      </c>
      <c r="E3108" t="s">
        <v>19227</v>
      </c>
      <c r="F3108" t="s">
        <v>19228</v>
      </c>
      <c r="G3108" t="s">
        <v>19229</v>
      </c>
      <c r="I3108" t="s">
        <v>1735</v>
      </c>
      <c r="K3108" t="s">
        <v>1736</v>
      </c>
      <c r="L3108">
        <v>255</v>
      </c>
      <c r="M3108" t="s">
        <v>19230</v>
      </c>
      <c r="N3108" t="s">
        <v>19231</v>
      </c>
      <c r="O3108">
        <v>0</v>
      </c>
      <c r="V3108" t="s">
        <v>114</v>
      </c>
      <c r="W3108" s="1">
        <v>41031</v>
      </c>
      <c r="Y3108" s="1">
        <v>43528</v>
      </c>
      <c r="Z3108" s="2">
        <v>43009</v>
      </c>
      <c r="AA3108" t="s">
        <v>19232</v>
      </c>
      <c r="AB3108" t="s">
        <v>115</v>
      </c>
      <c r="AC3108" t="s">
        <v>117</v>
      </c>
      <c r="AD3108" t="s">
        <v>117</v>
      </c>
      <c r="AF3108" t="s">
        <v>19233</v>
      </c>
      <c r="AG3108" t="s">
        <v>117</v>
      </c>
      <c r="AH3108" t="s">
        <v>115</v>
      </c>
      <c r="AI3108" t="s">
        <v>117</v>
      </c>
      <c r="AJ3108" t="s">
        <v>165</v>
      </c>
      <c r="AK3108" t="s">
        <v>19234</v>
      </c>
      <c r="AL3108" t="s">
        <v>119</v>
      </c>
      <c r="AN3108" t="s">
        <v>1736</v>
      </c>
      <c r="AO3108" t="s">
        <v>117</v>
      </c>
      <c r="AP3108" t="s">
        <v>117</v>
      </c>
      <c r="AQ3108" t="s">
        <v>117</v>
      </c>
      <c r="AR3108" t="s">
        <v>117</v>
      </c>
      <c r="AS3108" t="s">
        <v>117</v>
      </c>
      <c r="AT3108" t="s">
        <v>117</v>
      </c>
      <c r="AU3108" t="s">
        <v>117</v>
      </c>
      <c r="AV3108" t="s">
        <v>117</v>
      </c>
      <c r="AW3108" t="s">
        <v>117</v>
      </c>
      <c r="AX3108" t="s">
        <v>117</v>
      </c>
      <c r="AY3108" t="s">
        <v>117</v>
      </c>
      <c r="AZ3108" t="s">
        <v>117</v>
      </c>
      <c r="BA3108" t="s">
        <v>117</v>
      </c>
      <c r="BB3108" t="s">
        <v>117</v>
      </c>
      <c r="BD3108" t="s">
        <v>117</v>
      </c>
      <c r="BF3108" t="s">
        <v>117</v>
      </c>
      <c r="BG3108" t="s">
        <v>117</v>
      </c>
      <c r="BH3108" t="s">
        <v>117</v>
      </c>
      <c r="BI3108" t="s">
        <v>117</v>
      </c>
      <c r="BJ3108" t="s">
        <v>117</v>
      </c>
      <c r="BK3108" t="s">
        <v>117</v>
      </c>
      <c r="BL3108" t="s">
        <v>117</v>
      </c>
      <c r="BM3108" t="s">
        <v>117</v>
      </c>
      <c r="BN3108" t="s">
        <v>117</v>
      </c>
      <c r="BO3108" t="s">
        <v>117</v>
      </c>
      <c r="BP3108" t="s">
        <v>117</v>
      </c>
      <c r="BQ3108" t="s">
        <v>117</v>
      </c>
      <c r="BR3108" t="s">
        <v>117</v>
      </c>
      <c r="BS3108" t="s">
        <v>117</v>
      </c>
      <c r="BT3108" t="s">
        <v>117</v>
      </c>
      <c r="BU3108" t="s">
        <v>117</v>
      </c>
      <c r="BV3108" t="s">
        <v>117</v>
      </c>
      <c r="BW3108" t="s">
        <v>115</v>
      </c>
      <c r="BX3108" t="s">
        <v>117</v>
      </c>
      <c r="BY3108" t="s">
        <v>117</v>
      </c>
      <c r="BZ3108" t="s">
        <v>117</v>
      </c>
      <c r="CA3108" t="s">
        <v>117</v>
      </c>
      <c r="CB3108" t="s">
        <v>117</v>
      </c>
      <c r="CC3108" t="s">
        <v>117</v>
      </c>
      <c r="CD3108" t="s">
        <v>117</v>
      </c>
      <c r="CE3108" t="s">
        <v>117</v>
      </c>
      <c r="CF3108" t="s">
        <v>117</v>
      </c>
      <c r="CG3108" t="s">
        <v>117</v>
      </c>
      <c r="CH3108" t="s">
        <v>117</v>
      </c>
      <c r="CI3108" t="s">
        <v>117</v>
      </c>
      <c r="CJ3108" t="s">
        <v>117</v>
      </c>
      <c r="CK3108" t="s">
        <v>117</v>
      </c>
      <c r="CL3108" t="s">
        <v>117</v>
      </c>
      <c r="CM3108" t="s">
        <v>117</v>
      </c>
      <c r="CN3108" t="s">
        <v>117</v>
      </c>
      <c r="CO3108" t="s">
        <v>117</v>
      </c>
      <c r="CP3108" t="s">
        <v>117</v>
      </c>
      <c r="CQ3108" t="s">
        <v>117</v>
      </c>
      <c r="CR3108" t="s">
        <v>117</v>
      </c>
      <c r="CS3108" t="s">
        <v>117</v>
      </c>
      <c r="CT3108" t="s">
        <v>117</v>
      </c>
      <c r="CU3108" t="s">
        <v>117</v>
      </c>
      <c r="CV3108" t="s">
        <v>117</v>
      </c>
      <c r="CW3108" t="s">
        <v>117</v>
      </c>
    </row>
    <row r="3109" spans="1:101" x14ac:dyDescent="0.25">
      <c r="A3109" t="s">
        <v>386</v>
      </c>
      <c r="B3109">
        <v>287473</v>
      </c>
      <c r="C3109" t="s">
        <v>19235</v>
      </c>
      <c r="D3109" t="s">
        <v>102</v>
      </c>
      <c r="E3109" t="s">
        <v>19236</v>
      </c>
      <c r="F3109" t="s">
        <v>19236</v>
      </c>
      <c r="G3109" t="s">
        <v>19237</v>
      </c>
      <c r="H3109" t="s">
        <v>19238</v>
      </c>
      <c r="I3109" t="s">
        <v>686</v>
      </c>
      <c r="J3109" t="s">
        <v>172</v>
      </c>
      <c r="K3109" t="s">
        <v>134</v>
      </c>
      <c r="L3109">
        <v>90401</v>
      </c>
      <c r="M3109" t="s">
        <v>19239</v>
      </c>
      <c r="O3109">
        <v>0</v>
      </c>
      <c r="V3109" t="s">
        <v>114</v>
      </c>
      <c r="W3109" s="1">
        <v>42774</v>
      </c>
      <c r="Y3109" s="1">
        <v>43546</v>
      </c>
      <c r="Z3109" s="2">
        <v>43009</v>
      </c>
      <c r="AA3109" t="s">
        <v>19240</v>
      </c>
      <c r="AB3109" t="s">
        <v>117</v>
      </c>
      <c r="AC3109" t="s">
        <v>117</v>
      </c>
      <c r="AD3109" t="s">
        <v>117</v>
      </c>
      <c r="AG3109" t="s">
        <v>115</v>
      </c>
      <c r="AH3109" t="s">
        <v>117</v>
      </c>
      <c r="AI3109" t="s">
        <v>117</v>
      </c>
      <c r="AJ3109" t="s">
        <v>132</v>
      </c>
      <c r="AL3109" t="s">
        <v>119</v>
      </c>
      <c r="AM3109" t="s">
        <v>133</v>
      </c>
      <c r="AN3109" t="s">
        <v>134</v>
      </c>
      <c r="AO3109" t="s">
        <v>117</v>
      </c>
      <c r="AP3109" t="s">
        <v>117</v>
      </c>
      <c r="AQ3109" t="s">
        <v>117</v>
      </c>
      <c r="AR3109" t="s">
        <v>117</v>
      </c>
      <c r="AS3109" t="s">
        <v>117</v>
      </c>
      <c r="AT3109" t="s">
        <v>117</v>
      </c>
      <c r="AU3109" t="s">
        <v>117</v>
      </c>
      <c r="AV3109" t="s">
        <v>117</v>
      </c>
      <c r="AW3109" t="s">
        <v>117</v>
      </c>
      <c r="AX3109" t="s">
        <v>117</v>
      </c>
      <c r="AY3109" t="s">
        <v>117</v>
      </c>
      <c r="AZ3109" t="s">
        <v>117</v>
      </c>
      <c r="BA3109" t="s">
        <v>117</v>
      </c>
      <c r="BB3109" t="s">
        <v>117</v>
      </c>
      <c r="BD3109" t="s">
        <v>117</v>
      </c>
      <c r="BF3109" t="s">
        <v>117</v>
      </c>
      <c r="BG3109" t="s">
        <v>117</v>
      </c>
      <c r="BH3109" t="s">
        <v>117</v>
      </c>
      <c r="BI3109" t="s">
        <v>117</v>
      </c>
      <c r="BJ3109" t="s">
        <v>117</v>
      </c>
      <c r="BK3109" t="s">
        <v>117</v>
      </c>
      <c r="BL3109" t="s">
        <v>117</v>
      </c>
      <c r="BM3109" t="s">
        <v>117</v>
      </c>
      <c r="BN3109" t="s">
        <v>117</v>
      </c>
      <c r="BO3109" t="s">
        <v>117</v>
      </c>
      <c r="BP3109" t="s">
        <v>117</v>
      </c>
      <c r="BQ3109" t="s">
        <v>117</v>
      </c>
      <c r="BR3109" t="s">
        <v>117</v>
      </c>
      <c r="BS3109" t="s">
        <v>117</v>
      </c>
      <c r="BT3109" t="s">
        <v>117</v>
      </c>
      <c r="BU3109" t="s">
        <v>117</v>
      </c>
      <c r="BV3109" t="s">
        <v>115</v>
      </c>
      <c r="BW3109" t="s">
        <v>115</v>
      </c>
      <c r="BX3109" t="s">
        <v>117</v>
      </c>
      <c r="BY3109" t="s">
        <v>117</v>
      </c>
      <c r="BZ3109" t="s">
        <v>117</v>
      </c>
      <c r="CA3109" t="s">
        <v>117</v>
      </c>
      <c r="CB3109" t="s">
        <v>117</v>
      </c>
      <c r="CC3109" t="s">
        <v>117</v>
      </c>
      <c r="CD3109" t="s">
        <v>117</v>
      </c>
      <c r="CE3109" t="s">
        <v>117</v>
      </c>
      <c r="CF3109" t="s">
        <v>117</v>
      </c>
      <c r="CG3109" t="s">
        <v>117</v>
      </c>
      <c r="CH3109" t="s">
        <v>117</v>
      </c>
      <c r="CI3109" t="s">
        <v>117</v>
      </c>
      <c r="CJ3109" t="s">
        <v>117</v>
      </c>
      <c r="CK3109" t="s">
        <v>117</v>
      </c>
      <c r="CL3109" t="s">
        <v>117</v>
      </c>
      <c r="CM3109" t="s">
        <v>117</v>
      </c>
      <c r="CN3109" t="s">
        <v>117</v>
      </c>
      <c r="CO3109" t="s">
        <v>117</v>
      </c>
      <c r="CP3109" t="s">
        <v>117</v>
      </c>
      <c r="CQ3109" t="s">
        <v>117</v>
      </c>
      <c r="CR3109" t="s">
        <v>117</v>
      </c>
      <c r="CS3109" t="s">
        <v>117</v>
      </c>
      <c r="CT3109" t="s">
        <v>117</v>
      </c>
      <c r="CU3109" t="s">
        <v>117</v>
      </c>
      <c r="CV3109" t="s">
        <v>117</v>
      </c>
      <c r="CW3109" t="s">
        <v>117</v>
      </c>
    </row>
    <row r="3110" spans="1:101" x14ac:dyDescent="0.25">
      <c r="A3110" t="s">
        <v>255</v>
      </c>
      <c r="B3110">
        <v>293606</v>
      </c>
      <c r="C3110" t="s">
        <v>19241</v>
      </c>
      <c r="D3110" t="s">
        <v>102</v>
      </c>
      <c r="E3110" t="s">
        <v>19242</v>
      </c>
      <c r="F3110" t="s">
        <v>19242</v>
      </c>
      <c r="G3110" t="s">
        <v>19243</v>
      </c>
      <c r="H3110" t="s">
        <v>4110</v>
      </c>
      <c r="I3110" t="s">
        <v>7716</v>
      </c>
      <c r="J3110" t="s">
        <v>2604</v>
      </c>
      <c r="K3110" t="s">
        <v>134</v>
      </c>
      <c r="L3110">
        <v>63105</v>
      </c>
      <c r="M3110" t="s">
        <v>19244</v>
      </c>
      <c r="O3110">
        <v>1</v>
      </c>
      <c r="V3110" t="s">
        <v>114</v>
      </c>
      <c r="W3110" s="1">
        <v>43187</v>
      </c>
      <c r="Y3110" s="1">
        <v>43553</v>
      </c>
      <c r="Z3110" s="2">
        <v>43009</v>
      </c>
      <c r="AA3110" t="s">
        <v>10071</v>
      </c>
      <c r="AB3110" t="s">
        <v>117</v>
      </c>
      <c r="AC3110" t="s">
        <v>117</v>
      </c>
      <c r="AD3110" t="s">
        <v>117</v>
      </c>
      <c r="AG3110" t="s">
        <v>115</v>
      </c>
      <c r="AH3110" t="s">
        <v>115</v>
      </c>
      <c r="AI3110" t="s">
        <v>117</v>
      </c>
      <c r="AJ3110" t="s">
        <v>132</v>
      </c>
      <c r="AL3110" t="s">
        <v>119</v>
      </c>
      <c r="AM3110" t="s">
        <v>2604</v>
      </c>
      <c r="AN3110" t="s">
        <v>134</v>
      </c>
      <c r="AO3110" t="s">
        <v>117</v>
      </c>
      <c r="AP3110" t="s">
        <v>117</v>
      </c>
      <c r="AQ3110" t="s">
        <v>117</v>
      </c>
      <c r="AR3110" t="s">
        <v>117</v>
      </c>
      <c r="AS3110" t="s">
        <v>117</v>
      </c>
      <c r="AT3110" t="s">
        <v>117</v>
      </c>
      <c r="AU3110" t="s">
        <v>117</v>
      </c>
      <c r="AV3110" t="s">
        <v>117</v>
      </c>
      <c r="AW3110" t="s">
        <v>117</v>
      </c>
      <c r="AX3110" t="s">
        <v>117</v>
      </c>
      <c r="AY3110" t="s">
        <v>117</v>
      </c>
      <c r="AZ3110" t="s">
        <v>117</v>
      </c>
      <c r="BA3110" t="s">
        <v>117</v>
      </c>
      <c r="BB3110" t="s">
        <v>117</v>
      </c>
      <c r="BD3110" t="s">
        <v>117</v>
      </c>
      <c r="BF3110" t="s">
        <v>117</v>
      </c>
      <c r="BG3110" t="s">
        <v>117</v>
      </c>
      <c r="BH3110" t="s">
        <v>115</v>
      </c>
      <c r="BI3110" t="s">
        <v>117</v>
      </c>
      <c r="BJ3110" t="s">
        <v>117</v>
      </c>
      <c r="BK3110" t="s">
        <v>117</v>
      </c>
      <c r="BL3110" t="s">
        <v>117</v>
      </c>
      <c r="BM3110" t="s">
        <v>117</v>
      </c>
      <c r="BN3110" t="s">
        <v>117</v>
      </c>
      <c r="BO3110" t="s">
        <v>117</v>
      </c>
      <c r="BP3110" t="s">
        <v>117</v>
      </c>
      <c r="BQ3110" t="s">
        <v>117</v>
      </c>
      <c r="BR3110" t="s">
        <v>117</v>
      </c>
      <c r="BS3110" t="s">
        <v>117</v>
      </c>
      <c r="BT3110" t="s">
        <v>117</v>
      </c>
      <c r="BU3110" t="s">
        <v>117</v>
      </c>
      <c r="BV3110" t="s">
        <v>115</v>
      </c>
      <c r="BW3110" t="s">
        <v>115</v>
      </c>
      <c r="BX3110" t="s">
        <v>117</v>
      </c>
      <c r="BY3110" t="s">
        <v>117</v>
      </c>
      <c r="BZ3110" t="s">
        <v>117</v>
      </c>
      <c r="CA3110" t="s">
        <v>117</v>
      </c>
      <c r="CB3110" t="s">
        <v>117</v>
      </c>
      <c r="CC3110" t="s">
        <v>117</v>
      </c>
      <c r="CD3110" t="s">
        <v>117</v>
      </c>
      <c r="CE3110" t="s">
        <v>117</v>
      </c>
      <c r="CF3110" t="s">
        <v>117</v>
      </c>
      <c r="CG3110" t="s">
        <v>117</v>
      </c>
      <c r="CH3110" t="s">
        <v>117</v>
      </c>
      <c r="CI3110" t="s">
        <v>117</v>
      </c>
      <c r="CJ3110" t="s">
        <v>117</v>
      </c>
      <c r="CK3110" t="s">
        <v>117</v>
      </c>
      <c r="CL3110" t="s">
        <v>117</v>
      </c>
      <c r="CM3110" t="s">
        <v>117</v>
      </c>
      <c r="CN3110" t="s">
        <v>117</v>
      </c>
      <c r="CO3110" t="s">
        <v>117</v>
      </c>
      <c r="CP3110" t="s">
        <v>117</v>
      </c>
      <c r="CQ3110" t="s">
        <v>117</v>
      </c>
      <c r="CR3110" t="s">
        <v>117</v>
      </c>
      <c r="CS3110" t="s">
        <v>117</v>
      </c>
      <c r="CT3110" t="s">
        <v>117</v>
      </c>
      <c r="CU3110" t="s">
        <v>117</v>
      </c>
      <c r="CV3110" t="s">
        <v>117</v>
      </c>
      <c r="CW3110" t="s">
        <v>117</v>
      </c>
    </row>
    <row r="3111" spans="1:101" x14ac:dyDescent="0.25">
      <c r="A3111" t="s">
        <v>207</v>
      </c>
      <c r="B3111">
        <v>297723</v>
      </c>
      <c r="C3111" t="s">
        <v>19245</v>
      </c>
      <c r="D3111" t="s">
        <v>102</v>
      </c>
      <c r="E3111" t="s">
        <v>19246</v>
      </c>
      <c r="F3111" t="s">
        <v>19246</v>
      </c>
      <c r="G3111" t="s">
        <v>19247</v>
      </c>
      <c r="I3111" t="s">
        <v>213</v>
      </c>
      <c r="J3111" t="s">
        <v>214</v>
      </c>
      <c r="K3111" t="s">
        <v>134</v>
      </c>
      <c r="L3111">
        <v>10022</v>
      </c>
      <c r="M3111" t="s">
        <v>19248</v>
      </c>
      <c r="N3111" t="s">
        <v>19249</v>
      </c>
      <c r="O3111">
        <v>0</v>
      </c>
      <c r="V3111" t="s">
        <v>114</v>
      </c>
      <c r="W3111" s="1">
        <v>43495</v>
      </c>
      <c r="Y3111" s="1">
        <v>43495</v>
      </c>
      <c r="Z3111" s="2">
        <v>43009</v>
      </c>
      <c r="AA3111" t="s">
        <v>19250</v>
      </c>
      <c r="AB3111" t="s">
        <v>117</v>
      </c>
      <c r="AC3111" t="s">
        <v>117</v>
      </c>
      <c r="AD3111" t="s">
        <v>117</v>
      </c>
      <c r="AG3111" t="s">
        <v>117</v>
      </c>
      <c r="AH3111" t="s">
        <v>115</v>
      </c>
      <c r="AI3111" t="s">
        <v>117</v>
      </c>
      <c r="AJ3111" t="s">
        <v>118</v>
      </c>
      <c r="AL3111" t="s">
        <v>119</v>
      </c>
      <c r="AM3111" t="s">
        <v>133</v>
      </c>
      <c r="AN3111" t="s">
        <v>134</v>
      </c>
      <c r="AO3111" t="s">
        <v>117</v>
      </c>
      <c r="AP3111" t="s">
        <v>117</v>
      </c>
      <c r="AQ3111" t="s">
        <v>117</v>
      </c>
      <c r="AR3111" t="s">
        <v>117</v>
      </c>
      <c r="AS3111" t="s">
        <v>117</v>
      </c>
      <c r="AT3111" t="s">
        <v>117</v>
      </c>
      <c r="AU3111" t="s">
        <v>117</v>
      </c>
      <c r="AV3111" t="s">
        <v>117</v>
      </c>
      <c r="AW3111" t="s">
        <v>117</v>
      </c>
      <c r="AX3111" t="s">
        <v>117</v>
      </c>
      <c r="AY3111" t="s">
        <v>117</v>
      </c>
      <c r="AZ3111" t="s">
        <v>117</v>
      </c>
      <c r="BA3111" t="s">
        <v>117</v>
      </c>
      <c r="BB3111" t="s">
        <v>117</v>
      </c>
      <c r="BD3111" t="s">
        <v>115</v>
      </c>
      <c r="BE3111" t="s">
        <v>115</v>
      </c>
      <c r="BF3111" t="s">
        <v>117</v>
      </c>
      <c r="BG3111" t="s">
        <v>117</v>
      </c>
      <c r="BH3111" t="s">
        <v>115</v>
      </c>
      <c r="BI3111" t="s">
        <v>117</v>
      </c>
      <c r="BJ3111" t="s">
        <v>117</v>
      </c>
      <c r="BK3111" t="s">
        <v>117</v>
      </c>
      <c r="BL3111" t="s">
        <v>117</v>
      </c>
      <c r="BM3111" t="s">
        <v>117</v>
      </c>
      <c r="BN3111" t="s">
        <v>117</v>
      </c>
      <c r="BO3111" t="s">
        <v>117</v>
      </c>
      <c r="BP3111" t="s">
        <v>117</v>
      </c>
      <c r="BQ3111" t="s">
        <v>117</v>
      </c>
      <c r="BR3111" t="s">
        <v>117</v>
      </c>
      <c r="BS3111" t="s">
        <v>117</v>
      </c>
      <c r="BT3111" t="s">
        <v>117</v>
      </c>
      <c r="BU3111" t="s">
        <v>117</v>
      </c>
      <c r="BV3111" t="s">
        <v>117</v>
      </c>
      <c r="BW3111" t="s">
        <v>115</v>
      </c>
      <c r="BX3111" t="s">
        <v>117</v>
      </c>
      <c r="BY3111" t="s">
        <v>115</v>
      </c>
      <c r="BZ3111" t="s">
        <v>117</v>
      </c>
      <c r="CA3111" t="s">
        <v>117</v>
      </c>
      <c r="CB3111" t="s">
        <v>115</v>
      </c>
      <c r="CC3111" t="s">
        <v>117</v>
      </c>
      <c r="CD3111" t="s">
        <v>117</v>
      </c>
      <c r="CE3111" t="s">
        <v>117</v>
      </c>
      <c r="CF3111" t="s">
        <v>117</v>
      </c>
      <c r="CG3111" t="s">
        <v>117</v>
      </c>
      <c r="CH3111" t="s">
        <v>117</v>
      </c>
      <c r="CI3111" t="s">
        <v>117</v>
      </c>
      <c r="CJ3111" t="s">
        <v>115</v>
      </c>
      <c r="CK3111" t="s">
        <v>117</v>
      </c>
      <c r="CL3111" t="s">
        <v>117</v>
      </c>
      <c r="CM3111" t="s">
        <v>117</v>
      </c>
      <c r="CN3111" t="s">
        <v>117</v>
      </c>
      <c r="CO3111" t="s">
        <v>117</v>
      </c>
      <c r="CP3111" t="s">
        <v>117</v>
      </c>
      <c r="CQ3111" t="s">
        <v>117</v>
      </c>
      <c r="CR3111" t="s">
        <v>117</v>
      </c>
      <c r="CS3111" t="s">
        <v>117</v>
      </c>
      <c r="CT3111" t="s">
        <v>117</v>
      </c>
      <c r="CU3111" t="s">
        <v>117</v>
      </c>
      <c r="CV3111" t="s">
        <v>115</v>
      </c>
      <c r="CW3111" t="s">
        <v>117</v>
      </c>
    </row>
    <row r="3112" spans="1:101" x14ac:dyDescent="0.25">
      <c r="A3112" t="s">
        <v>100</v>
      </c>
      <c r="B3112">
        <v>288337</v>
      </c>
      <c r="C3112" t="s">
        <v>19251</v>
      </c>
      <c r="D3112" t="s">
        <v>102</v>
      </c>
      <c r="E3112" t="s">
        <v>19252</v>
      </c>
      <c r="F3112" t="s">
        <v>19252</v>
      </c>
      <c r="G3112" t="s">
        <v>19253</v>
      </c>
      <c r="H3112" t="s">
        <v>19254</v>
      </c>
      <c r="I3112" t="s">
        <v>609</v>
      </c>
      <c r="K3112" t="s">
        <v>610</v>
      </c>
      <c r="L3112" t="s">
        <v>19255</v>
      </c>
      <c r="M3112">
        <v>14415426330</v>
      </c>
      <c r="N3112">
        <v>14415426724</v>
      </c>
      <c r="O3112">
        <v>1</v>
      </c>
      <c r="V3112" t="s">
        <v>114</v>
      </c>
      <c r="W3112" s="1">
        <v>42866</v>
      </c>
      <c r="Y3112" s="1">
        <v>43539</v>
      </c>
      <c r="Z3112" s="2">
        <v>43009</v>
      </c>
      <c r="AB3112" t="s">
        <v>117</v>
      </c>
      <c r="AC3112" t="s">
        <v>117</v>
      </c>
      <c r="AD3112" t="s">
        <v>117</v>
      </c>
      <c r="AG3112" t="s">
        <v>117</v>
      </c>
      <c r="AH3112" t="s">
        <v>115</v>
      </c>
      <c r="AI3112" t="s">
        <v>117</v>
      </c>
      <c r="AJ3112" t="s">
        <v>118</v>
      </c>
      <c r="AL3112" t="s">
        <v>119</v>
      </c>
      <c r="AN3112" t="s">
        <v>610</v>
      </c>
      <c r="AO3112" t="s">
        <v>117</v>
      </c>
      <c r="AP3112" t="s">
        <v>117</v>
      </c>
      <c r="AQ3112" t="s">
        <v>117</v>
      </c>
      <c r="AR3112" t="s">
        <v>117</v>
      </c>
      <c r="AS3112" t="s">
        <v>117</v>
      </c>
      <c r="AT3112" t="s">
        <v>117</v>
      </c>
      <c r="AU3112" t="s">
        <v>117</v>
      </c>
      <c r="AV3112" t="s">
        <v>117</v>
      </c>
      <c r="AW3112" t="s">
        <v>117</v>
      </c>
      <c r="AX3112" t="s">
        <v>117</v>
      </c>
      <c r="AY3112" t="s">
        <v>117</v>
      </c>
      <c r="AZ3112" t="s">
        <v>117</v>
      </c>
      <c r="BA3112" t="s">
        <v>117</v>
      </c>
      <c r="BB3112" t="s">
        <v>117</v>
      </c>
      <c r="BD3112" t="s">
        <v>117</v>
      </c>
      <c r="BF3112" t="s">
        <v>117</v>
      </c>
      <c r="BG3112" t="s">
        <v>117</v>
      </c>
      <c r="BH3112" t="s">
        <v>115</v>
      </c>
      <c r="BI3112" t="s">
        <v>117</v>
      </c>
      <c r="BJ3112" t="s">
        <v>117</v>
      </c>
      <c r="BK3112" t="s">
        <v>117</v>
      </c>
      <c r="BL3112" t="s">
        <v>117</v>
      </c>
      <c r="BM3112" t="s">
        <v>117</v>
      </c>
      <c r="BN3112" t="s">
        <v>117</v>
      </c>
      <c r="BO3112" t="s">
        <v>117</v>
      </c>
      <c r="BP3112" t="s">
        <v>117</v>
      </c>
      <c r="BQ3112" t="s">
        <v>117</v>
      </c>
      <c r="BR3112" t="s">
        <v>117</v>
      </c>
      <c r="BS3112" t="s">
        <v>117</v>
      </c>
      <c r="BT3112" t="s">
        <v>117</v>
      </c>
      <c r="BU3112" t="s">
        <v>117</v>
      </c>
      <c r="BV3112" t="s">
        <v>115</v>
      </c>
      <c r="BW3112" t="s">
        <v>115</v>
      </c>
      <c r="BX3112" t="s">
        <v>117</v>
      </c>
      <c r="BY3112" t="s">
        <v>117</v>
      </c>
      <c r="BZ3112" t="s">
        <v>117</v>
      </c>
      <c r="CA3112" t="s">
        <v>117</v>
      </c>
      <c r="CB3112" t="s">
        <v>117</v>
      </c>
      <c r="CC3112" t="s">
        <v>117</v>
      </c>
      <c r="CD3112" t="s">
        <v>117</v>
      </c>
      <c r="CE3112" t="s">
        <v>117</v>
      </c>
      <c r="CF3112" t="s">
        <v>117</v>
      </c>
      <c r="CG3112" t="s">
        <v>117</v>
      </c>
      <c r="CH3112" t="s">
        <v>117</v>
      </c>
      <c r="CI3112" t="s">
        <v>117</v>
      </c>
      <c r="CJ3112" t="s">
        <v>117</v>
      </c>
      <c r="CK3112" t="s">
        <v>117</v>
      </c>
      <c r="CL3112" t="s">
        <v>117</v>
      </c>
      <c r="CM3112" t="s">
        <v>117</v>
      </c>
      <c r="CN3112" t="s">
        <v>117</v>
      </c>
      <c r="CO3112" t="s">
        <v>117</v>
      </c>
      <c r="CP3112" t="s">
        <v>117</v>
      </c>
      <c r="CQ3112" t="s">
        <v>117</v>
      </c>
      <c r="CR3112" t="s">
        <v>117</v>
      </c>
      <c r="CS3112" t="s">
        <v>117</v>
      </c>
      <c r="CT3112" t="s">
        <v>117</v>
      </c>
      <c r="CU3112" t="s">
        <v>117</v>
      </c>
      <c r="CV3112" t="s">
        <v>117</v>
      </c>
      <c r="CW3112" t="s">
        <v>117</v>
      </c>
    </row>
    <row r="3113" spans="1:101" x14ac:dyDescent="0.25">
      <c r="A3113" t="s">
        <v>100</v>
      </c>
      <c r="B3113">
        <v>283142</v>
      </c>
      <c r="C3113" t="s">
        <v>19256</v>
      </c>
      <c r="D3113" t="s">
        <v>102</v>
      </c>
      <c r="E3113" t="s">
        <v>19257</v>
      </c>
      <c r="F3113" t="s">
        <v>19257</v>
      </c>
      <c r="G3113" t="s">
        <v>19258</v>
      </c>
      <c r="I3113" t="s">
        <v>19259</v>
      </c>
      <c r="K3113" t="s">
        <v>1545</v>
      </c>
      <c r="L3113">
        <v>4000</v>
      </c>
      <c r="M3113" t="s">
        <v>19260</v>
      </c>
      <c r="N3113" t="s">
        <v>19261</v>
      </c>
      <c r="O3113">
        <v>4</v>
      </c>
      <c r="P3113" t="s">
        <v>19262</v>
      </c>
      <c r="R3113" t="s">
        <v>19263</v>
      </c>
      <c r="T3113" t="s">
        <v>1545</v>
      </c>
      <c r="U3113">
        <v>4002</v>
      </c>
      <c r="V3113" t="s">
        <v>114</v>
      </c>
      <c r="W3113" s="1">
        <v>42457</v>
      </c>
      <c r="Y3113" s="1">
        <v>43371</v>
      </c>
      <c r="Z3113" s="2">
        <v>43009</v>
      </c>
      <c r="AA3113" t="s">
        <v>19264</v>
      </c>
      <c r="AB3113" t="s">
        <v>115</v>
      </c>
      <c r="AC3113" t="s">
        <v>117</v>
      </c>
      <c r="AD3113" t="s">
        <v>117</v>
      </c>
      <c r="AG3113" t="s">
        <v>117</v>
      </c>
      <c r="AH3113" t="s">
        <v>115</v>
      </c>
      <c r="AI3113" t="s">
        <v>117</v>
      </c>
      <c r="AJ3113" t="s">
        <v>118</v>
      </c>
      <c r="AL3113" t="s">
        <v>584</v>
      </c>
      <c r="AN3113" t="s">
        <v>1545</v>
      </c>
      <c r="AO3113" t="s">
        <v>117</v>
      </c>
      <c r="AP3113" t="s">
        <v>117</v>
      </c>
      <c r="AQ3113" t="s">
        <v>115</v>
      </c>
      <c r="AR3113" t="s">
        <v>117</v>
      </c>
      <c r="AS3113" t="s">
        <v>117</v>
      </c>
      <c r="AT3113" t="s">
        <v>117</v>
      </c>
      <c r="AU3113" t="s">
        <v>117</v>
      </c>
      <c r="AV3113" t="s">
        <v>117</v>
      </c>
      <c r="AW3113" t="s">
        <v>117</v>
      </c>
      <c r="AX3113" t="s">
        <v>117</v>
      </c>
      <c r="AY3113" t="s">
        <v>117</v>
      </c>
      <c r="AZ3113" t="s">
        <v>117</v>
      </c>
      <c r="BA3113" t="s">
        <v>117</v>
      </c>
      <c r="BB3113" t="s">
        <v>117</v>
      </c>
      <c r="BD3113" t="s">
        <v>117</v>
      </c>
      <c r="BF3113" t="s">
        <v>117</v>
      </c>
      <c r="BG3113" t="s">
        <v>117</v>
      </c>
      <c r="BH3113" t="s">
        <v>115</v>
      </c>
      <c r="BI3113" t="s">
        <v>117</v>
      </c>
      <c r="BJ3113" t="s">
        <v>117</v>
      </c>
      <c r="BK3113" t="s">
        <v>117</v>
      </c>
      <c r="BL3113" t="s">
        <v>115</v>
      </c>
      <c r="BM3113" t="s">
        <v>117</v>
      </c>
      <c r="BN3113" t="s">
        <v>117</v>
      </c>
      <c r="BO3113" t="s">
        <v>117</v>
      </c>
      <c r="BP3113" t="s">
        <v>117</v>
      </c>
      <c r="BQ3113" t="s">
        <v>117</v>
      </c>
      <c r="BR3113" t="s">
        <v>117</v>
      </c>
      <c r="BS3113" t="s">
        <v>117</v>
      </c>
      <c r="BT3113" t="s">
        <v>117</v>
      </c>
      <c r="BU3113" t="s">
        <v>117</v>
      </c>
      <c r="BV3113" t="s">
        <v>115</v>
      </c>
      <c r="BW3113" t="s">
        <v>115</v>
      </c>
      <c r="BX3113" t="s">
        <v>117</v>
      </c>
      <c r="BY3113" t="s">
        <v>117</v>
      </c>
      <c r="BZ3113" t="s">
        <v>117</v>
      </c>
      <c r="CA3113" t="s">
        <v>117</v>
      </c>
      <c r="CB3113" t="s">
        <v>117</v>
      </c>
      <c r="CC3113" t="s">
        <v>117</v>
      </c>
      <c r="CD3113" t="s">
        <v>117</v>
      </c>
      <c r="CE3113" t="s">
        <v>117</v>
      </c>
      <c r="CF3113" t="s">
        <v>117</v>
      </c>
      <c r="CG3113" t="s">
        <v>117</v>
      </c>
      <c r="CH3113" t="s">
        <v>117</v>
      </c>
      <c r="CI3113" t="s">
        <v>117</v>
      </c>
      <c r="CJ3113" t="s">
        <v>117</v>
      </c>
      <c r="CK3113" t="s">
        <v>117</v>
      </c>
      <c r="CL3113" t="s">
        <v>117</v>
      </c>
      <c r="CM3113" t="s">
        <v>117</v>
      </c>
      <c r="CN3113" t="s">
        <v>117</v>
      </c>
      <c r="CO3113" t="s">
        <v>117</v>
      </c>
      <c r="CP3113" t="s">
        <v>117</v>
      </c>
      <c r="CQ3113" t="s">
        <v>117</v>
      </c>
      <c r="CR3113" t="s">
        <v>117</v>
      </c>
      <c r="CS3113" t="s">
        <v>117</v>
      </c>
      <c r="CT3113" t="s">
        <v>117</v>
      </c>
      <c r="CU3113" t="s">
        <v>117</v>
      </c>
      <c r="CV3113" t="s">
        <v>117</v>
      </c>
      <c r="CW3113" t="s">
        <v>117</v>
      </c>
    </row>
    <row r="3114" spans="1:101" x14ac:dyDescent="0.25">
      <c r="A3114" t="s">
        <v>100</v>
      </c>
      <c r="B3114">
        <v>288279</v>
      </c>
      <c r="C3114" t="s">
        <v>19265</v>
      </c>
      <c r="D3114" t="s">
        <v>102</v>
      </c>
      <c r="E3114" t="s">
        <v>19266</v>
      </c>
      <c r="F3114" t="s">
        <v>19266</v>
      </c>
      <c r="G3114" t="s">
        <v>18730</v>
      </c>
      <c r="H3114" t="s">
        <v>19267</v>
      </c>
      <c r="I3114" t="s">
        <v>1764</v>
      </c>
      <c r="K3114" t="s">
        <v>373</v>
      </c>
      <c r="L3114" t="s">
        <v>19268</v>
      </c>
      <c r="M3114" t="s">
        <v>19269</v>
      </c>
      <c r="N3114">
        <v>441481716868</v>
      </c>
      <c r="O3114">
        <v>0</v>
      </c>
      <c r="V3114" t="s">
        <v>114</v>
      </c>
      <c r="W3114" s="1">
        <v>42895</v>
      </c>
      <c r="Y3114" s="1">
        <v>43553</v>
      </c>
      <c r="Z3114" s="2">
        <v>43009</v>
      </c>
      <c r="AA3114" t="s">
        <v>19270</v>
      </c>
      <c r="AB3114" t="s">
        <v>117</v>
      </c>
      <c r="AC3114" t="s">
        <v>117</v>
      </c>
      <c r="AD3114" t="s">
        <v>117</v>
      </c>
      <c r="AG3114" t="s">
        <v>117</v>
      </c>
      <c r="AH3114" t="s">
        <v>115</v>
      </c>
      <c r="AI3114" t="s">
        <v>117</v>
      </c>
      <c r="AJ3114" t="s">
        <v>293</v>
      </c>
      <c r="AL3114" t="s">
        <v>119</v>
      </c>
      <c r="AN3114" t="s">
        <v>373</v>
      </c>
      <c r="AO3114" t="s">
        <v>117</v>
      </c>
      <c r="AP3114" t="s">
        <v>117</v>
      </c>
      <c r="AQ3114" t="s">
        <v>117</v>
      </c>
      <c r="AR3114" t="s">
        <v>117</v>
      </c>
      <c r="AS3114" t="s">
        <v>117</v>
      </c>
      <c r="AT3114" t="s">
        <v>117</v>
      </c>
      <c r="AU3114" t="s">
        <v>117</v>
      </c>
      <c r="AV3114" t="s">
        <v>117</v>
      </c>
      <c r="AW3114" t="s">
        <v>117</v>
      </c>
      <c r="AX3114" t="s">
        <v>117</v>
      </c>
      <c r="AY3114" t="s">
        <v>117</v>
      </c>
      <c r="AZ3114" t="s">
        <v>117</v>
      </c>
      <c r="BA3114" t="s">
        <v>117</v>
      </c>
      <c r="BB3114" t="s">
        <v>117</v>
      </c>
      <c r="BD3114" t="s">
        <v>117</v>
      </c>
      <c r="BF3114" t="s">
        <v>117</v>
      </c>
      <c r="BG3114" t="s">
        <v>117</v>
      </c>
      <c r="BH3114" t="s">
        <v>115</v>
      </c>
      <c r="BI3114" t="s">
        <v>117</v>
      </c>
      <c r="BJ3114" t="s">
        <v>117</v>
      </c>
      <c r="BK3114" t="s">
        <v>117</v>
      </c>
      <c r="BL3114" t="s">
        <v>117</v>
      </c>
      <c r="BM3114" t="s">
        <v>117</v>
      </c>
      <c r="BN3114" t="s">
        <v>117</v>
      </c>
      <c r="BO3114" t="s">
        <v>117</v>
      </c>
      <c r="BP3114" t="s">
        <v>117</v>
      </c>
      <c r="BQ3114" t="s">
        <v>117</v>
      </c>
      <c r="BR3114" t="s">
        <v>117</v>
      </c>
      <c r="BS3114" t="s">
        <v>117</v>
      </c>
      <c r="BT3114" t="s">
        <v>117</v>
      </c>
      <c r="BU3114" t="s">
        <v>117</v>
      </c>
      <c r="BV3114" t="s">
        <v>115</v>
      </c>
      <c r="BW3114" t="s">
        <v>115</v>
      </c>
      <c r="BX3114" t="s">
        <v>117</v>
      </c>
      <c r="BY3114" t="s">
        <v>117</v>
      </c>
      <c r="BZ3114" t="s">
        <v>117</v>
      </c>
      <c r="CA3114" t="s">
        <v>117</v>
      </c>
      <c r="CB3114" t="s">
        <v>117</v>
      </c>
      <c r="CC3114" t="s">
        <v>117</v>
      </c>
      <c r="CD3114" t="s">
        <v>117</v>
      </c>
      <c r="CE3114" t="s">
        <v>117</v>
      </c>
      <c r="CF3114" t="s">
        <v>117</v>
      </c>
      <c r="CG3114" t="s">
        <v>117</v>
      </c>
      <c r="CH3114" t="s">
        <v>117</v>
      </c>
      <c r="CI3114" t="s">
        <v>117</v>
      </c>
      <c r="CJ3114" t="s">
        <v>117</v>
      </c>
      <c r="CK3114" t="s">
        <v>117</v>
      </c>
      <c r="CL3114" t="s">
        <v>117</v>
      </c>
      <c r="CM3114" t="s">
        <v>117</v>
      </c>
      <c r="CN3114" t="s">
        <v>117</v>
      </c>
      <c r="CO3114" t="s">
        <v>117</v>
      </c>
      <c r="CP3114" t="s">
        <v>117</v>
      </c>
      <c r="CQ3114" t="s">
        <v>117</v>
      </c>
      <c r="CR3114" t="s">
        <v>117</v>
      </c>
      <c r="CS3114" t="s">
        <v>117</v>
      </c>
      <c r="CT3114" t="s">
        <v>117</v>
      </c>
      <c r="CU3114" t="s">
        <v>117</v>
      </c>
      <c r="CV3114" t="s">
        <v>117</v>
      </c>
      <c r="CW3114" t="s">
        <v>117</v>
      </c>
    </row>
    <row r="3115" spans="1:101" x14ac:dyDescent="0.25">
      <c r="A3115" t="s">
        <v>145</v>
      </c>
      <c r="B3115">
        <v>299517</v>
      </c>
      <c r="C3115" t="s">
        <v>19271</v>
      </c>
      <c r="D3115" t="s">
        <v>102</v>
      </c>
      <c r="E3115" t="s">
        <v>19272</v>
      </c>
      <c r="F3115" t="s">
        <v>19272</v>
      </c>
      <c r="G3115" t="s">
        <v>19273</v>
      </c>
      <c r="I3115" t="s">
        <v>432</v>
      </c>
      <c r="J3115" t="s">
        <v>433</v>
      </c>
      <c r="K3115" t="s">
        <v>134</v>
      </c>
      <c r="L3115">
        <v>6902</v>
      </c>
      <c r="M3115" t="s">
        <v>19274</v>
      </c>
      <c r="O3115">
        <v>1</v>
      </c>
      <c r="V3115" t="s">
        <v>114</v>
      </c>
      <c r="W3115" s="1">
        <v>43558</v>
      </c>
      <c r="Y3115" s="1">
        <v>43558</v>
      </c>
      <c r="Z3115" s="2">
        <v>43009</v>
      </c>
      <c r="AA3115" t="s">
        <v>19275</v>
      </c>
      <c r="AB3115" t="s">
        <v>117</v>
      </c>
      <c r="AC3115" t="s">
        <v>117</v>
      </c>
      <c r="AD3115" t="s">
        <v>117</v>
      </c>
      <c r="AG3115" t="s">
        <v>117</v>
      </c>
      <c r="AH3115" t="s">
        <v>115</v>
      </c>
      <c r="AI3115" t="s">
        <v>117</v>
      </c>
      <c r="AJ3115" t="s">
        <v>132</v>
      </c>
      <c r="AL3115" t="s">
        <v>119</v>
      </c>
      <c r="AM3115" t="s">
        <v>133</v>
      </c>
      <c r="AN3115" t="s">
        <v>134</v>
      </c>
      <c r="AO3115" t="s">
        <v>117</v>
      </c>
      <c r="AP3115" t="s">
        <v>117</v>
      </c>
      <c r="AQ3115" t="s">
        <v>117</v>
      </c>
      <c r="AR3115" t="s">
        <v>117</v>
      </c>
      <c r="AS3115" t="s">
        <v>117</v>
      </c>
      <c r="AT3115" t="s">
        <v>117</v>
      </c>
      <c r="AU3115" t="s">
        <v>117</v>
      </c>
      <c r="AV3115" t="s">
        <v>117</v>
      </c>
      <c r="AW3115" t="s">
        <v>117</v>
      </c>
      <c r="AX3115" t="s">
        <v>117</v>
      </c>
      <c r="AY3115" t="s">
        <v>117</v>
      </c>
      <c r="AZ3115" t="s">
        <v>117</v>
      </c>
      <c r="BA3115" t="s">
        <v>117</v>
      </c>
      <c r="BB3115" t="s">
        <v>117</v>
      </c>
      <c r="BD3115" t="s">
        <v>115</v>
      </c>
      <c r="BE3115" t="s">
        <v>117</v>
      </c>
      <c r="BF3115" t="s">
        <v>115</v>
      </c>
      <c r="BG3115" t="s">
        <v>117</v>
      </c>
      <c r="BH3115" t="s">
        <v>115</v>
      </c>
      <c r="BI3115" t="s">
        <v>117</v>
      </c>
      <c r="BJ3115" t="s">
        <v>117</v>
      </c>
      <c r="BK3115" t="s">
        <v>117</v>
      </c>
      <c r="BL3115" t="s">
        <v>117</v>
      </c>
      <c r="BM3115" t="s">
        <v>117</v>
      </c>
      <c r="BN3115" t="s">
        <v>117</v>
      </c>
      <c r="BO3115" t="s">
        <v>117</v>
      </c>
      <c r="BP3115" t="s">
        <v>117</v>
      </c>
      <c r="BQ3115" t="s">
        <v>117</v>
      </c>
      <c r="BR3115" t="s">
        <v>117</v>
      </c>
      <c r="BS3115" t="s">
        <v>117</v>
      </c>
      <c r="BT3115" t="s">
        <v>117</v>
      </c>
      <c r="BU3115" t="s">
        <v>117</v>
      </c>
      <c r="BV3115" t="s">
        <v>115</v>
      </c>
      <c r="BW3115" t="s">
        <v>115</v>
      </c>
      <c r="BX3115" t="s">
        <v>117</v>
      </c>
      <c r="BY3115" t="s">
        <v>117</v>
      </c>
      <c r="BZ3115" t="s">
        <v>117</v>
      </c>
      <c r="CA3115" t="s">
        <v>117</v>
      </c>
      <c r="CB3115" t="s">
        <v>117</v>
      </c>
      <c r="CC3115" t="s">
        <v>117</v>
      </c>
      <c r="CD3115" t="s">
        <v>117</v>
      </c>
      <c r="CE3115" t="s">
        <v>117</v>
      </c>
      <c r="CF3115" t="s">
        <v>117</v>
      </c>
      <c r="CG3115" t="s">
        <v>117</v>
      </c>
      <c r="CH3115" t="s">
        <v>117</v>
      </c>
      <c r="CI3115" t="s">
        <v>117</v>
      </c>
      <c r="CJ3115" t="s">
        <v>117</v>
      </c>
      <c r="CK3115" t="s">
        <v>117</v>
      </c>
      <c r="CL3115" t="s">
        <v>117</v>
      </c>
      <c r="CM3115" t="s">
        <v>117</v>
      </c>
      <c r="CN3115" t="s">
        <v>117</v>
      </c>
      <c r="CO3115" t="s">
        <v>117</v>
      </c>
      <c r="CP3115" t="s">
        <v>117</v>
      </c>
      <c r="CQ3115" t="s">
        <v>117</v>
      </c>
      <c r="CR3115" t="s">
        <v>117</v>
      </c>
      <c r="CS3115" t="s">
        <v>117</v>
      </c>
      <c r="CT3115" t="s">
        <v>117</v>
      </c>
      <c r="CU3115" t="s">
        <v>117</v>
      </c>
      <c r="CV3115" t="s">
        <v>117</v>
      </c>
      <c r="CW3115" t="s">
        <v>117</v>
      </c>
    </row>
    <row r="3116" spans="1:101" x14ac:dyDescent="0.25">
      <c r="A3116" t="s">
        <v>386</v>
      </c>
      <c r="B3116">
        <v>186512</v>
      </c>
      <c r="C3116" t="s">
        <v>19276</v>
      </c>
      <c r="D3116" t="s">
        <v>102</v>
      </c>
      <c r="E3116" t="s">
        <v>19277</v>
      </c>
      <c r="F3116" t="s">
        <v>19277</v>
      </c>
      <c r="G3116" t="s">
        <v>19278</v>
      </c>
      <c r="H3116" t="s">
        <v>7640</v>
      </c>
      <c r="I3116" t="s">
        <v>392</v>
      </c>
      <c r="J3116" t="s">
        <v>172</v>
      </c>
      <c r="K3116" t="s">
        <v>134</v>
      </c>
      <c r="L3116">
        <v>90025</v>
      </c>
      <c r="M3116" t="s">
        <v>19279</v>
      </c>
      <c r="N3116" t="s">
        <v>19280</v>
      </c>
      <c r="O3116">
        <v>1</v>
      </c>
      <c r="V3116" t="s">
        <v>114</v>
      </c>
      <c r="W3116" s="1">
        <v>42107</v>
      </c>
      <c r="Y3116" s="1">
        <v>43552</v>
      </c>
      <c r="Z3116" s="2">
        <v>43009</v>
      </c>
      <c r="AA3116" t="s">
        <v>19281</v>
      </c>
      <c r="AB3116" t="s">
        <v>117</v>
      </c>
      <c r="AC3116" t="s">
        <v>117</v>
      </c>
      <c r="AD3116" t="s">
        <v>117</v>
      </c>
      <c r="AG3116" t="s">
        <v>115</v>
      </c>
      <c r="AH3116" t="s">
        <v>117</v>
      </c>
      <c r="AI3116" t="s">
        <v>117</v>
      </c>
      <c r="AJ3116" t="s">
        <v>132</v>
      </c>
      <c r="AL3116" t="s">
        <v>119</v>
      </c>
      <c r="AM3116" t="s">
        <v>172</v>
      </c>
      <c r="AN3116" t="s">
        <v>134</v>
      </c>
      <c r="AO3116" t="s">
        <v>117</v>
      </c>
      <c r="AP3116" t="s">
        <v>117</v>
      </c>
      <c r="AQ3116" t="s">
        <v>117</v>
      </c>
      <c r="AR3116" t="s">
        <v>117</v>
      </c>
      <c r="AS3116" t="s">
        <v>117</v>
      </c>
      <c r="AT3116" t="s">
        <v>117</v>
      </c>
      <c r="AU3116" t="s">
        <v>117</v>
      </c>
      <c r="AV3116" t="s">
        <v>117</v>
      </c>
      <c r="AW3116" t="s">
        <v>117</v>
      </c>
      <c r="AX3116" t="s">
        <v>117</v>
      </c>
      <c r="AY3116" t="s">
        <v>117</v>
      </c>
      <c r="AZ3116" t="s">
        <v>117</v>
      </c>
      <c r="BA3116" t="s">
        <v>117</v>
      </c>
      <c r="BB3116" t="s">
        <v>117</v>
      </c>
      <c r="BD3116" t="s">
        <v>117</v>
      </c>
      <c r="BF3116" t="s">
        <v>117</v>
      </c>
      <c r="BG3116" t="s">
        <v>115</v>
      </c>
      <c r="BH3116" t="s">
        <v>115</v>
      </c>
      <c r="BI3116" t="s">
        <v>117</v>
      </c>
      <c r="BJ3116" t="s">
        <v>117</v>
      </c>
      <c r="BK3116" t="s">
        <v>117</v>
      </c>
      <c r="BL3116" t="s">
        <v>117</v>
      </c>
      <c r="BM3116" t="s">
        <v>117</v>
      </c>
      <c r="BN3116" t="s">
        <v>117</v>
      </c>
      <c r="BO3116" t="s">
        <v>117</v>
      </c>
      <c r="BP3116" t="s">
        <v>117</v>
      </c>
      <c r="BQ3116" t="s">
        <v>117</v>
      </c>
      <c r="BR3116" t="s">
        <v>117</v>
      </c>
      <c r="BS3116" t="s">
        <v>117</v>
      </c>
      <c r="BT3116" t="s">
        <v>115</v>
      </c>
      <c r="BU3116" t="s">
        <v>117</v>
      </c>
      <c r="BV3116" t="s">
        <v>115</v>
      </c>
      <c r="BW3116" t="s">
        <v>115</v>
      </c>
      <c r="BX3116" t="s">
        <v>117</v>
      </c>
      <c r="BY3116" t="s">
        <v>117</v>
      </c>
      <c r="BZ3116" t="s">
        <v>117</v>
      </c>
      <c r="CA3116" t="s">
        <v>117</v>
      </c>
      <c r="CB3116" t="s">
        <v>117</v>
      </c>
      <c r="CC3116" t="s">
        <v>117</v>
      </c>
      <c r="CD3116" t="s">
        <v>117</v>
      </c>
      <c r="CE3116" t="s">
        <v>117</v>
      </c>
      <c r="CF3116" t="s">
        <v>117</v>
      </c>
      <c r="CG3116" t="s">
        <v>117</v>
      </c>
      <c r="CH3116" t="s">
        <v>117</v>
      </c>
      <c r="CI3116" t="s">
        <v>117</v>
      </c>
      <c r="CJ3116" t="s">
        <v>117</v>
      </c>
      <c r="CK3116" t="s">
        <v>117</v>
      </c>
      <c r="CL3116" t="s">
        <v>117</v>
      </c>
      <c r="CM3116" t="s">
        <v>117</v>
      </c>
      <c r="CN3116" t="s">
        <v>117</v>
      </c>
      <c r="CO3116" t="s">
        <v>117</v>
      </c>
      <c r="CP3116" t="s">
        <v>117</v>
      </c>
      <c r="CQ3116" t="s">
        <v>117</v>
      </c>
      <c r="CR3116" t="s">
        <v>117</v>
      </c>
      <c r="CS3116" t="s">
        <v>117</v>
      </c>
      <c r="CT3116" t="s">
        <v>117</v>
      </c>
      <c r="CU3116" t="s">
        <v>117</v>
      </c>
      <c r="CV3116" t="s">
        <v>117</v>
      </c>
      <c r="CW3116" t="s">
        <v>117</v>
      </c>
    </row>
    <row r="3117" spans="1:101" x14ac:dyDescent="0.25">
      <c r="A3117" t="s">
        <v>145</v>
      </c>
      <c r="B3117">
        <v>168170</v>
      </c>
      <c r="C3117" t="s">
        <v>19282</v>
      </c>
      <c r="D3117" t="s">
        <v>102</v>
      </c>
      <c r="E3117" t="s">
        <v>19283</v>
      </c>
      <c r="F3117" t="s">
        <v>19283</v>
      </c>
      <c r="G3117" t="s">
        <v>19284</v>
      </c>
      <c r="I3117" t="s">
        <v>1032</v>
      </c>
      <c r="J3117" t="s">
        <v>151</v>
      </c>
      <c r="K3117" t="s">
        <v>134</v>
      </c>
      <c r="L3117" t="s">
        <v>19285</v>
      </c>
      <c r="M3117" t="s">
        <v>19286</v>
      </c>
      <c r="O3117">
        <v>0</v>
      </c>
      <c r="P3117" t="s">
        <v>19287</v>
      </c>
      <c r="R3117" t="s">
        <v>1032</v>
      </c>
      <c r="S3117" t="s">
        <v>151</v>
      </c>
      <c r="T3117" t="s">
        <v>134</v>
      </c>
      <c r="U3117" t="s">
        <v>19288</v>
      </c>
      <c r="V3117" t="s">
        <v>114</v>
      </c>
      <c r="W3117" s="1">
        <v>41471</v>
      </c>
      <c r="Y3117" s="1">
        <v>43538</v>
      </c>
      <c r="Z3117" s="2">
        <v>43009</v>
      </c>
      <c r="AA3117" t="s">
        <v>19289</v>
      </c>
      <c r="AB3117" t="s">
        <v>117</v>
      </c>
      <c r="AC3117" t="s">
        <v>117</v>
      </c>
      <c r="AD3117" t="s">
        <v>117</v>
      </c>
      <c r="AG3117" t="s">
        <v>117</v>
      </c>
      <c r="AH3117" t="s">
        <v>115</v>
      </c>
      <c r="AI3117" t="s">
        <v>117</v>
      </c>
      <c r="AJ3117" t="s">
        <v>132</v>
      </c>
      <c r="AL3117" t="s">
        <v>119</v>
      </c>
      <c r="AM3117" t="s">
        <v>133</v>
      </c>
      <c r="AN3117" t="s">
        <v>134</v>
      </c>
      <c r="AO3117" t="s">
        <v>117</v>
      </c>
      <c r="AP3117" t="s">
        <v>117</v>
      </c>
      <c r="AQ3117" t="s">
        <v>117</v>
      </c>
      <c r="AR3117" t="s">
        <v>117</v>
      </c>
      <c r="AS3117" t="s">
        <v>117</v>
      </c>
      <c r="AT3117" t="s">
        <v>117</v>
      </c>
      <c r="AU3117" t="s">
        <v>117</v>
      </c>
      <c r="AV3117" t="s">
        <v>117</v>
      </c>
      <c r="AW3117" t="s">
        <v>117</v>
      </c>
      <c r="AX3117" t="s">
        <v>117</v>
      </c>
      <c r="AY3117" t="s">
        <v>117</v>
      </c>
      <c r="AZ3117" t="s">
        <v>117</v>
      </c>
      <c r="BA3117" t="s">
        <v>117</v>
      </c>
      <c r="BB3117" t="s">
        <v>117</v>
      </c>
      <c r="BD3117" t="s">
        <v>117</v>
      </c>
      <c r="BF3117" t="s">
        <v>117</v>
      </c>
      <c r="BG3117" t="s">
        <v>117</v>
      </c>
      <c r="BH3117" t="s">
        <v>117</v>
      </c>
      <c r="BI3117" t="s">
        <v>117</v>
      </c>
      <c r="BJ3117" t="s">
        <v>117</v>
      </c>
      <c r="BK3117" t="s">
        <v>117</v>
      </c>
      <c r="BL3117" t="s">
        <v>117</v>
      </c>
      <c r="BM3117" t="s">
        <v>117</v>
      </c>
      <c r="BN3117" t="s">
        <v>117</v>
      </c>
      <c r="BO3117" t="s">
        <v>117</v>
      </c>
      <c r="BP3117" t="s">
        <v>117</v>
      </c>
      <c r="BQ3117" t="s">
        <v>117</v>
      </c>
      <c r="BR3117" t="s">
        <v>117</v>
      </c>
      <c r="BS3117" t="s">
        <v>117</v>
      </c>
      <c r="BT3117" t="s">
        <v>117</v>
      </c>
      <c r="BU3117" t="s">
        <v>117</v>
      </c>
      <c r="BV3117" t="s">
        <v>115</v>
      </c>
      <c r="BW3117" t="s">
        <v>115</v>
      </c>
      <c r="BX3117" t="s">
        <v>117</v>
      </c>
      <c r="BY3117" t="s">
        <v>117</v>
      </c>
      <c r="BZ3117" t="s">
        <v>117</v>
      </c>
      <c r="CA3117" t="s">
        <v>117</v>
      </c>
      <c r="CB3117" t="s">
        <v>117</v>
      </c>
      <c r="CC3117" t="s">
        <v>117</v>
      </c>
      <c r="CD3117" t="s">
        <v>117</v>
      </c>
      <c r="CE3117" t="s">
        <v>117</v>
      </c>
      <c r="CF3117" t="s">
        <v>117</v>
      </c>
      <c r="CG3117" t="s">
        <v>117</v>
      </c>
      <c r="CH3117" t="s">
        <v>117</v>
      </c>
      <c r="CI3117" t="s">
        <v>117</v>
      </c>
      <c r="CJ3117" t="s">
        <v>117</v>
      </c>
      <c r="CK3117" t="s">
        <v>117</v>
      </c>
      <c r="CL3117" t="s">
        <v>117</v>
      </c>
      <c r="CM3117" t="s">
        <v>117</v>
      </c>
      <c r="CN3117" t="s">
        <v>117</v>
      </c>
      <c r="CO3117" t="s">
        <v>117</v>
      </c>
      <c r="CP3117" t="s">
        <v>117</v>
      </c>
      <c r="CQ3117" t="s">
        <v>117</v>
      </c>
      <c r="CR3117" t="s">
        <v>117</v>
      </c>
      <c r="CS3117" t="s">
        <v>117</v>
      </c>
      <c r="CT3117" t="s">
        <v>117</v>
      </c>
      <c r="CU3117" t="s">
        <v>117</v>
      </c>
      <c r="CV3117" t="s">
        <v>117</v>
      </c>
      <c r="CW3117" t="s">
        <v>117</v>
      </c>
    </row>
    <row r="3118" spans="1:101" x14ac:dyDescent="0.25">
      <c r="A3118" t="s">
        <v>100</v>
      </c>
      <c r="B3118">
        <v>282262</v>
      </c>
      <c r="C3118" t="s">
        <v>19290</v>
      </c>
      <c r="D3118" t="s">
        <v>102</v>
      </c>
      <c r="E3118" t="s">
        <v>19291</v>
      </c>
      <c r="F3118" t="s">
        <v>19291</v>
      </c>
      <c r="G3118" t="s">
        <v>19292</v>
      </c>
      <c r="H3118" t="s">
        <v>3093</v>
      </c>
      <c r="I3118" t="s">
        <v>3004</v>
      </c>
      <c r="K3118" t="s">
        <v>3005</v>
      </c>
      <c r="L3118" t="s">
        <v>19293</v>
      </c>
      <c r="M3118" t="s">
        <v>19294</v>
      </c>
      <c r="N3118" t="s">
        <v>19295</v>
      </c>
      <c r="O3118">
        <v>3</v>
      </c>
      <c r="V3118" t="s">
        <v>114</v>
      </c>
      <c r="W3118" s="1">
        <v>42459</v>
      </c>
      <c r="Y3118" s="1">
        <v>43556</v>
      </c>
      <c r="Z3118" s="2">
        <v>43009</v>
      </c>
      <c r="AA3118" t="s">
        <v>19296</v>
      </c>
      <c r="AB3118" t="s">
        <v>115</v>
      </c>
      <c r="AC3118" t="s">
        <v>117</v>
      </c>
      <c r="AD3118" t="s">
        <v>117</v>
      </c>
      <c r="AG3118" t="s">
        <v>117</v>
      </c>
      <c r="AH3118" t="s">
        <v>115</v>
      </c>
      <c r="AI3118" t="s">
        <v>117</v>
      </c>
      <c r="AJ3118" t="s">
        <v>165</v>
      </c>
      <c r="AK3118" t="s">
        <v>19297</v>
      </c>
      <c r="AL3118" t="s">
        <v>119</v>
      </c>
      <c r="AN3118" t="s">
        <v>3005</v>
      </c>
      <c r="AO3118" t="s">
        <v>117</v>
      </c>
      <c r="AP3118" t="s">
        <v>117</v>
      </c>
      <c r="AQ3118" t="s">
        <v>117</v>
      </c>
      <c r="AR3118" t="s">
        <v>117</v>
      </c>
      <c r="AS3118" t="s">
        <v>117</v>
      </c>
      <c r="AT3118" t="s">
        <v>117</v>
      </c>
      <c r="AU3118" t="s">
        <v>117</v>
      </c>
      <c r="AV3118" t="s">
        <v>117</v>
      </c>
      <c r="AW3118" t="s">
        <v>117</v>
      </c>
      <c r="AX3118" t="s">
        <v>117</v>
      </c>
      <c r="AY3118" t="s">
        <v>117</v>
      </c>
      <c r="AZ3118" t="s">
        <v>117</v>
      </c>
      <c r="BA3118" t="s">
        <v>117</v>
      </c>
      <c r="BB3118" t="s">
        <v>117</v>
      </c>
      <c r="BD3118" t="s">
        <v>117</v>
      </c>
      <c r="BF3118" t="s">
        <v>117</v>
      </c>
      <c r="BG3118" t="s">
        <v>117</v>
      </c>
      <c r="BH3118" t="s">
        <v>117</v>
      </c>
      <c r="BI3118" t="s">
        <v>117</v>
      </c>
      <c r="BJ3118" t="s">
        <v>117</v>
      </c>
      <c r="BK3118" t="s">
        <v>117</v>
      </c>
      <c r="BL3118" t="s">
        <v>117</v>
      </c>
      <c r="BM3118" t="s">
        <v>117</v>
      </c>
      <c r="BN3118" t="s">
        <v>117</v>
      </c>
      <c r="BO3118" t="s">
        <v>117</v>
      </c>
      <c r="BP3118" t="s">
        <v>117</v>
      </c>
      <c r="BQ3118" t="s">
        <v>117</v>
      </c>
      <c r="BR3118" t="s">
        <v>117</v>
      </c>
      <c r="BS3118" t="s">
        <v>117</v>
      </c>
      <c r="BT3118" t="s">
        <v>117</v>
      </c>
      <c r="BU3118" t="s">
        <v>117</v>
      </c>
      <c r="BV3118" t="s">
        <v>115</v>
      </c>
      <c r="BW3118" t="s">
        <v>115</v>
      </c>
      <c r="BX3118" t="s">
        <v>117</v>
      </c>
      <c r="BY3118" t="s">
        <v>117</v>
      </c>
      <c r="BZ3118" t="s">
        <v>117</v>
      </c>
      <c r="CA3118" t="s">
        <v>117</v>
      </c>
      <c r="CB3118" t="s">
        <v>117</v>
      </c>
      <c r="CC3118" t="s">
        <v>117</v>
      </c>
      <c r="CD3118" t="s">
        <v>117</v>
      </c>
      <c r="CE3118" t="s">
        <v>117</v>
      </c>
      <c r="CF3118" t="s">
        <v>117</v>
      </c>
      <c r="CG3118" t="s">
        <v>117</v>
      </c>
      <c r="CH3118" t="s">
        <v>117</v>
      </c>
      <c r="CI3118" t="s">
        <v>117</v>
      </c>
      <c r="CJ3118" t="s">
        <v>117</v>
      </c>
      <c r="CK3118" t="s">
        <v>117</v>
      </c>
      <c r="CL3118" t="s">
        <v>117</v>
      </c>
      <c r="CM3118" t="s">
        <v>117</v>
      </c>
      <c r="CN3118" t="s">
        <v>117</v>
      </c>
      <c r="CO3118" t="s">
        <v>117</v>
      </c>
      <c r="CP3118" t="s">
        <v>117</v>
      </c>
      <c r="CQ3118" t="s">
        <v>117</v>
      </c>
      <c r="CR3118" t="s">
        <v>117</v>
      </c>
      <c r="CS3118" t="s">
        <v>117</v>
      </c>
      <c r="CT3118" t="s">
        <v>117</v>
      </c>
      <c r="CU3118" t="s">
        <v>117</v>
      </c>
      <c r="CV3118" t="s">
        <v>117</v>
      </c>
      <c r="CW3118" t="s">
        <v>117</v>
      </c>
    </row>
    <row r="3119" spans="1:101" x14ac:dyDescent="0.25">
      <c r="A3119" t="s">
        <v>207</v>
      </c>
      <c r="B3119">
        <v>163429</v>
      </c>
      <c r="C3119" t="s">
        <v>19298</v>
      </c>
      <c r="D3119" t="s">
        <v>102</v>
      </c>
      <c r="E3119" t="s">
        <v>19299</v>
      </c>
      <c r="F3119" t="s">
        <v>19299</v>
      </c>
      <c r="G3119" t="s">
        <v>19300</v>
      </c>
      <c r="H3119" t="s">
        <v>634</v>
      </c>
      <c r="I3119" t="s">
        <v>213</v>
      </c>
      <c r="J3119" t="s">
        <v>214</v>
      </c>
      <c r="K3119" t="s">
        <v>134</v>
      </c>
      <c r="L3119">
        <v>10105</v>
      </c>
      <c r="M3119" t="s">
        <v>19301</v>
      </c>
      <c r="N3119" t="s">
        <v>19302</v>
      </c>
      <c r="O3119">
        <v>0</v>
      </c>
      <c r="V3119" t="s">
        <v>114</v>
      </c>
      <c r="W3119" s="1">
        <v>40997</v>
      </c>
      <c r="Y3119" s="1">
        <v>43537</v>
      </c>
      <c r="Z3119" s="2">
        <v>43009</v>
      </c>
      <c r="AB3119" t="s">
        <v>117</v>
      </c>
      <c r="AC3119" t="s">
        <v>117</v>
      </c>
      <c r="AD3119" t="s">
        <v>117</v>
      </c>
      <c r="AG3119" t="s">
        <v>117</v>
      </c>
      <c r="AH3119" t="s">
        <v>115</v>
      </c>
      <c r="AI3119" t="s">
        <v>117</v>
      </c>
      <c r="AJ3119" t="s">
        <v>132</v>
      </c>
      <c r="AL3119" t="s">
        <v>119</v>
      </c>
      <c r="AM3119" t="s">
        <v>133</v>
      </c>
      <c r="AN3119" t="s">
        <v>134</v>
      </c>
      <c r="AO3119" t="s">
        <v>117</v>
      </c>
      <c r="AP3119" t="s">
        <v>117</v>
      </c>
      <c r="AQ3119" t="s">
        <v>115</v>
      </c>
      <c r="AR3119" t="s">
        <v>117</v>
      </c>
      <c r="AS3119" t="s">
        <v>117</v>
      </c>
      <c r="AT3119" t="s">
        <v>117</v>
      </c>
      <c r="AU3119" t="s">
        <v>117</v>
      </c>
      <c r="AV3119" t="s">
        <v>117</v>
      </c>
      <c r="AW3119" t="s">
        <v>117</v>
      </c>
      <c r="AX3119" t="s">
        <v>117</v>
      </c>
      <c r="AY3119" t="s">
        <v>117</v>
      </c>
      <c r="AZ3119" t="s">
        <v>117</v>
      </c>
      <c r="BA3119" t="s">
        <v>117</v>
      </c>
      <c r="BB3119" t="s">
        <v>117</v>
      </c>
      <c r="BD3119" t="s">
        <v>117</v>
      </c>
      <c r="BF3119" t="s">
        <v>117</v>
      </c>
      <c r="BG3119" t="s">
        <v>117</v>
      </c>
      <c r="BH3119" t="s">
        <v>117</v>
      </c>
      <c r="BI3119" t="s">
        <v>117</v>
      </c>
      <c r="BJ3119" t="s">
        <v>117</v>
      </c>
      <c r="BK3119" t="s">
        <v>117</v>
      </c>
      <c r="BL3119" t="s">
        <v>117</v>
      </c>
      <c r="BM3119" t="s">
        <v>117</v>
      </c>
      <c r="BN3119" t="s">
        <v>117</v>
      </c>
      <c r="BO3119" t="s">
        <v>117</v>
      </c>
      <c r="BP3119" t="s">
        <v>117</v>
      </c>
      <c r="BQ3119" t="s">
        <v>117</v>
      </c>
      <c r="BR3119" t="s">
        <v>117</v>
      </c>
      <c r="BS3119" t="s">
        <v>117</v>
      </c>
      <c r="BT3119" t="s">
        <v>117</v>
      </c>
      <c r="BU3119" t="s">
        <v>117</v>
      </c>
      <c r="BV3119" t="s">
        <v>117</v>
      </c>
      <c r="BW3119" t="s">
        <v>115</v>
      </c>
      <c r="BX3119" t="s">
        <v>117</v>
      </c>
      <c r="BY3119" t="s">
        <v>117</v>
      </c>
      <c r="BZ3119" t="s">
        <v>117</v>
      </c>
      <c r="CA3119" t="s">
        <v>117</v>
      </c>
      <c r="CB3119" t="s">
        <v>117</v>
      </c>
      <c r="CC3119" t="s">
        <v>117</v>
      </c>
      <c r="CD3119" t="s">
        <v>117</v>
      </c>
      <c r="CE3119" t="s">
        <v>117</v>
      </c>
      <c r="CF3119" t="s">
        <v>117</v>
      </c>
      <c r="CG3119" t="s">
        <v>117</v>
      </c>
      <c r="CH3119" t="s">
        <v>117</v>
      </c>
      <c r="CI3119" t="s">
        <v>117</v>
      </c>
      <c r="CJ3119" t="s">
        <v>117</v>
      </c>
      <c r="CK3119" t="s">
        <v>117</v>
      </c>
      <c r="CL3119" t="s">
        <v>117</v>
      </c>
      <c r="CM3119" t="s">
        <v>117</v>
      </c>
      <c r="CN3119" t="s">
        <v>117</v>
      </c>
      <c r="CO3119" t="s">
        <v>117</v>
      </c>
      <c r="CP3119" t="s">
        <v>117</v>
      </c>
      <c r="CQ3119" t="s">
        <v>117</v>
      </c>
      <c r="CR3119" t="s">
        <v>117</v>
      </c>
      <c r="CS3119" t="s">
        <v>117</v>
      </c>
      <c r="CT3119" t="s">
        <v>117</v>
      </c>
      <c r="CU3119" t="s">
        <v>117</v>
      </c>
      <c r="CV3119" t="s">
        <v>117</v>
      </c>
      <c r="CW3119" t="s">
        <v>117</v>
      </c>
    </row>
    <row r="3120" spans="1:101" x14ac:dyDescent="0.25">
      <c r="A3120" t="s">
        <v>376</v>
      </c>
      <c r="B3120">
        <v>290194</v>
      </c>
      <c r="C3120" t="s">
        <v>19303</v>
      </c>
      <c r="D3120" t="s">
        <v>102</v>
      </c>
      <c r="E3120" t="s">
        <v>19304</v>
      </c>
      <c r="F3120" t="s">
        <v>19304</v>
      </c>
      <c r="M3120" t="s">
        <v>19305</v>
      </c>
      <c r="O3120">
        <v>0</v>
      </c>
      <c r="V3120" t="s">
        <v>114</v>
      </c>
      <c r="W3120" s="1">
        <v>43052</v>
      </c>
      <c r="Y3120" s="1">
        <v>43550</v>
      </c>
      <c r="Z3120" s="2">
        <v>43009</v>
      </c>
      <c r="AB3120" t="s">
        <v>117</v>
      </c>
      <c r="AC3120" t="s">
        <v>117</v>
      </c>
      <c r="AD3120" t="s">
        <v>117</v>
      </c>
      <c r="AG3120" t="s">
        <v>115</v>
      </c>
      <c r="AH3120" t="s">
        <v>117</v>
      </c>
      <c r="AI3120" t="s">
        <v>117</v>
      </c>
      <c r="AJ3120" t="s">
        <v>132</v>
      </c>
      <c r="AL3120" t="s">
        <v>119</v>
      </c>
      <c r="AM3120" t="s">
        <v>381</v>
      </c>
      <c r="AN3120" t="s">
        <v>134</v>
      </c>
      <c r="AO3120" t="s">
        <v>117</v>
      </c>
      <c r="AP3120" t="s">
        <v>117</v>
      </c>
      <c r="AQ3120" t="s">
        <v>117</v>
      </c>
      <c r="AR3120" t="s">
        <v>117</v>
      </c>
      <c r="AS3120" t="s">
        <v>117</v>
      </c>
      <c r="AT3120" t="s">
        <v>117</v>
      </c>
      <c r="AU3120" t="s">
        <v>117</v>
      </c>
      <c r="AV3120" t="s">
        <v>117</v>
      </c>
      <c r="AW3120" t="s">
        <v>117</v>
      </c>
      <c r="AX3120" t="s">
        <v>117</v>
      </c>
      <c r="AY3120" t="s">
        <v>117</v>
      </c>
      <c r="AZ3120" t="s">
        <v>117</v>
      </c>
      <c r="BA3120" t="s">
        <v>117</v>
      </c>
      <c r="BB3120" t="s">
        <v>117</v>
      </c>
      <c r="BD3120" t="s">
        <v>117</v>
      </c>
      <c r="BF3120" t="s">
        <v>117</v>
      </c>
      <c r="BG3120" t="s">
        <v>117</v>
      </c>
      <c r="BH3120" t="s">
        <v>117</v>
      </c>
      <c r="BI3120" t="s">
        <v>117</v>
      </c>
      <c r="BJ3120" t="s">
        <v>117</v>
      </c>
      <c r="BK3120" t="s">
        <v>117</v>
      </c>
      <c r="BL3120" t="s">
        <v>117</v>
      </c>
      <c r="BM3120" t="s">
        <v>117</v>
      </c>
      <c r="BN3120" t="s">
        <v>117</v>
      </c>
      <c r="BO3120" t="s">
        <v>117</v>
      </c>
      <c r="BP3120" t="s">
        <v>117</v>
      </c>
      <c r="BQ3120" t="s">
        <v>117</v>
      </c>
      <c r="BR3120" t="s">
        <v>117</v>
      </c>
      <c r="BS3120" t="s">
        <v>117</v>
      </c>
      <c r="BT3120" t="s">
        <v>117</v>
      </c>
      <c r="BU3120" t="s">
        <v>117</v>
      </c>
      <c r="BV3120" t="s">
        <v>117</v>
      </c>
      <c r="BW3120" t="s">
        <v>115</v>
      </c>
      <c r="BX3120" t="s">
        <v>117</v>
      </c>
      <c r="BY3120" t="s">
        <v>117</v>
      </c>
      <c r="BZ3120" t="s">
        <v>117</v>
      </c>
      <c r="CA3120" t="s">
        <v>117</v>
      </c>
      <c r="CB3120" t="s">
        <v>117</v>
      </c>
      <c r="CC3120" t="s">
        <v>117</v>
      </c>
      <c r="CD3120" t="s">
        <v>117</v>
      </c>
      <c r="CE3120" t="s">
        <v>117</v>
      </c>
      <c r="CF3120" t="s">
        <v>117</v>
      </c>
      <c r="CG3120" t="s">
        <v>117</v>
      </c>
      <c r="CH3120" t="s">
        <v>117</v>
      </c>
      <c r="CI3120" t="s">
        <v>117</v>
      </c>
      <c r="CJ3120" t="s">
        <v>117</v>
      </c>
      <c r="CK3120" t="s">
        <v>117</v>
      </c>
      <c r="CL3120" t="s">
        <v>117</v>
      </c>
      <c r="CM3120" t="s">
        <v>117</v>
      </c>
      <c r="CN3120" t="s">
        <v>117</v>
      </c>
      <c r="CO3120" t="s">
        <v>117</v>
      </c>
      <c r="CP3120" t="s">
        <v>117</v>
      </c>
      <c r="CQ3120" t="s">
        <v>117</v>
      </c>
      <c r="CR3120" t="s">
        <v>117</v>
      </c>
      <c r="CS3120" t="s">
        <v>117</v>
      </c>
      <c r="CT3120" t="s">
        <v>117</v>
      </c>
      <c r="CU3120" t="s">
        <v>117</v>
      </c>
      <c r="CV3120" t="s">
        <v>117</v>
      </c>
      <c r="CW3120" t="s">
        <v>117</v>
      </c>
    </row>
    <row r="3121" spans="1:101" x14ac:dyDescent="0.25">
      <c r="A3121" t="s">
        <v>376</v>
      </c>
      <c r="B3121">
        <v>157169</v>
      </c>
      <c r="C3121" t="s">
        <v>19306</v>
      </c>
      <c r="D3121" t="s">
        <v>102</v>
      </c>
      <c r="E3121" t="s">
        <v>19307</v>
      </c>
      <c r="F3121" t="s">
        <v>19307</v>
      </c>
      <c r="G3121" t="s">
        <v>19308</v>
      </c>
      <c r="H3121" t="s">
        <v>8670</v>
      </c>
      <c r="I3121" t="s">
        <v>380</v>
      </c>
      <c r="J3121" t="s">
        <v>381</v>
      </c>
      <c r="K3121" t="s">
        <v>134</v>
      </c>
      <c r="L3121">
        <v>75201</v>
      </c>
      <c r="M3121" t="s">
        <v>19309</v>
      </c>
      <c r="N3121" t="s">
        <v>19310</v>
      </c>
      <c r="O3121">
        <v>0</v>
      </c>
      <c r="V3121" t="s">
        <v>114</v>
      </c>
      <c r="W3121" s="1">
        <v>43555</v>
      </c>
      <c r="Y3121" s="1">
        <v>43555</v>
      </c>
      <c r="Z3121" s="2">
        <v>43009</v>
      </c>
      <c r="AA3121" t="s">
        <v>19311</v>
      </c>
      <c r="AB3121" t="s">
        <v>117</v>
      </c>
      <c r="AC3121" t="s">
        <v>117</v>
      </c>
      <c r="AD3121" t="s">
        <v>117</v>
      </c>
      <c r="AG3121" t="s">
        <v>117</v>
      </c>
      <c r="AH3121" t="s">
        <v>115</v>
      </c>
      <c r="AI3121" t="s">
        <v>117</v>
      </c>
      <c r="AJ3121" t="s">
        <v>132</v>
      </c>
      <c r="AL3121" t="s">
        <v>119</v>
      </c>
      <c r="AM3121" t="s">
        <v>381</v>
      </c>
      <c r="AN3121" t="s">
        <v>134</v>
      </c>
      <c r="AO3121" t="s">
        <v>117</v>
      </c>
      <c r="AP3121" t="s">
        <v>117</v>
      </c>
      <c r="AQ3121" t="s">
        <v>117</v>
      </c>
      <c r="AR3121" t="s">
        <v>117</v>
      </c>
      <c r="AS3121" t="s">
        <v>117</v>
      </c>
      <c r="AT3121" t="s">
        <v>117</v>
      </c>
      <c r="AU3121" t="s">
        <v>117</v>
      </c>
      <c r="AV3121" t="s">
        <v>117</v>
      </c>
      <c r="AW3121" t="s">
        <v>117</v>
      </c>
      <c r="AX3121" t="s">
        <v>117</v>
      </c>
      <c r="AY3121" t="s">
        <v>117</v>
      </c>
      <c r="AZ3121" t="s">
        <v>117</v>
      </c>
      <c r="BA3121" t="s">
        <v>117</v>
      </c>
      <c r="BB3121" t="s">
        <v>117</v>
      </c>
      <c r="BD3121" t="s">
        <v>117</v>
      </c>
      <c r="BF3121" t="s">
        <v>117</v>
      </c>
      <c r="BG3121" t="s">
        <v>117</v>
      </c>
      <c r="BH3121" t="s">
        <v>115</v>
      </c>
      <c r="BI3121" t="s">
        <v>117</v>
      </c>
      <c r="BJ3121" t="s">
        <v>117</v>
      </c>
      <c r="BK3121" t="s">
        <v>117</v>
      </c>
      <c r="BL3121" t="s">
        <v>117</v>
      </c>
      <c r="BM3121" t="s">
        <v>117</v>
      </c>
      <c r="BN3121" t="s">
        <v>117</v>
      </c>
      <c r="BO3121" t="s">
        <v>117</v>
      </c>
      <c r="BP3121" t="s">
        <v>117</v>
      </c>
      <c r="BQ3121" t="s">
        <v>117</v>
      </c>
      <c r="BR3121" t="s">
        <v>117</v>
      </c>
      <c r="BS3121" t="s">
        <v>117</v>
      </c>
      <c r="BT3121" t="s">
        <v>117</v>
      </c>
      <c r="BU3121" t="s">
        <v>117</v>
      </c>
      <c r="BV3121" t="s">
        <v>115</v>
      </c>
      <c r="BW3121" t="s">
        <v>115</v>
      </c>
      <c r="BX3121" t="s">
        <v>117</v>
      </c>
      <c r="BY3121" t="s">
        <v>117</v>
      </c>
      <c r="BZ3121" t="s">
        <v>117</v>
      </c>
      <c r="CA3121" t="s">
        <v>117</v>
      </c>
      <c r="CB3121" t="s">
        <v>117</v>
      </c>
      <c r="CC3121" t="s">
        <v>117</v>
      </c>
      <c r="CD3121" t="s">
        <v>117</v>
      </c>
      <c r="CE3121" t="s">
        <v>117</v>
      </c>
      <c r="CF3121" t="s">
        <v>117</v>
      </c>
      <c r="CG3121" t="s">
        <v>117</v>
      </c>
      <c r="CH3121" t="s">
        <v>117</v>
      </c>
      <c r="CI3121" t="s">
        <v>117</v>
      </c>
      <c r="CJ3121" t="s">
        <v>117</v>
      </c>
      <c r="CK3121" t="s">
        <v>117</v>
      </c>
      <c r="CL3121" t="s">
        <v>117</v>
      </c>
      <c r="CM3121" t="s">
        <v>117</v>
      </c>
      <c r="CN3121" t="s">
        <v>117</v>
      </c>
      <c r="CO3121" t="s">
        <v>117</v>
      </c>
      <c r="CP3121" t="s">
        <v>117</v>
      </c>
      <c r="CQ3121" t="s">
        <v>117</v>
      </c>
      <c r="CR3121" t="s">
        <v>117</v>
      </c>
      <c r="CS3121" t="s">
        <v>117</v>
      </c>
      <c r="CT3121" t="s">
        <v>117</v>
      </c>
      <c r="CU3121" t="s">
        <v>117</v>
      </c>
      <c r="CV3121" t="s">
        <v>117</v>
      </c>
      <c r="CW3121" t="s">
        <v>117</v>
      </c>
    </row>
    <row r="3122" spans="1:101" x14ac:dyDescent="0.25">
      <c r="A3122" t="s">
        <v>100</v>
      </c>
      <c r="B3122">
        <v>296279</v>
      </c>
      <c r="C3122" t="s">
        <v>19312</v>
      </c>
      <c r="D3122" t="s">
        <v>102</v>
      </c>
      <c r="E3122" t="s">
        <v>19313</v>
      </c>
      <c r="F3122" t="s">
        <v>19314</v>
      </c>
      <c r="G3122" t="s">
        <v>19315</v>
      </c>
      <c r="H3122" t="s">
        <v>7776</v>
      </c>
      <c r="I3122" t="s">
        <v>8561</v>
      </c>
      <c r="K3122" t="s">
        <v>1133</v>
      </c>
      <c r="L3122" t="s">
        <v>19316</v>
      </c>
      <c r="M3122">
        <v>551131922100</v>
      </c>
      <c r="O3122">
        <v>0</v>
      </c>
      <c r="V3122" t="s">
        <v>114</v>
      </c>
      <c r="W3122" s="1">
        <v>43216</v>
      </c>
      <c r="Y3122" s="1">
        <v>43515</v>
      </c>
      <c r="Z3122" s="2">
        <v>43009</v>
      </c>
      <c r="AA3122" t="s">
        <v>19317</v>
      </c>
      <c r="AB3122" t="s">
        <v>115</v>
      </c>
      <c r="AC3122" t="s">
        <v>117</v>
      </c>
      <c r="AD3122" t="s">
        <v>117</v>
      </c>
      <c r="AG3122" t="s">
        <v>117</v>
      </c>
      <c r="AH3122" t="s">
        <v>115</v>
      </c>
      <c r="AI3122" t="s">
        <v>117</v>
      </c>
      <c r="AJ3122" t="s">
        <v>165</v>
      </c>
      <c r="AK3122" t="s">
        <v>19318</v>
      </c>
      <c r="AL3122" t="s">
        <v>119</v>
      </c>
      <c r="AN3122" t="s">
        <v>1133</v>
      </c>
      <c r="AO3122" t="s">
        <v>117</v>
      </c>
      <c r="AP3122" t="s">
        <v>117</v>
      </c>
      <c r="AQ3122" t="s">
        <v>117</v>
      </c>
      <c r="AR3122" t="s">
        <v>117</v>
      </c>
      <c r="AS3122" t="s">
        <v>117</v>
      </c>
      <c r="AT3122" t="s">
        <v>117</v>
      </c>
      <c r="AU3122" t="s">
        <v>117</v>
      </c>
      <c r="AV3122" t="s">
        <v>117</v>
      </c>
      <c r="AW3122" t="s">
        <v>117</v>
      </c>
      <c r="AX3122" t="s">
        <v>117</v>
      </c>
      <c r="AY3122" t="s">
        <v>117</v>
      </c>
      <c r="AZ3122" t="s">
        <v>117</v>
      </c>
      <c r="BA3122" t="s">
        <v>117</v>
      </c>
      <c r="BB3122" t="s">
        <v>117</v>
      </c>
      <c r="BD3122" t="s">
        <v>117</v>
      </c>
      <c r="BF3122" t="s">
        <v>117</v>
      </c>
      <c r="BG3122" t="s">
        <v>117</v>
      </c>
      <c r="BH3122" t="s">
        <v>117</v>
      </c>
      <c r="BI3122" t="s">
        <v>117</v>
      </c>
      <c r="BJ3122" t="s">
        <v>117</v>
      </c>
      <c r="BK3122" t="s">
        <v>117</v>
      </c>
      <c r="BL3122" t="s">
        <v>117</v>
      </c>
      <c r="BM3122" t="s">
        <v>117</v>
      </c>
      <c r="BN3122" t="s">
        <v>117</v>
      </c>
      <c r="BO3122" t="s">
        <v>117</v>
      </c>
      <c r="BP3122" t="s">
        <v>117</v>
      </c>
      <c r="BQ3122" t="s">
        <v>117</v>
      </c>
      <c r="BR3122" t="s">
        <v>117</v>
      </c>
      <c r="BS3122" t="s">
        <v>117</v>
      </c>
      <c r="BT3122" t="s">
        <v>117</v>
      </c>
      <c r="BU3122" t="s">
        <v>117</v>
      </c>
      <c r="BV3122" t="s">
        <v>117</v>
      </c>
      <c r="BW3122" t="s">
        <v>115</v>
      </c>
      <c r="BX3122" t="s">
        <v>117</v>
      </c>
      <c r="BY3122" t="s">
        <v>117</v>
      </c>
      <c r="BZ3122" t="s">
        <v>117</v>
      </c>
      <c r="CA3122" t="s">
        <v>117</v>
      </c>
      <c r="CB3122" t="s">
        <v>117</v>
      </c>
      <c r="CC3122" t="s">
        <v>117</v>
      </c>
      <c r="CD3122" t="s">
        <v>117</v>
      </c>
      <c r="CE3122" t="s">
        <v>117</v>
      </c>
      <c r="CF3122" t="s">
        <v>117</v>
      </c>
      <c r="CG3122" t="s">
        <v>117</v>
      </c>
      <c r="CH3122" t="s">
        <v>117</v>
      </c>
      <c r="CI3122" t="s">
        <v>117</v>
      </c>
      <c r="CJ3122" t="s">
        <v>117</v>
      </c>
      <c r="CK3122" t="s">
        <v>117</v>
      </c>
      <c r="CL3122" t="s">
        <v>117</v>
      </c>
      <c r="CM3122" t="s">
        <v>117</v>
      </c>
      <c r="CN3122" t="s">
        <v>117</v>
      </c>
      <c r="CO3122" t="s">
        <v>117</v>
      </c>
      <c r="CP3122" t="s">
        <v>117</v>
      </c>
      <c r="CQ3122" t="s">
        <v>117</v>
      </c>
      <c r="CR3122" t="s">
        <v>117</v>
      </c>
      <c r="CS3122" t="s">
        <v>117</v>
      </c>
      <c r="CT3122" t="s">
        <v>117</v>
      </c>
      <c r="CU3122" t="s">
        <v>117</v>
      </c>
      <c r="CV3122" t="s">
        <v>117</v>
      </c>
      <c r="CW3122" t="s">
        <v>117</v>
      </c>
    </row>
    <row r="3123" spans="1:101" x14ac:dyDescent="0.25">
      <c r="A3123" t="s">
        <v>255</v>
      </c>
      <c r="B3123">
        <v>288225</v>
      </c>
      <c r="C3123" t="s">
        <v>19319</v>
      </c>
      <c r="D3123" t="s">
        <v>102</v>
      </c>
      <c r="E3123" t="s">
        <v>19320</v>
      </c>
      <c r="F3123" t="s">
        <v>19320</v>
      </c>
      <c r="G3123" t="s">
        <v>19321</v>
      </c>
      <c r="H3123" t="s">
        <v>19322</v>
      </c>
      <c r="I3123" t="s">
        <v>17781</v>
      </c>
      <c r="J3123" t="s">
        <v>2604</v>
      </c>
      <c r="K3123" t="s">
        <v>134</v>
      </c>
      <c r="L3123">
        <v>64112</v>
      </c>
      <c r="M3123" t="s">
        <v>19323</v>
      </c>
      <c r="N3123" t="s">
        <v>19324</v>
      </c>
      <c r="O3123">
        <v>0</v>
      </c>
      <c r="V3123" t="s">
        <v>114</v>
      </c>
      <c r="W3123" s="1">
        <v>43146</v>
      </c>
      <c r="Y3123" s="1">
        <v>43508</v>
      </c>
      <c r="Z3123" s="2">
        <v>43009</v>
      </c>
      <c r="AA3123" t="s">
        <v>19325</v>
      </c>
      <c r="AB3123" t="s">
        <v>117</v>
      </c>
      <c r="AC3123" t="s">
        <v>117</v>
      </c>
      <c r="AD3123" t="s">
        <v>117</v>
      </c>
      <c r="AG3123" t="s">
        <v>117</v>
      </c>
      <c r="AH3123" t="s">
        <v>115</v>
      </c>
      <c r="AI3123" t="s">
        <v>117</v>
      </c>
      <c r="AJ3123" t="s">
        <v>132</v>
      </c>
      <c r="AL3123" t="s">
        <v>119</v>
      </c>
      <c r="AM3123" t="s">
        <v>133</v>
      </c>
      <c r="AN3123" t="s">
        <v>134</v>
      </c>
      <c r="AO3123" t="s">
        <v>117</v>
      </c>
      <c r="AP3123" t="s">
        <v>117</v>
      </c>
      <c r="AQ3123" t="s">
        <v>117</v>
      </c>
      <c r="AR3123" t="s">
        <v>117</v>
      </c>
      <c r="AS3123" t="s">
        <v>117</v>
      </c>
      <c r="AT3123" t="s">
        <v>117</v>
      </c>
      <c r="AU3123" t="s">
        <v>117</v>
      </c>
      <c r="AV3123" t="s">
        <v>117</v>
      </c>
      <c r="AW3123" t="s">
        <v>117</v>
      </c>
      <c r="AX3123" t="s">
        <v>117</v>
      </c>
      <c r="AY3123" t="s">
        <v>117</v>
      </c>
      <c r="AZ3123" t="s">
        <v>117</v>
      </c>
      <c r="BA3123" t="s">
        <v>117</v>
      </c>
      <c r="BB3123" t="s">
        <v>117</v>
      </c>
      <c r="BD3123" t="s">
        <v>117</v>
      </c>
      <c r="BF3123" t="s">
        <v>117</v>
      </c>
      <c r="BG3123" t="s">
        <v>115</v>
      </c>
      <c r="BH3123" t="s">
        <v>117</v>
      </c>
      <c r="BI3123" t="s">
        <v>115</v>
      </c>
      <c r="BJ3123" t="s">
        <v>117</v>
      </c>
      <c r="BK3123" t="s">
        <v>117</v>
      </c>
      <c r="BL3123" t="s">
        <v>117</v>
      </c>
      <c r="BM3123" t="s">
        <v>117</v>
      </c>
      <c r="BN3123" t="s">
        <v>117</v>
      </c>
      <c r="BO3123" t="s">
        <v>117</v>
      </c>
      <c r="BP3123" t="s">
        <v>117</v>
      </c>
      <c r="BQ3123" t="s">
        <v>117</v>
      </c>
      <c r="BR3123" t="s">
        <v>117</v>
      </c>
      <c r="BS3123" t="s">
        <v>117</v>
      </c>
      <c r="BT3123" t="s">
        <v>117</v>
      </c>
      <c r="BU3123" t="s">
        <v>117</v>
      </c>
      <c r="BV3123" t="s">
        <v>117</v>
      </c>
      <c r="BW3123" t="s">
        <v>115</v>
      </c>
      <c r="BX3123" t="s">
        <v>117</v>
      </c>
      <c r="BY3123" t="s">
        <v>117</v>
      </c>
      <c r="BZ3123" t="s">
        <v>117</v>
      </c>
      <c r="CA3123" t="s">
        <v>117</v>
      </c>
      <c r="CB3123" t="s">
        <v>117</v>
      </c>
      <c r="CC3123" t="s">
        <v>117</v>
      </c>
      <c r="CD3123" t="s">
        <v>117</v>
      </c>
      <c r="CE3123" t="s">
        <v>117</v>
      </c>
      <c r="CF3123" t="s">
        <v>117</v>
      </c>
      <c r="CG3123" t="s">
        <v>117</v>
      </c>
      <c r="CH3123" t="s">
        <v>117</v>
      </c>
      <c r="CI3123" t="s">
        <v>117</v>
      </c>
      <c r="CJ3123" t="s">
        <v>117</v>
      </c>
      <c r="CK3123" t="s">
        <v>117</v>
      </c>
      <c r="CL3123" t="s">
        <v>117</v>
      </c>
      <c r="CM3123" t="s">
        <v>117</v>
      </c>
      <c r="CN3123" t="s">
        <v>117</v>
      </c>
      <c r="CO3123" t="s">
        <v>117</v>
      </c>
      <c r="CP3123" t="s">
        <v>117</v>
      </c>
      <c r="CQ3123" t="s">
        <v>117</v>
      </c>
      <c r="CR3123" t="s">
        <v>117</v>
      </c>
      <c r="CS3123" t="s">
        <v>117</v>
      </c>
      <c r="CT3123" t="s">
        <v>117</v>
      </c>
      <c r="CU3123" t="s">
        <v>117</v>
      </c>
      <c r="CV3123" t="s">
        <v>117</v>
      </c>
      <c r="CW3123" t="s">
        <v>117</v>
      </c>
    </row>
    <row r="3124" spans="1:101" x14ac:dyDescent="0.25">
      <c r="A3124" t="s">
        <v>167</v>
      </c>
      <c r="B3124">
        <v>160844</v>
      </c>
      <c r="C3124" t="s">
        <v>19326</v>
      </c>
      <c r="D3124" t="s">
        <v>102</v>
      </c>
      <c r="E3124" t="s">
        <v>19327</v>
      </c>
      <c r="F3124" t="s">
        <v>19328</v>
      </c>
      <c r="G3124" t="s">
        <v>19178</v>
      </c>
      <c r="H3124" t="s">
        <v>2352</v>
      </c>
      <c r="I3124" t="s">
        <v>3125</v>
      </c>
      <c r="J3124" t="s">
        <v>956</v>
      </c>
      <c r="K3124" t="s">
        <v>134</v>
      </c>
      <c r="L3124">
        <v>98004</v>
      </c>
      <c r="M3124" t="s">
        <v>19179</v>
      </c>
      <c r="N3124" t="s">
        <v>19180</v>
      </c>
      <c r="O3124">
        <v>3</v>
      </c>
      <c r="V3124" t="s">
        <v>114</v>
      </c>
      <c r="W3124" s="1">
        <v>40988</v>
      </c>
      <c r="Y3124" s="1">
        <v>43553</v>
      </c>
      <c r="Z3124" s="2">
        <v>43009</v>
      </c>
      <c r="AA3124" t="s">
        <v>19329</v>
      </c>
      <c r="AB3124" t="s">
        <v>117</v>
      </c>
      <c r="AC3124" t="s">
        <v>117</v>
      </c>
      <c r="AD3124" t="s">
        <v>115</v>
      </c>
      <c r="AE3124" t="s">
        <v>332</v>
      </c>
      <c r="AG3124" t="s">
        <v>115</v>
      </c>
      <c r="AH3124" t="s">
        <v>117</v>
      </c>
      <c r="AI3124" t="s">
        <v>117</v>
      </c>
      <c r="AJ3124" t="s">
        <v>118</v>
      </c>
      <c r="AL3124" t="s">
        <v>119</v>
      </c>
      <c r="AN3124" t="s">
        <v>106</v>
      </c>
      <c r="AO3124" t="s">
        <v>117</v>
      </c>
      <c r="AP3124" t="s">
        <v>117</v>
      </c>
      <c r="AQ3124" t="s">
        <v>117</v>
      </c>
      <c r="AR3124" t="s">
        <v>117</v>
      </c>
      <c r="AS3124" t="s">
        <v>117</v>
      </c>
      <c r="AT3124" t="s">
        <v>117</v>
      </c>
      <c r="AU3124" t="s">
        <v>117</v>
      </c>
      <c r="AV3124" t="s">
        <v>117</v>
      </c>
      <c r="AW3124" t="s">
        <v>117</v>
      </c>
      <c r="AX3124" t="s">
        <v>117</v>
      </c>
      <c r="AY3124" t="s">
        <v>117</v>
      </c>
      <c r="AZ3124" t="s">
        <v>117</v>
      </c>
      <c r="BA3124" t="s">
        <v>117</v>
      </c>
      <c r="BB3124" t="s">
        <v>117</v>
      </c>
      <c r="BD3124" t="s">
        <v>117</v>
      </c>
      <c r="BF3124" t="s">
        <v>117</v>
      </c>
      <c r="BG3124" t="s">
        <v>117</v>
      </c>
      <c r="BH3124" t="s">
        <v>117</v>
      </c>
      <c r="BI3124" t="s">
        <v>117</v>
      </c>
      <c r="BJ3124" t="s">
        <v>117</v>
      </c>
      <c r="BK3124" t="s">
        <v>117</v>
      </c>
      <c r="BL3124" t="s">
        <v>117</v>
      </c>
      <c r="BM3124" t="s">
        <v>117</v>
      </c>
      <c r="BN3124" t="s">
        <v>117</v>
      </c>
      <c r="BO3124" t="s">
        <v>117</v>
      </c>
      <c r="BP3124" t="s">
        <v>117</v>
      </c>
      <c r="BQ3124" t="s">
        <v>117</v>
      </c>
      <c r="BR3124" t="s">
        <v>117</v>
      </c>
      <c r="BS3124" t="s">
        <v>117</v>
      </c>
      <c r="BT3124" t="s">
        <v>117</v>
      </c>
      <c r="BU3124" t="s">
        <v>117</v>
      </c>
      <c r="BV3124" t="s">
        <v>117</v>
      </c>
      <c r="BW3124" t="s">
        <v>115</v>
      </c>
      <c r="BX3124" t="s">
        <v>117</v>
      </c>
      <c r="BY3124" t="s">
        <v>117</v>
      </c>
      <c r="BZ3124" t="s">
        <v>117</v>
      </c>
      <c r="CA3124" t="s">
        <v>117</v>
      </c>
      <c r="CB3124" t="s">
        <v>117</v>
      </c>
      <c r="CC3124" t="s">
        <v>117</v>
      </c>
      <c r="CD3124" t="s">
        <v>117</v>
      </c>
      <c r="CE3124" t="s">
        <v>117</v>
      </c>
      <c r="CF3124" t="s">
        <v>117</v>
      </c>
      <c r="CG3124" t="s">
        <v>117</v>
      </c>
      <c r="CH3124" t="s">
        <v>117</v>
      </c>
      <c r="CI3124" t="s">
        <v>117</v>
      </c>
      <c r="CJ3124" t="s">
        <v>117</v>
      </c>
      <c r="CK3124" t="s">
        <v>117</v>
      </c>
      <c r="CL3124" t="s">
        <v>117</v>
      </c>
      <c r="CM3124" t="s">
        <v>117</v>
      </c>
      <c r="CN3124" t="s">
        <v>117</v>
      </c>
      <c r="CO3124" t="s">
        <v>117</v>
      </c>
      <c r="CP3124" t="s">
        <v>117</v>
      </c>
      <c r="CQ3124" t="s">
        <v>117</v>
      </c>
      <c r="CR3124" t="s">
        <v>117</v>
      </c>
      <c r="CS3124" t="s">
        <v>117</v>
      </c>
      <c r="CT3124" t="s">
        <v>117</v>
      </c>
      <c r="CU3124" t="s">
        <v>117</v>
      </c>
      <c r="CV3124" t="s">
        <v>117</v>
      </c>
      <c r="CW3124" t="s">
        <v>117</v>
      </c>
    </row>
    <row r="3125" spans="1:101" x14ac:dyDescent="0.25">
      <c r="A3125" t="s">
        <v>207</v>
      </c>
      <c r="B3125">
        <v>299222</v>
      </c>
      <c r="C3125" t="s">
        <v>19330</v>
      </c>
      <c r="D3125" t="s">
        <v>102</v>
      </c>
      <c r="E3125" t="s">
        <v>19331</v>
      </c>
      <c r="F3125" t="s">
        <v>19331</v>
      </c>
      <c r="M3125" t="s">
        <v>19332</v>
      </c>
      <c r="O3125">
        <v>1</v>
      </c>
      <c r="V3125" t="s">
        <v>114</v>
      </c>
      <c r="W3125" s="1">
        <v>43385</v>
      </c>
      <c r="Y3125" s="1">
        <v>43556</v>
      </c>
      <c r="Z3125" s="2">
        <v>43009</v>
      </c>
      <c r="AA3125" t="s">
        <v>19333</v>
      </c>
      <c r="AB3125" t="s">
        <v>117</v>
      </c>
      <c r="AC3125" t="s">
        <v>117</v>
      </c>
      <c r="AD3125" t="s">
        <v>117</v>
      </c>
      <c r="AG3125" t="s">
        <v>117</v>
      </c>
      <c r="AH3125" t="s">
        <v>115</v>
      </c>
      <c r="AI3125" t="s">
        <v>117</v>
      </c>
      <c r="AJ3125" t="s">
        <v>132</v>
      </c>
      <c r="AL3125" t="s">
        <v>119</v>
      </c>
      <c r="AM3125" t="s">
        <v>133</v>
      </c>
      <c r="AN3125" t="s">
        <v>134</v>
      </c>
      <c r="AO3125" t="s">
        <v>117</v>
      </c>
      <c r="AP3125" t="s">
        <v>117</v>
      </c>
      <c r="AQ3125" t="s">
        <v>117</v>
      </c>
      <c r="AR3125" t="s">
        <v>117</v>
      </c>
      <c r="AS3125" t="s">
        <v>117</v>
      </c>
      <c r="AT3125" t="s">
        <v>117</v>
      </c>
      <c r="AU3125" t="s">
        <v>117</v>
      </c>
      <c r="AV3125" t="s">
        <v>117</v>
      </c>
      <c r="AW3125" t="s">
        <v>117</v>
      </c>
      <c r="AX3125" t="s">
        <v>117</v>
      </c>
      <c r="AY3125" t="s">
        <v>117</v>
      </c>
      <c r="AZ3125" t="s">
        <v>117</v>
      </c>
      <c r="BA3125" t="s">
        <v>117</v>
      </c>
      <c r="BB3125" t="s">
        <v>117</v>
      </c>
      <c r="BD3125" t="s">
        <v>115</v>
      </c>
      <c r="BE3125" t="s">
        <v>117</v>
      </c>
      <c r="BF3125" t="s">
        <v>117</v>
      </c>
      <c r="BG3125" t="s">
        <v>117</v>
      </c>
      <c r="BH3125" t="s">
        <v>115</v>
      </c>
      <c r="BI3125" t="s">
        <v>117</v>
      </c>
      <c r="BJ3125" t="s">
        <v>117</v>
      </c>
      <c r="BK3125" t="s">
        <v>117</v>
      </c>
      <c r="BL3125" t="s">
        <v>117</v>
      </c>
      <c r="BM3125" t="s">
        <v>117</v>
      </c>
      <c r="BN3125" t="s">
        <v>117</v>
      </c>
      <c r="BO3125" t="s">
        <v>117</v>
      </c>
      <c r="BP3125" t="s">
        <v>117</v>
      </c>
      <c r="BQ3125" t="s">
        <v>117</v>
      </c>
      <c r="BR3125" t="s">
        <v>117</v>
      </c>
      <c r="BS3125" t="s">
        <v>117</v>
      </c>
      <c r="BT3125" t="s">
        <v>117</v>
      </c>
      <c r="BU3125" t="s">
        <v>117</v>
      </c>
      <c r="BV3125" t="s">
        <v>115</v>
      </c>
      <c r="BW3125" t="s">
        <v>115</v>
      </c>
      <c r="BX3125" t="s">
        <v>117</v>
      </c>
      <c r="BY3125" t="s">
        <v>117</v>
      </c>
      <c r="BZ3125" t="s">
        <v>117</v>
      </c>
      <c r="CA3125" t="s">
        <v>117</v>
      </c>
      <c r="CB3125" t="s">
        <v>117</v>
      </c>
      <c r="CC3125" t="s">
        <v>117</v>
      </c>
      <c r="CD3125" t="s">
        <v>117</v>
      </c>
      <c r="CE3125" t="s">
        <v>117</v>
      </c>
      <c r="CF3125" t="s">
        <v>117</v>
      </c>
      <c r="CG3125" t="s">
        <v>117</v>
      </c>
      <c r="CH3125" t="s">
        <v>117</v>
      </c>
      <c r="CI3125" t="s">
        <v>117</v>
      </c>
      <c r="CJ3125" t="s">
        <v>117</v>
      </c>
      <c r="CK3125" t="s">
        <v>117</v>
      </c>
      <c r="CL3125" t="s">
        <v>117</v>
      </c>
      <c r="CM3125" t="s">
        <v>117</v>
      </c>
      <c r="CN3125" t="s">
        <v>117</v>
      </c>
      <c r="CO3125" t="s">
        <v>117</v>
      </c>
      <c r="CP3125" t="s">
        <v>117</v>
      </c>
      <c r="CQ3125" t="s">
        <v>117</v>
      </c>
      <c r="CR3125" t="s">
        <v>117</v>
      </c>
      <c r="CS3125" t="s">
        <v>117</v>
      </c>
      <c r="CT3125" t="s">
        <v>117</v>
      </c>
      <c r="CU3125" t="s">
        <v>117</v>
      </c>
      <c r="CV3125" t="s">
        <v>117</v>
      </c>
      <c r="CW3125" t="s">
        <v>117</v>
      </c>
    </row>
    <row r="3126" spans="1:101" x14ac:dyDescent="0.25">
      <c r="A3126" t="s">
        <v>207</v>
      </c>
      <c r="B3126">
        <v>167763</v>
      </c>
      <c r="C3126" t="s">
        <v>19334</v>
      </c>
      <c r="D3126" t="s">
        <v>102</v>
      </c>
      <c r="E3126" t="s">
        <v>19335</v>
      </c>
      <c r="F3126" t="s">
        <v>19335</v>
      </c>
      <c r="G3126" t="s">
        <v>19336</v>
      </c>
      <c r="H3126" t="s">
        <v>816</v>
      </c>
      <c r="I3126" t="s">
        <v>19337</v>
      </c>
      <c r="J3126" t="s">
        <v>214</v>
      </c>
      <c r="K3126" t="s">
        <v>134</v>
      </c>
      <c r="L3126">
        <v>11577</v>
      </c>
      <c r="M3126" t="s">
        <v>19338</v>
      </c>
      <c r="N3126" t="s">
        <v>19339</v>
      </c>
      <c r="O3126">
        <v>0</v>
      </c>
      <c r="V3126" t="s">
        <v>114</v>
      </c>
      <c r="W3126" s="1">
        <v>42459</v>
      </c>
      <c r="Y3126" s="1">
        <v>43553</v>
      </c>
      <c r="Z3126" s="2">
        <v>43009</v>
      </c>
      <c r="AB3126" t="s">
        <v>117</v>
      </c>
      <c r="AC3126" t="s">
        <v>117</v>
      </c>
      <c r="AD3126" t="s">
        <v>117</v>
      </c>
      <c r="AG3126" t="s">
        <v>115</v>
      </c>
      <c r="AH3126" t="s">
        <v>117</v>
      </c>
      <c r="AI3126" t="s">
        <v>117</v>
      </c>
      <c r="AJ3126" t="s">
        <v>132</v>
      </c>
      <c r="AL3126" t="s">
        <v>119</v>
      </c>
      <c r="AM3126" t="s">
        <v>133</v>
      </c>
      <c r="AN3126" t="s">
        <v>134</v>
      </c>
      <c r="AO3126" t="s">
        <v>117</v>
      </c>
      <c r="AP3126" t="s">
        <v>117</v>
      </c>
      <c r="AQ3126" t="s">
        <v>117</v>
      </c>
      <c r="AR3126" t="s">
        <v>117</v>
      </c>
      <c r="AS3126" t="s">
        <v>117</v>
      </c>
      <c r="AT3126" t="s">
        <v>117</v>
      </c>
      <c r="AU3126" t="s">
        <v>117</v>
      </c>
      <c r="AV3126" t="s">
        <v>117</v>
      </c>
      <c r="AW3126" t="s">
        <v>117</v>
      </c>
      <c r="AX3126" t="s">
        <v>117</v>
      </c>
      <c r="AY3126" t="s">
        <v>117</v>
      </c>
      <c r="AZ3126" t="s">
        <v>117</v>
      </c>
      <c r="BA3126" t="s">
        <v>117</v>
      </c>
      <c r="BB3126" t="s">
        <v>117</v>
      </c>
      <c r="BD3126" t="s">
        <v>117</v>
      </c>
      <c r="BF3126" t="s">
        <v>117</v>
      </c>
      <c r="BG3126" t="s">
        <v>117</v>
      </c>
      <c r="BH3126" t="s">
        <v>117</v>
      </c>
      <c r="BI3126" t="s">
        <v>117</v>
      </c>
      <c r="BJ3126" t="s">
        <v>117</v>
      </c>
      <c r="BK3126" t="s">
        <v>117</v>
      </c>
      <c r="BL3126" t="s">
        <v>117</v>
      </c>
      <c r="BM3126" t="s">
        <v>117</v>
      </c>
      <c r="BN3126" t="s">
        <v>117</v>
      </c>
      <c r="BO3126" t="s">
        <v>117</v>
      </c>
      <c r="BP3126" t="s">
        <v>117</v>
      </c>
      <c r="BQ3126" t="s">
        <v>117</v>
      </c>
      <c r="BR3126" t="s">
        <v>117</v>
      </c>
      <c r="BS3126" t="s">
        <v>117</v>
      </c>
      <c r="BT3126" t="s">
        <v>117</v>
      </c>
      <c r="BU3126" t="s">
        <v>117</v>
      </c>
      <c r="BV3126" t="s">
        <v>115</v>
      </c>
      <c r="BW3126" t="s">
        <v>115</v>
      </c>
      <c r="BX3126" t="s">
        <v>117</v>
      </c>
      <c r="BY3126" t="s">
        <v>117</v>
      </c>
      <c r="BZ3126" t="s">
        <v>117</v>
      </c>
      <c r="CA3126" t="s">
        <v>117</v>
      </c>
      <c r="CB3126" t="s">
        <v>117</v>
      </c>
      <c r="CC3126" t="s">
        <v>117</v>
      </c>
      <c r="CD3126" t="s">
        <v>117</v>
      </c>
      <c r="CE3126" t="s">
        <v>117</v>
      </c>
      <c r="CF3126" t="s">
        <v>117</v>
      </c>
      <c r="CG3126" t="s">
        <v>117</v>
      </c>
      <c r="CH3126" t="s">
        <v>117</v>
      </c>
      <c r="CI3126" t="s">
        <v>117</v>
      </c>
      <c r="CJ3126" t="s">
        <v>117</v>
      </c>
      <c r="CK3126" t="s">
        <v>117</v>
      </c>
      <c r="CL3126" t="s">
        <v>117</v>
      </c>
      <c r="CM3126" t="s">
        <v>117</v>
      </c>
      <c r="CN3126" t="s">
        <v>117</v>
      </c>
      <c r="CO3126" t="s">
        <v>117</v>
      </c>
      <c r="CP3126" t="s">
        <v>117</v>
      </c>
      <c r="CQ3126" t="s">
        <v>117</v>
      </c>
      <c r="CR3126" t="s">
        <v>117</v>
      </c>
      <c r="CS3126" t="s">
        <v>117</v>
      </c>
      <c r="CT3126" t="s">
        <v>117</v>
      </c>
      <c r="CU3126" t="s">
        <v>117</v>
      </c>
      <c r="CV3126" t="s">
        <v>117</v>
      </c>
      <c r="CW3126" t="s">
        <v>117</v>
      </c>
    </row>
    <row r="3127" spans="1:101" x14ac:dyDescent="0.25">
      <c r="A3127" t="s">
        <v>386</v>
      </c>
      <c r="B3127">
        <v>169269</v>
      </c>
      <c r="C3127" t="s">
        <v>19340</v>
      </c>
      <c r="D3127" t="s">
        <v>102</v>
      </c>
      <c r="E3127" t="s">
        <v>19341</v>
      </c>
      <c r="F3127" t="s">
        <v>19341</v>
      </c>
      <c r="G3127" t="s">
        <v>19342</v>
      </c>
      <c r="H3127" t="s">
        <v>2038</v>
      </c>
      <c r="I3127" t="s">
        <v>9537</v>
      </c>
      <c r="J3127" t="s">
        <v>172</v>
      </c>
      <c r="K3127" t="s">
        <v>134</v>
      </c>
      <c r="L3127">
        <v>92660</v>
      </c>
      <c r="M3127" t="s">
        <v>19343</v>
      </c>
      <c r="N3127" t="s">
        <v>19344</v>
      </c>
      <c r="O3127">
        <v>0</v>
      </c>
      <c r="V3127" t="s">
        <v>114</v>
      </c>
      <c r="W3127" s="1">
        <v>41579</v>
      </c>
      <c r="Y3127" s="1">
        <v>43552</v>
      </c>
      <c r="Z3127" s="2">
        <v>43009</v>
      </c>
      <c r="AA3127" t="s">
        <v>19345</v>
      </c>
      <c r="AB3127" t="s">
        <v>117</v>
      </c>
      <c r="AC3127" t="s">
        <v>117</v>
      </c>
      <c r="AD3127" t="s">
        <v>117</v>
      </c>
      <c r="AG3127" t="s">
        <v>117</v>
      </c>
      <c r="AH3127" t="s">
        <v>115</v>
      </c>
      <c r="AI3127" t="s">
        <v>117</v>
      </c>
      <c r="AJ3127" t="s">
        <v>118</v>
      </c>
      <c r="AL3127" t="s">
        <v>119</v>
      </c>
      <c r="AM3127" t="s">
        <v>172</v>
      </c>
      <c r="AN3127" t="s">
        <v>134</v>
      </c>
      <c r="AO3127" t="s">
        <v>117</v>
      </c>
      <c r="AP3127" t="s">
        <v>117</v>
      </c>
      <c r="AQ3127" t="s">
        <v>117</v>
      </c>
      <c r="AR3127" t="s">
        <v>117</v>
      </c>
      <c r="AS3127" t="s">
        <v>115</v>
      </c>
      <c r="AT3127" t="s">
        <v>117</v>
      </c>
      <c r="AU3127" t="s">
        <v>117</v>
      </c>
      <c r="AV3127" t="s">
        <v>117</v>
      </c>
      <c r="AW3127" t="s">
        <v>117</v>
      </c>
      <c r="AX3127" t="s">
        <v>117</v>
      </c>
      <c r="AY3127" t="s">
        <v>117</v>
      </c>
      <c r="AZ3127" t="s">
        <v>117</v>
      </c>
      <c r="BA3127" t="s">
        <v>117</v>
      </c>
      <c r="BB3127" t="s">
        <v>115</v>
      </c>
      <c r="BC3127" t="s">
        <v>19346</v>
      </c>
      <c r="BD3127" t="s">
        <v>115</v>
      </c>
      <c r="BE3127" t="s">
        <v>115</v>
      </c>
      <c r="BF3127" t="s">
        <v>115</v>
      </c>
      <c r="BG3127" t="s">
        <v>117</v>
      </c>
      <c r="BH3127" t="s">
        <v>117</v>
      </c>
      <c r="BI3127" t="s">
        <v>117</v>
      </c>
      <c r="BJ3127" t="s">
        <v>117</v>
      </c>
      <c r="BK3127" t="s">
        <v>117</v>
      </c>
      <c r="BL3127" t="s">
        <v>117</v>
      </c>
      <c r="BM3127" t="s">
        <v>117</v>
      </c>
      <c r="BN3127" t="s">
        <v>117</v>
      </c>
      <c r="BO3127" t="s">
        <v>117</v>
      </c>
      <c r="BP3127" t="s">
        <v>117</v>
      </c>
      <c r="BQ3127" t="s">
        <v>117</v>
      </c>
      <c r="BR3127" t="s">
        <v>117</v>
      </c>
      <c r="BS3127" t="s">
        <v>117</v>
      </c>
      <c r="BT3127" t="s">
        <v>115</v>
      </c>
      <c r="BU3127" t="s">
        <v>117</v>
      </c>
      <c r="BV3127" t="s">
        <v>115</v>
      </c>
      <c r="BW3127" t="s">
        <v>115</v>
      </c>
      <c r="BX3127" t="s">
        <v>117</v>
      </c>
      <c r="BY3127" t="s">
        <v>117</v>
      </c>
      <c r="BZ3127" t="s">
        <v>117</v>
      </c>
      <c r="CA3127" t="s">
        <v>117</v>
      </c>
      <c r="CB3127" t="s">
        <v>117</v>
      </c>
      <c r="CC3127" t="s">
        <v>117</v>
      </c>
      <c r="CD3127" t="s">
        <v>117</v>
      </c>
      <c r="CE3127" t="s">
        <v>117</v>
      </c>
      <c r="CF3127" t="s">
        <v>117</v>
      </c>
      <c r="CG3127" t="s">
        <v>117</v>
      </c>
      <c r="CH3127" t="s">
        <v>117</v>
      </c>
      <c r="CI3127" t="s">
        <v>117</v>
      </c>
      <c r="CJ3127" t="s">
        <v>117</v>
      </c>
      <c r="CK3127" t="s">
        <v>117</v>
      </c>
      <c r="CL3127" t="s">
        <v>117</v>
      </c>
      <c r="CM3127" t="s">
        <v>117</v>
      </c>
      <c r="CN3127" t="s">
        <v>117</v>
      </c>
      <c r="CO3127" t="s">
        <v>117</v>
      </c>
      <c r="CP3127" t="s">
        <v>117</v>
      </c>
      <c r="CQ3127" t="s">
        <v>117</v>
      </c>
      <c r="CR3127" t="s">
        <v>117</v>
      </c>
      <c r="CS3127" t="s">
        <v>117</v>
      </c>
      <c r="CT3127" t="s">
        <v>117</v>
      </c>
      <c r="CU3127" t="s">
        <v>117</v>
      </c>
      <c r="CV3127" t="s">
        <v>117</v>
      </c>
      <c r="CW3127" t="s">
        <v>117</v>
      </c>
    </row>
    <row r="3128" spans="1:101" x14ac:dyDescent="0.25">
      <c r="A3128" t="s">
        <v>167</v>
      </c>
      <c r="B3128">
        <v>290281</v>
      </c>
      <c r="C3128" t="s">
        <v>19347</v>
      </c>
      <c r="D3128" t="s">
        <v>102</v>
      </c>
      <c r="E3128" t="s">
        <v>19348</v>
      </c>
      <c r="F3128" t="s">
        <v>19349</v>
      </c>
      <c r="G3128" t="s">
        <v>19350</v>
      </c>
      <c r="H3128" t="s">
        <v>14088</v>
      </c>
      <c r="I3128" t="s">
        <v>234</v>
      </c>
      <c r="J3128" t="s">
        <v>172</v>
      </c>
      <c r="K3128" t="s">
        <v>134</v>
      </c>
      <c r="L3128">
        <v>94105</v>
      </c>
      <c r="M3128" t="s">
        <v>11869</v>
      </c>
      <c r="O3128">
        <v>1</v>
      </c>
      <c r="P3128" t="s">
        <v>19351</v>
      </c>
      <c r="R3128" t="s">
        <v>234</v>
      </c>
      <c r="S3128" t="s">
        <v>172</v>
      </c>
      <c r="T3128" t="s">
        <v>134</v>
      </c>
      <c r="U3128">
        <v>94107</v>
      </c>
      <c r="V3128" t="s">
        <v>114</v>
      </c>
      <c r="W3128" s="1">
        <v>43011</v>
      </c>
      <c r="Y3128" s="1">
        <v>43333</v>
      </c>
      <c r="Z3128" s="2">
        <v>43009</v>
      </c>
      <c r="AB3128" t="s">
        <v>117</v>
      </c>
      <c r="AC3128" t="s">
        <v>117</v>
      </c>
      <c r="AD3128" t="s">
        <v>117</v>
      </c>
      <c r="AG3128" t="s">
        <v>117</v>
      </c>
      <c r="AH3128" t="s">
        <v>115</v>
      </c>
      <c r="AI3128" t="s">
        <v>117</v>
      </c>
      <c r="AJ3128" t="s">
        <v>132</v>
      </c>
      <c r="AL3128" t="s">
        <v>119</v>
      </c>
      <c r="AM3128" t="s">
        <v>133</v>
      </c>
      <c r="AN3128" t="s">
        <v>134</v>
      </c>
      <c r="AO3128" t="s">
        <v>117</v>
      </c>
      <c r="AP3128" t="s">
        <v>117</v>
      </c>
      <c r="AQ3128" t="s">
        <v>117</v>
      </c>
      <c r="AR3128" t="s">
        <v>117</v>
      </c>
      <c r="AS3128" t="s">
        <v>117</v>
      </c>
      <c r="AT3128" t="s">
        <v>117</v>
      </c>
      <c r="AU3128" t="s">
        <v>117</v>
      </c>
      <c r="AV3128" t="s">
        <v>117</v>
      </c>
      <c r="AW3128" t="s">
        <v>117</v>
      </c>
      <c r="AX3128" t="s">
        <v>117</v>
      </c>
      <c r="AY3128" t="s">
        <v>117</v>
      </c>
      <c r="AZ3128" t="s">
        <v>117</v>
      </c>
      <c r="BA3128" t="s">
        <v>117</v>
      </c>
      <c r="BB3128" t="s">
        <v>117</v>
      </c>
      <c r="BD3128" t="s">
        <v>117</v>
      </c>
      <c r="BF3128" t="s">
        <v>117</v>
      </c>
      <c r="BG3128" t="s">
        <v>117</v>
      </c>
      <c r="BH3128" t="s">
        <v>115</v>
      </c>
      <c r="BI3128" t="s">
        <v>117</v>
      </c>
      <c r="BJ3128" t="s">
        <v>117</v>
      </c>
      <c r="BK3128" t="s">
        <v>117</v>
      </c>
      <c r="BL3128" t="s">
        <v>117</v>
      </c>
      <c r="BM3128" t="s">
        <v>117</v>
      </c>
      <c r="BN3128" t="s">
        <v>117</v>
      </c>
      <c r="BO3128" t="s">
        <v>117</v>
      </c>
      <c r="BP3128" t="s">
        <v>117</v>
      </c>
      <c r="BQ3128" t="s">
        <v>117</v>
      </c>
      <c r="BR3128" t="s">
        <v>117</v>
      </c>
      <c r="BS3128" t="s">
        <v>117</v>
      </c>
      <c r="BT3128" t="s">
        <v>117</v>
      </c>
      <c r="BU3128" t="s">
        <v>117</v>
      </c>
      <c r="BV3128" t="s">
        <v>115</v>
      </c>
      <c r="BW3128" t="s">
        <v>115</v>
      </c>
      <c r="BX3128" t="s">
        <v>115</v>
      </c>
      <c r="BY3128" t="s">
        <v>117</v>
      </c>
      <c r="BZ3128" t="s">
        <v>117</v>
      </c>
      <c r="CA3128" t="s">
        <v>117</v>
      </c>
      <c r="CB3128" t="s">
        <v>117</v>
      </c>
      <c r="CC3128" t="s">
        <v>117</v>
      </c>
      <c r="CD3128" t="s">
        <v>117</v>
      </c>
      <c r="CE3128" t="s">
        <v>117</v>
      </c>
      <c r="CF3128" t="s">
        <v>117</v>
      </c>
      <c r="CG3128" t="s">
        <v>117</v>
      </c>
      <c r="CH3128" t="s">
        <v>117</v>
      </c>
      <c r="CI3128" t="s">
        <v>117</v>
      </c>
      <c r="CJ3128" t="s">
        <v>117</v>
      </c>
      <c r="CK3128" t="s">
        <v>117</v>
      </c>
      <c r="CL3128" t="s">
        <v>117</v>
      </c>
      <c r="CM3128" t="s">
        <v>117</v>
      </c>
      <c r="CN3128" t="s">
        <v>117</v>
      </c>
      <c r="CO3128" t="s">
        <v>117</v>
      </c>
      <c r="CP3128" t="s">
        <v>117</v>
      </c>
      <c r="CQ3128" t="s">
        <v>117</v>
      </c>
      <c r="CR3128" t="s">
        <v>117</v>
      </c>
      <c r="CS3128" t="s">
        <v>117</v>
      </c>
      <c r="CT3128" t="s">
        <v>117</v>
      </c>
      <c r="CU3128" t="s">
        <v>117</v>
      </c>
      <c r="CV3128" t="s">
        <v>117</v>
      </c>
      <c r="CW3128" t="s">
        <v>117</v>
      </c>
    </row>
    <row r="3129" spans="1:101" x14ac:dyDescent="0.25">
      <c r="A3129" t="s">
        <v>100</v>
      </c>
      <c r="B3129">
        <v>163069</v>
      </c>
      <c r="C3129" t="s">
        <v>19352</v>
      </c>
      <c r="D3129" t="s">
        <v>102</v>
      </c>
      <c r="E3129" t="s">
        <v>19353</v>
      </c>
      <c r="F3129" t="s">
        <v>19353</v>
      </c>
      <c r="G3129" t="s">
        <v>19354</v>
      </c>
      <c r="H3129" t="s">
        <v>1392</v>
      </c>
      <c r="I3129" t="s">
        <v>509</v>
      </c>
      <c r="K3129" t="s">
        <v>106</v>
      </c>
      <c r="L3129" t="s">
        <v>785</v>
      </c>
      <c r="M3129" t="s">
        <v>4810</v>
      </c>
      <c r="N3129" t="s">
        <v>19355</v>
      </c>
      <c r="O3129">
        <v>3</v>
      </c>
      <c r="P3129" t="s">
        <v>19356</v>
      </c>
      <c r="Q3129" t="s">
        <v>19357</v>
      </c>
      <c r="R3129" t="s">
        <v>171</v>
      </c>
      <c r="S3129" t="s">
        <v>172</v>
      </c>
      <c r="T3129" t="s">
        <v>134</v>
      </c>
      <c r="U3129" t="s">
        <v>19358</v>
      </c>
      <c r="V3129" t="s">
        <v>114</v>
      </c>
      <c r="W3129" s="1">
        <v>41003</v>
      </c>
      <c r="Y3129" s="1">
        <v>43529</v>
      </c>
      <c r="Z3129" s="2">
        <v>43009</v>
      </c>
      <c r="AA3129" t="s">
        <v>19359</v>
      </c>
      <c r="AB3129" t="s">
        <v>117</v>
      </c>
      <c r="AC3129" t="s">
        <v>117</v>
      </c>
      <c r="AD3129" t="s">
        <v>117</v>
      </c>
      <c r="AF3129" t="s">
        <v>2690</v>
      </c>
      <c r="AG3129" t="s">
        <v>115</v>
      </c>
      <c r="AH3129" t="s">
        <v>117</v>
      </c>
      <c r="AI3129" t="s">
        <v>117</v>
      </c>
      <c r="AJ3129" t="s">
        <v>118</v>
      </c>
      <c r="AL3129" t="s">
        <v>119</v>
      </c>
      <c r="AN3129" t="s">
        <v>106</v>
      </c>
      <c r="AO3129" t="s">
        <v>117</v>
      </c>
      <c r="AP3129" t="s">
        <v>117</v>
      </c>
      <c r="AQ3129" t="s">
        <v>117</v>
      </c>
      <c r="AR3129" t="s">
        <v>117</v>
      </c>
      <c r="AS3129" t="s">
        <v>117</v>
      </c>
      <c r="AT3129" t="s">
        <v>117</v>
      </c>
      <c r="AU3129" t="s">
        <v>117</v>
      </c>
      <c r="AV3129" t="s">
        <v>117</v>
      </c>
      <c r="AW3129" t="s">
        <v>117</v>
      </c>
      <c r="AX3129" t="s">
        <v>117</v>
      </c>
      <c r="AY3129" t="s">
        <v>117</v>
      </c>
      <c r="AZ3129" t="s">
        <v>117</v>
      </c>
      <c r="BA3129" t="s">
        <v>117</v>
      </c>
      <c r="BB3129" t="s">
        <v>117</v>
      </c>
      <c r="BD3129" t="s">
        <v>117</v>
      </c>
      <c r="BF3129" t="s">
        <v>117</v>
      </c>
      <c r="BG3129" t="s">
        <v>117</v>
      </c>
      <c r="BH3129" t="s">
        <v>117</v>
      </c>
      <c r="BI3129" t="s">
        <v>117</v>
      </c>
      <c r="BJ3129" t="s">
        <v>117</v>
      </c>
      <c r="BK3129" t="s">
        <v>117</v>
      </c>
      <c r="BL3129" t="s">
        <v>117</v>
      </c>
      <c r="BM3129" t="s">
        <v>117</v>
      </c>
      <c r="BN3129" t="s">
        <v>117</v>
      </c>
      <c r="BO3129" t="s">
        <v>117</v>
      </c>
      <c r="BP3129" t="s">
        <v>117</v>
      </c>
      <c r="BQ3129" t="s">
        <v>117</v>
      </c>
      <c r="BR3129" t="s">
        <v>117</v>
      </c>
      <c r="BS3129" t="s">
        <v>117</v>
      </c>
      <c r="BT3129" t="s">
        <v>117</v>
      </c>
      <c r="BU3129" t="s">
        <v>117</v>
      </c>
      <c r="BV3129" t="s">
        <v>117</v>
      </c>
      <c r="BW3129" t="s">
        <v>115</v>
      </c>
      <c r="BX3129" t="s">
        <v>117</v>
      </c>
      <c r="BY3129" t="s">
        <v>117</v>
      </c>
      <c r="BZ3129" t="s">
        <v>117</v>
      </c>
      <c r="CA3129" t="s">
        <v>117</v>
      </c>
      <c r="CB3129" t="s">
        <v>117</v>
      </c>
      <c r="CC3129" t="s">
        <v>117</v>
      </c>
      <c r="CD3129" t="s">
        <v>117</v>
      </c>
      <c r="CE3129" t="s">
        <v>117</v>
      </c>
      <c r="CF3129" t="s">
        <v>117</v>
      </c>
      <c r="CG3129" t="s">
        <v>117</v>
      </c>
      <c r="CH3129" t="s">
        <v>117</v>
      </c>
      <c r="CI3129" t="s">
        <v>117</v>
      </c>
      <c r="CJ3129" t="s">
        <v>117</v>
      </c>
      <c r="CK3129" t="s">
        <v>117</v>
      </c>
      <c r="CL3129" t="s">
        <v>117</v>
      </c>
      <c r="CM3129" t="s">
        <v>117</v>
      </c>
      <c r="CN3129" t="s">
        <v>117</v>
      </c>
      <c r="CO3129" t="s">
        <v>117</v>
      </c>
      <c r="CP3129" t="s">
        <v>117</v>
      </c>
      <c r="CQ3129" t="s">
        <v>117</v>
      </c>
      <c r="CR3129" t="s">
        <v>117</v>
      </c>
      <c r="CS3129" t="s">
        <v>117</v>
      </c>
      <c r="CT3129" t="s">
        <v>117</v>
      </c>
      <c r="CU3129" t="s">
        <v>117</v>
      </c>
      <c r="CV3129" t="s">
        <v>117</v>
      </c>
      <c r="CW3129" t="s">
        <v>117</v>
      </c>
    </row>
    <row r="3130" spans="1:101" x14ac:dyDescent="0.25">
      <c r="A3130" t="s">
        <v>100</v>
      </c>
      <c r="B3130">
        <v>282782</v>
      </c>
      <c r="C3130" t="s">
        <v>19360</v>
      </c>
      <c r="D3130" t="s">
        <v>102</v>
      </c>
      <c r="E3130" t="s">
        <v>19361</v>
      </c>
      <c r="F3130" t="s">
        <v>19361</v>
      </c>
      <c r="G3130" t="s">
        <v>19362</v>
      </c>
      <c r="I3130" t="s">
        <v>242</v>
      </c>
      <c r="K3130" t="s">
        <v>243</v>
      </c>
      <c r="L3130" t="s">
        <v>19363</v>
      </c>
      <c r="M3130" t="s">
        <v>19364</v>
      </c>
      <c r="N3130" t="s">
        <v>2690</v>
      </c>
      <c r="O3130">
        <v>0</v>
      </c>
      <c r="V3130" t="s">
        <v>114</v>
      </c>
      <c r="W3130" s="1">
        <v>42404</v>
      </c>
      <c r="Y3130" s="1">
        <v>43236</v>
      </c>
      <c r="Z3130" s="2">
        <v>43009</v>
      </c>
      <c r="AA3130" t="s">
        <v>19365</v>
      </c>
      <c r="AB3130" t="s">
        <v>115</v>
      </c>
      <c r="AC3130" t="s">
        <v>117</v>
      </c>
      <c r="AD3130" t="s">
        <v>117</v>
      </c>
      <c r="AG3130" t="s">
        <v>117</v>
      </c>
      <c r="AH3130" t="s">
        <v>115</v>
      </c>
      <c r="AI3130" t="s">
        <v>117</v>
      </c>
      <c r="AJ3130" t="s">
        <v>118</v>
      </c>
      <c r="AL3130" t="s">
        <v>119</v>
      </c>
      <c r="AN3130" t="s">
        <v>243</v>
      </c>
      <c r="AO3130" t="s">
        <v>117</v>
      </c>
      <c r="AP3130" t="s">
        <v>117</v>
      </c>
      <c r="AQ3130" t="s">
        <v>117</v>
      </c>
      <c r="AR3130" t="s">
        <v>117</v>
      </c>
      <c r="AS3130" t="s">
        <v>117</v>
      </c>
      <c r="AT3130" t="s">
        <v>117</v>
      </c>
      <c r="AU3130" t="s">
        <v>117</v>
      </c>
      <c r="AV3130" t="s">
        <v>117</v>
      </c>
      <c r="AW3130" t="s">
        <v>117</v>
      </c>
      <c r="AX3130" t="s">
        <v>117</v>
      </c>
      <c r="AY3130" t="s">
        <v>117</v>
      </c>
      <c r="AZ3130" t="s">
        <v>117</v>
      </c>
      <c r="BA3130" t="s">
        <v>117</v>
      </c>
      <c r="BB3130" t="s">
        <v>117</v>
      </c>
      <c r="BD3130" t="s">
        <v>117</v>
      </c>
      <c r="BF3130" t="s">
        <v>117</v>
      </c>
      <c r="BG3130" t="s">
        <v>117</v>
      </c>
      <c r="BH3130" t="s">
        <v>117</v>
      </c>
      <c r="BI3130" t="s">
        <v>117</v>
      </c>
      <c r="BJ3130" t="s">
        <v>117</v>
      </c>
      <c r="BK3130" t="s">
        <v>117</v>
      </c>
      <c r="BL3130" t="s">
        <v>117</v>
      </c>
      <c r="BM3130" t="s">
        <v>117</v>
      </c>
      <c r="BN3130" t="s">
        <v>117</v>
      </c>
      <c r="BO3130" t="s">
        <v>117</v>
      </c>
      <c r="BP3130" t="s">
        <v>117</v>
      </c>
      <c r="BQ3130" t="s">
        <v>117</v>
      </c>
      <c r="BR3130" t="s">
        <v>117</v>
      </c>
      <c r="BS3130" t="s">
        <v>117</v>
      </c>
      <c r="BT3130" t="s">
        <v>117</v>
      </c>
      <c r="BU3130" t="s">
        <v>117</v>
      </c>
      <c r="BV3130" t="s">
        <v>115</v>
      </c>
      <c r="BW3130" t="s">
        <v>115</v>
      </c>
      <c r="BX3130" t="s">
        <v>115</v>
      </c>
      <c r="BY3130" t="s">
        <v>117</v>
      </c>
      <c r="BZ3130" t="s">
        <v>117</v>
      </c>
      <c r="CA3130" t="s">
        <v>117</v>
      </c>
      <c r="CB3130" t="s">
        <v>117</v>
      </c>
      <c r="CC3130" t="s">
        <v>117</v>
      </c>
      <c r="CD3130" t="s">
        <v>117</v>
      </c>
      <c r="CE3130" t="s">
        <v>117</v>
      </c>
      <c r="CF3130" t="s">
        <v>117</v>
      </c>
      <c r="CG3130" t="s">
        <v>117</v>
      </c>
      <c r="CH3130" t="s">
        <v>117</v>
      </c>
      <c r="CI3130" t="s">
        <v>117</v>
      </c>
      <c r="CJ3130" t="s">
        <v>117</v>
      </c>
      <c r="CK3130" t="s">
        <v>117</v>
      </c>
      <c r="CL3130" t="s">
        <v>117</v>
      </c>
      <c r="CM3130" t="s">
        <v>117</v>
      </c>
      <c r="CN3130" t="s">
        <v>117</v>
      </c>
      <c r="CO3130" t="s">
        <v>117</v>
      </c>
      <c r="CP3130" t="s">
        <v>117</v>
      </c>
      <c r="CQ3130" t="s">
        <v>117</v>
      </c>
      <c r="CR3130" t="s">
        <v>117</v>
      </c>
      <c r="CS3130" t="s">
        <v>117</v>
      </c>
      <c r="CT3130" t="s">
        <v>117</v>
      </c>
      <c r="CU3130" t="s">
        <v>117</v>
      </c>
      <c r="CV3130" t="s">
        <v>117</v>
      </c>
      <c r="CW3130" t="s">
        <v>117</v>
      </c>
    </row>
    <row r="3131" spans="1:101" x14ac:dyDescent="0.25">
      <c r="A3131" t="s">
        <v>100</v>
      </c>
      <c r="B3131">
        <v>287970</v>
      </c>
      <c r="C3131" t="s">
        <v>19366</v>
      </c>
      <c r="D3131" t="s">
        <v>102</v>
      </c>
      <c r="E3131" t="s">
        <v>19367</v>
      </c>
      <c r="F3131" t="s">
        <v>19367</v>
      </c>
      <c r="G3131" t="s">
        <v>19368</v>
      </c>
      <c r="I3131" t="s">
        <v>12982</v>
      </c>
      <c r="K3131" t="s">
        <v>179</v>
      </c>
      <c r="L3131" t="s">
        <v>14723</v>
      </c>
      <c r="M3131" t="s">
        <v>19369</v>
      </c>
      <c r="O3131">
        <v>1</v>
      </c>
      <c r="V3131" t="s">
        <v>114</v>
      </c>
      <c r="W3131" s="1">
        <v>42823</v>
      </c>
      <c r="Y3131" s="1">
        <v>43524</v>
      </c>
      <c r="Z3131" s="2">
        <v>43009</v>
      </c>
      <c r="AA3131" t="s">
        <v>19370</v>
      </c>
      <c r="AB3131" t="s">
        <v>115</v>
      </c>
      <c r="AC3131" t="s">
        <v>117</v>
      </c>
      <c r="AD3131" t="s">
        <v>117</v>
      </c>
      <c r="AF3131" t="s">
        <v>19371</v>
      </c>
      <c r="AG3131" t="s">
        <v>117</v>
      </c>
      <c r="AH3131" t="s">
        <v>115</v>
      </c>
      <c r="AI3131" t="s">
        <v>117</v>
      </c>
      <c r="AJ3131" t="s">
        <v>118</v>
      </c>
      <c r="AL3131" t="s">
        <v>119</v>
      </c>
      <c r="AN3131" t="s">
        <v>179</v>
      </c>
      <c r="AO3131" t="s">
        <v>117</v>
      </c>
      <c r="AP3131" t="s">
        <v>117</v>
      </c>
      <c r="AQ3131" t="s">
        <v>115</v>
      </c>
      <c r="AR3131" t="s">
        <v>117</v>
      </c>
      <c r="AS3131" t="s">
        <v>117</v>
      </c>
      <c r="AT3131" t="s">
        <v>117</v>
      </c>
      <c r="AU3131" t="s">
        <v>117</v>
      </c>
      <c r="AV3131" t="s">
        <v>117</v>
      </c>
      <c r="AW3131" t="s">
        <v>117</v>
      </c>
      <c r="AX3131" t="s">
        <v>117</v>
      </c>
      <c r="AY3131" t="s">
        <v>117</v>
      </c>
      <c r="AZ3131" t="s">
        <v>117</v>
      </c>
      <c r="BA3131" t="s">
        <v>117</v>
      </c>
      <c r="BB3131" t="s">
        <v>117</v>
      </c>
      <c r="BD3131" t="s">
        <v>115</v>
      </c>
      <c r="BE3131" t="s">
        <v>117</v>
      </c>
      <c r="BF3131" t="s">
        <v>117</v>
      </c>
      <c r="BG3131" t="s">
        <v>117</v>
      </c>
      <c r="BH3131" t="s">
        <v>117</v>
      </c>
      <c r="BI3131" t="s">
        <v>117</v>
      </c>
      <c r="BJ3131" t="s">
        <v>117</v>
      </c>
      <c r="BK3131" t="s">
        <v>117</v>
      </c>
      <c r="BL3131" t="s">
        <v>117</v>
      </c>
      <c r="BM3131" t="s">
        <v>117</v>
      </c>
      <c r="BN3131" t="s">
        <v>117</v>
      </c>
      <c r="BO3131" t="s">
        <v>117</v>
      </c>
      <c r="BP3131" t="s">
        <v>117</v>
      </c>
      <c r="BQ3131" t="s">
        <v>117</v>
      </c>
      <c r="BR3131" t="s">
        <v>117</v>
      </c>
      <c r="BS3131" t="s">
        <v>117</v>
      </c>
      <c r="BT3131" t="s">
        <v>117</v>
      </c>
      <c r="BU3131" t="s">
        <v>117</v>
      </c>
      <c r="BV3131" t="s">
        <v>115</v>
      </c>
      <c r="BW3131" t="s">
        <v>115</v>
      </c>
      <c r="BX3131" t="s">
        <v>117</v>
      </c>
      <c r="BY3131" t="s">
        <v>117</v>
      </c>
      <c r="BZ3131" t="s">
        <v>117</v>
      </c>
      <c r="CA3131" t="s">
        <v>117</v>
      </c>
      <c r="CB3131" t="s">
        <v>117</v>
      </c>
      <c r="CC3131" t="s">
        <v>117</v>
      </c>
      <c r="CD3131" t="s">
        <v>117</v>
      </c>
      <c r="CE3131" t="s">
        <v>117</v>
      </c>
      <c r="CF3131" t="s">
        <v>117</v>
      </c>
      <c r="CG3131" t="s">
        <v>117</v>
      </c>
      <c r="CH3131" t="s">
        <v>117</v>
      </c>
      <c r="CI3131" t="s">
        <v>117</v>
      </c>
      <c r="CJ3131" t="s">
        <v>117</v>
      </c>
      <c r="CK3131" t="s">
        <v>117</v>
      </c>
      <c r="CL3131" t="s">
        <v>117</v>
      </c>
      <c r="CM3131" t="s">
        <v>117</v>
      </c>
      <c r="CN3131" t="s">
        <v>117</v>
      </c>
      <c r="CO3131" t="s">
        <v>117</v>
      </c>
      <c r="CP3131" t="s">
        <v>117</v>
      </c>
      <c r="CQ3131" t="s">
        <v>117</v>
      </c>
      <c r="CR3131" t="s">
        <v>117</v>
      </c>
      <c r="CS3131" t="s">
        <v>117</v>
      </c>
      <c r="CT3131" t="s">
        <v>117</v>
      </c>
      <c r="CU3131" t="s">
        <v>117</v>
      </c>
      <c r="CV3131" t="s">
        <v>117</v>
      </c>
      <c r="CW3131" t="s">
        <v>117</v>
      </c>
    </row>
    <row r="3132" spans="1:101" x14ac:dyDescent="0.25">
      <c r="A3132" t="s">
        <v>100</v>
      </c>
      <c r="B3132">
        <v>161287</v>
      </c>
      <c r="C3132" t="s">
        <v>19372</v>
      </c>
      <c r="D3132" t="s">
        <v>102</v>
      </c>
      <c r="E3132" t="s">
        <v>19373</v>
      </c>
      <c r="F3132" t="s">
        <v>19373</v>
      </c>
      <c r="G3132" t="s">
        <v>19374</v>
      </c>
      <c r="H3132" t="s">
        <v>19375</v>
      </c>
      <c r="I3132" t="s">
        <v>19376</v>
      </c>
      <c r="K3132" t="s">
        <v>113</v>
      </c>
      <c r="M3132" t="s">
        <v>19377</v>
      </c>
      <c r="N3132" t="s">
        <v>19378</v>
      </c>
      <c r="O3132">
        <v>0</v>
      </c>
      <c r="V3132" t="s">
        <v>114</v>
      </c>
      <c r="W3132" s="1">
        <v>40995</v>
      </c>
      <c r="Y3132" s="1">
        <v>43551</v>
      </c>
      <c r="Z3132" s="2">
        <v>43009</v>
      </c>
      <c r="AA3132" t="s">
        <v>9228</v>
      </c>
      <c r="AB3132" t="s">
        <v>115</v>
      </c>
      <c r="AC3132" t="s">
        <v>117</v>
      </c>
      <c r="AD3132" t="s">
        <v>117</v>
      </c>
      <c r="AF3132" t="s">
        <v>19379</v>
      </c>
      <c r="AG3132" t="s">
        <v>117</v>
      </c>
      <c r="AH3132" t="s">
        <v>115</v>
      </c>
      <c r="AI3132" t="s">
        <v>117</v>
      </c>
      <c r="AJ3132" t="s">
        <v>118</v>
      </c>
      <c r="AL3132" t="s">
        <v>119</v>
      </c>
      <c r="AN3132" t="s">
        <v>113</v>
      </c>
      <c r="AO3132" t="s">
        <v>117</v>
      </c>
      <c r="AP3132" t="s">
        <v>117</v>
      </c>
      <c r="AQ3132" t="s">
        <v>115</v>
      </c>
      <c r="AR3132" t="s">
        <v>117</v>
      </c>
      <c r="AS3132" t="s">
        <v>117</v>
      </c>
      <c r="AT3132" t="s">
        <v>117</v>
      </c>
      <c r="AU3132" t="s">
        <v>117</v>
      </c>
      <c r="AV3132" t="s">
        <v>117</v>
      </c>
      <c r="AW3132" t="s">
        <v>117</v>
      </c>
      <c r="AX3132" t="s">
        <v>117</v>
      </c>
      <c r="AY3132" t="s">
        <v>117</v>
      </c>
      <c r="AZ3132" t="s">
        <v>117</v>
      </c>
      <c r="BA3132" t="s">
        <v>117</v>
      </c>
      <c r="BB3132" t="s">
        <v>117</v>
      </c>
      <c r="BD3132" t="s">
        <v>117</v>
      </c>
      <c r="BF3132" t="s">
        <v>117</v>
      </c>
      <c r="BG3132" t="s">
        <v>115</v>
      </c>
      <c r="BH3132" t="s">
        <v>115</v>
      </c>
      <c r="BI3132" t="s">
        <v>117</v>
      </c>
      <c r="BJ3132" t="s">
        <v>117</v>
      </c>
      <c r="BK3132" t="s">
        <v>117</v>
      </c>
      <c r="BL3132" t="s">
        <v>115</v>
      </c>
      <c r="BM3132" t="s">
        <v>117</v>
      </c>
      <c r="BN3132" t="s">
        <v>117</v>
      </c>
      <c r="BO3132" t="s">
        <v>117</v>
      </c>
      <c r="BP3132" t="s">
        <v>117</v>
      </c>
      <c r="BQ3132" t="s">
        <v>117</v>
      </c>
      <c r="BR3132" t="s">
        <v>117</v>
      </c>
      <c r="BS3132" t="s">
        <v>117</v>
      </c>
      <c r="BT3132" t="s">
        <v>117</v>
      </c>
      <c r="BU3132" t="s">
        <v>117</v>
      </c>
      <c r="BV3132" t="s">
        <v>115</v>
      </c>
      <c r="BW3132" t="s">
        <v>115</v>
      </c>
      <c r="BX3132" t="s">
        <v>117</v>
      </c>
      <c r="BY3132" t="s">
        <v>117</v>
      </c>
      <c r="BZ3132" t="s">
        <v>117</v>
      </c>
      <c r="CA3132" t="s">
        <v>117</v>
      </c>
      <c r="CB3132" t="s">
        <v>117</v>
      </c>
      <c r="CC3132" t="s">
        <v>117</v>
      </c>
      <c r="CD3132" t="s">
        <v>117</v>
      </c>
      <c r="CE3132" t="s">
        <v>117</v>
      </c>
      <c r="CF3132" t="s">
        <v>117</v>
      </c>
      <c r="CG3132" t="s">
        <v>117</v>
      </c>
      <c r="CH3132" t="s">
        <v>117</v>
      </c>
      <c r="CI3132" t="s">
        <v>117</v>
      </c>
      <c r="CJ3132" t="s">
        <v>117</v>
      </c>
      <c r="CK3132" t="s">
        <v>117</v>
      </c>
      <c r="CL3132" t="s">
        <v>117</v>
      </c>
      <c r="CM3132" t="s">
        <v>117</v>
      </c>
      <c r="CN3132" t="s">
        <v>117</v>
      </c>
      <c r="CO3132" t="s">
        <v>117</v>
      </c>
      <c r="CP3132" t="s">
        <v>117</v>
      </c>
      <c r="CQ3132" t="s">
        <v>117</v>
      </c>
      <c r="CR3132" t="s">
        <v>117</v>
      </c>
      <c r="CS3132" t="s">
        <v>117</v>
      </c>
      <c r="CT3132" t="s">
        <v>117</v>
      </c>
      <c r="CU3132" t="s">
        <v>117</v>
      </c>
      <c r="CV3132" t="s">
        <v>117</v>
      </c>
      <c r="CW3132" t="s">
        <v>117</v>
      </c>
    </row>
    <row r="3133" spans="1:101" x14ac:dyDescent="0.25">
      <c r="A3133" t="s">
        <v>145</v>
      </c>
      <c r="B3133">
        <v>297998</v>
      </c>
      <c r="C3133" t="s">
        <v>19380</v>
      </c>
      <c r="D3133" t="s">
        <v>102</v>
      </c>
      <c r="E3133" t="s">
        <v>19381</v>
      </c>
      <c r="F3133" t="s">
        <v>19381</v>
      </c>
      <c r="G3133" t="s">
        <v>19382</v>
      </c>
      <c r="I3133" t="s">
        <v>1032</v>
      </c>
      <c r="J3133" t="s">
        <v>151</v>
      </c>
      <c r="K3133" t="s">
        <v>134</v>
      </c>
      <c r="L3133">
        <v>2116</v>
      </c>
      <c r="M3133" t="s">
        <v>19383</v>
      </c>
      <c r="N3133" t="s">
        <v>19384</v>
      </c>
      <c r="O3133">
        <v>0</v>
      </c>
      <c r="V3133" t="s">
        <v>114</v>
      </c>
      <c r="W3133" s="1">
        <v>43413</v>
      </c>
      <c r="Y3133" s="1">
        <v>43522</v>
      </c>
      <c r="Z3133" s="2">
        <v>43009</v>
      </c>
      <c r="AA3133" t="s">
        <v>19385</v>
      </c>
      <c r="AB3133" t="s">
        <v>117</v>
      </c>
      <c r="AC3133" t="s">
        <v>117</v>
      </c>
      <c r="AD3133" t="s">
        <v>117</v>
      </c>
      <c r="AG3133" t="s">
        <v>117</v>
      </c>
      <c r="AH3133" t="s">
        <v>115</v>
      </c>
      <c r="AI3133" t="s">
        <v>117</v>
      </c>
      <c r="AJ3133" t="s">
        <v>293</v>
      </c>
      <c r="AL3133" t="s">
        <v>119</v>
      </c>
      <c r="AM3133" t="s">
        <v>133</v>
      </c>
      <c r="AN3133" t="s">
        <v>134</v>
      </c>
      <c r="AO3133" t="s">
        <v>117</v>
      </c>
      <c r="AP3133" t="s">
        <v>117</v>
      </c>
      <c r="AQ3133" t="s">
        <v>115</v>
      </c>
      <c r="AR3133" t="s">
        <v>117</v>
      </c>
      <c r="AS3133" t="s">
        <v>117</v>
      </c>
      <c r="AT3133" t="s">
        <v>117</v>
      </c>
      <c r="AU3133" t="s">
        <v>117</v>
      </c>
      <c r="AV3133" t="s">
        <v>117</v>
      </c>
      <c r="AW3133" t="s">
        <v>117</v>
      </c>
      <c r="AX3133" t="s">
        <v>117</v>
      </c>
      <c r="AY3133" t="s">
        <v>117</v>
      </c>
      <c r="AZ3133" t="s">
        <v>117</v>
      </c>
      <c r="BA3133" t="s">
        <v>117</v>
      </c>
      <c r="BB3133" t="s">
        <v>117</v>
      </c>
      <c r="BD3133" t="s">
        <v>117</v>
      </c>
      <c r="BF3133" t="s">
        <v>117</v>
      </c>
      <c r="BG3133" t="s">
        <v>117</v>
      </c>
      <c r="BH3133" t="s">
        <v>115</v>
      </c>
      <c r="BI3133" t="s">
        <v>117</v>
      </c>
      <c r="BJ3133" t="s">
        <v>117</v>
      </c>
      <c r="BK3133" t="s">
        <v>117</v>
      </c>
      <c r="BL3133" t="s">
        <v>115</v>
      </c>
      <c r="BM3133" t="s">
        <v>117</v>
      </c>
      <c r="BN3133" t="s">
        <v>117</v>
      </c>
      <c r="BO3133" t="s">
        <v>117</v>
      </c>
      <c r="BP3133" t="s">
        <v>117</v>
      </c>
      <c r="BQ3133" t="s">
        <v>117</v>
      </c>
      <c r="BR3133" t="s">
        <v>117</v>
      </c>
      <c r="BS3133" t="s">
        <v>117</v>
      </c>
      <c r="BT3133" t="s">
        <v>117</v>
      </c>
      <c r="BU3133" t="s">
        <v>115</v>
      </c>
      <c r="BV3133" t="s">
        <v>115</v>
      </c>
      <c r="BW3133" t="s">
        <v>115</v>
      </c>
      <c r="BX3133" t="s">
        <v>117</v>
      </c>
      <c r="BY3133" t="s">
        <v>117</v>
      </c>
      <c r="BZ3133" t="s">
        <v>117</v>
      </c>
      <c r="CA3133" t="s">
        <v>117</v>
      </c>
      <c r="CB3133" t="s">
        <v>117</v>
      </c>
      <c r="CC3133" t="s">
        <v>117</v>
      </c>
      <c r="CD3133" t="s">
        <v>117</v>
      </c>
      <c r="CE3133" t="s">
        <v>117</v>
      </c>
      <c r="CF3133" t="s">
        <v>117</v>
      </c>
      <c r="CG3133" t="s">
        <v>117</v>
      </c>
      <c r="CH3133" t="s">
        <v>117</v>
      </c>
      <c r="CI3133" t="s">
        <v>117</v>
      </c>
      <c r="CJ3133" t="s">
        <v>117</v>
      </c>
      <c r="CK3133" t="s">
        <v>117</v>
      </c>
      <c r="CL3133" t="s">
        <v>117</v>
      </c>
      <c r="CM3133" t="s">
        <v>117</v>
      </c>
      <c r="CN3133" t="s">
        <v>117</v>
      </c>
      <c r="CO3133" t="s">
        <v>117</v>
      </c>
      <c r="CP3133" t="s">
        <v>117</v>
      </c>
      <c r="CQ3133" t="s">
        <v>117</v>
      </c>
      <c r="CR3133" t="s">
        <v>117</v>
      </c>
      <c r="CS3133" t="s">
        <v>117</v>
      </c>
      <c r="CT3133" t="s">
        <v>117</v>
      </c>
      <c r="CU3133" t="s">
        <v>117</v>
      </c>
      <c r="CV3133" t="s">
        <v>117</v>
      </c>
      <c r="CW3133" t="s">
        <v>117</v>
      </c>
    </row>
    <row r="3134" spans="1:101" x14ac:dyDescent="0.25">
      <c r="A3134" t="s">
        <v>100</v>
      </c>
      <c r="B3134">
        <v>289578</v>
      </c>
      <c r="C3134" t="s">
        <v>19386</v>
      </c>
      <c r="D3134" t="s">
        <v>102</v>
      </c>
      <c r="E3134" t="s">
        <v>19387</v>
      </c>
      <c r="F3134" t="s">
        <v>19387</v>
      </c>
      <c r="G3134" t="s">
        <v>19388</v>
      </c>
      <c r="H3134" t="s">
        <v>19389</v>
      </c>
      <c r="I3134" t="s">
        <v>889</v>
      </c>
      <c r="K3134" t="s">
        <v>113</v>
      </c>
      <c r="M3134" t="s">
        <v>19390</v>
      </c>
      <c r="N3134" t="s">
        <v>19391</v>
      </c>
      <c r="O3134">
        <v>28</v>
      </c>
      <c r="V3134" t="s">
        <v>114</v>
      </c>
      <c r="W3134" s="1">
        <v>42968</v>
      </c>
      <c r="Y3134" s="1">
        <v>43376</v>
      </c>
      <c r="Z3134" s="2">
        <v>43009</v>
      </c>
      <c r="AB3134" t="s">
        <v>115</v>
      </c>
      <c r="AC3134" t="s">
        <v>117</v>
      </c>
      <c r="AD3134" t="s">
        <v>117</v>
      </c>
      <c r="AG3134" t="s">
        <v>117</v>
      </c>
      <c r="AH3134" t="s">
        <v>115</v>
      </c>
      <c r="AI3134" t="s">
        <v>117</v>
      </c>
      <c r="AJ3134" t="s">
        <v>118</v>
      </c>
      <c r="AL3134" t="s">
        <v>584</v>
      </c>
      <c r="AN3134" t="s">
        <v>106</v>
      </c>
      <c r="AO3134" t="s">
        <v>117</v>
      </c>
      <c r="AP3134" t="s">
        <v>117</v>
      </c>
      <c r="AQ3134" t="s">
        <v>117</v>
      </c>
      <c r="AR3134" t="s">
        <v>117</v>
      </c>
      <c r="AS3134" t="s">
        <v>117</v>
      </c>
      <c r="AT3134" t="s">
        <v>117</v>
      </c>
      <c r="AU3134" t="s">
        <v>117</v>
      </c>
      <c r="AV3134" t="s">
        <v>117</v>
      </c>
      <c r="AW3134" t="s">
        <v>117</v>
      </c>
      <c r="AX3134" t="s">
        <v>117</v>
      </c>
      <c r="AY3134" t="s">
        <v>117</v>
      </c>
      <c r="AZ3134" t="s">
        <v>117</v>
      </c>
      <c r="BA3134" t="s">
        <v>117</v>
      </c>
      <c r="BB3134" t="s">
        <v>117</v>
      </c>
      <c r="BD3134" t="s">
        <v>117</v>
      </c>
      <c r="BF3134" t="s">
        <v>117</v>
      </c>
      <c r="BG3134" t="s">
        <v>117</v>
      </c>
      <c r="BH3134" t="s">
        <v>115</v>
      </c>
      <c r="BI3134" t="s">
        <v>117</v>
      </c>
      <c r="BJ3134" t="s">
        <v>117</v>
      </c>
      <c r="BK3134" t="s">
        <v>117</v>
      </c>
      <c r="BL3134" t="s">
        <v>117</v>
      </c>
      <c r="BM3134" t="s">
        <v>117</v>
      </c>
      <c r="BN3134" t="s">
        <v>117</v>
      </c>
      <c r="BO3134" t="s">
        <v>117</v>
      </c>
      <c r="BP3134" t="s">
        <v>117</v>
      </c>
      <c r="BQ3134" t="s">
        <v>117</v>
      </c>
      <c r="BR3134" t="s">
        <v>117</v>
      </c>
      <c r="BS3134" t="s">
        <v>117</v>
      </c>
      <c r="BT3134" t="s">
        <v>117</v>
      </c>
      <c r="BU3134" t="s">
        <v>117</v>
      </c>
      <c r="BV3134" t="s">
        <v>117</v>
      </c>
      <c r="BW3134" t="s">
        <v>115</v>
      </c>
      <c r="BX3134" t="s">
        <v>117</v>
      </c>
      <c r="BY3134" t="s">
        <v>117</v>
      </c>
      <c r="BZ3134" t="s">
        <v>117</v>
      </c>
      <c r="CA3134" t="s">
        <v>117</v>
      </c>
      <c r="CB3134" t="s">
        <v>117</v>
      </c>
      <c r="CC3134" t="s">
        <v>117</v>
      </c>
      <c r="CD3134" t="s">
        <v>117</v>
      </c>
      <c r="CE3134" t="s">
        <v>117</v>
      </c>
      <c r="CF3134" t="s">
        <v>117</v>
      </c>
      <c r="CG3134" t="s">
        <v>117</v>
      </c>
      <c r="CH3134" t="s">
        <v>117</v>
      </c>
      <c r="CI3134" t="s">
        <v>117</v>
      </c>
      <c r="CJ3134" t="s">
        <v>117</v>
      </c>
      <c r="CK3134" t="s">
        <v>117</v>
      </c>
      <c r="CL3134" t="s">
        <v>117</v>
      </c>
      <c r="CM3134" t="s">
        <v>117</v>
      </c>
      <c r="CN3134" t="s">
        <v>117</v>
      </c>
      <c r="CO3134" t="s">
        <v>117</v>
      </c>
      <c r="CP3134" t="s">
        <v>117</v>
      </c>
      <c r="CQ3134" t="s">
        <v>117</v>
      </c>
      <c r="CR3134" t="s">
        <v>117</v>
      </c>
      <c r="CS3134" t="s">
        <v>117</v>
      </c>
      <c r="CT3134" t="s">
        <v>117</v>
      </c>
      <c r="CU3134" t="s">
        <v>117</v>
      </c>
      <c r="CV3134" t="s">
        <v>117</v>
      </c>
      <c r="CW3134" t="s">
        <v>117</v>
      </c>
    </row>
    <row r="3135" spans="1:101" x14ac:dyDescent="0.25">
      <c r="A3135" t="s">
        <v>309</v>
      </c>
      <c r="B3135">
        <v>298804</v>
      </c>
      <c r="C3135" t="s">
        <v>19392</v>
      </c>
      <c r="D3135" t="s">
        <v>102</v>
      </c>
      <c r="E3135" t="s">
        <v>19393</v>
      </c>
      <c r="F3135" t="s">
        <v>19393</v>
      </c>
      <c r="G3135" t="s">
        <v>19394</v>
      </c>
      <c r="H3135" t="s">
        <v>1835</v>
      </c>
      <c r="I3135" t="s">
        <v>9265</v>
      </c>
      <c r="J3135" t="s">
        <v>755</v>
      </c>
      <c r="K3135" t="s">
        <v>134</v>
      </c>
      <c r="L3135" t="s">
        <v>19395</v>
      </c>
      <c r="M3135" t="s">
        <v>19396</v>
      </c>
      <c r="O3135">
        <v>0</v>
      </c>
      <c r="V3135" t="s">
        <v>114</v>
      </c>
      <c r="W3135" s="1">
        <v>43384</v>
      </c>
      <c r="Y3135" s="1">
        <v>43528</v>
      </c>
      <c r="Z3135" s="2">
        <v>43009</v>
      </c>
      <c r="AA3135" t="s">
        <v>19397</v>
      </c>
      <c r="AB3135" t="s">
        <v>117</v>
      </c>
      <c r="AC3135" t="s">
        <v>117</v>
      </c>
      <c r="AD3135" t="s">
        <v>117</v>
      </c>
      <c r="AG3135" t="s">
        <v>115</v>
      </c>
      <c r="AH3135" t="s">
        <v>115</v>
      </c>
      <c r="AI3135" t="s">
        <v>117</v>
      </c>
      <c r="AJ3135" t="s">
        <v>132</v>
      </c>
      <c r="AL3135" t="s">
        <v>119</v>
      </c>
      <c r="AM3135" t="s">
        <v>133</v>
      </c>
      <c r="AN3135" t="s">
        <v>134</v>
      </c>
      <c r="AO3135" t="s">
        <v>117</v>
      </c>
      <c r="AP3135" t="s">
        <v>117</v>
      </c>
      <c r="AQ3135" t="s">
        <v>117</v>
      </c>
      <c r="AR3135" t="s">
        <v>117</v>
      </c>
      <c r="AS3135" t="s">
        <v>117</v>
      </c>
      <c r="AT3135" t="s">
        <v>117</v>
      </c>
      <c r="AU3135" t="s">
        <v>117</v>
      </c>
      <c r="AV3135" t="s">
        <v>117</v>
      </c>
      <c r="AW3135" t="s">
        <v>117</v>
      </c>
      <c r="AX3135" t="s">
        <v>117</v>
      </c>
      <c r="AY3135" t="s">
        <v>117</v>
      </c>
      <c r="AZ3135" t="s">
        <v>117</v>
      </c>
      <c r="BA3135" t="s">
        <v>117</v>
      </c>
      <c r="BB3135" t="s">
        <v>117</v>
      </c>
      <c r="BD3135" t="s">
        <v>117</v>
      </c>
      <c r="BF3135" t="s">
        <v>117</v>
      </c>
      <c r="BG3135" t="s">
        <v>117</v>
      </c>
      <c r="BH3135" t="s">
        <v>117</v>
      </c>
      <c r="BI3135" t="s">
        <v>117</v>
      </c>
      <c r="BJ3135" t="s">
        <v>117</v>
      </c>
      <c r="BK3135" t="s">
        <v>117</v>
      </c>
      <c r="BL3135" t="s">
        <v>117</v>
      </c>
      <c r="BM3135" t="s">
        <v>117</v>
      </c>
      <c r="BN3135" t="s">
        <v>117</v>
      </c>
      <c r="BO3135" t="s">
        <v>117</v>
      </c>
      <c r="BP3135" t="s">
        <v>117</v>
      </c>
      <c r="BQ3135" t="s">
        <v>117</v>
      </c>
      <c r="BR3135" t="s">
        <v>117</v>
      </c>
      <c r="BS3135" t="s">
        <v>117</v>
      </c>
      <c r="BT3135" t="s">
        <v>117</v>
      </c>
      <c r="BU3135" t="s">
        <v>117</v>
      </c>
      <c r="BV3135" t="s">
        <v>115</v>
      </c>
      <c r="BW3135" t="s">
        <v>115</v>
      </c>
      <c r="BX3135" t="s">
        <v>117</v>
      </c>
      <c r="BY3135" t="s">
        <v>117</v>
      </c>
      <c r="BZ3135" t="s">
        <v>117</v>
      </c>
      <c r="CA3135" t="s">
        <v>117</v>
      </c>
      <c r="CB3135" t="s">
        <v>117</v>
      </c>
      <c r="CC3135" t="s">
        <v>117</v>
      </c>
      <c r="CD3135" t="s">
        <v>117</v>
      </c>
      <c r="CE3135" t="s">
        <v>117</v>
      </c>
      <c r="CF3135" t="s">
        <v>117</v>
      </c>
      <c r="CG3135" t="s">
        <v>117</v>
      </c>
      <c r="CH3135" t="s">
        <v>117</v>
      </c>
      <c r="CI3135" t="s">
        <v>117</v>
      </c>
      <c r="CJ3135" t="s">
        <v>117</v>
      </c>
      <c r="CK3135" t="s">
        <v>117</v>
      </c>
      <c r="CL3135" t="s">
        <v>117</v>
      </c>
      <c r="CM3135" t="s">
        <v>117</v>
      </c>
      <c r="CN3135" t="s">
        <v>117</v>
      </c>
      <c r="CO3135" t="s">
        <v>117</v>
      </c>
      <c r="CP3135" t="s">
        <v>117</v>
      </c>
      <c r="CQ3135" t="s">
        <v>117</v>
      </c>
      <c r="CR3135" t="s">
        <v>117</v>
      </c>
      <c r="CS3135" t="s">
        <v>117</v>
      </c>
      <c r="CT3135" t="s">
        <v>117</v>
      </c>
      <c r="CU3135" t="s">
        <v>117</v>
      </c>
      <c r="CV3135" t="s">
        <v>117</v>
      </c>
      <c r="CW3135" t="s">
        <v>117</v>
      </c>
    </row>
    <row r="3136" spans="1:101" x14ac:dyDescent="0.25">
      <c r="A3136" t="s">
        <v>145</v>
      </c>
      <c r="B3136">
        <v>125053</v>
      </c>
      <c r="C3136" t="s">
        <v>19398</v>
      </c>
      <c r="D3136" t="s">
        <v>102</v>
      </c>
      <c r="E3136" t="s">
        <v>19399</v>
      </c>
      <c r="F3136" t="s">
        <v>19399</v>
      </c>
      <c r="G3136" t="s">
        <v>19400</v>
      </c>
      <c r="I3136" t="s">
        <v>400</v>
      </c>
      <c r="J3136" t="s">
        <v>151</v>
      </c>
      <c r="K3136" t="s">
        <v>134</v>
      </c>
      <c r="L3136">
        <v>2481</v>
      </c>
      <c r="M3136" t="s">
        <v>19401</v>
      </c>
      <c r="N3136" t="s">
        <v>19402</v>
      </c>
      <c r="O3136">
        <v>0</v>
      </c>
      <c r="V3136" t="s">
        <v>114</v>
      </c>
      <c r="W3136" s="1">
        <v>40997</v>
      </c>
      <c r="Y3136" s="1">
        <v>43553</v>
      </c>
      <c r="Z3136" s="2">
        <v>43009</v>
      </c>
      <c r="AB3136" t="s">
        <v>117</v>
      </c>
      <c r="AC3136" t="s">
        <v>117</v>
      </c>
      <c r="AD3136" t="s">
        <v>117</v>
      </c>
      <c r="AG3136" t="s">
        <v>115</v>
      </c>
      <c r="AH3136" t="s">
        <v>117</v>
      </c>
      <c r="AI3136" t="s">
        <v>117</v>
      </c>
      <c r="AJ3136" t="s">
        <v>132</v>
      </c>
      <c r="AL3136" t="s">
        <v>119</v>
      </c>
      <c r="AM3136" t="s">
        <v>133</v>
      </c>
      <c r="AN3136" t="s">
        <v>134</v>
      </c>
      <c r="AO3136" t="s">
        <v>117</v>
      </c>
      <c r="AP3136" t="s">
        <v>117</v>
      </c>
      <c r="AQ3136" t="s">
        <v>117</v>
      </c>
      <c r="AR3136" t="s">
        <v>117</v>
      </c>
      <c r="AS3136" t="s">
        <v>117</v>
      </c>
      <c r="AT3136" t="s">
        <v>117</v>
      </c>
      <c r="AU3136" t="s">
        <v>117</v>
      </c>
      <c r="AV3136" t="s">
        <v>117</v>
      </c>
      <c r="AW3136" t="s">
        <v>117</v>
      </c>
      <c r="AX3136" t="s">
        <v>117</v>
      </c>
      <c r="AY3136" t="s">
        <v>117</v>
      </c>
      <c r="AZ3136" t="s">
        <v>117</v>
      </c>
      <c r="BA3136" t="s">
        <v>117</v>
      </c>
      <c r="BB3136" t="s">
        <v>117</v>
      </c>
      <c r="BD3136" t="s">
        <v>117</v>
      </c>
      <c r="BF3136" t="s">
        <v>117</v>
      </c>
      <c r="BG3136" t="s">
        <v>117</v>
      </c>
      <c r="BH3136" t="s">
        <v>117</v>
      </c>
      <c r="BI3136" t="s">
        <v>117</v>
      </c>
      <c r="BJ3136" t="s">
        <v>117</v>
      </c>
      <c r="BK3136" t="s">
        <v>117</v>
      </c>
      <c r="BL3136" t="s">
        <v>117</v>
      </c>
      <c r="BM3136" t="s">
        <v>117</v>
      </c>
      <c r="BN3136" t="s">
        <v>117</v>
      </c>
      <c r="BO3136" t="s">
        <v>117</v>
      </c>
      <c r="BP3136" t="s">
        <v>117</v>
      </c>
      <c r="BQ3136" t="s">
        <v>117</v>
      </c>
      <c r="BR3136" t="s">
        <v>117</v>
      </c>
      <c r="BS3136" t="s">
        <v>117</v>
      </c>
      <c r="BT3136" t="s">
        <v>117</v>
      </c>
      <c r="BU3136" t="s">
        <v>117</v>
      </c>
      <c r="BV3136" t="s">
        <v>117</v>
      </c>
      <c r="BW3136" t="s">
        <v>115</v>
      </c>
      <c r="BX3136" t="s">
        <v>117</v>
      </c>
      <c r="BY3136" t="s">
        <v>117</v>
      </c>
      <c r="BZ3136" t="s">
        <v>117</v>
      </c>
      <c r="CA3136" t="s">
        <v>117</v>
      </c>
      <c r="CB3136" t="s">
        <v>117</v>
      </c>
      <c r="CC3136" t="s">
        <v>117</v>
      </c>
      <c r="CD3136" t="s">
        <v>117</v>
      </c>
      <c r="CE3136" t="s">
        <v>117</v>
      </c>
      <c r="CF3136" t="s">
        <v>117</v>
      </c>
      <c r="CG3136" t="s">
        <v>117</v>
      </c>
      <c r="CH3136" t="s">
        <v>117</v>
      </c>
      <c r="CI3136" t="s">
        <v>117</v>
      </c>
      <c r="CJ3136" t="s">
        <v>117</v>
      </c>
      <c r="CK3136" t="s">
        <v>117</v>
      </c>
      <c r="CL3136" t="s">
        <v>117</v>
      </c>
      <c r="CM3136" t="s">
        <v>117</v>
      </c>
      <c r="CN3136" t="s">
        <v>117</v>
      </c>
      <c r="CO3136" t="s">
        <v>117</v>
      </c>
      <c r="CP3136" t="s">
        <v>117</v>
      </c>
      <c r="CQ3136" t="s">
        <v>117</v>
      </c>
      <c r="CR3136" t="s">
        <v>117</v>
      </c>
      <c r="CS3136" t="s">
        <v>117</v>
      </c>
      <c r="CT3136" t="s">
        <v>117</v>
      </c>
      <c r="CU3136" t="s">
        <v>117</v>
      </c>
      <c r="CV3136" t="s">
        <v>117</v>
      </c>
      <c r="CW3136" t="s">
        <v>117</v>
      </c>
    </row>
    <row r="3137" spans="1:101" x14ac:dyDescent="0.25">
      <c r="A3137" t="s">
        <v>207</v>
      </c>
      <c r="B3137">
        <v>281205</v>
      </c>
      <c r="C3137" t="s">
        <v>19403</v>
      </c>
      <c r="D3137" t="s">
        <v>102</v>
      </c>
      <c r="E3137" t="s">
        <v>19404</v>
      </c>
      <c r="F3137" t="s">
        <v>19404</v>
      </c>
      <c r="G3137" t="s">
        <v>9718</v>
      </c>
      <c r="H3137" t="s">
        <v>5716</v>
      </c>
      <c r="I3137" t="s">
        <v>213</v>
      </c>
      <c r="J3137" t="s">
        <v>214</v>
      </c>
      <c r="K3137" t="s">
        <v>134</v>
      </c>
      <c r="L3137">
        <v>10022</v>
      </c>
      <c r="M3137" t="s">
        <v>19405</v>
      </c>
      <c r="O3137">
        <v>1</v>
      </c>
      <c r="V3137" t="s">
        <v>114</v>
      </c>
      <c r="W3137" s="1">
        <v>42307</v>
      </c>
      <c r="Y3137" s="1">
        <v>43510</v>
      </c>
      <c r="Z3137" s="2">
        <v>43009</v>
      </c>
      <c r="AA3137" t="s">
        <v>19406</v>
      </c>
      <c r="AB3137" t="s">
        <v>117</v>
      </c>
      <c r="AC3137" t="s">
        <v>117</v>
      </c>
      <c r="AD3137" t="s">
        <v>117</v>
      </c>
      <c r="AG3137" t="s">
        <v>117</v>
      </c>
      <c r="AH3137" t="s">
        <v>115</v>
      </c>
      <c r="AI3137" t="s">
        <v>117</v>
      </c>
      <c r="AJ3137" t="s">
        <v>132</v>
      </c>
      <c r="AL3137" t="s">
        <v>119</v>
      </c>
      <c r="AM3137" t="s">
        <v>133</v>
      </c>
      <c r="AN3137" t="s">
        <v>134</v>
      </c>
      <c r="AO3137" t="s">
        <v>117</v>
      </c>
      <c r="AP3137" t="s">
        <v>117</v>
      </c>
      <c r="AQ3137" t="s">
        <v>117</v>
      </c>
      <c r="AR3137" t="s">
        <v>117</v>
      </c>
      <c r="AS3137" t="s">
        <v>117</v>
      </c>
      <c r="AT3137" t="s">
        <v>117</v>
      </c>
      <c r="AU3137" t="s">
        <v>117</v>
      </c>
      <c r="AV3137" t="s">
        <v>117</v>
      </c>
      <c r="AW3137" t="s">
        <v>117</v>
      </c>
      <c r="AX3137" t="s">
        <v>117</v>
      </c>
      <c r="AY3137" t="s">
        <v>117</v>
      </c>
      <c r="AZ3137" t="s">
        <v>117</v>
      </c>
      <c r="BA3137" t="s">
        <v>117</v>
      </c>
      <c r="BB3137" t="s">
        <v>117</v>
      </c>
      <c r="BD3137" t="s">
        <v>117</v>
      </c>
      <c r="BF3137" t="s">
        <v>117</v>
      </c>
      <c r="BG3137" t="s">
        <v>117</v>
      </c>
      <c r="BH3137" t="s">
        <v>117</v>
      </c>
      <c r="BI3137" t="s">
        <v>117</v>
      </c>
      <c r="BJ3137" t="s">
        <v>117</v>
      </c>
      <c r="BK3137" t="s">
        <v>117</v>
      </c>
      <c r="BL3137" t="s">
        <v>117</v>
      </c>
      <c r="BM3137" t="s">
        <v>117</v>
      </c>
      <c r="BN3137" t="s">
        <v>117</v>
      </c>
      <c r="BO3137" t="s">
        <v>117</v>
      </c>
      <c r="BP3137" t="s">
        <v>117</v>
      </c>
      <c r="BQ3137" t="s">
        <v>117</v>
      </c>
      <c r="BR3137" t="s">
        <v>117</v>
      </c>
      <c r="BS3137" t="s">
        <v>117</v>
      </c>
      <c r="BT3137" t="s">
        <v>117</v>
      </c>
      <c r="BU3137" t="s">
        <v>117</v>
      </c>
      <c r="BV3137" t="s">
        <v>117</v>
      </c>
      <c r="BW3137" t="s">
        <v>115</v>
      </c>
      <c r="BX3137" t="s">
        <v>117</v>
      </c>
      <c r="BY3137" t="s">
        <v>117</v>
      </c>
      <c r="BZ3137" t="s">
        <v>117</v>
      </c>
      <c r="CA3137" t="s">
        <v>117</v>
      </c>
      <c r="CB3137" t="s">
        <v>117</v>
      </c>
      <c r="CC3137" t="s">
        <v>117</v>
      </c>
      <c r="CD3137" t="s">
        <v>117</v>
      </c>
      <c r="CE3137" t="s">
        <v>117</v>
      </c>
      <c r="CF3137" t="s">
        <v>117</v>
      </c>
      <c r="CG3137" t="s">
        <v>117</v>
      </c>
      <c r="CH3137" t="s">
        <v>117</v>
      </c>
      <c r="CI3137" t="s">
        <v>117</v>
      </c>
      <c r="CJ3137" t="s">
        <v>117</v>
      </c>
      <c r="CK3137" t="s">
        <v>117</v>
      </c>
      <c r="CL3137" t="s">
        <v>117</v>
      </c>
      <c r="CM3137" t="s">
        <v>117</v>
      </c>
      <c r="CN3137" t="s">
        <v>117</v>
      </c>
      <c r="CO3137" t="s">
        <v>117</v>
      </c>
      <c r="CP3137" t="s">
        <v>117</v>
      </c>
      <c r="CQ3137" t="s">
        <v>117</v>
      </c>
      <c r="CR3137" t="s">
        <v>117</v>
      </c>
      <c r="CS3137" t="s">
        <v>117</v>
      </c>
      <c r="CT3137" t="s">
        <v>117</v>
      </c>
      <c r="CU3137" t="s">
        <v>117</v>
      </c>
      <c r="CV3137" t="s">
        <v>117</v>
      </c>
      <c r="CW3137" t="s">
        <v>117</v>
      </c>
    </row>
    <row r="3138" spans="1:101" x14ac:dyDescent="0.25">
      <c r="A3138" t="s">
        <v>100</v>
      </c>
      <c r="B3138">
        <v>159878</v>
      </c>
      <c r="C3138" t="s">
        <v>19407</v>
      </c>
      <c r="D3138" t="s">
        <v>102</v>
      </c>
      <c r="E3138" t="s">
        <v>19408</v>
      </c>
      <c r="F3138" t="s">
        <v>19408</v>
      </c>
      <c r="G3138" t="s">
        <v>19409</v>
      </c>
      <c r="I3138" t="s">
        <v>597</v>
      </c>
      <c r="K3138" t="s">
        <v>243</v>
      </c>
      <c r="L3138" t="s">
        <v>19410</v>
      </c>
      <c r="M3138" t="s">
        <v>19411</v>
      </c>
      <c r="N3138" t="s">
        <v>19412</v>
      </c>
      <c r="O3138">
        <v>0</v>
      </c>
      <c r="V3138" t="s">
        <v>114</v>
      </c>
      <c r="W3138" s="1">
        <v>40998</v>
      </c>
      <c r="Y3138" s="1">
        <v>43371</v>
      </c>
      <c r="Z3138" s="2">
        <v>43009</v>
      </c>
      <c r="AB3138" t="s">
        <v>115</v>
      </c>
      <c r="AC3138" t="s">
        <v>117</v>
      </c>
      <c r="AD3138" t="s">
        <v>117</v>
      </c>
      <c r="AF3138" t="s">
        <v>19413</v>
      </c>
      <c r="AG3138" t="s">
        <v>117</v>
      </c>
      <c r="AH3138" t="s">
        <v>115</v>
      </c>
      <c r="AI3138" t="s">
        <v>117</v>
      </c>
      <c r="AJ3138" t="s">
        <v>165</v>
      </c>
      <c r="AK3138" t="s">
        <v>10096</v>
      </c>
      <c r="AL3138" t="s">
        <v>584</v>
      </c>
      <c r="AN3138" t="s">
        <v>243</v>
      </c>
      <c r="AO3138" t="s">
        <v>117</v>
      </c>
      <c r="AP3138" t="s">
        <v>117</v>
      </c>
      <c r="AQ3138" t="s">
        <v>117</v>
      </c>
      <c r="AR3138" t="s">
        <v>117</v>
      </c>
      <c r="AS3138" t="s">
        <v>117</v>
      </c>
      <c r="AT3138" t="s">
        <v>117</v>
      </c>
      <c r="AU3138" t="s">
        <v>117</v>
      </c>
      <c r="AV3138" t="s">
        <v>117</v>
      </c>
      <c r="AW3138" t="s">
        <v>117</v>
      </c>
      <c r="AX3138" t="s">
        <v>117</v>
      </c>
      <c r="AY3138" t="s">
        <v>117</v>
      </c>
      <c r="AZ3138" t="s">
        <v>117</v>
      </c>
      <c r="BA3138" t="s">
        <v>117</v>
      </c>
      <c r="BB3138" t="s">
        <v>117</v>
      </c>
      <c r="BD3138" t="s">
        <v>117</v>
      </c>
      <c r="BF3138" t="s">
        <v>117</v>
      </c>
      <c r="BG3138" t="s">
        <v>115</v>
      </c>
      <c r="BH3138" t="s">
        <v>115</v>
      </c>
      <c r="BI3138" t="s">
        <v>117</v>
      </c>
      <c r="BJ3138" t="s">
        <v>117</v>
      </c>
      <c r="BK3138" t="s">
        <v>117</v>
      </c>
      <c r="BL3138" t="s">
        <v>115</v>
      </c>
      <c r="BM3138" t="s">
        <v>117</v>
      </c>
      <c r="BN3138" t="s">
        <v>115</v>
      </c>
      <c r="BO3138" t="s">
        <v>117</v>
      </c>
      <c r="BP3138" t="s">
        <v>117</v>
      </c>
      <c r="BQ3138" t="s">
        <v>117</v>
      </c>
      <c r="BR3138" t="s">
        <v>117</v>
      </c>
      <c r="BS3138" t="s">
        <v>117</v>
      </c>
      <c r="BT3138" t="s">
        <v>117</v>
      </c>
      <c r="BU3138" t="s">
        <v>117</v>
      </c>
      <c r="BV3138" t="s">
        <v>115</v>
      </c>
      <c r="BW3138" t="s">
        <v>115</v>
      </c>
      <c r="BX3138" t="s">
        <v>117</v>
      </c>
      <c r="BY3138" t="s">
        <v>117</v>
      </c>
      <c r="BZ3138" t="s">
        <v>117</v>
      </c>
      <c r="CA3138" t="s">
        <v>117</v>
      </c>
      <c r="CB3138" t="s">
        <v>117</v>
      </c>
      <c r="CC3138" t="s">
        <v>117</v>
      </c>
      <c r="CD3138" t="s">
        <v>117</v>
      </c>
      <c r="CE3138" t="s">
        <v>117</v>
      </c>
      <c r="CF3138" t="s">
        <v>117</v>
      </c>
      <c r="CG3138" t="s">
        <v>117</v>
      </c>
      <c r="CH3138" t="s">
        <v>117</v>
      </c>
      <c r="CI3138" t="s">
        <v>117</v>
      </c>
      <c r="CJ3138" t="s">
        <v>117</v>
      </c>
      <c r="CK3138" t="s">
        <v>117</v>
      </c>
      <c r="CL3138" t="s">
        <v>117</v>
      </c>
      <c r="CM3138" t="s">
        <v>117</v>
      </c>
      <c r="CN3138" t="s">
        <v>117</v>
      </c>
      <c r="CO3138" t="s">
        <v>117</v>
      </c>
      <c r="CP3138" t="s">
        <v>117</v>
      </c>
      <c r="CQ3138" t="s">
        <v>117</v>
      </c>
      <c r="CR3138" t="s">
        <v>117</v>
      </c>
      <c r="CS3138" t="s">
        <v>117</v>
      </c>
      <c r="CT3138" t="s">
        <v>117</v>
      </c>
      <c r="CU3138" t="s">
        <v>117</v>
      </c>
      <c r="CV3138" t="s">
        <v>117</v>
      </c>
      <c r="CW3138" t="s">
        <v>117</v>
      </c>
    </row>
    <row r="3139" spans="1:101" x14ac:dyDescent="0.25">
      <c r="A3139" t="s">
        <v>207</v>
      </c>
      <c r="B3139">
        <v>288866</v>
      </c>
      <c r="C3139" t="s">
        <v>19414</v>
      </c>
      <c r="D3139" t="s">
        <v>102</v>
      </c>
      <c r="E3139" t="s">
        <v>19415</v>
      </c>
      <c r="F3139" t="s">
        <v>19415</v>
      </c>
      <c r="G3139" t="s">
        <v>7408</v>
      </c>
      <c r="H3139" t="s">
        <v>3221</v>
      </c>
      <c r="I3139" t="s">
        <v>213</v>
      </c>
      <c r="J3139" t="s">
        <v>214</v>
      </c>
      <c r="K3139" t="s">
        <v>134</v>
      </c>
      <c r="L3139">
        <v>10022</v>
      </c>
      <c r="M3139" t="s">
        <v>19416</v>
      </c>
      <c r="O3139">
        <v>0</v>
      </c>
      <c r="V3139" t="s">
        <v>114</v>
      </c>
      <c r="W3139" s="1">
        <v>42951</v>
      </c>
      <c r="Y3139" s="1">
        <v>43545</v>
      </c>
      <c r="Z3139" s="2">
        <v>43009</v>
      </c>
      <c r="AB3139" t="s">
        <v>117</v>
      </c>
      <c r="AC3139" t="s">
        <v>117</v>
      </c>
      <c r="AD3139" t="s">
        <v>117</v>
      </c>
      <c r="AF3139" t="s">
        <v>19417</v>
      </c>
      <c r="AG3139" t="s">
        <v>117</v>
      </c>
      <c r="AH3139" t="s">
        <v>115</v>
      </c>
      <c r="AI3139" t="s">
        <v>117</v>
      </c>
      <c r="AJ3139" t="s">
        <v>132</v>
      </c>
      <c r="AL3139" t="s">
        <v>119</v>
      </c>
      <c r="AM3139" t="s">
        <v>133</v>
      </c>
      <c r="AN3139" t="s">
        <v>134</v>
      </c>
      <c r="AO3139" t="s">
        <v>117</v>
      </c>
      <c r="AP3139" t="s">
        <v>117</v>
      </c>
      <c r="AQ3139" t="s">
        <v>117</v>
      </c>
      <c r="AR3139" t="s">
        <v>117</v>
      </c>
      <c r="AS3139" t="s">
        <v>117</v>
      </c>
      <c r="AT3139" t="s">
        <v>117</v>
      </c>
      <c r="AU3139" t="s">
        <v>117</v>
      </c>
      <c r="AV3139" t="s">
        <v>117</v>
      </c>
      <c r="AW3139" t="s">
        <v>117</v>
      </c>
      <c r="AX3139" t="s">
        <v>117</v>
      </c>
      <c r="AY3139" t="s">
        <v>117</v>
      </c>
      <c r="AZ3139" t="s">
        <v>117</v>
      </c>
      <c r="BA3139" t="s">
        <v>117</v>
      </c>
      <c r="BB3139" t="s">
        <v>117</v>
      </c>
      <c r="BD3139" t="s">
        <v>117</v>
      </c>
      <c r="BF3139" t="s">
        <v>117</v>
      </c>
      <c r="BG3139" t="s">
        <v>117</v>
      </c>
      <c r="BH3139" t="s">
        <v>117</v>
      </c>
      <c r="BI3139" t="s">
        <v>117</v>
      </c>
      <c r="BJ3139" t="s">
        <v>117</v>
      </c>
      <c r="BK3139" t="s">
        <v>117</v>
      </c>
      <c r="BL3139" t="s">
        <v>117</v>
      </c>
      <c r="BM3139" t="s">
        <v>117</v>
      </c>
      <c r="BN3139" t="s">
        <v>117</v>
      </c>
      <c r="BO3139" t="s">
        <v>117</v>
      </c>
      <c r="BP3139" t="s">
        <v>117</v>
      </c>
      <c r="BQ3139" t="s">
        <v>117</v>
      </c>
      <c r="BR3139" t="s">
        <v>117</v>
      </c>
      <c r="BS3139" t="s">
        <v>117</v>
      </c>
      <c r="BT3139" t="s">
        <v>117</v>
      </c>
      <c r="BU3139" t="s">
        <v>117</v>
      </c>
      <c r="BV3139" t="s">
        <v>117</v>
      </c>
      <c r="BW3139" t="s">
        <v>115</v>
      </c>
      <c r="BX3139" t="s">
        <v>117</v>
      </c>
      <c r="BY3139" t="s">
        <v>117</v>
      </c>
      <c r="BZ3139" t="s">
        <v>117</v>
      </c>
      <c r="CA3139" t="s">
        <v>117</v>
      </c>
      <c r="CB3139" t="s">
        <v>117</v>
      </c>
      <c r="CC3139" t="s">
        <v>117</v>
      </c>
      <c r="CD3139" t="s">
        <v>117</v>
      </c>
      <c r="CE3139" t="s">
        <v>117</v>
      </c>
      <c r="CF3139" t="s">
        <v>117</v>
      </c>
      <c r="CG3139" t="s">
        <v>117</v>
      </c>
      <c r="CH3139" t="s">
        <v>117</v>
      </c>
      <c r="CI3139" t="s">
        <v>117</v>
      </c>
      <c r="CJ3139" t="s">
        <v>117</v>
      </c>
      <c r="CK3139" t="s">
        <v>117</v>
      </c>
      <c r="CL3139" t="s">
        <v>117</v>
      </c>
      <c r="CM3139" t="s">
        <v>117</v>
      </c>
      <c r="CN3139" t="s">
        <v>117</v>
      </c>
      <c r="CO3139" t="s">
        <v>117</v>
      </c>
      <c r="CP3139" t="s">
        <v>117</v>
      </c>
      <c r="CQ3139" t="s">
        <v>117</v>
      </c>
      <c r="CR3139" t="s">
        <v>117</v>
      </c>
      <c r="CS3139" t="s">
        <v>117</v>
      </c>
      <c r="CT3139" t="s">
        <v>117</v>
      </c>
      <c r="CU3139" t="s">
        <v>117</v>
      </c>
      <c r="CV3139" t="s">
        <v>117</v>
      </c>
      <c r="CW3139" t="s">
        <v>117</v>
      </c>
    </row>
    <row r="3140" spans="1:101" x14ac:dyDescent="0.25">
      <c r="A3140" t="s">
        <v>145</v>
      </c>
      <c r="B3140">
        <v>162084</v>
      </c>
      <c r="C3140" t="s">
        <v>19418</v>
      </c>
      <c r="D3140" t="s">
        <v>102</v>
      </c>
      <c r="E3140" t="s">
        <v>19419</v>
      </c>
      <c r="F3140" t="s">
        <v>19419</v>
      </c>
      <c r="G3140" t="s">
        <v>19420</v>
      </c>
      <c r="I3140" t="s">
        <v>1066</v>
      </c>
      <c r="J3140" t="s">
        <v>433</v>
      </c>
      <c r="K3140" t="s">
        <v>134</v>
      </c>
      <c r="L3140">
        <v>6880</v>
      </c>
      <c r="M3140" t="s">
        <v>19421</v>
      </c>
      <c r="N3140" t="s">
        <v>19422</v>
      </c>
      <c r="O3140">
        <v>0</v>
      </c>
      <c r="V3140" t="s">
        <v>114</v>
      </c>
      <c r="W3140" s="1">
        <v>42853</v>
      </c>
      <c r="Y3140" s="1">
        <v>43539</v>
      </c>
      <c r="Z3140" s="2">
        <v>43009</v>
      </c>
      <c r="AA3140" t="s">
        <v>19423</v>
      </c>
      <c r="AB3140" t="s">
        <v>117</v>
      </c>
      <c r="AC3140" t="s">
        <v>117</v>
      </c>
      <c r="AD3140" t="s">
        <v>117</v>
      </c>
      <c r="AG3140" t="s">
        <v>117</v>
      </c>
      <c r="AH3140" t="s">
        <v>115</v>
      </c>
      <c r="AI3140" t="s">
        <v>117</v>
      </c>
      <c r="AJ3140" t="s">
        <v>132</v>
      </c>
      <c r="AL3140" t="s">
        <v>119</v>
      </c>
      <c r="AM3140" t="s">
        <v>433</v>
      </c>
      <c r="AN3140" t="s">
        <v>134</v>
      </c>
      <c r="AO3140" t="s">
        <v>117</v>
      </c>
      <c r="AP3140" t="s">
        <v>117</v>
      </c>
      <c r="AQ3140" t="s">
        <v>117</v>
      </c>
      <c r="AR3140" t="s">
        <v>117</v>
      </c>
      <c r="AS3140" t="s">
        <v>117</v>
      </c>
      <c r="AT3140" t="s">
        <v>117</v>
      </c>
      <c r="AU3140" t="s">
        <v>117</v>
      </c>
      <c r="AV3140" t="s">
        <v>117</v>
      </c>
      <c r="AW3140" t="s">
        <v>117</v>
      </c>
      <c r="AX3140" t="s">
        <v>117</v>
      </c>
      <c r="AY3140" t="s">
        <v>117</v>
      </c>
      <c r="AZ3140" t="s">
        <v>117</v>
      </c>
      <c r="BA3140" t="s">
        <v>117</v>
      </c>
      <c r="BB3140" t="s">
        <v>117</v>
      </c>
      <c r="BD3140" t="s">
        <v>117</v>
      </c>
      <c r="BF3140" t="s">
        <v>117</v>
      </c>
      <c r="BG3140" t="s">
        <v>117</v>
      </c>
      <c r="BH3140" t="s">
        <v>117</v>
      </c>
      <c r="BI3140" t="s">
        <v>117</v>
      </c>
      <c r="BJ3140" t="s">
        <v>117</v>
      </c>
      <c r="BK3140" t="s">
        <v>117</v>
      </c>
      <c r="BL3140" t="s">
        <v>117</v>
      </c>
      <c r="BM3140" t="s">
        <v>117</v>
      </c>
      <c r="BN3140" t="s">
        <v>117</v>
      </c>
      <c r="BO3140" t="s">
        <v>117</v>
      </c>
      <c r="BP3140" t="s">
        <v>117</v>
      </c>
      <c r="BQ3140" t="s">
        <v>117</v>
      </c>
      <c r="BR3140" t="s">
        <v>117</v>
      </c>
      <c r="BS3140" t="s">
        <v>117</v>
      </c>
      <c r="BT3140" t="s">
        <v>117</v>
      </c>
      <c r="BU3140" t="s">
        <v>117</v>
      </c>
      <c r="BV3140" t="s">
        <v>117</v>
      </c>
      <c r="BW3140" t="s">
        <v>115</v>
      </c>
      <c r="BX3140" t="s">
        <v>117</v>
      </c>
      <c r="BY3140" t="s">
        <v>117</v>
      </c>
      <c r="BZ3140" t="s">
        <v>117</v>
      </c>
      <c r="CA3140" t="s">
        <v>117</v>
      </c>
      <c r="CB3140" t="s">
        <v>117</v>
      </c>
      <c r="CC3140" t="s">
        <v>117</v>
      </c>
      <c r="CD3140" t="s">
        <v>117</v>
      </c>
      <c r="CE3140" t="s">
        <v>117</v>
      </c>
      <c r="CF3140" t="s">
        <v>117</v>
      </c>
      <c r="CG3140" t="s">
        <v>117</v>
      </c>
      <c r="CH3140" t="s">
        <v>117</v>
      </c>
      <c r="CI3140" t="s">
        <v>117</v>
      </c>
      <c r="CJ3140" t="s">
        <v>117</v>
      </c>
      <c r="CK3140" t="s">
        <v>117</v>
      </c>
      <c r="CL3140" t="s">
        <v>117</v>
      </c>
      <c r="CM3140" t="s">
        <v>117</v>
      </c>
      <c r="CN3140" t="s">
        <v>117</v>
      </c>
      <c r="CO3140" t="s">
        <v>117</v>
      </c>
      <c r="CP3140" t="s">
        <v>117</v>
      </c>
      <c r="CQ3140" t="s">
        <v>117</v>
      </c>
      <c r="CR3140" t="s">
        <v>117</v>
      </c>
      <c r="CS3140" t="s">
        <v>117</v>
      </c>
      <c r="CT3140" t="s">
        <v>117</v>
      </c>
      <c r="CU3140" t="s">
        <v>117</v>
      </c>
      <c r="CV3140" t="s">
        <v>117</v>
      </c>
      <c r="CW3140" t="s">
        <v>117</v>
      </c>
    </row>
    <row r="3141" spans="1:101" x14ac:dyDescent="0.25">
      <c r="A3141" t="s">
        <v>167</v>
      </c>
      <c r="B3141">
        <v>161130</v>
      </c>
      <c r="C3141" t="s">
        <v>19424</v>
      </c>
      <c r="D3141" t="s">
        <v>102</v>
      </c>
      <c r="E3141" t="s">
        <v>19425</v>
      </c>
      <c r="F3141" t="s">
        <v>19425</v>
      </c>
      <c r="G3141" t="s">
        <v>19426</v>
      </c>
      <c r="H3141" t="s">
        <v>19427</v>
      </c>
      <c r="I3141" t="s">
        <v>234</v>
      </c>
      <c r="J3141" t="s">
        <v>172</v>
      </c>
      <c r="K3141" t="s">
        <v>134</v>
      </c>
      <c r="L3141">
        <v>94104</v>
      </c>
      <c r="M3141" t="s">
        <v>19428</v>
      </c>
      <c r="N3141" t="s">
        <v>19429</v>
      </c>
      <c r="O3141">
        <v>6</v>
      </c>
      <c r="V3141" t="s">
        <v>114</v>
      </c>
      <c r="W3141" s="1">
        <v>40998</v>
      </c>
      <c r="Y3141" s="1">
        <v>43552</v>
      </c>
      <c r="Z3141" s="2">
        <v>43009</v>
      </c>
      <c r="AA3141" t="s">
        <v>19430</v>
      </c>
      <c r="AB3141" t="s">
        <v>117</v>
      </c>
      <c r="AC3141" t="s">
        <v>117</v>
      </c>
      <c r="AD3141" t="s">
        <v>117</v>
      </c>
      <c r="AG3141" t="s">
        <v>115</v>
      </c>
      <c r="AH3141" t="s">
        <v>117</v>
      </c>
      <c r="AI3141" t="s">
        <v>117</v>
      </c>
      <c r="AJ3141" t="s">
        <v>132</v>
      </c>
      <c r="AL3141" t="s">
        <v>119</v>
      </c>
      <c r="AM3141" t="s">
        <v>133</v>
      </c>
      <c r="AN3141" t="s">
        <v>134</v>
      </c>
      <c r="AO3141" t="s">
        <v>117</v>
      </c>
      <c r="AP3141" t="s">
        <v>117</v>
      </c>
      <c r="AQ3141" t="s">
        <v>117</v>
      </c>
      <c r="AR3141" t="s">
        <v>117</v>
      </c>
      <c r="AS3141" t="s">
        <v>117</v>
      </c>
      <c r="AT3141" t="s">
        <v>117</v>
      </c>
      <c r="AU3141" t="s">
        <v>117</v>
      </c>
      <c r="AV3141" t="s">
        <v>117</v>
      </c>
      <c r="AW3141" t="s">
        <v>117</v>
      </c>
      <c r="AX3141" t="s">
        <v>117</v>
      </c>
      <c r="AY3141" t="s">
        <v>117</v>
      </c>
      <c r="AZ3141" t="s">
        <v>117</v>
      </c>
      <c r="BA3141" t="s">
        <v>117</v>
      </c>
      <c r="BB3141" t="s">
        <v>117</v>
      </c>
      <c r="BD3141" t="s">
        <v>117</v>
      </c>
      <c r="BF3141" t="s">
        <v>117</v>
      </c>
      <c r="BG3141" t="s">
        <v>117</v>
      </c>
      <c r="BH3141" t="s">
        <v>115</v>
      </c>
      <c r="BI3141" t="s">
        <v>117</v>
      </c>
      <c r="BJ3141" t="s">
        <v>117</v>
      </c>
      <c r="BK3141" t="s">
        <v>117</v>
      </c>
      <c r="BL3141" t="s">
        <v>117</v>
      </c>
      <c r="BM3141" t="s">
        <v>117</v>
      </c>
      <c r="BN3141" t="s">
        <v>117</v>
      </c>
      <c r="BO3141" t="s">
        <v>117</v>
      </c>
      <c r="BP3141" t="s">
        <v>117</v>
      </c>
      <c r="BQ3141" t="s">
        <v>117</v>
      </c>
      <c r="BR3141" t="s">
        <v>117</v>
      </c>
      <c r="BS3141" t="s">
        <v>117</v>
      </c>
      <c r="BT3141" t="s">
        <v>117</v>
      </c>
      <c r="BU3141" t="s">
        <v>117</v>
      </c>
      <c r="BV3141" t="s">
        <v>115</v>
      </c>
      <c r="BW3141" t="s">
        <v>115</v>
      </c>
      <c r="BX3141" t="s">
        <v>117</v>
      </c>
      <c r="BY3141" t="s">
        <v>117</v>
      </c>
      <c r="BZ3141" t="s">
        <v>117</v>
      </c>
      <c r="CA3141" t="s">
        <v>117</v>
      </c>
      <c r="CB3141" t="s">
        <v>117</v>
      </c>
      <c r="CC3141" t="s">
        <v>117</v>
      </c>
      <c r="CD3141" t="s">
        <v>117</v>
      </c>
      <c r="CE3141" t="s">
        <v>117</v>
      </c>
      <c r="CF3141" t="s">
        <v>117</v>
      </c>
      <c r="CG3141" t="s">
        <v>117</v>
      </c>
      <c r="CH3141" t="s">
        <v>117</v>
      </c>
      <c r="CI3141" t="s">
        <v>117</v>
      </c>
      <c r="CJ3141" t="s">
        <v>117</v>
      </c>
      <c r="CK3141" t="s">
        <v>117</v>
      </c>
      <c r="CL3141" t="s">
        <v>117</v>
      </c>
      <c r="CM3141" t="s">
        <v>117</v>
      </c>
      <c r="CN3141" t="s">
        <v>117</v>
      </c>
      <c r="CO3141" t="s">
        <v>117</v>
      </c>
      <c r="CP3141" t="s">
        <v>117</v>
      </c>
      <c r="CQ3141" t="s">
        <v>117</v>
      </c>
      <c r="CR3141" t="s">
        <v>117</v>
      </c>
      <c r="CS3141" t="s">
        <v>117</v>
      </c>
      <c r="CT3141" t="s">
        <v>117</v>
      </c>
      <c r="CU3141" t="s">
        <v>117</v>
      </c>
      <c r="CV3141" t="s">
        <v>117</v>
      </c>
      <c r="CW3141" t="s">
        <v>117</v>
      </c>
    </row>
    <row r="3142" spans="1:101" x14ac:dyDescent="0.25">
      <c r="A3142" t="s">
        <v>100</v>
      </c>
      <c r="B3142">
        <v>284180</v>
      </c>
      <c r="C3142" t="s">
        <v>19431</v>
      </c>
      <c r="D3142" t="s">
        <v>102</v>
      </c>
      <c r="E3142" t="s">
        <v>19432</v>
      </c>
      <c r="F3142" t="s">
        <v>19432</v>
      </c>
      <c r="G3142" t="s">
        <v>19433</v>
      </c>
      <c r="H3142" t="s">
        <v>19434</v>
      </c>
      <c r="I3142" t="s">
        <v>112</v>
      </c>
      <c r="K3142" t="s">
        <v>113</v>
      </c>
      <c r="L3142">
        <v>0</v>
      </c>
      <c r="M3142" t="s">
        <v>19435</v>
      </c>
      <c r="O3142">
        <v>0</v>
      </c>
      <c r="V3142" t="s">
        <v>114</v>
      </c>
      <c r="W3142" s="1">
        <v>42542</v>
      </c>
      <c r="Y3142" s="1">
        <v>43551</v>
      </c>
      <c r="Z3142" s="2">
        <v>43009</v>
      </c>
      <c r="AB3142" t="s">
        <v>115</v>
      </c>
      <c r="AC3142" t="s">
        <v>117</v>
      </c>
      <c r="AD3142" t="s">
        <v>117</v>
      </c>
      <c r="AF3142" t="s">
        <v>19436</v>
      </c>
      <c r="AG3142" t="s">
        <v>117</v>
      </c>
      <c r="AH3142" t="s">
        <v>115</v>
      </c>
      <c r="AI3142" t="s">
        <v>117</v>
      </c>
      <c r="AJ3142" t="s">
        <v>165</v>
      </c>
      <c r="AK3142" t="s">
        <v>735</v>
      </c>
      <c r="AL3142" t="s">
        <v>119</v>
      </c>
      <c r="AN3142" t="s">
        <v>113</v>
      </c>
      <c r="AO3142" t="s">
        <v>117</v>
      </c>
      <c r="AP3142" t="s">
        <v>117</v>
      </c>
      <c r="AQ3142" t="s">
        <v>115</v>
      </c>
      <c r="AR3142" t="s">
        <v>117</v>
      </c>
      <c r="AS3142" t="s">
        <v>117</v>
      </c>
      <c r="AT3142" t="s">
        <v>117</v>
      </c>
      <c r="AU3142" t="s">
        <v>117</v>
      </c>
      <c r="AV3142" t="s">
        <v>117</v>
      </c>
      <c r="AW3142" t="s">
        <v>117</v>
      </c>
      <c r="AX3142" t="s">
        <v>117</v>
      </c>
      <c r="AY3142" t="s">
        <v>117</v>
      </c>
      <c r="AZ3142" t="s">
        <v>117</v>
      </c>
      <c r="BA3142" t="s">
        <v>117</v>
      </c>
      <c r="BB3142" t="s">
        <v>117</v>
      </c>
      <c r="BD3142" t="s">
        <v>117</v>
      </c>
      <c r="BF3142" t="s">
        <v>117</v>
      </c>
      <c r="BG3142" t="s">
        <v>117</v>
      </c>
      <c r="BH3142" t="s">
        <v>117</v>
      </c>
      <c r="BI3142" t="s">
        <v>117</v>
      </c>
      <c r="BJ3142" t="s">
        <v>117</v>
      </c>
      <c r="BK3142" t="s">
        <v>117</v>
      </c>
      <c r="BL3142" t="s">
        <v>115</v>
      </c>
      <c r="BM3142" t="s">
        <v>117</v>
      </c>
      <c r="BN3142" t="s">
        <v>117</v>
      </c>
      <c r="BO3142" t="s">
        <v>117</v>
      </c>
      <c r="BP3142" t="s">
        <v>117</v>
      </c>
      <c r="BQ3142" t="s">
        <v>117</v>
      </c>
      <c r="BR3142" t="s">
        <v>117</v>
      </c>
      <c r="BS3142" t="s">
        <v>117</v>
      </c>
      <c r="BT3142" t="s">
        <v>117</v>
      </c>
      <c r="BU3142" t="s">
        <v>117</v>
      </c>
      <c r="BV3142" t="s">
        <v>115</v>
      </c>
      <c r="BW3142" t="s">
        <v>115</v>
      </c>
      <c r="BX3142" t="s">
        <v>117</v>
      </c>
      <c r="BY3142" t="s">
        <v>117</v>
      </c>
      <c r="BZ3142" t="s">
        <v>117</v>
      </c>
      <c r="CA3142" t="s">
        <v>117</v>
      </c>
      <c r="CB3142" t="s">
        <v>117</v>
      </c>
      <c r="CC3142" t="s">
        <v>117</v>
      </c>
      <c r="CD3142" t="s">
        <v>117</v>
      </c>
      <c r="CE3142" t="s">
        <v>117</v>
      </c>
      <c r="CF3142" t="s">
        <v>117</v>
      </c>
      <c r="CG3142" t="s">
        <v>117</v>
      </c>
      <c r="CH3142" t="s">
        <v>117</v>
      </c>
      <c r="CI3142" t="s">
        <v>117</v>
      </c>
      <c r="CJ3142" t="s">
        <v>117</v>
      </c>
      <c r="CK3142" t="s">
        <v>117</v>
      </c>
      <c r="CL3142" t="s">
        <v>117</v>
      </c>
      <c r="CM3142" t="s">
        <v>117</v>
      </c>
      <c r="CN3142" t="s">
        <v>117</v>
      </c>
      <c r="CO3142" t="s">
        <v>117</v>
      </c>
      <c r="CP3142" t="s">
        <v>117</v>
      </c>
      <c r="CQ3142" t="s">
        <v>117</v>
      </c>
      <c r="CR3142" t="s">
        <v>117</v>
      </c>
      <c r="CS3142" t="s">
        <v>117</v>
      </c>
      <c r="CT3142" t="s">
        <v>117</v>
      </c>
      <c r="CU3142" t="s">
        <v>117</v>
      </c>
      <c r="CV3142" t="s">
        <v>117</v>
      </c>
      <c r="CW3142" t="s">
        <v>117</v>
      </c>
    </row>
    <row r="3143" spans="1:101" x14ac:dyDescent="0.25">
      <c r="A3143" t="s">
        <v>100</v>
      </c>
      <c r="B3143">
        <v>301108</v>
      </c>
      <c r="C3143" t="s">
        <v>19437</v>
      </c>
      <c r="D3143" t="s">
        <v>102</v>
      </c>
      <c r="E3143" t="s">
        <v>19438</v>
      </c>
      <c r="F3143" t="s">
        <v>19438</v>
      </c>
      <c r="G3143" t="s">
        <v>19439</v>
      </c>
      <c r="H3143" t="s">
        <v>19440</v>
      </c>
      <c r="I3143" t="s">
        <v>19441</v>
      </c>
      <c r="K3143" t="s">
        <v>243</v>
      </c>
      <c r="L3143" t="s">
        <v>19442</v>
      </c>
      <c r="M3143" t="s">
        <v>19443</v>
      </c>
      <c r="N3143" t="s">
        <v>19444</v>
      </c>
      <c r="O3143">
        <v>5</v>
      </c>
      <c r="V3143" t="s">
        <v>114</v>
      </c>
      <c r="W3143" s="1">
        <v>43566</v>
      </c>
      <c r="Y3143" s="1">
        <v>43648</v>
      </c>
      <c r="Z3143" s="2">
        <v>43009</v>
      </c>
      <c r="AA3143" t="s">
        <v>19445</v>
      </c>
      <c r="AB3143" t="s">
        <v>115</v>
      </c>
      <c r="AC3143" t="s">
        <v>117</v>
      </c>
      <c r="AD3143" t="s">
        <v>117</v>
      </c>
      <c r="AG3143" t="s">
        <v>117</v>
      </c>
      <c r="AH3143" t="s">
        <v>115</v>
      </c>
      <c r="AI3143" t="s">
        <v>117</v>
      </c>
      <c r="AJ3143" t="s">
        <v>300</v>
      </c>
      <c r="AL3143" t="s">
        <v>184</v>
      </c>
      <c r="AN3143" t="s">
        <v>243</v>
      </c>
      <c r="AO3143" t="s">
        <v>117</v>
      </c>
      <c r="AP3143" t="s">
        <v>117</v>
      </c>
      <c r="AQ3143" t="s">
        <v>117</v>
      </c>
      <c r="AR3143" t="s">
        <v>117</v>
      </c>
      <c r="AS3143" t="s">
        <v>117</v>
      </c>
      <c r="AT3143" t="s">
        <v>117</v>
      </c>
      <c r="AU3143" t="s">
        <v>117</v>
      </c>
      <c r="AV3143" t="s">
        <v>117</v>
      </c>
      <c r="AW3143" t="s">
        <v>117</v>
      </c>
      <c r="AX3143" t="s">
        <v>117</v>
      </c>
      <c r="AY3143" t="s">
        <v>117</v>
      </c>
      <c r="AZ3143" t="s">
        <v>117</v>
      </c>
      <c r="BA3143" t="s">
        <v>117</v>
      </c>
      <c r="BB3143" t="s">
        <v>117</v>
      </c>
      <c r="BD3143" t="s">
        <v>117</v>
      </c>
      <c r="BF3143" t="s">
        <v>117</v>
      </c>
      <c r="BG3143" t="s">
        <v>117</v>
      </c>
      <c r="BH3143" t="s">
        <v>117</v>
      </c>
      <c r="BI3143" t="s">
        <v>117</v>
      </c>
      <c r="BJ3143" t="s">
        <v>117</v>
      </c>
      <c r="BK3143" t="s">
        <v>117</v>
      </c>
      <c r="BL3143" t="s">
        <v>117</v>
      </c>
      <c r="BM3143" t="s">
        <v>117</v>
      </c>
      <c r="BN3143" t="s">
        <v>117</v>
      </c>
      <c r="BO3143" t="s">
        <v>117</v>
      </c>
      <c r="BP3143" t="s">
        <v>117</v>
      </c>
      <c r="BQ3143" t="s">
        <v>117</v>
      </c>
      <c r="BR3143" t="s">
        <v>117</v>
      </c>
      <c r="BS3143" t="s">
        <v>117</v>
      </c>
      <c r="BT3143" t="s">
        <v>117</v>
      </c>
      <c r="BU3143" t="s">
        <v>117</v>
      </c>
      <c r="BV3143" t="s">
        <v>115</v>
      </c>
      <c r="BW3143" t="s">
        <v>115</v>
      </c>
      <c r="BX3143" t="s">
        <v>117</v>
      </c>
      <c r="BY3143" t="s">
        <v>117</v>
      </c>
      <c r="BZ3143" t="s">
        <v>117</v>
      </c>
      <c r="CA3143" t="s">
        <v>117</v>
      </c>
      <c r="CB3143" t="s">
        <v>117</v>
      </c>
      <c r="CC3143" t="s">
        <v>117</v>
      </c>
      <c r="CD3143" t="s">
        <v>117</v>
      </c>
      <c r="CE3143" t="s">
        <v>117</v>
      </c>
      <c r="CF3143" t="s">
        <v>117</v>
      </c>
      <c r="CG3143" t="s">
        <v>117</v>
      </c>
      <c r="CH3143" t="s">
        <v>117</v>
      </c>
      <c r="CI3143" t="s">
        <v>117</v>
      </c>
      <c r="CJ3143" t="s">
        <v>117</v>
      </c>
      <c r="CK3143" t="s">
        <v>117</v>
      </c>
      <c r="CL3143" t="s">
        <v>117</v>
      </c>
      <c r="CM3143" t="s">
        <v>117</v>
      </c>
      <c r="CN3143" t="s">
        <v>117</v>
      </c>
      <c r="CO3143" t="s">
        <v>117</v>
      </c>
      <c r="CP3143" t="s">
        <v>117</v>
      </c>
      <c r="CQ3143" t="s">
        <v>117</v>
      </c>
      <c r="CR3143" t="s">
        <v>117</v>
      </c>
      <c r="CS3143" t="s">
        <v>117</v>
      </c>
      <c r="CT3143" t="s">
        <v>117</v>
      </c>
      <c r="CU3143" t="s">
        <v>117</v>
      </c>
      <c r="CV3143" t="s">
        <v>117</v>
      </c>
      <c r="CW3143" t="s">
        <v>117</v>
      </c>
    </row>
    <row r="3144" spans="1:101" x14ac:dyDescent="0.25">
      <c r="A3144" t="s">
        <v>100</v>
      </c>
      <c r="B3144">
        <v>299450</v>
      </c>
      <c r="C3144" t="s">
        <v>19446</v>
      </c>
      <c r="D3144" t="s">
        <v>102</v>
      </c>
      <c r="E3144" t="s">
        <v>19447</v>
      </c>
      <c r="F3144" t="s">
        <v>19447</v>
      </c>
      <c r="G3144" t="s">
        <v>19448</v>
      </c>
      <c r="I3144" t="s">
        <v>160</v>
      </c>
      <c r="K3144" t="s">
        <v>161</v>
      </c>
      <c r="L3144">
        <v>68602</v>
      </c>
      <c r="M3144" t="s">
        <v>19449</v>
      </c>
      <c r="O3144">
        <v>0</v>
      </c>
      <c r="V3144" t="s">
        <v>114</v>
      </c>
      <c r="W3144" s="1">
        <v>43451</v>
      </c>
      <c r="Y3144" s="1">
        <v>43551</v>
      </c>
      <c r="Z3144" s="2">
        <v>43009</v>
      </c>
      <c r="AA3144" t="s">
        <v>19450</v>
      </c>
      <c r="AB3144" t="s">
        <v>115</v>
      </c>
      <c r="AC3144" t="s">
        <v>117</v>
      </c>
      <c r="AD3144" t="s">
        <v>117</v>
      </c>
      <c r="AF3144" t="s">
        <v>19451</v>
      </c>
      <c r="AG3144" t="s">
        <v>117</v>
      </c>
      <c r="AH3144" t="s">
        <v>115</v>
      </c>
      <c r="AI3144" t="s">
        <v>117</v>
      </c>
      <c r="AJ3144" t="s">
        <v>165</v>
      </c>
      <c r="AK3144" t="s">
        <v>19452</v>
      </c>
      <c r="AL3144" t="s">
        <v>119</v>
      </c>
      <c r="AN3144" t="s">
        <v>161</v>
      </c>
      <c r="AO3144" t="s">
        <v>117</v>
      </c>
      <c r="AP3144" t="s">
        <v>117</v>
      </c>
      <c r="AQ3144" t="s">
        <v>117</v>
      </c>
      <c r="AR3144" t="s">
        <v>117</v>
      </c>
      <c r="AS3144" t="s">
        <v>117</v>
      </c>
      <c r="AT3144" t="s">
        <v>117</v>
      </c>
      <c r="AU3144" t="s">
        <v>117</v>
      </c>
      <c r="AV3144" t="s">
        <v>117</v>
      </c>
      <c r="AW3144" t="s">
        <v>117</v>
      </c>
      <c r="AX3144" t="s">
        <v>117</v>
      </c>
      <c r="AY3144" t="s">
        <v>117</v>
      </c>
      <c r="AZ3144" t="s">
        <v>117</v>
      </c>
      <c r="BA3144" t="s">
        <v>117</v>
      </c>
      <c r="BB3144" t="s">
        <v>117</v>
      </c>
      <c r="BD3144" t="s">
        <v>117</v>
      </c>
      <c r="BF3144" t="s">
        <v>117</v>
      </c>
      <c r="BG3144" t="s">
        <v>117</v>
      </c>
      <c r="BH3144" t="s">
        <v>117</v>
      </c>
      <c r="BI3144" t="s">
        <v>117</v>
      </c>
      <c r="BJ3144" t="s">
        <v>117</v>
      </c>
      <c r="BK3144" t="s">
        <v>117</v>
      </c>
      <c r="BL3144" t="s">
        <v>115</v>
      </c>
      <c r="BM3144" t="s">
        <v>117</v>
      </c>
      <c r="BN3144" t="s">
        <v>117</v>
      </c>
      <c r="BO3144" t="s">
        <v>117</v>
      </c>
      <c r="BP3144" t="s">
        <v>117</v>
      </c>
      <c r="BQ3144" t="s">
        <v>117</v>
      </c>
      <c r="BR3144" t="s">
        <v>117</v>
      </c>
      <c r="BS3144" t="s">
        <v>117</v>
      </c>
      <c r="BT3144" t="s">
        <v>117</v>
      </c>
      <c r="BU3144" t="s">
        <v>117</v>
      </c>
      <c r="BV3144" t="s">
        <v>117</v>
      </c>
      <c r="BW3144" t="s">
        <v>115</v>
      </c>
      <c r="BX3144" t="s">
        <v>117</v>
      </c>
      <c r="BY3144" t="s">
        <v>117</v>
      </c>
      <c r="BZ3144" t="s">
        <v>117</v>
      </c>
      <c r="CA3144" t="s">
        <v>117</v>
      </c>
      <c r="CB3144" t="s">
        <v>117</v>
      </c>
      <c r="CC3144" t="s">
        <v>117</v>
      </c>
      <c r="CD3144" t="s">
        <v>117</v>
      </c>
      <c r="CE3144" t="s">
        <v>117</v>
      </c>
      <c r="CF3144" t="s">
        <v>117</v>
      </c>
      <c r="CG3144" t="s">
        <v>117</v>
      </c>
      <c r="CH3144" t="s">
        <v>117</v>
      </c>
      <c r="CI3144" t="s">
        <v>117</v>
      </c>
      <c r="CJ3144" t="s">
        <v>117</v>
      </c>
      <c r="CK3144" t="s">
        <v>117</v>
      </c>
      <c r="CL3144" t="s">
        <v>117</v>
      </c>
      <c r="CM3144" t="s">
        <v>117</v>
      </c>
      <c r="CN3144" t="s">
        <v>117</v>
      </c>
      <c r="CO3144" t="s">
        <v>117</v>
      </c>
      <c r="CP3144" t="s">
        <v>117</v>
      </c>
      <c r="CQ3144" t="s">
        <v>117</v>
      </c>
      <c r="CR3144" t="s">
        <v>117</v>
      </c>
      <c r="CS3144" t="s">
        <v>117</v>
      </c>
      <c r="CT3144" t="s">
        <v>117</v>
      </c>
      <c r="CU3144" t="s">
        <v>117</v>
      </c>
      <c r="CV3144" t="s">
        <v>117</v>
      </c>
      <c r="CW3144" t="s">
        <v>117</v>
      </c>
    </row>
    <row r="3145" spans="1:101" x14ac:dyDescent="0.25">
      <c r="A3145" t="s">
        <v>100</v>
      </c>
      <c r="B3145">
        <v>162482</v>
      </c>
      <c r="C3145" t="s">
        <v>19453</v>
      </c>
      <c r="D3145" t="s">
        <v>102</v>
      </c>
      <c r="E3145" t="s">
        <v>19454</v>
      </c>
      <c r="F3145" t="s">
        <v>19454</v>
      </c>
      <c r="G3145" t="s">
        <v>19455</v>
      </c>
      <c r="I3145" t="s">
        <v>1764</v>
      </c>
      <c r="K3145" t="s">
        <v>373</v>
      </c>
      <c r="L3145" t="s">
        <v>19456</v>
      </c>
      <c r="M3145" t="s">
        <v>19457</v>
      </c>
      <c r="N3145" t="s">
        <v>19458</v>
      </c>
      <c r="O3145">
        <v>1</v>
      </c>
      <c r="V3145" t="s">
        <v>114</v>
      </c>
      <c r="W3145" s="1">
        <v>40998</v>
      </c>
      <c r="Y3145" s="1">
        <v>43616</v>
      </c>
      <c r="Z3145" s="2">
        <v>43009</v>
      </c>
      <c r="AA3145" t="s">
        <v>19459</v>
      </c>
      <c r="AB3145" t="s">
        <v>115</v>
      </c>
      <c r="AC3145" t="s">
        <v>117</v>
      </c>
      <c r="AD3145" t="s">
        <v>117</v>
      </c>
      <c r="AG3145" t="s">
        <v>117</v>
      </c>
      <c r="AH3145" t="s">
        <v>115</v>
      </c>
      <c r="AI3145" t="s">
        <v>117</v>
      </c>
      <c r="AJ3145" t="s">
        <v>118</v>
      </c>
      <c r="AL3145" t="s">
        <v>119</v>
      </c>
      <c r="AN3145" t="s">
        <v>373</v>
      </c>
      <c r="AO3145" t="s">
        <v>117</v>
      </c>
      <c r="AP3145" t="s">
        <v>117</v>
      </c>
      <c r="AQ3145" t="s">
        <v>117</v>
      </c>
      <c r="AR3145" t="s">
        <v>117</v>
      </c>
      <c r="AS3145" t="s">
        <v>117</v>
      </c>
      <c r="AT3145" t="s">
        <v>117</v>
      </c>
      <c r="AU3145" t="s">
        <v>117</v>
      </c>
      <c r="AV3145" t="s">
        <v>117</v>
      </c>
      <c r="AW3145" t="s">
        <v>117</v>
      </c>
      <c r="AX3145" t="s">
        <v>117</v>
      </c>
      <c r="AY3145" t="s">
        <v>117</v>
      </c>
      <c r="AZ3145" t="s">
        <v>117</v>
      </c>
      <c r="BA3145" t="s">
        <v>117</v>
      </c>
      <c r="BB3145" t="s">
        <v>117</v>
      </c>
      <c r="BD3145" t="s">
        <v>117</v>
      </c>
      <c r="BF3145" t="s">
        <v>117</v>
      </c>
      <c r="BG3145" t="s">
        <v>117</v>
      </c>
      <c r="BH3145" t="s">
        <v>115</v>
      </c>
      <c r="BI3145" t="s">
        <v>117</v>
      </c>
      <c r="BJ3145" t="s">
        <v>117</v>
      </c>
      <c r="BK3145" t="s">
        <v>117</v>
      </c>
      <c r="BL3145" t="s">
        <v>117</v>
      </c>
      <c r="BM3145" t="s">
        <v>117</v>
      </c>
      <c r="BN3145" t="s">
        <v>117</v>
      </c>
      <c r="BO3145" t="s">
        <v>117</v>
      </c>
      <c r="BP3145" t="s">
        <v>117</v>
      </c>
      <c r="BQ3145" t="s">
        <v>117</v>
      </c>
      <c r="BR3145" t="s">
        <v>117</v>
      </c>
      <c r="BS3145" t="s">
        <v>117</v>
      </c>
      <c r="BT3145" t="s">
        <v>117</v>
      </c>
      <c r="BU3145" t="s">
        <v>117</v>
      </c>
      <c r="BV3145" t="s">
        <v>115</v>
      </c>
      <c r="BW3145" t="s">
        <v>115</v>
      </c>
      <c r="BX3145" t="s">
        <v>117</v>
      </c>
      <c r="BY3145" t="s">
        <v>117</v>
      </c>
      <c r="BZ3145" t="s">
        <v>117</v>
      </c>
      <c r="CA3145" t="s">
        <v>115</v>
      </c>
      <c r="CB3145" t="s">
        <v>117</v>
      </c>
      <c r="CC3145" t="s">
        <v>117</v>
      </c>
      <c r="CD3145" t="s">
        <v>117</v>
      </c>
      <c r="CE3145" t="s">
        <v>117</v>
      </c>
      <c r="CF3145" t="s">
        <v>117</v>
      </c>
      <c r="CG3145" t="s">
        <v>117</v>
      </c>
      <c r="CH3145" t="s">
        <v>117</v>
      </c>
      <c r="CI3145" t="s">
        <v>117</v>
      </c>
      <c r="CJ3145" t="s">
        <v>117</v>
      </c>
      <c r="CK3145" t="s">
        <v>117</v>
      </c>
      <c r="CL3145" t="s">
        <v>117</v>
      </c>
      <c r="CM3145" t="s">
        <v>117</v>
      </c>
      <c r="CN3145" t="s">
        <v>117</v>
      </c>
      <c r="CO3145" t="s">
        <v>117</v>
      </c>
      <c r="CP3145" t="s">
        <v>117</v>
      </c>
      <c r="CQ3145" t="s">
        <v>117</v>
      </c>
      <c r="CR3145" t="s">
        <v>117</v>
      </c>
      <c r="CS3145" t="s">
        <v>117</v>
      </c>
      <c r="CT3145" t="s">
        <v>117</v>
      </c>
      <c r="CU3145" t="s">
        <v>117</v>
      </c>
      <c r="CV3145" t="s">
        <v>117</v>
      </c>
      <c r="CW3145" t="s">
        <v>117</v>
      </c>
    </row>
    <row r="3146" spans="1:101" x14ac:dyDescent="0.25">
      <c r="A3146" t="s">
        <v>167</v>
      </c>
      <c r="B3146">
        <v>300001</v>
      </c>
      <c r="C3146" t="s">
        <v>19460</v>
      </c>
      <c r="D3146" t="s">
        <v>102</v>
      </c>
      <c r="E3146" t="s">
        <v>19461</v>
      </c>
      <c r="F3146" t="s">
        <v>19461</v>
      </c>
      <c r="G3146" t="s">
        <v>10273</v>
      </c>
      <c r="H3146" t="s">
        <v>202</v>
      </c>
      <c r="I3146" t="s">
        <v>285</v>
      </c>
      <c r="J3146" t="s">
        <v>172</v>
      </c>
      <c r="K3146" t="s">
        <v>134</v>
      </c>
      <c r="L3146">
        <v>94025</v>
      </c>
      <c r="M3146" t="s">
        <v>19462</v>
      </c>
      <c r="O3146">
        <v>0</v>
      </c>
      <c r="V3146" t="s">
        <v>114</v>
      </c>
      <c r="W3146" s="1">
        <v>43468</v>
      </c>
      <c r="Y3146" s="1">
        <v>43487</v>
      </c>
      <c r="Z3146" s="2">
        <v>43009</v>
      </c>
      <c r="AA3146" t="s">
        <v>19463</v>
      </c>
      <c r="AB3146" t="s">
        <v>117</v>
      </c>
      <c r="AC3146" t="s">
        <v>117</v>
      </c>
      <c r="AD3146" t="s">
        <v>117</v>
      </c>
      <c r="AG3146" t="s">
        <v>115</v>
      </c>
      <c r="AH3146" t="s">
        <v>117</v>
      </c>
      <c r="AI3146" t="s">
        <v>117</v>
      </c>
      <c r="AJ3146" t="s">
        <v>132</v>
      </c>
      <c r="AL3146" t="s">
        <v>119</v>
      </c>
      <c r="AM3146" t="s">
        <v>133</v>
      </c>
      <c r="AN3146" t="s">
        <v>134</v>
      </c>
      <c r="AO3146" t="s">
        <v>117</v>
      </c>
      <c r="AP3146" t="s">
        <v>117</v>
      </c>
      <c r="AQ3146" t="s">
        <v>117</v>
      </c>
      <c r="AR3146" t="s">
        <v>117</v>
      </c>
      <c r="AS3146" t="s">
        <v>117</v>
      </c>
      <c r="AT3146" t="s">
        <v>117</v>
      </c>
      <c r="AU3146" t="s">
        <v>117</v>
      </c>
      <c r="AV3146" t="s">
        <v>117</v>
      </c>
      <c r="AW3146" t="s">
        <v>117</v>
      </c>
      <c r="AX3146" t="s">
        <v>117</v>
      </c>
      <c r="AY3146" t="s">
        <v>117</v>
      </c>
      <c r="AZ3146" t="s">
        <v>117</v>
      </c>
      <c r="BA3146" t="s">
        <v>117</v>
      </c>
      <c r="BB3146" t="s">
        <v>117</v>
      </c>
      <c r="BD3146" t="s">
        <v>117</v>
      </c>
      <c r="BF3146" t="s">
        <v>117</v>
      </c>
      <c r="BG3146" t="s">
        <v>117</v>
      </c>
      <c r="BH3146" t="s">
        <v>117</v>
      </c>
      <c r="BI3146" t="s">
        <v>117</v>
      </c>
      <c r="BJ3146" t="s">
        <v>117</v>
      </c>
      <c r="BK3146" t="s">
        <v>117</v>
      </c>
      <c r="BL3146" t="s">
        <v>117</v>
      </c>
      <c r="BM3146" t="s">
        <v>117</v>
      </c>
      <c r="BN3146" t="s">
        <v>117</v>
      </c>
      <c r="BO3146" t="s">
        <v>117</v>
      </c>
      <c r="BP3146" t="s">
        <v>117</v>
      </c>
      <c r="BQ3146" t="s">
        <v>117</v>
      </c>
      <c r="BR3146" t="s">
        <v>117</v>
      </c>
      <c r="BS3146" t="s">
        <v>117</v>
      </c>
      <c r="BT3146" t="s">
        <v>117</v>
      </c>
      <c r="BU3146" t="s">
        <v>117</v>
      </c>
      <c r="BV3146" t="s">
        <v>115</v>
      </c>
      <c r="BW3146" t="s">
        <v>115</v>
      </c>
      <c r="BX3146" t="s">
        <v>117</v>
      </c>
      <c r="BY3146" t="s">
        <v>117</v>
      </c>
      <c r="BZ3146" t="s">
        <v>117</v>
      </c>
      <c r="CA3146" t="s">
        <v>117</v>
      </c>
      <c r="CB3146" t="s">
        <v>117</v>
      </c>
      <c r="CC3146" t="s">
        <v>117</v>
      </c>
      <c r="CD3146" t="s">
        <v>117</v>
      </c>
      <c r="CE3146" t="s">
        <v>117</v>
      </c>
      <c r="CF3146" t="s">
        <v>117</v>
      </c>
      <c r="CG3146" t="s">
        <v>117</v>
      </c>
      <c r="CH3146" t="s">
        <v>117</v>
      </c>
      <c r="CI3146" t="s">
        <v>117</v>
      </c>
      <c r="CJ3146" t="s">
        <v>117</v>
      </c>
      <c r="CK3146" t="s">
        <v>117</v>
      </c>
      <c r="CL3146" t="s">
        <v>117</v>
      </c>
      <c r="CM3146" t="s">
        <v>117</v>
      </c>
      <c r="CN3146" t="s">
        <v>117</v>
      </c>
      <c r="CO3146" t="s">
        <v>117</v>
      </c>
      <c r="CP3146" t="s">
        <v>117</v>
      </c>
      <c r="CQ3146" t="s">
        <v>117</v>
      </c>
      <c r="CR3146" t="s">
        <v>117</v>
      </c>
      <c r="CS3146" t="s">
        <v>117</v>
      </c>
      <c r="CT3146" t="s">
        <v>117</v>
      </c>
      <c r="CU3146" t="s">
        <v>117</v>
      </c>
      <c r="CV3146" t="s">
        <v>117</v>
      </c>
      <c r="CW3146" t="s">
        <v>117</v>
      </c>
    </row>
    <row r="3147" spans="1:101" x14ac:dyDescent="0.25">
      <c r="A3147" t="s">
        <v>100</v>
      </c>
      <c r="B3147">
        <v>300678</v>
      </c>
      <c r="C3147" t="s">
        <v>19464</v>
      </c>
      <c r="D3147" t="s">
        <v>102</v>
      </c>
      <c r="E3147" t="s">
        <v>19465</v>
      </c>
      <c r="F3147" t="s">
        <v>19465</v>
      </c>
      <c r="G3147" t="s">
        <v>19466</v>
      </c>
      <c r="I3147" t="s">
        <v>1148</v>
      </c>
      <c r="K3147" t="s">
        <v>1149</v>
      </c>
      <c r="L3147">
        <v>8021</v>
      </c>
      <c r="M3147" t="s">
        <v>19467</v>
      </c>
      <c r="N3147" t="s">
        <v>19468</v>
      </c>
      <c r="O3147">
        <v>0</v>
      </c>
      <c r="V3147" t="s">
        <v>114</v>
      </c>
      <c r="W3147" s="1">
        <v>43553</v>
      </c>
      <c r="Y3147" s="1">
        <v>43553</v>
      </c>
      <c r="Z3147" s="2">
        <v>43009</v>
      </c>
      <c r="AA3147" t="s">
        <v>19469</v>
      </c>
      <c r="AB3147" t="s">
        <v>115</v>
      </c>
      <c r="AC3147" t="s">
        <v>117</v>
      </c>
      <c r="AD3147" t="s">
        <v>117</v>
      </c>
      <c r="AG3147" t="s">
        <v>117</v>
      </c>
      <c r="AH3147" t="s">
        <v>115</v>
      </c>
      <c r="AI3147" t="s">
        <v>117</v>
      </c>
      <c r="AJ3147" t="s">
        <v>165</v>
      </c>
      <c r="AK3147" t="s">
        <v>13754</v>
      </c>
      <c r="AL3147" t="s">
        <v>119</v>
      </c>
      <c r="AN3147" t="s">
        <v>1149</v>
      </c>
      <c r="AO3147" t="s">
        <v>117</v>
      </c>
      <c r="AP3147" t="s">
        <v>117</v>
      </c>
      <c r="AQ3147" t="s">
        <v>117</v>
      </c>
      <c r="AR3147" t="s">
        <v>117</v>
      </c>
      <c r="AS3147" t="s">
        <v>117</v>
      </c>
      <c r="AT3147" t="s">
        <v>117</v>
      </c>
      <c r="AU3147" t="s">
        <v>117</v>
      </c>
      <c r="AV3147" t="s">
        <v>117</v>
      </c>
      <c r="AW3147" t="s">
        <v>117</v>
      </c>
      <c r="AX3147" t="s">
        <v>117</v>
      </c>
      <c r="AY3147" t="s">
        <v>117</v>
      </c>
      <c r="AZ3147" t="s">
        <v>117</v>
      </c>
      <c r="BA3147" t="s">
        <v>117</v>
      </c>
      <c r="BB3147" t="s">
        <v>117</v>
      </c>
      <c r="BD3147" t="s">
        <v>117</v>
      </c>
      <c r="BF3147" t="s">
        <v>117</v>
      </c>
      <c r="BG3147" t="s">
        <v>117</v>
      </c>
      <c r="BH3147" t="s">
        <v>117</v>
      </c>
      <c r="BI3147" t="s">
        <v>117</v>
      </c>
      <c r="BJ3147" t="s">
        <v>117</v>
      </c>
      <c r="BK3147" t="s">
        <v>117</v>
      </c>
      <c r="BL3147" t="s">
        <v>117</v>
      </c>
      <c r="BM3147" t="s">
        <v>117</v>
      </c>
      <c r="BN3147" t="s">
        <v>117</v>
      </c>
      <c r="BO3147" t="s">
        <v>117</v>
      </c>
      <c r="BP3147" t="s">
        <v>117</v>
      </c>
      <c r="BQ3147" t="s">
        <v>117</v>
      </c>
      <c r="BR3147" t="s">
        <v>117</v>
      </c>
      <c r="BS3147" t="s">
        <v>117</v>
      </c>
      <c r="BT3147" t="s">
        <v>117</v>
      </c>
      <c r="BU3147" t="s">
        <v>117</v>
      </c>
      <c r="BV3147" t="s">
        <v>117</v>
      </c>
      <c r="BW3147" t="s">
        <v>115</v>
      </c>
      <c r="BX3147" t="s">
        <v>117</v>
      </c>
      <c r="BY3147" t="s">
        <v>117</v>
      </c>
      <c r="BZ3147" t="s">
        <v>117</v>
      </c>
      <c r="CA3147" t="s">
        <v>117</v>
      </c>
      <c r="CB3147" t="s">
        <v>117</v>
      </c>
      <c r="CC3147" t="s">
        <v>117</v>
      </c>
      <c r="CD3147" t="s">
        <v>117</v>
      </c>
      <c r="CE3147" t="s">
        <v>117</v>
      </c>
      <c r="CF3147" t="s">
        <v>117</v>
      </c>
      <c r="CG3147" t="s">
        <v>117</v>
      </c>
      <c r="CH3147" t="s">
        <v>117</v>
      </c>
      <c r="CI3147" t="s">
        <v>117</v>
      </c>
      <c r="CJ3147" t="s">
        <v>117</v>
      </c>
      <c r="CK3147" t="s">
        <v>117</v>
      </c>
      <c r="CL3147" t="s">
        <v>117</v>
      </c>
      <c r="CM3147" t="s">
        <v>117</v>
      </c>
      <c r="CN3147" t="s">
        <v>117</v>
      </c>
      <c r="CO3147" t="s">
        <v>117</v>
      </c>
      <c r="CP3147" t="s">
        <v>117</v>
      </c>
      <c r="CQ3147" t="s">
        <v>117</v>
      </c>
      <c r="CR3147" t="s">
        <v>117</v>
      </c>
      <c r="CS3147" t="s">
        <v>117</v>
      </c>
      <c r="CT3147" t="s">
        <v>117</v>
      </c>
      <c r="CU3147" t="s">
        <v>117</v>
      </c>
      <c r="CV3147" t="s">
        <v>117</v>
      </c>
      <c r="CW3147" t="s">
        <v>117</v>
      </c>
    </row>
    <row r="3148" spans="1:101" x14ac:dyDescent="0.25">
      <c r="A3148" t="s">
        <v>167</v>
      </c>
      <c r="B3148">
        <v>287988</v>
      </c>
      <c r="C3148" t="s">
        <v>19470</v>
      </c>
      <c r="D3148" t="s">
        <v>102</v>
      </c>
      <c r="E3148" t="s">
        <v>19471</v>
      </c>
      <c r="F3148" t="s">
        <v>19472</v>
      </c>
      <c r="G3148" t="s">
        <v>19473</v>
      </c>
      <c r="H3148" t="s">
        <v>19474</v>
      </c>
      <c r="I3148" t="s">
        <v>234</v>
      </c>
      <c r="J3148" t="s">
        <v>172</v>
      </c>
      <c r="K3148" t="s">
        <v>134</v>
      </c>
      <c r="L3148">
        <v>94107</v>
      </c>
      <c r="M3148" t="s">
        <v>19475</v>
      </c>
      <c r="O3148">
        <v>0</v>
      </c>
      <c r="V3148" t="s">
        <v>114</v>
      </c>
      <c r="W3148" s="1">
        <v>42810</v>
      </c>
      <c r="Y3148" s="1">
        <v>43640</v>
      </c>
      <c r="Z3148" s="2">
        <v>43009</v>
      </c>
      <c r="AA3148" t="s">
        <v>19476</v>
      </c>
      <c r="AB3148" t="s">
        <v>117</v>
      </c>
      <c r="AC3148" t="s">
        <v>117</v>
      </c>
      <c r="AD3148" t="s">
        <v>117</v>
      </c>
      <c r="AG3148" t="s">
        <v>115</v>
      </c>
      <c r="AH3148" t="s">
        <v>117</v>
      </c>
      <c r="AI3148" t="s">
        <v>117</v>
      </c>
      <c r="AJ3148" t="s">
        <v>132</v>
      </c>
      <c r="AL3148" t="s">
        <v>184</v>
      </c>
      <c r="AM3148" t="s">
        <v>133</v>
      </c>
      <c r="AN3148" t="s">
        <v>134</v>
      </c>
      <c r="AO3148" t="s">
        <v>117</v>
      </c>
      <c r="AP3148" t="s">
        <v>117</v>
      </c>
      <c r="AQ3148" t="s">
        <v>117</v>
      </c>
      <c r="AR3148" t="s">
        <v>117</v>
      </c>
      <c r="AS3148" t="s">
        <v>117</v>
      </c>
      <c r="AT3148" t="s">
        <v>117</v>
      </c>
      <c r="AU3148" t="s">
        <v>117</v>
      </c>
      <c r="AV3148" t="s">
        <v>117</v>
      </c>
      <c r="AW3148" t="s">
        <v>117</v>
      </c>
      <c r="AX3148" t="s">
        <v>117</v>
      </c>
      <c r="AY3148" t="s">
        <v>117</v>
      </c>
      <c r="AZ3148" t="s">
        <v>117</v>
      </c>
      <c r="BA3148" t="s">
        <v>117</v>
      </c>
      <c r="BB3148" t="s">
        <v>117</v>
      </c>
      <c r="BD3148" t="s">
        <v>117</v>
      </c>
      <c r="BF3148" t="s">
        <v>117</v>
      </c>
      <c r="BG3148" t="s">
        <v>117</v>
      </c>
      <c r="BH3148" t="s">
        <v>117</v>
      </c>
      <c r="BI3148" t="s">
        <v>117</v>
      </c>
      <c r="BJ3148" t="s">
        <v>117</v>
      </c>
      <c r="BK3148" t="s">
        <v>117</v>
      </c>
      <c r="BL3148" t="s">
        <v>117</v>
      </c>
      <c r="BM3148" t="s">
        <v>117</v>
      </c>
      <c r="BN3148" t="s">
        <v>117</v>
      </c>
      <c r="BO3148" t="s">
        <v>117</v>
      </c>
      <c r="BP3148" t="s">
        <v>117</v>
      </c>
      <c r="BQ3148" t="s">
        <v>117</v>
      </c>
      <c r="BR3148" t="s">
        <v>117</v>
      </c>
      <c r="BS3148" t="s">
        <v>117</v>
      </c>
      <c r="BT3148" t="s">
        <v>117</v>
      </c>
      <c r="BU3148" t="s">
        <v>117</v>
      </c>
      <c r="BV3148" t="s">
        <v>115</v>
      </c>
      <c r="BW3148" t="s">
        <v>115</v>
      </c>
      <c r="BX3148" t="s">
        <v>117</v>
      </c>
      <c r="BY3148" t="s">
        <v>117</v>
      </c>
      <c r="BZ3148" t="s">
        <v>117</v>
      </c>
      <c r="CA3148" t="s">
        <v>117</v>
      </c>
      <c r="CB3148" t="s">
        <v>117</v>
      </c>
      <c r="CC3148" t="s">
        <v>117</v>
      </c>
      <c r="CD3148" t="s">
        <v>117</v>
      </c>
      <c r="CE3148" t="s">
        <v>117</v>
      </c>
      <c r="CF3148" t="s">
        <v>117</v>
      </c>
      <c r="CG3148" t="s">
        <v>117</v>
      </c>
      <c r="CH3148" t="s">
        <v>117</v>
      </c>
      <c r="CI3148" t="s">
        <v>117</v>
      </c>
      <c r="CJ3148" t="s">
        <v>117</v>
      </c>
      <c r="CK3148" t="s">
        <v>117</v>
      </c>
      <c r="CL3148" t="s">
        <v>117</v>
      </c>
      <c r="CM3148" t="s">
        <v>117</v>
      </c>
      <c r="CN3148" t="s">
        <v>117</v>
      </c>
      <c r="CO3148" t="s">
        <v>117</v>
      </c>
      <c r="CP3148" t="s">
        <v>117</v>
      </c>
      <c r="CQ3148" t="s">
        <v>117</v>
      </c>
      <c r="CR3148" t="s">
        <v>117</v>
      </c>
      <c r="CS3148" t="s">
        <v>117</v>
      </c>
      <c r="CT3148" t="s">
        <v>117</v>
      </c>
      <c r="CU3148" t="s">
        <v>117</v>
      </c>
      <c r="CV3148" t="s">
        <v>117</v>
      </c>
      <c r="CW3148" t="s">
        <v>117</v>
      </c>
    </row>
    <row r="3149" spans="1:101" x14ac:dyDescent="0.25">
      <c r="A3149" t="s">
        <v>207</v>
      </c>
      <c r="B3149">
        <v>165114</v>
      </c>
      <c r="C3149" t="s">
        <v>19477</v>
      </c>
      <c r="D3149" t="s">
        <v>102</v>
      </c>
      <c r="E3149" t="s">
        <v>19478</v>
      </c>
      <c r="F3149" t="s">
        <v>19478</v>
      </c>
      <c r="G3149" t="s">
        <v>19479</v>
      </c>
      <c r="H3149" t="s">
        <v>19480</v>
      </c>
      <c r="I3149" t="s">
        <v>213</v>
      </c>
      <c r="J3149" t="s">
        <v>214</v>
      </c>
      <c r="K3149" t="s">
        <v>134</v>
      </c>
      <c r="L3149">
        <v>10004</v>
      </c>
      <c r="M3149" t="s">
        <v>19481</v>
      </c>
      <c r="O3149">
        <v>1</v>
      </c>
      <c r="V3149" t="s">
        <v>114</v>
      </c>
      <c r="W3149" s="1">
        <v>43164</v>
      </c>
      <c r="Y3149" s="1">
        <v>43553</v>
      </c>
      <c r="Z3149" s="2">
        <v>43009</v>
      </c>
      <c r="AA3149" t="s">
        <v>19482</v>
      </c>
      <c r="AB3149" t="s">
        <v>117</v>
      </c>
      <c r="AC3149" t="s">
        <v>117</v>
      </c>
      <c r="AD3149" t="s">
        <v>117</v>
      </c>
      <c r="AG3149" t="s">
        <v>117</v>
      </c>
      <c r="AH3149" t="s">
        <v>115</v>
      </c>
      <c r="AI3149" t="s">
        <v>117</v>
      </c>
      <c r="AJ3149" t="s">
        <v>132</v>
      </c>
      <c r="AL3149" t="s">
        <v>119</v>
      </c>
      <c r="AM3149" t="s">
        <v>133</v>
      </c>
      <c r="AN3149" t="s">
        <v>134</v>
      </c>
      <c r="AO3149" t="s">
        <v>117</v>
      </c>
      <c r="AP3149" t="s">
        <v>117</v>
      </c>
      <c r="AQ3149" t="s">
        <v>117</v>
      </c>
      <c r="AR3149" t="s">
        <v>117</v>
      </c>
      <c r="AS3149" t="s">
        <v>117</v>
      </c>
      <c r="AT3149" t="s">
        <v>117</v>
      </c>
      <c r="AU3149" t="s">
        <v>117</v>
      </c>
      <c r="AV3149" t="s">
        <v>117</v>
      </c>
      <c r="AW3149" t="s">
        <v>117</v>
      </c>
      <c r="AX3149" t="s">
        <v>117</v>
      </c>
      <c r="AY3149" t="s">
        <v>117</v>
      </c>
      <c r="AZ3149" t="s">
        <v>117</v>
      </c>
      <c r="BA3149" t="s">
        <v>117</v>
      </c>
      <c r="BB3149" t="s">
        <v>117</v>
      </c>
      <c r="BD3149" t="s">
        <v>117</v>
      </c>
      <c r="BF3149" t="s">
        <v>117</v>
      </c>
      <c r="BG3149" t="s">
        <v>117</v>
      </c>
      <c r="BH3149" t="s">
        <v>115</v>
      </c>
      <c r="BI3149" t="s">
        <v>117</v>
      </c>
      <c r="BJ3149" t="s">
        <v>117</v>
      </c>
      <c r="BK3149" t="s">
        <v>117</v>
      </c>
      <c r="BL3149" t="s">
        <v>115</v>
      </c>
      <c r="BM3149" t="s">
        <v>117</v>
      </c>
      <c r="BN3149" t="s">
        <v>117</v>
      </c>
      <c r="BO3149" t="s">
        <v>117</v>
      </c>
      <c r="BP3149" t="s">
        <v>117</v>
      </c>
      <c r="BQ3149" t="s">
        <v>117</v>
      </c>
      <c r="BR3149" t="s">
        <v>117</v>
      </c>
      <c r="BS3149" t="s">
        <v>117</v>
      </c>
      <c r="BT3149" t="s">
        <v>117</v>
      </c>
      <c r="BU3149" t="s">
        <v>117</v>
      </c>
      <c r="BV3149" t="s">
        <v>115</v>
      </c>
      <c r="BW3149" t="s">
        <v>115</v>
      </c>
      <c r="BX3149" t="s">
        <v>117</v>
      </c>
      <c r="BY3149" t="s">
        <v>117</v>
      </c>
      <c r="BZ3149" t="s">
        <v>117</v>
      </c>
      <c r="CA3149" t="s">
        <v>117</v>
      </c>
      <c r="CB3149" t="s">
        <v>117</v>
      </c>
      <c r="CC3149" t="s">
        <v>117</v>
      </c>
      <c r="CD3149" t="s">
        <v>117</v>
      </c>
      <c r="CE3149" t="s">
        <v>117</v>
      </c>
      <c r="CF3149" t="s">
        <v>117</v>
      </c>
      <c r="CG3149" t="s">
        <v>117</v>
      </c>
      <c r="CH3149" t="s">
        <v>117</v>
      </c>
      <c r="CI3149" t="s">
        <v>117</v>
      </c>
      <c r="CJ3149" t="s">
        <v>117</v>
      </c>
      <c r="CK3149" t="s">
        <v>117</v>
      </c>
      <c r="CL3149" t="s">
        <v>117</v>
      </c>
      <c r="CM3149" t="s">
        <v>117</v>
      </c>
      <c r="CN3149" t="s">
        <v>117</v>
      </c>
      <c r="CO3149" t="s">
        <v>117</v>
      </c>
      <c r="CP3149" t="s">
        <v>117</v>
      </c>
      <c r="CQ3149" t="s">
        <v>117</v>
      </c>
      <c r="CR3149" t="s">
        <v>117</v>
      </c>
      <c r="CS3149" t="s">
        <v>117</v>
      </c>
      <c r="CT3149" t="s">
        <v>117</v>
      </c>
      <c r="CU3149" t="s">
        <v>117</v>
      </c>
      <c r="CV3149" t="s">
        <v>117</v>
      </c>
      <c r="CW3149" t="s">
        <v>117</v>
      </c>
    </row>
    <row r="3150" spans="1:101" x14ac:dyDescent="0.25">
      <c r="A3150" t="s">
        <v>207</v>
      </c>
      <c r="B3150">
        <v>301916</v>
      </c>
      <c r="C3150" t="s">
        <v>19483</v>
      </c>
      <c r="D3150" t="s">
        <v>102</v>
      </c>
      <c r="E3150" t="s">
        <v>19484</v>
      </c>
      <c r="F3150" t="s">
        <v>19484</v>
      </c>
      <c r="G3150" t="s">
        <v>19485</v>
      </c>
      <c r="I3150" t="s">
        <v>19155</v>
      </c>
      <c r="J3150" t="s">
        <v>1102</v>
      </c>
      <c r="K3150" t="s">
        <v>134</v>
      </c>
      <c r="L3150">
        <v>7920</v>
      </c>
      <c r="M3150" t="s">
        <v>19486</v>
      </c>
      <c r="O3150">
        <v>0</v>
      </c>
      <c r="V3150" t="s">
        <v>114</v>
      </c>
      <c r="W3150" s="1">
        <v>43594</v>
      </c>
      <c r="Y3150" s="1">
        <v>43594</v>
      </c>
      <c r="Z3150" s="2">
        <v>43009</v>
      </c>
      <c r="AB3150" t="s">
        <v>117</v>
      </c>
      <c r="AC3150" t="s">
        <v>117</v>
      </c>
      <c r="AD3150" t="s">
        <v>117</v>
      </c>
      <c r="AG3150" t="s">
        <v>117</v>
      </c>
      <c r="AH3150" t="s">
        <v>115</v>
      </c>
      <c r="AI3150" t="s">
        <v>117</v>
      </c>
      <c r="AJ3150" t="s">
        <v>132</v>
      </c>
      <c r="AL3150" t="s">
        <v>119</v>
      </c>
      <c r="AM3150" t="s">
        <v>133</v>
      </c>
      <c r="AN3150" t="s">
        <v>134</v>
      </c>
      <c r="AO3150" t="s">
        <v>117</v>
      </c>
      <c r="AP3150" t="s">
        <v>117</v>
      </c>
      <c r="AQ3150" t="s">
        <v>117</v>
      </c>
      <c r="AR3150" t="s">
        <v>117</v>
      </c>
      <c r="AS3150" t="s">
        <v>117</v>
      </c>
      <c r="AT3150" t="s">
        <v>117</v>
      </c>
      <c r="AU3150" t="s">
        <v>117</v>
      </c>
      <c r="AV3150" t="s">
        <v>117</v>
      </c>
      <c r="AW3150" t="s">
        <v>117</v>
      </c>
      <c r="AX3150" t="s">
        <v>117</v>
      </c>
      <c r="AY3150" t="s">
        <v>117</v>
      </c>
      <c r="AZ3150" t="s">
        <v>117</v>
      </c>
      <c r="BA3150" t="s">
        <v>117</v>
      </c>
      <c r="BB3150" t="s">
        <v>117</v>
      </c>
      <c r="BD3150" t="s">
        <v>117</v>
      </c>
      <c r="BF3150" t="s">
        <v>117</v>
      </c>
      <c r="BG3150" t="s">
        <v>117</v>
      </c>
      <c r="BH3150" t="s">
        <v>117</v>
      </c>
      <c r="BI3150" t="s">
        <v>117</v>
      </c>
      <c r="BJ3150" t="s">
        <v>117</v>
      </c>
      <c r="BK3150" t="s">
        <v>117</v>
      </c>
      <c r="BL3150" t="s">
        <v>117</v>
      </c>
      <c r="BM3150" t="s">
        <v>117</v>
      </c>
      <c r="BN3150" t="s">
        <v>117</v>
      </c>
      <c r="BO3150" t="s">
        <v>117</v>
      </c>
      <c r="BP3150" t="s">
        <v>117</v>
      </c>
      <c r="BQ3150" t="s">
        <v>117</v>
      </c>
      <c r="BR3150" t="s">
        <v>117</v>
      </c>
      <c r="BS3150" t="s">
        <v>117</v>
      </c>
      <c r="BT3150" t="s">
        <v>117</v>
      </c>
      <c r="BU3150" t="s">
        <v>117</v>
      </c>
      <c r="BV3150" t="s">
        <v>117</v>
      </c>
      <c r="BW3150" t="s">
        <v>115</v>
      </c>
      <c r="BX3150" t="s">
        <v>117</v>
      </c>
      <c r="BY3150" t="s">
        <v>117</v>
      </c>
      <c r="BZ3150" t="s">
        <v>117</v>
      </c>
      <c r="CA3150" t="s">
        <v>117</v>
      </c>
      <c r="CB3150" t="s">
        <v>117</v>
      </c>
      <c r="CC3150" t="s">
        <v>117</v>
      </c>
      <c r="CD3150" t="s">
        <v>117</v>
      </c>
      <c r="CE3150" t="s">
        <v>117</v>
      </c>
      <c r="CF3150" t="s">
        <v>117</v>
      </c>
      <c r="CG3150" t="s">
        <v>117</v>
      </c>
      <c r="CH3150" t="s">
        <v>117</v>
      </c>
      <c r="CI3150" t="s">
        <v>117</v>
      </c>
      <c r="CJ3150" t="s">
        <v>117</v>
      </c>
      <c r="CK3150" t="s">
        <v>117</v>
      </c>
      <c r="CL3150" t="s">
        <v>117</v>
      </c>
      <c r="CM3150" t="s">
        <v>117</v>
      </c>
      <c r="CN3150" t="s">
        <v>117</v>
      </c>
      <c r="CO3150" t="s">
        <v>117</v>
      </c>
      <c r="CP3150" t="s">
        <v>117</v>
      </c>
      <c r="CQ3150" t="s">
        <v>117</v>
      </c>
      <c r="CR3150" t="s">
        <v>117</v>
      </c>
      <c r="CS3150" t="s">
        <v>117</v>
      </c>
      <c r="CT3150" t="s">
        <v>117</v>
      </c>
      <c r="CU3150" t="s">
        <v>117</v>
      </c>
      <c r="CV3150" t="s">
        <v>117</v>
      </c>
      <c r="CW3150" t="s">
        <v>117</v>
      </c>
    </row>
    <row r="3151" spans="1:101" x14ac:dyDescent="0.25">
      <c r="A3151" t="s">
        <v>100</v>
      </c>
      <c r="B3151">
        <v>159224</v>
      </c>
      <c r="C3151" t="s">
        <v>19487</v>
      </c>
      <c r="D3151" t="s">
        <v>102</v>
      </c>
      <c r="E3151" t="s">
        <v>19488</v>
      </c>
      <c r="F3151" t="s">
        <v>19488</v>
      </c>
      <c r="G3151" t="s">
        <v>19489</v>
      </c>
      <c r="I3151" t="s">
        <v>242</v>
      </c>
      <c r="K3151" t="s">
        <v>243</v>
      </c>
      <c r="L3151" t="s">
        <v>19490</v>
      </c>
      <c r="M3151" t="s">
        <v>19491</v>
      </c>
      <c r="N3151" t="s">
        <v>19492</v>
      </c>
      <c r="O3151">
        <v>0</v>
      </c>
      <c r="V3151" t="s">
        <v>114</v>
      </c>
      <c r="W3151" s="1">
        <v>40987</v>
      </c>
      <c r="Y3151" s="1">
        <v>43640</v>
      </c>
      <c r="Z3151" s="2">
        <v>43009</v>
      </c>
      <c r="AA3151" t="s">
        <v>19493</v>
      </c>
      <c r="AB3151" t="s">
        <v>115</v>
      </c>
      <c r="AC3151" t="s">
        <v>117</v>
      </c>
      <c r="AD3151" t="s">
        <v>117</v>
      </c>
      <c r="AF3151" t="s">
        <v>19494</v>
      </c>
      <c r="AG3151" t="s">
        <v>115</v>
      </c>
      <c r="AH3151" t="s">
        <v>115</v>
      </c>
      <c r="AI3151" t="s">
        <v>117</v>
      </c>
      <c r="AJ3151" t="s">
        <v>300</v>
      </c>
      <c r="AL3151" t="s">
        <v>184</v>
      </c>
      <c r="AN3151" t="s">
        <v>243</v>
      </c>
      <c r="AO3151" t="s">
        <v>117</v>
      </c>
      <c r="AP3151" t="s">
        <v>117</v>
      </c>
      <c r="AQ3151" t="s">
        <v>117</v>
      </c>
      <c r="AR3151" t="s">
        <v>117</v>
      </c>
      <c r="AS3151" t="s">
        <v>117</v>
      </c>
      <c r="AT3151" t="s">
        <v>117</v>
      </c>
      <c r="AU3151" t="s">
        <v>117</v>
      </c>
      <c r="AV3151" t="s">
        <v>117</v>
      </c>
      <c r="AW3151" t="s">
        <v>117</v>
      </c>
      <c r="AX3151" t="s">
        <v>117</v>
      </c>
      <c r="AY3151" t="s">
        <v>117</v>
      </c>
      <c r="AZ3151" t="s">
        <v>117</v>
      </c>
      <c r="BA3151" t="s">
        <v>117</v>
      </c>
      <c r="BB3151" t="s">
        <v>117</v>
      </c>
      <c r="BD3151" t="s">
        <v>117</v>
      </c>
      <c r="BF3151" t="s">
        <v>117</v>
      </c>
      <c r="BG3151" t="s">
        <v>117</v>
      </c>
      <c r="BH3151" t="s">
        <v>115</v>
      </c>
      <c r="BI3151" t="s">
        <v>117</v>
      </c>
      <c r="BJ3151" t="s">
        <v>117</v>
      </c>
      <c r="BK3151" t="s">
        <v>117</v>
      </c>
      <c r="BL3151" t="s">
        <v>117</v>
      </c>
      <c r="BM3151" t="s">
        <v>117</v>
      </c>
      <c r="BN3151" t="s">
        <v>117</v>
      </c>
      <c r="BO3151" t="s">
        <v>117</v>
      </c>
      <c r="BP3151" t="s">
        <v>117</v>
      </c>
      <c r="BQ3151" t="s">
        <v>117</v>
      </c>
      <c r="BR3151" t="s">
        <v>117</v>
      </c>
      <c r="BS3151" t="s">
        <v>117</v>
      </c>
      <c r="BT3151" t="s">
        <v>117</v>
      </c>
      <c r="BU3151" t="s">
        <v>117</v>
      </c>
      <c r="BV3151" t="s">
        <v>115</v>
      </c>
      <c r="BW3151" t="s">
        <v>115</v>
      </c>
      <c r="BX3151" t="s">
        <v>117</v>
      </c>
      <c r="BY3151" t="s">
        <v>117</v>
      </c>
      <c r="BZ3151" t="s">
        <v>117</v>
      </c>
      <c r="CA3151" t="s">
        <v>117</v>
      </c>
      <c r="CB3151" t="s">
        <v>117</v>
      </c>
      <c r="CC3151" t="s">
        <v>117</v>
      </c>
      <c r="CD3151" t="s">
        <v>117</v>
      </c>
      <c r="CE3151" t="s">
        <v>117</v>
      </c>
      <c r="CF3151" t="s">
        <v>117</v>
      </c>
      <c r="CG3151" t="s">
        <v>117</v>
      </c>
      <c r="CH3151" t="s">
        <v>117</v>
      </c>
      <c r="CI3151" t="s">
        <v>117</v>
      </c>
      <c r="CJ3151" t="s">
        <v>117</v>
      </c>
      <c r="CK3151" t="s">
        <v>117</v>
      </c>
      <c r="CL3151" t="s">
        <v>117</v>
      </c>
      <c r="CM3151" t="s">
        <v>117</v>
      </c>
      <c r="CN3151" t="s">
        <v>117</v>
      </c>
      <c r="CO3151" t="s">
        <v>117</v>
      </c>
      <c r="CP3151" t="s">
        <v>117</v>
      </c>
      <c r="CQ3151" t="s">
        <v>117</v>
      </c>
      <c r="CR3151" t="s">
        <v>117</v>
      </c>
      <c r="CS3151" t="s">
        <v>117</v>
      </c>
      <c r="CT3151" t="s">
        <v>117</v>
      </c>
      <c r="CU3151" t="s">
        <v>117</v>
      </c>
      <c r="CV3151" t="s">
        <v>117</v>
      </c>
      <c r="CW3151" t="s">
        <v>117</v>
      </c>
    </row>
    <row r="3152" spans="1:101" x14ac:dyDescent="0.25">
      <c r="A3152" t="s">
        <v>167</v>
      </c>
      <c r="B3152">
        <v>282620</v>
      </c>
      <c r="C3152" t="s">
        <v>19495</v>
      </c>
      <c r="D3152" t="s">
        <v>102</v>
      </c>
      <c r="E3152" t="s">
        <v>19496</v>
      </c>
      <c r="F3152" t="s">
        <v>19497</v>
      </c>
      <c r="M3152" t="s">
        <v>19498</v>
      </c>
      <c r="O3152">
        <v>0</v>
      </c>
      <c r="V3152" t="s">
        <v>114</v>
      </c>
      <c r="W3152" s="1">
        <v>42609</v>
      </c>
      <c r="Y3152" s="1">
        <v>43566</v>
      </c>
      <c r="Z3152" s="2">
        <v>43009</v>
      </c>
      <c r="AB3152" t="s">
        <v>117</v>
      </c>
      <c r="AC3152" t="s">
        <v>117</v>
      </c>
      <c r="AD3152" t="s">
        <v>117</v>
      </c>
      <c r="AG3152" t="s">
        <v>117</v>
      </c>
      <c r="AH3152" t="s">
        <v>115</v>
      </c>
      <c r="AI3152" t="s">
        <v>117</v>
      </c>
      <c r="AJ3152" t="s">
        <v>132</v>
      </c>
      <c r="AL3152" t="s">
        <v>667</v>
      </c>
      <c r="AM3152" t="s">
        <v>172</v>
      </c>
      <c r="AN3152" t="s">
        <v>134</v>
      </c>
      <c r="AO3152" t="s">
        <v>117</v>
      </c>
      <c r="AP3152" t="s">
        <v>117</v>
      </c>
      <c r="AQ3152" t="s">
        <v>117</v>
      </c>
      <c r="AR3152" t="s">
        <v>117</v>
      </c>
      <c r="AS3152" t="s">
        <v>117</v>
      </c>
      <c r="AT3152" t="s">
        <v>117</v>
      </c>
      <c r="AU3152" t="s">
        <v>117</v>
      </c>
      <c r="AV3152" t="s">
        <v>117</v>
      </c>
      <c r="AW3152" t="s">
        <v>115</v>
      </c>
      <c r="AX3152" t="s">
        <v>117</v>
      </c>
      <c r="AY3152" t="s">
        <v>117</v>
      </c>
      <c r="AZ3152" t="s">
        <v>117</v>
      </c>
      <c r="BA3152" t="s">
        <v>117</v>
      </c>
      <c r="BB3152" t="s">
        <v>115</v>
      </c>
      <c r="BC3152" t="s">
        <v>19499</v>
      </c>
      <c r="BD3152" t="s">
        <v>117</v>
      </c>
      <c r="BF3152" t="s">
        <v>117</v>
      </c>
      <c r="BG3152" t="s">
        <v>117</v>
      </c>
      <c r="BH3152" t="s">
        <v>117</v>
      </c>
      <c r="BI3152" t="s">
        <v>115</v>
      </c>
      <c r="BJ3152" t="s">
        <v>117</v>
      </c>
      <c r="BK3152" t="s">
        <v>117</v>
      </c>
      <c r="BL3152" t="s">
        <v>117</v>
      </c>
      <c r="BM3152" t="s">
        <v>117</v>
      </c>
      <c r="BN3152" t="s">
        <v>117</v>
      </c>
      <c r="BO3152" t="s">
        <v>117</v>
      </c>
      <c r="BP3152" t="s">
        <v>117</v>
      </c>
      <c r="BQ3152" t="s">
        <v>117</v>
      </c>
      <c r="BR3152" t="s">
        <v>117</v>
      </c>
      <c r="BS3152" t="s">
        <v>117</v>
      </c>
      <c r="BT3152" t="s">
        <v>117</v>
      </c>
      <c r="BU3152" t="s">
        <v>117</v>
      </c>
      <c r="BV3152" t="s">
        <v>117</v>
      </c>
      <c r="BW3152" t="s">
        <v>115</v>
      </c>
      <c r="BX3152" t="s">
        <v>117</v>
      </c>
      <c r="BY3152" t="s">
        <v>117</v>
      </c>
      <c r="BZ3152" t="s">
        <v>117</v>
      </c>
      <c r="CA3152" t="s">
        <v>117</v>
      </c>
      <c r="CB3152" t="s">
        <v>117</v>
      </c>
      <c r="CC3152" t="s">
        <v>117</v>
      </c>
      <c r="CD3152" t="s">
        <v>117</v>
      </c>
      <c r="CE3152" t="s">
        <v>117</v>
      </c>
      <c r="CF3152" t="s">
        <v>117</v>
      </c>
      <c r="CG3152" t="s">
        <v>117</v>
      </c>
      <c r="CH3152" t="s">
        <v>117</v>
      </c>
      <c r="CI3152" t="s">
        <v>117</v>
      </c>
      <c r="CJ3152" t="s">
        <v>117</v>
      </c>
      <c r="CK3152" t="s">
        <v>117</v>
      </c>
      <c r="CL3152" t="s">
        <v>117</v>
      </c>
      <c r="CM3152" t="s">
        <v>117</v>
      </c>
      <c r="CN3152" t="s">
        <v>117</v>
      </c>
      <c r="CO3152" t="s">
        <v>117</v>
      </c>
      <c r="CP3152" t="s">
        <v>117</v>
      </c>
      <c r="CQ3152" t="s">
        <v>117</v>
      </c>
      <c r="CR3152" t="s">
        <v>117</v>
      </c>
      <c r="CS3152" t="s">
        <v>117</v>
      </c>
      <c r="CT3152" t="s">
        <v>117</v>
      </c>
      <c r="CU3152" t="s">
        <v>117</v>
      </c>
      <c r="CV3152" t="s">
        <v>117</v>
      </c>
      <c r="CW3152" t="s">
        <v>117</v>
      </c>
    </row>
    <row r="3153" spans="1:101" x14ac:dyDescent="0.25">
      <c r="A3153" t="s">
        <v>255</v>
      </c>
      <c r="B3153">
        <v>163848</v>
      </c>
      <c r="C3153" t="s">
        <v>19500</v>
      </c>
      <c r="D3153" t="s">
        <v>102</v>
      </c>
      <c r="E3153" t="s">
        <v>19501</v>
      </c>
      <c r="F3153" t="s">
        <v>19501</v>
      </c>
      <c r="G3153" t="s">
        <v>19502</v>
      </c>
      <c r="H3153" t="s">
        <v>547</v>
      </c>
      <c r="I3153" t="s">
        <v>4408</v>
      </c>
      <c r="J3153" t="s">
        <v>795</v>
      </c>
      <c r="K3153" t="s">
        <v>134</v>
      </c>
      <c r="L3153">
        <v>44122</v>
      </c>
      <c r="M3153" t="s">
        <v>19503</v>
      </c>
      <c r="N3153" t="s">
        <v>19504</v>
      </c>
      <c r="O3153">
        <v>2</v>
      </c>
      <c r="V3153" t="s">
        <v>114</v>
      </c>
      <c r="W3153" s="1">
        <v>41002</v>
      </c>
      <c r="Y3153" s="1">
        <v>43546</v>
      </c>
      <c r="Z3153" s="2">
        <v>43009</v>
      </c>
      <c r="AA3153" t="s">
        <v>19505</v>
      </c>
      <c r="AB3153" t="s">
        <v>117</v>
      </c>
      <c r="AC3153" t="s">
        <v>117</v>
      </c>
      <c r="AD3153" t="s">
        <v>117</v>
      </c>
      <c r="AG3153" t="s">
        <v>115</v>
      </c>
      <c r="AH3153" t="s">
        <v>115</v>
      </c>
      <c r="AI3153" t="s">
        <v>117</v>
      </c>
      <c r="AJ3153" t="s">
        <v>132</v>
      </c>
      <c r="AL3153" t="s">
        <v>119</v>
      </c>
      <c r="AM3153" t="s">
        <v>795</v>
      </c>
      <c r="AN3153" t="s">
        <v>134</v>
      </c>
      <c r="AO3153" t="s">
        <v>117</v>
      </c>
      <c r="AP3153" t="s">
        <v>117</v>
      </c>
      <c r="AQ3153" t="s">
        <v>117</v>
      </c>
      <c r="AR3153" t="s">
        <v>117</v>
      </c>
      <c r="AS3153" t="s">
        <v>117</v>
      </c>
      <c r="AT3153" t="s">
        <v>117</v>
      </c>
      <c r="AU3153" t="s">
        <v>117</v>
      </c>
      <c r="AV3153" t="s">
        <v>117</v>
      </c>
      <c r="AW3153" t="s">
        <v>117</v>
      </c>
      <c r="AX3153" t="s">
        <v>117</v>
      </c>
      <c r="AY3153" t="s">
        <v>117</v>
      </c>
      <c r="AZ3153" t="s">
        <v>117</v>
      </c>
      <c r="BA3153" t="s">
        <v>117</v>
      </c>
      <c r="BB3153" t="s">
        <v>117</v>
      </c>
      <c r="BD3153" t="s">
        <v>117</v>
      </c>
      <c r="BF3153" t="s">
        <v>117</v>
      </c>
      <c r="BG3153" t="s">
        <v>117</v>
      </c>
      <c r="BH3153" t="s">
        <v>117</v>
      </c>
      <c r="BI3153" t="s">
        <v>117</v>
      </c>
      <c r="BJ3153" t="s">
        <v>117</v>
      </c>
      <c r="BK3153" t="s">
        <v>117</v>
      </c>
      <c r="BL3153" t="s">
        <v>117</v>
      </c>
      <c r="BM3153" t="s">
        <v>117</v>
      </c>
      <c r="BN3153" t="s">
        <v>117</v>
      </c>
      <c r="BO3153" t="s">
        <v>117</v>
      </c>
      <c r="BP3153" t="s">
        <v>117</v>
      </c>
      <c r="BQ3153" t="s">
        <v>117</v>
      </c>
      <c r="BR3153" t="s">
        <v>117</v>
      </c>
      <c r="BS3153" t="s">
        <v>117</v>
      </c>
      <c r="BT3153" t="s">
        <v>117</v>
      </c>
      <c r="BU3153" t="s">
        <v>117</v>
      </c>
      <c r="BV3153" t="s">
        <v>117</v>
      </c>
      <c r="BW3153" t="s">
        <v>115</v>
      </c>
      <c r="BX3153" t="s">
        <v>117</v>
      </c>
      <c r="BY3153" t="s">
        <v>117</v>
      </c>
      <c r="BZ3153" t="s">
        <v>117</v>
      </c>
      <c r="CA3153" t="s">
        <v>117</v>
      </c>
      <c r="CB3153" t="s">
        <v>117</v>
      </c>
      <c r="CC3153" t="s">
        <v>117</v>
      </c>
      <c r="CD3153" t="s">
        <v>117</v>
      </c>
      <c r="CE3153" t="s">
        <v>117</v>
      </c>
      <c r="CF3153" t="s">
        <v>117</v>
      </c>
      <c r="CG3153" t="s">
        <v>117</v>
      </c>
      <c r="CH3153" t="s">
        <v>117</v>
      </c>
      <c r="CI3153" t="s">
        <v>117</v>
      </c>
      <c r="CJ3153" t="s">
        <v>117</v>
      </c>
      <c r="CK3153" t="s">
        <v>117</v>
      </c>
      <c r="CL3153" t="s">
        <v>117</v>
      </c>
      <c r="CM3153" t="s">
        <v>117</v>
      </c>
      <c r="CN3153" t="s">
        <v>117</v>
      </c>
      <c r="CO3153" t="s">
        <v>117</v>
      </c>
      <c r="CP3153" t="s">
        <v>117</v>
      </c>
      <c r="CQ3153" t="s">
        <v>117</v>
      </c>
      <c r="CR3153" t="s">
        <v>117</v>
      </c>
      <c r="CS3153" t="s">
        <v>117</v>
      </c>
      <c r="CT3153" t="s">
        <v>117</v>
      </c>
      <c r="CU3153" t="s">
        <v>117</v>
      </c>
      <c r="CV3153" t="s">
        <v>117</v>
      </c>
      <c r="CW3153" t="s">
        <v>117</v>
      </c>
    </row>
    <row r="3154" spans="1:101" x14ac:dyDescent="0.25">
      <c r="A3154" t="s">
        <v>207</v>
      </c>
      <c r="B3154">
        <v>299364</v>
      </c>
      <c r="C3154" t="s">
        <v>19506</v>
      </c>
      <c r="D3154" t="s">
        <v>102</v>
      </c>
      <c r="E3154" t="s">
        <v>19507</v>
      </c>
      <c r="F3154" t="s">
        <v>19508</v>
      </c>
      <c r="G3154" t="s">
        <v>19509</v>
      </c>
      <c r="I3154" t="s">
        <v>213</v>
      </c>
      <c r="J3154" t="s">
        <v>214</v>
      </c>
      <c r="K3154" t="s">
        <v>134</v>
      </c>
      <c r="L3154">
        <v>10003</v>
      </c>
      <c r="M3154" t="s">
        <v>19510</v>
      </c>
      <c r="O3154">
        <v>0</v>
      </c>
      <c r="V3154" t="s">
        <v>114</v>
      </c>
      <c r="W3154" s="1">
        <v>43398</v>
      </c>
      <c r="Y3154" s="1">
        <v>43544</v>
      </c>
      <c r="Z3154" s="2">
        <v>43009</v>
      </c>
      <c r="AB3154" t="s">
        <v>117</v>
      </c>
      <c r="AC3154" t="s">
        <v>117</v>
      </c>
      <c r="AD3154" t="s">
        <v>117</v>
      </c>
      <c r="AG3154" t="s">
        <v>117</v>
      </c>
      <c r="AH3154" t="s">
        <v>115</v>
      </c>
      <c r="AI3154" t="s">
        <v>117</v>
      </c>
      <c r="AJ3154" t="s">
        <v>132</v>
      </c>
      <c r="AL3154" t="s">
        <v>119</v>
      </c>
      <c r="AM3154" t="s">
        <v>133</v>
      </c>
      <c r="AN3154" t="s">
        <v>134</v>
      </c>
      <c r="AO3154" t="s">
        <v>117</v>
      </c>
      <c r="AP3154" t="s">
        <v>117</v>
      </c>
      <c r="AQ3154" t="s">
        <v>115</v>
      </c>
      <c r="AR3154" t="s">
        <v>117</v>
      </c>
      <c r="AS3154" t="s">
        <v>117</v>
      </c>
      <c r="AT3154" t="s">
        <v>117</v>
      </c>
      <c r="AU3154" t="s">
        <v>117</v>
      </c>
      <c r="AV3154" t="s">
        <v>117</v>
      </c>
      <c r="AW3154" t="s">
        <v>117</v>
      </c>
      <c r="AX3154" t="s">
        <v>117</v>
      </c>
      <c r="AY3154" t="s">
        <v>117</v>
      </c>
      <c r="AZ3154" t="s">
        <v>117</v>
      </c>
      <c r="BA3154" t="s">
        <v>117</v>
      </c>
      <c r="BB3154" t="s">
        <v>117</v>
      </c>
      <c r="BD3154" t="s">
        <v>117</v>
      </c>
      <c r="BF3154" t="s">
        <v>117</v>
      </c>
      <c r="BG3154" t="s">
        <v>117</v>
      </c>
      <c r="BH3154" t="s">
        <v>115</v>
      </c>
      <c r="BI3154" t="s">
        <v>117</v>
      </c>
      <c r="BJ3154" t="s">
        <v>117</v>
      </c>
      <c r="BK3154" t="s">
        <v>117</v>
      </c>
      <c r="BL3154" t="s">
        <v>115</v>
      </c>
      <c r="BM3154" t="s">
        <v>117</v>
      </c>
      <c r="BN3154" t="s">
        <v>117</v>
      </c>
      <c r="BO3154" t="s">
        <v>117</v>
      </c>
      <c r="BP3154" t="s">
        <v>117</v>
      </c>
      <c r="BQ3154" t="s">
        <v>117</v>
      </c>
      <c r="BR3154" t="s">
        <v>117</v>
      </c>
      <c r="BS3154" t="s">
        <v>117</v>
      </c>
      <c r="BT3154" t="s">
        <v>117</v>
      </c>
      <c r="BU3154" t="s">
        <v>117</v>
      </c>
      <c r="BV3154" t="s">
        <v>115</v>
      </c>
      <c r="BW3154" t="s">
        <v>115</v>
      </c>
      <c r="BX3154" t="s">
        <v>117</v>
      </c>
      <c r="BY3154" t="s">
        <v>117</v>
      </c>
      <c r="BZ3154" t="s">
        <v>117</v>
      </c>
      <c r="CA3154" t="s">
        <v>117</v>
      </c>
      <c r="CB3154" t="s">
        <v>117</v>
      </c>
      <c r="CC3154" t="s">
        <v>117</v>
      </c>
      <c r="CD3154" t="s">
        <v>117</v>
      </c>
      <c r="CE3154" t="s">
        <v>117</v>
      </c>
      <c r="CF3154" t="s">
        <v>117</v>
      </c>
      <c r="CG3154" t="s">
        <v>117</v>
      </c>
      <c r="CH3154" t="s">
        <v>117</v>
      </c>
      <c r="CI3154" t="s">
        <v>117</v>
      </c>
      <c r="CJ3154" t="s">
        <v>117</v>
      </c>
      <c r="CK3154" t="s">
        <v>117</v>
      </c>
      <c r="CL3154" t="s">
        <v>117</v>
      </c>
      <c r="CM3154" t="s">
        <v>117</v>
      </c>
      <c r="CN3154" t="s">
        <v>117</v>
      </c>
      <c r="CO3154" t="s">
        <v>117</v>
      </c>
      <c r="CP3154" t="s">
        <v>117</v>
      </c>
      <c r="CQ3154" t="s">
        <v>117</v>
      </c>
      <c r="CR3154" t="s">
        <v>117</v>
      </c>
      <c r="CS3154" t="s">
        <v>117</v>
      </c>
      <c r="CT3154" t="s">
        <v>117</v>
      </c>
      <c r="CU3154" t="s">
        <v>117</v>
      </c>
      <c r="CV3154" t="s">
        <v>117</v>
      </c>
      <c r="CW3154" t="s">
        <v>117</v>
      </c>
    </row>
    <row r="3155" spans="1:101" x14ac:dyDescent="0.25">
      <c r="A3155" t="s">
        <v>207</v>
      </c>
      <c r="B3155">
        <v>172201</v>
      </c>
      <c r="C3155" t="s">
        <v>19511</v>
      </c>
      <c r="D3155" t="s">
        <v>102</v>
      </c>
      <c r="E3155" t="s">
        <v>19512</v>
      </c>
      <c r="F3155" t="s">
        <v>19512</v>
      </c>
      <c r="M3155" t="s">
        <v>19513</v>
      </c>
      <c r="O3155">
        <v>1</v>
      </c>
      <c r="V3155" t="s">
        <v>114</v>
      </c>
      <c r="W3155" s="1">
        <v>41911</v>
      </c>
      <c r="Y3155" s="1">
        <v>43554</v>
      </c>
      <c r="Z3155" s="2">
        <v>43009</v>
      </c>
      <c r="AB3155" t="s">
        <v>117</v>
      </c>
      <c r="AC3155" t="s">
        <v>117</v>
      </c>
      <c r="AD3155" t="s">
        <v>117</v>
      </c>
      <c r="AG3155" t="s">
        <v>117</v>
      </c>
      <c r="AH3155" t="s">
        <v>115</v>
      </c>
      <c r="AI3155" t="s">
        <v>117</v>
      </c>
      <c r="AJ3155" t="s">
        <v>132</v>
      </c>
      <c r="AL3155" t="s">
        <v>119</v>
      </c>
      <c r="AM3155" t="s">
        <v>133</v>
      </c>
      <c r="AN3155" t="s">
        <v>134</v>
      </c>
      <c r="AO3155" t="s">
        <v>117</v>
      </c>
      <c r="AP3155" t="s">
        <v>117</v>
      </c>
      <c r="AQ3155" t="s">
        <v>117</v>
      </c>
      <c r="AR3155" t="s">
        <v>117</v>
      </c>
      <c r="AS3155" t="s">
        <v>117</v>
      </c>
      <c r="AT3155" t="s">
        <v>117</v>
      </c>
      <c r="AU3155" t="s">
        <v>117</v>
      </c>
      <c r="AV3155" t="s">
        <v>117</v>
      </c>
      <c r="AW3155" t="s">
        <v>117</v>
      </c>
      <c r="AX3155" t="s">
        <v>117</v>
      </c>
      <c r="AY3155" t="s">
        <v>117</v>
      </c>
      <c r="AZ3155" t="s">
        <v>117</v>
      </c>
      <c r="BA3155" t="s">
        <v>117</v>
      </c>
      <c r="BB3155" t="s">
        <v>117</v>
      </c>
      <c r="BD3155" t="s">
        <v>117</v>
      </c>
      <c r="BF3155" t="s">
        <v>117</v>
      </c>
      <c r="BG3155" t="s">
        <v>117</v>
      </c>
      <c r="BH3155" t="s">
        <v>117</v>
      </c>
      <c r="BI3155" t="s">
        <v>117</v>
      </c>
      <c r="BJ3155" t="s">
        <v>117</v>
      </c>
      <c r="BK3155" t="s">
        <v>117</v>
      </c>
      <c r="BL3155" t="s">
        <v>117</v>
      </c>
      <c r="BM3155" t="s">
        <v>117</v>
      </c>
      <c r="BN3155" t="s">
        <v>117</v>
      </c>
      <c r="BO3155" t="s">
        <v>117</v>
      </c>
      <c r="BP3155" t="s">
        <v>117</v>
      </c>
      <c r="BQ3155" t="s">
        <v>117</v>
      </c>
      <c r="BR3155" t="s">
        <v>117</v>
      </c>
      <c r="BS3155" t="s">
        <v>117</v>
      </c>
      <c r="BT3155" t="s">
        <v>117</v>
      </c>
      <c r="BU3155" t="s">
        <v>117</v>
      </c>
      <c r="BV3155" t="s">
        <v>115</v>
      </c>
      <c r="BW3155" t="s">
        <v>115</v>
      </c>
      <c r="BX3155" t="s">
        <v>117</v>
      </c>
      <c r="BY3155" t="s">
        <v>117</v>
      </c>
      <c r="BZ3155" t="s">
        <v>117</v>
      </c>
      <c r="CA3155" t="s">
        <v>117</v>
      </c>
      <c r="CB3155" t="s">
        <v>117</v>
      </c>
      <c r="CC3155" t="s">
        <v>117</v>
      </c>
      <c r="CD3155" t="s">
        <v>117</v>
      </c>
      <c r="CE3155" t="s">
        <v>117</v>
      </c>
      <c r="CF3155" t="s">
        <v>117</v>
      </c>
      <c r="CG3155" t="s">
        <v>117</v>
      </c>
      <c r="CH3155" t="s">
        <v>117</v>
      </c>
      <c r="CI3155" t="s">
        <v>117</v>
      </c>
      <c r="CJ3155" t="s">
        <v>117</v>
      </c>
      <c r="CK3155" t="s">
        <v>117</v>
      </c>
      <c r="CL3155" t="s">
        <v>117</v>
      </c>
      <c r="CM3155" t="s">
        <v>117</v>
      </c>
      <c r="CN3155" t="s">
        <v>117</v>
      </c>
      <c r="CO3155" t="s">
        <v>117</v>
      </c>
      <c r="CP3155" t="s">
        <v>117</v>
      </c>
      <c r="CQ3155" t="s">
        <v>117</v>
      </c>
      <c r="CR3155" t="s">
        <v>117</v>
      </c>
      <c r="CS3155" t="s">
        <v>117</v>
      </c>
      <c r="CT3155" t="s">
        <v>117</v>
      </c>
      <c r="CU3155" t="s">
        <v>117</v>
      </c>
      <c r="CV3155" t="s">
        <v>117</v>
      </c>
      <c r="CW3155" t="s">
        <v>117</v>
      </c>
    </row>
    <row r="3156" spans="1:101" x14ac:dyDescent="0.25">
      <c r="A3156" t="s">
        <v>100</v>
      </c>
      <c r="B3156">
        <v>163593</v>
      </c>
      <c r="C3156" t="s">
        <v>19514</v>
      </c>
      <c r="D3156" t="s">
        <v>102</v>
      </c>
      <c r="E3156" t="s">
        <v>19515</v>
      </c>
      <c r="F3156" t="s">
        <v>19515</v>
      </c>
      <c r="G3156" t="s">
        <v>4809</v>
      </c>
      <c r="H3156" t="s">
        <v>1392</v>
      </c>
      <c r="I3156" t="s">
        <v>509</v>
      </c>
      <c r="K3156" t="s">
        <v>106</v>
      </c>
      <c r="L3156" t="s">
        <v>785</v>
      </c>
      <c r="M3156" t="s">
        <v>19516</v>
      </c>
      <c r="O3156">
        <v>0</v>
      </c>
      <c r="V3156" t="s">
        <v>114</v>
      </c>
      <c r="W3156" s="1">
        <v>42818</v>
      </c>
      <c r="Y3156" s="1">
        <v>43553</v>
      </c>
      <c r="Z3156" s="2">
        <v>43009</v>
      </c>
      <c r="AA3156" t="s">
        <v>19517</v>
      </c>
      <c r="AB3156" t="s">
        <v>117</v>
      </c>
      <c r="AC3156" t="s">
        <v>117</v>
      </c>
      <c r="AD3156" t="s">
        <v>117</v>
      </c>
      <c r="AG3156" t="s">
        <v>117</v>
      </c>
      <c r="AH3156" t="s">
        <v>115</v>
      </c>
      <c r="AI3156" t="s">
        <v>117</v>
      </c>
      <c r="AJ3156" t="s">
        <v>118</v>
      </c>
      <c r="AL3156" t="s">
        <v>119</v>
      </c>
      <c r="AN3156" t="s">
        <v>106</v>
      </c>
      <c r="AO3156" t="s">
        <v>117</v>
      </c>
      <c r="AP3156" t="s">
        <v>117</v>
      </c>
      <c r="AQ3156" t="s">
        <v>117</v>
      </c>
      <c r="AR3156" t="s">
        <v>117</v>
      </c>
      <c r="AS3156" t="s">
        <v>117</v>
      </c>
      <c r="AT3156" t="s">
        <v>117</v>
      </c>
      <c r="AU3156" t="s">
        <v>117</v>
      </c>
      <c r="AV3156" t="s">
        <v>117</v>
      </c>
      <c r="AW3156" t="s">
        <v>117</v>
      </c>
      <c r="AX3156" t="s">
        <v>117</v>
      </c>
      <c r="AY3156" t="s">
        <v>117</v>
      </c>
      <c r="AZ3156" t="s">
        <v>117</v>
      </c>
      <c r="BA3156" t="s">
        <v>117</v>
      </c>
      <c r="BB3156" t="s">
        <v>117</v>
      </c>
      <c r="BD3156" t="s">
        <v>117</v>
      </c>
      <c r="BF3156" t="s">
        <v>117</v>
      </c>
      <c r="BG3156" t="s">
        <v>117</v>
      </c>
      <c r="BH3156" t="s">
        <v>115</v>
      </c>
      <c r="BI3156" t="s">
        <v>117</v>
      </c>
      <c r="BJ3156" t="s">
        <v>117</v>
      </c>
      <c r="BK3156" t="s">
        <v>117</v>
      </c>
      <c r="BL3156" t="s">
        <v>117</v>
      </c>
      <c r="BM3156" t="s">
        <v>117</v>
      </c>
      <c r="BN3156" t="s">
        <v>117</v>
      </c>
      <c r="BO3156" t="s">
        <v>117</v>
      </c>
      <c r="BP3156" t="s">
        <v>117</v>
      </c>
      <c r="BQ3156" t="s">
        <v>117</v>
      </c>
      <c r="BR3156" t="s">
        <v>117</v>
      </c>
      <c r="BS3156" t="s">
        <v>117</v>
      </c>
      <c r="BT3156" t="s">
        <v>117</v>
      </c>
      <c r="BU3156" t="s">
        <v>117</v>
      </c>
      <c r="BV3156" t="s">
        <v>115</v>
      </c>
      <c r="BW3156" t="s">
        <v>115</v>
      </c>
      <c r="BX3156" t="s">
        <v>117</v>
      </c>
      <c r="BY3156" t="s">
        <v>117</v>
      </c>
      <c r="BZ3156" t="s">
        <v>117</v>
      </c>
      <c r="CA3156" t="s">
        <v>117</v>
      </c>
      <c r="CB3156" t="s">
        <v>117</v>
      </c>
      <c r="CC3156" t="s">
        <v>117</v>
      </c>
      <c r="CD3156" t="s">
        <v>117</v>
      </c>
      <c r="CE3156" t="s">
        <v>117</v>
      </c>
      <c r="CF3156" t="s">
        <v>117</v>
      </c>
      <c r="CG3156" t="s">
        <v>117</v>
      </c>
      <c r="CH3156" t="s">
        <v>117</v>
      </c>
      <c r="CI3156" t="s">
        <v>117</v>
      </c>
      <c r="CJ3156" t="s">
        <v>117</v>
      </c>
      <c r="CK3156" t="s">
        <v>117</v>
      </c>
      <c r="CL3156" t="s">
        <v>117</v>
      </c>
      <c r="CM3156" t="s">
        <v>117</v>
      </c>
      <c r="CN3156" t="s">
        <v>117</v>
      </c>
      <c r="CO3156" t="s">
        <v>117</v>
      </c>
      <c r="CP3156" t="s">
        <v>117</v>
      </c>
      <c r="CQ3156" t="s">
        <v>117</v>
      </c>
      <c r="CR3156" t="s">
        <v>117</v>
      </c>
      <c r="CS3156" t="s">
        <v>117</v>
      </c>
      <c r="CT3156" t="s">
        <v>117</v>
      </c>
      <c r="CU3156" t="s">
        <v>117</v>
      </c>
      <c r="CV3156" t="s">
        <v>117</v>
      </c>
      <c r="CW3156" t="s">
        <v>117</v>
      </c>
    </row>
    <row r="3157" spans="1:101" x14ac:dyDescent="0.25">
      <c r="A3157" t="s">
        <v>207</v>
      </c>
      <c r="B3157">
        <v>301322</v>
      </c>
      <c r="C3157" t="s">
        <v>19518</v>
      </c>
      <c r="D3157" t="s">
        <v>102</v>
      </c>
      <c r="E3157" t="s">
        <v>19519</v>
      </c>
      <c r="F3157" t="s">
        <v>19519</v>
      </c>
      <c r="G3157" t="s">
        <v>19520</v>
      </c>
      <c r="I3157" t="s">
        <v>213</v>
      </c>
      <c r="J3157" t="s">
        <v>214</v>
      </c>
      <c r="K3157" t="s">
        <v>134</v>
      </c>
      <c r="L3157">
        <v>10022</v>
      </c>
      <c r="M3157" t="s">
        <v>19521</v>
      </c>
      <c r="N3157" t="s">
        <v>19521</v>
      </c>
      <c r="O3157">
        <v>0</v>
      </c>
      <c r="V3157" t="s">
        <v>114</v>
      </c>
      <c r="W3157" s="1">
        <v>43563</v>
      </c>
      <c r="Y3157" s="1">
        <v>43563</v>
      </c>
      <c r="Z3157" s="2">
        <v>43009</v>
      </c>
      <c r="AA3157" t="s">
        <v>19522</v>
      </c>
      <c r="AB3157" t="s">
        <v>117</v>
      </c>
      <c r="AC3157" t="s">
        <v>117</v>
      </c>
      <c r="AD3157" t="s">
        <v>117</v>
      </c>
      <c r="AG3157" t="s">
        <v>115</v>
      </c>
      <c r="AH3157" t="s">
        <v>115</v>
      </c>
      <c r="AI3157" t="s">
        <v>117</v>
      </c>
      <c r="AJ3157" t="s">
        <v>132</v>
      </c>
      <c r="AL3157" t="s">
        <v>119</v>
      </c>
      <c r="AM3157" t="s">
        <v>133</v>
      </c>
      <c r="AN3157" t="s">
        <v>134</v>
      </c>
      <c r="AO3157" t="s">
        <v>117</v>
      </c>
      <c r="AP3157" t="s">
        <v>117</v>
      </c>
      <c r="AQ3157" t="s">
        <v>117</v>
      </c>
      <c r="AR3157" t="s">
        <v>117</v>
      </c>
      <c r="AS3157" t="s">
        <v>117</v>
      </c>
      <c r="AT3157" t="s">
        <v>117</v>
      </c>
      <c r="AU3157" t="s">
        <v>117</v>
      </c>
      <c r="AV3157" t="s">
        <v>117</v>
      </c>
      <c r="AW3157" t="s">
        <v>117</v>
      </c>
      <c r="AX3157" t="s">
        <v>117</v>
      </c>
      <c r="AY3157" t="s">
        <v>117</v>
      </c>
      <c r="AZ3157" t="s">
        <v>117</v>
      </c>
      <c r="BA3157" t="s">
        <v>117</v>
      </c>
      <c r="BB3157" t="s">
        <v>117</v>
      </c>
      <c r="BD3157" t="s">
        <v>117</v>
      </c>
      <c r="BF3157" t="s">
        <v>117</v>
      </c>
      <c r="BG3157" t="s">
        <v>117</v>
      </c>
      <c r="BH3157" t="s">
        <v>115</v>
      </c>
      <c r="BI3157" t="s">
        <v>117</v>
      </c>
      <c r="BJ3157" t="s">
        <v>117</v>
      </c>
      <c r="BK3157" t="s">
        <v>117</v>
      </c>
      <c r="BL3157" t="s">
        <v>117</v>
      </c>
      <c r="BM3157" t="s">
        <v>117</v>
      </c>
      <c r="BN3157" t="s">
        <v>117</v>
      </c>
      <c r="BO3157" t="s">
        <v>117</v>
      </c>
      <c r="BP3157" t="s">
        <v>117</v>
      </c>
      <c r="BQ3157" t="s">
        <v>117</v>
      </c>
      <c r="BR3157" t="s">
        <v>117</v>
      </c>
      <c r="BS3157" t="s">
        <v>117</v>
      </c>
      <c r="BT3157" t="s">
        <v>117</v>
      </c>
      <c r="BU3157" t="s">
        <v>117</v>
      </c>
      <c r="BV3157" t="s">
        <v>117</v>
      </c>
      <c r="BW3157" t="s">
        <v>115</v>
      </c>
      <c r="BX3157" t="s">
        <v>117</v>
      </c>
      <c r="BY3157" t="s">
        <v>117</v>
      </c>
      <c r="BZ3157" t="s">
        <v>117</v>
      </c>
      <c r="CA3157" t="s">
        <v>117</v>
      </c>
      <c r="CB3157" t="s">
        <v>117</v>
      </c>
      <c r="CC3157" t="s">
        <v>117</v>
      </c>
      <c r="CD3157" t="s">
        <v>117</v>
      </c>
      <c r="CE3157" t="s">
        <v>117</v>
      </c>
      <c r="CF3157" t="s">
        <v>117</v>
      </c>
      <c r="CG3157" t="s">
        <v>117</v>
      </c>
      <c r="CH3157" t="s">
        <v>117</v>
      </c>
      <c r="CI3157" t="s">
        <v>117</v>
      </c>
      <c r="CJ3157" t="s">
        <v>117</v>
      </c>
      <c r="CK3157" t="s">
        <v>117</v>
      </c>
      <c r="CL3157" t="s">
        <v>117</v>
      </c>
      <c r="CM3157" t="s">
        <v>117</v>
      </c>
      <c r="CN3157" t="s">
        <v>117</v>
      </c>
      <c r="CO3157" t="s">
        <v>117</v>
      </c>
      <c r="CP3157" t="s">
        <v>117</v>
      </c>
      <c r="CQ3157" t="s">
        <v>117</v>
      </c>
      <c r="CR3157" t="s">
        <v>117</v>
      </c>
      <c r="CS3157" t="s">
        <v>117</v>
      </c>
      <c r="CT3157" t="s">
        <v>117</v>
      </c>
      <c r="CU3157" t="s">
        <v>117</v>
      </c>
      <c r="CV3157" t="s">
        <v>117</v>
      </c>
      <c r="CW3157" t="s">
        <v>117</v>
      </c>
    </row>
    <row r="3158" spans="1:101" x14ac:dyDescent="0.25">
      <c r="A3158" t="s">
        <v>167</v>
      </c>
      <c r="B3158">
        <v>163105</v>
      </c>
      <c r="C3158" t="s">
        <v>19523</v>
      </c>
      <c r="D3158" t="s">
        <v>102</v>
      </c>
      <c r="E3158" t="s">
        <v>19524</v>
      </c>
      <c r="F3158" t="s">
        <v>19524</v>
      </c>
      <c r="G3158" t="s">
        <v>19525</v>
      </c>
      <c r="I3158" t="s">
        <v>234</v>
      </c>
      <c r="J3158" t="s">
        <v>172</v>
      </c>
      <c r="K3158" t="s">
        <v>134</v>
      </c>
      <c r="L3158">
        <v>94105</v>
      </c>
      <c r="M3158" t="s">
        <v>19526</v>
      </c>
      <c r="O3158">
        <v>0</v>
      </c>
      <c r="V3158" t="s">
        <v>114</v>
      </c>
      <c r="W3158" s="1">
        <v>41208</v>
      </c>
      <c r="Y3158" s="1">
        <v>43552</v>
      </c>
      <c r="Z3158" s="2">
        <v>43009</v>
      </c>
      <c r="AB3158" t="s">
        <v>117</v>
      </c>
      <c r="AC3158" t="s">
        <v>117</v>
      </c>
      <c r="AD3158" t="s">
        <v>117</v>
      </c>
      <c r="AG3158" t="s">
        <v>117</v>
      </c>
      <c r="AH3158" t="s">
        <v>115</v>
      </c>
      <c r="AI3158" t="s">
        <v>117</v>
      </c>
      <c r="AJ3158" t="s">
        <v>132</v>
      </c>
      <c r="AL3158" t="s">
        <v>119</v>
      </c>
      <c r="AM3158" t="s">
        <v>133</v>
      </c>
      <c r="AN3158" t="s">
        <v>134</v>
      </c>
      <c r="AO3158" t="s">
        <v>117</v>
      </c>
      <c r="AP3158" t="s">
        <v>117</v>
      </c>
      <c r="AQ3158" t="s">
        <v>117</v>
      </c>
      <c r="AR3158" t="s">
        <v>117</v>
      </c>
      <c r="AS3158" t="s">
        <v>117</v>
      </c>
      <c r="AT3158" t="s">
        <v>117</v>
      </c>
      <c r="AU3158" t="s">
        <v>117</v>
      </c>
      <c r="AV3158" t="s">
        <v>117</v>
      </c>
      <c r="AW3158" t="s">
        <v>117</v>
      </c>
      <c r="AX3158" t="s">
        <v>117</v>
      </c>
      <c r="AY3158" t="s">
        <v>117</v>
      </c>
      <c r="AZ3158" t="s">
        <v>117</v>
      </c>
      <c r="BA3158" t="s">
        <v>117</v>
      </c>
      <c r="BB3158" t="s">
        <v>117</v>
      </c>
      <c r="BD3158" t="s">
        <v>117</v>
      </c>
      <c r="BF3158" t="s">
        <v>117</v>
      </c>
      <c r="BG3158" t="s">
        <v>117</v>
      </c>
      <c r="BH3158" t="s">
        <v>117</v>
      </c>
      <c r="BI3158" t="s">
        <v>117</v>
      </c>
      <c r="BJ3158" t="s">
        <v>117</v>
      </c>
      <c r="BK3158" t="s">
        <v>117</v>
      </c>
      <c r="BL3158" t="s">
        <v>117</v>
      </c>
      <c r="BM3158" t="s">
        <v>117</v>
      </c>
      <c r="BN3158" t="s">
        <v>117</v>
      </c>
      <c r="BO3158" t="s">
        <v>117</v>
      </c>
      <c r="BP3158" t="s">
        <v>117</v>
      </c>
      <c r="BQ3158" t="s">
        <v>117</v>
      </c>
      <c r="BR3158" t="s">
        <v>117</v>
      </c>
      <c r="BS3158" t="s">
        <v>117</v>
      </c>
      <c r="BT3158" t="s">
        <v>117</v>
      </c>
      <c r="BU3158" t="s">
        <v>117</v>
      </c>
      <c r="BV3158" t="s">
        <v>117</v>
      </c>
      <c r="BW3158" t="s">
        <v>115</v>
      </c>
      <c r="BX3158" t="s">
        <v>117</v>
      </c>
      <c r="BY3158" t="s">
        <v>117</v>
      </c>
      <c r="BZ3158" t="s">
        <v>117</v>
      </c>
      <c r="CA3158" t="s">
        <v>117</v>
      </c>
      <c r="CB3158" t="s">
        <v>117</v>
      </c>
      <c r="CC3158" t="s">
        <v>117</v>
      </c>
      <c r="CD3158" t="s">
        <v>117</v>
      </c>
      <c r="CE3158" t="s">
        <v>117</v>
      </c>
      <c r="CF3158" t="s">
        <v>117</v>
      </c>
      <c r="CG3158" t="s">
        <v>117</v>
      </c>
      <c r="CH3158" t="s">
        <v>117</v>
      </c>
      <c r="CI3158" t="s">
        <v>117</v>
      </c>
      <c r="CJ3158" t="s">
        <v>117</v>
      </c>
      <c r="CK3158" t="s">
        <v>117</v>
      </c>
      <c r="CL3158" t="s">
        <v>117</v>
      </c>
      <c r="CM3158" t="s">
        <v>117</v>
      </c>
      <c r="CN3158" t="s">
        <v>117</v>
      </c>
      <c r="CO3158" t="s">
        <v>117</v>
      </c>
      <c r="CP3158" t="s">
        <v>117</v>
      </c>
      <c r="CQ3158" t="s">
        <v>117</v>
      </c>
      <c r="CR3158" t="s">
        <v>117</v>
      </c>
      <c r="CS3158" t="s">
        <v>117</v>
      </c>
      <c r="CT3158" t="s">
        <v>117</v>
      </c>
      <c r="CU3158" t="s">
        <v>117</v>
      </c>
      <c r="CV3158" t="s">
        <v>117</v>
      </c>
      <c r="CW3158" t="s">
        <v>117</v>
      </c>
    </row>
    <row r="3159" spans="1:101" x14ac:dyDescent="0.25">
      <c r="A3159" t="s">
        <v>891</v>
      </c>
      <c r="B3159">
        <v>163466</v>
      </c>
      <c r="C3159" t="s">
        <v>19527</v>
      </c>
      <c r="D3159" t="s">
        <v>102</v>
      </c>
      <c r="E3159" t="s">
        <v>19528</v>
      </c>
      <c r="F3159" t="s">
        <v>19528</v>
      </c>
      <c r="G3159" t="s">
        <v>19529</v>
      </c>
      <c r="H3159" t="s">
        <v>15166</v>
      </c>
      <c r="I3159" t="s">
        <v>1115</v>
      </c>
      <c r="J3159" t="s">
        <v>1116</v>
      </c>
      <c r="K3159" t="s">
        <v>134</v>
      </c>
      <c r="L3159">
        <v>33131</v>
      </c>
      <c r="M3159" t="s">
        <v>19530</v>
      </c>
      <c r="N3159" t="s">
        <v>19531</v>
      </c>
      <c r="O3159">
        <v>0</v>
      </c>
      <c r="V3159" t="s">
        <v>114</v>
      </c>
      <c r="W3159" s="1">
        <v>41110</v>
      </c>
      <c r="Y3159" s="1">
        <v>43550</v>
      </c>
      <c r="Z3159" s="2">
        <v>43009</v>
      </c>
      <c r="AA3159" t="s">
        <v>19532</v>
      </c>
      <c r="AB3159" t="s">
        <v>117</v>
      </c>
      <c r="AC3159" t="s">
        <v>117</v>
      </c>
      <c r="AD3159" t="s">
        <v>117</v>
      </c>
      <c r="AG3159" t="s">
        <v>117</v>
      </c>
      <c r="AH3159" t="s">
        <v>115</v>
      </c>
      <c r="AI3159" t="s">
        <v>117</v>
      </c>
      <c r="AJ3159" t="s">
        <v>132</v>
      </c>
      <c r="AL3159" t="s">
        <v>119</v>
      </c>
      <c r="AM3159" t="s">
        <v>133</v>
      </c>
      <c r="AN3159" t="s">
        <v>134</v>
      </c>
      <c r="AO3159" t="s">
        <v>117</v>
      </c>
      <c r="AP3159" t="s">
        <v>117</v>
      </c>
      <c r="AQ3159" t="s">
        <v>117</v>
      </c>
      <c r="AR3159" t="s">
        <v>117</v>
      </c>
      <c r="AS3159" t="s">
        <v>117</v>
      </c>
      <c r="AT3159" t="s">
        <v>117</v>
      </c>
      <c r="AU3159" t="s">
        <v>117</v>
      </c>
      <c r="AV3159" t="s">
        <v>117</v>
      </c>
      <c r="AW3159" t="s">
        <v>117</v>
      </c>
      <c r="AX3159" t="s">
        <v>117</v>
      </c>
      <c r="AY3159" t="s">
        <v>117</v>
      </c>
      <c r="AZ3159" t="s">
        <v>117</v>
      </c>
      <c r="BA3159" t="s">
        <v>117</v>
      </c>
      <c r="BB3159" t="s">
        <v>117</v>
      </c>
      <c r="BD3159" t="s">
        <v>117</v>
      </c>
      <c r="BF3159" t="s">
        <v>117</v>
      </c>
      <c r="BG3159" t="s">
        <v>117</v>
      </c>
      <c r="BH3159" t="s">
        <v>115</v>
      </c>
      <c r="BI3159" t="s">
        <v>117</v>
      </c>
      <c r="BJ3159" t="s">
        <v>117</v>
      </c>
      <c r="BK3159" t="s">
        <v>117</v>
      </c>
      <c r="BL3159" t="s">
        <v>117</v>
      </c>
      <c r="BM3159" t="s">
        <v>117</v>
      </c>
      <c r="BN3159" t="s">
        <v>117</v>
      </c>
      <c r="BO3159" t="s">
        <v>117</v>
      </c>
      <c r="BP3159" t="s">
        <v>117</v>
      </c>
      <c r="BQ3159" t="s">
        <v>117</v>
      </c>
      <c r="BR3159" t="s">
        <v>117</v>
      </c>
      <c r="BS3159" t="s">
        <v>117</v>
      </c>
      <c r="BT3159" t="s">
        <v>117</v>
      </c>
      <c r="BU3159" t="s">
        <v>117</v>
      </c>
      <c r="BV3159" t="s">
        <v>115</v>
      </c>
      <c r="BW3159" t="s">
        <v>115</v>
      </c>
      <c r="BX3159" t="s">
        <v>117</v>
      </c>
      <c r="BY3159" t="s">
        <v>117</v>
      </c>
      <c r="BZ3159" t="s">
        <v>117</v>
      </c>
      <c r="CA3159" t="s">
        <v>117</v>
      </c>
      <c r="CB3159" t="s">
        <v>117</v>
      </c>
      <c r="CC3159" t="s">
        <v>117</v>
      </c>
      <c r="CD3159" t="s">
        <v>117</v>
      </c>
      <c r="CE3159" t="s">
        <v>117</v>
      </c>
      <c r="CF3159" t="s">
        <v>117</v>
      </c>
      <c r="CG3159" t="s">
        <v>117</v>
      </c>
      <c r="CH3159" t="s">
        <v>117</v>
      </c>
      <c r="CI3159" t="s">
        <v>117</v>
      </c>
      <c r="CJ3159" t="s">
        <v>117</v>
      </c>
      <c r="CK3159" t="s">
        <v>117</v>
      </c>
      <c r="CL3159" t="s">
        <v>117</v>
      </c>
      <c r="CM3159" t="s">
        <v>117</v>
      </c>
      <c r="CN3159" t="s">
        <v>117</v>
      </c>
      <c r="CO3159" t="s">
        <v>117</v>
      </c>
      <c r="CP3159" t="s">
        <v>117</v>
      </c>
      <c r="CQ3159" t="s">
        <v>117</v>
      </c>
      <c r="CR3159" t="s">
        <v>117</v>
      </c>
      <c r="CS3159" t="s">
        <v>117</v>
      </c>
      <c r="CT3159" t="s">
        <v>117</v>
      </c>
      <c r="CU3159" t="s">
        <v>117</v>
      </c>
      <c r="CV3159" t="s">
        <v>117</v>
      </c>
      <c r="CW3159" t="s">
        <v>117</v>
      </c>
    </row>
    <row r="3160" spans="1:101" x14ac:dyDescent="0.25">
      <c r="A3160" t="s">
        <v>145</v>
      </c>
      <c r="B3160">
        <v>163097</v>
      </c>
      <c r="C3160" t="s">
        <v>19533</v>
      </c>
      <c r="D3160" t="s">
        <v>102</v>
      </c>
      <c r="E3160" t="s">
        <v>19534</v>
      </c>
      <c r="F3160" t="s">
        <v>19534</v>
      </c>
      <c r="G3160" t="s">
        <v>7621</v>
      </c>
      <c r="H3160" t="s">
        <v>1031</v>
      </c>
      <c r="I3160" t="s">
        <v>1032</v>
      </c>
      <c r="J3160" t="s">
        <v>151</v>
      </c>
      <c r="K3160" t="s">
        <v>134</v>
      </c>
      <c r="L3160">
        <v>2116</v>
      </c>
      <c r="M3160" t="s">
        <v>19535</v>
      </c>
      <c r="O3160">
        <v>0</v>
      </c>
      <c r="V3160" t="s">
        <v>114</v>
      </c>
      <c r="W3160" s="1">
        <v>42093</v>
      </c>
      <c r="Y3160" s="1">
        <v>43538</v>
      </c>
      <c r="Z3160" s="2">
        <v>43009</v>
      </c>
      <c r="AA3160" t="s">
        <v>19536</v>
      </c>
      <c r="AB3160" t="s">
        <v>117</v>
      </c>
      <c r="AC3160" t="s">
        <v>117</v>
      </c>
      <c r="AD3160" t="s">
        <v>117</v>
      </c>
      <c r="AF3160" t="s">
        <v>19537</v>
      </c>
      <c r="AG3160" t="s">
        <v>117</v>
      </c>
      <c r="AH3160" t="s">
        <v>115</v>
      </c>
      <c r="AI3160" t="s">
        <v>117</v>
      </c>
      <c r="AJ3160" t="s">
        <v>132</v>
      </c>
      <c r="AL3160" t="s">
        <v>119</v>
      </c>
      <c r="AM3160" t="s">
        <v>133</v>
      </c>
      <c r="AN3160" t="s">
        <v>134</v>
      </c>
      <c r="AO3160" t="s">
        <v>117</v>
      </c>
      <c r="AP3160" t="s">
        <v>117</v>
      </c>
      <c r="AQ3160" t="s">
        <v>115</v>
      </c>
      <c r="AR3160" t="s">
        <v>117</v>
      </c>
      <c r="AS3160" t="s">
        <v>117</v>
      </c>
      <c r="AT3160" t="s">
        <v>117</v>
      </c>
      <c r="AU3160" t="s">
        <v>117</v>
      </c>
      <c r="AV3160" t="s">
        <v>117</v>
      </c>
      <c r="AW3160" t="s">
        <v>117</v>
      </c>
      <c r="AX3160" t="s">
        <v>117</v>
      </c>
      <c r="AY3160" t="s">
        <v>117</v>
      </c>
      <c r="AZ3160" t="s">
        <v>117</v>
      </c>
      <c r="BA3160" t="s">
        <v>117</v>
      </c>
      <c r="BB3160" t="s">
        <v>117</v>
      </c>
      <c r="BD3160" t="s">
        <v>117</v>
      </c>
      <c r="BF3160" t="s">
        <v>117</v>
      </c>
      <c r="BG3160" t="s">
        <v>117</v>
      </c>
      <c r="BH3160" t="s">
        <v>117</v>
      </c>
      <c r="BI3160" t="s">
        <v>117</v>
      </c>
      <c r="BJ3160" t="s">
        <v>117</v>
      </c>
      <c r="BK3160" t="s">
        <v>117</v>
      </c>
      <c r="BL3160" t="s">
        <v>115</v>
      </c>
      <c r="BM3160" t="s">
        <v>117</v>
      </c>
      <c r="BN3160" t="s">
        <v>117</v>
      </c>
      <c r="BO3160" t="s">
        <v>117</v>
      </c>
      <c r="BP3160" t="s">
        <v>117</v>
      </c>
      <c r="BQ3160" t="s">
        <v>117</v>
      </c>
      <c r="BR3160" t="s">
        <v>117</v>
      </c>
      <c r="BS3160" t="s">
        <v>117</v>
      </c>
      <c r="BT3160" t="s">
        <v>117</v>
      </c>
      <c r="BU3160" t="s">
        <v>117</v>
      </c>
      <c r="BV3160" t="s">
        <v>115</v>
      </c>
      <c r="BW3160" t="s">
        <v>115</v>
      </c>
      <c r="BX3160" t="s">
        <v>117</v>
      </c>
      <c r="BY3160" t="s">
        <v>117</v>
      </c>
      <c r="BZ3160" t="s">
        <v>117</v>
      </c>
      <c r="CA3160" t="s">
        <v>117</v>
      </c>
      <c r="CB3160" t="s">
        <v>117</v>
      </c>
      <c r="CC3160" t="s">
        <v>117</v>
      </c>
      <c r="CD3160" t="s">
        <v>117</v>
      </c>
      <c r="CE3160" t="s">
        <v>117</v>
      </c>
      <c r="CF3160" t="s">
        <v>117</v>
      </c>
      <c r="CG3160" t="s">
        <v>117</v>
      </c>
      <c r="CH3160" t="s">
        <v>117</v>
      </c>
      <c r="CI3160" t="s">
        <v>117</v>
      </c>
      <c r="CJ3160" t="s">
        <v>117</v>
      </c>
      <c r="CK3160" t="s">
        <v>117</v>
      </c>
      <c r="CL3160" t="s">
        <v>117</v>
      </c>
      <c r="CM3160" t="s">
        <v>117</v>
      </c>
      <c r="CN3160" t="s">
        <v>117</v>
      </c>
      <c r="CO3160" t="s">
        <v>117</v>
      </c>
      <c r="CP3160" t="s">
        <v>117</v>
      </c>
      <c r="CQ3160" t="s">
        <v>117</v>
      </c>
      <c r="CR3160" t="s">
        <v>117</v>
      </c>
      <c r="CS3160" t="s">
        <v>117</v>
      </c>
      <c r="CT3160" t="s">
        <v>117</v>
      </c>
      <c r="CU3160" t="s">
        <v>117</v>
      </c>
      <c r="CV3160" t="s">
        <v>117</v>
      </c>
      <c r="CW3160" t="s">
        <v>117</v>
      </c>
    </row>
    <row r="3161" spans="1:101" x14ac:dyDescent="0.25">
      <c r="A3161" t="s">
        <v>100</v>
      </c>
      <c r="B3161">
        <v>169853</v>
      </c>
      <c r="C3161" t="s">
        <v>19538</v>
      </c>
      <c r="D3161" t="s">
        <v>102</v>
      </c>
      <c r="E3161" t="s">
        <v>19539</v>
      </c>
      <c r="F3161" t="s">
        <v>19539</v>
      </c>
      <c r="G3161" t="s">
        <v>19540</v>
      </c>
      <c r="I3161" t="s">
        <v>1193</v>
      </c>
      <c r="K3161" t="s">
        <v>140</v>
      </c>
      <c r="L3161" t="s">
        <v>19541</v>
      </c>
      <c r="M3161" t="s">
        <v>19542</v>
      </c>
      <c r="N3161" t="s">
        <v>19543</v>
      </c>
      <c r="O3161">
        <v>0</v>
      </c>
      <c r="V3161" t="s">
        <v>114</v>
      </c>
      <c r="W3161" s="1">
        <v>41603</v>
      </c>
      <c r="Y3161" s="1">
        <v>43552</v>
      </c>
      <c r="Z3161" s="2">
        <v>43009</v>
      </c>
      <c r="AB3161" t="s">
        <v>115</v>
      </c>
      <c r="AC3161" t="s">
        <v>117</v>
      </c>
      <c r="AD3161" t="s">
        <v>117</v>
      </c>
      <c r="AG3161" t="s">
        <v>117</v>
      </c>
      <c r="AH3161" t="s">
        <v>115</v>
      </c>
      <c r="AI3161" t="s">
        <v>117</v>
      </c>
      <c r="AJ3161" t="s">
        <v>118</v>
      </c>
      <c r="AL3161" t="s">
        <v>119</v>
      </c>
      <c r="AN3161" t="s">
        <v>140</v>
      </c>
      <c r="AO3161" t="s">
        <v>117</v>
      </c>
      <c r="AP3161" t="s">
        <v>117</v>
      </c>
      <c r="AQ3161" t="s">
        <v>117</v>
      </c>
      <c r="AR3161" t="s">
        <v>117</v>
      </c>
      <c r="AS3161" t="s">
        <v>117</v>
      </c>
      <c r="AT3161" t="s">
        <v>117</v>
      </c>
      <c r="AU3161" t="s">
        <v>117</v>
      </c>
      <c r="AV3161" t="s">
        <v>117</v>
      </c>
      <c r="AW3161" t="s">
        <v>117</v>
      </c>
      <c r="AX3161" t="s">
        <v>117</v>
      </c>
      <c r="AY3161" t="s">
        <v>117</v>
      </c>
      <c r="AZ3161" t="s">
        <v>117</v>
      </c>
      <c r="BA3161" t="s">
        <v>117</v>
      </c>
      <c r="BB3161" t="s">
        <v>117</v>
      </c>
      <c r="BD3161" t="s">
        <v>117</v>
      </c>
      <c r="BF3161" t="s">
        <v>117</v>
      </c>
      <c r="BG3161" t="s">
        <v>117</v>
      </c>
      <c r="BH3161" t="s">
        <v>117</v>
      </c>
      <c r="BI3161" t="s">
        <v>117</v>
      </c>
      <c r="BJ3161" t="s">
        <v>117</v>
      </c>
      <c r="BK3161" t="s">
        <v>117</v>
      </c>
      <c r="BL3161" t="s">
        <v>117</v>
      </c>
      <c r="BM3161" t="s">
        <v>117</v>
      </c>
      <c r="BN3161" t="s">
        <v>117</v>
      </c>
      <c r="BO3161" t="s">
        <v>117</v>
      </c>
      <c r="BP3161" t="s">
        <v>117</v>
      </c>
      <c r="BQ3161" t="s">
        <v>117</v>
      </c>
      <c r="BR3161" t="s">
        <v>117</v>
      </c>
      <c r="BS3161" t="s">
        <v>117</v>
      </c>
      <c r="BT3161" t="s">
        <v>117</v>
      </c>
      <c r="BU3161" t="s">
        <v>117</v>
      </c>
      <c r="BV3161" t="s">
        <v>115</v>
      </c>
      <c r="BW3161" t="s">
        <v>115</v>
      </c>
      <c r="BX3161" t="s">
        <v>117</v>
      </c>
      <c r="BY3161" t="s">
        <v>117</v>
      </c>
      <c r="BZ3161" t="s">
        <v>117</v>
      </c>
      <c r="CA3161" t="s">
        <v>117</v>
      </c>
      <c r="CB3161" t="s">
        <v>117</v>
      </c>
      <c r="CC3161" t="s">
        <v>117</v>
      </c>
      <c r="CD3161" t="s">
        <v>117</v>
      </c>
      <c r="CE3161" t="s">
        <v>117</v>
      </c>
      <c r="CF3161" t="s">
        <v>117</v>
      </c>
      <c r="CG3161" t="s">
        <v>117</v>
      </c>
      <c r="CH3161" t="s">
        <v>117</v>
      </c>
      <c r="CI3161" t="s">
        <v>117</v>
      </c>
      <c r="CJ3161" t="s">
        <v>117</v>
      </c>
      <c r="CK3161" t="s">
        <v>117</v>
      </c>
      <c r="CL3161" t="s">
        <v>117</v>
      </c>
      <c r="CM3161" t="s">
        <v>117</v>
      </c>
      <c r="CN3161" t="s">
        <v>117</v>
      </c>
      <c r="CO3161" t="s">
        <v>117</v>
      </c>
      <c r="CP3161" t="s">
        <v>117</v>
      </c>
      <c r="CQ3161" t="s">
        <v>117</v>
      </c>
      <c r="CR3161" t="s">
        <v>117</v>
      </c>
      <c r="CS3161" t="s">
        <v>117</v>
      </c>
      <c r="CT3161" t="s">
        <v>117</v>
      </c>
      <c r="CU3161" t="s">
        <v>117</v>
      </c>
      <c r="CV3161" t="s">
        <v>117</v>
      </c>
      <c r="CW3161" t="s">
        <v>117</v>
      </c>
    </row>
    <row r="3162" spans="1:101" x14ac:dyDescent="0.25">
      <c r="A3162" t="s">
        <v>100</v>
      </c>
      <c r="B3162">
        <v>269914</v>
      </c>
      <c r="C3162" t="s">
        <v>19544</v>
      </c>
      <c r="D3162" t="s">
        <v>102</v>
      </c>
      <c r="E3162" t="s">
        <v>19545</v>
      </c>
      <c r="F3162" t="s">
        <v>19545</v>
      </c>
      <c r="G3162" t="s">
        <v>19546</v>
      </c>
      <c r="H3162" t="s">
        <v>19547</v>
      </c>
      <c r="I3162" t="s">
        <v>1764</v>
      </c>
      <c r="K3162" t="s">
        <v>373</v>
      </c>
      <c r="L3162" t="s">
        <v>19548</v>
      </c>
      <c r="M3162" t="s">
        <v>19549</v>
      </c>
      <c r="N3162" t="s">
        <v>19550</v>
      </c>
      <c r="O3162">
        <v>0</v>
      </c>
      <c r="V3162" t="s">
        <v>114</v>
      </c>
      <c r="W3162" s="1">
        <v>42193</v>
      </c>
      <c r="Y3162" s="1">
        <v>43564</v>
      </c>
      <c r="Z3162" s="2">
        <v>43009</v>
      </c>
      <c r="AB3162" t="s">
        <v>115</v>
      </c>
      <c r="AC3162" t="s">
        <v>117</v>
      </c>
      <c r="AD3162" t="s">
        <v>117</v>
      </c>
      <c r="AG3162" t="s">
        <v>117</v>
      </c>
      <c r="AH3162" t="s">
        <v>115</v>
      </c>
      <c r="AI3162" t="s">
        <v>117</v>
      </c>
      <c r="AJ3162" t="s">
        <v>118</v>
      </c>
      <c r="AL3162" t="s">
        <v>119</v>
      </c>
      <c r="AN3162" t="s">
        <v>373</v>
      </c>
      <c r="AO3162" t="s">
        <v>117</v>
      </c>
      <c r="AP3162" t="s">
        <v>117</v>
      </c>
      <c r="AQ3162" t="s">
        <v>117</v>
      </c>
      <c r="AR3162" t="s">
        <v>117</v>
      </c>
      <c r="AS3162" t="s">
        <v>117</v>
      </c>
      <c r="AT3162" t="s">
        <v>117</v>
      </c>
      <c r="AU3162" t="s">
        <v>117</v>
      </c>
      <c r="AV3162" t="s">
        <v>117</v>
      </c>
      <c r="AW3162" t="s">
        <v>117</v>
      </c>
      <c r="AX3162" t="s">
        <v>117</v>
      </c>
      <c r="AY3162" t="s">
        <v>117</v>
      </c>
      <c r="AZ3162" t="s">
        <v>117</v>
      </c>
      <c r="BA3162" t="s">
        <v>117</v>
      </c>
      <c r="BB3162" t="s">
        <v>117</v>
      </c>
      <c r="BD3162" t="s">
        <v>117</v>
      </c>
      <c r="BF3162" t="s">
        <v>117</v>
      </c>
      <c r="BG3162" t="s">
        <v>117</v>
      </c>
      <c r="BH3162" t="s">
        <v>115</v>
      </c>
      <c r="BI3162" t="s">
        <v>117</v>
      </c>
      <c r="BJ3162" t="s">
        <v>117</v>
      </c>
      <c r="BK3162" t="s">
        <v>117</v>
      </c>
      <c r="BL3162" t="s">
        <v>117</v>
      </c>
      <c r="BM3162" t="s">
        <v>117</v>
      </c>
      <c r="BN3162" t="s">
        <v>117</v>
      </c>
      <c r="BO3162" t="s">
        <v>117</v>
      </c>
      <c r="BP3162" t="s">
        <v>117</v>
      </c>
      <c r="BQ3162" t="s">
        <v>117</v>
      </c>
      <c r="BR3162" t="s">
        <v>117</v>
      </c>
      <c r="BS3162" t="s">
        <v>117</v>
      </c>
      <c r="BT3162" t="s">
        <v>117</v>
      </c>
      <c r="BU3162" t="s">
        <v>117</v>
      </c>
      <c r="BV3162" t="s">
        <v>117</v>
      </c>
      <c r="BW3162" t="s">
        <v>115</v>
      </c>
      <c r="BX3162" t="s">
        <v>117</v>
      </c>
      <c r="BY3162" t="s">
        <v>117</v>
      </c>
      <c r="BZ3162" t="s">
        <v>117</v>
      </c>
      <c r="CA3162" t="s">
        <v>117</v>
      </c>
      <c r="CB3162" t="s">
        <v>117</v>
      </c>
      <c r="CC3162" t="s">
        <v>117</v>
      </c>
      <c r="CD3162" t="s">
        <v>117</v>
      </c>
      <c r="CE3162" t="s">
        <v>117</v>
      </c>
      <c r="CF3162" t="s">
        <v>117</v>
      </c>
      <c r="CG3162" t="s">
        <v>117</v>
      </c>
      <c r="CH3162" t="s">
        <v>117</v>
      </c>
      <c r="CI3162" t="s">
        <v>117</v>
      </c>
      <c r="CJ3162" t="s">
        <v>117</v>
      </c>
      <c r="CK3162" t="s">
        <v>117</v>
      </c>
      <c r="CL3162" t="s">
        <v>117</v>
      </c>
      <c r="CM3162" t="s">
        <v>117</v>
      </c>
      <c r="CN3162" t="s">
        <v>117</v>
      </c>
      <c r="CO3162" t="s">
        <v>117</v>
      </c>
      <c r="CP3162" t="s">
        <v>117</v>
      </c>
      <c r="CQ3162" t="s">
        <v>117</v>
      </c>
      <c r="CR3162" t="s">
        <v>117</v>
      </c>
      <c r="CS3162" t="s">
        <v>117</v>
      </c>
      <c r="CT3162" t="s">
        <v>117</v>
      </c>
      <c r="CU3162" t="s">
        <v>117</v>
      </c>
      <c r="CV3162" t="s">
        <v>117</v>
      </c>
      <c r="CW3162" t="s">
        <v>117</v>
      </c>
    </row>
    <row r="3163" spans="1:101" x14ac:dyDescent="0.25">
      <c r="A3163" t="s">
        <v>145</v>
      </c>
      <c r="B3163">
        <v>282798</v>
      </c>
      <c r="C3163" t="s">
        <v>19551</v>
      </c>
      <c r="D3163" t="s">
        <v>102</v>
      </c>
      <c r="E3163" t="s">
        <v>19552</v>
      </c>
      <c r="F3163" t="s">
        <v>19552</v>
      </c>
      <c r="G3163" t="s">
        <v>19553</v>
      </c>
      <c r="I3163" t="s">
        <v>432</v>
      </c>
      <c r="J3163" t="s">
        <v>433</v>
      </c>
      <c r="K3163" t="s">
        <v>134</v>
      </c>
      <c r="L3163">
        <v>6901</v>
      </c>
      <c r="M3163" t="s">
        <v>19554</v>
      </c>
      <c r="O3163">
        <v>0</v>
      </c>
      <c r="V3163" t="s">
        <v>114</v>
      </c>
      <c r="W3163" s="1">
        <v>42398</v>
      </c>
      <c r="Y3163" s="1">
        <v>43542</v>
      </c>
      <c r="Z3163" s="2">
        <v>43009</v>
      </c>
      <c r="AA3163" t="s">
        <v>19555</v>
      </c>
      <c r="AB3163" t="s">
        <v>117</v>
      </c>
      <c r="AC3163" t="s">
        <v>117</v>
      </c>
      <c r="AD3163" t="s">
        <v>117</v>
      </c>
      <c r="AG3163" t="s">
        <v>117</v>
      </c>
      <c r="AH3163" t="s">
        <v>115</v>
      </c>
      <c r="AI3163" t="s">
        <v>117</v>
      </c>
      <c r="AJ3163" t="s">
        <v>293</v>
      </c>
      <c r="AL3163" t="s">
        <v>119</v>
      </c>
      <c r="AM3163" t="s">
        <v>133</v>
      </c>
      <c r="AN3163" t="s">
        <v>134</v>
      </c>
      <c r="AO3163" t="s">
        <v>117</v>
      </c>
      <c r="AP3163" t="s">
        <v>117</v>
      </c>
      <c r="AQ3163" t="s">
        <v>115</v>
      </c>
      <c r="AR3163" t="s">
        <v>117</v>
      </c>
      <c r="AS3163" t="s">
        <v>117</v>
      </c>
      <c r="AT3163" t="s">
        <v>117</v>
      </c>
      <c r="AU3163" t="s">
        <v>117</v>
      </c>
      <c r="AV3163" t="s">
        <v>117</v>
      </c>
      <c r="AW3163" t="s">
        <v>117</v>
      </c>
      <c r="AX3163" t="s">
        <v>117</v>
      </c>
      <c r="AY3163" t="s">
        <v>117</v>
      </c>
      <c r="AZ3163" t="s">
        <v>117</v>
      </c>
      <c r="BA3163" t="s">
        <v>117</v>
      </c>
      <c r="BB3163" t="s">
        <v>117</v>
      </c>
      <c r="BD3163" t="s">
        <v>117</v>
      </c>
      <c r="BF3163" t="s">
        <v>117</v>
      </c>
      <c r="BG3163" t="s">
        <v>117</v>
      </c>
      <c r="BH3163" t="s">
        <v>117</v>
      </c>
      <c r="BI3163" t="s">
        <v>117</v>
      </c>
      <c r="BJ3163" t="s">
        <v>117</v>
      </c>
      <c r="BK3163" t="s">
        <v>117</v>
      </c>
      <c r="BL3163" t="s">
        <v>115</v>
      </c>
      <c r="BM3163" t="s">
        <v>117</v>
      </c>
      <c r="BN3163" t="s">
        <v>117</v>
      </c>
      <c r="BO3163" t="s">
        <v>117</v>
      </c>
      <c r="BP3163" t="s">
        <v>117</v>
      </c>
      <c r="BQ3163" t="s">
        <v>117</v>
      </c>
      <c r="BR3163" t="s">
        <v>117</v>
      </c>
      <c r="BS3163" t="s">
        <v>117</v>
      </c>
      <c r="BT3163" t="s">
        <v>117</v>
      </c>
      <c r="BU3163" t="s">
        <v>117</v>
      </c>
      <c r="BV3163" t="s">
        <v>115</v>
      </c>
      <c r="BW3163" t="s">
        <v>115</v>
      </c>
      <c r="BX3163" t="s">
        <v>117</v>
      </c>
      <c r="BY3163" t="s">
        <v>117</v>
      </c>
      <c r="BZ3163" t="s">
        <v>117</v>
      </c>
      <c r="CA3163" t="s">
        <v>117</v>
      </c>
      <c r="CB3163" t="s">
        <v>117</v>
      </c>
      <c r="CC3163" t="s">
        <v>117</v>
      </c>
      <c r="CD3163" t="s">
        <v>117</v>
      </c>
      <c r="CE3163" t="s">
        <v>117</v>
      </c>
      <c r="CF3163" t="s">
        <v>117</v>
      </c>
      <c r="CG3163" t="s">
        <v>117</v>
      </c>
      <c r="CH3163" t="s">
        <v>117</v>
      </c>
      <c r="CI3163" t="s">
        <v>117</v>
      </c>
      <c r="CJ3163" t="s">
        <v>117</v>
      </c>
      <c r="CK3163" t="s">
        <v>117</v>
      </c>
      <c r="CL3163" t="s">
        <v>117</v>
      </c>
      <c r="CM3163" t="s">
        <v>117</v>
      </c>
      <c r="CN3163" t="s">
        <v>117</v>
      </c>
      <c r="CO3163" t="s">
        <v>117</v>
      </c>
      <c r="CP3163" t="s">
        <v>117</v>
      </c>
      <c r="CQ3163" t="s">
        <v>117</v>
      </c>
      <c r="CR3163" t="s">
        <v>117</v>
      </c>
      <c r="CS3163" t="s">
        <v>117</v>
      </c>
      <c r="CT3163" t="s">
        <v>117</v>
      </c>
      <c r="CU3163" t="s">
        <v>117</v>
      </c>
      <c r="CV3163" t="s">
        <v>117</v>
      </c>
      <c r="CW3163" t="s">
        <v>117</v>
      </c>
    </row>
    <row r="3164" spans="1:101" x14ac:dyDescent="0.25">
      <c r="A3164" t="s">
        <v>100</v>
      </c>
      <c r="B3164">
        <v>282352</v>
      </c>
      <c r="C3164" t="s">
        <v>19556</v>
      </c>
      <c r="D3164" t="s">
        <v>102</v>
      </c>
      <c r="E3164" t="s">
        <v>19557</v>
      </c>
      <c r="F3164" t="s">
        <v>19557</v>
      </c>
      <c r="G3164" t="s">
        <v>19558</v>
      </c>
      <c r="H3164" t="s">
        <v>19559</v>
      </c>
      <c r="I3164" t="s">
        <v>609</v>
      </c>
      <c r="K3164" t="s">
        <v>610</v>
      </c>
      <c r="L3164" t="s">
        <v>17146</v>
      </c>
      <c r="M3164" t="s">
        <v>19560</v>
      </c>
      <c r="O3164">
        <v>0</v>
      </c>
      <c r="V3164" t="s">
        <v>114</v>
      </c>
      <c r="W3164" s="1">
        <v>42398</v>
      </c>
      <c r="Y3164" s="1">
        <v>43551</v>
      </c>
      <c r="Z3164" s="2">
        <v>43009</v>
      </c>
      <c r="AB3164" t="s">
        <v>115</v>
      </c>
      <c r="AC3164" t="s">
        <v>117</v>
      </c>
      <c r="AD3164" t="s">
        <v>117</v>
      </c>
      <c r="AF3164" t="s">
        <v>19561</v>
      </c>
      <c r="AG3164" t="s">
        <v>117</v>
      </c>
      <c r="AH3164" t="s">
        <v>115</v>
      </c>
      <c r="AI3164" t="s">
        <v>117</v>
      </c>
      <c r="AJ3164" t="s">
        <v>165</v>
      </c>
      <c r="AK3164" t="s">
        <v>490</v>
      </c>
      <c r="AL3164" t="s">
        <v>119</v>
      </c>
      <c r="AN3164" t="s">
        <v>610</v>
      </c>
      <c r="AO3164" t="s">
        <v>117</v>
      </c>
      <c r="AP3164" t="s">
        <v>117</v>
      </c>
      <c r="AQ3164" t="s">
        <v>115</v>
      </c>
      <c r="AR3164" t="s">
        <v>117</v>
      </c>
      <c r="AS3164" t="s">
        <v>117</v>
      </c>
      <c r="AT3164" t="s">
        <v>117</v>
      </c>
      <c r="AU3164" t="s">
        <v>117</v>
      </c>
      <c r="AV3164" t="s">
        <v>117</v>
      </c>
      <c r="AW3164" t="s">
        <v>117</v>
      </c>
      <c r="AX3164" t="s">
        <v>117</v>
      </c>
      <c r="AY3164" t="s">
        <v>117</v>
      </c>
      <c r="AZ3164" t="s">
        <v>117</v>
      </c>
      <c r="BA3164" t="s">
        <v>117</v>
      </c>
      <c r="BB3164" t="s">
        <v>117</v>
      </c>
      <c r="BD3164" t="s">
        <v>117</v>
      </c>
      <c r="BF3164" t="s">
        <v>117</v>
      </c>
      <c r="BG3164" t="s">
        <v>117</v>
      </c>
      <c r="BH3164" t="s">
        <v>117</v>
      </c>
      <c r="BI3164" t="s">
        <v>117</v>
      </c>
      <c r="BJ3164" t="s">
        <v>117</v>
      </c>
      <c r="BK3164" t="s">
        <v>117</v>
      </c>
      <c r="BL3164" t="s">
        <v>115</v>
      </c>
      <c r="BM3164" t="s">
        <v>117</v>
      </c>
      <c r="BN3164" t="s">
        <v>117</v>
      </c>
      <c r="BO3164" t="s">
        <v>117</v>
      </c>
      <c r="BP3164" t="s">
        <v>117</v>
      </c>
      <c r="BQ3164" t="s">
        <v>117</v>
      </c>
      <c r="BR3164" t="s">
        <v>117</v>
      </c>
      <c r="BS3164" t="s">
        <v>117</v>
      </c>
      <c r="BT3164" t="s">
        <v>117</v>
      </c>
      <c r="BU3164" t="s">
        <v>117</v>
      </c>
      <c r="BV3164" t="s">
        <v>115</v>
      </c>
      <c r="BW3164" t="s">
        <v>115</v>
      </c>
      <c r="BX3164" t="s">
        <v>117</v>
      </c>
      <c r="BY3164" t="s">
        <v>117</v>
      </c>
      <c r="BZ3164" t="s">
        <v>117</v>
      </c>
      <c r="CA3164" t="s">
        <v>117</v>
      </c>
      <c r="CB3164" t="s">
        <v>117</v>
      </c>
      <c r="CC3164" t="s">
        <v>117</v>
      </c>
      <c r="CD3164" t="s">
        <v>117</v>
      </c>
      <c r="CE3164" t="s">
        <v>117</v>
      </c>
      <c r="CF3164" t="s">
        <v>117</v>
      </c>
      <c r="CG3164" t="s">
        <v>117</v>
      </c>
      <c r="CH3164" t="s">
        <v>117</v>
      </c>
      <c r="CI3164" t="s">
        <v>117</v>
      </c>
      <c r="CJ3164" t="s">
        <v>117</v>
      </c>
      <c r="CK3164" t="s">
        <v>117</v>
      </c>
      <c r="CL3164" t="s">
        <v>117</v>
      </c>
      <c r="CM3164" t="s">
        <v>117</v>
      </c>
      <c r="CN3164" t="s">
        <v>117</v>
      </c>
      <c r="CO3164" t="s">
        <v>117</v>
      </c>
      <c r="CP3164" t="s">
        <v>117</v>
      </c>
      <c r="CQ3164" t="s">
        <v>117</v>
      </c>
      <c r="CR3164" t="s">
        <v>117</v>
      </c>
      <c r="CS3164" t="s">
        <v>117</v>
      </c>
      <c r="CT3164" t="s">
        <v>117</v>
      </c>
      <c r="CU3164" t="s">
        <v>117</v>
      </c>
      <c r="CV3164" t="s">
        <v>117</v>
      </c>
      <c r="CW3164" t="s">
        <v>117</v>
      </c>
    </row>
    <row r="3165" spans="1:101" x14ac:dyDescent="0.25">
      <c r="A3165" t="s">
        <v>100</v>
      </c>
      <c r="B3165">
        <v>282267</v>
      </c>
      <c r="C3165" t="s">
        <v>19562</v>
      </c>
      <c r="D3165" t="s">
        <v>102</v>
      </c>
      <c r="E3165" t="s">
        <v>19563</v>
      </c>
      <c r="F3165" t="s">
        <v>19564</v>
      </c>
      <c r="G3165" t="s">
        <v>19565</v>
      </c>
      <c r="H3165" t="s">
        <v>19566</v>
      </c>
      <c r="I3165" t="s">
        <v>1587</v>
      </c>
      <c r="K3165" t="s">
        <v>1588</v>
      </c>
      <c r="L3165">
        <v>75008</v>
      </c>
      <c r="M3165" t="s">
        <v>19567</v>
      </c>
      <c r="N3165" t="s">
        <v>19568</v>
      </c>
      <c r="O3165">
        <v>0</v>
      </c>
      <c r="V3165" t="s">
        <v>114</v>
      </c>
      <c r="W3165" s="1">
        <v>42431</v>
      </c>
      <c r="Y3165" s="1">
        <v>43551</v>
      </c>
      <c r="Z3165" s="2">
        <v>43009</v>
      </c>
      <c r="AA3165" t="s">
        <v>19569</v>
      </c>
      <c r="AB3165" t="s">
        <v>115</v>
      </c>
      <c r="AC3165" t="s">
        <v>117</v>
      </c>
      <c r="AD3165" t="s">
        <v>117</v>
      </c>
      <c r="AG3165" t="s">
        <v>117</v>
      </c>
      <c r="AH3165" t="s">
        <v>115</v>
      </c>
      <c r="AI3165" t="s">
        <v>117</v>
      </c>
      <c r="AJ3165" t="s">
        <v>165</v>
      </c>
      <c r="AK3165" t="s">
        <v>14096</v>
      </c>
      <c r="AL3165" t="s">
        <v>119</v>
      </c>
      <c r="AN3165" t="s">
        <v>1588</v>
      </c>
      <c r="AO3165" t="s">
        <v>117</v>
      </c>
      <c r="AP3165" t="s">
        <v>117</v>
      </c>
      <c r="AQ3165" t="s">
        <v>115</v>
      </c>
      <c r="AR3165" t="s">
        <v>117</v>
      </c>
      <c r="AS3165" t="s">
        <v>117</v>
      </c>
      <c r="AT3165" t="s">
        <v>117</v>
      </c>
      <c r="AU3165" t="s">
        <v>117</v>
      </c>
      <c r="AV3165" t="s">
        <v>117</v>
      </c>
      <c r="AW3165" t="s">
        <v>117</v>
      </c>
      <c r="AX3165" t="s">
        <v>117</v>
      </c>
      <c r="AY3165" t="s">
        <v>117</v>
      </c>
      <c r="AZ3165" t="s">
        <v>117</v>
      </c>
      <c r="BA3165" t="s">
        <v>117</v>
      </c>
      <c r="BB3165" t="s">
        <v>117</v>
      </c>
      <c r="BD3165" t="s">
        <v>117</v>
      </c>
      <c r="BF3165" t="s">
        <v>117</v>
      </c>
      <c r="BG3165" t="s">
        <v>117</v>
      </c>
      <c r="BH3165" t="s">
        <v>117</v>
      </c>
      <c r="BI3165" t="s">
        <v>117</v>
      </c>
      <c r="BJ3165" t="s">
        <v>117</v>
      </c>
      <c r="BK3165" t="s">
        <v>117</v>
      </c>
      <c r="BL3165" t="s">
        <v>117</v>
      </c>
      <c r="BM3165" t="s">
        <v>117</v>
      </c>
      <c r="BN3165" t="s">
        <v>117</v>
      </c>
      <c r="BO3165" t="s">
        <v>117</v>
      </c>
      <c r="BP3165" t="s">
        <v>117</v>
      </c>
      <c r="BQ3165" t="s">
        <v>117</v>
      </c>
      <c r="BR3165" t="s">
        <v>117</v>
      </c>
      <c r="BS3165" t="s">
        <v>117</v>
      </c>
      <c r="BT3165" t="s">
        <v>117</v>
      </c>
      <c r="BU3165" t="s">
        <v>117</v>
      </c>
      <c r="BV3165" t="s">
        <v>117</v>
      </c>
      <c r="BW3165" t="s">
        <v>115</v>
      </c>
      <c r="BX3165" t="s">
        <v>117</v>
      </c>
      <c r="BY3165" t="s">
        <v>117</v>
      </c>
      <c r="BZ3165" t="s">
        <v>117</v>
      </c>
      <c r="CA3165" t="s">
        <v>117</v>
      </c>
      <c r="CB3165" t="s">
        <v>117</v>
      </c>
      <c r="CC3165" t="s">
        <v>117</v>
      </c>
      <c r="CD3165" t="s">
        <v>117</v>
      </c>
      <c r="CE3165" t="s">
        <v>117</v>
      </c>
      <c r="CF3165" t="s">
        <v>117</v>
      </c>
      <c r="CG3165" t="s">
        <v>117</v>
      </c>
      <c r="CH3165" t="s">
        <v>117</v>
      </c>
      <c r="CI3165" t="s">
        <v>117</v>
      </c>
      <c r="CJ3165" t="s">
        <v>117</v>
      </c>
      <c r="CK3165" t="s">
        <v>117</v>
      </c>
      <c r="CL3165" t="s">
        <v>117</v>
      </c>
      <c r="CM3165" t="s">
        <v>117</v>
      </c>
      <c r="CN3165" t="s">
        <v>117</v>
      </c>
      <c r="CO3165" t="s">
        <v>117</v>
      </c>
      <c r="CP3165" t="s">
        <v>117</v>
      </c>
      <c r="CQ3165" t="s">
        <v>117</v>
      </c>
      <c r="CR3165" t="s">
        <v>117</v>
      </c>
      <c r="CS3165" t="s">
        <v>117</v>
      </c>
      <c r="CT3165" t="s">
        <v>117</v>
      </c>
      <c r="CU3165" t="s">
        <v>117</v>
      </c>
      <c r="CV3165" t="s">
        <v>117</v>
      </c>
      <c r="CW3165" t="s">
        <v>117</v>
      </c>
    </row>
    <row r="3166" spans="1:101" x14ac:dyDescent="0.25">
      <c r="A3166" t="s">
        <v>100</v>
      </c>
      <c r="B3166">
        <v>171209</v>
      </c>
      <c r="C3166" t="s">
        <v>19570</v>
      </c>
      <c r="D3166" t="s">
        <v>102</v>
      </c>
      <c r="E3166" t="s">
        <v>19571</v>
      </c>
      <c r="F3166" t="s">
        <v>19571</v>
      </c>
      <c r="G3166" t="s">
        <v>19572</v>
      </c>
      <c r="H3166" t="s">
        <v>3093</v>
      </c>
      <c r="I3166" t="s">
        <v>13321</v>
      </c>
      <c r="K3166" t="s">
        <v>1149</v>
      </c>
      <c r="L3166">
        <v>28046</v>
      </c>
      <c r="M3166" t="s">
        <v>19573</v>
      </c>
      <c r="O3166">
        <v>0</v>
      </c>
      <c r="V3166" t="s">
        <v>114</v>
      </c>
      <c r="W3166" s="1">
        <v>41767</v>
      </c>
      <c r="Y3166" s="1">
        <v>43553</v>
      </c>
      <c r="Z3166" s="2">
        <v>43009</v>
      </c>
      <c r="AA3166" t="s">
        <v>19574</v>
      </c>
      <c r="AB3166" t="s">
        <v>117</v>
      </c>
      <c r="AC3166" t="s">
        <v>117</v>
      </c>
      <c r="AD3166" t="s">
        <v>117</v>
      </c>
      <c r="AG3166" t="s">
        <v>117</v>
      </c>
      <c r="AH3166" t="s">
        <v>115</v>
      </c>
      <c r="AI3166" t="s">
        <v>117</v>
      </c>
      <c r="AJ3166" t="s">
        <v>165</v>
      </c>
      <c r="AK3166" t="s">
        <v>13754</v>
      </c>
      <c r="AL3166" t="s">
        <v>119</v>
      </c>
      <c r="AN3166" t="s">
        <v>1149</v>
      </c>
      <c r="AO3166" t="s">
        <v>117</v>
      </c>
      <c r="AP3166" t="s">
        <v>117</v>
      </c>
      <c r="AQ3166" t="s">
        <v>117</v>
      </c>
      <c r="AR3166" t="s">
        <v>117</v>
      </c>
      <c r="AS3166" t="s">
        <v>117</v>
      </c>
      <c r="AT3166" t="s">
        <v>117</v>
      </c>
      <c r="AU3166" t="s">
        <v>117</v>
      </c>
      <c r="AV3166" t="s">
        <v>117</v>
      </c>
      <c r="AW3166" t="s">
        <v>117</v>
      </c>
      <c r="AX3166" t="s">
        <v>117</v>
      </c>
      <c r="AY3166" t="s">
        <v>117</v>
      </c>
      <c r="AZ3166" t="s">
        <v>117</v>
      </c>
      <c r="BA3166" t="s">
        <v>117</v>
      </c>
      <c r="BB3166" t="s">
        <v>117</v>
      </c>
      <c r="BD3166" t="s">
        <v>117</v>
      </c>
      <c r="BF3166" t="s">
        <v>117</v>
      </c>
      <c r="BG3166" t="s">
        <v>117</v>
      </c>
      <c r="BH3166" t="s">
        <v>117</v>
      </c>
      <c r="BI3166" t="s">
        <v>117</v>
      </c>
      <c r="BJ3166" t="s">
        <v>117</v>
      </c>
      <c r="BK3166" t="s">
        <v>117</v>
      </c>
      <c r="BL3166" t="s">
        <v>117</v>
      </c>
      <c r="BM3166" t="s">
        <v>117</v>
      </c>
      <c r="BN3166" t="s">
        <v>117</v>
      </c>
      <c r="BO3166" t="s">
        <v>117</v>
      </c>
      <c r="BP3166" t="s">
        <v>117</v>
      </c>
      <c r="BQ3166" t="s">
        <v>117</v>
      </c>
      <c r="BR3166" t="s">
        <v>117</v>
      </c>
      <c r="BS3166" t="s">
        <v>117</v>
      </c>
      <c r="BT3166" t="s">
        <v>117</v>
      </c>
      <c r="BU3166" t="s">
        <v>117</v>
      </c>
      <c r="BV3166" t="s">
        <v>117</v>
      </c>
      <c r="BW3166" t="s">
        <v>115</v>
      </c>
      <c r="BX3166" t="s">
        <v>117</v>
      </c>
      <c r="BY3166" t="s">
        <v>117</v>
      </c>
      <c r="BZ3166" t="s">
        <v>117</v>
      </c>
      <c r="CA3166" t="s">
        <v>117</v>
      </c>
      <c r="CB3166" t="s">
        <v>117</v>
      </c>
      <c r="CC3166" t="s">
        <v>117</v>
      </c>
      <c r="CD3166" t="s">
        <v>117</v>
      </c>
      <c r="CE3166" t="s">
        <v>117</v>
      </c>
      <c r="CF3166" t="s">
        <v>117</v>
      </c>
      <c r="CG3166" t="s">
        <v>117</v>
      </c>
      <c r="CH3166" t="s">
        <v>117</v>
      </c>
      <c r="CI3166" t="s">
        <v>117</v>
      </c>
      <c r="CJ3166" t="s">
        <v>117</v>
      </c>
      <c r="CK3166" t="s">
        <v>117</v>
      </c>
      <c r="CL3166" t="s">
        <v>117</v>
      </c>
      <c r="CM3166" t="s">
        <v>117</v>
      </c>
      <c r="CN3166" t="s">
        <v>117</v>
      </c>
      <c r="CO3166" t="s">
        <v>117</v>
      </c>
      <c r="CP3166" t="s">
        <v>117</v>
      </c>
      <c r="CQ3166" t="s">
        <v>117</v>
      </c>
      <c r="CR3166" t="s">
        <v>117</v>
      </c>
      <c r="CS3166" t="s">
        <v>117</v>
      </c>
      <c r="CT3166" t="s">
        <v>117</v>
      </c>
      <c r="CU3166" t="s">
        <v>117</v>
      </c>
      <c r="CV3166" t="s">
        <v>117</v>
      </c>
      <c r="CW3166" t="s">
        <v>117</v>
      </c>
    </row>
    <row r="3167" spans="1:101" x14ac:dyDescent="0.25">
      <c r="A3167" t="s">
        <v>100</v>
      </c>
      <c r="B3167">
        <v>166816</v>
      </c>
      <c r="C3167" t="s">
        <v>19575</v>
      </c>
      <c r="D3167" t="s">
        <v>102</v>
      </c>
      <c r="E3167" t="s">
        <v>19576</v>
      </c>
      <c r="F3167" t="s">
        <v>19576</v>
      </c>
      <c r="G3167" t="s">
        <v>19577</v>
      </c>
      <c r="I3167" t="s">
        <v>19578</v>
      </c>
      <c r="K3167" t="s">
        <v>140</v>
      </c>
      <c r="L3167" t="s">
        <v>19579</v>
      </c>
      <c r="M3167" t="s">
        <v>19580</v>
      </c>
      <c r="N3167" t="s">
        <v>19581</v>
      </c>
      <c r="O3167">
        <v>0</v>
      </c>
      <c r="V3167" t="s">
        <v>114</v>
      </c>
      <c r="W3167" s="1">
        <v>41327</v>
      </c>
      <c r="Y3167" s="1">
        <v>43529</v>
      </c>
      <c r="Z3167" s="2">
        <v>43009</v>
      </c>
      <c r="AA3167" t="s">
        <v>19582</v>
      </c>
      <c r="AB3167" t="s">
        <v>115</v>
      </c>
      <c r="AC3167" t="s">
        <v>117</v>
      </c>
      <c r="AD3167" t="s">
        <v>117</v>
      </c>
      <c r="AG3167" t="s">
        <v>117</v>
      </c>
      <c r="AH3167" t="s">
        <v>115</v>
      </c>
      <c r="AI3167" t="s">
        <v>117</v>
      </c>
      <c r="AJ3167" t="s">
        <v>118</v>
      </c>
      <c r="AL3167" t="s">
        <v>119</v>
      </c>
      <c r="AN3167" t="s">
        <v>140</v>
      </c>
      <c r="AO3167" t="s">
        <v>117</v>
      </c>
      <c r="AP3167" t="s">
        <v>117</v>
      </c>
      <c r="AQ3167" t="s">
        <v>117</v>
      </c>
      <c r="AR3167" t="s">
        <v>117</v>
      </c>
      <c r="AS3167" t="s">
        <v>117</v>
      </c>
      <c r="AT3167" t="s">
        <v>117</v>
      </c>
      <c r="AU3167" t="s">
        <v>117</v>
      </c>
      <c r="AV3167" t="s">
        <v>117</v>
      </c>
      <c r="AW3167" t="s">
        <v>117</v>
      </c>
      <c r="AX3167" t="s">
        <v>117</v>
      </c>
      <c r="AY3167" t="s">
        <v>117</v>
      </c>
      <c r="AZ3167" t="s">
        <v>117</v>
      </c>
      <c r="BA3167" t="s">
        <v>117</v>
      </c>
      <c r="BB3167" t="s">
        <v>117</v>
      </c>
      <c r="BD3167" t="s">
        <v>117</v>
      </c>
      <c r="BF3167" t="s">
        <v>117</v>
      </c>
      <c r="BG3167" t="s">
        <v>117</v>
      </c>
      <c r="BH3167" t="s">
        <v>117</v>
      </c>
      <c r="BI3167" t="s">
        <v>117</v>
      </c>
      <c r="BJ3167" t="s">
        <v>117</v>
      </c>
      <c r="BK3167" t="s">
        <v>117</v>
      </c>
      <c r="BL3167" t="s">
        <v>117</v>
      </c>
      <c r="BM3167" t="s">
        <v>117</v>
      </c>
      <c r="BN3167" t="s">
        <v>117</v>
      </c>
      <c r="BO3167" t="s">
        <v>117</v>
      </c>
      <c r="BP3167" t="s">
        <v>117</v>
      </c>
      <c r="BQ3167" t="s">
        <v>117</v>
      </c>
      <c r="BR3167" t="s">
        <v>117</v>
      </c>
      <c r="BS3167" t="s">
        <v>117</v>
      </c>
      <c r="BT3167" t="s">
        <v>117</v>
      </c>
      <c r="BU3167" t="s">
        <v>117</v>
      </c>
      <c r="BV3167" t="s">
        <v>115</v>
      </c>
      <c r="BW3167" t="s">
        <v>115</v>
      </c>
      <c r="BX3167" t="s">
        <v>117</v>
      </c>
      <c r="BY3167" t="s">
        <v>117</v>
      </c>
      <c r="BZ3167" t="s">
        <v>117</v>
      </c>
      <c r="CA3167" t="s">
        <v>117</v>
      </c>
      <c r="CB3167" t="s">
        <v>117</v>
      </c>
      <c r="CC3167" t="s">
        <v>117</v>
      </c>
      <c r="CD3167" t="s">
        <v>117</v>
      </c>
      <c r="CE3167" t="s">
        <v>117</v>
      </c>
      <c r="CF3167" t="s">
        <v>117</v>
      </c>
      <c r="CG3167" t="s">
        <v>117</v>
      </c>
      <c r="CH3167" t="s">
        <v>117</v>
      </c>
      <c r="CI3167" t="s">
        <v>117</v>
      </c>
      <c r="CJ3167" t="s">
        <v>117</v>
      </c>
      <c r="CK3167" t="s">
        <v>117</v>
      </c>
      <c r="CL3167" t="s">
        <v>117</v>
      </c>
      <c r="CM3167" t="s">
        <v>117</v>
      </c>
      <c r="CN3167" t="s">
        <v>117</v>
      </c>
      <c r="CO3167" t="s">
        <v>117</v>
      </c>
      <c r="CP3167" t="s">
        <v>117</v>
      </c>
      <c r="CQ3167" t="s">
        <v>117</v>
      </c>
      <c r="CR3167" t="s">
        <v>117</v>
      </c>
      <c r="CS3167" t="s">
        <v>117</v>
      </c>
      <c r="CT3167" t="s">
        <v>117</v>
      </c>
      <c r="CU3167" t="s">
        <v>117</v>
      </c>
      <c r="CV3167" t="s">
        <v>117</v>
      </c>
      <c r="CW3167" t="s">
        <v>117</v>
      </c>
    </row>
    <row r="3168" spans="1:101" x14ac:dyDescent="0.25">
      <c r="A3168" t="s">
        <v>100</v>
      </c>
      <c r="B3168">
        <v>299443</v>
      </c>
      <c r="C3168" t="s">
        <v>19583</v>
      </c>
      <c r="D3168" t="s">
        <v>102</v>
      </c>
      <c r="E3168" t="s">
        <v>19584</v>
      </c>
      <c r="F3168" t="s">
        <v>19584</v>
      </c>
      <c r="G3168" t="s">
        <v>11281</v>
      </c>
      <c r="H3168" t="s">
        <v>11282</v>
      </c>
      <c r="I3168" t="s">
        <v>597</v>
      </c>
      <c r="K3168" t="s">
        <v>243</v>
      </c>
      <c r="L3168" t="s">
        <v>11283</v>
      </c>
      <c r="M3168" t="s">
        <v>19585</v>
      </c>
      <c r="N3168" t="s">
        <v>19586</v>
      </c>
      <c r="O3168">
        <v>0</v>
      </c>
      <c r="V3168" t="s">
        <v>114</v>
      </c>
      <c r="W3168" s="1">
        <v>43467</v>
      </c>
      <c r="Y3168" s="1">
        <v>43643</v>
      </c>
      <c r="Z3168" s="2">
        <v>43009</v>
      </c>
      <c r="AA3168" t="s">
        <v>19587</v>
      </c>
      <c r="AB3168" t="s">
        <v>115</v>
      </c>
      <c r="AC3168" t="s">
        <v>117</v>
      </c>
      <c r="AD3168" t="s">
        <v>117</v>
      </c>
      <c r="AF3168" t="s">
        <v>19588</v>
      </c>
      <c r="AG3168" t="s">
        <v>117</v>
      </c>
      <c r="AH3168" t="s">
        <v>115</v>
      </c>
      <c r="AI3168" t="s">
        <v>117</v>
      </c>
      <c r="AJ3168" t="s">
        <v>300</v>
      </c>
      <c r="AL3168" t="s">
        <v>2787</v>
      </c>
      <c r="AN3168" t="s">
        <v>243</v>
      </c>
      <c r="AO3168" t="s">
        <v>117</v>
      </c>
      <c r="AP3168" t="s">
        <v>117</v>
      </c>
      <c r="AQ3168" t="s">
        <v>117</v>
      </c>
      <c r="AR3168" t="s">
        <v>117</v>
      </c>
      <c r="AS3168" t="s">
        <v>117</v>
      </c>
      <c r="AT3168" t="s">
        <v>117</v>
      </c>
      <c r="AU3168" t="s">
        <v>117</v>
      </c>
      <c r="AV3168" t="s">
        <v>117</v>
      </c>
      <c r="AW3168" t="s">
        <v>117</v>
      </c>
      <c r="AX3168" t="s">
        <v>117</v>
      </c>
      <c r="AY3168" t="s">
        <v>117</v>
      </c>
      <c r="AZ3168" t="s">
        <v>117</v>
      </c>
      <c r="BA3168" t="s">
        <v>117</v>
      </c>
      <c r="BB3168" t="s">
        <v>117</v>
      </c>
      <c r="BD3168" t="s">
        <v>117</v>
      </c>
      <c r="BF3168" t="s">
        <v>117</v>
      </c>
      <c r="BG3168" t="s">
        <v>115</v>
      </c>
      <c r="BH3168" t="s">
        <v>117</v>
      </c>
      <c r="BI3168" t="s">
        <v>117</v>
      </c>
      <c r="BJ3168" t="s">
        <v>117</v>
      </c>
      <c r="BK3168" t="s">
        <v>117</v>
      </c>
      <c r="BL3168" t="s">
        <v>117</v>
      </c>
      <c r="BM3168" t="s">
        <v>117</v>
      </c>
      <c r="BN3168" t="s">
        <v>117</v>
      </c>
      <c r="BO3168" t="s">
        <v>117</v>
      </c>
      <c r="BP3168" t="s">
        <v>117</v>
      </c>
      <c r="BQ3168" t="s">
        <v>117</v>
      </c>
      <c r="BR3168" t="s">
        <v>117</v>
      </c>
      <c r="BS3168" t="s">
        <v>117</v>
      </c>
      <c r="BT3168" t="s">
        <v>117</v>
      </c>
      <c r="BU3168" t="s">
        <v>115</v>
      </c>
      <c r="BV3168" t="s">
        <v>115</v>
      </c>
      <c r="BW3168" t="s">
        <v>115</v>
      </c>
      <c r="BX3168" t="s">
        <v>117</v>
      </c>
      <c r="BY3168" t="s">
        <v>117</v>
      </c>
      <c r="BZ3168" t="s">
        <v>117</v>
      </c>
      <c r="CA3168" t="s">
        <v>117</v>
      </c>
      <c r="CB3168" t="s">
        <v>117</v>
      </c>
      <c r="CC3168" t="s">
        <v>117</v>
      </c>
      <c r="CD3168" t="s">
        <v>117</v>
      </c>
      <c r="CE3168" t="s">
        <v>117</v>
      </c>
      <c r="CF3168" t="s">
        <v>117</v>
      </c>
      <c r="CG3168" t="s">
        <v>117</v>
      </c>
      <c r="CH3168" t="s">
        <v>117</v>
      </c>
      <c r="CI3168" t="s">
        <v>117</v>
      </c>
      <c r="CJ3168" t="s">
        <v>117</v>
      </c>
      <c r="CK3168" t="s">
        <v>117</v>
      </c>
      <c r="CL3168" t="s">
        <v>117</v>
      </c>
      <c r="CM3168" t="s">
        <v>117</v>
      </c>
      <c r="CN3168" t="s">
        <v>117</v>
      </c>
      <c r="CO3168" t="s">
        <v>117</v>
      </c>
      <c r="CP3168" t="s">
        <v>117</v>
      </c>
      <c r="CQ3168" t="s">
        <v>117</v>
      </c>
      <c r="CR3168" t="s">
        <v>117</v>
      </c>
      <c r="CS3168" t="s">
        <v>117</v>
      </c>
      <c r="CT3168" t="s">
        <v>117</v>
      </c>
      <c r="CU3168" t="s">
        <v>117</v>
      </c>
      <c r="CV3168" t="s">
        <v>117</v>
      </c>
      <c r="CW3168" t="s">
        <v>117</v>
      </c>
    </row>
    <row r="3169" spans="1:101" x14ac:dyDescent="0.25">
      <c r="A3169" t="s">
        <v>100</v>
      </c>
      <c r="B3169">
        <v>297373</v>
      </c>
      <c r="C3169" t="s">
        <v>19589</v>
      </c>
      <c r="D3169" t="s">
        <v>102</v>
      </c>
      <c r="E3169" t="s">
        <v>19590</v>
      </c>
      <c r="F3169" t="s">
        <v>19590</v>
      </c>
      <c r="G3169" t="s">
        <v>19591</v>
      </c>
      <c r="I3169" t="s">
        <v>19592</v>
      </c>
      <c r="K3169" t="s">
        <v>328</v>
      </c>
      <c r="L3169">
        <v>5365</v>
      </c>
      <c r="M3169">
        <v>3524513140</v>
      </c>
      <c r="O3169">
        <v>0</v>
      </c>
      <c r="V3169" t="s">
        <v>114</v>
      </c>
      <c r="W3169" s="1">
        <v>43312</v>
      </c>
      <c r="Y3169" s="1">
        <v>43550</v>
      </c>
      <c r="Z3169" s="2">
        <v>43009</v>
      </c>
      <c r="AA3169" t="s">
        <v>19593</v>
      </c>
      <c r="AB3169" t="s">
        <v>115</v>
      </c>
      <c r="AC3169" t="s">
        <v>117</v>
      </c>
      <c r="AD3169" t="s">
        <v>117</v>
      </c>
      <c r="AG3169" t="s">
        <v>117</v>
      </c>
      <c r="AH3169" t="s">
        <v>115</v>
      </c>
      <c r="AI3169" t="s">
        <v>117</v>
      </c>
      <c r="AJ3169" t="s">
        <v>118</v>
      </c>
      <c r="AL3169" t="s">
        <v>119</v>
      </c>
      <c r="AN3169" t="s">
        <v>328</v>
      </c>
      <c r="AO3169" t="s">
        <v>117</v>
      </c>
      <c r="AP3169" t="s">
        <v>117</v>
      </c>
      <c r="AQ3169" t="s">
        <v>115</v>
      </c>
      <c r="AR3169" t="s">
        <v>117</v>
      </c>
      <c r="AS3169" t="s">
        <v>117</v>
      </c>
      <c r="AT3169" t="s">
        <v>117</v>
      </c>
      <c r="AU3169" t="s">
        <v>117</v>
      </c>
      <c r="AV3169" t="s">
        <v>117</v>
      </c>
      <c r="AW3169" t="s">
        <v>117</v>
      </c>
      <c r="AX3169" t="s">
        <v>117</v>
      </c>
      <c r="AY3169" t="s">
        <v>117</v>
      </c>
      <c r="AZ3169" t="s">
        <v>117</v>
      </c>
      <c r="BA3169" t="s">
        <v>117</v>
      </c>
      <c r="BB3169" t="s">
        <v>117</v>
      </c>
      <c r="BD3169" t="s">
        <v>117</v>
      </c>
      <c r="BF3169" t="s">
        <v>117</v>
      </c>
      <c r="BG3169" t="s">
        <v>117</v>
      </c>
      <c r="BH3169" t="s">
        <v>115</v>
      </c>
      <c r="BI3169" t="s">
        <v>117</v>
      </c>
      <c r="BJ3169" t="s">
        <v>117</v>
      </c>
      <c r="BK3169" t="s">
        <v>117</v>
      </c>
      <c r="BL3169" t="s">
        <v>115</v>
      </c>
      <c r="BM3169" t="s">
        <v>117</v>
      </c>
      <c r="BN3169" t="s">
        <v>117</v>
      </c>
      <c r="BO3169" t="s">
        <v>117</v>
      </c>
      <c r="BP3169" t="s">
        <v>117</v>
      </c>
      <c r="BQ3169" t="s">
        <v>117</v>
      </c>
      <c r="BR3169" t="s">
        <v>117</v>
      </c>
      <c r="BS3169" t="s">
        <v>117</v>
      </c>
      <c r="BT3169" t="s">
        <v>117</v>
      </c>
      <c r="BU3169" t="s">
        <v>117</v>
      </c>
      <c r="BV3169" t="s">
        <v>115</v>
      </c>
      <c r="BW3169" t="s">
        <v>115</v>
      </c>
      <c r="BX3169" t="s">
        <v>117</v>
      </c>
      <c r="BY3169" t="s">
        <v>117</v>
      </c>
      <c r="BZ3169" t="s">
        <v>117</v>
      </c>
      <c r="CA3169" t="s">
        <v>117</v>
      </c>
      <c r="CB3169" t="s">
        <v>117</v>
      </c>
      <c r="CC3169" t="s">
        <v>117</v>
      </c>
      <c r="CD3169" t="s">
        <v>117</v>
      </c>
      <c r="CE3169" t="s">
        <v>117</v>
      </c>
      <c r="CF3169" t="s">
        <v>117</v>
      </c>
      <c r="CG3169" t="s">
        <v>117</v>
      </c>
      <c r="CH3169" t="s">
        <v>117</v>
      </c>
      <c r="CI3169" t="s">
        <v>117</v>
      </c>
      <c r="CJ3169" t="s">
        <v>117</v>
      </c>
      <c r="CK3169" t="s">
        <v>117</v>
      </c>
      <c r="CL3169" t="s">
        <v>117</v>
      </c>
      <c r="CM3169" t="s">
        <v>117</v>
      </c>
      <c r="CN3169" t="s">
        <v>117</v>
      </c>
      <c r="CO3169" t="s">
        <v>117</v>
      </c>
      <c r="CP3169" t="s">
        <v>117</v>
      </c>
      <c r="CQ3169" t="s">
        <v>117</v>
      </c>
      <c r="CR3169" t="s">
        <v>117</v>
      </c>
      <c r="CS3169" t="s">
        <v>117</v>
      </c>
      <c r="CT3169" t="s">
        <v>117</v>
      </c>
      <c r="CU3169" t="s">
        <v>117</v>
      </c>
      <c r="CV3169" t="s">
        <v>117</v>
      </c>
      <c r="CW3169" t="s">
        <v>117</v>
      </c>
    </row>
    <row r="3170" spans="1:101" x14ac:dyDescent="0.25">
      <c r="A3170" t="s">
        <v>100</v>
      </c>
      <c r="B3170">
        <v>192513</v>
      </c>
      <c r="C3170" t="s">
        <v>19594</v>
      </c>
      <c r="D3170" t="s">
        <v>102</v>
      </c>
      <c r="E3170" t="s">
        <v>19595</v>
      </c>
      <c r="F3170" t="s">
        <v>19595</v>
      </c>
      <c r="G3170" t="s">
        <v>19596</v>
      </c>
      <c r="I3170" t="s">
        <v>242</v>
      </c>
      <c r="K3170" t="s">
        <v>243</v>
      </c>
      <c r="L3170" t="s">
        <v>19597</v>
      </c>
      <c r="M3170">
        <v>2078704900</v>
      </c>
      <c r="O3170">
        <v>1</v>
      </c>
      <c r="V3170" t="s">
        <v>114</v>
      </c>
      <c r="W3170" s="1">
        <v>42109</v>
      </c>
      <c r="Y3170" s="1">
        <v>43567</v>
      </c>
      <c r="Z3170" s="2">
        <v>43009</v>
      </c>
      <c r="AA3170" t="s">
        <v>19598</v>
      </c>
      <c r="AB3170" t="s">
        <v>115</v>
      </c>
      <c r="AC3170" t="s">
        <v>117</v>
      </c>
      <c r="AD3170" t="s">
        <v>117</v>
      </c>
      <c r="AF3170" t="s">
        <v>19599</v>
      </c>
      <c r="AG3170" t="s">
        <v>117</v>
      </c>
      <c r="AH3170" t="s">
        <v>115</v>
      </c>
      <c r="AI3170" t="s">
        <v>117</v>
      </c>
      <c r="AJ3170" t="s">
        <v>300</v>
      </c>
      <c r="AL3170" t="s">
        <v>184</v>
      </c>
      <c r="AN3170" t="s">
        <v>243</v>
      </c>
      <c r="AO3170" t="s">
        <v>117</v>
      </c>
      <c r="AP3170" t="s">
        <v>117</v>
      </c>
      <c r="AQ3170" t="s">
        <v>117</v>
      </c>
      <c r="AR3170" t="s">
        <v>117</v>
      </c>
      <c r="AS3170" t="s">
        <v>117</v>
      </c>
      <c r="AT3170" t="s">
        <v>117</v>
      </c>
      <c r="AU3170" t="s">
        <v>117</v>
      </c>
      <c r="AV3170" t="s">
        <v>117</v>
      </c>
      <c r="AW3170" t="s">
        <v>117</v>
      </c>
      <c r="AX3170" t="s">
        <v>117</v>
      </c>
      <c r="AY3170" t="s">
        <v>117</v>
      </c>
      <c r="AZ3170" t="s">
        <v>117</v>
      </c>
      <c r="BA3170" t="s">
        <v>117</v>
      </c>
      <c r="BB3170" t="s">
        <v>117</v>
      </c>
      <c r="BD3170" t="s">
        <v>117</v>
      </c>
      <c r="BF3170" t="s">
        <v>117</v>
      </c>
      <c r="BG3170" t="s">
        <v>117</v>
      </c>
      <c r="BH3170" t="s">
        <v>115</v>
      </c>
      <c r="BI3170" t="s">
        <v>117</v>
      </c>
      <c r="BJ3170" t="s">
        <v>117</v>
      </c>
      <c r="BK3170" t="s">
        <v>117</v>
      </c>
      <c r="BL3170" t="s">
        <v>117</v>
      </c>
      <c r="BM3170" t="s">
        <v>117</v>
      </c>
      <c r="BN3170" t="s">
        <v>117</v>
      </c>
      <c r="BO3170" t="s">
        <v>117</v>
      </c>
      <c r="BP3170" t="s">
        <v>117</v>
      </c>
      <c r="BQ3170" t="s">
        <v>117</v>
      </c>
      <c r="BR3170" t="s">
        <v>117</v>
      </c>
      <c r="BS3170" t="s">
        <v>117</v>
      </c>
      <c r="BT3170" t="s">
        <v>117</v>
      </c>
      <c r="BU3170" t="s">
        <v>117</v>
      </c>
      <c r="BV3170" t="s">
        <v>117</v>
      </c>
      <c r="BW3170" t="s">
        <v>115</v>
      </c>
      <c r="BX3170" t="s">
        <v>117</v>
      </c>
      <c r="BY3170" t="s">
        <v>117</v>
      </c>
      <c r="BZ3170" t="s">
        <v>117</v>
      </c>
      <c r="CA3170" t="s">
        <v>117</v>
      </c>
      <c r="CB3170" t="s">
        <v>117</v>
      </c>
      <c r="CC3170" t="s">
        <v>117</v>
      </c>
      <c r="CD3170" t="s">
        <v>117</v>
      </c>
      <c r="CE3170" t="s">
        <v>117</v>
      </c>
      <c r="CF3170" t="s">
        <v>117</v>
      </c>
      <c r="CG3170" t="s">
        <v>117</v>
      </c>
      <c r="CH3170" t="s">
        <v>117</v>
      </c>
      <c r="CI3170" t="s">
        <v>117</v>
      </c>
      <c r="CJ3170" t="s">
        <v>117</v>
      </c>
      <c r="CK3170" t="s">
        <v>117</v>
      </c>
      <c r="CL3170" t="s">
        <v>117</v>
      </c>
      <c r="CM3170" t="s">
        <v>117</v>
      </c>
      <c r="CN3170" t="s">
        <v>117</v>
      </c>
      <c r="CO3170" t="s">
        <v>117</v>
      </c>
      <c r="CP3170" t="s">
        <v>117</v>
      </c>
      <c r="CQ3170" t="s">
        <v>117</v>
      </c>
      <c r="CR3170" t="s">
        <v>117</v>
      </c>
      <c r="CS3170" t="s">
        <v>117</v>
      </c>
      <c r="CT3170" t="s">
        <v>117</v>
      </c>
      <c r="CU3170" t="s">
        <v>117</v>
      </c>
      <c r="CV3170" t="s">
        <v>117</v>
      </c>
      <c r="CW3170" t="s">
        <v>117</v>
      </c>
    </row>
    <row r="3171" spans="1:101" x14ac:dyDescent="0.25">
      <c r="A3171" t="s">
        <v>100</v>
      </c>
      <c r="B3171">
        <v>290699</v>
      </c>
      <c r="C3171" t="s">
        <v>19600</v>
      </c>
      <c r="D3171" t="s">
        <v>102</v>
      </c>
      <c r="E3171" t="s">
        <v>19601</v>
      </c>
      <c r="F3171" t="s">
        <v>19601</v>
      </c>
      <c r="G3171" t="s">
        <v>19602</v>
      </c>
      <c r="I3171" t="s">
        <v>12982</v>
      </c>
      <c r="K3171" t="s">
        <v>179</v>
      </c>
      <c r="L3171">
        <v>8004</v>
      </c>
      <c r="M3171" t="s">
        <v>19603</v>
      </c>
      <c r="O3171">
        <v>0</v>
      </c>
      <c r="V3171" t="s">
        <v>114</v>
      </c>
      <c r="W3171" s="1">
        <v>43039</v>
      </c>
      <c r="Y3171" s="1">
        <v>43552</v>
      </c>
      <c r="Z3171" s="2">
        <v>43009</v>
      </c>
      <c r="AB3171" t="s">
        <v>115</v>
      </c>
      <c r="AC3171" t="s">
        <v>117</v>
      </c>
      <c r="AD3171" t="s">
        <v>117</v>
      </c>
      <c r="AF3171" t="s">
        <v>19604</v>
      </c>
      <c r="AG3171" t="s">
        <v>117</v>
      </c>
      <c r="AH3171" t="s">
        <v>115</v>
      </c>
      <c r="AI3171" t="s">
        <v>117</v>
      </c>
      <c r="AJ3171" t="s">
        <v>118</v>
      </c>
      <c r="AL3171" t="s">
        <v>119</v>
      </c>
      <c r="AN3171" t="s">
        <v>179</v>
      </c>
      <c r="AO3171" t="s">
        <v>115</v>
      </c>
      <c r="AP3171" t="s">
        <v>117</v>
      </c>
      <c r="AQ3171" t="s">
        <v>115</v>
      </c>
      <c r="AR3171" t="s">
        <v>117</v>
      </c>
      <c r="AS3171" t="s">
        <v>117</v>
      </c>
      <c r="AT3171" t="s">
        <v>117</v>
      </c>
      <c r="AU3171" t="s">
        <v>117</v>
      </c>
      <c r="AV3171" t="s">
        <v>117</v>
      </c>
      <c r="AW3171" t="s">
        <v>117</v>
      </c>
      <c r="AX3171" t="s">
        <v>117</v>
      </c>
      <c r="AY3171" t="s">
        <v>117</v>
      </c>
      <c r="AZ3171" t="s">
        <v>117</v>
      </c>
      <c r="BA3171" t="s">
        <v>117</v>
      </c>
      <c r="BB3171" t="s">
        <v>117</v>
      </c>
      <c r="BD3171" t="s">
        <v>117</v>
      </c>
      <c r="BF3171" t="s">
        <v>117</v>
      </c>
      <c r="BG3171" t="s">
        <v>115</v>
      </c>
      <c r="BH3171" t="s">
        <v>115</v>
      </c>
      <c r="BI3171" t="s">
        <v>117</v>
      </c>
      <c r="BJ3171" t="s">
        <v>115</v>
      </c>
      <c r="BK3171" t="s">
        <v>117</v>
      </c>
      <c r="BL3171" t="s">
        <v>115</v>
      </c>
      <c r="BM3171" t="s">
        <v>115</v>
      </c>
      <c r="BN3171" t="s">
        <v>115</v>
      </c>
      <c r="BO3171" t="s">
        <v>115</v>
      </c>
      <c r="BP3171" t="s">
        <v>117</v>
      </c>
      <c r="BQ3171" t="s">
        <v>117</v>
      </c>
      <c r="BR3171" t="s">
        <v>115</v>
      </c>
      <c r="BS3171" t="s">
        <v>117</v>
      </c>
      <c r="BT3171" t="s">
        <v>117</v>
      </c>
      <c r="BU3171" t="s">
        <v>115</v>
      </c>
      <c r="BV3171" t="s">
        <v>115</v>
      </c>
      <c r="BW3171" t="s">
        <v>115</v>
      </c>
      <c r="BX3171" t="s">
        <v>117</v>
      </c>
      <c r="BY3171" t="s">
        <v>117</v>
      </c>
      <c r="BZ3171" t="s">
        <v>117</v>
      </c>
      <c r="CA3171" t="s">
        <v>117</v>
      </c>
      <c r="CB3171" t="s">
        <v>117</v>
      </c>
      <c r="CC3171" t="s">
        <v>117</v>
      </c>
      <c r="CD3171" t="s">
        <v>117</v>
      </c>
      <c r="CE3171" t="s">
        <v>115</v>
      </c>
      <c r="CF3171" t="s">
        <v>117</v>
      </c>
      <c r="CG3171" t="s">
        <v>115</v>
      </c>
      <c r="CH3171" t="s">
        <v>115</v>
      </c>
      <c r="CI3171" t="s">
        <v>117</v>
      </c>
      <c r="CJ3171" t="s">
        <v>117</v>
      </c>
      <c r="CK3171" t="s">
        <v>117</v>
      </c>
      <c r="CL3171" t="s">
        <v>117</v>
      </c>
      <c r="CM3171" t="s">
        <v>117</v>
      </c>
      <c r="CN3171" t="s">
        <v>117</v>
      </c>
      <c r="CO3171" t="s">
        <v>117</v>
      </c>
      <c r="CP3171" t="s">
        <v>117</v>
      </c>
      <c r="CQ3171" t="s">
        <v>117</v>
      </c>
      <c r="CR3171" t="s">
        <v>117</v>
      </c>
      <c r="CS3171" t="s">
        <v>117</v>
      </c>
      <c r="CT3171" t="s">
        <v>117</v>
      </c>
      <c r="CU3171" t="s">
        <v>117</v>
      </c>
      <c r="CV3171" t="s">
        <v>117</v>
      </c>
      <c r="CW3171" t="s">
        <v>117</v>
      </c>
    </row>
    <row r="3172" spans="1:101" x14ac:dyDescent="0.25">
      <c r="A3172" t="s">
        <v>145</v>
      </c>
      <c r="B3172">
        <v>175274</v>
      </c>
      <c r="C3172" t="s">
        <v>19605</v>
      </c>
      <c r="D3172" t="s">
        <v>102</v>
      </c>
      <c r="E3172" t="s">
        <v>19606</v>
      </c>
      <c r="F3172" t="s">
        <v>19606</v>
      </c>
      <c r="G3172" t="s">
        <v>19607</v>
      </c>
      <c r="I3172" t="s">
        <v>19608</v>
      </c>
      <c r="J3172" t="s">
        <v>433</v>
      </c>
      <c r="K3172" t="s">
        <v>134</v>
      </c>
      <c r="L3172">
        <v>6804</v>
      </c>
      <c r="M3172" t="s">
        <v>19609</v>
      </c>
      <c r="N3172" t="s">
        <v>19610</v>
      </c>
      <c r="O3172">
        <v>0</v>
      </c>
      <c r="V3172" t="s">
        <v>114</v>
      </c>
      <c r="W3172" s="1">
        <v>42068</v>
      </c>
      <c r="Y3172" s="1">
        <v>43551</v>
      </c>
      <c r="Z3172" s="2">
        <v>43009</v>
      </c>
      <c r="AB3172" t="s">
        <v>117</v>
      </c>
      <c r="AC3172" t="s">
        <v>117</v>
      </c>
      <c r="AD3172" t="s">
        <v>117</v>
      </c>
      <c r="AG3172" t="s">
        <v>117</v>
      </c>
      <c r="AH3172" t="s">
        <v>115</v>
      </c>
      <c r="AI3172" t="s">
        <v>117</v>
      </c>
      <c r="AJ3172" t="s">
        <v>132</v>
      </c>
      <c r="AL3172" t="s">
        <v>119</v>
      </c>
      <c r="AM3172" t="s">
        <v>133</v>
      </c>
      <c r="AN3172" t="s">
        <v>134</v>
      </c>
      <c r="AO3172" t="s">
        <v>117</v>
      </c>
      <c r="AP3172" t="s">
        <v>117</v>
      </c>
      <c r="AQ3172" t="s">
        <v>115</v>
      </c>
      <c r="AR3172" t="s">
        <v>117</v>
      </c>
      <c r="AS3172" t="s">
        <v>117</v>
      </c>
      <c r="AT3172" t="s">
        <v>117</v>
      </c>
      <c r="AU3172" t="s">
        <v>117</v>
      </c>
      <c r="AV3172" t="s">
        <v>117</v>
      </c>
      <c r="AW3172" t="s">
        <v>117</v>
      </c>
      <c r="AX3172" t="s">
        <v>117</v>
      </c>
      <c r="AY3172" t="s">
        <v>117</v>
      </c>
      <c r="AZ3172" t="s">
        <v>117</v>
      </c>
      <c r="BA3172" t="s">
        <v>117</v>
      </c>
      <c r="BB3172" t="s">
        <v>117</v>
      </c>
      <c r="BD3172" t="s">
        <v>117</v>
      </c>
      <c r="BF3172" t="s">
        <v>117</v>
      </c>
      <c r="BG3172" t="s">
        <v>117</v>
      </c>
      <c r="BH3172" t="s">
        <v>115</v>
      </c>
      <c r="BI3172" t="s">
        <v>117</v>
      </c>
      <c r="BJ3172" t="s">
        <v>117</v>
      </c>
      <c r="BK3172" t="s">
        <v>117</v>
      </c>
      <c r="BL3172" t="s">
        <v>115</v>
      </c>
      <c r="BM3172" t="s">
        <v>117</v>
      </c>
      <c r="BN3172" t="s">
        <v>117</v>
      </c>
      <c r="BO3172" t="s">
        <v>117</v>
      </c>
      <c r="BP3172" t="s">
        <v>117</v>
      </c>
      <c r="BQ3172" t="s">
        <v>117</v>
      </c>
      <c r="BR3172" t="s">
        <v>117</v>
      </c>
      <c r="BS3172" t="s">
        <v>117</v>
      </c>
      <c r="BT3172" t="s">
        <v>117</v>
      </c>
      <c r="BU3172" t="s">
        <v>117</v>
      </c>
      <c r="BV3172" t="s">
        <v>115</v>
      </c>
      <c r="BW3172" t="s">
        <v>115</v>
      </c>
      <c r="BX3172" t="s">
        <v>117</v>
      </c>
      <c r="BY3172" t="s">
        <v>117</v>
      </c>
      <c r="BZ3172" t="s">
        <v>117</v>
      </c>
      <c r="CA3172" t="s">
        <v>117</v>
      </c>
      <c r="CB3172" t="s">
        <v>117</v>
      </c>
      <c r="CC3172" t="s">
        <v>117</v>
      </c>
      <c r="CD3172" t="s">
        <v>117</v>
      </c>
      <c r="CE3172" t="s">
        <v>117</v>
      </c>
      <c r="CF3172" t="s">
        <v>117</v>
      </c>
      <c r="CG3172" t="s">
        <v>117</v>
      </c>
      <c r="CH3172" t="s">
        <v>117</v>
      </c>
      <c r="CI3172" t="s">
        <v>117</v>
      </c>
      <c r="CJ3172" t="s">
        <v>117</v>
      </c>
      <c r="CK3172" t="s">
        <v>117</v>
      </c>
      <c r="CL3172" t="s">
        <v>117</v>
      </c>
      <c r="CM3172" t="s">
        <v>117</v>
      </c>
      <c r="CN3172" t="s">
        <v>117</v>
      </c>
      <c r="CO3172" t="s">
        <v>117</v>
      </c>
      <c r="CP3172" t="s">
        <v>117</v>
      </c>
      <c r="CQ3172" t="s">
        <v>117</v>
      </c>
      <c r="CR3172" t="s">
        <v>117</v>
      </c>
      <c r="CS3172" t="s">
        <v>117</v>
      </c>
      <c r="CT3172" t="s">
        <v>117</v>
      </c>
      <c r="CU3172" t="s">
        <v>117</v>
      </c>
      <c r="CV3172" t="s">
        <v>117</v>
      </c>
      <c r="CW3172" t="s">
        <v>117</v>
      </c>
    </row>
    <row r="3173" spans="1:101" x14ac:dyDescent="0.25">
      <c r="A3173" t="s">
        <v>167</v>
      </c>
      <c r="B3173">
        <v>281676</v>
      </c>
      <c r="C3173" t="s">
        <v>19611</v>
      </c>
      <c r="D3173" t="s">
        <v>102</v>
      </c>
      <c r="E3173" t="s">
        <v>19612</v>
      </c>
      <c r="F3173" t="s">
        <v>19613</v>
      </c>
      <c r="G3173" t="s">
        <v>6865</v>
      </c>
      <c r="H3173" t="s">
        <v>908</v>
      </c>
      <c r="I3173" t="s">
        <v>533</v>
      </c>
      <c r="J3173" t="s">
        <v>172</v>
      </c>
      <c r="K3173" t="s">
        <v>134</v>
      </c>
      <c r="L3173" t="s">
        <v>6866</v>
      </c>
      <c r="M3173" t="s">
        <v>18494</v>
      </c>
      <c r="N3173" t="s">
        <v>18495</v>
      </c>
      <c r="O3173">
        <v>1</v>
      </c>
      <c r="V3173" t="s">
        <v>114</v>
      </c>
      <c r="W3173" s="1">
        <v>42453</v>
      </c>
      <c r="Y3173" s="1">
        <v>43551</v>
      </c>
      <c r="Z3173" s="2">
        <v>43009</v>
      </c>
      <c r="AA3173" t="s">
        <v>19614</v>
      </c>
      <c r="AB3173" t="s">
        <v>117</v>
      </c>
      <c r="AC3173" t="s">
        <v>117</v>
      </c>
      <c r="AD3173" t="s">
        <v>117</v>
      </c>
      <c r="AG3173" t="s">
        <v>115</v>
      </c>
      <c r="AH3173" t="s">
        <v>117</v>
      </c>
      <c r="AI3173" t="s">
        <v>117</v>
      </c>
      <c r="AJ3173" t="s">
        <v>132</v>
      </c>
      <c r="AL3173" t="s">
        <v>119</v>
      </c>
      <c r="AM3173" t="s">
        <v>133</v>
      </c>
      <c r="AN3173" t="s">
        <v>134</v>
      </c>
      <c r="AO3173" t="s">
        <v>117</v>
      </c>
      <c r="AP3173" t="s">
        <v>117</v>
      </c>
      <c r="AQ3173" t="s">
        <v>117</v>
      </c>
      <c r="AR3173" t="s">
        <v>117</v>
      </c>
      <c r="AS3173" t="s">
        <v>117</v>
      </c>
      <c r="AT3173" t="s">
        <v>117</v>
      </c>
      <c r="AU3173" t="s">
        <v>117</v>
      </c>
      <c r="AV3173" t="s">
        <v>117</v>
      </c>
      <c r="AW3173" t="s">
        <v>117</v>
      </c>
      <c r="AX3173" t="s">
        <v>117</v>
      </c>
      <c r="AY3173" t="s">
        <v>117</v>
      </c>
      <c r="AZ3173" t="s">
        <v>117</v>
      </c>
      <c r="BA3173" t="s">
        <v>117</v>
      </c>
      <c r="BB3173" t="s">
        <v>117</v>
      </c>
      <c r="BD3173" t="s">
        <v>117</v>
      </c>
      <c r="BF3173" t="s">
        <v>117</v>
      </c>
      <c r="BG3173" t="s">
        <v>117</v>
      </c>
      <c r="BH3173" t="s">
        <v>117</v>
      </c>
      <c r="BI3173" t="s">
        <v>117</v>
      </c>
      <c r="BJ3173" t="s">
        <v>117</v>
      </c>
      <c r="BK3173" t="s">
        <v>117</v>
      </c>
      <c r="BL3173" t="s">
        <v>117</v>
      </c>
      <c r="BM3173" t="s">
        <v>117</v>
      </c>
      <c r="BN3173" t="s">
        <v>117</v>
      </c>
      <c r="BO3173" t="s">
        <v>117</v>
      </c>
      <c r="BP3173" t="s">
        <v>117</v>
      </c>
      <c r="BQ3173" t="s">
        <v>117</v>
      </c>
      <c r="BR3173" t="s">
        <v>117</v>
      </c>
      <c r="BS3173" t="s">
        <v>117</v>
      </c>
      <c r="BT3173" t="s">
        <v>117</v>
      </c>
      <c r="BU3173" t="s">
        <v>117</v>
      </c>
      <c r="BV3173" t="s">
        <v>115</v>
      </c>
      <c r="BW3173" t="s">
        <v>115</v>
      </c>
      <c r="BX3173" t="s">
        <v>117</v>
      </c>
      <c r="BY3173" t="s">
        <v>117</v>
      </c>
      <c r="BZ3173" t="s">
        <v>117</v>
      </c>
      <c r="CA3173" t="s">
        <v>117</v>
      </c>
      <c r="CB3173" t="s">
        <v>117</v>
      </c>
      <c r="CC3173" t="s">
        <v>117</v>
      </c>
      <c r="CD3173" t="s">
        <v>117</v>
      </c>
      <c r="CE3173" t="s">
        <v>117</v>
      </c>
      <c r="CF3173" t="s">
        <v>117</v>
      </c>
      <c r="CG3173" t="s">
        <v>117</v>
      </c>
      <c r="CH3173" t="s">
        <v>117</v>
      </c>
      <c r="CI3173" t="s">
        <v>117</v>
      </c>
      <c r="CJ3173" t="s">
        <v>117</v>
      </c>
      <c r="CK3173" t="s">
        <v>117</v>
      </c>
      <c r="CL3173" t="s">
        <v>117</v>
      </c>
      <c r="CM3173" t="s">
        <v>117</v>
      </c>
      <c r="CN3173" t="s">
        <v>117</v>
      </c>
      <c r="CO3173" t="s">
        <v>117</v>
      </c>
      <c r="CP3173" t="s">
        <v>117</v>
      </c>
      <c r="CQ3173" t="s">
        <v>117</v>
      </c>
      <c r="CR3173" t="s">
        <v>117</v>
      </c>
      <c r="CS3173" t="s">
        <v>117</v>
      </c>
      <c r="CT3173" t="s">
        <v>117</v>
      </c>
      <c r="CU3173" t="s">
        <v>117</v>
      </c>
      <c r="CV3173" t="s">
        <v>117</v>
      </c>
      <c r="CW3173" t="s">
        <v>117</v>
      </c>
    </row>
    <row r="3174" spans="1:101" x14ac:dyDescent="0.25">
      <c r="A3174" t="s">
        <v>891</v>
      </c>
      <c r="B3174">
        <v>297030</v>
      </c>
      <c r="C3174" t="s">
        <v>19615</v>
      </c>
      <c r="D3174" t="s">
        <v>102</v>
      </c>
      <c r="E3174" t="s">
        <v>19616</v>
      </c>
      <c r="F3174" t="s">
        <v>19616</v>
      </c>
      <c r="G3174" t="s">
        <v>19617</v>
      </c>
      <c r="H3174" t="s">
        <v>747</v>
      </c>
      <c r="I3174" t="s">
        <v>7057</v>
      </c>
      <c r="J3174" t="s">
        <v>1116</v>
      </c>
      <c r="K3174" t="s">
        <v>134</v>
      </c>
      <c r="L3174">
        <v>33139</v>
      </c>
      <c r="M3174" t="s">
        <v>19618</v>
      </c>
      <c r="O3174">
        <v>0</v>
      </c>
      <c r="V3174" t="s">
        <v>114</v>
      </c>
      <c r="W3174" s="1">
        <v>43227</v>
      </c>
      <c r="Y3174" s="1">
        <v>43553</v>
      </c>
      <c r="Z3174" s="2">
        <v>43009</v>
      </c>
      <c r="AA3174" t="s">
        <v>19619</v>
      </c>
      <c r="AB3174" t="s">
        <v>117</v>
      </c>
      <c r="AC3174" t="s">
        <v>117</v>
      </c>
      <c r="AD3174" t="s">
        <v>117</v>
      </c>
      <c r="AG3174" t="s">
        <v>117</v>
      </c>
      <c r="AH3174" t="s">
        <v>115</v>
      </c>
      <c r="AI3174" t="s">
        <v>117</v>
      </c>
      <c r="AJ3174" t="s">
        <v>132</v>
      </c>
      <c r="AL3174" t="s">
        <v>119</v>
      </c>
      <c r="AM3174" t="s">
        <v>133</v>
      </c>
      <c r="AN3174" t="s">
        <v>134</v>
      </c>
      <c r="AO3174" t="s">
        <v>117</v>
      </c>
      <c r="AP3174" t="s">
        <v>117</v>
      </c>
      <c r="AQ3174" t="s">
        <v>117</v>
      </c>
      <c r="AR3174" t="s">
        <v>117</v>
      </c>
      <c r="AS3174" t="s">
        <v>117</v>
      </c>
      <c r="AT3174" t="s">
        <v>117</v>
      </c>
      <c r="AU3174" t="s">
        <v>117</v>
      </c>
      <c r="AV3174" t="s">
        <v>117</v>
      </c>
      <c r="AW3174" t="s">
        <v>117</v>
      </c>
      <c r="AX3174" t="s">
        <v>117</v>
      </c>
      <c r="AY3174" t="s">
        <v>117</v>
      </c>
      <c r="AZ3174" t="s">
        <v>117</v>
      </c>
      <c r="BA3174" t="s">
        <v>117</v>
      </c>
      <c r="BB3174" t="s">
        <v>117</v>
      </c>
      <c r="BD3174" t="s">
        <v>117</v>
      </c>
      <c r="BF3174" t="s">
        <v>117</v>
      </c>
      <c r="BG3174" t="s">
        <v>117</v>
      </c>
      <c r="BH3174" t="s">
        <v>117</v>
      </c>
      <c r="BI3174" t="s">
        <v>117</v>
      </c>
      <c r="BJ3174" t="s">
        <v>117</v>
      </c>
      <c r="BK3174" t="s">
        <v>117</v>
      </c>
      <c r="BL3174" t="s">
        <v>117</v>
      </c>
      <c r="BM3174" t="s">
        <v>117</v>
      </c>
      <c r="BN3174" t="s">
        <v>117</v>
      </c>
      <c r="BO3174" t="s">
        <v>117</v>
      </c>
      <c r="BP3174" t="s">
        <v>117</v>
      </c>
      <c r="BQ3174" t="s">
        <v>117</v>
      </c>
      <c r="BR3174" t="s">
        <v>117</v>
      </c>
      <c r="BS3174" t="s">
        <v>117</v>
      </c>
      <c r="BT3174" t="s">
        <v>117</v>
      </c>
      <c r="BU3174" t="s">
        <v>117</v>
      </c>
      <c r="BV3174" t="s">
        <v>117</v>
      </c>
      <c r="BW3174" t="s">
        <v>115</v>
      </c>
      <c r="BX3174" t="s">
        <v>117</v>
      </c>
      <c r="BY3174" t="s">
        <v>117</v>
      </c>
      <c r="BZ3174" t="s">
        <v>117</v>
      </c>
      <c r="CA3174" t="s">
        <v>117</v>
      </c>
      <c r="CB3174" t="s">
        <v>117</v>
      </c>
      <c r="CC3174" t="s">
        <v>117</v>
      </c>
      <c r="CD3174" t="s">
        <v>117</v>
      </c>
      <c r="CE3174" t="s">
        <v>117</v>
      </c>
      <c r="CF3174" t="s">
        <v>117</v>
      </c>
      <c r="CG3174" t="s">
        <v>117</v>
      </c>
      <c r="CH3174" t="s">
        <v>117</v>
      </c>
      <c r="CI3174" t="s">
        <v>117</v>
      </c>
      <c r="CJ3174" t="s">
        <v>117</v>
      </c>
      <c r="CK3174" t="s">
        <v>117</v>
      </c>
      <c r="CL3174" t="s">
        <v>117</v>
      </c>
      <c r="CM3174" t="s">
        <v>117</v>
      </c>
      <c r="CN3174" t="s">
        <v>117</v>
      </c>
      <c r="CO3174" t="s">
        <v>117</v>
      </c>
      <c r="CP3174" t="s">
        <v>117</v>
      </c>
      <c r="CQ3174" t="s">
        <v>117</v>
      </c>
      <c r="CR3174" t="s">
        <v>117</v>
      </c>
      <c r="CS3174" t="s">
        <v>117</v>
      </c>
      <c r="CT3174" t="s">
        <v>117</v>
      </c>
      <c r="CU3174" t="s">
        <v>117</v>
      </c>
      <c r="CV3174" t="s">
        <v>117</v>
      </c>
      <c r="CW3174" t="s">
        <v>117</v>
      </c>
    </row>
    <row r="3175" spans="1:101" x14ac:dyDescent="0.25">
      <c r="A3175" t="s">
        <v>100</v>
      </c>
      <c r="B3175">
        <v>163161</v>
      </c>
      <c r="C3175" t="s">
        <v>19620</v>
      </c>
      <c r="D3175" t="s">
        <v>102</v>
      </c>
      <c r="E3175" t="s">
        <v>19621</v>
      </c>
      <c r="F3175" t="s">
        <v>19621</v>
      </c>
      <c r="G3175" t="s">
        <v>19622</v>
      </c>
      <c r="H3175" t="s">
        <v>19623</v>
      </c>
      <c r="I3175" t="s">
        <v>242</v>
      </c>
      <c r="K3175" t="s">
        <v>243</v>
      </c>
      <c r="L3175" t="s">
        <v>19624</v>
      </c>
      <c r="M3175" t="s">
        <v>19625</v>
      </c>
      <c r="N3175" t="s">
        <v>19626</v>
      </c>
      <c r="O3175">
        <v>0</v>
      </c>
      <c r="V3175" t="s">
        <v>114</v>
      </c>
      <c r="W3175" s="1">
        <v>41001</v>
      </c>
      <c r="Y3175" s="1">
        <v>43643</v>
      </c>
      <c r="Z3175" s="2">
        <v>43009</v>
      </c>
      <c r="AA3175" t="s">
        <v>19627</v>
      </c>
      <c r="AB3175" t="s">
        <v>115</v>
      </c>
      <c r="AC3175" t="s">
        <v>117</v>
      </c>
      <c r="AD3175" t="s">
        <v>117</v>
      </c>
      <c r="AF3175" t="s">
        <v>19628</v>
      </c>
      <c r="AG3175" t="s">
        <v>117</v>
      </c>
      <c r="AH3175" t="s">
        <v>115</v>
      </c>
      <c r="AI3175" t="s">
        <v>117</v>
      </c>
      <c r="AJ3175" t="s">
        <v>118</v>
      </c>
      <c r="AL3175" t="s">
        <v>184</v>
      </c>
      <c r="AN3175" t="s">
        <v>6426</v>
      </c>
      <c r="AO3175" t="s">
        <v>115</v>
      </c>
      <c r="AP3175" t="s">
        <v>117</v>
      </c>
      <c r="AQ3175" t="s">
        <v>117</v>
      </c>
      <c r="AR3175" t="s">
        <v>117</v>
      </c>
      <c r="AS3175" t="s">
        <v>117</v>
      </c>
      <c r="AT3175" t="s">
        <v>117</v>
      </c>
      <c r="AU3175" t="s">
        <v>117</v>
      </c>
      <c r="AV3175" t="s">
        <v>117</v>
      </c>
      <c r="AW3175" t="s">
        <v>117</v>
      </c>
      <c r="AX3175" t="s">
        <v>117</v>
      </c>
      <c r="AY3175" t="s">
        <v>117</v>
      </c>
      <c r="AZ3175" t="s">
        <v>117</v>
      </c>
      <c r="BA3175" t="s">
        <v>117</v>
      </c>
      <c r="BB3175" t="s">
        <v>117</v>
      </c>
      <c r="BD3175" t="s">
        <v>117</v>
      </c>
      <c r="BF3175" t="s">
        <v>117</v>
      </c>
      <c r="BG3175" t="s">
        <v>115</v>
      </c>
      <c r="BH3175" t="s">
        <v>115</v>
      </c>
      <c r="BI3175" t="s">
        <v>115</v>
      </c>
      <c r="BJ3175" t="s">
        <v>117</v>
      </c>
      <c r="BK3175" t="s">
        <v>117</v>
      </c>
      <c r="BL3175" t="s">
        <v>115</v>
      </c>
      <c r="BM3175" t="s">
        <v>115</v>
      </c>
      <c r="BN3175" t="s">
        <v>115</v>
      </c>
      <c r="BO3175" t="s">
        <v>115</v>
      </c>
      <c r="BP3175" t="s">
        <v>117</v>
      </c>
      <c r="BQ3175" t="s">
        <v>117</v>
      </c>
      <c r="BR3175" t="s">
        <v>115</v>
      </c>
      <c r="BS3175" t="s">
        <v>117</v>
      </c>
      <c r="BT3175" t="s">
        <v>115</v>
      </c>
      <c r="BU3175" t="s">
        <v>115</v>
      </c>
      <c r="BV3175" t="s">
        <v>115</v>
      </c>
      <c r="BW3175" t="s">
        <v>115</v>
      </c>
      <c r="BX3175" t="s">
        <v>117</v>
      </c>
      <c r="BY3175" t="s">
        <v>117</v>
      </c>
      <c r="BZ3175" t="s">
        <v>117</v>
      </c>
      <c r="CA3175" t="s">
        <v>117</v>
      </c>
      <c r="CB3175" t="s">
        <v>117</v>
      </c>
      <c r="CC3175" t="s">
        <v>117</v>
      </c>
      <c r="CD3175" t="s">
        <v>117</v>
      </c>
      <c r="CE3175" t="s">
        <v>117</v>
      </c>
      <c r="CF3175" t="s">
        <v>117</v>
      </c>
      <c r="CG3175" t="s">
        <v>117</v>
      </c>
      <c r="CH3175" t="s">
        <v>117</v>
      </c>
      <c r="CI3175" t="s">
        <v>117</v>
      </c>
      <c r="CJ3175" t="s">
        <v>117</v>
      </c>
      <c r="CK3175" t="s">
        <v>117</v>
      </c>
      <c r="CL3175" t="s">
        <v>117</v>
      </c>
      <c r="CM3175" t="s">
        <v>117</v>
      </c>
      <c r="CN3175" t="s">
        <v>117</v>
      </c>
      <c r="CO3175" t="s">
        <v>117</v>
      </c>
      <c r="CP3175" t="s">
        <v>117</v>
      </c>
      <c r="CQ3175" t="s">
        <v>117</v>
      </c>
      <c r="CR3175" t="s">
        <v>117</v>
      </c>
      <c r="CS3175" t="s">
        <v>117</v>
      </c>
      <c r="CT3175" t="s">
        <v>117</v>
      </c>
      <c r="CU3175" t="s">
        <v>117</v>
      </c>
      <c r="CV3175" t="s">
        <v>117</v>
      </c>
      <c r="CW3175" t="s">
        <v>117</v>
      </c>
    </row>
    <row r="3176" spans="1:101" x14ac:dyDescent="0.25">
      <c r="A3176" t="s">
        <v>100</v>
      </c>
      <c r="B3176">
        <v>163805</v>
      </c>
      <c r="C3176" t="s">
        <v>19629</v>
      </c>
      <c r="D3176" t="s">
        <v>102</v>
      </c>
      <c r="E3176" t="s">
        <v>19630</v>
      </c>
      <c r="F3176" t="s">
        <v>19630</v>
      </c>
      <c r="G3176" t="s">
        <v>19631</v>
      </c>
      <c r="H3176" t="s">
        <v>19632</v>
      </c>
      <c r="I3176" t="s">
        <v>112</v>
      </c>
      <c r="K3176" t="s">
        <v>1304</v>
      </c>
      <c r="M3176" t="s">
        <v>19633</v>
      </c>
      <c r="N3176" t="s">
        <v>19634</v>
      </c>
      <c r="O3176">
        <v>0</v>
      </c>
      <c r="V3176" t="s">
        <v>114</v>
      </c>
      <c r="W3176" s="1">
        <v>41009</v>
      </c>
      <c r="Y3176" s="1">
        <v>43555</v>
      </c>
      <c r="Z3176" s="2">
        <v>43009</v>
      </c>
      <c r="AA3176" t="s">
        <v>19635</v>
      </c>
      <c r="AB3176" t="s">
        <v>117</v>
      </c>
      <c r="AC3176" t="s">
        <v>117</v>
      </c>
      <c r="AD3176" t="s">
        <v>117</v>
      </c>
      <c r="AG3176" t="s">
        <v>117</v>
      </c>
      <c r="AH3176" t="s">
        <v>115</v>
      </c>
      <c r="AI3176" t="s">
        <v>117</v>
      </c>
      <c r="AJ3176" t="s">
        <v>118</v>
      </c>
      <c r="AL3176" t="s">
        <v>119</v>
      </c>
      <c r="AN3176" t="s">
        <v>106</v>
      </c>
      <c r="AO3176" t="s">
        <v>117</v>
      </c>
      <c r="AP3176" t="s">
        <v>117</v>
      </c>
      <c r="AQ3176" t="s">
        <v>117</v>
      </c>
      <c r="AR3176" t="s">
        <v>117</v>
      </c>
      <c r="AS3176" t="s">
        <v>117</v>
      </c>
      <c r="AT3176" t="s">
        <v>117</v>
      </c>
      <c r="AU3176" t="s">
        <v>117</v>
      </c>
      <c r="AV3176" t="s">
        <v>117</v>
      </c>
      <c r="AW3176" t="s">
        <v>117</v>
      </c>
      <c r="AX3176" t="s">
        <v>117</v>
      </c>
      <c r="AY3176" t="s">
        <v>117</v>
      </c>
      <c r="AZ3176" t="s">
        <v>117</v>
      </c>
      <c r="BA3176" t="s">
        <v>117</v>
      </c>
      <c r="BB3176" t="s">
        <v>117</v>
      </c>
      <c r="BD3176" t="s">
        <v>117</v>
      </c>
      <c r="BF3176" t="s">
        <v>117</v>
      </c>
      <c r="BG3176" t="s">
        <v>117</v>
      </c>
      <c r="BH3176" t="s">
        <v>115</v>
      </c>
      <c r="BI3176" t="s">
        <v>117</v>
      </c>
      <c r="BJ3176" t="s">
        <v>117</v>
      </c>
      <c r="BK3176" t="s">
        <v>117</v>
      </c>
      <c r="BL3176" t="s">
        <v>117</v>
      </c>
      <c r="BM3176" t="s">
        <v>117</v>
      </c>
      <c r="BN3176" t="s">
        <v>117</v>
      </c>
      <c r="BO3176" t="s">
        <v>117</v>
      </c>
      <c r="BP3176" t="s">
        <v>117</v>
      </c>
      <c r="BQ3176" t="s">
        <v>117</v>
      </c>
      <c r="BR3176" t="s">
        <v>117</v>
      </c>
      <c r="BS3176" t="s">
        <v>117</v>
      </c>
      <c r="BT3176" t="s">
        <v>117</v>
      </c>
      <c r="BU3176" t="s">
        <v>115</v>
      </c>
      <c r="BV3176" t="s">
        <v>115</v>
      </c>
      <c r="BW3176" t="s">
        <v>115</v>
      </c>
      <c r="BX3176" t="s">
        <v>117</v>
      </c>
      <c r="BY3176" t="s">
        <v>117</v>
      </c>
      <c r="BZ3176" t="s">
        <v>117</v>
      </c>
      <c r="CA3176" t="s">
        <v>117</v>
      </c>
      <c r="CB3176" t="s">
        <v>117</v>
      </c>
      <c r="CC3176" t="s">
        <v>117</v>
      </c>
      <c r="CD3176" t="s">
        <v>117</v>
      </c>
      <c r="CE3176" t="s">
        <v>117</v>
      </c>
      <c r="CF3176" t="s">
        <v>117</v>
      </c>
      <c r="CG3176" t="s">
        <v>117</v>
      </c>
      <c r="CH3176" t="s">
        <v>117</v>
      </c>
      <c r="CI3176" t="s">
        <v>117</v>
      </c>
      <c r="CJ3176" t="s">
        <v>117</v>
      </c>
      <c r="CK3176" t="s">
        <v>117</v>
      </c>
      <c r="CL3176" t="s">
        <v>117</v>
      </c>
      <c r="CM3176" t="s">
        <v>117</v>
      </c>
      <c r="CN3176" t="s">
        <v>117</v>
      </c>
      <c r="CO3176" t="s">
        <v>117</v>
      </c>
      <c r="CP3176" t="s">
        <v>117</v>
      </c>
      <c r="CQ3176" t="s">
        <v>117</v>
      </c>
      <c r="CR3176" t="s">
        <v>117</v>
      </c>
      <c r="CS3176" t="s">
        <v>117</v>
      </c>
      <c r="CT3176" t="s">
        <v>117</v>
      </c>
      <c r="CU3176" t="s">
        <v>117</v>
      </c>
      <c r="CV3176" t="s">
        <v>117</v>
      </c>
      <c r="CW3176" t="s">
        <v>117</v>
      </c>
    </row>
    <row r="3177" spans="1:101" x14ac:dyDescent="0.25">
      <c r="A3177" t="s">
        <v>255</v>
      </c>
      <c r="B3177">
        <v>172600</v>
      </c>
      <c r="C3177" t="s">
        <v>19636</v>
      </c>
      <c r="D3177" t="s">
        <v>102</v>
      </c>
      <c r="E3177" t="s">
        <v>19637</v>
      </c>
      <c r="F3177" t="s">
        <v>19637</v>
      </c>
      <c r="G3177" t="s">
        <v>19638</v>
      </c>
      <c r="I3177" t="s">
        <v>422</v>
      </c>
      <c r="J3177" t="s">
        <v>423</v>
      </c>
      <c r="K3177" t="s">
        <v>134</v>
      </c>
      <c r="L3177">
        <v>60607</v>
      </c>
      <c r="M3177" t="s">
        <v>19639</v>
      </c>
      <c r="O3177">
        <v>0</v>
      </c>
      <c r="V3177" t="s">
        <v>114</v>
      </c>
      <c r="W3177" s="1">
        <v>43042</v>
      </c>
      <c r="Y3177" s="1">
        <v>43530</v>
      </c>
      <c r="Z3177" s="2">
        <v>43009</v>
      </c>
      <c r="AA3177" t="s">
        <v>19640</v>
      </c>
      <c r="AB3177" t="s">
        <v>117</v>
      </c>
      <c r="AC3177" t="s">
        <v>117</v>
      </c>
      <c r="AD3177" t="s">
        <v>117</v>
      </c>
      <c r="AG3177" t="s">
        <v>117</v>
      </c>
      <c r="AH3177" t="s">
        <v>115</v>
      </c>
      <c r="AI3177" t="s">
        <v>117</v>
      </c>
      <c r="AJ3177" t="s">
        <v>132</v>
      </c>
      <c r="AL3177" t="s">
        <v>119</v>
      </c>
      <c r="AM3177" t="s">
        <v>423</v>
      </c>
      <c r="AN3177" t="s">
        <v>134</v>
      </c>
      <c r="AO3177" t="s">
        <v>117</v>
      </c>
      <c r="AP3177" t="s">
        <v>117</v>
      </c>
      <c r="AQ3177" t="s">
        <v>117</v>
      </c>
      <c r="AR3177" t="s">
        <v>117</v>
      </c>
      <c r="AS3177" t="s">
        <v>117</v>
      </c>
      <c r="AT3177" t="s">
        <v>117</v>
      </c>
      <c r="AU3177" t="s">
        <v>117</v>
      </c>
      <c r="AV3177" t="s">
        <v>117</v>
      </c>
      <c r="AW3177" t="s">
        <v>117</v>
      </c>
      <c r="AX3177" t="s">
        <v>117</v>
      </c>
      <c r="AY3177" t="s">
        <v>117</v>
      </c>
      <c r="AZ3177" t="s">
        <v>117</v>
      </c>
      <c r="BA3177" t="s">
        <v>117</v>
      </c>
      <c r="BB3177" t="s">
        <v>117</v>
      </c>
      <c r="BD3177" t="s">
        <v>117</v>
      </c>
      <c r="BF3177" t="s">
        <v>117</v>
      </c>
      <c r="BG3177" t="s">
        <v>117</v>
      </c>
      <c r="BH3177" t="s">
        <v>117</v>
      </c>
      <c r="BI3177" t="s">
        <v>117</v>
      </c>
      <c r="BJ3177" t="s">
        <v>117</v>
      </c>
      <c r="BK3177" t="s">
        <v>117</v>
      </c>
      <c r="BL3177" t="s">
        <v>117</v>
      </c>
      <c r="BM3177" t="s">
        <v>117</v>
      </c>
      <c r="BN3177" t="s">
        <v>117</v>
      </c>
      <c r="BO3177" t="s">
        <v>117</v>
      </c>
      <c r="BP3177" t="s">
        <v>117</v>
      </c>
      <c r="BQ3177" t="s">
        <v>117</v>
      </c>
      <c r="BR3177" t="s">
        <v>117</v>
      </c>
      <c r="BS3177" t="s">
        <v>117</v>
      </c>
      <c r="BT3177" t="s">
        <v>115</v>
      </c>
      <c r="BU3177" t="s">
        <v>117</v>
      </c>
      <c r="BV3177" t="s">
        <v>115</v>
      </c>
      <c r="BW3177" t="s">
        <v>115</v>
      </c>
      <c r="BX3177" t="s">
        <v>117</v>
      </c>
      <c r="BY3177" t="s">
        <v>117</v>
      </c>
      <c r="BZ3177" t="s">
        <v>117</v>
      </c>
      <c r="CA3177" t="s">
        <v>117</v>
      </c>
      <c r="CB3177" t="s">
        <v>117</v>
      </c>
      <c r="CC3177" t="s">
        <v>117</v>
      </c>
      <c r="CD3177" t="s">
        <v>117</v>
      </c>
      <c r="CE3177" t="s">
        <v>117</v>
      </c>
      <c r="CF3177" t="s">
        <v>117</v>
      </c>
      <c r="CG3177" t="s">
        <v>117</v>
      </c>
      <c r="CH3177" t="s">
        <v>117</v>
      </c>
      <c r="CI3177" t="s">
        <v>117</v>
      </c>
      <c r="CJ3177" t="s">
        <v>117</v>
      </c>
      <c r="CK3177" t="s">
        <v>117</v>
      </c>
      <c r="CL3177" t="s">
        <v>117</v>
      </c>
      <c r="CM3177" t="s">
        <v>117</v>
      </c>
      <c r="CN3177" t="s">
        <v>117</v>
      </c>
      <c r="CO3177" t="s">
        <v>117</v>
      </c>
      <c r="CP3177" t="s">
        <v>117</v>
      </c>
      <c r="CQ3177" t="s">
        <v>117</v>
      </c>
      <c r="CR3177" t="s">
        <v>117</v>
      </c>
      <c r="CS3177" t="s">
        <v>117</v>
      </c>
      <c r="CT3177" t="s">
        <v>117</v>
      </c>
      <c r="CU3177" t="s">
        <v>117</v>
      </c>
      <c r="CV3177" t="s">
        <v>117</v>
      </c>
      <c r="CW3177" t="s">
        <v>117</v>
      </c>
    </row>
    <row r="3178" spans="1:101" x14ac:dyDescent="0.25">
      <c r="A3178" t="s">
        <v>100</v>
      </c>
      <c r="B3178">
        <v>294722</v>
      </c>
      <c r="C3178" t="s">
        <v>19641</v>
      </c>
      <c r="D3178" t="s">
        <v>102</v>
      </c>
      <c r="E3178" t="s">
        <v>19642</v>
      </c>
      <c r="F3178" t="s">
        <v>19642</v>
      </c>
      <c r="G3178" t="s">
        <v>19643</v>
      </c>
      <c r="H3178" t="s">
        <v>19644</v>
      </c>
      <c r="I3178" t="s">
        <v>112</v>
      </c>
      <c r="K3178" t="s">
        <v>113</v>
      </c>
      <c r="M3178" t="s">
        <v>19645</v>
      </c>
      <c r="O3178">
        <v>0</v>
      </c>
      <c r="V3178" t="s">
        <v>114</v>
      </c>
      <c r="W3178" s="1">
        <v>43222</v>
      </c>
      <c r="Y3178" s="1">
        <v>43537</v>
      </c>
      <c r="Z3178" s="2">
        <v>43009</v>
      </c>
      <c r="AA3178" t="s">
        <v>19646</v>
      </c>
      <c r="AB3178" t="s">
        <v>115</v>
      </c>
      <c r="AC3178" t="s">
        <v>117</v>
      </c>
      <c r="AD3178" t="s">
        <v>117</v>
      </c>
      <c r="AF3178" t="s">
        <v>19647</v>
      </c>
      <c r="AG3178" t="s">
        <v>117</v>
      </c>
      <c r="AH3178" t="s">
        <v>115</v>
      </c>
      <c r="AI3178" t="s">
        <v>117</v>
      </c>
      <c r="AJ3178" t="s">
        <v>165</v>
      </c>
      <c r="AK3178" t="s">
        <v>735</v>
      </c>
      <c r="AL3178" t="s">
        <v>119</v>
      </c>
      <c r="AN3178" t="s">
        <v>113</v>
      </c>
      <c r="AO3178" t="s">
        <v>117</v>
      </c>
      <c r="AP3178" t="s">
        <v>117</v>
      </c>
      <c r="AQ3178" t="s">
        <v>117</v>
      </c>
      <c r="AR3178" t="s">
        <v>117</v>
      </c>
      <c r="AS3178" t="s">
        <v>117</v>
      </c>
      <c r="AT3178" t="s">
        <v>117</v>
      </c>
      <c r="AU3178" t="s">
        <v>117</v>
      </c>
      <c r="AV3178" t="s">
        <v>117</v>
      </c>
      <c r="AW3178" t="s">
        <v>117</v>
      </c>
      <c r="AX3178" t="s">
        <v>117</v>
      </c>
      <c r="AY3178" t="s">
        <v>117</v>
      </c>
      <c r="AZ3178" t="s">
        <v>117</v>
      </c>
      <c r="BA3178" t="s">
        <v>117</v>
      </c>
      <c r="BB3178" t="s">
        <v>117</v>
      </c>
      <c r="BD3178" t="s">
        <v>117</v>
      </c>
      <c r="BF3178" t="s">
        <v>117</v>
      </c>
      <c r="BG3178" t="s">
        <v>117</v>
      </c>
      <c r="BH3178" t="s">
        <v>117</v>
      </c>
      <c r="BI3178" t="s">
        <v>117</v>
      </c>
      <c r="BJ3178" t="s">
        <v>117</v>
      </c>
      <c r="BK3178" t="s">
        <v>117</v>
      </c>
      <c r="BL3178" t="s">
        <v>115</v>
      </c>
      <c r="BM3178" t="s">
        <v>117</v>
      </c>
      <c r="BN3178" t="s">
        <v>117</v>
      </c>
      <c r="BO3178" t="s">
        <v>117</v>
      </c>
      <c r="BP3178" t="s">
        <v>117</v>
      </c>
      <c r="BQ3178" t="s">
        <v>117</v>
      </c>
      <c r="BR3178" t="s">
        <v>117</v>
      </c>
      <c r="BS3178" t="s">
        <v>117</v>
      </c>
      <c r="BT3178" t="s">
        <v>117</v>
      </c>
      <c r="BU3178" t="s">
        <v>117</v>
      </c>
      <c r="BV3178" t="s">
        <v>115</v>
      </c>
      <c r="BW3178" t="s">
        <v>115</v>
      </c>
      <c r="BX3178" t="s">
        <v>117</v>
      </c>
      <c r="BY3178" t="s">
        <v>117</v>
      </c>
      <c r="BZ3178" t="s">
        <v>117</v>
      </c>
      <c r="CA3178" t="s">
        <v>117</v>
      </c>
      <c r="CB3178" t="s">
        <v>117</v>
      </c>
      <c r="CC3178" t="s">
        <v>117</v>
      </c>
      <c r="CD3178" t="s">
        <v>117</v>
      </c>
      <c r="CE3178" t="s">
        <v>117</v>
      </c>
      <c r="CF3178" t="s">
        <v>117</v>
      </c>
      <c r="CG3178" t="s">
        <v>117</v>
      </c>
      <c r="CH3178" t="s">
        <v>117</v>
      </c>
      <c r="CI3178" t="s">
        <v>117</v>
      </c>
      <c r="CJ3178" t="s">
        <v>117</v>
      </c>
      <c r="CK3178" t="s">
        <v>117</v>
      </c>
      <c r="CL3178" t="s">
        <v>117</v>
      </c>
      <c r="CM3178" t="s">
        <v>117</v>
      </c>
      <c r="CN3178" t="s">
        <v>117</v>
      </c>
      <c r="CO3178" t="s">
        <v>117</v>
      </c>
      <c r="CP3178" t="s">
        <v>117</v>
      </c>
      <c r="CQ3178" t="s">
        <v>117</v>
      </c>
      <c r="CR3178" t="s">
        <v>117</v>
      </c>
      <c r="CS3178" t="s">
        <v>117</v>
      </c>
      <c r="CT3178" t="s">
        <v>117</v>
      </c>
      <c r="CU3178" t="s">
        <v>117</v>
      </c>
      <c r="CV3178" t="s">
        <v>117</v>
      </c>
      <c r="CW3178" t="s">
        <v>117</v>
      </c>
    </row>
    <row r="3179" spans="1:101" x14ac:dyDescent="0.25">
      <c r="A3179" t="s">
        <v>167</v>
      </c>
      <c r="B3179">
        <v>300450</v>
      </c>
      <c r="C3179" t="s">
        <v>19648</v>
      </c>
      <c r="D3179" t="s">
        <v>102</v>
      </c>
      <c r="E3179" t="s">
        <v>19649</v>
      </c>
      <c r="F3179" t="s">
        <v>19649</v>
      </c>
      <c r="G3179" t="s">
        <v>19650</v>
      </c>
      <c r="H3179" t="s">
        <v>16386</v>
      </c>
      <c r="I3179" t="s">
        <v>234</v>
      </c>
      <c r="J3179" t="s">
        <v>172</v>
      </c>
      <c r="K3179" t="s">
        <v>134</v>
      </c>
      <c r="L3179">
        <v>94108</v>
      </c>
      <c r="M3179" t="s">
        <v>19651</v>
      </c>
      <c r="N3179" t="s">
        <v>19652</v>
      </c>
      <c r="O3179">
        <v>0</v>
      </c>
      <c r="V3179" t="s">
        <v>114</v>
      </c>
      <c r="W3179" s="1">
        <v>43577</v>
      </c>
      <c r="Y3179" s="1">
        <v>43577</v>
      </c>
      <c r="Z3179" s="2">
        <v>43009</v>
      </c>
      <c r="AA3179" t="s">
        <v>19653</v>
      </c>
      <c r="AB3179" t="s">
        <v>117</v>
      </c>
      <c r="AC3179" t="s">
        <v>117</v>
      </c>
      <c r="AD3179" t="s">
        <v>117</v>
      </c>
      <c r="AG3179" t="s">
        <v>117</v>
      </c>
      <c r="AH3179" t="s">
        <v>115</v>
      </c>
      <c r="AI3179" t="s">
        <v>117</v>
      </c>
      <c r="AJ3179" t="s">
        <v>132</v>
      </c>
      <c r="AL3179" t="s">
        <v>119</v>
      </c>
      <c r="AM3179" t="s">
        <v>133</v>
      </c>
      <c r="AN3179" t="s">
        <v>134</v>
      </c>
      <c r="AO3179" t="s">
        <v>117</v>
      </c>
      <c r="AP3179" t="s">
        <v>117</v>
      </c>
      <c r="AQ3179" t="s">
        <v>117</v>
      </c>
      <c r="AR3179" t="s">
        <v>117</v>
      </c>
      <c r="AS3179" t="s">
        <v>117</v>
      </c>
      <c r="AT3179" t="s">
        <v>117</v>
      </c>
      <c r="AU3179" t="s">
        <v>117</v>
      </c>
      <c r="AV3179" t="s">
        <v>117</v>
      </c>
      <c r="AW3179" t="s">
        <v>117</v>
      </c>
      <c r="AX3179" t="s">
        <v>117</v>
      </c>
      <c r="AY3179" t="s">
        <v>117</v>
      </c>
      <c r="AZ3179" t="s">
        <v>117</v>
      </c>
      <c r="BA3179" t="s">
        <v>117</v>
      </c>
      <c r="BB3179" t="s">
        <v>117</v>
      </c>
      <c r="BD3179" t="s">
        <v>117</v>
      </c>
      <c r="BF3179" t="s">
        <v>117</v>
      </c>
      <c r="BG3179" t="s">
        <v>117</v>
      </c>
      <c r="BH3179" t="s">
        <v>115</v>
      </c>
      <c r="BI3179" t="s">
        <v>117</v>
      </c>
      <c r="BJ3179" t="s">
        <v>117</v>
      </c>
      <c r="BK3179" t="s">
        <v>117</v>
      </c>
      <c r="BL3179" t="s">
        <v>117</v>
      </c>
      <c r="BM3179" t="s">
        <v>117</v>
      </c>
      <c r="BN3179" t="s">
        <v>117</v>
      </c>
      <c r="BO3179" t="s">
        <v>117</v>
      </c>
      <c r="BP3179" t="s">
        <v>117</v>
      </c>
      <c r="BQ3179" t="s">
        <v>117</v>
      </c>
      <c r="BR3179" t="s">
        <v>117</v>
      </c>
      <c r="BS3179" t="s">
        <v>117</v>
      </c>
      <c r="BT3179" t="s">
        <v>117</v>
      </c>
      <c r="BU3179" t="s">
        <v>117</v>
      </c>
      <c r="BV3179" t="s">
        <v>115</v>
      </c>
      <c r="BW3179" t="s">
        <v>115</v>
      </c>
      <c r="BX3179" t="s">
        <v>117</v>
      </c>
      <c r="BY3179" t="s">
        <v>117</v>
      </c>
      <c r="BZ3179" t="s">
        <v>117</v>
      </c>
      <c r="CA3179" t="s">
        <v>117</v>
      </c>
      <c r="CB3179" t="s">
        <v>117</v>
      </c>
      <c r="CC3179" t="s">
        <v>117</v>
      </c>
      <c r="CD3179" t="s">
        <v>117</v>
      </c>
      <c r="CE3179" t="s">
        <v>117</v>
      </c>
      <c r="CF3179" t="s">
        <v>117</v>
      </c>
      <c r="CG3179" t="s">
        <v>117</v>
      </c>
      <c r="CH3179" t="s">
        <v>117</v>
      </c>
      <c r="CI3179" t="s">
        <v>117</v>
      </c>
      <c r="CJ3179" t="s">
        <v>117</v>
      </c>
      <c r="CK3179" t="s">
        <v>117</v>
      </c>
      <c r="CL3179" t="s">
        <v>117</v>
      </c>
      <c r="CM3179" t="s">
        <v>117</v>
      </c>
      <c r="CN3179" t="s">
        <v>117</v>
      </c>
      <c r="CO3179" t="s">
        <v>117</v>
      </c>
      <c r="CP3179" t="s">
        <v>117</v>
      </c>
      <c r="CQ3179" t="s">
        <v>117</v>
      </c>
      <c r="CR3179" t="s">
        <v>117</v>
      </c>
      <c r="CS3179" t="s">
        <v>117</v>
      </c>
      <c r="CT3179" t="s">
        <v>117</v>
      </c>
      <c r="CU3179" t="s">
        <v>117</v>
      </c>
      <c r="CV3179" t="s">
        <v>117</v>
      </c>
      <c r="CW3179" t="s">
        <v>117</v>
      </c>
    </row>
    <row r="3180" spans="1:101" x14ac:dyDescent="0.25">
      <c r="A3180" t="s">
        <v>100</v>
      </c>
      <c r="B3180">
        <v>285884</v>
      </c>
      <c r="C3180" t="s">
        <v>19654</v>
      </c>
      <c r="D3180" t="s">
        <v>102</v>
      </c>
      <c r="E3180" t="s">
        <v>19655</v>
      </c>
      <c r="F3180" t="s">
        <v>19655</v>
      </c>
      <c r="G3180" t="s">
        <v>1709</v>
      </c>
      <c r="H3180" t="s">
        <v>1710</v>
      </c>
      <c r="I3180" t="s">
        <v>926</v>
      </c>
      <c r="K3180" t="s">
        <v>649</v>
      </c>
      <c r="L3180" t="s">
        <v>1711</v>
      </c>
      <c r="M3180">
        <v>441534754502</v>
      </c>
      <c r="O3180">
        <v>0</v>
      </c>
      <c r="V3180" t="s">
        <v>114</v>
      </c>
      <c r="W3180" s="1">
        <v>42711</v>
      </c>
      <c r="Y3180" s="1">
        <v>43552</v>
      </c>
      <c r="Z3180" s="2">
        <v>43009</v>
      </c>
      <c r="AB3180" t="s">
        <v>115</v>
      </c>
      <c r="AC3180" t="s">
        <v>117</v>
      </c>
      <c r="AD3180" t="s">
        <v>117</v>
      </c>
      <c r="AG3180" t="s">
        <v>117</v>
      </c>
      <c r="AH3180" t="s">
        <v>115</v>
      </c>
      <c r="AI3180" t="s">
        <v>117</v>
      </c>
      <c r="AJ3180" t="s">
        <v>165</v>
      </c>
      <c r="AK3180" t="s">
        <v>1712</v>
      </c>
      <c r="AL3180" t="s">
        <v>119</v>
      </c>
      <c r="AN3180" t="s">
        <v>649</v>
      </c>
      <c r="AO3180" t="s">
        <v>117</v>
      </c>
      <c r="AP3180" t="s">
        <v>117</v>
      </c>
      <c r="AQ3180" t="s">
        <v>117</v>
      </c>
      <c r="AR3180" t="s">
        <v>117</v>
      </c>
      <c r="AS3180" t="s">
        <v>117</v>
      </c>
      <c r="AT3180" t="s">
        <v>117</v>
      </c>
      <c r="AU3180" t="s">
        <v>117</v>
      </c>
      <c r="AV3180" t="s">
        <v>117</v>
      </c>
      <c r="AW3180" t="s">
        <v>117</v>
      </c>
      <c r="AX3180" t="s">
        <v>117</v>
      </c>
      <c r="AY3180" t="s">
        <v>117</v>
      </c>
      <c r="AZ3180" t="s">
        <v>117</v>
      </c>
      <c r="BA3180" t="s">
        <v>117</v>
      </c>
      <c r="BB3180" t="s">
        <v>117</v>
      </c>
      <c r="BD3180" t="s">
        <v>117</v>
      </c>
      <c r="BF3180" t="s">
        <v>117</v>
      </c>
      <c r="BG3180" t="s">
        <v>117</v>
      </c>
      <c r="BH3180" t="s">
        <v>115</v>
      </c>
      <c r="BI3180" t="s">
        <v>117</v>
      </c>
      <c r="BJ3180" t="s">
        <v>117</v>
      </c>
      <c r="BK3180" t="s">
        <v>117</v>
      </c>
      <c r="BL3180" t="s">
        <v>117</v>
      </c>
      <c r="BM3180" t="s">
        <v>117</v>
      </c>
      <c r="BN3180" t="s">
        <v>117</v>
      </c>
      <c r="BO3180" t="s">
        <v>117</v>
      </c>
      <c r="BP3180" t="s">
        <v>117</v>
      </c>
      <c r="BQ3180" t="s">
        <v>117</v>
      </c>
      <c r="BR3180" t="s">
        <v>117</v>
      </c>
      <c r="BS3180" t="s">
        <v>117</v>
      </c>
      <c r="BT3180" t="s">
        <v>117</v>
      </c>
      <c r="BU3180" t="s">
        <v>117</v>
      </c>
      <c r="BV3180" t="s">
        <v>115</v>
      </c>
      <c r="BW3180" t="s">
        <v>115</v>
      </c>
      <c r="BX3180" t="s">
        <v>117</v>
      </c>
      <c r="BY3180" t="s">
        <v>117</v>
      </c>
      <c r="BZ3180" t="s">
        <v>117</v>
      </c>
      <c r="CA3180" t="s">
        <v>117</v>
      </c>
      <c r="CB3180" t="s">
        <v>117</v>
      </c>
      <c r="CC3180" t="s">
        <v>117</v>
      </c>
      <c r="CD3180" t="s">
        <v>117</v>
      </c>
      <c r="CE3180" t="s">
        <v>117</v>
      </c>
      <c r="CF3180" t="s">
        <v>117</v>
      </c>
      <c r="CG3180" t="s">
        <v>117</v>
      </c>
      <c r="CH3180" t="s">
        <v>117</v>
      </c>
      <c r="CI3180" t="s">
        <v>117</v>
      </c>
      <c r="CJ3180" t="s">
        <v>117</v>
      </c>
      <c r="CK3180" t="s">
        <v>117</v>
      </c>
      <c r="CL3180" t="s">
        <v>117</v>
      </c>
      <c r="CM3180" t="s">
        <v>117</v>
      </c>
      <c r="CN3180" t="s">
        <v>117</v>
      </c>
      <c r="CO3180" t="s">
        <v>117</v>
      </c>
      <c r="CP3180" t="s">
        <v>117</v>
      </c>
      <c r="CQ3180" t="s">
        <v>117</v>
      </c>
      <c r="CR3180" t="s">
        <v>117</v>
      </c>
      <c r="CS3180" t="s">
        <v>117</v>
      </c>
      <c r="CT3180" t="s">
        <v>117</v>
      </c>
      <c r="CU3180" t="s">
        <v>117</v>
      </c>
      <c r="CV3180" t="s">
        <v>117</v>
      </c>
      <c r="CW3180" t="s">
        <v>117</v>
      </c>
    </row>
    <row r="3181" spans="1:101" x14ac:dyDescent="0.25">
      <c r="A3181" t="s">
        <v>167</v>
      </c>
      <c r="B3181">
        <v>283601</v>
      </c>
      <c r="C3181" t="s">
        <v>19656</v>
      </c>
      <c r="D3181" t="s">
        <v>102</v>
      </c>
      <c r="E3181" t="s">
        <v>19657</v>
      </c>
      <c r="F3181" t="s">
        <v>19657</v>
      </c>
      <c r="G3181" t="s">
        <v>19658</v>
      </c>
      <c r="H3181" t="s">
        <v>19659</v>
      </c>
      <c r="I3181" t="s">
        <v>234</v>
      </c>
      <c r="J3181" t="s">
        <v>172</v>
      </c>
      <c r="K3181" t="s">
        <v>134</v>
      </c>
      <c r="L3181">
        <v>94111</v>
      </c>
      <c r="M3181" t="s">
        <v>19660</v>
      </c>
      <c r="O3181">
        <v>1</v>
      </c>
      <c r="V3181" t="s">
        <v>114</v>
      </c>
      <c r="W3181" s="1">
        <v>42521</v>
      </c>
      <c r="Y3181" s="1">
        <v>43643</v>
      </c>
      <c r="Z3181" s="2">
        <v>43009</v>
      </c>
      <c r="AB3181" t="s">
        <v>117</v>
      </c>
      <c r="AC3181" t="s">
        <v>117</v>
      </c>
      <c r="AD3181" t="s">
        <v>117</v>
      </c>
      <c r="AG3181" t="s">
        <v>117</v>
      </c>
      <c r="AH3181" t="s">
        <v>115</v>
      </c>
      <c r="AI3181" t="s">
        <v>117</v>
      </c>
      <c r="AJ3181" t="s">
        <v>132</v>
      </c>
      <c r="AL3181" t="s">
        <v>119</v>
      </c>
      <c r="AM3181" t="s">
        <v>133</v>
      </c>
      <c r="AN3181" t="s">
        <v>134</v>
      </c>
      <c r="AO3181" t="s">
        <v>117</v>
      </c>
      <c r="AP3181" t="s">
        <v>117</v>
      </c>
      <c r="AQ3181" t="s">
        <v>117</v>
      </c>
      <c r="AR3181" t="s">
        <v>117</v>
      </c>
      <c r="AS3181" t="s">
        <v>117</v>
      </c>
      <c r="AT3181" t="s">
        <v>117</v>
      </c>
      <c r="AU3181" t="s">
        <v>117</v>
      </c>
      <c r="AV3181" t="s">
        <v>117</v>
      </c>
      <c r="AW3181" t="s">
        <v>117</v>
      </c>
      <c r="AX3181" t="s">
        <v>117</v>
      </c>
      <c r="AY3181" t="s">
        <v>117</v>
      </c>
      <c r="AZ3181" t="s">
        <v>117</v>
      </c>
      <c r="BA3181" t="s">
        <v>117</v>
      </c>
      <c r="BB3181" t="s">
        <v>117</v>
      </c>
      <c r="BD3181" t="s">
        <v>117</v>
      </c>
      <c r="BF3181" t="s">
        <v>117</v>
      </c>
      <c r="BG3181" t="s">
        <v>115</v>
      </c>
      <c r="BH3181" t="s">
        <v>115</v>
      </c>
      <c r="BI3181" t="s">
        <v>117</v>
      </c>
      <c r="BJ3181" t="s">
        <v>117</v>
      </c>
      <c r="BK3181" t="s">
        <v>117</v>
      </c>
      <c r="BL3181" t="s">
        <v>117</v>
      </c>
      <c r="BM3181" t="s">
        <v>117</v>
      </c>
      <c r="BN3181" t="s">
        <v>117</v>
      </c>
      <c r="BO3181" t="s">
        <v>117</v>
      </c>
      <c r="BP3181" t="s">
        <v>117</v>
      </c>
      <c r="BQ3181" t="s">
        <v>117</v>
      </c>
      <c r="BR3181" t="s">
        <v>117</v>
      </c>
      <c r="BS3181" t="s">
        <v>117</v>
      </c>
      <c r="BT3181" t="s">
        <v>117</v>
      </c>
      <c r="BU3181" t="s">
        <v>117</v>
      </c>
      <c r="BV3181" t="s">
        <v>117</v>
      </c>
      <c r="BW3181" t="s">
        <v>115</v>
      </c>
      <c r="BX3181" t="s">
        <v>115</v>
      </c>
      <c r="BY3181" t="s">
        <v>117</v>
      </c>
      <c r="BZ3181" t="s">
        <v>117</v>
      </c>
      <c r="CA3181" t="s">
        <v>117</v>
      </c>
      <c r="CB3181" t="s">
        <v>117</v>
      </c>
      <c r="CC3181" t="s">
        <v>117</v>
      </c>
      <c r="CD3181" t="s">
        <v>117</v>
      </c>
      <c r="CE3181" t="s">
        <v>117</v>
      </c>
      <c r="CF3181" t="s">
        <v>117</v>
      </c>
      <c r="CG3181" t="s">
        <v>117</v>
      </c>
      <c r="CH3181" t="s">
        <v>117</v>
      </c>
      <c r="CI3181" t="s">
        <v>117</v>
      </c>
      <c r="CJ3181" t="s">
        <v>117</v>
      </c>
      <c r="CK3181" t="s">
        <v>117</v>
      </c>
      <c r="CL3181" t="s">
        <v>117</v>
      </c>
      <c r="CM3181" t="s">
        <v>117</v>
      </c>
      <c r="CN3181" t="s">
        <v>117</v>
      </c>
      <c r="CO3181" t="s">
        <v>117</v>
      </c>
      <c r="CP3181" t="s">
        <v>117</v>
      </c>
      <c r="CQ3181" t="s">
        <v>117</v>
      </c>
      <c r="CR3181" t="s">
        <v>117</v>
      </c>
      <c r="CS3181" t="s">
        <v>117</v>
      </c>
      <c r="CT3181" t="s">
        <v>117</v>
      </c>
      <c r="CU3181" t="s">
        <v>117</v>
      </c>
      <c r="CV3181" t="s">
        <v>117</v>
      </c>
      <c r="CW3181" t="s">
        <v>117</v>
      </c>
    </row>
    <row r="3182" spans="1:101" x14ac:dyDescent="0.25">
      <c r="A3182" t="s">
        <v>891</v>
      </c>
      <c r="B3182">
        <v>172648</v>
      </c>
      <c r="C3182" t="s">
        <v>19661</v>
      </c>
      <c r="D3182" t="s">
        <v>102</v>
      </c>
      <c r="E3182" t="s">
        <v>19662</v>
      </c>
      <c r="F3182" t="s">
        <v>19662</v>
      </c>
      <c r="G3182" t="s">
        <v>19663</v>
      </c>
      <c r="H3182" t="s">
        <v>1192</v>
      </c>
      <c r="I3182" t="s">
        <v>1115</v>
      </c>
      <c r="J3182" t="s">
        <v>1116</v>
      </c>
      <c r="K3182" t="s">
        <v>134</v>
      </c>
      <c r="L3182">
        <v>33131</v>
      </c>
      <c r="M3182" t="s">
        <v>19664</v>
      </c>
      <c r="O3182">
        <v>1</v>
      </c>
      <c r="V3182" t="s">
        <v>114</v>
      </c>
      <c r="W3182" s="1">
        <v>41876</v>
      </c>
      <c r="Y3182" s="1">
        <v>43555</v>
      </c>
      <c r="Z3182" s="2">
        <v>43009</v>
      </c>
      <c r="AA3182" t="s">
        <v>19665</v>
      </c>
      <c r="AB3182" t="s">
        <v>117</v>
      </c>
      <c r="AC3182" t="s">
        <v>117</v>
      </c>
      <c r="AD3182" t="s">
        <v>117</v>
      </c>
      <c r="AG3182" t="s">
        <v>117</v>
      </c>
      <c r="AH3182" t="s">
        <v>115</v>
      </c>
      <c r="AI3182" t="s">
        <v>117</v>
      </c>
      <c r="AJ3182" t="s">
        <v>132</v>
      </c>
      <c r="AL3182" t="s">
        <v>119</v>
      </c>
      <c r="AM3182" t="s">
        <v>133</v>
      </c>
      <c r="AN3182" t="s">
        <v>134</v>
      </c>
      <c r="AO3182" t="s">
        <v>117</v>
      </c>
      <c r="AP3182" t="s">
        <v>117</v>
      </c>
      <c r="AQ3182" t="s">
        <v>117</v>
      </c>
      <c r="AR3182" t="s">
        <v>117</v>
      </c>
      <c r="AS3182" t="s">
        <v>117</v>
      </c>
      <c r="AT3182" t="s">
        <v>117</v>
      </c>
      <c r="AU3182" t="s">
        <v>117</v>
      </c>
      <c r="AV3182" t="s">
        <v>117</v>
      </c>
      <c r="AW3182" t="s">
        <v>117</v>
      </c>
      <c r="AX3182" t="s">
        <v>117</v>
      </c>
      <c r="AY3182" t="s">
        <v>117</v>
      </c>
      <c r="AZ3182" t="s">
        <v>117</v>
      </c>
      <c r="BA3182" t="s">
        <v>117</v>
      </c>
      <c r="BB3182" t="s">
        <v>117</v>
      </c>
      <c r="BD3182" t="s">
        <v>117</v>
      </c>
      <c r="BF3182" t="s">
        <v>117</v>
      </c>
      <c r="BG3182" t="s">
        <v>117</v>
      </c>
      <c r="BH3182" t="s">
        <v>117</v>
      </c>
      <c r="BI3182" t="s">
        <v>117</v>
      </c>
      <c r="BJ3182" t="s">
        <v>117</v>
      </c>
      <c r="BK3182" t="s">
        <v>117</v>
      </c>
      <c r="BL3182" t="s">
        <v>117</v>
      </c>
      <c r="BM3182" t="s">
        <v>117</v>
      </c>
      <c r="BN3182" t="s">
        <v>117</v>
      </c>
      <c r="BO3182" t="s">
        <v>117</v>
      </c>
      <c r="BP3182" t="s">
        <v>117</v>
      </c>
      <c r="BQ3182" t="s">
        <v>117</v>
      </c>
      <c r="BR3182" t="s">
        <v>117</v>
      </c>
      <c r="BS3182" t="s">
        <v>117</v>
      </c>
      <c r="BT3182" t="s">
        <v>117</v>
      </c>
      <c r="BU3182" t="s">
        <v>117</v>
      </c>
      <c r="BV3182" t="s">
        <v>115</v>
      </c>
      <c r="BW3182" t="s">
        <v>115</v>
      </c>
      <c r="BX3182" t="s">
        <v>117</v>
      </c>
      <c r="BY3182" t="s">
        <v>117</v>
      </c>
      <c r="BZ3182" t="s">
        <v>117</v>
      </c>
      <c r="CA3182" t="s">
        <v>117</v>
      </c>
      <c r="CB3182" t="s">
        <v>117</v>
      </c>
      <c r="CC3182" t="s">
        <v>117</v>
      </c>
      <c r="CD3182" t="s">
        <v>117</v>
      </c>
      <c r="CE3182" t="s">
        <v>117</v>
      </c>
      <c r="CF3182" t="s">
        <v>117</v>
      </c>
      <c r="CG3182" t="s">
        <v>117</v>
      </c>
      <c r="CH3182" t="s">
        <v>117</v>
      </c>
      <c r="CI3182" t="s">
        <v>117</v>
      </c>
      <c r="CJ3182" t="s">
        <v>117</v>
      </c>
      <c r="CK3182" t="s">
        <v>117</v>
      </c>
      <c r="CL3182" t="s">
        <v>117</v>
      </c>
      <c r="CM3182" t="s">
        <v>117</v>
      </c>
      <c r="CN3182" t="s">
        <v>117</v>
      </c>
      <c r="CO3182" t="s">
        <v>117</v>
      </c>
      <c r="CP3182" t="s">
        <v>117</v>
      </c>
      <c r="CQ3182" t="s">
        <v>117</v>
      </c>
      <c r="CR3182" t="s">
        <v>117</v>
      </c>
      <c r="CS3182" t="s">
        <v>117</v>
      </c>
      <c r="CT3182" t="s">
        <v>117</v>
      </c>
      <c r="CU3182" t="s">
        <v>117</v>
      </c>
      <c r="CV3182" t="s">
        <v>117</v>
      </c>
      <c r="CW3182" t="s">
        <v>117</v>
      </c>
    </row>
    <row r="3183" spans="1:101" x14ac:dyDescent="0.25">
      <c r="A3183" t="s">
        <v>100</v>
      </c>
      <c r="B3183">
        <v>162602</v>
      </c>
      <c r="C3183" t="s">
        <v>19666</v>
      </c>
      <c r="D3183" t="s">
        <v>102</v>
      </c>
      <c r="E3183" t="s">
        <v>19667</v>
      </c>
      <c r="F3183" t="s">
        <v>19668</v>
      </c>
      <c r="G3183" t="s">
        <v>19669</v>
      </c>
      <c r="H3183">
        <v>48</v>
      </c>
      <c r="I3183" t="s">
        <v>19670</v>
      </c>
      <c r="K3183" t="s">
        <v>416</v>
      </c>
      <c r="L3183">
        <v>60325</v>
      </c>
      <c r="M3183" t="s">
        <v>19671</v>
      </c>
      <c r="N3183" t="s">
        <v>19672</v>
      </c>
      <c r="O3183">
        <v>1</v>
      </c>
      <c r="V3183" t="s">
        <v>114</v>
      </c>
      <c r="W3183" s="1">
        <v>40997</v>
      </c>
      <c r="Y3183" s="1">
        <v>43549</v>
      </c>
      <c r="Z3183" s="2">
        <v>43009</v>
      </c>
      <c r="AA3183" t="s">
        <v>19673</v>
      </c>
      <c r="AB3183" t="s">
        <v>117</v>
      </c>
      <c r="AC3183" t="s">
        <v>117</v>
      </c>
      <c r="AD3183" t="s">
        <v>117</v>
      </c>
      <c r="AG3183" t="s">
        <v>117</v>
      </c>
      <c r="AH3183" t="s">
        <v>115</v>
      </c>
      <c r="AI3183" t="s">
        <v>117</v>
      </c>
      <c r="AJ3183" t="s">
        <v>165</v>
      </c>
      <c r="AK3183" t="s">
        <v>19674</v>
      </c>
      <c r="AL3183" t="s">
        <v>119</v>
      </c>
      <c r="AN3183" t="s">
        <v>416</v>
      </c>
      <c r="AO3183" t="s">
        <v>117</v>
      </c>
      <c r="AP3183" t="s">
        <v>117</v>
      </c>
      <c r="AQ3183" t="s">
        <v>117</v>
      </c>
      <c r="AR3183" t="s">
        <v>117</v>
      </c>
      <c r="AS3183" t="s">
        <v>117</v>
      </c>
      <c r="AT3183" t="s">
        <v>117</v>
      </c>
      <c r="AU3183" t="s">
        <v>117</v>
      </c>
      <c r="AV3183" t="s">
        <v>117</v>
      </c>
      <c r="AW3183" t="s">
        <v>117</v>
      </c>
      <c r="AX3183" t="s">
        <v>117</v>
      </c>
      <c r="AY3183" t="s">
        <v>117</v>
      </c>
      <c r="AZ3183" t="s">
        <v>117</v>
      </c>
      <c r="BA3183" t="s">
        <v>117</v>
      </c>
      <c r="BB3183" t="s">
        <v>117</v>
      </c>
      <c r="BD3183" t="s">
        <v>117</v>
      </c>
      <c r="BF3183" t="s">
        <v>117</v>
      </c>
      <c r="BG3183" t="s">
        <v>117</v>
      </c>
      <c r="BH3183" t="s">
        <v>117</v>
      </c>
      <c r="BI3183" t="s">
        <v>117</v>
      </c>
      <c r="BJ3183" t="s">
        <v>117</v>
      </c>
      <c r="BK3183" t="s">
        <v>117</v>
      </c>
      <c r="BL3183" t="s">
        <v>117</v>
      </c>
      <c r="BM3183" t="s">
        <v>117</v>
      </c>
      <c r="BN3183" t="s">
        <v>117</v>
      </c>
      <c r="BO3183" t="s">
        <v>117</v>
      </c>
      <c r="BP3183" t="s">
        <v>117</v>
      </c>
      <c r="BQ3183" t="s">
        <v>117</v>
      </c>
      <c r="BR3183" t="s">
        <v>117</v>
      </c>
      <c r="BS3183" t="s">
        <v>117</v>
      </c>
      <c r="BT3183" t="s">
        <v>117</v>
      </c>
      <c r="BU3183" t="s">
        <v>117</v>
      </c>
      <c r="BV3183" t="s">
        <v>115</v>
      </c>
      <c r="BW3183" t="s">
        <v>115</v>
      </c>
      <c r="BX3183" t="s">
        <v>117</v>
      </c>
      <c r="BY3183" t="s">
        <v>117</v>
      </c>
      <c r="BZ3183" t="s">
        <v>117</v>
      </c>
      <c r="CA3183" t="s">
        <v>117</v>
      </c>
      <c r="CB3183" t="s">
        <v>117</v>
      </c>
      <c r="CC3183" t="s">
        <v>117</v>
      </c>
      <c r="CD3183" t="s">
        <v>117</v>
      </c>
      <c r="CE3183" t="s">
        <v>117</v>
      </c>
      <c r="CF3183" t="s">
        <v>117</v>
      </c>
      <c r="CG3183" t="s">
        <v>117</v>
      </c>
      <c r="CH3183" t="s">
        <v>117</v>
      </c>
      <c r="CI3183" t="s">
        <v>117</v>
      </c>
      <c r="CJ3183" t="s">
        <v>117</v>
      </c>
      <c r="CK3183" t="s">
        <v>117</v>
      </c>
      <c r="CL3183" t="s">
        <v>117</v>
      </c>
      <c r="CM3183" t="s">
        <v>117</v>
      </c>
      <c r="CN3183" t="s">
        <v>117</v>
      </c>
      <c r="CO3183" t="s">
        <v>117</v>
      </c>
      <c r="CP3183" t="s">
        <v>117</v>
      </c>
      <c r="CQ3183" t="s">
        <v>117</v>
      </c>
      <c r="CR3183" t="s">
        <v>117</v>
      </c>
      <c r="CS3183" t="s">
        <v>117</v>
      </c>
      <c r="CT3183" t="s">
        <v>117</v>
      </c>
      <c r="CU3183" t="s">
        <v>117</v>
      </c>
      <c r="CV3183" t="s">
        <v>117</v>
      </c>
      <c r="CW3183" t="s">
        <v>117</v>
      </c>
    </row>
    <row r="3184" spans="1:101" x14ac:dyDescent="0.25">
      <c r="A3184" t="s">
        <v>167</v>
      </c>
      <c r="B3184">
        <v>285270</v>
      </c>
      <c r="C3184" t="s">
        <v>19675</v>
      </c>
      <c r="D3184" t="s">
        <v>102</v>
      </c>
      <c r="E3184" t="s">
        <v>19676</v>
      </c>
      <c r="F3184" t="s">
        <v>19676</v>
      </c>
      <c r="M3184" t="s">
        <v>19677</v>
      </c>
      <c r="O3184">
        <v>0</v>
      </c>
      <c r="V3184" t="s">
        <v>114</v>
      </c>
      <c r="W3184" s="1">
        <v>43188</v>
      </c>
      <c r="Y3184" s="1">
        <v>43552</v>
      </c>
      <c r="Z3184" s="2">
        <v>43009</v>
      </c>
      <c r="AA3184" t="s">
        <v>19678</v>
      </c>
      <c r="AB3184" t="s">
        <v>117</v>
      </c>
      <c r="AC3184" t="s">
        <v>117</v>
      </c>
      <c r="AD3184" t="s">
        <v>117</v>
      </c>
      <c r="AG3184" t="s">
        <v>115</v>
      </c>
      <c r="AH3184" t="s">
        <v>117</v>
      </c>
      <c r="AI3184" t="s">
        <v>117</v>
      </c>
      <c r="AJ3184" t="s">
        <v>132</v>
      </c>
      <c r="AL3184" t="s">
        <v>119</v>
      </c>
      <c r="AM3184" t="s">
        <v>133</v>
      </c>
      <c r="AN3184" t="s">
        <v>134</v>
      </c>
      <c r="AO3184" t="s">
        <v>117</v>
      </c>
      <c r="AP3184" t="s">
        <v>117</v>
      </c>
      <c r="AQ3184" t="s">
        <v>117</v>
      </c>
      <c r="AR3184" t="s">
        <v>117</v>
      </c>
      <c r="AS3184" t="s">
        <v>117</v>
      </c>
      <c r="AT3184" t="s">
        <v>117</v>
      </c>
      <c r="AU3184" t="s">
        <v>117</v>
      </c>
      <c r="AV3184" t="s">
        <v>117</v>
      </c>
      <c r="AW3184" t="s">
        <v>117</v>
      </c>
      <c r="AX3184" t="s">
        <v>117</v>
      </c>
      <c r="AY3184" t="s">
        <v>117</v>
      </c>
      <c r="AZ3184" t="s">
        <v>117</v>
      </c>
      <c r="BA3184" t="s">
        <v>117</v>
      </c>
      <c r="BB3184" t="s">
        <v>117</v>
      </c>
      <c r="BD3184" t="s">
        <v>117</v>
      </c>
      <c r="BF3184" t="s">
        <v>117</v>
      </c>
      <c r="BG3184" t="s">
        <v>117</v>
      </c>
      <c r="BH3184" t="s">
        <v>117</v>
      </c>
      <c r="BI3184" t="s">
        <v>117</v>
      </c>
      <c r="BJ3184" t="s">
        <v>117</v>
      </c>
      <c r="BK3184" t="s">
        <v>117</v>
      </c>
      <c r="BL3184" t="s">
        <v>117</v>
      </c>
      <c r="BM3184" t="s">
        <v>117</v>
      </c>
      <c r="BN3184" t="s">
        <v>117</v>
      </c>
      <c r="BO3184" t="s">
        <v>117</v>
      </c>
      <c r="BP3184" t="s">
        <v>117</v>
      </c>
      <c r="BQ3184" t="s">
        <v>115</v>
      </c>
      <c r="BR3184" t="s">
        <v>117</v>
      </c>
      <c r="BS3184" t="s">
        <v>117</v>
      </c>
      <c r="BT3184" t="s">
        <v>117</v>
      </c>
      <c r="BU3184" t="s">
        <v>117</v>
      </c>
      <c r="BV3184" t="s">
        <v>117</v>
      </c>
      <c r="BW3184" t="s">
        <v>115</v>
      </c>
      <c r="BX3184" t="s">
        <v>117</v>
      </c>
      <c r="BY3184" t="s">
        <v>117</v>
      </c>
      <c r="BZ3184" t="s">
        <v>117</v>
      </c>
      <c r="CA3184" t="s">
        <v>117</v>
      </c>
      <c r="CB3184" t="s">
        <v>117</v>
      </c>
      <c r="CC3184" t="s">
        <v>117</v>
      </c>
      <c r="CD3184" t="s">
        <v>117</v>
      </c>
      <c r="CE3184" t="s">
        <v>117</v>
      </c>
      <c r="CF3184" t="s">
        <v>117</v>
      </c>
      <c r="CG3184" t="s">
        <v>117</v>
      </c>
      <c r="CH3184" t="s">
        <v>117</v>
      </c>
      <c r="CI3184" t="s">
        <v>117</v>
      </c>
      <c r="CJ3184" t="s">
        <v>117</v>
      </c>
      <c r="CK3184" t="s">
        <v>117</v>
      </c>
      <c r="CL3184" t="s">
        <v>117</v>
      </c>
      <c r="CM3184" t="s">
        <v>117</v>
      </c>
      <c r="CN3184" t="s">
        <v>117</v>
      </c>
      <c r="CO3184" t="s">
        <v>117</v>
      </c>
      <c r="CP3184" t="s">
        <v>117</v>
      </c>
      <c r="CQ3184" t="s">
        <v>117</v>
      </c>
      <c r="CR3184" t="s">
        <v>117</v>
      </c>
      <c r="CS3184" t="s">
        <v>117</v>
      </c>
      <c r="CT3184" t="s">
        <v>117</v>
      </c>
      <c r="CU3184" t="s">
        <v>117</v>
      </c>
      <c r="CV3184" t="s">
        <v>117</v>
      </c>
      <c r="CW3184" t="s">
        <v>117</v>
      </c>
    </row>
    <row r="3185" spans="1:101" x14ac:dyDescent="0.25">
      <c r="A3185" t="s">
        <v>100</v>
      </c>
      <c r="B3185">
        <v>163675</v>
      </c>
      <c r="C3185" t="s">
        <v>19679</v>
      </c>
      <c r="D3185" t="s">
        <v>102</v>
      </c>
      <c r="E3185" t="s">
        <v>19680</v>
      </c>
      <c r="F3185" t="s">
        <v>19680</v>
      </c>
      <c r="G3185" t="s">
        <v>3668</v>
      </c>
      <c r="I3185" t="s">
        <v>1040</v>
      </c>
      <c r="K3185" t="s">
        <v>525</v>
      </c>
      <c r="L3185">
        <v>72201</v>
      </c>
      <c r="M3185" t="s">
        <v>1041</v>
      </c>
      <c r="N3185" t="s">
        <v>1042</v>
      </c>
      <c r="O3185">
        <v>0</v>
      </c>
      <c r="V3185" t="s">
        <v>114</v>
      </c>
      <c r="W3185" s="1">
        <v>41016</v>
      </c>
      <c r="Y3185" s="1">
        <v>43552</v>
      </c>
      <c r="Z3185" s="2">
        <v>43009</v>
      </c>
      <c r="AA3185" t="s">
        <v>19681</v>
      </c>
      <c r="AB3185" t="s">
        <v>115</v>
      </c>
      <c r="AC3185" t="s">
        <v>117</v>
      </c>
      <c r="AD3185" t="s">
        <v>117</v>
      </c>
      <c r="AG3185" t="s">
        <v>117</v>
      </c>
      <c r="AH3185" t="s">
        <v>115</v>
      </c>
      <c r="AI3185" t="s">
        <v>117</v>
      </c>
      <c r="AJ3185" t="s">
        <v>165</v>
      </c>
      <c r="AK3185" t="s">
        <v>3671</v>
      </c>
      <c r="AL3185" t="s">
        <v>119</v>
      </c>
      <c r="AN3185" t="s">
        <v>525</v>
      </c>
      <c r="AO3185" t="s">
        <v>117</v>
      </c>
      <c r="AP3185" t="s">
        <v>117</v>
      </c>
      <c r="AQ3185" t="s">
        <v>117</v>
      </c>
      <c r="AR3185" t="s">
        <v>117</v>
      </c>
      <c r="AS3185" t="s">
        <v>117</v>
      </c>
      <c r="AT3185" t="s">
        <v>117</v>
      </c>
      <c r="AU3185" t="s">
        <v>117</v>
      </c>
      <c r="AV3185" t="s">
        <v>117</v>
      </c>
      <c r="AW3185" t="s">
        <v>117</v>
      </c>
      <c r="AX3185" t="s">
        <v>117</v>
      </c>
      <c r="AY3185" t="s">
        <v>117</v>
      </c>
      <c r="AZ3185" t="s">
        <v>117</v>
      </c>
      <c r="BA3185" t="s">
        <v>117</v>
      </c>
      <c r="BB3185" t="s">
        <v>117</v>
      </c>
      <c r="BD3185" t="s">
        <v>117</v>
      </c>
      <c r="BF3185" t="s">
        <v>117</v>
      </c>
      <c r="BG3185" t="s">
        <v>117</v>
      </c>
      <c r="BH3185" t="s">
        <v>115</v>
      </c>
      <c r="BI3185" t="s">
        <v>117</v>
      </c>
      <c r="BJ3185" t="s">
        <v>117</v>
      </c>
      <c r="BK3185" t="s">
        <v>117</v>
      </c>
      <c r="BL3185" t="s">
        <v>117</v>
      </c>
      <c r="BM3185" t="s">
        <v>117</v>
      </c>
      <c r="BN3185" t="s">
        <v>117</v>
      </c>
      <c r="BO3185" t="s">
        <v>117</v>
      </c>
      <c r="BP3185" t="s">
        <v>117</v>
      </c>
      <c r="BQ3185" t="s">
        <v>117</v>
      </c>
      <c r="BR3185" t="s">
        <v>117</v>
      </c>
      <c r="BS3185" t="s">
        <v>117</v>
      </c>
      <c r="BT3185" t="s">
        <v>117</v>
      </c>
      <c r="BU3185" t="s">
        <v>117</v>
      </c>
      <c r="BV3185" t="s">
        <v>115</v>
      </c>
      <c r="BW3185" t="s">
        <v>115</v>
      </c>
      <c r="BX3185" t="s">
        <v>117</v>
      </c>
      <c r="BY3185" t="s">
        <v>117</v>
      </c>
      <c r="BZ3185" t="s">
        <v>117</v>
      </c>
      <c r="CA3185" t="s">
        <v>117</v>
      </c>
      <c r="CB3185" t="s">
        <v>117</v>
      </c>
      <c r="CC3185" t="s">
        <v>117</v>
      </c>
      <c r="CD3185" t="s">
        <v>117</v>
      </c>
      <c r="CE3185" t="s">
        <v>117</v>
      </c>
      <c r="CF3185" t="s">
        <v>117</v>
      </c>
      <c r="CG3185" t="s">
        <v>117</v>
      </c>
      <c r="CH3185" t="s">
        <v>117</v>
      </c>
      <c r="CI3185" t="s">
        <v>117</v>
      </c>
      <c r="CJ3185" t="s">
        <v>117</v>
      </c>
      <c r="CK3185" t="s">
        <v>117</v>
      </c>
      <c r="CL3185" t="s">
        <v>117</v>
      </c>
      <c r="CM3185" t="s">
        <v>117</v>
      </c>
      <c r="CN3185" t="s">
        <v>117</v>
      </c>
      <c r="CO3185" t="s">
        <v>117</v>
      </c>
      <c r="CP3185" t="s">
        <v>117</v>
      </c>
      <c r="CQ3185" t="s">
        <v>117</v>
      </c>
      <c r="CR3185" t="s">
        <v>117</v>
      </c>
      <c r="CS3185" t="s">
        <v>117</v>
      </c>
      <c r="CT3185" t="s">
        <v>117</v>
      </c>
      <c r="CU3185" t="s">
        <v>117</v>
      </c>
      <c r="CV3185" t="s">
        <v>117</v>
      </c>
      <c r="CW3185" t="s">
        <v>117</v>
      </c>
    </row>
    <row r="3186" spans="1:101" x14ac:dyDescent="0.25">
      <c r="A3186" t="s">
        <v>207</v>
      </c>
      <c r="B3186">
        <v>162397</v>
      </c>
      <c r="C3186" t="s">
        <v>19682</v>
      </c>
      <c r="D3186" t="s">
        <v>102</v>
      </c>
      <c r="E3186" t="s">
        <v>19683</v>
      </c>
      <c r="F3186" t="s">
        <v>19683</v>
      </c>
      <c r="G3186" t="s">
        <v>6474</v>
      </c>
      <c r="H3186" t="s">
        <v>3284</v>
      </c>
      <c r="I3186" t="s">
        <v>213</v>
      </c>
      <c r="J3186" t="s">
        <v>214</v>
      </c>
      <c r="K3186" t="s">
        <v>134</v>
      </c>
      <c r="L3186">
        <v>10017</v>
      </c>
      <c r="M3186" t="s">
        <v>19684</v>
      </c>
      <c r="N3186" t="s">
        <v>19685</v>
      </c>
      <c r="O3186">
        <v>1</v>
      </c>
      <c r="V3186" t="s">
        <v>114</v>
      </c>
      <c r="W3186" s="1">
        <v>40991</v>
      </c>
      <c r="Y3186" s="1">
        <v>43591</v>
      </c>
      <c r="Z3186" s="2">
        <v>43009</v>
      </c>
      <c r="AA3186" t="s">
        <v>19686</v>
      </c>
      <c r="AB3186" t="s">
        <v>117</v>
      </c>
      <c r="AC3186" t="s">
        <v>117</v>
      </c>
      <c r="AD3186" t="s">
        <v>117</v>
      </c>
      <c r="AG3186" t="s">
        <v>115</v>
      </c>
      <c r="AH3186" t="s">
        <v>117</v>
      </c>
      <c r="AI3186" t="s">
        <v>117</v>
      </c>
      <c r="AJ3186" t="s">
        <v>132</v>
      </c>
      <c r="AL3186" t="s">
        <v>119</v>
      </c>
      <c r="AM3186" t="s">
        <v>133</v>
      </c>
      <c r="AN3186" t="s">
        <v>134</v>
      </c>
      <c r="AO3186" t="s">
        <v>117</v>
      </c>
      <c r="AP3186" t="s">
        <v>117</v>
      </c>
      <c r="AQ3186" t="s">
        <v>117</v>
      </c>
      <c r="AR3186" t="s">
        <v>117</v>
      </c>
      <c r="AS3186" t="s">
        <v>117</v>
      </c>
      <c r="AT3186" t="s">
        <v>117</v>
      </c>
      <c r="AU3186" t="s">
        <v>117</v>
      </c>
      <c r="AV3186" t="s">
        <v>117</v>
      </c>
      <c r="AW3186" t="s">
        <v>117</v>
      </c>
      <c r="AX3186" t="s">
        <v>117</v>
      </c>
      <c r="AY3186" t="s">
        <v>117</v>
      </c>
      <c r="AZ3186" t="s">
        <v>117</v>
      </c>
      <c r="BA3186" t="s">
        <v>117</v>
      </c>
      <c r="BB3186" t="s">
        <v>115</v>
      </c>
      <c r="BC3186" t="s">
        <v>19687</v>
      </c>
      <c r="BD3186" t="s">
        <v>117</v>
      </c>
      <c r="BF3186" t="s">
        <v>117</v>
      </c>
      <c r="BG3186" t="s">
        <v>117</v>
      </c>
      <c r="BH3186" t="s">
        <v>117</v>
      </c>
      <c r="BI3186" t="s">
        <v>117</v>
      </c>
      <c r="BJ3186" t="s">
        <v>117</v>
      </c>
      <c r="BK3186" t="s">
        <v>117</v>
      </c>
      <c r="BL3186" t="s">
        <v>117</v>
      </c>
      <c r="BM3186" t="s">
        <v>117</v>
      </c>
      <c r="BN3186" t="s">
        <v>117</v>
      </c>
      <c r="BO3186" t="s">
        <v>117</v>
      </c>
      <c r="BP3186" t="s">
        <v>117</v>
      </c>
      <c r="BQ3186" t="s">
        <v>117</v>
      </c>
      <c r="BR3186" t="s">
        <v>117</v>
      </c>
      <c r="BS3186" t="s">
        <v>117</v>
      </c>
      <c r="BT3186" t="s">
        <v>117</v>
      </c>
      <c r="BU3186" t="s">
        <v>117</v>
      </c>
      <c r="BV3186" t="s">
        <v>117</v>
      </c>
      <c r="BW3186" t="s">
        <v>115</v>
      </c>
      <c r="BX3186" t="s">
        <v>117</v>
      </c>
      <c r="BY3186" t="s">
        <v>117</v>
      </c>
      <c r="BZ3186" t="s">
        <v>117</v>
      </c>
      <c r="CA3186" t="s">
        <v>117</v>
      </c>
      <c r="CB3186" t="s">
        <v>117</v>
      </c>
      <c r="CC3186" t="s">
        <v>117</v>
      </c>
      <c r="CD3186" t="s">
        <v>117</v>
      </c>
      <c r="CE3186" t="s">
        <v>117</v>
      </c>
      <c r="CF3186" t="s">
        <v>117</v>
      </c>
      <c r="CG3186" t="s">
        <v>117</v>
      </c>
      <c r="CH3186" t="s">
        <v>117</v>
      </c>
      <c r="CI3186" t="s">
        <v>117</v>
      </c>
      <c r="CJ3186" t="s">
        <v>117</v>
      </c>
      <c r="CK3186" t="s">
        <v>117</v>
      </c>
      <c r="CL3186" t="s">
        <v>117</v>
      </c>
      <c r="CM3186" t="s">
        <v>117</v>
      </c>
      <c r="CN3186" t="s">
        <v>117</v>
      </c>
      <c r="CO3186" t="s">
        <v>117</v>
      </c>
      <c r="CP3186" t="s">
        <v>117</v>
      </c>
      <c r="CQ3186" t="s">
        <v>117</v>
      </c>
      <c r="CR3186" t="s">
        <v>117</v>
      </c>
      <c r="CS3186" t="s">
        <v>117</v>
      </c>
      <c r="CT3186" t="s">
        <v>117</v>
      </c>
      <c r="CU3186" t="s">
        <v>117</v>
      </c>
      <c r="CV3186" t="s">
        <v>117</v>
      </c>
      <c r="CW3186" t="s">
        <v>117</v>
      </c>
    </row>
    <row r="3187" spans="1:101" x14ac:dyDescent="0.25">
      <c r="A3187" t="s">
        <v>185</v>
      </c>
      <c r="B3187">
        <v>298721</v>
      </c>
      <c r="C3187" t="s">
        <v>19688</v>
      </c>
      <c r="D3187" t="s">
        <v>102</v>
      </c>
      <c r="E3187" t="s">
        <v>19689</v>
      </c>
      <c r="F3187" t="s">
        <v>19689</v>
      </c>
      <c r="G3187" t="s">
        <v>19690</v>
      </c>
      <c r="H3187" t="s">
        <v>2254</v>
      </c>
      <c r="I3187" t="s">
        <v>5230</v>
      </c>
      <c r="J3187" t="s">
        <v>191</v>
      </c>
      <c r="K3187" t="s">
        <v>134</v>
      </c>
      <c r="L3187">
        <v>28209</v>
      </c>
      <c r="M3187" t="s">
        <v>19691</v>
      </c>
      <c r="O3187">
        <v>0</v>
      </c>
      <c r="V3187" t="s">
        <v>114</v>
      </c>
      <c r="W3187" s="1">
        <v>43347</v>
      </c>
      <c r="Y3187" s="1">
        <v>43553</v>
      </c>
      <c r="Z3187" s="2">
        <v>43009</v>
      </c>
      <c r="AA3187" t="s">
        <v>19692</v>
      </c>
      <c r="AB3187" t="s">
        <v>117</v>
      </c>
      <c r="AC3187" t="s">
        <v>117</v>
      </c>
      <c r="AD3187" t="s">
        <v>117</v>
      </c>
      <c r="AG3187" t="s">
        <v>117</v>
      </c>
      <c r="AH3187" t="s">
        <v>115</v>
      </c>
      <c r="AI3187" t="s">
        <v>117</v>
      </c>
      <c r="AJ3187" t="s">
        <v>132</v>
      </c>
      <c r="AL3187" t="s">
        <v>119</v>
      </c>
      <c r="AM3187" t="s">
        <v>191</v>
      </c>
      <c r="AN3187" t="s">
        <v>134</v>
      </c>
      <c r="AO3187" t="s">
        <v>117</v>
      </c>
      <c r="AP3187" t="s">
        <v>117</v>
      </c>
      <c r="AQ3187" t="s">
        <v>117</v>
      </c>
      <c r="AR3187" t="s">
        <v>117</v>
      </c>
      <c r="AS3187" t="s">
        <v>117</v>
      </c>
      <c r="AT3187" t="s">
        <v>117</v>
      </c>
      <c r="AU3187" t="s">
        <v>117</v>
      </c>
      <c r="AV3187" t="s">
        <v>117</v>
      </c>
      <c r="AW3187" t="s">
        <v>117</v>
      </c>
      <c r="AX3187" t="s">
        <v>117</v>
      </c>
      <c r="AY3187" t="s">
        <v>117</v>
      </c>
      <c r="AZ3187" t="s">
        <v>117</v>
      </c>
      <c r="BA3187" t="s">
        <v>117</v>
      </c>
      <c r="BB3187" t="s">
        <v>117</v>
      </c>
      <c r="BD3187" t="s">
        <v>117</v>
      </c>
      <c r="BF3187" t="s">
        <v>117</v>
      </c>
      <c r="BG3187" t="s">
        <v>117</v>
      </c>
      <c r="BH3187" t="s">
        <v>117</v>
      </c>
      <c r="BI3187" t="s">
        <v>117</v>
      </c>
      <c r="BJ3187" t="s">
        <v>117</v>
      </c>
      <c r="BK3187" t="s">
        <v>117</v>
      </c>
      <c r="BL3187" t="s">
        <v>117</v>
      </c>
      <c r="BM3187" t="s">
        <v>117</v>
      </c>
      <c r="BN3187" t="s">
        <v>117</v>
      </c>
      <c r="BO3187" t="s">
        <v>117</v>
      </c>
      <c r="BP3187" t="s">
        <v>117</v>
      </c>
      <c r="BQ3187" t="s">
        <v>117</v>
      </c>
      <c r="BR3187" t="s">
        <v>117</v>
      </c>
      <c r="BS3187" t="s">
        <v>117</v>
      </c>
      <c r="BT3187" t="s">
        <v>117</v>
      </c>
      <c r="BU3187" t="s">
        <v>117</v>
      </c>
      <c r="BV3187" t="s">
        <v>117</v>
      </c>
      <c r="BW3187" t="s">
        <v>115</v>
      </c>
      <c r="BX3187" t="s">
        <v>117</v>
      </c>
      <c r="BY3187" t="s">
        <v>117</v>
      </c>
      <c r="BZ3187" t="s">
        <v>117</v>
      </c>
      <c r="CA3187" t="s">
        <v>117</v>
      </c>
      <c r="CB3187" t="s">
        <v>117</v>
      </c>
      <c r="CC3187" t="s">
        <v>117</v>
      </c>
      <c r="CD3187" t="s">
        <v>117</v>
      </c>
      <c r="CE3187" t="s">
        <v>117</v>
      </c>
      <c r="CF3187" t="s">
        <v>117</v>
      </c>
      <c r="CG3187" t="s">
        <v>117</v>
      </c>
      <c r="CH3187" t="s">
        <v>117</v>
      </c>
      <c r="CI3187" t="s">
        <v>117</v>
      </c>
      <c r="CJ3187" t="s">
        <v>117</v>
      </c>
      <c r="CK3187" t="s">
        <v>117</v>
      </c>
      <c r="CL3187" t="s">
        <v>117</v>
      </c>
      <c r="CM3187" t="s">
        <v>117</v>
      </c>
      <c r="CN3187" t="s">
        <v>117</v>
      </c>
      <c r="CO3187" t="s">
        <v>117</v>
      </c>
      <c r="CP3187" t="s">
        <v>117</v>
      </c>
      <c r="CQ3187" t="s">
        <v>117</v>
      </c>
      <c r="CR3187" t="s">
        <v>117</v>
      </c>
      <c r="CS3187" t="s">
        <v>117</v>
      </c>
      <c r="CT3187" t="s">
        <v>117</v>
      </c>
      <c r="CU3187" t="s">
        <v>117</v>
      </c>
      <c r="CV3187" t="s">
        <v>117</v>
      </c>
      <c r="CW3187" t="s">
        <v>117</v>
      </c>
    </row>
    <row r="3188" spans="1:101" x14ac:dyDescent="0.25">
      <c r="A3188" t="s">
        <v>100</v>
      </c>
      <c r="B3188">
        <v>285951</v>
      </c>
      <c r="C3188" t="s">
        <v>19693</v>
      </c>
      <c r="D3188" t="s">
        <v>102</v>
      </c>
      <c r="E3188" t="s">
        <v>19694</v>
      </c>
      <c r="F3188" t="s">
        <v>19694</v>
      </c>
      <c r="G3188" t="s">
        <v>19695</v>
      </c>
      <c r="H3188" t="s">
        <v>19696</v>
      </c>
      <c r="I3188" t="s">
        <v>14397</v>
      </c>
      <c r="K3188" t="s">
        <v>3872</v>
      </c>
      <c r="M3188" t="s">
        <v>19697</v>
      </c>
      <c r="N3188" t="s">
        <v>19698</v>
      </c>
      <c r="O3188">
        <v>0</v>
      </c>
      <c r="P3188" t="s">
        <v>19695</v>
      </c>
      <c r="Q3188" t="s">
        <v>19699</v>
      </c>
      <c r="R3188" t="s">
        <v>14397</v>
      </c>
      <c r="T3188" t="s">
        <v>3872</v>
      </c>
      <c r="V3188" t="s">
        <v>114</v>
      </c>
      <c r="W3188" s="1">
        <v>42685</v>
      </c>
      <c r="Y3188" s="1">
        <v>43668</v>
      </c>
      <c r="Z3188" s="2">
        <v>43009</v>
      </c>
      <c r="AA3188" t="s">
        <v>19700</v>
      </c>
      <c r="AB3188" t="s">
        <v>115</v>
      </c>
      <c r="AC3188" t="s">
        <v>117</v>
      </c>
      <c r="AD3188" t="s">
        <v>117</v>
      </c>
      <c r="AG3188" t="s">
        <v>117</v>
      </c>
      <c r="AH3188" t="s">
        <v>115</v>
      </c>
      <c r="AI3188" t="s">
        <v>117</v>
      </c>
      <c r="AJ3188" t="s">
        <v>132</v>
      </c>
      <c r="AL3188" t="s">
        <v>119</v>
      </c>
      <c r="AN3188" t="s">
        <v>106</v>
      </c>
      <c r="AO3188" t="s">
        <v>117</v>
      </c>
      <c r="AP3188" t="s">
        <v>117</v>
      </c>
      <c r="AQ3188" t="s">
        <v>117</v>
      </c>
      <c r="AR3188" t="s">
        <v>117</v>
      </c>
      <c r="AS3188" t="s">
        <v>117</v>
      </c>
      <c r="AT3188" t="s">
        <v>117</v>
      </c>
      <c r="AU3188" t="s">
        <v>117</v>
      </c>
      <c r="AV3188" t="s">
        <v>117</v>
      </c>
      <c r="AW3188" t="s">
        <v>117</v>
      </c>
      <c r="AX3188" t="s">
        <v>117</v>
      </c>
      <c r="AY3188" t="s">
        <v>117</v>
      </c>
      <c r="AZ3188" t="s">
        <v>117</v>
      </c>
      <c r="BA3188" t="s">
        <v>117</v>
      </c>
      <c r="BB3188" t="s">
        <v>117</v>
      </c>
      <c r="BD3188" t="s">
        <v>117</v>
      </c>
      <c r="BF3188" t="s">
        <v>117</v>
      </c>
      <c r="BG3188" t="s">
        <v>117</v>
      </c>
      <c r="BH3188" t="s">
        <v>115</v>
      </c>
      <c r="BI3188" t="s">
        <v>117</v>
      </c>
      <c r="BJ3188" t="s">
        <v>117</v>
      </c>
      <c r="BK3188" t="s">
        <v>117</v>
      </c>
      <c r="BL3188" t="s">
        <v>117</v>
      </c>
      <c r="BM3188" t="s">
        <v>117</v>
      </c>
      <c r="BN3188" t="s">
        <v>117</v>
      </c>
      <c r="BO3188" t="s">
        <v>117</v>
      </c>
      <c r="BP3188" t="s">
        <v>117</v>
      </c>
      <c r="BQ3188" t="s">
        <v>117</v>
      </c>
      <c r="BR3188" t="s">
        <v>117</v>
      </c>
      <c r="BS3188" t="s">
        <v>117</v>
      </c>
      <c r="BT3188" t="s">
        <v>117</v>
      </c>
      <c r="BU3188" t="s">
        <v>117</v>
      </c>
      <c r="BV3188" t="s">
        <v>115</v>
      </c>
      <c r="BW3188" t="s">
        <v>115</v>
      </c>
      <c r="BX3188" t="s">
        <v>117</v>
      </c>
      <c r="BY3188" t="s">
        <v>117</v>
      </c>
      <c r="BZ3188" t="s">
        <v>117</v>
      </c>
      <c r="CA3188" t="s">
        <v>117</v>
      </c>
      <c r="CB3188" t="s">
        <v>117</v>
      </c>
      <c r="CC3188" t="s">
        <v>117</v>
      </c>
      <c r="CD3188" t="s">
        <v>117</v>
      </c>
      <c r="CE3188" t="s">
        <v>117</v>
      </c>
      <c r="CF3188" t="s">
        <v>117</v>
      </c>
      <c r="CG3188" t="s">
        <v>117</v>
      </c>
      <c r="CH3188" t="s">
        <v>117</v>
      </c>
      <c r="CI3188" t="s">
        <v>117</v>
      </c>
      <c r="CJ3188" t="s">
        <v>117</v>
      </c>
      <c r="CK3188" t="s">
        <v>117</v>
      </c>
      <c r="CL3188" t="s">
        <v>117</v>
      </c>
      <c r="CM3188" t="s">
        <v>117</v>
      </c>
      <c r="CN3188" t="s">
        <v>117</v>
      </c>
      <c r="CO3188" t="s">
        <v>117</v>
      </c>
      <c r="CP3188" t="s">
        <v>117</v>
      </c>
      <c r="CQ3188" t="s">
        <v>117</v>
      </c>
      <c r="CR3188" t="s">
        <v>117</v>
      </c>
      <c r="CS3188" t="s">
        <v>117</v>
      </c>
      <c r="CT3188" t="s">
        <v>117</v>
      </c>
      <c r="CU3188" t="s">
        <v>117</v>
      </c>
      <c r="CV3188" t="s">
        <v>117</v>
      </c>
      <c r="CW3188" t="s">
        <v>117</v>
      </c>
    </row>
    <row r="3189" spans="1:101" x14ac:dyDescent="0.25">
      <c r="A3189" t="s">
        <v>255</v>
      </c>
      <c r="B3189">
        <v>162735</v>
      </c>
      <c r="C3189" t="s">
        <v>19701</v>
      </c>
      <c r="D3189" t="s">
        <v>102</v>
      </c>
      <c r="E3189" t="s">
        <v>19702</v>
      </c>
      <c r="F3189" t="s">
        <v>19703</v>
      </c>
      <c r="G3189" t="s">
        <v>9591</v>
      </c>
      <c r="H3189" t="s">
        <v>19704</v>
      </c>
      <c r="I3189" t="s">
        <v>19705</v>
      </c>
      <c r="J3189" t="s">
        <v>795</v>
      </c>
      <c r="K3189" t="s">
        <v>134</v>
      </c>
      <c r="L3189">
        <v>44131</v>
      </c>
      <c r="M3189" t="s">
        <v>19706</v>
      </c>
      <c r="N3189" t="s">
        <v>19707</v>
      </c>
      <c r="O3189">
        <v>0</v>
      </c>
      <c r="V3189" t="s">
        <v>114</v>
      </c>
      <c r="W3189" s="1">
        <v>40998</v>
      </c>
      <c r="Y3189" s="1">
        <v>43551</v>
      </c>
      <c r="Z3189" s="2">
        <v>43009</v>
      </c>
      <c r="AA3189" t="s">
        <v>19708</v>
      </c>
      <c r="AB3189" t="s">
        <v>117</v>
      </c>
      <c r="AC3189" t="s">
        <v>117</v>
      </c>
      <c r="AD3189" t="s">
        <v>117</v>
      </c>
      <c r="AG3189" t="s">
        <v>117</v>
      </c>
      <c r="AH3189" t="s">
        <v>115</v>
      </c>
      <c r="AI3189" t="s">
        <v>117</v>
      </c>
      <c r="AJ3189" t="s">
        <v>132</v>
      </c>
      <c r="AL3189" t="s">
        <v>119</v>
      </c>
      <c r="AM3189" t="s">
        <v>795</v>
      </c>
      <c r="AN3189" t="s">
        <v>134</v>
      </c>
      <c r="AO3189" t="s">
        <v>117</v>
      </c>
      <c r="AP3189" t="s">
        <v>117</v>
      </c>
      <c r="AQ3189" t="s">
        <v>117</v>
      </c>
      <c r="AR3189" t="s">
        <v>117</v>
      </c>
      <c r="AS3189" t="s">
        <v>117</v>
      </c>
      <c r="AT3189" t="s">
        <v>117</v>
      </c>
      <c r="AU3189" t="s">
        <v>117</v>
      </c>
      <c r="AV3189" t="s">
        <v>117</v>
      </c>
      <c r="AW3189" t="s">
        <v>117</v>
      </c>
      <c r="AX3189" t="s">
        <v>117</v>
      </c>
      <c r="AY3189" t="s">
        <v>117</v>
      </c>
      <c r="AZ3189" t="s">
        <v>117</v>
      </c>
      <c r="BA3189" t="s">
        <v>117</v>
      </c>
      <c r="BB3189" t="s">
        <v>117</v>
      </c>
      <c r="BD3189" t="s">
        <v>117</v>
      </c>
      <c r="BF3189" t="s">
        <v>117</v>
      </c>
      <c r="BG3189" t="s">
        <v>117</v>
      </c>
      <c r="BH3189" t="s">
        <v>117</v>
      </c>
      <c r="BI3189" t="s">
        <v>117</v>
      </c>
      <c r="BJ3189" t="s">
        <v>117</v>
      </c>
      <c r="BK3189" t="s">
        <v>117</v>
      </c>
      <c r="BL3189" t="s">
        <v>117</v>
      </c>
      <c r="BM3189" t="s">
        <v>117</v>
      </c>
      <c r="BN3189" t="s">
        <v>117</v>
      </c>
      <c r="BO3189" t="s">
        <v>117</v>
      </c>
      <c r="BP3189" t="s">
        <v>117</v>
      </c>
      <c r="BQ3189" t="s">
        <v>117</v>
      </c>
      <c r="BR3189" t="s">
        <v>117</v>
      </c>
      <c r="BS3189" t="s">
        <v>117</v>
      </c>
      <c r="BT3189" t="s">
        <v>117</v>
      </c>
      <c r="BU3189" t="s">
        <v>117</v>
      </c>
      <c r="BV3189" t="s">
        <v>115</v>
      </c>
      <c r="BW3189" t="s">
        <v>115</v>
      </c>
      <c r="BX3189" t="s">
        <v>117</v>
      </c>
      <c r="BY3189" t="s">
        <v>117</v>
      </c>
      <c r="BZ3189" t="s">
        <v>117</v>
      </c>
      <c r="CA3189" t="s">
        <v>117</v>
      </c>
      <c r="CB3189" t="s">
        <v>117</v>
      </c>
      <c r="CC3189" t="s">
        <v>117</v>
      </c>
      <c r="CD3189" t="s">
        <v>117</v>
      </c>
      <c r="CE3189" t="s">
        <v>117</v>
      </c>
      <c r="CF3189" t="s">
        <v>117</v>
      </c>
      <c r="CG3189" t="s">
        <v>117</v>
      </c>
      <c r="CH3189" t="s">
        <v>117</v>
      </c>
      <c r="CI3189" t="s">
        <v>117</v>
      </c>
      <c r="CJ3189" t="s">
        <v>117</v>
      </c>
      <c r="CK3189" t="s">
        <v>117</v>
      </c>
      <c r="CL3189" t="s">
        <v>117</v>
      </c>
      <c r="CM3189" t="s">
        <v>117</v>
      </c>
      <c r="CN3189" t="s">
        <v>117</v>
      </c>
      <c r="CO3189" t="s">
        <v>117</v>
      </c>
      <c r="CP3189" t="s">
        <v>117</v>
      </c>
      <c r="CQ3189" t="s">
        <v>117</v>
      </c>
      <c r="CR3189" t="s">
        <v>117</v>
      </c>
      <c r="CS3189" t="s">
        <v>117</v>
      </c>
      <c r="CT3189" t="s">
        <v>117</v>
      </c>
      <c r="CU3189" t="s">
        <v>117</v>
      </c>
      <c r="CV3189" t="s">
        <v>117</v>
      </c>
      <c r="CW3189" t="s">
        <v>117</v>
      </c>
    </row>
    <row r="3190" spans="1:101" x14ac:dyDescent="0.25">
      <c r="A3190" t="s">
        <v>100</v>
      </c>
      <c r="B3190">
        <v>298210</v>
      </c>
      <c r="C3190" t="s">
        <v>19709</v>
      </c>
      <c r="D3190" t="s">
        <v>102</v>
      </c>
      <c r="E3190" t="s">
        <v>19710</v>
      </c>
      <c r="F3190" t="s">
        <v>19710</v>
      </c>
      <c r="G3190" t="s">
        <v>19711</v>
      </c>
      <c r="H3190" t="s">
        <v>19712</v>
      </c>
      <c r="I3190" t="s">
        <v>9069</v>
      </c>
      <c r="K3190" t="s">
        <v>7257</v>
      </c>
      <c r="L3190">
        <v>98000</v>
      </c>
      <c r="M3190" t="s">
        <v>19713</v>
      </c>
      <c r="O3190">
        <v>0</v>
      </c>
      <c r="V3190" t="s">
        <v>114</v>
      </c>
      <c r="W3190" s="1">
        <v>43339</v>
      </c>
      <c r="Y3190" s="1">
        <v>43543</v>
      </c>
      <c r="Z3190" s="2">
        <v>43009</v>
      </c>
      <c r="AA3190" t="s">
        <v>19714</v>
      </c>
      <c r="AB3190" t="s">
        <v>115</v>
      </c>
      <c r="AC3190" t="s">
        <v>117</v>
      </c>
      <c r="AD3190" t="s">
        <v>117</v>
      </c>
      <c r="AG3190" t="s">
        <v>117</v>
      </c>
      <c r="AH3190" t="s">
        <v>115</v>
      </c>
      <c r="AI3190" t="s">
        <v>117</v>
      </c>
      <c r="AJ3190" t="s">
        <v>165</v>
      </c>
      <c r="AK3190" t="s">
        <v>19715</v>
      </c>
      <c r="AL3190" t="s">
        <v>119</v>
      </c>
      <c r="AN3190" t="s">
        <v>7257</v>
      </c>
      <c r="AO3190" t="s">
        <v>117</v>
      </c>
      <c r="AP3190" t="s">
        <v>117</v>
      </c>
      <c r="AQ3190" t="s">
        <v>117</v>
      </c>
      <c r="AR3190" t="s">
        <v>117</v>
      </c>
      <c r="AS3190" t="s">
        <v>117</v>
      </c>
      <c r="AT3190" t="s">
        <v>117</v>
      </c>
      <c r="AU3190" t="s">
        <v>117</v>
      </c>
      <c r="AV3190" t="s">
        <v>117</v>
      </c>
      <c r="AW3190" t="s">
        <v>117</v>
      </c>
      <c r="AX3190" t="s">
        <v>117</v>
      </c>
      <c r="AY3190" t="s">
        <v>117</v>
      </c>
      <c r="AZ3190" t="s">
        <v>117</v>
      </c>
      <c r="BA3190" t="s">
        <v>117</v>
      </c>
      <c r="BB3190" t="s">
        <v>115</v>
      </c>
      <c r="BC3190" t="s">
        <v>19716</v>
      </c>
      <c r="BD3190" t="s">
        <v>117</v>
      </c>
      <c r="BF3190" t="s">
        <v>117</v>
      </c>
      <c r="BG3190" t="s">
        <v>117</v>
      </c>
      <c r="BH3190" t="s">
        <v>117</v>
      </c>
      <c r="BI3190" t="s">
        <v>117</v>
      </c>
      <c r="BJ3190" t="s">
        <v>117</v>
      </c>
      <c r="BK3190" t="s">
        <v>117</v>
      </c>
      <c r="BL3190" t="s">
        <v>117</v>
      </c>
      <c r="BM3190" t="s">
        <v>117</v>
      </c>
      <c r="BN3190" t="s">
        <v>117</v>
      </c>
      <c r="BO3190" t="s">
        <v>117</v>
      </c>
      <c r="BP3190" t="s">
        <v>117</v>
      </c>
      <c r="BQ3190" t="s">
        <v>115</v>
      </c>
      <c r="BR3190" t="s">
        <v>117</v>
      </c>
      <c r="BS3190" t="s">
        <v>117</v>
      </c>
      <c r="BT3190" t="s">
        <v>117</v>
      </c>
      <c r="BU3190" t="s">
        <v>117</v>
      </c>
      <c r="BV3190" t="s">
        <v>117</v>
      </c>
      <c r="BW3190" t="s">
        <v>115</v>
      </c>
      <c r="BX3190" t="s">
        <v>117</v>
      </c>
      <c r="BY3190" t="s">
        <v>117</v>
      </c>
      <c r="BZ3190" t="s">
        <v>117</v>
      </c>
      <c r="CA3190" t="s">
        <v>117</v>
      </c>
      <c r="CB3190" t="s">
        <v>117</v>
      </c>
      <c r="CC3190" t="s">
        <v>117</v>
      </c>
      <c r="CD3190" t="s">
        <v>117</v>
      </c>
      <c r="CE3190" t="s">
        <v>117</v>
      </c>
      <c r="CF3190" t="s">
        <v>117</v>
      </c>
      <c r="CG3190" t="s">
        <v>117</v>
      </c>
      <c r="CH3190" t="s">
        <v>117</v>
      </c>
      <c r="CI3190" t="s">
        <v>117</v>
      </c>
      <c r="CJ3190" t="s">
        <v>117</v>
      </c>
      <c r="CK3190" t="s">
        <v>117</v>
      </c>
      <c r="CL3190" t="s">
        <v>117</v>
      </c>
      <c r="CM3190" t="s">
        <v>117</v>
      </c>
      <c r="CN3190" t="s">
        <v>117</v>
      </c>
      <c r="CO3190" t="s">
        <v>117</v>
      </c>
      <c r="CP3190" t="s">
        <v>117</v>
      </c>
      <c r="CQ3190" t="s">
        <v>117</v>
      </c>
      <c r="CR3190" t="s">
        <v>117</v>
      </c>
      <c r="CS3190" t="s">
        <v>117</v>
      </c>
      <c r="CT3190" t="s">
        <v>117</v>
      </c>
      <c r="CU3190" t="s">
        <v>117</v>
      </c>
      <c r="CV3190" t="s">
        <v>117</v>
      </c>
      <c r="CW3190" t="s">
        <v>117</v>
      </c>
    </row>
    <row r="3191" spans="1:101" x14ac:dyDescent="0.25">
      <c r="A3191" t="s">
        <v>309</v>
      </c>
      <c r="B3191">
        <v>282180</v>
      </c>
      <c r="C3191" t="s">
        <v>19717</v>
      </c>
      <c r="D3191" t="s">
        <v>102</v>
      </c>
      <c r="E3191" t="s">
        <v>19718</v>
      </c>
      <c r="F3191" t="s">
        <v>19718</v>
      </c>
      <c r="M3191" t="s">
        <v>19719</v>
      </c>
      <c r="O3191">
        <v>1</v>
      </c>
      <c r="V3191" t="s">
        <v>114</v>
      </c>
      <c r="W3191" s="1">
        <v>42348</v>
      </c>
      <c r="Y3191" s="1">
        <v>43647</v>
      </c>
      <c r="Z3191" s="2">
        <v>43009</v>
      </c>
      <c r="AB3191" t="s">
        <v>117</v>
      </c>
      <c r="AC3191" t="s">
        <v>117</v>
      </c>
      <c r="AD3191" t="s">
        <v>117</v>
      </c>
      <c r="AF3191" t="s">
        <v>19720</v>
      </c>
      <c r="AG3191" t="s">
        <v>117</v>
      </c>
      <c r="AH3191" t="s">
        <v>115</v>
      </c>
      <c r="AI3191" t="s">
        <v>117</v>
      </c>
      <c r="AJ3191" t="s">
        <v>132</v>
      </c>
      <c r="AL3191" t="s">
        <v>119</v>
      </c>
      <c r="AM3191" t="s">
        <v>133</v>
      </c>
      <c r="AN3191" t="s">
        <v>134</v>
      </c>
      <c r="AO3191" t="s">
        <v>117</v>
      </c>
      <c r="AP3191" t="s">
        <v>117</v>
      </c>
      <c r="AQ3191" t="s">
        <v>115</v>
      </c>
      <c r="AR3191" t="s">
        <v>117</v>
      </c>
      <c r="AS3191" t="s">
        <v>117</v>
      </c>
      <c r="AT3191" t="s">
        <v>117</v>
      </c>
      <c r="AU3191" t="s">
        <v>117</v>
      </c>
      <c r="AV3191" t="s">
        <v>117</v>
      </c>
      <c r="AW3191" t="s">
        <v>117</v>
      </c>
      <c r="AX3191" t="s">
        <v>117</v>
      </c>
      <c r="AY3191" t="s">
        <v>117</v>
      </c>
      <c r="AZ3191" t="s">
        <v>117</v>
      </c>
      <c r="BA3191" t="s">
        <v>117</v>
      </c>
      <c r="BB3191" t="s">
        <v>117</v>
      </c>
      <c r="BD3191" t="s">
        <v>117</v>
      </c>
      <c r="BF3191" t="s">
        <v>117</v>
      </c>
      <c r="BG3191" t="s">
        <v>117</v>
      </c>
      <c r="BH3191" t="s">
        <v>117</v>
      </c>
      <c r="BI3191" t="s">
        <v>117</v>
      </c>
      <c r="BJ3191" t="s">
        <v>117</v>
      </c>
      <c r="BK3191" t="s">
        <v>117</v>
      </c>
      <c r="BL3191" t="s">
        <v>115</v>
      </c>
      <c r="BM3191" t="s">
        <v>117</v>
      </c>
      <c r="BN3191" t="s">
        <v>117</v>
      </c>
      <c r="BO3191" t="s">
        <v>117</v>
      </c>
      <c r="BP3191" t="s">
        <v>117</v>
      </c>
      <c r="BQ3191" t="s">
        <v>117</v>
      </c>
      <c r="BR3191" t="s">
        <v>117</v>
      </c>
      <c r="BS3191" t="s">
        <v>117</v>
      </c>
      <c r="BT3191" t="s">
        <v>117</v>
      </c>
      <c r="BU3191" t="s">
        <v>117</v>
      </c>
      <c r="BV3191" t="s">
        <v>117</v>
      </c>
      <c r="BW3191" t="s">
        <v>115</v>
      </c>
      <c r="BX3191" t="s">
        <v>117</v>
      </c>
      <c r="BY3191" t="s">
        <v>117</v>
      </c>
      <c r="BZ3191" t="s">
        <v>117</v>
      </c>
      <c r="CA3191" t="s">
        <v>117</v>
      </c>
      <c r="CB3191" t="s">
        <v>117</v>
      </c>
      <c r="CC3191" t="s">
        <v>117</v>
      </c>
      <c r="CD3191" t="s">
        <v>117</v>
      </c>
      <c r="CE3191" t="s">
        <v>117</v>
      </c>
      <c r="CF3191" t="s">
        <v>117</v>
      </c>
      <c r="CG3191" t="s">
        <v>117</v>
      </c>
      <c r="CH3191" t="s">
        <v>117</v>
      </c>
      <c r="CI3191" t="s">
        <v>117</v>
      </c>
      <c r="CJ3191" t="s">
        <v>117</v>
      </c>
      <c r="CK3191" t="s">
        <v>117</v>
      </c>
      <c r="CL3191" t="s">
        <v>117</v>
      </c>
      <c r="CM3191" t="s">
        <v>117</v>
      </c>
      <c r="CN3191" t="s">
        <v>117</v>
      </c>
      <c r="CO3191" t="s">
        <v>117</v>
      </c>
      <c r="CP3191" t="s">
        <v>117</v>
      </c>
      <c r="CQ3191" t="s">
        <v>117</v>
      </c>
      <c r="CR3191" t="s">
        <v>117</v>
      </c>
      <c r="CS3191" t="s">
        <v>117</v>
      </c>
      <c r="CT3191" t="s">
        <v>117</v>
      </c>
      <c r="CU3191" t="s">
        <v>117</v>
      </c>
      <c r="CV3191" t="s">
        <v>117</v>
      </c>
      <c r="CW3191" t="s">
        <v>117</v>
      </c>
    </row>
    <row r="3192" spans="1:101" x14ac:dyDescent="0.25">
      <c r="A3192" t="s">
        <v>386</v>
      </c>
      <c r="B3192">
        <v>300773</v>
      </c>
      <c r="C3192" t="s">
        <v>19721</v>
      </c>
      <c r="D3192" t="s">
        <v>102</v>
      </c>
      <c r="E3192" t="s">
        <v>19722</v>
      </c>
      <c r="F3192" t="s">
        <v>19722</v>
      </c>
      <c r="G3192" t="s">
        <v>5592</v>
      </c>
      <c r="H3192" t="s">
        <v>1156</v>
      </c>
      <c r="I3192" t="s">
        <v>392</v>
      </c>
      <c r="J3192" t="s">
        <v>172</v>
      </c>
      <c r="K3192" t="s">
        <v>134</v>
      </c>
      <c r="L3192">
        <v>90024</v>
      </c>
      <c r="M3192" t="s">
        <v>19723</v>
      </c>
      <c r="O3192">
        <v>0</v>
      </c>
      <c r="V3192" t="s">
        <v>114</v>
      </c>
      <c r="W3192" s="1">
        <v>43507</v>
      </c>
      <c r="Y3192" s="1">
        <v>43507</v>
      </c>
      <c r="Z3192" s="2">
        <v>43009</v>
      </c>
      <c r="AA3192" t="s">
        <v>17075</v>
      </c>
      <c r="AB3192" t="s">
        <v>117</v>
      </c>
      <c r="AC3192" t="s">
        <v>117</v>
      </c>
      <c r="AD3192" t="s">
        <v>117</v>
      </c>
      <c r="AG3192" t="s">
        <v>117</v>
      </c>
      <c r="AH3192" t="s">
        <v>115</v>
      </c>
      <c r="AI3192" t="s">
        <v>117</v>
      </c>
      <c r="AJ3192" t="s">
        <v>293</v>
      </c>
      <c r="AL3192" t="s">
        <v>119</v>
      </c>
      <c r="AM3192" t="s">
        <v>133</v>
      </c>
      <c r="AN3192" t="s">
        <v>134</v>
      </c>
      <c r="AO3192" t="s">
        <v>117</v>
      </c>
      <c r="AP3192" t="s">
        <v>117</v>
      </c>
      <c r="AQ3192" t="s">
        <v>117</v>
      </c>
      <c r="AR3192" t="s">
        <v>117</v>
      </c>
      <c r="AS3192" t="s">
        <v>117</v>
      </c>
      <c r="AT3192" t="s">
        <v>117</v>
      </c>
      <c r="AU3192" t="s">
        <v>117</v>
      </c>
      <c r="AV3192" t="s">
        <v>117</v>
      </c>
      <c r="AW3192" t="s">
        <v>117</v>
      </c>
      <c r="AX3192" t="s">
        <v>117</v>
      </c>
      <c r="AY3192" t="s">
        <v>117</v>
      </c>
      <c r="AZ3192" t="s">
        <v>117</v>
      </c>
      <c r="BA3192" t="s">
        <v>117</v>
      </c>
      <c r="BB3192" t="s">
        <v>117</v>
      </c>
      <c r="BD3192" t="s">
        <v>117</v>
      </c>
      <c r="BF3192" t="s">
        <v>117</v>
      </c>
      <c r="BG3192" t="s">
        <v>117</v>
      </c>
      <c r="BH3192" t="s">
        <v>115</v>
      </c>
      <c r="BI3192" t="s">
        <v>117</v>
      </c>
      <c r="BJ3192" t="s">
        <v>117</v>
      </c>
      <c r="BK3192" t="s">
        <v>117</v>
      </c>
      <c r="BL3192" t="s">
        <v>117</v>
      </c>
      <c r="BM3192" t="s">
        <v>117</v>
      </c>
      <c r="BN3192" t="s">
        <v>117</v>
      </c>
      <c r="BO3192" t="s">
        <v>117</v>
      </c>
      <c r="BP3192" t="s">
        <v>117</v>
      </c>
      <c r="BQ3192" t="s">
        <v>117</v>
      </c>
      <c r="BR3192" t="s">
        <v>117</v>
      </c>
      <c r="BS3192" t="s">
        <v>117</v>
      </c>
      <c r="BT3192" t="s">
        <v>117</v>
      </c>
      <c r="BU3192" t="s">
        <v>117</v>
      </c>
      <c r="BV3192" t="s">
        <v>115</v>
      </c>
      <c r="BW3192" t="s">
        <v>115</v>
      </c>
      <c r="BX3192" t="s">
        <v>117</v>
      </c>
      <c r="BY3192" t="s">
        <v>117</v>
      </c>
      <c r="BZ3192" t="s">
        <v>117</v>
      </c>
      <c r="CA3192" t="s">
        <v>117</v>
      </c>
      <c r="CB3192" t="s">
        <v>117</v>
      </c>
      <c r="CC3192" t="s">
        <v>117</v>
      </c>
      <c r="CD3192" t="s">
        <v>117</v>
      </c>
      <c r="CE3192" t="s">
        <v>117</v>
      </c>
      <c r="CF3192" t="s">
        <v>117</v>
      </c>
      <c r="CG3192" t="s">
        <v>117</v>
      </c>
      <c r="CH3192" t="s">
        <v>117</v>
      </c>
      <c r="CI3192" t="s">
        <v>117</v>
      </c>
      <c r="CJ3192" t="s">
        <v>117</v>
      </c>
      <c r="CK3192" t="s">
        <v>117</v>
      </c>
      <c r="CL3192" t="s">
        <v>117</v>
      </c>
      <c r="CM3192" t="s">
        <v>117</v>
      </c>
      <c r="CN3192" t="s">
        <v>117</v>
      </c>
      <c r="CO3192" t="s">
        <v>117</v>
      </c>
      <c r="CP3192" t="s">
        <v>117</v>
      </c>
      <c r="CQ3192" t="s">
        <v>117</v>
      </c>
      <c r="CR3192" t="s">
        <v>117</v>
      </c>
      <c r="CS3192" t="s">
        <v>117</v>
      </c>
      <c r="CT3192" t="s">
        <v>117</v>
      </c>
      <c r="CU3192" t="s">
        <v>117</v>
      </c>
      <c r="CV3192" t="s">
        <v>117</v>
      </c>
      <c r="CW3192" t="s">
        <v>117</v>
      </c>
    </row>
    <row r="3193" spans="1:101" x14ac:dyDescent="0.25">
      <c r="A3193" t="s">
        <v>100</v>
      </c>
      <c r="B3193">
        <v>163297</v>
      </c>
      <c r="C3193" t="s">
        <v>19724</v>
      </c>
      <c r="D3193" t="s">
        <v>102</v>
      </c>
      <c r="E3193" t="s">
        <v>19725</v>
      </c>
      <c r="F3193" t="s">
        <v>19725</v>
      </c>
      <c r="G3193" t="s">
        <v>19726</v>
      </c>
      <c r="H3193" t="s">
        <v>19727</v>
      </c>
      <c r="I3193" t="s">
        <v>112</v>
      </c>
      <c r="K3193" t="s">
        <v>1304</v>
      </c>
      <c r="M3193" t="s">
        <v>19728</v>
      </c>
      <c r="N3193" t="s">
        <v>19729</v>
      </c>
      <c r="O3193">
        <v>6</v>
      </c>
      <c r="V3193" t="s">
        <v>114</v>
      </c>
      <c r="W3193" s="1">
        <v>40998</v>
      </c>
      <c r="Y3193" s="1">
        <v>43564</v>
      </c>
      <c r="Z3193" s="2">
        <v>43009</v>
      </c>
      <c r="AA3193" t="s">
        <v>19730</v>
      </c>
      <c r="AB3193" t="s">
        <v>117</v>
      </c>
      <c r="AC3193" t="s">
        <v>117</v>
      </c>
      <c r="AD3193" t="s">
        <v>117</v>
      </c>
      <c r="AG3193" t="s">
        <v>117</v>
      </c>
      <c r="AH3193" t="s">
        <v>115</v>
      </c>
      <c r="AI3193" t="s">
        <v>117</v>
      </c>
      <c r="AJ3193" t="s">
        <v>118</v>
      </c>
      <c r="AL3193" t="s">
        <v>119</v>
      </c>
      <c r="AN3193" t="s">
        <v>106</v>
      </c>
      <c r="AO3193" t="s">
        <v>117</v>
      </c>
      <c r="AP3193" t="s">
        <v>117</v>
      </c>
      <c r="AQ3193" t="s">
        <v>117</v>
      </c>
      <c r="AR3193" t="s">
        <v>117</v>
      </c>
      <c r="AS3193" t="s">
        <v>117</v>
      </c>
      <c r="AT3193" t="s">
        <v>117</v>
      </c>
      <c r="AU3193" t="s">
        <v>117</v>
      </c>
      <c r="AV3193" t="s">
        <v>117</v>
      </c>
      <c r="AW3193" t="s">
        <v>117</v>
      </c>
      <c r="AX3193" t="s">
        <v>117</v>
      </c>
      <c r="AY3193" t="s">
        <v>117</v>
      </c>
      <c r="AZ3193" t="s">
        <v>117</v>
      </c>
      <c r="BA3193" t="s">
        <v>117</v>
      </c>
      <c r="BB3193" t="s">
        <v>117</v>
      </c>
      <c r="BD3193" t="s">
        <v>117</v>
      </c>
      <c r="BF3193" t="s">
        <v>117</v>
      </c>
      <c r="BG3193" t="s">
        <v>117</v>
      </c>
      <c r="BH3193" t="s">
        <v>115</v>
      </c>
      <c r="BI3193" t="s">
        <v>117</v>
      </c>
      <c r="BJ3193" t="s">
        <v>117</v>
      </c>
      <c r="BK3193" t="s">
        <v>117</v>
      </c>
      <c r="BL3193" t="s">
        <v>117</v>
      </c>
      <c r="BM3193" t="s">
        <v>117</v>
      </c>
      <c r="BN3193" t="s">
        <v>117</v>
      </c>
      <c r="BO3193" t="s">
        <v>117</v>
      </c>
      <c r="BP3193" t="s">
        <v>117</v>
      </c>
      <c r="BQ3193" t="s">
        <v>117</v>
      </c>
      <c r="BR3193" t="s">
        <v>117</v>
      </c>
      <c r="BS3193" t="s">
        <v>117</v>
      </c>
      <c r="BT3193" t="s">
        <v>117</v>
      </c>
      <c r="BU3193" t="s">
        <v>117</v>
      </c>
      <c r="BV3193" t="s">
        <v>115</v>
      </c>
      <c r="BW3193" t="s">
        <v>115</v>
      </c>
      <c r="BX3193" t="s">
        <v>117</v>
      </c>
      <c r="BY3193" t="s">
        <v>117</v>
      </c>
      <c r="BZ3193" t="s">
        <v>117</v>
      </c>
      <c r="CA3193" t="s">
        <v>117</v>
      </c>
      <c r="CB3193" t="s">
        <v>117</v>
      </c>
      <c r="CC3193" t="s">
        <v>117</v>
      </c>
      <c r="CD3193" t="s">
        <v>117</v>
      </c>
      <c r="CE3193" t="s">
        <v>117</v>
      </c>
      <c r="CF3193" t="s">
        <v>117</v>
      </c>
      <c r="CG3193" t="s">
        <v>117</v>
      </c>
      <c r="CH3193" t="s">
        <v>117</v>
      </c>
      <c r="CI3193" t="s">
        <v>117</v>
      </c>
      <c r="CJ3193" t="s">
        <v>117</v>
      </c>
      <c r="CK3193" t="s">
        <v>117</v>
      </c>
      <c r="CL3193" t="s">
        <v>117</v>
      </c>
      <c r="CM3193" t="s">
        <v>117</v>
      </c>
      <c r="CN3193" t="s">
        <v>117</v>
      </c>
      <c r="CO3193" t="s">
        <v>117</v>
      </c>
      <c r="CP3193" t="s">
        <v>117</v>
      </c>
      <c r="CQ3193" t="s">
        <v>117</v>
      </c>
      <c r="CR3193" t="s">
        <v>117</v>
      </c>
      <c r="CS3193" t="s">
        <v>117</v>
      </c>
      <c r="CT3193" t="s">
        <v>117</v>
      </c>
      <c r="CU3193" t="s">
        <v>117</v>
      </c>
      <c r="CV3193" t="s">
        <v>117</v>
      </c>
      <c r="CW3193" t="s">
        <v>117</v>
      </c>
    </row>
    <row r="3194" spans="1:101" x14ac:dyDescent="0.25">
      <c r="A3194" t="s">
        <v>207</v>
      </c>
      <c r="B3194">
        <v>304152</v>
      </c>
      <c r="C3194" t="s">
        <v>19731</v>
      </c>
      <c r="D3194" t="s">
        <v>102</v>
      </c>
      <c r="E3194" t="s">
        <v>19732</v>
      </c>
      <c r="F3194" t="s">
        <v>19732</v>
      </c>
      <c r="G3194" t="s">
        <v>15908</v>
      </c>
      <c r="H3194" t="s">
        <v>2223</v>
      </c>
      <c r="I3194" t="s">
        <v>213</v>
      </c>
      <c r="J3194" t="s">
        <v>214</v>
      </c>
      <c r="K3194" t="s">
        <v>134</v>
      </c>
      <c r="L3194">
        <v>10017</v>
      </c>
      <c r="M3194" t="s">
        <v>19733</v>
      </c>
      <c r="O3194">
        <v>0</v>
      </c>
      <c r="V3194" t="s">
        <v>114</v>
      </c>
      <c r="W3194" s="1">
        <v>43637</v>
      </c>
      <c r="Y3194" s="1">
        <v>43637</v>
      </c>
      <c r="Z3194" s="2">
        <v>43009</v>
      </c>
      <c r="AA3194" t="s">
        <v>19734</v>
      </c>
      <c r="AB3194" t="s">
        <v>117</v>
      </c>
      <c r="AC3194" t="s">
        <v>117</v>
      </c>
      <c r="AD3194" t="s">
        <v>117</v>
      </c>
      <c r="AG3194" t="s">
        <v>117</v>
      </c>
      <c r="AH3194" t="s">
        <v>115</v>
      </c>
      <c r="AI3194" t="s">
        <v>117</v>
      </c>
      <c r="AJ3194" t="s">
        <v>132</v>
      </c>
      <c r="AL3194" t="s">
        <v>119</v>
      </c>
      <c r="AM3194" t="s">
        <v>133</v>
      </c>
      <c r="AN3194" t="s">
        <v>134</v>
      </c>
      <c r="AO3194" t="s">
        <v>117</v>
      </c>
      <c r="AP3194" t="s">
        <v>117</v>
      </c>
      <c r="AQ3194" t="s">
        <v>117</v>
      </c>
      <c r="AR3194" t="s">
        <v>117</v>
      </c>
      <c r="AS3194" t="s">
        <v>117</v>
      </c>
      <c r="AT3194" t="s">
        <v>117</v>
      </c>
      <c r="AU3194" t="s">
        <v>117</v>
      </c>
      <c r="AV3194" t="s">
        <v>117</v>
      </c>
      <c r="AW3194" t="s">
        <v>117</v>
      </c>
      <c r="AX3194" t="s">
        <v>117</v>
      </c>
      <c r="AY3194" t="s">
        <v>117</v>
      </c>
      <c r="AZ3194" t="s">
        <v>117</v>
      </c>
      <c r="BA3194" t="s">
        <v>117</v>
      </c>
      <c r="BB3194" t="s">
        <v>117</v>
      </c>
      <c r="BD3194" t="s">
        <v>117</v>
      </c>
      <c r="BF3194" t="s">
        <v>117</v>
      </c>
      <c r="BG3194" t="s">
        <v>117</v>
      </c>
      <c r="BH3194" t="s">
        <v>117</v>
      </c>
      <c r="BI3194" t="s">
        <v>117</v>
      </c>
      <c r="BJ3194" t="s">
        <v>117</v>
      </c>
      <c r="BK3194" t="s">
        <v>117</v>
      </c>
      <c r="BL3194" t="s">
        <v>117</v>
      </c>
      <c r="BM3194" t="s">
        <v>117</v>
      </c>
      <c r="BN3194" t="s">
        <v>117</v>
      </c>
      <c r="BO3194" t="s">
        <v>117</v>
      </c>
      <c r="BP3194" t="s">
        <v>117</v>
      </c>
      <c r="BQ3194" t="s">
        <v>117</v>
      </c>
      <c r="BR3194" t="s">
        <v>117</v>
      </c>
      <c r="BS3194" t="s">
        <v>117</v>
      </c>
      <c r="BT3194" t="s">
        <v>117</v>
      </c>
      <c r="BU3194" t="s">
        <v>117</v>
      </c>
      <c r="BV3194" t="s">
        <v>115</v>
      </c>
      <c r="BW3194" t="s">
        <v>115</v>
      </c>
      <c r="BX3194" t="s">
        <v>117</v>
      </c>
      <c r="BY3194" t="s">
        <v>117</v>
      </c>
      <c r="BZ3194" t="s">
        <v>117</v>
      </c>
      <c r="CA3194" t="s">
        <v>117</v>
      </c>
      <c r="CB3194" t="s">
        <v>117</v>
      </c>
      <c r="CC3194" t="s">
        <v>117</v>
      </c>
      <c r="CD3194" t="s">
        <v>117</v>
      </c>
      <c r="CE3194" t="s">
        <v>117</v>
      </c>
      <c r="CF3194" t="s">
        <v>117</v>
      </c>
      <c r="CG3194" t="s">
        <v>117</v>
      </c>
      <c r="CH3194" t="s">
        <v>117</v>
      </c>
      <c r="CI3194" t="s">
        <v>117</v>
      </c>
      <c r="CJ3194" t="s">
        <v>117</v>
      </c>
      <c r="CK3194" t="s">
        <v>117</v>
      </c>
      <c r="CL3194" t="s">
        <v>117</v>
      </c>
      <c r="CM3194" t="s">
        <v>117</v>
      </c>
      <c r="CN3194" t="s">
        <v>117</v>
      </c>
      <c r="CO3194" t="s">
        <v>117</v>
      </c>
      <c r="CP3194" t="s">
        <v>117</v>
      </c>
      <c r="CQ3194" t="s">
        <v>117</v>
      </c>
      <c r="CR3194" t="s">
        <v>117</v>
      </c>
      <c r="CS3194" t="s">
        <v>117</v>
      </c>
      <c r="CT3194" t="s">
        <v>117</v>
      </c>
      <c r="CU3194" t="s">
        <v>117</v>
      </c>
      <c r="CV3194" t="s">
        <v>117</v>
      </c>
      <c r="CW3194" t="s">
        <v>117</v>
      </c>
    </row>
    <row r="3195" spans="1:101" x14ac:dyDescent="0.25">
      <c r="A3195" t="s">
        <v>255</v>
      </c>
      <c r="B3195">
        <v>163566</v>
      </c>
      <c r="C3195" t="s">
        <v>19735</v>
      </c>
      <c r="D3195" t="s">
        <v>102</v>
      </c>
      <c r="E3195" t="s">
        <v>19736</v>
      </c>
      <c r="F3195" t="s">
        <v>19737</v>
      </c>
      <c r="G3195" t="s">
        <v>19738</v>
      </c>
      <c r="H3195" t="s">
        <v>9572</v>
      </c>
      <c r="I3195" t="s">
        <v>19739</v>
      </c>
      <c r="J3195" t="s">
        <v>795</v>
      </c>
      <c r="K3195" t="s">
        <v>134</v>
      </c>
      <c r="L3195">
        <v>44145</v>
      </c>
      <c r="M3195" t="s">
        <v>19740</v>
      </c>
      <c r="O3195">
        <v>1</v>
      </c>
      <c r="V3195" t="s">
        <v>114</v>
      </c>
      <c r="W3195" s="1">
        <v>41001</v>
      </c>
      <c r="Y3195" s="1">
        <v>43503</v>
      </c>
      <c r="Z3195" s="2">
        <v>43009</v>
      </c>
      <c r="AA3195" t="s">
        <v>19741</v>
      </c>
      <c r="AB3195" t="s">
        <v>117</v>
      </c>
      <c r="AC3195" t="s">
        <v>117</v>
      </c>
      <c r="AD3195" t="s">
        <v>117</v>
      </c>
      <c r="AG3195" t="s">
        <v>115</v>
      </c>
      <c r="AH3195" t="s">
        <v>117</v>
      </c>
      <c r="AI3195" t="s">
        <v>117</v>
      </c>
      <c r="AJ3195" t="s">
        <v>293</v>
      </c>
      <c r="AL3195" t="s">
        <v>119</v>
      </c>
      <c r="AM3195" t="s">
        <v>795</v>
      </c>
      <c r="AN3195" t="s">
        <v>134</v>
      </c>
      <c r="AO3195" t="s">
        <v>115</v>
      </c>
      <c r="AP3195" t="s">
        <v>117</v>
      </c>
      <c r="AQ3195" t="s">
        <v>117</v>
      </c>
      <c r="AR3195" t="s">
        <v>117</v>
      </c>
      <c r="AS3195" t="s">
        <v>117</v>
      </c>
      <c r="AT3195" t="s">
        <v>117</v>
      </c>
      <c r="AU3195" t="s">
        <v>117</v>
      </c>
      <c r="AV3195" t="s">
        <v>117</v>
      </c>
      <c r="AW3195" t="s">
        <v>117</v>
      </c>
      <c r="AX3195" t="s">
        <v>117</v>
      </c>
      <c r="AY3195" t="s">
        <v>117</v>
      </c>
      <c r="AZ3195" t="s">
        <v>117</v>
      </c>
      <c r="BA3195" t="s">
        <v>117</v>
      </c>
      <c r="BB3195" t="s">
        <v>117</v>
      </c>
      <c r="BD3195" t="s">
        <v>115</v>
      </c>
      <c r="BE3195" t="s">
        <v>115</v>
      </c>
      <c r="BF3195" t="s">
        <v>117</v>
      </c>
      <c r="BG3195" t="s">
        <v>115</v>
      </c>
      <c r="BH3195" t="s">
        <v>117</v>
      </c>
      <c r="BI3195" t="s">
        <v>117</v>
      </c>
      <c r="BJ3195" t="s">
        <v>117</v>
      </c>
      <c r="BK3195" t="s">
        <v>117</v>
      </c>
      <c r="BL3195" t="s">
        <v>117</v>
      </c>
      <c r="BM3195" t="s">
        <v>117</v>
      </c>
      <c r="BN3195" t="s">
        <v>117</v>
      </c>
      <c r="BO3195" t="s">
        <v>117</v>
      </c>
      <c r="BP3195" t="s">
        <v>117</v>
      </c>
      <c r="BQ3195" t="s">
        <v>117</v>
      </c>
      <c r="BR3195" t="s">
        <v>117</v>
      </c>
      <c r="BS3195" t="s">
        <v>117</v>
      </c>
      <c r="BT3195" t="s">
        <v>117</v>
      </c>
      <c r="BU3195" t="s">
        <v>117</v>
      </c>
      <c r="BV3195" t="s">
        <v>117</v>
      </c>
      <c r="BW3195" t="s">
        <v>115</v>
      </c>
      <c r="BX3195" t="s">
        <v>117</v>
      </c>
      <c r="BY3195" t="s">
        <v>117</v>
      </c>
      <c r="BZ3195" t="s">
        <v>117</v>
      </c>
      <c r="CA3195" t="s">
        <v>117</v>
      </c>
      <c r="CB3195" t="s">
        <v>117</v>
      </c>
      <c r="CC3195" t="s">
        <v>117</v>
      </c>
      <c r="CD3195" t="s">
        <v>117</v>
      </c>
      <c r="CE3195" t="s">
        <v>117</v>
      </c>
      <c r="CF3195" t="s">
        <v>117</v>
      </c>
      <c r="CG3195" t="s">
        <v>117</v>
      </c>
      <c r="CH3195" t="s">
        <v>117</v>
      </c>
      <c r="CI3195" t="s">
        <v>117</v>
      </c>
      <c r="CJ3195" t="s">
        <v>117</v>
      </c>
      <c r="CK3195" t="s">
        <v>117</v>
      </c>
      <c r="CL3195" t="s">
        <v>117</v>
      </c>
      <c r="CM3195" t="s">
        <v>117</v>
      </c>
      <c r="CN3195" t="s">
        <v>117</v>
      </c>
      <c r="CO3195" t="s">
        <v>117</v>
      </c>
      <c r="CP3195" t="s">
        <v>117</v>
      </c>
      <c r="CQ3195" t="s">
        <v>117</v>
      </c>
      <c r="CR3195" t="s">
        <v>117</v>
      </c>
      <c r="CS3195" t="s">
        <v>117</v>
      </c>
      <c r="CT3195" t="s">
        <v>117</v>
      </c>
      <c r="CU3195" t="s">
        <v>117</v>
      </c>
      <c r="CV3195" t="s">
        <v>117</v>
      </c>
      <c r="CW3195" t="s">
        <v>117</v>
      </c>
    </row>
    <row r="3196" spans="1:101" x14ac:dyDescent="0.25">
      <c r="A3196" t="s">
        <v>255</v>
      </c>
      <c r="B3196">
        <v>296880</v>
      </c>
      <c r="C3196" t="s">
        <v>19742</v>
      </c>
      <c r="D3196" t="s">
        <v>102</v>
      </c>
      <c r="E3196" t="s">
        <v>19743</v>
      </c>
      <c r="F3196" t="s">
        <v>19744</v>
      </c>
      <c r="M3196" t="s">
        <v>19745</v>
      </c>
      <c r="O3196">
        <v>0</v>
      </c>
      <c r="V3196" t="s">
        <v>114</v>
      </c>
      <c r="W3196" s="1">
        <v>43249</v>
      </c>
      <c r="Y3196" s="1">
        <v>43249</v>
      </c>
      <c r="Z3196" s="2">
        <v>43009</v>
      </c>
      <c r="AB3196" t="s">
        <v>117</v>
      </c>
      <c r="AC3196" t="s">
        <v>117</v>
      </c>
      <c r="AD3196" t="s">
        <v>117</v>
      </c>
      <c r="AG3196" t="s">
        <v>117</v>
      </c>
      <c r="AH3196" t="s">
        <v>115</v>
      </c>
      <c r="AI3196" t="s">
        <v>117</v>
      </c>
      <c r="AJ3196" t="s">
        <v>118</v>
      </c>
      <c r="AL3196" t="s">
        <v>119</v>
      </c>
      <c r="AM3196" t="s">
        <v>437</v>
      </c>
      <c r="AN3196" t="s">
        <v>134</v>
      </c>
      <c r="AO3196" t="s">
        <v>117</v>
      </c>
      <c r="AP3196" t="s">
        <v>117</v>
      </c>
      <c r="AQ3196" t="s">
        <v>117</v>
      </c>
      <c r="AR3196" t="s">
        <v>117</v>
      </c>
      <c r="AS3196" t="s">
        <v>117</v>
      </c>
      <c r="AT3196" t="s">
        <v>117</v>
      </c>
      <c r="AU3196" t="s">
        <v>117</v>
      </c>
      <c r="AV3196" t="s">
        <v>117</v>
      </c>
      <c r="AW3196" t="s">
        <v>117</v>
      </c>
      <c r="AX3196" t="s">
        <v>117</v>
      </c>
      <c r="AY3196" t="s">
        <v>117</v>
      </c>
      <c r="AZ3196" t="s">
        <v>117</v>
      </c>
      <c r="BA3196" t="s">
        <v>117</v>
      </c>
      <c r="BB3196" t="s">
        <v>117</v>
      </c>
      <c r="BD3196" t="s">
        <v>117</v>
      </c>
      <c r="BF3196" t="s">
        <v>117</v>
      </c>
      <c r="BG3196" t="s">
        <v>117</v>
      </c>
      <c r="BH3196" t="s">
        <v>117</v>
      </c>
      <c r="BI3196" t="s">
        <v>117</v>
      </c>
      <c r="BJ3196" t="s">
        <v>117</v>
      </c>
      <c r="BK3196" t="s">
        <v>117</v>
      </c>
      <c r="BL3196" t="s">
        <v>117</v>
      </c>
      <c r="BM3196" t="s">
        <v>117</v>
      </c>
      <c r="BN3196" t="s">
        <v>117</v>
      </c>
      <c r="BO3196" t="s">
        <v>117</v>
      </c>
      <c r="BP3196" t="s">
        <v>117</v>
      </c>
      <c r="BQ3196" t="s">
        <v>117</v>
      </c>
      <c r="BR3196" t="s">
        <v>117</v>
      </c>
      <c r="BS3196" t="s">
        <v>117</v>
      </c>
      <c r="BT3196" t="s">
        <v>117</v>
      </c>
      <c r="BU3196" t="s">
        <v>117</v>
      </c>
      <c r="BV3196" t="s">
        <v>117</v>
      </c>
      <c r="BW3196" t="s">
        <v>115</v>
      </c>
      <c r="BX3196" t="s">
        <v>117</v>
      </c>
      <c r="BY3196" t="s">
        <v>117</v>
      </c>
      <c r="BZ3196" t="s">
        <v>117</v>
      </c>
      <c r="CA3196" t="s">
        <v>117</v>
      </c>
      <c r="CB3196" t="s">
        <v>117</v>
      </c>
      <c r="CC3196" t="s">
        <v>117</v>
      </c>
      <c r="CD3196" t="s">
        <v>117</v>
      </c>
      <c r="CE3196" t="s">
        <v>117</v>
      </c>
      <c r="CF3196" t="s">
        <v>117</v>
      </c>
      <c r="CG3196" t="s">
        <v>117</v>
      </c>
      <c r="CH3196" t="s">
        <v>117</v>
      </c>
      <c r="CI3196" t="s">
        <v>117</v>
      </c>
      <c r="CJ3196" t="s">
        <v>117</v>
      </c>
      <c r="CK3196" t="s">
        <v>117</v>
      </c>
      <c r="CL3196" t="s">
        <v>117</v>
      </c>
      <c r="CM3196" t="s">
        <v>117</v>
      </c>
      <c r="CN3196" t="s">
        <v>117</v>
      </c>
      <c r="CO3196" t="s">
        <v>117</v>
      </c>
      <c r="CP3196" t="s">
        <v>117</v>
      </c>
      <c r="CQ3196" t="s">
        <v>117</v>
      </c>
      <c r="CR3196" t="s">
        <v>117</v>
      </c>
      <c r="CS3196" t="s">
        <v>117</v>
      </c>
      <c r="CT3196" t="s">
        <v>117</v>
      </c>
      <c r="CU3196" t="s">
        <v>117</v>
      </c>
      <c r="CV3196" t="s">
        <v>117</v>
      </c>
      <c r="CW3196" t="s">
        <v>117</v>
      </c>
    </row>
    <row r="3197" spans="1:101" x14ac:dyDescent="0.25">
      <c r="A3197" t="s">
        <v>128</v>
      </c>
      <c r="B3197">
        <v>281192</v>
      </c>
      <c r="C3197" t="s">
        <v>19746</v>
      </c>
      <c r="D3197" t="s">
        <v>102</v>
      </c>
      <c r="E3197" t="s">
        <v>19747</v>
      </c>
      <c r="F3197" t="s">
        <v>19747</v>
      </c>
      <c r="G3197" t="s">
        <v>19748</v>
      </c>
      <c r="H3197" t="s">
        <v>6775</v>
      </c>
      <c r="I3197" t="s">
        <v>14970</v>
      </c>
      <c r="J3197" t="s">
        <v>664</v>
      </c>
      <c r="K3197" t="s">
        <v>134</v>
      </c>
      <c r="L3197">
        <v>80111</v>
      </c>
      <c r="M3197" t="s">
        <v>19749</v>
      </c>
      <c r="O3197">
        <v>0</v>
      </c>
      <c r="V3197" t="s">
        <v>114</v>
      </c>
      <c r="W3197" s="1">
        <v>42444</v>
      </c>
      <c r="Y3197" s="1">
        <v>43552</v>
      </c>
      <c r="Z3197" s="2">
        <v>43009</v>
      </c>
      <c r="AA3197" t="s">
        <v>19750</v>
      </c>
      <c r="AB3197" t="s">
        <v>117</v>
      </c>
      <c r="AC3197" t="s">
        <v>117</v>
      </c>
      <c r="AD3197" t="s">
        <v>117</v>
      </c>
      <c r="AG3197" t="s">
        <v>117</v>
      </c>
      <c r="AH3197" t="s">
        <v>115</v>
      </c>
      <c r="AI3197" t="s">
        <v>117</v>
      </c>
      <c r="AJ3197" t="s">
        <v>132</v>
      </c>
      <c r="AL3197" t="s">
        <v>119</v>
      </c>
      <c r="AM3197" t="s">
        <v>664</v>
      </c>
      <c r="AN3197" t="s">
        <v>134</v>
      </c>
      <c r="AO3197" t="s">
        <v>117</v>
      </c>
      <c r="AP3197" t="s">
        <v>117</v>
      </c>
      <c r="AQ3197" t="s">
        <v>117</v>
      </c>
      <c r="AR3197" t="s">
        <v>117</v>
      </c>
      <c r="AS3197" t="s">
        <v>117</v>
      </c>
      <c r="AT3197" t="s">
        <v>117</v>
      </c>
      <c r="AU3197" t="s">
        <v>117</v>
      </c>
      <c r="AV3197" t="s">
        <v>117</v>
      </c>
      <c r="AW3197" t="s">
        <v>117</v>
      </c>
      <c r="AX3197" t="s">
        <v>117</v>
      </c>
      <c r="AY3197" t="s">
        <v>117</v>
      </c>
      <c r="AZ3197" t="s">
        <v>117</v>
      </c>
      <c r="BA3197" t="s">
        <v>117</v>
      </c>
      <c r="BB3197" t="s">
        <v>117</v>
      </c>
      <c r="BD3197" t="s">
        <v>115</v>
      </c>
      <c r="BE3197" t="s">
        <v>117</v>
      </c>
      <c r="BF3197" t="s">
        <v>115</v>
      </c>
      <c r="BG3197" t="s">
        <v>117</v>
      </c>
      <c r="BH3197" t="s">
        <v>117</v>
      </c>
      <c r="BI3197" t="s">
        <v>117</v>
      </c>
      <c r="BJ3197" t="s">
        <v>117</v>
      </c>
      <c r="BK3197" t="s">
        <v>117</v>
      </c>
      <c r="BL3197" t="s">
        <v>117</v>
      </c>
      <c r="BM3197" t="s">
        <v>117</v>
      </c>
      <c r="BN3197" t="s">
        <v>117</v>
      </c>
      <c r="BO3197" t="s">
        <v>117</v>
      </c>
      <c r="BP3197" t="s">
        <v>117</v>
      </c>
      <c r="BQ3197" t="s">
        <v>117</v>
      </c>
      <c r="BR3197" t="s">
        <v>117</v>
      </c>
      <c r="BS3197" t="s">
        <v>117</v>
      </c>
      <c r="BT3197" t="s">
        <v>117</v>
      </c>
      <c r="BU3197" t="s">
        <v>117</v>
      </c>
      <c r="BV3197" t="s">
        <v>115</v>
      </c>
      <c r="BW3197" t="s">
        <v>115</v>
      </c>
      <c r="BX3197" t="s">
        <v>117</v>
      </c>
      <c r="BY3197" t="s">
        <v>117</v>
      </c>
      <c r="BZ3197" t="s">
        <v>117</v>
      </c>
      <c r="CA3197" t="s">
        <v>117</v>
      </c>
      <c r="CB3197" t="s">
        <v>117</v>
      </c>
      <c r="CC3197" t="s">
        <v>117</v>
      </c>
      <c r="CD3197" t="s">
        <v>117</v>
      </c>
      <c r="CE3197" t="s">
        <v>117</v>
      </c>
      <c r="CF3197" t="s">
        <v>117</v>
      </c>
      <c r="CG3197" t="s">
        <v>117</v>
      </c>
      <c r="CH3197" t="s">
        <v>117</v>
      </c>
      <c r="CI3197" t="s">
        <v>117</v>
      </c>
      <c r="CJ3197" t="s">
        <v>117</v>
      </c>
      <c r="CK3197" t="s">
        <v>117</v>
      </c>
      <c r="CL3197" t="s">
        <v>117</v>
      </c>
      <c r="CM3197" t="s">
        <v>117</v>
      </c>
      <c r="CN3197" t="s">
        <v>117</v>
      </c>
      <c r="CO3197" t="s">
        <v>117</v>
      </c>
      <c r="CP3197" t="s">
        <v>117</v>
      </c>
      <c r="CQ3197" t="s">
        <v>117</v>
      </c>
      <c r="CR3197" t="s">
        <v>117</v>
      </c>
      <c r="CS3197" t="s">
        <v>117</v>
      </c>
      <c r="CT3197" t="s">
        <v>117</v>
      </c>
      <c r="CU3197" t="s">
        <v>117</v>
      </c>
      <c r="CV3197" t="s">
        <v>117</v>
      </c>
      <c r="CW3197" t="s">
        <v>115</v>
      </c>
    </row>
    <row r="3198" spans="1:101" x14ac:dyDescent="0.25">
      <c r="A3198" t="s">
        <v>145</v>
      </c>
      <c r="B3198">
        <v>161231</v>
      </c>
      <c r="C3198" t="s">
        <v>19751</v>
      </c>
      <c r="D3198" t="s">
        <v>102</v>
      </c>
      <c r="E3198" t="s">
        <v>19752</v>
      </c>
      <c r="F3198" t="s">
        <v>19753</v>
      </c>
      <c r="G3198" t="s">
        <v>19754</v>
      </c>
      <c r="H3198" t="s">
        <v>6751</v>
      </c>
      <c r="I3198" t="s">
        <v>1032</v>
      </c>
      <c r="J3198" t="s">
        <v>151</v>
      </c>
      <c r="K3198" t="s">
        <v>134</v>
      </c>
      <c r="L3198">
        <v>2116</v>
      </c>
      <c r="M3198" t="s">
        <v>19755</v>
      </c>
      <c r="N3198" t="s">
        <v>19756</v>
      </c>
      <c r="O3198">
        <v>2</v>
      </c>
      <c r="V3198" t="s">
        <v>114</v>
      </c>
      <c r="W3198" s="1">
        <v>40997</v>
      </c>
      <c r="Y3198" s="1">
        <v>43551</v>
      </c>
      <c r="Z3198" s="2">
        <v>43009</v>
      </c>
      <c r="AA3198" t="s">
        <v>19757</v>
      </c>
      <c r="AB3198" t="s">
        <v>117</v>
      </c>
      <c r="AC3198" t="s">
        <v>117</v>
      </c>
      <c r="AD3198" t="s">
        <v>115</v>
      </c>
      <c r="AE3198" t="s">
        <v>332</v>
      </c>
      <c r="AG3198" t="s">
        <v>115</v>
      </c>
      <c r="AH3198" t="s">
        <v>117</v>
      </c>
      <c r="AI3198" t="s">
        <v>117</v>
      </c>
      <c r="AJ3198" t="s">
        <v>132</v>
      </c>
      <c r="AL3198" t="s">
        <v>119</v>
      </c>
      <c r="AM3198" t="s">
        <v>133</v>
      </c>
      <c r="AN3198" t="s">
        <v>134</v>
      </c>
      <c r="AO3198" t="s">
        <v>117</v>
      </c>
      <c r="AP3198" t="s">
        <v>117</v>
      </c>
      <c r="AQ3198" t="s">
        <v>117</v>
      </c>
      <c r="AR3198" t="s">
        <v>117</v>
      </c>
      <c r="AS3198" t="s">
        <v>117</v>
      </c>
      <c r="AT3198" t="s">
        <v>117</v>
      </c>
      <c r="AU3198" t="s">
        <v>117</v>
      </c>
      <c r="AV3198" t="s">
        <v>117</v>
      </c>
      <c r="AW3198" t="s">
        <v>117</v>
      </c>
      <c r="AX3198" t="s">
        <v>117</v>
      </c>
      <c r="AY3198" t="s">
        <v>117</v>
      </c>
      <c r="AZ3198" t="s">
        <v>117</v>
      </c>
      <c r="BA3198" t="s">
        <v>117</v>
      </c>
      <c r="BB3198" t="s">
        <v>117</v>
      </c>
      <c r="BD3198" t="s">
        <v>117</v>
      </c>
      <c r="BF3198" t="s">
        <v>117</v>
      </c>
      <c r="BG3198" t="s">
        <v>117</v>
      </c>
      <c r="BH3198" t="s">
        <v>117</v>
      </c>
      <c r="BI3198" t="s">
        <v>117</v>
      </c>
      <c r="BJ3198" t="s">
        <v>117</v>
      </c>
      <c r="BK3198" t="s">
        <v>117</v>
      </c>
      <c r="BL3198" t="s">
        <v>117</v>
      </c>
      <c r="BM3198" t="s">
        <v>117</v>
      </c>
      <c r="BN3198" t="s">
        <v>117</v>
      </c>
      <c r="BO3198" t="s">
        <v>117</v>
      </c>
      <c r="BP3198" t="s">
        <v>117</v>
      </c>
      <c r="BQ3198" t="s">
        <v>117</v>
      </c>
      <c r="BR3198" t="s">
        <v>117</v>
      </c>
      <c r="BS3198" t="s">
        <v>117</v>
      </c>
      <c r="BT3198" t="s">
        <v>117</v>
      </c>
      <c r="BU3198" t="s">
        <v>117</v>
      </c>
      <c r="BV3198" t="s">
        <v>115</v>
      </c>
      <c r="BW3198" t="s">
        <v>115</v>
      </c>
      <c r="BX3198" t="s">
        <v>117</v>
      </c>
      <c r="BY3198" t="s">
        <v>117</v>
      </c>
      <c r="BZ3198" t="s">
        <v>117</v>
      </c>
      <c r="CA3198" t="s">
        <v>117</v>
      </c>
      <c r="CB3198" t="s">
        <v>117</v>
      </c>
      <c r="CC3198" t="s">
        <v>117</v>
      </c>
      <c r="CD3198" t="s">
        <v>117</v>
      </c>
      <c r="CE3198" t="s">
        <v>117</v>
      </c>
      <c r="CF3198" t="s">
        <v>117</v>
      </c>
      <c r="CG3198" t="s">
        <v>117</v>
      </c>
      <c r="CH3198" t="s">
        <v>117</v>
      </c>
      <c r="CI3198" t="s">
        <v>117</v>
      </c>
      <c r="CJ3198" t="s">
        <v>117</v>
      </c>
      <c r="CK3198" t="s">
        <v>117</v>
      </c>
      <c r="CL3198" t="s">
        <v>117</v>
      </c>
      <c r="CM3198" t="s">
        <v>117</v>
      </c>
      <c r="CN3198" t="s">
        <v>117</v>
      </c>
      <c r="CO3198" t="s">
        <v>117</v>
      </c>
      <c r="CP3198" t="s">
        <v>117</v>
      </c>
      <c r="CQ3198" t="s">
        <v>117</v>
      </c>
      <c r="CR3198" t="s">
        <v>117</v>
      </c>
      <c r="CS3198" t="s">
        <v>117</v>
      </c>
      <c r="CT3198" t="s">
        <v>117</v>
      </c>
      <c r="CU3198" t="s">
        <v>117</v>
      </c>
      <c r="CV3198" t="s">
        <v>117</v>
      </c>
      <c r="CW3198" t="s">
        <v>117</v>
      </c>
    </row>
    <row r="3199" spans="1:101" x14ac:dyDescent="0.25">
      <c r="A3199" t="s">
        <v>167</v>
      </c>
      <c r="B3199">
        <v>157128</v>
      </c>
      <c r="C3199" t="s">
        <v>19758</v>
      </c>
      <c r="D3199" t="s">
        <v>102</v>
      </c>
      <c r="E3199" t="s">
        <v>19759</v>
      </c>
      <c r="F3199" t="s">
        <v>19759</v>
      </c>
      <c r="G3199" t="s">
        <v>19760</v>
      </c>
      <c r="H3199" t="s">
        <v>19761</v>
      </c>
      <c r="I3199" t="s">
        <v>234</v>
      </c>
      <c r="J3199" t="s">
        <v>172</v>
      </c>
      <c r="K3199" t="s">
        <v>134</v>
      </c>
      <c r="L3199">
        <v>94133</v>
      </c>
      <c r="M3199" t="s">
        <v>19762</v>
      </c>
      <c r="N3199" t="s">
        <v>19763</v>
      </c>
      <c r="O3199">
        <v>0</v>
      </c>
      <c r="V3199" t="s">
        <v>114</v>
      </c>
      <c r="W3199" s="1">
        <v>43011</v>
      </c>
      <c r="Y3199" s="1">
        <v>43550</v>
      </c>
      <c r="Z3199" s="2">
        <v>43009</v>
      </c>
      <c r="AA3199" t="s">
        <v>19764</v>
      </c>
      <c r="AB3199" t="s">
        <v>117</v>
      </c>
      <c r="AC3199" t="s">
        <v>117</v>
      </c>
      <c r="AD3199" t="s">
        <v>117</v>
      </c>
      <c r="AG3199" t="s">
        <v>117</v>
      </c>
      <c r="AH3199" t="s">
        <v>115</v>
      </c>
      <c r="AI3199" t="s">
        <v>117</v>
      </c>
      <c r="AJ3199" t="s">
        <v>132</v>
      </c>
      <c r="AL3199" t="s">
        <v>119</v>
      </c>
      <c r="AM3199" t="s">
        <v>133</v>
      </c>
      <c r="AN3199" t="s">
        <v>134</v>
      </c>
      <c r="AO3199" t="s">
        <v>117</v>
      </c>
      <c r="AP3199" t="s">
        <v>117</v>
      </c>
      <c r="AQ3199" t="s">
        <v>117</v>
      </c>
      <c r="AR3199" t="s">
        <v>117</v>
      </c>
      <c r="AS3199" t="s">
        <v>117</v>
      </c>
      <c r="AT3199" t="s">
        <v>117</v>
      </c>
      <c r="AU3199" t="s">
        <v>117</v>
      </c>
      <c r="AV3199" t="s">
        <v>117</v>
      </c>
      <c r="AW3199" t="s">
        <v>117</v>
      </c>
      <c r="AX3199" t="s">
        <v>117</v>
      </c>
      <c r="AY3199" t="s">
        <v>117</v>
      </c>
      <c r="AZ3199" t="s">
        <v>117</v>
      </c>
      <c r="BA3199" t="s">
        <v>117</v>
      </c>
      <c r="BB3199" t="s">
        <v>117</v>
      </c>
      <c r="BD3199" t="s">
        <v>117</v>
      </c>
      <c r="BF3199" t="s">
        <v>117</v>
      </c>
      <c r="BG3199" t="s">
        <v>117</v>
      </c>
      <c r="BH3199" t="s">
        <v>117</v>
      </c>
      <c r="BI3199" t="s">
        <v>117</v>
      </c>
      <c r="BJ3199" t="s">
        <v>117</v>
      </c>
      <c r="BK3199" t="s">
        <v>117</v>
      </c>
      <c r="BL3199" t="s">
        <v>117</v>
      </c>
      <c r="BM3199" t="s">
        <v>117</v>
      </c>
      <c r="BN3199" t="s">
        <v>117</v>
      </c>
      <c r="BO3199" t="s">
        <v>117</v>
      </c>
      <c r="BP3199" t="s">
        <v>117</v>
      </c>
      <c r="BQ3199" t="s">
        <v>115</v>
      </c>
      <c r="BR3199" t="s">
        <v>117</v>
      </c>
      <c r="BS3199" t="s">
        <v>117</v>
      </c>
      <c r="BT3199" t="s">
        <v>117</v>
      </c>
      <c r="BU3199" t="s">
        <v>117</v>
      </c>
      <c r="BV3199" t="s">
        <v>115</v>
      </c>
      <c r="BW3199" t="s">
        <v>115</v>
      </c>
      <c r="BX3199" t="s">
        <v>117</v>
      </c>
      <c r="BY3199" t="s">
        <v>117</v>
      </c>
      <c r="BZ3199" t="s">
        <v>117</v>
      </c>
      <c r="CA3199" t="s">
        <v>117</v>
      </c>
      <c r="CB3199" t="s">
        <v>117</v>
      </c>
      <c r="CC3199" t="s">
        <v>117</v>
      </c>
      <c r="CD3199" t="s">
        <v>117</v>
      </c>
      <c r="CE3199" t="s">
        <v>117</v>
      </c>
      <c r="CF3199" t="s">
        <v>117</v>
      </c>
      <c r="CG3199" t="s">
        <v>117</v>
      </c>
      <c r="CH3199" t="s">
        <v>117</v>
      </c>
      <c r="CI3199" t="s">
        <v>117</v>
      </c>
      <c r="CJ3199" t="s">
        <v>117</v>
      </c>
      <c r="CK3199" t="s">
        <v>117</v>
      </c>
      <c r="CL3199" t="s">
        <v>117</v>
      </c>
      <c r="CM3199" t="s">
        <v>117</v>
      </c>
      <c r="CN3199" t="s">
        <v>117</v>
      </c>
      <c r="CO3199" t="s">
        <v>117</v>
      </c>
      <c r="CP3199" t="s">
        <v>117</v>
      </c>
      <c r="CQ3199" t="s">
        <v>117</v>
      </c>
      <c r="CR3199" t="s">
        <v>117</v>
      </c>
      <c r="CS3199" t="s">
        <v>117</v>
      </c>
      <c r="CT3199" t="s">
        <v>117</v>
      </c>
      <c r="CU3199" t="s">
        <v>117</v>
      </c>
      <c r="CV3199" t="s">
        <v>117</v>
      </c>
      <c r="CW3199" t="s">
        <v>117</v>
      </c>
    </row>
    <row r="3200" spans="1:101" x14ac:dyDescent="0.25">
      <c r="A3200" t="s">
        <v>100</v>
      </c>
      <c r="B3200">
        <v>165592</v>
      </c>
      <c r="C3200" t="s">
        <v>19765</v>
      </c>
      <c r="D3200" t="s">
        <v>102</v>
      </c>
      <c r="E3200" t="s">
        <v>19766</v>
      </c>
      <c r="F3200" t="s">
        <v>19766</v>
      </c>
      <c r="G3200" t="s">
        <v>634</v>
      </c>
      <c r="H3200" t="s">
        <v>19767</v>
      </c>
      <c r="I3200" t="s">
        <v>242</v>
      </c>
      <c r="K3200" t="s">
        <v>243</v>
      </c>
      <c r="L3200" t="s">
        <v>19768</v>
      </c>
      <c r="M3200" t="s">
        <v>19769</v>
      </c>
      <c r="N3200" t="s">
        <v>19770</v>
      </c>
      <c r="O3200">
        <v>0</v>
      </c>
      <c r="V3200" t="s">
        <v>114</v>
      </c>
      <c r="W3200" s="1">
        <v>41303</v>
      </c>
      <c r="Y3200" s="1">
        <v>43542</v>
      </c>
      <c r="Z3200" s="2">
        <v>43009</v>
      </c>
      <c r="AA3200" t="s">
        <v>19771</v>
      </c>
      <c r="AB3200" t="s">
        <v>115</v>
      </c>
      <c r="AC3200" t="s">
        <v>117</v>
      </c>
      <c r="AD3200" t="s">
        <v>117</v>
      </c>
      <c r="AF3200" t="s">
        <v>19772</v>
      </c>
      <c r="AG3200" t="s">
        <v>117</v>
      </c>
      <c r="AH3200" t="s">
        <v>115</v>
      </c>
      <c r="AI3200" t="s">
        <v>117</v>
      </c>
      <c r="AJ3200" t="s">
        <v>300</v>
      </c>
      <c r="AL3200" t="s">
        <v>119</v>
      </c>
      <c r="AN3200" t="s">
        <v>243</v>
      </c>
      <c r="AO3200" t="s">
        <v>117</v>
      </c>
      <c r="AP3200" t="s">
        <v>117</v>
      </c>
      <c r="AQ3200" t="s">
        <v>115</v>
      </c>
      <c r="AR3200" t="s">
        <v>117</v>
      </c>
      <c r="AS3200" t="s">
        <v>117</v>
      </c>
      <c r="AT3200" t="s">
        <v>117</v>
      </c>
      <c r="AU3200" t="s">
        <v>117</v>
      </c>
      <c r="AV3200" t="s">
        <v>117</v>
      </c>
      <c r="AW3200" t="s">
        <v>117</v>
      </c>
      <c r="AX3200" t="s">
        <v>117</v>
      </c>
      <c r="AY3200" t="s">
        <v>117</v>
      </c>
      <c r="AZ3200" t="s">
        <v>117</v>
      </c>
      <c r="BA3200" t="s">
        <v>117</v>
      </c>
      <c r="BB3200" t="s">
        <v>117</v>
      </c>
      <c r="BD3200" t="s">
        <v>117</v>
      </c>
      <c r="BF3200" t="s">
        <v>117</v>
      </c>
      <c r="BG3200" t="s">
        <v>117</v>
      </c>
      <c r="BH3200" t="s">
        <v>115</v>
      </c>
      <c r="BI3200" t="s">
        <v>117</v>
      </c>
      <c r="BJ3200" t="s">
        <v>117</v>
      </c>
      <c r="BK3200" t="s">
        <v>117</v>
      </c>
      <c r="BL3200" t="s">
        <v>115</v>
      </c>
      <c r="BM3200" t="s">
        <v>117</v>
      </c>
      <c r="BN3200" t="s">
        <v>117</v>
      </c>
      <c r="BO3200" t="s">
        <v>117</v>
      </c>
      <c r="BP3200" t="s">
        <v>117</v>
      </c>
      <c r="BQ3200" t="s">
        <v>117</v>
      </c>
      <c r="BR3200" t="s">
        <v>117</v>
      </c>
      <c r="BS3200" t="s">
        <v>117</v>
      </c>
      <c r="BT3200" t="s">
        <v>117</v>
      </c>
      <c r="BU3200" t="s">
        <v>117</v>
      </c>
      <c r="BV3200" t="s">
        <v>115</v>
      </c>
      <c r="BW3200" t="s">
        <v>115</v>
      </c>
      <c r="BX3200" t="s">
        <v>117</v>
      </c>
      <c r="BY3200" t="s">
        <v>117</v>
      </c>
      <c r="BZ3200" t="s">
        <v>117</v>
      </c>
      <c r="CA3200" t="s">
        <v>117</v>
      </c>
      <c r="CB3200" t="s">
        <v>117</v>
      </c>
      <c r="CC3200" t="s">
        <v>117</v>
      </c>
      <c r="CD3200" t="s">
        <v>117</v>
      </c>
      <c r="CE3200" t="s">
        <v>117</v>
      </c>
      <c r="CF3200" t="s">
        <v>117</v>
      </c>
      <c r="CG3200" t="s">
        <v>117</v>
      </c>
      <c r="CH3200" t="s">
        <v>117</v>
      </c>
      <c r="CI3200" t="s">
        <v>117</v>
      </c>
      <c r="CJ3200" t="s">
        <v>117</v>
      </c>
      <c r="CK3200" t="s">
        <v>117</v>
      </c>
      <c r="CL3200" t="s">
        <v>117</v>
      </c>
      <c r="CM3200" t="s">
        <v>117</v>
      </c>
      <c r="CN3200" t="s">
        <v>117</v>
      </c>
      <c r="CO3200" t="s">
        <v>117</v>
      </c>
      <c r="CP3200" t="s">
        <v>117</v>
      </c>
      <c r="CQ3200" t="s">
        <v>117</v>
      </c>
      <c r="CR3200" t="s">
        <v>117</v>
      </c>
      <c r="CS3200" t="s">
        <v>117</v>
      </c>
      <c r="CT3200" t="s">
        <v>117</v>
      </c>
      <c r="CU3200" t="s">
        <v>117</v>
      </c>
      <c r="CV3200" t="s">
        <v>117</v>
      </c>
      <c r="CW3200" t="s">
        <v>117</v>
      </c>
    </row>
    <row r="3201" spans="1:101" x14ac:dyDescent="0.25">
      <c r="A3201" t="s">
        <v>167</v>
      </c>
      <c r="B3201">
        <v>173537</v>
      </c>
      <c r="C3201" t="s">
        <v>19773</v>
      </c>
      <c r="D3201" t="s">
        <v>102</v>
      </c>
      <c r="E3201" t="s">
        <v>19774</v>
      </c>
      <c r="F3201" t="s">
        <v>19774</v>
      </c>
      <c r="G3201" t="s">
        <v>19775</v>
      </c>
      <c r="I3201" t="s">
        <v>1565</v>
      </c>
      <c r="J3201" t="s">
        <v>172</v>
      </c>
      <c r="K3201" t="s">
        <v>134</v>
      </c>
      <c r="L3201">
        <v>94612</v>
      </c>
      <c r="M3201" t="s">
        <v>19776</v>
      </c>
      <c r="O3201">
        <v>1</v>
      </c>
      <c r="V3201" t="s">
        <v>114</v>
      </c>
      <c r="W3201" s="1">
        <v>42459</v>
      </c>
      <c r="Y3201" s="1">
        <v>43549</v>
      </c>
      <c r="Z3201" s="2">
        <v>43009</v>
      </c>
      <c r="AA3201" t="s">
        <v>19777</v>
      </c>
      <c r="AB3201" t="s">
        <v>117</v>
      </c>
      <c r="AC3201" t="s">
        <v>117</v>
      </c>
      <c r="AD3201" t="s">
        <v>117</v>
      </c>
      <c r="AG3201" t="s">
        <v>115</v>
      </c>
      <c r="AH3201" t="s">
        <v>117</v>
      </c>
      <c r="AI3201" t="s">
        <v>117</v>
      </c>
      <c r="AJ3201" t="s">
        <v>132</v>
      </c>
      <c r="AL3201" t="s">
        <v>119</v>
      </c>
      <c r="AM3201" t="s">
        <v>133</v>
      </c>
      <c r="AN3201" t="s">
        <v>134</v>
      </c>
      <c r="AO3201" t="s">
        <v>117</v>
      </c>
      <c r="AP3201" t="s">
        <v>117</v>
      </c>
      <c r="AQ3201" t="s">
        <v>117</v>
      </c>
      <c r="AR3201" t="s">
        <v>117</v>
      </c>
      <c r="AS3201" t="s">
        <v>117</v>
      </c>
      <c r="AT3201" t="s">
        <v>117</v>
      </c>
      <c r="AU3201" t="s">
        <v>117</v>
      </c>
      <c r="AV3201" t="s">
        <v>117</v>
      </c>
      <c r="AW3201" t="s">
        <v>117</v>
      </c>
      <c r="AX3201" t="s">
        <v>117</v>
      </c>
      <c r="AY3201" t="s">
        <v>117</v>
      </c>
      <c r="AZ3201" t="s">
        <v>117</v>
      </c>
      <c r="BA3201" t="s">
        <v>117</v>
      </c>
      <c r="BB3201" t="s">
        <v>117</v>
      </c>
      <c r="BD3201" t="s">
        <v>117</v>
      </c>
      <c r="BF3201" t="s">
        <v>117</v>
      </c>
      <c r="BG3201" t="s">
        <v>117</v>
      </c>
      <c r="BH3201" t="s">
        <v>117</v>
      </c>
      <c r="BI3201" t="s">
        <v>117</v>
      </c>
      <c r="BJ3201" t="s">
        <v>117</v>
      </c>
      <c r="BK3201" t="s">
        <v>117</v>
      </c>
      <c r="BL3201" t="s">
        <v>117</v>
      </c>
      <c r="BM3201" t="s">
        <v>117</v>
      </c>
      <c r="BN3201" t="s">
        <v>117</v>
      </c>
      <c r="BO3201" t="s">
        <v>117</v>
      </c>
      <c r="BP3201" t="s">
        <v>117</v>
      </c>
      <c r="BQ3201" t="s">
        <v>117</v>
      </c>
      <c r="BR3201" t="s">
        <v>117</v>
      </c>
      <c r="BS3201" t="s">
        <v>117</v>
      </c>
      <c r="BT3201" t="s">
        <v>117</v>
      </c>
      <c r="BU3201" t="s">
        <v>117</v>
      </c>
      <c r="BV3201" t="s">
        <v>115</v>
      </c>
      <c r="BW3201" t="s">
        <v>115</v>
      </c>
      <c r="BX3201" t="s">
        <v>117</v>
      </c>
      <c r="BY3201" t="s">
        <v>117</v>
      </c>
      <c r="BZ3201" t="s">
        <v>117</v>
      </c>
      <c r="CA3201" t="s">
        <v>117</v>
      </c>
      <c r="CB3201" t="s">
        <v>117</v>
      </c>
      <c r="CC3201" t="s">
        <v>117</v>
      </c>
      <c r="CD3201" t="s">
        <v>117</v>
      </c>
      <c r="CE3201" t="s">
        <v>117</v>
      </c>
      <c r="CF3201" t="s">
        <v>117</v>
      </c>
      <c r="CG3201" t="s">
        <v>117</v>
      </c>
      <c r="CH3201" t="s">
        <v>117</v>
      </c>
      <c r="CI3201" t="s">
        <v>117</v>
      </c>
      <c r="CJ3201" t="s">
        <v>117</v>
      </c>
      <c r="CK3201" t="s">
        <v>117</v>
      </c>
      <c r="CL3201" t="s">
        <v>117</v>
      </c>
      <c r="CM3201" t="s">
        <v>117</v>
      </c>
      <c r="CN3201" t="s">
        <v>117</v>
      </c>
      <c r="CO3201" t="s">
        <v>117</v>
      </c>
      <c r="CP3201" t="s">
        <v>117</v>
      </c>
      <c r="CQ3201" t="s">
        <v>117</v>
      </c>
      <c r="CR3201" t="s">
        <v>117</v>
      </c>
      <c r="CS3201" t="s">
        <v>117</v>
      </c>
      <c r="CT3201" t="s">
        <v>117</v>
      </c>
      <c r="CU3201" t="s">
        <v>117</v>
      </c>
      <c r="CV3201" t="s">
        <v>117</v>
      </c>
      <c r="CW3201" t="s">
        <v>117</v>
      </c>
    </row>
    <row r="3202" spans="1:101" x14ac:dyDescent="0.25">
      <c r="A3202" t="s">
        <v>891</v>
      </c>
      <c r="B3202">
        <v>288985</v>
      </c>
      <c r="C3202" t="s">
        <v>19778</v>
      </c>
      <c r="D3202" t="s">
        <v>102</v>
      </c>
      <c r="E3202" t="s">
        <v>19779</v>
      </c>
      <c r="F3202" t="s">
        <v>19779</v>
      </c>
      <c r="G3202" t="s">
        <v>19780</v>
      </c>
      <c r="H3202" t="s">
        <v>2038</v>
      </c>
      <c r="I3202" t="s">
        <v>5175</v>
      </c>
      <c r="J3202" t="s">
        <v>1116</v>
      </c>
      <c r="K3202" t="s">
        <v>134</v>
      </c>
      <c r="L3202">
        <v>33626</v>
      </c>
      <c r="M3202" t="s">
        <v>5176</v>
      </c>
      <c r="N3202" t="s">
        <v>5177</v>
      </c>
      <c r="O3202">
        <v>3</v>
      </c>
      <c r="V3202" t="s">
        <v>114</v>
      </c>
      <c r="W3202" s="1">
        <v>42912</v>
      </c>
      <c r="Y3202" s="1">
        <v>43552</v>
      </c>
      <c r="Z3202" s="2">
        <v>43009</v>
      </c>
      <c r="AA3202" t="s">
        <v>5178</v>
      </c>
      <c r="AB3202" t="s">
        <v>117</v>
      </c>
      <c r="AC3202" t="s">
        <v>117</v>
      </c>
      <c r="AD3202" t="s">
        <v>117</v>
      </c>
      <c r="AG3202" t="s">
        <v>115</v>
      </c>
      <c r="AH3202" t="s">
        <v>117</v>
      </c>
      <c r="AI3202" t="s">
        <v>117</v>
      </c>
      <c r="AJ3202" t="s">
        <v>132</v>
      </c>
      <c r="AL3202" t="s">
        <v>119</v>
      </c>
      <c r="AM3202" t="s">
        <v>1116</v>
      </c>
      <c r="AN3202" t="s">
        <v>134</v>
      </c>
      <c r="AO3202" t="s">
        <v>117</v>
      </c>
      <c r="AP3202" t="s">
        <v>117</v>
      </c>
      <c r="AQ3202" t="s">
        <v>117</v>
      </c>
      <c r="AR3202" t="s">
        <v>117</v>
      </c>
      <c r="AS3202" t="s">
        <v>117</v>
      </c>
      <c r="AT3202" t="s">
        <v>117</v>
      </c>
      <c r="AU3202" t="s">
        <v>117</v>
      </c>
      <c r="AV3202" t="s">
        <v>117</v>
      </c>
      <c r="AW3202" t="s">
        <v>117</v>
      </c>
      <c r="AX3202" t="s">
        <v>117</v>
      </c>
      <c r="AY3202" t="s">
        <v>117</v>
      </c>
      <c r="AZ3202" t="s">
        <v>117</v>
      </c>
      <c r="BA3202" t="s">
        <v>117</v>
      </c>
      <c r="BB3202" t="s">
        <v>117</v>
      </c>
      <c r="BD3202" t="s">
        <v>115</v>
      </c>
      <c r="BE3202" t="s">
        <v>117</v>
      </c>
      <c r="BF3202" t="s">
        <v>115</v>
      </c>
      <c r="BG3202" t="s">
        <v>117</v>
      </c>
      <c r="BH3202" t="s">
        <v>115</v>
      </c>
      <c r="BI3202" t="s">
        <v>117</v>
      </c>
      <c r="BJ3202" t="s">
        <v>117</v>
      </c>
      <c r="BK3202" t="s">
        <v>117</v>
      </c>
      <c r="BL3202" t="s">
        <v>117</v>
      </c>
      <c r="BM3202" t="s">
        <v>117</v>
      </c>
      <c r="BN3202" t="s">
        <v>117</v>
      </c>
      <c r="BO3202" t="s">
        <v>117</v>
      </c>
      <c r="BP3202" t="s">
        <v>117</v>
      </c>
      <c r="BQ3202" t="s">
        <v>117</v>
      </c>
      <c r="BR3202" t="s">
        <v>117</v>
      </c>
      <c r="BS3202" t="s">
        <v>117</v>
      </c>
      <c r="BT3202" t="s">
        <v>117</v>
      </c>
      <c r="BU3202" t="s">
        <v>117</v>
      </c>
      <c r="BV3202" t="s">
        <v>115</v>
      </c>
      <c r="BW3202" t="s">
        <v>115</v>
      </c>
      <c r="BX3202" t="s">
        <v>117</v>
      </c>
      <c r="BY3202" t="s">
        <v>117</v>
      </c>
      <c r="BZ3202" t="s">
        <v>117</v>
      </c>
      <c r="CA3202" t="s">
        <v>117</v>
      </c>
      <c r="CB3202" t="s">
        <v>117</v>
      </c>
      <c r="CC3202" t="s">
        <v>117</v>
      </c>
      <c r="CD3202" t="s">
        <v>117</v>
      </c>
      <c r="CE3202" t="s">
        <v>117</v>
      </c>
      <c r="CF3202" t="s">
        <v>117</v>
      </c>
      <c r="CG3202" t="s">
        <v>117</v>
      </c>
      <c r="CH3202" t="s">
        <v>117</v>
      </c>
      <c r="CI3202" t="s">
        <v>117</v>
      </c>
      <c r="CJ3202" t="s">
        <v>117</v>
      </c>
      <c r="CK3202" t="s">
        <v>117</v>
      </c>
      <c r="CL3202" t="s">
        <v>117</v>
      </c>
      <c r="CM3202" t="s">
        <v>117</v>
      </c>
      <c r="CN3202" t="s">
        <v>117</v>
      </c>
      <c r="CO3202" t="s">
        <v>117</v>
      </c>
      <c r="CP3202" t="s">
        <v>117</v>
      </c>
      <c r="CQ3202" t="s">
        <v>117</v>
      </c>
      <c r="CR3202" t="s">
        <v>117</v>
      </c>
      <c r="CS3202" t="s">
        <v>117</v>
      </c>
      <c r="CT3202" t="s">
        <v>117</v>
      </c>
      <c r="CU3202" t="s">
        <v>117</v>
      </c>
      <c r="CV3202" t="s">
        <v>117</v>
      </c>
      <c r="CW3202" t="s">
        <v>117</v>
      </c>
    </row>
    <row r="3203" spans="1:101" x14ac:dyDescent="0.25">
      <c r="A3203" t="s">
        <v>100</v>
      </c>
      <c r="B3203">
        <v>288086</v>
      </c>
      <c r="C3203" t="s">
        <v>19781</v>
      </c>
      <c r="D3203" t="s">
        <v>102</v>
      </c>
      <c r="E3203" t="s">
        <v>19782</v>
      </c>
      <c r="F3203" t="s">
        <v>19782</v>
      </c>
      <c r="G3203" t="s">
        <v>19783</v>
      </c>
      <c r="H3203" t="s">
        <v>19784</v>
      </c>
      <c r="I3203" t="s">
        <v>1303</v>
      </c>
      <c r="K3203" t="s">
        <v>1304</v>
      </c>
      <c r="L3203">
        <v>200040</v>
      </c>
      <c r="M3203" t="s">
        <v>19785</v>
      </c>
      <c r="O3203">
        <v>2</v>
      </c>
      <c r="V3203" t="s">
        <v>114</v>
      </c>
      <c r="W3203" s="1">
        <v>42825</v>
      </c>
      <c r="Y3203" s="1">
        <v>43531</v>
      </c>
      <c r="Z3203" s="2">
        <v>43009</v>
      </c>
      <c r="AA3203" t="s">
        <v>19786</v>
      </c>
      <c r="AB3203" t="s">
        <v>117</v>
      </c>
      <c r="AC3203" t="s">
        <v>117</v>
      </c>
      <c r="AD3203" t="s">
        <v>117</v>
      </c>
      <c r="AG3203" t="s">
        <v>115</v>
      </c>
      <c r="AH3203" t="s">
        <v>115</v>
      </c>
      <c r="AI3203" t="s">
        <v>117</v>
      </c>
      <c r="AJ3203" t="s">
        <v>118</v>
      </c>
      <c r="AL3203" t="s">
        <v>119</v>
      </c>
      <c r="AN3203" t="s">
        <v>106</v>
      </c>
      <c r="AO3203" t="s">
        <v>117</v>
      </c>
      <c r="AP3203" t="s">
        <v>117</v>
      </c>
      <c r="AQ3203" t="s">
        <v>117</v>
      </c>
      <c r="AR3203" t="s">
        <v>117</v>
      </c>
      <c r="AS3203" t="s">
        <v>117</v>
      </c>
      <c r="AT3203" t="s">
        <v>117</v>
      </c>
      <c r="AU3203" t="s">
        <v>117</v>
      </c>
      <c r="AV3203" t="s">
        <v>117</v>
      </c>
      <c r="AW3203" t="s">
        <v>117</v>
      </c>
      <c r="AX3203" t="s">
        <v>117</v>
      </c>
      <c r="AY3203" t="s">
        <v>117</v>
      </c>
      <c r="AZ3203" t="s">
        <v>117</v>
      </c>
      <c r="BA3203" t="s">
        <v>117</v>
      </c>
      <c r="BB3203" t="s">
        <v>117</v>
      </c>
      <c r="BD3203" t="s">
        <v>117</v>
      </c>
      <c r="BF3203" t="s">
        <v>117</v>
      </c>
      <c r="BG3203" t="s">
        <v>117</v>
      </c>
      <c r="BH3203" t="s">
        <v>117</v>
      </c>
      <c r="BI3203" t="s">
        <v>117</v>
      </c>
      <c r="BJ3203" t="s">
        <v>117</v>
      </c>
      <c r="BK3203" t="s">
        <v>117</v>
      </c>
      <c r="BL3203" t="s">
        <v>117</v>
      </c>
      <c r="BM3203" t="s">
        <v>117</v>
      </c>
      <c r="BN3203" t="s">
        <v>117</v>
      </c>
      <c r="BO3203" t="s">
        <v>117</v>
      </c>
      <c r="BP3203" t="s">
        <v>117</v>
      </c>
      <c r="BQ3203" t="s">
        <v>117</v>
      </c>
      <c r="BR3203" t="s">
        <v>117</v>
      </c>
      <c r="BS3203" t="s">
        <v>117</v>
      </c>
      <c r="BT3203" t="s">
        <v>117</v>
      </c>
      <c r="BU3203" t="s">
        <v>117</v>
      </c>
      <c r="BV3203" t="s">
        <v>115</v>
      </c>
      <c r="BW3203" t="s">
        <v>115</v>
      </c>
      <c r="BX3203" t="s">
        <v>117</v>
      </c>
      <c r="BY3203" t="s">
        <v>117</v>
      </c>
      <c r="BZ3203" t="s">
        <v>117</v>
      </c>
      <c r="CA3203" t="s">
        <v>117</v>
      </c>
      <c r="CB3203" t="s">
        <v>117</v>
      </c>
      <c r="CC3203" t="s">
        <v>117</v>
      </c>
      <c r="CD3203" t="s">
        <v>117</v>
      </c>
      <c r="CE3203" t="s">
        <v>117</v>
      </c>
      <c r="CF3203" t="s">
        <v>117</v>
      </c>
      <c r="CG3203" t="s">
        <v>117</v>
      </c>
      <c r="CH3203" t="s">
        <v>117</v>
      </c>
      <c r="CI3203" t="s">
        <v>117</v>
      </c>
      <c r="CJ3203" t="s">
        <v>117</v>
      </c>
      <c r="CK3203" t="s">
        <v>117</v>
      </c>
      <c r="CL3203" t="s">
        <v>117</v>
      </c>
      <c r="CM3203" t="s">
        <v>117</v>
      </c>
      <c r="CN3203" t="s">
        <v>117</v>
      </c>
      <c r="CO3203" t="s">
        <v>117</v>
      </c>
      <c r="CP3203" t="s">
        <v>117</v>
      </c>
      <c r="CQ3203" t="s">
        <v>117</v>
      </c>
      <c r="CR3203" t="s">
        <v>117</v>
      </c>
      <c r="CS3203" t="s">
        <v>117</v>
      </c>
      <c r="CT3203" t="s">
        <v>117</v>
      </c>
      <c r="CU3203" t="s">
        <v>117</v>
      </c>
      <c r="CV3203" t="s">
        <v>117</v>
      </c>
      <c r="CW3203" t="s">
        <v>117</v>
      </c>
    </row>
    <row r="3204" spans="1:101" x14ac:dyDescent="0.25">
      <c r="A3204" t="s">
        <v>167</v>
      </c>
      <c r="B3204">
        <v>286038</v>
      </c>
      <c r="C3204" t="s">
        <v>19787</v>
      </c>
      <c r="D3204" t="s">
        <v>102</v>
      </c>
      <c r="E3204" t="s">
        <v>19788</v>
      </c>
      <c r="F3204" t="s">
        <v>19788</v>
      </c>
      <c r="G3204" t="s">
        <v>19789</v>
      </c>
      <c r="I3204" t="s">
        <v>234</v>
      </c>
      <c r="J3204" t="s">
        <v>172</v>
      </c>
      <c r="K3204" t="s">
        <v>134</v>
      </c>
      <c r="L3204">
        <v>94107</v>
      </c>
      <c r="M3204" t="s">
        <v>19790</v>
      </c>
      <c r="O3204">
        <v>1</v>
      </c>
      <c r="V3204" t="s">
        <v>114</v>
      </c>
      <c r="W3204" s="1">
        <v>42725</v>
      </c>
      <c r="Y3204" s="1">
        <v>43553</v>
      </c>
      <c r="Z3204" s="2">
        <v>43009</v>
      </c>
      <c r="AA3204" t="s">
        <v>19791</v>
      </c>
      <c r="AB3204" t="s">
        <v>117</v>
      </c>
      <c r="AC3204" t="s">
        <v>117</v>
      </c>
      <c r="AD3204" t="s">
        <v>117</v>
      </c>
      <c r="AG3204" t="s">
        <v>115</v>
      </c>
      <c r="AH3204" t="s">
        <v>117</v>
      </c>
      <c r="AI3204" t="s">
        <v>115</v>
      </c>
      <c r="AJ3204" t="s">
        <v>132</v>
      </c>
      <c r="AL3204" t="s">
        <v>119</v>
      </c>
      <c r="AM3204" t="s">
        <v>133</v>
      </c>
      <c r="AN3204" t="s">
        <v>134</v>
      </c>
      <c r="AO3204" t="s">
        <v>117</v>
      </c>
      <c r="AP3204" t="s">
        <v>117</v>
      </c>
      <c r="AQ3204" t="s">
        <v>117</v>
      </c>
      <c r="AR3204" t="s">
        <v>117</v>
      </c>
      <c r="AS3204" t="s">
        <v>117</v>
      </c>
      <c r="AT3204" t="s">
        <v>117</v>
      </c>
      <c r="AU3204" t="s">
        <v>117</v>
      </c>
      <c r="AV3204" t="s">
        <v>117</v>
      </c>
      <c r="AW3204" t="s">
        <v>117</v>
      </c>
      <c r="AX3204" t="s">
        <v>117</v>
      </c>
      <c r="AY3204" t="s">
        <v>117</v>
      </c>
      <c r="AZ3204" t="s">
        <v>117</v>
      </c>
      <c r="BA3204" t="s">
        <v>117</v>
      </c>
      <c r="BB3204" t="s">
        <v>117</v>
      </c>
      <c r="BD3204" t="s">
        <v>117</v>
      </c>
      <c r="BF3204" t="s">
        <v>117</v>
      </c>
      <c r="BG3204" t="s">
        <v>117</v>
      </c>
      <c r="BH3204" t="s">
        <v>117</v>
      </c>
      <c r="BI3204" t="s">
        <v>117</v>
      </c>
      <c r="BJ3204" t="s">
        <v>117</v>
      </c>
      <c r="BK3204" t="s">
        <v>117</v>
      </c>
      <c r="BL3204" t="s">
        <v>117</v>
      </c>
      <c r="BM3204" t="s">
        <v>117</v>
      </c>
      <c r="BN3204" t="s">
        <v>117</v>
      </c>
      <c r="BO3204" t="s">
        <v>117</v>
      </c>
      <c r="BP3204" t="s">
        <v>117</v>
      </c>
      <c r="BQ3204" t="s">
        <v>117</v>
      </c>
      <c r="BR3204" t="s">
        <v>117</v>
      </c>
      <c r="BS3204" t="s">
        <v>117</v>
      </c>
      <c r="BT3204" t="s">
        <v>117</v>
      </c>
      <c r="BU3204" t="s">
        <v>117</v>
      </c>
      <c r="BV3204" t="s">
        <v>115</v>
      </c>
      <c r="BW3204" t="s">
        <v>115</v>
      </c>
      <c r="BX3204" t="s">
        <v>117</v>
      </c>
      <c r="BY3204" t="s">
        <v>117</v>
      </c>
      <c r="BZ3204" t="s">
        <v>117</v>
      </c>
      <c r="CA3204" t="s">
        <v>117</v>
      </c>
      <c r="CB3204" t="s">
        <v>117</v>
      </c>
      <c r="CC3204" t="s">
        <v>117</v>
      </c>
      <c r="CD3204" t="s">
        <v>117</v>
      </c>
      <c r="CE3204" t="s">
        <v>117</v>
      </c>
      <c r="CF3204" t="s">
        <v>117</v>
      </c>
      <c r="CG3204" t="s">
        <v>117</v>
      </c>
      <c r="CH3204" t="s">
        <v>117</v>
      </c>
      <c r="CI3204" t="s">
        <v>117</v>
      </c>
      <c r="CJ3204" t="s">
        <v>117</v>
      </c>
      <c r="CK3204" t="s">
        <v>117</v>
      </c>
      <c r="CL3204" t="s">
        <v>117</v>
      </c>
      <c r="CM3204" t="s">
        <v>117</v>
      </c>
      <c r="CN3204" t="s">
        <v>117</v>
      </c>
      <c r="CO3204" t="s">
        <v>117</v>
      </c>
      <c r="CP3204" t="s">
        <v>117</v>
      </c>
      <c r="CQ3204" t="s">
        <v>117</v>
      </c>
      <c r="CR3204" t="s">
        <v>117</v>
      </c>
      <c r="CS3204" t="s">
        <v>117</v>
      </c>
      <c r="CT3204" t="s">
        <v>117</v>
      </c>
      <c r="CU3204" t="s">
        <v>117</v>
      </c>
      <c r="CV3204" t="s">
        <v>117</v>
      </c>
      <c r="CW3204" t="s">
        <v>117</v>
      </c>
    </row>
    <row r="3205" spans="1:101" x14ac:dyDescent="0.25">
      <c r="A3205" t="s">
        <v>100</v>
      </c>
      <c r="B3205">
        <v>162188</v>
      </c>
      <c r="C3205" t="s">
        <v>19792</v>
      </c>
      <c r="D3205" t="s">
        <v>102</v>
      </c>
      <c r="E3205" t="s">
        <v>804</v>
      </c>
      <c r="F3205" t="s">
        <v>19793</v>
      </c>
      <c r="G3205" t="s">
        <v>806</v>
      </c>
      <c r="H3205" t="s">
        <v>807</v>
      </c>
      <c r="I3205" t="s">
        <v>808</v>
      </c>
      <c r="K3205" t="s">
        <v>809</v>
      </c>
      <c r="L3205">
        <v>1106</v>
      </c>
      <c r="M3205" t="s">
        <v>810</v>
      </c>
      <c r="N3205" t="s">
        <v>811</v>
      </c>
      <c r="O3205">
        <v>0</v>
      </c>
      <c r="V3205" t="s">
        <v>114</v>
      </c>
      <c r="W3205" s="1">
        <v>40998</v>
      </c>
      <c r="Y3205" s="1">
        <v>43551</v>
      </c>
      <c r="Z3205" s="2">
        <v>43009</v>
      </c>
      <c r="AA3205" t="s">
        <v>812</v>
      </c>
      <c r="AB3205" t="s">
        <v>117</v>
      </c>
      <c r="AC3205" t="s">
        <v>117</v>
      </c>
      <c r="AD3205" t="s">
        <v>117</v>
      </c>
      <c r="AG3205" t="s">
        <v>117</v>
      </c>
      <c r="AH3205" t="s">
        <v>115</v>
      </c>
      <c r="AI3205" t="s">
        <v>117</v>
      </c>
      <c r="AJ3205" t="s">
        <v>132</v>
      </c>
      <c r="AL3205" t="s">
        <v>119</v>
      </c>
      <c r="AM3205" t="s">
        <v>133</v>
      </c>
      <c r="AN3205" t="s">
        <v>134</v>
      </c>
      <c r="AO3205" t="s">
        <v>117</v>
      </c>
      <c r="AP3205" t="s">
        <v>117</v>
      </c>
      <c r="AQ3205" t="s">
        <v>115</v>
      </c>
      <c r="AR3205" t="s">
        <v>117</v>
      </c>
      <c r="AS3205" t="s">
        <v>117</v>
      </c>
      <c r="AT3205" t="s">
        <v>117</v>
      </c>
      <c r="AU3205" t="s">
        <v>117</v>
      </c>
      <c r="AV3205" t="s">
        <v>117</v>
      </c>
      <c r="AW3205" t="s">
        <v>117</v>
      </c>
      <c r="AX3205" t="s">
        <v>117</v>
      </c>
      <c r="AY3205" t="s">
        <v>117</v>
      </c>
      <c r="AZ3205" t="s">
        <v>117</v>
      </c>
      <c r="BA3205" t="s">
        <v>117</v>
      </c>
      <c r="BB3205" t="s">
        <v>117</v>
      </c>
      <c r="BD3205" t="s">
        <v>117</v>
      </c>
      <c r="BF3205" t="s">
        <v>117</v>
      </c>
      <c r="BG3205" t="s">
        <v>117</v>
      </c>
      <c r="BH3205" t="s">
        <v>115</v>
      </c>
      <c r="BI3205" t="s">
        <v>117</v>
      </c>
      <c r="BJ3205" t="s">
        <v>117</v>
      </c>
      <c r="BK3205" t="s">
        <v>117</v>
      </c>
      <c r="BL3205" t="s">
        <v>115</v>
      </c>
      <c r="BM3205" t="s">
        <v>117</v>
      </c>
      <c r="BN3205" t="s">
        <v>117</v>
      </c>
      <c r="BO3205" t="s">
        <v>117</v>
      </c>
      <c r="BP3205" t="s">
        <v>117</v>
      </c>
      <c r="BQ3205" t="s">
        <v>117</v>
      </c>
      <c r="BR3205" t="s">
        <v>117</v>
      </c>
      <c r="BS3205" t="s">
        <v>117</v>
      </c>
      <c r="BT3205" t="s">
        <v>117</v>
      </c>
      <c r="BU3205" t="s">
        <v>117</v>
      </c>
      <c r="BV3205" t="s">
        <v>115</v>
      </c>
      <c r="BW3205" t="s">
        <v>115</v>
      </c>
      <c r="BX3205" t="s">
        <v>117</v>
      </c>
      <c r="BY3205" t="s">
        <v>115</v>
      </c>
      <c r="BZ3205" t="s">
        <v>117</v>
      </c>
      <c r="CA3205" t="s">
        <v>115</v>
      </c>
      <c r="CB3205" t="s">
        <v>117</v>
      </c>
      <c r="CC3205" t="s">
        <v>117</v>
      </c>
      <c r="CD3205" t="s">
        <v>117</v>
      </c>
      <c r="CE3205" t="s">
        <v>117</v>
      </c>
      <c r="CF3205" t="s">
        <v>117</v>
      </c>
      <c r="CG3205" t="s">
        <v>117</v>
      </c>
      <c r="CH3205" t="s">
        <v>117</v>
      </c>
      <c r="CI3205" t="s">
        <v>117</v>
      </c>
      <c r="CJ3205" t="s">
        <v>117</v>
      </c>
      <c r="CK3205" t="s">
        <v>117</v>
      </c>
      <c r="CL3205" t="s">
        <v>117</v>
      </c>
      <c r="CM3205" t="s">
        <v>117</v>
      </c>
      <c r="CN3205" t="s">
        <v>117</v>
      </c>
      <c r="CO3205" t="s">
        <v>117</v>
      </c>
      <c r="CP3205" t="s">
        <v>117</v>
      </c>
      <c r="CQ3205" t="s">
        <v>117</v>
      </c>
      <c r="CR3205" t="s">
        <v>117</v>
      </c>
      <c r="CS3205" t="s">
        <v>117</v>
      </c>
      <c r="CT3205" t="s">
        <v>117</v>
      </c>
      <c r="CU3205" t="s">
        <v>117</v>
      </c>
      <c r="CV3205" t="s">
        <v>117</v>
      </c>
      <c r="CW3205" t="s">
        <v>117</v>
      </c>
    </row>
    <row r="3206" spans="1:101" x14ac:dyDescent="0.25">
      <c r="A3206" t="s">
        <v>100</v>
      </c>
      <c r="B3206">
        <v>298975</v>
      </c>
      <c r="C3206" t="s">
        <v>19794</v>
      </c>
      <c r="D3206" t="s">
        <v>102</v>
      </c>
      <c r="E3206" t="s">
        <v>19795</v>
      </c>
      <c r="F3206" t="s">
        <v>19795</v>
      </c>
      <c r="G3206" t="s">
        <v>19796</v>
      </c>
      <c r="I3206" t="s">
        <v>242</v>
      </c>
      <c r="K3206" t="s">
        <v>243</v>
      </c>
      <c r="L3206" t="s">
        <v>19797</v>
      </c>
      <c r="M3206">
        <v>442038923080</v>
      </c>
      <c r="O3206">
        <v>0</v>
      </c>
      <c r="V3206" t="s">
        <v>114</v>
      </c>
      <c r="W3206" s="1">
        <v>43376</v>
      </c>
      <c r="Y3206" s="1">
        <v>43594</v>
      </c>
      <c r="Z3206" s="2">
        <v>43009</v>
      </c>
      <c r="AA3206" t="s">
        <v>19798</v>
      </c>
      <c r="AB3206" t="s">
        <v>115</v>
      </c>
      <c r="AC3206" t="s">
        <v>117</v>
      </c>
      <c r="AD3206" t="s">
        <v>117</v>
      </c>
      <c r="AG3206" t="s">
        <v>117</v>
      </c>
      <c r="AH3206" t="s">
        <v>115</v>
      </c>
      <c r="AI3206" t="s">
        <v>117</v>
      </c>
      <c r="AJ3206" t="s">
        <v>300</v>
      </c>
      <c r="AL3206" t="s">
        <v>184</v>
      </c>
      <c r="AN3206" t="s">
        <v>243</v>
      </c>
      <c r="AO3206" t="s">
        <v>117</v>
      </c>
      <c r="AP3206" t="s">
        <v>117</v>
      </c>
      <c r="AQ3206" t="s">
        <v>117</v>
      </c>
      <c r="AR3206" t="s">
        <v>117</v>
      </c>
      <c r="AS3206" t="s">
        <v>117</v>
      </c>
      <c r="AT3206" t="s">
        <v>117</v>
      </c>
      <c r="AU3206" t="s">
        <v>117</v>
      </c>
      <c r="AV3206" t="s">
        <v>117</v>
      </c>
      <c r="AW3206" t="s">
        <v>117</v>
      </c>
      <c r="AX3206" t="s">
        <v>117</v>
      </c>
      <c r="AY3206" t="s">
        <v>117</v>
      </c>
      <c r="AZ3206" t="s">
        <v>117</v>
      </c>
      <c r="BA3206" t="s">
        <v>117</v>
      </c>
      <c r="BB3206" t="s">
        <v>117</v>
      </c>
      <c r="BD3206" t="s">
        <v>117</v>
      </c>
      <c r="BF3206" t="s">
        <v>117</v>
      </c>
      <c r="BG3206" t="s">
        <v>117</v>
      </c>
      <c r="BH3206" t="s">
        <v>117</v>
      </c>
      <c r="BI3206" t="s">
        <v>117</v>
      </c>
      <c r="BJ3206" t="s">
        <v>117</v>
      </c>
      <c r="BK3206" t="s">
        <v>117</v>
      </c>
      <c r="BL3206" t="s">
        <v>117</v>
      </c>
      <c r="BM3206" t="s">
        <v>117</v>
      </c>
      <c r="BN3206" t="s">
        <v>117</v>
      </c>
      <c r="BO3206" t="s">
        <v>117</v>
      </c>
      <c r="BP3206" t="s">
        <v>117</v>
      </c>
      <c r="BQ3206" t="s">
        <v>117</v>
      </c>
      <c r="BR3206" t="s">
        <v>117</v>
      </c>
      <c r="BS3206" t="s">
        <v>117</v>
      </c>
      <c r="BT3206" t="s">
        <v>117</v>
      </c>
      <c r="BU3206" t="s">
        <v>117</v>
      </c>
      <c r="BV3206" t="s">
        <v>115</v>
      </c>
      <c r="BW3206" t="s">
        <v>115</v>
      </c>
      <c r="BX3206" t="s">
        <v>117</v>
      </c>
      <c r="BY3206" t="s">
        <v>117</v>
      </c>
      <c r="BZ3206" t="s">
        <v>117</v>
      </c>
      <c r="CA3206" t="s">
        <v>117</v>
      </c>
      <c r="CB3206" t="s">
        <v>117</v>
      </c>
      <c r="CC3206" t="s">
        <v>117</v>
      </c>
      <c r="CD3206" t="s">
        <v>117</v>
      </c>
      <c r="CE3206" t="s">
        <v>117</v>
      </c>
      <c r="CF3206" t="s">
        <v>117</v>
      </c>
      <c r="CG3206" t="s">
        <v>117</v>
      </c>
      <c r="CH3206" t="s">
        <v>117</v>
      </c>
      <c r="CI3206" t="s">
        <v>117</v>
      </c>
      <c r="CJ3206" t="s">
        <v>117</v>
      </c>
      <c r="CK3206" t="s">
        <v>117</v>
      </c>
      <c r="CL3206" t="s">
        <v>117</v>
      </c>
      <c r="CM3206" t="s">
        <v>117</v>
      </c>
      <c r="CN3206" t="s">
        <v>117</v>
      </c>
      <c r="CO3206" t="s">
        <v>117</v>
      </c>
      <c r="CP3206" t="s">
        <v>117</v>
      </c>
      <c r="CQ3206" t="s">
        <v>117</v>
      </c>
      <c r="CR3206" t="s">
        <v>117</v>
      </c>
      <c r="CS3206" t="s">
        <v>117</v>
      </c>
      <c r="CT3206" t="s">
        <v>117</v>
      </c>
      <c r="CU3206" t="s">
        <v>117</v>
      </c>
      <c r="CV3206" t="s">
        <v>117</v>
      </c>
      <c r="CW3206" t="s">
        <v>117</v>
      </c>
    </row>
    <row r="3207" spans="1:101" x14ac:dyDescent="0.25">
      <c r="A3207" t="s">
        <v>100</v>
      </c>
      <c r="B3207">
        <v>300749</v>
      </c>
      <c r="C3207" t="s">
        <v>19799</v>
      </c>
      <c r="D3207" t="s">
        <v>102</v>
      </c>
      <c r="E3207" t="s">
        <v>19800</v>
      </c>
      <c r="F3207" t="s">
        <v>19800</v>
      </c>
      <c r="G3207" t="s">
        <v>19801</v>
      </c>
      <c r="H3207" t="s">
        <v>5270</v>
      </c>
      <c r="I3207" t="s">
        <v>242</v>
      </c>
      <c r="K3207" t="s">
        <v>243</v>
      </c>
      <c r="L3207" t="s">
        <v>19802</v>
      </c>
      <c r="M3207" t="s">
        <v>19803</v>
      </c>
      <c r="O3207">
        <v>0</v>
      </c>
      <c r="V3207" t="s">
        <v>114</v>
      </c>
      <c r="W3207" s="1">
        <v>43558</v>
      </c>
      <c r="Y3207" s="1">
        <v>43558</v>
      </c>
      <c r="Z3207" s="2">
        <v>43009</v>
      </c>
      <c r="AA3207" t="s">
        <v>19804</v>
      </c>
      <c r="AB3207" t="s">
        <v>115</v>
      </c>
      <c r="AC3207" t="s">
        <v>117</v>
      </c>
      <c r="AD3207" t="s">
        <v>117</v>
      </c>
      <c r="AF3207" t="s">
        <v>19805</v>
      </c>
      <c r="AG3207" t="s">
        <v>117</v>
      </c>
      <c r="AH3207" t="s">
        <v>115</v>
      </c>
      <c r="AI3207" t="s">
        <v>117</v>
      </c>
      <c r="AJ3207" t="s">
        <v>300</v>
      </c>
      <c r="AL3207" t="s">
        <v>184</v>
      </c>
      <c r="AN3207" t="s">
        <v>243</v>
      </c>
      <c r="AO3207" t="s">
        <v>117</v>
      </c>
      <c r="AP3207" t="s">
        <v>117</v>
      </c>
      <c r="AQ3207" t="s">
        <v>115</v>
      </c>
      <c r="AR3207" t="s">
        <v>117</v>
      </c>
      <c r="AS3207" t="s">
        <v>117</v>
      </c>
      <c r="AT3207" t="s">
        <v>117</v>
      </c>
      <c r="AU3207" t="s">
        <v>117</v>
      </c>
      <c r="AV3207" t="s">
        <v>117</v>
      </c>
      <c r="AW3207" t="s">
        <v>117</v>
      </c>
      <c r="AX3207" t="s">
        <v>117</v>
      </c>
      <c r="AY3207" t="s">
        <v>117</v>
      </c>
      <c r="AZ3207" t="s">
        <v>117</v>
      </c>
      <c r="BA3207" t="s">
        <v>117</v>
      </c>
      <c r="BB3207" t="s">
        <v>117</v>
      </c>
      <c r="BD3207" t="s">
        <v>117</v>
      </c>
      <c r="BF3207" t="s">
        <v>117</v>
      </c>
      <c r="BG3207" t="s">
        <v>117</v>
      </c>
      <c r="BH3207" t="s">
        <v>115</v>
      </c>
      <c r="BI3207" t="s">
        <v>117</v>
      </c>
      <c r="BJ3207" t="s">
        <v>117</v>
      </c>
      <c r="BK3207" t="s">
        <v>117</v>
      </c>
      <c r="BL3207" t="s">
        <v>115</v>
      </c>
      <c r="BM3207" t="s">
        <v>117</v>
      </c>
      <c r="BN3207" t="s">
        <v>117</v>
      </c>
      <c r="BO3207" t="s">
        <v>117</v>
      </c>
      <c r="BP3207" t="s">
        <v>117</v>
      </c>
      <c r="BQ3207" t="s">
        <v>117</v>
      </c>
      <c r="BR3207" t="s">
        <v>117</v>
      </c>
      <c r="BS3207" t="s">
        <v>117</v>
      </c>
      <c r="BT3207" t="s">
        <v>117</v>
      </c>
      <c r="BU3207" t="s">
        <v>117</v>
      </c>
      <c r="BV3207" t="s">
        <v>115</v>
      </c>
      <c r="BW3207" t="s">
        <v>115</v>
      </c>
      <c r="BX3207" t="s">
        <v>117</v>
      </c>
      <c r="BY3207" t="s">
        <v>117</v>
      </c>
      <c r="BZ3207" t="s">
        <v>117</v>
      </c>
      <c r="CA3207" t="s">
        <v>117</v>
      </c>
      <c r="CB3207" t="s">
        <v>117</v>
      </c>
      <c r="CC3207" t="s">
        <v>117</v>
      </c>
      <c r="CD3207" t="s">
        <v>117</v>
      </c>
      <c r="CE3207" t="s">
        <v>117</v>
      </c>
      <c r="CF3207" t="s">
        <v>117</v>
      </c>
      <c r="CG3207" t="s">
        <v>117</v>
      </c>
      <c r="CH3207" t="s">
        <v>117</v>
      </c>
      <c r="CI3207" t="s">
        <v>117</v>
      </c>
      <c r="CJ3207" t="s">
        <v>117</v>
      </c>
      <c r="CK3207" t="s">
        <v>117</v>
      </c>
      <c r="CL3207" t="s">
        <v>117</v>
      </c>
      <c r="CM3207" t="s">
        <v>117</v>
      </c>
      <c r="CN3207" t="s">
        <v>117</v>
      </c>
      <c r="CO3207" t="s">
        <v>117</v>
      </c>
      <c r="CP3207" t="s">
        <v>117</v>
      </c>
      <c r="CQ3207" t="s">
        <v>117</v>
      </c>
      <c r="CR3207" t="s">
        <v>117</v>
      </c>
      <c r="CS3207" t="s">
        <v>117</v>
      </c>
      <c r="CT3207" t="s">
        <v>117</v>
      </c>
      <c r="CU3207" t="s">
        <v>117</v>
      </c>
      <c r="CV3207" t="s">
        <v>117</v>
      </c>
      <c r="CW3207" t="s">
        <v>117</v>
      </c>
    </row>
    <row r="3208" spans="1:101" x14ac:dyDescent="0.25">
      <c r="A3208" t="s">
        <v>100</v>
      </c>
      <c r="B3208">
        <v>169534</v>
      </c>
      <c r="C3208" t="s">
        <v>19806</v>
      </c>
      <c r="D3208" t="s">
        <v>102</v>
      </c>
      <c r="E3208" t="s">
        <v>19807</v>
      </c>
      <c r="F3208" t="s">
        <v>19807</v>
      </c>
      <c r="G3208" t="s">
        <v>19808</v>
      </c>
      <c r="I3208" t="s">
        <v>3004</v>
      </c>
      <c r="K3208" t="s">
        <v>3005</v>
      </c>
      <c r="L3208" t="s">
        <v>19809</v>
      </c>
      <c r="M3208" t="s">
        <v>19810</v>
      </c>
      <c r="O3208">
        <v>1</v>
      </c>
      <c r="V3208" t="s">
        <v>114</v>
      </c>
      <c r="W3208" s="1">
        <v>41600</v>
      </c>
      <c r="Y3208" s="1">
        <v>43552</v>
      </c>
      <c r="Z3208" s="2">
        <v>43009</v>
      </c>
      <c r="AA3208" t="s">
        <v>19811</v>
      </c>
      <c r="AB3208" t="s">
        <v>115</v>
      </c>
      <c r="AC3208" t="s">
        <v>117</v>
      </c>
      <c r="AD3208" t="s">
        <v>117</v>
      </c>
      <c r="AG3208" t="s">
        <v>117</v>
      </c>
      <c r="AH3208" t="s">
        <v>115</v>
      </c>
      <c r="AI3208" t="s">
        <v>117</v>
      </c>
      <c r="AJ3208" t="s">
        <v>165</v>
      </c>
      <c r="AK3208" t="s">
        <v>19812</v>
      </c>
      <c r="AL3208" t="s">
        <v>119</v>
      </c>
      <c r="AN3208" t="s">
        <v>3005</v>
      </c>
      <c r="AO3208" t="s">
        <v>117</v>
      </c>
      <c r="AP3208" t="s">
        <v>117</v>
      </c>
      <c r="AQ3208" t="s">
        <v>117</v>
      </c>
      <c r="AR3208" t="s">
        <v>117</v>
      </c>
      <c r="AS3208" t="s">
        <v>117</v>
      </c>
      <c r="AT3208" t="s">
        <v>117</v>
      </c>
      <c r="AU3208" t="s">
        <v>117</v>
      </c>
      <c r="AV3208" t="s">
        <v>117</v>
      </c>
      <c r="AW3208" t="s">
        <v>117</v>
      </c>
      <c r="AX3208" t="s">
        <v>117</v>
      </c>
      <c r="AY3208" t="s">
        <v>117</v>
      </c>
      <c r="AZ3208" t="s">
        <v>117</v>
      </c>
      <c r="BA3208" t="s">
        <v>117</v>
      </c>
      <c r="BB3208" t="s">
        <v>117</v>
      </c>
      <c r="BD3208" t="s">
        <v>117</v>
      </c>
      <c r="BF3208" t="s">
        <v>117</v>
      </c>
      <c r="BG3208" t="s">
        <v>117</v>
      </c>
      <c r="BH3208" t="s">
        <v>115</v>
      </c>
      <c r="BI3208" t="s">
        <v>117</v>
      </c>
      <c r="BJ3208" t="s">
        <v>117</v>
      </c>
      <c r="BK3208" t="s">
        <v>117</v>
      </c>
      <c r="BL3208" t="s">
        <v>117</v>
      </c>
      <c r="BM3208" t="s">
        <v>117</v>
      </c>
      <c r="BN3208" t="s">
        <v>117</v>
      </c>
      <c r="BO3208" t="s">
        <v>117</v>
      </c>
      <c r="BP3208" t="s">
        <v>117</v>
      </c>
      <c r="BQ3208" t="s">
        <v>117</v>
      </c>
      <c r="BR3208" t="s">
        <v>117</v>
      </c>
      <c r="BS3208" t="s">
        <v>117</v>
      </c>
      <c r="BT3208" t="s">
        <v>117</v>
      </c>
      <c r="BU3208" t="s">
        <v>117</v>
      </c>
      <c r="BV3208" t="s">
        <v>117</v>
      </c>
      <c r="BW3208" t="s">
        <v>115</v>
      </c>
      <c r="BX3208" t="s">
        <v>117</v>
      </c>
      <c r="BY3208" t="s">
        <v>117</v>
      </c>
      <c r="BZ3208" t="s">
        <v>117</v>
      </c>
      <c r="CA3208" t="s">
        <v>117</v>
      </c>
      <c r="CB3208" t="s">
        <v>117</v>
      </c>
      <c r="CC3208" t="s">
        <v>117</v>
      </c>
      <c r="CD3208" t="s">
        <v>117</v>
      </c>
      <c r="CE3208" t="s">
        <v>117</v>
      </c>
      <c r="CF3208" t="s">
        <v>117</v>
      </c>
      <c r="CG3208" t="s">
        <v>117</v>
      </c>
      <c r="CH3208" t="s">
        <v>117</v>
      </c>
      <c r="CI3208" t="s">
        <v>117</v>
      </c>
      <c r="CJ3208" t="s">
        <v>117</v>
      </c>
      <c r="CK3208" t="s">
        <v>117</v>
      </c>
      <c r="CL3208" t="s">
        <v>117</v>
      </c>
      <c r="CM3208" t="s">
        <v>117</v>
      </c>
      <c r="CN3208" t="s">
        <v>117</v>
      </c>
      <c r="CO3208" t="s">
        <v>117</v>
      </c>
      <c r="CP3208" t="s">
        <v>117</v>
      </c>
      <c r="CQ3208" t="s">
        <v>117</v>
      </c>
      <c r="CR3208" t="s">
        <v>117</v>
      </c>
      <c r="CS3208" t="s">
        <v>117</v>
      </c>
      <c r="CT3208" t="s">
        <v>117</v>
      </c>
      <c r="CU3208" t="s">
        <v>117</v>
      </c>
      <c r="CV3208" t="s">
        <v>117</v>
      </c>
      <c r="CW3208" t="s">
        <v>117</v>
      </c>
    </row>
    <row r="3209" spans="1:101" x14ac:dyDescent="0.25">
      <c r="A3209" t="s">
        <v>185</v>
      </c>
      <c r="B3209">
        <v>173701</v>
      </c>
      <c r="C3209" t="s">
        <v>19813</v>
      </c>
      <c r="D3209" t="s">
        <v>102</v>
      </c>
      <c r="E3209" t="s">
        <v>19814</v>
      </c>
      <c r="F3209" t="s">
        <v>19814</v>
      </c>
      <c r="G3209" t="s">
        <v>19815</v>
      </c>
      <c r="H3209" t="s">
        <v>14088</v>
      </c>
      <c r="I3209" t="s">
        <v>10994</v>
      </c>
      <c r="J3209" t="s">
        <v>1311</v>
      </c>
      <c r="K3209" t="s">
        <v>134</v>
      </c>
      <c r="L3209">
        <v>30005</v>
      </c>
      <c r="M3209" t="s">
        <v>19816</v>
      </c>
      <c r="N3209" t="s">
        <v>19817</v>
      </c>
      <c r="O3209">
        <v>1</v>
      </c>
      <c r="V3209" t="s">
        <v>114</v>
      </c>
      <c r="W3209" s="1">
        <v>41939</v>
      </c>
      <c r="Y3209" s="1">
        <v>43549</v>
      </c>
      <c r="Z3209" s="2">
        <v>43009</v>
      </c>
      <c r="AA3209" t="s">
        <v>19818</v>
      </c>
      <c r="AB3209" t="s">
        <v>117</v>
      </c>
      <c r="AC3209" t="s">
        <v>117</v>
      </c>
      <c r="AD3209" t="s">
        <v>117</v>
      </c>
      <c r="AG3209" t="s">
        <v>115</v>
      </c>
      <c r="AH3209" t="s">
        <v>115</v>
      </c>
      <c r="AI3209" t="s">
        <v>117</v>
      </c>
      <c r="AJ3209" t="s">
        <v>132</v>
      </c>
      <c r="AL3209" t="s">
        <v>119</v>
      </c>
      <c r="AM3209" t="s">
        <v>133</v>
      </c>
      <c r="AN3209" t="s">
        <v>134</v>
      </c>
      <c r="AO3209" t="s">
        <v>117</v>
      </c>
      <c r="AP3209" t="s">
        <v>117</v>
      </c>
      <c r="AQ3209" t="s">
        <v>117</v>
      </c>
      <c r="AR3209" t="s">
        <v>117</v>
      </c>
      <c r="AS3209" t="s">
        <v>117</v>
      </c>
      <c r="AT3209" t="s">
        <v>117</v>
      </c>
      <c r="AU3209" t="s">
        <v>117</v>
      </c>
      <c r="AV3209" t="s">
        <v>117</v>
      </c>
      <c r="AW3209" t="s">
        <v>117</v>
      </c>
      <c r="AX3209" t="s">
        <v>117</v>
      </c>
      <c r="AY3209" t="s">
        <v>117</v>
      </c>
      <c r="AZ3209" t="s">
        <v>117</v>
      </c>
      <c r="BA3209" t="s">
        <v>117</v>
      </c>
      <c r="BB3209" t="s">
        <v>117</v>
      </c>
      <c r="BD3209" t="s">
        <v>117</v>
      </c>
      <c r="BF3209" t="s">
        <v>117</v>
      </c>
      <c r="BG3209" t="s">
        <v>117</v>
      </c>
      <c r="BH3209" t="s">
        <v>117</v>
      </c>
      <c r="BI3209" t="s">
        <v>117</v>
      </c>
      <c r="BJ3209" t="s">
        <v>117</v>
      </c>
      <c r="BK3209" t="s">
        <v>117</v>
      </c>
      <c r="BL3209" t="s">
        <v>117</v>
      </c>
      <c r="BM3209" t="s">
        <v>117</v>
      </c>
      <c r="BN3209" t="s">
        <v>117</v>
      </c>
      <c r="BO3209" t="s">
        <v>117</v>
      </c>
      <c r="BP3209" t="s">
        <v>117</v>
      </c>
      <c r="BQ3209" t="s">
        <v>117</v>
      </c>
      <c r="BR3209" t="s">
        <v>117</v>
      </c>
      <c r="BS3209" t="s">
        <v>117</v>
      </c>
      <c r="BT3209" t="s">
        <v>117</v>
      </c>
      <c r="BU3209" t="s">
        <v>117</v>
      </c>
      <c r="BV3209" t="s">
        <v>115</v>
      </c>
      <c r="BW3209" t="s">
        <v>115</v>
      </c>
      <c r="BX3209" t="s">
        <v>117</v>
      </c>
      <c r="BY3209" t="s">
        <v>117</v>
      </c>
      <c r="BZ3209" t="s">
        <v>117</v>
      </c>
      <c r="CA3209" t="s">
        <v>117</v>
      </c>
      <c r="CB3209" t="s">
        <v>117</v>
      </c>
      <c r="CC3209" t="s">
        <v>117</v>
      </c>
      <c r="CD3209" t="s">
        <v>117</v>
      </c>
      <c r="CE3209" t="s">
        <v>117</v>
      </c>
      <c r="CF3209" t="s">
        <v>117</v>
      </c>
      <c r="CG3209" t="s">
        <v>117</v>
      </c>
      <c r="CH3209" t="s">
        <v>117</v>
      </c>
      <c r="CI3209" t="s">
        <v>117</v>
      </c>
      <c r="CJ3209" t="s">
        <v>117</v>
      </c>
      <c r="CK3209" t="s">
        <v>117</v>
      </c>
      <c r="CL3209" t="s">
        <v>117</v>
      </c>
      <c r="CM3209" t="s">
        <v>117</v>
      </c>
      <c r="CN3209" t="s">
        <v>117</v>
      </c>
      <c r="CO3209" t="s">
        <v>117</v>
      </c>
      <c r="CP3209" t="s">
        <v>117</v>
      </c>
      <c r="CQ3209" t="s">
        <v>117</v>
      </c>
      <c r="CR3209" t="s">
        <v>117</v>
      </c>
      <c r="CS3209" t="s">
        <v>117</v>
      </c>
      <c r="CT3209" t="s">
        <v>117</v>
      </c>
      <c r="CU3209" t="s">
        <v>117</v>
      </c>
      <c r="CV3209" t="s">
        <v>117</v>
      </c>
      <c r="CW3209" t="s">
        <v>117</v>
      </c>
    </row>
    <row r="3210" spans="1:101" x14ac:dyDescent="0.25">
      <c r="A3210" t="s">
        <v>145</v>
      </c>
      <c r="B3210">
        <v>161172</v>
      </c>
      <c r="C3210" t="s">
        <v>19819</v>
      </c>
      <c r="D3210" t="s">
        <v>102</v>
      </c>
      <c r="E3210" t="s">
        <v>19820</v>
      </c>
      <c r="F3210" t="s">
        <v>19821</v>
      </c>
      <c r="G3210" t="s">
        <v>19822</v>
      </c>
      <c r="I3210" t="s">
        <v>1032</v>
      </c>
      <c r="J3210" t="s">
        <v>151</v>
      </c>
      <c r="K3210" t="s">
        <v>134</v>
      </c>
      <c r="L3210">
        <v>2109</v>
      </c>
      <c r="M3210" t="s">
        <v>19823</v>
      </c>
      <c r="N3210" t="s">
        <v>19824</v>
      </c>
      <c r="O3210">
        <v>0</v>
      </c>
      <c r="V3210" t="s">
        <v>114</v>
      </c>
      <c r="W3210" s="1">
        <v>40997</v>
      </c>
      <c r="Y3210" s="1">
        <v>43500</v>
      </c>
      <c r="Z3210" s="2">
        <v>43009</v>
      </c>
      <c r="AA3210" t="s">
        <v>19825</v>
      </c>
      <c r="AB3210" t="s">
        <v>117</v>
      </c>
      <c r="AC3210" t="s">
        <v>117</v>
      </c>
      <c r="AD3210" t="s">
        <v>117</v>
      </c>
      <c r="AG3210" t="s">
        <v>115</v>
      </c>
      <c r="AH3210" t="s">
        <v>117</v>
      </c>
      <c r="AI3210" t="s">
        <v>117</v>
      </c>
      <c r="AJ3210" t="s">
        <v>132</v>
      </c>
      <c r="AL3210" t="s">
        <v>119</v>
      </c>
      <c r="AM3210" t="s">
        <v>133</v>
      </c>
      <c r="AN3210" t="s">
        <v>134</v>
      </c>
      <c r="AO3210" t="s">
        <v>117</v>
      </c>
      <c r="AP3210" t="s">
        <v>117</v>
      </c>
      <c r="AQ3210" t="s">
        <v>117</v>
      </c>
      <c r="AR3210" t="s">
        <v>117</v>
      </c>
      <c r="AS3210" t="s">
        <v>117</v>
      </c>
      <c r="AT3210" t="s">
        <v>117</v>
      </c>
      <c r="AU3210" t="s">
        <v>117</v>
      </c>
      <c r="AV3210" t="s">
        <v>117</v>
      </c>
      <c r="AW3210" t="s">
        <v>117</v>
      </c>
      <c r="AX3210" t="s">
        <v>117</v>
      </c>
      <c r="AY3210" t="s">
        <v>117</v>
      </c>
      <c r="AZ3210" t="s">
        <v>117</v>
      </c>
      <c r="BA3210" t="s">
        <v>117</v>
      </c>
      <c r="BB3210" t="s">
        <v>117</v>
      </c>
      <c r="BD3210" t="s">
        <v>117</v>
      </c>
      <c r="BF3210" t="s">
        <v>117</v>
      </c>
      <c r="BG3210" t="s">
        <v>117</v>
      </c>
      <c r="BH3210" t="s">
        <v>117</v>
      </c>
      <c r="BI3210" t="s">
        <v>117</v>
      </c>
      <c r="BJ3210" t="s">
        <v>117</v>
      </c>
      <c r="BK3210" t="s">
        <v>117</v>
      </c>
      <c r="BL3210" t="s">
        <v>117</v>
      </c>
      <c r="BM3210" t="s">
        <v>117</v>
      </c>
      <c r="BN3210" t="s">
        <v>117</v>
      </c>
      <c r="BO3210" t="s">
        <v>117</v>
      </c>
      <c r="BP3210" t="s">
        <v>117</v>
      </c>
      <c r="BQ3210" t="s">
        <v>117</v>
      </c>
      <c r="BR3210" t="s">
        <v>117</v>
      </c>
      <c r="BS3210" t="s">
        <v>117</v>
      </c>
      <c r="BT3210" t="s">
        <v>117</v>
      </c>
      <c r="BU3210" t="s">
        <v>117</v>
      </c>
      <c r="BV3210" t="s">
        <v>115</v>
      </c>
      <c r="BW3210" t="s">
        <v>115</v>
      </c>
      <c r="BX3210" t="s">
        <v>117</v>
      </c>
      <c r="BY3210" t="s">
        <v>117</v>
      </c>
      <c r="BZ3210" t="s">
        <v>117</v>
      </c>
      <c r="CA3210" t="s">
        <v>117</v>
      </c>
      <c r="CB3210" t="s">
        <v>117</v>
      </c>
      <c r="CC3210" t="s">
        <v>117</v>
      </c>
      <c r="CD3210" t="s">
        <v>117</v>
      </c>
      <c r="CE3210" t="s">
        <v>117</v>
      </c>
      <c r="CF3210" t="s">
        <v>117</v>
      </c>
      <c r="CG3210" t="s">
        <v>117</v>
      </c>
      <c r="CH3210" t="s">
        <v>117</v>
      </c>
      <c r="CI3210" t="s">
        <v>117</v>
      </c>
      <c r="CJ3210" t="s">
        <v>117</v>
      </c>
      <c r="CK3210" t="s">
        <v>117</v>
      </c>
      <c r="CL3210" t="s">
        <v>117</v>
      </c>
      <c r="CM3210" t="s">
        <v>117</v>
      </c>
      <c r="CN3210" t="s">
        <v>117</v>
      </c>
      <c r="CO3210" t="s">
        <v>117</v>
      </c>
      <c r="CP3210" t="s">
        <v>117</v>
      </c>
      <c r="CQ3210" t="s">
        <v>117</v>
      </c>
      <c r="CR3210" t="s">
        <v>117</v>
      </c>
      <c r="CS3210" t="s">
        <v>117</v>
      </c>
      <c r="CT3210" t="s">
        <v>117</v>
      </c>
      <c r="CU3210" t="s">
        <v>117</v>
      </c>
      <c r="CV3210" t="s">
        <v>117</v>
      </c>
      <c r="CW3210" t="s">
        <v>117</v>
      </c>
    </row>
    <row r="3211" spans="1:101" x14ac:dyDescent="0.25">
      <c r="A3211" t="s">
        <v>309</v>
      </c>
      <c r="B3211">
        <v>161944</v>
      </c>
      <c r="C3211" t="s">
        <v>19826</v>
      </c>
      <c r="D3211" t="s">
        <v>102</v>
      </c>
      <c r="E3211" t="s">
        <v>19827</v>
      </c>
      <c r="F3211" t="s">
        <v>19827</v>
      </c>
      <c r="G3211" t="s">
        <v>6398</v>
      </c>
      <c r="H3211" t="s">
        <v>3264</v>
      </c>
      <c r="I3211" t="s">
        <v>721</v>
      </c>
      <c r="J3211" t="s">
        <v>722</v>
      </c>
      <c r="K3211" t="s">
        <v>134</v>
      </c>
      <c r="L3211">
        <v>21209</v>
      </c>
      <c r="M3211" t="s">
        <v>6399</v>
      </c>
      <c r="N3211" t="s">
        <v>6400</v>
      </c>
      <c r="O3211">
        <v>0</v>
      </c>
      <c r="V3211" t="s">
        <v>114</v>
      </c>
      <c r="W3211" s="1">
        <v>40998</v>
      </c>
      <c r="Y3211" s="1">
        <v>43552</v>
      </c>
      <c r="Z3211" s="2">
        <v>43009</v>
      </c>
      <c r="AA3211" t="s">
        <v>19828</v>
      </c>
      <c r="AB3211" t="s">
        <v>117</v>
      </c>
      <c r="AC3211" t="s">
        <v>117</v>
      </c>
      <c r="AD3211" t="s">
        <v>117</v>
      </c>
      <c r="AG3211" t="s">
        <v>115</v>
      </c>
      <c r="AH3211" t="s">
        <v>117</v>
      </c>
      <c r="AI3211" t="s">
        <v>117</v>
      </c>
      <c r="AJ3211" t="s">
        <v>118</v>
      </c>
      <c r="AL3211" t="s">
        <v>119</v>
      </c>
      <c r="AM3211" t="s">
        <v>722</v>
      </c>
      <c r="AN3211" t="s">
        <v>134</v>
      </c>
      <c r="AO3211" t="s">
        <v>117</v>
      </c>
      <c r="AP3211" t="s">
        <v>117</v>
      </c>
      <c r="AQ3211" t="s">
        <v>117</v>
      </c>
      <c r="AR3211" t="s">
        <v>117</v>
      </c>
      <c r="AS3211" t="s">
        <v>117</v>
      </c>
      <c r="AT3211" t="s">
        <v>117</v>
      </c>
      <c r="AU3211" t="s">
        <v>117</v>
      </c>
      <c r="AV3211" t="s">
        <v>117</v>
      </c>
      <c r="AW3211" t="s">
        <v>117</v>
      </c>
      <c r="AX3211" t="s">
        <v>117</v>
      </c>
      <c r="AY3211" t="s">
        <v>117</v>
      </c>
      <c r="AZ3211" t="s">
        <v>117</v>
      </c>
      <c r="BA3211" t="s">
        <v>117</v>
      </c>
      <c r="BB3211" t="s">
        <v>117</v>
      </c>
      <c r="BD3211" t="s">
        <v>117</v>
      </c>
      <c r="BF3211" t="s">
        <v>117</v>
      </c>
      <c r="BG3211" t="s">
        <v>117</v>
      </c>
      <c r="BH3211" t="s">
        <v>117</v>
      </c>
      <c r="BI3211" t="s">
        <v>117</v>
      </c>
      <c r="BJ3211" t="s">
        <v>117</v>
      </c>
      <c r="BK3211" t="s">
        <v>117</v>
      </c>
      <c r="BL3211" t="s">
        <v>117</v>
      </c>
      <c r="BM3211" t="s">
        <v>117</v>
      </c>
      <c r="BN3211" t="s">
        <v>117</v>
      </c>
      <c r="BO3211" t="s">
        <v>117</v>
      </c>
      <c r="BP3211" t="s">
        <v>117</v>
      </c>
      <c r="BQ3211" t="s">
        <v>117</v>
      </c>
      <c r="BR3211" t="s">
        <v>117</v>
      </c>
      <c r="BS3211" t="s">
        <v>117</v>
      </c>
      <c r="BT3211" t="s">
        <v>117</v>
      </c>
      <c r="BU3211" t="s">
        <v>117</v>
      </c>
      <c r="BV3211" t="s">
        <v>117</v>
      </c>
      <c r="BW3211" t="s">
        <v>115</v>
      </c>
      <c r="BX3211" t="s">
        <v>117</v>
      </c>
      <c r="BY3211" t="s">
        <v>117</v>
      </c>
      <c r="BZ3211" t="s">
        <v>117</v>
      </c>
      <c r="CA3211" t="s">
        <v>117</v>
      </c>
      <c r="CB3211" t="s">
        <v>117</v>
      </c>
      <c r="CC3211" t="s">
        <v>117</v>
      </c>
      <c r="CD3211" t="s">
        <v>117</v>
      </c>
      <c r="CE3211" t="s">
        <v>117</v>
      </c>
      <c r="CF3211" t="s">
        <v>117</v>
      </c>
      <c r="CG3211" t="s">
        <v>117</v>
      </c>
      <c r="CH3211" t="s">
        <v>117</v>
      </c>
      <c r="CI3211" t="s">
        <v>117</v>
      </c>
      <c r="CJ3211" t="s">
        <v>117</v>
      </c>
      <c r="CK3211" t="s">
        <v>117</v>
      </c>
      <c r="CL3211" t="s">
        <v>117</v>
      </c>
      <c r="CM3211" t="s">
        <v>117</v>
      </c>
      <c r="CN3211" t="s">
        <v>117</v>
      </c>
      <c r="CO3211" t="s">
        <v>117</v>
      </c>
      <c r="CP3211" t="s">
        <v>117</v>
      </c>
      <c r="CQ3211" t="s">
        <v>117</v>
      </c>
      <c r="CR3211" t="s">
        <v>117</v>
      </c>
      <c r="CS3211" t="s">
        <v>117</v>
      </c>
      <c r="CT3211" t="s">
        <v>117</v>
      </c>
      <c r="CU3211" t="s">
        <v>117</v>
      </c>
      <c r="CV3211" t="s">
        <v>117</v>
      </c>
      <c r="CW3211" t="s">
        <v>117</v>
      </c>
    </row>
    <row r="3212" spans="1:101" x14ac:dyDescent="0.25">
      <c r="A3212" t="s">
        <v>207</v>
      </c>
      <c r="B3212">
        <v>162251</v>
      </c>
      <c r="C3212" t="s">
        <v>19829</v>
      </c>
      <c r="D3212" t="s">
        <v>102</v>
      </c>
      <c r="E3212" t="s">
        <v>19830</v>
      </c>
      <c r="F3212" t="s">
        <v>19831</v>
      </c>
      <c r="G3212" t="s">
        <v>2343</v>
      </c>
      <c r="H3212" t="s">
        <v>6487</v>
      </c>
      <c r="I3212" t="s">
        <v>213</v>
      </c>
      <c r="J3212" t="s">
        <v>214</v>
      </c>
      <c r="K3212" t="s">
        <v>134</v>
      </c>
      <c r="L3212">
        <v>10010</v>
      </c>
      <c r="M3212" t="s">
        <v>6488</v>
      </c>
      <c r="O3212">
        <v>1</v>
      </c>
      <c r="V3212" t="s">
        <v>114</v>
      </c>
      <c r="W3212" s="1">
        <v>40998</v>
      </c>
      <c r="Y3212" s="1">
        <v>43552</v>
      </c>
      <c r="Z3212" s="2">
        <v>43009</v>
      </c>
      <c r="AA3212" t="s">
        <v>6489</v>
      </c>
      <c r="AB3212" t="s">
        <v>117</v>
      </c>
      <c r="AC3212" t="s">
        <v>117</v>
      </c>
      <c r="AD3212" t="s">
        <v>117</v>
      </c>
      <c r="AG3212" t="s">
        <v>115</v>
      </c>
      <c r="AH3212" t="s">
        <v>117</v>
      </c>
      <c r="AI3212" t="s">
        <v>117</v>
      </c>
      <c r="AJ3212" t="s">
        <v>132</v>
      </c>
      <c r="AL3212" t="s">
        <v>119</v>
      </c>
      <c r="AM3212" t="s">
        <v>133</v>
      </c>
      <c r="AN3212" t="s">
        <v>134</v>
      </c>
      <c r="AO3212" t="s">
        <v>117</v>
      </c>
      <c r="AP3212" t="s">
        <v>117</v>
      </c>
      <c r="AQ3212" t="s">
        <v>117</v>
      </c>
      <c r="AR3212" t="s">
        <v>117</v>
      </c>
      <c r="AS3212" t="s">
        <v>117</v>
      </c>
      <c r="AT3212" t="s">
        <v>117</v>
      </c>
      <c r="AU3212" t="s">
        <v>117</v>
      </c>
      <c r="AV3212" t="s">
        <v>117</v>
      </c>
      <c r="AW3212" t="s">
        <v>117</v>
      </c>
      <c r="AX3212" t="s">
        <v>117</v>
      </c>
      <c r="AY3212" t="s">
        <v>117</v>
      </c>
      <c r="AZ3212" t="s">
        <v>117</v>
      </c>
      <c r="BA3212" t="s">
        <v>117</v>
      </c>
      <c r="BB3212" t="s">
        <v>117</v>
      </c>
      <c r="BD3212" t="s">
        <v>117</v>
      </c>
      <c r="BF3212" t="s">
        <v>117</v>
      </c>
      <c r="BG3212" t="s">
        <v>117</v>
      </c>
      <c r="BH3212" t="s">
        <v>115</v>
      </c>
      <c r="BI3212" t="s">
        <v>117</v>
      </c>
      <c r="BJ3212" t="s">
        <v>117</v>
      </c>
      <c r="BK3212" t="s">
        <v>117</v>
      </c>
      <c r="BL3212" t="s">
        <v>115</v>
      </c>
      <c r="BM3212" t="s">
        <v>117</v>
      </c>
      <c r="BN3212" t="s">
        <v>117</v>
      </c>
      <c r="BO3212" t="s">
        <v>117</v>
      </c>
      <c r="BP3212" t="s">
        <v>117</v>
      </c>
      <c r="BQ3212" t="s">
        <v>115</v>
      </c>
      <c r="BR3212" t="s">
        <v>117</v>
      </c>
      <c r="BS3212" t="s">
        <v>117</v>
      </c>
      <c r="BT3212" t="s">
        <v>115</v>
      </c>
      <c r="BU3212" t="s">
        <v>117</v>
      </c>
      <c r="BV3212" t="s">
        <v>115</v>
      </c>
      <c r="BW3212" t="s">
        <v>115</v>
      </c>
      <c r="BX3212" t="s">
        <v>117</v>
      </c>
      <c r="BY3212" t="s">
        <v>117</v>
      </c>
      <c r="BZ3212" t="s">
        <v>117</v>
      </c>
      <c r="CA3212" t="s">
        <v>117</v>
      </c>
      <c r="CB3212" t="s">
        <v>117</v>
      </c>
      <c r="CC3212" t="s">
        <v>117</v>
      </c>
      <c r="CD3212" t="s">
        <v>117</v>
      </c>
      <c r="CE3212" t="s">
        <v>117</v>
      </c>
      <c r="CF3212" t="s">
        <v>117</v>
      </c>
      <c r="CG3212" t="s">
        <v>117</v>
      </c>
      <c r="CH3212" t="s">
        <v>117</v>
      </c>
      <c r="CI3212" t="s">
        <v>117</v>
      </c>
      <c r="CJ3212" t="s">
        <v>117</v>
      </c>
      <c r="CK3212" t="s">
        <v>117</v>
      </c>
      <c r="CL3212" t="s">
        <v>117</v>
      </c>
      <c r="CM3212" t="s">
        <v>117</v>
      </c>
      <c r="CN3212" t="s">
        <v>117</v>
      </c>
      <c r="CO3212" t="s">
        <v>117</v>
      </c>
      <c r="CP3212" t="s">
        <v>117</v>
      </c>
      <c r="CQ3212" t="s">
        <v>117</v>
      </c>
      <c r="CR3212" t="s">
        <v>117</v>
      </c>
      <c r="CS3212" t="s">
        <v>117</v>
      </c>
      <c r="CT3212" t="s">
        <v>117</v>
      </c>
      <c r="CU3212" t="s">
        <v>117</v>
      </c>
      <c r="CV3212" t="s">
        <v>117</v>
      </c>
      <c r="CW3212" t="s">
        <v>117</v>
      </c>
    </row>
    <row r="3213" spans="1:101" x14ac:dyDescent="0.25">
      <c r="A3213" t="s">
        <v>207</v>
      </c>
      <c r="B3213">
        <v>290068</v>
      </c>
      <c r="C3213" t="s">
        <v>19832</v>
      </c>
      <c r="D3213" t="s">
        <v>102</v>
      </c>
      <c r="E3213" t="s">
        <v>19833</v>
      </c>
      <c r="F3213" t="s">
        <v>19833</v>
      </c>
      <c r="M3213" t="s">
        <v>19834</v>
      </c>
      <c r="O3213">
        <v>0</v>
      </c>
      <c r="V3213" t="s">
        <v>114</v>
      </c>
      <c r="W3213" s="1">
        <v>43054</v>
      </c>
      <c r="Y3213" s="1">
        <v>43509</v>
      </c>
      <c r="Z3213" s="2">
        <v>43009</v>
      </c>
      <c r="AB3213" t="s">
        <v>117</v>
      </c>
      <c r="AC3213" t="s">
        <v>117</v>
      </c>
      <c r="AD3213" t="s">
        <v>117</v>
      </c>
      <c r="AG3213" t="s">
        <v>115</v>
      </c>
      <c r="AH3213" t="s">
        <v>115</v>
      </c>
      <c r="AI3213" t="s">
        <v>117</v>
      </c>
      <c r="AJ3213" t="s">
        <v>132</v>
      </c>
      <c r="AL3213" t="s">
        <v>119</v>
      </c>
      <c r="AM3213" t="s">
        <v>1102</v>
      </c>
      <c r="AN3213" t="s">
        <v>134</v>
      </c>
      <c r="AO3213" t="s">
        <v>117</v>
      </c>
      <c r="AP3213" t="s">
        <v>117</v>
      </c>
      <c r="AQ3213" t="s">
        <v>117</v>
      </c>
      <c r="AR3213" t="s">
        <v>117</v>
      </c>
      <c r="AS3213" t="s">
        <v>117</v>
      </c>
      <c r="AT3213" t="s">
        <v>117</v>
      </c>
      <c r="AU3213" t="s">
        <v>117</v>
      </c>
      <c r="AV3213" t="s">
        <v>117</v>
      </c>
      <c r="AW3213" t="s">
        <v>117</v>
      </c>
      <c r="AX3213" t="s">
        <v>117</v>
      </c>
      <c r="AY3213" t="s">
        <v>117</v>
      </c>
      <c r="AZ3213" t="s">
        <v>117</v>
      </c>
      <c r="BA3213" t="s">
        <v>117</v>
      </c>
      <c r="BB3213" t="s">
        <v>117</v>
      </c>
      <c r="BD3213" t="s">
        <v>115</v>
      </c>
      <c r="BE3213" t="s">
        <v>117</v>
      </c>
      <c r="BF3213" t="s">
        <v>117</v>
      </c>
      <c r="BG3213" t="s">
        <v>117</v>
      </c>
      <c r="BH3213" t="s">
        <v>117</v>
      </c>
      <c r="BI3213" t="s">
        <v>117</v>
      </c>
      <c r="BJ3213" t="s">
        <v>117</v>
      </c>
      <c r="BK3213" t="s">
        <v>117</v>
      </c>
      <c r="BL3213" t="s">
        <v>117</v>
      </c>
      <c r="BM3213" t="s">
        <v>117</v>
      </c>
      <c r="BN3213" t="s">
        <v>117</v>
      </c>
      <c r="BO3213" t="s">
        <v>117</v>
      </c>
      <c r="BP3213" t="s">
        <v>117</v>
      </c>
      <c r="BQ3213" t="s">
        <v>117</v>
      </c>
      <c r="BR3213" t="s">
        <v>117</v>
      </c>
      <c r="BS3213" t="s">
        <v>117</v>
      </c>
      <c r="BT3213" t="s">
        <v>117</v>
      </c>
      <c r="BU3213" t="s">
        <v>117</v>
      </c>
      <c r="BV3213" t="s">
        <v>117</v>
      </c>
      <c r="BW3213" t="s">
        <v>115</v>
      </c>
      <c r="BX3213" t="s">
        <v>117</v>
      </c>
      <c r="BY3213" t="s">
        <v>117</v>
      </c>
      <c r="BZ3213" t="s">
        <v>117</v>
      </c>
      <c r="CA3213" t="s">
        <v>117</v>
      </c>
      <c r="CB3213" t="s">
        <v>117</v>
      </c>
      <c r="CC3213" t="s">
        <v>117</v>
      </c>
      <c r="CD3213" t="s">
        <v>117</v>
      </c>
      <c r="CE3213" t="s">
        <v>117</v>
      </c>
      <c r="CF3213" t="s">
        <v>117</v>
      </c>
      <c r="CG3213" t="s">
        <v>117</v>
      </c>
      <c r="CH3213" t="s">
        <v>117</v>
      </c>
      <c r="CI3213" t="s">
        <v>117</v>
      </c>
      <c r="CJ3213" t="s">
        <v>117</v>
      </c>
      <c r="CK3213" t="s">
        <v>117</v>
      </c>
      <c r="CL3213" t="s">
        <v>117</v>
      </c>
      <c r="CM3213" t="s">
        <v>117</v>
      </c>
      <c r="CN3213" t="s">
        <v>117</v>
      </c>
      <c r="CO3213" t="s">
        <v>117</v>
      </c>
      <c r="CP3213" t="s">
        <v>117</v>
      </c>
      <c r="CQ3213" t="s">
        <v>117</v>
      </c>
      <c r="CR3213" t="s">
        <v>117</v>
      </c>
      <c r="CS3213" t="s">
        <v>117</v>
      </c>
      <c r="CT3213" t="s">
        <v>117</v>
      </c>
      <c r="CU3213" t="s">
        <v>117</v>
      </c>
      <c r="CV3213" t="s">
        <v>117</v>
      </c>
      <c r="CW3213" t="s">
        <v>117</v>
      </c>
    </row>
    <row r="3214" spans="1:101" x14ac:dyDescent="0.25">
      <c r="A3214" t="s">
        <v>891</v>
      </c>
      <c r="B3214">
        <v>171864</v>
      </c>
      <c r="C3214" t="s">
        <v>19835</v>
      </c>
      <c r="D3214" t="s">
        <v>102</v>
      </c>
      <c r="E3214" t="s">
        <v>19836</v>
      </c>
      <c r="F3214" t="s">
        <v>19836</v>
      </c>
      <c r="G3214" t="s">
        <v>19837</v>
      </c>
      <c r="H3214" t="s">
        <v>1192</v>
      </c>
      <c r="I3214" t="s">
        <v>12208</v>
      </c>
      <c r="J3214" t="s">
        <v>1116</v>
      </c>
      <c r="K3214" t="s">
        <v>134</v>
      </c>
      <c r="L3214">
        <v>33134</v>
      </c>
      <c r="M3214" t="s">
        <v>12209</v>
      </c>
      <c r="O3214">
        <v>0</v>
      </c>
      <c r="V3214" t="s">
        <v>114</v>
      </c>
      <c r="W3214" s="1">
        <v>43423</v>
      </c>
      <c r="Y3214" s="1">
        <v>43679</v>
      </c>
      <c r="Z3214" s="2">
        <v>43009</v>
      </c>
      <c r="AA3214" t="s">
        <v>19838</v>
      </c>
      <c r="AB3214" t="s">
        <v>117</v>
      </c>
      <c r="AC3214" t="s">
        <v>117</v>
      </c>
      <c r="AD3214" t="s">
        <v>117</v>
      </c>
      <c r="AG3214" t="s">
        <v>117</v>
      </c>
      <c r="AH3214" t="s">
        <v>115</v>
      </c>
      <c r="AI3214" t="s">
        <v>117</v>
      </c>
      <c r="AJ3214" t="s">
        <v>132</v>
      </c>
      <c r="AL3214" t="s">
        <v>119</v>
      </c>
      <c r="AM3214" t="s">
        <v>133</v>
      </c>
      <c r="AN3214" t="s">
        <v>134</v>
      </c>
      <c r="AO3214" t="s">
        <v>117</v>
      </c>
      <c r="AP3214" t="s">
        <v>117</v>
      </c>
      <c r="AQ3214" t="s">
        <v>117</v>
      </c>
      <c r="AR3214" t="s">
        <v>117</v>
      </c>
      <c r="AS3214" t="s">
        <v>117</v>
      </c>
      <c r="AT3214" t="s">
        <v>117</v>
      </c>
      <c r="AU3214" t="s">
        <v>117</v>
      </c>
      <c r="AV3214" t="s">
        <v>117</v>
      </c>
      <c r="AW3214" t="s">
        <v>117</v>
      </c>
      <c r="AX3214" t="s">
        <v>117</v>
      </c>
      <c r="AY3214" t="s">
        <v>117</v>
      </c>
      <c r="AZ3214" t="s">
        <v>117</v>
      </c>
      <c r="BA3214" t="s">
        <v>117</v>
      </c>
      <c r="BB3214" t="s">
        <v>117</v>
      </c>
      <c r="BD3214" t="s">
        <v>115</v>
      </c>
      <c r="BE3214" t="s">
        <v>117</v>
      </c>
      <c r="BF3214" t="s">
        <v>117</v>
      </c>
      <c r="BG3214" t="s">
        <v>117</v>
      </c>
      <c r="BH3214" t="s">
        <v>117</v>
      </c>
      <c r="BI3214" t="s">
        <v>117</v>
      </c>
      <c r="BJ3214" t="s">
        <v>117</v>
      </c>
      <c r="BK3214" t="s">
        <v>117</v>
      </c>
      <c r="BL3214" t="s">
        <v>117</v>
      </c>
      <c r="BM3214" t="s">
        <v>117</v>
      </c>
      <c r="BN3214" t="s">
        <v>117</v>
      </c>
      <c r="BO3214" t="s">
        <v>117</v>
      </c>
      <c r="BP3214" t="s">
        <v>117</v>
      </c>
      <c r="BQ3214" t="s">
        <v>117</v>
      </c>
      <c r="BR3214" t="s">
        <v>117</v>
      </c>
      <c r="BS3214" t="s">
        <v>117</v>
      </c>
      <c r="BT3214" t="s">
        <v>117</v>
      </c>
      <c r="BU3214" t="s">
        <v>117</v>
      </c>
      <c r="BV3214" t="s">
        <v>115</v>
      </c>
      <c r="BW3214" t="s">
        <v>115</v>
      </c>
      <c r="BX3214" t="s">
        <v>117</v>
      </c>
      <c r="BY3214" t="s">
        <v>117</v>
      </c>
      <c r="BZ3214" t="s">
        <v>117</v>
      </c>
      <c r="CA3214" t="s">
        <v>117</v>
      </c>
      <c r="CB3214" t="s">
        <v>117</v>
      </c>
      <c r="CC3214" t="s">
        <v>117</v>
      </c>
      <c r="CD3214" t="s">
        <v>117</v>
      </c>
      <c r="CE3214" t="s">
        <v>117</v>
      </c>
      <c r="CF3214" t="s">
        <v>117</v>
      </c>
      <c r="CG3214" t="s">
        <v>117</v>
      </c>
      <c r="CH3214" t="s">
        <v>117</v>
      </c>
      <c r="CI3214" t="s">
        <v>117</v>
      </c>
      <c r="CJ3214" t="s">
        <v>117</v>
      </c>
      <c r="CK3214" t="s">
        <v>117</v>
      </c>
      <c r="CL3214" t="s">
        <v>117</v>
      </c>
      <c r="CM3214" t="s">
        <v>117</v>
      </c>
      <c r="CN3214" t="s">
        <v>117</v>
      </c>
      <c r="CO3214" t="s">
        <v>117</v>
      </c>
      <c r="CP3214" t="s">
        <v>117</v>
      </c>
      <c r="CQ3214" t="s">
        <v>117</v>
      </c>
      <c r="CR3214" t="s">
        <v>117</v>
      </c>
      <c r="CS3214" t="s">
        <v>117</v>
      </c>
      <c r="CT3214" t="s">
        <v>117</v>
      </c>
      <c r="CU3214" t="s">
        <v>117</v>
      </c>
      <c r="CV3214" t="s">
        <v>117</v>
      </c>
      <c r="CW3214" t="s">
        <v>117</v>
      </c>
    </row>
    <row r="3215" spans="1:101" x14ac:dyDescent="0.25">
      <c r="A3215" t="s">
        <v>100</v>
      </c>
      <c r="B3215">
        <v>162256</v>
      </c>
      <c r="C3215" t="s">
        <v>19839</v>
      </c>
      <c r="D3215" t="s">
        <v>102</v>
      </c>
      <c r="E3215" t="s">
        <v>19840</v>
      </c>
      <c r="F3215" t="s">
        <v>19840</v>
      </c>
      <c r="M3215" t="s">
        <v>19841</v>
      </c>
      <c r="N3215" t="s">
        <v>19841</v>
      </c>
      <c r="O3215">
        <v>0</v>
      </c>
      <c r="V3215" t="s">
        <v>114</v>
      </c>
      <c r="W3215" s="1">
        <v>40998</v>
      </c>
      <c r="Y3215" s="1">
        <v>43553</v>
      </c>
      <c r="Z3215" s="2">
        <v>43009</v>
      </c>
      <c r="AB3215" t="s">
        <v>115</v>
      </c>
      <c r="AC3215" t="s">
        <v>117</v>
      </c>
      <c r="AD3215" t="s">
        <v>117</v>
      </c>
      <c r="AG3215" t="s">
        <v>117</v>
      </c>
      <c r="AH3215" t="s">
        <v>115</v>
      </c>
      <c r="AI3215" t="s">
        <v>117</v>
      </c>
      <c r="AJ3215" t="s">
        <v>165</v>
      </c>
      <c r="AK3215" t="s">
        <v>19842</v>
      </c>
      <c r="AL3215" t="s">
        <v>119</v>
      </c>
      <c r="AN3215" t="s">
        <v>140</v>
      </c>
      <c r="AO3215" t="s">
        <v>117</v>
      </c>
      <c r="AP3215" t="s">
        <v>117</v>
      </c>
      <c r="AQ3215" t="s">
        <v>117</v>
      </c>
      <c r="AR3215" t="s">
        <v>117</v>
      </c>
      <c r="AS3215" t="s">
        <v>117</v>
      </c>
      <c r="AT3215" t="s">
        <v>117</v>
      </c>
      <c r="AU3215" t="s">
        <v>117</v>
      </c>
      <c r="AV3215" t="s">
        <v>117</v>
      </c>
      <c r="AW3215" t="s">
        <v>117</v>
      </c>
      <c r="AX3215" t="s">
        <v>117</v>
      </c>
      <c r="AY3215" t="s">
        <v>117</v>
      </c>
      <c r="AZ3215" t="s">
        <v>117</v>
      </c>
      <c r="BA3215" t="s">
        <v>117</v>
      </c>
      <c r="BB3215" t="s">
        <v>117</v>
      </c>
      <c r="BD3215" t="s">
        <v>117</v>
      </c>
      <c r="BF3215" t="s">
        <v>117</v>
      </c>
      <c r="BG3215" t="s">
        <v>117</v>
      </c>
      <c r="BH3215" t="s">
        <v>115</v>
      </c>
      <c r="BI3215" t="s">
        <v>117</v>
      </c>
      <c r="BJ3215" t="s">
        <v>117</v>
      </c>
      <c r="BK3215" t="s">
        <v>117</v>
      </c>
      <c r="BL3215" t="s">
        <v>115</v>
      </c>
      <c r="BM3215" t="s">
        <v>117</v>
      </c>
      <c r="BN3215" t="s">
        <v>117</v>
      </c>
      <c r="BO3215" t="s">
        <v>117</v>
      </c>
      <c r="BP3215" t="s">
        <v>117</v>
      </c>
      <c r="BQ3215" t="s">
        <v>117</v>
      </c>
      <c r="BR3215" t="s">
        <v>117</v>
      </c>
      <c r="BS3215" t="s">
        <v>117</v>
      </c>
      <c r="BT3215" t="s">
        <v>117</v>
      </c>
      <c r="BU3215" t="s">
        <v>117</v>
      </c>
      <c r="BV3215" t="s">
        <v>115</v>
      </c>
      <c r="BW3215" t="s">
        <v>115</v>
      </c>
      <c r="BX3215" t="s">
        <v>117</v>
      </c>
      <c r="BY3215" t="s">
        <v>117</v>
      </c>
      <c r="BZ3215" t="s">
        <v>117</v>
      </c>
      <c r="CA3215" t="s">
        <v>117</v>
      </c>
      <c r="CB3215" t="s">
        <v>117</v>
      </c>
      <c r="CC3215" t="s">
        <v>117</v>
      </c>
      <c r="CD3215" t="s">
        <v>117</v>
      </c>
      <c r="CE3215" t="s">
        <v>117</v>
      </c>
      <c r="CF3215" t="s">
        <v>117</v>
      </c>
      <c r="CG3215" t="s">
        <v>117</v>
      </c>
      <c r="CH3215" t="s">
        <v>117</v>
      </c>
      <c r="CI3215" t="s">
        <v>117</v>
      </c>
      <c r="CJ3215" t="s">
        <v>117</v>
      </c>
      <c r="CK3215" t="s">
        <v>117</v>
      </c>
      <c r="CL3215" t="s">
        <v>117</v>
      </c>
      <c r="CM3215" t="s">
        <v>117</v>
      </c>
      <c r="CN3215" t="s">
        <v>117</v>
      </c>
      <c r="CO3215" t="s">
        <v>117</v>
      </c>
      <c r="CP3215" t="s">
        <v>117</v>
      </c>
      <c r="CQ3215" t="s">
        <v>117</v>
      </c>
      <c r="CR3215" t="s">
        <v>117</v>
      </c>
      <c r="CS3215" t="s">
        <v>117</v>
      </c>
      <c r="CT3215" t="s">
        <v>117</v>
      </c>
      <c r="CU3215" t="s">
        <v>117</v>
      </c>
      <c r="CV3215" t="s">
        <v>117</v>
      </c>
      <c r="CW3215" t="s">
        <v>117</v>
      </c>
    </row>
    <row r="3216" spans="1:101" x14ac:dyDescent="0.25">
      <c r="A3216" t="s">
        <v>100</v>
      </c>
      <c r="B3216">
        <v>284990</v>
      </c>
      <c r="C3216" t="s">
        <v>19843</v>
      </c>
      <c r="D3216" t="s">
        <v>102</v>
      </c>
      <c r="E3216" t="s">
        <v>19844</v>
      </c>
      <c r="F3216" t="s">
        <v>19844</v>
      </c>
      <c r="G3216" t="s">
        <v>2025</v>
      </c>
      <c r="H3216" t="s">
        <v>2026</v>
      </c>
      <c r="I3216" t="s">
        <v>1303</v>
      </c>
      <c r="K3216" t="s">
        <v>1304</v>
      </c>
      <c r="L3216">
        <v>200120</v>
      </c>
      <c r="M3216" t="s">
        <v>2027</v>
      </c>
      <c r="N3216" t="s">
        <v>2028</v>
      </c>
      <c r="O3216">
        <v>0</v>
      </c>
      <c r="V3216" t="s">
        <v>114</v>
      </c>
      <c r="W3216" s="1">
        <v>42829</v>
      </c>
      <c r="Y3216" s="1">
        <v>43294</v>
      </c>
      <c r="Z3216" s="2">
        <v>43009</v>
      </c>
      <c r="AA3216" t="s">
        <v>2029</v>
      </c>
      <c r="AB3216" t="s">
        <v>117</v>
      </c>
      <c r="AC3216" t="s">
        <v>117</v>
      </c>
      <c r="AD3216" t="s">
        <v>117</v>
      </c>
      <c r="AG3216" t="s">
        <v>117</v>
      </c>
      <c r="AH3216" t="s">
        <v>115</v>
      </c>
      <c r="AI3216" t="s">
        <v>117</v>
      </c>
      <c r="AJ3216" t="s">
        <v>165</v>
      </c>
      <c r="AK3216" t="s">
        <v>1394</v>
      </c>
      <c r="AL3216" t="s">
        <v>119</v>
      </c>
      <c r="AN3216" t="s">
        <v>106</v>
      </c>
      <c r="AO3216" t="s">
        <v>117</v>
      </c>
      <c r="AP3216" t="s">
        <v>117</v>
      </c>
      <c r="AQ3216" t="s">
        <v>117</v>
      </c>
      <c r="AR3216" t="s">
        <v>117</v>
      </c>
      <c r="AS3216" t="s">
        <v>117</v>
      </c>
      <c r="AT3216" t="s">
        <v>117</v>
      </c>
      <c r="AU3216" t="s">
        <v>117</v>
      </c>
      <c r="AV3216" t="s">
        <v>117</v>
      </c>
      <c r="AW3216" t="s">
        <v>117</v>
      </c>
      <c r="AX3216" t="s">
        <v>117</v>
      </c>
      <c r="AY3216" t="s">
        <v>117</v>
      </c>
      <c r="AZ3216" t="s">
        <v>117</v>
      </c>
      <c r="BA3216" t="s">
        <v>117</v>
      </c>
      <c r="BB3216" t="s">
        <v>117</v>
      </c>
      <c r="BD3216" t="s">
        <v>117</v>
      </c>
      <c r="BF3216" t="s">
        <v>117</v>
      </c>
      <c r="BG3216" t="s">
        <v>117</v>
      </c>
      <c r="BH3216" t="s">
        <v>115</v>
      </c>
      <c r="BI3216" t="s">
        <v>117</v>
      </c>
      <c r="BJ3216" t="s">
        <v>117</v>
      </c>
      <c r="BK3216" t="s">
        <v>117</v>
      </c>
      <c r="BL3216" t="s">
        <v>115</v>
      </c>
      <c r="BM3216" t="s">
        <v>117</v>
      </c>
      <c r="BN3216" t="s">
        <v>117</v>
      </c>
      <c r="BO3216" t="s">
        <v>117</v>
      </c>
      <c r="BP3216" t="s">
        <v>117</v>
      </c>
      <c r="BQ3216" t="s">
        <v>117</v>
      </c>
      <c r="BR3216" t="s">
        <v>117</v>
      </c>
      <c r="BS3216" t="s">
        <v>117</v>
      </c>
      <c r="BT3216" t="s">
        <v>117</v>
      </c>
      <c r="BU3216" t="s">
        <v>117</v>
      </c>
      <c r="BV3216" t="s">
        <v>115</v>
      </c>
      <c r="BW3216" t="s">
        <v>115</v>
      </c>
      <c r="BX3216" t="s">
        <v>117</v>
      </c>
      <c r="BY3216" t="s">
        <v>117</v>
      </c>
      <c r="BZ3216" t="s">
        <v>117</v>
      </c>
      <c r="CA3216" t="s">
        <v>117</v>
      </c>
      <c r="CB3216" t="s">
        <v>117</v>
      </c>
      <c r="CC3216" t="s">
        <v>117</v>
      </c>
      <c r="CD3216" t="s">
        <v>117</v>
      </c>
      <c r="CE3216" t="s">
        <v>117</v>
      </c>
      <c r="CF3216" t="s">
        <v>117</v>
      </c>
      <c r="CG3216" t="s">
        <v>117</v>
      </c>
      <c r="CH3216" t="s">
        <v>117</v>
      </c>
      <c r="CI3216" t="s">
        <v>117</v>
      </c>
      <c r="CJ3216" t="s">
        <v>117</v>
      </c>
      <c r="CK3216" t="s">
        <v>117</v>
      </c>
      <c r="CL3216" t="s">
        <v>117</v>
      </c>
      <c r="CM3216" t="s">
        <v>117</v>
      </c>
      <c r="CN3216" t="s">
        <v>117</v>
      </c>
      <c r="CO3216" t="s">
        <v>117</v>
      </c>
      <c r="CP3216" t="s">
        <v>117</v>
      </c>
      <c r="CQ3216" t="s">
        <v>117</v>
      </c>
      <c r="CR3216" t="s">
        <v>117</v>
      </c>
      <c r="CS3216" t="s">
        <v>117</v>
      </c>
      <c r="CT3216" t="s">
        <v>117</v>
      </c>
      <c r="CU3216" t="s">
        <v>117</v>
      </c>
      <c r="CV3216" t="s">
        <v>117</v>
      </c>
      <c r="CW3216" t="s">
        <v>117</v>
      </c>
    </row>
    <row r="3217" spans="1:101" x14ac:dyDescent="0.25">
      <c r="A3217" t="s">
        <v>100</v>
      </c>
      <c r="B3217">
        <v>162128</v>
      </c>
      <c r="C3217" t="s">
        <v>19845</v>
      </c>
      <c r="D3217" t="s">
        <v>102</v>
      </c>
      <c r="E3217" t="s">
        <v>19846</v>
      </c>
      <c r="F3217" t="s">
        <v>19846</v>
      </c>
      <c r="G3217" t="s">
        <v>18210</v>
      </c>
      <c r="I3217" t="s">
        <v>648</v>
      </c>
      <c r="K3217" t="s">
        <v>649</v>
      </c>
      <c r="L3217" t="s">
        <v>18212</v>
      </c>
      <c r="M3217" t="s">
        <v>19847</v>
      </c>
      <c r="N3217" t="s">
        <v>19848</v>
      </c>
      <c r="O3217">
        <v>0</v>
      </c>
      <c r="V3217" t="s">
        <v>114</v>
      </c>
      <c r="W3217" s="1">
        <v>40988</v>
      </c>
      <c r="Y3217" s="1">
        <v>43557</v>
      </c>
      <c r="Z3217" s="2">
        <v>43009</v>
      </c>
      <c r="AA3217" t="s">
        <v>19849</v>
      </c>
      <c r="AB3217" t="s">
        <v>115</v>
      </c>
      <c r="AC3217" t="s">
        <v>117</v>
      </c>
      <c r="AD3217" t="s">
        <v>117</v>
      </c>
      <c r="AG3217" t="s">
        <v>117</v>
      </c>
      <c r="AH3217" t="s">
        <v>115</v>
      </c>
      <c r="AI3217" t="s">
        <v>117</v>
      </c>
      <c r="AJ3217" t="s">
        <v>165</v>
      </c>
      <c r="AK3217" t="s">
        <v>183</v>
      </c>
      <c r="AL3217" t="s">
        <v>119</v>
      </c>
      <c r="AN3217" t="s">
        <v>649</v>
      </c>
      <c r="AO3217" t="s">
        <v>117</v>
      </c>
      <c r="AP3217" t="s">
        <v>117</v>
      </c>
      <c r="AQ3217" t="s">
        <v>117</v>
      </c>
      <c r="AR3217" t="s">
        <v>117</v>
      </c>
      <c r="AS3217" t="s">
        <v>117</v>
      </c>
      <c r="AT3217" t="s">
        <v>117</v>
      </c>
      <c r="AU3217" t="s">
        <v>117</v>
      </c>
      <c r="AV3217" t="s">
        <v>117</v>
      </c>
      <c r="AW3217" t="s">
        <v>117</v>
      </c>
      <c r="AX3217" t="s">
        <v>117</v>
      </c>
      <c r="AY3217" t="s">
        <v>117</v>
      </c>
      <c r="AZ3217" t="s">
        <v>117</v>
      </c>
      <c r="BA3217" t="s">
        <v>117</v>
      </c>
      <c r="BB3217" t="s">
        <v>117</v>
      </c>
      <c r="BD3217" t="s">
        <v>117</v>
      </c>
      <c r="BF3217" t="s">
        <v>117</v>
      </c>
      <c r="BG3217" t="s">
        <v>117</v>
      </c>
      <c r="BH3217" t="s">
        <v>115</v>
      </c>
      <c r="BI3217" t="s">
        <v>117</v>
      </c>
      <c r="BJ3217" t="s">
        <v>117</v>
      </c>
      <c r="BK3217" t="s">
        <v>117</v>
      </c>
      <c r="BL3217" t="s">
        <v>117</v>
      </c>
      <c r="BM3217" t="s">
        <v>117</v>
      </c>
      <c r="BN3217" t="s">
        <v>117</v>
      </c>
      <c r="BO3217" t="s">
        <v>117</v>
      </c>
      <c r="BP3217" t="s">
        <v>117</v>
      </c>
      <c r="BQ3217" t="s">
        <v>117</v>
      </c>
      <c r="BR3217" t="s">
        <v>117</v>
      </c>
      <c r="BS3217" t="s">
        <v>117</v>
      </c>
      <c r="BT3217" t="s">
        <v>117</v>
      </c>
      <c r="BU3217" t="s">
        <v>117</v>
      </c>
      <c r="BV3217" t="s">
        <v>115</v>
      </c>
      <c r="BW3217" t="s">
        <v>115</v>
      </c>
      <c r="BX3217" t="s">
        <v>117</v>
      </c>
      <c r="BY3217" t="s">
        <v>117</v>
      </c>
      <c r="BZ3217" t="s">
        <v>117</v>
      </c>
      <c r="CA3217" t="s">
        <v>117</v>
      </c>
      <c r="CB3217" t="s">
        <v>117</v>
      </c>
      <c r="CC3217" t="s">
        <v>117</v>
      </c>
      <c r="CD3217" t="s">
        <v>117</v>
      </c>
      <c r="CE3217" t="s">
        <v>117</v>
      </c>
      <c r="CF3217" t="s">
        <v>117</v>
      </c>
      <c r="CG3217" t="s">
        <v>117</v>
      </c>
      <c r="CH3217" t="s">
        <v>117</v>
      </c>
      <c r="CI3217" t="s">
        <v>117</v>
      </c>
      <c r="CJ3217" t="s">
        <v>117</v>
      </c>
      <c r="CK3217" t="s">
        <v>117</v>
      </c>
      <c r="CL3217" t="s">
        <v>117</v>
      </c>
      <c r="CM3217" t="s">
        <v>117</v>
      </c>
      <c r="CN3217" t="s">
        <v>117</v>
      </c>
      <c r="CO3217" t="s">
        <v>117</v>
      </c>
      <c r="CP3217" t="s">
        <v>117</v>
      </c>
      <c r="CQ3217" t="s">
        <v>117</v>
      </c>
      <c r="CR3217" t="s">
        <v>117</v>
      </c>
      <c r="CS3217" t="s">
        <v>117</v>
      </c>
      <c r="CT3217" t="s">
        <v>117</v>
      </c>
      <c r="CU3217" t="s">
        <v>117</v>
      </c>
      <c r="CV3217" t="s">
        <v>117</v>
      </c>
      <c r="CW3217" t="s">
        <v>117</v>
      </c>
    </row>
    <row r="3218" spans="1:101" x14ac:dyDescent="0.25">
      <c r="A3218" t="s">
        <v>167</v>
      </c>
      <c r="B3218">
        <v>291951</v>
      </c>
      <c r="C3218" t="s">
        <v>19850</v>
      </c>
      <c r="D3218" t="s">
        <v>102</v>
      </c>
      <c r="E3218" t="s">
        <v>19851</v>
      </c>
      <c r="F3218" t="s">
        <v>19851</v>
      </c>
      <c r="G3218" t="s">
        <v>13884</v>
      </c>
      <c r="H3218" t="s">
        <v>3093</v>
      </c>
      <c r="I3218" t="s">
        <v>234</v>
      </c>
      <c r="J3218" t="s">
        <v>172</v>
      </c>
      <c r="K3218" t="s">
        <v>134</v>
      </c>
      <c r="L3218">
        <v>94103</v>
      </c>
      <c r="M3218" t="s">
        <v>1053</v>
      </c>
      <c r="N3218" t="s">
        <v>1053</v>
      </c>
      <c r="O3218">
        <v>0</v>
      </c>
      <c r="V3218" t="s">
        <v>114</v>
      </c>
      <c r="W3218" s="1">
        <v>43167</v>
      </c>
      <c r="Y3218" s="1">
        <v>43586</v>
      </c>
      <c r="Z3218" s="2">
        <v>43009</v>
      </c>
      <c r="AA3218" t="s">
        <v>3528</v>
      </c>
      <c r="AB3218" t="s">
        <v>117</v>
      </c>
      <c r="AC3218" t="s">
        <v>117</v>
      </c>
      <c r="AD3218" t="s">
        <v>117</v>
      </c>
      <c r="AG3218" t="s">
        <v>115</v>
      </c>
      <c r="AH3218" t="s">
        <v>117</v>
      </c>
      <c r="AI3218" t="s">
        <v>117</v>
      </c>
      <c r="AJ3218" t="s">
        <v>132</v>
      </c>
      <c r="AL3218" t="s">
        <v>119</v>
      </c>
      <c r="AM3218" t="s">
        <v>133</v>
      </c>
      <c r="AN3218" t="s">
        <v>134</v>
      </c>
      <c r="AO3218" t="s">
        <v>117</v>
      </c>
      <c r="AP3218" t="s">
        <v>117</v>
      </c>
      <c r="AQ3218" t="s">
        <v>117</v>
      </c>
      <c r="AR3218" t="s">
        <v>117</v>
      </c>
      <c r="AS3218" t="s">
        <v>117</v>
      </c>
      <c r="AT3218" t="s">
        <v>117</v>
      </c>
      <c r="AU3218" t="s">
        <v>117</v>
      </c>
      <c r="AV3218" t="s">
        <v>117</v>
      </c>
      <c r="AW3218" t="s">
        <v>117</v>
      </c>
      <c r="AX3218" t="s">
        <v>117</v>
      </c>
      <c r="AY3218" t="s">
        <v>117</v>
      </c>
      <c r="AZ3218" t="s">
        <v>117</v>
      </c>
      <c r="BA3218" t="s">
        <v>117</v>
      </c>
      <c r="BB3218" t="s">
        <v>117</v>
      </c>
      <c r="BD3218" t="s">
        <v>117</v>
      </c>
      <c r="BF3218" t="s">
        <v>117</v>
      </c>
      <c r="BG3218" t="s">
        <v>117</v>
      </c>
      <c r="BH3218" t="s">
        <v>115</v>
      </c>
      <c r="BI3218" t="s">
        <v>117</v>
      </c>
      <c r="BJ3218" t="s">
        <v>117</v>
      </c>
      <c r="BK3218" t="s">
        <v>117</v>
      </c>
      <c r="BL3218" t="s">
        <v>117</v>
      </c>
      <c r="BM3218" t="s">
        <v>117</v>
      </c>
      <c r="BN3218" t="s">
        <v>117</v>
      </c>
      <c r="BO3218" t="s">
        <v>117</v>
      </c>
      <c r="BP3218" t="s">
        <v>117</v>
      </c>
      <c r="BQ3218" t="s">
        <v>117</v>
      </c>
      <c r="BR3218" t="s">
        <v>117</v>
      </c>
      <c r="BS3218" t="s">
        <v>117</v>
      </c>
      <c r="BT3218" t="s">
        <v>117</v>
      </c>
      <c r="BU3218" t="s">
        <v>117</v>
      </c>
      <c r="BV3218" t="s">
        <v>115</v>
      </c>
      <c r="BW3218" t="s">
        <v>115</v>
      </c>
      <c r="BX3218" t="s">
        <v>117</v>
      </c>
      <c r="BY3218" t="s">
        <v>117</v>
      </c>
      <c r="BZ3218" t="s">
        <v>117</v>
      </c>
      <c r="CA3218" t="s">
        <v>117</v>
      </c>
      <c r="CB3218" t="s">
        <v>117</v>
      </c>
      <c r="CC3218" t="s">
        <v>117</v>
      </c>
      <c r="CD3218" t="s">
        <v>117</v>
      </c>
      <c r="CE3218" t="s">
        <v>117</v>
      </c>
      <c r="CF3218" t="s">
        <v>117</v>
      </c>
      <c r="CG3218" t="s">
        <v>117</v>
      </c>
      <c r="CH3218" t="s">
        <v>117</v>
      </c>
      <c r="CI3218" t="s">
        <v>117</v>
      </c>
      <c r="CJ3218" t="s">
        <v>117</v>
      </c>
      <c r="CK3218" t="s">
        <v>117</v>
      </c>
      <c r="CL3218" t="s">
        <v>117</v>
      </c>
      <c r="CM3218" t="s">
        <v>117</v>
      </c>
      <c r="CN3218" t="s">
        <v>117</v>
      </c>
      <c r="CO3218" t="s">
        <v>117</v>
      </c>
      <c r="CP3218" t="s">
        <v>117</v>
      </c>
      <c r="CQ3218" t="s">
        <v>117</v>
      </c>
      <c r="CR3218" t="s">
        <v>117</v>
      </c>
      <c r="CS3218" t="s">
        <v>117</v>
      </c>
      <c r="CT3218" t="s">
        <v>117</v>
      </c>
      <c r="CU3218" t="s">
        <v>117</v>
      </c>
      <c r="CV3218" t="s">
        <v>117</v>
      </c>
      <c r="CW3218" t="s">
        <v>117</v>
      </c>
    </row>
    <row r="3219" spans="1:101" x14ac:dyDescent="0.25">
      <c r="A3219" t="s">
        <v>100</v>
      </c>
      <c r="B3219">
        <v>155958</v>
      </c>
      <c r="C3219" t="s">
        <v>19852</v>
      </c>
      <c r="D3219" t="s">
        <v>102</v>
      </c>
      <c r="E3219" t="s">
        <v>19853</v>
      </c>
      <c r="F3219" t="s">
        <v>19853</v>
      </c>
      <c r="G3219" t="s">
        <v>19854</v>
      </c>
      <c r="I3219" t="s">
        <v>242</v>
      </c>
      <c r="K3219" t="s">
        <v>243</v>
      </c>
      <c r="L3219" t="s">
        <v>19855</v>
      </c>
      <c r="M3219" t="s">
        <v>19856</v>
      </c>
      <c r="N3219" t="s">
        <v>19857</v>
      </c>
      <c r="O3219">
        <v>0</v>
      </c>
      <c r="V3219" t="s">
        <v>114</v>
      </c>
      <c r="W3219" s="1">
        <v>41922</v>
      </c>
      <c r="Y3219" s="1">
        <v>43656</v>
      </c>
      <c r="Z3219" s="2">
        <v>43009</v>
      </c>
      <c r="AA3219" t="s">
        <v>19858</v>
      </c>
      <c r="AB3219" t="s">
        <v>115</v>
      </c>
      <c r="AC3219" t="s">
        <v>117</v>
      </c>
      <c r="AD3219" t="s">
        <v>117</v>
      </c>
      <c r="AF3219" t="s">
        <v>19859</v>
      </c>
      <c r="AG3219" t="s">
        <v>117</v>
      </c>
      <c r="AH3219" t="s">
        <v>115</v>
      </c>
      <c r="AI3219" t="s">
        <v>117</v>
      </c>
      <c r="AJ3219" t="s">
        <v>165</v>
      </c>
      <c r="AK3219" t="s">
        <v>183</v>
      </c>
      <c r="AL3219" t="s">
        <v>119</v>
      </c>
      <c r="AN3219" t="s">
        <v>243</v>
      </c>
      <c r="AO3219" t="s">
        <v>115</v>
      </c>
      <c r="AP3219" t="s">
        <v>117</v>
      </c>
      <c r="AQ3219" t="s">
        <v>115</v>
      </c>
      <c r="AR3219" t="s">
        <v>117</v>
      </c>
      <c r="AS3219" t="s">
        <v>117</v>
      </c>
      <c r="AT3219" t="s">
        <v>117</v>
      </c>
      <c r="AU3219" t="s">
        <v>117</v>
      </c>
      <c r="AV3219" t="s">
        <v>117</v>
      </c>
      <c r="AW3219" t="s">
        <v>117</v>
      </c>
      <c r="AX3219" t="s">
        <v>117</v>
      </c>
      <c r="AY3219" t="s">
        <v>117</v>
      </c>
      <c r="AZ3219" t="s">
        <v>117</v>
      </c>
      <c r="BA3219" t="s">
        <v>117</v>
      </c>
      <c r="BB3219" t="s">
        <v>117</v>
      </c>
      <c r="BD3219" t="s">
        <v>117</v>
      </c>
      <c r="BF3219" t="s">
        <v>117</v>
      </c>
      <c r="BG3219" t="s">
        <v>115</v>
      </c>
      <c r="BH3219" t="s">
        <v>117</v>
      </c>
      <c r="BI3219" t="s">
        <v>117</v>
      </c>
      <c r="BJ3219" t="s">
        <v>117</v>
      </c>
      <c r="BK3219" t="s">
        <v>117</v>
      </c>
      <c r="BL3219" t="s">
        <v>117</v>
      </c>
      <c r="BM3219" t="s">
        <v>117</v>
      </c>
      <c r="BN3219" t="s">
        <v>117</v>
      </c>
      <c r="BO3219" t="s">
        <v>117</v>
      </c>
      <c r="BP3219" t="s">
        <v>117</v>
      </c>
      <c r="BQ3219" t="s">
        <v>117</v>
      </c>
      <c r="BR3219" t="s">
        <v>117</v>
      </c>
      <c r="BS3219" t="s">
        <v>117</v>
      </c>
      <c r="BT3219" t="s">
        <v>117</v>
      </c>
      <c r="BU3219" t="s">
        <v>115</v>
      </c>
      <c r="BV3219" t="s">
        <v>115</v>
      </c>
      <c r="BW3219" t="s">
        <v>115</v>
      </c>
      <c r="BX3219" t="s">
        <v>117</v>
      </c>
      <c r="BY3219" t="s">
        <v>117</v>
      </c>
      <c r="BZ3219" t="s">
        <v>117</v>
      </c>
      <c r="CA3219" t="s">
        <v>117</v>
      </c>
      <c r="CB3219" t="s">
        <v>117</v>
      </c>
      <c r="CC3219" t="s">
        <v>117</v>
      </c>
      <c r="CD3219" t="s">
        <v>117</v>
      </c>
      <c r="CE3219" t="s">
        <v>117</v>
      </c>
      <c r="CF3219" t="s">
        <v>117</v>
      </c>
      <c r="CG3219" t="s">
        <v>117</v>
      </c>
      <c r="CH3219" t="s">
        <v>117</v>
      </c>
      <c r="CI3219" t="s">
        <v>117</v>
      </c>
      <c r="CJ3219" t="s">
        <v>115</v>
      </c>
      <c r="CK3219" t="s">
        <v>117</v>
      </c>
      <c r="CL3219" t="s">
        <v>117</v>
      </c>
      <c r="CM3219" t="s">
        <v>117</v>
      </c>
      <c r="CN3219" t="s">
        <v>117</v>
      </c>
      <c r="CO3219" t="s">
        <v>117</v>
      </c>
      <c r="CP3219" t="s">
        <v>117</v>
      </c>
      <c r="CQ3219" t="s">
        <v>117</v>
      </c>
      <c r="CR3219" t="s">
        <v>117</v>
      </c>
      <c r="CS3219" t="s">
        <v>117</v>
      </c>
      <c r="CT3219" t="s">
        <v>117</v>
      </c>
      <c r="CU3219" t="s">
        <v>117</v>
      </c>
      <c r="CV3219" t="s">
        <v>117</v>
      </c>
      <c r="CW3219" t="s">
        <v>117</v>
      </c>
    </row>
    <row r="3220" spans="1:101" x14ac:dyDescent="0.25">
      <c r="A3220" t="s">
        <v>167</v>
      </c>
      <c r="B3220">
        <v>287858</v>
      </c>
      <c r="C3220" t="s">
        <v>19860</v>
      </c>
      <c r="D3220" t="s">
        <v>102</v>
      </c>
      <c r="E3220" t="s">
        <v>19861</v>
      </c>
      <c r="F3220" t="s">
        <v>19861</v>
      </c>
      <c r="G3220" t="s">
        <v>19862</v>
      </c>
      <c r="H3220" t="s">
        <v>9927</v>
      </c>
      <c r="I3220" t="s">
        <v>234</v>
      </c>
      <c r="J3220" t="s">
        <v>172</v>
      </c>
      <c r="K3220" t="s">
        <v>134</v>
      </c>
      <c r="L3220">
        <v>94111</v>
      </c>
      <c r="M3220" t="s">
        <v>19863</v>
      </c>
      <c r="N3220" t="s">
        <v>19864</v>
      </c>
      <c r="O3220">
        <v>0</v>
      </c>
      <c r="V3220" t="s">
        <v>114</v>
      </c>
      <c r="W3220" s="1">
        <v>42802</v>
      </c>
      <c r="Y3220" s="1">
        <v>43581</v>
      </c>
      <c r="Z3220" s="2">
        <v>43009</v>
      </c>
      <c r="AA3220" t="s">
        <v>19865</v>
      </c>
      <c r="AB3220" t="s">
        <v>117</v>
      </c>
      <c r="AC3220" t="s">
        <v>117</v>
      </c>
      <c r="AD3220" t="s">
        <v>117</v>
      </c>
      <c r="AG3220" t="s">
        <v>117</v>
      </c>
      <c r="AH3220" t="s">
        <v>115</v>
      </c>
      <c r="AI3220" t="s">
        <v>117</v>
      </c>
      <c r="AJ3220" t="s">
        <v>132</v>
      </c>
      <c r="AL3220" t="s">
        <v>119</v>
      </c>
      <c r="AM3220" t="s">
        <v>133</v>
      </c>
      <c r="AN3220" t="s">
        <v>134</v>
      </c>
      <c r="AO3220" t="s">
        <v>117</v>
      </c>
      <c r="AP3220" t="s">
        <v>117</v>
      </c>
      <c r="AQ3220" t="s">
        <v>117</v>
      </c>
      <c r="AR3220" t="s">
        <v>117</v>
      </c>
      <c r="AS3220" t="s">
        <v>117</v>
      </c>
      <c r="AT3220" t="s">
        <v>117</v>
      </c>
      <c r="AU3220" t="s">
        <v>117</v>
      </c>
      <c r="AV3220" t="s">
        <v>117</v>
      </c>
      <c r="AW3220" t="s">
        <v>117</v>
      </c>
      <c r="AX3220" t="s">
        <v>117</v>
      </c>
      <c r="AY3220" t="s">
        <v>117</v>
      </c>
      <c r="AZ3220" t="s">
        <v>117</v>
      </c>
      <c r="BA3220" t="s">
        <v>117</v>
      </c>
      <c r="BB3220" t="s">
        <v>117</v>
      </c>
      <c r="BD3220" t="s">
        <v>115</v>
      </c>
      <c r="BE3220" t="s">
        <v>117</v>
      </c>
      <c r="BF3220" t="s">
        <v>117</v>
      </c>
      <c r="BG3220" t="s">
        <v>117</v>
      </c>
      <c r="BH3220" t="s">
        <v>117</v>
      </c>
      <c r="BI3220" t="s">
        <v>117</v>
      </c>
      <c r="BJ3220" t="s">
        <v>117</v>
      </c>
      <c r="BK3220" t="s">
        <v>117</v>
      </c>
      <c r="BL3220" t="s">
        <v>117</v>
      </c>
      <c r="BM3220" t="s">
        <v>117</v>
      </c>
      <c r="BN3220" t="s">
        <v>117</v>
      </c>
      <c r="BO3220" t="s">
        <v>117</v>
      </c>
      <c r="BP3220" t="s">
        <v>117</v>
      </c>
      <c r="BQ3220" t="s">
        <v>117</v>
      </c>
      <c r="BR3220" t="s">
        <v>117</v>
      </c>
      <c r="BS3220" t="s">
        <v>117</v>
      </c>
      <c r="BT3220" t="s">
        <v>117</v>
      </c>
      <c r="BU3220" t="s">
        <v>117</v>
      </c>
      <c r="BV3220" t="s">
        <v>115</v>
      </c>
      <c r="BW3220" t="s">
        <v>115</v>
      </c>
      <c r="BX3220" t="s">
        <v>117</v>
      </c>
      <c r="BY3220" t="s">
        <v>117</v>
      </c>
      <c r="BZ3220" t="s">
        <v>117</v>
      </c>
      <c r="CA3220" t="s">
        <v>117</v>
      </c>
      <c r="CB3220" t="s">
        <v>117</v>
      </c>
      <c r="CC3220" t="s">
        <v>117</v>
      </c>
      <c r="CD3220" t="s">
        <v>117</v>
      </c>
      <c r="CE3220" t="s">
        <v>117</v>
      </c>
      <c r="CF3220" t="s">
        <v>117</v>
      </c>
      <c r="CG3220" t="s">
        <v>117</v>
      </c>
      <c r="CH3220" t="s">
        <v>117</v>
      </c>
      <c r="CI3220" t="s">
        <v>117</v>
      </c>
      <c r="CJ3220" t="s">
        <v>117</v>
      </c>
      <c r="CK3220" t="s">
        <v>117</v>
      </c>
      <c r="CL3220" t="s">
        <v>117</v>
      </c>
      <c r="CM3220" t="s">
        <v>117</v>
      </c>
      <c r="CN3220" t="s">
        <v>117</v>
      </c>
      <c r="CO3220" t="s">
        <v>117</v>
      </c>
      <c r="CP3220" t="s">
        <v>117</v>
      </c>
      <c r="CQ3220" t="s">
        <v>117</v>
      </c>
      <c r="CR3220" t="s">
        <v>117</v>
      </c>
      <c r="CS3220" t="s">
        <v>117</v>
      </c>
      <c r="CT3220" t="s">
        <v>117</v>
      </c>
      <c r="CU3220" t="s">
        <v>117</v>
      </c>
      <c r="CV3220" t="s">
        <v>117</v>
      </c>
      <c r="CW3220" t="s">
        <v>117</v>
      </c>
    </row>
    <row r="3221" spans="1:101" x14ac:dyDescent="0.25">
      <c r="A3221" t="s">
        <v>100</v>
      </c>
      <c r="B3221">
        <v>302004</v>
      </c>
      <c r="C3221" t="s">
        <v>19866</v>
      </c>
      <c r="D3221" t="s">
        <v>102</v>
      </c>
      <c r="E3221" t="s">
        <v>19867</v>
      </c>
      <c r="F3221" t="s">
        <v>19867</v>
      </c>
      <c r="G3221" t="s">
        <v>19868</v>
      </c>
      <c r="H3221" t="s">
        <v>19869</v>
      </c>
      <c r="I3221" t="s">
        <v>112</v>
      </c>
      <c r="K3221" t="s">
        <v>1304</v>
      </c>
      <c r="L3221" t="s">
        <v>1053</v>
      </c>
      <c r="M3221">
        <v>85239582996</v>
      </c>
      <c r="O3221">
        <v>0</v>
      </c>
      <c r="V3221" t="s">
        <v>114</v>
      </c>
      <c r="W3221" s="1">
        <v>43614</v>
      </c>
      <c r="Y3221" s="1">
        <v>43614</v>
      </c>
      <c r="Z3221" s="2">
        <v>43009</v>
      </c>
      <c r="AB3221" t="s">
        <v>115</v>
      </c>
      <c r="AC3221" t="s">
        <v>117</v>
      </c>
      <c r="AD3221" t="s">
        <v>117</v>
      </c>
      <c r="AG3221" t="s">
        <v>117</v>
      </c>
      <c r="AH3221" t="s">
        <v>115</v>
      </c>
      <c r="AI3221" t="s">
        <v>117</v>
      </c>
      <c r="AJ3221" t="s">
        <v>165</v>
      </c>
      <c r="AK3221" t="s">
        <v>3671</v>
      </c>
      <c r="AL3221" t="s">
        <v>119</v>
      </c>
      <c r="AN3221" t="s">
        <v>113</v>
      </c>
      <c r="AO3221" t="s">
        <v>117</v>
      </c>
      <c r="AP3221" t="s">
        <v>117</v>
      </c>
      <c r="AQ3221" t="s">
        <v>117</v>
      </c>
      <c r="AR3221" t="s">
        <v>117</v>
      </c>
      <c r="AS3221" t="s">
        <v>117</v>
      </c>
      <c r="AT3221" t="s">
        <v>117</v>
      </c>
      <c r="AU3221" t="s">
        <v>117</v>
      </c>
      <c r="AV3221" t="s">
        <v>117</v>
      </c>
      <c r="AW3221" t="s">
        <v>117</v>
      </c>
      <c r="AX3221" t="s">
        <v>117</v>
      </c>
      <c r="AY3221" t="s">
        <v>117</v>
      </c>
      <c r="AZ3221" t="s">
        <v>117</v>
      </c>
      <c r="BA3221" t="s">
        <v>117</v>
      </c>
      <c r="BB3221" t="s">
        <v>117</v>
      </c>
      <c r="BD3221" t="s">
        <v>117</v>
      </c>
      <c r="BF3221" t="s">
        <v>117</v>
      </c>
      <c r="BG3221" t="s">
        <v>117</v>
      </c>
      <c r="BH3221" t="s">
        <v>117</v>
      </c>
      <c r="BI3221" t="s">
        <v>117</v>
      </c>
      <c r="BJ3221" t="s">
        <v>117</v>
      </c>
      <c r="BK3221" t="s">
        <v>117</v>
      </c>
      <c r="BL3221" t="s">
        <v>117</v>
      </c>
      <c r="BM3221" t="s">
        <v>117</v>
      </c>
      <c r="BN3221" t="s">
        <v>117</v>
      </c>
      <c r="BO3221" t="s">
        <v>117</v>
      </c>
      <c r="BP3221" t="s">
        <v>117</v>
      </c>
      <c r="BQ3221" t="s">
        <v>117</v>
      </c>
      <c r="BR3221" t="s">
        <v>117</v>
      </c>
      <c r="BS3221" t="s">
        <v>117</v>
      </c>
      <c r="BT3221" t="s">
        <v>117</v>
      </c>
      <c r="BU3221" t="s">
        <v>117</v>
      </c>
      <c r="BV3221" t="s">
        <v>115</v>
      </c>
      <c r="BW3221" t="s">
        <v>115</v>
      </c>
      <c r="BX3221" t="s">
        <v>117</v>
      </c>
      <c r="BY3221" t="s">
        <v>117</v>
      </c>
      <c r="BZ3221" t="s">
        <v>117</v>
      </c>
      <c r="CA3221" t="s">
        <v>117</v>
      </c>
      <c r="CB3221" t="s">
        <v>117</v>
      </c>
      <c r="CC3221" t="s">
        <v>117</v>
      </c>
      <c r="CD3221" t="s">
        <v>117</v>
      </c>
      <c r="CE3221" t="s">
        <v>117</v>
      </c>
      <c r="CF3221" t="s">
        <v>117</v>
      </c>
      <c r="CG3221" t="s">
        <v>117</v>
      </c>
      <c r="CH3221" t="s">
        <v>117</v>
      </c>
      <c r="CI3221" t="s">
        <v>117</v>
      </c>
      <c r="CJ3221" t="s">
        <v>117</v>
      </c>
      <c r="CK3221" t="s">
        <v>117</v>
      </c>
      <c r="CL3221" t="s">
        <v>117</v>
      </c>
      <c r="CM3221" t="s">
        <v>117</v>
      </c>
      <c r="CN3221" t="s">
        <v>117</v>
      </c>
      <c r="CO3221" t="s">
        <v>117</v>
      </c>
      <c r="CP3221" t="s">
        <v>117</v>
      </c>
      <c r="CQ3221" t="s">
        <v>117</v>
      </c>
      <c r="CR3221" t="s">
        <v>117</v>
      </c>
      <c r="CS3221" t="s">
        <v>117</v>
      </c>
      <c r="CT3221" t="s">
        <v>117</v>
      </c>
      <c r="CU3221" t="s">
        <v>117</v>
      </c>
      <c r="CV3221" t="s">
        <v>117</v>
      </c>
      <c r="CW3221" t="s">
        <v>117</v>
      </c>
    </row>
    <row r="3222" spans="1:101" x14ac:dyDescent="0.25">
      <c r="A3222" t="s">
        <v>128</v>
      </c>
      <c r="B3222">
        <v>163024</v>
      </c>
      <c r="C3222" t="s">
        <v>19870</v>
      </c>
      <c r="D3222" t="s">
        <v>102</v>
      </c>
      <c r="E3222" t="s">
        <v>19871</v>
      </c>
      <c r="F3222" t="s">
        <v>19871</v>
      </c>
      <c r="G3222" t="s">
        <v>19872</v>
      </c>
      <c r="H3222" t="s">
        <v>747</v>
      </c>
      <c r="I3222" t="s">
        <v>663</v>
      </c>
      <c r="J3222" t="s">
        <v>664</v>
      </c>
      <c r="K3222" t="s">
        <v>134</v>
      </c>
      <c r="L3222">
        <v>80202</v>
      </c>
      <c r="M3222" t="s">
        <v>19873</v>
      </c>
      <c r="N3222" t="s">
        <v>322</v>
      </c>
      <c r="O3222">
        <v>1</v>
      </c>
      <c r="V3222" t="s">
        <v>114</v>
      </c>
      <c r="W3222" s="1">
        <v>40991</v>
      </c>
      <c r="Y3222" s="1">
        <v>43538</v>
      </c>
      <c r="Z3222" s="2">
        <v>43009</v>
      </c>
      <c r="AA3222" t="s">
        <v>19874</v>
      </c>
      <c r="AB3222" t="s">
        <v>117</v>
      </c>
      <c r="AC3222" t="s">
        <v>117</v>
      </c>
      <c r="AD3222" t="s">
        <v>117</v>
      </c>
      <c r="AG3222" t="s">
        <v>115</v>
      </c>
      <c r="AH3222" t="s">
        <v>117</v>
      </c>
      <c r="AI3222" t="s">
        <v>115</v>
      </c>
      <c r="AJ3222" t="s">
        <v>132</v>
      </c>
      <c r="AL3222" t="s">
        <v>119</v>
      </c>
      <c r="AM3222" t="s">
        <v>664</v>
      </c>
      <c r="AN3222" t="s">
        <v>134</v>
      </c>
      <c r="AO3222" t="s">
        <v>117</v>
      </c>
      <c r="AP3222" t="s">
        <v>117</v>
      </c>
      <c r="AQ3222" t="s">
        <v>117</v>
      </c>
      <c r="AR3222" t="s">
        <v>117</v>
      </c>
      <c r="AS3222" t="s">
        <v>117</v>
      </c>
      <c r="AT3222" t="s">
        <v>117</v>
      </c>
      <c r="AU3222" t="s">
        <v>117</v>
      </c>
      <c r="AV3222" t="s">
        <v>117</v>
      </c>
      <c r="AW3222" t="s">
        <v>117</v>
      </c>
      <c r="AX3222" t="s">
        <v>117</v>
      </c>
      <c r="AY3222" t="s">
        <v>117</v>
      </c>
      <c r="AZ3222" t="s">
        <v>117</v>
      </c>
      <c r="BA3222" t="s">
        <v>117</v>
      </c>
      <c r="BB3222" t="s">
        <v>117</v>
      </c>
      <c r="BD3222" t="s">
        <v>117</v>
      </c>
      <c r="BF3222" t="s">
        <v>117</v>
      </c>
      <c r="BG3222" t="s">
        <v>117</v>
      </c>
      <c r="BH3222" t="s">
        <v>117</v>
      </c>
      <c r="BI3222" t="s">
        <v>117</v>
      </c>
      <c r="BJ3222" t="s">
        <v>117</v>
      </c>
      <c r="BK3222" t="s">
        <v>117</v>
      </c>
      <c r="BL3222" t="s">
        <v>117</v>
      </c>
      <c r="BM3222" t="s">
        <v>117</v>
      </c>
      <c r="BN3222" t="s">
        <v>117</v>
      </c>
      <c r="BO3222" t="s">
        <v>117</v>
      </c>
      <c r="BP3222" t="s">
        <v>117</v>
      </c>
      <c r="BQ3222" t="s">
        <v>117</v>
      </c>
      <c r="BR3222" t="s">
        <v>117</v>
      </c>
      <c r="BS3222" t="s">
        <v>117</v>
      </c>
      <c r="BT3222" t="s">
        <v>117</v>
      </c>
      <c r="BU3222" t="s">
        <v>117</v>
      </c>
      <c r="BV3222" t="s">
        <v>115</v>
      </c>
      <c r="BW3222" t="s">
        <v>115</v>
      </c>
      <c r="BX3222" t="s">
        <v>117</v>
      </c>
      <c r="BY3222" t="s">
        <v>117</v>
      </c>
      <c r="BZ3222" t="s">
        <v>117</v>
      </c>
      <c r="CA3222" t="s">
        <v>117</v>
      </c>
      <c r="CB3222" t="s">
        <v>117</v>
      </c>
      <c r="CC3222" t="s">
        <v>117</v>
      </c>
      <c r="CD3222" t="s">
        <v>117</v>
      </c>
      <c r="CE3222" t="s">
        <v>117</v>
      </c>
      <c r="CF3222" t="s">
        <v>117</v>
      </c>
      <c r="CG3222" t="s">
        <v>117</v>
      </c>
      <c r="CH3222" t="s">
        <v>117</v>
      </c>
      <c r="CI3222" t="s">
        <v>117</v>
      </c>
      <c r="CJ3222" t="s">
        <v>117</v>
      </c>
      <c r="CK3222" t="s">
        <v>117</v>
      </c>
      <c r="CL3222" t="s">
        <v>117</v>
      </c>
      <c r="CM3222" t="s">
        <v>117</v>
      </c>
      <c r="CN3222" t="s">
        <v>117</v>
      </c>
      <c r="CO3222" t="s">
        <v>117</v>
      </c>
      <c r="CP3222" t="s">
        <v>117</v>
      </c>
      <c r="CQ3222" t="s">
        <v>117</v>
      </c>
      <c r="CR3222" t="s">
        <v>117</v>
      </c>
      <c r="CS3222" t="s">
        <v>117</v>
      </c>
      <c r="CT3222" t="s">
        <v>117</v>
      </c>
      <c r="CU3222" t="s">
        <v>117</v>
      </c>
      <c r="CV3222" t="s">
        <v>117</v>
      </c>
      <c r="CW3222" t="s">
        <v>117</v>
      </c>
    </row>
    <row r="3223" spans="1:101" x14ac:dyDescent="0.25">
      <c r="A3223" t="s">
        <v>100</v>
      </c>
      <c r="B3223">
        <v>297607</v>
      </c>
      <c r="C3223" t="s">
        <v>19875</v>
      </c>
      <c r="D3223" t="s">
        <v>102</v>
      </c>
      <c r="E3223" t="s">
        <v>19876</v>
      </c>
      <c r="F3223" t="s">
        <v>19877</v>
      </c>
      <c r="G3223" t="s">
        <v>19878</v>
      </c>
      <c r="H3223" t="s">
        <v>3064</v>
      </c>
      <c r="I3223" t="s">
        <v>112</v>
      </c>
      <c r="K3223" t="s">
        <v>113</v>
      </c>
      <c r="M3223" t="s">
        <v>19879</v>
      </c>
      <c r="O3223">
        <v>0</v>
      </c>
      <c r="V3223" t="s">
        <v>114</v>
      </c>
      <c r="W3223" s="1">
        <v>43343</v>
      </c>
      <c r="Y3223" s="1">
        <v>43553</v>
      </c>
      <c r="Z3223" s="2">
        <v>43009</v>
      </c>
      <c r="AA3223" t="s">
        <v>19880</v>
      </c>
      <c r="AB3223" t="s">
        <v>115</v>
      </c>
      <c r="AC3223" t="s">
        <v>117</v>
      </c>
      <c r="AD3223" t="s">
        <v>117</v>
      </c>
      <c r="AF3223" t="s">
        <v>19881</v>
      </c>
      <c r="AG3223" t="s">
        <v>117</v>
      </c>
      <c r="AH3223" t="s">
        <v>115</v>
      </c>
      <c r="AI3223" t="s">
        <v>117</v>
      </c>
      <c r="AJ3223" t="s">
        <v>165</v>
      </c>
      <c r="AK3223" t="s">
        <v>183</v>
      </c>
      <c r="AL3223" t="s">
        <v>119</v>
      </c>
      <c r="AN3223" t="s">
        <v>113</v>
      </c>
      <c r="AO3223" t="s">
        <v>117</v>
      </c>
      <c r="AP3223" t="s">
        <v>117</v>
      </c>
      <c r="AQ3223" t="s">
        <v>115</v>
      </c>
      <c r="AR3223" t="s">
        <v>117</v>
      </c>
      <c r="AS3223" t="s">
        <v>117</v>
      </c>
      <c r="AT3223" t="s">
        <v>117</v>
      </c>
      <c r="AU3223" t="s">
        <v>117</v>
      </c>
      <c r="AV3223" t="s">
        <v>117</v>
      </c>
      <c r="AW3223" t="s">
        <v>117</v>
      </c>
      <c r="AX3223" t="s">
        <v>117</v>
      </c>
      <c r="AY3223" t="s">
        <v>117</v>
      </c>
      <c r="AZ3223" t="s">
        <v>117</v>
      </c>
      <c r="BA3223" t="s">
        <v>117</v>
      </c>
      <c r="BB3223" t="s">
        <v>117</v>
      </c>
      <c r="BD3223" t="s">
        <v>117</v>
      </c>
      <c r="BF3223" t="s">
        <v>117</v>
      </c>
      <c r="BG3223" t="s">
        <v>117</v>
      </c>
      <c r="BH3223" t="s">
        <v>117</v>
      </c>
      <c r="BI3223" t="s">
        <v>117</v>
      </c>
      <c r="BJ3223" t="s">
        <v>117</v>
      </c>
      <c r="BK3223" t="s">
        <v>117</v>
      </c>
      <c r="BL3223" t="s">
        <v>115</v>
      </c>
      <c r="BM3223" t="s">
        <v>117</v>
      </c>
      <c r="BN3223" t="s">
        <v>117</v>
      </c>
      <c r="BO3223" t="s">
        <v>117</v>
      </c>
      <c r="BP3223" t="s">
        <v>117</v>
      </c>
      <c r="BQ3223" t="s">
        <v>117</v>
      </c>
      <c r="BR3223" t="s">
        <v>117</v>
      </c>
      <c r="BS3223" t="s">
        <v>117</v>
      </c>
      <c r="BT3223" t="s">
        <v>117</v>
      </c>
      <c r="BU3223" t="s">
        <v>117</v>
      </c>
      <c r="BV3223" t="s">
        <v>117</v>
      </c>
      <c r="BW3223" t="s">
        <v>115</v>
      </c>
      <c r="BX3223" t="s">
        <v>117</v>
      </c>
      <c r="BY3223" t="s">
        <v>117</v>
      </c>
      <c r="BZ3223" t="s">
        <v>117</v>
      </c>
      <c r="CA3223" t="s">
        <v>117</v>
      </c>
      <c r="CB3223" t="s">
        <v>117</v>
      </c>
      <c r="CC3223" t="s">
        <v>117</v>
      </c>
      <c r="CD3223" t="s">
        <v>117</v>
      </c>
      <c r="CE3223" t="s">
        <v>117</v>
      </c>
      <c r="CF3223" t="s">
        <v>117</v>
      </c>
      <c r="CG3223" t="s">
        <v>117</v>
      </c>
      <c r="CH3223" t="s">
        <v>117</v>
      </c>
      <c r="CI3223" t="s">
        <v>117</v>
      </c>
      <c r="CJ3223" t="s">
        <v>117</v>
      </c>
      <c r="CK3223" t="s">
        <v>117</v>
      </c>
      <c r="CL3223" t="s">
        <v>117</v>
      </c>
      <c r="CM3223" t="s">
        <v>117</v>
      </c>
      <c r="CN3223" t="s">
        <v>117</v>
      </c>
      <c r="CO3223" t="s">
        <v>117</v>
      </c>
      <c r="CP3223" t="s">
        <v>117</v>
      </c>
      <c r="CQ3223" t="s">
        <v>117</v>
      </c>
      <c r="CR3223" t="s">
        <v>117</v>
      </c>
      <c r="CS3223" t="s">
        <v>117</v>
      </c>
      <c r="CT3223" t="s">
        <v>117</v>
      </c>
      <c r="CU3223" t="s">
        <v>117</v>
      </c>
      <c r="CV3223" t="s">
        <v>117</v>
      </c>
      <c r="CW3223" t="s">
        <v>117</v>
      </c>
    </row>
    <row r="3224" spans="1:101" x14ac:dyDescent="0.25">
      <c r="A3224" t="s">
        <v>309</v>
      </c>
      <c r="B3224">
        <v>292697</v>
      </c>
      <c r="C3224" t="s">
        <v>19882</v>
      </c>
      <c r="D3224" t="s">
        <v>102</v>
      </c>
      <c r="E3224" t="s">
        <v>19883</v>
      </c>
      <c r="F3224" t="s">
        <v>19883</v>
      </c>
      <c r="G3224" t="s">
        <v>19884</v>
      </c>
      <c r="H3224" t="s">
        <v>11528</v>
      </c>
      <c r="I3224" t="s">
        <v>19885</v>
      </c>
      <c r="J3224" t="s">
        <v>755</v>
      </c>
      <c r="K3224" t="s">
        <v>134</v>
      </c>
      <c r="L3224">
        <v>19003</v>
      </c>
      <c r="M3224" t="s">
        <v>19886</v>
      </c>
      <c r="N3224" t="s">
        <v>19887</v>
      </c>
      <c r="O3224">
        <v>0</v>
      </c>
      <c r="V3224" t="s">
        <v>114</v>
      </c>
      <c r="W3224" s="1">
        <v>43130</v>
      </c>
      <c r="Y3224" s="1">
        <v>43550</v>
      </c>
      <c r="Z3224" s="2">
        <v>43009</v>
      </c>
      <c r="AB3224" t="s">
        <v>117</v>
      </c>
      <c r="AC3224" t="s">
        <v>117</v>
      </c>
      <c r="AD3224" t="s">
        <v>117</v>
      </c>
      <c r="AG3224" t="s">
        <v>117</v>
      </c>
      <c r="AH3224" t="s">
        <v>115</v>
      </c>
      <c r="AI3224" t="s">
        <v>117</v>
      </c>
      <c r="AJ3224" t="s">
        <v>132</v>
      </c>
      <c r="AL3224" t="s">
        <v>119</v>
      </c>
      <c r="AM3224" t="s">
        <v>755</v>
      </c>
      <c r="AN3224" t="s">
        <v>134</v>
      </c>
      <c r="AO3224" t="s">
        <v>117</v>
      </c>
      <c r="AP3224" t="s">
        <v>117</v>
      </c>
      <c r="AQ3224" t="s">
        <v>117</v>
      </c>
      <c r="AR3224" t="s">
        <v>117</v>
      </c>
      <c r="AS3224" t="s">
        <v>117</v>
      </c>
      <c r="AT3224" t="s">
        <v>117</v>
      </c>
      <c r="AU3224" t="s">
        <v>117</v>
      </c>
      <c r="AV3224" t="s">
        <v>117</v>
      </c>
      <c r="AW3224" t="s">
        <v>117</v>
      </c>
      <c r="AX3224" t="s">
        <v>117</v>
      </c>
      <c r="AY3224" t="s">
        <v>117</v>
      </c>
      <c r="AZ3224" t="s">
        <v>117</v>
      </c>
      <c r="BA3224" t="s">
        <v>117</v>
      </c>
      <c r="BB3224" t="s">
        <v>117</v>
      </c>
      <c r="BD3224" t="s">
        <v>117</v>
      </c>
      <c r="BF3224" t="s">
        <v>117</v>
      </c>
      <c r="BG3224" t="s">
        <v>117</v>
      </c>
      <c r="BH3224" t="s">
        <v>117</v>
      </c>
      <c r="BI3224" t="s">
        <v>117</v>
      </c>
      <c r="BJ3224" t="s">
        <v>117</v>
      </c>
      <c r="BK3224" t="s">
        <v>117</v>
      </c>
      <c r="BL3224" t="s">
        <v>117</v>
      </c>
      <c r="BM3224" t="s">
        <v>117</v>
      </c>
      <c r="BN3224" t="s">
        <v>117</v>
      </c>
      <c r="BO3224" t="s">
        <v>117</v>
      </c>
      <c r="BP3224" t="s">
        <v>117</v>
      </c>
      <c r="BQ3224" t="s">
        <v>117</v>
      </c>
      <c r="BR3224" t="s">
        <v>117</v>
      </c>
      <c r="BS3224" t="s">
        <v>117</v>
      </c>
      <c r="BT3224" t="s">
        <v>117</v>
      </c>
      <c r="BU3224" t="s">
        <v>117</v>
      </c>
      <c r="BV3224" t="s">
        <v>117</v>
      </c>
      <c r="BW3224" t="s">
        <v>115</v>
      </c>
      <c r="BX3224" t="s">
        <v>117</v>
      </c>
      <c r="BY3224" t="s">
        <v>117</v>
      </c>
      <c r="BZ3224" t="s">
        <v>117</v>
      </c>
      <c r="CA3224" t="s">
        <v>117</v>
      </c>
      <c r="CB3224" t="s">
        <v>117</v>
      </c>
      <c r="CC3224" t="s">
        <v>117</v>
      </c>
      <c r="CD3224" t="s">
        <v>117</v>
      </c>
      <c r="CE3224" t="s">
        <v>117</v>
      </c>
      <c r="CF3224" t="s">
        <v>117</v>
      </c>
      <c r="CG3224" t="s">
        <v>117</v>
      </c>
      <c r="CH3224" t="s">
        <v>117</v>
      </c>
      <c r="CI3224" t="s">
        <v>117</v>
      </c>
      <c r="CJ3224" t="s">
        <v>117</v>
      </c>
      <c r="CK3224" t="s">
        <v>117</v>
      </c>
      <c r="CL3224" t="s">
        <v>117</v>
      </c>
      <c r="CM3224" t="s">
        <v>117</v>
      </c>
      <c r="CN3224" t="s">
        <v>117</v>
      </c>
      <c r="CO3224" t="s">
        <v>117</v>
      </c>
      <c r="CP3224" t="s">
        <v>117</v>
      </c>
      <c r="CQ3224" t="s">
        <v>117</v>
      </c>
      <c r="CR3224" t="s">
        <v>117</v>
      </c>
      <c r="CS3224" t="s">
        <v>117</v>
      </c>
      <c r="CT3224" t="s">
        <v>117</v>
      </c>
      <c r="CU3224" t="s">
        <v>117</v>
      </c>
      <c r="CV3224" t="s">
        <v>117</v>
      </c>
      <c r="CW3224" t="s">
        <v>117</v>
      </c>
    </row>
    <row r="3225" spans="1:101" x14ac:dyDescent="0.25">
      <c r="A3225" t="s">
        <v>891</v>
      </c>
      <c r="B3225">
        <v>304225</v>
      </c>
      <c r="C3225" t="s">
        <v>19888</v>
      </c>
      <c r="D3225" t="s">
        <v>102</v>
      </c>
      <c r="E3225" t="s">
        <v>19889</v>
      </c>
      <c r="F3225" t="s">
        <v>19889</v>
      </c>
      <c r="G3225" t="s">
        <v>19890</v>
      </c>
      <c r="H3225" t="s">
        <v>3908</v>
      </c>
      <c r="I3225" t="s">
        <v>1115</v>
      </c>
      <c r="J3225" t="s">
        <v>1116</v>
      </c>
      <c r="K3225" t="s">
        <v>134</v>
      </c>
      <c r="L3225">
        <v>33127</v>
      </c>
      <c r="M3225" t="s">
        <v>19891</v>
      </c>
      <c r="O3225">
        <v>0</v>
      </c>
      <c r="V3225" t="s">
        <v>114</v>
      </c>
      <c r="W3225" s="1">
        <v>43692</v>
      </c>
      <c r="Y3225" s="1">
        <v>43692</v>
      </c>
      <c r="Z3225" s="2">
        <v>43009</v>
      </c>
      <c r="AA3225" t="s">
        <v>19892</v>
      </c>
      <c r="AB3225" t="s">
        <v>117</v>
      </c>
      <c r="AC3225" t="s">
        <v>117</v>
      </c>
      <c r="AD3225" t="s">
        <v>117</v>
      </c>
      <c r="AG3225" t="s">
        <v>115</v>
      </c>
      <c r="AH3225" t="s">
        <v>117</v>
      </c>
      <c r="AI3225" t="s">
        <v>117</v>
      </c>
      <c r="AJ3225" t="s">
        <v>132</v>
      </c>
      <c r="AL3225" t="s">
        <v>119</v>
      </c>
      <c r="AM3225" t="s">
        <v>133</v>
      </c>
      <c r="AN3225" t="s">
        <v>134</v>
      </c>
      <c r="AO3225" t="s">
        <v>117</v>
      </c>
      <c r="AP3225" t="s">
        <v>117</v>
      </c>
      <c r="AQ3225" t="s">
        <v>117</v>
      </c>
      <c r="AR3225" t="s">
        <v>117</v>
      </c>
      <c r="AS3225" t="s">
        <v>117</v>
      </c>
      <c r="AT3225" t="s">
        <v>117</v>
      </c>
      <c r="AU3225" t="s">
        <v>117</v>
      </c>
      <c r="AV3225" t="s">
        <v>117</v>
      </c>
      <c r="AW3225" t="s">
        <v>117</v>
      </c>
      <c r="AX3225" t="s">
        <v>117</v>
      </c>
      <c r="AY3225" t="s">
        <v>117</v>
      </c>
      <c r="AZ3225" t="s">
        <v>117</v>
      </c>
      <c r="BA3225" t="s">
        <v>117</v>
      </c>
      <c r="BB3225" t="s">
        <v>117</v>
      </c>
      <c r="BD3225" t="s">
        <v>117</v>
      </c>
      <c r="BF3225" t="s">
        <v>117</v>
      </c>
      <c r="BG3225" t="s">
        <v>117</v>
      </c>
      <c r="BH3225" t="s">
        <v>117</v>
      </c>
      <c r="BI3225" t="s">
        <v>117</v>
      </c>
      <c r="BJ3225" t="s">
        <v>117</v>
      </c>
      <c r="BK3225" t="s">
        <v>117</v>
      </c>
      <c r="BL3225" t="s">
        <v>117</v>
      </c>
      <c r="BM3225" t="s">
        <v>117</v>
      </c>
      <c r="BN3225" t="s">
        <v>117</v>
      </c>
      <c r="BO3225" t="s">
        <v>117</v>
      </c>
      <c r="BP3225" t="s">
        <v>117</v>
      </c>
      <c r="BQ3225" t="s">
        <v>117</v>
      </c>
      <c r="BR3225" t="s">
        <v>117</v>
      </c>
      <c r="BS3225" t="s">
        <v>117</v>
      </c>
      <c r="BT3225" t="s">
        <v>117</v>
      </c>
      <c r="BU3225" t="s">
        <v>117</v>
      </c>
      <c r="BV3225" t="s">
        <v>115</v>
      </c>
      <c r="BW3225" t="s">
        <v>115</v>
      </c>
      <c r="BX3225" t="s">
        <v>117</v>
      </c>
      <c r="BY3225" t="s">
        <v>117</v>
      </c>
      <c r="BZ3225" t="s">
        <v>117</v>
      </c>
      <c r="CA3225" t="s">
        <v>117</v>
      </c>
      <c r="CB3225" t="s">
        <v>117</v>
      </c>
      <c r="CC3225" t="s">
        <v>117</v>
      </c>
      <c r="CD3225" t="s">
        <v>117</v>
      </c>
      <c r="CE3225" t="s">
        <v>117</v>
      </c>
      <c r="CF3225" t="s">
        <v>117</v>
      </c>
      <c r="CG3225" t="s">
        <v>117</v>
      </c>
      <c r="CH3225" t="s">
        <v>117</v>
      </c>
      <c r="CI3225" t="s">
        <v>117</v>
      </c>
      <c r="CJ3225" t="s">
        <v>117</v>
      </c>
      <c r="CK3225" t="s">
        <v>117</v>
      </c>
      <c r="CL3225" t="s">
        <v>117</v>
      </c>
      <c r="CM3225" t="s">
        <v>117</v>
      </c>
      <c r="CN3225" t="s">
        <v>117</v>
      </c>
      <c r="CO3225" t="s">
        <v>117</v>
      </c>
      <c r="CP3225" t="s">
        <v>117</v>
      </c>
      <c r="CQ3225" t="s">
        <v>117</v>
      </c>
      <c r="CR3225" t="s">
        <v>117</v>
      </c>
      <c r="CS3225" t="s">
        <v>117</v>
      </c>
      <c r="CT3225" t="s">
        <v>117</v>
      </c>
      <c r="CU3225" t="s">
        <v>117</v>
      </c>
      <c r="CV3225" t="s">
        <v>117</v>
      </c>
      <c r="CW3225" t="s">
        <v>117</v>
      </c>
    </row>
    <row r="3226" spans="1:101" x14ac:dyDescent="0.25">
      <c r="A3226" t="s">
        <v>128</v>
      </c>
      <c r="B3226">
        <v>163814</v>
      </c>
      <c r="C3226" t="s">
        <v>19893</v>
      </c>
      <c r="D3226" t="s">
        <v>102</v>
      </c>
      <c r="E3226" t="s">
        <v>19894</v>
      </c>
      <c r="F3226" t="s">
        <v>19894</v>
      </c>
      <c r="G3226" t="s">
        <v>19895</v>
      </c>
      <c r="I3226" t="s">
        <v>19896</v>
      </c>
      <c r="J3226" t="s">
        <v>664</v>
      </c>
      <c r="K3226" t="s">
        <v>134</v>
      </c>
      <c r="L3226">
        <v>80401</v>
      </c>
      <c r="M3226" t="s">
        <v>19897</v>
      </c>
      <c r="N3226" t="s">
        <v>19898</v>
      </c>
      <c r="O3226">
        <v>1</v>
      </c>
      <c r="V3226" t="s">
        <v>114</v>
      </c>
      <c r="W3226" s="1">
        <v>43632</v>
      </c>
      <c r="Y3226" s="1">
        <v>43632</v>
      </c>
      <c r="Z3226" s="2">
        <v>43009</v>
      </c>
      <c r="AA3226" t="s">
        <v>19899</v>
      </c>
      <c r="AB3226" t="s">
        <v>117</v>
      </c>
      <c r="AC3226" t="s">
        <v>117</v>
      </c>
      <c r="AD3226" t="s">
        <v>117</v>
      </c>
      <c r="AG3226" t="s">
        <v>117</v>
      </c>
      <c r="AH3226" t="s">
        <v>115</v>
      </c>
      <c r="AI3226" t="s">
        <v>117</v>
      </c>
      <c r="AJ3226" t="s">
        <v>132</v>
      </c>
      <c r="AL3226" t="s">
        <v>119</v>
      </c>
      <c r="AM3226" t="s">
        <v>133</v>
      </c>
      <c r="AN3226" t="s">
        <v>134</v>
      </c>
      <c r="AO3226" t="s">
        <v>117</v>
      </c>
      <c r="AP3226" t="s">
        <v>117</v>
      </c>
      <c r="AQ3226" t="s">
        <v>115</v>
      </c>
      <c r="AR3226" t="s">
        <v>117</v>
      </c>
      <c r="AS3226" t="s">
        <v>117</v>
      </c>
      <c r="AT3226" t="s">
        <v>117</v>
      </c>
      <c r="AU3226" t="s">
        <v>117</v>
      </c>
      <c r="AV3226" t="s">
        <v>117</v>
      </c>
      <c r="AW3226" t="s">
        <v>117</v>
      </c>
      <c r="AX3226" t="s">
        <v>117</v>
      </c>
      <c r="AY3226" t="s">
        <v>117</v>
      </c>
      <c r="AZ3226" t="s">
        <v>117</v>
      </c>
      <c r="BA3226" t="s">
        <v>117</v>
      </c>
      <c r="BB3226" t="s">
        <v>117</v>
      </c>
      <c r="BD3226" t="s">
        <v>117</v>
      </c>
      <c r="BF3226" t="s">
        <v>117</v>
      </c>
      <c r="BG3226" t="s">
        <v>117</v>
      </c>
      <c r="BH3226" t="s">
        <v>117</v>
      </c>
      <c r="BI3226" t="s">
        <v>117</v>
      </c>
      <c r="BJ3226" t="s">
        <v>117</v>
      </c>
      <c r="BK3226" t="s">
        <v>117</v>
      </c>
      <c r="BL3226" t="s">
        <v>115</v>
      </c>
      <c r="BM3226" t="s">
        <v>117</v>
      </c>
      <c r="BN3226" t="s">
        <v>117</v>
      </c>
      <c r="BO3226" t="s">
        <v>117</v>
      </c>
      <c r="BP3226" t="s">
        <v>117</v>
      </c>
      <c r="BQ3226" t="s">
        <v>117</v>
      </c>
      <c r="BR3226" t="s">
        <v>117</v>
      </c>
      <c r="BS3226" t="s">
        <v>117</v>
      </c>
      <c r="BT3226" t="s">
        <v>117</v>
      </c>
      <c r="BU3226" t="s">
        <v>117</v>
      </c>
      <c r="BV3226" t="s">
        <v>117</v>
      </c>
      <c r="BW3226" t="s">
        <v>115</v>
      </c>
      <c r="BX3226" t="s">
        <v>117</v>
      </c>
      <c r="BY3226" t="s">
        <v>117</v>
      </c>
      <c r="BZ3226" t="s">
        <v>117</v>
      </c>
      <c r="CA3226" t="s">
        <v>117</v>
      </c>
      <c r="CB3226" t="s">
        <v>117</v>
      </c>
      <c r="CC3226" t="s">
        <v>117</v>
      </c>
      <c r="CD3226" t="s">
        <v>117</v>
      </c>
      <c r="CE3226" t="s">
        <v>117</v>
      </c>
      <c r="CF3226" t="s">
        <v>117</v>
      </c>
      <c r="CG3226" t="s">
        <v>117</v>
      </c>
      <c r="CH3226" t="s">
        <v>117</v>
      </c>
      <c r="CI3226" t="s">
        <v>117</v>
      </c>
      <c r="CJ3226" t="s">
        <v>117</v>
      </c>
      <c r="CK3226" t="s">
        <v>117</v>
      </c>
      <c r="CL3226" t="s">
        <v>117</v>
      </c>
      <c r="CM3226" t="s">
        <v>117</v>
      </c>
      <c r="CN3226" t="s">
        <v>117</v>
      </c>
      <c r="CO3226" t="s">
        <v>117</v>
      </c>
      <c r="CP3226" t="s">
        <v>117</v>
      </c>
      <c r="CQ3226" t="s">
        <v>117</v>
      </c>
      <c r="CR3226" t="s">
        <v>117</v>
      </c>
      <c r="CS3226" t="s">
        <v>117</v>
      </c>
      <c r="CT3226" t="s">
        <v>117</v>
      </c>
      <c r="CU3226" t="s">
        <v>117</v>
      </c>
      <c r="CV3226" t="s">
        <v>117</v>
      </c>
      <c r="CW3226" t="s">
        <v>117</v>
      </c>
    </row>
    <row r="3227" spans="1:101" x14ac:dyDescent="0.25">
      <c r="A3227" t="s">
        <v>100</v>
      </c>
      <c r="B3227">
        <v>298038</v>
      </c>
      <c r="C3227" t="s">
        <v>19900</v>
      </c>
      <c r="D3227" t="s">
        <v>102</v>
      </c>
      <c r="E3227" t="s">
        <v>19901</v>
      </c>
      <c r="F3227" t="s">
        <v>19901</v>
      </c>
      <c r="G3227" t="s">
        <v>19902</v>
      </c>
      <c r="H3227" t="s">
        <v>4450</v>
      </c>
      <c r="I3227" t="s">
        <v>112</v>
      </c>
      <c r="K3227" t="s">
        <v>1304</v>
      </c>
      <c r="M3227" t="s">
        <v>19903</v>
      </c>
      <c r="N3227">
        <v>85227902688</v>
      </c>
      <c r="O3227">
        <v>0</v>
      </c>
      <c r="V3227" t="s">
        <v>114</v>
      </c>
      <c r="W3227" s="1">
        <v>43313</v>
      </c>
      <c r="Y3227" s="1">
        <v>43571</v>
      </c>
      <c r="Z3227" s="2">
        <v>43009</v>
      </c>
      <c r="AB3227" t="s">
        <v>115</v>
      </c>
      <c r="AC3227" t="s">
        <v>117</v>
      </c>
      <c r="AD3227" t="s">
        <v>117</v>
      </c>
      <c r="AF3227" t="s">
        <v>19904</v>
      </c>
      <c r="AG3227" t="s">
        <v>117</v>
      </c>
      <c r="AH3227" t="s">
        <v>115</v>
      </c>
      <c r="AI3227" t="s">
        <v>117</v>
      </c>
      <c r="AJ3227" t="s">
        <v>165</v>
      </c>
      <c r="AK3227" t="s">
        <v>3671</v>
      </c>
      <c r="AL3227" t="s">
        <v>119</v>
      </c>
      <c r="AN3227" t="s">
        <v>113</v>
      </c>
      <c r="AO3227" t="s">
        <v>117</v>
      </c>
      <c r="AP3227" t="s">
        <v>117</v>
      </c>
      <c r="AQ3227" t="s">
        <v>117</v>
      </c>
      <c r="AR3227" t="s">
        <v>117</v>
      </c>
      <c r="AS3227" t="s">
        <v>117</v>
      </c>
      <c r="AT3227" t="s">
        <v>117</v>
      </c>
      <c r="AU3227" t="s">
        <v>117</v>
      </c>
      <c r="AV3227" t="s">
        <v>117</v>
      </c>
      <c r="AW3227" t="s">
        <v>117</v>
      </c>
      <c r="AX3227" t="s">
        <v>117</v>
      </c>
      <c r="AY3227" t="s">
        <v>117</v>
      </c>
      <c r="AZ3227" t="s">
        <v>117</v>
      </c>
      <c r="BA3227" t="s">
        <v>117</v>
      </c>
      <c r="BB3227" t="s">
        <v>117</v>
      </c>
      <c r="BD3227" t="s">
        <v>117</v>
      </c>
      <c r="BF3227" t="s">
        <v>117</v>
      </c>
      <c r="BG3227" t="s">
        <v>117</v>
      </c>
      <c r="BH3227" t="s">
        <v>117</v>
      </c>
      <c r="BI3227" t="s">
        <v>117</v>
      </c>
      <c r="BJ3227" t="s">
        <v>117</v>
      </c>
      <c r="BK3227" t="s">
        <v>117</v>
      </c>
      <c r="BL3227" t="s">
        <v>117</v>
      </c>
      <c r="BM3227" t="s">
        <v>117</v>
      </c>
      <c r="BN3227" t="s">
        <v>117</v>
      </c>
      <c r="BO3227" t="s">
        <v>117</v>
      </c>
      <c r="BP3227" t="s">
        <v>117</v>
      </c>
      <c r="BQ3227" t="s">
        <v>117</v>
      </c>
      <c r="BR3227" t="s">
        <v>117</v>
      </c>
      <c r="BS3227" t="s">
        <v>117</v>
      </c>
      <c r="BT3227" t="s">
        <v>117</v>
      </c>
      <c r="BU3227" t="s">
        <v>117</v>
      </c>
      <c r="BV3227" t="s">
        <v>117</v>
      </c>
      <c r="BW3227" t="s">
        <v>115</v>
      </c>
      <c r="BX3227" t="s">
        <v>117</v>
      </c>
      <c r="BY3227" t="s">
        <v>117</v>
      </c>
      <c r="BZ3227" t="s">
        <v>117</v>
      </c>
      <c r="CA3227" t="s">
        <v>117</v>
      </c>
      <c r="CB3227" t="s">
        <v>117</v>
      </c>
      <c r="CC3227" t="s">
        <v>117</v>
      </c>
      <c r="CD3227" t="s">
        <v>117</v>
      </c>
      <c r="CE3227" t="s">
        <v>117</v>
      </c>
      <c r="CF3227" t="s">
        <v>117</v>
      </c>
      <c r="CG3227" t="s">
        <v>117</v>
      </c>
      <c r="CH3227" t="s">
        <v>117</v>
      </c>
      <c r="CI3227" t="s">
        <v>117</v>
      </c>
      <c r="CJ3227" t="s">
        <v>117</v>
      </c>
      <c r="CK3227" t="s">
        <v>117</v>
      </c>
      <c r="CL3227" t="s">
        <v>117</v>
      </c>
      <c r="CM3227" t="s">
        <v>117</v>
      </c>
      <c r="CN3227" t="s">
        <v>117</v>
      </c>
      <c r="CO3227" t="s">
        <v>117</v>
      </c>
      <c r="CP3227" t="s">
        <v>117</v>
      </c>
      <c r="CQ3227" t="s">
        <v>117</v>
      </c>
      <c r="CR3227" t="s">
        <v>117</v>
      </c>
      <c r="CS3227" t="s">
        <v>117</v>
      </c>
      <c r="CT3227" t="s">
        <v>117</v>
      </c>
      <c r="CU3227" t="s">
        <v>117</v>
      </c>
      <c r="CV3227" t="s">
        <v>117</v>
      </c>
      <c r="CW3227" t="s">
        <v>117</v>
      </c>
    </row>
    <row r="3228" spans="1:101" x14ac:dyDescent="0.25">
      <c r="A3228" t="s">
        <v>376</v>
      </c>
      <c r="B3228">
        <v>173440</v>
      </c>
      <c r="C3228" t="s">
        <v>19905</v>
      </c>
      <c r="D3228" t="s">
        <v>102</v>
      </c>
      <c r="E3228" t="s">
        <v>19906</v>
      </c>
      <c r="F3228" t="s">
        <v>19906</v>
      </c>
      <c r="G3228" t="s">
        <v>18227</v>
      </c>
      <c r="H3228" t="s">
        <v>1057</v>
      </c>
      <c r="I3228" t="s">
        <v>817</v>
      </c>
      <c r="J3228" t="s">
        <v>381</v>
      </c>
      <c r="K3228" t="s">
        <v>134</v>
      </c>
      <c r="L3228">
        <v>76107</v>
      </c>
      <c r="M3228" t="s">
        <v>19907</v>
      </c>
      <c r="N3228" t="s">
        <v>19908</v>
      </c>
      <c r="O3228">
        <v>0</v>
      </c>
      <c r="V3228" t="s">
        <v>114</v>
      </c>
      <c r="W3228" s="1">
        <v>42303</v>
      </c>
      <c r="Y3228" s="1">
        <v>43546</v>
      </c>
      <c r="Z3228" s="2">
        <v>43009</v>
      </c>
      <c r="AA3228" t="s">
        <v>19909</v>
      </c>
      <c r="AB3228" t="s">
        <v>117</v>
      </c>
      <c r="AC3228" t="s">
        <v>117</v>
      </c>
      <c r="AD3228" t="s">
        <v>117</v>
      </c>
      <c r="AG3228" t="s">
        <v>115</v>
      </c>
      <c r="AH3228" t="s">
        <v>115</v>
      </c>
      <c r="AI3228" t="s">
        <v>117</v>
      </c>
      <c r="AJ3228" t="s">
        <v>132</v>
      </c>
      <c r="AL3228" t="s">
        <v>119</v>
      </c>
      <c r="AM3228" t="s">
        <v>381</v>
      </c>
      <c r="AN3228" t="s">
        <v>134</v>
      </c>
      <c r="AO3228" t="s">
        <v>117</v>
      </c>
      <c r="AP3228" t="s">
        <v>117</v>
      </c>
      <c r="AQ3228" t="s">
        <v>117</v>
      </c>
      <c r="AR3228" t="s">
        <v>117</v>
      </c>
      <c r="AS3228" t="s">
        <v>117</v>
      </c>
      <c r="AT3228" t="s">
        <v>117</v>
      </c>
      <c r="AU3228" t="s">
        <v>117</v>
      </c>
      <c r="AV3228" t="s">
        <v>117</v>
      </c>
      <c r="AW3228" t="s">
        <v>117</v>
      </c>
      <c r="AX3228" t="s">
        <v>117</v>
      </c>
      <c r="AY3228" t="s">
        <v>117</v>
      </c>
      <c r="AZ3228" t="s">
        <v>117</v>
      </c>
      <c r="BA3228" t="s">
        <v>117</v>
      </c>
      <c r="BB3228" t="s">
        <v>117</v>
      </c>
      <c r="BD3228" t="s">
        <v>117</v>
      </c>
      <c r="BF3228" t="s">
        <v>117</v>
      </c>
      <c r="BG3228" t="s">
        <v>117</v>
      </c>
      <c r="BH3228" t="s">
        <v>115</v>
      </c>
      <c r="BI3228" t="s">
        <v>117</v>
      </c>
      <c r="BJ3228" t="s">
        <v>117</v>
      </c>
      <c r="BK3228" t="s">
        <v>117</v>
      </c>
      <c r="BL3228" t="s">
        <v>117</v>
      </c>
      <c r="BM3228" t="s">
        <v>117</v>
      </c>
      <c r="BN3228" t="s">
        <v>117</v>
      </c>
      <c r="BO3228" t="s">
        <v>117</v>
      </c>
      <c r="BP3228" t="s">
        <v>117</v>
      </c>
      <c r="BQ3228" t="s">
        <v>117</v>
      </c>
      <c r="BR3228" t="s">
        <v>117</v>
      </c>
      <c r="BS3228" t="s">
        <v>117</v>
      </c>
      <c r="BT3228" t="s">
        <v>117</v>
      </c>
      <c r="BU3228" t="s">
        <v>117</v>
      </c>
      <c r="BV3228" t="s">
        <v>115</v>
      </c>
      <c r="BW3228" t="s">
        <v>115</v>
      </c>
      <c r="BX3228" t="s">
        <v>117</v>
      </c>
      <c r="BY3228" t="s">
        <v>117</v>
      </c>
      <c r="BZ3228" t="s">
        <v>117</v>
      </c>
      <c r="CA3228" t="s">
        <v>117</v>
      </c>
      <c r="CB3228" t="s">
        <v>117</v>
      </c>
      <c r="CC3228" t="s">
        <v>117</v>
      </c>
      <c r="CD3228" t="s">
        <v>117</v>
      </c>
      <c r="CE3228" t="s">
        <v>117</v>
      </c>
      <c r="CF3228" t="s">
        <v>117</v>
      </c>
      <c r="CG3228" t="s">
        <v>117</v>
      </c>
      <c r="CH3228" t="s">
        <v>117</v>
      </c>
      <c r="CI3228" t="s">
        <v>117</v>
      </c>
      <c r="CJ3228" t="s">
        <v>117</v>
      </c>
      <c r="CK3228" t="s">
        <v>117</v>
      </c>
      <c r="CL3228" t="s">
        <v>117</v>
      </c>
      <c r="CM3228" t="s">
        <v>117</v>
      </c>
      <c r="CN3228" t="s">
        <v>117</v>
      </c>
      <c r="CO3228" t="s">
        <v>117</v>
      </c>
      <c r="CP3228" t="s">
        <v>117</v>
      </c>
      <c r="CQ3228" t="s">
        <v>117</v>
      </c>
      <c r="CR3228" t="s">
        <v>117</v>
      </c>
      <c r="CS3228" t="s">
        <v>117</v>
      </c>
      <c r="CT3228" t="s">
        <v>117</v>
      </c>
      <c r="CU3228" t="s">
        <v>117</v>
      </c>
      <c r="CV3228" t="s">
        <v>117</v>
      </c>
      <c r="CW3228" t="s">
        <v>117</v>
      </c>
    </row>
    <row r="3229" spans="1:101" x14ac:dyDescent="0.25">
      <c r="A3229" t="s">
        <v>145</v>
      </c>
      <c r="B3229">
        <v>286422</v>
      </c>
      <c r="C3229" t="s">
        <v>19910</v>
      </c>
      <c r="D3229" t="s">
        <v>102</v>
      </c>
      <c r="E3229" t="s">
        <v>19911</v>
      </c>
      <c r="F3229" t="s">
        <v>19911</v>
      </c>
      <c r="M3229" t="s">
        <v>19912</v>
      </c>
      <c r="O3229">
        <v>1</v>
      </c>
      <c r="V3229" t="s">
        <v>114</v>
      </c>
      <c r="W3229" s="1">
        <v>43508</v>
      </c>
      <c r="Y3229" s="1">
        <v>43508</v>
      </c>
      <c r="Z3229" s="2">
        <v>43009</v>
      </c>
      <c r="AB3229" t="s">
        <v>117</v>
      </c>
      <c r="AC3229" t="s">
        <v>117</v>
      </c>
      <c r="AD3229" t="s">
        <v>117</v>
      </c>
      <c r="AG3229" t="s">
        <v>117</v>
      </c>
      <c r="AH3229" t="s">
        <v>115</v>
      </c>
      <c r="AI3229" t="s">
        <v>117</v>
      </c>
      <c r="AJ3229" t="s">
        <v>132</v>
      </c>
      <c r="AL3229" t="s">
        <v>119</v>
      </c>
      <c r="AM3229" t="s">
        <v>133</v>
      </c>
      <c r="AN3229" t="s">
        <v>134</v>
      </c>
      <c r="AO3229" t="s">
        <v>117</v>
      </c>
      <c r="AP3229" t="s">
        <v>117</v>
      </c>
      <c r="AQ3229" t="s">
        <v>117</v>
      </c>
      <c r="AR3229" t="s">
        <v>117</v>
      </c>
      <c r="AS3229" t="s">
        <v>117</v>
      </c>
      <c r="AT3229" t="s">
        <v>117</v>
      </c>
      <c r="AU3229" t="s">
        <v>117</v>
      </c>
      <c r="AV3229" t="s">
        <v>117</v>
      </c>
      <c r="AW3229" t="s">
        <v>117</v>
      </c>
      <c r="AX3229" t="s">
        <v>117</v>
      </c>
      <c r="AY3229" t="s">
        <v>117</v>
      </c>
      <c r="AZ3229" t="s">
        <v>117</v>
      </c>
      <c r="BA3229" t="s">
        <v>117</v>
      </c>
      <c r="BB3229" t="s">
        <v>117</v>
      </c>
      <c r="BD3229" t="s">
        <v>117</v>
      </c>
      <c r="BF3229" t="s">
        <v>117</v>
      </c>
      <c r="BG3229" t="s">
        <v>117</v>
      </c>
      <c r="BH3229" t="s">
        <v>117</v>
      </c>
      <c r="BI3229" t="s">
        <v>117</v>
      </c>
      <c r="BJ3229" t="s">
        <v>117</v>
      </c>
      <c r="BK3229" t="s">
        <v>117</v>
      </c>
      <c r="BL3229" t="s">
        <v>117</v>
      </c>
      <c r="BM3229" t="s">
        <v>117</v>
      </c>
      <c r="BN3229" t="s">
        <v>117</v>
      </c>
      <c r="BO3229" t="s">
        <v>117</v>
      </c>
      <c r="BP3229" t="s">
        <v>117</v>
      </c>
      <c r="BQ3229" t="s">
        <v>117</v>
      </c>
      <c r="BR3229" t="s">
        <v>117</v>
      </c>
      <c r="BS3229" t="s">
        <v>117</v>
      </c>
      <c r="BT3229" t="s">
        <v>117</v>
      </c>
      <c r="BU3229" t="s">
        <v>117</v>
      </c>
      <c r="BV3229" t="s">
        <v>115</v>
      </c>
      <c r="BW3229" t="s">
        <v>115</v>
      </c>
      <c r="BX3229" t="s">
        <v>117</v>
      </c>
      <c r="BY3229" t="s">
        <v>117</v>
      </c>
      <c r="BZ3229" t="s">
        <v>117</v>
      </c>
      <c r="CA3229" t="s">
        <v>117</v>
      </c>
      <c r="CB3229" t="s">
        <v>117</v>
      </c>
      <c r="CC3229" t="s">
        <v>117</v>
      </c>
      <c r="CD3229" t="s">
        <v>117</v>
      </c>
      <c r="CE3229" t="s">
        <v>117</v>
      </c>
      <c r="CF3229" t="s">
        <v>117</v>
      </c>
      <c r="CG3229" t="s">
        <v>117</v>
      </c>
      <c r="CH3229" t="s">
        <v>117</v>
      </c>
      <c r="CI3229" t="s">
        <v>117</v>
      </c>
      <c r="CJ3229" t="s">
        <v>117</v>
      </c>
      <c r="CK3229" t="s">
        <v>117</v>
      </c>
      <c r="CL3229" t="s">
        <v>117</v>
      </c>
      <c r="CM3229" t="s">
        <v>117</v>
      </c>
      <c r="CN3229" t="s">
        <v>117</v>
      </c>
      <c r="CO3229" t="s">
        <v>117</v>
      </c>
      <c r="CP3229" t="s">
        <v>117</v>
      </c>
      <c r="CQ3229" t="s">
        <v>117</v>
      </c>
      <c r="CR3229" t="s">
        <v>117</v>
      </c>
      <c r="CS3229" t="s">
        <v>117</v>
      </c>
      <c r="CT3229" t="s">
        <v>117</v>
      </c>
      <c r="CU3229" t="s">
        <v>117</v>
      </c>
      <c r="CV3229" t="s">
        <v>117</v>
      </c>
      <c r="CW3229" t="s">
        <v>117</v>
      </c>
    </row>
    <row r="3230" spans="1:101" x14ac:dyDescent="0.25">
      <c r="A3230" t="s">
        <v>207</v>
      </c>
      <c r="B3230">
        <v>298157</v>
      </c>
      <c r="C3230" t="s">
        <v>19913</v>
      </c>
      <c r="D3230" t="s">
        <v>102</v>
      </c>
      <c r="E3230" t="s">
        <v>19914</v>
      </c>
      <c r="F3230" t="s">
        <v>19914</v>
      </c>
      <c r="G3230" t="s">
        <v>19915</v>
      </c>
      <c r="H3230" t="s">
        <v>19916</v>
      </c>
      <c r="I3230" t="s">
        <v>213</v>
      </c>
      <c r="J3230" t="s">
        <v>214</v>
      </c>
      <c r="K3230" t="s">
        <v>134</v>
      </c>
      <c r="L3230">
        <v>10021</v>
      </c>
      <c r="M3230" t="s">
        <v>19917</v>
      </c>
      <c r="O3230">
        <v>0</v>
      </c>
      <c r="V3230" t="s">
        <v>114</v>
      </c>
      <c r="W3230" s="1">
        <v>43315</v>
      </c>
      <c r="Y3230" s="1">
        <v>43545</v>
      </c>
      <c r="Z3230" s="2">
        <v>43009</v>
      </c>
      <c r="AA3230" t="s">
        <v>19918</v>
      </c>
      <c r="AB3230" t="s">
        <v>117</v>
      </c>
      <c r="AC3230" t="s">
        <v>117</v>
      </c>
      <c r="AD3230" t="s">
        <v>117</v>
      </c>
      <c r="AG3230" t="s">
        <v>117</v>
      </c>
      <c r="AH3230" t="s">
        <v>115</v>
      </c>
      <c r="AI3230" t="s">
        <v>117</v>
      </c>
      <c r="AJ3230" t="s">
        <v>132</v>
      </c>
      <c r="AL3230" t="s">
        <v>119</v>
      </c>
      <c r="AM3230" t="s">
        <v>133</v>
      </c>
      <c r="AN3230" t="s">
        <v>134</v>
      </c>
      <c r="AO3230" t="s">
        <v>117</v>
      </c>
      <c r="AP3230" t="s">
        <v>117</v>
      </c>
      <c r="AQ3230" t="s">
        <v>117</v>
      </c>
      <c r="AR3230" t="s">
        <v>117</v>
      </c>
      <c r="AS3230" t="s">
        <v>117</v>
      </c>
      <c r="AT3230" t="s">
        <v>117</v>
      </c>
      <c r="AU3230" t="s">
        <v>117</v>
      </c>
      <c r="AV3230" t="s">
        <v>117</v>
      </c>
      <c r="AW3230" t="s">
        <v>117</v>
      </c>
      <c r="AX3230" t="s">
        <v>117</v>
      </c>
      <c r="AY3230" t="s">
        <v>117</v>
      </c>
      <c r="AZ3230" t="s">
        <v>117</v>
      </c>
      <c r="BA3230" t="s">
        <v>117</v>
      </c>
      <c r="BB3230" t="s">
        <v>117</v>
      </c>
      <c r="BD3230" t="s">
        <v>117</v>
      </c>
      <c r="BF3230" t="s">
        <v>117</v>
      </c>
      <c r="BG3230" t="s">
        <v>117</v>
      </c>
      <c r="BH3230" t="s">
        <v>115</v>
      </c>
      <c r="BI3230" t="s">
        <v>117</v>
      </c>
      <c r="BJ3230" t="s">
        <v>117</v>
      </c>
      <c r="BK3230" t="s">
        <v>117</v>
      </c>
      <c r="BL3230" t="s">
        <v>117</v>
      </c>
      <c r="BM3230" t="s">
        <v>117</v>
      </c>
      <c r="BN3230" t="s">
        <v>117</v>
      </c>
      <c r="BO3230" t="s">
        <v>117</v>
      </c>
      <c r="BP3230" t="s">
        <v>117</v>
      </c>
      <c r="BQ3230" t="s">
        <v>117</v>
      </c>
      <c r="BR3230" t="s">
        <v>117</v>
      </c>
      <c r="BS3230" t="s">
        <v>117</v>
      </c>
      <c r="BT3230" t="s">
        <v>117</v>
      </c>
      <c r="BU3230" t="s">
        <v>117</v>
      </c>
      <c r="BV3230" t="s">
        <v>117</v>
      </c>
      <c r="BW3230" t="s">
        <v>115</v>
      </c>
      <c r="BX3230" t="s">
        <v>117</v>
      </c>
      <c r="BY3230" t="s">
        <v>117</v>
      </c>
      <c r="BZ3230" t="s">
        <v>117</v>
      </c>
      <c r="CA3230" t="s">
        <v>117</v>
      </c>
      <c r="CB3230" t="s">
        <v>117</v>
      </c>
      <c r="CC3230" t="s">
        <v>117</v>
      </c>
      <c r="CD3230" t="s">
        <v>117</v>
      </c>
      <c r="CE3230" t="s">
        <v>117</v>
      </c>
      <c r="CF3230" t="s">
        <v>117</v>
      </c>
      <c r="CG3230" t="s">
        <v>117</v>
      </c>
      <c r="CH3230" t="s">
        <v>117</v>
      </c>
      <c r="CI3230" t="s">
        <v>117</v>
      </c>
      <c r="CJ3230" t="s">
        <v>117</v>
      </c>
      <c r="CK3230" t="s">
        <v>117</v>
      </c>
      <c r="CL3230" t="s">
        <v>117</v>
      </c>
      <c r="CM3230" t="s">
        <v>117</v>
      </c>
      <c r="CN3230" t="s">
        <v>117</v>
      </c>
      <c r="CO3230" t="s">
        <v>117</v>
      </c>
      <c r="CP3230" t="s">
        <v>117</v>
      </c>
      <c r="CQ3230" t="s">
        <v>117</v>
      </c>
      <c r="CR3230" t="s">
        <v>117</v>
      </c>
      <c r="CS3230" t="s">
        <v>117</v>
      </c>
      <c r="CT3230" t="s">
        <v>117</v>
      </c>
      <c r="CU3230" t="s">
        <v>117</v>
      </c>
      <c r="CV3230" t="s">
        <v>117</v>
      </c>
      <c r="CW3230" t="s">
        <v>117</v>
      </c>
    </row>
    <row r="3231" spans="1:101" x14ac:dyDescent="0.25">
      <c r="A3231" t="s">
        <v>100</v>
      </c>
      <c r="B3231">
        <v>162742</v>
      </c>
      <c r="C3231" t="s">
        <v>19919</v>
      </c>
      <c r="D3231" t="s">
        <v>102</v>
      </c>
      <c r="E3231" t="s">
        <v>19920</v>
      </c>
      <c r="F3231" t="s">
        <v>19920</v>
      </c>
      <c r="G3231" t="s">
        <v>19921</v>
      </c>
      <c r="H3231" t="s">
        <v>19922</v>
      </c>
      <c r="I3231" t="s">
        <v>1201</v>
      </c>
      <c r="K3231" t="s">
        <v>140</v>
      </c>
      <c r="L3231" t="s">
        <v>19923</v>
      </c>
      <c r="M3231" t="s">
        <v>19924</v>
      </c>
      <c r="N3231" t="s">
        <v>19925</v>
      </c>
      <c r="O3231">
        <v>0</v>
      </c>
      <c r="V3231" t="s">
        <v>114</v>
      </c>
      <c r="W3231" s="1">
        <v>40996</v>
      </c>
      <c r="Y3231" s="1">
        <v>43552</v>
      </c>
      <c r="Z3231" s="2">
        <v>43009</v>
      </c>
      <c r="AA3231" t="s">
        <v>19926</v>
      </c>
      <c r="AB3231" t="s">
        <v>117</v>
      </c>
      <c r="AC3231" t="s">
        <v>117</v>
      </c>
      <c r="AD3231" t="s">
        <v>117</v>
      </c>
      <c r="AG3231" t="s">
        <v>117</v>
      </c>
      <c r="AH3231" t="s">
        <v>115</v>
      </c>
      <c r="AI3231" t="s">
        <v>117</v>
      </c>
      <c r="AJ3231" t="s">
        <v>118</v>
      </c>
      <c r="AL3231" t="s">
        <v>119</v>
      </c>
      <c r="AN3231" t="s">
        <v>140</v>
      </c>
      <c r="AO3231" t="s">
        <v>117</v>
      </c>
      <c r="AP3231" t="s">
        <v>117</v>
      </c>
      <c r="AQ3231" t="s">
        <v>117</v>
      </c>
      <c r="AR3231" t="s">
        <v>117</v>
      </c>
      <c r="AS3231" t="s">
        <v>117</v>
      </c>
      <c r="AT3231" t="s">
        <v>117</v>
      </c>
      <c r="AU3231" t="s">
        <v>117</v>
      </c>
      <c r="AV3231" t="s">
        <v>117</v>
      </c>
      <c r="AW3231" t="s">
        <v>117</v>
      </c>
      <c r="AX3231" t="s">
        <v>117</v>
      </c>
      <c r="AY3231" t="s">
        <v>117</v>
      </c>
      <c r="AZ3231" t="s">
        <v>117</v>
      </c>
      <c r="BA3231" t="s">
        <v>117</v>
      </c>
      <c r="BB3231" t="s">
        <v>117</v>
      </c>
      <c r="BD3231" t="s">
        <v>117</v>
      </c>
      <c r="BF3231" t="s">
        <v>117</v>
      </c>
      <c r="BG3231" t="s">
        <v>117</v>
      </c>
      <c r="BH3231" t="s">
        <v>117</v>
      </c>
      <c r="BI3231" t="s">
        <v>117</v>
      </c>
      <c r="BJ3231" t="s">
        <v>117</v>
      </c>
      <c r="BK3231" t="s">
        <v>117</v>
      </c>
      <c r="BL3231" t="s">
        <v>117</v>
      </c>
      <c r="BM3231" t="s">
        <v>117</v>
      </c>
      <c r="BN3231" t="s">
        <v>117</v>
      </c>
      <c r="BO3231" t="s">
        <v>117</v>
      </c>
      <c r="BP3231" t="s">
        <v>117</v>
      </c>
      <c r="BQ3231" t="s">
        <v>117</v>
      </c>
      <c r="BR3231" t="s">
        <v>117</v>
      </c>
      <c r="BS3231" t="s">
        <v>117</v>
      </c>
      <c r="BT3231" t="s">
        <v>117</v>
      </c>
      <c r="BU3231" t="s">
        <v>117</v>
      </c>
      <c r="BV3231" t="s">
        <v>115</v>
      </c>
      <c r="BW3231" t="s">
        <v>115</v>
      </c>
      <c r="BX3231" t="s">
        <v>117</v>
      </c>
      <c r="BY3231" t="s">
        <v>117</v>
      </c>
      <c r="BZ3231" t="s">
        <v>117</v>
      </c>
      <c r="CA3231" t="s">
        <v>117</v>
      </c>
      <c r="CB3231" t="s">
        <v>117</v>
      </c>
      <c r="CC3231" t="s">
        <v>117</v>
      </c>
      <c r="CD3231" t="s">
        <v>117</v>
      </c>
      <c r="CE3231" t="s">
        <v>117</v>
      </c>
      <c r="CF3231" t="s">
        <v>117</v>
      </c>
      <c r="CG3231" t="s">
        <v>117</v>
      </c>
      <c r="CH3231" t="s">
        <v>117</v>
      </c>
      <c r="CI3231" t="s">
        <v>117</v>
      </c>
      <c r="CJ3231" t="s">
        <v>117</v>
      </c>
      <c r="CK3231" t="s">
        <v>117</v>
      </c>
      <c r="CL3231" t="s">
        <v>117</v>
      </c>
      <c r="CM3231" t="s">
        <v>117</v>
      </c>
      <c r="CN3231" t="s">
        <v>117</v>
      </c>
      <c r="CO3231" t="s">
        <v>117</v>
      </c>
      <c r="CP3231" t="s">
        <v>117</v>
      </c>
      <c r="CQ3231" t="s">
        <v>117</v>
      </c>
      <c r="CR3231" t="s">
        <v>117</v>
      </c>
      <c r="CS3231" t="s">
        <v>117</v>
      </c>
      <c r="CT3231" t="s">
        <v>117</v>
      </c>
      <c r="CU3231" t="s">
        <v>117</v>
      </c>
      <c r="CV3231" t="s">
        <v>117</v>
      </c>
      <c r="CW3231" t="s">
        <v>117</v>
      </c>
    </row>
    <row r="3232" spans="1:101" x14ac:dyDescent="0.25">
      <c r="A3232" t="s">
        <v>100</v>
      </c>
      <c r="B3232">
        <v>161862</v>
      </c>
      <c r="C3232" t="s">
        <v>19927</v>
      </c>
      <c r="D3232" t="s">
        <v>102</v>
      </c>
      <c r="E3232" t="s">
        <v>19928</v>
      </c>
      <c r="F3232" t="s">
        <v>19928</v>
      </c>
      <c r="G3232" t="s">
        <v>19929</v>
      </c>
      <c r="H3232" t="s">
        <v>19930</v>
      </c>
      <c r="I3232" t="s">
        <v>3638</v>
      </c>
      <c r="K3232" t="s">
        <v>525</v>
      </c>
      <c r="M3232">
        <v>2302129800</v>
      </c>
      <c r="N3232">
        <v>2302129833</v>
      </c>
      <c r="O3232">
        <v>0</v>
      </c>
      <c r="V3232" t="s">
        <v>114</v>
      </c>
      <c r="W3232" s="1">
        <v>40982</v>
      </c>
      <c r="Y3232" s="1">
        <v>43551</v>
      </c>
      <c r="Z3232" s="2">
        <v>43009</v>
      </c>
      <c r="AB3232" t="s">
        <v>117</v>
      </c>
      <c r="AC3232" t="s">
        <v>117</v>
      </c>
      <c r="AD3232" t="s">
        <v>117</v>
      </c>
      <c r="AG3232" t="s">
        <v>117</v>
      </c>
      <c r="AH3232" t="s">
        <v>115</v>
      </c>
      <c r="AI3232" t="s">
        <v>117</v>
      </c>
      <c r="AJ3232" t="s">
        <v>165</v>
      </c>
      <c r="AK3232" t="s">
        <v>3671</v>
      </c>
      <c r="AL3232" t="s">
        <v>119</v>
      </c>
      <c r="AN3232" t="s">
        <v>525</v>
      </c>
      <c r="AO3232" t="s">
        <v>117</v>
      </c>
      <c r="AP3232" t="s">
        <v>117</v>
      </c>
      <c r="AQ3232" t="s">
        <v>117</v>
      </c>
      <c r="AR3232" t="s">
        <v>117</v>
      </c>
      <c r="AS3232" t="s">
        <v>117</v>
      </c>
      <c r="AT3232" t="s">
        <v>117</v>
      </c>
      <c r="AU3232" t="s">
        <v>117</v>
      </c>
      <c r="AV3232" t="s">
        <v>117</v>
      </c>
      <c r="AW3232" t="s">
        <v>117</v>
      </c>
      <c r="AX3232" t="s">
        <v>117</v>
      </c>
      <c r="AY3232" t="s">
        <v>117</v>
      </c>
      <c r="AZ3232" t="s">
        <v>117</v>
      </c>
      <c r="BA3232" t="s">
        <v>117</v>
      </c>
      <c r="BB3232" t="s">
        <v>117</v>
      </c>
      <c r="BD3232" t="s">
        <v>117</v>
      </c>
      <c r="BF3232" t="s">
        <v>117</v>
      </c>
      <c r="BG3232" t="s">
        <v>117</v>
      </c>
      <c r="BH3232" t="s">
        <v>115</v>
      </c>
      <c r="BI3232" t="s">
        <v>117</v>
      </c>
      <c r="BJ3232" t="s">
        <v>117</v>
      </c>
      <c r="BK3232" t="s">
        <v>117</v>
      </c>
      <c r="BL3232" t="s">
        <v>117</v>
      </c>
      <c r="BM3232" t="s">
        <v>117</v>
      </c>
      <c r="BN3232" t="s">
        <v>117</v>
      </c>
      <c r="BO3232" t="s">
        <v>117</v>
      </c>
      <c r="BP3232" t="s">
        <v>117</v>
      </c>
      <c r="BQ3232" t="s">
        <v>117</v>
      </c>
      <c r="BR3232" t="s">
        <v>117</v>
      </c>
      <c r="BS3232" t="s">
        <v>117</v>
      </c>
      <c r="BT3232" t="s">
        <v>117</v>
      </c>
      <c r="BU3232" t="s">
        <v>117</v>
      </c>
      <c r="BV3232" t="s">
        <v>115</v>
      </c>
      <c r="BW3232" t="s">
        <v>115</v>
      </c>
      <c r="BX3232" t="s">
        <v>117</v>
      </c>
      <c r="BY3232" t="s">
        <v>117</v>
      </c>
      <c r="BZ3232" t="s">
        <v>117</v>
      </c>
      <c r="CA3232" t="s">
        <v>117</v>
      </c>
      <c r="CB3232" t="s">
        <v>117</v>
      </c>
      <c r="CC3232" t="s">
        <v>117</v>
      </c>
      <c r="CD3232" t="s">
        <v>117</v>
      </c>
      <c r="CE3232" t="s">
        <v>117</v>
      </c>
      <c r="CF3232" t="s">
        <v>117</v>
      </c>
      <c r="CG3232" t="s">
        <v>117</v>
      </c>
      <c r="CH3232" t="s">
        <v>117</v>
      </c>
      <c r="CI3232" t="s">
        <v>117</v>
      </c>
      <c r="CJ3232" t="s">
        <v>117</v>
      </c>
      <c r="CK3232" t="s">
        <v>117</v>
      </c>
      <c r="CL3232" t="s">
        <v>117</v>
      </c>
      <c r="CM3232" t="s">
        <v>117</v>
      </c>
      <c r="CN3232" t="s">
        <v>117</v>
      </c>
      <c r="CO3232" t="s">
        <v>117</v>
      </c>
      <c r="CP3232" t="s">
        <v>117</v>
      </c>
      <c r="CQ3232" t="s">
        <v>117</v>
      </c>
      <c r="CR3232" t="s">
        <v>117</v>
      </c>
      <c r="CS3232" t="s">
        <v>117</v>
      </c>
      <c r="CT3232" t="s">
        <v>117</v>
      </c>
      <c r="CU3232" t="s">
        <v>117</v>
      </c>
      <c r="CV3232" t="s">
        <v>117</v>
      </c>
      <c r="CW3232" t="s">
        <v>117</v>
      </c>
    </row>
    <row r="3233" spans="1:101" x14ac:dyDescent="0.25">
      <c r="A3233" t="s">
        <v>376</v>
      </c>
      <c r="B3233">
        <v>300730</v>
      </c>
      <c r="C3233" t="s">
        <v>19931</v>
      </c>
      <c r="D3233" t="s">
        <v>102</v>
      </c>
      <c r="E3233" t="s">
        <v>19932</v>
      </c>
      <c r="F3233" t="s">
        <v>19932</v>
      </c>
      <c r="G3233" t="s">
        <v>19933</v>
      </c>
      <c r="I3233" t="s">
        <v>19934</v>
      </c>
      <c r="J3233" t="s">
        <v>381</v>
      </c>
      <c r="K3233" t="s">
        <v>134</v>
      </c>
      <c r="L3233">
        <v>79701</v>
      </c>
      <c r="M3233" t="s">
        <v>19935</v>
      </c>
      <c r="O3233">
        <v>0</v>
      </c>
      <c r="V3233" t="s">
        <v>114</v>
      </c>
      <c r="W3233" s="1">
        <v>43689</v>
      </c>
      <c r="Y3233" s="1">
        <v>43689</v>
      </c>
      <c r="Z3233" s="2">
        <v>43009</v>
      </c>
      <c r="AA3233" t="s">
        <v>19936</v>
      </c>
      <c r="AB3233" t="s">
        <v>117</v>
      </c>
      <c r="AC3233" t="s">
        <v>117</v>
      </c>
      <c r="AD3233" t="s">
        <v>117</v>
      </c>
      <c r="AG3233" t="s">
        <v>117</v>
      </c>
      <c r="AH3233" t="s">
        <v>115</v>
      </c>
      <c r="AI3233" t="s">
        <v>117</v>
      </c>
      <c r="AJ3233" t="s">
        <v>293</v>
      </c>
      <c r="AL3233" t="s">
        <v>119</v>
      </c>
      <c r="AM3233" t="s">
        <v>381</v>
      </c>
      <c r="AN3233" t="s">
        <v>134</v>
      </c>
      <c r="AO3233" t="s">
        <v>117</v>
      </c>
      <c r="AP3233" t="s">
        <v>117</v>
      </c>
      <c r="AQ3233" t="s">
        <v>117</v>
      </c>
      <c r="AR3233" t="s">
        <v>117</v>
      </c>
      <c r="AS3233" t="s">
        <v>117</v>
      </c>
      <c r="AT3233" t="s">
        <v>117</v>
      </c>
      <c r="AU3233" t="s">
        <v>117</v>
      </c>
      <c r="AV3233" t="s">
        <v>117</v>
      </c>
      <c r="AW3233" t="s">
        <v>117</v>
      </c>
      <c r="AX3233" t="s">
        <v>117</v>
      </c>
      <c r="AY3233" t="s">
        <v>117</v>
      </c>
      <c r="AZ3233" t="s">
        <v>117</v>
      </c>
      <c r="BA3233" t="s">
        <v>117</v>
      </c>
      <c r="BB3233" t="s">
        <v>117</v>
      </c>
      <c r="BD3233" t="s">
        <v>117</v>
      </c>
      <c r="BF3233" t="s">
        <v>117</v>
      </c>
      <c r="BG3233" t="s">
        <v>117</v>
      </c>
      <c r="BH3233" t="s">
        <v>117</v>
      </c>
      <c r="BI3233" t="s">
        <v>117</v>
      </c>
      <c r="BJ3233" t="s">
        <v>117</v>
      </c>
      <c r="BK3233" t="s">
        <v>117</v>
      </c>
      <c r="BL3233" t="s">
        <v>117</v>
      </c>
      <c r="BM3233" t="s">
        <v>117</v>
      </c>
      <c r="BN3233" t="s">
        <v>117</v>
      </c>
      <c r="BO3233" t="s">
        <v>117</v>
      </c>
      <c r="BP3233" t="s">
        <v>117</v>
      </c>
      <c r="BQ3233" t="s">
        <v>117</v>
      </c>
      <c r="BR3233" t="s">
        <v>117</v>
      </c>
      <c r="BS3233" t="s">
        <v>117</v>
      </c>
      <c r="BT3233" t="s">
        <v>117</v>
      </c>
      <c r="BU3233" t="s">
        <v>117</v>
      </c>
      <c r="BV3233" t="s">
        <v>115</v>
      </c>
      <c r="BW3233" t="s">
        <v>115</v>
      </c>
      <c r="BX3233" t="s">
        <v>117</v>
      </c>
      <c r="BY3233" t="s">
        <v>117</v>
      </c>
      <c r="BZ3233" t="s">
        <v>117</v>
      </c>
      <c r="CA3233" t="s">
        <v>117</v>
      </c>
      <c r="CB3233" t="s">
        <v>117</v>
      </c>
      <c r="CC3233" t="s">
        <v>117</v>
      </c>
      <c r="CD3233" t="s">
        <v>117</v>
      </c>
      <c r="CE3233" t="s">
        <v>117</v>
      </c>
      <c r="CF3233" t="s">
        <v>117</v>
      </c>
      <c r="CG3233" t="s">
        <v>117</v>
      </c>
      <c r="CH3233" t="s">
        <v>117</v>
      </c>
      <c r="CI3233" t="s">
        <v>117</v>
      </c>
      <c r="CJ3233" t="s">
        <v>117</v>
      </c>
      <c r="CK3233" t="s">
        <v>117</v>
      </c>
      <c r="CL3233" t="s">
        <v>117</v>
      </c>
      <c r="CM3233" t="s">
        <v>117</v>
      </c>
      <c r="CN3233" t="s">
        <v>117</v>
      </c>
      <c r="CO3233" t="s">
        <v>117</v>
      </c>
      <c r="CP3233" t="s">
        <v>117</v>
      </c>
      <c r="CQ3233" t="s">
        <v>117</v>
      </c>
      <c r="CR3233" t="s">
        <v>117</v>
      </c>
      <c r="CS3233" t="s">
        <v>117</v>
      </c>
      <c r="CT3233" t="s">
        <v>117</v>
      </c>
      <c r="CU3233" t="s">
        <v>117</v>
      </c>
      <c r="CV3233" t="s">
        <v>117</v>
      </c>
      <c r="CW3233" t="s">
        <v>117</v>
      </c>
    </row>
    <row r="3234" spans="1:101" x14ac:dyDescent="0.25">
      <c r="A3234" t="s">
        <v>167</v>
      </c>
      <c r="B3234">
        <v>300039</v>
      </c>
      <c r="C3234" t="s">
        <v>19937</v>
      </c>
      <c r="D3234" t="s">
        <v>102</v>
      </c>
      <c r="E3234" t="s">
        <v>19938</v>
      </c>
      <c r="F3234" t="s">
        <v>19938</v>
      </c>
      <c r="G3234" t="s">
        <v>19939</v>
      </c>
      <c r="I3234" t="s">
        <v>4738</v>
      </c>
      <c r="J3234" t="s">
        <v>172</v>
      </c>
      <c r="K3234" t="s">
        <v>134</v>
      </c>
      <c r="L3234">
        <v>94080</v>
      </c>
      <c r="M3234" t="s">
        <v>19940</v>
      </c>
      <c r="O3234">
        <v>0</v>
      </c>
      <c r="V3234" t="s">
        <v>114</v>
      </c>
      <c r="W3234" s="1">
        <v>43472</v>
      </c>
      <c r="Y3234" s="1">
        <v>43472</v>
      </c>
      <c r="Z3234" s="2">
        <v>43009</v>
      </c>
      <c r="AA3234" t="s">
        <v>19941</v>
      </c>
      <c r="AB3234" t="s">
        <v>117</v>
      </c>
      <c r="AC3234" t="s">
        <v>117</v>
      </c>
      <c r="AD3234" t="s">
        <v>117</v>
      </c>
      <c r="AG3234" t="s">
        <v>115</v>
      </c>
      <c r="AH3234" t="s">
        <v>115</v>
      </c>
      <c r="AI3234" t="s">
        <v>117</v>
      </c>
      <c r="AJ3234" t="s">
        <v>132</v>
      </c>
      <c r="AL3234" t="s">
        <v>119</v>
      </c>
      <c r="AM3234" t="s">
        <v>133</v>
      </c>
      <c r="AN3234" t="s">
        <v>134</v>
      </c>
      <c r="AO3234" t="s">
        <v>117</v>
      </c>
      <c r="AP3234" t="s">
        <v>117</v>
      </c>
      <c r="AQ3234" t="s">
        <v>117</v>
      </c>
      <c r="AR3234" t="s">
        <v>117</v>
      </c>
      <c r="AS3234" t="s">
        <v>117</v>
      </c>
      <c r="AT3234" t="s">
        <v>117</v>
      </c>
      <c r="AU3234" t="s">
        <v>117</v>
      </c>
      <c r="AV3234" t="s">
        <v>117</v>
      </c>
      <c r="AW3234" t="s">
        <v>117</v>
      </c>
      <c r="AX3234" t="s">
        <v>117</v>
      </c>
      <c r="AY3234" t="s">
        <v>117</v>
      </c>
      <c r="AZ3234" t="s">
        <v>117</v>
      </c>
      <c r="BA3234" t="s">
        <v>117</v>
      </c>
      <c r="BB3234" t="s">
        <v>117</v>
      </c>
      <c r="BD3234" t="s">
        <v>117</v>
      </c>
      <c r="BF3234" t="s">
        <v>117</v>
      </c>
      <c r="BG3234" t="s">
        <v>117</v>
      </c>
      <c r="BH3234" t="s">
        <v>117</v>
      </c>
      <c r="BI3234" t="s">
        <v>117</v>
      </c>
      <c r="BJ3234" t="s">
        <v>117</v>
      </c>
      <c r="BK3234" t="s">
        <v>117</v>
      </c>
      <c r="BL3234" t="s">
        <v>117</v>
      </c>
      <c r="BM3234" t="s">
        <v>117</v>
      </c>
      <c r="BN3234" t="s">
        <v>117</v>
      </c>
      <c r="BO3234" t="s">
        <v>117</v>
      </c>
      <c r="BP3234" t="s">
        <v>117</v>
      </c>
      <c r="BQ3234" t="s">
        <v>117</v>
      </c>
      <c r="BR3234" t="s">
        <v>117</v>
      </c>
      <c r="BS3234" t="s">
        <v>117</v>
      </c>
      <c r="BT3234" t="s">
        <v>117</v>
      </c>
      <c r="BU3234" t="s">
        <v>117</v>
      </c>
      <c r="BV3234" t="s">
        <v>115</v>
      </c>
      <c r="BW3234" t="s">
        <v>115</v>
      </c>
      <c r="BX3234" t="s">
        <v>117</v>
      </c>
      <c r="BY3234" t="s">
        <v>117</v>
      </c>
      <c r="BZ3234" t="s">
        <v>117</v>
      </c>
      <c r="CA3234" t="s">
        <v>117</v>
      </c>
      <c r="CB3234" t="s">
        <v>117</v>
      </c>
      <c r="CC3234" t="s">
        <v>117</v>
      </c>
      <c r="CD3234" t="s">
        <v>117</v>
      </c>
      <c r="CE3234" t="s">
        <v>117</v>
      </c>
      <c r="CF3234" t="s">
        <v>117</v>
      </c>
      <c r="CG3234" t="s">
        <v>117</v>
      </c>
      <c r="CH3234" t="s">
        <v>117</v>
      </c>
      <c r="CI3234" t="s">
        <v>117</v>
      </c>
      <c r="CJ3234" t="s">
        <v>117</v>
      </c>
      <c r="CK3234" t="s">
        <v>117</v>
      </c>
      <c r="CL3234" t="s">
        <v>117</v>
      </c>
      <c r="CM3234" t="s">
        <v>117</v>
      </c>
      <c r="CN3234" t="s">
        <v>117</v>
      </c>
      <c r="CO3234" t="s">
        <v>117</v>
      </c>
      <c r="CP3234" t="s">
        <v>117</v>
      </c>
      <c r="CQ3234" t="s">
        <v>117</v>
      </c>
      <c r="CR3234" t="s">
        <v>117</v>
      </c>
      <c r="CS3234" t="s">
        <v>117</v>
      </c>
      <c r="CT3234" t="s">
        <v>117</v>
      </c>
      <c r="CU3234" t="s">
        <v>117</v>
      </c>
      <c r="CV3234" t="s">
        <v>117</v>
      </c>
      <c r="CW3234" t="s">
        <v>117</v>
      </c>
    </row>
    <row r="3235" spans="1:101" x14ac:dyDescent="0.25">
      <c r="A3235" t="s">
        <v>309</v>
      </c>
      <c r="B3235">
        <v>293984</v>
      </c>
      <c r="C3235" t="s">
        <v>19942</v>
      </c>
      <c r="D3235" t="s">
        <v>102</v>
      </c>
      <c r="E3235" t="s">
        <v>19943</v>
      </c>
      <c r="F3235" t="s">
        <v>19943</v>
      </c>
      <c r="G3235" t="s">
        <v>19944</v>
      </c>
      <c r="H3235" t="s">
        <v>1192</v>
      </c>
      <c r="I3235" t="s">
        <v>19945</v>
      </c>
      <c r="J3235" t="s">
        <v>722</v>
      </c>
      <c r="K3235" t="s">
        <v>134</v>
      </c>
      <c r="L3235">
        <v>20852</v>
      </c>
      <c r="M3235" t="s">
        <v>19946</v>
      </c>
      <c r="O3235">
        <v>0</v>
      </c>
      <c r="V3235" t="s">
        <v>114</v>
      </c>
      <c r="W3235" s="1">
        <v>43166</v>
      </c>
      <c r="Y3235" s="1">
        <v>43496</v>
      </c>
      <c r="Z3235" s="2">
        <v>43009</v>
      </c>
      <c r="AB3235" t="s">
        <v>117</v>
      </c>
      <c r="AC3235" t="s">
        <v>117</v>
      </c>
      <c r="AD3235" t="s">
        <v>117</v>
      </c>
      <c r="AG3235" t="s">
        <v>117</v>
      </c>
      <c r="AH3235" t="s">
        <v>115</v>
      </c>
      <c r="AI3235" t="s">
        <v>117</v>
      </c>
      <c r="AJ3235" t="s">
        <v>132</v>
      </c>
      <c r="AL3235" t="s">
        <v>119</v>
      </c>
      <c r="AM3235" t="s">
        <v>133</v>
      </c>
      <c r="AN3235" t="s">
        <v>134</v>
      </c>
      <c r="AO3235" t="s">
        <v>117</v>
      </c>
      <c r="AP3235" t="s">
        <v>117</v>
      </c>
      <c r="AQ3235" t="s">
        <v>117</v>
      </c>
      <c r="AR3235" t="s">
        <v>117</v>
      </c>
      <c r="AS3235" t="s">
        <v>117</v>
      </c>
      <c r="AT3235" t="s">
        <v>117</v>
      </c>
      <c r="AU3235" t="s">
        <v>117</v>
      </c>
      <c r="AV3235" t="s">
        <v>117</v>
      </c>
      <c r="AW3235" t="s">
        <v>117</v>
      </c>
      <c r="AX3235" t="s">
        <v>117</v>
      </c>
      <c r="AY3235" t="s">
        <v>117</v>
      </c>
      <c r="AZ3235" t="s">
        <v>117</v>
      </c>
      <c r="BA3235" t="s">
        <v>117</v>
      </c>
      <c r="BB3235" t="s">
        <v>117</v>
      </c>
      <c r="BD3235" t="s">
        <v>117</v>
      </c>
      <c r="BF3235" t="s">
        <v>117</v>
      </c>
      <c r="BG3235" t="s">
        <v>117</v>
      </c>
      <c r="BH3235" t="s">
        <v>117</v>
      </c>
      <c r="BI3235" t="s">
        <v>117</v>
      </c>
      <c r="BJ3235" t="s">
        <v>117</v>
      </c>
      <c r="BK3235" t="s">
        <v>117</v>
      </c>
      <c r="BL3235" t="s">
        <v>117</v>
      </c>
      <c r="BM3235" t="s">
        <v>117</v>
      </c>
      <c r="BN3235" t="s">
        <v>117</v>
      </c>
      <c r="BO3235" t="s">
        <v>117</v>
      </c>
      <c r="BP3235" t="s">
        <v>117</v>
      </c>
      <c r="BQ3235" t="s">
        <v>117</v>
      </c>
      <c r="BR3235" t="s">
        <v>117</v>
      </c>
      <c r="BS3235" t="s">
        <v>117</v>
      </c>
      <c r="BT3235" t="s">
        <v>117</v>
      </c>
      <c r="BU3235" t="s">
        <v>117</v>
      </c>
      <c r="BV3235" t="s">
        <v>115</v>
      </c>
      <c r="BW3235" t="s">
        <v>115</v>
      </c>
      <c r="BX3235" t="s">
        <v>117</v>
      </c>
      <c r="BY3235" t="s">
        <v>117</v>
      </c>
      <c r="BZ3235" t="s">
        <v>117</v>
      </c>
      <c r="CA3235" t="s">
        <v>117</v>
      </c>
      <c r="CB3235" t="s">
        <v>117</v>
      </c>
      <c r="CC3235" t="s">
        <v>117</v>
      </c>
      <c r="CD3235" t="s">
        <v>117</v>
      </c>
      <c r="CE3235" t="s">
        <v>117</v>
      </c>
      <c r="CF3235" t="s">
        <v>117</v>
      </c>
      <c r="CG3235" t="s">
        <v>117</v>
      </c>
      <c r="CH3235" t="s">
        <v>117</v>
      </c>
      <c r="CI3235" t="s">
        <v>117</v>
      </c>
      <c r="CJ3235" t="s">
        <v>117</v>
      </c>
      <c r="CK3235" t="s">
        <v>117</v>
      </c>
      <c r="CL3235" t="s">
        <v>117</v>
      </c>
      <c r="CM3235" t="s">
        <v>117</v>
      </c>
      <c r="CN3235" t="s">
        <v>117</v>
      </c>
      <c r="CO3235" t="s">
        <v>117</v>
      </c>
      <c r="CP3235" t="s">
        <v>117</v>
      </c>
      <c r="CQ3235" t="s">
        <v>117</v>
      </c>
      <c r="CR3235" t="s">
        <v>117</v>
      </c>
      <c r="CS3235" t="s">
        <v>117</v>
      </c>
      <c r="CT3235" t="s">
        <v>117</v>
      </c>
      <c r="CU3235" t="s">
        <v>117</v>
      </c>
      <c r="CV3235" t="s">
        <v>117</v>
      </c>
      <c r="CW3235" t="s">
        <v>117</v>
      </c>
    </row>
    <row r="3236" spans="1:101" x14ac:dyDescent="0.25">
      <c r="A3236" t="s">
        <v>100</v>
      </c>
      <c r="B3236">
        <v>241789</v>
      </c>
      <c r="C3236" t="s">
        <v>19947</v>
      </c>
      <c r="D3236" t="s">
        <v>102</v>
      </c>
      <c r="E3236" t="s">
        <v>19948</v>
      </c>
      <c r="F3236" t="s">
        <v>19949</v>
      </c>
      <c r="G3236" t="s">
        <v>19950</v>
      </c>
      <c r="I3236" t="s">
        <v>13321</v>
      </c>
      <c r="K3236" t="s">
        <v>1149</v>
      </c>
      <c r="L3236">
        <v>28002</v>
      </c>
      <c r="M3236" t="s">
        <v>19951</v>
      </c>
      <c r="N3236" t="s">
        <v>19952</v>
      </c>
      <c r="O3236">
        <v>0</v>
      </c>
      <c r="V3236" t="s">
        <v>114</v>
      </c>
      <c r="W3236" s="1">
        <v>42447</v>
      </c>
      <c r="Y3236" s="1">
        <v>43549</v>
      </c>
      <c r="Z3236" s="2">
        <v>43009</v>
      </c>
      <c r="AA3236" t="s">
        <v>19953</v>
      </c>
      <c r="AB3236" t="s">
        <v>115</v>
      </c>
      <c r="AC3236" t="s">
        <v>117</v>
      </c>
      <c r="AD3236" t="s">
        <v>117</v>
      </c>
      <c r="AG3236" t="s">
        <v>117</v>
      </c>
      <c r="AH3236" t="s">
        <v>115</v>
      </c>
      <c r="AI3236" t="s">
        <v>117</v>
      </c>
      <c r="AJ3236" t="s">
        <v>165</v>
      </c>
      <c r="AK3236" t="s">
        <v>19954</v>
      </c>
      <c r="AL3236" t="s">
        <v>119</v>
      </c>
      <c r="AN3236" t="s">
        <v>1149</v>
      </c>
      <c r="AO3236" t="s">
        <v>117</v>
      </c>
      <c r="AP3236" t="s">
        <v>117</v>
      </c>
      <c r="AQ3236" t="s">
        <v>117</v>
      </c>
      <c r="AR3236" t="s">
        <v>117</v>
      </c>
      <c r="AS3236" t="s">
        <v>117</v>
      </c>
      <c r="AT3236" t="s">
        <v>117</v>
      </c>
      <c r="AU3236" t="s">
        <v>117</v>
      </c>
      <c r="AV3236" t="s">
        <v>117</v>
      </c>
      <c r="AW3236" t="s">
        <v>117</v>
      </c>
      <c r="AX3236" t="s">
        <v>117</v>
      </c>
      <c r="AY3236" t="s">
        <v>117</v>
      </c>
      <c r="AZ3236" t="s">
        <v>117</v>
      </c>
      <c r="BA3236" t="s">
        <v>117</v>
      </c>
      <c r="BB3236" t="s">
        <v>117</v>
      </c>
      <c r="BD3236" t="s">
        <v>117</v>
      </c>
      <c r="BF3236" t="s">
        <v>117</v>
      </c>
      <c r="BG3236" t="s">
        <v>115</v>
      </c>
      <c r="BH3236" t="s">
        <v>117</v>
      </c>
      <c r="BI3236" t="s">
        <v>117</v>
      </c>
      <c r="BJ3236" t="s">
        <v>117</v>
      </c>
      <c r="BK3236" t="s">
        <v>117</v>
      </c>
      <c r="BL3236" t="s">
        <v>117</v>
      </c>
      <c r="BM3236" t="s">
        <v>117</v>
      </c>
      <c r="BN3236" t="s">
        <v>117</v>
      </c>
      <c r="BO3236" t="s">
        <v>117</v>
      </c>
      <c r="BP3236" t="s">
        <v>117</v>
      </c>
      <c r="BQ3236" t="s">
        <v>117</v>
      </c>
      <c r="BR3236" t="s">
        <v>117</v>
      </c>
      <c r="BS3236" t="s">
        <v>117</v>
      </c>
      <c r="BT3236" t="s">
        <v>117</v>
      </c>
      <c r="BU3236" t="s">
        <v>117</v>
      </c>
      <c r="BV3236" t="s">
        <v>115</v>
      </c>
      <c r="BW3236" t="s">
        <v>115</v>
      </c>
      <c r="BX3236" t="s">
        <v>117</v>
      </c>
      <c r="BY3236" t="s">
        <v>117</v>
      </c>
      <c r="BZ3236" t="s">
        <v>117</v>
      </c>
      <c r="CA3236" t="s">
        <v>117</v>
      </c>
      <c r="CB3236" t="s">
        <v>117</v>
      </c>
      <c r="CC3236" t="s">
        <v>117</v>
      </c>
      <c r="CD3236" t="s">
        <v>117</v>
      </c>
      <c r="CE3236" t="s">
        <v>117</v>
      </c>
      <c r="CF3236" t="s">
        <v>117</v>
      </c>
      <c r="CG3236" t="s">
        <v>117</v>
      </c>
      <c r="CH3236" t="s">
        <v>117</v>
      </c>
      <c r="CI3236" t="s">
        <v>117</v>
      </c>
      <c r="CJ3236" t="s">
        <v>117</v>
      </c>
      <c r="CK3236" t="s">
        <v>117</v>
      </c>
      <c r="CL3236" t="s">
        <v>117</v>
      </c>
      <c r="CM3236" t="s">
        <v>117</v>
      </c>
      <c r="CN3236" t="s">
        <v>117</v>
      </c>
      <c r="CO3236" t="s">
        <v>117</v>
      </c>
      <c r="CP3236" t="s">
        <v>117</v>
      </c>
      <c r="CQ3236" t="s">
        <v>117</v>
      </c>
      <c r="CR3236" t="s">
        <v>117</v>
      </c>
      <c r="CS3236" t="s">
        <v>117</v>
      </c>
      <c r="CT3236" t="s">
        <v>117</v>
      </c>
      <c r="CU3236" t="s">
        <v>117</v>
      </c>
      <c r="CV3236" t="s">
        <v>117</v>
      </c>
      <c r="CW3236" t="s">
        <v>117</v>
      </c>
    </row>
    <row r="3237" spans="1:101" x14ac:dyDescent="0.25">
      <c r="A3237" t="s">
        <v>100</v>
      </c>
      <c r="B3237">
        <v>164229</v>
      </c>
      <c r="C3237" t="s">
        <v>19955</v>
      </c>
      <c r="D3237" t="s">
        <v>102</v>
      </c>
      <c r="E3237" t="s">
        <v>19956</v>
      </c>
      <c r="F3237" t="s">
        <v>19956</v>
      </c>
      <c r="G3237" t="s">
        <v>19957</v>
      </c>
      <c r="H3237" t="s">
        <v>889</v>
      </c>
      <c r="I3237" t="s">
        <v>112</v>
      </c>
      <c r="K3237" t="s">
        <v>113</v>
      </c>
      <c r="L3237" t="s">
        <v>1053</v>
      </c>
      <c r="M3237" t="s">
        <v>19958</v>
      </c>
      <c r="N3237" t="s">
        <v>19959</v>
      </c>
      <c r="O3237">
        <v>0</v>
      </c>
      <c r="V3237" t="s">
        <v>114</v>
      </c>
      <c r="W3237" s="1">
        <v>41095</v>
      </c>
      <c r="Y3237" s="1">
        <v>43545</v>
      </c>
      <c r="Z3237" s="2">
        <v>43009</v>
      </c>
      <c r="AA3237" t="s">
        <v>19960</v>
      </c>
      <c r="AB3237" t="s">
        <v>115</v>
      </c>
      <c r="AC3237" t="s">
        <v>117</v>
      </c>
      <c r="AD3237" t="s">
        <v>117</v>
      </c>
      <c r="AF3237" t="s">
        <v>19961</v>
      </c>
      <c r="AG3237" t="s">
        <v>117</v>
      </c>
      <c r="AH3237" t="s">
        <v>115</v>
      </c>
      <c r="AI3237" t="s">
        <v>117</v>
      </c>
      <c r="AJ3237" t="s">
        <v>165</v>
      </c>
      <c r="AK3237" t="s">
        <v>3671</v>
      </c>
      <c r="AL3237" t="s">
        <v>119</v>
      </c>
      <c r="AN3237" t="s">
        <v>113</v>
      </c>
      <c r="AO3237" t="s">
        <v>117</v>
      </c>
      <c r="AP3237" t="s">
        <v>117</v>
      </c>
      <c r="AQ3237" t="s">
        <v>117</v>
      </c>
      <c r="AR3237" t="s">
        <v>117</v>
      </c>
      <c r="AS3237" t="s">
        <v>117</v>
      </c>
      <c r="AT3237" t="s">
        <v>117</v>
      </c>
      <c r="AU3237" t="s">
        <v>117</v>
      </c>
      <c r="AV3237" t="s">
        <v>117</v>
      </c>
      <c r="AW3237" t="s">
        <v>117</v>
      </c>
      <c r="AX3237" t="s">
        <v>117</v>
      </c>
      <c r="AY3237" t="s">
        <v>117</v>
      </c>
      <c r="AZ3237" t="s">
        <v>117</v>
      </c>
      <c r="BA3237" t="s">
        <v>117</v>
      </c>
      <c r="BB3237" t="s">
        <v>117</v>
      </c>
      <c r="BD3237" t="s">
        <v>117</v>
      </c>
      <c r="BF3237" t="s">
        <v>117</v>
      </c>
      <c r="BG3237" t="s">
        <v>117</v>
      </c>
      <c r="BH3237" t="s">
        <v>115</v>
      </c>
      <c r="BI3237" t="s">
        <v>117</v>
      </c>
      <c r="BJ3237" t="s">
        <v>117</v>
      </c>
      <c r="BK3237" t="s">
        <v>117</v>
      </c>
      <c r="BL3237" t="s">
        <v>115</v>
      </c>
      <c r="BM3237" t="s">
        <v>117</v>
      </c>
      <c r="BN3237" t="s">
        <v>117</v>
      </c>
      <c r="BO3237" t="s">
        <v>117</v>
      </c>
      <c r="BP3237" t="s">
        <v>117</v>
      </c>
      <c r="BQ3237" t="s">
        <v>117</v>
      </c>
      <c r="BR3237" t="s">
        <v>117</v>
      </c>
      <c r="BS3237" t="s">
        <v>117</v>
      </c>
      <c r="BT3237" t="s">
        <v>117</v>
      </c>
      <c r="BU3237" t="s">
        <v>117</v>
      </c>
      <c r="BV3237" t="s">
        <v>117</v>
      </c>
      <c r="BW3237" t="s">
        <v>115</v>
      </c>
      <c r="BX3237" t="s">
        <v>117</v>
      </c>
      <c r="BY3237" t="s">
        <v>117</v>
      </c>
      <c r="BZ3237" t="s">
        <v>117</v>
      </c>
      <c r="CA3237" t="s">
        <v>117</v>
      </c>
      <c r="CB3237" t="s">
        <v>117</v>
      </c>
      <c r="CC3237" t="s">
        <v>117</v>
      </c>
      <c r="CD3237" t="s">
        <v>117</v>
      </c>
      <c r="CE3237" t="s">
        <v>117</v>
      </c>
      <c r="CF3237" t="s">
        <v>117</v>
      </c>
      <c r="CG3237" t="s">
        <v>117</v>
      </c>
      <c r="CH3237" t="s">
        <v>117</v>
      </c>
      <c r="CI3237" t="s">
        <v>117</v>
      </c>
      <c r="CJ3237" t="s">
        <v>117</v>
      </c>
      <c r="CK3237" t="s">
        <v>117</v>
      </c>
      <c r="CL3237" t="s">
        <v>117</v>
      </c>
      <c r="CM3237" t="s">
        <v>117</v>
      </c>
      <c r="CN3237" t="s">
        <v>117</v>
      </c>
      <c r="CO3237" t="s">
        <v>117</v>
      </c>
      <c r="CP3237" t="s">
        <v>117</v>
      </c>
      <c r="CQ3237" t="s">
        <v>117</v>
      </c>
      <c r="CR3237" t="s">
        <v>117</v>
      </c>
      <c r="CS3237" t="s">
        <v>117</v>
      </c>
      <c r="CT3237" t="s">
        <v>117</v>
      </c>
      <c r="CU3237" t="s">
        <v>117</v>
      </c>
      <c r="CV3237" t="s">
        <v>117</v>
      </c>
      <c r="CW3237" t="s">
        <v>117</v>
      </c>
    </row>
    <row r="3238" spans="1:101" x14ac:dyDescent="0.25">
      <c r="A3238" t="s">
        <v>207</v>
      </c>
      <c r="B3238">
        <v>291371</v>
      </c>
      <c r="C3238" t="s">
        <v>19962</v>
      </c>
      <c r="D3238" t="s">
        <v>102</v>
      </c>
      <c r="E3238" t="s">
        <v>19963</v>
      </c>
      <c r="F3238" t="s">
        <v>19963</v>
      </c>
      <c r="G3238" t="s">
        <v>19964</v>
      </c>
      <c r="H3238" t="s">
        <v>3284</v>
      </c>
      <c r="I3238" t="s">
        <v>213</v>
      </c>
      <c r="J3238" t="s">
        <v>214</v>
      </c>
      <c r="K3238" t="s">
        <v>134</v>
      </c>
      <c r="L3238">
        <v>10013</v>
      </c>
      <c r="M3238" t="s">
        <v>19965</v>
      </c>
      <c r="O3238">
        <v>0</v>
      </c>
      <c r="V3238" t="s">
        <v>114</v>
      </c>
      <c r="W3238" s="1">
        <v>43074</v>
      </c>
      <c r="Y3238" s="1">
        <v>43546</v>
      </c>
      <c r="Z3238" s="2">
        <v>43009</v>
      </c>
      <c r="AA3238" t="s">
        <v>19966</v>
      </c>
      <c r="AB3238" t="s">
        <v>117</v>
      </c>
      <c r="AC3238" t="s">
        <v>117</v>
      </c>
      <c r="AD3238" t="s">
        <v>117</v>
      </c>
      <c r="AG3238" t="s">
        <v>117</v>
      </c>
      <c r="AH3238" t="s">
        <v>115</v>
      </c>
      <c r="AI3238" t="s">
        <v>117</v>
      </c>
      <c r="AJ3238" t="s">
        <v>293</v>
      </c>
      <c r="AL3238" t="s">
        <v>119</v>
      </c>
      <c r="AM3238" t="s">
        <v>133</v>
      </c>
      <c r="AN3238" t="s">
        <v>134</v>
      </c>
      <c r="AO3238" t="s">
        <v>117</v>
      </c>
      <c r="AP3238" t="s">
        <v>117</v>
      </c>
      <c r="AQ3238" t="s">
        <v>117</v>
      </c>
      <c r="AR3238" t="s">
        <v>117</v>
      </c>
      <c r="AS3238" t="s">
        <v>117</v>
      </c>
      <c r="AT3238" t="s">
        <v>117</v>
      </c>
      <c r="AU3238" t="s">
        <v>117</v>
      </c>
      <c r="AV3238" t="s">
        <v>117</v>
      </c>
      <c r="AW3238" t="s">
        <v>117</v>
      </c>
      <c r="AX3238" t="s">
        <v>117</v>
      </c>
      <c r="AY3238" t="s">
        <v>117</v>
      </c>
      <c r="AZ3238" t="s">
        <v>117</v>
      </c>
      <c r="BA3238" t="s">
        <v>117</v>
      </c>
      <c r="BB3238" t="s">
        <v>117</v>
      </c>
      <c r="BD3238" t="s">
        <v>117</v>
      </c>
      <c r="BF3238" t="s">
        <v>117</v>
      </c>
      <c r="BG3238" t="s">
        <v>117</v>
      </c>
      <c r="BH3238" t="s">
        <v>117</v>
      </c>
      <c r="BI3238" t="s">
        <v>117</v>
      </c>
      <c r="BJ3238" t="s">
        <v>117</v>
      </c>
      <c r="BK3238" t="s">
        <v>117</v>
      </c>
      <c r="BL3238" t="s">
        <v>117</v>
      </c>
      <c r="BM3238" t="s">
        <v>117</v>
      </c>
      <c r="BN3238" t="s">
        <v>117</v>
      </c>
      <c r="BO3238" t="s">
        <v>117</v>
      </c>
      <c r="BP3238" t="s">
        <v>117</v>
      </c>
      <c r="BQ3238" t="s">
        <v>117</v>
      </c>
      <c r="BR3238" t="s">
        <v>117</v>
      </c>
      <c r="BS3238" t="s">
        <v>117</v>
      </c>
      <c r="BT3238" t="s">
        <v>117</v>
      </c>
      <c r="BU3238" t="s">
        <v>117</v>
      </c>
      <c r="BV3238" t="s">
        <v>115</v>
      </c>
      <c r="BW3238" t="s">
        <v>115</v>
      </c>
      <c r="BX3238" t="s">
        <v>117</v>
      </c>
      <c r="BY3238" t="s">
        <v>117</v>
      </c>
      <c r="BZ3238" t="s">
        <v>117</v>
      </c>
      <c r="CA3238" t="s">
        <v>117</v>
      </c>
      <c r="CB3238" t="s">
        <v>117</v>
      </c>
      <c r="CC3238" t="s">
        <v>117</v>
      </c>
      <c r="CD3238" t="s">
        <v>117</v>
      </c>
      <c r="CE3238" t="s">
        <v>117</v>
      </c>
      <c r="CF3238" t="s">
        <v>117</v>
      </c>
      <c r="CG3238" t="s">
        <v>117</v>
      </c>
      <c r="CH3238" t="s">
        <v>117</v>
      </c>
      <c r="CI3238" t="s">
        <v>117</v>
      </c>
      <c r="CJ3238" t="s">
        <v>117</v>
      </c>
      <c r="CK3238" t="s">
        <v>117</v>
      </c>
      <c r="CL3238" t="s">
        <v>117</v>
      </c>
      <c r="CM3238" t="s">
        <v>117</v>
      </c>
      <c r="CN3238" t="s">
        <v>117</v>
      </c>
      <c r="CO3238" t="s">
        <v>117</v>
      </c>
      <c r="CP3238" t="s">
        <v>117</v>
      </c>
      <c r="CQ3238" t="s">
        <v>117</v>
      </c>
      <c r="CR3238" t="s">
        <v>117</v>
      </c>
      <c r="CS3238" t="s">
        <v>117</v>
      </c>
      <c r="CT3238" t="s">
        <v>117</v>
      </c>
      <c r="CU3238" t="s">
        <v>117</v>
      </c>
      <c r="CV3238" t="s">
        <v>117</v>
      </c>
      <c r="CW3238" t="s">
        <v>117</v>
      </c>
    </row>
    <row r="3239" spans="1:101" x14ac:dyDescent="0.25">
      <c r="A3239" t="s">
        <v>100</v>
      </c>
      <c r="B3239">
        <v>289458</v>
      </c>
      <c r="C3239" t="s">
        <v>19967</v>
      </c>
      <c r="D3239" t="s">
        <v>102</v>
      </c>
      <c r="E3239" t="s">
        <v>19968</v>
      </c>
      <c r="F3239" t="s">
        <v>19968</v>
      </c>
      <c r="G3239" t="s">
        <v>19969</v>
      </c>
      <c r="H3239" t="s">
        <v>19970</v>
      </c>
      <c r="I3239" t="s">
        <v>160</v>
      </c>
      <c r="K3239" t="s">
        <v>161</v>
      </c>
      <c r="L3239">
        <v>49705</v>
      </c>
      <c r="M3239" t="s">
        <v>19971</v>
      </c>
      <c r="O3239">
        <v>0</v>
      </c>
      <c r="V3239" t="s">
        <v>114</v>
      </c>
      <c r="W3239" s="1">
        <v>42951</v>
      </c>
      <c r="Y3239" s="1">
        <v>43550</v>
      </c>
      <c r="Z3239" s="2">
        <v>43009</v>
      </c>
      <c r="AB3239" t="s">
        <v>115</v>
      </c>
      <c r="AC3239" t="s">
        <v>117</v>
      </c>
      <c r="AD3239" t="s">
        <v>117</v>
      </c>
      <c r="AF3239" t="s">
        <v>19972</v>
      </c>
      <c r="AG3239" t="s">
        <v>117</v>
      </c>
      <c r="AH3239" t="s">
        <v>115</v>
      </c>
      <c r="AI3239" t="s">
        <v>117</v>
      </c>
      <c r="AJ3239" t="s">
        <v>118</v>
      </c>
      <c r="AL3239" t="s">
        <v>119</v>
      </c>
      <c r="AN3239" t="s">
        <v>161</v>
      </c>
      <c r="AO3239" t="s">
        <v>117</v>
      </c>
      <c r="AP3239" t="s">
        <v>117</v>
      </c>
      <c r="AQ3239" t="s">
        <v>115</v>
      </c>
      <c r="AR3239" t="s">
        <v>117</v>
      </c>
      <c r="AS3239" t="s">
        <v>117</v>
      </c>
      <c r="AT3239" t="s">
        <v>117</v>
      </c>
      <c r="AU3239" t="s">
        <v>117</v>
      </c>
      <c r="AV3239" t="s">
        <v>117</v>
      </c>
      <c r="AW3239" t="s">
        <v>117</v>
      </c>
      <c r="AX3239" t="s">
        <v>117</v>
      </c>
      <c r="AY3239" t="s">
        <v>117</v>
      </c>
      <c r="AZ3239" t="s">
        <v>117</v>
      </c>
      <c r="BA3239" t="s">
        <v>117</v>
      </c>
      <c r="BB3239" t="s">
        <v>117</v>
      </c>
      <c r="BD3239" t="s">
        <v>117</v>
      </c>
      <c r="BF3239" t="s">
        <v>117</v>
      </c>
      <c r="BG3239" t="s">
        <v>117</v>
      </c>
      <c r="BH3239" t="s">
        <v>117</v>
      </c>
      <c r="BI3239" t="s">
        <v>117</v>
      </c>
      <c r="BJ3239" t="s">
        <v>117</v>
      </c>
      <c r="BK3239" t="s">
        <v>117</v>
      </c>
      <c r="BL3239" t="s">
        <v>117</v>
      </c>
      <c r="BM3239" t="s">
        <v>117</v>
      </c>
      <c r="BN3239" t="s">
        <v>117</v>
      </c>
      <c r="BO3239" t="s">
        <v>117</v>
      </c>
      <c r="BP3239" t="s">
        <v>117</v>
      </c>
      <c r="BQ3239" t="s">
        <v>117</v>
      </c>
      <c r="BR3239" t="s">
        <v>117</v>
      </c>
      <c r="BS3239" t="s">
        <v>117</v>
      </c>
      <c r="BT3239" t="s">
        <v>117</v>
      </c>
      <c r="BU3239" t="s">
        <v>117</v>
      </c>
      <c r="BV3239" t="s">
        <v>117</v>
      </c>
      <c r="BW3239" t="s">
        <v>115</v>
      </c>
      <c r="BX3239" t="s">
        <v>117</v>
      </c>
      <c r="BY3239" t="s">
        <v>117</v>
      </c>
      <c r="BZ3239" t="s">
        <v>117</v>
      </c>
      <c r="CA3239" t="s">
        <v>117</v>
      </c>
      <c r="CB3239" t="s">
        <v>117</v>
      </c>
      <c r="CC3239" t="s">
        <v>117</v>
      </c>
      <c r="CD3239" t="s">
        <v>117</v>
      </c>
      <c r="CE3239" t="s">
        <v>117</v>
      </c>
      <c r="CF3239" t="s">
        <v>117</v>
      </c>
      <c r="CG3239" t="s">
        <v>117</v>
      </c>
      <c r="CH3239" t="s">
        <v>117</v>
      </c>
      <c r="CI3239" t="s">
        <v>117</v>
      </c>
      <c r="CJ3239" t="s">
        <v>117</v>
      </c>
      <c r="CK3239" t="s">
        <v>117</v>
      </c>
      <c r="CL3239" t="s">
        <v>117</v>
      </c>
      <c r="CM3239" t="s">
        <v>117</v>
      </c>
      <c r="CN3239" t="s">
        <v>117</v>
      </c>
      <c r="CO3239" t="s">
        <v>117</v>
      </c>
      <c r="CP3239" t="s">
        <v>117</v>
      </c>
      <c r="CQ3239" t="s">
        <v>117</v>
      </c>
      <c r="CR3239" t="s">
        <v>117</v>
      </c>
      <c r="CS3239" t="s">
        <v>117</v>
      </c>
      <c r="CT3239" t="s">
        <v>117</v>
      </c>
      <c r="CU3239" t="s">
        <v>117</v>
      </c>
      <c r="CV3239" t="s">
        <v>117</v>
      </c>
      <c r="CW3239" t="s">
        <v>117</v>
      </c>
    </row>
    <row r="3240" spans="1:101" x14ac:dyDescent="0.25">
      <c r="A3240" t="s">
        <v>386</v>
      </c>
      <c r="B3240">
        <v>269907</v>
      </c>
      <c r="C3240" t="s">
        <v>19973</v>
      </c>
      <c r="D3240" t="s">
        <v>102</v>
      </c>
      <c r="E3240" t="s">
        <v>19974</v>
      </c>
      <c r="F3240" t="s">
        <v>19974</v>
      </c>
      <c r="G3240" t="s">
        <v>19975</v>
      </c>
      <c r="H3240" t="s">
        <v>19976</v>
      </c>
      <c r="I3240" t="s">
        <v>19977</v>
      </c>
      <c r="J3240" t="s">
        <v>172</v>
      </c>
      <c r="K3240" t="s">
        <v>134</v>
      </c>
      <c r="L3240">
        <v>90069</v>
      </c>
      <c r="M3240" t="s">
        <v>19978</v>
      </c>
      <c r="O3240">
        <v>0</v>
      </c>
      <c r="V3240" t="s">
        <v>114</v>
      </c>
      <c r="W3240" s="1">
        <v>43208</v>
      </c>
      <c r="Y3240" s="1">
        <v>43553</v>
      </c>
      <c r="Z3240" s="2">
        <v>43009</v>
      </c>
      <c r="AA3240" t="s">
        <v>19979</v>
      </c>
      <c r="AB3240" t="s">
        <v>117</v>
      </c>
      <c r="AC3240" t="s">
        <v>117</v>
      </c>
      <c r="AD3240" t="s">
        <v>117</v>
      </c>
      <c r="AG3240" t="s">
        <v>117</v>
      </c>
      <c r="AH3240" t="s">
        <v>115</v>
      </c>
      <c r="AI3240" t="s">
        <v>117</v>
      </c>
      <c r="AJ3240" t="s">
        <v>132</v>
      </c>
      <c r="AL3240" t="s">
        <v>119</v>
      </c>
      <c r="AM3240" t="s">
        <v>133</v>
      </c>
      <c r="AN3240" t="s">
        <v>134</v>
      </c>
      <c r="AO3240" t="s">
        <v>117</v>
      </c>
      <c r="AP3240" t="s">
        <v>117</v>
      </c>
      <c r="AQ3240" t="s">
        <v>117</v>
      </c>
      <c r="AR3240" t="s">
        <v>117</v>
      </c>
      <c r="AS3240" t="s">
        <v>117</v>
      </c>
      <c r="AT3240" t="s">
        <v>117</v>
      </c>
      <c r="AU3240" t="s">
        <v>117</v>
      </c>
      <c r="AV3240" t="s">
        <v>117</v>
      </c>
      <c r="AW3240" t="s">
        <v>117</v>
      </c>
      <c r="AX3240" t="s">
        <v>117</v>
      </c>
      <c r="AY3240" t="s">
        <v>117</v>
      </c>
      <c r="AZ3240" t="s">
        <v>117</v>
      </c>
      <c r="BA3240" t="s">
        <v>117</v>
      </c>
      <c r="BB3240" t="s">
        <v>117</v>
      </c>
      <c r="BD3240" t="s">
        <v>117</v>
      </c>
      <c r="BF3240" t="s">
        <v>117</v>
      </c>
      <c r="BG3240" t="s">
        <v>117</v>
      </c>
      <c r="BH3240" t="s">
        <v>117</v>
      </c>
      <c r="BI3240" t="s">
        <v>117</v>
      </c>
      <c r="BJ3240" t="s">
        <v>117</v>
      </c>
      <c r="BK3240" t="s">
        <v>117</v>
      </c>
      <c r="BL3240" t="s">
        <v>117</v>
      </c>
      <c r="BM3240" t="s">
        <v>117</v>
      </c>
      <c r="BN3240" t="s">
        <v>117</v>
      </c>
      <c r="BO3240" t="s">
        <v>117</v>
      </c>
      <c r="BP3240" t="s">
        <v>117</v>
      </c>
      <c r="BQ3240" t="s">
        <v>117</v>
      </c>
      <c r="BR3240" t="s">
        <v>117</v>
      </c>
      <c r="BS3240" t="s">
        <v>117</v>
      </c>
      <c r="BT3240" t="s">
        <v>117</v>
      </c>
      <c r="BU3240" t="s">
        <v>117</v>
      </c>
      <c r="BV3240" t="s">
        <v>115</v>
      </c>
      <c r="BW3240" t="s">
        <v>115</v>
      </c>
      <c r="BX3240" t="s">
        <v>117</v>
      </c>
      <c r="BY3240" t="s">
        <v>117</v>
      </c>
      <c r="BZ3240" t="s">
        <v>117</v>
      </c>
      <c r="CA3240" t="s">
        <v>117</v>
      </c>
      <c r="CB3240" t="s">
        <v>117</v>
      </c>
      <c r="CC3240" t="s">
        <v>117</v>
      </c>
      <c r="CD3240" t="s">
        <v>117</v>
      </c>
      <c r="CE3240" t="s">
        <v>117</v>
      </c>
      <c r="CF3240" t="s">
        <v>117</v>
      </c>
      <c r="CG3240" t="s">
        <v>117</v>
      </c>
      <c r="CH3240" t="s">
        <v>117</v>
      </c>
      <c r="CI3240" t="s">
        <v>117</v>
      </c>
      <c r="CJ3240" t="s">
        <v>117</v>
      </c>
      <c r="CK3240" t="s">
        <v>117</v>
      </c>
      <c r="CL3240" t="s">
        <v>117</v>
      </c>
      <c r="CM3240" t="s">
        <v>117</v>
      </c>
      <c r="CN3240" t="s">
        <v>117</v>
      </c>
      <c r="CO3240" t="s">
        <v>117</v>
      </c>
      <c r="CP3240" t="s">
        <v>117</v>
      </c>
      <c r="CQ3240" t="s">
        <v>117</v>
      </c>
      <c r="CR3240" t="s">
        <v>117</v>
      </c>
      <c r="CS3240" t="s">
        <v>117</v>
      </c>
      <c r="CT3240" t="s">
        <v>117</v>
      </c>
      <c r="CU3240" t="s">
        <v>117</v>
      </c>
      <c r="CV3240" t="s">
        <v>117</v>
      </c>
      <c r="CW3240" t="s">
        <v>117</v>
      </c>
    </row>
    <row r="3241" spans="1:101" x14ac:dyDescent="0.25">
      <c r="A3241" t="s">
        <v>207</v>
      </c>
      <c r="B3241">
        <v>292813</v>
      </c>
      <c r="C3241" t="s">
        <v>19980</v>
      </c>
      <c r="D3241" t="s">
        <v>102</v>
      </c>
      <c r="E3241" t="s">
        <v>19981</v>
      </c>
      <c r="F3241" t="s">
        <v>19981</v>
      </c>
      <c r="G3241" t="s">
        <v>19982</v>
      </c>
      <c r="H3241" t="s">
        <v>7776</v>
      </c>
      <c r="I3241" t="s">
        <v>19983</v>
      </c>
      <c r="J3241" t="s">
        <v>1102</v>
      </c>
      <c r="K3241" t="s">
        <v>134</v>
      </c>
      <c r="L3241">
        <v>8816</v>
      </c>
      <c r="M3241" t="s">
        <v>19984</v>
      </c>
      <c r="N3241" t="s">
        <v>19985</v>
      </c>
      <c r="O3241">
        <v>0</v>
      </c>
      <c r="V3241" t="s">
        <v>114</v>
      </c>
      <c r="W3241" s="1">
        <v>43152</v>
      </c>
      <c r="Y3241" s="1">
        <v>43553</v>
      </c>
      <c r="Z3241" s="2">
        <v>43009</v>
      </c>
      <c r="AA3241" t="s">
        <v>19986</v>
      </c>
      <c r="AB3241" t="s">
        <v>117</v>
      </c>
      <c r="AC3241" t="s">
        <v>117</v>
      </c>
      <c r="AD3241" t="s">
        <v>117</v>
      </c>
      <c r="AG3241" t="s">
        <v>115</v>
      </c>
      <c r="AH3241" t="s">
        <v>117</v>
      </c>
      <c r="AI3241" t="s">
        <v>117</v>
      </c>
      <c r="AJ3241" t="s">
        <v>132</v>
      </c>
      <c r="AL3241" t="s">
        <v>119</v>
      </c>
      <c r="AM3241" t="s">
        <v>133</v>
      </c>
      <c r="AN3241" t="s">
        <v>134</v>
      </c>
      <c r="AO3241" t="s">
        <v>117</v>
      </c>
      <c r="AP3241" t="s">
        <v>117</v>
      </c>
      <c r="AQ3241" t="s">
        <v>117</v>
      </c>
      <c r="AR3241" t="s">
        <v>117</v>
      </c>
      <c r="AS3241" t="s">
        <v>117</v>
      </c>
      <c r="AT3241" t="s">
        <v>117</v>
      </c>
      <c r="AU3241" t="s">
        <v>117</v>
      </c>
      <c r="AV3241" t="s">
        <v>117</v>
      </c>
      <c r="AW3241" t="s">
        <v>117</v>
      </c>
      <c r="AX3241" t="s">
        <v>117</v>
      </c>
      <c r="AY3241" t="s">
        <v>117</v>
      </c>
      <c r="AZ3241" t="s">
        <v>117</v>
      </c>
      <c r="BA3241" t="s">
        <v>117</v>
      </c>
      <c r="BB3241" t="s">
        <v>117</v>
      </c>
      <c r="BD3241" t="s">
        <v>117</v>
      </c>
      <c r="BF3241" t="s">
        <v>117</v>
      </c>
      <c r="BG3241" t="s">
        <v>117</v>
      </c>
      <c r="BH3241" t="s">
        <v>117</v>
      </c>
      <c r="BI3241" t="s">
        <v>117</v>
      </c>
      <c r="BJ3241" t="s">
        <v>117</v>
      </c>
      <c r="BK3241" t="s">
        <v>117</v>
      </c>
      <c r="BL3241" t="s">
        <v>117</v>
      </c>
      <c r="BM3241" t="s">
        <v>117</v>
      </c>
      <c r="BN3241" t="s">
        <v>117</v>
      </c>
      <c r="BO3241" t="s">
        <v>117</v>
      </c>
      <c r="BP3241" t="s">
        <v>117</v>
      </c>
      <c r="BQ3241" t="s">
        <v>117</v>
      </c>
      <c r="BR3241" t="s">
        <v>117</v>
      </c>
      <c r="BS3241" t="s">
        <v>117</v>
      </c>
      <c r="BT3241" t="s">
        <v>117</v>
      </c>
      <c r="BU3241" t="s">
        <v>117</v>
      </c>
      <c r="BV3241" t="s">
        <v>117</v>
      </c>
      <c r="BW3241" t="s">
        <v>115</v>
      </c>
      <c r="BX3241" t="s">
        <v>115</v>
      </c>
      <c r="BY3241" t="s">
        <v>117</v>
      </c>
      <c r="BZ3241" t="s">
        <v>117</v>
      </c>
      <c r="CA3241" t="s">
        <v>117</v>
      </c>
      <c r="CB3241" t="s">
        <v>117</v>
      </c>
      <c r="CC3241" t="s">
        <v>117</v>
      </c>
      <c r="CD3241" t="s">
        <v>117</v>
      </c>
      <c r="CE3241" t="s">
        <v>117</v>
      </c>
      <c r="CF3241" t="s">
        <v>117</v>
      </c>
      <c r="CG3241" t="s">
        <v>117</v>
      </c>
      <c r="CH3241" t="s">
        <v>117</v>
      </c>
      <c r="CI3241" t="s">
        <v>117</v>
      </c>
      <c r="CJ3241" t="s">
        <v>117</v>
      </c>
      <c r="CK3241" t="s">
        <v>117</v>
      </c>
      <c r="CL3241" t="s">
        <v>117</v>
      </c>
      <c r="CM3241" t="s">
        <v>117</v>
      </c>
      <c r="CN3241" t="s">
        <v>117</v>
      </c>
      <c r="CO3241" t="s">
        <v>117</v>
      </c>
      <c r="CP3241" t="s">
        <v>117</v>
      </c>
      <c r="CQ3241" t="s">
        <v>117</v>
      </c>
      <c r="CR3241" t="s">
        <v>117</v>
      </c>
      <c r="CS3241" t="s">
        <v>117</v>
      </c>
      <c r="CT3241" t="s">
        <v>117</v>
      </c>
      <c r="CU3241" t="s">
        <v>117</v>
      </c>
      <c r="CV3241" t="s">
        <v>117</v>
      </c>
      <c r="CW3241" t="s">
        <v>117</v>
      </c>
    </row>
    <row r="3242" spans="1:101" x14ac:dyDescent="0.25">
      <c r="A3242" t="s">
        <v>100</v>
      </c>
      <c r="B3242">
        <v>160797</v>
      </c>
      <c r="C3242" t="s">
        <v>19987</v>
      </c>
      <c r="D3242" t="s">
        <v>102</v>
      </c>
      <c r="E3242" t="s">
        <v>19988</v>
      </c>
      <c r="F3242" t="s">
        <v>19988</v>
      </c>
      <c r="G3242" t="s">
        <v>9676</v>
      </c>
      <c r="H3242" t="s">
        <v>19989</v>
      </c>
      <c r="I3242" t="s">
        <v>160</v>
      </c>
      <c r="K3242" t="s">
        <v>161</v>
      </c>
      <c r="L3242">
        <v>48619</v>
      </c>
      <c r="M3242" t="s">
        <v>19990</v>
      </c>
      <c r="N3242" t="s">
        <v>19991</v>
      </c>
      <c r="O3242">
        <v>0</v>
      </c>
      <c r="V3242" t="s">
        <v>114</v>
      </c>
      <c r="W3242" s="1">
        <v>40996</v>
      </c>
      <c r="Y3242" s="1">
        <v>43550</v>
      </c>
      <c r="Z3242" s="2">
        <v>43009</v>
      </c>
      <c r="AA3242" t="s">
        <v>19992</v>
      </c>
      <c r="AB3242" t="s">
        <v>115</v>
      </c>
      <c r="AC3242" t="s">
        <v>117</v>
      </c>
      <c r="AD3242" t="s">
        <v>117</v>
      </c>
      <c r="AG3242" t="s">
        <v>117</v>
      </c>
      <c r="AH3242" t="s">
        <v>115</v>
      </c>
      <c r="AI3242" t="s">
        <v>117</v>
      </c>
      <c r="AJ3242" t="s">
        <v>165</v>
      </c>
      <c r="AK3242" t="s">
        <v>3195</v>
      </c>
      <c r="AL3242" t="s">
        <v>119</v>
      </c>
      <c r="AN3242" t="s">
        <v>161</v>
      </c>
      <c r="AO3242" t="s">
        <v>117</v>
      </c>
      <c r="AP3242" t="s">
        <v>117</v>
      </c>
      <c r="AQ3242" t="s">
        <v>117</v>
      </c>
      <c r="AR3242" t="s">
        <v>117</v>
      </c>
      <c r="AS3242" t="s">
        <v>117</v>
      </c>
      <c r="AT3242" t="s">
        <v>117</v>
      </c>
      <c r="AU3242" t="s">
        <v>117</v>
      </c>
      <c r="AV3242" t="s">
        <v>117</v>
      </c>
      <c r="AW3242" t="s">
        <v>117</v>
      </c>
      <c r="AX3242" t="s">
        <v>117</v>
      </c>
      <c r="AY3242" t="s">
        <v>117</v>
      </c>
      <c r="AZ3242" t="s">
        <v>117</v>
      </c>
      <c r="BA3242" t="s">
        <v>117</v>
      </c>
      <c r="BB3242" t="s">
        <v>117</v>
      </c>
      <c r="BD3242" t="s">
        <v>117</v>
      </c>
      <c r="BF3242" t="s">
        <v>117</v>
      </c>
      <c r="BG3242" t="s">
        <v>115</v>
      </c>
      <c r="BH3242" t="s">
        <v>115</v>
      </c>
      <c r="BI3242" t="s">
        <v>117</v>
      </c>
      <c r="BJ3242" t="s">
        <v>117</v>
      </c>
      <c r="BK3242" t="s">
        <v>117</v>
      </c>
      <c r="BL3242" t="s">
        <v>115</v>
      </c>
      <c r="BM3242" t="s">
        <v>117</v>
      </c>
      <c r="BN3242" t="s">
        <v>117</v>
      </c>
      <c r="BO3242" t="s">
        <v>117</v>
      </c>
      <c r="BP3242" t="s">
        <v>117</v>
      </c>
      <c r="BQ3242" t="s">
        <v>117</v>
      </c>
      <c r="BR3242" t="s">
        <v>117</v>
      </c>
      <c r="BS3242" t="s">
        <v>117</v>
      </c>
      <c r="BT3242" t="s">
        <v>115</v>
      </c>
      <c r="BU3242" t="s">
        <v>115</v>
      </c>
      <c r="BV3242" t="s">
        <v>115</v>
      </c>
      <c r="BW3242" t="s">
        <v>115</v>
      </c>
      <c r="BX3242" t="s">
        <v>117</v>
      </c>
      <c r="BY3242" t="s">
        <v>117</v>
      </c>
      <c r="BZ3242" t="s">
        <v>117</v>
      </c>
      <c r="CA3242" t="s">
        <v>117</v>
      </c>
      <c r="CB3242" t="s">
        <v>117</v>
      </c>
      <c r="CC3242" t="s">
        <v>117</v>
      </c>
      <c r="CD3242" t="s">
        <v>117</v>
      </c>
      <c r="CE3242" t="s">
        <v>115</v>
      </c>
      <c r="CF3242" t="s">
        <v>117</v>
      </c>
      <c r="CG3242" t="s">
        <v>115</v>
      </c>
      <c r="CH3242" t="s">
        <v>115</v>
      </c>
      <c r="CI3242" t="s">
        <v>117</v>
      </c>
      <c r="CJ3242" t="s">
        <v>117</v>
      </c>
      <c r="CK3242" t="s">
        <v>117</v>
      </c>
      <c r="CL3242" t="s">
        <v>117</v>
      </c>
      <c r="CM3242" t="s">
        <v>117</v>
      </c>
      <c r="CN3242" t="s">
        <v>117</v>
      </c>
      <c r="CO3242" t="s">
        <v>117</v>
      </c>
      <c r="CP3242" t="s">
        <v>117</v>
      </c>
      <c r="CQ3242" t="s">
        <v>117</v>
      </c>
      <c r="CR3242" t="s">
        <v>117</v>
      </c>
      <c r="CS3242" t="s">
        <v>117</v>
      </c>
      <c r="CT3242" t="s">
        <v>117</v>
      </c>
      <c r="CU3242" t="s">
        <v>117</v>
      </c>
      <c r="CV3242" t="s">
        <v>117</v>
      </c>
      <c r="CW3242" t="s">
        <v>117</v>
      </c>
    </row>
    <row r="3243" spans="1:101" x14ac:dyDescent="0.25">
      <c r="A3243" t="s">
        <v>100</v>
      </c>
      <c r="B3243">
        <v>173074</v>
      </c>
      <c r="C3243" t="s">
        <v>19993</v>
      </c>
      <c r="D3243" t="s">
        <v>102</v>
      </c>
      <c r="E3243" t="s">
        <v>19994</v>
      </c>
      <c r="F3243" t="s">
        <v>19994</v>
      </c>
      <c r="G3243" t="s">
        <v>19995</v>
      </c>
      <c r="H3243" t="s">
        <v>19996</v>
      </c>
      <c r="I3243" t="s">
        <v>19997</v>
      </c>
      <c r="K3243" t="s">
        <v>243</v>
      </c>
      <c r="L3243" t="s">
        <v>19998</v>
      </c>
      <c r="M3243" t="s">
        <v>19999</v>
      </c>
      <c r="N3243" t="s">
        <v>20000</v>
      </c>
      <c r="O3243">
        <v>1</v>
      </c>
      <c r="V3243" t="s">
        <v>114</v>
      </c>
      <c r="W3243" s="1">
        <v>41913</v>
      </c>
      <c r="Y3243" s="1">
        <v>43553</v>
      </c>
      <c r="Z3243" s="2">
        <v>43009</v>
      </c>
      <c r="AA3243" t="s">
        <v>14506</v>
      </c>
      <c r="AB3243" t="s">
        <v>115</v>
      </c>
      <c r="AC3243" t="s">
        <v>117</v>
      </c>
      <c r="AD3243" t="s">
        <v>117</v>
      </c>
      <c r="AF3243" t="s">
        <v>20001</v>
      </c>
      <c r="AG3243" t="s">
        <v>117</v>
      </c>
      <c r="AH3243" t="s">
        <v>115</v>
      </c>
      <c r="AI3243" t="s">
        <v>117</v>
      </c>
      <c r="AJ3243" t="s">
        <v>300</v>
      </c>
      <c r="AL3243" t="s">
        <v>119</v>
      </c>
      <c r="AN3243" t="s">
        <v>243</v>
      </c>
      <c r="AO3243" t="s">
        <v>117</v>
      </c>
      <c r="AP3243" t="s">
        <v>117</v>
      </c>
      <c r="AQ3243" t="s">
        <v>115</v>
      </c>
      <c r="AR3243" t="s">
        <v>117</v>
      </c>
      <c r="AS3243" t="s">
        <v>117</v>
      </c>
      <c r="AT3243" t="s">
        <v>117</v>
      </c>
      <c r="AU3243" t="s">
        <v>117</v>
      </c>
      <c r="AV3243" t="s">
        <v>117</v>
      </c>
      <c r="AW3243" t="s">
        <v>117</v>
      </c>
      <c r="AX3243" t="s">
        <v>117</v>
      </c>
      <c r="AY3243" t="s">
        <v>117</v>
      </c>
      <c r="AZ3243" t="s">
        <v>117</v>
      </c>
      <c r="BA3243" t="s">
        <v>117</v>
      </c>
      <c r="BB3243" t="s">
        <v>117</v>
      </c>
      <c r="BD3243" t="s">
        <v>117</v>
      </c>
      <c r="BF3243" t="s">
        <v>117</v>
      </c>
      <c r="BG3243" t="s">
        <v>117</v>
      </c>
      <c r="BH3243" t="s">
        <v>115</v>
      </c>
      <c r="BI3243" t="s">
        <v>117</v>
      </c>
      <c r="BJ3243" t="s">
        <v>117</v>
      </c>
      <c r="BK3243" t="s">
        <v>117</v>
      </c>
      <c r="BL3243" t="s">
        <v>115</v>
      </c>
      <c r="BM3243" t="s">
        <v>117</v>
      </c>
      <c r="BN3243" t="s">
        <v>117</v>
      </c>
      <c r="BO3243" t="s">
        <v>117</v>
      </c>
      <c r="BP3243" t="s">
        <v>117</v>
      </c>
      <c r="BQ3243" t="s">
        <v>117</v>
      </c>
      <c r="BR3243" t="s">
        <v>117</v>
      </c>
      <c r="BS3243" t="s">
        <v>117</v>
      </c>
      <c r="BT3243" t="s">
        <v>117</v>
      </c>
      <c r="BU3243" t="s">
        <v>117</v>
      </c>
      <c r="BV3243" t="s">
        <v>115</v>
      </c>
      <c r="BW3243" t="s">
        <v>115</v>
      </c>
      <c r="BX3243" t="s">
        <v>117</v>
      </c>
      <c r="BY3243" t="s">
        <v>117</v>
      </c>
      <c r="BZ3243" t="s">
        <v>117</v>
      </c>
      <c r="CA3243" t="s">
        <v>117</v>
      </c>
      <c r="CB3243" t="s">
        <v>117</v>
      </c>
      <c r="CC3243" t="s">
        <v>117</v>
      </c>
      <c r="CD3243" t="s">
        <v>117</v>
      </c>
      <c r="CE3243" t="s">
        <v>117</v>
      </c>
      <c r="CF3243" t="s">
        <v>117</v>
      </c>
      <c r="CG3243" t="s">
        <v>117</v>
      </c>
      <c r="CH3243" t="s">
        <v>117</v>
      </c>
      <c r="CI3243" t="s">
        <v>117</v>
      </c>
      <c r="CJ3243" t="s">
        <v>117</v>
      </c>
      <c r="CK3243" t="s">
        <v>117</v>
      </c>
      <c r="CL3243" t="s">
        <v>117</v>
      </c>
      <c r="CM3243" t="s">
        <v>117</v>
      </c>
      <c r="CN3243" t="s">
        <v>117</v>
      </c>
      <c r="CO3243" t="s">
        <v>117</v>
      </c>
      <c r="CP3243" t="s">
        <v>117</v>
      </c>
      <c r="CQ3243" t="s">
        <v>117</v>
      </c>
      <c r="CR3243" t="s">
        <v>117</v>
      </c>
      <c r="CS3243" t="s">
        <v>117</v>
      </c>
      <c r="CT3243" t="s">
        <v>117</v>
      </c>
      <c r="CU3243" t="s">
        <v>117</v>
      </c>
      <c r="CV3243" t="s">
        <v>117</v>
      </c>
      <c r="CW3243" t="s">
        <v>117</v>
      </c>
    </row>
    <row r="3244" spans="1:101" x14ac:dyDescent="0.25">
      <c r="A3244" t="s">
        <v>100</v>
      </c>
      <c r="B3244">
        <v>297467</v>
      </c>
      <c r="C3244" t="s">
        <v>20002</v>
      </c>
      <c r="D3244" t="s">
        <v>102</v>
      </c>
      <c r="E3244" t="s">
        <v>20003</v>
      </c>
      <c r="F3244" t="s">
        <v>20003</v>
      </c>
      <c r="G3244" t="s">
        <v>20004</v>
      </c>
      <c r="H3244" t="s">
        <v>20005</v>
      </c>
      <c r="I3244" t="s">
        <v>242</v>
      </c>
      <c r="K3244" t="s">
        <v>243</v>
      </c>
      <c r="L3244" t="s">
        <v>20006</v>
      </c>
      <c r="M3244" t="s">
        <v>20007</v>
      </c>
      <c r="O3244">
        <v>0</v>
      </c>
      <c r="V3244" t="s">
        <v>114</v>
      </c>
      <c r="W3244" s="1">
        <v>43277</v>
      </c>
      <c r="Y3244" s="1">
        <v>43523</v>
      </c>
      <c r="Z3244" s="2">
        <v>43009</v>
      </c>
      <c r="AB3244" t="s">
        <v>115</v>
      </c>
      <c r="AC3244" t="s">
        <v>117</v>
      </c>
      <c r="AD3244" t="s">
        <v>117</v>
      </c>
      <c r="AF3244" t="s">
        <v>20008</v>
      </c>
      <c r="AG3244" t="s">
        <v>117</v>
      </c>
      <c r="AH3244" t="s">
        <v>115</v>
      </c>
      <c r="AI3244" t="s">
        <v>117</v>
      </c>
      <c r="AJ3244" t="s">
        <v>118</v>
      </c>
      <c r="AL3244" t="s">
        <v>119</v>
      </c>
      <c r="AN3244" t="s">
        <v>243</v>
      </c>
      <c r="AO3244" t="s">
        <v>117</v>
      </c>
      <c r="AP3244" t="s">
        <v>117</v>
      </c>
      <c r="AQ3244" t="s">
        <v>117</v>
      </c>
      <c r="AR3244" t="s">
        <v>117</v>
      </c>
      <c r="AS3244" t="s">
        <v>117</v>
      </c>
      <c r="AT3244" t="s">
        <v>117</v>
      </c>
      <c r="AU3244" t="s">
        <v>117</v>
      </c>
      <c r="AV3244" t="s">
        <v>117</v>
      </c>
      <c r="AW3244" t="s">
        <v>117</v>
      </c>
      <c r="AX3244" t="s">
        <v>117</v>
      </c>
      <c r="AY3244" t="s">
        <v>117</v>
      </c>
      <c r="AZ3244" t="s">
        <v>117</v>
      </c>
      <c r="BA3244" t="s">
        <v>117</v>
      </c>
      <c r="BB3244" t="s">
        <v>117</v>
      </c>
      <c r="BD3244" t="s">
        <v>117</v>
      </c>
      <c r="BF3244" t="s">
        <v>117</v>
      </c>
      <c r="BG3244" t="s">
        <v>117</v>
      </c>
      <c r="BH3244" t="s">
        <v>117</v>
      </c>
      <c r="BI3244" t="s">
        <v>117</v>
      </c>
      <c r="BJ3244" t="s">
        <v>117</v>
      </c>
      <c r="BK3244" t="s">
        <v>117</v>
      </c>
      <c r="BL3244" t="s">
        <v>117</v>
      </c>
      <c r="BM3244" t="s">
        <v>117</v>
      </c>
      <c r="BN3244" t="s">
        <v>117</v>
      </c>
      <c r="BO3244" t="s">
        <v>117</v>
      </c>
      <c r="BP3244" t="s">
        <v>117</v>
      </c>
      <c r="BQ3244" t="s">
        <v>117</v>
      </c>
      <c r="BR3244" t="s">
        <v>117</v>
      </c>
      <c r="BS3244" t="s">
        <v>117</v>
      </c>
      <c r="BT3244" t="s">
        <v>117</v>
      </c>
      <c r="BU3244" t="s">
        <v>117</v>
      </c>
      <c r="BV3244" t="s">
        <v>117</v>
      </c>
      <c r="BW3244" t="s">
        <v>115</v>
      </c>
      <c r="BX3244" t="s">
        <v>117</v>
      </c>
      <c r="BY3244" t="s">
        <v>117</v>
      </c>
      <c r="BZ3244" t="s">
        <v>117</v>
      </c>
      <c r="CA3244" t="s">
        <v>117</v>
      </c>
      <c r="CB3244" t="s">
        <v>117</v>
      </c>
      <c r="CC3244" t="s">
        <v>117</v>
      </c>
      <c r="CD3244" t="s">
        <v>117</v>
      </c>
      <c r="CE3244" t="s">
        <v>117</v>
      </c>
      <c r="CF3244" t="s">
        <v>117</v>
      </c>
      <c r="CG3244" t="s">
        <v>117</v>
      </c>
      <c r="CH3244" t="s">
        <v>117</v>
      </c>
      <c r="CI3244" t="s">
        <v>117</v>
      </c>
      <c r="CJ3244" t="s">
        <v>117</v>
      </c>
      <c r="CK3244" t="s">
        <v>117</v>
      </c>
      <c r="CL3244" t="s">
        <v>117</v>
      </c>
      <c r="CM3244" t="s">
        <v>117</v>
      </c>
      <c r="CN3244" t="s">
        <v>117</v>
      </c>
      <c r="CO3244" t="s">
        <v>117</v>
      </c>
      <c r="CP3244" t="s">
        <v>117</v>
      </c>
      <c r="CQ3244" t="s">
        <v>117</v>
      </c>
      <c r="CR3244" t="s">
        <v>117</v>
      </c>
      <c r="CS3244" t="s">
        <v>117</v>
      </c>
      <c r="CT3244" t="s">
        <v>117</v>
      </c>
      <c r="CU3244" t="s">
        <v>117</v>
      </c>
      <c r="CV3244" t="s">
        <v>117</v>
      </c>
      <c r="CW3244" t="s">
        <v>117</v>
      </c>
    </row>
    <row r="3245" spans="1:101" x14ac:dyDescent="0.25">
      <c r="A3245" t="s">
        <v>167</v>
      </c>
      <c r="B3245">
        <v>255789</v>
      </c>
      <c r="C3245" t="s">
        <v>20009</v>
      </c>
      <c r="D3245" t="s">
        <v>102</v>
      </c>
      <c r="E3245" t="s">
        <v>20010</v>
      </c>
      <c r="F3245" t="s">
        <v>20010</v>
      </c>
      <c r="G3245" t="s">
        <v>20011</v>
      </c>
      <c r="H3245" t="s">
        <v>16452</v>
      </c>
      <c r="I3245" t="s">
        <v>171</v>
      </c>
      <c r="J3245" t="s">
        <v>172</v>
      </c>
      <c r="K3245" t="s">
        <v>134</v>
      </c>
      <c r="L3245">
        <v>94301</v>
      </c>
      <c r="M3245" t="s">
        <v>20012</v>
      </c>
      <c r="O3245">
        <v>0</v>
      </c>
      <c r="V3245" t="s">
        <v>114</v>
      </c>
      <c r="W3245" s="1">
        <v>42192</v>
      </c>
      <c r="Y3245" s="1">
        <v>43546</v>
      </c>
      <c r="Z3245" s="2">
        <v>43009</v>
      </c>
      <c r="AA3245" t="s">
        <v>20013</v>
      </c>
      <c r="AB3245" t="s">
        <v>117</v>
      </c>
      <c r="AC3245" t="s">
        <v>117</v>
      </c>
      <c r="AD3245" t="s">
        <v>117</v>
      </c>
      <c r="AG3245" t="s">
        <v>115</v>
      </c>
      <c r="AH3245" t="s">
        <v>117</v>
      </c>
      <c r="AI3245" t="s">
        <v>117</v>
      </c>
      <c r="AJ3245" t="s">
        <v>132</v>
      </c>
      <c r="AL3245" t="s">
        <v>119</v>
      </c>
      <c r="AM3245" t="s">
        <v>133</v>
      </c>
      <c r="AN3245" t="s">
        <v>134</v>
      </c>
      <c r="AO3245" t="s">
        <v>117</v>
      </c>
      <c r="AP3245" t="s">
        <v>117</v>
      </c>
      <c r="AQ3245" t="s">
        <v>117</v>
      </c>
      <c r="AR3245" t="s">
        <v>117</v>
      </c>
      <c r="AS3245" t="s">
        <v>117</v>
      </c>
      <c r="AT3245" t="s">
        <v>117</v>
      </c>
      <c r="AU3245" t="s">
        <v>117</v>
      </c>
      <c r="AV3245" t="s">
        <v>117</v>
      </c>
      <c r="AW3245" t="s">
        <v>117</v>
      </c>
      <c r="AX3245" t="s">
        <v>117</v>
      </c>
      <c r="AY3245" t="s">
        <v>117</v>
      </c>
      <c r="AZ3245" t="s">
        <v>117</v>
      </c>
      <c r="BA3245" t="s">
        <v>117</v>
      </c>
      <c r="BB3245" t="s">
        <v>117</v>
      </c>
      <c r="BD3245" t="s">
        <v>117</v>
      </c>
      <c r="BF3245" t="s">
        <v>117</v>
      </c>
      <c r="BG3245" t="s">
        <v>117</v>
      </c>
      <c r="BH3245" t="s">
        <v>117</v>
      </c>
      <c r="BI3245" t="s">
        <v>117</v>
      </c>
      <c r="BJ3245" t="s">
        <v>117</v>
      </c>
      <c r="BK3245" t="s">
        <v>117</v>
      </c>
      <c r="BL3245" t="s">
        <v>117</v>
      </c>
      <c r="BM3245" t="s">
        <v>117</v>
      </c>
      <c r="BN3245" t="s">
        <v>117</v>
      </c>
      <c r="BO3245" t="s">
        <v>117</v>
      </c>
      <c r="BP3245" t="s">
        <v>117</v>
      </c>
      <c r="BQ3245" t="s">
        <v>117</v>
      </c>
      <c r="BR3245" t="s">
        <v>117</v>
      </c>
      <c r="BS3245" t="s">
        <v>117</v>
      </c>
      <c r="BT3245" t="s">
        <v>117</v>
      </c>
      <c r="BU3245" t="s">
        <v>117</v>
      </c>
      <c r="BV3245" t="s">
        <v>115</v>
      </c>
      <c r="BW3245" t="s">
        <v>115</v>
      </c>
      <c r="BX3245" t="s">
        <v>117</v>
      </c>
      <c r="BY3245" t="s">
        <v>117</v>
      </c>
      <c r="BZ3245" t="s">
        <v>117</v>
      </c>
      <c r="CA3245" t="s">
        <v>117</v>
      </c>
      <c r="CB3245" t="s">
        <v>117</v>
      </c>
      <c r="CC3245" t="s">
        <v>117</v>
      </c>
      <c r="CD3245" t="s">
        <v>117</v>
      </c>
      <c r="CE3245" t="s">
        <v>117</v>
      </c>
      <c r="CF3245" t="s">
        <v>117</v>
      </c>
      <c r="CG3245" t="s">
        <v>117</v>
      </c>
      <c r="CH3245" t="s">
        <v>117</v>
      </c>
      <c r="CI3245" t="s">
        <v>117</v>
      </c>
      <c r="CJ3245" t="s">
        <v>117</v>
      </c>
      <c r="CK3245" t="s">
        <v>117</v>
      </c>
      <c r="CL3245" t="s">
        <v>117</v>
      </c>
      <c r="CM3245" t="s">
        <v>117</v>
      </c>
      <c r="CN3245" t="s">
        <v>117</v>
      </c>
      <c r="CO3245" t="s">
        <v>117</v>
      </c>
      <c r="CP3245" t="s">
        <v>117</v>
      </c>
      <c r="CQ3245" t="s">
        <v>117</v>
      </c>
      <c r="CR3245" t="s">
        <v>117</v>
      </c>
      <c r="CS3245" t="s">
        <v>117</v>
      </c>
      <c r="CT3245" t="s">
        <v>117</v>
      </c>
      <c r="CU3245" t="s">
        <v>117</v>
      </c>
      <c r="CV3245" t="s">
        <v>117</v>
      </c>
      <c r="CW3245" t="s">
        <v>117</v>
      </c>
    </row>
    <row r="3246" spans="1:101" x14ac:dyDescent="0.25">
      <c r="A3246" t="s">
        <v>255</v>
      </c>
      <c r="B3246">
        <v>170813</v>
      </c>
      <c r="C3246" t="s">
        <v>20014</v>
      </c>
      <c r="D3246" t="s">
        <v>102</v>
      </c>
      <c r="E3246" t="s">
        <v>20015</v>
      </c>
      <c r="F3246" t="s">
        <v>20015</v>
      </c>
      <c r="G3246" t="s">
        <v>10632</v>
      </c>
      <c r="H3246" t="s">
        <v>10633</v>
      </c>
      <c r="I3246" t="s">
        <v>422</v>
      </c>
      <c r="J3246" t="s">
        <v>423</v>
      </c>
      <c r="K3246" t="s">
        <v>134</v>
      </c>
      <c r="L3246">
        <v>60654</v>
      </c>
      <c r="M3246" t="s">
        <v>10634</v>
      </c>
      <c r="N3246" t="s">
        <v>10635</v>
      </c>
      <c r="O3246">
        <v>0</v>
      </c>
      <c r="V3246" t="s">
        <v>114</v>
      </c>
      <c r="W3246" s="1">
        <v>41739</v>
      </c>
      <c r="Y3246" s="1">
        <v>43532</v>
      </c>
      <c r="Z3246" s="2">
        <v>43009</v>
      </c>
      <c r="AA3246" t="s">
        <v>10636</v>
      </c>
      <c r="AB3246" t="s">
        <v>117</v>
      </c>
      <c r="AC3246" t="s">
        <v>117</v>
      </c>
      <c r="AD3246" t="s">
        <v>117</v>
      </c>
      <c r="AG3246" t="s">
        <v>115</v>
      </c>
      <c r="AH3246" t="s">
        <v>117</v>
      </c>
      <c r="AI3246" t="s">
        <v>117</v>
      </c>
      <c r="AJ3246" t="s">
        <v>132</v>
      </c>
      <c r="AL3246" t="s">
        <v>119</v>
      </c>
      <c r="AM3246" t="s">
        <v>133</v>
      </c>
      <c r="AN3246" t="s">
        <v>134</v>
      </c>
      <c r="AO3246" t="s">
        <v>117</v>
      </c>
      <c r="AP3246" t="s">
        <v>117</v>
      </c>
      <c r="AQ3246" t="s">
        <v>117</v>
      </c>
      <c r="AR3246" t="s">
        <v>117</v>
      </c>
      <c r="AS3246" t="s">
        <v>117</v>
      </c>
      <c r="AT3246" t="s">
        <v>117</v>
      </c>
      <c r="AU3246" t="s">
        <v>117</v>
      </c>
      <c r="AV3246" t="s">
        <v>117</v>
      </c>
      <c r="AW3246" t="s">
        <v>117</v>
      </c>
      <c r="AX3246" t="s">
        <v>117</v>
      </c>
      <c r="AY3246" t="s">
        <v>117</v>
      </c>
      <c r="AZ3246" t="s">
        <v>117</v>
      </c>
      <c r="BA3246" t="s">
        <v>117</v>
      </c>
      <c r="BB3246" t="s">
        <v>117</v>
      </c>
      <c r="BD3246" t="s">
        <v>117</v>
      </c>
      <c r="BF3246" t="s">
        <v>117</v>
      </c>
      <c r="BG3246" t="s">
        <v>117</v>
      </c>
      <c r="BH3246" t="s">
        <v>117</v>
      </c>
      <c r="BI3246" t="s">
        <v>117</v>
      </c>
      <c r="BJ3246" t="s">
        <v>117</v>
      </c>
      <c r="BK3246" t="s">
        <v>117</v>
      </c>
      <c r="BL3246" t="s">
        <v>117</v>
      </c>
      <c r="BM3246" t="s">
        <v>117</v>
      </c>
      <c r="BN3246" t="s">
        <v>117</v>
      </c>
      <c r="BO3246" t="s">
        <v>117</v>
      </c>
      <c r="BP3246" t="s">
        <v>117</v>
      </c>
      <c r="BQ3246" t="s">
        <v>117</v>
      </c>
      <c r="BR3246" t="s">
        <v>117</v>
      </c>
      <c r="BS3246" t="s">
        <v>117</v>
      </c>
      <c r="BT3246" t="s">
        <v>117</v>
      </c>
      <c r="BU3246" t="s">
        <v>117</v>
      </c>
      <c r="BV3246" t="s">
        <v>117</v>
      </c>
      <c r="BW3246" t="s">
        <v>115</v>
      </c>
      <c r="BX3246" t="s">
        <v>117</v>
      </c>
      <c r="BY3246" t="s">
        <v>117</v>
      </c>
      <c r="BZ3246" t="s">
        <v>117</v>
      </c>
      <c r="CA3246" t="s">
        <v>117</v>
      </c>
      <c r="CB3246" t="s">
        <v>117</v>
      </c>
      <c r="CC3246" t="s">
        <v>117</v>
      </c>
      <c r="CD3246" t="s">
        <v>117</v>
      </c>
      <c r="CE3246" t="s">
        <v>117</v>
      </c>
      <c r="CF3246" t="s">
        <v>117</v>
      </c>
      <c r="CG3246" t="s">
        <v>117</v>
      </c>
      <c r="CH3246" t="s">
        <v>117</v>
      </c>
      <c r="CI3246" t="s">
        <v>117</v>
      </c>
      <c r="CJ3246" t="s">
        <v>117</v>
      </c>
      <c r="CK3246" t="s">
        <v>117</v>
      </c>
      <c r="CL3246" t="s">
        <v>117</v>
      </c>
      <c r="CM3246" t="s">
        <v>117</v>
      </c>
      <c r="CN3246" t="s">
        <v>117</v>
      </c>
      <c r="CO3246" t="s">
        <v>117</v>
      </c>
      <c r="CP3246" t="s">
        <v>117</v>
      </c>
      <c r="CQ3246" t="s">
        <v>117</v>
      </c>
      <c r="CR3246" t="s">
        <v>117</v>
      </c>
      <c r="CS3246" t="s">
        <v>117</v>
      </c>
      <c r="CT3246" t="s">
        <v>117</v>
      </c>
      <c r="CU3246" t="s">
        <v>117</v>
      </c>
      <c r="CV3246" t="s">
        <v>117</v>
      </c>
      <c r="CW3246" t="s">
        <v>117</v>
      </c>
    </row>
    <row r="3247" spans="1:101" x14ac:dyDescent="0.25">
      <c r="A3247" t="s">
        <v>100</v>
      </c>
      <c r="B3247">
        <v>162888</v>
      </c>
      <c r="C3247" t="s">
        <v>20016</v>
      </c>
      <c r="D3247" t="s">
        <v>102</v>
      </c>
      <c r="E3247" t="s">
        <v>20017</v>
      </c>
      <c r="F3247" t="s">
        <v>20018</v>
      </c>
      <c r="G3247" t="s">
        <v>20019</v>
      </c>
      <c r="H3247" t="s">
        <v>8853</v>
      </c>
      <c r="I3247" t="s">
        <v>3768</v>
      </c>
      <c r="K3247" t="s">
        <v>1545</v>
      </c>
      <c r="L3247">
        <v>2000</v>
      </c>
      <c r="M3247" t="s">
        <v>20020</v>
      </c>
      <c r="N3247" t="s">
        <v>20021</v>
      </c>
      <c r="O3247">
        <v>0</v>
      </c>
      <c r="V3247" t="s">
        <v>114</v>
      </c>
      <c r="W3247" s="1">
        <v>40998</v>
      </c>
      <c r="Y3247" s="1">
        <v>43356</v>
      </c>
      <c r="Z3247" s="2">
        <v>43009</v>
      </c>
      <c r="AA3247" t="s">
        <v>20022</v>
      </c>
      <c r="AB3247" t="s">
        <v>115</v>
      </c>
      <c r="AC3247" t="s">
        <v>117</v>
      </c>
      <c r="AD3247" t="s">
        <v>117</v>
      </c>
      <c r="AG3247" t="s">
        <v>117</v>
      </c>
      <c r="AH3247" t="s">
        <v>115</v>
      </c>
      <c r="AI3247" t="s">
        <v>117</v>
      </c>
      <c r="AJ3247" t="s">
        <v>165</v>
      </c>
      <c r="AK3247" t="s">
        <v>20023</v>
      </c>
      <c r="AL3247" t="s">
        <v>584</v>
      </c>
      <c r="AN3247" t="s">
        <v>1545</v>
      </c>
      <c r="AO3247" t="s">
        <v>117</v>
      </c>
      <c r="AP3247" t="s">
        <v>117</v>
      </c>
      <c r="AQ3247" t="s">
        <v>117</v>
      </c>
      <c r="AR3247" t="s">
        <v>117</v>
      </c>
      <c r="AS3247" t="s">
        <v>117</v>
      </c>
      <c r="AT3247" t="s">
        <v>117</v>
      </c>
      <c r="AU3247" t="s">
        <v>117</v>
      </c>
      <c r="AV3247" t="s">
        <v>117</v>
      </c>
      <c r="AW3247" t="s">
        <v>117</v>
      </c>
      <c r="AX3247" t="s">
        <v>117</v>
      </c>
      <c r="AY3247" t="s">
        <v>117</v>
      </c>
      <c r="AZ3247" t="s">
        <v>117</v>
      </c>
      <c r="BA3247" t="s">
        <v>117</v>
      </c>
      <c r="BB3247" t="s">
        <v>117</v>
      </c>
      <c r="BD3247" t="s">
        <v>117</v>
      </c>
      <c r="BF3247" t="s">
        <v>117</v>
      </c>
      <c r="BG3247" t="s">
        <v>115</v>
      </c>
      <c r="BH3247" t="s">
        <v>115</v>
      </c>
      <c r="BI3247" t="s">
        <v>117</v>
      </c>
      <c r="BJ3247" t="s">
        <v>117</v>
      </c>
      <c r="BK3247" t="s">
        <v>117</v>
      </c>
      <c r="BL3247" t="s">
        <v>115</v>
      </c>
      <c r="BM3247" t="s">
        <v>117</v>
      </c>
      <c r="BN3247" t="s">
        <v>117</v>
      </c>
      <c r="BO3247" t="s">
        <v>117</v>
      </c>
      <c r="BP3247" t="s">
        <v>117</v>
      </c>
      <c r="BQ3247" t="s">
        <v>117</v>
      </c>
      <c r="BR3247" t="s">
        <v>117</v>
      </c>
      <c r="BS3247" t="s">
        <v>117</v>
      </c>
      <c r="BT3247" t="s">
        <v>117</v>
      </c>
      <c r="BU3247" t="s">
        <v>117</v>
      </c>
      <c r="BV3247" t="s">
        <v>115</v>
      </c>
      <c r="BW3247" t="s">
        <v>115</v>
      </c>
      <c r="BX3247" t="s">
        <v>117</v>
      </c>
      <c r="BY3247" t="s">
        <v>117</v>
      </c>
      <c r="BZ3247" t="s">
        <v>117</v>
      </c>
      <c r="CA3247" t="s">
        <v>117</v>
      </c>
      <c r="CB3247" t="s">
        <v>117</v>
      </c>
      <c r="CC3247" t="s">
        <v>117</v>
      </c>
      <c r="CD3247" t="s">
        <v>117</v>
      </c>
      <c r="CE3247" t="s">
        <v>117</v>
      </c>
      <c r="CF3247" t="s">
        <v>117</v>
      </c>
      <c r="CG3247" t="s">
        <v>117</v>
      </c>
      <c r="CH3247" t="s">
        <v>117</v>
      </c>
      <c r="CI3247" t="s">
        <v>117</v>
      </c>
      <c r="CJ3247" t="s">
        <v>117</v>
      </c>
      <c r="CK3247" t="s">
        <v>117</v>
      </c>
      <c r="CL3247" t="s">
        <v>117</v>
      </c>
      <c r="CM3247" t="s">
        <v>117</v>
      </c>
      <c r="CN3247" t="s">
        <v>117</v>
      </c>
      <c r="CO3247" t="s">
        <v>117</v>
      </c>
      <c r="CP3247" t="s">
        <v>117</v>
      </c>
      <c r="CQ3247" t="s">
        <v>117</v>
      </c>
      <c r="CR3247" t="s">
        <v>117</v>
      </c>
      <c r="CS3247" t="s">
        <v>117</v>
      </c>
      <c r="CT3247" t="s">
        <v>117</v>
      </c>
      <c r="CU3247" t="s">
        <v>117</v>
      </c>
      <c r="CV3247" t="s">
        <v>117</v>
      </c>
      <c r="CW3247" t="s">
        <v>117</v>
      </c>
    </row>
    <row r="3248" spans="1:101" x14ac:dyDescent="0.25">
      <c r="A3248" t="s">
        <v>100</v>
      </c>
      <c r="B3248">
        <v>298355</v>
      </c>
      <c r="C3248" t="s">
        <v>20024</v>
      </c>
      <c r="D3248" t="s">
        <v>102</v>
      </c>
      <c r="E3248" t="s">
        <v>20025</v>
      </c>
      <c r="F3248" t="s">
        <v>20025</v>
      </c>
      <c r="G3248" t="s">
        <v>20026</v>
      </c>
      <c r="H3248" t="s">
        <v>15817</v>
      </c>
      <c r="I3248" t="s">
        <v>1303</v>
      </c>
      <c r="K3248" t="s">
        <v>1304</v>
      </c>
      <c r="M3248" t="s">
        <v>20027</v>
      </c>
      <c r="O3248">
        <v>0</v>
      </c>
      <c r="V3248" t="s">
        <v>114</v>
      </c>
      <c r="W3248" s="1">
        <v>43395</v>
      </c>
      <c r="Y3248" s="1">
        <v>43551</v>
      </c>
      <c r="Z3248" s="2">
        <v>43009</v>
      </c>
      <c r="AA3248" t="s">
        <v>20028</v>
      </c>
      <c r="AB3248" t="s">
        <v>117</v>
      </c>
      <c r="AC3248" t="s">
        <v>117</v>
      </c>
      <c r="AD3248" t="s">
        <v>117</v>
      </c>
      <c r="AG3248" t="s">
        <v>117</v>
      </c>
      <c r="AH3248" t="s">
        <v>115</v>
      </c>
      <c r="AI3248" t="s">
        <v>117</v>
      </c>
      <c r="AJ3248" t="s">
        <v>165</v>
      </c>
      <c r="AK3248" t="s">
        <v>1394</v>
      </c>
      <c r="AL3248" t="s">
        <v>119</v>
      </c>
      <c r="AN3248" t="s">
        <v>106</v>
      </c>
      <c r="AO3248" t="s">
        <v>117</v>
      </c>
      <c r="AP3248" t="s">
        <v>117</v>
      </c>
      <c r="AQ3248" t="s">
        <v>117</v>
      </c>
      <c r="AR3248" t="s">
        <v>117</v>
      </c>
      <c r="AS3248" t="s">
        <v>117</v>
      </c>
      <c r="AT3248" t="s">
        <v>117</v>
      </c>
      <c r="AU3248" t="s">
        <v>117</v>
      </c>
      <c r="AV3248" t="s">
        <v>117</v>
      </c>
      <c r="AW3248" t="s">
        <v>117</v>
      </c>
      <c r="AX3248" t="s">
        <v>117</v>
      </c>
      <c r="AY3248" t="s">
        <v>117</v>
      </c>
      <c r="AZ3248" t="s">
        <v>117</v>
      </c>
      <c r="BA3248" t="s">
        <v>117</v>
      </c>
      <c r="BB3248" t="s">
        <v>117</v>
      </c>
      <c r="BD3248" t="s">
        <v>117</v>
      </c>
      <c r="BF3248" t="s">
        <v>117</v>
      </c>
      <c r="BG3248" t="s">
        <v>117</v>
      </c>
      <c r="BH3248" t="s">
        <v>115</v>
      </c>
      <c r="BI3248" t="s">
        <v>117</v>
      </c>
      <c r="BJ3248" t="s">
        <v>117</v>
      </c>
      <c r="BK3248" t="s">
        <v>117</v>
      </c>
      <c r="BL3248" t="s">
        <v>117</v>
      </c>
      <c r="BM3248" t="s">
        <v>117</v>
      </c>
      <c r="BN3248" t="s">
        <v>117</v>
      </c>
      <c r="BO3248" t="s">
        <v>117</v>
      </c>
      <c r="BP3248" t="s">
        <v>117</v>
      </c>
      <c r="BQ3248" t="s">
        <v>117</v>
      </c>
      <c r="BR3248" t="s">
        <v>117</v>
      </c>
      <c r="BS3248" t="s">
        <v>117</v>
      </c>
      <c r="BT3248" t="s">
        <v>117</v>
      </c>
      <c r="BU3248" t="s">
        <v>117</v>
      </c>
      <c r="BV3248" t="s">
        <v>115</v>
      </c>
      <c r="BW3248" t="s">
        <v>115</v>
      </c>
      <c r="BX3248" t="s">
        <v>117</v>
      </c>
      <c r="BY3248" t="s">
        <v>117</v>
      </c>
      <c r="BZ3248" t="s">
        <v>117</v>
      </c>
      <c r="CA3248" t="s">
        <v>117</v>
      </c>
      <c r="CB3248" t="s">
        <v>117</v>
      </c>
      <c r="CC3248" t="s">
        <v>117</v>
      </c>
      <c r="CD3248" t="s">
        <v>117</v>
      </c>
      <c r="CE3248" t="s">
        <v>117</v>
      </c>
      <c r="CF3248" t="s">
        <v>117</v>
      </c>
      <c r="CG3248" t="s">
        <v>117</v>
      </c>
      <c r="CH3248" t="s">
        <v>117</v>
      </c>
      <c r="CI3248" t="s">
        <v>117</v>
      </c>
      <c r="CJ3248" t="s">
        <v>117</v>
      </c>
      <c r="CK3248" t="s">
        <v>117</v>
      </c>
      <c r="CL3248" t="s">
        <v>117</v>
      </c>
      <c r="CM3248" t="s">
        <v>117</v>
      </c>
      <c r="CN3248" t="s">
        <v>117</v>
      </c>
      <c r="CO3248" t="s">
        <v>117</v>
      </c>
      <c r="CP3248" t="s">
        <v>117</v>
      </c>
      <c r="CQ3248" t="s">
        <v>117</v>
      </c>
      <c r="CR3248" t="s">
        <v>117</v>
      </c>
      <c r="CS3248" t="s">
        <v>117</v>
      </c>
      <c r="CT3248" t="s">
        <v>117</v>
      </c>
      <c r="CU3248" t="s">
        <v>117</v>
      </c>
      <c r="CV3248" t="s">
        <v>117</v>
      </c>
      <c r="CW3248" t="s">
        <v>117</v>
      </c>
    </row>
    <row r="3249" spans="1:101" x14ac:dyDescent="0.25">
      <c r="A3249" t="s">
        <v>100</v>
      </c>
      <c r="B3249">
        <v>162494</v>
      </c>
      <c r="C3249" t="s">
        <v>20029</v>
      </c>
      <c r="D3249" t="s">
        <v>102</v>
      </c>
      <c r="E3249" t="s">
        <v>20030</v>
      </c>
      <c r="F3249" t="s">
        <v>20030</v>
      </c>
      <c r="G3249" t="s">
        <v>20031</v>
      </c>
      <c r="H3249" t="s">
        <v>20032</v>
      </c>
      <c r="I3249" t="s">
        <v>242</v>
      </c>
      <c r="K3249" t="s">
        <v>243</v>
      </c>
      <c r="L3249" t="s">
        <v>20033</v>
      </c>
      <c r="M3249">
        <f>44-207-592-7884</f>
        <v>-8639</v>
      </c>
      <c r="N3249">
        <f>44-207-592-7880</f>
        <v>-8635</v>
      </c>
      <c r="O3249">
        <v>1</v>
      </c>
      <c r="V3249" t="s">
        <v>114</v>
      </c>
      <c r="W3249" s="1">
        <v>43654</v>
      </c>
      <c r="Y3249" s="1">
        <v>43654</v>
      </c>
      <c r="Z3249" s="2">
        <v>43009</v>
      </c>
      <c r="AA3249" t="s">
        <v>20034</v>
      </c>
      <c r="AB3249" t="s">
        <v>115</v>
      </c>
      <c r="AC3249" t="s">
        <v>117</v>
      </c>
      <c r="AD3249" t="s">
        <v>117</v>
      </c>
      <c r="AF3249" t="s">
        <v>20035</v>
      </c>
      <c r="AG3249" t="s">
        <v>117</v>
      </c>
      <c r="AH3249" t="s">
        <v>115</v>
      </c>
      <c r="AI3249" t="s">
        <v>117</v>
      </c>
      <c r="AJ3249" t="s">
        <v>118</v>
      </c>
      <c r="AL3249" t="s">
        <v>119</v>
      </c>
      <c r="AN3249" t="s">
        <v>243</v>
      </c>
      <c r="AO3249" t="s">
        <v>117</v>
      </c>
      <c r="AP3249" t="s">
        <v>117</v>
      </c>
      <c r="AQ3249" t="s">
        <v>115</v>
      </c>
      <c r="AR3249" t="s">
        <v>117</v>
      </c>
      <c r="AS3249" t="s">
        <v>117</v>
      </c>
      <c r="AT3249" t="s">
        <v>117</v>
      </c>
      <c r="AU3249" t="s">
        <v>117</v>
      </c>
      <c r="AV3249" t="s">
        <v>117</v>
      </c>
      <c r="AW3249" t="s">
        <v>117</v>
      </c>
      <c r="AX3249" t="s">
        <v>117</v>
      </c>
      <c r="AY3249" t="s">
        <v>117</v>
      </c>
      <c r="AZ3249" t="s">
        <v>117</v>
      </c>
      <c r="BA3249" t="s">
        <v>117</v>
      </c>
      <c r="BB3249" t="s">
        <v>117</v>
      </c>
      <c r="BD3249" t="s">
        <v>117</v>
      </c>
      <c r="BF3249" t="s">
        <v>117</v>
      </c>
      <c r="BG3249" t="s">
        <v>117</v>
      </c>
      <c r="BH3249" t="s">
        <v>117</v>
      </c>
      <c r="BI3249" t="s">
        <v>117</v>
      </c>
      <c r="BJ3249" t="s">
        <v>117</v>
      </c>
      <c r="BK3249" t="s">
        <v>117</v>
      </c>
      <c r="BL3249" t="s">
        <v>117</v>
      </c>
      <c r="BM3249" t="s">
        <v>117</v>
      </c>
      <c r="BN3249" t="s">
        <v>117</v>
      </c>
      <c r="BO3249" t="s">
        <v>117</v>
      </c>
      <c r="BP3249" t="s">
        <v>117</v>
      </c>
      <c r="BQ3249" t="s">
        <v>117</v>
      </c>
      <c r="BR3249" t="s">
        <v>117</v>
      </c>
      <c r="BS3249" t="s">
        <v>117</v>
      </c>
      <c r="BT3249" t="s">
        <v>117</v>
      </c>
      <c r="BU3249" t="s">
        <v>117</v>
      </c>
      <c r="BV3249" t="s">
        <v>117</v>
      </c>
      <c r="BW3249" t="s">
        <v>115</v>
      </c>
      <c r="BX3249" t="s">
        <v>117</v>
      </c>
      <c r="BY3249" t="s">
        <v>117</v>
      </c>
      <c r="BZ3249" t="s">
        <v>117</v>
      </c>
      <c r="CA3249" t="s">
        <v>117</v>
      </c>
      <c r="CB3249" t="s">
        <v>117</v>
      </c>
      <c r="CC3249" t="s">
        <v>117</v>
      </c>
      <c r="CD3249" t="s">
        <v>117</v>
      </c>
      <c r="CE3249" t="s">
        <v>117</v>
      </c>
      <c r="CF3249" t="s">
        <v>117</v>
      </c>
      <c r="CG3249" t="s">
        <v>117</v>
      </c>
      <c r="CH3249" t="s">
        <v>117</v>
      </c>
      <c r="CI3249" t="s">
        <v>117</v>
      </c>
      <c r="CJ3249" t="s">
        <v>117</v>
      </c>
      <c r="CK3249" t="s">
        <v>117</v>
      </c>
      <c r="CL3249" t="s">
        <v>117</v>
      </c>
      <c r="CM3249" t="s">
        <v>117</v>
      </c>
      <c r="CN3249" t="s">
        <v>117</v>
      </c>
      <c r="CO3249" t="s">
        <v>117</v>
      </c>
      <c r="CP3249" t="s">
        <v>117</v>
      </c>
      <c r="CQ3249" t="s">
        <v>117</v>
      </c>
      <c r="CR3249" t="s">
        <v>117</v>
      </c>
      <c r="CS3249" t="s">
        <v>117</v>
      </c>
      <c r="CT3249" t="s">
        <v>117</v>
      </c>
      <c r="CU3249" t="s">
        <v>117</v>
      </c>
      <c r="CV3249" t="s">
        <v>117</v>
      </c>
      <c r="CW3249" t="s">
        <v>117</v>
      </c>
    </row>
    <row r="3250" spans="1:101" x14ac:dyDescent="0.25">
      <c r="A3250" t="s">
        <v>100</v>
      </c>
      <c r="B3250">
        <v>161719</v>
      </c>
      <c r="C3250" t="s">
        <v>20036</v>
      </c>
      <c r="D3250" t="s">
        <v>102</v>
      </c>
      <c r="E3250" t="s">
        <v>20037</v>
      </c>
      <c r="F3250" t="s">
        <v>20037</v>
      </c>
      <c r="G3250" t="s">
        <v>20038</v>
      </c>
      <c r="H3250" t="s">
        <v>20039</v>
      </c>
      <c r="I3250" t="s">
        <v>4894</v>
      </c>
      <c r="K3250" t="s">
        <v>1251</v>
      </c>
      <c r="L3250" t="s">
        <v>18134</v>
      </c>
      <c r="M3250" t="s">
        <v>20040</v>
      </c>
      <c r="N3250" t="s">
        <v>20041</v>
      </c>
      <c r="O3250">
        <v>0</v>
      </c>
      <c r="V3250" t="s">
        <v>114</v>
      </c>
      <c r="W3250" s="1">
        <v>40988</v>
      </c>
      <c r="Y3250" s="1">
        <v>43553</v>
      </c>
      <c r="Z3250" s="2">
        <v>43009</v>
      </c>
      <c r="AA3250" t="s">
        <v>20042</v>
      </c>
      <c r="AB3250" t="s">
        <v>115</v>
      </c>
      <c r="AC3250" t="s">
        <v>117</v>
      </c>
      <c r="AD3250" t="s">
        <v>117</v>
      </c>
      <c r="AF3250" t="s">
        <v>20043</v>
      </c>
      <c r="AG3250" t="s">
        <v>117</v>
      </c>
      <c r="AH3250" t="s">
        <v>115</v>
      </c>
      <c r="AI3250" t="s">
        <v>117</v>
      </c>
      <c r="AJ3250" t="s">
        <v>118</v>
      </c>
      <c r="AL3250" t="s">
        <v>119</v>
      </c>
      <c r="AN3250" t="s">
        <v>1251</v>
      </c>
      <c r="AO3250" t="s">
        <v>117</v>
      </c>
      <c r="AP3250" t="s">
        <v>117</v>
      </c>
      <c r="AQ3250" t="s">
        <v>117</v>
      </c>
      <c r="AR3250" t="s">
        <v>117</v>
      </c>
      <c r="AS3250" t="s">
        <v>117</v>
      </c>
      <c r="AT3250" t="s">
        <v>117</v>
      </c>
      <c r="AU3250" t="s">
        <v>117</v>
      </c>
      <c r="AV3250" t="s">
        <v>117</v>
      </c>
      <c r="AW3250" t="s">
        <v>117</v>
      </c>
      <c r="AX3250" t="s">
        <v>117</v>
      </c>
      <c r="AY3250" t="s">
        <v>117</v>
      </c>
      <c r="AZ3250" t="s">
        <v>117</v>
      </c>
      <c r="BA3250" t="s">
        <v>117</v>
      </c>
      <c r="BB3250" t="s">
        <v>115</v>
      </c>
      <c r="BC3250" t="s">
        <v>1053</v>
      </c>
      <c r="BD3250" t="s">
        <v>117</v>
      </c>
      <c r="BF3250" t="s">
        <v>117</v>
      </c>
      <c r="BG3250" t="s">
        <v>117</v>
      </c>
      <c r="BH3250" t="s">
        <v>117</v>
      </c>
      <c r="BI3250" t="s">
        <v>117</v>
      </c>
      <c r="BJ3250" t="s">
        <v>117</v>
      </c>
      <c r="BK3250" t="s">
        <v>117</v>
      </c>
      <c r="BL3250" t="s">
        <v>117</v>
      </c>
      <c r="BM3250" t="s">
        <v>117</v>
      </c>
      <c r="BN3250" t="s">
        <v>117</v>
      </c>
      <c r="BO3250" t="s">
        <v>117</v>
      </c>
      <c r="BP3250" t="s">
        <v>117</v>
      </c>
      <c r="BQ3250" t="s">
        <v>117</v>
      </c>
      <c r="BR3250" t="s">
        <v>117</v>
      </c>
      <c r="BS3250" t="s">
        <v>117</v>
      </c>
      <c r="BT3250" t="s">
        <v>117</v>
      </c>
      <c r="BU3250" t="s">
        <v>117</v>
      </c>
      <c r="BV3250" t="s">
        <v>115</v>
      </c>
      <c r="BW3250" t="s">
        <v>115</v>
      </c>
      <c r="BX3250" t="s">
        <v>117</v>
      </c>
      <c r="BY3250" t="s">
        <v>115</v>
      </c>
      <c r="BZ3250" t="s">
        <v>117</v>
      </c>
      <c r="CA3250" t="s">
        <v>117</v>
      </c>
      <c r="CB3250" t="s">
        <v>117</v>
      </c>
      <c r="CC3250" t="s">
        <v>117</v>
      </c>
      <c r="CD3250" t="s">
        <v>117</v>
      </c>
      <c r="CE3250" t="s">
        <v>117</v>
      </c>
      <c r="CF3250" t="s">
        <v>117</v>
      </c>
      <c r="CG3250" t="s">
        <v>115</v>
      </c>
      <c r="CH3250" t="s">
        <v>117</v>
      </c>
      <c r="CI3250" t="s">
        <v>117</v>
      </c>
      <c r="CJ3250" t="s">
        <v>115</v>
      </c>
      <c r="CK3250" t="s">
        <v>117</v>
      </c>
      <c r="CL3250" t="s">
        <v>115</v>
      </c>
      <c r="CM3250" t="s">
        <v>115</v>
      </c>
      <c r="CN3250" t="s">
        <v>117</v>
      </c>
      <c r="CO3250" t="s">
        <v>117</v>
      </c>
      <c r="CP3250" t="s">
        <v>117</v>
      </c>
      <c r="CQ3250" t="s">
        <v>117</v>
      </c>
      <c r="CR3250" t="s">
        <v>117</v>
      </c>
      <c r="CS3250" t="s">
        <v>115</v>
      </c>
      <c r="CT3250" t="s">
        <v>115</v>
      </c>
      <c r="CU3250" t="s">
        <v>117</v>
      </c>
      <c r="CV3250" t="s">
        <v>117</v>
      </c>
      <c r="CW3250" t="s">
        <v>115</v>
      </c>
    </row>
    <row r="3251" spans="1:101" x14ac:dyDescent="0.25">
      <c r="A3251" t="s">
        <v>145</v>
      </c>
      <c r="B3251">
        <v>304431</v>
      </c>
      <c r="C3251" t="s">
        <v>20044</v>
      </c>
      <c r="D3251" t="s">
        <v>102</v>
      </c>
      <c r="E3251" t="s">
        <v>20045</v>
      </c>
      <c r="F3251" t="s">
        <v>20045</v>
      </c>
      <c r="G3251" t="s">
        <v>20046</v>
      </c>
      <c r="I3251" t="s">
        <v>432</v>
      </c>
      <c r="J3251" t="s">
        <v>433</v>
      </c>
      <c r="K3251" t="s">
        <v>134</v>
      </c>
      <c r="L3251">
        <v>6901</v>
      </c>
      <c r="M3251" t="s">
        <v>20047</v>
      </c>
      <c r="O3251">
        <v>0</v>
      </c>
      <c r="V3251" t="s">
        <v>114</v>
      </c>
      <c r="W3251" s="1">
        <v>43663</v>
      </c>
      <c r="Y3251" s="1">
        <v>43663</v>
      </c>
      <c r="Z3251" s="2">
        <v>43009</v>
      </c>
      <c r="AB3251" t="s">
        <v>117</v>
      </c>
      <c r="AC3251" t="s">
        <v>117</v>
      </c>
      <c r="AD3251" t="s">
        <v>117</v>
      </c>
      <c r="AG3251" t="s">
        <v>117</v>
      </c>
      <c r="AH3251" t="s">
        <v>115</v>
      </c>
      <c r="AI3251" t="s">
        <v>117</v>
      </c>
      <c r="AJ3251" t="s">
        <v>132</v>
      </c>
      <c r="AL3251" t="s">
        <v>119</v>
      </c>
      <c r="AM3251" t="s">
        <v>133</v>
      </c>
      <c r="AN3251" t="s">
        <v>134</v>
      </c>
      <c r="AO3251" t="s">
        <v>117</v>
      </c>
      <c r="AP3251" t="s">
        <v>117</v>
      </c>
      <c r="AQ3251" t="s">
        <v>117</v>
      </c>
      <c r="AR3251" t="s">
        <v>117</v>
      </c>
      <c r="AS3251" t="s">
        <v>117</v>
      </c>
      <c r="AT3251" t="s">
        <v>117</v>
      </c>
      <c r="AU3251" t="s">
        <v>117</v>
      </c>
      <c r="AV3251" t="s">
        <v>117</v>
      </c>
      <c r="AW3251" t="s">
        <v>117</v>
      </c>
      <c r="AX3251" t="s">
        <v>117</v>
      </c>
      <c r="AY3251" t="s">
        <v>117</v>
      </c>
      <c r="AZ3251" t="s">
        <v>117</v>
      </c>
      <c r="BA3251" t="s">
        <v>117</v>
      </c>
      <c r="BB3251" t="s">
        <v>117</v>
      </c>
      <c r="BD3251" t="s">
        <v>117</v>
      </c>
      <c r="BF3251" t="s">
        <v>117</v>
      </c>
      <c r="BG3251" t="s">
        <v>117</v>
      </c>
      <c r="BH3251" t="s">
        <v>117</v>
      </c>
      <c r="BI3251" t="s">
        <v>117</v>
      </c>
      <c r="BJ3251" t="s">
        <v>117</v>
      </c>
      <c r="BK3251" t="s">
        <v>117</v>
      </c>
      <c r="BL3251" t="s">
        <v>117</v>
      </c>
      <c r="BM3251" t="s">
        <v>117</v>
      </c>
      <c r="BN3251" t="s">
        <v>117</v>
      </c>
      <c r="BO3251" t="s">
        <v>117</v>
      </c>
      <c r="BP3251" t="s">
        <v>117</v>
      </c>
      <c r="BQ3251" t="s">
        <v>117</v>
      </c>
      <c r="BR3251" t="s">
        <v>117</v>
      </c>
      <c r="BS3251" t="s">
        <v>117</v>
      </c>
      <c r="BT3251" t="s">
        <v>117</v>
      </c>
      <c r="BU3251" t="s">
        <v>117</v>
      </c>
      <c r="BV3251" t="s">
        <v>115</v>
      </c>
      <c r="BW3251" t="s">
        <v>115</v>
      </c>
      <c r="BX3251" t="s">
        <v>117</v>
      </c>
      <c r="BY3251" t="s">
        <v>117</v>
      </c>
      <c r="BZ3251" t="s">
        <v>117</v>
      </c>
      <c r="CA3251" t="s">
        <v>117</v>
      </c>
      <c r="CB3251" t="s">
        <v>117</v>
      </c>
      <c r="CC3251" t="s">
        <v>117</v>
      </c>
      <c r="CD3251" t="s">
        <v>117</v>
      </c>
      <c r="CE3251" t="s">
        <v>117</v>
      </c>
      <c r="CF3251" t="s">
        <v>117</v>
      </c>
      <c r="CG3251" t="s">
        <v>117</v>
      </c>
      <c r="CH3251" t="s">
        <v>117</v>
      </c>
      <c r="CI3251" t="s">
        <v>117</v>
      </c>
      <c r="CJ3251" t="s">
        <v>117</v>
      </c>
      <c r="CK3251" t="s">
        <v>117</v>
      </c>
      <c r="CL3251" t="s">
        <v>117</v>
      </c>
      <c r="CM3251" t="s">
        <v>117</v>
      </c>
      <c r="CN3251" t="s">
        <v>117</v>
      </c>
      <c r="CO3251" t="s">
        <v>117</v>
      </c>
      <c r="CP3251" t="s">
        <v>117</v>
      </c>
      <c r="CQ3251" t="s">
        <v>117</v>
      </c>
      <c r="CR3251" t="s">
        <v>117</v>
      </c>
      <c r="CS3251" t="s">
        <v>117</v>
      </c>
      <c r="CT3251" t="s">
        <v>117</v>
      </c>
      <c r="CU3251" t="s">
        <v>117</v>
      </c>
      <c r="CV3251" t="s">
        <v>117</v>
      </c>
      <c r="CW3251" t="s">
        <v>117</v>
      </c>
    </row>
    <row r="3252" spans="1:101" x14ac:dyDescent="0.25">
      <c r="A3252" t="s">
        <v>167</v>
      </c>
      <c r="B3252">
        <v>288776</v>
      </c>
      <c r="C3252" t="s">
        <v>20048</v>
      </c>
      <c r="D3252" t="s">
        <v>102</v>
      </c>
      <c r="E3252" t="s">
        <v>20049</v>
      </c>
      <c r="F3252" t="s">
        <v>20049</v>
      </c>
      <c r="G3252" t="s">
        <v>20050</v>
      </c>
      <c r="H3252" t="s">
        <v>908</v>
      </c>
      <c r="I3252" t="s">
        <v>20051</v>
      </c>
      <c r="J3252" t="s">
        <v>741</v>
      </c>
      <c r="K3252" t="s">
        <v>134</v>
      </c>
      <c r="L3252">
        <v>97005</v>
      </c>
      <c r="M3252" t="s">
        <v>20052</v>
      </c>
      <c r="O3252">
        <v>0</v>
      </c>
      <c r="V3252" t="s">
        <v>114</v>
      </c>
      <c r="W3252" s="1">
        <v>43054</v>
      </c>
      <c r="Y3252" s="1">
        <v>43549</v>
      </c>
      <c r="Z3252" s="2">
        <v>43009</v>
      </c>
      <c r="AA3252" t="s">
        <v>20053</v>
      </c>
      <c r="AB3252" t="s">
        <v>117</v>
      </c>
      <c r="AC3252" t="s">
        <v>117</v>
      </c>
      <c r="AD3252" t="s">
        <v>117</v>
      </c>
      <c r="AG3252" t="s">
        <v>117</v>
      </c>
      <c r="AH3252" t="s">
        <v>115</v>
      </c>
      <c r="AI3252" t="s">
        <v>117</v>
      </c>
      <c r="AJ3252" t="s">
        <v>132</v>
      </c>
      <c r="AL3252" t="s">
        <v>119</v>
      </c>
      <c r="AM3252" t="s">
        <v>133</v>
      </c>
      <c r="AN3252" t="s">
        <v>134</v>
      </c>
      <c r="AO3252" t="s">
        <v>117</v>
      </c>
      <c r="AP3252" t="s">
        <v>117</v>
      </c>
      <c r="AQ3252" t="s">
        <v>117</v>
      </c>
      <c r="AR3252" t="s">
        <v>117</v>
      </c>
      <c r="AS3252" t="s">
        <v>117</v>
      </c>
      <c r="AT3252" t="s">
        <v>117</v>
      </c>
      <c r="AU3252" t="s">
        <v>117</v>
      </c>
      <c r="AV3252" t="s">
        <v>117</v>
      </c>
      <c r="AW3252" t="s">
        <v>117</v>
      </c>
      <c r="AX3252" t="s">
        <v>117</v>
      </c>
      <c r="AY3252" t="s">
        <v>117</v>
      </c>
      <c r="AZ3252" t="s">
        <v>117</v>
      </c>
      <c r="BA3252" t="s">
        <v>117</v>
      </c>
      <c r="BB3252" t="s">
        <v>117</v>
      </c>
      <c r="BD3252" t="s">
        <v>117</v>
      </c>
      <c r="BF3252" t="s">
        <v>117</v>
      </c>
      <c r="BG3252" t="s">
        <v>117</v>
      </c>
      <c r="BH3252" t="s">
        <v>117</v>
      </c>
      <c r="BI3252" t="s">
        <v>117</v>
      </c>
      <c r="BJ3252" t="s">
        <v>117</v>
      </c>
      <c r="BK3252" t="s">
        <v>117</v>
      </c>
      <c r="BL3252" t="s">
        <v>117</v>
      </c>
      <c r="BM3252" t="s">
        <v>117</v>
      </c>
      <c r="BN3252" t="s">
        <v>117</v>
      </c>
      <c r="BO3252" t="s">
        <v>117</v>
      </c>
      <c r="BP3252" t="s">
        <v>117</v>
      </c>
      <c r="BQ3252" t="s">
        <v>117</v>
      </c>
      <c r="BR3252" t="s">
        <v>117</v>
      </c>
      <c r="BS3252" t="s">
        <v>117</v>
      </c>
      <c r="BT3252" t="s">
        <v>117</v>
      </c>
      <c r="BU3252" t="s">
        <v>117</v>
      </c>
      <c r="BV3252" t="s">
        <v>117</v>
      </c>
      <c r="BW3252" t="s">
        <v>115</v>
      </c>
      <c r="BX3252" t="s">
        <v>117</v>
      </c>
      <c r="BY3252" t="s">
        <v>117</v>
      </c>
      <c r="BZ3252" t="s">
        <v>117</v>
      </c>
      <c r="CA3252" t="s">
        <v>117</v>
      </c>
      <c r="CB3252" t="s">
        <v>117</v>
      </c>
      <c r="CC3252" t="s">
        <v>117</v>
      </c>
      <c r="CD3252" t="s">
        <v>117</v>
      </c>
      <c r="CE3252" t="s">
        <v>117</v>
      </c>
      <c r="CF3252" t="s">
        <v>117</v>
      </c>
      <c r="CG3252" t="s">
        <v>117</v>
      </c>
      <c r="CH3252" t="s">
        <v>117</v>
      </c>
      <c r="CI3252" t="s">
        <v>117</v>
      </c>
      <c r="CJ3252" t="s">
        <v>117</v>
      </c>
      <c r="CK3252" t="s">
        <v>117</v>
      </c>
      <c r="CL3252" t="s">
        <v>117</v>
      </c>
      <c r="CM3252" t="s">
        <v>117</v>
      </c>
      <c r="CN3252" t="s">
        <v>117</v>
      </c>
      <c r="CO3252" t="s">
        <v>117</v>
      </c>
      <c r="CP3252" t="s">
        <v>117</v>
      </c>
      <c r="CQ3252" t="s">
        <v>117</v>
      </c>
      <c r="CR3252" t="s">
        <v>117</v>
      </c>
      <c r="CS3252" t="s">
        <v>117</v>
      </c>
      <c r="CT3252" t="s">
        <v>117</v>
      </c>
      <c r="CU3252" t="s">
        <v>117</v>
      </c>
      <c r="CV3252" t="s">
        <v>117</v>
      </c>
      <c r="CW3252" t="s">
        <v>117</v>
      </c>
    </row>
    <row r="3253" spans="1:101" x14ac:dyDescent="0.25">
      <c r="A3253" t="s">
        <v>167</v>
      </c>
      <c r="B3253">
        <v>171549</v>
      </c>
      <c r="C3253" t="s">
        <v>20054</v>
      </c>
      <c r="D3253" t="s">
        <v>102</v>
      </c>
      <c r="E3253" t="s">
        <v>20055</v>
      </c>
      <c r="F3253" t="s">
        <v>20055</v>
      </c>
      <c r="G3253" t="s">
        <v>20056</v>
      </c>
      <c r="I3253" t="s">
        <v>275</v>
      </c>
      <c r="J3253" t="s">
        <v>172</v>
      </c>
      <c r="K3253" t="s">
        <v>134</v>
      </c>
      <c r="L3253">
        <v>94941</v>
      </c>
      <c r="M3253" t="s">
        <v>20057</v>
      </c>
      <c r="O3253">
        <v>1</v>
      </c>
      <c r="V3253" t="s">
        <v>114</v>
      </c>
      <c r="W3253" s="1">
        <v>43186</v>
      </c>
      <c r="Y3253" s="1">
        <v>43535</v>
      </c>
      <c r="Z3253" s="2">
        <v>43009</v>
      </c>
      <c r="AA3253" t="s">
        <v>20058</v>
      </c>
      <c r="AB3253" t="s">
        <v>117</v>
      </c>
      <c r="AC3253" t="s">
        <v>117</v>
      </c>
      <c r="AD3253" t="s">
        <v>117</v>
      </c>
      <c r="AG3253" t="s">
        <v>117</v>
      </c>
      <c r="AH3253" t="s">
        <v>115</v>
      </c>
      <c r="AI3253" t="s">
        <v>117</v>
      </c>
      <c r="AJ3253" t="s">
        <v>132</v>
      </c>
      <c r="AL3253" t="s">
        <v>119</v>
      </c>
      <c r="AM3253" t="s">
        <v>133</v>
      </c>
      <c r="AN3253" t="s">
        <v>134</v>
      </c>
      <c r="AO3253" t="s">
        <v>117</v>
      </c>
      <c r="AP3253" t="s">
        <v>117</v>
      </c>
      <c r="AQ3253" t="s">
        <v>117</v>
      </c>
      <c r="AR3253" t="s">
        <v>117</v>
      </c>
      <c r="AS3253" t="s">
        <v>117</v>
      </c>
      <c r="AT3253" t="s">
        <v>117</v>
      </c>
      <c r="AU3253" t="s">
        <v>117</v>
      </c>
      <c r="AV3253" t="s">
        <v>117</v>
      </c>
      <c r="AW3253" t="s">
        <v>117</v>
      </c>
      <c r="AX3253" t="s">
        <v>117</v>
      </c>
      <c r="AY3253" t="s">
        <v>117</v>
      </c>
      <c r="AZ3253" t="s">
        <v>117</v>
      </c>
      <c r="BA3253" t="s">
        <v>117</v>
      </c>
      <c r="BB3253" t="s">
        <v>117</v>
      </c>
      <c r="BD3253" t="s">
        <v>117</v>
      </c>
      <c r="BF3253" t="s">
        <v>117</v>
      </c>
      <c r="BG3253" t="s">
        <v>117</v>
      </c>
      <c r="BH3253" t="s">
        <v>117</v>
      </c>
      <c r="BI3253" t="s">
        <v>117</v>
      </c>
      <c r="BJ3253" t="s">
        <v>117</v>
      </c>
      <c r="BK3253" t="s">
        <v>117</v>
      </c>
      <c r="BL3253" t="s">
        <v>117</v>
      </c>
      <c r="BM3253" t="s">
        <v>117</v>
      </c>
      <c r="BN3253" t="s">
        <v>117</v>
      </c>
      <c r="BO3253" t="s">
        <v>117</v>
      </c>
      <c r="BP3253" t="s">
        <v>117</v>
      </c>
      <c r="BQ3253" t="s">
        <v>117</v>
      </c>
      <c r="BR3253" t="s">
        <v>117</v>
      </c>
      <c r="BS3253" t="s">
        <v>117</v>
      </c>
      <c r="BT3253" t="s">
        <v>117</v>
      </c>
      <c r="BU3253" t="s">
        <v>117</v>
      </c>
      <c r="BV3253" t="s">
        <v>117</v>
      </c>
      <c r="BW3253" t="s">
        <v>115</v>
      </c>
      <c r="BX3253" t="s">
        <v>117</v>
      </c>
      <c r="BY3253" t="s">
        <v>117</v>
      </c>
      <c r="BZ3253" t="s">
        <v>117</v>
      </c>
      <c r="CA3253" t="s">
        <v>117</v>
      </c>
      <c r="CB3253" t="s">
        <v>117</v>
      </c>
      <c r="CC3253" t="s">
        <v>117</v>
      </c>
      <c r="CD3253" t="s">
        <v>117</v>
      </c>
      <c r="CE3253" t="s">
        <v>117</v>
      </c>
      <c r="CF3253" t="s">
        <v>117</v>
      </c>
      <c r="CG3253" t="s">
        <v>117</v>
      </c>
      <c r="CH3253" t="s">
        <v>117</v>
      </c>
      <c r="CI3253" t="s">
        <v>117</v>
      </c>
      <c r="CJ3253" t="s">
        <v>117</v>
      </c>
      <c r="CK3253" t="s">
        <v>117</v>
      </c>
      <c r="CL3253" t="s">
        <v>117</v>
      </c>
      <c r="CM3253" t="s">
        <v>117</v>
      </c>
      <c r="CN3253" t="s">
        <v>117</v>
      </c>
      <c r="CO3253" t="s">
        <v>117</v>
      </c>
      <c r="CP3253" t="s">
        <v>117</v>
      </c>
      <c r="CQ3253" t="s">
        <v>117</v>
      </c>
      <c r="CR3253" t="s">
        <v>117</v>
      </c>
      <c r="CS3253" t="s">
        <v>117</v>
      </c>
      <c r="CT3253" t="s">
        <v>117</v>
      </c>
      <c r="CU3253" t="s">
        <v>117</v>
      </c>
      <c r="CV3253" t="s">
        <v>117</v>
      </c>
      <c r="CW3253" t="s">
        <v>117</v>
      </c>
    </row>
    <row r="3254" spans="1:101" x14ac:dyDescent="0.25">
      <c r="A3254" t="s">
        <v>207</v>
      </c>
      <c r="B3254">
        <v>165834</v>
      </c>
      <c r="C3254" t="s">
        <v>20059</v>
      </c>
      <c r="D3254" t="s">
        <v>102</v>
      </c>
      <c r="E3254" t="s">
        <v>20060</v>
      </c>
      <c r="F3254" t="s">
        <v>20060</v>
      </c>
      <c r="G3254" t="s">
        <v>20061</v>
      </c>
      <c r="I3254" t="s">
        <v>213</v>
      </c>
      <c r="J3254" t="s">
        <v>214</v>
      </c>
      <c r="K3254" t="s">
        <v>134</v>
      </c>
      <c r="L3254">
        <v>10022</v>
      </c>
      <c r="M3254" t="s">
        <v>20062</v>
      </c>
      <c r="N3254" t="s">
        <v>5991</v>
      </c>
      <c r="O3254">
        <v>2</v>
      </c>
      <c r="P3254" t="s">
        <v>20063</v>
      </c>
      <c r="R3254" t="s">
        <v>213</v>
      </c>
      <c r="S3254" t="s">
        <v>214</v>
      </c>
      <c r="T3254" t="s">
        <v>134</v>
      </c>
      <c r="U3254">
        <v>10022</v>
      </c>
      <c r="V3254" t="s">
        <v>114</v>
      </c>
      <c r="W3254" s="1">
        <v>41610</v>
      </c>
      <c r="Y3254" s="1">
        <v>43552</v>
      </c>
      <c r="Z3254" s="2">
        <v>43009</v>
      </c>
      <c r="AA3254" t="s">
        <v>20064</v>
      </c>
      <c r="AB3254" t="s">
        <v>117</v>
      </c>
      <c r="AC3254" t="s">
        <v>117</v>
      </c>
      <c r="AD3254" t="s">
        <v>117</v>
      </c>
      <c r="AG3254" t="s">
        <v>115</v>
      </c>
      <c r="AH3254" t="s">
        <v>117</v>
      </c>
      <c r="AI3254" t="s">
        <v>117</v>
      </c>
      <c r="AJ3254" t="s">
        <v>132</v>
      </c>
      <c r="AL3254" t="s">
        <v>119</v>
      </c>
      <c r="AM3254" t="s">
        <v>133</v>
      </c>
      <c r="AN3254" t="s">
        <v>134</v>
      </c>
      <c r="AO3254" t="s">
        <v>117</v>
      </c>
      <c r="AP3254" t="s">
        <v>117</v>
      </c>
      <c r="AQ3254" t="s">
        <v>117</v>
      </c>
      <c r="AR3254" t="s">
        <v>117</v>
      </c>
      <c r="AS3254" t="s">
        <v>117</v>
      </c>
      <c r="AT3254" t="s">
        <v>117</v>
      </c>
      <c r="AU3254" t="s">
        <v>117</v>
      </c>
      <c r="AV3254" t="s">
        <v>117</v>
      </c>
      <c r="AW3254" t="s">
        <v>117</v>
      </c>
      <c r="AX3254" t="s">
        <v>117</v>
      </c>
      <c r="AY3254" t="s">
        <v>117</v>
      </c>
      <c r="AZ3254" t="s">
        <v>117</v>
      </c>
      <c r="BA3254" t="s">
        <v>117</v>
      </c>
      <c r="BB3254" t="s">
        <v>117</v>
      </c>
      <c r="BD3254" t="s">
        <v>117</v>
      </c>
      <c r="BF3254" t="s">
        <v>117</v>
      </c>
      <c r="BG3254" t="s">
        <v>117</v>
      </c>
      <c r="BH3254" t="s">
        <v>115</v>
      </c>
      <c r="BI3254" t="s">
        <v>117</v>
      </c>
      <c r="BJ3254" t="s">
        <v>117</v>
      </c>
      <c r="BK3254" t="s">
        <v>117</v>
      </c>
      <c r="BL3254" t="s">
        <v>117</v>
      </c>
      <c r="BM3254" t="s">
        <v>117</v>
      </c>
      <c r="BN3254" t="s">
        <v>117</v>
      </c>
      <c r="BO3254" t="s">
        <v>117</v>
      </c>
      <c r="BP3254" t="s">
        <v>117</v>
      </c>
      <c r="BQ3254" t="s">
        <v>117</v>
      </c>
      <c r="BR3254" t="s">
        <v>117</v>
      </c>
      <c r="BS3254" t="s">
        <v>117</v>
      </c>
      <c r="BT3254" t="s">
        <v>117</v>
      </c>
      <c r="BU3254" t="s">
        <v>117</v>
      </c>
      <c r="BV3254" t="s">
        <v>115</v>
      </c>
      <c r="BW3254" t="s">
        <v>115</v>
      </c>
      <c r="BX3254" t="s">
        <v>117</v>
      </c>
      <c r="BY3254" t="s">
        <v>117</v>
      </c>
      <c r="BZ3254" t="s">
        <v>117</v>
      </c>
      <c r="CA3254" t="s">
        <v>117</v>
      </c>
      <c r="CB3254" t="s">
        <v>117</v>
      </c>
      <c r="CC3254" t="s">
        <v>117</v>
      </c>
      <c r="CD3254" t="s">
        <v>117</v>
      </c>
      <c r="CE3254" t="s">
        <v>117</v>
      </c>
      <c r="CF3254" t="s">
        <v>117</v>
      </c>
      <c r="CG3254" t="s">
        <v>117</v>
      </c>
      <c r="CH3254" t="s">
        <v>117</v>
      </c>
      <c r="CI3254" t="s">
        <v>117</v>
      </c>
      <c r="CJ3254" t="s">
        <v>117</v>
      </c>
      <c r="CK3254" t="s">
        <v>117</v>
      </c>
      <c r="CL3254" t="s">
        <v>117</v>
      </c>
      <c r="CM3254" t="s">
        <v>117</v>
      </c>
      <c r="CN3254" t="s">
        <v>117</v>
      </c>
      <c r="CO3254" t="s">
        <v>117</v>
      </c>
      <c r="CP3254" t="s">
        <v>117</v>
      </c>
      <c r="CQ3254" t="s">
        <v>117</v>
      </c>
      <c r="CR3254" t="s">
        <v>117</v>
      </c>
      <c r="CS3254" t="s">
        <v>117</v>
      </c>
      <c r="CT3254" t="s">
        <v>117</v>
      </c>
      <c r="CU3254" t="s">
        <v>117</v>
      </c>
      <c r="CV3254" t="s">
        <v>117</v>
      </c>
      <c r="CW3254" t="s">
        <v>117</v>
      </c>
    </row>
    <row r="3255" spans="1:101" x14ac:dyDescent="0.25">
      <c r="A3255" t="s">
        <v>386</v>
      </c>
      <c r="B3255">
        <v>292409</v>
      </c>
      <c r="C3255" t="s">
        <v>20065</v>
      </c>
      <c r="D3255" t="s">
        <v>102</v>
      </c>
      <c r="E3255" t="s">
        <v>20066</v>
      </c>
      <c r="F3255" t="s">
        <v>20066</v>
      </c>
      <c r="G3255" t="s">
        <v>20067</v>
      </c>
      <c r="I3255" t="s">
        <v>2263</v>
      </c>
      <c r="J3255" t="s">
        <v>172</v>
      </c>
      <c r="K3255" t="s">
        <v>134</v>
      </c>
      <c r="L3255">
        <v>92614</v>
      </c>
      <c r="M3255">
        <v>9493361602</v>
      </c>
      <c r="O3255">
        <v>0</v>
      </c>
      <c r="V3255" t="s">
        <v>114</v>
      </c>
      <c r="W3255" s="1">
        <v>43130</v>
      </c>
      <c r="Y3255" s="1">
        <v>43556</v>
      </c>
      <c r="Z3255" s="2">
        <v>43009</v>
      </c>
      <c r="AA3255" t="s">
        <v>20068</v>
      </c>
      <c r="AB3255" t="s">
        <v>115</v>
      </c>
      <c r="AC3255" t="s">
        <v>117</v>
      </c>
      <c r="AD3255" t="s">
        <v>117</v>
      </c>
      <c r="AG3255" t="s">
        <v>117</v>
      </c>
      <c r="AH3255" t="s">
        <v>115</v>
      </c>
      <c r="AI3255" t="s">
        <v>117</v>
      </c>
      <c r="AJ3255" t="s">
        <v>132</v>
      </c>
      <c r="AL3255" t="s">
        <v>119</v>
      </c>
      <c r="AM3255" t="s">
        <v>133</v>
      </c>
      <c r="AN3255" t="s">
        <v>134</v>
      </c>
      <c r="AO3255" t="s">
        <v>117</v>
      </c>
      <c r="AP3255" t="s">
        <v>117</v>
      </c>
      <c r="AQ3255" t="s">
        <v>117</v>
      </c>
      <c r="AR3255" t="s">
        <v>117</v>
      </c>
      <c r="AS3255" t="s">
        <v>117</v>
      </c>
      <c r="AT3255" t="s">
        <v>117</v>
      </c>
      <c r="AU3255" t="s">
        <v>117</v>
      </c>
      <c r="AV3255" t="s">
        <v>117</v>
      </c>
      <c r="AW3255" t="s">
        <v>117</v>
      </c>
      <c r="AX3255" t="s">
        <v>117</v>
      </c>
      <c r="AY3255" t="s">
        <v>117</v>
      </c>
      <c r="AZ3255" t="s">
        <v>117</v>
      </c>
      <c r="BA3255" t="s">
        <v>117</v>
      </c>
      <c r="BB3255" t="s">
        <v>117</v>
      </c>
      <c r="BD3255" t="s">
        <v>117</v>
      </c>
      <c r="BF3255" t="s">
        <v>117</v>
      </c>
      <c r="BG3255" t="s">
        <v>117</v>
      </c>
      <c r="BH3255" t="s">
        <v>117</v>
      </c>
      <c r="BI3255" t="s">
        <v>117</v>
      </c>
      <c r="BJ3255" t="s">
        <v>117</v>
      </c>
      <c r="BK3255" t="s">
        <v>117</v>
      </c>
      <c r="BL3255" t="s">
        <v>117</v>
      </c>
      <c r="BM3255" t="s">
        <v>117</v>
      </c>
      <c r="BN3255" t="s">
        <v>117</v>
      </c>
      <c r="BO3255" t="s">
        <v>117</v>
      </c>
      <c r="BP3255" t="s">
        <v>117</v>
      </c>
      <c r="BQ3255" t="s">
        <v>117</v>
      </c>
      <c r="BR3255" t="s">
        <v>117</v>
      </c>
      <c r="BS3255" t="s">
        <v>117</v>
      </c>
      <c r="BT3255" t="s">
        <v>115</v>
      </c>
      <c r="BU3255" t="s">
        <v>115</v>
      </c>
      <c r="BV3255" t="s">
        <v>117</v>
      </c>
      <c r="BW3255" t="s">
        <v>115</v>
      </c>
      <c r="BX3255" t="s">
        <v>117</v>
      </c>
      <c r="BY3255" t="s">
        <v>117</v>
      </c>
      <c r="BZ3255" t="s">
        <v>117</v>
      </c>
      <c r="CA3255" t="s">
        <v>117</v>
      </c>
      <c r="CB3255" t="s">
        <v>117</v>
      </c>
      <c r="CC3255" t="s">
        <v>117</v>
      </c>
      <c r="CD3255" t="s">
        <v>117</v>
      </c>
      <c r="CE3255" t="s">
        <v>117</v>
      </c>
      <c r="CF3255" t="s">
        <v>117</v>
      </c>
      <c r="CG3255" t="s">
        <v>117</v>
      </c>
      <c r="CH3255" t="s">
        <v>117</v>
      </c>
      <c r="CI3255" t="s">
        <v>117</v>
      </c>
      <c r="CJ3255" t="s">
        <v>117</v>
      </c>
      <c r="CK3255" t="s">
        <v>117</v>
      </c>
      <c r="CL3255" t="s">
        <v>117</v>
      </c>
      <c r="CM3255" t="s">
        <v>117</v>
      </c>
      <c r="CN3255" t="s">
        <v>117</v>
      </c>
      <c r="CO3255" t="s">
        <v>117</v>
      </c>
      <c r="CP3255" t="s">
        <v>117</v>
      </c>
      <c r="CQ3255" t="s">
        <v>117</v>
      </c>
      <c r="CR3255" t="s">
        <v>117</v>
      </c>
      <c r="CS3255" t="s">
        <v>117</v>
      </c>
      <c r="CT3255" t="s">
        <v>117</v>
      </c>
      <c r="CU3255" t="s">
        <v>117</v>
      </c>
      <c r="CV3255" t="s">
        <v>117</v>
      </c>
      <c r="CW3255" t="s">
        <v>117</v>
      </c>
    </row>
    <row r="3256" spans="1:101" x14ac:dyDescent="0.25">
      <c r="A3256" t="s">
        <v>386</v>
      </c>
      <c r="B3256">
        <v>304217</v>
      </c>
      <c r="C3256" t="s">
        <v>20069</v>
      </c>
      <c r="D3256" t="s">
        <v>102</v>
      </c>
      <c r="E3256" t="s">
        <v>20070</v>
      </c>
      <c r="F3256" t="s">
        <v>20070</v>
      </c>
      <c r="G3256" t="s">
        <v>20071</v>
      </c>
      <c r="I3256" t="s">
        <v>686</v>
      </c>
      <c r="J3256" t="s">
        <v>172</v>
      </c>
      <c r="K3256" t="s">
        <v>134</v>
      </c>
      <c r="L3256">
        <v>90401</v>
      </c>
      <c r="M3256" t="s">
        <v>20072</v>
      </c>
      <c r="O3256">
        <v>0</v>
      </c>
      <c r="V3256" t="s">
        <v>114</v>
      </c>
      <c r="W3256" s="1">
        <v>43704</v>
      </c>
      <c r="Y3256" s="1">
        <v>43704</v>
      </c>
      <c r="Z3256" s="2">
        <v>43009</v>
      </c>
      <c r="AA3256" t="s">
        <v>20073</v>
      </c>
      <c r="AB3256" t="s">
        <v>117</v>
      </c>
      <c r="AC3256" t="s">
        <v>117</v>
      </c>
      <c r="AD3256" t="s">
        <v>117</v>
      </c>
      <c r="AG3256" t="s">
        <v>117</v>
      </c>
      <c r="AH3256" t="s">
        <v>115</v>
      </c>
      <c r="AI3256" t="s">
        <v>117</v>
      </c>
      <c r="AJ3256" t="s">
        <v>132</v>
      </c>
      <c r="AL3256" t="s">
        <v>119</v>
      </c>
      <c r="AM3256" t="s">
        <v>133</v>
      </c>
      <c r="AN3256" t="s">
        <v>134</v>
      </c>
      <c r="AO3256" t="s">
        <v>117</v>
      </c>
      <c r="AP3256" t="s">
        <v>117</v>
      </c>
      <c r="AQ3256" t="s">
        <v>117</v>
      </c>
      <c r="AR3256" t="s">
        <v>117</v>
      </c>
      <c r="AS3256" t="s">
        <v>117</v>
      </c>
      <c r="AT3256" t="s">
        <v>117</v>
      </c>
      <c r="AU3256" t="s">
        <v>117</v>
      </c>
      <c r="AV3256" t="s">
        <v>117</v>
      </c>
      <c r="AW3256" t="s">
        <v>117</v>
      </c>
      <c r="AX3256" t="s">
        <v>117</v>
      </c>
      <c r="AY3256" t="s">
        <v>117</v>
      </c>
      <c r="AZ3256" t="s">
        <v>117</v>
      </c>
      <c r="BA3256" t="s">
        <v>117</v>
      </c>
      <c r="BB3256" t="s">
        <v>117</v>
      </c>
      <c r="BD3256" t="s">
        <v>117</v>
      </c>
      <c r="BF3256" t="s">
        <v>117</v>
      </c>
      <c r="BG3256" t="s">
        <v>117</v>
      </c>
      <c r="BH3256" t="s">
        <v>117</v>
      </c>
      <c r="BI3256" t="s">
        <v>117</v>
      </c>
      <c r="BJ3256" t="s">
        <v>117</v>
      </c>
      <c r="BK3256" t="s">
        <v>117</v>
      </c>
      <c r="BL3256" t="s">
        <v>117</v>
      </c>
      <c r="BM3256" t="s">
        <v>117</v>
      </c>
      <c r="BN3256" t="s">
        <v>117</v>
      </c>
      <c r="BO3256" t="s">
        <v>117</v>
      </c>
      <c r="BP3256" t="s">
        <v>117</v>
      </c>
      <c r="BQ3256" t="s">
        <v>117</v>
      </c>
      <c r="BR3256" t="s">
        <v>117</v>
      </c>
      <c r="BS3256" t="s">
        <v>117</v>
      </c>
      <c r="BT3256" t="s">
        <v>117</v>
      </c>
      <c r="BU3256" t="s">
        <v>117</v>
      </c>
      <c r="BV3256" t="s">
        <v>115</v>
      </c>
      <c r="BW3256" t="s">
        <v>115</v>
      </c>
      <c r="BX3256" t="s">
        <v>117</v>
      </c>
      <c r="BY3256" t="s">
        <v>117</v>
      </c>
      <c r="BZ3256" t="s">
        <v>117</v>
      </c>
      <c r="CA3256" t="s">
        <v>117</v>
      </c>
      <c r="CB3256" t="s">
        <v>117</v>
      </c>
      <c r="CC3256" t="s">
        <v>117</v>
      </c>
      <c r="CD3256" t="s">
        <v>117</v>
      </c>
      <c r="CE3256" t="s">
        <v>117</v>
      </c>
      <c r="CF3256" t="s">
        <v>117</v>
      </c>
      <c r="CG3256" t="s">
        <v>117</v>
      </c>
      <c r="CH3256" t="s">
        <v>117</v>
      </c>
      <c r="CI3256" t="s">
        <v>117</v>
      </c>
      <c r="CJ3256" t="s">
        <v>117</v>
      </c>
      <c r="CK3256" t="s">
        <v>117</v>
      </c>
      <c r="CL3256" t="s">
        <v>117</v>
      </c>
      <c r="CM3256" t="s">
        <v>117</v>
      </c>
      <c r="CN3256" t="s">
        <v>117</v>
      </c>
      <c r="CO3256" t="s">
        <v>117</v>
      </c>
      <c r="CP3256" t="s">
        <v>117</v>
      </c>
      <c r="CQ3256" t="s">
        <v>117</v>
      </c>
      <c r="CR3256" t="s">
        <v>117</v>
      </c>
      <c r="CS3256" t="s">
        <v>117</v>
      </c>
      <c r="CT3256" t="s">
        <v>117</v>
      </c>
      <c r="CU3256" t="s">
        <v>117</v>
      </c>
      <c r="CV3256" t="s">
        <v>117</v>
      </c>
      <c r="CW3256" t="s">
        <v>117</v>
      </c>
    </row>
    <row r="3257" spans="1:101" x14ac:dyDescent="0.25">
      <c r="A3257" t="s">
        <v>386</v>
      </c>
      <c r="B3257">
        <v>300315</v>
      </c>
      <c r="C3257" t="s">
        <v>20074</v>
      </c>
      <c r="D3257" t="s">
        <v>102</v>
      </c>
      <c r="E3257" t="s">
        <v>20075</v>
      </c>
      <c r="F3257" t="s">
        <v>20075</v>
      </c>
      <c r="G3257" t="s">
        <v>20076</v>
      </c>
      <c r="H3257" t="s">
        <v>12680</v>
      </c>
      <c r="I3257" t="s">
        <v>686</v>
      </c>
      <c r="J3257" t="s">
        <v>172</v>
      </c>
      <c r="K3257" t="s">
        <v>134</v>
      </c>
      <c r="L3257">
        <v>90405</v>
      </c>
      <c r="M3257" t="s">
        <v>20077</v>
      </c>
      <c r="O3257">
        <v>0</v>
      </c>
      <c r="V3257" t="s">
        <v>114</v>
      </c>
      <c r="W3257" s="1">
        <v>43493</v>
      </c>
      <c r="Y3257" s="1">
        <v>43542</v>
      </c>
      <c r="Z3257" s="2">
        <v>43009</v>
      </c>
      <c r="AB3257" t="s">
        <v>117</v>
      </c>
      <c r="AC3257" t="s">
        <v>117</v>
      </c>
      <c r="AD3257" t="s">
        <v>117</v>
      </c>
      <c r="AG3257" t="s">
        <v>117</v>
      </c>
      <c r="AH3257" t="s">
        <v>115</v>
      </c>
      <c r="AI3257" t="s">
        <v>117</v>
      </c>
      <c r="AJ3257" t="s">
        <v>132</v>
      </c>
      <c r="AL3257" t="s">
        <v>119</v>
      </c>
      <c r="AM3257" t="s">
        <v>133</v>
      </c>
      <c r="AN3257" t="s">
        <v>134</v>
      </c>
      <c r="AO3257" t="s">
        <v>117</v>
      </c>
      <c r="AP3257" t="s">
        <v>117</v>
      </c>
      <c r="AQ3257" t="s">
        <v>117</v>
      </c>
      <c r="AR3257" t="s">
        <v>117</v>
      </c>
      <c r="AS3257" t="s">
        <v>117</v>
      </c>
      <c r="AT3257" t="s">
        <v>117</v>
      </c>
      <c r="AU3257" t="s">
        <v>117</v>
      </c>
      <c r="AV3257" t="s">
        <v>117</v>
      </c>
      <c r="AW3257" t="s">
        <v>117</v>
      </c>
      <c r="AX3257" t="s">
        <v>117</v>
      </c>
      <c r="AY3257" t="s">
        <v>117</v>
      </c>
      <c r="AZ3257" t="s">
        <v>117</v>
      </c>
      <c r="BA3257" t="s">
        <v>117</v>
      </c>
      <c r="BB3257" t="s">
        <v>117</v>
      </c>
      <c r="BD3257" t="s">
        <v>117</v>
      </c>
      <c r="BF3257" t="s">
        <v>117</v>
      </c>
      <c r="BG3257" t="s">
        <v>117</v>
      </c>
      <c r="BH3257" t="s">
        <v>117</v>
      </c>
      <c r="BI3257" t="s">
        <v>117</v>
      </c>
      <c r="BJ3257" t="s">
        <v>117</v>
      </c>
      <c r="BK3257" t="s">
        <v>117</v>
      </c>
      <c r="BL3257" t="s">
        <v>117</v>
      </c>
      <c r="BM3257" t="s">
        <v>117</v>
      </c>
      <c r="BN3257" t="s">
        <v>117</v>
      </c>
      <c r="BO3257" t="s">
        <v>117</v>
      </c>
      <c r="BP3257" t="s">
        <v>117</v>
      </c>
      <c r="BQ3257" t="s">
        <v>117</v>
      </c>
      <c r="BR3257" t="s">
        <v>117</v>
      </c>
      <c r="BS3257" t="s">
        <v>117</v>
      </c>
      <c r="BT3257" t="s">
        <v>117</v>
      </c>
      <c r="BU3257" t="s">
        <v>117</v>
      </c>
      <c r="BV3257" t="s">
        <v>115</v>
      </c>
      <c r="BW3257" t="s">
        <v>115</v>
      </c>
      <c r="BX3257" t="s">
        <v>117</v>
      </c>
      <c r="BY3257" t="s">
        <v>117</v>
      </c>
      <c r="BZ3257" t="s">
        <v>117</v>
      </c>
      <c r="CA3257" t="s">
        <v>117</v>
      </c>
      <c r="CB3257" t="s">
        <v>117</v>
      </c>
      <c r="CC3257" t="s">
        <v>117</v>
      </c>
      <c r="CD3257" t="s">
        <v>117</v>
      </c>
      <c r="CE3257" t="s">
        <v>117</v>
      </c>
      <c r="CF3257" t="s">
        <v>117</v>
      </c>
      <c r="CG3257" t="s">
        <v>117</v>
      </c>
      <c r="CH3257" t="s">
        <v>117</v>
      </c>
      <c r="CI3257" t="s">
        <v>117</v>
      </c>
      <c r="CJ3257" t="s">
        <v>117</v>
      </c>
      <c r="CK3257" t="s">
        <v>117</v>
      </c>
      <c r="CL3257" t="s">
        <v>117</v>
      </c>
      <c r="CM3257" t="s">
        <v>117</v>
      </c>
      <c r="CN3257" t="s">
        <v>117</v>
      </c>
      <c r="CO3257" t="s">
        <v>117</v>
      </c>
      <c r="CP3257" t="s">
        <v>117</v>
      </c>
      <c r="CQ3257" t="s">
        <v>117</v>
      </c>
      <c r="CR3257" t="s">
        <v>117</v>
      </c>
      <c r="CS3257" t="s">
        <v>117</v>
      </c>
      <c r="CT3257" t="s">
        <v>117</v>
      </c>
      <c r="CU3257" t="s">
        <v>117</v>
      </c>
      <c r="CV3257" t="s">
        <v>117</v>
      </c>
      <c r="CW3257" t="s">
        <v>117</v>
      </c>
    </row>
    <row r="3258" spans="1:101" x14ac:dyDescent="0.25">
      <c r="A3258" t="s">
        <v>207</v>
      </c>
      <c r="B3258">
        <v>160989</v>
      </c>
      <c r="C3258" t="s">
        <v>20078</v>
      </c>
      <c r="D3258" t="s">
        <v>102</v>
      </c>
      <c r="E3258" t="s">
        <v>20079</v>
      </c>
      <c r="F3258" t="s">
        <v>20079</v>
      </c>
      <c r="G3258" t="s">
        <v>20080</v>
      </c>
      <c r="H3258" t="s">
        <v>20081</v>
      </c>
      <c r="I3258" t="s">
        <v>213</v>
      </c>
      <c r="J3258" t="s">
        <v>214</v>
      </c>
      <c r="K3258" t="s">
        <v>134</v>
      </c>
      <c r="L3258">
        <v>10022</v>
      </c>
      <c r="M3258" t="s">
        <v>20082</v>
      </c>
      <c r="N3258" t="s">
        <v>20083</v>
      </c>
      <c r="O3258">
        <v>0</v>
      </c>
      <c r="V3258" t="s">
        <v>114</v>
      </c>
      <c r="W3258" s="1">
        <v>40987</v>
      </c>
      <c r="Y3258" s="1">
        <v>43545</v>
      </c>
      <c r="Z3258" s="2">
        <v>43009</v>
      </c>
      <c r="AB3258" t="s">
        <v>117</v>
      </c>
      <c r="AC3258" t="s">
        <v>117</v>
      </c>
      <c r="AD3258" t="s">
        <v>117</v>
      </c>
      <c r="AG3258" t="s">
        <v>117</v>
      </c>
      <c r="AH3258" t="s">
        <v>115</v>
      </c>
      <c r="AI3258" t="s">
        <v>117</v>
      </c>
      <c r="AJ3258" t="s">
        <v>132</v>
      </c>
      <c r="AL3258" t="s">
        <v>119</v>
      </c>
      <c r="AM3258" t="s">
        <v>133</v>
      </c>
      <c r="AN3258" t="s">
        <v>134</v>
      </c>
      <c r="AO3258" t="s">
        <v>117</v>
      </c>
      <c r="AP3258" t="s">
        <v>117</v>
      </c>
      <c r="AQ3258" t="s">
        <v>117</v>
      </c>
      <c r="AR3258" t="s">
        <v>117</v>
      </c>
      <c r="AS3258" t="s">
        <v>117</v>
      </c>
      <c r="AT3258" t="s">
        <v>117</v>
      </c>
      <c r="AU3258" t="s">
        <v>117</v>
      </c>
      <c r="AV3258" t="s">
        <v>117</v>
      </c>
      <c r="AW3258" t="s">
        <v>117</v>
      </c>
      <c r="AX3258" t="s">
        <v>117</v>
      </c>
      <c r="AY3258" t="s">
        <v>117</v>
      </c>
      <c r="AZ3258" t="s">
        <v>117</v>
      </c>
      <c r="BA3258" t="s">
        <v>117</v>
      </c>
      <c r="BB3258" t="s">
        <v>115</v>
      </c>
      <c r="BC3258" t="s">
        <v>20084</v>
      </c>
      <c r="BD3258" t="s">
        <v>117</v>
      </c>
      <c r="BF3258" t="s">
        <v>117</v>
      </c>
      <c r="BG3258" t="s">
        <v>117</v>
      </c>
      <c r="BH3258" t="s">
        <v>117</v>
      </c>
      <c r="BI3258" t="s">
        <v>117</v>
      </c>
      <c r="BJ3258" t="s">
        <v>117</v>
      </c>
      <c r="BK3258" t="s">
        <v>117</v>
      </c>
      <c r="BL3258" t="s">
        <v>117</v>
      </c>
      <c r="BM3258" t="s">
        <v>117</v>
      </c>
      <c r="BN3258" t="s">
        <v>117</v>
      </c>
      <c r="BO3258" t="s">
        <v>117</v>
      </c>
      <c r="BP3258" t="s">
        <v>117</v>
      </c>
      <c r="BQ3258" t="s">
        <v>117</v>
      </c>
      <c r="BR3258" t="s">
        <v>117</v>
      </c>
      <c r="BS3258" t="s">
        <v>117</v>
      </c>
      <c r="BT3258" t="s">
        <v>117</v>
      </c>
      <c r="BU3258" t="s">
        <v>117</v>
      </c>
      <c r="BV3258" t="s">
        <v>115</v>
      </c>
      <c r="BW3258" t="s">
        <v>115</v>
      </c>
      <c r="BX3258" t="s">
        <v>117</v>
      </c>
      <c r="BY3258" t="s">
        <v>117</v>
      </c>
      <c r="BZ3258" t="s">
        <v>117</v>
      </c>
      <c r="CA3258" t="s">
        <v>117</v>
      </c>
      <c r="CB3258" t="s">
        <v>117</v>
      </c>
      <c r="CC3258" t="s">
        <v>117</v>
      </c>
      <c r="CD3258" t="s">
        <v>117</v>
      </c>
      <c r="CE3258" t="s">
        <v>117</v>
      </c>
      <c r="CF3258" t="s">
        <v>117</v>
      </c>
      <c r="CG3258" t="s">
        <v>117</v>
      </c>
      <c r="CH3258" t="s">
        <v>117</v>
      </c>
      <c r="CI3258" t="s">
        <v>117</v>
      </c>
      <c r="CJ3258" t="s">
        <v>117</v>
      </c>
      <c r="CK3258" t="s">
        <v>117</v>
      </c>
      <c r="CL3258" t="s">
        <v>117</v>
      </c>
      <c r="CM3258" t="s">
        <v>117</v>
      </c>
      <c r="CN3258" t="s">
        <v>117</v>
      </c>
      <c r="CO3258" t="s">
        <v>117</v>
      </c>
      <c r="CP3258" t="s">
        <v>117</v>
      </c>
      <c r="CQ3258" t="s">
        <v>117</v>
      </c>
      <c r="CR3258" t="s">
        <v>117</v>
      </c>
      <c r="CS3258" t="s">
        <v>117</v>
      </c>
      <c r="CT3258" t="s">
        <v>117</v>
      </c>
      <c r="CU3258" t="s">
        <v>117</v>
      </c>
      <c r="CV3258" t="s">
        <v>117</v>
      </c>
      <c r="CW3258" t="s">
        <v>117</v>
      </c>
    </row>
    <row r="3259" spans="1:101" x14ac:dyDescent="0.25">
      <c r="A3259" t="s">
        <v>100</v>
      </c>
      <c r="B3259">
        <v>162708</v>
      </c>
      <c r="C3259" t="s">
        <v>20085</v>
      </c>
      <c r="D3259" t="s">
        <v>102</v>
      </c>
      <c r="E3259" t="s">
        <v>20086</v>
      </c>
      <c r="F3259" t="s">
        <v>20087</v>
      </c>
      <c r="G3259" t="s">
        <v>5159</v>
      </c>
      <c r="H3259" t="s">
        <v>104</v>
      </c>
      <c r="I3259" t="s">
        <v>105</v>
      </c>
      <c r="K3259" t="s">
        <v>106</v>
      </c>
      <c r="L3259" t="s">
        <v>107</v>
      </c>
      <c r="M3259" t="s">
        <v>3764</v>
      </c>
      <c r="N3259" t="s">
        <v>3765</v>
      </c>
      <c r="O3259">
        <v>1</v>
      </c>
      <c r="P3259" t="s">
        <v>5315</v>
      </c>
      <c r="Q3259" t="s">
        <v>5316</v>
      </c>
      <c r="R3259" t="s">
        <v>112</v>
      </c>
      <c r="T3259" t="s">
        <v>113</v>
      </c>
      <c r="V3259" t="s">
        <v>114</v>
      </c>
      <c r="W3259" s="1">
        <v>40998</v>
      </c>
      <c r="Y3259" s="1">
        <v>43554</v>
      </c>
      <c r="Z3259" s="2">
        <v>43009</v>
      </c>
      <c r="AA3259" t="s">
        <v>5317</v>
      </c>
      <c r="AB3259" t="s">
        <v>117</v>
      </c>
      <c r="AC3259" t="s">
        <v>117</v>
      </c>
      <c r="AD3259" t="s">
        <v>117</v>
      </c>
      <c r="AF3259" t="s">
        <v>20088</v>
      </c>
      <c r="AG3259" t="s">
        <v>117</v>
      </c>
      <c r="AH3259" t="s">
        <v>115</v>
      </c>
      <c r="AI3259" t="s">
        <v>117</v>
      </c>
      <c r="AJ3259" t="s">
        <v>165</v>
      </c>
      <c r="AK3259" t="s">
        <v>789</v>
      </c>
      <c r="AL3259" t="s">
        <v>119</v>
      </c>
      <c r="AN3259" t="s">
        <v>106</v>
      </c>
      <c r="AO3259" t="s">
        <v>117</v>
      </c>
      <c r="AP3259" t="s">
        <v>117</v>
      </c>
      <c r="AQ3259" t="s">
        <v>117</v>
      </c>
      <c r="AR3259" t="s">
        <v>117</v>
      </c>
      <c r="AS3259" t="s">
        <v>117</v>
      </c>
      <c r="AT3259" t="s">
        <v>117</v>
      </c>
      <c r="AU3259" t="s">
        <v>117</v>
      </c>
      <c r="AV3259" t="s">
        <v>117</v>
      </c>
      <c r="AW3259" t="s">
        <v>117</v>
      </c>
      <c r="AX3259" t="s">
        <v>117</v>
      </c>
      <c r="AY3259" t="s">
        <v>117</v>
      </c>
      <c r="AZ3259" t="s">
        <v>117</v>
      </c>
      <c r="BA3259" t="s">
        <v>117</v>
      </c>
      <c r="BB3259" t="s">
        <v>117</v>
      </c>
      <c r="BD3259" t="s">
        <v>117</v>
      </c>
      <c r="BF3259" t="s">
        <v>117</v>
      </c>
      <c r="BG3259" t="s">
        <v>117</v>
      </c>
      <c r="BH3259" t="s">
        <v>115</v>
      </c>
      <c r="BI3259" t="s">
        <v>117</v>
      </c>
      <c r="BJ3259" t="s">
        <v>117</v>
      </c>
      <c r="BK3259" t="s">
        <v>117</v>
      </c>
      <c r="BL3259" t="s">
        <v>117</v>
      </c>
      <c r="BM3259" t="s">
        <v>117</v>
      </c>
      <c r="BN3259" t="s">
        <v>117</v>
      </c>
      <c r="BO3259" t="s">
        <v>117</v>
      </c>
      <c r="BP3259" t="s">
        <v>117</v>
      </c>
      <c r="BQ3259" t="s">
        <v>117</v>
      </c>
      <c r="BR3259" t="s">
        <v>117</v>
      </c>
      <c r="BS3259" t="s">
        <v>117</v>
      </c>
      <c r="BT3259" t="s">
        <v>117</v>
      </c>
      <c r="BU3259" t="s">
        <v>117</v>
      </c>
      <c r="BV3259" t="s">
        <v>115</v>
      </c>
      <c r="BW3259" t="s">
        <v>115</v>
      </c>
      <c r="BX3259" t="s">
        <v>117</v>
      </c>
      <c r="BY3259" t="s">
        <v>117</v>
      </c>
      <c r="BZ3259" t="s">
        <v>117</v>
      </c>
      <c r="CA3259" t="s">
        <v>117</v>
      </c>
      <c r="CB3259" t="s">
        <v>117</v>
      </c>
      <c r="CC3259" t="s">
        <v>117</v>
      </c>
      <c r="CD3259" t="s">
        <v>117</v>
      </c>
      <c r="CE3259" t="s">
        <v>117</v>
      </c>
      <c r="CF3259" t="s">
        <v>117</v>
      </c>
      <c r="CG3259" t="s">
        <v>117</v>
      </c>
      <c r="CH3259" t="s">
        <v>117</v>
      </c>
      <c r="CI3259" t="s">
        <v>117</v>
      </c>
      <c r="CJ3259" t="s">
        <v>117</v>
      </c>
      <c r="CK3259" t="s">
        <v>117</v>
      </c>
      <c r="CL3259" t="s">
        <v>117</v>
      </c>
      <c r="CM3259" t="s">
        <v>117</v>
      </c>
      <c r="CN3259" t="s">
        <v>117</v>
      </c>
      <c r="CO3259" t="s">
        <v>117</v>
      </c>
      <c r="CP3259" t="s">
        <v>117</v>
      </c>
      <c r="CQ3259" t="s">
        <v>117</v>
      </c>
      <c r="CR3259" t="s">
        <v>117</v>
      </c>
      <c r="CS3259" t="s">
        <v>117</v>
      </c>
      <c r="CT3259" t="s">
        <v>117</v>
      </c>
      <c r="CU3259" t="s">
        <v>117</v>
      </c>
      <c r="CV3259" t="s">
        <v>117</v>
      </c>
      <c r="CW3259" t="s">
        <v>117</v>
      </c>
    </row>
    <row r="3260" spans="1:101" x14ac:dyDescent="0.25">
      <c r="A3260" t="s">
        <v>167</v>
      </c>
      <c r="B3260">
        <v>165109</v>
      </c>
      <c r="C3260" t="s">
        <v>20089</v>
      </c>
      <c r="D3260" t="s">
        <v>102</v>
      </c>
      <c r="E3260" t="s">
        <v>20090</v>
      </c>
      <c r="F3260" t="s">
        <v>20090</v>
      </c>
      <c r="G3260" t="s">
        <v>20091</v>
      </c>
      <c r="I3260" t="s">
        <v>234</v>
      </c>
      <c r="J3260" t="s">
        <v>172</v>
      </c>
      <c r="K3260" t="s">
        <v>134</v>
      </c>
      <c r="L3260">
        <v>94103</v>
      </c>
      <c r="M3260" t="s">
        <v>20092</v>
      </c>
      <c r="O3260">
        <v>0</v>
      </c>
      <c r="V3260" t="s">
        <v>114</v>
      </c>
      <c r="W3260" s="1">
        <v>41169</v>
      </c>
      <c r="Y3260" s="1">
        <v>43553</v>
      </c>
      <c r="Z3260" s="2">
        <v>43009</v>
      </c>
      <c r="AA3260" t="s">
        <v>20093</v>
      </c>
      <c r="AB3260" t="s">
        <v>117</v>
      </c>
      <c r="AC3260" t="s">
        <v>117</v>
      </c>
      <c r="AD3260" t="s">
        <v>117</v>
      </c>
      <c r="AG3260" t="s">
        <v>115</v>
      </c>
      <c r="AH3260" t="s">
        <v>117</v>
      </c>
      <c r="AI3260" t="s">
        <v>117</v>
      </c>
      <c r="AJ3260" t="s">
        <v>132</v>
      </c>
      <c r="AL3260" t="s">
        <v>119</v>
      </c>
      <c r="AM3260" t="s">
        <v>133</v>
      </c>
      <c r="AN3260" t="s">
        <v>134</v>
      </c>
      <c r="AO3260" t="s">
        <v>117</v>
      </c>
      <c r="AP3260" t="s">
        <v>117</v>
      </c>
      <c r="AQ3260" t="s">
        <v>117</v>
      </c>
      <c r="AR3260" t="s">
        <v>117</v>
      </c>
      <c r="AS3260" t="s">
        <v>117</v>
      </c>
      <c r="AT3260" t="s">
        <v>117</v>
      </c>
      <c r="AU3260" t="s">
        <v>117</v>
      </c>
      <c r="AV3260" t="s">
        <v>117</v>
      </c>
      <c r="AW3260" t="s">
        <v>117</v>
      </c>
      <c r="AX3260" t="s">
        <v>117</v>
      </c>
      <c r="AY3260" t="s">
        <v>117</v>
      </c>
      <c r="AZ3260" t="s">
        <v>117</v>
      </c>
      <c r="BA3260" t="s">
        <v>117</v>
      </c>
      <c r="BB3260" t="s">
        <v>117</v>
      </c>
      <c r="BD3260" t="s">
        <v>117</v>
      </c>
      <c r="BF3260" t="s">
        <v>117</v>
      </c>
      <c r="BG3260" t="s">
        <v>117</v>
      </c>
      <c r="BH3260" t="s">
        <v>117</v>
      </c>
      <c r="BI3260" t="s">
        <v>117</v>
      </c>
      <c r="BJ3260" t="s">
        <v>117</v>
      </c>
      <c r="BK3260" t="s">
        <v>117</v>
      </c>
      <c r="BL3260" t="s">
        <v>117</v>
      </c>
      <c r="BM3260" t="s">
        <v>117</v>
      </c>
      <c r="BN3260" t="s">
        <v>117</v>
      </c>
      <c r="BO3260" t="s">
        <v>117</v>
      </c>
      <c r="BP3260" t="s">
        <v>117</v>
      </c>
      <c r="BQ3260" t="s">
        <v>117</v>
      </c>
      <c r="BR3260" t="s">
        <v>117</v>
      </c>
      <c r="BS3260" t="s">
        <v>117</v>
      </c>
      <c r="BT3260" t="s">
        <v>117</v>
      </c>
      <c r="BU3260" t="s">
        <v>117</v>
      </c>
      <c r="BV3260" t="s">
        <v>115</v>
      </c>
      <c r="BW3260" t="s">
        <v>115</v>
      </c>
      <c r="BX3260" t="s">
        <v>117</v>
      </c>
      <c r="BY3260" t="s">
        <v>117</v>
      </c>
      <c r="BZ3260" t="s">
        <v>117</v>
      </c>
      <c r="CA3260" t="s">
        <v>117</v>
      </c>
      <c r="CB3260" t="s">
        <v>117</v>
      </c>
      <c r="CC3260" t="s">
        <v>117</v>
      </c>
      <c r="CD3260" t="s">
        <v>117</v>
      </c>
      <c r="CE3260" t="s">
        <v>117</v>
      </c>
      <c r="CF3260" t="s">
        <v>117</v>
      </c>
      <c r="CG3260" t="s">
        <v>117</v>
      </c>
      <c r="CH3260" t="s">
        <v>117</v>
      </c>
      <c r="CI3260" t="s">
        <v>117</v>
      </c>
      <c r="CJ3260" t="s">
        <v>117</v>
      </c>
      <c r="CK3260" t="s">
        <v>117</v>
      </c>
      <c r="CL3260" t="s">
        <v>117</v>
      </c>
      <c r="CM3260" t="s">
        <v>117</v>
      </c>
      <c r="CN3260" t="s">
        <v>117</v>
      </c>
      <c r="CO3260" t="s">
        <v>117</v>
      </c>
      <c r="CP3260" t="s">
        <v>117</v>
      </c>
      <c r="CQ3260" t="s">
        <v>117</v>
      </c>
      <c r="CR3260" t="s">
        <v>117</v>
      </c>
      <c r="CS3260" t="s">
        <v>117</v>
      </c>
      <c r="CT3260" t="s">
        <v>117</v>
      </c>
      <c r="CU3260" t="s">
        <v>117</v>
      </c>
      <c r="CV3260" t="s">
        <v>117</v>
      </c>
      <c r="CW3260" t="s">
        <v>117</v>
      </c>
    </row>
    <row r="3261" spans="1:101" x14ac:dyDescent="0.25">
      <c r="A3261" t="s">
        <v>100</v>
      </c>
      <c r="B3261">
        <v>304214</v>
      </c>
      <c r="C3261" t="s">
        <v>20094</v>
      </c>
      <c r="D3261" t="s">
        <v>102</v>
      </c>
      <c r="E3261" t="s">
        <v>20095</v>
      </c>
      <c r="F3261" t="s">
        <v>20095</v>
      </c>
      <c r="G3261" t="s">
        <v>4258</v>
      </c>
      <c r="I3261" t="s">
        <v>2850</v>
      </c>
      <c r="K3261" t="s">
        <v>649</v>
      </c>
      <c r="L3261" t="s">
        <v>4260</v>
      </c>
      <c r="M3261" t="s">
        <v>9109</v>
      </c>
      <c r="O3261">
        <v>1</v>
      </c>
      <c r="V3261" t="s">
        <v>114</v>
      </c>
      <c r="W3261" s="1">
        <v>43621</v>
      </c>
      <c r="Y3261" s="1">
        <v>43621</v>
      </c>
      <c r="Z3261" s="2">
        <v>43009</v>
      </c>
      <c r="AB3261" t="s">
        <v>115</v>
      </c>
      <c r="AC3261" t="s">
        <v>117</v>
      </c>
      <c r="AD3261" t="s">
        <v>117</v>
      </c>
      <c r="AG3261" t="s">
        <v>117</v>
      </c>
      <c r="AH3261" t="s">
        <v>115</v>
      </c>
      <c r="AI3261" t="s">
        <v>117</v>
      </c>
      <c r="AJ3261" t="s">
        <v>118</v>
      </c>
      <c r="AL3261" t="s">
        <v>119</v>
      </c>
      <c r="AN3261" t="s">
        <v>649</v>
      </c>
      <c r="AO3261" t="s">
        <v>117</v>
      </c>
      <c r="AP3261" t="s">
        <v>117</v>
      </c>
      <c r="AQ3261" t="s">
        <v>117</v>
      </c>
      <c r="AR3261" t="s">
        <v>117</v>
      </c>
      <c r="AS3261" t="s">
        <v>117</v>
      </c>
      <c r="AT3261" t="s">
        <v>117</v>
      </c>
      <c r="AU3261" t="s">
        <v>117</v>
      </c>
      <c r="AV3261" t="s">
        <v>117</v>
      </c>
      <c r="AW3261" t="s">
        <v>117</v>
      </c>
      <c r="AX3261" t="s">
        <v>117</v>
      </c>
      <c r="AY3261" t="s">
        <v>117</v>
      </c>
      <c r="AZ3261" t="s">
        <v>117</v>
      </c>
      <c r="BA3261" t="s">
        <v>117</v>
      </c>
      <c r="BB3261" t="s">
        <v>117</v>
      </c>
      <c r="BD3261" t="s">
        <v>117</v>
      </c>
      <c r="BF3261" t="s">
        <v>117</v>
      </c>
      <c r="BG3261" t="s">
        <v>115</v>
      </c>
      <c r="BH3261" t="s">
        <v>115</v>
      </c>
      <c r="BI3261" t="s">
        <v>117</v>
      </c>
      <c r="BJ3261" t="s">
        <v>117</v>
      </c>
      <c r="BK3261" t="s">
        <v>117</v>
      </c>
      <c r="BL3261" t="s">
        <v>115</v>
      </c>
      <c r="BM3261" t="s">
        <v>117</v>
      </c>
      <c r="BN3261" t="s">
        <v>117</v>
      </c>
      <c r="BO3261" t="s">
        <v>117</v>
      </c>
      <c r="BP3261" t="s">
        <v>117</v>
      </c>
      <c r="BQ3261" t="s">
        <v>117</v>
      </c>
      <c r="BR3261" t="s">
        <v>117</v>
      </c>
      <c r="BS3261" t="s">
        <v>117</v>
      </c>
      <c r="BT3261" t="s">
        <v>117</v>
      </c>
      <c r="BU3261" t="s">
        <v>115</v>
      </c>
      <c r="BV3261" t="s">
        <v>115</v>
      </c>
      <c r="BW3261" t="s">
        <v>115</v>
      </c>
      <c r="BX3261" t="s">
        <v>117</v>
      </c>
      <c r="BY3261" t="s">
        <v>115</v>
      </c>
      <c r="BZ3261" t="s">
        <v>117</v>
      </c>
      <c r="CA3261" t="s">
        <v>117</v>
      </c>
      <c r="CB3261" t="s">
        <v>117</v>
      </c>
      <c r="CC3261" t="s">
        <v>117</v>
      </c>
      <c r="CD3261" t="s">
        <v>117</v>
      </c>
      <c r="CE3261" t="s">
        <v>117</v>
      </c>
      <c r="CF3261" t="s">
        <v>117</v>
      </c>
      <c r="CG3261" t="s">
        <v>117</v>
      </c>
      <c r="CH3261" t="s">
        <v>117</v>
      </c>
      <c r="CI3261" t="s">
        <v>117</v>
      </c>
      <c r="CJ3261" t="s">
        <v>117</v>
      </c>
      <c r="CK3261" t="s">
        <v>117</v>
      </c>
      <c r="CL3261" t="s">
        <v>117</v>
      </c>
      <c r="CM3261" t="s">
        <v>117</v>
      </c>
      <c r="CN3261" t="s">
        <v>117</v>
      </c>
      <c r="CO3261" t="s">
        <v>115</v>
      </c>
      <c r="CP3261" t="s">
        <v>117</v>
      </c>
      <c r="CQ3261" t="s">
        <v>115</v>
      </c>
      <c r="CR3261" t="s">
        <v>117</v>
      </c>
      <c r="CS3261" t="s">
        <v>117</v>
      </c>
      <c r="CT3261" t="s">
        <v>117</v>
      </c>
      <c r="CU3261" t="s">
        <v>117</v>
      </c>
      <c r="CV3261" t="s">
        <v>117</v>
      </c>
      <c r="CW3261" t="s">
        <v>117</v>
      </c>
    </row>
    <row r="3262" spans="1:101" x14ac:dyDescent="0.25">
      <c r="A3262" t="s">
        <v>167</v>
      </c>
      <c r="B3262">
        <v>160470</v>
      </c>
      <c r="C3262" t="s">
        <v>20096</v>
      </c>
      <c r="D3262" t="s">
        <v>102</v>
      </c>
      <c r="E3262" t="s">
        <v>20097</v>
      </c>
      <c r="F3262" t="s">
        <v>20097</v>
      </c>
      <c r="G3262" t="s">
        <v>20098</v>
      </c>
      <c r="H3262" t="s">
        <v>634</v>
      </c>
      <c r="I3262" t="s">
        <v>171</v>
      </c>
      <c r="J3262" t="s">
        <v>172</v>
      </c>
      <c r="K3262" t="s">
        <v>134</v>
      </c>
      <c r="L3262">
        <v>94301</v>
      </c>
      <c r="M3262" t="s">
        <v>20099</v>
      </c>
      <c r="N3262" t="s">
        <v>20100</v>
      </c>
      <c r="O3262">
        <v>2</v>
      </c>
      <c r="V3262" t="s">
        <v>114</v>
      </c>
      <c r="W3262" s="1">
        <v>40998</v>
      </c>
      <c r="Y3262" s="1">
        <v>43595</v>
      </c>
      <c r="Z3262" s="2">
        <v>43009</v>
      </c>
      <c r="AA3262" t="s">
        <v>20101</v>
      </c>
      <c r="AB3262" t="s">
        <v>117</v>
      </c>
      <c r="AC3262" t="s">
        <v>117</v>
      </c>
      <c r="AD3262" t="s">
        <v>117</v>
      </c>
      <c r="AG3262" t="s">
        <v>115</v>
      </c>
      <c r="AH3262" t="s">
        <v>117</v>
      </c>
      <c r="AI3262" t="s">
        <v>117</v>
      </c>
      <c r="AJ3262" t="s">
        <v>132</v>
      </c>
      <c r="AL3262" t="s">
        <v>119</v>
      </c>
      <c r="AM3262" t="s">
        <v>133</v>
      </c>
      <c r="AN3262" t="s">
        <v>134</v>
      </c>
      <c r="AO3262" t="s">
        <v>117</v>
      </c>
      <c r="AP3262" t="s">
        <v>117</v>
      </c>
      <c r="AQ3262" t="s">
        <v>117</v>
      </c>
      <c r="AR3262" t="s">
        <v>117</v>
      </c>
      <c r="AS3262" t="s">
        <v>117</v>
      </c>
      <c r="AT3262" t="s">
        <v>117</v>
      </c>
      <c r="AU3262" t="s">
        <v>117</v>
      </c>
      <c r="AV3262" t="s">
        <v>117</v>
      </c>
      <c r="AW3262" t="s">
        <v>117</v>
      </c>
      <c r="AX3262" t="s">
        <v>117</v>
      </c>
      <c r="AY3262" t="s">
        <v>117</v>
      </c>
      <c r="AZ3262" t="s">
        <v>117</v>
      </c>
      <c r="BA3262" t="s">
        <v>117</v>
      </c>
      <c r="BB3262" t="s">
        <v>117</v>
      </c>
      <c r="BD3262" t="s">
        <v>117</v>
      </c>
      <c r="BF3262" t="s">
        <v>117</v>
      </c>
      <c r="BG3262" t="s">
        <v>117</v>
      </c>
      <c r="BH3262" t="s">
        <v>117</v>
      </c>
      <c r="BI3262" t="s">
        <v>117</v>
      </c>
      <c r="BJ3262" t="s">
        <v>117</v>
      </c>
      <c r="BK3262" t="s">
        <v>117</v>
      </c>
      <c r="BL3262" t="s">
        <v>117</v>
      </c>
      <c r="BM3262" t="s">
        <v>117</v>
      </c>
      <c r="BN3262" t="s">
        <v>117</v>
      </c>
      <c r="BO3262" t="s">
        <v>117</v>
      </c>
      <c r="BP3262" t="s">
        <v>117</v>
      </c>
      <c r="BQ3262" t="s">
        <v>117</v>
      </c>
      <c r="BR3262" t="s">
        <v>117</v>
      </c>
      <c r="BS3262" t="s">
        <v>117</v>
      </c>
      <c r="BT3262" t="s">
        <v>117</v>
      </c>
      <c r="BU3262" t="s">
        <v>117</v>
      </c>
      <c r="BV3262" t="s">
        <v>115</v>
      </c>
      <c r="BW3262" t="s">
        <v>115</v>
      </c>
      <c r="BX3262" t="s">
        <v>117</v>
      </c>
      <c r="BY3262" t="s">
        <v>117</v>
      </c>
      <c r="BZ3262" t="s">
        <v>117</v>
      </c>
      <c r="CA3262" t="s">
        <v>117</v>
      </c>
      <c r="CB3262" t="s">
        <v>117</v>
      </c>
      <c r="CC3262" t="s">
        <v>117</v>
      </c>
      <c r="CD3262" t="s">
        <v>117</v>
      </c>
      <c r="CE3262" t="s">
        <v>117</v>
      </c>
      <c r="CF3262" t="s">
        <v>117</v>
      </c>
      <c r="CG3262" t="s">
        <v>117</v>
      </c>
      <c r="CH3262" t="s">
        <v>117</v>
      </c>
      <c r="CI3262" t="s">
        <v>117</v>
      </c>
      <c r="CJ3262" t="s">
        <v>117</v>
      </c>
      <c r="CK3262" t="s">
        <v>117</v>
      </c>
      <c r="CL3262" t="s">
        <v>117</v>
      </c>
      <c r="CM3262" t="s">
        <v>117</v>
      </c>
      <c r="CN3262" t="s">
        <v>117</v>
      </c>
      <c r="CO3262" t="s">
        <v>117</v>
      </c>
      <c r="CP3262" t="s">
        <v>117</v>
      </c>
      <c r="CQ3262" t="s">
        <v>117</v>
      </c>
      <c r="CR3262" t="s">
        <v>117</v>
      </c>
      <c r="CS3262" t="s">
        <v>117</v>
      </c>
      <c r="CT3262" t="s">
        <v>117</v>
      </c>
      <c r="CU3262" t="s">
        <v>117</v>
      </c>
      <c r="CV3262" t="s">
        <v>117</v>
      </c>
      <c r="CW3262" t="s">
        <v>117</v>
      </c>
    </row>
    <row r="3263" spans="1:101" x14ac:dyDescent="0.25">
      <c r="A3263" t="s">
        <v>207</v>
      </c>
      <c r="B3263">
        <v>166457</v>
      </c>
      <c r="C3263" t="s">
        <v>20102</v>
      </c>
      <c r="D3263" t="s">
        <v>102</v>
      </c>
      <c r="E3263" t="s">
        <v>20103</v>
      </c>
      <c r="F3263" t="s">
        <v>20103</v>
      </c>
      <c r="G3263" t="s">
        <v>20104</v>
      </c>
      <c r="H3263" t="s">
        <v>20105</v>
      </c>
      <c r="I3263" t="s">
        <v>213</v>
      </c>
      <c r="J3263" t="s">
        <v>214</v>
      </c>
      <c r="K3263" t="s">
        <v>134</v>
      </c>
      <c r="L3263">
        <v>10023</v>
      </c>
      <c r="M3263" t="s">
        <v>20106</v>
      </c>
      <c r="N3263" t="s">
        <v>20107</v>
      </c>
      <c r="O3263">
        <v>1</v>
      </c>
      <c r="V3263" t="s">
        <v>114</v>
      </c>
      <c r="W3263" s="1">
        <v>41303</v>
      </c>
      <c r="Y3263" s="1">
        <v>43507</v>
      </c>
      <c r="Z3263" s="2">
        <v>43009</v>
      </c>
      <c r="AA3263" t="s">
        <v>20108</v>
      </c>
      <c r="AB3263" t="s">
        <v>117</v>
      </c>
      <c r="AC3263" t="s">
        <v>117</v>
      </c>
      <c r="AD3263" t="s">
        <v>117</v>
      </c>
      <c r="AG3263" t="s">
        <v>117</v>
      </c>
      <c r="AH3263" t="s">
        <v>115</v>
      </c>
      <c r="AI3263" t="s">
        <v>117</v>
      </c>
      <c r="AJ3263" t="s">
        <v>132</v>
      </c>
      <c r="AL3263" t="s">
        <v>119</v>
      </c>
      <c r="AM3263" t="s">
        <v>133</v>
      </c>
      <c r="AN3263" t="s">
        <v>134</v>
      </c>
      <c r="AO3263" t="s">
        <v>117</v>
      </c>
      <c r="AP3263" t="s">
        <v>117</v>
      </c>
      <c r="AQ3263" t="s">
        <v>115</v>
      </c>
      <c r="AR3263" t="s">
        <v>117</v>
      </c>
      <c r="AS3263" t="s">
        <v>117</v>
      </c>
      <c r="AT3263" t="s">
        <v>117</v>
      </c>
      <c r="AU3263" t="s">
        <v>117</v>
      </c>
      <c r="AV3263" t="s">
        <v>117</v>
      </c>
      <c r="AW3263" t="s">
        <v>117</v>
      </c>
      <c r="AX3263" t="s">
        <v>117</v>
      </c>
      <c r="AY3263" t="s">
        <v>117</v>
      </c>
      <c r="AZ3263" t="s">
        <v>117</v>
      </c>
      <c r="BA3263" t="s">
        <v>117</v>
      </c>
      <c r="BB3263" t="s">
        <v>117</v>
      </c>
      <c r="BD3263" t="s">
        <v>117</v>
      </c>
      <c r="BF3263" t="s">
        <v>117</v>
      </c>
      <c r="BG3263" t="s">
        <v>117</v>
      </c>
      <c r="BH3263" t="s">
        <v>117</v>
      </c>
      <c r="BI3263" t="s">
        <v>117</v>
      </c>
      <c r="BJ3263" t="s">
        <v>117</v>
      </c>
      <c r="BK3263" t="s">
        <v>117</v>
      </c>
      <c r="BL3263" t="s">
        <v>117</v>
      </c>
      <c r="BM3263" t="s">
        <v>117</v>
      </c>
      <c r="BN3263" t="s">
        <v>117</v>
      </c>
      <c r="BO3263" t="s">
        <v>117</v>
      </c>
      <c r="BP3263" t="s">
        <v>117</v>
      </c>
      <c r="BQ3263" t="s">
        <v>117</v>
      </c>
      <c r="BR3263" t="s">
        <v>117</v>
      </c>
      <c r="BS3263" t="s">
        <v>117</v>
      </c>
      <c r="BT3263" t="s">
        <v>117</v>
      </c>
      <c r="BU3263" t="s">
        <v>117</v>
      </c>
      <c r="BV3263" t="s">
        <v>117</v>
      </c>
      <c r="BW3263" t="s">
        <v>115</v>
      </c>
      <c r="BX3263" t="s">
        <v>117</v>
      </c>
      <c r="BY3263" t="s">
        <v>117</v>
      </c>
      <c r="BZ3263" t="s">
        <v>117</v>
      </c>
      <c r="CA3263" t="s">
        <v>117</v>
      </c>
      <c r="CB3263" t="s">
        <v>117</v>
      </c>
      <c r="CC3263" t="s">
        <v>117</v>
      </c>
      <c r="CD3263" t="s">
        <v>117</v>
      </c>
      <c r="CE3263" t="s">
        <v>117</v>
      </c>
      <c r="CF3263" t="s">
        <v>117</v>
      </c>
      <c r="CG3263" t="s">
        <v>117</v>
      </c>
      <c r="CH3263" t="s">
        <v>117</v>
      </c>
      <c r="CI3263" t="s">
        <v>117</v>
      </c>
      <c r="CJ3263" t="s">
        <v>117</v>
      </c>
      <c r="CK3263" t="s">
        <v>117</v>
      </c>
      <c r="CL3263" t="s">
        <v>117</v>
      </c>
      <c r="CM3263" t="s">
        <v>117</v>
      </c>
      <c r="CN3263" t="s">
        <v>117</v>
      </c>
      <c r="CO3263" t="s">
        <v>117</v>
      </c>
      <c r="CP3263" t="s">
        <v>117</v>
      </c>
      <c r="CQ3263" t="s">
        <v>117</v>
      </c>
      <c r="CR3263" t="s">
        <v>117</v>
      </c>
      <c r="CS3263" t="s">
        <v>117</v>
      </c>
      <c r="CT3263" t="s">
        <v>117</v>
      </c>
      <c r="CU3263" t="s">
        <v>117</v>
      </c>
      <c r="CV3263" t="s">
        <v>117</v>
      </c>
      <c r="CW3263" t="s">
        <v>117</v>
      </c>
    </row>
    <row r="3264" spans="1:101" x14ac:dyDescent="0.25">
      <c r="A3264" t="s">
        <v>207</v>
      </c>
      <c r="B3264">
        <v>281890</v>
      </c>
      <c r="C3264" t="s">
        <v>20109</v>
      </c>
      <c r="D3264" t="s">
        <v>102</v>
      </c>
      <c r="E3264" t="s">
        <v>20110</v>
      </c>
      <c r="F3264" t="s">
        <v>20110</v>
      </c>
      <c r="M3264" t="s">
        <v>20111</v>
      </c>
      <c r="O3264">
        <v>0</v>
      </c>
      <c r="P3264" t="s">
        <v>20112</v>
      </c>
      <c r="R3264" t="s">
        <v>20113</v>
      </c>
      <c r="S3264" t="s">
        <v>214</v>
      </c>
      <c r="T3264" t="s">
        <v>134</v>
      </c>
      <c r="U3264" t="s">
        <v>20114</v>
      </c>
      <c r="V3264" t="s">
        <v>114</v>
      </c>
      <c r="W3264" s="1">
        <v>42355</v>
      </c>
      <c r="Y3264" s="1">
        <v>43542</v>
      </c>
      <c r="Z3264" s="2">
        <v>43009</v>
      </c>
      <c r="AA3264" t="s">
        <v>20115</v>
      </c>
      <c r="AB3264" t="s">
        <v>117</v>
      </c>
      <c r="AC3264" t="s">
        <v>117</v>
      </c>
      <c r="AD3264" t="s">
        <v>117</v>
      </c>
      <c r="AG3264" t="s">
        <v>117</v>
      </c>
      <c r="AH3264" t="s">
        <v>115</v>
      </c>
      <c r="AI3264" t="s">
        <v>117</v>
      </c>
      <c r="AJ3264" t="s">
        <v>132</v>
      </c>
      <c r="AL3264" t="s">
        <v>119</v>
      </c>
      <c r="AM3264" t="s">
        <v>133</v>
      </c>
      <c r="AN3264" t="s">
        <v>134</v>
      </c>
      <c r="AO3264" t="s">
        <v>117</v>
      </c>
      <c r="AP3264" t="s">
        <v>117</v>
      </c>
      <c r="AQ3264" t="s">
        <v>117</v>
      </c>
      <c r="AR3264" t="s">
        <v>117</v>
      </c>
      <c r="AS3264" t="s">
        <v>117</v>
      </c>
      <c r="AT3264" t="s">
        <v>117</v>
      </c>
      <c r="AU3264" t="s">
        <v>117</v>
      </c>
      <c r="AV3264" t="s">
        <v>117</v>
      </c>
      <c r="AW3264" t="s">
        <v>117</v>
      </c>
      <c r="AX3264" t="s">
        <v>117</v>
      </c>
      <c r="AY3264" t="s">
        <v>117</v>
      </c>
      <c r="AZ3264" t="s">
        <v>117</v>
      </c>
      <c r="BA3264" t="s">
        <v>117</v>
      </c>
      <c r="BB3264" t="s">
        <v>117</v>
      </c>
      <c r="BD3264" t="s">
        <v>117</v>
      </c>
      <c r="BF3264" t="s">
        <v>117</v>
      </c>
      <c r="BG3264" t="s">
        <v>117</v>
      </c>
      <c r="BH3264" t="s">
        <v>115</v>
      </c>
      <c r="BI3264" t="s">
        <v>117</v>
      </c>
      <c r="BJ3264" t="s">
        <v>117</v>
      </c>
      <c r="BK3264" t="s">
        <v>117</v>
      </c>
      <c r="BL3264" t="s">
        <v>117</v>
      </c>
      <c r="BM3264" t="s">
        <v>117</v>
      </c>
      <c r="BN3264" t="s">
        <v>117</v>
      </c>
      <c r="BO3264" t="s">
        <v>117</v>
      </c>
      <c r="BP3264" t="s">
        <v>117</v>
      </c>
      <c r="BQ3264" t="s">
        <v>117</v>
      </c>
      <c r="BR3264" t="s">
        <v>117</v>
      </c>
      <c r="BS3264" t="s">
        <v>117</v>
      </c>
      <c r="BT3264" t="s">
        <v>117</v>
      </c>
      <c r="BU3264" t="s">
        <v>117</v>
      </c>
      <c r="BV3264" t="s">
        <v>115</v>
      </c>
      <c r="BW3264" t="s">
        <v>115</v>
      </c>
      <c r="BX3264" t="s">
        <v>117</v>
      </c>
      <c r="BY3264" t="s">
        <v>117</v>
      </c>
      <c r="BZ3264" t="s">
        <v>117</v>
      </c>
      <c r="CA3264" t="s">
        <v>117</v>
      </c>
      <c r="CB3264" t="s">
        <v>117</v>
      </c>
      <c r="CC3264" t="s">
        <v>117</v>
      </c>
      <c r="CD3264" t="s">
        <v>117</v>
      </c>
      <c r="CE3264" t="s">
        <v>117</v>
      </c>
      <c r="CF3264" t="s">
        <v>117</v>
      </c>
      <c r="CG3264" t="s">
        <v>117</v>
      </c>
      <c r="CH3264" t="s">
        <v>117</v>
      </c>
      <c r="CI3264" t="s">
        <v>117</v>
      </c>
      <c r="CJ3264" t="s">
        <v>117</v>
      </c>
      <c r="CK3264" t="s">
        <v>117</v>
      </c>
      <c r="CL3264" t="s">
        <v>117</v>
      </c>
      <c r="CM3264" t="s">
        <v>117</v>
      </c>
      <c r="CN3264" t="s">
        <v>117</v>
      </c>
      <c r="CO3264" t="s">
        <v>117</v>
      </c>
      <c r="CP3264" t="s">
        <v>117</v>
      </c>
      <c r="CQ3264" t="s">
        <v>117</v>
      </c>
      <c r="CR3264" t="s">
        <v>117</v>
      </c>
      <c r="CS3264" t="s">
        <v>117</v>
      </c>
      <c r="CT3264" t="s">
        <v>117</v>
      </c>
      <c r="CU3264" t="s">
        <v>117</v>
      </c>
      <c r="CV3264" t="s">
        <v>117</v>
      </c>
      <c r="CW3264" t="s">
        <v>117</v>
      </c>
    </row>
    <row r="3265" spans="1:101" x14ac:dyDescent="0.25">
      <c r="A3265" t="s">
        <v>100</v>
      </c>
      <c r="B3265">
        <v>175018</v>
      </c>
      <c r="C3265" t="s">
        <v>20116</v>
      </c>
      <c r="D3265" t="s">
        <v>102</v>
      </c>
      <c r="E3265" t="s">
        <v>20117</v>
      </c>
      <c r="F3265" t="s">
        <v>20117</v>
      </c>
      <c r="G3265" t="s">
        <v>20118</v>
      </c>
      <c r="I3265" t="s">
        <v>1040</v>
      </c>
      <c r="K3265" t="s">
        <v>525</v>
      </c>
      <c r="M3265" t="s">
        <v>6363</v>
      </c>
      <c r="N3265" t="s">
        <v>6364</v>
      </c>
      <c r="O3265">
        <v>0</v>
      </c>
      <c r="V3265" t="s">
        <v>114</v>
      </c>
      <c r="W3265" s="1">
        <v>42046</v>
      </c>
      <c r="Y3265" s="1">
        <v>43536</v>
      </c>
      <c r="Z3265" s="2">
        <v>43009</v>
      </c>
      <c r="AA3265" t="s">
        <v>20119</v>
      </c>
      <c r="AB3265" t="s">
        <v>115</v>
      </c>
      <c r="AC3265" t="s">
        <v>117</v>
      </c>
      <c r="AD3265" t="s">
        <v>117</v>
      </c>
      <c r="AG3265" t="s">
        <v>117</v>
      </c>
      <c r="AH3265" t="s">
        <v>115</v>
      </c>
      <c r="AI3265" t="s">
        <v>117</v>
      </c>
      <c r="AJ3265" t="s">
        <v>118</v>
      </c>
      <c r="AL3265" t="s">
        <v>119</v>
      </c>
      <c r="AN3265" t="s">
        <v>525</v>
      </c>
      <c r="AO3265" t="s">
        <v>117</v>
      </c>
      <c r="AP3265" t="s">
        <v>117</v>
      </c>
      <c r="AQ3265" t="s">
        <v>117</v>
      </c>
      <c r="AR3265" t="s">
        <v>117</v>
      </c>
      <c r="AS3265" t="s">
        <v>117</v>
      </c>
      <c r="AT3265" t="s">
        <v>117</v>
      </c>
      <c r="AU3265" t="s">
        <v>117</v>
      </c>
      <c r="AV3265" t="s">
        <v>117</v>
      </c>
      <c r="AW3265" t="s">
        <v>117</v>
      </c>
      <c r="AX3265" t="s">
        <v>117</v>
      </c>
      <c r="AY3265" t="s">
        <v>117</v>
      </c>
      <c r="AZ3265" t="s">
        <v>117</v>
      </c>
      <c r="BA3265" t="s">
        <v>117</v>
      </c>
      <c r="BB3265" t="s">
        <v>117</v>
      </c>
      <c r="BD3265" t="s">
        <v>117</v>
      </c>
      <c r="BF3265" t="s">
        <v>117</v>
      </c>
      <c r="BG3265" t="s">
        <v>117</v>
      </c>
      <c r="BH3265" t="s">
        <v>115</v>
      </c>
      <c r="BI3265" t="s">
        <v>117</v>
      </c>
      <c r="BJ3265" t="s">
        <v>117</v>
      </c>
      <c r="BK3265" t="s">
        <v>117</v>
      </c>
      <c r="BL3265" t="s">
        <v>117</v>
      </c>
      <c r="BM3265" t="s">
        <v>117</v>
      </c>
      <c r="BN3265" t="s">
        <v>115</v>
      </c>
      <c r="BO3265" t="s">
        <v>117</v>
      </c>
      <c r="BP3265" t="s">
        <v>117</v>
      </c>
      <c r="BQ3265" t="s">
        <v>117</v>
      </c>
      <c r="BR3265" t="s">
        <v>117</v>
      </c>
      <c r="BS3265" t="s">
        <v>117</v>
      </c>
      <c r="BT3265" t="s">
        <v>117</v>
      </c>
      <c r="BU3265" t="s">
        <v>117</v>
      </c>
      <c r="BV3265" t="s">
        <v>117</v>
      </c>
      <c r="BW3265" t="s">
        <v>115</v>
      </c>
      <c r="BX3265" t="s">
        <v>117</v>
      </c>
      <c r="BY3265" t="s">
        <v>117</v>
      </c>
      <c r="BZ3265" t="s">
        <v>117</v>
      </c>
      <c r="CA3265" t="s">
        <v>117</v>
      </c>
      <c r="CB3265" t="s">
        <v>117</v>
      </c>
      <c r="CC3265" t="s">
        <v>117</v>
      </c>
      <c r="CD3265" t="s">
        <v>117</v>
      </c>
      <c r="CE3265" t="s">
        <v>117</v>
      </c>
      <c r="CF3265" t="s">
        <v>117</v>
      </c>
      <c r="CG3265" t="s">
        <v>117</v>
      </c>
      <c r="CH3265" t="s">
        <v>117</v>
      </c>
      <c r="CI3265" t="s">
        <v>117</v>
      </c>
      <c r="CJ3265" t="s">
        <v>117</v>
      </c>
      <c r="CK3265" t="s">
        <v>117</v>
      </c>
      <c r="CL3265" t="s">
        <v>117</v>
      </c>
      <c r="CM3265" t="s">
        <v>117</v>
      </c>
      <c r="CN3265" t="s">
        <v>117</v>
      </c>
      <c r="CO3265" t="s">
        <v>117</v>
      </c>
      <c r="CP3265" t="s">
        <v>117</v>
      </c>
      <c r="CQ3265" t="s">
        <v>117</v>
      </c>
      <c r="CR3265" t="s">
        <v>117</v>
      </c>
      <c r="CS3265" t="s">
        <v>117</v>
      </c>
      <c r="CT3265" t="s">
        <v>117</v>
      </c>
      <c r="CU3265" t="s">
        <v>117</v>
      </c>
      <c r="CV3265" t="s">
        <v>117</v>
      </c>
      <c r="CW3265" t="s">
        <v>117</v>
      </c>
    </row>
    <row r="3266" spans="1:101" x14ac:dyDescent="0.25">
      <c r="A3266" t="s">
        <v>100</v>
      </c>
      <c r="B3266">
        <v>284666</v>
      </c>
      <c r="C3266" t="s">
        <v>20120</v>
      </c>
      <c r="D3266" t="s">
        <v>102</v>
      </c>
      <c r="E3266" t="s">
        <v>20121</v>
      </c>
      <c r="F3266" t="s">
        <v>20121</v>
      </c>
      <c r="G3266" t="s">
        <v>20122</v>
      </c>
      <c r="H3266" t="s">
        <v>2515</v>
      </c>
      <c r="I3266" t="s">
        <v>112</v>
      </c>
      <c r="K3266" t="s">
        <v>113</v>
      </c>
      <c r="M3266" t="s">
        <v>20123</v>
      </c>
      <c r="O3266">
        <v>0</v>
      </c>
      <c r="V3266" t="s">
        <v>114</v>
      </c>
      <c r="W3266" s="1">
        <v>42592</v>
      </c>
      <c r="Y3266" s="1">
        <v>43495</v>
      </c>
      <c r="Z3266" s="2">
        <v>43009</v>
      </c>
      <c r="AA3266" t="s">
        <v>20124</v>
      </c>
      <c r="AB3266" t="s">
        <v>115</v>
      </c>
      <c r="AC3266" t="s">
        <v>117</v>
      </c>
      <c r="AD3266" t="s">
        <v>117</v>
      </c>
      <c r="AF3266" t="s">
        <v>20125</v>
      </c>
      <c r="AG3266" t="s">
        <v>117</v>
      </c>
      <c r="AH3266" t="s">
        <v>115</v>
      </c>
      <c r="AI3266" t="s">
        <v>117</v>
      </c>
      <c r="AJ3266" t="s">
        <v>165</v>
      </c>
      <c r="AK3266" t="s">
        <v>735</v>
      </c>
      <c r="AL3266" t="s">
        <v>119</v>
      </c>
      <c r="AN3266" t="s">
        <v>113</v>
      </c>
      <c r="AO3266" t="s">
        <v>117</v>
      </c>
      <c r="AP3266" t="s">
        <v>117</v>
      </c>
      <c r="AQ3266" t="s">
        <v>115</v>
      </c>
      <c r="AR3266" t="s">
        <v>117</v>
      </c>
      <c r="AS3266" t="s">
        <v>117</v>
      </c>
      <c r="AT3266" t="s">
        <v>117</v>
      </c>
      <c r="AU3266" t="s">
        <v>117</v>
      </c>
      <c r="AV3266" t="s">
        <v>117</v>
      </c>
      <c r="AW3266" t="s">
        <v>117</v>
      </c>
      <c r="AX3266" t="s">
        <v>117</v>
      </c>
      <c r="AY3266" t="s">
        <v>117</v>
      </c>
      <c r="AZ3266" t="s">
        <v>117</v>
      </c>
      <c r="BA3266" t="s">
        <v>117</v>
      </c>
      <c r="BB3266" t="s">
        <v>117</v>
      </c>
      <c r="BD3266" t="s">
        <v>117</v>
      </c>
      <c r="BF3266" t="s">
        <v>117</v>
      </c>
      <c r="BG3266" t="s">
        <v>117</v>
      </c>
      <c r="BH3266" t="s">
        <v>117</v>
      </c>
      <c r="BI3266" t="s">
        <v>117</v>
      </c>
      <c r="BJ3266" t="s">
        <v>117</v>
      </c>
      <c r="BK3266" t="s">
        <v>117</v>
      </c>
      <c r="BL3266" t="s">
        <v>117</v>
      </c>
      <c r="BM3266" t="s">
        <v>117</v>
      </c>
      <c r="BN3266" t="s">
        <v>117</v>
      </c>
      <c r="BO3266" t="s">
        <v>117</v>
      </c>
      <c r="BP3266" t="s">
        <v>117</v>
      </c>
      <c r="BQ3266" t="s">
        <v>117</v>
      </c>
      <c r="BR3266" t="s">
        <v>117</v>
      </c>
      <c r="BS3266" t="s">
        <v>117</v>
      </c>
      <c r="BT3266" t="s">
        <v>117</v>
      </c>
      <c r="BU3266" t="s">
        <v>117</v>
      </c>
      <c r="BV3266" t="s">
        <v>115</v>
      </c>
      <c r="BW3266" t="s">
        <v>115</v>
      </c>
      <c r="BX3266" t="s">
        <v>117</v>
      </c>
      <c r="BY3266" t="s">
        <v>117</v>
      </c>
      <c r="BZ3266" t="s">
        <v>117</v>
      </c>
      <c r="CA3266" t="s">
        <v>117</v>
      </c>
      <c r="CB3266" t="s">
        <v>117</v>
      </c>
      <c r="CC3266" t="s">
        <v>117</v>
      </c>
      <c r="CD3266" t="s">
        <v>117</v>
      </c>
      <c r="CE3266" t="s">
        <v>117</v>
      </c>
      <c r="CF3266" t="s">
        <v>117</v>
      </c>
      <c r="CG3266" t="s">
        <v>117</v>
      </c>
      <c r="CH3266" t="s">
        <v>117</v>
      </c>
      <c r="CI3266" t="s">
        <v>117</v>
      </c>
      <c r="CJ3266" t="s">
        <v>117</v>
      </c>
      <c r="CK3266" t="s">
        <v>117</v>
      </c>
      <c r="CL3266" t="s">
        <v>117</v>
      </c>
      <c r="CM3266" t="s">
        <v>117</v>
      </c>
      <c r="CN3266" t="s">
        <v>117</v>
      </c>
      <c r="CO3266" t="s">
        <v>117</v>
      </c>
      <c r="CP3266" t="s">
        <v>117</v>
      </c>
      <c r="CQ3266" t="s">
        <v>117</v>
      </c>
      <c r="CR3266" t="s">
        <v>117</v>
      </c>
      <c r="CS3266" t="s">
        <v>117</v>
      </c>
      <c r="CT3266" t="s">
        <v>117</v>
      </c>
      <c r="CU3266" t="s">
        <v>117</v>
      </c>
      <c r="CV3266" t="s">
        <v>117</v>
      </c>
      <c r="CW3266" t="s">
        <v>117</v>
      </c>
    </row>
    <row r="3267" spans="1:101" x14ac:dyDescent="0.25">
      <c r="A3267" t="s">
        <v>145</v>
      </c>
      <c r="B3267">
        <v>161792</v>
      </c>
      <c r="C3267" t="s">
        <v>20126</v>
      </c>
      <c r="D3267" t="s">
        <v>102</v>
      </c>
      <c r="E3267" t="s">
        <v>20127</v>
      </c>
      <c r="F3267" t="s">
        <v>20128</v>
      </c>
      <c r="G3267" t="s">
        <v>20129</v>
      </c>
      <c r="I3267" t="s">
        <v>150</v>
      </c>
      <c r="J3267" t="s">
        <v>151</v>
      </c>
      <c r="K3267" t="s">
        <v>134</v>
      </c>
      <c r="L3267">
        <v>2142</v>
      </c>
      <c r="M3267" t="s">
        <v>20130</v>
      </c>
      <c r="N3267" t="s">
        <v>20131</v>
      </c>
      <c r="O3267">
        <v>2</v>
      </c>
      <c r="V3267" t="s">
        <v>114</v>
      </c>
      <c r="W3267" s="1">
        <v>40998</v>
      </c>
      <c r="Y3267" s="1">
        <v>43549</v>
      </c>
      <c r="Z3267" s="2">
        <v>43009</v>
      </c>
      <c r="AA3267" t="s">
        <v>20132</v>
      </c>
      <c r="AB3267" t="s">
        <v>117</v>
      </c>
      <c r="AC3267" t="s">
        <v>117</v>
      </c>
      <c r="AD3267" t="s">
        <v>117</v>
      </c>
      <c r="AG3267" t="s">
        <v>115</v>
      </c>
      <c r="AH3267" t="s">
        <v>117</v>
      </c>
      <c r="AI3267" t="s">
        <v>117</v>
      </c>
      <c r="AJ3267" t="s">
        <v>293</v>
      </c>
      <c r="AL3267" t="s">
        <v>119</v>
      </c>
      <c r="AM3267" t="s">
        <v>133</v>
      </c>
      <c r="AN3267" t="s">
        <v>134</v>
      </c>
      <c r="AO3267" t="s">
        <v>117</v>
      </c>
      <c r="AP3267" t="s">
        <v>117</v>
      </c>
      <c r="AQ3267" t="s">
        <v>117</v>
      </c>
      <c r="AR3267" t="s">
        <v>117</v>
      </c>
      <c r="AS3267" t="s">
        <v>117</v>
      </c>
      <c r="AT3267" t="s">
        <v>117</v>
      </c>
      <c r="AU3267" t="s">
        <v>117</v>
      </c>
      <c r="AV3267" t="s">
        <v>117</v>
      </c>
      <c r="AW3267" t="s">
        <v>117</v>
      </c>
      <c r="AX3267" t="s">
        <v>117</v>
      </c>
      <c r="AY3267" t="s">
        <v>117</v>
      </c>
      <c r="AZ3267" t="s">
        <v>117</v>
      </c>
      <c r="BA3267" t="s">
        <v>117</v>
      </c>
      <c r="BB3267" t="s">
        <v>117</v>
      </c>
      <c r="BD3267" t="s">
        <v>117</v>
      </c>
      <c r="BF3267" t="s">
        <v>117</v>
      </c>
      <c r="BG3267" t="s">
        <v>117</v>
      </c>
      <c r="BH3267" t="s">
        <v>115</v>
      </c>
      <c r="BI3267" t="s">
        <v>117</v>
      </c>
      <c r="BJ3267" t="s">
        <v>117</v>
      </c>
      <c r="BK3267" t="s">
        <v>117</v>
      </c>
      <c r="BL3267" t="s">
        <v>117</v>
      </c>
      <c r="BM3267" t="s">
        <v>117</v>
      </c>
      <c r="BN3267" t="s">
        <v>117</v>
      </c>
      <c r="BO3267" t="s">
        <v>117</v>
      </c>
      <c r="BP3267" t="s">
        <v>117</v>
      </c>
      <c r="BQ3267" t="s">
        <v>117</v>
      </c>
      <c r="BR3267" t="s">
        <v>117</v>
      </c>
      <c r="BS3267" t="s">
        <v>117</v>
      </c>
      <c r="BT3267" t="s">
        <v>117</v>
      </c>
      <c r="BU3267" t="s">
        <v>117</v>
      </c>
      <c r="BV3267" t="s">
        <v>115</v>
      </c>
      <c r="BW3267" t="s">
        <v>115</v>
      </c>
      <c r="BX3267" t="s">
        <v>117</v>
      </c>
      <c r="BY3267" t="s">
        <v>117</v>
      </c>
      <c r="BZ3267" t="s">
        <v>117</v>
      </c>
      <c r="CA3267" t="s">
        <v>117</v>
      </c>
      <c r="CB3267" t="s">
        <v>117</v>
      </c>
      <c r="CC3267" t="s">
        <v>117</v>
      </c>
      <c r="CD3267" t="s">
        <v>117</v>
      </c>
      <c r="CE3267" t="s">
        <v>117</v>
      </c>
      <c r="CF3267" t="s">
        <v>117</v>
      </c>
      <c r="CG3267" t="s">
        <v>117</v>
      </c>
      <c r="CH3267" t="s">
        <v>117</v>
      </c>
      <c r="CI3267" t="s">
        <v>117</v>
      </c>
      <c r="CJ3267" t="s">
        <v>117</v>
      </c>
      <c r="CK3267" t="s">
        <v>117</v>
      </c>
      <c r="CL3267" t="s">
        <v>117</v>
      </c>
      <c r="CM3267" t="s">
        <v>117</v>
      </c>
      <c r="CN3267" t="s">
        <v>117</v>
      </c>
      <c r="CO3267" t="s">
        <v>117</v>
      </c>
      <c r="CP3267" t="s">
        <v>117</v>
      </c>
      <c r="CQ3267" t="s">
        <v>117</v>
      </c>
      <c r="CR3267" t="s">
        <v>117</v>
      </c>
      <c r="CS3267" t="s">
        <v>117</v>
      </c>
      <c r="CT3267" t="s">
        <v>117</v>
      </c>
      <c r="CU3267" t="s">
        <v>117</v>
      </c>
      <c r="CV3267" t="s">
        <v>117</v>
      </c>
      <c r="CW3267" t="s">
        <v>117</v>
      </c>
    </row>
    <row r="3268" spans="1:101" x14ac:dyDescent="0.25">
      <c r="A3268" t="s">
        <v>100</v>
      </c>
      <c r="B3268">
        <v>165691</v>
      </c>
      <c r="C3268" t="s">
        <v>20133</v>
      </c>
      <c r="D3268" t="s">
        <v>102</v>
      </c>
      <c r="E3268" t="s">
        <v>20134</v>
      </c>
      <c r="F3268" t="s">
        <v>20134</v>
      </c>
      <c r="G3268" t="s">
        <v>20135</v>
      </c>
      <c r="H3268" t="s">
        <v>105</v>
      </c>
      <c r="I3268" t="s">
        <v>784</v>
      </c>
      <c r="K3268" t="s">
        <v>106</v>
      </c>
      <c r="L3268" t="s">
        <v>884</v>
      </c>
      <c r="M3268" t="s">
        <v>20136</v>
      </c>
      <c r="N3268" t="s">
        <v>20137</v>
      </c>
      <c r="O3268">
        <v>0</v>
      </c>
      <c r="V3268" t="s">
        <v>114</v>
      </c>
      <c r="W3268" s="1">
        <v>41264</v>
      </c>
      <c r="Y3268" s="1">
        <v>43551</v>
      </c>
      <c r="Z3268" s="2">
        <v>43009</v>
      </c>
      <c r="AA3268" t="s">
        <v>20138</v>
      </c>
      <c r="AB3268" t="s">
        <v>117</v>
      </c>
      <c r="AC3268" t="s">
        <v>117</v>
      </c>
      <c r="AD3268" t="s">
        <v>117</v>
      </c>
      <c r="AF3268" t="s">
        <v>2690</v>
      </c>
      <c r="AG3268" t="s">
        <v>117</v>
      </c>
      <c r="AH3268" t="s">
        <v>115</v>
      </c>
      <c r="AI3268" t="s">
        <v>117</v>
      </c>
      <c r="AJ3268" t="s">
        <v>118</v>
      </c>
      <c r="AL3268" t="s">
        <v>119</v>
      </c>
      <c r="AN3268" t="s">
        <v>106</v>
      </c>
      <c r="AO3268" t="s">
        <v>117</v>
      </c>
      <c r="AP3268" t="s">
        <v>117</v>
      </c>
      <c r="AQ3268" t="s">
        <v>117</v>
      </c>
      <c r="AR3268" t="s">
        <v>117</v>
      </c>
      <c r="AS3268" t="s">
        <v>117</v>
      </c>
      <c r="AT3268" t="s">
        <v>117</v>
      </c>
      <c r="AU3268" t="s">
        <v>117</v>
      </c>
      <c r="AV3268" t="s">
        <v>117</v>
      </c>
      <c r="AW3268" t="s">
        <v>117</v>
      </c>
      <c r="AX3268" t="s">
        <v>117</v>
      </c>
      <c r="AY3268" t="s">
        <v>117</v>
      </c>
      <c r="AZ3268" t="s">
        <v>117</v>
      </c>
      <c r="BA3268" t="s">
        <v>117</v>
      </c>
      <c r="BB3268" t="s">
        <v>117</v>
      </c>
      <c r="BD3268" t="s">
        <v>117</v>
      </c>
      <c r="BF3268" t="s">
        <v>117</v>
      </c>
      <c r="BG3268" t="s">
        <v>117</v>
      </c>
      <c r="BH3268" t="s">
        <v>115</v>
      </c>
      <c r="BI3268" t="s">
        <v>117</v>
      </c>
      <c r="BJ3268" t="s">
        <v>117</v>
      </c>
      <c r="BK3268" t="s">
        <v>117</v>
      </c>
      <c r="BL3268" t="s">
        <v>117</v>
      </c>
      <c r="BM3268" t="s">
        <v>117</v>
      </c>
      <c r="BN3268" t="s">
        <v>117</v>
      </c>
      <c r="BO3268" t="s">
        <v>117</v>
      </c>
      <c r="BP3268" t="s">
        <v>117</v>
      </c>
      <c r="BQ3268" t="s">
        <v>117</v>
      </c>
      <c r="BR3268" t="s">
        <v>117</v>
      </c>
      <c r="BS3268" t="s">
        <v>117</v>
      </c>
      <c r="BT3268" t="s">
        <v>117</v>
      </c>
      <c r="BU3268" t="s">
        <v>117</v>
      </c>
      <c r="BV3268" t="s">
        <v>115</v>
      </c>
      <c r="BW3268" t="s">
        <v>115</v>
      </c>
      <c r="BX3268" t="s">
        <v>117</v>
      </c>
      <c r="BY3268" t="s">
        <v>117</v>
      </c>
      <c r="BZ3268" t="s">
        <v>117</v>
      </c>
      <c r="CA3268" t="s">
        <v>117</v>
      </c>
      <c r="CB3268" t="s">
        <v>117</v>
      </c>
      <c r="CC3268" t="s">
        <v>117</v>
      </c>
      <c r="CD3268" t="s">
        <v>117</v>
      </c>
      <c r="CE3268" t="s">
        <v>117</v>
      </c>
      <c r="CF3268" t="s">
        <v>117</v>
      </c>
      <c r="CG3268" t="s">
        <v>117</v>
      </c>
      <c r="CH3268" t="s">
        <v>117</v>
      </c>
      <c r="CI3268" t="s">
        <v>117</v>
      </c>
      <c r="CJ3268" t="s">
        <v>117</v>
      </c>
      <c r="CK3268" t="s">
        <v>117</v>
      </c>
      <c r="CL3268" t="s">
        <v>117</v>
      </c>
      <c r="CM3268" t="s">
        <v>117</v>
      </c>
      <c r="CN3268" t="s">
        <v>117</v>
      </c>
      <c r="CO3268" t="s">
        <v>117</v>
      </c>
      <c r="CP3268" t="s">
        <v>117</v>
      </c>
      <c r="CQ3268" t="s">
        <v>117</v>
      </c>
      <c r="CR3268" t="s">
        <v>117</v>
      </c>
      <c r="CS3268" t="s">
        <v>117</v>
      </c>
      <c r="CT3268" t="s">
        <v>117</v>
      </c>
      <c r="CU3268" t="s">
        <v>117</v>
      </c>
      <c r="CV3268" t="s">
        <v>117</v>
      </c>
      <c r="CW3268" t="s">
        <v>117</v>
      </c>
    </row>
    <row r="3269" spans="1:101" x14ac:dyDescent="0.25">
      <c r="A3269" t="s">
        <v>100</v>
      </c>
      <c r="B3269">
        <v>297837</v>
      </c>
      <c r="C3269" t="s">
        <v>20139</v>
      </c>
      <c r="D3269" t="s">
        <v>102</v>
      </c>
      <c r="E3269" t="s">
        <v>20140</v>
      </c>
      <c r="F3269" t="s">
        <v>20140</v>
      </c>
      <c r="G3269" t="s">
        <v>17697</v>
      </c>
      <c r="I3269" t="s">
        <v>242</v>
      </c>
      <c r="K3269" t="s">
        <v>243</v>
      </c>
      <c r="L3269" t="s">
        <v>17698</v>
      </c>
      <c r="M3269" t="s">
        <v>20141</v>
      </c>
      <c r="N3269" t="s">
        <v>20142</v>
      </c>
      <c r="O3269">
        <v>1</v>
      </c>
      <c r="V3269" t="s">
        <v>114</v>
      </c>
      <c r="W3269" s="1">
        <v>43278</v>
      </c>
      <c r="Y3269" s="1">
        <v>43633</v>
      </c>
      <c r="Z3269" s="2">
        <v>43009</v>
      </c>
      <c r="AA3269" t="s">
        <v>2307</v>
      </c>
      <c r="AB3269" t="s">
        <v>115</v>
      </c>
      <c r="AC3269" t="s">
        <v>117</v>
      </c>
      <c r="AD3269" t="s">
        <v>117</v>
      </c>
      <c r="AG3269" t="s">
        <v>117</v>
      </c>
      <c r="AH3269" t="s">
        <v>115</v>
      </c>
      <c r="AI3269" t="s">
        <v>117</v>
      </c>
      <c r="AJ3269" t="s">
        <v>300</v>
      </c>
      <c r="AL3269" t="s">
        <v>184</v>
      </c>
      <c r="AN3269" t="s">
        <v>243</v>
      </c>
      <c r="AO3269" t="s">
        <v>117</v>
      </c>
      <c r="AP3269" t="s">
        <v>117</v>
      </c>
      <c r="AQ3269" t="s">
        <v>117</v>
      </c>
      <c r="AR3269" t="s">
        <v>117</v>
      </c>
      <c r="AS3269" t="s">
        <v>117</v>
      </c>
      <c r="AT3269" t="s">
        <v>117</v>
      </c>
      <c r="AU3269" t="s">
        <v>117</v>
      </c>
      <c r="AV3269" t="s">
        <v>117</v>
      </c>
      <c r="AW3269" t="s">
        <v>117</v>
      </c>
      <c r="AX3269" t="s">
        <v>117</v>
      </c>
      <c r="AY3269" t="s">
        <v>117</v>
      </c>
      <c r="AZ3269" t="s">
        <v>117</v>
      </c>
      <c r="BA3269" t="s">
        <v>117</v>
      </c>
      <c r="BB3269" t="s">
        <v>117</v>
      </c>
      <c r="BD3269" t="s">
        <v>117</v>
      </c>
      <c r="BF3269" t="s">
        <v>117</v>
      </c>
      <c r="BG3269" t="s">
        <v>117</v>
      </c>
      <c r="BH3269" t="s">
        <v>115</v>
      </c>
      <c r="BI3269" t="s">
        <v>117</v>
      </c>
      <c r="BJ3269" t="s">
        <v>117</v>
      </c>
      <c r="BK3269" t="s">
        <v>117</v>
      </c>
      <c r="BL3269" t="s">
        <v>117</v>
      </c>
      <c r="BM3269" t="s">
        <v>117</v>
      </c>
      <c r="BN3269" t="s">
        <v>117</v>
      </c>
      <c r="BO3269" t="s">
        <v>117</v>
      </c>
      <c r="BP3269" t="s">
        <v>117</v>
      </c>
      <c r="BQ3269" t="s">
        <v>117</v>
      </c>
      <c r="BR3269" t="s">
        <v>117</v>
      </c>
      <c r="BS3269" t="s">
        <v>117</v>
      </c>
      <c r="BT3269" t="s">
        <v>117</v>
      </c>
      <c r="BU3269" t="s">
        <v>117</v>
      </c>
      <c r="BV3269" t="s">
        <v>115</v>
      </c>
      <c r="BW3269" t="s">
        <v>115</v>
      </c>
      <c r="BX3269" t="s">
        <v>117</v>
      </c>
      <c r="BY3269" t="s">
        <v>117</v>
      </c>
      <c r="BZ3269" t="s">
        <v>117</v>
      </c>
      <c r="CA3269" t="s">
        <v>117</v>
      </c>
      <c r="CB3269" t="s">
        <v>117</v>
      </c>
      <c r="CC3269" t="s">
        <v>117</v>
      </c>
      <c r="CD3269" t="s">
        <v>117</v>
      </c>
      <c r="CE3269" t="s">
        <v>117</v>
      </c>
      <c r="CF3269" t="s">
        <v>117</v>
      </c>
      <c r="CG3269" t="s">
        <v>117</v>
      </c>
      <c r="CH3269" t="s">
        <v>117</v>
      </c>
      <c r="CI3269" t="s">
        <v>117</v>
      </c>
      <c r="CJ3269" t="s">
        <v>117</v>
      </c>
      <c r="CK3269" t="s">
        <v>117</v>
      </c>
      <c r="CL3269" t="s">
        <v>117</v>
      </c>
      <c r="CM3269" t="s">
        <v>117</v>
      </c>
      <c r="CN3269" t="s">
        <v>117</v>
      </c>
      <c r="CO3269" t="s">
        <v>117</v>
      </c>
      <c r="CP3269" t="s">
        <v>117</v>
      </c>
      <c r="CQ3269" t="s">
        <v>117</v>
      </c>
      <c r="CR3269" t="s">
        <v>117</v>
      </c>
      <c r="CS3269" t="s">
        <v>117</v>
      </c>
      <c r="CT3269" t="s">
        <v>117</v>
      </c>
      <c r="CU3269" t="s">
        <v>117</v>
      </c>
      <c r="CV3269" t="s">
        <v>117</v>
      </c>
      <c r="CW3269" t="s">
        <v>117</v>
      </c>
    </row>
    <row r="3270" spans="1:101" x14ac:dyDescent="0.25">
      <c r="A3270" t="s">
        <v>100</v>
      </c>
      <c r="B3270">
        <v>163004</v>
      </c>
      <c r="C3270" t="s">
        <v>20143</v>
      </c>
      <c r="D3270" t="s">
        <v>102</v>
      </c>
      <c r="E3270" t="s">
        <v>20144</v>
      </c>
      <c r="F3270" t="s">
        <v>20144</v>
      </c>
      <c r="G3270" t="s">
        <v>20145</v>
      </c>
      <c r="H3270" t="s">
        <v>14383</v>
      </c>
      <c r="I3270" t="s">
        <v>1764</v>
      </c>
      <c r="K3270" t="s">
        <v>373</v>
      </c>
      <c r="L3270" t="s">
        <v>10667</v>
      </c>
      <c r="M3270" t="s">
        <v>20146</v>
      </c>
      <c r="N3270" t="s">
        <v>20147</v>
      </c>
      <c r="O3270">
        <v>0</v>
      </c>
      <c r="V3270" t="s">
        <v>114</v>
      </c>
      <c r="W3270" s="1">
        <v>40998</v>
      </c>
      <c r="Y3270" s="1">
        <v>43551</v>
      </c>
      <c r="Z3270" s="2">
        <v>43009</v>
      </c>
      <c r="AB3270" t="s">
        <v>115</v>
      </c>
      <c r="AC3270" t="s">
        <v>117</v>
      </c>
      <c r="AD3270" t="s">
        <v>117</v>
      </c>
      <c r="AG3270" t="s">
        <v>117</v>
      </c>
      <c r="AH3270" t="s">
        <v>115</v>
      </c>
      <c r="AI3270" t="s">
        <v>117</v>
      </c>
      <c r="AJ3270" t="s">
        <v>118</v>
      </c>
      <c r="AL3270" t="s">
        <v>119</v>
      </c>
      <c r="AN3270" t="s">
        <v>373</v>
      </c>
      <c r="AO3270" t="s">
        <v>117</v>
      </c>
      <c r="AP3270" t="s">
        <v>117</v>
      </c>
      <c r="AQ3270" t="s">
        <v>117</v>
      </c>
      <c r="AR3270" t="s">
        <v>117</v>
      </c>
      <c r="AS3270" t="s">
        <v>117</v>
      </c>
      <c r="AT3270" t="s">
        <v>117</v>
      </c>
      <c r="AU3270" t="s">
        <v>117</v>
      </c>
      <c r="AV3270" t="s">
        <v>117</v>
      </c>
      <c r="AW3270" t="s">
        <v>117</v>
      </c>
      <c r="AX3270" t="s">
        <v>117</v>
      </c>
      <c r="AY3270" t="s">
        <v>117</v>
      </c>
      <c r="AZ3270" t="s">
        <v>117</v>
      </c>
      <c r="BA3270" t="s">
        <v>117</v>
      </c>
      <c r="BB3270" t="s">
        <v>117</v>
      </c>
      <c r="BD3270" t="s">
        <v>117</v>
      </c>
      <c r="BF3270" t="s">
        <v>117</v>
      </c>
      <c r="BG3270" t="s">
        <v>117</v>
      </c>
      <c r="BH3270" t="s">
        <v>117</v>
      </c>
      <c r="BI3270" t="s">
        <v>117</v>
      </c>
      <c r="BJ3270" t="s">
        <v>117</v>
      </c>
      <c r="BK3270" t="s">
        <v>117</v>
      </c>
      <c r="BL3270" t="s">
        <v>117</v>
      </c>
      <c r="BM3270" t="s">
        <v>117</v>
      </c>
      <c r="BN3270" t="s">
        <v>117</v>
      </c>
      <c r="BO3270" t="s">
        <v>117</v>
      </c>
      <c r="BP3270" t="s">
        <v>117</v>
      </c>
      <c r="BQ3270" t="s">
        <v>117</v>
      </c>
      <c r="BR3270" t="s">
        <v>117</v>
      </c>
      <c r="BS3270" t="s">
        <v>117</v>
      </c>
      <c r="BT3270" t="s">
        <v>117</v>
      </c>
      <c r="BU3270" t="s">
        <v>117</v>
      </c>
      <c r="BV3270" t="s">
        <v>117</v>
      </c>
      <c r="BW3270" t="s">
        <v>115</v>
      </c>
      <c r="BX3270" t="s">
        <v>117</v>
      </c>
      <c r="BY3270" t="s">
        <v>117</v>
      </c>
      <c r="BZ3270" t="s">
        <v>117</v>
      </c>
      <c r="CA3270" t="s">
        <v>117</v>
      </c>
      <c r="CB3270" t="s">
        <v>117</v>
      </c>
      <c r="CC3270" t="s">
        <v>117</v>
      </c>
      <c r="CD3270" t="s">
        <v>117</v>
      </c>
      <c r="CE3270" t="s">
        <v>117</v>
      </c>
      <c r="CF3270" t="s">
        <v>117</v>
      </c>
      <c r="CG3270" t="s">
        <v>117</v>
      </c>
      <c r="CH3270" t="s">
        <v>117</v>
      </c>
      <c r="CI3270" t="s">
        <v>117</v>
      </c>
      <c r="CJ3270" t="s">
        <v>117</v>
      </c>
      <c r="CK3270" t="s">
        <v>117</v>
      </c>
      <c r="CL3270" t="s">
        <v>117</v>
      </c>
      <c r="CM3270" t="s">
        <v>117</v>
      </c>
      <c r="CN3270" t="s">
        <v>117</v>
      </c>
      <c r="CO3270" t="s">
        <v>117</v>
      </c>
      <c r="CP3270" t="s">
        <v>117</v>
      </c>
      <c r="CQ3270" t="s">
        <v>117</v>
      </c>
      <c r="CR3270" t="s">
        <v>117</v>
      </c>
      <c r="CS3270" t="s">
        <v>117</v>
      </c>
      <c r="CT3270" t="s">
        <v>117</v>
      </c>
      <c r="CU3270" t="s">
        <v>117</v>
      </c>
      <c r="CV3270" t="s">
        <v>117</v>
      </c>
      <c r="CW3270" t="s">
        <v>117</v>
      </c>
    </row>
    <row r="3271" spans="1:101" x14ac:dyDescent="0.25">
      <c r="A3271" t="s">
        <v>167</v>
      </c>
      <c r="B3271">
        <v>162803</v>
      </c>
      <c r="C3271" t="s">
        <v>20148</v>
      </c>
      <c r="D3271" t="s">
        <v>102</v>
      </c>
      <c r="E3271" t="s">
        <v>20149</v>
      </c>
      <c r="F3271" t="s">
        <v>20150</v>
      </c>
      <c r="G3271" t="s">
        <v>20151</v>
      </c>
      <c r="I3271" t="s">
        <v>1565</v>
      </c>
      <c r="J3271" t="s">
        <v>172</v>
      </c>
      <c r="K3271" t="s">
        <v>134</v>
      </c>
      <c r="L3271">
        <v>94612</v>
      </c>
      <c r="M3271" t="s">
        <v>20152</v>
      </c>
      <c r="N3271" t="s">
        <v>20153</v>
      </c>
      <c r="O3271">
        <v>1</v>
      </c>
      <c r="V3271" t="s">
        <v>114</v>
      </c>
      <c r="W3271" s="1">
        <v>40997</v>
      </c>
      <c r="Y3271" s="1">
        <v>43550</v>
      </c>
      <c r="Z3271" s="2">
        <v>43009</v>
      </c>
      <c r="AA3271" t="s">
        <v>20154</v>
      </c>
      <c r="AB3271" t="s">
        <v>117</v>
      </c>
      <c r="AC3271" t="s">
        <v>117</v>
      </c>
      <c r="AD3271" t="s">
        <v>117</v>
      </c>
      <c r="AG3271" t="s">
        <v>115</v>
      </c>
      <c r="AH3271" t="s">
        <v>117</v>
      </c>
      <c r="AI3271" t="s">
        <v>117</v>
      </c>
      <c r="AJ3271" t="s">
        <v>132</v>
      </c>
      <c r="AL3271" t="s">
        <v>119</v>
      </c>
      <c r="AM3271" t="s">
        <v>133</v>
      </c>
      <c r="AN3271" t="s">
        <v>134</v>
      </c>
      <c r="AO3271" t="s">
        <v>117</v>
      </c>
      <c r="AP3271" t="s">
        <v>117</v>
      </c>
      <c r="AQ3271" t="s">
        <v>117</v>
      </c>
      <c r="AR3271" t="s">
        <v>117</v>
      </c>
      <c r="AS3271" t="s">
        <v>117</v>
      </c>
      <c r="AT3271" t="s">
        <v>117</v>
      </c>
      <c r="AU3271" t="s">
        <v>117</v>
      </c>
      <c r="AV3271" t="s">
        <v>117</v>
      </c>
      <c r="AW3271" t="s">
        <v>117</v>
      </c>
      <c r="AX3271" t="s">
        <v>117</v>
      </c>
      <c r="AY3271" t="s">
        <v>117</v>
      </c>
      <c r="AZ3271" t="s">
        <v>117</v>
      </c>
      <c r="BA3271" t="s">
        <v>117</v>
      </c>
      <c r="BB3271" t="s">
        <v>117</v>
      </c>
      <c r="BD3271" t="s">
        <v>117</v>
      </c>
      <c r="BF3271" t="s">
        <v>117</v>
      </c>
      <c r="BG3271" t="s">
        <v>117</v>
      </c>
      <c r="BH3271" t="s">
        <v>117</v>
      </c>
      <c r="BI3271" t="s">
        <v>117</v>
      </c>
      <c r="BJ3271" t="s">
        <v>117</v>
      </c>
      <c r="BK3271" t="s">
        <v>117</v>
      </c>
      <c r="BL3271" t="s">
        <v>117</v>
      </c>
      <c r="BM3271" t="s">
        <v>117</v>
      </c>
      <c r="BN3271" t="s">
        <v>117</v>
      </c>
      <c r="BO3271" t="s">
        <v>117</v>
      </c>
      <c r="BP3271" t="s">
        <v>117</v>
      </c>
      <c r="BQ3271" t="s">
        <v>117</v>
      </c>
      <c r="BR3271" t="s">
        <v>117</v>
      </c>
      <c r="BS3271" t="s">
        <v>117</v>
      </c>
      <c r="BT3271" t="s">
        <v>117</v>
      </c>
      <c r="BU3271" t="s">
        <v>117</v>
      </c>
      <c r="BV3271" t="s">
        <v>115</v>
      </c>
      <c r="BW3271" t="s">
        <v>115</v>
      </c>
      <c r="BX3271" t="s">
        <v>117</v>
      </c>
      <c r="BY3271" t="s">
        <v>117</v>
      </c>
      <c r="BZ3271" t="s">
        <v>117</v>
      </c>
      <c r="CA3271" t="s">
        <v>117</v>
      </c>
      <c r="CB3271" t="s">
        <v>117</v>
      </c>
      <c r="CC3271" t="s">
        <v>117</v>
      </c>
      <c r="CD3271" t="s">
        <v>117</v>
      </c>
      <c r="CE3271" t="s">
        <v>117</v>
      </c>
      <c r="CF3271" t="s">
        <v>117</v>
      </c>
      <c r="CG3271" t="s">
        <v>117</v>
      </c>
      <c r="CH3271" t="s">
        <v>117</v>
      </c>
      <c r="CI3271" t="s">
        <v>117</v>
      </c>
      <c r="CJ3271" t="s">
        <v>117</v>
      </c>
      <c r="CK3271" t="s">
        <v>117</v>
      </c>
      <c r="CL3271" t="s">
        <v>117</v>
      </c>
      <c r="CM3271" t="s">
        <v>117</v>
      </c>
      <c r="CN3271" t="s">
        <v>117</v>
      </c>
      <c r="CO3271" t="s">
        <v>117</v>
      </c>
      <c r="CP3271" t="s">
        <v>117</v>
      </c>
      <c r="CQ3271" t="s">
        <v>117</v>
      </c>
      <c r="CR3271" t="s">
        <v>117</v>
      </c>
      <c r="CS3271" t="s">
        <v>117</v>
      </c>
      <c r="CT3271" t="s">
        <v>117</v>
      </c>
      <c r="CU3271" t="s">
        <v>117</v>
      </c>
      <c r="CV3271" t="s">
        <v>117</v>
      </c>
      <c r="CW3271" t="s">
        <v>117</v>
      </c>
    </row>
    <row r="3272" spans="1:101" x14ac:dyDescent="0.25">
      <c r="A3272" t="s">
        <v>309</v>
      </c>
      <c r="B3272">
        <v>300786</v>
      </c>
      <c r="C3272" t="s">
        <v>20155</v>
      </c>
      <c r="D3272" t="s">
        <v>102</v>
      </c>
      <c r="E3272" t="s">
        <v>20156</v>
      </c>
      <c r="F3272" t="s">
        <v>20156</v>
      </c>
      <c r="G3272" t="s">
        <v>20157</v>
      </c>
      <c r="H3272" t="s">
        <v>20158</v>
      </c>
      <c r="I3272" t="s">
        <v>20159</v>
      </c>
      <c r="J3272" t="s">
        <v>755</v>
      </c>
      <c r="K3272" t="s">
        <v>134</v>
      </c>
      <c r="L3272">
        <v>19301</v>
      </c>
      <c r="M3272" t="s">
        <v>20160</v>
      </c>
      <c r="O3272">
        <v>0</v>
      </c>
      <c r="V3272" t="s">
        <v>114</v>
      </c>
      <c r="W3272" s="1">
        <v>43530</v>
      </c>
      <c r="Y3272" s="1">
        <v>43532</v>
      </c>
      <c r="Z3272" s="2">
        <v>43009</v>
      </c>
      <c r="AB3272" t="s">
        <v>117</v>
      </c>
      <c r="AC3272" t="s">
        <v>117</v>
      </c>
      <c r="AD3272" t="s">
        <v>117</v>
      </c>
      <c r="AG3272" t="s">
        <v>117</v>
      </c>
      <c r="AH3272" t="s">
        <v>115</v>
      </c>
      <c r="AI3272" t="s">
        <v>117</v>
      </c>
      <c r="AJ3272" t="s">
        <v>132</v>
      </c>
      <c r="AL3272" t="s">
        <v>119</v>
      </c>
      <c r="AM3272" t="s">
        <v>133</v>
      </c>
      <c r="AN3272" t="s">
        <v>134</v>
      </c>
      <c r="AO3272" t="s">
        <v>117</v>
      </c>
      <c r="AP3272" t="s">
        <v>117</v>
      </c>
      <c r="AQ3272" t="s">
        <v>117</v>
      </c>
      <c r="AR3272" t="s">
        <v>117</v>
      </c>
      <c r="AS3272" t="s">
        <v>117</v>
      </c>
      <c r="AT3272" t="s">
        <v>117</v>
      </c>
      <c r="AU3272" t="s">
        <v>117</v>
      </c>
      <c r="AV3272" t="s">
        <v>117</v>
      </c>
      <c r="AW3272" t="s">
        <v>117</v>
      </c>
      <c r="AX3272" t="s">
        <v>117</v>
      </c>
      <c r="AY3272" t="s">
        <v>117</v>
      </c>
      <c r="AZ3272" t="s">
        <v>117</v>
      </c>
      <c r="BA3272" t="s">
        <v>117</v>
      </c>
      <c r="BB3272" t="s">
        <v>117</v>
      </c>
      <c r="BD3272" t="s">
        <v>117</v>
      </c>
      <c r="BF3272" t="s">
        <v>117</v>
      </c>
      <c r="BG3272" t="s">
        <v>117</v>
      </c>
      <c r="BH3272" t="s">
        <v>115</v>
      </c>
      <c r="BI3272" t="s">
        <v>117</v>
      </c>
      <c r="BJ3272" t="s">
        <v>117</v>
      </c>
      <c r="BK3272" t="s">
        <v>117</v>
      </c>
      <c r="BL3272" t="s">
        <v>117</v>
      </c>
      <c r="BM3272" t="s">
        <v>117</v>
      </c>
      <c r="BN3272" t="s">
        <v>117</v>
      </c>
      <c r="BO3272" t="s">
        <v>117</v>
      </c>
      <c r="BP3272" t="s">
        <v>117</v>
      </c>
      <c r="BQ3272" t="s">
        <v>117</v>
      </c>
      <c r="BR3272" t="s">
        <v>117</v>
      </c>
      <c r="BS3272" t="s">
        <v>117</v>
      </c>
      <c r="BT3272" t="s">
        <v>117</v>
      </c>
      <c r="BU3272" t="s">
        <v>117</v>
      </c>
      <c r="BV3272" t="s">
        <v>115</v>
      </c>
      <c r="BW3272" t="s">
        <v>115</v>
      </c>
      <c r="BX3272" t="s">
        <v>117</v>
      </c>
      <c r="BY3272" t="s">
        <v>117</v>
      </c>
      <c r="BZ3272" t="s">
        <v>117</v>
      </c>
      <c r="CA3272" t="s">
        <v>117</v>
      </c>
      <c r="CB3272" t="s">
        <v>117</v>
      </c>
      <c r="CC3272" t="s">
        <v>117</v>
      </c>
      <c r="CD3272" t="s">
        <v>117</v>
      </c>
      <c r="CE3272" t="s">
        <v>117</v>
      </c>
      <c r="CF3272" t="s">
        <v>117</v>
      </c>
      <c r="CG3272" t="s">
        <v>117</v>
      </c>
      <c r="CH3272" t="s">
        <v>117</v>
      </c>
      <c r="CI3272" t="s">
        <v>117</v>
      </c>
      <c r="CJ3272" t="s">
        <v>117</v>
      </c>
      <c r="CK3272" t="s">
        <v>117</v>
      </c>
      <c r="CL3272" t="s">
        <v>117</v>
      </c>
      <c r="CM3272" t="s">
        <v>117</v>
      </c>
      <c r="CN3272" t="s">
        <v>117</v>
      </c>
      <c r="CO3272" t="s">
        <v>117</v>
      </c>
      <c r="CP3272" t="s">
        <v>117</v>
      </c>
      <c r="CQ3272" t="s">
        <v>117</v>
      </c>
      <c r="CR3272" t="s">
        <v>117</v>
      </c>
      <c r="CS3272" t="s">
        <v>117</v>
      </c>
      <c r="CT3272" t="s">
        <v>117</v>
      </c>
      <c r="CU3272" t="s">
        <v>117</v>
      </c>
      <c r="CV3272" t="s">
        <v>117</v>
      </c>
      <c r="CW3272" t="s">
        <v>117</v>
      </c>
    </row>
    <row r="3273" spans="1:101" x14ac:dyDescent="0.25">
      <c r="A3273" t="s">
        <v>386</v>
      </c>
      <c r="B3273">
        <v>130201</v>
      </c>
      <c r="C3273" t="s">
        <v>20161</v>
      </c>
      <c r="D3273" t="s">
        <v>102</v>
      </c>
      <c r="E3273" t="s">
        <v>20162</v>
      </c>
      <c r="F3273" t="s">
        <v>20163</v>
      </c>
      <c r="M3273" t="s">
        <v>20164</v>
      </c>
      <c r="N3273" t="s">
        <v>20165</v>
      </c>
      <c r="O3273">
        <v>0</v>
      </c>
      <c r="P3273" t="s">
        <v>20166</v>
      </c>
      <c r="R3273" t="s">
        <v>12426</v>
      </c>
      <c r="S3273" t="s">
        <v>172</v>
      </c>
      <c r="T3273" t="s">
        <v>134</v>
      </c>
      <c r="U3273">
        <v>92024</v>
      </c>
      <c r="V3273" t="s">
        <v>114</v>
      </c>
      <c r="W3273" s="1">
        <v>41715</v>
      </c>
      <c r="Y3273" s="1">
        <v>43536</v>
      </c>
      <c r="Z3273" s="2">
        <v>43009</v>
      </c>
      <c r="AA3273" t="s">
        <v>20167</v>
      </c>
      <c r="AB3273" t="s">
        <v>117</v>
      </c>
      <c r="AC3273" t="s">
        <v>117</v>
      </c>
      <c r="AD3273" t="s">
        <v>117</v>
      </c>
      <c r="AG3273" t="s">
        <v>117</v>
      </c>
      <c r="AH3273" t="s">
        <v>115</v>
      </c>
      <c r="AI3273" t="s">
        <v>117</v>
      </c>
      <c r="AJ3273" t="s">
        <v>132</v>
      </c>
      <c r="AL3273" t="s">
        <v>119</v>
      </c>
      <c r="AM3273" t="s">
        <v>133</v>
      </c>
      <c r="AN3273" t="s">
        <v>134</v>
      </c>
      <c r="AO3273" t="s">
        <v>117</v>
      </c>
      <c r="AP3273" t="s">
        <v>117</v>
      </c>
      <c r="AQ3273" t="s">
        <v>117</v>
      </c>
      <c r="AR3273" t="s">
        <v>117</v>
      </c>
      <c r="AS3273" t="s">
        <v>117</v>
      </c>
      <c r="AT3273" t="s">
        <v>117</v>
      </c>
      <c r="AU3273" t="s">
        <v>117</v>
      </c>
      <c r="AV3273" t="s">
        <v>117</v>
      </c>
      <c r="AW3273" t="s">
        <v>117</v>
      </c>
      <c r="AX3273" t="s">
        <v>117</v>
      </c>
      <c r="AY3273" t="s">
        <v>117</v>
      </c>
      <c r="AZ3273" t="s">
        <v>117</v>
      </c>
      <c r="BA3273" t="s">
        <v>117</v>
      </c>
      <c r="BB3273" t="s">
        <v>117</v>
      </c>
      <c r="BD3273" t="s">
        <v>117</v>
      </c>
      <c r="BF3273" t="s">
        <v>117</v>
      </c>
      <c r="BG3273" t="s">
        <v>117</v>
      </c>
      <c r="BH3273" t="s">
        <v>117</v>
      </c>
      <c r="BI3273" t="s">
        <v>117</v>
      </c>
      <c r="BJ3273" t="s">
        <v>117</v>
      </c>
      <c r="BK3273" t="s">
        <v>117</v>
      </c>
      <c r="BL3273" t="s">
        <v>117</v>
      </c>
      <c r="BM3273" t="s">
        <v>117</v>
      </c>
      <c r="BN3273" t="s">
        <v>117</v>
      </c>
      <c r="BO3273" t="s">
        <v>117</v>
      </c>
      <c r="BP3273" t="s">
        <v>117</v>
      </c>
      <c r="BQ3273" t="s">
        <v>117</v>
      </c>
      <c r="BR3273" t="s">
        <v>117</v>
      </c>
      <c r="BS3273" t="s">
        <v>117</v>
      </c>
      <c r="BT3273" t="s">
        <v>117</v>
      </c>
      <c r="BU3273" t="s">
        <v>117</v>
      </c>
      <c r="BV3273" t="s">
        <v>117</v>
      </c>
      <c r="BW3273" t="s">
        <v>115</v>
      </c>
      <c r="BX3273" t="s">
        <v>117</v>
      </c>
      <c r="BY3273" t="s">
        <v>117</v>
      </c>
      <c r="BZ3273" t="s">
        <v>117</v>
      </c>
      <c r="CA3273" t="s">
        <v>117</v>
      </c>
      <c r="CB3273" t="s">
        <v>117</v>
      </c>
      <c r="CC3273" t="s">
        <v>117</v>
      </c>
      <c r="CD3273" t="s">
        <v>117</v>
      </c>
      <c r="CE3273" t="s">
        <v>117</v>
      </c>
      <c r="CF3273" t="s">
        <v>117</v>
      </c>
      <c r="CG3273" t="s">
        <v>117</v>
      </c>
      <c r="CH3273" t="s">
        <v>117</v>
      </c>
      <c r="CI3273" t="s">
        <v>117</v>
      </c>
      <c r="CJ3273" t="s">
        <v>117</v>
      </c>
      <c r="CK3273" t="s">
        <v>117</v>
      </c>
      <c r="CL3273" t="s">
        <v>117</v>
      </c>
      <c r="CM3273" t="s">
        <v>117</v>
      </c>
      <c r="CN3273" t="s">
        <v>117</v>
      </c>
      <c r="CO3273" t="s">
        <v>117</v>
      </c>
      <c r="CP3273" t="s">
        <v>117</v>
      </c>
      <c r="CQ3273" t="s">
        <v>117</v>
      </c>
      <c r="CR3273" t="s">
        <v>117</v>
      </c>
      <c r="CS3273" t="s">
        <v>117</v>
      </c>
      <c r="CT3273" t="s">
        <v>117</v>
      </c>
      <c r="CU3273" t="s">
        <v>117</v>
      </c>
      <c r="CV3273" t="s">
        <v>117</v>
      </c>
      <c r="CW3273" t="s">
        <v>117</v>
      </c>
    </row>
    <row r="3274" spans="1:101" x14ac:dyDescent="0.25">
      <c r="A3274" t="s">
        <v>100</v>
      </c>
      <c r="B3274">
        <v>161741</v>
      </c>
      <c r="C3274" t="s">
        <v>20168</v>
      </c>
      <c r="D3274" t="s">
        <v>102</v>
      </c>
      <c r="E3274" t="s">
        <v>20169</v>
      </c>
      <c r="F3274" t="s">
        <v>20169</v>
      </c>
      <c r="G3274" t="s">
        <v>20170</v>
      </c>
      <c r="I3274" t="s">
        <v>242</v>
      </c>
      <c r="K3274" t="s">
        <v>243</v>
      </c>
      <c r="L3274" t="s">
        <v>20171</v>
      </c>
      <c r="M3274" t="s">
        <v>20172</v>
      </c>
      <c r="N3274" t="s">
        <v>20173</v>
      </c>
      <c r="O3274">
        <v>0</v>
      </c>
      <c r="V3274" t="s">
        <v>114</v>
      </c>
      <c r="W3274" s="1">
        <v>41001</v>
      </c>
      <c r="Y3274" s="1">
        <v>43552</v>
      </c>
      <c r="Z3274" s="2">
        <v>43009</v>
      </c>
      <c r="AA3274" t="s">
        <v>11411</v>
      </c>
      <c r="AB3274" t="s">
        <v>115</v>
      </c>
      <c r="AC3274" t="s">
        <v>117</v>
      </c>
      <c r="AD3274" t="s">
        <v>117</v>
      </c>
      <c r="AG3274" t="s">
        <v>117</v>
      </c>
      <c r="AH3274" t="s">
        <v>115</v>
      </c>
      <c r="AI3274" t="s">
        <v>117</v>
      </c>
      <c r="AJ3274" t="s">
        <v>300</v>
      </c>
      <c r="AL3274" t="s">
        <v>119</v>
      </c>
      <c r="AN3274" t="s">
        <v>243</v>
      </c>
      <c r="AO3274" t="s">
        <v>117</v>
      </c>
      <c r="AP3274" t="s">
        <v>117</v>
      </c>
      <c r="AQ3274" t="s">
        <v>117</v>
      </c>
      <c r="AR3274" t="s">
        <v>117</v>
      </c>
      <c r="AS3274" t="s">
        <v>117</v>
      </c>
      <c r="AT3274" t="s">
        <v>117</v>
      </c>
      <c r="AU3274" t="s">
        <v>117</v>
      </c>
      <c r="AV3274" t="s">
        <v>117</v>
      </c>
      <c r="AW3274" t="s">
        <v>117</v>
      </c>
      <c r="AX3274" t="s">
        <v>117</v>
      </c>
      <c r="AY3274" t="s">
        <v>117</v>
      </c>
      <c r="AZ3274" t="s">
        <v>117</v>
      </c>
      <c r="BA3274" t="s">
        <v>117</v>
      </c>
      <c r="BB3274" t="s">
        <v>117</v>
      </c>
      <c r="BD3274" t="s">
        <v>117</v>
      </c>
      <c r="BF3274" t="s">
        <v>117</v>
      </c>
      <c r="BG3274" t="s">
        <v>117</v>
      </c>
      <c r="BH3274" t="s">
        <v>115</v>
      </c>
      <c r="BI3274" t="s">
        <v>117</v>
      </c>
      <c r="BJ3274" t="s">
        <v>117</v>
      </c>
      <c r="BK3274" t="s">
        <v>117</v>
      </c>
      <c r="BL3274" t="s">
        <v>117</v>
      </c>
      <c r="BM3274" t="s">
        <v>117</v>
      </c>
      <c r="BN3274" t="s">
        <v>117</v>
      </c>
      <c r="BO3274" t="s">
        <v>117</v>
      </c>
      <c r="BP3274" t="s">
        <v>117</v>
      </c>
      <c r="BQ3274" t="s">
        <v>117</v>
      </c>
      <c r="BR3274" t="s">
        <v>117</v>
      </c>
      <c r="BS3274" t="s">
        <v>117</v>
      </c>
      <c r="BT3274" t="s">
        <v>117</v>
      </c>
      <c r="BU3274" t="s">
        <v>117</v>
      </c>
      <c r="BV3274" t="s">
        <v>115</v>
      </c>
      <c r="BW3274" t="s">
        <v>115</v>
      </c>
      <c r="BX3274" t="s">
        <v>117</v>
      </c>
      <c r="BY3274" t="s">
        <v>117</v>
      </c>
      <c r="BZ3274" t="s">
        <v>117</v>
      </c>
      <c r="CA3274" t="s">
        <v>117</v>
      </c>
      <c r="CB3274" t="s">
        <v>117</v>
      </c>
      <c r="CC3274" t="s">
        <v>117</v>
      </c>
      <c r="CD3274" t="s">
        <v>117</v>
      </c>
      <c r="CE3274" t="s">
        <v>117</v>
      </c>
      <c r="CF3274" t="s">
        <v>117</v>
      </c>
      <c r="CG3274" t="s">
        <v>117</v>
      </c>
      <c r="CH3274" t="s">
        <v>117</v>
      </c>
      <c r="CI3274" t="s">
        <v>117</v>
      </c>
      <c r="CJ3274" t="s">
        <v>117</v>
      </c>
      <c r="CK3274" t="s">
        <v>117</v>
      </c>
      <c r="CL3274" t="s">
        <v>117</v>
      </c>
      <c r="CM3274" t="s">
        <v>117</v>
      </c>
      <c r="CN3274" t="s">
        <v>117</v>
      </c>
      <c r="CO3274" t="s">
        <v>117</v>
      </c>
      <c r="CP3274" t="s">
        <v>117</v>
      </c>
      <c r="CQ3274" t="s">
        <v>117</v>
      </c>
      <c r="CR3274" t="s">
        <v>117</v>
      </c>
      <c r="CS3274" t="s">
        <v>117</v>
      </c>
      <c r="CT3274" t="s">
        <v>117</v>
      </c>
      <c r="CU3274" t="s">
        <v>117</v>
      </c>
      <c r="CV3274" t="s">
        <v>117</v>
      </c>
      <c r="CW3274" t="s">
        <v>117</v>
      </c>
    </row>
    <row r="3275" spans="1:101" x14ac:dyDescent="0.25">
      <c r="A3275" t="s">
        <v>100</v>
      </c>
      <c r="B3275">
        <v>162305</v>
      </c>
      <c r="C3275" t="s">
        <v>20174</v>
      </c>
      <c r="D3275" t="s">
        <v>102</v>
      </c>
      <c r="E3275" t="s">
        <v>20175</v>
      </c>
      <c r="F3275" t="s">
        <v>20175</v>
      </c>
      <c r="G3275" t="s">
        <v>20176</v>
      </c>
      <c r="H3275" t="s">
        <v>20177</v>
      </c>
      <c r="I3275" t="s">
        <v>1040</v>
      </c>
      <c r="K3275" t="s">
        <v>525</v>
      </c>
      <c r="M3275" t="s">
        <v>20178</v>
      </c>
      <c r="N3275" t="s">
        <v>20179</v>
      </c>
      <c r="O3275">
        <v>0</v>
      </c>
      <c r="V3275" t="s">
        <v>114</v>
      </c>
      <c r="W3275" s="1">
        <v>40998</v>
      </c>
      <c r="Y3275" s="1">
        <v>43644</v>
      </c>
      <c r="Z3275" s="2">
        <v>43009</v>
      </c>
      <c r="AB3275" t="s">
        <v>115</v>
      </c>
      <c r="AC3275" t="s">
        <v>117</v>
      </c>
      <c r="AD3275" t="s">
        <v>117</v>
      </c>
      <c r="AG3275" t="s">
        <v>117</v>
      </c>
      <c r="AH3275" t="s">
        <v>115</v>
      </c>
      <c r="AI3275" t="s">
        <v>117</v>
      </c>
      <c r="AJ3275" t="s">
        <v>118</v>
      </c>
      <c r="AL3275" t="s">
        <v>184</v>
      </c>
      <c r="AN3275" t="s">
        <v>525</v>
      </c>
      <c r="AO3275" t="s">
        <v>117</v>
      </c>
      <c r="AP3275" t="s">
        <v>117</v>
      </c>
      <c r="AQ3275" t="s">
        <v>117</v>
      </c>
      <c r="AR3275" t="s">
        <v>117</v>
      </c>
      <c r="AS3275" t="s">
        <v>117</v>
      </c>
      <c r="AT3275" t="s">
        <v>117</v>
      </c>
      <c r="AU3275" t="s">
        <v>117</v>
      </c>
      <c r="AV3275" t="s">
        <v>117</v>
      </c>
      <c r="AW3275" t="s">
        <v>117</v>
      </c>
      <c r="AX3275" t="s">
        <v>117</v>
      </c>
      <c r="AY3275" t="s">
        <v>117</v>
      </c>
      <c r="AZ3275" t="s">
        <v>117</v>
      </c>
      <c r="BA3275" t="s">
        <v>117</v>
      </c>
      <c r="BB3275" t="s">
        <v>117</v>
      </c>
      <c r="BD3275" t="s">
        <v>117</v>
      </c>
      <c r="BF3275" t="s">
        <v>117</v>
      </c>
      <c r="BG3275" t="s">
        <v>115</v>
      </c>
      <c r="BH3275" t="s">
        <v>115</v>
      </c>
      <c r="BI3275" t="s">
        <v>117</v>
      </c>
      <c r="BJ3275" t="s">
        <v>117</v>
      </c>
      <c r="BK3275" t="s">
        <v>117</v>
      </c>
      <c r="BL3275" t="s">
        <v>115</v>
      </c>
      <c r="BM3275" t="s">
        <v>115</v>
      </c>
      <c r="BN3275" t="s">
        <v>117</v>
      </c>
      <c r="BO3275" t="s">
        <v>115</v>
      </c>
      <c r="BP3275" t="s">
        <v>117</v>
      </c>
      <c r="BQ3275" t="s">
        <v>117</v>
      </c>
      <c r="BR3275" t="s">
        <v>117</v>
      </c>
      <c r="BS3275" t="s">
        <v>117</v>
      </c>
      <c r="BT3275" t="s">
        <v>115</v>
      </c>
      <c r="BU3275" t="s">
        <v>117</v>
      </c>
      <c r="BV3275" t="s">
        <v>115</v>
      </c>
      <c r="BW3275" t="s">
        <v>115</v>
      </c>
      <c r="BX3275" t="s">
        <v>117</v>
      </c>
      <c r="BY3275" t="s">
        <v>117</v>
      </c>
      <c r="BZ3275" t="s">
        <v>117</v>
      </c>
      <c r="CA3275" t="s">
        <v>117</v>
      </c>
      <c r="CB3275" t="s">
        <v>117</v>
      </c>
      <c r="CC3275" t="s">
        <v>117</v>
      </c>
      <c r="CD3275" t="s">
        <v>117</v>
      </c>
      <c r="CE3275" t="s">
        <v>115</v>
      </c>
      <c r="CF3275" t="s">
        <v>117</v>
      </c>
      <c r="CG3275" t="s">
        <v>115</v>
      </c>
      <c r="CH3275" t="s">
        <v>117</v>
      </c>
      <c r="CI3275" t="s">
        <v>117</v>
      </c>
      <c r="CJ3275" t="s">
        <v>115</v>
      </c>
      <c r="CK3275" t="s">
        <v>117</v>
      </c>
      <c r="CL3275" t="s">
        <v>115</v>
      </c>
      <c r="CM3275" t="s">
        <v>117</v>
      </c>
      <c r="CN3275" t="s">
        <v>117</v>
      </c>
      <c r="CO3275" t="s">
        <v>117</v>
      </c>
      <c r="CP3275" t="s">
        <v>117</v>
      </c>
      <c r="CQ3275" t="s">
        <v>117</v>
      </c>
      <c r="CR3275" t="s">
        <v>117</v>
      </c>
      <c r="CS3275" t="s">
        <v>117</v>
      </c>
      <c r="CT3275" t="s">
        <v>117</v>
      </c>
      <c r="CU3275" t="s">
        <v>117</v>
      </c>
      <c r="CV3275" t="s">
        <v>117</v>
      </c>
      <c r="CW3275" t="s">
        <v>115</v>
      </c>
    </row>
    <row r="3276" spans="1:101" x14ac:dyDescent="0.25">
      <c r="A3276" t="s">
        <v>128</v>
      </c>
      <c r="B3276">
        <v>159165</v>
      </c>
      <c r="C3276" t="s">
        <v>20180</v>
      </c>
      <c r="D3276" t="s">
        <v>102</v>
      </c>
      <c r="E3276" t="s">
        <v>20181</v>
      </c>
      <c r="F3276" t="s">
        <v>20181</v>
      </c>
      <c r="G3276" t="s">
        <v>20182</v>
      </c>
      <c r="H3276" t="s">
        <v>20183</v>
      </c>
      <c r="I3276" t="s">
        <v>14970</v>
      </c>
      <c r="J3276" t="s">
        <v>664</v>
      </c>
      <c r="K3276" t="s">
        <v>134</v>
      </c>
      <c r="L3276">
        <v>80111</v>
      </c>
      <c r="M3276" t="s">
        <v>20184</v>
      </c>
      <c r="O3276">
        <v>0</v>
      </c>
      <c r="V3276" t="s">
        <v>114</v>
      </c>
      <c r="W3276" s="1">
        <v>43187</v>
      </c>
      <c r="Y3276" s="1">
        <v>43545</v>
      </c>
      <c r="Z3276" s="2">
        <v>43009</v>
      </c>
      <c r="AA3276" t="s">
        <v>20185</v>
      </c>
      <c r="AB3276" t="s">
        <v>117</v>
      </c>
      <c r="AC3276" t="s">
        <v>117</v>
      </c>
      <c r="AD3276" t="s">
        <v>117</v>
      </c>
      <c r="AG3276" t="s">
        <v>117</v>
      </c>
      <c r="AH3276" t="s">
        <v>115</v>
      </c>
      <c r="AI3276" t="s">
        <v>117</v>
      </c>
      <c r="AJ3276" t="s">
        <v>132</v>
      </c>
      <c r="AL3276" t="s">
        <v>119</v>
      </c>
      <c r="AM3276" t="s">
        <v>664</v>
      </c>
      <c r="AN3276" t="s">
        <v>134</v>
      </c>
      <c r="AO3276" t="s">
        <v>117</v>
      </c>
      <c r="AP3276" t="s">
        <v>117</v>
      </c>
      <c r="AQ3276" t="s">
        <v>117</v>
      </c>
      <c r="AR3276" t="s">
        <v>117</v>
      </c>
      <c r="AS3276" t="s">
        <v>117</v>
      </c>
      <c r="AT3276" t="s">
        <v>117</v>
      </c>
      <c r="AU3276" t="s">
        <v>117</v>
      </c>
      <c r="AV3276" t="s">
        <v>117</v>
      </c>
      <c r="AW3276" t="s">
        <v>117</v>
      </c>
      <c r="AX3276" t="s">
        <v>117</v>
      </c>
      <c r="AY3276" t="s">
        <v>117</v>
      </c>
      <c r="AZ3276" t="s">
        <v>117</v>
      </c>
      <c r="BA3276" t="s">
        <v>117</v>
      </c>
      <c r="BB3276" t="s">
        <v>117</v>
      </c>
      <c r="BD3276" t="s">
        <v>117</v>
      </c>
      <c r="BF3276" t="s">
        <v>117</v>
      </c>
      <c r="BG3276" t="s">
        <v>117</v>
      </c>
      <c r="BH3276" t="s">
        <v>117</v>
      </c>
      <c r="BI3276" t="s">
        <v>117</v>
      </c>
      <c r="BJ3276" t="s">
        <v>117</v>
      </c>
      <c r="BK3276" t="s">
        <v>117</v>
      </c>
      <c r="BL3276" t="s">
        <v>117</v>
      </c>
      <c r="BM3276" t="s">
        <v>117</v>
      </c>
      <c r="BN3276" t="s">
        <v>117</v>
      </c>
      <c r="BO3276" t="s">
        <v>117</v>
      </c>
      <c r="BP3276" t="s">
        <v>117</v>
      </c>
      <c r="BQ3276" t="s">
        <v>117</v>
      </c>
      <c r="BR3276" t="s">
        <v>117</v>
      </c>
      <c r="BS3276" t="s">
        <v>117</v>
      </c>
      <c r="BT3276" t="s">
        <v>117</v>
      </c>
      <c r="BU3276" t="s">
        <v>117</v>
      </c>
      <c r="BV3276" t="s">
        <v>115</v>
      </c>
      <c r="BW3276" t="s">
        <v>115</v>
      </c>
      <c r="BX3276" t="s">
        <v>117</v>
      </c>
      <c r="BY3276" t="s">
        <v>117</v>
      </c>
      <c r="BZ3276" t="s">
        <v>117</v>
      </c>
      <c r="CA3276" t="s">
        <v>117</v>
      </c>
      <c r="CB3276" t="s">
        <v>117</v>
      </c>
      <c r="CC3276" t="s">
        <v>117</v>
      </c>
      <c r="CD3276" t="s">
        <v>117</v>
      </c>
      <c r="CE3276" t="s">
        <v>117</v>
      </c>
      <c r="CF3276" t="s">
        <v>117</v>
      </c>
      <c r="CG3276" t="s">
        <v>117</v>
      </c>
      <c r="CH3276" t="s">
        <v>117</v>
      </c>
      <c r="CI3276" t="s">
        <v>117</v>
      </c>
      <c r="CJ3276" t="s">
        <v>117</v>
      </c>
      <c r="CK3276" t="s">
        <v>117</v>
      </c>
      <c r="CL3276" t="s">
        <v>117</v>
      </c>
      <c r="CM3276" t="s">
        <v>117</v>
      </c>
      <c r="CN3276" t="s">
        <v>117</v>
      </c>
      <c r="CO3276" t="s">
        <v>117</v>
      </c>
      <c r="CP3276" t="s">
        <v>117</v>
      </c>
      <c r="CQ3276" t="s">
        <v>117</v>
      </c>
      <c r="CR3276" t="s">
        <v>117</v>
      </c>
      <c r="CS3276" t="s">
        <v>117</v>
      </c>
      <c r="CT3276" t="s">
        <v>117</v>
      </c>
      <c r="CU3276" t="s">
        <v>117</v>
      </c>
      <c r="CV3276" t="s">
        <v>117</v>
      </c>
      <c r="CW3276" t="s">
        <v>117</v>
      </c>
    </row>
    <row r="3277" spans="1:101" x14ac:dyDescent="0.25">
      <c r="A3277" t="s">
        <v>128</v>
      </c>
      <c r="B3277">
        <v>164294</v>
      </c>
      <c r="C3277" t="s">
        <v>20186</v>
      </c>
      <c r="D3277" t="s">
        <v>102</v>
      </c>
      <c r="E3277" t="s">
        <v>20187</v>
      </c>
      <c r="F3277" t="s">
        <v>20187</v>
      </c>
      <c r="G3277" t="s">
        <v>20188</v>
      </c>
      <c r="H3277" t="s">
        <v>747</v>
      </c>
      <c r="I3277" t="s">
        <v>20189</v>
      </c>
      <c r="J3277" t="s">
        <v>1333</v>
      </c>
      <c r="K3277" t="s">
        <v>134</v>
      </c>
      <c r="L3277">
        <v>66205</v>
      </c>
      <c r="M3277" t="s">
        <v>20190</v>
      </c>
      <c r="N3277" t="s">
        <v>20191</v>
      </c>
      <c r="O3277">
        <v>0</v>
      </c>
      <c r="V3277" t="s">
        <v>114</v>
      </c>
      <c r="W3277" s="1">
        <v>41060</v>
      </c>
      <c r="Y3277" s="1">
        <v>43554</v>
      </c>
      <c r="Z3277" s="2">
        <v>43009</v>
      </c>
      <c r="AA3277" t="s">
        <v>20192</v>
      </c>
      <c r="AB3277" t="s">
        <v>117</v>
      </c>
      <c r="AC3277" t="s">
        <v>117</v>
      </c>
      <c r="AD3277" t="s">
        <v>117</v>
      </c>
      <c r="AG3277" t="s">
        <v>117</v>
      </c>
      <c r="AH3277" t="s">
        <v>115</v>
      </c>
      <c r="AI3277" t="s">
        <v>117</v>
      </c>
      <c r="AJ3277" t="s">
        <v>132</v>
      </c>
      <c r="AL3277" t="s">
        <v>119</v>
      </c>
      <c r="AM3277" t="s">
        <v>1333</v>
      </c>
      <c r="AN3277" t="s">
        <v>134</v>
      </c>
      <c r="AO3277" t="s">
        <v>117</v>
      </c>
      <c r="AP3277" t="s">
        <v>117</v>
      </c>
      <c r="AQ3277" t="s">
        <v>117</v>
      </c>
      <c r="AR3277" t="s">
        <v>117</v>
      </c>
      <c r="AS3277" t="s">
        <v>117</v>
      </c>
      <c r="AT3277" t="s">
        <v>117</v>
      </c>
      <c r="AU3277" t="s">
        <v>117</v>
      </c>
      <c r="AV3277" t="s">
        <v>117</v>
      </c>
      <c r="AW3277" t="s">
        <v>117</v>
      </c>
      <c r="AX3277" t="s">
        <v>117</v>
      </c>
      <c r="AY3277" t="s">
        <v>117</v>
      </c>
      <c r="AZ3277" t="s">
        <v>117</v>
      </c>
      <c r="BA3277" t="s">
        <v>117</v>
      </c>
      <c r="BB3277" t="s">
        <v>117</v>
      </c>
      <c r="BD3277" t="s">
        <v>115</v>
      </c>
      <c r="BE3277" t="s">
        <v>117</v>
      </c>
      <c r="BF3277" t="s">
        <v>117</v>
      </c>
      <c r="BG3277" t="s">
        <v>117</v>
      </c>
      <c r="BH3277" t="s">
        <v>117</v>
      </c>
      <c r="BI3277" t="s">
        <v>117</v>
      </c>
      <c r="BJ3277" t="s">
        <v>117</v>
      </c>
      <c r="BK3277" t="s">
        <v>117</v>
      </c>
      <c r="BL3277" t="s">
        <v>117</v>
      </c>
      <c r="BM3277" t="s">
        <v>117</v>
      </c>
      <c r="BN3277" t="s">
        <v>117</v>
      </c>
      <c r="BO3277" t="s">
        <v>117</v>
      </c>
      <c r="BP3277" t="s">
        <v>117</v>
      </c>
      <c r="BQ3277" t="s">
        <v>117</v>
      </c>
      <c r="BR3277" t="s">
        <v>117</v>
      </c>
      <c r="BS3277" t="s">
        <v>117</v>
      </c>
      <c r="BT3277" t="s">
        <v>117</v>
      </c>
      <c r="BU3277" t="s">
        <v>117</v>
      </c>
      <c r="BV3277" t="s">
        <v>115</v>
      </c>
      <c r="BW3277" t="s">
        <v>115</v>
      </c>
      <c r="BX3277" t="s">
        <v>117</v>
      </c>
      <c r="BY3277" t="s">
        <v>117</v>
      </c>
      <c r="BZ3277" t="s">
        <v>117</v>
      </c>
      <c r="CA3277" t="s">
        <v>117</v>
      </c>
      <c r="CB3277" t="s">
        <v>117</v>
      </c>
      <c r="CC3277" t="s">
        <v>117</v>
      </c>
      <c r="CD3277" t="s">
        <v>117</v>
      </c>
      <c r="CE3277" t="s">
        <v>117</v>
      </c>
      <c r="CF3277" t="s">
        <v>117</v>
      </c>
      <c r="CG3277" t="s">
        <v>117</v>
      </c>
      <c r="CH3277" t="s">
        <v>117</v>
      </c>
      <c r="CI3277" t="s">
        <v>117</v>
      </c>
      <c r="CJ3277" t="s">
        <v>117</v>
      </c>
      <c r="CK3277" t="s">
        <v>117</v>
      </c>
      <c r="CL3277" t="s">
        <v>117</v>
      </c>
      <c r="CM3277" t="s">
        <v>117</v>
      </c>
      <c r="CN3277" t="s">
        <v>117</v>
      </c>
      <c r="CO3277" t="s">
        <v>117</v>
      </c>
      <c r="CP3277" t="s">
        <v>117</v>
      </c>
      <c r="CQ3277" t="s">
        <v>117</v>
      </c>
      <c r="CR3277" t="s">
        <v>117</v>
      </c>
      <c r="CS3277" t="s">
        <v>117</v>
      </c>
      <c r="CT3277" t="s">
        <v>117</v>
      </c>
      <c r="CU3277" t="s">
        <v>117</v>
      </c>
      <c r="CV3277" t="s">
        <v>117</v>
      </c>
      <c r="CW3277" t="s">
        <v>117</v>
      </c>
    </row>
    <row r="3278" spans="1:101" x14ac:dyDescent="0.25">
      <c r="A3278" t="s">
        <v>167</v>
      </c>
      <c r="B3278">
        <v>282434</v>
      </c>
      <c r="C3278" t="s">
        <v>20193</v>
      </c>
      <c r="D3278" t="s">
        <v>102</v>
      </c>
      <c r="E3278" t="s">
        <v>20194</v>
      </c>
      <c r="F3278" t="s">
        <v>20195</v>
      </c>
      <c r="G3278" t="s">
        <v>20196</v>
      </c>
      <c r="I3278" t="s">
        <v>234</v>
      </c>
      <c r="J3278" t="s">
        <v>172</v>
      </c>
      <c r="K3278" t="s">
        <v>134</v>
      </c>
      <c r="L3278">
        <v>94108</v>
      </c>
      <c r="M3278" t="s">
        <v>20197</v>
      </c>
      <c r="O3278">
        <v>0</v>
      </c>
      <c r="V3278" t="s">
        <v>114</v>
      </c>
      <c r="W3278" s="1">
        <v>42360</v>
      </c>
      <c r="Y3278" s="1">
        <v>43552</v>
      </c>
      <c r="Z3278" s="2">
        <v>43009</v>
      </c>
      <c r="AA3278" t="s">
        <v>20198</v>
      </c>
      <c r="AB3278" t="s">
        <v>117</v>
      </c>
      <c r="AC3278" t="s">
        <v>117</v>
      </c>
      <c r="AD3278" t="s">
        <v>117</v>
      </c>
      <c r="AG3278" t="s">
        <v>115</v>
      </c>
      <c r="AH3278" t="s">
        <v>117</v>
      </c>
      <c r="AI3278" t="s">
        <v>117</v>
      </c>
      <c r="AJ3278" t="s">
        <v>132</v>
      </c>
      <c r="AL3278" t="s">
        <v>119</v>
      </c>
      <c r="AM3278" t="s">
        <v>133</v>
      </c>
      <c r="AN3278" t="s">
        <v>134</v>
      </c>
      <c r="AO3278" t="s">
        <v>117</v>
      </c>
      <c r="AP3278" t="s">
        <v>117</v>
      </c>
      <c r="AQ3278" t="s">
        <v>117</v>
      </c>
      <c r="AR3278" t="s">
        <v>117</v>
      </c>
      <c r="AS3278" t="s">
        <v>117</v>
      </c>
      <c r="AT3278" t="s">
        <v>117</v>
      </c>
      <c r="AU3278" t="s">
        <v>117</v>
      </c>
      <c r="AV3278" t="s">
        <v>117</v>
      </c>
      <c r="AW3278" t="s">
        <v>117</v>
      </c>
      <c r="AX3278" t="s">
        <v>117</v>
      </c>
      <c r="AY3278" t="s">
        <v>117</v>
      </c>
      <c r="AZ3278" t="s">
        <v>117</v>
      </c>
      <c r="BA3278" t="s">
        <v>117</v>
      </c>
      <c r="BB3278" t="s">
        <v>117</v>
      </c>
      <c r="BD3278" t="s">
        <v>117</v>
      </c>
      <c r="BF3278" t="s">
        <v>117</v>
      </c>
      <c r="BG3278" t="s">
        <v>117</v>
      </c>
      <c r="BH3278" t="s">
        <v>117</v>
      </c>
      <c r="BI3278" t="s">
        <v>117</v>
      </c>
      <c r="BJ3278" t="s">
        <v>117</v>
      </c>
      <c r="BK3278" t="s">
        <v>117</v>
      </c>
      <c r="BL3278" t="s">
        <v>117</v>
      </c>
      <c r="BM3278" t="s">
        <v>117</v>
      </c>
      <c r="BN3278" t="s">
        <v>117</v>
      </c>
      <c r="BO3278" t="s">
        <v>117</v>
      </c>
      <c r="BP3278" t="s">
        <v>117</v>
      </c>
      <c r="BQ3278" t="s">
        <v>117</v>
      </c>
      <c r="BR3278" t="s">
        <v>117</v>
      </c>
      <c r="BS3278" t="s">
        <v>117</v>
      </c>
      <c r="BT3278" t="s">
        <v>117</v>
      </c>
      <c r="BU3278" t="s">
        <v>117</v>
      </c>
      <c r="BV3278" t="s">
        <v>115</v>
      </c>
      <c r="BW3278" t="s">
        <v>115</v>
      </c>
      <c r="BX3278" t="s">
        <v>117</v>
      </c>
      <c r="BY3278" t="s">
        <v>117</v>
      </c>
      <c r="BZ3278" t="s">
        <v>117</v>
      </c>
      <c r="CA3278" t="s">
        <v>117</v>
      </c>
      <c r="CB3278" t="s">
        <v>117</v>
      </c>
      <c r="CC3278" t="s">
        <v>117</v>
      </c>
      <c r="CD3278" t="s">
        <v>117</v>
      </c>
      <c r="CE3278" t="s">
        <v>117</v>
      </c>
      <c r="CF3278" t="s">
        <v>117</v>
      </c>
      <c r="CG3278" t="s">
        <v>117</v>
      </c>
      <c r="CH3278" t="s">
        <v>117</v>
      </c>
      <c r="CI3278" t="s">
        <v>117</v>
      </c>
      <c r="CJ3278" t="s">
        <v>117</v>
      </c>
      <c r="CK3278" t="s">
        <v>117</v>
      </c>
      <c r="CL3278" t="s">
        <v>117</v>
      </c>
      <c r="CM3278" t="s">
        <v>117</v>
      </c>
      <c r="CN3278" t="s">
        <v>117</v>
      </c>
      <c r="CO3278" t="s">
        <v>117</v>
      </c>
      <c r="CP3278" t="s">
        <v>117</v>
      </c>
      <c r="CQ3278" t="s">
        <v>117</v>
      </c>
      <c r="CR3278" t="s">
        <v>117</v>
      </c>
      <c r="CS3278" t="s">
        <v>117</v>
      </c>
      <c r="CT3278" t="s">
        <v>117</v>
      </c>
      <c r="CU3278" t="s">
        <v>117</v>
      </c>
      <c r="CV3278" t="s">
        <v>117</v>
      </c>
      <c r="CW3278" t="s">
        <v>117</v>
      </c>
    </row>
    <row r="3279" spans="1:101" x14ac:dyDescent="0.25">
      <c r="A3279" t="s">
        <v>100</v>
      </c>
      <c r="B3279">
        <v>300402</v>
      </c>
      <c r="C3279" t="s">
        <v>20199</v>
      </c>
      <c r="D3279" t="s">
        <v>102</v>
      </c>
      <c r="E3279" t="s">
        <v>20200</v>
      </c>
      <c r="F3279" t="s">
        <v>20200</v>
      </c>
      <c r="G3279" t="s">
        <v>20201</v>
      </c>
      <c r="H3279" t="s">
        <v>20202</v>
      </c>
      <c r="I3279" t="s">
        <v>242</v>
      </c>
      <c r="K3279" t="s">
        <v>243</v>
      </c>
      <c r="L3279" t="s">
        <v>20203</v>
      </c>
      <c r="M3279">
        <v>7564278855</v>
      </c>
      <c r="O3279">
        <v>1</v>
      </c>
      <c r="V3279" t="s">
        <v>114</v>
      </c>
      <c r="W3279" s="1">
        <v>43480</v>
      </c>
      <c r="Y3279" s="1">
        <v>43480</v>
      </c>
      <c r="Z3279" s="2">
        <v>43009</v>
      </c>
      <c r="AA3279" t="s">
        <v>20204</v>
      </c>
      <c r="AB3279" t="s">
        <v>115</v>
      </c>
      <c r="AC3279" t="s">
        <v>117</v>
      </c>
      <c r="AD3279" t="s">
        <v>117</v>
      </c>
      <c r="AG3279" t="s">
        <v>115</v>
      </c>
      <c r="AH3279" t="s">
        <v>115</v>
      </c>
      <c r="AI3279" t="s">
        <v>117</v>
      </c>
      <c r="AJ3279" t="s">
        <v>300</v>
      </c>
      <c r="AL3279" t="s">
        <v>184</v>
      </c>
      <c r="AN3279" t="s">
        <v>243</v>
      </c>
      <c r="AO3279" t="s">
        <v>117</v>
      </c>
      <c r="AP3279" t="s">
        <v>117</v>
      </c>
      <c r="AQ3279" t="s">
        <v>117</v>
      </c>
      <c r="AR3279" t="s">
        <v>117</v>
      </c>
      <c r="AS3279" t="s">
        <v>117</v>
      </c>
      <c r="AT3279" t="s">
        <v>117</v>
      </c>
      <c r="AU3279" t="s">
        <v>117</v>
      </c>
      <c r="AV3279" t="s">
        <v>117</v>
      </c>
      <c r="AW3279" t="s">
        <v>117</v>
      </c>
      <c r="AX3279" t="s">
        <v>117</v>
      </c>
      <c r="AY3279" t="s">
        <v>117</v>
      </c>
      <c r="AZ3279" t="s">
        <v>117</v>
      </c>
      <c r="BA3279" t="s">
        <v>117</v>
      </c>
      <c r="BB3279" t="s">
        <v>117</v>
      </c>
      <c r="BD3279" t="s">
        <v>117</v>
      </c>
      <c r="BF3279" t="s">
        <v>117</v>
      </c>
      <c r="BG3279" t="s">
        <v>117</v>
      </c>
      <c r="BH3279" t="s">
        <v>117</v>
      </c>
      <c r="BI3279" t="s">
        <v>117</v>
      </c>
      <c r="BJ3279" t="s">
        <v>117</v>
      </c>
      <c r="BK3279" t="s">
        <v>117</v>
      </c>
      <c r="BL3279" t="s">
        <v>117</v>
      </c>
      <c r="BM3279" t="s">
        <v>117</v>
      </c>
      <c r="BN3279" t="s">
        <v>117</v>
      </c>
      <c r="BO3279" t="s">
        <v>117</v>
      </c>
      <c r="BP3279" t="s">
        <v>117</v>
      </c>
      <c r="BQ3279" t="s">
        <v>117</v>
      </c>
      <c r="BR3279" t="s">
        <v>117</v>
      </c>
      <c r="BS3279" t="s">
        <v>117</v>
      </c>
      <c r="BT3279" t="s">
        <v>117</v>
      </c>
      <c r="BU3279" t="s">
        <v>117</v>
      </c>
      <c r="BV3279" t="s">
        <v>115</v>
      </c>
      <c r="BW3279" t="s">
        <v>115</v>
      </c>
      <c r="BX3279" t="s">
        <v>117</v>
      </c>
      <c r="BY3279" t="s">
        <v>117</v>
      </c>
      <c r="BZ3279" t="s">
        <v>117</v>
      </c>
      <c r="CA3279" t="s">
        <v>117</v>
      </c>
      <c r="CB3279" t="s">
        <v>117</v>
      </c>
      <c r="CC3279" t="s">
        <v>117</v>
      </c>
      <c r="CD3279" t="s">
        <v>117</v>
      </c>
      <c r="CE3279" t="s">
        <v>117</v>
      </c>
      <c r="CF3279" t="s">
        <v>117</v>
      </c>
      <c r="CG3279" t="s">
        <v>117</v>
      </c>
      <c r="CH3279" t="s">
        <v>117</v>
      </c>
      <c r="CI3279" t="s">
        <v>117</v>
      </c>
      <c r="CJ3279" t="s">
        <v>117</v>
      </c>
      <c r="CK3279" t="s">
        <v>117</v>
      </c>
      <c r="CL3279" t="s">
        <v>117</v>
      </c>
      <c r="CM3279" t="s">
        <v>117</v>
      </c>
      <c r="CN3279" t="s">
        <v>117</v>
      </c>
      <c r="CO3279" t="s">
        <v>117</v>
      </c>
      <c r="CP3279" t="s">
        <v>117</v>
      </c>
      <c r="CQ3279" t="s">
        <v>117</v>
      </c>
      <c r="CR3279" t="s">
        <v>117</v>
      </c>
      <c r="CS3279" t="s">
        <v>117</v>
      </c>
      <c r="CT3279" t="s">
        <v>117</v>
      </c>
      <c r="CU3279" t="s">
        <v>117</v>
      </c>
      <c r="CV3279" t="s">
        <v>117</v>
      </c>
      <c r="CW3279" t="s">
        <v>117</v>
      </c>
    </row>
    <row r="3280" spans="1:101" x14ac:dyDescent="0.25">
      <c r="A3280" t="s">
        <v>167</v>
      </c>
      <c r="B3280">
        <v>163341</v>
      </c>
      <c r="C3280" t="s">
        <v>20205</v>
      </c>
      <c r="D3280" t="s">
        <v>102</v>
      </c>
      <c r="E3280" t="s">
        <v>20206</v>
      </c>
      <c r="F3280" t="s">
        <v>20206</v>
      </c>
      <c r="G3280" t="s">
        <v>20207</v>
      </c>
      <c r="I3280" t="s">
        <v>6854</v>
      </c>
      <c r="J3280" t="s">
        <v>172</v>
      </c>
      <c r="K3280" t="s">
        <v>134</v>
      </c>
      <c r="L3280">
        <v>94043</v>
      </c>
      <c r="M3280" t="s">
        <v>20208</v>
      </c>
      <c r="N3280" t="s">
        <v>20209</v>
      </c>
      <c r="O3280">
        <v>1</v>
      </c>
      <c r="V3280" t="s">
        <v>114</v>
      </c>
      <c r="W3280" s="1">
        <v>40998</v>
      </c>
      <c r="Y3280" s="1">
        <v>43538</v>
      </c>
      <c r="Z3280" s="2">
        <v>43009</v>
      </c>
      <c r="AA3280" t="s">
        <v>20210</v>
      </c>
      <c r="AB3280" t="s">
        <v>117</v>
      </c>
      <c r="AC3280" t="s">
        <v>117</v>
      </c>
      <c r="AD3280" t="s">
        <v>117</v>
      </c>
      <c r="AG3280" t="s">
        <v>115</v>
      </c>
      <c r="AH3280" t="s">
        <v>117</v>
      </c>
      <c r="AI3280" t="s">
        <v>117</v>
      </c>
      <c r="AJ3280" t="s">
        <v>118</v>
      </c>
      <c r="AL3280" t="s">
        <v>119</v>
      </c>
      <c r="AM3280" t="s">
        <v>133</v>
      </c>
      <c r="AN3280" t="s">
        <v>134</v>
      </c>
      <c r="AO3280" t="s">
        <v>117</v>
      </c>
      <c r="AP3280" t="s">
        <v>117</v>
      </c>
      <c r="AQ3280" t="s">
        <v>117</v>
      </c>
      <c r="AR3280" t="s">
        <v>117</v>
      </c>
      <c r="AS3280" t="s">
        <v>117</v>
      </c>
      <c r="AT3280" t="s">
        <v>117</v>
      </c>
      <c r="AU3280" t="s">
        <v>117</v>
      </c>
      <c r="AV3280" t="s">
        <v>117</v>
      </c>
      <c r="AW3280" t="s">
        <v>117</v>
      </c>
      <c r="AX3280" t="s">
        <v>117</v>
      </c>
      <c r="AY3280" t="s">
        <v>117</v>
      </c>
      <c r="AZ3280" t="s">
        <v>117</v>
      </c>
      <c r="BA3280" t="s">
        <v>117</v>
      </c>
      <c r="BB3280" t="s">
        <v>117</v>
      </c>
      <c r="BD3280" t="s">
        <v>117</v>
      </c>
      <c r="BF3280" t="s">
        <v>117</v>
      </c>
      <c r="BG3280" t="s">
        <v>117</v>
      </c>
      <c r="BH3280" t="s">
        <v>117</v>
      </c>
      <c r="BI3280" t="s">
        <v>117</v>
      </c>
      <c r="BJ3280" t="s">
        <v>117</v>
      </c>
      <c r="BK3280" t="s">
        <v>117</v>
      </c>
      <c r="BL3280" t="s">
        <v>117</v>
      </c>
      <c r="BM3280" t="s">
        <v>117</v>
      </c>
      <c r="BN3280" t="s">
        <v>117</v>
      </c>
      <c r="BO3280" t="s">
        <v>117</v>
      </c>
      <c r="BP3280" t="s">
        <v>117</v>
      </c>
      <c r="BQ3280" t="s">
        <v>117</v>
      </c>
      <c r="BR3280" t="s">
        <v>117</v>
      </c>
      <c r="BS3280" t="s">
        <v>117</v>
      </c>
      <c r="BT3280" t="s">
        <v>117</v>
      </c>
      <c r="BU3280" t="s">
        <v>117</v>
      </c>
      <c r="BV3280" t="s">
        <v>117</v>
      </c>
      <c r="BW3280" t="s">
        <v>115</v>
      </c>
      <c r="BX3280" t="s">
        <v>117</v>
      </c>
      <c r="BY3280" t="s">
        <v>117</v>
      </c>
      <c r="BZ3280" t="s">
        <v>117</v>
      </c>
      <c r="CA3280" t="s">
        <v>117</v>
      </c>
      <c r="CB3280" t="s">
        <v>117</v>
      </c>
      <c r="CC3280" t="s">
        <v>117</v>
      </c>
      <c r="CD3280" t="s">
        <v>117</v>
      </c>
      <c r="CE3280" t="s">
        <v>117</v>
      </c>
      <c r="CF3280" t="s">
        <v>117</v>
      </c>
      <c r="CG3280" t="s">
        <v>117</v>
      </c>
      <c r="CH3280" t="s">
        <v>117</v>
      </c>
      <c r="CI3280" t="s">
        <v>117</v>
      </c>
      <c r="CJ3280" t="s">
        <v>117</v>
      </c>
      <c r="CK3280" t="s">
        <v>117</v>
      </c>
      <c r="CL3280" t="s">
        <v>117</v>
      </c>
      <c r="CM3280" t="s">
        <v>117</v>
      </c>
      <c r="CN3280" t="s">
        <v>117</v>
      </c>
      <c r="CO3280" t="s">
        <v>117</v>
      </c>
      <c r="CP3280" t="s">
        <v>117</v>
      </c>
      <c r="CQ3280" t="s">
        <v>117</v>
      </c>
      <c r="CR3280" t="s">
        <v>117</v>
      </c>
      <c r="CS3280" t="s">
        <v>117</v>
      </c>
      <c r="CT3280" t="s">
        <v>117</v>
      </c>
      <c r="CU3280" t="s">
        <v>117</v>
      </c>
      <c r="CV3280" t="s">
        <v>117</v>
      </c>
      <c r="CW3280" t="s">
        <v>117</v>
      </c>
    </row>
    <row r="3281" spans="1:101" x14ac:dyDescent="0.25">
      <c r="A3281" t="s">
        <v>145</v>
      </c>
      <c r="B3281">
        <v>294622</v>
      </c>
      <c r="C3281" t="s">
        <v>20211</v>
      </c>
      <c r="D3281" t="s">
        <v>102</v>
      </c>
      <c r="E3281" t="s">
        <v>20212</v>
      </c>
      <c r="F3281" t="s">
        <v>20212</v>
      </c>
      <c r="G3281" t="s">
        <v>14479</v>
      </c>
      <c r="H3281" t="s">
        <v>6751</v>
      </c>
      <c r="I3281" t="s">
        <v>150</v>
      </c>
      <c r="J3281" t="s">
        <v>151</v>
      </c>
      <c r="K3281" t="s">
        <v>134</v>
      </c>
      <c r="L3281">
        <v>2142</v>
      </c>
      <c r="M3281" t="s">
        <v>20213</v>
      </c>
      <c r="N3281" t="s">
        <v>20214</v>
      </c>
      <c r="O3281">
        <v>0</v>
      </c>
      <c r="V3281" t="s">
        <v>114</v>
      </c>
      <c r="W3281" s="1">
        <v>43227</v>
      </c>
      <c r="Y3281" s="1">
        <v>43546</v>
      </c>
      <c r="Z3281" s="2">
        <v>43009</v>
      </c>
      <c r="AA3281" t="s">
        <v>18941</v>
      </c>
      <c r="AB3281" t="s">
        <v>117</v>
      </c>
      <c r="AC3281" t="s">
        <v>117</v>
      </c>
      <c r="AD3281" t="s">
        <v>117</v>
      </c>
      <c r="AG3281" t="s">
        <v>115</v>
      </c>
      <c r="AH3281" t="s">
        <v>117</v>
      </c>
      <c r="AI3281" t="s">
        <v>117</v>
      </c>
      <c r="AJ3281" t="s">
        <v>132</v>
      </c>
      <c r="AL3281" t="s">
        <v>119</v>
      </c>
      <c r="AM3281" t="s">
        <v>133</v>
      </c>
      <c r="AN3281" t="s">
        <v>134</v>
      </c>
      <c r="AO3281" t="s">
        <v>117</v>
      </c>
      <c r="AP3281" t="s">
        <v>117</v>
      </c>
      <c r="AQ3281" t="s">
        <v>117</v>
      </c>
      <c r="AR3281" t="s">
        <v>117</v>
      </c>
      <c r="AS3281" t="s">
        <v>117</v>
      </c>
      <c r="AT3281" t="s">
        <v>117</v>
      </c>
      <c r="AU3281" t="s">
        <v>117</v>
      </c>
      <c r="AV3281" t="s">
        <v>117</v>
      </c>
      <c r="AW3281" t="s">
        <v>117</v>
      </c>
      <c r="AX3281" t="s">
        <v>117</v>
      </c>
      <c r="AY3281" t="s">
        <v>117</v>
      </c>
      <c r="AZ3281" t="s">
        <v>117</v>
      </c>
      <c r="BA3281" t="s">
        <v>117</v>
      </c>
      <c r="BB3281" t="s">
        <v>117</v>
      </c>
      <c r="BD3281" t="s">
        <v>117</v>
      </c>
      <c r="BF3281" t="s">
        <v>117</v>
      </c>
      <c r="BG3281" t="s">
        <v>117</v>
      </c>
      <c r="BH3281" t="s">
        <v>115</v>
      </c>
      <c r="BI3281" t="s">
        <v>117</v>
      </c>
      <c r="BJ3281" t="s">
        <v>117</v>
      </c>
      <c r="BK3281" t="s">
        <v>117</v>
      </c>
      <c r="BL3281" t="s">
        <v>117</v>
      </c>
      <c r="BM3281" t="s">
        <v>117</v>
      </c>
      <c r="BN3281" t="s">
        <v>117</v>
      </c>
      <c r="BO3281" t="s">
        <v>117</v>
      </c>
      <c r="BP3281" t="s">
        <v>117</v>
      </c>
      <c r="BQ3281" t="s">
        <v>117</v>
      </c>
      <c r="BR3281" t="s">
        <v>117</v>
      </c>
      <c r="BS3281" t="s">
        <v>117</v>
      </c>
      <c r="BT3281" t="s">
        <v>117</v>
      </c>
      <c r="BU3281" t="s">
        <v>117</v>
      </c>
      <c r="BV3281" t="s">
        <v>115</v>
      </c>
      <c r="BW3281" t="s">
        <v>115</v>
      </c>
      <c r="BX3281" t="s">
        <v>117</v>
      </c>
      <c r="BY3281" t="s">
        <v>117</v>
      </c>
      <c r="BZ3281" t="s">
        <v>117</v>
      </c>
      <c r="CA3281" t="s">
        <v>117</v>
      </c>
      <c r="CB3281" t="s">
        <v>117</v>
      </c>
      <c r="CC3281" t="s">
        <v>117</v>
      </c>
      <c r="CD3281" t="s">
        <v>117</v>
      </c>
      <c r="CE3281" t="s">
        <v>117</v>
      </c>
      <c r="CF3281" t="s">
        <v>117</v>
      </c>
      <c r="CG3281" t="s">
        <v>117</v>
      </c>
      <c r="CH3281" t="s">
        <v>117</v>
      </c>
      <c r="CI3281" t="s">
        <v>117</v>
      </c>
      <c r="CJ3281" t="s">
        <v>117</v>
      </c>
      <c r="CK3281" t="s">
        <v>117</v>
      </c>
      <c r="CL3281" t="s">
        <v>117</v>
      </c>
      <c r="CM3281" t="s">
        <v>117</v>
      </c>
      <c r="CN3281" t="s">
        <v>117</v>
      </c>
      <c r="CO3281" t="s">
        <v>117</v>
      </c>
      <c r="CP3281" t="s">
        <v>117</v>
      </c>
      <c r="CQ3281" t="s">
        <v>117</v>
      </c>
      <c r="CR3281" t="s">
        <v>117</v>
      </c>
      <c r="CS3281" t="s">
        <v>117</v>
      </c>
      <c r="CT3281" t="s">
        <v>117</v>
      </c>
      <c r="CU3281" t="s">
        <v>117</v>
      </c>
      <c r="CV3281" t="s">
        <v>117</v>
      </c>
      <c r="CW3281" t="s">
        <v>117</v>
      </c>
    </row>
    <row r="3282" spans="1:101" x14ac:dyDescent="0.25">
      <c r="A3282" t="s">
        <v>185</v>
      </c>
      <c r="B3282">
        <v>281060</v>
      </c>
      <c r="C3282" t="s">
        <v>20215</v>
      </c>
      <c r="D3282" t="s">
        <v>102</v>
      </c>
      <c r="E3282" t="s">
        <v>20216</v>
      </c>
      <c r="F3282" t="s">
        <v>20216</v>
      </c>
      <c r="G3282" t="s">
        <v>20217</v>
      </c>
      <c r="H3282" t="s">
        <v>1057</v>
      </c>
      <c r="I3282" t="s">
        <v>1310</v>
      </c>
      <c r="J3282" t="s">
        <v>1311</v>
      </c>
      <c r="K3282" t="s">
        <v>134</v>
      </c>
      <c r="L3282">
        <v>30326</v>
      </c>
      <c r="M3282" t="s">
        <v>20218</v>
      </c>
      <c r="O3282">
        <v>0</v>
      </c>
      <c r="V3282" t="s">
        <v>114</v>
      </c>
      <c r="W3282" s="1">
        <v>42247</v>
      </c>
      <c r="Y3282" s="1">
        <v>43515</v>
      </c>
      <c r="Z3282" s="2">
        <v>43009</v>
      </c>
      <c r="AA3282" t="s">
        <v>20219</v>
      </c>
      <c r="AB3282" t="s">
        <v>117</v>
      </c>
      <c r="AC3282" t="s">
        <v>117</v>
      </c>
      <c r="AD3282" t="s">
        <v>117</v>
      </c>
      <c r="AG3282" t="s">
        <v>117</v>
      </c>
      <c r="AH3282" t="s">
        <v>115</v>
      </c>
      <c r="AI3282" t="s">
        <v>117</v>
      </c>
      <c r="AJ3282" t="s">
        <v>132</v>
      </c>
      <c r="AL3282" t="s">
        <v>119</v>
      </c>
      <c r="AM3282" t="s">
        <v>133</v>
      </c>
      <c r="AN3282" t="s">
        <v>134</v>
      </c>
      <c r="AO3282" t="s">
        <v>117</v>
      </c>
      <c r="AP3282" t="s">
        <v>117</v>
      </c>
      <c r="AQ3282" t="s">
        <v>117</v>
      </c>
      <c r="AR3282" t="s">
        <v>117</v>
      </c>
      <c r="AS3282" t="s">
        <v>117</v>
      </c>
      <c r="AT3282" t="s">
        <v>117</v>
      </c>
      <c r="AU3282" t="s">
        <v>117</v>
      </c>
      <c r="AV3282" t="s">
        <v>117</v>
      </c>
      <c r="AW3282" t="s">
        <v>117</v>
      </c>
      <c r="AX3282" t="s">
        <v>117</v>
      </c>
      <c r="AY3282" t="s">
        <v>117</v>
      </c>
      <c r="AZ3282" t="s">
        <v>117</v>
      </c>
      <c r="BA3282" t="s">
        <v>117</v>
      </c>
      <c r="BB3282" t="s">
        <v>117</v>
      </c>
      <c r="BD3282" t="s">
        <v>117</v>
      </c>
      <c r="BF3282" t="s">
        <v>117</v>
      </c>
      <c r="BG3282" t="s">
        <v>117</v>
      </c>
      <c r="BH3282" t="s">
        <v>117</v>
      </c>
      <c r="BI3282" t="s">
        <v>117</v>
      </c>
      <c r="BJ3282" t="s">
        <v>117</v>
      </c>
      <c r="BK3282" t="s">
        <v>117</v>
      </c>
      <c r="BL3282" t="s">
        <v>117</v>
      </c>
      <c r="BM3282" t="s">
        <v>117</v>
      </c>
      <c r="BN3282" t="s">
        <v>117</v>
      </c>
      <c r="BO3282" t="s">
        <v>117</v>
      </c>
      <c r="BP3282" t="s">
        <v>117</v>
      </c>
      <c r="BQ3282" t="s">
        <v>117</v>
      </c>
      <c r="BR3282" t="s">
        <v>117</v>
      </c>
      <c r="BS3282" t="s">
        <v>117</v>
      </c>
      <c r="BT3282" t="s">
        <v>117</v>
      </c>
      <c r="BU3282" t="s">
        <v>117</v>
      </c>
      <c r="BV3282" t="s">
        <v>115</v>
      </c>
      <c r="BW3282" t="s">
        <v>115</v>
      </c>
      <c r="BX3282" t="s">
        <v>117</v>
      </c>
      <c r="BY3282" t="s">
        <v>117</v>
      </c>
      <c r="BZ3282" t="s">
        <v>117</v>
      </c>
      <c r="CA3282" t="s">
        <v>117</v>
      </c>
      <c r="CB3282" t="s">
        <v>117</v>
      </c>
      <c r="CC3282" t="s">
        <v>117</v>
      </c>
      <c r="CD3282" t="s">
        <v>117</v>
      </c>
      <c r="CE3282" t="s">
        <v>117</v>
      </c>
      <c r="CF3282" t="s">
        <v>117</v>
      </c>
      <c r="CG3282" t="s">
        <v>117</v>
      </c>
      <c r="CH3282" t="s">
        <v>117</v>
      </c>
      <c r="CI3282" t="s">
        <v>117</v>
      </c>
      <c r="CJ3282" t="s">
        <v>117</v>
      </c>
      <c r="CK3282" t="s">
        <v>117</v>
      </c>
      <c r="CL3282" t="s">
        <v>117</v>
      </c>
      <c r="CM3282" t="s">
        <v>117</v>
      </c>
      <c r="CN3282" t="s">
        <v>117</v>
      </c>
      <c r="CO3282" t="s">
        <v>117</v>
      </c>
      <c r="CP3282" t="s">
        <v>117</v>
      </c>
      <c r="CQ3282" t="s">
        <v>117</v>
      </c>
      <c r="CR3282" t="s">
        <v>117</v>
      </c>
      <c r="CS3282" t="s">
        <v>117</v>
      </c>
      <c r="CT3282" t="s">
        <v>117</v>
      </c>
      <c r="CU3282" t="s">
        <v>117</v>
      </c>
      <c r="CV3282" t="s">
        <v>117</v>
      </c>
      <c r="CW3282" t="s">
        <v>117</v>
      </c>
    </row>
    <row r="3283" spans="1:101" x14ac:dyDescent="0.25">
      <c r="A3283" t="s">
        <v>386</v>
      </c>
      <c r="B3283">
        <v>166624</v>
      </c>
      <c r="C3283" t="s">
        <v>20220</v>
      </c>
      <c r="D3283" t="s">
        <v>102</v>
      </c>
      <c r="E3283" t="s">
        <v>20221</v>
      </c>
      <c r="F3283" t="s">
        <v>20221</v>
      </c>
      <c r="G3283" t="s">
        <v>20222</v>
      </c>
      <c r="H3283" t="s">
        <v>1057</v>
      </c>
      <c r="I3283" t="s">
        <v>392</v>
      </c>
      <c r="J3283" t="s">
        <v>172</v>
      </c>
      <c r="K3283" t="s">
        <v>134</v>
      </c>
      <c r="L3283">
        <v>90025</v>
      </c>
      <c r="M3283" t="s">
        <v>20223</v>
      </c>
      <c r="N3283" t="s">
        <v>20224</v>
      </c>
      <c r="O3283">
        <v>0</v>
      </c>
      <c r="V3283" t="s">
        <v>114</v>
      </c>
      <c r="W3283" s="1">
        <v>41361</v>
      </c>
      <c r="Y3283" s="1">
        <v>43501</v>
      </c>
      <c r="Z3283" s="2">
        <v>43009</v>
      </c>
      <c r="AA3283" t="s">
        <v>20225</v>
      </c>
      <c r="AB3283" t="s">
        <v>117</v>
      </c>
      <c r="AC3283" t="s">
        <v>117</v>
      </c>
      <c r="AD3283" t="s">
        <v>117</v>
      </c>
      <c r="AG3283" t="s">
        <v>117</v>
      </c>
      <c r="AH3283" t="s">
        <v>115</v>
      </c>
      <c r="AI3283" t="s">
        <v>117</v>
      </c>
      <c r="AJ3283" t="s">
        <v>293</v>
      </c>
      <c r="AL3283" t="s">
        <v>119</v>
      </c>
      <c r="AM3283" t="s">
        <v>133</v>
      </c>
      <c r="AN3283" t="s">
        <v>134</v>
      </c>
      <c r="AO3283" t="s">
        <v>117</v>
      </c>
      <c r="AP3283" t="s">
        <v>117</v>
      </c>
      <c r="AQ3283" t="s">
        <v>115</v>
      </c>
      <c r="AR3283" t="s">
        <v>117</v>
      </c>
      <c r="AS3283" t="s">
        <v>117</v>
      </c>
      <c r="AT3283" t="s">
        <v>117</v>
      </c>
      <c r="AU3283" t="s">
        <v>117</v>
      </c>
      <c r="AV3283" t="s">
        <v>117</v>
      </c>
      <c r="AW3283" t="s">
        <v>117</v>
      </c>
      <c r="AX3283" t="s">
        <v>117</v>
      </c>
      <c r="AY3283" t="s">
        <v>117</v>
      </c>
      <c r="AZ3283" t="s">
        <v>117</v>
      </c>
      <c r="BA3283" t="s">
        <v>117</v>
      </c>
      <c r="BB3283" t="s">
        <v>117</v>
      </c>
      <c r="BD3283" t="s">
        <v>117</v>
      </c>
      <c r="BF3283" t="s">
        <v>117</v>
      </c>
      <c r="BG3283" t="s">
        <v>117</v>
      </c>
      <c r="BH3283" t="s">
        <v>117</v>
      </c>
      <c r="BI3283" t="s">
        <v>117</v>
      </c>
      <c r="BJ3283" t="s">
        <v>117</v>
      </c>
      <c r="BK3283" t="s">
        <v>117</v>
      </c>
      <c r="BL3283" t="s">
        <v>117</v>
      </c>
      <c r="BM3283" t="s">
        <v>117</v>
      </c>
      <c r="BN3283" t="s">
        <v>117</v>
      </c>
      <c r="BO3283" t="s">
        <v>117</v>
      </c>
      <c r="BP3283" t="s">
        <v>117</v>
      </c>
      <c r="BQ3283" t="s">
        <v>117</v>
      </c>
      <c r="BR3283" t="s">
        <v>117</v>
      </c>
      <c r="BS3283" t="s">
        <v>117</v>
      </c>
      <c r="BT3283" t="s">
        <v>117</v>
      </c>
      <c r="BU3283" t="s">
        <v>117</v>
      </c>
      <c r="BV3283" t="s">
        <v>115</v>
      </c>
      <c r="BW3283" t="s">
        <v>115</v>
      </c>
      <c r="BX3283" t="s">
        <v>117</v>
      </c>
      <c r="BY3283" t="s">
        <v>117</v>
      </c>
      <c r="BZ3283" t="s">
        <v>117</v>
      </c>
      <c r="CA3283" t="s">
        <v>117</v>
      </c>
      <c r="CB3283" t="s">
        <v>117</v>
      </c>
      <c r="CC3283" t="s">
        <v>117</v>
      </c>
      <c r="CD3283" t="s">
        <v>117</v>
      </c>
      <c r="CE3283" t="s">
        <v>117</v>
      </c>
      <c r="CF3283" t="s">
        <v>117</v>
      </c>
      <c r="CG3283" t="s">
        <v>117</v>
      </c>
      <c r="CH3283" t="s">
        <v>117</v>
      </c>
      <c r="CI3283" t="s">
        <v>117</v>
      </c>
      <c r="CJ3283" t="s">
        <v>117</v>
      </c>
      <c r="CK3283" t="s">
        <v>117</v>
      </c>
      <c r="CL3283" t="s">
        <v>117</v>
      </c>
      <c r="CM3283" t="s">
        <v>117</v>
      </c>
      <c r="CN3283" t="s">
        <v>117</v>
      </c>
      <c r="CO3283" t="s">
        <v>117</v>
      </c>
      <c r="CP3283" t="s">
        <v>117</v>
      </c>
      <c r="CQ3283" t="s">
        <v>117</v>
      </c>
      <c r="CR3283" t="s">
        <v>117</v>
      </c>
      <c r="CS3283" t="s">
        <v>117</v>
      </c>
      <c r="CT3283" t="s">
        <v>117</v>
      </c>
      <c r="CU3283" t="s">
        <v>117</v>
      </c>
      <c r="CV3283" t="s">
        <v>117</v>
      </c>
      <c r="CW3283" t="s">
        <v>117</v>
      </c>
    </row>
    <row r="3284" spans="1:101" x14ac:dyDescent="0.25">
      <c r="A3284" t="s">
        <v>100</v>
      </c>
      <c r="B3284">
        <v>291415</v>
      </c>
      <c r="C3284" t="s">
        <v>20226</v>
      </c>
      <c r="D3284" t="s">
        <v>102</v>
      </c>
      <c r="E3284" t="s">
        <v>3247</v>
      </c>
      <c r="F3284" t="s">
        <v>20227</v>
      </c>
      <c r="G3284" t="s">
        <v>20228</v>
      </c>
      <c r="I3284" t="s">
        <v>20229</v>
      </c>
      <c r="K3284" t="s">
        <v>416</v>
      </c>
      <c r="L3284">
        <v>60322</v>
      </c>
      <c r="M3284" t="s">
        <v>20230</v>
      </c>
      <c r="O3284">
        <v>0</v>
      </c>
      <c r="V3284" t="s">
        <v>114</v>
      </c>
      <c r="W3284" s="1">
        <v>43223</v>
      </c>
      <c r="Y3284" s="1">
        <v>43445</v>
      </c>
      <c r="Z3284" s="2">
        <v>43009</v>
      </c>
      <c r="AA3284" t="s">
        <v>20231</v>
      </c>
      <c r="AB3284" t="s">
        <v>117</v>
      </c>
      <c r="AC3284" t="s">
        <v>117</v>
      </c>
      <c r="AD3284" t="s">
        <v>117</v>
      </c>
      <c r="AG3284" t="s">
        <v>117</v>
      </c>
      <c r="AH3284" t="s">
        <v>115</v>
      </c>
      <c r="AI3284" t="s">
        <v>117</v>
      </c>
      <c r="AJ3284" t="s">
        <v>118</v>
      </c>
      <c r="AL3284" t="s">
        <v>454</v>
      </c>
      <c r="AN3284" t="s">
        <v>416</v>
      </c>
      <c r="AO3284" t="s">
        <v>117</v>
      </c>
      <c r="AP3284" t="s">
        <v>117</v>
      </c>
      <c r="AQ3284" t="s">
        <v>117</v>
      </c>
      <c r="AR3284" t="s">
        <v>117</v>
      </c>
      <c r="AS3284" t="s">
        <v>117</v>
      </c>
      <c r="AT3284" t="s">
        <v>117</v>
      </c>
      <c r="AU3284" t="s">
        <v>117</v>
      </c>
      <c r="AV3284" t="s">
        <v>117</v>
      </c>
      <c r="AW3284" t="s">
        <v>117</v>
      </c>
      <c r="AX3284" t="s">
        <v>117</v>
      </c>
      <c r="AY3284" t="s">
        <v>117</v>
      </c>
      <c r="AZ3284" t="s">
        <v>117</v>
      </c>
      <c r="BA3284" t="s">
        <v>117</v>
      </c>
      <c r="BB3284" t="s">
        <v>117</v>
      </c>
      <c r="BD3284" t="s">
        <v>117</v>
      </c>
      <c r="BF3284" t="s">
        <v>117</v>
      </c>
      <c r="BG3284" t="s">
        <v>117</v>
      </c>
      <c r="BH3284" t="s">
        <v>115</v>
      </c>
      <c r="BI3284" t="s">
        <v>117</v>
      </c>
      <c r="BJ3284" t="s">
        <v>117</v>
      </c>
      <c r="BK3284" t="s">
        <v>117</v>
      </c>
      <c r="BL3284" t="s">
        <v>115</v>
      </c>
      <c r="BM3284" t="s">
        <v>117</v>
      </c>
      <c r="BN3284" t="s">
        <v>117</v>
      </c>
      <c r="BO3284" t="s">
        <v>117</v>
      </c>
      <c r="BP3284" t="s">
        <v>117</v>
      </c>
      <c r="BQ3284" t="s">
        <v>117</v>
      </c>
      <c r="BR3284" t="s">
        <v>117</v>
      </c>
      <c r="BS3284" t="s">
        <v>117</v>
      </c>
      <c r="BT3284" t="s">
        <v>117</v>
      </c>
      <c r="BU3284" t="s">
        <v>117</v>
      </c>
      <c r="BV3284" t="s">
        <v>115</v>
      </c>
      <c r="BW3284" t="s">
        <v>115</v>
      </c>
      <c r="BX3284" t="s">
        <v>117</v>
      </c>
      <c r="BY3284" t="s">
        <v>117</v>
      </c>
      <c r="BZ3284" t="s">
        <v>117</v>
      </c>
      <c r="CA3284" t="s">
        <v>117</v>
      </c>
      <c r="CB3284" t="s">
        <v>117</v>
      </c>
      <c r="CC3284" t="s">
        <v>117</v>
      </c>
      <c r="CD3284" t="s">
        <v>117</v>
      </c>
      <c r="CE3284" t="s">
        <v>117</v>
      </c>
      <c r="CF3284" t="s">
        <v>117</v>
      </c>
      <c r="CG3284" t="s">
        <v>117</v>
      </c>
      <c r="CH3284" t="s">
        <v>117</v>
      </c>
      <c r="CI3284" t="s">
        <v>117</v>
      </c>
      <c r="CJ3284" t="s">
        <v>117</v>
      </c>
      <c r="CK3284" t="s">
        <v>117</v>
      </c>
      <c r="CL3284" t="s">
        <v>117</v>
      </c>
      <c r="CM3284" t="s">
        <v>117</v>
      </c>
      <c r="CN3284" t="s">
        <v>117</v>
      </c>
      <c r="CO3284" t="s">
        <v>117</v>
      </c>
      <c r="CP3284" t="s">
        <v>117</v>
      </c>
      <c r="CQ3284" t="s">
        <v>117</v>
      </c>
      <c r="CR3284" t="s">
        <v>117</v>
      </c>
      <c r="CS3284" t="s">
        <v>117</v>
      </c>
      <c r="CT3284" t="s">
        <v>117</v>
      </c>
      <c r="CU3284" t="s">
        <v>117</v>
      </c>
      <c r="CV3284" t="s">
        <v>117</v>
      </c>
      <c r="CW3284" t="s">
        <v>117</v>
      </c>
    </row>
    <row r="3285" spans="1:101" x14ac:dyDescent="0.25">
      <c r="A3285" t="s">
        <v>100</v>
      </c>
      <c r="B3285">
        <v>290633</v>
      </c>
      <c r="C3285" t="s">
        <v>20232</v>
      </c>
      <c r="D3285" t="s">
        <v>102</v>
      </c>
      <c r="E3285" t="s">
        <v>20233</v>
      </c>
      <c r="F3285" t="s">
        <v>20233</v>
      </c>
      <c r="G3285" t="s">
        <v>20234</v>
      </c>
      <c r="H3285" t="s">
        <v>20235</v>
      </c>
      <c r="I3285" t="s">
        <v>112</v>
      </c>
      <c r="K3285" t="s">
        <v>113</v>
      </c>
      <c r="M3285" t="s">
        <v>20236</v>
      </c>
      <c r="O3285">
        <v>0</v>
      </c>
      <c r="V3285" t="s">
        <v>114</v>
      </c>
      <c r="W3285" s="1">
        <v>43059</v>
      </c>
      <c r="Y3285" s="1">
        <v>43553</v>
      </c>
      <c r="Z3285" s="2">
        <v>43009</v>
      </c>
      <c r="AA3285" t="s">
        <v>20237</v>
      </c>
      <c r="AB3285" t="s">
        <v>115</v>
      </c>
      <c r="AC3285" t="s">
        <v>117</v>
      </c>
      <c r="AD3285" t="s">
        <v>117</v>
      </c>
      <c r="AF3285" t="s">
        <v>20238</v>
      </c>
      <c r="AG3285" t="s">
        <v>117</v>
      </c>
      <c r="AH3285" t="s">
        <v>115</v>
      </c>
      <c r="AI3285" t="s">
        <v>117</v>
      </c>
      <c r="AJ3285" t="s">
        <v>165</v>
      </c>
      <c r="AK3285" t="s">
        <v>735</v>
      </c>
      <c r="AL3285" t="s">
        <v>119</v>
      </c>
      <c r="AN3285" t="s">
        <v>113</v>
      </c>
      <c r="AO3285" t="s">
        <v>117</v>
      </c>
      <c r="AP3285" t="s">
        <v>117</v>
      </c>
      <c r="AQ3285" t="s">
        <v>115</v>
      </c>
      <c r="AR3285" t="s">
        <v>117</v>
      </c>
      <c r="AS3285" t="s">
        <v>117</v>
      </c>
      <c r="AT3285" t="s">
        <v>117</v>
      </c>
      <c r="AU3285" t="s">
        <v>117</v>
      </c>
      <c r="AV3285" t="s">
        <v>117</v>
      </c>
      <c r="AW3285" t="s">
        <v>117</v>
      </c>
      <c r="AX3285" t="s">
        <v>117</v>
      </c>
      <c r="AY3285" t="s">
        <v>117</v>
      </c>
      <c r="AZ3285" t="s">
        <v>117</v>
      </c>
      <c r="BA3285" t="s">
        <v>117</v>
      </c>
      <c r="BB3285" t="s">
        <v>117</v>
      </c>
      <c r="BD3285" t="s">
        <v>117</v>
      </c>
      <c r="BF3285" t="s">
        <v>117</v>
      </c>
      <c r="BG3285" t="s">
        <v>117</v>
      </c>
      <c r="BH3285" t="s">
        <v>117</v>
      </c>
      <c r="BI3285" t="s">
        <v>117</v>
      </c>
      <c r="BJ3285" t="s">
        <v>117</v>
      </c>
      <c r="BK3285" t="s">
        <v>117</v>
      </c>
      <c r="BL3285" t="s">
        <v>115</v>
      </c>
      <c r="BM3285" t="s">
        <v>117</v>
      </c>
      <c r="BN3285" t="s">
        <v>117</v>
      </c>
      <c r="BO3285" t="s">
        <v>117</v>
      </c>
      <c r="BP3285" t="s">
        <v>117</v>
      </c>
      <c r="BQ3285" t="s">
        <v>117</v>
      </c>
      <c r="BR3285" t="s">
        <v>117</v>
      </c>
      <c r="BS3285" t="s">
        <v>117</v>
      </c>
      <c r="BT3285" t="s">
        <v>117</v>
      </c>
      <c r="BU3285" t="s">
        <v>117</v>
      </c>
      <c r="BV3285" t="s">
        <v>115</v>
      </c>
      <c r="BW3285" t="s">
        <v>115</v>
      </c>
      <c r="BX3285" t="s">
        <v>117</v>
      </c>
      <c r="BY3285" t="s">
        <v>117</v>
      </c>
      <c r="BZ3285" t="s">
        <v>117</v>
      </c>
      <c r="CA3285" t="s">
        <v>117</v>
      </c>
      <c r="CB3285" t="s">
        <v>117</v>
      </c>
      <c r="CC3285" t="s">
        <v>117</v>
      </c>
      <c r="CD3285" t="s">
        <v>117</v>
      </c>
      <c r="CE3285" t="s">
        <v>117</v>
      </c>
      <c r="CF3285" t="s">
        <v>117</v>
      </c>
      <c r="CG3285" t="s">
        <v>117</v>
      </c>
      <c r="CH3285" t="s">
        <v>117</v>
      </c>
      <c r="CI3285" t="s">
        <v>117</v>
      </c>
      <c r="CJ3285" t="s">
        <v>117</v>
      </c>
      <c r="CK3285" t="s">
        <v>117</v>
      </c>
      <c r="CL3285" t="s">
        <v>117</v>
      </c>
      <c r="CM3285" t="s">
        <v>117</v>
      </c>
      <c r="CN3285" t="s">
        <v>117</v>
      </c>
      <c r="CO3285" t="s">
        <v>117</v>
      </c>
      <c r="CP3285" t="s">
        <v>117</v>
      </c>
      <c r="CQ3285" t="s">
        <v>117</v>
      </c>
      <c r="CR3285" t="s">
        <v>117</v>
      </c>
      <c r="CS3285" t="s">
        <v>117</v>
      </c>
      <c r="CT3285" t="s">
        <v>117</v>
      </c>
      <c r="CU3285" t="s">
        <v>117</v>
      </c>
      <c r="CV3285" t="s">
        <v>117</v>
      </c>
      <c r="CW3285" t="s">
        <v>117</v>
      </c>
    </row>
    <row r="3286" spans="1:101" x14ac:dyDescent="0.25">
      <c r="A3286" t="s">
        <v>145</v>
      </c>
      <c r="B3286">
        <v>219517</v>
      </c>
      <c r="C3286" t="s">
        <v>20239</v>
      </c>
      <c r="D3286" t="s">
        <v>102</v>
      </c>
      <c r="E3286" t="s">
        <v>20240</v>
      </c>
      <c r="F3286" t="s">
        <v>20240</v>
      </c>
      <c r="G3286" t="s">
        <v>17867</v>
      </c>
      <c r="I3286" t="s">
        <v>1032</v>
      </c>
      <c r="J3286" t="s">
        <v>151</v>
      </c>
      <c r="K3286" t="s">
        <v>134</v>
      </c>
      <c r="L3286">
        <v>2118</v>
      </c>
      <c r="M3286" t="s">
        <v>17868</v>
      </c>
      <c r="O3286">
        <v>1</v>
      </c>
      <c r="V3286" t="s">
        <v>114</v>
      </c>
      <c r="W3286" s="1">
        <v>42125</v>
      </c>
      <c r="Y3286" s="1">
        <v>43550</v>
      </c>
      <c r="Z3286" s="2">
        <v>43009</v>
      </c>
      <c r="AA3286" t="s">
        <v>20241</v>
      </c>
      <c r="AB3286" t="s">
        <v>117</v>
      </c>
      <c r="AC3286" t="s">
        <v>117</v>
      </c>
      <c r="AD3286" t="s">
        <v>117</v>
      </c>
      <c r="AG3286" t="s">
        <v>115</v>
      </c>
      <c r="AH3286" t="s">
        <v>117</v>
      </c>
      <c r="AI3286" t="s">
        <v>117</v>
      </c>
      <c r="AJ3286" t="s">
        <v>132</v>
      </c>
      <c r="AL3286" t="s">
        <v>119</v>
      </c>
      <c r="AM3286" t="s">
        <v>133</v>
      </c>
      <c r="AN3286" t="s">
        <v>134</v>
      </c>
      <c r="AO3286" t="s">
        <v>117</v>
      </c>
      <c r="AP3286" t="s">
        <v>117</v>
      </c>
      <c r="AQ3286" t="s">
        <v>117</v>
      </c>
      <c r="AR3286" t="s">
        <v>117</v>
      </c>
      <c r="AS3286" t="s">
        <v>117</v>
      </c>
      <c r="AT3286" t="s">
        <v>117</v>
      </c>
      <c r="AU3286" t="s">
        <v>117</v>
      </c>
      <c r="AV3286" t="s">
        <v>117</v>
      </c>
      <c r="AW3286" t="s">
        <v>117</v>
      </c>
      <c r="AX3286" t="s">
        <v>117</v>
      </c>
      <c r="AY3286" t="s">
        <v>117</v>
      </c>
      <c r="AZ3286" t="s">
        <v>117</v>
      </c>
      <c r="BA3286" t="s">
        <v>117</v>
      </c>
      <c r="BB3286" t="s">
        <v>117</v>
      </c>
      <c r="BD3286" t="s">
        <v>117</v>
      </c>
      <c r="BF3286" t="s">
        <v>117</v>
      </c>
      <c r="BG3286" t="s">
        <v>117</v>
      </c>
      <c r="BH3286" t="s">
        <v>117</v>
      </c>
      <c r="BI3286" t="s">
        <v>117</v>
      </c>
      <c r="BJ3286" t="s">
        <v>117</v>
      </c>
      <c r="BK3286" t="s">
        <v>117</v>
      </c>
      <c r="BL3286" t="s">
        <v>117</v>
      </c>
      <c r="BM3286" t="s">
        <v>117</v>
      </c>
      <c r="BN3286" t="s">
        <v>117</v>
      </c>
      <c r="BO3286" t="s">
        <v>117</v>
      </c>
      <c r="BP3286" t="s">
        <v>117</v>
      </c>
      <c r="BQ3286" t="s">
        <v>117</v>
      </c>
      <c r="BR3286" t="s">
        <v>117</v>
      </c>
      <c r="BS3286" t="s">
        <v>117</v>
      </c>
      <c r="BT3286" t="s">
        <v>117</v>
      </c>
      <c r="BU3286" t="s">
        <v>117</v>
      </c>
      <c r="BV3286" t="s">
        <v>115</v>
      </c>
      <c r="BW3286" t="s">
        <v>115</v>
      </c>
      <c r="BX3286" t="s">
        <v>117</v>
      </c>
      <c r="BY3286" t="s">
        <v>117</v>
      </c>
      <c r="BZ3286" t="s">
        <v>117</v>
      </c>
      <c r="CA3286" t="s">
        <v>117</v>
      </c>
      <c r="CB3286" t="s">
        <v>117</v>
      </c>
      <c r="CC3286" t="s">
        <v>117</v>
      </c>
      <c r="CD3286" t="s">
        <v>117</v>
      </c>
      <c r="CE3286" t="s">
        <v>117</v>
      </c>
      <c r="CF3286" t="s">
        <v>117</v>
      </c>
      <c r="CG3286" t="s">
        <v>117</v>
      </c>
      <c r="CH3286" t="s">
        <v>117</v>
      </c>
      <c r="CI3286" t="s">
        <v>117</v>
      </c>
      <c r="CJ3286" t="s">
        <v>117</v>
      </c>
      <c r="CK3286" t="s">
        <v>117</v>
      </c>
      <c r="CL3286" t="s">
        <v>117</v>
      </c>
      <c r="CM3286" t="s">
        <v>117</v>
      </c>
      <c r="CN3286" t="s">
        <v>117</v>
      </c>
      <c r="CO3286" t="s">
        <v>117</v>
      </c>
      <c r="CP3286" t="s">
        <v>117</v>
      </c>
      <c r="CQ3286" t="s">
        <v>117</v>
      </c>
      <c r="CR3286" t="s">
        <v>117</v>
      </c>
      <c r="CS3286" t="s">
        <v>117</v>
      </c>
      <c r="CT3286" t="s">
        <v>117</v>
      </c>
      <c r="CU3286" t="s">
        <v>117</v>
      </c>
      <c r="CV3286" t="s">
        <v>117</v>
      </c>
      <c r="CW3286" t="s">
        <v>117</v>
      </c>
    </row>
    <row r="3287" spans="1:101" x14ac:dyDescent="0.25">
      <c r="A3287" t="s">
        <v>100</v>
      </c>
      <c r="B3287">
        <v>283859</v>
      </c>
      <c r="C3287" t="s">
        <v>20242</v>
      </c>
      <c r="D3287" t="s">
        <v>102</v>
      </c>
      <c r="E3287" t="s">
        <v>20243</v>
      </c>
      <c r="F3287" t="s">
        <v>20243</v>
      </c>
      <c r="G3287" t="s">
        <v>20244</v>
      </c>
      <c r="I3287" t="s">
        <v>242</v>
      </c>
      <c r="K3287" t="s">
        <v>243</v>
      </c>
      <c r="L3287" t="s">
        <v>20245</v>
      </c>
      <c r="M3287" t="s">
        <v>20246</v>
      </c>
      <c r="N3287" t="s">
        <v>20247</v>
      </c>
      <c r="O3287">
        <v>0</v>
      </c>
      <c r="V3287" t="s">
        <v>114</v>
      </c>
      <c r="W3287" s="1">
        <v>42494</v>
      </c>
      <c r="Y3287" s="1">
        <v>43474</v>
      </c>
      <c r="Z3287" s="2">
        <v>43009</v>
      </c>
      <c r="AA3287" t="s">
        <v>20248</v>
      </c>
      <c r="AB3287" t="s">
        <v>115</v>
      </c>
      <c r="AC3287" t="s">
        <v>117</v>
      </c>
      <c r="AD3287" t="s">
        <v>117</v>
      </c>
      <c r="AF3287" t="s">
        <v>20249</v>
      </c>
      <c r="AG3287" t="s">
        <v>117</v>
      </c>
      <c r="AH3287" t="s">
        <v>115</v>
      </c>
      <c r="AI3287" t="s">
        <v>117</v>
      </c>
      <c r="AJ3287" t="s">
        <v>300</v>
      </c>
      <c r="AL3287" t="s">
        <v>1197</v>
      </c>
      <c r="AN3287" t="s">
        <v>243</v>
      </c>
      <c r="AO3287" t="s">
        <v>117</v>
      </c>
      <c r="AP3287" t="s">
        <v>117</v>
      </c>
      <c r="AQ3287" t="s">
        <v>117</v>
      </c>
      <c r="AR3287" t="s">
        <v>117</v>
      </c>
      <c r="AS3287" t="s">
        <v>117</v>
      </c>
      <c r="AT3287" t="s">
        <v>117</v>
      </c>
      <c r="AU3287" t="s">
        <v>117</v>
      </c>
      <c r="AV3287" t="s">
        <v>117</v>
      </c>
      <c r="AW3287" t="s">
        <v>117</v>
      </c>
      <c r="AX3287" t="s">
        <v>117</v>
      </c>
      <c r="AY3287" t="s">
        <v>117</v>
      </c>
      <c r="AZ3287" t="s">
        <v>117</v>
      </c>
      <c r="BA3287" t="s">
        <v>117</v>
      </c>
      <c r="BB3287" t="s">
        <v>117</v>
      </c>
      <c r="BD3287" t="s">
        <v>117</v>
      </c>
      <c r="BF3287" t="s">
        <v>117</v>
      </c>
      <c r="BG3287" t="s">
        <v>117</v>
      </c>
      <c r="BH3287" t="s">
        <v>117</v>
      </c>
      <c r="BI3287" t="s">
        <v>117</v>
      </c>
      <c r="BJ3287" t="s">
        <v>117</v>
      </c>
      <c r="BK3287" t="s">
        <v>117</v>
      </c>
      <c r="BL3287" t="s">
        <v>117</v>
      </c>
      <c r="BM3287" t="s">
        <v>117</v>
      </c>
      <c r="BN3287" t="s">
        <v>117</v>
      </c>
      <c r="BO3287" t="s">
        <v>117</v>
      </c>
      <c r="BP3287" t="s">
        <v>117</v>
      </c>
      <c r="BQ3287" t="s">
        <v>117</v>
      </c>
      <c r="BR3287" t="s">
        <v>117</v>
      </c>
      <c r="BS3287" t="s">
        <v>117</v>
      </c>
      <c r="BT3287" t="s">
        <v>117</v>
      </c>
      <c r="BU3287" t="s">
        <v>117</v>
      </c>
      <c r="BV3287" t="s">
        <v>115</v>
      </c>
      <c r="BW3287" t="s">
        <v>115</v>
      </c>
      <c r="BX3287" t="s">
        <v>117</v>
      </c>
      <c r="BY3287" t="s">
        <v>117</v>
      </c>
      <c r="BZ3287" t="s">
        <v>117</v>
      </c>
      <c r="CA3287" t="s">
        <v>117</v>
      </c>
      <c r="CB3287" t="s">
        <v>117</v>
      </c>
      <c r="CC3287" t="s">
        <v>117</v>
      </c>
      <c r="CD3287" t="s">
        <v>117</v>
      </c>
      <c r="CE3287" t="s">
        <v>117</v>
      </c>
      <c r="CF3287" t="s">
        <v>117</v>
      </c>
      <c r="CG3287" t="s">
        <v>117</v>
      </c>
      <c r="CH3287" t="s">
        <v>117</v>
      </c>
      <c r="CI3287" t="s">
        <v>117</v>
      </c>
      <c r="CJ3287" t="s">
        <v>117</v>
      </c>
      <c r="CK3287" t="s">
        <v>117</v>
      </c>
      <c r="CL3287" t="s">
        <v>117</v>
      </c>
      <c r="CM3287" t="s">
        <v>117</v>
      </c>
      <c r="CN3287" t="s">
        <v>117</v>
      </c>
      <c r="CO3287" t="s">
        <v>117</v>
      </c>
      <c r="CP3287" t="s">
        <v>117</v>
      </c>
      <c r="CQ3287" t="s">
        <v>117</v>
      </c>
      <c r="CR3287" t="s">
        <v>117</v>
      </c>
      <c r="CS3287" t="s">
        <v>117</v>
      </c>
      <c r="CT3287" t="s">
        <v>117</v>
      </c>
      <c r="CU3287" t="s">
        <v>117</v>
      </c>
      <c r="CV3287" t="s">
        <v>117</v>
      </c>
      <c r="CW3287" t="s">
        <v>117</v>
      </c>
    </row>
    <row r="3288" spans="1:101" x14ac:dyDescent="0.25">
      <c r="A3288" t="s">
        <v>145</v>
      </c>
      <c r="B3288">
        <v>165769</v>
      </c>
      <c r="C3288" t="s">
        <v>20250</v>
      </c>
      <c r="D3288" t="s">
        <v>102</v>
      </c>
      <c r="E3288" t="s">
        <v>20251</v>
      </c>
      <c r="F3288" t="s">
        <v>20251</v>
      </c>
      <c r="G3288" t="s">
        <v>14565</v>
      </c>
      <c r="H3288" t="s">
        <v>3093</v>
      </c>
      <c r="I3288" t="s">
        <v>1032</v>
      </c>
      <c r="J3288" t="s">
        <v>151</v>
      </c>
      <c r="K3288" t="s">
        <v>134</v>
      </c>
      <c r="L3288">
        <v>2110</v>
      </c>
      <c r="M3288" t="s">
        <v>20252</v>
      </c>
      <c r="N3288" t="s">
        <v>20252</v>
      </c>
      <c r="O3288">
        <v>0</v>
      </c>
      <c r="V3288" t="s">
        <v>114</v>
      </c>
      <c r="W3288" s="1">
        <v>42657</v>
      </c>
      <c r="Y3288" s="1">
        <v>43554</v>
      </c>
      <c r="Z3288" s="2">
        <v>43009</v>
      </c>
      <c r="AA3288" t="s">
        <v>20253</v>
      </c>
      <c r="AB3288" t="s">
        <v>117</v>
      </c>
      <c r="AC3288" t="s">
        <v>117</v>
      </c>
      <c r="AD3288" t="s">
        <v>117</v>
      </c>
      <c r="AG3288" t="s">
        <v>117</v>
      </c>
      <c r="AH3288" t="s">
        <v>115</v>
      </c>
      <c r="AI3288" t="s">
        <v>117</v>
      </c>
      <c r="AJ3288" t="s">
        <v>132</v>
      </c>
      <c r="AL3288" t="s">
        <v>119</v>
      </c>
      <c r="AM3288" t="s">
        <v>133</v>
      </c>
      <c r="AN3288" t="s">
        <v>134</v>
      </c>
      <c r="AO3288" t="s">
        <v>117</v>
      </c>
      <c r="AP3288" t="s">
        <v>117</v>
      </c>
      <c r="AQ3288" t="s">
        <v>117</v>
      </c>
      <c r="AR3288" t="s">
        <v>117</v>
      </c>
      <c r="AS3288" t="s">
        <v>117</v>
      </c>
      <c r="AT3288" t="s">
        <v>117</v>
      </c>
      <c r="AU3288" t="s">
        <v>117</v>
      </c>
      <c r="AV3288" t="s">
        <v>117</v>
      </c>
      <c r="AW3288" t="s">
        <v>117</v>
      </c>
      <c r="AX3288" t="s">
        <v>117</v>
      </c>
      <c r="AY3288" t="s">
        <v>117</v>
      </c>
      <c r="AZ3288" t="s">
        <v>117</v>
      </c>
      <c r="BA3288" t="s">
        <v>117</v>
      </c>
      <c r="BB3288" t="s">
        <v>117</v>
      </c>
      <c r="BD3288" t="s">
        <v>115</v>
      </c>
      <c r="BE3288" t="s">
        <v>115</v>
      </c>
      <c r="BF3288" t="s">
        <v>117</v>
      </c>
      <c r="BG3288" t="s">
        <v>117</v>
      </c>
      <c r="BH3288" t="s">
        <v>117</v>
      </c>
      <c r="BI3288" t="s">
        <v>117</v>
      </c>
      <c r="BJ3288" t="s">
        <v>117</v>
      </c>
      <c r="BK3288" t="s">
        <v>117</v>
      </c>
      <c r="BL3288" t="s">
        <v>117</v>
      </c>
      <c r="BM3288" t="s">
        <v>117</v>
      </c>
      <c r="BN3288" t="s">
        <v>117</v>
      </c>
      <c r="BO3288" t="s">
        <v>117</v>
      </c>
      <c r="BP3288" t="s">
        <v>117</v>
      </c>
      <c r="BQ3288" t="s">
        <v>117</v>
      </c>
      <c r="BR3288" t="s">
        <v>117</v>
      </c>
      <c r="BS3288" t="s">
        <v>117</v>
      </c>
      <c r="BT3288" t="s">
        <v>117</v>
      </c>
      <c r="BU3288" t="s">
        <v>117</v>
      </c>
      <c r="BV3288" t="s">
        <v>115</v>
      </c>
      <c r="BW3288" t="s">
        <v>115</v>
      </c>
      <c r="BX3288" t="s">
        <v>117</v>
      </c>
      <c r="BY3288" t="s">
        <v>117</v>
      </c>
      <c r="BZ3288" t="s">
        <v>117</v>
      </c>
      <c r="CA3288" t="s">
        <v>117</v>
      </c>
      <c r="CB3288" t="s">
        <v>117</v>
      </c>
      <c r="CC3288" t="s">
        <v>117</v>
      </c>
      <c r="CD3288" t="s">
        <v>117</v>
      </c>
      <c r="CE3288" t="s">
        <v>117</v>
      </c>
      <c r="CF3288" t="s">
        <v>117</v>
      </c>
      <c r="CG3288" t="s">
        <v>117</v>
      </c>
      <c r="CH3288" t="s">
        <v>117</v>
      </c>
      <c r="CI3288" t="s">
        <v>117</v>
      </c>
      <c r="CJ3288" t="s">
        <v>117</v>
      </c>
      <c r="CK3288" t="s">
        <v>117</v>
      </c>
      <c r="CL3288" t="s">
        <v>117</v>
      </c>
      <c r="CM3288" t="s">
        <v>117</v>
      </c>
      <c r="CN3288" t="s">
        <v>117</v>
      </c>
      <c r="CO3288" t="s">
        <v>117</v>
      </c>
      <c r="CP3288" t="s">
        <v>117</v>
      </c>
      <c r="CQ3288" t="s">
        <v>117</v>
      </c>
      <c r="CR3288" t="s">
        <v>117</v>
      </c>
      <c r="CS3288" t="s">
        <v>117</v>
      </c>
      <c r="CT3288" t="s">
        <v>117</v>
      </c>
      <c r="CU3288" t="s">
        <v>117</v>
      </c>
      <c r="CV3288" t="s">
        <v>117</v>
      </c>
      <c r="CW3288" t="s">
        <v>117</v>
      </c>
    </row>
    <row r="3289" spans="1:101" x14ac:dyDescent="0.25">
      <c r="A3289" t="s">
        <v>100</v>
      </c>
      <c r="B3289">
        <v>282335</v>
      </c>
      <c r="C3289" t="s">
        <v>20254</v>
      </c>
      <c r="D3289" t="s">
        <v>102</v>
      </c>
      <c r="E3289" t="s">
        <v>20255</v>
      </c>
      <c r="F3289" t="s">
        <v>20255</v>
      </c>
      <c r="G3289" t="s">
        <v>634</v>
      </c>
      <c r="H3289" t="s">
        <v>20256</v>
      </c>
      <c r="I3289" t="s">
        <v>242</v>
      </c>
      <c r="K3289" t="s">
        <v>243</v>
      </c>
      <c r="L3289" t="s">
        <v>20257</v>
      </c>
      <c r="M3289" t="s">
        <v>20258</v>
      </c>
      <c r="O3289">
        <v>0</v>
      </c>
      <c r="V3289" t="s">
        <v>114</v>
      </c>
      <c r="W3289" s="1">
        <v>42586</v>
      </c>
      <c r="Y3289" s="1">
        <v>43671</v>
      </c>
      <c r="Z3289" s="2">
        <v>43009</v>
      </c>
      <c r="AA3289" t="s">
        <v>20259</v>
      </c>
      <c r="AB3289" t="s">
        <v>115</v>
      </c>
      <c r="AC3289" t="s">
        <v>117</v>
      </c>
      <c r="AD3289" t="s">
        <v>117</v>
      </c>
      <c r="AF3289" t="s">
        <v>20260</v>
      </c>
      <c r="AG3289" t="s">
        <v>117</v>
      </c>
      <c r="AH3289" t="s">
        <v>115</v>
      </c>
      <c r="AI3289" t="s">
        <v>117</v>
      </c>
      <c r="AJ3289" t="s">
        <v>300</v>
      </c>
      <c r="AL3289" t="s">
        <v>184</v>
      </c>
      <c r="AN3289" t="s">
        <v>243</v>
      </c>
      <c r="AO3289" t="s">
        <v>117</v>
      </c>
      <c r="AP3289" t="s">
        <v>117</v>
      </c>
      <c r="AQ3289" t="s">
        <v>115</v>
      </c>
      <c r="AR3289" t="s">
        <v>117</v>
      </c>
      <c r="AS3289" t="s">
        <v>117</v>
      </c>
      <c r="AT3289" t="s">
        <v>117</v>
      </c>
      <c r="AU3289" t="s">
        <v>117</v>
      </c>
      <c r="AV3289" t="s">
        <v>117</v>
      </c>
      <c r="AW3289" t="s">
        <v>117</v>
      </c>
      <c r="AX3289" t="s">
        <v>117</v>
      </c>
      <c r="AY3289" t="s">
        <v>117</v>
      </c>
      <c r="AZ3289" t="s">
        <v>117</v>
      </c>
      <c r="BA3289" t="s">
        <v>117</v>
      </c>
      <c r="BB3289" t="s">
        <v>117</v>
      </c>
      <c r="BD3289" t="s">
        <v>117</v>
      </c>
      <c r="BF3289" t="s">
        <v>117</v>
      </c>
      <c r="BG3289" t="s">
        <v>117</v>
      </c>
      <c r="BH3289" t="s">
        <v>117</v>
      </c>
      <c r="BI3289" t="s">
        <v>117</v>
      </c>
      <c r="BJ3289" t="s">
        <v>117</v>
      </c>
      <c r="BK3289" t="s">
        <v>117</v>
      </c>
      <c r="BL3289" t="s">
        <v>115</v>
      </c>
      <c r="BM3289" t="s">
        <v>117</v>
      </c>
      <c r="BN3289" t="s">
        <v>117</v>
      </c>
      <c r="BO3289" t="s">
        <v>117</v>
      </c>
      <c r="BP3289" t="s">
        <v>117</v>
      </c>
      <c r="BQ3289" t="s">
        <v>117</v>
      </c>
      <c r="BR3289" t="s">
        <v>117</v>
      </c>
      <c r="BS3289" t="s">
        <v>117</v>
      </c>
      <c r="BT3289" t="s">
        <v>117</v>
      </c>
      <c r="BU3289" t="s">
        <v>117</v>
      </c>
      <c r="BV3289" t="s">
        <v>115</v>
      </c>
      <c r="BW3289" t="s">
        <v>115</v>
      </c>
      <c r="BX3289" t="s">
        <v>117</v>
      </c>
      <c r="BY3289" t="s">
        <v>117</v>
      </c>
      <c r="BZ3289" t="s">
        <v>117</v>
      </c>
      <c r="CA3289" t="s">
        <v>117</v>
      </c>
      <c r="CB3289" t="s">
        <v>117</v>
      </c>
      <c r="CC3289" t="s">
        <v>117</v>
      </c>
      <c r="CD3289" t="s">
        <v>117</v>
      </c>
      <c r="CE3289" t="s">
        <v>117</v>
      </c>
      <c r="CF3289" t="s">
        <v>117</v>
      </c>
      <c r="CG3289" t="s">
        <v>117</v>
      </c>
      <c r="CH3289" t="s">
        <v>117</v>
      </c>
      <c r="CI3289" t="s">
        <v>117</v>
      </c>
      <c r="CJ3289" t="s">
        <v>117</v>
      </c>
      <c r="CK3289" t="s">
        <v>117</v>
      </c>
      <c r="CL3289" t="s">
        <v>117</v>
      </c>
      <c r="CM3289" t="s">
        <v>117</v>
      </c>
      <c r="CN3289" t="s">
        <v>117</v>
      </c>
      <c r="CO3289" t="s">
        <v>117</v>
      </c>
      <c r="CP3289" t="s">
        <v>117</v>
      </c>
      <c r="CQ3289" t="s">
        <v>117</v>
      </c>
      <c r="CR3289" t="s">
        <v>117</v>
      </c>
      <c r="CS3289" t="s">
        <v>117</v>
      </c>
      <c r="CT3289" t="s">
        <v>117</v>
      </c>
      <c r="CU3289" t="s">
        <v>117</v>
      </c>
      <c r="CV3289" t="s">
        <v>117</v>
      </c>
      <c r="CW3289" t="s">
        <v>117</v>
      </c>
    </row>
    <row r="3290" spans="1:101" x14ac:dyDescent="0.25">
      <c r="A3290" t="s">
        <v>100</v>
      </c>
      <c r="B3290">
        <v>166092</v>
      </c>
      <c r="C3290" t="s">
        <v>20261</v>
      </c>
      <c r="D3290" t="s">
        <v>102</v>
      </c>
      <c r="E3290" t="s">
        <v>20262</v>
      </c>
      <c r="F3290" t="s">
        <v>20262</v>
      </c>
      <c r="G3290" t="s">
        <v>8991</v>
      </c>
      <c r="H3290" t="s">
        <v>19632</v>
      </c>
      <c r="I3290" t="s">
        <v>112</v>
      </c>
      <c r="K3290" t="s">
        <v>1304</v>
      </c>
      <c r="M3290" t="s">
        <v>20263</v>
      </c>
      <c r="N3290" t="s">
        <v>8993</v>
      </c>
      <c r="O3290">
        <v>0</v>
      </c>
      <c r="V3290" t="s">
        <v>114</v>
      </c>
      <c r="W3290" s="1">
        <v>41232</v>
      </c>
      <c r="Y3290" s="1">
        <v>43555</v>
      </c>
      <c r="Z3290" s="2">
        <v>43009</v>
      </c>
      <c r="AA3290" t="s">
        <v>19635</v>
      </c>
      <c r="AB3290" t="s">
        <v>117</v>
      </c>
      <c r="AC3290" t="s">
        <v>117</v>
      </c>
      <c r="AD3290" t="s">
        <v>117</v>
      </c>
      <c r="AG3290" t="s">
        <v>117</v>
      </c>
      <c r="AH3290" t="s">
        <v>115</v>
      </c>
      <c r="AI3290" t="s">
        <v>117</v>
      </c>
      <c r="AJ3290" t="s">
        <v>118</v>
      </c>
      <c r="AL3290" t="s">
        <v>119</v>
      </c>
      <c r="AN3290" t="s">
        <v>106</v>
      </c>
      <c r="AO3290" t="s">
        <v>117</v>
      </c>
      <c r="AP3290" t="s">
        <v>117</v>
      </c>
      <c r="AQ3290" t="s">
        <v>117</v>
      </c>
      <c r="AR3290" t="s">
        <v>117</v>
      </c>
      <c r="AS3290" t="s">
        <v>117</v>
      </c>
      <c r="AT3290" t="s">
        <v>117</v>
      </c>
      <c r="AU3290" t="s">
        <v>117</v>
      </c>
      <c r="AV3290" t="s">
        <v>117</v>
      </c>
      <c r="AW3290" t="s">
        <v>117</v>
      </c>
      <c r="AX3290" t="s">
        <v>117</v>
      </c>
      <c r="AY3290" t="s">
        <v>117</v>
      </c>
      <c r="AZ3290" t="s">
        <v>117</v>
      </c>
      <c r="BA3290" t="s">
        <v>117</v>
      </c>
      <c r="BB3290" t="s">
        <v>117</v>
      </c>
      <c r="BD3290" t="s">
        <v>117</v>
      </c>
      <c r="BF3290" t="s">
        <v>117</v>
      </c>
      <c r="BG3290" t="s">
        <v>117</v>
      </c>
      <c r="BH3290" t="s">
        <v>115</v>
      </c>
      <c r="BI3290" t="s">
        <v>117</v>
      </c>
      <c r="BJ3290" t="s">
        <v>117</v>
      </c>
      <c r="BK3290" t="s">
        <v>117</v>
      </c>
      <c r="BL3290" t="s">
        <v>117</v>
      </c>
      <c r="BM3290" t="s">
        <v>117</v>
      </c>
      <c r="BN3290" t="s">
        <v>117</v>
      </c>
      <c r="BO3290" t="s">
        <v>117</v>
      </c>
      <c r="BP3290" t="s">
        <v>117</v>
      </c>
      <c r="BQ3290" t="s">
        <v>117</v>
      </c>
      <c r="BR3290" t="s">
        <v>117</v>
      </c>
      <c r="BS3290" t="s">
        <v>117</v>
      </c>
      <c r="BT3290" t="s">
        <v>117</v>
      </c>
      <c r="BU3290" t="s">
        <v>115</v>
      </c>
      <c r="BV3290" t="s">
        <v>115</v>
      </c>
      <c r="BW3290" t="s">
        <v>115</v>
      </c>
      <c r="BX3290" t="s">
        <v>117</v>
      </c>
      <c r="BY3290" t="s">
        <v>117</v>
      </c>
      <c r="BZ3290" t="s">
        <v>117</v>
      </c>
      <c r="CA3290" t="s">
        <v>117</v>
      </c>
      <c r="CB3290" t="s">
        <v>117</v>
      </c>
      <c r="CC3290" t="s">
        <v>117</v>
      </c>
      <c r="CD3290" t="s">
        <v>117</v>
      </c>
      <c r="CE3290" t="s">
        <v>117</v>
      </c>
      <c r="CF3290" t="s">
        <v>117</v>
      </c>
      <c r="CG3290" t="s">
        <v>117</v>
      </c>
      <c r="CH3290" t="s">
        <v>117</v>
      </c>
      <c r="CI3290" t="s">
        <v>117</v>
      </c>
      <c r="CJ3290" t="s">
        <v>117</v>
      </c>
      <c r="CK3290" t="s">
        <v>117</v>
      </c>
      <c r="CL3290" t="s">
        <v>117</v>
      </c>
      <c r="CM3290" t="s">
        <v>117</v>
      </c>
      <c r="CN3290" t="s">
        <v>117</v>
      </c>
      <c r="CO3290" t="s">
        <v>117</v>
      </c>
      <c r="CP3290" t="s">
        <v>117</v>
      </c>
      <c r="CQ3290" t="s">
        <v>117</v>
      </c>
      <c r="CR3290" t="s">
        <v>117</v>
      </c>
      <c r="CS3290" t="s">
        <v>117</v>
      </c>
      <c r="CT3290" t="s">
        <v>117</v>
      </c>
      <c r="CU3290" t="s">
        <v>117</v>
      </c>
      <c r="CV3290" t="s">
        <v>117</v>
      </c>
      <c r="CW3290" t="s">
        <v>117</v>
      </c>
    </row>
    <row r="3291" spans="1:101" x14ac:dyDescent="0.25">
      <c r="A3291" t="s">
        <v>167</v>
      </c>
      <c r="B3291">
        <v>175079</v>
      </c>
      <c r="C3291" t="s">
        <v>20264</v>
      </c>
      <c r="D3291" t="s">
        <v>102</v>
      </c>
      <c r="E3291" t="s">
        <v>20265</v>
      </c>
      <c r="F3291" t="s">
        <v>20265</v>
      </c>
      <c r="G3291" t="s">
        <v>20266</v>
      </c>
      <c r="I3291" t="s">
        <v>234</v>
      </c>
      <c r="J3291" t="s">
        <v>172</v>
      </c>
      <c r="K3291" t="s">
        <v>134</v>
      </c>
      <c r="L3291">
        <v>94110</v>
      </c>
      <c r="M3291" t="s">
        <v>20267</v>
      </c>
      <c r="O3291">
        <v>1</v>
      </c>
      <c r="V3291" t="s">
        <v>114</v>
      </c>
      <c r="W3291" s="1">
        <v>42052</v>
      </c>
      <c r="Y3291" s="1">
        <v>43556</v>
      </c>
      <c r="Z3291" s="2">
        <v>43009</v>
      </c>
      <c r="AA3291" t="s">
        <v>20268</v>
      </c>
      <c r="AB3291" t="s">
        <v>117</v>
      </c>
      <c r="AC3291" t="s">
        <v>117</v>
      </c>
      <c r="AD3291" t="s">
        <v>117</v>
      </c>
      <c r="AG3291" t="s">
        <v>115</v>
      </c>
      <c r="AH3291" t="s">
        <v>115</v>
      </c>
      <c r="AI3291" t="s">
        <v>117</v>
      </c>
      <c r="AJ3291" t="s">
        <v>132</v>
      </c>
      <c r="AL3291" t="s">
        <v>119</v>
      </c>
      <c r="AM3291" t="s">
        <v>133</v>
      </c>
      <c r="AN3291" t="s">
        <v>134</v>
      </c>
      <c r="AO3291" t="s">
        <v>117</v>
      </c>
      <c r="AP3291" t="s">
        <v>117</v>
      </c>
      <c r="AQ3291" t="s">
        <v>117</v>
      </c>
      <c r="AR3291" t="s">
        <v>117</v>
      </c>
      <c r="AS3291" t="s">
        <v>117</v>
      </c>
      <c r="AT3291" t="s">
        <v>117</v>
      </c>
      <c r="AU3291" t="s">
        <v>117</v>
      </c>
      <c r="AV3291" t="s">
        <v>117</v>
      </c>
      <c r="AW3291" t="s">
        <v>117</v>
      </c>
      <c r="AX3291" t="s">
        <v>117</v>
      </c>
      <c r="AY3291" t="s">
        <v>117</v>
      </c>
      <c r="AZ3291" t="s">
        <v>117</v>
      </c>
      <c r="BA3291" t="s">
        <v>117</v>
      </c>
      <c r="BB3291" t="s">
        <v>117</v>
      </c>
      <c r="BD3291" t="s">
        <v>117</v>
      </c>
      <c r="BF3291" t="s">
        <v>117</v>
      </c>
      <c r="BG3291" t="s">
        <v>117</v>
      </c>
      <c r="BH3291" t="s">
        <v>117</v>
      </c>
      <c r="BI3291" t="s">
        <v>117</v>
      </c>
      <c r="BJ3291" t="s">
        <v>117</v>
      </c>
      <c r="BK3291" t="s">
        <v>117</v>
      </c>
      <c r="BL3291" t="s">
        <v>117</v>
      </c>
      <c r="BM3291" t="s">
        <v>117</v>
      </c>
      <c r="BN3291" t="s">
        <v>117</v>
      </c>
      <c r="BO3291" t="s">
        <v>117</v>
      </c>
      <c r="BP3291" t="s">
        <v>117</v>
      </c>
      <c r="BQ3291" t="s">
        <v>117</v>
      </c>
      <c r="BR3291" t="s">
        <v>117</v>
      </c>
      <c r="BS3291" t="s">
        <v>117</v>
      </c>
      <c r="BT3291" t="s">
        <v>117</v>
      </c>
      <c r="BU3291" t="s">
        <v>117</v>
      </c>
      <c r="BV3291" t="s">
        <v>117</v>
      </c>
      <c r="BW3291" t="s">
        <v>115</v>
      </c>
      <c r="BX3291" t="s">
        <v>117</v>
      </c>
      <c r="BY3291" t="s">
        <v>117</v>
      </c>
      <c r="BZ3291" t="s">
        <v>117</v>
      </c>
      <c r="CA3291" t="s">
        <v>117</v>
      </c>
      <c r="CB3291" t="s">
        <v>117</v>
      </c>
      <c r="CC3291" t="s">
        <v>117</v>
      </c>
      <c r="CD3291" t="s">
        <v>117</v>
      </c>
      <c r="CE3291" t="s">
        <v>117</v>
      </c>
      <c r="CF3291" t="s">
        <v>117</v>
      </c>
      <c r="CG3291" t="s">
        <v>117</v>
      </c>
      <c r="CH3291" t="s">
        <v>117</v>
      </c>
      <c r="CI3291" t="s">
        <v>117</v>
      </c>
      <c r="CJ3291" t="s">
        <v>117</v>
      </c>
      <c r="CK3291" t="s">
        <v>117</v>
      </c>
      <c r="CL3291" t="s">
        <v>117</v>
      </c>
      <c r="CM3291" t="s">
        <v>117</v>
      </c>
      <c r="CN3291" t="s">
        <v>117</v>
      </c>
      <c r="CO3291" t="s">
        <v>117</v>
      </c>
      <c r="CP3291" t="s">
        <v>117</v>
      </c>
      <c r="CQ3291" t="s">
        <v>117</v>
      </c>
      <c r="CR3291" t="s">
        <v>117</v>
      </c>
      <c r="CS3291" t="s">
        <v>117</v>
      </c>
      <c r="CT3291" t="s">
        <v>117</v>
      </c>
      <c r="CU3291" t="s">
        <v>117</v>
      </c>
      <c r="CV3291" t="s">
        <v>117</v>
      </c>
      <c r="CW3291" t="s">
        <v>117</v>
      </c>
    </row>
    <row r="3292" spans="1:101" x14ac:dyDescent="0.25">
      <c r="A3292" t="s">
        <v>100</v>
      </c>
      <c r="B3292">
        <v>287794</v>
      </c>
      <c r="C3292" t="s">
        <v>20269</v>
      </c>
      <c r="D3292" t="s">
        <v>102</v>
      </c>
      <c r="E3292" t="s">
        <v>20270</v>
      </c>
      <c r="F3292" t="s">
        <v>20270</v>
      </c>
      <c r="G3292" t="s">
        <v>20271</v>
      </c>
      <c r="I3292" t="s">
        <v>242</v>
      </c>
      <c r="K3292" t="s">
        <v>243</v>
      </c>
      <c r="L3292" t="s">
        <v>11961</v>
      </c>
      <c r="M3292" t="s">
        <v>20272</v>
      </c>
      <c r="O3292">
        <v>0</v>
      </c>
      <c r="V3292" t="s">
        <v>114</v>
      </c>
      <c r="W3292" s="1">
        <v>42914</v>
      </c>
      <c r="Y3292" s="1">
        <v>43551</v>
      </c>
      <c r="Z3292" s="2">
        <v>43009</v>
      </c>
      <c r="AA3292" t="s">
        <v>20273</v>
      </c>
      <c r="AB3292" t="s">
        <v>115</v>
      </c>
      <c r="AC3292" t="s">
        <v>117</v>
      </c>
      <c r="AD3292" t="s">
        <v>117</v>
      </c>
      <c r="AF3292" t="s">
        <v>20274</v>
      </c>
      <c r="AG3292" t="s">
        <v>117</v>
      </c>
      <c r="AH3292" t="s">
        <v>115</v>
      </c>
      <c r="AI3292" t="s">
        <v>117</v>
      </c>
      <c r="AJ3292" t="s">
        <v>300</v>
      </c>
      <c r="AL3292" t="s">
        <v>119</v>
      </c>
      <c r="AN3292" t="s">
        <v>243</v>
      </c>
      <c r="AO3292" t="s">
        <v>117</v>
      </c>
      <c r="AP3292" t="s">
        <v>117</v>
      </c>
      <c r="AQ3292" t="s">
        <v>117</v>
      </c>
      <c r="AR3292" t="s">
        <v>117</v>
      </c>
      <c r="AS3292" t="s">
        <v>117</v>
      </c>
      <c r="AT3292" t="s">
        <v>117</v>
      </c>
      <c r="AU3292" t="s">
        <v>117</v>
      </c>
      <c r="AV3292" t="s">
        <v>117</v>
      </c>
      <c r="AW3292" t="s">
        <v>117</v>
      </c>
      <c r="AX3292" t="s">
        <v>117</v>
      </c>
      <c r="AY3292" t="s">
        <v>117</v>
      </c>
      <c r="AZ3292" t="s">
        <v>117</v>
      </c>
      <c r="BA3292" t="s">
        <v>117</v>
      </c>
      <c r="BB3292" t="s">
        <v>117</v>
      </c>
      <c r="BD3292" t="s">
        <v>117</v>
      </c>
      <c r="BF3292" t="s">
        <v>117</v>
      </c>
      <c r="BG3292" t="s">
        <v>117</v>
      </c>
      <c r="BH3292" t="s">
        <v>117</v>
      </c>
      <c r="BI3292" t="s">
        <v>117</v>
      </c>
      <c r="BJ3292" t="s">
        <v>117</v>
      </c>
      <c r="BK3292" t="s">
        <v>117</v>
      </c>
      <c r="BL3292" t="s">
        <v>117</v>
      </c>
      <c r="BM3292" t="s">
        <v>117</v>
      </c>
      <c r="BN3292" t="s">
        <v>117</v>
      </c>
      <c r="BO3292" t="s">
        <v>117</v>
      </c>
      <c r="BP3292" t="s">
        <v>117</v>
      </c>
      <c r="BQ3292" t="s">
        <v>117</v>
      </c>
      <c r="BR3292" t="s">
        <v>117</v>
      </c>
      <c r="BS3292" t="s">
        <v>117</v>
      </c>
      <c r="BT3292" t="s">
        <v>117</v>
      </c>
      <c r="BU3292" t="s">
        <v>117</v>
      </c>
      <c r="BV3292" t="s">
        <v>117</v>
      </c>
      <c r="BW3292" t="s">
        <v>115</v>
      </c>
      <c r="BX3292" t="s">
        <v>117</v>
      </c>
      <c r="BY3292" t="s">
        <v>117</v>
      </c>
      <c r="BZ3292" t="s">
        <v>117</v>
      </c>
      <c r="CA3292" t="s">
        <v>117</v>
      </c>
      <c r="CB3292" t="s">
        <v>117</v>
      </c>
      <c r="CC3292" t="s">
        <v>117</v>
      </c>
      <c r="CD3292" t="s">
        <v>117</v>
      </c>
      <c r="CE3292" t="s">
        <v>117</v>
      </c>
      <c r="CF3292" t="s">
        <v>117</v>
      </c>
      <c r="CG3292" t="s">
        <v>117</v>
      </c>
      <c r="CH3292" t="s">
        <v>117</v>
      </c>
      <c r="CI3292" t="s">
        <v>117</v>
      </c>
      <c r="CJ3292" t="s">
        <v>117</v>
      </c>
      <c r="CK3292" t="s">
        <v>117</v>
      </c>
      <c r="CL3292" t="s">
        <v>117</v>
      </c>
      <c r="CM3292" t="s">
        <v>117</v>
      </c>
      <c r="CN3292" t="s">
        <v>117</v>
      </c>
      <c r="CO3292" t="s">
        <v>117</v>
      </c>
      <c r="CP3292" t="s">
        <v>117</v>
      </c>
      <c r="CQ3292" t="s">
        <v>117</v>
      </c>
      <c r="CR3292" t="s">
        <v>117</v>
      </c>
      <c r="CS3292" t="s">
        <v>117</v>
      </c>
      <c r="CT3292" t="s">
        <v>117</v>
      </c>
      <c r="CU3292" t="s">
        <v>117</v>
      </c>
      <c r="CV3292" t="s">
        <v>117</v>
      </c>
      <c r="CW3292" t="s">
        <v>117</v>
      </c>
    </row>
    <row r="3293" spans="1:101" x14ac:dyDescent="0.25">
      <c r="A3293" t="s">
        <v>100</v>
      </c>
      <c r="B3293">
        <v>160130</v>
      </c>
      <c r="C3293" t="s">
        <v>20275</v>
      </c>
      <c r="D3293" t="s">
        <v>102</v>
      </c>
      <c r="E3293" t="s">
        <v>20276</v>
      </c>
      <c r="F3293" t="s">
        <v>20276</v>
      </c>
      <c r="G3293" t="s">
        <v>20277</v>
      </c>
      <c r="H3293" t="s">
        <v>2515</v>
      </c>
      <c r="I3293" t="s">
        <v>112</v>
      </c>
      <c r="K3293" t="s">
        <v>113</v>
      </c>
      <c r="L3293">
        <v>0</v>
      </c>
      <c r="M3293" t="s">
        <v>20278</v>
      </c>
      <c r="N3293" t="s">
        <v>20279</v>
      </c>
      <c r="O3293">
        <v>0</v>
      </c>
      <c r="V3293" t="s">
        <v>114</v>
      </c>
      <c r="W3293" s="1">
        <v>40953</v>
      </c>
      <c r="Y3293" s="1">
        <v>43612</v>
      </c>
      <c r="Z3293" s="2">
        <v>43009</v>
      </c>
      <c r="AA3293" t="s">
        <v>20280</v>
      </c>
      <c r="AB3293" t="s">
        <v>115</v>
      </c>
      <c r="AC3293" t="s">
        <v>117</v>
      </c>
      <c r="AD3293" t="s">
        <v>117</v>
      </c>
      <c r="AF3293" t="s">
        <v>20281</v>
      </c>
      <c r="AG3293" t="s">
        <v>117</v>
      </c>
      <c r="AH3293" t="s">
        <v>115</v>
      </c>
      <c r="AI3293" t="s">
        <v>117</v>
      </c>
      <c r="AJ3293" t="s">
        <v>132</v>
      </c>
      <c r="AL3293" t="s">
        <v>184</v>
      </c>
      <c r="AN3293" t="s">
        <v>113</v>
      </c>
      <c r="AO3293" t="s">
        <v>117</v>
      </c>
      <c r="AP3293" t="s">
        <v>117</v>
      </c>
      <c r="AQ3293" t="s">
        <v>115</v>
      </c>
      <c r="AR3293" t="s">
        <v>117</v>
      </c>
      <c r="AS3293" t="s">
        <v>117</v>
      </c>
      <c r="AT3293" t="s">
        <v>117</v>
      </c>
      <c r="AU3293" t="s">
        <v>117</v>
      </c>
      <c r="AV3293" t="s">
        <v>117</v>
      </c>
      <c r="AW3293" t="s">
        <v>117</v>
      </c>
      <c r="AX3293" t="s">
        <v>117</v>
      </c>
      <c r="AY3293" t="s">
        <v>117</v>
      </c>
      <c r="AZ3293" t="s">
        <v>117</v>
      </c>
      <c r="BA3293" t="s">
        <v>117</v>
      </c>
      <c r="BB3293" t="s">
        <v>117</v>
      </c>
      <c r="BD3293" t="s">
        <v>117</v>
      </c>
      <c r="BF3293" t="s">
        <v>117</v>
      </c>
      <c r="BG3293" t="s">
        <v>117</v>
      </c>
      <c r="BH3293" t="s">
        <v>115</v>
      </c>
      <c r="BI3293" t="s">
        <v>117</v>
      </c>
      <c r="BJ3293" t="s">
        <v>117</v>
      </c>
      <c r="BK3293" t="s">
        <v>117</v>
      </c>
      <c r="BL3293" t="s">
        <v>115</v>
      </c>
      <c r="BM3293" t="s">
        <v>117</v>
      </c>
      <c r="BN3293" t="s">
        <v>117</v>
      </c>
      <c r="BO3293" t="s">
        <v>117</v>
      </c>
      <c r="BP3293" t="s">
        <v>117</v>
      </c>
      <c r="BQ3293" t="s">
        <v>117</v>
      </c>
      <c r="BR3293" t="s">
        <v>117</v>
      </c>
      <c r="BS3293" t="s">
        <v>117</v>
      </c>
      <c r="BT3293" t="s">
        <v>117</v>
      </c>
      <c r="BU3293" t="s">
        <v>117</v>
      </c>
      <c r="BV3293" t="s">
        <v>117</v>
      </c>
      <c r="BW3293" t="s">
        <v>115</v>
      </c>
      <c r="BX3293" t="s">
        <v>117</v>
      </c>
      <c r="BY3293" t="s">
        <v>117</v>
      </c>
      <c r="BZ3293" t="s">
        <v>117</v>
      </c>
      <c r="CA3293" t="s">
        <v>117</v>
      </c>
      <c r="CB3293" t="s">
        <v>117</v>
      </c>
      <c r="CC3293" t="s">
        <v>117</v>
      </c>
      <c r="CD3293" t="s">
        <v>117</v>
      </c>
      <c r="CE3293" t="s">
        <v>117</v>
      </c>
      <c r="CF3293" t="s">
        <v>117</v>
      </c>
      <c r="CG3293" t="s">
        <v>117</v>
      </c>
      <c r="CH3293" t="s">
        <v>117</v>
      </c>
      <c r="CI3293" t="s">
        <v>117</v>
      </c>
      <c r="CJ3293" t="s">
        <v>117</v>
      </c>
      <c r="CK3293" t="s">
        <v>117</v>
      </c>
      <c r="CL3293" t="s">
        <v>117</v>
      </c>
      <c r="CM3293" t="s">
        <v>117</v>
      </c>
      <c r="CN3293" t="s">
        <v>117</v>
      </c>
      <c r="CO3293" t="s">
        <v>117</v>
      </c>
      <c r="CP3293" t="s">
        <v>117</v>
      </c>
      <c r="CQ3293" t="s">
        <v>117</v>
      </c>
      <c r="CR3293" t="s">
        <v>117</v>
      </c>
      <c r="CS3293" t="s">
        <v>117</v>
      </c>
      <c r="CT3293" t="s">
        <v>117</v>
      </c>
      <c r="CU3293" t="s">
        <v>117</v>
      </c>
      <c r="CV3293" t="s">
        <v>117</v>
      </c>
      <c r="CW3293" t="s">
        <v>117</v>
      </c>
    </row>
    <row r="3294" spans="1:101" x14ac:dyDescent="0.25">
      <c r="A3294" t="s">
        <v>255</v>
      </c>
      <c r="B3294">
        <v>165345</v>
      </c>
      <c r="C3294" t="s">
        <v>20282</v>
      </c>
      <c r="D3294" t="s">
        <v>102</v>
      </c>
      <c r="E3294" t="s">
        <v>20283</v>
      </c>
      <c r="F3294" t="s">
        <v>20283</v>
      </c>
      <c r="G3294" t="s">
        <v>20284</v>
      </c>
      <c r="H3294" t="s">
        <v>16834</v>
      </c>
      <c r="I3294" t="s">
        <v>422</v>
      </c>
      <c r="J3294" t="s">
        <v>423</v>
      </c>
      <c r="K3294" t="s">
        <v>134</v>
      </c>
      <c r="L3294">
        <v>60603</v>
      </c>
      <c r="M3294" t="s">
        <v>20285</v>
      </c>
      <c r="N3294" t="s">
        <v>16837</v>
      </c>
      <c r="O3294">
        <v>0</v>
      </c>
      <c r="V3294" t="s">
        <v>114</v>
      </c>
      <c r="W3294" s="1">
        <v>42457</v>
      </c>
      <c r="Y3294" s="1">
        <v>43546</v>
      </c>
      <c r="Z3294" s="2">
        <v>43009</v>
      </c>
      <c r="AA3294" t="s">
        <v>16838</v>
      </c>
      <c r="AB3294" t="s">
        <v>117</v>
      </c>
      <c r="AC3294" t="s">
        <v>117</v>
      </c>
      <c r="AD3294" t="s">
        <v>117</v>
      </c>
      <c r="AG3294" t="s">
        <v>117</v>
      </c>
      <c r="AH3294" t="s">
        <v>115</v>
      </c>
      <c r="AI3294" t="s">
        <v>117</v>
      </c>
      <c r="AJ3294" t="s">
        <v>132</v>
      </c>
      <c r="AL3294" t="s">
        <v>119</v>
      </c>
      <c r="AM3294" t="s">
        <v>133</v>
      </c>
      <c r="AN3294" t="s">
        <v>134</v>
      </c>
      <c r="AO3294" t="s">
        <v>117</v>
      </c>
      <c r="AP3294" t="s">
        <v>117</v>
      </c>
      <c r="AQ3294" t="s">
        <v>117</v>
      </c>
      <c r="AR3294" t="s">
        <v>117</v>
      </c>
      <c r="AS3294" t="s">
        <v>117</v>
      </c>
      <c r="AT3294" t="s">
        <v>117</v>
      </c>
      <c r="AU3294" t="s">
        <v>117</v>
      </c>
      <c r="AV3294" t="s">
        <v>117</v>
      </c>
      <c r="AW3294" t="s">
        <v>117</v>
      </c>
      <c r="AX3294" t="s">
        <v>117</v>
      </c>
      <c r="AY3294" t="s">
        <v>117</v>
      </c>
      <c r="AZ3294" t="s">
        <v>117</v>
      </c>
      <c r="BA3294" t="s">
        <v>117</v>
      </c>
      <c r="BB3294" t="s">
        <v>117</v>
      </c>
      <c r="BD3294" t="s">
        <v>117</v>
      </c>
      <c r="BF3294" t="s">
        <v>117</v>
      </c>
      <c r="BG3294" t="s">
        <v>117</v>
      </c>
      <c r="BH3294" t="s">
        <v>115</v>
      </c>
      <c r="BI3294" t="s">
        <v>117</v>
      </c>
      <c r="BJ3294" t="s">
        <v>117</v>
      </c>
      <c r="BK3294" t="s">
        <v>117</v>
      </c>
      <c r="BL3294" t="s">
        <v>117</v>
      </c>
      <c r="BM3294" t="s">
        <v>117</v>
      </c>
      <c r="BN3294" t="s">
        <v>117</v>
      </c>
      <c r="BO3294" t="s">
        <v>117</v>
      </c>
      <c r="BP3294" t="s">
        <v>117</v>
      </c>
      <c r="BQ3294" t="s">
        <v>117</v>
      </c>
      <c r="BR3294" t="s">
        <v>117</v>
      </c>
      <c r="BS3294" t="s">
        <v>117</v>
      </c>
      <c r="BT3294" t="s">
        <v>117</v>
      </c>
      <c r="BU3294" t="s">
        <v>117</v>
      </c>
      <c r="BV3294" t="s">
        <v>115</v>
      </c>
      <c r="BW3294" t="s">
        <v>115</v>
      </c>
      <c r="BX3294" t="s">
        <v>117</v>
      </c>
      <c r="BY3294" t="s">
        <v>117</v>
      </c>
      <c r="BZ3294" t="s">
        <v>117</v>
      </c>
      <c r="CA3294" t="s">
        <v>117</v>
      </c>
      <c r="CB3294" t="s">
        <v>117</v>
      </c>
      <c r="CC3294" t="s">
        <v>117</v>
      </c>
      <c r="CD3294" t="s">
        <v>117</v>
      </c>
      <c r="CE3294" t="s">
        <v>117</v>
      </c>
      <c r="CF3294" t="s">
        <v>117</v>
      </c>
      <c r="CG3294" t="s">
        <v>117</v>
      </c>
      <c r="CH3294" t="s">
        <v>117</v>
      </c>
      <c r="CI3294" t="s">
        <v>117</v>
      </c>
      <c r="CJ3294" t="s">
        <v>117</v>
      </c>
      <c r="CK3294" t="s">
        <v>117</v>
      </c>
      <c r="CL3294" t="s">
        <v>117</v>
      </c>
      <c r="CM3294" t="s">
        <v>117</v>
      </c>
      <c r="CN3294" t="s">
        <v>117</v>
      </c>
      <c r="CO3294" t="s">
        <v>117</v>
      </c>
      <c r="CP3294" t="s">
        <v>117</v>
      </c>
      <c r="CQ3294" t="s">
        <v>117</v>
      </c>
      <c r="CR3294" t="s">
        <v>117</v>
      </c>
      <c r="CS3294" t="s">
        <v>117</v>
      </c>
      <c r="CT3294" t="s">
        <v>117</v>
      </c>
      <c r="CU3294" t="s">
        <v>117</v>
      </c>
      <c r="CV3294" t="s">
        <v>117</v>
      </c>
      <c r="CW3294" t="s">
        <v>117</v>
      </c>
    </row>
    <row r="3295" spans="1:101" x14ac:dyDescent="0.25">
      <c r="A3295" t="s">
        <v>100</v>
      </c>
      <c r="B3295">
        <v>159880</v>
      </c>
      <c r="C3295" t="s">
        <v>20286</v>
      </c>
      <c r="D3295" t="s">
        <v>102</v>
      </c>
      <c r="E3295" t="s">
        <v>20287</v>
      </c>
      <c r="F3295" t="s">
        <v>20287</v>
      </c>
      <c r="G3295" t="s">
        <v>4198</v>
      </c>
      <c r="I3295" t="s">
        <v>242</v>
      </c>
      <c r="K3295" t="s">
        <v>243</v>
      </c>
      <c r="L3295" t="s">
        <v>4199</v>
      </c>
      <c r="M3295" t="s">
        <v>20288</v>
      </c>
      <c r="N3295" t="s">
        <v>20289</v>
      </c>
      <c r="O3295">
        <v>7</v>
      </c>
      <c r="V3295" t="s">
        <v>114</v>
      </c>
      <c r="W3295" s="1">
        <v>40996</v>
      </c>
      <c r="Y3295" s="1">
        <v>43643</v>
      </c>
      <c r="Z3295" s="2">
        <v>43009</v>
      </c>
      <c r="AA3295" t="s">
        <v>20290</v>
      </c>
      <c r="AB3295" t="s">
        <v>115</v>
      </c>
      <c r="AC3295" t="s">
        <v>117</v>
      </c>
      <c r="AD3295" t="s">
        <v>117</v>
      </c>
      <c r="AF3295" t="s">
        <v>20291</v>
      </c>
      <c r="AG3295" t="s">
        <v>117</v>
      </c>
      <c r="AH3295" t="s">
        <v>115</v>
      </c>
      <c r="AI3295" t="s">
        <v>117</v>
      </c>
      <c r="AJ3295" t="s">
        <v>165</v>
      </c>
      <c r="AK3295" t="s">
        <v>20292</v>
      </c>
      <c r="AL3295" t="s">
        <v>184</v>
      </c>
      <c r="AN3295" t="s">
        <v>243</v>
      </c>
      <c r="AO3295" t="s">
        <v>117</v>
      </c>
      <c r="AP3295" t="s">
        <v>117</v>
      </c>
      <c r="AQ3295" t="s">
        <v>117</v>
      </c>
      <c r="AR3295" t="s">
        <v>117</v>
      </c>
      <c r="AS3295" t="s">
        <v>117</v>
      </c>
      <c r="AT3295" t="s">
        <v>117</v>
      </c>
      <c r="AU3295" t="s">
        <v>117</v>
      </c>
      <c r="AV3295" t="s">
        <v>117</v>
      </c>
      <c r="AW3295" t="s">
        <v>117</v>
      </c>
      <c r="AX3295" t="s">
        <v>117</v>
      </c>
      <c r="AY3295" t="s">
        <v>117</v>
      </c>
      <c r="AZ3295" t="s">
        <v>117</v>
      </c>
      <c r="BA3295" t="s">
        <v>117</v>
      </c>
      <c r="BB3295" t="s">
        <v>117</v>
      </c>
      <c r="BD3295" t="s">
        <v>117</v>
      </c>
      <c r="BF3295" t="s">
        <v>117</v>
      </c>
      <c r="BG3295" t="s">
        <v>117</v>
      </c>
      <c r="BH3295" t="s">
        <v>115</v>
      </c>
      <c r="BI3295" t="s">
        <v>117</v>
      </c>
      <c r="BJ3295" t="s">
        <v>117</v>
      </c>
      <c r="BK3295" t="s">
        <v>117</v>
      </c>
      <c r="BL3295" t="s">
        <v>117</v>
      </c>
      <c r="BM3295" t="s">
        <v>117</v>
      </c>
      <c r="BN3295" t="s">
        <v>117</v>
      </c>
      <c r="BO3295" t="s">
        <v>117</v>
      </c>
      <c r="BP3295" t="s">
        <v>117</v>
      </c>
      <c r="BQ3295" t="s">
        <v>117</v>
      </c>
      <c r="BR3295" t="s">
        <v>117</v>
      </c>
      <c r="BS3295" t="s">
        <v>117</v>
      </c>
      <c r="BT3295" t="s">
        <v>117</v>
      </c>
      <c r="BU3295" t="s">
        <v>117</v>
      </c>
      <c r="BV3295" t="s">
        <v>115</v>
      </c>
      <c r="BW3295" t="s">
        <v>115</v>
      </c>
      <c r="BX3295" t="s">
        <v>117</v>
      </c>
      <c r="BY3295" t="s">
        <v>117</v>
      </c>
      <c r="BZ3295" t="s">
        <v>117</v>
      </c>
      <c r="CA3295" t="s">
        <v>117</v>
      </c>
      <c r="CB3295" t="s">
        <v>117</v>
      </c>
      <c r="CC3295" t="s">
        <v>117</v>
      </c>
      <c r="CD3295" t="s">
        <v>117</v>
      </c>
      <c r="CE3295" t="s">
        <v>117</v>
      </c>
      <c r="CF3295" t="s">
        <v>117</v>
      </c>
      <c r="CG3295" t="s">
        <v>117</v>
      </c>
      <c r="CH3295" t="s">
        <v>117</v>
      </c>
      <c r="CI3295" t="s">
        <v>117</v>
      </c>
      <c r="CJ3295" t="s">
        <v>117</v>
      </c>
      <c r="CK3295" t="s">
        <v>117</v>
      </c>
      <c r="CL3295" t="s">
        <v>117</v>
      </c>
      <c r="CM3295" t="s">
        <v>117</v>
      </c>
      <c r="CN3295" t="s">
        <v>117</v>
      </c>
      <c r="CO3295" t="s">
        <v>117</v>
      </c>
      <c r="CP3295" t="s">
        <v>117</v>
      </c>
      <c r="CQ3295" t="s">
        <v>117</v>
      </c>
      <c r="CR3295" t="s">
        <v>117</v>
      </c>
      <c r="CS3295" t="s">
        <v>117</v>
      </c>
      <c r="CT3295" t="s">
        <v>117</v>
      </c>
      <c r="CU3295" t="s">
        <v>117</v>
      </c>
      <c r="CV3295" t="s">
        <v>117</v>
      </c>
      <c r="CW3295" t="s">
        <v>117</v>
      </c>
    </row>
    <row r="3296" spans="1:101" x14ac:dyDescent="0.25">
      <c r="A3296" t="s">
        <v>100</v>
      </c>
      <c r="B3296">
        <v>283158</v>
      </c>
      <c r="C3296" t="s">
        <v>20293</v>
      </c>
      <c r="D3296" t="s">
        <v>102</v>
      </c>
      <c r="E3296" t="s">
        <v>20294</v>
      </c>
      <c r="F3296" t="s">
        <v>20294</v>
      </c>
      <c r="G3296" t="s">
        <v>20295</v>
      </c>
      <c r="I3296" t="s">
        <v>20296</v>
      </c>
      <c r="K3296" t="s">
        <v>416</v>
      </c>
      <c r="L3296">
        <v>60306</v>
      </c>
      <c r="M3296" t="s">
        <v>20297</v>
      </c>
      <c r="N3296" t="s">
        <v>20298</v>
      </c>
      <c r="O3296">
        <v>1</v>
      </c>
      <c r="V3296" t="s">
        <v>114</v>
      </c>
      <c r="W3296" s="1">
        <v>42558</v>
      </c>
      <c r="Y3296" s="1">
        <v>43644</v>
      </c>
      <c r="Z3296" s="2">
        <v>43009</v>
      </c>
      <c r="AB3296" t="s">
        <v>117</v>
      </c>
      <c r="AC3296" t="s">
        <v>117</v>
      </c>
      <c r="AD3296" t="s">
        <v>117</v>
      </c>
      <c r="AG3296" t="s">
        <v>117</v>
      </c>
      <c r="AH3296" t="s">
        <v>115</v>
      </c>
      <c r="AI3296" t="s">
        <v>117</v>
      </c>
      <c r="AJ3296" t="s">
        <v>118</v>
      </c>
      <c r="AL3296" t="s">
        <v>184</v>
      </c>
      <c r="AN3296" t="s">
        <v>416</v>
      </c>
      <c r="AO3296" t="s">
        <v>117</v>
      </c>
      <c r="AP3296" t="s">
        <v>117</v>
      </c>
      <c r="AQ3296" t="s">
        <v>117</v>
      </c>
      <c r="AR3296" t="s">
        <v>117</v>
      </c>
      <c r="AS3296" t="s">
        <v>117</v>
      </c>
      <c r="AT3296" t="s">
        <v>117</v>
      </c>
      <c r="AU3296" t="s">
        <v>117</v>
      </c>
      <c r="AV3296" t="s">
        <v>117</v>
      </c>
      <c r="AW3296" t="s">
        <v>117</v>
      </c>
      <c r="AX3296" t="s">
        <v>117</v>
      </c>
      <c r="AY3296" t="s">
        <v>117</v>
      </c>
      <c r="AZ3296" t="s">
        <v>117</v>
      </c>
      <c r="BA3296" t="s">
        <v>117</v>
      </c>
      <c r="BB3296" t="s">
        <v>117</v>
      </c>
      <c r="BD3296" t="s">
        <v>117</v>
      </c>
      <c r="BF3296" t="s">
        <v>117</v>
      </c>
      <c r="BG3296" t="s">
        <v>115</v>
      </c>
      <c r="BH3296" t="s">
        <v>115</v>
      </c>
      <c r="BI3296" t="s">
        <v>115</v>
      </c>
      <c r="BJ3296" t="s">
        <v>117</v>
      </c>
      <c r="BK3296" t="s">
        <v>117</v>
      </c>
      <c r="BL3296" t="s">
        <v>115</v>
      </c>
      <c r="BM3296" t="s">
        <v>115</v>
      </c>
      <c r="BN3296" t="s">
        <v>115</v>
      </c>
      <c r="BO3296" t="s">
        <v>115</v>
      </c>
      <c r="BP3296" t="s">
        <v>117</v>
      </c>
      <c r="BQ3296" t="s">
        <v>117</v>
      </c>
      <c r="BR3296" t="s">
        <v>115</v>
      </c>
      <c r="BS3296" t="s">
        <v>117</v>
      </c>
      <c r="BT3296" t="s">
        <v>115</v>
      </c>
      <c r="BU3296" t="s">
        <v>115</v>
      </c>
      <c r="BV3296" t="s">
        <v>115</v>
      </c>
      <c r="BW3296" t="s">
        <v>115</v>
      </c>
      <c r="BX3296" t="s">
        <v>115</v>
      </c>
      <c r="BY3296" t="s">
        <v>117</v>
      </c>
      <c r="BZ3296" t="s">
        <v>117</v>
      </c>
      <c r="CA3296" t="s">
        <v>117</v>
      </c>
      <c r="CB3296" t="s">
        <v>117</v>
      </c>
      <c r="CC3296" t="s">
        <v>117</v>
      </c>
      <c r="CD3296" t="s">
        <v>117</v>
      </c>
      <c r="CE3296" t="s">
        <v>117</v>
      </c>
      <c r="CF3296" t="s">
        <v>117</v>
      </c>
      <c r="CG3296" t="s">
        <v>117</v>
      </c>
      <c r="CH3296" t="s">
        <v>117</v>
      </c>
      <c r="CI3296" t="s">
        <v>117</v>
      </c>
      <c r="CJ3296" t="s">
        <v>115</v>
      </c>
      <c r="CK3296" t="s">
        <v>117</v>
      </c>
      <c r="CL3296" t="s">
        <v>117</v>
      </c>
      <c r="CM3296" t="s">
        <v>117</v>
      </c>
      <c r="CN3296" t="s">
        <v>117</v>
      </c>
      <c r="CO3296" t="s">
        <v>115</v>
      </c>
      <c r="CP3296" t="s">
        <v>117</v>
      </c>
      <c r="CQ3296" t="s">
        <v>117</v>
      </c>
      <c r="CR3296" t="s">
        <v>117</v>
      </c>
      <c r="CS3296" t="s">
        <v>117</v>
      </c>
      <c r="CT3296" t="s">
        <v>117</v>
      </c>
      <c r="CU3296" t="s">
        <v>117</v>
      </c>
      <c r="CV3296" t="s">
        <v>117</v>
      </c>
      <c r="CW3296" t="s">
        <v>117</v>
      </c>
    </row>
    <row r="3297" spans="1:101" x14ac:dyDescent="0.25">
      <c r="A3297" t="s">
        <v>100</v>
      </c>
      <c r="B3297">
        <v>301683</v>
      </c>
      <c r="C3297" t="s">
        <v>20299</v>
      </c>
      <c r="D3297" t="s">
        <v>102</v>
      </c>
      <c r="E3297" t="s">
        <v>20300</v>
      </c>
      <c r="F3297" t="s">
        <v>20300</v>
      </c>
      <c r="G3297" t="s">
        <v>20301</v>
      </c>
      <c r="H3297" t="s">
        <v>20302</v>
      </c>
      <c r="I3297" t="s">
        <v>20303</v>
      </c>
      <c r="K3297" t="s">
        <v>1304</v>
      </c>
      <c r="L3297">
        <v>100025</v>
      </c>
      <c r="M3297">
        <v>8601085888387</v>
      </c>
      <c r="N3297">
        <v>8601085888569</v>
      </c>
      <c r="O3297">
        <v>0</v>
      </c>
      <c r="V3297" t="s">
        <v>114</v>
      </c>
      <c r="W3297" s="1">
        <v>43553</v>
      </c>
      <c r="Y3297" s="1">
        <v>43553</v>
      </c>
      <c r="Z3297" s="2">
        <v>43009</v>
      </c>
      <c r="AA3297" t="s">
        <v>20304</v>
      </c>
      <c r="AB3297" t="s">
        <v>117</v>
      </c>
      <c r="AC3297" t="s">
        <v>117</v>
      </c>
      <c r="AD3297" t="s">
        <v>117</v>
      </c>
      <c r="AG3297" t="s">
        <v>115</v>
      </c>
      <c r="AH3297" t="s">
        <v>115</v>
      </c>
      <c r="AI3297" t="s">
        <v>117</v>
      </c>
      <c r="AJ3297" t="s">
        <v>118</v>
      </c>
      <c r="AL3297" t="s">
        <v>119</v>
      </c>
      <c r="AN3297" t="s">
        <v>106</v>
      </c>
      <c r="AO3297" t="s">
        <v>117</v>
      </c>
      <c r="AP3297" t="s">
        <v>117</v>
      </c>
      <c r="AQ3297" t="s">
        <v>117</v>
      </c>
      <c r="AR3297" t="s">
        <v>117</v>
      </c>
      <c r="AS3297" t="s">
        <v>117</v>
      </c>
      <c r="AT3297" t="s">
        <v>117</v>
      </c>
      <c r="AU3297" t="s">
        <v>117</v>
      </c>
      <c r="AV3297" t="s">
        <v>117</v>
      </c>
      <c r="AW3297" t="s">
        <v>117</v>
      </c>
      <c r="AX3297" t="s">
        <v>117</v>
      </c>
      <c r="AY3297" t="s">
        <v>117</v>
      </c>
      <c r="AZ3297" t="s">
        <v>117</v>
      </c>
      <c r="BA3297" t="s">
        <v>117</v>
      </c>
      <c r="BB3297" t="s">
        <v>117</v>
      </c>
      <c r="BD3297" t="s">
        <v>117</v>
      </c>
      <c r="BF3297" t="s">
        <v>117</v>
      </c>
      <c r="BG3297" t="s">
        <v>117</v>
      </c>
      <c r="BH3297" t="s">
        <v>115</v>
      </c>
      <c r="BI3297" t="s">
        <v>117</v>
      </c>
      <c r="BJ3297" t="s">
        <v>117</v>
      </c>
      <c r="BK3297" t="s">
        <v>117</v>
      </c>
      <c r="BL3297" t="s">
        <v>117</v>
      </c>
      <c r="BM3297" t="s">
        <v>117</v>
      </c>
      <c r="BN3297" t="s">
        <v>117</v>
      </c>
      <c r="BO3297" t="s">
        <v>117</v>
      </c>
      <c r="BP3297" t="s">
        <v>117</v>
      </c>
      <c r="BQ3297" t="s">
        <v>117</v>
      </c>
      <c r="BR3297" t="s">
        <v>117</v>
      </c>
      <c r="BS3297" t="s">
        <v>117</v>
      </c>
      <c r="BT3297" t="s">
        <v>117</v>
      </c>
      <c r="BU3297" t="s">
        <v>117</v>
      </c>
      <c r="BV3297" t="s">
        <v>115</v>
      </c>
      <c r="BW3297" t="s">
        <v>115</v>
      </c>
      <c r="BX3297" t="s">
        <v>117</v>
      </c>
      <c r="BY3297" t="s">
        <v>117</v>
      </c>
      <c r="BZ3297" t="s">
        <v>117</v>
      </c>
      <c r="CA3297" t="s">
        <v>117</v>
      </c>
      <c r="CB3297" t="s">
        <v>117</v>
      </c>
      <c r="CC3297" t="s">
        <v>117</v>
      </c>
      <c r="CD3297" t="s">
        <v>117</v>
      </c>
      <c r="CE3297" t="s">
        <v>117</v>
      </c>
      <c r="CF3297" t="s">
        <v>117</v>
      </c>
      <c r="CG3297" t="s">
        <v>117</v>
      </c>
      <c r="CH3297" t="s">
        <v>117</v>
      </c>
      <c r="CI3297" t="s">
        <v>117</v>
      </c>
      <c r="CJ3297" t="s">
        <v>117</v>
      </c>
      <c r="CK3297" t="s">
        <v>117</v>
      </c>
      <c r="CL3297" t="s">
        <v>117</v>
      </c>
      <c r="CM3297" t="s">
        <v>117</v>
      </c>
      <c r="CN3297" t="s">
        <v>117</v>
      </c>
      <c r="CO3297" t="s">
        <v>117</v>
      </c>
      <c r="CP3297" t="s">
        <v>117</v>
      </c>
      <c r="CQ3297" t="s">
        <v>117</v>
      </c>
      <c r="CR3297" t="s">
        <v>117</v>
      </c>
      <c r="CS3297" t="s">
        <v>117</v>
      </c>
      <c r="CT3297" t="s">
        <v>117</v>
      </c>
      <c r="CU3297" t="s">
        <v>117</v>
      </c>
      <c r="CV3297" t="s">
        <v>117</v>
      </c>
      <c r="CW3297" t="s">
        <v>117</v>
      </c>
    </row>
    <row r="3298" spans="1:101" x14ac:dyDescent="0.25">
      <c r="A3298" t="s">
        <v>100</v>
      </c>
      <c r="B3298">
        <v>167411</v>
      </c>
      <c r="C3298" t="s">
        <v>20305</v>
      </c>
      <c r="D3298" t="s">
        <v>102</v>
      </c>
      <c r="E3298" t="s">
        <v>20306</v>
      </c>
      <c r="F3298" t="s">
        <v>20306</v>
      </c>
      <c r="G3298" t="s">
        <v>20307</v>
      </c>
      <c r="I3298" t="s">
        <v>13321</v>
      </c>
      <c r="K3298" t="s">
        <v>1149</v>
      </c>
      <c r="L3298">
        <v>28006</v>
      </c>
      <c r="M3298">
        <v>34917458484</v>
      </c>
      <c r="N3298">
        <v>34913449191</v>
      </c>
      <c r="O3298">
        <v>0</v>
      </c>
      <c r="V3298" t="s">
        <v>114</v>
      </c>
      <c r="W3298" s="1">
        <v>43192</v>
      </c>
      <c r="Y3298" s="1">
        <v>43509</v>
      </c>
      <c r="Z3298" s="2">
        <v>43009</v>
      </c>
      <c r="AA3298" t="s">
        <v>20308</v>
      </c>
      <c r="AB3298" t="s">
        <v>115</v>
      </c>
      <c r="AC3298" t="s">
        <v>117</v>
      </c>
      <c r="AD3298" t="s">
        <v>117</v>
      </c>
      <c r="AG3298" t="s">
        <v>117</v>
      </c>
      <c r="AH3298" t="s">
        <v>115</v>
      </c>
      <c r="AI3298" t="s">
        <v>117</v>
      </c>
      <c r="AJ3298" t="s">
        <v>118</v>
      </c>
      <c r="AL3298" t="s">
        <v>119</v>
      </c>
      <c r="AN3298" t="s">
        <v>1149</v>
      </c>
      <c r="AO3298" t="s">
        <v>117</v>
      </c>
      <c r="AP3298" t="s">
        <v>117</v>
      </c>
      <c r="AQ3298" t="s">
        <v>117</v>
      </c>
      <c r="AR3298" t="s">
        <v>117</v>
      </c>
      <c r="AS3298" t="s">
        <v>117</v>
      </c>
      <c r="AT3298" t="s">
        <v>117</v>
      </c>
      <c r="AU3298" t="s">
        <v>117</v>
      </c>
      <c r="AV3298" t="s">
        <v>117</v>
      </c>
      <c r="AW3298" t="s">
        <v>117</v>
      </c>
      <c r="AX3298" t="s">
        <v>117</v>
      </c>
      <c r="AY3298" t="s">
        <v>117</v>
      </c>
      <c r="AZ3298" t="s">
        <v>117</v>
      </c>
      <c r="BA3298" t="s">
        <v>117</v>
      </c>
      <c r="BB3298" t="s">
        <v>117</v>
      </c>
      <c r="BD3298" t="s">
        <v>117</v>
      </c>
      <c r="BF3298" t="s">
        <v>117</v>
      </c>
      <c r="BG3298" t="s">
        <v>117</v>
      </c>
      <c r="BH3298" t="s">
        <v>115</v>
      </c>
      <c r="BI3298" t="s">
        <v>117</v>
      </c>
      <c r="BJ3298" t="s">
        <v>117</v>
      </c>
      <c r="BK3298" t="s">
        <v>117</v>
      </c>
      <c r="BL3298" t="s">
        <v>117</v>
      </c>
      <c r="BM3298" t="s">
        <v>117</v>
      </c>
      <c r="BN3298" t="s">
        <v>117</v>
      </c>
      <c r="BO3298" t="s">
        <v>117</v>
      </c>
      <c r="BP3298" t="s">
        <v>117</v>
      </c>
      <c r="BQ3298" t="s">
        <v>117</v>
      </c>
      <c r="BR3298" t="s">
        <v>117</v>
      </c>
      <c r="BS3298" t="s">
        <v>117</v>
      </c>
      <c r="BT3298" t="s">
        <v>117</v>
      </c>
      <c r="BU3298" t="s">
        <v>117</v>
      </c>
      <c r="BV3298" t="s">
        <v>115</v>
      </c>
      <c r="BW3298" t="s">
        <v>115</v>
      </c>
      <c r="BX3298" t="s">
        <v>117</v>
      </c>
      <c r="BY3298" t="s">
        <v>117</v>
      </c>
      <c r="BZ3298" t="s">
        <v>117</v>
      </c>
      <c r="CA3298" t="s">
        <v>117</v>
      </c>
      <c r="CB3298" t="s">
        <v>117</v>
      </c>
      <c r="CC3298" t="s">
        <v>117</v>
      </c>
      <c r="CD3298" t="s">
        <v>117</v>
      </c>
      <c r="CE3298" t="s">
        <v>117</v>
      </c>
      <c r="CF3298" t="s">
        <v>117</v>
      </c>
      <c r="CG3298" t="s">
        <v>117</v>
      </c>
      <c r="CH3298" t="s">
        <v>117</v>
      </c>
      <c r="CI3298" t="s">
        <v>117</v>
      </c>
      <c r="CJ3298" t="s">
        <v>117</v>
      </c>
      <c r="CK3298" t="s">
        <v>117</v>
      </c>
      <c r="CL3298" t="s">
        <v>117</v>
      </c>
      <c r="CM3298" t="s">
        <v>117</v>
      </c>
      <c r="CN3298" t="s">
        <v>117</v>
      </c>
      <c r="CO3298" t="s">
        <v>117</v>
      </c>
      <c r="CP3298" t="s">
        <v>117</v>
      </c>
      <c r="CQ3298" t="s">
        <v>117</v>
      </c>
      <c r="CR3298" t="s">
        <v>117</v>
      </c>
      <c r="CS3298" t="s">
        <v>117</v>
      </c>
      <c r="CT3298" t="s">
        <v>117</v>
      </c>
      <c r="CU3298" t="s">
        <v>117</v>
      </c>
      <c r="CV3298" t="s">
        <v>117</v>
      </c>
      <c r="CW3298" t="s">
        <v>117</v>
      </c>
    </row>
    <row r="3299" spans="1:101" x14ac:dyDescent="0.25">
      <c r="A3299" t="s">
        <v>167</v>
      </c>
      <c r="B3299">
        <v>243789</v>
      </c>
      <c r="C3299" t="s">
        <v>20309</v>
      </c>
      <c r="D3299" t="s">
        <v>102</v>
      </c>
      <c r="E3299" t="s">
        <v>20310</v>
      </c>
      <c r="F3299" t="s">
        <v>20310</v>
      </c>
      <c r="G3299" t="s">
        <v>20311</v>
      </c>
      <c r="H3299" t="s">
        <v>816</v>
      </c>
      <c r="I3299" t="s">
        <v>234</v>
      </c>
      <c r="J3299" t="s">
        <v>172</v>
      </c>
      <c r="K3299" t="s">
        <v>134</v>
      </c>
      <c r="L3299">
        <v>94103</v>
      </c>
      <c r="M3299" t="s">
        <v>20312</v>
      </c>
      <c r="O3299">
        <v>0</v>
      </c>
      <c r="V3299" t="s">
        <v>114</v>
      </c>
      <c r="W3299" s="1">
        <v>42185</v>
      </c>
      <c r="Y3299" s="1">
        <v>43554</v>
      </c>
      <c r="Z3299" s="2">
        <v>43009</v>
      </c>
      <c r="AA3299" t="s">
        <v>20313</v>
      </c>
      <c r="AB3299" t="s">
        <v>117</v>
      </c>
      <c r="AC3299" t="s">
        <v>117</v>
      </c>
      <c r="AD3299" t="s">
        <v>117</v>
      </c>
      <c r="AG3299" t="s">
        <v>115</v>
      </c>
      <c r="AH3299" t="s">
        <v>117</v>
      </c>
      <c r="AI3299" t="s">
        <v>117</v>
      </c>
      <c r="AJ3299" t="s">
        <v>132</v>
      </c>
      <c r="AL3299" t="s">
        <v>119</v>
      </c>
      <c r="AM3299" t="s">
        <v>133</v>
      </c>
      <c r="AN3299" t="s">
        <v>134</v>
      </c>
      <c r="AO3299" t="s">
        <v>117</v>
      </c>
      <c r="AP3299" t="s">
        <v>117</v>
      </c>
      <c r="AQ3299" t="s">
        <v>117</v>
      </c>
      <c r="AR3299" t="s">
        <v>117</v>
      </c>
      <c r="AS3299" t="s">
        <v>117</v>
      </c>
      <c r="AT3299" t="s">
        <v>117</v>
      </c>
      <c r="AU3299" t="s">
        <v>117</v>
      </c>
      <c r="AV3299" t="s">
        <v>117</v>
      </c>
      <c r="AW3299" t="s">
        <v>117</v>
      </c>
      <c r="AX3299" t="s">
        <v>117</v>
      </c>
      <c r="AY3299" t="s">
        <v>117</v>
      </c>
      <c r="AZ3299" t="s">
        <v>117</v>
      </c>
      <c r="BA3299" t="s">
        <v>117</v>
      </c>
      <c r="BB3299" t="s">
        <v>117</v>
      </c>
      <c r="BD3299" t="s">
        <v>117</v>
      </c>
      <c r="BF3299" t="s">
        <v>117</v>
      </c>
      <c r="BG3299" t="s">
        <v>117</v>
      </c>
      <c r="BH3299" t="s">
        <v>115</v>
      </c>
      <c r="BI3299" t="s">
        <v>117</v>
      </c>
      <c r="BJ3299" t="s">
        <v>117</v>
      </c>
      <c r="BK3299" t="s">
        <v>117</v>
      </c>
      <c r="BL3299" t="s">
        <v>117</v>
      </c>
      <c r="BM3299" t="s">
        <v>117</v>
      </c>
      <c r="BN3299" t="s">
        <v>117</v>
      </c>
      <c r="BO3299" t="s">
        <v>117</v>
      </c>
      <c r="BP3299" t="s">
        <v>117</v>
      </c>
      <c r="BQ3299" t="s">
        <v>117</v>
      </c>
      <c r="BR3299" t="s">
        <v>117</v>
      </c>
      <c r="BS3299" t="s">
        <v>117</v>
      </c>
      <c r="BT3299" t="s">
        <v>117</v>
      </c>
      <c r="BU3299" t="s">
        <v>117</v>
      </c>
      <c r="BV3299" t="s">
        <v>115</v>
      </c>
      <c r="BW3299" t="s">
        <v>115</v>
      </c>
      <c r="BX3299" t="s">
        <v>117</v>
      </c>
      <c r="BY3299" t="s">
        <v>117</v>
      </c>
      <c r="BZ3299" t="s">
        <v>117</v>
      </c>
      <c r="CA3299" t="s">
        <v>117</v>
      </c>
      <c r="CB3299" t="s">
        <v>117</v>
      </c>
      <c r="CC3299" t="s">
        <v>117</v>
      </c>
      <c r="CD3299" t="s">
        <v>117</v>
      </c>
      <c r="CE3299" t="s">
        <v>117</v>
      </c>
      <c r="CF3299" t="s">
        <v>117</v>
      </c>
      <c r="CG3299" t="s">
        <v>117</v>
      </c>
      <c r="CH3299" t="s">
        <v>117</v>
      </c>
      <c r="CI3299" t="s">
        <v>117</v>
      </c>
      <c r="CJ3299" t="s">
        <v>117</v>
      </c>
      <c r="CK3299" t="s">
        <v>117</v>
      </c>
      <c r="CL3299" t="s">
        <v>117</v>
      </c>
      <c r="CM3299" t="s">
        <v>117</v>
      </c>
      <c r="CN3299" t="s">
        <v>117</v>
      </c>
      <c r="CO3299" t="s">
        <v>117</v>
      </c>
      <c r="CP3299" t="s">
        <v>117</v>
      </c>
      <c r="CQ3299" t="s">
        <v>117</v>
      </c>
      <c r="CR3299" t="s">
        <v>117</v>
      </c>
      <c r="CS3299" t="s">
        <v>117</v>
      </c>
      <c r="CT3299" t="s">
        <v>117</v>
      </c>
      <c r="CU3299" t="s">
        <v>117</v>
      </c>
      <c r="CV3299" t="s">
        <v>117</v>
      </c>
      <c r="CW3299" t="s">
        <v>117</v>
      </c>
    </row>
    <row r="3300" spans="1:101" x14ac:dyDescent="0.25">
      <c r="A3300" t="s">
        <v>100</v>
      </c>
      <c r="B3300">
        <v>161081</v>
      </c>
      <c r="C3300" t="s">
        <v>20314</v>
      </c>
      <c r="D3300" t="s">
        <v>102</v>
      </c>
      <c r="E3300" t="s">
        <v>20315</v>
      </c>
      <c r="F3300" t="s">
        <v>20316</v>
      </c>
      <c r="G3300" t="s">
        <v>20317</v>
      </c>
      <c r="I3300" t="s">
        <v>242</v>
      </c>
      <c r="K3300" t="s">
        <v>243</v>
      </c>
      <c r="L3300" t="s">
        <v>1478</v>
      </c>
      <c r="M3300" t="s">
        <v>20318</v>
      </c>
      <c r="N3300" t="s">
        <v>20319</v>
      </c>
      <c r="O3300">
        <v>0</v>
      </c>
      <c r="V3300" t="s">
        <v>114</v>
      </c>
      <c r="W3300" s="1">
        <v>40995</v>
      </c>
      <c r="Y3300" s="1">
        <v>43588</v>
      </c>
      <c r="Z3300" s="2">
        <v>43009</v>
      </c>
      <c r="AA3300" t="s">
        <v>20320</v>
      </c>
      <c r="AB3300" t="s">
        <v>115</v>
      </c>
      <c r="AC3300" t="s">
        <v>117</v>
      </c>
      <c r="AD3300" t="s">
        <v>115</v>
      </c>
      <c r="AE3300" t="s">
        <v>332</v>
      </c>
      <c r="AG3300" t="s">
        <v>117</v>
      </c>
      <c r="AH3300" t="s">
        <v>115</v>
      </c>
      <c r="AI3300" t="s">
        <v>117</v>
      </c>
      <c r="AJ3300" t="s">
        <v>300</v>
      </c>
      <c r="AL3300" t="s">
        <v>119</v>
      </c>
      <c r="AN3300" t="s">
        <v>243</v>
      </c>
      <c r="AO3300" t="s">
        <v>117</v>
      </c>
      <c r="AP3300" t="s">
        <v>117</v>
      </c>
      <c r="AQ3300" t="s">
        <v>117</v>
      </c>
      <c r="AR3300" t="s">
        <v>117</v>
      </c>
      <c r="AS3300" t="s">
        <v>117</v>
      </c>
      <c r="AT3300" t="s">
        <v>117</v>
      </c>
      <c r="AU3300" t="s">
        <v>117</v>
      </c>
      <c r="AV3300" t="s">
        <v>117</v>
      </c>
      <c r="AW3300" t="s">
        <v>117</v>
      </c>
      <c r="AX3300" t="s">
        <v>117</v>
      </c>
      <c r="AY3300" t="s">
        <v>117</v>
      </c>
      <c r="AZ3300" t="s">
        <v>117</v>
      </c>
      <c r="BA3300" t="s">
        <v>117</v>
      </c>
      <c r="BB3300" t="s">
        <v>117</v>
      </c>
      <c r="BD3300" t="s">
        <v>117</v>
      </c>
      <c r="BF3300" t="s">
        <v>117</v>
      </c>
      <c r="BG3300" t="s">
        <v>117</v>
      </c>
      <c r="BH3300" t="s">
        <v>117</v>
      </c>
      <c r="BI3300" t="s">
        <v>117</v>
      </c>
      <c r="BJ3300" t="s">
        <v>117</v>
      </c>
      <c r="BK3300" t="s">
        <v>117</v>
      </c>
      <c r="BL3300" t="s">
        <v>117</v>
      </c>
      <c r="BM3300" t="s">
        <v>117</v>
      </c>
      <c r="BN3300" t="s">
        <v>117</v>
      </c>
      <c r="BO3300" t="s">
        <v>117</v>
      </c>
      <c r="BP3300" t="s">
        <v>117</v>
      </c>
      <c r="BQ3300" t="s">
        <v>117</v>
      </c>
      <c r="BR3300" t="s">
        <v>117</v>
      </c>
      <c r="BS3300" t="s">
        <v>117</v>
      </c>
      <c r="BT3300" t="s">
        <v>117</v>
      </c>
      <c r="BU3300" t="s">
        <v>117</v>
      </c>
      <c r="BV3300" t="s">
        <v>115</v>
      </c>
      <c r="BW3300" t="s">
        <v>115</v>
      </c>
      <c r="BX3300" t="s">
        <v>117</v>
      </c>
      <c r="BY3300" t="s">
        <v>117</v>
      </c>
      <c r="BZ3300" t="s">
        <v>117</v>
      </c>
      <c r="CA3300" t="s">
        <v>117</v>
      </c>
      <c r="CB3300" t="s">
        <v>117</v>
      </c>
      <c r="CC3300" t="s">
        <v>117</v>
      </c>
      <c r="CD3300" t="s">
        <v>117</v>
      </c>
      <c r="CE3300" t="s">
        <v>117</v>
      </c>
      <c r="CF3300" t="s">
        <v>117</v>
      </c>
      <c r="CG3300" t="s">
        <v>117</v>
      </c>
      <c r="CH3300" t="s">
        <v>117</v>
      </c>
      <c r="CI3300" t="s">
        <v>117</v>
      </c>
      <c r="CJ3300" t="s">
        <v>117</v>
      </c>
      <c r="CK3300" t="s">
        <v>117</v>
      </c>
      <c r="CL3300" t="s">
        <v>117</v>
      </c>
      <c r="CM3300" t="s">
        <v>117</v>
      </c>
      <c r="CN3300" t="s">
        <v>117</v>
      </c>
      <c r="CO3300" t="s">
        <v>117</v>
      </c>
      <c r="CP3300" t="s">
        <v>117</v>
      </c>
      <c r="CQ3300" t="s">
        <v>117</v>
      </c>
      <c r="CR3300" t="s">
        <v>117</v>
      </c>
      <c r="CS3300" t="s">
        <v>117</v>
      </c>
      <c r="CT3300" t="s">
        <v>117</v>
      </c>
      <c r="CU3300" t="s">
        <v>117</v>
      </c>
      <c r="CV3300" t="s">
        <v>117</v>
      </c>
      <c r="CW3300" t="s">
        <v>117</v>
      </c>
    </row>
    <row r="3301" spans="1:101" x14ac:dyDescent="0.25">
      <c r="A3301" t="s">
        <v>167</v>
      </c>
      <c r="B3301">
        <v>283489</v>
      </c>
      <c r="C3301" t="s">
        <v>20321</v>
      </c>
      <c r="D3301" t="s">
        <v>102</v>
      </c>
      <c r="E3301" t="s">
        <v>20322</v>
      </c>
      <c r="F3301" t="s">
        <v>20323</v>
      </c>
      <c r="G3301" t="s">
        <v>7166</v>
      </c>
      <c r="H3301" t="s">
        <v>14467</v>
      </c>
      <c r="I3301" t="s">
        <v>7167</v>
      </c>
      <c r="J3301" t="s">
        <v>172</v>
      </c>
      <c r="K3301" t="s">
        <v>134</v>
      </c>
      <c r="L3301">
        <v>94404</v>
      </c>
      <c r="M3301" t="s">
        <v>20324</v>
      </c>
      <c r="N3301" t="s">
        <v>20325</v>
      </c>
      <c r="O3301">
        <v>0</v>
      </c>
      <c r="V3301" t="s">
        <v>114</v>
      </c>
      <c r="W3301" s="1">
        <v>43496</v>
      </c>
      <c r="Y3301" s="1">
        <v>43496</v>
      </c>
      <c r="Z3301" s="2">
        <v>43009</v>
      </c>
      <c r="AB3301" t="s">
        <v>117</v>
      </c>
      <c r="AC3301" t="s">
        <v>117</v>
      </c>
      <c r="AD3301" t="s">
        <v>117</v>
      </c>
      <c r="AG3301" t="s">
        <v>117</v>
      </c>
      <c r="AH3301" t="s">
        <v>115</v>
      </c>
      <c r="AI3301" t="s">
        <v>117</v>
      </c>
      <c r="AJ3301" t="s">
        <v>118</v>
      </c>
      <c r="AL3301" t="s">
        <v>119</v>
      </c>
      <c r="AM3301" t="s">
        <v>133</v>
      </c>
      <c r="AN3301" t="s">
        <v>134</v>
      </c>
      <c r="AO3301" t="s">
        <v>117</v>
      </c>
      <c r="AP3301" t="s">
        <v>117</v>
      </c>
      <c r="AQ3301" t="s">
        <v>117</v>
      </c>
      <c r="AR3301" t="s">
        <v>117</v>
      </c>
      <c r="AS3301" t="s">
        <v>117</v>
      </c>
      <c r="AT3301" t="s">
        <v>117</v>
      </c>
      <c r="AU3301" t="s">
        <v>117</v>
      </c>
      <c r="AV3301" t="s">
        <v>117</v>
      </c>
      <c r="AW3301" t="s">
        <v>117</v>
      </c>
      <c r="AX3301" t="s">
        <v>117</v>
      </c>
      <c r="AY3301" t="s">
        <v>117</v>
      </c>
      <c r="AZ3301" t="s">
        <v>117</v>
      </c>
      <c r="BA3301" t="s">
        <v>117</v>
      </c>
      <c r="BB3301" t="s">
        <v>117</v>
      </c>
      <c r="BD3301" t="s">
        <v>117</v>
      </c>
      <c r="BF3301" t="s">
        <v>117</v>
      </c>
      <c r="BG3301" t="s">
        <v>117</v>
      </c>
      <c r="BH3301" t="s">
        <v>117</v>
      </c>
      <c r="BI3301" t="s">
        <v>117</v>
      </c>
      <c r="BJ3301" t="s">
        <v>117</v>
      </c>
      <c r="BK3301" t="s">
        <v>117</v>
      </c>
      <c r="BL3301" t="s">
        <v>117</v>
      </c>
      <c r="BM3301" t="s">
        <v>117</v>
      </c>
      <c r="BN3301" t="s">
        <v>117</v>
      </c>
      <c r="BO3301" t="s">
        <v>117</v>
      </c>
      <c r="BP3301" t="s">
        <v>117</v>
      </c>
      <c r="BQ3301" t="s">
        <v>117</v>
      </c>
      <c r="BR3301" t="s">
        <v>117</v>
      </c>
      <c r="BS3301" t="s">
        <v>117</v>
      </c>
      <c r="BT3301" t="s">
        <v>117</v>
      </c>
      <c r="BU3301" t="s">
        <v>117</v>
      </c>
      <c r="BV3301" t="s">
        <v>115</v>
      </c>
      <c r="BW3301" t="s">
        <v>115</v>
      </c>
      <c r="BX3301" t="s">
        <v>117</v>
      </c>
      <c r="BY3301" t="s">
        <v>117</v>
      </c>
      <c r="BZ3301" t="s">
        <v>117</v>
      </c>
      <c r="CA3301" t="s">
        <v>117</v>
      </c>
      <c r="CB3301" t="s">
        <v>117</v>
      </c>
      <c r="CC3301" t="s">
        <v>117</v>
      </c>
      <c r="CD3301" t="s">
        <v>117</v>
      </c>
      <c r="CE3301" t="s">
        <v>117</v>
      </c>
      <c r="CF3301" t="s">
        <v>117</v>
      </c>
      <c r="CG3301" t="s">
        <v>117</v>
      </c>
      <c r="CH3301" t="s">
        <v>117</v>
      </c>
      <c r="CI3301" t="s">
        <v>117</v>
      </c>
      <c r="CJ3301" t="s">
        <v>117</v>
      </c>
      <c r="CK3301" t="s">
        <v>117</v>
      </c>
      <c r="CL3301" t="s">
        <v>117</v>
      </c>
      <c r="CM3301" t="s">
        <v>117</v>
      </c>
      <c r="CN3301" t="s">
        <v>117</v>
      </c>
      <c r="CO3301" t="s">
        <v>117</v>
      </c>
      <c r="CP3301" t="s">
        <v>117</v>
      </c>
      <c r="CQ3301" t="s">
        <v>117</v>
      </c>
      <c r="CR3301" t="s">
        <v>117</v>
      </c>
      <c r="CS3301" t="s">
        <v>117</v>
      </c>
      <c r="CT3301" t="s">
        <v>117</v>
      </c>
      <c r="CU3301" t="s">
        <v>117</v>
      </c>
      <c r="CV3301" t="s">
        <v>117</v>
      </c>
      <c r="CW3301" t="s">
        <v>117</v>
      </c>
    </row>
    <row r="3302" spans="1:101" x14ac:dyDescent="0.25">
      <c r="A3302" t="s">
        <v>185</v>
      </c>
      <c r="B3302">
        <v>163767</v>
      </c>
      <c r="C3302" t="s">
        <v>20326</v>
      </c>
      <c r="D3302" t="s">
        <v>102</v>
      </c>
      <c r="E3302" t="s">
        <v>20327</v>
      </c>
      <c r="F3302" t="s">
        <v>20327</v>
      </c>
      <c r="G3302" t="s">
        <v>20328</v>
      </c>
      <c r="H3302" t="s">
        <v>816</v>
      </c>
      <c r="I3302" t="s">
        <v>4817</v>
      </c>
      <c r="J3302" t="s">
        <v>496</v>
      </c>
      <c r="K3302" t="s">
        <v>134</v>
      </c>
      <c r="L3302">
        <v>37027</v>
      </c>
      <c r="M3302" t="s">
        <v>20329</v>
      </c>
      <c r="O3302">
        <v>0</v>
      </c>
      <c r="V3302" t="s">
        <v>114</v>
      </c>
      <c r="W3302" s="1">
        <v>41001</v>
      </c>
      <c r="Y3302" s="1">
        <v>43551</v>
      </c>
      <c r="Z3302" s="2">
        <v>43009</v>
      </c>
      <c r="AA3302" t="s">
        <v>20330</v>
      </c>
      <c r="AB3302" t="s">
        <v>117</v>
      </c>
      <c r="AC3302" t="s">
        <v>117</v>
      </c>
      <c r="AD3302" t="s">
        <v>117</v>
      </c>
      <c r="AG3302" t="s">
        <v>115</v>
      </c>
      <c r="AH3302" t="s">
        <v>117</v>
      </c>
      <c r="AI3302" t="s">
        <v>117</v>
      </c>
      <c r="AJ3302" t="s">
        <v>132</v>
      </c>
      <c r="AL3302" t="s">
        <v>119</v>
      </c>
      <c r="AM3302" t="s">
        <v>496</v>
      </c>
      <c r="AN3302" t="s">
        <v>134</v>
      </c>
      <c r="AO3302" t="s">
        <v>117</v>
      </c>
      <c r="AP3302" t="s">
        <v>117</v>
      </c>
      <c r="AQ3302" t="s">
        <v>117</v>
      </c>
      <c r="AR3302" t="s">
        <v>117</v>
      </c>
      <c r="AS3302" t="s">
        <v>117</v>
      </c>
      <c r="AT3302" t="s">
        <v>117</v>
      </c>
      <c r="AU3302" t="s">
        <v>117</v>
      </c>
      <c r="AV3302" t="s">
        <v>117</v>
      </c>
      <c r="AW3302" t="s">
        <v>117</v>
      </c>
      <c r="AX3302" t="s">
        <v>117</v>
      </c>
      <c r="AY3302" t="s">
        <v>117</v>
      </c>
      <c r="AZ3302" t="s">
        <v>117</v>
      </c>
      <c r="BA3302" t="s">
        <v>117</v>
      </c>
      <c r="BB3302" t="s">
        <v>117</v>
      </c>
      <c r="BD3302" t="s">
        <v>117</v>
      </c>
      <c r="BF3302" t="s">
        <v>117</v>
      </c>
      <c r="BG3302" t="s">
        <v>117</v>
      </c>
      <c r="BH3302" t="s">
        <v>117</v>
      </c>
      <c r="BI3302" t="s">
        <v>117</v>
      </c>
      <c r="BJ3302" t="s">
        <v>117</v>
      </c>
      <c r="BK3302" t="s">
        <v>117</v>
      </c>
      <c r="BL3302" t="s">
        <v>117</v>
      </c>
      <c r="BM3302" t="s">
        <v>117</v>
      </c>
      <c r="BN3302" t="s">
        <v>117</v>
      </c>
      <c r="BO3302" t="s">
        <v>117</v>
      </c>
      <c r="BP3302" t="s">
        <v>117</v>
      </c>
      <c r="BQ3302" t="s">
        <v>117</v>
      </c>
      <c r="BR3302" t="s">
        <v>117</v>
      </c>
      <c r="BS3302" t="s">
        <v>117</v>
      </c>
      <c r="BT3302" t="s">
        <v>115</v>
      </c>
      <c r="BU3302" t="s">
        <v>117</v>
      </c>
      <c r="BV3302" t="s">
        <v>117</v>
      </c>
      <c r="BW3302" t="s">
        <v>115</v>
      </c>
      <c r="BX3302" t="s">
        <v>117</v>
      </c>
      <c r="BY3302" t="s">
        <v>117</v>
      </c>
      <c r="BZ3302" t="s">
        <v>117</v>
      </c>
      <c r="CA3302" t="s">
        <v>117</v>
      </c>
      <c r="CB3302" t="s">
        <v>117</v>
      </c>
      <c r="CC3302" t="s">
        <v>117</v>
      </c>
      <c r="CD3302" t="s">
        <v>117</v>
      </c>
      <c r="CE3302" t="s">
        <v>117</v>
      </c>
      <c r="CF3302" t="s">
        <v>117</v>
      </c>
      <c r="CG3302" t="s">
        <v>117</v>
      </c>
      <c r="CH3302" t="s">
        <v>117</v>
      </c>
      <c r="CI3302" t="s">
        <v>117</v>
      </c>
      <c r="CJ3302" t="s">
        <v>117</v>
      </c>
      <c r="CK3302" t="s">
        <v>117</v>
      </c>
      <c r="CL3302" t="s">
        <v>117</v>
      </c>
      <c r="CM3302" t="s">
        <v>117</v>
      </c>
      <c r="CN3302" t="s">
        <v>117</v>
      </c>
      <c r="CO3302" t="s">
        <v>117</v>
      </c>
      <c r="CP3302" t="s">
        <v>117</v>
      </c>
      <c r="CQ3302" t="s">
        <v>117</v>
      </c>
      <c r="CR3302" t="s">
        <v>117</v>
      </c>
      <c r="CS3302" t="s">
        <v>117</v>
      </c>
      <c r="CT3302" t="s">
        <v>117</v>
      </c>
      <c r="CU3302" t="s">
        <v>117</v>
      </c>
      <c r="CV3302" t="s">
        <v>117</v>
      </c>
      <c r="CW3302" t="s">
        <v>117</v>
      </c>
    </row>
    <row r="3303" spans="1:101" x14ac:dyDescent="0.25">
      <c r="A3303" t="s">
        <v>255</v>
      </c>
      <c r="B3303">
        <v>161371</v>
      </c>
      <c r="C3303" t="s">
        <v>20331</v>
      </c>
      <c r="D3303" t="s">
        <v>102</v>
      </c>
      <c r="E3303" t="s">
        <v>20332</v>
      </c>
      <c r="F3303" t="s">
        <v>20333</v>
      </c>
      <c r="G3303" t="s">
        <v>20334</v>
      </c>
      <c r="H3303" t="s">
        <v>747</v>
      </c>
      <c r="I3303" t="s">
        <v>7716</v>
      </c>
      <c r="J3303" t="s">
        <v>2604</v>
      </c>
      <c r="K3303" t="s">
        <v>134</v>
      </c>
      <c r="L3303">
        <v>63105</v>
      </c>
      <c r="M3303" t="s">
        <v>20335</v>
      </c>
      <c r="N3303" t="s">
        <v>20336</v>
      </c>
      <c r="O3303">
        <v>0</v>
      </c>
      <c r="V3303" t="s">
        <v>114</v>
      </c>
      <c r="W3303" s="1">
        <v>40998</v>
      </c>
      <c r="Y3303" s="1">
        <v>43691</v>
      </c>
      <c r="Z3303" s="2">
        <v>43009</v>
      </c>
      <c r="AA3303" t="s">
        <v>20337</v>
      </c>
      <c r="AB3303" t="s">
        <v>117</v>
      </c>
      <c r="AC3303" t="s">
        <v>117</v>
      </c>
      <c r="AD3303" t="s">
        <v>117</v>
      </c>
      <c r="AG3303" t="s">
        <v>115</v>
      </c>
      <c r="AH3303" t="s">
        <v>117</v>
      </c>
      <c r="AI3303" t="s">
        <v>117</v>
      </c>
      <c r="AJ3303" t="s">
        <v>132</v>
      </c>
      <c r="AL3303" t="s">
        <v>584</v>
      </c>
      <c r="AM3303" t="s">
        <v>2604</v>
      </c>
      <c r="AN3303" t="s">
        <v>134</v>
      </c>
      <c r="AO3303" t="s">
        <v>117</v>
      </c>
      <c r="AP3303" t="s">
        <v>117</v>
      </c>
      <c r="AQ3303" t="s">
        <v>117</v>
      </c>
      <c r="AR3303" t="s">
        <v>117</v>
      </c>
      <c r="AS3303" t="s">
        <v>117</v>
      </c>
      <c r="AT3303" t="s">
        <v>117</v>
      </c>
      <c r="AU3303" t="s">
        <v>117</v>
      </c>
      <c r="AV3303" t="s">
        <v>117</v>
      </c>
      <c r="AW3303" t="s">
        <v>117</v>
      </c>
      <c r="AX3303" t="s">
        <v>117</v>
      </c>
      <c r="AY3303" t="s">
        <v>117</v>
      </c>
      <c r="AZ3303" t="s">
        <v>117</v>
      </c>
      <c r="BA3303" t="s">
        <v>117</v>
      </c>
      <c r="BB3303" t="s">
        <v>117</v>
      </c>
      <c r="BD3303" t="s">
        <v>117</v>
      </c>
      <c r="BF3303" t="s">
        <v>117</v>
      </c>
      <c r="BG3303" t="s">
        <v>117</v>
      </c>
      <c r="BH3303" t="s">
        <v>115</v>
      </c>
      <c r="BI3303" t="s">
        <v>117</v>
      </c>
      <c r="BJ3303" t="s">
        <v>117</v>
      </c>
      <c r="BK3303" t="s">
        <v>117</v>
      </c>
      <c r="BL3303" t="s">
        <v>115</v>
      </c>
      <c r="BM3303" t="s">
        <v>117</v>
      </c>
      <c r="BN3303" t="s">
        <v>117</v>
      </c>
      <c r="BO3303" t="s">
        <v>117</v>
      </c>
      <c r="BP3303" t="s">
        <v>117</v>
      </c>
      <c r="BQ3303" t="s">
        <v>117</v>
      </c>
      <c r="BR3303" t="s">
        <v>117</v>
      </c>
      <c r="BS3303" t="s">
        <v>115</v>
      </c>
      <c r="BT3303" t="s">
        <v>117</v>
      </c>
      <c r="BU3303" t="s">
        <v>117</v>
      </c>
      <c r="BV3303" t="s">
        <v>115</v>
      </c>
      <c r="BW3303" t="s">
        <v>115</v>
      </c>
      <c r="BX3303" t="s">
        <v>117</v>
      </c>
      <c r="BY3303" t="s">
        <v>117</v>
      </c>
      <c r="BZ3303" t="s">
        <v>117</v>
      </c>
      <c r="CA3303" t="s">
        <v>117</v>
      </c>
      <c r="CB3303" t="s">
        <v>117</v>
      </c>
      <c r="CC3303" t="s">
        <v>117</v>
      </c>
      <c r="CD3303" t="s">
        <v>117</v>
      </c>
      <c r="CE3303" t="s">
        <v>117</v>
      </c>
      <c r="CF3303" t="s">
        <v>117</v>
      </c>
      <c r="CG3303" t="s">
        <v>117</v>
      </c>
      <c r="CH3303" t="s">
        <v>117</v>
      </c>
      <c r="CI3303" t="s">
        <v>117</v>
      </c>
      <c r="CJ3303" t="s">
        <v>117</v>
      </c>
      <c r="CK3303" t="s">
        <v>117</v>
      </c>
      <c r="CL3303" t="s">
        <v>117</v>
      </c>
      <c r="CM3303" t="s">
        <v>117</v>
      </c>
      <c r="CN3303" t="s">
        <v>117</v>
      </c>
      <c r="CO3303" t="s">
        <v>117</v>
      </c>
      <c r="CP3303" t="s">
        <v>117</v>
      </c>
      <c r="CQ3303" t="s">
        <v>117</v>
      </c>
      <c r="CR3303" t="s">
        <v>117</v>
      </c>
      <c r="CS3303" t="s">
        <v>117</v>
      </c>
      <c r="CT3303" t="s">
        <v>117</v>
      </c>
      <c r="CU3303" t="s">
        <v>117</v>
      </c>
      <c r="CV3303" t="s">
        <v>117</v>
      </c>
      <c r="CW3303" t="s">
        <v>117</v>
      </c>
    </row>
    <row r="3304" spans="1:101" x14ac:dyDescent="0.25">
      <c r="A3304" t="s">
        <v>100</v>
      </c>
      <c r="B3304">
        <v>293033</v>
      </c>
      <c r="C3304" t="s">
        <v>20338</v>
      </c>
      <c r="D3304" t="s">
        <v>102</v>
      </c>
      <c r="E3304" t="s">
        <v>20339</v>
      </c>
      <c r="F3304" t="s">
        <v>20339</v>
      </c>
      <c r="G3304" t="s">
        <v>20340</v>
      </c>
      <c r="I3304" t="s">
        <v>4894</v>
      </c>
      <c r="K3304" t="s">
        <v>1251</v>
      </c>
      <c r="L3304" t="s">
        <v>18134</v>
      </c>
      <c r="M3304" t="s">
        <v>20341</v>
      </c>
      <c r="O3304">
        <v>0</v>
      </c>
      <c r="V3304" t="s">
        <v>114</v>
      </c>
      <c r="W3304" s="1">
        <v>43159</v>
      </c>
      <c r="Y3304" s="1">
        <v>43546</v>
      </c>
      <c r="Z3304" s="2">
        <v>43009</v>
      </c>
      <c r="AB3304" t="s">
        <v>115</v>
      </c>
      <c r="AC3304" t="s">
        <v>117</v>
      </c>
      <c r="AD3304" t="s">
        <v>117</v>
      </c>
      <c r="AG3304" t="s">
        <v>117</v>
      </c>
      <c r="AH3304" t="s">
        <v>115</v>
      </c>
      <c r="AI3304" t="s">
        <v>117</v>
      </c>
      <c r="AJ3304" t="s">
        <v>118</v>
      </c>
      <c r="AL3304" t="s">
        <v>119</v>
      </c>
      <c r="AN3304" t="s">
        <v>1251</v>
      </c>
      <c r="AO3304" t="s">
        <v>117</v>
      </c>
      <c r="AP3304" t="s">
        <v>117</v>
      </c>
      <c r="AQ3304" t="s">
        <v>117</v>
      </c>
      <c r="AR3304" t="s">
        <v>117</v>
      </c>
      <c r="AS3304" t="s">
        <v>117</v>
      </c>
      <c r="AT3304" t="s">
        <v>117</v>
      </c>
      <c r="AU3304" t="s">
        <v>117</v>
      </c>
      <c r="AV3304" t="s">
        <v>117</v>
      </c>
      <c r="AW3304" t="s">
        <v>117</v>
      </c>
      <c r="AX3304" t="s">
        <v>117</v>
      </c>
      <c r="AY3304" t="s">
        <v>117</v>
      </c>
      <c r="AZ3304" t="s">
        <v>117</v>
      </c>
      <c r="BA3304" t="s">
        <v>117</v>
      </c>
      <c r="BB3304" t="s">
        <v>117</v>
      </c>
      <c r="BD3304" t="s">
        <v>117</v>
      </c>
      <c r="BF3304" t="s">
        <v>117</v>
      </c>
      <c r="BG3304" t="s">
        <v>117</v>
      </c>
      <c r="BH3304" t="s">
        <v>117</v>
      </c>
      <c r="BI3304" t="s">
        <v>117</v>
      </c>
      <c r="BJ3304" t="s">
        <v>117</v>
      </c>
      <c r="BK3304" t="s">
        <v>117</v>
      </c>
      <c r="BL3304" t="s">
        <v>117</v>
      </c>
      <c r="BM3304" t="s">
        <v>117</v>
      </c>
      <c r="BN3304" t="s">
        <v>117</v>
      </c>
      <c r="BO3304" t="s">
        <v>117</v>
      </c>
      <c r="BP3304" t="s">
        <v>117</v>
      </c>
      <c r="BQ3304" t="s">
        <v>117</v>
      </c>
      <c r="BR3304" t="s">
        <v>117</v>
      </c>
      <c r="BS3304" t="s">
        <v>117</v>
      </c>
      <c r="BT3304" t="s">
        <v>117</v>
      </c>
      <c r="BU3304" t="s">
        <v>117</v>
      </c>
      <c r="BV3304" t="s">
        <v>115</v>
      </c>
      <c r="BW3304" t="s">
        <v>115</v>
      </c>
      <c r="BX3304" t="s">
        <v>117</v>
      </c>
      <c r="BY3304" t="s">
        <v>117</v>
      </c>
      <c r="BZ3304" t="s">
        <v>117</v>
      </c>
      <c r="CA3304" t="s">
        <v>117</v>
      </c>
      <c r="CB3304" t="s">
        <v>117</v>
      </c>
      <c r="CC3304" t="s">
        <v>117</v>
      </c>
      <c r="CD3304" t="s">
        <v>117</v>
      </c>
      <c r="CE3304" t="s">
        <v>117</v>
      </c>
      <c r="CF3304" t="s">
        <v>117</v>
      </c>
      <c r="CG3304" t="s">
        <v>117</v>
      </c>
      <c r="CH3304" t="s">
        <v>117</v>
      </c>
      <c r="CI3304" t="s">
        <v>117</v>
      </c>
      <c r="CJ3304" t="s">
        <v>117</v>
      </c>
      <c r="CK3304" t="s">
        <v>117</v>
      </c>
      <c r="CL3304" t="s">
        <v>117</v>
      </c>
      <c r="CM3304" t="s">
        <v>117</v>
      </c>
      <c r="CN3304" t="s">
        <v>117</v>
      </c>
      <c r="CO3304" t="s">
        <v>117</v>
      </c>
      <c r="CP3304" t="s">
        <v>117</v>
      </c>
      <c r="CQ3304" t="s">
        <v>117</v>
      </c>
      <c r="CR3304" t="s">
        <v>117</v>
      </c>
      <c r="CS3304" t="s">
        <v>117</v>
      </c>
      <c r="CT3304" t="s">
        <v>117</v>
      </c>
      <c r="CU3304" t="s">
        <v>117</v>
      </c>
      <c r="CV3304" t="s">
        <v>117</v>
      </c>
      <c r="CW3304" t="s">
        <v>117</v>
      </c>
    </row>
    <row r="3305" spans="1:101" x14ac:dyDescent="0.25">
      <c r="A3305" t="s">
        <v>386</v>
      </c>
      <c r="B3305">
        <v>301178</v>
      </c>
      <c r="C3305" t="s">
        <v>20342</v>
      </c>
      <c r="D3305" t="s">
        <v>102</v>
      </c>
      <c r="E3305" t="s">
        <v>20343</v>
      </c>
      <c r="F3305" t="s">
        <v>20343</v>
      </c>
      <c r="G3305" t="s">
        <v>20344</v>
      </c>
      <c r="H3305" t="s">
        <v>3443</v>
      </c>
      <c r="I3305" t="s">
        <v>392</v>
      </c>
      <c r="J3305" t="s">
        <v>172</v>
      </c>
      <c r="K3305" t="s">
        <v>134</v>
      </c>
      <c r="L3305">
        <v>90025</v>
      </c>
      <c r="M3305" t="s">
        <v>20345</v>
      </c>
      <c r="N3305" t="s">
        <v>20346</v>
      </c>
      <c r="O3305">
        <v>1</v>
      </c>
      <c r="V3305" t="s">
        <v>114</v>
      </c>
      <c r="W3305" s="1">
        <v>43551</v>
      </c>
      <c r="Y3305" s="1">
        <v>43551</v>
      </c>
      <c r="Z3305" s="2">
        <v>43009</v>
      </c>
      <c r="AB3305" t="s">
        <v>117</v>
      </c>
      <c r="AC3305" t="s">
        <v>117</v>
      </c>
      <c r="AD3305" t="s">
        <v>117</v>
      </c>
      <c r="AG3305" t="s">
        <v>117</v>
      </c>
      <c r="AH3305" t="s">
        <v>115</v>
      </c>
      <c r="AI3305" t="s">
        <v>117</v>
      </c>
      <c r="AJ3305" t="s">
        <v>132</v>
      </c>
      <c r="AL3305" t="s">
        <v>119</v>
      </c>
      <c r="AM3305" t="s">
        <v>133</v>
      </c>
      <c r="AN3305" t="s">
        <v>134</v>
      </c>
      <c r="AO3305" t="s">
        <v>117</v>
      </c>
      <c r="AP3305" t="s">
        <v>117</v>
      </c>
      <c r="AQ3305" t="s">
        <v>117</v>
      </c>
      <c r="AR3305" t="s">
        <v>117</v>
      </c>
      <c r="AS3305" t="s">
        <v>117</v>
      </c>
      <c r="AT3305" t="s">
        <v>115</v>
      </c>
      <c r="AU3305" t="s">
        <v>117</v>
      </c>
      <c r="AV3305" t="s">
        <v>117</v>
      </c>
      <c r="AW3305" t="s">
        <v>117</v>
      </c>
      <c r="AX3305" t="s">
        <v>117</v>
      </c>
      <c r="AY3305" t="s">
        <v>117</v>
      </c>
      <c r="AZ3305" t="s">
        <v>117</v>
      </c>
      <c r="BA3305" t="s">
        <v>117</v>
      </c>
      <c r="BB3305" t="s">
        <v>117</v>
      </c>
      <c r="BD3305" t="s">
        <v>117</v>
      </c>
      <c r="BF3305" t="s">
        <v>117</v>
      </c>
      <c r="BG3305" t="s">
        <v>117</v>
      </c>
      <c r="BH3305" t="s">
        <v>117</v>
      </c>
      <c r="BI3305" t="s">
        <v>117</v>
      </c>
      <c r="BJ3305" t="s">
        <v>117</v>
      </c>
      <c r="BK3305" t="s">
        <v>117</v>
      </c>
      <c r="BL3305" t="s">
        <v>117</v>
      </c>
      <c r="BM3305" t="s">
        <v>117</v>
      </c>
      <c r="BN3305" t="s">
        <v>117</v>
      </c>
      <c r="BO3305" t="s">
        <v>117</v>
      </c>
      <c r="BP3305" t="s">
        <v>117</v>
      </c>
      <c r="BQ3305" t="s">
        <v>117</v>
      </c>
      <c r="BR3305" t="s">
        <v>115</v>
      </c>
      <c r="BS3305" t="s">
        <v>117</v>
      </c>
      <c r="BT3305" t="s">
        <v>117</v>
      </c>
      <c r="BU3305" t="s">
        <v>117</v>
      </c>
      <c r="BV3305" t="s">
        <v>117</v>
      </c>
      <c r="BW3305" t="s">
        <v>115</v>
      </c>
      <c r="BX3305" t="s">
        <v>117</v>
      </c>
      <c r="BY3305" t="s">
        <v>117</v>
      </c>
      <c r="BZ3305" t="s">
        <v>117</v>
      </c>
      <c r="CA3305" t="s">
        <v>117</v>
      </c>
      <c r="CB3305" t="s">
        <v>117</v>
      </c>
      <c r="CC3305" t="s">
        <v>117</v>
      </c>
      <c r="CD3305" t="s">
        <v>117</v>
      </c>
      <c r="CE3305" t="s">
        <v>117</v>
      </c>
      <c r="CF3305" t="s">
        <v>117</v>
      </c>
      <c r="CG3305" t="s">
        <v>117</v>
      </c>
      <c r="CH3305" t="s">
        <v>117</v>
      </c>
      <c r="CI3305" t="s">
        <v>117</v>
      </c>
      <c r="CJ3305" t="s">
        <v>117</v>
      </c>
      <c r="CK3305" t="s">
        <v>117</v>
      </c>
      <c r="CL3305" t="s">
        <v>117</v>
      </c>
      <c r="CM3305" t="s">
        <v>117</v>
      </c>
      <c r="CN3305" t="s">
        <v>117</v>
      </c>
      <c r="CO3305" t="s">
        <v>117</v>
      </c>
      <c r="CP3305" t="s">
        <v>117</v>
      </c>
      <c r="CQ3305" t="s">
        <v>117</v>
      </c>
      <c r="CR3305" t="s">
        <v>117</v>
      </c>
      <c r="CS3305" t="s">
        <v>117</v>
      </c>
      <c r="CT3305" t="s">
        <v>117</v>
      </c>
      <c r="CU3305" t="s">
        <v>117</v>
      </c>
      <c r="CV3305" t="s">
        <v>117</v>
      </c>
      <c r="CW3305" t="s">
        <v>117</v>
      </c>
    </row>
    <row r="3306" spans="1:101" x14ac:dyDescent="0.25">
      <c r="A3306" t="s">
        <v>100</v>
      </c>
      <c r="B3306">
        <v>282386</v>
      </c>
      <c r="C3306" t="s">
        <v>20347</v>
      </c>
      <c r="D3306" t="s">
        <v>102</v>
      </c>
      <c r="E3306" t="s">
        <v>20348</v>
      </c>
      <c r="F3306" t="s">
        <v>20348</v>
      </c>
      <c r="G3306" t="s">
        <v>20349</v>
      </c>
      <c r="I3306" t="s">
        <v>242</v>
      </c>
      <c r="K3306" t="s">
        <v>243</v>
      </c>
      <c r="L3306" t="s">
        <v>20350</v>
      </c>
      <c r="M3306" t="s">
        <v>20351</v>
      </c>
      <c r="O3306">
        <v>0</v>
      </c>
      <c r="V3306" t="s">
        <v>114</v>
      </c>
      <c r="W3306" s="1">
        <v>42353</v>
      </c>
      <c r="Y3306" s="1">
        <v>43495</v>
      </c>
      <c r="Z3306" s="2">
        <v>43009</v>
      </c>
      <c r="AA3306" t="s">
        <v>20352</v>
      </c>
      <c r="AB3306" t="s">
        <v>115</v>
      </c>
      <c r="AC3306" t="s">
        <v>117</v>
      </c>
      <c r="AD3306" t="s">
        <v>117</v>
      </c>
      <c r="AG3306" t="s">
        <v>117</v>
      </c>
      <c r="AH3306" t="s">
        <v>115</v>
      </c>
      <c r="AI3306" t="s">
        <v>117</v>
      </c>
      <c r="AJ3306" t="s">
        <v>300</v>
      </c>
      <c r="AL3306" t="s">
        <v>119</v>
      </c>
      <c r="AN3306" t="s">
        <v>243</v>
      </c>
      <c r="AO3306" t="s">
        <v>117</v>
      </c>
      <c r="AP3306" t="s">
        <v>117</v>
      </c>
      <c r="AQ3306" t="s">
        <v>117</v>
      </c>
      <c r="AR3306" t="s">
        <v>117</v>
      </c>
      <c r="AS3306" t="s">
        <v>117</v>
      </c>
      <c r="AT3306" t="s">
        <v>117</v>
      </c>
      <c r="AU3306" t="s">
        <v>117</v>
      </c>
      <c r="AV3306" t="s">
        <v>117</v>
      </c>
      <c r="AW3306" t="s">
        <v>117</v>
      </c>
      <c r="AX3306" t="s">
        <v>117</v>
      </c>
      <c r="AY3306" t="s">
        <v>117</v>
      </c>
      <c r="AZ3306" t="s">
        <v>117</v>
      </c>
      <c r="BA3306" t="s">
        <v>117</v>
      </c>
      <c r="BB3306" t="s">
        <v>117</v>
      </c>
      <c r="BD3306" t="s">
        <v>117</v>
      </c>
      <c r="BF3306" t="s">
        <v>117</v>
      </c>
      <c r="BG3306" t="s">
        <v>117</v>
      </c>
      <c r="BH3306" t="s">
        <v>117</v>
      </c>
      <c r="BI3306" t="s">
        <v>117</v>
      </c>
      <c r="BJ3306" t="s">
        <v>117</v>
      </c>
      <c r="BK3306" t="s">
        <v>117</v>
      </c>
      <c r="BL3306" t="s">
        <v>117</v>
      </c>
      <c r="BM3306" t="s">
        <v>117</v>
      </c>
      <c r="BN3306" t="s">
        <v>117</v>
      </c>
      <c r="BO3306" t="s">
        <v>117</v>
      </c>
      <c r="BP3306" t="s">
        <v>117</v>
      </c>
      <c r="BQ3306" t="s">
        <v>117</v>
      </c>
      <c r="BR3306" t="s">
        <v>117</v>
      </c>
      <c r="BS3306" t="s">
        <v>117</v>
      </c>
      <c r="BT3306" t="s">
        <v>117</v>
      </c>
      <c r="BU3306" t="s">
        <v>117</v>
      </c>
      <c r="BV3306" t="s">
        <v>117</v>
      </c>
      <c r="BW3306" t="s">
        <v>115</v>
      </c>
      <c r="BX3306" t="s">
        <v>117</v>
      </c>
      <c r="BY3306" t="s">
        <v>117</v>
      </c>
      <c r="BZ3306" t="s">
        <v>117</v>
      </c>
      <c r="CA3306" t="s">
        <v>117</v>
      </c>
      <c r="CB3306" t="s">
        <v>117</v>
      </c>
      <c r="CC3306" t="s">
        <v>117</v>
      </c>
      <c r="CD3306" t="s">
        <v>117</v>
      </c>
      <c r="CE3306" t="s">
        <v>117</v>
      </c>
      <c r="CF3306" t="s">
        <v>117</v>
      </c>
      <c r="CG3306" t="s">
        <v>117</v>
      </c>
      <c r="CH3306" t="s">
        <v>117</v>
      </c>
      <c r="CI3306" t="s">
        <v>117</v>
      </c>
      <c r="CJ3306" t="s">
        <v>117</v>
      </c>
      <c r="CK3306" t="s">
        <v>117</v>
      </c>
      <c r="CL3306" t="s">
        <v>117</v>
      </c>
      <c r="CM3306" t="s">
        <v>117</v>
      </c>
      <c r="CN3306" t="s">
        <v>117</v>
      </c>
      <c r="CO3306" t="s">
        <v>117</v>
      </c>
      <c r="CP3306" t="s">
        <v>117</v>
      </c>
      <c r="CQ3306" t="s">
        <v>117</v>
      </c>
      <c r="CR3306" t="s">
        <v>117</v>
      </c>
      <c r="CS3306" t="s">
        <v>117</v>
      </c>
      <c r="CT3306" t="s">
        <v>117</v>
      </c>
      <c r="CU3306" t="s">
        <v>117</v>
      </c>
      <c r="CV3306" t="s">
        <v>117</v>
      </c>
      <c r="CW3306" t="s">
        <v>117</v>
      </c>
    </row>
    <row r="3307" spans="1:101" x14ac:dyDescent="0.25">
      <c r="A3307" t="s">
        <v>100</v>
      </c>
      <c r="B3307">
        <v>162528</v>
      </c>
      <c r="C3307" t="s">
        <v>20353</v>
      </c>
      <c r="D3307" t="s">
        <v>102</v>
      </c>
      <c r="E3307" t="s">
        <v>20354</v>
      </c>
      <c r="F3307" t="s">
        <v>20354</v>
      </c>
      <c r="G3307" t="s">
        <v>20355</v>
      </c>
      <c r="H3307" t="s">
        <v>20356</v>
      </c>
      <c r="I3307" t="s">
        <v>160</v>
      </c>
      <c r="K3307" t="s">
        <v>161</v>
      </c>
      <c r="L3307">
        <v>49315</v>
      </c>
      <c r="M3307" t="s">
        <v>20357</v>
      </c>
      <c r="N3307" t="s">
        <v>20358</v>
      </c>
      <c r="O3307">
        <v>0</v>
      </c>
      <c r="V3307" t="s">
        <v>114</v>
      </c>
      <c r="W3307" s="1">
        <v>40998</v>
      </c>
      <c r="Y3307" s="1">
        <v>43451</v>
      </c>
      <c r="Z3307" s="2">
        <v>43009</v>
      </c>
      <c r="AA3307" t="s">
        <v>452</v>
      </c>
      <c r="AB3307" t="s">
        <v>115</v>
      </c>
      <c r="AC3307" t="s">
        <v>117</v>
      </c>
      <c r="AD3307" t="s">
        <v>117</v>
      </c>
      <c r="AG3307" t="s">
        <v>117</v>
      </c>
      <c r="AH3307" t="s">
        <v>115</v>
      </c>
      <c r="AI3307" t="s">
        <v>117</v>
      </c>
      <c r="AJ3307" t="s">
        <v>132</v>
      </c>
      <c r="AL3307" t="s">
        <v>454</v>
      </c>
      <c r="AN3307" t="s">
        <v>161</v>
      </c>
      <c r="AO3307" t="s">
        <v>117</v>
      </c>
      <c r="AP3307" t="s">
        <v>117</v>
      </c>
      <c r="AQ3307" t="s">
        <v>117</v>
      </c>
      <c r="AR3307" t="s">
        <v>117</v>
      </c>
      <c r="AS3307" t="s">
        <v>117</v>
      </c>
      <c r="AT3307" t="s">
        <v>117</v>
      </c>
      <c r="AU3307" t="s">
        <v>117</v>
      </c>
      <c r="AV3307" t="s">
        <v>117</v>
      </c>
      <c r="AW3307" t="s">
        <v>117</v>
      </c>
      <c r="AX3307" t="s">
        <v>117</v>
      </c>
      <c r="AY3307" t="s">
        <v>117</v>
      </c>
      <c r="AZ3307" t="s">
        <v>117</v>
      </c>
      <c r="BA3307" t="s">
        <v>117</v>
      </c>
      <c r="BB3307" t="s">
        <v>117</v>
      </c>
      <c r="BD3307" t="s">
        <v>117</v>
      </c>
      <c r="BF3307" t="s">
        <v>117</v>
      </c>
      <c r="BG3307" t="s">
        <v>117</v>
      </c>
      <c r="BH3307" t="s">
        <v>115</v>
      </c>
      <c r="BI3307" t="s">
        <v>117</v>
      </c>
      <c r="BJ3307" t="s">
        <v>117</v>
      </c>
      <c r="BK3307" t="s">
        <v>117</v>
      </c>
      <c r="BL3307" t="s">
        <v>117</v>
      </c>
      <c r="BM3307" t="s">
        <v>117</v>
      </c>
      <c r="BN3307" t="s">
        <v>117</v>
      </c>
      <c r="BO3307" t="s">
        <v>117</v>
      </c>
      <c r="BP3307" t="s">
        <v>117</v>
      </c>
      <c r="BQ3307" t="s">
        <v>117</v>
      </c>
      <c r="BR3307" t="s">
        <v>117</v>
      </c>
      <c r="BS3307" t="s">
        <v>117</v>
      </c>
      <c r="BT3307" t="s">
        <v>117</v>
      </c>
      <c r="BU3307" t="s">
        <v>117</v>
      </c>
      <c r="BV3307" t="s">
        <v>115</v>
      </c>
      <c r="BW3307" t="s">
        <v>115</v>
      </c>
      <c r="BX3307" t="s">
        <v>117</v>
      </c>
      <c r="BY3307" t="s">
        <v>117</v>
      </c>
      <c r="BZ3307" t="s">
        <v>115</v>
      </c>
      <c r="CA3307" t="s">
        <v>115</v>
      </c>
      <c r="CB3307" t="s">
        <v>117</v>
      </c>
      <c r="CC3307" t="s">
        <v>117</v>
      </c>
      <c r="CD3307" t="s">
        <v>117</v>
      </c>
      <c r="CE3307" t="s">
        <v>117</v>
      </c>
      <c r="CF3307" t="s">
        <v>117</v>
      </c>
      <c r="CG3307" t="s">
        <v>117</v>
      </c>
      <c r="CH3307" t="s">
        <v>117</v>
      </c>
      <c r="CI3307" t="s">
        <v>117</v>
      </c>
      <c r="CJ3307" t="s">
        <v>117</v>
      </c>
      <c r="CK3307" t="s">
        <v>117</v>
      </c>
      <c r="CL3307" t="s">
        <v>117</v>
      </c>
      <c r="CM3307" t="s">
        <v>117</v>
      </c>
      <c r="CN3307" t="s">
        <v>117</v>
      </c>
      <c r="CO3307" t="s">
        <v>117</v>
      </c>
      <c r="CP3307" t="s">
        <v>117</v>
      </c>
      <c r="CQ3307" t="s">
        <v>117</v>
      </c>
      <c r="CR3307" t="s">
        <v>117</v>
      </c>
      <c r="CS3307" t="s">
        <v>117</v>
      </c>
      <c r="CT3307" t="s">
        <v>117</v>
      </c>
      <c r="CU3307" t="s">
        <v>117</v>
      </c>
      <c r="CV3307" t="s">
        <v>117</v>
      </c>
      <c r="CW3307" t="s">
        <v>117</v>
      </c>
    </row>
    <row r="3308" spans="1:101" x14ac:dyDescent="0.25">
      <c r="A3308" t="s">
        <v>207</v>
      </c>
      <c r="B3308">
        <v>298106</v>
      </c>
      <c r="C3308" t="s">
        <v>20359</v>
      </c>
      <c r="D3308" t="s">
        <v>102</v>
      </c>
      <c r="E3308" t="s">
        <v>20360</v>
      </c>
      <c r="F3308" t="s">
        <v>20360</v>
      </c>
      <c r="G3308" t="s">
        <v>20361</v>
      </c>
      <c r="H3308" t="s">
        <v>20362</v>
      </c>
      <c r="I3308" t="s">
        <v>213</v>
      </c>
      <c r="J3308" t="s">
        <v>214</v>
      </c>
      <c r="K3308" t="s">
        <v>134</v>
      </c>
      <c r="L3308">
        <v>10007</v>
      </c>
      <c r="M3308" t="s">
        <v>20363</v>
      </c>
      <c r="O3308">
        <v>0</v>
      </c>
      <c r="V3308" t="s">
        <v>114</v>
      </c>
      <c r="W3308" s="1">
        <v>43572</v>
      </c>
      <c r="Y3308" s="1">
        <v>43643</v>
      </c>
      <c r="Z3308" s="2">
        <v>43009</v>
      </c>
      <c r="AA3308" t="s">
        <v>20364</v>
      </c>
      <c r="AB3308" t="s">
        <v>117</v>
      </c>
      <c r="AC3308" t="s">
        <v>117</v>
      </c>
      <c r="AD3308" t="s">
        <v>117</v>
      </c>
      <c r="AF3308" t="s">
        <v>20365</v>
      </c>
      <c r="AG3308" t="s">
        <v>117</v>
      </c>
      <c r="AH3308" t="s">
        <v>115</v>
      </c>
      <c r="AI3308" t="s">
        <v>117</v>
      </c>
      <c r="AJ3308" t="s">
        <v>293</v>
      </c>
      <c r="AL3308" t="s">
        <v>119</v>
      </c>
      <c r="AM3308" t="s">
        <v>133</v>
      </c>
      <c r="AN3308" t="s">
        <v>134</v>
      </c>
      <c r="AO3308" t="s">
        <v>117</v>
      </c>
      <c r="AP3308" t="s">
        <v>117</v>
      </c>
      <c r="AQ3308" t="s">
        <v>115</v>
      </c>
      <c r="AR3308" t="s">
        <v>117</v>
      </c>
      <c r="AS3308" t="s">
        <v>117</v>
      </c>
      <c r="AT3308" t="s">
        <v>117</v>
      </c>
      <c r="AU3308" t="s">
        <v>117</v>
      </c>
      <c r="AV3308" t="s">
        <v>117</v>
      </c>
      <c r="AW3308" t="s">
        <v>117</v>
      </c>
      <c r="AX3308" t="s">
        <v>117</v>
      </c>
      <c r="AY3308" t="s">
        <v>117</v>
      </c>
      <c r="AZ3308" t="s">
        <v>117</v>
      </c>
      <c r="BA3308" t="s">
        <v>117</v>
      </c>
      <c r="BB3308" t="s">
        <v>117</v>
      </c>
      <c r="BD3308" t="s">
        <v>117</v>
      </c>
      <c r="BF3308" t="s">
        <v>117</v>
      </c>
      <c r="BG3308" t="s">
        <v>117</v>
      </c>
      <c r="BH3308" t="s">
        <v>117</v>
      </c>
      <c r="BI3308" t="s">
        <v>117</v>
      </c>
      <c r="BJ3308" t="s">
        <v>117</v>
      </c>
      <c r="BK3308" t="s">
        <v>117</v>
      </c>
      <c r="BL3308" t="s">
        <v>115</v>
      </c>
      <c r="BM3308" t="s">
        <v>117</v>
      </c>
      <c r="BN3308" t="s">
        <v>117</v>
      </c>
      <c r="BO3308" t="s">
        <v>117</v>
      </c>
      <c r="BP3308" t="s">
        <v>117</v>
      </c>
      <c r="BQ3308" t="s">
        <v>117</v>
      </c>
      <c r="BR3308" t="s">
        <v>117</v>
      </c>
      <c r="BS3308" t="s">
        <v>117</v>
      </c>
      <c r="BT3308" t="s">
        <v>117</v>
      </c>
      <c r="BU3308" t="s">
        <v>117</v>
      </c>
      <c r="BV3308" t="s">
        <v>115</v>
      </c>
      <c r="BW3308" t="s">
        <v>115</v>
      </c>
      <c r="BX3308" t="s">
        <v>117</v>
      </c>
      <c r="BY3308" t="s">
        <v>117</v>
      </c>
      <c r="BZ3308" t="s">
        <v>117</v>
      </c>
      <c r="CA3308" t="s">
        <v>117</v>
      </c>
      <c r="CB3308" t="s">
        <v>117</v>
      </c>
      <c r="CC3308" t="s">
        <v>117</v>
      </c>
      <c r="CD3308" t="s">
        <v>117</v>
      </c>
      <c r="CE3308" t="s">
        <v>117</v>
      </c>
      <c r="CF3308" t="s">
        <v>117</v>
      </c>
      <c r="CG3308" t="s">
        <v>117</v>
      </c>
      <c r="CH3308" t="s">
        <v>117</v>
      </c>
      <c r="CI3308" t="s">
        <v>117</v>
      </c>
      <c r="CJ3308" t="s">
        <v>117</v>
      </c>
      <c r="CK3308" t="s">
        <v>117</v>
      </c>
      <c r="CL3308" t="s">
        <v>117</v>
      </c>
      <c r="CM3308" t="s">
        <v>117</v>
      </c>
      <c r="CN3308" t="s">
        <v>117</v>
      </c>
      <c r="CO3308" t="s">
        <v>117</v>
      </c>
      <c r="CP3308" t="s">
        <v>117</v>
      </c>
      <c r="CQ3308" t="s">
        <v>117</v>
      </c>
      <c r="CR3308" t="s">
        <v>117</v>
      </c>
      <c r="CS3308" t="s">
        <v>117</v>
      </c>
      <c r="CT3308" t="s">
        <v>117</v>
      </c>
      <c r="CU3308" t="s">
        <v>117</v>
      </c>
      <c r="CV3308" t="s">
        <v>117</v>
      </c>
      <c r="CW3308" t="s">
        <v>117</v>
      </c>
    </row>
    <row r="3309" spans="1:101" x14ac:dyDescent="0.25">
      <c r="A3309" t="s">
        <v>207</v>
      </c>
      <c r="B3309">
        <v>162554</v>
      </c>
      <c r="C3309" t="s">
        <v>20366</v>
      </c>
      <c r="D3309" t="s">
        <v>102</v>
      </c>
      <c r="E3309" t="s">
        <v>20367</v>
      </c>
      <c r="F3309" t="s">
        <v>20367</v>
      </c>
      <c r="G3309" t="s">
        <v>20368</v>
      </c>
      <c r="I3309" t="s">
        <v>213</v>
      </c>
      <c r="J3309" t="s">
        <v>214</v>
      </c>
      <c r="K3309" t="s">
        <v>134</v>
      </c>
      <c r="L3309">
        <v>10022</v>
      </c>
      <c r="M3309" t="s">
        <v>20369</v>
      </c>
      <c r="N3309" t="s">
        <v>20370</v>
      </c>
      <c r="O3309">
        <v>0</v>
      </c>
      <c r="V3309" t="s">
        <v>114</v>
      </c>
      <c r="W3309" s="1">
        <v>40996</v>
      </c>
      <c r="Y3309" s="1">
        <v>43545</v>
      </c>
      <c r="Z3309" s="2">
        <v>43009</v>
      </c>
      <c r="AA3309" t="s">
        <v>20371</v>
      </c>
      <c r="AB3309" t="s">
        <v>117</v>
      </c>
      <c r="AC3309" t="s">
        <v>117</v>
      </c>
      <c r="AD3309" t="s">
        <v>117</v>
      </c>
      <c r="AG3309" t="s">
        <v>117</v>
      </c>
      <c r="AH3309" t="s">
        <v>115</v>
      </c>
      <c r="AI3309" t="s">
        <v>117</v>
      </c>
      <c r="AJ3309" t="s">
        <v>293</v>
      </c>
      <c r="AL3309" t="s">
        <v>119</v>
      </c>
      <c r="AM3309" t="s">
        <v>133</v>
      </c>
      <c r="AN3309" t="s">
        <v>134</v>
      </c>
      <c r="AO3309" t="s">
        <v>117</v>
      </c>
      <c r="AP3309" t="s">
        <v>117</v>
      </c>
      <c r="AQ3309" t="s">
        <v>117</v>
      </c>
      <c r="AR3309" t="s">
        <v>117</v>
      </c>
      <c r="AS3309" t="s">
        <v>117</v>
      </c>
      <c r="AT3309" t="s">
        <v>117</v>
      </c>
      <c r="AU3309" t="s">
        <v>117</v>
      </c>
      <c r="AV3309" t="s">
        <v>117</v>
      </c>
      <c r="AW3309" t="s">
        <v>117</v>
      </c>
      <c r="AX3309" t="s">
        <v>117</v>
      </c>
      <c r="AY3309" t="s">
        <v>117</v>
      </c>
      <c r="AZ3309" t="s">
        <v>117</v>
      </c>
      <c r="BA3309" t="s">
        <v>117</v>
      </c>
      <c r="BB3309" t="s">
        <v>117</v>
      </c>
      <c r="BD3309" t="s">
        <v>117</v>
      </c>
      <c r="BF3309" t="s">
        <v>117</v>
      </c>
      <c r="BG3309" t="s">
        <v>117</v>
      </c>
      <c r="BH3309" t="s">
        <v>117</v>
      </c>
      <c r="BI3309" t="s">
        <v>117</v>
      </c>
      <c r="BJ3309" t="s">
        <v>117</v>
      </c>
      <c r="BK3309" t="s">
        <v>117</v>
      </c>
      <c r="BL3309" t="s">
        <v>117</v>
      </c>
      <c r="BM3309" t="s">
        <v>117</v>
      </c>
      <c r="BN3309" t="s">
        <v>117</v>
      </c>
      <c r="BO3309" t="s">
        <v>117</v>
      </c>
      <c r="BP3309" t="s">
        <v>117</v>
      </c>
      <c r="BQ3309" t="s">
        <v>117</v>
      </c>
      <c r="BR3309" t="s">
        <v>117</v>
      </c>
      <c r="BS3309" t="s">
        <v>117</v>
      </c>
      <c r="BT3309" t="s">
        <v>117</v>
      </c>
      <c r="BU3309" t="s">
        <v>117</v>
      </c>
      <c r="BV3309" t="s">
        <v>115</v>
      </c>
      <c r="BW3309" t="s">
        <v>115</v>
      </c>
      <c r="BX3309" t="s">
        <v>117</v>
      </c>
      <c r="BY3309" t="s">
        <v>117</v>
      </c>
      <c r="BZ3309" t="s">
        <v>117</v>
      </c>
      <c r="CA3309" t="s">
        <v>117</v>
      </c>
      <c r="CB3309" t="s">
        <v>117</v>
      </c>
      <c r="CC3309" t="s">
        <v>117</v>
      </c>
      <c r="CD3309" t="s">
        <v>117</v>
      </c>
      <c r="CE3309" t="s">
        <v>117</v>
      </c>
      <c r="CF3309" t="s">
        <v>117</v>
      </c>
      <c r="CG3309" t="s">
        <v>117</v>
      </c>
      <c r="CH3309" t="s">
        <v>117</v>
      </c>
      <c r="CI3309" t="s">
        <v>117</v>
      </c>
      <c r="CJ3309" t="s">
        <v>117</v>
      </c>
      <c r="CK3309" t="s">
        <v>117</v>
      </c>
      <c r="CL3309" t="s">
        <v>117</v>
      </c>
      <c r="CM3309" t="s">
        <v>117</v>
      </c>
      <c r="CN3309" t="s">
        <v>117</v>
      </c>
      <c r="CO3309" t="s">
        <v>117</v>
      </c>
      <c r="CP3309" t="s">
        <v>117</v>
      </c>
      <c r="CQ3309" t="s">
        <v>117</v>
      </c>
      <c r="CR3309" t="s">
        <v>117</v>
      </c>
      <c r="CS3309" t="s">
        <v>117</v>
      </c>
      <c r="CT3309" t="s">
        <v>117</v>
      </c>
      <c r="CU3309" t="s">
        <v>117</v>
      </c>
      <c r="CV3309" t="s">
        <v>117</v>
      </c>
      <c r="CW3309" t="s">
        <v>117</v>
      </c>
    </row>
    <row r="3310" spans="1:101" x14ac:dyDescent="0.25">
      <c r="A3310" t="s">
        <v>100</v>
      </c>
      <c r="B3310">
        <v>283267</v>
      </c>
      <c r="C3310" t="s">
        <v>20372</v>
      </c>
      <c r="D3310" t="s">
        <v>102</v>
      </c>
      <c r="E3310" t="s">
        <v>20373</v>
      </c>
      <c r="F3310" t="s">
        <v>20373</v>
      </c>
      <c r="G3310" t="s">
        <v>12823</v>
      </c>
      <c r="I3310" t="s">
        <v>1286</v>
      </c>
      <c r="K3310" t="s">
        <v>328</v>
      </c>
      <c r="L3310">
        <v>2453</v>
      </c>
      <c r="M3310" t="s">
        <v>20374</v>
      </c>
      <c r="O3310">
        <v>0</v>
      </c>
      <c r="V3310" t="s">
        <v>114</v>
      </c>
      <c r="W3310" s="1">
        <v>42443</v>
      </c>
      <c r="Y3310" s="1">
        <v>43556</v>
      </c>
      <c r="Z3310" s="2">
        <v>43009</v>
      </c>
      <c r="AB3310" t="s">
        <v>115</v>
      </c>
      <c r="AC3310" t="s">
        <v>117</v>
      </c>
      <c r="AD3310" t="s">
        <v>115</v>
      </c>
      <c r="AE3310" t="s">
        <v>332</v>
      </c>
      <c r="AF3310" t="s">
        <v>20375</v>
      </c>
      <c r="AG3310" t="s">
        <v>117</v>
      </c>
      <c r="AH3310" t="s">
        <v>115</v>
      </c>
      <c r="AI3310" t="s">
        <v>117</v>
      </c>
      <c r="AJ3310" t="s">
        <v>118</v>
      </c>
      <c r="AL3310" t="s">
        <v>119</v>
      </c>
      <c r="AN3310" t="s">
        <v>328</v>
      </c>
      <c r="AO3310" t="s">
        <v>117</v>
      </c>
      <c r="AP3310" t="s">
        <v>117</v>
      </c>
      <c r="AQ3310" t="s">
        <v>117</v>
      </c>
      <c r="AR3310" t="s">
        <v>117</v>
      </c>
      <c r="AS3310" t="s">
        <v>117</v>
      </c>
      <c r="AT3310" t="s">
        <v>117</v>
      </c>
      <c r="AU3310" t="s">
        <v>117</v>
      </c>
      <c r="AV3310" t="s">
        <v>117</v>
      </c>
      <c r="AW3310" t="s">
        <v>117</v>
      </c>
      <c r="AX3310" t="s">
        <v>117</v>
      </c>
      <c r="AY3310" t="s">
        <v>117</v>
      </c>
      <c r="AZ3310" t="s">
        <v>117</v>
      </c>
      <c r="BA3310" t="s">
        <v>117</v>
      </c>
      <c r="BB3310" t="s">
        <v>117</v>
      </c>
      <c r="BD3310" t="s">
        <v>117</v>
      </c>
      <c r="BF3310" t="s">
        <v>117</v>
      </c>
      <c r="BG3310" t="s">
        <v>115</v>
      </c>
      <c r="BH3310" t="s">
        <v>115</v>
      </c>
      <c r="BI3310" t="s">
        <v>117</v>
      </c>
      <c r="BJ3310" t="s">
        <v>117</v>
      </c>
      <c r="BK3310" t="s">
        <v>117</v>
      </c>
      <c r="BL3310" t="s">
        <v>115</v>
      </c>
      <c r="BM3310" t="s">
        <v>117</v>
      </c>
      <c r="BN3310" t="s">
        <v>117</v>
      </c>
      <c r="BO3310" t="s">
        <v>117</v>
      </c>
      <c r="BP3310" t="s">
        <v>117</v>
      </c>
      <c r="BQ3310" t="s">
        <v>117</v>
      </c>
      <c r="BR3310" t="s">
        <v>115</v>
      </c>
      <c r="BS3310" t="s">
        <v>117</v>
      </c>
      <c r="BT3310" t="s">
        <v>117</v>
      </c>
      <c r="BU3310" t="s">
        <v>117</v>
      </c>
      <c r="BV3310" t="s">
        <v>115</v>
      </c>
      <c r="BW3310" t="s">
        <v>115</v>
      </c>
      <c r="BX3310" t="s">
        <v>115</v>
      </c>
      <c r="BY3310" t="s">
        <v>117</v>
      </c>
      <c r="BZ3310" t="s">
        <v>117</v>
      </c>
      <c r="CA3310" t="s">
        <v>117</v>
      </c>
      <c r="CB3310" t="s">
        <v>117</v>
      </c>
      <c r="CC3310" t="s">
        <v>117</v>
      </c>
      <c r="CD3310" t="s">
        <v>117</v>
      </c>
      <c r="CE3310" t="s">
        <v>115</v>
      </c>
      <c r="CF3310" t="s">
        <v>117</v>
      </c>
      <c r="CG3310" t="s">
        <v>117</v>
      </c>
      <c r="CH3310" t="s">
        <v>115</v>
      </c>
      <c r="CI3310" t="s">
        <v>117</v>
      </c>
      <c r="CJ3310" t="s">
        <v>115</v>
      </c>
      <c r="CK3310" t="s">
        <v>117</v>
      </c>
      <c r="CL3310" t="s">
        <v>117</v>
      </c>
      <c r="CM3310" t="s">
        <v>117</v>
      </c>
      <c r="CN3310" t="s">
        <v>117</v>
      </c>
      <c r="CO3310" t="s">
        <v>117</v>
      </c>
      <c r="CP3310" t="s">
        <v>117</v>
      </c>
      <c r="CQ3310" t="s">
        <v>117</v>
      </c>
      <c r="CR3310" t="s">
        <v>117</v>
      </c>
      <c r="CS3310" t="s">
        <v>115</v>
      </c>
      <c r="CT3310" t="s">
        <v>117</v>
      </c>
      <c r="CU3310" t="s">
        <v>117</v>
      </c>
      <c r="CV3310" t="s">
        <v>117</v>
      </c>
      <c r="CW3310" t="s">
        <v>115</v>
      </c>
    </row>
    <row r="3311" spans="1:101" x14ac:dyDescent="0.25">
      <c r="A3311" t="s">
        <v>386</v>
      </c>
      <c r="B3311">
        <v>301031</v>
      </c>
      <c r="C3311" t="s">
        <v>20376</v>
      </c>
      <c r="D3311" t="s">
        <v>102</v>
      </c>
      <c r="E3311" t="s">
        <v>20377</v>
      </c>
      <c r="F3311" t="s">
        <v>20377</v>
      </c>
      <c r="G3311" t="s">
        <v>20378</v>
      </c>
      <c r="I3311" t="s">
        <v>12321</v>
      </c>
      <c r="J3311" t="s">
        <v>172</v>
      </c>
      <c r="K3311" t="s">
        <v>134</v>
      </c>
      <c r="L3311" t="s">
        <v>20379</v>
      </c>
      <c r="M3311" t="s">
        <v>3112</v>
      </c>
      <c r="O3311">
        <v>0</v>
      </c>
      <c r="V3311" t="s">
        <v>114</v>
      </c>
      <c r="W3311" s="1">
        <v>43567</v>
      </c>
      <c r="Y3311" s="1">
        <v>43567</v>
      </c>
      <c r="Z3311" s="2">
        <v>43009</v>
      </c>
      <c r="AB3311" t="s">
        <v>117</v>
      </c>
      <c r="AC3311" t="s">
        <v>117</v>
      </c>
      <c r="AD3311" t="s">
        <v>117</v>
      </c>
      <c r="AG3311" t="s">
        <v>115</v>
      </c>
      <c r="AH3311" t="s">
        <v>115</v>
      </c>
      <c r="AI3311" t="s">
        <v>117</v>
      </c>
      <c r="AJ3311" t="s">
        <v>132</v>
      </c>
      <c r="AL3311" t="s">
        <v>119</v>
      </c>
      <c r="AM3311" t="s">
        <v>133</v>
      </c>
      <c r="AN3311" t="s">
        <v>134</v>
      </c>
      <c r="AO3311" t="s">
        <v>117</v>
      </c>
      <c r="AP3311" t="s">
        <v>117</v>
      </c>
      <c r="AQ3311" t="s">
        <v>117</v>
      </c>
      <c r="AR3311" t="s">
        <v>117</v>
      </c>
      <c r="AS3311" t="s">
        <v>117</v>
      </c>
      <c r="AT3311" t="s">
        <v>117</v>
      </c>
      <c r="AU3311" t="s">
        <v>117</v>
      </c>
      <c r="AV3311" t="s">
        <v>117</v>
      </c>
      <c r="AW3311" t="s">
        <v>117</v>
      </c>
      <c r="AX3311" t="s">
        <v>117</v>
      </c>
      <c r="AY3311" t="s">
        <v>117</v>
      </c>
      <c r="AZ3311" t="s">
        <v>117</v>
      </c>
      <c r="BA3311" t="s">
        <v>117</v>
      </c>
      <c r="BB3311" t="s">
        <v>117</v>
      </c>
      <c r="BD3311" t="s">
        <v>117</v>
      </c>
      <c r="BF3311" t="s">
        <v>117</v>
      </c>
      <c r="BG3311" t="s">
        <v>117</v>
      </c>
      <c r="BH3311" t="s">
        <v>117</v>
      </c>
      <c r="BI3311" t="s">
        <v>117</v>
      </c>
      <c r="BJ3311" t="s">
        <v>117</v>
      </c>
      <c r="BK3311" t="s">
        <v>117</v>
      </c>
      <c r="BL3311" t="s">
        <v>117</v>
      </c>
      <c r="BM3311" t="s">
        <v>117</v>
      </c>
      <c r="BN3311" t="s">
        <v>117</v>
      </c>
      <c r="BO3311" t="s">
        <v>117</v>
      </c>
      <c r="BP3311" t="s">
        <v>117</v>
      </c>
      <c r="BQ3311" t="s">
        <v>117</v>
      </c>
      <c r="BR3311" t="s">
        <v>117</v>
      </c>
      <c r="BS3311" t="s">
        <v>117</v>
      </c>
      <c r="BT3311" t="s">
        <v>117</v>
      </c>
      <c r="BU3311" t="s">
        <v>117</v>
      </c>
      <c r="BV3311" t="s">
        <v>115</v>
      </c>
      <c r="BW3311" t="s">
        <v>115</v>
      </c>
      <c r="BX3311" t="s">
        <v>117</v>
      </c>
      <c r="BY3311" t="s">
        <v>117</v>
      </c>
      <c r="BZ3311" t="s">
        <v>117</v>
      </c>
      <c r="CA3311" t="s">
        <v>117</v>
      </c>
      <c r="CB3311" t="s">
        <v>117</v>
      </c>
      <c r="CC3311" t="s">
        <v>117</v>
      </c>
      <c r="CD3311" t="s">
        <v>117</v>
      </c>
      <c r="CE3311" t="s">
        <v>117</v>
      </c>
      <c r="CF3311" t="s">
        <v>117</v>
      </c>
      <c r="CG3311" t="s">
        <v>117</v>
      </c>
      <c r="CH3311" t="s">
        <v>117</v>
      </c>
      <c r="CI3311" t="s">
        <v>117</v>
      </c>
      <c r="CJ3311" t="s">
        <v>117</v>
      </c>
      <c r="CK3311" t="s">
        <v>117</v>
      </c>
      <c r="CL3311" t="s">
        <v>117</v>
      </c>
      <c r="CM3311" t="s">
        <v>117</v>
      </c>
      <c r="CN3311" t="s">
        <v>117</v>
      </c>
      <c r="CO3311" t="s">
        <v>117</v>
      </c>
      <c r="CP3311" t="s">
        <v>117</v>
      </c>
      <c r="CQ3311" t="s">
        <v>117</v>
      </c>
      <c r="CR3311" t="s">
        <v>117</v>
      </c>
      <c r="CS3311" t="s">
        <v>117</v>
      </c>
      <c r="CT3311" t="s">
        <v>117</v>
      </c>
      <c r="CU3311" t="s">
        <v>117</v>
      </c>
      <c r="CV3311" t="s">
        <v>117</v>
      </c>
      <c r="CW3311" t="s">
        <v>117</v>
      </c>
    </row>
    <row r="3312" spans="1:101" x14ac:dyDescent="0.25">
      <c r="A3312" t="s">
        <v>100</v>
      </c>
      <c r="B3312">
        <v>160323</v>
      </c>
      <c r="C3312" t="s">
        <v>20380</v>
      </c>
      <c r="D3312" t="s">
        <v>102</v>
      </c>
      <c r="E3312" t="s">
        <v>20381</v>
      </c>
      <c r="F3312" t="s">
        <v>20382</v>
      </c>
      <c r="G3312" t="s">
        <v>20383</v>
      </c>
      <c r="H3312" t="s">
        <v>20384</v>
      </c>
      <c r="I3312" t="s">
        <v>242</v>
      </c>
      <c r="K3312" t="s">
        <v>243</v>
      </c>
      <c r="L3312" t="s">
        <v>20385</v>
      </c>
      <c r="M3312" t="s">
        <v>20386</v>
      </c>
      <c r="N3312" t="s">
        <v>20387</v>
      </c>
      <c r="O3312">
        <v>0</v>
      </c>
      <c r="V3312" t="s">
        <v>114</v>
      </c>
      <c r="W3312" s="1">
        <v>40998</v>
      </c>
      <c r="Y3312" s="1">
        <v>43551</v>
      </c>
      <c r="Z3312" s="2">
        <v>43009</v>
      </c>
      <c r="AA3312" t="s">
        <v>20388</v>
      </c>
      <c r="AB3312" t="s">
        <v>115</v>
      </c>
      <c r="AC3312" t="s">
        <v>117</v>
      </c>
      <c r="AD3312" t="s">
        <v>117</v>
      </c>
      <c r="AF3312" t="s">
        <v>20389</v>
      </c>
      <c r="AG3312" t="s">
        <v>115</v>
      </c>
      <c r="AH3312" t="s">
        <v>115</v>
      </c>
      <c r="AI3312" t="s">
        <v>117</v>
      </c>
      <c r="AJ3312" t="s">
        <v>300</v>
      </c>
      <c r="AL3312" t="s">
        <v>119</v>
      </c>
      <c r="AN3312" t="s">
        <v>243</v>
      </c>
      <c r="AO3312" t="s">
        <v>117</v>
      </c>
      <c r="AP3312" t="s">
        <v>117</v>
      </c>
      <c r="AQ3312" t="s">
        <v>117</v>
      </c>
      <c r="AR3312" t="s">
        <v>117</v>
      </c>
      <c r="AS3312" t="s">
        <v>117</v>
      </c>
      <c r="AT3312" t="s">
        <v>117</v>
      </c>
      <c r="AU3312" t="s">
        <v>117</v>
      </c>
      <c r="AV3312" t="s">
        <v>117</v>
      </c>
      <c r="AW3312" t="s">
        <v>117</v>
      </c>
      <c r="AX3312" t="s">
        <v>117</v>
      </c>
      <c r="AY3312" t="s">
        <v>117</v>
      </c>
      <c r="AZ3312" t="s">
        <v>117</v>
      </c>
      <c r="BA3312" t="s">
        <v>117</v>
      </c>
      <c r="BB3312" t="s">
        <v>117</v>
      </c>
      <c r="BD3312" t="s">
        <v>117</v>
      </c>
      <c r="BF3312" t="s">
        <v>117</v>
      </c>
      <c r="BG3312" t="s">
        <v>117</v>
      </c>
      <c r="BH3312" t="s">
        <v>117</v>
      </c>
      <c r="BI3312" t="s">
        <v>117</v>
      </c>
      <c r="BJ3312" t="s">
        <v>117</v>
      </c>
      <c r="BK3312" t="s">
        <v>117</v>
      </c>
      <c r="BL3312" t="s">
        <v>117</v>
      </c>
      <c r="BM3312" t="s">
        <v>117</v>
      </c>
      <c r="BN3312" t="s">
        <v>117</v>
      </c>
      <c r="BO3312" t="s">
        <v>117</v>
      </c>
      <c r="BP3312" t="s">
        <v>117</v>
      </c>
      <c r="BQ3312" t="s">
        <v>117</v>
      </c>
      <c r="BR3312" t="s">
        <v>117</v>
      </c>
      <c r="BS3312" t="s">
        <v>117</v>
      </c>
      <c r="BT3312" t="s">
        <v>117</v>
      </c>
      <c r="BU3312" t="s">
        <v>117</v>
      </c>
      <c r="BV3312" t="s">
        <v>115</v>
      </c>
      <c r="BW3312" t="s">
        <v>115</v>
      </c>
      <c r="BX3312" t="s">
        <v>117</v>
      </c>
      <c r="BY3312" t="s">
        <v>117</v>
      </c>
      <c r="BZ3312" t="s">
        <v>117</v>
      </c>
      <c r="CA3312" t="s">
        <v>117</v>
      </c>
      <c r="CB3312" t="s">
        <v>117</v>
      </c>
      <c r="CC3312" t="s">
        <v>117</v>
      </c>
      <c r="CD3312" t="s">
        <v>117</v>
      </c>
      <c r="CE3312" t="s">
        <v>117</v>
      </c>
      <c r="CF3312" t="s">
        <v>117</v>
      </c>
      <c r="CG3312" t="s">
        <v>117</v>
      </c>
      <c r="CH3312" t="s">
        <v>117</v>
      </c>
      <c r="CI3312" t="s">
        <v>117</v>
      </c>
      <c r="CJ3312" t="s">
        <v>117</v>
      </c>
      <c r="CK3312" t="s">
        <v>117</v>
      </c>
      <c r="CL3312" t="s">
        <v>117</v>
      </c>
      <c r="CM3312" t="s">
        <v>117</v>
      </c>
      <c r="CN3312" t="s">
        <v>117</v>
      </c>
      <c r="CO3312" t="s">
        <v>117</v>
      </c>
      <c r="CP3312" t="s">
        <v>117</v>
      </c>
      <c r="CQ3312" t="s">
        <v>117</v>
      </c>
      <c r="CR3312" t="s">
        <v>117</v>
      </c>
      <c r="CS3312" t="s">
        <v>117</v>
      </c>
      <c r="CT3312" t="s">
        <v>117</v>
      </c>
      <c r="CU3312" t="s">
        <v>117</v>
      </c>
      <c r="CV3312" t="s">
        <v>117</v>
      </c>
      <c r="CW3312" t="s">
        <v>117</v>
      </c>
    </row>
    <row r="3313" spans="1:101" x14ac:dyDescent="0.25">
      <c r="A3313" t="s">
        <v>207</v>
      </c>
      <c r="B3313">
        <v>301899</v>
      </c>
      <c r="C3313" t="s">
        <v>20390</v>
      </c>
      <c r="D3313" t="s">
        <v>102</v>
      </c>
      <c r="E3313" t="s">
        <v>20391</v>
      </c>
      <c r="F3313" t="s">
        <v>20391</v>
      </c>
      <c r="G3313" t="s">
        <v>20392</v>
      </c>
      <c r="H3313" t="s">
        <v>20393</v>
      </c>
      <c r="I3313" t="s">
        <v>20394</v>
      </c>
      <c r="J3313" t="s">
        <v>214</v>
      </c>
      <c r="K3313" t="s">
        <v>134</v>
      </c>
      <c r="L3313">
        <v>12561</v>
      </c>
      <c r="M3313" t="s">
        <v>20395</v>
      </c>
      <c r="O3313">
        <v>0</v>
      </c>
      <c r="V3313" t="s">
        <v>114</v>
      </c>
      <c r="W3313" s="1">
        <v>43592</v>
      </c>
      <c r="Y3313" s="1">
        <v>43592</v>
      </c>
      <c r="Z3313" s="2">
        <v>43009</v>
      </c>
      <c r="AB3313" t="s">
        <v>117</v>
      </c>
      <c r="AC3313" t="s">
        <v>117</v>
      </c>
      <c r="AD3313" t="s">
        <v>117</v>
      </c>
      <c r="AG3313" t="s">
        <v>117</v>
      </c>
      <c r="AH3313" t="s">
        <v>115</v>
      </c>
      <c r="AI3313" t="s">
        <v>117</v>
      </c>
      <c r="AJ3313" t="s">
        <v>132</v>
      </c>
      <c r="AL3313" t="s">
        <v>119</v>
      </c>
      <c r="AM3313" t="s">
        <v>214</v>
      </c>
      <c r="AN3313" t="s">
        <v>134</v>
      </c>
      <c r="AO3313" t="s">
        <v>117</v>
      </c>
      <c r="AP3313" t="s">
        <v>117</v>
      </c>
      <c r="AQ3313" t="s">
        <v>117</v>
      </c>
      <c r="AR3313" t="s">
        <v>117</v>
      </c>
      <c r="AS3313" t="s">
        <v>117</v>
      </c>
      <c r="AT3313" t="s">
        <v>117</v>
      </c>
      <c r="AU3313" t="s">
        <v>117</v>
      </c>
      <c r="AV3313" t="s">
        <v>117</v>
      </c>
      <c r="AW3313" t="s">
        <v>117</v>
      </c>
      <c r="AX3313" t="s">
        <v>117</v>
      </c>
      <c r="AY3313" t="s">
        <v>117</v>
      </c>
      <c r="AZ3313" t="s">
        <v>117</v>
      </c>
      <c r="BA3313" t="s">
        <v>117</v>
      </c>
      <c r="BB3313" t="s">
        <v>117</v>
      </c>
      <c r="BD3313" t="s">
        <v>117</v>
      </c>
      <c r="BF3313" t="s">
        <v>117</v>
      </c>
      <c r="BG3313" t="s">
        <v>117</v>
      </c>
      <c r="BH3313" t="s">
        <v>117</v>
      </c>
      <c r="BI3313" t="s">
        <v>117</v>
      </c>
      <c r="BJ3313" t="s">
        <v>117</v>
      </c>
      <c r="BK3313" t="s">
        <v>117</v>
      </c>
      <c r="BL3313" t="s">
        <v>117</v>
      </c>
      <c r="BM3313" t="s">
        <v>117</v>
      </c>
      <c r="BN3313" t="s">
        <v>117</v>
      </c>
      <c r="BO3313" t="s">
        <v>117</v>
      </c>
      <c r="BP3313" t="s">
        <v>117</v>
      </c>
      <c r="BQ3313" t="s">
        <v>117</v>
      </c>
      <c r="BR3313" t="s">
        <v>117</v>
      </c>
      <c r="BS3313" t="s">
        <v>117</v>
      </c>
      <c r="BT3313" t="s">
        <v>117</v>
      </c>
      <c r="BU3313" t="s">
        <v>117</v>
      </c>
      <c r="BV3313" t="s">
        <v>115</v>
      </c>
      <c r="BW3313" t="s">
        <v>115</v>
      </c>
      <c r="BX3313" t="s">
        <v>117</v>
      </c>
      <c r="BY3313" t="s">
        <v>117</v>
      </c>
      <c r="BZ3313" t="s">
        <v>117</v>
      </c>
      <c r="CA3313" t="s">
        <v>117</v>
      </c>
      <c r="CB3313" t="s">
        <v>117</v>
      </c>
      <c r="CC3313" t="s">
        <v>117</v>
      </c>
      <c r="CD3313" t="s">
        <v>117</v>
      </c>
      <c r="CE3313" t="s">
        <v>117</v>
      </c>
      <c r="CF3313" t="s">
        <v>117</v>
      </c>
      <c r="CG3313" t="s">
        <v>117</v>
      </c>
      <c r="CH3313" t="s">
        <v>117</v>
      </c>
      <c r="CI3313" t="s">
        <v>117</v>
      </c>
      <c r="CJ3313" t="s">
        <v>117</v>
      </c>
      <c r="CK3313" t="s">
        <v>117</v>
      </c>
      <c r="CL3313" t="s">
        <v>117</v>
      </c>
      <c r="CM3313" t="s">
        <v>117</v>
      </c>
      <c r="CN3313" t="s">
        <v>117</v>
      </c>
      <c r="CO3313" t="s">
        <v>117</v>
      </c>
      <c r="CP3313" t="s">
        <v>117</v>
      </c>
      <c r="CQ3313" t="s">
        <v>117</v>
      </c>
      <c r="CR3313" t="s">
        <v>117</v>
      </c>
      <c r="CS3313" t="s">
        <v>117</v>
      </c>
      <c r="CT3313" t="s">
        <v>117</v>
      </c>
      <c r="CU3313" t="s">
        <v>117</v>
      </c>
      <c r="CV3313" t="s">
        <v>117</v>
      </c>
      <c r="CW3313" t="s">
        <v>117</v>
      </c>
    </row>
    <row r="3314" spans="1:101" x14ac:dyDescent="0.25">
      <c r="A3314" t="s">
        <v>100</v>
      </c>
      <c r="B3314">
        <v>165658</v>
      </c>
      <c r="C3314" t="s">
        <v>20396</v>
      </c>
      <c r="D3314" t="s">
        <v>102</v>
      </c>
      <c r="E3314" t="s">
        <v>20397</v>
      </c>
      <c r="F3314" t="s">
        <v>20397</v>
      </c>
      <c r="G3314" t="s">
        <v>20398</v>
      </c>
      <c r="H3314" t="s">
        <v>20399</v>
      </c>
      <c r="I3314" t="s">
        <v>784</v>
      </c>
      <c r="K3314" t="s">
        <v>106</v>
      </c>
      <c r="L3314" t="s">
        <v>785</v>
      </c>
      <c r="M3314" t="s">
        <v>20400</v>
      </c>
      <c r="N3314" t="s">
        <v>20401</v>
      </c>
      <c r="O3314">
        <v>0</v>
      </c>
      <c r="V3314" t="s">
        <v>114</v>
      </c>
      <c r="W3314" s="1">
        <v>41185</v>
      </c>
      <c r="Y3314" s="1">
        <v>43555</v>
      </c>
      <c r="Z3314" s="2">
        <v>43009</v>
      </c>
      <c r="AA3314" t="s">
        <v>20402</v>
      </c>
      <c r="AB3314" t="s">
        <v>117</v>
      </c>
      <c r="AC3314" t="s">
        <v>117</v>
      </c>
      <c r="AD3314" t="s">
        <v>117</v>
      </c>
      <c r="AG3314" t="s">
        <v>117</v>
      </c>
      <c r="AH3314" t="s">
        <v>115</v>
      </c>
      <c r="AI3314" t="s">
        <v>117</v>
      </c>
      <c r="AJ3314" t="s">
        <v>165</v>
      </c>
      <c r="AK3314" t="s">
        <v>789</v>
      </c>
      <c r="AL3314" t="s">
        <v>119</v>
      </c>
      <c r="AN3314" t="s">
        <v>106</v>
      </c>
      <c r="AO3314" t="s">
        <v>117</v>
      </c>
      <c r="AP3314" t="s">
        <v>117</v>
      </c>
      <c r="AQ3314" t="s">
        <v>117</v>
      </c>
      <c r="AR3314" t="s">
        <v>117</v>
      </c>
      <c r="AS3314" t="s">
        <v>117</v>
      </c>
      <c r="AT3314" t="s">
        <v>117</v>
      </c>
      <c r="AU3314" t="s">
        <v>117</v>
      </c>
      <c r="AV3314" t="s">
        <v>117</v>
      </c>
      <c r="AW3314" t="s">
        <v>117</v>
      </c>
      <c r="AX3314" t="s">
        <v>117</v>
      </c>
      <c r="AY3314" t="s">
        <v>117</v>
      </c>
      <c r="AZ3314" t="s">
        <v>117</v>
      </c>
      <c r="BA3314" t="s">
        <v>117</v>
      </c>
      <c r="BB3314" t="s">
        <v>117</v>
      </c>
      <c r="BD3314" t="s">
        <v>117</v>
      </c>
      <c r="BF3314" t="s">
        <v>117</v>
      </c>
      <c r="BG3314" t="s">
        <v>117</v>
      </c>
      <c r="BH3314" t="s">
        <v>115</v>
      </c>
      <c r="BI3314" t="s">
        <v>117</v>
      </c>
      <c r="BJ3314" t="s">
        <v>117</v>
      </c>
      <c r="BK3314" t="s">
        <v>117</v>
      </c>
      <c r="BL3314" t="s">
        <v>117</v>
      </c>
      <c r="BM3314" t="s">
        <v>117</v>
      </c>
      <c r="BN3314" t="s">
        <v>117</v>
      </c>
      <c r="BO3314" t="s">
        <v>117</v>
      </c>
      <c r="BP3314" t="s">
        <v>117</v>
      </c>
      <c r="BQ3314" t="s">
        <v>117</v>
      </c>
      <c r="BR3314" t="s">
        <v>117</v>
      </c>
      <c r="BS3314" t="s">
        <v>117</v>
      </c>
      <c r="BT3314" t="s">
        <v>117</v>
      </c>
      <c r="BU3314" t="s">
        <v>117</v>
      </c>
      <c r="BV3314" t="s">
        <v>115</v>
      </c>
      <c r="BW3314" t="s">
        <v>115</v>
      </c>
      <c r="BX3314" t="s">
        <v>117</v>
      </c>
      <c r="BY3314" t="s">
        <v>117</v>
      </c>
      <c r="BZ3314" t="s">
        <v>117</v>
      </c>
      <c r="CA3314" t="s">
        <v>117</v>
      </c>
      <c r="CB3314" t="s">
        <v>117</v>
      </c>
      <c r="CC3314" t="s">
        <v>117</v>
      </c>
      <c r="CD3314" t="s">
        <v>117</v>
      </c>
      <c r="CE3314" t="s">
        <v>117</v>
      </c>
      <c r="CF3314" t="s">
        <v>117</v>
      </c>
      <c r="CG3314" t="s">
        <v>117</v>
      </c>
      <c r="CH3314" t="s">
        <v>117</v>
      </c>
      <c r="CI3314" t="s">
        <v>117</v>
      </c>
      <c r="CJ3314" t="s">
        <v>117</v>
      </c>
      <c r="CK3314" t="s">
        <v>117</v>
      </c>
      <c r="CL3314" t="s">
        <v>117</v>
      </c>
      <c r="CM3314" t="s">
        <v>117</v>
      </c>
      <c r="CN3314" t="s">
        <v>117</v>
      </c>
      <c r="CO3314" t="s">
        <v>117</v>
      </c>
      <c r="CP3314" t="s">
        <v>117</v>
      </c>
      <c r="CQ3314" t="s">
        <v>117</v>
      </c>
      <c r="CR3314" t="s">
        <v>117</v>
      </c>
      <c r="CS3314" t="s">
        <v>117</v>
      </c>
      <c r="CT3314" t="s">
        <v>117</v>
      </c>
      <c r="CU3314" t="s">
        <v>117</v>
      </c>
      <c r="CV3314" t="s">
        <v>117</v>
      </c>
      <c r="CW3314" t="s">
        <v>117</v>
      </c>
    </row>
    <row r="3315" spans="1:101" x14ac:dyDescent="0.25">
      <c r="A3315" t="s">
        <v>100</v>
      </c>
      <c r="B3315">
        <v>167939</v>
      </c>
      <c r="C3315" t="s">
        <v>20403</v>
      </c>
      <c r="D3315" t="s">
        <v>102</v>
      </c>
      <c r="E3315" t="s">
        <v>20404</v>
      </c>
      <c r="F3315" t="s">
        <v>20404</v>
      </c>
      <c r="G3315" t="s">
        <v>20405</v>
      </c>
      <c r="H3315" t="s">
        <v>1323</v>
      </c>
      <c r="I3315" t="s">
        <v>242</v>
      </c>
      <c r="K3315" t="s">
        <v>243</v>
      </c>
      <c r="L3315" t="s">
        <v>20406</v>
      </c>
      <c r="M3315" t="s">
        <v>20407</v>
      </c>
      <c r="N3315" t="s">
        <v>20408</v>
      </c>
      <c r="O3315">
        <v>0</v>
      </c>
      <c r="V3315" t="s">
        <v>114</v>
      </c>
      <c r="W3315" s="1">
        <v>41499</v>
      </c>
      <c r="Y3315" s="1">
        <v>43552</v>
      </c>
      <c r="Z3315" s="2">
        <v>43009</v>
      </c>
      <c r="AB3315" t="s">
        <v>115</v>
      </c>
      <c r="AC3315" t="s">
        <v>117</v>
      </c>
      <c r="AD3315" t="s">
        <v>117</v>
      </c>
      <c r="AG3315" t="s">
        <v>117</v>
      </c>
      <c r="AH3315" t="s">
        <v>115</v>
      </c>
      <c r="AI3315" t="s">
        <v>117</v>
      </c>
      <c r="AJ3315" t="s">
        <v>300</v>
      </c>
      <c r="AL3315" t="s">
        <v>119</v>
      </c>
      <c r="AN3315" t="s">
        <v>243</v>
      </c>
      <c r="AO3315" t="s">
        <v>117</v>
      </c>
      <c r="AP3315" t="s">
        <v>117</v>
      </c>
      <c r="AQ3315" t="s">
        <v>117</v>
      </c>
      <c r="AR3315" t="s">
        <v>117</v>
      </c>
      <c r="AS3315" t="s">
        <v>117</v>
      </c>
      <c r="AT3315" t="s">
        <v>117</v>
      </c>
      <c r="AU3315" t="s">
        <v>117</v>
      </c>
      <c r="AV3315" t="s">
        <v>117</v>
      </c>
      <c r="AW3315" t="s">
        <v>117</v>
      </c>
      <c r="AX3315" t="s">
        <v>117</v>
      </c>
      <c r="AY3315" t="s">
        <v>117</v>
      </c>
      <c r="AZ3315" t="s">
        <v>117</v>
      </c>
      <c r="BA3315" t="s">
        <v>117</v>
      </c>
      <c r="BB3315" t="s">
        <v>117</v>
      </c>
      <c r="BD3315" t="s">
        <v>117</v>
      </c>
      <c r="BF3315" t="s">
        <v>117</v>
      </c>
      <c r="BG3315" t="s">
        <v>115</v>
      </c>
      <c r="BH3315" t="s">
        <v>115</v>
      </c>
      <c r="BI3315" t="s">
        <v>115</v>
      </c>
      <c r="BJ3315" t="s">
        <v>117</v>
      </c>
      <c r="BK3315" t="s">
        <v>117</v>
      </c>
      <c r="BL3315" t="s">
        <v>115</v>
      </c>
      <c r="BM3315" t="s">
        <v>117</v>
      </c>
      <c r="BN3315" t="s">
        <v>117</v>
      </c>
      <c r="BO3315" t="s">
        <v>115</v>
      </c>
      <c r="BP3315" t="s">
        <v>117</v>
      </c>
      <c r="BQ3315" t="s">
        <v>117</v>
      </c>
      <c r="BR3315" t="s">
        <v>115</v>
      </c>
      <c r="BS3315" t="s">
        <v>117</v>
      </c>
      <c r="BT3315" t="s">
        <v>117</v>
      </c>
      <c r="BU3315" t="s">
        <v>117</v>
      </c>
      <c r="BV3315" t="s">
        <v>115</v>
      </c>
      <c r="BW3315" t="s">
        <v>115</v>
      </c>
      <c r="BX3315" t="s">
        <v>117</v>
      </c>
      <c r="BY3315" t="s">
        <v>115</v>
      </c>
      <c r="BZ3315" t="s">
        <v>117</v>
      </c>
      <c r="CA3315" t="s">
        <v>117</v>
      </c>
      <c r="CB3315" t="s">
        <v>117</v>
      </c>
      <c r="CC3315" t="s">
        <v>117</v>
      </c>
      <c r="CD3315" t="s">
        <v>117</v>
      </c>
      <c r="CE3315" t="s">
        <v>117</v>
      </c>
      <c r="CF3315" t="s">
        <v>117</v>
      </c>
      <c r="CG3315" t="s">
        <v>117</v>
      </c>
      <c r="CH3315" t="s">
        <v>117</v>
      </c>
      <c r="CI3315" t="s">
        <v>117</v>
      </c>
      <c r="CJ3315" t="s">
        <v>115</v>
      </c>
      <c r="CK3315" t="s">
        <v>117</v>
      </c>
      <c r="CL3315" t="s">
        <v>115</v>
      </c>
      <c r="CM3315" t="s">
        <v>117</v>
      </c>
      <c r="CN3315" t="s">
        <v>117</v>
      </c>
      <c r="CO3315" t="s">
        <v>117</v>
      </c>
      <c r="CP3315" t="s">
        <v>117</v>
      </c>
      <c r="CQ3315" t="s">
        <v>117</v>
      </c>
      <c r="CR3315" t="s">
        <v>117</v>
      </c>
      <c r="CS3315" t="s">
        <v>117</v>
      </c>
      <c r="CT3315" t="s">
        <v>117</v>
      </c>
      <c r="CU3315" t="s">
        <v>117</v>
      </c>
      <c r="CV3315" t="s">
        <v>117</v>
      </c>
      <c r="CW3315" t="s">
        <v>117</v>
      </c>
    </row>
    <row r="3316" spans="1:101" x14ac:dyDescent="0.25">
      <c r="A3316" t="s">
        <v>167</v>
      </c>
      <c r="B3316">
        <v>301082</v>
      </c>
      <c r="C3316" t="s">
        <v>20409</v>
      </c>
      <c r="D3316" t="s">
        <v>102</v>
      </c>
      <c r="E3316" t="s">
        <v>20410</v>
      </c>
      <c r="F3316" t="s">
        <v>20410</v>
      </c>
      <c r="G3316" t="s">
        <v>20411</v>
      </c>
      <c r="I3316" t="s">
        <v>171</v>
      </c>
      <c r="J3316" t="s">
        <v>172</v>
      </c>
      <c r="K3316" t="s">
        <v>134</v>
      </c>
      <c r="L3316">
        <v>94301</v>
      </c>
      <c r="M3316" t="s">
        <v>13548</v>
      </c>
      <c r="O3316">
        <v>0</v>
      </c>
      <c r="V3316" t="s">
        <v>114</v>
      </c>
      <c r="W3316" s="1">
        <v>43552</v>
      </c>
      <c r="Y3316" s="1">
        <v>43552</v>
      </c>
      <c r="Z3316" s="2">
        <v>43009</v>
      </c>
      <c r="AA3316" t="s">
        <v>13549</v>
      </c>
      <c r="AB3316" t="s">
        <v>117</v>
      </c>
      <c r="AC3316" t="s">
        <v>117</v>
      </c>
      <c r="AD3316" t="s">
        <v>117</v>
      </c>
      <c r="AG3316" t="s">
        <v>115</v>
      </c>
      <c r="AH3316" t="s">
        <v>115</v>
      </c>
      <c r="AI3316" t="s">
        <v>117</v>
      </c>
      <c r="AJ3316" t="s">
        <v>132</v>
      </c>
      <c r="AL3316" t="s">
        <v>119</v>
      </c>
      <c r="AM3316" t="s">
        <v>133</v>
      </c>
      <c r="AN3316" t="s">
        <v>134</v>
      </c>
      <c r="AO3316" t="s">
        <v>117</v>
      </c>
      <c r="AP3316" t="s">
        <v>117</v>
      </c>
      <c r="AQ3316" t="s">
        <v>117</v>
      </c>
      <c r="AR3316" t="s">
        <v>117</v>
      </c>
      <c r="AS3316" t="s">
        <v>117</v>
      </c>
      <c r="AT3316" t="s">
        <v>117</v>
      </c>
      <c r="AU3316" t="s">
        <v>117</v>
      </c>
      <c r="AV3316" t="s">
        <v>117</v>
      </c>
      <c r="AW3316" t="s">
        <v>117</v>
      </c>
      <c r="AX3316" t="s">
        <v>117</v>
      </c>
      <c r="AY3316" t="s">
        <v>117</v>
      </c>
      <c r="AZ3316" t="s">
        <v>117</v>
      </c>
      <c r="BA3316" t="s">
        <v>117</v>
      </c>
      <c r="BB3316" t="s">
        <v>117</v>
      </c>
      <c r="BD3316" t="s">
        <v>117</v>
      </c>
      <c r="BF3316" t="s">
        <v>117</v>
      </c>
      <c r="BG3316" t="s">
        <v>117</v>
      </c>
      <c r="BH3316" t="s">
        <v>115</v>
      </c>
      <c r="BI3316" t="s">
        <v>117</v>
      </c>
      <c r="BJ3316" t="s">
        <v>117</v>
      </c>
      <c r="BK3316" t="s">
        <v>117</v>
      </c>
      <c r="BL3316" t="s">
        <v>117</v>
      </c>
      <c r="BM3316" t="s">
        <v>117</v>
      </c>
      <c r="BN3316" t="s">
        <v>117</v>
      </c>
      <c r="BO3316" t="s">
        <v>117</v>
      </c>
      <c r="BP3316" t="s">
        <v>117</v>
      </c>
      <c r="BQ3316" t="s">
        <v>117</v>
      </c>
      <c r="BR3316" t="s">
        <v>117</v>
      </c>
      <c r="BS3316" t="s">
        <v>117</v>
      </c>
      <c r="BT3316" t="s">
        <v>117</v>
      </c>
      <c r="BU3316" t="s">
        <v>117</v>
      </c>
      <c r="BV3316" t="s">
        <v>115</v>
      </c>
      <c r="BW3316" t="s">
        <v>115</v>
      </c>
      <c r="BX3316" t="s">
        <v>117</v>
      </c>
      <c r="BY3316" t="s">
        <v>117</v>
      </c>
      <c r="BZ3316" t="s">
        <v>117</v>
      </c>
      <c r="CA3316" t="s">
        <v>117</v>
      </c>
      <c r="CB3316" t="s">
        <v>117</v>
      </c>
      <c r="CC3316" t="s">
        <v>117</v>
      </c>
      <c r="CD3316" t="s">
        <v>117</v>
      </c>
      <c r="CE3316" t="s">
        <v>117</v>
      </c>
      <c r="CF3316" t="s">
        <v>117</v>
      </c>
      <c r="CG3316" t="s">
        <v>117</v>
      </c>
      <c r="CH3316" t="s">
        <v>117</v>
      </c>
      <c r="CI3316" t="s">
        <v>117</v>
      </c>
      <c r="CJ3316" t="s">
        <v>117</v>
      </c>
      <c r="CK3316" t="s">
        <v>117</v>
      </c>
      <c r="CL3316" t="s">
        <v>117</v>
      </c>
      <c r="CM3316" t="s">
        <v>117</v>
      </c>
      <c r="CN3316" t="s">
        <v>117</v>
      </c>
      <c r="CO3316" t="s">
        <v>117</v>
      </c>
      <c r="CP3316" t="s">
        <v>117</v>
      </c>
      <c r="CQ3316" t="s">
        <v>117</v>
      </c>
      <c r="CR3316" t="s">
        <v>117</v>
      </c>
      <c r="CS3316" t="s">
        <v>117</v>
      </c>
      <c r="CT3316" t="s">
        <v>117</v>
      </c>
      <c r="CU3316" t="s">
        <v>117</v>
      </c>
      <c r="CV3316" t="s">
        <v>117</v>
      </c>
      <c r="CW3316" t="s">
        <v>117</v>
      </c>
    </row>
    <row r="3317" spans="1:101" x14ac:dyDescent="0.25">
      <c r="A3317" t="s">
        <v>309</v>
      </c>
      <c r="B3317">
        <v>166926</v>
      </c>
      <c r="C3317" t="s">
        <v>20412</v>
      </c>
      <c r="D3317" t="s">
        <v>102</v>
      </c>
      <c r="E3317" t="s">
        <v>20413</v>
      </c>
      <c r="F3317" t="s">
        <v>20413</v>
      </c>
      <c r="G3317" t="s">
        <v>20414</v>
      </c>
      <c r="H3317" t="s">
        <v>10392</v>
      </c>
      <c r="I3317" t="s">
        <v>6596</v>
      </c>
      <c r="J3317" t="s">
        <v>315</v>
      </c>
      <c r="K3317" t="s">
        <v>134</v>
      </c>
      <c r="L3317">
        <v>20190</v>
      </c>
      <c r="M3317" t="s">
        <v>20415</v>
      </c>
      <c r="N3317" t="s">
        <v>20416</v>
      </c>
      <c r="O3317">
        <v>0</v>
      </c>
      <c r="V3317" t="s">
        <v>114</v>
      </c>
      <c r="W3317" s="1">
        <v>41360</v>
      </c>
      <c r="Y3317" s="1">
        <v>43528</v>
      </c>
      <c r="Z3317" s="2">
        <v>43009</v>
      </c>
      <c r="AB3317" t="s">
        <v>117</v>
      </c>
      <c r="AC3317" t="s">
        <v>117</v>
      </c>
      <c r="AD3317" t="s">
        <v>117</v>
      </c>
      <c r="AG3317" t="s">
        <v>117</v>
      </c>
      <c r="AH3317" t="s">
        <v>115</v>
      </c>
      <c r="AI3317" t="s">
        <v>117</v>
      </c>
      <c r="AJ3317" t="s">
        <v>132</v>
      </c>
      <c r="AL3317" t="s">
        <v>119</v>
      </c>
      <c r="AM3317" t="s">
        <v>315</v>
      </c>
      <c r="AN3317" t="s">
        <v>134</v>
      </c>
      <c r="AO3317" t="s">
        <v>115</v>
      </c>
      <c r="AP3317" t="s">
        <v>117</v>
      </c>
      <c r="AQ3317" t="s">
        <v>117</v>
      </c>
      <c r="AR3317" t="s">
        <v>117</v>
      </c>
      <c r="AS3317" t="s">
        <v>117</v>
      </c>
      <c r="AT3317" t="s">
        <v>117</v>
      </c>
      <c r="AU3317" t="s">
        <v>117</v>
      </c>
      <c r="AV3317" t="s">
        <v>117</v>
      </c>
      <c r="AW3317" t="s">
        <v>117</v>
      </c>
      <c r="AX3317" t="s">
        <v>117</v>
      </c>
      <c r="AY3317" t="s">
        <v>117</v>
      </c>
      <c r="AZ3317" t="s">
        <v>117</v>
      </c>
      <c r="BA3317" t="s">
        <v>117</v>
      </c>
      <c r="BB3317" t="s">
        <v>117</v>
      </c>
      <c r="BD3317" t="s">
        <v>117</v>
      </c>
      <c r="BF3317" t="s">
        <v>117</v>
      </c>
      <c r="BG3317" t="s">
        <v>115</v>
      </c>
      <c r="BH3317" t="s">
        <v>117</v>
      </c>
      <c r="BI3317" t="s">
        <v>117</v>
      </c>
      <c r="BJ3317" t="s">
        <v>117</v>
      </c>
      <c r="BK3317" t="s">
        <v>117</v>
      </c>
      <c r="BL3317" t="s">
        <v>117</v>
      </c>
      <c r="BM3317" t="s">
        <v>117</v>
      </c>
      <c r="BN3317" t="s">
        <v>117</v>
      </c>
      <c r="BO3317" t="s">
        <v>117</v>
      </c>
      <c r="BP3317" t="s">
        <v>117</v>
      </c>
      <c r="BQ3317" t="s">
        <v>117</v>
      </c>
      <c r="BR3317" t="s">
        <v>117</v>
      </c>
      <c r="BS3317" t="s">
        <v>117</v>
      </c>
      <c r="BT3317" t="s">
        <v>117</v>
      </c>
      <c r="BU3317" t="s">
        <v>117</v>
      </c>
      <c r="BV3317" t="s">
        <v>115</v>
      </c>
      <c r="BW3317" t="s">
        <v>115</v>
      </c>
      <c r="BX3317" t="s">
        <v>117</v>
      </c>
      <c r="BY3317" t="s">
        <v>117</v>
      </c>
      <c r="BZ3317" t="s">
        <v>117</v>
      </c>
      <c r="CA3317" t="s">
        <v>117</v>
      </c>
      <c r="CB3317" t="s">
        <v>117</v>
      </c>
      <c r="CC3317" t="s">
        <v>117</v>
      </c>
      <c r="CD3317" t="s">
        <v>117</v>
      </c>
      <c r="CE3317" t="s">
        <v>117</v>
      </c>
      <c r="CF3317" t="s">
        <v>117</v>
      </c>
      <c r="CG3317" t="s">
        <v>117</v>
      </c>
      <c r="CH3317" t="s">
        <v>117</v>
      </c>
      <c r="CI3317" t="s">
        <v>117</v>
      </c>
      <c r="CJ3317" t="s">
        <v>117</v>
      </c>
      <c r="CK3317" t="s">
        <v>117</v>
      </c>
      <c r="CL3317" t="s">
        <v>117</v>
      </c>
      <c r="CM3317" t="s">
        <v>117</v>
      </c>
      <c r="CN3317" t="s">
        <v>117</v>
      </c>
      <c r="CO3317" t="s">
        <v>117</v>
      </c>
      <c r="CP3317" t="s">
        <v>117</v>
      </c>
      <c r="CQ3317" t="s">
        <v>117</v>
      </c>
      <c r="CR3317" t="s">
        <v>117</v>
      </c>
      <c r="CS3317" t="s">
        <v>117</v>
      </c>
      <c r="CT3317" t="s">
        <v>117</v>
      </c>
      <c r="CU3317" t="s">
        <v>117</v>
      </c>
      <c r="CV3317" t="s">
        <v>117</v>
      </c>
      <c r="CW3317" t="s">
        <v>117</v>
      </c>
    </row>
    <row r="3318" spans="1:101" x14ac:dyDescent="0.25">
      <c r="A3318" t="s">
        <v>207</v>
      </c>
      <c r="B3318">
        <v>286463</v>
      </c>
      <c r="C3318" t="s">
        <v>20417</v>
      </c>
      <c r="D3318" t="s">
        <v>102</v>
      </c>
      <c r="E3318" t="s">
        <v>20418</v>
      </c>
      <c r="F3318" t="s">
        <v>20418</v>
      </c>
      <c r="G3318" t="s">
        <v>5780</v>
      </c>
      <c r="H3318" t="s">
        <v>11560</v>
      </c>
      <c r="I3318" t="s">
        <v>213</v>
      </c>
      <c r="J3318" t="s">
        <v>214</v>
      </c>
      <c r="K3318" t="s">
        <v>134</v>
      </c>
      <c r="L3318">
        <v>10017</v>
      </c>
      <c r="M3318" t="s">
        <v>20419</v>
      </c>
      <c r="O3318">
        <v>0</v>
      </c>
      <c r="V3318" t="s">
        <v>114</v>
      </c>
      <c r="W3318" s="1">
        <v>42744</v>
      </c>
      <c r="Y3318" s="1">
        <v>43551</v>
      </c>
      <c r="Z3318" s="2">
        <v>43009</v>
      </c>
      <c r="AA3318" t="s">
        <v>20420</v>
      </c>
      <c r="AB3318" t="s">
        <v>117</v>
      </c>
      <c r="AC3318" t="s">
        <v>117</v>
      </c>
      <c r="AD3318" t="s">
        <v>117</v>
      </c>
      <c r="AG3318" t="s">
        <v>117</v>
      </c>
      <c r="AH3318" t="s">
        <v>115</v>
      </c>
      <c r="AI3318" t="s">
        <v>117</v>
      </c>
      <c r="AJ3318" t="s">
        <v>293</v>
      </c>
      <c r="AL3318" t="s">
        <v>119</v>
      </c>
      <c r="AM3318" t="s">
        <v>133</v>
      </c>
      <c r="AN3318" t="s">
        <v>134</v>
      </c>
      <c r="AO3318" t="s">
        <v>117</v>
      </c>
      <c r="AP3318" t="s">
        <v>117</v>
      </c>
      <c r="AQ3318" t="s">
        <v>117</v>
      </c>
      <c r="AR3318" t="s">
        <v>117</v>
      </c>
      <c r="AS3318" t="s">
        <v>117</v>
      </c>
      <c r="AT3318" t="s">
        <v>117</v>
      </c>
      <c r="AU3318" t="s">
        <v>117</v>
      </c>
      <c r="AV3318" t="s">
        <v>117</v>
      </c>
      <c r="AW3318" t="s">
        <v>117</v>
      </c>
      <c r="AX3318" t="s">
        <v>117</v>
      </c>
      <c r="AY3318" t="s">
        <v>117</v>
      </c>
      <c r="AZ3318" t="s">
        <v>117</v>
      </c>
      <c r="BA3318" t="s">
        <v>117</v>
      </c>
      <c r="BB3318" t="s">
        <v>117</v>
      </c>
      <c r="BD3318" t="s">
        <v>117</v>
      </c>
      <c r="BF3318" t="s">
        <v>117</v>
      </c>
      <c r="BG3318" t="s">
        <v>117</v>
      </c>
      <c r="BH3318" t="s">
        <v>117</v>
      </c>
      <c r="BI3318" t="s">
        <v>117</v>
      </c>
      <c r="BJ3318" t="s">
        <v>117</v>
      </c>
      <c r="BK3318" t="s">
        <v>117</v>
      </c>
      <c r="BL3318" t="s">
        <v>117</v>
      </c>
      <c r="BM3318" t="s">
        <v>117</v>
      </c>
      <c r="BN3318" t="s">
        <v>117</v>
      </c>
      <c r="BO3318" t="s">
        <v>117</v>
      </c>
      <c r="BP3318" t="s">
        <v>117</v>
      </c>
      <c r="BQ3318" t="s">
        <v>117</v>
      </c>
      <c r="BR3318" t="s">
        <v>117</v>
      </c>
      <c r="BS3318" t="s">
        <v>117</v>
      </c>
      <c r="BT3318" t="s">
        <v>117</v>
      </c>
      <c r="BU3318" t="s">
        <v>117</v>
      </c>
      <c r="BV3318" t="s">
        <v>115</v>
      </c>
      <c r="BW3318" t="s">
        <v>115</v>
      </c>
      <c r="BX3318" t="s">
        <v>115</v>
      </c>
      <c r="BY3318" t="s">
        <v>117</v>
      </c>
      <c r="BZ3318" t="s">
        <v>117</v>
      </c>
      <c r="CA3318" t="s">
        <v>117</v>
      </c>
      <c r="CB3318" t="s">
        <v>117</v>
      </c>
      <c r="CC3318" t="s">
        <v>117</v>
      </c>
      <c r="CD3318" t="s">
        <v>117</v>
      </c>
      <c r="CE3318" t="s">
        <v>117</v>
      </c>
      <c r="CF3318" t="s">
        <v>117</v>
      </c>
      <c r="CG3318" t="s">
        <v>117</v>
      </c>
      <c r="CH3318" t="s">
        <v>117</v>
      </c>
      <c r="CI3318" t="s">
        <v>117</v>
      </c>
      <c r="CJ3318" t="s">
        <v>117</v>
      </c>
      <c r="CK3318" t="s">
        <v>117</v>
      </c>
      <c r="CL3318" t="s">
        <v>117</v>
      </c>
      <c r="CM3318" t="s">
        <v>117</v>
      </c>
      <c r="CN3318" t="s">
        <v>117</v>
      </c>
      <c r="CO3318" t="s">
        <v>117</v>
      </c>
      <c r="CP3318" t="s">
        <v>117</v>
      </c>
      <c r="CQ3318" t="s">
        <v>117</v>
      </c>
      <c r="CR3318" t="s">
        <v>117</v>
      </c>
      <c r="CS3318" t="s">
        <v>117</v>
      </c>
      <c r="CT3318" t="s">
        <v>117</v>
      </c>
      <c r="CU3318" t="s">
        <v>117</v>
      </c>
      <c r="CV3318" t="s">
        <v>117</v>
      </c>
      <c r="CW3318" t="s">
        <v>117</v>
      </c>
    </row>
    <row r="3319" spans="1:101" x14ac:dyDescent="0.25">
      <c r="A3319" t="s">
        <v>100</v>
      </c>
      <c r="B3319">
        <v>295115</v>
      </c>
      <c r="C3319" t="s">
        <v>20421</v>
      </c>
      <c r="D3319" t="s">
        <v>102</v>
      </c>
      <c r="E3319" t="s">
        <v>20422</v>
      </c>
      <c r="F3319" t="s">
        <v>20422</v>
      </c>
      <c r="G3319" t="s">
        <v>8447</v>
      </c>
      <c r="H3319" t="s">
        <v>8448</v>
      </c>
      <c r="I3319" t="s">
        <v>648</v>
      </c>
      <c r="K3319" t="s">
        <v>649</v>
      </c>
      <c r="L3319" t="s">
        <v>8449</v>
      </c>
      <c r="M3319" t="s">
        <v>20423</v>
      </c>
      <c r="O3319">
        <v>2</v>
      </c>
      <c r="V3319" t="s">
        <v>114</v>
      </c>
      <c r="W3319" s="1">
        <v>43221</v>
      </c>
      <c r="Y3319" s="1">
        <v>43557</v>
      </c>
      <c r="Z3319" s="2">
        <v>43009</v>
      </c>
      <c r="AA3319" t="s">
        <v>20424</v>
      </c>
      <c r="AB3319" t="s">
        <v>115</v>
      </c>
      <c r="AC3319" t="s">
        <v>117</v>
      </c>
      <c r="AD3319" t="s">
        <v>117</v>
      </c>
      <c r="AG3319" t="s">
        <v>117</v>
      </c>
      <c r="AH3319" t="s">
        <v>115</v>
      </c>
      <c r="AI3319" t="s">
        <v>117</v>
      </c>
      <c r="AJ3319" t="s">
        <v>118</v>
      </c>
      <c r="AL3319" t="s">
        <v>119</v>
      </c>
      <c r="AN3319" t="s">
        <v>649</v>
      </c>
      <c r="AO3319" t="s">
        <v>117</v>
      </c>
      <c r="AP3319" t="s">
        <v>117</v>
      </c>
      <c r="AQ3319" t="s">
        <v>117</v>
      </c>
      <c r="AR3319" t="s">
        <v>117</v>
      </c>
      <c r="AS3319" t="s">
        <v>117</v>
      </c>
      <c r="AT3319" t="s">
        <v>117</v>
      </c>
      <c r="AU3319" t="s">
        <v>117</v>
      </c>
      <c r="AV3319" t="s">
        <v>117</v>
      </c>
      <c r="AW3319" t="s">
        <v>117</v>
      </c>
      <c r="AX3319" t="s">
        <v>117</v>
      </c>
      <c r="AY3319" t="s">
        <v>117</v>
      </c>
      <c r="AZ3319" t="s">
        <v>117</v>
      </c>
      <c r="BA3319" t="s">
        <v>117</v>
      </c>
      <c r="BB3319" t="s">
        <v>117</v>
      </c>
      <c r="BD3319" t="s">
        <v>117</v>
      </c>
      <c r="BF3319" t="s">
        <v>117</v>
      </c>
      <c r="BG3319" t="s">
        <v>117</v>
      </c>
      <c r="BH3319" t="s">
        <v>115</v>
      </c>
      <c r="BI3319" t="s">
        <v>117</v>
      </c>
      <c r="BJ3319" t="s">
        <v>117</v>
      </c>
      <c r="BK3319" t="s">
        <v>117</v>
      </c>
      <c r="BL3319" t="s">
        <v>117</v>
      </c>
      <c r="BM3319" t="s">
        <v>117</v>
      </c>
      <c r="BN3319" t="s">
        <v>117</v>
      </c>
      <c r="BO3319" t="s">
        <v>117</v>
      </c>
      <c r="BP3319" t="s">
        <v>117</v>
      </c>
      <c r="BQ3319" t="s">
        <v>117</v>
      </c>
      <c r="BR3319" t="s">
        <v>117</v>
      </c>
      <c r="BS3319" t="s">
        <v>117</v>
      </c>
      <c r="BT3319" t="s">
        <v>117</v>
      </c>
      <c r="BU3319" t="s">
        <v>117</v>
      </c>
      <c r="BV3319" t="s">
        <v>117</v>
      </c>
      <c r="BW3319" t="s">
        <v>115</v>
      </c>
      <c r="BX3319" t="s">
        <v>117</v>
      </c>
      <c r="BY3319" t="s">
        <v>117</v>
      </c>
      <c r="BZ3319" t="s">
        <v>117</v>
      </c>
      <c r="CA3319" t="s">
        <v>117</v>
      </c>
      <c r="CB3319" t="s">
        <v>117</v>
      </c>
      <c r="CC3319" t="s">
        <v>117</v>
      </c>
      <c r="CD3319" t="s">
        <v>117</v>
      </c>
      <c r="CE3319" t="s">
        <v>117</v>
      </c>
      <c r="CF3319" t="s">
        <v>117</v>
      </c>
      <c r="CG3319" t="s">
        <v>117</v>
      </c>
      <c r="CH3319" t="s">
        <v>117</v>
      </c>
      <c r="CI3319" t="s">
        <v>117</v>
      </c>
      <c r="CJ3319" t="s">
        <v>117</v>
      </c>
      <c r="CK3319" t="s">
        <v>117</v>
      </c>
      <c r="CL3319" t="s">
        <v>117</v>
      </c>
      <c r="CM3319" t="s">
        <v>117</v>
      </c>
      <c r="CN3319" t="s">
        <v>117</v>
      </c>
      <c r="CO3319" t="s">
        <v>117</v>
      </c>
      <c r="CP3319" t="s">
        <v>117</v>
      </c>
      <c r="CQ3319" t="s">
        <v>117</v>
      </c>
      <c r="CR3319" t="s">
        <v>117</v>
      </c>
      <c r="CS3319" t="s">
        <v>117</v>
      </c>
      <c r="CT3319" t="s">
        <v>117</v>
      </c>
      <c r="CU3319" t="s">
        <v>117</v>
      </c>
      <c r="CV3319" t="s">
        <v>117</v>
      </c>
      <c r="CW3319" t="s">
        <v>117</v>
      </c>
    </row>
    <row r="3320" spans="1:101" x14ac:dyDescent="0.25">
      <c r="A3320" t="s">
        <v>207</v>
      </c>
      <c r="B3320">
        <v>297815</v>
      </c>
      <c r="C3320" t="s">
        <v>20425</v>
      </c>
      <c r="D3320" t="s">
        <v>102</v>
      </c>
      <c r="E3320" t="s">
        <v>20426</v>
      </c>
      <c r="F3320" t="s">
        <v>20426</v>
      </c>
      <c r="G3320" t="s">
        <v>20427</v>
      </c>
      <c r="H3320" t="s">
        <v>540</v>
      </c>
      <c r="I3320" t="s">
        <v>213</v>
      </c>
      <c r="J3320" t="s">
        <v>214</v>
      </c>
      <c r="K3320" t="s">
        <v>134</v>
      </c>
      <c r="L3320">
        <v>10010</v>
      </c>
      <c r="M3320" t="s">
        <v>20428</v>
      </c>
      <c r="O3320">
        <v>0</v>
      </c>
      <c r="V3320" t="s">
        <v>114</v>
      </c>
      <c r="W3320" s="1">
        <v>43279</v>
      </c>
      <c r="Y3320" s="1">
        <v>43514</v>
      </c>
      <c r="Z3320" s="2">
        <v>43009</v>
      </c>
      <c r="AA3320" t="s">
        <v>20429</v>
      </c>
      <c r="AB3320" t="s">
        <v>117</v>
      </c>
      <c r="AC3320" t="s">
        <v>117</v>
      </c>
      <c r="AD3320" t="s">
        <v>117</v>
      </c>
      <c r="AG3320" t="s">
        <v>115</v>
      </c>
      <c r="AH3320" t="s">
        <v>115</v>
      </c>
      <c r="AI3320" t="s">
        <v>117</v>
      </c>
      <c r="AJ3320" t="s">
        <v>132</v>
      </c>
      <c r="AL3320" t="s">
        <v>119</v>
      </c>
      <c r="AM3320" t="s">
        <v>133</v>
      </c>
      <c r="AN3320" t="s">
        <v>134</v>
      </c>
      <c r="AO3320" t="s">
        <v>117</v>
      </c>
      <c r="AP3320" t="s">
        <v>117</v>
      </c>
      <c r="AQ3320" t="s">
        <v>117</v>
      </c>
      <c r="AR3320" t="s">
        <v>117</v>
      </c>
      <c r="AS3320" t="s">
        <v>117</v>
      </c>
      <c r="AT3320" t="s">
        <v>117</v>
      </c>
      <c r="AU3320" t="s">
        <v>117</v>
      </c>
      <c r="AV3320" t="s">
        <v>117</v>
      </c>
      <c r="AW3320" t="s">
        <v>117</v>
      </c>
      <c r="AX3320" t="s">
        <v>117</v>
      </c>
      <c r="AY3320" t="s">
        <v>117</v>
      </c>
      <c r="AZ3320" t="s">
        <v>117</v>
      </c>
      <c r="BA3320" t="s">
        <v>117</v>
      </c>
      <c r="BB3320" t="s">
        <v>117</v>
      </c>
      <c r="BD3320" t="s">
        <v>117</v>
      </c>
      <c r="BF3320" t="s">
        <v>117</v>
      </c>
      <c r="BG3320" t="s">
        <v>117</v>
      </c>
      <c r="BH3320" t="s">
        <v>117</v>
      </c>
      <c r="BI3320" t="s">
        <v>117</v>
      </c>
      <c r="BJ3320" t="s">
        <v>117</v>
      </c>
      <c r="BK3320" t="s">
        <v>117</v>
      </c>
      <c r="BL3320" t="s">
        <v>117</v>
      </c>
      <c r="BM3320" t="s">
        <v>117</v>
      </c>
      <c r="BN3320" t="s">
        <v>117</v>
      </c>
      <c r="BO3320" t="s">
        <v>117</v>
      </c>
      <c r="BP3320" t="s">
        <v>117</v>
      </c>
      <c r="BQ3320" t="s">
        <v>117</v>
      </c>
      <c r="BR3320" t="s">
        <v>117</v>
      </c>
      <c r="BS3320" t="s">
        <v>117</v>
      </c>
      <c r="BT3320" t="s">
        <v>117</v>
      </c>
      <c r="BU3320" t="s">
        <v>117</v>
      </c>
      <c r="BV3320" t="s">
        <v>115</v>
      </c>
      <c r="BW3320" t="s">
        <v>115</v>
      </c>
      <c r="BX3320" t="s">
        <v>117</v>
      </c>
      <c r="BY3320" t="s">
        <v>117</v>
      </c>
      <c r="BZ3320" t="s">
        <v>117</v>
      </c>
      <c r="CA3320" t="s">
        <v>117</v>
      </c>
      <c r="CB3320" t="s">
        <v>117</v>
      </c>
      <c r="CC3320" t="s">
        <v>117</v>
      </c>
      <c r="CD3320" t="s">
        <v>117</v>
      </c>
      <c r="CE3320" t="s">
        <v>117</v>
      </c>
      <c r="CF3320" t="s">
        <v>117</v>
      </c>
      <c r="CG3320" t="s">
        <v>117</v>
      </c>
      <c r="CH3320" t="s">
        <v>117</v>
      </c>
      <c r="CI3320" t="s">
        <v>117</v>
      </c>
      <c r="CJ3320" t="s">
        <v>117</v>
      </c>
      <c r="CK3320" t="s">
        <v>117</v>
      </c>
      <c r="CL3320" t="s">
        <v>117</v>
      </c>
      <c r="CM3320" t="s">
        <v>117</v>
      </c>
      <c r="CN3320" t="s">
        <v>117</v>
      </c>
      <c r="CO3320" t="s">
        <v>117</v>
      </c>
      <c r="CP3320" t="s">
        <v>117</v>
      </c>
      <c r="CQ3320" t="s">
        <v>117</v>
      </c>
      <c r="CR3320" t="s">
        <v>117</v>
      </c>
      <c r="CS3320" t="s">
        <v>117</v>
      </c>
      <c r="CT3320" t="s">
        <v>117</v>
      </c>
      <c r="CU3320" t="s">
        <v>117</v>
      </c>
      <c r="CV3320" t="s">
        <v>117</v>
      </c>
      <c r="CW3320" t="s">
        <v>117</v>
      </c>
    </row>
    <row r="3321" spans="1:101" x14ac:dyDescent="0.25">
      <c r="A3321" t="s">
        <v>167</v>
      </c>
      <c r="B3321">
        <v>160418</v>
      </c>
      <c r="C3321" t="s">
        <v>20430</v>
      </c>
      <c r="D3321" t="s">
        <v>102</v>
      </c>
      <c r="E3321" t="s">
        <v>20431</v>
      </c>
      <c r="F3321" t="s">
        <v>20431</v>
      </c>
      <c r="G3321" t="s">
        <v>19760</v>
      </c>
      <c r="H3321" t="s">
        <v>4737</v>
      </c>
      <c r="I3321" t="s">
        <v>234</v>
      </c>
      <c r="J3321" t="s">
        <v>172</v>
      </c>
      <c r="K3321" t="s">
        <v>134</v>
      </c>
      <c r="L3321">
        <v>94133</v>
      </c>
      <c r="M3321" t="s">
        <v>20432</v>
      </c>
      <c r="N3321" t="s">
        <v>20433</v>
      </c>
      <c r="O3321">
        <v>0</v>
      </c>
      <c r="V3321" t="s">
        <v>114</v>
      </c>
      <c r="W3321" s="1">
        <v>43160</v>
      </c>
      <c r="Y3321" s="1">
        <v>43521</v>
      </c>
      <c r="Z3321" s="2">
        <v>43009</v>
      </c>
      <c r="AB3321" t="s">
        <v>117</v>
      </c>
      <c r="AC3321" t="s">
        <v>117</v>
      </c>
      <c r="AD3321" t="s">
        <v>117</v>
      </c>
      <c r="AG3321" t="s">
        <v>117</v>
      </c>
      <c r="AH3321" t="s">
        <v>115</v>
      </c>
      <c r="AI3321" t="s">
        <v>117</v>
      </c>
      <c r="AJ3321" t="s">
        <v>132</v>
      </c>
      <c r="AL3321" t="s">
        <v>119</v>
      </c>
      <c r="AM3321" t="s">
        <v>133</v>
      </c>
      <c r="AN3321" t="s">
        <v>134</v>
      </c>
      <c r="AO3321" t="s">
        <v>117</v>
      </c>
      <c r="AP3321" t="s">
        <v>117</v>
      </c>
      <c r="AQ3321" t="s">
        <v>117</v>
      </c>
      <c r="AR3321" t="s">
        <v>117</v>
      </c>
      <c r="AS3321" t="s">
        <v>117</v>
      </c>
      <c r="AT3321" t="s">
        <v>117</v>
      </c>
      <c r="AU3321" t="s">
        <v>117</v>
      </c>
      <c r="AV3321" t="s">
        <v>117</v>
      </c>
      <c r="AW3321" t="s">
        <v>117</v>
      </c>
      <c r="AX3321" t="s">
        <v>117</v>
      </c>
      <c r="AY3321" t="s">
        <v>117</v>
      </c>
      <c r="AZ3321" t="s">
        <v>117</v>
      </c>
      <c r="BA3321" t="s">
        <v>117</v>
      </c>
      <c r="BB3321" t="s">
        <v>117</v>
      </c>
      <c r="BD3321" t="s">
        <v>117</v>
      </c>
      <c r="BF3321" t="s">
        <v>117</v>
      </c>
      <c r="BG3321" t="s">
        <v>117</v>
      </c>
      <c r="BH3321" t="s">
        <v>115</v>
      </c>
      <c r="BI3321" t="s">
        <v>117</v>
      </c>
      <c r="BJ3321" t="s">
        <v>117</v>
      </c>
      <c r="BK3321" t="s">
        <v>117</v>
      </c>
      <c r="BL3321" t="s">
        <v>117</v>
      </c>
      <c r="BM3321" t="s">
        <v>117</v>
      </c>
      <c r="BN3321" t="s">
        <v>117</v>
      </c>
      <c r="BO3321" t="s">
        <v>117</v>
      </c>
      <c r="BP3321" t="s">
        <v>117</v>
      </c>
      <c r="BQ3321" t="s">
        <v>117</v>
      </c>
      <c r="BR3321" t="s">
        <v>117</v>
      </c>
      <c r="BS3321" t="s">
        <v>117</v>
      </c>
      <c r="BT3321" t="s">
        <v>117</v>
      </c>
      <c r="BU3321" t="s">
        <v>117</v>
      </c>
      <c r="BV3321" t="s">
        <v>115</v>
      </c>
      <c r="BW3321" t="s">
        <v>115</v>
      </c>
      <c r="BX3321" t="s">
        <v>117</v>
      </c>
      <c r="BY3321" t="s">
        <v>117</v>
      </c>
      <c r="BZ3321" t="s">
        <v>117</v>
      </c>
      <c r="CA3321" t="s">
        <v>117</v>
      </c>
      <c r="CB3321" t="s">
        <v>117</v>
      </c>
      <c r="CC3321" t="s">
        <v>117</v>
      </c>
      <c r="CD3321" t="s">
        <v>117</v>
      </c>
      <c r="CE3321" t="s">
        <v>117</v>
      </c>
      <c r="CF3321" t="s">
        <v>117</v>
      </c>
      <c r="CG3321" t="s">
        <v>117</v>
      </c>
      <c r="CH3321" t="s">
        <v>117</v>
      </c>
      <c r="CI3321" t="s">
        <v>117</v>
      </c>
      <c r="CJ3321" t="s">
        <v>117</v>
      </c>
      <c r="CK3321" t="s">
        <v>117</v>
      </c>
      <c r="CL3321" t="s">
        <v>117</v>
      </c>
      <c r="CM3321" t="s">
        <v>117</v>
      </c>
      <c r="CN3321" t="s">
        <v>117</v>
      </c>
      <c r="CO3321" t="s">
        <v>117</v>
      </c>
      <c r="CP3321" t="s">
        <v>117</v>
      </c>
      <c r="CQ3321" t="s">
        <v>117</v>
      </c>
      <c r="CR3321" t="s">
        <v>117</v>
      </c>
      <c r="CS3321" t="s">
        <v>117</v>
      </c>
      <c r="CT3321" t="s">
        <v>117</v>
      </c>
      <c r="CU3321" t="s">
        <v>117</v>
      </c>
      <c r="CV3321" t="s">
        <v>117</v>
      </c>
      <c r="CW3321" t="s">
        <v>117</v>
      </c>
    </row>
    <row r="3322" spans="1:101" x14ac:dyDescent="0.25">
      <c r="A3322" t="s">
        <v>891</v>
      </c>
      <c r="B3322">
        <v>297432</v>
      </c>
      <c r="C3322" t="s">
        <v>20434</v>
      </c>
      <c r="D3322" t="s">
        <v>102</v>
      </c>
      <c r="E3322" t="s">
        <v>20435</v>
      </c>
      <c r="F3322" t="s">
        <v>20436</v>
      </c>
      <c r="G3322" t="s">
        <v>20437</v>
      </c>
      <c r="I3322" t="s">
        <v>642</v>
      </c>
      <c r="J3322" t="s">
        <v>3405</v>
      </c>
      <c r="K3322" t="s">
        <v>134</v>
      </c>
      <c r="L3322">
        <v>70503</v>
      </c>
      <c r="M3322" t="s">
        <v>20438</v>
      </c>
      <c r="O3322">
        <v>1</v>
      </c>
      <c r="V3322" t="s">
        <v>114</v>
      </c>
      <c r="W3322" s="1">
        <v>43262</v>
      </c>
      <c r="Y3322" s="1">
        <v>43549</v>
      </c>
      <c r="Z3322" s="2">
        <v>43009</v>
      </c>
      <c r="AA3322" t="s">
        <v>20439</v>
      </c>
      <c r="AB3322" t="s">
        <v>117</v>
      </c>
      <c r="AC3322" t="s">
        <v>117</v>
      </c>
      <c r="AD3322" t="s">
        <v>117</v>
      </c>
      <c r="AG3322" t="s">
        <v>117</v>
      </c>
      <c r="AH3322" t="s">
        <v>115</v>
      </c>
      <c r="AI3322" t="s">
        <v>117</v>
      </c>
      <c r="AJ3322" t="s">
        <v>132</v>
      </c>
      <c r="AL3322" t="s">
        <v>119</v>
      </c>
      <c r="AM3322" t="s">
        <v>133</v>
      </c>
      <c r="AN3322" t="s">
        <v>134</v>
      </c>
      <c r="AO3322" t="s">
        <v>117</v>
      </c>
      <c r="AP3322" t="s">
        <v>117</v>
      </c>
      <c r="AQ3322" t="s">
        <v>117</v>
      </c>
      <c r="AR3322" t="s">
        <v>117</v>
      </c>
      <c r="AS3322" t="s">
        <v>117</v>
      </c>
      <c r="AT3322" t="s">
        <v>117</v>
      </c>
      <c r="AU3322" t="s">
        <v>117</v>
      </c>
      <c r="AV3322" t="s">
        <v>117</v>
      </c>
      <c r="AW3322" t="s">
        <v>117</v>
      </c>
      <c r="AX3322" t="s">
        <v>117</v>
      </c>
      <c r="AY3322" t="s">
        <v>117</v>
      </c>
      <c r="AZ3322" t="s">
        <v>117</v>
      </c>
      <c r="BA3322" t="s">
        <v>117</v>
      </c>
      <c r="BB3322" t="s">
        <v>117</v>
      </c>
      <c r="BD3322" t="s">
        <v>117</v>
      </c>
      <c r="BF3322" t="s">
        <v>117</v>
      </c>
      <c r="BG3322" t="s">
        <v>117</v>
      </c>
      <c r="BH3322" t="s">
        <v>117</v>
      </c>
      <c r="BI3322" t="s">
        <v>117</v>
      </c>
      <c r="BJ3322" t="s">
        <v>117</v>
      </c>
      <c r="BK3322" t="s">
        <v>117</v>
      </c>
      <c r="BL3322" t="s">
        <v>117</v>
      </c>
      <c r="BM3322" t="s">
        <v>117</v>
      </c>
      <c r="BN3322" t="s">
        <v>117</v>
      </c>
      <c r="BO3322" t="s">
        <v>117</v>
      </c>
      <c r="BP3322" t="s">
        <v>117</v>
      </c>
      <c r="BQ3322" t="s">
        <v>117</v>
      </c>
      <c r="BR3322" t="s">
        <v>117</v>
      </c>
      <c r="BS3322" t="s">
        <v>117</v>
      </c>
      <c r="BT3322" t="s">
        <v>117</v>
      </c>
      <c r="BU3322" t="s">
        <v>117</v>
      </c>
      <c r="BV3322" t="s">
        <v>117</v>
      </c>
      <c r="BW3322" t="s">
        <v>115</v>
      </c>
      <c r="BX3322" t="s">
        <v>117</v>
      </c>
      <c r="BY3322" t="s">
        <v>117</v>
      </c>
      <c r="BZ3322" t="s">
        <v>117</v>
      </c>
      <c r="CA3322" t="s">
        <v>117</v>
      </c>
      <c r="CB3322" t="s">
        <v>117</v>
      </c>
      <c r="CC3322" t="s">
        <v>117</v>
      </c>
      <c r="CD3322" t="s">
        <v>117</v>
      </c>
      <c r="CE3322" t="s">
        <v>117</v>
      </c>
      <c r="CF3322" t="s">
        <v>117</v>
      </c>
      <c r="CG3322" t="s">
        <v>117</v>
      </c>
      <c r="CH3322" t="s">
        <v>117</v>
      </c>
      <c r="CI3322" t="s">
        <v>117</v>
      </c>
      <c r="CJ3322" t="s">
        <v>117</v>
      </c>
      <c r="CK3322" t="s">
        <v>117</v>
      </c>
      <c r="CL3322" t="s">
        <v>117</v>
      </c>
      <c r="CM3322" t="s">
        <v>117</v>
      </c>
      <c r="CN3322" t="s">
        <v>117</v>
      </c>
      <c r="CO3322" t="s">
        <v>117</v>
      </c>
      <c r="CP3322" t="s">
        <v>117</v>
      </c>
      <c r="CQ3322" t="s">
        <v>117</v>
      </c>
      <c r="CR3322" t="s">
        <v>117</v>
      </c>
      <c r="CS3322" t="s">
        <v>117</v>
      </c>
      <c r="CT3322" t="s">
        <v>117</v>
      </c>
      <c r="CU3322" t="s">
        <v>117</v>
      </c>
      <c r="CV3322" t="s">
        <v>117</v>
      </c>
      <c r="CW3322" t="s">
        <v>117</v>
      </c>
    </row>
    <row r="3323" spans="1:101" x14ac:dyDescent="0.25">
      <c r="A3323" t="s">
        <v>376</v>
      </c>
      <c r="B3323">
        <v>160409</v>
      </c>
      <c r="C3323" t="s">
        <v>20440</v>
      </c>
      <c r="D3323" t="s">
        <v>102</v>
      </c>
      <c r="E3323" t="s">
        <v>20441</v>
      </c>
      <c r="F3323" t="s">
        <v>20442</v>
      </c>
      <c r="G3323" t="s">
        <v>20443</v>
      </c>
      <c r="I3323" t="s">
        <v>380</v>
      </c>
      <c r="J3323" t="s">
        <v>381</v>
      </c>
      <c r="K3323" t="s">
        <v>134</v>
      </c>
      <c r="L3323">
        <v>75219</v>
      </c>
      <c r="M3323" t="s">
        <v>20444</v>
      </c>
      <c r="N3323" t="s">
        <v>20445</v>
      </c>
      <c r="O3323">
        <v>0</v>
      </c>
      <c r="P3323" t="s">
        <v>20446</v>
      </c>
      <c r="R3323" t="s">
        <v>380</v>
      </c>
      <c r="S3323" t="s">
        <v>381</v>
      </c>
      <c r="T3323" t="s">
        <v>134</v>
      </c>
      <c r="U3323">
        <v>75219</v>
      </c>
      <c r="V3323" t="s">
        <v>114</v>
      </c>
      <c r="W3323" s="1">
        <v>40997</v>
      </c>
      <c r="Y3323" s="1">
        <v>43553</v>
      </c>
      <c r="Z3323" s="2">
        <v>43009</v>
      </c>
      <c r="AA3323" t="s">
        <v>20447</v>
      </c>
      <c r="AB3323" t="s">
        <v>117</v>
      </c>
      <c r="AC3323" t="s">
        <v>117</v>
      </c>
      <c r="AD3323" t="s">
        <v>117</v>
      </c>
      <c r="AG3323" t="s">
        <v>115</v>
      </c>
      <c r="AH3323" t="s">
        <v>117</v>
      </c>
      <c r="AI3323" t="s">
        <v>117</v>
      </c>
      <c r="AJ3323" t="s">
        <v>118</v>
      </c>
      <c r="AL3323" t="s">
        <v>119</v>
      </c>
      <c r="AM3323" t="s">
        <v>381</v>
      </c>
      <c r="AN3323" t="s">
        <v>134</v>
      </c>
      <c r="AO3323" t="s">
        <v>117</v>
      </c>
      <c r="AP3323" t="s">
        <v>117</v>
      </c>
      <c r="AQ3323" t="s">
        <v>117</v>
      </c>
      <c r="AR3323" t="s">
        <v>117</v>
      </c>
      <c r="AS3323" t="s">
        <v>117</v>
      </c>
      <c r="AT3323" t="s">
        <v>117</v>
      </c>
      <c r="AU3323" t="s">
        <v>117</v>
      </c>
      <c r="AV3323" t="s">
        <v>117</v>
      </c>
      <c r="AW3323" t="s">
        <v>117</v>
      </c>
      <c r="AX3323" t="s">
        <v>117</v>
      </c>
      <c r="AY3323" t="s">
        <v>117</v>
      </c>
      <c r="AZ3323" t="s">
        <v>117</v>
      </c>
      <c r="BA3323" t="s">
        <v>117</v>
      </c>
      <c r="BB3323" t="s">
        <v>117</v>
      </c>
      <c r="BD3323" t="s">
        <v>117</v>
      </c>
      <c r="BF3323" t="s">
        <v>117</v>
      </c>
      <c r="BG3323" t="s">
        <v>117</v>
      </c>
      <c r="BH3323" t="s">
        <v>117</v>
      </c>
      <c r="BI3323" t="s">
        <v>117</v>
      </c>
      <c r="BJ3323" t="s">
        <v>117</v>
      </c>
      <c r="BK3323" t="s">
        <v>117</v>
      </c>
      <c r="BL3323" t="s">
        <v>117</v>
      </c>
      <c r="BM3323" t="s">
        <v>117</v>
      </c>
      <c r="BN3323" t="s">
        <v>117</v>
      </c>
      <c r="BO3323" t="s">
        <v>117</v>
      </c>
      <c r="BP3323" t="s">
        <v>117</v>
      </c>
      <c r="BQ3323" t="s">
        <v>117</v>
      </c>
      <c r="BR3323" t="s">
        <v>117</v>
      </c>
      <c r="BS3323" t="s">
        <v>117</v>
      </c>
      <c r="BT3323" t="s">
        <v>117</v>
      </c>
      <c r="BU3323" t="s">
        <v>117</v>
      </c>
      <c r="BV3323" t="s">
        <v>115</v>
      </c>
      <c r="BW3323" t="s">
        <v>115</v>
      </c>
      <c r="BX3323" t="s">
        <v>117</v>
      </c>
      <c r="BY3323" t="s">
        <v>117</v>
      </c>
      <c r="BZ3323" t="s">
        <v>117</v>
      </c>
      <c r="CA3323" t="s">
        <v>117</v>
      </c>
      <c r="CB3323" t="s">
        <v>117</v>
      </c>
      <c r="CC3323" t="s">
        <v>117</v>
      </c>
      <c r="CD3323" t="s">
        <v>117</v>
      </c>
      <c r="CE3323" t="s">
        <v>117</v>
      </c>
      <c r="CF3323" t="s">
        <v>117</v>
      </c>
      <c r="CG3323" t="s">
        <v>117</v>
      </c>
      <c r="CH3323" t="s">
        <v>117</v>
      </c>
      <c r="CI3323" t="s">
        <v>117</v>
      </c>
      <c r="CJ3323" t="s">
        <v>117</v>
      </c>
      <c r="CK3323" t="s">
        <v>117</v>
      </c>
      <c r="CL3323" t="s">
        <v>117</v>
      </c>
      <c r="CM3323" t="s">
        <v>117</v>
      </c>
      <c r="CN3323" t="s">
        <v>117</v>
      </c>
      <c r="CO3323" t="s">
        <v>117</v>
      </c>
      <c r="CP3323" t="s">
        <v>117</v>
      </c>
      <c r="CQ3323" t="s">
        <v>117</v>
      </c>
      <c r="CR3323" t="s">
        <v>117</v>
      </c>
      <c r="CS3323" t="s">
        <v>117</v>
      </c>
      <c r="CT3323" t="s">
        <v>117</v>
      </c>
      <c r="CU3323" t="s">
        <v>117</v>
      </c>
      <c r="CV3323" t="s">
        <v>117</v>
      </c>
      <c r="CW3323" t="s">
        <v>117</v>
      </c>
    </row>
    <row r="3324" spans="1:101" x14ac:dyDescent="0.25">
      <c r="A3324" t="s">
        <v>167</v>
      </c>
      <c r="B3324">
        <v>285321</v>
      </c>
      <c r="C3324" t="s">
        <v>20448</v>
      </c>
      <c r="D3324" t="s">
        <v>102</v>
      </c>
      <c r="E3324" t="s">
        <v>20449</v>
      </c>
      <c r="F3324" t="s">
        <v>20450</v>
      </c>
      <c r="G3324" t="s">
        <v>20451</v>
      </c>
      <c r="I3324" t="s">
        <v>234</v>
      </c>
      <c r="J3324" t="s">
        <v>172</v>
      </c>
      <c r="K3324" t="s">
        <v>134</v>
      </c>
      <c r="L3324">
        <v>94129</v>
      </c>
      <c r="M3324" t="s">
        <v>20452</v>
      </c>
      <c r="N3324" t="s">
        <v>20453</v>
      </c>
      <c r="O3324">
        <v>1</v>
      </c>
      <c r="P3324" t="s">
        <v>20454</v>
      </c>
      <c r="Q3324" t="s">
        <v>20455</v>
      </c>
      <c r="R3324" t="s">
        <v>20456</v>
      </c>
      <c r="S3324" t="s">
        <v>172</v>
      </c>
      <c r="T3324" t="s">
        <v>134</v>
      </c>
      <c r="U3324">
        <v>91355</v>
      </c>
      <c r="V3324" t="s">
        <v>114</v>
      </c>
      <c r="W3324" s="1">
        <v>42660</v>
      </c>
      <c r="Y3324" s="1">
        <v>43551</v>
      </c>
      <c r="Z3324" s="2">
        <v>43009</v>
      </c>
      <c r="AA3324" t="s">
        <v>20457</v>
      </c>
      <c r="AB3324" t="s">
        <v>117</v>
      </c>
      <c r="AC3324" t="s">
        <v>117</v>
      </c>
      <c r="AD3324" t="s">
        <v>117</v>
      </c>
      <c r="AG3324" t="s">
        <v>115</v>
      </c>
      <c r="AH3324" t="s">
        <v>117</v>
      </c>
      <c r="AI3324" t="s">
        <v>117</v>
      </c>
      <c r="AJ3324" t="s">
        <v>132</v>
      </c>
      <c r="AL3324" t="s">
        <v>119</v>
      </c>
      <c r="AM3324" t="s">
        <v>133</v>
      </c>
      <c r="AN3324" t="s">
        <v>134</v>
      </c>
      <c r="AO3324" t="s">
        <v>117</v>
      </c>
      <c r="AP3324" t="s">
        <v>117</v>
      </c>
      <c r="AQ3324" t="s">
        <v>117</v>
      </c>
      <c r="AR3324" t="s">
        <v>117</v>
      </c>
      <c r="AS3324" t="s">
        <v>117</v>
      </c>
      <c r="AT3324" t="s">
        <v>117</v>
      </c>
      <c r="AU3324" t="s">
        <v>117</v>
      </c>
      <c r="AV3324" t="s">
        <v>117</v>
      </c>
      <c r="AW3324" t="s">
        <v>117</v>
      </c>
      <c r="AX3324" t="s">
        <v>117</v>
      </c>
      <c r="AY3324" t="s">
        <v>117</v>
      </c>
      <c r="AZ3324" t="s">
        <v>117</v>
      </c>
      <c r="BA3324" t="s">
        <v>117</v>
      </c>
      <c r="BB3324" t="s">
        <v>117</v>
      </c>
      <c r="BD3324" t="s">
        <v>117</v>
      </c>
      <c r="BF3324" t="s">
        <v>117</v>
      </c>
      <c r="BG3324" t="s">
        <v>117</v>
      </c>
      <c r="BH3324" t="s">
        <v>117</v>
      </c>
      <c r="BI3324" t="s">
        <v>117</v>
      </c>
      <c r="BJ3324" t="s">
        <v>117</v>
      </c>
      <c r="BK3324" t="s">
        <v>117</v>
      </c>
      <c r="BL3324" t="s">
        <v>117</v>
      </c>
      <c r="BM3324" t="s">
        <v>117</v>
      </c>
      <c r="BN3324" t="s">
        <v>117</v>
      </c>
      <c r="BO3324" t="s">
        <v>117</v>
      </c>
      <c r="BP3324" t="s">
        <v>117</v>
      </c>
      <c r="BQ3324" t="s">
        <v>117</v>
      </c>
      <c r="BR3324" t="s">
        <v>117</v>
      </c>
      <c r="BS3324" t="s">
        <v>117</v>
      </c>
      <c r="BT3324" t="s">
        <v>117</v>
      </c>
      <c r="BU3324" t="s">
        <v>117</v>
      </c>
      <c r="BV3324" t="s">
        <v>115</v>
      </c>
      <c r="BW3324" t="s">
        <v>115</v>
      </c>
      <c r="BX3324" t="s">
        <v>117</v>
      </c>
      <c r="BY3324" t="s">
        <v>117</v>
      </c>
      <c r="BZ3324" t="s">
        <v>117</v>
      </c>
      <c r="CA3324" t="s">
        <v>117</v>
      </c>
      <c r="CB3324" t="s">
        <v>117</v>
      </c>
      <c r="CC3324" t="s">
        <v>117</v>
      </c>
      <c r="CD3324" t="s">
        <v>117</v>
      </c>
      <c r="CE3324" t="s">
        <v>117</v>
      </c>
      <c r="CF3324" t="s">
        <v>117</v>
      </c>
      <c r="CG3324" t="s">
        <v>117</v>
      </c>
      <c r="CH3324" t="s">
        <v>117</v>
      </c>
      <c r="CI3324" t="s">
        <v>117</v>
      </c>
      <c r="CJ3324" t="s">
        <v>117</v>
      </c>
      <c r="CK3324" t="s">
        <v>117</v>
      </c>
      <c r="CL3324" t="s">
        <v>117</v>
      </c>
      <c r="CM3324" t="s">
        <v>117</v>
      </c>
      <c r="CN3324" t="s">
        <v>117</v>
      </c>
      <c r="CO3324" t="s">
        <v>117</v>
      </c>
      <c r="CP3324" t="s">
        <v>117</v>
      </c>
      <c r="CQ3324" t="s">
        <v>117</v>
      </c>
      <c r="CR3324" t="s">
        <v>117</v>
      </c>
      <c r="CS3324" t="s">
        <v>117</v>
      </c>
      <c r="CT3324" t="s">
        <v>117</v>
      </c>
      <c r="CU3324" t="s">
        <v>117</v>
      </c>
      <c r="CV3324" t="s">
        <v>117</v>
      </c>
      <c r="CW3324" t="s">
        <v>117</v>
      </c>
    </row>
    <row r="3325" spans="1:101" x14ac:dyDescent="0.25">
      <c r="A3325" t="s">
        <v>145</v>
      </c>
      <c r="B3325">
        <v>163707</v>
      </c>
      <c r="C3325" t="s">
        <v>20458</v>
      </c>
      <c r="D3325" t="s">
        <v>102</v>
      </c>
      <c r="E3325" t="s">
        <v>20459</v>
      </c>
      <c r="F3325" t="s">
        <v>20459</v>
      </c>
      <c r="G3325" t="s">
        <v>20460</v>
      </c>
      <c r="H3325" t="s">
        <v>20461</v>
      </c>
      <c r="I3325" t="s">
        <v>432</v>
      </c>
      <c r="J3325" t="s">
        <v>433</v>
      </c>
      <c r="K3325" t="s">
        <v>134</v>
      </c>
      <c r="L3325" t="s">
        <v>20462</v>
      </c>
      <c r="M3325" t="s">
        <v>20463</v>
      </c>
      <c r="N3325" t="s">
        <v>20464</v>
      </c>
      <c r="O3325">
        <v>1</v>
      </c>
      <c r="V3325" t="s">
        <v>114</v>
      </c>
      <c r="W3325" s="1">
        <v>40998</v>
      </c>
      <c r="Y3325" s="1">
        <v>43550</v>
      </c>
      <c r="Z3325" s="2">
        <v>43009</v>
      </c>
      <c r="AA3325" t="s">
        <v>20465</v>
      </c>
      <c r="AB3325" t="s">
        <v>117</v>
      </c>
      <c r="AC3325" t="s">
        <v>117</v>
      </c>
      <c r="AD3325" t="s">
        <v>117</v>
      </c>
      <c r="AG3325" t="s">
        <v>117</v>
      </c>
      <c r="AH3325" t="s">
        <v>115</v>
      </c>
      <c r="AI3325" t="s">
        <v>117</v>
      </c>
      <c r="AJ3325" t="s">
        <v>132</v>
      </c>
      <c r="AL3325" t="s">
        <v>119</v>
      </c>
      <c r="AM3325" t="s">
        <v>133</v>
      </c>
      <c r="AN3325" t="s">
        <v>134</v>
      </c>
      <c r="AO3325" t="s">
        <v>117</v>
      </c>
      <c r="AP3325" t="s">
        <v>117</v>
      </c>
      <c r="AQ3325" t="s">
        <v>117</v>
      </c>
      <c r="AR3325" t="s">
        <v>117</v>
      </c>
      <c r="AS3325" t="s">
        <v>117</v>
      </c>
      <c r="AT3325" t="s">
        <v>117</v>
      </c>
      <c r="AU3325" t="s">
        <v>117</v>
      </c>
      <c r="AV3325" t="s">
        <v>117</v>
      </c>
      <c r="AW3325" t="s">
        <v>117</v>
      </c>
      <c r="AX3325" t="s">
        <v>117</v>
      </c>
      <c r="AY3325" t="s">
        <v>117</v>
      </c>
      <c r="AZ3325" t="s">
        <v>117</v>
      </c>
      <c r="BA3325" t="s">
        <v>117</v>
      </c>
      <c r="BB3325" t="s">
        <v>115</v>
      </c>
      <c r="BC3325" t="s">
        <v>20466</v>
      </c>
      <c r="BD3325" t="s">
        <v>117</v>
      </c>
      <c r="BF3325" t="s">
        <v>117</v>
      </c>
      <c r="BG3325" t="s">
        <v>117</v>
      </c>
      <c r="BH3325" t="s">
        <v>117</v>
      </c>
      <c r="BI3325" t="s">
        <v>117</v>
      </c>
      <c r="BJ3325" t="s">
        <v>117</v>
      </c>
      <c r="BK3325" t="s">
        <v>117</v>
      </c>
      <c r="BL3325" t="s">
        <v>117</v>
      </c>
      <c r="BM3325" t="s">
        <v>117</v>
      </c>
      <c r="BN3325" t="s">
        <v>117</v>
      </c>
      <c r="BO3325" t="s">
        <v>117</v>
      </c>
      <c r="BP3325" t="s">
        <v>117</v>
      </c>
      <c r="BQ3325" t="s">
        <v>117</v>
      </c>
      <c r="BR3325" t="s">
        <v>117</v>
      </c>
      <c r="BS3325" t="s">
        <v>117</v>
      </c>
      <c r="BT3325" t="s">
        <v>117</v>
      </c>
      <c r="BU3325" t="s">
        <v>117</v>
      </c>
      <c r="BV3325" t="s">
        <v>115</v>
      </c>
      <c r="BW3325" t="s">
        <v>115</v>
      </c>
      <c r="BX3325" t="s">
        <v>117</v>
      </c>
      <c r="BY3325" t="s">
        <v>117</v>
      </c>
      <c r="BZ3325" t="s">
        <v>117</v>
      </c>
      <c r="CA3325" t="s">
        <v>117</v>
      </c>
      <c r="CB3325" t="s">
        <v>117</v>
      </c>
      <c r="CC3325" t="s">
        <v>117</v>
      </c>
      <c r="CD3325" t="s">
        <v>117</v>
      </c>
      <c r="CE3325" t="s">
        <v>117</v>
      </c>
      <c r="CF3325" t="s">
        <v>117</v>
      </c>
      <c r="CG3325" t="s">
        <v>117</v>
      </c>
      <c r="CH3325" t="s">
        <v>117</v>
      </c>
      <c r="CI3325" t="s">
        <v>117</v>
      </c>
      <c r="CJ3325" t="s">
        <v>117</v>
      </c>
      <c r="CK3325" t="s">
        <v>117</v>
      </c>
      <c r="CL3325" t="s">
        <v>117</v>
      </c>
      <c r="CM3325" t="s">
        <v>117</v>
      </c>
      <c r="CN3325" t="s">
        <v>117</v>
      </c>
      <c r="CO3325" t="s">
        <v>117</v>
      </c>
      <c r="CP3325" t="s">
        <v>117</v>
      </c>
      <c r="CQ3325" t="s">
        <v>117</v>
      </c>
      <c r="CR3325" t="s">
        <v>117</v>
      </c>
      <c r="CS3325" t="s">
        <v>117</v>
      </c>
      <c r="CT3325" t="s">
        <v>117</v>
      </c>
      <c r="CU3325" t="s">
        <v>117</v>
      </c>
      <c r="CV3325" t="s">
        <v>117</v>
      </c>
      <c r="CW3325" t="s">
        <v>117</v>
      </c>
    </row>
    <row r="3326" spans="1:101" x14ac:dyDescent="0.25">
      <c r="A3326" t="s">
        <v>167</v>
      </c>
      <c r="B3326">
        <v>163012</v>
      </c>
      <c r="C3326" t="s">
        <v>20467</v>
      </c>
      <c r="D3326" t="s">
        <v>102</v>
      </c>
      <c r="E3326" t="s">
        <v>20468</v>
      </c>
      <c r="F3326" t="s">
        <v>20468</v>
      </c>
      <c r="G3326" t="s">
        <v>20469</v>
      </c>
      <c r="H3326" t="s">
        <v>3908</v>
      </c>
      <c r="I3326" t="s">
        <v>1157</v>
      </c>
      <c r="J3326" t="s">
        <v>172</v>
      </c>
      <c r="K3326" t="s">
        <v>134</v>
      </c>
      <c r="L3326">
        <v>94010</v>
      </c>
      <c r="M3326" t="s">
        <v>20470</v>
      </c>
      <c r="N3326" t="s">
        <v>20471</v>
      </c>
      <c r="O3326">
        <v>1</v>
      </c>
      <c r="V3326" t="s">
        <v>114</v>
      </c>
      <c r="W3326" s="1">
        <v>40997</v>
      </c>
      <c r="Y3326" s="1">
        <v>43552</v>
      </c>
      <c r="Z3326" s="2">
        <v>43009</v>
      </c>
      <c r="AB3326" t="s">
        <v>117</v>
      </c>
      <c r="AC3326" t="s">
        <v>117</v>
      </c>
      <c r="AD3326" t="s">
        <v>117</v>
      </c>
      <c r="AG3326" t="s">
        <v>117</v>
      </c>
      <c r="AH3326" t="s">
        <v>115</v>
      </c>
      <c r="AI3326" t="s">
        <v>117</v>
      </c>
      <c r="AJ3326" t="s">
        <v>132</v>
      </c>
      <c r="AL3326" t="s">
        <v>119</v>
      </c>
      <c r="AM3326" t="s">
        <v>133</v>
      </c>
      <c r="AN3326" t="s">
        <v>134</v>
      </c>
      <c r="AO3326" t="s">
        <v>117</v>
      </c>
      <c r="AP3326" t="s">
        <v>117</v>
      </c>
      <c r="AQ3326" t="s">
        <v>117</v>
      </c>
      <c r="AR3326" t="s">
        <v>117</v>
      </c>
      <c r="AS3326" t="s">
        <v>117</v>
      </c>
      <c r="AT3326" t="s">
        <v>117</v>
      </c>
      <c r="AU3326" t="s">
        <v>117</v>
      </c>
      <c r="AV3326" t="s">
        <v>117</v>
      </c>
      <c r="AW3326" t="s">
        <v>117</v>
      </c>
      <c r="AX3326" t="s">
        <v>117</v>
      </c>
      <c r="AY3326" t="s">
        <v>117</v>
      </c>
      <c r="AZ3326" t="s">
        <v>117</v>
      </c>
      <c r="BA3326" t="s">
        <v>117</v>
      </c>
      <c r="BB3326" t="s">
        <v>117</v>
      </c>
      <c r="BD3326" t="s">
        <v>117</v>
      </c>
      <c r="BF3326" t="s">
        <v>117</v>
      </c>
      <c r="BG3326" t="s">
        <v>117</v>
      </c>
      <c r="BH3326" t="s">
        <v>115</v>
      </c>
      <c r="BI3326" t="s">
        <v>117</v>
      </c>
      <c r="BJ3326" t="s">
        <v>117</v>
      </c>
      <c r="BK3326" t="s">
        <v>117</v>
      </c>
      <c r="BL3326" t="s">
        <v>117</v>
      </c>
      <c r="BM3326" t="s">
        <v>117</v>
      </c>
      <c r="BN3326" t="s">
        <v>117</v>
      </c>
      <c r="BO3326" t="s">
        <v>117</v>
      </c>
      <c r="BP3326" t="s">
        <v>117</v>
      </c>
      <c r="BQ3326" t="s">
        <v>117</v>
      </c>
      <c r="BR3326" t="s">
        <v>117</v>
      </c>
      <c r="BS3326" t="s">
        <v>117</v>
      </c>
      <c r="BT3326" t="s">
        <v>117</v>
      </c>
      <c r="BU3326" t="s">
        <v>115</v>
      </c>
      <c r="BV3326" t="s">
        <v>115</v>
      </c>
      <c r="BW3326" t="s">
        <v>115</v>
      </c>
      <c r="BX3326" t="s">
        <v>117</v>
      </c>
      <c r="BY3326" t="s">
        <v>117</v>
      </c>
      <c r="BZ3326" t="s">
        <v>117</v>
      </c>
      <c r="CA3326" t="s">
        <v>117</v>
      </c>
      <c r="CB3326" t="s">
        <v>117</v>
      </c>
      <c r="CC3326" t="s">
        <v>117</v>
      </c>
      <c r="CD3326" t="s">
        <v>117</v>
      </c>
      <c r="CE3326" t="s">
        <v>117</v>
      </c>
      <c r="CF3326" t="s">
        <v>117</v>
      </c>
      <c r="CG3326" t="s">
        <v>117</v>
      </c>
      <c r="CH3326" t="s">
        <v>117</v>
      </c>
      <c r="CI3326" t="s">
        <v>117</v>
      </c>
      <c r="CJ3326" t="s">
        <v>117</v>
      </c>
      <c r="CK3326" t="s">
        <v>117</v>
      </c>
      <c r="CL3326" t="s">
        <v>117</v>
      </c>
      <c r="CM3326" t="s">
        <v>117</v>
      </c>
      <c r="CN3326" t="s">
        <v>117</v>
      </c>
      <c r="CO3326" t="s">
        <v>117</v>
      </c>
      <c r="CP3326" t="s">
        <v>117</v>
      </c>
      <c r="CQ3326" t="s">
        <v>117</v>
      </c>
      <c r="CR3326" t="s">
        <v>117</v>
      </c>
      <c r="CS3326" t="s">
        <v>117</v>
      </c>
      <c r="CT3326" t="s">
        <v>117</v>
      </c>
      <c r="CU3326" t="s">
        <v>117</v>
      </c>
      <c r="CV3326" t="s">
        <v>117</v>
      </c>
      <c r="CW3326" t="s">
        <v>117</v>
      </c>
    </row>
    <row r="3327" spans="1:101" x14ac:dyDescent="0.25">
      <c r="A3327" t="s">
        <v>167</v>
      </c>
      <c r="B3327">
        <v>304960</v>
      </c>
      <c r="C3327" t="s">
        <v>20472</v>
      </c>
      <c r="D3327" t="s">
        <v>102</v>
      </c>
      <c r="E3327" t="s">
        <v>20473</v>
      </c>
      <c r="F3327" t="s">
        <v>20473</v>
      </c>
      <c r="M3327" t="s">
        <v>20474</v>
      </c>
      <c r="O3327">
        <v>0</v>
      </c>
      <c r="P3327" t="s">
        <v>3507</v>
      </c>
      <c r="R3327" t="s">
        <v>2365</v>
      </c>
      <c r="S3327" t="s">
        <v>172</v>
      </c>
      <c r="T3327" t="s">
        <v>134</v>
      </c>
      <c r="U3327">
        <v>94062</v>
      </c>
      <c r="V3327" t="s">
        <v>114</v>
      </c>
      <c r="W3327" s="1">
        <v>43651</v>
      </c>
      <c r="Y3327" s="1">
        <v>43651</v>
      </c>
      <c r="Z3327" s="2">
        <v>43009</v>
      </c>
      <c r="AA3327" t="s">
        <v>20475</v>
      </c>
      <c r="AB3327" t="s">
        <v>117</v>
      </c>
      <c r="AC3327" t="s">
        <v>117</v>
      </c>
      <c r="AD3327" t="s">
        <v>117</v>
      </c>
      <c r="AG3327" t="s">
        <v>115</v>
      </c>
      <c r="AH3327" t="s">
        <v>117</v>
      </c>
      <c r="AI3327" t="s">
        <v>117</v>
      </c>
      <c r="AJ3327" t="s">
        <v>132</v>
      </c>
      <c r="AL3327" t="s">
        <v>119</v>
      </c>
      <c r="AM3327" t="s">
        <v>133</v>
      </c>
      <c r="AN3327" t="s">
        <v>134</v>
      </c>
      <c r="AO3327" t="s">
        <v>117</v>
      </c>
      <c r="AP3327" t="s">
        <v>117</v>
      </c>
      <c r="AQ3327" t="s">
        <v>117</v>
      </c>
      <c r="AR3327" t="s">
        <v>117</v>
      </c>
      <c r="AS3327" t="s">
        <v>117</v>
      </c>
      <c r="AT3327" t="s">
        <v>117</v>
      </c>
      <c r="AU3327" t="s">
        <v>117</v>
      </c>
      <c r="AV3327" t="s">
        <v>117</v>
      </c>
      <c r="AW3327" t="s">
        <v>117</v>
      </c>
      <c r="AX3327" t="s">
        <v>117</v>
      </c>
      <c r="AY3327" t="s">
        <v>117</v>
      </c>
      <c r="AZ3327" t="s">
        <v>117</v>
      </c>
      <c r="BA3327" t="s">
        <v>117</v>
      </c>
      <c r="BB3327" t="s">
        <v>117</v>
      </c>
      <c r="BD3327" t="s">
        <v>117</v>
      </c>
      <c r="BF3327" t="s">
        <v>117</v>
      </c>
      <c r="BG3327" t="s">
        <v>117</v>
      </c>
      <c r="BH3327" t="s">
        <v>117</v>
      </c>
      <c r="BI3327" t="s">
        <v>117</v>
      </c>
      <c r="BJ3327" t="s">
        <v>117</v>
      </c>
      <c r="BK3327" t="s">
        <v>117</v>
      </c>
      <c r="BL3327" t="s">
        <v>117</v>
      </c>
      <c r="BM3327" t="s">
        <v>117</v>
      </c>
      <c r="BN3327" t="s">
        <v>117</v>
      </c>
      <c r="BO3327" t="s">
        <v>117</v>
      </c>
      <c r="BP3327" t="s">
        <v>117</v>
      </c>
      <c r="BQ3327" t="s">
        <v>117</v>
      </c>
      <c r="BR3327" t="s">
        <v>117</v>
      </c>
      <c r="BS3327" t="s">
        <v>117</v>
      </c>
      <c r="BT3327" t="s">
        <v>117</v>
      </c>
      <c r="BU3327" t="s">
        <v>117</v>
      </c>
      <c r="BV3327" t="s">
        <v>115</v>
      </c>
      <c r="BW3327" t="s">
        <v>115</v>
      </c>
      <c r="BX3327" t="s">
        <v>117</v>
      </c>
      <c r="BY3327" t="s">
        <v>117</v>
      </c>
      <c r="BZ3327" t="s">
        <v>117</v>
      </c>
      <c r="CA3327" t="s">
        <v>117</v>
      </c>
      <c r="CB3327" t="s">
        <v>117</v>
      </c>
      <c r="CC3327" t="s">
        <v>117</v>
      </c>
      <c r="CD3327" t="s">
        <v>117</v>
      </c>
      <c r="CE3327" t="s">
        <v>117</v>
      </c>
      <c r="CF3327" t="s">
        <v>117</v>
      </c>
      <c r="CG3327" t="s">
        <v>117</v>
      </c>
      <c r="CH3327" t="s">
        <v>117</v>
      </c>
      <c r="CI3327" t="s">
        <v>117</v>
      </c>
      <c r="CJ3327" t="s">
        <v>117</v>
      </c>
      <c r="CK3327" t="s">
        <v>117</v>
      </c>
      <c r="CL3327" t="s">
        <v>117</v>
      </c>
      <c r="CM3327" t="s">
        <v>117</v>
      </c>
      <c r="CN3327" t="s">
        <v>117</v>
      </c>
      <c r="CO3327" t="s">
        <v>117</v>
      </c>
      <c r="CP3327" t="s">
        <v>117</v>
      </c>
      <c r="CQ3327" t="s">
        <v>117</v>
      </c>
      <c r="CR3327" t="s">
        <v>117</v>
      </c>
      <c r="CS3327" t="s">
        <v>117</v>
      </c>
      <c r="CT3327" t="s">
        <v>117</v>
      </c>
      <c r="CU3327" t="s">
        <v>117</v>
      </c>
      <c r="CV3327" t="s">
        <v>117</v>
      </c>
      <c r="CW3327" t="s">
        <v>117</v>
      </c>
    </row>
    <row r="3328" spans="1:101" x14ac:dyDescent="0.25">
      <c r="A3328" t="s">
        <v>207</v>
      </c>
      <c r="B3328">
        <v>175192</v>
      </c>
      <c r="C3328" t="s">
        <v>20476</v>
      </c>
      <c r="D3328" t="s">
        <v>102</v>
      </c>
      <c r="E3328" t="s">
        <v>20477</v>
      </c>
      <c r="F3328" t="s">
        <v>20477</v>
      </c>
      <c r="G3328" t="s">
        <v>20478</v>
      </c>
      <c r="H3328" t="s">
        <v>1747</v>
      </c>
      <c r="I3328" t="s">
        <v>213</v>
      </c>
      <c r="J3328" t="s">
        <v>214</v>
      </c>
      <c r="K3328" t="s">
        <v>134</v>
      </c>
      <c r="L3328">
        <v>10022</v>
      </c>
      <c r="M3328">
        <v>2122015781</v>
      </c>
      <c r="O3328">
        <v>0</v>
      </c>
      <c r="V3328" t="s">
        <v>114</v>
      </c>
      <c r="W3328" s="1">
        <v>42173</v>
      </c>
      <c r="Y3328" s="1">
        <v>43552</v>
      </c>
      <c r="Z3328" s="2">
        <v>43009</v>
      </c>
      <c r="AA3328" t="s">
        <v>20479</v>
      </c>
      <c r="AB3328" t="s">
        <v>117</v>
      </c>
      <c r="AC3328" t="s">
        <v>117</v>
      </c>
      <c r="AD3328" t="s">
        <v>117</v>
      </c>
      <c r="AG3328" t="s">
        <v>117</v>
      </c>
      <c r="AH3328" t="s">
        <v>115</v>
      </c>
      <c r="AI3328" t="s">
        <v>117</v>
      </c>
      <c r="AJ3328" t="s">
        <v>132</v>
      </c>
      <c r="AL3328" t="s">
        <v>119</v>
      </c>
      <c r="AM3328" t="s">
        <v>133</v>
      </c>
      <c r="AN3328" t="s">
        <v>134</v>
      </c>
      <c r="AO3328" t="s">
        <v>117</v>
      </c>
      <c r="AP3328" t="s">
        <v>117</v>
      </c>
      <c r="AQ3328" t="s">
        <v>115</v>
      </c>
      <c r="AR3328" t="s">
        <v>117</v>
      </c>
      <c r="AS3328" t="s">
        <v>117</v>
      </c>
      <c r="AT3328" t="s">
        <v>117</v>
      </c>
      <c r="AU3328" t="s">
        <v>117</v>
      </c>
      <c r="AV3328" t="s">
        <v>117</v>
      </c>
      <c r="AW3328" t="s">
        <v>117</v>
      </c>
      <c r="AX3328" t="s">
        <v>117</v>
      </c>
      <c r="AY3328" t="s">
        <v>117</v>
      </c>
      <c r="AZ3328" t="s">
        <v>117</v>
      </c>
      <c r="BA3328" t="s">
        <v>117</v>
      </c>
      <c r="BB3328" t="s">
        <v>117</v>
      </c>
      <c r="BD3328" t="s">
        <v>117</v>
      </c>
      <c r="BF3328" t="s">
        <v>117</v>
      </c>
      <c r="BG3328" t="s">
        <v>117</v>
      </c>
      <c r="BH3328" t="s">
        <v>117</v>
      </c>
      <c r="BI3328" t="s">
        <v>117</v>
      </c>
      <c r="BJ3328" t="s">
        <v>117</v>
      </c>
      <c r="BK3328" t="s">
        <v>117</v>
      </c>
      <c r="BL3328" t="s">
        <v>117</v>
      </c>
      <c r="BM3328" t="s">
        <v>117</v>
      </c>
      <c r="BN3328" t="s">
        <v>117</v>
      </c>
      <c r="BO3328" t="s">
        <v>117</v>
      </c>
      <c r="BP3328" t="s">
        <v>117</v>
      </c>
      <c r="BQ3328" t="s">
        <v>117</v>
      </c>
      <c r="BR3328" t="s">
        <v>117</v>
      </c>
      <c r="BS3328" t="s">
        <v>117</v>
      </c>
      <c r="BT3328" t="s">
        <v>117</v>
      </c>
      <c r="BU3328" t="s">
        <v>117</v>
      </c>
      <c r="BV3328" t="s">
        <v>117</v>
      </c>
      <c r="BW3328" t="s">
        <v>115</v>
      </c>
      <c r="BX3328" t="s">
        <v>117</v>
      </c>
      <c r="BY3328" t="s">
        <v>117</v>
      </c>
      <c r="BZ3328" t="s">
        <v>117</v>
      </c>
      <c r="CA3328" t="s">
        <v>117</v>
      </c>
      <c r="CB3328" t="s">
        <v>117</v>
      </c>
      <c r="CC3328" t="s">
        <v>117</v>
      </c>
      <c r="CD3328" t="s">
        <v>117</v>
      </c>
      <c r="CE3328" t="s">
        <v>117</v>
      </c>
      <c r="CF3328" t="s">
        <v>117</v>
      </c>
      <c r="CG3328" t="s">
        <v>117</v>
      </c>
      <c r="CH3328" t="s">
        <v>117</v>
      </c>
      <c r="CI3328" t="s">
        <v>117</v>
      </c>
      <c r="CJ3328" t="s">
        <v>117</v>
      </c>
      <c r="CK3328" t="s">
        <v>117</v>
      </c>
      <c r="CL3328" t="s">
        <v>117</v>
      </c>
      <c r="CM3328" t="s">
        <v>117</v>
      </c>
      <c r="CN3328" t="s">
        <v>117</v>
      </c>
      <c r="CO3328" t="s">
        <v>117</v>
      </c>
      <c r="CP3328" t="s">
        <v>117</v>
      </c>
      <c r="CQ3328" t="s">
        <v>117</v>
      </c>
      <c r="CR3328" t="s">
        <v>117</v>
      </c>
      <c r="CS3328" t="s">
        <v>117</v>
      </c>
      <c r="CT3328" t="s">
        <v>117</v>
      </c>
      <c r="CU3328" t="s">
        <v>117</v>
      </c>
      <c r="CV3328" t="s">
        <v>117</v>
      </c>
      <c r="CW3328" t="s">
        <v>117</v>
      </c>
    </row>
    <row r="3329" spans="1:101" x14ac:dyDescent="0.25">
      <c r="A3329" t="s">
        <v>255</v>
      </c>
      <c r="B3329">
        <v>172028</v>
      </c>
      <c r="C3329" t="s">
        <v>20480</v>
      </c>
      <c r="D3329" t="s">
        <v>102</v>
      </c>
      <c r="E3329" t="s">
        <v>20481</v>
      </c>
      <c r="F3329" t="s">
        <v>20481</v>
      </c>
      <c r="G3329" t="s">
        <v>20482</v>
      </c>
      <c r="H3329" t="s">
        <v>634</v>
      </c>
      <c r="I3329" t="s">
        <v>20483</v>
      </c>
      <c r="J3329" t="s">
        <v>423</v>
      </c>
      <c r="K3329" t="s">
        <v>134</v>
      </c>
      <c r="L3329">
        <v>60515</v>
      </c>
      <c r="M3329" t="s">
        <v>20484</v>
      </c>
      <c r="N3329" t="s">
        <v>20484</v>
      </c>
      <c r="O3329">
        <v>0</v>
      </c>
      <c r="V3329" t="s">
        <v>114</v>
      </c>
      <c r="W3329" s="1">
        <v>41891</v>
      </c>
      <c r="Y3329" s="1">
        <v>43546</v>
      </c>
      <c r="Z3329" s="2">
        <v>43009</v>
      </c>
      <c r="AB3329" t="s">
        <v>117</v>
      </c>
      <c r="AC3329" t="s">
        <v>117</v>
      </c>
      <c r="AD3329" t="s">
        <v>117</v>
      </c>
      <c r="AG3329" t="s">
        <v>117</v>
      </c>
      <c r="AH3329" t="s">
        <v>115</v>
      </c>
      <c r="AI3329" t="s">
        <v>117</v>
      </c>
      <c r="AJ3329" t="s">
        <v>132</v>
      </c>
      <c r="AL3329" t="s">
        <v>119</v>
      </c>
      <c r="AM3329" t="s">
        <v>423</v>
      </c>
      <c r="AN3329" t="s">
        <v>134</v>
      </c>
      <c r="AO3329" t="s">
        <v>117</v>
      </c>
      <c r="AP3329" t="s">
        <v>117</v>
      </c>
      <c r="AQ3329" t="s">
        <v>117</v>
      </c>
      <c r="AR3329" t="s">
        <v>117</v>
      </c>
      <c r="AS3329" t="s">
        <v>117</v>
      </c>
      <c r="AT3329" t="s">
        <v>117</v>
      </c>
      <c r="AU3329" t="s">
        <v>117</v>
      </c>
      <c r="AV3329" t="s">
        <v>117</v>
      </c>
      <c r="AW3329" t="s">
        <v>117</v>
      </c>
      <c r="AX3329" t="s">
        <v>117</v>
      </c>
      <c r="AY3329" t="s">
        <v>117</v>
      </c>
      <c r="AZ3329" t="s">
        <v>117</v>
      </c>
      <c r="BA3329" t="s">
        <v>117</v>
      </c>
      <c r="BB3329" t="s">
        <v>117</v>
      </c>
      <c r="BD3329" t="s">
        <v>117</v>
      </c>
      <c r="BF3329" t="s">
        <v>117</v>
      </c>
      <c r="BG3329" t="s">
        <v>117</v>
      </c>
      <c r="BH3329" t="s">
        <v>117</v>
      </c>
      <c r="BI3329" t="s">
        <v>117</v>
      </c>
      <c r="BJ3329" t="s">
        <v>117</v>
      </c>
      <c r="BK3329" t="s">
        <v>117</v>
      </c>
      <c r="BL3329" t="s">
        <v>117</v>
      </c>
      <c r="BM3329" t="s">
        <v>117</v>
      </c>
      <c r="BN3329" t="s">
        <v>117</v>
      </c>
      <c r="BO3329" t="s">
        <v>117</v>
      </c>
      <c r="BP3329" t="s">
        <v>117</v>
      </c>
      <c r="BQ3329" t="s">
        <v>115</v>
      </c>
      <c r="BR3329" t="s">
        <v>117</v>
      </c>
      <c r="BS3329" t="s">
        <v>117</v>
      </c>
      <c r="BT3329" t="s">
        <v>117</v>
      </c>
      <c r="BU3329" t="s">
        <v>117</v>
      </c>
      <c r="BV3329" t="s">
        <v>117</v>
      </c>
      <c r="BW3329" t="s">
        <v>115</v>
      </c>
      <c r="BX3329" t="s">
        <v>117</v>
      </c>
      <c r="BY3329" t="s">
        <v>117</v>
      </c>
      <c r="BZ3329" t="s">
        <v>117</v>
      </c>
      <c r="CA3329" t="s">
        <v>117</v>
      </c>
      <c r="CB3329" t="s">
        <v>117</v>
      </c>
      <c r="CC3329" t="s">
        <v>117</v>
      </c>
      <c r="CD3329" t="s">
        <v>117</v>
      </c>
      <c r="CE3329" t="s">
        <v>117</v>
      </c>
      <c r="CF3329" t="s">
        <v>117</v>
      </c>
      <c r="CG3329" t="s">
        <v>117</v>
      </c>
      <c r="CH3329" t="s">
        <v>117</v>
      </c>
      <c r="CI3329" t="s">
        <v>117</v>
      </c>
      <c r="CJ3329" t="s">
        <v>117</v>
      </c>
      <c r="CK3329" t="s">
        <v>117</v>
      </c>
      <c r="CL3329" t="s">
        <v>117</v>
      </c>
      <c r="CM3329" t="s">
        <v>117</v>
      </c>
      <c r="CN3329" t="s">
        <v>117</v>
      </c>
      <c r="CO3329" t="s">
        <v>117</v>
      </c>
      <c r="CP3329" t="s">
        <v>117</v>
      </c>
      <c r="CQ3329" t="s">
        <v>117</v>
      </c>
      <c r="CR3329" t="s">
        <v>117</v>
      </c>
      <c r="CS3329" t="s">
        <v>117</v>
      </c>
      <c r="CT3329" t="s">
        <v>117</v>
      </c>
      <c r="CU3329" t="s">
        <v>117</v>
      </c>
      <c r="CV3329" t="s">
        <v>117</v>
      </c>
      <c r="CW3329" t="s">
        <v>117</v>
      </c>
    </row>
    <row r="3330" spans="1:101" x14ac:dyDescent="0.25">
      <c r="A3330" t="s">
        <v>100</v>
      </c>
      <c r="B3330">
        <v>162836</v>
      </c>
      <c r="C3330" t="s">
        <v>20485</v>
      </c>
      <c r="D3330" t="s">
        <v>102</v>
      </c>
      <c r="E3330" t="s">
        <v>20486</v>
      </c>
      <c r="F3330" t="s">
        <v>20486</v>
      </c>
      <c r="G3330" t="s">
        <v>20487</v>
      </c>
      <c r="I3330" t="s">
        <v>242</v>
      </c>
      <c r="K3330" t="s">
        <v>243</v>
      </c>
      <c r="L3330" t="s">
        <v>20488</v>
      </c>
      <c r="M3330">
        <v>442033672120</v>
      </c>
      <c r="N3330">
        <v>442035744208</v>
      </c>
      <c r="O3330">
        <v>1</v>
      </c>
      <c r="P3330" t="s">
        <v>20489</v>
      </c>
      <c r="Q3330" t="s">
        <v>20490</v>
      </c>
      <c r="R3330" t="s">
        <v>242</v>
      </c>
      <c r="T3330" t="s">
        <v>243</v>
      </c>
      <c r="U3330" t="s">
        <v>20491</v>
      </c>
      <c r="V3330" t="s">
        <v>114</v>
      </c>
      <c r="W3330" s="1">
        <v>41001</v>
      </c>
      <c r="Y3330" s="1">
        <v>43553</v>
      </c>
      <c r="Z3330" s="2">
        <v>43009</v>
      </c>
      <c r="AA3330" t="s">
        <v>20492</v>
      </c>
      <c r="AB3330" t="s">
        <v>115</v>
      </c>
      <c r="AC3330" t="s">
        <v>117</v>
      </c>
      <c r="AD3330" t="s">
        <v>117</v>
      </c>
      <c r="AF3330" t="s">
        <v>20493</v>
      </c>
      <c r="AG3330" t="s">
        <v>117</v>
      </c>
      <c r="AH3330" t="s">
        <v>115</v>
      </c>
      <c r="AI3330" t="s">
        <v>117</v>
      </c>
      <c r="AJ3330" t="s">
        <v>300</v>
      </c>
      <c r="AL3330" t="s">
        <v>119</v>
      </c>
      <c r="AN3330" t="s">
        <v>243</v>
      </c>
      <c r="AO3330" t="s">
        <v>117</v>
      </c>
      <c r="AP3330" t="s">
        <v>117</v>
      </c>
      <c r="AQ3330" t="s">
        <v>117</v>
      </c>
      <c r="AR3330" t="s">
        <v>117</v>
      </c>
      <c r="AS3330" t="s">
        <v>117</v>
      </c>
      <c r="AT3330" t="s">
        <v>117</v>
      </c>
      <c r="AU3330" t="s">
        <v>117</v>
      </c>
      <c r="AV3330" t="s">
        <v>117</v>
      </c>
      <c r="AW3330" t="s">
        <v>117</v>
      </c>
      <c r="AX3330" t="s">
        <v>117</v>
      </c>
      <c r="AY3330" t="s">
        <v>117</v>
      </c>
      <c r="AZ3330" t="s">
        <v>117</v>
      </c>
      <c r="BA3330" t="s">
        <v>117</v>
      </c>
      <c r="BB3330" t="s">
        <v>117</v>
      </c>
      <c r="BD3330" t="s">
        <v>117</v>
      </c>
      <c r="BF3330" t="s">
        <v>117</v>
      </c>
      <c r="BG3330" t="s">
        <v>117</v>
      </c>
      <c r="BH3330" t="s">
        <v>115</v>
      </c>
      <c r="BI3330" t="s">
        <v>117</v>
      </c>
      <c r="BJ3330" t="s">
        <v>117</v>
      </c>
      <c r="BK3330" t="s">
        <v>117</v>
      </c>
      <c r="BL3330" t="s">
        <v>115</v>
      </c>
      <c r="BM3330" t="s">
        <v>117</v>
      </c>
      <c r="BN3330" t="s">
        <v>117</v>
      </c>
      <c r="BO3330" t="s">
        <v>117</v>
      </c>
      <c r="BP3330" t="s">
        <v>117</v>
      </c>
      <c r="BQ3330" t="s">
        <v>117</v>
      </c>
      <c r="BR3330" t="s">
        <v>117</v>
      </c>
      <c r="BS3330" t="s">
        <v>117</v>
      </c>
      <c r="BT3330" t="s">
        <v>117</v>
      </c>
      <c r="BU3330" t="s">
        <v>117</v>
      </c>
      <c r="BV3330" t="s">
        <v>115</v>
      </c>
      <c r="BW3330" t="s">
        <v>115</v>
      </c>
      <c r="BX3330" t="s">
        <v>117</v>
      </c>
      <c r="BY3330" t="s">
        <v>117</v>
      </c>
      <c r="BZ3330" t="s">
        <v>117</v>
      </c>
      <c r="CA3330" t="s">
        <v>117</v>
      </c>
      <c r="CB3330" t="s">
        <v>117</v>
      </c>
      <c r="CC3330" t="s">
        <v>117</v>
      </c>
      <c r="CD3330" t="s">
        <v>117</v>
      </c>
      <c r="CE3330" t="s">
        <v>117</v>
      </c>
      <c r="CF3330" t="s">
        <v>117</v>
      </c>
      <c r="CG3330" t="s">
        <v>117</v>
      </c>
      <c r="CH3330" t="s">
        <v>117</v>
      </c>
      <c r="CI3330" t="s">
        <v>117</v>
      </c>
      <c r="CJ3330" t="s">
        <v>117</v>
      </c>
      <c r="CK3330" t="s">
        <v>117</v>
      </c>
      <c r="CL3330" t="s">
        <v>117</v>
      </c>
      <c r="CM3330" t="s">
        <v>117</v>
      </c>
      <c r="CN3330" t="s">
        <v>117</v>
      </c>
      <c r="CO3330" t="s">
        <v>117</v>
      </c>
      <c r="CP3330" t="s">
        <v>117</v>
      </c>
      <c r="CQ3330" t="s">
        <v>117</v>
      </c>
      <c r="CR3330" t="s">
        <v>117</v>
      </c>
      <c r="CS3330" t="s">
        <v>117</v>
      </c>
      <c r="CT3330" t="s">
        <v>117</v>
      </c>
      <c r="CU3330" t="s">
        <v>117</v>
      </c>
      <c r="CV3330" t="s">
        <v>117</v>
      </c>
      <c r="CW3330" t="s">
        <v>117</v>
      </c>
    </row>
    <row r="3331" spans="1:101" x14ac:dyDescent="0.25">
      <c r="A3331" t="s">
        <v>100</v>
      </c>
      <c r="B3331">
        <v>298582</v>
      </c>
      <c r="C3331" t="s">
        <v>20494</v>
      </c>
      <c r="D3331" t="s">
        <v>102</v>
      </c>
      <c r="E3331" t="s">
        <v>20495</v>
      </c>
      <c r="F3331" t="s">
        <v>20495</v>
      </c>
      <c r="G3331" t="s">
        <v>20496</v>
      </c>
      <c r="H3331" t="s">
        <v>3093</v>
      </c>
      <c r="I3331" t="s">
        <v>242</v>
      </c>
      <c r="K3331" t="s">
        <v>243</v>
      </c>
      <c r="L3331" t="s">
        <v>11111</v>
      </c>
      <c r="M3331" t="s">
        <v>20497</v>
      </c>
      <c r="O3331">
        <v>0</v>
      </c>
      <c r="V3331" t="s">
        <v>114</v>
      </c>
      <c r="W3331" s="1">
        <v>43346</v>
      </c>
      <c r="Y3331" s="1">
        <v>43661</v>
      </c>
      <c r="Z3331" s="2">
        <v>43009</v>
      </c>
      <c r="AA3331" t="s">
        <v>20498</v>
      </c>
      <c r="AB3331" t="s">
        <v>115</v>
      </c>
      <c r="AC3331" t="s">
        <v>117</v>
      </c>
      <c r="AD3331" t="s">
        <v>117</v>
      </c>
      <c r="AF3331" t="s">
        <v>20499</v>
      </c>
      <c r="AG3331" t="s">
        <v>117</v>
      </c>
      <c r="AH3331" t="s">
        <v>115</v>
      </c>
      <c r="AI3331" t="s">
        <v>117</v>
      </c>
      <c r="AJ3331" t="s">
        <v>132</v>
      </c>
      <c r="AL3331" t="s">
        <v>119</v>
      </c>
      <c r="AN3331" t="s">
        <v>243</v>
      </c>
      <c r="AO3331" t="s">
        <v>117</v>
      </c>
      <c r="AP3331" t="s">
        <v>117</v>
      </c>
      <c r="AQ3331" t="s">
        <v>115</v>
      </c>
      <c r="AR3331" t="s">
        <v>117</v>
      </c>
      <c r="AS3331" t="s">
        <v>117</v>
      </c>
      <c r="AT3331" t="s">
        <v>117</v>
      </c>
      <c r="AU3331" t="s">
        <v>117</v>
      </c>
      <c r="AV3331" t="s">
        <v>117</v>
      </c>
      <c r="AW3331" t="s">
        <v>117</v>
      </c>
      <c r="AX3331" t="s">
        <v>117</v>
      </c>
      <c r="AY3331" t="s">
        <v>117</v>
      </c>
      <c r="AZ3331" t="s">
        <v>117</v>
      </c>
      <c r="BA3331" t="s">
        <v>117</v>
      </c>
      <c r="BB3331" t="s">
        <v>117</v>
      </c>
      <c r="BD3331" t="s">
        <v>117</v>
      </c>
      <c r="BF3331" t="s">
        <v>117</v>
      </c>
      <c r="BG3331" t="s">
        <v>117</v>
      </c>
      <c r="BH3331" t="s">
        <v>115</v>
      </c>
      <c r="BI3331" t="s">
        <v>117</v>
      </c>
      <c r="BJ3331" t="s">
        <v>117</v>
      </c>
      <c r="BK3331" t="s">
        <v>117</v>
      </c>
      <c r="BL3331" t="s">
        <v>117</v>
      </c>
      <c r="BM3331" t="s">
        <v>117</v>
      </c>
      <c r="BN3331" t="s">
        <v>117</v>
      </c>
      <c r="BO3331" t="s">
        <v>117</v>
      </c>
      <c r="BP3331" t="s">
        <v>117</v>
      </c>
      <c r="BQ3331" t="s">
        <v>117</v>
      </c>
      <c r="BR3331" t="s">
        <v>117</v>
      </c>
      <c r="BS3331" t="s">
        <v>117</v>
      </c>
      <c r="BT3331" t="s">
        <v>117</v>
      </c>
      <c r="BU3331" t="s">
        <v>117</v>
      </c>
      <c r="BV3331" t="s">
        <v>117</v>
      </c>
      <c r="BW3331" t="s">
        <v>115</v>
      </c>
      <c r="BX3331" t="s">
        <v>117</v>
      </c>
      <c r="BY3331" t="s">
        <v>117</v>
      </c>
      <c r="BZ3331" t="s">
        <v>117</v>
      </c>
      <c r="CA3331" t="s">
        <v>117</v>
      </c>
      <c r="CB3331" t="s">
        <v>117</v>
      </c>
      <c r="CC3331" t="s">
        <v>117</v>
      </c>
      <c r="CD3331" t="s">
        <v>117</v>
      </c>
      <c r="CE3331" t="s">
        <v>117</v>
      </c>
      <c r="CF3331" t="s">
        <v>117</v>
      </c>
      <c r="CG3331" t="s">
        <v>117</v>
      </c>
      <c r="CH3331" t="s">
        <v>117</v>
      </c>
      <c r="CI3331" t="s">
        <v>117</v>
      </c>
      <c r="CJ3331" t="s">
        <v>117</v>
      </c>
      <c r="CK3331" t="s">
        <v>117</v>
      </c>
      <c r="CL3331" t="s">
        <v>117</v>
      </c>
      <c r="CM3331" t="s">
        <v>117</v>
      </c>
      <c r="CN3331" t="s">
        <v>117</v>
      </c>
      <c r="CO3331" t="s">
        <v>117</v>
      </c>
      <c r="CP3331" t="s">
        <v>117</v>
      </c>
      <c r="CQ3331" t="s">
        <v>117</v>
      </c>
      <c r="CR3331" t="s">
        <v>117</v>
      </c>
      <c r="CS3331" t="s">
        <v>117</v>
      </c>
      <c r="CT3331" t="s">
        <v>117</v>
      </c>
      <c r="CU3331" t="s">
        <v>117</v>
      </c>
      <c r="CV3331" t="s">
        <v>117</v>
      </c>
      <c r="CW3331" t="s">
        <v>117</v>
      </c>
    </row>
    <row r="3332" spans="1:101" x14ac:dyDescent="0.25">
      <c r="A3332" t="s">
        <v>207</v>
      </c>
      <c r="B3332">
        <v>291657</v>
      </c>
      <c r="C3332" t="s">
        <v>20500</v>
      </c>
      <c r="D3332" t="s">
        <v>102</v>
      </c>
      <c r="E3332" t="s">
        <v>20501</v>
      </c>
      <c r="F3332" t="s">
        <v>20502</v>
      </c>
      <c r="G3332" t="s">
        <v>20503</v>
      </c>
      <c r="H3332" t="s">
        <v>20504</v>
      </c>
      <c r="I3332" t="s">
        <v>213</v>
      </c>
      <c r="J3332" t="s">
        <v>214</v>
      </c>
      <c r="K3332" t="s">
        <v>134</v>
      </c>
      <c r="L3332">
        <v>10022</v>
      </c>
      <c r="M3332" t="s">
        <v>20505</v>
      </c>
      <c r="O3332">
        <v>0</v>
      </c>
      <c r="V3332" t="s">
        <v>114</v>
      </c>
      <c r="W3332" s="1">
        <v>43480</v>
      </c>
      <c r="Y3332" s="1">
        <v>43480</v>
      </c>
      <c r="Z3332" s="2">
        <v>43009</v>
      </c>
      <c r="AA3332" t="s">
        <v>20506</v>
      </c>
      <c r="AB3332" t="s">
        <v>117</v>
      </c>
      <c r="AC3332" t="s">
        <v>117</v>
      </c>
      <c r="AD3332" t="s">
        <v>117</v>
      </c>
      <c r="AG3332" t="s">
        <v>117</v>
      </c>
      <c r="AH3332" t="s">
        <v>115</v>
      </c>
      <c r="AI3332" t="s">
        <v>117</v>
      </c>
      <c r="AJ3332" t="s">
        <v>300</v>
      </c>
      <c r="AL3332" t="s">
        <v>119</v>
      </c>
      <c r="AM3332" t="s">
        <v>133</v>
      </c>
      <c r="AN3332" t="s">
        <v>134</v>
      </c>
      <c r="AO3332" t="s">
        <v>117</v>
      </c>
      <c r="AP3332" t="s">
        <v>117</v>
      </c>
      <c r="AQ3332" t="s">
        <v>115</v>
      </c>
      <c r="AR3332" t="s">
        <v>117</v>
      </c>
      <c r="AS3332" t="s">
        <v>117</v>
      </c>
      <c r="AT3332" t="s">
        <v>117</v>
      </c>
      <c r="AU3332" t="s">
        <v>117</v>
      </c>
      <c r="AV3332" t="s">
        <v>117</v>
      </c>
      <c r="AW3332" t="s">
        <v>117</v>
      </c>
      <c r="AX3332" t="s">
        <v>117</v>
      </c>
      <c r="AY3332" t="s">
        <v>117</v>
      </c>
      <c r="AZ3332" t="s">
        <v>117</v>
      </c>
      <c r="BA3332" t="s">
        <v>117</v>
      </c>
      <c r="BB3332" t="s">
        <v>117</v>
      </c>
      <c r="BD3332" t="s">
        <v>117</v>
      </c>
      <c r="BF3332" t="s">
        <v>117</v>
      </c>
      <c r="BG3332" t="s">
        <v>117</v>
      </c>
      <c r="BH3332" t="s">
        <v>117</v>
      </c>
      <c r="BI3332" t="s">
        <v>117</v>
      </c>
      <c r="BJ3332" t="s">
        <v>117</v>
      </c>
      <c r="BK3332" t="s">
        <v>117</v>
      </c>
      <c r="BL3332" t="s">
        <v>117</v>
      </c>
      <c r="BM3332" t="s">
        <v>117</v>
      </c>
      <c r="BN3332" t="s">
        <v>117</v>
      </c>
      <c r="BO3332" t="s">
        <v>117</v>
      </c>
      <c r="BP3332" t="s">
        <v>117</v>
      </c>
      <c r="BQ3332" t="s">
        <v>117</v>
      </c>
      <c r="BR3332" t="s">
        <v>117</v>
      </c>
      <c r="BS3332" t="s">
        <v>117</v>
      </c>
      <c r="BT3332" t="s">
        <v>117</v>
      </c>
      <c r="BU3332" t="s">
        <v>117</v>
      </c>
      <c r="BV3332" t="s">
        <v>115</v>
      </c>
      <c r="BW3332" t="s">
        <v>115</v>
      </c>
      <c r="BX3332" t="s">
        <v>117</v>
      </c>
      <c r="BY3332" t="s">
        <v>117</v>
      </c>
      <c r="BZ3332" t="s">
        <v>117</v>
      </c>
      <c r="CA3332" t="s">
        <v>117</v>
      </c>
      <c r="CB3332" t="s">
        <v>117</v>
      </c>
      <c r="CC3332" t="s">
        <v>117</v>
      </c>
      <c r="CD3332" t="s">
        <v>117</v>
      </c>
      <c r="CE3332" t="s">
        <v>117</v>
      </c>
      <c r="CF3332" t="s">
        <v>117</v>
      </c>
      <c r="CG3332" t="s">
        <v>117</v>
      </c>
      <c r="CH3332" t="s">
        <v>117</v>
      </c>
      <c r="CI3332" t="s">
        <v>117</v>
      </c>
      <c r="CJ3332" t="s">
        <v>117</v>
      </c>
      <c r="CK3332" t="s">
        <v>117</v>
      </c>
      <c r="CL3332" t="s">
        <v>117</v>
      </c>
      <c r="CM3332" t="s">
        <v>117</v>
      </c>
      <c r="CN3332" t="s">
        <v>117</v>
      </c>
      <c r="CO3332" t="s">
        <v>117</v>
      </c>
      <c r="CP3332" t="s">
        <v>117</v>
      </c>
      <c r="CQ3332" t="s">
        <v>117</v>
      </c>
      <c r="CR3332" t="s">
        <v>117</v>
      </c>
      <c r="CS3332" t="s">
        <v>117</v>
      </c>
      <c r="CT3332" t="s">
        <v>117</v>
      </c>
      <c r="CU3332" t="s">
        <v>117</v>
      </c>
      <c r="CV3332" t="s">
        <v>117</v>
      </c>
      <c r="CW3332" t="s">
        <v>117</v>
      </c>
    </row>
    <row r="3333" spans="1:101" x14ac:dyDescent="0.25">
      <c r="A3333" t="s">
        <v>100</v>
      </c>
      <c r="B3333">
        <v>169394</v>
      </c>
      <c r="C3333" t="s">
        <v>20507</v>
      </c>
      <c r="D3333" t="s">
        <v>102</v>
      </c>
      <c r="E3333" t="s">
        <v>20508</v>
      </c>
      <c r="F3333" t="s">
        <v>20508</v>
      </c>
      <c r="G3333" t="s">
        <v>20509</v>
      </c>
      <c r="I3333" t="s">
        <v>160</v>
      </c>
      <c r="K3333" t="s">
        <v>161</v>
      </c>
      <c r="L3333">
        <v>49319</v>
      </c>
      <c r="M3333" t="s">
        <v>20510</v>
      </c>
      <c r="N3333" t="s">
        <v>20511</v>
      </c>
      <c r="O3333">
        <v>0</v>
      </c>
      <c r="V3333" t="s">
        <v>114</v>
      </c>
      <c r="W3333" s="1">
        <v>41607</v>
      </c>
      <c r="Y3333" s="1">
        <v>43550</v>
      </c>
      <c r="Z3333" s="2">
        <v>43009</v>
      </c>
      <c r="AA3333" t="s">
        <v>20512</v>
      </c>
      <c r="AB3333" t="s">
        <v>115</v>
      </c>
      <c r="AC3333" t="s">
        <v>117</v>
      </c>
      <c r="AD3333" t="s">
        <v>117</v>
      </c>
      <c r="AG3333" t="s">
        <v>117</v>
      </c>
      <c r="AH3333" t="s">
        <v>115</v>
      </c>
      <c r="AI3333" t="s">
        <v>117</v>
      </c>
      <c r="AJ3333" t="s">
        <v>118</v>
      </c>
      <c r="AL3333" t="s">
        <v>119</v>
      </c>
      <c r="AN3333" t="s">
        <v>161</v>
      </c>
      <c r="AO3333" t="s">
        <v>117</v>
      </c>
      <c r="AP3333" t="s">
        <v>117</v>
      </c>
      <c r="AQ3333" t="s">
        <v>117</v>
      </c>
      <c r="AR3333" t="s">
        <v>117</v>
      </c>
      <c r="AS3333" t="s">
        <v>117</v>
      </c>
      <c r="AT3333" t="s">
        <v>117</v>
      </c>
      <c r="AU3333" t="s">
        <v>117</v>
      </c>
      <c r="AV3333" t="s">
        <v>117</v>
      </c>
      <c r="AW3333" t="s">
        <v>117</v>
      </c>
      <c r="AX3333" t="s">
        <v>117</v>
      </c>
      <c r="AY3333" t="s">
        <v>117</v>
      </c>
      <c r="AZ3333" t="s">
        <v>117</v>
      </c>
      <c r="BA3333" t="s">
        <v>117</v>
      </c>
      <c r="BB3333" t="s">
        <v>117</v>
      </c>
      <c r="BD3333" t="s">
        <v>117</v>
      </c>
      <c r="BF3333" t="s">
        <v>117</v>
      </c>
      <c r="BG3333" t="s">
        <v>115</v>
      </c>
      <c r="BH3333" t="s">
        <v>115</v>
      </c>
      <c r="BI3333" t="s">
        <v>117</v>
      </c>
      <c r="BJ3333" t="s">
        <v>117</v>
      </c>
      <c r="BK3333" t="s">
        <v>117</v>
      </c>
      <c r="BL3333" t="s">
        <v>117</v>
      </c>
      <c r="BM3333" t="s">
        <v>117</v>
      </c>
      <c r="BN3333" t="s">
        <v>117</v>
      </c>
      <c r="BO3333" t="s">
        <v>117</v>
      </c>
      <c r="BP3333" t="s">
        <v>117</v>
      </c>
      <c r="BQ3333" t="s">
        <v>117</v>
      </c>
      <c r="BR3333" t="s">
        <v>117</v>
      </c>
      <c r="BS3333" t="s">
        <v>117</v>
      </c>
      <c r="BT3333" t="s">
        <v>117</v>
      </c>
      <c r="BU3333" t="s">
        <v>117</v>
      </c>
      <c r="BV3333" t="s">
        <v>115</v>
      </c>
      <c r="BW3333" t="s">
        <v>115</v>
      </c>
      <c r="BX3333" t="s">
        <v>117</v>
      </c>
      <c r="BY3333" t="s">
        <v>117</v>
      </c>
      <c r="BZ3333" t="s">
        <v>117</v>
      </c>
      <c r="CA3333" t="s">
        <v>117</v>
      </c>
      <c r="CB3333" t="s">
        <v>117</v>
      </c>
      <c r="CC3333" t="s">
        <v>117</v>
      </c>
      <c r="CD3333" t="s">
        <v>117</v>
      </c>
      <c r="CE3333" t="s">
        <v>117</v>
      </c>
      <c r="CF3333" t="s">
        <v>117</v>
      </c>
      <c r="CG3333" t="s">
        <v>117</v>
      </c>
      <c r="CH3333" t="s">
        <v>117</v>
      </c>
      <c r="CI3333" t="s">
        <v>117</v>
      </c>
      <c r="CJ3333" t="s">
        <v>117</v>
      </c>
      <c r="CK3333" t="s">
        <v>117</v>
      </c>
      <c r="CL3333" t="s">
        <v>117</v>
      </c>
      <c r="CM3333" t="s">
        <v>117</v>
      </c>
      <c r="CN3333" t="s">
        <v>117</v>
      </c>
      <c r="CO3333" t="s">
        <v>117</v>
      </c>
      <c r="CP3333" t="s">
        <v>117</v>
      </c>
      <c r="CQ3333" t="s">
        <v>117</v>
      </c>
      <c r="CR3333" t="s">
        <v>117</v>
      </c>
      <c r="CS3333" t="s">
        <v>117</v>
      </c>
      <c r="CT3333" t="s">
        <v>117</v>
      </c>
      <c r="CU3333" t="s">
        <v>117</v>
      </c>
      <c r="CV3333" t="s">
        <v>117</v>
      </c>
      <c r="CW3333" t="s">
        <v>117</v>
      </c>
    </row>
    <row r="3334" spans="1:101" x14ac:dyDescent="0.25">
      <c r="A3334" t="s">
        <v>100</v>
      </c>
      <c r="B3334">
        <v>281537</v>
      </c>
      <c r="C3334" t="s">
        <v>20513</v>
      </c>
      <c r="D3334" t="s">
        <v>102</v>
      </c>
      <c r="E3334" t="s">
        <v>20514</v>
      </c>
      <c r="F3334" t="s">
        <v>20514</v>
      </c>
      <c r="G3334" t="s">
        <v>20515</v>
      </c>
      <c r="H3334" t="s">
        <v>20516</v>
      </c>
      <c r="I3334" t="s">
        <v>112</v>
      </c>
      <c r="K3334" t="s">
        <v>113</v>
      </c>
      <c r="M3334" t="s">
        <v>20517</v>
      </c>
      <c r="N3334" t="s">
        <v>20518</v>
      </c>
      <c r="O3334">
        <v>0</v>
      </c>
      <c r="V3334" t="s">
        <v>114</v>
      </c>
      <c r="W3334" s="1">
        <v>42346</v>
      </c>
      <c r="Y3334" s="1">
        <v>43571</v>
      </c>
      <c r="Z3334" s="2">
        <v>43009</v>
      </c>
      <c r="AB3334" t="s">
        <v>115</v>
      </c>
      <c r="AC3334" t="s">
        <v>117</v>
      </c>
      <c r="AD3334" t="s">
        <v>117</v>
      </c>
      <c r="AF3334" t="s">
        <v>20519</v>
      </c>
      <c r="AG3334" t="s">
        <v>117</v>
      </c>
      <c r="AH3334" t="s">
        <v>115</v>
      </c>
      <c r="AI3334" t="s">
        <v>117</v>
      </c>
      <c r="AJ3334" t="s">
        <v>165</v>
      </c>
      <c r="AK3334" t="s">
        <v>735</v>
      </c>
      <c r="AL3334" t="s">
        <v>184</v>
      </c>
      <c r="AN3334" t="s">
        <v>113</v>
      </c>
      <c r="AO3334" t="s">
        <v>117</v>
      </c>
      <c r="AP3334" t="s">
        <v>117</v>
      </c>
      <c r="AQ3334" t="s">
        <v>117</v>
      </c>
      <c r="AR3334" t="s">
        <v>117</v>
      </c>
      <c r="AS3334" t="s">
        <v>117</v>
      </c>
      <c r="AT3334" t="s">
        <v>117</v>
      </c>
      <c r="AU3334" t="s">
        <v>117</v>
      </c>
      <c r="AV3334" t="s">
        <v>117</v>
      </c>
      <c r="AW3334" t="s">
        <v>117</v>
      </c>
      <c r="AX3334" t="s">
        <v>117</v>
      </c>
      <c r="AY3334" t="s">
        <v>117</v>
      </c>
      <c r="AZ3334" t="s">
        <v>117</v>
      </c>
      <c r="BA3334" t="s">
        <v>117</v>
      </c>
      <c r="BB3334" t="s">
        <v>117</v>
      </c>
      <c r="BD3334" t="s">
        <v>117</v>
      </c>
      <c r="BF3334" t="s">
        <v>117</v>
      </c>
      <c r="BG3334" t="s">
        <v>117</v>
      </c>
      <c r="BH3334" t="s">
        <v>117</v>
      </c>
      <c r="BI3334" t="s">
        <v>117</v>
      </c>
      <c r="BJ3334" t="s">
        <v>117</v>
      </c>
      <c r="BK3334" t="s">
        <v>117</v>
      </c>
      <c r="BL3334" t="s">
        <v>117</v>
      </c>
      <c r="BM3334" t="s">
        <v>117</v>
      </c>
      <c r="BN3334" t="s">
        <v>117</v>
      </c>
      <c r="BO3334" t="s">
        <v>117</v>
      </c>
      <c r="BP3334" t="s">
        <v>117</v>
      </c>
      <c r="BQ3334" t="s">
        <v>117</v>
      </c>
      <c r="BR3334" t="s">
        <v>117</v>
      </c>
      <c r="BS3334" t="s">
        <v>117</v>
      </c>
      <c r="BT3334" t="s">
        <v>117</v>
      </c>
      <c r="BU3334" t="s">
        <v>117</v>
      </c>
      <c r="BV3334" t="s">
        <v>115</v>
      </c>
      <c r="BW3334" t="s">
        <v>115</v>
      </c>
      <c r="BX3334" t="s">
        <v>117</v>
      </c>
      <c r="BY3334" t="s">
        <v>117</v>
      </c>
      <c r="BZ3334" t="s">
        <v>117</v>
      </c>
      <c r="CA3334" t="s">
        <v>117</v>
      </c>
      <c r="CB3334" t="s">
        <v>117</v>
      </c>
      <c r="CC3334" t="s">
        <v>117</v>
      </c>
      <c r="CD3334" t="s">
        <v>117</v>
      </c>
      <c r="CE3334" t="s">
        <v>117</v>
      </c>
      <c r="CF3334" t="s">
        <v>117</v>
      </c>
      <c r="CG3334" t="s">
        <v>117</v>
      </c>
      <c r="CH3334" t="s">
        <v>117</v>
      </c>
      <c r="CI3334" t="s">
        <v>117</v>
      </c>
      <c r="CJ3334" t="s">
        <v>117</v>
      </c>
      <c r="CK3334" t="s">
        <v>117</v>
      </c>
      <c r="CL3334" t="s">
        <v>117</v>
      </c>
      <c r="CM3334" t="s">
        <v>117</v>
      </c>
      <c r="CN3334" t="s">
        <v>117</v>
      </c>
      <c r="CO3334" t="s">
        <v>117</v>
      </c>
      <c r="CP3334" t="s">
        <v>117</v>
      </c>
      <c r="CQ3334" t="s">
        <v>117</v>
      </c>
      <c r="CR3334" t="s">
        <v>117</v>
      </c>
      <c r="CS3334" t="s">
        <v>117</v>
      </c>
      <c r="CT3334" t="s">
        <v>117</v>
      </c>
      <c r="CU3334" t="s">
        <v>117</v>
      </c>
      <c r="CV3334" t="s">
        <v>117</v>
      </c>
      <c r="CW3334" t="s">
        <v>117</v>
      </c>
    </row>
    <row r="3335" spans="1:101" x14ac:dyDescent="0.25">
      <c r="A3335" t="s">
        <v>100</v>
      </c>
      <c r="B3335">
        <v>162644</v>
      </c>
      <c r="C3335" t="s">
        <v>20520</v>
      </c>
      <c r="D3335" t="s">
        <v>102</v>
      </c>
      <c r="E3335" t="s">
        <v>20521</v>
      </c>
      <c r="F3335" t="s">
        <v>20522</v>
      </c>
      <c r="G3335" t="s">
        <v>20523</v>
      </c>
      <c r="H3335" t="s">
        <v>5672</v>
      </c>
      <c r="I3335" t="s">
        <v>1193</v>
      </c>
      <c r="K3335" t="s">
        <v>140</v>
      </c>
      <c r="L3335" t="s">
        <v>3214</v>
      </c>
      <c r="M3335" t="s">
        <v>20524</v>
      </c>
      <c r="N3335" t="s">
        <v>20525</v>
      </c>
      <c r="O3335">
        <v>1</v>
      </c>
      <c r="V3335" t="s">
        <v>114</v>
      </c>
      <c r="W3335" s="1">
        <v>40997</v>
      </c>
      <c r="Y3335" s="1">
        <v>43504</v>
      </c>
      <c r="Z3335" s="2">
        <v>43009</v>
      </c>
      <c r="AA3335" t="s">
        <v>20526</v>
      </c>
      <c r="AB3335" t="s">
        <v>117</v>
      </c>
      <c r="AC3335" t="s">
        <v>117</v>
      </c>
      <c r="AD3335" t="s">
        <v>117</v>
      </c>
      <c r="AG3335" t="s">
        <v>117</v>
      </c>
      <c r="AH3335" t="s">
        <v>115</v>
      </c>
      <c r="AI3335" t="s">
        <v>117</v>
      </c>
      <c r="AJ3335" t="s">
        <v>118</v>
      </c>
      <c r="AL3335" t="s">
        <v>119</v>
      </c>
      <c r="AN3335" t="s">
        <v>140</v>
      </c>
      <c r="AO3335" t="s">
        <v>117</v>
      </c>
      <c r="AP3335" t="s">
        <v>117</v>
      </c>
      <c r="AQ3335" t="s">
        <v>117</v>
      </c>
      <c r="AR3335" t="s">
        <v>117</v>
      </c>
      <c r="AS3335" t="s">
        <v>117</v>
      </c>
      <c r="AT3335" t="s">
        <v>117</v>
      </c>
      <c r="AU3335" t="s">
        <v>117</v>
      </c>
      <c r="AV3335" t="s">
        <v>117</v>
      </c>
      <c r="AW3335" t="s">
        <v>117</v>
      </c>
      <c r="AX3335" t="s">
        <v>117</v>
      </c>
      <c r="AY3335" t="s">
        <v>117</v>
      </c>
      <c r="AZ3335" t="s">
        <v>117</v>
      </c>
      <c r="BA3335" t="s">
        <v>117</v>
      </c>
      <c r="BB3335" t="s">
        <v>117</v>
      </c>
      <c r="BD3335" t="s">
        <v>117</v>
      </c>
      <c r="BF3335" t="s">
        <v>117</v>
      </c>
      <c r="BG3335" t="s">
        <v>117</v>
      </c>
      <c r="BH3335" t="s">
        <v>117</v>
      </c>
      <c r="BI3335" t="s">
        <v>117</v>
      </c>
      <c r="BJ3335" t="s">
        <v>117</v>
      </c>
      <c r="BK3335" t="s">
        <v>117</v>
      </c>
      <c r="BL3335" t="s">
        <v>117</v>
      </c>
      <c r="BM3335" t="s">
        <v>117</v>
      </c>
      <c r="BN3335" t="s">
        <v>117</v>
      </c>
      <c r="BO3335" t="s">
        <v>117</v>
      </c>
      <c r="BP3335" t="s">
        <v>117</v>
      </c>
      <c r="BQ3335" t="s">
        <v>117</v>
      </c>
      <c r="BR3335" t="s">
        <v>117</v>
      </c>
      <c r="BS3335" t="s">
        <v>117</v>
      </c>
      <c r="BT3335" t="s">
        <v>117</v>
      </c>
      <c r="BU3335" t="s">
        <v>117</v>
      </c>
      <c r="BV3335" t="s">
        <v>115</v>
      </c>
      <c r="BW3335" t="s">
        <v>115</v>
      </c>
      <c r="BX3335" t="s">
        <v>117</v>
      </c>
      <c r="BY3335" t="s">
        <v>117</v>
      </c>
      <c r="BZ3335" t="s">
        <v>117</v>
      </c>
      <c r="CA3335" t="s">
        <v>117</v>
      </c>
      <c r="CB3335" t="s">
        <v>117</v>
      </c>
      <c r="CC3335" t="s">
        <v>117</v>
      </c>
      <c r="CD3335" t="s">
        <v>117</v>
      </c>
      <c r="CE3335" t="s">
        <v>117</v>
      </c>
      <c r="CF3335" t="s">
        <v>117</v>
      </c>
      <c r="CG3335" t="s">
        <v>117</v>
      </c>
      <c r="CH3335" t="s">
        <v>117</v>
      </c>
      <c r="CI3335" t="s">
        <v>117</v>
      </c>
      <c r="CJ3335" t="s">
        <v>117</v>
      </c>
      <c r="CK3335" t="s">
        <v>117</v>
      </c>
      <c r="CL3335" t="s">
        <v>117</v>
      </c>
      <c r="CM3335" t="s">
        <v>117</v>
      </c>
      <c r="CN3335" t="s">
        <v>117</v>
      </c>
      <c r="CO3335" t="s">
        <v>117</v>
      </c>
      <c r="CP3335" t="s">
        <v>117</v>
      </c>
      <c r="CQ3335" t="s">
        <v>117</v>
      </c>
      <c r="CR3335" t="s">
        <v>117</v>
      </c>
      <c r="CS3335" t="s">
        <v>117</v>
      </c>
      <c r="CT3335" t="s">
        <v>117</v>
      </c>
      <c r="CU3335" t="s">
        <v>117</v>
      </c>
      <c r="CV3335" t="s">
        <v>117</v>
      </c>
      <c r="CW3335" t="s">
        <v>117</v>
      </c>
    </row>
    <row r="3336" spans="1:101" x14ac:dyDescent="0.25">
      <c r="A3336" t="s">
        <v>100</v>
      </c>
      <c r="B3336">
        <v>163228</v>
      </c>
      <c r="C3336" t="s">
        <v>20527</v>
      </c>
      <c r="D3336" t="s">
        <v>102</v>
      </c>
      <c r="E3336" t="s">
        <v>20528</v>
      </c>
      <c r="F3336" t="s">
        <v>20529</v>
      </c>
      <c r="G3336" t="s">
        <v>20530</v>
      </c>
      <c r="I3336" t="s">
        <v>1413</v>
      </c>
      <c r="K3336" t="s">
        <v>622</v>
      </c>
      <c r="L3336">
        <v>6117502</v>
      </c>
      <c r="M3336" t="s">
        <v>20531</v>
      </c>
      <c r="N3336" t="s">
        <v>20532</v>
      </c>
      <c r="O3336">
        <v>1</v>
      </c>
      <c r="V3336" t="s">
        <v>114</v>
      </c>
      <c r="W3336" s="1">
        <v>40996</v>
      </c>
      <c r="Y3336" s="1">
        <v>43188</v>
      </c>
      <c r="Z3336" s="2">
        <v>43009</v>
      </c>
      <c r="AA3336" t="s">
        <v>20533</v>
      </c>
      <c r="AB3336" t="s">
        <v>117</v>
      </c>
      <c r="AC3336" t="s">
        <v>117</v>
      </c>
      <c r="AD3336" t="s">
        <v>117</v>
      </c>
      <c r="AG3336" t="s">
        <v>115</v>
      </c>
      <c r="AH3336" t="s">
        <v>115</v>
      </c>
      <c r="AI3336" t="s">
        <v>117</v>
      </c>
      <c r="AJ3336" t="s">
        <v>118</v>
      </c>
      <c r="AL3336" t="s">
        <v>119</v>
      </c>
      <c r="AN3336" t="s">
        <v>622</v>
      </c>
      <c r="AO3336" t="s">
        <v>117</v>
      </c>
      <c r="AP3336" t="s">
        <v>117</v>
      </c>
      <c r="AQ3336" t="s">
        <v>117</v>
      </c>
      <c r="AR3336" t="s">
        <v>117</v>
      </c>
      <c r="AS3336" t="s">
        <v>117</v>
      </c>
      <c r="AT3336" t="s">
        <v>117</v>
      </c>
      <c r="AU3336" t="s">
        <v>117</v>
      </c>
      <c r="AV3336" t="s">
        <v>117</v>
      </c>
      <c r="AW3336" t="s">
        <v>117</v>
      </c>
      <c r="AX3336" t="s">
        <v>117</v>
      </c>
      <c r="AY3336" t="s">
        <v>117</v>
      </c>
      <c r="AZ3336" t="s">
        <v>117</v>
      </c>
      <c r="BA3336" t="s">
        <v>117</v>
      </c>
      <c r="BB3336" t="s">
        <v>115</v>
      </c>
      <c r="BC3336" t="s">
        <v>1907</v>
      </c>
      <c r="BD3336" t="s">
        <v>117</v>
      </c>
      <c r="BF3336" t="s">
        <v>117</v>
      </c>
      <c r="BG3336" t="s">
        <v>117</v>
      </c>
      <c r="BH3336" t="s">
        <v>115</v>
      </c>
      <c r="BI3336" t="s">
        <v>117</v>
      </c>
      <c r="BJ3336" t="s">
        <v>117</v>
      </c>
      <c r="BK3336" t="s">
        <v>117</v>
      </c>
      <c r="BL3336" t="s">
        <v>117</v>
      </c>
      <c r="BM3336" t="s">
        <v>117</v>
      </c>
      <c r="BN3336" t="s">
        <v>117</v>
      </c>
      <c r="BO3336" t="s">
        <v>117</v>
      </c>
      <c r="BP3336" t="s">
        <v>117</v>
      </c>
      <c r="BQ3336" t="s">
        <v>117</v>
      </c>
      <c r="BR3336" t="s">
        <v>117</v>
      </c>
      <c r="BS3336" t="s">
        <v>117</v>
      </c>
      <c r="BT3336" t="s">
        <v>117</v>
      </c>
      <c r="BU3336" t="s">
        <v>117</v>
      </c>
      <c r="BV3336" t="s">
        <v>115</v>
      </c>
      <c r="BW3336" t="s">
        <v>115</v>
      </c>
      <c r="BX3336" t="s">
        <v>117</v>
      </c>
      <c r="BY3336" t="s">
        <v>117</v>
      </c>
      <c r="BZ3336" t="s">
        <v>117</v>
      </c>
      <c r="CA3336" t="s">
        <v>117</v>
      </c>
      <c r="CB3336" t="s">
        <v>117</v>
      </c>
      <c r="CC3336" t="s">
        <v>117</v>
      </c>
      <c r="CD3336" t="s">
        <v>117</v>
      </c>
      <c r="CE3336" t="s">
        <v>117</v>
      </c>
      <c r="CF3336" t="s">
        <v>117</v>
      </c>
      <c r="CG3336" t="s">
        <v>117</v>
      </c>
      <c r="CH3336" t="s">
        <v>117</v>
      </c>
      <c r="CI3336" t="s">
        <v>117</v>
      </c>
      <c r="CJ3336" t="s">
        <v>117</v>
      </c>
      <c r="CK3336" t="s">
        <v>117</v>
      </c>
      <c r="CL3336" t="s">
        <v>117</v>
      </c>
      <c r="CM3336" t="s">
        <v>117</v>
      </c>
      <c r="CN3336" t="s">
        <v>117</v>
      </c>
      <c r="CO3336" t="s">
        <v>117</v>
      </c>
      <c r="CP3336" t="s">
        <v>117</v>
      </c>
      <c r="CQ3336" t="s">
        <v>117</v>
      </c>
      <c r="CR3336" t="s">
        <v>117</v>
      </c>
      <c r="CS3336" t="s">
        <v>117</v>
      </c>
      <c r="CT3336" t="s">
        <v>117</v>
      </c>
      <c r="CU3336" t="s">
        <v>117</v>
      </c>
      <c r="CV3336" t="s">
        <v>117</v>
      </c>
      <c r="CW3336" t="s">
        <v>117</v>
      </c>
    </row>
    <row r="3337" spans="1:101" x14ac:dyDescent="0.25">
      <c r="A3337" t="s">
        <v>376</v>
      </c>
      <c r="B3337">
        <v>160926</v>
      </c>
      <c r="C3337" t="s">
        <v>20534</v>
      </c>
      <c r="D3337" t="s">
        <v>102</v>
      </c>
      <c r="E3337" t="s">
        <v>20535</v>
      </c>
      <c r="F3337" t="s">
        <v>20535</v>
      </c>
      <c r="G3337" t="s">
        <v>20536</v>
      </c>
      <c r="H3337" t="s">
        <v>2311</v>
      </c>
      <c r="I3337" t="s">
        <v>20537</v>
      </c>
      <c r="J3337" t="s">
        <v>381</v>
      </c>
      <c r="K3337" t="s">
        <v>134</v>
      </c>
      <c r="L3337">
        <v>77477</v>
      </c>
      <c r="M3337" t="s">
        <v>20538</v>
      </c>
      <c r="N3337" t="s">
        <v>20539</v>
      </c>
      <c r="O3337">
        <v>0</v>
      </c>
      <c r="P3337" t="s">
        <v>20540</v>
      </c>
      <c r="R3337" t="s">
        <v>20537</v>
      </c>
      <c r="S3337" t="s">
        <v>381</v>
      </c>
      <c r="T3337" t="s">
        <v>134</v>
      </c>
      <c r="U3337" t="s">
        <v>20541</v>
      </c>
      <c r="V3337" t="s">
        <v>114</v>
      </c>
      <c r="W3337" s="1">
        <v>40981</v>
      </c>
      <c r="Y3337" s="1">
        <v>43528</v>
      </c>
      <c r="Z3337" s="2">
        <v>43009</v>
      </c>
      <c r="AA3337" t="s">
        <v>20542</v>
      </c>
      <c r="AB3337" t="s">
        <v>117</v>
      </c>
      <c r="AC3337" t="s">
        <v>117</v>
      </c>
      <c r="AD3337" t="s">
        <v>117</v>
      </c>
      <c r="AG3337" t="s">
        <v>117</v>
      </c>
      <c r="AH3337" t="s">
        <v>115</v>
      </c>
      <c r="AI3337" t="s">
        <v>117</v>
      </c>
      <c r="AJ3337" t="s">
        <v>118</v>
      </c>
      <c r="AL3337" t="s">
        <v>119</v>
      </c>
      <c r="AM3337" t="s">
        <v>381</v>
      </c>
      <c r="AN3337" t="s">
        <v>134</v>
      </c>
      <c r="AO3337" t="s">
        <v>117</v>
      </c>
      <c r="AP3337" t="s">
        <v>117</v>
      </c>
      <c r="AQ3337" t="s">
        <v>117</v>
      </c>
      <c r="AR3337" t="s">
        <v>117</v>
      </c>
      <c r="AS3337" t="s">
        <v>117</v>
      </c>
      <c r="AT3337" t="s">
        <v>117</v>
      </c>
      <c r="AU3337" t="s">
        <v>117</v>
      </c>
      <c r="AV3337" t="s">
        <v>117</v>
      </c>
      <c r="AW3337" t="s">
        <v>117</v>
      </c>
      <c r="AX3337" t="s">
        <v>117</v>
      </c>
      <c r="AY3337" t="s">
        <v>117</v>
      </c>
      <c r="AZ3337" t="s">
        <v>117</v>
      </c>
      <c r="BA3337" t="s">
        <v>117</v>
      </c>
      <c r="BB3337" t="s">
        <v>115</v>
      </c>
      <c r="BC3337" t="s">
        <v>20543</v>
      </c>
      <c r="BD3337" t="s">
        <v>115</v>
      </c>
      <c r="BE3337" t="s">
        <v>115</v>
      </c>
      <c r="BF3337" t="s">
        <v>117</v>
      </c>
      <c r="BG3337" t="s">
        <v>117</v>
      </c>
      <c r="BH3337" t="s">
        <v>117</v>
      </c>
      <c r="BI3337" t="s">
        <v>117</v>
      </c>
      <c r="BJ3337" t="s">
        <v>117</v>
      </c>
      <c r="BK3337" t="s">
        <v>117</v>
      </c>
      <c r="BL3337" t="s">
        <v>117</v>
      </c>
      <c r="BM3337" t="s">
        <v>117</v>
      </c>
      <c r="BN3337" t="s">
        <v>117</v>
      </c>
      <c r="BO3337" t="s">
        <v>117</v>
      </c>
      <c r="BP3337" t="s">
        <v>117</v>
      </c>
      <c r="BQ3337" t="s">
        <v>117</v>
      </c>
      <c r="BR3337" t="s">
        <v>117</v>
      </c>
      <c r="BS3337" t="s">
        <v>117</v>
      </c>
      <c r="BT3337" t="s">
        <v>117</v>
      </c>
      <c r="BU3337" t="s">
        <v>117</v>
      </c>
      <c r="BV3337" t="s">
        <v>115</v>
      </c>
      <c r="BW3337" t="s">
        <v>115</v>
      </c>
      <c r="BX3337" t="s">
        <v>117</v>
      </c>
      <c r="BY3337" t="s">
        <v>117</v>
      </c>
      <c r="BZ3337" t="s">
        <v>117</v>
      </c>
      <c r="CA3337" t="s">
        <v>117</v>
      </c>
      <c r="CB3337" t="s">
        <v>117</v>
      </c>
      <c r="CC3337" t="s">
        <v>117</v>
      </c>
      <c r="CD3337" t="s">
        <v>117</v>
      </c>
      <c r="CE3337" t="s">
        <v>117</v>
      </c>
      <c r="CF3337" t="s">
        <v>117</v>
      </c>
      <c r="CG3337" t="s">
        <v>117</v>
      </c>
      <c r="CH3337" t="s">
        <v>117</v>
      </c>
      <c r="CI3337" t="s">
        <v>117</v>
      </c>
      <c r="CJ3337" t="s">
        <v>117</v>
      </c>
      <c r="CK3337" t="s">
        <v>117</v>
      </c>
      <c r="CL3337" t="s">
        <v>117</v>
      </c>
      <c r="CM3337" t="s">
        <v>117</v>
      </c>
      <c r="CN3337" t="s">
        <v>117</v>
      </c>
      <c r="CO3337" t="s">
        <v>117</v>
      </c>
      <c r="CP3337" t="s">
        <v>117</v>
      </c>
      <c r="CQ3337" t="s">
        <v>117</v>
      </c>
      <c r="CR3337" t="s">
        <v>117</v>
      </c>
      <c r="CS3337" t="s">
        <v>117</v>
      </c>
      <c r="CT3337" t="s">
        <v>117</v>
      </c>
      <c r="CU3337" t="s">
        <v>117</v>
      </c>
      <c r="CV3337" t="s">
        <v>117</v>
      </c>
      <c r="CW3337" t="s">
        <v>117</v>
      </c>
    </row>
    <row r="3338" spans="1:101" x14ac:dyDescent="0.25">
      <c r="A3338" t="s">
        <v>145</v>
      </c>
      <c r="B3338">
        <v>158975</v>
      </c>
      <c r="C3338" t="s">
        <v>20544</v>
      </c>
      <c r="D3338" t="s">
        <v>102</v>
      </c>
      <c r="E3338" t="s">
        <v>20545</v>
      </c>
      <c r="F3338" t="s">
        <v>20546</v>
      </c>
      <c r="G3338" t="s">
        <v>20547</v>
      </c>
      <c r="I3338" t="s">
        <v>2217</v>
      </c>
      <c r="J3338" t="s">
        <v>433</v>
      </c>
      <c r="K3338" t="s">
        <v>134</v>
      </c>
      <c r="L3338">
        <v>6830</v>
      </c>
      <c r="M3338" t="s">
        <v>20548</v>
      </c>
      <c r="N3338" t="s">
        <v>20549</v>
      </c>
      <c r="O3338">
        <v>0</v>
      </c>
      <c r="V3338" t="s">
        <v>114</v>
      </c>
      <c r="W3338" s="1">
        <v>40997</v>
      </c>
      <c r="Y3338" s="1">
        <v>43550</v>
      </c>
      <c r="Z3338" s="2">
        <v>43009</v>
      </c>
      <c r="AA3338" t="s">
        <v>20550</v>
      </c>
      <c r="AB3338" t="s">
        <v>117</v>
      </c>
      <c r="AC3338" t="s">
        <v>117</v>
      </c>
      <c r="AD3338" t="s">
        <v>117</v>
      </c>
      <c r="AG3338" t="s">
        <v>117</v>
      </c>
      <c r="AH3338" t="s">
        <v>115</v>
      </c>
      <c r="AI3338" t="s">
        <v>117</v>
      </c>
      <c r="AJ3338" t="s">
        <v>132</v>
      </c>
      <c r="AL3338" t="s">
        <v>119</v>
      </c>
      <c r="AM3338" t="s">
        <v>133</v>
      </c>
      <c r="AN3338" t="s">
        <v>134</v>
      </c>
      <c r="AO3338" t="s">
        <v>117</v>
      </c>
      <c r="AP3338" t="s">
        <v>117</v>
      </c>
      <c r="AQ3338" t="s">
        <v>117</v>
      </c>
      <c r="AR3338" t="s">
        <v>117</v>
      </c>
      <c r="AS3338" t="s">
        <v>117</v>
      </c>
      <c r="AT3338" t="s">
        <v>117</v>
      </c>
      <c r="AU3338" t="s">
        <v>117</v>
      </c>
      <c r="AV3338" t="s">
        <v>117</v>
      </c>
      <c r="AW3338" t="s">
        <v>117</v>
      </c>
      <c r="AX3338" t="s">
        <v>117</v>
      </c>
      <c r="AY3338" t="s">
        <v>117</v>
      </c>
      <c r="AZ3338" t="s">
        <v>117</v>
      </c>
      <c r="BA3338" t="s">
        <v>117</v>
      </c>
      <c r="BB3338" t="s">
        <v>117</v>
      </c>
      <c r="BD3338" t="s">
        <v>117</v>
      </c>
      <c r="BF3338" t="s">
        <v>117</v>
      </c>
      <c r="BG3338" t="s">
        <v>117</v>
      </c>
      <c r="BH3338" t="s">
        <v>117</v>
      </c>
      <c r="BI3338" t="s">
        <v>117</v>
      </c>
      <c r="BJ3338" t="s">
        <v>117</v>
      </c>
      <c r="BK3338" t="s">
        <v>117</v>
      </c>
      <c r="BL3338" t="s">
        <v>117</v>
      </c>
      <c r="BM3338" t="s">
        <v>117</v>
      </c>
      <c r="BN3338" t="s">
        <v>117</v>
      </c>
      <c r="BO3338" t="s">
        <v>117</v>
      </c>
      <c r="BP3338" t="s">
        <v>117</v>
      </c>
      <c r="BQ3338" t="s">
        <v>117</v>
      </c>
      <c r="BR3338" t="s">
        <v>117</v>
      </c>
      <c r="BS3338" t="s">
        <v>117</v>
      </c>
      <c r="BT3338" t="s">
        <v>117</v>
      </c>
      <c r="BU3338" t="s">
        <v>117</v>
      </c>
      <c r="BV3338" t="s">
        <v>115</v>
      </c>
      <c r="BW3338" t="s">
        <v>115</v>
      </c>
      <c r="BX3338" t="s">
        <v>117</v>
      </c>
      <c r="BY3338" t="s">
        <v>117</v>
      </c>
      <c r="BZ3338" t="s">
        <v>117</v>
      </c>
      <c r="CA3338" t="s">
        <v>117</v>
      </c>
      <c r="CB3338" t="s">
        <v>117</v>
      </c>
      <c r="CC3338" t="s">
        <v>117</v>
      </c>
      <c r="CD3338" t="s">
        <v>117</v>
      </c>
      <c r="CE3338" t="s">
        <v>117</v>
      </c>
      <c r="CF3338" t="s">
        <v>117</v>
      </c>
      <c r="CG3338" t="s">
        <v>117</v>
      </c>
      <c r="CH3338" t="s">
        <v>117</v>
      </c>
      <c r="CI3338" t="s">
        <v>117</v>
      </c>
      <c r="CJ3338" t="s">
        <v>117</v>
      </c>
      <c r="CK3338" t="s">
        <v>117</v>
      </c>
      <c r="CL3338" t="s">
        <v>117</v>
      </c>
      <c r="CM3338" t="s">
        <v>117</v>
      </c>
      <c r="CN3338" t="s">
        <v>117</v>
      </c>
      <c r="CO3338" t="s">
        <v>117</v>
      </c>
      <c r="CP3338" t="s">
        <v>117</v>
      </c>
      <c r="CQ3338" t="s">
        <v>117</v>
      </c>
      <c r="CR3338" t="s">
        <v>117</v>
      </c>
      <c r="CS3338" t="s">
        <v>117</v>
      </c>
      <c r="CT3338" t="s">
        <v>117</v>
      </c>
      <c r="CU3338" t="s">
        <v>117</v>
      </c>
      <c r="CV3338" t="s">
        <v>117</v>
      </c>
      <c r="CW3338" t="s">
        <v>117</v>
      </c>
    </row>
    <row r="3339" spans="1:101" x14ac:dyDescent="0.25">
      <c r="A3339" t="s">
        <v>100</v>
      </c>
      <c r="B3339">
        <v>172608</v>
      </c>
      <c r="C3339" t="s">
        <v>20551</v>
      </c>
      <c r="D3339" t="s">
        <v>102</v>
      </c>
      <c r="E3339" t="s">
        <v>20552</v>
      </c>
      <c r="F3339" t="s">
        <v>20553</v>
      </c>
      <c r="G3339" t="s">
        <v>20554</v>
      </c>
      <c r="I3339" t="s">
        <v>1415</v>
      </c>
      <c r="K3339" t="s">
        <v>622</v>
      </c>
      <c r="L3339">
        <v>64739</v>
      </c>
      <c r="M3339" t="s">
        <v>20555</v>
      </c>
      <c r="N3339" t="s">
        <v>20556</v>
      </c>
      <c r="O3339">
        <v>1</v>
      </c>
      <c r="V3339" t="s">
        <v>114</v>
      </c>
      <c r="W3339" s="1">
        <v>41933</v>
      </c>
      <c r="Y3339" s="1">
        <v>43521</v>
      </c>
      <c r="Z3339" s="2">
        <v>43009</v>
      </c>
      <c r="AA3339" t="s">
        <v>20557</v>
      </c>
      <c r="AB3339" t="s">
        <v>117</v>
      </c>
      <c r="AC3339" t="s">
        <v>117</v>
      </c>
      <c r="AD3339" t="s">
        <v>117</v>
      </c>
      <c r="AF3339" t="s">
        <v>20558</v>
      </c>
      <c r="AG3339" t="s">
        <v>117</v>
      </c>
      <c r="AH3339" t="s">
        <v>115</v>
      </c>
      <c r="AI3339" t="s">
        <v>117</v>
      </c>
      <c r="AJ3339" t="s">
        <v>293</v>
      </c>
      <c r="AL3339" t="s">
        <v>119</v>
      </c>
      <c r="AN3339" t="s">
        <v>622</v>
      </c>
      <c r="AO3339" t="s">
        <v>117</v>
      </c>
      <c r="AP3339" t="s">
        <v>117</v>
      </c>
      <c r="AQ3339" t="s">
        <v>115</v>
      </c>
      <c r="AR3339" t="s">
        <v>117</v>
      </c>
      <c r="AS3339" t="s">
        <v>117</v>
      </c>
      <c r="AT3339" t="s">
        <v>117</v>
      </c>
      <c r="AU3339" t="s">
        <v>117</v>
      </c>
      <c r="AV3339" t="s">
        <v>117</v>
      </c>
      <c r="AW3339" t="s">
        <v>117</v>
      </c>
      <c r="AX3339" t="s">
        <v>117</v>
      </c>
      <c r="AY3339" t="s">
        <v>117</v>
      </c>
      <c r="AZ3339" t="s">
        <v>117</v>
      </c>
      <c r="BA3339" t="s">
        <v>117</v>
      </c>
      <c r="BB3339" t="s">
        <v>117</v>
      </c>
      <c r="BD3339" t="s">
        <v>117</v>
      </c>
      <c r="BF3339" t="s">
        <v>117</v>
      </c>
      <c r="BG3339" t="s">
        <v>117</v>
      </c>
      <c r="BH3339" t="s">
        <v>115</v>
      </c>
      <c r="BI3339" t="s">
        <v>117</v>
      </c>
      <c r="BJ3339" t="s">
        <v>117</v>
      </c>
      <c r="BK3339" t="s">
        <v>117</v>
      </c>
      <c r="BL3339" t="s">
        <v>115</v>
      </c>
      <c r="BM3339" t="s">
        <v>117</v>
      </c>
      <c r="BN3339" t="s">
        <v>117</v>
      </c>
      <c r="BO3339" t="s">
        <v>117</v>
      </c>
      <c r="BP3339" t="s">
        <v>117</v>
      </c>
      <c r="BQ3339" t="s">
        <v>117</v>
      </c>
      <c r="BR3339" t="s">
        <v>117</v>
      </c>
      <c r="BS3339" t="s">
        <v>117</v>
      </c>
      <c r="BT3339" t="s">
        <v>117</v>
      </c>
      <c r="BU3339" t="s">
        <v>117</v>
      </c>
      <c r="BV3339" t="s">
        <v>115</v>
      </c>
      <c r="BW3339" t="s">
        <v>115</v>
      </c>
      <c r="BX3339" t="s">
        <v>117</v>
      </c>
      <c r="BY3339" t="s">
        <v>117</v>
      </c>
      <c r="BZ3339" t="s">
        <v>117</v>
      </c>
      <c r="CA3339" t="s">
        <v>117</v>
      </c>
      <c r="CB3339" t="s">
        <v>117</v>
      </c>
      <c r="CC3339" t="s">
        <v>117</v>
      </c>
      <c r="CD3339" t="s">
        <v>117</v>
      </c>
      <c r="CE3339" t="s">
        <v>117</v>
      </c>
      <c r="CF3339" t="s">
        <v>117</v>
      </c>
      <c r="CG3339" t="s">
        <v>117</v>
      </c>
      <c r="CH3339" t="s">
        <v>117</v>
      </c>
      <c r="CI3339" t="s">
        <v>117</v>
      </c>
      <c r="CJ3339" t="s">
        <v>117</v>
      </c>
      <c r="CK3339" t="s">
        <v>117</v>
      </c>
      <c r="CL3339" t="s">
        <v>117</v>
      </c>
      <c r="CM3339" t="s">
        <v>117</v>
      </c>
      <c r="CN3339" t="s">
        <v>117</v>
      </c>
      <c r="CO3339" t="s">
        <v>117</v>
      </c>
      <c r="CP3339" t="s">
        <v>117</v>
      </c>
      <c r="CQ3339" t="s">
        <v>117</v>
      </c>
      <c r="CR3339" t="s">
        <v>117</v>
      </c>
      <c r="CS3339" t="s">
        <v>117</v>
      </c>
      <c r="CT3339" t="s">
        <v>117</v>
      </c>
      <c r="CU3339" t="s">
        <v>117</v>
      </c>
      <c r="CV3339" t="s">
        <v>117</v>
      </c>
      <c r="CW3339" t="s">
        <v>117</v>
      </c>
    </row>
    <row r="3340" spans="1:101" x14ac:dyDescent="0.25">
      <c r="A3340" t="s">
        <v>167</v>
      </c>
      <c r="B3340">
        <v>288562</v>
      </c>
      <c r="C3340" t="s">
        <v>20559</v>
      </c>
      <c r="D3340" t="s">
        <v>102</v>
      </c>
      <c r="E3340" t="s">
        <v>20560</v>
      </c>
      <c r="F3340" t="s">
        <v>20560</v>
      </c>
      <c r="G3340" t="s">
        <v>20561</v>
      </c>
      <c r="H3340" t="s">
        <v>443</v>
      </c>
      <c r="I3340" t="s">
        <v>285</v>
      </c>
      <c r="J3340" t="s">
        <v>172</v>
      </c>
      <c r="K3340" t="s">
        <v>134</v>
      </c>
      <c r="L3340">
        <v>94025</v>
      </c>
      <c r="M3340" t="s">
        <v>20562</v>
      </c>
      <c r="O3340">
        <v>0</v>
      </c>
      <c r="V3340" t="s">
        <v>114</v>
      </c>
      <c r="W3340" s="1">
        <v>42870</v>
      </c>
      <c r="Y3340" s="1">
        <v>43532</v>
      </c>
      <c r="Z3340" s="2">
        <v>43009</v>
      </c>
      <c r="AB3340" t="s">
        <v>117</v>
      </c>
      <c r="AC3340" t="s">
        <v>117</v>
      </c>
      <c r="AD3340" t="s">
        <v>117</v>
      </c>
      <c r="AG3340" t="s">
        <v>115</v>
      </c>
      <c r="AH3340" t="s">
        <v>117</v>
      </c>
      <c r="AI3340" t="s">
        <v>117</v>
      </c>
      <c r="AJ3340" t="s">
        <v>293</v>
      </c>
      <c r="AL3340" t="s">
        <v>119</v>
      </c>
      <c r="AM3340" t="s">
        <v>133</v>
      </c>
      <c r="AN3340" t="s">
        <v>134</v>
      </c>
      <c r="AO3340" t="s">
        <v>117</v>
      </c>
      <c r="AP3340" t="s">
        <v>117</v>
      </c>
      <c r="AQ3340" t="s">
        <v>117</v>
      </c>
      <c r="AR3340" t="s">
        <v>117</v>
      </c>
      <c r="AS3340" t="s">
        <v>117</v>
      </c>
      <c r="AT3340" t="s">
        <v>117</v>
      </c>
      <c r="AU3340" t="s">
        <v>117</v>
      </c>
      <c r="AV3340" t="s">
        <v>117</v>
      </c>
      <c r="AW3340" t="s">
        <v>117</v>
      </c>
      <c r="AX3340" t="s">
        <v>117</v>
      </c>
      <c r="AY3340" t="s">
        <v>117</v>
      </c>
      <c r="AZ3340" t="s">
        <v>117</v>
      </c>
      <c r="BA3340" t="s">
        <v>117</v>
      </c>
      <c r="BB3340" t="s">
        <v>117</v>
      </c>
      <c r="BD3340" t="s">
        <v>117</v>
      </c>
      <c r="BF3340" t="s">
        <v>117</v>
      </c>
      <c r="BG3340" t="s">
        <v>117</v>
      </c>
      <c r="BH3340" t="s">
        <v>117</v>
      </c>
      <c r="BI3340" t="s">
        <v>117</v>
      </c>
      <c r="BJ3340" t="s">
        <v>117</v>
      </c>
      <c r="BK3340" t="s">
        <v>117</v>
      </c>
      <c r="BL3340" t="s">
        <v>117</v>
      </c>
      <c r="BM3340" t="s">
        <v>117</v>
      </c>
      <c r="BN3340" t="s">
        <v>117</v>
      </c>
      <c r="BO3340" t="s">
        <v>117</v>
      </c>
      <c r="BP3340" t="s">
        <v>117</v>
      </c>
      <c r="BQ3340" t="s">
        <v>117</v>
      </c>
      <c r="BR3340" t="s">
        <v>117</v>
      </c>
      <c r="BS3340" t="s">
        <v>117</v>
      </c>
      <c r="BT3340" t="s">
        <v>117</v>
      </c>
      <c r="BU3340" t="s">
        <v>115</v>
      </c>
      <c r="BV3340" t="s">
        <v>115</v>
      </c>
      <c r="BW3340" t="s">
        <v>115</v>
      </c>
      <c r="BX3340" t="s">
        <v>117</v>
      </c>
      <c r="BY3340" t="s">
        <v>117</v>
      </c>
      <c r="BZ3340" t="s">
        <v>117</v>
      </c>
      <c r="CA3340" t="s">
        <v>117</v>
      </c>
      <c r="CB3340" t="s">
        <v>117</v>
      </c>
      <c r="CC3340" t="s">
        <v>117</v>
      </c>
      <c r="CD3340" t="s">
        <v>117</v>
      </c>
      <c r="CE3340" t="s">
        <v>117</v>
      </c>
      <c r="CF3340" t="s">
        <v>117</v>
      </c>
      <c r="CG3340" t="s">
        <v>117</v>
      </c>
      <c r="CH3340" t="s">
        <v>117</v>
      </c>
      <c r="CI3340" t="s">
        <v>117</v>
      </c>
      <c r="CJ3340" t="s">
        <v>117</v>
      </c>
      <c r="CK3340" t="s">
        <v>117</v>
      </c>
      <c r="CL3340" t="s">
        <v>117</v>
      </c>
      <c r="CM3340" t="s">
        <v>117</v>
      </c>
      <c r="CN3340" t="s">
        <v>117</v>
      </c>
      <c r="CO3340" t="s">
        <v>117</v>
      </c>
      <c r="CP3340" t="s">
        <v>117</v>
      </c>
      <c r="CQ3340" t="s">
        <v>117</v>
      </c>
      <c r="CR3340" t="s">
        <v>117</v>
      </c>
      <c r="CS3340" t="s">
        <v>117</v>
      </c>
      <c r="CT3340" t="s">
        <v>117</v>
      </c>
      <c r="CU3340" t="s">
        <v>117</v>
      </c>
      <c r="CV3340" t="s">
        <v>117</v>
      </c>
      <c r="CW3340" t="s">
        <v>117</v>
      </c>
    </row>
    <row r="3341" spans="1:101" x14ac:dyDescent="0.25">
      <c r="A3341" t="s">
        <v>100</v>
      </c>
      <c r="B3341">
        <v>161917</v>
      </c>
      <c r="C3341" t="s">
        <v>20563</v>
      </c>
      <c r="D3341" t="s">
        <v>102</v>
      </c>
      <c r="E3341" t="s">
        <v>20564</v>
      </c>
      <c r="F3341" t="s">
        <v>20564</v>
      </c>
      <c r="G3341" t="s">
        <v>20565</v>
      </c>
      <c r="I3341" t="s">
        <v>20566</v>
      </c>
      <c r="K3341" t="s">
        <v>243</v>
      </c>
      <c r="L3341" t="s">
        <v>20567</v>
      </c>
      <c r="M3341" t="s">
        <v>20568</v>
      </c>
      <c r="N3341" t="s">
        <v>20569</v>
      </c>
      <c r="O3341">
        <v>2</v>
      </c>
      <c r="V3341" t="s">
        <v>114</v>
      </c>
      <c r="W3341" s="1">
        <v>40997</v>
      </c>
      <c r="Y3341" s="1">
        <v>43628</v>
      </c>
      <c r="Z3341" s="2">
        <v>43009</v>
      </c>
      <c r="AA3341" t="s">
        <v>20570</v>
      </c>
      <c r="AB3341" t="s">
        <v>115</v>
      </c>
      <c r="AC3341" t="s">
        <v>117</v>
      </c>
      <c r="AD3341" t="s">
        <v>117</v>
      </c>
      <c r="AF3341" t="s">
        <v>20571</v>
      </c>
      <c r="AG3341" t="s">
        <v>117</v>
      </c>
      <c r="AH3341" t="s">
        <v>115</v>
      </c>
      <c r="AI3341" t="s">
        <v>117</v>
      </c>
      <c r="AJ3341" t="s">
        <v>300</v>
      </c>
      <c r="AL3341" t="s">
        <v>2787</v>
      </c>
      <c r="AN3341" t="s">
        <v>243</v>
      </c>
      <c r="AO3341" t="s">
        <v>117</v>
      </c>
      <c r="AP3341" t="s">
        <v>117</v>
      </c>
      <c r="AQ3341" t="s">
        <v>117</v>
      </c>
      <c r="AR3341" t="s">
        <v>117</v>
      </c>
      <c r="AS3341" t="s">
        <v>117</v>
      </c>
      <c r="AT3341" t="s">
        <v>117</v>
      </c>
      <c r="AU3341" t="s">
        <v>117</v>
      </c>
      <c r="AV3341" t="s">
        <v>117</v>
      </c>
      <c r="AW3341" t="s">
        <v>117</v>
      </c>
      <c r="AX3341" t="s">
        <v>117</v>
      </c>
      <c r="AY3341" t="s">
        <v>117</v>
      </c>
      <c r="AZ3341" t="s">
        <v>117</v>
      </c>
      <c r="BA3341" t="s">
        <v>117</v>
      </c>
      <c r="BB3341" t="s">
        <v>117</v>
      </c>
      <c r="BD3341" t="s">
        <v>117</v>
      </c>
      <c r="BF3341" t="s">
        <v>117</v>
      </c>
      <c r="BG3341" t="s">
        <v>117</v>
      </c>
      <c r="BH3341" t="s">
        <v>115</v>
      </c>
      <c r="BI3341" t="s">
        <v>117</v>
      </c>
      <c r="BJ3341" t="s">
        <v>117</v>
      </c>
      <c r="BK3341" t="s">
        <v>117</v>
      </c>
      <c r="BL3341" t="s">
        <v>117</v>
      </c>
      <c r="BM3341" t="s">
        <v>117</v>
      </c>
      <c r="BN3341" t="s">
        <v>117</v>
      </c>
      <c r="BO3341" t="s">
        <v>117</v>
      </c>
      <c r="BP3341" t="s">
        <v>117</v>
      </c>
      <c r="BQ3341" t="s">
        <v>117</v>
      </c>
      <c r="BR3341" t="s">
        <v>117</v>
      </c>
      <c r="BS3341" t="s">
        <v>117</v>
      </c>
      <c r="BT3341" t="s">
        <v>117</v>
      </c>
      <c r="BU3341" t="s">
        <v>117</v>
      </c>
      <c r="BV3341" t="s">
        <v>115</v>
      </c>
      <c r="BW3341" t="s">
        <v>115</v>
      </c>
      <c r="BX3341" t="s">
        <v>117</v>
      </c>
      <c r="BY3341" t="s">
        <v>117</v>
      </c>
      <c r="BZ3341" t="s">
        <v>117</v>
      </c>
      <c r="CA3341" t="s">
        <v>117</v>
      </c>
      <c r="CB3341" t="s">
        <v>117</v>
      </c>
      <c r="CC3341" t="s">
        <v>117</v>
      </c>
      <c r="CD3341" t="s">
        <v>117</v>
      </c>
      <c r="CE3341" t="s">
        <v>117</v>
      </c>
      <c r="CF3341" t="s">
        <v>117</v>
      </c>
      <c r="CG3341" t="s">
        <v>117</v>
      </c>
      <c r="CH3341" t="s">
        <v>117</v>
      </c>
      <c r="CI3341" t="s">
        <v>117</v>
      </c>
      <c r="CJ3341" t="s">
        <v>117</v>
      </c>
      <c r="CK3341" t="s">
        <v>117</v>
      </c>
      <c r="CL3341" t="s">
        <v>117</v>
      </c>
      <c r="CM3341" t="s">
        <v>117</v>
      </c>
      <c r="CN3341" t="s">
        <v>117</v>
      </c>
      <c r="CO3341" t="s">
        <v>117</v>
      </c>
      <c r="CP3341" t="s">
        <v>117</v>
      </c>
      <c r="CQ3341" t="s">
        <v>117</v>
      </c>
      <c r="CR3341" t="s">
        <v>117</v>
      </c>
      <c r="CS3341" t="s">
        <v>117</v>
      </c>
      <c r="CT3341" t="s">
        <v>117</v>
      </c>
      <c r="CU3341" t="s">
        <v>117</v>
      </c>
      <c r="CV3341" t="s">
        <v>117</v>
      </c>
      <c r="CW3341" t="s">
        <v>117</v>
      </c>
    </row>
    <row r="3342" spans="1:101" x14ac:dyDescent="0.25">
      <c r="A3342" t="s">
        <v>207</v>
      </c>
      <c r="B3342">
        <v>162653</v>
      </c>
      <c r="C3342" t="s">
        <v>20572</v>
      </c>
      <c r="D3342" t="s">
        <v>102</v>
      </c>
      <c r="E3342" t="s">
        <v>20573</v>
      </c>
      <c r="F3342" t="s">
        <v>20573</v>
      </c>
      <c r="G3342" t="s">
        <v>20574</v>
      </c>
      <c r="I3342" t="s">
        <v>1094</v>
      </c>
      <c r="J3342" t="s">
        <v>214</v>
      </c>
      <c r="K3342" t="s">
        <v>134</v>
      </c>
      <c r="L3342">
        <v>10538</v>
      </c>
      <c r="M3342" t="s">
        <v>20575</v>
      </c>
      <c r="N3342" t="s">
        <v>20576</v>
      </c>
      <c r="O3342">
        <v>1</v>
      </c>
      <c r="V3342" t="s">
        <v>114</v>
      </c>
      <c r="W3342" s="1">
        <v>40998</v>
      </c>
      <c r="Y3342" s="1">
        <v>43552</v>
      </c>
      <c r="Z3342" s="2">
        <v>43009</v>
      </c>
      <c r="AA3342" t="s">
        <v>20577</v>
      </c>
      <c r="AB3342" t="s">
        <v>117</v>
      </c>
      <c r="AC3342" t="s">
        <v>117</v>
      </c>
      <c r="AD3342" t="s">
        <v>117</v>
      </c>
      <c r="AG3342" t="s">
        <v>117</v>
      </c>
      <c r="AH3342" t="s">
        <v>115</v>
      </c>
      <c r="AI3342" t="s">
        <v>117</v>
      </c>
      <c r="AJ3342" t="s">
        <v>132</v>
      </c>
      <c r="AL3342" t="s">
        <v>119</v>
      </c>
      <c r="AM3342" t="s">
        <v>133</v>
      </c>
      <c r="AN3342" t="s">
        <v>134</v>
      </c>
      <c r="AO3342" t="s">
        <v>117</v>
      </c>
      <c r="AP3342" t="s">
        <v>117</v>
      </c>
      <c r="AQ3342" t="s">
        <v>117</v>
      </c>
      <c r="AR3342" t="s">
        <v>117</v>
      </c>
      <c r="AS3342" t="s">
        <v>117</v>
      </c>
      <c r="AT3342" t="s">
        <v>117</v>
      </c>
      <c r="AU3342" t="s">
        <v>117</v>
      </c>
      <c r="AV3342" t="s">
        <v>117</v>
      </c>
      <c r="AW3342" t="s">
        <v>117</v>
      </c>
      <c r="AX3342" t="s">
        <v>117</v>
      </c>
      <c r="AY3342" t="s">
        <v>117</v>
      </c>
      <c r="AZ3342" t="s">
        <v>117</v>
      </c>
      <c r="BA3342" t="s">
        <v>117</v>
      </c>
      <c r="BB3342" t="s">
        <v>117</v>
      </c>
      <c r="BD3342" t="s">
        <v>117</v>
      </c>
      <c r="BF3342" t="s">
        <v>117</v>
      </c>
      <c r="BG3342" t="s">
        <v>117</v>
      </c>
      <c r="BH3342" t="s">
        <v>117</v>
      </c>
      <c r="BI3342" t="s">
        <v>117</v>
      </c>
      <c r="BJ3342" t="s">
        <v>117</v>
      </c>
      <c r="BK3342" t="s">
        <v>117</v>
      </c>
      <c r="BL3342" t="s">
        <v>117</v>
      </c>
      <c r="BM3342" t="s">
        <v>117</v>
      </c>
      <c r="BN3342" t="s">
        <v>117</v>
      </c>
      <c r="BO3342" t="s">
        <v>117</v>
      </c>
      <c r="BP3342" t="s">
        <v>117</v>
      </c>
      <c r="BQ3342" t="s">
        <v>117</v>
      </c>
      <c r="BR3342" t="s">
        <v>117</v>
      </c>
      <c r="BS3342" t="s">
        <v>117</v>
      </c>
      <c r="BT3342" t="s">
        <v>117</v>
      </c>
      <c r="BU3342" t="s">
        <v>117</v>
      </c>
      <c r="BV3342" t="s">
        <v>117</v>
      </c>
      <c r="BW3342" t="s">
        <v>115</v>
      </c>
      <c r="BX3342" t="s">
        <v>117</v>
      </c>
      <c r="BY3342" t="s">
        <v>117</v>
      </c>
      <c r="BZ3342" t="s">
        <v>117</v>
      </c>
      <c r="CA3342" t="s">
        <v>117</v>
      </c>
      <c r="CB3342" t="s">
        <v>117</v>
      </c>
      <c r="CC3342" t="s">
        <v>117</v>
      </c>
      <c r="CD3342" t="s">
        <v>117</v>
      </c>
      <c r="CE3342" t="s">
        <v>117</v>
      </c>
      <c r="CF3342" t="s">
        <v>117</v>
      </c>
      <c r="CG3342" t="s">
        <v>117</v>
      </c>
      <c r="CH3342" t="s">
        <v>117</v>
      </c>
      <c r="CI3342" t="s">
        <v>117</v>
      </c>
      <c r="CJ3342" t="s">
        <v>117</v>
      </c>
      <c r="CK3342" t="s">
        <v>117</v>
      </c>
      <c r="CL3342" t="s">
        <v>117</v>
      </c>
      <c r="CM3342" t="s">
        <v>117</v>
      </c>
      <c r="CN3342" t="s">
        <v>117</v>
      </c>
      <c r="CO3342" t="s">
        <v>117</v>
      </c>
      <c r="CP3342" t="s">
        <v>117</v>
      </c>
      <c r="CQ3342" t="s">
        <v>117</v>
      </c>
      <c r="CR3342" t="s">
        <v>117</v>
      </c>
      <c r="CS3342" t="s">
        <v>117</v>
      </c>
      <c r="CT3342" t="s">
        <v>117</v>
      </c>
      <c r="CU3342" t="s">
        <v>117</v>
      </c>
      <c r="CV3342" t="s">
        <v>117</v>
      </c>
      <c r="CW3342" t="s">
        <v>117</v>
      </c>
    </row>
    <row r="3343" spans="1:101" x14ac:dyDescent="0.25">
      <c r="A3343" t="s">
        <v>145</v>
      </c>
      <c r="B3343">
        <v>161450</v>
      </c>
      <c r="C3343" t="s">
        <v>20578</v>
      </c>
      <c r="D3343" t="s">
        <v>102</v>
      </c>
      <c r="E3343" t="s">
        <v>20579</v>
      </c>
      <c r="F3343" t="s">
        <v>20579</v>
      </c>
      <c r="G3343" t="s">
        <v>20580</v>
      </c>
      <c r="I3343" t="s">
        <v>432</v>
      </c>
      <c r="J3343" t="s">
        <v>433</v>
      </c>
      <c r="K3343" t="s">
        <v>134</v>
      </c>
      <c r="L3343" t="s">
        <v>20581</v>
      </c>
      <c r="M3343" t="s">
        <v>20582</v>
      </c>
      <c r="N3343" t="s">
        <v>20583</v>
      </c>
      <c r="O3343">
        <v>0</v>
      </c>
      <c r="V3343" t="s">
        <v>114</v>
      </c>
      <c r="W3343" s="1">
        <v>40952</v>
      </c>
      <c r="Y3343" s="1">
        <v>43545</v>
      </c>
      <c r="Z3343" s="2">
        <v>43009</v>
      </c>
      <c r="AA3343" t="s">
        <v>20584</v>
      </c>
      <c r="AB3343" t="s">
        <v>117</v>
      </c>
      <c r="AC3343" t="s">
        <v>117</v>
      </c>
      <c r="AD3343" t="s">
        <v>117</v>
      </c>
      <c r="AG3343" t="s">
        <v>117</v>
      </c>
      <c r="AH3343" t="s">
        <v>115</v>
      </c>
      <c r="AI3343" t="s">
        <v>117</v>
      </c>
      <c r="AJ3343" t="s">
        <v>118</v>
      </c>
      <c r="AL3343" t="s">
        <v>119</v>
      </c>
      <c r="AM3343" t="s">
        <v>133</v>
      </c>
      <c r="AN3343" t="s">
        <v>134</v>
      </c>
      <c r="AO3343" t="s">
        <v>117</v>
      </c>
      <c r="AP3343" t="s">
        <v>117</v>
      </c>
      <c r="AQ3343" t="s">
        <v>117</v>
      </c>
      <c r="AR3343" t="s">
        <v>117</v>
      </c>
      <c r="AS3343" t="s">
        <v>117</v>
      </c>
      <c r="AT3343" t="s">
        <v>117</v>
      </c>
      <c r="AU3343" t="s">
        <v>117</v>
      </c>
      <c r="AV3343" t="s">
        <v>117</v>
      </c>
      <c r="AW3343" t="s">
        <v>117</v>
      </c>
      <c r="AX3343" t="s">
        <v>117</v>
      </c>
      <c r="AY3343" t="s">
        <v>117</v>
      </c>
      <c r="AZ3343" t="s">
        <v>117</v>
      </c>
      <c r="BA3343" t="s">
        <v>117</v>
      </c>
      <c r="BB3343" t="s">
        <v>117</v>
      </c>
      <c r="BD3343" t="s">
        <v>117</v>
      </c>
      <c r="BF3343" t="s">
        <v>117</v>
      </c>
      <c r="BG3343" t="s">
        <v>117</v>
      </c>
      <c r="BH3343" t="s">
        <v>115</v>
      </c>
      <c r="BI3343" t="s">
        <v>117</v>
      </c>
      <c r="BJ3343" t="s">
        <v>117</v>
      </c>
      <c r="BK3343" t="s">
        <v>117</v>
      </c>
      <c r="BL3343" t="s">
        <v>115</v>
      </c>
      <c r="BM3343" t="s">
        <v>117</v>
      </c>
      <c r="BN3343" t="s">
        <v>117</v>
      </c>
      <c r="BO3343" t="s">
        <v>117</v>
      </c>
      <c r="BP3343" t="s">
        <v>117</v>
      </c>
      <c r="BQ3343" t="s">
        <v>117</v>
      </c>
      <c r="BR3343" t="s">
        <v>117</v>
      </c>
      <c r="BS3343" t="s">
        <v>117</v>
      </c>
      <c r="BT3343" t="s">
        <v>117</v>
      </c>
      <c r="BU3343" t="s">
        <v>117</v>
      </c>
      <c r="BV3343" t="s">
        <v>115</v>
      </c>
      <c r="BW3343" t="s">
        <v>115</v>
      </c>
      <c r="BX3343" t="s">
        <v>117</v>
      </c>
      <c r="BY3343" t="s">
        <v>115</v>
      </c>
      <c r="BZ3343" t="s">
        <v>117</v>
      </c>
      <c r="CA3343" t="s">
        <v>117</v>
      </c>
      <c r="CB3343" t="s">
        <v>117</v>
      </c>
      <c r="CC3343" t="s">
        <v>117</v>
      </c>
      <c r="CD3343" t="s">
        <v>117</v>
      </c>
      <c r="CE3343" t="s">
        <v>117</v>
      </c>
      <c r="CF3343" t="s">
        <v>117</v>
      </c>
      <c r="CG3343" t="s">
        <v>117</v>
      </c>
      <c r="CH3343" t="s">
        <v>117</v>
      </c>
      <c r="CI3343" t="s">
        <v>117</v>
      </c>
      <c r="CJ3343" t="s">
        <v>117</v>
      </c>
      <c r="CK3343" t="s">
        <v>117</v>
      </c>
      <c r="CL3343" t="s">
        <v>117</v>
      </c>
      <c r="CM3343" t="s">
        <v>117</v>
      </c>
      <c r="CN3343" t="s">
        <v>117</v>
      </c>
      <c r="CO3343" t="s">
        <v>117</v>
      </c>
      <c r="CP3343" t="s">
        <v>117</v>
      </c>
      <c r="CQ3343" t="s">
        <v>117</v>
      </c>
      <c r="CR3343" t="s">
        <v>117</v>
      </c>
      <c r="CS3343" t="s">
        <v>117</v>
      </c>
      <c r="CT3343" t="s">
        <v>115</v>
      </c>
      <c r="CU3343" t="s">
        <v>115</v>
      </c>
      <c r="CV3343" t="s">
        <v>117</v>
      </c>
      <c r="CW3343" t="s">
        <v>117</v>
      </c>
    </row>
    <row r="3344" spans="1:101" x14ac:dyDescent="0.25">
      <c r="A3344" t="s">
        <v>128</v>
      </c>
      <c r="B3344">
        <v>174240</v>
      </c>
      <c r="C3344" t="s">
        <v>20585</v>
      </c>
      <c r="D3344" t="s">
        <v>102</v>
      </c>
      <c r="E3344" t="s">
        <v>20586</v>
      </c>
      <c r="F3344" t="s">
        <v>20587</v>
      </c>
      <c r="G3344" t="s">
        <v>20588</v>
      </c>
      <c r="I3344" t="s">
        <v>19896</v>
      </c>
      <c r="J3344" t="s">
        <v>664</v>
      </c>
      <c r="K3344" t="s">
        <v>134</v>
      </c>
      <c r="L3344">
        <v>80401</v>
      </c>
      <c r="M3344" t="s">
        <v>20589</v>
      </c>
      <c r="O3344">
        <v>0</v>
      </c>
      <c r="P3344" t="s">
        <v>20588</v>
      </c>
      <c r="R3344" t="s">
        <v>19896</v>
      </c>
      <c r="S3344" t="s">
        <v>664</v>
      </c>
      <c r="T3344" t="s">
        <v>134</v>
      </c>
      <c r="U3344">
        <v>80401</v>
      </c>
      <c r="V3344" t="s">
        <v>114</v>
      </c>
      <c r="W3344" s="1">
        <v>41995</v>
      </c>
      <c r="Y3344" s="1">
        <v>43601</v>
      </c>
      <c r="Z3344" s="2">
        <v>43009</v>
      </c>
      <c r="AA3344" t="s">
        <v>20590</v>
      </c>
      <c r="AB3344" t="s">
        <v>117</v>
      </c>
      <c r="AC3344" t="s">
        <v>117</v>
      </c>
      <c r="AD3344" t="s">
        <v>117</v>
      </c>
      <c r="AG3344" t="s">
        <v>115</v>
      </c>
      <c r="AH3344" t="s">
        <v>115</v>
      </c>
      <c r="AI3344" t="s">
        <v>117</v>
      </c>
      <c r="AJ3344" t="s">
        <v>132</v>
      </c>
      <c r="AL3344" t="s">
        <v>119</v>
      </c>
      <c r="AM3344" t="s">
        <v>664</v>
      </c>
      <c r="AN3344" t="s">
        <v>134</v>
      </c>
      <c r="AO3344" t="s">
        <v>117</v>
      </c>
      <c r="AP3344" t="s">
        <v>117</v>
      </c>
      <c r="AQ3344" t="s">
        <v>117</v>
      </c>
      <c r="AR3344" t="s">
        <v>117</v>
      </c>
      <c r="AS3344" t="s">
        <v>117</v>
      </c>
      <c r="AT3344" t="s">
        <v>117</v>
      </c>
      <c r="AU3344" t="s">
        <v>117</v>
      </c>
      <c r="AV3344" t="s">
        <v>117</v>
      </c>
      <c r="AW3344" t="s">
        <v>117</v>
      </c>
      <c r="AX3344" t="s">
        <v>117</v>
      </c>
      <c r="AY3344" t="s">
        <v>117</v>
      </c>
      <c r="AZ3344" t="s">
        <v>117</v>
      </c>
      <c r="BA3344" t="s">
        <v>117</v>
      </c>
      <c r="BB3344" t="s">
        <v>117</v>
      </c>
      <c r="BD3344" t="s">
        <v>117</v>
      </c>
      <c r="BF3344" t="s">
        <v>117</v>
      </c>
      <c r="BG3344" t="s">
        <v>117</v>
      </c>
      <c r="BH3344" t="s">
        <v>115</v>
      </c>
      <c r="BI3344" t="s">
        <v>117</v>
      </c>
      <c r="BJ3344" t="s">
        <v>117</v>
      </c>
      <c r="BK3344" t="s">
        <v>117</v>
      </c>
      <c r="BL3344" t="s">
        <v>117</v>
      </c>
      <c r="BM3344" t="s">
        <v>117</v>
      </c>
      <c r="BN3344" t="s">
        <v>117</v>
      </c>
      <c r="BO3344" t="s">
        <v>117</v>
      </c>
      <c r="BP3344" t="s">
        <v>117</v>
      </c>
      <c r="BQ3344" t="s">
        <v>117</v>
      </c>
      <c r="BR3344" t="s">
        <v>117</v>
      </c>
      <c r="BS3344" t="s">
        <v>117</v>
      </c>
      <c r="BT3344" t="s">
        <v>117</v>
      </c>
      <c r="BU3344" t="s">
        <v>117</v>
      </c>
      <c r="BV3344" t="s">
        <v>115</v>
      </c>
      <c r="BW3344" t="s">
        <v>115</v>
      </c>
      <c r="BX3344" t="s">
        <v>117</v>
      </c>
      <c r="BY3344" t="s">
        <v>117</v>
      </c>
      <c r="BZ3344" t="s">
        <v>117</v>
      </c>
      <c r="CA3344" t="s">
        <v>117</v>
      </c>
      <c r="CB3344" t="s">
        <v>117</v>
      </c>
      <c r="CC3344" t="s">
        <v>117</v>
      </c>
      <c r="CD3344" t="s">
        <v>117</v>
      </c>
      <c r="CE3344" t="s">
        <v>117</v>
      </c>
      <c r="CF3344" t="s">
        <v>117</v>
      </c>
      <c r="CG3344" t="s">
        <v>117</v>
      </c>
      <c r="CH3344" t="s">
        <v>117</v>
      </c>
      <c r="CI3344" t="s">
        <v>117</v>
      </c>
      <c r="CJ3344" t="s">
        <v>117</v>
      </c>
      <c r="CK3344" t="s">
        <v>117</v>
      </c>
      <c r="CL3344" t="s">
        <v>117</v>
      </c>
      <c r="CM3344" t="s">
        <v>117</v>
      </c>
      <c r="CN3344" t="s">
        <v>117</v>
      </c>
      <c r="CO3344" t="s">
        <v>117</v>
      </c>
      <c r="CP3344" t="s">
        <v>117</v>
      </c>
      <c r="CQ3344" t="s">
        <v>117</v>
      </c>
      <c r="CR3344" t="s">
        <v>117</v>
      </c>
      <c r="CS3344" t="s">
        <v>117</v>
      </c>
      <c r="CT3344" t="s">
        <v>117</v>
      </c>
      <c r="CU3344" t="s">
        <v>117</v>
      </c>
      <c r="CV3344" t="s">
        <v>117</v>
      </c>
      <c r="CW3344" t="s">
        <v>117</v>
      </c>
    </row>
    <row r="3345" spans="1:101" x14ac:dyDescent="0.25">
      <c r="A3345" t="s">
        <v>167</v>
      </c>
      <c r="B3345">
        <v>283141</v>
      </c>
      <c r="C3345" t="s">
        <v>20591</v>
      </c>
      <c r="D3345" t="s">
        <v>102</v>
      </c>
      <c r="E3345" t="s">
        <v>20592</v>
      </c>
      <c r="F3345" t="s">
        <v>20592</v>
      </c>
      <c r="G3345" t="s">
        <v>20593</v>
      </c>
      <c r="I3345" t="s">
        <v>3125</v>
      </c>
      <c r="J3345" t="s">
        <v>956</v>
      </c>
      <c r="K3345" t="s">
        <v>134</v>
      </c>
      <c r="L3345">
        <v>98004</v>
      </c>
      <c r="M3345" t="s">
        <v>20594</v>
      </c>
      <c r="O3345">
        <v>1</v>
      </c>
      <c r="V3345" t="s">
        <v>114</v>
      </c>
      <c r="W3345" s="1">
        <v>42431</v>
      </c>
      <c r="Y3345" s="1">
        <v>43551</v>
      </c>
      <c r="Z3345" s="2">
        <v>43009</v>
      </c>
      <c r="AA3345" t="s">
        <v>20595</v>
      </c>
      <c r="AB3345" t="s">
        <v>117</v>
      </c>
      <c r="AC3345" t="s">
        <v>117</v>
      </c>
      <c r="AD3345" t="s">
        <v>117</v>
      </c>
      <c r="AG3345" t="s">
        <v>115</v>
      </c>
      <c r="AH3345" t="s">
        <v>115</v>
      </c>
      <c r="AI3345" t="s">
        <v>117</v>
      </c>
      <c r="AJ3345" t="s">
        <v>132</v>
      </c>
      <c r="AL3345" t="s">
        <v>119</v>
      </c>
      <c r="AM3345" t="s">
        <v>133</v>
      </c>
      <c r="AN3345" t="s">
        <v>134</v>
      </c>
      <c r="AO3345" t="s">
        <v>117</v>
      </c>
      <c r="AP3345" t="s">
        <v>117</v>
      </c>
      <c r="AQ3345" t="s">
        <v>117</v>
      </c>
      <c r="AR3345" t="s">
        <v>117</v>
      </c>
      <c r="AS3345" t="s">
        <v>117</v>
      </c>
      <c r="AT3345" t="s">
        <v>117</v>
      </c>
      <c r="AU3345" t="s">
        <v>117</v>
      </c>
      <c r="AV3345" t="s">
        <v>117</v>
      </c>
      <c r="AW3345" t="s">
        <v>117</v>
      </c>
      <c r="AX3345" t="s">
        <v>117</v>
      </c>
      <c r="AY3345" t="s">
        <v>117</v>
      </c>
      <c r="AZ3345" t="s">
        <v>117</v>
      </c>
      <c r="BA3345" t="s">
        <v>117</v>
      </c>
      <c r="BB3345" t="s">
        <v>117</v>
      </c>
      <c r="BD3345" t="s">
        <v>117</v>
      </c>
      <c r="BF3345" t="s">
        <v>117</v>
      </c>
      <c r="BG3345" t="s">
        <v>117</v>
      </c>
      <c r="BH3345" t="s">
        <v>117</v>
      </c>
      <c r="BI3345" t="s">
        <v>117</v>
      </c>
      <c r="BJ3345" t="s">
        <v>117</v>
      </c>
      <c r="BK3345" t="s">
        <v>117</v>
      </c>
      <c r="BL3345" t="s">
        <v>117</v>
      </c>
      <c r="BM3345" t="s">
        <v>117</v>
      </c>
      <c r="BN3345" t="s">
        <v>117</v>
      </c>
      <c r="BO3345" t="s">
        <v>117</v>
      </c>
      <c r="BP3345" t="s">
        <v>117</v>
      </c>
      <c r="BQ3345" t="s">
        <v>117</v>
      </c>
      <c r="BR3345" t="s">
        <v>117</v>
      </c>
      <c r="BS3345" t="s">
        <v>117</v>
      </c>
      <c r="BT3345" t="s">
        <v>117</v>
      </c>
      <c r="BU3345" t="s">
        <v>117</v>
      </c>
      <c r="BV3345" t="s">
        <v>115</v>
      </c>
      <c r="BW3345" t="s">
        <v>115</v>
      </c>
      <c r="BX3345" t="s">
        <v>117</v>
      </c>
      <c r="BY3345" t="s">
        <v>117</v>
      </c>
      <c r="BZ3345" t="s">
        <v>117</v>
      </c>
      <c r="CA3345" t="s">
        <v>117</v>
      </c>
      <c r="CB3345" t="s">
        <v>117</v>
      </c>
      <c r="CC3345" t="s">
        <v>117</v>
      </c>
      <c r="CD3345" t="s">
        <v>117</v>
      </c>
      <c r="CE3345" t="s">
        <v>117</v>
      </c>
      <c r="CF3345" t="s">
        <v>117</v>
      </c>
      <c r="CG3345" t="s">
        <v>117</v>
      </c>
      <c r="CH3345" t="s">
        <v>117</v>
      </c>
      <c r="CI3345" t="s">
        <v>117</v>
      </c>
      <c r="CJ3345" t="s">
        <v>117</v>
      </c>
      <c r="CK3345" t="s">
        <v>117</v>
      </c>
      <c r="CL3345" t="s">
        <v>117</v>
      </c>
      <c r="CM3345" t="s">
        <v>117</v>
      </c>
      <c r="CN3345" t="s">
        <v>117</v>
      </c>
      <c r="CO3345" t="s">
        <v>117</v>
      </c>
      <c r="CP3345" t="s">
        <v>117</v>
      </c>
      <c r="CQ3345" t="s">
        <v>117</v>
      </c>
      <c r="CR3345" t="s">
        <v>117</v>
      </c>
      <c r="CS3345" t="s">
        <v>117</v>
      </c>
      <c r="CT3345" t="s">
        <v>117</v>
      </c>
      <c r="CU3345" t="s">
        <v>117</v>
      </c>
      <c r="CV3345" t="s">
        <v>117</v>
      </c>
      <c r="CW3345" t="s">
        <v>117</v>
      </c>
    </row>
    <row r="3346" spans="1:101" x14ac:dyDescent="0.25">
      <c r="A3346" t="s">
        <v>100</v>
      </c>
      <c r="B3346">
        <v>298505</v>
      </c>
      <c r="C3346" t="s">
        <v>20596</v>
      </c>
      <c r="D3346" t="s">
        <v>102</v>
      </c>
      <c r="E3346" t="s">
        <v>20597</v>
      </c>
      <c r="F3346" t="s">
        <v>20597</v>
      </c>
      <c r="G3346" t="s">
        <v>20598</v>
      </c>
      <c r="I3346" t="s">
        <v>112</v>
      </c>
      <c r="K3346" t="s">
        <v>113</v>
      </c>
      <c r="M3346" t="s">
        <v>20599</v>
      </c>
      <c r="O3346">
        <v>0</v>
      </c>
      <c r="V3346" t="s">
        <v>114</v>
      </c>
      <c r="W3346" s="1">
        <v>43458</v>
      </c>
      <c r="Y3346" s="1">
        <v>43578</v>
      </c>
      <c r="Z3346" s="2">
        <v>43009</v>
      </c>
      <c r="AB3346" t="s">
        <v>115</v>
      </c>
      <c r="AC3346" t="s">
        <v>117</v>
      </c>
      <c r="AD3346" t="s">
        <v>117</v>
      </c>
      <c r="AG3346" t="s">
        <v>117</v>
      </c>
      <c r="AH3346" t="s">
        <v>115</v>
      </c>
      <c r="AI3346" t="s">
        <v>117</v>
      </c>
      <c r="AJ3346" t="s">
        <v>165</v>
      </c>
      <c r="AK3346" t="s">
        <v>490</v>
      </c>
      <c r="AL3346" t="s">
        <v>119</v>
      </c>
      <c r="AN3346" t="s">
        <v>113</v>
      </c>
      <c r="AO3346" t="s">
        <v>117</v>
      </c>
      <c r="AP3346" t="s">
        <v>117</v>
      </c>
      <c r="AQ3346" t="s">
        <v>117</v>
      </c>
      <c r="AR3346" t="s">
        <v>117</v>
      </c>
      <c r="AS3346" t="s">
        <v>117</v>
      </c>
      <c r="AT3346" t="s">
        <v>117</v>
      </c>
      <c r="AU3346" t="s">
        <v>117</v>
      </c>
      <c r="AV3346" t="s">
        <v>117</v>
      </c>
      <c r="AW3346" t="s">
        <v>117</v>
      </c>
      <c r="AX3346" t="s">
        <v>117</v>
      </c>
      <c r="AY3346" t="s">
        <v>117</v>
      </c>
      <c r="AZ3346" t="s">
        <v>117</v>
      </c>
      <c r="BA3346" t="s">
        <v>117</v>
      </c>
      <c r="BB3346" t="s">
        <v>117</v>
      </c>
      <c r="BD3346" t="s">
        <v>117</v>
      </c>
      <c r="BF3346" t="s">
        <v>117</v>
      </c>
      <c r="BG3346" t="s">
        <v>117</v>
      </c>
      <c r="BH3346" t="s">
        <v>117</v>
      </c>
      <c r="BI3346" t="s">
        <v>117</v>
      </c>
      <c r="BJ3346" t="s">
        <v>117</v>
      </c>
      <c r="BK3346" t="s">
        <v>117</v>
      </c>
      <c r="BL3346" t="s">
        <v>117</v>
      </c>
      <c r="BM3346" t="s">
        <v>117</v>
      </c>
      <c r="BN3346" t="s">
        <v>117</v>
      </c>
      <c r="BO3346" t="s">
        <v>117</v>
      </c>
      <c r="BP3346" t="s">
        <v>117</v>
      </c>
      <c r="BQ3346" t="s">
        <v>117</v>
      </c>
      <c r="BR3346" t="s">
        <v>117</v>
      </c>
      <c r="BS3346" t="s">
        <v>117</v>
      </c>
      <c r="BT3346" t="s">
        <v>117</v>
      </c>
      <c r="BU3346" t="s">
        <v>117</v>
      </c>
      <c r="BV3346" t="s">
        <v>117</v>
      </c>
      <c r="BW3346" t="s">
        <v>115</v>
      </c>
      <c r="BX3346" t="s">
        <v>117</v>
      </c>
      <c r="BY3346" t="s">
        <v>117</v>
      </c>
      <c r="BZ3346" t="s">
        <v>117</v>
      </c>
      <c r="CA3346" t="s">
        <v>117</v>
      </c>
      <c r="CB3346" t="s">
        <v>117</v>
      </c>
      <c r="CC3346" t="s">
        <v>117</v>
      </c>
      <c r="CD3346" t="s">
        <v>117</v>
      </c>
      <c r="CE3346" t="s">
        <v>117</v>
      </c>
      <c r="CF3346" t="s">
        <v>117</v>
      </c>
      <c r="CG3346" t="s">
        <v>117</v>
      </c>
      <c r="CH3346" t="s">
        <v>117</v>
      </c>
      <c r="CI3346" t="s">
        <v>117</v>
      </c>
      <c r="CJ3346" t="s">
        <v>117</v>
      </c>
      <c r="CK3346" t="s">
        <v>117</v>
      </c>
      <c r="CL3346" t="s">
        <v>117</v>
      </c>
      <c r="CM3346" t="s">
        <v>117</v>
      </c>
      <c r="CN3346" t="s">
        <v>117</v>
      </c>
      <c r="CO3346" t="s">
        <v>117</v>
      </c>
      <c r="CP3346" t="s">
        <v>117</v>
      </c>
      <c r="CQ3346" t="s">
        <v>117</v>
      </c>
      <c r="CR3346" t="s">
        <v>117</v>
      </c>
      <c r="CS3346" t="s">
        <v>117</v>
      </c>
      <c r="CT3346" t="s">
        <v>117</v>
      </c>
      <c r="CU3346" t="s">
        <v>117</v>
      </c>
      <c r="CV3346" t="s">
        <v>117</v>
      </c>
      <c r="CW3346" t="s">
        <v>117</v>
      </c>
    </row>
    <row r="3347" spans="1:101" x14ac:dyDescent="0.25">
      <c r="A3347" t="s">
        <v>167</v>
      </c>
      <c r="B3347">
        <v>304697</v>
      </c>
      <c r="C3347" t="s">
        <v>20600</v>
      </c>
      <c r="D3347" t="s">
        <v>102</v>
      </c>
      <c r="E3347" t="s">
        <v>20601</v>
      </c>
      <c r="F3347" t="s">
        <v>20602</v>
      </c>
      <c r="G3347" t="s">
        <v>20603</v>
      </c>
      <c r="I3347" t="s">
        <v>234</v>
      </c>
      <c r="J3347" t="s">
        <v>172</v>
      </c>
      <c r="K3347" t="s">
        <v>134</v>
      </c>
      <c r="L3347">
        <v>94110</v>
      </c>
      <c r="M3347">
        <v>4409157868</v>
      </c>
      <c r="O3347">
        <v>1</v>
      </c>
      <c r="P3347" t="s">
        <v>3073</v>
      </c>
      <c r="R3347" t="s">
        <v>3561</v>
      </c>
      <c r="S3347" t="s">
        <v>172</v>
      </c>
      <c r="T3347" t="s">
        <v>134</v>
      </c>
      <c r="U3347">
        <v>94065</v>
      </c>
      <c r="V3347" t="s">
        <v>114</v>
      </c>
      <c r="W3347" s="1">
        <v>43637</v>
      </c>
      <c r="Y3347" s="1">
        <v>43637</v>
      </c>
      <c r="Z3347" s="2">
        <v>43009</v>
      </c>
      <c r="AA3347" t="s">
        <v>20604</v>
      </c>
      <c r="AB3347" t="s">
        <v>117</v>
      </c>
      <c r="AC3347" t="s">
        <v>117</v>
      </c>
      <c r="AD3347" t="s">
        <v>117</v>
      </c>
      <c r="AG3347" t="s">
        <v>117</v>
      </c>
      <c r="AH3347" t="s">
        <v>115</v>
      </c>
      <c r="AI3347" t="s">
        <v>117</v>
      </c>
      <c r="AJ3347" t="s">
        <v>132</v>
      </c>
      <c r="AL3347" t="s">
        <v>119</v>
      </c>
      <c r="AM3347" t="s">
        <v>133</v>
      </c>
      <c r="AN3347" t="s">
        <v>134</v>
      </c>
      <c r="AO3347" t="s">
        <v>117</v>
      </c>
      <c r="AP3347" t="s">
        <v>117</v>
      </c>
      <c r="AQ3347" t="s">
        <v>117</v>
      </c>
      <c r="AR3347" t="s">
        <v>117</v>
      </c>
      <c r="AS3347" t="s">
        <v>117</v>
      </c>
      <c r="AT3347" t="s">
        <v>117</v>
      </c>
      <c r="AU3347" t="s">
        <v>117</v>
      </c>
      <c r="AV3347" t="s">
        <v>117</v>
      </c>
      <c r="AW3347" t="s">
        <v>117</v>
      </c>
      <c r="AX3347" t="s">
        <v>117</v>
      </c>
      <c r="AY3347" t="s">
        <v>117</v>
      </c>
      <c r="AZ3347" t="s">
        <v>117</v>
      </c>
      <c r="BA3347" t="s">
        <v>117</v>
      </c>
      <c r="BB3347" t="s">
        <v>117</v>
      </c>
      <c r="BD3347" t="s">
        <v>117</v>
      </c>
      <c r="BF3347" t="s">
        <v>117</v>
      </c>
      <c r="BG3347" t="s">
        <v>117</v>
      </c>
      <c r="BH3347" t="s">
        <v>115</v>
      </c>
      <c r="BI3347" t="s">
        <v>117</v>
      </c>
      <c r="BJ3347" t="s">
        <v>117</v>
      </c>
      <c r="BK3347" t="s">
        <v>117</v>
      </c>
      <c r="BL3347" t="s">
        <v>117</v>
      </c>
      <c r="BM3347" t="s">
        <v>117</v>
      </c>
      <c r="BN3347" t="s">
        <v>117</v>
      </c>
      <c r="BO3347" t="s">
        <v>117</v>
      </c>
      <c r="BP3347" t="s">
        <v>117</v>
      </c>
      <c r="BQ3347" t="s">
        <v>117</v>
      </c>
      <c r="BR3347" t="s">
        <v>117</v>
      </c>
      <c r="BS3347" t="s">
        <v>117</v>
      </c>
      <c r="BT3347" t="s">
        <v>117</v>
      </c>
      <c r="BU3347" t="s">
        <v>117</v>
      </c>
      <c r="BV3347" t="s">
        <v>115</v>
      </c>
      <c r="BW3347" t="s">
        <v>115</v>
      </c>
      <c r="BX3347" t="s">
        <v>117</v>
      </c>
      <c r="BY3347" t="s">
        <v>117</v>
      </c>
      <c r="BZ3347" t="s">
        <v>117</v>
      </c>
      <c r="CA3347" t="s">
        <v>117</v>
      </c>
      <c r="CB3347" t="s">
        <v>117</v>
      </c>
      <c r="CC3347" t="s">
        <v>117</v>
      </c>
      <c r="CD3347" t="s">
        <v>117</v>
      </c>
      <c r="CE3347" t="s">
        <v>117</v>
      </c>
      <c r="CF3347" t="s">
        <v>117</v>
      </c>
      <c r="CG3347" t="s">
        <v>117</v>
      </c>
      <c r="CH3347" t="s">
        <v>117</v>
      </c>
      <c r="CI3347" t="s">
        <v>117</v>
      </c>
      <c r="CJ3347" t="s">
        <v>117</v>
      </c>
      <c r="CK3347" t="s">
        <v>117</v>
      </c>
      <c r="CL3347" t="s">
        <v>117</v>
      </c>
      <c r="CM3347" t="s">
        <v>117</v>
      </c>
      <c r="CN3347" t="s">
        <v>117</v>
      </c>
      <c r="CO3347" t="s">
        <v>117</v>
      </c>
      <c r="CP3347" t="s">
        <v>117</v>
      </c>
      <c r="CQ3347" t="s">
        <v>117</v>
      </c>
      <c r="CR3347" t="s">
        <v>117</v>
      </c>
      <c r="CS3347" t="s">
        <v>117</v>
      </c>
      <c r="CT3347" t="s">
        <v>117</v>
      </c>
      <c r="CU3347" t="s">
        <v>117</v>
      </c>
      <c r="CV3347" t="s">
        <v>117</v>
      </c>
      <c r="CW3347" t="s">
        <v>117</v>
      </c>
    </row>
    <row r="3348" spans="1:101" x14ac:dyDescent="0.25">
      <c r="A3348" t="s">
        <v>100</v>
      </c>
      <c r="B3348">
        <v>161911</v>
      </c>
      <c r="C3348" t="s">
        <v>20605</v>
      </c>
      <c r="D3348" t="s">
        <v>102</v>
      </c>
      <c r="E3348" t="s">
        <v>1053</v>
      </c>
      <c r="F3348" t="s">
        <v>20606</v>
      </c>
      <c r="G3348" t="s">
        <v>20607</v>
      </c>
      <c r="H3348" t="s">
        <v>20608</v>
      </c>
      <c r="I3348" t="s">
        <v>242</v>
      </c>
      <c r="K3348" t="s">
        <v>243</v>
      </c>
      <c r="L3348" t="s">
        <v>20609</v>
      </c>
      <c r="M3348" t="s">
        <v>20610</v>
      </c>
      <c r="N3348" t="s">
        <v>20611</v>
      </c>
      <c r="O3348">
        <v>1</v>
      </c>
      <c r="V3348" t="s">
        <v>114</v>
      </c>
      <c r="W3348" s="1">
        <v>41002</v>
      </c>
      <c r="Y3348" s="1">
        <v>43658</v>
      </c>
      <c r="Z3348" s="2">
        <v>43009</v>
      </c>
      <c r="AA3348" t="s">
        <v>20612</v>
      </c>
      <c r="AB3348" t="s">
        <v>115</v>
      </c>
      <c r="AC3348" t="s">
        <v>117</v>
      </c>
      <c r="AD3348" t="s">
        <v>117</v>
      </c>
      <c r="AF3348" t="s">
        <v>20613</v>
      </c>
      <c r="AG3348" t="s">
        <v>117</v>
      </c>
      <c r="AH3348" t="s">
        <v>115</v>
      </c>
      <c r="AI3348" t="s">
        <v>117</v>
      </c>
      <c r="AJ3348" t="s">
        <v>165</v>
      </c>
      <c r="AK3348" t="s">
        <v>20614</v>
      </c>
      <c r="AL3348" t="s">
        <v>119</v>
      </c>
      <c r="AN3348" t="s">
        <v>243</v>
      </c>
      <c r="AO3348" t="s">
        <v>117</v>
      </c>
      <c r="AP3348" t="s">
        <v>117</v>
      </c>
      <c r="AQ3348" t="s">
        <v>117</v>
      </c>
      <c r="AR3348" t="s">
        <v>117</v>
      </c>
      <c r="AS3348" t="s">
        <v>117</v>
      </c>
      <c r="AT3348" t="s">
        <v>117</v>
      </c>
      <c r="AU3348" t="s">
        <v>117</v>
      </c>
      <c r="AV3348" t="s">
        <v>117</v>
      </c>
      <c r="AW3348" t="s">
        <v>117</v>
      </c>
      <c r="AX3348" t="s">
        <v>117</v>
      </c>
      <c r="AY3348" t="s">
        <v>117</v>
      </c>
      <c r="AZ3348" t="s">
        <v>117</v>
      </c>
      <c r="BA3348" t="s">
        <v>117</v>
      </c>
      <c r="BB3348" t="s">
        <v>117</v>
      </c>
      <c r="BD3348" t="s">
        <v>117</v>
      </c>
      <c r="BF3348" t="s">
        <v>117</v>
      </c>
      <c r="BG3348" t="s">
        <v>115</v>
      </c>
      <c r="BH3348" t="s">
        <v>115</v>
      </c>
      <c r="BI3348" t="s">
        <v>117</v>
      </c>
      <c r="BJ3348" t="s">
        <v>117</v>
      </c>
      <c r="BK3348" t="s">
        <v>117</v>
      </c>
      <c r="BL3348" t="s">
        <v>115</v>
      </c>
      <c r="BM3348" t="s">
        <v>117</v>
      </c>
      <c r="BN3348" t="s">
        <v>117</v>
      </c>
      <c r="BO3348" t="s">
        <v>117</v>
      </c>
      <c r="BP3348" t="s">
        <v>117</v>
      </c>
      <c r="BQ3348" t="s">
        <v>117</v>
      </c>
      <c r="BR3348" t="s">
        <v>115</v>
      </c>
      <c r="BS3348" t="s">
        <v>117</v>
      </c>
      <c r="BT3348" t="s">
        <v>117</v>
      </c>
      <c r="BU3348" t="s">
        <v>115</v>
      </c>
      <c r="BV3348" t="s">
        <v>115</v>
      </c>
      <c r="BW3348" t="s">
        <v>115</v>
      </c>
      <c r="BX3348" t="s">
        <v>117</v>
      </c>
      <c r="BY3348" t="s">
        <v>117</v>
      </c>
      <c r="BZ3348" t="s">
        <v>117</v>
      </c>
      <c r="CA3348" t="s">
        <v>117</v>
      </c>
      <c r="CB3348" t="s">
        <v>117</v>
      </c>
      <c r="CC3348" t="s">
        <v>117</v>
      </c>
      <c r="CD3348" t="s">
        <v>117</v>
      </c>
      <c r="CE3348" t="s">
        <v>117</v>
      </c>
      <c r="CF3348" t="s">
        <v>117</v>
      </c>
      <c r="CG3348" t="s">
        <v>117</v>
      </c>
      <c r="CH3348" t="s">
        <v>117</v>
      </c>
      <c r="CI3348" t="s">
        <v>117</v>
      </c>
      <c r="CJ3348" t="s">
        <v>117</v>
      </c>
      <c r="CK3348" t="s">
        <v>117</v>
      </c>
      <c r="CL3348" t="s">
        <v>117</v>
      </c>
      <c r="CM3348" t="s">
        <v>117</v>
      </c>
      <c r="CN3348" t="s">
        <v>117</v>
      </c>
      <c r="CO3348" t="s">
        <v>117</v>
      </c>
      <c r="CP3348" t="s">
        <v>117</v>
      </c>
      <c r="CQ3348" t="s">
        <v>117</v>
      </c>
      <c r="CR3348" t="s">
        <v>117</v>
      </c>
      <c r="CS3348" t="s">
        <v>117</v>
      </c>
      <c r="CT3348" t="s">
        <v>117</v>
      </c>
      <c r="CU3348" t="s">
        <v>117</v>
      </c>
      <c r="CV3348" t="s">
        <v>117</v>
      </c>
      <c r="CW3348" t="s">
        <v>117</v>
      </c>
    </row>
    <row r="3349" spans="1:101" x14ac:dyDescent="0.25">
      <c r="A3349" t="s">
        <v>207</v>
      </c>
      <c r="B3349">
        <v>163420</v>
      </c>
      <c r="C3349" t="s">
        <v>20615</v>
      </c>
      <c r="D3349" t="s">
        <v>102</v>
      </c>
      <c r="E3349" t="s">
        <v>20616</v>
      </c>
      <c r="F3349" t="s">
        <v>20616</v>
      </c>
      <c r="G3349" t="s">
        <v>20617</v>
      </c>
      <c r="H3349" t="s">
        <v>1849</v>
      </c>
      <c r="I3349" t="s">
        <v>213</v>
      </c>
      <c r="J3349" t="s">
        <v>214</v>
      </c>
      <c r="K3349" t="s">
        <v>134</v>
      </c>
      <c r="L3349">
        <v>10170</v>
      </c>
      <c r="M3349">
        <v>2129167432</v>
      </c>
      <c r="N3349">
        <v>2126825363</v>
      </c>
      <c r="O3349">
        <v>1</v>
      </c>
      <c r="V3349" t="s">
        <v>114</v>
      </c>
      <c r="W3349" s="1">
        <v>40998</v>
      </c>
      <c r="Y3349" s="1">
        <v>43542</v>
      </c>
      <c r="Z3349" s="2">
        <v>43009</v>
      </c>
      <c r="AA3349" t="s">
        <v>20618</v>
      </c>
      <c r="AB3349" t="s">
        <v>117</v>
      </c>
      <c r="AC3349" t="s">
        <v>117</v>
      </c>
      <c r="AD3349" t="s">
        <v>117</v>
      </c>
      <c r="AG3349" t="s">
        <v>117</v>
      </c>
      <c r="AH3349" t="s">
        <v>115</v>
      </c>
      <c r="AI3349" t="s">
        <v>117</v>
      </c>
      <c r="AJ3349" t="s">
        <v>293</v>
      </c>
      <c r="AL3349" t="s">
        <v>119</v>
      </c>
      <c r="AM3349" t="s">
        <v>133</v>
      </c>
      <c r="AN3349" t="s">
        <v>134</v>
      </c>
      <c r="AO3349" t="s">
        <v>117</v>
      </c>
      <c r="AP3349" t="s">
        <v>117</v>
      </c>
      <c r="AQ3349" t="s">
        <v>117</v>
      </c>
      <c r="AR3349" t="s">
        <v>117</v>
      </c>
      <c r="AS3349" t="s">
        <v>117</v>
      </c>
      <c r="AT3349" t="s">
        <v>117</v>
      </c>
      <c r="AU3349" t="s">
        <v>117</v>
      </c>
      <c r="AV3349" t="s">
        <v>117</v>
      </c>
      <c r="AW3349" t="s">
        <v>117</v>
      </c>
      <c r="AX3349" t="s">
        <v>117</v>
      </c>
      <c r="AY3349" t="s">
        <v>117</v>
      </c>
      <c r="AZ3349" t="s">
        <v>117</v>
      </c>
      <c r="BA3349" t="s">
        <v>117</v>
      </c>
      <c r="BB3349" t="s">
        <v>117</v>
      </c>
      <c r="BD3349" t="s">
        <v>117</v>
      </c>
      <c r="BF3349" t="s">
        <v>117</v>
      </c>
      <c r="BG3349" t="s">
        <v>117</v>
      </c>
      <c r="BH3349" t="s">
        <v>117</v>
      </c>
      <c r="BI3349" t="s">
        <v>117</v>
      </c>
      <c r="BJ3349" t="s">
        <v>117</v>
      </c>
      <c r="BK3349" t="s">
        <v>117</v>
      </c>
      <c r="BL3349" t="s">
        <v>117</v>
      </c>
      <c r="BM3349" t="s">
        <v>117</v>
      </c>
      <c r="BN3349" t="s">
        <v>117</v>
      </c>
      <c r="BO3349" t="s">
        <v>117</v>
      </c>
      <c r="BP3349" t="s">
        <v>117</v>
      </c>
      <c r="BQ3349" t="s">
        <v>117</v>
      </c>
      <c r="BR3349" t="s">
        <v>117</v>
      </c>
      <c r="BS3349" t="s">
        <v>117</v>
      </c>
      <c r="BT3349" t="s">
        <v>117</v>
      </c>
      <c r="BU3349" t="s">
        <v>117</v>
      </c>
      <c r="BV3349" t="s">
        <v>115</v>
      </c>
      <c r="BW3349" t="s">
        <v>115</v>
      </c>
      <c r="BX3349" t="s">
        <v>117</v>
      </c>
      <c r="BY3349" t="s">
        <v>117</v>
      </c>
      <c r="BZ3349" t="s">
        <v>117</v>
      </c>
      <c r="CA3349" t="s">
        <v>117</v>
      </c>
      <c r="CB3349" t="s">
        <v>117</v>
      </c>
      <c r="CC3349" t="s">
        <v>117</v>
      </c>
      <c r="CD3349" t="s">
        <v>117</v>
      </c>
      <c r="CE3349" t="s">
        <v>117</v>
      </c>
      <c r="CF3349" t="s">
        <v>117</v>
      </c>
      <c r="CG3349" t="s">
        <v>117</v>
      </c>
      <c r="CH3349" t="s">
        <v>117</v>
      </c>
      <c r="CI3349" t="s">
        <v>117</v>
      </c>
      <c r="CJ3349" t="s">
        <v>117</v>
      </c>
      <c r="CK3349" t="s">
        <v>117</v>
      </c>
      <c r="CL3349" t="s">
        <v>117</v>
      </c>
      <c r="CM3349" t="s">
        <v>117</v>
      </c>
      <c r="CN3349" t="s">
        <v>117</v>
      </c>
      <c r="CO3349" t="s">
        <v>117</v>
      </c>
      <c r="CP3349" t="s">
        <v>117</v>
      </c>
      <c r="CQ3349" t="s">
        <v>117</v>
      </c>
      <c r="CR3349" t="s">
        <v>117</v>
      </c>
      <c r="CS3349" t="s">
        <v>117</v>
      </c>
      <c r="CT3349" t="s">
        <v>117</v>
      </c>
      <c r="CU3349" t="s">
        <v>117</v>
      </c>
      <c r="CV3349" t="s">
        <v>117</v>
      </c>
      <c r="CW3349" t="s">
        <v>117</v>
      </c>
    </row>
    <row r="3350" spans="1:101" x14ac:dyDescent="0.25">
      <c r="A3350" t="s">
        <v>309</v>
      </c>
      <c r="B3350">
        <v>161427</v>
      </c>
      <c r="C3350" t="s">
        <v>20619</v>
      </c>
      <c r="D3350" t="s">
        <v>102</v>
      </c>
      <c r="E3350" t="s">
        <v>20620</v>
      </c>
      <c r="F3350" t="s">
        <v>20620</v>
      </c>
      <c r="G3350" t="s">
        <v>13536</v>
      </c>
      <c r="H3350" t="s">
        <v>20621</v>
      </c>
      <c r="I3350" t="s">
        <v>13538</v>
      </c>
      <c r="J3350" t="s">
        <v>755</v>
      </c>
      <c r="K3350" t="s">
        <v>134</v>
      </c>
      <c r="L3350">
        <v>19087</v>
      </c>
      <c r="M3350" t="s">
        <v>20622</v>
      </c>
      <c r="N3350" t="s">
        <v>20623</v>
      </c>
      <c r="O3350">
        <v>0</v>
      </c>
      <c r="V3350" t="s">
        <v>114</v>
      </c>
      <c r="W3350" s="1">
        <v>40997</v>
      </c>
      <c r="Y3350" s="1">
        <v>43550</v>
      </c>
      <c r="Z3350" s="2">
        <v>43009</v>
      </c>
      <c r="AA3350" t="s">
        <v>20624</v>
      </c>
      <c r="AB3350" t="s">
        <v>117</v>
      </c>
      <c r="AC3350" t="s">
        <v>117</v>
      </c>
      <c r="AD3350" t="s">
        <v>117</v>
      </c>
      <c r="AG3350" t="s">
        <v>115</v>
      </c>
      <c r="AH3350" t="s">
        <v>117</v>
      </c>
      <c r="AI3350" t="s">
        <v>117</v>
      </c>
      <c r="AJ3350" t="s">
        <v>118</v>
      </c>
      <c r="AL3350" t="s">
        <v>119</v>
      </c>
      <c r="AM3350" t="s">
        <v>133</v>
      </c>
      <c r="AN3350" t="s">
        <v>134</v>
      </c>
      <c r="AO3350" t="s">
        <v>117</v>
      </c>
      <c r="AP3350" t="s">
        <v>117</v>
      </c>
      <c r="AQ3350" t="s">
        <v>117</v>
      </c>
      <c r="AR3350" t="s">
        <v>117</v>
      </c>
      <c r="AS3350" t="s">
        <v>117</v>
      </c>
      <c r="AT3350" t="s">
        <v>117</v>
      </c>
      <c r="AU3350" t="s">
        <v>117</v>
      </c>
      <c r="AV3350" t="s">
        <v>117</v>
      </c>
      <c r="AW3350" t="s">
        <v>117</v>
      </c>
      <c r="AX3350" t="s">
        <v>117</v>
      </c>
      <c r="AY3350" t="s">
        <v>117</v>
      </c>
      <c r="AZ3350" t="s">
        <v>117</v>
      </c>
      <c r="BA3350" t="s">
        <v>117</v>
      </c>
      <c r="BB3350" t="s">
        <v>117</v>
      </c>
      <c r="BD3350" t="s">
        <v>117</v>
      </c>
      <c r="BF3350" t="s">
        <v>117</v>
      </c>
      <c r="BG3350" t="s">
        <v>117</v>
      </c>
      <c r="BH3350" t="s">
        <v>115</v>
      </c>
      <c r="BI3350" t="s">
        <v>117</v>
      </c>
      <c r="BJ3350" t="s">
        <v>117</v>
      </c>
      <c r="BK3350" t="s">
        <v>117</v>
      </c>
      <c r="BL3350" t="s">
        <v>117</v>
      </c>
      <c r="BM3350" t="s">
        <v>117</v>
      </c>
      <c r="BN3350" t="s">
        <v>117</v>
      </c>
      <c r="BO3350" t="s">
        <v>117</v>
      </c>
      <c r="BP3350" t="s">
        <v>117</v>
      </c>
      <c r="BQ3350" t="s">
        <v>117</v>
      </c>
      <c r="BR3350" t="s">
        <v>117</v>
      </c>
      <c r="BS3350" t="s">
        <v>117</v>
      </c>
      <c r="BT3350" t="s">
        <v>117</v>
      </c>
      <c r="BU3350" t="s">
        <v>117</v>
      </c>
      <c r="BV3350" t="s">
        <v>115</v>
      </c>
      <c r="BW3350" t="s">
        <v>115</v>
      </c>
      <c r="BX3350" t="s">
        <v>117</v>
      </c>
      <c r="BY3350" t="s">
        <v>115</v>
      </c>
      <c r="BZ3350" t="s">
        <v>117</v>
      </c>
      <c r="CA3350" t="s">
        <v>117</v>
      </c>
      <c r="CB3350" t="s">
        <v>117</v>
      </c>
      <c r="CC3350" t="s">
        <v>117</v>
      </c>
      <c r="CD3350" t="s">
        <v>117</v>
      </c>
      <c r="CE3350" t="s">
        <v>115</v>
      </c>
      <c r="CF3350" t="s">
        <v>117</v>
      </c>
      <c r="CG3350" t="s">
        <v>115</v>
      </c>
      <c r="CH3350" t="s">
        <v>115</v>
      </c>
      <c r="CI3350" t="s">
        <v>117</v>
      </c>
      <c r="CJ3350" t="s">
        <v>117</v>
      </c>
      <c r="CK3350" t="s">
        <v>117</v>
      </c>
      <c r="CL3350" t="s">
        <v>117</v>
      </c>
      <c r="CM3350" t="s">
        <v>117</v>
      </c>
      <c r="CN3350" t="s">
        <v>117</v>
      </c>
      <c r="CO3350" t="s">
        <v>117</v>
      </c>
      <c r="CP3350" t="s">
        <v>117</v>
      </c>
      <c r="CQ3350" t="s">
        <v>117</v>
      </c>
      <c r="CR3350" t="s">
        <v>117</v>
      </c>
      <c r="CS3350" t="s">
        <v>117</v>
      </c>
      <c r="CT3350" t="s">
        <v>117</v>
      </c>
      <c r="CU3350" t="s">
        <v>117</v>
      </c>
      <c r="CV3350" t="s">
        <v>117</v>
      </c>
      <c r="CW3350" t="s">
        <v>117</v>
      </c>
    </row>
    <row r="3351" spans="1:101" x14ac:dyDescent="0.25">
      <c r="A3351" t="s">
        <v>100</v>
      </c>
      <c r="B3351">
        <v>172877</v>
      </c>
      <c r="C3351" t="s">
        <v>20625</v>
      </c>
      <c r="D3351" t="s">
        <v>102</v>
      </c>
      <c r="E3351" t="s">
        <v>20626</v>
      </c>
      <c r="F3351" t="s">
        <v>20626</v>
      </c>
      <c r="G3351" t="s">
        <v>20627</v>
      </c>
      <c r="I3351" t="s">
        <v>3004</v>
      </c>
      <c r="K3351" t="s">
        <v>3005</v>
      </c>
      <c r="L3351" t="s">
        <v>20628</v>
      </c>
      <c r="M3351" t="s">
        <v>20629</v>
      </c>
      <c r="N3351" t="s">
        <v>20630</v>
      </c>
      <c r="O3351">
        <v>0</v>
      </c>
      <c r="P3351" t="s">
        <v>20631</v>
      </c>
      <c r="R3351" t="s">
        <v>3004</v>
      </c>
      <c r="T3351" t="s">
        <v>3005</v>
      </c>
      <c r="U3351" t="s">
        <v>20632</v>
      </c>
      <c r="V3351" t="s">
        <v>114</v>
      </c>
      <c r="W3351" s="1">
        <v>41885</v>
      </c>
      <c r="Y3351" s="1">
        <v>43551</v>
      </c>
      <c r="Z3351" s="2">
        <v>43009</v>
      </c>
      <c r="AA3351" t="s">
        <v>20633</v>
      </c>
      <c r="AB3351" t="s">
        <v>115</v>
      </c>
      <c r="AC3351" t="s">
        <v>117</v>
      </c>
      <c r="AD3351" t="s">
        <v>117</v>
      </c>
      <c r="AF3351" t="s">
        <v>20634</v>
      </c>
      <c r="AG3351" t="s">
        <v>117</v>
      </c>
      <c r="AH3351" t="s">
        <v>115</v>
      </c>
      <c r="AI3351" t="s">
        <v>117</v>
      </c>
      <c r="AJ3351" t="s">
        <v>118</v>
      </c>
      <c r="AL3351" t="s">
        <v>119</v>
      </c>
      <c r="AN3351" t="s">
        <v>3005</v>
      </c>
      <c r="AO3351" t="s">
        <v>117</v>
      </c>
      <c r="AP3351" t="s">
        <v>117</v>
      </c>
      <c r="AQ3351" t="s">
        <v>117</v>
      </c>
      <c r="AR3351" t="s">
        <v>117</v>
      </c>
      <c r="AS3351" t="s">
        <v>117</v>
      </c>
      <c r="AT3351" t="s">
        <v>117</v>
      </c>
      <c r="AU3351" t="s">
        <v>117</v>
      </c>
      <c r="AV3351" t="s">
        <v>117</v>
      </c>
      <c r="AW3351" t="s">
        <v>117</v>
      </c>
      <c r="AX3351" t="s">
        <v>117</v>
      </c>
      <c r="AY3351" t="s">
        <v>117</v>
      </c>
      <c r="AZ3351" t="s">
        <v>117</v>
      </c>
      <c r="BA3351" t="s">
        <v>117</v>
      </c>
      <c r="BB3351" t="s">
        <v>117</v>
      </c>
      <c r="BD3351" t="s">
        <v>117</v>
      </c>
      <c r="BF3351" t="s">
        <v>117</v>
      </c>
      <c r="BG3351" t="s">
        <v>117</v>
      </c>
      <c r="BH3351" t="s">
        <v>117</v>
      </c>
      <c r="BI3351" t="s">
        <v>117</v>
      </c>
      <c r="BJ3351" t="s">
        <v>117</v>
      </c>
      <c r="BK3351" t="s">
        <v>117</v>
      </c>
      <c r="BL3351" t="s">
        <v>117</v>
      </c>
      <c r="BM3351" t="s">
        <v>117</v>
      </c>
      <c r="BN3351" t="s">
        <v>117</v>
      </c>
      <c r="BO3351" t="s">
        <v>117</v>
      </c>
      <c r="BP3351" t="s">
        <v>117</v>
      </c>
      <c r="BQ3351" t="s">
        <v>117</v>
      </c>
      <c r="BR3351" t="s">
        <v>117</v>
      </c>
      <c r="BS3351" t="s">
        <v>117</v>
      </c>
      <c r="BT3351" t="s">
        <v>117</v>
      </c>
      <c r="BU3351" t="s">
        <v>117</v>
      </c>
      <c r="BV3351" t="s">
        <v>117</v>
      </c>
      <c r="BW3351" t="s">
        <v>115</v>
      </c>
      <c r="BX3351" t="s">
        <v>117</v>
      </c>
      <c r="BY3351" t="s">
        <v>117</v>
      </c>
      <c r="BZ3351" t="s">
        <v>117</v>
      </c>
      <c r="CA3351" t="s">
        <v>117</v>
      </c>
      <c r="CB3351" t="s">
        <v>117</v>
      </c>
      <c r="CC3351" t="s">
        <v>117</v>
      </c>
      <c r="CD3351" t="s">
        <v>117</v>
      </c>
      <c r="CE3351" t="s">
        <v>117</v>
      </c>
      <c r="CF3351" t="s">
        <v>117</v>
      </c>
      <c r="CG3351" t="s">
        <v>117</v>
      </c>
      <c r="CH3351" t="s">
        <v>117</v>
      </c>
      <c r="CI3351" t="s">
        <v>117</v>
      </c>
      <c r="CJ3351" t="s">
        <v>117</v>
      </c>
      <c r="CK3351" t="s">
        <v>117</v>
      </c>
      <c r="CL3351" t="s">
        <v>117</v>
      </c>
      <c r="CM3351" t="s">
        <v>117</v>
      </c>
      <c r="CN3351" t="s">
        <v>117</v>
      </c>
      <c r="CO3351" t="s">
        <v>117</v>
      </c>
      <c r="CP3351" t="s">
        <v>117</v>
      </c>
      <c r="CQ3351" t="s">
        <v>117</v>
      </c>
      <c r="CR3351" t="s">
        <v>117</v>
      </c>
      <c r="CS3351" t="s">
        <v>117</v>
      </c>
      <c r="CT3351" t="s">
        <v>117</v>
      </c>
      <c r="CU3351" t="s">
        <v>117</v>
      </c>
      <c r="CV3351" t="s">
        <v>117</v>
      </c>
      <c r="CW3351" t="s">
        <v>117</v>
      </c>
    </row>
    <row r="3352" spans="1:101" x14ac:dyDescent="0.25">
      <c r="A3352" t="s">
        <v>100</v>
      </c>
      <c r="B3352">
        <v>292068</v>
      </c>
      <c r="C3352" t="s">
        <v>20635</v>
      </c>
      <c r="D3352" t="s">
        <v>102</v>
      </c>
      <c r="E3352" t="s">
        <v>20636</v>
      </c>
      <c r="F3352" t="s">
        <v>20637</v>
      </c>
      <c r="G3352" t="s">
        <v>20638</v>
      </c>
      <c r="H3352" t="s">
        <v>20639</v>
      </c>
      <c r="I3352" t="s">
        <v>1486</v>
      </c>
      <c r="K3352" t="s">
        <v>1133</v>
      </c>
      <c r="L3352" t="s">
        <v>20640</v>
      </c>
      <c r="M3352" t="s">
        <v>20641</v>
      </c>
      <c r="O3352">
        <v>0</v>
      </c>
      <c r="V3352" t="s">
        <v>114</v>
      </c>
      <c r="W3352" s="1">
        <v>43131</v>
      </c>
      <c r="Y3352" s="1">
        <v>43649</v>
      </c>
      <c r="Z3352" s="2">
        <v>43009</v>
      </c>
      <c r="AB3352" t="s">
        <v>117</v>
      </c>
      <c r="AC3352" t="s">
        <v>117</v>
      </c>
      <c r="AD3352" t="s">
        <v>117</v>
      </c>
      <c r="AG3352" t="s">
        <v>117</v>
      </c>
      <c r="AH3352" t="s">
        <v>115</v>
      </c>
      <c r="AI3352" t="s">
        <v>117</v>
      </c>
      <c r="AJ3352" t="s">
        <v>132</v>
      </c>
      <c r="AL3352" t="s">
        <v>119</v>
      </c>
      <c r="AM3352" t="s">
        <v>133</v>
      </c>
      <c r="AN3352" t="s">
        <v>134</v>
      </c>
      <c r="AO3352" t="s">
        <v>117</v>
      </c>
      <c r="AP3352" t="s">
        <v>117</v>
      </c>
      <c r="AQ3352" t="s">
        <v>117</v>
      </c>
      <c r="AR3352" t="s">
        <v>117</v>
      </c>
      <c r="AS3352" t="s">
        <v>117</v>
      </c>
      <c r="AT3352" t="s">
        <v>117</v>
      </c>
      <c r="AU3352" t="s">
        <v>117</v>
      </c>
      <c r="AV3352" t="s">
        <v>117</v>
      </c>
      <c r="AW3352" t="s">
        <v>117</v>
      </c>
      <c r="AX3352" t="s">
        <v>117</v>
      </c>
      <c r="AY3352" t="s">
        <v>117</v>
      </c>
      <c r="AZ3352" t="s">
        <v>117</v>
      </c>
      <c r="BA3352" t="s">
        <v>117</v>
      </c>
      <c r="BB3352" t="s">
        <v>117</v>
      </c>
      <c r="BD3352" t="s">
        <v>117</v>
      </c>
      <c r="BF3352" t="s">
        <v>117</v>
      </c>
      <c r="BG3352" t="s">
        <v>117</v>
      </c>
      <c r="BH3352" t="s">
        <v>117</v>
      </c>
      <c r="BI3352" t="s">
        <v>117</v>
      </c>
      <c r="BJ3352" t="s">
        <v>117</v>
      </c>
      <c r="BK3352" t="s">
        <v>117</v>
      </c>
      <c r="BL3352" t="s">
        <v>117</v>
      </c>
      <c r="BM3352" t="s">
        <v>117</v>
      </c>
      <c r="BN3352" t="s">
        <v>117</v>
      </c>
      <c r="BO3352" t="s">
        <v>117</v>
      </c>
      <c r="BP3352" t="s">
        <v>117</v>
      </c>
      <c r="BQ3352" t="s">
        <v>117</v>
      </c>
      <c r="BR3352" t="s">
        <v>117</v>
      </c>
      <c r="BS3352" t="s">
        <v>117</v>
      </c>
      <c r="BT3352" t="s">
        <v>117</v>
      </c>
      <c r="BU3352" t="s">
        <v>117</v>
      </c>
      <c r="BV3352" t="s">
        <v>117</v>
      </c>
      <c r="BW3352" t="s">
        <v>115</v>
      </c>
      <c r="BX3352" t="s">
        <v>117</v>
      </c>
      <c r="BY3352" t="s">
        <v>117</v>
      </c>
      <c r="BZ3352" t="s">
        <v>117</v>
      </c>
      <c r="CA3352" t="s">
        <v>117</v>
      </c>
      <c r="CB3352" t="s">
        <v>117</v>
      </c>
      <c r="CC3352" t="s">
        <v>117</v>
      </c>
      <c r="CD3352" t="s">
        <v>117</v>
      </c>
      <c r="CE3352" t="s">
        <v>117</v>
      </c>
      <c r="CF3352" t="s">
        <v>117</v>
      </c>
      <c r="CG3352" t="s">
        <v>117</v>
      </c>
      <c r="CH3352" t="s">
        <v>117</v>
      </c>
      <c r="CI3352" t="s">
        <v>117</v>
      </c>
      <c r="CJ3352" t="s">
        <v>117</v>
      </c>
      <c r="CK3352" t="s">
        <v>117</v>
      </c>
      <c r="CL3352" t="s">
        <v>117</v>
      </c>
      <c r="CM3352" t="s">
        <v>117</v>
      </c>
      <c r="CN3352" t="s">
        <v>117</v>
      </c>
      <c r="CO3352" t="s">
        <v>117</v>
      </c>
      <c r="CP3352" t="s">
        <v>117</v>
      </c>
      <c r="CQ3352" t="s">
        <v>117</v>
      </c>
      <c r="CR3352" t="s">
        <v>117</v>
      </c>
      <c r="CS3352" t="s">
        <v>117</v>
      </c>
      <c r="CT3352" t="s">
        <v>117</v>
      </c>
      <c r="CU3352" t="s">
        <v>117</v>
      </c>
      <c r="CV3352" t="s">
        <v>117</v>
      </c>
      <c r="CW3352" t="s">
        <v>117</v>
      </c>
    </row>
    <row r="3353" spans="1:101" x14ac:dyDescent="0.25">
      <c r="A3353" t="s">
        <v>167</v>
      </c>
      <c r="B3353">
        <v>160326</v>
      </c>
      <c r="C3353" t="s">
        <v>20642</v>
      </c>
      <c r="D3353" t="s">
        <v>102</v>
      </c>
      <c r="E3353" t="s">
        <v>20643</v>
      </c>
      <c r="F3353" t="s">
        <v>20644</v>
      </c>
      <c r="G3353" t="s">
        <v>20645</v>
      </c>
      <c r="H3353" t="s">
        <v>3093</v>
      </c>
      <c r="I3353" t="s">
        <v>1569</v>
      </c>
      <c r="J3353" t="s">
        <v>172</v>
      </c>
      <c r="K3353" t="s">
        <v>134</v>
      </c>
      <c r="L3353">
        <v>95113</v>
      </c>
      <c r="M3353" t="s">
        <v>20646</v>
      </c>
      <c r="O3353">
        <v>0</v>
      </c>
      <c r="V3353" t="s">
        <v>114</v>
      </c>
      <c r="W3353" s="1">
        <v>40998</v>
      </c>
      <c r="Y3353" s="1">
        <v>43539</v>
      </c>
      <c r="Z3353" s="2">
        <v>43009</v>
      </c>
      <c r="AA3353" t="s">
        <v>20647</v>
      </c>
      <c r="AB3353" t="s">
        <v>117</v>
      </c>
      <c r="AC3353" t="s">
        <v>117</v>
      </c>
      <c r="AD3353" t="s">
        <v>117</v>
      </c>
      <c r="AG3353" t="s">
        <v>115</v>
      </c>
      <c r="AH3353" t="s">
        <v>115</v>
      </c>
      <c r="AI3353" t="s">
        <v>117</v>
      </c>
      <c r="AJ3353" t="s">
        <v>118</v>
      </c>
      <c r="AL3353" t="s">
        <v>119</v>
      </c>
      <c r="AM3353" t="s">
        <v>133</v>
      </c>
      <c r="AN3353" t="s">
        <v>134</v>
      </c>
      <c r="AO3353" t="s">
        <v>117</v>
      </c>
      <c r="AP3353" t="s">
        <v>117</v>
      </c>
      <c r="AQ3353" t="s">
        <v>117</v>
      </c>
      <c r="AR3353" t="s">
        <v>117</v>
      </c>
      <c r="AS3353" t="s">
        <v>117</v>
      </c>
      <c r="AT3353" t="s">
        <v>117</v>
      </c>
      <c r="AU3353" t="s">
        <v>117</v>
      </c>
      <c r="AV3353" t="s">
        <v>117</v>
      </c>
      <c r="AW3353" t="s">
        <v>117</v>
      </c>
      <c r="AX3353" t="s">
        <v>117</v>
      </c>
      <c r="AY3353" t="s">
        <v>117</v>
      </c>
      <c r="AZ3353" t="s">
        <v>117</v>
      </c>
      <c r="BA3353" t="s">
        <v>117</v>
      </c>
      <c r="BB3353" t="s">
        <v>117</v>
      </c>
      <c r="BD3353" t="s">
        <v>117</v>
      </c>
      <c r="BF3353" t="s">
        <v>117</v>
      </c>
      <c r="BG3353" t="s">
        <v>117</v>
      </c>
      <c r="BH3353" t="s">
        <v>117</v>
      </c>
      <c r="BI3353" t="s">
        <v>117</v>
      </c>
      <c r="BJ3353" t="s">
        <v>117</v>
      </c>
      <c r="BK3353" t="s">
        <v>117</v>
      </c>
      <c r="BL3353" t="s">
        <v>117</v>
      </c>
      <c r="BM3353" t="s">
        <v>117</v>
      </c>
      <c r="BN3353" t="s">
        <v>117</v>
      </c>
      <c r="BO3353" t="s">
        <v>117</v>
      </c>
      <c r="BP3353" t="s">
        <v>117</v>
      </c>
      <c r="BQ3353" t="s">
        <v>117</v>
      </c>
      <c r="BR3353" t="s">
        <v>117</v>
      </c>
      <c r="BS3353" t="s">
        <v>117</v>
      </c>
      <c r="BT3353" t="s">
        <v>117</v>
      </c>
      <c r="BU3353" t="s">
        <v>117</v>
      </c>
      <c r="BV3353" t="s">
        <v>115</v>
      </c>
      <c r="BW3353" t="s">
        <v>115</v>
      </c>
      <c r="BX3353" t="s">
        <v>117</v>
      </c>
      <c r="BY3353" t="s">
        <v>117</v>
      </c>
      <c r="BZ3353" t="s">
        <v>117</v>
      </c>
      <c r="CA3353" t="s">
        <v>117</v>
      </c>
      <c r="CB3353" t="s">
        <v>117</v>
      </c>
      <c r="CC3353" t="s">
        <v>117</v>
      </c>
      <c r="CD3353" t="s">
        <v>117</v>
      </c>
      <c r="CE3353" t="s">
        <v>117</v>
      </c>
      <c r="CF3353" t="s">
        <v>117</v>
      </c>
      <c r="CG3353" t="s">
        <v>117</v>
      </c>
      <c r="CH3353" t="s">
        <v>117</v>
      </c>
      <c r="CI3353" t="s">
        <v>117</v>
      </c>
      <c r="CJ3353" t="s">
        <v>117</v>
      </c>
      <c r="CK3353" t="s">
        <v>117</v>
      </c>
      <c r="CL3353" t="s">
        <v>117</v>
      </c>
      <c r="CM3353" t="s">
        <v>117</v>
      </c>
      <c r="CN3353" t="s">
        <v>117</v>
      </c>
      <c r="CO3353" t="s">
        <v>117</v>
      </c>
      <c r="CP3353" t="s">
        <v>117</v>
      </c>
      <c r="CQ3353" t="s">
        <v>117</v>
      </c>
      <c r="CR3353" t="s">
        <v>117</v>
      </c>
      <c r="CS3353" t="s">
        <v>117</v>
      </c>
      <c r="CT3353" t="s">
        <v>117</v>
      </c>
      <c r="CU3353" t="s">
        <v>117</v>
      </c>
      <c r="CV3353" t="s">
        <v>117</v>
      </c>
      <c r="CW3353" t="s">
        <v>117</v>
      </c>
    </row>
    <row r="3354" spans="1:101" x14ac:dyDescent="0.25">
      <c r="A3354" t="s">
        <v>376</v>
      </c>
      <c r="B3354">
        <v>171001</v>
      </c>
      <c r="C3354" t="s">
        <v>20648</v>
      </c>
      <c r="D3354" t="s">
        <v>102</v>
      </c>
      <c r="E3354" t="s">
        <v>20649</v>
      </c>
      <c r="F3354" t="s">
        <v>20649</v>
      </c>
      <c r="G3354" t="s">
        <v>20650</v>
      </c>
      <c r="H3354" t="s">
        <v>816</v>
      </c>
      <c r="I3354" t="s">
        <v>380</v>
      </c>
      <c r="J3354" t="s">
        <v>381</v>
      </c>
      <c r="K3354" t="s">
        <v>134</v>
      </c>
      <c r="L3354">
        <v>75219</v>
      </c>
      <c r="M3354" t="s">
        <v>20651</v>
      </c>
      <c r="N3354" t="s">
        <v>20652</v>
      </c>
      <c r="O3354">
        <v>1</v>
      </c>
      <c r="V3354" t="s">
        <v>114</v>
      </c>
      <c r="W3354" s="1">
        <v>41773</v>
      </c>
      <c r="Y3354" s="1">
        <v>43551</v>
      </c>
      <c r="Z3354" s="2">
        <v>43009</v>
      </c>
      <c r="AA3354" t="s">
        <v>20653</v>
      </c>
      <c r="AB3354" t="s">
        <v>117</v>
      </c>
      <c r="AC3354" t="s">
        <v>117</v>
      </c>
      <c r="AD3354" t="s">
        <v>117</v>
      </c>
      <c r="AG3354" t="s">
        <v>117</v>
      </c>
      <c r="AH3354" t="s">
        <v>115</v>
      </c>
      <c r="AI3354" t="s">
        <v>117</v>
      </c>
      <c r="AJ3354" t="s">
        <v>132</v>
      </c>
      <c r="AL3354" t="s">
        <v>119</v>
      </c>
      <c r="AM3354" t="s">
        <v>4918</v>
      </c>
      <c r="AN3354" t="s">
        <v>134</v>
      </c>
      <c r="AO3354" t="s">
        <v>117</v>
      </c>
      <c r="AP3354" t="s">
        <v>117</v>
      </c>
      <c r="AQ3354" t="s">
        <v>117</v>
      </c>
      <c r="AR3354" t="s">
        <v>117</v>
      </c>
      <c r="AS3354" t="s">
        <v>117</v>
      </c>
      <c r="AT3354" t="s">
        <v>117</v>
      </c>
      <c r="AU3354" t="s">
        <v>117</v>
      </c>
      <c r="AV3354" t="s">
        <v>117</v>
      </c>
      <c r="AW3354" t="s">
        <v>117</v>
      </c>
      <c r="AX3354" t="s">
        <v>117</v>
      </c>
      <c r="AY3354" t="s">
        <v>117</v>
      </c>
      <c r="AZ3354" t="s">
        <v>117</v>
      </c>
      <c r="BA3354" t="s">
        <v>117</v>
      </c>
      <c r="BB3354" t="s">
        <v>117</v>
      </c>
      <c r="BD3354" t="s">
        <v>117</v>
      </c>
      <c r="BF3354" t="s">
        <v>117</v>
      </c>
      <c r="BG3354" t="s">
        <v>117</v>
      </c>
      <c r="BH3354" t="s">
        <v>117</v>
      </c>
      <c r="BI3354" t="s">
        <v>117</v>
      </c>
      <c r="BJ3354" t="s">
        <v>117</v>
      </c>
      <c r="BK3354" t="s">
        <v>117</v>
      </c>
      <c r="BL3354" t="s">
        <v>117</v>
      </c>
      <c r="BM3354" t="s">
        <v>117</v>
      </c>
      <c r="BN3354" t="s">
        <v>117</v>
      </c>
      <c r="BO3354" t="s">
        <v>117</v>
      </c>
      <c r="BP3354" t="s">
        <v>117</v>
      </c>
      <c r="BQ3354" t="s">
        <v>117</v>
      </c>
      <c r="BR3354" t="s">
        <v>117</v>
      </c>
      <c r="BS3354" t="s">
        <v>117</v>
      </c>
      <c r="BT3354" t="s">
        <v>117</v>
      </c>
      <c r="BU3354" t="s">
        <v>117</v>
      </c>
      <c r="BV3354" t="s">
        <v>115</v>
      </c>
      <c r="BW3354" t="s">
        <v>115</v>
      </c>
      <c r="BX3354" t="s">
        <v>117</v>
      </c>
      <c r="BY3354" t="s">
        <v>117</v>
      </c>
      <c r="BZ3354" t="s">
        <v>117</v>
      </c>
      <c r="CA3354" t="s">
        <v>117</v>
      </c>
      <c r="CB3354" t="s">
        <v>117</v>
      </c>
      <c r="CC3354" t="s">
        <v>117</v>
      </c>
      <c r="CD3354" t="s">
        <v>117</v>
      </c>
      <c r="CE3354" t="s">
        <v>117</v>
      </c>
      <c r="CF3354" t="s">
        <v>117</v>
      </c>
      <c r="CG3354" t="s">
        <v>117</v>
      </c>
      <c r="CH3354" t="s">
        <v>117</v>
      </c>
      <c r="CI3354" t="s">
        <v>117</v>
      </c>
      <c r="CJ3354" t="s">
        <v>117</v>
      </c>
      <c r="CK3354" t="s">
        <v>117</v>
      </c>
      <c r="CL3354" t="s">
        <v>117</v>
      </c>
      <c r="CM3354" t="s">
        <v>117</v>
      </c>
      <c r="CN3354" t="s">
        <v>117</v>
      </c>
      <c r="CO3354" t="s">
        <v>117</v>
      </c>
      <c r="CP3354" t="s">
        <v>117</v>
      </c>
      <c r="CQ3354" t="s">
        <v>117</v>
      </c>
      <c r="CR3354" t="s">
        <v>117</v>
      </c>
      <c r="CS3354" t="s">
        <v>117</v>
      </c>
      <c r="CT3354" t="s">
        <v>117</v>
      </c>
      <c r="CU3354" t="s">
        <v>117</v>
      </c>
      <c r="CV3354" t="s">
        <v>117</v>
      </c>
      <c r="CW3354" t="s">
        <v>117</v>
      </c>
    </row>
    <row r="3355" spans="1:101" x14ac:dyDescent="0.25">
      <c r="A3355" t="s">
        <v>207</v>
      </c>
      <c r="B3355">
        <v>299086</v>
      </c>
      <c r="C3355" t="s">
        <v>20654</v>
      </c>
      <c r="D3355" t="s">
        <v>102</v>
      </c>
      <c r="E3355" t="s">
        <v>20655</v>
      </c>
      <c r="F3355" t="s">
        <v>20655</v>
      </c>
      <c r="G3355" t="s">
        <v>20656</v>
      </c>
      <c r="I3355" t="s">
        <v>213</v>
      </c>
      <c r="J3355" t="s">
        <v>214</v>
      </c>
      <c r="K3355" t="s">
        <v>134</v>
      </c>
      <c r="L3355">
        <v>10023</v>
      </c>
      <c r="M3355" t="s">
        <v>20657</v>
      </c>
      <c r="O3355">
        <v>0</v>
      </c>
      <c r="V3355" t="s">
        <v>114</v>
      </c>
      <c r="W3355" s="1">
        <v>43383</v>
      </c>
      <c r="Y3355" s="1">
        <v>43538</v>
      </c>
      <c r="Z3355" s="2">
        <v>43009</v>
      </c>
      <c r="AB3355" t="s">
        <v>117</v>
      </c>
      <c r="AC3355" t="s">
        <v>117</v>
      </c>
      <c r="AD3355" t="s">
        <v>117</v>
      </c>
      <c r="AF3355" t="s">
        <v>20658</v>
      </c>
      <c r="AG3355" t="s">
        <v>117</v>
      </c>
      <c r="AH3355" t="s">
        <v>115</v>
      </c>
      <c r="AI3355" t="s">
        <v>117</v>
      </c>
      <c r="AJ3355" t="s">
        <v>132</v>
      </c>
      <c r="AL3355" t="s">
        <v>119</v>
      </c>
      <c r="AM3355" t="s">
        <v>133</v>
      </c>
      <c r="AN3355" t="s">
        <v>134</v>
      </c>
      <c r="AO3355" t="s">
        <v>117</v>
      </c>
      <c r="AP3355" t="s">
        <v>117</v>
      </c>
      <c r="AQ3355" t="s">
        <v>117</v>
      </c>
      <c r="AR3355" t="s">
        <v>117</v>
      </c>
      <c r="AS3355" t="s">
        <v>117</v>
      </c>
      <c r="AT3355" t="s">
        <v>117</v>
      </c>
      <c r="AU3355" t="s">
        <v>117</v>
      </c>
      <c r="AV3355" t="s">
        <v>117</v>
      </c>
      <c r="AW3355" t="s">
        <v>117</v>
      </c>
      <c r="AX3355" t="s">
        <v>117</v>
      </c>
      <c r="AY3355" t="s">
        <v>117</v>
      </c>
      <c r="AZ3355" t="s">
        <v>117</v>
      </c>
      <c r="BA3355" t="s">
        <v>117</v>
      </c>
      <c r="BB3355" t="s">
        <v>117</v>
      </c>
      <c r="BD3355" t="s">
        <v>117</v>
      </c>
      <c r="BF3355" t="s">
        <v>117</v>
      </c>
      <c r="BG3355" t="s">
        <v>117</v>
      </c>
      <c r="BH3355" t="s">
        <v>117</v>
      </c>
      <c r="BI3355" t="s">
        <v>117</v>
      </c>
      <c r="BJ3355" t="s">
        <v>117</v>
      </c>
      <c r="BK3355" t="s">
        <v>117</v>
      </c>
      <c r="BL3355" t="s">
        <v>117</v>
      </c>
      <c r="BM3355" t="s">
        <v>117</v>
      </c>
      <c r="BN3355" t="s">
        <v>117</v>
      </c>
      <c r="BO3355" t="s">
        <v>117</v>
      </c>
      <c r="BP3355" t="s">
        <v>117</v>
      </c>
      <c r="BQ3355" t="s">
        <v>117</v>
      </c>
      <c r="BR3355" t="s">
        <v>117</v>
      </c>
      <c r="BS3355" t="s">
        <v>117</v>
      </c>
      <c r="BT3355" t="s">
        <v>117</v>
      </c>
      <c r="BU3355" t="s">
        <v>117</v>
      </c>
      <c r="BV3355" t="s">
        <v>117</v>
      </c>
      <c r="BW3355" t="s">
        <v>115</v>
      </c>
      <c r="BX3355" t="s">
        <v>117</v>
      </c>
      <c r="BY3355" t="s">
        <v>117</v>
      </c>
      <c r="BZ3355" t="s">
        <v>117</v>
      </c>
      <c r="CA3355" t="s">
        <v>117</v>
      </c>
      <c r="CB3355" t="s">
        <v>117</v>
      </c>
      <c r="CC3355" t="s">
        <v>117</v>
      </c>
      <c r="CD3355" t="s">
        <v>117</v>
      </c>
      <c r="CE3355" t="s">
        <v>117</v>
      </c>
      <c r="CF3355" t="s">
        <v>117</v>
      </c>
      <c r="CG3355" t="s">
        <v>117</v>
      </c>
      <c r="CH3355" t="s">
        <v>117</v>
      </c>
      <c r="CI3355" t="s">
        <v>117</v>
      </c>
      <c r="CJ3355" t="s">
        <v>117</v>
      </c>
      <c r="CK3355" t="s">
        <v>117</v>
      </c>
      <c r="CL3355" t="s">
        <v>117</v>
      </c>
      <c r="CM3355" t="s">
        <v>117</v>
      </c>
      <c r="CN3355" t="s">
        <v>117</v>
      </c>
      <c r="CO3355" t="s">
        <v>117</v>
      </c>
      <c r="CP3355" t="s">
        <v>117</v>
      </c>
      <c r="CQ3355" t="s">
        <v>117</v>
      </c>
      <c r="CR3355" t="s">
        <v>117</v>
      </c>
      <c r="CS3355" t="s">
        <v>117</v>
      </c>
      <c r="CT3355" t="s">
        <v>117</v>
      </c>
      <c r="CU3355" t="s">
        <v>117</v>
      </c>
      <c r="CV3355" t="s">
        <v>117</v>
      </c>
      <c r="CW3355" t="s">
        <v>117</v>
      </c>
    </row>
    <row r="3356" spans="1:101" x14ac:dyDescent="0.25">
      <c r="A3356" t="s">
        <v>100</v>
      </c>
      <c r="B3356">
        <v>161439</v>
      </c>
      <c r="C3356" t="s">
        <v>20659</v>
      </c>
      <c r="D3356" t="s">
        <v>102</v>
      </c>
      <c r="E3356" t="s">
        <v>20660</v>
      </c>
      <c r="F3356" t="s">
        <v>20660</v>
      </c>
      <c r="G3356" t="s">
        <v>20661</v>
      </c>
      <c r="I3356" t="s">
        <v>242</v>
      </c>
      <c r="K3356" t="s">
        <v>243</v>
      </c>
      <c r="L3356" t="s">
        <v>20662</v>
      </c>
      <c r="M3356" t="s">
        <v>20663</v>
      </c>
      <c r="O3356">
        <v>1</v>
      </c>
      <c r="V3356" t="s">
        <v>114</v>
      </c>
      <c r="W3356" s="1">
        <v>40997</v>
      </c>
      <c r="Y3356" s="1">
        <v>43647</v>
      </c>
      <c r="Z3356" s="2">
        <v>43009</v>
      </c>
      <c r="AA3356" t="s">
        <v>20664</v>
      </c>
      <c r="AB3356" t="s">
        <v>115</v>
      </c>
      <c r="AC3356" t="s">
        <v>117</v>
      </c>
      <c r="AD3356" t="s">
        <v>117</v>
      </c>
      <c r="AG3356" t="s">
        <v>117</v>
      </c>
      <c r="AH3356" t="s">
        <v>115</v>
      </c>
      <c r="AI3356" t="s">
        <v>117</v>
      </c>
      <c r="AJ3356" t="s">
        <v>300</v>
      </c>
      <c r="AL3356" t="s">
        <v>184</v>
      </c>
      <c r="AN3356" t="s">
        <v>243</v>
      </c>
      <c r="AO3356" t="s">
        <v>117</v>
      </c>
      <c r="AP3356" t="s">
        <v>117</v>
      </c>
      <c r="AQ3356" t="s">
        <v>117</v>
      </c>
      <c r="AR3356" t="s">
        <v>117</v>
      </c>
      <c r="AS3356" t="s">
        <v>117</v>
      </c>
      <c r="AT3356" t="s">
        <v>117</v>
      </c>
      <c r="AU3356" t="s">
        <v>117</v>
      </c>
      <c r="AV3356" t="s">
        <v>117</v>
      </c>
      <c r="AW3356" t="s">
        <v>117</v>
      </c>
      <c r="AX3356" t="s">
        <v>117</v>
      </c>
      <c r="AY3356" t="s">
        <v>117</v>
      </c>
      <c r="AZ3356" t="s">
        <v>117</v>
      </c>
      <c r="BA3356" t="s">
        <v>117</v>
      </c>
      <c r="BB3356" t="s">
        <v>117</v>
      </c>
      <c r="BD3356" t="s">
        <v>117</v>
      </c>
      <c r="BF3356" t="s">
        <v>117</v>
      </c>
      <c r="BG3356" t="s">
        <v>117</v>
      </c>
      <c r="BH3356" t="s">
        <v>117</v>
      </c>
      <c r="BI3356" t="s">
        <v>117</v>
      </c>
      <c r="BJ3356" t="s">
        <v>117</v>
      </c>
      <c r="BK3356" t="s">
        <v>117</v>
      </c>
      <c r="BL3356" t="s">
        <v>117</v>
      </c>
      <c r="BM3356" t="s">
        <v>117</v>
      </c>
      <c r="BN3356" t="s">
        <v>117</v>
      </c>
      <c r="BO3356" t="s">
        <v>117</v>
      </c>
      <c r="BP3356" t="s">
        <v>117</v>
      </c>
      <c r="BQ3356" t="s">
        <v>117</v>
      </c>
      <c r="BR3356" t="s">
        <v>117</v>
      </c>
      <c r="BS3356" t="s">
        <v>117</v>
      </c>
      <c r="BT3356" t="s">
        <v>117</v>
      </c>
      <c r="BU3356" t="s">
        <v>117</v>
      </c>
      <c r="BV3356" t="s">
        <v>115</v>
      </c>
      <c r="BW3356" t="s">
        <v>115</v>
      </c>
      <c r="BX3356" t="s">
        <v>117</v>
      </c>
      <c r="BY3356" t="s">
        <v>117</v>
      </c>
      <c r="BZ3356" t="s">
        <v>117</v>
      </c>
      <c r="CA3356" t="s">
        <v>117</v>
      </c>
      <c r="CB3356" t="s">
        <v>117</v>
      </c>
      <c r="CC3356" t="s">
        <v>117</v>
      </c>
      <c r="CD3356" t="s">
        <v>117</v>
      </c>
      <c r="CE3356" t="s">
        <v>117</v>
      </c>
      <c r="CF3356" t="s">
        <v>117</v>
      </c>
      <c r="CG3356" t="s">
        <v>117</v>
      </c>
      <c r="CH3356" t="s">
        <v>117</v>
      </c>
      <c r="CI3356" t="s">
        <v>117</v>
      </c>
      <c r="CJ3356" t="s">
        <v>117</v>
      </c>
      <c r="CK3356" t="s">
        <v>117</v>
      </c>
      <c r="CL3356" t="s">
        <v>117</v>
      </c>
      <c r="CM3356" t="s">
        <v>117</v>
      </c>
      <c r="CN3356" t="s">
        <v>117</v>
      </c>
      <c r="CO3356" t="s">
        <v>117</v>
      </c>
      <c r="CP3356" t="s">
        <v>117</v>
      </c>
      <c r="CQ3356" t="s">
        <v>117</v>
      </c>
      <c r="CR3356" t="s">
        <v>117</v>
      </c>
      <c r="CS3356" t="s">
        <v>117</v>
      </c>
      <c r="CT3356" t="s">
        <v>117</v>
      </c>
      <c r="CU3356" t="s">
        <v>117</v>
      </c>
      <c r="CV3356" t="s">
        <v>117</v>
      </c>
      <c r="CW3356" t="s">
        <v>117</v>
      </c>
    </row>
    <row r="3357" spans="1:101" x14ac:dyDescent="0.25">
      <c r="A3357" t="s">
        <v>100</v>
      </c>
      <c r="B3357">
        <v>281453</v>
      </c>
      <c r="C3357" t="s">
        <v>20665</v>
      </c>
      <c r="D3357" t="s">
        <v>102</v>
      </c>
      <c r="E3357" t="s">
        <v>20666</v>
      </c>
      <c r="F3357" t="s">
        <v>20666</v>
      </c>
      <c r="G3357" t="s">
        <v>20667</v>
      </c>
      <c r="I3357" t="s">
        <v>1286</v>
      </c>
      <c r="K3357" t="s">
        <v>328</v>
      </c>
      <c r="L3357" t="s">
        <v>20668</v>
      </c>
      <c r="M3357" t="s">
        <v>20669</v>
      </c>
      <c r="N3357" t="s">
        <v>20670</v>
      </c>
      <c r="O3357">
        <v>1</v>
      </c>
      <c r="P3357" t="s">
        <v>20671</v>
      </c>
      <c r="R3357" t="s">
        <v>1286</v>
      </c>
      <c r="T3357" t="s">
        <v>328</v>
      </c>
      <c r="U3357" t="s">
        <v>20672</v>
      </c>
      <c r="V3357" t="s">
        <v>114</v>
      </c>
      <c r="W3357" s="1">
        <v>42356</v>
      </c>
      <c r="Y3357" s="1">
        <v>43550</v>
      </c>
      <c r="Z3357" s="2">
        <v>43009</v>
      </c>
      <c r="AA3357" t="s">
        <v>20673</v>
      </c>
      <c r="AB3357" t="s">
        <v>115</v>
      </c>
      <c r="AC3357" t="s">
        <v>117</v>
      </c>
      <c r="AD3357" t="s">
        <v>117</v>
      </c>
      <c r="AF3357" t="s">
        <v>20674</v>
      </c>
      <c r="AG3357" t="s">
        <v>117</v>
      </c>
      <c r="AH3357" t="s">
        <v>115</v>
      </c>
      <c r="AI3357" t="s">
        <v>117</v>
      </c>
      <c r="AJ3357" t="s">
        <v>118</v>
      </c>
      <c r="AL3357" t="s">
        <v>119</v>
      </c>
      <c r="AN3357" t="s">
        <v>328</v>
      </c>
      <c r="AO3357" t="s">
        <v>117</v>
      </c>
      <c r="AP3357" t="s">
        <v>117</v>
      </c>
      <c r="AQ3357" t="s">
        <v>117</v>
      </c>
      <c r="AR3357" t="s">
        <v>117</v>
      </c>
      <c r="AS3357" t="s">
        <v>117</v>
      </c>
      <c r="AT3357" t="s">
        <v>117</v>
      </c>
      <c r="AU3357" t="s">
        <v>117</v>
      </c>
      <c r="AV3357" t="s">
        <v>117</v>
      </c>
      <c r="AW3357" t="s">
        <v>117</v>
      </c>
      <c r="AX3357" t="s">
        <v>117</v>
      </c>
      <c r="AY3357" t="s">
        <v>117</v>
      </c>
      <c r="AZ3357" t="s">
        <v>117</v>
      </c>
      <c r="BA3357" t="s">
        <v>117</v>
      </c>
      <c r="BB3357" t="s">
        <v>117</v>
      </c>
      <c r="BD3357" t="s">
        <v>117</v>
      </c>
      <c r="BF3357" t="s">
        <v>115</v>
      </c>
      <c r="BG3357" t="s">
        <v>117</v>
      </c>
      <c r="BH3357" t="s">
        <v>117</v>
      </c>
      <c r="BI3357" t="s">
        <v>117</v>
      </c>
      <c r="BJ3357" t="s">
        <v>117</v>
      </c>
      <c r="BK3357" t="s">
        <v>117</v>
      </c>
      <c r="BL3357" t="s">
        <v>117</v>
      </c>
      <c r="BM3357" t="s">
        <v>117</v>
      </c>
      <c r="BN3357" t="s">
        <v>117</v>
      </c>
      <c r="BO3357" t="s">
        <v>117</v>
      </c>
      <c r="BP3357" t="s">
        <v>117</v>
      </c>
      <c r="BQ3357" t="s">
        <v>117</v>
      </c>
      <c r="BR3357" t="s">
        <v>117</v>
      </c>
      <c r="BS3357" t="s">
        <v>117</v>
      </c>
      <c r="BT3357" t="s">
        <v>117</v>
      </c>
      <c r="BU3357" t="s">
        <v>117</v>
      </c>
      <c r="BV3357" t="s">
        <v>117</v>
      </c>
      <c r="BW3357" t="s">
        <v>115</v>
      </c>
      <c r="BX3357" t="s">
        <v>117</v>
      </c>
      <c r="BY3357" t="s">
        <v>117</v>
      </c>
      <c r="BZ3357" t="s">
        <v>117</v>
      </c>
      <c r="CA3357" t="s">
        <v>117</v>
      </c>
      <c r="CB3357" t="s">
        <v>117</v>
      </c>
      <c r="CC3357" t="s">
        <v>117</v>
      </c>
      <c r="CD3357" t="s">
        <v>117</v>
      </c>
      <c r="CE3357" t="s">
        <v>117</v>
      </c>
      <c r="CF3357" t="s">
        <v>117</v>
      </c>
      <c r="CG3357" t="s">
        <v>117</v>
      </c>
      <c r="CH3357" t="s">
        <v>117</v>
      </c>
      <c r="CI3357" t="s">
        <v>117</v>
      </c>
      <c r="CJ3357" t="s">
        <v>117</v>
      </c>
      <c r="CK3357" t="s">
        <v>117</v>
      </c>
      <c r="CL3357" t="s">
        <v>117</v>
      </c>
      <c r="CM3357" t="s">
        <v>117</v>
      </c>
      <c r="CN3357" t="s">
        <v>117</v>
      </c>
      <c r="CO3357" t="s">
        <v>117</v>
      </c>
      <c r="CP3357" t="s">
        <v>117</v>
      </c>
      <c r="CQ3357" t="s">
        <v>117</v>
      </c>
      <c r="CR3357" t="s">
        <v>117</v>
      </c>
      <c r="CS3357" t="s">
        <v>117</v>
      </c>
      <c r="CT3357" t="s">
        <v>117</v>
      </c>
      <c r="CU3357" t="s">
        <v>117</v>
      </c>
      <c r="CV3357" t="s">
        <v>117</v>
      </c>
      <c r="CW3357" t="s">
        <v>117</v>
      </c>
    </row>
    <row r="3358" spans="1:101" x14ac:dyDescent="0.25">
      <c r="A3358" t="s">
        <v>207</v>
      </c>
      <c r="B3358">
        <v>282602</v>
      </c>
      <c r="C3358" t="s">
        <v>20675</v>
      </c>
      <c r="D3358" t="s">
        <v>102</v>
      </c>
      <c r="E3358" t="s">
        <v>20676</v>
      </c>
      <c r="F3358" t="s">
        <v>20676</v>
      </c>
      <c r="G3358" t="s">
        <v>11824</v>
      </c>
      <c r="H3358" t="s">
        <v>3491</v>
      </c>
      <c r="I3358" t="s">
        <v>213</v>
      </c>
      <c r="J3358" t="s">
        <v>214</v>
      </c>
      <c r="K3358" t="s">
        <v>134</v>
      </c>
      <c r="L3358">
        <v>10022</v>
      </c>
      <c r="M3358" t="s">
        <v>20677</v>
      </c>
      <c r="O3358">
        <v>0</v>
      </c>
      <c r="V3358" t="s">
        <v>114</v>
      </c>
      <c r="W3358" s="1">
        <v>42411</v>
      </c>
      <c r="Y3358" s="1">
        <v>43554</v>
      </c>
      <c r="Z3358" s="2">
        <v>43009</v>
      </c>
      <c r="AA3358" t="s">
        <v>20678</v>
      </c>
      <c r="AB3358" t="s">
        <v>117</v>
      </c>
      <c r="AC3358" t="s">
        <v>117</v>
      </c>
      <c r="AD3358" t="s">
        <v>117</v>
      </c>
      <c r="AF3358" t="s">
        <v>1053</v>
      </c>
      <c r="AG3358" t="s">
        <v>117</v>
      </c>
      <c r="AH3358" t="s">
        <v>115</v>
      </c>
      <c r="AI3358" t="s">
        <v>117</v>
      </c>
      <c r="AJ3358" t="s">
        <v>132</v>
      </c>
      <c r="AL3358" t="s">
        <v>119</v>
      </c>
      <c r="AM3358" t="s">
        <v>133</v>
      </c>
      <c r="AN3358" t="s">
        <v>134</v>
      </c>
      <c r="AO3358" t="s">
        <v>117</v>
      </c>
      <c r="AP3358" t="s">
        <v>117</v>
      </c>
      <c r="AQ3358" t="s">
        <v>117</v>
      </c>
      <c r="AR3358" t="s">
        <v>117</v>
      </c>
      <c r="AS3358" t="s">
        <v>117</v>
      </c>
      <c r="AT3358" t="s">
        <v>117</v>
      </c>
      <c r="AU3358" t="s">
        <v>117</v>
      </c>
      <c r="AV3358" t="s">
        <v>117</v>
      </c>
      <c r="AW3358" t="s">
        <v>117</v>
      </c>
      <c r="AX3358" t="s">
        <v>117</v>
      </c>
      <c r="AY3358" t="s">
        <v>117</v>
      </c>
      <c r="AZ3358" t="s">
        <v>117</v>
      </c>
      <c r="BA3358" t="s">
        <v>117</v>
      </c>
      <c r="BB3358" t="s">
        <v>117</v>
      </c>
      <c r="BD3358" t="s">
        <v>117</v>
      </c>
      <c r="BF3358" t="s">
        <v>117</v>
      </c>
      <c r="BG3358" t="s">
        <v>117</v>
      </c>
      <c r="BH3358" t="s">
        <v>117</v>
      </c>
      <c r="BI3358" t="s">
        <v>117</v>
      </c>
      <c r="BJ3358" t="s">
        <v>117</v>
      </c>
      <c r="BK3358" t="s">
        <v>117</v>
      </c>
      <c r="BL3358" t="s">
        <v>117</v>
      </c>
      <c r="BM3358" t="s">
        <v>117</v>
      </c>
      <c r="BN3358" t="s">
        <v>117</v>
      </c>
      <c r="BO3358" t="s">
        <v>117</v>
      </c>
      <c r="BP3358" t="s">
        <v>117</v>
      </c>
      <c r="BQ3358" t="s">
        <v>117</v>
      </c>
      <c r="BR3358" t="s">
        <v>117</v>
      </c>
      <c r="BS3358" t="s">
        <v>117</v>
      </c>
      <c r="BT3358" t="s">
        <v>117</v>
      </c>
      <c r="BU3358" t="s">
        <v>117</v>
      </c>
      <c r="BV3358" t="s">
        <v>115</v>
      </c>
      <c r="BW3358" t="s">
        <v>115</v>
      </c>
      <c r="BX3358" t="s">
        <v>117</v>
      </c>
      <c r="BY3358" t="s">
        <v>117</v>
      </c>
      <c r="BZ3358" t="s">
        <v>117</v>
      </c>
      <c r="CA3358" t="s">
        <v>117</v>
      </c>
      <c r="CB3358" t="s">
        <v>117</v>
      </c>
      <c r="CC3358" t="s">
        <v>117</v>
      </c>
      <c r="CD3358" t="s">
        <v>117</v>
      </c>
      <c r="CE3358" t="s">
        <v>117</v>
      </c>
      <c r="CF3358" t="s">
        <v>117</v>
      </c>
      <c r="CG3358" t="s">
        <v>117</v>
      </c>
      <c r="CH3358" t="s">
        <v>117</v>
      </c>
      <c r="CI3358" t="s">
        <v>117</v>
      </c>
      <c r="CJ3358" t="s">
        <v>117</v>
      </c>
      <c r="CK3358" t="s">
        <v>117</v>
      </c>
      <c r="CL3358" t="s">
        <v>117</v>
      </c>
      <c r="CM3358" t="s">
        <v>117</v>
      </c>
      <c r="CN3358" t="s">
        <v>117</v>
      </c>
      <c r="CO3358" t="s">
        <v>117</v>
      </c>
      <c r="CP3358" t="s">
        <v>117</v>
      </c>
      <c r="CQ3358" t="s">
        <v>117</v>
      </c>
      <c r="CR3358" t="s">
        <v>117</v>
      </c>
      <c r="CS3358" t="s">
        <v>117</v>
      </c>
      <c r="CT3358" t="s">
        <v>117</v>
      </c>
      <c r="CU3358" t="s">
        <v>117</v>
      </c>
      <c r="CV3358" t="s">
        <v>117</v>
      </c>
      <c r="CW3358" t="s">
        <v>117</v>
      </c>
    </row>
    <row r="3359" spans="1:101" x14ac:dyDescent="0.25">
      <c r="A3359" t="s">
        <v>100</v>
      </c>
      <c r="B3359">
        <v>162709</v>
      </c>
      <c r="C3359" t="s">
        <v>20679</v>
      </c>
      <c r="D3359" t="s">
        <v>102</v>
      </c>
      <c r="E3359" t="s">
        <v>20680</v>
      </c>
      <c r="F3359" t="s">
        <v>20680</v>
      </c>
      <c r="G3359" t="s">
        <v>1460</v>
      </c>
      <c r="H3359" t="s">
        <v>3643</v>
      </c>
      <c r="I3359" t="s">
        <v>3638</v>
      </c>
      <c r="K3359" t="s">
        <v>525</v>
      </c>
      <c r="L3359">
        <v>11324</v>
      </c>
      <c r="M3359" t="s">
        <v>17005</v>
      </c>
      <c r="N3359" t="s">
        <v>17006</v>
      </c>
      <c r="O3359">
        <v>0</v>
      </c>
      <c r="V3359" t="s">
        <v>114</v>
      </c>
      <c r="W3359" s="1">
        <v>40998</v>
      </c>
      <c r="Y3359" s="1">
        <v>43627</v>
      </c>
      <c r="Z3359" s="2">
        <v>43009</v>
      </c>
      <c r="AB3359" t="s">
        <v>115</v>
      </c>
      <c r="AC3359" t="s">
        <v>117</v>
      </c>
      <c r="AD3359" t="s">
        <v>117</v>
      </c>
      <c r="AG3359" t="s">
        <v>117</v>
      </c>
      <c r="AH3359" t="s">
        <v>115</v>
      </c>
      <c r="AI3359" t="s">
        <v>117</v>
      </c>
      <c r="AJ3359" t="s">
        <v>165</v>
      </c>
      <c r="AK3359" t="s">
        <v>3671</v>
      </c>
      <c r="AL3359" t="s">
        <v>184</v>
      </c>
      <c r="AN3359" t="s">
        <v>525</v>
      </c>
      <c r="AO3359" t="s">
        <v>117</v>
      </c>
      <c r="AP3359" t="s">
        <v>117</v>
      </c>
      <c r="AQ3359" t="s">
        <v>117</v>
      </c>
      <c r="AR3359" t="s">
        <v>117</v>
      </c>
      <c r="AS3359" t="s">
        <v>117</v>
      </c>
      <c r="AT3359" t="s">
        <v>117</v>
      </c>
      <c r="AU3359" t="s">
        <v>117</v>
      </c>
      <c r="AV3359" t="s">
        <v>117</v>
      </c>
      <c r="AW3359" t="s">
        <v>117</v>
      </c>
      <c r="AX3359" t="s">
        <v>117</v>
      </c>
      <c r="AY3359" t="s">
        <v>117</v>
      </c>
      <c r="AZ3359" t="s">
        <v>117</v>
      </c>
      <c r="BA3359" t="s">
        <v>117</v>
      </c>
      <c r="BB3359" t="s">
        <v>117</v>
      </c>
      <c r="BD3359" t="s">
        <v>117</v>
      </c>
      <c r="BF3359" t="s">
        <v>117</v>
      </c>
      <c r="BG3359" t="s">
        <v>117</v>
      </c>
      <c r="BH3359" t="s">
        <v>115</v>
      </c>
      <c r="BI3359" t="s">
        <v>117</v>
      </c>
      <c r="BJ3359" t="s">
        <v>117</v>
      </c>
      <c r="BK3359" t="s">
        <v>117</v>
      </c>
      <c r="BL3359" t="s">
        <v>117</v>
      </c>
      <c r="BM3359" t="s">
        <v>117</v>
      </c>
      <c r="BN3359" t="s">
        <v>117</v>
      </c>
      <c r="BO3359" t="s">
        <v>117</v>
      </c>
      <c r="BP3359" t="s">
        <v>117</v>
      </c>
      <c r="BQ3359" t="s">
        <v>117</v>
      </c>
      <c r="BR3359" t="s">
        <v>117</v>
      </c>
      <c r="BS3359" t="s">
        <v>117</v>
      </c>
      <c r="BT3359" t="s">
        <v>117</v>
      </c>
      <c r="BU3359" t="s">
        <v>117</v>
      </c>
      <c r="BV3359" t="s">
        <v>117</v>
      </c>
      <c r="BW3359" t="s">
        <v>115</v>
      </c>
      <c r="BX3359" t="s">
        <v>117</v>
      </c>
      <c r="BY3359" t="s">
        <v>117</v>
      </c>
      <c r="BZ3359" t="s">
        <v>117</v>
      </c>
      <c r="CA3359" t="s">
        <v>117</v>
      </c>
      <c r="CB3359" t="s">
        <v>117</v>
      </c>
      <c r="CC3359" t="s">
        <v>117</v>
      </c>
      <c r="CD3359" t="s">
        <v>117</v>
      </c>
      <c r="CE3359" t="s">
        <v>117</v>
      </c>
      <c r="CF3359" t="s">
        <v>117</v>
      </c>
      <c r="CG3359" t="s">
        <v>117</v>
      </c>
      <c r="CH3359" t="s">
        <v>117</v>
      </c>
      <c r="CI3359" t="s">
        <v>117</v>
      </c>
      <c r="CJ3359" t="s">
        <v>117</v>
      </c>
      <c r="CK3359" t="s">
        <v>117</v>
      </c>
      <c r="CL3359" t="s">
        <v>117</v>
      </c>
      <c r="CM3359" t="s">
        <v>117</v>
      </c>
      <c r="CN3359" t="s">
        <v>117</v>
      </c>
      <c r="CO3359" t="s">
        <v>117</v>
      </c>
      <c r="CP3359" t="s">
        <v>117</v>
      </c>
      <c r="CQ3359" t="s">
        <v>117</v>
      </c>
      <c r="CR3359" t="s">
        <v>117</v>
      </c>
      <c r="CS3359" t="s">
        <v>117</v>
      </c>
      <c r="CT3359" t="s">
        <v>117</v>
      </c>
      <c r="CU3359" t="s">
        <v>117</v>
      </c>
      <c r="CV3359" t="s">
        <v>117</v>
      </c>
      <c r="CW3359" t="s">
        <v>117</v>
      </c>
    </row>
    <row r="3360" spans="1:101" x14ac:dyDescent="0.25">
      <c r="A3360" t="s">
        <v>207</v>
      </c>
      <c r="B3360">
        <v>289820</v>
      </c>
      <c r="C3360" t="s">
        <v>20681</v>
      </c>
      <c r="D3360" t="s">
        <v>102</v>
      </c>
      <c r="E3360" t="s">
        <v>20682</v>
      </c>
      <c r="F3360" t="s">
        <v>20682</v>
      </c>
      <c r="G3360" t="s">
        <v>20683</v>
      </c>
      <c r="H3360" t="s">
        <v>540</v>
      </c>
      <c r="I3360" t="s">
        <v>213</v>
      </c>
      <c r="J3360" t="s">
        <v>214</v>
      </c>
      <c r="K3360" t="s">
        <v>134</v>
      </c>
      <c r="L3360">
        <v>10017</v>
      </c>
      <c r="M3360" t="s">
        <v>20684</v>
      </c>
      <c r="O3360">
        <v>0</v>
      </c>
      <c r="V3360" t="s">
        <v>114</v>
      </c>
      <c r="W3360" s="1">
        <v>42976</v>
      </c>
      <c r="Y3360" s="1">
        <v>43553</v>
      </c>
      <c r="Z3360" s="2">
        <v>43009</v>
      </c>
      <c r="AA3360" t="s">
        <v>20685</v>
      </c>
      <c r="AB3360" t="s">
        <v>117</v>
      </c>
      <c r="AC3360" t="s">
        <v>117</v>
      </c>
      <c r="AD3360" t="s">
        <v>117</v>
      </c>
      <c r="AG3360" t="s">
        <v>115</v>
      </c>
      <c r="AH3360" t="s">
        <v>117</v>
      </c>
      <c r="AI3360" t="s">
        <v>117</v>
      </c>
      <c r="AJ3360" t="s">
        <v>132</v>
      </c>
      <c r="AL3360" t="s">
        <v>119</v>
      </c>
      <c r="AM3360" t="s">
        <v>133</v>
      </c>
      <c r="AN3360" t="s">
        <v>134</v>
      </c>
      <c r="AO3360" t="s">
        <v>117</v>
      </c>
      <c r="AP3360" t="s">
        <v>117</v>
      </c>
      <c r="AQ3360" t="s">
        <v>117</v>
      </c>
      <c r="AR3360" t="s">
        <v>117</v>
      </c>
      <c r="AS3360" t="s">
        <v>117</v>
      </c>
      <c r="AT3360" t="s">
        <v>117</v>
      </c>
      <c r="AU3360" t="s">
        <v>117</v>
      </c>
      <c r="AV3360" t="s">
        <v>117</v>
      </c>
      <c r="AW3360" t="s">
        <v>117</v>
      </c>
      <c r="AX3360" t="s">
        <v>117</v>
      </c>
      <c r="AY3360" t="s">
        <v>117</v>
      </c>
      <c r="AZ3360" t="s">
        <v>117</v>
      </c>
      <c r="BA3360" t="s">
        <v>117</v>
      </c>
      <c r="BB3360" t="s">
        <v>117</v>
      </c>
      <c r="BD3360" t="s">
        <v>115</v>
      </c>
      <c r="BE3360" t="s">
        <v>115</v>
      </c>
      <c r="BF3360" t="s">
        <v>115</v>
      </c>
      <c r="BG3360" t="s">
        <v>117</v>
      </c>
      <c r="BH3360" t="s">
        <v>117</v>
      </c>
      <c r="BI3360" t="s">
        <v>117</v>
      </c>
      <c r="BJ3360" t="s">
        <v>117</v>
      </c>
      <c r="BK3360" t="s">
        <v>117</v>
      </c>
      <c r="BL3360" t="s">
        <v>117</v>
      </c>
      <c r="BM3360" t="s">
        <v>117</v>
      </c>
      <c r="BN3360" t="s">
        <v>117</v>
      </c>
      <c r="BO3360" t="s">
        <v>117</v>
      </c>
      <c r="BP3360" t="s">
        <v>117</v>
      </c>
      <c r="BQ3360" t="s">
        <v>117</v>
      </c>
      <c r="BR3360" t="s">
        <v>117</v>
      </c>
      <c r="BS3360" t="s">
        <v>117</v>
      </c>
      <c r="BT3360" t="s">
        <v>117</v>
      </c>
      <c r="BU3360" t="s">
        <v>117</v>
      </c>
      <c r="BV3360" t="s">
        <v>115</v>
      </c>
      <c r="BW3360" t="s">
        <v>115</v>
      </c>
      <c r="BX3360" t="s">
        <v>117</v>
      </c>
      <c r="BY3360" t="s">
        <v>117</v>
      </c>
      <c r="BZ3360" t="s">
        <v>117</v>
      </c>
      <c r="CA3360" t="s">
        <v>117</v>
      </c>
      <c r="CB3360" t="s">
        <v>117</v>
      </c>
      <c r="CC3360" t="s">
        <v>117</v>
      </c>
      <c r="CD3360" t="s">
        <v>117</v>
      </c>
      <c r="CE3360" t="s">
        <v>117</v>
      </c>
      <c r="CF3360" t="s">
        <v>117</v>
      </c>
      <c r="CG3360" t="s">
        <v>117</v>
      </c>
      <c r="CH3360" t="s">
        <v>117</v>
      </c>
      <c r="CI3360" t="s">
        <v>117</v>
      </c>
      <c r="CJ3360" t="s">
        <v>117</v>
      </c>
      <c r="CK3360" t="s">
        <v>117</v>
      </c>
      <c r="CL3360" t="s">
        <v>117</v>
      </c>
      <c r="CM3360" t="s">
        <v>117</v>
      </c>
      <c r="CN3360" t="s">
        <v>117</v>
      </c>
      <c r="CO3360" t="s">
        <v>117</v>
      </c>
      <c r="CP3360" t="s">
        <v>117</v>
      </c>
      <c r="CQ3360" t="s">
        <v>117</v>
      </c>
      <c r="CR3360" t="s">
        <v>117</v>
      </c>
      <c r="CS3360" t="s">
        <v>117</v>
      </c>
      <c r="CT3360" t="s">
        <v>117</v>
      </c>
      <c r="CU3360" t="s">
        <v>117</v>
      </c>
      <c r="CV3360" t="s">
        <v>117</v>
      </c>
      <c r="CW3360" t="s">
        <v>117</v>
      </c>
    </row>
    <row r="3361" spans="1:101" x14ac:dyDescent="0.25">
      <c r="A3361" t="s">
        <v>100</v>
      </c>
      <c r="B3361">
        <v>164152</v>
      </c>
      <c r="C3361" t="s">
        <v>20686</v>
      </c>
      <c r="D3361" t="s">
        <v>102</v>
      </c>
      <c r="E3361" t="s">
        <v>20687</v>
      </c>
      <c r="F3361" t="s">
        <v>20688</v>
      </c>
      <c r="G3361" t="s">
        <v>11588</v>
      </c>
      <c r="H3361" t="s">
        <v>20689</v>
      </c>
      <c r="I3361" t="s">
        <v>305</v>
      </c>
      <c r="K3361" t="s">
        <v>140</v>
      </c>
      <c r="L3361" t="s">
        <v>20690</v>
      </c>
      <c r="M3361" t="s">
        <v>20691</v>
      </c>
      <c r="N3361" t="s">
        <v>20692</v>
      </c>
      <c r="O3361">
        <v>2</v>
      </c>
      <c r="V3361" t="s">
        <v>114</v>
      </c>
      <c r="W3361" s="1">
        <v>41568</v>
      </c>
      <c r="Y3361" s="1">
        <v>43550</v>
      </c>
      <c r="Z3361" s="2">
        <v>43009</v>
      </c>
      <c r="AA3361" t="s">
        <v>20693</v>
      </c>
      <c r="AB3361" t="s">
        <v>117</v>
      </c>
      <c r="AC3361" t="s">
        <v>117</v>
      </c>
      <c r="AD3361" t="s">
        <v>117</v>
      </c>
      <c r="AF3361" t="s">
        <v>20694</v>
      </c>
      <c r="AG3361" t="s">
        <v>117</v>
      </c>
      <c r="AH3361" t="s">
        <v>115</v>
      </c>
      <c r="AI3361" t="s">
        <v>117</v>
      </c>
      <c r="AJ3361" t="s">
        <v>118</v>
      </c>
      <c r="AL3361" t="s">
        <v>119</v>
      </c>
      <c r="AN3361" t="s">
        <v>140</v>
      </c>
      <c r="AO3361" t="s">
        <v>117</v>
      </c>
      <c r="AP3361" t="s">
        <v>117</v>
      </c>
      <c r="AQ3361" t="s">
        <v>117</v>
      </c>
      <c r="AR3361" t="s">
        <v>117</v>
      </c>
      <c r="AS3361" t="s">
        <v>117</v>
      </c>
      <c r="AT3361" t="s">
        <v>117</v>
      </c>
      <c r="AU3361" t="s">
        <v>117</v>
      </c>
      <c r="AV3361" t="s">
        <v>117</v>
      </c>
      <c r="AW3361" t="s">
        <v>117</v>
      </c>
      <c r="AX3361" t="s">
        <v>117</v>
      </c>
      <c r="AY3361" t="s">
        <v>117</v>
      </c>
      <c r="AZ3361" t="s">
        <v>117</v>
      </c>
      <c r="BA3361" t="s">
        <v>117</v>
      </c>
      <c r="BB3361" t="s">
        <v>117</v>
      </c>
      <c r="BD3361" t="s">
        <v>117</v>
      </c>
      <c r="BF3361" t="s">
        <v>117</v>
      </c>
      <c r="BG3361" t="s">
        <v>117</v>
      </c>
      <c r="BH3361" t="s">
        <v>117</v>
      </c>
      <c r="BI3361" t="s">
        <v>117</v>
      </c>
      <c r="BJ3361" t="s">
        <v>117</v>
      </c>
      <c r="BK3361" t="s">
        <v>117</v>
      </c>
      <c r="BL3361" t="s">
        <v>117</v>
      </c>
      <c r="BM3361" t="s">
        <v>117</v>
      </c>
      <c r="BN3361" t="s">
        <v>117</v>
      </c>
      <c r="BO3361" t="s">
        <v>117</v>
      </c>
      <c r="BP3361" t="s">
        <v>117</v>
      </c>
      <c r="BQ3361" t="s">
        <v>117</v>
      </c>
      <c r="BR3361" t="s">
        <v>117</v>
      </c>
      <c r="BS3361" t="s">
        <v>117</v>
      </c>
      <c r="BT3361" t="s">
        <v>117</v>
      </c>
      <c r="BU3361" t="s">
        <v>117</v>
      </c>
      <c r="BV3361" t="s">
        <v>115</v>
      </c>
      <c r="BW3361" t="s">
        <v>115</v>
      </c>
      <c r="BX3361" t="s">
        <v>117</v>
      </c>
      <c r="BY3361" t="s">
        <v>117</v>
      </c>
      <c r="BZ3361" t="s">
        <v>117</v>
      </c>
      <c r="CA3361" t="s">
        <v>117</v>
      </c>
      <c r="CB3361" t="s">
        <v>117</v>
      </c>
      <c r="CC3361" t="s">
        <v>117</v>
      </c>
      <c r="CD3361" t="s">
        <v>117</v>
      </c>
      <c r="CE3361" t="s">
        <v>117</v>
      </c>
      <c r="CF3361" t="s">
        <v>117</v>
      </c>
      <c r="CG3361" t="s">
        <v>117</v>
      </c>
      <c r="CH3361" t="s">
        <v>117</v>
      </c>
      <c r="CI3361" t="s">
        <v>117</v>
      </c>
      <c r="CJ3361" t="s">
        <v>117</v>
      </c>
      <c r="CK3361" t="s">
        <v>117</v>
      </c>
      <c r="CL3361" t="s">
        <v>117</v>
      </c>
      <c r="CM3361" t="s">
        <v>117</v>
      </c>
      <c r="CN3361" t="s">
        <v>117</v>
      </c>
      <c r="CO3361" t="s">
        <v>117</v>
      </c>
      <c r="CP3361" t="s">
        <v>117</v>
      </c>
      <c r="CQ3361" t="s">
        <v>117</v>
      </c>
      <c r="CR3361" t="s">
        <v>117</v>
      </c>
      <c r="CS3361" t="s">
        <v>117</v>
      </c>
      <c r="CT3361" t="s">
        <v>117</v>
      </c>
      <c r="CU3361" t="s">
        <v>117</v>
      </c>
      <c r="CV3361" t="s">
        <v>117</v>
      </c>
      <c r="CW3361" t="s">
        <v>117</v>
      </c>
    </row>
    <row r="3362" spans="1:101" x14ac:dyDescent="0.25">
      <c r="A3362" t="s">
        <v>255</v>
      </c>
      <c r="B3362">
        <v>163842</v>
      </c>
      <c r="C3362" t="s">
        <v>20695</v>
      </c>
      <c r="D3362" t="s">
        <v>102</v>
      </c>
      <c r="E3362" t="s">
        <v>20696</v>
      </c>
      <c r="F3362" t="s">
        <v>20696</v>
      </c>
      <c r="G3362" t="s">
        <v>20697</v>
      </c>
      <c r="H3362" t="s">
        <v>13832</v>
      </c>
      <c r="I3362" t="s">
        <v>7016</v>
      </c>
      <c r="J3362" t="s">
        <v>2491</v>
      </c>
      <c r="K3362" t="s">
        <v>134</v>
      </c>
      <c r="L3362">
        <v>46240</v>
      </c>
      <c r="M3362" t="s">
        <v>20698</v>
      </c>
      <c r="N3362" t="s">
        <v>20699</v>
      </c>
      <c r="O3362">
        <v>0</v>
      </c>
      <c r="V3362" t="s">
        <v>114</v>
      </c>
      <c r="W3362" s="1">
        <v>41022</v>
      </c>
      <c r="Y3362" s="1">
        <v>43523</v>
      </c>
      <c r="Z3362" s="2">
        <v>43009</v>
      </c>
      <c r="AA3362" t="s">
        <v>20700</v>
      </c>
      <c r="AB3362" t="s">
        <v>117</v>
      </c>
      <c r="AC3362" t="s">
        <v>117</v>
      </c>
      <c r="AD3362" t="s">
        <v>117</v>
      </c>
      <c r="AG3362" t="s">
        <v>117</v>
      </c>
      <c r="AH3362" t="s">
        <v>115</v>
      </c>
      <c r="AI3362" t="s">
        <v>117</v>
      </c>
      <c r="AJ3362" t="s">
        <v>132</v>
      </c>
      <c r="AL3362" t="s">
        <v>119</v>
      </c>
      <c r="AM3362" t="s">
        <v>2491</v>
      </c>
      <c r="AN3362" t="s">
        <v>134</v>
      </c>
      <c r="AO3362" t="s">
        <v>117</v>
      </c>
      <c r="AP3362" t="s">
        <v>117</v>
      </c>
      <c r="AQ3362" t="s">
        <v>117</v>
      </c>
      <c r="AR3362" t="s">
        <v>117</v>
      </c>
      <c r="AS3362" t="s">
        <v>117</v>
      </c>
      <c r="AT3362" t="s">
        <v>117</v>
      </c>
      <c r="AU3362" t="s">
        <v>117</v>
      </c>
      <c r="AV3362" t="s">
        <v>117</v>
      </c>
      <c r="AW3362" t="s">
        <v>117</v>
      </c>
      <c r="AX3362" t="s">
        <v>117</v>
      </c>
      <c r="AY3362" t="s">
        <v>117</v>
      </c>
      <c r="AZ3362" t="s">
        <v>117</v>
      </c>
      <c r="BA3362" t="s">
        <v>117</v>
      </c>
      <c r="BB3362" t="s">
        <v>117</v>
      </c>
      <c r="BD3362" t="s">
        <v>117</v>
      </c>
      <c r="BF3362" t="s">
        <v>117</v>
      </c>
      <c r="BG3362" t="s">
        <v>117</v>
      </c>
      <c r="BH3362" t="s">
        <v>117</v>
      </c>
      <c r="BI3362" t="s">
        <v>117</v>
      </c>
      <c r="BJ3362" t="s">
        <v>117</v>
      </c>
      <c r="BK3362" t="s">
        <v>117</v>
      </c>
      <c r="BL3362" t="s">
        <v>117</v>
      </c>
      <c r="BM3362" t="s">
        <v>117</v>
      </c>
      <c r="BN3362" t="s">
        <v>117</v>
      </c>
      <c r="BO3362" t="s">
        <v>117</v>
      </c>
      <c r="BP3362" t="s">
        <v>117</v>
      </c>
      <c r="BQ3362" t="s">
        <v>117</v>
      </c>
      <c r="BR3362" t="s">
        <v>117</v>
      </c>
      <c r="BS3362" t="s">
        <v>117</v>
      </c>
      <c r="BT3362" t="s">
        <v>117</v>
      </c>
      <c r="BU3362" t="s">
        <v>117</v>
      </c>
      <c r="BV3362" t="s">
        <v>117</v>
      </c>
      <c r="BW3362" t="s">
        <v>115</v>
      </c>
      <c r="BX3362" t="s">
        <v>117</v>
      </c>
      <c r="BY3362" t="s">
        <v>117</v>
      </c>
      <c r="BZ3362" t="s">
        <v>117</v>
      </c>
      <c r="CA3362" t="s">
        <v>117</v>
      </c>
      <c r="CB3362" t="s">
        <v>117</v>
      </c>
      <c r="CC3362" t="s">
        <v>117</v>
      </c>
      <c r="CD3362" t="s">
        <v>117</v>
      </c>
      <c r="CE3362" t="s">
        <v>117</v>
      </c>
      <c r="CF3362" t="s">
        <v>117</v>
      </c>
      <c r="CG3362" t="s">
        <v>117</v>
      </c>
      <c r="CH3362" t="s">
        <v>117</v>
      </c>
      <c r="CI3362" t="s">
        <v>117</v>
      </c>
      <c r="CJ3362" t="s">
        <v>117</v>
      </c>
      <c r="CK3362" t="s">
        <v>117</v>
      </c>
      <c r="CL3362" t="s">
        <v>117</v>
      </c>
      <c r="CM3362" t="s">
        <v>117</v>
      </c>
      <c r="CN3362" t="s">
        <v>117</v>
      </c>
      <c r="CO3362" t="s">
        <v>117</v>
      </c>
      <c r="CP3362" t="s">
        <v>117</v>
      </c>
      <c r="CQ3362" t="s">
        <v>117</v>
      </c>
      <c r="CR3362" t="s">
        <v>117</v>
      </c>
      <c r="CS3362" t="s">
        <v>117</v>
      </c>
      <c r="CT3362" t="s">
        <v>117</v>
      </c>
      <c r="CU3362" t="s">
        <v>117</v>
      </c>
      <c r="CV3362" t="s">
        <v>117</v>
      </c>
      <c r="CW3362" t="s">
        <v>117</v>
      </c>
    </row>
    <row r="3363" spans="1:101" x14ac:dyDescent="0.25">
      <c r="A3363" t="s">
        <v>100</v>
      </c>
      <c r="B3363">
        <v>285885</v>
      </c>
      <c r="C3363" t="s">
        <v>20701</v>
      </c>
      <c r="D3363" t="s">
        <v>102</v>
      </c>
      <c r="E3363" t="s">
        <v>20702</v>
      </c>
      <c r="F3363" t="s">
        <v>20702</v>
      </c>
      <c r="G3363" t="s">
        <v>20703</v>
      </c>
      <c r="H3363" t="s">
        <v>634</v>
      </c>
      <c r="I3363" t="s">
        <v>242</v>
      </c>
      <c r="K3363" t="s">
        <v>243</v>
      </c>
      <c r="L3363" t="s">
        <v>20704</v>
      </c>
      <c r="M3363">
        <v>4420740816</v>
      </c>
      <c r="O3363">
        <v>0</v>
      </c>
      <c r="V3363" t="s">
        <v>114</v>
      </c>
      <c r="W3363" s="1">
        <v>42713</v>
      </c>
      <c r="Y3363" s="1">
        <v>43552</v>
      </c>
      <c r="Z3363" s="2">
        <v>43009</v>
      </c>
      <c r="AB3363" t="s">
        <v>115</v>
      </c>
      <c r="AC3363" t="s">
        <v>117</v>
      </c>
      <c r="AD3363" t="s">
        <v>117</v>
      </c>
      <c r="AG3363" t="s">
        <v>117</v>
      </c>
      <c r="AH3363" t="s">
        <v>115</v>
      </c>
      <c r="AI3363" t="s">
        <v>117</v>
      </c>
      <c r="AJ3363" t="s">
        <v>300</v>
      </c>
      <c r="AL3363" t="s">
        <v>119</v>
      </c>
      <c r="AN3363" t="s">
        <v>243</v>
      </c>
      <c r="AO3363" t="s">
        <v>117</v>
      </c>
      <c r="AP3363" t="s">
        <v>117</v>
      </c>
      <c r="AQ3363" t="s">
        <v>117</v>
      </c>
      <c r="AR3363" t="s">
        <v>117</v>
      </c>
      <c r="AS3363" t="s">
        <v>117</v>
      </c>
      <c r="AT3363" t="s">
        <v>117</v>
      </c>
      <c r="AU3363" t="s">
        <v>117</v>
      </c>
      <c r="AV3363" t="s">
        <v>117</v>
      </c>
      <c r="AW3363" t="s">
        <v>117</v>
      </c>
      <c r="AX3363" t="s">
        <v>117</v>
      </c>
      <c r="AY3363" t="s">
        <v>117</v>
      </c>
      <c r="AZ3363" t="s">
        <v>117</v>
      </c>
      <c r="BA3363" t="s">
        <v>117</v>
      </c>
      <c r="BB3363" t="s">
        <v>117</v>
      </c>
      <c r="BD3363" t="s">
        <v>117</v>
      </c>
      <c r="BF3363" t="s">
        <v>117</v>
      </c>
      <c r="BG3363" t="s">
        <v>117</v>
      </c>
      <c r="BH3363" t="s">
        <v>115</v>
      </c>
      <c r="BI3363" t="s">
        <v>117</v>
      </c>
      <c r="BJ3363" t="s">
        <v>117</v>
      </c>
      <c r="BK3363" t="s">
        <v>117</v>
      </c>
      <c r="BL3363" t="s">
        <v>117</v>
      </c>
      <c r="BM3363" t="s">
        <v>117</v>
      </c>
      <c r="BN3363" t="s">
        <v>117</v>
      </c>
      <c r="BO3363" t="s">
        <v>117</v>
      </c>
      <c r="BP3363" t="s">
        <v>117</v>
      </c>
      <c r="BQ3363" t="s">
        <v>117</v>
      </c>
      <c r="BR3363" t="s">
        <v>117</v>
      </c>
      <c r="BS3363" t="s">
        <v>117</v>
      </c>
      <c r="BT3363" t="s">
        <v>117</v>
      </c>
      <c r="BU3363" t="s">
        <v>117</v>
      </c>
      <c r="BV3363" t="s">
        <v>115</v>
      </c>
      <c r="BW3363" t="s">
        <v>115</v>
      </c>
      <c r="BX3363" t="s">
        <v>117</v>
      </c>
      <c r="BY3363" t="s">
        <v>117</v>
      </c>
      <c r="BZ3363" t="s">
        <v>117</v>
      </c>
      <c r="CA3363" t="s">
        <v>117</v>
      </c>
      <c r="CB3363" t="s">
        <v>117</v>
      </c>
      <c r="CC3363" t="s">
        <v>117</v>
      </c>
      <c r="CD3363" t="s">
        <v>117</v>
      </c>
      <c r="CE3363" t="s">
        <v>117</v>
      </c>
      <c r="CF3363" t="s">
        <v>117</v>
      </c>
      <c r="CG3363" t="s">
        <v>117</v>
      </c>
      <c r="CH3363" t="s">
        <v>117</v>
      </c>
      <c r="CI3363" t="s">
        <v>117</v>
      </c>
      <c r="CJ3363" t="s">
        <v>117</v>
      </c>
      <c r="CK3363" t="s">
        <v>117</v>
      </c>
      <c r="CL3363" t="s">
        <v>117</v>
      </c>
      <c r="CM3363" t="s">
        <v>117</v>
      </c>
      <c r="CN3363" t="s">
        <v>117</v>
      </c>
      <c r="CO3363" t="s">
        <v>117</v>
      </c>
      <c r="CP3363" t="s">
        <v>117</v>
      </c>
      <c r="CQ3363" t="s">
        <v>117</v>
      </c>
      <c r="CR3363" t="s">
        <v>117</v>
      </c>
      <c r="CS3363" t="s">
        <v>117</v>
      </c>
      <c r="CT3363" t="s">
        <v>117</v>
      </c>
      <c r="CU3363" t="s">
        <v>117</v>
      </c>
      <c r="CV3363" t="s">
        <v>117</v>
      </c>
      <c r="CW3363" t="s">
        <v>117</v>
      </c>
    </row>
    <row r="3364" spans="1:101" x14ac:dyDescent="0.25">
      <c r="A3364" t="s">
        <v>207</v>
      </c>
      <c r="B3364">
        <v>163343</v>
      </c>
      <c r="C3364" t="s">
        <v>20705</v>
      </c>
      <c r="D3364" t="s">
        <v>102</v>
      </c>
      <c r="E3364" t="s">
        <v>20706</v>
      </c>
      <c r="F3364" t="s">
        <v>20706</v>
      </c>
      <c r="G3364" t="s">
        <v>20707</v>
      </c>
      <c r="I3364" t="s">
        <v>213</v>
      </c>
      <c r="J3364" t="s">
        <v>214</v>
      </c>
      <c r="K3364" t="s">
        <v>134</v>
      </c>
      <c r="L3364">
        <v>10004</v>
      </c>
      <c r="M3364" t="s">
        <v>20708</v>
      </c>
      <c r="N3364" t="s">
        <v>20709</v>
      </c>
      <c r="O3364">
        <v>0</v>
      </c>
      <c r="V3364" t="s">
        <v>114</v>
      </c>
      <c r="W3364" s="1">
        <v>40996</v>
      </c>
      <c r="Y3364" s="1">
        <v>43552</v>
      </c>
      <c r="Z3364" s="2">
        <v>43009</v>
      </c>
      <c r="AA3364" t="s">
        <v>20710</v>
      </c>
      <c r="AB3364" t="s">
        <v>117</v>
      </c>
      <c r="AC3364" t="s">
        <v>117</v>
      </c>
      <c r="AD3364" t="s">
        <v>117</v>
      </c>
      <c r="AG3364" t="s">
        <v>117</v>
      </c>
      <c r="AH3364" t="s">
        <v>115</v>
      </c>
      <c r="AI3364" t="s">
        <v>117</v>
      </c>
      <c r="AJ3364" t="s">
        <v>118</v>
      </c>
      <c r="AL3364" t="s">
        <v>119</v>
      </c>
      <c r="AM3364" t="s">
        <v>214</v>
      </c>
      <c r="AN3364" t="s">
        <v>134</v>
      </c>
      <c r="AO3364" t="s">
        <v>117</v>
      </c>
      <c r="AP3364" t="s">
        <v>117</v>
      </c>
      <c r="AQ3364" t="s">
        <v>117</v>
      </c>
      <c r="AR3364" t="s">
        <v>117</v>
      </c>
      <c r="AS3364" t="s">
        <v>117</v>
      </c>
      <c r="AT3364" t="s">
        <v>117</v>
      </c>
      <c r="AU3364" t="s">
        <v>117</v>
      </c>
      <c r="AV3364" t="s">
        <v>117</v>
      </c>
      <c r="AW3364" t="s">
        <v>117</v>
      </c>
      <c r="AX3364" t="s">
        <v>117</v>
      </c>
      <c r="AY3364" t="s">
        <v>117</v>
      </c>
      <c r="AZ3364" t="s">
        <v>117</v>
      </c>
      <c r="BA3364" t="s">
        <v>117</v>
      </c>
      <c r="BB3364" t="s">
        <v>117</v>
      </c>
      <c r="BD3364" t="s">
        <v>115</v>
      </c>
      <c r="BE3364" t="s">
        <v>117</v>
      </c>
      <c r="BF3364" t="s">
        <v>117</v>
      </c>
      <c r="BG3364" t="s">
        <v>117</v>
      </c>
      <c r="BH3364" t="s">
        <v>117</v>
      </c>
      <c r="BI3364" t="s">
        <v>117</v>
      </c>
      <c r="BJ3364" t="s">
        <v>117</v>
      </c>
      <c r="BK3364" t="s">
        <v>117</v>
      </c>
      <c r="BL3364" t="s">
        <v>117</v>
      </c>
      <c r="BM3364" t="s">
        <v>117</v>
      </c>
      <c r="BN3364" t="s">
        <v>117</v>
      </c>
      <c r="BO3364" t="s">
        <v>117</v>
      </c>
      <c r="BP3364" t="s">
        <v>117</v>
      </c>
      <c r="BQ3364" t="s">
        <v>117</v>
      </c>
      <c r="BR3364" t="s">
        <v>117</v>
      </c>
      <c r="BS3364" t="s">
        <v>117</v>
      </c>
      <c r="BT3364" t="s">
        <v>117</v>
      </c>
      <c r="BU3364" t="s">
        <v>117</v>
      </c>
      <c r="BV3364" t="s">
        <v>115</v>
      </c>
      <c r="BW3364" t="s">
        <v>115</v>
      </c>
      <c r="BX3364" t="s">
        <v>117</v>
      </c>
      <c r="BY3364" t="s">
        <v>117</v>
      </c>
      <c r="BZ3364" t="s">
        <v>117</v>
      </c>
      <c r="CA3364" t="s">
        <v>117</v>
      </c>
      <c r="CB3364" t="s">
        <v>117</v>
      </c>
      <c r="CC3364" t="s">
        <v>117</v>
      </c>
      <c r="CD3364" t="s">
        <v>117</v>
      </c>
      <c r="CE3364" t="s">
        <v>117</v>
      </c>
      <c r="CF3364" t="s">
        <v>117</v>
      </c>
      <c r="CG3364" t="s">
        <v>117</v>
      </c>
      <c r="CH3364" t="s">
        <v>117</v>
      </c>
      <c r="CI3364" t="s">
        <v>117</v>
      </c>
      <c r="CJ3364" t="s">
        <v>117</v>
      </c>
      <c r="CK3364" t="s">
        <v>117</v>
      </c>
      <c r="CL3364" t="s">
        <v>117</v>
      </c>
      <c r="CM3364" t="s">
        <v>117</v>
      </c>
      <c r="CN3364" t="s">
        <v>117</v>
      </c>
      <c r="CO3364" t="s">
        <v>117</v>
      </c>
      <c r="CP3364" t="s">
        <v>117</v>
      </c>
      <c r="CQ3364" t="s">
        <v>117</v>
      </c>
      <c r="CR3364" t="s">
        <v>117</v>
      </c>
      <c r="CS3364" t="s">
        <v>117</v>
      </c>
      <c r="CT3364" t="s">
        <v>117</v>
      </c>
      <c r="CU3364" t="s">
        <v>117</v>
      </c>
      <c r="CV3364" t="s">
        <v>117</v>
      </c>
      <c r="CW3364" t="s">
        <v>117</v>
      </c>
    </row>
    <row r="3365" spans="1:101" x14ac:dyDescent="0.25">
      <c r="A3365" t="s">
        <v>100</v>
      </c>
      <c r="B3365">
        <v>165333</v>
      </c>
      <c r="C3365" t="s">
        <v>20711</v>
      </c>
      <c r="D3365" t="s">
        <v>102</v>
      </c>
      <c r="E3365" t="s">
        <v>20712</v>
      </c>
      <c r="F3365" t="s">
        <v>20713</v>
      </c>
      <c r="G3365" t="s">
        <v>20714</v>
      </c>
      <c r="H3365" t="s">
        <v>20715</v>
      </c>
      <c r="I3365" t="s">
        <v>20716</v>
      </c>
      <c r="K3365" t="s">
        <v>126</v>
      </c>
      <c r="L3365">
        <v>66267</v>
      </c>
      <c r="M3365" t="s">
        <v>20717</v>
      </c>
      <c r="N3365" t="s">
        <v>20718</v>
      </c>
      <c r="O3365">
        <v>2</v>
      </c>
      <c r="V3365" t="s">
        <v>114</v>
      </c>
      <c r="W3365" s="1">
        <v>41305</v>
      </c>
      <c r="Y3365" s="1">
        <v>43550</v>
      </c>
      <c r="Z3365" s="2">
        <v>43009</v>
      </c>
      <c r="AA3365" t="s">
        <v>20719</v>
      </c>
      <c r="AB3365" t="s">
        <v>117</v>
      </c>
      <c r="AC3365" t="s">
        <v>117</v>
      </c>
      <c r="AD3365" t="s">
        <v>117</v>
      </c>
      <c r="AG3365" t="s">
        <v>117</v>
      </c>
      <c r="AH3365" t="s">
        <v>115</v>
      </c>
      <c r="AI3365" t="s">
        <v>117</v>
      </c>
      <c r="AJ3365" t="s">
        <v>132</v>
      </c>
      <c r="AL3365" t="s">
        <v>119</v>
      </c>
      <c r="AM3365" t="s">
        <v>133</v>
      </c>
      <c r="AN3365" t="s">
        <v>134</v>
      </c>
      <c r="AO3365" t="s">
        <v>117</v>
      </c>
      <c r="AP3365" t="s">
        <v>117</v>
      </c>
      <c r="AQ3365" t="s">
        <v>117</v>
      </c>
      <c r="AR3365" t="s">
        <v>117</v>
      </c>
      <c r="AS3365" t="s">
        <v>117</v>
      </c>
      <c r="AT3365" t="s">
        <v>117</v>
      </c>
      <c r="AU3365" t="s">
        <v>117</v>
      </c>
      <c r="AV3365" t="s">
        <v>117</v>
      </c>
      <c r="AW3365" t="s">
        <v>117</v>
      </c>
      <c r="AX3365" t="s">
        <v>117</v>
      </c>
      <c r="AY3365" t="s">
        <v>117</v>
      </c>
      <c r="AZ3365" t="s">
        <v>117</v>
      </c>
      <c r="BA3365" t="s">
        <v>117</v>
      </c>
      <c r="BB3365" t="s">
        <v>117</v>
      </c>
      <c r="BD3365" t="s">
        <v>117</v>
      </c>
      <c r="BF3365" t="s">
        <v>117</v>
      </c>
      <c r="BG3365" t="s">
        <v>117</v>
      </c>
      <c r="BH3365" t="s">
        <v>115</v>
      </c>
      <c r="BI3365" t="s">
        <v>117</v>
      </c>
      <c r="BJ3365" t="s">
        <v>117</v>
      </c>
      <c r="BK3365" t="s">
        <v>117</v>
      </c>
      <c r="BL3365" t="s">
        <v>117</v>
      </c>
      <c r="BM3365" t="s">
        <v>117</v>
      </c>
      <c r="BN3365" t="s">
        <v>117</v>
      </c>
      <c r="BO3365" t="s">
        <v>117</v>
      </c>
      <c r="BP3365" t="s">
        <v>117</v>
      </c>
      <c r="BQ3365" t="s">
        <v>117</v>
      </c>
      <c r="BR3365" t="s">
        <v>117</v>
      </c>
      <c r="BS3365" t="s">
        <v>117</v>
      </c>
      <c r="BT3365" t="s">
        <v>117</v>
      </c>
      <c r="BU3365" t="s">
        <v>117</v>
      </c>
      <c r="BV3365" t="s">
        <v>117</v>
      </c>
      <c r="BW3365" t="s">
        <v>115</v>
      </c>
      <c r="BX3365" t="s">
        <v>117</v>
      </c>
      <c r="BY3365" t="s">
        <v>117</v>
      </c>
      <c r="BZ3365" t="s">
        <v>117</v>
      </c>
      <c r="CA3365" t="s">
        <v>117</v>
      </c>
      <c r="CB3365" t="s">
        <v>117</v>
      </c>
      <c r="CC3365" t="s">
        <v>117</v>
      </c>
      <c r="CD3365" t="s">
        <v>117</v>
      </c>
      <c r="CE3365" t="s">
        <v>117</v>
      </c>
      <c r="CF3365" t="s">
        <v>117</v>
      </c>
      <c r="CG3365" t="s">
        <v>117</v>
      </c>
      <c r="CH3365" t="s">
        <v>117</v>
      </c>
      <c r="CI3365" t="s">
        <v>117</v>
      </c>
      <c r="CJ3365" t="s">
        <v>117</v>
      </c>
      <c r="CK3365" t="s">
        <v>117</v>
      </c>
      <c r="CL3365" t="s">
        <v>117</v>
      </c>
      <c r="CM3365" t="s">
        <v>117</v>
      </c>
      <c r="CN3365" t="s">
        <v>117</v>
      </c>
      <c r="CO3365" t="s">
        <v>117</v>
      </c>
      <c r="CP3365" t="s">
        <v>117</v>
      </c>
      <c r="CQ3365" t="s">
        <v>117</v>
      </c>
      <c r="CR3365" t="s">
        <v>117</v>
      </c>
      <c r="CS3365" t="s">
        <v>117</v>
      </c>
      <c r="CT3365" t="s">
        <v>117</v>
      </c>
      <c r="CU3365" t="s">
        <v>117</v>
      </c>
      <c r="CV3365" t="s">
        <v>117</v>
      </c>
      <c r="CW3365" t="s">
        <v>117</v>
      </c>
    </row>
    <row r="3366" spans="1:101" x14ac:dyDescent="0.25">
      <c r="A3366" t="s">
        <v>100</v>
      </c>
      <c r="B3366">
        <v>282411</v>
      </c>
      <c r="C3366" t="s">
        <v>20720</v>
      </c>
      <c r="D3366" t="s">
        <v>102</v>
      </c>
      <c r="E3366" t="s">
        <v>20721</v>
      </c>
      <c r="F3366" t="s">
        <v>20721</v>
      </c>
      <c r="G3366" t="s">
        <v>20722</v>
      </c>
      <c r="H3366" t="s">
        <v>20723</v>
      </c>
      <c r="I3366" t="s">
        <v>160</v>
      </c>
      <c r="K3366" t="s">
        <v>161</v>
      </c>
      <c r="L3366">
        <v>179101</v>
      </c>
      <c r="M3366" t="s">
        <v>20724</v>
      </c>
      <c r="O3366">
        <v>0</v>
      </c>
      <c r="V3366" t="s">
        <v>114</v>
      </c>
      <c r="W3366" s="1">
        <v>42425</v>
      </c>
      <c r="Y3366" s="1">
        <v>43542</v>
      </c>
      <c r="Z3366" s="2">
        <v>43009</v>
      </c>
      <c r="AA3366" t="s">
        <v>20725</v>
      </c>
      <c r="AB3366" t="s">
        <v>115</v>
      </c>
      <c r="AC3366" t="s">
        <v>117</v>
      </c>
      <c r="AD3366" t="s">
        <v>117</v>
      </c>
      <c r="AF3366" t="s">
        <v>20726</v>
      </c>
      <c r="AG3366" t="s">
        <v>117</v>
      </c>
      <c r="AH3366" t="s">
        <v>115</v>
      </c>
      <c r="AI3366" t="s">
        <v>117</v>
      </c>
      <c r="AJ3366" t="s">
        <v>118</v>
      </c>
      <c r="AL3366" t="s">
        <v>119</v>
      </c>
      <c r="AN3366" t="s">
        <v>161</v>
      </c>
      <c r="AO3366" t="s">
        <v>117</v>
      </c>
      <c r="AP3366" t="s">
        <v>117</v>
      </c>
      <c r="AQ3366" t="s">
        <v>115</v>
      </c>
      <c r="AR3366" t="s">
        <v>117</v>
      </c>
      <c r="AS3366" t="s">
        <v>117</v>
      </c>
      <c r="AT3366" t="s">
        <v>117</v>
      </c>
      <c r="AU3366" t="s">
        <v>117</v>
      </c>
      <c r="AV3366" t="s">
        <v>117</v>
      </c>
      <c r="AW3366" t="s">
        <v>117</v>
      </c>
      <c r="AX3366" t="s">
        <v>117</v>
      </c>
      <c r="AY3366" t="s">
        <v>117</v>
      </c>
      <c r="AZ3366" t="s">
        <v>117</v>
      </c>
      <c r="BA3366" t="s">
        <v>117</v>
      </c>
      <c r="BB3366" t="s">
        <v>117</v>
      </c>
      <c r="BD3366" t="s">
        <v>117</v>
      </c>
      <c r="BF3366" t="s">
        <v>117</v>
      </c>
      <c r="BG3366" t="s">
        <v>117</v>
      </c>
      <c r="BH3366" t="s">
        <v>117</v>
      </c>
      <c r="BI3366" t="s">
        <v>117</v>
      </c>
      <c r="BJ3366" t="s">
        <v>117</v>
      </c>
      <c r="BK3366" t="s">
        <v>117</v>
      </c>
      <c r="BL3366" t="s">
        <v>117</v>
      </c>
      <c r="BM3366" t="s">
        <v>117</v>
      </c>
      <c r="BN3366" t="s">
        <v>117</v>
      </c>
      <c r="BO3366" t="s">
        <v>117</v>
      </c>
      <c r="BP3366" t="s">
        <v>117</v>
      </c>
      <c r="BQ3366" t="s">
        <v>117</v>
      </c>
      <c r="BR3366" t="s">
        <v>117</v>
      </c>
      <c r="BS3366" t="s">
        <v>117</v>
      </c>
      <c r="BT3366" t="s">
        <v>117</v>
      </c>
      <c r="BU3366" t="s">
        <v>117</v>
      </c>
      <c r="BV3366" t="s">
        <v>117</v>
      </c>
      <c r="BW3366" t="s">
        <v>115</v>
      </c>
      <c r="BX3366" t="s">
        <v>117</v>
      </c>
      <c r="BY3366" t="s">
        <v>117</v>
      </c>
      <c r="BZ3366" t="s">
        <v>117</v>
      </c>
      <c r="CA3366" t="s">
        <v>117</v>
      </c>
      <c r="CB3366" t="s">
        <v>117</v>
      </c>
      <c r="CC3366" t="s">
        <v>117</v>
      </c>
      <c r="CD3366" t="s">
        <v>117</v>
      </c>
      <c r="CE3366" t="s">
        <v>117</v>
      </c>
      <c r="CF3366" t="s">
        <v>117</v>
      </c>
      <c r="CG3366" t="s">
        <v>117</v>
      </c>
      <c r="CH3366" t="s">
        <v>117</v>
      </c>
      <c r="CI3366" t="s">
        <v>117</v>
      </c>
      <c r="CJ3366" t="s">
        <v>117</v>
      </c>
      <c r="CK3366" t="s">
        <v>117</v>
      </c>
      <c r="CL3366" t="s">
        <v>117</v>
      </c>
      <c r="CM3366" t="s">
        <v>117</v>
      </c>
      <c r="CN3366" t="s">
        <v>117</v>
      </c>
      <c r="CO3366" t="s">
        <v>117</v>
      </c>
      <c r="CP3366" t="s">
        <v>117</v>
      </c>
      <c r="CQ3366" t="s">
        <v>117</v>
      </c>
      <c r="CR3366" t="s">
        <v>117</v>
      </c>
      <c r="CS3366" t="s">
        <v>117</v>
      </c>
      <c r="CT3366" t="s">
        <v>117</v>
      </c>
      <c r="CU3366" t="s">
        <v>117</v>
      </c>
      <c r="CV3366" t="s">
        <v>117</v>
      </c>
      <c r="CW3366" t="s">
        <v>117</v>
      </c>
    </row>
    <row r="3367" spans="1:101" x14ac:dyDescent="0.25">
      <c r="A3367" t="s">
        <v>100</v>
      </c>
      <c r="B3367">
        <v>161967</v>
      </c>
      <c r="C3367" t="s">
        <v>20727</v>
      </c>
      <c r="D3367" t="s">
        <v>102</v>
      </c>
      <c r="E3367" t="s">
        <v>20728</v>
      </c>
      <c r="F3367" t="s">
        <v>20728</v>
      </c>
      <c r="G3367" t="s">
        <v>12238</v>
      </c>
      <c r="I3367" t="s">
        <v>242</v>
      </c>
      <c r="K3367" t="s">
        <v>243</v>
      </c>
      <c r="L3367" t="s">
        <v>20729</v>
      </c>
      <c r="M3367">
        <v>442073897900</v>
      </c>
      <c r="N3367">
        <v>442073897901</v>
      </c>
      <c r="O3367">
        <v>1</v>
      </c>
      <c r="V3367" t="s">
        <v>114</v>
      </c>
      <c r="W3367" s="1">
        <v>40998</v>
      </c>
      <c r="Y3367" s="1">
        <v>43640</v>
      </c>
      <c r="Z3367" s="2">
        <v>43009</v>
      </c>
      <c r="AA3367" t="s">
        <v>20730</v>
      </c>
      <c r="AB3367" t="s">
        <v>115</v>
      </c>
      <c r="AC3367" t="s">
        <v>117</v>
      </c>
      <c r="AD3367" t="s">
        <v>115</v>
      </c>
      <c r="AE3367" t="s">
        <v>332</v>
      </c>
      <c r="AG3367" t="s">
        <v>117</v>
      </c>
      <c r="AH3367" t="s">
        <v>115</v>
      </c>
      <c r="AI3367" t="s">
        <v>117</v>
      </c>
      <c r="AJ3367" t="s">
        <v>300</v>
      </c>
      <c r="AL3367" t="s">
        <v>184</v>
      </c>
      <c r="AN3367" t="s">
        <v>243</v>
      </c>
      <c r="AO3367" t="s">
        <v>117</v>
      </c>
      <c r="AP3367" t="s">
        <v>117</v>
      </c>
      <c r="AQ3367" t="s">
        <v>117</v>
      </c>
      <c r="AR3367" t="s">
        <v>117</v>
      </c>
      <c r="AS3367" t="s">
        <v>117</v>
      </c>
      <c r="AT3367" t="s">
        <v>117</v>
      </c>
      <c r="AU3367" t="s">
        <v>117</v>
      </c>
      <c r="AV3367" t="s">
        <v>117</v>
      </c>
      <c r="AW3367" t="s">
        <v>117</v>
      </c>
      <c r="AX3367" t="s">
        <v>117</v>
      </c>
      <c r="AY3367" t="s">
        <v>117</v>
      </c>
      <c r="AZ3367" t="s">
        <v>117</v>
      </c>
      <c r="BA3367" t="s">
        <v>117</v>
      </c>
      <c r="BB3367" t="s">
        <v>117</v>
      </c>
      <c r="BD3367" t="s">
        <v>117</v>
      </c>
      <c r="BF3367" t="s">
        <v>117</v>
      </c>
      <c r="BG3367" t="s">
        <v>117</v>
      </c>
      <c r="BH3367" t="s">
        <v>115</v>
      </c>
      <c r="BI3367" t="s">
        <v>117</v>
      </c>
      <c r="BJ3367" t="s">
        <v>117</v>
      </c>
      <c r="BK3367" t="s">
        <v>117</v>
      </c>
      <c r="BL3367" t="s">
        <v>117</v>
      </c>
      <c r="BM3367" t="s">
        <v>117</v>
      </c>
      <c r="BN3367" t="s">
        <v>117</v>
      </c>
      <c r="BO3367" t="s">
        <v>117</v>
      </c>
      <c r="BP3367" t="s">
        <v>117</v>
      </c>
      <c r="BQ3367" t="s">
        <v>117</v>
      </c>
      <c r="BR3367" t="s">
        <v>117</v>
      </c>
      <c r="BS3367" t="s">
        <v>117</v>
      </c>
      <c r="BT3367" t="s">
        <v>117</v>
      </c>
      <c r="BU3367" t="s">
        <v>117</v>
      </c>
      <c r="BV3367" t="s">
        <v>115</v>
      </c>
      <c r="BW3367" t="s">
        <v>115</v>
      </c>
      <c r="BX3367" t="s">
        <v>117</v>
      </c>
      <c r="BY3367" t="s">
        <v>117</v>
      </c>
      <c r="BZ3367" t="s">
        <v>117</v>
      </c>
      <c r="CA3367" t="s">
        <v>117</v>
      </c>
      <c r="CB3367" t="s">
        <v>117</v>
      </c>
      <c r="CC3367" t="s">
        <v>117</v>
      </c>
      <c r="CD3367" t="s">
        <v>117</v>
      </c>
      <c r="CE3367" t="s">
        <v>117</v>
      </c>
      <c r="CF3367" t="s">
        <v>117</v>
      </c>
      <c r="CG3367" t="s">
        <v>117</v>
      </c>
      <c r="CH3367" t="s">
        <v>117</v>
      </c>
      <c r="CI3367" t="s">
        <v>117</v>
      </c>
      <c r="CJ3367" t="s">
        <v>117</v>
      </c>
      <c r="CK3367" t="s">
        <v>117</v>
      </c>
      <c r="CL3367" t="s">
        <v>117</v>
      </c>
      <c r="CM3367" t="s">
        <v>117</v>
      </c>
      <c r="CN3367" t="s">
        <v>117</v>
      </c>
      <c r="CO3367" t="s">
        <v>117</v>
      </c>
      <c r="CP3367" t="s">
        <v>117</v>
      </c>
      <c r="CQ3367" t="s">
        <v>117</v>
      </c>
      <c r="CR3367" t="s">
        <v>117</v>
      </c>
      <c r="CS3367" t="s">
        <v>117</v>
      </c>
      <c r="CT3367" t="s">
        <v>117</v>
      </c>
      <c r="CU3367" t="s">
        <v>117</v>
      </c>
      <c r="CV3367" t="s">
        <v>117</v>
      </c>
      <c r="CW3367" t="s">
        <v>117</v>
      </c>
    </row>
    <row r="3368" spans="1:101" x14ac:dyDescent="0.25">
      <c r="A3368" t="s">
        <v>185</v>
      </c>
      <c r="B3368">
        <v>298954</v>
      </c>
      <c r="C3368" t="s">
        <v>20731</v>
      </c>
      <c r="D3368" t="s">
        <v>102</v>
      </c>
      <c r="E3368" t="s">
        <v>20732</v>
      </c>
      <c r="F3368" t="s">
        <v>20732</v>
      </c>
      <c r="G3368" t="s">
        <v>20733</v>
      </c>
      <c r="I3368" t="s">
        <v>4477</v>
      </c>
      <c r="J3368" t="s">
        <v>191</v>
      </c>
      <c r="K3368" t="s">
        <v>134</v>
      </c>
      <c r="L3368">
        <v>28403</v>
      </c>
      <c r="M3368" t="s">
        <v>20734</v>
      </c>
      <c r="O3368">
        <v>0</v>
      </c>
      <c r="V3368" t="s">
        <v>114</v>
      </c>
      <c r="W3368" s="1">
        <v>43581</v>
      </c>
      <c r="Y3368" s="1">
        <v>43581</v>
      </c>
      <c r="Z3368" s="2">
        <v>43009</v>
      </c>
      <c r="AB3368" t="s">
        <v>117</v>
      </c>
      <c r="AC3368" t="s">
        <v>117</v>
      </c>
      <c r="AD3368" t="s">
        <v>117</v>
      </c>
      <c r="AG3368" t="s">
        <v>115</v>
      </c>
      <c r="AH3368" t="s">
        <v>117</v>
      </c>
      <c r="AI3368" t="s">
        <v>117</v>
      </c>
      <c r="AJ3368" t="s">
        <v>132</v>
      </c>
      <c r="AL3368" t="s">
        <v>119</v>
      </c>
      <c r="AM3368" t="s">
        <v>133</v>
      </c>
      <c r="AN3368" t="s">
        <v>134</v>
      </c>
      <c r="AO3368" t="s">
        <v>117</v>
      </c>
      <c r="AP3368" t="s">
        <v>117</v>
      </c>
      <c r="AQ3368" t="s">
        <v>117</v>
      </c>
      <c r="AR3368" t="s">
        <v>117</v>
      </c>
      <c r="AS3368" t="s">
        <v>117</v>
      </c>
      <c r="AT3368" t="s">
        <v>117</v>
      </c>
      <c r="AU3368" t="s">
        <v>117</v>
      </c>
      <c r="AV3368" t="s">
        <v>117</v>
      </c>
      <c r="AW3368" t="s">
        <v>117</v>
      </c>
      <c r="AX3368" t="s">
        <v>117</v>
      </c>
      <c r="AY3368" t="s">
        <v>117</v>
      </c>
      <c r="AZ3368" t="s">
        <v>117</v>
      </c>
      <c r="BA3368" t="s">
        <v>117</v>
      </c>
      <c r="BB3368" t="s">
        <v>117</v>
      </c>
      <c r="BD3368" t="s">
        <v>117</v>
      </c>
      <c r="BF3368" t="s">
        <v>117</v>
      </c>
      <c r="BG3368" t="s">
        <v>117</v>
      </c>
      <c r="BH3368" t="s">
        <v>115</v>
      </c>
      <c r="BI3368" t="s">
        <v>117</v>
      </c>
      <c r="BJ3368" t="s">
        <v>117</v>
      </c>
      <c r="BK3368" t="s">
        <v>117</v>
      </c>
      <c r="BL3368" t="s">
        <v>117</v>
      </c>
      <c r="BM3368" t="s">
        <v>117</v>
      </c>
      <c r="BN3368" t="s">
        <v>115</v>
      </c>
      <c r="BO3368" t="s">
        <v>117</v>
      </c>
      <c r="BP3368" t="s">
        <v>117</v>
      </c>
      <c r="BQ3368" t="s">
        <v>117</v>
      </c>
      <c r="BR3368" t="s">
        <v>117</v>
      </c>
      <c r="BS3368" t="s">
        <v>117</v>
      </c>
      <c r="BT3368" t="s">
        <v>117</v>
      </c>
      <c r="BU3368" t="s">
        <v>117</v>
      </c>
      <c r="BV3368" t="s">
        <v>117</v>
      </c>
      <c r="BW3368" t="s">
        <v>115</v>
      </c>
      <c r="BX3368" t="s">
        <v>117</v>
      </c>
      <c r="BY3368" t="s">
        <v>117</v>
      </c>
      <c r="BZ3368" t="s">
        <v>117</v>
      </c>
      <c r="CA3368" t="s">
        <v>117</v>
      </c>
      <c r="CB3368" t="s">
        <v>117</v>
      </c>
      <c r="CC3368" t="s">
        <v>117</v>
      </c>
      <c r="CD3368" t="s">
        <v>117</v>
      </c>
      <c r="CE3368" t="s">
        <v>117</v>
      </c>
      <c r="CF3368" t="s">
        <v>117</v>
      </c>
      <c r="CG3368" t="s">
        <v>117</v>
      </c>
      <c r="CH3368" t="s">
        <v>117</v>
      </c>
      <c r="CI3368" t="s">
        <v>117</v>
      </c>
      <c r="CJ3368" t="s">
        <v>117</v>
      </c>
      <c r="CK3368" t="s">
        <v>117</v>
      </c>
      <c r="CL3368" t="s">
        <v>117</v>
      </c>
      <c r="CM3368" t="s">
        <v>117</v>
      </c>
      <c r="CN3368" t="s">
        <v>117</v>
      </c>
      <c r="CO3368" t="s">
        <v>117</v>
      </c>
      <c r="CP3368" t="s">
        <v>117</v>
      </c>
      <c r="CQ3368" t="s">
        <v>117</v>
      </c>
      <c r="CR3368" t="s">
        <v>117</v>
      </c>
      <c r="CS3368" t="s">
        <v>117</v>
      </c>
      <c r="CT3368" t="s">
        <v>117</v>
      </c>
      <c r="CU3368" t="s">
        <v>117</v>
      </c>
      <c r="CV3368" t="s">
        <v>117</v>
      </c>
      <c r="CW3368" t="s">
        <v>117</v>
      </c>
    </row>
    <row r="3369" spans="1:101" x14ac:dyDescent="0.25">
      <c r="A3369" t="s">
        <v>100</v>
      </c>
      <c r="B3369">
        <v>162522</v>
      </c>
      <c r="C3369" t="s">
        <v>20735</v>
      </c>
      <c r="D3369" t="s">
        <v>102</v>
      </c>
      <c r="E3369" t="s">
        <v>20736</v>
      </c>
      <c r="F3369" t="s">
        <v>20736</v>
      </c>
      <c r="G3369" t="s">
        <v>20737</v>
      </c>
      <c r="I3369" t="s">
        <v>609</v>
      </c>
      <c r="K3369" t="s">
        <v>610</v>
      </c>
      <c r="L3369" t="s">
        <v>18143</v>
      </c>
      <c r="M3369" t="s">
        <v>20738</v>
      </c>
      <c r="N3369" t="s">
        <v>20739</v>
      </c>
      <c r="O3369">
        <v>5</v>
      </c>
      <c r="V3369" t="s">
        <v>114</v>
      </c>
      <c r="W3369" s="1">
        <v>40998</v>
      </c>
      <c r="Y3369" s="1">
        <v>43553</v>
      </c>
      <c r="Z3369" s="2">
        <v>43009</v>
      </c>
      <c r="AA3369" t="s">
        <v>20740</v>
      </c>
      <c r="AB3369" t="s">
        <v>115</v>
      </c>
      <c r="AC3369" t="s">
        <v>117</v>
      </c>
      <c r="AD3369" t="s">
        <v>117</v>
      </c>
      <c r="AG3369" t="s">
        <v>117</v>
      </c>
      <c r="AH3369" t="s">
        <v>115</v>
      </c>
      <c r="AI3369" t="s">
        <v>117</v>
      </c>
      <c r="AJ3369" t="s">
        <v>118</v>
      </c>
      <c r="AL3369" t="s">
        <v>119</v>
      </c>
      <c r="AN3369" t="s">
        <v>610</v>
      </c>
      <c r="AO3369" t="s">
        <v>117</v>
      </c>
      <c r="AP3369" t="s">
        <v>117</v>
      </c>
      <c r="AQ3369" t="s">
        <v>117</v>
      </c>
      <c r="AR3369" t="s">
        <v>117</v>
      </c>
      <c r="AS3369" t="s">
        <v>117</v>
      </c>
      <c r="AT3369" t="s">
        <v>117</v>
      </c>
      <c r="AU3369" t="s">
        <v>117</v>
      </c>
      <c r="AV3369" t="s">
        <v>117</v>
      </c>
      <c r="AW3369" t="s">
        <v>117</v>
      </c>
      <c r="AX3369" t="s">
        <v>117</v>
      </c>
      <c r="AY3369" t="s">
        <v>117</v>
      </c>
      <c r="AZ3369" t="s">
        <v>117</v>
      </c>
      <c r="BA3369" t="s">
        <v>117</v>
      </c>
      <c r="BB3369" t="s">
        <v>117</v>
      </c>
      <c r="BD3369" t="s">
        <v>115</v>
      </c>
      <c r="BE3369" t="s">
        <v>115</v>
      </c>
      <c r="BF3369" t="s">
        <v>117</v>
      </c>
      <c r="BG3369" t="s">
        <v>117</v>
      </c>
      <c r="BH3369" t="s">
        <v>115</v>
      </c>
      <c r="BI3369" t="s">
        <v>117</v>
      </c>
      <c r="BJ3369" t="s">
        <v>117</v>
      </c>
      <c r="BK3369" t="s">
        <v>117</v>
      </c>
      <c r="BL3369" t="s">
        <v>117</v>
      </c>
      <c r="BM3369" t="s">
        <v>117</v>
      </c>
      <c r="BN3369" t="s">
        <v>117</v>
      </c>
      <c r="BO3369" t="s">
        <v>117</v>
      </c>
      <c r="BP3369" t="s">
        <v>117</v>
      </c>
      <c r="BQ3369" t="s">
        <v>117</v>
      </c>
      <c r="BR3369" t="s">
        <v>117</v>
      </c>
      <c r="BS3369" t="s">
        <v>117</v>
      </c>
      <c r="BT3369" t="s">
        <v>117</v>
      </c>
      <c r="BU3369" t="s">
        <v>117</v>
      </c>
      <c r="BV3369" t="s">
        <v>117</v>
      </c>
      <c r="BW3369" t="s">
        <v>115</v>
      </c>
      <c r="BX3369" t="s">
        <v>117</v>
      </c>
      <c r="BY3369" t="s">
        <v>117</v>
      </c>
      <c r="BZ3369" t="s">
        <v>117</v>
      </c>
      <c r="CA3369" t="s">
        <v>117</v>
      </c>
      <c r="CB3369" t="s">
        <v>117</v>
      </c>
      <c r="CC3369" t="s">
        <v>117</v>
      </c>
      <c r="CD3369" t="s">
        <v>117</v>
      </c>
      <c r="CE3369" t="s">
        <v>117</v>
      </c>
      <c r="CF3369" t="s">
        <v>117</v>
      </c>
      <c r="CG3369" t="s">
        <v>117</v>
      </c>
      <c r="CH3369" t="s">
        <v>117</v>
      </c>
      <c r="CI3369" t="s">
        <v>117</v>
      </c>
      <c r="CJ3369" t="s">
        <v>117</v>
      </c>
      <c r="CK3369" t="s">
        <v>117</v>
      </c>
      <c r="CL3369" t="s">
        <v>117</v>
      </c>
      <c r="CM3369" t="s">
        <v>117</v>
      </c>
      <c r="CN3369" t="s">
        <v>117</v>
      </c>
      <c r="CO3369" t="s">
        <v>117</v>
      </c>
      <c r="CP3369" t="s">
        <v>117</v>
      </c>
      <c r="CQ3369" t="s">
        <v>117</v>
      </c>
      <c r="CR3369" t="s">
        <v>117</v>
      </c>
      <c r="CS3369" t="s">
        <v>117</v>
      </c>
      <c r="CT3369" t="s">
        <v>117</v>
      </c>
      <c r="CU3369" t="s">
        <v>117</v>
      </c>
      <c r="CV3369" t="s">
        <v>117</v>
      </c>
      <c r="CW3369" t="s">
        <v>117</v>
      </c>
    </row>
    <row r="3370" spans="1:101" x14ac:dyDescent="0.25">
      <c r="A3370" t="s">
        <v>100</v>
      </c>
      <c r="B3370">
        <v>169697</v>
      </c>
      <c r="C3370" t="s">
        <v>20741</v>
      </c>
      <c r="D3370" t="s">
        <v>102</v>
      </c>
      <c r="E3370" t="s">
        <v>20742</v>
      </c>
      <c r="F3370" t="s">
        <v>20742</v>
      </c>
      <c r="G3370" t="s">
        <v>20743</v>
      </c>
      <c r="H3370" t="s">
        <v>20744</v>
      </c>
      <c r="I3370" t="s">
        <v>3768</v>
      </c>
      <c r="K3370" t="s">
        <v>1545</v>
      </c>
      <c r="L3370">
        <v>2000</v>
      </c>
      <c r="M3370" t="s">
        <v>20745</v>
      </c>
      <c r="N3370" t="s">
        <v>20746</v>
      </c>
      <c r="O3370">
        <v>0</v>
      </c>
      <c r="V3370" t="s">
        <v>114</v>
      </c>
      <c r="W3370" s="1">
        <v>41942</v>
      </c>
      <c r="Y3370" s="1">
        <v>43676</v>
      </c>
      <c r="Z3370" s="2">
        <v>43009</v>
      </c>
      <c r="AA3370" t="s">
        <v>20747</v>
      </c>
      <c r="AB3370" t="s">
        <v>115</v>
      </c>
      <c r="AC3370" t="s">
        <v>117</v>
      </c>
      <c r="AD3370" t="s">
        <v>117</v>
      </c>
      <c r="AG3370" t="s">
        <v>117</v>
      </c>
      <c r="AH3370" t="s">
        <v>115</v>
      </c>
      <c r="AI3370" t="s">
        <v>117</v>
      </c>
      <c r="AJ3370" t="s">
        <v>118</v>
      </c>
      <c r="AL3370" t="s">
        <v>119</v>
      </c>
      <c r="AN3370" t="s">
        <v>1545</v>
      </c>
      <c r="AO3370" t="s">
        <v>117</v>
      </c>
      <c r="AP3370" t="s">
        <v>117</v>
      </c>
      <c r="AQ3370" t="s">
        <v>117</v>
      </c>
      <c r="AR3370" t="s">
        <v>117</v>
      </c>
      <c r="AS3370" t="s">
        <v>117</v>
      </c>
      <c r="AT3370" t="s">
        <v>117</v>
      </c>
      <c r="AU3370" t="s">
        <v>117</v>
      </c>
      <c r="AV3370" t="s">
        <v>117</v>
      </c>
      <c r="AW3370" t="s">
        <v>117</v>
      </c>
      <c r="AX3370" t="s">
        <v>117</v>
      </c>
      <c r="AY3370" t="s">
        <v>117</v>
      </c>
      <c r="AZ3370" t="s">
        <v>117</v>
      </c>
      <c r="BA3370" t="s">
        <v>117</v>
      </c>
      <c r="BB3370" t="s">
        <v>117</v>
      </c>
      <c r="BD3370" t="s">
        <v>117</v>
      </c>
      <c r="BF3370" t="s">
        <v>117</v>
      </c>
      <c r="BG3370" t="s">
        <v>115</v>
      </c>
      <c r="BH3370" t="s">
        <v>115</v>
      </c>
      <c r="BI3370" t="s">
        <v>117</v>
      </c>
      <c r="BJ3370" t="s">
        <v>117</v>
      </c>
      <c r="BK3370" t="s">
        <v>117</v>
      </c>
      <c r="BL3370" t="s">
        <v>115</v>
      </c>
      <c r="BM3370" t="s">
        <v>117</v>
      </c>
      <c r="BN3370" t="s">
        <v>115</v>
      </c>
      <c r="BO3370" t="s">
        <v>115</v>
      </c>
      <c r="BP3370" t="s">
        <v>117</v>
      </c>
      <c r="BQ3370" t="s">
        <v>117</v>
      </c>
      <c r="BR3370" t="s">
        <v>115</v>
      </c>
      <c r="BS3370" t="s">
        <v>115</v>
      </c>
      <c r="BT3370" t="s">
        <v>115</v>
      </c>
      <c r="BU3370" t="s">
        <v>115</v>
      </c>
      <c r="BV3370" t="s">
        <v>115</v>
      </c>
      <c r="BW3370" t="s">
        <v>115</v>
      </c>
      <c r="BX3370" t="s">
        <v>117</v>
      </c>
      <c r="BY3370" t="s">
        <v>117</v>
      </c>
      <c r="BZ3370" t="s">
        <v>117</v>
      </c>
      <c r="CA3370" t="s">
        <v>117</v>
      </c>
      <c r="CB3370" t="s">
        <v>117</v>
      </c>
      <c r="CC3370" t="s">
        <v>117</v>
      </c>
      <c r="CD3370" t="s">
        <v>117</v>
      </c>
      <c r="CE3370" t="s">
        <v>115</v>
      </c>
      <c r="CF3370" t="s">
        <v>117</v>
      </c>
      <c r="CG3370" t="s">
        <v>115</v>
      </c>
      <c r="CH3370" t="s">
        <v>115</v>
      </c>
      <c r="CI3370" t="s">
        <v>117</v>
      </c>
      <c r="CJ3370" t="s">
        <v>115</v>
      </c>
      <c r="CK3370" t="s">
        <v>117</v>
      </c>
      <c r="CL3370" t="s">
        <v>115</v>
      </c>
      <c r="CM3370" t="s">
        <v>117</v>
      </c>
      <c r="CN3370" t="s">
        <v>117</v>
      </c>
      <c r="CO3370" t="s">
        <v>117</v>
      </c>
      <c r="CP3370" t="s">
        <v>117</v>
      </c>
      <c r="CQ3370" t="s">
        <v>117</v>
      </c>
      <c r="CR3370" t="s">
        <v>117</v>
      </c>
      <c r="CS3370" t="s">
        <v>117</v>
      </c>
      <c r="CT3370" t="s">
        <v>117</v>
      </c>
      <c r="CU3370" t="s">
        <v>117</v>
      </c>
      <c r="CV3370" t="s">
        <v>117</v>
      </c>
      <c r="CW3370" t="s">
        <v>117</v>
      </c>
    </row>
    <row r="3371" spans="1:101" x14ac:dyDescent="0.25">
      <c r="A3371" t="s">
        <v>309</v>
      </c>
      <c r="B3371">
        <v>300892</v>
      </c>
      <c r="C3371" t="s">
        <v>20748</v>
      </c>
      <c r="D3371" t="s">
        <v>102</v>
      </c>
      <c r="E3371" t="s">
        <v>20749</v>
      </c>
      <c r="F3371" t="s">
        <v>20749</v>
      </c>
      <c r="G3371" t="s">
        <v>20750</v>
      </c>
      <c r="I3371" t="s">
        <v>9265</v>
      </c>
      <c r="J3371" t="s">
        <v>755</v>
      </c>
      <c r="K3371" t="s">
        <v>134</v>
      </c>
      <c r="L3371">
        <v>19428</v>
      </c>
      <c r="M3371" t="s">
        <v>20751</v>
      </c>
      <c r="N3371" t="s">
        <v>1053</v>
      </c>
      <c r="O3371">
        <v>1</v>
      </c>
      <c r="V3371" t="s">
        <v>114</v>
      </c>
      <c r="W3371" s="1">
        <v>43535</v>
      </c>
      <c r="Y3371" s="1">
        <v>43535</v>
      </c>
      <c r="Z3371" s="2">
        <v>43009</v>
      </c>
      <c r="AA3371" t="s">
        <v>20752</v>
      </c>
      <c r="AB3371" t="s">
        <v>117</v>
      </c>
      <c r="AC3371" t="s">
        <v>117</v>
      </c>
      <c r="AD3371" t="s">
        <v>117</v>
      </c>
      <c r="AG3371" t="s">
        <v>117</v>
      </c>
      <c r="AH3371" t="s">
        <v>115</v>
      </c>
      <c r="AI3371" t="s">
        <v>117</v>
      </c>
      <c r="AJ3371" t="s">
        <v>132</v>
      </c>
      <c r="AL3371" t="s">
        <v>119</v>
      </c>
      <c r="AM3371" t="s">
        <v>755</v>
      </c>
      <c r="AN3371" t="s">
        <v>134</v>
      </c>
      <c r="AO3371" t="s">
        <v>117</v>
      </c>
      <c r="AP3371" t="s">
        <v>117</v>
      </c>
      <c r="AQ3371" t="s">
        <v>117</v>
      </c>
      <c r="AR3371" t="s">
        <v>117</v>
      </c>
      <c r="AS3371" t="s">
        <v>117</v>
      </c>
      <c r="AT3371" t="s">
        <v>117</v>
      </c>
      <c r="AU3371" t="s">
        <v>117</v>
      </c>
      <c r="AV3371" t="s">
        <v>117</v>
      </c>
      <c r="AW3371" t="s">
        <v>117</v>
      </c>
      <c r="AX3371" t="s">
        <v>117</v>
      </c>
      <c r="AY3371" t="s">
        <v>117</v>
      </c>
      <c r="AZ3371" t="s">
        <v>117</v>
      </c>
      <c r="BA3371" t="s">
        <v>117</v>
      </c>
      <c r="BB3371" t="s">
        <v>117</v>
      </c>
      <c r="BD3371" t="s">
        <v>117</v>
      </c>
      <c r="BF3371" t="s">
        <v>117</v>
      </c>
      <c r="BG3371" t="s">
        <v>117</v>
      </c>
      <c r="BH3371" t="s">
        <v>117</v>
      </c>
      <c r="BI3371" t="s">
        <v>117</v>
      </c>
      <c r="BJ3371" t="s">
        <v>117</v>
      </c>
      <c r="BK3371" t="s">
        <v>117</v>
      </c>
      <c r="BL3371" t="s">
        <v>117</v>
      </c>
      <c r="BM3371" t="s">
        <v>117</v>
      </c>
      <c r="BN3371" t="s">
        <v>117</v>
      </c>
      <c r="BO3371" t="s">
        <v>117</v>
      </c>
      <c r="BP3371" t="s">
        <v>117</v>
      </c>
      <c r="BQ3371" t="s">
        <v>117</v>
      </c>
      <c r="BR3371" t="s">
        <v>117</v>
      </c>
      <c r="BS3371" t="s">
        <v>117</v>
      </c>
      <c r="BT3371" t="s">
        <v>117</v>
      </c>
      <c r="BU3371" t="s">
        <v>117</v>
      </c>
      <c r="BV3371" t="s">
        <v>117</v>
      </c>
      <c r="BW3371" t="s">
        <v>115</v>
      </c>
      <c r="BX3371" t="s">
        <v>117</v>
      </c>
      <c r="BY3371" t="s">
        <v>117</v>
      </c>
      <c r="BZ3371" t="s">
        <v>117</v>
      </c>
      <c r="CA3371" t="s">
        <v>117</v>
      </c>
      <c r="CB3371" t="s">
        <v>117</v>
      </c>
      <c r="CC3371" t="s">
        <v>117</v>
      </c>
      <c r="CD3371" t="s">
        <v>117</v>
      </c>
      <c r="CE3371" t="s">
        <v>117</v>
      </c>
      <c r="CF3371" t="s">
        <v>117</v>
      </c>
      <c r="CG3371" t="s">
        <v>117</v>
      </c>
      <c r="CH3371" t="s">
        <v>117</v>
      </c>
      <c r="CI3371" t="s">
        <v>117</v>
      </c>
      <c r="CJ3371" t="s">
        <v>117</v>
      </c>
      <c r="CK3371" t="s">
        <v>117</v>
      </c>
      <c r="CL3371" t="s">
        <v>117</v>
      </c>
      <c r="CM3371" t="s">
        <v>117</v>
      </c>
      <c r="CN3371" t="s">
        <v>117</v>
      </c>
      <c r="CO3371" t="s">
        <v>117</v>
      </c>
      <c r="CP3371" t="s">
        <v>117</v>
      </c>
      <c r="CQ3371" t="s">
        <v>117</v>
      </c>
      <c r="CR3371" t="s">
        <v>117</v>
      </c>
      <c r="CS3371" t="s">
        <v>117</v>
      </c>
      <c r="CT3371" t="s">
        <v>117</v>
      </c>
      <c r="CU3371" t="s">
        <v>117</v>
      </c>
      <c r="CV3371" t="s">
        <v>117</v>
      </c>
      <c r="CW3371" t="s">
        <v>117</v>
      </c>
    </row>
    <row r="3372" spans="1:101" x14ac:dyDescent="0.25">
      <c r="A3372" t="s">
        <v>128</v>
      </c>
      <c r="B3372">
        <v>300882</v>
      </c>
      <c r="C3372" t="s">
        <v>20753</v>
      </c>
      <c r="D3372" t="s">
        <v>102</v>
      </c>
      <c r="E3372" t="s">
        <v>20754</v>
      </c>
      <c r="F3372" t="s">
        <v>20754</v>
      </c>
      <c r="G3372" t="s">
        <v>20755</v>
      </c>
      <c r="H3372" t="s">
        <v>7580</v>
      </c>
      <c r="I3372" t="s">
        <v>663</v>
      </c>
      <c r="J3372" t="s">
        <v>664</v>
      </c>
      <c r="K3372" t="s">
        <v>134</v>
      </c>
      <c r="L3372">
        <v>80224</v>
      </c>
      <c r="M3372" t="s">
        <v>20756</v>
      </c>
      <c r="N3372" t="s">
        <v>20757</v>
      </c>
      <c r="O3372">
        <v>1</v>
      </c>
      <c r="V3372" t="s">
        <v>114</v>
      </c>
      <c r="W3372" s="1">
        <v>43532</v>
      </c>
      <c r="Y3372" s="1">
        <v>43532</v>
      </c>
      <c r="Z3372" s="2">
        <v>43009</v>
      </c>
      <c r="AA3372" t="s">
        <v>20758</v>
      </c>
      <c r="AB3372" t="s">
        <v>117</v>
      </c>
      <c r="AC3372" t="s">
        <v>117</v>
      </c>
      <c r="AD3372" t="s">
        <v>117</v>
      </c>
      <c r="AG3372" t="s">
        <v>115</v>
      </c>
      <c r="AH3372" t="s">
        <v>117</v>
      </c>
      <c r="AI3372" t="s">
        <v>117</v>
      </c>
      <c r="AJ3372" t="s">
        <v>132</v>
      </c>
      <c r="AL3372" t="s">
        <v>119</v>
      </c>
      <c r="AM3372" t="s">
        <v>133</v>
      </c>
      <c r="AN3372" t="s">
        <v>134</v>
      </c>
      <c r="AO3372" t="s">
        <v>117</v>
      </c>
      <c r="AP3372" t="s">
        <v>117</v>
      </c>
      <c r="AQ3372" t="s">
        <v>117</v>
      </c>
      <c r="AR3372" t="s">
        <v>117</v>
      </c>
      <c r="AS3372" t="s">
        <v>117</v>
      </c>
      <c r="AT3372" t="s">
        <v>117</v>
      </c>
      <c r="AU3372" t="s">
        <v>117</v>
      </c>
      <c r="AV3372" t="s">
        <v>117</v>
      </c>
      <c r="AW3372" t="s">
        <v>117</v>
      </c>
      <c r="AX3372" t="s">
        <v>117</v>
      </c>
      <c r="AY3372" t="s">
        <v>117</v>
      </c>
      <c r="AZ3372" t="s">
        <v>117</v>
      </c>
      <c r="BA3372" t="s">
        <v>117</v>
      </c>
      <c r="BB3372" t="s">
        <v>117</v>
      </c>
      <c r="BD3372" t="s">
        <v>117</v>
      </c>
      <c r="BF3372" t="s">
        <v>117</v>
      </c>
      <c r="BG3372" t="s">
        <v>117</v>
      </c>
      <c r="BH3372" t="s">
        <v>117</v>
      </c>
      <c r="BI3372" t="s">
        <v>117</v>
      </c>
      <c r="BJ3372" t="s">
        <v>117</v>
      </c>
      <c r="BK3372" t="s">
        <v>117</v>
      </c>
      <c r="BL3372" t="s">
        <v>117</v>
      </c>
      <c r="BM3372" t="s">
        <v>117</v>
      </c>
      <c r="BN3372" t="s">
        <v>117</v>
      </c>
      <c r="BO3372" t="s">
        <v>117</v>
      </c>
      <c r="BP3372" t="s">
        <v>117</v>
      </c>
      <c r="BQ3372" t="s">
        <v>117</v>
      </c>
      <c r="BR3372" t="s">
        <v>117</v>
      </c>
      <c r="BS3372" t="s">
        <v>117</v>
      </c>
      <c r="BT3372" t="s">
        <v>117</v>
      </c>
      <c r="BU3372" t="s">
        <v>117</v>
      </c>
      <c r="BV3372" t="s">
        <v>115</v>
      </c>
      <c r="BW3372" t="s">
        <v>115</v>
      </c>
      <c r="BX3372" t="s">
        <v>117</v>
      </c>
      <c r="BY3372" t="s">
        <v>117</v>
      </c>
      <c r="BZ3372" t="s">
        <v>117</v>
      </c>
      <c r="CA3372" t="s">
        <v>117</v>
      </c>
      <c r="CB3372" t="s">
        <v>117</v>
      </c>
      <c r="CC3372" t="s">
        <v>117</v>
      </c>
      <c r="CD3372" t="s">
        <v>117</v>
      </c>
      <c r="CE3372" t="s">
        <v>117</v>
      </c>
      <c r="CF3372" t="s">
        <v>117</v>
      </c>
      <c r="CG3372" t="s">
        <v>117</v>
      </c>
      <c r="CH3372" t="s">
        <v>117</v>
      </c>
      <c r="CI3372" t="s">
        <v>117</v>
      </c>
      <c r="CJ3372" t="s">
        <v>117</v>
      </c>
      <c r="CK3372" t="s">
        <v>117</v>
      </c>
      <c r="CL3372" t="s">
        <v>117</v>
      </c>
      <c r="CM3372" t="s">
        <v>117</v>
      </c>
      <c r="CN3372" t="s">
        <v>117</v>
      </c>
      <c r="CO3372" t="s">
        <v>117</v>
      </c>
      <c r="CP3372" t="s">
        <v>117</v>
      </c>
      <c r="CQ3372" t="s">
        <v>117</v>
      </c>
      <c r="CR3372" t="s">
        <v>117</v>
      </c>
      <c r="CS3372" t="s">
        <v>117</v>
      </c>
      <c r="CT3372" t="s">
        <v>117</v>
      </c>
      <c r="CU3372" t="s">
        <v>117</v>
      </c>
      <c r="CV3372" t="s">
        <v>117</v>
      </c>
      <c r="CW3372" t="s">
        <v>117</v>
      </c>
    </row>
    <row r="3373" spans="1:101" x14ac:dyDescent="0.25">
      <c r="A3373" t="s">
        <v>167</v>
      </c>
      <c r="B3373">
        <v>173098</v>
      </c>
      <c r="C3373" t="s">
        <v>20759</v>
      </c>
      <c r="D3373" t="s">
        <v>102</v>
      </c>
      <c r="E3373" t="s">
        <v>20760</v>
      </c>
      <c r="F3373" t="s">
        <v>20761</v>
      </c>
      <c r="G3373" t="s">
        <v>20762</v>
      </c>
      <c r="H3373" t="s">
        <v>20763</v>
      </c>
      <c r="I3373" t="s">
        <v>234</v>
      </c>
      <c r="J3373" t="s">
        <v>172</v>
      </c>
      <c r="K3373" t="s">
        <v>134</v>
      </c>
      <c r="L3373">
        <v>94105</v>
      </c>
      <c r="M3373" t="s">
        <v>20764</v>
      </c>
      <c r="O3373">
        <v>1</v>
      </c>
      <c r="V3373" t="s">
        <v>114</v>
      </c>
      <c r="W3373" s="1">
        <v>41900</v>
      </c>
      <c r="Y3373" s="1">
        <v>43552</v>
      </c>
      <c r="Z3373" s="2">
        <v>43009</v>
      </c>
      <c r="AA3373" t="s">
        <v>20765</v>
      </c>
      <c r="AB3373" t="s">
        <v>117</v>
      </c>
      <c r="AC3373" t="s">
        <v>117</v>
      </c>
      <c r="AD3373" t="s">
        <v>117</v>
      </c>
      <c r="AG3373" t="s">
        <v>115</v>
      </c>
      <c r="AH3373" t="s">
        <v>117</v>
      </c>
      <c r="AI3373" t="s">
        <v>115</v>
      </c>
      <c r="AJ3373" t="s">
        <v>132</v>
      </c>
      <c r="AL3373" t="s">
        <v>119</v>
      </c>
      <c r="AM3373" t="s">
        <v>133</v>
      </c>
      <c r="AN3373" t="s">
        <v>134</v>
      </c>
      <c r="AO3373" t="s">
        <v>117</v>
      </c>
      <c r="AP3373" t="s">
        <v>117</v>
      </c>
      <c r="AQ3373" t="s">
        <v>117</v>
      </c>
      <c r="AR3373" t="s">
        <v>117</v>
      </c>
      <c r="AS3373" t="s">
        <v>117</v>
      </c>
      <c r="AT3373" t="s">
        <v>117</v>
      </c>
      <c r="AU3373" t="s">
        <v>117</v>
      </c>
      <c r="AV3373" t="s">
        <v>117</v>
      </c>
      <c r="AW3373" t="s">
        <v>117</v>
      </c>
      <c r="AX3373" t="s">
        <v>117</v>
      </c>
      <c r="AY3373" t="s">
        <v>117</v>
      </c>
      <c r="AZ3373" t="s">
        <v>117</v>
      </c>
      <c r="BA3373" t="s">
        <v>117</v>
      </c>
      <c r="BB3373" t="s">
        <v>117</v>
      </c>
      <c r="BD3373" t="s">
        <v>117</v>
      </c>
      <c r="BF3373" t="s">
        <v>117</v>
      </c>
      <c r="BG3373" t="s">
        <v>117</v>
      </c>
      <c r="BH3373" t="s">
        <v>117</v>
      </c>
      <c r="BI3373" t="s">
        <v>117</v>
      </c>
      <c r="BJ3373" t="s">
        <v>117</v>
      </c>
      <c r="BK3373" t="s">
        <v>117</v>
      </c>
      <c r="BL3373" t="s">
        <v>117</v>
      </c>
      <c r="BM3373" t="s">
        <v>117</v>
      </c>
      <c r="BN3373" t="s">
        <v>117</v>
      </c>
      <c r="BO3373" t="s">
        <v>117</v>
      </c>
      <c r="BP3373" t="s">
        <v>117</v>
      </c>
      <c r="BQ3373" t="s">
        <v>117</v>
      </c>
      <c r="BR3373" t="s">
        <v>117</v>
      </c>
      <c r="BS3373" t="s">
        <v>117</v>
      </c>
      <c r="BT3373" t="s">
        <v>117</v>
      </c>
      <c r="BU3373" t="s">
        <v>117</v>
      </c>
      <c r="BV3373" t="s">
        <v>115</v>
      </c>
      <c r="BW3373" t="s">
        <v>115</v>
      </c>
      <c r="BX3373" t="s">
        <v>117</v>
      </c>
      <c r="BY3373" t="s">
        <v>117</v>
      </c>
      <c r="BZ3373" t="s">
        <v>117</v>
      </c>
      <c r="CA3373" t="s">
        <v>117</v>
      </c>
      <c r="CB3373" t="s">
        <v>117</v>
      </c>
      <c r="CC3373" t="s">
        <v>117</v>
      </c>
      <c r="CD3373" t="s">
        <v>117</v>
      </c>
      <c r="CE3373" t="s">
        <v>117</v>
      </c>
      <c r="CF3373" t="s">
        <v>117</v>
      </c>
      <c r="CG3373" t="s">
        <v>117</v>
      </c>
      <c r="CH3373" t="s">
        <v>117</v>
      </c>
      <c r="CI3373" t="s">
        <v>117</v>
      </c>
      <c r="CJ3373" t="s">
        <v>117</v>
      </c>
      <c r="CK3373" t="s">
        <v>117</v>
      </c>
      <c r="CL3373" t="s">
        <v>117</v>
      </c>
      <c r="CM3373" t="s">
        <v>117</v>
      </c>
      <c r="CN3373" t="s">
        <v>117</v>
      </c>
      <c r="CO3373" t="s">
        <v>117</v>
      </c>
      <c r="CP3373" t="s">
        <v>117</v>
      </c>
      <c r="CQ3373" t="s">
        <v>117</v>
      </c>
      <c r="CR3373" t="s">
        <v>117</v>
      </c>
      <c r="CS3373" t="s">
        <v>117</v>
      </c>
      <c r="CT3373" t="s">
        <v>117</v>
      </c>
      <c r="CU3373" t="s">
        <v>117</v>
      </c>
      <c r="CV3373" t="s">
        <v>117</v>
      </c>
      <c r="CW3373" t="s">
        <v>117</v>
      </c>
    </row>
    <row r="3374" spans="1:101" x14ac:dyDescent="0.25">
      <c r="A3374" t="s">
        <v>100</v>
      </c>
      <c r="B3374">
        <v>290218</v>
      </c>
      <c r="C3374" t="s">
        <v>20766</v>
      </c>
      <c r="D3374" t="s">
        <v>102</v>
      </c>
      <c r="E3374" t="s">
        <v>20767</v>
      </c>
      <c r="F3374" t="s">
        <v>20767</v>
      </c>
      <c r="G3374" t="s">
        <v>20768</v>
      </c>
      <c r="I3374" t="s">
        <v>242</v>
      </c>
      <c r="K3374" t="s">
        <v>243</v>
      </c>
      <c r="L3374" t="s">
        <v>20769</v>
      </c>
      <c r="M3374" t="s">
        <v>20770</v>
      </c>
      <c r="O3374">
        <v>0</v>
      </c>
      <c r="V3374" t="s">
        <v>114</v>
      </c>
      <c r="W3374" s="1">
        <v>43385</v>
      </c>
      <c r="Y3374" s="1">
        <v>43635</v>
      </c>
      <c r="Z3374" s="2">
        <v>43009</v>
      </c>
      <c r="AA3374" t="s">
        <v>20771</v>
      </c>
      <c r="AB3374" t="s">
        <v>115</v>
      </c>
      <c r="AC3374" t="s">
        <v>117</v>
      </c>
      <c r="AD3374" t="s">
        <v>117</v>
      </c>
      <c r="AG3374" t="s">
        <v>117</v>
      </c>
      <c r="AH3374" t="s">
        <v>115</v>
      </c>
      <c r="AI3374" t="s">
        <v>117</v>
      </c>
      <c r="AJ3374" t="s">
        <v>300</v>
      </c>
      <c r="AL3374" t="s">
        <v>184</v>
      </c>
      <c r="AN3374" t="s">
        <v>243</v>
      </c>
      <c r="AO3374" t="s">
        <v>117</v>
      </c>
      <c r="AP3374" t="s">
        <v>117</v>
      </c>
      <c r="AQ3374" t="s">
        <v>117</v>
      </c>
      <c r="AR3374" t="s">
        <v>117</v>
      </c>
      <c r="AS3374" t="s">
        <v>117</v>
      </c>
      <c r="AT3374" t="s">
        <v>117</v>
      </c>
      <c r="AU3374" t="s">
        <v>117</v>
      </c>
      <c r="AV3374" t="s">
        <v>117</v>
      </c>
      <c r="AW3374" t="s">
        <v>117</v>
      </c>
      <c r="AX3374" t="s">
        <v>117</v>
      </c>
      <c r="AY3374" t="s">
        <v>117</v>
      </c>
      <c r="AZ3374" t="s">
        <v>117</v>
      </c>
      <c r="BA3374" t="s">
        <v>117</v>
      </c>
      <c r="BB3374" t="s">
        <v>117</v>
      </c>
      <c r="BD3374" t="s">
        <v>117</v>
      </c>
      <c r="BF3374" t="s">
        <v>117</v>
      </c>
      <c r="BG3374" t="s">
        <v>117</v>
      </c>
      <c r="BH3374" t="s">
        <v>115</v>
      </c>
      <c r="BI3374" t="s">
        <v>117</v>
      </c>
      <c r="BJ3374" t="s">
        <v>117</v>
      </c>
      <c r="BK3374" t="s">
        <v>117</v>
      </c>
      <c r="BL3374" t="s">
        <v>115</v>
      </c>
      <c r="BM3374" t="s">
        <v>117</v>
      </c>
      <c r="BN3374" t="s">
        <v>117</v>
      </c>
      <c r="BO3374" t="s">
        <v>117</v>
      </c>
      <c r="BP3374" t="s">
        <v>117</v>
      </c>
      <c r="BQ3374" t="s">
        <v>117</v>
      </c>
      <c r="BR3374" t="s">
        <v>117</v>
      </c>
      <c r="BS3374" t="s">
        <v>117</v>
      </c>
      <c r="BT3374" t="s">
        <v>117</v>
      </c>
      <c r="BU3374" t="s">
        <v>117</v>
      </c>
      <c r="BV3374" t="s">
        <v>115</v>
      </c>
      <c r="BW3374" t="s">
        <v>115</v>
      </c>
      <c r="BX3374" t="s">
        <v>117</v>
      </c>
      <c r="BY3374" t="s">
        <v>117</v>
      </c>
      <c r="BZ3374" t="s">
        <v>117</v>
      </c>
      <c r="CA3374" t="s">
        <v>117</v>
      </c>
      <c r="CB3374" t="s">
        <v>117</v>
      </c>
      <c r="CC3374" t="s">
        <v>117</v>
      </c>
      <c r="CD3374" t="s">
        <v>117</v>
      </c>
      <c r="CE3374" t="s">
        <v>117</v>
      </c>
      <c r="CF3374" t="s">
        <v>117</v>
      </c>
      <c r="CG3374" t="s">
        <v>117</v>
      </c>
      <c r="CH3374" t="s">
        <v>117</v>
      </c>
      <c r="CI3374" t="s">
        <v>117</v>
      </c>
      <c r="CJ3374" t="s">
        <v>117</v>
      </c>
      <c r="CK3374" t="s">
        <v>117</v>
      </c>
      <c r="CL3374" t="s">
        <v>117</v>
      </c>
      <c r="CM3374" t="s">
        <v>117</v>
      </c>
      <c r="CN3374" t="s">
        <v>117</v>
      </c>
      <c r="CO3374" t="s">
        <v>117</v>
      </c>
      <c r="CP3374" t="s">
        <v>117</v>
      </c>
      <c r="CQ3374" t="s">
        <v>117</v>
      </c>
      <c r="CR3374" t="s">
        <v>117</v>
      </c>
      <c r="CS3374" t="s">
        <v>117</v>
      </c>
      <c r="CT3374" t="s">
        <v>117</v>
      </c>
      <c r="CU3374" t="s">
        <v>117</v>
      </c>
      <c r="CV3374" t="s">
        <v>117</v>
      </c>
      <c r="CW3374" t="s">
        <v>117</v>
      </c>
    </row>
    <row r="3375" spans="1:101" x14ac:dyDescent="0.25">
      <c r="A3375" t="s">
        <v>100</v>
      </c>
      <c r="B3375">
        <v>163677</v>
      </c>
      <c r="C3375" t="s">
        <v>20772</v>
      </c>
      <c r="D3375" t="s">
        <v>102</v>
      </c>
      <c r="E3375" t="s">
        <v>20773</v>
      </c>
      <c r="F3375" t="s">
        <v>20773</v>
      </c>
      <c r="G3375" t="s">
        <v>20774</v>
      </c>
      <c r="H3375" t="s">
        <v>20775</v>
      </c>
      <c r="I3375" t="s">
        <v>3871</v>
      </c>
      <c r="K3375" t="s">
        <v>3872</v>
      </c>
      <c r="L3375">
        <v>31309</v>
      </c>
      <c r="M3375">
        <v>97143158100</v>
      </c>
      <c r="N3375">
        <v>97143296500</v>
      </c>
      <c r="O3375">
        <v>0</v>
      </c>
      <c r="V3375" t="s">
        <v>114</v>
      </c>
      <c r="W3375" s="1">
        <v>41022</v>
      </c>
      <c r="Y3375" s="1">
        <v>43553</v>
      </c>
      <c r="Z3375" s="2">
        <v>43009</v>
      </c>
      <c r="AB3375" t="s">
        <v>115</v>
      </c>
      <c r="AC3375" t="s">
        <v>117</v>
      </c>
      <c r="AD3375" t="s">
        <v>117</v>
      </c>
      <c r="AG3375" t="s">
        <v>117</v>
      </c>
      <c r="AH3375" t="s">
        <v>115</v>
      </c>
      <c r="AI3375" t="s">
        <v>117</v>
      </c>
      <c r="AJ3375" t="s">
        <v>165</v>
      </c>
      <c r="AK3375" t="s">
        <v>3671</v>
      </c>
      <c r="AL3375" t="s">
        <v>119</v>
      </c>
      <c r="AN3375" t="s">
        <v>1251</v>
      </c>
      <c r="AO3375" t="s">
        <v>117</v>
      </c>
      <c r="AP3375" t="s">
        <v>117</v>
      </c>
      <c r="AQ3375" t="s">
        <v>117</v>
      </c>
      <c r="AR3375" t="s">
        <v>117</v>
      </c>
      <c r="AS3375" t="s">
        <v>117</v>
      </c>
      <c r="AT3375" t="s">
        <v>117</v>
      </c>
      <c r="AU3375" t="s">
        <v>117</v>
      </c>
      <c r="AV3375" t="s">
        <v>117</v>
      </c>
      <c r="AW3375" t="s">
        <v>117</v>
      </c>
      <c r="AX3375" t="s">
        <v>117</v>
      </c>
      <c r="AY3375" t="s">
        <v>117</v>
      </c>
      <c r="AZ3375" t="s">
        <v>117</v>
      </c>
      <c r="BA3375" t="s">
        <v>117</v>
      </c>
      <c r="BB3375" t="s">
        <v>117</v>
      </c>
      <c r="BD3375" t="s">
        <v>117</v>
      </c>
      <c r="BF3375" t="s">
        <v>117</v>
      </c>
      <c r="BG3375" t="s">
        <v>117</v>
      </c>
      <c r="BH3375" t="s">
        <v>115</v>
      </c>
      <c r="BI3375" t="s">
        <v>117</v>
      </c>
      <c r="BJ3375" t="s">
        <v>117</v>
      </c>
      <c r="BK3375" t="s">
        <v>117</v>
      </c>
      <c r="BL3375" t="s">
        <v>117</v>
      </c>
      <c r="BM3375" t="s">
        <v>117</v>
      </c>
      <c r="BN3375" t="s">
        <v>117</v>
      </c>
      <c r="BO3375" t="s">
        <v>117</v>
      </c>
      <c r="BP3375" t="s">
        <v>117</v>
      </c>
      <c r="BQ3375" t="s">
        <v>117</v>
      </c>
      <c r="BR3375" t="s">
        <v>117</v>
      </c>
      <c r="BS3375" t="s">
        <v>117</v>
      </c>
      <c r="BT3375" t="s">
        <v>117</v>
      </c>
      <c r="BU3375" t="s">
        <v>117</v>
      </c>
      <c r="BV3375" t="s">
        <v>115</v>
      </c>
      <c r="BW3375" t="s">
        <v>115</v>
      </c>
      <c r="BX3375" t="s">
        <v>117</v>
      </c>
      <c r="BY3375" t="s">
        <v>117</v>
      </c>
      <c r="BZ3375" t="s">
        <v>117</v>
      </c>
      <c r="CA3375" t="s">
        <v>117</v>
      </c>
      <c r="CB3375" t="s">
        <v>117</v>
      </c>
      <c r="CC3375" t="s">
        <v>117</v>
      </c>
      <c r="CD3375" t="s">
        <v>117</v>
      </c>
      <c r="CE3375" t="s">
        <v>117</v>
      </c>
      <c r="CF3375" t="s">
        <v>117</v>
      </c>
      <c r="CG3375" t="s">
        <v>117</v>
      </c>
      <c r="CH3375" t="s">
        <v>117</v>
      </c>
      <c r="CI3375" t="s">
        <v>117</v>
      </c>
      <c r="CJ3375" t="s">
        <v>117</v>
      </c>
      <c r="CK3375" t="s">
        <v>117</v>
      </c>
      <c r="CL3375" t="s">
        <v>117</v>
      </c>
      <c r="CM3375" t="s">
        <v>117</v>
      </c>
      <c r="CN3375" t="s">
        <v>117</v>
      </c>
      <c r="CO3375" t="s">
        <v>117</v>
      </c>
      <c r="CP3375" t="s">
        <v>117</v>
      </c>
      <c r="CQ3375" t="s">
        <v>117</v>
      </c>
      <c r="CR3375" t="s">
        <v>117</v>
      </c>
      <c r="CS3375" t="s">
        <v>117</v>
      </c>
      <c r="CT3375" t="s">
        <v>117</v>
      </c>
      <c r="CU3375" t="s">
        <v>117</v>
      </c>
      <c r="CV3375" t="s">
        <v>117</v>
      </c>
      <c r="CW3375" t="s">
        <v>117</v>
      </c>
    </row>
    <row r="3376" spans="1:101" x14ac:dyDescent="0.25">
      <c r="A3376" t="s">
        <v>207</v>
      </c>
      <c r="B3376">
        <v>300604</v>
      </c>
      <c r="C3376" t="s">
        <v>20776</v>
      </c>
      <c r="D3376" t="s">
        <v>102</v>
      </c>
      <c r="E3376" t="s">
        <v>20777</v>
      </c>
      <c r="F3376" t="s">
        <v>20777</v>
      </c>
      <c r="G3376" t="s">
        <v>20778</v>
      </c>
      <c r="H3376" t="s">
        <v>2223</v>
      </c>
      <c r="I3376" t="s">
        <v>213</v>
      </c>
      <c r="J3376" t="s">
        <v>214</v>
      </c>
      <c r="K3376" t="s">
        <v>134</v>
      </c>
      <c r="L3376">
        <v>10168</v>
      </c>
      <c r="M3376" t="s">
        <v>20779</v>
      </c>
      <c r="O3376">
        <v>0</v>
      </c>
      <c r="V3376" t="s">
        <v>114</v>
      </c>
      <c r="W3376" s="1">
        <v>43525</v>
      </c>
      <c r="Y3376" s="1">
        <v>43525</v>
      </c>
      <c r="Z3376" s="2">
        <v>43009</v>
      </c>
      <c r="AA3376" t="s">
        <v>20780</v>
      </c>
      <c r="AB3376" t="s">
        <v>117</v>
      </c>
      <c r="AC3376" t="s">
        <v>117</v>
      </c>
      <c r="AD3376" t="s">
        <v>117</v>
      </c>
      <c r="AG3376" t="s">
        <v>117</v>
      </c>
      <c r="AH3376" t="s">
        <v>115</v>
      </c>
      <c r="AI3376" t="s">
        <v>117</v>
      </c>
      <c r="AJ3376" t="s">
        <v>132</v>
      </c>
      <c r="AL3376" t="s">
        <v>119</v>
      </c>
      <c r="AM3376" t="s">
        <v>133</v>
      </c>
      <c r="AN3376" t="s">
        <v>134</v>
      </c>
      <c r="AO3376" t="s">
        <v>117</v>
      </c>
      <c r="AP3376" t="s">
        <v>117</v>
      </c>
      <c r="AQ3376" t="s">
        <v>117</v>
      </c>
      <c r="AR3376" t="s">
        <v>117</v>
      </c>
      <c r="AS3376" t="s">
        <v>117</v>
      </c>
      <c r="AT3376" t="s">
        <v>117</v>
      </c>
      <c r="AU3376" t="s">
        <v>117</v>
      </c>
      <c r="AV3376" t="s">
        <v>117</v>
      </c>
      <c r="AW3376" t="s">
        <v>117</v>
      </c>
      <c r="AX3376" t="s">
        <v>117</v>
      </c>
      <c r="AY3376" t="s">
        <v>117</v>
      </c>
      <c r="AZ3376" t="s">
        <v>117</v>
      </c>
      <c r="BA3376" t="s">
        <v>117</v>
      </c>
      <c r="BB3376" t="s">
        <v>117</v>
      </c>
      <c r="BD3376" t="s">
        <v>117</v>
      </c>
      <c r="BF3376" t="s">
        <v>117</v>
      </c>
      <c r="BG3376" t="s">
        <v>117</v>
      </c>
      <c r="BH3376" t="s">
        <v>117</v>
      </c>
      <c r="BI3376" t="s">
        <v>117</v>
      </c>
      <c r="BJ3376" t="s">
        <v>117</v>
      </c>
      <c r="BK3376" t="s">
        <v>117</v>
      </c>
      <c r="BL3376" t="s">
        <v>117</v>
      </c>
      <c r="BM3376" t="s">
        <v>117</v>
      </c>
      <c r="BN3376" t="s">
        <v>117</v>
      </c>
      <c r="BO3376" t="s">
        <v>117</v>
      </c>
      <c r="BP3376" t="s">
        <v>117</v>
      </c>
      <c r="BQ3376" t="s">
        <v>117</v>
      </c>
      <c r="BR3376" t="s">
        <v>117</v>
      </c>
      <c r="BS3376" t="s">
        <v>117</v>
      </c>
      <c r="BT3376" t="s">
        <v>117</v>
      </c>
      <c r="BU3376" t="s">
        <v>117</v>
      </c>
      <c r="BV3376" t="s">
        <v>115</v>
      </c>
      <c r="BW3376" t="s">
        <v>115</v>
      </c>
      <c r="BX3376" t="s">
        <v>117</v>
      </c>
      <c r="BY3376" t="s">
        <v>117</v>
      </c>
      <c r="BZ3376" t="s">
        <v>117</v>
      </c>
      <c r="CA3376" t="s">
        <v>117</v>
      </c>
      <c r="CB3376" t="s">
        <v>117</v>
      </c>
      <c r="CC3376" t="s">
        <v>117</v>
      </c>
      <c r="CD3376" t="s">
        <v>117</v>
      </c>
      <c r="CE3376" t="s">
        <v>117</v>
      </c>
      <c r="CF3376" t="s">
        <v>117</v>
      </c>
      <c r="CG3376" t="s">
        <v>117</v>
      </c>
      <c r="CH3376" t="s">
        <v>117</v>
      </c>
      <c r="CI3376" t="s">
        <v>117</v>
      </c>
      <c r="CJ3376" t="s">
        <v>117</v>
      </c>
      <c r="CK3376" t="s">
        <v>117</v>
      </c>
      <c r="CL3376" t="s">
        <v>117</v>
      </c>
      <c r="CM3376" t="s">
        <v>117</v>
      </c>
      <c r="CN3376" t="s">
        <v>117</v>
      </c>
      <c r="CO3376" t="s">
        <v>117</v>
      </c>
      <c r="CP3376" t="s">
        <v>117</v>
      </c>
      <c r="CQ3376" t="s">
        <v>117</v>
      </c>
      <c r="CR3376" t="s">
        <v>117</v>
      </c>
      <c r="CS3376" t="s">
        <v>117</v>
      </c>
      <c r="CT3376" t="s">
        <v>117</v>
      </c>
      <c r="CU3376" t="s">
        <v>117</v>
      </c>
      <c r="CV3376" t="s">
        <v>117</v>
      </c>
      <c r="CW3376" t="s">
        <v>117</v>
      </c>
    </row>
    <row r="3377" spans="1:101" x14ac:dyDescent="0.25">
      <c r="A3377" t="s">
        <v>891</v>
      </c>
      <c r="B3377">
        <v>166923</v>
      </c>
      <c r="C3377" t="s">
        <v>20781</v>
      </c>
      <c r="D3377" t="s">
        <v>102</v>
      </c>
      <c r="E3377" t="s">
        <v>20782</v>
      </c>
      <c r="F3377" t="s">
        <v>20782</v>
      </c>
      <c r="G3377" t="s">
        <v>20783</v>
      </c>
      <c r="H3377" t="s">
        <v>20784</v>
      </c>
      <c r="I3377" t="s">
        <v>1115</v>
      </c>
      <c r="J3377" t="s">
        <v>1116</v>
      </c>
      <c r="K3377" t="s">
        <v>134</v>
      </c>
      <c r="L3377">
        <v>33143</v>
      </c>
      <c r="M3377" t="s">
        <v>20785</v>
      </c>
      <c r="N3377" t="s">
        <v>20786</v>
      </c>
      <c r="O3377">
        <v>0</v>
      </c>
      <c r="V3377" t="s">
        <v>114</v>
      </c>
      <c r="W3377" s="1">
        <v>41327</v>
      </c>
      <c r="Y3377" s="1">
        <v>43515</v>
      </c>
      <c r="Z3377" s="2">
        <v>43009</v>
      </c>
      <c r="AA3377" t="s">
        <v>20787</v>
      </c>
      <c r="AB3377" t="s">
        <v>117</v>
      </c>
      <c r="AC3377" t="s">
        <v>117</v>
      </c>
      <c r="AD3377" t="s">
        <v>117</v>
      </c>
      <c r="AG3377" t="s">
        <v>117</v>
      </c>
      <c r="AH3377" t="s">
        <v>115</v>
      </c>
      <c r="AI3377" t="s">
        <v>117</v>
      </c>
      <c r="AJ3377" t="s">
        <v>293</v>
      </c>
      <c r="AL3377" t="s">
        <v>119</v>
      </c>
      <c r="AM3377" t="s">
        <v>133</v>
      </c>
      <c r="AN3377" t="s">
        <v>134</v>
      </c>
      <c r="AO3377" t="s">
        <v>117</v>
      </c>
      <c r="AP3377" t="s">
        <v>117</v>
      </c>
      <c r="AQ3377" t="s">
        <v>117</v>
      </c>
      <c r="AR3377" t="s">
        <v>117</v>
      </c>
      <c r="AS3377" t="s">
        <v>117</v>
      </c>
      <c r="AT3377" t="s">
        <v>117</v>
      </c>
      <c r="AU3377" t="s">
        <v>117</v>
      </c>
      <c r="AV3377" t="s">
        <v>117</v>
      </c>
      <c r="AW3377" t="s">
        <v>117</v>
      </c>
      <c r="AX3377" t="s">
        <v>117</v>
      </c>
      <c r="AY3377" t="s">
        <v>117</v>
      </c>
      <c r="AZ3377" t="s">
        <v>117</v>
      </c>
      <c r="BA3377" t="s">
        <v>117</v>
      </c>
      <c r="BB3377" t="s">
        <v>117</v>
      </c>
      <c r="BD3377" t="s">
        <v>117</v>
      </c>
      <c r="BF3377" t="s">
        <v>117</v>
      </c>
      <c r="BG3377" t="s">
        <v>117</v>
      </c>
      <c r="BH3377" t="s">
        <v>117</v>
      </c>
      <c r="BI3377" t="s">
        <v>117</v>
      </c>
      <c r="BJ3377" t="s">
        <v>117</v>
      </c>
      <c r="BK3377" t="s">
        <v>117</v>
      </c>
      <c r="BL3377" t="s">
        <v>117</v>
      </c>
      <c r="BM3377" t="s">
        <v>117</v>
      </c>
      <c r="BN3377" t="s">
        <v>117</v>
      </c>
      <c r="BO3377" t="s">
        <v>117</v>
      </c>
      <c r="BP3377" t="s">
        <v>117</v>
      </c>
      <c r="BQ3377" t="s">
        <v>117</v>
      </c>
      <c r="BR3377" t="s">
        <v>117</v>
      </c>
      <c r="BS3377" t="s">
        <v>117</v>
      </c>
      <c r="BT3377" t="s">
        <v>117</v>
      </c>
      <c r="BU3377" t="s">
        <v>117</v>
      </c>
      <c r="BV3377" t="s">
        <v>115</v>
      </c>
      <c r="BW3377" t="s">
        <v>115</v>
      </c>
      <c r="BX3377" t="s">
        <v>117</v>
      </c>
      <c r="BY3377" t="s">
        <v>117</v>
      </c>
      <c r="BZ3377" t="s">
        <v>117</v>
      </c>
      <c r="CA3377" t="s">
        <v>117</v>
      </c>
      <c r="CB3377" t="s">
        <v>117</v>
      </c>
      <c r="CC3377" t="s">
        <v>117</v>
      </c>
      <c r="CD3377" t="s">
        <v>117</v>
      </c>
      <c r="CE3377" t="s">
        <v>117</v>
      </c>
      <c r="CF3377" t="s">
        <v>117</v>
      </c>
      <c r="CG3377" t="s">
        <v>117</v>
      </c>
      <c r="CH3377" t="s">
        <v>117</v>
      </c>
      <c r="CI3377" t="s">
        <v>117</v>
      </c>
      <c r="CJ3377" t="s">
        <v>117</v>
      </c>
      <c r="CK3377" t="s">
        <v>117</v>
      </c>
      <c r="CL3377" t="s">
        <v>117</v>
      </c>
      <c r="CM3377" t="s">
        <v>117</v>
      </c>
      <c r="CN3377" t="s">
        <v>117</v>
      </c>
      <c r="CO3377" t="s">
        <v>117</v>
      </c>
      <c r="CP3377" t="s">
        <v>117</v>
      </c>
      <c r="CQ3377" t="s">
        <v>117</v>
      </c>
      <c r="CR3377" t="s">
        <v>117</v>
      </c>
      <c r="CS3377" t="s">
        <v>117</v>
      </c>
      <c r="CT3377" t="s">
        <v>117</v>
      </c>
      <c r="CU3377" t="s">
        <v>117</v>
      </c>
      <c r="CV3377" t="s">
        <v>117</v>
      </c>
      <c r="CW3377" t="s">
        <v>117</v>
      </c>
    </row>
    <row r="3378" spans="1:101" x14ac:dyDescent="0.25">
      <c r="A3378" t="s">
        <v>167</v>
      </c>
      <c r="B3378">
        <v>226570</v>
      </c>
      <c r="C3378" t="s">
        <v>20788</v>
      </c>
      <c r="D3378" t="s">
        <v>102</v>
      </c>
      <c r="E3378" t="s">
        <v>20789</v>
      </c>
      <c r="F3378" t="s">
        <v>20790</v>
      </c>
      <c r="G3378" t="s">
        <v>20791</v>
      </c>
      <c r="I3378" t="s">
        <v>171</v>
      </c>
      <c r="J3378" t="s">
        <v>172</v>
      </c>
      <c r="K3378" t="s">
        <v>134</v>
      </c>
      <c r="L3378">
        <v>94306</v>
      </c>
      <c r="M3378" t="s">
        <v>20792</v>
      </c>
      <c r="O3378">
        <v>0</v>
      </c>
      <c r="V3378" t="s">
        <v>114</v>
      </c>
      <c r="W3378" s="1">
        <v>42170</v>
      </c>
      <c r="Y3378" s="1">
        <v>43554</v>
      </c>
      <c r="Z3378" s="2">
        <v>43009</v>
      </c>
      <c r="AA3378" t="s">
        <v>20793</v>
      </c>
      <c r="AB3378" t="s">
        <v>117</v>
      </c>
      <c r="AC3378" t="s">
        <v>117</v>
      </c>
      <c r="AD3378" t="s">
        <v>117</v>
      </c>
      <c r="AG3378" t="s">
        <v>115</v>
      </c>
      <c r="AH3378" t="s">
        <v>117</v>
      </c>
      <c r="AI3378" t="s">
        <v>117</v>
      </c>
      <c r="AJ3378" t="s">
        <v>132</v>
      </c>
      <c r="AL3378" t="s">
        <v>119</v>
      </c>
      <c r="AM3378" t="s">
        <v>133</v>
      </c>
      <c r="AN3378" t="s">
        <v>134</v>
      </c>
      <c r="AO3378" t="s">
        <v>117</v>
      </c>
      <c r="AP3378" t="s">
        <v>117</v>
      </c>
      <c r="AQ3378" t="s">
        <v>117</v>
      </c>
      <c r="AR3378" t="s">
        <v>117</v>
      </c>
      <c r="AS3378" t="s">
        <v>117</v>
      </c>
      <c r="AT3378" t="s">
        <v>117</v>
      </c>
      <c r="AU3378" t="s">
        <v>117</v>
      </c>
      <c r="AV3378" t="s">
        <v>117</v>
      </c>
      <c r="AW3378" t="s">
        <v>117</v>
      </c>
      <c r="AX3378" t="s">
        <v>117</v>
      </c>
      <c r="AY3378" t="s">
        <v>117</v>
      </c>
      <c r="AZ3378" t="s">
        <v>117</v>
      </c>
      <c r="BA3378" t="s">
        <v>117</v>
      </c>
      <c r="BB3378" t="s">
        <v>117</v>
      </c>
      <c r="BD3378" t="s">
        <v>115</v>
      </c>
      <c r="BE3378" t="s">
        <v>117</v>
      </c>
      <c r="BF3378" t="s">
        <v>117</v>
      </c>
      <c r="BG3378" t="s">
        <v>117</v>
      </c>
      <c r="BH3378" t="s">
        <v>115</v>
      </c>
      <c r="BI3378" t="s">
        <v>117</v>
      </c>
      <c r="BJ3378" t="s">
        <v>117</v>
      </c>
      <c r="BK3378" t="s">
        <v>117</v>
      </c>
      <c r="BL3378" t="s">
        <v>117</v>
      </c>
      <c r="BM3378" t="s">
        <v>117</v>
      </c>
      <c r="BN3378" t="s">
        <v>117</v>
      </c>
      <c r="BO3378" t="s">
        <v>117</v>
      </c>
      <c r="BP3378" t="s">
        <v>117</v>
      </c>
      <c r="BQ3378" t="s">
        <v>117</v>
      </c>
      <c r="BR3378" t="s">
        <v>117</v>
      </c>
      <c r="BS3378" t="s">
        <v>117</v>
      </c>
      <c r="BT3378" t="s">
        <v>117</v>
      </c>
      <c r="BU3378" t="s">
        <v>117</v>
      </c>
      <c r="BV3378" t="s">
        <v>115</v>
      </c>
      <c r="BW3378" t="s">
        <v>115</v>
      </c>
      <c r="BX3378" t="s">
        <v>117</v>
      </c>
      <c r="BY3378" t="s">
        <v>117</v>
      </c>
      <c r="BZ3378" t="s">
        <v>117</v>
      </c>
      <c r="CA3378" t="s">
        <v>117</v>
      </c>
      <c r="CB3378" t="s">
        <v>117</v>
      </c>
      <c r="CC3378" t="s">
        <v>117</v>
      </c>
      <c r="CD3378" t="s">
        <v>117</v>
      </c>
      <c r="CE3378" t="s">
        <v>117</v>
      </c>
      <c r="CF3378" t="s">
        <v>117</v>
      </c>
      <c r="CG3378" t="s">
        <v>117</v>
      </c>
      <c r="CH3378" t="s">
        <v>117</v>
      </c>
      <c r="CI3378" t="s">
        <v>117</v>
      </c>
      <c r="CJ3378" t="s">
        <v>117</v>
      </c>
      <c r="CK3378" t="s">
        <v>117</v>
      </c>
      <c r="CL3378" t="s">
        <v>117</v>
      </c>
      <c r="CM3378" t="s">
        <v>117</v>
      </c>
      <c r="CN3378" t="s">
        <v>117</v>
      </c>
      <c r="CO3378" t="s">
        <v>117</v>
      </c>
      <c r="CP3378" t="s">
        <v>117</v>
      </c>
      <c r="CQ3378" t="s">
        <v>117</v>
      </c>
      <c r="CR3378" t="s">
        <v>117</v>
      </c>
      <c r="CS3378" t="s">
        <v>117</v>
      </c>
      <c r="CT3378" t="s">
        <v>117</v>
      </c>
      <c r="CU3378" t="s">
        <v>117</v>
      </c>
      <c r="CV3378" t="s">
        <v>117</v>
      </c>
      <c r="CW3378" t="s">
        <v>117</v>
      </c>
    </row>
    <row r="3379" spans="1:101" x14ac:dyDescent="0.25">
      <c r="A3379" t="s">
        <v>100</v>
      </c>
      <c r="B3379">
        <v>294729</v>
      </c>
      <c r="C3379" t="s">
        <v>20794</v>
      </c>
      <c r="D3379" t="s">
        <v>102</v>
      </c>
      <c r="E3379" t="s">
        <v>20795</v>
      </c>
      <c r="F3379" t="s">
        <v>20795</v>
      </c>
      <c r="G3379" t="s">
        <v>10947</v>
      </c>
      <c r="H3379" t="s">
        <v>20796</v>
      </c>
      <c r="I3379" t="s">
        <v>621</v>
      </c>
      <c r="K3379" t="s">
        <v>622</v>
      </c>
      <c r="L3379">
        <v>4673303</v>
      </c>
      <c r="M3379" t="s">
        <v>12372</v>
      </c>
      <c r="N3379" t="s">
        <v>12373</v>
      </c>
      <c r="O3379">
        <v>0</v>
      </c>
      <c r="V3379" t="s">
        <v>114</v>
      </c>
      <c r="W3379" s="1">
        <v>43188</v>
      </c>
      <c r="Y3379" s="1">
        <v>43551</v>
      </c>
      <c r="Z3379" s="2">
        <v>43009</v>
      </c>
      <c r="AA3379" t="s">
        <v>20797</v>
      </c>
      <c r="AB3379" t="s">
        <v>117</v>
      </c>
      <c r="AC3379" t="s">
        <v>117</v>
      </c>
      <c r="AD3379" t="s">
        <v>117</v>
      </c>
      <c r="AG3379" t="s">
        <v>115</v>
      </c>
      <c r="AH3379" t="s">
        <v>115</v>
      </c>
      <c r="AI3379" t="s">
        <v>117</v>
      </c>
      <c r="AJ3379" t="s">
        <v>118</v>
      </c>
      <c r="AL3379" t="s">
        <v>119</v>
      </c>
      <c r="AN3379" t="s">
        <v>622</v>
      </c>
      <c r="AO3379" t="s">
        <v>117</v>
      </c>
      <c r="AP3379" t="s">
        <v>117</v>
      </c>
      <c r="AQ3379" t="s">
        <v>117</v>
      </c>
      <c r="AR3379" t="s">
        <v>117</v>
      </c>
      <c r="AS3379" t="s">
        <v>117</v>
      </c>
      <c r="AT3379" t="s">
        <v>117</v>
      </c>
      <c r="AU3379" t="s">
        <v>117</v>
      </c>
      <c r="AV3379" t="s">
        <v>117</v>
      </c>
      <c r="AW3379" t="s">
        <v>117</v>
      </c>
      <c r="AX3379" t="s">
        <v>117</v>
      </c>
      <c r="AY3379" t="s">
        <v>117</v>
      </c>
      <c r="AZ3379" t="s">
        <v>117</v>
      </c>
      <c r="BA3379" t="s">
        <v>117</v>
      </c>
      <c r="BB3379" t="s">
        <v>117</v>
      </c>
      <c r="BD3379" t="s">
        <v>117</v>
      </c>
      <c r="BF3379" t="s">
        <v>117</v>
      </c>
      <c r="BG3379" t="s">
        <v>117</v>
      </c>
      <c r="BH3379" t="s">
        <v>115</v>
      </c>
      <c r="BI3379" t="s">
        <v>117</v>
      </c>
      <c r="BJ3379" t="s">
        <v>117</v>
      </c>
      <c r="BK3379" t="s">
        <v>117</v>
      </c>
      <c r="BL3379" t="s">
        <v>117</v>
      </c>
      <c r="BM3379" t="s">
        <v>117</v>
      </c>
      <c r="BN3379" t="s">
        <v>117</v>
      </c>
      <c r="BO3379" t="s">
        <v>117</v>
      </c>
      <c r="BP3379" t="s">
        <v>117</v>
      </c>
      <c r="BQ3379" t="s">
        <v>117</v>
      </c>
      <c r="BR3379" t="s">
        <v>117</v>
      </c>
      <c r="BS3379" t="s">
        <v>117</v>
      </c>
      <c r="BT3379" t="s">
        <v>117</v>
      </c>
      <c r="BU3379" t="s">
        <v>117</v>
      </c>
      <c r="BV3379" t="s">
        <v>115</v>
      </c>
      <c r="BW3379" t="s">
        <v>115</v>
      </c>
      <c r="BX3379" t="s">
        <v>117</v>
      </c>
      <c r="BY3379" t="s">
        <v>117</v>
      </c>
      <c r="BZ3379" t="s">
        <v>117</v>
      </c>
      <c r="CA3379" t="s">
        <v>117</v>
      </c>
      <c r="CB3379" t="s">
        <v>117</v>
      </c>
      <c r="CC3379" t="s">
        <v>117</v>
      </c>
      <c r="CD3379" t="s">
        <v>117</v>
      </c>
      <c r="CE3379" t="s">
        <v>117</v>
      </c>
      <c r="CF3379" t="s">
        <v>117</v>
      </c>
      <c r="CG3379" t="s">
        <v>117</v>
      </c>
      <c r="CH3379" t="s">
        <v>117</v>
      </c>
      <c r="CI3379" t="s">
        <v>117</v>
      </c>
      <c r="CJ3379" t="s">
        <v>117</v>
      </c>
      <c r="CK3379" t="s">
        <v>117</v>
      </c>
      <c r="CL3379" t="s">
        <v>117</v>
      </c>
      <c r="CM3379" t="s">
        <v>117</v>
      </c>
      <c r="CN3379" t="s">
        <v>117</v>
      </c>
      <c r="CO3379" t="s">
        <v>117</v>
      </c>
      <c r="CP3379" t="s">
        <v>117</v>
      </c>
      <c r="CQ3379" t="s">
        <v>117</v>
      </c>
      <c r="CR3379" t="s">
        <v>117</v>
      </c>
      <c r="CS3379" t="s">
        <v>117</v>
      </c>
      <c r="CT3379" t="s">
        <v>117</v>
      </c>
      <c r="CU3379" t="s">
        <v>117</v>
      </c>
      <c r="CV3379" t="s">
        <v>117</v>
      </c>
      <c r="CW3379" t="s">
        <v>117</v>
      </c>
    </row>
    <row r="3380" spans="1:101" x14ac:dyDescent="0.25">
      <c r="A3380" t="s">
        <v>100</v>
      </c>
      <c r="B3380">
        <v>167192</v>
      </c>
      <c r="C3380" t="s">
        <v>20798</v>
      </c>
      <c r="D3380" t="s">
        <v>102</v>
      </c>
      <c r="E3380" t="s">
        <v>20799</v>
      </c>
      <c r="F3380" t="s">
        <v>20800</v>
      </c>
      <c r="G3380" t="s">
        <v>4809</v>
      </c>
      <c r="H3380" t="s">
        <v>1392</v>
      </c>
      <c r="I3380" t="s">
        <v>784</v>
      </c>
      <c r="K3380" t="s">
        <v>106</v>
      </c>
      <c r="L3380" t="s">
        <v>785</v>
      </c>
      <c r="M3380" t="s">
        <v>786</v>
      </c>
      <c r="N3380" t="s">
        <v>787</v>
      </c>
      <c r="O3380">
        <v>1</v>
      </c>
      <c r="V3380" t="s">
        <v>114</v>
      </c>
      <c r="W3380" s="1">
        <v>41451</v>
      </c>
      <c r="Y3380" s="1">
        <v>43552</v>
      </c>
      <c r="Z3380" s="2">
        <v>43009</v>
      </c>
      <c r="AB3380" t="s">
        <v>117</v>
      </c>
      <c r="AC3380" t="s">
        <v>117</v>
      </c>
      <c r="AD3380" t="s">
        <v>117</v>
      </c>
      <c r="AG3380" t="s">
        <v>117</v>
      </c>
      <c r="AH3380" t="s">
        <v>115</v>
      </c>
      <c r="AI3380" t="s">
        <v>117</v>
      </c>
      <c r="AJ3380" t="s">
        <v>165</v>
      </c>
      <c r="AK3380" t="s">
        <v>789</v>
      </c>
      <c r="AL3380" t="s">
        <v>119</v>
      </c>
      <c r="AN3380" t="s">
        <v>106</v>
      </c>
      <c r="AO3380" t="s">
        <v>117</v>
      </c>
      <c r="AP3380" t="s">
        <v>117</v>
      </c>
      <c r="AQ3380" t="s">
        <v>117</v>
      </c>
      <c r="AR3380" t="s">
        <v>117</v>
      </c>
      <c r="AS3380" t="s">
        <v>117</v>
      </c>
      <c r="AT3380" t="s">
        <v>117</v>
      </c>
      <c r="AU3380" t="s">
        <v>117</v>
      </c>
      <c r="AV3380" t="s">
        <v>117</v>
      </c>
      <c r="AW3380" t="s">
        <v>117</v>
      </c>
      <c r="AX3380" t="s">
        <v>117</v>
      </c>
      <c r="AY3380" t="s">
        <v>117</v>
      </c>
      <c r="AZ3380" t="s">
        <v>117</v>
      </c>
      <c r="BA3380" t="s">
        <v>117</v>
      </c>
      <c r="BB3380" t="s">
        <v>117</v>
      </c>
      <c r="BD3380" t="s">
        <v>117</v>
      </c>
      <c r="BF3380" t="s">
        <v>117</v>
      </c>
      <c r="BG3380" t="s">
        <v>117</v>
      </c>
      <c r="BH3380" t="s">
        <v>115</v>
      </c>
      <c r="BI3380" t="s">
        <v>117</v>
      </c>
      <c r="BJ3380" t="s">
        <v>117</v>
      </c>
      <c r="BK3380" t="s">
        <v>117</v>
      </c>
      <c r="BL3380" t="s">
        <v>117</v>
      </c>
      <c r="BM3380" t="s">
        <v>117</v>
      </c>
      <c r="BN3380" t="s">
        <v>117</v>
      </c>
      <c r="BO3380" t="s">
        <v>117</v>
      </c>
      <c r="BP3380" t="s">
        <v>117</v>
      </c>
      <c r="BQ3380" t="s">
        <v>117</v>
      </c>
      <c r="BR3380" t="s">
        <v>117</v>
      </c>
      <c r="BS3380" t="s">
        <v>117</v>
      </c>
      <c r="BT3380" t="s">
        <v>117</v>
      </c>
      <c r="BU3380" t="s">
        <v>117</v>
      </c>
      <c r="BV3380" t="s">
        <v>117</v>
      </c>
      <c r="BW3380" t="s">
        <v>115</v>
      </c>
      <c r="BX3380" t="s">
        <v>117</v>
      </c>
      <c r="BY3380" t="s">
        <v>117</v>
      </c>
      <c r="BZ3380" t="s">
        <v>117</v>
      </c>
      <c r="CA3380" t="s">
        <v>117</v>
      </c>
      <c r="CB3380" t="s">
        <v>117</v>
      </c>
      <c r="CC3380" t="s">
        <v>117</v>
      </c>
      <c r="CD3380" t="s">
        <v>117</v>
      </c>
      <c r="CE3380" t="s">
        <v>117</v>
      </c>
      <c r="CF3380" t="s">
        <v>117</v>
      </c>
      <c r="CG3380" t="s">
        <v>117</v>
      </c>
      <c r="CH3380" t="s">
        <v>117</v>
      </c>
      <c r="CI3380" t="s">
        <v>117</v>
      </c>
      <c r="CJ3380" t="s">
        <v>117</v>
      </c>
      <c r="CK3380" t="s">
        <v>117</v>
      </c>
      <c r="CL3380" t="s">
        <v>117</v>
      </c>
      <c r="CM3380" t="s">
        <v>117</v>
      </c>
      <c r="CN3380" t="s">
        <v>117</v>
      </c>
      <c r="CO3380" t="s">
        <v>117</v>
      </c>
      <c r="CP3380" t="s">
        <v>117</v>
      </c>
      <c r="CQ3380" t="s">
        <v>117</v>
      </c>
      <c r="CR3380" t="s">
        <v>117</v>
      </c>
      <c r="CS3380" t="s">
        <v>117</v>
      </c>
      <c r="CT3380" t="s">
        <v>117</v>
      </c>
      <c r="CU3380" t="s">
        <v>117</v>
      </c>
      <c r="CV3380" t="s">
        <v>117</v>
      </c>
      <c r="CW3380" t="s">
        <v>117</v>
      </c>
    </row>
    <row r="3381" spans="1:101" x14ac:dyDescent="0.25">
      <c r="A3381" t="s">
        <v>100</v>
      </c>
      <c r="B3381">
        <v>300838</v>
      </c>
      <c r="C3381" t="s">
        <v>20801</v>
      </c>
      <c r="D3381" t="s">
        <v>102</v>
      </c>
      <c r="E3381" t="s">
        <v>20802</v>
      </c>
      <c r="F3381" t="s">
        <v>20802</v>
      </c>
      <c r="G3381" t="s">
        <v>20803</v>
      </c>
      <c r="I3381" t="s">
        <v>327</v>
      </c>
      <c r="K3381" t="s">
        <v>328</v>
      </c>
      <c r="L3381" t="s">
        <v>20804</v>
      </c>
      <c r="M3381">
        <v>35242101860</v>
      </c>
      <c r="O3381">
        <v>0</v>
      </c>
      <c r="V3381" t="s">
        <v>114</v>
      </c>
      <c r="W3381" s="1">
        <v>43556</v>
      </c>
      <c r="Y3381" s="1">
        <v>43556</v>
      </c>
      <c r="Z3381" s="2">
        <v>43009</v>
      </c>
      <c r="AA3381" t="s">
        <v>20805</v>
      </c>
      <c r="AB3381" t="s">
        <v>115</v>
      </c>
      <c r="AC3381" t="s">
        <v>117</v>
      </c>
      <c r="AD3381" t="s">
        <v>115</v>
      </c>
      <c r="AE3381" t="s">
        <v>332</v>
      </c>
      <c r="AF3381" t="s">
        <v>20806</v>
      </c>
      <c r="AG3381" t="s">
        <v>117</v>
      </c>
      <c r="AH3381" t="s">
        <v>115</v>
      </c>
      <c r="AI3381" t="s">
        <v>117</v>
      </c>
      <c r="AJ3381" t="s">
        <v>118</v>
      </c>
      <c r="AL3381" t="s">
        <v>119</v>
      </c>
      <c r="AN3381" t="s">
        <v>328</v>
      </c>
      <c r="AO3381" t="s">
        <v>117</v>
      </c>
      <c r="AP3381" t="s">
        <v>117</v>
      </c>
      <c r="AQ3381" t="s">
        <v>115</v>
      </c>
      <c r="AR3381" t="s">
        <v>117</v>
      </c>
      <c r="AS3381" t="s">
        <v>117</v>
      </c>
      <c r="AT3381" t="s">
        <v>117</v>
      </c>
      <c r="AU3381" t="s">
        <v>117</v>
      </c>
      <c r="AV3381" t="s">
        <v>117</v>
      </c>
      <c r="AW3381" t="s">
        <v>117</v>
      </c>
      <c r="AX3381" t="s">
        <v>117</v>
      </c>
      <c r="AY3381" t="s">
        <v>117</v>
      </c>
      <c r="AZ3381" t="s">
        <v>117</v>
      </c>
      <c r="BA3381" t="s">
        <v>117</v>
      </c>
      <c r="BB3381" t="s">
        <v>117</v>
      </c>
      <c r="BD3381" t="s">
        <v>117</v>
      </c>
      <c r="BF3381" t="s">
        <v>117</v>
      </c>
      <c r="BG3381" t="s">
        <v>115</v>
      </c>
      <c r="BH3381" t="s">
        <v>115</v>
      </c>
      <c r="BI3381" t="s">
        <v>117</v>
      </c>
      <c r="BJ3381" t="s">
        <v>117</v>
      </c>
      <c r="BK3381" t="s">
        <v>117</v>
      </c>
      <c r="BL3381" t="s">
        <v>115</v>
      </c>
      <c r="BM3381" t="s">
        <v>117</v>
      </c>
      <c r="BN3381" t="s">
        <v>115</v>
      </c>
      <c r="BO3381" t="s">
        <v>115</v>
      </c>
      <c r="BP3381" t="s">
        <v>117</v>
      </c>
      <c r="BQ3381" t="s">
        <v>117</v>
      </c>
      <c r="BR3381" t="s">
        <v>117</v>
      </c>
      <c r="BS3381" t="s">
        <v>117</v>
      </c>
      <c r="BT3381" t="s">
        <v>117</v>
      </c>
      <c r="BU3381" t="s">
        <v>115</v>
      </c>
      <c r="BV3381" t="s">
        <v>115</v>
      </c>
      <c r="BW3381" t="s">
        <v>115</v>
      </c>
      <c r="BX3381" t="s">
        <v>117</v>
      </c>
      <c r="BY3381" t="s">
        <v>117</v>
      </c>
      <c r="BZ3381" t="s">
        <v>117</v>
      </c>
      <c r="CA3381" t="s">
        <v>115</v>
      </c>
      <c r="CB3381" t="s">
        <v>117</v>
      </c>
      <c r="CC3381" t="s">
        <v>117</v>
      </c>
      <c r="CD3381" t="s">
        <v>115</v>
      </c>
      <c r="CE3381" t="s">
        <v>115</v>
      </c>
      <c r="CF3381" t="s">
        <v>117</v>
      </c>
      <c r="CG3381" t="s">
        <v>115</v>
      </c>
      <c r="CH3381" t="s">
        <v>115</v>
      </c>
      <c r="CI3381" t="s">
        <v>115</v>
      </c>
      <c r="CJ3381" t="s">
        <v>115</v>
      </c>
      <c r="CK3381" t="s">
        <v>117</v>
      </c>
      <c r="CL3381" t="s">
        <v>115</v>
      </c>
      <c r="CM3381" t="s">
        <v>117</v>
      </c>
      <c r="CN3381" t="s">
        <v>117</v>
      </c>
      <c r="CO3381" t="s">
        <v>115</v>
      </c>
      <c r="CP3381" t="s">
        <v>117</v>
      </c>
      <c r="CQ3381" t="s">
        <v>117</v>
      </c>
      <c r="CR3381" t="s">
        <v>117</v>
      </c>
      <c r="CS3381" t="s">
        <v>117</v>
      </c>
      <c r="CT3381" t="s">
        <v>117</v>
      </c>
      <c r="CU3381" t="s">
        <v>115</v>
      </c>
      <c r="CV3381" t="s">
        <v>117</v>
      </c>
      <c r="CW3381" t="s">
        <v>117</v>
      </c>
    </row>
    <row r="3382" spans="1:101" x14ac:dyDescent="0.25">
      <c r="A3382" t="s">
        <v>207</v>
      </c>
      <c r="B3382">
        <v>165300</v>
      </c>
      <c r="C3382" t="s">
        <v>20807</v>
      </c>
      <c r="D3382" t="s">
        <v>102</v>
      </c>
      <c r="E3382" t="s">
        <v>20808</v>
      </c>
      <c r="F3382" t="s">
        <v>20808</v>
      </c>
      <c r="G3382" t="s">
        <v>20809</v>
      </c>
      <c r="H3382" t="s">
        <v>2434</v>
      </c>
      <c r="I3382" t="s">
        <v>213</v>
      </c>
      <c r="J3382" t="s">
        <v>214</v>
      </c>
      <c r="K3382" t="s">
        <v>134</v>
      </c>
      <c r="L3382">
        <v>10010</v>
      </c>
      <c r="M3382" t="s">
        <v>20810</v>
      </c>
      <c r="N3382" t="s">
        <v>20811</v>
      </c>
      <c r="O3382">
        <v>0</v>
      </c>
      <c r="V3382" t="s">
        <v>114</v>
      </c>
      <c r="W3382" s="1">
        <v>41184</v>
      </c>
      <c r="Y3382" s="1">
        <v>43328</v>
      </c>
      <c r="Z3382" s="2">
        <v>43009</v>
      </c>
      <c r="AA3382" t="s">
        <v>20812</v>
      </c>
      <c r="AB3382" t="s">
        <v>117</v>
      </c>
      <c r="AC3382" t="s">
        <v>117</v>
      </c>
      <c r="AD3382" t="s">
        <v>117</v>
      </c>
      <c r="AG3382" t="s">
        <v>115</v>
      </c>
      <c r="AH3382" t="s">
        <v>117</v>
      </c>
      <c r="AI3382" t="s">
        <v>117</v>
      </c>
      <c r="AJ3382" t="s">
        <v>132</v>
      </c>
      <c r="AL3382" t="s">
        <v>119</v>
      </c>
      <c r="AM3382" t="s">
        <v>133</v>
      </c>
      <c r="AN3382" t="s">
        <v>134</v>
      </c>
      <c r="AO3382" t="s">
        <v>117</v>
      </c>
      <c r="AP3382" t="s">
        <v>117</v>
      </c>
      <c r="AQ3382" t="s">
        <v>117</v>
      </c>
      <c r="AR3382" t="s">
        <v>117</v>
      </c>
      <c r="AS3382" t="s">
        <v>117</v>
      </c>
      <c r="AT3382" t="s">
        <v>117</v>
      </c>
      <c r="AU3382" t="s">
        <v>117</v>
      </c>
      <c r="AV3382" t="s">
        <v>117</v>
      </c>
      <c r="AW3382" t="s">
        <v>117</v>
      </c>
      <c r="AX3382" t="s">
        <v>117</v>
      </c>
      <c r="AY3382" t="s">
        <v>117</v>
      </c>
      <c r="AZ3382" t="s">
        <v>117</v>
      </c>
      <c r="BA3382" t="s">
        <v>117</v>
      </c>
      <c r="BB3382" t="s">
        <v>117</v>
      </c>
      <c r="BD3382" t="s">
        <v>117</v>
      </c>
      <c r="BF3382" t="s">
        <v>117</v>
      </c>
      <c r="BG3382" t="s">
        <v>117</v>
      </c>
      <c r="BH3382" t="s">
        <v>115</v>
      </c>
      <c r="BI3382" t="s">
        <v>117</v>
      </c>
      <c r="BJ3382" t="s">
        <v>117</v>
      </c>
      <c r="BK3382" t="s">
        <v>117</v>
      </c>
      <c r="BL3382" t="s">
        <v>117</v>
      </c>
      <c r="BM3382" t="s">
        <v>117</v>
      </c>
      <c r="BN3382" t="s">
        <v>117</v>
      </c>
      <c r="BO3382" t="s">
        <v>117</v>
      </c>
      <c r="BP3382" t="s">
        <v>117</v>
      </c>
      <c r="BQ3382" t="s">
        <v>117</v>
      </c>
      <c r="BR3382" t="s">
        <v>117</v>
      </c>
      <c r="BS3382" t="s">
        <v>117</v>
      </c>
      <c r="BT3382" t="s">
        <v>117</v>
      </c>
      <c r="BU3382" t="s">
        <v>117</v>
      </c>
      <c r="BV3382" t="s">
        <v>115</v>
      </c>
      <c r="BW3382" t="s">
        <v>115</v>
      </c>
      <c r="BX3382" t="s">
        <v>117</v>
      </c>
      <c r="BY3382" t="s">
        <v>117</v>
      </c>
      <c r="BZ3382" t="s">
        <v>117</v>
      </c>
      <c r="CA3382" t="s">
        <v>117</v>
      </c>
      <c r="CB3382" t="s">
        <v>117</v>
      </c>
      <c r="CC3382" t="s">
        <v>117</v>
      </c>
      <c r="CD3382" t="s">
        <v>117</v>
      </c>
      <c r="CE3382" t="s">
        <v>117</v>
      </c>
      <c r="CF3382" t="s">
        <v>117</v>
      </c>
      <c r="CG3382" t="s">
        <v>117</v>
      </c>
      <c r="CH3382" t="s">
        <v>117</v>
      </c>
      <c r="CI3382" t="s">
        <v>117</v>
      </c>
      <c r="CJ3382" t="s">
        <v>117</v>
      </c>
      <c r="CK3382" t="s">
        <v>117</v>
      </c>
      <c r="CL3382" t="s">
        <v>117</v>
      </c>
      <c r="CM3382" t="s">
        <v>117</v>
      </c>
      <c r="CN3382" t="s">
        <v>117</v>
      </c>
      <c r="CO3382" t="s">
        <v>117</v>
      </c>
      <c r="CP3382" t="s">
        <v>117</v>
      </c>
      <c r="CQ3382" t="s">
        <v>117</v>
      </c>
      <c r="CR3382" t="s">
        <v>117</v>
      </c>
      <c r="CS3382" t="s">
        <v>117</v>
      </c>
      <c r="CT3382" t="s">
        <v>117</v>
      </c>
      <c r="CU3382" t="s">
        <v>117</v>
      </c>
      <c r="CV3382" t="s">
        <v>117</v>
      </c>
      <c r="CW3382" t="s">
        <v>117</v>
      </c>
    </row>
    <row r="3383" spans="1:101" x14ac:dyDescent="0.25">
      <c r="A3383" t="s">
        <v>891</v>
      </c>
      <c r="B3383">
        <v>162902</v>
      </c>
      <c r="C3383" t="s">
        <v>20813</v>
      </c>
      <c r="D3383" t="s">
        <v>102</v>
      </c>
      <c r="E3383" t="s">
        <v>20814</v>
      </c>
      <c r="F3383" t="s">
        <v>20814</v>
      </c>
      <c r="M3383" t="s">
        <v>20815</v>
      </c>
      <c r="N3383" t="s">
        <v>20816</v>
      </c>
      <c r="O3383">
        <v>1</v>
      </c>
      <c r="P3383" t="s">
        <v>20817</v>
      </c>
      <c r="Q3383" t="s">
        <v>1192</v>
      </c>
      <c r="R3383" t="s">
        <v>3594</v>
      </c>
      <c r="S3383" t="s">
        <v>1116</v>
      </c>
      <c r="T3383" t="s">
        <v>134</v>
      </c>
      <c r="U3383">
        <v>33180</v>
      </c>
      <c r="V3383" t="s">
        <v>114</v>
      </c>
      <c r="W3383" s="1">
        <v>40998</v>
      </c>
      <c r="Y3383" s="1">
        <v>43553</v>
      </c>
      <c r="Z3383" s="2">
        <v>43009</v>
      </c>
      <c r="AA3383" t="s">
        <v>20818</v>
      </c>
      <c r="AB3383" t="s">
        <v>117</v>
      </c>
      <c r="AC3383" t="s">
        <v>117</v>
      </c>
      <c r="AD3383" t="s">
        <v>117</v>
      </c>
      <c r="AG3383" t="s">
        <v>117</v>
      </c>
      <c r="AH3383" t="s">
        <v>115</v>
      </c>
      <c r="AI3383" t="s">
        <v>117</v>
      </c>
      <c r="AJ3383" t="s">
        <v>132</v>
      </c>
      <c r="AL3383" t="s">
        <v>119</v>
      </c>
      <c r="AM3383" t="s">
        <v>133</v>
      </c>
      <c r="AN3383" t="s">
        <v>134</v>
      </c>
      <c r="AO3383" t="s">
        <v>117</v>
      </c>
      <c r="AP3383" t="s">
        <v>117</v>
      </c>
      <c r="AQ3383" t="s">
        <v>115</v>
      </c>
      <c r="AR3383" t="s">
        <v>117</v>
      </c>
      <c r="AS3383" t="s">
        <v>117</v>
      </c>
      <c r="AT3383" t="s">
        <v>117</v>
      </c>
      <c r="AU3383" t="s">
        <v>117</v>
      </c>
      <c r="AV3383" t="s">
        <v>117</v>
      </c>
      <c r="AW3383" t="s">
        <v>117</v>
      </c>
      <c r="AX3383" t="s">
        <v>117</v>
      </c>
      <c r="AY3383" t="s">
        <v>117</v>
      </c>
      <c r="AZ3383" t="s">
        <v>117</v>
      </c>
      <c r="BA3383" t="s">
        <v>117</v>
      </c>
      <c r="BB3383" t="s">
        <v>117</v>
      </c>
      <c r="BD3383" t="s">
        <v>117</v>
      </c>
      <c r="BF3383" t="s">
        <v>117</v>
      </c>
      <c r="BG3383" t="s">
        <v>117</v>
      </c>
      <c r="BH3383" t="s">
        <v>117</v>
      </c>
      <c r="BI3383" t="s">
        <v>117</v>
      </c>
      <c r="BJ3383" t="s">
        <v>117</v>
      </c>
      <c r="BK3383" t="s">
        <v>117</v>
      </c>
      <c r="BL3383" t="s">
        <v>117</v>
      </c>
      <c r="BM3383" t="s">
        <v>117</v>
      </c>
      <c r="BN3383" t="s">
        <v>117</v>
      </c>
      <c r="BO3383" t="s">
        <v>117</v>
      </c>
      <c r="BP3383" t="s">
        <v>117</v>
      </c>
      <c r="BQ3383" t="s">
        <v>117</v>
      </c>
      <c r="BR3383" t="s">
        <v>117</v>
      </c>
      <c r="BS3383" t="s">
        <v>117</v>
      </c>
      <c r="BT3383" t="s">
        <v>117</v>
      </c>
      <c r="BU3383" t="s">
        <v>117</v>
      </c>
      <c r="BV3383" t="s">
        <v>115</v>
      </c>
      <c r="BW3383" t="s">
        <v>115</v>
      </c>
      <c r="BX3383" t="s">
        <v>117</v>
      </c>
      <c r="BY3383" t="s">
        <v>117</v>
      </c>
      <c r="BZ3383" t="s">
        <v>117</v>
      </c>
      <c r="CA3383" t="s">
        <v>117</v>
      </c>
      <c r="CB3383" t="s">
        <v>117</v>
      </c>
      <c r="CC3383" t="s">
        <v>117</v>
      </c>
      <c r="CD3383" t="s">
        <v>117</v>
      </c>
      <c r="CE3383" t="s">
        <v>117</v>
      </c>
      <c r="CF3383" t="s">
        <v>117</v>
      </c>
      <c r="CG3383" t="s">
        <v>117</v>
      </c>
      <c r="CH3383" t="s">
        <v>117</v>
      </c>
      <c r="CI3383" t="s">
        <v>117</v>
      </c>
      <c r="CJ3383" t="s">
        <v>117</v>
      </c>
      <c r="CK3383" t="s">
        <v>117</v>
      </c>
      <c r="CL3383" t="s">
        <v>117</v>
      </c>
      <c r="CM3383" t="s">
        <v>117</v>
      </c>
      <c r="CN3383" t="s">
        <v>117</v>
      </c>
      <c r="CO3383" t="s">
        <v>117</v>
      </c>
      <c r="CP3383" t="s">
        <v>117</v>
      </c>
      <c r="CQ3383" t="s">
        <v>117</v>
      </c>
      <c r="CR3383" t="s">
        <v>117</v>
      </c>
      <c r="CS3383" t="s">
        <v>117</v>
      </c>
      <c r="CT3383" t="s">
        <v>117</v>
      </c>
      <c r="CU3383" t="s">
        <v>117</v>
      </c>
      <c r="CV3383" t="s">
        <v>117</v>
      </c>
      <c r="CW3383" t="s">
        <v>117</v>
      </c>
    </row>
    <row r="3384" spans="1:101" x14ac:dyDescent="0.25">
      <c r="A3384" t="s">
        <v>207</v>
      </c>
      <c r="B3384">
        <v>160554</v>
      </c>
      <c r="C3384" t="s">
        <v>20819</v>
      </c>
      <c r="D3384" t="s">
        <v>102</v>
      </c>
      <c r="E3384" t="s">
        <v>20820</v>
      </c>
      <c r="F3384" t="s">
        <v>20821</v>
      </c>
      <c r="G3384" t="s">
        <v>20822</v>
      </c>
      <c r="H3384" t="s">
        <v>20823</v>
      </c>
      <c r="I3384" t="s">
        <v>213</v>
      </c>
      <c r="J3384" t="s">
        <v>214</v>
      </c>
      <c r="K3384" t="s">
        <v>134</v>
      </c>
      <c r="L3384">
        <v>10022</v>
      </c>
      <c r="M3384" t="s">
        <v>20824</v>
      </c>
      <c r="N3384" t="s">
        <v>20825</v>
      </c>
      <c r="O3384">
        <v>0</v>
      </c>
      <c r="V3384" t="s">
        <v>114</v>
      </c>
      <c r="W3384" s="1">
        <v>40948</v>
      </c>
      <c r="Y3384" s="1">
        <v>43544</v>
      </c>
      <c r="Z3384" s="2">
        <v>43009</v>
      </c>
      <c r="AA3384" t="s">
        <v>20826</v>
      </c>
      <c r="AB3384" t="s">
        <v>117</v>
      </c>
      <c r="AC3384" t="s">
        <v>117</v>
      </c>
      <c r="AD3384" t="s">
        <v>117</v>
      </c>
      <c r="AG3384" t="s">
        <v>117</v>
      </c>
      <c r="AH3384" t="s">
        <v>115</v>
      </c>
      <c r="AI3384" t="s">
        <v>117</v>
      </c>
      <c r="AJ3384" t="s">
        <v>132</v>
      </c>
      <c r="AL3384" t="s">
        <v>119</v>
      </c>
      <c r="AM3384" t="s">
        <v>133</v>
      </c>
      <c r="AN3384" t="s">
        <v>134</v>
      </c>
      <c r="AO3384" t="s">
        <v>117</v>
      </c>
      <c r="AP3384" t="s">
        <v>117</v>
      </c>
      <c r="AQ3384" t="s">
        <v>117</v>
      </c>
      <c r="AR3384" t="s">
        <v>117</v>
      </c>
      <c r="AS3384" t="s">
        <v>117</v>
      </c>
      <c r="AT3384" t="s">
        <v>117</v>
      </c>
      <c r="AU3384" t="s">
        <v>117</v>
      </c>
      <c r="AV3384" t="s">
        <v>117</v>
      </c>
      <c r="AW3384" t="s">
        <v>117</v>
      </c>
      <c r="AX3384" t="s">
        <v>117</v>
      </c>
      <c r="AY3384" t="s">
        <v>117</v>
      </c>
      <c r="AZ3384" t="s">
        <v>117</v>
      </c>
      <c r="BA3384" t="s">
        <v>117</v>
      </c>
      <c r="BB3384" t="s">
        <v>117</v>
      </c>
      <c r="BD3384" t="s">
        <v>115</v>
      </c>
      <c r="BE3384" t="s">
        <v>117</v>
      </c>
      <c r="BF3384" t="s">
        <v>117</v>
      </c>
      <c r="BG3384" t="s">
        <v>117</v>
      </c>
      <c r="BH3384" t="s">
        <v>117</v>
      </c>
      <c r="BI3384" t="s">
        <v>117</v>
      </c>
      <c r="BJ3384" t="s">
        <v>117</v>
      </c>
      <c r="BK3384" t="s">
        <v>117</v>
      </c>
      <c r="BL3384" t="s">
        <v>117</v>
      </c>
      <c r="BM3384" t="s">
        <v>117</v>
      </c>
      <c r="BN3384" t="s">
        <v>117</v>
      </c>
      <c r="BO3384" t="s">
        <v>117</v>
      </c>
      <c r="BP3384" t="s">
        <v>117</v>
      </c>
      <c r="BQ3384" t="s">
        <v>117</v>
      </c>
      <c r="BR3384" t="s">
        <v>117</v>
      </c>
      <c r="BS3384" t="s">
        <v>117</v>
      </c>
      <c r="BT3384" t="s">
        <v>117</v>
      </c>
      <c r="BU3384" t="s">
        <v>117</v>
      </c>
      <c r="BV3384" t="s">
        <v>115</v>
      </c>
      <c r="BW3384" t="s">
        <v>115</v>
      </c>
      <c r="BX3384" t="s">
        <v>117</v>
      </c>
      <c r="BY3384" t="s">
        <v>117</v>
      </c>
      <c r="BZ3384" t="s">
        <v>117</v>
      </c>
      <c r="CA3384" t="s">
        <v>117</v>
      </c>
      <c r="CB3384" t="s">
        <v>117</v>
      </c>
      <c r="CC3384" t="s">
        <v>117</v>
      </c>
      <c r="CD3384" t="s">
        <v>117</v>
      </c>
      <c r="CE3384" t="s">
        <v>117</v>
      </c>
      <c r="CF3384" t="s">
        <v>117</v>
      </c>
      <c r="CG3384" t="s">
        <v>117</v>
      </c>
      <c r="CH3384" t="s">
        <v>117</v>
      </c>
      <c r="CI3384" t="s">
        <v>117</v>
      </c>
      <c r="CJ3384" t="s">
        <v>117</v>
      </c>
      <c r="CK3384" t="s">
        <v>117</v>
      </c>
      <c r="CL3384" t="s">
        <v>117</v>
      </c>
      <c r="CM3384" t="s">
        <v>117</v>
      </c>
      <c r="CN3384" t="s">
        <v>117</v>
      </c>
      <c r="CO3384" t="s">
        <v>117</v>
      </c>
      <c r="CP3384" t="s">
        <v>117</v>
      </c>
      <c r="CQ3384" t="s">
        <v>117</v>
      </c>
      <c r="CR3384" t="s">
        <v>117</v>
      </c>
      <c r="CS3384" t="s">
        <v>117</v>
      </c>
      <c r="CT3384" t="s">
        <v>117</v>
      </c>
      <c r="CU3384" t="s">
        <v>117</v>
      </c>
      <c r="CV3384" t="s">
        <v>117</v>
      </c>
      <c r="CW3384" t="s">
        <v>117</v>
      </c>
    </row>
    <row r="3385" spans="1:101" x14ac:dyDescent="0.25">
      <c r="A3385" t="s">
        <v>376</v>
      </c>
      <c r="B3385">
        <v>157420</v>
      </c>
      <c r="C3385" t="s">
        <v>20827</v>
      </c>
      <c r="D3385" t="s">
        <v>102</v>
      </c>
      <c r="E3385" t="s">
        <v>20828</v>
      </c>
      <c r="F3385" t="s">
        <v>20828</v>
      </c>
      <c r="G3385" t="s">
        <v>20829</v>
      </c>
      <c r="I3385" t="s">
        <v>2255</v>
      </c>
      <c r="J3385" t="s">
        <v>381</v>
      </c>
      <c r="K3385" t="s">
        <v>134</v>
      </c>
      <c r="L3385" t="s">
        <v>20830</v>
      </c>
      <c r="M3385" t="s">
        <v>20831</v>
      </c>
      <c r="N3385" t="s">
        <v>20832</v>
      </c>
      <c r="O3385">
        <v>0</v>
      </c>
      <c r="V3385" t="s">
        <v>114</v>
      </c>
      <c r="W3385" s="1">
        <v>41260</v>
      </c>
      <c r="Y3385" s="1">
        <v>43555</v>
      </c>
      <c r="Z3385" s="2">
        <v>43009</v>
      </c>
      <c r="AA3385" t="s">
        <v>20833</v>
      </c>
      <c r="AB3385" t="s">
        <v>117</v>
      </c>
      <c r="AC3385" t="s">
        <v>117</v>
      </c>
      <c r="AD3385" t="s">
        <v>117</v>
      </c>
      <c r="AG3385" t="s">
        <v>117</v>
      </c>
      <c r="AH3385" t="s">
        <v>115</v>
      </c>
      <c r="AI3385" t="s">
        <v>117</v>
      </c>
      <c r="AJ3385" t="s">
        <v>132</v>
      </c>
      <c r="AL3385" t="s">
        <v>119</v>
      </c>
      <c r="AM3385" t="s">
        <v>381</v>
      </c>
      <c r="AN3385" t="s">
        <v>134</v>
      </c>
      <c r="AO3385" t="s">
        <v>117</v>
      </c>
      <c r="AP3385" t="s">
        <v>117</v>
      </c>
      <c r="AQ3385" t="s">
        <v>115</v>
      </c>
      <c r="AR3385" t="s">
        <v>117</v>
      </c>
      <c r="AS3385" t="s">
        <v>117</v>
      </c>
      <c r="AT3385" t="s">
        <v>117</v>
      </c>
      <c r="AU3385" t="s">
        <v>117</v>
      </c>
      <c r="AV3385" t="s">
        <v>117</v>
      </c>
      <c r="AW3385" t="s">
        <v>117</v>
      </c>
      <c r="AX3385" t="s">
        <v>117</v>
      </c>
      <c r="AY3385" t="s">
        <v>117</v>
      </c>
      <c r="AZ3385" t="s">
        <v>117</v>
      </c>
      <c r="BA3385" t="s">
        <v>117</v>
      </c>
      <c r="BB3385" t="s">
        <v>117</v>
      </c>
      <c r="BD3385" t="s">
        <v>117</v>
      </c>
      <c r="BF3385" t="s">
        <v>117</v>
      </c>
      <c r="BG3385" t="s">
        <v>117</v>
      </c>
      <c r="BH3385" t="s">
        <v>117</v>
      </c>
      <c r="BI3385" t="s">
        <v>117</v>
      </c>
      <c r="BJ3385" t="s">
        <v>117</v>
      </c>
      <c r="BK3385" t="s">
        <v>117</v>
      </c>
      <c r="BL3385" t="s">
        <v>117</v>
      </c>
      <c r="BM3385" t="s">
        <v>117</v>
      </c>
      <c r="BN3385" t="s">
        <v>117</v>
      </c>
      <c r="BO3385" t="s">
        <v>117</v>
      </c>
      <c r="BP3385" t="s">
        <v>117</v>
      </c>
      <c r="BQ3385" t="s">
        <v>117</v>
      </c>
      <c r="BR3385" t="s">
        <v>117</v>
      </c>
      <c r="BS3385" t="s">
        <v>117</v>
      </c>
      <c r="BT3385" t="s">
        <v>117</v>
      </c>
      <c r="BU3385" t="s">
        <v>117</v>
      </c>
      <c r="BV3385" t="s">
        <v>117</v>
      </c>
      <c r="BW3385" t="s">
        <v>115</v>
      </c>
      <c r="BX3385" t="s">
        <v>117</v>
      </c>
      <c r="BY3385" t="s">
        <v>117</v>
      </c>
      <c r="BZ3385" t="s">
        <v>117</v>
      </c>
      <c r="CA3385" t="s">
        <v>117</v>
      </c>
      <c r="CB3385" t="s">
        <v>117</v>
      </c>
      <c r="CC3385" t="s">
        <v>117</v>
      </c>
      <c r="CD3385" t="s">
        <v>117</v>
      </c>
      <c r="CE3385" t="s">
        <v>117</v>
      </c>
      <c r="CF3385" t="s">
        <v>117</v>
      </c>
      <c r="CG3385" t="s">
        <v>117</v>
      </c>
      <c r="CH3385" t="s">
        <v>117</v>
      </c>
      <c r="CI3385" t="s">
        <v>117</v>
      </c>
      <c r="CJ3385" t="s">
        <v>117</v>
      </c>
      <c r="CK3385" t="s">
        <v>117</v>
      </c>
      <c r="CL3385" t="s">
        <v>117</v>
      </c>
      <c r="CM3385" t="s">
        <v>117</v>
      </c>
      <c r="CN3385" t="s">
        <v>117</v>
      </c>
      <c r="CO3385" t="s">
        <v>117</v>
      </c>
      <c r="CP3385" t="s">
        <v>117</v>
      </c>
      <c r="CQ3385" t="s">
        <v>117</v>
      </c>
      <c r="CR3385" t="s">
        <v>117</v>
      </c>
      <c r="CS3385" t="s">
        <v>117</v>
      </c>
      <c r="CT3385" t="s">
        <v>117</v>
      </c>
      <c r="CU3385" t="s">
        <v>117</v>
      </c>
      <c r="CV3385" t="s">
        <v>117</v>
      </c>
      <c r="CW3385" t="s">
        <v>117</v>
      </c>
    </row>
    <row r="3386" spans="1:101" x14ac:dyDescent="0.25">
      <c r="A3386" t="s">
        <v>100</v>
      </c>
      <c r="B3386">
        <v>296794</v>
      </c>
      <c r="C3386" t="s">
        <v>20834</v>
      </c>
      <c r="D3386" t="s">
        <v>102</v>
      </c>
      <c r="E3386" t="s">
        <v>20835</v>
      </c>
      <c r="F3386" t="s">
        <v>20835</v>
      </c>
      <c r="G3386" t="s">
        <v>20836</v>
      </c>
      <c r="H3386" t="s">
        <v>20837</v>
      </c>
      <c r="I3386" t="s">
        <v>112</v>
      </c>
      <c r="K3386" t="s">
        <v>113</v>
      </c>
      <c r="M3386" t="s">
        <v>20838</v>
      </c>
      <c r="N3386" t="s">
        <v>20839</v>
      </c>
      <c r="O3386">
        <v>1</v>
      </c>
      <c r="V3386" t="s">
        <v>114</v>
      </c>
      <c r="W3386" s="1">
        <v>43197</v>
      </c>
      <c r="Y3386" s="1">
        <v>43544</v>
      </c>
      <c r="Z3386" s="2">
        <v>43009</v>
      </c>
      <c r="AA3386" t="s">
        <v>480</v>
      </c>
      <c r="AB3386" t="s">
        <v>117</v>
      </c>
      <c r="AC3386" t="s">
        <v>117</v>
      </c>
      <c r="AD3386" t="s">
        <v>117</v>
      </c>
      <c r="AG3386" t="s">
        <v>117</v>
      </c>
      <c r="AH3386" t="s">
        <v>115</v>
      </c>
      <c r="AI3386" t="s">
        <v>117</v>
      </c>
      <c r="AJ3386" t="s">
        <v>481</v>
      </c>
      <c r="AL3386" t="s">
        <v>119</v>
      </c>
      <c r="AN3386" t="s">
        <v>106</v>
      </c>
      <c r="AO3386" t="s">
        <v>117</v>
      </c>
      <c r="AP3386" t="s">
        <v>117</v>
      </c>
      <c r="AQ3386" t="s">
        <v>115</v>
      </c>
      <c r="AR3386" t="s">
        <v>117</v>
      </c>
      <c r="AS3386" t="s">
        <v>117</v>
      </c>
      <c r="AT3386" t="s">
        <v>117</v>
      </c>
      <c r="AU3386" t="s">
        <v>117</v>
      </c>
      <c r="AV3386" t="s">
        <v>117</v>
      </c>
      <c r="AW3386" t="s">
        <v>117</v>
      </c>
      <c r="AX3386" t="s">
        <v>117</v>
      </c>
      <c r="AY3386" t="s">
        <v>117</v>
      </c>
      <c r="AZ3386" t="s">
        <v>117</v>
      </c>
      <c r="BA3386" t="s">
        <v>117</v>
      </c>
      <c r="BB3386" t="s">
        <v>117</v>
      </c>
      <c r="BD3386" t="s">
        <v>115</v>
      </c>
      <c r="BE3386" t="s">
        <v>117</v>
      </c>
      <c r="BF3386" t="s">
        <v>117</v>
      </c>
      <c r="BG3386" t="s">
        <v>117</v>
      </c>
      <c r="BH3386" t="s">
        <v>115</v>
      </c>
      <c r="BI3386" t="s">
        <v>117</v>
      </c>
      <c r="BJ3386" t="s">
        <v>117</v>
      </c>
      <c r="BK3386" t="s">
        <v>117</v>
      </c>
      <c r="BL3386" t="s">
        <v>115</v>
      </c>
      <c r="BM3386" t="s">
        <v>117</v>
      </c>
      <c r="BN3386" t="s">
        <v>117</v>
      </c>
      <c r="BO3386" t="s">
        <v>117</v>
      </c>
      <c r="BP3386" t="s">
        <v>117</v>
      </c>
      <c r="BQ3386" t="s">
        <v>117</v>
      </c>
      <c r="BR3386" t="s">
        <v>117</v>
      </c>
      <c r="BS3386" t="s">
        <v>117</v>
      </c>
      <c r="BT3386" t="s">
        <v>117</v>
      </c>
      <c r="BU3386" t="s">
        <v>117</v>
      </c>
      <c r="BV3386" t="s">
        <v>115</v>
      </c>
      <c r="BW3386" t="s">
        <v>115</v>
      </c>
      <c r="BX3386" t="s">
        <v>117</v>
      </c>
      <c r="BY3386" t="s">
        <v>117</v>
      </c>
      <c r="BZ3386" t="s">
        <v>117</v>
      </c>
      <c r="CA3386" t="s">
        <v>117</v>
      </c>
      <c r="CB3386" t="s">
        <v>117</v>
      </c>
      <c r="CC3386" t="s">
        <v>117</v>
      </c>
      <c r="CD3386" t="s">
        <v>117</v>
      </c>
      <c r="CE3386" t="s">
        <v>117</v>
      </c>
      <c r="CF3386" t="s">
        <v>117</v>
      </c>
      <c r="CG3386" t="s">
        <v>117</v>
      </c>
      <c r="CH3386" t="s">
        <v>117</v>
      </c>
      <c r="CI3386" t="s">
        <v>117</v>
      </c>
      <c r="CJ3386" t="s">
        <v>117</v>
      </c>
      <c r="CK3386" t="s">
        <v>117</v>
      </c>
      <c r="CL3386" t="s">
        <v>117</v>
      </c>
      <c r="CM3386" t="s">
        <v>117</v>
      </c>
      <c r="CN3386" t="s">
        <v>117</v>
      </c>
      <c r="CO3386" t="s">
        <v>117</v>
      </c>
      <c r="CP3386" t="s">
        <v>117</v>
      </c>
      <c r="CQ3386" t="s">
        <v>117</v>
      </c>
      <c r="CR3386" t="s">
        <v>117</v>
      </c>
      <c r="CS3386" t="s">
        <v>117</v>
      </c>
      <c r="CT3386" t="s">
        <v>117</v>
      </c>
      <c r="CU3386" t="s">
        <v>117</v>
      </c>
      <c r="CV3386" t="s">
        <v>117</v>
      </c>
      <c r="CW3386" t="s">
        <v>117</v>
      </c>
    </row>
    <row r="3387" spans="1:101" x14ac:dyDescent="0.25">
      <c r="A3387" t="s">
        <v>100</v>
      </c>
      <c r="B3387">
        <v>160304</v>
      </c>
      <c r="C3387" t="s">
        <v>20840</v>
      </c>
      <c r="D3387" t="s">
        <v>102</v>
      </c>
      <c r="E3387" t="s">
        <v>20841</v>
      </c>
      <c r="F3387" t="s">
        <v>20842</v>
      </c>
      <c r="G3387" t="s">
        <v>20843</v>
      </c>
      <c r="H3387" t="s">
        <v>2330</v>
      </c>
      <c r="I3387" t="s">
        <v>242</v>
      </c>
      <c r="K3387" t="s">
        <v>243</v>
      </c>
      <c r="L3387" t="s">
        <v>2331</v>
      </c>
      <c r="M3387">
        <v>442078255300</v>
      </c>
      <c r="N3387">
        <v>442078255399</v>
      </c>
      <c r="O3387">
        <v>1</v>
      </c>
      <c r="V3387" t="s">
        <v>114</v>
      </c>
      <c r="W3387" s="1">
        <v>40998</v>
      </c>
      <c r="Y3387" s="1">
        <v>43641</v>
      </c>
      <c r="Z3387" s="2">
        <v>43009</v>
      </c>
      <c r="AA3387" t="s">
        <v>2332</v>
      </c>
      <c r="AB3387" t="s">
        <v>115</v>
      </c>
      <c r="AC3387" t="s">
        <v>117</v>
      </c>
      <c r="AD3387" t="s">
        <v>117</v>
      </c>
      <c r="AG3387" t="s">
        <v>117</v>
      </c>
      <c r="AH3387" t="s">
        <v>115</v>
      </c>
      <c r="AI3387" t="s">
        <v>117</v>
      </c>
      <c r="AJ3387" t="s">
        <v>165</v>
      </c>
      <c r="AK3387" t="s">
        <v>2333</v>
      </c>
      <c r="AL3387" t="s">
        <v>184</v>
      </c>
      <c r="AN3387" t="s">
        <v>243</v>
      </c>
      <c r="AO3387" t="s">
        <v>117</v>
      </c>
      <c r="AP3387" t="s">
        <v>117</v>
      </c>
      <c r="AQ3387" t="s">
        <v>115</v>
      </c>
      <c r="AR3387" t="s">
        <v>117</v>
      </c>
      <c r="AS3387" t="s">
        <v>117</v>
      </c>
      <c r="AT3387" t="s">
        <v>117</v>
      </c>
      <c r="AU3387" t="s">
        <v>117</v>
      </c>
      <c r="AV3387" t="s">
        <v>117</v>
      </c>
      <c r="AW3387" t="s">
        <v>117</v>
      </c>
      <c r="AX3387" t="s">
        <v>117</v>
      </c>
      <c r="AY3387" t="s">
        <v>117</v>
      </c>
      <c r="AZ3387" t="s">
        <v>117</v>
      </c>
      <c r="BA3387" t="s">
        <v>117</v>
      </c>
      <c r="BB3387" t="s">
        <v>117</v>
      </c>
      <c r="BD3387" t="s">
        <v>117</v>
      </c>
      <c r="BF3387" t="s">
        <v>117</v>
      </c>
      <c r="BG3387" t="s">
        <v>117</v>
      </c>
      <c r="BH3387" t="s">
        <v>115</v>
      </c>
      <c r="BI3387" t="s">
        <v>117</v>
      </c>
      <c r="BJ3387" t="s">
        <v>117</v>
      </c>
      <c r="BK3387" t="s">
        <v>117</v>
      </c>
      <c r="BL3387" t="s">
        <v>115</v>
      </c>
      <c r="BM3387" t="s">
        <v>117</v>
      </c>
      <c r="BN3387" t="s">
        <v>117</v>
      </c>
      <c r="BO3387" t="s">
        <v>117</v>
      </c>
      <c r="BP3387" t="s">
        <v>117</v>
      </c>
      <c r="BQ3387" t="s">
        <v>117</v>
      </c>
      <c r="BR3387" t="s">
        <v>117</v>
      </c>
      <c r="BS3387" t="s">
        <v>117</v>
      </c>
      <c r="BT3387" t="s">
        <v>117</v>
      </c>
      <c r="BU3387" t="s">
        <v>117</v>
      </c>
      <c r="BV3387" t="s">
        <v>115</v>
      </c>
      <c r="BW3387" t="s">
        <v>115</v>
      </c>
      <c r="BX3387" t="s">
        <v>117</v>
      </c>
      <c r="BY3387" t="s">
        <v>117</v>
      </c>
      <c r="BZ3387" t="s">
        <v>117</v>
      </c>
      <c r="CA3387" t="s">
        <v>117</v>
      </c>
      <c r="CB3387" t="s">
        <v>117</v>
      </c>
      <c r="CC3387" t="s">
        <v>117</v>
      </c>
      <c r="CD3387" t="s">
        <v>117</v>
      </c>
      <c r="CE3387" t="s">
        <v>117</v>
      </c>
      <c r="CF3387" t="s">
        <v>117</v>
      </c>
      <c r="CG3387" t="s">
        <v>117</v>
      </c>
      <c r="CH3387" t="s">
        <v>117</v>
      </c>
      <c r="CI3387" t="s">
        <v>117</v>
      </c>
      <c r="CJ3387" t="s">
        <v>117</v>
      </c>
      <c r="CK3387" t="s">
        <v>117</v>
      </c>
      <c r="CL3387" t="s">
        <v>117</v>
      </c>
      <c r="CM3387" t="s">
        <v>117</v>
      </c>
      <c r="CN3387" t="s">
        <v>117</v>
      </c>
      <c r="CO3387" t="s">
        <v>117</v>
      </c>
      <c r="CP3387" t="s">
        <v>117</v>
      </c>
      <c r="CQ3387" t="s">
        <v>117</v>
      </c>
      <c r="CR3387" t="s">
        <v>117</v>
      </c>
      <c r="CS3387" t="s">
        <v>117</v>
      </c>
      <c r="CT3387" t="s">
        <v>117</v>
      </c>
      <c r="CU3387" t="s">
        <v>117</v>
      </c>
      <c r="CV3387" t="s">
        <v>117</v>
      </c>
      <c r="CW3387" t="s">
        <v>117</v>
      </c>
    </row>
    <row r="3388" spans="1:101" x14ac:dyDescent="0.25">
      <c r="A3388" t="s">
        <v>100</v>
      </c>
      <c r="B3388">
        <v>163477</v>
      </c>
      <c r="C3388" t="s">
        <v>20844</v>
      </c>
      <c r="D3388" t="s">
        <v>102</v>
      </c>
      <c r="E3388" t="s">
        <v>20845</v>
      </c>
      <c r="F3388" t="s">
        <v>20846</v>
      </c>
      <c r="G3388" t="s">
        <v>20847</v>
      </c>
      <c r="H3388" t="s">
        <v>20848</v>
      </c>
      <c r="I3388" t="s">
        <v>1940</v>
      </c>
      <c r="K3388" t="s">
        <v>1941</v>
      </c>
      <c r="L3388">
        <v>91600</v>
      </c>
      <c r="M3388">
        <v>59825185870</v>
      </c>
      <c r="N3388">
        <v>59825185872</v>
      </c>
      <c r="O3388">
        <v>1</v>
      </c>
      <c r="V3388" t="s">
        <v>114</v>
      </c>
      <c r="W3388" s="1">
        <v>40998</v>
      </c>
      <c r="Y3388" s="1">
        <v>43550</v>
      </c>
      <c r="Z3388" s="2">
        <v>43009</v>
      </c>
      <c r="AA3388" t="s">
        <v>20849</v>
      </c>
      <c r="AB3388" t="s">
        <v>117</v>
      </c>
      <c r="AC3388" t="s">
        <v>117</v>
      </c>
      <c r="AD3388" t="s">
        <v>117</v>
      </c>
      <c r="AG3388" t="s">
        <v>117</v>
      </c>
      <c r="AH3388" t="s">
        <v>115</v>
      </c>
      <c r="AI3388" t="s">
        <v>117</v>
      </c>
      <c r="AJ3388" t="s">
        <v>300</v>
      </c>
      <c r="AL3388" t="s">
        <v>119</v>
      </c>
      <c r="AN3388" t="s">
        <v>243</v>
      </c>
      <c r="AO3388" t="s">
        <v>117</v>
      </c>
      <c r="AP3388" t="s">
        <v>117</v>
      </c>
      <c r="AQ3388" t="s">
        <v>117</v>
      </c>
      <c r="AR3388" t="s">
        <v>117</v>
      </c>
      <c r="AS3388" t="s">
        <v>117</v>
      </c>
      <c r="AT3388" t="s">
        <v>117</v>
      </c>
      <c r="AU3388" t="s">
        <v>117</v>
      </c>
      <c r="AV3388" t="s">
        <v>117</v>
      </c>
      <c r="AW3388" t="s">
        <v>117</v>
      </c>
      <c r="AX3388" t="s">
        <v>117</v>
      </c>
      <c r="AY3388" t="s">
        <v>117</v>
      </c>
      <c r="AZ3388" t="s">
        <v>117</v>
      </c>
      <c r="BA3388" t="s">
        <v>117</v>
      </c>
      <c r="BB3388" t="s">
        <v>117</v>
      </c>
      <c r="BD3388" t="s">
        <v>117</v>
      </c>
      <c r="BF3388" t="s">
        <v>117</v>
      </c>
      <c r="BG3388" t="s">
        <v>117</v>
      </c>
      <c r="BH3388" t="s">
        <v>117</v>
      </c>
      <c r="BI3388" t="s">
        <v>117</v>
      </c>
      <c r="BJ3388" t="s">
        <v>117</v>
      </c>
      <c r="BK3388" t="s">
        <v>117</v>
      </c>
      <c r="BL3388" t="s">
        <v>117</v>
      </c>
      <c r="BM3388" t="s">
        <v>117</v>
      </c>
      <c r="BN3388" t="s">
        <v>117</v>
      </c>
      <c r="BO3388" t="s">
        <v>117</v>
      </c>
      <c r="BP3388" t="s">
        <v>117</v>
      </c>
      <c r="BQ3388" t="s">
        <v>117</v>
      </c>
      <c r="BR3388" t="s">
        <v>117</v>
      </c>
      <c r="BS3388" t="s">
        <v>117</v>
      </c>
      <c r="BT3388" t="s">
        <v>117</v>
      </c>
      <c r="BU3388" t="s">
        <v>117</v>
      </c>
      <c r="BV3388" t="s">
        <v>115</v>
      </c>
      <c r="BW3388" t="s">
        <v>115</v>
      </c>
      <c r="BX3388" t="s">
        <v>117</v>
      </c>
      <c r="BY3388" t="s">
        <v>117</v>
      </c>
      <c r="BZ3388" t="s">
        <v>117</v>
      </c>
      <c r="CA3388" t="s">
        <v>117</v>
      </c>
      <c r="CB3388" t="s">
        <v>117</v>
      </c>
      <c r="CC3388" t="s">
        <v>117</v>
      </c>
      <c r="CD3388" t="s">
        <v>117</v>
      </c>
      <c r="CE3388" t="s">
        <v>117</v>
      </c>
      <c r="CF3388" t="s">
        <v>117</v>
      </c>
      <c r="CG3388" t="s">
        <v>117</v>
      </c>
      <c r="CH3388" t="s">
        <v>117</v>
      </c>
      <c r="CI3388" t="s">
        <v>117</v>
      </c>
      <c r="CJ3388" t="s">
        <v>117</v>
      </c>
      <c r="CK3388" t="s">
        <v>117</v>
      </c>
      <c r="CL3388" t="s">
        <v>117</v>
      </c>
      <c r="CM3388" t="s">
        <v>117</v>
      </c>
      <c r="CN3388" t="s">
        <v>117</v>
      </c>
      <c r="CO3388" t="s">
        <v>117</v>
      </c>
      <c r="CP3388" t="s">
        <v>117</v>
      </c>
      <c r="CQ3388" t="s">
        <v>117</v>
      </c>
      <c r="CR3388" t="s">
        <v>117</v>
      </c>
      <c r="CS3388" t="s">
        <v>117</v>
      </c>
      <c r="CT3388" t="s">
        <v>117</v>
      </c>
      <c r="CU3388" t="s">
        <v>117</v>
      </c>
      <c r="CV3388" t="s">
        <v>117</v>
      </c>
      <c r="CW3388" t="s">
        <v>117</v>
      </c>
    </row>
    <row r="3389" spans="1:101" x14ac:dyDescent="0.25">
      <c r="A3389" t="s">
        <v>100</v>
      </c>
      <c r="B3389">
        <v>160839</v>
      </c>
      <c r="C3389" t="s">
        <v>20850</v>
      </c>
      <c r="D3389" t="s">
        <v>102</v>
      </c>
      <c r="E3389" t="s">
        <v>20851</v>
      </c>
      <c r="F3389" t="s">
        <v>20851</v>
      </c>
      <c r="G3389" t="s">
        <v>12854</v>
      </c>
      <c r="I3389" t="s">
        <v>242</v>
      </c>
      <c r="K3389" t="s">
        <v>243</v>
      </c>
      <c r="L3389" t="s">
        <v>12855</v>
      </c>
      <c r="M3389" t="s">
        <v>20852</v>
      </c>
      <c r="O3389">
        <v>0</v>
      </c>
      <c r="V3389" t="s">
        <v>114</v>
      </c>
      <c r="W3389" s="1">
        <v>43151</v>
      </c>
      <c r="Y3389" s="1">
        <v>43669</v>
      </c>
      <c r="Z3389" s="2">
        <v>43009</v>
      </c>
      <c r="AA3389" t="s">
        <v>20853</v>
      </c>
      <c r="AB3389" t="s">
        <v>115</v>
      </c>
      <c r="AC3389" t="s">
        <v>117</v>
      </c>
      <c r="AD3389" t="s">
        <v>117</v>
      </c>
      <c r="AF3389" t="s">
        <v>20854</v>
      </c>
      <c r="AG3389" t="s">
        <v>117</v>
      </c>
      <c r="AH3389" t="s">
        <v>115</v>
      </c>
      <c r="AI3389" t="s">
        <v>117</v>
      </c>
      <c r="AJ3389" t="s">
        <v>300</v>
      </c>
      <c r="AL3389" t="s">
        <v>2787</v>
      </c>
      <c r="AN3389" t="s">
        <v>243</v>
      </c>
      <c r="AO3389" t="s">
        <v>117</v>
      </c>
      <c r="AP3389" t="s">
        <v>117</v>
      </c>
      <c r="AQ3389" t="s">
        <v>115</v>
      </c>
      <c r="AR3389" t="s">
        <v>117</v>
      </c>
      <c r="AS3389" t="s">
        <v>117</v>
      </c>
      <c r="AT3389" t="s">
        <v>117</v>
      </c>
      <c r="AU3389" t="s">
        <v>117</v>
      </c>
      <c r="AV3389" t="s">
        <v>117</v>
      </c>
      <c r="AW3389" t="s">
        <v>117</v>
      </c>
      <c r="AX3389" t="s">
        <v>117</v>
      </c>
      <c r="AY3389" t="s">
        <v>117</v>
      </c>
      <c r="AZ3389" t="s">
        <v>117</v>
      </c>
      <c r="BA3389" t="s">
        <v>117</v>
      </c>
      <c r="BB3389" t="s">
        <v>117</v>
      </c>
      <c r="BD3389" t="s">
        <v>117</v>
      </c>
      <c r="BF3389" t="s">
        <v>117</v>
      </c>
      <c r="BG3389" t="s">
        <v>117</v>
      </c>
      <c r="BH3389" t="s">
        <v>117</v>
      </c>
      <c r="BI3389" t="s">
        <v>117</v>
      </c>
      <c r="BJ3389" t="s">
        <v>117</v>
      </c>
      <c r="BK3389" t="s">
        <v>117</v>
      </c>
      <c r="BL3389" t="s">
        <v>115</v>
      </c>
      <c r="BM3389" t="s">
        <v>117</v>
      </c>
      <c r="BN3389" t="s">
        <v>117</v>
      </c>
      <c r="BO3389" t="s">
        <v>117</v>
      </c>
      <c r="BP3389" t="s">
        <v>117</v>
      </c>
      <c r="BQ3389" t="s">
        <v>117</v>
      </c>
      <c r="BR3389" t="s">
        <v>117</v>
      </c>
      <c r="BS3389" t="s">
        <v>117</v>
      </c>
      <c r="BT3389" t="s">
        <v>117</v>
      </c>
      <c r="BU3389" t="s">
        <v>117</v>
      </c>
      <c r="BV3389" t="s">
        <v>115</v>
      </c>
      <c r="BW3389" t="s">
        <v>115</v>
      </c>
      <c r="BX3389" t="s">
        <v>117</v>
      </c>
      <c r="BY3389" t="s">
        <v>117</v>
      </c>
      <c r="BZ3389" t="s">
        <v>117</v>
      </c>
      <c r="CA3389" t="s">
        <v>117</v>
      </c>
      <c r="CB3389" t="s">
        <v>117</v>
      </c>
      <c r="CC3389" t="s">
        <v>117</v>
      </c>
      <c r="CD3389" t="s">
        <v>117</v>
      </c>
      <c r="CE3389" t="s">
        <v>117</v>
      </c>
      <c r="CF3389" t="s">
        <v>117</v>
      </c>
      <c r="CG3389" t="s">
        <v>117</v>
      </c>
      <c r="CH3389" t="s">
        <v>117</v>
      </c>
      <c r="CI3389" t="s">
        <v>117</v>
      </c>
      <c r="CJ3389" t="s">
        <v>117</v>
      </c>
      <c r="CK3389" t="s">
        <v>117</v>
      </c>
      <c r="CL3389" t="s">
        <v>117</v>
      </c>
      <c r="CM3389" t="s">
        <v>117</v>
      </c>
      <c r="CN3389" t="s">
        <v>117</v>
      </c>
      <c r="CO3389" t="s">
        <v>117</v>
      </c>
      <c r="CP3389" t="s">
        <v>117</v>
      </c>
      <c r="CQ3389" t="s">
        <v>117</v>
      </c>
      <c r="CR3389" t="s">
        <v>117</v>
      </c>
      <c r="CS3389" t="s">
        <v>117</v>
      </c>
      <c r="CT3389" t="s">
        <v>117</v>
      </c>
      <c r="CU3389" t="s">
        <v>117</v>
      </c>
      <c r="CV3389" t="s">
        <v>117</v>
      </c>
      <c r="CW3389" t="s">
        <v>117</v>
      </c>
    </row>
    <row r="3390" spans="1:101" x14ac:dyDescent="0.25">
      <c r="A3390" t="s">
        <v>309</v>
      </c>
      <c r="B3390">
        <v>287665</v>
      </c>
      <c r="C3390" t="s">
        <v>20855</v>
      </c>
      <c r="D3390" t="s">
        <v>102</v>
      </c>
      <c r="E3390" t="s">
        <v>20856</v>
      </c>
      <c r="F3390" t="s">
        <v>20856</v>
      </c>
      <c r="G3390" t="s">
        <v>20857</v>
      </c>
      <c r="I3390" t="s">
        <v>314</v>
      </c>
      <c r="J3390" t="s">
        <v>315</v>
      </c>
      <c r="K3390" t="s">
        <v>134</v>
      </c>
      <c r="L3390">
        <v>22207</v>
      </c>
      <c r="M3390" t="s">
        <v>20858</v>
      </c>
      <c r="O3390">
        <v>0</v>
      </c>
      <c r="V3390" t="s">
        <v>114</v>
      </c>
      <c r="W3390" s="1">
        <v>43007</v>
      </c>
      <c r="Y3390" s="1">
        <v>43552</v>
      </c>
      <c r="Z3390" s="2">
        <v>43009</v>
      </c>
      <c r="AA3390" t="s">
        <v>20859</v>
      </c>
      <c r="AB3390" t="s">
        <v>117</v>
      </c>
      <c r="AC3390" t="s">
        <v>117</v>
      </c>
      <c r="AD3390" t="s">
        <v>117</v>
      </c>
      <c r="AG3390" t="s">
        <v>115</v>
      </c>
      <c r="AH3390" t="s">
        <v>115</v>
      </c>
      <c r="AI3390" t="s">
        <v>117</v>
      </c>
      <c r="AJ3390" t="s">
        <v>132</v>
      </c>
      <c r="AL3390" t="s">
        <v>119</v>
      </c>
      <c r="AM3390" t="s">
        <v>133</v>
      </c>
      <c r="AN3390" t="s">
        <v>134</v>
      </c>
      <c r="AO3390" t="s">
        <v>117</v>
      </c>
      <c r="AP3390" t="s">
        <v>117</v>
      </c>
      <c r="AQ3390" t="s">
        <v>117</v>
      </c>
      <c r="AR3390" t="s">
        <v>117</v>
      </c>
      <c r="AS3390" t="s">
        <v>117</v>
      </c>
      <c r="AT3390" t="s">
        <v>117</v>
      </c>
      <c r="AU3390" t="s">
        <v>117</v>
      </c>
      <c r="AV3390" t="s">
        <v>117</v>
      </c>
      <c r="AW3390" t="s">
        <v>117</v>
      </c>
      <c r="AX3390" t="s">
        <v>117</v>
      </c>
      <c r="AY3390" t="s">
        <v>117</v>
      </c>
      <c r="AZ3390" t="s">
        <v>117</v>
      </c>
      <c r="BA3390" t="s">
        <v>117</v>
      </c>
      <c r="BB3390" t="s">
        <v>117</v>
      </c>
      <c r="BD3390" t="s">
        <v>117</v>
      </c>
      <c r="BF3390" t="s">
        <v>117</v>
      </c>
      <c r="BG3390" t="s">
        <v>117</v>
      </c>
      <c r="BH3390" t="s">
        <v>117</v>
      </c>
      <c r="BI3390" t="s">
        <v>117</v>
      </c>
      <c r="BJ3390" t="s">
        <v>117</v>
      </c>
      <c r="BK3390" t="s">
        <v>117</v>
      </c>
      <c r="BL3390" t="s">
        <v>117</v>
      </c>
      <c r="BM3390" t="s">
        <v>117</v>
      </c>
      <c r="BN3390" t="s">
        <v>117</v>
      </c>
      <c r="BO3390" t="s">
        <v>117</v>
      </c>
      <c r="BP3390" t="s">
        <v>117</v>
      </c>
      <c r="BQ3390" t="s">
        <v>117</v>
      </c>
      <c r="BR3390" t="s">
        <v>117</v>
      </c>
      <c r="BS3390" t="s">
        <v>117</v>
      </c>
      <c r="BT3390" t="s">
        <v>117</v>
      </c>
      <c r="BU3390" t="s">
        <v>117</v>
      </c>
      <c r="BV3390" t="s">
        <v>115</v>
      </c>
      <c r="BW3390" t="s">
        <v>115</v>
      </c>
      <c r="BX3390" t="s">
        <v>117</v>
      </c>
      <c r="BY3390" t="s">
        <v>117</v>
      </c>
      <c r="BZ3390" t="s">
        <v>117</v>
      </c>
      <c r="CA3390" t="s">
        <v>117</v>
      </c>
      <c r="CB3390" t="s">
        <v>117</v>
      </c>
      <c r="CC3390" t="s">
        <v>117</v>
      </c>
      <c r="CD3390" t="s">
        <v>117</v>
      </c>
      <c r="CE3390" t="s">
        <v>117</v>
      </c>
      <c r="CF3390" t="s">
        <v>117</v>
      </c>
      <c r="CG3390" t="s">
        <v>117</v>
      </c>
      <c r="CH3390" t="s">
        <v>117</v>
      </c>
      <c r="CI3390" t="s">
        <v>117</v>
      </c>
      <c r="CJ3390" t="s">
        <v>117</v>
      </c>
      <c r="CK3390" t="s">
        <v>117</v>
      </c>
      <c r="CL3390" t="s">
        <v>117</v>
      </c>
      <c r="CM3390" t="s">
        <v>117</v>
      </c>
      <c r="CN3390" t="s">
        <v>117</v>
      </c>
      <c r="CO3390" t="s">
        <v>117</v>
      </c>
      <c r="CP3390" t="s">
        <v>117</v>
      </c>
      <c r="CQ3390" t="s">
        <v>117</v>
      </c>
      <c r="CR3390" t="s">
        <v>117</v>
      </c>
      <c r="CS3390" t="s">
        <v>117</v>
      </c>
      <c r="CT3390" t="s">
        <v>117</v>
      </c>
      <c r="CU3390" t="s">
        <v>117</v>
      </c>
      <c r="CV3390" t="s">
        <v>117</v>
      </c>
      <c r="CW3390" t="s">
        <v>117</v>
      </c>
    </row>
    <row r="3391" spans="1:101" x14ac:dyDescent="0.25">
      <c r="A3391" t="s">
        <v>207</v>
      </c>
      <c r="B3391">
        <v>173608</v>
      </c>
      <c r="C3391" t="s">
        <v>20860</v>
      </c>
      <c r="D3391" t="s">
        <v>102</v>
      </c>
      <c r="E3391" t="s">
        <v>20861</v>
      </c>
      <c r="F3391" t="s">
        <v>20861</v>
      </c>
      <c r="G3391" t="s">
        <v>20862</v>
      </c>
      <c r="H3391" t="s">
        <v>1968</v>
      </c>
      <c r="I3391" t="s">
        <v>213</v>
      </c>
      <c r="J3391" t="s">
        <v>214</v>
      </c>
      <c r="K3391" t="s">
        <v>134</v>
      </c>
      <c r="L3391">
        <v>10004</v>
      </c>
      <c r="M3391" t="s">
        <v>20863</v>
      </c>
      <c r="N3391" t="s">
        <v>20864</v>
      </c>
      <c r="O3391">
        <v>0</v>
      </c>
      <c r="V3391" t="s">
        <v>114</v>
      </c>
      <c r="W3391" s="1">
        <v>42052</v>
      </c>
      <c r="Y3391" s="1">
        <v>43554</v>
      </c>
      <c r="Z3391" s="2">
        <v>43009</v>
      </c>
      <c r="AB3391" t="s">
        <v>117</v>
      </c>
      <c r="AC3391" t="s">
        <v>117</v>
      </c>
      <c r="AD3391" t="s">
        <v>117</v>
      </c>
      <c r="AG3391" t="s">
        <v>117</v>
      </c>
      <c r="AH3391" t="s">
        <v>115</v>
      </c>
      <c r="AI3391" t="s">
        <v>117</v>
      </c>
      <c r="AJ3391" t="s">
        <v>132</v>
      </c>
      <c r="AL3391" t="s">
        <v>119</v>
      </c>
      <c r="AM3391" t="s">
        <v>133</v>
      </c>
      <c r="AN3391" t="s">
        <v>134</v>
      </c>
      <c r="AO3391" t="s">
        <v>117</v>
      </c>
      <c r="AP3391" t="s">
        <v>117</v>
      </c>
      <c r="AQ3391" t="s">
        <v>117</v>
      </c>
      <c r="AR3391" t="s">
        <v>117</v>
      </c>
      <c r="AS3391" t="s">
        <v>117</v>
      </c>
      <c r="AT3391" t="s">
        <v>117</v>
      </c>
      <c r="AU3391" t="s">
        <v>117</v>
      </c>
      <c r="AV3391" t="s">
        <v>117</v>
      </c>
      <c r="AW3391" t="s">
        <v>117</v>
      </c>
      <c r="AX3391" t="s">
        <v>117</v>
      </c>
      <c r="AY3391" t="s">
        <v>117</v>
      </c>
      <c r="AZ3391" t="s">
        <v>117</v>
      </c>
      <c r="BA3391" t="s">
        <v>117</v>
      </c>
      <c r="BB3391" t="s">
        <v>117</v>
      </c>
      <c r="BD3391" t="s">
        <v>117</v>
      </c>
      <c r="BF3391" t="s">
        <v>117</v>
      </c>
      <c r="BG3391" t="s">
        <v>115</v>
      </c>
      <c r="BH3391" t="s">
        <v>115</v>
      </c>
      <c r="BI3391" t="s">
        <v>117</v>
      </c>
      <c r="BJ3391" t="s">
        <v>117</v>
      </c>
      <c r="BK3391" t="s">
        <v>117</v>
      </c>
      <c r="BL3391" t="s">
        <v>117</v>
      </c>
      <c r="BM3391" t="s">
        <v>117</v>
      </c>
      <c r="BN3391" t="s">
        <v>117</v>
      </c>
      <c r="BO3391" t="s">
        <v>117</v>
      </c>
      <c r="BP3391" t="s">
        <v>117</v>
      </c>
      <c r="BQ3391" t="s">
        <v>117</v>
      </c>
      <c r="BR3391" t="s">
        <v>115</v>
      </c>
      <c r="BS3391" t="s">
        <v>117</v>
      </c>
      <c r="BT3391" t="s">
        <v>117</v>
      </c>
      <c r="BU3391" t="s">
        <v>117</v>
      </c>
      <c r="BV3391" t="s">
        <v>117</v>
      </c>
      <c r="BW3391" t="s">
        <v>115</v>
      </c>
      <c r="BX3391" t="s">
        <v>117</v>
      </c>
      <c r="BY3391" t="s">
        <v>115</v>
      </c>
      <c r="BZ3391" t="s">
        <v>117</v>
      </c>
      <c r="CA3391" t="s">
        <v>117</v>
      </c>
      <c r="CB3391" t="s">
        <v>117</v>
      </c>
      <c r="CC3391" t="s">
        <v>117</v>
      </c>
      <c r="CD3391" t="s">
        <v>117</v>
      </c>
      <c r="CE3391" t="s">
        <v>117</v>
      </c>
      <c r="CF3391" t="s">
        <v>117</v>
      </c>
      <c r="CG3391" t="s">
        <v>117</v>
      </c>
      <c r="CH3391" t="s">
        <v>117</v>
      </c>
      <c r="CI3391" t="s">
        <v>117</v>
      </c>
      <c r="CJ3391" t="s">
        <v>117</v>
      </c>
      <c r="CK3391" t="s">
        <v>117</v>
      </c>
      <c r="CL3391" t="s">
        <v>117</v>
      </c>
      <c r="CM3391" t="s">
        <v>117</v>
      </c>
      <c r="CN3391" t="s">
        <v>117</v>
      </c>
      <c r="CO3391" t="s">
        <v>115</v>
      </c>
      <c r="CP3391" t="s">
        <v>117</v>
      </c>
      <c r="CQ3391" t="s">
        <v>117</v>
      </c>
      <c r="CR3391" t="s">
        <v>117</v>
      </c>
      <c r="CS3391" t="s">
        <v>117</v>
      </c>
      <c r="CT3391" t="s">
        <v>117</v>
      </c>
      <c r="CU3391" t="s">
        <v>117</v>
      </c>
      <c r="CV3391" t="s">
        <v>117</v>
      </c>
      <c r="CW3391" t="s">
        <v>117</v>
      </c>
    </row>
    <row r="3392" spans="1:101" x14ac:dyDescent="0.25">
      <c r="A3392" t="s">
        <v>100</v>
      </c>
      <c r="B3392">
        <v>160724</v>
      </c>
      <c r="C3392" t="s">
        <v>20865</v>
      </c>
      <c r="D3392" t="s">
        <v>102</v>
      </c>
      <c r="E3392" t="s">
        <v>20866</v>
      </c>
      <c r="F3392" t="s">
        <v>20866</v>
      </c>
      <c r="G3392" t="s">
        <v>20867</v>
      </c>
      <c r="H3392" t="s">
        <v>20868</v>
      </c>
      <c r="I3392" t="s">
        <v>1303</v>
      </c>
      <c r="K3392" t="s">
        <v>1304</v>
      </c>
      <c r="L3392">
        <v>200041</v>
      </c>
      <c r="M3392" t="s">
        <v>20869</v>
      </c>
      <c r="N3392" t="s">
        <v>20870</v>
      </c>
      <c r="O3392">
        <v>0</v>
      </c>
      <c r="V3392" t="s">
        <v>114</v>
      </c>
      <c r="W3392" s="1">
        <v>40948</v>
      </c>
      <c r="Y3392" s="1">
        <v>43552</v>
      </c>
      <c r="Z3392" s="2">
        <v>43009</v>
      </c>
      <c r="AB3392" t="s">
        <v>117</v>
      </c>
      <c r="AC3392" t="s">
        <v>117</v>
      </c>
      <c r="AD3392" t="s">
        <v>117</v>
      </c>
      <c r="AG3392" t="s">
        <v>117</v>
      </c>
      <c r="AH3392" t="s">
        <v>115</v>
      </c>
      <c r="AI3392" t="s">
        <v>117</v>
      </c>
      <c r="AJ3392" t="s">
        <v>165</v>
      </c>
      <c r="AK3392" t="s">
        <v>183</v>
      </c>
      <c r="AL3392" t="s">
        <v>119</v>
      </c>
      <c r="AN3392" t="s">
        <v>1304</v>
      </c>
      <c r="AO3392" t="s">
        <v>117</v>
      </c>
      <c r="AP3392" t="s">
        <v>117</v>
      </c>
      <c r="AQ3392" t="s">
        <v>117</v>
      </c>
      <c r="AR3392" t="s">
        <v>117</v>
      </c>
      <c r="AS3392" t="s">
        <v>117</v>
      </c>
      <c r="AT3392" t="s">
        <v>117</v>
      </c>
      <c r="AU3392" t="s">
        <v>117</v>
      </c>
      <c r="AV3392" t="s">
        <v>117</v>
      </c>
      <c r="AW3392" t="s">
        <v>117</v>
      </c>
      <c r="AX3392" t="s">
        <v>117</v>
      </c>
      <c r="AY3392" t="s">
        <v>117</v>
      </c>
      <c r="AZ3392" t="s">
        <v>117</v>
      </c>
      <c r="BA3392" t="s">
        <v>117</v>
      </c>
      <c r="BB3392" t="s">
        <v>117</v>
      </c>
      <c r="BD3392" t="s">
        <v>117</v>
      </c>
      <c r="BF3392" t="s">
        <v>117</v>
      </c>
      <c r="BG3392" t="s">
        <v>115</v>
      </c>
      <c r="BH3392" t="s">
        <v>115</v>
      </c>
      <c r="BI3392" t="s">
        <v>117</v>
      </c>
      <c r="BJ3392" t="s">
        <v>117</v>
      </c>
      <c r="BK3392" t="s">
        <v>117</v>
      </c>
      <c r="BL3392" t="s">
        <v>117</v>
      </c>
      <c r="BM3392" t="s">
        <v>117</v>
      </c>
      <c r="BN3392" t="s">
        <v>117</v>
      </c>
      <c r="BO3392" t="s">
        <v>117</v>
      </c>
      <c r="BP3392" t="s">
        <v>117</v>
      </c>
      <c r="BQ3392" t="s">
        <v>117</v>
      </c>
      <c r="BR3392" t="s">
        <v>117</v>
      </c>
      <c r="BS3392" t="s">
        <v>117</v>
      </c>
      <c r="BT3392" t="s">
        <v>117</v>
      </c>
      <c r="BU3392" t="s">
        <v>117</v>
      </c>
      <c r="BV3392" t="s">
        <v>115</v>
      </c>
      <c r="BW3392" t="s">
        <v>115</v>
      </c>
      <c r="BX3392" t="s">
        <v>117</v>
      </c>
      <c r="BY3392" t="s">
        <v>117</v>
      </c>
      <c r="BZ3392" t="s">
        <v>117</v>
      </c>
      <c r="CA3392" t="s">
        <v>117</v>
      </c>
      <c r="CB3392" t="s">
        <v>117</v>
      </c>
      <c r="CC3392" t="s">
        <v>117</v>
      </c>
      <c r="CD3392" t="s">
        <v>117</v>
      </c>
      <c r="CE3392" t="s">
        <v>117</v>
      </c>
      <c r="CF3392" t="s">
        <v>117</v>
      </c>
      <c r="CG3392" t="s">
        <v>117</v>
      </c>
      <c r="CH3392" t="s">
        <v>117</v>
      </c>
      <c r="CI3392" t="s">
        <v>117</v>
      </c>
      <c r="CJ3392" t="s">
        <v>117</v>
      </c>
      <c r="CK3392" t="s">
        <v>117</v>
      </c>
      <c r="CL3392" t="s">
        <v>117</v>
      </c>
      <c r="CM3392" t="s">
        <v>117</v>
      </c>
      <c r="CN3392" t="s">
        <v>117</v>
      </c>
      <c r="CO3392" t="s">
        <v>117</v>
      </c>
      <c r="CP3392" t="s">
        <v>117</v>
      </c>
      <c r="CQ3392" t="s">
        <v>117</v>
      </c>
      <c r="CR3392" t="s">
        <v>117</v>
      </c>
      <c r="CS3392" t="s">
        <v>117</v>
      </c>
      <c r="CT3392" t="s">
        <v>117</v>
      </c>
      <c r="CU3392" t="s">
        <v>117</v>
      </c>
      <c r="CV3392" t="s">
        <v>117</v>
      </c>
      <c r="CW3392" t="s">
        <v>117</v>
      </c>
    </row>
    <row r="3393" spans="1:101" x14ac:dyDescent="0.25">
      <c r="A3393" t="s">
        <v>100</v>
      </c>
      <c r="B3393">
        <v>190513</v>
      </c>
      <c r="C3393" t="s">
        <v>20871</v>
      </c>
      <c r="D3393" t="s">
        <v>102</v>
      </c>
      <c r="E3393" t="s">
        <v>20872</v>
      </c>
      <c r="F3393" t="s">
        <v>20872</v>
      </c>
      <c r="G3393" t="s">
        <v>20873</v>
      </c>
      <c r="I3393" t="s">
        <v>242</v>
      </c>
      <c r="K3393" t="s">
        <v>243</v>
      </c>
      <c r="L3393" t="s">
        <v>20874</v>
      </c>
      <c r="M3393" t="s">
        <v>20875</v>
      </c>
      <c r="O3393">
        <v>0</v>
      </c>
      <c r="V3393" t="s">
        <v>114</v>
      </c>
      <c r="W3393" s="1">
        <v>42125</v>
      </c>
      <c r="Y3393" s="1">
        <v>43628</v>
      </c>
      <c r="Z3393" s="2">
        <v>43009</v>
      </c>
      <c r="AA3393" t="s">
        <v>20876</v>
      </c>
      <c r="AB3393" t="s">
        <v>115</v>
      </c>
      <c r="AC3393" t="s">
        <v>117</v>
      </c>
      <c r="AD3393" t="s">
        <v>117</v>
      </c>
      <c r="AG3393" t="s">
        <v>117</v>
      </c>
      <c r="AH3393" t="s">
        <v>115</v>
      </c>
      <c r="AI3393" t="s">
        <v>117</v>
      </c>
      <c r="AJ3393" t="s">
        <v>300</v>
      </c>
      <c r="AL3393" t="s">
        <v>184</v>
      </c>
      <c r="AN3393" t="s">
        <v>243</v>
      </c>
      <c r="AO3393" t="s">
        <v>117</v>
      </c>
      <c r="AP3393" t="s">
        <v>117</v>
      </c>
      <c r="AQ3393" t="s">
        <v>117</v>
      </c>
      <c r="AR3393" t="s">
        <v>117</v>
      </c>
      <c r="AS3393" t="s">
        <v>117</v>
      </c>
      <c r="AT3393" t="s">
        <v>117</v>
      </c>
      <c r="AU3393" t="s">
        <v>117</v>
      </c>
      <c r="AV3393" t="s">
        <v>117</v>
      </c>
      <c r="AW3393" t="s">
        <v>117</v>
      </c>
      <c r="AX3393" t="s">
        <v>117</v>
      </c>
      <c r="AY3393" t="s">
        <v>117</v>
      </c>
      <c r="AZ3393" t="s">
        <v>117</v>
      </c>
      <c r="BA3393" t="s">
        <v>117</v>
      </c>
      <c r="BB3393" t="s">
        <v>117</v>
      </c>
      <c r="BD3393" t="s">
        <v>117</v>
      </c>
      <c r="BF3393" t="s">
        <v>117</v>
      </c>
      <c r="BG3393" t="s">
        <v>117</v>
      </c>
      <c r="BH3393" t="s">
        <v>117</v>
      </c>
      <c r="BI3393" t="s">
        <v>117</v>
      </c>
      <c r="BJ3393" t="s">
        <v>117</v>
      </c>
      <c r="BK3393" t="s">
        <v>117</v>
      </c>
      <c r="BL3393" t="s">
        <v>117</v>
      </c>
      <c r="BM3393" t="s">
        <v>117</v>
      </c>
      <c r="BN3393" t="s">
        <v>117</v>
      </c>
      <c r="BO3393" t="s">
        <v>117</v>
      </c>
      <c r="BP3393" t="s">
        <v>117</v>
      </c>
      <c r="BQ3393" t="s">
        <v>117</v>
      </c>
      <c r="BR3393" t="s">
        <v>117</v>
      </c>
      <c r="BS3393" t="s">
        <v>117</v>
      </c>
      <c r="BT3393" t="s">
        <v>117</v>
      </c>
      <c r="BU3393" t="s">
        <v>117</v>
      </c>
      <c r="BV3393" t="s">
        <v>115</v>
      </c>
      <c r="BW3393" t="s">
        <v>115</v>
      </c>
      <c r="BX3393" t="s">
        <v>117</v>
      </c>
      <c r="BY3393" t="s">
        <v>117</v>
      </c>
      <c r="BZ3393" t="s">
        <v>117</v>
      </c>
      <c r="CA3393" t="s">
        <v>117</v>
      </c>
      <c r="CB3393" t="s">
        <v>117</v>
      </c>
      <c r="CC3393" t="s">
        <v>117</v>
      </c>
      <c r="CD3393" t="s">
        <v>117</v>
      </c>
      <c r="CE3393" t="s">
        <v>117</v>
      </c>
      <c r="CF3393" t="s">
        <v>117</v>
      </c>
      <c r="CG3393" t="s">
        <v>117</v>
      </c>
      <c r="CH3393" t="s">
        <v>117</v>
      </c>
      <c r="CI3393" t="s">
        <v>117</v>
      </c>
      <c r="CJ3393" t="s">
        <v>117</v>
      </c>
      <c r="CK3393" t="s">
        <v>117</v>
      </c>
      <c r="CL3393" t="s">
        <v>117</v>
      </c>
      <c r="CM3393" t="s">
        <v>117</v>
      </c>
      <c r="CN3393" t="s">
        <v>117</v>
      </c>
      <c r="CO3393" t="s">
        <v>117</v>
      </c>
      <c r="CP3393" t="s">
        <v>117</v>
      </c>
      <c r="CQ3393" t="s">
        <v>117</v>
      </c>
      <c r="CR3393" t="s">
        <v>117</v>
      </c>
      <c r="CS3393" t="s">
        <v>117</v>
      </c>
      <c r="CT3393" t="s">
        <v>117</v>
      </c>
      <c r="CU3393" t="s">
        <v>117</v>
      </c>
      <c r="CV3393" t="s">
        <v>117</v>
      </c>
      <c r="CW3393" t="s">
        <v>117</v>
      </c>
    </row>
    <row r="3394" spans="1:101" x14ac:dyDescent="0.25">
      <c r="A3394" t="s">
        <v>100</v>
      </c>
      <c r="B3394">
        <v>296269</v>
      </c>
      <c r="C3394" t="s">
        <v>20877</v>
      </c>
      <c r="D3394" t="s">
        <v>102</v>
      </c>
      <c r="E3394" t="s">
        <v>20878</v>
      </c>
      <c r="F3394" t="s">
        <v>20879</v>
      </c>
      <c r="G3394" t="s">
        <v>20880</v>
      </c>
      <c r="H3394" t="s">
        <v>20881</v>
      </c>
      <c r="I3394" t="s">
        <v>20882</v>
      </c>
      <c r="K3394" t="s">
        <v>106</v>
      </c>
      <c r="L3394" t="s">
        <v>20883</v>
      </c>
      <c r="M3394" t="s">
        <v>20884</v>
      </c>
      <c r="N3394" t="s">
        <v>20885</v>
      </c>
      <c r="O3394">
        <v>1</v>
      </c>
      <c r="P3394" t="s">
        <v>20886</v>
      </c>
      <c r="Q3394" t="s">
        <v>20881</v>
      </c>
      <c r="R3394" t="s">
        <v>105</v>
      </c>
      <c r="T3394" t="s">
        <v>106</v>
      </c>
      <c r="U3394" t="s">
        <v>20883</v>
      </c>
      <c r="V3394" t="s">
        <v>114</v>
      </c>
      <c r="W3394" s="1">
        <v>43206</v>
      </c>
      <c r="Y3394" s="1">
        <v>43679</v>
      </c>
      <c r="Z3394" s="2">
        <v>43009</v>
      </c>
      <c r="AA3394" t="s">
        <v>20887</v>
      </c>
      <c r="AB3394" t="s">
        <v>115</v>
      </c>
      <c r="AC3394" t="s">
        <v>117</v>
      </c>
      <c r="AD3394" t="s">
        <v>117</v>
      </c>
      <c r="AG3394" t="s">
        <v>117</v>
      </c>
      <c r="AH3394" t="s">
        <v>115</v>
      </c>
      <c r="AI3394" t="s">
        <v>117</v>
      </c>
      <c r="AJ3394" t="s">
        <v>118</v>
      </c>
      <c r="AL3394" t="s">
        <v>119</v>
      </c>
      <c r="AN3394" t="s">
        <v>106</v>
      </c>
      <c r="AO3394" t="s">
        <v>117</v>
      </c>
      <c r="AP3394" t="s">
        <v>117</v>
      </c>
      <c r="AQ3394" t="s">
        <v>117</v>
      </c>
      <c r="AR3394" t="s">
        <v>117</v>
      </c>
      <c r="AS3394" t="s">
        <v>117</v>
      </c>
      <c r="AT3394" t="s">
        <v>117</v>
      </c>
      <c r="AU3394" t="s">
        <v>117</v>
      </c>
      <c r="AV3394" t="s">
        <v>117</v>
      </c>
      <c r="AW3394" t="s">
        <v>117</v>
      </c>
      <c r="AX3394" t="s">
        <v>117</v>
      </c>
      <c r="AY3394" t="s">
        <v>117</v>
      </c>
      <c r="AZ3394" t="s">
        <v>117</v>
      </c>
      <c r="BA3394" t="s">
        <v>117</v>
      </c>
      <c r="BB3394" t="s">
        <v>117</v>
      </c>
      <c r="BD3394" t="s">
        <v>117</v>
      </c>
      <c r="BF3394" t="s">
        <v>117</v>
      </c>
      <c r="BG3394" t="s">
        <v>117</v>
      </c>
      <c r="BH3394" t="s">
        <v>115</v>
      </c>
      <c r="BI3394" t="s">
        <v>117</v>
      </c>
      <c r="BJ3394" t="s">
        <v>117</v>
      </c>
      <c r="BK3394" t="s">
        <v>117</v>
      </c>
      <c r="BL3394" t="s">
        <v>117</v>
      </c>
      <c r="BM3394" t="s">
        <v>117</v>
      </c>
      <c r="BN3394" t="s">
        <v>117</v>
      </c>
      <c r="BO3394" t="s">
        <v>117</v>
      </c>
      <c r="BP3394" t="s">
        <v>117</v>
      </c>
      <c r="BQ3394" t="s">
        <v>117</v>
      </c>
      <c r="BR3394" t="s">
        <v>117</v>
      </c>
      <c r="BS3394" t="s">
        <v>117</v>
      </c>
      <c r="BT3394" t="s">
        <v>117</v>
      </c>
      <c r="BU3394" t="s">
        <v>117</v>
      </c>
      <c r="BV3394" t="s">
        <v>115</v>
      </c>
      <c r="BW3394" t="s">
        <v>115</v>
      </c>
      <c r="BX3394" t="s">
        <v>117</v>
      </c>
      <c r="BY3394" t="s">
        <v>117</v>
      </c>
      <c r="BZ3394" t="s">
        <v>117</v>
      </c>
      <c r="CA3394" t="s">
        <v>117</v>
      </c>
      <c r="CB3394" t="s">
        <v>117</v>
      </c>
      <c r="CC3394" t="s">
        <v>117</v>
      </c>
      <c r="CD3394" t="s">
        <v>117</v>
      </c>
      <c r="CE3394" t="s">
        <v>117</v>
      </c>
      <c r="CF3394" t="s">
        <v>117</v>
      </c>
      <c r="CG3394" t="s">
        <v>117</v>
      </c>
      <c r="CH3394" t="s">
        <v>117</v>
      </c>
      <c r="CI3394" t="s">
        <v>117</v>
      </c>
      <c r="CJ3394" t="s">
        <v>117</v>
      </c>
      <c r="CK3394" t="s">
        <v>117</v>
      </c>
      <c r="CL3394" t="s">
        <v>117</v>
      </c>
      <c r="CM3394" t="s">
        <v>117</v>
      </c>
      <c r="CN3394" t="s">
        <v>117</v>
      </c>
      <c r="CO3394" t="s">
        <v>117</v>
      </c>
      <c r="CP3394" t="s">
        <v>117</v>
      </c>
      <c r="CQ3394" t="s">
        <v>117</v>
      </c>
      <c r="CR3394" t="s">
        <v>117</v>
      </c>
      <c r="CS3394" t="s">
        <v>117</v>
      </c>
      <c r="CT3394" t="s">
        <v>117</v>
      </c>
      <c r="CU3394" t="s">
        <v>117</v>
      </c>
      <c r="CV3394" t="s">
        <v>117</v>
      </c>
      <c r="CW3394" t="s">
        <v>117</v>
      </c>
    </row>
    <row r="3395" spans="1:101" x14ac:dyDescent="0.25">
      <c r="A3395" t="s">
        <v>145</v>
      </c>
      <c r="B3395">
        <v>165128</v>
      </c>
      <c r="C3395" t="s">
        <v>20888</v>
      </c>
      <c r="D3395" t="s">
        <v>102</v>
      </c>
      <c r="E3395" t="s">
        <v>20889</v>
      </c>
      <c r="F3395" t="s">
        <v>20889</v>
      </c>
      <c r="G3395" t="s">
        <v>20890</v>
      </c>
      <c r="H3395" t="s">
        <v>20891</v>
      </c>
      <c r="I3395" t="s">
        <v>400</v>
      </c>
      <c r="J3395" t="s">
        <v>151</v>
      </c>
      <c r="K3395" t="s">
        <v>134</v>
      </c>
      <c r="L3395">
        <v>2481</v>
      </c>
      <c r="M3395" t="s">
        <v>20892</v>
      </c>
      <c r="N3395" t="s">
        <v>20893</v>
      </c>
      <c r="O3395">
        <v>1</v>
      </c>
      <c r="V3395" t="s">
        <v>114</v>
      </c>
      <c r="W3395" s="1">
        <v>41124</v>
      </c>
      <c r="Y3395" s="1">
        <v>43524</v>
      </c>
      <c r="Z3395" s="2">
        <v>43009</v>
      </c>
      <c r="AB3395" t="s">
        <v>117</v>
      </c>
      <c r="AC3395" t="s">
        <v>117</v>
      </c>
      <c r="AD3395" t="s">
        <v>117</v>
      </c>
      <c r="AG3395" t="s">
        <v>117</v>
      </c>
      <c r="AH3395" t="s">
        <v>115</v>
      </c>
      <c r="AI3395" t="s">
        <v>117</v>
      </c>
      <c r="AJ3395" t="s">
        <v>132</v>
      </c>
      <c r="AL3395" t="s">
        <v>119</v>
      </c>
      <c r="AM3395" t="s">
        <v>133</v>
      </c>
      <c r="AN3395" t="s">
        <v>134</v>
      </c>
      <c r="AO3395" t="s">
        <v>117</v>
      </c>
      <c r="AP3395" t="s">
        <v>117</v>
      </c>
      <c r="AQ3395" t="s">
        <v>117</v>
      </c>
      <c r="AR3395" t="s">
        <v>117</v>
      </c>
      <c r="AS3395" t="s">
        <v>117</v>
      </c>
      <c r="AT3395" t="s">
        <v>117</v>
      </c>
      <c r="AU3395" t="s">
        <v>117</v>
      </c>
      <c r="AV3395" t="s">
        <v>117</v>
      </c>
      <c r="AW3395" t="s">
        <v>117</v>
      </c>
      <c r="AX3395" t="s">
        <v>117</v>
      </c>
      <c r="AY3395" t="s">
        <v>117</v>
      </c>
      <c r="AZ3395" t="s">
        <v>117</v>
      </c>
      <c r="BA3395" t="s">
        <v>117</v>
      </c>
      <c r="BB3395" t="s">
        <v>117</v>
      </c>
      <c r="BD3395" t="s">
        <v>117</v>
      </c>
      <c r="BF3395" t="s">
        <v>117</v>
      </c>
      <c r="BG3395" t="s">
        <v>117</v>
      </c>
      <c r="BH3395" t="s">
        <v>115</v>
      </c>
      <c r="BI3395" t="s">
        <v>117</v>
      </c>
      <c r="BJ3395" t="s">
        <v>117</v>
      </c>
      <c r="BK3395" t="s">
        <v>117</v>
      </c>
      <c r="BL3395" t="s">
        <v>117</v>
      </c>
      <c r="BM3395" t="s">
        <v>117</v>
      </c>
      <c r="BN3395" t="s">
        <v>117</v>
      </c>
      <c r="BO3395" t="s">
        <v>117</v>
      </c>
      <c r="BP3395" t="s">
        <v>117</v>
      </c>
      <c r="BQ3395" t="s">
        <v>117</v>
      </c>
      <c r="BR3395" t="s">
        <v>117</v>
      </c>
      <c r="BS3395" t="s">
        <v>117</v>
      </c>
      <c r="BT3395" t="s">
        <v>117</v>
      </c>
      <c r="BU3395" t="s">
        <v>117</v>
      </c>
      <c r="BV3395" t="s">
        <v>117</v>
      </c>
      <c r="BW3395" t="s">
        <v>115</v>
      </c>
      <c r="BX3395" t="s">
        <v>117</v>
      </c>
      <c r="BY3395" t="s">
        <v>117</v>
      </c>
      <c r="BZ3395" t="s">
        <v>117</v>
      </c>
      <c r="CA3395" t="s">
        <v>117</v>
      </c>
      <c r="CB3395" t="s">
        <v>117</v>
      </c>
      <c r="CC3395" t="s">
        <v>117</v>
      </c>
      <c r="CD3395" t="s">
        <v>117</v>
      </c>
      <c r="CE3395" t="s">
        <v>117</v>
      </c>
      <c r="CF3395" t="s">
        <v>117</v>
      </c>
      <c r="CG3395" t="s">
        <v>117</v>
      </c>
      <c r="CH3395" t="s">
        <v>117</v>
      </c>
      <c r="CI3395" t="s">
        <v>117</v>
      </c>
      <c r="CJ3395" t="s">
        <v>117</v>
      </c>
      <c r="CK3395" t="s">
        <v>117</v>
      </c>
      <c r="CL3395" t="s">
        <v>117</v>
      </c>
      <c r="CM3395" t="s">
        <v>117</v>
      </c>
      <c r="CN3395" t="s">
        <v>117</v>
      </c>
      <c r="CO3395" t="s">
        <v>117</v>
      </c>
      <c r="CP3395" t="s">
        <v>117</v>
      </c>
      <c r="CQ3395" t="s">
        <v>117</v>
      </c>
      <c r="CR3395" t="s">
        <v>117</v>
      </c>
      <c r="CS3395" t="s">
        <v>117</v>
      </c>
      <c r="CT3395" t="s">
        <v>117</v>
      </c>
      <c r="CU3395" t="s">
        <v>117</v>
      </c>
      <c r="CV3395" t="s">
        <v>117</v>
      </c>
      <c r="CW3395" t="s">
        <v>117</v>
      </c>
    </row>
    <row r="3396" spans="1:101" x14ac:dyDescent="0.25">
      <c r="A3396" t="s">
        <v>167</v>
      </c>
      <c r="B3396">
        <v>136566</v>
      </c>
      <c r="C3396" t="s">
        <v>20894</v>
      </c>
      <c r="D3396" t="s">
        <v>102</v>
      </c>
      <c r="E3396" t="s">
        <v>20895</v>
      </c>
      <c r="F3396" t="s">
        <v>20895</v>
      </c>
      <c r="G3396" t="s">
        <v>20896</v>
      </c>
      <c r="H3396" t="s">
        <v>908</v>
      </c>
      <c r="I3396" t="s">
        <v>6946</v>
      </c>
      <c r="J3396" t="s">
        <v>172</v>
      </c>
      <c r="K3396" t="s">
        <v>134</v>
      </c>
      <c r="L3396">
        <v>94939</v>
      </c>
      <c r="M3396" t="s">
        <v>20897</v>
      </c>
      <c r="O3396">
        <v>0</v>
      </c>
      <c r="V3396" t="s">
        <v>114</v>
      </c>
      <c r="W3396" s="1">
        <v>41774</v>
      </c>
      <c r="Y3396" s="1">
        <v>43549</v>
      </c>
      <c r="Z3396" s="2">
        <v>43009</v>
      </c>
      <c r="AA3396" t="s">
        <v>20898</v>
      </c>
      <c r="AB3396" t="s">
        <v>117</v>
      </c>
      <c r="AC3396" t="s">
        <v>117</v>
      </c>
      <c r="AD3396" t="s">
        <v>117</v>
      </c>
      <c r="AG3396" t="s">
        <v>117</v>
      </c>
      <c r="AH3396" t="s">
        <v>115</v>
      </c>
      <c r="AI3396" t="s">
        <v>117</v>
      </c>
      <c r="AJ3396" t="s">
        <v>132</v>
      </c>
      <c r="AL3396" t="s">
        <v>119</v>
      </c>
      <c r="AM3396" t="s">
        <v>133</v>
      </c>
      <c r="AN3396" t="s">
        <v>134</v>
      </c>
      <c r="AO3396" t="s">
        <v>117</v>
      </c>
      <c r="AP3396" t="s">
        <v>117</v>
      </c>
      <c r="AQ3396" t="s">
        <v>117</v>
      </c>
      <c r="AR3396" t="s">
        <v>117</v>
      </c>
      <c r="AS3396" t="s">
        <v>117</v>
      </c>
      <c r="AT3396" t="s">
        <v>117</v>
      </c>
      <c r="AU3396" t="s">
        <v>117</v>
      </c>
      <c r="AV3396" t="s">
        <v>117</v>
      </c>
      <c r="AW3396" t="s">
        <v>117</v>
      </c>
      <c r="AX3396" t="s">
        <v>117</v>
      </c>
      <c r="AY3396" t="s">
        <v>117</v>
      </c>
      <c r="AZ3396" t="s">
        <v>117</v>
      </c>
      <c r="BA3396" t="s">
        <v>117</v>
      </c>
      <c r="BB3396" t="s">
        <v>117</v>
      </c>
      <c r="BD3396" t="s">
        <v>117</v>
      </c>
      <c r="BF3396" t="s">
        <v>117</v>
      </c>
      <c r="BG3396" t="s">
        <v>117</v>
      </c>
      <c r="BH3396" t="s">
        <v>117</v>
      </c>
      <c r="BI3396" t="s">
        <v>117</v>
      </c>
      <c r="BJ3396" t="s">
        <v>117</v>
      </c>
      <c r="BK3396" t="s">
        <v>117</v>
      </c>
      <c r="BL3396" t="s">
        <v>117</v>
      </c>
      <c r="BM3396" t="s">
        <v>117</v>
      </c>
      <c r="BN3396" t="s">
        <v>117</v>
      </c>
      <c r="BO3396" t="s">
        <v>117</v>
      </c>
      <c r="BP3396" t="s">
        <v>117</v>
      </c>
      <c r="BQ3396" t="s">
        <v>117</v>
      </c>
      <c r="BR3396" t="s">
        <v>117</v>
      </c>
      <c r="BS3396" t="s">
        <v>117</v>
      </c>
      <c r="BT3396" t="s">
        <v>117</v>
      </c>
      <c r="BU3396" t="s">
        <v>117</v>
      </c>
      <c r="BV3396" t="s">
        <v>117</v>
      </c>
      <c r="BW3396" t="s">
        <v>115</v>
      </c>
      <c r="BX3396" t="s">
        <v>117</v>
      </c>
      <c r="BY3396" t="s">
        <v>117</v>
      </c>
      <c r="BZ3396" t="s">
        <v>117</v>
      </c>
      <c r="CA3396" t="s">
        <v>117</v>
      </c>
      <c r="CB3396" t="s">
        <v>117</v>
      </c>
      <c r="CC3396" t="s">
        <v>117</v>
      </c>
      <c r="CD3396" t="s">
        <v>117</v>
      </c>
      <c r="CE3396" t="s">
        <v>117</v>
      </c>
      <c r="CF3396" t="s">
        <v>117</v>
      </c>
      <c r="CG3396" t="s">
        <v>117</v>
      </c>
      <c r="CH3396" t="s">
        <v>117</v>
      </c>
      <c r="CI3396" t="s">
        <v>117</v>
      </c>
      <c r="CJ3396" t="s">
        <v>117</v>
      </c>
      <c r="CK3396" t="s">
        <v>117</v>
      </c>
      <c r="CL3396" t="s">
        <v>117</v>
      </c>
      <c r="CM3396" t="s">
        <v>117</v>
      </c>
      <c r="CN3396" t="s">
        <v>117</v>
      </c>
      <c r="CO3396" t="s">
        <v>117</v>
      </c>
      <c r="CP3396" t="s">
        <v>117</v>
      </c>
      <c r="CQ3396" t="s">
        <v>117</v>
      </c>
      <c r="CR3396" t="s">
        <v>117</v>
      </c>
      <c r="CS3396" t="s">
        <v>117</v>
      </c>
      <c r="CT3396" t="s">
        <v>117</v>
      </c>
      <c r="CU3396" t="s">
        <v>117</v>
      </c>
      <c r="CV3396" t="s">
        <v>117</v>
      </c>
      <c r="CW3396" t="s">
        <v>117</v>
      </c>
    </row>
    <row r="3397" spans="1:101" x14ac:dyDescent="0.25">
      <c r="A3397" t="s">
        <v>100</v>
      </c>
      <c r="B3397">
        <v>289445</v>
      </c>
      <c r="C3397" t="s">
        <v>20899</v>
      </c>
      <c r="D3397" t="s">
        <v>102</v>
      </c>
      <c r="E3397" t="s">
        <v>20900</v>
      </c>
      <c r="F3397" t="s">
        <v>20900</v>
      </c>
      <c r="G3397" t="s">
        <v>20901</v>
      </c>
      <c r="I3397" t="s">
        <v>1587</v>
      </c>
      <c r="K3397" t="s">
        <v>1588</v>
      </c>
      <c r="L3397">
        <v>75001</v>
      </c>
      <c r="M3397" t="s">
        <v>20902</v>
      </c>
      <c r="O3397">
        <v>0</v>
      </c>
      <c r="V3397" t="s">
        <v>114</v>
      </c>
      <c r="W3397" s="1">
        <v>42986</v>
      </c>
      <c r="Y3397" s="1">
        <v>43542</v>
      </c>
      <c r="Z3397" s="2">
        <v>43009</v>
      </c>
      <c r="AA3397" t="s">
        <v>20903</v>
      </c>
      <c r="AB3397" t="s">
        <v>115</v>
      </c>
      <c r="AC3397" t="s">
        <v>117</v>
      </c>
      <c r="AD3397" t="s">
        <v>117</v>
      </c>
      <c r="AF3397" t="s">
        <v>20904</v>
      </c>
      <c r="AG3397" t="s">
        <v>117</v>
      </c>
      <c r="AH3397" t="s">
        <v>115</v>
      </c>
      <c r="AI3397" t="s">
        <v>117</v>
      </c>
      <c r="AJ3397" t="s">
        <v>118</v>
      </c>
      <c r="AL3397" t="s">
        <v>584</v>
      </c>
      <c r="AN3397" t="s">
        <v>1588</v>
      </c>
      <c r="AO3397" t="s">
        <v>117</v>
      </c>
      <c r="AP3397" t="s">
        <v>117</v>
      </c>
      <c r="AQ3397" t="s">
        <v>115</v>
      </c>
      <c r="AR3397" t="s">
        <v>117</v>
      </c>
      <c r="AS3397" t="s">
        <v>117</v>
      </c>
      <c r="AT3397" t="s">
        <v>117</v>
      </c>
      <c r="AU3397" t="s">
        <v>117</v>
      </c>
      <c r="AV3397" t="s">
        <v>117</v>
      </c>
      <c r="AW3397" t="s">
        <v>117</v>
      </c>
      <c r="AX3397" t="s">
        <v>117</v>
      </c>
      <c r="AY3397" t="s">
        <v>117</v>
      </c>
      <c r="AZ3397" t="s">
        <v>117</v>
      </c>
      <c r="BA3397" t="s">
        <v>117</v>
      </c>
      <c r="BB3397" t="s">
        <v>117</v>
      </c>
      <c r="BD3397" t="s">
        <v>117</v>
      </c>
      <c r="BF3397" t="s">
        <v>117</v>
      </c>
      <c r="BG3397" t="s">
        <v>117</v>
      </c>
      <c r="BH3397" t="s">
        <v>117</v>
      </c>
      <c r="BI3397" t="s">
        <v>117</v>
      </c>
      <c r="BJ3397" t="s">
        <v>117</v>
      </c>
      <c r="BK3397" t="s">
        <v>117</v>
      </c>
      <c r="BL3397" t="s">
        <v>117</v>
      </c>
      <c r="BM3397" t="s">
        <v>117</v>
      </c>
      <c r="BN3397" t="s">
        <v>117</v>
      </c>
      <c r="BO3397" t="s">
        <v>117</v>
      </c>
      <c r="BP3397" t="s">
        <v>117</v>
      </c>
      <c r="BQ3397" t="s">
        <v>117</v>
      </c>
      <c r="BR3397" t="s">
        <v>117</v>
      </c>
      <c r="BS3397" t="s">
        <v>117</v>
      </c>
      <c r="BT3397" t="s">
        <v>117</v>
      </c>
      <c r="BU3397" t="s">
        <v>117</v>
      </c>
      <c r="BV3397" t="s">
        <v>117</v>
      </c>
      <c r="BW3397" t="s">
        <v>115</v>
      </c>
      <c r="BX3397" t="s">
        <v>117</v>
      </c>
      <c r="BY3397" t="s">
        <v>117</v>
      </c>
      <c r="BZ3397" t="s">
        <v>117</v>
      </c>
      <c r="CA3397" t="s">
        <v>117</v>
      </c>
      <c r="CB3397" t="s">
        <v>117</v>
      </c>
      <c r="CC3397" t="s">
        <v>117</v>
      </c>
      <c r="CD3397" t="s">
        <v>117</v>
      </c>
      <c r="CE3397" t="s">
        <v>117</v>
      </c>
      <c r="CF3397" t="s">
        <v>117</v>
      </c>
      <c r="CG3397" t="s">
        <v>117</v>
      </c>
      <c r="CH3397" t="s">
        <v>117</v>
      </c>
      <c r="CI3397" t="s">
        <v>117</v>
      </c>
      <c r="CJ3397" t="s">
        <v>117</v>
      </c>
      <c r="CK3397" t="s">
        <v>117</v>
      </c>
      <c r="CL3397" t="s">
        <v>117</v>
      </c>
      <c r="CM3397" t="s">
        <v>117</v>
      </c>
      <c r="CN3397" t="s">
        <v>117</v>
      </c>
      <c r="CO3397" t="s">
        <v>117</v>
      </c>
      <c r="CP3397" t="s">
        <v>117</v>
      </c>
      <c r="CQ3397" t="s">
        <v>117</v>
      </c>
      <c r="CR3397" t="s">
        <v>117</v>
      </c>
      <c r="CS3397" t="s">
        <v>117</v>
      </c>
      <c r="CT3397" t="s">
        <v>117</v>
      </c>
      <c r="CU3397" t="s">
        <v>117</v>
      </c>
      <c r="CV3397" t="s">
        <v>117</v>
      </c>
      <c r="CW3397" t="s">
        <v>117</v>
      </c>
    </row>
    <row r="3398" spans="1:101" x14ac:dyDescent="0.25">
      <c r="A3398" t="s">
        <v>100</v>
      </c>
      <c r="B3398">
        <v>283090</v>
      </c>
      <c r="C3398" t="s">
        <v>20905</v>
      </c>
      <c r="D3398" t="s">
        <v>102</v>
      </c>
      <c r="E3398" t="s">
        <v>20906</v>
      </c>
      <c r="F3398" t="s">
        <v>20906</v>
      </c>
      <c r="G3398" t="s">
        <v>20907</v>
      </c>
      <c r="I3398" t="s">
        <v>160</v>
      </c>
      <c r="K3398" t="s">
        <v>161</v>
      </c>
      <c r="L3398">
        <v>48423</v>
      </c>
      <c r="M3398">
        <v>6562600557</v>
      </c>
      <c r="N3398">
        <v>6562600556</v>
      </c>
      <c r="O3398">
        <v>1</v>
      </c>
      <c r="P3398" t="s">
        <v>20908</v>
      </c>
      <c r="R3398" t="s">
        <v>160</v>
      </c>
      <c r="T3398" t="s">
        <v>161</v>
      </c>
      <c r="U3398">
        <v>139955</v>
      </c>
      <c r="V3398" t="s">
        <v>114</v>
      </c>
      <c r="W3398" s="1">
        <v>42702</v>
      </c>
      <c r="Y3398" s="1">
        <v>43546</v>
      </c>
      <c r="Z3398" s="2">
        <v>43009</v>
      </c>
      <c r="AA3398" t="s">
        <v>20909</v>
      </c>
      <c r="AB3398" t="s">
        <v>115</v>
      </c>
      <c r="AC3398" t="s">
        <v>117</v>
      </c>
      <c r="AD3398" t="s">
        <v>117</v>
      </c>
      <c r="AG3398" t="s">
        <v>117</v>
      </c>
      <c r="AH3398" t="s">
        <v>115</v>
      </c>
      <c r="AI3398" t="s">
        <v>117</v>
      </c>
      <c r="AJ3398" t="s">
        <v>118</v>
      </c>
      <c r="AL3398" t="s">
        <v>119</v>
      </c>
      <c r="AN3398" t="s">
        <v>161</v>
      </c>
      <c r="AO3398" t="s">
        <v>117</v>
      </c>
      <c r="AP3398" t="s">
        <v>117</v>
      </c>
      <c r="AQ3398" t="s">
        <v>117</v>
      </c>
      <c r="AR3398" t="s">
        <v>117</v>
      </c>
      <c r="AS3398" t="s">
        <v>117</v>
      </c>
      <c r="AT3398" t="s">
        <v>117</v>
      </c>
      <c r="AU3398" t="s">
        <v>117</v>
      </c>
      <c r="AV3398" t="s">
        <v>117</v>
      </c>
      <c r="AW3398" t="s">
        <v>117</v>
      </c>
      <c r="AX3398" t="s">
        <v>117</v>
      </c>
      <c r="AY3398" t="s">
        <v>117</v>
      </c>
      <c r="AZ3398" t="s">
        <v>117</v>
      </c>
      <c r="BA3398" t="s">
        <v>117</v>
      </c>
      <c r="BB3398" t="s">
        <v>117</v>
      </c>
      <c r="BD3398" t="s">
        <v>117</v>
      </c>
      <c r="BF3398" t="s">
        <v>117</v>
      </c>
      <c r="BG3398" t="s">
        <v>117</v>
      </c>
      <c r="BH3398" t="s">
        <v>117</v>
      </c>
      <c r="BI3398" t="s">
        <v>117</v>
      </c>
      <c r="BJ3398" t="s">
        <v>117</v>
      </c>
      <c r="BK3398" t="s">
        <v>117</v>
      </c>
      <c r="BL3398" t="s">
        <v>117</v>
      </c>
      <c r="BM3398" t="s">
        <v>117</v>
      </c>
      <c r="BN3398" t="s">
        <v>117</v>
      </c>
      <c r="BO3398" t="s">
        <v>117</v>
      </c>
      <c r="BP3398" t="s">
        <v>117</v>
      </c>
      <c r="BQ3398" t="s">
        <v>117</v>
      </c>
      <c r="BR3398" t="s">
        <v>117</v>
      </c>
      <c r="BS3398" t="s">
        <v>117</v>
      </c>
      <c r="BT3398" t="s">
        <v>117</v>
      </c>
      <c r="BU3398" t="s">
        <v>117</v>
      </c>
      <c r="BV3398" t="s">
        <v>115</v>
      </c>
      <c r="BW3398" t="s">
        <v>115</v>
      </c>
      <c r="BX3398" t="s">
        <v>115</v>
      </c>
      <c r="BY3398" t="s">
        <v>117</v>
      </c>
      <c r="BZ3398" t="s">
        <v>117</v>
      </c>
      <c r="CA3398" t="s">
        <v>117</v>
      </c>
      <c r="CB3398" t="s">
        <v>117</v>
      </c>
      <c r="CC3398" t="s">
        <v>117</v>
      </c>
      <c r="CD3398" t="s">
        <v>117</v>
      </c>
      <c r="CE3398" t="s">
        <v>117</v>
      </c>
      <c r="CF3398" t="s">
        <v>117</v>
      </c>
      <c r="CG3398" t="s">
        <v>117</v>
      </c>
      <c r="CH3398" t="s">
        <v>117</v>
      </c>
      <c r="CI3398" t="s">
        <v>117</v>
      </c>
      <c r="CJ3398" t="s">
        <v>117</v>
      </c>
      <c r="CK3398" t="s">
        <v>117</v>
      </c>
      <c r="CL3398" t="s">
        <v>117</v>
      </c>
      <c r="CM3398" t="s">
        <v>117</v>
      </c>
      <c r="CN3398" t="s">
        <v>117</v>
      </c>
      <c r="CO3398" t="s">
        <v>117</v>
      </c>
      <c r="CP3398" t="s">
        <v>117</v>
      </c>
      <c r="CQ3398" t="s">
        <v>117</v>
      </c>
      <c r="CR3398" t="s">
        <v>117</v>
      </c>
      <c r="CS3398" t="s">
        <v>117</v>
      </c>
      <c r="CT3398" t="s">
        <v>117</v>
      </c>
      <c r="CU3398" t="s">
        <v>117</v>
      </c>
      <c r="CV3398" t="s">
        <v>117</v>
      </c>
      <c r="CW3398" t="s">
        <v>117</v>
      </c>
    </row>
    <row r="3399" spans="1:101" x14ac:dyDescent="0.25">
      <c r="A3399" t="s">
        <v>386</v>
      </c>
      <c r="B3399">
        <v>163555</v>
      </c>
      <c r="C3399" t="s">
        <v>20910</v>
      </c>
      <c r="D3399" t="s">
        <v>102</v>
      </c>
      <c r="E3399" t="s">
        <v>20911</v>
      </c>
      <c r="F3399" t="s">
        <v>20911</v>
      </c>
      <c r="G3399" t="s">
        <v>20912</v>
      </c>
      <c r="I3399" t="s">
        <v>20913</v>
      </c>
      <c r="J3399" t="s">
        <v>172</v>
      </c>
      <c r="K3399" t="s">
        <v>134</v>
      </c>
      <c r="L3399">
        <v>92014</v>
      </c>
      <c r="M3399" t="s">
        <v>20914</v>
      </c>
      <c r="O3399">
        <v>1</v>
      </c>
      <c r="V3399" t="s">
        <v>114</v>
      </c>
      <c r="W3399" s="1">
        <v>40998</v>
      </c>
      <c r="Y3399" s="1">
        <v>43553</v>
      </c>
      <c r="Z3399" s="2">
        <v>43009</v>
      </c>
      <c r="AA3399" t="s">
        <v>20915</v>
      </c>
      <c r="AB3399" t="s">
        <v>117</v>
      </c>
      <c r="AC3399" t="s">
        <v>117</v>
      </c>
      <c r="AD3399" t="s">
        <v>117</v>
      </c>
      <c r="AG3399" t="s">
        <v>117</v>
      </c>
      <c r="AH3399" t="s">
        <v>115</v>
      </c>
      <c r="AI3399" t="s">
        <v>117</v>
      </c>
      <c r="AJ3399" t="s">
        <v>132</v>
      </c>
      <c r="AL3399" t="s">
        <v>119</v>
      </c>
      <c r="AM3399" t="s">
        <v>133</v>
      </c>
      <c r="AN3399" t="s">
        <v>134</v>
      </c>
      <c r="AO3399" t="s">
        <v>117</v>
      </c>
      <c r="AP3399" t="s">
        <v>117</v>
      </c>
      <c r="AQ3399" t="s">
        <v>117</v>
      </c>
      <c r="AR3399" t="s">
        <v>117</v>
      </c>
      <c r="AS3399" t="s">
        <v>117</v>
      </c>
      <c r="AT3399" t="s">
        <v>117</v>
      </c>
      <c r="AU3399" t="s">
        <v>117</v>
      </c>
      <c r="AV3399" t="s">
        <v>117</v>
      </c>
      <c r="AW3399" t="s">
        <v>117</v>
      </c>
      <c r="AX3399" t="s">
        <v>117</v>
      </c>
      <c r="AY3399" t="s">
        <v>117</v>
      </c>
      <c r="AZ3399" t="s">
        <v>117</v>
      </c>
      <c r="BA3399" t="s">
        <v>117</v>
      </c>
      <c r="BB3399" t="s">
        <v>117</v>
      </c>
      <c r="BD3399" t="s">
        <v>117</v>
      </c>
      <c r="BF3399" t="s">
        <v>117</v>
      </c>
      <c r="BG3399" t="s">
        <v>117</v>
      </c>
      <c r="BH3399" t="s">
        <v>117</v>
      </c>
      <c r="BI3399" t="s">
        <v>117</v>
      </c>
      <c r="BJ3399" t="s">
        <v>117</v>
      </c>
      <c r="BK3399" t="s">
        <v>117</v>
      </c>
      <c r="BL3399" t="s">
        <v>117</v>
      </c>
      <c r="BM3399" t="s">
        <v>117</v>
      </c>
      <c r="BN3399" t="s">
        <v>117</v>
      </c>
      <c r="BO3399" t="s">
        <v>117</v>
      </c>
      <c r="BP3399" t="s">
        <v>117</v>
      </c>
      <c r="BQ3399" t="s">
        <v>117</v>
      </c>
      <c r="BR3399" t="s">
        <v>117</v>
      </c>
      <c r="BS3399" t="s">
        <v>117</v>
      </c>
      <c r="BT3399" t="s">
        <v>117</v>
      </c>
      <c r="BU3399" t="s">
        <v>117</v>
      </c>
      <c r="BV3399" t="s">
        <v>117</v>
      </c>
      <c r="BW3399" t="s">
        <v>115</v>
      </c>
      <c r="BX3399" t="s">
        <v>117</v>
      </c>
      <c r="BY3399" t="s">
        <v>117</v>
      </c>
      <c r="BZ3399" t="s">
        <v>117</v>
      </c>
      <c r="CA3399" t="s">
        <v>117</v>
      </c>
      <c r="CB3399" t="s">
        <v>117</v>
      </c>
      <c r="CC3399" t="s">
        <v>117</v>
      </c>
      <c r="CD3399" t="s">
        <v>117</v>
      </c>
      <c r="CE3399" t="s">
        <v>117</v>
      </c>
      <c r="CF3399" t="s">
        <v>117</v>
      </c>
      <c r="CG3399" t="s">
        <v>117</v>
      </c>
      <c r="CH3399" t="s">
        <v>117</v>
      </c>
      <c r="CI3399" t="s">
        <v>117</v>
      </c>
      <c r="CJ3399" t="s">
        <v>117</v>
      </c>
      <c r="CK3399" t="s">
        <v>117</v>
      </c>
      <c r="CL3399" t="s">
        <v>117</v>
      </c>
      <c r="CM3399" t="s">
        <v>117</v>
      </c>
      <c r="CN3399" t="s">
        <v>117</v>
      </c>
      <c r="CO3399" t="s">
        <v>117</v>
      </c>
      <c r="CP3399" t="s">
        <v>117</v>
      </c>
      <c r="CQ3399" t="s">
        <v>117</v>
      </c>
      <c r="CR3399" t="s">
        <v>117</v>
      </c>
      <c r="CS3399" t="s">
        <v>117</v>
      </c>
      <c r="CT3399" t="s">
        <v>117</v>
      </c>
      <c r="CU3399" t="s">
        <v>117</v>
      </c>
      <c r="CV3399" t="s">
        <v>117</v>
      </c>
      <c r="CW3399" t="s">
        <v>117</v>
      </c>
    </row>
    <row r="3400" spans="1:101" x14ac:dyDescent="0.25">
      <c r="A3400" t="s">
        <v>100</v>
      </c>
      <c r="B3400">
        <v>161031</v>
      </c>
      <c r="C3400" t="s">
        <v>20916</v>
      </c>
      <c r="D3400" t="s">
        <v>102</v>
      </c>
      <c r="E3400" t="s">
        <v>20917</v>
      </c>
      <c r="F3400" t="s">
        <v>20917</v>
      </c>
      <c r="G3400" t="s">
        <v>10665</v>
      </c>
      <c r="H3400" t="s">
        <v>14383</v>
      </c>
      <c r="I3400" t="s">
        <v>1764</v>
      </c>
      <c r="K3400" t="s">
        <v>373</v>
      </c>
      <c r="L3400" t="s">
        <v>10667</v>
      </c>
      <c r="M3400" t="s">
        <v>10668</v>
      </c>
      <c r="N3400" t="s">
        <v>10669</v>
      </c>
      <c r="O3400">
        <v>1</v>
      </c>
      <c r="V3400" t="s">
        <v>114</v>
      </c>
      <c r="W3400" s="1">
        <v>40998</v>
      </c>
      <c r="Y3400" s="1">
        <v>43553</v>
      </c>
      <c r="Z3400" s="2">
        <v>43009</v>
      </c>
      <c r="AA3400" t="s">
        <v>20918</v>
      </c>
      <c r="AB3400" t="s">
        <v>115</v>
      </c>
      <c r="AC3400" t="s">
        <v>117</v>
      </c>
      <c r="AD3400" t="s">
        <v>117</v>
      </c>
      <c r="AG3400" t="s">
        <v>117</v>
      </c>
      <c r="AH3400" t="s">
        <v>115</v>
      </c>
      <c r="AI3400" t="s">
        <v>117</v>
      </c>
      <c r="AJ3400" t="s">
        <v>118</v>
      </c>
      <c r="AL3400" t="s">
        <v>119</v>
      </c>
      <c r="AN3400" t="s">
        <v>373</v>
      </c>
      <c r="AO3400" t="s">
        <v>117</v>
      </c>
      <c r="AP3400" t="s">
        <v>117</v>
      </c>
      <c r="AQ3400" t="s">
        <v>117</v>
      </c>
      <c r="AR3400" t="s">
        <v>117</v>
      </c>
      <c r="AS3400" t="s">
        <v>117</v>
      </c>
      <c r="AT3400" t="s">
        <v>117</v>
      </c>
      <c r="AU3400" t="s">
        <v>117</v>
      </c>
      <c r="AV3400" t="s">
        <v>117</v>
      </c>
      <c r="AW3400" t="s">
        <v>117</v>
      </c>
      <c r="AX3400" t="s">
        <v>117</v>
      </c>
      <c r="AY3400" t="s">
        <v>117</v>
      </c>
      <c r="AZ3400" t="s">
        <v>117</v>
      </c>
      <c r="BA3400" t="s">
        <v>117</v>
      </c>
      <c r="BB3400" t="s">
        <v>117</v>
      </c>
      <c r="BD3400" t="s">
        <v>117</v>
      </c>
      <c r="BF3400" t="s">
        <v>117</v>
      </c>
      <c r="BG3400" t="s">
        <v>117</v>
      </c>
      <c r="BH3400" t="s">
        <v>117</v>
      </c>
      <c r="BI3400" t="s">
        <v>117</v>
      </c>
      <c r="BJ3400" t="s">
        <v>117</v>
      </c>
      <c r="BK3400" t="s">
        <v>117</v>
      </c>
      <c r="BL3400" t="s">
        <v>117</v>
      </c>
      <c r="BM3400" t="s">
        <v>117</v>
      </c>
      <c r="BN3400" t="s">
        <v>117</v>
      </c>
      <c r="BO3400" t="s">
        <v>117</v>
      </c>
      <c r="BP3400" t="s">
        <v>117</v>
      </c>
      <c r="BQ3400" t="s">
        <v>117</v>
      </c>
      <c r="BR3400" t="s">
        <v>117</v>
      </c>
      <c r="BS3400" t="s">
        <v>117</v>
      </c>
      <c r="BT3400" t="s">
        <v>117</v>
      </c>
      <c r="BU3400" t="s">
        <v>117</v>
      </c>
      <c r="BV3400" t="s">
        <v>115</v>
      </c>
      <c r="BW3400" t="s">
        <v>115</v>
      </c>
      <c r="BX3400" t="s">
        <v>117</v>
      </c>
      <c r="BY3400" t="s">
        <v>117</v>
      </c>
      <c r="BZ3400" t="s">
        <v>117</v>
      </c>
      <c r="CA3400" t="s">
        <v>117</v>
      </c>
      <c r="CB3400" t="s">
        <v>117</v>
      </c>
      <c r="CC3400" t="s">
        <v>117</v>
      </c>
      <c r="CD3400" t="s">
        <v>117</v>
      </c>
      <c r="CE3400" t="s">
        <v>117</v>
      </c>
      <c r="CF3400" t="s">
        <v>117</v>
      </c>
      <c r="CG3400" t="s">
        <v>117</v>
      </c>
      <c r="CH3400" t="s">
        <v>117</v>
      </c>
      <c r="CI3400" t="s">
        <v>117</v>
      </c>
      <c r="CJ3400" t="s">
        <v>117</v>
      </c>
      <c r="CK3400" t="s">
        <v>117</v>
      </c>
      <c r="CL3400" t="s">
        <v>117</v>
      </c>
      <c r="CM3400" t="s">
        <v>117</v>
      </c>
      <c r="CN3400" t="s">
        <v>117</v>
      </c>
      <c r="CO3400" t="s">
        <v>117</v>
      </c>
      <c r="CP3400" t="s">
        <v>117</v>
      </c>
      <c r="CQ3400" t="s">
        <v>117</v>
      </c>
      <c r="CR3400" t="s">
        <v>117</v>
      </c>
      <c r="CS3400" t="s">
        <v>117</v>
      </c>
      <c r="CT3400" t="s">
        <v>117</v>
      </c>
      <c r="CU3400" t="s">
        <v>117</v>
      </c>
      <c r="CV3400" t="s">
        <v>117</v>
      </c>
      <c r="CW3400" t="s">
        <v>117</v>
      </c>
    </row>
    <row r="3401" spans="1:101" x14ac:dyDescent="0.25">
      <c r="A3401" t="s">
        <v>386</v>
      </c>
      <c r="B3401">
        <v>299919</v>
      </c>
      <c r="C3401" t="s">
        <v>20919</v>
      </c>
      <c r="D3401" t="s">
        <v>102</v>
      </c>
      <c r="E3401" t="s">
        <v>20920</v>
      </c>
      <c r="F3401" t="s">
        <v>20920</v>
      </c>
      <c r="G3401" t="s">
        <v>20921</v>
      </c>
      <c r="H3401" t="s">
        <v>6775</v>
      </c>
      <c r="I3401" t="s">
        <v>14992</v>
      </c>
      <c r="J3401" t="s">
        <v>172</v>
      </c>
      <c r="K3401" t="s">
        <v>134</v>
      </c>
      <c r="L3401">
        <v>91302</v>
      </c>
      <c r="M3401" t="s">
        <v>20922</v>
      </c>
      <c r="O3401">
        <v>0</v>
      </c>
      <c r="V3401" t="s">
        <v>114</v>
      </c>
      <c r="W3401" s="1">
        <v>43446</v>
      </c>
      <c r="Y3401" s="1">
        <v>43553</v>
      </c>
      <c r="Z3401" s="2">
        <v>43009</v>
      </c>
      <c r="AA3401" t="s">
        <v>20923</v>
      </c>
      <c r="AB3401" t="s">
        <v>117</v>
      </c>
      <c r="AC3401" t="s">
        <v>117</v>
      </c>
      <c r="AD3401" t="s">
        <v>117</v>
      </c>
      <c r="AG3401" t="s">
        <v>115</v>
      </c>
      <c r="AH3401" t="s">
        <v>115</v>
      </c>
      <c r="AI3401" t="s">
        <v>117</v>
      </c>
      <c r="AJ3401" t="s">
        <v>132</v>
      </c>
      <c r="AL3401" t="s">
        <v>119</v>
      </c>
      <c r="AM3401" t="s">
        <v>133</v>
      </c>
      <c r="AN3401" t="s">
        <v>134</v>
      </c>
      <c r="AO3401" t="s">
        <v>117</v>
      </c>
      <c r="AP3401" t="s">
        <v>117</v>
      </c>
      <c r="AQ3401" t="s">
        <v>117</v>
      </c>
      <c r="AR3401" t="s">
        <v>117</v>
      </c>
      <c r="AS3401" t="s">
        <v>117</v>
      </c>
      <c r="AT3401" t="s">
        <v>117</v>
      </c>
      <c r="AU3401" t="s">
        <v>117</v>
      </c>
      <c r="AV3401" t="s">
        <v>117</v>
      </c>
      <c r="AW3401" t="s">
        <v>117</v>
      </c>
      <c r="AX3401" t="s">
        <v>117</v>
      </c>
      <c r="AY3401" t="s">
        <v>117</v>
      </c>
      <c r="AZ3401" t="s">
        <v>117</v>
      </c>
      <c r="BA3401" t="s">
        <v>117</v>
      </c>
      <c r="BB3401" t="s">
        <v>117</v>
      </c>
      <c r="BD3401" t="s">
        <v>117</v>
      </c>
      <c r="BF3401" t="s">
        <v>117</v>
      </c>
      <c r="BG3401" t="s">
        <v>117</v>
      </c>
      <c r="BH3401" t="s">
        <v>117</v>
      </c>
      <c r="BI3401" t="s">
        <v>117</v>
      </c>
      <c r="BJ3401" t="s">
        <v>117</v>
      </c>
      <c r="BK3401" t="s">
        <v>117</v>
      </c>
      <c r="BL3401" t="s">
        <v>117</v>
      </c>
      <c r="BM3401" t="s">
        <v>117</v>
      </c>
      <c r="BN3401" t="s">
        <v>117</v>
      </c>
      <c r="BO3401" t="s">
        <v>117</v>
      </c>
      <c r="BP3401" t="s">
        <v>117</v>
      </c>
      <c r="BQ3401" t="s">
        <v>117</v>
      </c>
      <c r="BR3401" t="s">
        <v>117</v>
      </c>
      <c r="BS3401" t="s">
        <v>117</v>
      </c>
      <c r="BT3401" t="s">
        <v>117</v>
      </c>
      <c r="BU3401" t="s">
        <v>117</v>
      </c>
      <c r="BV3401" t="s">
        <v>115</v>
      </c>
      <c r="BW3401" t="s">
        <v>115</v>
      </c>
      <c r="BX3401" t="s">
        <v>117</v>
      </c>
      <c r="BY3401" t="s">
        <v>117</v>
      </c>
      <c r="BZ3401" t="s">
        <v>117</v>
      </c>
      <c r="CA3401" t="s">
        <v>117</v>
      </c>
      <c r="CB3401" t="s">
        <v>117</v>
      </c>
      <c r="CC3401" t="s">
        <v>117</v>
      </c>
      <c r="CD3401" t="s">
        <v>117</v>
      </c>
      <c r="CE3401" t="s">
        <v>117</v>
      </c>
      <c r="CF3401" t="s">
        <v>117</v>
      </c>
      <c r="CG3401" t="s">
        <v>117</v>
      </c>
      <c r="CH3401" t="s">
        <v>117</v>
      </c>
      <c r="CI3401" t="s">
        <v>117</v>
      </c>
      <c r="CJ3401" t="s">
        <v>117</v>
      </c>
      <c r="CK3401" t="s">
        <v>117</v>
      </c>
      <c r="CL3401" t="s">
        <v>117</v>
      </c>
      <c r="CM3401" t="s">
        <v>117</v>
      </c>
      <c r="CN3401" t="s">
        <v>117</v>
      </c>
      <c r="CO3401" t="s">
        <v>117</v>
      </c>
      <c r="CP3401" t="s">
        <v>117</v>
      </c>
      <c r="CQ3401" t="s">
        <v>117</v>
      </c>
      <c r="CR3401" t="s">
        <v>117</v>
      </c>
      <c r="CS3401" t="s">
        <v>117</v>
      </c>
      <c r="CT3401" t="s">
        <v>117</v>
      </c>
      <c r="CU3401" t="s">
        <v>117</v>
      </c>
      <c r="CV3401" t="s">
        <v>117</v>
      </c>
      <c r="CW3401" t="s">
        <v>117</v>
      </c>
    </row>
    <row r="3402" spans="1:101" x14ac:dyDescent="0.25">
      <c r="A3402" t="s">
        <v>100</v>
      </c>
      <c r="B3402">
        <v>277159</v>
      </c>
      <c r="C3402" t="s">
        <v>20924</v>
      </c>
      <c r="D3402" t="s">
        <v>102</v>
      </c>
      <c r="E3402" t="s">
        <v>20925</v>
      </c>
      <c r="F3402" t="s">
        <v>20925</v>
      </c>
      <c r="G3402" t="s">
        <v>3988</v>
      </c>
      <c r="H3402" t="s">
        <v>3987</v>
      </c>
      <c r="I3402" t="s">
        <v>242</v>
      </c>
      <c r="K3402" t="s">
        <v>243</v>
      </c>
      <c r="L3402" t="s">
        <v>3989</v>
      </c>
      <c r="M3402" t="s">
        <v>20926</v>
      </c>
      <c r="N3402" t="s">
        <v>20927</v>
      </c>
      <c r="O3402">
        <v>12</v>
      </c>
      <c r="V3402" t="s">
        <v>114</v>
      </c>
      <c r="W3402" s="1">
        <v>42227</v>
      </c>
      <c r="Y3402" s="1">
        <v>43696</v>
      </c>
      <c r="Z3402" s="2">
        <v>43009</v>
      </c>
      <c r="AA3402" t="s">
        <v>13205</v>
      </c>
      <c r="AB3402" t="s">
        <v>115</v>
      </c>
      <c r="AC3402" t="s">
        <v>117</v>
      </c>
      <c r="AD3402" t="s">
        <v>117</v>
      </c>
      <c r="AF3402" t="s">
        <v>20928</v>
      </c>
      <c r="AG3402" t="s">
        <v>117</v>
      </c>
      <c r="AH3402" t="s">
        <v>115</v>
      </c>
      <c r="AI3402" t="s">
        <v>117</v>
      </c>
      <c r="AJ3402" t="s">
        <v>165</v>
      </c>
      <c r="AK3402" t="s">
        <v>13207</v>
      </c>
      <c r="AL3402" t="s">
        <v>184</v>
      </c>
      <c r="AN3402" t="s">
        <v>243</v>
      </c>
      <c r="AO3402" t="s">
        <v>117</v>
      </c>
      <c r="AP3402" t="s">
        <v>117</v>
      </c>
      <c r="AQ3402" t="s">
        <v>115</v>
      </c>
      <c r="AR3402" t="s">
        <v>117</v>
      </c>
      <c r="AS3402" t="s">
        <v>117</v>
      </c>
      <c r="AT3402" t="s">
        <v>117</v>
      </c>
      <c r="AU3402" t="s">
        <v>117</v>
      </c>
      <c r="AV3402" t="s">
        <v>117</v>
      </c>
      <c r="AW3402" t="s">
        <v>117</v>
      </c>
      <c r="AX3402" t="s">
        <v>117</v>
      </c>
      <c r="AY3402" t="s">
        <v>117</v>
      </c>
      <c r="AZ3402" t="s">
        <v>117</v>
      </c>
      <c r="BA3402" t="s">
        <v>117</v>
      </c>
      <c r="BB3402" t="s">
        <v>117</v>
      </c>
      <c r="BD3402" t="s">
        <v>117</v>
      </c>
      <c r="BF3402" t="s">
        <v>117</v>
      </c>
      <c r="BG3402" t="s">
        <v>117</v>
      </c>
      <c r="BH3402" t="s">
        <v>115</v>
      </c>
      <c r="BI3402" t="s">
        <v>117</v>
      </c>
      <c r="BJ3402" t="s">
        <v>117</v>
      </c>
      <c r="BK3402" t="s">
        <v>117</v>
      </c>
      <c r="BL3402" t="s">
        <v>115</v>
      </c>
      <c r="BM3402" t="s">
        <v>117</v>
      </c>
      <c r="BN3402" t="s">
        <v>117</v>
      </c>
      <c r="BO3402" t="s">
        <v>117</v>
      </c>
      <c r="BP3402" t="s">
        <v>117</v>
      </c>
      <c r="BQ3402" t="s">
        <v>117</v>
      </c>
      <c r="BR3402" t="s">
        <v>117</v>
      </c>
      <c r="BS3402" t="s">
        <v>117</v>
      </c>
      <c r="BT3402" t="s">
        <v>117</v>
      </c>
      <c r="BU3402" t="s">
        <v>117</v>
      </c>
      <c r="BV3402" t="s">
        <v>115</v>
      </c>
      <c r="BW3402" t="s">
        <v>115</v>
      </c>
      <c r="BX3402" t="s">
        <v>117</v>
      </c>
      <c r="BY3402" t="s">
        <v>117</v>
      </c>
      <c r="BZ3402" t="s">
        <v>117</v>
      </c>
      <c r="CA3402" t="s">
        <v>117</v>
      </c>
      <c r="CB3402" t="s">
        <v>117</v>
      </c>
      <c r="CC3402" t="s">
        <v>117</v>
      </c>
      <c r="CD3402" t="s">
        <v>117</v>
      </c>
      <c r="CE3402" t="s">
        <v>117</v>
      </c>
      <c r="CF3402" t="s">
        <v>117</v>
      </c>
      <c r="CG3402" t="s">
        <v>117</v>
      </c>
      <c r="CH3402" t="s">
        <v>117</v>
      </c>
      <c r="CI3402" t="s">
        <v>117</v>
      </c>
      <c r="CJ3402" t="s">
        <v>117</v>
      </c>
      <c r="CK3402" t="s">
        <v>117</v>
      </c>
      <c r="CL3402" t="s">
        <v>117</v>
      </c>
      <c r="CM3402" t="s">
        <v>117</v>
      </c>
      <c r="CN3402" t="s">
        <v>117</v>
      </c>
      <c r="CO3402" t="s">
        <v>117</v>
      </c>
      <c r="CP3402" t="s">
        <v>117</v>
      </c>
      <c r="CQ3402" t="s">
        <v>117</v>
      </c>
      <c r="CR3402" t="s">
        <v>117</v>
      </c>
      <c r="CS3402" t="s">
        <v>117</v>
      </c>
      <c r="CT3402" t="s">
        <v>117</v>
      </c>
      <c r="CU3402" t="s">
        <v>117</v>
      </c>
      <c r="CV3402" t="s">
        <v>117</v>
      </c>
      <c r="CW3402" t="s">
        <v>117</v>
      </c>
    </row>
    <row r="3403" spans="1:101" x14ac:dyDescent="0.25">
      <c r="A3403" t="s">
        <v>145</v>
      </c>
      <c r="B3403">
        <v>163637</v>
      </c>
      <c r="C3403" t="s">
        <v>20929</v>
      </c>
      <c r="D3403" t="s">
        <v>102</v>
      </c>
      <c r="E3403" t="s">
        <v>20930</v>
      </c>
      <c r="F3403" t="s">
        <v>20930</v>
      </c>
      <c r="G3403" t="s">
        <v>20931</v>
      </c>
      <c r="H3403" t="s">
        <v>20932</v>
      </c>
      <c r="I3403" t="s">
        <v>1032</v>
      </c>
      <c r="J3403" t="s">
        <v>151</v>
      </c>
      <c r="K3403" t="s">
        <v>134</v>
      </c>
      <c r="L3403">
        <v>2110</v>
      </c>
      <c r="M3403" t="s">
        <v>20933</v>
      </c>
      <c r="N3403" t="s">
        <v>20934</v>
      </c>
      <c r="O3403">
        <v>0</v>
      </c>
      <c r="V3403" t="s">
        <v>114</v>
      </c>
      <c r="W3403" s="1">
        <v>41669</v>
      </c>
      <c r="Y3403" s="1">
        <v>43647</v>
      </c>
      <c r="Z3403" s="2">
        <v>43009</v>
      </c>
      <c r="AA3403" t="s">
        <v>20935</v>
      </c>
      <c r="AB3403" t="s">
        <v>117</v>
      </c>
      <c r="AC3403" t="s">
        <v>117</v>
      </c>
      <c r="AD3403" t="s">
        <v>117</v>
      </c>
      <c r="AG3403" t="s">
        <v>115</v>
      </c>
      <c r="AH3403" t="s">
        <v>117</v>
      </c>
      <c r="AI3403" t="s">
        <v>117</v>
      </c>
      <c r="AJ3403" t="s">
        <v>132</v>
      </c>
      <c r="AL3403" t="s">
        <v>119</v>
      </c>
      <c r="AM3403" t="s">
        <v>133</v>
      </c>
      <c r="AN3403" t="s">
        <v>134</v>
      </c>
      <c r="AO3403" t="s">
        <v>117</v>
      </c>
      <c r="AP3403" t="s">
        <v>117</v>
      </c>
      <c r="AQ3403" t="s">
        <v>117</v>
      </c>
      <c r="AR3403" t="s">
        <v>117</v>
      </c>
      <c r="AS3403" t="s">
        <v>117</v>
      </c>
      <c r="AT3403" t="s">
        <v>117</v>
      </c>
      <c r="AU3403" t="s">
        <v>117</v>
      </c>
      <c r="AV3403" t="s">
        <v>117</v>
      </c>
      <c r="AW3403" t="s">
        <v>117</v>
      </c>
      <c r="AX3403" t="s">
        <v>117</v>
      </c>
      <c r="AY3403" t="s">
        <v>117</v>
      </c>
      <c r="AZ3403" t="s">
        <v>117</v>
      </c>
      <c r="BA3403" t="s">
        <v>117</v>
      </c>
      <c r="BB3403" t="s">
        <v>117</v>
      </c>
      <c r="BD3403" t="s">
        <v>117</v>
      </c>
      <c r="BF3403" t="s">
        <v>115</v>
      </c>
      <c r="BG3403" t="s">
        <v>115</v>
      </c>
      <c r="BH3403" t="s">
        <v>117</v>
      </c>
      <c r="BI3403" t="s">
        <v>117</v>
      </c>
      <c r="BJ3403" t="s">
        <v>117</v>
      </c>
      <c r="BK3403" t="s">
        <v>117</v>
      </c>
      <c r="BL3403" t="s">
        <v>117</v>
      </c>
      <c r="BM3403" t="s">
        <v>117</v>
      </c>
      <c r="BN3403" t="s">
        <v>117</v>
      </c>
      <c r="BO3403" t="s">
        <v>117</v>
      </c>
      <c r="BP3403" t="s">
        <v>117</v>
      </c>
      <c r="BQ3403" t="s">
        <v>117</v>
      </c>
      <c r="BR3403" t="s">
        <v>117</v>
      </c>
      <c r="BS3403" t="s">
        <v>117</v>
      </c>
      <c r="BT3403" t="s">
        <v>117</v>
      </c>
      <c r="BU3403" t="s">
        <v>117</v>
      </c>
      <c r="BV3403" t="s">
        <v>115</v>
      </c>
      <c r="BW3403" t="s">
        <v>115</v>
      </c>
      <c r="BX3403" t="s">
        <v>117</v>
      </c>
      <c r="BY3403" t="s">
        <v>117</v>
      </c>
      <c r="BZ3403" t="s">
        <v>117</v>
      </c>
      <c r="CA3403" t="s">
        <v>117</v>
      </c>
      <c r="CB3403" t="s">
        <v>117</v>
      </c>
      <c r="CC3403" t="s">
        <v>117</v>
      </c>
      <c r="CD3403" t="s">
        <v>117</v>
      </c>
      <c r="CE3403" t="s">
        <v>117</v>
      </c>
      <c r="CF3403" t="s">
        <v>117</v>
      </c>
      <c r="CG3403" t="s">
        <v>117</v>
      </c>
      <c r="CH3403" t="s">
        <v>117</v>
      </c>
      <c r="CI3403" t="s">
        <v>117</v>
      </c>
      <c r="CJ3403" t="s">
        <v>117</v>
      </c>
      <c r="CK3403" t="s">
        <v>117</v>
      </c>
      <c r="CL3403" t="s">
        <v>117</v>
      </c>
      <c r="CM3403" t="s">
        <v>117</v>
      </c>
      <c r="CN3403" t="s">
        <v>117</v>
      </c>
      <c r="CO3403" t="s">
        <v>117</v>
      </c>
      <c r="CP3403" t="s">
        <v>117</v>
      </c>
      <c r="CQ3403" t="s">
        <v>117</v>
      </c>
      <c r="CR3403" t="s">
        <v>117</v>
      </c>
      <c r="CS3403" t="s">
        <v>117</v>
      </c>
      <c r="CT3403" t="s">
        <v>117</v>
      </c>
      <c r="CU3403" t="s">
        <v>117</v>
      </c>
      <c r="CV3403" t="s">
        <v>117</v>
      </c>
      <c r="CW3403" t="s">
        <v>117</v>
      </c>
    </row>
    <row r="3404" spans="1:101" x14ac:dyDescent="0.25">
      <c r="A3404" t="s">
        <v>255</v>
      </c>
      <c r="B3404">
        <v>291196</v>
      </c>
      <c r="C3404" t="s">
        <v>20936</v>
      </c>
      <c r="D3404" t="s">
        <v>102</v>
      </c>
      <c r="E3404" t="s">
        <v>20937</v>
      </c>
      <c r="F3404" t="s">
        <v>20937</v>
      </c>
      <c r="M3404">
        <v>8476482667</v>
      </c>
      <c r="N3404">
        <v>8479206703</v>
      </c>
      <c r="O3404">
        <v>0</v>
      </c>
      <c r="V3404" t="s">
        <v>114</v>
      </c>
      <c r="W3404" s="1">
        <v>43055</v>
      </c>
      <c r="Y3404" s="1">
        <v>43489</v>
      </c>
      <c r="Z3404" s="2">
        <v>43009</v>
      </c>
      <c r="AA3404" t="s">
        <v>20938</v>
      </c>
      <c r="AB3404" t="s">
        <v>117</v>
      </c>
      <c r="AC3404" t="s">
        <v>117</v>
      </c>
      <c r="AD3404" t="s">
        <v>117</v>
      </c>
      <c r="AG3404" t="s">
        <v>117</v>
      </c>
      <c r="AH3404" t="s">
        <v>115</v>
      </c>
      <c r="AI3404" t="s">
        <v>117</v>
      </c>
      <c r="AJ3404" t="s">
        <v>132</v>
      </c>
      <c r="AL3404" t="s">
        <v>119</v>
      </c>
      <c r="AM3404" t="s">
        <v>133</v>
      </c>
      <c r="AN3404" t="s">
        <v>134</v>
      </c>
      <c r="AO3404" t="s">
        <v>117</v>
      </c>
      <c r="AP3404" t="s">
        <v>117</v>
      </c>
      <c r="AQ3404" t="s">
        <v>117</v>
      </c>
      <c r="AR3404" t="s">
        <v>117</v>
      </c>
      <c r="AS3404" t="s">
        <v>117</v>
      </c>
      <c r="AT3404" t="s">
        <v>117</v>
      </c>
      <c r="AU3404" t="s">
        <v>117</v>
      </c>
      <c r="AV3404" t="s">
        <v>117</v>
      </c>
      <c r="AW3404" t="s">
        <v>117</v>
      </c>
      <c r="AX3404" t="s">
        <v>117</v>
      </c>
      <c r="AY3404" t="s">
        <v>117</v>
      </c>
      <c r="AZ3404" t="s">
        <v>117</v>
      </c>
      <c r="BA3404" t="s">
        <v>117</v>
      </c>
      <c r="BB3404" t="s">
        <v>117</v>
      </c>
      <c r="BD3404" t="s">
        <v>117</v>
      </c>
      <c r="BF3404" t="s">
        <v>117</v>
      </c>
      <c r="BG3404" t="s">
        <v>117</v>
      </c>
      <c r="BH3404" t="s">
        <v>117</v>
      </c>
      <c r="BI3404" t="s">
        <v>117</v>
      </c>
      <c r="BJ3404" t="s">
        <v>117</v>
      </c>
      <c r="BK3404" t="s">
        <v>117</v>
      </c>
      <c r="BL3404" t="s">
        <v>117</v>
      </c>
      <c r="BM3404" t="s">
        <v>117</v>
      </c>
      <c r="BN3404" t="s">
        <v>117</v>
      </c>
      <c r="BO3404" t="s">
        <v>117</v>
      </c>
      <c r="BP3404" t="s">
        <v>117</v>
      </c>
      <c r="BQ3404" t="s">
        <v>117</v>
      </c>
      <c r="BR3404" t="s">
        <v>117</v>
      </c>
      <c r="BS3404" t="s">
        <v>117</v>
      </c>
      <c r="BT3404" t="s">
        <v>117</v>
      </c>
      <c r="BU3404" t="s">
        <v>117</v>
      </c>
      <c r="BV3404" t="s">
        <v>117</v>
      </c>
      <c r="BW3404" t="s">
        <v>115</v>
      </c>
      <c r="BX3404" t="s">
        <v>117</v>
      </c>
      <c r="BY3404" t="s">
        <v>117</v>
      </c>
      <c r="BZ3404" t="s">
        <v>117</v>
      </c>
      <c r="CA3404" t="s">
        <v>117</v>
      </c>
      <c r="CB3404" t="s">
        <v>117</v>
      </c>
      <c r="CC3404" t="s">
        <v>117</v>
      </c>
      <c r="CD3404" t="s">
        <v>117</v>
      </c>
      <c r="CE3404" t="s">
        <v>117</v>
      </c>
      <c r="CF3404" t="s">
        <v>117</v>
      </c>
      <c r="CG3404" t="s">
        <v>117</v>
      </c>
      <c r="CH3404" t="s">
        <v>117</v>
      </c>
      <c r="CI3404" t="s">
        <v>117</v>
      </c>
      <c r="CJ3404" t="s">
        <v>117</v>
      </c>
      <c r="CK3404" t="s">
        <v>117</v>
      </c>
      <c r="CL3404" t="s">
        <v>117</v>
      </c>
      <c r="CM3404" t="s">
        <v>117</v>
      </c>
      <c r="CN3404" t="s">
        <v>117</v>
      </c>
      <c r="CO3404" t="s">
        <v>117</v>
      </c>
      <c r="CP3404" t="s">
        <v>117</v>
      </c>
      <c r="CQ3404" t="s">
        <v>117</v>
      </c>
      <c r="CR3404" t="s">
        <v>117</v>
      </c>
      <c r="CS3404" t="s">
        <v>117</v>
      </c>
      <c r="CT3404" t="s">
        <v>117</v>
      </c>
      <c r="CU3404" t="s">
        <v>117</v>
      </c>
      <c r="CV3404" t="s">
        <v>117</v>
      </c>
      <c r="CW3404" t="s">
        <v>117</v>
      </c>
    </row>
    <row r="3405" spans="1:101" x14ac:dyDescent="0.25">
      <c r="A3405" t="s">
        <v>255</v>
      </c>
      <c r="B3405">
        <v>160239</v>
      </c>
      <c r="C3405" t="s">
        <v>20939</v>
      </c>
      <c r="D3405" t="s">
        <v>102</v>
      </c>
      <c r="E3405" t="s">
        <v>20940</v>
      </c>
      <c r="F3405" t="s">
        <v>20941</v>
      </c>
      <c r="G3405" t="s">
        <v>20942</v>
      </c>
      <c r="H3405" t="s">
        <v>20943</v>
      </c>
      <c r="I3405" t="s">
        <v>2603</v>
      </c>
      <c r="J3405" t="s">
        <v>2604</v>
      </c>
      <c r="K3405" t="s">
        <v>134</v>
      </c>
      <c r="L3405" t="s">
        <v>20944</v>
      </c>
      <c r="M3405" t="s">
        <v>20945</v>
      </c>
      <c r="N3405" t="s">
        <v>20946</v>
      </c>
      <c r="O3405">
        <v>2</v>
      </c>
      <c r="V3405" t="s">
        <v>114</v>
      </c>
      <c r="W3405" s="1">
        <v>40981</v>
      </c>
      <c r="Y3405" s="1">
        <v>43549</v>
      </c>
      <c r="Z3405" s="2">
        <v>43009</v>
      </c>
      <c r="AA3405" t="s">
        <v>20947</v>
      </c>
      <c r="AB3405" t="s">
        <v>117</v>
      </c>
      <c r="AC3405" t="s">
        <v>117</v>
      </c>
      <c r="AD3405" t="s">
        <v>117</v>
      </c>
      <c r="AG3405" t="s">
        <v>115</v>
      </c>
      <c r="AH3405" t="s">
        <v>117</v>
      </c>
      <c r="AI3405" t="s">
        <v>115</v>
      </c>
      <c r="AJ3405" t="s">
        <v>132</v>
      </c>
      <c r="AL3405" t="s">
        <v>119</v>
      </c>
      <c r="AM3405" t="s">
        <v>2604</v>
      </c>
      <c r="AN3405" t="s">
        <v>134</v>
      </c>
      <c r="AO3405" t="s">
        <v>117</v>
      </c>
      <c r="AP3405" t="s">
        <v>117</v>
      </c>
      <c r="AQ3405" t="s">
        <v>117</v>
      </c>
      <c r="AR3405" t="s">
        <v>117</v>
      </c>
      <c r="AS3405" t="s">
        <v>117</v>
      </c>
      <c r="AT3405" t="s">
        <v>117</v>
      </c>
      <c r="AU3405" t="s">
        <v>117</v>
      </c>
      <c r="AV3405" t="s">
        <v>117</v>
      </c>
      <c r="AW3405" t="s">
        <v>117</v>
      </c>
      <c r="AX3405" t="s">
        <v>117</v>
      </c>
      <c r="AY3405" t="s">
        <v>117</v>
      </c>
      <c r="AZ3405" t="s">
        <v>117</v>
      </c>
      <c r="BA3405" t="s">
        <v>117</v>
      </c>
      <c r="BB3405" t="s">
        <v>117</v>
      </c>
      <c r="BD3405" t="s">
        <v>117</v>
      </c>
      <c r="BF3405" t="s">
        <v>117</v>
      </c>
      <c r="BG3405" t="s">
        <v>117</v>
      </c>
      <c r="BH3405" t="s">
        <v>117</v>
      </c>
      <c r="BI3405" t="s">
        <v>117</v>
      </c>
      <c r="BJ3405" t="s">
        <v>117</v>
      </c>
      <c r="BK3405" t="s">
        <v>117</v>
      </c>
      <c r="BL3405" t="s">
        <v>117</v>
      </c>
      <c r="BM3405" t="s">
        <v>117</v>
      </c>
      <c r="BN3405" t="s">
        <v>117</v>
      </c>
      <c r="BO3405" t="s">
        <v>117</v>
      </c>
      <c r="BP3405" t="s">
        <v>117</v>
      </c>
      <c r="BQ3405" t="s">
        <v>117</v>
      </c>
      <c r="BR3405" t="s">
        <v>117</v>
      </c>
      <c r="BS3405" t="s">
        <v>117</v>
      </c>
      <c r="BT3405" t="s">
        <v>117</v>
      </c>
      <c r="BU3405" t="s">
        <v>117</v>
      </c>
      <c r="BV3405" t="s">
        <v>115</v>
      </c>
      <c r="BW3405" t="s">
        <v>115</v>
      </c>
      <c r="BX3405" t="s">
        <v>117</v>
      </c>
      <c r="BY3405" t="s">
        <v>117</v>
      </c>
      <c r="BZ3405" t="s">
        <v>117</v>
      </c>
      <c r="CA3405" t="s">
        <v>117</v>
      </c>
      <c r="CB3405" t="s">
        <v>117</v>
      </c>
      <c r="CC3405" t="s">
        <v>117</v>
      </c>
      <c r="CD3405" t="s">
        <v>117</v>
      </c>
      <c r="CE3405" t="s">
        <v>117</v>
      </c>
      <c r="CF3405" t="s">
        <v>117</v>
      </c>
      <c r="CG3405" t="s">
        <v>117</v>
      </c>
      <c r="CH3405" t="s">
        <v>117</v>
      </c>
      <c r="CI3405" t="s">
        <v>117</v>
      </c>
      <c r="CJ3405" t="s">
        <v>117</v>
      </c>
      <c r="CK3405" t="s">
        <v>117</v>
      </c>
      <c r="CL3405" t="s">
        <v>117</v>
      </c>
      <c r="CM3405" t="s">
        <v>117</v>
      </c>
      <c r="CN3405" t="s">
        <v>117</v>
      </c>
      <c r="CO3405" t="s">
        <v>117</v>
      </c>
      <c r="CP3405" t="s">
        <v>117</v>
      </c>
      <c r="CQ3405" t="s">
        <v>117</v>
      </c>
      <c r="CR3405" t="s">
        <v>117</v>
      </c>
      <c r="CS3405" t="s">
        <v>117</v>
      </c>
      <c r="CT3405" t="s">
        <v>117</v>
      </c>
      <c r="CU3405" t="s">
        <v>117</v>
      </c>
      <c r="CV3405" t="s">
        <v>117</v>
      </c>
      <c r="CW3405" t="s">
        <v>117</v>
      </c>
    </row>
    <row r="3406" spans="1:101" x14ac:dyDescent="0.25">
      <c r="A3406" t="s">
        <v>167</v>
      </c>
      <c r="B3406">
        <v>173868</v>
      </c>
      <c r="C3406" t="s">
        <v>20948</v>
      </c>
      <c r="D3406" t="s">
        <v>102</v>
      </c>
      <c r="E3406" t="s">
        <v>20949</v>
      </c>
      <c r="F3406" t="s">
        <v>20949</v>
      </c>
      <c r="G3406" t="s">
        <v>20950</v>
      </c>
      <c r="H3406" t="s">
        <v>20183</v>
      </c>
      <c r="I3406" t="s">
        <v>234</v>
      </c>
      <c r="J3406" t="s">
        <v>172</v>
      </c>
      <c r="K3406" t="s">
        <v>134</v>
      </c>
      <c r="L3406">
        <v>94111</v>
      </c>
      <c r="M3406" t="s">
        <v>20951</v>
      </c>
      <c r="O3406">
        <v>0</v>
      </c>
      <c r="V3406" t="s">
        <v>114</v>
      </c>
      <c r="W3406" s="1">
        <v>42129</v>
      </c>
      <c r="Y3406" s="1">
        <v>43704</v>
      </c>
      <c r="Z3406" s="2">
        <v>43009</v>
      </c>
      <c r="AB3406" t="s">
        <v>117</v>
      </c>
      <c r="AC3406" t="s">
        <v>117</v>
      </c>
      <c r="AD3406" t="s">
        <v>117</v>
      </c>
      <c r="AF3406" t="s">
        <v>20952</v>
      </c>
      <c r="AG3406" t="s">
        <v>117</v>
      </c>
      <c r="AH3406" t="s">
        <v>115</v>
      </c>
      <c r="AI3406" t="s">
        <v>117</v>
      </c>
      <c r="AJ3406" t="s">
        <v>132</v>
      </c>
      <c r="AL3406" t="s">
        <v>119</v>
      </c>
      <c r="AM3406" t="s">
        <v>133</v>
      </c>
      <c r="AN3406" t="s">
        <v>134</v>
      </c>
      <c r="AO3406" t="s">
        <v>117</v>
      </c>
      <c r="AP3406" t="s">
        <v>117</v>
      </c>
      <c r="AQ3406" t="s">
        <v>115</v>
      </c>
      <c r="AR3406" t="s">
        <v>117</v>
      </c>
      <c r="AS3406" t="s">
        <v>117</v>
      </c>
      <c r="AT3406" t="s">
        <v>117</v>
      </c>
      <c r="AU3406" t="s">
        <v>117</v>
      </c>
      <c r="AV3406" t="s">
        <v>117</v>
      </c>
      <c r="AW3406" t="s">
        <v>117</v>
      </c>
      <c r="AX3406" t="s">
        <v>117</v>
      </c>
      <c r="AY3406" t="s">
        <v>117</v>
      </c>
      <c r="AZ3406" t="s">
        <v>117</v>
      </c>
      <c r="BA3406" t="s">
        <v>117</v>
      </c>
      <c r="BB3406" t="s">
        <v>117</v>
      </c>
      <c r="BD3406" t="s">
        <v>117</v>
      </c>
      <c r="BF3406" t="s">
        <v>117</v>
      </c>
      <c r="BG3406" t="s">
        <v>117</v>
      </c>
      <c r="BH3406" t="s">
        <v>117</v>
      </c>
      <c r="BI3406" t="s">
        <v>117</v>
      </c>
      <c r="BJ3406" t="s">
        <v>117</v>
      </c>
      <c r="BK3406" t="s">
        <v>117</v>
      </c>
      <c r="BL3406" t="s">
        <v>117</v>
      </c>
      <c r="BM3406" t="s">
        <v>117</v>
      </c>
      <c r="BN3406" t="s">
        <v>117</v>
      </c>
      <c r="BO3406" t="s">
        <v>117</v>
      </c>
      <c r="BP3406" t="s">
        <v>117</v>
      </c>
      <c r="BQ3406" t="s">
        <v>117</v>
      </c>
      <c r="BR3406" t="s">
        <v>117</v>
      </c>
      <c r="BS3406" t="s">
        <v>117</v>
      </c>
      <c r="BT3406" t="s">
        <v>117</v>
      </c>
      <c r="BU3406" t="s">
        <v>117</v>
      </c>
      <c r="BV3406" t="s">
        <v>117</v>
      </c>
      <c r="BW3406" t="s">
        <v>115</v>
      </c>
      <c r="BX3406" t="s">
        <v>117</v>
      </c>
      <c r="BY3406" t="s">
        <v>117</v>
      </c>
      <c r="BZ3406" t="s">
        <v>117</v>
      </c>
      <c r="CA3406" t="s">
        <v>117</v>
      </c>
      <c r="CB3406" t="s">
        <v>117</v>
      </c>
      <c r="CC3406" t="s">
        <v>117</v>
      </c>
      <c r="CD3406" t="s">
        <v>117</v>
      </c>
      <c r="CE3406" t="s">
        <v>117</v>
      </c>
      <c r="CF3406" t="s">
        <v>117</v>
      </c>
      <c r="CG3406" t="s">
        <v>117</v>
      </c>
      <c r="CH3406" t="s">
        <v>117</v>
      </c>
      <c r="CI3406" t="s">
        <v>117</v>
      </c>
      <c r="CJ3406" t="s">
        <v>117</v>
      </c>
      <c r="CK3406" t="s">
        <v>117</v>
      </c>
      <c r="CL3406" t="s">
        <v>117</v>
      </c>
      <c r="CM3406" t="s">
        <v>117</v>
      </c>
      <c r="CN3406" t="s">
        <v>117</v>
      </c>
      <c r="CO3406" t="s">
        <v>117</v>
      </c>
      <c r="CP3406" t="s">
        <v>117</v>
      </c>
      <c r="CQ3406" t="s">
        <v>117</v>
      </c>
      <c r="CR3406" t="s">
        <v>117</v>
      </c>
      <c r="CS3406" t="s">
        <v>117</v>
      </c>
      <c r="CT3406" t="s">
        <v>117</v>
      </c>
      <c r="CU3406" t="s">
        <v>117</v>
      </c>
      <c r="CV3406" t="s">
        <v>117</v>
      </c>
      <c r="CW3406" t="s">
        <v>117</v>
      </c>
    </row>
    <row r="3407" spans="1:101" x14ac:dyDescent="0.25">
      <c r="A3407" t="s">
        <v>145</v>
      </c>
      <c r="B3407">
        <v>107655</v>
      </c>
      <c r="C3407" t="s">
        <v>20953</v>
      </c>
      <c r="D3407" t="s">
        <v>102</v>
      </c>
      <c r="E3407" t="s">
        <v>20954</v>
      </c>
      <c r="F3407" t="s">
        <v>20955</v>
      </c>
      <c r="G3407" t="s">
        <v>20956</v>
      </c>
      <c r="H3407" t="s">
        <v>685</v>
      </c>
      <c r="I3407" t="s">
        <v>20957</v>
      </c>
      <c r="J3407" t="s">
        <v>433</v>
      </c>
      <c r="K3407" t="s">
        <v>134</v>
      </c>
      <c r="L3407">
        <v>6002</v>
      </c>
      <c r="M3407" t="s">
        <v>20958</v>
      </c>
      <c r="O3407">
        <v>0</v>
      </c>
      <c r="V3407" t="s">
        <v>114</v>
      </c>
      <c r="W3407" s="1">
        <v>42201</v>
      </c>
      <c r="Y3407" s="1">
        <v>43551</v>
      </c>
      <c r="Z3407" s="2">
        <v>43009</v>
      </c>
      <c r="AB3407" t="s">
        <v>117</v>
      </c>
      <c r="AC3407" t="s">
        <v>117</v>
      </c>
      <c r="AD3407" t="s">
        <v>117</v>
      </c>
      <c r="AG3407" t="s">
        <v>117</v>
      </c>
      <c r="AH3407" t="s">
        <v>115</v>
      </c>
      <c r="AI3407" t="s">
        <v>117</v>
      </c>
      <c r="AJ3407" t="s">
        <v>118</v>
      </c>
      <c r="AL3407" t="s">
        <v>119</v>
      </c>
      <c r="AM3407" t="s">
        <v>133</v>
      </c>
      <c r="AN3407" t="s">
        <v>134</v>
      </c>
      <c r="AO3407" t="s">
        <v>117</v>
      </c>
      <c r="AP3407" t="s">
        <v>117</v>
      </c>
      <c r="AQ3407" t="s">
        <v>117</v>
      </c>
      <c r="AR3407" t="s">
        <v>117</v>
      </c>
      <c r="AS3407" t="s">
        <v>117</v>
      </c>
      <c r="AT3407" t="s">
        <v>117</v>
      </c>
      <c r="AU3407" t="s">
        <v>117</v>
      </c>
      <c r="AV3407" t="s">
        <v>117</v>
      </c>
      <c r="AW3407" t="s">
        <v>117</v>
      </c>
      <c r="AX3407" t="s">
        <v>117</v>
      </c>
      <c r="AY3407" t="s">
        <v>117</v>
      </c>
      <c r="AZ3407" t="s">
        <v>117</v>
      </c>
      <c r="BA3407" t="s">
        <v>117</v>
      </c>
      <c r="BB3407" t="s">
        <v>117</v>
      </c>
      <c r="BD3407" t="s">
        <v>117</v>
      </c>
      <c r="BF3407" t="s">
        <v>117</v>
      </c>
      <c r="BG3407" t="s">
        <v>117</v>
      </c>
      <c r="BH3407" t="s">
        <v>115</v>
      </c>
      <c r="BI3407" t="s">
        <v>117</v>
      </c>
      <c r="BJ3407" t="s">
        <v>117</v>
      </c>
      <c r="BK3407" t="s">
        <v>117</v>
      </c>
      <c r="BL3407" t="s">
        <v>117</v>
      </c>
      <c r="BM3407" t="s">
        <v>117</v>
      </c>
      <c r="BN3407" t="s">
        <v>117</v>
      </c>
      <c r="BO3407" t="s">
        <v>117</v>
      </c>
      <c r="BP3407" t="s">
        <v>117</v>
      </c>
      <c r="BQ3407" t="s">
        <v>117</v>
      </c>
      <c r="BR3407" t="s">
        <v>117</v>
      </c>
      <c r="BS3407" t="s">
        <v>117</v>
      </c>
      <c r="BT3407" t="s">
        <v>117</v>
      </c>
      <c r="BU3407" t="s">
        <v>117</v>
      </c>
      <c r="BV3407" t="s">
        <v>115</v>
      </c>
      <c r="BW3407" t="s">
        <v>115</v>
      </c>
      <c r="BX3407" t="s">
        <v>117</v>
      </c>
      <c r="BY3407" t="s">
        <v>117</v>
      </c>
      <c r="BZ3407" t="s">
        <v>117</v>
      </c>
      <c r="CA3407" t="s">
        <v>117</v>
      </c>
      <c r="CB3407" t="s">
        <v>117</v>
      </c>
      <c r="CC3407" t="s">
        <v>117</v>
      </c>
      <c r="CD3407" t="s">
        <v>117</v>
      </c>
      <c r="CE3407" t="s">
        <v>117</v>
      </c>
      <c r="CF3407" t="s">
        <v>117</v>
      </c>
      <c r="CG3407" t="s">
        <v>117</v>
      </c>
      <c r="CH3407" t="s">
        <v>117</v>
      </c>
      <c r="CI3407" t="s">
        <v>117</v>
      </c>
      <c r="CJ3407" t="s">
        <v>117</v>
      </c>
      <c r="CK3407" t="s">
        <v>117</v>
      </c>
      <c r="CL3407" t="s">
        <v>117</v>
      </c>
      <c r="CM3407" t="s">
        <v>117</v>
      </c>
      <c r="CN3407" t="s">
        <v>117</v>
      </c>
      <c r="CO3407" t="s">
        <v>117</v>
      </c>
      <c r="CP3407" t="s">
        <v>117</v>
      </c>
      <c r="CQ3407" t="s">
        <v>117</v>
      </c>
      <c r="CR3407" t="s">
        <v>117</v>
      </c>
      <c r="CS3407" t="s">
        <v>117</v>
      </c>
      <c r="CT3407" t="s">
        <v>117</v>
      </c>
      <c r="CU3407" t="s">
        <v>117</v>
      </c>
      <c r="CV3407" t="s">
        <v>117</v>
      </c>
      <c r="CW3407" t="s">
        <v>117</v>
      </c>
    </row>
    <row r="3408" spans="1:101" x14ac:dyDescent="0.25">
      <c r="A3408" t="s">
        <v>100</v>
      </c>
      <c r="B3408">
        <v>298877</v>
      </c>
      <c r="C3408" t="s">
        <v>20959</v>
      </c>
      <c r="D3408" t="s">
        <v>102</v>
      </c>
      <c r="E3408" t="s">
        <v>20960</v>
      </c>
      <c r="F3408" t="s">
        <v>20960</v>
      </c>
      <c r="G3408" t="s">
        <v>20961</v>
      </c>
      <c r="I3408" t="s">
        <v>242</v>
      </c>
      <c r="K3408" t="s">
        <v>243</v>
      </c>
      <c r="L3408" t="s">
        <v>20962</v>
      </c>
      <c r="M3408" t="s">
        <v>20963</v>
      </c>
      <c r="O3408">
        <v>0</v>
      </c>
      <c r="V3408" t="s">
        <v>114</v>
      </c>
      <c r="W3408" s="1">
        <v>43472</v>
      </c>
      <c r="Y3408" s="1">
        <v>43647</v>
      </c>
      <c r="Z3408" s="2">
        <v>43009</v>
      </c>
      <c r="AA3408" t="s">
        <v>20964</v>
      </c>
      <c r="AB3408" t="s">
        <v>115</v>
      </c>
      <c r="AC3408" t="s">
        <v>117</v>
      </c>
      <c r="AD3408" t="s">
        <v>117</v>
      </c>
      <c r="AF3408" t="s">
        <v>20965</v>
      </c>
      <c r="AG3408" t="s">
        <v>117</v>
      </c>
      <c r="AH3408" t="s">
        <v>115</v>
      </c>
      <c r="AI3408" t="s">
        <v>117</v>
      </c>
      <c r="AJ3408" t="s">
        <v>165</v>
      </c>
      <c r="AK3408" t="s">
        <v>20966</v>
      </c>
      <c r="AL3408" t="s">
        <v>184</v>
      </c>
      <c r="AN3408" t="s">
        <v>243</v>
      </c>
      <c r="AO3408" t="s">
        <v>117</v>
      </c>
      <c r="AP3408" t="s">
        <v>117</v>
      </c>
      <c r="AQ3408" t="s">
        <v>115</v>
      </c>
      <c r="AR3408" t="s">
        <v>117</v>
      </c>
      <c r="AS3408" t="s">
        <v>117</v>
      </c>
      <c r="AT3408" t="s">
        <v>117</v>
      </c>
      <c r="AU3408" t="s">
        <v>117</v>
      </c>
      <c r="AV3408" t="s">
        <v>117</v>
      </c>
      <c r="AW3408" t="s">
        <v>117</v>
      </c>
      <c r="AX3408" t="s">
        <v>117</v>
      </c>
      <c r="AY3408" t="s">
        <v>117</v>
      </c>
      <c r="AZ3408" t="s">
        <v>117</v>
      </c>
      <c r="BA3408" t="s">
        <v>117</v>
      </c>
      <c r="BB3408" t="s">
        <v>117</v>
      </c>
      <c r="BD3408" t="s">
        <v>117</v>
      </c>
      <c r="BF3408" t="s">
        <v>117</v>
      </c>
      <c r="BG3408" t="s">
        <v>117</v>
      </c>
      <c r="BH3408" t="s">
        <v>117</v>
      </c>
      <c r="BI3408" t="s">
        <v>117</v>
      </c>
      <c r="BJ3408" t="s">
        <v>117</v>
      </c>
      <c r="BK3408" t="s">
        <v>117</v>
      </c>
      <c r="BL3408" t="s">
        <v>117</v>
      </c>
      <c r="BM3408" t="s">
        <v>117</v>
      </c>
      <c r="BN3408" t="s">
        <v>117</v>
      </c>
      <c r="BO3408" t="s">
        <v>117</v>
      </c>
      <c r="BP3408" t="s">
        <v>117</v>
      </c>
      <c r="BQ3408" t="s">
        <v>117</v>
      </c>
      <c r="BR3408" t="s">
        <v>117</v>
      </c>
      <c r="BS3408" t="s">
        <v>117</v>
      </c>
      <c r="BT3408" t="s">
        <v>117</v>
      </c>
      <c r="BU3408" t="s">
        <v>117</v>
      </c>
      <c r="BV3408" t="s">
        <v>117</v>
      </c>
      <c r="BW3408" t="s">
        <v>115</v>
      </c>
      <c r="BX3408" t="s">
        <v>117</v>
      </c>
      <c r="BY3408" t="s">
        <v>117</v>
      </c>
      <c r="BZ3408" t="s">
        <v>117</v>
      </c>
      <c r="CA3408" t="s">
        <v>117</v>
      </c>
      <c r="CB3408" t="s">
        <v>117</v>
      </c>
      <c r="CC3408" t="s">
        <v>117</v>
      </c>
      <c r="CD3408" t="s">
        <v>117</v>
      </c>
      <c r="CE3408" t="s">
        <v>117</v>
      </c>
      <c r="CF3408" t="s">
        <v>117</v>
      </c>
      <c r="CG3408" t="s">
        <v>117</v>
      </c>
      <c r="CH3408" t="s">
        <v>117</v>
      </c>
      <c r="CI3408" t="s">
        <v>117</v>
      </c>
      <c r="CJ3408" t="s">
        <v>117</v>
      </c>
      <c r="CK3408" t="s">
        <v>117</v>
      </c>
      <c r="CL3408" t="s">
        <v>117</v>
      </c>
      <c r="CM3408" t="s">
        <v>117</v>
      </c>
      <c r="CN3408" t="s">
        <v>117</v>
      </c>
      <c r="CO3408" t="s">
        <v>117</v>
      </c>
      <c r="CP3408" t="s">
        <v>117</v>
      </c>
      <c r="CQ3408" t="s">
        <v>117</v>
      </c>
      <c r="CR3408" t="s">
        <v>117</v>
      </c>
      <c r="CS3408" t="s">
        <v>117</v>
      </c>
      <c r="CT3408" t="s">
        <v>117</v>
      </c>
      <c r="CU3408" t="s">
        <v>117</v>
      </c>
      <c r="CV3408" t="s">
        <v>117</v>
      </c>
      <c r="CW3408" t="s">
        <v>117</v>
      </c>
    </row>
    <row r="3409" spans="1:101" x14ac:dyDescent="0.25">
      <c r="A3409" t="s">
        <v>100</v>
      </c>
      <c r="B3409">
        <v>163627</v>
      </c>
      <c r="C3409" t="s">
        <v>20967</v>
      </c>
      <c r="D3409" t="s">
        <v>102</v>
      </c>
      <c r="E3409" t="s">
        <v>20968</v>
      </c>
      <c r="F3409" t="s">
        <v>20968</v>
      </c>
      <c r="G3409" t="s">
        <v>20969</v>
      </c>
      <c r="H3409" t="s">
        <v>20970</v>
      </c>
      <c r="I3409" t="s">
        <v>20971</v>
      </c>
      <c r="K3409" t="s">
        <v>20972</v>
      </c>
      <c r="M3409" t="s">
        <v>20973</v>
      </c>
      <c r="N3409" t="s">
        <v>20974</v>
      </c>
      <c r="O3409">
        <v>1</v>
      </c>
      <c r="V3409" t="s">
        <v>114</v>
      </c>
      <c r="W3409" s="1">
        <v>40998</v>
      </c>
      <c r="Y3409" s="1">
        <v>43552</v>
      </c>
      <c r="Z3409" s="2">
        <v>43009</v>
      </c>
      <c r="AA3409" t="s">
        <v>20975</v>
      </c>
      <c r="AB3409" t="s">
        <v>115</v>
      </c>
      <c r="AC3409" t="s">
        <v>117</v>
      </c>
      <c r="AD3409" t="s">
        <v>117</v>
      </c>
      <c r="AF3409" t="s">
        <v>20976</v>
      </c>
      <c r="AG3409" t="s">
        <v>117</v>
      </c>
      <c r="AH3409" t="s">
        <v>115</v>
      </c>
      <c r="AI3409" t="s">
        <v>117</v>
      </c>
      <c r="AJ3409" t="s">
        <v>118</v>
      </c>
      <c r="AL3409" t="s">
        <v>119</v>
      </c>
      <c r="AN3409" t="s">
        <v>20972</v>
      </c>
      <c r="AO3409" t="s">
        <v>117</v>
      </c>
      <c r="AP3409" t="s">
        <v>117</v>
      </c>
      <c r="AQ3409" t="s">
        <v>115</v>
      </c>
      <c r="AR3409" t="s">
        <v>117</v>
      </c>
      <c r="AS3409" t="s">
        <v>117</v>
      </c>
      <c r="AT3409" t="s">
        <v>117</v>
      </c>
      <c r="AU3409" t="s">
        <v>117</v>
      </c>
      <c r="AV3409" t="s">
        <v>117</v>
      </c>
      <c r="AW3409" t="s">
        <v>117</v>
      </c>
      <c r="AX3409" t="s">
        <v>117</v>
      </c>
      <c r="AY3409" t="s">
        <v>117</v>
      </c>
      <c r="AZ3409" t="s">
        <v>117</v>
      </c>
      <c r="BA3409" t="s">
        <v>117</v>
      </c>
      <c r="BB3409" t="s">
        <v>117</v>
      </c>
      <c r="BD3409" t="s">
        <v>117</v>
      </c>
      <c r="BF3409" t="s">
        <v>117</v>
      </c>
      <c r="BG3409" t="s">
        <v>117</v>
      </c>
      <c r="BH3409" t="s">
        <v>115</v>
      </c>
      <c r="BI3409" t="s">
        <v>117</v>
      </c>
      <c r="BJ3409" t="s">
        <v>117</v>
      </c>
      <c r="BK3409" t="s">
        <v>117</v>
      </c>
      <c r="BL3409" t="s">
        <v>115</v>
      </c>
      <c r="BM3409" t="s">
        <v>117</v>
      </c>
      <c r="BN3409" t="s">
        <v>117</v>
      </c>
      <c r="BO3409" t="s">
        <v>117</v>
      </c>
      <c r="BP3409" t="s">
        <v>117</v>
      </c>
      <c r="BQ3409" t="s">
        <v>117</v>
      </c>
      <c r="BR3409" t="s">
        <v>117</v>
      </c>
      <c r="BS3409" t="s">
        <v>117</v>
      </c>
      <c r="BT3409" t="s">
        <v>117</v>
      </c>
      <c r="BU3409" t="s">
        <v>117</v>
      </c>
      <c r="BV3409" t="s">
        <v>117</v>
      </c>
      <c r="BW3409" t="s">
        <v>115</v>
      </c>
      <c r="BX3409" t="s">
        <v>117</v>
      </c>
      <c r="BY3409" t="s">
        <v>117</v>
      </c>
      <c r="BZ3409" t="s">
        <v>117</v>
      </c>
      <c r="CA3409" t="s">
        <v>117</v>
      </c>
      <c r="CB3409" t="s">
        <v>117</v>
      </c>
      <c r="CC3409" t="s">
        <v>117</v>
      </c>
      <c r="CD3409" t="s">
        <v>117</v>
      </c>
      <c r="CE3409" t="s">
        <v>117</v>
      </c>
      <c r="CF3409" t="s">
        <v>117</v>
      </c>
      <c r="CG3409" t="s">
        <v>117</v>
      </c>
      <c r="CH3409" t="s">
        <v>117</v>
      </c>
      <c r="CI3409" t="s">
        <v>117</v>
      </c>
      <c r="CJ3409" t="s">
        <v>115</v>
      </c>
      <c r="CK3409" t="s">
        <v>117</v>
      </c>
      <c r="CL3409" t="s">
        <v>117</v>
      </c>
      <c r="CM3409" t="s">
        <v>117</v>
      </c>
      <c r="CN3409" t="s">
        <v>117</v>
      </c>
      <c r="CO3409" t="s">
        <v>117</v>
      </c>
      <c r="CP3409" t="s">
        <v>117</v>
      </c>
      <c r="CQ3409" t="s">
        <v>117</v>
      </c>
      <c r="CR3409" t="s">
        <v>117</v>
      </c>
      <c r="CS3409" t="s">
        <v>117</v>
      </c>
      <c r="CT3409" t="s">
        <v>117</v>
      </c>
      <c r="CU3409" t="s">
        <v>117</v>
      </c>
      <c r="CV3409" t="s">
        <v>117</v>
      </c>
      <c r="CW3409" t="s">
        <v>117</v>
      </c>
    </row>
    <row r="3410" spans="1:101" x14ac:dyDescent="0.25">
      <c r="A3410" t="s">
        <v>185</v>
      </c>
      <c r="B3410">
        <v>287619</v>
      </c>
      <c r="C3410" t="s">
        <v>20977</v>
      </c>
      <c r="D3410" t="s">
        <v>102</v>
      </c>
      <c r="E3410" t="s">
        <v>20978</v>
      </c>
      <c r="F3410" t="s">
        <v>20978</v>
      </c>
      <c r="G3410" t="s">
        <v>20979</v>
      </c>
      <c r="H3410" t="s">
        <v>2441</v>
      </c>
      <c r="I3410" t="s">
        <v>1310</v>
      </c>
      <c r="J3410" t="s">
        <v>1311</v>
      </c>
      <c r="K3410" t="s">
        <v>134</v>
      </c>
      <c r="L3410">
        <v>30326</v>
      </c>
      <c r="M3410" t="s">
        <v>20980</v>
      </c>
      <c r="O3410">
        <v>0</v>
      </c>
      <c r="V3410" t="s">
        <v>114</v>
      </c>
      <c r="W3410" s="1">
        <v>42782</v>
      </c>
      <c r="Y3410" s="1">
        <v>43552</v>
      </c>
      <c r="Z3410" s="2">
        <v>43009</v>
      </c>
      <c r="AB3410" t="s">
        <v>117</v>
      </c>
      <c r="AC3410" t="s">
        <v>117</v>
      </c>
      <c r="AD3410" t="s">
        <v>117</v>
      </c>
      <c r="AG3410" t="s">
        <v>117</v>
      </c>
      <c r="AH3410" t="s">
        <v>115</v>
      </c>
      <c r="AI3410" t="s">
        <v>117</v>
      </c>
      <c r="AJ3410" t="s">
        <v>132</v>
      </c>
      <c r="AL3410" t="s">
        <v>119</v>
      </c>
      <c r="AM3410" t="s">
        <v>1311</v>
      </c>
      <c r="AN3410" t="s">
        <v>134</v>
      </c>
      <c r="AO3410" t="s">
        <v>117</v>
      </c>
      <c r="AP3410" t="s">
        <v>117</v>
      </c>
      <c r="AQ3410" t="s">
        <v>117</v>
      </c>
      <c r="AR3410" t="s">
        <v>117</v>
      </c>
      <c r="AS3410" t="s">
        <v>117</v>
      </c>
      <c r="AT3410" t="s">
        <v>117</v>
      </c>
      <c r="AU3410" t="s">
        <v>117</v>
      </c>
      <c r="AV3410" t="s">
        <v>117</v>
      </c>
      <c r="AW3410" t="s">
        <v>117</v>
      </c>
      <c r="AX3410" t="s">
        <v>117</v>
      </c>
      <c r="AY3410" t="s">
        <v>117</v>
      </c>
      <c r="AZ3410" t="s">
        <v>117</v>
      </c>
      <c r="BA3410" t="s">
        <v>117</v>
      </c>
      <c r="BB3410" t="s">
        <v>117</v>
      </c>
      <c r="BD3410" t="s">
        <v>117</v>
      </c>
      <c r="BF3410" t="s">
        <v>117</v>
      </c>
      <c r="BG3410" t="s">
        <v>117</v>
      </c>
      <c r="BH3410" t="s">
        <v>115</v>
      </c>
      <c r="BI3410" t="s">
        <v>117</v>
      </c>
      <c r="BJ3410" t="s">
        <v>117</v>
      </c>
      <c r="BK3410" t="s">
        <v>117</v>
      </c>
      <c r="BL3410" t="s">
        <v>117</v>
      </c>
      <c r="BM3410" t="s">
        <v>117</v>
      </c>
      <c r="BN3410" t="s">
        <v>117</v>
      </c>
      <c r="BO3410" t="s">
        <v>117</v>
      </c>
      <c r="BP3410" t="s">
        <v>117</v>
      </c>
      <c r="BQ3410" t="s">
        <v>117</v>
      </c>
      <c r="BR3410" t="s">
        <v>117</v>
      </c>
      <c r="BS3410" t="s">
        <v>117</v>
      </c>
      <c r="BT3410" t="s">
        <v>117</v>
      </c>
      <c r="BU3410" t="s">
        <v>117</v>
      </c>
      <c r="BV3410" t="s">
        <v>115</v>
      </c>
      <c r="BW3410" t="s">
        <v>115</v>
      </c>
      <c r="BX3410" t="s">
        <v>117</v>
      </c>
      <c r="BY3410" t="s">
        <v>117</v>
      </c>
      <c r="BZ3410" t="s">
        <v>117</v>
      </c>
      <c r="CA3410" t="s">
        <v>117</v>
      </c>
      <c r="CB3410" t="s">
        <v>117</v>
      </c>
      <c r="CC3410" t="s">
        <v>117</v>
      </c>
      <c r="CD3410" t="s">
        <v>117</v>
      </c>
      <c r="CE3410" t="s">
        <v>117</v>
      </c>
      <c r="CF3410" t="s">
        <v>117</v>
      </c>
      <c r="CG3410" t="s">
        <v>117</v>
      </c>
      <c r="CH3410" t="s">
        <v>117</v>
      </c>
      <c r="CI3410" t="s">
        <v>117</v>
      </c>
      <c r="CJ3410" t="s">
        <v>117</v>
      </c>
      <c r="CK3410" t="s">
        <v>117</v>
      </c>
      <c r="CL3410" t="s">
        <v>117</v>
      </c>
      <c r="CM3410" t="s">
        <v>117</v>
      </c>
      <c r="CN3410" t="s">
        <v>117</v>
      </c>
      <c r="CO3410" t="s">
        <v>117</v>
      </c>
      <c r="CP3410" t="s">
        <v>117</v>
      </c>
      <c r="CQ3410" t="s">
        <v>117</v>
      </c>
      <c r="CR3410" t="s">
        <v>117</v>
      </c>
      <c r="CS3410" t="s">
        <v>117</v>
      </c>
      <c r="CT3410" t="s">
        <v>117</v>
      </c>
      <c r="CU3410" t="s">
        <v>117</v>
      </c>
      <c r="CV3410" t="s">
        <v>117</v>
      </c>
      <c r="CW3410" t="s">
        <v>117</v>
      </c>
    </row>
    <row r="3411" spans="1:101" x14ac:dyDescent="0.25">
      <c r="A3411" t="s">
        <v>891</v>
      </c>
      <c r="B3411">
        <v>163279</v>
      </c>
      <c r="C3411" t="s">
        <v>20981</v>
      </c>
      <c r="D3411" t="s">
        <v>102</v>
      </c>
      <c r="E3411" t="s">
        <v>20982</v>
      </c>
      <c r="F3411" t="s">
        <v>20982</v>
      </c>
      <c r="G3411" t="s">
        <v>20983</v>
      </c>
      <c r="I3411" t="s">
        <v>20984</v>
      </c>
      <c r="J3411" t="s">
        <v>1116</v>
      </c>
      <c r="K3411" t="s">
        <v>134</v>
      </c>
      <c r="L3411">
        <v>33154</v>
      </c>
      <c r="M3411" t="s">
        <v>20985</v>
      </c>
      <c r="N3411" t="s">
        <v>20986</v>
      </c>
      <c r="O3411">
        <v>0</v>
      </c>
      <c r="V3411" t="s">
        <v>114</v>
      </c>
      <c r="W3411" s="1">
        <v>41009</v>
      </c>
      <c r="Y3411" s="1">
        <v>43549</v>
      </c>
      <c r="Z3411" s="2">
        <v>43009</v>
      </c>
      <c r="AB3411" t="s">
        <v>117</v>
      </c>
      <c r="AC3411" t="s">
        <v>117</v>
      </c>
      <c r="AD3411" t="s">
        <v>117</v>
      </c>
      <c r="AG3411" t="s">
        <v>117</v>
      </c>
      <c r="AH3411" t="s">
        <v>115</v>
      </c>
      <c r="AI3411" t="s">
        <v>117</v>
      </c>
      <c r="AJ3411" t="s">
        <v>132</v>
      </c>
      <c r="AL3411" t="s">
        <v>119</v>
      </c>
      <c r="AM3411" t="s">
        <v>133</v>
      </c>
      <c r="AN3411" t="s">
        <v>134</v>
      </c>
      <c r="AO3411" t="s">
        <v>117</v>
      </c>
      <c r="AP3411" t="s">
        <v>117</v>
      </c>
      <c r="AQ3411" t="s">
        <v>115</v>
      </c>
      <c r="AR3411" t="s">
        <v>117</v>
      </c>
      <c r="AS3411" t="s">
        <v>117</v>
      </c>
      <c r="AT3411" t="s">
        <v>117</v>
      </c>
      <c r="AU3411" t="s">
        <v>117</v>
      </c>
      <c r="AV3411" t="s">
        <v>117</v>
      </c>
      <c r="AW3411" t="s">
        <v>117</v>
      </c>
      <c r="AX3411" t="s">
        <v>117</v>
      </c>
      <c r="AY3411" t="s">
        <v>117</v>
      </c>
      <c r="AZ3411" t="s">
        <v>117</v>
      </c>
      <c r="BA3411" t="s">
        <v>117</v>
      </c>
      <c r="BB3411" t="s">
        <v>117</v>
      </c>
      <c r="BD3411" t="s">
        <v>117</v>
      </c>
      <c r="BF3411" t="s">
        <v>117</v>
      </c>
      <c r="BG3411" t="s">
        <v>117</v>
      </c>
      <c r="BH3411" t="s">
        <v>115</v>
      </c>
      <c r="BI3411" t="s">
        <v>117</v>
      </c>
      <c r="BJ3411" t="s">
        <v>117</v>
      </c>
      <c r="BK3411" t="s">
        <v>117</v>
      </c>
      <c r="BL3411" t="s">
        <v>115</v>
      </c>
      <c r="BM3411" t="s">
        <v>117</v>
      </c>
      <c r="BN3411" t="s">
        <v>117</v>
      </c>
      <c r="BO3411" t="s">
        <v>117</v>
      </c>
      <c r="BP3411" t="s">
        <v>117</v>
      </c>
      <c r="BQ3411" t="s">
        <v>117</v>
      </c>
      <c r="BR3411" t="s">
        <v>117</v>
      </c>
      <c r="BS3411" t="s">
        <v>117</v>
      </c>
      <c r="BT3411" t="s">
        <v>117</v>
      </c>
      <c r="BU3411" t="s">
        <v>117</v>
      </c>
      <c r="BV3411" t="s">
        <v>115</v>
      </c>
      <c r="BW3411" t="s">
        <v>115</v>
      </c>
      <c r="BX3411" t="s">
        <v>117</v>
      </c>
      <c r="BY3411" t="s">
        <v>117</v>
      </c>
      <c r="BZ3411" t="s">
        <v>117</v>
      </c>
      <c r="CA3411" t="s">
        <v>117</v>
      </c>
      <c r="CB3411" t="s">
        <v>117</v>
      </c>
      <c r="CC3411" t="s">
        <v>117</v>
      </c>
      <c r="CD3411" t="s">
        <v>117</v>
      </c>
      <c r="CE3411" t="s">
        <v>117</v>
      </c>
      <c r="CF3411" t="s">
        <v>117</v>
      </c>
      <c r="CG3411" t="s">
        <v>117</v>
      </c>
      <c r="CH3411" t="s">
        <v>117</v>
      </c>
      <c r="CI3411" t="s">
        <v>117</v>
      </c>
      <c r="CJ3411" t="s">
        <v>117</v>
      </c>
      <c r="CK3411" t="s">
        <v>117</v>
      </c>
      <c r="CL3411" t="s">
        <v>117</v>
      </c>
      <c r="CM3411" t="s">
        <v>117</v>
      </c>
      <c r="CN3411" t="s">
        <v>117</v>
      </c>
      <c r="CO3411" t="s">
        <v>117</v>
      </c>
      <c r="CP3411" t="s">
        <v>117</v>
      </c>
      <c r="CQ3411" t="s">
        <v>117</v>
      </c>
      <c r="CR3411" t="s">
        <v>117</v>
      </c>
      <c r="CS3411" t="s">
        <v>117</v>
      </c>
      <c r="CT3411" t="s">
        <v>117</v>
      </c>
      <c r="CU3411" t="s">
        <v>117</v>
      </c>
      <c r="CV3411" t="s">
        <v>117</v>
      </c>
      <c r="CW3411" t="s">
        <v>117</v>
      </c>
    </row>
    <row r="3412" spans="1:101" x14ac:dyDescent="0.25">
      <c r="A3412" t="s">
        <v>207</v>
      </c>
      <c r="B3412">
        <v>289025</v>
      </c>
      <c r="C3412" t="s">
        <v>20987</v>
      </c>
      <c r="D3412" t="s">
        <v>102</v>
      </c>
      <c r="E3412" t="s">
        <v>20988</v>
      </c>
      <c r="F3412" t="s">
        <v>20988</v>
      </c>
      <c r="G3412" t="s">
        <v>20989</v>
      </c>
      <c r="H3412" t="s">
        <v>20990</v>
      </c>
      <c r="I3412" t="s">
        <v>213</v>
      </c>
      <c r="J3412" t="s">
        <v>214</v>
      </c>
      <c r="K3412" t="s">
        <v>134</v>
      </c>
      <c r="L3412">
        <v>10111</v>
      </c>
      <c r="M3412" t="s">
        <v>20991</v>
      </c>
      <c r="O3412">
        <v>1</v>
      </c>
      <c r="V3412" t="s">
        <v>114</v>
      </c>
      <c r="W3412" s="1">
        <v>42908</v>
      </c>
      <c r="Y3412" s="1">
        <v>43553</v>
      </c>
      <c r="Z3412" s="2">
        <v>43009</v>
      </c>
      <c r="AA3412" t="s">
        <v>20992</v>
      </c>
      <c r="AB3412" t="s">
        <v>117</v>
      </c>
      <c r="AC3412" t="s">
        <v>117</v>
      </c>
      <c r="AD3412" t="s">
        <v>117</v>
      </c>
      <c r="AG3412" t="s">
        <v>117</v>
      </c>
      <c r="AH3412" t="s">
        <v>115</v>
      </c>
      <c r="AI3412" t="s">
        <v>117</v>
      </c>
      <c r="AJ3412" t="s">
        <v>132</v>
      </c>
      <c r="AL3412" t="s">
        <v>119</v>
      </c>
      <c r="AM3412" t="s">
        <v>133</v>
      </c>
      <c r="AN3412" t="s">
        <v>134</v>
      </c>
      <c r="AO3412" t="s">
        <v>117</v>
      </c>
      <c r="AP3412" t="s">
        <v>117</v>
      </c>
      <c r="AQ3412" t="s">
        <v>117</v>
      </c>
      <c r="AR3412" t="s">
        <v>117</v>
      </c>
      <c r="AS3412" t="s">
        <v>117</v>
      </c>
      <c r="AT3412" t="s">
        <v>117</v>
      </c>
      <c r="AU3412" t="s">
        <v>117</v>
      </c>
      <c r="AV3412" t="s">
        <v>117</v>
      </c>
      <c r="AW3412" t="s">
        <v>117</v>
      </c>
      <c r="AX3412" t="s">
        <v>117</v>
      </c>
      <c r="AY3412" t="s">
        <v>117</v>
      </c>
      <c r="AZ3412" t="s">
        <v>117</v>
      </c>
      <c r="BA3412" t="s">
        <v>117</v>
      </c>
      <c r="BB3412" t="s">
        <v>117</v>
      </c>
      <c r="BD3412" t="s">
        <v>117</v>
      </c>
      <c r="BF3412" t="s">
        <v>117</v>
      </c>
      <c r="BG3412" t="s">
        <v>117</v>
      </c>
      <c r="BH3412" t="s">
        <v>115</v>
      </c>
      <c r="BI3412" t="s">
        <v>117</v>
      </c>
      <c r="BJ3412" t="s">
        <v>117</v>
      </c>
      <c r="BK3412" t="s">
        <v>117</v>
      </c>
      <c r="BL3412" t="s">
        <v>115</v>
      </c>
      <c r="BM3412" t="s">
        <v>117</v>
      </c>
      <c r="BN3412" t="s">
        <v>117</v>
      </c>
      <c r="BO3412" t="s">
        <v>117</v>
      </c>
      <c r="BP3412" t="s">
        <v>117</v>
      </c>
      <c r="BQ3412" t="s">
        <v>117</v>
      </c>
      <c r="BR3412" t="s">
        <v>117</v>
      </c>
      <c r="BS3412" t="s">
        <v>117</v>
      </c>
      <c r="BT3412" t="s">
        <v>117</v>
      </c>
      <c r="BU3412" t="s">
        <v>117</v>
      </c>
      <c r="BV3412" t="s">
        <v>115</v>
      </c>
      <c r="BW3412" t="s">
        <v>115</v>
      </c>
      <c r="BX3412" t="s">
        <v>117</v>
      </c>
      <c r="BY3412" t="s">
        <v>117</v>
      </c>
      <c r="BZ3412" t="s">
        <v>117</v>
      </c>
      <c r="CA3412" t="s">
        <v>117</v>
      </c>
      <c r="CB3412" t="s">
        <v>117</v>
      </c>
      <c r="CC3412" t="s">
        <v>117</v>
      </c>
      <c r="CD3412" t="s">
        <v>117</v>
      </c>
      <c r="CE3412" t="s">
        <v>117</v>
      </c>
      <c r="CF3412" t="s">
        <v>117</v>
      </c>
      <c r="CG3412" t="s">
        <v>117</v>
      </c>
      <c r="CH3412" t="s">
        <v>117</v>
      </c>
      <c r="CI3412" t="s">
        <v>117</v>
      </c>
      <c r="CJ3412" t="s">
        <v>117</v>
      </c>
      <c r="CK3412" t="s">
        <v>117</v>
      </c>
      <c r="CL3412" t="s">
        <v>117</v>
      </c>
      <c r="CM3412" t="s">
        <v>117</v>
      </c>
      <c r="CN3412" t="s">
        <v>117</v>
      </c>
      <c r="CO3412" t="s">
        <v>117</v>
      </c>
      <c r="CP3412" t="s">
        <v>117</v>
      </c>
      <c r="CQ3412" t="s">
        <v>117</v>
      </c>
      <c r="CR3412" t="s">
        <v>117</v>
      </c>
      <c r="CS3412" t="s">
        <v>117</v>
      </c>
      <c r="CT3412" t="s">
        <v>117</v>
      </c>
      <c r="CU3412" t="s">
        <v>117</v>
      </c>
      <c r="CV3412" t="s">
        <v>117</v>
      </c>
      <c r="CW3412" t="s">
        <v>117</v>
      </c>
    </row>
    <row r="3413" spans="1:101" x14ac:dyDescent="0.25">
      <c r="A3413" t="s">
        <v>185</v>
      </c>
      <c r="B3413">
        <v>289775</v>
      </c>
      <c r="C3413" t="s">
        <v>20993</v>
      </c>
      <c r="D3413" t="s">
        <v>102</v>
      </c>
      <c r="E3413" t="s">
        <v>20994</v>
      </c>
      <c r="F3413" t="s">
        <v>20994</v>
      </c>
      <c r="G3413" t="s">
        <v>20995</v>
      </c>
      <c r="H3413" t="s">
        <v>11096</v>
      </c>
      <c r="I3413" t="s">
        <v>695</v>
      </c>
      <c r="J3413" t="s">
        <v>191</v>
      </c>
      <c r="K3413" t="s">
        <v>134</v>
      </c>
      <c r="L3413">
        <v>27701</v>
      </c>
      <c r="M3413" t="s">
        <v>20996</v>
      </c>
      <c r="O3413">
        <v>0</v>
      </c>
      <c r="V3413" t="s">
        <v>114</v>
      </c>
      <c r="W3413" s="1">
        <v>43161</v>
      </c>
      <c r="Y3413" s="1">
        <v>43553</v>
      </c>
      <c r="Z3413" s="2">
        <v>43009</v>
      </c>
      <c r="AA3413" t="s">
        <v>20997</v>
      </c>
      <c r="AB3413" t="s">
        <v>117</v>
      </c>
      <c r="AC3413" t="s">
        <v>117</v>
      </c>
      <c r="AD3413" t="s">
        <v>117</v>
      </c>
      <c r="AG3413" t="s">
        <v>117</v>
      </c>
      <c r="AH3413" t="s">
        <v>115</v>
      </c>
      <c r="AI3413" t="s">
        <v>117</v>
      </c>
      <c r="AJ3413" t="s">
        <v>132</v>
      </c>
      <c r="AL3413" t="s">
        <v>119</v>
      </c>
      <c r="AM3413" t="s">
        <v>133</v>
      </c>
      <c r="AN3413" t="s">
        <v>134</v>
      </c>
      <c r="AO3413" t="s">
        <v>117</v>
      </c>
      <c r="AP3413" t="s">
        <v>117</v>
      </c>
      <c r="AQ3413" t="s">
        <v>117</v>
      </c>
      <c r="AR3413" t="s">
        <v>117</v>
      </c>
      <c r="AS3413" t="s">
        <v>117</v>
      </c>
      <c r="AT3413" t="s">
        <v>117</v>
      </c>
      <c r="AU3413" t="s">
        <v>117</v>
      </c>
      <c r="AV3413" t="s">
        <v>117</v>
      </c>
      <c r="AW3413" t="s">
        <v>117</v>
      </c>
      <c r="AX3413" t="s">
        <v>117</v>
      </c>
      <c r="AY3413" t="s">
        <v>117</v>
      </c>
      <c r="AZ3413" t="s">
        <v>117</v>
      </c>
      <c r="BA3413" t="s">
        <v>117</v>
      </c>
      <c r="BB3413" t="s">
        <v>117</v>
      </c>
      <c r="BD3413" t="s">
        <v>117</v>
      </c>
      <c r="BF3413" t="s">
        <v>117</v>
      </c>
      <c r="BG3413" t="s">
        <v>117</v>
      </c>
      <c r="BH3413" t="s">
        <v>117</v>
      </c>
      <c r="BI3413" t="s">
        <v>117</v>
      </c>
      <c r="BJ3413" t="s">
        <v>117</v>
      </c>
      <c r="BK3413" t="s">
        <v>117</v>
      </c>
      <c r="BL3413" t="s">
        <v>117</v>
      </c>
      <c r="BM3413" t="s">
        <v>117</v>
      </c>
      <c r="BN3413" t="s">
        <v>117</v>
      </c>
      <c r="BO3413" t="s">
        <v>117</v>
      </c>
      <c r="BP3413" t="s">
        <v>117</v>
      </c>
      <c r="BQ3413" t="s">
        <v>117</v>
      </c>
      <c r="BR3413" t="s">
        <v>117</v>
      </c>
      <c r="BS3413" t="s">
        <v>117</v>
      </c>
      <c r="BT3413" t="s">
        <v>117</v>
      </c>
      <c r="BU3413" t="s">
        <v>117</v>
      </c>
      <c r="BV3413" t="s">
        <v>115</v>
      </c>
      <c r="BW3413" t="s">
        <v>115</v>
      </c>
      <c r="BX3413" t="s">
        <v>117</v>
      </c>
      <c r="BY3413" t="s">
        <v>117</v>
      </c>
      <c r="BZ3413" t="s">
        <v>117</v>
      </c>
      <c r="CA3413" t="s">
        <v>117</v>
      </c>
      <c r="CB3413" t="s">
        <v>117</v>
      </c>
      <c r="CC3413" t="s">
        <v>117</v>
      </c>
      <c r="CD3413" t="s">
        <v>117</v>
      </c>
      <c r="CE3413" t="s">
        <v>117</v>
      </c>
      <c r="CF3413" t="s">
        <v>117</v>
      </c>
      <c r="CG3413" t="s">
        <v>117</v>
      </c>
      <c r="CH3413" t="s">
        <v>117</v>
      </c>
      <c r="CI3413" t="s">
        <v>117</v>
      </c>
      <c r="CJ3413" t="s">
        <v>117</v>
      </c>
      <c r="CK3413" t="s">
        <v>117</v>
      </c>
      <c r="CL3413" t="s">
        <v>117</v>
      </c>
      <c r="CM3413" t="s">
        <v>117</v>
      </c>
      <c r="CN3413" t="s">
        <v>117</v>
      </c>
      <c r="CO3413" t="s">
        <v>117</v>
      </c>
      <c r="CP3413" t="s">
        <v>117</v>
      </c>
      <c r="CQ3413" t="s">
        <v>117</v>
      </c>
      <c r="CR3413" t="s">
        <v>117</v>
      </c>
      <c r="CS3413" t="s">
        <v>117</v>
      </c>
      <c r="CT3413" t="s">
        <v>117</v>
      </c>
      <c r="CU3413" t="s">
        <v>117</v>
      </c>
      <c r="CV3413" t="s">
        <v>117</v>
      </c>
      <c r="CW3413" t="s">
        <v>117</v>
      </c>
    </row>
    <row r="3414" spans="1:101" x14ac:dyDescent="0.25">
      <c r="A3414" t="s">
        <v>100</v>
      </c>
      <c r="B3414">
        <v>282250</v>
      </c>
      <c r="C3414" t="s">
        <v>20998</v>
      </c>
      <c r="D3414" t="s">
        <v>102</v>
      </c>
      <c r="E3414" t="s">
        <v>20999</v>
      </c>
      <c r="F3414" t="s">
        <v>20999</v>
      </c>
      <c r="G3414" t="s">
        <v>21000</v>
      </c>
      <c r="H3414" t="s">
        <v>21001</v>
      </c>
      <c r="I3414" t="s">
        <v>242</v>
      </c>
      <c r="K3414" t="s">
        <v>243</v>
      </c>
      <c r="L3414" t="s">
        <v>21002</v>
      </c>
      <c r="M3414" t="s">
        <v>21003</v>
      </c>
      <c r="O3414">
        <v>0</v>
      </c>
      <c r="V3414" t="s">
        <v>114</v>
      </c>
      <c r="W3414" s="1">
        <v>42352</v>
      </c>
      <c r="Y3414" s="1">
        <v>43552</v>
      </c>
      <c r="Z3414" s="2">
        <v>43009</v>
      </c>
      <c r="AA3414" t="s">
        <v>21004</v>
      </c>
      <c r="AB3414" t="s">
        <v>117</v>
      </c>
      <c r="AC3414" t="s">
        <v>117</v>
      </c>
      <c r="AD3414" t="s">
        <v>117</v>
      </c>
      <c r="AF3414" t="s">
        <v>21005</v>
      </c>
      <c r="AG3414" t="s">
        <v>117</v>
      </c>
      <c r="AH3414" t="s">
        <v>115</v>
      </c>
      <c r="AI3414" t="s">
        <v>117</v>
      </c>
      <c r="AJ3414" t="s">
        <v>165</v>
      </c>
      <c r="AK3414" t="s">
        <v>490</v>
      </c>
      <c r="AL3414" t="s">
        <v>119</v>
      </c>
      <c r="AN3414" t="s">
        <v>243</v>
      </c>
      <c r="AO3414" t="s">
        <v>117</v>
      </c>
      <c r="AP3414" t="s">
        <v>117</v>
      </c>
      <c r="AQ3414" t="s">
        <v>117</v>
      </c>
      <c r="AR3414" t="s">
        <v>117</v>
      </c>
      <c r="AS3414" t="s">
        <v>117</v>
      </c>
      <c r="AT3414" t="s">
        <v>117</v>
      </c>
      <c r="AU3414" t="s">
        <v>117</v>
      </c>
      <c r="AV3414" t="s">
        <v>117</v>
      </c>
      <c r="AW3414" t="s">
        <v>117</v>
      </c>
      <c r="AX3414" t="s">
        <v>117</v>
      </c>
      <c r="AY3414" t="s">
        <v>117</v>
      </c>
      <c r="AZ3414" t="s">
        <v>117</v>
      </c>
      <c r="BA3414" t="s">
        <v>117</v>
      </c>
      <c r="BB3414" t="s">
        <v>117</v>
      </c>
      <c r="BD3414" t="s">
        <v>117</v>
      </c>
      <c r="BF3414" t="s">
        <v>117</v>
      </c>
      <c r="BG3414" t="s">
        <v>117</v>
      </c>
      <c r="BH3414" t="s">
        <v>117</v>
      </c>
      <c r="BI3414" t="s">
        <v>117</v>
      </c>
      <c r="BJ3414" t="s">
        <v>117</v>
      </c>
      <c r="BK3414" t="s">
        <v>117</v>
      </c>
      <c r="BL3414" t="s">
        <v>115</v>
      </c>
      <c r="BM3414" t="s">
        <v>117</v>
      </c>
      <c r="BN3414" t="s">
        <v>117</v>
      </c>
      <c r="BO3414" t="s">
        <v>117</v>
      </c>
      <c r="BP3414" t="s">
        <v>117</v>
      </c>
      <c r="BQ3414" t="s">
        <v>117</v>
      </c>
      <c r="BR3414" t="s">
        <v>117</v>
      </c>
      <c r="BS3414" t="s">
        <v>117</v>
      </c>
      <c r="BT3414" t="s">
        <v>117</v>
      </c>
      <c r="BU3414" t="s">
        <v>117</v>
      </c>
      <c r="BV3414" t="s">
        <v>115</v>
      </c>
      <c r="BW3414" t="s">
        <v>115</v>
      </c>
      <c r="BX3414" t="s">
        <v>117</v>
      </c>
      <c r="BY3414" t="s">
        <v>117</v>
      </c>
      <c r="BZ3414" t="s">
        <v>117</v>
      </c>
      <c r="CA3414" t="s">
        <v>117</v>
      </c>
      <c r="CB3414" t="s">
        <v>117</v>
      </c>
      <c r="CC3414" t="s">
        <v>117</v>
      </c>
      <c r="CD3414" t="s">
        <v>117</v>
      </c>
      <c r="CE3414" t="s">
        <v>117</v>
      </c>
      <c r="CF3414" t="s">
        <v>117</v>
      </c>
      <c r="CG3414" t="s">
        <v>117</v>
      </c>
      <c r="CH3414" t="s">
        <v>117</v>
      </c>
      <c r="CI3414" t="s">
        <v>117</v>
      </c>
      <c r="CJ3414" t="s">
        <v>117</v>
      </c>
      <c r="CK3414" t="s">
        <v>117</v>
      </c>
      <c r="CL3414" t="s">
        <v>117</v>
      </c>
      <c r="CM3414" t="s">
        <v>117</v>
      </c>
      <c r="CN3414" t="s">
        <v>117</v>
      </c>
      <c r="CO3414" t="s">
        <v>117</v>
      </c>
      <c r="CP3414" t="s">
        <v>117</v>
      </c>
      <c r="CQ3414" t="s">
        <v>117</v>
      </c>
      <c r="CR3414" t="s">
        <v>117</v>
      </c>
      <c r="CS3414" t="s">
        <v>117</v>
      </c>
      <c r="CT3414" t="s">
        <v>117</v>
      </c>
      <c r="CU3414" t="s">
        <v>117</v>
      </c>
      <c r="CV3414" t="s">
        <v>117</v>
      </c>
      <c r="CW3414" t="s">
        <v>117</v>
      </c>
    </row>
    <row r="3415" spans="1:101" x14ac:dyDescent="0.25">
      <c r="A3415" t="s">
        <v>167</v>
      </c>
      <c r="B3415">
        <v>288490</v>
      </c>
      <c r="C3415" t="s">
        <v>21006</v>
      </c>
      <c r="D3415" t="s">
        <v>102</v>
      </c>
      <c r="E3415" t="s">
        <v>21007</v>
      </c>
      <c r="F3415" t="s">
        <v>21007</v>
      </c>
      <c r="G3415" t="s">
        <v>21008</v>
      </c>
      <c r="H3415" t="s">
        <v>3294</v>
      </c>
      <c r="I3415" t="s">
        <v>285</v>
      </c>
      <c r="J3415" t="s">
        <v>172</v>
      </c>
      <c r="K3415" t="s">
        <v>134</v>
      </c>
      <c r="L3415">
        <v>94025</v>
      </c>
      <c r="M3415" t="s">
        <v>21009</v>
      </c>
      <c r="O3415">
        <v>0</v>
      </c>
      <c r="V3415" t="s">
        <v>114</v>
      </c>
      <c r="W3415" s="1">
        <v>42908</v>
      </c>
      <c r="Y3415" s="1">
        <v>43550</v>
      </c>
      <c r="Z3415" s="2">
        <v>43009</v>
      </c>
      <c r="AA3415" t="s">
        <v>21010</v>
      </c>
      <c r="AB3415" t="s">
        <v>117</v>
      </c>
      <c r="AC3415" t="s">
        <v>117</v>
      </c>
      <c r="AD3415" t="s">
        <v>117</v>
      </c>
      <c r="AG3415" t="s">
        <v>115</v>
      </c>
      <c r="AH3415" t="s">
        <v>117</v>
      </c>
      <c r="AI3415" t="s">
        <v>117</v>
      </c>
      <c r="AJ3415" t="s">
        <v>132</v>
      </c>
      <c r="AL3415" t="s">
        <v>119</v>
      </c>
      <c r="AM3415" t="s">
        <v>133</v>
      </c>
      <c r="AN3415" t="s">
        <v>134</v>
      </c>
      <c r="AO3415" t="s">
        <v>117</v>
      </c>
      <c r="AP3415" t="s">
        <v>117</v>
      </c>
      <c r="AQ3415" t="s">
        <v>117</v>
      </c>
      <c r="AR3415" t="s">
        <v>117</v>
      </c>
      <c r="AS3415" t="s">
        <v>117</v>
      </c>
      <c r="AT3415" t="s">
        <v>117</v>
      </c>
      <c r="AU3415" t="s">
        <v>117</v>
      </c>
      <c r="AV3415" t="s">
        <v>117</v>
      </c>
      <c r="AW3415" t="s">
        <v>117</v>
      </c>
      <c r="AX3415" t="s">
        <v>117</v>
      </c>
      <c r="AY3415" t="s">
        <v>117</v>
      </c>
      <c r="AZ3415" t="s">
        <v>117</v>
      </c>
      <c r="BA3415" t="s">
        <v>117</v>
      </c>
      <c r="BB3415" t="s">
        <v>117</v>
      </c>
      <c r="BD3415" t="s">
        <v>117</v>
      </c>
      <c r="BF3415" t="s">
        <v>117</v>
      </c>
      <c r="BG3415" t="s">
        <v>117</v>
      </c>
      <c r="BH3415" t="s">
        <v>117</v>
      </c>
      <c r="BI3415" t="s">
        <v>117</v>
      </c>
      <c r="BJ3415" t="s">
        <v>117</v>
      </c>
      <c r="BK3415" t="s">
        <v>117</v>
      </c>
      <c r="BL3415" t="s">
        <v>117</v>
      </c>
      <c r="BM3415" t="s">
        <v>117</v>
      </c>
      <c r="BN3415" t="s">
        <v>117</v>
      </c>
      <c r="BO3415" t="s">
        <v>117</v>
      </c>
      <c r="BP3415" t="s">
        <v>117</v>
      </c>
      <c r="BQ3415" t="s">
        <v>117</v>
      </c>
      <c r="BR3415" t="s">
        <v>117</v>
      </c>
      <c r="BS3415" t="s">
        <v>117</v>
      </c>
      <c r="BT3415" t="s">
        <v>117</v>
      </c>
      <c r="BU3415" t="s">
        <v>117</v>
      </c>
      <c r="BV3415" t="s">
        <v>115</v>
      </c>
      <c r="BW3415" t="s">
        <v>115</v>
      </c>
      <c r="BX3415" t="s">
        <v>117</v>
      </c>
      <c r="BY3415" t="s">
        <v>117</v>
      </c>
      <c r="BZ3415" t="s">
        <v>117</v>
      </c>
      <c r="CA3415" t="s">
        <v>117</v>
      </c>
      <c r="CB3415" t="s">
        <v>117</v>
      </c>
      <c r="CC3415" t="s">
        <v>117</v>
      </c>
      <c r="CD3415" t="s">
        <v>117</v>
      </c>
      <c r="CE3415" t="s">
        <v>117</v>
      </c>
      <c r="CF3415" t="s">
        <v>117</v>
      </c>
      <c r="CG3415" t="s">
        <v>117</v>
      </c>
      <c r="CH3415" t="s">
        <v>117</v>
      </c>
      <c r="CI3415" t="s">
        <v>117</v>
      </c>
      <c r="CJ3415" t="s">
        <v>117</v>
      </c>
      <c r="CK3415" t="s">
        <v>117</v>
      </c>
      <c r="CL3415" t="s">
        <v>117</v>
      </c>
      <c r="CM3415" t="s">
        <v>117</v>
      </c>
      <c r="CN3415" t="s">
        <v>117</v>
      </c>
      <c r="CO3415" t="s">
        <v>117</v>
      </c>
      <c r="CP3415" t="s">
        <v>117</v>
      </c>
      <c r="CQ3415" t="s">
        <v>117</v>
      </c>
      <c r="CR3415" t="s">
        <v>117</v>
      </c>
      <c r="CS3415" t="s">
        <v>117</v>
      </c>
      <c r="CT3415" t="s">
        <v>117</v>
      </c>
      <c r="CU3415" t="s">
        <v>117</v>
      </c>
      <c r="CV3415" t="s">
        <v>117</v>
      </c>
      <c r="CW3415" t="s">
        <v>117</v>
      </c>
    </row>
    <row r="3416" spans="1:101" x14ac:dyDescent="0.25">
      <c r="A3416" t="s">
        <v>207</v>
      </c>
      <c r="B3416">
        <v>170952</v>
      </c>
      <c r="C3416" t="s">
        <v>21011</v>
      </c>
      <c r="D3416" t="s">
        <v>102</v>
      </c>
      <c r="E3416" t="s">
        <v>21012</v>
      </c>
      <c r="F3416" t="s">
        <v>21012</v>
      </c>
      <c r="M3416">
        <v>12129740150</v>
      </c>
      <c r="N3416">
        <v>16465143049</v>
      </c>
      <c r="O3416">
        <v>0</v>
      </c>
      <c r="V3416" t="s">
        <v>114</v>
      </c>
      <c r="W3416" s="1">
        <v>41873</v>
      </c>
      <c r="Y3416" s="1">
        <v>43552</v>
      </c>
      <c r="Z3416" s="2">
        <v>43009</v>
      </c>
      <c r="AB3416" t="s">
        <v>117</v>
      </c>
      <c r="AC3416" t="s">
        <v>117</v>
      </c>
      <c r="AD3416" t="s">
        <v>117</v>
      </c>
      <c r="AF3416" t="s">
        <v>21013</v>
      </c>
      <c r="AG3416" t="s">
        <v>117</v>
      </c>
      <c r="AH3416" t="s">
        <v>115</v>
      </c>
      <c r="AI3416" t="s">
        <v>117</v>
      </c>
      <c r="AJ3416" t="s">
        <v>132</v>
      </c>
      <c r="AL3416" t="s">
        <v>119</v>
      </c>
      <c r="AM3416" t="s">
        <v>133</v>
      </c>
      <c r="AN3416" t="s">
        <v>134</v>
      </c>
      <c r="AO3416" t="s">
        <v>117</v>
      </c>
      <c r="AP3416" t="s">
        <v>117</v>
      </c>
      <c r="AQ3416" t="s">
        <v>117</v>
      </c>
      <c r="AR3416" t="s">
        <v>117</v>
      </c>
      <c r="AS3416" t="s">
        <v>117</v>
      </c>
      <c r="AT3416" t="s">
        <v>117</v>
      </c>
      <c r="AU3416" t="s">
        <v>117</v>
      </c>
      <c r="AV3416" t="s">
        <v>117</v>
      </c>
      <c r="AW3416" t="s">
        <v>117</v>
      </c>
      <c r="AX3416" t="s">
        <v>117</v>
      </c>
      <c r="AY3416" t="s">
        <v>117</v>
      </c>
      <c r="AZ3416" t="s">
        <v>117</v>
      </c>
      <c r="BA3416" t="s">
        <v>117</v>
      </c>
      <c r="BB3416" t="s">
        <v>117</v>
      </c>
      <c r="BD3416" t="s">
        <v>117</v>
      </c>
      <c r="BF3416" t="s">
        <v>117</v>
      </c>
      <c r="BG3416" t="s">
        <v>117</v>
      </c>
      <c r="BH3416" t="s">
        <v>117</v>
      </c>
      <c r="BI3416" t="s">
        <v>117</v>
      </c>
      <c r="BJ3416" t="s">
        <v>117</v>
      </c>
      <c r="BK3416" t="s">
        <v>117</v>
      </c>
      <c r="BL3416" t="s">
        <v>117</v>
      </c>
      <c r="BM3416" t="s">
        <v>117</v>
      </c>
      <c r="BN3416" t="s">
        <v>117</v>
      </c>
      <c r="BO3416" t="s">
        <v>117</v>
      </c>
      <c r="BP3416" t="s">
        <v>117</v>
      </c>
      <c r="BQ3416" t="s">
        <v>117</v>
      </c>
      <c r="BR3416" t="s">
        <v>117</v>
      </c>
      <c r="BS3416" t="s">
        <v>117</v>
      </c>
      <c r="BT3416" t="s">
        <v>117</v>
      </c>
      <c r="BU3416" t="s">
        <v>117</v>
      </c>
      <c r="BV3416" t="s">
        <v>117</v>
      </c>
      <c r="BW3416" t="s">
        <v>115</v>
      </c>
      <c r="BX3416" t="s">
        <v>117</v>
      </c>
      <c r="BY3416" t="s">
        <v>117</v>
      </c>
      <c r="BZ3416" t="s">
        <v>117</v>
      </c>
      <c r="CA3416" t="s">
        <v>117</v>
      </c>
      <c r="CB3416" t="s">
        <v>117</v>
      </c>
      <c r="CC3416" t="s">
        <v>117</v>
      </c>
      <c r="CD3416" t="s">
        <v>117</v>
      </c>
      <c r="CE3416" t="s">
        <v>117</v>
      </c>
      <c r="CF3416" t="s">
        <v>117</v>
      </c>
      <c r="CG3416" t="s">
        <v>117</v>
      </c>
      <c r="CH3416" t="s">
        <v>117</v>
      </c>
      <c r="CI3416" t="s">
        <v>117</v>
      </c>
      <c r="CJ3416" t="s">
        <v>117</v>
      </c>
      <c r="CK3416" t="s">
        <v>117</v>
      </c>
      <c r="CL3416" t="s">
        <v>117</v>
      </c>
      <c r="CM3416" t="s">
        <v>117</v>
      </c>
      <c r="CN3416" t="s">
        <v>117</v>
      </c>
      <c r="CO3416" t="s">
        <v>117</v>
      </c>
      <c r="CP3416" t="s">
        <v>117</v>
      </c>
      <c r="CQ3416" t="s">
        <v>117</v>
      </c>
      <c r="CR3416" t="s">
        <v>117</v>
      </c>
      <c r="CS3416" t="s">
        <v>117</v>
      </c>
      <c r="CT3416" t="s">
        <v>117</v>
      </c>
      <c r="CU3416" t="s">
        <v>117</v>
      </c>
      <c r="CV3416" t="s">
        <v>117</v>
      </c>
      <c r="CW3416" t="s">
        <v>117</v>
      </c>
    </row>
    <row r="3417" spans="1:101" x14ac:dyDescent="0.25">
      <c r="A3417" t="s">
        <v>100</v>
      </c>
      <c r="B3417">
        <v>304499</v>
      </c>
      <c r="C3417" t="s">
        <v>21014</v>
      </c>
      <c r="D3417" t="s">
        <v>102</v>
      </c>
      <c r="E3417" t="s">
        <v>21015</v>
      </c>
      <c r="F3417" t="s">
        <v>21015</v>
      </c>
      <c r="G3417" t="s">
        <v>21016</v>
      </c>
      <c r="H3417" t="s">
        <v>21017</v>
      </c>
      <c r="I3417" t="s">
        <v>4093</v>
      </c>
      <c r="K3417" t="s">
        <v>525</v>
      </c>
      <c r="L3417">
        <v>72201</v>
      </c>
      <c r="M3417" t="s">
        <v>21018</v>
      </c>
      <c r="N3417" t="s">
        <v>21019</v>
      </c>
      <c r="O3417">
        <v>0</v>
      </c>
      <c r="V3417" t="s">
        <v>114</v>
      </c>
      <c r="W3417" s="1">
        <v>43615</v>
      </c>
      <c r="Y3417" s="1">
        <v>43615</v>
      </c>
      <c r="Z3417" s="2">
        <v>43009</v>
      </c>
      <c r="AA3417" t="s">
        <v>21020</v>
      </c>
      <c r="AB3417" t="s">
        <v>115</v>
      </c>
      <c r="AC3417" t="s">
        <v>117</v>
      </c>
      <c r="AD3417" t="s">
        <v>117</v>
      </c>
      <c r="AG3417" t="s">
        <v>117</v>
      </c>
      <c r="AH3417" t="s">
        <v>115</v>
      </c>
      <c r="AI3417" t="s">
        <v>117</v>
      </c>
      <c r="AJ3417" t="s">
        <v>118</v>
      </c>
      <c r="AL3417" t="s">
        <v>119</v>
      </c>
      <c r="AN3417" t="s">
        <v>525</v>
      </c>
      <c r="AO3417" t="s">
        <v>117</v>
      </c>
      <c r="AP3417" t="s">
        <v>117</v>
      </c>
      <c r="AQ3417" t="s">
        <v>117</v>
      </c>
      <c r="AR3417" t="s">
        <v>117</v>
      </c>
      <c r="AS3417" t="s">
        <v>117</v>
      </c>
      <c r="AT3417" t="s">
        <v>117</v>
      </c>
      <c r="AU3417" t="s">
        <v>117</v>
      </c>
      <c r="AV3417" t="s">
        <v>117</v>
      </c>
      <c r="AW3417" t="s">
        <v>117</v>
      </c>
      <c r="AX3417" t="s">
        <v>117</v>
      </c>
      <c r="AY3417" t="s">
        <v>117</v>
      </c>
      <c r="AZ3417" t="s">
        <v>117</v>
      </c>
      <c r="BA3417" t="s">
        <v>117</v>
      </c>
      <c r="BB3417" t="s">
        <v>117</v>
      </c>
      <c r="BD3417" t="s">
        <v>117</v>
      </c>
      <c r="BF3417" t="s">
        <v>117</v>
      </c>
      <c r="BG3417" t="s">
        <v>117</v>
      </c>
      <c r="BH3417" t="s">
        <v>117</v>
      </c>
      <c r="BI3417" t="s">
        <v>117</v>
      </c>
      <c r="BJ3417" t="s">
        <v>117</v>
      </c>
      <c r="BK3417" t="s">
        <v>117</v>
      </c>
      <c r="BL3417" t="s">
        <v>117</v>
      </c>
      <c r="BM3417" t="s">
        <v>117</v>
      </c>
      <c r="BN3417" t="s">
        <v>117</v>
      </c>
      <c r="BO3417" t="s">
        <v>117</v>
      </c>
      <c r="BP3417" t="s">
        <v>117</v>
      </c>
      <c r="BQ3417" t="s">
        <v>117</v>
      </c>
      <c r="BR3417" t="s">
        <v>117</v>
      </c>
      <c r="BS3417" t="s">
        <v>117</v>
      </c>
      <c r="BT3417" t="s">
        <v>117</v>
      </c>
      <c r="BU3417" t="s">
        <v>117</v>
      </c>
      <c r="BV3417" t="s">
        <v>117</v>
      </c>
      <c r="BW3417" t="s">
        <v>115</v>
      </c>
      <c r="BX3417" t="s">
        <v>117</v>
      </c>
      <c r="BY3417" t="s">
        <v>117</v>
      </c>
      <c r="BZ3417" t="s">
        <v>117</v>
      </c>
      <c r="CA3417" t="s">
        <v>117</v>
      </c>
      <c r="CB3417" t="s">
        <v>117</v>
      </c>
      <c r="CC3417" t="s">
        <v>117</v>
      </c>
      <c r="CD3417" t="s">
        <v>117</v>
      </c>
      <c r="CE3417" t="s">
        <v>117</v>
      </c>
      <c r="CF3417" t="s">
        <v>117</v>
      </c>
      <c r="CG3417" t="s">
        <v>117</v>
      </c>
      <c r="CH3417" t="s">
        <v>117</v>
      </c>
      <c r="CI3417" t="s">
        <v>117</v>
      </c>
      <c r="CJ3417" t="s">
        <v>117</v>
      </c>
      <c r="CK3417" t="s">
        <v>117</v>
      </c>
      <c r="CL3417" t="s">
        <v>117</v>
      </c>
      <c r="CM3417" t="s">
        <v>117</v>
      </c>
      <c r="CN3417" t="s">
        <v>117</v>
      </c>
      <c r="CO3417" t="s">
        <v>117</v>
      </c>
      <c r="CP3417" t="s">
        <v>117</v>
      </c>
      <c r="CQ3417" t="s">
        <v>117</v>
      </c>
      <c r="CR3417" t="s">
        <v>117</v>
      </c>
      <c r="CS3417" t="s">
        <v>117</v>
      </c>
      <c r="CT3417" t="s">
        <v>117</v>
      </c>
      <c r="CU3417" t="s">
        <v>117</v>
      </c>
      <c r="CV3417" t="s">
        <v>117</v>
      </c>
      <c r="CW3417" t="s">
        <v>117</v>
      </c>
    </row>
    <row r="3418" spans="1:101" x14ac:dyDescent="0.25">
      <c r="A3418" t="s">
        <v>145</v>
      </c>
      <c r="B3418">
        <v>289864</v>
      </c>
      <c r="C3418" t="s">
        <v>21021</v>
      </c>
      <c r="D3418" t="s">
        <v>102</v>
      </c>
      <c r="E3418" t="s">
        <v>21022</v>
      </c>
      <c r="F3418" t="s">
        <v>21022</v>
      </c>
      <c r="M3418" t="s">
        <v>21023</v>
      </c>
      <c r="O3418">
        <v>0</v>
      </c>
      <c r="V3418" t="s">
        <v>114</v>
      </c>
      <c r="W3418" s="1">
        <v>42986</v>
      </c>
      <c r="Y3418" s="1">
        <v>43525</v>
      </c>
      <c r="Z3418" s="2">
        <v>43009</v>
      </c>
      <c r="AB3418" t="s">
        <v>117</v>
      </c>
      <c r="AC3418" t="s">
        <v>117</v>
      </c>
      <c r="AD3418" t="s">
        <v>117</v>
      </c>
      <c r="AG3418" t="s">
        <v>117</v>
      </c>
      <c r="AH3418" t="s">
        <v>115</v>
      </c>
      <c r="AI3418" t="s">
        <v>117</v>
      </c>
      <c r="AJ3418" t="s">
        <v>132</v>
      </c>
      <c r="AL3418" t="s">
        <v>119</v>
      </c>
      <c r="AM3418" t="s">
        <v>133</v>
      </c>
      <c r="AN3418" t="s">
        <v>134</v>
      </c>
      <c r="AO3418" t="s">
        <v>117</v>
      </c>
      <c r="AP3418" t="s">
        <v>117</v>
      </c>
      <c r="AQ3418" t="s">
        <v>117</v>
      </c>
      <c r="AR3418" t="s">
        <v>117</v>
      </c>
      <c r="AS3418" t="s">
        <v>117</v>
      </c>
      <c r="AT3418" t="s">
        <v>117</v>
      </c>
      <c r="AU3418" t="s">
        <v>117</v>
      </c>
      <c r="AV3418" t="s">
        <v>117</v>
      </c>
      <c r="AW3418" t="s">
        <v>117</v>
      </c>
      <c r="AX3418" t="s">
        <v>117</v>
      </c>
      <c r="AY3418" t="s">
        <v>117</v>
      </c>
      <c r="AZ3418" t="s">
        <v>117</v>
      </c>
      <c r="BA3418" t="s">
        <v>117</v>
      </c>
      <c r="BB3418" t="s">
        <v>117</v>
      </c>
      <c r="BD3418" t="s">
        <v>117</v>
      </c>
      <c r="BF3418" t="s">
        <v>117</v>
      </c>
      <c r="BG3418" t="s">
        <v>117</v>
      </c>
      <c r="BH3418" t="s">
        <v>117</v>
      </c>
      <c r="BI3418" t="s">
        <v>117</v>
      </c>
      <c r="BJ3418" t="s">
        <v>117</v>
      </c>
      <c r="BK3418" t="s">
        <v>117</v>
      </c>
      <c r="BL3418" t="s">
        <v>117</v>
      </c>
      <c r="BM3418" t="s">
        <v>117</v>
      </c>
      <c r="BN3418" t="s">
        <v>117</v>
      </c>
      <c r="BO3418" t="s">
        <v>117</v>
      </c>
      <c r="BP3418" t="s">
        <v>117</v>
      </c>
      <c r="BQ3418" t="s">
        <v>117</v>
      </c>
      <c r="BR3418" t="s">
        <v>117</v>
      </c>
      <c r="BS3418" t="s">
        <v>117</v>
      </c>
      <c r="BT3418" t="s">
        <v>117</v>
      </c>
      <c r="BU3418" t="s">
        <v>117</v>
      </c>
      <c r="BV3418" t="s">
        <v>115</v>
      </c>
      <c r="BW3418" t="s">
        <v>115</v>
      </c>
      <c r="BX3418" t="s">
        <v>117</v>
      </c>
      <c r="BY3418" t="s">
        <v>117</v>
      </c>
      <c r="BZ3418" t="s">
        <v>117</v>
      </c>
      <c r="CA3418" t="s">
        <v>117</v>
      </c>
      <c r="CB3418" t="s">
        <v>117</v>
      </c>
      <c r="CC3418" t="s">
        <v>117</v>
      </c>
      <c r="CD3418" t="s">
        <v>117</v>
      </c>
      <c r="CE3418" t="s">
        <v>117</v>
      </c>
      <c r="CF3418" t="s">
        <v>117</v>
      </c>
      <c r="CG3418" t="s">
        <v>117</v>
      </c>
      <c r="CH3418" t="s">
        <v>117</v>
      </c>
      <c r="CI3418" t="s">
        <v>117</v>
      </c>
      <c r="CJ3418" t="s">
        <v>117</v>
      </c>
      <c r="CK3418" t="s">
        <v>117</v>
      </c>
      <c r="CL3418" t="s">
        <v>117</v>
      </c>
      <c r="CM3418" t="s">
        <v>117</v>
      </c>
      <c r="CN3418" t="s">
        <v>117</v>
      </c>
      <c r="CO3418" t="s">
        <v>117</v>
      </c>
      <c r="CP3418" t="s">
        <v>117</v>
      </c>
      <c r="CQ3418" t="s">
        <v>117</v>
      </c>
      <c r="CR3418" t="s">
        <v>117</v>
      </c>
      <c r="CS3418" t="s">
        <v>117</v>
      </c>
      <c r="CT3418" t="s">
        <v>117</v>
      </c>
      <c r="CU3418" t="s">
        <v>117</v>
      </c>
      <c r="CV3418" t="s">
        <v>117</v>
      </c>
      <c r="CW3418" t="s">
        <v>117</v>
      </c>
    </row>
    <row r="3419" spans="1:101" x14ac:dyDescent="0.25">
      <c r="A3419" t="s">
        <v>167</v>
      </c>
      <c r="B3419">
        <v>288423</v>
      </c>
      <c r="C3419" t="s">
        <v>21024</v>
      </c>
      <c r="D3419" t="s">
        <v>102</v>
      </c>
      <c r="E3419" t="s">
        <v>21025</v>
      </c>
      <c r="F3419" t="s">
        <v>21025</v>
      </c>
      <c r="G3419" t="s">
        <v>3588</v>
      </c>
      <c r="H3419" t="s">
        <v>21026</v>
      </c>
      <c r="I3419" t="s">
        <v>234</v>
      </c>
      <c r="J3419" t="s">
        <v>172</v>
      </c>
      <c r="K3419" t="s">
        <v>134</v>
      </c>
      <c r="L3419">
        <v>94111</v>
      </c>
      <c r="M3419" t="s">
        <v>21027</v>
      </c>
      <c r="N3419" t="s">
        <v>21028</v>
      </c>
      <c r="O3419">
        <v>1</v>
      </c>
      <c r="V3419" t="s">
        <v>114</v>
      </c>
      <c r="W3419" s="1">
        <v>42850</v>
      </c>
      <c r="Y3419" s="1">
        <v>43546</v>
      </c>
      <c r="Z3419" s="2">
        <v>43009</v>
      </c>
      <c r="AA3419" t="s">
        <v>21029</v>
      </c>
      <c r="AB3419" t="s">
        <v>117</v>
      </c>
      <c r="AC3419" t="s">
        <v>117</v>
      </c>
      <c r="AD3419" t="s">
        <v>117</v>
      </c>
      <c r="AG3419" t="s">
        <v>115</v>
      </c>
      <c r="AH3419" t="s">
        <v>117</v>
      </c>
      <c r="AI3419" t="s">
        <v>117</v>
      </c>
      <c r="AJ3419" t="s">
        <v>481</v>
      </c>
      <c r="AL3419" t="s">
        <v>119</v>
      </c>
      <c r="AM3419" t="s">
        <v>133</v>
      </c>
      <c r="AN3419" t="s">
        <v>134</v>
      </c>
      <c r="AO3419" t="s">
        <v>117</v>
      </c>
      <c r="AP3419" t="s">
        <v>117</v>
      </c>
      <c r="AQ3419" t="s">
        <v>117</v>
      </c>
      <c r="AR3419" t="s">
        <v>117</v>
      </c>
      <c r="AS3419" t="s">
        <v>117</v>
      </c>
      <c r="AT3419" t="s">
        <v>117</v>
      </c>
      <c r="AU3419" t="s">
        <v>117</v>
      </c>
      <c r="AV3419" t="s">
        <v>117</v>
      </c>
      <c r="AW3419" t="s">
        <v>117</v>
      </c>
      <c r="AX3419" t="s">
        <v>117</v>
      </c>
      <c r="AY3419" t="s">
        <v>117</v>
      </c>
      <c r="AZ3419" t="s">
        <v>117</v>
      </c>
      <c r="BA3419" t="s">
        <v>117</v>
      </c>
      <c r="BB3419" t="s">
        <v>117</v>
      </c>
      <c r="BD3419" t="s">
        <v>117</v>
      </c>
      <c r="BF3419" t="s">
        <v>117</v>
      </c>
      <c r="BG3419" t="s">
        <v>117</v>
      </c>
      <c r="BH3419" t="s">
        <v>115</v>
      </c>
      <c r="BI3419" t="s">
        <v>117</v>
      </c>
      <c r="BJ3419" t="s">
        <v>117</v>
      </c>
      <c r="BK3419" t="s">
        <v>117</v>
      </c>
      <c r="BL3419" t="s">
        <v>117</v>
      </c>
      <c r="BM3419" t="s">
        <v>117</v>
      </c>
      <c r="BN3419" t="s">
        <v>117</v>
      </c>
      <c r="BO3419" t="s">
        <v>117</v>
      </c>
      <c r="BP3419" t="s">
        <v>117</v>
      </c>
      <c r="BQ3419" t="s">
        <v>117</v>
      </c>
      <c r="BR3419" t="s">
        <v>117</v>
      </c>
      <c r="BS3419" t="s">
        <v>117</v>
      </c>
      <c r="BT3419" t="s">
        <v>117</v>
      </c>
      <c r="BU3419" t="s">
        <v>117</v>
      </c>
      <c r="BV3419" t="s">
        <v>115</v>
      </c>
      <c r="BW3419" t="s">
        <v>115</v>
      </c>
      <c r="BX3419" t="s">
        <v>117</v>
      </c>
      <c r="BY3419" t="s">
        <v>117</v>
      </c>
      <c r="BZ3419" t="s">
        <v>117</v>
      </c>
      <c r="CA3419" t="s">
        <v>117</v>
      </c>
      <c r="CB3419" t="s">
        <v>117</v>
      </c>
      <c r="CC3419" t="s">
        <v>117</v>
      </c>
      <c r="CD3419" t="s">
        <v>117</v>
      </c>
      <c r="CE3419" t="s">
        <v>117</v>
      </c>
      <c r="CF3419" t="s">
        <v>117</v>
      </c>
      <c r="CG3419" t="s">
        <v>117</v>
      </c>
      <c r="CH3419" t="s">
        <v>117</v>
      </c>
      <c r="CI3419" t="s">
        <v>117</v>
      </c>
      <c r="CJ3419" t="s">
        <v>117</v>
      </c>
      <c r="CK3419" t="s">
        <v>117</v>
      </c>
      <c r="CL3419" t="s">
        <v>117</v>
      </c>
      <c r="CM3419" t="s">
        <v>117</v>
      </c>
      <c r="CN3419" t="s">
        <v>117</v>
      </c>
      <c r="CO3419" t="s">
        <v>117</v>
      </c>
      <c r="CP3419" t="s">
        <v>117</v>
      </c>
      <c r="CQ3419" t="s">
        <v>117</v>
      </c>
      <c r="CR3419" t="s">
        <v>117</v>
      </c>
      <c r="CS3419" t="s">
        <v>117</v>
      </c>
      <c r="CT3419" t="s">
        <v>117</v>
      </c>
      <c r="CU3419" t="s">
        <v>117</v>
      </c>
      <c r="CV3419" t="s">
        <v>117</v>
      </c>
      <c r="CW3419" t="s">
        <v>117</v>
      </c>
    </row>
    <row r="3420" spans="1:101" x14ac:dyDescent="0.25">
      <c r="A3420" t="s">
        <v>167</v>
      </c>
      <c r="B3420">
        <v>144878</v>
      </c>
      <c r="C3420" t="s">
        <v>21030</v>
      </c>
      <c r="D3420" t="s">
        <v>102</v>
      </c>
      <c r="E3420" t="s">
        <v>21031</v>
      </c>
      <c r="F3420" t="s">
        <v>21031</v>
      </c>
      <c r="G3420" t="s">
        <v>21032</v>
      </c>
      <c r="H3420" t="s">
        <v>21033</v>
      </c>
      <c r="I3420" t="s">
        <v>234</v>
      </c>
      <c r="J3420" t="s">
        <v>172</v>
      </c>
      <c r="K3420" t="s">
        <v>134</v>
      </c>
      <c r="L3420">
        <v>94104</v>
      </c>
      <c r="M3420" t="s">
        <v>21034</v>
      </c>
      <c r="N3420" t="s">
        <v>21035</v>
      </c>
      <c r="O3420">
        <v>1</v>
      </c>
      <c r="V3420" t="s">
        <v>114</v>
      </c>
      <c r="W3420" s="1">
        <v>41911</v>
      </c>
      <c r="Y3420" s="1">
        <v>43572</v>
      </c>
      <c r="Z3420" s="2">
        <v>43009</v>
      </c>
      <c r="AA3420" t="s">
        <v>8117</v>
      </c>
      <c r="AB3420" t="s">
        <v>117</v>
      </c>
      <c r="AC3420" t="s">
        <v>117</v>
      </c>
      <c r="AD3420" t="s">
        <v>117</v>
      </c>
      <c r="AG3420" t="s">
        <v>115</v>
      </c>
      <c r="AH3420" t="s">
        <v>117</v>
      </c>
      <c r="AI3420" t="s">
        <v>117</v>
      </c>
      <c r="AJ3420" t="s">
        <v>132</v>
      </c>
      <c r="AL3420" t="s">
        <v>119</v>
      </c>
      <c r="AM3420" t="s">
        <v>133</v>
      </c>
      <c r="AN3420" t="s">
        <v>134</v>
      </c>
      <c r="AO3420" t="s">
        <v>117</v>
      </c>
      <c r="AP3420" t="s">
        <v>117</v>
      </c>
      <c r="AQ3420" t="s">
        <v>117</v>
      </c>
      <c r="AR3420" t="s">
        <v>117</v>
      </c>
      <c r="AS3420" t="s">
        <v>117</v>
      </c>
      <c r="AT3420" t="s">
        <v>117</v>
      </c>
      <c r="AU3420" t="s">
        <v>117</v>
      </c>
      <c r="AV3420" t="s">
        <v>117</v>
      </c>
      <c r="AW3420" t="s">
        <v>117</v>
      </c>
      <c r="AX3420" t="s">
        <v>117</v>
      </c>
      <c r="AY3420" t="s">
        <v>117</v>
      </c>
      <c r="AZ3420" t="s">
        <v>117</v>
      </c>
      <c r="BA3420" t="s">
        <v>117</v>
      </c>
      <c r="BB3420" t="s">
        <v>117</v>
      </c>
      <c r="BD3420" t="s">
        <v>117</v>
      </c>
      <c r="BF3420" t="s">
        <v>117</v>
      </c>
      <c r="BG3420" t="s">
        <v>117</v>
      </c>
      <c r="BH3420" t="s">
        <v>117</v>
      </c>
      <c r="BI3420" t="s">
        <v>117</v>
      </c>
      <c r="BJ3420" t="s">
        <v>117</v>
      </c>
      <c r="BK3420" t="s">
        <v>117</v>
      </c>
      <c r="BL3420" t="s">
        <v>117</v>
      </c>
      <c r="BM3420" t="s">
        <v>117</v>
      </c>
      <c r="BN3420" t="s">
        <v>117</v>
      </c>
      <c r="BO3420" t="s">
        <v>117</v>
      </c>
      <c r="BP3420" t="s">
        <v>117</v>
      </c>
      <c r="BQ3420" t="s">
        <v>117</v>
      </c>
      <c r="BR3420" t="s">
        <v>117</v>
      </c>
      <c r="BS3420" t="s">
        <v>117</v>
      </c>
      <c r="BT3420" t="s">
        <v>117</v>
      </c>
      <c r="BU3420" t="s">
        <v>117</v>
      </c>
      <c r="BV3420" t="s">
        <v>115</v>
      </c>
      <c r="BW3420" t="s">
        <v>115</v>
      </c>
      <c r="BX3420" t="s">
        <v>117</v>
      </c>
      <c r="BY3420" t="s">
        <v>117</v>
      </c>
      <c r="BZ3420" t="s">
        <v>117</v>
      </c>
      <c r="CA3420" t="s">
        <v>117</v>
      </c>
      <c r="CB3420" t="s">
        <v>117</v>
      </c>
      <c r="CC3420" t="s">
        <v>117</v>
      </c>
      <c r="CD3420" t="s">
        <v>117</v>
      </c>
      <c r="CE3420" t="s">
        <v>117</v>
      </c>
      <c r="CF3420" t="s">
        <v>117</v>
      </c>
      <c r="CG3420" t="s">
        <v>117</v>
      </c>
      <c r="CH3420" t="s">
        <v>117</v>
      </c>
      <c r="CI3420" t="s">
        <v>117</v>
      </c>
      <c r="CJ3420" t="s">
        <v>117</v>
      </c>
      <c r="CK3420" t="s">
        <v>117</v>
      </c>
      <c r="CL3420" t="s">
        <v>117</v>
      </c>
      <c r="CM3420" t="s">
        <v>117</v>
      </c>
      <c r="CN3420" t="s">
        <v>117</v>
      </c>
      <c r="CO3420" t="s">
        <v>117</v>
      </c>
      <c r="CP3420" t="s">
        <v>117</v>
      </c>
      <c r="CQ3420" t="s">
        <v>117</v>
      </c>
      <c r="CR3420" t="s">
        <v>117</v>
      </c>
      <c r="CS3420" t="s">
        <v>117</v>
      </c>
      <c r="CT3420" t="s">
        <v>117</v>
      </c>
      <c r="CU3420" t="s">
        <v>117</v>
      </c>
      <c r="CV3420" t="s">
        <v>117</v>
      </c>
      <c r="CW3420" t="s">
        <v>117</v>
      </c>
    </row>
    <row r="3421" spans="1:101" x14ac:dyDescent="0.25">
      <c r="A3421" t="s">
        <v>100</v>
      </c>
      <c r="B3421">
        <v>172641</v>
      </c>
      <c r="C3421" t="s">
        <v>21036</v>
      </c>
      <c r="D3421" t="s">
        <v>102</v>
      </c>
      <c r="E3421" t="s">
        <v>21037</v>
      </c>
      <c r="F3421" t="s">
        <v>21037</v>
      </c>
      <c r="G3421" t="s">
        <v>21038</v>
      </c>
      <c r="H3421" t="s">
        <v>14578</v>
      </c>
      <c r="I3421" t="s">
        <v>112</v>
      </c>
      <c r="K3421" t="s">
        <v>113</v>
      </c>
      <c r="M3421">
        <v>85239746105</v>
      </c>
      <c r="N3421">
        <v>85231070100</v>
      </c>
      <c r="O3421">
        <v>1</v>
      </c>
      <c r="V3421" t="s">
        <v>114</v>
      </c>
      <c r="W3421" s="1">
        <v>41981</v>
      </c>
      <c r="Y3421" s="1">
        <v>43555</v>
      </c>
      <c r="Z3421" s="2">
        <v>43009</v>
      </c>
      <c r="AB3421" t="s">
        <v>115</v>
      </c>
      <c r="AC3421" t="s">
        <v>117</v>
      </c>
      <c r="AD3421" t="s">
        <v>117</v>
      </c>
      <c r="AF3421" t="s">
        <v>21039</v>
      </c>
      <c r="AG3421" t="s">
        <v>117</v>
      </c>
      <c r="AH3421" t="s">
        <v>115</v>
      </c>
      <c r="AI3421" t="s">
        <v>117</v>
      </c>
      <c r="AJ3421" t="s">
        <v>118</v>
      </c>
      <c r="AL3421" t="s">
        <v>119</v>
      </c>
      <c r="AN3421" t="s">
        <v>113</v>
      </c>
      <c r="AO3421" t="s">
        <v>117</v>
      </c>
      <c r="AP3421" t="s">
        <v>117</v>
      </c>
      <c r="AQ3421" t="s">
        <v>115</v>
      </c>
      <c r="AR3421" t="s">
        <v>117</v>
      </c>
      <c r="AS3421" t="s">
        <v>117</v>
      </c>
      <c r="AT3421" t="s">
        <v>117</v>
      </c>
      <c r="AU3421" t="s">
        <v>117</v>
      </c>
      <c r="AV3421" t="s">
        <v>117</v>
      </c>
      <c r="AW3421" t="s">
        <v>117</v>
      </c>
      <c r="AX3421" t="s">
        <v>117</v>
      </c>
      <c r="AY3421" t="s">
        <v>117</v>
      </c>
      <c r="AZ3421" t="s">
        <v>117</v>
      </c>
      <c r="BA3421" t="s">
        <v>117</v>
      </c>
      <c r="BB3421" t="s">
        <v>117</v>
      </c>
      <c r="BD3421" t="s">
        <v>117</v>
      </c>
      <c r="BF3421" t="s">
        <v>117</v>
      </c>
      <c r="BG3421" t="s">
        <v>117</v>
      </c>
      <c r="BH3421" t="s">
        <v>115</v>
      </c>
      <c r="BI3421" t="s">
        <v>117</v>
      </c>
      <c r="BJ3421" t="s">
        <v>117</v>
      </c>
      <c r="BK3421" t="s">
        <v>117</v>
      </c>
      <c r="BL3421" t="s">
        <v>115</v>
      </c>
      <c r="BM3421" t="s">
        <v>117</v>
      </c>
      <c r="BN3421" t="s">
        <v>117</v>
      </c>
      <c r="BO3421" t="s">
        <v>117</v>
      </c>
      <c r="BP3421" t="s">
        <v>117</v>
      </c>
      <c r="BQ3421" t="s">
        <v>117</v>
      </c>
      <c r="BR3421" t="s">
        <v>117</v>
      </c>
      <c r="BS3421" t="s">
        <v>117</v>
      </c>
      <c r="BT3421" t="s">
        <v>117</v>
      </c>
      <c r="BU3421" t="s">
        <v>117</v>
      </c>
      <c r="BV3421" t="s">
        <v>117</v>
      </c>
      <c r="BW3421" t="s">
        <v>115</v>
      </c>
      <c r="BX3421" t="s">
        <v>115</v>
      </c>
      <c r="BY3421" t="s">
        <v>117</v>
      </c>
      <c r="BZ3421" t="s">
        <v>117</v>
      </c>
      <c r="CA3421" t="s">
        <v>117</v>
      </c>
      <c r="CB3421" t="s">
        <v>117</v>
      </c>
      <c r="CC3421" t="s">
        <v>117</v>
      </c>
      <c r="CD3421" t="s">
        <v>117</v>
      </c>
      <c r="CE3421" t="s">
        <v>117</v>
      </c>
      <c r="CF3421" t="s">
        <v>117</v>
      </c>
      <c r="CG3421" t="s">
        <v>117</v>
      </c>
      <c r="CH3421" t="s">
        <v>117</v>
      </c>
      <c r="CI3421" t="s">
        <v>117</v>
      </c>
      <c r="CJ3421" t="s">
        <v>117</v>
      </c>
      <c r="CK3421" t="s">
        <v>117</v>
      </c>
      <c r="CL3421" t="s">
        <v>117</v>
      </c>
      <c r="CM3421" t="s">
        <v>117</v>
      </c>
      <c r="CN3421" t="s">
        <v>117</v>
      </c>
      <c r="CO3421" t="s">
        <v>117</v>
      </c>
      <c r="CP3421" t="s">
        <v>117</v>
      </c>
      <c r="CQ3421" t="s">
        <v>117</v>
      </c>
      <c r="CR3421" t="s">
        <v>117</v>
      </c>
      <c r="CS3421" t="s">
        <v>117</v>
      </c>
      <c r="CT3421" t="s">
        <v>117</v>
      </c>
      <c r="CU3421" t="s">
        <v>117</v>
      </c>
      <c r="CV3421" t="s">
        <v>117</v>
      </c>
      <c r="CW3421" t="s">
        <v>117</v>
      </c>
    </row>
    <row r="3422" spans="1:101" x14ac:dyDescent="0.25">
      <c r="A3422" t="s">
        <v>100</v>
      </c>
      <c r="B3422">
        <v>301378</v>
      </c>
      <c r="C3422" t="s">
        <v>21040</v>
      </c>
      <c r="D3422" t="s">
        <v>102</v>
      </c>
      <c r="E3422" t="s">
        <v>21041</v>
      </c>
      <c r="F3422" t="s">
        <v>21041</v>
      </c>
      <c r="G3422" t="s">
        <v>21042</v>
      </c>
      <c r="I3422" t="s">
        <v>21043</v>
      </c>
      <c r="K3422" t="s">
        <v>328</v>
      </c>
      <c r="L3422">
        <v>1610</v>
      </c>
      <c r="M3422">
        <v>35227851557</v>
      </c>
      <c r="O3422">
        <v>0</v>
      </c>
      <c r="V3422" t="s">
        <v>114</v>
      </c>
      <c r="W3422" s="1">
        <v>43605</v>
      </c>
      <c r="Y3422" s="1">
        <v>43605</v>
      </c>
      <c r="Z3422" s="2">
        <v>43009</v>
      </c>
      <c r="AA3422" t="s">
        <v>21044</v>
      </c>
      <c r="AB3422" t="s">
        <v>115</v>
      </c>
      <c r="AC3422" t="s">
        <v>117</v>
      </c>
      <c r="AD3422" t="s">
        <v>117</v>
      </c>
      <c r="AF3422" t="s">
        <v>1053</v>
      </c>
      <c r="AG3422" t="s">
        <v>117</v>
      </c>
      <c r="AH3422" t="s">
        <v>115</v>
      </c>
      <c r="AI3422" t="s">
        <v>117</v>
      </c>
      <c r="AJ3422" t="s">
        <v>118</v>
      </c>
      <c r="AL3422" t="s">
        <v>184</v>
      </c>
      <c r="AN3422" t="s">
        <v>328</v>
      </c>
      <c r="AO3422" t="s">
        <v>117</v>
      </c>
      <c r="AP3422" t="s">
        <v>117</v>
      </c>
      <c r="AQ3422" t="s">
        <v>117</v>
      </c>
      <c r="AR3422" t="s">
        <v>117</v>
      </c>
      <c r="AS3422" t="s">
        <v>117</v>
      </c>
      <c r="AT3422" t="s">
        <v>117</v>
      </c>
      <c r="AU3422" t="s">
        <v>117</v>
      </c>
      <c r="AV3422" t="s">
        <v>117</v>
      </c>
      <c r="AW3422" t="s">
        <v>117</v>
      </c>
      <c r="AX3422" t="s">
        <v>117</v>
      </c>
      <c r="AY3422" t="s">
        <v>117</v>
      </c>
      <c r="AZ3422" t="s">
        <v>117</v>
      </c>
      <c r="BA3422" t="s">
        <v>117</v>
      </c>
      <c r="BB3422" t="s">
        <v>117</v>
      </c>
      <c r="BD3422" t="s">
        <v>115</v>
      </c>
      <c r="BE3422" t="s">
        <v>117</v>
      </c>
      <c r="BF3422" t="s">
        <v>115</v>
      </c>
      <c r="BG3422" t="s">
        <v>117</v>
      </c>
      <c r="BH3422" t="s">
        <v>117</v>
      </c>
      <c r="BI3422" t="s">
        <v>117</v>
      </c>
      <c r="BJ3422" t="s">
        <v>117</v>
      </c>
      <c r="BK3422" t="s">
        <v>117</v>
      </c>
      <c r="BL3422" t="s">
        <v>117</v>
      </c>
      <c r="BM3422" t="s">
        <v>117</v>
      </c>
      <c r="BN3422" t="s">
        <v>117</v>
      </c>
      <c r="BO3422" t="s">
        <v>117</v>
      </c>
      <c r="BP3422" t="s">
        <v>115</v>
      </c>
      <c r="BQ3422" t="s">
        <v>117</v>
      </c>
      <c r="BR3422" t="s">
        <v>117</v>
      </c>
      <c r="BS3422" t="s">
        <v>117</v>
      </c>
      <c r="BT3422" t="s">
        <v>117</v>
      </c>
      <c r="BU3422" t="s">
        <v>117</v>
      </c>
      <c r="BV3422" t="s">
        <v>117</v>
      </c>
      <c r="BW3422" t="s">
        <v>115</v>
      </c>
      <c r="BX3422" t="s">
        <v>117</v>
      </c>
      <c r="BY3422" t="s">
        <v>117</v>
      </c>
      <c r="BZ3422" t="s">
        <v>117</v>
      </c>
      <c r="CA3422" t="s">
        <v>117</v>
      </c>
      <c r="CB3422" t="s">
        <v>117</v>
      </c>
      <c r="CC3422" t="s">
        <v>117</v>
      </c>
      <c r="CD3422" t="s">
        <v>117</v>
      </c>
      <c r="CE3422" t="s">
        <v>117</v>
      </c>
      <c r="CF3422" t="s">
        <v>117</v>
      </c>
      <c r="CG3422" t="s">
        <v>117</v>
      </c>
      <c r="CH3422" t="s">
        <v>117</v>
      </c>
      <c r="CI3422" t="s">
        <v>117</v>
      </c>
      <c r="CJ3422" t="s">
        <v>117</v>
      </c>
      <c r="CK3422" t="s">
        <v>117</v>
      </c>
      <c r="CL3422" t="s">
        <v>117</v>
      </c>
      <c r="CM3422" t="s">
        <v>117</v>
      </c>
      <c r="CN3422" t="s">
        <v>117</v>
      </c>
      <c r="CO3422" t="s">
        <v>117</v>
      </c>
      <c r="CP3422" t="s">
        <v>117</v>
      </c>
      <c r="CQ3422" t="s">
        <v>117</v>
      </c>
      <c r="CR3422" t="s">
        <v>117</v>
      </c>
      <c r="CS3422" t="s">
        <v>117</v>
      </c>
      <c r="CT3422" t="s">
        <v>117</v>
      </c>
      <c r="CU3422" t="s">
        <v>117</v>
      </c>
      <c r="CV3422" t="s">
        <v>117</v>
      </c>
      <c r="CW3422" t="s">
        <v>117</v>
      </c>
    </row>
    <row r="3423" spans="1:101" x14ac:dyDescent="0.25">
      <c r="A3423" t="s">
        <v>100</v>
      </c>
      <c r="B3423">
        <v>288143</v>
      </c>
      <c r="C3423" t="s">
        <v>21045</v>
      </c>
      <c r="D3423" t="s">
        <v>102</v>
      </c>
      <c r="E3423" t="s">
        <v>21046</v>
      </c>
      <c r="F3423" t="s">
        <v>21046</v>
      </c>
      <c r="G3423" t="s">
        <v>21047</v>
      </c>
      <c r="H3423" t="s">
        <v>21048</v>
      </c>
      <c r="I3423" t="s">
        <v>105</v>
      </c>
      <c r="K3423" t="s">
        <v>106</v>
      </c>
      <c r="L3423" t="s">
        <v>2591</v>
      </c>
      <c r="M3423" t="s">
        <v>21049</v>
      </c>
      <c r="N3423" t="s">
        <v>21050</v>
      </c>
      <c r="O3423">
        <v>0</v>
      </c>
      <c r="V3423" t="s">
        <v>114</v>
      </c>
      <c r="W3423" s="1">
        <v>42825</v>
      </c>
      <c r="Y3423" s="1">
        <v>43553</v>
      </c>
      <c r="Z3423" s="2">
        <v>43009</v>
      </c>
      <c r="AA3423" t="s">
        <v>21051</v>
      </c>
      <c r="AB3423" t="s">
        <v>115</v>
      </c>
      <c r="AC3423" t="s">
        <v>117</v>
      </c>
      <c r="AD3423" t="s">
        <v>117</v>
      </c>
      <c r="AG3423" t="s">
        <v>117</v>
      </c>
      <c r="AH3423" t="s">
        <v>115</v>
      </c>
      <c r="AI3423" t="s">
        <v>117</v>
      </c>
      <c r="AJ3423" t="s">
        <v>165</v>
      </c>
      <c r="AK3423" t="s">
        <v>789</v>
      </c>
      <c r="AL3423" t="s">
        <v>119</v>
      </c>
      <c r="AN3423" t="s">
        <v>106</v>
      </c>
      <c r="AO3423" t="s">
        <v>117</v>
      </c>
      <c r="AP3423" t="s">
        <v>117</v>
      </c>
      <c r="AQ3423" t="s">
        <v>115</v>
      </c>
      <c r="AR3423" t="s">
        <v>117</v>
      </c>
      <c r="AS3423" t="s">
        <v>117</v>
      </c>
      <c r="AT3423" t="s">
        <v>117</v>
      </c>
      <c r="AU3423" t="s">
        <v>117</v>
      </c>
      <c r="AV3423" t="s">
        <v>117</v>
      </c>
      <c r="AW3423" t="s">
        <v>117</v>
      </c>
      <c r="AX3423" t="s">
        <v>117</v>
      </c>
      <c r="AY3423" t="s">
        <v>117</v>
      </c>
      <c r="AZ3423" t="s">
        <v>117</v>
      </c>
      <c r="BA3423" t="s">
        <v>117</v>
      </c>
      <c r="BB3423" t="s">
        <v>117</v>
      </c>
      <c r="BD3423" t="s">
        <v>117</v>
      </c>
      <c r="BF3423" t="s">
        <v>117</v>
      </c>
      <c r="BG3423" t="s">
        <v>117</v>
      </c>
      <c r="BH3423" t="s">
        <v>115</v>
      </c>
      <c r="BI3423" t="s">
        <v>117</v>
      </c>
      <c r="BJ3423" t="s">
        <v>117</v>
      </c>
      <c r="BK3423" t="s">
        <v>117</v>
      </c>
      <c r="BL3423" t="s">
        <v>115</v>
      </c>
      <c r="BM3423" t="s">
        <v>117</v>
      </c>
      <c r="BN3423" t="s">
        <v>117</v>
      </c>
      <c r="BO3423" t="s">
        <v>117</v>
      </c>
      <c r="BP3423" t="s">
        <v>117</v>
      </c>
      <c r="BQ3423" t="s">
        <v>117</v>
      </c>
      <c r="BR3423" t="s">
        <v>117</v>
      </c>
      <c r="BS3423" t="s">
        <v>117</v>
      </c>
      <c r="BT3423" t="s">
        <v>117</v>
      </c>
      <c r="BU3423" t="s">
        <v>117</v>
      </c>
      <c r="BV3423" t="s">
        <v>115</v>
      </c>
      <c r="BW3423" t="s">
        <v>115</v>
      </c>
      <c r="BX3423" t="s">
        <v>117</v>
      </c>
      <c r="BY3423" t="s">
        <v>115</v>
      </c>
      <c r="BZ3423" t="s">
        <v>117</v>
      </c>
      <c r="CA3423" t="s">
        <v>117</v>
      </c>
      <c r="CB3423" t="s">
        <v>115</v>
      </c>
      <c r="CC3423" t="s">
        <v>117</v>
      </c>
      <c r="CD3423" t="s">
        <v>117</v>
      </c>
      <c r="CE3423" t="s">
        <v>117</v>
      </c>
      <c r="CF3423" t="s">
        <v>117</v>
      </c>
      <c r="CG3423" t="s">
        <v>117</v>
      </c>
      <c r="CH3423" t="s">
        <v>117</v>
      </c>
      <c r="CI3423" t="s">
        <v>117</v>
      </c>
      <c r="CJ3423" t="s">
        <v>117</v>
      </c>
      <c r="CK3423" t="s">
        <v>117</v>
      </c>
      <c r="CL3423" t="s">
        <v>117</v>
      </c>
      <c r="CM3423" t="s">
        <v>117</v>
      </c>
      <c r="CN3423" t="s">
        <v>117</v>
      </c>
      <c r="CO3423" t="s">
        <v>117</v>
      </c>
      <c r="CP3423" t="s">
        <v>117</v>
      </c>
      <c r="CQ3423" t="s">
        <v>117</v>
      </c>
      <c r="CR3423" t="s">
        <v>117</v>
      </c>
      <c r="CS3423" t="s">
        <v>117</v>
      </c>
      <c r="CT3423" t="s">
        <v>117</v>
      </c>
      <c r="CU3423" t="s">
        <v>117</v>
      </c>
      <c r="CV3423" t="s">
        <v>117</v>
      </c>
      <c r="CW3423" t="s">
        <v>117</v>
      </c>
    </row>
    <row r="3424" spans="1:101" x14ac:dyDescent="0.25">
      <c r="A3424" t="s">
        <v>100</v>
      </c>
      <c r="B3424">
        <v>168724</v>
      </c>
      <c r="C3424" t="s">
        <v>21052</v>
      </c>
      <c r="D3424" t="s">
        <v>102</v>
      </c>
      <c r="E3424" t="s">
        <v>21053</v>
      </c>
      <c r="F3424" t="s">
        <v>21054</v>
      </c>
      <c r="G3424" t="s">
        <v>21055</v>
      </c>
      <c r="I3424" t="s">
        <v>21056</v>
      </c>
      <c r="K3424" t="s">
        <v>21057</v>
      </c>
      <c r="M3424" t="s">
        <v>21058</v>
      </c>
      <c r="N3424" t="s">
        <v>21059</v>
      </c>
      <c r="O3424">
        <v>0</v>
      </c>
      <c r="V3424" t="s">
        <v>114</v>
      </c>
      <c r="W3424" s="1">
        <v>41506</v>
      </c>
      <c r="Y3424" s="1">
        <v>43528</v>
      </c>
      <c r="Z3424" s="2">
        <v>43009</v>
      </c>
      <c r="AA3424" t="s">
        <v>21060</v>
      </c>
      <c r="AB3424" t="s">
        <v>117</v>
      </c>
      <c r="AC3424" t="s">
        <v>117</v>
      </c>
      <c r="AD3424" t="s">
        <v>117</v>
      </c>
      <c r="AF3424" t="s">
        <v>21061</v>
      </c>
      <c r="AG3424" t="s">
        <v>117</v>
      </c>
      <c r="AH3424" t="s">
        <v>115</v>
      </c>
      <c r="AI3424" t="s">
        <v>117</v>
      </c>
      <c r="AJ3424" t="s">
        <v>118</v>
      </c>
      <c r="AL3424" t="s">
        <v>119</v>
      </c>
      <c r="AN3424" t="s">
        <v>21057</v>
      </c>
      <c r="AO3424" t="s">
        <v>117</v>
      </c>
      <c r="AP3424" t="s">
        <v>117</v>
      </c>
      <c r="AQ3424" t="s">
        <v>117</v>
      </c>
      <c r="AR3424" t="s">
        <v>117</v>
      </c>
      <c r="AS3424" t="s">
        <v>117</v>
      </c>
      <c r="AT3424" t="s">
        <v>117</v>
      </c>
      <c r="AU3424" t="s">
        <v>117</v>
      </c>
      <c r="AV3424" t="s">
        <v>117</v>
      </c>
      <c r="AW3424" t="s">
        <v>117</v>
      </c>
      <c r="AX3424" t="s">
        <v>117</v>
      </c>
      <c r="AY3424" t="s">
        <v>117</v>
      </c>
      <c r="AZ3424" t="s">
        <v>117</v>
      </c>
      <c r="BA3424" t="s">
        <v>117</v>
      </c>
      <c r="BB3424" t="s">
        <v>117</v>
      </c>
      <c r="BD3424" t="s">
        <v>117</v>
      </c>
      <c r="BF3424" t="s">
        <v>117</v>
      </c>
      <c r="BG3424" t="s">
        <v>117</v>
      </c>
      <c r="BH3424" t="s">
        <v>117</v>
      </c>
      <c r="BI3424" t="s">
        <v>117</v>
      </c>
      <c r="BJ3424" t="s">
        <v>117</v>
      </c>
      <c r="BK3424" t="s">
        <v>117</v>
      </c>
      <c r="BL3424" t="s">
        <v>117</v>
      </c>
      <c r="BM3424" t="s">
        <v>117</v>
      </c>
      <c r="BN3424" t="s">
        <v>117</v>
      </c>
      <c r="BO3424" t="s">
        <v>117</v>
      </c>
      <c r="BP3424" t="s">
        <v>117</v>
      </c>
      <c r="BQ3424" t="s">
        <v>117</v>
      </c>
      <c r="BR3424" t="s">
        <v>117</v>
      </c>
      <c r="BS3424" t="s">
        <v>117</v>
      </c>
      <c r="BT3424" t="s">
        <v>117</v>
      </c>
      <c r="BU3424" t="s">
        <v>117</v>
      </c>
      <c r="BV3424" t="s">
        <v>117</v>
      </c>
      <c r="BW3424" t="s">
        <v>115</v>
      </c>
      <c r="BX3424" t="s">
        <v>117</v>
      </c>
      <c r="BY3424" t="s">
        <v>117</v>
      </c>
      <c r="BZ3424" t="s">
        <v>117</v>
      </c>
      <c r="CA3424" t="s">
        <v>117</v>
      </c>
      <c r="CB3424" t="s">
        <v>117</v>
      </c>
      <c r="CC3424" t="s">
        <v>117</v>
      </c>
      <c r="CD3424" t="s">
        <v>117</v>
      </c>
      <c r="CE3424" t="s">
        <v>117</v>
      </c>
      <c r="CF3424" t="s">
        <v>117</v>
      </c>
      <c r="CG3424" t="s">
        <v>117</v>
      </c>
      <c r="CH3424" t="s">
        <v>117</v>
      </c>
      <c r="CI3424" t="s">
        <v>117</v>
      </c>
      <c r="CJ3424" t="s">
        <v>117</v>
      </c>
      <c r="CK3424" t="s">
        <v>117</v>
      </c>
      <c r="CL3424" t="s">
        <v>117</v>
      </c>
      <c r="CM3424" t="s">
        <v>117</v>
      </c>
      <c r="CN3424" t="s">
        <v>117</v>
      </c>
      <c r="CO3424" t="s">
        <v>117</v>
      </c>
      <c r="CP3424" t="s">
        <v>117</v>
      </c>
      <c r="CQ3424" t="s">
        <v>117</v>
      </c>
      <c r="CR3424" t="s">
        <v>117</v>
      </c>
      <c r="CS3424" t="s">
        <v>117</v>
      </c>
      <c r="CT3424" t="s">
        <v>117</v>
      </c>
      <c r="CU3424" t="s">
        <v>117</v>
      </c>
      <c r="CV3424" t="s">
        <v>117</v>
      </c>
      <c r="CW3424" t="s">
        <v>117</v>
      </c>
    </row>
    <row r="3425" spans="1:101" x14ac:dyDescent="0.25">
      <c r="A3425" t="s">
        <v>100</v>
      </c>
      <c r="B3425">
        <v>162323</v>
      </c>
      <c r="C3425" t="s">
        <v>21062</v>
      </c>
      <c r="D3425" t="s">
        <v>102</v>
      </c>
      <c r="E3425" t="s">
        <v>21063</v>
      </c>
      <c r="F3425" t="s">
        <v>21063</v>
      </c>
      <c r="G3425" t="s">
        <v>21064</v>
      </c>
      <c r="I3425" t="s">
        <v>242</v>
      </c>
      <c r="K3425" t="s">
        <v>243</v>
      </c>
      <c r="L3425" t="s">
        <v>21065</v>
      </c>
      <c r="M3425">
        <v>442070506868</v>
      </c>
      <c r="N3425">
        <v>442070506869</v>
      </c>
      <c r="O3425">
        <v>1</v>
      </c>
      <c r="V3425" t="s">
        <v>114</v>
      </c>
      <c r="W3425" s="1">
        <v>40998</v>
      </c>
      <c r="Y3425" s="1">
        <v>43537</v>
      </c>
      <c r="Z3425" s="2">
        <v>43009</v>
      </c>
      <c r="AA3425" t="s">
        <v>21066</v>
      </c>
      <c r="AB3425" t="s">
        <v>115</v>
      </c>
      <c r="AC3425" t="s">
        <v>117</v>
      </c>
      <c r="AD3425" t="s">
        <v>117</v>
      </c>
      <c r="AG3425" t="s">
        <v>117</v>
      </c>
      <c r="AH3425" t="s">
        <v>115</v>
      </c>
      <c r="AI3425" t="s">
        <v>117</v>
      </c>
      <c r="AJ3425" t="s">
        <v>132</v>
      </c>
      <c r="AL3425" t="s">
        <v>119</v>
      </c>
      <c r="AN3425" t="s">
        <v>243</v>
      </c>
      <c r="AO3425" t="s">
        <v>117</v>
      </c>
      <c r="AP3425" t="s">
        <v>117</v>
      </c>
      <c r="AQ3425" t="s">
        <v>117</v>
      </c>
      <c r="AR3425" t="s">
        <v>117</v>
      </c>
      <c r="AS3425" t="s">
        <v>117</v>
      </c>
      <c r="AT3425" t="s">
        <v>117</v>
      </c>
      <c r="AU3425" t="s">
        <v>117</v>
      </c>
      <c r="AV3425" t="s">
        <v>117</v>
      </c>
      <c r="AW3425" t="s">
        <v>117</v>
      </c>
      <c r="AX3425" t="s">
        <v>117</v>
      </c>
      <c r="AY3425" t="s">
        <v>117</v>
      </c>
      <c r="AZ3425" t="s">
        <v>117</v>
      </c>
      <c r="BA3425" t="s">
        <v>117</v>
      </c>
      <c r="BB3425" t="s">
        <v>117</v>
      </c>
      <c r="BD3425" t="s">
        <v>117</v>
      </c>
      <c r="BF3425" t="s">
        <v>117</v>
      </c>
      <c r="BG3425" t="s">
        <v>117</v>
      </c>
      <c r="BH3425" t="s">
        <v>117</v>
      </c>
      <c r="BI3425" t="s">
        <v>117</v>
      </c>
      <c r="BJ3425" t="s">
        <v>117</v>
      </c>
      <c r="BK3425" t="s">
        <v>117</v>
      </c>
      <c r="BL3425" t="s">
        <v>117</v>
      </c>
      <c r="BM3425" t="s">
        <v>117</v>
      </c>
      <c r="BN3425" t="s">
        <v>117</v>
      </c>
      <c r="BO3425" t="s">
        <v>117</v>
      </c>
      <c r="BP3425" t="s">
        <v>117</v>
      </c>
      <c r="BQ3425" t="s">
        <v>117</v>
      </c>
      <c r="BR3425" t="s">
        <v>117</v>
      </c>
      <c r="BS3425" t="s">
        <v>117</v>
      </c>
      <c r="BT3425" t="s">
        <v>117</v>
      </c>
      <c r="BU3425" t="s">
        <v>117</v>
      </c>
      <c r="BV3425" t="s">
        <v>117</v>
      </c>
      <c r="BW3425" t="s">
        <v>115</v>
      </c>
      <c r="BX3425" t="s">
        <v>117</v>
      </c>
      <c r="BY3425" t="s">
        <v>117</v>
      </c>
      <c r="BZ3425" t="s">
        <v>117</v>
      </c>
      <c r="CA3425" t="s">
        <v>117</v>
      </c>
      <c r="CB3425" t="s">
        <v>117</v>
      </c>
      <c r="CC3425" t="s">
        <v>117</v>
      </c>
      <c r="CD3425" t="s">
        <v>117</v>
      </c>
      <c r="CE3425" t="s">
        <v>117</v>
      </c>
      <c r="CF3425" t="s">
        <v>117</v>
      </c>
      <c r="CG3425" t="s">
        <v>117</v>
      </c>
      <c r="CH3425" t="s">
        <v>117</v>
      </c>
      <c r="CI3425" t="s">
        <v>117</v>
      </c>
      <c r="CJ3425" t="s">
        <v>117</v>
      </c>
      <c r="CK3425" t="s">
        <v>117</v>
      </c>
      <c r="CL3425" t="s">
        <v>117</v>
      </c>
      <c r="CM3425" t="s">
        <v>117</v>
      </c>
      <c r="CN3425" t="s">
        <v>117</v>
      </c>
      <c r="CO3425" t="s">
        <v>117</v>
      </c>
      <c r="CP3425" t="s">
        <v>117</v>
      </c>
      <c r="CQ3425" t="s">
        <v>117</v>
      </c>
      <c r="CR3425" t="s">
        <v>117</v>
      </c>
      <c r="CS3425" t="s">
        <v>117</v>
      </c>
      <c r="CT3425" t="s">
        <v>117</v>
      </c>
      <c r="CU3425" t="s">
        <v>117</v>
      </c>
      <c r="CV3425" t="s">
        <v>117</v>
      </c>
      <c r="CW3425" t="s">
        <v>117</v>
      </c>
    </row>
    <row r="3426" spans="1:101" x14ac:dyDescent="0.25">
      <c r="A3426" t="s">
        <v>309</v>
      </c>
      <c r="B3426">
        <v>163574</v>
      </c>
      <c r="C3426" t="s">
        <v>21067</v>
      </c>
      <c r="D3426" t="s">
        <v>102</v>
      </c>
      <c r="E3426" t="s">
        <v>21068</v>
      </c>
      <c r="F3426" t="s">
        <v>21068</v>
      </c>
      <c r="M3426" t="s">
        <v>21069</v>
      </c>
      <c r="N3426" t="s">
        <v>21070</v>
      </c>
      <c r="O3426">
        <v>0</v>
      </c>
      <c r="P3426" t="s">
        <v>21071</v>
      </c>
      <c r="Q3426" t="s">
        <v>21072</v>
      </c>
      <c r="R3426" t="s">
        <v>1272</v>
      </c>
      <c r="S3426" t="s">
        <v>1273</v>
      </c>
      <c r="T3426" t="s">
        <v>134</v>
      </c>
      <c r="U3426" t="s">
        <v>21073</v>
      </c>
      <c r="V3426" t="s">
        <v>114</v>
      </c>
      <c r="W3426" s="1">
        <v>41001</v>
      </c>
      <c r="Y3426" s="1">
        <v>43558</v>
      </c>
      <c r="Z3426" s="2">
        <v>43009</v>
      </c>
      <c r="AA3426" t="s">
        <v>21074</v>
      </c>
      <c r="AB3426" t="s">
        <v>117</v>
      </c>
      <c r="AC3426" t="s">
        <v>117</v>
      </c>
      <c r="AD3426" t="s">
        <v>117</v>
      </c>
      <c r="AG3426" t="s">
        <v>117</v>
      </c>
      <c r="AH3426" t="s">
        <v>115</v>
      </c>
      <c r="AI3426" t="s">
        <v>117</v>
      </c>
      <c r="AJ3426" t="s">
        <v>132</v>
      </c>
      <c r="AL3426" t="s">
        <v>119</v>
      </c>
      <c r="AM3426" t="s">
        <v>133</v>
      </c>
      <c r="AN3426" t="s">
        <v>134</v>
      </c>
      <c r="AO3426" t="s">
        <v>117</v>
      </c>
      <c r="AP3426" t="s">
        <v>117</v>
      </c>
      <c r="AQ3426" t="s">
        <v>117</v>
      </c>
      <c r="AR3426" t="s">
        <v>117</v>
      </c>
      <c r="AS3426" t="s">
        <v>117</v>
      </c>
      <c r="AT3426" t="s">
        <v>117</v>
      </c>
      <c r="AU3426" t="s">
        <v>117</v>
      </c>
      <c r="AV3426" t="s">
        <v>117</v>
      </c>
      <c r="AW3426" t="s">
        <v>117</v>
      </c>
      <c r="AX3426" t="s">
        <v>117</v>
      </c>
      <c r="AY3426" t="s">
        <v>117</v>
      </c>
      <c r="AZ3426" t="s">
        <v>117</v>
      </c>
      <c r="BA3426" t="s">
        <v>117</v>
      </c>
      <c r="BB3426" t="s">
        <v>117</v>
      </c>
      <c r="BD3426" t="s">
        <v>117</v>
      </c>
      <c r="BF3426" t="s">
        <v>117</v>
      </c>
      <c r="BG3426" t="s">
        <v>117</v>
      </c>
      <c r="BH3426" t="s">
        <v>115</v>
      </c>
      <c r="BI3426" t="s">
        <v>117</v>
      </c>
      <c r="BJ3426" t="s">
        <v>117</v>
      </c>
      <c r="BK3426" t="s">
        <v>117</v>
      </c>
      <c r="BL3426" t="s">
        <v>115</v>
      </c>
      <c r="BM3426" t="s">
        <v>117</v>
      </c>
      <c r="BN3426" t="s">
        <v>117</v>
      </c>
      <c r="BO3426" t="s">
        <v>117</v>
      </c>
      <c r="BP3426" t="s">
        <v>117</v>
      </c>
      <c r="BQ3426" t="s">
        <v>117</v>
      </c>
      <c r="BR3426" t="s">
        <v>117</v>
      </c>
      <c r="BS3426" t="s">
        <v>117</v>
      </c>
      <c r="BT3426" t="s">
        <v>117</v>
      </c>
      <c r="BU3426" t="s">
        <v>117</v>
      </c>
      <c r="BV3426" t="s">
        <v>115</v>
      </c>
      <c r="BW3426" t="s">
        <v>115</v>
      </c>
      <c r="BX3426" t="s">
        <v>117</v>
      </c>
      <c r="BY3426" t="s">
        <v>117</v>
      </c>
      <c r="BZ3426" t="s">
        <v>117</v>
      </c>
      <c r="CA3426" t="s">
        <v>117</v>
      </c>
      <c r="CB3426" t="s">
        <v>117</v>
      </c>
      <c r="CC3426" t="s">
        <v>117</v>
      </c>
      <c r="CD3426" t="s">
        <v>117</v>
      </c>
      <c r="CE3426" t="s">
        <v>117</v>
      </c>
      <c r="CF3426" t="s">
        <v>117</v>
      </c>
      <c r="CG3426" t="s">
        <v>117</v>
      </c>
      <c r="CH3426" t="s">
        <v>117</v>
      </c>
      <c r="CI3426" t="s">
        <v>117</v>
      </c>
      <c r="CJ3426" t="s">
        <v>117</v>
      </c>
      <c r="CK3426" t="s">
        <v>117</v>
      </c>
      <c r="CL3426" t="s">
        <v>117</v>
      </c>
      <c r="CM3426" t="s">
        <v>117</v>
      </c>
      <c r="CN3426" t="s">
        <v>117</v>
      </c>
      <c r="CO3426" t="s">
        <v>117</v>
      </c>
      <c r="CP3426" t="s">
        <v>117</v>
      </c>
      <c r="CQ3426" t="s">
        <v>117</v>
      </c>
      <c r="CR3426" t="s">
        <v>117</v>
      </c>
      <c r="CS3426" t="s">
        <v>117</v>
      </c>
      <c r="CT3426" t="s">
        <v>117</v>
      </c>
      <c r="CU3426" t="s">
        <v>117</v>
      </c>
      <c r="CV3426" t="s">
        <v>117</v>
      </c>
      <c r="CW3426" t="s">
        <v>117</v>
      </c>
    </row>
    <row r="3427" spans="1:101" x14ac:dyDescent="0.25">
      <c r="A3427" t="s">
        <v>255</v>
      </c>
      <c r="B3427">
        <v>286653</v>
      </c>
      <c r="C3427" t="s">
        <v>21075</v>
      </c>
      <c r="D3427" t="s">
        <v>102</v>
      </c>
      <c r="E3427" t="s">
        <v>21076</v>
      </c>
      <c r="F3427" t="s">
        <v>21076</v>
      </c>
      <c r="G3427" t="s">
        <v>21077</v>
      </c>
      <c r="H3427" t="s">
        <v>21078</v>
      </c>
      <c r="I3427" t="s">
        <v>7316</v>
      </c>
      <c r="J3427" t="s">
        <v>795</v>
      </c>
      <c r="K3427" t="s">
        <v>134</v>
      </c>
      <c r="L3427">
        <v>45202</v>
      </c>
      <c r="M3427" t="s">
        <v>21079</v>
      </c>
      <c r="O3427">
        <v>0</v>
      </c>
      <c r="V3427" t="s">
        <v>114</v>
      </c>
      <c r="W3427" s="1">
        <v>42756</v>
      </c>
      <c r="Y3427" s="1">
        <v>43607</v>
      </c>
      <c r="Z3427" s="2">
        <v>43009</v>
      </c>
      <c r="AA3427" t="s">
        <v>21080</v>
      </c>
      <c r="AB3427" t="s">
        <v>117</v>
      </c>
      <c r="AC3427" t="s">
        <v>117</v>
      </c>
      <c r="AD3427" t="s">
        <v>117</v>
      </c>
      <c r="AG3427" t="s">
        <v>117</v>
      </c>
      <c r="AH3427" t="s">
        <v>115</v>
      </c>
      <c r="AI3427" t="s">
        <v>117</v>
      </c>
      <c r="AJ3427" t="s">
        <v>132</v>
      </c>
      <c r="AL3427" t="s">
        <v>119</v>
      </c>
      <c r="AM3427" t="s">
        <v>133</v>
      </c>
      <c r="AN3427" t="s">
        <v>134</v>
      </c>
      <c r="AO3427" t="s">
        <v>117</v>
      </c>
      <c r="AP3427" t="s">
        <v>117</v>
      </c>
      <c r="AQ3427" t="s">
        <v>117</v>
      </c>
      <c r="AR3427" t="s">
        <v>117</v>
      </c>
      <c r="AS3427" t="s">
        <v>117</v>
      </c>
      <c r="AT3427" t="s">
        <v>117</v>
      </c>
      <c r="AU3427" t="s">
        <v>117</v>
      </c>
      <c r="AV3427" t="s">
        <v>117</v>
      </c>
      <c r="AW3427" t="s">
        <v>117</v>
      </c>
      <c r="AX3427" t="s">
        <v>117</v>
      </c>
      <c r="AY3427" t="s">
        <v>117</v>
      </c>
      <c r="AZ3427" t="s">
        <v>117</v>
      </c>
      <c r="BA3427" t="s">
        <v>117</v>
      </c>
      <c r="BB3427" t="s">
        <v>117</v>
      </c>
      <c r="BD3427" t="s">
        <v>117</v>
      </c>
      <c r="BF3427" t="s">
        <v>117</v>
      </c>
      <c r="BG3427" t="s">
        <v>117</v>
      </c>
      <c r="BH3427" t="s">
        <v>117</v>
      </c>
      <c r="BI3427" t="s">
        <v>117</v>
      </c>
      <c r="BJ3427" t="s">
        <v>117</v>
      </c>
      <c r="BK3427" t="s">
        <v>117</v>
      </c>
      <c r="BL3427" t="s">
        <v>117</v>
      </c>
      <c r="BM3427" t="s">
        <v>117</v>
      </c>
      <c r="BN3427" t="s">
        <v>117</v>
      </c>
      <c r="BO3427" t="s">
        <v>117</v>
      </c>
      <c r="BP3427" t="s">
        <v>117</v>
      </c>
      <c r="BQ3427" t="s">
        <v>117</v>
      </c>
      <c r="BR3427" t="s">
        <v>117</v>
      </c>
      <c r="BS3427" t="s">
        <v>117</v>
      </c>
      <c r="BT3427" t="s">
        <v>117</v>
      </c>
      <c r="BU3427" t="s">
        <v>117</v>
      </c>
      <c r="BV3427" t="s">
        <v>115</v>
      </c>
      <c r="BW3427" t="s">
        <v>115</v>
      </c>
      <c r="BX3427" t="s">
        <v>117</v>
      </c>
      <c r="BY3427" t="s">
        <v>117</v>
      </c>
      <c r="BZ3427" t="s">
        <v>117</v>
      </c>
      <c r="CA3427" t="s">
        <v>117</v>
      </c>
      <c r="CB3427" t="s">
        <v>117</v>
      </c>
      <c r="CC3427" t="s">
        <v>117</v>
      </c>
      <c r="CD3427" t="s">
        <v>117</v>
      </c>
      <c r="CE3427" t="s">
        <v>117</v>
      </c>
      <c r="CF3427" t="s">
        <v>117</v>
      </c>
      <c r="CG3427" t="s">
        <v>117</v>
      </c>
      <c r="CH3427" t="s">
        <v>117</v>
      </c>
      <c r="CI3427" t="s">
        <v>117</v>
      </c>
      <c r="CJ3427" t="s">
        <v>117</v>
      </c>
      <c r="CK3427" t="s">
        <v>117</v>
      </c>
      <c r="CL3427" t="s">
        <v>117</v>
      </c>
      <c r="CM3427" t="s">
        <v>117</v>
      </c>
      <c r="CN3427" t="s">
        <v>117</v>
      </c>
      <c r="CO3427" t="s">
        <v>117</v>
      </c>
      <c r="CP3427" t="s">
        <v>117</v>
      </c>
      <c r="CQ3427" t="s">
        <v>117</v>
      </c>
      <c r="CR3427" t="s">
        <v>117</v>
      </c>
      <c r="CS3427" t="s">
        <v>117</v>
      </c>
      <c r="CT3427" t="s">
        <v>117</v>
      </c>
      <c r="CU3427" t="s">
        <v>117</v>
      </c>
      <c r="CV3427" t="s">
        <v>117</v>
      </c>
      <c r="CW3427" t="s">
        <v>117</v>
      </c>
    </row>
    <row r="3428" spans="1:101" x14ac:dyDescent="0.25">
      <c r="A3428" t="s">
        <v>100</v>
      </c>
      <c r="B3428">
        <v>163139</v>
      </c>
      <c r="C3428" t="s">
        <v>21081</v>
      </c>
      <c r="D3428" t="s">
        <v>102</v>
      </c>
      <c r="E3428" t="s">
        <v>21082</v>
      </c>
      <c r="F3428" t="s">
        <v>21083</v>
      </c>
      <c r="G3428" t="s">
        <v>21084</v>
      </c>
      <c r="H3428" t="s">
        <v>11196</v>
      </c>
      <c r="I3428" t="s">
        <v>242</v>
      </c>
      <c r="K3428" t="s">
        <v>243</v>
      </c>
      <c r="L3428" t="s">
        <v>11197</v>
      </c>
      <c r="M3428">
        <v>442076476970</v>
      </c>
      <c r="N3428">
        <v>442076476999</v>
      </c>
      <c r="O3428">
        <v>1</v>
      </c>
      <c r="V3428" t="s">
        <v>114</v>
      </c>
      <c r="W3428" s="1">
        <v>40995</v>
      </c>
      <c r="Y3428" s="1">
        <v>43678</v>
      </c>
      <c r="Z3428" s="2">
        <v>43009</v>
      </c>
      <c r="AA3428" t="s">
        <v>21085</v>
      </c>
      <c r="AB3428" t="s">
        <v>115</v>
      </c>
      <c r="AC3428" t="s">
        <v>117</v>
      </c>
      <c r="AD3428" t="s">
        <v>117</v>
      </c>
      <c r="AG3428" t="s">
        <v>117</v>
      </c>
      <c r="AH3428" t="s">
        <v>115</v>
      </c>
      <c r="AI3428" t="s">
        <v>117</v>
      </c>
      <c r="AJ3428" t="s">
        <v>300</v>
      </c>
      <c r="AL3428" t="s">
        <v>184</v>
      </c>
      <c r="AN3428" t="s">
        <v>243</v>
      </c>
      <c r="AO3428" t="s">
        <v>117</v>
      </c>
      <c r="AP3428" t="s">
        <v>117</v>
      </c>
      <c r="AQ3428" t="s">
        <v>117</v>
      </c>
      <c r="AR3428" t="s">
        <v>117</v>
      </c>
      <c r="AS3428" t="s">
        <v>117</v>
      </c>
      <c r="AT3428" t="s">
        <v>117</v>
      </c>
      <c r="AU3428" t="s">
        <v>117</v>
      </c>
      <c r="AV3428" t="s">
        <v>117</v>
      </c>
      <c r="AW3428" t="s">
        <v>117</v>
      </c>
      <c r="AX3428" t="s">
        <v>117</v>
      </c>
      <c r="AY3428" t="s">
        <v>117</v>
      </c>
      <c r="AZ3428" t="s">
        <v>117</v>
      </c>
      <c r="BA3428" t="s">
        <v>117</v>
      </c>
      <c r="BB3428" t="s">
        <v>117</v>
      </c>
      <c r="BD3428" t="s">
        <v>115</v>
      </c>
      <c r="BE3428" t="s">
        <v>117</v>
      </c>
      <c r="BF3428" t="s">
        <v>117</v>
      </c>
      <c r="BG3428" t="s">
        <v>117</v>
      </c>
      <c r="BH3428" t="s">
        <v>117</v>
      </c>
      <c r="BI3428" t="s">
        <v>117</v>
      </c>
      <c r="BJ3428" t="s">
        <v>117</v>
      </c>
      <c r="BK3428" t="s">
        <v>117</v>
      </c>
      <c r="BL3428" t="s">
        <v>117</v>
      </c>
      <c r="BM3428" t="s">
        <v>117</v>
      </c>
      <c r="BN3428" t="s">
        <v>117</v>
      </c>
      <c r="BO3428" t="s">
        <v>117</v>
      </c>
      <c r="BP3428" t="s">
        <v>117</v>
      </c>
      <c r="BQ3428" t="s">
        <v>117</v>
      </c>
      <c r="BR3428" t="s">
        <v>117</v>
      </c>
      <c r="BS3428" t="s">
        <v>117</v>
      </c>
      <c r="BT3428" t="s">
        <v>117</v>
      </c>
      <c r="BU3428" t="s">
        <v>117</v>
      </c>
      <c r="BV3428" t="s">
        <v>115</v>
      </c>
      <c r="BW3428" t="s">
        <v>115</v>
      </c>
      <c r="BX3428" t="s">
        <v>117</v>
      </c>
      <c r="BY3428" t="s">
        <v>117</v>
      </c>
      <c r="BZ3428" t="s">
        <v>117</v>
      </c>
      <c r="CA3428" t="s">
        <v>117</v>
      </c>
      <c r="CB3428" t="s">
        <v>117</v>
      </c>
      <c r="CC3428" t="s">
        <v>117</v>
      </c>
      <c r="CD3428" t="s">
        <v>117</v>
      </c>
      <c r="CE3428" t="s">
        <v>117</v>
      </c>
      <c r="CF3428" t="s">
        <v>117</v>
      </c>
      <c r="CG3428" t="s">
        <v>117</v>
      </c>
      <c r="CH3428" t="s">
        <v>117</v>
      </c>
      <c r="CI3428" t="s">
        <v>117</v>
      </c>
      <c r="CJ3428" t="s">
        <v>117</v>
      </c>
      <c r="CK3428" t="s">
        <v>117</v>
      </c>
      <c r="CL3428" t="s">
        <v>117</v>
      </c>
      <c r="CM3428" t="s">
        <v>117</v>
      </c>
      <c r="CN3428" t="s">
        <v>117</v>
      </c>
      <c r="CO3428" t="s">
        <v>117</v>
      </c>
      <c r="CP3428" t="s">
        <v>117</v>
      </c>
      <c r="CQ3428" t="s">
        <v>117</v>
      </c>
      <c r="CR3428" t="s">
        <v>117</v>
      </c>
      <c r="CS3428" t="s">
        <v>117</v>
      </c>
      <c r="CT3428" t="s">
        <v>117</v>
      </c>
      <c r="CU3428" t="s">
        <v>117</v>
      </c>
      <c r="CV3428" t="s">
        <v>117</v>
      </c>
      <c r="CW3428" t="s">
        <v>117</v>
      </c>
    </row>
    <row r="3429" spans="1:101" x14ac:dyDescent="0.25">
      <c r="A3429" t="s">
        <v>128</v>
      </c>
      <c r="B3429">
        <v>290236</v>
      </c>
      <c r="C3429" t="s">
        <v>21086</v>
      </c>
      <c r="D3429" t="s">
        <v>102</v>
      </c>
      <c r="E3429" t="s">
        <v>21087</v>
      </c>
      <c r="F3429" t="s">
        <v>21088</v>
      </c>
      <c r="G3429" t="s">
        <v>21089</v>
      </c>
      <c r="H3429" t="s">
        <v>4476</v>
      </c>
      <c r="I3429" t="s">
        <v>21090</v>
      </c>
      <c r="J3429" t="s">
        <v>664</v>
      </c>
      <c r="K3429" t="s">
        <v>134</v>
      </c>
      <c r="L3429">
        <v>80031</v>
      </c>
      <c r="M3429" t="s">
        <v>21091</v>
      </c>
      <c r="N3429" t="s">
        <v>21092</v>
      </c>
      <c r="O3429">
        <v>0</v>
      </c>
      <c r="V3429" t="s">
        <v>114</v>
      </c>
      <c r="W3429" s="1">
        <v>43006</v>
      </c>
      <c r="Y3429" s="1">
        <v>43553</v>
      </c>
      <c r="Z3429" s="2">
        <v>43009</v>
      </c>
      <c r="AA3429" t="s">
        <v>21093</v>
      </c>
      <c r="AB3429" t="s">
        <v>117</v>
      </c>
      <c r="AC3429" t="s">
        <v>117</v>
      </c>
      <c r="AD3429" t="s">
        <v>117</v>
      </c>
      <c r="AG3429" t="s">
        <v>115</v>
      </c>
      <c r="AH3429" t="s">
        <v>115</v>
      </c>
      <c r="AI3429" t="s">
        <v>117</v>
      </c>
      <c r="AJ3429" t="s">
        <v>118</v>
      </c>
      <c r="AL3429" t="s">
        <v>119</v>
      </c>
      <c r="AM3429" t="s">
        <v>664</v>
      </c>
      <c r="AN3429" t="s">
        <v>134</v>
      </c>
      <c r="AO3429" t="s">
        <v>117</v>
      </c>
      <c r="AP3429" t="s">
        <v>117</v>
      </c>
      <c r="AQ3429" t="s">
        <v>117</v>
      </c>
      <c r="AR3429" t="s">
        <v>117</v>
      </c>
      <c r="AS3429" t="s">
        <v>117</v>
      </c>
      <c r="AT3429" t="s">
        <v>117</v>
      </c>
      <c r="AU3429" t="s">
        <v>117</v>
      </c>
      <c r="AV3429" t="s">
        <v>117</v>
      </c>
      <c r="AW3429" t="s">
        <v>117</v>
      </c>
      <c r="AX3429" t="s">
        <v>117</v>
      </c>
      <c r="AY3429" t="s">
        <v>117</v>
      </c>
      <c r="AZ3429" t="s">
        <v>117</v>
      </c>
      <c r="BA3429" t="s">
        <v>117</v>
      </c>
      <c r="BB3429" t="s">
        <v>117</v>
      </c>
      <c r="BD3429" t="s">
        <v>117</v>
      </c>
      <c r="BF3429" t="s">
        <v>117</v>
      </c>
      <c r="BG3429" t="s">
        <v>117</v>
      </c>
      <c r="BH3429" t="s">
        <v>117</v>
      </c>
      <c r="BI3429" t="s">
        <v>117</v>
      </c>
      <c r="BJ3429" t="s">
        <v>117</v>
      </c>
      <c r="BK3429" t="s">
        <v>117</v>
      </c>
      <c r="BL3429" t="s">
        <v>117</v>
      </c>
      <c r="BM3429" t="s">
        <v>117</v>
      </c>
      <c r="BN3429" t="s">
        <v>117</v>
      </c>
      <c r="BO3429" t="s">
        <v>117</v>
      </c>
      <c r="BP3429" t="s">
        <v>117</v>
      </c>
      <c r="BQ3429" t="s">
        <v>117</v>
      </c>
      <c r="BR3429" t="s">
        <v>117</v>
      </c>
      <c r="BS3429" t="s">
        <v>117</v>
      </c>
      <c r="BT3429" t="s">
        <v>117</v>
      </c>
      <c r="BU3429" t="s">
        <v>117</v>
      </c>
      <c r="BV3429" t="s">
        <v>115</v>
      </c>
      <c r="BW3429" t="s">
        <v>115</v>
      </c>
      <c r="BX3429" t="s">
        <v>117</v>
      </c>
      <c r="BY3429" t="s">
        <v>117</v>
      </c>
      <c r="BZ3429" t="s">
        <v>117</v>
      </c>
      <c r="CA3429" t="s">
        <v>117</v>
      </c>
      <c r="CB3429" t="s">
        <v>117</v>
      </c>
      <c r="CC3429" t="s">
        <v>117</v>
      </c>
      <c r="CD3429" t="s">
        <v>117</v>
      </c>
      <c r="CE3429" t="s">
        <v>117</v>
      </c>
      <c r="CF3429" t="s">
        <v>117</v>
      </c>
      <c r="CG3429" t="s">
        <v>117</v>
      </c>
      <c r="CH3429" t="s">
        <v>117</v>
      </c>
      <c r="CI3429" t="s">
        <v>117</v>
      </c>
      <c r="CJ3429" t="s">
        <v>117</v>
      </c>
      <c r="CK3429" t="s">
        <v>117</v>
      </c>
      <c r="CL3429" t="s">
        <v>117</v>
      </c>
      <c r="CM3429" t="s">
        <v>117</v>
      </c>
      <c r="CN3429" t="s">
        <v>117</v>
      </c>
      <c r="CO3429" t="s">
        <v>117</v>
      </c>
      <c r="CP3429" t="s">
        <v>117</v>
      </c>
      <c r="CQ3429" t="s">
        <v>117</v>
      </c>
      <c r="CR3429" t="s">
        <v>117</v>
      </c>
      <c r="CS3429" t="s">
        <v>117</v>
      </c>
      <c r="CT3429" t="s">
        <v>117</v>
      </c>
      <c r="CU3429" t="s">
        <v>117</v>
      </c>
      <c r="CV3429" t="s">
        <v>117</v>
      </c>
      <c r="CW3429" t="s">
        <v>117</v>
      </c>
    </row>
    <row r="3430" spans="1:101" x14ac:dyDescent="0.25">
      <c r="A3430" t="s">
        <v>167</v>
      </c>
      <c r="B3430">
        <v>291128</v>
      </c>
      <c r="C3430" t="s">
        <v>21094</v>
      </c>
      <c r="D3430" t="s">
        <v>102</v>
      </c>
      <c r="E3430" t="s">
        <v>21095</v>
      </c>
      <c r="F3430" t="s">
        <v>21095</v>
      </c>
      <c r="G3430" t="s">
        <v>21096</v>
      </c>
      <c r="I3430" t="s">
        <v>234</v>
      </c>
      <c r="J3430" t="s">
        <v>172</v>
      </c>
      <c r="K3430" t="s">
        <v>134</v>
      </c>
      <c r="L3430">
        <v>94103</v>
      </c>
      <c r="M3430" t="s">
        <v>21097</v>
      </c>
      <c r="N3430" t="s">
        <v>1053</v>
      </c>
      <c r="O3430">
        <v>0</v>
      </c>
      <c r="V3430" t="s">
        <v>114</v>
      </c>
      <c r="W3430" s="1">
        <v>43111</v>
      </c>
      <c r="Y3430" s="1">
        <v>43550</v>
      </c>
      <c r="Z3430" s="2">
        <v>43009</v>
      </c>
      <c r="AA3430" t="s">
        <v>21098</v>
      </c>
      <c r="AB3430" t="s">
        <v>117</v>
      </c>
      <c r="AC3430" t="s">
        <v>117</v>
      </c>
      <c r="AD3430" t="s">
        <v>117</v>
      </c>
      <c r="AG3430" t="s">
        <v>115</v>
      </c>
      <c r="AH3430" t="s">
        <v>117</v>
      </c>
      <c r="AI3430" t="s">
        <v>117</v>
      </c>
      <c r="AJ3430" t="s">
        <v>132</v>
      </c>
      <c r="AL3430" t="s">
        <v>119</v>
      </c>
      <c r="AM3430" t="s">
        <v>172</v>
      </c>
      <c r="AN3430" t="s">
        <v>134</v>
      </c>
      <c r="AO3430" t="s">
        <v>117</v>
      </c>
      <c r="AP3430" t="s">
        <v>117</v>
      </c>
      <c r="AQ3430" t="s">
        <v>117</v>
      </c>
      <c r="AR3430" t="s">
        <v>117</v>
      </c>
      <c r="AS3430" t="s">
        <v>117</v>
      </c>
      <c r="AT3430" t="s">
        <v>117</v>
      </c>
      <c r="AU3430" t="s">
        <v>117</v>
      </c>
      <c r="AV3430" t="s">
        <v>117</v>
      </c>
      <c r="AW3430" t="s">
        <v>117</v>
      </c>
      <c r="AX3430" t="s">
        <v>117</v>
      </c>
      <c r="AY3430" t="s">
        <v>117</v>
      </c>
      <c r="AZ3430" t="s">
        <v>117</v>
      </c>
      <c r="BA3430" t="s">
        <v>117</v>
      </c>
      <c r="BB3430" t="s">
        <v>117</v>
      </c>
      <c r="BD3430" t="s">
        <v>117</v>
      </c>
      <c r="BF3430" t="s">
        <v>117</v>
      </c>
      <c r="BG3430" t="s">
        <v>117</v>
      </c>
      <c r="BH3430" t="s">
        <v>117</v>
      </c>
      <c r="BI3430" t="s">
        <v>117</v>
      </c>
      <c r="BJ3430" t="s">
        <v>117</v>
      </c>
      <c r="BK3430" t="s">
        <v>117</v>
      </c>
      <c r="BL3430" t="s">
        <v>117</v>
      </c>
      <c r="BM3430" t="s">
        <v>117</v>
      </c>
      <c r="BN3430" t="s">
        <v>117</v>
      </c>
      <c r="BO3430" t="s">
        <v>117</v>
      </c>
      <c r="BP3430" t="s">
        <v>117</v>
      </c>
      <c r="BQ3430" t="s">
        <v>117</v>
      </c>
      <c r="BR3430" t="s">
        <v>117</v>
      </c>
      <c r="BS3430" t="s">
        <v>117</v>
      </c>
      <c r="BT3430" t="s">
        <v>117</v>
      </c>
      <c r="BU3430" t="s">
        <v>117</v>
      </c>
      <c r="BV3430" t="s">
        <v>117</v>
      </c>
      <c r="BW3430" t="s">
        <v>115</v>
      </c>
      <c r="BX3430" t="s">
        <v>117</v>
      </c>
      <c r="BY3430" t="s">
        <v>117</v>
      </c>
      <c r="BZ3430" t="s">
        <v>117</v>
      </c>
      <c r="CA3430" t="s">
        <v>117</v>
      </c>
      <c r="CB3430" t="s">
        <v>117</v>
      </c>
      <c r="CC3430" t="s">
        <v>117</v>
      </c>
      <c r="CD3430" t="s">
        <v>117</v>
      </c>
      <c r="CE3430" t="s">
        <v>117</v>
      </c>
      <c r="CF3430" t="s">
        <v>117</v>
      </c>
      <c r="CG3430" t="s">
        <v>117</v>
      </c>
      <c r="CH3430" t="s">
        <v>117</v>
      </c>
      <c r="CI3430" t="s">
        <v>117</v>
      </c>
      <c r="CJ3430" t="s">
        <v>117</v>
      </c>
      <c r="CK3430" t="s">
        <v>117</v>
      </c>
      <c r="CL3430" t="s">
        <v>117</v>
      </c>
      <c r="CM3430" t="s">
        <v>117</v>
      </c>
      <c r="CN3430" t="s">
        <v>117</v>
      </c>
      <c r="CO3430" t="s">
        <v>117</v>
      </c>
      <c r="CP3430" t="s">
        <v>117</v>
      </c>
      <c r="CQ3430" t="s">
        <v>117</v>
      </c>
      <c r="CR3430" t="s">
        <v>117</v>
      </c>
      <c r="CS3430" t="s">
        <v>117</v>
      </c>
      <c r="CT3430" t="s">
        <v>117</v>
      </c>
      <c r="CU3430" t="s">
        <v>117</v>
      </c>
      <c r="CV3430" t="s">
        <v>117</v>
      </c>
      <c r="CW3430" t="s">
        <v>117</v>
      </c>
    </row>
    <row r="3431" spans="1:101" x14ac:dyDescent="0.25">
      <c r="A3431" t="s">
        <v>207</v>
      </c>
      <c r="B3431">
        <v>296322</v>
      </c>
      <c r="C3431" t="s">
        <v>21099</v>
      </c>
      <c r="D3431" t="s">
        <v>102</v>
      </c>
      <c r="E3431" t="s">
        <v>21100</v>
      </c>
      <c r="F3431" t="s">
        <v>21100</v>
      </c>
      <c r="G3431" t="s">
        <v>21101</v>
      </c>
      <c r="I3431" t="s">
        <v>213</v>
      </c>
      <c r="J3431" t="s">
        <v>214</v>
      </c>
      <c r="K3431" t="s">
        <v>134</v>
      </c>
      <c r="L3431">
        <v>10007</v>
      </c>
      <c r="M3431" t="s">
        <v>21102</v>
      </c>
      <c r="O3431">
        <v>0</v>
      </c>
      <c r="V3431" t="s">
        <v>114</v>
      </c>
      <c r="W3431" s="1">
        <v>43430</v>
      </c>
      <c r="Y3431" s="1">
        <v>43521</v>
      </c>
      <c r="Z3431" s="2">
        <v>43009</v>
      </c>
      <c r="AB3431" t="s">
        <v>117</v>
      </c>
      <c r="AC3431" t="s">
        <v>117</v>
      </c>
      <c r="AD3431" t="s">
        <v>117</v>
      </c>
      <c r="AG3431" t="s">
        <v>117</v>
      </c>
      <c r="AH3431" t="s">
        <v>115</v>
      </c>
      <c r="AI3431" t="s">
        <v>117</v>
      </c>
      <c r="AJ3431" t="s">
        <v>132</v>
      </c>
      <c r="AL3431" t="s">
        <v>119</v>
      </c>
      <c r="AM3431" t="s">
        <v>133</v>
      </c>
      <c r="AN3431" t="s">
        <v>134</v>
      </c>
      <c r="AO3431" t="s">
        <v>117</v>
      </c>
      <c r="AP3431" t="s">
        <v>117</v>
      </c>
      <c r="AQ3431" t="s">
        <v>117</v>
      </c>
      <c r="AR3431" t="s">
        <v>117</v>
      </c>
      <c r="AS3431" t="s">
        <v>117</v>
      </c>
      <c r="AT3431" t="s">
        <v>117</v>
      </c>
      <c r="AU3431" t="s">
        <v>117</v>
      </c>
      <c r="AV3431" t="s">
        <v>117</v>
      </c>
      <c r="AW3431" t="s">
        <v>117</v>
      </c>
      <c r="AX3431" t="s">
        <v>117</v>
      </c>
      <c r="AY3431" t="s">
        <v>117</v>
      </c>
      <c r="AZ3431" t="s">
        <v>117</v>
      </c>
      <c r="BA3431" t="s">
        <v>117</v>
      </c>
      <c r="BB3431" t="s">
        <v>117</v>
      </c>
      <c r="BD3431" t="s">
        <v>117</v>
      </c>
      <c r="BF3431" t="s">
        <v>117</v>
      </c>
      <c r="BG3431" t="s">
        <v>117</v>
      </c>
      <c r="BH3431" t="s">
        <v>115</v>
      </c>
      <c r="BI3431" t="s">
        <v>117</v>
      </c>
      <c r="BJ3431" t="s">
        <v>117</v>
      </c>
      <c r="BK3431" t="s">
        <v>117</v>
      </c>
      <c r="BL3431" t="s">
        <v>117</v>
      </c>
      <c r="BM3431" t="s">
        <v>117</v>
      </c>
      <c r="BN3431" t="s">
        <v>117</v>
      </c>
      <c r="BO3431" t="s">
        <v>117</v>
      </c>
      <c r="BP3431" t="s">
        <v>117</v>
      </c>
      <c r="BQ3431" t="s">
        <v>117</v>
      </c>
      <c r="BR3431" t="s">
        <v>117</v>
      </c>
      <c r="BS3431" t="s">
        <v>117</v>
      </c>
      <c r="BT3431" t="s">
        <v>117</v>
      </c>
      <c r="BU3431" t="s">
        <v>117</v>
      </c>
      <c r="BV3431" t="s">
        <v>115</v>
      </c>
      <c r="BW3431" t="s">
        <v>115</v>
      </c>
      <c r="BX3431" t="s">
        <v>117</v>
      </c>
      <c r="BY3431" t="s">
        <v>117</v>
      </c>
      <c r="BZ3431" t="s">
        <v>117</v>
      </c>
      <c r="CA3431" t="s">
        <v>117</v>
      </c>
      <c r="CB3431" t="s">
        <v>117</v>
      </c>
      <c r="CC3431" t="s">
        <v>117</v>
      </c>
      <c r="CD3431" t="s">
        <v>117</v>
      </c>
      <c r="CE3431" t="s">
        <v>117</v>
      </c>
      <c r="CF3431" t="s">
        <v>117</v>
      </c>
      <c r="CG3431" t="s">
        <v>117</v>
      </c>
      <c r="CH3431" t="s">
        <v>117</v>
      </c>
      <c r="CI3431" t="s">
        <v>117</v>
      </c>
      <c r="CJ3431" t="s">
        <v>117</v>
      </c>
      <c r="CK3431" t="s">
        <v>117</v>
      </c>
      <c r="CL3431" t="s">
        <v>117</v>
      </c>
      <c r="CM3431" t="s">
        <v>117</v>
      </c>
      <c r="CN3431" t="s">
        <v>117</v>
      </c>
      <c r="CO3431" t="s">
        <v>117</v>
      </c>
      <c r="CP3431" t="s">
        <v>117</v>
      </c>
      <c r="CQ3431" t="s">
        <v>117</v>
      </c>
      <c r="CR3431" t="s">
        <v>117</v>
      </c>
      <c r="CS3431" t="s">
        <v>117</v>
      </c>
      <c r="CT3431" t="s">
        <v>117</v>
      </c>
      <c r="CU3431" t="s">
        <v>117</v>
      </c>
      <c r="CV3431" t="s">
        <v>117</v>
      </c>
      <c r="CW3431" t="s">
        <v>117</v>
      </c>
    </row>
    <row r="3432" spans="1:101" x14ac:dyDescent="0.25">
      <c r="A3432" t="s">
        <v>167</v>
      </c>
      <c r="B3432">
        <v>167059</v>
      </c>
      <c r="C3432" t="s">
        <v>21103</v>
      </c>
      <c r="D3432" t="s">
        <v>102</v>
      </c>
      <c r="E3432" t="s">
        <v>21104</v>
      </c>
      <c r="F3432" t="s">
        <v>21105</v>
      </c>
      <c r="G3432" t="s">
        <v>21106</v>
      </c>
      <c r="H3432" t="s">
        <v>1917</v>
      </c>
      <c r="I3432" t="s">
        <v>285</v>
      </c>
      <c r="J3432" t="s">
        <v>172</v>
      </c>
      <c r="K3432" t="s">
        <v>134</v>
      </c>
      <c r="L3432">
        <v>94025</v>
      </c>
      <c r="M3432" t="s">
        <v>21107</v>
      </c>
      <c r="O3432">
        <v>0</v>
      </c>
      <c r="V3432" t="s">
        <v>114</v>
      </c>
      <c r="W3432" s="1">
        <v>41369</v>
      </c>
      <c r="Y3432" s="1">
        <v>43553</v>
      </c>
      <c r="Z3432" s="2">
        <v>43009</v>
      </c>
      <c r="AA3432" t="s">
        <v>21108</v>
      </c>
      <c r="AB3432" t="s">
        <v>117</v>
      </c>
      <c r="AC3432" t="s">
        <v>117</v>
      </c>
      <c r="AD3432" t="s">
        <v>117</v>
      </c>
      <c r="AG3432" t="s">
        <v>115</v>
      </c>
      <c r="AH3432" t="s">
        <v>117</v>
      </c>
      <c r="AI3432" t="s">
        <v>117</v>
      </c>
      <c r="AJ3432" t="s">
        <v>132</v>
      </c>
      <c r="AL3432" t="s">
        <v>119</v>
      </c>
      <c r="AM3432" t="s">
        <v>133</v>
      </c>
      <c r="AN3432" t="s">
        <v>134</v>
      </c>
      <c r="AO3432" t="s">
        <v>117</v>
      </c>
      <c r="AP3432" t="s">
        <v>117</v>
      </c>
      <c r="AQ3432" t="s">
        <v>117</v>
      </c>
      <c r="AR3432" t="s">
        <v>117</v>
      </c>
      <c r="AS3432" t="s">
        <v>117</v>
      </c>
      <c r="AT3432" t="s">
        <v>117</v>
      </c>
      <c r="AU3432" t="s">
        <v>117</v>
      </c>
      <c r="AV3432" t="s">
        <v>117</v>
      </c>
      <c r="AW3432" t="s">
        <v>117</v>
      </c>
      <c r="AX3432" t="s">
        <v>117</v>
      </c>
      <c r="AY3432" t="s">
        <v>117</v>
      </c>
      <c r="AZ3432" t="s">
        <v>117</v>
      </c>
      <c r="BA3432" t="s">
        <v>117</v>
      </c>
      <c r="BB3432" t="s">
        <v>117</v>
      </c>
      <c r="BD3432" t="s">
        <v>117</v>
      </c>
      <c r="BF3432" t="s">
        <v>117</v>
      </c>
      <c r="BG3432" t="s">
        <v>117</v>
      </c>
      <c r="BH3432" t="s">
        <v>117</v>
      </c>
      <c r="BI3432" t="s">
        <v>117</v>
      </c>
      <c r="BJ3432" t="s">
        <v>117</v>
      </c>
      <c r="BK3432" t="s">
        <v>117</v>
      </c>
      <c r="BL3432" t="s">
        <v>117</v>
      </c>
      <c r="BM3432" t="s">
        <v>117</v>
      </c>
      <c r="BN3432" t="s">
        <v>117</v>
      </c>
      <c r="BO3432" t="s">
        <v>117</v>
      </c>
      <c r="BP3432" t="s">
        <v>117</v>
      </c>
      <c r="BQ3432" t="s">
        <v>117</v>
      </c>
      <c r="BR3432" t="s">
        <v>117</v>
      </c>
      <c r="BS3432" t="s">
        <v>117</v>
      </c>
      <c r="BT3432" t="s">
        <v>117</v>
      </c>
      <c r="BU3432" t="s">
        <v>117</v>
      </c>
      <c r="BV3432" t="s">
        <v>115</v>
      </c>
      <c r="BW3432" t="s">
        <v>115</v>
      </c>
      <c r="BX3432" t="s">
        <v>117</v>
      </c>
      <c r="BY3432" t="s">
        <v>117</v>
      </c>
      <c r="BZ3432" t="s">
        <v>117</v>
      </c>
      <c r="CA3432" t="s">
        <v>117</v>
      </c>
      <c r="CB3432" t="s">
        <v>117</v>
      </c>
      <c r="CC3432" t="s">
        <v>117</v>
      </c>
      <c r="CD3432" t="s">
        <v>117</v>
      </c>
      <c r="CE3432" t="s">
        <v>117</v>
      </c>
      <c r="CF3432" t="s">
        <v>117</v>
      </c>
      <c r="CG3432" t="s">
        <v>117</v>
      </c>
      <c r="CH3432" t="s">
        <v>117</v>
      </c>
      <c r="CI3432" t="s">
        <v>117</v>
      </c>
      <c r="CJ3432" t="s">
        <v>117</v>
      </c>
      <c r="CK3432" t="s">
        <v>117</v>
      </c>
      <c r="CL3432" t="s">
        <v>117</v>
      </c>
      <c r="CM3432" t="s">
        <v>117</v>
      </c>
      <c r="CN3432" t="s">
        <v>117</v>
      </c>
      <c r="CO3432" t="s">
        <v>117</v>
      </c>
      <c r="CP3432" t="s">
        <v>117</v>
      </c>
      <c r="CQ3432" t="s">
        <v>117</v>
      </c>
      <c r="CR3432" t="s">
        <v>117</v>
      </c>
      <c r="CS3432" t="s">
        <v>117</v>
      </c>
      <c r="CT3432" t="s">
        <v>117</v>
      </c>
      <c r="CU3432" t="s">
        <v>117</v>
      </c>
      <c r="CV3432" t="s">
        <v>117</v>
      </c>
      <c r="CW3432" t="s">
        <v>117</v>
      </c>
    </row>
    <row r="3433" spans="1:101" x14ac:dyDescent="0.25">
      <c r="A3433" t="s">
        <v>100</v>
      </c>
      <c r="B3433">
        <v>161828</v>
      </c>
      <c r="C3433" t="s">
        <v>21109</v>
      </c>
      <c r="D3433" t="s">
        <v>102</v>
      </c>
      <c r="E3433" t="s">
        <v>21110</v>
      </c>
      <c r="F3433" t="s">
        <v>21110</v>
      </c>
      <c r="G3433" t="s">
        <v>21111</v>
      </c>
      <c r="H3433" t="s">
        <v>10131</v>
      </c>
      <c r="I3433" t="s">
        <v>112</v>
      </c>
      <c r="K3433" t="s">
        <v>113</v>
      </c>
      <c r="L3433" t="s">
        <v>1053</v>
      </c>
      <c r="M3433" t="s">
        <v>21112</v>
      </c>
      <c r="N3433" t="s">
        <v>21113</v>
      </c>
      <c r="O3433">
        <v>0</v>
      </c>
      <c r="V3433" t="s">
        <v>114</v>
      </c>
      <c r="W3433" s="1">
        <v>40998</v>
      </c>
      <c r="Y3433" s="1">
        <v>43640</v>
      </c>
      <c r="Z3433" s="2">
        <v>43009</v>
      </c>
      <c r="AA3433" t="s">
        <v>21114</v>
      </c>
      <c r="AB3433" t="s">
        <v>115</v>
      </c>
      <c r="AC3433" t="s">
        <v>117</v>
      </c>
      <c r="AD3433" t="s">
        <v>117</v>
      </c>
      <c r="AF3433" t="s">
        <v>21115</v>
      </c>
      <c r="AG3433" t="s">
        <v>117</v>
      </c>
      <c r="AH3433" t="s">
        <v>115</v>
      </c>
      <c r="AI3433" t="s">
        <v>117</v>
      </c>
      <c r="AJ3433" t="s">
        <v>118</v>
      </c>
      <c r="AL3433" t="s">
        <v>119</v>
      </c>
      <c r="AN3433" t="s">
        <v>113</v>
      </c>
      <c r="AO3433" t="s">
        <v>117</v>
      </c>
      <c r="AP3433" t="s">
        <v>117</v>
      </c>
      <c r="AQ3433" t="s">
        <v>117</v>
      </c>
      <c r="AR3433" t="s">
        <v>117</v>
      </c>
      <c r="AS3433" t="s">
        <v>117</v>
      </c>
      <c r="AT3433" t="s">
        <v>117</v>
      </c>
      <c r="AU3433" t="s">
        <v>117</v>
      </c>
      <c r="AV3433" t="s">
        <v>117</v>
      </c>
      <c r="AW3433" t="s">
        <v>117</v>
      </c>
      <c r="AX3433" t="s">
        <v>117</v>
      </c>
      <c r="AY3433" t="s">
        <v>117</v>
      </c>
      <c r="AZ3433" t="s">
        <v>117</v>
      </c>
      <c r="BA3433" t="s">
        <v>117</v>
      </c>
      <c r="BB3433" t="s">
        <v>117</v>
      </c>
      <c r="BD3433" t="s">
        <v>115</v>
      </c>
      <c r="BE3433" t="s">
        <v>115</v>
      </c>
      <c r="BF3433" t="s">
        <v>115</v>
      </c>
      <c r="BG3433" t="s">
        <v>115</v>
      </c>
      <c r="BH3433" t="s">
        <v>115</v>
      </c>
      <c r="BI3433" t="s">
        <v>117</v>
      </c>
      <c r="BJ3433" t="s">
        <v>117</v>
      </c>
      <c r="BK3433" t="s">
        <v>117</v>
      </c>
      <c r="BL3433" t="s">
        <v>115</v>
      </c>
      <c r="BM3433" t="s">
        <v>117</v>
      </c>
      <c r="BN3433" t="s">
        <v>117</v>
      </c>
      <c r="BO3433" t="s">
        <v>115</v>
      </c>
      <c r="BP3433" t="s">
        <v>115</v>
      </c>
      <c r="BQ3433" t="s">
        <v>117</v>
      </c>
      <c r="BR3433" t="s">
        <v>115</v>
      </c>
      <c r="BS3433" t="s">
        <v>117</v>
      </c>
      <c r="BT3433" t="s">
        <v>117</v>
      </c>
      <c r="BU3433" t="s">
        <v>115</v>
      </c>
      <c r="BV3433" t="s">
        <v>115</v>
      </c>
      <c r="BW3433" t="s">
        <v>115</v>
      </c>
      <c r="BX3433" t="s">
        <v>117</v>
      </c>
      <c r="BY3433" t="s">
        <v>117</v>
      </c>
      <c r="BZ3433" t="s">
        <v>117</v>
      </c>
      <c r="CA3433" t="s">
        <v>117</v>
      </c>
      <c r="CB3433" t="s">
        <v>117</v>
      </c>
      <c r="CC3433" t="s">
        <v>117</v>
      </c>
      <c r="CD3433" t="s">
        <v>117</v>
      </c>
      <c r="CE3433" t="s">
        <v>117</v>
      </c>
      <c r="CF3433" t="s">
        <v>117</v>
      </c>
      <c r="CG3433" t="s">
        <v>117</v>
      </c>
      <c r="CH3433" t="s">
        <v>117</v>
      </c>
      <c r="CI3433" t="s">
        <v>117</v>
      </c>
      <c r="CJ3433" t="s">
        <v>117</v>
      </c>
      <c r="CK3433" t="s">
        <v>117</v>
      </c>
      <c r="CL3433" t="s">
        <v>117</v>
      </c>
      <c r="CM3433" t="s">
        <v>117</v>
      </c>
      <c r="CN3433" t="s">
        <v>117</v>
      </c>
      <c r="CO3433" t="s">
        <v>117</v>
      </c>
      <c r="CP3433" t="s">
        <v>117</v>
      </c>
      <c r="CQ3433" t="s">
        <v>117</v>
      </c>
      <c r="CR3433" t="s">
        <v>117</v>
      </c>
      <c r="CS3433" t="s">
        <v>117</v>
      </c>
      <c r="CT3433" t="s">
        <v>117</v>
      </c>
      <c r="CU3433" t="s">
        <v>117</v>
      </c>
      <c r="CV3433" t="s">
        <v>117</v>
      </c>
      <c r="CW3433" t="s">
        <v>117</v>
      </c>
    </row>
    <row r="3434" spans="1:101" x14ac:dyDescent="0.25">
      <c r="A3434" t="s">
        <v>309</v>
      </c>
      <c r="B3434">
        <v>297944</v>
      </c>
      <c r="C3434" t="s">
        <v>21116</v>
      </c>
      <c r="D3434" t="s">
        <v>102</v>
      </c>
      <c r="E3434" t="s">
        <v>21117</v>
      </c>
      <c r="F3434" t="s">
        <v>21117</v>
      </c>
      <c r="G3434" t="s">
        <v>21118</v>
      </c>
      <c r="H3434" t="s">
        <v>4737</v>
      </c>
      <c r="I3434" t="s">
        <v>1272</v>
      </c>
      <c r="J3434" t="s">
        <v>1273</v>
      </c>
      <c r="K3434" t="s">
        <v>134</v>
      </c>
      <c r="L3434">
        <v>20006</v>
      </c>
      <c r="M3434" t="s">
        <v>21119</v>
      </c>
      <c r="N3434" t="s">
        <v>21120</v>
      </c>
      <c r="O3434">
        <v>0</v>
      </c>
      <c r="V3434" t="s">
        <v>114</v>
      </c>
      <c r="W3434" s="1">
        <v>43417</v>
      </c>
      <c r="Y3434" s="1">
        <v>43620</v>
      </c>
      <c r="Z3434" s="2">
        <v>43009</v>
      </c>
      <c r="AB3434" t="s">
        <v>117</v>
      </c>
      <c r="AC3434" t="s">
        <v>117</v>
      </c>
      <c r="AD3434" t="s">
        <v>117</v>
      </c>
      <c r="AG3434" t="s">
        <v>117</v>
      </c>
      <c r="AH3434" t="s">
        <v>115</v>
      </c>
      <c r="AI3434" t="s">
        <v>117</v>
      </c>
      <c r="AJ3434" t="s">
        <v>132</v>
      </c>
      <c r="AL3434" t="s">
        <v>119</v>
      </c>
      <c r="AM3434" t="s">
        <v>133</v>
      </c>
      <c r="AN3434" t="s">
        <v>134</v>
      </c>
      <c r="AO3434" t="s">
        <v>117</v>
      </c>
      <c r="AP3434" t="s">
        <v>117</v>
      </c>
      <c r="AQ3434" t="s">
        <v>117</v>
      </c>
      <c r="AR3434" t="s">
        <v>117</v>
      </c>
      <c r="AS3434" t="s">
        <v>117</v>
      </c>
      <c r="AT3434" t="s">
        <v>117</v>
      </c>
      <c r="AU3434" t="s">
        <v>117</v>
      </c>
      <c r="AV3434" t="s">
        <v>117</v>
      </c>
      <c r="AW3434" t="s">
        <v>117</v>
      </c>
      <c r="AX3434" t="s">
        <v>117</v>
      </c>
      <c r="AY3434" t="s">
        <v>117</v>
      </c>
      <c r="AZ3434" t="s">
        <v>117</v>
      </c>
      <c r="BA3434" t="s">
        <v>117</v>
      </c>
      <c r="BB3434" t="s">
        <v>117</v>
      </c>
      <c r="BD3434" t="s">
        <v>117</v>
      </c>
      <c r="BF3434" t="s">
        <v>117</v>
      </c>
      <c r="BG3434" t="s">
        <v>117</v>
      </c>
      <c r="BH3434" t="s">
        <v>115</v>
      </c>
      <c r="BI3434" t="s">
        <v>117</v>
      </c>
      <c r="BJ3434" t="s">
        <v>117</v>
      </c>
      <c r="BK3434" t="s">
        <v>117</v>
      </c>
      <c r="BL3434" t="s">
        <v>115</v>
      </c>
      <c r="BM3434" t="s">
        <v>117</v>
      </c>
      <c r="BN3434" t="s">
        <v>117</v>
      </c>
      <c r="BO3434" t="s">
        <v>117</v>
      </c>
      <c r="BP3434" t="s">
        <v>117</v>
      </c>
      <c r="BQ3434" t="s">
        <v>117</v>
      </c>
      <c r="BR3434" t="s">
        <v>117</v>
      </c>
      <c r="BS3434" t="s">
        <v>117</v>
      </c>
      <c r="BT3434" t="s">
        <v>117</v>
      </c>
      <c r="BU3434" t="s">
        <v>117</v>
      </c>
      <c r="BV3434" t="s">
        <v>117</v>
      </c>
      <c r="BW3434" t="s">
        <v>115</v>
      </c>
      <c r="BX3434" t="s">
        <v>117</v>
      </c>
      <c r="BY3434" t="s">
        <v>117</v>
      </c>
      <c r="BZ3434" t="s">
        <v>117</v>
      </c>
      <c r="CA3434" t="s">
        <v>117</v>
      </c>
      <c r="CB3434" t="s">
        <v>117</v>
      </c>
      <c r="CC3434" t="s">
        <v>117</v>
      </c>
      <c r="CD3434" t="s">
        <v>117</v>
      </c>
      <c r="CE3434" t="s">
        <v>117</v>
      </c>
      <c r="CF3434" t="s">
        <v>117</v>
      </c>
      <c r="CG3434" t="s">
        <v>117</v>
      </c>
      <c r="CH3434" t="s">
        <v>117</v>
      </c>
      <c r="CI3434" t="s">
        <v>117</v>
      </c>
      <c r="CJ3434" t="s">
        <v>117</v>
      </c>
      <c r="CK3434" t="s">
        <v>117</v>
      </c>
      <c r="CL3434" t="s">
        <v>117</v>
      </c>
      <c r="CM3434" t="s">
        <v>117</v>
      </c>
      <c r="CN3434" t="s">
        <v>117</v>
      </c>
      <c r="CO3434" t="s">
        <v>117</v>
      </c>
      <c r="CP3434" t="s">
        <v>117</v>
      </c>
      <c r="CQ3434" t="s">
        <v>117</v>
      </c>
      <c r="CR3434" t="s">
        <v>117</v>
      </c>
      <c r="CS3434" t="s">
        <v>117</v>
      </c>
      <c r="CT3434" t="s">
        <v>117</v>
      </c>
      <c r="CU3434" t="s">
        <v>117</v>
      </c>
      <c r="CV3434" t="s">
        <v>117</v>
      </c>
      <c r="CW3434" t="s">
        <v>117</v>
      </c>
    </row>
    <row r="3435" spans="1:101" x14ac:dyDescent="0.25">
      <c r="A3435" t="s">
        <v>167</v>
      </c>
      <c r="B3435">
        <v>288270</v>
      </c>
      <c r="C3435" t="s">
        <v>21121</v>
      </c>
      <c r="D3435" t="s">
        <v>102</v>
      </c>
      <c r="E3435" t="s">
        <v>21122</v>
      </c>
      <c r="F3435" t="s">
        <v>21122</v>
      </c>
      <c r="G3435" t="s">
        <v>21123</v>
      </c>
      <c r="H3435" t="s">
        <v>21124</v>
      </c>
      <c r="I3435" t="s">
        <v>234</v>
      </c>
      <c r="J3435" t="s">
        <v>172</v>
      </c>
      <c r="K3435" t="s">
        <v>134</v>
      </c>
      <c r="L3435" t="s">
        <v>21125</v>
      </c>
      <c r="M3435" t="s">
        <v>21126</v>
      </c>
      <c r="O3435">
        <v>0</v>
      </c>
      <c r="V3435" t="s">
        <v>114</v>
      </c>
      <c r="W3435" s="1">
        <v>43553</v>
      </c>
      <c r="Y3435" s="1">
        <v>43553</v>
      </c>
      <c r="Z3435" s="2">
        <v>43009</v>
      </c>
      <c r="AA3435" t="s">
        <v>21127</v>
      </c>
      <c r="AB3435" t="s">
        <v>117</v>
      </c>
      <c r="AC3435" t="s">
        <v>117</v>
      </c>
      <c r="AD3435" t="s">
        <v>117</v>
      </c>
      <c r="AG3435" t="s">
        <v>115</v>
      </c>
      <c r="AH3435" t="s">
        <v>115</v>
      </c>
      <c r="AI3435" t="s">
        <v>117</v>
      </c>
      <c r="AJ3435" t="s">
        <v>132</v>
      </c>
      <c r="AL3435" t="s">
        <v>119</v>
      </c>
      <c r="AM3435" t="s">
        <v>133</v>
      </c>
      <c r="AN3435" t="s">
        <v>134</v>
      </c>
      <c r="AO3435" t="s">
        <v>117</v>
      </c>
      <c r="AP3435" t="s">
        <v>117</v>
      </c>
      <c r="AQ3435" t="s">
        <v>117</v>
      </c>
      <c r="AR3435" t="s">
        <v>117</v>
      </c>
      <c r="AS3435" t="s">
        <v>117</v>
      </c>
      <c r="AT3435" t="s">
        <v>117</v>
      </c>
      <c r="AU3435" t="s">
        <v>117</v>
      </c>
      <c r="AV3435" t="s">
        <v>117</v>
      </c>
      <c r="AW3435" t="s">
        <v>117</v>
      </c>
      <c r="AX3435" t="s">
        <v>117</v>
      </c>
      <c r="AY3435" t="s">
        <v>117</v>
      </c>
      <c r="AZ3435" t="s">
        <v>117</v>
      </c>
      <c r="BA3435" t="s">
        <v>117</v>
      </c>
      <c r="BB3435" t="s">
        <v>117</v>
      </c>
      <c r="BD3435" t="s">
        <v>117</v>
      </c>
      <c r="BF3435" t="s">
        <v>117</v>
      </c>
      <c r="BG3435" t="s">
        <v>117</v>
      </c>
      <c r="BH3435" t="s">
        <v>117</v>
      </c>
      <c r="BI3435" t="s">
        <v>117</v>
      </c>
      <c r="BJ3435" t="s">
        <v>117</v>
      </c>
      <c r="BK3435" t="s">
        <v>117</v>
      </c>
      <c r="BL3435" t="s">
        <v>117</v>
      </c>
      <c r="BM3435" t="s">
        <v>117</v>
      </c>
      <c r="BN3435" t="s">
        <v>117</v>
      </c>
      <c r="BO3435" t="s">
        <v>117</v>
      </c>
      <c r="BP3435" t="s">
        <v>117</v>
      </c>
      <c r="BQ3435" t="s">
        <v>117</v>
      </c>
      <c r="BR3435" t="s">
        <v>117</v>
      </c>
      <c r="BS3435" t="s">
        <v>117</v>
      </c>
      <c r="BT3435" t="s">
        <v>117</v>
      </c>
      <c r="BU3435" t="s">
        <v>117</v>
      </c>
      <c r="BV3435" t="s">
        <v>115</v>
      </c>
      <c r="BW3435" t="s">
        <v>115</v>
      </c>
      <c r="BX3435" t="s">
        <v>117</v>
      </c>
      <c r="BY3435" t="s">
        <v>117</v>
      </c>
      <c r="BZ3435" t="s">
        <v>117</v>
      </c>
      <c r="CA3435" t="s">
        <v>117</v>
      </c>
      <c r="CB3435" t="s">
        <v>117</v>
      </c>
      <c r="CC3435" t="s">
        <v>117</v>
      </c>
      <c r="CD3435" t="s">
        <v>117</v>
      </c>
      <c r="CE3435" t="s">
        <v>117</v>
      </c>
      <c r="CF3435" t="s">
        <v>117</v>
      </c>
      <c r="CG3435" t="s">
        <v>117</v>
      </c>
      <c r="CH3435" t="s">
        <v>117</v>
      </c>
      <c r="CI3435" t="s">
        <v>117</v>
      </c>
      <c r="CJ3435" t="s">
        <v>117</v>
      </c>
      <c r="CK3435" t="s">
        <v>117</v>
      </c>
      <c r="CL3435" t="s">
        <v>117</v>
      </c>
      <c r="CM3435" t="s">
        <v>117</v>
      </c>
      <c r="CN3435" t="s">
        <v>117</v>
      </c>
      <c r="CO3435" t="s">
        <v>117</v>
      </c>
      <c r="CP3435" t="s">
        <v>117</v>
      </c>
      <c r="CQ3435" t="s">
        <v>117</v>
      </c>
      <c r="CR3435" t="s">
        <v>117</v>
      </c>
      <c r="CS3435" t="s">
        <v>117</v>
      </c>
      <c r="CT3435" t="s">
        <v>117</v>
      </c>
      <c r="CU3435" t="s">
        <v>117</v>
      </c>
      <c r="CV3435" t="s">
        <v>117</v>
      </c>
      <c r="CW3435" t="s">
        <v>117</v>
      </c>
    </row>
    <row r="3436" spans="1:101" x14ac:dyDescent="0.25">
      <c r="A3436" t="s">
        <v>100</v>
      </c>
      <c r="B3436">
        <v>282271</v>
      </c>
      <c r="C3436" t="s">
        <v>21128</v>
      </c>
      <c r="D3436" t="s">
        <v>102</v>
      </c>
      <c r="E3436" t="s">
        <v>21129</v>
      </c>
      <c r="F3436" t="s">
        <v>21129</v>
      </c>
      <c r="G3436" t="s">
        <v>21130</v>
      </c>
      <c r="I3436" t="s">
        <v>242</v>
      </c>
      <c r="K3436" t="s">
        <v>243</v>
      </c>
      <c r="L3436" t="s">
        <v>21131</v>
      </c>
      <c r="M3436" t="s">
        <v>21132</v>
      </c>
      <c r="N3436" t="s">
        <v>21133</v>
      </c>
      <c r="O3436">
        <v>0</v>
      </c>
      <c r="V3436" t="s">
        <v>114</v>
      </c>
      <c r="W3436" s="1">
        <v>42338</v>
      </c>
      <c r="Y3436" s="1">
        <v>43532</v>
      </c>
      <c r="Z3436" s="2">
        <v>43009</v>
      </c>
      <c r="AA3436" t="s">
        <v>21134</v>
      </c>
      <c r="AB3436" t="s">
        <v>115</v>
      </c>
      <c r="AC3436" t="s">
        <v>117</v>
      </c>
      <c r="AD3436" t="s">
        <v>117</v>
      </c>
      <c r="AG3436" t="s">
        <v>117</v>
      </c>
      <c r="AH3436" t="s">
        <v>115</v>
      </c>
      <c r="AI3436" t="s">
        <v>117</v>
      </c>
      <c r="AJ3436" t="s">
        <v>165</v>
      </c>
      <c r="AK3436" t="s">
        <v>3671</v>
      </c>
      <c r="AL3436" t="s">
        <v>119</v>
      </c>
      <c r="AN3436" t="s">
        <v>243</v>
      </c>
      <c r="AO3436" t="s">
        <v>117</v>
      </c>
      <c r="AP3436" t="s">
        <v>117</v>
      </c>
      <c r="AQ3436" t="s">
        <v>115</v>
      </c>
      <c r="AR3436" t="s">
        <v>117</v>
      </c>
      <c r="AS3436" t="s">
        <v>117</v>
      </c>
      <c r="AT3436" t="s">
        <v>117</v>
      </c>
      <c r="AU3436" t="s">
        <v>117</v>
      </c>
      <c r="AV3436" t="s">
        <v>117</v>
      </c>
      <c r="AW3436" t="s">
        <v>117</v>
      </c>
      <c r="AX3436" t="s">
        <v>117</v>
      </c>
      <c r="AY3436" t="s">
        <v>117</v>
      </c>
      <c r="AZ3436" t="s">
        <v>117</v>
      </c>
      <c r="BA3436" t="s">
        <v>117</v>
      </c>
      <c r="BB3436" t="s">
        <v>117</v>
      </c>
      <c r="BD3436" t="s">
        <v>115</v>
      </c>
      <c r="BE3436" t="s">
        <v>115</v>
      </c>
      <c r="BF3436" t="s">
        <v>115</v>
      </c>
      <c r="BG3436" t="s">
        <v>117</v>
      </c>
      <c r="BH3436" t="s">
        <v>115</v>
      </c>
      <c r="BI3436" t="s">
        <v>117</v>
      </c>
      <c r="BJ3436" t="s">
        <v>117</v>
      </c>
      <c r="BK3436" t="s">
        <v>117</v>
      </c>
      <c r="BL3436" t="s">
        <v>115</v>
      </c>
      <c r="BM3436" t="s">
        <v>117</v>
      </c>
      <c r="BN3436" t="s">
        <v>117</v>
      </c>
      <c r="BO3436" t="s">
        <v>117</v>
      </c>
      <c r="BP3436" t="s">
        <v>117</v>
      </c>
      <c r="BQ3436" t="s">
        <v>117</v>
      </c>
      <c r="BR3436" t="s">
        <v>117</v>
      </c>
      <c r="BS3436" t="s">
        <v>117</v>
      </c>
      <c r="BT3436" t="s">
        <v>117</v>
      </c>
      <c r="BU3436" t="s">
        <v>117</v>
      </c>
      <c r="BV3436" t="s">
        <v>115</v>
      </c>
      <c r="BW3436" t="s">
        <v>115</v>
      </c>
      <c r="BX3436" t="s">
        <v>117</v>
      </c>
      <c r="BY3436" t="s">
        <v>117</v>
      </c>
      <c r="BZ3436" t="s">
        <v>117</v>
      </c>
      <c r="CA3436" t="s">
        <v>117</v>
      </c>
      <c r="CB3436" t="s">
        <v>117</v>
      </c>
      <c r="CC3436" t="s">
        <v>117</v>
      </c>
      <c r="CD3436" t="s">
        <v>117</v>
      </c>
      <c r="CE3436" t="s">
        <v>117</v>
      </c>
      <c r="CF3436" t="s">
        <v>117</v>
      </c>
      <c r="CG3436" t="s">
        <v>117</v>
      </c>
      <c r="CH3436" t="s">
        <v>117</v>
      </c>
      <c r="CI3436" t="s">
        <v>117</v>
      </c>
      <c r="CJ3436" t="s">
        <v>115</v>
      </c>
      <c r="CK3436" t="s">
        <v>117</v>
      </c>
      <c r="CL3436" t="s">
        <v>117</v>
      </c>
      <c r="CM3436" t="s">
        <v>117</v>
      </c>
      <c r="CN3436" t="s">
        <v>117</v>
      </c>
      <c r="CO3436" t="s">
        <v>117</v>
      </c>
      <c r="CP3436" t="s">
        <v>117</v>
      </c>
      <c r="CQ3436" t="s">
        <v>117</v>
      </c>
      <c r="CR3436" t="s">
        <v>117</v>
      </c>
      <c r="CS3436" t="s">
        <v>117</v>
      </c>
      <c r="CT3436" t="s">
        <v>117</v>
      </c>
      <c r="CU3436" t="s">
        <v>117</v>
      </c>
      <c r="CV3436" t="s">
        <v>117</v>
      </c>
      <c r="CW3436" t="s">
        <v>117</v>
      </c>
    </row>
    <row r="3437" spans="1:101" x14ac:dyDescent="0.25">
      <c r="A3437" t="s">
        <v>167</v>
      </c>
      <c r="B3437">
        <v>171759</v>
      </c>
      <c r="C3437" t="s">
        <v>21135</v>
      </c>
      <c r="D3437" t="s">
        <v>102</v>
      </c>
      <c r="E3437" t="s">
        <v>21136</v>
      </c>
      <c r="F3437" t="s">
        <v>21136</v>
      </c>
      <c r="G3437" t="s">
        <v>16756</v>
      </c>
      <c r="H3437" t="s">
        <v>21137</v>
      </c>
      <c r="I3437" t="s">
        <v>234</v>
      </c>
      <c r="J3437" t="s">
        <v>172</v>
      </c>
      <c r="K3437" t="s">
        <v>134</v>
      </c>
      <c r="L3437">
        <v>94107</v>
      </c>
      <c r="M3437" t="s">
        <v>21138</v>
      </c>
      <c r="O3437">
        <v>0</v>
      </c>
      <c r="V3437" t="s">
        <v>114</v>
      </c>
      <c r="W3437" s="1">
        <v>41786</v>
      </c>
      <c r="Y3437" s="1">
        <v>43550</v>
      </c>
      <c r="Z3437" s="2">
        <v>43009</v>
      </c>
      <c r="AA3437" t="s">
        <v>21139</v>
      </c>
      <c r="AB3437" t="s">
        <v>117</v>
      </c>
      <c r="AC3437" t="s">
        <v>117</v>
      </c>
      <c r="AD3437" t="s">
        <v>117</v>
      </c>
      <c r="AG3437" t="s">
        <v>117</v>
      </c>
      <c r="AH3437" t="s">
        <v>115</v>
      </c>
      <c r="AI3437" t="s">
        <v>117</v>
      </c>
      <c r="AJ3437" t="s">
        <v>132</v>
      </c>
      <c r="AL3437" t="s">
        <v>119</v>
      </c>
      <c r="AM3437" t="s">
        <v>133</v>
      </c>
      <c r="AN3437" t="s">
        <v>134</v>
      </c>
      <c r="AO3437" t="s">
        <v>117</v>
      </c>
      <c r="AP3437" t="s">
        <v>117</v>
      </c>
      <c r="AQ3437" t="s">
        <v>117</v>
      </c>
      <c r="AR3437" t="s">
        <v>117</v>
      </c>
      <c r="AS3437" t="s">
        <v>117</v>
      </c>
      <c r="AT3437" t="s">
        <v>117</v>
      </c>
      <c r="AU3437" t="s">
        <v>117</v>
      </c>
      <c r="AV3437" t="s">
        <v>117</v>
      </c>
      <c r="AW3437" t="s">
        <v>117</v>
      </c>
      <c r="AX3437" t="s">
        <v>117</v>
      </c>
      <c r="AY3437" t="s">
        <v>117</v>
      </c>
      <c r="AZ3437" t="s">
        <v>117</v>
      </c>
      <c r="BA3437" t="s">
        <v>117</v>
      </c>
      <c r="BB3437" t="s">
        <v>117</v>
      </c>
      <c r="BD3437" t="s">
        <v>117</v>
      </c>
      <c r="BF3437" t="s">
        <v>117</v>
      </c>
      <c r="BG3437" t="s">
        <v>117</v>
      </c>
      <c r="BH3437" t="s">
        <v>117</v>
      </c>
      <c r="BI3437" t="s">
        <v>117</v>
      </c>
      <c r="BJ3437" t="s">
        <v>117</v>
      </c>
      <c r="BK3437" t="s">
        <v>117</v>
      </c>
      <c r="BL3437" t="s">
        <v>117</v>
      </c>
      <c r="BM3437" t="s">
        <v>117</v>
      </c>
      <c r="BN3437" t="s">
        <v>117</v>
      </c>
      <c r="BO3437" t="s">
        <v>117</v>
      </c>
      <c r="BP3437" t="s">
        <v>117</v>
      </c>
      <c r="BQ3437" t="s">
        <v>117</v>
      </c>
      <c r="BR3437" t="s">
        <v>117</v>
      </c>
      <c r="BS3437" t="s">
        <v>117</v>
      </c>
      <c r="BT3437" t="s">
        <v>117</v>
      </c>
      <c r="BU3437" t="s">
        <v>117</v>
      </c>
      <c r="BV3437" t="s">
        <v>117</v>
      </c>
      <c r="BW3437" t="s">
        <v>115</v>
      </c>
      <c r="BX3437" t="s">
        <v>117</v>
      </c>
      <c r="BY3437" t="s">
        <v>117</v>
      </c>
      <c r="BZ3437" t="s">
        <v>117</v>
      </c>
      <c r="CA3437" t="s">
        <v>117</v>
      </c>
      <c r="CB3437" t="s">
        <v>117</v>
      </c>
      <c r="CC3437" t="s">
        <v>117</v>
      </c>
      <c r="CD3437" t="s">
        <v>117</v>
      </c>
      <c r="CE3437" t="s">
        <v>117</v>
      </c>
      <c r="CF3437" t="s">
        <v>117</v>
      </c>
      <c r="CG3437" t="s">
        <v>117</v>
      </c>
      <c r="CH3437" t="s">
        <v>117</v>
      </c>
      <c r="CI3437" t="s">
        <v>117</v>
      </c>
      <c r="CJ3437" t="s">
        <v>117</v>
      </c>
      <c r="CK3437" t="s">
        <v>117</v>
      </c>
      <c r="CL3437" t="s">
        <v>117</v>
      </c>
      <c r="CM3437" t="s">
        <v>117</v>
      </c>
      <c r="CN3437" t="s">
        <v>117</v>
      </c>
      <c r="CO3437" t="s">
        <v>117</v>
      </c>
      <c r="CP3437" t="s">
        <v>117</v>
      </c>
      <c r="CQ3437" t="s">
        <v>117</v>
      </c>
      <c r="CR3437" t="s">
        <v>117</v>
      </c>
      <c r="CS3437" t="s">
        <v>117</v>
      </c>
      <c r="CT3437" t="s">
        <v>117</v>
      </c>
      <c r="CU3437" t="s">
        <v>117</v>
      </c>
      <c r="CV3437" t="s">
        <v>117</v>
      </c>
      <c r="CW3437" t="s">
        <v>117</v>
      </c>
    </row>
    <row r="3438" spans="1:101" x14ac:dyDescent="0.25">
      <c r="A3438" t="s">
        <v>145</v>
      </c>
      <c r="B3438">
        <v>163124</v>
      </c>
      <c r="C3438" t="s">
        <v>21140</v>
      </c>
      <c r="D3438" t="s">
        <v>102</v>
      </c>
      <c r="E3438" t="s">
        <v>21141</v>
      </c>
      <c r="F3438" t="s">
        <v>21141</v>
      </c>
      <c r="G3438" t="s">
        <v>21142</v>
      </c>
      <c r="H3438" t="s">
        <v>3264</v>
      </c>
      <c r="I3438" t="s">
        <v>21143</v>
      </c>
      <c r="J3438" t="s">
        <v>151</v>
      </c>
      <c r="K3438" t="s">
        <v>134</v>
      </c>
      <c r="L3438">
        <v>2184</v>
      </c>
      <c r="M3438" t="s">
        <v>21144</v>
      </c>
      <c r="N3438" t="s">
        <v>21145</v>
      </c>
      <c r="O3438">
        <v>0</v>
      </c>
      <c r="V3438" t="s">
        <v>114</v>
      </c>
      <c r="W3438" s="1">
        <v>41001</v>
      </c>
      <c r="Y3438" s="1">
        <v>43551</v>
      </c>
      <c r="Z3438" s="2">
        <v>43009</v>
      </c>
      <c r="AA3438" t="s">
        <v>21146</v>
      </c>
      <c r="AB3438" t="s">
        <v>117</v>
      </c>
      <c r="AC3438" t="s">
        <v>117</v>
      </c>
      <c r="AD3438" t="s">
        <v>117</v>
      </c>
      <c r="AG3438" t="s">
        <v>115</v>
      </c>
      <c r="AH3438" t="s">
        <v>117</v>
      </c>
      <c r="AI3438" t="s">
        <v>117</v>
      </c>
      <c r="AJ3438" t="s">
        <v>118</v>
      </c>
      <c r="AL3438" t="s">
        <v>119</v>
      </c>
      <c r="AM3438" t="s">
        <v>151</v>
      </c>
      <c r="AN3438" t="s">
        <v>134</v>
      </c>
      <c r="AO3438" t="s">
        <v>117</v>
      </c>
      <c r="AP3438" t="s">
        <v>117</v>
      </c>
      <c r="AQ3438" t="s">
        <v>117</v>
      </c>
      <c r="AR3438" t="s">
        <v>117</v>
      </c>
      <c r="AS3438" t="s">
        <v>117</v>
      </c>
      <c r="AT3438" t="s">
        <v>117</v>
      </c>
      <c r="AU3438" t="s">
        <v>117</v>
      </c>
      <c r="AV3438" t="s">
        <v>117</v>
      </c>
      <c r="AW3438" t="s">
        <v>117</v>
      </c>
      <c r="AX3438" t="s">
        <v>117</v>
      </c>
      <c r="AY3438" t="s">
        <v>117</v>
      </c>
      <c r="AZ3438" t="s">
        <v>117</v>
      </c>
      <c r="BA3438" t="s">
        <v>117</v>
      </c>
      <c r="BB3438" t="s">
        <v>117</v>
      </c>
      <c r="BD3438" t="s">
        <v>117</v>
      </c>
      <c r="BF3438" t="s">
        <v>117</v>
      </c>
      <c r="BG3438" t="s">
        <v>117</v>
      </c>
      <c r="BH3438" t="s">
        <v>115</v>
      </c>
      <c r="BI3438" t="s">
        <v>117</v>
      </c>
      <c r="BJ3438" t="s">
        <v>117</v>
      </c>
      <c r="BK3438" t="s">
        <v>117</v>
      </c>
      <c r="BL3438" t="s">
        <v>117</v>
      </c>
      <c r="BM3438" t="s">
        <v>117</v>
      </c>
      <c r="BN3438" t="s">
        <v>117</v>
      </c>
      <c r="BO3438" t="s">
        <v>117</v>
      </c>
      <c r="BP3438" t="s">
        <v>117</v>
      </c>
      <c r="BQ3438" t="s">
        <v>117</v>
      </c>
      <c r="BR3438" t="s">
        <v>117</v>
      </c>
      <c r="BS3438" t="s">
        <v>117</v>
      </c>
      <c r="BT3438" t="s">
        <v>117</v>
      </c>
      <c r="BU3438" t="s">
        <v>117</v>
      </c>
      <c r="BV3438" t="s">
        <v>115</v>
      </c>
      <c r="BW3438" t="s">
        <v>115</v>
      </c>
      <c r="BX3438" t="s">
        <v>117</v>
      </c>
      <c r="BY3438" t="s">
        <v>117</v>
      </c>
      <c r="BZ3438" t="s">
        <v>117</v>
      </c>
      <c r="CA3438" t="s">
        <v>117</v>
      </c>
      <c r="CB3438" t="s">
        <v>117</v>
      </c>
      <c r="CC3438" t="s">
        <v>117</v>
      </c>
      <c r="CD3438" t="s">
        <v>117</v>
      </c>
      <c r="CE3438" t="s">
        <v>117</v>
      </c>
      <c r="CF3438" t="s">
        <v>117</v>
      </c>
      <c r="CG3438" t="s">
        <v>117</v>
      </c>
      <c r="CH3438" t="s">
        <v>117</v>
      </c>
      <c r="CI3438" t="s">
        <v>117</v>
      </c>
      <c r="CJ3438" t="s">
        <v>117</v>
      </c>
      <c r="CK3438" t="s">
        <v>117</v>
      </c>
      <c r="CL3438" t="s">
        <v>117</v>
      </c>
      <c r="CM3438" t="s">
        <v>117</v>
      </c>
      <c r="CN3438" t="s">
        <v>117</v>
      </c>
      <c r="CO3438" t="s">
        <v>117</v>
      </c>
      <c r="CP3438" t="s">
        <v>117</v>
      </c>
      <c r="CQ3438" t="s">
        <v>117</v>
      </c>
      <c r="CR3438" t="s">
        <v>117</v>
      </c>
      <c r="CS3438" t="s">
        <v>117</v>
      </c>
      <c r="CT3438" t="s">
        <v>117</v>
      </c>
      <c r="CU3438" t="s">
        <v>117</v>
      </c>
      <c r="CV3438" t="s">
        <v>117</v>
      </c>
      <c r="CW3438" t="s">
        <v>117</v>
      </c>
    </row>
    <row r="3439" spans="1:101" x14ac:dyDescent="0.25">
      <c r="A3439" t="s">
        <v>207</v>
      </c>
      <c r="B3439">
        <v>163726</v>
      </c>
      <c r="C3439" t="s">
        <v>21147</v>
      </c>
      <c r="D3439" t="s">
        <v>102</v>
      </c>
      <c r="E3439" t="s">
        <v>21148</v>
      </c>
      <c r="F3439" t="s">
        <v>21148</v>
      </c>
      <c r="G3439" t="s">
        <v>21149</v>
      </c>
      <c r="H3439" t="s">
        <v>10296</v>
      </c>
      <c r="I3439" t="s">
        <v>21150</v>
      </c>
      <c r="J3439" t="s">
        <v>214</v>
      </c>
      <c r="K3439" t="s">
        <v>134</v>
      </c>
      <c r="L3439">
        <v>11743</v>
      </c>
      <c r="M3439" t="s">
        <v>21151</v>
      </c>
      <c r="N3439" t="s">
        <v>21152</v>
      </c>
      <c r="O3439">
        <v>0</v>
      </c>
      <c r="V3439" t="s">
        <v>114</v>
      </c>
      <c r="W3439" s="1">
        <v>40998</v>
      </c>
      <c r="Y3439" s="1">
        <v>43550</v>
      </c>
      <c r="Z3439" s="2">
        <v>43009</v>
      </c>
      <c r="AA3439" t="s">
        <v>21153</v>
      </c>
      <c r="AB3439" t="s">
        <v>117</v>
      </c>
      <c r="AC3439" t="s">
        <v>117</v>
      </c>
      <c r="AD3439" t="s">
        <v>117</v>
      </c>
      <c r="AG3439" t="s">
        <v>115</v>
      </c>
      <c r="AH3439" t="s">
        <v>117</v>
      </c>
      <c r="AI3439" t="s">
        <v>117</v>
      </c>
      <c r="AJ3439" t="s">
        <v>132</v>
      </c>
      <c r="AL3439" t="s">
        <v>119</v>
      </c>
      <c r="AM3439" t="s">
        <v>133</v>
      </c>
      <c r="AN3439" t="s">
        <v>134</v>
      </c>
      <c r="AO3439" t="s">
        <v>117</v>
      </c>
      <c r="AP3439" t="s">
        <v>117</v>
      </c>
      <c r="AQ3439" t="s">
        <v>117</v>
      </c>
      <c r="AR3439" t="s">
        <v>117</v>
      </c>
      <c r="AS3439" t="s">
        <v>117</v>
      </c>
      <c r="AT3439" t="s">
        <v>117</v>
      </c>
      <c r="AU3439" t="s">
        <v>117</v>
      </c>
      <c r="AV3439" t="s">
        <v>117</v>
      </c>
      <c r="AW3439" t="s">
        <v>117</v>
      </c>
      <c r="AX3439" t="s">
        <v>117</v>
      </c>
      <c r="AY3439" t="s">
        <v>117</v>
      </c>
      <c r="AZ3439" t="s">
        <v>117</v>
      </c>
      <c r="BA3439" t="s">
        <v>117</v>
      </c>
      <c r="BB3439" t="s">
        <v>117</v>
      </c>
      <c r="BD3439" t="s">
        <v>117</v>
      </c>
      <c r="BF3439" t="s">
        <v>117</v>
      </c>
      <c r="BG3439" t="s">
        <v>117</v>
      </c>
      <c r="BH3439" t="s">
        <v>117</v>
      </c>
      <c r="BI3439" t="s">
        <v>117</v>
      </c>
      <c r="BJ3439" t="s">
        <v>117</v>
      </c>
      <c r="BK3439" t="s">
        <v>117</v>
      </c>
      <c r="BL3439" t="s">
        <v>117</v>
      </c>
      <c r="BM3439" t="s">
        <v>117</v>
      </c>
      <c r="BN3439" t="s">
        <v>117</v>
      </c>
      <c r="BO3439" t="s">
        <v>117</v>
      </c>
      <c r="BP3439" t="s">
        <v>117</v>
      </c>
      <c r="BQ3439" t="s">
        <v>117</v>
      </c>
      <c r="BR3439" t="s">
        <v>117</v>
      </c>
      <c r="BS3439" t="s">
        <v>117</v>
      </c>
      <c r="BT3439" t="s">
        <v>117</v>
      </c>
      <c r="BU3439" t="s">
        <v>117</v>
      </c>
      <c r="BV3439" t="s">
        <v>117</v>
      </c>
      <c r="BW3439" t="s">
        <v>115</v>
      </c>
      <c r="BX3439" t="s">
        <v>117</v>
      </c>
      <c r="BY3439" t="s">
        <v>117</v>
      </c>
      <c r="BZ3439" t="s">
        <v>117</v>
      </c>
      <c r="CA3439" t="s">
        <v>117</v>
      </c>
      <c r="CB3439" t="s">
        <v>117</v>
      </c>
      <c r="CC3439" t="s">
        <v>117</v>
      </c>
      <c r="CD3439" t="s">
        <v>117</v>
      </c>
      <c r="CE3439" t="s">
        <v>117</v>
      </c>
      <c r="CF3439" t="s">
        <v>117</v>
      </c>
      <c r="CG3439" t="s">
        <v>117</v>
      </c>
      <c r="CH3439" t="s">
        <v>117</v>
      </c>
      <c r="CI3439" t="s">
        <v>117</v>
      </c>
      <c r="CJ3439" t="s">
        <v>117</v>
      </c>
      <c r="CK3439" t="s">
        <v>117</v>
      </c>
      <c r="CL3439" t="s">
        <v>117</v>
      </c>
      <c r="CM3439" t="s">
        <v>117</v>
      </c>
      <c r="CN3439" t="s">
        <v>117</v>
      </c>
      <c r="CO3439" t="s">
        <v>117</v>
      </c>
      <c r="CP3439" t="s">
        <v>117</v>
      </c>
      <c r="CQ3439" t="s">
        <v>117</v>
      </c>
      <c r="CR3439" t="s">
        <v>117</v>
      </c>
      <c r="CS3439" t="s">
        <v>117</v>
      </c>
      <c r="CT3439" t="s">
        <v>117</v>
      </c>
      <c r="CU3439" t="s">
        <v>117</v>
      </c>
      <c r="CV3439" t="s">
        <v>117</v>
      </c>
      <c r="CW3439" t="s">
        <v>117</v>
      </c>
    </row>
    <row r="3440" spans="1:101" x14ac:dyDescent="0.25">
      <c r="A3440" t="s">
        <v>207</v>
      </c>
      <c r="B3440">
        <v>296832</v>
      </c>
      <c r="C3440" t="s">
        <v>21154</v>
      </c>
      <c r="D3440" t="s">
        <v>102</v>
      </c>
      <c r="E3440" t="s">
        <v>21155</v>
      </c>
      <c r="F3440" t="s">
        <v>21155</v>
      </c>
      <c r="M3440" t="s">
        <v>21156</v>
      </c>
      <c r="O3440">
        <v>1</v>
      </c>
      <c r="V3440" t="s">
        <v>114</v>
      </c>
      <c r="W3440" s="1">
        <v>43224</v>
      </c>
      <c r="Y3440" s="1">
        <v>43551</v>
      </c>
      <c r="Z3440" s="2">
        <v>43009</v>
      </c>
      <c r="AB3440" t="s">
        <v>117</v>
      </c>
      <c r="AC3440" t="s">
        <v>117</v>
      </c>
      <c r="AD3440" t="s">
        <v>117</v>
      </c>
      <c r="AG3440" t="s">
        <v>117</v>
      </c>
      <c r="AH3440" t="s">
        <v>115</v>
      </c>
      <c r="AI3440" t="s">
        <v>117</v>
      </c>
      <c r="AJ3440" t="s">
        <v>293</v>
      </c>
      <c r="AL3440" t="s">
        <v>119</v>
      </c>
      <c r="AM3440" t="s">
        <v>214</v>
      </c>
      <c r="AN3440" t="s">
        <v>134</v>
      </c>
      <c r="AO3440" t="s">
        <v>117</v>
      </c>
      <c r="AP3440" t="s">
        <v>117</v>
      </c>
      <c r="AQ3440" t="s">
        <v>117</v>
      </c>
      <c r="AR3440" t="s">
        <v>117</v>
      </c>
      <c r="AS3440" t="s">
        <v>117</v>
      </c>
      <c r="AT3440" t="s">
        <v>117</v>
      </c>
      <c r="AU3440" t="s">
        <v>117</v>
      </c>
      <c r="AV3440" t="s">
        <v>117</v>
      </c>
      <c r="AW3440" t="s">
        <v>117</v>
      </c>
      <c r="AX3440" t="s">
        <v>117</v>
      </c>
      <c r="AY3440" t="s">
        <v>117</v>
      </c>
      <c r="AZ3440" t="s">
        <v>117</v>
      </c>
      <c r="BA3440" t="s">
        <v>117</v>
      </c>
      <c r="BB3440" t="s">
        <v>117</v>
      </c>
      <c r="BD3440" t="s">
        <v>117</v>
      </c>
      <c r="BF3440" t="s">
        <v>117</v>
      </c>
      <c r="BG3440" t="s">
        <v>117</v>
      </c>
      <c r="BH3440" t="s">
        <v>117</v>
      </c>
      <c r="BI3440" t="s">
        <v>117</v>
      </c>
      <c r="BJ3440" t="s">
        <v>117</v>
      </c>
      <c r="BK3440" t="s">
        <v>117</v>
      </c>
      <c r="BL3440" t="s">
        <v>117</v>
      </c>
      <c r="BM3440" t="s">
        <v>117</v>
      </c>
      <c r="BN3440" t="s">
        <v>117</v>
      </c>
      <c r="BO3440" t="s">
        <v>117</v>
      </c>
      <c r="BP3440" t="s">
        <v>117</v>
      </c>
      <c r="BQ3440" t="s">
        <v>117</v>
      </c>
      <c r="BR3440" t="s">
        <v>117</v>
      </c>
      <c r="BS3440" t="s">
        <v>117</v>
      </c>
      <c r="BT3440" t="s">
        <v>117</v>
      </c>
      <c r="BU3440" t="s">
        <v>117</v>
      </c>
      <c r="BV3440" t="s">
        <v>117</v>
      </c>
      <c r="BW3440" t="s">
        <v>115</v>
      </c>
      <c r="BX3440" t="s">
        <v>117</v>
      </c>
      <c r="BY3440" t="s">
        <v>117</v>
      </c>
      <c r="BZ3440" t="s">
        <v>117</v>
      </c>
      <c r="CA3440" t="s">
        <v>117</v>
      </c>
      <c r="CB3440" t="s">
        <v>117</v>
      </c>
      <c r="CC3440" t="s">
        <v>117</v>
      </c>
      <c r="CD3440" t="s">
        <v>117</v>
      </c>
      <c r="CE3440" t="s">
        <v>117</v>
      </c>
      <c r="CF3440" t="s">
        <v>117</v>
      </c>
      <c r="CG3440" t="s">
        <v>117</v>
      </c>
      <c r="CH3440" t="s">
        <v>117</v>
      </c>
      <c r="CI3440" t="s">
        <v>117</v>
      </c>
      <c r="CJ3440" t="s">
        <v>117</v>
      </c>
      <c r="CK3440" t="s">
        <v>117</v>
      </c>
      <c r="CL3440" t="s">
        <v>117</v>
      </c>
      <c r="CM3440" t="s">
        <v>117</v>
      </c>
      <c r="CN3440" t="s">
        <v>117</v>
      </c>
      <c r="CO3440" t="s">
        <v>117</v>
      </c>
      <c r="CP3440" t="s">
        <v>117</v>
      </c>
      <c r="CQ3440" t="s">
        <v>117</v>
      </c>
      <c r="CR3440" t="s">
        <v>117</v>
      </c>
      <c r="CS3440" t="s">
        <v>117</v>
      </c>
      <c r="CT3440" t="s">
        <v>117</v>
      </c>
      <c r="CU3440" t="s">
        <v>117</v>
      </c>
      <c r="CV3440" t="s">
        <v>117</v>
      </c>
      <c r="CW3440" t="s">
        <v>117</v>
      </c>
    </row>
    <row r="3441" spans="1:101" x14ac:dyDescent="0.25">
      <c r="A3441" t="s">
        <v>100</v>
      </c>
      <c r="B3441">
        <v>299870</v>
      </c>
      <c r="C3441" t="s">
        <v>21157</v>
      </c>
      <c r="D3441" t="s">
        <v>102</v>
      </c>
      <c r="E3441" t="s">
        <v>21158</v>
      </c>
      <c r="F3441" t="s">
        <v>21158</v>
      </c>
      <c r="G3441" t="s">
        <v>21159</v>
      </c>
      <c r="I3441" t="s">
        <v>1587</v>
      </c>
      <c r="K3441" t="s">
        <v>1588</v>
      </c>
      <c r="L3441">
        <v>75340</v>
      </c>
      <c r="M3441" t="s">
        <v>21160</v>
      </c>
      <c r="N3441" t="s">
        <v>21161</v>
      </c>
      <c r="O3441">
        <v>0</v>
      </c>
      <c r="V3441" t="s">
        <v>114</v>
      </c>
      <c r="W3441" s="1">
        <v>43496</v>
      </c>
      <c r="Y3441" s="1">
        <v>43675</v>
      </c>
      <c r="Z3441" s="2">
        <v>43009</v>
      </c>
      <c r="AA3441" t="s">
        <v>21162</v>
      </c>
      <c r="AB3441" t="s">
        <v>115</v>
      </c>
      <c r="AC3441" t="s">
        <v>117</v>
      </c>
      <c r="AD3441" t="s">
        <v>117</v>
      </c>
      <c r="AF3441" t="s">
        <v>21163</v>
      </c>
      <c r="AG3441" t="s">
        <v>117</v>
      </c>
      <c r="AH3441" t="s">
        <v>115</v>
      </c>
      <c r="AI3441" t="s">
        <v>117</v>
      </c>
      <c r="AJ3441" t="s">
        <v>118</v>
      </c>
      <c r="AL3441" t="s">
        <v>119</v>
      </c>
      <c r="AN3441" t="s">
        <v>1588</v>
      </c>
      <c r="AO3441" t="s">
        <v>117</v>
      </c>
      <c r="AP3441" t="s">
        <v>117</v>
      </c>
      <c r="AQ3441" t="s">
        <v>117</v>
      </c>
      <c r="AR3441" t="s">
        <v>117</v>
      </c>
      <c r="AS3441" t="s">
        <v>117</v>
      </c>
      <c r="AT3441" t="s">
        <v>117</v>
      </c>
      <c r="AU3441" t="s">
        <v>117</v>
      </c>
      <c r="AV3441" t="s">
        <v>117</v>
      </c>
      <c r="AW3441" t="s">
        <v>117</v>
      </c>
      <c r="AX3441" t="s">
        <v>117</v>
      </c>
      <c r="AY3441" t="s">
        <v>117</v>
      </c>
      <c r="AZ3441" t="s">
        <v>117</v>
      </c>
      <c r="BA3441" t="s">
        <v>117</v>
      </c>
      <c r="BB3441" t="s">
        <v>117</v>
      </c>
      <c r="BD3441" t="s">
        <v>117</v>
      </c>
      <c r="BF3441" t="s">
        <v>117</v>
      </c>
      <c r="BG3441" t="s">
        <v>115</v>
      </c>
      <c r="BH3441" t="s">
        <v>115</v>
      </c>
      <c r="BI3441" t="s">
        <v>117</v>
      </c>
      <c r="BJ3441" t="s">
        <v>115</v>
      </c>
      <c r="BK3441" t="s">
        <v>117</v>
      </c>
      <c r="BL3441" t="s">
        <v>115</v>
      </c>
      <c r="BM3441" t="s">
        <v>115</v>
      </c>
      <c r="BN3441" t="s">
        <v>115</v>
      </c>
      <c r="BO3441" t="s">
        <v>115</v>
      </c>
      <c r="BP3441" t="s">
        <v>117</v>
      </c>
      <c r="BQ3441" t="s">
        <v>117</v>
      </c>
      <c r="BR3441" t="s">
        <v>115</v>
      </c>
      <c r="BS3441" t="s">
        <v>117</v>
      </c>
      <c r="BT3441" t="s">
        <v>115</v>
      </c>
      <c r="BU3441" t="s">
        <v>115</v>
      </c>
      <c r="BV3441" t="s">
        <v>115</v>
      </c>
      <c r="BW3441" t="s">
        <v>115</v>
      </c>
      <c r="BX3441" t="s">
        <v>117</v>
      </c>
      <c r="BY3441" t="s">
        <v>117</v>
      </c>
      <c r="BZ3441" t="s">
        <v>117</v>
      </c>
      <c r="CA3441" t="s">
        <v>115</v>
      </c>
      <c r="CB3441" t="s">
        <v>117</v>
      </c>
      <c r="CC3441" t="s">
        <v>117</v>
      </c>
      <c r="CD3441" t="s">
        <v>117</v>
      </c>
      <c r="CE3441" t="s">
        <v>117</v>
      </c>
      <c r="CF3441" t="s">
        <v>117</v>
      </c>
      <c r="CG3441" t="s">
        <v>117</v>
      </c>
      <c r="CH3441" t="s">
        <v>117</v>
      </c>
      <c r="CI3441" t="s">
        <v>117</v>
      </c>
      <c r="CJ3441" t="s">
        <v>117</v>
      </c>
      <c r="CK3441" t="s">
        <v>117</v>
      </c>
      <c r="CL3441" t="s">
        <v>117</v>
      </c>
      <c r="CM3441" t="s">
        <v>117</v>
      </c>
      <c r="CN3441" t="s">
        <v>117</v>
      </c>
      <c r="CO3441" t="s">
        <v>117</v>
      </c>
      <c r="CP3441" t="s">
        <v>117</v>
      </c>
      <c r="CQ3441" t="s">
        <v>117</v>
      </c>
      <c r="CR3441" t="s">
        <v>117</v>
      </c>
      <c r="CS3441" t="s">
        <v>117</v>
      </c>
      <c r="CT3441" t="s">
        <v>117</v>
      </c>
      <c r="CU3441" t="s">
        <v>117</v>
      </c>
      <c r="CV3441" t="s">
        <v>117</v>
      </c>
      <c r="CW3441" t="s">
        <v>117</v>
      </c>
    </row>
    <row r="3442" spans="1:101" x14ac:dyDescent="0.25">
      <c r="A3442" t="s">
        <v>309</v>
      </c>
      <c r="B3442">
        <v>291999</v>
      </c>
      <c r="C3442" t="s">
        <v>21164</v>
      </c>
      <c r="D3442" t="s">
        <v>102</v>
      </c>
      <c r="E3442" t="s">
        <v>21165</v>
      </c>
      <c r="F3442" t="s">
        <v>21166</v>
      </c>
      <c r="G3442" t="s">
        <v>21167</v>
      </c>
      <c r="I3442" t="s">
        <v>2296</v>
      </c>
      <c r="J3442" t="s">
        <v>722</v>
      </c>
      <c r="K3442" t="s">
        <v>134</v>
      </c>
      <c r="L3442">
        <v>20816</v>
      </c>
      <c r="M3442" t="s">
        <v>21168</v>
      </c>
      <c r="O3442">
        <v>1</v>
      </c>
      <c r="V3442" t="s">
        <v>114</v>
      </c>
      <c r="W3442" s="1">
        <v>43705</v>
      </c>
      <c r="Y3442" s="1">
        <v>43705</v>
      </c>
      <c r="Z3442" s="2">
        <v>43009</v>
      </c>
      <c r="AB3442" t="s">
        <v>117</v>
      </c>
      <c r="AC3442" t="s">
        <v>117</v>
      </c>
      <c r="AD3442" t="s">
        <v>117</v>
      </c>
      <c r="AG3442" t="s">
        <v>117</v>
      </c>
      <c r="AH3442" t="s">
        <v>115</v>
      </c>
      <c r="AI3442" t="s">
        <v>117</v>
      </c>
      <c r="AJ3442" t="s">
        <v>132</v>
      </c>
      <c r="AL3442" t="s">
        <v>119</v>
      </c>
      <c r="AM3442" t="s">
        <v>133</v>
      </c>
      <c r="AN3442" t="s">
        <v>134</v>
      </c>
      <c r="AO3442" t="s">
        <v>117</v>
      </c>
      <c r="AP3442" t="s">
        <v>117</v>
      </c>
      <c r="AQ3442" t="s">
        <v>117</v>
      </c>
      <c r="AR3442" t="s">
        <v>117</v>
      </c>
      <c r="AS3442" t="s">
        <v>117</v>
      </c>
      <c r="AT3442" t="s">
        <v>117</v>
      </c>
      <c r="AU3442" t="s">
        <v>117</v>
      </c>
      <c r="AV3442" t="s">
        <v>117</v>
      </c>
      <c r="AW3442" t="s">
        <v>117</v>
      </c>
      <c r="AX3442" t="s">
        <v>117</v>
      </c>
      <c r="AY3442" t="s">
        <v>117</v>
      </c>
      <c r="AZ3442" t="s">
        <v>117</v>
      </c>
      <c r="BA3442" t="s">
        <v>117</v>
      </c>
      <c r="BB3442" t="s">
        <v>117</v>
      </c>
      <c r="BD3442" t="s">
        <v>117</v>
      </c>
      <c r="BF3442" t="s">
        <v>117</v>
      </c>
      <c r="BG3442" t="s">
        <v>117</v>
      </c>
      <c r="BH3442" t="s">
        <v>117</v>
      </c>
      <c r="BI3442" t="s">
        <v>117</v>
      </c>
      <c r="BJ3442" t="s">
        <v>117</v>
      </c>
      <c r="BK3442" t="s">
        <v>117</v>
      </c>
      <c r="BL3442" t="s">
        <v>117</v>
      </c>
      <c r="BM3442" t="s">
        <v>117</v>
      </c>
      <c r="BN3442" t="s">
        <v>117</v>
      </c>
      <c r="BO3442" t="s">
        <v>117</v>
      </c>
      <c r="BP3442" t="s">
        <v>117</v>
      </c>
      <c r="BQ3442" t="s">
        <v>117</v>
      </c>
      <c r="BR3442" t="s">
        <v>117</v>
      </c>
      <c r="BS3442" t="s">
        <v>117</v>
      </c>
      <c r="BT3442" t="s">
        <v>117</v>
      </c>
      <c r="BU3442" t="s">
        <v>117</v>
      </c>
      <c r="BV3442" t="s">
        <v>117</v>
      </c>
      <c r="BW3442" t="s">
        <v>115</v>
      </c>
      <c r="BX3442" t="s">
        <v>117</v>
      </c>
      <c r="BY3442" t="s">
        <v>117</v>
      </c>
      <c r="BZ3442" t="s">
        <v>117</v>
      </c>
      <c r="CA3442" t="s">
        <v>117</v>
      </c>
      <c r="CB3442" t="s">
        <v>117</v>
      </c>
      <c r="CC3442" t="s">
        <v>117</v>
      </c>
      <c r="CD3442" t="s">
        <v>117</v>
      </c>
      <c r="CE3442" t="s">
        <v>117</v>
      </c>
      <c r="CF3442" t="s">
        <v>117</v>
      </c>
      <c r="CG3442" t="s">
        <v>117</v>
      </c>
      <c r="CH3442" t="s">
        <v>117</v>
      </c>
      <c r="CI3442" t="s">
        <v>117</v>
      </c>
      <c r="CJ3442" t="s">
        <v>117</v>
      </c>
      <c r="CK3442" t="s">
        <v>117</v>
      </c>
      <c r="CL3442" t="s">
        <v>117</v>
      </c>
      <c r="CM3442" t="s">
        <v>117</v>
      </c>
      <c r="CN3442" t="s">
        <v>117</v>
      </c>
      <c r="CO3442" t="s">
        <v>117</v>
      </c>
      <c r="CP3442" t="s">
        <v>117</v>
      </c>
      <c r="CQ3442" t="s">
        <v>117</v>
      </c>
      <c r="CR3442" t="s">
        <v>117</v>
      </c>
      <c r="CS3442" t="s">
        <v>117</v>
      </c>
      <c r="CT3442" t="s">
        <v>117</v>
      </c>
      <c r="CU3442" t="s">
        <v>117</v>
      </c>
      <c r="CV3442" t="s">
        <v>117</v>
      </c>
      <c r="CW3442" t="s">
        <v>117</v>
      </c>
    </row>
    <row r="3443" spans="1:101" x14ac:dyDescent="0.25">
      <c r="A3443" t="s">
        <v>100</v>
      </c>
      <c r="B3443">
        <v>162868</v>
      </c>
      <c r="C3443" t="s">
        <v>21169</v>
      </c>
      <c r="D3443" t="s">
        <v>102</v>
      </c>
      <c r="E3443" t="s">
        <v>21170</v>
      </c>
      <c r="F3443" t="s">
        <v>21170</v>
      </c>
      <c r="G3443" t="s">
        <v>21171</v>
      </c>
      <c r="H3443" t="s">
        <v>21172</v>
      </c>
      <c r="I3443" t="s">
        <v>4093</v>
      </c>
      <c r="K3443" t="s">
        <v>525</v>
      </c>
      <c r="L3443">
        <v>72201</v>
      </c>
      <c r="M3443" t="s">
        <v>6363</v>
      </c>
      <c r="N3443" t="s">
        <v>6364</v>
      </c>
      <c r="O3443">
        <v>0</v>
      </c>
      <c r="P3443" t="s">
        <v>13956</v>
      </c>
      <c r="R3443" t="s">
        <v>160</v>
      </c>
      <c r="T3443" t="s">
        <v>161</v>
      </c>
      <c r="U3443">
        <v>49423</v>
      </c>
      <c r="V3443" t="s">
        <v>114</v>
      </c>
      <c r="W3443" s="1">
        <v>40998</v>
      </c>
      <c r="Y3443" s="1">
        <v>43552</v>
      </c>
      <c r="Z3443" s="2">
        <v>43009</v>
      </c>
      <c r="AA3443" t="s">
        <v>13959</v>
      </c>
      <c r="AB3443" t="s">
        <v>115</v>
      </c>
      <c r="AC3443" t="s">
        <v>117</v>
      </c>
      <c r="AD3443" t="s">
        <v>117</v>
      </c>
      <c r="AG3443" t="s">
        <v>117</v>
      </c>
      <c r="AH3443" t="s">
        <v>115</v>
      </c>
      <c r="AI3443" t="s">
        <v>117</v>
      </c>
      <c r="AJ3443" t="s">
        <v>165</v>
      </c>
      <c r="AK3443" t="s">
        <v>3671</v>
      </c>
      <c r="AL3443" t="s">
        <v>119</v>
      </c>
      <c r="AN3443" t="s">
        <v>525</v>
      </c>
      <c r="AO3443" t="s">
        <v>117</v>
      </c>
      <c r="AP3443" t="s">
        <v>117</v>
      </c>
      <c r="AQ3443" t="s">
        <v>117</v>
      </c>
      <c r="AR3443" t="s">
        <v>117</v>
      </c>
      <c r="AS3443" t="s">
        <v>117</v>
      </c>
      <c r="AT3443" t="s">
        <v>117</v>
      </c>
      <c r="AU3443" t="s">
        <v>117</v>
      </c>
      <c r="AV3443" t="s">
        <v>117</v>
      </c>
      <c r="AW3443" t="s">
        <v>117</v>
      </c>
      <c r="AX3443" t="s">
        <v>117</v>
      </c>
      <c r="AY3443" t="s">
        <v>117</v>
      </c>
      <c r="AZ3443" t="s">
        <v>117</v>
      </c>
      <c r="BA3443" t="s">
        <v>117</v>
      </c>
      <c r="BB3443" t="s">
        <v>117</v>
      </c>
      <c r="BD3443" t="s">
        <v>117</v>
      </c>
      <c r="BF3443" t="s">
        <v>117</v>
      </c>
      <c r="BG3443" t="s">
        <v>117</v>
      </c>
      <c r="BH3443" t="s">
        <v>115</v>
      </c>
      <c r="BI3443" t="s">
        <v>117</v>
      </c>
      <c r="BJ3443" t="s">
        <v>117</v>
      </c>
      <c r="BK3443" t="s">
        <v>117</v>
      </c>
      <c r="BL3443" t="s">
        <v>117</v>
      </c>
      <c r="BM3443" t="s">
        <v>117</v>
      </c>
      <c r="BN3443" t="s">
        <v>117</v>
      </c>
      <c r="BO3443" t="s">
        <v>117</v>
      </c>
      <c r="BP3443" t="s">
        <v>117</v>
      </c>
      <c r="BQ3443" t="s">
        <v>117</v>
      </c>
      <c r="BR3443" t="s">
        <v>117</v>
      </c>
      <c r="BS3443" t="s">
        <v>117</v>
      </c>
      <c r="BT3443" t="s">
        <v>117</v>
      </c>
      <c r="BU3443" t="s">
        <v>117</v>
      </c>
      <c r="BV3443" t="s">
        <v>117</v>
      </c>
      <c r="BW3443" t="s">
        <v>115</v>
      </c>
      <c r="BX3443" t="s">
        <v>117</v>
      </c>
      <c r="BY3443" t="s">
        <v>117</v>
      </c>
      <c r="BZ3443" t="s">
        <v>117</v>
      </c>
      <c r="CA3443" t="s">
        <v>117</v>
      </c>
      <c r="CB3443" t="s">
        <v>117</v>
      </c>
      <c r="CC3443" t="s">
        <v>117</v>
      </c>
      <c r="CD3443" t="s">
        <v>117</v>
      </c>
      <c r="CE3443" t="s">
        <v>117</v>
      </c>
      <c r="CF3443" t="s">
        <v>117</v>
      </c>
      <c r="CG3443" t="s">
        <v>117</v>
      </c>
      <c r="CH3443" t="s">
        <v>117</v>
      </c>
      <c r="CI3443" t="s">
        <v>117</v>
      </c>
      <c r="CJ3443" t="s">
        <v>117</v>
      </c>
      <c r="CK3443" t="s">
        <v>117</v>
      </c>
      <c r="CL3443" t="s">
        <v>117</v>
      </c>
      <c r="CM3443" t="s">
        <v>117</v>
      </c>
      <c r="CN3443" t="s">
        <v>117</v>
      </c>
      <c r="CO3443" t="s">
        <v>117</v>
      </c>
      <c r="CP3443" t="s">
        <v>117</v>
      </c>
      <c r="CQ3443" t="s">
        <v>117</v>
      </c>
      <c r="CR3443" t="s">
        <v>117</v>
      </c>
      <c r="CS3443" t="s">
        <v>117</v>
      </c>
      <c r="CT3443" t="s">
        <v>117</v>
      </c>
      <c r="CU3443" t="s">
        <v>117</v>
      </c>
      <c r="CV3443" t="s">
        <v>117</v>
      </c>
      <c r="CW3443" t="s">
        <v>117</v>
      </c>
    </row>
    <row r="3444" spans="1:101" x14ac:dyDescent="0.25">
      <c r="A3444" t="s">
        <v>100</v>
      </c>
      <c r="B3444">
        <v>162681</v>
      </c>
      <c r="C3444" t="s">
        <v>21173</v>
      </c>
      <c r="D3444" t="s">
        <v>102</v>
      </c>
      <c r="E3444" t="s">
        <v>21174</v>
      </c>
      <c r="F3444" t="s">
        <v>21174</v>
      </c>
      <c r="G3444" t="s">
        <v>21175</v>
      </c>
      <c r="H3444" t="s">
        <v>1164</v>
      </c>
      <c r="I3444" t="s">
        <v>1193</v>
      </c>
      <c r="K3444" t="s">
        <v>140</v>
      </c>
      <c r="L3444" t="s">
        <v>21176</v>
      </c>
      <c r="M3444" t="s">
        <v>21177</v>
      </c>
      <c r="N3444" t="s">
        <v>21178</v>
      </c>
      <c r="O3444">
        <v>1</v>
      </c>
      <c r="P3444" t="s">
        <v>21179</v>
      </c>
      <c r="R3444" t="s">
        <v>1201</v>
      </c>
      <c r="T3444" t="s">
        <v>140</v>
      </c>
      <c r="U3444" t="s">
        <v>21180</v>
      </c>
      <c r="V3444" t="s">
        <v>114</v>
      </c>
      <c r="W3444" s="1">
        <v>41002</v>
      </c>
      <c r="Y3444" s="1">
        <v>43643</v>
      </c>
      <c r="Z3444" s="2">
        <v>43009</v>
      </c>
      <c r="AA3444" t="s">
        <v>21181</v>
      </c>
      <c r="AB3444" t="s">
        <v>115</v>
      </c>
      <c r="AC3444" t="s">
        <v>117</v>
      </c>
      <c r="AD3444" t="s">
        <v>117</v>
      </c>
      <c r="AF3444" t="s">
        <v>21182</v>
      </c>
      <c r="AG3444" t="s">
        <v>117</v>
      </c>
      <c r="AH3444" t="s">
        <v>115</v>
      </c>
      <c r="AI3444" t="s">
        <v>117</v>
      </c>
      <c r="AJ3444" t="s">
        <v>118</v>
      </c>
      <c r="AL3444" t="s">
        <v>184</v>
      </c>
      <c r="AN3444" t="s">
        <v>140</v>
      </c>
      <c r="AO3444" t="s">
        <v>117</v>
      </c>
      <c r="AP3444" t="s">
        <v>117</v>
      </c>
      <c r="AQ3444" t="s">
        <v>115</v>
      </c>
      <c r="AR3444" t="s">
        <v>117</v>
      </c>
      <c r="AS3444" t="s">
        <v>117</v>
      </c>
      <c r="AT3444" t="s">
        <v>117</v>
      </c>
      <c r="AU3444" t="s">
        <v>117</v>
      </c>
      <c r="AV3444" t="s">
        <v>117</v>
      </c>
      <c r="AW3444" t="s">
        <v>117</v>
      </c>
      <c r="AX3444" t="s">
        <v>117</v>
      </c>
      <c r="AY3444" t="s">
        <v>117</v>
      </c>
      <c r="AZ3444" t="s">
        <v>117</v>
      </c>
      <c r="BA3444" t="s">
        <v>117</v>
      </c>
      <c r="BB3444" t="s">
        <v>117</v>
      </c>
      <c r="BD3444" t="s">
        <v>117</v>
      </c>
      <c r="BF3444" t="s">
        <v>117</v>
      </c>
      <c r="BG3444" t="s">
        <v>117</v>
      </c>
      <c r="BH3444" t="s">
        <v>117</v>
      </c>
      <c r="BI3444" t="s">
        <v>117</v>
      </c>
      <c r="BJ3444" t="s">
        <v>117</v>
      </c>
      <c r="BK3444" t="s">
        <v>117</v>
      </c>
      <c r="BL3444" t="s">
        <v>117</v>
      </c>
      <c r="BM3444" t="s">
        <v>117</v>
      </c>
      <c r="BN3444" t="s">
        <v>117</v>
      </c>
      <c r="BO3444" t="s">
        <v>117</v>
      </c>
      <c r="BP3444" t="s">
        <v>117</v>
      </c>
      <c r="BQ3444" t="s">
        <v>117</v>
      </c>
      <c r="BR3444" t="s">
        <v>117</v>
      </c>
      <c r="BS3444" t="s">
        <v>117</v>
      </c>
      <c r="BT3444" t="s">
        <v>117</v>
      </c>
      <c r="BU3444" t="s">
        <v>117</v>
      </c>
      <c r="BV3444" t="s">
        <v>115</v>
      </c>
      <c r="BW3444" t="s">
        <v>115</v>
      </c>
      <c r="BX3444" t="s">
        <v>117</v>
      </c>
      <c r="BY3444" t="s">
        <v>115</v>
      </c>
      <c r="BZ3444" t="s">
        <v>117</v>
      </c>
      <c r="CA3444" t="s">
        <v>117</v>
      </c>
      <c r="CB3444" t="s">
        <v>117</v>
      </c>
      <c r="CC3444" t="s">
        <v>117</v>
      </c>
      <c r="CD3444" t="s">
        <v>117</v>
      </c>
      <c r="CE3444" t="s">
        <v>117</v>
      </c>
      <c r="CF3444" t="s">
        <v>117</v>
      </c>
      <c r="CG3444" t="s">
        <v>117</v>
      </c>
      <c r="CH3444" t="s">
        <v>117</v>
      </c>
      <c r="CI3444" t="s">
        <v>117</v>
      </c>
      <c r="CJ3444" t="s">
        <v>115</v>
      </c>
      <c r="CK3444" t="s">
        <v>117</v>
      </c>
      <c r="CL3444" t="s">
        <v>115</v>
      </c>
      <c r="CM3444" t="s">
        <v>117</v>
      </c>
      <c r="CN3444" t="s">
        <v>117</v>
      </c>
      <c r="CO3444" t="s">
        <v>117</v>
      </c>
      <c r="CP3444" t="s">
        <v>117</v>
      </c>
      <c r="CQ3444" t="s">
        <v>117</v>
      </c>
      <c r="CR3444" t="s">
        <v>117</v>
      </c>
      <c r="CS3444" t="s">
        <v>117</v>
      </c>
      <c r="CT3444" t="s">
        <v>117</v>
      </c>
      <c r="CU3444" t="s">
        <v>117</v>
      </c>
      <c r="CV3444" t="s">
        <v>117</v>
      </c>
      <c r="CW3444" t="s">
        <v>117</v>
      </c>
    </row>
    <row r="3445" spans="1:101" x14ac:dyDescent="0.25">
      <c r="A3445" t="s">
        <v>100</v>
      </c>
      <c r="B3445">
        <v>164313</v>
      </c>
      <c r="C3445" t="s">
        <v>21183</v>
      </c>
      <c r="D3445" t="s">
        <v>102</v>
      </c>
      <c r="E3445" t="s">
        <v>21184</v>
      </c>
      <c r="F3445" t="s">
        <v>21184</v>
      </c>
      <c r="G3445" t="s">
        <v>21185</v>
      </c>
      <c r="I3445" t="s">
        <v>3768</v>
      </c>
      <c r="K3445" t="s">
        <v>1545</v>
      </c>
      <c r="L3445">
        <v>2000</v>
      </c>
      <c r="M3445" t="s">
        <v>21186</v>
      </c>
      <c r="N3445" t="s">
        <v>21187</v>
      </c>
      <c r="O3445">
        <v>1</v>
      </c>
      <c r="P3445" t="s">
        <v>21188</v>
      </c>
      <c r="Q3445" t="s">
        <v>21189</v>
      </c>
      <c r="R3445" t="s">
        <v>3768</v>
      </c>
      <c r="T3445" t="s">
        <v>1545</v>
      </c>
      <c r="U3445">
        <v>1225</v>
      </c>
      <c r="V3445" t="s">
        <v>114</v>
      </c>
      <c r="W3445" s="1">
        <v>41128</v>
      </c>
      <c r="Y3445" s="1">
        <v>43370</v>
      </c>
      <c r="Z3445" s="2">
        <v>43009</v>
      </c>
      <c r="AA3445" t="s">
        <v>21190</v>
      </c>
      <c r="AB3445" t="s">
        <v>115</v>
      </c>
      <c r="AC3445" t="s">
        <v>117</v>
      </c>
      <c r="AD3445" t="s">
        <v>117</v>
      </c>
      <c r="AF3445" t="s">
        <v>21191</v>
      </c>
      <c r="AG3445" t="s">
        <v>117</v>
      </c>
      <c r="AH3445" t="s">
        <v>115</v>
      </c>
      <c r="AI3445" t="s">
        <v>117</v>
      </c>
      <c r="AJ3445" t="s">
        <v>165</v>
      </c>
      <c r="AK3445" t="s">
        <v>9143</v>
      </c>
      <c r="AL3445" t="s">
        <v>584</v>
      </c>
      <c r="AN3445" t="s">
        <v>1545</v>
      </c>
      <c r="AO3445" t="s">
        <v>117</v>
      </c>
      <c r="AP3445" t="s">
        <v>117</v>
      </c>
      <c r="AQ3445" t="s">
        <v>115</v>
      </c>
      <c r="AR3445" t="s">
        <v>117</v>
      </c>
      <c r="AS3445" t="s">
        <v>117</v>
      </c>
      <c r="AT3445" t="s">
        <v>117</v>
      </c>
      <c r="AU3445" t="s">
        <v>117</v>
      </c>
      <c r="AV3445" t="s">
        <v>117</v>
      </c>
      <c r="AW3445" t="s">
        <v>117</v>
      </c>
      <c r="AX3445" t="s">
        <v>117</v>
      </c>
      <c r="AY3445" t="s">
        <v>117</v>
      </c>
      <c r="AZ3445" t="s">
        <v>117</v>
      </c>
      <c r="BA3445" t="s">
        <v>117</v>
      </c>
      <c r="BB3445" t="s">
        <v>117</v>
      </c>
      <c r="BD3445" t="s">
        <v>117</v>
      </c>
      <c r="BF3445" t="s">
        <v>117</v>
      </c>
      <c r="BG3445" t="s">
        <v>117</v>
      </c>
      <c r="BH3445" t="s">
        <v>117</v>
      </c>
      <c r="BI3445" t="s">
        <v>117</v>
      </c>
      <c r="BJ3445" t="s">
        <v>117</v>
      </c>
      <c r="BK3445" t="s">
        <v>117</v>
      </c>
      <c r="BL3445" t="s">
        <v>117</v>
      </c>
      <c r="BM3445" t="s">
        <v>117</v>
      </c>
      <c r="BN3445" t="s">
        <v>117</v>
      </c>
      <c r="BO3445" t="s">
        <v>117</v>
      </c>
      <c r="BP3445" t="s">
        <v>117</v>
      </c>
      <c r="BQ3445" t="s">
        <v>117</v>
      </c>
      <c r="BR3445" t="s">
        <v>117</v>
      </c>
      <c r="BS3445" t="s">
        <v>117</v>
      </c>
      <c r="BT3445" t="s">
        <v>117</v>
      </c>
      <c r="BU3445" t="s">
        <v>117</v>
      </c>
      <c r="BV3445" t="s">
        <v>117</v>
      </c>
      <c r="BW3445" t="s">
        <v>115</v>
      </c>
      <c r="BX3445" t="s">
        <v>117</v>
      </c>
      <c r="BY3445" t="s">
        <v>117</v>
      </c>
      <c r="BZ3445" t="s">
        <v>117</v>
      </c>
      <c r="CA3445" t="s">
        <v>117</v>
      </c>
      <c r="CB3445" t="s">
        <v>117</v>
      </c>
      <c r="CC3445" t="s">
        <v>117</v>
      </c>
      <c r="CD3445" t="s">
        <v>117</v>
      </c>
      <c r="CE3445" t="s">
        <v>117</v>
      </c>
      <c r="CF3445" t="s">
        <v>117</v>
      </c>
      <c r="CG3445" t="s">
        <v>117</v>
      </c>
      <c r="CH3445" t="s">
        <v>117</v>
      </c>
      <c r="CI3445" t="s">
        <v>117</v>
      </c>
      <c r="CJ3445" t="s">
        <v>117</v>
      </c>
      <c r="CK3445" t="s">
        <v>117</v>
      </c>
      <c r="CL3445" t="s">
        <v>117</v>
      </c>
      <c r="CM3445" t="s">
        <v>117</v>
      </c>
      <c r="CN3445" t="s">
        <v>117</v>
      </c>
      <c r="CO3445" t="s">
        <v>117</v>
      </c>
      <c r="CP3445" t="s">
        <v>117</v>
      </c>
      <c r="CQ3445" t="s">
        <v>117</v>
      </c>
      <c r="CR3445" t="s">
        <v>117</v>
      </c>
      <c r="CS3445" t="s">
        <v>117</v>
      </c>
      <c r="CT3445" t="s">
        <v>117</v>
      </c>
      <c r="CU3445" t="s">
        <v>117</v>
      </c>
      <c r="CV3445" t="s">
        <v>117</v>
      </c>
      <c r="CW3445" t="s">
        <v>117</v>
      </c>
    </row>
    <row r="3446" spans="1:101" x14ac:dyDescent="0.25">
      <c r="A3446" t="s">
        <v>167</v>
      </c>
      <c r="B3446">
        <v>163299</v>
      </c>
      <c r="C3446" t="s">
        <v>21192</v>
      </c>
      <c r="D3446" t="s">
        <v>102</v>
      </c>
      <c r="E3446" t="s">
        <v>21193</v>
      </c>
      <c r="F3446" t="s">
        <v>21194</v>
      </c>
      <c r="G3446" t="s">
        <v>21195</v>
      </c>
      <c r="I3446" t="s">
        <v>234</v>
      </c>
      <c r="J3446" t="s">
        <v>172</v>
      </c>
      <c r="K3446" t="s">
        <v>134</v>
      </c>
      <c r="L3446">
        <v>94103</v>
      </c>
      <c r="M3446" t="s">
        <v>21196</v>
      </c>
      <c r="N3446" t="s">
        <v>21197</v>
      </c>
      <c r="O3446">
        <v>1</v>
      </c>
      <c r="V3446" t="s">
        <v>114</v>
      </c>
      <c r="W3446" s="1">
        <v>40998</v>
      </c>
      <c r="Y3446" s="1">
        <v>43554</v>
      </c>
      <c r="Z3446" s="2">
        <v>43009</v>
      </c>
      <c r="AA3446" t="s">
        <v>21198</v>
      </c>
      <c r="AB3446" t="s">
        <v>117</v>
      </c>
      <c r="AC3446" t="s">
        <v>117</v>
      </c>
      <c r="AD3446" t="s">
        <v>117</v>
      </c>
      <c r="AG3446" t="s">
        <v>115</v>
      </c>
      <c r="AH3446" t="s">
        <v>117</v>
      </c>
      <c r="AI3446" t="s">
        <v>117</v>
      </c>
      <c r="AJ3446" t="s">
        <v>132</v>
      </c>
      <c r="AL3446" t="s">
        <v>119</v>
      </c>
      <c r="AM3446" t="s">
        <v>133</v>
      </c>
      <c r="AN3446" t="s">
        <v>134</v>
      </c>
      <c r="AO3446" t="s">
        <v>117</v>
      </c>
      <c r="AP3446" t="s">
        <v>117</v>
      </c>
      <c r="AQ3446" t="s">
        <v>117</v>
      </c>
      <c r="AR3446" t="s">
        <v>117</v>
      </c>
      <c r="AS3446" t="s">
        <v>117</v>
      </c>
      <c r="AT3446" t="s">
        <v>117</v>
      </c>
      <c r="AU3446" t="s">
        <v>117</v>
      </c>
      <c r="AV3446" t="s">
        <v>117</v>
      </c>
      <c r="AW3446" t="s">
        <v>117</v>
      </c>
      <c r="AX3446" t="s">
        <v>117</v>
      </c>
      <c r="AY3446" t="s">
        <v>117</v>
      </c>
      <c r="AZ3446" t="s">
        <v>117</v>
      </c>
      <c r="BA3446" t="s">
        <v>117</v>
      </c>
      <c r="BB3446" t="s">
        <v>117</v>
      </c>
      <c r="BD3446" t="s">
        <v>117</v>
      </c>
      <c r="BF3446" t="s">
        <v>117</v>
      </c>
      <c r="BG3446" t="s">
        <v>117</v>
      </c>
      <c r="BH3446" t="s">
        <v>117</v>
      </c>
      <c r="BI3446" t="s">
        <v>117</v>
      </c>
      <c r="BJ3446" t="s">
        <v>117</v>
      </c>
      <c r="BK3446" t="s">
        <v>117</v>
      </c>
      <c r="BL3446" t="s">
        <v>117</v>
      </c>
      <c r="BM3446" t="s">
        <v>117</v>
      </c>
      <c r="BN3446" t="s">
        <v>117</v>
      </c>
      <c r="BO3446" t="s">
        <v>117</v>
      </c>
      <c r="BP3446" t="s">
        <v>117</v>
      </c>
      <c r="BQ3446" t="s">
        <v>117</v>
      </c>
      <c r="BR3446" t="s">
        <v>117</v>
      </c>
      <c r="BS3446" t="s">
        <v>117</v>
      </c>
      <c r="BT3446" t="s">
        <v>117</v>
      </c>
      <c r="BU3446" t="s">
        <v>117</v>
      </c>
      <c r="BV3446" t="s">
        <v>115</v>
      </c>
      <c r="BW3446" t="s">
        <v>115</v>
      </c>
      <c r="BX3446" t="s">
        <v>117</v>
      </c>
      <c r="BY3446" t="s">
        <v>117</v>
      </c>
      <c r="BZ3446" t="s">
        <v>117</v>
      </c>
      <c r="CA3446" t="s">
        <v>117</v>
      </c>
      <c r="CB3446" t="s">
        <v>117</v>
      </c>
      <c r="CC3446" t="s">
        <v>117</v>
      </c>
      <c r="CD3446" t="s">
        <v>117</v>
      </c>
      <c r="CE3446" t="s">
        <v>117</v>
      </c>
      <c r="CF3446" t="s">
        <v>117</v>
      </c>
      <c r="CG3446" t="s">
        <v>117</v>
      </c>
      <c r="CH3446" t="s">
        <v>117</v>
      </c>
      <c r="CI3446" t="s">
        <v>117</v>
      </c>
      <c r="CJ3446" t="s">
        <v>117</v>
      </c>
      <c r="CK3446" t="s">
        <v>117</v>
      </c>
      <c r="CL3446" t="s">
        <v>117</v>
      </c>
      <c r="CM3446" t="s">
        <v>117</v>
      </c>
      <c r="CN3446" t="s">
        <v>117</v>
      </c>
      <c r="CO3446" t="s">
        <v>117</v>
      </c>
      <c r="CP3446" t="s">
        <v>117</v>
      </c>
      <c r="CQ3446" t="s">
        <v>117</v>
      </c>
      <c r="CR3446" t="s">
        <v>117</v>
      </c>
      <c r="CS3446" t="s">
        <v>117</v>
      </c>
      <c r="CT3446" t="s">
        <v>117</v>
      </c>
      <c r="CU3446" t="s">
        <v>117</v>
      </c>
      <c r="CV3446" t="s">
        <v>117</v>
      </c>
      <c r="CW3446" t="s">
        <v>117</v>
      </c>
    </row>
    <row r="3447" spans="1:101" x14ac:dyDescent="0.25">
      <c r="A3447" t="s">
        <v>145</v>
      </c>
      <c r="B3447">
        <v>138156</v>
      </c>
      <c r="C3447" t="s">
        <v>21199</v>
      </c>
      <c r="D3447" t="s">
        <v>102</v>
      </c>
      <c r="E3447" t="s">
        <v>21200</v>
      </c>
      <c r="F3447" t="s">
        <v>21200</v>
      </c>
      <c r="M3447" t="s">
        <v>21201</v>
      </c>
      <c r="N3447" t="s">
        <v>21202</v>
      </c>
      <c r="O3447">
        <v>0</v>
      </c>
      <c r="V3447" t="s">
        <v>114</v>
      </c>
      <c r="W3447" s="1">
        <v>41690</v>
      </c>
      <c r="Y3447" s="1">
        <v>43505</v>
      </c>
      <c r="Z3447" s="2">
        <v>43009</v>
      </c>
      <c r="AB3447" t="s">
        <v>117</v>
      </c>
      <c r="AC3447" t="s">
        <v>117</v>
      </c>
      <c r="AD3447" t="s">
        <v>117</v>
      </c>
      <c r="AF3447" t="s">
        <v>1053</v>
      </c>
      <c r="AG3447" t="s">
        <v>117</v>
      </c>
      <c r="AH3447" t="s">
        <v>115</v>
      </c>
      <c r="AI3447" t="s">
        <v>117</v>
      </c>
      <c r="AJ3447" t="s">
        <v>132</v>
      </c>
      <c r="AL3447" t="s">
        <v>119</v>
      </c>
      <c r="AM3447" t="s">
        <v>433</v>
      </c>
      <c r="AN3447" t="s">
        <v>134</v>
      </c>
      <c r="AO3447" t="s">
        <v>117</v>
      </c>
      <c r="AP3447" t="s">
        <v>117</v>
      </c>
      <c r="AQ3447" t="s">
        <v>117</v>
      </c>
      <c r="AR3447" t="s">
        <v>117</v>
      </c>
      <c r="AS3447" t="s">
        <v>117</v>
      </c>
      <c r="AT3447" t="s">
        <v>117</v>
      </c>
      <c r="AU3447" t="s">
        <v>117</v>
      </c>
      <c r="AV3447" t="s">
        <v>117</v>
      </c>
      <c r="AW3447" t="s">
        <v>117</v>
      </c>
      <c r="AX3447" t="s">
        <v>117</v>
      </c>
      <c r="AY3447" t="s">
        <v>117</v>
      </c>
      <c r="AZ3447" t="s">
        <v>117</v>
      </c>
      <c r="BA3447" t="s">
        <v>117</v>
      </c>
      <c r="BB3447" t="s">
        <v>115</v>
      </c>
      <c r="BC3447" t="s">
        <v>21203</v>
      </c>
      <c r="BD3447" t="s">
        <v>117</v>
      </c>
      <c r="BF3447" t="s">
        <v>117</v>
      </c>
      <c r="BG3447" t="s">
        <v>117</v>
      </c>
      <c r="BH3447" t="s">
        <v>117</v>
      </c>
      <c r="BI3447" t="s">
        <v>117</v>
      </c>
      <c r="BJ3447" t="s">
        <v>117</v>
      </c>
      <c r="BK3447" t="s">
        <v>117</v>
      </c>
      <c r="BL3447" t="s">
        <v>117</v>
      </c>
      <c r="BM3447" t="s">
        <v>117</v>
      </c>
      <c r="BN3447" t="s">
        <v>117</v>
      </c>
      <c r="BO3447" t="s">
        <v>117</v>
      </c>
      <c r="BP3447" t="s">
        <v>117</v>
      </c>
      <c r="BQ3447" t="s">
        <v>117</v>
      </c>
      <c r="BR3447" t="s">
        <v>117</v>
      </c>
      <c r="BS3447" t="s">
        <v>117</v>
      </c>
      <c r="BT3447" t="s">
        <v>117</v>
      </c>
      <c r="BU3447" t="s">
        <v>117</v>
      </c>
      <c r="BV3447" t="s">
        <v>117</v>
      </c>
      <c r="BW3447" t="s">
        <v>115</v>
      </c>
      <c r="BX3447" t="s">
        <v>117</v>
      </c>
      <c r="BY3447" t="s">
        <v>117</v>
      </c>
      <c r="BZ3447" t="s">
        <v>117</v>
      </c>
      <c r="CA3447" t="s">
        <v>117</v>
      </c>
      <c r="CB3447" t="s">
        <v>117</v>
      </c>
      <c r="CC3447" t="s">
        <v>117</v>
      </c>
      <c r="CD3447" t="s">
        <v>117</v>
      </c>
      <c r="CE3447" t="s">
        <v>117</v>
      </c>
      <c r="CF3447" t="s">
        <v>117</v>
      </c>
      <c r="CG3447" t="s">
        <v>117</v>
      </c>
      <c r="CH3447" t="s">
        <v>117</v>
      </c>
      <c r="CI3447" t="s">
        <v>117</v>
      </c>
      <c r="CJ3447" t="s">
        <v>117</v>
      </c>
      <c r="CK3447" t="s">
        <v>117</v>
      </c>
      <c r="CL3447" t="s">
        <v>117</v>
      </c>
      <c r="CM3447" t="s">
        <v>117</v>
      </c>
      <c r="CN3447" t="s">
        <v>117</v>
      </c>
      <c r="CO3447" t="s">
        <v>117</v>
      </c>
      <c r="CP3447" t="s">
        <v>117</v>
      </c>
      <c r="CQ3447" t="s">
        <v>117</v>
      </c>
      <c r="CR3447" t="s">
        <v>117</v>
      </c>
      <c r="CS3447" t="s">
        <v>117</v>
      </c>
      <c r="CT3447" t="s">
        <v>117</v>
      </c>
      <c r="CU3447" t="s">
        <v>117</v>
      </c>
      <c r="CV3447" t="s">
        <v>117</v>
      </c>
      <c r="CW3447" t="s">
        <v>117</v>
      </c>
    </row>
    <row r="3448" spans="1:101" x14ac:dyDescent="0.25">
      <c r="A3448" t="s">
        <v>255</v>
      </c>
      <c r="B3448">
        <v>296504</v>
      </c>
      <c r="C3448" t="s">
        <v>21204</v>
      </c>
      <c r="D3448" t="s">
        <v>102</v>
      </c>
      <c r="E3448" t="s">
        <v>21205</v>
      </c>
      <c r="F3448" t="s">
        <v>21205</v>
      </c>
      <c r="G3448" t="s">
        <v>21206</v>
      </c>
      <c r="H3448" t="s">
        <v>21207</v>
      </c>
      <c r="I3448" t="s">
        <v>2603</v>
      </c>
      <c r="J3448" t="s">
        <v>2604</v>
      </c>
      <c r="K3448" t="s">
        <v>134</v>
      </c>
      <c r="L3448">
        <v>63141</v>
      </c>
      <c r="M3448" t="s">
        <v>21208</v>
      </c>
      <c r="O3448">
        <v>0</v>
      </c>
      <c r="V3448" t="s">
        <v>114</v>
      </c>
      <c r="W3448" s="1">
        <v>43216</v>
      </c>
      <c r="Y3448" s="1">
        <v>43707</v>
      </c>
      <c r="Z3448" s="2">
        <v>43009</v>
      </c>
      <c r="AA3448" t="s">
        <v>21209</v>
      </c>
      <c r="AB3448" t="s">
        <v>117</v>
      </c>
      <c r="AC3448" t="s">
        <v>117</v>
      </c>
      <c r="AD3448" t="s">
        <v>117</v>
      </c>
      <c r="AG3448" t="s">
        <v>117</v>
      </c>
      <c r="AH3448" t="s">
        <v>115</v>
      </c>
      <c r="AI3448" t="s">
        <v>117</v>
      </c>
      <c r="AJ3448" t="s">
        <v>132</v>
      </c>
      <c r="AL3448" t="s">
        <v>119</v>
      </c>
      <c r="AM3448" t="s">
        <v>133</v>
      </c>
      <c r="AN3448" t="s">
        <v>134</v>
      </c>
      <c r="AO3448" t="s">
        <v>117</v>
      </c>
      <c r="AP3448" t="s">
        <v>117</v>
      </c>
      <c r="AQ3448" t="s">
        <v>117</v>
      </c>
      <c r="AR3448" t="s">
        <v>117</v>
      </c>
      <c r="AS3448" t="s">
        <v>117</v>
      </c>
      <c r="AT3448" t="s">
        <v>117</v>
      </c>
      <c r="AU3448" t="s">
        <v>117</v>
      </c>
      <c r="AV3448" t="s">
        <v>117</v>
      </c>
      <c r="AW3448" t="s">
        <v>117</v>
      </c>
      <c r="AX3448" t="s">
        <v>117</v>
      </c>
      <c r="AY3448" t="s">
        <v>117</v>
      </c>
      <c r="AZ3448" t="s">
        <v>117</v>
      </c>
      <c r="BA3448" t="s">
        <v>117</v>
      </c>
      <c r="BB3448" t="s">
        <v>117</v>
      </c>
      <c r="BD3448" t="s">
        <v>117</v>
      </c>
      <c r="BF3448" t="s">
        <v>117</v>
      </c>
      <c r="BG3448" t="s">
        <v>117</v>
      </c>
      <c r="BH3448" t="s">
        <v>117</v>
      </c>
      <c r="BI3448" t="s">
        <v>117</v>
      </c>
      <c r="BJ3448" t="s">
        <v>117</v>
      </c>
      <c r="BK3448" t="s">
        <v>117</v>
      </c>
      <c r="BL3448" t="s">
        <v>117</v>
      </c>
      <c r="BM3448" t="s">
        <v>117</v>
      </c>
      <c r="BN3448" t="s">
        <v>117</v>
      </c>
      <c r="BO3448" t="s">
        <v>117</v>
      </c>
      <c r="BP3448" t="s">
        <v>117</v>
      </c>
      <c r="BQ3448" t="s">
        <v>117</v>
      </c>
      <c r="BR3448" t="s">
        <v>117</v>
      </c>
      <c r="BS3448" t="s">
        <v>117</v>
      </c>
      <c r="BT3448" t="s">
        <v>117</v>
      </c>
      <c r="BU3448" t="s">
        <v>117</v>
      </c>
      <c r="BV3448" t="s">
        <v>117</v>
      </c>
      <c r="BW3448" t="s">
        <v>115</v>
      </c>
      <c r="BX3448" t="s">
        <v>117</v>
      </c>
      <c r="BY3448" t="s">
        <v>117</v>
      </c>
      <c r="BZ3448" t="s">
        <v>117</v>
      </c>
      <c r="CA3448" t="s">
        <v>117</v>
      </c>
      <c r="CB3448" t="s">
        <v>117</v>
      </c>
      <c r="CC3448" t="s">
        <v>117</v>
      </c>
      <c r="CD3448" t="s">
        <v>117</v>
      </c>
      <c r="CE3448" t="s">
        <v>117</v>
      </c>
      <c r="CF3448" t="s">
        <v>117</v>
      </c>
      <c r="CG3448" t="s">
        <v>117</v>
      </c>
      <c r="CH3448" t="s">
        <v>117</v>
      </c>
      <c r="CI3448" t="s">
        <v>117</v>
      </c>
      <c r="CJ3448" t="s">
        <v>117</v>
      </c>
      <c r="CK3448" t="s">
        <v>117</v>
      </c>
      <c r="CL3448" t="s">
        <v>117</v>
      </c>
      <c r="CM3448" t="s">
        <v>117</v>
      </c>
      <c r="CN3448" t="s">
        <v>117</v>
      </c>
      <c r="CO3448" t="s">
        <v>117</v>
      </c>
      <c r="CP3448" t="s">
        <v>117</v>
      </c>
      <c r="CQ3448" t="s">
        <v>117</v>
      </c>
      <c r="CR3448" t="s">
        <v>117</v>
      </c>
      <c r="CS3448" t="s">
        <v>117</v>
      </c>
      <c r="CT3448" t="s">
        <v>117</v>
      </c>
      <c r="CU3448" t="s">
        <v>117</v>
      </c>
      <c r="CV3448" t="s">
        <v>117</v>
      </c>
      <c r="CW3448" t="s">
        <v>117</v>
      </c>
    </row>
    <row r="3449" spans="1:101" x14ac:dyDescent="0.25">
      <c r="A3449" t="s">
        <v>100</v>
      </c>
      <c r="B3449">
        <v>285618</v>
      </c>
      <c r="C3449" t="s">
        <v>21210</v>
      </c>
      <c r="D3449" t="s">
        <v>102</v>
      </c>
      <c r="E3449" t="s">
        <v>21211</v>
      </c>
      <c r="F3449" t="s">
        <v>21211</v>
      </c>
      <c r="G3449" t="s">
        <v>21212</v>
      </c>
      <c r="H3449" t="s">
        <v>21213</v>
      </c>
      <c r="I3449" t="s">
        <v>160</v>
      </c>
      <c r="K3449" t="s">
        <v>161</v>
      </c>
      <c r="L3449">
        <v>68808</v>
      </c>
      <c r="M3449">
        <f>65-6357-9149</f>
        <v>-15441</v>
      </c>
      <c r="N3449">
        <f>65-6235-325</f>
        <v>-6495</v>
      </c>
      <c r="O3449">
        <v>0</v>
      </c>
      <c r="V3449" t="s">
        <v>114</v>
      </c>
      <c r="W3449" s="1">
        <v>42669</v>
      </c>
      <c r="Y3449" s="1">
        <v>43566</v>
      </c>
      <c r="Z3449" s="2">
        <v>43009</v>
      </c>
      <c r="AA3449" t="s">
        <v>21214</v>
      </c>
      <c r="AB3449" t="s">
        <v>117</v>
      </c>
      <c r="AC3449" t="s">
        <v>117</v>
      </c>
      <c r="AD3449" t="s">
        <v>117</v>
      </c>
      <c r="AF3449" t="s">
        <v>21215</v>
      </c>
      <c r="AG3449" t="s">
        <v>117</v>
      </c>
      <c r="AH3449" t="s">
        <v>115</v>
      </c>
      <c r="AI3449" t="s">
        <v>117</v>
      </c>
      <c r="AJ3449" t="s">
        <v>165</v>
      </c>
      <c r="AK3449" t="s">
        <v>1136</v>
      </c>
      <c r="AL3449" t="s">
        <v>119</v>
      </c>
      <c r="AN3449" t="s">
        <v>106</v>
      </c>
      <c r="AO3449" t="s">
        <v>117</v>
      </c>
      <c r="AP3449" t="s">
        <v>117</v>
      </c>
      <c r="AQ3449" t="s">
        <v>117</v>
      </c>
      <c r="AR3449" t="s">
        <v>117</v>
      </c>
      <c r="AS3449" t="s">
        <v>117</v>
      </c>
      <c r="AT3449" t="s">
        <v>117</v>
      </c>
      <c r="AU3449" t="s">
        <v>117</v>
      </c>
      <c r="AV3449" t="s">
        <v>117</v>
      </c>
      <c r="AW3449" t="s">
        <v>117</v>
      </c>
      <c r="AX3449" t="s">
        <v>117</v>
      </c>
      <c r="AY3449" t="s">
        <v>117</v>
      </c>
      <c r="AZ3449" t="s">
        <v>117</v>
      </c>
      <c r="BA3449" t="s">
        <v>117</v>
      </c>
      <c r="BB3449" t="s">
        <v>117</v>
      </c>
      <c r="BD3449" t="s">
        <v>117</v>
      </c>
      <c r="BF3449" t="s">
        <v>117</v>
      </c>
      <c r="BG3449" t="s">
        <v>117</v>
      </c>
      <c r="BH3449" t="s">
        <v>115</v>
      </c>
      <c r="BI3449" t="s">
        <v>117</v>
      </c>
      <c r="BJ3449" t="s">
        <v>117</v>
      </c>
      <c r="BK3449" t="s">
        <v>117</v>
      </c>
      <c r="BL3449" t="s">
        <v>115</v>
      </c>
      <c r="BM3449" t="s">
        <v>117</v>
      </c>
      <c r="BN3449" t="s">
        <v>117</v>
      </c>
      <c r="BO3449" t="s">
        <v>117</v>
      </c>
      <c r="BP3449" t="s">
        <v>117</v>
      </c>
      <c r="BQ3449" t="s">
        <v>117</v>
      </c>
      <c r="BR3449" t="s">
        <v>117</v>
      </c>
      <c r="BS3449" t="s">
        <v>117</v>
      </c>
      <c r="BT3449" t="s">
        <v>117</v>
      </c>
      <c r="BU3449" t="s">
        <v>117</v>
      </c>
      <c r="BV3449" t="s">
        <v>115</v>
      </c>
      <c r="BW3449" t="s">
        <v>115</v>
      </c>
      <c r="BX3449" t="s">
        <v>117</v>
      </c>
      <c r="BY3449" t="s">
        <v>117</v>
      </c>
      <c r="BZ3449" t="s">
        <v>117</v>
      </c>
      <c r="CA3449" t="s">
        <v>117</v>
      </c>
      <c r="CB3449" t="s">
        <v>117</v>
      </c>
      <c r="CC3449" t="s">
        <v>117</v>
      </c>
      <c r="CD3449" t="s">
        <v>117</v>
      </c>
      <c r="CE3449" t="s">
        <v>117</v>
      </c>
      <c r="CF3449" t="s">
        <v>117</v>
      </c>
      <c r="CG3449" t="s">
        <v>117</v>
      </c>
      <c r="CH3449" t="s">
        <v>117</v>
      </c>
      <c r="CI3449" t="s">
        <v>117</v>
      </c>
      <c r="CJ3449" t="s">
        <v>117</v>
      </c>
      <c r="CK3449" t="s">
        <v>117</v>
      </c>
      <c r="CL3449" t="s">
        <v>117</v>
      </c>
      <c r="CM3449" t="s">
        <v>117</v>
      </c>
      <c r="CN3449" t="s">
        <v>117</v>
      </c>
      <c r="CO3449" t="s">
        <v>117</v>
      </c>
      <c r="CP3449" t="s">
        <v>117</v>
      </c>
      <c r="CQ3449" t="s">
        <v>117</v>
      </c>
      <c r="CR3449" t="s">
        <v>117</v>
      </c>
      <c r="CS3449" t="s">
        <v>117</v>
      </c>
      <c r="CT3449" t="s">
        <v>117</v>
      </c>
      <c r="CU3449" t="s">
        <v>117</v>
      </c>
      <c r="CV3449" t="s">
        <v>117</v>
      </c>
      <c r="CW3449" t="s">
        <v>117</v>
      </c>
    </row>
    <row r="3450" spans="1:101" x14ac:dyDescent="0.25">
      <c r="A3450" t="s">
        <v>100</v>
      </c>
      <c r="B3450">
        <v>162513</v>
      </c>
      <c r="C3450" t="s">
        <v>21216</v>
      </c>
      <c r="D3450" t="s">
        <v>102</v>
      </c>
      <c r="E3450" t="s">
        <v>21217</v>
      </c>
      <c r="F3450" t="s">
        <v>21217</v>
      </c>
      <c r="G3450" t="s">
        <v>21218</v>
      </c>
      <c r="H3450" t="s">
        <v>21219</v>
      </c>
      <c r="I3450" t="s">
        <v>112</v>
      </c>
      <c r="K3450" t="s">
        <v>113</v>
      </c>
      <c r="M3450">
        <v>85237988388</v>
      </c>
      <c r="N3450">
        <v>85237988389</v>
      </c>
      <c r="O3450">
        <v>2</v>
      </c>
      <c r="V3450" t="s">
        <v>114</v>
      </c>
      <c r="W3450" s="1">
        <v>40996</v>
      </c>
      <c r="Y3450" s="1">
        <v>43630</v>
      </c>
      <c r="Z3450" s="2">
        <v>43009</v>
      </c>
      <c r="AA3450" t="s">
        <v>21220</v>
      </c>
      <c r="AB3450" t="s">
        <v>115</v>
      </c>
      <c r="AC3450" t="s">
        <v>117</v>
      </c>
      <c r="AD3450" t="s">
        <v>117</v>
      </c>
      <c r="AG3450" t="s">
        <v>117</v>
      </c>
      <c r="AH3450" t="s">
        <v>115</v>
      </c>
      <c r="AI3450" t="s">
        <v>117</v>
      </c>
      <c r="AJ3450" t="s">
        <v>118</v>
      </c>
      <c r="AL3450" t="s">
        <v>119</v>
      </c>
      <c r="AN3450" t="s">
        <v>113</v>
      </c>
      <c r="AO3450" t="s">
        <v>117</v>
      </c>
      <c r="AP3450" t="s">
        <v>117</v>
      </c>
      <c r="AQ3450" t="s">
        <v>117</v>
      </c>
      <c r="AR3450" t="s">
        <v>117</v>
      </c>
      <c r="AS3450" t="s">
        <v>117</v>
      </c>
      <c r="AT3450" t="s">
        <v>117</v>
      </c>
      <c r="AU3450" t="s">
        <v>117</v>
      </c>
      <c r="AV3450" t="s">
        <v>117</v>
      </c>
      <c r="AW3450" t="s">
        <v>117</v>
      </c>
      <c r="AX3450" t="s">
        <v>117</v>
      </c>
      <c r="AY3450" t="s">
        <v>117</v>
      </c>
      <c r="AZ3450" t="s">
        <v>117</v>
      </c>
      <c r="BA3450" t="s">
        <v>117</v>
      </c>
      <c r="BB3450" t="s">
        <v>117</v>
      </c>
      <c r="BD3450" t="s">
        <v>117</v>
      </c>
      <c r="BF3450" t="s">
        <v>117</v>
      </c>
      <c r="BG3450" t="s">
        <v>117</v>
      </c>
      <c r="BH3450" t="s">
        <v>115</v>
      </c>
      <c r="BI3450" t="s">
        <v>117</v>
      </c>
      <c r="BJ3450" t="s">
        <v>117</v>
      </c>
      <c r="BK3450" t="s">
        <v>117</v>
      </c>
      <c r="BL3450" t="s">
        <v>117</v>
      </c>
      <c r="BM3450" t="s">
        <v>117</v>
      </c>
      <c r="BN3450" t="s">
        <v>117</v>
      </c>
      <c r="BO3450" t="s">
        <v>117</v>
      </c>
      <c r="BP3450" t="s">
        <v>117</v>
      </c>
      <c r="BQ3450" t="s">
        <v>117</v>
      </c>
      <c r="BR3450" t="s">
        <v>117</v>
      </c>
      <c r="BS3450" t="s">
        <v>117</v>
      </c>
      <c r="BT3450" t="s">
        <v>117</v>
      </c>
      <c r="BU3450" t="s">
        <v>117</v>
      </c>
      <c r="BV3450" t="s">
        <v>115</v>
      </c>
      <c r="BW3450" t="s">
        <v>115</v>
      </c>
      <c r="BX3450" t="s">
        <v>117</v>
      </c>
      <c r="BY3450" t="s">
        <v>117</v>
      </c>
      <c r="BZ3450" t="s">
        <v>117</v>
      </c>
      <c r="CA3450" t="s">
        <v>117</v>
      </c>
      <c r="CB3450" t="s">
        <v>117</v>
      </c>
      <c r="CC3450" t="s">
        <v>117</v>
      </c>
      <c r="CD3450" t="s">
        <v>117</v>
      </c>
      <c r="CE3450" t="s">
        <v>117</v>
      </c>
      <c r="CF3450" t="s">
        <v>117</v>
      </c>
      <c r="CG3450" t="s">
        <v>117</v>
      </c>
      <c r="CH3450" t="s">
        <v>117</v>
      </c>
      <c r="CI3450" t="s">
        <v>117</v>
      </c>
      <c r="CJ3450" t="s">
        <v>117</v>
      </c>
      <c r="CK3450" t="s">
        <v>117</v>
      </c>
      <c r="CL3450" t="s">
        <v>117</v>
      </c>
      <c r="CM3450" t="s">
        <v>117</v>
      </c>
      <c r="CN3450" t="s">
        <v>117</v>
      </c>
      <c r="CO3450" t="s">
        <v>117</v>
      </c>
      <c r="CP3450" t="s">
        <v>117</v>
      </c>
      <c r="CQ3450" t="s">
        <v>117</v>
      </c>
      <c r="CR3450" t="s">
        <v>117</v>
      </c>
      <c r="CS3450" t="s">
        <v>117</v>
      </c>
      <c r="CT3450" t="s">
        <v>117</v>
      </c>
      <c r="CU3450" t="s">
        <v>117</v>
      </c>
      <c r="CV3450" t="s">
        <v>117</v>
      </c>
      <c r="CW3450" t="s">
        <v>117</v>
      </c>
    </row>
    <row r="3451" spans="1:101" x14ac:dyDescent="0.25">
      <c r="A3451" t="s">
        <v>167</v>
      </c>
      <c r="B3451">
        <v>161547</v>
      </c>
      <c r="C3451" t="s">
        <v>21221</v>
      </c>
      <c r="D3451" t="s">
        <v>102</v>
      </c>
      <c r="E3451" t="s">
        <v>21222</v>
      </c>
      <c r="F3451" t="s">
        <v>21222</v>
      </c>
      <c r="G3451" t="s">
        <v>21223</v>
      </c>
      <c r="H3451" t="s">
        <v>908</v>
      </c>
      <c r="I3451" t="s">
        <v>533</v>
      </c>
      <c r="J3451" t="s">
        <v>172</v>
      </c>
      <c r="K3451" t="s">
        <v>134</v>
      </c>
      <c r="L3451">
        <v>94402</v>
      </c>
      <c r="M3451" t="s">
        <v>21224</v>
      </c>
      <c r="N3451" t="s">
        <v>21225</v>
      </c>
      <c r="O3451">
        <v>1</v>
      </c>
      <c r="V3451" t="s">
        <v>114</v>
      </c>
      <c r="W3451" s="1">
        <v>40996</v>
      </c>
      <c r="Y3451" s="1">
        <v>43553</v>
      </c>
      <c r="Z3451" s="2">
        <v>43009</v>
      </c>
      <c r="AA3451" t="s">
        <v>21226</v>
      </c>
      <c r="AB3451" t="s">
        <v>117</v>
      </c>
      <c r="AC3451" t="s">
        <v>117</v>
      </c>
      <c r="AD3451" t="s">
        <v>117</v>
      </c>
      <c r="AG3451" t="s">
        <v>115</v>
      </c>
      <c r="AH3451" t="s">
        <v>117</v>
      </c>
      <c r="AI3451" t="s">
        <v>117</v>
      </c>
      <c r="AJ3451" t="s">
        <v>118</v>
      </c>
      <c r="AL3451" t="s">
        <v>119</v>
      </c>
      <c r="AM3451" t="s">
        <v>133</v>
      </c>
      <c r="AN3451" t="s">
        <v>134</v>
      </c>
      <c r="AO3451" t="s">
        <v>117</v>
      </c>
      <c r="AP3451" t="s">
        <v>117</v>
      </c>
      <c r="AQ3451" t="s">
        <v>117</v>
      </c>
      <c r="AR3451" t="s">
        <v>117</v>
      </c>
      <c r="AS3451" t="s">
        <v>117</v>
      </c>
      <c r="AT3451" t="s">
        <v>117</v>
      </c>
      <c r="AU3451" t="s">
        <v>117</v>
      </c>
      <c r="AV3451" t="s">
        <v>117</v>
      </c>
      <c r="AW3451" t="s">
        <v>117</v>
      </c>
      <c r="AX3451" t="s">
        <v>117</v>
      </c>
      <c r="AY3451" t="s">
        <v>117</v>
      </c>
      <c r="AZ3451" t="s">
        <v>117</v>
      </c>
      <c r="BA3451" t="s">
        <v>117</v>
      </c>
      <c r="BB3451" t="s">
        <v>117</v>
      </c>
      <c r="BD3451" t="s">
        <v>117</v>
      </c>
      <c r="BF3451" t="s">
        <v>117</v>
      </c>
      <c r="BG3451" t="s">
        <v>117</v>
      </c>
      <c r="BH3451" t="s">
        <v>115</v>
      </c>
      <c r="BI3451" t="s">
        <v>117</v>
      </c>
      <c r="BJ3451" t="s">
        <v>117</v>
      </c>
      <c r="BK3451" t="s">
        <v>117</v>
      </c>
      <c r="BL3451" t="s">
        <v>117</v>
      </c>
      <c r="BM3451" t="s">
        <v>117</v>
      </c>
      <c r="BN3451" t="s">
        <v>117</v>
      </c>
      <c r="BO3451" t="s">
        <v>117</v>
      </c>
      <c r="BP3451" t="s">
        <v>117</v>
      </c>
      <c r="BQ3451" t="s">
        <v>117</v>
      </c>
      <c r="BR3451" t="s">
        <v>117</v>
      </c>
      <c r="BS3451" t="s">
        <v>117</v>
      </c>
      <c r="BT3451" t="s">
        <v>117</v>
      </c>
      <c r="BU3451" t="s">
        <v>117</v>
      </c>
      <c r="BV3451" t="s">
        <v>115</v>
      </c>
      <c r="BW3451" t="s">
        <v>115</v>
      </c>
      <c r="BX3451" t="s">
        <v>117</v>
      </c>
      <c r="BY3451" t="s">
        <v>117</v>
      </c>
      <c r="BZ3451" t="s">
        <v>117</v>
      </c>
      <c r="CA3451" t="s">
        <v>117</v>
      </c>
      <c r="CB3451" t="s">
        <v>117</v>
      </c>
      <c r="CC3451" t="s">
        <v>117</v>
      </c>
      <c r="CD3451" t="s">
        <v>117</v>
      </c>
      <c r="CE3451" t="s">
        <v>117</v>
      </c>
      <c r="CF3451" t="s">
        <v>117</v>
      </c>
      <c r="CG3451" t="s">
        <v>117</v>
      </c>
      <c r="CH3451" t="s">
        <v>117</v>
      </c>
      <c r="CI3451" t="s">
        <v>117</v>
      </c>
      <c r="CJ3451" t="s">
        <v>117</v>
      </c>
      <c r="CK3451" t="s">
        <v>117</v>
      </c>
      <c r="CL3451" t="s">
        <v>117</v>
      </c>
      <c r="CM3451" t="s">
        <v>117</v>
      </c>
      <c r="CN3451" t="s">
        <v>117</v>
      </c>
      <c r="CO3451" t="s">
        <v>117</v>
      </c>
      <c r="CP3451" t="s">
        <v>117</v>
      </c>
      <c r="CQ3451" t="s">
        <v>117</v>
      </c>
      <c r="CR3451" t="s">
        <v>117</v>
      </c>
      <c r="CS3451" t="s">
        <v>117</v>
      </c>
      <c r="CT3451" t="s">
        <v>117</v>
      </c>
      <c r="CU3451" t="s">
        <v>117</v>
      </c>
      <c r="CV3451" t="s">
        <v>117</v>
      </c>
      <c r="CW3451" t="s">
        <v>117</v>
      </c>
    </row>
    <row r="3452" spans="1:101" x14ac:dyDescent="0.25">
      <c r="A3452" t="s">
        <v>255</v>
      </c>
      <c r="B3452">
        <v>169002</v>
      </c>
      <c r="C3452" t="s">
        <v>21227</v>
      </c>
      <c r="D3452" t="s">
        <v>102</v>
      </c>
      <c r="E3452" t="s">
        <v>21228</v>
      </c>
      <c r="F3452" t="s">
        <v>21228</v>
      </c>
      <c r="G3452" t="s">
        <v>17932</v>
      </c>
      <c r="H3452" t="s">
        <v>21229</v>
      </c>
      <c r="I3452" t="s">
        <v>9485</v>
      </c>
      <c r="J3452" t="s">
        <v>795</v>
      </c>
      <c r="K3452" t="s">
        <v>134</v>
      </c>
      <c r="L3452">
        <v>43215</v>
      </c>
      <c r="M3452" t="s">
        <v>21230</v>
      </c>
      <c r="N3452" t="s">
        <v>21231</v>
      </c>
      <c r="O3452">
        <v>0</v>
      </c>
      <c r="V3452" t="s">
        <v>114</v>
      </c>
      <c r="W3452" s="1">
        <v>41540</v>
      </c>
      <c r="Y3452" s="1">
        <v>43580</v>
      </c>
      <c r="Z3452" s="2">
        <v>43009</v>
      </c>
      <c r="AA3452" t="s">
        <v>21232</v>
      </c>
      <c r="AB3452" t="s">
        <v>117</v>
      </c>
      <c r="AC3452" t="s">
        <v>117</v>
      </c>
      <c r="AD3452" t="s">
        <v>117</v>
      </c>
      <c r="AG3452" t="s">
        <v>115</v>
      </c>
      <c r="AH3452" t="s">
        <v>117</v>
      </c>
      <c r="AI3452" t="s">
        <v>117</v>
      </c>
      <c r="AJ3452" t="s">
        <v>132</v>
      </c>
      <c r="AL3452" t="s">
        <v>119</v>
      </c>
      <c r="AM3452" t="s">
        <v>795</v>
      </c>
      <c r="AN3452" t="s">
        <v>134</v>
      </c>
      <c r="AO3452" t="s">
        <v>117</v>
      </c>
      <c r="AP3452" t="s">
        <v>117</v>
      </c>
      <c r="AQ3452" t="s">
        <v>117</v>
      </c>
      <c r="AR3452" t="s">
        <v>117</v>
      </c>
      <c r="AS3452" t="s">
        <v>117</v>
      </c>
      <c r="AT3452" t="s">
        <v>117</v>
      </c>
      <c r="AU3452" t="s">
        <v>117</v>
      </c>
      <c r="AV3452" t="s">
        <v>117</v>
      </c>
      <c r="AW3452" t="s">
        <v>117</v>
      </c>
      <c r="AX3452" t="s">
        <v>117</v>
      </c>
      <c r="AY3452" t="s">
        <v>117</v>
      </c>
      <c r="AZ3452" t="s">
        <v>117</v>
      </c>
      <c r="BA3452" t="s">
        <v>117</v>
      </c>
      <c r="BB3452" t="s">
        <v>117</v>
      </c>
      <c r="BD3452" t="s">
        <v>117</v>
      </c>
      <c r="BF3452" t="s">
        <v>117</v>
      </c>
      <c r="BG3452" t="s">
        <v>117</v>
      </c>
      <c r="BH3452" t="s">
        <v>117</v>
      </c>
      <c r="BI3452" t="s">
        <v>117</v>
      </c>
      <c r="BJ3452" t="s">
        <v>117</v>
      </c>
      <c r="BK3452" t="s">
        <v>117</v>
      </c>
      <c r="BL3452" t="s">
        <v>117</v>
      </c>
      <c r="BM3452" t="s">
        <v>117</v>
      </c>
      <c r="BN3452" t="s">
        <v>117</v>
      </c>
      <c r="BO3452" t="s">
        <v>117</v>
      </c>
      <c r="BP3452" t="s">
        <v>117</v>
      </c>
      <c r="BQ3452" t="s">
        <v>117</v>
      </c>
      <c r="BR3452" t="s">
        <v>117</v>
      </c>
      <c r="BS3452" t="s">
        <v>117</v>
      </c>
      <c r="BT3452" t="s">
        <v>117</v>
      </c>
      <c r="BU3452" t="s">
        <v>117</v>
      </c>
      <c r="BV3452" t="s">
        <v>117</v>
      </c>
      <c r="BW3452" t="s">
        <v>115</v>
      </c>
      <c r="BX3452" t="s">
        <v>117</v>
      </c>
      <c r="BY3452" t="s">
        <v>117</v>
      </c>
      <c r="BZ3452" t="s">
        <v>117</v>
      </c>
      <c r="CA3452" t="s">
        <v>117</v>
      </c>
      <c r="CB3452" t="s">
        <v>117</v>
      </c>
      <c r="CC3452" t="s">
        <v>117</v>
      </c>
      <c r="CD3452" t="s">
        <v>117</v>
      </c>
      <c r="CE3452" t="s">
        <v>117</v>
      </c>
      <c r="CF3452" t="s">
        <v>117</v>
      </c>
      <c r="CG3452" t="s">
        <v>117</v>
      </c>
      <c r="CH3452" t="s">
        <v>117</v>
      </c>
      <c r="CI3452" t="s">
        <v>117</v>
      </c>
      <c r="CJ3452" t="s">
        <v>117</v>
      </c>
      <c r="CK3452" t="s">
        <v>117</v>
      </c>
      <c r="CL3452" t="s">
        <v>117</v>
      </c>
      <c r="CM3452" t="s">
        <v>117</v>
      </c>
      <c r="CN3452" t="s">
        <v>117</v>
      </c>
      <c r="CO3452" t="s">
        <v>117</v>
      </c>
      <c r="CP3452" t="s">
        <v>117</v>
      </c>
      <c r="CQ3452" t="s">
        <v>117</v>
      </c>
      <c r="CR3452" t="s">
        <v>117</v>
      </c>
      <c r="CS3452" t="s">
        <v>117</v>
      </c>
      <c r="CT3452" t="s">
        <v>117</v>
      </c>
      <c r="CU3452" t="s">
        <v>117</v>
      </c>
      <c r="CV3452" t="s">
        <v>117</v>
      </c>
      <c r="CW3452" t="s">
        <v>117</v>
      </c>
    </row>
    <row r="3453" spans="1:101" x14ac:dyDescent="0.25">
      <c r="A3453" t="s">
        <v>100</v>
      </c>
      <c r="B3453">
        <v>161898</v>
      </c>
      <c r="C3453" t="s">
        <v>21233</v>
      </c>
      <c r="D3453" t="s">
        <v>102</v>
      </c>
      <c r="E3453" t="s">
        <v>21234</v>
      </c>
      <c r="F3453" t="s">
        <v>21234</v>
      </c>
      <c r="G3453" t="s">
        <v>21235</v>
      </c>
      <c r="H3453" t="s">
        <v>7550</v>
      </c>
      <c r="I3453" t="s">
        <v>112</v>
      </c>
      <c r="K3453" t="s">
        <v>113</v>
      </c>
      <c r="M3453" t="s">
        <v>21236</v>
      </c>
      <c r="N3453" t="s">
        <v>21237</v>
      </c>
      <c r="O3453">
        <v>1</v>
      </c>
      <c r="V3453" t="s">
        <v>114</v>
      </c>
      <c r="W3453" s="1">
        <v>40997</v>
      </c>
      <c r="Y3453" s="1">
        <v>43551</v>
      </c>
      <c r="Z3453" s="2">
        <v>43009</v>
      </c>
      <c r="AA3453" t="s">
        <v>21238</v>
      </c>
      <c r="AB3453" t="s">
        <v>115</v>
      </c>
      <c r="AC3453" t="s">
        <v>117</v>
      </c>
      <c r="AD3453" t="s">
        <v>117</v>
      </c>
      <c r="AF3453" t="s">
        <v>21239</v>
      </c>
      <c r="AG3453" t="s">
        <v>117</v>
      </c>
      <c r="AH3453" t="s">
        <v>115</v>
      </c>
      <c r="AI3453" t="s">
        <v>117</v>
      </c>
      <c r="AJ3453" t="s">
        <v>132</v>
      </c>
      <c r="AL3453" t="s">
        <v>119</v>
      </c>
      <c r="AN3453" t="s">
        <v>113</v>
      </c>
      <c r="AO3453" t="s">
        <v>117</v>
      </c>
      <c r="AP3453" t="s">
        <v>117</v>
      </c>
      <c r="AQ3453" t="s">
        <v>117</v>
      </c>
      <c r="AR3453" t="s">
        <v>117</v>
      </c>
      <c r="AS3453" t="s">
        <v>117</v>
      </c>
      <c r="AT3453" t="s">
        <v>117</v>
      </c>
      <c r="AU3453" t="s">
        <v>117</v>
      </c>
      <c r="AV3453" t="s">
        <v>117</v>
      </c>
      <c r="AW3453" t="s">
        <v>117</v>
      </c>
      <c r="AX3453" t="s">
        <v>117</v>
      </c>
      <c r="AY3453" t="s">
        <v>117</v>
      </c>
      <c r="AZ3453" t="s">
        <v>117</v>
      </c>
      <c r="BA3453" t="s">
        <v>117</v>
      </c>
      <c r="BB3453" t="s">
        <v>117</v>
      </c>
      <c r="BD3453" t="s">
        <v>117</v>
      </c>
      <c r="BF3453" t="s">
        <v>117</v>
      </c>
      <c r="BG3453" t="s">
        <v>117</v>
      </c>
      <c r="BH3453" t="s">
        <v>115</v>
      </c>
      <c r="BI3453" t="s">
        <v>117</v>
      </c>
      <c r="BJ3453" t="s">
        <v>117</v>
      </c>
      <c r="BK3453" t="s">
        <v>117</v>
      </c>
      <c r="BL3453" t="s">
        <v>115</v>
      </c>
      <c r="BM3453" t="s">
        <v>117</v>
      </c>
      <c r="BN3453" t="s">
        <v>117</v>
      </c>
      <c r="BO3453" t="s">
        <v>117</v>
      </c>
      <c r="BP3453" t="s">
        <v>117</v>
      </c>
      <c r="BQ3453" t="s">
        <v>117</v>
      </c>
      <c r="BR3453" t="s">
        <v>117</v>
      </c>
      <c r="BS3453" t="s">
        <v>117</v>
      </c>
      <c r="BT3453" t="s">
        <v>117</v>
      </c>
      <c r="BU3453" t="s">
        <v>117</v>
      </c>
      <c r="BV3453" t="s">
        <v>117</v>
      </c>
      <c r="BW3453" t="s">
        <v>115</v>
      </c>
      <c r="BX3453" t="s">
        <v>117</v>
      </c>
      <c r="BY3453" t="s">
        <v>115</v>
      </c>
      <c r="BZ3453" t="s">
        <v>117</v>
      </c>
      <c r="CA3453" t="s">
        <v>117</v>
      </c>
      <c r="CB3453" t="s">
        <v>115</v>
      </c>
      <c r="CC3453" t="s">
        <v>117</v>
      </c>
      <c r="CD3453" t="s">
        <v>117</v>
      </c>
      <c r="CE3453" t="s">
        <v>117</v>
      </c>
      <c r="CF3453" t="s">
        <v>117</v>
      </c>
      <c r="CG3453" t="s">
        <v>117</v>
      </c>
      <c r="CH3453" t="s">
        <v>117</v>
      </c>
      <c r="CI3453" t="s">
        <v>115</v>
      </c>
      <c r="CJ3453" t="s">
        <v>115</v>
      </c>
      <c r="CK3453" t="s">
        <v>117</v>
      </c>
      <c r="CL3453" t="s">
        <v>115</v>
      </c>
      <c r="CM3453" t="s">
        <v>117</v>
      </c>
      <c r="CN3453" t="s">
        <v>117</v>
      </c>
      <c r="CO3453" t="s">
        <v>117</v>
      </c>
      <c r="CP3453" t="s">
        <v>117</v>
      </c>
      <c r="CQ3453" t="s">
        <v>117</v>
      </c>
      <c r="CR3453" t="s">
        <v>117</v>
      </c>
      <c r="CS3453" t="s">
        <v>117</v>
      </c>
      <c r="CT3453" t="s">
        <v>117</v>
      </c>
      <c r="CU3453" t="s">
        <v>115</v>
      </c>
      <c r="CV3453" t="s">
        <v>117</v>
      </c>
      <c r="CW3453" t="s">
        <v>117</v>
      </c>
    </row>
    <row r="3454" spans="1:101" x14ac:dyDescent="0.25">
      <c r="A3454" t="s">
        <v>100</v>
      </c>
      <c r="B3454">
        <v>292514</v>
      </c>
      <c r="C3454" t="s">
        <v>21240</v>
      </c>
      <c r="D3454" t="s">
        <v>102</v>
      </c>
      <c r="E3454" t="s">
        <v>21241</v>
      </c>
      <c r="F3454" t="s">
        <v>21241</v>
      </c>
      <c r="G3454" t="s">
        <v>21242</v>
      </c>
      <c r="I3454" t="s">
        <v>21243</v>
      </c>
      <c r="K3454" t="s">
        <v>126</v>
      </c>
      <c r="L3454">
        <v>6600</v>
      </c>
      <c r="M3454" t="s">
        <v>1053</v>
      </c>
      <c r="O3454">
        <v>0</v>
      </c>
      <c r="V3454" t="s">
        <v>114</v>
      </c>
      <c r="W3454" s="1">
        <v>43167</v>
      </c>
      <c r="Y3454" s="1">
        <v>43554</v>
      </c>
      <c r="Z3454" s="2">
        <v>43009</v>
      </c>
      <c r="AA3454" t="s">
        <v>3528</v>
      </c>
      <c r="AB3454" t="s">
        <v>117</v>
      </c>
      <c r="AC3454" t="s">
        <v>117</v>
      </c>
      <c r="AD3454" t="s">
        <v>117</v>
      </c>
      <c r="AG3454" t="s">
        <v>115</v>
      </c>
      <c r="AH3454" t="s">
        <v>117</v>
      </c>
      <c r="AI3454" t="s">
        <v>117</v>
      </c>
      <c r="AJ3454" t="s">
        <v>118</v>
      </c>
      <c r="AL3454" t="s">
        <v>119</v>
      </c>
      <c r="AN3454" t="s">
        <v>126</v>
      </c>
      <c r="AO3454" t="s">
        <v>117</v>
      </c>
      <c r="AP3454" t="s">
        <v>117</v>
      </c>
      <c r="AQ3454" t="s">
        <v>117</v>
      </c>
      <c r="AR3454" t="s">
        <v>117</v>
      </c>
      <c r="AS3454" t="s">
        <v>117</v>
      </c>
      <c r="AT3454" t="s">
        <v>117</v>
      </c>
      <c r="AU3454" t="s">
        <v>117</v>
      </c>
      <c r="AV3454" t="s">
        <v>117</v>
      </c>
      <c r="AW3454" t="s">
        <v>117</v>
      </c>
      <c r="AX3454" t="s">
        <v>117</v>
      </c>
      <c r="AY3454" t="s">
        <v>117</v>
      </c>
      <c r="AZ3454" t="s">
        <v>117</v>
      </c>
      <c r="BA3454" t="s">
        <v>117</v>
      </c>
      <c r="BB3454" t="s">
        <v>117</v>
      </c>
      <c r="BD3454" t="s">
        <v>117</v>
      </c>
      <c r="BF3454" t="s">
        <v>117</v>
      </c>
      <c r="BG3454" t="s">
        <v>117</v>
      </c>
      <c r="BH3454" t="s">
        <v>115</v>
      </c>
      <c r="BI3454" t="s">
        <v>117</v>
      </c>
      <c r="BJ3454" t="s">
        <v>117</v>
      </c>
      <c r="BK3454" t="s">
        <v>117</v>
      </c>
      <c r="BL3454" t="s">
        <v>117</v>
      </c>
      <c r="BM3454" t="s">
        <v>117</v>
      </c>
      <c r="BN3454" t="s">
        <v>117</v>
      </c>
      <c r="BO3454" t="s">
        <v>117</v>
      </c>
      <c r="BP3454" t="s">
        <v>117</v>
      </c>
      <c r="BQ3454" t="s">
        <v>117</v>
      </c>
      <c r="BR3454" t="s">
        <v>117</v>
      </c>
      <c r="BS3454" t="s">
        <v>117</v>
      </c>
      <c r="BT3454" t="s">
        <v>117</v>
      </c>
      <c r="BU3454" t="s">
        <v>117</v>
      </c>
      <c r="BV3454" t="s">
        <v>115</v>
      </c>
      <c r="BW3454" t="s">
        <v>115</v>
      </c>
      <c r="BX3454" t="s">
        <v>117</v>
      </c>
      <c r="BY3454" t="s">
        <v>117</v>
      </c>
      <c r="BZ3454" t="s">
        <v>117</v>
      </c>
      <c r="CA3454" t="s">
        <v>117</v>
      </c>
      <c r="CB3454" t="s">
        <v>117</v>
      </c>
      <c r="CC3454" t="s">
        <v>117</v>
      </c>
      <c r="CD3454" t="s">
        <v>117</v>
      </c>
      <c r="CE3454" t="s">
        <v>117</v>
      </c>
      <c r="CF3454" t="s">
        <v>117</v>
      </c>
      <c r="CG3454" t="s">
        <v>117</v>
      </c>
      <c r="CH3454" t="s">
        <v>117</v>
      </c>
      <c r="CI3454" t="s">
        <v>117</v>
      </c>
      <c r="CJ3454" t="s">
        <v>117</v>
      </c>
      <c r="CK3454" t="s">
        <v>117</v>
      </c>
      <c r="CL3454" t="s">
        <v>117</v>
      </c>
      <c r="CM3454" t="s">
        <v>117</v>
      </c>
      <c r="CN3454" t="s">
        <v>117</v>
      </c>
      <c r="CO3454" t="s">
        <v>117</v>
      </c>
      <c r="CP3454" t="s">
        <v>117</v>
      </c>
      <c r="CQ3454" t="s">
        <v>117</v>
      </c>
      <c r="CR3454" t="s">
        <v>117</v>
      </c>
      <c r="CS3454" t="s">
        <v>117</v>
      </c>
      <c r="CT3454" t="s">
        <v>117</v>
      </c>
      <c r="CU3454" t="s">
        <v>117</v>
      </c>
      <c r="CV3454" t="s">
        <v>117</v>
      </c>
      <c r="CW3454" t="s">
        <v>117</v>
      </c>
    </row>
    <row r="3455" spans="1:101" x14ac:dyDescent="0.25">
      <c r="A3455" t="s">
        <v>167</v>
      </c>
      <c r="B3455">
        <v>161269</v>
      </c>
      <c r="C3455" t="s">
        <v>21244</v>
      </c>
      <c r="D3455" t="s">
        <v>102</v>
      </c>
      <c r="E3455" t="s">
        <v>21245</v>
      </c>
      <c r="F3455" t="s">
        <v>21245</v>
      </c>
      <c r="G3455" t="s">
        <v>12157</v>
      </c>
      <c r="I3455" t="s">
        <v>171</v>
      </c>
      <c r="J3455" t="s">
        <v>172</v>
      </c>
      <c r="K3455" t="s">
        <v>134</v>
      </c>
      <c r="L3455">
        <v>94304</v>
      </c>
      <c r="M3455" t="s">
        <v>21246</v>
      </c>
      <c r="N3455" t="s">
        <v>6511</v>
      </c>
      <c r="O3455">
        <v>2</v>
      </c>
      <c r="V3455" t="s">
        <v>114</v>
      </c>
      <c r="W3455" s="1">
        <v>40998</v>
      </c>
      <c r="Y3455" s="1">
        <v>43550</v>
      </c>
      <c r="Z3455" s="2">
        <v>43009</v>
      </c>
      <c r="AA3455" t="s">
        <v>21247</v>
      </c>
      <c r="AB3455" t="s">
        <v>117</v>
      </c>
      <c r="AC3455" t="s">
        <v>117</v>
      </c>
      <c r="AD3455" t="s">
        <v>117</v>
      </c>
      <c r="AG3455" t="s">
        <v>115</v>
      </c>
      <c r="AH3455" t="s">
        <v>117</v>
      </c>
      <c r="AI3455" t="s">
        <v>117</v>
      </c>
      <c r="AJ3455" t="s">
        <v>132</v>
      </c>
      <c r="AL3455" t="s">
        <v>119</v>
      </c>
      <c r="AM3455" t="s">
        <v>133</v>
      </c>
      <c r="AN3455" t="s">
        <v>134</v>
      </c>
      <c r="AO3455" t="s">
        <v>117</v>
      </c>
      <c r="AP3455" t="s">
        <v>117</v>
      </c>
      <c r="AQ3455" t="s">
        <v>117</v>
      </c>
      <c r="AR3455" t="s">
        <v>117</v>
      </c>
      <c r="AS3455" t="s">
        <v>117</v>
      </c>
      <c r="AT3455" t="s">
        <v>117</v>
      </c>
      <c r="AU3455" t="s">
        <v>117</v>
      </c>
      <c r="AV3455" t="s">
        <v>117</v>
      </c>
      <c r="AW3455" t="s">
        <v>117</v>
      </c>
      <c r="AX3455" t="s">
        <v>117</v>
      </c>
      <c r="AY3455" t="s">
        <v>117</v>
      </c>
      <c r="AZ3455" t="s">
        <v>117</v>
      </c>
      <c r="BA3455" t="s">
        <v>117</v>
      </c>
      <c r="BB3455" t="s">
        <v>117</v>
      </c>
      <c r="BD3455" t="s">
        <v>117</v>
      </c>
      <c r="BF3455" t="s">
        <v>117</v>
      </c>
      <c r="BG3455" t="s">
        <v>117</v>
      </c>
      <c r="BH3455" t="s">
        <v>115</v>
      </c>
      <c r="BI3455" t="s">
        <v>117</v>
      </c>
      <c r="BJ3455" t="s">
        <v>117</v>
      </c>
      <c r="BK3455" t="s">
        <v>117</v>
      </c>
      <c r="BL3455" t="s">
        <v>117</v>
      </c>
      <c r="BM3455" t="s">
        <v>117</v>
      </c>
      <c r="BN3455" t="s">
        <v>117</v>
      </c>
      <c r="BO3455" t="s">
        <v>117</v>
      </c>
      <c r="BP3455" t="s">
        <v>117</v>
      </c>
      <c r="BQ3455" t="s">
        <v>117</v>
      </c>
      <c r="BR3455" t="s">
        <v>117</v>
      </c>
      <c r="BS3455" t="s">
        <v>117</v>
      </c>
      <c r="BT3455" t="s">
        <v>117</v>
      </c>
      <c r="BU3455" t="s">
        <v>117</v>
      </c>
      <c r="BV3455" t="s">
        <v>115</v>
      </c>
      <c r="BW3455" t="s">
        <v>115</v>
      </c>
      <c r="BX3455" t="s">
        <v>117</v>
      </c>
      <c r="BY3455" t="s">
        <v>117</v>
      </c>
      <c r="BZ3455" t="s">
        <v>117</v>
      </c>
      <c r="CA3455" t="s">
        <v>117</v>
      </c>
      <c r="CB3455" t="s">
        <v>117</v>
      </c>
      <c r="CC3455" t="s">
        <v>117</v>
      </c>
      <c r="CD3455" t="s">
        <v>117</v>
      </c>
      <c r="CE3455" t="s">
        <v>117</v>
      </c>
      <c r="CF3455" t="s">
        <v>117</v>
      </c>
      <c r="CG3455" t="s">
        <v>117</v>
      </c>
      <c r="CH3455" t="s">
        <v>117</v>
      </c>
      <c r="CI3455" t="s">
        <v>117</v>
      </c>
      <c r="CJ3455" t="s">
        <v>117</v>
      </c>
      <c r="CK3455" t="s">
        <v>117</v>
      </c>
      <c r="CL3455" t="s">
        <v>117</v>
      </c>
      <c r="CM3455" t="s">
        <v>117</v>
      </c>
      <c r="CN3455" t="s">
        <v>117</v>
      </c>
      <c r="CO3455" t="s">
        <v>117</v>
      </c>
      <c r="CP3455" t="s">
        <v>117</v>
      </c>
      <c r="CQ3455" t="s">
        <v>117</v>
      </c>
      <c r="CR3455" t="s">
        <v>117</v>
      </c>
      <c r="CS3455" t="s">
        <v>117</v>
      </c>
      <c r="CT3455" t="s">
        <v>117</v>
      </c>
      <c r="CU3455" t="s">
        <v>117</v>
      </c>
      <c r="CV3455" t="s">
        <v>117</v>
      </c>
      <c r="CW3455" t="s">
        <v>117</v>
      </c>
    </row>
    <row r="3456" spans="1:101" x14ac:dyDescent="0.25">
      <c r="A3456" t="s">
        <v>100</v>
      </c>
      <c r="B3456">
        <v>298546</v>
      </c>
      <c r="C3456" t="s">
        <v>21248</v>
      </c>
      <c r="D3456" t="s">
        <v>102</v>
      </c>
      <c r="E3456" t="s">
        <v>21249</v>
      </c>
      <c r="F3456" t="s">
        <v>21249</v>
      </c>
      <c r="G3456" t="s">
        <v>21250</v>
      </c>
      <c r="H3456" t="s">
        <v>21251</v>
      </c>
      <c r="I3456" t="s">
        <v>10278</v>
      </c>
      <c r="K3456" t="s">
        <v>106</v>
      </c>
      <c r="L3456" t="s">
        <v>21252</v>
      </c>
      <c r="M3456" t="s">
        <v>21253</v>
      </c>
      <c r="O3456">
        <v>0</v>
      </c>
      <c r="V3456" t="s">
        <v>114</v>
      </c>
      <c r="W3456" s="1">
        <v>43350</v>
      </c>
      <c r="Y3456" s="1">
        <v>43546</v>
      </c>
      <c r="Z3456" s="2">
        <v>43009</v>
      </c>
      <c r="AA3456" t="s">
        <v>21254</v>
      </c>
      <c r="AB3456" t="s">
        <v>117</v>
      </c>
      <c r="AC3456" t="s">
        <v>117</v>
      </c>
      <c r="AD3456" t="s">
        <v>117</v>
      </c>
      <c r="AG3456" t="s">
        <v>117</v>
      </c>
      <c r="AH3456" t="s">
        <v>115</v>
      </c>
      <c r="AI3456" t="s">
        <v>117</v>
      </c>
      <c r="AJ3456" t="s">
        <v>118</v>
      </c>
      <c r="AL3456" t="s">
        <v>119</v>
      </c>
      <c r="AN3456" t="s">
        <v>106</v>
      </c>
      <c r="AO3456" t="s">
        <v>117</v>
      </c>
      <c r="AP3456" t="s">
        <v>117</v>
      </c>
      <c r="AQ3456" t="s">
        <v>117</v>
      </c>
      <c r="AR3456" t="s">
        <v>117</v>
      </c>
      <c r="AS3456" t="s">
        <v>117</v>
      </c>
      <c r="AT3456" t="s">
        <v>117</v>
      </c>
      <c r="AU3456" t="s">
        <v>117</v>
      </c>
      <c r="AV3456" t="s">
        <v>117</v>
      </c>
      <c r="AW3456" t="s">
        <v>117</v>
      </c>
      <c r="AX3456" t="s">
        <v>117</v>
      </c>
      <c r="AY3456" t="s">
        <v>117</v>
      </c>
      <c r="AZ3456" t="s">
        <v>117</v>
      </c>
      <c r="BA3456" t="s">
        <v>117</v>
      </c>
      <c r="BB3456" t="s">
        <v>117</v>
      </c>
      <c r="BD3456" t="s">
        <v>117</v>
      </c>
      <c r="BF3456" t="s">
        <v>117</v>
      </c>
      <c r="BG3456" t="s">
        <v>117</v>
      </c>
      <c r="BH3456" t="s">
        <v>115</v>
      </c>
      <c r="BI3456" t="s">
        <v>117</v>
      </c>
      <c r="BJ3456" t="s">
        <v>117</v>
      </c>
      <c r="BK3456" t="s">
        <v>117</v>
      </c>
      <c r="BL3456" t="s">
        <v>117</v>
      </c>
      <c r="BM3456" t="s">
        <v>117</v>
      </c>
      <c r="BN3456" t="s">
        <v>117</v>
      </c>
      <c r="BO3456" t="s">
        <v>117</v>
      </c>
      <c r="BP3456" t="s">
        <v>117</v>
      </c>
      <c r="BQ3456" t="s">
        <v>117</v>
      </c>
      <c r="BR3456" t="s">
        <v>117</v>
      </c>
      <c r="BS3456" t="s">
        <v>117</v>
      </c>
      <c r="BT3456" t="s">
        <v>117</v>
      </c>
      <c r="BU3456" t="s">
        <v>117</v>
      </c>
      <c r="BV3456" t="s">
        <v>115</v>
      </c>
      <c r="BW3456" t="s">
        <v>115</v>
      </c>
      <c r="BX3456" t="s">
        <v>117</v>
      </c>
      <c r="BY3456" t="s">
        <v>117</v>
      </c>
      <c r="BZ3456" t="s">
        <v>117</v>
      </c>
      <c r="CA3456" t="s">
        <v>117</v>
      </c>
      <c r="CB3456" t="s">
        <v>117</v>
      </c>
      <c r="CC3456" t="s">
        <v>117</v>
      </c>
      <c r="CD3456" t="s">
        <v>117</v>
      </c>
      <c r="CE3456" t="s">
        <v>117</v>
      </c>
      <c r="CF3456" t="s">
        <v>117</v>
      </c>
      <c r="CG3456" t="s">
        <v>117</v>
      </c>
      <c r="CH3456" t="s">
        <v>117</v>
      </c>
      <c r="CI3456" t="s">
        <v>117</v>
      </c>
      <c r="CJ3456" t="s">
        <v>117</v>
      </c>
      <c r="CK3456" t="s">
        <v>117</v>
      </c>
      <c r="CL3456" t="s">
        <v>117</v>
      </c>
      <c r="CM3456" t="s">
        <v>117</v>
      </c>
      <c r="CN3456" t="s">
        <v>117</v>
      </c>
      <c r="CO3456" t="s">
        <v>117</v>
      </c>
      <c r="CP3456" t="s">
        <v>117</v>
      </c>
      <c r="CQ3456" t="s">
        <v>117</v>
      </c>
      <c r="CR3456" t="s">
        <v>117</v>
      </c>
      <c r="CS3456" t="s">
        <v>117</v>
      </c>
      <c r="CT3456" t="s">
        <v>117</v>
      </c>
      <c r="CU3456" t="s">
        <v>117</v>
      </c>
      <c r="CV3456" t="s">
        <v>117</v>
      </c>
      <c r="CW3456" t="s">
        <v>117</v>
      </c>
    </row>
    <row r="3457" spans="1:101" x14ac:dyDescent="0.25">
      <c r="A3457" t="s">
        <v>376</v>
      </c>
      <c r="B3457">
        <v>283858</v>
      </c>
      <c r="C3457" t="s">
        <v>21255</v>
      </c>
      <c r="D3457" t="s">
        <v>102</v>
      </c>
      <c r="E3457" t="s">
        <v>21256</v>
      </c>
      <c r="F3457" t="s">
        <v>21257</v>
      </c>
      <c r="G3457" t="s">
        <v>21258</v>
      </c>
      <c r="H3457" t="s">
        <v>1010</v>
      </c>
      <c r="I3457" t="s">
        <v>838</v>
      </c>
      <c r="J3457" t="s">
        <v>381</v>
      </c>
      <c r="K3457" t="s">
        <v>134</v>
      </c>
      <c r="L3457">
        <v>77056</v>
      </c>
      <c r="M3457" t="s">
        <v>21259</v>
      </c>
      <c r="N3457" t="s">
        <v>21260</v>
      </c>
      <c r="O3457">
        <v>0</v>
      </c>
      <c r="V3457" t="s">
        <v>114</v>
      </c>
      <c r="W3457" s="1">
        <v>42580</v>
      </c>
      <c r="Y3457" s="1">
        <v>43587</v>
      </c>
      <c r="Z3457" s="2">
        <v>43009</v>
      </c>
      <c r="AA3457" t="s">
        <v>21261</v>
      </c>
      <c r="AB3457" t="s">
        <v>117</v>
      </c>
      <c r="AC3457" t="s">
        <v>117</v>
      </c>
      <c r="AD3457" t="s">
        <v>117</v>
      </c>
      <c r="AG3457" t="s">
        <v>117</v>
      </c>
      <c r="AH3457" t="s">
        <v>115</v>
      </c>
      <c r="AI3457" t="s">
        <v>117</v>
      </c>
      <c r="AJ3457" t="s">
        <v>293</v>
      </c>
      <c r="AL3457" t="s">
        <v>119</v>
      </c>
      <c r="AM3457" t="s">
        <v>381</v>
      </c>
      <c r="AN3457" t="s">
        <v>134</v>
      </c>
      <c r="AO3457" t="s">
        <v>117</v>
      </c>
      <c r="AP3457" t="s">
        <v>117</v>
      </c>
      <c r="AQ3457" t="s">
        <v>117</v>
      </c>
      <c r="AR3457" t="s">
        <v>117</v>
      </c>
      <c r="AS3457" t="s">
        <v>117</v>
      </c>
      <c r="AT3457" t="s">
        <v>117</v>
      </c>
      <c r="AU3457" t="s">
        <v>117</v>
      </c>
      <c r="AV3457" t="s">
        <v>117</v>
      </c>
      <c r="AW3457" t="s">
        <v>117</v>
      </c>
      <c r="AX3457" t="s">
        <v>117</v>
      </c>
      <c r="AY3457" t="s">
        <v>117</v>
      </c>
      <c r="AZ3457" t="s">
        <v>117</v>
      </c>
      <c r="BA3457" t="s">
        <v>117</v>
      </c>
      <c r="BB3457" t="s">
        <v>117</v>
      </c>
      <c r="BD3457" t="s">
        <v>117</v>
      </c>
      <c r="BF3457" t="s">
        <v>117</v>
      </c>
      <c r="BG3457" t="s">
        <v>117</v>
      </c>
      <c r="BH3457" t="s">
        <v>117</v>
      </c>
      <c r="BI3457" t="s">
        <v>117</v>
      </c>
      <c r="BJ3457" t="s">
        <v>117</v>
      </c>
      <c r="BK3457" t="s">
        <v>117</v>
      </c>
      <c r="BL3457" t="s">
        <v>117</v>
      </c>
      <c r="BM3457" t="s">
        <v>117</v>
      </c>
      <c r="BN3457" t="s">
        <v>117</v>
      </c>
      <c r="BO3457" t="s">
        <v>117</v>
      </c>
      <c r="BP3457" t="s">
        <v>117</v>
      </c>
      <c r="BQ3457" t="s">
        <v>117</v>
      </c>
      <c r="BR3457" t="s">
        <v>117</v>
      </c>
      <c r="BS3457" t="s">
        <v>117</v>
      </c>
      <c r="BT3457" t="s">
        <v>117</v>
      </c>
      <c r="BU3457" t="s">
        <v>117</v>
      </c>
      <c r="BV3457" t="s">
        <v>115</v>
      </c>
      <c r="BW3457" t="s">
        <v>115</v>
      </c>
      <c r="BX3457" t="s">
        <v>117</v>
      </c>
      <c r="BY3457" t="s">
        <v>117</v>
      </c>
      <c r="BZ3457" t="s">
        <v>117</v>
      </c>
      <c r="CA3457" t="s">
        <v>117</v>
      </c>
      <c r="CB3457" t="s">
        <v>117</v>
      </c>
      <c r="CC3457" t="s">
        <v>117</v>
      </c>
      <c r="CD3457" t="s">
        <v>117</v>
      </c>
      <c r="CE3457" t="s">
        <v>117</v>
      </c>
      <c r="CF3457" t="s">
        <v>117</v>
      </c>
      <c r="CG3457" t="s">
        <v>117</v>
      </c>
      <c r="CH3457" t="s">
        <v>117</v>
      </c>
      <c r="CI3457" t="s">
        <v>117</v>
      </c>
      <c r="CJ3457" t="s">
        <v>117</v>
      </c>
      <c r="CK3457" t="s">
        <v>117</v>
      </c>
      <c r="CL3457" t="s">
        <v>117</v>
      </c>
      <c r="CM3457" t="s">
        <v>117</v>
      </c>
      <c r="CN3457" t="s">
        <v>117</v>
      </c>
      <c r="CO3457" t="s">
        <v>117</v>
      </c>
      <c r="CP3457" t="s">
        <v>117</v>
      </c>
      <c r="CQ3457" t="s">
        <v>117</v>
      </c>
      <c r="CR3457" t="s">
        <v>117</v>
      </c>
      <c r="CS3457" t="s">
        <v>117</v>
      </c>
      <c r="CT3457" t="s">
        <v>117</v>
      </c>
      <c r="CU3457" t="s">
        <v>117</v>
      </c>
      <c r="CV3457" t="s">
        <v>117</v>
      </c>
      <c r="CW3457" t="s">
        <v>117</v>
      </c>
    </row>
    <row r="3458" spans="1:101" x14ac:dyDescent="0.25">
      <c r="A3458" t="s">
        <v>185</v>
      </c>
      <c r="B3458">
        <v>285541</v>
      </c>
      <c r="C3458" t="s">
        <v>21262</v>
      </c>
      <c r="D3458" t="s">
        <v>102</v>
      </c>
      <c r="E3458" t="s">
        <v>21263</v>
      </c>
      <c r="F3458" t="s">
        <v>21263</v>
      </c>
      <c r="M3458" t="s">
        <v>21264</v>
      </c>
      <c r="N3458" t="s">
        <v>1053</v>
      </c>
      <c r="O3458">
        <v>0</v>
      </c>
      <c r="V3458" t="s">
        <v>114</v>
      </c>
      <c r="W3458" s="1">
        <v>42718</v>
      </c>
      <c r="Y3458" s="1">
        <v>43162</v>
      </c>
      <c r="Z3458" s="2">
        <v>43009</v>
      </c>
      <c r="AB3458" t="s">
        <v>117</v>
      </c>
      <c r="AC3458" t="s">
        <v>117</v>
      </c>
      <c r="AD3458" t="s">
        <v>117</v>
      </c>
      <c r="AG3458" t="s">
        <v>115</v>
      </c>
      <c r="AH3458" t="s">
        <v>115</v>
      </c>
      <c r="AI3458" t="s">
        <v>117</v>
      </c>
      <c r="AJ3458" t="s">
        <v>132</v>
      </c>
      <c r="AL3458" t="s">
        <v>119</v>
      </c>
      <c r="AM3458" t="s">
        <v>1311</v>
      </c>
      <c r="AN3458" t="s">
        <v>134</v>
      </c>
      <c r="AO3458" t="s">
        <v>117</v>
      </c>
      <c r="AP3458" t="s">
        <v>117</v>
      </c>
      <c r="AQ3458" t="s">
        <v>117</v>
      </c>
      <c r="AR3458" t="s">
        <v>117</v>
      </c>
      <c r="AS3458" t="s">
        <v>117</v>
      </c>
      <c r="AT3458" t="s">
        <v>117</v>
      </c>
      <c r="AU3458" t="s">
        <v>117</v>
      </c>
      <c r="AV3458" t="s">
        <v>117</v>
      </c>
      <c r="AW3458" t="s">
        <v>117</v>
      </c>
      <c r="AX3458" t="s">
        <v>117</v>
      </c>
      <c r="AY3458" t="s">
        <v>117</v>
      </c>
      <c r="AZ3458" t="s">
        <v>117</v>
      </c>
      <c r="BA3458" t="s">
        <v>117</v>
      </c>
      <c r="BB3458" t="s">
        <v>117</v>
      </c>
      <c r="BD3458" t="s">
        <v>115</v>
      </c>
      <c r="BE3458" t="s">
        <v>115</v>
      </c>
      <c r="BF3458" t="s">
        <v>117</v>
      </c>
      <c r="BG3458" t="s">
        <v>117</v>
      </c>
      <c r="BH3458" t="s">
        <v>117</v>
      </c>
      <c r="BI3458" t="s">
        <v>117</v>
      </c>
      <c r="BJ3458" t="s">
        <v>117</v>
      </c>
      <c r="BK3458" t="s">
        <v>117</v>
      </c>
      <c r="BL3458" t="s">
        <v>117</v>
      </c>
      <c r="BM3458" t="s">
        <v>117</v>
      </c>
      <c r="BN3458" t="s">
        <v>117</v>
      </c>
      <c r="BO3458" t="s">
        <v>117</v>
      </c>
      <c r="BP3458" t="s">
        <v>117</v>
      </c>
      <c r="BQ3458" t="s">
        <v>117</v>
      </c>
      <c r="BR3458" t="s">
        <v>117</v>
      </c>
      <c r="BS3458" t="s">
        <v>117</v>
      </c>
      <c r="BT3458" t="s">
        <v>117</v>
      </c>
      <c r="BU3458" t="s">
        <v>117</v>
      </c>
      <c r="BV3458" t="s">
        <v>117</v>
      </c>
      <c r="BW3458" t="s">
        <v>115</v>
      </c>
      <c r="BX3458" t="s">
        <v>117</v>
      </c>
      <c r="BY3458" t="s">
        <v>117</v>
      </c>
      <c r="BZ3458" t="s">
        <v>117</v>
      </c>
      <c r="CA3458" t="s">
        <v>117</v>
      </c>
      <c r="CB3458" t="s">
        <v>117</v>
      </c>
      <c r="CC3458" t="s">
        <v>117</v>
      </c>
      <c r="CD3458" t="s">
        <v>117</v>
      </c>
      <c r="CE3458" t="s">
        <v>117</v>
      </c>
      <c r="CF3458" t="s">
        <v>117</v>
      </c>
      <c r="CG3458" t="s">
        <v>117</v>
      </c>
      <c r="CH3458" t="s">
        <v>117</v>
      </c>
      <c r="CI3458" t="s">
        <v>117</v>
      </c>
      <c r="CJ3458" t="s">
        <v>117</v>
      </c>
      <c r="CK3458" t="s">
        <v>117</v>
      </c>
      <c r="CL3458" t="s">
        <v>117</v>
      </c>
      <c r="CM3458" t="s">
        <v>117</v>
      </c>
      <c r="CN3458" t="s">
        <v>117</v>
      </c>
      <c r="CO3458" t="s">
        <v>117</v>
      </c>
      <c r="CP3458" t="s">
        <v>117</v>
      </c>
      <c r="CQ3458" t="s">
        <v>117</v>
      </c>
      <c r="CR3458" t="s">
        <v>117</v>
      </c>
      <c r="CS3458" t="s">
        <v>117</v>
      </c>
      <c r="CT3458" t="s">
        <v>117</v>
      </c>
      <c r="CU3458" t="s">
        <v>117</v>
      </c>
      <c r="CV3458" t="s">
        <v>117</v>
      </c>
      <c r="CW3458" t="s">
        <v>117</v>
      </c>
    </row>
    <row r="3459" spans="1:101" x14ac:dyDescent="0.25">
      <c r="A3459" t="s">
        <v>100</v>
      </c>
      <c r="B3459">
        <v>162255</v>
      </c>
      <c r="C3459" t="s">
        <v>21265</v>
      </c>
      <c r="D3459" t="s">
        <v>102</v>
      </c>
      <c r="E3459" t="s">
        <v>21266</v>
      </c>
      <c r="F3459" t="s">
        <v>21267</v>
      </c>
      <c r="G3459" t="s">
        <v>21268</v>
      </c>
      <c r="H3459" t="s">
        <v>21269</v>
      </c>
      <c r="I3459" t="s">
        <v>889</v>
      </c>
      <c r="K3459" t="s">
        <v>113</v>
      </c>
      <c r="M3459" t="s">
        <v>21270</v>
      </c>
      <c r="O3459">
        <v>3</v>
      </c>
      <c r="V3459" t="s">
        <v>114</v>
      </c>
      <c r="W3459" s="1">
        <v>40998</v>
      </c>
      <c r="Y3459" s="1">
        <v>43552</v>
      </c>
      <c r="Z3459" s="2">
        <v>43009</v>
      </c>
      <c r="AA3459" t="s">
        <v>21271</v>
      </c>
      <c r="AB3459" t="s">
        <v>117</v>
      </c>
      <c r="AC3459" t="s">
        <v>117</v>
      </c>
      <c r="AD3459" t="s">
        <v>117</v>
      </c>
      <c r="AG3459" t="s">
        <v>117</v>
      </c>
      <c r="AH3459" t="s">
        <v>115</v>
      </c>
      <c r="AI3459" t="s">
        <v>117</v>
      </c>
      <c r="AJ3459" t="s">
        <v>118</v>
      </c>
      <c r="AL3459" t="s">
        <v>119</v>
      </c>
      <c r="AN3459" t="s">
        <v>106</v>
      </c>
      <c r="AO3459" t="s">
        <v>117</v>
      </c>
      <c r="AP3459" t="s">
        <v>117</v>
      </c>
      <c r="AQ3459" t="s">
        <v>117</v>
      </c>
      <c r="AR3459" t="s">
        <v>117</v>
      </c>
      <c r="AS3459" t="s">
        <v>117</v>
      </c>
      <c r="AT3459" t="s">
        <v>117</v>
      </c>
      <c r="AU3459" t="s">
        <v>117</v>
      </c>
      <c r="AV3459" t="s">
        <v>117</v>
      </c>
      <c r="AW3459" t="s">
        <v>117</v>
      </c>
      <c r="AX3459" t="s">
        <v>117</v>
      </c>
      <c r="AY3459" t="s">
        <v>117</v>
      </c>
      <c r="AZ3459" t="s">
        <v>117</v>
      </c>
      <c r="BA3459" t="s">
        <v>117</v>
      </c>
      <c r="BB3459" t="s">
        <v>117</v>
      </c>
      <c r="BD3459" t="s">
        <v>117</v>
      </c>
      <c r="BF3459" t="s">
        <v>117</v>
      </c>
      <c r="BG3459" t="s">
        <v>117</v>
      </c>
      <c r="BH3459" t="s">
        <v>115</v>
      </c>
      <c r="BI3459" t="s">
        <v>117</v>
      </c>
      <c r="BJ3459" t="s">
        <v>117</v>
      </c>
      <c r="BK3459" t="s">
        <v>117</v>
      </c>
      <c r="BL3459" t="s">
        <v>117</v>
      </c>
      <c r="BM3459" t="s">
        <v>117</v>
      </c>
      <c r="BN3459" t="s">
        <v>117</v>
      </c>
      <c r="BO3459" t="s">
        <v>117</v>
      </c>
      <c r="BP3459" t="s">
        <v>117</v>
      </c>
      <c r="BQ3459" t="s">
        <v>117</v>
      </c>
      <c r="BR3459" t="s">
        <v>117</v>
      </c>
      <c r="BS3459" t="s">
        <v>117</v>
      </c>
      <c r="BT3459" t="s">
        <v>117</v>
      </c>
      <c r="BU3459" t="s">
        <v>117</v>
      </c>
      <c r="BV3459" t="s">
        <v>115</v>
      </c>
      <c r="BW3459" t="s">
        <v>115</v>
      </c>
      <c r="BX3459" t="s">
        <v>117</v>
      </c>
      <c r="BY3459" t="s">
        <v>117</v>
      </c>
      <c r="BZ3459" t="s">
        <v>117</v>
      </c>
      <c r="CA3459" t="s">
        <v>117</v>
      </c>
      <c r="CB3459" t="s">
        <v>117</v>
      </c>
      <c r="CC3459" t="s">
        <v>117</v>
      </c>
      <c r="CD3459" t="s">
        <v>117</v>
      </c>
      <c r="CE3459" t="s">
        <v>117</v>
      </c>
      <c r="CF3459" t="s">
        <v>117</v>
      </c>
      <c r="CG3459" t="s">
        <v>117</v>
      </c>
      <c r="CH3459" t="s">
        <v>117</v>
      </c>
      <c r="CI3459" t="s">
        <v>117</v>
      </c>
      <c r="CJ3459" t="s">
        <v>117</v>
      </c>
      <c r="CK3459" t="s">
        <v>117</v>
      </c>
      <c r="CL3459" t="s">
        <v>117</v>
      </c>
      <c r="CM3459" t="s">
        <v>117</v>
      </c>
      <c r="CN3459" t="s">
        <v>117</v>
      </c>
      <c r="CO3459" t="s">
        <v>117</v>
      </c>
      <c r="CP3459" t="s">
        <v>117</v>
      </c>
      <c r="CQ3459" t="s">
        <v>117</v>
      </c>
      <c r="CR3459" t="s">
        <v>117</v>
      </c>
      <c r="CS3459" t="s">
        <v>117</v>
      </c>
      <c r="CT3459" t="s">
        <v>117</v>
      </c>
      <c r="CU3459" t="s">
        <v>117</v>
      </c>
      <c r="CV3459" t="s">
        <v>117</v>
      </c>
      <c r="CW3459" t="s">
        <v>117</v>
      </c>
    </row>
    <row r="3460" spans="1:101" x14ac:dyDescent="0.25">
      <c r="A3460" t="s">
        <v>309</v>
      </c>
      <c r="B3460">
        <v>211513</v>
      </c>
      <c r="C3460" t="s">
        <v>21272</v>
      </c>
      <c r="D3460" t="s">
        <v>102</v>
      </c>
      <c r="E3460" t="s">
        <v>21273</v>
      </c>
      <c r="F3460" t="s">
        <v>21273</v>
      </c>
      <c r="G3460" t="s">
        <v>21274</v>
      </c>
      <c r="I3460" t="s">
        <v>16819</v>
      </c>
      <c r="J3460" t="s">
        <v>315</v>
      </c>
      <c r="K3460" t="s">
        <v>134</v>
      </c>
      <c r="L3460">
        <v>22182</v>
      </c>
      <c r="M3460" t="s">
        <v>21275</v>
      </c>
      <c r="O3460">
        <v>0</v>
      </c>
      <c r="V3460" t="s">
        <v>114</v>
      </c>
      <c r="W3460" s="1">
        <v>43554</v>
      </c>
      <c r="Y3460" s="1">
        <v>43554</v>
      </c>
      <c r="Z3460" s="2">
        <v>43009</v>
      </c>
      <c r="AA3460" t="s">
        <v>21276</v>
      </c>
      <c r="AB3460" t="s">
        <v>117</v>
      </c>
      <c r="AC3460" t="s">
        <v>117</v>
      </c>
      <c r="AD3460" t="s">
        <v>117</v>
      </c>
      <c r="AG3460" t="s">
        <v>115</v>
      </c>
      <c r="AH3460" t="s">
        <v>117</v>
      </c>
      <c r="AI3460" t="s">
        <v>117</v>
      </c>
      <c r="AJ3460" t="s">
        <v>132</v>
      </c>
      <c r="AL3460" t="s">
        <v>119</v>
      </c>
      <c r="AM3460" t="s">
        <v>133</v>
      </c>
      <c r="AN3460" t="s">
        <v>134</v>
      </c>
      <c r="AO3460" t="s">
        <v>117</v>
      </c>
      <c r="AP3460" t="s">
        <v>117</v>
      </c>
      <c r="AQ3460" t="s">
        <v>117</v>
      </c>
      <c r="AR3460" t="s">
        <v>117</v>
      </c>
      <c r="AS3460" t="s">
        <v>117</v>
      </c>
      <c r="AT3460" t="s">
        <v>117</v>
      </c>
      <c r="AU3460" t="s">
        <v>117</v>
      </c>
      <c r="AV3460" t="s">
        <v>117</v>
      </c>
      <c r="AW3460" t="s">
        <v>117</v>
      </c>
      <c r="AX3460" t="s">
        <v>117</v>
      </c>
      <c r="AY3460" t="s">
        <v>117</v>
      </c>
      <c r="AZ3460" t="s">
        <v>117</v>
      </c>
      <c r="BA3460" t="s">
        <v>117</v>
      </c>
      <c r="BB3460" t="s">
        <v>117</v>
      </c>
      <c r="BD3460" t="s">
        <v>117</v>
      </c>
      <c r="BF3460" t="s">
        <v>117</v>
      </c>
      <c r="BG3460" t="s">
        <v>117</v>
      </c>
      <c r="BH3460" t="s">
        <v>115</v>
      </c>
      <c r="BI3460" t="s">
        <v>117</v>
      </c>
      <c r="BJ3460" t="s">
        <v>117</v>
      </c>
      <c r="BK3460" t="s">
        <v>117</v>
      </c>
      <c r="BL3460" t="s">
        <v>117</v>
      </c>
      <c r="BM3460" t="s">
        <v>117</v>
      </c>
      <c r="BN3460" t="s">
        <v>117</v>
      </c>
      <c r="BO3460" t="s">
        <v>117</v>
      </c>
      <c r="BP3460" t="s">
        <v>117</v>
      </c>
      <c r="BQ3460" t="s">
        <v>117</v>
      </c>
      <c r="BR3460" t="s">
        <v>117</v>
      </c>
      <c r="BS3460" t="s">
        <v>117</v>
      </c>
      <c r="BT3460" t="s">
        <v>117</v>
      </c>
      <c r="BU3460" t="s">
        <v>117</v>
      </c>
      <c r="BV3460" t="s">
        <v>117</v>
      </c>
      <c r="BW3460" t="s">
        <v>115</v>
      </c>
      <c r="BX3460" t="s">
        <v>117</v>
      </c>
      <c r="BY3460" t="s">
        <v>117</v>
      </c>
      <c r="BZ3460" t="s">
        <v>117</v>
      </c>
      <c r="CA3460" t="s">
        <v>117</v>
      </c>
      <c r="CB3460" t="s">
        <v>117</v>
      </c>
      <c r="CC3460" t="s">
        <v>117</v>
      </c>
      <c r="CD3460" t="s">
        <v>117</v>
      </c>
      <c r="CE3460" t="s">
        <v>117</v>
      </c>
      <c r="CF3460" t="s">
        <v>117</v>
      </c>
      <c r="CG3460" t="s">
        <v>117</v>
      </c>
      <c r="CH3460" t="s">
        <v>117</v>
      </c>
      <c r="CI3460" t="s">
        <v>117</v>
      </c>
      <c r="CJ3460" t="s">
        <v>117</v>
      </c>
      <c r="CK3460" t="s">
        <v>117</v>
      </c>
      <c r="CL3460" t="s">
        <v>117</v>
      </c>
      <c r="CM3460" t="s">
        <v>117</v>
      </c>
      <c r="CN3460" t="s">
        <v>117</v>
      </c>
      <c r="CO3460" t="s">
        <v>117</v>
      </c>
      <c r="CP3460" t="s">
        <v>117</v>
      </c>
      <c r="CQ3460" t="s">
        <v>117</v>
      </c>
      <c r="CR3460" t="s">
        <v>117</v>
      </c>
      <c r="CS3460" t="s">
        <v>117</v>
      </c>
      <c r="CT3460" t="s">
        <v>117</v>
      </c>
      <c r="CU3460" t="s">
        <v>117</v>
      </c>
      <c r="CV3460" t="s">
        <v>117</v>
      </c>
      <c r="CW3460" t="s">
        <v>117</v>
      </c>
    </row>
    <row r="3461" spans="1:101" x14ac:dyDescent="0.25">
      <c r="A3461" t="s">
        <v>386</v>
      </c>
      <c r="B3461">
        <v>281869</v>
      </c>
      <c r="C3461" t="s">
        <v>21277</v>
      </c>
      <c r="D3461" t="s">
        <v>102</v>
      </c>
      <c r="E3461" t="s">
        <v>21278</v>
      </c>
      <c r="F3461" t="s">
        <v>21278</v>
      </c>
      <c r="G3461" t="s">
        <v>21279</v>
      </c>
      <c r="H3461" t="s">
        <v>21280</v>
      </c>
      <c r="I3461" t="s">
        <v>8227</v>
      </c>
      <c r="J3461" t="s">
        <v>172</v>
      </c>
      <c r="K3461" t="s">
        <v>134</v>
      </c>
      <c r="L3461">
        <v>90210</v>
      </c>
      <c r="M3461" t="s">
        <v>21281</v>
      </c>
      <c r="N3461" t="s">
        <v>21282</v>
      </c>
      <c r="O3461">
        <v>2</v>
      </c>
      <c r="V3461" t="s">
        <v>114</v>
      </c>
      <c r="W3461" s="1">
        <v>42632</v>
      </c>
      <c r="Y3461" s="1">
        <v>43554</v>
      </c>
      <c r="Z3461" s="2">
        <v>43009</v>
      </c>
      <c r="AA3461" t="s">
        <v>21283</v>
      </c>
      <c r="AB3461" t="s">
        <v>115</v>
      </c>
      <c r="AC3461" t="s">
        <v>117</v>
      </c>
      <c r="AD3461" t="s">
        <v>117</v>
      </c>
      <c r="AG3461" t="s">
        <v>115</v>
      </c>
      <c r="AH3461" t="s">
        <v>117</v>
      </c>
      <c r="AI3461" t="s">
        <v>117</v>
      </c>
      <c r="AJ3461" t="s">
        <v>132</v>
      </c>
      <c r="AL3461" t="s">
        <v>119</v>
      </c>
      <c r="AM3461" t="s">
        <v>172</v>
      </c>
      <c r="AN3461" t="s">
        <v>134</v>
      </c>
      <c r="AO3461" t="s">
        <v>117</v>
      </c>
      <c r="AP3461" t="s">
        <v>117</v>
      </c>
      <c r="AQ3461" t="s">
        <v>117</v>
      </c>
      <c r="AR3461" t="s">
        <v>117</v>
      </c>
      <c r="AS3461" t="s">
        <v>117</v>
      </c>
      <c r="AT3461" t="s">
        <v>117</v>
      </c>
      <c r="AU3461" t="s">
        <v>117</v>
      </c>
      <c r="AV3461" t="s">
        <v>117</v>
      </c>
      <c r="AW3461" t="s">
        <v>117</v>
      </c>
      <c r="AX3461" t="s">
        <v>117</v>
      </c>
      <c r="AY3461" t="s">
        <v>117</v>
      </c>
      <c r="AZ3461" t="s">
        <v>117</v>
      </c>
      <c r="BA3461" t="s">
        <v>117</v>
      </c>
      <c r="BB3461" t="s">
        <v>117</v>
      </c>
      <c r="BD3461" t="s">
        <v>117</v>
      </c>
      <c r="BF3461" t="s">
        <v>117</v>
      </c>
      <c r="BG3461" t="s">
        <v>117</v>
      </c>
      <c r="BH3461" t="s">
        <v>117</v>
      </c>
      <c r="BI3461" t="s">
        <v>117</v>
      </c>
      <c r="BJ3461" t="s">
        <v>117</v>
      </c>
      <c r="BK3461" t="s">
        <v>117</v>
      </c>
      <c r="BL3461" t="s">
        <v>117</v>
      </c>
      <c r="BM3461" t="s">
        <v>117</v>
      </c>
      <c r="BN3461" t="s">
        <v>117</v>
      </c>
      <c r="BO3461" t="s">
        <v>117</v>
      </c>
      <c r="BP3461" t="s">
        <v>117</v>
      </c>
      <c r="BQ3461" t="s">
        <v>117</v>
      </c>
      <c r="BR3461" t="s">
        <v>117</v>
      </c>
      <c r="BS3461" t="s">
        <v>117</v>
      </c>
      <c r="BT3461" t="s">
        <v>117</v>
      </c>
      <c r="BU3461" t="s">
        <v>117</v>
      </c>
      <c r="BV3461" t="s">
        <v>115</v>
      </c>
      <c r="BW3461" t="s">
        <v>115</v>
      </c>
      <c r="BX3461" t="s">
        <v>117</v>
      </c>
      <c r="BY3461" t="s">
        <v>117</v>
      </c>
      <c r="BZ3461" t="s">
        <v>117</v>
      </c>
      <c r="CA3461" t="s">
        <v>117</v>
      </c>
      <c r="CB3461" t="s">
        <v>117</v>
      </c>
      <c r="CC3461" t="s">
        <v>117</v>
      </c>
      <c r="CD3461" t="s">
        <v>117</v>
      </c>
      <c r="CE3461" t="s">
        <v>117</v>
      </c>
      <c r="CF3461" t="s">
        <v>117</v>
      </c>
      <c r="CG3461" t="s">
        <v>117</v>
      </c>
      <c r="CH3461" t="s">
        <v>117</v>
      </c>
      <c r="CI3461" t="s">
        <v>117</v>
      </c>
      <c r="CJ3461" t="s">
        <v>117</v>
      </c>
      <c r="CK3461" t="s">
        <v>117</v>
      </c>
      <c r="CL3461" t="s">
        <v>117</v>
      </c>
      <c r="CM3461" t="s">
        <v>117</v>
      </c>
      <c r="CN3461" t="s">
        <v>117</v>
      </c>
      <c r="CO3461" t="s">
        <v>117</v>
      </c>
      <c r="CP3461" t="s">
        <v>117</v>
      </c>
      <c r="CQ3461" t="s">
        <v>117</v>
      </c>
      <c r="CR3461" t="s">
        <v>117</v>
      </c>
      <c r="CS3461" t="s">
        <v>117</v>
      </c>
      <c r="CT3461" t="s">
        <v>117</v>
      </c>
      <c r="CU3461" t="s">
        <v>117</v>
      </c>
      <c r="CV3461" t="s">
        <v>117</v>
      </c>
      <c r="CW3461" t="s">
        <v>117</v>
      </c>
    </row>
    <row r="3462" spans="1:101" x14ac:dyDescent="0.25">
      <c r="A3462" t="s">
        <v>100</v>
      </c>
      <c r="B3462">
        <v>168309</v>
      </c>
      <c r="C3462" t="s">
        <v>21284</v>
      </c>
      <c r="D3462" t="s">
        <v>102</v>
      </c>
      <c r="E3462" t="s">
        <v>21285</v>
      </c>
      <c r="F3462" t="s">
        <v>21285</v>
      </c>
      <c r="G3462" t="s">
        <v>3093</v>
      </c>
      <c r="H3462" t="s">
        <v>17885</v>
      </c>
      <c r="I3462" t="s">
        <v>242</v>
      </c>
      <c r="K3462" t="s">
        <v>243</v>
      </c>
      <c r="L3462" t="s">
        <v>14691</v>
      </c>
      <c r="M3462" t="s">
        <v>21286</v>
      </c>
      <c r="N3462" t="s">
        <v>21287</v>
      </c>
      <c r="O3462">
        <v>0</v>
      </c>
      <c r="V3462" t="s">
        <v>114</v>
      </c>
      <c r="W3462" s="1">
        <v>41478</v>
      </c>
      <c r="Y3462" s="1">
        <v>43643</v>
      </c>
      <c r="Z3462" s="2">
        <v>43009</v>
      </c>
      <c r="AA3462" t="s">
        <v>21288</v>
      </c>
      <c r="AB3462" t="s">
        <v>115</v>
      </c>
      <c r="AC3462" t="s">
        <v>117</v>
      </c>
      <c r="AD3462" t="s">
        <v>117</v>
      </c>
      <c r="AF3462" t="s">
        <v>21289</v>
      </c>
      <c r="AG3462" t="s">
        <v>117</v>
      </c>
      <c r="AH3462" t="s">
        <v>115</v>
      </c>
      <c r="AI3462" t="s">
        <v>117</v>
      </c>
      <c r="AJ3462" t="s">
        <v>300</v>
      </c>
      <c r="AL3462" t="s">
        <v>184</v>
      </c>
      <c r="AN3462" t="s">
        <v>243</v>
      </c>
      <c r="AO3462" t="s">
        <v>117</v>
      </c>
      <c r="AP3462" t="s">
        <v>117</v>
      </c>
      <c r="AQ3462" t="s">
        <v>115</v>
      </c>
      <c r="AR3462" t="s">
        <v>117</v>
      </c>
      <c r="AS3462" t="s">
        <v>117</v>
      </c>
      <c r="AT3462" t="s">
        <v>117</v>
      </c>
      <c r="AU3462" t="s">
        <v>117</v>
      </c>
      <c r="AV3462" t="s">
        <v>117</v>
      </c>
      <c r="AW3462" t="s">
        <v>117</v>
      </c>
      <c r="AX3462" t="s">
        <v>117</v>
      </c>
      <c r="AY3462" t="s">
        <v>117</v>
      </c>
      <c r="AZ3462" t="s">
        <v>117</v>
      </c>
      <c r="BA3462" t="s">
        <v>117</v>
      </c>
      <c r="BB3462" t="s">
        <v>117</v>
      </c>
      <c r="BD3462" t="s">
        <v>117</v>
      </c>
      <c r="BF3462" t="s">
        <v>117</v>
      </c>
      <c r="BG3462" t="s">
        <v>117</v>
      </c>
      <c r="BH3462" t="s">
        <v>117</v>
      </c>
      <c r="BI3462" t="s">
        <v>117</v>
      </c>
      <c r="BJ3462" t="s">
        <v>117</v>
      </c>
      <c r="BK3462" t="s">
        <v>117</v>
      </c>
      <c r="BL3462" t="s">
        <v>117</v>
      </c>
      <c r="BM3462" t="s">
        <v>117</v>
      </c>
      <c r="BN3462" t="s">
        <v>117</v>
      </c>
      <c r="BO3462" t="s">
        <v>117</v>
      </c>
      <c r="BP3462" t="s">
        <v>117</v>
      </c>
      <c r="BQ3462" t="s">
        <v>117</v>
      </c>
      <c r="BR3462" t="s">
        <v>117</v>
      </c>
      <c r="BS3462" t="s">
        <v>117</v>
      </c>
      <c r="BT3462" t="s">
        <v>117</v>
      </c>
      <c r="BU3462" t="s">
        <v>117</v>
      </c>
      <c r="BV3462" t="s">
        <v>115</v>
      </c>
      <c r="BW3462" t="s">
        <v>115</v>
      </c>
      <c r="BX3462" t="s">
        <v>117</v>
      </c>
      <c r="BY3462" t="s">
        <v>117</v>
      </c>
      <c r="BZ3462" t="s">
        <v>117</v>
      </c>
      <c r="CA3462" t="s">
        <v>117</v>
      </c>
      <c r="CB3462" t="s">
        <v>117</v>
      </c>
      <c r="CC3462" t="s">
        <v>117</v>
      </c>
      <c r="CD3462" t="s">
        <v>117</v>
      </c>
      <c r="CE3462" t="s">
        <v>117</v>
      </c>
      <c r="CF3462" t="s">
        <v>117</v>
      </c>
      <c r="CG3462" t="s">
        <v>117</v>
      </c>
      <c r="CH3462" t="s">
        <v>117</v>
      </c>
      <c r="CI3462" t="s">
        <v>117</v>
      </c>
      <c r="CJ3462" t="s">
        <v>117</v>
      </c>
      <c r="CK3462" t="s">
        <v>117</v>
      </c>
      <c r="CL3462" t="s">
        <v>117</v>
      </c>
      <c r="CM3462" t="s">
        <v>117</v>
      </c>
      <c r="CN3462" t="s">
        <v>117</v>
      </c>
      <c r="CO3462" t="s">
        <v>117</v>
      </c>
      <c r="CP3462" t="s">
        <v>117</v>
      </c>
      <c r="CQ3462" t="s">
        <v>117</v>
      </c>
      <c r="CR3462" t="s">
        <v>117</v>
      </c>
      <c r="CS3462" t="s">
        <v>117</v>
      </c>
      <c r="CT3462" t="s">
        <v>117</v>
      </c>
      <c r="CU3462" t="s">
        <v>117</v>
      </c>
      <c r="CV3462" t="s">
        <v>117</v>
      </c>
      <c r="CW3462" t="s">
        <v>117</v>
      </c>
    </row>
    <row r="3463" spans="1:101" x14ac:dyDescent="0.25">
      <c r="A3463" t="s">
        <v>145</v>
      </c>
      <c r="B3463">
        <v>158333</v>
      </c>
      <c r="C3463" t="s">
        <v>21290</v>
      </c>
      <c r="D3463" t="s">
        <v>102</v>
      </c>
      <c r="E3463" t="s">
        <v>21291</v>
      </c>
      <c r="F3463" t="s">
        <v>21291</v>
      </c>
      <c r="G3463" t="s">
        <v>1537</v>
      </c>
      <c r="H3463" t="s">
        <v>337</v>
      </c>
      <c r="I3463" t="s">
        <v>432</v>
      </c>
      <c r="J3463" t="s">
        <v>433</v>
      </c>
      <c r="K3463" t="s">
        <v>134</v>
      </c>
      <c r="L3463">
        <v>6901</v>
      </c>
      <c r="M3463" t="s">
        <v>1538</v>
      </c>
      <c r="N3463" t="s">
        <v>1539</v>
      </c>
      <c r="O3463">
        <v>0</v>
      </c>
      <c r="P3463" t="s">
        <v>1537</v>
      </c>
      <c r="Q3463" t="s">
        <v>337</v>
      </c>
      <c r="R3463" t="s">
        <v>432</v>
      </c>
      <c r="S3463" t="s">
        <v>433</v>
      </c>
      <c r="T3463" t="s">
        <v>134</v>
      </c>
      <c r="U3463">
        <v>6901</v>
      </c>
      <c r="V3463" t="s">
        <v>114</v>
      </c>
      <c r="W3463" s="1">
        <v>41365</v>
      </c>
      <c r="Y3463" s="1">
        <v>43553</v>
      </c>
      <c r="Z3463" s="2">
        <v>43009</v>
      </c>
      <c r="AA3463" t="s">
        <v>21292</v>
      </c>
      <c r="AB3463" t="s">
        <v>117</v>
      </c>
      <c r="AC3463" t="s">
        <v>117</v>
      </c>
      <c r="AD3463" t="s">
        <v>117</v>
      </c>
      <c r="AG3463" t="s">
        <v>115</v>
      </c>
      <c r="AH3463" t="s">
        <v>117</v>
      </c>
      <c r="AI3463" t="s">
        <v>117</v>
      </c>
      <c r="AJ3463" t="s">
        <v>132</v>
      </c>
      <c r="AL3463" t="s">
        <v>119</v>
      </c>
      <c r="AM3463" t="s">
        <v>133</v>
      </c>
      <c r="AN3463" t="s">
        <v>134</v>
      </c>
      <c r="AO3463" t="s">
        <v>117</v>
      </c>
      <c r="AP3463" t="s">
        <v>117</v>
      </c>
      <c r="AQ3463" t="s">
        <v>117</v>
      </c>
      <c r="AR3463" t="s">
        <v>117</v>
      </c>
      <c r="AS3463" t="s">
        <v>117</v>
      </c>
      <c r="AT3463" t="s">
        <v>117</v>
      </c>
      <c r="AU3463" t="s">
        <v>117</v>
      </c>
      <c r="AV3463" t="s">
        <v>117</v>
      </c>
      <c r="AW3463" t="s">
        <v>117</v>
      </c>
      <c r="AX3463" t="s">
        <v>117</v>
      </c>
      <c r="AY3463" t="s">
        <v>117</v>
      </c>
      <c r="AZ3463" t="s">
        <v>117</v>
      </c>
      <c r="BA3463" t="s">
        <v>117</v>
      </c>
      <c r="BB3463" t="s">
        <v>117</v>
      </c>
      <c r="BD3463" t="s">
        <v>117</v>
      </c>
      <c r="BF3463" t="s">
        <v>117</v>
      </c>
      <c r="BG3463" t="s">
        <v>117</v>
      </c>
      <c r="BH3463" t="s">
        <v>117</v>
      </c>
      <c r="BI3463" t="s">
        <v>117</v>
      </c>
      <c r="BJ3463" t="s">
        <v>117</v>
      </c>
      <c r="BK3463" t="s">
        <v>117</v>
      </c>
      <c r="BL3463" t="s">
        <v>117</v>
      </c>
      <c r="BM3463" t="s">
        <v>117</v>
      </c>
      <c r="BN3463" t="s">
        <v>117</v>
      </c>
      <c r="BO3463" t="s">
        <v>117</v>
      </c>
      <c r="BP3463" t="s">
        <v>117</v>
      </c>
      <c r="BQ3463" t="s">
        <v>117</v>
      </c>
      <c r="BR3463" t="s">
        <v>117</v>
      </c>
      <c r="BS3463" t="s">
        <v>117</v>
      </c>
      <c r="BT3463" t="s">
        <v>117</v>
      </c>
      <c r="BU3463" t="s">
        <v>117</v>
      </c>
      <c r="BV3463" t="s">
        <v>115</v>
      </c>
      <c r="BW3463" t="s">
        <v>115</v>
      </c>
      <c r="BX3463" t="s">
        <v>117</v>
      </c>
      <c r="BY3463" t="s">
        <v>117</v>
      </c>
      <c r="BZ3463" t="s">
        <v>117</v>
      </c>
      <c r="CA3463" t="s">
        <v>117</v>
      </c>
      <c r="CB3463" t="s">
        <v>117</v>
      </c>
      <c r="CC3463" t="s">
        <v>117</v>
      </c>
      <c r="CD3463" t="s">
        <v>117</v>
      </c>
      <c r="CE3463" t="s">
        <v>117</v>
      </c>
      <c r="CF3463" t="s">
        <v>117</v>
      </c>
      <c r="CG3463" t="s">
        <v>117</v>
      </c>
      <c r="CH3463" t="s">
        <v>117</v>
      </c>
      <c r="CI3463" t="s">
        <v>117</v>
      </c>
      <c r="CJ3463" t="s">
        <v>117</v>
      </c>
      <c r="CK3463" t="s">
        <v>117</v>
      </c>
      <c r="CL3463" t="s">
        <v>117</v>
      </c>
      <c r="CM3463" t="s">
        <v>117</v>
      </c>
      <c r="CN3463" t="s">
        <v>117</v>
      </c>
      <c r="CO3463" t="s">
        <v>117</v>
      </c>
      <c r="CP3463" t="s">
        <v>117</v>
      </c>
      <c r="CQ3463" t="s">
        <v>117</v>
      </c>
      <c r="CR3463" t="s">
        <v>117</v>
      </c>
      <c r="CS3463" t="s">
        <v>117</v>
      </c>
      <c r="CT3463" t="s">
        <v>117</v>
      </c>
      <c r="CU3463" t="s">
        <v>117</v>
      </c>
      <c r="CV3463" t="s">
        <v>117</v>
      </c>
      <c r="CW3463" t="s">
        <v>117</v>
      </c>
    </row>
    <row r="3464" spans="1:101" x14ac:dyDescent="0.25">
      <c r="A3464" t="s">
        <v>100</v>
      </c>
      <c r="B3464">
        <v>163549</v>
      </c>
      <c r="C3464" t="s">
        <v>21293</v>
      </c>
      <c r="D3464" t="s">
        <v>102</v>
      </c>
      <c r="E3464" t="s">
        <v>21294</v>
      </c>
      <c r="F3464" t="s">
        <v>21294</v>
      </c>
      <c r="G3464" t="s">
        <v>21295</v>
      </c>
      <c r="I3464" t="s">
        <v>1040</v>
      </c>
      <c r="K3464" t="s">
        <v>525</v>
      </c>
      <c r="L3464">
        <v>72201</v>
      </c>
      <c r="M3464" t="s">
        <v>6363</v>
      </c>
      <c r="N3464" t="s">
        <v>6364</v>
      </c>
      <c r="O3464">
        <v>0</v>
      </c>
      <c r="V3464" t="s">
        <v>114</v>
      </c>
      <c r="W3464" s="1">
        <v>41087</v>
      </c>
      <c r="Y3464" s="1">
        <v>43543</v>
      </c>
      <c r="Z3464" s="2">
        <v>43009</v>
      </c>
      <c r="AB3464" t="s">
        <v>115</v>
      </c>
      <c r="AC3464" t="s">
        <v>117</v>
      </c>
      <c r="AD3464" t="s">
        <v>117</v>
      </c>
      <c r="AF3464" t="s">
        <v>21296</v>
      </c>
      <c r="AG3464" t="s">
        <v>117</v>
      </c>
      <c r="AH3464" t="s">
        <v>115</v>
      </c>
      <c r="AI3464" t="s">
        <v>117</v>
      </c>
      <c r="AJ3464" t="s">
        <v>165</v>
      </c>
      <c r="AK3464" t="s">
        <v>21297</v>
      </c>
      <c r="AL3464" t="s">
        <v>119</v>
      </c>
      <c r="AN3464" t="s">
        <v>525</v>
      </c>
      <c r="AO3464" t="s">
        <v>117</v>
      </c>
      <c r="AP3464" t="s">
        <v>117</v>
      </c>
      <c r="AQ3464" t="s">
        <v>117</v>
      </c>
      <c r="AR3464" t="s">
        <v>117</v>
      </c>
      <c r="AS3464" t="s">
        <v>117</v>
      </c>
      <c r="AT3464" t="s">
        <v>117</v>
      </c>
      <c r="AU3464" t="s">
        <v>117</v>
      </c>
      <c r="AV3464" t="s">
        <v>117</v>
      </c>
      <c r="AW3464" t="s">
        <v>117</v>
      </c>
      <c r="AX3464" t="s">
        <v>117</v>
      </c>
      <c r="AY3464" t="s">
        <v>117</v>
      </c>
      <c r="AZ3464" t="s">
        <v>117</v>
      </c>
      <c r="BA3464" t="s">
        <v>117</v>
      </c>
      <c r="BB3464" t="s">
        <v>115</v>
      </c>
      <c r="BC3464" t="s">
        <v>21298</v>
      </c>
      <c r="BD3464" t="s">
        <v>117</v>
      </c>
      <c r="BF3464" t="s">
        <v>117</v>
      </c>
      <c r="BG3464" t="s">
        <v>117</v>
      </c>
      <c r="BH3464" t="s">
        <v>117</v>
      </c>
      <c r="BI3464" t="s">
        <v>117</v>
      </c>
      <c r="BJ3464" t="s">
        <v>117</v>
      </c>
      <c r="BK3464" t="s">
        <v>117</v>
      </c>
      <c r="BL3464" t="s">
        <v>117</v>
      </c>
      <c r="BM3464" t="s">
        <v>117</v>
      </c>
      <c r="BN3464" t="s">
        <v>117</v>
      </c>
      <c r="BO3464" t="s">
        <v>117</v>
      </c>
      <c r="BP3464" t="s">
        <v>117</v>
      </c>
      <c r="BQ3464" t="s">
        <v>117</v>
      </c>
      <c r="BR3464" t="s">
        <v>117</v>
      </c>
      <c r="BS3464" t="s">
        <v>117</v>
      </c>
      <c r="BT3464" t="s">
        <v>117</v>
      </c>
      <c r="BU3464" t="s">
        <v>117</v>
      </c>
      <c r="BV3464" t="s">
        <v>117</v>
      </c>
      <c r="BW3464" t="s">
        <v>115</v>
      </c>
      <c r="BX3464" t="s">
        <v>117</v>
      </c>
      <c r="BY3464" t="s">
        <v>117</v>
      </c>
      <c r="BZ3464" t="s">
        <v>117</v>
      </c>
      <c r="CA3464" t="s">
        <v>117</v>
      </c>
      <c r="CB3464" t="s">
        <v>117</v>
      </c>
      <c r="CC3464" t="s">
        <v>117</v>
      </c>
      <c r="CD3464" t="s">
        <v>117</v>
      </c>
      <c r="CE3464" t="s">
        <v>117</v>
      </c>
      <c r="CF3464" t="s">
        <v>117</v>
      </c>
      <c r="CG3464" t="s">
        <v>117</v>
      </c>
      <c r="CH3464" t="s">
        <v>117</v>
      </c>
      <c r="CI3464" t="s">
        <v>117</v>
      </c>
      <c r="CJ3464" t="s">
        <v>117</v>
      </c>
      <c r="CK3464" t="s">
        <v>117</v>
      </c>
      <c r="CL3464" t="s">
        <v>117</v>
      </c>
      <c r="CM3464" t="s">
        <v>117</v>
      </c>
      <c r="CN3464" t="s">
        <v>117</v>
      </c>
      <c r="CO3464" t="s">
        <v>117</v>
      </c>
      <c r="CP3464" t="s">
        <v>117</v>
      </c>
      <c r="CQ3464" t="s">
        <v>117</v>
      </c>
      <c r="CR3464" t="s">
        <v>117</v>
      </c>
      <c r="CS3464" t="s">
        <v>117</v>
      </c>
      <c r="CT3464" t="s">
        <v>117</v>
      </c>
      <c r="CU3464" t="s">
        <v>117</v>
      </c>
      <c r="CV3464" t="s">
        <v>117</v>
      </c>
      <c r="CW3464" t="s">
        <v>117</v>
      </c>
    </row>
    <row r="3465" spans="1:101" x14ac:dyDescent="0.25">
      <c r="A3465" t="s">
        <v>145</v>
      </c>
      <c r="B3465">
        <v>163972</v>
      </c>
      <c r="C3465" t="s">
        <v>21299</v>
      </c>
      <c r="D3465" t="s">
        <v>102</v>
      </c>
      <c r="E3465" t="s">
        <v>21300</v>
      </c>
      <c r="F3465" t="s">
        <v>21300</v>
      </c>
      <c r="M3465" t="s">
        <v>21301</v>
      </c>
      <c r="N3465" t="s">
        <v>21302</v>
      </c>
      <c r="O3465">
        <v>0</v>
      </c>
      <c r="P3465" t="s">
        <v>21303</v>
      </c>
      <c r="Q3465" t="s">
        <v>21304</v>
      </c>
      <c r="R3465" t="s">
        <v>21305</v>
      </c>
      <c r="S3465" t="s">
        <v>433</v>
      </c>
      <c r="T3465" t="s">
        <v>134</v>
      </c>
      <c r="U3465">
        <v>6878</v>
      </c>
      <c r="V3465" t="s">
        <v>114</v>
      </c>
      <c r="W3465" s="1">
        <v>41088</v>
      </c>
      <c r="Y3465" s="1">
        <v>43555</v>
      </c>
      <c r="Z3465" s="2">
        <v>43009</v>
      </c>
      <c r="AB3465" t="s">
        <v>117</v>
      </c>
      <c r="AC3465" t="s">
        <v>117</v>
      </c>
      <c r="AD3465" t="s">
        <v>117</v>
      </c>
      <c r="AG3465" t="s">
        <v>117</v>
      </c>
      <c r="AH3465" t="s">
        <v>115</v>
      </c>
      <c r="AI3465" t="s">
        <v>117</v>
      </c>
      <c r="AJ3465" t="s">
        <v>132</v>
      </c>
      <c r="AL3465" t="s">
        <v>119</v>
      </c>
      <c r="AM3465" t="s">
        <v>133</v>
      </c>
      <c r="AN3465" t="s">
        <v>134</v>
      </c>
      <c r="AO3465" t="s">
        <v>117</v>
      </c>
      <c r="AP3465" t="s">
        <v>117</v>
      </c>
      <c r="AQ3465" t="s">
        <v>117</v>
      </c>
      <c r="AR3465" t="s">
        <v>117</v>
      </c>
      <c r="AS3465" t="s">
        <v>117</v>
      </c>
      <c r="AT3465" t="s">
        <v>117</v>
      </c>
      <c r="AU3465" t="s">
        <v>117</v>
      </c>
      <c r="AV3465" t="s">
        <v>117</v>
      </c>
      <c r="AW3465" t="s">
        <v>117</v>
      </c>
      <c r="AX3465" t="s">
        <v>117</v>
      </c>
      <c r="AY3465" t="s">
        <v>117</v>
      </c>
      <c r="AZ3465" t="s">
        <v>117</v>
      </c>
      <c r="BA3465" t="s">
        <v>117</v>
      </c>
      <c r="BB3465" t="s">
        <v>117</v>
      </c>
      <c r="BD3465" t="s">
        <v>117</v>
      </c>
      <c r="BF3465" t="s">
        <v>117</v>
      </c>
      <c r="BG3465" t="s">
        <v>117</v>
      </c>
      <c r="BH3465" t="s">
        <v>115</v>
      </c>
      <c r="BI3465" t="s">
        <v>117</v>
      </c>
      <c r="BJ3465" t="s">
        <v>117</v>
      </c>
      <c r="BK3465" t="s">
        <v>117</v>
      </c>
      <c r="BL3465" t="s">
        <v>117</v>
      </c>
      <c r="BM3465" t="s">
        <v>117</v>
      </c>
      <c r="BN3465" t="s">
        <v>117</v>
      </c>
      <c r="BO3465" t="s">
        <v>117</v>
      </c>
      <c r="BP3465" t="s">
        <v>117</v>
      </c>
      <c r="BQ3465" t="s">
        <v>117</v>
      </c>
      <c r="BR3465" t="s">
        <v>117</v>
      </c>
      <c r="BS3465" t="s">
        <v>117</v>
      </c>
      <c r="BT3465" t="s">
        <v>117</v>
      </c>
      <c r="BU3465" t="s">
        <v>117</v>
      </c>
      <c r="BV3465" t="s">
        <v>115</v>
      </c>
      <c r="BW3465" t="s">
        <v>115</v>
      </c>
      <c r="BX3465" t="s">
        <v>117</v>
      </c>
      <c r="BY3465" t="s">
        <v>117</v>
      </c>
      <c r="BZ3465" t="s">
        <v>117</v>
      </c>
      <c r="CA3465" t="s">
        <v>117</v>
      </c>
      <c r="CB3465" t="s">
        <v>117</v>
      </c>
      <c r="CC3465" t="s">
        <v>117</v>
      </c>
      <c r="CD3465" t="s">
        <v>117</v>
      </c>
      <c r="CE3465" t="s">
        <v>117</v>
      </c>
      <c r="CF3465" t="s">
        <v>117</v>
      </c>
      <c r="CG3465" t="s">
        <v>117</v>
      </c>
      <c r="CH3465" t="s">
        <v>117</v>
      </c>
      <c r="CI3465" t="s">
        <v>117</v>
      </c>
      <c r="CJ3465" t="s">
        <v>117</v>
      </c>
      <c r="CK3465" t="s">
        <v>117</v>
      </c>
      <c r="CL3465" t="s">
        <v>117</v>
      </c>
      <c r="CM3465" t="s">
        <v>117</v>
      </c>
      <c r="CN3465" t="s">
        <v>117</v>
      </c>
      <c r="CO3465" t="s">
        <v>117</v>
      </c>
      <c r="CP3465" t="s">
        <v>117</v>
      </c>
      <c r="CQ3465" t="s">
        <v>117</v>
      </c>
      <c r="CR3465" t="s">
        <v>117</v>
      </c>
      <c r="CS3465" t="s">
        <v>117</v>
      </c>
      <c r="CT3465" t="s">
        <v>117</v>
      </c>
      <c r="CU3465" t="s">
        <v>117</v>
      </c>
      <c r="CV3465" t="s">
        <v>117</v>
      </c>
      <c r="CW3465" t="s">
        <v>117</v>
      </c>
    </row>
    <row r="3466" spans="1:101" x14ac:dyDescent="0.25">
      <c r="A3466" t="s">
        <v>100</v>
      </c>
      <c r="B3466">
        <v>162756</v>
      </c>
      <c r="C3466" t="s">
        <v>21306</v>
      </c>
      <c r="D3466" t="s">
        <v>102</v>
      </c>
      <c r="E3466" t="s">
        <v>21307</v>
      </c>
      <c r="F3466" t="s">
        <v>21308</v>
      </c>
      <c r="G3466" t="s">
        <v>21309</v>
      </c>
      <c r="H3466" t="s">
        <v>2019</v>
      </c>
      <c r="I3466" t="s">
        <v>889</v>
      </c>
      <c r="K3466" t="s">
        <v>113</v>
      </c>
      <c r="L3466">
        <v>0</v>
      </c>
      <c r="M3466">
        <v>85221158810</v>
      </c>
      <c r="N3466">
        <v>85221158120</v>
      </c>
      <c r="O3466">
        <v>1</v>
      </c>
      <c r="V3466" t="s">
        <v>114</v>
      </c>
      <c r="W3466" s="1">
        <v>40997</v>
      </c>
      <c r="Y3466" s="1">
        <v>43552</v>
      </c>
      <c r="Z3466" s="2">
        <v>43009</v>
      </c>
      <c r="AA3466" t="s">
        <v>21310</v>
      </c>
      <c r="AB3466" t="s">
        <v>117</v>
      </c>
      <c r="AC3466" t="s">
        <v>117</v>
      </c>
      <c r="AD3466" t="s">
        <v>117</v>
      </c>
      <c r="AG3466" t="s">
        <v>117</v>
      </c>
      <c r="AH3466" t="s">
        <v>115</v>
      </c>
      <c r="AI3466" t="s">
        <v>117</v>
      </c>
      <c r="AJ3466" t="s">
        <v>118</v>
      </c>
      <c r="AL3466" t="s">
        <v>119</v>
      </c>
      <c r="AN3466" t="s">
        <v>113</v>
      </c>
      <c r="AO3466" t="s">
        <v>117</v>
      </c>
      <c r="AP3466" t="s">
        <v>117</v>
      </c>
      <c r="AQ3466" t="s">
        <v>117</v>
      </c>
      <c r="AR3466" t="s">
        <v>117</v>
      </c>
      <c r="AS3466" t="s">
        <v>117</v>
      </c>
      <c r="AT3466" t="s">
        <v>117</v>
      </c>
      <c r="AU3466" t="s">
        <v>117</v>
      </c>
      <c r="AV3466" t="s">
        <v>117</v>
      </c>
      <c r="AW3466" t="s">
        <v>117</v>
      </c>
      <c r="AX3466" t="s">
        <v>117</v>
      </c>
      <c r="AY3466" t="s">
        <v>117</v>
      </c>
      <c r="AZ3466" t="s">
        <v>117</v>
      </c>
      <c r="BA3466" t="s">
        <v>117</v>
      </c>
      <c r="BB3466" t="s">
        <v>117</v>
      </c>
      <c r="BD3466" t="s">
        <v>115</v>
      </c>
      <c r="BE3466" t="s">
        <v>117</v>
      </c>
      <c r="BF3466" t="s">
        <v>117</v>
      </c>
      <c r="BG3466" t="s">
        <v>117</v>
      </c>
      <c r="BH3466" t="s">
        <v>117</v>
      </c>
      <c r="BI3466" t="s">
        <v>117</v>
      </c>
      <c r="BJ3466" t="s">
        <v>117</v>
      </c>
      <c r="BK3466" t="s">
        <v>117</v>
      </c>
      <c r="BL3466" t="s">
        <v>117</v>
      </c>
      <c r="BM3466" t="s">
        <v>117</v>
      </c>
      <c r="BN3466" t="s">
        <v>117</v>
      </c>
      <c r="BO3466" t="s">
        <v>117</v>
      </c>
      <c r="BP3466" t="s">
        <v>117</v>
      </c>
      <c r="BQ3466" t="s">
        <v>117</v>
      </c>
      <c r="BR3466" t="s">
        <v>117</v>
      </c>
      <c r="BS3466" t="s">
        <v>117</v>
      </c>
      <c r="BT3466" t="s">
        <v>117</v>
      </c>
      <c r="BU3466" t="s">
        <v>117</v>
      </c>
      <c r="BV3466" t="s">
        <v>115</v>
      </c>
      <c r="BW3466" t="s">
        <v>115</v>
      </c>
      <c r="BX3466" t="s">
        <v>117</v>
      </c>
      <c r="BY3466" t="s">
        <v>117</v>
      </c>
      <c r="BZ3466" t="s">
        <v>117</v>
      </c>
      <c r="CA3466" t="s">
        <v>117</v>
      </c>
      <c r="CB3466" t="s">
        <v>117</v>
      </c>
      <c r="CC3466" t="s">
        <v>117</v>
      </c>
      <c r="CD3466" t="s">
        <v>117</v>
      </c>
      <c r="CE3466" t="s">
        <v>117</v>
      </c>
      <c r="CF3466" t="s">
        <v>117</v>
      </c>
      <c r="CG3466" t="s">
        <v>117</v>
      </c>
      <c r="CH3466" t="s">
        <v>117</v>
      </c>
      <c r="CI3466" t="s">
        <v>117</v>
      </c>
      <c r="CJ3466" t="s">
        <v>117</v>
      </c>
      <c r="CK3466" t="s">
        <v>117</v>
      </c>
      <c r="CL3466" t="s">
        <v>117</v>
      </c>
      <c r="CM3466" t="s">
        <v>117</v>
      </c>
      <c r="CN3466" t="s">
        <v>117</v>
      </c>
      <c r="CO3466" t="s">
        <v>117</v>
      </c>
      <c r="CP3466" t="s">
        <v>117</v>
      </c>
      <c r="CQ3466" t="s">
        <v>117</v>
      </c>
      <c r="CR3466" t="s">
        <v>117</v>
      </c>
      <c r="CS3466" t="s">
        <v>117</v>
      </c>
      <c r="CT3466" t="s">
        <v>117</v>
      </c>
      <c r="CU3466" t="s">
        <v>117</v>
      </c>
      <c r="CV3466" t="s">
        <v>117</v>
      </c>
      <c r="CW3466" t="s">
        <v>117</v>
      </c>
    </row>
    <row r="3467" spans="1:101" x14ac:dyDescent="0.25">
      <c r="A3467" t="s">
        <v>100</v>
      </c>
      <c r="B3467">
        <v>297296</v>
      </c>
      <c r="C3467" t="s">
        <v>21311</v>
      </c>
      <c r="D3467" t="s">
        <v>102</v>
      </c>
      <c r="E3467" t="s">
        <v>21312</v>
      </c>
      <c r="F3467" t="s">
        <v>21312</v>
      </c>
      <c r="G3467" t="s">
        <v>21313</v>
      </c>
      <c r="H3467" t="s">
        <v>21314</v>
      </c>
      <c r="I3467" t="s">
        <v>160</v>
      </c>
      <c r="K3467" t="s">
        <v>161</v>
      </c>
      <c r="L3467">
        <v>179101</v>
      </c>
      <c r="M3467" t="s">
        <v>21315</v>
      </c>
      <c r="N3467" t="s">
        <v>21316</v>
      </c>
      <c r="O3467">
        <v>1</v>
      </c>
      <c r="V3467" t="s">
        <v>114</v>
      </c>
      <c r="W3467" s="1">
        <v>43245</v>
      </c>
      <c r="Y3467" s="1">
        <v>43584</v>
      </c>
      <c r="Z3467" s="2">
        <v>43009</v>
      </c>
      <c r="AA3467" t="s">
        <v>21317</v>
      </c>
      <c r="AB3467" t="s">
        <v>115</v>
      </c>
      <c r="AC3467" t="s">
        <v>117</v>
      </c>
      <c r="AD3467" t="s">
        <v>117</v>
      </c>
      <c r="AG3467" t="s">
        <v>117</v>
      </c>
      <c r="AH3467" t="s">
        <v>115</v>
      </c>
      <c r="AI3467" t="s">
        <v>117</v>
      </c>
      <c r="AJ3467" t="s">
        <v>165</v>
      </c>
      <c r="AK3467" t="s">
        <v>21318</v>
      </c>
      <c r="AL3467" t="s">
        <v>119</v>
      </c>
      <c r="AN3467" t="s">
        <v>161</v>
      </c>
      <c r="AO3467" t="s">
        <v>117</v>
      </c>
      <c r="AP3467" t="s">
        <v>117</v>
      </c>
      <c r="AQ3467" t="s">
        <v>117</v>
      </c>
      <c r="AR3467" t="s">
        <v>117</v>
      </c>
      <c r="AS3467" t="s">
        <v>117</v>
      </c>
      <c r="AT3467" t="s">
        <v>117</v>
      </c>
      <c r="AU3467" t="s">
        <v>117</v>
      </c>
      <c r="AV3467" t="s">
        <v>117</v>
      </c>
      <c r="AW3467" t="s">
        <v>117</v>
      </c>
      <c r="AX3467" t="s">
        <v>117</v>
      </c>
      <c r="AY3467" t="s">
        <v>117</v>
      </c>
      <c r="AZ3467" t="s">
        <v>117</v>
      </c>
      <c r="BA3467" t="s">
        <v>117</v>
      </c>
      <c r="BB3467" t="s">
        <v>117</v>
      </c>
      <c r="BD3467" t="s">
        <v>117</v>
      </c>
      <c r="BF3467" t="s">
        <v>117</v>
      </c>
      <c r="BG3467" t="s">
        <v>117</v>
      </c>
      <c r="BH3467" t="s">
        <v>117</v>
      </c>
      <c r="BI3467" t="s">
        <v>117</v>
      </c>
      <c r="BJ3467" t="s">
        <v>117</v>
      </c>
      <c r="BK3467" t="s">
        <v>117</v>
      </c>
      <c r="BL3467" t="s">
        <v>117</v>
      </c>
      <c r="BM3467" t="s">
        <v>117</v>
      </c>
      <c r="BN3467" t="s">
        <v>117</v>
      </c>
      <c r="BO3467" t="s">
        <v>117</v>
      </c>
      <c r="BP3467" t="s">
        <v>117</v>
      </c>
      <c r="BQ3467" t="s">
        <v>117</v>
      </c>
      <c r="BR3467" t="s">
        <v>117</v>
      </c>
      <c r="BS3467" t="s">
        <v>117</v>
      </c>
      <c r="BT3467" t="s">
        <v>117</v>
      </c>
      <c r="BU3467" t="s">
        <v>117</v>
      </c>
      <c r="BV3467" t="s">
        <v>117</v>
      </c>
      <c r="BW3467" t="s">
        <v>115</v>
      </c>
      <c r="BX3467" t="s">
        <v>117</v>
      </c>
      <c r="BY3467" t="s">
        <v>117</v>
      </c>
      <c r="BZ3467" t="s">
        <v>117</v>
      </c>
      <c r="CA3467" t="s">
        <v>117</v>
      </c>
      <c r="CB3467" t="s">
        <v>117</v>
      </c>
      <c r="CC3467" t="s">
        <v>117</v>
      </c>
      <c r="CD3467" t="s">
        <v>117</v>
      </c>
      <c r="CE3467" t="s">
        <v>117</v>
      </c>
      <c r="CF3467" t="s">
        <v>117</v>
      </c>
      <c r="CG3467" t="s">
        <v>117</v>
      </c>
      <c r="CH3467" t="s">
        <v>117</v>
      </c>
      <c r="CI3467" t="s">
        <v>117</v>
      </c>
      <c r="CJ3467" t="s">
        <v>117</v>
      </c>
      <c r="CK3467" t="s">
        <v>117</v>
      </c>
      <c r="CL3467" t="s">
        <v>117</v>
      </c>
      <c r="CM3467" t="s">
        <v>117</v>
      </c>
      <c r="CN3467" t="s">
        <v>117</v>
      </c>
      <c r="CO3467" t="s">
        <v>117</v>
      </c>
      <c r="CP3467" t="s">
        <v>117</v>
      </c>
      <c r="CQ3467" t="s">
        <v>117</v>
      </c>
      <c r="CR3467" t="s">
        <v>117</v>
      </c>
      <c r="CS3467" t="s">
        <v>117</v>
      </c>
      <c r="CT3467" t="s">
        <v>117</v>
      </c>
      <c r="CU3467" t="s">
        <v>117</v>
      </c>
      <c r="CV3467" t="s">
        <v>117</v>
      </c>
      <c r="CW3467" t="s">
        <v>117</v>
      </c>
    </row>
    <row r="3468" spans="1:101" x14ac:dyDescent="0.25">
      <c r="A3468" t="s">
        <v>128</v>
      </c>
      <c r="B3468">
        <v>299803</v>
      </c>
      <c r="C3468" t="s">
        <v>21319</v>
      </c>
      <c r="D3468" t="s">
        <v>102</v>
      </c>
      <c r="E3468" t="s">
        <v>21320</v>
      </c>
      <c r="F3468" t="s">
        <v>21320</v>
      </c>
      <c r="M3468">
        <v>3072035036</v>
      </c>
      <c r="O3468">
        <v>0</v>
      </c>
      <c r="P3468" t="s">
        <v>21321</v>
      </c>
      <c r="R3468" t="s">
        <v>6192</v>
      </c>
      <c r="S3468" t="s">
        <v>4787</v>
      </c>
      <c r="T3468" t="s">
        <v>134</v>
      </c>
      <c r="U3468">
        <v>83002</v>
      </c>
      <c r="V3468" t="s">
        <v>114</v>
      </c>
      <c r="W3468" s="1">
        <v>43473</v>
      </c>
      <c r="Y3468" s="1">
        <v>43550</v>
      </c>
      <c r="Z3468" s="2">
        <v>43009</v>
      </c>
      <c r="AA3468" t="s">
        <v>21322</v>
      </c>
      <c r="AB3468" t="s">
        <v>117</v>
      </c>
      <c r="AC3468" t="s">
        <v>117</v>
      </c>
      <c r="AD3468" t="s">
        <v>117</v>
      </c>
      <c r="AG3468" t="s">
        <v>115</v>
      </c>
      <c r="AH3468" t="s">
        <v>115</v>
      </c>
      <c r="AI3468" t="s">
        <v>117</v>
      </c>
      <c r="AJ3468" t="s">
        <v>132</v>
      </c>
      <c r="AL3468" t="s">
        <v>119</v>
      </c>
      <c r="AM3468" t="s">
        <v>133</v>
      </c>
      <c r="AN3468" t="s">
        <v>134</v>
      </c>
      <c r="AO3468" t="s">
        <v>117</v>
      </c>
      <c r="AP3468" t="s">
        <v>117</v>
      </c>
      <c r="AQ3468" t="s">
        <v>117</v>
      </c>
      <c r="AR3468" t="s">
        <v>117</v>
      </c>
      <c r="AS3468" t="s">
        <v>117</v>
      </c>
      <c r="AT3468" t="s">
        <v>117</v>
      </c>
      <c r="AU3468" t="s">
        <v>117</v>
      </c>
      <c r="AV3468" t="s">
        <v>117</v>
      </c>
      <c r="AW3468" t="s">
        <v>117</v>
      </c>
      <c r="AX3468" t="s">
        <v>117</v>
      </c>
      <c r="AY3468" t="s">
        <v>117</v>
      </c>
      <c r="AZ3468" t="s">
        <v>117</v>
      </c>
      <c r="BA3468" t="s">
        <v>117</v>
      </c>
      <c r="BB3468" t="s">
        <v>117</v>
      </c>
      <c r="BD3468" t="s">
        <v>117</v>
      </c>
      <c r="BF3468" t="s">
        <v>117</v>
      </c>
      <c r="BG3468" t="s">
        <v>117</v>
      </c>
      <c r="BH3468" t="s">
        <v>117</v>
      </c>
      <c r="BI3468" t="s">
        <v>117</v>
      </c>
      <c r="BJ3468" t="s">
        <v>117</v>
      </c>
      <c r="BK3468" t="s">
        <v>117</v>
      </c>
      <c r="BL3468" t="s">
        <v>117</v>
      </c>
      <c r="BM3468" t="s">
        <v>117</v>
      </c>
      <c r="BN3468" t="s">
        <v>117</v>
      </c>
      <c r="BO3468" t="s">
        <v>117</v>
      </c>
      <c r="BP3468" t="s">
        <v>117</v>
      </c>
      <c r="BQ3468" t="s">
        <v>117</v>
      </c>
      <c r="BR3468" t="s">
        <v>117</v>
      </c>
      <c r="BS3468" t="s">
        <v>117</v>
      </c>
      <c r="BT3468" t="s">
        <v>117</v>
      </c>
      <c r="BU3468" t="s">
        <v>117</v>
      </c>
      <c r="BV3468" t="s">
        <v>115</v>
      </c>
      <c r="BW3468" t="s">
        <v>115</v>
      </c>
      <c r="BX3468" t="s">
        <v>117</v>
      </c>
      <c r="BY3468" t="s">
        <v>117</v>
      </c>
      <c r="BZ3468" t="s">
        <v>117</v>
      </c>
      <c r="CA3468" t="s">
        <v>117</v>
      </c>
      <c r="CB3468" t="s">
        <v>117</v>
      </c>
      <c r="CC3468" t="s">
        <v>117</v>
      </c>
      <c r="CD3468" t="s">
        <v>117</v>
      </c>
      <c r="CE3468" t="s">
        <v>117</v>
      </c>
      <c r="CF3468" t="s">
        <v>117</v>
      </c>
      <c r="CG3468" t="s">
        <v>117</v>
      </c>
      <c r="CH3468" t="s">
        <v>117</v>
      </c>
      <c r="CI3468" t="s">
        <v>117</v>
      </c>
      <c r="CJ3468" t="s">
        <v>117</v>
      </c>
      <c r="CK3468" t="s">
        <v>117</v>
      </c>
      <c r="CL3468" t="s">
        <v>117</v>
      </c>
      <c r="CM3468" t="s">
        <v>117</v>
      </c>
      <c r="CN3468" t="s">
        <v>117</v>
      </c>
      <c r="CO3468" t="s">
        <v>117</v>
      </c>
      <c r="CP3468" t="s">
        <v>117</v>
      </c>
      <c r="CQ3468" t="s">
        <v>117</v>
      </c>
      <c r="CR3468" t="s">
        <v>117</v>
      </c>
      <c r="CS3468" t="s">
        <v>117</v>
      </c>
      <c r="CT3468" t="s">
        <v>117</v>
      </c>
      <c r="CU3468" t="s">
        <v>117</v>
      </c>
      <c r="CV3468" t="s">
        <v>117</v>
      </c>
      <c r="CW3468" t="s">
        <v>117</v>
      </c>
    </row>
    <row r="3469" spans="1:101" x14ac:dyDescent="0.25">
      <c r="A3469" t="s">
        <v>255</v>
      </c>
      <c r="B3469">
        <v>162171</v>
      </c>
      <c r="C3469" t="s">
        <v>21323</v>
      </c>
      <c r="D3469" t="s">
        <v>102</v>
      </c>
      <c r="E3469" t="s">
        <v>21324</v>
      </c>
      <c r="F3469" t="s">
        <v>21324</v>
      </c>
      <c r="G3469" t="s">
        <v>21325</v>
      </c>
      <c r="I3469" t="s">
        <v>21326</v>
      </c>
      <c r="J3469" t="s">
        <v>795</v>
      </c>
      <c r="K3469" t="s">
        <v>134</v>
      </c>
      <c r="L3469">
        <v>44124</v>
      </c>
      <c r="M3469" t="s">
        <v>21327</v>
      </c>
      <c r="N3469" t="s">
        <v>21328</v>
      </c>
      <c r="O3469">
        <v>0</v>
      </c>
      <c r="V3469" t="s">
        <v>114</v>
      </c>
      <c r="W3469" s="1">
        <v>40976</v>
      </c>
      <c r="Y3469" s="1">
        <v>43532</v>
      </c>
      <c r="Z3469" s="2">
        <v>43009</v>
      </c>
      <c r="AA3469" t="s">
        <v>21329</v>
      </c>
      <c r="AB3469" t="s">
        <v>117</v>
      </c>
      <c r="AC3469" t="s">
        <v>117</v>
      </c>
      <c r="AD3469" t="s">
        <v>117</v>
      </c>
      <c r="AG3469" t="s">
        <v>117</v>
      </c>
      <c r="AH3469" t="s">
        <v>115</v>
      </c>
      <c r="AI3469" t="s">
        <v>117</v>
      </c>
      <c r="AJ3469" t="s">
        <v>132</v>
      </c>
      <c r="AL3469" t="s">
        <v>119</v>
      </c>
      <c r="AM3469" t="s">
        <v>795</v>
      </c>
      <c r="AN3469" t="s">
        <v>134</v>
      </c>
      <c r="AO3469" t="s">
        <v>117</v>
      </c>
      <c r="AP3469" t="s">
        <v>117</v>
      </c>
      <c r="AQ3469" t="s">
        <v>117</v>
      </c>
      <c r="AR3469" t="s">
        <v>117</v>
      </c>
      <c r="AS3469" t="s">
        <v>117</v>
      </c>
      <c r="AT3469" t="s">
        <v>117</v>
      </c>
      <c r="AU3469" t="s">
        <v>117</v>
      </c>
      <c r="AV3469" t="s">
        <v>117</v>
      </c>
      <c r="AW3469" t="s">
        <v>117</v>
      </c>
      <c r="AX3469" t="s">
        <v>117</v>
      </c>
      <c r="AY3469" t="s">
        <v>117</v>
      </c>
      <c r="AZ3469" t="s">
        <v>117</v>
      </c>
      <c r="BA3469" t="s">
        <v>117</v>
      </c>
      <c r="BB3469" t="s">
        <v>117</v>
      </c>
      <c r="BD3469" t="s">
        <v>115</v>
      </c>
      <c r="BE3469" t="s">
        <v>115</v>
      </c>
      <c r="BF3469" t="s">
        <v>117</v>
      </c>
      <c r="BG3469" t="s">
        <v>117</v>
      </c>
      <c r="BH3469" t="s">
        <v>117</v>
      </c>
      <c r="BI3469" t="s">
        <v>117</v>
      </c>
      <c r="BJ3469" t="s">
        <v>117</v>
      </c>
      <c r="BK3469" t="s">
        <v>117</v>
      </c>
      <c r="BL3469" t="s">
        <v>117</v>
      </c>
      <c r="BM3469" t="s">
        <v>117</v>
      </c>
      <c r="BN3469" t="s">
        <v>117</v>
      </c>
      <c r="BO3469" t="s">
        <v>117</v>
      </c>
      <c r="BP3469" t="s">
        <v>117</v>
      </c>
      <c r="BQ3469" t="s">
        <v>117</v>
      </c>
      <c r="BR3469" t="s">
        <v>117</v>
      </c>
      <c r="BS3469" t="s">
        <v>117</v>
      </c>
      <c r="BT3469" t="s">
        <v>117</v>
      </c>
      <c r="BU3469" t="s">
        <v>117</v>
      </c>
      <c r="BV3469" t="s">
        <v>117</v>
      </c>
      <c r="BW3469" t="s">
        <v>115</v>
      </c>
      <c r="BX3469" t="s">
        <v>117</v>
      </c>
      <c r="BY3469" t="s">
        <v>117</v>
      </c>
      <c r="BZ3469" t="s">
        <v>117</v>
      </c>
      <c r="CA3469" t="s">
        <v>117</v>
      </c>
      <c r="CB3469" t="s">
        <v>117</v>
      </c>
      <c r="CC3469" t="s">
        <v>117</v>
      </c>
      <c r="CD3469" t="s">
        <v>117</v>
      </c>
      <c r="CE3469" t="s">
        <v>117</v>
      </c>
      <c r="CF3469" t="s">
        <v>117</v>
      </c>
      <c r="CG3469" t="s">
        <v>117</v>
      </c>
      <c r="CH3469" t="s">
        <v>117</v>
      </c>
      <c r="CI3469" t="s">
        <v>117</v>
      </c>
      <c r="CJ3469" t="s">
        <v>117</v>
      </c>
      <c r="CK3469" t="s">
        <v>117</v>
      </c>
      <c r="CL3469" t="s">
        <v>117</v>
      </c>
      <c r="CM3469" t="s">
        <v>117</v>
      </c>
      <c r="CN3469" t="s">
        <v>117</v>
      </c>
      <c r="CO3469" t="s">
        <v>117</v>
      </c>
      <c r="CP3469" t="s">
        <v>117</v>
      </c>
      <c r="CQ3469" t="s">
        <v>117</v>
      </c>
      <c r="CR3469" t="s">
        <v>117</v>
      </c>
      <c r="CS3469" t="s">
        <v>117</v>
      </c>
      <c r="CT3469" t="s">
        <v>117</v>
      </c>
      <c r="CU3469" t="s">
        <v>117</v>
      </c>
      <c r="CV3469" t="s">
        <v>117</v>
      </c>
      <c r="CW3469" t="s">
        <v>117</v>
      </c>
    </row>
    <row r="3470" spans="1:101" x14ac:dyDescent="0.25">
      <c r="A3470" t="s">
        <v>255</v>
      </c>
      <c r="B3470">
        <v>301961</v>
      </c>
      <c r="C3470" t="s">
        <v>21330</v>
      </c>
      <c r="D3470" t="s">
        <v>102</v>
      </c>
      <c r="E3470" t="s">
        <v>21331</v>
      </c>
      <c r="F3470" t="s">
        <v>21331</v>
      </c>
      <c r="G3470" t="s">
        <v>21332</v>
      </c>
      <c r="H3470" t="s">
        <v>17384</v>
      </c>
      <c r="I3470" t="s">
        <v>21333</v>
      </c>
      <c r="J3470" t="s">
        <v>423</v>
      </c>
      <c r="K3470" t="s">
        <v>134</v>
      </c>
      <c r="L3470">
        <v>61820</v>
      </c>
      <c r="M3470" t="s">
        <v>21334</v>
      </c>
      <c r="N3470" t="s">
        <v>21335</v>
      </c>
      <c r="O3470">
        <v>2</v>
      </c>
      <c r="V3470" t="s">
        <v>114</v>
      </c>
      <c r="W3470" s="1">
        <v>43630</v>
      </c>
      <c r="Y3470" s="1">
        <v>43630</v>
      </c>
      <c r="Z3470" s="2">
        <v>43009</v>
      </c>
      <c r="AA3470" t="s">
        <v>21336</v>
      </c>
      <c r="AB3470" t="s">
        <v>117</v>
      </c>
      <c r="AC3470" t="s">
        <v>117</v>
      </c>
      <c r="AD3470" t="s">
        <v>117</v>
      </c>
      <c r="AG3470" t="s">
        <v>115</v>
      </c>
      <c r="AH3470" t="s">
        <v>117</v>
      </c>
      <c r="AI3470" t="s">
        <v>117</v>
      </c>
      <c r="AJ3470" t="s">
        <v>132</v>
      </c>
      <c r="AL3470" t="s">
        <v>119</v>
      </c>
      <c r="AM3470" t="s">
        <v>423</v>
      </c>
      <c r="AN3470" t="s">
        <v>134</v>
      </c>
      <c r="AO3470" t="s">
        <v>117</v>
      </c>
      <c r="AP3470" t="s">
        <v>117</v>
      </c>
      <c r="AQ3470" t="s">
        <v>117</v>
      </c>
      <c r="AR3470" t="s">
        <v>117</v>
      </c>
      <c r="AS3470" t="s">
        <v>117</v>
      </c>
      <c r="AT3470" t="s">
        <v>117</v>
      </c>
      <c r="AU3470" t="s">
        <v>117</v>
      </c>
      <c r="AV3470" t="s">
        <v>117</v>
      </c>
      <c r="AW3470" t="s">
        <v>117</v>
      </c>
      <c r="AX3470" t="s">
        <v>117</v>
      </c>
      <c r="AY3470" t="s">
        <v>117</v>
      </c>
      <c r="AZ3470" t="s">
        <v>117</v>
      </c>
      <c r="BA3470" t="s">
        <v>117</v>
      </c>
      <c r="BB3470" t="s">
        <v>117</v>
      </c>
      <c r="BD3470" t="s">
        <v>117</v>
      </c>
      <c r="BF3470" t="s">
        <v>117</v>
      </c>
      <c r="BG3470" t="s">
        <v>117</v>
      </c>
      <c r="BH3470" t="s">
        <v>117</v>
      </c>
      <c r="BI3470" t="s">
        <v>117</v>
      </c>
      <c r="BJ3470" t="s">
        <v>117</v>
      </c>
      <c r="BK3470" t="s">
        <v>117</v>
      </c>
      <c r="BL3470" t="s">
        <v>117</v>
      </c>
      <c r="BM3470" t="s">
        <v>117</v>
      </c>
      <c r="BN3470" t="s">
        <v>117</v>
      </c>
      <c r="BO3470" t="s">
        <v>117</v>
      </c>
      <c r="BP3470" t="s">
        <v>117</v>
      </c>
      <c r="BQ3470" t="s">
        <v>117</v>
      </c>
      <c r="BR3470" t="s">
        <v>117</v>
      </c>
      <c r="BS3470" t="s">
        <v>117</v>
      </c>
      <c r="BT3470" t="s">
        <v>117</v>
      </c>
      <c r="BU3470" t="s">
        <v>117</v>
      </c>
      <c r="BV3470" t="s">
        <v>115</v>
      </c>
      <c r="BW3470" t="s">
        <v>115</v>
      </c>
      <c r="BX3470" t="s">
        <v>117</v>
      </c>
      <c r="BY3470" t="s">
        <v>117</v>
      </c>
      <c r="BZ3470" t="s">
        <v>117</v>
      </c>
      <c r="CA3470" t="s">
        <v>117</v>
      </c>
      <c r="CB3470" t="s">
        <v>117</v>
      </c>
      <c r="CC3470" t="s">
        <v>117</v>
      </c>
      <c r="CD3470" t="s">
        <v>117</v>
      </c>
      <c r="CE3470" t="s">
        <v>117</v>
      </c>
      <c r="CF3470" t="s">
        <v>117</v>
      </c>
      <c r="CG3470" t="s">
        <v>117</v>
      </c>
      <c r="CH3470" t="s">
        <v>117</v>
      </c>
      <c r="CI3470" t="s">
        <v>117</v>
      </c>
      <c r="CJ3470" t="s">
        <v>117</v>
      </c>
      <c r="CK3470" t="s">
        <v>117</v>
      </c>
      <c r="CL3470" t="s">
        <v>117</v>
      </c>
      <c r="CM3470" t="s">
        <v>117</v>
      </c>
      <c r="CN3470" t="s">
        <v>117</v>
      </c>
      <c r="CO3470" t="s">
        <v>117</v>
      </c>
      <c r="CP3470" t="s">
        <v>117</v>
      </c>
      <c r="CQ3470" t="s">
        <v>117</v>
      </c>
      <c r="CR3470" t="s">
        <v>117</v>
      </c>
      <c r="CS3470" t="s">
        <v>117</v>
      </c>
      <c r="CT3470" t="s">
        <v>117</v>
      </c>
      <c r="CU3470" t="s">
        <v>117</v>
      </c>
      <c r="CV3470" t="s">
        <v>117</v>
      </c>
      <c r="CW3470" t="s">
        <v>117</v>
      </c>
    </row>
    <row r="3471" spans="1:101" x14ac:dyDescent="0.25">
      <c r="A3471" t="s">
        <v>207</v>
      </c>
      <c r="B3471">
        <v>283146</v>
      </c>
      <c r="C3471" t="s">
        <v>21337</v>
      </c>
      <c r="D3471" t="s">
        <v>102</v>
      </c>
      <c r="E3471" t="s">
        <v>21338</v>
      </c>
      <c r="F3471" t="s">
        <v>21338</v>
      </c>
      <c r="G3471" t="s">
        <v>21339</v>
      </c>
      <c r="I3471" t="s">
        <v>213</v>
      </c>
      <c r="J3471" t="s">
        <v>214</v>
      </c>
      <c r="K3471" t="s">
        <v>134</v>
      </c>
      <c r="L3471">
        <v>10004</v>
      </c>
      <c r="M3471" t="s">
        <v>21340</v>
      </c>
      <c r="O3471">
        <v>0</v>
      </c>
      <c r="V3471" t="s">
        <v>114</v>
      </c>
      <c r="W3471" s="1">
        <v>42453</v>
      </c>
      <c r="Y3471" s="1">
        <v>43553</v>
      </c>
      <c r="Z3471" s="2">
        <v>43009</v>
      </c>
      <c r="AA3471" t="s">
        <v>21341</v>
      </c>
      <c r="AB3471" t="s">
        <v>117</v>
      </c>
      <c r="AC3471" t="s">
        <v>117</v>
      </c>
      <c r="AD3471" t="s">
        <v>117</v>
      </c>
      <c r="AG3471" t="s">
        <v>117</v>
      </c>
      <c r="AH3471" t="s">
        <v>115</v>
      </c>
      <c r="AI3471" t="s">
        <v>117</v>
      </c>
      <c r="AJ3471" t="s">
        <v>132</v>
      </c>
      <c r="AL3471" t="s">
        <v>119</v>
      </c>
      <c r="AM3471" t="s">
        <v>133</v>
      </c>
      <c r="AN3471" t="s">
        <v>134</v>
      </c>
      <c r="AO3471" t="s">
        <v>117</v>
      </c>
      <c r="AP3471" t="s">
        <v>117</v>
      </c>
      <c r="AQ3471" t="s">
        <v>117</v>
      </c>
      <c r="AR3471" t="s">
        <v>117</v>
      </c>
      <c r="AS3471" t="s">
        <v>117</v>
      </c>
      <c r="AT3471" t="s">
        <v>117</v>
      </c>
      <c r="AU3471" t="s">
        <v>117</v>
      </c>
      <c r="AV3471" t="s">
        <v>117</v>
      </c>
      <c r="AW3471" t="s">
        <v>117</v>
      </c>
      <c r="AX3471" t="s">
        <v>117</v>
      </c>
      <c r="AY3471" t="s">
        <v>117</v>
      </c>
      <c r="AZ3471" t="s">
        <v>117</v>
      </c>
      <c r="BA3471" t="s">
        <v>117</v>
      </c>
      <c r="BB3471" t="s">
        <v>117</v>
      </c>
      <c r="BD3471" t="s">
        <v>117</v>
      </c>
      <c r="BF3471" t="s">
        <v>117</v>
      </c>
      <c r="BG3471" t="s">
        <v>115</v>
      </c>
      <c r="BH3471" t="s">
        <v>117</v>
      </c>
      <c r="BI3471" t="s">
        <v>117</v>
      </c>
      <c r="BJ3471" t="s">
        <v>117</v>
      </c>
      <c r="BK3471" t="s">
        <v>117</v>
      </c>
      <c r="BL3471" t="s">
        <v>117</v>
      </c>
      <c r="BM3471" t="s">
        <v>117</v>
      </c>
      <c r="BN3471" t="s">
        <v>117</v>
      </c>
      <c r="BO3471" t="s">
        <v>117</v>
      </c>
      <c r="BP3471" t="s">
        <v>117</v>
      </c>
      <c r="BQ3471" t="s">
        <v>117</v>
      </c>
      <c r="BR3471" t="s">
        <v>117</v>
      </c>
      <c r="BS3471" t="s">
        <v>117</v>
      </c>
      <c r="BT3471" t="s">
        <v>117</v>
      </c>
      <c r="BU3471" t="s">
        <v>117</v>
      </c>
      <c r="BV3471" t="s">
        <v>115</v>
      </c>
      <c r="BW3471" t="s">
        <v>115</v>
      </c>
      <c r="BX3471" t="s">
        <v>117</v>
      </c>
      <c r="BY3471" t="s">
        <v>117</v>
      </c>
      <c r="BZ3471" t="s">
        <v>117</v>
      </c>
      <c r="CA3471" t="s">
        <v>117</v>
      </c>
      <c r="CB3471" t="s">
        <v>117</v>
      </c>
      <c r="CC3471" t="s">
        <v>117</v>
      </c>
      <c r="CD3471" t="s">
        <v>117</v>
      </c>
      <c r="CE3471" t="s">
        <v>117</v>
      </c>
      <c r="CF3471" t="s">
        <v>117</v>
      </c>
      <c r="CG3471" t="s">
        <v>117</v>
      </c>
      <c r="CH3471" t="s">
        <v>117</v>
      </c>
      <c r="CI3471" t="s">
        <v>117</v>
      </c>
      <c r="CJ3471" t="s">
        <v>117</v>
      </c>
      <c r="CK3471" t="s">
        <v>117</v>
      </c>
      <c r="CL3471" t="s">
        <v>117</v>
      </c>
      <c r="CM3471" t="s">
        <v>117</v>
      </c>
      <c r="CN3471" t="s">
        <v>117</v>
      </c>
      <c r="CO3471" t="s">
        <v>117</v>
      </c>
      <c r="CP3471" t="s">
        <v>117</v>
      </c>
      <c r="CQ3471" t="s">
        <v>117</v>
      </c>
      <c r="CR3471" t="s">
        <v>117</v>
      </c>
      <c r="CS3471" t="s">
        <v>117</v>
      </c>
      <c r="CT3471" t="s">
        <v>117</v>
      </c>
      <c r="CU3471" t="s">
        <v>117</v>
      </c>
      <c r="CV3471" t="s">
        <v>117</v>
      </c>
      <c r="CW3471" t="s">
        <v>117</v>
      </c>
    </row>
    <row r="3472" spans="1:101" x14ac:dyDescent="0.25">
      <c r="A3472" t="s">
        <v>100</v>
      </c>
      <c r="B3472">
        <v>287692</v>
      </c>
      <c r="C3472" t="s">
        <v>21342</v>
      </c>
      <c r="D3472" t="s">
        <v>102</v>
      </c>
      <c r="E3472" t="s">
        <v>21343</v>
      </c>
      <c r="F3472" t="s">
        <v>21344</v>
      </c>
      <c r="G3472" t="s">
        <v>21345</v>
      </c>
      <c r="H3472" t="s">
        <v>16482</v>
      </c>
      <c r="I3472" t="s">
        <v>3746</v>
      </c>
      <c r="K3472" t="s">
        <v>113</v>
      </c>
      <c r="L3472">
        <v>0</v>
      </c>
      <c r="M3472" t="s">
        <v>21346</v>
      </c>
      <c r="N3472" t="s">
        <v>21347</v>
      </c>
      <c r="O3472">
        <v>0</v>
      </c>
      <c r="V3472" t="s">
        <v>114</v>
      </c>
      <c r="W3472" s="1">
        <v>42816</v>
      </c>
      <c r="Y3472" s="1">
        <v>43535</v>
      </c>
      <c r="Z3472" s="2">
        <v>43009</v>
      </c>
      <c r="AB3472" t="s">
        <v>115</v>
      </c>
      <c r="AC3472" t="s">
        <v>117</v>
      </c>
      <c r="AD3472" t="s">
        <v>117</v>
      </c>
      <c r="AG3472" t="s">
        <v>117</v>
      </c>
      <c r="AH3472" t="s">
        <v>115</v>
      </c>
      <c r="AI3472" t="s">
        <v>117</v>
      </c>
      <c r="AJ3472" t="s">
        <v>118</v>
      </c>
      <c r="AL3472" t="s">
        <v>119</v>
      </c>
      <c r="AN3472" t="s">
        <v>106</v>
      </c>
      <c r="AO3472" t="s">
        <v>117</v>
      </c>
      <c r="AP3472" t="s">
        <v>117</v>
      </c>
      <c r="AQ3472" t="s">
        <v>115</v>
      </c>
      <c r="AR3472" t="s">
        <v>117</v>
      </c>
      <c r="AS3472" t="s">
        <v>117</v>
      </c>
      <c r="AT3472" t="s">
        <v>117</v>
      </c>
      <c r="AU3472" t="s">
        <v>117</v>
      </c>
      <c r="AV3472" t="s">
        <v>117</v>
      </c>
      <c r="AW3472" t="s">
        <v>117</v>
      </c>
      <c r="AX3472" t="s">
        <v>117</v>
      </c>
      <c r="AY3472" t="s">
        <v>117</v>
      </c>
      <c r="AZ3472" t="s">
        <v>117</v>
      </c>
      <c r="BA3472" t="s">
        <v>117</v>
      </c>
      <c r="BB3472" t="s">
        <v>117</v>
      </c>
      <c r="BD3472" t="s">
        <v>117</v>
      </c>
      <c r="BF3472" t="s">
        <v>117</v>
      </c>
      <c r="BG3472" t="s">
        <v>117</v>
      </c>
      <c r="BH3472" t="s">
        <v>115</v>
      </c>
      <c r="BI3472" t="s">
        <v>117</v>
      </c>
      <c r="BJ3472" t="s">
        <v>117</v>
      </c>
      <c r="BK3472" t="s">
        <v>117</v>
      </c>
      <c r="BL3472" t="s">
        <v>115</v>
      </c>
      <c r="BM3472" t="s">
        <v>117</v>
      </c>
      <c r="BN3472" t="s">
        <v>117</v>
      </c>
      <c r="BO3472" t="s">
        <v>117</v>
      </c>
      <c r="BP3472" t="s">
        <v>117</v>
      </c>
      <c r="BQ3472" t="s">
        <v>117</v>
      </c>
      <c r="BR3472" t="s">
        <v>117</v>
      </c>
      <c r="BS3472" t="s">
        <v>117</v>
      </c>
      <c r="BT3472" t="s">
        <v>117</v>
      </c>
      <c r="BU3472" t="s">
        <v>117</v>
      </c>
      <c r="BV3472" t="s">
        <v>117</v>
      </c>
      <c r="BW3472" t="s">
        <v>115</v>
      </c>
      <c r="BX3472" t="s">
        <v>117</v>
      </c>
      <c r="BY3472" t="s">
        <v>117</v>
      </c>
      <c r="BZ3472" t="s">
        <v>117</v>
      </c>
      <c r="CA3472" t="s">
        <v>117</v>
      </c>
      <c r="CB3472" t="s">
        <v>117</v>
      </c>
      <c r="CC3472" t="s">
        <v>117</v>
      </c>
      <c r="CD3472" t="s">
        <v>117</v>
      </c>
      <c r="CE3472" t="s">
        <v>117</v>
      </c>
      <c r="CF3472" t="s">
        <v>117</v>
      </c>
      <c r="CG3472" t="s">
        <v>117</v>
      </c>
      <c r="CH3472" t="s">
        <v>117</v>
      </c>
      <c r="CI3472" t="s">
        <v>117</v>
      </c>
      <c r="CJ3472" t="s">
        <v>117</v>
      </c>
      <c r="CK3472" t="s">
        <v>117</v>
      </c>
      <c r="CL3472" t="s">
        <v>117</v>
      </c>
      <c r="CM3472" t="s">
        <v>117</v>
      </c>
      <c r="CN3472" t="s">
        <v>117</v>
      </c>
      <c r="CO3472" t="s">
        <v>117</v>
      </c>
      <c r="CP3472" t="s">
        <v>117</v>
      </c>
      <c r="CQ3472" t="s">
        <v>117</v>
      </c>
      <c r="CR3472" t="s">
        <v>117</v>
      </c>
      <c r="CS3472" t="s">
        <v>117</v>
      </c>
      <c r="CT3472" t="s">
        <v>117</v>
      </c>
      <c r="CU3472" t="s">
        <v>117</v>
      </c>
      <c r="CV3472" t="s">
        <v>117</v>
      </c>
      <c r="CW3472" t="s">
        <v>117</v>
      </c>
    </row>
    <row r="3473" spans="1:101" x14ac:dyDescent="0.25">
      <c r="A3473" t="s">
        <v>167</v>
      </c>
      <c r="B3473">
        <v>168461</v>
      </c>
      <c r="C3473" t="s">
        <v>21348</v>
      </c>
      <c r="D3473" t="s">
        <v>102</v>
      </c>
      <c r="E3473" t="s">
        <v>21349</v>
      </c>
      <c r="F3473" t="s">
        <v>21350</v>
      </c>
      <c r="G3473" t="s">
        <v>21351</v>
      </c>
      <c r="I3473" t="s">
        <v>171</v>
      </c>
      <c r="J3473" t="s">
        <v>172</v>
      </c>
      <c r="K3473" t="s">
        <v>134</v>
      </c>
      <c r="L3473">
        <v>94301</v>
      </c>
      <c r="M3473" t="s">
        <v>21352</v>
      </c>
      <c r="O3473">
        <v>0</v>
      </c>
      <c r="V3473" t="s">
        <v>114</v>
      </c>
      <c r="W3473" s="1">
        <v>41507</v>
      </c>
      <c r="Y3473" s="1">
        <v>43616</v>
      </c>
      <c r="Z3473" s="2">
        <v>43009</v>
      </c>
      <c r="AA3473" t="s">
        <v>21353</v>
      </c>
      <c r="AB3473" t="s">
        <v>117</v>
      </c>
      <c r="AC3473" t="s">
        <v>117</v>
      </c>
      <c r="AD3473" t="s">
        <v>117</v>
      </c>
      <c r="AG3473" t="s">
        <v>115</v>
      </c>
      <c r="AH3473" t="s">
        <v>117</v>
      </c>
      <c r="AI3473" t="s">
        <v>117</v>
      </c>
      <c r="AJ3473" t="s">
        <v>132</v>
      </c>
      <c r="AL3473" t="s">
        <v>119</v>
      </c>
      <c r="AM3473" t="s">
        <v>133</v>
      </c>
      <c r="AN3473" t="s">
        <v>134</v>
      </c>
      <c r="AO3473" t="s">
        <v>117</v>
      </c>
      <c r="AP3473" t="s">
        <v>117</v>
      </c>
      <c r="AQ3473" t="s">
        <v>117</v>
      </c>
      <c r="AR3473" t="s">
        <v>117</v>
      </c>
      <c r="AS3473" t="s">
        <v>117</v>
      </c>
      <c r="AT3473" t="s">
        <v>117</v>
      </c>
      <c r="AU3473" t="s">
        <v>117</v>
      </c>
      <c r="AV3473" t="s">
        <v>117</v>
      </c>
      <c r="AW3473" t="s">
        <v>117</v>
      </c>
      <c r="AX3473" t="s">
        <v>117</v>
      </c>
      <c r="AY3473" t="s">
        <v>117</v>
      </c>
      <c r="AZ3473" t="s">
        <v>117</v>
      </c>
      <c r="BA3473" t="s">
        <v>117</v>
      </c>
      <c r="BB3473" t="s">
        <v>115</v>
      </c>
      <c r="BC3473" t="s">
        <v>237</v>
      </c>
      <c r="BD3473" t="s">
        <v>117</v>
      </c>
      <c r="BF3473" t="s">
        <v>117</v>
      </c>
      <c r="BG3473" t="s">
        <v>117</v>
      </c>
      <c r="BH3473" t="s">
        <v>117</v>
      </c>
      <c r="BI3473" t="s">
        <v>117</v>
      </c>
      <c r="BJ3473" t="s">
        <v>117</v>
      </c>
      <c r="BK3473" t="s">
        <v>117</v>
      </c>
      <c r="BL3473" t="s">
        <v>117</v>
      </c>
      <c r="BM3473" t="s">
        <v>117</v>
      </c>
      <c r="BN3473" t="s">
        <v>117</v>
      </c>
      <c r="BO3473" t="s">
        <v>117</v>
      </c>
      <c r="BP3473" t="s">
        <v>117</v>
      </c>
      <c r="BQ3473" t="s">
        <v>117</v>
      </c>
      <c r="BR3473" t="s">
        <v>117</v>
      </c>
      <c r="BS3473" t="s">
        <v>117</v>
      </c>
      <c r="BT3473" t="s">
        <v>117</v>
      </c>
      <c r="BU3473" t="s">
        <v>117</v>
      </c>
      <c r="BV3473" t="s">
        <v>115</v>
      </c>
      <c r="BW3473" t="s">
        <v>115</v>
      </c>
      <c r="BX3473" t="s">
        <v>117</v>
      </c>
      <c r="BY3473" t="s">
        <v>117</v>
      </c>
      <c r="BZ3473" t="s">
        <v>117</v>
      </c>
      <c r="CA3473" t="s">
        <v>117</v>
      </c>
      <c r="CB3473" t="s">
        <v>117</v>
      </c>
      <c r="CC3473" t="s">
        <v>117</v>
      </c>
      <c r="CD3473" t="s">
        <v>117</v>
      </c>
      <c r="CE3473" t="s">
        <v>117</v>
      </c>
      <c r="CF3473" t="s">
        <v>117</v>
      </c>
      <c r="CG3473" t="s">
        <v>117</v>
      </c>
      <c r="CH3473" t="s">
        <v>117</v>
      </c>
      <c r="CI3473" t="s">
        <v>117</v>
      </c>
      <c r="CJ3473" t="s">
        <v>117</v>
      </c>
      <c r="CK3473" t="s">
        <v>117</v>
      </c>
      <c r="CL3473" t="s">
        <v>117</v>
      </c>
      <c r="CM3473" t="s">
        <v>117</v>
      </c>
      <c r="CN3473" t="s">
        <v>117</v>
      </c>
      <c r="CO3473" t="s">
        <v>117</v>
      </c>
      <c r="CP3473" t="s">
        <v>117</v>
      </c>
      <c r="CQ3473" t="s">
        <v>117</v>
      </c>
      <c r="CR3473" t="s">
        <v>117</v>
      </c>
      <c r="CS3473" t="s">
        <v>117</v>
      </c>
      <c r="CT3473" t="s">
        <v>117</v>
      </c>
      <c r="CU3473" t="s">
        <v>117</v>
      </c>
      <c r="CV3473" t="s">
        <v>117</v>
      </c>
      <c r="CW3473" t="s">
        <v>117</v>
      </c>
    </row>
    <row r="3474" spans="1:101" x14ac:dyDescent="0.25">
      <c r="A3474" t="s">
        <v>309</v>
      </c>
      <c r="B3474">
        <v>297288</v>
      </c>
      <c r="C3474" t="s">
        <v>21354</v>
      </c>
      <c r="D3474" t="s">
        <v>102</v>
      </c>
      <c r="E3474" t="s">
        <v>21355</v>
      </c>
      <c r="F3474" t="s">
        <v>21355</v>
      </c>
      <c r="G3474" t="s">
        <v>21356</v>
      </c>
      <c r="H3474" t="s">
        <v>11769</v>
      </c>
      <c r="I3474" t="s">
        <v>6596</v>
      </c>
      <c r="J3474" t="s">
        <v>315</v>
      </c>
      <c r="K3474" t="s">
        <v>134</v>
      </c>
      <c r="L3474">
        <v>20190</v>
      </c>
      <c r="M3474" t="s">
        <v>11770</v>
      </c>
      <c r="O3474">
        <v>1</v>
      </c>
      <c r="V3474" t="s">
        <v>114</v>
      </c>
      <c r="W3474" s="1">
        <v>43263</v>
      </c>
      <c r="Y3474" s="1">
        <v>43553</v>
      </c>
      <c r="Z3474" s="2">
        <v>43009</v>
      </c>
      <c r="AA3474" t="s">
        <v>21357</v>
      </c>
      <c r="AB3474" t="s">
        <v>117</v>
      </c>
      <c r="AC3474" t="s">
        <v>117</v>
      </c>
      <c r="AD3474" t="s">
        <v>117</v>
      </c>
      <c r="AG3474" t="s">
        <v>115</v>
      </c>
      <c r="AH3474" t="s">
        <v>117</v>
      </c>
      <c r="AI3474" t="s">
        <v>117</v>
      </c>
      <c r="AJ3474" t="s">
        <v>132</v>
      </c>
      <c r="AL3474" t="s">
        <v>119</v>
      </c>
      <c r="AM3474" t="s">
        <v>133</v>
      </c>
      <c r="AN3474" t="s">
        <v>134</v>
      </c>
      <c r="AO3474" t="s">
        <v>117</v>
      </c>
      <c r="AP3474" t="s">
        <v>117</v>
      </c>
      <c r="AQ3474" t="s">
        <v>117</v>
      </c>
      <c r="AR3474" t="s">
        <v>117</v>
      </c>
      <c r="AS3474" t="s">
        <v>117</v>
      </c>
      <c r="AT3474" t="s">
        <v>117</v>
      </c>
      <c r="AU3474" t="s">
        <v>117</v>
      </c>
      <c r="AV3474" t="s">
        <v>117</v>
      </c>
      <c r="AW3474" t="s">
        <v>117</v>
      </c>
      <c r="AX3474" t="s">
        <v>117</v>
      </c>
      <c r="AY3474" t="s">
        <v>117</v>
      </c>
      <c r="AZ3474" t="s">
        <v>117</v>
      </c>
      <c r="BA3474" t="s">
        <v>117</v>
      </c>
      <c r="BB3474" t="s">
        <v>117</v>
      </c>
      <c r="BD3474" t="s">
        <v>117</v>
      </c>
      <c r="BF3474" t="s">
        <v>117</v>
      </c>
      <c r="BG3474" t="s">
        <v>117</v>
      </c>
      <c r="BH3474" t="s">
        <v>115</v>
      </c>
      <c r="BI3474" t="s">
        <v>117</v>
      </c>
      <c r="BJ3474" t="s">
        <v>117</v>
      </c>
      <c r="BK3474" t="s">
        <v>117</v>
      </c>
      <c r="BL3474" t="s">
        <v>117</v>
      </c>
      <c r="BM3474" t="s">
        <v>117</v>
      </c>
      <c r="BN3474" t="s">
        <v>117</v>
      </c>
      <c r="BO3474" t="s">
        <v>117</v>
      </c>
      <c r="BP3474" t="s">
        <v>117</v>
      </c>
      <c r="BQ3474" t="s">
        <v>117</v>
      </c>
      <c r="BR3474" t="s">
        <v>117</v>
      </c>
      <c r="BS3474" t="s">
        <v>117</v>
      </c>
      <c r="BT3474" t="s">
        <v>117</v>
      </c>
      <c r="BU3474" t="s">
        <v>117</v>
      </c>
      <c r="BV3474" t="s">
        <v>115</v>
      </c>
      <c r="BW3474" t="s">
        <v>115</v>
      </c>
      <c r="BX3474" t="s">
        <v>117</v>
      </c>
      <c r="BY3474" t="s">
        <v>117</v>
      </c>
      <c r="BZ3474" t="s">
        <v>117</v>
      </c>
      <c r="CA3474" t="s">
        <v>117</v>
      </c>
      <c r="CB3474" t="s">
        <v>117</v>
      </c>
      <c r="CC3474" t="s">
        <v>117</v>
      </c>
      <c r="CD3474" t="s">
        <v>117</v>
      </c>
      <c r="CE3474" t="s">
        <v>117</v>
      </c>
      <c r="CF3474" t="s">
        <v>117</v>
      </c>
      <c r="CG3474" t="s">
        <v>117</v>
      </c>
      <c r="CH3474" t="s">
        <v>117</v>
      </c>
      <c r="CI3474" t="s">
        <v>117</v>
      </c>
      <c r="CJ3474" t="s">
        <v>117</v>
      </c>
      <c r="CK3474" t="s">
        <v>117</v>
      </c>
      <c r="CL3474" t="s">
        <v>117</v>
      </c>
      <c r="CM3474" t="s">
        <v>117</v>
      </c>
      <c r="CN3474" t="s">
        <v>117</v>
      </c>
      <c r="CO3474" t="s">
        <v>117</v>
      </c>
      <c r="CP3474" t="s">
        <v>117</v>
      </c>
      <c r="CQ3474" t="s">
        <v>117</v>
      </c>
      <c r="CR3474" t="s">
        <v>117</v>
      </c>
      <c r="CS3474" t="s">
        <v>117</v>
      </c>
      <c r="CT3474" t="s">
        <v>117</v>
      </c>
      <c r="CU3474" t="s">
        <v>117</v>
      </c>
      <c r="CV3474" t="s">
        <v>117</v>
      </c>
      <c r="CW3474" t="s">
        <v>117</v>
      </c>
    </row>
    <row r="3475" spans="1:101" x14ac:dyDescent="0.25">
      <c r="A3475" t="s">
        <v>185</v>
      </c>
      <c r="B3475">
        <v>163346</v>
      </c>
      <c r="C3475" t="s">
        <v>21358</v>
      </c>
      <c r="D3475" t="s">
        <v>102</v>
      </c>
      <c r="E3475" t="s">
        <v>21359</v>
      </c>
      <c r="F3475" t="s">
        <v>21360</v>
      </c>
      <c r="G3475" t="s">
        <v>21361</v>
      </c>
      <c r="H3475" t="s">
        <v>1057</v>
      </c>
      <c r="I3475" t="s">
        <v>695</v>
      </c>
      <c r="J3475" t="s">
        <v>191</v>
      </c>
      <c r="K3475" t="s">
        <v>134</v>
      </c>
      <c r="L3475">
        <v>27713</v>
      </c>
      <c r="M3475" t="s">
        <v>21362</v>
      </c>
      <c r="N3475" t="s">
        <v>21363</v>
      </c>
      <c r="O3475">
        <v>0</v>
      </c>
      <c r="P3475" t="s">
        <v>21364</v>
      </c>
      <c r="R3475" t="s">
        <v>21365</v>
      </c>
      <c r="S3475" t="s">
        <v>191</v>
      </c>
      <c r="T3475" t="s">
        <v>134</v>
      </c>
      <c r="U3475">
        <v>27709</v>
      </c>
      <c r="V3475" t="s">
        <v>114</v>
      </c>
      <c r="W3475" s="1">
        <v>41001</v>
      </c>
      <c r="Y3475" s="1">
        <v>43551</v>
      </c>
      <c r="Z3475" s="2">
        <v>43009</v>
      </c>
      <c r="AA3475" t="s">
        <v>21366</v>
      </c>
      <c r="AB3475" t="s">
        <v>117</v>
      </c>
      <c r="AC3475" t="s">
        <v>117</v>
      </c>
      <c r="AD3475" t="s">
        <v>117</v>
      </c>
      <c r="AG3475" t="s">
        <v>115</v>
      </c>
      <c r="AH3475" t="s">
        <v>117</v>
      </c>
      <c r="AI3475" t="s">
        <v>117</v>
      </c>
      <c r="AJ3475" t="s">
        <v>132</v>
      </c>
      <c r="AL3475" t="s">
        <v>119</v>
      </c>
      <c r="AM3475" t="s">
        <v>191</v>
      </c>
      <c r="AN3475" t="s">
        <v>134</v>
      </c>
      <c r="AO3475" t="s">
        <v>117</v>
      </c>
      <c r="AP3475" t="s">
        <v>117</v>
      </c>
      <c r="AQ3475" t="s">
        <v>117</v>
      </c>
      <c r="AR3475" t="s">
        <v>117</v>
      </c>
      <c r="AS3475" t="s">
        <v>117</v>
      </c>
      <c r="AT3475" t="s">
        <v>117</v>
      </c>
      <c r="AU3475" t="s">
        <v>117</v>
      </c>
      <c r="AV3475" t="s">
        <v>117</v>
      </c>
      <c r="AW3475" t="s">
        <v>117</v>
      </c>
      <c r="AX3475" t="s">
        <v>117</v>
      </c>
      <c r="AY3475" t="s">
        <v>117</v>
      </c>
      <c r="AZ3475" t="s">
        <v>117</v>
      </c>
      <c r="BA3475" t="s">
        <v>117</v>
      </c>
      <c r="BB3475" t="s">
        <v>117</v>
      </c>
      <c r="BD3475" t="s">
        <v>115</v>
      </c>
      <c r="BE3475" t="s">
        <v>117</v>
      </c>
      <c r="BF3475" t="s">
        <v>117</v>
      </c>
      <c r="BG3475" t="s">
        <v>117</v>
      </c>
      <c r="BH3475" t="s">
        <v>115</v>
      </c>
      <c r="BI3475" t="s">
        <v>117</v>
      </c>
      <c r="BJ3475" t="s">
        <v>117</v>
      </c>
      <c r="BK3475" t="s">
        <v>117</v>
      </c>
      <c r="BL3475" t="s">
        <v>117</v>
      </c>
      <c r="BM3475" t="s">
        <v>117</v>
      </c>
      <c r="BN3475" t="s">
        <v>117</v>
      </c>
      <c r="BO3475" t="s">
        <v>117</v>
      </c>
      <c r="BP3475" t="s">
        <v>117</v>
      </c>
      <c r="BQ3475" t="s">
        <v>117</v>
      </c>
      <c r="BR3475" t="s">
        <v>117</v>
      </c>
      <c r="BS3475" t="s">
        <v>117</v>
      </c>
      <c r="BT3475" t="s">
        <v>117</v>
      </c>
      <c r="BU3475" t="s">
        <v>117</v>
      </c>
      <c r="BV3475" t="s">
        <v>115</v>
      </c>
      <c r="BW3475" t="s">
        <v>115</v>
      </c>
      <c r="BX3475" t="s">
        <v>117</v>
      </c>
      <c r="BY3475" t="s">
        <v>117</v>
      </c>
      <c r="BZ3475" t="s">
        <v>117</v>
      </c>
      <c r="CA3475" t="s">
        <v>117</v>
      </c>
      <c r="CB3475" t="s">
        <v>117</v>
      </c>
      <c r="CC3475" t="s">
        <v>117</v>
      </c>
      <c r="CD3475" t="s">
        <v>117</v>
      </c>
      <c r="CE3475" t="s">
        <v>117</v>
      </c>
      <c r="CF3475" t="s">
        <v>117</v>
      </c>
      <c r="CG3475" t="s">
        <v>117</v>
      </c>
      <c r="CH3475" t="s">
        <v>117</v>
      </c>
      <c r="CI3475" t="s">
        <v>117</v>
      </c>
      <c r="CJ3475" t="s">
        <v>117</v>
      </c>
      <c r="CK3475" t="s">
        <v>117</v>
      </c>
      <c r="CL3475" t="s">
        <v>117</v>
      </c>
      <c r="CM3475" t="s">
        <v>117</v>
      </c>
      <c r="CN3475" t="s">
        <v>117</v>
      </c>
      <c r="CO3475" t="s">
        <v>117</v>
      </c>
      <c r="CP3475" t="s">
        <v>117</v>
      </c>
      <c r="CQ3475" t="s">
        <v>117</v>
      </c>
      <c r="CR3475" t="s">
        <v>117</v>
      </c>
      <c r="CS3475" t="s">
        <v>117</v>
      </c>
      <c r="CT3475" t="s">
        <v>117</v>
      </c>
      <c r="CU3475" t="s">
        <v>117</v>
      </c>
      <c r="CV3475" t="s">
        <v>117</v>
      </c>
      <c r="CW3475" t="s">
        <v>117</v>
      </c>
    </row>
    <row r="3476" spans="1:101" x14ac:dyDescent="0.25">
      <c r="A3476" t="s">
        <v>207</v>
      </c>
      <c r="B3476">
        <v>167753</v>
      </c>
      <c r="C3476" t="s">
        <v>21367</v>
      </c>
      <c r="D3476" t="s">
        <v>102</v>
      </c>
      <c r="E3476" t="s">
        <v>21368</v>
      </c>
      <c r="F3476" t="s">
        <v>21368</v>
      </c>
      <c r="G3476" t="s">
        <v>20617</v>
      </c>
      <c r="H3476" t="s">
        <v>21369</v>
      </c>
      <c r="I3476" t="s">
        <v>213</v>
      </c>
      <c r="J3476" t="s">
        <v>214</v>
      </c>
      <c r="K3476" t="s">
        <v>134</v>
      </c>
      <c r="L3476">
        <v>10170</v>
      </c>
      <c r="M3476" t="s">
        <v>21370</v>
      </c>
      <c r="O3476">
        <v>1</v>
      </c>
      <c r="V3476" t="s">
        <v>114</v>
      </c>
      <c r="W3476" s="1">
        <v>42675</v>
      </c>
      <c r="Y3476" s="1">
        <v>43166</v>
      </c>
      <c r="Z3476" s="2">
        <v>43009</v>
      </c>
      <c r="AA3476" t="s">
        <v>21371</v>
      </c>
      <c r="AB3476" t="s">
        <v>117</v>
      </c>
      <c r="AC3476" t="s">
        <v>117</v>
      </c>
      <c r="AD3476" t="s">
        <v>117</v>
      </c>
      <c r="AG3476" t="s">
        <v>117</v>
      </c>
      <c r="AH3476" t="s">
        <v>115</v>
      </c>
      <c r="AI3476" t="s">
        <v>117</v>
      </c>
      <c r="AJ3476" t="s">
        <v>132</v>
      </c>
      <c r="AL3476" t="s">
        <v>119</v>
      </c>
      <c r="AM3476" t="s">
        <v>133</v>
      </c>
      <c r="AN3476" t="s">
        <v>134</v>
      </c>
      <c r="AO3476" t="s">
        <v>117</v>
      </c>
      <c r="AP3476" t="s">
        <v>117</v>
      </c>
      <c r="AQ3476" t="s">
        <v>117</v>
      </c>
      <c r="AR3476" t="s">
        <v>117</v>
      </c>
      <c r="AS3476" t="s">
        <v>117</v>
      </c>
      <c r="AT3476" t="s">
        <v>117</v>
      </c>
      <c r="AU3476" t="s">
        <v>117</v>
      </c>
      <c r="AV3476" t="s">
        <v>117</v>
      </c>
      <c r="AW3476" t="s">
        <v>117</v>
      </c>
      <c r="AX3476" t="s">
        <v>117</v>
      </c>
      <c r="AY3476" t="s">
        <v>117</v>
      </c>
      <c r="AZ3476" t="s">
        <v>117</v>
      </c>
      <c r="BA3476" t="s">
        <v>117</v>
      </c>
      <c r="BB3476" t="s">
        <v>117</v>
      </c>
      <c r="BD3476" t="s">
        <v>117</v>
      </c>
      <c r="BF3476" t="s">
        <v>117</v>
      </c>
      <c r="BG3476" t="s">
        <v>117</v>
      </c>
      <c r="BH3476" t="s">
        <v>115</v>
      </c>
      <c r="BI3476" t="s">
        <v>117</v>
      </c>
      <c r="BJ3476" t="s">
        <v>117</v>
      </c>
      <c r="BK3476" t="s">
        <v>117</v>
      </c>
      <c r="BL3476" t="s">
        <v>117</v>
      </c>
      <c r="BM3476" t="s">
        <v>117</v>
      </c>
      <c r="BN3476" t="s">
        <v>117</v>
      </c>
      <c r="BO3476" t="s">
        <v>117</v>
      </c>
      <c r="BP3476" t="s">
        <v>117</v>
      </c>
      <c r="BQ3476" t="s">
        <v>117</v>
      </c>
      <c r="BR3476" t="s">
        <v>117</v>
      </c>
      <c r="BS3476" t="s">
        <v>117</v>
      </c>
      <c r="BT3476" t="s">
        <v>117</v>
      </c>
      <c r="BU3476" t="s">
        <v>117</v>
      </c>
      <c r="BV3476" t="s">
        <v>115</v>
      </c>
      <c r="BW3476" t="s">
        <v>115</v>
      </c>
      <c r="BX3476" t="s">
        <v>117</v>
      </c>
      <c r="BY3476" t="s">
        <v>117</v>
      </c>
      <c r="BZ3476" t="s">
        <v>117</v>
      </c>
      <c r="CA3476" t="s">
        <v>117</v>
      </c>
      <c r="CB3476" t="s">
        <v>117</v>
      </c>
      <c r="CC3476" t="s">
        <v>117</v>
      </c>
      <c r="CD3476" t="s">
        <v>117</v>
      </c>
      <c r="CE3476" t="s">
        <v>117</v>
      </c>
      <c r="CF3476" t="s">
        <v>117</v>
      </c>
      <c r="CG3476" t="s">
        <v>117</v>
      </c>
      <c r="CH3476" t="s">
        <v>117</v>
      </c>
      <c r="CI3476" t="s">
        <v>117</v>
      </c>
      <c r="CJ3476" t="s">
        <v>117</v>
      </c>
      <c r="CK3476" t="s">
        <v>117</v>
      </c>
      <c r="CL3476" t="s">
        <v>117</v>
      </c>
      <c r="CM3476" t="s">
        <v>117</v>
      </c>
      <c r="CN3476" t="s">
        <v>117</v>
      </c>
      <c r="CO3476" t="s">
        <v>117</v>
      </c>
      <c r="CP3476" t="s">
        <v>117</v>
      </c>
      <c r="CQ3476" t="s">
        <v>117</v>
      </c>
      <c r="CR3476" t="s">
        <v>117</v>
      </c>
      <c r="CS3476" t="s">
        <v>117</v>
      </c>
      <c r="CT3476" t="s">
        <v>117</v>
      </c>
      <c r="CU3476" t="s">
        <v>117</v>
      </c>
      <c r="CV3476" t="s">
        <v>117</v>
      </c>
      <c r="CW3476" t="s">
        <v>117</v>
      </c>
    </row>
    <row r="3477" spans="1:101" x14ac:dyDescent="0.25">
      <c r="A3477" t="s">
        <v>100</v>
      </c>
      <c r="B3477">
        <v>172713</v>
      </c>
      <c r="C3477" t="s">
        <v>21372</v>
      </c>
      <c r="D3477" t="s">
        <v>102</v>
      </c>
      <c r="E3477" t="s">
        <v>21373</v>
      </c>
      <c r="F3477" t="s">
        <v>21373</v>
      </c>
      <c r="G3477" t="s">
        <v>21374</v>
      </c>
      <c r="I3477" t="s">
        <v>3004</v>
      </c>
      <c r="K3477" t="s">
        <v>3005</v>
      </c>
      <c r="L3477" t="s">
        <v>21375</v>
      </c>
      <c r="M3477" t="s">
        <v>21376</v>
      </c>
      <c r="N3477" t="s">
        <v>21377</v>
      </c>
      <c r="O3477">
        <v>0</v>
      </c>
      <c r="P3477" t="s">
        <v>21378</v>
      </c>
      <c r="R3477" t="s">
        <v>3004</v>
      </c>
      <c r="T3477" t="s">
        <v>3005</v>
      </c>
      <c r="U3477">
        <v>10323</v>
      </c>
      <c r="V3477" t="s">
        <v>114</v>
      </c>
      <c r="W3477" s="1">
        <v>41884</v>
      </c>
      <c r="Y3477" s="1">
        <v>43553</v>
      </c>
      <c r="Z3477" s="2">
        <v>43009</v>
      </c>
      <c r="AB3477" t="s">
        <v>115</v>
      </c>
      <c r="AC3477" t="s">
        <v>117</v>
      </c>
      <c r="AD3477" t="s">
        <v>117</v>
      </c>
      <c r="AF3477" t="s">
        <v>21379</v>
      </c>
      <c r="AG3477" t="s">
        <v>117</v>
      </c>
      <c r="AH3477" t="s">
        <v>115</v>
      </c>
      <c r="AI3477" t="s">
        <v>117</v>
      </c>
      <c r="AJ3477" t="s">
        <v>118</v>
      </c>
      <c r="AL3477" t="s">
        <v>119</v>
      </c>
      <c r="AN3477" t="s">
        <v>3005</v>
      </c>
      <c r="AO3477" t="s">
        <v>117</v>
      </c>
      <c r="AP3477" t="s">
        <v>117</v>
      </c>
      <c r="AQ3477" t="s">
        <v>117</v>
      </c>
      <c r="AR3477" t="s">
        <v>117</v>
      </c>
      <c r="AS3477" t="s">
        <v>117</v>
      </c>
      <c r="AT3477" t="s">
        <v>117</v>
      </c>
      <c r="AU3477" t="s">
        <v>117</v>
      </c>
      <c r="AV3477" t="s">
        <v>117</v>
      </c>
      <c r="AW3477" t="s">
        <v>117</v>
      </c>
      <c r="AX3477" t="s">
        <v>117</v>
      </c>
      <c r="AY3477" t="s">
        <v>117</v>
      </c>
      <c r="AZ3477" t="s">
        <v>117</v>
      </c>
      <c r="BA3477" t="s">
        <v>117</v>
      </c>
      <c r="BB3477" t="s">
        <v>117</v>
      </c>
      <c r="BD3477" t="s">
        <v>117</v>
      </c>
      <c r="BF3477" t="s">
        <v>117</v>
      </c>
      <c r="BG3477" t="s">
        <v>117</v>
      </c>
      <c r="BH3477" t="s">
        <v>115</v>
      </c>
      <c r="BI3477" t="s">
        <v>117</v>
      </c>
      <c r="BJ3477" t="s">
        <v>117</v>
      </c>
      <c r="BK3477" t="s">
        <v>117</v>
      </c>
      <c r="BL3477" t="s">
        <v>117</v>
      </c>
      <c r="BM3477" t="s">
        <v>117</v>
      </c>
      <c r="BN3477" t="s">
        <v>117</v>
      </c>
      <c r="BO3477" t="s">
        <v>117</v>
      </c>
      <c r="BP3477" t="s">
        <v>117</v>
      </c>
      <c r="BQ3477" t="s">
        <v>117</v>
      </c>
      <c r="BR3477" t="s">
        <v>117</v>
      </c>
      <c r="BS3477" t="s">
        <v>117</v>
      </c>
      <c r="BT3477" t="s">
        <v>117</v>
      </c>
      <c r="BU3477" t="s">
        <v>117</v>
      </c>
      <c r="BV3477" t="s">
        <v>115</v>
      </c>
      <c r="BW3477" t="s">
        <v>115</v>
      </c>
      <c r="BX3477" t="s">
        <v>117</v>
      </c>
      <c r="BY3477" t="s">
        <v>117</v>
      </c>
      <c r="BZ3477" t="s">
        <v>117</v>
      </c>
      <c r="CA3477" t="s">
        <v>117</v>
      </c>
      <c r="CB3477" t="s">
        <v>117</v>
      </c>
      <c r="CC3477" t="s">
        <v>117</v>
      </c>
      <c r="CD3477" t="s">
        <v>117</v>
      </c>
      <c r="CE3477" t="s">
        <v>117</v>
      </c>
      <c r="CF3477" t="s">
        <v>117</v>
      </c>
      <c r="CG3477" t="s">
        <v>117</v>
      </c>
      <c r="CH3477" t="s">
        <v>117</v>
      </c>
      <c r="CI3477" t="s">
        <v>117</v>
      </c>
      <c r="CJ3477" t="s">
        <v>117</v>
      </c>
      <c r="CK3477" t="s">
        <v>117</v>
      </c>
      <c r="CL3477" t="s">
        <v>117</v>
      </c>
      <c r="CM3477" t="s">
        <v>117</v>
      </c>
      <c r="CN3477" t="s">
        <v>117</v>
      </c>
      <c r="CO3477" t="s">
        <v>117</v>
      </c>
      <c r="CP3477" t="s">
        <v>117</v>
      </c>
      <c r="CQ3477" t="s">
        <v>117</v>
      </c>
      <c r="CR3477" t="s">
        <v>117</v>
      </c>
      <c r="CS3477" t="s">
        <v>117</v>
      </c>
      <c r="CT3477" t="s">
        <v>117</v>
      </c>
      <c r="CU3477" t="s">
        <v>117</v>
      </c>
      <c r="CV3477" t="s">
        <v>117</v>
      </c>
      <c r="CW3477" t="s">
        <v>117</v>
      </c>
    </row>
    <row r="3478" spans="1:101" x14ac:dyDescent="0.25">
      <c r="A3478" t="s">
        <v>309</v>
      </c>
      <c r="B3478">
        <v>169651</v>
      </c>
      <c r="C3478" t="s">
        <v>21380</v>
      </c>
      <c r="D3478" t="s">
        <v>102</v>
      </c>
      <c r="E3478" t="s">
        <v>21381</v>
      </c>
      <c r="F3478" t="s">
        <v>21381</v>
      </c>
      <c r="M3478" t="s">
        <v>21382</v>
      </c>
      <c r="O3478">
        <v>0</v>
      </c>
      <c r="V3478" t="s">
        <v>114</v>
      </c>
      <c r="W3478" s="1">
        <v>41583</v>
      </c>
      <c r="Y3478" s="1">
        <v>43468</v>
      </c>
      <c r="Z3478" s="2">
        <v>43009</v>
      </c>
      <c r="AB3478" t="s">
        <v>117</v>
      </c>
      <c r="AC3478" t="s">
        <v>117</v>
      </c>
      <c r="AD3478" t="s">
        <v>117</v>
      </c>
      <c r="AG3478" t="s">
        <v>117</v>
      </c>
      <c r="AH3478" t="s">
        <v>115</v>
      </c>
      <c r="AI3478" t="s">
        <v>117</v>
      </c>
      <c r="AJ3478" t="s">
        <v>132</v>
      </c>
      <c r="AL3478" t="s">
        <v>119</v>
      </c>
      <c r="AM3478" t="s">
        <v>755</v>
      </c>
      <c r="AN3478" t="s">
        <v>134</v>
      </c>
      <c r="AO3478" t="s">
        <v>117</v>
      </c>
      <c r="AP3478" t="s">
        <v>117</v>
      </c>
      <c r="AQ3478" t="s">
        <v>117</v>
      </c>
      <c r="AR3478" t="s">
        <v>117</v>
      </c>
      <c r="AS3478" t="s">
        <v>117</v>
      </c>
      <c r="AT3478" t="s">
        <v>117</v>
      </c>
      <c r="AU3478" t="s">
        <v>117</v>
      </c>
      <c r="AV3478" t="s">
        <v>117</v>
      </c>
      <c r="AW3478" t="s">
        <v>117</v>
      </c>
      <c r="AX3478" t="s">
        <v>117</v>
      </c>
      <c r="AY3478" t="s">
        <v>117</v>
      </c>
      <c r="AZ3478" t="s">
        <v>117</v>
      </c>
      <c r="BA3478" t="s">
        <v>117</v>
      </c>
      <c r="BB3478" t="s">
        <v>117</v>
      </c>
      <c r="BD3478" t="s">
        <v>117</v>
      </c>
      <c r="BF3478" t="s">
        <v>117</v>
      </c>
      <c r="BG3478" t="s">
        <v>117</v>
      </c>
      <c r="BH3478" t="s">
        <v>117</v>
      </c>
      <c r="BI3478" t="s">
        <v>117</v>
      </c>
      <c r="BJ3478" t="s">
        <v>117</v>
      </c>
      <c r="BK3478" t="s">
        <v>117</v>
      </c>
      <c r="BL3478" t="s">
        <v>117</v>
      </c>
      <c r="BM3478" t="s">
        <v>117</v>
      </c>
      <c r="BN3478" t="s">
        <v>117</v>
      </c>
      <c r="BO3478" t="s">
        <v>117</v>
      </c>
      <c r="BP3478" t="s">
        <v>117</v>
      </c>
      <c r="BQ3478" t="s">
        <v>117</v>
      </c>
      <c r="BR3478" t="s">
        <v>117</v>
      </c>
      <c r="BS3478" t="s">
        <v>117</v>
      </c>
      <c r="BT3478" t="s">
        <v>117</v>
      </c>
      <c r="BU3478" t="s">
        <v>117</v>
      </c>
      <c r="BV3478" t="s">
        <v>115</v>
      </c>
      <c r="BW3478" t="s">
        <v>115</v>
      </c>
      <c r="BX3478" t="s">
        <v>117</v>
      </c>
      <c r="BY3478" t="s">
        <v>117</v>
      </c>
      <c r="BZ3478" t="s">
        <v>117</v>
      </c>
      <c r="CA3478" t="s">
        <v>117</v>
      </c>
      <c r="CB3478" t="s">
        <v>117</v>
      </c>
      <c r="CC3478" t="s">
        <v>117</v>
      </c>
      <c r="CD3478" t="s">
        <v>117</v>
      </c>
      <c r="CE3478" t="s">
        <v>117</v>
      </c>
      <c r="CF3478" t="s">
        <v>117</v>
      </c>
      <c r="CG3478" t="s">
        <v>117</v>
      </c>
      <c r="CH3478" t="s">
        <v>117</v>
      </c>
      <c r="CI3478" t="s">
        <v>117</v>
      </c>
      <c r="CJ3478" t="s">
        <v>117</v>
      </c>
      <c r="CK3478" t="s">
        <v>117</v>
      </c>
      <c r="CL3478" t="s">
        <v>117</v>
      </c>
      <c r="CM3478" t="s">
        <v>117</v>
      </c>
      <c r="CN3478" t="s">
        <v>117</v>
      </c>
      <c r="CO3478" t="s">
        <v>117</v>
      </c>
      <c r="CP3478" t="s">
        <v>117</v>
      </c>
      <c r="CQ3478" t="s">
        <v>117</v>
      </c>
      <c r="CR3478" t="s">
        <v>117</v>
      </c>
      <c r="CS3478" t="s">
        <v>117</v>
      </c>
      <c r="CT3478" t="s">
        <v>117</v>
      </c>
      <c r="CU3478" t="s">
        <v>117</v>
      </c>
      <c r="CV3478" t="s">
        <v>117</v>
      </c>
      <c r="CW3478" t="s">
        <v>117</v>
      </c>
    </row>
    <row r="3479" spans="1:101" x14ac:dyDescent="0.25">
      <c r="A3479" t="s">
        <v>100</v>
      </c>
      <c r="B3479">
        <v>162056</v>
      </c>
      <c r="C3479" t="s">
        <v>21383</v>
      </c>
      <c r="D3479" t="s">
        <v>102</v>
      </c>
      <c r="E3479" t="s">
        <v>21384</v>
      </c>
      <c r="F3479" t="s">
        <v>21384</v>
      </c>
      <c r="G3479" t="s">
        <v>21385</v>
      </c>
      <c r="H3479" t="s">
        <v>1309</v>
      </c>
      <c r="I3479" t="s">
        <v>1193</v>
      </c>
      <c r="K3479" t="s">
        <v>140</v>
      </c>
      <c r="L3479" t="s">
        <v>21386</v>
      </c>
      <c r="M3479" t="s">
        <v>21387</v>
      </c>
      <c r="N3479" t="s">
        <v>21388</v>
      </c>
      <c r="O3479">
        <v>0</v>
      </c>
      <c r="V3479" t="s">
        <v>114</v>
      </c>
      <c r="W3479" s="1">
        <v>40996</v>
      </c>
      <c r="Y3479" s="1">
        <v>43522</v>
      </c>
      <c r="Z3479" s="2">
        <v>43009</v>
      </c>
      <c r="AA3479" t="s">
        <v>21389</v>
      </c>
      <c r="AB3479" t="s">
        <v>115</v>
      </c>
      <c r="AC3479" t="s">
        <v>117</v>
      </c>
      <c r="AD3479" t="s">
        <v>117</v>
      </c>
      <c r="AG3479" t="s">
        <v>117</v>
      </c>
      <c r="AH3479" t="s">
        <v>115</v>
      </c>
      <c r="AI3479" t="s">
        <v>117</v>
      </c>
      <c r="AJ3479" t="s">
        <v>118</v>
      </c>
      <c r="AL3479" t="s">
        <v>1197</v>
      </c>
      <c r="AN3479" t="s">
        <v>140</v>
      </c>
      <c r="AO3479" t="s">
        <v>115</v>
      </c>
      <c r="AP3479" t="s">
        <v>117</v>
      </c>
      <c r="AQ3479" t="s">
        <v>115</v>
      </c>
      <c r="AR3479" t="s">
        <v>117</v>
      </c>
      <c r="AS3479" t="s">
        <v>117</v>
      </c>
      <c r="AT3479" t="s">
        <v>117</v>
      </c>
      <c r="AU3479" t="s">
        <v>117</v>
      </c>
      <c r="AV3479" t="s">
        <v>117</v>
      </c>
      <c r="AW3479" t="s">
        <v>117</v>
      </c>
      <c r="AX3479" t="s">
        <v>117</v>
      </c>
      <c r="AY3479" t="s">
        <v>117</v>
      </c>
      <c r="AZ3479" t="s">
        <v>117</v>
      </c>
      <c r="BA3479" t="s">
        <v>117</v>
      </c>
      <c r="BB3479" t="s">
        <v>117</v>
      </c>
      <c r="BD3479" t="s">
        <v>117</v>
      </c>
      <c r="BF3479" t="s">
        <v>115</v>
      </c>
      <c r="BG3479" t="s">
        <v>117</v>
      </c>
      <c r="BH3479" t="s">
        <v>115</v>
      </c>
      <c r="BI3479" t="s">
        <v>117</v>
      </c>
      <c r="BJ3479" t="s">
        <v>117</v>
      </c>
      <c r="BK3479" t="s">
        <v>117</v>
      </c>
      <c r="BL3479" t="s">
        <v>115</v>
      </c>
      <c r="BM3479" t="s">
        <v>117</v>
      </c>
      <c r="BN3479" t="s">
        <v>117</v>
      </c>
      <c r="BO3479" t="s">
        <v>117</v>
      </c>
      <c r="BP3479" t="s">
        <v>117</v>
      </c>
      <c r="BQ3479" t="s">
        <v>117</v>
      </c>
      <c r="BR3479" t="s">
        <v>117</v>
      </c>
      <c r="BS3479" t="s">
        <v>117</v>
      </c>
      <c r="BT3479" t="s">
        <v>117</v>
      </c>
      <c r="BU3479" t="s">
        <v>117</v>
      </c>
      <c r="BV3479" t="s">
        <v>115</v>
      </c>
      <c r="BW3479" t="s">
        <v>115</v>
      </c>
      <c r="BX3479" t="s">
        <v>117</v>
      </c>
      <c r="BY3479" t="s">
        <v>117</v>
      </c>
      <c r="BZ3479" t="s">
        <v>117</v>
      </c>
      <c r="CA3479" t="s">
        <v>117</v>
      </c>
      <c r="CB3479" t="s">
        <v>117</v>
      </c>
      <c r="CC3479" t="s">
        <v>117</v>
      </c>
      <c r="CD3479" t="s">
        <v>117</v>
      </c>
      <c r="CE3479" t="s">
        <v>117</v>
      </c>
      <c r="CF3479" t="s">
        <v>117</v>
      </c>
      <c r="CG3479" t="s">
        <v>117</v>
      </c>
      <c r="CH3479" t="s">
        <v>117</v>
      </c>
      <c r="CI3479" t="s">
        <v>117</v>
      </c>
      <c r="CJ3479" t="s">
        <v>117</v>
      </c>
      <c r="CK3479" t="s">
        <v>117</v>
      </c>
      <c r="CL3479" t="s">
        <v>117</v>
      </c>
      <c r="CM3479" t="s">
        <v>117</v>
      </c>
      <c r="CN3479" t="s">
        <v>117</v>
      </c>
      <c r="CO3479" t="s">
        <v>117</v>
      </c>
      <c r="CP3479" t="s">
        <v>117</v>
      </c>
      <c r="CQ3479" t="s">
        <v>117</v>
      </c>
      <c r="CR3479" t="s">
        <v>117</v>
      </c>
      <c r="CS3479" t="s">
        <v>117</v>
      </c>
      <c r="CT3479" t="s">
        <v>117</v>
      </c>
      <c r="CU3479" t="s">
        <v>117</v>
      </c>
      <c r="CV3479" t="s">
        <v>117</v>
      </c>
      <c r="CW3479" t="s">
        <v>117</v>
      </c>
    </row>
    <row r="3480" spans="1:101" x14ac:dyDescent="0.25">
      <c r="A3480" t="s">
        <v>100</v>
      </c>
      <c r="B3480">
        <v>286398</v>
      </c>
      <c r="C3480" t="s">
        <v>21390</v>
      </c>
      <c r="D3480" t="s">
        <v>102</v>
      </c>
      <c r="E3480" t="s">
        <v>21391</v>
      </c>
      <c r="F3480" t="s">
        <v>21391</v>
      </c>
      <c r="G3480" t="s">
        <v>21392</v>
      </c>
      <c r="I3480" t="s">
        <v>1544</v>
      </c>
      <c r="K3480" t="s">
        <v>1545</v>
      </c>
      <c r="L3480">
        <v>3000</v>
      </c>
      <c r="M3480" t="s">
        <v>21393</v>
      </c>
      <c r="N3480" t="s">
        <v>21394</v>
      </c>
      <c r="O3480">
        <v>1</v>
      </c>
      <c r="V3480" t="s">
        <v>114</v>
      </c>
      <c r="W3480" s="1">
        <v>42738</v>
      </c>
      <c r="Y3480" s="1">
        <v>43455</v>
      </c>
      <c r="Z3480" s="2">
        <v>43009</v>
      </c>
      <c r="AA3480" t="s">
        <v>21395</v>
      </c>
      <c r="AB3480" t="s">
        <v>115</v>
      </c>
      <c r="AC3480" t="s">
        <v>117</v>
      </c>
      <c r="AD3480" t="s">
        <v>117</v>
      </c>
      <c r="AG3480" t="s">
        <v>117</v>
      </c>
      <c r="AH3480" t="s">
        <v>115</v>
      </c>
      <c r="AI3480" t="s">
        <v>117</v>
      </c>
      <c r="AJ3480" t="s">
        <v>118</v>
      </c>
      <c r="AL3480" t="s">
        <v>454</v>
      </c>
      <c r="AN3480" t="s">
        <v>1545</v>
      </c>
      <c r="AO3480" t="s">
        <v>117</v>
      </c>
      <c r="AP3480" t="s">
        <v>117</v>
      </c>
      <c r="AQ3480" t="s">
        <v>117</v>
      </c>
      <c r="AR3480" t="s">
        <v>117</v>
      </c>
      <c r="AS3480" t="s">
        <v>117</v>
      </c>
      <c r="AT3480" t="s">
        <v>117</v>
      </c>
      <c r="AU3480" t="s">
        <v>117</v>
      </c>
      <c r="AV3480" t="s">
        <v>115</v>
      </c>
      <c r="AW3480" t="s">
        <v>117</v>
      </c>
      <c r="AX3480" t="s">
        <v>117</v>
      </c>
      <c r="AY3480" t="s">
        <v>117</v>
      </c>
      <c r="AZ3480" t="s">
        <v>117</v>
      </c>
      <c r="BA3480" t="s">
        <v>117</v>
      </c>
      <c r="BB3480" t="s">
        <v>117</v>
      </c>
      <c r="BD3480" t="s">
        <v>117</v>
      </c>
      <c r="BF3480" t="s">
        <v>117</v>
      </c>
      <c r="BG3480" t="s">
        <v>117</v>
      </c>
      <c r="BH3480" t="s">
        <v>115</v>
      </c>
      <c r="BI3480" t="s">
        <v>117</v>
      </c>
      <c r="BJ3480" t="s">
        <v>117</v>
      </c>
      <c r="BK3480" t="s">
        <v>117</v>
      </c>
      <c r="BL3480" t="s">
        <v>117</v>
      </c>
      <c r="BM3480" t="s">
        <v>117</v>
      </c>
      <c r="BN3480" t="s">
        <v>117</v>
      </c>
      <c r="BO3480" t="s">
        <v>117</v>
      </c>
      <c r="BP3480" t="s">
        <v>117</v>
      </c>
      <c r="BQ3480" t="s">
        <v>117</v>
      </c>
      <c r="BR3480" t="s">
        <v>117</v>
      </c>
      <c r="BS3480" t="s">
        <v>117</v>
      </c>
      <c r="BT3480" t="s">
        <v>117</v>
      </c>
      <c r="BU3480" t="s">
        <v>117</v>
      </c>
      <c r="BV3480" t="s">
        <v>117</v>
      </c>
      <c r="BW3480" t="s">
        <v>115</v>
      </c>
      <c r="BX3480" t="s">
        <v>117</v>
      </c>
      <c r="BY3480" t="s">
        <v>117</v>
      </c>
      <c r="BZ3480" t="s">
        <v>117</v>
      </c>
      <c r="CA3480" t="s">
        <v>117</v>
      </c>
      <c r="CB3480" t="s">
        <v>117</v>
      </c>
      <c r="CC3480" t="s">
        <v>117</v>
      </c>
      <c r="CD3480" t="s">
        <v>117</v>
      </c>
      <c r="CE3480" t="s">
        <v>117</v>
      </c>
      <c r="CF3480" t="s">
        <v>117</v>
      </c>
      <c r="CG3480" t="s">
        <v>117</v>
      </c>
      <c r="CH3480" t="s">
        <v>117</v>
      </c>
      <c r="CI3480" t="s">
        <v>117</v>
      </c>
      <c r="CJ3480" t="s">
        <v>117</v>
      </c>
      <c r="CK3480" t="s">
        <v>117</v>
      </c>
      <c r="CL3480" t="s">
        <v>117</v>
      </c>
      <c r="CM3480" t="s">
        <v>117</v>
      </c>
      <c r="CN3480" t="s">
        <v>117</v>
      </c>
      <c r="CO3480" t="s">
        <v>117</v>
      </c>
      <c r="CP3480" t="s">
        <v>117</v>
      </c>
      <c r="CQ3480" t="s">
        <v>117</v>
      </c>
      <c r="CR3480" t="s">
        <v>117</v>
      </c>
      <c r="CS3480" t="s">
        <v>117</v>
      </c>
      <c r="CT3480" t="s">
        <v>117</v>
      </c>
      <c r="CU3480" t="s">
        <v>117</v>
      </c>
      <c r="CV3480" t="s">
        <v>117</v>
      </c>
      <c r="CW3480" t="s">
        <v>117</v>
      </c>
    </row>
    <row r="3481" spans="1:101" x14ac:dyDescent="0.25">
      <c r="A3481" t="s">
        <v>167</v>
      </c>
      <c r="B3481">
        <v>160395</v>
      </c>
      <c r="C3481" t="s">
        <v>21396</v>
      </c>
      <c r="D3481" t="s">
        <v>102</v>
      </c>
      <c r="E3481" t="s">
        <v>21397</v>
      </c>
      <c r="F3481" t="s">
        <v>21398</v>
      </c>
      <c r="G3481" t="s">
        <v>21399</v>
      </c>
      <c r="H3481" t="s">
        <v>1229</v>
      </c>
      <c r="I3481" t="s">
        <v>234</v>
      </c>
      <c r="J3481" t="s">
        <v>172</v>
      </c>
      <c r="K3481" t="s">
        <v>134</v>
      </c>
      <c r="L3481">
        <v>94107</v>
      </c>
      <c r="M3481" t="s">
        <v>21400</v>
      </c>
      <c r="N3481" t="s">
        <v>21401</v>
      </c>
      <c r="O3481">
        <v>2</v>
      </c>
      <c r="V3481" t="s">
        <v>114</v>
      </c>
      <c r="W3481" s="1">
        <v>40997</v>
      </c>
      <c r="Y3481" s="1">
        <v>43553</v>
      </c>
      <c r="Z3481" s="2">
        <v>43009</v>
      </c>
      <c r="AA3481" t="s">
        <v>21402</v>
      </c>
      <c r="AB3481" t="s">
        <v>117</v>
      </c>
      <c r="AC3481" t="s">
        <v>117</v>
      </c>
      <c r="AD3481" t="s">
        <v>115</v>
      </c>
      <c r="AE3481" t="s">
        <v>332</v>
      </c>
      <c r="AG3481" t="s">
        <v>115</v>
      </c>
      <c r="AH3481" t="s">
        <v>117</v>
      </c>
      <c r="AI3481" t="s">
        <v>117</v>
      </c>
      <c r="AJ3481" t="s">
        <v>132</v>
      </c>
      <c r="AL3481" t="s">
        <v>119</v>
      </c>
      <c r="AM3481" t="s">
        <v>133</v>
      </c>
      <c r="AN3481" t="s">
        <v>134</v>
      </c>
      <c r="AO3481" t="s">
        <v>117</v>
      </c>
      <c r="AP3481" t="s">
        <v>117</v>
      </c>
      <c r="AQ3481" t="s">
        <v>117</v>
      </c>
      <c r="AR3481" t="s">
        <v>117</v>
      </c>
      <c r="AS3481" t="s">
        <v>117</v>
      </c>
      <c r="AT3481" t="s">
        <v>117</v>
      </c>
      <c r="AU3481" t="s">
        <v>117</v>
      </c>
      <c r="AV3481" t="s">
        <v>117</v>
      </c>
      <c r="AW3481" t="s">
        <v>117</v>
      </c>
      <c r="AX3481" t="s">
        <v>117</v>
      </c>
      <c r="AY3481" t="s">
        <v>117</v>
      </c>
      <c r="AZ3481" t="s">
        <v>117</v>
      </c>
      <c r="BA3481" t="s">
        <v>117</v>
      </c>
      <c r="BB3481" t="s">
        <v>117</v>
      </c>
      <c r="BD3481" t="s">
        <v>117</v>
      </c>
      <c r="BF3481" t="s">
        <v>117</v>
      </c>
      <c r="BG3481" t="s">
        <v>117</v>
      </c>
      <c r="BH3481" t="s">
        <v>117</v>
      </c>
      <c r="BI3481" t="s">
        <v>117</v>
      </c>
      <c r="BJ3481" t="s">
        <v>117</v>
      </c>
      <c r="BK3481" t="s">
        <v>117</v>
      </c>
      <c r="BL3481" t="s">
        <v>117</v>
      </c>
      <c r="BM3481" t="s">
        <v>117</v>
      </c>
      <c r="BN3481" t="s">
        <v>117</v>
      </c>
      <c r="BO3481" t="s">
        <v>117</v>
      </c>
      <c r="BP3481" t="s">
        <v>117</v>
      </c>
      <c r="BQ3481" t="s">
        <v>117</v>
      </c>
      <c r="BR3481" t="s">
        <v>117</v>
      </c>
      <c r="BS3481" t="s">
        <v>117</v>
      </c>
      <c r="BT3481" t="s">
        <v>117</v>
      </c>
      <c r="BU3481" t="s">
        <v>117</v>
      </c>
      <c r="BV3481" t="s">
        <v>115</v>
      </c>
      <c r="BW3481" t="s">
        <v>115</v>
      </c>
      <c r="BX3481" t="s">
        <v>117</v>
      </c>
      <c r="BY3481" t="s">
        <v>117</v>
      </c>
      <c r="BZ3481" t="s">
        <v>117</v>
      </c>
      <c r="CA3481" t="s">
        <v>117</v>
      </c>
      <c r="CB3481" t="s">
        <v>117</v>
      </c>
      <c r="CC3481" t="s">
        <v>117</v>
      </c>
      <c r="CD3481" t="s">
        <v>117</v>
      </c>
      <c r="CE3481" t="s">
        <v>117</v>
      </c>
      <c r="CF3481" t="s">
        <v>117</v>
      </c>
      <c r="CG3481" t="s">
        <v>117</v>
      </c>
      <c r="CH3481" t="s">
        <v>117</v>
      </c>
      <c r="CI3481" t="s">
        <v>117</v>
      </c>
      <c r="CJ3481" t="s">
        <v>117</v>
      </c>
      <c r="CK3481" t="s">
        <v>117</v>
      </c>
      <c r="CL3481" t="s">
        <v>117</v>
      </c>
      <c r="CM3481" t="s">
        <v>117</v>
      </c>
      <c r="CN3481" t="s">
        <v>117</v>
      </c>
      <c r="CO3481" t="s">
        <v>117</v>
      </c>
      <c r="CP3481" t="s">
        <v>117</v>
      </c>
      <c r="CQ3481" t="s">
        <v>117</v>
      </c>
      <c r="CR3481" t="s">
        <v>117</v>
      </c>
      <c r="CS3481" t="s">
        <v>117</v>
      </c>
      <c r="CT3481" t="s">
        <v>117</v>
      </c>
      <c r="CU3481" t="s">
        <v>117</v>
      </c>
      <c r="CV3481" t="s">
        <v>117</v>
      </c>
      <c r="CW3481" t="s">
        <v>117</v>
      </c>
    </row>
    <row r="3482" spans="1:101" x14ac:dyDescent="0.25">
      <c r="A3482" t="s">
        <v>100</v>
      </c>
      <c r="B3482">
        <v>167387</v>
      </c>
      <c r="C3482" t="s">
        <v>21403</v>
      </c>
      <c r="D3482" t="s">
        <v>102</v>
      </c>
      <c r="E3482" t="s">
        <v>21404</v>
      </c>
      <c r="F3482" t="s">
        <v>21404</v>
      </c>
      <c r="G3482" t="s">
        <v>21405</v>
      </c>
      <c r="H3482" t="s">
        <v>21406</v>
      </c>
      <c r="I3482" t="s">
        <v>1193</v>
      </c>
      <c r="K3482" t="s">
        <v>140</v>
      </c>
      <c r="L3482" t="s">
        <v>21407</v>
      </c>
      <c r="M3482" t="s">
        <v>21408</v>
      </c>
      <c r="O3482">
        <v>0</v>
      </c>
      <c r="V3482" t="s">
        <v>114</v>
      </c>
      <c r="W3482" s="1">
        <v>41395</v>
      </c>
      <c r="Y3482" s="1">
        <v>43544</v>
      </c>
      <c r="Z3482" s="2">
        <v>43009</v>
      </c>
      <c r="AA3482" t="s">
        <v>21409</v>
      </c>
      <c r="AB3482" t="s">
        <v>115</v>
      </c>
      <c r="AC3482" t="s">
        <v>117</v>
      </c>
      <c r="AD3482" t="s">
        <v>117</v>
      </c>
      <c r="AG3482" t="s">
        <v>117</v>
      </c>
      <c r="AH3482" t="s">
        <v>115</v>
      </c>
      <c r="AI3482" t="s">
        <v>117</v>
      </c>
      <c r="AJ3482" t="s">
        <v>293</v>
      </c>
      <c r="AL3482" t="s">
        <v>119</v>
      </c>
      <c r="AN3482" t="s">
        <v>140</v>
      </c>
      <c r="AO3482" t="s">
        <v>117</v>
      </c>
      <c r="AP3482" t="s">
        <v>117</v>
      </c>
      <c r="AQ3482" t="s">
        <v>115</v>
      </c>
      <c r="AR3482" t="s">
        <v>117</v>
      </c>
      <c r="AS3482" t="s">
        <v>117</v>
      </c>
      <c r="AT3482" t="s">
        <v>117</v>
      </c>
      <c r="AU3482" t="s">
        <v>117</v>
      </c>
      <c r="AV3482" t="s">
        <v>117</v>
      </c>
      <c r="AW3482" t="s">
        <v>117</v>
      </c>
      <c r="AX3482" t="s">
        <v>117</v>
      </c>
      <c r="AY3482" t="s">
        <v>117</v>
      </c>
      <c r="AZ3482" t="s">
        <v>117</v>
      </c>
      <c r="BA3482" t="s">
        <v>117</v>
      </c>
      <c r="BB3482" t="s">
        <v>117</v>
      </c>
      <c r="BD3482" t="s">
        <v>117</v>
      </c>
      <c r="BF3482" t="s">
        <v>117</v>
      </c>
      <c r="BG3482" t="s">
        <v>117</v>
      </c>
      <c r="BH3482" t="s">
        <v>115</v>
      </c>
      <c r="BI3482" t="s">
        <v>117</v>
      </c>
      <c r="BJ3482" t="s">
        <v>117</v>
      </c>
      <c r="BK3482" t="s">
        <v>117</v>
      </c>
      <c r="BL3482" t="s">
        <v>115</v>
      </c>
      <c r="BM3482" t="s">
        <v>117</v>
      </c>
      <c r="BN3482" t="s">
        <v>117</v>
      </c>
      <c r="BO3482" t="s">
        <v>117</v>
      </c>
      <c r="BP3482" t="s">
        <v>117</v>
      </c>
      <c r="BQ3482" t="s">
        <v>117</v>
      </c>
      <c r="BR3482" t="s">
        <v>117</v>
      </c>
      <c r="BS3482" t="s">
        <v>117</v>
      </c>
      <c r="BT3482" t="s">
        <v>117</v>
      </c>
      <c r="BU3482" t="s">
        <v>115</v>
      </c>
      <c r="BV3482" t="s">
        <v>115</v>
      </c>
      <c r="BW3482" t="s">
        <v>115</v>
      </c>
      <c r="BX3482" t="s">
        <v>117</v>
      </c>
      <c r="BY3482" t="s">
        <v>117</v>
      </c>
      <c r="BZ3482" t="s">
        <v>117</v>
      </c>
      <c r="CA3482" t="s">
        <v>117</v>
      </c>
      <c r="CB3482" t="s">
        <v>117</v>
      </c>
      <c r="CC3482" t="s">
        <v>117</v>
      </c>
      <c r="CD3482" t="s">
        <v>117</v>
      </c>
      <c r="CE3482" t="s">
        <v>117</v>
      </c>
      <c r="CF3482" t="s">
        <v>117</v>
      </c>
      <c r="CG3482" t="s">
        <v>117</v>
      </c>
      <c r="CH3482" t="s">
        <v>117</v>
      </c>
      <c r="CI3482" t="s">
        <v>117</v>
      </c>
      <c r="CJ3482" t="s">
        <v>117</v>
      </c>
      <c r="CK3482" t="s">
        <v>117</v>
      </c>
      <c r="CL3482" t="s">
        <v>117</v>
      </c>
      <c r="CM3482" t="s">
        <v>117</v>
      </c>
      <c r="CN3482" t="s">
        <v>117</v>
      </c>
      <c r="CO3482" t="s">
        <v>117</v>
      </c>
      <c r="CP3482" t="s">
        <v>117</v>
      </c>
      <c r="CQ3482" t="s">
        <v>117</v>
      </c>
      <c r="CR3482" t="s">
        <v>117</v>
      </c>
      <c r="CS3482" t="s">
        <v>117</v>
      </c>
      <c r="CT3482" t="s">
        <v>117</v>
      </c>
      <c r="CU3482" t="s">
        <v>117</v>
      </c>
      <c r="CV3482" t="s">
        <v>117</v>
      </c>
      <c r="CW3482" t="s">
        <v>117</v>
      </c>
    </row>
    <row r="3483" spans="1:101" x14ac:dyDescent="0.25">
      <c r="A3483" t="s">
        <v>100</v>
      </c>
      <c r="B3483">
        <v>299463</v>
      </c>
      <c r="C3483" t="s">
        <v>21410</v>
      </c>
      <c r="D3483" t="s">
        <v>102</v>
      </c>
      <c r="E3483" t="s">
        <v>21411</v>
      </c>
      <c r="F3483" t="s">
        <v>21411</v>
      </c>
      <c r="G3483" t="s">
        <v>12782</v>
      </c>
      <c r="H3483" t="s">
        <v>12783</v>
      </c>
      <c r="I3483" t="s">
        <v>1040</v>
      </c>
      <c r="K3483" t="s">
        <v>525</v>
      </c>
      <c r="L3483">
        <v>72201</v>
      </c>
      <c r="M3483" t="s">
        <v>1041</v>
      </c>
      <c r="O3483">
        <v>0</v>
      </c>
      <c r="V3483" t="s">
        <v>114</v>
      </c>
      <c r="W3483" s="1">
        <v>43405</v>
      </c>
      <c r="Y3483" s="1">
        <v>43658</v>
      </c>
      <c r="Z3483" s="2">
        <v>43009</v>
      </c>
      <c r="AB3483" t="s">
        <v>115</v>
      </c>
      <c r="AC3483" t="s">
        <v>117</v>
      </c>
      <c r="AD3483" t="s">
        <v>117</v>
      </c>
      <c r="AG3483" t="s">
        <v>117</v>
      </c>
      <c r="AH3483" t="s">
        <v>115</v>
      </c>
      <c r="AI3483" t="s">
        <v>117</v>
      </c>
      <c r="AJ3483" t="s">
        <v>118</v>
      </c>
      <c r="AL3483" t="s">
        <v>119</v>
      </c>
      <c r="AN3483" t="s">
        <v>525</v>
      </c>
      <c r="AO3483" t="s">
        <v>117</v>
      </c>
      <c r="AP3483" t="s">
        <v>117</v>
      </c>
      <c r="AQ3483" t="s">
        <v>117</v>
      </c>
      <c r="AR3483" t="s">
        <v>117</v>
      </c>
      <c r="AS3483" t="s">
        <v>117</v>
      </c>
      <c r="AT3483" t="s">
        <v>117</v>
      </c>
      <c r="AU3483" t="s">
        <v>117</v>
      </c>
      <c r="AV3483" t="s">
        <v>117</v>
      </c>
      <c r="AW3483" t="s">
        <v>117</v>
      </c>
      <c r="AX3483" t="s">
        <v>117</v>
      </c>
      <c r="AY3483" t="s">
        <v>117</v>
      </c>
      <c r="AZ3483" t="s">
        <v>117</v>
      </c>
      <c r="BA3483" t="s">
        <v>117</v>
      </c>
      <c r="BB3483" t="s">
        <v>117</v>
      </c>
      <c r="BD3483" t="s">
        <v>117</v>
      </c>
      <c r="BF3483" t="s">
        <v>117</v>
      </c>
      <c r="BG3483" t="s">
        <v>117</v>
      </c>
      <c r="BH3483" t="s">
        <v>117</v>
      </c>
      <c r="BI3483" t="s">
        <v>117</v>
      </c>
      <c r="BJ3483" t="s">
        <v>117</v>
      </c>
      <c r="BK3483" t="s">
        <v>117</v>
      </c>
      <c r="BL3483" t="s">
        <v>117</v>
      </c>
      <c r="BM3483" t="s">
        <v>117</v>
      </c>
      <c r="BN3483" t="s">
        <v>117</v>
      </c>
      <c r="BO3483" t="s">
        <v>117</v>
      </c>
      <c r="BP3483" t="s">
        <v>117</v>
      </c>
      <c r="BQ3483" t="s">
        <v>117</v>
      </c>
      <c r="BR3483" t="s">
        <v>117</v>
      </c>
      <c r="BS3483" t="s">
        <v>117</v>
      </c>
      <c r="BT3483" t="s">
        <v>117</v>
      </c>
      <c r="BU3483" t="s">
        <v>117</v>
      </c>
      <c r="BV3483" t="s">
        <v>117</v>
      </c>
      <c r="BW3483" t="s">
        <v>115</v>
      </c>
      <c r="BX3483" t="s">
        <v>117</v>
      </c>
      <c r="BY3483" t="s">
        <v>117</v>
      </c>
      <c r="BZ3483" t="s">
        <v>117</v>
      </c>
      <c r="CA3483" t="s">
        <v>117</v>
      </c>
      <c r="CB3483" t="s">
        <v>117</v>
      </c>
      <c r="CC3483" t="s">
        <v>117</v>
      </c>
      <c r="CD3483" t="s">
        <v>117</v>
      </c>
      <c r="CE3483" t="s">
        <v>117</v>
      </c>
      <c r="CF3483" t="s">
        <v>117</v>
      </c>
      <c r="CG3483" t="s">
        <v>117</v>
      </c>
      <c r="CH3483" t="s">
        <v>117</v>
      </c>
      <c r="CI3483" t="s">
        <v>117</v>
      </c>
      <c r="CJ3483" t="s">
        <v>117</v>
      </c>
      <c r="CK3483" t="s">
        <v>117</v>
      </c>
      <c r="CL3483" t="s">
        <v>117</v>
      </c>
      <c r="CM3483" t="s">
        <v>117</v>
      </c>
      <c r="CN3483" t="s">
        <v>117</v>
      </c>
      <c r="CO3483" t="s">
        <v>117</v>
      </c>
      <c r="CP3483" t="s">
        <v>117</v>
      </c>
      <c r="CQ3483" t="s">
        <v>117</v>
      </c>
      <c r="CR3483" t="s">
        <v>117</v>
      </c>
      <c r="CS3483" t="s">
        <v>117</v>
      </c>
      <c r="CT3483" t="s">
        <v>117</v>
      </c>
      <c r="CU3483" t="s">
        <v>117</v>
      </c>
      <c r="CV3483" t="s">
        <v>117</v>
      </c>
      <c r="CW3483" t="s">
        <v>117</v>
      </c>
    </row>
    <row r="3484" spans="1:101" x14ac:dyDescent="0.25">
      <c r="A3484" t="s">
        <v>255</v>
      </c>
      <c r="B3484">
        <v>163846</v>
      </c>
      <c r="C3484" t="s">
        <v>21412</v>
      </c>
      <c r="D3484" t="s">
        <v>102</v>
      </c>
      <c r="E3484" t="s">
        <v>21413</v>
      </c>
      <c r="F3484" t="s">
        <v>21413</v>
      </c>
      <c r="G3484" t="s">
        <v>15040</v>
      </c>
      <c r="H3484" t="s">
        <v>14282</v>
      </c>
      <c r="I3484" t="s">
        <v>794</v>
      </c>
      <c r="J3484" t="s">
        <v>795</v>
      </c>
      <c r="K3484" t="s">
        <v>134</v>
      </c>
      <c r="L3484">
        <v>44122</v>
      </c>
      <c r="M3484" t="s">
        <v>21414</v>
      </c>
      <c r="N3484" t="s">
        <v>21415</v>
      </c>
      <c r="O3484">
        <v>1</v>
      </c>
      <c r="V3484" t="s">
        <v>114</v>
      </c>
      <c r="W3484" s="1">
        <v>41008</v>
      </c>
      <c r="Y3484" s="1">
        <v>43567</v>
      </c>
      <c r="Z3484" s="2">
        <v>43009</v>
      </c>
      <c r="AA3484" t="s">
        <v>21416</v>
      </c>
      <c r="AB3484" t="s">
        <v>117</v>
      </c>
      <c r="AC3484" t="s">
        <v>117</v>
      </c>
      <c r="AD3484" t="s">
        <v>117</v>
      </c>
      <c r="AG3484" t="s">
        <v>117</v>
      </c>
      <c r="AH3484" t="s">
        <v>115</v>
      </c>
      <c r="AI3484" t="s">
        <v>117</v>
      </c>
      <c r="AJ3484" t="s">
        <v>132</v>
      </c>
      <c r="AL3484" t="s">
        <v>119</v>
      </c>
      <c r="AM3484" t="s">
        <v>214</v>
      </c>
      <c r="AN3484" t="s">
        <v>134</v>
      </c>
      <c r="AO3484" t="s">
        <v>117</v>
      </c>
      <c r="AP3484" t="s">
        <v>117</v>
      </c>
      <c r="AQ3484" t="s">
        <v>117</v>
      </c>
      <c r="AR3484" t="s">
        <v>117</v>
      </c>
      <c r="AS3484" t="s">
        <v>117</v>
      </c>
      <c r="AT3484" t="s">
        <v>117</v>
      </c>
      <c r="AU3484" t="s">
        <v>117</v>
      </c>
      <c r="AV3484" t="s">
        <v>117</v>
      </c>
      <c r="AW3484" t="s">
        <v>117</v>
      </c>
      <c r="AX3484" t="s">
        <v>117</v>
      </c>
      <c r="AY3484" t="s">
        <v>117</v>
      </c>
      <c r="AZ3484" t="s">
        <v>117</v>
      </c>
      <c r="BA3484" t="s">
        <v>117</v>
      </c>
      <c r="BB3484" t="s">
        <v>117</v>
      </c>
      <c r="BD3484" t="s">
        <v>117</v>
      </c>
      <c r="BF3484" t="s">
        <v>117</v>
      </c>
      <c r="BG3484" t="s">
        <v>117</v>
      </c>
      <c r="BH3484" t="s">
        <v>117</v>
      </c>
      <c r="BI3484" t="s">
        <v>117</v>
      </c>
      <c r="BJ3484" t="s">
        <v>117</v>
      </c>
      <c r="BK3484" t="s">
        <v>117</v>
      </c>
      <c r="BL3484" t="s">
        <v>117</v>
      </c>
      <c r="BM3484" t="s">
        <v>117</v>
      </c>
      <c r="BN3484" t="s">
        <v>117</v>
      </c>
      <c r="BO3484" t="s">
        <v>117</v>
      </c>
      <c r="BP3484" t="s">
        <v>117</v>
      </c>
      <c r="BQ3484" t="s">
        <v>117</v>
      </c>
      <c r="BR3484" t="s">
        <v>117</v>
      </c>
      <c r="BS3484" t="s">
        <v>117</v>
      </c>
      <c r="BT3484" t="s">
        <v>117</v>
      </c>
      <c r="BU3484" t="s">
        <v>117</v>
      </c>
      <c r="BV3484" t="s">
        <v>117</v>
      </c>
      <c r="BW3484" t="s">
        <v>115</v>
      </c>
      <c r="BX3484" t="s">
        <v>117</v>
      </c>
      <c r="BY3484" t="s">
        <v>117</v>
      </c>
      <c r="BZ3484" t="s">
        <v>117</v>
      </c>
      <c r="CA3484" t="s">
        <v>117</v>
      </c>
      <c r="CB3484" t="s">
        <v>117</v>
      </c>
      <c r="CC3484" t="s">
        <v>117</v>
      </c>
      <c r="CD3484" t="s">
        <v>117</v>
      </c>
      <c r="CE3484" t="s">
        <v>117</v>
      </c>
      <c r="CF3484" t="s">
        <v>117</v>
      </c>
      <c r="CG3484" t="s">
        <v>117</v>
      </c>
      <c r="CH3484" t="s">
        <v>117</v>
      </c>
      <c r="CI3484" t="s">
        <v>117</v>
      </c>
      <c r="CJ3484" t="s">
        <v>117</v>
      </c>
      <c r="CK3484" t="s">
        <v>117</v>
      </c>
      <c r="CL3484" t="s">
        <v>117</v>
      </c>
      <c r="CM3484" t="s">
        <v>117</v>
      </c>
      <c r="CN3484" t="s">
        <v>117</v>
      </c>
      <c r="CO3484" t="s">
        <v>117</v>
      </c>
      <c r="CP3484" t="s">
        <v>117</v>
      </c>
      <c r="CQ3484" t="s">
        <v>117</v>
      </c>
      <c r="CR3484" t="s">
        <v>117</v>
      </c>
      <c r="CS3484" t="s">
        <v>117</v>
      </c>
      <c r="CT3484" t="s">
        <v>117</v>
      </c>
      <c r="CU3484" t="s">
        <v>117</v>
      </c>
      <c r="CV3484" t="s">
        <v>117</v>
      </c>
      <c r="CW3484" t="s">
        <v>117</v>
      </c>
    </row>
    <row r="3485" spans="1:101" x14ac:dyDescent="0.25">
      <c r="A3485" t="s">
        <v>309</v>
      </c>
      <c r="B3485">
        <v>288220</v>
      </c>
      <c r="C3485" t="s">
        <v>21417</v>
      </c>
      <c r="D3485" t="s">
        <v>102</v>
      </c>
      <c r="E3485" t="s">
        <v>21418</v>
      </c>
      <c r="F3485" t="s">
        <v>21418</v>
      </c>
      <c r="G3485" t="s">
        <v>21419</v>
      </c>
      <c r="H3485" t="s">
        <v>699</v>
      </c>
      <c r="I3485" t="s">
        <v>1272</v>
      </c>
      <c r="J3485" t="s">
        <v>1273</v>
      </c>
      <c r="K3485" t="s">
        <v>134</v>
      </c>
      <c r="L3485">
        <v>20002</v>
      </c>
      <c r="M3485" t="s">
        <v>21420</v>
      </c>
      <c r="O3485">
        <v>1</v>
      </c>
      <c r="V3485" t="s">
        <v>114</v>
      </c>
      <c r="W3485" s="1">
        <v>42845</v>
      </c>
      <c r="Y3485" s="1">
        <v>43655</v>
      </c>
      <c r="Z3485" s="2">
        <v>43009</v>
      </c>
      <c r="AA3485" t="s">
        <v>21421</v>
      </c>
      <c r="AB3485" t="s">
        <v>117</v>
      </c>
      <c r="AC3485" t="s">
        <v>117</v>
      </c>
      <c r="AD3485" t="s">
        <v>117</v>
      </c>
      <c r="AG3485" t="s">
        <v>117</v>
      </c>
      <c r="AH3485" t="s">
        <v>115</v>
      </c>
      <c r="AI3485" t="s">
        <v>117</v>
      </c>
      <c r="AJ3485" t="s">
        <v>132</v>
      </c>
      <c r="AL3485" t="s">
        <v>119</v>
      </c>
      <c r="AM3485" t="s">
        <v>133</v>
      </c>
      <c r="AN3485" t="s">
        <v>134</v>
      </c>
      <c r="AO3485" t="s">
        <v>117</v>
      </c>
      <c r="AP3485" t="s">
        <v>117</v>
      </c>
      <c r="AQ3485" t="s">
        <v>117</v>
      </c>
      <c r="AR3485" t="s">
        <v>117</v>
      </c>
      <c r="AS3485" t="s">
        <v>117</v>
      </c>
      <c r="AT3485" t="s">
        <v>117</v>
      </c>
      <c r="AU3485" t="s">
        <v>117</v>
      </c>
      <c r="AV3485" t="s">
        <v>117</v>
      </c>
      <c r="AW3485" t="s">
        <v>117</v>
      </c>
      <c r="AX3485" t="s">
        <v>117</v>
      </c>
      <c r="AY3485" t="s">
        <v>117</v>
      </c>
      <c r="AZ3485" t="s">
        <v>117</v>
      </c>
      <c r="BA3485" t="s">
        <v>117</v>
      </c>
      <c r="BB3485" t="s">
        <v>117</v>
      </c>
      <c r="BD3485" t="s">
        <v>117</v>
      </c>
      <c r="BF3485" t="s">
        <v>117</v>
      </c>
      <c r="BG3485" t="s">
        <v>117</v>
      </c>
      <c r="BH3485" t="s">
        <v>115</v>
      </c>
      <c r="BI3485" t="s">
        <v>117</v>
      </c>
      <c r="BJ3485" t="s">
        <v>117</v>
      </c>
      <c r="BK3485" t="s">
        <v>117</v>
      </c>
      <c r="BL3485" t="s">
        <v>117</v>
      </c>
      <c r="BM3485" t="s">
        <v>117</v>
      </c>
      <c r="BN3485" t="s">
        <v>117</v>
      </c>
      <c r="BO3485" t="s">
        <v>117</v>
      </c>
      <c r="BP3485" t="s">
        <v>117</v>
      </c>
      <c r="BQ3485" t="s">
        <v>117</v>
      </c>
      <c r="BR3485" t="s">
        <v>117</v>
      </c>
      <c r="BS3485" t="s">
        <v>117</v>
      </c>
      <c r="BT3485" t="s">
        <v>117</v>
      </c>
      <c r="BU3485" t="s">
        <v>117</v>
      </c>
      <c r="BV3485" t="s">
        <v>115</v>
      </c>
      <c r="BW3485" t="s">
        <v>115</v>
      </c>
      <c r="BX3485" t="s">
        <v>117</v>
      </c>
      <c r="BY3485" t="s">
        <v>117</v>
      </c>
      <c r="BZ3485" t="s">
        <v>117</v>
      </c>
      <c r="CA3485" t="s">
        <v>117</v>
      </c>
      <c r="CB3485" t="s">
        <v>117</v>
      </c>
      <c r="CC3485" t="s">
        <v>117</v>
      </c>
      <c r="CD3485" t="s">
        <v>117</v>
      </c>
      <c r="CE3485" t="s">
        <v>117</v>
      </c>
      <c r="CF3485" t="s">
        <v>117</v>
      </c>
      <c r="CG3485" t="s">
        <v>117</v>
      </c>
      <c r="CH3485" t="s">
        <v>117</v>
      </c>
      <c r="CI3485" t="s">
        <v>117</v>
      </c>
      <c r="CJ3485" t="s">
        <v>117</v>
      </c>
      <c r="CK3485" t="s">
        <v>117</v>
      </c>
      <c r="CL3485" t="s">
        <v>117</v>
      </c>
      <c r="CM3485" t="s">
        <v>117</v>
      </c>
      <c r="CN3485" t="s">
        <v>117</v>
      </c>
      <c r="CO3485" t="s">
        <v>117</v>
      </c>
      <c r="CP3485" t="s">
        <v>117</v>
      </c>
      <c r="CQ3485" t="s">
        <v>117</v>
      </c>
      <c r="CR3485" t="s">
        <v>117</v>
      </c>
      <c r="CS3485" t="s">
        <v>117</v>
      </c>
      <c r="CT3485" t="s">
        <v>117</v>
      </c>
      <c r="CU3485" t="s">
        <v>117</v>
      </c>
      <c r="CV3485" t="s">
        <v>117</v>
      </c>
      <c r="CW3485" t="s">
        <v>117</v>
      </c>
    </row>
    <row r="3486" spans="1:101" x14ac:dyDescent="0.25">
      <c r="A3486" t="s">
        <v>167</v>
      </c>
      <c r="B3486">
        <v>163821</v>
      </c>
      <c r="C3486" t="s">
        <v>21422</v>
      </c>
      <c r="D3486" t="s">
        <v>102</v>
      </c>
      <c r="E3486" t="s">
        <v>21423</v>
      </c>
      <c r="F3486" t="s">
        <v>21423</v>
      </c>
      <c r="G3486" t="s">
        <v>7977</v>
      </c>
      <c r="H3486" t="s">
        <v>3575</v>
      </c>
      <c r="I3486" t="s">
        <v>234</v>
      </c>
      <c r="J3486" t="s">
        <v>172</v>
      </c>
      <c r="K3486" t="s">
        <v>134</v>
      </c>
      <c r="L3486">
        <v>94111</v>
      </c>
      <c r="M3486" t="s">
        <v>21424</v>
      </c>
      <c r="O3486">
        <v>1</v>
      </c>
      <c r="V3486" t="s">
        <v>114</v>
      </c>
      <c r="W3486" s="1">
        <v>41730</v>
      </c>
      <c r="Y3486" s="1">
        <v>43539</v>
      </c>
      <c r="Z3486" s="2">
        <v>43009</v>
      </c>
      <c r="AA3486" t="s">
        <v>21425</v>
      </c>
      <c r="AB3486" t="s">
        <v>117</v>
      </c>
      <c r="AC3486" t="s">
        <v>117</v>
      </c>
      <c r="AD3486" t="s">
        <v>117</v>
      </c>
      <c r="AG3486" t="s">
        <v>115</v>
      </c>
      <c r="AH3486" t="s">
        <v>117</v>
      </c>
      <c r="AI3486" t="s">
        <v>117</v>
      </c>
      <c r="AJ3486" t="s">
        <v>132</v>
      </c>
      <c r="AL3486" t="s">
        <v>119</v>
      </c>
      <c r="AM3486" t="s">
        <v>133</v>
      </c>
      <c r="AN3486" t="s">
        <v>134</v>
      </c>
      <c r="AO3486" t="s">
        <v>117</v>
      </c>
      <c r="AP3486" t="s">
        <v>117</v>
      </c>
      <c r="AQ3486" t="s">
        <v>117</v>
      </c>
      <c r="AR3486" t="s">
        <v>117</v>
      </c>
      <c r="AS3486" t="s">
        <v>117</v>
      </c>
      <c r="AT3486" t="s">
        <v>117</v>
      </c>
      <c r="AU3486" t="s">
        <v>117</v>
      </c>
      <c r="AV3486" t="s">
        <v>117</v>
      </c>
      <c r="AW3486" t="s">
        <v>117</v>
      </c>
      <c r="AX3486" t="s">
        <v>117</v>
      </c>
      <c r="AY3486" t="s">
        <v>117</v>
      </c>
      <c r="AZ3486" t="s">
        <v>117</v>
      </c>
      <c r="BA3486" t="s">
        <v>117</v>
      </c>
      <c r="BB3486" t="s">
        <v>117</v>
      </c>
      <c r="BD3486" t="s">
        <v>117</v>
      </c>
      <c r="BF3486" t="s">
        <v>117</v>
      </c>
      <c r="BG3486" t="s">
        <v>117</v>
      </c>
      <c r="BH3486" t="s">
        <v>117</v>
      </c>
      <c r="BI3486" t="s">
        <v>117</v>
      </c>
      <c r="BJ3486" t="s">
        <v>117</v>
      </c>
      <c r="BK3486" t="s">
        <v>117</v>
      </c>
      <c r="BL3486" t="s">
        <v>117</v>
      </c>
      <c r="BM3486" t="s">
        <v>117</v>
      </c>
      <c r="BN3486" t="s">
        <v>117</v>
      </c>
      <c r="BO3486" t="s">
        <v>117</v>
      </c>
      <c r="BP3486" t="s">
        <v>117</v>
      </c>
      <c r="BQ3486" t="s">
        <v>117</v>
      </c>
      <c r="BR3486" t="s">
        <v>117</v>
      </c>
      <c r="BS3486" t="s">
        <v>117</v>
      </c>
      <c r="BT3486" t="s">
        <v>117</v>
      </c>
      <c r="BU3486" t="s">
        <v>117</v>
      </c>
      <c r="BV3486" t="s">
        <v>117</v>
      </c>
      <c r="BW3486" t="s">
        <v>115</v>
      </c>
      <c r="BX3486" t="s">
        <v>117</v>
      </c>
      <c r="BY3486" t="s">
        <v>117</v>
      </c>
      <c r="BZ3486" t="s">
        <v>117</v>
      </c>
      <c r="CA3486" t="s">
        <v>117</v>
      </c>
      <c r="CB3486" t="s">
        <v>117</v>
      </c>
      <c r="CC3486" t="s">
        <v>117</v>
      </c>
      <c r="CD3486" t="s">
        <v>117</v>
      </c>
      <c r="CE3486" t="s">
        <v>117</v>
      </c>
      <c r="CF3486" t="s">
        <v>117</v>
      </c>
      <c r="CG3486" t="s">
        <v>117</v>
      </c>
      <c r="CH3486" t="s">
        <v>117</v>
      </c>
      <c r="CI3486" t="s">
        <v>117</v>
      </c>
      <c r="CJ3486" t="s">
        <v>117</v>
      </c>
      <c r="CK3486" t="s">
        <v>117</v>
      </c>
      <c r="CL3486" t="s">
        <v>117</v>
      </c>
      <c r="CM3486" t="s">
        <v>117</v>
      </c>
      <c r="CN3486" t="s">
        <v>117</v>
      </c>
      <c r="CO3486" t="s">
        <v>117</v>
      </c>
      <c r="CP3486" t="s">
        <v>117</v>
      </c>
      <c r="CQ3486" t="s">
        <v>117</v>
      </c>
      <c r="CR3486" t="s">
        <v>117</v>
      </c>
      <c r="CS3486" t="s">
        <v>117</v>
      </c>
      <c r="CT3486" t="s">
        <v>117</v>
      </c>
      <c r="CU3486" t="s">
        <v>117</v>
      </c>
      <c r="CV3486" t="s">
        <v>117</v>
      </c>
      <c r="CW3486" t="s">
        <v>117</v>
      </c>
    </row>
    <row r="3487" spans="1:101" x14ac:dyDescent="0.25">
      <c r="A3487" t="s">
        <v>376</v>
      </c>
      <c r="B3487">
        <v>210524</v>
      </c>
      <c r="C3487" t="s">
        <v>21426</v>
      </c>
      <c r="D3487" t="s">
        <v>102</v>
      </c>
      <c r="E3487" t="s">
        <v>21427</v>
      </c>
      <c r="F3487" t="s">
        <v>21428</v>
      </c>
      <c r="G3487" t="s">
        <v>21429</v>
      </c>
      <c r="I3487" t="s">
        <v>13572</v>
      </c>
      <c r="J3487" t="s">
        <v>381</v>
      </c>
      <c r="K3487" t="s">
        <v>134</v>
      </c>
      <c r="L3487">
        <v>76092</v>
      </c>
      <c r="M3487" t="s">
        <v>21430</v>
      </c>
      <c r="N3487" t="s">
        <v>21431</v>
      </c>
      <c r="O3487">
        <v>1</v>
      </c>
      <c r="V3487" t="s">
        <v>114</v>
      </c>
      <c r="W3487" s="1">
        <v>42116</v>
      </c>
      <c r="Y3487" s="1">
        <v>43555</v>
      </c>
      <c r="Z3487" s="2">
        <v>43009</v>
      </c>
      <c r="AA3487" t="s">
        <v>21432</v>
      </c>
      <c r="AB3487" t="s">
        <v>117</v>
      </c>
      <c r="AC3487" t="s">
        <v>117</v>
      </c>
      <c r="AD3487" t="s">
        <v>117</v>
      </c>
      <c r="AG3487" t="s">
        <v>117</v>
      </c>
      <c r="AH3487" t="s">
        <v>115</v>
      </c>
      <c r="AI3487" t="s">
        <v>117</v>
      </c>
      <c r="AJ3487" t="s">
        <v>293</v>
      </c>
      <c r="AL3487" t="s">
        <v>119</v>
      </c>
      <c r="AM3487" t="s">
        <v>133</v>
      </c>
      <c r="AN3487" t="s">
        <v>134</v>
      </c>
      <c r="AO3487" t="s">
        <v>117</v>
      </c>
      <c r="AP3487" t="s">
        <v>117</v>
      </c>
      <c r="AQ3487" t="s">
        <v>117</v>
      </c>
      <c r="AR3487" t="s">
        <v>117</v>
      </c>
      <c r="AS3487" t="s">
        <v>117</v>
      </c>
      <c r="AT3487" t="s">
        <v>117</v>
      </c>
      <c r="AU3487" t="s">
        <v>117</v>
      </c>
      <c r="AV3487" t="s">
        <v>117</v>
      </c>
      <c r="AW3487" t="s">
        <v>117</v>
      </c>
      <c r="AX3487" t="s">
        <v>117</v>
      </c>
      <c r="AY3487" t="s">
        <v>117</v>
      </c>
      <c r="AZ3487" t="s">
        <v>117</v>
      </c>
      <c r="BA3487" t="s">
        <v>117</v>
      </c>
      <c r="BB3487" t="s">
        <v>117</v>
      </c>
      <c r="BD3487" t="s">
        <v>117</v>
      </c>
      <c r="BF3487" t="s">
        <v>117</v>
      </c>
      <c r="BG3487" t="s">
        <v>117</v>
      </c>
      <c r="BH3487" t="s">
        <v>117</v>
      </c>
      <c r="BI3487" t="s">
        <v>117</v>
      </c>
      <c r="BJ3487" t="s">
        <v>117</v>
      </c>
      <c r="BK3487" t="s">
        <v>117</v>
      </c>
      <c r="BL3487" t="s">
        <v>117</v>
      </c>
      <c r="BM3487" t="s">
        <v>117</v>
      </c>
      <c r="BN3487" t="s">
        <v>117</v>
      </c>
      <c r="BO3487" t="s">
        <v>117</v>
      </c>
      <c r="BP3487" t="s">
        <v>117</v>
      </c>
      <c r="BQ3487" t="s">
        <v>117</v>
      </c>
      <c r="BR3487" t="s">
        <v>117</v>
      </c>
      <c r="BS3487" t="s">
        <v>117</v>
      </c>
      <c r="BT3487" t="s">
        <v>117</v>
      </c>
      <c r="BU3487" t="s">
        <v>117</v>
      </c>
      <c r="BV3487" t="s">
        <v>115</v>
      </c>
      <c r="BW3487" t="s">
        <v>115</v>
      </c>
      <c r="BX3487" t="s">
        <v>117</v>
      </c>
      <c r="BY3487" t="s">
        <v>117</v>
      </c>
      <c r="BZ3487" t="s">
        <v>117</v>
      </c>
      <c r="CA3487" t="s">
        <v>117</v>
      </c>
      <c r="CB3487" t="s">
        <v>117</v>
      </c>
      <c r="CC3487" t="s">
        <v>117</v>
      </c>
      <c r="CD3487" t="s">
        <v>117</v>
      </c>
      <c r="CE3487" t="s">
        <v>117</v>
      </c>
      <c r="CF3487" t="s">
        <v>117</v>
      </c>
      <c r="CG3487" t="s">
        <v>117</v>
      </c>
      <c r="CH3487" t="s">
        <v>117</v>
      </c>
      <c r="CI3487" t="s">
        <v>117</v>
      </c>
      <c r="CJ3487" t="s">
        <v>117</v>
      </c>
      <c r="CK3487" t="s">
        <v>117</v>
      </c>
      <c r="CL3487" t="s">
        <v>117</v>
      </c>
      <c r="CM3487" t="s">
        <v>117</v>
      </c>
      <c r="CN3487" t="s">
        <v>117</v>
      </c>
      <c r="CO3487" t="s">
        <v>117</v>
      </c>
      <c r="CP3487" t="s">
        <v>117</v>
      </c>
      <c r="CQ3487" t="s">
        <v>117</v>
      </c>
      <c r="CR3487" t="s">
        <v>117</v>
      </c>
      <c r="CS3487" t="s">
        <v>117</v>
      </c>
      <c r="CT3487" t="s">
        <v>117</v>
      </c>
      <c r="CU3487" t="s">
        <v>117</v>
      </c>
      <c r="CV3487" t="s">
        <v>117</v>
      </c>
      <c r="CW3487" t="s">
        <v>117</v>
      </c>
    </row>
    <row r="3488" spans="1:101" x14ac:dyDescent="0.25">
      <c r="A3488" t="s">
        <v>207</v>
      </c>
      <c r="B3488">
        <v>287867</v>
      </c>
      <c r="C3488" t="s">
        <v>21433</v>
      </c>
      <c r="D3488" t="s">
        <v>102</v>
      </c>
      <c r="E3488" t="s">
        <v>21434</v>
      </c>
      <c r="F3488" t="s">
        <v>21435</v>
      </c>
      <c r="G3488" t="s">
        <v>12247</v>
      </c>
      <c r="H3488" t="s">
        <v>2344</v>
      </c>
      <c r="I3488" t="s">
        <v>213</v>
      </c>
      <c r="J3488" t="s">
        <v>214</v>
      </c>
      <c r="K3488" t="s">
        <v>134</v>
      </c>
      <c r="L3488">
        <v>10038</v>
      </c>
      <c r="M3488" t="s">
        <v>21436</v>
      </c>
      <c r="O3488">
        <v>0</v>
      </c>
      <c r="V3488" t="s">
        <v>114</v>
      </c>
      <c r="W3488" s="1">
        <v>42796</v>
      </c>
      <c r="Y3488" s="1">
        <v>43584</v>
      </c>
      <c r="Z3488" s="2">
        <v>43009</v>
      </c>
      <c r="AA3488" t="s">
        <v>21437</v>
      </c>
      <c r="AB3488" t="s">
        <v>117</v>
      </c>
      <c r="AC3488" t="s">
        <v>117</v>
      </c>
      <c r="AD3488" t="s">
        <v>117</v>
      </c>
      <c r="AG3488" t="s">
        <v>115</v>
      </c>
      <c r="AH3488" t="s">
        <v>117</v>
      </c>
      <c r="AI3488" t="s">
        <v>117</v>
      </c>
      <c r="AJ3488" t="s">
        <v>118</v>
      </c>
      <c r="AL3488" t="s">
        <v>119</v>
      </c>
      <c r="AM3488" t="s">
        <v>133</v>
      </c>
      <c r="AN3488" t="s">
        <v>134</v>
      </c>
      <c r="AO3488" t="s">
        <v>117</v>
      </c>
      <c r="AP3488" t="s">
        <v>117</v>
      </c>
      <c r="AQ3488" t="s">
        <v>117</v>
      </c>
      <c r="AR3488" t="s">
        <v>117</v>
      </c>
      <c r="AS3488" t="s">
        <v>117</v>
      </c>
      <c r="AT3488" t="s">
        <v>117</v>
      </c>
      <c r="AU3488" t="s">
        <v>117</v>
      </c>
      <c r="AV3488" t="s">
        <v>117</v>
      </c>
      <c r="AW3488" t="s">
        <v>117</v>
      </c>
      <c r="AX3488" t="s">
        <v>117</v>
      </c>
      <c r="AY3488" t="s">
        <v>117</v>
      </c>
      <c r="AZ3488" t="s">
        <v>117</v>
      </c>
      <c r="BA3488" t="s">
        <v>117</v>
      </c>
      <c r="BB3488" t="s">
        <v>117</v>
      </c>
      <c r="BD3488" t="s">
        <v>117</v>
      </c>
      <c r="BF3488" t="s">
        <v>117</v>
      </c>
      <c r="BG3488" t="s">
        <v>117</v>
      </c>
      <c r="BH3488" t="s">
        <v>117</v>
      </c>
      <c r="BI3488" t="s">
        <v>117</v>
      </c>
      <c r="BJ3488" t="s">
        <v>117</v>
      </c>
      <c r="BK3488" t="s">
        <v>117</v>
      </c>
      <c r="BL3488" t="s">
        <v>117</v>
      </c>
      <c r="BM3488" t="s">
        <v>117</v>
      </c>
      <c r="BN3488" t="s">
        <v>117</v>
      </c>
      <c r="BO3488" t="s">
        <v>117</v>
      </c>
      <c r="BP3488" t="s">
        <v>117</v>
      </c>
      <c r="BQ3488" t="s">
        <v>117</v>
      </c>
      <c r="BR3488" t="s">
        <v>117</v>
      </c>
      <c r="BS3488" t="s">
        <v>117</v>
      </c>
      <c r="BT3488" t="s">
        <v>117</v>
      </c>
      <c r="BU3488" t="s">
        <v>117</v>
      </c>
      <c r="BV3488" t="s">
        <v>115</v>
      </c>
      <c r="BW3488" t="s">
        <v>115</v>
      </c>
      <c r="BX3488" t="s">
        <v>117</v>
      </c>
      <c r="BY3488" t="s">
        <v>117</v>
      </c>
      <c r="BZ3488" t="s">
        <v>117</v>
      </c>
      <c r="CA3488" t="s">
        <v>117</v>
      </c>
      <c r="CB3488" t="s">
        <v>117</v>
      </c>
      <c r="CC3488" t="s">
        <v>117</v>
      </c>
      <c r="CD3488" t="s">
        <v>117</v>
      </c>
      <c r="CE3488" t="s">
        <v>117</v>
      </c>
      <c r="CF3488" t="s">
        <v>117</v>
      </c>
      <c r="CG3488" t="s">
        <v>117</v>
      </c>
      <c r="CH3488" t="s">
        <v>117</v>
      </c>
      <c r="CI3488" t="s">
        <v>117</v>
      </c>
      <c r="CJ3488" t="s">
        <v>117</v>
      </c>
      <c r="CK3488" t="s">
        <v>117</v>
      </c>
      <c r="CL3488" t="s">
        <v>117</v>
      </c>
      <c r="CM3488" t="s">
        <v>117</v>
      </c>
      <c r="CN3488" t="s">
        <v>117</v>
      </c>
      <c r="CO3488" t="s">
        <v>117</v>
      </c>
      <c r="CP3488" t="s">
        <v>117</v>
      </c>
      <c r="CQ3488" t="s">
        <v>117</v>
      </c>
      <c r="CR3488" t="s">
        <v>117</v>
      </c>
      <c r="CS3488" t="s">
        <v>117</v>
      </c>
      <c r="CT3488" t="s">
        <v>117</v>
      </c>
      <c r="CU3488" t="s">
        <v>117</v>
      </c>
      <c r="CV3488" t="s">
        <v>117</v>
      </c>
      <c r="CW3488" t="s">
        <v>117</v>
      </c>
    </row>
    <row r="3489" spans="1:101" x14ac:dyDescent="0.25">
      <c r="A3489" t="s">
        <v>376</v>
      </c>
      <c r="B3489">
        <v>284414</v>
      </c>
      <c r="C3489" t="s">
        <v>21438</v>
      </c>
      <c r="D3489" t="s">
        <v>102</v>
      </c>
      <c r="E3489" t="s">
        <v>21439</v>
      </c>
      <c r="F3489" t="s">
        <v>21439</v>
      </c>
      <c r="G3489" t="s">
        <v>21440</v>
      </c>
      <c r="H3489" t="s">
        <v>9561</v>
      </c>
      <c r="I3489" t="s">
        <v>380</v>
      </c>
      <c r="J3489" t="s">
        <v>381</v>
      </c>
      <c r="K3489" t="s">
        <v>134</v>
      </c>
      <c r="L3489">
        <v>75201</v>
      </c>
      <c r="M3489" t="s">
        <v>21441</v>
      </c>
      <c r="O3489">
        <v>0</v>
      </c>
      <c r="V3489" t="s">
        <v>114</v>
      </c>
      <c r="W3489" s="1">
        <v>42562</v>
      </c>
      <c r="Y3489" s="1">
        <v>43616</v>
      </c>
      <c r="Z3489" s="2">
        <v>43009</v>
      </c>
      <c r="AA3489" t="s">
        <v>21442</v>
      </c>
      <c r="AB3489" t="s">
        <v>117</v>
      </c>
      <c r="AC3489" t="s">
        <v>117</v>
      </c>
      <c r="AD3489" t="s">
        <v>117</v>
      </c>
      <c r="AG3489" t="s">
        <v>117</v>
      </c>
      <c r="AH3489" t="s">
        <v>115</v>
      </c>
      <c r="AI3489" t="s">
        <v>117</v>
      </c>
      <c r="AJ3489" t="s">
        <v>132</v>
      </c>
      <c r="AL3489" t="s">
        <v>119</v>
      </c>
      <c r="AM3489" t="s">
        <v>381</v>
      </c>
      <c r="AN3489" t="s">
        <v>134</v>
      </c>
      <c r="AO3489" t="s">
        <v>117</v>
      </c>
      <c r="AP3489" t="s">
        <v>117</v>
      </c>
      <c r="AQ3489" t="s">
        <v>115</v>
      </c>
      <c r="AR3489" t="s">
        <v>117</v>
      </c>
      <c r="AS3489" t="s">
        <v>117</v>
      </c>
      <c r="AT3489" t="s">
        <v>117</v>
      </c>
      <c r="AU3489" t="s">
        <v>117</v>
      </c>
      <c r="AV3489" t="s">
        <v>117</v>
      </c>
      <c r="AW3489" t="s">
        <v>117</v>
      </c>
      <c r="AX3489" t="s">
        <v>117</v>
      </c>
      <c r="AY3489" t="s">
        <v>117</v>
      </c>
      <c r="AZ3489" t="s">
        <v>117</v>
      </c>
      <c r="BA3489" t="s">
        <v>117</v>
      </c>
      <c r="BB3489" t="s">
        <v>117</v>
      </c>
      <c r="BD3489" t="s">
        <v>117</v>
      </c>
      <c r="BF3489" t="s">
        <v>117</v>
      </c>
      <c r="BG3489" t="s">
        <v>117</v>
      </c>
      <c r="BH3489" t="s">
        <v>115</v>
      </c>
      <c r="BI3489" t="s">
        <v>117</v>
      </c>
      <c r="BJ3489" t="s">
        <v>117</v>
      </c>
      <c r="BK3489" t="s">
        <v>117</v>
      </c>
      <c r="BL3489" t="s">
        <v>115</v>
      </c>
      <c r="BM3489" t="s">
        <v>117</v>
      </c>
      <c r="BN3489" t="s">
        <v>117</v>
      </c>
      <c r="BO3489" t="s">
        <v>117</v>
      </c>
      <c r="BP3489" t="s">
        <v>117</v>
      </c>
      <c r="BQ3489" t="s">
        <v>117</v>
      </c>
      <c r="BR3489" t="s">
        <v>117</v>
      </c>
      <c r="BS3489" t="s">
        <v>117</v>
      </c>
      <c r="BT3489" t="s">
        <v>117</v>
      </c>
      <c r="BU3489" t="s">
        <v>115</v>
      </c>
      <c r="BV3489" t="s">
        <v>115</v>
      </c>
      <c r="BW3489" t="s">
        <v>115</v>
      </c>
      <c r="BX3489" t="s">
        <v>117</v>
      </c>
      <c r="BY3489" t="s">
        <v>117</v>
      </c>
      <c r="BZ3489" t="s">
        <v>117</v>
      </c>
      <c r="CA3489" t="s">
        <v>117</v>
      </c>
      <c r="CB3489" t="s">
        <v>117</v>
      </c>
      <c r="CC3489" t="s">
        <v>117</v>
      </c>
      <c r="CD3489" t="s">
        <v>117</v>
      </c>
      <c r="CE3489" t="s">
        <v>117</v>
      </c>
      <c r="CF3489" t="s">
        <v>117</v>
      </c>
      <c r="CG3489" t="s">
        <v>117</v>
      </c>
      <c r="CH3489" t="s">
        <v>117</v>
      </c>
      <c r="CI3489" t="s">
        <v>117</v>
      </c>
      <c r="CJ3489" t="s">
        <v>117</v>
      </c>
      <c r="CK3489" t="s">
        <v>117</v>
      </c>
      <c r="CL3489" t="s">
        <v>117</v>
      </c>
      <c r="CM3489" t="s">
        <v>117</v>
      </c>
      <c r="CN3489" t="s">
        <v>117</v>
      </c>
      <c r="CO3489" t="s">
        <v>117</v>
      </c>
      <c r="CP3489" t="s">
        <v>117</v>
      </c>
      <c r="CQ3489" t="s">
        <v>117</v>
      </c>
      <c r="CR3489" t="s">
        <v>117</v>
      </c>
      <c r="CS3489" t="s">
        <v>117</v>
      </c>
      <c r="CT3489" t="s">
        <v>117</v>
      </c>
      <c r="CU3489" t="s">
        <v>117</v>
      </c>
      <c r="CV3489" t="s">
        <v>117</v>
      </c>
      <c r="CW3489" t="s">
        <v>117</v>
      </c>
    </row>
    <row r="3490" spans="1:101" x14ac:dyDescent="0.25">
      <c r="A3490" t="s">
        <v>145</v>
      </c>
      <c r="B3490">
        <v>288517</v>
      </c>
      <c r="C3490" t="s">
        <v>21443</v>
      </c>
      <c r="D3490" t="s">
        <v>102</v>
      </c>
      <c r="E3490" t="s">
        <v>21444</v>
      </c>
      <c r="F3490" t="s">
        <v>21444</v>
      </c>
      <c r="G3490" t="s">
        <v>21445</v>
      </c>
      <c r="H3490" t="s">
        <v>908</v>
      </c>
      <c r="I3490" t="s">
        <v>2217</v>
      </c>
      <c r="J3490" t="s">
        <v>433</v>
      </c>
      <c r="K3490" t="s">
        <v>134</v>
      </c>
      <c r="L3490">
        <v>6831</v>
      </c>
      <c r="M3490" t="s">
        <v>21446</v>
      </c>
      <c r="O3490">
        <v>0</v>
      </c>
      <c r="V3490" t="s">
        <v>114</v>
      </c>
      <c r="W3490" s="1">
        <v>42866</v>
      </c>
      <c r="Y3490" s="1">
        <v>43501</v>
      </c>
      <c r="Z3490" s="2">
        <v>43009</v>
      </c>
      <c r="AA3490" t="s">
        <v>21447</v>
      </c>
      <c r="AB3490" t="s">
        <v>117</v>
      </c>
      <c r="AC3490" t="s">
        <v>117</v>
      </c>
      <c r="AD3490" t="s">
        <v>117</v>
      </c>
      <c r="AG3490" t="s">
        <v>117</v>
      </c>
      <c r="AH3490" t="s">
        <v>115</v>
      </c>
      <c r="AI3490" t="s">
        <v>117</v>
      </c>
      <c r="AJ3490" t="s">
        <v>132</v>
      </c>
      <c r="AL3490" t="s">
        <v>119</v>
      </c>
      <c r="AM3490" t="s">
        <v>433</v>
      </c>
      <c r="AN3490" t="s">
        <v>134</v>
      </c>
      <c r="AO3490" t="s">
        <v>117</v>
      </c>
      <c r="AP3490" t="s">
        <v>117</v>
      </c>
      <c r="AQ3490" t="s">
        <v>117</v>
      </c>
      <c r="AR3490" t="s">
        <v>117</v>
      </c>
      <c r="AS3490" t="s">
        <v>117</v>
      </c>
      <c r="AT3490" t="s">
        <v>117</v>
      </c>
      <c r="AU3490" t="s">
        <v>117</v>
      </c>
      <c r="AV3490" t="s">
        <v>117</v>
      </c>
      <c r="AW3490" t="s">
        <v>117</v>
      </c>
      <c r="AX3490" t="s">
        <v>117</v>
      </c>
      <c r="AY3490" t="s">
        <v>117</v>
      </c>
      <c r="AZ3490" t="s">
        <v>117</v>
      </c>
      <c r="BA3490" t="s">
        <v>117</v>
      </c>
      <c r="BB3490" t="s">
        <v>117</v>
      </c>
      <c r="BD3490" t="s">
        <v>117</v>
      </c>
      <c r="BF3490" t="s">
        <v>117</v>
      </c>
      <c r="BG3490" t="s">
        <v>117</v>
      </c>
      <c r="BH3490" t="s">
        <v>117</v>
      </c>
      <c r="BI3490" t="s">
        <v>117</v>
      </c>
      <c r="BJ3490" t="s">
        <v>117</v>
      </c>
      <c r="BK3490" t="s">
        <v>117</v>
      </c>
      <c r="BL3490" t="s">
        <v>117</v>
      </c>
      <c r="BM3490" t="s">
        <v>117</v>
      </c>
      <c r="BN3490" t="s">
        <v>117</v>
      </c>
      <c r="BO3490" t="s">
        <v>117</v>
      </c>
      <c r="BP3490" t="s">
        <v>117</v>
      </c>
      <c r="BQ3490" t="s">
        <v>117</v>
      </c>
      <c r="BR3490" t="s">
        <v>117</v>
      </c>
      <c r="BS3490" t="s">
        <v>117</v>
      </c>
      <c r="BT3490" t="s">
        <v>117</v>
      </c>
      <c r="BU3490" t="s">
        <v>117</v>
      </c>
      <c r="BV3490" t="s">
        <v>117</v>
      </c>
      <c r="BW3490" t="s">
        <v>115</v>
      </c>
      <c r="BX3490" t="s">
        <v>117</v>
      </c>
      <c r="BY3490" t="s">
        <v>117</v>
      </c>
      <c r="BZ3490" t="s">
        <v>117</v>
      </c>
      <c r="CA3490" t="s">
        <v>117</v>
      </c>
      <c r="CB3490" t="s">
        <v>117</v>
      </c>
      <c r="CC3490" t="s">
        <v>117</v>
      </c>
      <c r="CD3490" t="s">
        <v>117</v>
      </c>
      <c r="CE3490" t="s">
        <v>117</v>
      </c>
      <c r="CF3490" t="s">
        <v>117</v>
      </c>
      <c r="CG3490" t="s">
        <v>117</v>
      </c>
      <c r="CH3490" t="s">
        <v>117</v>
      </c>
      <c r="CI3490" t="s">
        <v>117</v>
      </c>
      <c r="CJ3490" t="s">
        <v>117</v>
      </c>
      <c r="CK3490" t="s">
        <v>117</v>
      </c>
      <c r="CL3490" t="s">
        <v>117</v>
      </c>
      <c r="CM3490" t="s">
        <v>117</v>
      </c>
      <c r="CN3490" t="s">
        <v>117</v>
      </c>
      <c r="CO3490" t="s">
        <v>117</v>
      </c>
      <c r="CP3490" t="s">
        <v>117</v>
      </c>
      <c r="CQ3490" t="s">
        <v>117</v>
      </c>
      <c r="CR3490" t="s">
        <v>117</v>
      </c>
      <c r="CS3490" t="s">
        <v>117</v>
      </c>
      <c r="CT3490" t="s">
        <v>117</v>
      </c>
      <c r="CU3490" t="s">
        <v>117</v>
      </c>
      <c r="CV3490" t="s">
        <v>117</v>
      </c>
      <c r="CW3490" t="s">
        <v>117</v>
      </c>
    </row>
    <row r="3491" spans="1:101" x14ac:dyDescent="0.25">
      <c r="A3491" t="s">
        <v>100</v>
      </c>
      <c r="B3491">
        <v>288063</v>
      </c>
      <c r="C3491" t="s">
        <v>21448</v>
      </c>
      <c r="D3491" t="s">
        <v>102</v>
      </c>
      <c r="E3491" t="s">
        <v>21449</v>
      </c>
      <c r="F3491" t="s">
        <v>21449</v>
      </c>
      <c r="G3491" t="s">
        <v>21450</v>
      </c>
      <c r="I3491" t="s">
        <v>21451</v>
      </c>
      <c r="K3491" t="s">
        <v>106</v>
      </c>
      <c r="L3491" t="s">
        <v>2591</v>
      </c>
      <c r="M3491" t="s">
        <v>21452</v>
      </c>
      <c r="N3491" t="s">
        <v>21453</v>
      </c>
      <c r="O3491">
        <v>0</v>
      </c>
      <c r="V3491" t="s">
        <v>114</v>
      </c>
      <c r="W3491" s="1">
        <v>42824</v>
      </c>
      <c r="Y3491" s="1">
        <v>43549</v>
      </c>
      <c r="Z3491" s="2">
        <v>43009</v>
      </c>
      <c r="AA3491" t="s">
        <v>14368</v>
      </c>
      <c r="AB3491" t="s">
        <v>115</v>
      </c>
      <c r="AC3491" t="s">
        <v>117</v>
      </c>
      <c r="AD3491" t="s">
        <v>117</v>
      </c>
      <c r="AG3491" t="s">
        <v>117</v>
      </c>
      <c r="AH3491" t="s">
        <v>115</v>
      </c>
      <c r="AI3491" t="s">
        <v>117</v>
      </c>
      <c r="AJ3491" t="s">
        <v>165</v>
      </c>
      <c r="AK3491" t="s">
        <v>789</v>
      </c>
      <c r="AL3491" t="s">
        <v>119</v>
      </c>
      <c r="AN3491" t="s">
        <v>106</v>
      </c>
      <c r="AO3491" t="s">
        <v>117</v>
      </c>
      <c r="AP3491" t="s">
        <v>117</v>
      </c>
      <c r="AQ3491" t="s">
        <v>115</v>
      </c>
      <c r="AR3491" t="s">
        <v>117</v>
      </c>
      <c r="AS3491" t="s">
        <v>117</v>
      </c>
      <c r="AT3491" t="s">
        <v>117</v>
      </c>
      <c r="AU3491" t="s">
        <v>117</v>
      </c>
      <c r="AV3491" t="s">
        <v>117</v>
      </c>
      <c r="AW3491" t="s">
        <v>117</v>
      </c>
      <c r="AX3491" t="s">
        <v>117</v>
      </c>
      <c r="AY3491" t="s">
        <v>117</v>
      </c>
      <c r="AZ3491" t="s">
        <v>117</v>
      </c>
      <c r="BA3491" t="s">
        <v>117</v>
      </c>
      <c r="BB3491" t="s">
        <v>117</v>
      </c>
      <c r="BD3491" t="s">
        <v>117</v>
      </c>
      <c r="BF3491" t="s">
        <v>117</v>
      </c>
      <c r="BG3491" t="s">
        <v>117</v>
      </c>
      <c r="BH3491" t="s">
        <v>115</v>
      </c>
      <c r="BI3491" t="s">
        <v>117</v>
      </c>
      <c r="BJ3491" t="s">
        <v>117</v>
      </c>
      <c r="BK3491" t="s">
        <v>117</v>
      </c>
      <c r="BL3491" t="s">
        <v>115</v>
      </c>
      <c r="BM3491" t="s">
        <v>117</v>
      </c>
      <c r="BN3491" t="s">
        <v>117</v>
      </c>
      <c r="BO3491" t="s">
        <v>117</v>
      </c>
      <c r="BP3491" t="s">
        <v>117</v>
      </c>
      <c r="BQ3491" t="s">
        <v>117</v>
      </c>
      <c r="BR3491" t="s">
        <v>117</v>
      </c>
      <c r="BS3491" t="s">
        <v>117</v>
      </c>
      <c r="BT3491" t="s">
        <v>117</v>
      </c>
      <c r="BU3491" t="s">
        <v>117</v>
      </c>
      <c r="BV3491" t="s">
        <v>117</v>
      </c>
      <c r="BW3491" t="s">
        <v>115</v>
      </c>
      <c r="BX3491" t="s">
        <v>117</v>
      </c>
      <c r="BY3491" t="s">
        <v>117</v>
      </c>
      <c r="BZ3491" t="s">
        <v>117</v>
      </c>
      <c r="CA3491" t="s">
        <v>117</v>
      </c>
      <c r="CB3491" t="s">
        <v>117</v>
      </c>
      <c r="CC3491" t="s">
        <v>117</v>
      </c>
      <c r="CD3491" t="s">
        <v>117</v>
      </c>
      <c r="CE3491" t="s">
        <v>117</v>
      </c>
      <c r="CF3491" t="s">
        <v>117</v>
      </c>
      <c r="CG3491" t="s">
        <v>117</v>
      </c>
      <c r="CH3491" t="s">
        <v>117</v>
      </c>
      <c r="CI3491" t="s">
        <v>117</v>
      </c>
      <c r="CJ3491" t="s">
        <v>117</v>
      </c>
      <c r="CK3491" t="s">
        <v>117</v>
      </c>
      <c r="CL3491" t="s">
        <v>117</v>
      </c>
      <c r="CM3491" t="s">
        <v>117</v>
      </c>
      <c r="CN3491" t="s">
        <v>117</v>
      </c>
      <c r="CO3491" t="s">
        <v>117</v>
      </c>
      <c r="CP3491" t="s">
        <v>117</v>
      </c>
      <c r="CQ3491" t="s">
        <v>117</v>
      </c>
      <c r="CR3491" t="s">
        <v>117</v>
      </c>
      <c r="CS3491" t="s">
        <v>117</v>
      </c>
      <c r="CT3491" t="s">
        <v>117</v>
      </c>
      <c r="CU3491" t="s">
        <v>117</v>
      </c>
      <c r="CV3491" t="s">
        <v>117</v>
      </c>
      <c r="CW3491" t="s">
        <v>117</v>
      </c>
    </row>
    <row r="3492" spans="1:101" x14ac:dyDescent="0.25">
      <c r="A3492" t="s">
        <v>167</v>
      </c>
      <c r="B3492">
        <v>162089</v>
      </c>
      <c r="C3492" t="s">
        <v>21454</v>
      </c>
      <c r="D3492" t="s">
        <v>102</v>
      </c>
      <c r="E3492" t="s">
        <v>21455</v>
      </c>
      <c r="F3492" t="s">
        <v>21455</v>
      </c>
      <c r="M3492" t="s">
        <v>21456</v>
      </c>
      <c r="N3492" t="s">
        <v>21457</v>
      </c>
      <c r="O3492">
        <v>0</v>
      </c>
      <c r="V3492" t="s">
        <v>114</v>
      </c>
      <c r="W3492" s="1">
        <v>40997</v>
      </c>
      <c r="Y3492" s="1">
        <v>43554</v>
      </c>
      <c r="Z3492" s="2">
        <v>43009</v>
      </c>
      <c r="AA3492" t="s">
        <v>21458</v>
      </c>
      <c r="AB3492" t="s">
        <v>117</v>
      </c>
      <c r="AC3492" t="s">
        <v>117</v>
      </c>
      <c r="AD3492" t="s">
        <v>117</v>
      </c>
      <c r="AG3492" t="s">
        <v>115</v>
      </c>
      <c r="AH3492" t="s">
        <v>117</v>
      </c>
      <c r="AI3492" t="s">
        <v>117</v>
      </c>
      <c r="AJ3492" t="s">
        <v>132</v>
      </c>
      <c r="AL3492" t="s">
        <v>119</v>
      </c>
      <c r="AM3492" t="s">
        <v>133</v>
      </c>
      <c r="AN3492" t="s">
        <v>134</v>
      </c>
      <c r="AO3492" t="s">
        <v>117</v>
      </c>
      <c r="AP3492" t="s">
        <v>117</v>
      </c>
      <c r="AQ3492" t="s">
        <v>117</v>
      </c>
      <c r="AR3492" t="s">
        <v>117</v>
      </c>
      <c r="AS3492" t="s">
        <v>117</v>
      </c>
      <c r="AT3492" t="s">
        <v>117</v>
      </c>
      <c r="AU3492" t="s">
        <v>117</v>
      </c>
      <c r="AV3492" t="s">
        <v>117</v>
      </c>
      <c r="AW3492" t="s">
        <v>117</v>
      </c>
      <c r="AX3492" t="s">
        <v>117</v>
      </c>
      <c r="AY3492" t="s">
        <v>117</v>
      </c>
      <c r="AZ3492" t="s">
        <v>117</v>
      </c>
      <c r="BA3492" t="s">
        <v>117</v>
      </c>
      <c r="BB3492" t="s">
        <v>117</v>
      </c>
      <c r="BD3492" t="s">
        <v>117</v>
      </c>
      <c r="BF3492" t="s">
        <v>117</v>
      </c>
      <c r="BG3492" t="s">
        <v>117</v>
      </c>
      <c r="BH3492" t="s">
        <v>117</v>
      </c>
      <c r="BI3492" t="s">
        <v>117</v>
      </c>
      <c r="BJ3492" t="s">
        <v>117</v>
      </c>
      <c r="BK3492" t="s">
        <v>117</v>
      </c>
      <c r="BL3492" t="s">
        <v>117</v>
      </c>
      <c r="BM3492" t="s">
        <v>117</v>
      </c>
      <c r="BN3492" t="s">
        <v>117</v>
      </c>
      <c r="BO3492" t="s">
        <v>117</v>
      </c>
      <c r="BP3492" t="s">
        <v>117</v>
      </c>
      <c r="BQ3492" t="s">
        <v>117</v>
      </c>
      <c r="BR3492" t="s">
        <v>117</v>
      </c>
      <c r="BS3492" t="s">
        <v>117</v>
      </c>
      <c r="BT3492" t="s">
        <v>117</v>
      </c>
      <c r="BU3492" t="s">
        <v>117</v>
      </c>
      <c r="BV3492" t="s">
        <v>115</v>
      </c>
      <c r="BW3492" t="s">
        <v>115</v>
      </c>
      <c r="BX3492" t="s">
        <v>117</v>
      </c>
      <c r="BY3492" t="s">
        <v>117</v>
      </c>
      <c r="BZ3492" t="s">
        <v>117</v>
      </c>
      <c r="CA3492" t="s">
        <v>117</v>
      </c>
      <c r="CB3492" t="s">
        <v>117</v>
      </c>
      <c r="CC3492" t="s">
        <v>117</v>
      </c>
      <c r="CD3492" t="s">
        <v>117</v>
      </c>
      <c r="CE3492" t="s">
        <v>117</v>
      </c>
      <c r="CF3492" t="s">
        <v>117</v>
      </c>
      <c r="CG3492" t="s">
        <v>117</v>
      </c>
      <c r="CH3492" t="s">
        <v>117</v>
      </c>
      <c r="CI3492" t="s">
        <v>117</v>
      </c>
      <c r="CJ3492" t="s">
        <v>117</v>
      </c>
      <c r="CK3492" t="s">
        <v>117</v>
      </c>
      <c r="CL3492" t="s">
        <v>117</v>
      </c>
      <c r="CM3492" t="s">
        <v>117</v>
      </c>
      <c r="CN3492" t="s">
        <v>117</v>
      </c>
      <c r="CO3492" t="s">
        <v>117</v>
      </c>
      <c r="CP3492" t="s">
        <v>117</v>
      </c>
      <c r="CQ3492" t="s">
        <v>117</v>
      </c>
      <c r="CR3492" t="s">
        <v>117</v>
      </c>
      <c r="CS3492" t="s">
        <v>117</v>
      </c>
      <c r="CT3492" t="s">
        <v>117</v>
      </c>
      <c r="CU3492" t="s">
        <v>117</v>
      </c>
      <c r="CV3492" t="s">
        <v>117</v>
      </c>
      <c r="CW3492" t="s">
        <v>117</v>
      </c>
    </row>
    <row r="3493" spans="1:101" x14ac:dyDescent="0.25">
      <c r="A3493" t="s">
        <v>376</v>
      </c>
      <c r="B3493">
        <v>289885</v>
      </c>
      <c r="C3493" t="s">
        <v>21459</v>
      </c>
      <c r="D3493" t="s">
        <v>102</v>
      </c>
      <c r="E3493" t="s">
        <v>21460</v>
      </c>
      <c r="F3493" t="s">
        <v>21460</v>
      </c>
      <c r="G3493" t="s">
        <v>21461</v>
      </c>
      <c r="I3493" t="s">
        <v>380</v>
      </c>
      <c r="J3493" t="s">
        <v>381</v>
      </c>
      <c r="K3493" t="s">
        <v>134</v>
      </c>
      <c r="L3493">
        <v>75230</v>
      </c>
      <c r="M3493" t="s">
        <v>21462</v>
      </c>
      <c r="O3493">
        <v>0</v>
      </c>
      <c r="V3493" t="s">
        <v>114</v>
      </c>
      <c r="W3493" s="1">
        <v>42971</v>
      </c>
      <c r="Y3493" s="1">
        <v>43551</v>
      </c>
      <c r="Z3493" s="2">
        <v>43009</v>
      </c>
      <c r="AA3493" t="s">
        <v>21463</v>
      </c>
      <c r="AB3493" t="s">
        <v>117</v>
      </c>
      <c r="AC3493" t="s">
        <v>117</v>
      </c>
      <c r="AD3493" t="s">
        <v>117</v>
      </c>
      <c r="AG3493" t="s">
        <v>117</v>
      </c>
      <c r="AH3493" t="s">
        <v>115</v>
      </c>
      <c r="AI3493" t="s">
        <v>117</v>
      </c>
      <c r="AJ3493" t="s">
        <v>132</v>
      </c>
      <c r="AL3493" t="s">
        <v>119</v>
      </c>
      <c r="AM3493" t="s">
        <v>133</v>
      </c>
      <c r="AN3493" t="s">
        <v>134</v>
      </c>
      <c r="AO3493" t="s">
        <v>117</v>
      </c>
      <c r="AP3493" t="s">
        <v>117</v>
      </c>
      <c r="AQ3493" t="s">
        <v>117</v>
      </c>
      <c r="AR3493" t="s">
        <v>117</v>
      </c>
      <c r="AS3493" t="s">
        <v>117</v>
      </c>
      <c r="AT3493" t="s">
        <v>117</v>
      </c>
      <c r="AU3493" t="s">
        <v>117</v>
      </c>
      <c r="AV3493" t="s">
        <v>117</v>
      </c>
      <c r="AW3493" t="s">
        <v>117</v>
      </c>
      <c r="AX3493" t="s">
        <v>117</v>
      </c>
      <c r="AY3493" t="s">
        <v>117</v>
      </c>
      <c r="AZ3493" t="s">
        <v>117</v>
      </c>
      <c r="BA3493" t="s">
        <v>117</v>
      </c>
      <c r="BB3493" t="s">
        <v>117</v>
      </c>
      <c r="BD3493" t="s">
        <v>117</v>
      </c>
      <c r="BF3493" t="s">
        <v>117</v>
      </c>
      <c r="BG3493" t="s">
        <v>117</v>
      </c>
      <c r="BH3493" t="s">
        <v>117</v>
      </c>
      <c r="BI3493" t="s">
        <v>117</v>
      </c>
      <c r="BJ3493" t="s">
        <v>117</v>
      </c>
      <c r="BK3493" t="s">
        <v>117</v>
      </c>
      <c r="BL3493" t="s">
        <v>115</v>
      </c>
      <c r="BM3493" t="s">
        <v>117</v>
      </c>
      <c r="BN3493" t="s">
        <v>117</v>
      </c>
      <c r="BO3493" t="s">
        <v>117</v>
      </c>
      <c r="BP3493" t="s">
        <v>117</v>
      </c>
      <c r="BQ3493" t="s">
        <v>117</v>
      </c>
      <c r="BR3493" t="s">
        <v>117</v>
      </c>
      <c r="BS3493" t="s">
        <v>117</v>
      </c>
      <c r="BT3493" t="s">
        <v>117</v>
      </c>
      <c r="BU3493" t="s">
        <v>117</v>
      </c>
      <c r="BV3493" t="s">
        <v>115</v>
      </c>
      <c r="BW3493" t="s">
        <v>115</v>
      </c>
      <c r="BX3493" t="s">
        <v>117</v>
      </c>
      <c r="BY3493" t="s">
        <v>117</v>
      </c>
      <c r="BZ3493" t="s">
        <v>117</v>
      </c>
      <c r="CA3493" t="s">
        <v>117</v>
      </c>
      <c r="CB3493" t="s">
        <v>117</v>
      </c>
      <c r="CC3493" t="s">
        <v>117</v>
      </c>
      <c r="CD3493" t="s">
        <v>117</v>
      </c>
      <c r="CE3493" t="s">
        <v>117</v>
      </c>
      <c r="CF3493" t="s">
        <v>117</v>
      </c>
      <c r="CG3493" t="s">
        <v>117</v>
      </c>
      <c r="CH3493" t="s">
        <v>117</v>
      </c>
      <c r="CI3493" t="s">
        <v>117</v>
      </c>
      <c r="CJ3493" t="s">
        <v>117</v>
      </c>
      <c r="CK3493" t="s">
        <v>117</v>
      </c>
      <c r="CL3493" t="s">
        <v>117</v>
      </c>
      <c r="CM3493" t="s">
        <v>117</v>
      </c>
      <c r="CN3493" t="s">
        <v>117</v>
      </c>
      <c r="CO3493" t="s">
        <v>117</v>
      </c>
      <c r="CP3493" t="s">
        <v>117</v>
      </c>
      <c r="CQ3493" t="s">
        <v>117</v>
      </c>
      <c r="CR3493" t="s">
        <v>117</v>
      </c>
      <c r="CS3493" t="s">
        <v>117</v>
      </c>
      <c r="CT3493" t="s">
        <v>117</v>
      </c>
      <c r="CU3493" t="s">
        <v>117</v>
      </c>
      <c r="CV3493" t="s">
        <v>117</v>
      </c>
      <c r="CW3493" t="s">
        <v>117</v>
      </c>
    </row>
    <row r="3494" spans="1:101" x14ac:dyDescent="0.25">
      <c r="A3494" t="s">
        <v>386</v>
      </c>
      <c r="B3494">
        <v>165501</v>
      </c>
      <c r="C3494" t="s">
        <v>21464</v>
      </c>
      <c r="D3494" t="s">
        <v>102</v>
      </c>
      <c r="E3494" t="s">
        <v>21465</v>
      </c>
      <c r="F3494" t="s">
        <v>21465</v>
      </c>
      <c r="G3494" t="s">
        <v>21466</v>
      </c>
      <c r="H3494" t="s">
        <v>21467</v>
      </c>
      <c r="I3494" t="s">
        <v>392</v>
      </c>
      <c r="J3494" t="s">
        <v>172</v>
      </c>
      <c r="K3494" t="s">
        <v>134</v>
      </c>
      <c r="L3494">
        <v>90024</v>
      </c>
      <c r="M3494" t="s">
        <v>21468</v>
      </c>
      <c r="N3494" t="s">
        <v>21469</v>
      </c>
      <c r="O3494">
        <v>0</v>
      </c>
      <c r="V3494" t="s">
        <v>114</v>
      </c>
      <c r="W3494" s="1">
        <v>41194</v>
      </c>
      <c r="Y3494" s="1">
        <v>43545</v>
      </c>
      <c r="Z3494" s="2">
        <v>43009</v>
      </c>
      <c r="AA3494" t="s">
        <v>21470</v>
      </c>
      <c r="AB3494" t="s">
        <v>117</v>
      </c>
      <c r="AC3494" t="s">
        <v>117</v>
      </c>
      <c r="AD3494" t="s">
        <v>117</v>
      </c>
      <c r="AG3494" t="s">
        <v>115</v>
      </c>
      <c r="AH3494" t="s">
        <v>115</v>
      </c>
      <c r="AI3494" t="s">
        <v>117</v>
      </c>
      <c r="AJ3494" t="s">
        <v>293</v>
      </c>
      <c r="AL3494" t="s">
        <v>119</v>
      </c>
      <c r="AM3494" t="s">
        <v>133</v>
      </c>
      <c r="AN3494" t="s">
        <v>134</v>
      </c>
      <c r="AO3494" t="s">
        <v>117</v>
      </c>
      <c r="AP3494" t="s">
        <v>117</v>
      </c>
      <c r="AQ3494" t="s">
        <v>117</v>
      </c>
      <c r="AR3494" t="s">
        <v>117</v>
      </c>
      <c r="AS3494" t="s">
        <v>117</v>
      </c>
      <c r="AT3494" t="s">
        <v>117</v>
      </c>
      <c r="AU3494" t="s">
        <v>117</v>
      </c>
      <c r="AV3494" t="s">
        <v>117</v>
      </c>
      <c r="AW3494" t="s">
        <v>117</v>
      </c>
      <c r="AX3494" t="s">
        <v>117</v>
      </c>
      <c r="AY3494" t="s">
        <v>117</v>
      </c>
      <c r="AZ3494" t="s">
        <v>117</v>
      </c>
      <c r="BA3494" t="s">
        <v>117</v>
      </c>
      <c r="BB3494" t="s">
        <v>117</v>
      </c>
      <c r="BD3494" t="s">
        <v>117</v>
      </c>
      <c r="BF3494" t="s">
        <v>117</v>
      </c>
      <c r="BG3494" t="s">
        <v>117</v>
      </c>
      <c r="BH3494" t="s">
        <v>115</v>
      </c>
      <c r="BI3494" t="s">
        <v>117</v>
      </c>
      <c r="BJ3494" t="s">
        <v>117</v>
      </c>
      <c r="BK3494" t="s">
        <v>117</v>
      </c>
      <c r="BL3494" t="s">
        <v>117</v>
      </c>
      <c r="BM3494" t="s">
        <v>117</v>
      </c>
      <c r="BN3494" t="s">
        <v>117</v>
      </c>
      <c r="BO3494" t="s">
        <v>117</v>
      </c>
      <c r="BP3494" t="s">
        <v>117</v>
      </c>
      <c r="BQ3494" t="s">
        <v>117</v>
      </c>
      <c r="BR3494" t="s">
        <v>117</v>
      </c>
      <c r="BS3494" t="s">
        <v>117</v>
      </c>
      <c r="BT3494" t="s">
        <v>117</v>
      </c>
      <c r="BU3494" t="s">
        <v>117</v>
      </c>
      <c r="BV3494" t="s">
        <v>115</v>
      </c>
      <c r="BW3494" t="s">
        <v>115</v>
      </c>
      <c r="BX3494" t="s">
        <v>117</v>
      </c>
      <c r="BY3494" t="s">
        <v>117</v>
      </c>
      <c r="BZ3494" t="s">
        <v>117</v>
      </c>
      <c r="CA3494" t="s">
        <v>117</v>
      </c>
      <c r="CB3494" t="s">
        <v>117</v>
      </c>
      <c r="CC3494" t="s">
        <v>117</v>
      </c>
      <c r="CD3494" t="s">
        <v>117</v>
      </c>
      <c r="CE3494" t="s">
        <v>117</v>
      </c>
      <c r="CF3494" t="s">
        <v>117</v>
      </c>
      <c r="CG3494" t="s">
        <v>117</v>
      </c>
      <c r="CH3494" t="s">
        <v>117</v>
      </c>
      <c r="CI3494" t="s">
        <v>117</v>
      </c>
      <c r="CJ3494" t="s">
        <v>117</v>
      </c>
      <c r="CK3494" t="s">
        <v>117</v>
      </c>
      <c r="CL3494" t="s">
        <v>117</v>
      </c>
      <c r="CM3494" t="s">
        <v>117</v>
      </c>
      <c r="CN3494" t="s">
        <v>117</v>
      </c>
      <c r="CO3494" t="s">
        <v>117</v>
      </c>
      <c r="CP3494" t="s">
        <v>117</v>
      </c>
      <c r="CQ3494" t="s">
        <v>117</v>
      </c>
      <c r="CR3494" t="s">
        <v>117</v>
      </c>
      <c r="CS3494" t="s">
        <v>117</v>
      </c>
      <c r="CT3494" t="s">
        <v>117</v>
      </c>
      <c r="CU3494" t="s">
        <v>117</v>
      </c>
      <c r="CV3494" t="s">
        <v>117</v>
      </c>
      <c r="CW3494" t="s">
        <v>117</v>
      </c>
    </row>
    <row r="3495" spans="1:101" x14ac:dyDescent="0.25">
      <c r="A3495" t="s">
        <v>167</v>
      </c>
      <c r="B3495">
        <v>300060</v>
      </c>
      <c r="C3495" t="s">
        <v>21471</v>
      </c>
      <c r="D3495" t="s">
        <v>102</v>
      </c>
      <c r="E3495" t="s">
        <v>21472</v>
      </c>
      <c r="F3495" t="s">
        <v>21472</v>
      </c>
      <c r="G3495" t="s">
        <v>2440</v>
      </c>
      <c r="H3495" t="s">
        <v>21473</v>
      </c>
      <c r="I3495" t="s">
        <v>285</v>
      </c>
      <c r="J3495" t="s">
        <v>172</v>
      </c>
      <c r="K3495" t="s">
        <v>134</v>
      </c>
      <c r="L3495">
        <v>94025</v>
      </c>
      <c r="M3495" t="s">
        <v>21474</v>
      </c>
      <c r="O3495">
        <v>0</v>
      </c>
      <c r="V3495" t="s">
        <v>114</v>
      </c>
      <c r="W3495" s="1">
        <v>43461</v>
      </c>
      <c r="Y3495" s="1">
        <v>43553</v>
      </c>
      <c r="Z3495" s="2">
        <v>43009</v>
      </c>
      <c r="AB3495" t="s">
        <v>117</v>
      </c>
      <c r="AC3495" t="s">
        <v>117</v>
      </c>
      <c r="AD3495" t="s">
        <v>117</v>
      </c>
      <c r="AG3495" t="s">
        <v>117</v>
      </c>
      <c r="AH3495" t="s">
        <v>115</v>
      </c>
      <c r="AI3495" t="s">
        <v>117</v>
      </c>
      <c r="AJ3495" t="s">
        <v>132</v>
      </c>
      <c r="AL3495" t="s">
        <v>119</v>
      </c>
      <c r="AM3495" t="s">
        <v>133</v>
      </c>
      <c r="AN3495" t="s">
        <v>134</v>
      </c>
      <c r="AO3495" t="s">
        <v>117</v>
      </c>
      <c r="AP3495" t="s">
        <v>117</v>
      </c>
      <c r="AQ3495" t="s">
        <v>117</v>
      </c>
      <c r="AR3495" t="s">
        <v>117</v>
      </c>
      <c r="AS3495" t="s">
        <v>117</v>
      </c>
      <c r="AT3495" t="s">
        <v>117</v>
      </c>
      <c r="AU3495" t="s">
        <v>117</v>
      </c>
      <c r="AV3495" t="s">
        <v>117</v>
      </c>
      <c r="AW3495" t="s">
        <v>117</v>
      </c>
      <c r="AX3495" t="s">
        <v>117</v>
      </c>
      <c r="AY3495" t="s">
        <v>117</v>
      </c>
      <c r="AZ3495" t="s">
        <v>117</v>
      </c>
      <c r="BA3495" t="s">
        <v>117</v>
      </c>
      <c r="BB3495" t="s">
        <v>117</v>
      </c>
      <c r="BD3495" t="s">
        <v>117</v>
      </c>
      <c r="BF3495" t="s">
        <v>117</v>
      </c>
      <c r="BG3495" t="s">
        <v>117</v>
      </c>
      <c r="BH3495" t="s">
        <v>117</v>
      </c>
      <c r="BI3495" t="s">
        <v>117</v>
      </c>
      <c r="BJ3495" t="s">
        <v>117</v>
      </c>
      <c r="BK3495" t="s">
        <v>117</v>
      </c>
      <c r="BL3495" t="s">
        <v>117</v>
      </c>
      <c r="BM3495" t="s">
        <v>117</v>
      </c>
      <c r="BN3495" t="s">
        <v>117</v>
      </c>
      <c r="BO3495" t="s">
        <v>117</v>
      </c>
      <c r="BP3495" t="s">
        <v>117</v>
      </c>
      <c r="BQ3495" t="s">
        <v>117</v>
      </c>
      <c r="BR3495" t="s">
        <v>117</v>
      </c>
      <c r="BS3495" t="s">
        <v>117</v>
      </c>
      <c r="BT3495" t="s">
        <v>117</v>
      </c>
      <c r="BU3495" t="s">
        <v>117</v>
      </c>
      <c r="BV3495" t="s">
        <v>117</v>
      </c>
      <c r="BW3495" t="s">
        <v>115</v>
      </c>
      <c r="BX3495" t="s">
        <v>117</v>
      </c>
      <c r="BY3495" t="s">
        <v>117</v>
      </c>
      <c r="BZ3495" t="s">
        <v>117</v>
      </c>
      <c r="CA3495" t="s">
        <v>117</v>
      </c>
      <c r="CB3495" t="s">
        <v>117</v>
      </c>
      <c r="CC3495" t="s">
        <v>117</v>
      </c>
      <c r="CD3495" t="s">
        <v>117</v>
      </c>
      <c r="CE3495" t="s">
        <v>117</v>
      </c>
      <c r="CF3495" t="s">
        <v>117</v>
      </c>
      <c r="CG3495" t="s">
        <v>117</v>
      </c>
      <c r="CH3495" t="s">
        <v>117</v>
      </c>
      <c r="CI3495" t="s">
        <v>117</v>
      </c>
      <c r="CJ3495" t="s">
        <v>117</v>
      </c>
      <c r="CK3495" t="s">
        <v>117</v>
      </c>
      <c r="CL3495" t="s">
        <v>117</v>
      </c>
      <c r="CM3495" t="s">
        <v>117</v>
      </c>
      <c r="CN3495" t="s">
        <v>117</v>
      </c>
      <c r="CO3495" t="s">
        <v>117</v>
      </c>
      <c r="CP3495" t="s">
        <v>117</v>
      </c>
      <c r="CQ3495" t="s">
        <v>117</v>
      </c>
      <c r="CR3495" t="s">
        <v>117</v>
      </c>
      <c r="CS3495" t="s">
        <v>117</v>
      </c>
      <c r="CT3495" t="s">
        <v>117</v>
      </c>
      <c r="CU3495" t="s">
        <v>117</v>
      </c>
      <c r="CV3495" t="s">
        <v>117</v>
      </c>
      <c r="CW3495" t="s">
        <v>117</v>
      </c>
    </row>
    <row r="3496" spans="1:101" x14ac:dyDescent="0.25">
      <c r="A3496" t="s">
        <v>145</v>
      </c>
      <c r="B3496">
        <v>139723</v>
      </c>
      <c r="C3496" t="s">
        <v>21475</v>
      </c>
      <c r="D3496" t="s">
        <v>102</v>
      </c>
      <c r="E3496" t="s">
        <v>21476</v>
      </c>
      <c r="F3496" t="s">
        <v>21476</v>
      </c>
      <c r="G3496" t="s">
        <v>4309</v>
      </c>
      <c r="I3496" t="s">
        <v>1032</v>
      </c>
      <c r="J3496" t="s">
        <v>151</v>
      </c>
      <c r="K3496" t="s">
        <v>134</v>
      </c>
      <c r="L3496">
        <v>2116</v>
      </c>
      <c r="M3496" t="s">
        <v>21477</v>
      </c>
      <c r="N3496" t="s">
        <v>21478</v>
      </c>
      <c r="O3496">
        <v>0</v>
      </c>
      <c r="V3496" t="s">
        <v>114</v>
      </c>
      <c r="W3496" s="1">
        <v>42223</v>
      </c>
      <c r="Y3496" s="1">
        <v>43538</v>
      </c>
      <c r="Z3496" s="2">
        <v>43009</v>
      </c>
      <c r="AB3496" t="s">
        <v>117</v>
      </c>
      <c r="AC3496" t="s">
        <v>117</v>
      </c>
      <c r="AD3496" t="s">
        <v>117</v>
      </c>
      <c r="AG3496" t="s">
        <v>117</v>
      </c>
      <c r="AH3496" t="s">
        <v>115</v>
      </c>
      <c r="AI3496" t="s">
        <v>117</v>
      </c>
      <c r="AJ3496" t="s">
        <v>132</v>
      </c>
      <c r="AL3496" t="s">
        <v>119</v>
      </c>
      <c r="AM3496" t="s">
        <v>133</v>
      </c>
      <c r="AN3496" t="s">
        <v>134</v>
      </c>
      <c r="AO3496" t="s">
        <v>117</v>
      </c>
      <c r="AP3496" t="s">
        <v>117</v>
      </c>
      <c r="AQ3496" t="s">
        <v>117</v>
      </c>
      <c r="AR3496" t="s">
        <v>117</v>
      </c>
      <c r="AS3496" t="s">
        <v>117</v>
      </c>
      <c r="AT3496" t="s">
        <v>117</v>
      </c>
      <c r="AU3496" t="s">
        <v>117</v>
      </c>
      <c r="AV3496" t="s">
        <v>117</v>
      </c>
      <c r="AW3496" t="s">
        <v>117</v>
      </c>
      <c r="AX3496" t="s">
        <v>117</v>
      </c>
      <c r="AY3496" t="s">
        <v>117</v>
      </c>
      <c r="AZ3496" t="s">
        <v>117</v>
      </c>
      <c r="BA3496" t="s">
        <v>117</v>
      </c>
      <c r="BB3496" t="s">
        <v>117</v>
      </c>
      <c r="BD3496" t="s">
        <v>117</v>
      </c>
      <c r="BF3496" t="s">
        <v>117</v>
      </c>
      <c r="BG3496" t="s">
        <v>117</v>
      </c>
      <c r="BH3496" t="s">
        <v>117</v>
      </c>
      <c r="BI3496" t="s">
        <v>117</v>
      </c>
      <c r="BJ3496" t="s">
        <v>117</v>
      </c>
      <c r="BK3496" t="s">
        <v>117</v>
      </c>
      <c r="BL3496" t="s">
        <v>117</v>
      </c>
      <c r="BM3496" t="s">
        <v>117</v>
      </c>
      <c r="BN3496" t="s">
        <v>117</v>
      </c>
      <c r="BO3496" t="s">
        <v>117</v>
      </c>
      <c r="BP3496" t="s">
        <v>117</v>
      </c>
      <c r="BQ3496" t="s">
        <v>117</v>
      </c>
      <c r="BR3496" t="s">
        <v>117</v>
      </c>
      <c r="BS3496" t="s">
        <v>117</v>
      </c>
      <c r="BT3496" t="s">
        <v>117</v>
      </c>
      <c r="BU3496" t="s">
        <v>117</v>
      </c>
      <c r="BV3496" t="s">
        <v>117</v>
      </c>
      <c r="BW3496" t="s">
        <v>115</v>
      </c>
      <c r="BX3496" t="s">
        <v>117</v>
      </c>
      <c r="BY3496" t="s">
        <v>117</v>
      </c>
      <c r="BZ3496" t="s">
        <v>117</v>
      </c>
      <c r="CA3496" t="s">
        <v>117</v>
      </c>
      <c r="CB3496" t="s">
        <v>117</v>
      </c>
      <c r="CC3496" t="s">
        <v>117</v>
      </c>
      <c r="CD3496" t="s">
        <v>117</v>
      </c>
      <c r="CE3496" t="s">
        <v>117</v>
      </c>
      <c r="CF3496" t="s">
        <v>117</v>
      </c>
      <c r="CG3496" t="s">
        <v>117</v>
      </c>
      <c r="CH3496" t="s">
        <v>117</v>
      </c>
      <c r="CI3496" t="s">
        <v>117</v>
      </c>
      <c r="CJ3496" t="s">
        <v>117</v>
      </c>
      <c r="CK3496" t="s">
        <v>117</v>
      </c>
      <c r="CL3496" t="s">
        <v>117</v>
      </c>
      <c r="CM3496" t="s">
        <v>117</v>
      </c>
      <c r="CN3496" t="s">
        <v>117</v>
      </c>
      <c r="CO3496" t="s">
        <v>117</v>
      </c>
      <c r="CP3496" t="s">
        <v>117</v>
      </c>
      <c r="CQ3496" t="s">
        <v>117</v>
      </c>
      <c r="CR3496" t="s">
        <v>117</v>
      </c>
      <c r="CS3496" t="s">
        <v>117</v>
      </c>
      <c r="CT3496" t="s">
        <v>117</v>
      </c>
      <c r="CU3496" t="s">
        <v>117</v>
      </c>
      <c r="CV3496" t="s">
        <v>117</v>
      </c>
      <c r="CW3496" t="s">
        <v>117</v>
      </c>
    </row>
    <row r="3497" spans="1:101" x14ac:dyDescent="0.25">
      <c r="A3497" t="s">
        <v>167</v>
      </c>
      <c r="B3497">
        <v>163295</v>
      </c>
      <c r="C3497" t="s">
        <v>21479</v>
      </c>
      <c r="D3497" t="s">
        <v>102</v>
      </c>
      <c r="E3497" t="s">
        <v>21480</v>
      </c>
      <c r="F3497" t="s">
        <v>21480</v>
      </c>
      <c r="G3497" t="s">
        <v>21481</v>
      </c>
      <c r="H3497" t="s">
        <v>21482</v>
      </c>
      <c r="I3497" t="s">
        <v>21483</v>
      </c>
      <c r="J3497" t="s">
        <v>741</v>
      </c>
      <c r="K3497" t="s">
        <v>134</v>
      </c>
      <c r="L3497">
        <v>97501</v>
      </c>
      <c r="M3497" t="s">
        <v>21484</v>
      </c>
      <c r="O3497">
        <v>1</v>
      </c>
      <c r="P3497" t="s">
        <v>21485</v>
      </c>
      <c r="Q3497" t="s">
        <v>21482</v>
      </c>
      <c r="R3497" t="s">
        <v>21483</v>
      </c>
      <c r="S3497" t="s">
        <v>741</v>
      </c>
      <c r="T3497" t="s">
        <v>134</v>
      </c>
      <c r="U3497">
        <v>97501</v>
      </c>
      <c r="V3497" t="s">
        <v>114</v>
      </c>
      <c r="W3497" s="1">
        <v>41002</v>
      </c>
      <c r="Y3497" s="1">
        <v>43545</v>
      </c>
      <c r="Z3497" s="2">
        <v>43009</v>
      </c>
      <c r="AB3497" t="s">
        <v>117</v>
      </c>
      <c r="AC3497" t="s">
        <v>117</v>
      </c>
      <c r="AD3497" t="s">
        <v>117</v>
      </c>
      <c r="AG3497" t="s">
        <v>117</v>
      </c>
      <c r="AH3497" t="s">
        <v>115</v>
      </c>
      <c r="AI3497" t="s">
        <v>117</v>
      </c>
      <c r="AJ3497" t="s">
        <v>293</v>
      </c>
      <c r="AL3497" t="s">
        <v>119</v>
      </c>
      <c r="AM3497" t="s">
        <v>741</v>
      </c>
      <c r="AN3497" t="s">
        <v>134</v>
      </c>
      <c r="AO3497" t="s">
        <v>117</v>
      </c>
      <c r="AP3497" t="s">
        <v>117</v>
      </c>
      <c r="AQ3497" t="s">
        <v>117</v>
      </c>
      <c r="AR3497" t="s">
        <v>117</v>
      </c>
      <c r="AS3497" t="s">
        <v>117</v>
      </c>
      <c r="AT3497" t="s">
        <v>117</v>
      </c>
      <c r="AU3497" t="s">
        <v>117</v>
      </c>
      <c r="AV3497" t="s">
        <v>117</v>
      </c>
      <c r="AW3497" t="s">
        <v>117</v>
      </c>
      <c r="AX3497" t="s">
        <v>117</v>
      </c>
      <c r="AY3497" t="s">
        <v>117</v>
      </c>
      <c r="AZ3497" t="s">
        <v>117</v>
      </c>
      <c r="BA3497" t="s">
        <v>117</v>
      </c>
      <c r="BB3497" t="s">
        <v>117</v>
      </c>
      <c r="BD3497" t="s">
        <v>115</v>
      </c>
      <c r="BE3497" t="s">
        <v>115</v>
      </c>
      <c r="BF3497" t="s">
        <v>115</v>
      </c>
      <c r="BG3497" t="s">
        <v>117</v>
      </c>
      <c r="BH3497" t="s">
        <v>117</v>
      </c>
      <c r="BI3497" t="s">
        <v>117</v>
      </c>
      <c r="BJ3497" t="s">
        <v>117</v>
      </c>
      <c r="BK3497" t="s">
        <v>117</v>
      </c>
      <c r="BL3497" t="s">
        <v>117</v>
      </c>
      <c r="BM3497" t="s">
        <v>117</v>
      </c>
      <c r="BN3497" t="s">
        <v>117</v>
      </c>
      <c r="BO3497" t="s">
        <v>117</v>
      </c>
      <c r="BP3497" t="s">
        <v>117</v>
      </c>
      <c r="BQ3497" t="s">
        <v>117</v>
      </c>
      <c r="BR3497" t="s">
        <v>117</v>
      </c>
      <c r="BS3497" t="s">
        <v>117</v>
      </c>
      <c r="BT3497" t="s">
        <v>117</v>
      </c>
      <c r="BU3497" t="s">
        <v>117</v>
      </c>
      <c r="BV3497" t="s">
        <v>117</v>
      </c>
      <c r="BW3497" t="s">
        <v>115</v>
      </c>
      <c r="BX3497" t="s">
        <v>117</v>
      </c>
      <c r="BY3497" t="s">
        <v>117</v>
      </c>
      <c r="BZ3497" t="s">
        <v>117</v>
      </c>
      <c r="CA3497" t="s">
        <v>117</v>
      </c>
      <c r="CB3497" t="s">
        <v>117</v>
      </c>
      <c r="CC3497" t="s">
        <v>117</v>
      </c>
      <c r="CD3497" t="s">
        <v>117</v>
      </c>
      <c r="CE3497" t="s">
        <v>117</v>
      </c>
      <c r="CF3497" t="s">
        <v>117</v>
      </c>
      <c r="CG3497" t="s">
        <v>117</v>
      </c>
      <c r="CH3497" t="s">
        <v>117</v>
      </c>
      <c r="CI3497" t="s">
        <v>117</v>
      </c>
      <c r="CJ3497" t="s">
        <v>117</v>
      </c>
      <c r="CK3497" t="s">
        <v>117</v>
      </c>
      <c r="CL3497" t="s">
        <v>117</v>
      </c>
      <c r="CM3497" t="s">
        <v>117</v>
      </c>
      <c r="CN3497" t="s">
        <v>117</v>
      </c>
      <c r="CO3497" t="s">
        <v>117</v>
      </c>
      <c r="CP3497" t="s">
        <v>117</v>
      </c>
      <c r="CQ3497" t="s">
        <v>117</v>
      </c>
      <c r="CR3497" t="s">
        <v>117</v>
      </c>
      <c r="CS3497" t="s">
        <v>117</v>
      </c>
      <c r="CT3497" t="s">
        <v>117</v>
      </c>
      <c r="CU3497" t="s">
        <v>117</v>
      </c>
      <c r="CV3497" t="s">
        <v>117</v>
      </c>
      <c r="CW3497" t="s">
        <v>117</v>
      </c>
    </row>
    <row r="3498" spans="1:101" x14ac:dyDescent="0.25">
      <c r="A3498" t="s">
        <v>207</v>
      </c>
      <c r="B3498">
        <v>299860</v>
      </c>
      <c r="C3498" t="s">
        <v>21486</v>
      </c>
      <c r="D3498" t="s">
        <v>102</v>
      </c>
      <c r="E3498" t="s">
        <v>21487</v>
      </c>
      <c r="F3498" t="s">
        <v>21488</v>
      </c>
      <c r="G3498" t="s">
        <v>7389</v>
      </c>
      <c r="H3498" t="s">
        <v>3491</v>
      </c>
      <c r="I3498" t="s">
        <v>213</v>
      </c>
      <c r="J3498" t="s">
        <v>214</v>
      </c>
      <c r="K3498" t="s">
        <v>134</v>
      </c>
      <c r="L3498">
        <v>10019</v>
      </c>
      <c r="M3498" t="s">
        <v>21489</v>
      </c>
      <c r="N3498" t="s">
        <v>21490</v>
      </c>
      <c r="O3498">
        <v>0</v>
      </c>
      <c r="V3498" t="s">
        <v>114</v>
      </c>
      <c r="W3498" s="1">
        <v>43510</v>
      </c>
      <c r="Y3498" s="1">
        <v>43613</v>
      </c>
      <c r="Z3498" s="2">
        <v>43009</v>
      </c>
      <c r="AA3498" t="s">
        <v>21491</v>
      </c>
      <c r="AB3498" t="s">
        <v>117</v>
      </c>
      <c r="AC3498" t="s">
        <v>117</v>
      </c>
      <c r="AD3498" t="s">
        <v>117</v>
      </c>
      <c r="AF3498" t="s">
        <v>2683</v>
      </c>
      <c r="AG3498" t="s">
        <v>115</v>
      </c>
      <c r="AH3498" t="s">
        <v>115</v>
      </c>
      <c r="AI3498" t="s">
        <v>117</v>
      </c>
      <c r="AJ3498" t="s">
        <v>132</v>
      </c>
      <c r="AL3498" t="s">
        <v>119</v>
      </c>
      <c r="AM3498" t="s">
        <v>133</v>
      </c>
      <c r="AN3498" t="s">
        <v>134</v>
      </c>
      <c r="AO3498" t="s">
        <v>117</v>
      </c>
      <c r="AP3498" t="s">
        <v>117</v>
      </c>
      <c r="AQ3498" t="s">
        <v>117</v>
      </c>
      <c r="AR3498" t="s">
        <v>117</v>
      </c>
      <c r="AS3498" t="s">
        <v>117</v>
      </c>
      <c r="AT3498" t="s">
        <v>117</v>
      </c>
      <c r="AU3498" t="s">
        <v>117</v>
      </c>
      <c r="AV3498" t="s">
        <v>117</v>
      </c>
      <c r="AW3498" t="s">
        <v>117</v>
      </c>
      <c r="AX3498" t="s">
        <v>117</v>
      </c>
      <c r="AY3498" t="s">
        <v>117</v>
      </c>
      <c r="AZ3498" t="s">
        <v>117</v>
      </c>
      <c r="BA3498" t="s">
        <v>117</v>
      </c>
      <c r="BB3498" t="s">
        <v>117</v>
      </c>
      <c r="BD3498" t="s">
        <v>117</v>
      </c>
      <c r="BF3498" t="s">
        <v>117</v>
      </c>
      <c r="BG3498" t="s">
        <v>117</v>
      </c>
      <c r="BH3498" t="s">
        <v>117</v>
      </c>
      <c r="BI3498" t="s">
        <v>117</v>
      </c>
      <c r="BJ3498" t="s">
        <v>117</v>
      </c>
      <c r="BK3498" t="s">
        <v>117</v>
      </c>
      <c r="BL3498" t="s">
        <v>117</v>
      </c>
      <c r="BM3498" t="s">
        <v>117</v>
      </c>
      <c r="BN3498" t="s">
        <v>117</v>
      </c>
      <c r="BO3498" t="s">
        <v>117</v>
      </c>
      <c r="BP3498" t="s">
        <v>117</v>
      </c>
      <c r="BQ3498" t="s">
        <v>117</v>
      </c>
      <c r="BR3498" t="s">
        <v>117</v>
      </c>
      <c r="BS3498" t="s">
        <v>117</v>
      </c>
      <c r="BT3498" t="s">
        <v>117</v>
      </c>
      <c r="BU3498" t="s">
        <v>117</v>
      </c>
      <c r="BV3498" t="s">
        <v>115</v>
      </c>
      <c r="BW3498" t="s">
        <v>115</v>
      </c>
      <c r="BX3498" t="s">
        <v>117</v>
      </c>
      <c r="BY3498" t="s">
        <v>117</v>
      </c>
      <c r="BZ3498" t="s">
        <v>117</v>
      </c>
      <c r="CA3498" t="s">
        <v>117</v>
      </c>
      <c r="CB3498" t="s">
        <v>117</v>
      </c>
      <c r="CC3498" t="s">
        <v>117</v>
      </c>
      <c r="CD3498" t="s">
        <v>117</v>
      </c>
      <c r="CE3498" t="s">
        <v>117</v>
      </c>
      <c r="CF3498" t="s">
        <v>117</v>
      </c>
      <c r="CG3498" t="s">
        <v>117</v>
      </c>
      <c r="CH3498" t="s">
        <v>117</v>
      </c>
      <c r="CI3498" t="s">
        <v>117</v>
      </c>
      <c r="CJ3498" t="s">
        <v>117</v>
      </c>
      <c r="CK3498" t="s">
        <v>117</v>
      </c>
      <c r="CL3498" t="s">
        <v>117</v>
      </c>
      <c r="CM3498" t="s">
        <v>117</v>
      </c>
      <c r="CN3498" t="s">
        <v>117</v>
      </c>
      <c r="CO3498" t="s">
        <v>117</v>
      </c>
      <c r="CP3498" t="s">
        <v>117</v>
      </c>
      <c r="CQ3498" t="s">
        <v>117</v>
      </c>
      <c r="CR3498" t="s">
        <v>117</v>
      </c>
      <c r="CS3498" t="s">
        <v>117</v>
      </c>
      <c r="CT3498" t="s">
        <v>117</v>
      </c>
      <c r="CU3498" t="s">
        <v>117</v>
      </c>
      <c r="CV3498" t="s">
        <v>117</v>
      </c>
      <c r="CW3498" t="s">
        <v>117</v>
      </c>
    </row>
    <row r="3499" spans="1:101" x14ac:dyDescent="0.25">
      <c r="A3499" t="s">
        <v>207</v>
      </c>
      <c r="B3499">
        <v>167004</v>
      </c>
      <c r="C3499" t="s">
        <v>21492</v>
      </c>
      <c r="D3499" t="s">
        <v>102</v>
      </c>
      <c r="E3499" t="s">
        <v>21493</v>
      </c>
      <c r="F3499" t="s">
        <v>21493</v>
      </c>
      <c r="G3499" t="s">
        <v>1508</v>
      </c>
      <c r="H3499" t="s">
        <v>5716</v>
      </c>
      <c r="I3499" t="s">
        <v>213</v>
      </c>
      <c r="J3499" t="s">
        <v>214</v>
      </c>
      <c r="K3499" t="s">
        <v>134</v>
      </c>
      <c r="L3499">
        <v>10019</v>
      </c>
      <c r="M3499" t="s">
        <v>21494</v>
      </c>
      <c r="N3499" t="s">
        <v>21495</v>
      </c>
      <c r="O3499">
        <v>0</v>
      </c>
      <c r="V3499" t="s">
        <v>114</v>
      </c>
      <c r="W3499" s="1">
        <v>43621</v>
      </c>
      <c r="Y3499" s="1">
        <v>43621</v>
      </c>
      <c r="Z3499" s="2">
        <v>43009</v>
      </c>
      <c r="AA3499" t="s">
        <v>21496</v>
      </c>
      <c r="AB3499" t="s">
        <v>117</v>
      </c>
      <c r="AC3499" t="s">
        <v>117</v>
      </c>
      <c r="AD3499" t="s">
        <v>117</v>
      </c>
      <c r="AG3499" t="s">
        <v>117</v>
      </c>
      <c r="AH3499" t="s">
        <v>115</v>
      </c>
      <c r="AI3499" t="s">
        <v>117</v>
      </c>
      <c r="AJ3499" t="s">
        <v>293</v>
      </c>
      <c r="AL3499" t="s">
        <v>119</v>
      </c>
      <c r="AM3499" t="s">
        <v>133</v>
      </c>
      <c r="AN3499" t="s">
        <v>134</v>
      </c>
      <c r="AO3499" t="s">
        <v>117</v>
      </c>
      <c r="AP3499" t="s">
        <v>117</v>
      </c>
      <c r="AQ3499" t="s">
        <v>117</v>
      </c>
      <c r="AR3499" t="s">
        <v>117</v>
      </c>
      <c r="AS3499" t="s">
        <v>117</v>
      </c>
      <c r="AT3499" t="s">
        <v>117</v>
      </c>
      <c r="AU3499" t="s">
        <v>117</v>
      </c>
      <c r="AV3499" t="s">
        <v>117</v>
      </c>
      <c r="AW3499" t="s">
        <v>117</v>
      </c>
      <c r="AX3499" t="s">
        <v>117</v>
      </c>
      <c r="AY3499" t="s">
        <v>117</v>
      </c>
      <c r="AZ3499" t="s">
        <v>117</v>
      </c>
      <c r="BA3499" t="s">
        <v>117</v>
      </c>
      <c r="BB3499" t="s">
        <v>117</v>
      </c>
      <c r="BD3499" t="s">
        <v>117</v>
      </c>
      <c r="BF3499" t="s">
        <v>117</v>
      </c>
      <c r="BG3499" t="s">
        <v>117</v>
      </c>
      <c r="BH3499" t="s">
        <v>117</v>
      </c>
      <c r="BI3499" t="s">
        <v>117</v>
      </c>
      <c r="BJ3499" t="s">
        <v>117</v>
      </c>
      <c r="BK3499" t="s">
        <v>117</v>
      </c>
      <c r="BL3499" t="s">
        <v>117</v>
      </c>
      <c r="BM3499" t="s">
        <v>117</v>
      </c>
      <c r="BN3499" t="s">
        <v>117</v>
      </c>
      <c r="BO3499" t="s">
        <v>117</v>
      </c>
      <c r="BP3499" t="s">
        <v>117</v>
      </c>
      <c r="BQ3499" t="s">
        <v>117</v>
      </c>
      <c r="BR3499" t="s">
        <v>117</v>
      </c>
      <c r="BS3499" t="s">
        <v>117</v>
      </c>
      <c r="BT3499" t="s">
        <v>117</v>
      </c>
      <c r="BU3499" t="s">
        <v>117</v>
      </c>
      <c r="BV3499" t="s">
        <v>115</v>
      </c>
      <c r="BW3499" t="s">
        <v>115</v>
      </c>
      <c r="BX3499" t="s">
        <v>117</v>
      </c>
      <c r="BY3499" t="s">
        <v>117</v>
      </c>
      <c r="BZ3499" t="s">
        <v>117</v>
      </c>
      <c r="CA3499" t="s">
        <v>117</v>
      </c>
      <c r="CB3499" t="s">
        <v>117</v>
      </c>
      <c r="CC3499" t="s">
        <v>117</v>
      </c>
      <c r="CD3499" t="s">
        <v>117</v>
      </c>
      <c r="CE3499" t="s">
        <v>117</v>
      </c>
      <c r="CF3499" t="s">
        <v>117</v>
      </c>
      <c r="CG3499" t="s">
        <v>117</v>
      </c>
      <c r="CH3499" t="s">
        <v>117</v>
      </c>
      <c r="CI3499" t="s">
        <v>117</v>
      </c>
      <c r="CJ3499" t="s">
        <v>117</v>
      </c>
      <c r="CK3499" t="s">
        <v>117</v>
      </c>
      <c r="CL3499" t="s">
        <v>117</v>
      </c>
      <c r="CM3499" t="s">
        <v>117</v>
      </c>
      <c r="CN3499" t="s">
        <v>117</v>
      </c>
      <c r="CO3499" t="s">
        <v>117</v>
      </c>
      <c r="CP3499" t="s">
        <v>117</v>
      </c>
      <c r="CQ3499" t="s">
        <v>117</v>
      </c>
      <c r="CR3499" t="s">
        <v>117</v>
      </c>
      <c r="CS3499" t="s">
        <v>117</v>
      </c>
      <c r="CT3499" t="s">
        <v>117</v>
      </c>
      <c r="CU3499" t="s">
        <v>117</v>
      </c>
      <c r="CV3499" t="s">
        <v>117</v>
      </c>
      <c r="CW3499" t="s">
        <v>117</v>
      </c>
    </row>
    <row r="3500" spans="1:101" x14ac:dyDescent="0.25">
      <c r="A3500" t="s">
        <v>207</v>
      </c>
      <c r="B3500">
        <v>162015</v>
      </c>
      <c r="C3500" t="s">
        <v>21497</v>
      </c>
      <c r="D3500" t="s">
        <v>102</v>
      </c>
      <c r="E3500" t="s">
        <v>21498</v>
      </c>
      <c r="F3500" t="s">
        <v>21498</v>
      </c>
      <c r="G3500" t="s">
        <v>21499</v>
      </c>
      <c r="H3500" t="s">
        <v>2007</v>
      </c>
      <c r="I3500" t="s">
        <v>213</v>
      </c>
      <c r="J3500" t="s">
        <v>214</v>
      </c>
      <c r="K3500" t="s">
        <v>134</v>
      </c>
      <c r="L3500">
        <v>10017</v>
      </c>
      <c r="M3500" t="s">
        <v>21500</v>
      </c>
      <c r="N3500" t="s">
        <v>21501</v>
      </c>
      <c r="O3500">
        <v>1</v>
      </c>
      <c r="V3500" t="s">
        <v>114</v>
      </c>
      <c r="W3500" s="1">
        <v>40969</v>
      </c>
      <c r="Y3500" s="1">
        <v>43529</v>
      </c>
      <c r="Z3500" s="2">
        <v>43009</v>
      </c>
      <c r="AA3500" t="s">
        <v>21502</v>
      </c>
      <c r="AB3500" t="s">
        <v>117</v>
      </c>
      <c r="AC3500" t="s">
        <v>117</v>
      </c>
      <c r="AD3500" t="s">
        <v>117</v>
      </c>
      <c r="AG3500" t="s">
        <v>115</v>
      </c>
      <c r="AH3500" t="s">
        <v>117</v>
      </c>
      <c r="AI3500" t="s">
        <v>117</v>
      </c>
      <c r="AJ3500" t="s">
        <v>132</v>
      </c>
      <c r="AL3500" t="s">
        <v>119</v>
      </c>
      <c r="AM3500" t="s">
        <v>133</v>
      </c>
      <c r="AN3500" t="s">
        <v>134</v>
      </c>
      <c r="AO3500" t="s">
        <v>117</v>
      </c>
      <c r="AP3500" t="s">
        <v>117</v>
      </c>
      <c r="AQ3500" t="s">
        <v>117</v>
      </c>
      <c r="AR3500" t="s">
        <v>117</v>
      </c>
      <c r="AS3500" t="s">
        <v>117</v>
      </c>
      <c r="AT3500" t="s">
        <v>117</v>
      </c>
      <c r="AU3500" t="s">
        <v>117</v>
      </c>
      <c r="AV3500" t="s">
        <v>117</v>
      </c>
      <c r="AW3500" t="s">
        <v>117</v>
      </c>
      <c r="AX3500" t="s">
        <v>117</v>
      </c>
      <c r="AY3500" t="s">
        <v>117</v>
      </c>
      <c r="AZ3500" t="s">
        <v>117</v>
      </c>
      <c r="BA3500" t="s">
        <v>117</v>
      </c>
      <c r="BB3500" t="s">
        <v>117</v>
      </c>
      <c r="BD3500" t="s">
        <v>117</v>
      </c>
      <c r="BF3500" t="s">
        <v>117</v>
      </c>
      <c r="BG3500" t="s">
        <v>117</v>
      </c>
      <c r="BH3500" t="s">
        <v>117</v>
      </c>
      <c r="BI3500" t="s">
        <v>117</v>
      </c>
      <c r="BJ3500" t="s">
        <v>117</v>
      </c>
      <c r="BK3500" t="s">
        <v>117</v>
      </c>
      <c r="BL3500" t="s">
        <v>117</v>
      </c>
      <c r="BM3500" t="s">
        <v>117</v>
      </c>
      <c r="BN3500" t="s">
        <v>117</v>
      </c>
      <c r="BO3500" t="s">
        <v>117</v>
      </c>
      <c r="BP3500" t="s">
        <v>117</v>
      </c>
      <c r="BQ3500" t="s">
        <v>117</v>
      </c>
      <c r="BR3500" t="s">
        <v>117</v>
      </c>
      <c r="BS3500" t="s">
        <v>117</v>
      </c>
      <c r="BT3500" t="s">
        <v>117</v>
      </c>
      <c r="BU3500" t="s">
        <v>117</v>
      </c>
      <c r="BV3500" t="s">
        <v>115</v>
      </c>
      <c r="BW3500" t="s">
        <v>115</v>
      </c>
      <c r="BX3500" t="s">
        <v>117</v>
      </c>
      <c r="BY3500" t="s">
        <v>117</v>
      </c>
      <c r="BZ3500" t="s">
        <v>117</v>
      </c>
      <c r="CA3500" t="s">
        <v>117</v>
      </c>
      <c r="CB3500" t="s">
        <v>117</v>
      </c>
      <c r="CC3500" t="s">
        <v>117</v>
      </c>
      <c r="CD3500" t="s">
        <v>117</v>
      </c>
      <c r="CE3500" t="s">
        <v>117</v>
      </c>
      <c r="CF3500" t="s">
        <v>117</v>
      </c>
      <c r="CG3500" t="s">
        <v>117</v>
      </c>
      <c r="CH3500" t="s">
        <v>117</v>
      </c>
      <c r="CI3500" t="s">
        <v>117</v>
      </c>
      <c r="CJ3500" t="s">
        <v>117</v>
      </c>
      <c r="CK3500" t="s">
        <v>117</v>
      </c>
      <c r="CL3500" t="s">
        <v>117</v>
      </c>
      <c r="CM3500" t="s">
        <v>117</v>
      </c>
      <c r="CN3500" t="s">
        <v>117</v>
      </c>
      <c r="CO3500" t="s">
        <v>117</v>
      </c>
      <c r="CP3500" t="s">
        <v>117</v>
      </c>
      <c r="CQ3500" t="s">
        <v>117</v>
      </c>
      <c r="CR3500" t="s">
        <v>117</v>
      </c>
      <c r="CS3500" t="s">
        <v>117</v>
      </c>
      <c r="CT3500" t="s">
        <v>117</v>
      </c>
      <c r="CU3500" t="s">
        <v>117</v>
      </c>
      <c r="CV3500" t="s">
        <v>117</v>
      </c>
      <c r="CW3500" t="s">
        <v>117</v>
      </c>
    </row>
    <row r="3501" spans="1:101" x14ac:dyDescent="0.25">
      <c r="A3501" t="s">
        <v>100</v>
      </c>
      <c r="B3501">
        <v>173031</v>
      </c>
      <c r="C3501" t="s">
        <v>21503</v>
      </c>
      <c r="D3501" t="s">
        <v>102</v>
      </c>
      <c r="E3501" t="s">
        <v>21504</v>
      </c>
      <c r="F3501" t="s">
        <v>21504</v>
      </c>
      <c r="G3501" t="s">
        <v>21505</v>
      </c>
      <c r="I3501" t="s">
        <v>242</v>
      </c>
      <c r="K3501" t="s">
        <v>243</v>
      </c>
      <c r="L3501" t="s">
        <v>21506</v>
      </c>
      <c r="M3501" t="s">
        <v>21507</v>
      </c>
      <c r="N3501" t="s">
        <v>21508</v>
      </c>
      <c r="O3501">
        <v>0</v>
      </c>
      <c r="V3501" t="s">
        <v>114</v>
      </c>
      <c r="W3501" s="1">
        <v>42103</v>
      </c>
      <c r="Y3501" s="1">
        <v>43546</v>
      </c>
      <c r="Z3501" s="2">
        <v>43009</v>
      </c>
      <c r="AA3501" t="s">
        <v>21509</v>
      </c>
      <c r="AB3501" t="s">
        <v>115</v>
      </c>
      <c r="AC3501" t="s">
        <v>117</v>
      </c>
      <c r="AD3501" t="s">
        <v>117</v>
      </c>
      <c r="AF3501" t="s">
        <v>21510</v>
      </c>
      <c r="AG3501" t="s">
        <v>115</v>
      </c>
      <c r="AH3501" t="s">
        <v>115</v>
      </c>
      <c r="AI3501" t="s">
        <v>117</v>
      </c>
      <c r="AJ3501" t="s">
        <v>300</v>
      </c>
      <c r="AL3501" t="s">
        <v>119</v>
      </c>
      <c r="AN3501" t="s">
        <v>243</v>
      </c>
      <c r="AO3501" t="s">
        <v>117</v>
      </c>
      <c r="AP3501" t="s">
        <v>117</v>
      </c>
      <c r="AQ3501" t="s">
        <v>117</v>
      </c>
      <c r="AR3501" t="s">
        <v>117</v>
      </c>
      <c r="AS3501" t="s">
        <v>117</v>
      </c>
      <c r="AT3501" t="s">
        <v>117</v>
      </c>
      <c r="AU3501" t="s">
        <v>117</v>
      </c>
      <c r="AV3501" t="s">
        <v>117</v>
      </c>
      <c r="AW3501" t="s">
        <v>117</v>
      </c>
      <c r="AX3501" t="s">
        <v>117</v>
      </c>
      <c r="AY3501" t="s">
        <v>117</v>
      </c>
      <c r="AZ3501" t="s">
        <v>117</v>
      </c>
      <c r="BA3501" t="s">
        <v>117</v>
      </c>
      <c r="BB3501" t="s">
        <v>117</v>
      </c>
      <c r="BD3501" t="s">
        <v>117</v>
      </c>
      <c r="BF3501" t="s">
        <v>117</v>
      </c>
      <c r="BG3501" t="s">
        <v>117</v>
      </c>
      <c r="BH3501" t="s">
        <v>117</v>
      </c>
      <c r="BI3501" t="s">
        <v>117</v>
      </c>
      <c r="BJ3501" t="s">
        <v>117</v>
      </c>
      <c r="BK3501" t="s">
        <v>117</v>
      </c>
      <c r="BL3501" t="s">
        <v>117</v>
      </c>
      <c r="BM3501" t="s">
        <v>117</v>
      </c>
      <c r="BN3501" t="s">
        <v>117</v>
      </c>
      <c r="BO3501" t="s">
        <v>117</v>
      </c>
      <c r="BP3501" t="s">
        <v>117</v>
      </c>
      <c r="BQ3501" t="s">
        <v>117</v>
      </c>
      <c r="BR3501" t="s">
        <v>117</v>
      </c>
      <c r="BS3501" t="s">
        <v>117</v>
      </c>
      <c r="BT3501" t="s">
        <v>117</v>
      </c>
      <c r="BU3501" t="s">
        <v>117</v>
      </c>
      <c r="BV3501" t="s">
        <v>115</v>
      </c>
      <c r="BW3501" t="s">
        <v>115</v>
      </c>
      <c r="BX3501" t="s">
        <v>117</v>
      </c>
      <c r="BY3501" t="s">
        <v>117</v>
      </c>
      <c r="BZ3501" t="s">
        <v>117</v>
      </c>
      <c r="CA3501" t="s">
        <v>117</v>
      </c>
      <c r="CB3501" t="s">
        <v>117</v>
      </c>
      <c r="CC3501" t="s">
        <v>117</v>
      </c>
      <c r="CD3501" t="s">
        <v>117</v>
      </c>
      <c r="CE3501" t="s">
        <v>117</v>
      </c>
      <c r="CF3501" t="s">
        <v>117</v>
      </c>
      <c r="CG3501" t="s">
        <v>117</v>
      </c>
      <c r="CH3501" t="s">
        <v>117</v>
      </c>
      <c r="CI3501" t="s">
        <v>117</v>
      </c>
      <c r="CJ3501" t="s">
        <v>117</v>
      </c>
      <c r="CK3501" t="s">
        <v>117</v>
      </c>
      <c r="CL3501" t="s">
        <v>117</v>
      </c>
      <c r="CM3501" t="s">
        <v>117</v>
      </c>
      <c r="CN3501" t="s">
        <v>117</v>
      </c>
      <c r="CO3501" t="s">
        <v>117</v>
      </c>
      <c r="CP3501" t="s">
        <v>117</v>
      </c>
      <c r="CQ3501" t="s">
        <v>117</v>
      </c>
      <c r="CR3501" t="s">
        <v>117</v>
      </c>
      <c r="CS3501" t="s">
        <v>117</v>
      </c>
      <c r="CT3501" t="s">
        <v>117</v>
      </c>
      <c r="CU3501" t="s">
        <v>117</v>
      </c>
      <c r="CV3501" t="s">
        <v>117</v>
      </c>
      <c r="CW3501" t="s">
        <v>117</v>
      </c>
    </row>
    <row r="3502" spans="1:101" x14ac:dyDescent="0.25">
      <c r="A3502" t="s">
        <v>167</v>
      </c>
      <c r="B3502">
        <v>162824</v>
      </c>
      <c r="C3502" t="s">
        <v>21511</v>
      </c>
      <c r="D3502" t="s">
        <v>102</v>
      </c>
      <c r="E3502" t="s">
        <v>21512</v>
      </c>
      <c r="F3502" t="s">
        <v>21512</v>
      </c>
      <c r="G3502" t="s">
        <v>21513</v>
      </c>
      <c r="I3502" t="s">
        <v>533</v>
      </c>
      <c r="J3502" t="s">
        <v>172</v>
      </c>
      <c r="K3502" t="s">
        <v>134</v>
      </c>
      <c r="L3502">
        <v>94402</v>
      </c>
      <c r="M3502" t="s">
        <v>1158</v>
      </c>
      <c r="N3502" t="s">
        <v>7360</v>
      </c>
      <c r="O3502">
        <v>1</v>
      </c>
      <c r="V3502" t="s">
        <v>114</v>
      </c>
      <c r="W3502" s="1">
        <v>40995</v>
      </c>
      <c r="Y3502" s="1">
        <v>43509</v>
      </c>
      <c r="Z3502" s="2">
        <v>43009</v>
      </c>
      <c r="AA3502" t="s">
        <v>21514</v>
      </c>
      <c r="AB3502" t="s">
        <v>117</v>
      </c>
      <c r="AC3502" t="s">
        <v>117</v>
      </c>
      <c r="AD3502" t="s">
        <v>117</v>
      </c>
      <c r="AG3502" t="s">
        <v>115</v>
      </c>
      <c r="AH3502" t="s">
        <v>117</v>
      </c>
      <c r="AI3502" t="s">
        <v>115</v>
      </c>
      <c r="AJ3502" t="s">
        <v>132</v>
      </c>
      <c r="AL3502" t="s">
        <v>119</v>
      </c>
      <c r="AM3502" t="s">
        <v>133</v>
      </c>
      <c r="AN3502" t="s">
        <v>134</v>
      </c>
      <c r="AO3502" t="s">
        <v>117</v>
      </c>
      <c r="AP3502" t="s">
        <v>117</v>
      </c>
      <c r="AQ3502" t="s">
        <v>117</v>
      </c>
      <c r="AR3502" t="s">
        <v>117</v>
      </c>
      <c r="AS3502" t="s">
        <v>117</v>
      </c>
      <c r="AT3502" t="s">
        <v>117</v>
      </c>
      <c r="AU3502" t="s">
        <v>117</v>
      </c>
      <c r="AV3502" t="s">
        <v>117</v>
      </c>
      <c r="AW3502" t="s">
        <v>117</v>
      </c>
      <c r="AX3502" t="s">
        <v>117</v>
      </c>
      <c r="AY3502" t="s">
        <v>117</v>
      </c>
      <c r="AZ3502" t="s">
        <v>117</v>
      </c>
      <c r="BA3502" t="s">
        <v>117</v>
      </c>
      <c r="BB3502" t="s">
        <v>117</v>
      </c>
      <c r="BD3502" t="s">
        <v>117</v>
      </c>
      <c r="BF3502" t="s">
        <v>117</v>
      </c>
      <c r="BG3502" t="s">
        <v>117</v>
      </c>
      <c r="BH3502" t="s">
        <v>117</v>
      </c>
      <c r="BI3502" t="s">
        <v>117</v>
      </c>
      <c r="BJ3502" t="s">
        <v>117</v>
      </c>
      <c r="BK3502" t="s">
        <v>117</v>
      </c>
      <c r="BL3502" t="s">
        <v>117</v>
      </c>
      <c r="BM3502" t="s">
        <v>117</v>
      </c>
      <c r="BN3502" t="s">
        <v>117</v>
      </c>
      <c r="BO3502" t="s">
        <v>117</v>
      </c>
      <c r="BP3502" t="s">
        <v>117</v>
      </c>
      <c r="BQ3502" t="s">
        <v>117</v>
      </c>
      <c r="BR3502" t="s">
        <v>117</v>
      </c>
      <c r="BS3502" t="s">
        <v>117</v>
      </c>
      <c r="BT3502" t="s">
        <v>117</v>
      </c>
      <c r="BU3502" t="s">
        <v>117</v>
      </c>
      <c r="BV3502" t="s">
        <v>117</v>
      </c>
      <c r="BW3502" t="s">
        <v>115</v>
      </c>
      <c r="BX3502" t="s">
        <v>115</v>
      </c>
      <c r="BY3502" t="s">
        <v>117</v>
      </c>
      <c r="BZ3502" t="s">
        <v>117</v>
      </c>
      <c r="CA3502" t="s">
        <v>117</v>
      </c>
      <c r="CB3502" t="s">
        <v>117</v>
      </c>
      <c r="CC3502" t="s">
        <v>117</v>
      </c>
      <c r="CD3502" t="s">
        <v>117</v>
      </c>
      <c r="CE3502" t="s">
        <v>117</v>
      </c>
      <c r="CF3502" t="s">
        <v>117</v>
      </c>
      <c r="CG3502" t="s">
        <v>117</v>
      </c>
      <c r="CH3502" t="s">
        <v>117</v>
      </c>
      <c r="CI3502" t="s">
        <v>117</v>
      </c>
      <c r="CJ3502" t="s">
        <v>117</v>
      </c>
      <c r="CK3502" t="s">
        <v>117</v>
      </c>
      <c r="CL3502" t="s">
        <v>117</v>
      </c>
      <c r="CM3502" t="s">
        <v>117</v>
      </c>
      <c r="CN3502" t="s">
        <v>117</v>
      </c>
      <c r="CO3502" t="s">
        <v>117</v>
      </c>
      <c r="CP3502" t="s">
        <v>117</v>
      </c>
      <c r="CQ3502" t="s">
        <v>117</v>
      </c>
      <c r="CR3502" t="s">
        <v>117</v>
      </c>
      <c r="CS3502" t="s">
        <v>117</v>
      </c>
      <c r="CT3502" t="s">
        <v>117</v>
      </c>
      <c r="CU3502" t="s">
        <v>117</v>
      </c>
      <c r="CV3502" t="s">
        <v>117</v>
      </c>
      <c r="CW3502" t="s">
        <v>117</v>
      </c>
    </row>
    <row r="3503" spans="1:101" x14ac:dyDescent="0.25">
      <c r="A3503" t="s">
        <v>145</v>
      </c>
      <c r="B3503">
        <v>298033</v>
      </c>
      <c r="C3503" t="s">
        <v>21515</v>
      </c>
      <c r="D3503" t="s">
        <v>102</v>
      </c>
      <c r="E3503" t="s">
        <v>21516</v>
      </c>
      <c r="F3503" t="s">
        <v>21516</v>
      </c>
      <c r="G3503" t="s">
        <v>21517</v>
      </c>
      <c r="H3503" t="s">
        <v>3093</v>
      </c>
      <c r="I3503" t="s">
        <v>1032</v>
      </c>
      <c r="J3503" t="s">
        <v>151</v>
      </c>
      <c r="K3503" t="s">
        <v>134</v>
      </c>
      <c r="L3503">
        <v>2116</v>
      </c>
      <c r="M3503" t="s">
        <v>21518</v>
      </c>
      <c r="O3503">
        <v>0</v>
      </c>
      <c r="V3503" t="s">
        <v>114</v>
      </c>
      <c r="W3503" s="1">
        <v>43369</v>
      </c>
      <c r="Y3503" s="1">
        <v>43557</v>
      </c>
      <c r="Z3503" s="2">
        <v>43009</v>
      </c>
      <c r="AA3503" t="s">
        <v>21519</v>
      </c>
      <c r="AB3503" t="s">
        <v>117</v>
      </c>
      <c r="AC3503" t="s">
        <v>117</v>
      </c>
      <c r="AD3503" t="s">
        <v>117</v>
      </c>
      <c r="AG3503" t="s">
        <v>117</v>
      </c>
      <c r="AH3503" t="s">
        <v>115</v>
      </c>
      <c r="AI3503" t="s">
        <v>117</v>
      </c>
      <c r="AJ3503" t="s">
        <v>293</v>
      </c>
      <c r="AL3503" t="s">
        <v>119</v>
      </c>
      <c r="AM3503" t="s">
        <v>133</v>
      </c>
      <c r="AN3503" t="s">
        <v>134</v>
      </c>
      <c r="AO3503" t="s">
        <v>117</v>
      </c>
      <c r="AP3503" t="s">
        <v>117</v>
      </c>
      <c r="AQ3503" t="s">
        <v>117</v>
      </c>
      <c r="AR3503" t="s">
        <v>117</v>
      </c>
      <c r="AS3503" t="s">
        <v>117</v>
      </c>
      <c r="AT3503" t="s">
        <v>117</v>
      </c>
      <c r="AU3503" t="s">
        <v>117</v>
      </c>
      <c r="AV3503" t="s">
        <v>117</v>
      </c>
      <c r="AW3503" t="s">
        <v>117</v>
      </c>
      <c r="AX3503" t="s">
        <v>117</v>
      </c>
      <c r="AY3503" t="s">
        <v>117</v>
      </c>
      <c r="AZ3503" t="s">
        <v>117</v>
      </c>
      <c r="BA3503" t="s">
        <v>117</v>
      </c>
      <c r="BB3503" t="s">
        <v>117</v>
      </c>
      <c r="BD3503" t="s">
        <v>117</v>
      </c>
      <c r="BF3503" t="s">
        <v>117</v>
      </c>
      <c r="BG3503" t="s">
        <v>117</v>
      </c>
      <c r="BH3503" t="s">
        <v>115</v>
      </c>
      <c r="BI3503" t="s">
        <v>117</v>
      </c>
      <c r="BJ3503" t="s">
        <v>117</v>
      </c>
      <c r="BK3503" t="s">
        <v>117</v>
      </c>
      <c r="BL3503" t="s">
        <v>117</v>
      </c>
      <c r="BM3503" t="s">
        <v>117</v>
      </c>
      <c r="BN3503" t="s">
        <v>117</v>
      </c>
      <c r="BO3503" t="s">
        <v>117</v>
      </c>
      <c r="BP3503" t="s">
        <v>117</v>
      </c>
      <c r="BQ3503" t="s">
        <v>117</v>
      </c>
      <c r="BR3503" t="s">
        <v>117</v>
      </c>
      <c r="BS3503" t="s">
        <v>117</v>
      </c>
      <c r="BT3503" t="s">
        <v>117</v>
      </c>
      <c r="BU3503" t="s">
        <v>117</v>
      </c>
      <c r="BV3503" t="s">
        <v>115</v>
      </c>
      <c r="BW3503" t="s">
        <v>115</v>
      </c>
      <c r="BX3503" t="s">
        <v>117</v>
      </c>
      <c r="BY3503" t="s">
        <v>117</v>
      </c>
      <c r="BZ3503" t="s">
        <v>117</v>
      </c>
      <c r="CA3503" t="s">
        <v>117</v>
      </c>
      <c r="CB3503" t="s">
        <v>117</v>
      </c>
      <c r="CC3503" t="s">
        <v>117</v>
      </c>
      <c r="CD3503" t="s">
        <v>117</v>
      </c>
      <c r="CE3503" t="s">
        <v>117</v>
      </c>
      <c r="CF3503" t="s">
        <v>117</v>
      </c>
      <c r="CG3503" t="s">
        <v>117</v>
      </c>
      <c r="CH3503" t="s">
        <v>117</v>
      </c>
      <c r="CI3503" t="s">
        <v>117</v>
      </c>
      <c r="CJ3503" t="s">
        <v>117</v>
      </c>
      <c r="CK3503" t="s">
        <v>117</v>
      </c>
      <c r="CL3503" t="s">
        <v>117</v>
      </c>
      <c r="CM3503" t="s">
        <v>117</v>
      </c>
      <c r="CN3503" t="s">
        <v>117</v>
      </c>
      <c r="CO3503" t="s">
        <v>117</v>
      </c>
      <c r="CP3503" t="s">
        <v>117</v>
      </c>
      <c r="CQ3503" t="s">
        <v>117</v>
      </c>
      <c r="CR3503" t="s">
        <v>117</v>
      </c>
      <c r="CS3503" t="s">
        <v>117</v>
      </c>
      <c r="CT3503" t="s">
        <v>117</v>
      </c>
      <c r="CU3503" t="s">
        <v>117</v>
      </c>
      <c r="CV3503" t="s">
        <v>117</v>
      </c>
      <c r="CW3503" t="s">
        <v>117</v>
      </c>
    </row>
    <row r="3504" spans="1:101" x14ac:dyDescent="0.25">
      <c r="A3504" t="s">
        <v>309</v>
      </c>
      <c r="B3504">
        <v>163284</v>
      </c>
      <c r="C3504" t="s">
        <v>21520</v>
      </c>
      <c r="D3504" t="s">
        <v>102</v>
      </c>
      <c r="E3504" t="s">
        <v>9262</v>
      </c>
      <c r="F3504" t="s">
        <v>21521</v>
      </c>
      <c r="G3504" t="s">
        <v>9264</v>
      </c>
      <c r="H3504" t="s">
        <v>816</v>
      </c>
      <c r="I3504" t="s">
        <v>9265</v>
      </c>
      <c r="J3504" t="s">
        <v>755</v>
      </c>
      <c r="K3504" t="s">
        <v>134</v>
      </c>
      <c r="L3504">
        <v>19428</v>
      </c>
      <c r="M3504">
        <v>6108542821</v>
      </c>
      <c r="O3504">
        <v>0</v>
      </c>
      <c r="V3504" t="s">
        <v>114</v>
      </c>
      <c r="W3504" s="1">
        <v>40998</v>
      </c>
      <c r="Y3504" s="1">
        <v>43523</v>
      </c>
      <c r="Z3504" s="2">
        <v>43009</v>
      </c>
      <c r="AA3504" t="s">
        <v>21522</v>
      </c>
      <c r="AB3504" t="s">
        <v>117</v>
      </c>
      <c r="AC3504" t="s">
        <v>117</v>
      </c>
      <c r="AD3504" t="s">
        <v>117</v>
      </c>
      <c r="AG3504" t="s">
        <v>115</v>
      </c>
      <c r="AH3504" t="s">
        <v>115</v>
      </c>
      <c r="AI3504" t="s">
        <v>117</v>
      </c>
      <c r="AJ3504" t="s">
        <v>132</v>
      </c>
      <c r="AL3504" t="s">
        <v>119</v>
      </c>
      <c r="AM3504" t="s">
        <v>133</v>
      </c>
      <c r="AN3504" t="s">
        <v>134</v>
      </c>
      <c r="AO3504" t="s">
        <v>117</v>
      </c>
      <c r="AP3504" t="s">
        <v>117</v>
      </c>
      <c r="AQ3504" t="s">
        <v>117</v>
      </c>
      <c r="AR3504" t="s">
        <v>117</v>
      </c>
      <c r="AS3504" t="s">
        <v>117</v>
      </c>
      <c r="AT3504" t="s">
        <v>117</v>
      </c>
      <c r="AU3504" t="s">
        <v>117</v>
      </c>
      <c r="AV3504" t="s">
        <v>117</v>
      </c>
      <c r="AW3504" t="s">
        <v>117</v>
      </c>
      <c r="AX3504" t="s">
        <v>117</v>
      </c>
      <c r="AY3504" t="s">
        <v>117</v>
      </c>
      <c r="AZ3504" t="s">
        <v>117</v>
      </c>
      <c r="BA3504" t="s">
        <v>117</v>
      </c>
      <c r="BB3504" t="s">
        <v>117</v>
      </c>
      <c r="BD3504" t="s">
        <v>117</v>
      </c>
      <c r="BF3504" t="s">
        <v>117</v>
      </c>
      <c r="BG3504" t="s">
        <v>117</v>
      </c>
      <c r="BH3504" t="s">
        <v>117</v>
      </c>
      <c r="BI3504" t="s">
        <v>117</v>
      </c>
      <c r="BJ3504" t="s">
        <v>117</v>
      </c>
      <c r="BK3504" t="s">
        <v>117</v>
      </c>
      <c r="BL3504" t="s">
        <v>117</v>
      </c>
      <c r="BM3504" t="s">
        <v>117</v>
      </c>
      <c r="BN3504" t="s">
        <v>117</v>
      </c>
      <c r="BO3504" t="s">
        <v>117</v>
      </c>
      <c r="BP3504" t="s">
        <v>117</v>
      </c>
      <c r="BQ3504" t="s">
        <v>117</v>
      </c>
      <c r="BR3504" t="s">
        <v>117</v>
      </c>
      <c r="BS3504" t="s">
        <v>117</v>
      </c>
      <c r="BT3504" t="s">
        <v>117</v>
      </c>
      <c r="BU3504" t="s">
        <v>117</v>
      </c>
      <c r="BV3504" t="s">
        <v>115</v>
      </c>
      <c r="BW3504" t="s">
        <v>115</v>
      </c>
      <c r="BX3504" t="s">
        <v>117</v>
      </c>
      <c r="BY3504" t="s">
        <v>117</v>
      </c>
      <c r="BZ3504" t="s">
        <v>117</v>
      </c>
      <c r="CA3504" t="s">
        <v>117</v>
      </c>
      <c r="CB3504" t="s">
        <v>117</v>
      </c>
      <c r="CC3504" t="s">
        <v>117</v>
      </c>
      <c r="CD3504" t="s">
        <v>117</v>
      </c>
      <c r="CE3504" t="s">
        <v>117</v>
      </c>
      <c r="CF3504" t="s">
        <v>117</v>
      </c>
      <c r="CG3504" t="s">
        <v>117</v>
      </c>
      <c r="CH3504" t="s">
        <v>117</v>
      </c>
      <c r="CI3504" t="s">
        <v>117</v>
      </c>
      <c r="CJ3504" t="s">
        <v>117</v>
      </c>
      <c r="CK3504" t="s">
        <v>117</v>
      </c>
      <c r="CL3504" t="s">
        <v>117</v>
      </c>
      <c r="CM3504" t="s">
        <v>117</v>
      </c>
      <c r="CN3504" t="s">
        <v>117</v>
      </c>
      <c r="CO3504" t="s">
        <v>117</v>
      </c>
      <c r="CP3504" t="s">
        <v>117</v>
      </c>
      <c r="CQ3504" t="s">
        <v>117</v>
      </c>
      <c r="CR3504" t="s">
        <v>117</v>
      </c>
      <c r="CS3504" t="s">
        <v>117</v>
      </c>
      <c r="CT3504" t="s">
        <v>117</v>
      </c>
      <c r="CU3504" t="s">
        <v>117</v>
      </c>
      <c r="CV3504" t="s">
        <v>117</v>
      </c>
      <c r="CW3504" t="s">
        <v>117</v>
      </c>
    </row>
    <row r="3505" spans="1:101" x14ac:dyDescent="0.25">
      <c r="A3505" t="s">
        <v>185</v>
      </c>
      <c r="B3505">
        <v>285897</v>
      </c>
      <c r="C3505" t="s">
        <v>21523</v>
      </c>
      <c r="D3505" t="s">
        <v>102</v>
      </c>
      <c r="E3505" t="s">
        <v>21524</v>
      </c>
      <c r="F3505" t="s">
        <v>21524</v>
      </c>
      <c r="G3505" t="s">
        <v>21525</v>
      </c>
      <c r="I3505" t="s">
        <v>4817</v>
      </c>
      <c r="J3505" t="s">
        <v>496</v>
      </c>
      <c r="K3505" t="s">
        <v>134</v>
      </c>
      <c r="L3505">
        <v>37027</v>
      </c>
      <c r="M3505" t="s">
        <v>21526</v>
      </c>
      <c r="N3505" t="s">
        <v>21527</v>
      </c>
      <c r="O3505">
        <v>0</v>
      </c>
      <c r="V3505" t="s">
        <v>114</v>
      </c>
      <c r="W3505" s="1">
        <v>42685</v>
      </c>
      <c r="Y3505" s="1">
        <v>43497</v>
      </c>
      <c r="Z3505" s="2">
        <v>43009</v>
      </c>
      <c r="AA3505" t="s">
        <v>21528</v>
      </c>
      <c r="AB3505" t="s">
        <v>117</v>
      </c>
      <c r="AC3505" t="s">
        <v>117</v>
      </c>
      <c r="AD3505" t="s">
        <v>117</v>
      </c>
      <c r="AG3505" t="s">
        <v>117</v>
      </c>
      <c r="AH3505" t="s">
        <v>115</v>
      </c>
      <c r="AI3505" t="s">
        <v>117</v>
      </c>
      <c r="AJ3505" t="s">
        <v>132</v>
      </c>
      <c r="AL3505" t="s">
        <v>119</v>
      </c>
      <c r="AM3505" t="s">
        <v>133</v>
      </c>
      <c r="AN3505" t="s">
        <v>134</v>
      </c>
      <c r="AO3505" t="s">
        <v>117</v>
      </c>
      <c r="AP3505" t="s">
        <v>117</v>
      </c>
      <c r="AQ3505" t="s">
        <v>115</v>
      </c>
      <c r="AR3505" t="s">
        <v>117</v>
      </c>
      <c r="AS3505" t="s">
        <v>117</v>
      </c>
      <c r="AT3505" t="s">
        <v>117</v>
      </c>
      <c r="AU3505" t="s">
        <v>117</v>
      </c>
      <c r="AV3505" t="s">
        <v>117</v>
      </c>
      <c r="AW3505" t="s">
        <v>117</v>
      </c>
      <c r="AX3505" t="s">
        <v>117</v>
      </c>
      <c r="AY3505" t="s">
        <v>117</v>
      </c>
      <c r="AZ3505" t="s">
        <v>117</v>
      </c>
      <c r="BA3505" t="s">
        <v>117</v>
      </c>
      <c r="BB3505" t="s">
        <v>117</v>
      </c>
      <c r="BD3505" t="s">
        <v>117</v>
      </c>
      <c r="BF3505" t="s">
        <v>117</v>
      </c>
      <c r="BG3505" t="s">
        <v>117</v>
      </c>
      <c r="BH3505" t="s">
        <v>117</v>
      </c>
      <c r="BI3505" t="s">
        <v>117</v>
      </c>
      <c r="BJ3505" t="s">
        <v>117</v>
      </c>
      <c r="BK3505" t="s">
        <v>117</v>
      </c>
      <c r="BL3505" t="s">
        <v>117</v>
      </c>
      <c r="BM3505" t="s">
        <v>117</v>
      </c>
      <c r="BN3505" t="s">
        <v>117</v>
      </c>
      <c r="BO3505" t="s">
        <v>117</v>
      </c>
      <c r="BP3505" t="s">
        <v>117</v>
      </c>
      <c r="BQ3505" t="s">
        <v>117</v>
      </c>
      <c r="BR3505" t="s">
        <v>117</v>
      </c>
      <c r="BS3505" t="s">
        <v>117</v>
      </c>
      <c r="BT3505" t="s">
        <v>117</v>
      </c>
      <c r="BU3505" t="s">
        <v>117</v>
      </c>
      <c r="BV3505" t="s">
        <v>115</v>
      </c>
      <c r="BW3505" t="s">
        <v>115</v>
      </c>
      <c r="BX3505" t="s">
        <v>117</v>
      </c>
      <c r="BY3505" t="s">
        <v>117</v>
      </c>
      <c r="BZ3505" t="s">
        <v>117</v>
      </c>
      <c r="CA3505" t="s">
        <v>117</v>
      </c>
      <c r="CB3505" t="s">
        <v>117</v>
      </c>
      <c r="CC3505" t="s">
        <v>117</v>
      </c>
      <c r="CD3505" t="s">
        <v>117</v>
      </c>
      <c r="CE3505" t="s">
        <v>117</v>
      </c>
      <c r="CF3505" t="s">
        <v>117</v>
      </c>
      <c r="CG3505" t="s">
        <v>117</v>
      </c>
      <c r="CH3505" t="s">
        <v>117</v>
      </c>
      <c r="CI3505" t="s">
        <v>117</v>
      </c>
      <c r="CJ3505" t="s">
        <v>117</v>
      </c>
      <c r="CK3505" t="s">
        <v>117</v>
      </c>
      <c r="CL3505" t="s">
        <v>117</v>
      </c>
      <c r="CM3505" t="s">
        <v>117</v>
      </c>
      <c r="CN3505" t="s">
        <v>117</v>
      </c>
      <c r="CO3505" t="s">
        <v>117</v>
      </c>
      <c r="CP3505" t="s">
        <v>117</v>
      </c>
      <c r="CQ3505" t="s">
        <v>117</v>
      </c>
      <c r="CR3505" t="s">
        <v>117</v>
      </c>
      <c r="CS3505" t="s">
        <v>117</v>
      </c>
      <c r="CT3505" t="s">
        <v>117</v>
      </c>
      <c r="CU3505" t="s">
        <v>117</v>
      </c>
      <c r="CV3505" t="s">
        <v>117</v>
      </c>
      <c r="CW3505" t="s">
        <v>117</v>
      </c>
    </row>
    <row r="3506" spans="1:101" x14ac:dyDescent="0.25">
      <c r="A3506" t="s">
        <v>255</v>
      </c>
      <c r="B3506">
        <v>161781</v>
      </c>
      <c r="C3506" t="s">
        <v>21529</v>
      </c>
      <c r="D3506" t="s">
        <v>102</v>
      </c>
      <c r="E3506" t="s">
        <v>21530</v>
      </c>
      <c r="F3506" t="s">
        <v>21530</v>
      </c>
      <c r="G3506" t="s">
        <v>2749</v>
      </c>
      <c r="H3506" t="s">
        <v>21531</v>
      </c>
      <c r="I3506" t="s">
        <v>2750</v>
      </c>
      <c r="J3506" t="s">
        <v>437</v>
      </c>
      <c r="K3506" t="s">
        <v>134</v>
      </c>
      <c r="L3506">
        <v>55305</v>
      </c>
      <c r="M3506" t="s">
        <v>21532</v>
      </c>
      <c r="N3506" t="s">
        <v>21533</v>
      </c>
      <c r="O3506">
        <v>0</v>
      </c>
      <c r="V3506" t="s">
        <v>114</v>
      </c>
      <c r="W3506" s="1">
        <v>40982</v>
      </c>
      <c r="Y3506" s="1">
        <v>43517</v>
      </c>
      <c r="Z3506" s="2">
        <v>43009</v>
      </c>
      <c r="AA3506" t="s">
        <v>21534</v>
      </c>
      <c r="AB3506" t="s">
        <v>117</v>
      </c>
      <c r="AC3506" t="s">
        <v>117</v>
      </c>
      <c r="AD3506" t="s">
        <v>117</v>
      </c>
      <c r="AG3506" t="s">
        <v>117</v>
      </c>
      <c r="AH3506" t="s">
        <v>115</v>
      </c>
      <c r="AI3506" t="s">
        <v>117</v>
      </c>
      <c r="AJ3506" t="s">
        <v>118</v>
      </c>
      <c r="AL3506" t="s">
        <v>119</v>
      </c>
      <c r="AM3506" t="s">
        <v>437</v>
      </c>
      <c r="AN3506" t="s">
        <v>134</v>
      </c>
      <c r="AO3506" t="s">
        <v>117</v>
      </c>
      <c r="AP3506" t="s">
        <v>117</v>
      </c>
      <c r="AQ3506" t="s">
        <v>117</v>
      </c>
      <c r="AR3506" t="s">
        <v>117</v>
      </c>
      <c r="AS3506" t="s">
        <v>117</v>
      </c>
      <c r="AT3506" t="s">
        <v>117</v>
      </c>
      <c r="AU3506" t="s">
        <v>117</v>
      </c>
      <c r="AV3506" t="s">
        <v>117</v>
      </c>
      <c r="AW3506" t="s">
        <v>117</v>
      </c>
      <c r="AX3506" t="s">
        <v>117</v>
      </c>
      <c r="AY3506" t="s">
        <v>117</v>
      </c>
      <c r="AZ3506" t="s">
        <v>117</v>
      </c>
      <c r="BA3506" t="s">
        <v>117</v>
      </c>
      <c r="BB3506" t="s">
        <v>117</v>
      </c>
      <c r="BD3506" t="s">
        <v>117</v>
      </c>
      <c r="BF3506" t="s">
        <v>117</v>
      </c>
      <c r="BG3506" t="s">
        <v>117</v>
      </c>
      <c r="BH3506" t="s">
        <v>117</v>
      </c>
      <c r="BI3506" t="s">
        <v>117</v>
      </c>
      <c r="BJ3506" t="s">
        <v>117</v>
      </c>
      <c r="BK3506" t="s">
        <v>117</v>
      </c>
      <c r="BL3506" t="s">
        <v>117</v>
      </c>
      <c r="BM3506" t="s">
        <v>117</v>
      </c>
      <c r="BN3506" t="s">
        <v>117</v>
      </c>
      <c r="BO3506" t="s">
        <v>117</v>
      </c>
      <c r="BP3506" t="s">
        <v>117</v>
      </c>
      <c r="BQ3506" t="s">
        <v>117</v>
      </c>
      <c r="BR3506" t="s">
        <v>117</v>
      </c>
      <c r="BS3506" t="s">
        <v>117</v>
      </c>
      <c r="BT3506" t="s">
        <v>117</v>
      </c>
      <c r="BU3506" t="s">
        <v>117</v>
      </c>
      <c r="BV3506" t="s">
        <v>115</v>
      </c>
      <c r="BW3506" t="s">
        <v>115</v>
      </c>
      <c r="BX3506" t="s">
        <v>117</v>
      </c>
      <c r="BY3506" t="s">
        <v>117</v>
      </c>
      <c r="BZ3506" t="s">
        <v>117</v>
      </c>
      <c r="CA3506" t="s">
        <v>117</v>
      </c>
      <c r="CB3506" t="s">
        <v>117</v>
      </c>
      <c r="CC3506" t="s">
        <v>117</v>
      </c>
      <c r="CD3506" t="s">
        <v>117</v>
      </c>
      <c r="CE3506" t="s">
        <v>117</v>
      </c>
      <c r="CF3506" t="s">
        <v>117</v>
      </c>
      <c r="CG3506" t="s">
        <v>117</v>
      </c>
      <c r="CH3506" t="s">
        <v>117</v>
      </c>
      <c r="CI3506" t="s">
        <v>117</v>
      </c>
      <c r="CJ3506" t="s">
        <v>117</v>
      </c>
      <c r="CK3506" t="s">
        <v>117</v>
      </c>
      <c r="CL3506" t="s">
        <v>117</v>
      </c>
      <c r="CM3506" t="s">
        <v>117</v>
      </c>
      <c r="CN3506" t="s">
        <v>117</v>
      </c>
      <c r="CO3506" t="s">
        <v>117</v>
      </c>
      <c r="CP3506" t="s">
        <v>117</v>
      </c>
      <c r="CQ3506" t="s">
        <v>117</v>
      </c>
      <c r="CR3506" t="s">
        <v>117</v>
      </c>
      <c r="CS3506" t="s">
        <v>117</v>
      </c>
      <c r="CT3506" t="s">
        <v>117</v>
      </c>
      <c r="CU3506" t="s">
        <v>117</v>
      </c>
      <c r="CV3506" t="s">
        <v>117</v>
      </c>
      <c r="CW3506" t="s">
        <v>117</v>
      </c>
    </row>
    <row r="3507" spans="1:101" x14ac:dyDescent="0.25">
      <c r="A3507" t="s">
        <v>167</v>
      </c>
      <c r="B3507">
        <v>176521</v>
      </c>
      <c r="C3507" t="s">
        <v>21535</v>
      </c>
      <c r="D3507" t="s">
        <v>102</v>
      </c>
      <c r="E3507" t="s">
        <v>21536</v>
      </c>
      <c r="F3507" t="s">
        <v>21536</v>
      </c>
      <c r="G3507" t="s">
        <v>21537</v>
      </c>
      <c r="I3507" t="s">
        <v>171</v>
      </c>
      <c r="J3507" t="s">
        <v>172</v>
      </c>
      <c r="K3507" t="s">
        <v>134</v>
      </c>
      <c r="L3507">
        <v>94301</v>
      </c>
      <c r="M3507" t="s">
        <v>21538</v>
      </c>
      <c r="O3507">
        <v>0</v>
      </c>
      <c r="V3507" t="s">
        <v>114</v>
      </c>
      <c r="W3507" s="1">
        <v>42094</v>
      </c>
      <c r="Y3507" s="1">
        <v>43539</v>
      </c>
      <c r="Z3507" s="2">
        <v>43009</v>
      </c>
      <c r="AA3507" t="s">
        <v>21539</v>
      </c>
      <c r="AB3507" t="s">
        <v>117</v>
      </c>
      <c r="AC3507" t="s">
        <v>117</v>
      </c>
      <c r="AD3507" t="s">
        <v>117</v>
      </c>
      <c r="AG3507" t="s">
        <v>115</v>
      </c>
      <c r="AH3507" t="s">
        <v>115</v>
      </c>
      <c r="AI3507" t="s">
        <v>117</v>
      </c>
      <c r="AJ3507" t="s">
        <v>132</v>
      </c>
      <c r="AL3507" t="s">
        <v>119</v>
      </c>
      <c r="AM3507" t="s">
        <v>133</v>
      </c>
      <c r="AN3507" t="s">
        <v>134</v>
      </c>
      <c r="AO3507" t="s">
        <v>117</v>
      </c>
      <c r="AP3507" t="s">
        <v>117</v>
      </c>
      <c r="AQ3507" t="s">
        <v>117</v>
      </c>
      <c r="AR3507" t="s">
        <v>117</v>
      </c>
      <c r="AS3507" t="s">
        <v>117</v>
      </c>
      <c r="AT3507" t="s">
        <v>117</v>
      </c>
      <c r="AU3507" t="s">
        <v>117</v>
      </c>
      <c r="AV3507" t="s">
        <v>117</v>
      </c>
      <c r="AW3507" t="s">
        <v>117</v>
      </c>
      <c r="AX3507" t="s">
        <v>117</v>
      </c>
      <c r="AY3507" t="s">
        <v>117</v>
      </c>
      <c r="AZ3507" t="s">
        <v>117</v>
      </c>
      <c r="BA3507" t="s">
        <v>117</v>
      </c>
      <c r="BB3507" t="s">
        <v>117</v>
      </c>
      <c r="BD3507" t="s">
        <v>117</v>
      </c>
      <c r="BF3507" t="s">
        <v>117</v>
      </c>
      <c r="BG3507" t="s">
        <v>117</v>
      </c>
      <c r="BH3507" t="s">
        <v>117</v>
      </c>
      <c r="BI3507" t="s">
        <v>117</v>
      </c>
      <c r="BJ3507" t="s">
        <v>117</v>
      </c>
      <c r="BK3507" t="s">
        <v>117</v>
      </c>
      <c r="BL3507" t="s">
        <v>117</v>
      </c>
      <c r="BM3507" t="s">
        <v>117</v>
      </c>
      <c r="BN3507" t="s">
        <v>117</v>
      </c>
      <c r="BO3507" t="s">
        <v>117</v>
      </c>
      <c r="BP3507" t="s">
        <v>117</v>
      </c>
      <c r="BQ3507" t="s">
        <v>117</v>
      </c>
      <c r="BR3507" t="s">
        <v>117</v>
      </c>
      <c r="BS3507" t="s">
        <v>117</v>
      </c>
      <c r="BT3507" t="s">
        <v>117</v>
      </c>
      <c r="BU3507" t="s">
        <v>117</v>
      </c>
      <c r="BV3507" t="s">
        <v>115</v>
      </c>
      <c r="BW3507" t="s">
        <v>115</v>
      </c>
      <c r="BX3507" t="s">
        <v>117</v>
      </c>
      <c r="BY3507" t="s">
        <v>117</v>
      </c>
      <c r="BZ3507" t="s">
        <v>117</v>
      </c>
      <c r="CA3507" t="s">
        <v>117</v>
      </c>
      <c r="CB3507" t="s">
        <v>117</v>
      </c>
      <c r="CC3507" t="s">
        <v>117</v>
      </c>
      <c r="CD3507" t="s">
        <v>117</v>
      </c>
      <c r="CE3507" t="s">
        <v>117</v>
      </c>
      <c r="CF3507" t="s">
        <v>117</v>
      </c>
      <c r="CG3507" t="s">
        <v>117</v>
      </c>
      <c r="CH3507" t="s">
        <v>117</v>
      </c>
      <c r="CI3507" t="s">
        <v>117</v>
      </c>
      <c r="CJ3507" t="s">
        <v>117</v>
      </c>
      <c r="CK3507" t="s">
        <v>117</v>
      </c>
      <c r="CL3507" t="s">
        <v>117</v>
      </c>
      <c r="CM3507" t="s">
        <v>117</v>
      </c>
      <c r="CN3507" t="s">
        <v>117</v>
      </c>
      <c r="CO3507" t="s">
        <v>117</v>
      </c>
      <c r="CP3507" t="s">
        <v>117</v>
      </c>
      <c r="CQ3507" t="s">
        <v>117</v>
      </c>
      <c r="CR3507" t="s">
        <v>117</v>
      </c>
      <c r="CS3507" t="s">
        <v>117</v>
      </c>
      <c r="CT3507" t="s">
        <v>117</v>
      </c>
      <c r="CU3507" t="s">
        <v>117</v>
      </c>
      <c r="CV3507" t="s">
        <v>117</v>
      </c>
      <c r="CW3507" t="s">
        <v>117</v>
      </c>
    </row>
    <row r="3508" spans="1:101" x14ac:dyDescent="0.25">
      <c r="A3508" t="s">
        <v>100</v>
      </c>
      <c r="B3508">
        <v>161999</v>
      </c>
      <c r="C3508" t="s">
        <v>21540</v>
      </c>
      <c r="D3508" t="s">
        <v>102</v>
      </c>
      <c r="E3508" t="s">
        <v>21541</v>
      </c>
      <c r="F3508" t="s">
        <v>21541</v>
      </c>
      <c r="G3508" t="s">
        <v>6492</v>
      </c>
      <c r="H3508" t="s">
        <v>6493</v>
      </c>
      <c r="I3508" t="s">
        <v>105</v>
      </c>
      <c r="K3508" t="s">
        <v>106</v>
      </c>
      <c r="L3508" t="s">
        <v>6494</v>
      </c>
      <c r="M3508" t="s">
        <v>6495</v>
      </c>
      <c r="N3508" t="s">
        <v>6496</v>
      </c>
      <c r="O3508">
        <v>2</v>
      </c>
      <c r="P3508" t="s">
        <v>6497</v>
      </c>
      <c r="Q3508" t="s">
        <v>6498</v>
      </c>
      <c r="R3508" t="s">
        <v>112</v>
      </c>
      <c r="T3508" t="s">
        <v>113</v>
      </c>
      <c r="V3508" t="s">
        <v>114</v>
      </c>
      <c r="W3508" s="1">
        <v>40996</v>
      </c>
      <c r="Y3508" s="1">
        <v>43550</v>
      </c>
      <c r="Z3508" s="2">
        <v>43009</v>
      </c>
      <c r="AA3508" t="s">
        <v>6499</v>
      </c>
      <c r="AB3508" t="s">
        <v>117</v>
      </c>
      <c r="AC3508" t="s">
        <v>117</v>
      </c>
      <c r="AD3508" t="s">
        <v>117</v>
      </c>
      <c r="AG3508" t="s">
        <v>117</v>
      </c>
      <c r="AH3508" t="s">
        <v>115</v>
      </c>
      <c r="AI3508" t="s">
        <v>117</v>
      </c>
      <c r="AJ3508" t="s">
        <v>165</v>
      </c>
      <c r="AK3508" t="s">
        <v>6500</v>
      </c>
      <c r="AL3508" t="s">
        <v>119</v>
      </c>
      <c r="AN3508" t="s">
        <v>106</v>
      </c>
      <c r="AO3508" t="s">
        <v>117</v>
      </c>
      <c r="AP3508" t="s">
        <v>117</v>
      </c>
      <c r="AQ3508" t="s">
        <v>115</v>
      </c>
      <c r="AR3508" t="s">
        <v>117</v>
      </c>
      <c r="AS3508" t="s">
        <v>117</v>
      </c>
      <c r="AT3508" t="s">
        <v>117</v>
      </c>
      <c r="AU3508" t="s">
        <v>117</v>
      </c>
      <c r="AV3508" t="s">
        <v>117</v>
      </c>
      <c r="AW3508" t="s">
        <v>117</v>
      </c>
      <c r="AX3508" t="s">
        <v>117</v>
      </c>
      <c r="AY3508" t="s">
        <v>117</v>
      </c>
      <c r="AZ3508" t="s">
        <v>117</v>
      </c>
      <c r="BA3508" t="s">
        <v>117</v>
      </c>
      <c r="BB3508" t="s">
        <v>117</v>
      </c>
      <c r="BD3508" t="s">
        <v>117</v>
      </c>
      <c r="BF3508" t="s">
        <v>117</v>
      </c>
      <c r="BG3508" t="s">
        <v>117</v>
      </c>
      <c r="BH3508" t="s">
        <v>115</v>
      </c>
      <c r="BI3508" t="s">
        <v>117</v>
      </c>
      <c r="BJ3508" t="s">
        <v>117</v>
      </c>
      <c r="BK3508" t="s">
        <v>117</v>
      </c>
      <c r="BL3508" t="s">
        <v>115</v>
      </c>
      <c r="BM3508" t="s">
        <v>117</v>
      </c>
      <c r="BN3508" t="s">
        <v>117</v>
      </c>
      <c r="BO3508" t="s">
        <v>117</v>
      </c>
      <c r="BP3508" t="s">
        <v>117</v>
      </c>
      <c r="BQ3508" t="s">
        <v>117</v>
      </c>
      <c r="BR3508" t="s">
        <v>117</v>
      </c>
      <c r="BS3508" t="s">
        <v>117</v>
      </c>
      <c r="BT3508" t="s">
        <v>117</v>
      </c>
      <c r="BU3508" t="s">
        <v>117</v>
      </c>
      <c r="BV3508" t="s">
        <v>115</v>
      </c>
      <c r="BW3508" t="s">
        <v>115</v>
      </c>
      <c r="BX3508" t="s">
        <v>117</v>
      </c>
      <c r="BY3508" t="s">
        <v>117</v>
      </c>
      <c r="BZ3508" t="s">
        <v>117</v>
      </c>
      <c r="CA3508" t="s">
        <v>117</v>
      </c>
      <c r="CB3508" t="s">
        <v>117</v>
      </c>
      <c r="CC3508" t="s">
        <v>117</v>
      </c>
      <c r="CD3508" t="s">
        <v>117</v>
      </c>
      <c r="CE3508" t="s">
        <v>117</v>
      </c>
      <c r="CF3508" t="s">
        <v>117</v>
      </c>
      <c r="CG3508" t="s">
        <v>117</v>
      </c>
      <c r="CH3508" t="s">
        <v>117</v>
      </c>
      <c r="CI3508" t="s">
        <v>117</v>
      </c>
      <c r="CJ3508" t="s">
        <v>117</v>
      </c>
      <c r="CK3508" t="s">
        <v>117</v>
      </c>
      <c r="CL3508" t="s">
        <v>117</v>
      </c>
      <c r="CM3508" t="s">
        <v>117</v>
      </c>
      <c r="CN3508" t="s">
        <v>117</v>
      </c>
      <c r="CO3508" t="s">
        <v>117</v>
      </c>
      <c r="CP3508" t="s">
        <v>117</v>
      </c>
      <c r="CQ3508" t="s">
        <v>117</v>
      </c>
      <c r="CR3508" t="s">
        <v>117</v>
      </c>
      <c r="CS3508" t="s">
        <v>117</v>
      </c>
      <c r="CT3508" t="s">
        <v>117</v>
      </c>
      <c r="CU3508" t="s">
        <v>117</v>
      </c>
      <c r="CV3508" t="s">
        <v>117</v>
      </c>
      <c r="CW3508" t="s">
        <v>117</v>
      </c>
    </row>
    <row r="3509" spans="1:101" x14ac:dyDescent="0.25">
      <c r="A3509" t="s">
        <v>376</v>
      </c>
      <c r="B3509">
        <v>297155</v>
      </c>
      <c r="C3509" t="s">
        <v>21542</v>
      </c>
      <c r="D3509" t="s">
        <v>102</v>
      </c>
      <c r="E3509" t="s">
        <v>21543</v>
      </c>
      <c r="F3509" t="s">
        <v>21543</v>
      </c>
      <c r="G3509" t="s">
        <v>21544</v>
      </c>
      <c r="H3509" t="s">
        <v>21545</v>
      </c>
      <c r="I3509" t="s">
        <v>838</v>
      </c>
      <c r="J3509" t="s">
        <v>381</v>
      </c>
      <c r="K3509" t="s">
        <v>134</v>
      </c>
      <c r="L3509">
        <v>77002</v>
      </c>
      <c r="M3509" t="s">
        <v>21546</v>
      </c>
      <c r="O3509">
        <v>0</v>
      </c>
      <c r="V3509" t="s">
        <v>114</v>
      </c>
      <c r="W3509" s="1">
        <v>43339</v>
      </c>
      <c r="Y3509" s="1">
        <v>43580</v>
      </c>
      <c r="Z3509" s="2">
        <v>43009</v>
      </c>
      <c r="AA3509" t="s">
        <v>21547</v>
      </c>
      <c r="AB3509" t="s">
        <v>117</v>
      </c>
      <c r="AC3509" t="s">
        <v>117</v>
      </c>
      <c r="AD3509" t="s">
        <v>117</v>
      </c>
      <c r="AG3509" t="s">
        <v>117</v>
      </c>
      <c r="AH3509" t="s">
        <v>115</v>
      </c>
      <c r="AI3509" t="s">
        <v>117</v>
      </c>
      <c r="AJ3509" t="s">
        <v>293</v>
      </c>
      <c r="AL3509" t="s">
        <v>119</v>
      </c>
      <c r="AM3509" t="s">
        <v>133</v>
      </c>
      <c r="AN3509" t="s">
        <v>134</v>
      </c>
      <c r="AO3509" t="s">
        <v>117</v>
      </c>
      <c r="AP3509" t="s">
        <v>117</v>
      </c>
      <c r="AQ3509" t="s">
        <v>117</v>
      </c>
      <c r="AR3509" t="s">
        <v>117</v>
      </c>
      <c r="AS3509" t="s">
        <v>117</v>
      </c>
      <c r="AT3509" t="s">
        <v>117</v>
      </c>
      <c r="AU3509" t="s">
        <v>117</v>
      </c>
      <c r="AV3509" t="s">
        <v>117</v>
      </c>
      <c r="AW3509" t="s">
        <v>117</v>
      </c>
      <c r="AX3509" t="s">
        <v>117</v>
      </c>
      <c r="AY3509" t="s">
        <v>117</v>
      </c>
      <c r="AZ3509" t="s">
        <v>117</v>
      </c>
      <c r="BA3509" t="s">
        <v>117</v>
      </c>
      <c r="BB3509" t="s">
        <v>117</v>
      </c>
      <c r="BD3509" t="s">
        <v>117</v>
      </c>
      <c r="BF3509" t="s">
        <v>117</v>
      </c>
      <c r="BG3509" t="s">
        <v>117</v>
      </c>
      <c r="BH3509" t="s">
        <v>117</v>
      </c>
      <c r="BI3509" t="s">
        <v>117</v>
      </c>
      <c r="BJ3509" t="s">
        <v>117</v>
      </c>
      <c r="BK3509" t="s">
        <v>117</v>
      </c>
      <c r="BL3509" t="s">
        <v>117</v>
      </c>
      <c r="BM3509" t="s">
        <v>117</v>
      </c>
      <c r="BN3509" t="s">
        <v>117</v>
      </c>
      <c r="BO3509" t="s">
        <v>117</v>
      </c>
      <c r="BP3509" t="s">
        <v>117</v>
      </c>
      <c r="BQ3509" t="s">
        <v>117</v>
      </c>
      <c r="BR3509" t="s">
        <v>117</v>
      </c>
      <c r="BS3509" t="s">
        <v>117</v>
      </c>
      <c r="BT3509" t="s">
        <v>117</v>
      </c>
      <c r="BU3509" t="s">
        <v>115</v>
      </c>
      <c r="BV3509" t="s">
        <v>115</v>
      </c>
      <c r="BW3509" t="s">
        <v>115</v>
      </c>
      <c r="BX3509" t="s">
        <v>117</v>
      </c>
      <c r="BY3509" t="s">
        <v>117</v>
      </c>
      <c r="BZ3509" t="s">
        <v>117</v>
      </c>
      <c r="CA3509" t="s">
        <v>117</v>
      </c>
      <c r="CB3509" t="s">
        <v>117</v>
      </c>
      <c r="CC3509" t="s">
        <v>117</v>
      </c>
      <c r="CD3509" t="s">
        <v>117</v>
      </c>
      <c r="CE3509" t="s">
        <v>117</v>
      </c>
      <c r="CF3509" t="s">
        <v>117</v>
      </c>
      <c r="CG3509" t="s">
        <v>117</v>
      </c>
      <c r="CH3509" t="s">
        <v>117</v>
      </c>
      <c r="CI3509" t="s">
        <v>117</v>
      </c>
      <c r="CJ3509" t="s">
        <v>117</v>
      </c>
      <c r="CK3509" t="s">
        <v>117</v>
      </c>
      <c r="CL3509" t="s">
        <v>117</v>
      </c>
      <c r="CM3509" t="s">
        <v>117</v>
      </c>
      <c r="CN3509" t="s">
        <v>117</v>
      </c>
      <c r="CO3509" t="s">
        <v>117</v>
      </c>
      <c r="CP3509" t="s">
        <v>117</v>
      </c>
      <c r="CQ3509" t="s">
        <v>117</v>
      </c>
      <c r="CR3509" t="s">
        <v>117</v>
      </c>
      <c r="CS3509" t="s">
        <v>117</v>
      </c>
      <c r="CT3509" t="s">
        <v>117</v>
      </c>
      <c r="CU3509" t="s">
        <v>117</v>
      </c>
      <c r="CV3509" t="s">
        <v>117</v>
      </c>
      <c r="CW3509" t="s">
        <v>117</v>
      </c>
    </row>
    <row r="3510" spans="1:101" x14ac:dyDescent="0.25">
      <c r="A3510" t="s">
        <v>100</v>
      </c>
      <c r="B3510">
        <v>174180</v>
      </c>
      <c r="C3510" t="s">
        <v>21548</v>
      </c>
      <c r="D3510" t="s">
        <v>102</v>
      </c>
      <c r="E3510" t="s">
        <v>21549</v>
      </c>
      <c r="F3510" t="s">
        <v>21549</v>
      </c>
      <c r="G3510" t="s">
        <v>21550</v>
      </c>
      <c r="I3510" t="s">
        <v>242</v>
      </c>
      <c r="K3510" t="s">
        <v>243</v>
      </c>
      <c r="L3510" t="s">
        <v>21551</v>
      </c>
      <c r="M3510">
        <v>442070723154</v>
      </c>
      <c r="N3510" t="s">
        <v>1053</v>
      </c>
      <c r="O3510">
        <v>0</v>
      </c>
      <c r="V3510" t="s">
        <v>114</v>
      </c>
      <c r="W3510" s="1">
        <v>42020</v>
      </c>
      <c r="Y3510" s="1">
        <v>43619</v>
      </c>
      <c r="Z3510" s="2">
        <v>43009</v>
      </c>
      <c r="AA3510" t="s">
        <v>21552</v>
      </c>
      <c r="AB3510" t="s">
        <v>115</v>
      </c>
      <c r="AC3510" t="s">
        <v>117</v>
      </c>
      <c r="AD3510" t="s">
        <v>117</v>
      </c>
      <c r="AF3510" t="s">
        <v>21553</v>
      </c>
      <c r="AG3510" t="s">
        <v>117</v>
      </c>
      <c r="AH3510" t="s">
        <v>115</v>
      </c>
      <c r="AI3510" t="s">
        <v>117</v>
      </c>
      <c r="AJ3510" t="s">
        <v>300</v>
      </c>
      <c r="AL3510" t="s">
        <v>184</v>
      </c>
      <c r="AN3510" t="s">
        <v>243</v>
      </c>
      <c r="AO3510" t="s">
        <v>117</v>
      </c>
      <c r="AP3510" t="s">
        <v>117</v>
      </c>
      <c r="AQ3510" t="s">
        <v>117</v>
      </c>
      <c r="AR3510" t="s">
        <v>117</v>
      </c>
      <c r="AS3510" t="s">
        <v>117</v>
      </c>
      <c r="AT3510" t="s">
        <v>117</v>
      </c>
      <c r="AU3510" t="s">
        <v>117</v>
      </c>
      <c r="AV3510" t="s">
        <v>117</v>
      </c>
      <c r="AW3510" t="s">
        <v>117</v>
      </c>
      <c r="AX3510" t="s">
        <v>117</v>
      </c>
      <c r="AY3510" t="s">
        <v>117</v>
      </c>
      <c r="AZ3510" t="s">
        <v>117</v>
      </c>
      <c r="BA3510" t="s">
        <v>117</v>
      </c>
      <c r="BB3510" t="s">
        <v>117</v>
      </c>
      <c r="BD3510" t="s">
        <v>117</v>
      </c>
      <c r="BF3510" t="s">
        <v>117</v>
      </c>
      <c r="BG3510" t="s">
        <v>117</v>
      </c>
      <c r="BH3510" t="s">
        <v>115</v>
      </c>
      <c r="BI3510" t="s">
        <v>117</v>
      </c>
      <c r="BJ3510" t="s">
        <v>117</v>
      </c>
      <c r="BK3510" t="s">
        <v>117</v>
      </c>
      <c r="BL3510" t="s">
        <v>115</v>
      </c>
      <c r="BM3510" t="s">
        <v>117</v>
      </c>
      <c r="BN3510" t="s">
        <v>117</v>
      </c>
      <c r="BO3510" t="s">
        <v>117</v>
      </c>
      <c r="BP3510" t="s">
        <v>117</v>
      </c>
      <c r="BQ3510" t="s">
        <v>117</v>
      </c>
      <c r="BR3510" t="s">
        <v>117</v>
      </c>
      <c r="BS3510" t="s">
        <v>117</v>
      </c>
      <c r="BT3510" t="s">
        <v>117</v>
      </c>
      <c r="BU3510" t="s">
        <v>117</v>
      </c>
      <c r="BV3510" t="s">
        <v>115</v>
      </c>
      <c r="BW3510" t="s">
        <v>115</v>
      </c>
      <c r="BX3510" t="s">
        <v>117</v>
      </c>
      <c r="BY3510" t="s">
        <v>117</v>
      </c>
      <c r="BZ3510" t="s">
        <v>117</v>
      </c>
      <c r="CA3510" t="s">
        <v>117</v>
      </c>
      <c r="CB3510" t="s">
        <v>117</v>
      </c>
      <c r="CC3510" t="s">
        <v>117</v>
      </c>
      <c r="CD3510" t="s">
        <v>117</v>
      </c>
      <c r="CE3510" t="s">
        <v>117</v>
      </c>
      <c r="CF3510" t="s">
        <v>117</v>
      </c>
      <c r="CG3510" t="s">
        <v>117</v>
      </c>
      <c r="CH3510" t="s">
        <v>117</v>
      </c>
      <c r="CI3510" t="s">
        <v>117</v>
      </c>
      <c r="CJ3510" t="s">
        <v>117</v>
      </c>
      <c r="CK3510" t="s">
        <v>117</v>
      </c>
      <c r="CL3510" t="s">
        <v>117</v>
      </c>
      <c r="CM3510" t="s">
        <v>117</v>
      </c>
      <c r="CN3510" t="s">
        <v>117</v>
      </c>
      <c r="CO3510" t="s">
        <v>117</v>
      </c>
      <c r="CP3510" t="s">
        <v>117</v>
      </c>
      <c r="CQ3510" t="s">
        <v>117</v>
      </c>
      <c r="CR3510" t="s">
        <v>117</v>
      </c>
      <c r="CS3510" t="s">
        <v>117</v>
      </c>
      <c r="CT3510" t="s">
        <v>117</v>
      </c>
      <c r="CU3510" t="s">
        <v>117</v>
      </c>
      <c r="CV3510" t="s">
        <v>117</v>
      </c>
      <c r="CW3510" t="s">
        <v>117</v>
      </c>
    </row>
    <row r="3511" spans="1:101" x14ac:dyDescent="0.25">
      <c r="A3511" t="s">
        <v>100</v>
      </c>
      <c r="B3511">
        <v>170455</v>
      </c>
      <c r="C3511" t="s">
        <v>21554</v>
      </c>
      <c r="D3511" t="s">
        <v>102</v>
      </c>
      <c r="E3511" t="s">
        <v>21555</v>
      </c>
      <c r="F3511" t="s">
        <v>21555</v>
      </c>
      <c r="G3511" t="s">
        <v>21556</v>
      </c>
      <c r="H3511" t="s">
        <v>5316</v>
      </c>
      <c r="I3511" t="s">
        <v>112</v>
      </c>
      <c r="K3511" t="s">
        <v>113</v>
      </c>
      <c r="M3511" t="s">
        <v>21557</v>
      </c>
      <c r="N3511" t="s">
        <v>21558</v>
      </c>
      <c r="O3511">
        <v>0</v>
      </c>
      <c r="V3511" t="s">
        <v>114</v>
      </c>
      <c r="W3511" s="1">
        <v>42880</v>
      </c>
      <c r="Y3511" s="1">
        <v>43544</v>
      </c>
      <c r="Z3511" s="2">
        <v>43009</v>
      </c>
      <c r="AA3511" t="s">
        <v>21559</v>
      </c>
      <c r="AB3511" t="s">
        <v>115</v>
      </c>
      <c r="AC3511" t="s">
        <v>117</v>
      </c>
      <c r="AD3511" t="s">
        <v>117</v>
      </c>
      <c r="AF3511" t="s">
        <v>21560</v>
      </c>
      <c r="AG3511" t="s">
        <v>117</v>
      </c>
      <c r="AH3511" t="s">
        <v>115</v>
      </c>
      <c r="AI3511" t="s">
        <v>117</v>
      </c>
      <c r="AJ3511" t="s">
        <v>118</v>
      </c>
      <c r="AL3511" t="s">
        <v>119</v>
      </c>
      <c r="AN3511" t="s">
        <v>113</v>
      </c>
      <c r="AO3511" t="s">
        <v>117</v>
      </c>
      <c r="AP3511" t="s">
        <v>117</v>
      </c>
      <c r="AQ3511" t="s">
        <v>115</v>
      </c>
      <c r="AR3511" t="s">
        <v>117</v>
      </c>
      <c r="AS3511" t="s">
        <v>117</v>
      </c>
      <c r="AT3511" t="s">
        <v>117</v>
      </c>
      <c r="AU3511" t="s">
        <v>117</v>
      </c>
      <c r="AV3511" t="s">
        <v>117</v>
      </c>
      <c r="AW3511" t="s">
        <v>117</v>
      </c>
      <c r="AX3511" t="s">
        <v>117</v>
      </c>
      <c r="AY3511" t="s">
        <v>117</v>
      </c>
      <c r="AZ3511" t="s">
        <v>117</v>
      </c>
      <c r="BA3511" t="s">
        <v>117</v>
      </c>
      <c r="BB3511" t="s">
        <v>117</v>
      </c>
      <c r="BD3511" t="s">
        <v>117</v>
      </c>
      <c r="BF3511" t="s">
        <v>117</v>
      </c>
      <c r="BG3511" t="s">
        <v>117</v>
      </c>
      <c r="BH3511" t="s">
        <v>115</v>
      </c>
      <c r="BI3511" t="s">
        <v>117</v>
      </c>
      <c r="BJ3511" t="s">
        <v>117</v>
      </c>
      <c r="BK3511" t="s">
        <v>117</v>
      </c>
      <c r="BL3511" t="s">
        <v>115</v>
      </c>
      <c r="BM3511" t="s">
        <v>117</v>
      </c>
      <c r="BN3511" t="s">
        <v>117</v>
      </c>
      <c r="BO3511" t="s">
        <v>117</v>
      </c>
      <c r="BP3511" t="s">
        <v>117</v>
      </c>
      <c r="BQ3511" t="s">
        <v>117</v>
      </c>
      <c r="BR3511" t="s">
        <v>117</v>
      </c>
      <c r="BS3511" t="s">
        <v>117</v>
      </c>
      <c r="BT3511" t="s">
        <v>117</v>
      </c>
      <c r="BU3511" t="s">
        <v>117</v>
      </c>
      <c r="BV3511" t="s">
        <v>115</v>
      </c>
      <c r="BW3511" t="s">
        <v>115</v>
      </c>
      <c r="BX3511" t="s">
        <v>117</v>
      </c>
      <c r="BY3511" t="s">
        <v>117</v>
      </c>
      <c r="BZ3511" t="s">
        <v>117</v>
      </c>
      <c r="CA3511" t="s">
        <v>117</v>
      </c>
      <c r="CB3511" t="s">
        <v>117</v>
      </c>
      <c r="CC3511" t="s">
        <v>117</v>
      </c>
      <c r="CD3511" t="s">
        <v>117</v>
      </c>
      <c r="CE3511" t="s">
        <v>117</v>
      </c>
      <c r="CF3511" t="s">
        <v>117</v>
      </c>
      <c r="CG3511" t="s">
        <v>117</v>
      </c>
      <c r="CH3511" t="s">
        <v>117</v>
      </c>
      <c r="CI3511" t="s">
        <v>117</v>
      </c>
      <c r="CJ3511" t="s">
        <v>117</v>
      </c>
      <c r="CK3511" t="s">
        <v>117</v>
      </c>
      <c r="CL3511" t="s">
        <v>117</v>
      </c>
      <c r="CM3511" t="s">
        <v>117</v>
      </c>
      <c r="CN3511" t="s">
        <v>117</v>
      </c>
      <c r="CO3511" t="s">
        <v>117</v>
      </c>
      <c r="CP3511" t="s">
        <v>117</v>
      </c>
      <c r="CQ3511" t="s">
        <v>117</v>
      </c>
      <c r="CR3511" t="s">
        <v>117</v>
      </c>
      <c r="CS3511" t="s">
        <v>117</v>
      </c>
      <c r="CT3511" t="s">
        <v>117</v>
      </c>
      <c r="CU3511" t="s">
        <v>117</v>
      </c>
      <c r="CV3511" t="s">
        <v>117</v>
      </c>
      <c r="CW3511" t="s">
        <v>117</v>
      </c>
    </row>
    <row r="3512" spans="1:101" x14ac:dyDescent="0.25">
      <c r="A3512" t="s">
        <v>255</v>
      </c>
      <c r="B3512">
        <v>163467</v>
      </c>
      <c r="C3512" t="s">
        <v>21561</v>
      </c>
      <c r="D3512" t="s">
        <v>102</v>
      </c>
      <c r="E3512" t="s">
        <v>21562</v>
      </c>
      <c r="F3512" t="s">
        <v>21562</v>
      </c>
      <c r="G3512" t="s">
        <v>21563</v>
      </c>
      <c r="I3512" t="s">
        <v>21564</v>
      </c>
      <c r="J3512" t="s">
        <v>423</v>
      </c>
      <c r="K3512" t="s">
        <v>134</v>
      </c>
      <c r="L3512">
        <v>60423</v>
      </c>
      <c r="M3512" t="s">
        <v>21565</v>
      </c>
      <c r="N3512" t="s">
        <v>21565</v>
      </c>
      <c r="O3512">
        <v>0</v>
      </c>
      <c r="V3512" t="s">
        <v>114</v>
      </c>
      <c r="W3512" s="1">
        <v>40998</v>
      </c>
      <c r="Y3512" s="1">
        <v>43556</v>
      </c>
      <c r="Z3512" s="2">
        <v>43009</v>
      </c>
      <c r="AA3512" t="s">
        <v>21566</v>
      </c>
      <c r="AB3512" t="s">
        <v>117</v>
      </c>
      <c r="AC3512" t="s">
        <v>117</v>
      </c>
      <c r="AD3512" t="s">
        <v>117</v>
      </c>
      <c r="AG3512" t="s">
        <v>117</v>
      </c>
      <c r="AH3512" t="s">
        <v>115</v>
      </c>
      <c r="AI3512" t="s">
        <v>117</v>
      </c>
      <c r="AJ3512" t="s">
        <v>132</v>
      </c>
      <c r="AL3512" t="s">
        <v>119</v>
      </c>
      <c r="AM3512" t="s">
        <v>133</v>
      </c>
      <c r="AN3512" t="s">
        <v>134</v>
      </c>
      <c r="AO3512" t="s">
        <v>117</v>
      </c>
      <c r="AP3512" t="s">
        <v>117</v>
      </c>
      <c r="AQ3512" t="s">
        <v>115</v>
      </c>
      <c r="AR3512" t="s">
        <v>117</v>
      </c>
      <c r="AS3512" t="s">
        <v>117</v>
      </c>
      <c r="AT3512" t="s">
        <v>117</v>
      </c>
      <c r="AU3512" t="s">
        <v>117</v>
      </c>
      <c r="AV3512" t="s">
        <v>117</v>
      </c>
      <c r="AW3512" t="s">
        <v>117</v>
      </c>
      <c r="AX3512" t="s">
        <v>117</v>
      </c>
      <c r="AY3512" t="s">
        <v>117</v>
      </c>
      <c r="AZ3512" t="s">
        <v>117</v>
      </c>
      <c r="BA3512" t="s">
        <v>117</v>
      </c>
      <c r="BB3512" t="s">
        <v>117</v>
      </c>
      <c r="BD3512" t="s">
        <v>117</v>
      </c>
      <c r="BF3512" t="s">
        <v>117</v>
      </c>
      <c r="BG3512" t="s">
        <v>117</v>
      </c>
      <c r="BH3512" t="s">
        <v>117</v>
      </c>
      <c r="BI3512" t="s">
        <v>117</v>
      </c>
      <c r="BJ3512" t="s">
        <v>117</v>
      </c>
      <c r="BK3512" t="s">
        <v>117</v>
      </c>
      <c r="BL3512" t="s">
        <v>117</v>
      </c>
      <c r="BM3512" t="s">
        <v>117</v>
      </c>
      <c r="BN3512" t="s">
        <v>117</v>
      </c>
      <c r="BO3512" t="s">
        <v>117</v>
      </c>
      <c r="BP3512" t="s">
        <v>117</v>
      </c>
      <c r="BQ3512" t="s">
        <v>117</v>
      </c>
      <c r="BR3512" t="s">
        <v>117</v>
      </c>
      <c r="BS3512" t="s">
        <v>117</v>
      </c>
      <c r="BT3512" t="s">
        <v>117</v>
      </c>
      <c r="BU3512" t="s">
        <v>117</v>
      </c>
      <c r="BV3512" t="s">
        <v>117</v>
      </c>
      <c r="BW3512" t="s">
        <v>115</v>
      </c>
      <c r="BX3512" t="s">
        <v>117</v>
      </c>
      <c r="BY3512" t="s">
        <v>117</v>
      </c>
      <c r="BZ3512" t="s">
        <v>117</v>
      </c>
      <c r="CA3512" t="s">
        <v>117</v>
      </c>
      <c r="CB3512" t="s">
        <v>117</v>
      </c>
      <c r="CC3512" t="s">
        <v>117</v>
      </c>
      <c r="CD3512" t="s">
        <v>117</v>
      </c>
      <c r="CE3512" t="s">
        <v>117</v>
      </c>
      <c r="CF3512" t="s">
        <v>117</v>
      </c>
      <c r="CG3512" t="s">
        <v>117</v>
      </c>
      <c r="CH3512" t="s">
        <v>117</v>
      </c>
      <c r="CI3512" t="s">
        <v>117</v>
      </c>
      <c r="CJ3512" t="s">
        <v>117</v>
      </c>
      <c r="CK3512" t="s">
        <v>117</v>
      </c>
      <c r="CL3512" t="s">
        <v>117</v>
      </c>
      <c r="CM3512" t="s">
        <v>117</v>
      </c>
      <c r="CN3512" t="s">
        <v>117</v>
      </c>
      <c r="CO3512" t="s">
        <v>117</v>
      </c>
      <c r="CP3512" t="s">
        <v>117</v>
      </c>
      <c r="CQ3512" t="s">
        <v>117</v>
      </c>
      <c r="CR3512" t="s">
        <v>117</v>
      </c>
      <c r="CS3512" t="s">
        <v>117</v>
      </c>
      <c r="CT3512" t="s">
        <v>117</v>
      </c>
      <c r="CU3512" t="s">
        <v>117</v>
      </c>
      <c r="CV3512" t="s">
        <v>117</v>
      </c>
      <c r="CW3512" t="s">
        <v>117</v>
      </c>
    </row>
    <row r="3513" spans="1:101" x14ac:dyDescent="0.25">
      <c r="A3513" t="s">
        <v>891</v>
      </c>
      <c r="B3513">
        <v>290040</v>
      </c>
      <c r="C3513" t="s">
        <v>21567</v>
      </c>
      <c r="D3513" t="s">
        <v>102</v>
      </c>
      <c r="E3513" t="s">
        <v>21568</v>
      </c>
      <c r="F3513" t="s">
        <v>21569</v>
      </c>
      <c r="M3513" t="s">
        <v>21570</v>
      </c>
      <c r="O3513">
        <v>3</v>
      </c>
      <c r="V3513" t="s">
        <v>114</v>
      </c>
      <c r="W3513" s="1">
        <v>43049</v>
      </c>
      <c r="Y3513" s="1">
        <v>43554</v>
      </c>
      <c r="Z3513" s="2">
        <v>43009</v>
      </c>
      <c r="AA3513" t="s">
        <v>21571</v>
      </c>
      <c r="AB3513" t="s">
        <v>117</v>
      </c>
      <c r="AC3513" t="s">
        <v>117</v>
      </c>
      <c r="AD3513" t="s">
        <v>117</v>
      </c>
      <c r="AG3513" t="s">
        <v>117</v>
      </c>
      <c r="AH3513" t="s">
        <v>115</v>
      </c>
      <c r="AI3513" t="s">
        <v>117</v>
      </c>
      <c r="AJ3513" t="s">
        <v>132</v>
      </c>
      <c r="AL3513" t="s">
        <v>119</v>
      </c>
      <c r="AM3513" t="s">
        <v>133</v>
      </c>
      <c r="AN3513" t="s">
        <v>134</v>
      </c>
      <c r="AO3513" t="s">
        <v>117</v>
      </c>
      <c r="AP3513" t="s">
        <v>117</v>
      </c>
      <c r="AQ3513" t="s">
        <v>117</v>
      </c>
      <c r="AR3513" t="s">
        <v>117</v>
      </c>
      <c r="AS3513" t="s">
        <v>117</v>
      </c>
      <c r="AT3513" t="s">
        <v>117</v>
      </c>
      <c r="AU3513" t="s">
        <v>117</v>
      </c>
      <c r="AV3513" t="s">
        <v>117</v>
      </c>
      <c r="AW3513" t="s">
        <v>117</v>
      </c>
      <c r="AX3513" t="s">
        <v>117</v>
      </c>
      <c r="AY3513" t="s">
        <v>117</v>
      </c>
      <c r="AZ3513" t="s">
        <v>117</v>
      </c>
      <c r="BA3513" t="s">
        <v>117</v>
      </c>
      <c r="BB3513" t="s">
        <v>117</v>
      </c>
      <c r="BD3513" t="s">
        <v>117</v>
      </c>
      <c r="BF3513" t="s">
        <v>117</v>
      </c>
      <c r="BG3513" t="s">
        <v>117</v>
      </c>
      <c r="BH3513" t="s">
        <v>117</v>
      </c>
      <c r="BI3513" t="s">
        <v>117</v>
      </c>
      <c r="BJ3513" t="s">
        <v>117</v>
      </c>
      <c r="BK3513" t="s">
        <v>117</v>
      </c>
      <c r="BL3513" t="s">
        <v>117</v>
      </c>
      <c r="BM3513" t="s">
        <v>117</v>
      </c>
      <c r="BN3513" t="s">
        <v>117</v>
      </c>
      <c r="BO3513" t="s">
        <v>117</v>
      </c>
      <c r="BP3513" t="s">
        <v>117</v>
      </c>
      <c r="BQ3513" t="s">
        <v>117</v>
      </c>
      <c r="BR3513" t="s">
        <v>117</v>
      </c>
      <c r="BS3513" t="s">
        <v>117</v>
      </c>
      <c r="BT3513" t="s">
        <v>117</v>
      </c>
      <c r="BU3513" t="s">
        <v>117</v>
      </c>
      <c r="BV3513" t="s">
        <v>115</v>
      </c>
      <c r="BW3513" t="s">
        <v>115</v>
      </c>
      <c r="BX3513" t="s">
        <v>117</v>
      </c>
      <c r="BY3513" t="s">
        <v>117</v>
      </c>
      <c r="BZ3513" t="s">
        <v>117</v>
      </c>
      <c r="CA3513" t="s">
        <v>117</v>
      </c>
      <c r="CB3513" t="s">
        <v>117</v>
      </c>
      <c r="CC3513" t="s">
        <v>117</v>
      </c>
      <c r="CD3513" t="s">
        <v>117</v>
      </c>
      <c r="CE3513" t="s">
        <v>117</v>
      </c>
      <c r="CF3513" t="s">
        <v>117</v>
      </c>
      <c r="CG3513" t="s">
        <v>117</v>
      </c>
      <c r="CH3513" t="s">
        <v>117</v>
      </c>
      <c r="CI3513" t="s">
        <v>117</v>
      </c>
      <c r="CJ3513" t="s">
        <v>117</v>
      </c>
      <c r="CK3513" t="s">
        <v>117</v>
      </c>
      <c r="CL3513" t="s">
        <v>117</v>
      </c>
      <c r="CM3513" t="s">
        <v>117</v>
      </c>
      <c r="CN3513" t="s">
        <v>117</v>
      </c>
      <c r="CO3513" t="s">
        <v>117</v>
      </c>
      <c r="CP3513" t="s">
        <v>117</v>
      </c>
      <c r="CQ3513" t="s">
        <v>117</v>
      </c>
      <c r="CR3513" t="s">
        <v>117</v>
      </c>
      <c r="CS3513" t="s">
        <v>117</v>
      </c>
      <c r="CT3513" t="s">
        <v>117</v>
      </c>
      <c r="CU3513" t="s">
        <v>117</v>
      </c>
      <c r="CV3513" t="s">
        <v>117</v>
      </c>
      <c r="CW3513" t="s">
        <v>117</v>
      </c>
    </row>
    <row r="3514" spans="1:101" x14ac:dyDescent="0.25">
      <c r="A3514" t="s">
        <v>207</v>
      </c>
      <c r="B3514">
        <v>301716</v>
      </c>
      <c r="C3514" t="s">
        <v>21572</v>
      </c>
      <c r="D3514" t="s">
        <v>102</v>
      </c>
      <c r="E3514" t="s">
        <v>21573</v>
      </c>
      <c r="F3514" t="s">
        <v>21573</v>
      </c>
      <c r="M3514">
        <v>9173340724</v>
      </c>
      <c r="O3514">
        <v>1</v>
      </c>
      <c r="V3514" t="s">
        <v>114</v>
      </c>
      <c r="W3514" s="1">
        <v>43598</v>
      </c>
      <c r="Y3514" s="1">
        <v>43598</v>
      </c>
      <c r="Z3514" s="2">
        <v>43009</v>
      </c>
      <c r="AA3514" t="s">
        <v>21574</v>
      </c>
      <c r="AB3514" t="s">
        <v>117</v>
      </c>
      <c r="AC3514" t="s">
        <v>117</v>
      </c>
      <c r="AD3514" t="s">
        <v>117</v>
      </c>
      <c r="AG3514" t="s">
        <v>117</v>
      </c>
      <c r="AH3514" t="s">
        <v>115</v>
      </c>
      <c r="AI3514" t="s">
        <v>117</v>
      </c>
      <c r="AJ3514" t="s">
        <v>293</v>
      </c>
      <c r="AL3514" t="s">
        <v>119</v>
      </c>
      <c r="AM3514" t="s">
        <v>133</v>
      </c>
      <c r="AN3514" t="s">
        <v>134</v>
      </c>
      <c r="AO3514" t="s">
        <v>117</v>
      </c>
      <c r="AP3514" t="s">
        <v>117</v>
      </c>
      <c r="AQ3514" t="s">
        <v>117</v>
      </c>
      <c r="AR3514" t="s">
        <v>117</v>
      </c>
      <c r="AS3514" t="s">
        <v>117</v>
      </c>
      <c r="AT3514" t="s">
        <v>117</v>
      </c>
      <c r="AU3514" t="s">
        <v>117</v>
      </c>
      <c r="AV3514" t="s">
        <v>117</v>
      </c>
      <c r="AW3514" t="s">
        <v>117</v>
      </c>
      <c r="AX3514" t="s">
        <v>117</v>
      </c>
      <c r="AY3514" t="s">
        <v>117</v>
      </c>
      <c r="AZ3514" t="s">
        <v>117</v>
      </c>
      <c r="BA3514" t="s">
        <v>117</v>
      </c>
      <c r="BB3514" t="s">
        <v>117</v>
      </c>
      <c r="BD3514" t="s">
        <v>117</v>
      </c>
      <c r="BF3514" t="s">
        <v>117</v>
      </c>
      <c r="BG3514" t="s">
        <v>117</v>
      </c>
      <c r="BH3514" t="s">
        <v>117</v>
      </c>
      <c r="BI3514" t="s">
        <v>117</v>
      </c>
      <c r="BJ3514" t="s">
        <v>117</v>
      </c>
      <c r="BK3514" t="s">
        <v>117</v>
      </c>
      <c r="BL3514" t="s">
        <v>117</v>
      </c>
      <c r="BM3514" t="s">
        <v>117</v>
      </c>
      <c r="BN3514" t="s">
        <v>117</v>
      </c>
      <c r="BO3514" t="s">
        <v>117</v>
      </c>
      <c r="BP3514" t="s">
        <v>117</v>
      </c>
      <c r="BQ3514" t="s">
        <v>117</v>
      </c>
      <c r="BR3514" t="s">
        <v>117</v>
      </c>
      <c r="BS3514" t="s">
        <v>117</v>
      </c>
      <c r="BT3514" t="s">
        <v>117</v>
      </c>
      <c r="BU3514" t="s">
        <v>117</v>
      </c>
      <c r="BV3514" t="s">
        <v>115</v>
      </c>
      <c r="BW3514" t="s">
        <v>115</v>
      </c>
      <c r="BX3514" t="s">
        <v>117</v>
      </c>
      <c r="BY3514" t="s">
        <v>117</v>
      </c>
      <c r="BZ3514" t="s">
        <v>117</v>
      </c>
      <c r="CA3514" t="s">
        <v>117</v>
      </c>
      <c r="CB3514" t="s">
        <v>117</v>
      </c>
      <c r="CC3514" t="s">
        <v>117</v>
      </c>
      <c r="CD3514" t="s">
        <v>117</v>
      </c>
      <c r="CE3514" t="s">
        <v>117</v>
      </c>
      <c r="CF3514" t="s">
        <v>117</v>
      </c>
      <c r="CG3514" t="s">
        <v>117</v>
      </c>
      <c r="CH3514" t="s">
        <v>117</v>
      </c>
      <c r="CI3514" t="s">
        <v>117</v>
      </c>
      <c r="CJ3514" t="s">
        <v>117</v>
      </c>
      <c r="CK3514" t="s">
        <v>117</v>
      </c>
      <c r="CL3514" t="s">
        <v>117</v>
      </c>
      <c r="CM3514" t="s">
        <v>117</v>
      </c>
      <c r="CN3514" t="s">
        <v>117</v>
      </c>
      <c r="CO3514" t="s">
        <v>117</v>
      </c>
      <c r="CP3514" t="s">
        <v>117</v>
      </c>
      <c r="CQ3514" t="s">
        <v>117</v>
      </c>
      <c r="CR3514" t="s">
        <v>117</v>
      </c>
      <c r="CS3514" t="s">
        <v>117</v>
      </c>
      <c r="CT3514" t="s">
        <v>117</v>
      </c>
      <c r="CU3514" t="s">
        <v>117</v>
      </c>
      <c r="CV3514" t="s">
        <v>117</v>
      </c>
      <c r="CW3514" t="s">
        <v>117</v>
      </c>
    </row>
    <row r="3515" spans="1:101" x14ac:dyDescent="0.25">
      <c r="A3515" t="s">
        <v>167</v>
      </c>
      <c r="B3515">
        <v>289323</v>
      </c>
      <c r="C3515" t="s">
        <v>21575</v>
      </c>
      <c r="D3515" t="s">
        <v>102</v>
      </c>
      <c r="E3515" t="s">
        <v>21576</v>
      </c>
      <c r="F3515" t="s">
        <v>21576</v>
      </c>
      <c r="G3515" t="s">
        <v>21577</v>
      </c>
      <c r="H3515" t="s">
        <v>21578</v>
      </c>
      <c r="I3515" t="s">
        <v>285</v>
      </c>
      <c r="J3515" t="s">
        <v>172</v>
      </c>
      <c r="K3515" t="s">
        <v>134</v>
      </c>
      <c r="L3515">
        <v>94025</v>
      </c>
      <c r="M3515">
        <v>6465221082</v>
      </c>
      <c r="O3515">
        <v>0</v>
      </c>
      <c r="V3515" t="s">
        <v>114</v>
      </c>
      <c r="W3515" s="1">
        <v>43119</v>
      </c>
      <c r="Y3515" s="1">
        <v>43553</v>
      </c>
      <c r="Z3515" s="2">
        <v>43009</v>
      </c>
      <c r="AA3515" t="s">
        <v>21579</v>
      </c>
      <c r="AB3515" t="s">
        <v>117</v>
      </c>
      <c r="AC3515" t="s">
        <v>117</v>
      </c>
      <c r="AD3515" t="s">
        <v>117</v>
      </c>
      <c r="AG3515" t="s">
        <v>115</v>
      </c>
      <c r="AH3515" t="s">
        <v>117</v>
      </c>
      <c r="AI3515" t="s">
        <v>117</v>
      </c>
      <c r="AJ3515" t="s">
        <v>132</v>
      </c>
      <c r="AL3515" t="s">
        <v>119</v>
      </c>
      <c r="AM3515" t="s">
        <v>133</v>
      </c>
      <c r="AN3515" t="s">
        <v>134</v>
      </c>
      <c r="AO3515" t="s">
        <v>117</v>
      </c>
      <c r="AP3515" t="s">
        <v>117</v>
      </c>
      <c r="AQ3515" t="s">
        <v>117</v>
      </c>
      <c r="AR3515" t="s">
        <v>117</v>
      </c>
      <c r="AS3515" t="s">
        <v>117</v>
      </c>
      <c r="AT3515" t="s">
        <v>117</v>
      </c>
      <c r="AU3515" t="s">
        <v>117</v>
      </c>
      <c r="AV3515" t="s">
        <v>117</v>
      </c>
      <c r="AW3515" t="s">
        <v>117</v>
      </c>
      <c r="AX3515" t="s">
        <v>117</v>
      </c>
      <c r="AY3515" t="s">
        <v>117</v>
      </c>
      <c r="AZ3515" t="s">
        <v>117</v>
      </c>
      <c r="BA3515" t="s">
        <v>117</v>
      </c>
      <c r="BB3515" t="s">
        <v>117</v>
      </c>
      <c r="BD3515" t="s">
        <v>117</v>
      </c>
      <c r="BF3515" t="s">
        <v>117</v>
      </c>
      <c r="BG3515" t="s">
        <v>117</v>
      </c>
      <c r="BH3515" t="s">
        <v>117</v>
      </c>
      <c r="BI3515" t="s">
        <v>117</v>
      </c>
      <c r="BJ3515" t="s">
        <v>117</v>
      </c>
      <c r="BK3515" t="s">
        <v>117</v>
      </c>
      <c r="BL3515" t="s">
        <v>117</v>
      </c>
      <c r="BM3515" t="s">
        <v>117</v>
      </c>
      <c r="BN3515" t="s">
        <v>117</v>
      </c>
      <c r="BO3515" t="s">
        <v>117</v>
      </c>
      <c r="BP3515" t="s">
        <v>117</v>
      </c>
      <c r="BQ3515" t="s">
        <v>117</v>
      </c>
      <c r="BR3515" t="s">
        <v>117</v>
      </c>
      <c r="BS3515" t="s">
        <v>117</v>
      </c>
      <c r="BT3515" t="s">
        <v>117</v>
      </c>
      <c r="BU3515" t="s">
        <v>117</v>
      </c>
      <c r="BV3515" t="s">
        <v>115</v>
      </c>
      <c r="BW3515" t="s">
        <v>115</v>
      </c>
      <c r="BX3515" t="s">
        <v>117</v>
      </c>
      <c r="BY3515" t="s">
        <v>117</v>
      </c>
      <c r="BZ3515" t="s">
        <v>117</v>
      </c>
      <c r="CA3515" t="s">
        <v>117</v>
      </c>
      <c r="CB3515" t="s">
        <v>117</v>
      </c>
      <c r="CC3515" t="s">
        <v>117</v>
      </c>
      <c r="CD3515" t="s">
        <v>117</v>
      </c>
      <c r="CE3515" t="s">
        <v>117</v>
      </c>
      <c r="CF3515" t="s">
        <v>117</v>
      </c>
      <c r="CG3515" t="s">
        <v>117</v>
      </c>
      <c r="CH3515" t="s">
        <v>117</v>
      </c>
      <c r="CI3515" t="s">
        <v>117</v>
      </c>
      <c r="CJ3515" t="s">
        <v>117</v>
      </c>
      <c r="CK3515" t="s">
        <v>117</v>
      </c>
      <c r="CL3515" t="s">
        <v>117</v>
      </c>
      <c r="CM3515" t="s">
        <v>117</v>
      </c>
      <c r="CN3515" t="s">
        <v>117</v>
      </c>
      <c r="CO3515" t="s">
        <v>117</v>
      </c>
      <c r="CP3515" t="s">
        <v>117</v>
      </c>
      <c r="CQ3515" t="s">
        <v>117</v>
      </c>
      <c r="CR3515" t="s">
        <v>117</v>
      </c>
      <c r="CS3515" t="s">
        <v>117</v>
      </c>
      <c r="CT3515" t="s">
        <v>117</v>
      </c>
      <c r="CU3515" t="s">
        <v>117</v>
      </c>
      <c r="CV3515" t="s">
        <v>117</v>
      </c>
      <c r="CW3515" t="s">
        <v>117</v>
      </c>
    </row>
    <row r="3516" spans="1:101" x14ac:dyDescent="0.25">
      <c r="A3516" t="s">
        <v>100</v>
      </c>
      <c r="B3516">
        <v>299898</v>
      </c>
      <c r="C3516" t="s">
        <v>21580</v>
      </c>
      <c r="D3516" t="s">
        <v>102</v>
      </c>
      <c r="E3516" t="s">
        <v>21581</v>
      </c>
      <c r="F3516" t="s">
        <v>21581</v>
      </c>
      <c r="G3516" t="s">
        <v>20496</v>
      </c>
      <c r="H3516" t="s">
        <v>634</v>
      </c>
      <c r="I3516" t="s">
        <v>242</v>
      </c>
      <c r="K3516" t="s">
        <v>243</v>
      </c>
      <c r="L3516" t="s">
        <v>11111</v>
      </c>
      <c r="M3516" t="s">
        <v>21582</v>
      </c>
      <c r="O3516">
        <v>0</v>
      </c>
      <c r="V3516" t="s">
        <v>114</v>
      </c>
      <c r="W3516" s="1">
        <v>43469</v>
      </c>
      <c r="Y3516" s="1">
        <v>43469</v>
      </c>
      <c r="Z3516" s="2">
        <v>43009</v>
      </c>
      <c r="AA3516" t="s">
        <v>21583</v>
      </c>
      <c r="AB3516" t="s">
        <v>115</v>
      </c>
      <c r="AC3516" t="s">
        <v>117</v>
      </c>
      <c r="AD3516" t="s">
        <v>117</v>
      </c>
      <c r="AF3516" t="s">
        <v>21584</v>
      </c>
      <c r="AG3516" t="s">
        <v>117</v>
      </c>
      <c r="AH3516" t="s">
        <v>115</v>
      </c>
      <c r="AI3516" t="s">
        <v>117</v>
      </c>
      <c r="AJ3516" t="s">
        <v>300</v>
      </c>
      <c r="AL3516" t="s">
        <v>119</v>
      </c>
      <c r="AN3516" t="s">
        <v>243</v>
      </c>
      <c r="AO3516" t="s">
        <v>117</v>
      </c>
      <c r="AP3516" t="s">
        <v>117</v>
      </c>
      <c r="AQ3516" t="s">
        <v>115</v>
      </c>
      <c r="AR3516" t="s">
        <v>117</v>
      </c>
      <c r="AS3516" t="s">
        <v>117</v>
      </c>
      <c r="AT3516" t="s">
        <v>117</v>
      </c>
      <c r="AU3516" t="s">
        <v>117</v>
      </c>
      <c r="AV3516" t="s">
        <v>117</v>
      </c>
      <c r="AW3516" t="s">
        <v>117</v>
      </c>
      <c r="AX3516" t="s">
        <v>117</v>
      </c>
      <c r="AY3516" t="s">
        <v>117</v>
      </c>
      <c r="AZ3516" t="s">
        <v>117</v>
      </c>
      <c r="BA3516" t="s">
        <v>117</v>
      </c>
      <c r="BB3516" t="s">
        <v>117</v>
      </c>
      <c r="BD3516" t="s">
        <v>117</v>
      </c>
      <c r="BF3516" t="s">
        <v>117</v>
      </c>
      <c r="BG3516" t="s">
        <v>117</v>
      </c>
      <c r="BH3516" t="s">
        <v>117</v>
      </c>
      <c r="BI3516" t="s">
        <v>117</v>
      </c>
      <c r="BJ3516" t="s">
        <v>117</v>
      </c>
      <c r="BK3516" t="s">
        <v>117</v>
      </c>
      <c r="BL3516" t="s">
        <v>117</v>
      </c>
      <c r="BM3516" t="s">
        <v>117</v>
      </c>
      <c r="BN3516" t="s">
        <v>117</v>
      </c>
      <c r="BO3516" t="s">
        <v>117</v>
      </c>
      <c r="BP3516" t="s">
        <v>117</v>
      </c>
      <c r="BQ3516" t="s">
        <v>117</v>
      </c>
      <c r="BR3516" t="s">
        <v>117</v>
      </c>
      <c r="BS3516" t="s">
        <v>117</v>
      </c>
      <c r="BT3516" t="s">
        <v>117</v>
      </c>
      <c r="BU3516" t="s">
        <v>117</v>
      </c>
      <c r="BV3516" t="s">
        <v>117</v>
      </c>
      <c r="BW3516" t="s">
        <v>115</v>
      </c>
      <c r="BX3516" t="s">
        <v>117</v>
      </c>
      <c r="BY3516" t="s">
        <v>117</v>
      </c>
      <c r="BZ3516" t="s">
        <v>117</v>
      </c>
      <c r="CA3516" t="s">
        <v>117</v>
      </c>
      <c r="CB3516" t="s">
        <v>117</v>
      </c>
      <c r="CC3516" t="s">
        <v>117</v>
      </c>
      <c r="CD3516" t="s">
        <v>117</v>
      </c>
      <c r="CE3516" t="s">
        <v>117</v>
      </c>
      <c r="CF3516" t="s">
        <v>117</v>
      </c>
      <c r="CG3516" t="s">
        <v>117</v>
      </c>
      <c r="CH3516" t="s">
        <v>117</v>
      </c>
      <c r="CI3516" t="s">
        <v>117</v>
      </c>
      <c r="CJ3516" t="s">
        <v>117</v>
      </c>
      <c r="CK3516" t="s">
        <v>117</v>
      </c>
      <c r="CL3516" t="s">
        <v>117</v>
      </c>
      <c r="CM3516" t="s">
        <v>117</v>
      </c>
      <c r="CN3516" t="s">
        <v>117</v>
      </c>
      <c r="CO3516" t="s">
        <v>117</v>
      </c>
      <c r="CP3516" t="s">
        <v>117</v>
      </c>
      <c r="CQ3516" t="s">
        <v>117</v>
      </c>
      <c r="CR3516" t="s">
        <v>117</v>
      </c>
      <c r="CS3516" t="s">
        <v>117</v>
      </c>
      <c r="CT3516" t="s">
        <v>117</v>
      </c>
      <c r="CU3516" t="s">
        <v>117</v>
      </c>
      <c r="CV3516" t="s">
        <v>117</v>
      </c>
      <c r="CW3516" t="s">
        <v>117</v>
      </c>
    </row>
    <row r="3517" spans="1:101" x14ac:dyDescent="0.25">
      <c r="A3517" t="s">
        <v>100</v>
      </c>
      <c r="B3517">
        <v>162773</v>
      </c>
      <c r="C3517" t="s">
        <v>21585</v>
      </c>
      <c r="D3517" t="s">
        <v>102</v>
      </c>
      <c r="E3517" t="s">
        <v>21586</v>
      </c>
      <c r="F3517" t="s">
        <v>21587</v>
      </c>
      <c r="G3517" t="s">
        <v>21588</v>
      </c>
      <c r="I3517" t="s">
        <v>415</v>
      </c>
      <c r="K3517" t="s">
        <v>416</v>
      </c>
      <c r="L3517">
        <v>10707</v>
      </c>
      <c r="M3517" t="s">
        <v>21589</v>
      </c>
      <c r="N3517" t="s">
        <v>21590</v>
      </c>
      <c r="O3517">
        <v>0</v>
      </c>
      <c r="V3517" t="s">
        <v>114</v>
      </c>
      <c r="W3517" s="1">
        <v>40998</v>
      </c>
      <c r="Y3517" s="1">
        <v>43558</v>
      </c>
      <c r="Z3517" s="2">
        <v>43009</v>
      </c>
      <c r="AA3517" t="s">
        <v>21591</v>
      </c>
      <c r="AB3517" t="s">
        <v>117</v>
      </c>
      <c r="AC3517" t="s">
        <v>117</v>
      </c>
      <c r="AD3517" t="s">
        <v>117</v>
      </c>
      <c r="AG3517" t="s">
        <v>117</v>
      </c>
      <c r="AH3517" t="s">
        <v>115</v>
      </c>
      <c r="AI3517" t="s">
        <v>117</v>
      </c>
      <c r="AJ3517" t="s">
        <v>132</v>
      </c>
      <c r="AL3517" t="s">
        <v>119</v>
      </c>
      <c r="AN3517" t="s">
        <v>416</v>
      </c>
      <c r="AO3517" t="s">
        <v>117</v>
      </c>
      <c r="AP3517" t="s">
        <v>117</v>
      </c>
      <c r="AQ3517" t="s">
        <v>117</v>
      </c>
      <c r="AR3517" t="s">
        <v>117</v>
      </c>
      <c r="AS3517" t="s">
        <v>117</v>
      </c>
      <c r="AT3517" t="s">
        <v>117</v>
      </c>
      <c r="AU3517" t="s">
        <v>117</v>
      </c>
      <c r="AV3517" t="s">
        <v>117</v>
      </c>
      <c r="AW3517" t="s">
        <v>117</v>
      </c>
      <c r="AX3517" t="s">
        <v>117</v>
      </c>
      <c r="AY3517" t="s">
        <v>117</v>
      </c>
      <c r="AZ3517" t="s">
        <v>117</v>
      </c>
      <c r="BA3517" t="s">
        <v>117</v>
      </c>
      <c r="BB3517" t="s">
        <v>117</v>
      </c>
      <c r="BD3517" t="s">
        <v>115</v>
      </c>
      <c r="BE3517" t="s">
        <v>117</v>
      </c>
      <c r="BF3517" t="s">
        <v>115</v>
      </c>
      <c r="BG3517" t="s">
        <v>117</v>
      </c>
      <c r="BH3517" t="s">
        <v>117</v>
      </c>
      <c r="BI3517" t="s">
        <v>117</v>
      </c>
      <c r="BJ3517" t="s">
        <v>117</v>
      </c>
      <c r="BK3517" t="s">
        <v>117</v>
      </c>
      <c r="BL3517" t="s">
        <v>117</v>
      </c>
      <c r="BM3517" t="s">
        <v>117</v>
      </c>
      <c r="BN3517" t="s">
        <v>117</v>
      </c>
      <c r="BO3517" t="s">
        <v>117</v>
      </c>
      <c r="BP3517" t="s">
        <v>117</v>
      </c>
      <c r="BQ3517" t="s">
        <v>117</v>
      </c>
      <c r="BR3517" t="s">
        <v>117</v>
      </c>
      <c r="BS3517" t="s">
        <v>117</v>
      </c>
      <c r="BT3517" t="s">
        <v>117</v>
      </c>
      <c r="BU3517" t="s">
        <v>117</v>
      </c>
      <c r="BV3517" t="s">
        <v>117</v>
      </c>
      <c r="BW3517" t="s">
        <v>115</v>
      </c>
      <c r="BX3517" t="s">
        <v>117</v>
      </c>
      <c r="BY3517" t="s">
        <v>117</v>
      </c>
      <c r="BZ3517" t="s">
        <v>117</v>
      </c>
      <c r="CA3517" t="s">
        <v>117</v>
      </c>
      <c r="CB3517" t="s">
        <v>117</v>
      </c>
      <c r="CC3517" t="s">
        <v>117</v>
      </c>
      <c r="CD3517" t="s">
        <v>117</v>
      </c>
      <c r="CE3517" t="s">
        <v>117</v>
      </c>
      <c r="CF3517" t="s">
        <v>117</v>
      </c>
      <c r="CG3517" t="s">
        <v>117</v>
      </c>
      <c r="CH3517" t="s">
        <v>117</v>
      </c>
      <c r="CI3517" t="s">
        <v>117</v>
      </c>
      <c r="CJ3517" t="s">
        <v>117</v>
      </c>
      <c r="CK3517" t="s">
        <v>117</v>
      </c>
      <c r="CL3517" t="s">
        <v>117</v>
      </c>
      <c r="CM3517" t="s">
        <v>117</v>
      </c>
      <c r="CN3517" t="s">
        <v>117</v>
      </c>
      <c r="CO3517" t="s">
        <v>117</v>
      </c>
      <c r="CP3517" t="s">
        <v>117</v>
      </c>
      <c r="CQ3517" t="s">
        <v>117</v>
      </c>
      <c r="CR3517" t="s">
        <v>117</v>
      </c>
      <c r="CS3517" t="s">
        <v>117</v>
      </c>
      <c r="CT3517" t="s">
        <v>117</v>
      </c>
      <c r="CU3517" t="s">
        <v>117</v>
      </c>
      <c r="CV3517" t="s">
        <v>117</v>
      </c>
      <c r="CW3517" t="s">
        <v>117</v>
      </c>
    </row>
    <row r="3518" spans="1:101" x14ac:dyDescent="0.25">
      <c r="A3518" t="s">
        <v>100</v>
      </c>
      <c r="B3518">
        <v>162059</v>
      </c>
      <c r="C3518" t="s">
        <v>21592</v>
      </c>
      <c r="D3518" t="s">
        <v>102</v>
      </c>
      <c r="E3518" t="s">
        <v>21593</v>
      </c>
      <c r="F3518" t="s">
        <v>21593</v>
      </c>
      <c r="G3518" t="s">
        <v>21594</v>
      </c>
      <c r="I3518" t="s">
        <v>242</v>
      </c>
      <c r="K3518" t="s">
        <v>243</v>
      </c>
      <c r="L3518" t="s">
        <v>21595</v>
      </c>
      <c r="M3518" t="s">
        <v>21596</v>
      </c>
      <c r="N3518" t="s">
        <v>21597</v>
      </c>
      <c r="O3518">
        <v>0</v>
      </c>
      <c r="V3518" t="s">
        <v>114</v>
      </c>
      <c r="W3518" s="1">
        <v>40997</v>
      </c>
      <c r="Y3518" s="1">
        <v>43553</v>
      </c>
      <c r="Z3518" s="2">
        <v>43009</v>
      </c>
      <c r="AA3518" t="s">
        <v>21598</v>
      </c>
      <c r="AB3518" t="s">
        <v>115</v>
      </c>
      <c r="AC3518" t="s">
        <v>117</v>
      </c>
      <c r="AD3518" t="s">
        <v>117</v>
      </c>
      <c r="AG3518" t="s">
        <v>117</v>
      </c>
      <c r="AH3518" t="s">
        <v>115</v>
      </c>
      <c r="AI3518" t="s">
        <v>117</v>
      </c>
      <c r="AJ3518" t="s">
        <v>293</v>
      </c>
      <c r="AL3518" t="s">
        <v>119</v>
      </c>
      <c r="AN3518" t="s">
        <v>243</v>
      </c>
      <c r="AO3518" t="s">
        <v>117</v>
      </c>
      <c r="AP3518" t="s">
        <v>117</v>
      </c>
      <c r="AQ3518" t="s">
        <v>117</v>
      </c>
      <c r="AR3518" t="s">
        <v>117</v>
      </c>
      <c r="AS3518" t="s">
        <v>117</v>
      </c>
      <c r="AT3518" t="s">
        <v>117</v>
      </c>
      <c r="AU3518" t="s">
        <v>117</v>
      </c>
      <c r="AV3518" t="s">
        <v>117</v>
      </c>
      <c r="AW3518" t="s">
        <v>117</v>
      </c>
      <c r="AX3518" t="s">
        <v>117</v>
      </c>
      <c r="AY3518" t="s">
        <v>117</v>
      </c>
      <c r="AZ3518" t="s">
        <v>117</v>
      </c>
      <c r="BA3518" t="s">
        <v>117</v>
      </c>
      <c r="BB3518" t="s">
        <v>117</v>
      </c>
      <c r="BD3518" t="s">
        <v>117</v>
      </c>
      <c r="BF3518" t="s">
        <v>117</v>
      </c>
      <c r="BG3518" t="s">
        <v>117</v>
      </c>
      <c r="BH3518" t="s">
        <v>115</v>
      </c>
      <c r="BI3518" t="s">
        <v>117</v>
      </c>
      <c r="BJ3518" t="s">
        <v>117</v>
      </c>
      <c r="BK3518" t="s">
        <v>117</v>
      </c>
      <c r="BL3518" t="s">
        <v>117</v>
      </c>
      <c r="BM3518" t="s">
        <v>117</v>
      </c>
      <c r="BN3518" t="s">
        <v>117</v>
      </c>
      <c r="BO3518" t="s">
        <v>117</v>
      </c>
      <c r="BP3518" t="s">
        <v>117</v>
      </c>
      <c r="BQ3518" t="s">
        <v>117</v>
      </c>
      <c r="BR3518" t="s">
        <v>117</v>
      </c>
      <c r="BS3518" t="s">
        <v>117</v>
      </c>
      <c r="BT3518" t="s">
        <v>117</v>
      </c>
      <c r="BU3518" t="s">
        <v>117</v>
      </c>
      <c r="BV3518" t="s">
        <v>115</v>
      </c>
      <c r="BW3518" t="s">
        <v>115</v>
      </c>
      <c r="BX3518" t="s">
        <v>117</v>
      </c>
      <c r="BY3518" t="s">
        <v>117</v>
      </c>
      <c r="BZ3518" t="s">
        <v>117</v>
      </c>
      <c r="CA3518" t="s">
        <v>117</v>
      </c>
      <c r="CB3518" t="s">
        <v>117</v>
      </c>
      <c r="CC3518" t="s">
        <v>117</v>
      </c>
      <c r="CD3518" t="s">
        <v>117</v>
      </c>
      <c r="CE3518" t="s">
        <v>117</v>
      </c>
      <c r="CF3518" t="s">
        <v>117</v>
      </c>
      <c r="CG3518" t="s">
        <v>117</v>
      </c>
      <c r="CH3518" t="s">
        <v>117</v>
      </c>
      <c r="CI3518" t="s">
        <v>117</v>
      </c>
      <c r="CJ3518" t="s">
        <v>117</v>
      </c>
      <c r="CK3518" t="s">
        <v>117</v>
      </c>
      <c r="CL3518" t="s">
        <v>117</v>
      </c>
      <c r="CM3518" t="s">
        <v>117</v>
      </c>
      <c r="CN3518" t="s">
        <v>117</v>
      </c>
      <c r="CO3518" t="s">
        <v>117</v>
      </c>
      <c r="CP3518" t="s">
        <v>117</v>
      </c>
      <c r="CQ3518" t="s">
        <v>117</v>
      </c>
      <c r="CR3518" t="s">
        <v>117</v>
      </c>
      <c r="CS3518" t="s">
        <v>117</v>
      </c>
      <c r="CT3518" t="s">
        <v>117</v>
      </c>
      <c r="CU3518" t="s">
        <v>117</v>
      </c>
      <c r="CV3518" t="s">
        <v>117</v>
      </c>
      <c r="CW3518" t="s">
        <v>117</v>
      </c>
    </row>
    <row r="3519" spans="1:101" x14ac:dyDescent="0.25">
      <c r="A3519" t="s">
        <v>145</v>
      </c>
      <c r="B3519">
        <v>295431</v>
      </c>
      <c r="C3519" t="s">
        <v>21599</v>
      </c>
      <c r="D3519" t="s">
        <v>102</v>
      </c>
      <c r="E3519" t="s">
        <v>21600</v>
      </c>
      <c r="F3519" t="s">
        <v>21600</v>
      </c>
      <c r="G3519" t="s">
        <v>10787</v>
      </c>
      <c r="H3519" t="s">
        <v>21601</v>
      </c>
      <c r="I3519" t="s">
        <v>1032</v>
      </c>
      <c r="J3519" t="s">
        <v>151</v>
      </c>
      <c r="K3519" t="s">
        <v>134</v>
      </c>
      <c r="L3519">
        <v>2199</v>
      </c>
      <c r="M3519" t="s">
        <v>21602</v>
      </c>
      <c r="N3519" t="s">
        <v>21603</v>
      </c>
      <c r="O3519">
        <v>0</v>
      </c>
      <c r="V3519" t="s">
        <v>114</v>
      </c>
      <c r="W3519" s="1">
        <v>43507</v>
      </c>
      <c r="Y3519" s="1">
        <v>43637</v>
      </c>
      <c r="Z3519" s="2">
        <v>43009</v>
      </c>
      <c r="AA3519" t="s">
        <v>21604</v>
      </c>
      <c r="AB3519" t="s">
        <v>117</v>
      </c>
      <c r="AC3519" t="s">
        <v>117</v>
      </c>
      <c r="AD3519" t="s">
        <v>117</v>
      </c>
      <c r="AF3519" t="s">
        <v>21605</v>
      </c>
      <c r="AG3519" t="s">
        <v>117</v>
      </c>
      <c r="AH3519" t="s">
        <v>115</v>
      </c>
      <c r="AI3519" t="s">
        <v>117</v>
      </c>
      <c r="AJ3519" t="s">
        <v>293</v>
      </c>
      <c r="AL3519" t="s">
        <v>119</v>
      </c>
      <c r="AM3519" t="s">
        <v>133</v>
      </c>
      <c r="AN3519" t="s">
        <v>134</v>
      </c>
      <c r="AO3519" t="s">
        <v>117</v>
      </c>
      <c r="AP3519" t="s">
        <v>117</v>
      </c>
      <c r="AQ3519" t="s">
        <v>117</v>
      </c>
      <c r="AR3519" t="s">
        <v>117</v>
      </c>
      <c r="AS3519" t="s">
        <v>117</v>
      </c>
      <c r="AT3519" t="s">
        <v>117</v>
      </c>
      <c r="AU3519" t="s">
        <v>117</v>
      </c>
      <c r="AV3519" t="s">
        <v>117</v>
      </c>
      <c r="AW3519" t="s">
        <v>117</v>
      </c>
      <c r="AX3519" t="s">
        <v>117</v>
      </c>
      <c r="AY3519" t="s">
        <v>117</v>
      </c>
      <c r="AZ3519" t="s">
        <v>117</v>
      </c>
      <c r="BA3519" t="s">
        <v>117</v>
      </c>
      <c r="BB3519" t="s">
        <v>117</v>
      </c>
      <c r="BD3519" t="s">
        <v>117</v>
      </c>
      <c r="BF3519" t="s">
        <v>117</v>
      </c>
      <c r="BG3519" t="s">
        <v>117</v>
      </c>
      <c r="BH3519" t="s">
        <v>117</v>
      </c>
      <c r="BI3519" t="s">
        <v>117</v>
      </c>
      <c r="BJ3519" t="s">
        <v>117</v>
      </c>
      <c r="BK3519" t="s">
        <v>117</v>
      </c>
      <c r="BL3519" t="s">
        <v>117</v>
      </c>
      <c r="BM3519" t="s">
        <v>117</v>
      </c>
      <c r="BN3519" t="s">
        <v>117</v>
      </c>
      <c r="BO3519" t="s">
        <v>117</v>
      </c>
      <c r="BP3519" t="s">
        <v>117</v>
      </c>
      <c r="BQ3519" t="s">
        <v>117</v>
      </c>
      <c r="BR3519" t="s">
        <v>117</v>
      </c>
      <c r="BS3519" t="s">
        <v>117</v>
      </c>
      <c r="BT3519" t="s">
        <v>117</v>
      </c>
      <c r="BU3519" t="s">
        <v>117</v>
      </c>
      <c r="BV3519" t="s">
        <v>115</v>
      </c>
      <c r="BW3519" t="s">
        <v>115</v>
      </c>
      <c r="BX3519" t="s">
        <v>117</v>
      </c>
      <c r="BY3519" t="s">
        <v>117</v>
      </c>
      <c r="BZ3519" t="s">
        <v>117</v>
      </c>
      <c r="CA3519" t="s">
        <v>117</v>
      </c>
      <c r="CB3519" t="s">
        <v>117</v>
      </c>
      <c r="CC3519" t="s">
        <v>117</v>
      </c>
      <c r="CD3519" t="s">
        <v>117</v>
      </c>
      <c r="CE3519" t="s">
        <v>117</v>
      </c>
      <c r="CF3519" t="s">
        <v>117</v>
      </c>
      <c r="CG3519" t="s">
        <v>117</v>
      </c>
      <c r="CH3519" t="s">
        <v>117</v>
      </c>
      <c r="CI3519" t="s">
        <v>117</v>
      </c>
      <c r="CJ3519" t="s">
        <v>117</v>
      </c>
      <c r="CK3519" t="s">
        <v>117</v>
      </c>
      <c r="CL3519" t="s">
        <v>117</v>
      </c>
      <c r="CM3519" t="s">
        <v>117</v>
      </c>
      <c r="CN3519" t="s">
        <v>117</v>
      </c>
      <c r="CO3519" t="s">
        <v>117</v>
      </c>
      <c r="CP3519" t="s">
        <v>117</v>
      </c>
      <c r="CQ3519" t="s">
        <v>117</v>
      </c>
      <c r="CR3519" t="s">
        <v>117</v>
      </c>
      <c r="CS3519" t="s">
        <v>117</v>
      </c>
      <c r="CT3519" t="s">
        <v>117</v>
      </c>
      <c r="CU3519" t="s">
        <v>117</v>
      </c>
      <c r="CV3519" t="s">
        <v>117</v>
      </c>
      <c r="CW3519" t="s">
        <v>117</v>
      </c>
    </row>
    <row r="3520" spans="1:101" x14ac:dyDescent="0.25">
      <c r="A3520" t="s">
        <v>167</v>
      </c>
      <c r="B3520">
        <v>161035</v>
      </c>
      <c r="C3520" t="s">
        <v>21606</v>
      </c>
      <c r="D3520" t="s">
        <v>102</v>
      </c>
      <c r="E3520" t="s">
        <v>21607</v>
      </c>
      <c r="F3520" t="s">
        <v>21608</v>
      </c>
      <c r="G3520" t="s">
        <v>21609</v>
      </c>
      <c r="I3520" t="s">
        <v>285</v>
      </c>
      <c r="J3520" t="s">
        <v>172</v>
      </c>
      <c r="K3520" t="s">
        <v>134</v>
      </c>
      <c r="L3520">
        <v>94025</v>
      </c>
      <c r="M3520" t="s">
        <v>21610</v>
      </c>
      <c r="O3520">
        <v>3</v>
      </c>
      <c r="V3520" t="s">
        <v>114</v>
      </c>
      <c r="W3520" s="1">
        <v>40997</v>
      </c>
      <c r="Y3520" s="1">
        <v>43551</v>
      </c>
      <c r="Z3520" s="2">
        <v>43009</v>
      </c>
      <c r="AA3520" t="s">
        <v>21611</v>
      </c>
      <c r="AB3520" t="s">
        <v>117</v>
      </c>
      <c r="AC3520" t="s">
        <v>117</v>
      </c>
      <c r="AD3520" t="s">
        <v>117</v>
      </c>
      <c r="AG3520" t="s">
        <v>115</v>
      </c>
      <c r="AH3520" t="s">
        <v>117</v>
      </c>
      <c r="AI3520" t="s">
        <v>117</v>
      </c>
      <c r="AJ3520" t="s">
        <v>132</v>
      </c>
      <c r="AL3520" t="s">
        <v>119</v>
      </c>
      <c r="AM3520" t="s">
        <v>133</v>
      </c>
      <c r="AN3520" t="s">
        <v>134</v>
      </c>
      <c r="AO3520" t="s">
        <v>117</v>
      </c>
      <c r="AP3520" t="s">
        <v>117</v>
      </c>
      <c r="AQ3520" t="s">
        <v>117</v>
      </c>
      <c r="AR3520" t="s">
        <v>117</v>
      </c>
      <c r="AS3520" t="s">
        <v>117</v>
      </c>
      <c r="AT3520" t="s">
        <v>117</v>
      </c>
      <c r="AU3520" t="s">
        <v>117</v>
      </c>
      <c r="AV3520" t="s">
        <v>117</v>
      </c>
      <c r="AW3520" t="s">
        <v>117</v>
      </c>
      <c r="AX3520" t="s">
        <v>117</v>
      </c>
      <c r="AY3520" t="s">
        <v>117</v>
      </c>
      <c r="AZ3520" t="s">
        <v>117</v>
      </c>
      <c r="BA3520" t="s">
        <v>117</v>
      </c>
      <c r="BB3520" t="s">
        <v>117</v>
      </c>
      <c r="BD3520" t="s">
        <v>117</v>
      </c>
      <c r="BF3520" t="s">
        <v>117</v>
      </c>
      <c r="BG3520" t="s">
        <v>117</v>
      </c>
      <c r="BH3520" t="s">
        <v>115</v>
      </c>
      <c r="BI3520" t="s">
        <v>117</v>
      </c>
      <c r="BJ3520" t="s">
        <v>117</v>
      </c>
      <c r="BK3520" t="s">
        <v>117</v>
      </c>
      <c r="BL3520" t="s">
        <v>117</v>
      </c>
      <c r="BM3520" t="s">
        <v>117</v>
      </c>
      <c r="BN3520" t="s">
        <v>117</v>
      </c>
      <c r="BO3520" t="s">
        <v>117</v>
      </c>
      <c r="BP3520" t="s">
        <v>117</v>
      </c>
      <c r="BQ3520" t="s">
        <v>117</v>
      </c>
      <c r="BR3520" t="s">
        <v>117</v>
      </c>
      <c r="BS3520" t="s">
        <v>117</v>
      </c>
      <c r="BT3520" t="s">
        <v>117</v>
      </c>
      <c r="BU3520" t="s">
        <v>117</v>
      </c>
      <c r="BV3520" t="s">
        <v>115</v>
      </c>
      <c r="BW3520" t="s">
        <v>115</v>
      </c>
      <c r="BX3520" t="s">
        <v>117</v>
      </c>
      <c r="BY3520" t="s">
        <v>117</v>
      </c>
      <c r="BZ3520" t="s">
        <v>117</v>
      </c>
      <c r="CA3520" t="s">
        <v>117</v>
      </c>
      <c r="CB3520" t="s">
        <v>117</v>
      </c>
      <c r="CC3520" t="s">
        <v>117</v>
      </c>
      <c r="CD3520" t="s">
        <v>117</v>
      </c>
      <c r="CE3520" t="s">
        <v>117</v>
      </c>
      <c r="CF3520" t="s">
        <v>117</v>
      </c>
      <c r="CG3520" t="s">
        <v>117</v>
      </c>
      <c r="CH3520" t="s">
        <v>117</v>
      </c>
      <c r="CI3520" t="s">
        <v>117</v>
      </c>
      <c r="CJ3520" t="s">
        <v>117</v>
      </c>
      <c r="CK3520" t="s">
        <v>117</v>
      </c>
      <c r="CL3520" t="s">
        <v>117</v>
      </c>
      <c r="CM3520" t="s">
        <v>117</v>
      </c>
      <c r="CN3520" t="s">
        <v>117</v>
      </c>
      <c r="CO3520" t="s">
        <v>117</v>
      </c>
      <c r="CP3520" t="s">
        <v>117</v>
      </c>
      <c r="CQ3520" t="s">
        <v>117</v>
      </c>
      <c r="CR3520" t="s">
        <v>117</v>
      </c>
      <c r="CS3520" t="s">
        <v>117</v>
      </c>
      <c r="CT3520" t="s">
        <v>117</v>
      </c>
      <c r="CU3520" t="s">
        <v>117</v>
      </c>
      <c r="CV3520" t="s">
        <v>117</v>
      </c>
      <c r="CW3520" t="s">
        <v>117</v>
      </c>
    </row>
    <row r="3521" spans="1:101" x14ac:dyDescent="0.25">
      <c r="A3521" t="s">
        <v>255</v>
      </c>
      <c r="B3521">
        <v>161766</v>
      </c>
      <c r="C3521" t="s">
        <v>21612</v>
      </c>
      <c r="D3521" t="s">
        <v>102</v>
      </c>
      <c r="E3521" t="s">
        <v>21613</v>
      </c>
      <c r="F3521" t="s">
        <v>21613</v>
      </c>
      <c r="G3521" t="s">
        <v>21614</v>
      </c>
      <c r="I3521" t="s">
        <v>21615</v>
      </c>
      <c r="J3521" t="s">
        <v>437</v>
      </c>
      <c r="K3521" t="s">
        <v>134</v>
      </c>
      <c r="L3521">
        <v>55346</v>
      </c>
      <c r="M3521" t="s">
        <v>21616</v>
      </c>
      <c r="O3521">
        <v>0</v>
      </c>
      <c r="V3521" t="s">
        <v>114</v>
      </c>
      <c r="W3521" s="1">
        <v>40984</v>
      </c>
      <c r="Y3521" s="1">
        <v>43524</v>
      </c>
      <c r="Z3521" s="2">
        <v>43009</v>
      </c>
      <c r="AA3521" t="s">
        <v>21617</v>
      </c>
      <c r="AB3521" t="s">
        <v>117</v>
      </c>
      <c r="AC3521" t="s">
        <v>117</v>
      </c>
      <c r="AD3521" t="s">
        <v>117</v>
      </c>
      <c r="AG3521" t="s">
        <v>115</v>
      </c>
      <c r="AH3521" t="s">
        <v>117</v>
      </c>
      <c r="AI3521" t="s">
        <v>117</v>
      </c>
      <c r="AJ3521" t="s">
        <v>132</v>
      </c>
      <c r="AL3521" t="s">
        <v>119</v>
      </c>
      <c r="AM3521" t="s">
        <v>133</v>
      </c>
      <c r="AN3521" t="s">
        <v>134</v>
      </c>
      <c r="AO3521" t="s">
        <v>117</v>
      </c>
      <c r="AP3521" t="s">
        <v>117</v>
      </c>
      <c r="AQ3521" t="s">
        <v>117</v>
      </c>
      <c r="AR3521" t="s">
        <v>117</v>
      </c>
      <c r="AS3521" t="s">
        <v>117</v>
      </c>
      <c r="AT3521" t="s">
        <v>117</v>
      </c>
      <c r="AU3521" t="s">
        <v>117</v>
      </c>
      <c r="AV3521" t="s">
        <v>117</v>
      </c>
      <c r="AW3521" t="s">
        <v>117</v>
      </c>
      <c r="AX3521" t="s">
        <v>117</v>
      </c>
      <c r="AY3521" t="s">
        <v>117</v>
      </c>
      <c r="AZ3521" t="s">
        <v>117</v>
      </c>
      <c r="BA3521" t="s">
        <v>117</v>
      </c>
      <c r="BB3521" t="s">
        <v>117</v>
      </c>
      <c r="BD3521" t="s">
        <v>117</v>
      </c>
      <c r="BF3521" t="s">
        <v>117</v>
      </c>
      <c r="BG3521" t="s">
        <v>117</v>
      </c>
      <c r="BH3521" t="s">
        <v>117</v>
      </c>
      <c r="BI3521" t="s">
        <v>117</v>
      </c>
      <c r="BJ3521" t="s">
        <v>117</v>
      </c>
      <c r="BK3521" t="s">
        <v>117</v>
      </c>
      <c r="BL3521" t="s">
        <v>117</v>
      </c>
      <c r="BM3521" t="s">
        <v>117</v>
      </c>
      <c r="BN3521" t="s">
        <v>117</v>
      </c>
      <c r="BO3521" t="s">
        <v>117</v>
      </c>
      <c r="BP3521" t="s">
        <v>117</v>
      </c>
      <c r="BQ3521" t="s">
        <v>117</v>
      </c>
      <c r="BR3521" t="s">
        <v>117</v>
      </c>
      <c r="BS3521" t="s">
        <v>117</v>
      </c>
      <c r="BT3521" t="s">
        <v>117</v>
      </c>
      <c r="BU3521" t="s">
        <v>117</v>
      </c>
      <c r="BV3521" t="s">
        <v>115</v>
      </c>
      <c r="BW3521" t="s">
        <v>115</v>
      </c>
      <c r="BX3521" t="s">
        <v>117</v>
      </c>
      <c r="BY3521" t="s">
        <v>117</v>
      </c>
      <c r="BZ3521" t="s">
        <v>117</v>
      </c>
      <c r="CA3521" t="s">
        <v>117</v>
      </c>
      <c r="CB3521" t="s">
        <v>117</v>
      </c>
      <c r="CC3521" t="s">
        <v>117</v>
      </c>
      <c r="CD3521" t="s">
        <v>117</v>
      </c>
      <c r="CE3521" t="s">
        <v>117</v>
      </c>
      <c r="CF3521" t="s">
        <v>117</v>
      </c>
      <c r="CG3521" t="s">
        <v>117</v>
      </c>
      <c r="CH3521" t="s">
        <v>117</v>
      </c>
      <c r="CI3521" t="s">
        <v>117</v>
      </c>
      <c r="CJ3521" t="s">
        <v>117</v>
      </c>
      <c r="CK3521" t="s">
        <v>117</v>
      </c>
      <c r="CL3521" t="s">
        <v>117</v>
      </c>
      <c r="CM3521" t="s">
        <v>117</v>
      </c>
      <c r="CN3521" t="s">
        <v>117</v>
      </c>
      <c r="CO3521" t="s">
        <v>117</v>
      </c>
      <c r="CP3521" t="s">
        <v>117</v>
      </c>
      <c r="CQ3521" t="s">
        <v>117</v>
      </c>
      <c r="CR3521" t="s">
        <v>117</v>
      </c>
      <c r="CS3521" t="s">
        <v>117</v>
      </c>
      <c r="CT3521" t="s">
        <v>117</v>
      </c>
      <c r="CU3521" t="s">
        <v>117</v>
      </c>
      <c r="CV3521" t="s">
        <v>117</v>
      </c>
      <c r="CW3521" t="s">
        <v>117</v>
      </c>
    </row>
    <row r="3522" spans="1:101" x14ac:dyDescent="0.25">
      <c r="A3522" t="s">
        <v>207</v>
      </c>
      <c r="B3522">
        <v>159720</v>
      </c>
      <c r="C3522" t="s">
        <v>21618</v>
      </c>
      <c r="D3522" t="s">
        <v>102</v>
      </c>
      <c r="E3522" t="s">
        <v>21619</v>
      </c>
      <c r="F3522" t="s">
        <v>21619</v>
      </c>
      <c r="G3522" t="s">
        <v>5780</v>
      </c>
      <c r="H3522" t="s">
        <v>3491</v>
      </c>
      <c r="I3522" t="s">
        <v>213</v>
      </c>
      <c r="J3522" t="s">
        <v>214</v>
      </c>
      <c r="K3522" t="s">
        <v>134</v>
      </c>
      <c r="L3522">
        <v>10017</v>
      </c>
      <c r="M3522" t="s">
        <v>21620</v>
      </c>
      <c r="N3522" t="s">
        <v>3493</v>
      </c>
      <c r="O3522">
        <v>0</v>
      </c>
      <c r="V3522" t="s">
        <v>114</v>
      </c>
      <c r="W3522" s="1">
        <v>40977</v>
      </c>
      <c r="Y3522" s="1">
        <v>43689</v>
      </c>
      <c r="Z3522" s="2">
        <v>43009</v>
      </c>
      <c r="AB3522" t="s">
        <v>117</v>
      </c>
      <c r="AC3522" t="s">
        <v>117</v>
      </c>
      <c r="AD3522" t="s">
        <v>117</v>
      </c>
      <c r="AG3522" t="s">
        <v>117</v>
      </c>
      <c r="AH3522" t="s">
        <v>115</v>
      </c>
      <c r="AI3522" t="s">
        <v>117</v>
      </c>
      <c r="AJ3522" t="s">
        <v>132</v>
      </c>
      <c r="AL3522" t="s">
        <v>119</v>
      </c>
      <c r="AM3522" t="s">
        <v>133</v>
      </c>
      <c r="AN3522" t="s">
        <v>134</v>
      </c>
      <c r="AO3522" t="s">
        <v>117</v>
      </c>
      <c r="AP3522" t="s">
        <v>117</v>
      </c>
      <c r="AQ3522" t="s">
        <v>115</v>
      </c>
      <c r="AR3522" t="s">
        <v>117</v>
      </c>
      <c r="AS3522" t="s">
        <v>117</v>
      </c>
      <c r="AT3522" t="s">
        <v>117</v>
      </c>
      <c r="AU3522" t="s">
        <v>117</v>
      </c>
      <c r="AV3522" t="s">
        <v>117</v>
      </c>
      <c r="AW3522" t="s">
        <v>117</v>
      </c>
      <c r="AX3522" t="s">
        <v>117</v>
      </c>
      <c r="AY3522" t="s">
        <v>117</v>
      </c>
      <c r="AZ3522" t="s">
        <v>117</v>
      </c>
      <c r="BA3522" t="s">
        <v>117</v>
      </c>
      <c r="BB3522" t="s">
        <v>117</v>
      </c>
      <c r="BD3522" t="s">
        <v>117</v>
      </c>
      <c r="BF3522" t="s">
        <v>117</v>
      </c>
      <c r="BG3522" t="s">
        <v>117</v>
      </c>
      <c r="BH3522" t="s">
        <v>117</v>
      </c>
      <c r="BI3522" t="s">
        <v>117</v>
      </c>
      <c r="BJ3522" t="s">
        <v>117</v>
      </c>
      <c r="BK3522" t="s">
        <v>117</v>
      </c>
      <c r="BL3522" t="s">
        <v>115</v>
      </c>
      <c r="BM3522" t="s">
        <v>117</v>
      </c>
      <c r="BN3522" t="s">
        <v>117</v>
      </c>
      <c r="BO3522" t="s">
        <v>117</v>
      </c>
      <c r="BP3522" t="s">
        <v>117</v>
      </c>
      <c r="BQ3522" t="s">
        <v>117</v>
      </c>
      <c r="BR3522" t="s">
        <v>117</v>
      </c>
      <c r="BS3522" t="s">
        <v>117</v>
      </c>
      <c r="BT3522" t="s">
        <v>117</v>
      </c>
      <c r="BU3522" t="s">
        <v>117</v>
      </c>
      <c r="BV3522" t="s">
        <v>115</v>
      </c>
      <c r="BW3522" t="s">
        <v>115</v>
      </c>
      <c r="BX3522" t="s">
        <v>117</v>
      </c>
      <c r="BY3522" t="s">
        <v>117</v>
      </c>
      <c r="BZ3522" t="s">
        <v>117</v>
      </c>
      <c r="CA3522" t="s">
        <v>117</v>
      </c>
      <c r="CB3522" t="s">
        <v>117</v>
      </c>
      <c r="CC3522" t="s">
        <v>117</v>
      </c>
      <c r="CD3522" t="s">
        <v>117</v>
      </c>
      <c r="CE3522" t="s">
        <v>117</v>
      </c>
      <c r="CF3522" t="s">
        <v>117</v>
      </c>
      <c r="CG3522" t="s">
        <v>117</v>
      </c>
      <c r="CH3522" t="s">
        <v>117</v>
      </c>
      <c r="CI3522" t="s">
        <v>117</v>
      </c>
      <c r="CJ3522" t="s">
        <v>117</v>
      </c>
      <c r="CK3522" t="s">
        <v>117</v>
      </c>
      <c r="CL3522" t="s">
        <v>117</v>
      </c>
      <c r="CM3522" t="s">
        <v>117</v>
      </c>
      <c r="CN3522" t="s">
        <v>117</v>
      </c>
      <c r="CO3522" t="s">
        <v>117</v>
      </c>
      <c r="CP3522" t="s">
        <v>117</v>
      </c>
      <c r="CQ3522" t="s">
        <v>117</v>
      </c>
      <c r="CR3522" t="s">
        <v>117</v>
      </c>
      <c r="CS3522" t="s">
        <v>117</v>
      </c>
      <c r="CT3522" t="s">
        <v>117</v>
      </c>
      <c r="CU3522" t="s">
        <v>117</v>
      </c>
      <c r="CV3522" t="s">
        <v>117</v>
      </c>
      <c r="CW3522" t="s">
        <v>117</v>
      </c>
    </row>
    <row r="3523" spans="1:101" x14ac:dyDescent="0.25">
      <c r="A3523" t="s">
        <v>167</v>
      </c>
      <c r="B3523">
        <v>299642</v>
      </c>
      <c r="C3523" t="s">
        <v>21621</v>
      </c>
      <c r="D3523" t="s">
        <v>102</v>
      </c>
      <c r="E3523" t="s">
        <v>21622</v>
      </c>
      <c r="F3523" t="s">
        <v>21622</v>
      </c>
      <c r="G3523" t="s">
        <v>273</v>
      </c>
      <c r="H3523" t="s">
        <v>21623</v>
      </c>
      <c r="I3523" t="s">
        <v>275</v>
      </c>
      <c r="J3523" t="s">
        <v>172</v>
      </c>
      <c r="K3523" t="s">
        <v>134</v>
      </c>
      <c r="L3523">
        <v>94941</v>
      </c>
      <c r="M3523" t="s">
        <v>21624</v>
      </c>
      <c r="O3523">
        <v>0</v>
      </c>
      <c r="V3523" t="s">
        <v>114</v>
      </c>
      <c r="W3523" s="1">
        <v>43528</v>
      </c>
      <c r="Y3523" s="1">
        <v>43530</v>
      </c>
      <c r="Z3523" s="2">
        <v>43009</v>
      </c>
      <c r="AA3523" t="s">
        <v>21625</v>
      </c>
      <c r="AB3523" t="s">
        <v>117</v>
      </c>
      <c r="AC3523" t="s">
        <v>117</v>
      </c>
      <c r="AD3523" t="s">
        <v>117</v>
      </c>
      <c r="AG3523" t="s">
        <v>117</v>
      </c>
      <c r="AH3523" t="s">
        <v>115</v>
      </c>
      <c r="AI3523" t="s">
        <v>117</v>
      </c>
      <c r="AJ3523" t="s">
        <v>132</v>
      </c>
      <c r="AL3523" t="s">
        <v>119</v>
      </c>
      <c r="AM3523" t="s">
        <v>133</v>
      </c>
      <c r="AN3523" t="s">
        <v>134</v>
      </c>
      <c r="AO3523" t="s">
        <v>117</v>
      </c>
      <c r="AP3523" t="s">
        <v>117</v>
      </c>
      <c r="AQ3523" t="s">
        <v>115</v>
      </c>
      <c r="AR3523" t="s">
        <v>117</v>
      </c>
      <c r="AS3523" t="s">
        <v>117</v>
      </c>
      <c r="AT3523" t="s">
        <v>117</v>
      </c>
      <c r="AU3523" t="s">
        <v>117</v>
      </c>
      <c r="AV3523" t="s">
        <v>117</v>
      </c>
      <c r="AW3523" t="s">
        <v>117</v>
      </c>
      <c r="AX3523" t="s">
        <v>117</v>
      </c>
      <c r="AY3523" t="s">
        <v>117</v>
      </c>
      <c r="AZ3523" t="s">
        <v>117</v>
      </c>
      <c r="BA3523" t="s">
        <v>117</v>
      </c>
      <c r="BB3523" t="s">
        <v>117</v>
      </c>
      <c r="BD3523" t="s">
        <v>117</v>
      </c>
      <c r="BF3523" t="s">
        <v>117</v>
      </c>
      <c r="BG3523" t="s">
        <v>117</v>
      </c>
      <c r="BH3523" t="s">
        <v>117</v>
      </c>
      <c r="BI3523" t="s">
        <v>117</v>
      </c>
      <c r="BJ3523" t="s">
        <v>117</v>
      </c>
      <c r="BK3523" t="s">
        <v>117</v>
      </c>
      <c r="BL3523" t="s">
        <v>117</v>
      </c>
      <c r="BM3523" t="s">
        <v>117</v>
      </c>
      <c r="BN3523" t="s">
        <v>117</v>
      </c>
      <c r="BO3523" t="s">
        <v>117</v>
      </c>
      <c r="BP3523" t="s">
        <v>117</v>
      </c>
      <c r="BQ3523" t="s">
        <v>117</v>
      </c>
      <c r="BR3523" t="s">
        <v>117</v>
      </c>
      <c r="BS3523" t="s">
        <v>117</v>
      </c>
      <c r="BT3523" t="s">
        <v>117</v>
      </c>
      <c r="BU3523" t="s">
        <v>117</v>
      </c>
      <c r="BV3523" t="s">
        <v>117</v>
      </c>
      <c r="BW3523" t="s">
        <v>115</v>
      </c>
      <c r="BX3523" t="s">
        <v>117</v>
      </c>
      <c r="BY3523" t="s">
        <v>117</v>
      </c>
      <c r="BZ3523" t="s">
        <v>117</v>
      </c>
      <c r="CA3523" t="s">
        <v>117</v>
      </c>
      <c r="CB3523" t="s">
        <v>117</v>
      </c>
      <c r="CC3523" t="s">
        <v>117</v>
      </c>
      <c r="CD3523" t="s">
        <v>117</v>
      </c>
      <c r="CE3523" t="s">
        <v>117</v>
      </c>
      <c r="CF3523" t="s">
        <v>117</v>
      </c>
      <c r="CG3523" t="s">
        <v>117</v>
      </c>
      <c r="CH3523" t="s">
        <v>117</v>
      </c>
      <c r="CI3523" t="s">
        <v>117</v>
      </c>
      <c r="CJ3523" t="s">
        <v>117</v>
      </c>
      <c r="CK3523" t="s">
        <v>117</v>
      </c>
      <c r="CL3523" t="s">
        <v>117</v>
      </c>
      <c r="CM3523" t="s">
        <v>117</v>
      </c>
      <c r="CN3523" t="s">
        <v>117</v>
      </c>
      <c r="CO3523" t="s">
        <v>117</v>
      </c>
      <c r="CP3523" t="s">
        <v>117</v>
      </c>
      <c r="CQ3523" t="s">
        <v>117</v>
      </c>
      <c r="CR3523" t="s">
        <v>117</v>
      </c>
      <c r="CS3523" t="s">
        <v>117</v>
      </c>
      <c r="CT3523" t="s">
        <v>117</v>
      </c>
      <c r="CU3523" t="s">
        <v>117</v>
      </c>
      <c r="CV3523" t="s">
        <v>117</v>
      </c>
      <c r="CW3523" t="s">
        <v>117</v>
      </c>
    </row>
    <row r="3524" spans="1:101" x14ac:dyDescent="0.25">
      <c r="A3524" t="s">
        <v>386</v>
      </c>
      <c r="B3524">
        <v>163077</v>
      </c>
      <c r="C3524" t="s">
        <v>21626</v>
      </c>
      <c r="D3524" t="s">
        <v>102</v>
      </c>
      <c r="E3524" t="s">
        <v>21627</v>
      </c>
      <c r="F3524" t="s">
        <v>21627</v>
      </c>
      <c r="G3524" t="s">
        <v>6602</v>
      </c>
      <c r="H3524" t="s">
        <v>6603</v>
      </c>
      <c r="I3524" t="s">
        <v>6604</v>
      </c>
      <c r="J3524" t="s">
        <v>6605</v>
      </c>
      <c r="K3524" t="s">
        <v>134</v>
      </c>
      <c r="L3524">
        <v>96813</v>
      </c>
      <c r="M3524" t="s">
        <v>6606</v>
      </c>
      <c r="N3524" t="s">
        <v>6607</v>
      </c>
      <c r="O3524">
        <v>0</v>
      </c>
      <c r="V3524" t="s">
        <v>114</v>
      </c>
      <c r="W3524" s="1">
        <v>40998</v>
      </c>
      <c r="Y3524" s="1">
        <v>43544</v>
      </c>
      <c r="Z3524" s="2">
        <v>43009</v>
      </c>
      <c r="AB3524" t="s">
        <v>117</v>
      </c>
      <c r="AC3524" t="s">
        <v>117</v>
      </c>
      <c r="AD3524" t="s">
        <v>117</v>
      </c>
      <c r="AG3524" t="s">
        <v>117</v>
      </c>
      <c r="AH3524" t="s">
        <v>115</v>
      </c>
      <c r="AI3524" t="s">
        <v>117</v>
      </c>
      <c r="AJ3524" t="s">
        <v>132</v>
      </c>
      <c r="AL3524" t="s">
        <v>119</v>
      </c>
      <c r="AM3524" t="s">
        <v>6605</v>
      </c>
      <c r="AN3524" t="s">
        <v>134</v>
      </c>
      <c r="AO3524" t="s">
        <v>117</v>
      </c>
      <c r="AP3524" t="s">
        <v>117</v>
      </c>
      <c r="AQ3524" t="s">
        <v>117</v>
      </c>
      <c r="AR3524" t="s">
        <v>117</v>
      </c>
      <c r="AS3524" t="s">
        <v>117</v>
      </c>
      <c r="AT3524" t="s">
        <v>117</v>
      </c>
      <c r="AU3524" t="s">
        <v>117</v>
      </c>
      <c r="AV3524" t="s">
        <v>117</v>
      </c>
      <c r="AW3524" t="s">
        <v>117</v>
      </c>
      <c r="AX3524" t="s">
        <v>117</v>
      </c>
      <c r="AY3524" t="s">
        <v>117</v>
      </c>
      <c r="AZ3524" t="s">
        <v>117</v>
      </c>
      <c r="BA3524" t="s">
        <v>117</v>
      </c>
      <c r="BB3524" t="s">
        <v>117</v>
      </c>
      <c r="BD3524" t="s">
        <v>117</v>
      </c>
      <c r="BF3524" t="s">
        <v>117</v>
      </c>
      <c r="BG3524" t="s">
        <v>117</v>
      </c>
      <c r="BH3524" t="s">
        <v>115</v>
      </c>
      <c r="BI3524" t="s">
        <v>117</v>
      </c>
      <c r="BJ3524" t="s">
        <v>117</v>
      </c>
      <c r="BK3524" t="s">
        <v>117</v>
      </c>
      <c r="BL3524" t="s">
        <v>117</v>
      </c>
      <c r="BM3524" t="s">
        <v>117</v>
      </c>
      <c r="BN3524" t="s">
        <v>117</v>
      </c>
      <c r="BO3524" t="s">
        <v>117</v>
      </c>
      <c r="BP3524" t="s">
        <v>117</v>
      </c>
      <c r="BQ3524" t="s">
        <v>117</v>
      </c>
      <c r="BR3524" t="s">
        <v>117</v>
      </c>
      <c r="BS3524" t="s">
        <v>117</v>
      </c>
      <c r="BT3524" t="s">
        <v>117</v>
      </c>
      <c r="BU3524" t="s">
        <v>117</v>
      </c>
      <c r="BV3524" t="s">
        <v>115</v>
      </c>
      <c r="BW3524" t="s">
        <v>115</v>
      </c>
      <c r="BX3524" t="s">
        <v>115</v>
      </c>
      <c r="BY3524" t="s">
        <v>117</v>
      </c>
      <c r="BZ3524" t="s">
        <v>117</v>
      </c>
      <c r="CA3524" t="s">
        <v>117</v>
      </c>
      <c r="CB3524" t="s">
        <v>117</v>
      </c>
      <c r="CC3524" t="s">
        <v>117</v>
      </c>
      <c r="CD3524" t="s">
        <v>117</v>
      </c>
      <c r="CE3524" t="s">
        <v>117</v>
      </c>
      <c r="CF3524" t="s">
        <v>117</v>
      </c>
      <c r="CG3524" t="s">
        <v>117</v>
      </c>
      <c r="CH3524" t="s">
        <v>117</v>
      </c>
      <c r="CI3524" t="s">
        <v>117</v>
      </c>
      <c r="CJ3524" t="s">
        <v>117</v>
      </c>
      <c r="CK3524" t="s">
        <v>117</v>
      </c>
      <c r="CL3524" t="s">
        <v>117</v>
      </c>
      <c r="CM3524" t="s">
        <v>117</v>
      </c>
      <c r="CN3524" t="s">
        <v>117</v>
      </c>
      <c r="CO3524" t="s">
        <v>117</v>
      </c>
      <c r="CP3524" t="s">
        <v>117</v>
      </c>
      <c r="CQ3524" t="s">
        <v>117</v>
      </c>
      <c r="CR3524" t="s">
        <v>117</v>
      </c>
      <c r="CS3524" t="s">
        <v>117</v>
      </c>
      <c r="CT3524" t="s">
        <v>117</v>
      </c>
      <c r="CU3524" t="s">
        <v>117</v>
      </c>
      <c r="CV3524" t="s">
        <v>117</v>
      </c>
      <c r="CW3524" t="s">
        <v>117</v>
      </c>
    </row>
    <row r="3525" spans="1:101" x14ac:dyDescent="0.25">
      <c r="A3525" t="s">
        <v>145</v>
      </c>
      <c r="B3525">
        <v>161185</v>
      </c>
      <c r="C3525" t="s">
        <v>21628</v>
      </c>
      <c r="D3525" t="s">
        <v>102</v>
      </c>
      <c r="E3525" t="s">
        <v>21629</v>
      </c>
      <c r="F3525" t="s">
        <v>21630</v>
      </c>
      <c r="G3525" t="s">
        <v>21631</v>
      </c>
      <c r="H3525" t="s">
        <v>3264</v>
      </c>
      <c r="I3525" t="s">
        <v>1032</v>
      </c>
      <c r="J3525" t="s">
        <v>151</v>
      </c>
      <c r="K3525" t="s">
        <v>134</v>
      </c>
      <c r="L3525">
        <v>2116</v>
      </c>
      <c r="M3525" t="s">
        <v>21632</v>
      </c>
      <c r="N3525" t="s">
        <v>21633</v>
      </c>
      <c r="O3525">
        <v>1</v>
      </c>
      <c r="V3525" t="s">
        <v>114</v>
      </c>
      <c r="W3525" s="1">
        <v>40996</v>
      </c>
      <c r="Y3525" s="1">
        <v>43543</v>
      </c>
      <c r="Z3525" s="2">
        <v>43009</v>
      </c>
      <c r="AA3525" t="s">
        <v>21634</v>
      </c>
      <c r="AB3525" t="s">
        <v>117</v>
      </c>
      <c r="AC3525" t="s">
        <v>117</v>
      </c>
      <c r="AD3525" t="s">
        <v>117</v>
      </c>
      <c r="AG3525" t="s">
        <v>115</v>
      </c>
      <c r="AH3525" t="s">
        <v>117</v>
      </c>
      <c r="AI3525" t="s">
        <v>117</v>
      </c>
      <c r="AJ3525" t="s">
        <v>132</v>
      </c>
      <c r="AL3525" t="s">
        <v>119</v>
      </c>
      <c r="AM3525" t="s">
        <v>133</v>
      </c>
      <c r="AN3525" t="s">
        <v>134</v>
      </c>
      <c r="AO3525" t="s">
        <v>117</v>
      </c>
      <c r="AP3525" t="s">
        <v>117</v>
      </c>
      <c r="AQ3525" t="s">
        <v>117</v>
      </c>
      <c r="AR3525" t="s">
        <v>117</v>
      </c>
      <c r="AS3525" t="s">
        <v>117</v>
      </c>
      <c r="AT3525" t="s">
        <v>117</v>
      </c>
      <c r="AU3525" t="s">
        <v>117</v>
      </c>
      <c r="AV3525" t="s">
        <v>117</v>
      </c>
      <c r="AW3525" t="s">
        <v>117</v>
      </c>
      <c r="AX3525" t="s">
        <v>117</v>
      </c>
      <c r="AY3525" t="s">
        <v>117</v>
      </c>
      <c r="AZ3525" t="s">
        <v>117</v>
      </c>
      <c r="BA3525" t="s">
        <v>117</v>
      </c>
      <c r="BB3525" t="s">
        <v>117</v>
      </c>
      <c r="BD3525" t="s">
        <v>117</v>
      </c>
      <c r="BF3525" t="s">
        <v>117</v>
      </c>
      <c r="BG3525" t="s">
        <v>117</v>
      </c>
      <c r="BH3525" t="s">
        <v>117</v>
      </c>
      <c r="BI3525" t="s">
        <v>117</v>
      </c>
      <c r="BJ3525" t="s">
        <v>117</v>
      </c>
      <c r="BK3525" t="s">
        <v>117</v>
      </c>
      <c r="BL3525" t="s">
        <v>117</v>
      </c>
      <c r="BM3525" t="s">
        <v>117</v>
      </c>
      <c r="BN3525" t="s">
        <v>117</v>
      </c>
      <c r="BO3525" t="s">
        <v>117</v>
      </c>
      <c r="BP3525" t="s">
        <v>117</v>
      </c>
      <c r="BQ3525" t="s">
        <v>117</v>
      </c>
      <c r="BR3525" t="s">
        <v>117</v>
      </c>
      <c r="BS3525" t="s">
        <v>117</v>
      </c>
      <c r="BT3525" t="s">
        <v>117</v>
      </c>
      <c r="BU3525" t="s">
        <v>117</v>
      </c>
      <c r="BV3525" t="s">
        <v>115</v>
      </c>
      <c r="BW3525" t="s">
        <v>115</v>
      </c>
      <c r="BX3525" t="s">
        <v>117</v>
      </c>
      <c r="BY3525" t="s">
        <v>117</v>
      </c>
      <c r="BZ3525" t="s">
        <v>117</v>
      </c>
      <c r="CA3525" t="s">
        <v>117</v>
      </c>
      <c r="CB3525" t="s">
        <v>117</v>
      </c>
      <c r="CC3525" t="s">
        <v>117</v>
      </c>
      <c r="CD3525" t="s">
        <v>117</v>
      </c>
      <c r="CE3525" t="s">
        <v>117</v>
      </c>
      <c r="CF3525" t="s">
        <v>117</v>
      </c>
      <c r="CG3525" t="s">
        <v>117</v>
      </c>
      <c r="CH3525" t="s">
        <v>117</v>
      </c>
      <c r="CI3525" t="s">
        <v>117</v>
      </c>
      <c r="CJ3525" t="s">
        <v>117</v>
      </c>
      <c r="CK3525" t="s">
        <v>117</v>
      </c>
      <c r="CL3525" t="s">
        <v>117</v>
      </c>
      <c r="CM3525" t="s">
        <v>117</v>
      </c>
      <c r="CN3525" t="s">
        <v>117</v>
      </c>
      <c r="CO3525" t="s">
        <v>117</v>
      </c>
      <c r="CP3525" t="s">
        <v>117</v>
      </c>
      <c r="CQ3525" t="s">
        <v>117</v>
      </c>
      <c r="CR3525" t="s">
        <v>117</v>
      </c>
      <c r="CS3525" t="s">
        <v>117</v>
      </c>
      <c r="CT3525" t="s">
        <v>117</v>
      </c>
      <c r="CU3525" t="s">
        <v>117</v>
      </c>
      <c r="CV3525" t="s">
        <v>117</v>
      </c>
      <c r="CW3525" t="s">
        <v>117</v>
      </c>
    </row>
    <row r="3526" spans="1:101" x14ac:dyDescent="0.25">
      <c r="A3526" t="s">
        <v>891</v>
      </c>
      <c r="B3526">
        <v>162097</v>
      </c>
      <c r="C3526" t="s">
        <v>21635</v>
      </c>
      <c r="D3526" t="s">
        <v>102</v>
      </c>
      <c r="E3526" t="s">
        <v>21636</v>
      </c>
      <c r="F3526" t="s">
        <v>21636</v>
      </c>
      <c r="G3526" t="s">
        <v>21637</v>
      </c>
      <c r="I3526" t="s">
        <v>21638</v>
      </c>
      <c r="J3526" t="s">
        <v>1116</v>
      </c>
      <c r="K3526" t="s">
        <v>134</v>
      </c>
      <c r="L3526">
        <v>34239</v>
      </c>
      <c r="M3526" t="s">
        <v>21639</v>
      </c>
      <c r="N3526" t="s">
        <v>21640</v>
      </c>
      <c r="O3526">
        <v>0</v>
      </c>
      <c r="V3526" t="s">
        <v>114</v>
      </c>
      <c r="W3526" s="1">
        <v>40991</v>
      </c>
      <c r="Y3526" s="1">
        <v>43539</v>
      </c>
      <c r="Z3526" s="2">
        <v>43009</v>
      </c>
      <c r="AA3526" t="s">
        <v>21641</v>
      </c>
      <c r="AB3526" t="s">
        <v>117</v>
      </c>
      <c r="AC3526" t="s">
        <v>117</v>
      </c>
      <c r="AD3526" t="s">
        <v>117</v>
      </c>
      <c r="AG3526" t="s">
        <v>117</v>
      </c>
      <c r="AH3526" t="s">
        <v>115</v>
      </c>
      <c r="AI3526" t="s">
        <v>117</v>
      </c>
      <c r="AJ3526" t="s">
        <v>132</v>
      </c>
      <c r="AL3526" t="s">
        <v>119</v>
      </c>
      <c r="AM3526" t="s">
        <v>133</v>
      </c>
      <c r="AN3526" t="s">
        <v>134</v>
      </c>
      <c r="AO3526" t="s">
        <v>117</v>
      </c>
      <c r="AP3526" t="s">
        <v>117</v>
      </c>
      <c r="AQ3526" t="s">
        <v>117</v>
      </c>
      <c r="AR3526" t="s">
        <v>117</v>
      </c>
      <c r="AS3526" t="s">
        <v>117</v>
      </c>
      <c r="AT3526" t="s">
        <v>117</v>
      </c>
      <c r="AU3526" t="s">
        <v>117</v>
      </c>
      <c r="AV3526" t="s">
        <v>117</v>
      </c>
      <c r="AW3526" t="s">
        <v>117</v>
      </c>
      <c r="AX3526" t="s">
        <v>117</v>
      </c>
      <c r="AY3526" t="s">
        <v>117</v>
      </c>
      <c r="AZ3526" t="s">
        <v>117</v>
      </c>
      <c r="BA3526" t="s">
        <v>117</v>
      </c>
      <c r="BB3526" t="s">
        <v>117</v>
      </c>
      <c r="BD3526" t="s">
        <v>117</v>
      </c>
      <c r="BF3526" t="s">
        <v>117</v>
      </c>
      <c r="BG3526" t="s">
        <v>117</v>
      </c>
      <c r="BH3526" t="s">
        <v>117</v>
      </c>
      <c r="BI3526" t="s">
        <v>117</v>
      </c>
      <c r="BJ3526" t="s">
        <v>117</v>
      </c>
      <c r="BK3526" t="s">
        <v>117</v>
      </c>
      <c r="BL3526" t="s">
        <v>117</v>
      </c>
      <c r="BM3526" t="s">
        <v>117</v>
      </c>
      <c r="BN3526" t="s">
        <v>117</v>
      </c>
      <c r="BO3526" t="s">
        <v>117</v>
      </c>
      <c r="BP3526" t="s">
        <v>117</v>
      </c>
      <c r="BQ3526" t="s">
        <v>117</v>
      </c>
      <c r="BR3526" t="s">
        <v>117</v>
      </c>
      <c r="BS3526" t="s">
        <v>117</v>
      </c>
      <c r="BT3526" t="s">
        <v>117</v>
      </c>
      <c r="BU3526" t="s">
        <v>117</v>
      </c>
      <c r="BV3526" t="s">
        <v>117</v>
      </c>
      <c r="BW3526" t="s">
        <v>115</v>
      </c>
      <c r="BX3526" t="s">
        <v>117</v>
      </c>
      <c r="BY3526" t="s">
        <v>117</v>
      </c>
      <c r="BZ3526" t="s">
        <v>117</v>
      </c>
      <c r="CA3526" t="s">
        <v>117</v>
      </c>
      <c r="CB3526" t="s">
        <v>117</v>
      </c>
      <c r="CC3526" t="s">
        <v>117</v>
      </c>
      <c r="CD3526" t="s">
        <v>117</v>
      </c>
      <c r="CE3526" t="s">
        <v>117</v>
      </c>
      <c r="CF3526" t="s">
        <v>117</v>
      </c>
      <c r="CG3526" t="s">
        <v>117</v>
      </c>
      <c r="CH3526" t="s">
        <v>117</v>
      </c>
      <c r="CI3526" t="s">
        <v>117</v>
      </c>
      <c r="CJ3526" t="s">
        <v>117</v>
      </c>
      <c r="CK3526" t="s">
        <v>117</v>
      </c>
      <c r="CL3526" t="s">
        <v>117</v>
      </c>
      <c r="CM3526" t="s">
        <v>117</v>
      </c>
      <c r="CN3526" t="s">
        <v>117</v>
      </c>
      <c r="CO3526" t="s">
        <v>117</v>
      </c>
      <c r="CP3526" t="s">
        <v>117</v>
      </c>
      <c r="CQ3526" t="s">
        <v>117</v>
      </c>
      <c r="CR3526" t="s">
        <v>117</v>
      </c>
      <c r="CS3526" t="s">
        <v>117</v>
      </c>
      <c r="CT3526" t="s">
        <v>117</v>
      </c>
      <c r="CU3526" t="s">
        <v>117</v>
      </c>
      <c r="CV3526" t="s">
        <v>117</v>
      </c>
      <c r="CW3526" t="s">
        <v>117</v>
      </c>
    </row>
    <row r="3527" spans="1:101" x14ac:dyDescent="0.25">
      <c r="A3527" t="s">
        <v>309</v>
      </c>
      <c r="B3527">
        <v>281565</v>
      </c>
      <c r="C3527" t="s">
        <v>21642</v>
      </c>
      <c r="D3527" t="s">
        <v>102</v>
      </c>
      <c r="E3527" t="s">
        <v>21643</v>
      </c>
      <c r="F3527" t="s">
        <v>21643</v>
      </c>
      <c r="G3527" t="s">
        <v>21644</v>
      </c>
      <c r="I3527" t="s">
        <v>21645</v>
      </c>
      <c r="J3527" t="s">
        <v>755</v>
      </c>
      <c r="K3527" t="s">
        <v>134</v>
      </c>
      <c r="L3527">
        <v>19341</v>
      </c>
      <c r="M3527" t="s">
        <v>21646</v>
      </c>
      <c r="N3527" t="s">
        <v>21647</v>
      </c>
      <c r="O3527">
        <v>1</v>
      </c>
      <c r="V3527" t="s">
        <v>114</v>
      </c>
      <c r="W3527" s="1">
        <v>42270</v>
      </c>
      <c r="Y3527" s="1">
        <v>43496</v>
      </c>
      <c r="Z3527" s="2">
        <v>43009</v>
      </c>
      <c r="AA3527" t="s">
        <v>21648</v>
      </c>
      <c r="AB3527" t="s">
        <v>117</v>
      </c>
      <c r="AC3527" t="s">
        <v>117</v>
      </c>
      <c r="AD3527" t="s">
        <v>117</v>
      </c>
      <c r="AG3527" t="s">
        <v>117</v>
      </c>
      <c r="AH3527" t="s">
        <v>115</v>
      </c>
      <c r="AI3527" t="s">
        <v>117</v>
      </c>
      <c r="AJ3527" t="s">
        <v>132</v>
      </c>
      <c r="AL3527" t="s">
        <v>119</v>
      </c>
      <c r="AM3527" t="s">
        <v>755</v>
      </c>
      <c r="AN3527" t="s">
        <v>134</v>
      </c>
      <c r="AO3527" t="s">
        <v>117</v>
      </c>
      <c r="AP3527" t="s">
        <v>117</v>
      </c>
      <c r="AQ3527" t="s">
        <v>117</v>
      </c>
      <c r="AR3527" t="s">
        <v>117</v>
      </c>
      <c r="AS3527" t="s">
        <v>117</v>
      </c>
      <c r="AT3527" t="s">
        <v>117</v>
      </c>
      <c r="AU3527" t="s">
        <v>117</v>
      </c>
      <c r="AV3527" t="s">
        <v>117</v>
      </c>
      <c r="AW3527" t="s">
        <v>117</v>
      </c>
      <c r="AX3527" t="s">
        <v>117</v>
      </c>
      <c r="AY3527" t="s">
        <v>117</v>
      </c>
      <c r="AZ3527" t="s">
        <v>117</v>
      </c>
      <c r="BA3527" t="s">
        <v>117</v>
      </c>
      <c r="BB3527" t="s">
        <v>117</v>
      </c>
      <c r="BD3527" t="s">
        <v>117</v>
      </c>
      <c r="BF3527" t="s">
        <v>117</v>
      </c>
      <c r="BG3527" t="s">
        <v>117</v>
      </c>
      <c r="BH3527" t="s">
        <v>117</v>
      </c>
      <c r="BI3527" t="s">
        <v>117</v>
      </c>
      <c r="BJ3527" t="s">
        <v>117</v>
      </c>
      <c r="BK3527" t="s">
        <v>117</v>
      </c>
      <c r="BL3527" t="s">
        <v>117</v>
      </c>
      <c r="BM3527" t="s">
        <v>117</v>
      </c>
      <c r="BN3527" t="s">
        <v>117</v>
      </c>
      <c r="BO3527" t="s">
        <v>117</v>
      </c>
      <c r="BP3527" t="s">
        <v>117</v>
      </c>
      <c r="BQ3527" t="s">
        <v>117</v>
      </c>
      <c r="BR3527" t="s">
        <v>117</v>
      </c>
      <c r="BS3527" t="s">
        <v>117</v>
      </c>
      <c r="BT3527" t="s">
        <v>117</v>
      </c>
      <c r="BU3527" t="s">
        <v>117</v>
      </c>
      <c r="BV3527" t="s">
        <v>117</v>
      </c>
      <c r="BW3527" t="s">
        <v>115</v>
      </c>
      <c r="BX3527" t="s">
        <v>117</v>
      </c>
      <c r="BY3527" t="s">
        <v>117</v>
      </c>
      <c r="BZ3527" t="s">
        <v>117</v>
      </c>
      <c r="CA3527" t="s">
        <v>117</v>
      </c>
      <c r="CB3527" t="s">
        <v>117</v>
      </c>
      <c r="CC3527" t="s">
        <v>117</v>
      </c>
      <c r="CD3527" t="s">
        <v>117</v>
      </c>
      <c r="CE3527" t="s">
        <v>117</v>
      </c>
      <c r="CF3527" t="s">
        <v>117</v>
      </c>
      <c r="CG3527" t="s">
        <v>117</v>
      </c>
      <c r="CH3527" t="s">
        <v>117</v>
      </c>
      <c r="CI3527" t="s">
        <v>117</v>
      </c>
      <c r="CJ3527" t="s">
        <v>117</v>
      </c>
      <c r="CK3527" t="s">
        <v>117</v>
      </c>
      <c r="CL3527" t="s">
        <v>117</v>
      </c>
      <c r="CM3527" t="s">
        <v>117</v>
      </c>
      <c r="CN3527" t="s">
        <v>117</v>
      </c>
      <c r="CO3527" t="s">
        <v>117</v>
      </c>
      <c r="CP3527" t="s">
        <v>117</v>
      </c>
      <c r="CQ3527" t="s">
        <v>117</v>
      </c>
      <c r="CR3527" t="s">
        <v>117</v>
      </c>
      <c r="CS3527" t="s">
        <v>117</v>
      </c>
      <c r="CT3527" t="s">
        <v>117</v>
      </c>
      <c r="CU3527" t="s">
        <v>117</v>
      </c>
      <c r="CV3527" t="s">
        <v>117</v>
      </c>
      <c r="CW3527" t="s">
        <v>117</v>
      </c>
    </row>
    <row r="3528" spans="1:101" x14ac:dyDescent="0.25">
      <c r="A3528" t="s">
        <v>100</v>
      </c>
      <c r="B3528">
        <v>162102</v>
      </c>
      <c r="C3528" t="s">
        <v>21649</v>
      </c>
      <c r="D3528" t="s">
        <v>102</v>
      </c>
      <c r="E3528" t="s">
        <v>21650</v>
      </c>
      <c r="F3528" t="s">
        <v>21650</v>
      </c>
      <c r="G3528" t="s">
        <v>21651</v>
      </c>
      <c r="H3528" t="s">
        <v>21652</v>
      </c>
      <c r="I3528" t="s">
        <v>889</v>
      </c>
      <c r="K3528" t="s">
        <v>113</v>
      </c>
      <c r="M3528" t="s">
        <v>21653</v>
      </c>
      <c r="N3528" t="s">
        <v>21654</v>
      </c>
      <c r="O3528">
        <v>2</v>
      </c>
      <c r="V3528" t="s">
        <v>114</v>
      </c>
      <c r="W3528" s="1">
        <v>40996</v>
      </c>
      <c r="Y3528" s="1">
        <v>43553</v>
      </c>
      <c r="Z3528" s="2">
        <v>43009</v>
      </c>
      <c r="AA3528" t="s">
        <v>21655</v>
      </c>
      <c r="AB3528" t="s">
        <v>117</v>
      </c>
      <c r="AC3528" t="s">
        <v>117</v>
      </c>
      <c r="AD3528" t="s">
        <v>117</v>
      </c>
      <c r="AF3528" t="s">
        <v>1053</v>
      </c>
      <c r="AG3528" t="s">
        <v>117</v>
      </c>
      <c r="AH3528" t="s">
        <v>115</v>
      </c>
      <c r="AI3528" t="s">
        <v>117</v>
      </c>
      <c r="AJ3528" t="s">
        <v>118</v>
      </c>
      <c r="AL3528" t="s">
        <v>119</v>
      </c>
      <c r="AN3528" t="s">
        <v>106</v>
      </c>
      <c r="AO3528" t="s">
        <v>117</v>
      </c>
      <c r="AP3528" t="s">
        <v>117</v>
      </c>
      <c r="AQ3528" t="s">
        <v>117</v>
      </c>
      <c r="AR3528" t="s">
        <v>117</v>
      </c>
      <c r="AS3528" t="s">
        <v>117</v>
      </c>
      <c r="AT3528" t="s">
        <v>117</v>
      </c>
      <c r="AU3528" t="s">
        <v>117</v>
      </c>
      <c r="AV3528" t="s">
        <v>117</v>
      </c>
      <c r="AW3528" t="s">
        <v>117</v>
      </c>
      <c r="AX3528" t="s">
        <v>117</v>
      </c>
      <c r="AY3528" t="s">
        <v>117</v>
      </c>
      <c r="AZ3528" t="s">
        <v>117</v>
      </c>
      <c r="BA3528" t="s">
        <v>117</v>
      </c>
      <c r="BB3528" t="s">
        <v>117</v>
      </c>
      <c r="BD3528" t="s">
        <v>117</v>
      </c>
      <c r="BF3528" t="s">
        <v>117</v>
      </c>
      <c r="BG3528" t="s">
        <v>117</v>
      </c>
      <c r="BH3528" t="s">
        <v>115</v>
      </c>
      <c r="BI3528" t="s">
        <v>117</v>
      </c>
      <c r="BJ3528" t="s">
        <v>117</v>
      </c>
      <c r="BK3528" t="s">
        <v>117</v>
      </c>
      <c r="BL3528" t="s">
        <v>117</v>
      </c>
      <c r="BM3528" t="s">
        <v>117</v>
      </c>
      <c r="BN3528" t="s">
        <v>117</v>
      </c>
      <c r="BO3528" t="s">
        <v>117</v>
      </c>
      <c r="BP3528" t="s">
        <v>117</v>
      </c>
      <c r="BQ3528" t="s">
        <v>117</v>
      </c>
      <c r="BR3528" t="s">
        <v>117</v>
      </c>
      <c r="BS3528" t="s">
        <v>117</v>
      </c>
      <c r="BT3528" t="s">
        <v>117</v>
      </c>
      <c r="BU3528" t="s">
        <v>117</v>
      </c>
      <c r="BV3528" t="s">
        <v>115</v>
      </c>
      <c r="BW3528" t="s">
        <v>115</v>
      </c>
      <c r="BX3528" t="s">
        <v>117</v>
      </c>
      <c r="BY3528" t="s">
        <v>117</v>
      </c>
      <c r="BZ3528" t="s">
        <v>117</v>
      </c>
      <c r="CA3528" t="s">
        <v>117</v>
      </c>
      <c r="CB3528" t="s">
        <v>117</v>
      </c>
      <c r="CC3528" t="s">
        <v>117</v>
      </c>
      <c r="CD3528" t="s">
        <v>117</v>
      </c>
      <c r="CE3528" t="s">
        <v>117</v>
      </c>
      <c r="CF3528" t="s">
        <v>117</v>
      </c>
      <c r="CG3528" t="s">
        <v>117</v>
      </c>
      <c r="CH3528" t="s">
        <v>117</v>
      </c>
      <c r="CI3528" t="s">
        <v>117</v>
      </c>
      <c r="CJ3528" t="s">
        <v>117</v>
      </c>
      <c r="CK3528" t="s">
        <v>117</v>
      </c>
      <c r="CL3528" t="s">
        <v>117</v>
      </c>
      <c r="CM3528" t="s">
        <v>117</v>
      </c>
      <c r="CN3528" t="s">
        <v>117</v>
      </c>
      <c r="CO3528" t="s">
        <v>117</v>
      </c>
      <c r="CP3528" t="s">
        <v>117</v>
      </c>
      <c r="CQ3528" t="s">
        <v>117</v>
      </c>
      <c r="CR3528" t="s">
        <v>117</v>
      </c>
      <c r="CS3528" t="s">
        <v>117</v>
      </c>
      <c r="CT3528" t="s">
        <v>117</v>
      </c>
      <c r="CU3528" t="s">
        <v>117</v>
      </c>
      <c r="CV3528" t="s">
        <v>117</v>
      </c>
      <c r="CW3528" t="s">
        <v>117</v>
      </c>
    </row>
    <row r="3529" spans="1:101" x14ac:dyDescent="0.25">
      <c r="A3529" t="s">
        <v>207</v>
      </c>
      <c r="B3529">
        <v>159941</v>
      </c>
      <c r="C3529" t="s">
        <v>21656</v>
      </c>
      <c r="D3529" t="s">
        <v>102</v>
      </c>
      <c r="E3529" t="s">
        <v>21657</v>
      </c>
      <c r="F3529" t="s">
        <v>21657</v>
      </c>
      <c r="G3529" t="s">
        <v>21658</v>
      </c>
      <c r="H3529" t="s">
        <v>19217</v>
      </c>
      <c r="I3529" t="s">
        <v>6838</v>
      </c>
      <c r="J3529" t="s">
        <v>214</v>
      </c>
      <c r="K3529" t="s">
        <v>134</v>
      </c>
      <c r="L3529">
        <v>10605</v>
      </c>
      <c r="M3529" t="s">
        <v>21659</v>
      </c>
      <c r="O3529">
        <v>1</v>
      </c>
      <c r="V3529" t="s">
        <v>114</v>
      </c>
      <c r="W3529" s="1">
        <v>40995</v>
      </c>
      <c r="Y3529" s="1">
        <v>43563</v>
      </c>
      <c r="Z3529" s="2">
        <v>43009</v>
      </c>
      <c r="AA3529" t="s">
        <v>21660</v>
      </c>
      <c r="AB3529" t="s">
        <v>117</v>
      </c>
      <c r="AC3529" t="s">
        <v>117</v>
      </c>
      <c r="AD3529" t="s">
        <v>117</v>
      </c>
      <c r="AG3529" t="s">
        <v>117</v>
      </c>
      <c r="AH3529" t="s">
        <v>115</v>
      </c>
      <c r="AI3529" t="s">
        <v>117</v>
      </c>
      <c r="AJ3529" t="s">
        <v>132</v>
      </c>
      <c r="AL3529" t="s">
        <v>119</v>
      </c>
      <c r="AM3529" t="s">
        <v>133</v>
      </c>
      <c r="AN3529" t="s">
        <v>134</v>
      </c>
      <c r="AO3529" t="s">
        <v>117</v>
      </c>
      <c r="AP3529" t="s">
        <v>117</v>
      </c>
      <c r="AQ3529" t="s">
        <v>115</v>
      </c>
      <c r="AR3529" t="s">
        <v>117</v>
      </c>
      <c r="AS3529" t="s">
        <v>117</v>
      </c>
      <c r="AT3529" t="s">
        <v>117</v>
      </c>
      <c r="AU3529" t="s">
        <v>117</v>
      </c>
      <c r="AV3529" t="s">
        <v>117</v>
      </c>
      <c r="AW3529" t="s">
        <v>117</v>
      </c>
      <c r="AX3529" t="s">
        <v>117</v>
      </c>
      <c r="AY3529" t="s">
        <v>117</v>
      </c>
      <c r="AZ3529" t="s">
        <v>117</v>
      </c>
      <c r="BA3529" t="s">
        <v>117</v>
      </c>
      <c r="BB3529" t="s">
        <v>117</v>
      </c>
      <c r="BD3529" t="s">
        <v>117</v>
      </c>
      <c r="BF3529" t="s">
        <v>117</v>
      </c>
      <c r="BG3529" t="s">
        <v>117</v>
      </c>
      <c r="BH3529" t="s">
        <v>117</v>
      </c>
      <c r="BI3529" t="s">
        <v>117</v>
      </c>
      <c r="BJ3529" t="s">
        <v>117</v>
      </c>
      <c r="BK3529" t="s">
        <v>117</v>
      </c>
      <c r="BL3529" t="s">
        <v>115</v>
      </c>
      <c r="BM3529" t="s">
        <v>117</v>
      </c>
      <c r="BN3529" t="s">
        <v>117</v>
      </c>
      <c r="BO3529" t="s">
        <v>117</v>
      </c>
      <c r="BP3529" t="s">
        <v>117</v>
      </c>
      <c r="BQ3529" t="s">
        <v>117</v>
      </c>
      <c r="BR3529" t="s">
        <v>117</v>
      </c>
      <c r="BS3529" t="s">
        <v>117</v>
      </c>
      <c r="BT3529" t="s">
        <v>117</v>
      </c>
      <c r="BU3529" t="s">
        <v>117</v>
      </c>
      <c r="BV3529" t="s">
        <v>115</v>
      </c>
      <c r="BW3529" t="s">
        <v>115</v>
      </c>
      <c r="BX3529" t="s">
        <v>117</v>
      </c>
      <c r="BY3529" t="s">
        <v>117</v>
      </c>
      <c r="BZ3529" t="s">
        <v>117</v>
      </c>
      <c r="CA3529" t="s">
        <v>117</v>
      </c>
      <c r="CB3529" t="s">
        <v>117</v>
      </c>
      <c r="CC3529" t="s">
        <v>117</v>
      </c>
      <c r="CD3529" t="s">
        <v>117</v>
      </c>
      <c r="CE3529" t="s">
        <v>117</v>
      </c>
      <c r="CF3529" t="s">
        <v>117</v>
      </c>
      <c r="CG3529" t="s">
        <v>117</v>
      </c>
      <c r="CH3529" t="s">
        <v>117</v>
      </c>
      <c r="CI3529" t="s">
        <v>117</v>
      </c>
      <c r="CJ3529" t="s">
        <v>117</v>
      </c>
      <c r="CK3529" t="s">
        <v>117</v>
      </c>
      <c r="CL3529" t="s">
        <v>117</v>
      </c>
      <c r="CM3529" t="s">
        <v>117</v>
      </c>
      <c r="CN3529" t="s">
        <v>117</v>
      </c>
      <c r="CO3529" t="s">
        <v>117</v>
      </c>
      <c r="CP3529" t="s">
        <v>117</v>
      </c>
      <c r="CQ3529" t="s">
        <v>117</v>
      </c>
      <c r="CR3529" t="s">
        <v>117</v>
      </c>
      <c r="CS3529" t="s">
        <v>117</v>
      </c>
      <c r="CT3529" t="s">
        <v>117</v>
      </c>
      <c r="CU3529" t="s">
        <v>117</v>
      </c>
      <c r="CV3529" t="s">
        <v>117</v>
      </c>
      <c r="CW3529" t="s">
        <v>117</v>
      </c>
    </row>
    <row r="3530" spans="1:101" x14ac:dyDescent="0.25">
      <c r="A3530" t="s">
        <v>100</v>
      </c>
      <c r="B3530">
        <v>282264</v>
      </c>
      <c r="C3530" t="s">
        <v>21661</v>
      </c>
      <c r="D3530" t="s">
        <v>102</v>
      </c>
      <c r="E3530" t="s">
        <v>21662</v>
      </c>
      <c r="F3530" t="s">
        <v>21662</v>
      </c>
      <c r="G3530" t="s">
        <v>21663</v>
      </c>
      <c r="I3530" t="s">
        <v>1148</v>
      </c>
      <c r="K3530" t="s">
        <v>1149</v>
      </c>
      <c r="L3530">
        <v>8014</v>
      </c>
      <c r="M3530" t="s">
        <v>21664</v>
      </c>
      <c r="N3530" t="s">
        <v>21665</v>
      </c>
      <c r="O3530">
        <v>2</v>
      </c>
      <c r="V3530" t="s">
        <v>114</v>
      </c>
      <c r="W3530" s="1">
        <v>42447</v>
      </c>
      <c r="Y3530" s="1">
        <v>43549</v>
      </c>
      <c r="Z3530" s="2">
        <v>43009</v>
      </c>
      <c r="AA3530" t="s">
        <v>21666</v>
      </c>
      <c r="AB3530" t="s">
        <v>115</v>
      </c>
      <c r="AC3530" t="s">
        <v>117</v>
      </c>
      <c r="AD3530" t="s">
        <v>117</v>
      </c>
      <c r="AF3530" t="s">
        <v>21667</v>
      </c>
      <c r="AG3530" t="s">
        <v>115</v>
      </c>
      <c r="AH3530" t="s">
        <v>117</v>
      </c>
      <c r="AI3530" t="s">
        <v>117</v>
      </c>
      <c r="AJ3530" t="s">
        <v>165</v>
      </c>
      <c r="AK3530" t="s">
        <v>21668</v>
      </c>
      <c r="AL3530" t="s">
        <v>119</v>
      </c>
      <c r="AN3530" t="s">
        <v>1149</v>
      </c>
      <c r="AO3530" t="s">
        <v>117</v>
      </c>
      <c r="AP3530" t="s">
        <v>117</v>
      </c>
      <c r="AQ3530" t="s">
        <v>117</v>
      </c>
      <c r="AR3530" t="s">
        <v>117</v>
      </c>
      <c r="AS3530" t="s">
        <v>117</v>
      </c>
      <c r="AT3530" t="s">
        <v>117</v>
      </c>
      <c r="AU3530" t="s">
        <v>117</v>
      </c>
      <c r="AV3530" t="s">
        <v>117</v>
      </c>
      <c r="AW3530" t="s">
        <v>117</v>
      </c>
      <c r="AX3530" t="s">
        <v>117</v>
      </c>
      <c r="AY3530" t="s">
        <v>117</v>
      </c>
      <c r="AZ3530" t="s">
        <v>117</v>
      </c>
      <c r="BA3530" t="s">
        <v>117</v>
      </c>
      <c r="BB3530" t="s">
        <v>117</v>
      </c>
      <c r="BD3530" t="s">
        <v>117</v>
      </c>
      <c r="BF3530" t="s">
        <v>117</v>
      </c>
      <c r="BG3530" t="s">
        <v>117</v>
      </c>
      <c r="BH3530" t="s">
        <v>117</v>
      </c>
      <c r="BI3530" t="s">
        <v>117</v>
      </c>
      <c r="BJ3530" t="s">
        <v>117</v>
      </c>
      <c r="BK3530" t="s">
        <v>117</v>
      </c>
      <c r="BL3530" t="s">
        <v>117</v>
      </c>
      <c r="BM3530" t="s">
        <v>117</v>
      </c>
      <c r="BN3530" t="s">
        <v>117</v>
      </c>
      <c r="BO3530" t="s">
        <v>117</v>
      </c>
      <c r="BP3530" t="s">
        <v>117</v>
      </c>
      <c r="BQ3530" t="s">
        <v>117</v>
      </c>
      <c r="BR3530" t="s">
        <v>117</v>
      </c>
      <c r="BS3530" t="s">
        <v>117</v>
      </c>
      <c r="BT3530" t="s">
        <v>117</v>
      </c>
      <c r="BU3530" t="s">
        <v>117</v>
      </c>
      <c r="BV3530" t="s">
        <v>117</v>
      </c>
      <c r="BW3530" t="s">
        <v>115</v>
      </c>
      <c r="BX3530" t="s">
        <v>117</v>
      </c>
      <c r="BY3530" t="s">
        <v>117</v>
      </c>
      <c r="BZ3530" t="s">
        <v>117</v>
      </c>
      <c r="CA3530" t="s">
        <v>117</v>
      </c>
      <c r="CB3530" t="s">
        <v>117</v>
      </c>
      <c r="CC3530" t="s">
        <v>117</v>
      </c>
      <c r="CD3530" t="s">
        <v>117</v>
      </c>
      <c r="CE3530" t="s">
        <v>117</v>
      </c>
      <c r="CF3530" t="s">
        <v>117</v>
      </c>
      <c r="CG3530" t="s">
        <v>117</v>
      </c>
      <c r="CH3530" t="s">
        <v>117</v>
      </c>
      <c r="CI3530" t="s">
        <v>117</v>
      </c>
      <c r="CJ3530" t="s">
        <v>117</v>
      </c>
      <c r="CK3530" t="s">
        <v>117</v>
      </c>
      <c r="CL3530" t="s">
        <v>117</v>
      </c>
      <c r="CM3530" t="s">
        <v>117</v>
      </c>
      <c r="CN3530" t="s">
        <v>117</v>
      </c>
      <c r="CO3530" t="s">
        <v>117</v>
      </c>
      <c r="CP3530" t="s">
        <v>117</v>
      </c>
      <c r="CQ3530" t="s">
        <v>117</v>
      </c>
      <c r="CR3530" t="s">
        <v>117</v>
      </c>
      <c r="CS3530" t="s">
        <v>117</v>
      </c>
      <c r="CT3530" t="s">
        <v>117</v>
      </c>
      <c r="CU3530" t="s">
        <v>117</v>
      </c>
      <c r="CV3530" t="s">
        <v>117</v>
      </c>
      <c r="CW3530" t="s">
        <v>117</v>
      </c>
    </row>
    <row r="3531" spans="1:101" x14ac:dyDescent="0.25">
      <c r="A3531" t="s">
        <v>207</v>
      </c>
      <c r="B3531">
        <v>162982</v>
      </c>
      <c r="C3531" t="s">
        <v>21669</v>
      </c>
      <c r="D3531" t="s">
        <v>102</v>
      </c>
      <c r="E3531" t="s">
        <v>21670</v>
      </c>
      <c r="F3531" t="s">
        <v>21670</v>
      </c>
      <c r="M3531" t="s">
        <v>21671</v>
      </c>
      <c r="N3531">
        <v>2127069592</v>
      </c>
      <c r="O3531">
        <v>0</v>
      </c>
      <c r="V3531" t="s">
        <v>114</v>
      </c>
      <c r="W3531" s="1">
        <v>41003</v>
      </c>
      <c r="Y3531" s="1">
        <v>43207</v>
      </c>
      <c r="Z3531" s="2">
        <v>43009</v>
      </c>
      <c r="AB3531" t="s">
        <v>117</v>
      </c>
      <c r="AC3531" t="s">
        <v>117</v>
      </c>
      <c r="AD3531" t="s">
        <v>117</v>
      </c>
      <c r="AG3531" t="s">
        <v>115</v>
      </c>
      <c r="AH3531" t="s">
        <v>117</v>
      </c>
      <c r="AI3531" t="s">
        <v>117</v>
      </c>
      <c r="AJ3531" t="s">
        <v>132</v>
      </c>
      <c r="AL3531" t="s">
        <v>119</v>
      </c>
      <c r="AM3531" t="s">
        <v>214</v>
      </c>
      <c r="AN3531" t="s">
        <v>134</v>
      </c>
      <c r="AO3531" t="s">
        <v>117</v>
      </c>
      <c r="AP3531" t="s">
        <v>117</v>
      </c>
      <c r="AQ3531" t="s">
        <v>117</v>
      </c>
      <c r="AR3531" t="s">
        <v>117</v>
      </c>
      <c r="AS3531" t="s">
        <v>117</v>
      </c>
      <c r="AT3531" t="s">
        <v>117</v>
      </c>
      <c r="AU3531" t="s">
        <v>117</v>
      </c>
      <c r="AV3531" t="s">
        <v>117</v>
      </c>
      <c r="AW3531" t="s">
        <v>117</v>
      </c>
      <c r="AX3531" t="s">
        <v>117</v>
      </c>
      <c r="AY3531" t="s">
        <v>117</v>
      </c>
      <c r="AZ3531" t="s">
        <v>117</v>
      </c>
      <c r="BA3531" t="s">
        <v>117</v>
      </c>
      <c r="BB3531" t="s">
        <v>117</v>
      </c>
      <c r="BD3531" t="s">
        <v>117</v>
      </c>
      <c r="BF3531" t="s">
        <v>117</v>
      </c>
      <c r="BG3531" t="s">
        <v>117</v>
      </c>
      <c r="BH3531" t="s">
        <v>117</v>
      </c>
      <c r="BI3531" t="s">
        <v>117</v>
      </c>
      <c r="BJ3531" t="s">
        <v>117</v>
      </c>
      <c r="BK3531" t="s">
        <v>117</v>
      </c>
      <c r="BL3531" t="s">
        <v>117</v>
      </c>
      <c r="BM3531" t="s">
        <v>117</v>
      </c>
      <c r="BN3531" t="s">
        <v>117</v>
      </c>
      <c r="BO3531" t="s">
        <v>117</v>
      </c>
      <c r="BP3531" t="s">
        <v>117</v>
      </c>
      <c r="BQ3531" t="s">
        <v>117</v>
      </c>
      <c r="BR3531" t="s">
        <v>117</v>
      </c>
      <c r="BS3531" t="s">
        <v>117</v>
      </c>
      <c r="BT3531" t="s">
        <v>117</v>
      </c>
      <c r="BU3531" t="s">
        <v>117</v>
      </c>
      <c r="BV3531" t="s">
        <v>117</v>
      </c>
      <c r="BW3531" t="s">
        <v>115</v>
      </c>
      <c r="BX3531" t="s">
        <v>117</v>
      </c>
      <c r="BY3531" t="s">
        <v>117</v>
      </c>
      <c r="BZ3531" t="s">
        <v>117</v>
      </c>
      <c r="CA3531" t="s">
        <v>117</v>
      </c>
      <c r="CB3531" t="s">
        <v>117</v>
      </c>
      <c r="CC3531" t="s">
        <v>117</v>
      </c>
      <c r="CD3531" t="s">
        <v>117</v>
      </c>
      <c r="CE3531" t="s">
        <v>117</v>
      </c>
      <c r="CF3531" t="s">
        <v>117</v>
      </c>
      <c r="CG3531" t="s">
        <v>117</v>
      </c>
      <c r="CH3531" t="s">
        <v>117</v>
      </c>
      <c r="CI3531" t="s">
        <v>117</v>
      </c>
      <c r="CJ3531" t="s">
        <v>117</v>
      </c>
      <c r="CK3531" t="s">
        <v>117</v>
      </c>
      <c r="CL3531" t="s">
        <v>117</v>
      </c>
      <c r="CM3531" t="s">
        <v>117</v>
      </c>
      <c r="CN3531" t="s">
        <v>117</v>
      </c>
      <c r="CO3531" t="s">
        <v>117</v>
      </c>
      <c r="CP3531" t="s">
        <v>117</v>
      </c>
      <c r="CQ3531" t="s">
        <v>117</v>
      </c>
      <c r="CR3531" t="s">
        <v>117</v>
      </c>
      <c r="CS3531" t="s">
        <v>117</v>
      </c>
      <c r="CT3531" t="s">
        <v>117</v>
      </c>
      <c r="CU3531" t="s">
        <v>117</v>
      </c>
      <c r="CV3531" t="s">
        <v>117</v>
      </c>
      <c r="CW3531" t="s">
        <v>117</v>
      </c>
    </row>
    <row r="3532" spans="1:101" x14ac:dyDescent="0.25">
      <c r="A3532" t="s">
        <v>376</v>
      </c>
      <c r="B3532">
        <v>299831</v>
      </c>
      <c r="C3532" t="s">
        <v>21672</v>
      </c>
      <c r="D3532" t="s">
        <v>102</v>
      </c>
      <c r="E3532" t="s">
        <v>21673</v>
      </c>
      <c r="F3532" t="s">
        <v>21674</v>
      </c>
      <c r="M3532" t="s">
        <v>21675</v>
      </c>
      <c r="O3532">
        <v>0</v>
      </c>
      <c r="V3532" t="s">
        <v>114</v>
      </c>
      <c r="W3532" s="1">
        <v>43433</v>
      </c>
      <c r="Y3532" s="1">
        <v>43542</v>
      </c>
      <c r="Z3532" s="2">
        <v>43009</v>
      </c>
      <c r="AA3532" t="s">
        <v>21676</v>
      </c>
      <c r="AB3532" t="s">
        <v>117</v>
      </c>
      <c r="AC3532" t="s">
        <v>117</v>
      </c>
      <c r="AD3532" t="s">
        <v>117</v>
      </c>
      <c r="AG3532" t="s">
        <v>117</v>
      </c>
      <c r="AH3532" t="s">
        <v>115</v>
      </c>
      <c r="AI3532" t="s">
        <v>117</v>
      </c>
      <c r="AJ3532" t="s">
        <v>132</v>
      </c>
      <c r="AL3532" t="s">
        <v>119</v>
      </c>
      <c r="AM3532" t="s">
        <v>133</v>
      </c>
      <c r="AN3532" t="s">
        <v>134</v>
      </c>
      <c r="AO3532" t="s">
        <v>117</v>
      </c>
      <c r="AP3532" t="s">
        <v>117</v>
      </c>
      <c r="AQ3532" t="s">
        <v>117</v>
      </c>
      <c r="AR3532" t="s">
        <v>117</v>
      </c>
      <c r="AS3532" t="s">
        <v>117</v>
      </c>
      <c r="AT3532" t="s">
        <v>117</v>
      </c>
      <c r="AU3532" t="s">
        <v>117</v>
      </c>
      <c r="AV3532" t="s">
        <v>117</v>
      </c>
      <c r="AW3532" t="s">
        <v>117</v>
      </c>
      <c r="AX3532" t="s">
        <v>117</v>
      </c>
      <c r="AY3532" t="s">
        <v>117</v>
      </c>
      <c r="AZ3532" t="s">
        <v>117</v>
      </c>
      <c r="BA3532" t="s">
        <v>117</v>
      </c>
      <c r="BB3532" t="s">
        <v>117</v>
      </c>
      <c r="BD3532" t="s">
        <v>117</v>
      </c>
      <c r="BF3532" t="s">
        <v>117</v>
      </c>
      <c r="BG3532" t="s">
        <v>117</v>
      </c>
      <c r="BH3532" t="s">
        <v>117</v>
      </c>
      <c r="BI3532" t="s">
        <v>117</v>
      </c>
      <c r="BJ3532" t="s">
        <v>117</v>
      </c>
      <c r="BK3532" t="s">
        <v>117</v>
      </c>
      <c r="BL3532" t="s">
        <v>117</v>
      </c>
      <c r="BM3532" t="s">
        <v>117</v>
      </c>
      <c r="BN3532" t="s">
        <v>117</v>
      </c>
      <c r="BO3532" t="s">
        <v>117</v>
      </c>
      <c r="BP3532" t="s">
        <v>117</v>
      </c>
      <c r="BQ3532" t="s">
        <v>117</v>
      </c>
      <c r="BR3532" t="s">
        <v>117</v>
      </c>
      <c r="BS3532" t="s">
        <v>117</v>
      </c>
      <c r="BT3532" t="s">
        <v>117</v>
      </c>
      <c r="BU3532" t="s">
        <v>117</v>
      </c>
      <c r="BV3532" t="s">
        <v>117</v>
      </c>
      <c r="BW3532" t="s">
        <v>115</v>
      </c>
      <c r="BX3532" t="s">
        <v>117</v>
      </c>
      <c r="BY3532" t="s">
        <v>117</v>
      </c>
      <c r="BZ3532" t="s">
        <v>117</v>
      </c>
      <c r="CA3532" t="s">
        <v>117</v>
      </c>
      <c r="CB3532" t="s">
        <v>117</v>
      </c>
      <c r="CC3532" t="s">
        <v>117</v>
      </c>
      <c r="CD3532" t="s">
        <v>117</v>
      </c>
      <c r="CE3532" t="s">
        <v>117</v>
      </c>
      <c r="CF3532" t="s">
        <v>117</v>
      </c>
      <c r="CG3532" t="s">
        <v>117</v>
      </c>
      <c r="CH3532" t="s">
        <v>117</v>
      </c>
      <c r="CI3532" t="s">
        <v>117</v>
      </c>
      <c r="CJ3532" t="s">
        <v>117</v>
      </c>
      <c r="CK3532" t="s">
        <v>117</v>
      </c>
      <c r="CL3532" t="s">
        <v>117</v>
      </c>
      <c r="CM3532" t="s">
        <v>117</v>
      </c>
      <c r="CN3532" t="s">
        <v>117</v>
      </c>
      <c r="CO3532" t="s">
        <v>117</v>
      </c>
      <c r="CP3532" t="s">
        <v>117</v>
      </c>
      <c r="CQ3532" t="s">
        <v>117</v>
      </c>
      <c r="CR3532" t="s">
        <v>117</v>
      </c>
      <c r="CS3532" t="s">
        <v>117</v>
      </c>
      <c r="CT3532" t="s">
        <v>117</v>
      </c>
      <c r="CU3532" t="s">
        <v>117</v>
      </c>
      <c r="CV3532" t="s">
        <v>117</v>
      </c>
      <c r="CW3532" t="s">
        <v>117</v>
      </c>
    </row>
    <row r="3533" spans="1:101" x14ac:dyDescent="0.25">
      <c r="A3533" t="s">
        <v>255</v>
      </c>
      <c r="B3533">
        <v>158196</v>
      </c>
      <c r="C3533" t="s">
        <v>21677</v>
      </c>
      <c r="D3533" t="s">
        <v>102</v>
      </c>
      <c r="E3533" t="s">
        <v>21678</v>
      </c>
      <c r="F3533" t="s">
        <v>21679</v>
      </c>
      <c r="G3533" t="s">
        <v>21680</v>
      </c>
      <c r="H3533" t="s">
        <v>21681</v>
      </c>
      <c r="I3533" t="s">
        <v>422</v>
      </c>
      <c r="J3533" t="s">
        <v>423</v>
      </c>
      <c r="K3533" t="s">
        <v>134</v>
      </c>
      <c r="L3533" t="s">
        <v>21682</v>
      </c>
      <c r="M3533" t="s">
        <v>21683</v>
      </c>
      <c r="N3533" t="s">
        <v>21684</v>
      </c>
      <c r="O3533">
        <v>3</v>
      </c>
      <c r="V3533" t="s">
        <v>114</v>
      </c>
      <c r="W3533" s="1">
        <v>40998</v>
      </c>
      <c r="Y3533" s="1">
        <v>43546</v>
      </c>
      <c r="Z3533" s="2">
        <v>43009</v>
      </c>
      <c r="AA3533" t="s">
        <v>21685</v>
      </c>
      <c r="AB3533" t="s">
        <v>117</v>
      </c>
      <c r="AC3533" t="s">
        <v>117</v>
      </c>
      <c r="AD3533" t="s">
        <v>117</v>
      </c>
      <c r="AG3533" t="s">
        <v>115</v>
      </c>
      <c r="AH3533" t="s">
        <v>117</v>
      </c>
      <c r="AI3533" t="s">
        <v>117</v>
      </c>
      <c r="AJ3533" t="s">
        <v>118</v>
      </c>
      <c r="AL3533" t="s">
        <v>119</v>
      </c>
      <c r="AM3533" t="s">
        <v>423</v>
      </c>
      <c r="AN3533" t="s">
        <v>134</v>
      </c>
      <c r="AO3533" t="s">
        <v>117</v>
      </c>
      <c r="AP3533" t="s">
        <v>117</v>
      </c>
      <c r="AQ3533" t="s">
        <v>117</v>
      </c>
      <c r="AR3533" t="s">
        <v>117</v>
      </c>
      <c r="AS3533" t="s">
        <v>117</v>
      </c>
      <c r="AT3533" t="s">
        <v>117</v>
      </c>
      <c r="AU3533" t="s">
        <v>117</v>
      </c>
      <c r="AV3533" t="s">
        <v>117</v>
      </c>
      <c r="AW3533" t="s">
        <v>117</v>
      </c>
      <c r="AX3533" t="s">
        <v>117</v>
      </c>
      <c r="AY3533" t="s">
        <v>117</v>
      </c>
      <c r="AZ3533" t="s">
        <v>117</v>
      </c>
      <c r="BA3533" t="s">
        <v>117</v>
      </c>
      <c r="BB3533" t="s">
        <v>117</v>
      </c>
      <c r="BD3533" t="s">
        <v>117</v>
      </c>
      <c r="BF3533" t="s">
        <v>117</v>
      </c>
      <c r="BG3533" t="s">
        <v>117</v>
      </c>
      <c r="BH3533" t="s">
        <v>117</v>
      </c>
      <c r="BI3533" t="s">
        <v>117</v>
      </c>
      <c r="BJ3533" t="s">
        <v>117</v>
      </c>
      <c r="BK3533" t="s">
        <v>117</v>
      </c>
      <c r="BL3533" t="s">
        <v>117</v>
      </c>
      <c r="BM3533" t="s">
        <v>117</v>
      </c>
      <c r="BN3533" t="s">
        <v>117</v>
      </c>
      <c r="BO3533" t="s">
        <v>117</v>
      </c>
      <c r="BP3533" t="s">
        <v>117</v>
      </c>
      <c r="BQ3533" t="s">
        <v>117</v>
      </c>
      <c r="BR3533" t="s">
        <v>117</v>
      </c>
      <c r="BS3533" t="s">
        <v>117</v>
      </c>
      <c r="BT3533" t="s">
        <v>117</v>
      </c>
      <c r="BU3533" t="s">
        <v>117</v>
      </c>
      <c r="BV3533" t="s">
        <v>115</v>
      </c>
      <c r="BW3533" t="s">
        <v>115</v>
      </c>
      <c r="BX3533" t="s">
        <v>117</v>
      </c>
      <c r="BY3533" t="s">
        <v>117</v>
      </c>
      <c r="BZ3533" t="s">
        <v>117</v>
      </c>
      <c r="CA3533" t="s">
        <v>117</v>
      </c>
      <c r="CB3533" t="s">
        <v>117</v>
      </c>
      <c r="CC3533" t="s">
        <v>117</v>
      </c>
      <c r="CD3533" t="s">
        <v>117</v>
      </c>
      <c r="CE3533" t="s">
        <v>117</v>
      </c>
      <c r="CF3533" t="s">
        <v>117</v>
      </c>
      <c r="CG3533" t="s">
        <v>117</v>
      </c>
      <c r="CH3533" t="s">
        <v>117</v>
      </c>
      <c r="CI3533" t="s">
        <v>117</v>
      </c>
      <c r="CJ3533" t="s">
        <v>117</v>
      </c>
      <c r="CK3533" t="s">
        <v>117</v>
      </c>
      <c r="CL3533" t="s">
        <v>117</v>
      </c>
      <c r="CM3533" t="s">
        <v>117</v>
      </c>
      <c r="CN3533" t="s">
        <v>117</v>
      </c>
      <c r="CO3533" t="s">
        <v>117</v>
      </c>
      <c r="CP3533" t="s">
        <v>117</v>
      </c>
      <c r="CQ3533" t="s">
        <v>117</v>
      </c>
      <c r="CR3533" t="s">
        <v>117</v>
      </c>
      <c r="CS3533" t="s">
        <v>117</v>
      </c>
      <c r="CT3533" t="s">
        <v>117</v>
      </c>
      <c r="CU3533" t="s">
        <v>117</v>
      </c>
      <c r="CV3533" t="s">
        <v>117</v>
      </c>
      <c r="CW3533" t="s">
        <v>117</v>
      </c>
    </row>
    <row r="3534" spans="1:101" x14ac:dyDescent="0.25">
      <c r="A3534" t="s">
        <v>167</v>
      </c>
      <c r="B3534">
        <v>162580</v>
      </c>
      <c r="C3534" t="s">
        <v>21686</v>
      </c>
      <c r="D3534" t="s">
        <v>102</v>
      </c>
      <c r="E3534" t="s">
        <v>21687</v>
      </c>
      <c r="F3534" t="s">
        <v>21688</v>
      </c>
      <c r="G3534" t="s">
        <v>21689</v>
      </c>
      <c r="I3534" t="s">
        <v>171</v>
      </c>
      <c r="J3534" t="s">
        <v>172</v>
      </c>
      <c r="K3534" t="s">
        <v>134</v>
      </c>
      <c r="L3534">
        <v>94301</v>
      </c>
      <c r="M3534" t="s">
        <v>21690</v>
      </c>
      <c r="N3534" t="s">
        <v>21691</v>
      </c>
      <c r="O3534">
        <v>1</v>
      </c>
      <c r="V3534" t="s">
        <v>114</v>
      </c>
      <c r="W3534" s="1">
        <v>40996</v>
      </c>
      <c r="Y3534" s="1">
        <v>43544</v>
      </c>
      <c r="Z3534" s="2">
        <v>43009</v>
      </c>
      <c r="AA3534" t="s">
        <v>21692</v>
      </c>
      <c r="AB3534" t="s">
        <v>117</v>
      </c>
      <c r="AC3534" t="s">
        <v>117</v>
      </c>
      <c r="AD3534" t="s">
        <v>117</v>
      </c>
      <c r="AG3534" t="s">
        <v>115</v>
      </c>
      <c r="AH3534" t="s">
        <v>117</v>
      </c>
      <c r="AI3534" t="s">
        <v>117</v>
      </c>
      <c r="AJ3534" t="s">
        <v>132</v>
      </c>
      <c r="AL3534" t="s">
        <v>119</v>
      </c>
      <c r="AM3534" t="s">
        <v>133</v>
      </c>
      <c r="AN3534" t="s">
        <v>134</v>
      </c>
      <c r="AO3534" t="s">
        <v>117</v>
      </c>
      <c r="AP3534" t="s">
        <v>117</v>
      </c>
      <c r="AQ3534" t="s">
        <v>117</v>
      </c>
      <c r="AR3534" t="s">
        <v>117</v>
      </c>
      <c r="AS3534" t="s">
        <v>117</v>
      </c>
      <c r="AT3534" t="s">
        <v>117</v>
      </c>
      <c r="AU3534" t="s">
        <v>117</v>
      </c>
      <c r="AV3534" t="s">
        <v>117</v>
      </c>
      <c r="AW3534" t="s">
        <v>117</v>
      </c>
      <c r="AX3534" t="s">
        <v>117</v>
      </c>
      <c r="AY3534" t="s">
        <v>117</v>
      </c>
      <c r="AZ3534" t="s">
        <v>117</v>
      </c>
      <c r="BA3534" t="s">
        <v>117</v>
      </c>
      <c r="BB3534" t="s">
        <v>117</v>
      </c>
      <c r="BD3534" t="s">
        <v>117</v>
      </c>
      <c r="BF3534" t="s">
        <v>117</v>
      </c>
      <c r="BG3534" t="s">
        <v>117</v>
      </c>
      <c r="BH3534" t="s">
        <v>117</v>
      </c>
      <c r="BI3534" t="s">
        <v>117</v>
      </c>
      <c r="BJ3534" t="s">
        <v>117</v>
      </c>
      <c r="BK3534" t="s">
        <v>117</v>
      </c>
      <c r="BL3534" t="s">
        <v>117</v>
      </c>
      <c r="BM3534" t="s">
        <v>117</v>
      </c>
      <c r="BN3534" t="s">
        <v>117</v>
      </c>
      <c r="BO3534" t="s">
        <v>117</v>
      </c>
      <c r="BP3534" t="s">
        <v>117</v>
      </c>
      <c r="BQ3534" t="s">
        <v>117</v>
      </c>
      <c r="BR3534" t="s">
        <v>117</v>
      </c>
      <c r="BS3534" t="s">
        <v>117</v>
      </c>
      <c r="BT3534" t="s">
        <v>117</v>
      </c>
      <c r="BU3534" t="s">
        <v>117</v>
      </c>
      <c r="BV3534" t="s">
        <v>117</v>
      </c>
      <c r="BW3534" t="s">
        <v>115</v>
      </c>
      <c r="BX3534" t="s">
        <v>117</v>
      </c>
      <c r="BY3534" t="s">
        <v>117</v>
      </c>
      <c r="BZ3534" t="s">
        <v>117</v>
      </c>
      <c r="CA3534" t="s">
        <v>117</v>
      </c>
      <c r="CB3534" t="s">
        <v>117</v>
      </c>
      <c r="CC3534" t="s">
        <v>117</v>
      </c>
      <c r="CD3534" t="s">
        <v>117</v>
      </c>
      <c r="CE3534" t="s">
        <v>117</v>
      </c>
      <c r="CF3534" t="s">
        <v>117</v>
      </c>
      <c r="CG3534" t="s">
        <v>117</v>
      </c>
      <c r="CH3534" t="s">
        <v>117</v>
      </c>
      <c r="CI3534" t="s">
        <v>117</v>
      </c>
      <c r="CJ3534" t="s">
        <v>117</v>
      </c>
      <c r="CK3534" t="s">
        <v>117</v>
      </c>
      <c r="CL3534" t="s">
        <v>117</v>
      </c>
      <c r="CM3534" t="s">
        <v>117</v>
      </c>
      <c r="CN3534" t="s">
        <v>117</v>
      </c>
      <c r="CO3534" t="s">
        <v>117</v>
      </c>
      <c r="CP3534" t="s">
        <v>117</v>
      </c>
      <c r="CQ3534" t="s">
        <v>117</v>
      </c>
      <c r="CR3534" t="s">
        <v>117</v>
      </c>
      <c r="CS3534" t="s">
        <v>117</v>
      </c>
      <c r="CT3534" t="s">
        <v>117</v>
      </c>
      <c r="CU3534" t="s">
        <v>117</v>
      </c>
      <c r="CV3534" t="s">
        <v>117</v>
      </c>
      <c r="CW3534" t="s">
        <v>117</v>
      </c>
    </row>
    <row r="3535" spans="1:101" x14ac:dyDescent="0.25">
      <c r="A3535" t="s">
        <v>376</v>
      </c>
      <c r="B3535">
        <v>300275</v>
      </c>
      <c r="C3535" t="s">
        <v>21693</v>
      </c>
      <c r="D3535" t="s">
        <v>102</v>
      </c>
      <c r="E3535" t="s">
        <v>21694</v>
      </c>
      <c r="F3535" t="s">
        <v>21694</v>
      </c>
      <c r="G3535" t="s">
        <v>21695</v>
      </c>
      <c r="H3535" t="s">
        <v>908</v>
      </c>
      <c r="I3535" t="s">
        <v>380</v>
      </c>
      <c r="J3535" t="s">
        <v>381</v>
      </c>
      <c r="K3535" t="s">
        <v>134</v>
      </c>
      <c r="L3535">
        <v>75204</v>
      </c>
      <c r="M3535" t="s">
        <v>21696</v>
      </c>
      <c r="O3535">
        <v>0</v>
      </c>
      <c r="V3535" t="s">
        <v>114</v>
      </c>
      <c r="W3535" s="1">
        <v>43504</v>
      </c>
      <c r="Y3535" s="1">
        <v>43504</v>
      </c>
      <c r="Z3535" s="2">
        <v>43009</v>
      </c>
      <c r="AB3535" t="s">
        <v>117</v>
      </c>
      <c r="AC3535" t="s">
        <v>117</v>
      </c>
      <c r="AD3535" t="s">
        <v>117</v>
      </c>
      <c r="AG3535" t="s">
        <v>117</v>
      </c>
      <c r="AH3535" t="s">
        <v>115</v>
      </c>
      <c r="AI3535" t="s">
        <v>117</v>
      </c>
      <c r="AJ3535" t="s">
        <v>132</v>
      </c>
      <c r="AL3535" t="s">
        <v>119</v>
      </c>
      <c r="AM3535" t="s">
        <v>133</v>
      </c>
      <c r="AN3535" t="s">
        <v>134</v>
      </c>
      <c r="AO3535" t="s">
        <v>117</v>
      </c>
      <c r="AP3535" t="s">
        <v>117</v>
      </c>
      <c r="AQ3535" t="s">
        <v>117</v>
      </c>
      <c r="AR3535" t="s">
        <v>117</v>
      </c>
      <c r="AS3535" t="s">
        <v>117</v>
      </c>
      <c r="AT3535" t="s">
        <v>117</v>
      </c>
      <c r="AU3535" t="s">
        <v>117</v>
      </c>
      <c r="AV3535" t="s">
        <v>117</v>
      </c>
      <c r="AW3535" t="s">
        <v>117</v>
      </c>
      <c r="AX3535" t="s">
        <v>117</v>
      </c>
      <c r="AY3535" t="s">
        <v>117</v>
      </c>
      <c r="AZ3535" t="s">
        <v>117</v>
      </c>
      <c r="BA3535" t="s">
        <v>117</v>
      </c>
      <c r="BB3535" t="s">
        <v>117</v>
      </c>
      <c r="BD3535" t="s">
        <v>117</v>
      </c>
      <c r="BF3535" t="s">
        <v>117</v>
      </c>
      <c r="BG3535" t="s">
        <v>117</v>
      </c>
      <c r="BH3535" t="s">
        <v>117</v>
      </c>
      <c r="BI3535" t="s">
        <v>117</v>
      </c>
      <c r="BJ3535" t="s">
        <v>117</v>
      </c>
      <c r="BK3535" t="s">
        <v>117</v>
      </c>
      <c r="BL3535" t="s">
        <v>117</v>
      </c>
      <c r="BM3535" t="s">
        <v>117</v>
      </c>
      <c r="BN3535" t="s">
        <v>117</v>
      </c>
      <c r="BO3535" t="s">
        <v>117</v>
      </c>
      <c r="BP3535" t="s">
        <v>117</v>
      </c>
      <c r="BQ3535" t="s">
        <v>117</v>
      </c>
      <c r="BR3535" t="s">
        <v>117</v>
      </c>
      <c r="BS3535" t="s">
        <v>117</v>
      </c>
      <c r="BT3535" t="s">
        <v>117</v>
      </c>
      <c r="BU3535" t="s">
        <v>117</v>
      </c>
      <c r="BV3535" t="s">
        <v>117</v>
      </c>
      <c r="BW3535" t="s">
        <v>115</v>
      </c>
      <c r="BX3535" t="s">
        <v>117</v>
      </c>
      <c r="BY3535" t="s">
        <v>117</v>
      </c>
      <c r="BZ3535" t="s">
        <v>117</v>
      </c>
      <c r="CA3535" t="s">
        <v>117</v>
      </c>
      <c r="CB3535" t="s">
        <v>117</v>
      </c>
      <c r="CC3535" t="s">
        <v>117</v>
      </c>
      <c r="CD3535" t="s">
        <v>117</v>
      </c>
      <c r="CE3535" t="s">
        <v>117</v>
      </c>
      <c r="CF3535" t="s">
        <v>117</v>
      </c>
      <c r="CG3535" t="s">
        <v>117</v>
      </c>
      <c r="CH3535" t="s">
        <v>117</v>
      </c>
      <c r="CI3535" t="s">
        <v>117</v>
      </c>
      <c r="CJ3535" t="s">
        <v>117</v>
      </c>
      <c r="CK3535" t="s">
        <v>117</v>
      </c>
      <c r="CL3535" t="s">
        <v>117</v>
      </c>
      <c r="CM3535" t="s">
        <v>117</v>
      </c>
      <c r="CN3535" t="s">
        <v>117</v>
      </c>
      <c r="CO3535" t="s">
        <v>117</v>
      </c>
      <c r="CP3535" t="s">
        <v>117</v>
      </c>
      <c r="CQ3535" t="s">
        <v>117</v>
      </c>
      <c r="CR3535" t="s">
        <v>117</v>
      </c>
      <c r="CS3535" t="s">
        <v>117</v>
      </c>
      <c r="CT3535" t="s">
        <v>117</v>
      </c>
      <c r="CU3535" t="s">
        <v>117</v>
      </c>
      <c r="CV3535" t="s">
        <v>117</v>
      </c>
      <c r="CW3535" t="s">
        <v>117</v>
      </c>
    </row>
    <row r="3536" spans="1:101" x14ac:dyDescent="0.25">
      <c r="A3536" t="s">
        <v>100</v>
      </c>
      <c r="B3536">
        <v>162692</v>
      </c>
      <c r="C3536" t="s">
        <v>21697</v>
      </c>
      <c r="D3536" t="s">
        <v>102</v>
      </c>
      <c r="E3536" t="s">
        <v>21698</v>
      </c>
      <c r="F3536" t="s">
        <v>21699</v>
      </c>
      <c r="G3536" t="s">
        <v>21700</v>
      </c>
      <c r="H3536" t="s">
        <v>1689</v>
      </c>
      <c r="I3536" t="s">
        <v>1040</v>
      </c>
      <c r="K3536" t="s">
        <v>525</v>
      </c>
      <c r="M3536" t="s">
        <v>21701</v>
      </c>
      <c r="N3536" t="s">
        <v>21702</v>
      </c>
      <c r="O3536">
        <v>6</v>
      </c>
      <c r="P3536" t="s">
        <v>21703</v>
      </c>
      <c r="Q3536" t="s">
        <v>21704</v>
      </c>
      <c r="R3536" t="s">
        <v>160</v>
      </c>
      <c r="T3536" t="s">
        <v>161</v>
      </c>
      <c r="U3536">
        <v>237994</v>
      </c>
      <c r="V3536" t="s">
        <v>114</v>
      </c>
      <c r="W3536" s="1">
        <v>40997</v>
      </c>
      <c r="Y3536" s="1">
        <v>43553</v>
      </c>
      <c r="Z3536" s="2">
        <v>43009</v>
      </c>
      <c r="AA3536" t="s">
        <v>21705</v>
      </c>
      <c r="AB3536" t="s">
        <v>115</v>
      </c>
      <c r="AC3536" t="s">
        <v>117</v>
      </c>
      <c r="AD3536" t="s">
        <v>117</v>
      </c>
      <c r="AG3536" t="s">
        <v>117</v>
      </c>
      <c r="AH3536" t="s">
        <v>115</v>
      </c>
      <c r="AI3536" t="s">
        <v>117</v>
      </c>
      <c r="AJ3536" t="s">
        <v>118</v>
      </c>
      <c r="AL3536" t="s">
        <v>119</v>
      </c>
      <c r="AN3536" t="s">
        <v>525</v>
      </c>
      <c r="AO3536" t="s">
        <v>117</v>
      </c>
      <c r="AP3536" t="s">
        <v>117</v>
      </c>
      <c r="AQ3536" t="s">
        <v>117</v>
      </c>
      <c r="AR3536" t="s">
        <v>117</v>
      </c>
      <c r="AS3536" t="s">
        <v>117</v>
      </c>
      <c r="AT3536" t="s">
        <v>117</v>
      </c>
      <c r="AU3536" t="s">
        <v>117</v>
      </c>
      <c r="AV3536" t="s">
        <v>117</v>
      </c>
      <c r="AW3536" t="s">
        <v>117</v>
      </c>
      <c r="AX3536" t="s">
        <v>117</v>
      </c>
      <c r="AY3536" t="s">
        <v>117</v>
      </c>
      <c r="AZ3536" t="s">
        <v>117</v>
      </c>
      <c r="BA3536" t="s">
        <v>117</v>
      </c>
      <c r="BB3536" t="s">
        <v>117</v>
      </c>
      <c r="BD3536" t="s">
        <v>117</v>
      </c>
      <c r="BF3536" t="s">
        <v>117</v>
      </c>
      <c r="BG3536" t="s">
        <v>117</v>
      </c>
      <c r="BH3536" t="s">
        <v>115</v>
      </c>
      <c r="BI3536" t="s">
        <v>117</v>
      </c>
      <c r="BJ3536" t="s">
        <v>117</v>
      </c>
      <c r="BK3536" t="s">
        <v>117</v>
      </c>
      <c r="BL3536" t="s">
        <v>115</v>
      </c>
      <c r="BM3536" t="s">
        <v>117</v>
      </c>
      <c r="BN3536" t="s">
        <v>117</v>
      </c>
      <c r="BO3536" t="s">
        <v>117</v>
      </c>
      <c r="BP3536" t="s">
        <v>117</v>
      </c>
      <c r="BQ3536" t="s">
        <v>117</v>
      </c>
      <c r="BR3536" t="s">
        <v>117</v>
      </c>
      <c r="BS3536" t="s">
        <v>117</v>
      </c>
      <c r="BT3536" t="s">
        <v>117</v>
      </c>
      <c r="BU3536" t="s">
        <v>117</v>
      </c>
      <c r="BV3536" t="s">
        <v>115</v>
      </c>
      <c r="BW3536" t="s">
        <v>115</v>
      </c>
      <c r="BX3536" t="s">
        <v>117</v>
      </c>
      <c r="BY3536" t="s">
        <v>117</v>
      </c>
      <c r="BZ3536" t="s">
        <v>117</v>
      </c>
      <c r="CA3536" t="s">
        <v>117</v>
      </c>
      <c r="CB3536" t="s">
        <v>117</v>
      </c>
      <c r="CC3536" t="s">
        <v>117</v>
      </c>
      <c r="CD3536" t="s">
        <v>117</v>
      </c>
      <c r="CE3536" t="s">
        <v>117</v>
      </c>
      <c r="CF3536" t="s">
        <v>117</v>
      </c>
      <c r="CG3536" t="s">
        <v>117</v>
      </c>
      <c r="CH3536" t="s">
        <v>117</v>
      </c>
      <c r="CI3536" t="s">
        <v>117</v>
      </c>
      <c r="CJ3536" t="s">
        <v>117</v>
      </c>
      <c r="CK3536" t="s">
        <v>117</v>
      </c>
      <c r="CL3536" t="s">
        <v>117</v>
      </c>
      <c r="CM3536" t="s">
        <v>117</v>
      </c>
      <c r="CN3536" t="s">
        <v>117</v>
      </c>
      <c r="CO3536" t="s">
        <v>117</v>
      </c>
      <c r="CP3536" t="s">
        <v>117</v>
      </c>
      <c r="CQ3536" t="s">
        <v>117</v>
      </c>
      <c r="CR3536" t="s">
        <v>117</v>
      </c>
      <c r="CS3536" t="s">
        <v>117</v>
      </c>
      <c r="CT3536" t="s">
        <v>117</v>
      </c>
      <c r="CU3536" t="s">
        <v>117</v>
      </c>
      <c r="CV3536" t="s">
        <v>117</v>
      </c>
      <c r="CW3536" t="s">
        <v>117</v>
      </c>
    </row>
    <row r="3537" spans="1:101" x14ac:dyDescent="0.25">
      <c r="A3537" t="s">
        <v>100</v>
      </c>
      <c r="B3537">
        <v>269954</v>
      </c>
      <c r="C3537" t="s">
        <v>21706</v>
      </c>
      <c r="D3537" t="s">
        <v>102</v>
      </c>
      <c r="E3537" t="s">
        <v>21707</v>
      </c>
      <c r="F3537" t="s">
        <v>21707</v>
      </c>
      <c r="G3537" t="s">
        <v>10419</v>
      </c>
      <c r="I3537" t="s">
        <v>242</v>
      </c>
      <c r="K3537" t="s">
        <v>243</v>
      </c>
      <c r="L3537" t="s">
        <v>21708</v>
      </c>
      <c r="M3537">
        <v>442074402330</v>
      </c>
      <c r="N3537">
        <v>442074402333</v>
      </c>
      <c r="O3537">
        <v>0</v>
      </c>
      <c r="V3537" t="s">
        <v>114</v>
      </c>
      <c r="W3537" s="1">
        <v>42205</v>
      </c>
      <c r="Y3537" s="1">
        <v>43614</v>
      </c>
      <c r="Z3537" s="2">
        <v>43009</v>
      </c>
      <c r="AA3537" t="s">
        <v>21709</v>
      </c>
      <c r="AB3537" t="s">
        <v>115</v>
      </c>
      <c r="AC3537" t="s">
        <v>117</v>
      </c>
      <c r="AD3537" t="s">
        <v>117</v>
      </c>
      <c r="AF3537" t="s">
        <v>21710</v>
      </c>
      <c r="AG3537" t="s">
        <v>117</v>
      </c>
      <c r="AH3537" t="s">
        <v>115</v>
      </c>
      <c r="AI3537" t="s">
        <v>117</v>
      </c>
      <c r="AJ3537" t="s">
        <v>165</v>
      </c>
      <c r="AK3537" t="s">
        <v>3108</v>
      </c>
      <c r="AL3537" t="s">
        <v>5635</v>
      </c>
      <c r="AN3537" t="s">
        <v>243</v>
      </c>
      <c r="AO3537" t="s">
        <v>117</v>
      </c>
      <c r="AP3537" t="s">
        <v>117</v>
      </c>
      <c r="AQ3537" t="s">
        <v>115</v>
      </c>
      <c r="AR3537" t="s">
        <v>117</v>
      </c>
      <c r="AS3537" t="s">
        <v>117</v>
      </c>
      <c r="AT3537" t="s">
        <v>117</v>
      </c>
      <c r="AU3537" t="s">
        <v>117</v>
      </c>
      <c r="AV3537" t="s">
        <v>117</v>
      </c>
      <c r="AW3537" t="s">
        <v>117</v>
      </c>
      <c r="AX3537" t="s">
        <v>117</v>
      </c>
      <c r="AY3537" t="s">
        <v>117</v>
      </c>
      <c r="AZ3537" t="s">
        <v>117</v>
      </c>
      <c r="BA3537" t="s">
        <v>117</v>
      </c>
      <c r="BB3537" t="s">
        <v>117</v>
      </c>
      <c r="BD3537" t="s">
        <v>117</v>
      </c>
      <c r="BF3537" t="s">
        <v>117</v>
      </c>
      <c r="BG3537" t="s">
        <v>117</v>
      </c>
      <c r="BH3537" t="s">
        <v>115</v>
      </c>
      <c r="BI3537" t="s">
        <v>117</v>
      </c>
      <c r="BJ3537" t="s">
        <v>117</v>
      </c>
      <c r="BK3537" t="s">
        <v>117</v>
      </c>
      <c r="BL3537" t="s">
        <v>115</v>
      </c>
      <c r="BM3537" t="s">
        <v>117</v>
      </c>
      <c r="BN3537" t="s">
        <v>117</v>
      </c>
      <c r="BO3537" t="s">
        <v>117</v>
      </c>
      <c r="BP3537" t="s">
        <v>117</v>
      </c>
      <c r="BQ3537" t="s">
        <v>117</v>
      </c>
      <c r="BR3537" t="s">
        <v>117</v>
      </c>
      <c r="BS3537" t="s">
        <v>117</v>
      </c>
      <c r="BT3537" t="s">
        <v>117</v>
      </c>
      <c r="BU3537" t="s">
        <v>117</v>
      </c>
      <c r="BV3537" t="s">
        <v>115</v>
      </c>
      <c r="BW3537" t="s">
        <v>115</v>
      </c>
      <c r="BX3537" t="s">
        <v>117</v>
      </c>
      <c r="BY3537" t="s">
        <v>117</v>
      </c>
      <c r="BZ3537" t="s">
        <v>117</v>
      </c>
      <c r="CA3537" t="s">
        <v>117</v>
      </c>
      <c r="CB3537" t="s">
        <v>117</v>
      </c>
      <c r="CC3537" t="s">
        <v>117</v>
      </c>
      <c r="CD3537" t="s">
        <v>117</v>
      </c>
      <c r="CE3537" t="s">
        <v>117</v>
      </c>
      <c r="CF3537" t="s">
        <v>117</v>
      </c>
      <c r="CG3537" t="s">
        <v>117</v>
      </c>
      <c r="CH3537" t="s">
        <v>117</v>
      </c>
      <c r="CI3537" t="s">
        <v>117</v>
      </c>
      <c r="CJ3537" t="s">
        <v>117</v>
      </c>
      <c r="CK3537" t="s">
        <v>117</v>
      </c>
      <c r="CL3537" t="s">
        <v>117</v>
      </c>
      <c r="CM3537" t="s">
        <v>117</v>
      </c>
      <c r="CN3537" t="s">
        <v>117</v>
      </c>
      <c r="CO3537" t="s">
        <v>117</v>
      </c>
      <c r="CP3537" t="s">
        <v>117</v>
      </c>
      <c r="CQ3537" t="s">
        <v>117</v>
      </c>
      <c r="CR3537" t="s">
        <v>117</v>
      </c>
      <c r="CS3537" t="s">
        <v>117</v>
      </c>
      <c r="CT3537" t="s">
        <v>115</v>
      </c>
      <c r="CU3537" t="s">
        <v>115</v>
      </c>
      <c r="CV3537" t="s">
        <v>117</v>
      </c>
      <c r="CW3537" t="s">
        <v>117</v>
      </c>
    </row>
    <row r="3538" spans="1:101" x14ac:dyDescent="0.25">
      <c r="A3538" t="s">
        <v>207</v>
      </c>
      <c r="B3538">
        <v>131572</v>
      </c>
      <c r="C3538" t="s">
        <v>21711</v>
      </c>
      <c r="D3538" t="s">
        <v>102</v>
      </c>
      <c r="E3538" t="s">
        <v>21712</v>
      </c>
      <c r="F3538" t="s">
        <v>21713</v>
      </c>
      <c r="M3538" t="s">
        <v>21714</v>
      </c>
      <c r="O3538">
        <v>0</v>
      </c>
      <c r="V3538" t="s">
        <v>114</v>
      </c>
      <c r="W3538" s="1">
        <v>43007</v>
      </c>
      <c r="Y3538" s="1">
        <v>43542</v>
      </c>
      <c r="Z3538" s="2">
        <v>43009</v>
      </c>
      <c r="AA3538" t="s">
        <v>21715</v>
      </c>
      <c r="AB3538" t="s">
        <v>117</v>
      </c>
      <c r="AC3538" t="s">
        <v>117</v>
      </c>
      <c r="AD3538" t="s">
        <v>117</v>
      </c>
      <c r="AG3538" t="s">
        <v>117</v>
      </c>
      <c r="AH3538" t="s">
        <v>115</v>
      </c>
      <c r="AI3538" t="s">
        <v>117</v>
      </c>
      <c r="AJ3538" t="s">
        <v>293</v>
      </c>
      <c r="AL3538" t="s">
        <v>119</v>
      </c>
      <c r="AM3538" t="s">
        <v>133</v>
      </c>
      <c r="AN3538" t="s">
        <v>134</v>
      </c>
      <c r="AO3538" t="s">
        <v>117</v>
      </c>
      <c r="AP3538" t="s">
        <v>117</v>
      </c>
      <c r="AQ3538" t="s">
        <v>117</v>
      </c>
      <c r="AR3538" t="s">
        <v>117</v>
      </c>
      <c r="AS3538" t="s">
        <v>117</v>
      </c>
      <c r="AT3538" t="s">
        <v>117</v>
      </c>
      <c r="AU3538" t="s">
        <v>117</v>
      </c>
      <c r="AV3538" t="s">
        <v>117</v>
      </c>
      <c r="AW3538" t="s">
        <v>117</v>
      </c>
      <c r="AX3538" t="s">
        <v>117</v>
      </c>
      <c r="AY3538" t="s">
        <v>117</v>
      </c>
      <c r="AZ3538" t="s">
        <v>117</v>
      </c>
      <c r="BA3538" t="s">
        <v>117</v>
      </c>
      <c r="BB3538" t="s">
        <v>117</v>
      </c>
      <c r="BD3538" t="s">
        <v>115</v>
      </c>
      <c r="BE3538" t="s">
        <v>115</v>
      </c>
      <c r="BF3538" t="s">
        <v>117</v>
      </c>
      <c r="BG3538" t="s">
        <v>117</v>
      </c>
      <c r="BH3538" t="s">
        <v>117</v>
      </c>
      <c r="BI3538" t="s">
        <v>117</v>
      </c>
      <c r="BJ3538" t="s">
        <v>117</v>
      </c>
      <c r="BK3538" t="s">
        <v>117</v>
      </c>
      <c r="BL3538" t="s">
        <v>117</v>
      </c>
      <c r="BM3538" t="s">
        <v>117</v>
      </c>
      <c r="BN3538" t="s">
        <v>117</v>
      </c>
      <c r="BO3538" t="s">
        <v>117</v>
      </c>
      <c r="BP3538" t="s">
        <v>117</v>
      </c>
      <c r="BQ3538" t="s">
        <v>117</v>
      </c>
      <c r="BR3538" t="s">
        <v>117</v>
      </c>
      <c r="BS3538" t="s">
        <v>117</v>
      </c>
      <c r="BT3538" t="s">
        <v>117</v>
      </c>
      <c r="BU3538" t="s">
        <v>117</v>
      </c>
      <c r="BV3538" t="s">
        <v>115</v>
      </c>
      <c r="BW3538" t="s">
        <v>115</v>
      </c>
      <c r="BX3538" t="s">
        <v>117</v>
      </c>
      <c r="BY3538" t="s">
        <v>117</v>
      </c>
      <c r="BZ3538" t="s">
        <v>117</v>
      </c>
      <c r="CA3538" t="s">
        <v>117</v>
      </c>
      <c r="CB3538" t="s">
        <v>117</v>
      </c>
      <c r="CC3538" t="s">
        <v>117</v>
      </c>
      <c r="CD3538" t="s">
        <v>117</v>
      </c>
      <c r="CE3538" t="s">
        <v>117</v>
      </c>
      <c r="CF3538" t="s">
        <v>117</v>
      </c>
      <c r="CG3538" t="s">
        <v>117</v>
      </c>
      <c r="CH3538" t="s">
        <v>117</v>
      </c>
      <c r="CI3538" t="s">
        <v>117</v>
      </c>
      <c r="CJ3538" t="s">
        <v>117</v>
      </c>
      <c r="CK3538" t="s">
        <v>117</v>
      </c>
      <c r="CL3538" t="s">
        <v>117</v>
      </c>
      <c r="CM3538" t="s">
        <v>117</v>
      </c>
      <c r="CN3538" t="s">
        <v>117</v>
      </c>
      <c r="CO3538" t="s">
        <v>117</v>
      </c>
      <c r="CP3538" t="s">
        <v>117</v>
      </c>
      <c r="CQ3538" t="s">
        <v>117</v>
      </c>
      <c r="CR3538" t="s">
        <v>117</v>
      </c>
      <c r="CS3538" t="s">
        <v>117</v>
      </c>
      <c r="CT3538" t="s">
        <v>117</v>
      </c>
      <c r="CU3538" t="s">
        <v>117</v>
      </c>
      <c r="CV3538" t="s">
        <v>117</v>
      </c>
      <c r="CW3538" t="s">
        <v>117</v>
      </c>
    </row>
    <row r="3539" spans="1:101" x14ac:dyDescent="0.25">
      <c r="A3539" t="s">
        <v>128</v>
      </c>
      <c r="B3539">
        <v>292895</v>
      </c>
      <c r="C3539" t="s">
        <v>21716</v>
      </c>
      <c r="D3539" t="s">
        <v>102</v>
      </c>
      <c r="E3539" t="s">
        <v>21717</v>
      </c>
      <c r="F3539" t="s">
        <v>21717</v>
      </c>
      <c r="G3539" t="s">
        <v>21718</v>
      </c>
      <c r="H3539" t="s">
        <v>2230</v>
      </c>
      <c r="I3539" t="s">
        <v>2057</v>
      </c>
      <c r="J3539" t="s">
        <v>364</v>
      </c>
      <c r="K3539" t="s">
        <v>134</v>
      </c>
      <c r="L3539">
        <v>84060</v>
      </c>
      <c r="M3539">
        <v>8018231216</v>
      </c>
      <c r="O3539">
        <v>1</v>
      </c>
      <c r="V3539" t="s">
        <v>114</v>
      </c>
      <c r="W3539" s="1">
        <v>43188</v>
      </c>
      <c r="Y3539" s="1">
        <v>43654</v>
      </c>
      <c r="Z3539" s="2">
        <v>43009</v>
      </c>
      <c r="AA3539" t="s">
        <v>21719</v>
      </c>
      <c r="AB3539" t="s">
        <v>117</v>
      </c>
      <c r="AC3539" t="s">
        <v>117</v>
      </c>
      <c r="AD3539" t="s">
        <v>117</v>
      </c>
      <c r="AG3539" t="s">
        <v>115</v>
      </c>
      <c r="AH3539" t="s">
        <v>115</v>
      </c>
      <c r="AI3539" t="s">
        <v>117</v>
      </c>
      <c r="AJ3539" t="s">
        <v>132</v>
      </c>
      <c r="AL3539" t="s">
        <v>119</v>
      </c>
      <c r="AM3539" t="s">
        <v>133</v>
      </c>
      <c r="AN3539" t="s">
        <v>134</v>
      </c>
      <c r="AO3539" t="s">
        <v>117</v>
      </c>
      <c r="AP3539" t="s">
        <v>117</v>
      </c>
      <c r="AQ3539" t="s">
        <v>117</v>
      </c>
      <c r="AR3539" t="s">
        <v>117</v>
      </c>
      <c r="AS3539" t="s">
        <v>117</v>
      </c>
      <c r="AT3539" t="s">
        <v>117</v>
      </c>
      <c r="AU3539" t="s">
        <v>117</v>
      </c>
      <c r="AV3539" t="s">
        <v>117</v>
      </c>
      <c r="AW3539" t="s">
        <v>117</v>
      </c>
      <c r="AX3539" t="s">
        <v>117</v>
      </c>
      <c r="AY3539" t="s">
        <v>117</v>
      </c>
      <c r="AZ3539" t="s">
        <v>117</v>
      </c>
      <c r="BA3539" t="s">
        <v>117</v>
      </c>
      <c r="BB3539" t="s">
        <v>117</v>
      </c>
      <c r="BD3539" t="s">
        <v>117</v>
      </c>
      <c r="BF3539" t="s">
        <v>117</v>
      </c>
      <c r="BG3539" t="s">
        <v>117</v>
      </c>
      <c r="BH3539" t="s">
        <v>117</v>
      </c>
      <c r="BI3539" t="s">
        <v>117</v>
      </c>
      <c r="BJ3539" t="s">
        <v>117</v>
      </c>
      <c r="BK3539" t="s">
        <v>117</v>
      </c>
      <c r="BL3539" t="s">
        <v>117</v>
      </c>
      <c r="BM3539" t="s">
        <v>117</v>
      </c>
      <c r="BN3539" t="s">
        <v>117</v>
      </c>
      <c r="BO3539" t="s">
        <v>117</v>
      </c>
      <c r="BP3539" t="s">
        <v>117</v>
      </c>
      <c r="BQ3539" t="s">
        <v>117</v>
      </c>
      <c r="BR3539" t="s">
        <v>117</v>
      </c>
      <c r="BS3539" t="s">
        <v>117</v>
      </c>
      <c r="BT3539" t="s">
        <v>117</v>
      </c>
      <c r="BU3539" t="s">
        <v>117</v>
      </c>
      <c r="BV3539" t="s">
        <v>115</v>
      </c>
      <c r="BW3539" t="s">
        <v>115</v>
      </c>
      <c r="BX3539" t="s">
        <v>117</v>
      </c>
      <c r="BY3539" t="s">
        <v>117</v>
      </c>
      <c r="BZ3539" t="s">
        <v>117</v>
      </c>
      <c r="CA3539" t="s">
        <v>117</v>
      </c>
      <c r="CB3539" t="s">
        <v>117</v>
      </c>
      <c r="CC3539" t="s">
        <v>117</v>
      </c>
      <c r="CD3539" t="s">
        <v>117</v>
      </c>
      <c r="CE3539" t="s">
        <v>117</v>
      </c>
      <c r="CF3539" t="s">
        <v>117</v>
      </c>
      <c r="CG3539" t="s">
        <v>117</v>
      </c>
      <c r="CH3539" t="s">
        <v>117</v>
      </c>
      <c r="CI3539" t="s">
        <v>117</v>
      </c>
      <c r="CJ3539" t="s">
        <v>117</v>
      </c>
      <c r="CK3539" t="s">
        <v>117</v>
      </c>
      <c r="CL3539" t="s">
        <v>117</v>
      </c>
      <c r="CM3539" t="s">
        <v>117</v>
      </c>
      <c r="CN3539" t="s">
        <v>117</v>
      </c>
      <c r="CO3539" t="s">
        <v>117</v>
      </c>
      <c r="CP3539" t="s">
        <v>117</v>
      </c>
      <c r="CQ3539" t="s">
        <v>117</v>
      </c>
      <c r="CR3539" t="s">
        <v>117</v>
      </c>
      <c r="CS3539" t="s">
        <v>117</v>
      </c>
      <c r="CT3539" t="s">
        <v>117</v>
      </c>
      <c r="CU3539" t="s">
        <v>117</v>
      </c>
      <c r="CV3539" t="s">
        <v>117</v>
      </c>
      <c r="CW3539" t="s">
        <v>117</v>
      </c>
    </row>
    <row r="3540" spans="1:101" x14ac:dyDescent="0.25">
      <c r="A3540" t="s">
        <v>100</v>
      </c>
      <c r="B3540">
        <v>168684</v>
      </c>
      <c r="C3540" t="s">
        <v>21720</v>
      </c>
      <c r="D3540" t="s">
        <v>102</v>
      </c>
      <c r="E3540" t="s">
        <v>21721</v>
      </c>
      <c r="F3540" t="s">
        <v>21721</v>
      </c>
      <c r="G3540" t="s">
        <v>21722</v>
      </c>
      <c r="I3540" t="s">
        <v>242</v>
      </c>
      <c r="K3540" t="s">
        <v>243</v>
      </c>
      <c r="L3540" t="s">
        <v>21723</v>
      </c>
      <c r="M3540" t="s">
        <v>21724</v>
      </c>
      <c r="N3540" t="s">
        <v>21725</v>
      </c>
      <c r="O3540">
        <v>0</v>
      </c>
      <c r="V3540" t="s">
        <v>114</v>
      </c>
      <c r="W3540" s="1">
        <v>41543</v>
      </c>
      <c r="Y3540" s="1">
        <v>43553</v>
      </c>
      <c r="Z3540" s="2">
        <v>43009</v>
      </c>
      <c r="AA3540" t="s">
        <v>21726</v>
      </c>
      <c r="AB3540" t="s">
        <v>115</v>
      </c>
      <c r="AC3540" t="s">
        <v>117</v>
      </c>
      <c r="AD3540" t="s">
        <v>117</v>
      </c>
      <c r="AF3540" t="s">
        <v>21727</v>
      </c>
      <c r="AG3540" t="s">
        <v>117</v>
      </c>
      <c r="AH3540" t="s">
        <v>115</v>
      </c>
      <c r="AI3540" t="s">
        <v>117</v>
      </c>
      <c r="AJ3540" t="s">
        <v>165</v>
      </c>
      <c r="AK3540" t="s">
        <v>490</v>
      </c>
      <c r="AL3540" t="s">
        <v>119</v>
      </c>
      <c r="AN3540" t="s">
        <v>243</v>
      </c>
      <c r="AO3540" t="s">
        <v>117</v>
      </c>
      <c r="AP3540" t="s">
        <v>117</v>
      </c>
      <c r="AQ3540" t="s">
        <v>115</v>
      </c>
      <c r="AR3540" t="s">
        <v>117</v>
      </c>
      <c r="AS3540" t="s">
        <v>117</v>
      </c>
      <c r="AT3540" t="s">
        <v>117</v>
      </c>
      <c r="AU3540" t="s">
        <v>117</v>
      </c>
      <c r="AV3540" t="s">
        <v>117</v>
      </c>
      <c r="AW3540" t="s">
        <v>117</v>
      </c>
      <c r="AX3540" t="s">
        <v>117</v>
      </c>
      <c r="AY3540" t="s">
        <v>117</v>
      </c>
      <c r="AZ3540" t="s">
        <v>117</v>
      </c>
      <c r="BA3540" t="s">
        <v>117</v>
      </c>
      <c r="BB3540" t="s">
        <v>117</v>
      </c>
      <c r="BD3540" t="s">
        <v>117</v>
      </c>
      <c r="BF3540" t="s">
        <v>117</v>
      </c>
      <c r="BG3540" t="s">
        <v>115</v>
      </c>
      <c r="BH3540" t="s">
        <v>115</v>
      </c>
      <c r="BI3540" t="s">
        <v>117</v>
      </c>
      <c r="BJ3540" t="s">
        <v>117</v>
      </c>
      <c r="BK3540" t="s">
        <v>117</v>
      </c>
      <c r="BL3540" t="s">
        <v>115</v>
      </c>
      <c r="BM3540" t="s">
        <v>117</v>
      </c>
      <c r="BN3540" t="s">
        <v>117</v>
      </c>
      <c r="BO3540" t="s">
        <v>115</v>
      </c>
      <c r="BP3540" t="s">
        <v>117</v>
      </c>
      <c r="BQ3540" t="s">
        <v>117</v>
      </c>
      <c r="BR3540" t="s">
        <v>117</v>
      </c>
      <c r="BS3540" t="s">
        <v>117</v>
      </c>
      <c r="BT3540" t="s">
        <v>117</v>
      </c>
      <c r="BU3540" t="s">
        <v>115</v>
      </c>
      <c r="BV3540" t="s">
        <v>115</v>
      </c>
      <c r="BW3540" t="s">
        <v>115</v>
      </c>
      <c r="BX3540" t="s">
        <v>115</v>
      </c>
      <c r="BY3540" t="s">
        <v>117</v>
      </c>
      <c r="BZ3540" t="s">
        <v>117</v>
      </c>
      <c r="CA3540" t="s">
        <v>117</v>
      </c>
      <c r="CB3540" t="s">
        <v>117</v>
      </c>
      <c r="CC3540" t="s">
        <v>117</v>
      </c>
      <c r="CD3540" t="s">
        <v>117</v>
      </c>
      <c r="CE3540" t="s">
        <v>117</v>
      </c>
      <c r="CF3540" t="s">
        <v>117</v>
      </c>
      <c r="CG3540" t="s">
        <v>117</v>
      </c>
      <c r="CH3540" t="s">
        <v>117</v>
      </c>
      <c r="CI3540" t="s">
        <v>117</v>
      </c>
      <c r="CJ3540" t="s">
        <v>117</v>
      </c>
      <c r="CK3540" t="s">
        <v>117</v>
      </c>
      <c r="CL3540" t="s">
        <v>117</v>
      </c>
      <c r="CM3540" t="s">
        <v>117</v>
      </c>
      <c r="CN3540" t="s">
        <v>117</v>
      </c>
      <c r="CO3540" t="s">
        <v>117</v>
      </c>
      <c r="CP3540" t="s">
        <v>117</v>
      </c>
      <c r="CQ3540" t="s">
        <v>117</v>
      </c>
      <c r="CR3540" t="s">
        <v>117</v>
      </c>
      <c r="CS3540" t="s">
        <v>117</v>
      </c>
      <c r="CT3540" t="s">
        <v>117</v>
      </c>
      <c r="CU3540" t="s">
        <v>117</v>
      </c>
      <c r="CV3540" t="s">
        <v>117</v>
      </c>
      <c r="CW3540" t="s">
        <v>117</v>
      </c>
    </row>
    <row r="3541" spans="1:101" x14ac:dyDescent="0.25">
      <c r="A3541" t="s">
        <v>100</v>
      </c>
      <c r="B3541">
        <v>285530</v>
      </c>
      <c r="C3541" t="s">
        <v>21728</v>
      </c>
      <c r="D3541" t="s">
        <v>102</v>
      </c>
      <c r="E3541" t="s">
        <v>21729</v>
      </c>
      <c r="F3541" t="s">
        <v>21730</v>
      </c>
      <c r="G3541" t="s">
        <v>21731</v>
      </c>
      <c r="H3541" t="s">
        <v>21732</v>
      </c>
      <c r="I3541" t="s">
        <v>112</v>
      </c>
      <c r="K3541" t="s">
        <v>113</v>
      </c>
      <c r="M3541" t="s">
        <v>21733</v>
      </c>
      <c r="N3541" t="s">
        <v>21734</v>
      </c>
      <c r="O3541">
        <v>0</v>
      </c>
      <c r="V3541" t="s">
        <v>114</v>
      </c>
      <c r="W3541" s="1">
        <v>42703</v>
      </c>
      <c r="Y3541" s="1">
        <v>43514</v>
      </c>
      <c r="Z3541" s="2">
        <v>43009</v>
      </c>
      <c r="AB3541" t="s">
        <v>115</v>
      </c>
      <c r="AC3541" t="s">
        <v>117</v>
      </c>
      <c r="AD3541" t="s">
        <v>117</v>
      </c>
      <c r="AF3541" t="s">
        <v>21735</v>
      </c>
      <c r="AG3541" t="s">
        <v>117</v>
      </c>
      <c r="AH3541" t="s">
        <v>115</v>
      </c>
      <c r="AI3541" t="s">
        <v>117</v>
      </c>
      <c r="AJ3541" t="s">
        <v>118</v>
      </c>
      <c r="AL3541" t="s">
        <v>119</v>
      </c>
      <c r="AN3541" t="s">
        <v>113</v>
      </c>
      <c r="AO3541" t="s">
        <v>117</v>
      </c>
      <c r="AP3541" t="s">
        <v>117</v>
      </c>
      <c r="AQ3541" t="s">
        <v>115</v>
      </c>
      <c r="AR3541" t="s">
        <v>117</v>
      </c>
      <c r="AS3541" t="s">
        <v>117</v>
      </c>
      <c r="AT3541" t="s">
        <v>117</v>
      </c>
      <c r="AU3541" t="s">
        <v>117</v>
      </c>
      <c r="AV3541" t="s">
        <v>117</v>
      </c>
      <c r="AW3541" t="s">
        <v>117</v>
      </c>
      <c r="AX3541" t="s">
        <v>117</v>
      </c>
      <c r="AY3541" t="s">
        <v>117</v>
      </c>
      <c r="AZ3541" t="s">
        <v>117</v>
      </c>
      <c r="BA3541" t="s">
        <v>117</v>
      </c>
      <c r="BB3541" t="s">
        <v>117</v>
      </c>
      <c r="BD3541" t="s">
        <v>117</v>
      </c>
      <c r="BF3541" t="s">
        <v>117</v>
      </c>
      <c r="BG3541" t="s">
        <v>117</v>
      </c>
      <c r="BH3541" t="s">
        <v>117</v>
      </c>
      <c r="BI3541" t="s">
        <v>117</v>
      </c>
      <c r="BJ3541" t="s">
        <v>117</v>
      </c>
      <c r="BK3541" t="s">
        <v>117</v>
      </c>
      <c r="BL3541" t="s">
        <v>117</v>
      </c>
      <c r="BM3541" t="s">
        <v>117</v>
      </c>
      <c r="BN3541" t="s">
        <v>117</v>
      </c>
      <c r="BO3541" t="s">
        <v>117</v>
      </c>
      <c r="BP3541" t="s">
        <v>117</v>
      </c>
      <c r="BQ3541" t="s">
        <v>117</v>
      </c>
      <c r="BR3541" t="s">
        <v>117</v>
      </c>
      <c r="BS3541" t="s">
        <v>117</v>
      </c>
      <c r="BT3541" t="s">
        <v>117</v>
      </c>
      <c r="BU3541" t="s">
        <v>117</v>
      </c>
      <c r="BV3541" t="s">
        <v>117</v>
      </c>
      <c r="BW3541" t="s">
        <v>115</v>
      </c>
      <c r="BX3541" t="s">
        <v>117</v>
      </c>
      <c r="BY3541" t="s">
        <v>117</v>
      </c>
      <c r="BZ3541" t="s">
        <v>117</v>
      </c>
      <c r="CA3541" t="s">
        <v>117</v>
      </c>
      <c r="CB3541" t="s">
        <v>117</v>
      </c>
      <c r="CC3541" t="s">
        <v>117</v>
      </c>
      <c r="CD3541" t="s">
        <v>117</v>
      </c>
      <c r="CE3541" t="s">
        <v>117</v>
      </c>
      <c r="CF3541" t="s">
        <v>117</v>
      </c>
      <c r="CG3541" t="s">
        <v>117</v>
      </c>
      <c r="CH3541" t="s">
        <v>117</v>
      </c>
      <c r="CI3541" t="s">
        <v>117</v>
      </c>
      <c r="CJ3541" t="s">
        <v>117</v>
      </c>
      <c r="CK3541" t="s">
        <v>117</v>
      </c>
      <c r="CL3541" t="s">
        <v>117</v>
      </c>
      <c r="CM3541" t="s">
        <v>117</v>
      </c>
      <c r="CN3541" t="s">
        <v>117</v>
      </c>
      <c r="CO3541" t="s">
        <v>117</v>
      </c>
      <c r="CP3541" t="s">
        <v>117</v>
      </c>
      <c r="CQ3541" t="s">
        <v>117</v>
      </c>
      <c r="CR3541" t="s">
        <v>117</v>
      </c>
      <c r="CS3541" t="s">
        <v>117</v>
      </c>
      <c r="CT3541" t="s">
        <v>117</v>
      </c>
      <c r="CU3541" t="s">
        <v>117</v>
      </c>
      <c r="CV3541" t="s">
        <v>117</v>
      </c>
      <c r="CW3541" t="s">
        <v>117</v>
      </c>
    </row>
    <row r="3542" spans="1:101" x14ac:dyDescent="0.25">
      <c r="A3542" t="s">
        <v>207</v>
      </c>
      <c r="B3542">
        <v>304585</v>
      </c>
      <c r="C3542" t="s">
        <v>21736</v>
      </c>
      <c r="D3542" t="s">
        <v>102</v>
      </c>
      <c r="E3542" t="s">
        <v>21737</v>
      </c>
      <c r="F3542" t="s">
        <v>21737</v>
      </c>
      <c r="G3542" t="s">
        <v>13235</v>
      </c>
      <c r="H3542" t="s">
        <v>21738</v>
      </c>
      <c r="I3542" t="s">
        <v>213</v>
      </c>
      <c r="J3542" t="s">
        <v>214</v>
      </c>
      <c r="K3542" t="s">
        <v>134</v>
      </c>
      <c r="L3542">
        <v>10022</v>
      </c>
      <c r="M3542" t="s">
        <v>21739</v>
      </c>
      <c r="N3542" t="s">
        <v>21740</v>
      </c>
      <c r="O3542">
        <v>0</v>
      </c>
      <c r="V3542" t="s">
        <v>114</v>
      </c>
      <c r="W3542" s="1">
        <v>43705</v>
      </c>
      <c r="Y3542" s="1">
        <v>43705</v>
      </c>
      <c r="Z3542" s="2">
        <v>43009</v>
      </c>
      <c r="AA3542" t="s">
        <v>21741</v>
      </c>
      <c r="AB3542" t="s">
        <v>117</v>
      </c>
      <c r="AC3542" t="s">
        <v>117</v>
      </c>
      <c r="AD3542" t="s">
        <v>117</v>
      </c>
      <c r="AG3542" t="s">
        <v>117</v>
      </c>
      <c r="AH3542" t="s">
        <v>115</v>
      </c>
      <c r="AI3542" t="s">
        <v>117</v>
      </c>
      <c r="AJ3542" t="s">
        <v>132</v>
      </c>
      <c r="AL3542" t="s">
        <v>119</v>
      </c>
      <c r="AM3542" t="s">
        <v>133</v>
      </c>
      <c r="AN3542" t="s">
        <v>134</v>
      </c>
      <c r="AO3542" t="s">
        <v>117</v>
      </c>
      <c r="AP3542" t="s">
        <v>117</v>
      </c>
      <c r="AQ3542" t="s">
        <v>117</v>
      </c>
      <c r="AR3542" t="s">
        <v>117</v>
      </c>
      <c r="AS3542" t="s">
        <v>117</v>
      </c>
      <c r="AT3542" t="s">
        <v>117</v>
      </c>
      <c r="AU3542" t="s">
        <v>117</v>
      </c>
      <c r="AV3542" t="s">
        <v>117</v>
      </c>
      <c r="AW3542" t="s">
        <v>117</v>
      </c>
      <c r="AX3542" t="s">
        <v>117</v>
      </c>
      <c r="AY3542" t="s">
        <v>117</v>
      </c>
      <c r="AZ3542" t="s">
        <v>117</v>
      </c>
      <c r="BA3542" t="s">
        <v>117</v>
      </c>
      <c r="BB3542" t="s">
        <v>117</v>
      </c>
      <c r="BD3542" t="s">
        <v>117</v>
      </c>
      <c r="BF3542" t="s">
        <v>117</v>
      </c>
      <c r="BG3542" t="s">
        <v>117</v>
      </c>
      <c r="BH3542" t="s">
        <v>117</v>
      </c>
      <c r="BI3542" t="s">
        <v>117</v>
      </c>
      <c r="BJ3542" t="s">
        <v>117</v>
      </c>
      <c r="BK3542" t="s">
        <v>117</v>
      </c>
      <c r="BL3542" t="s">
        <v>117</v>
      </c>
      <c r="BM3542" t="s">
        <v>117</v>
      </c>
      <c r="BN3542" t="s">
        <v>117</v>
      </c>
      <c r="BO3542" t="s">
        <v>117</v>
      </c>
      <c r="BP3542" t="s">
        <v>117</v>
      </c>
      <c r="BQ3542" t="s">
        <v>117</v>
      </c>
      <c r="BR3542" t="s">
        <v>117</v>
      </c>
      <c r="BS3542" t="s">
        <v>117</v>
      </c>
      <c r="BT3542" t="s">
        <v>117</v>
      </c>
      <c r="BU3542" t="s">
        <v>117</v>
      </c>
      <c r="BV3542" t="s">
        <v>115</v>
      </c>
      <c r="BW3542" t="s">
        <v>115</v>
      </c>
      <c r="BX3542" t="s">
        <v>117</v>
      </c>
      <c r="BY3542" t="s">
        <v>117</v>
      </c>
      <c r="BZ3542" t="s">
        <v>117</v>
      </c>
      <c r="CA3542" t="s">
        <v>117</v>
      </c>
      <c r="CB3542" t="s">
        <v>117</v>
      </c>
      <c r="CC3542" t="s">
        <v>117</v>
      </c>
      <c r="CD3542" t="s">
        <v>117</v>
      </c>
      <c r="CE3542" t="s">
        <v>117</v>
      </c>
      <c r="CF3542" t="s">
        <v>117</v>
      </c>
      <c r="CG3542" t="s">
        <v>117</v>
      </c>
      <c r="CH3542" t="s">
        <v>117</v>
      </c>
      <c r="CI3542" t="s">
        <v>117</v>
      </c>
      <c r="CJ3542" t="s">
        <v>117</v>
      </c>
      <c r="CK3542" t="s">
        <v>117</v>
      </c>
      <c r="CL3542" t="s">
        <v>117</v>
      </c>
      <c r="CM3542" t="s">
        <v>117</v>
      </c>
      <c r="CN3542" t="s">
        <v>117</v>
      </c>
      <c r="CO3542" t="s">
        <v>117</v>
      </c>
      <c r="CP3542" t="s">
        <v>117</v>
      </c>
      <c r="CQ3542" t="s">
        <v>117</v>
      </c>
      <c r="CR3542" t="s">
        <v>117</v>
      </c>
      <c r="CS3542" t="s">
        <v>117</v>
      </c>
      <c r="CT3542" t="s">
        <v>117</v>
      </c>
      <c r="CU3542" t="s">
        <v>117</v>
      </c>
      <c r="CV3542" t="s">
        <v>117</v>
      </c>
      <c r="CW3542" t="s">
        <v>117</v>
      </c>
    </row>
    <row r="3543" spans="1:101" x14ac:dyDescent="0.25">
      <c r="A3543" t="s">
        <v>100</v>
      </c>
      <c r="B3543">
        <v>284639</v>
      </c>
      <c r="C3543" t="s">
        <v>21742</v>
      </c>
      <c r="D3543" t="s">
        <v>102</v>
      </c>
      <c r="E3543" t="s">
        <v>3980</v>
      </c>
      <c r="F3543" t="s">
        <v>21743</v>
      </c>
      <c r="G3543" t="s">
        <v>21744</v>
      </c>
      <c r="I3543" t="s">
        <v>3004</v>
      </c>
      <c r="K3543" t="s">
        <v>3005</v>
      </c>
      <c r="L3543" t="s">
        <v>21745</v>
      </c>
      <c r="M3543" t="s">
        <v>21746</v>
      </c>
      <c r="O3543">
        <v>0</v>
      </c>
      <c r="V3543" t="s">
        <v>114</v>
      </c>
      <c r="W3543" s="1">
        <v>42677</v>
      </c>
      <c r="Y3543" s="1">
        <v>43563</v>
      </c>
      <c r="Z3543" s="2">
        <v>43009</v>
      </c>
      <c r="AA3543" t="s">
        <v>21747</v>
      </c>
      <c r="AB3543" t="s">
        <v>115</v>
      </c>
      <c r="AC3543" t="s">
        <v>117</v>
      </c>
      <c r="AD3543" t="s">
        <v>117</v>
      </c>
      <c r="AG3543" t="s">
        <v>117</v>
      </c>
      <c r="AH3543" t="s">
        <v>115</v>
      </c>
      <c r="AI3543" t="s">
        <v>117</v>
      </c>
      <c r="AJ3543" t="s">
        <v>118</v>
      </c>
      <c r="AL3543" t="s">
        <v>119</v>
      </c>
      <c r="AN3543" t="s">
        <v>3005</v>
      </c>
      <c r="AO3543" t="s">
        <v>117</v>
      </c>
      <c r="AP3543" t="s">
        <v>117</v>
      </c>
      <c r="AQ3543" t="s">
        <v>117</v>
      </c>
      <c r="AR3543" t="s">
        <v>117</v>
      </c>
      <c r="AS3543" t="s">
        <v>117</v>
      </c>
      <c r="AT3543" t="s">
        <v>117</v>
      </c>
      <c r="AU3543" t="s">
        <v>117</v>
      </c>
      <c r="AV3543" t="s">
        <v>117</v>
      </c>
      <c r="AW3543" t="s">
        <v>117</v>
      </c>
      <c r="AX3543" t="s">
        <v>117</v>
      </c>
      <c r="AY3543" t="s">
        <v>117</v>
      </c>
      <c r="AZ3543" t="s">
        <v>117</v>
      </c>
      <c r="BA3543" t="s">
        <v>117</v>
      </c>
      <c r="BB3543" t="s">
        <v>115</v>
      </c>
      <c r="BC3543" t="s">
        <v>21748</v>
      </c>
      <c r="BD3543" t="s">
        <v>117</v>
      </c>
      <c r="BF3543" t="s">
        <v>117</v>
      </c>
      <c r="BG3543" t="s">
        <v>117</v>
      </c>
      <c r="BH3543" t="s">
        <v>117</v>
      </c>
      <c r="BI3543" t="s">
        <v>117</v>
      </c>
      <c r="BJ3543" t="s">
        <v>117</v>
      </c>
      <c r="BK3543" t="s">
        <v>117</v>
      </c>
      <c r="BL3543" t="s">
        <v>117</v>
      </c>
      <c r="BM3543" t="s">
        <v>117</v>
      </c>
      <c r="BN3543" t="s">
        <v>117</v>
      </c>
      <c r="BO3543" t="s">
        <v>117</v>
      </c>
      <c r="BP3543" t="s">
        <v>117</v>
      </c>
      <c r="BQ3543" t="s">
        <v>117</v>
      </c>
      <c r="BR3543" t="s">
        <v>117</v>
      </c>
      <c r="BS3543" t="s">
        <v>117</v>
      </c>
      <c r="BT3543" t="s">
        <v>117</v>
      </c>
      <c r="BU3543" t="s">
        <v>117</v>
      </c>
      <c r="BV3543" t="s">
        <v>115</v>
      </c>
      <c r="BW3543" t="s">
        <v>115</v>
      </c>
      <c r="BX3543" t="s">
        <v>115</v>
      </c>
      <c r="BY3543" t="s">
        <v>117</v>
      </c>
      <c r="BZ3543" t="s">
        <v>117</v>
      </c>
      <c r="CA3543" t="s">
        <v>117</v>
      </c>
      <c r="CB3543" t="s">
        <v>117</v>
      </c>
      <c r="CC3543" t="s">
        <v>117</v>
      </c>
      <c r="CD3543" t="s">
        <v>117</v>
      </c>
      <c r="CE3543" t="s">
        <v>117</v>
      </c>
      <c r="CF3543" t="s">
        <v>117</v>
      </c>
      <c r="CG3543" t="s">
        <v>117</v>
      </c>
      <c r="CH3543" t="s">
        <v>117</v>
      </c>
      <c r="CI3543" t="s">
        <v>117</v>
      </c>
      <c r="CJ3543" t="s">
        <v>117</v>
      </c>
      <c r="CK3543" t="s">
        <v>117</v>
      </c>
      <c r="CL3543" t="s">
        <v>117</v>
      </c>
      <c r="CM3543" t="s">
        <v>117</v>
      </c>
      <c r="CN3543" t="s">
        <v>117</v>
      </c>
      <c r="CO3543" t="s">
        <v>117</v>
      </c>
      <c r="CP3543" t="s">
        <v>117</v>
      </c>
      <c r="CQ3543" t="s">
        <v>117</v>
      </c>
      <c r="CR3543" t="s">
        <v>117</v>
      </c>
      <c r="CS3543" t="s">
        <v>117</v>
      </c>
      <c r="CT3543" t="s">
        <v>117</v>
      </c>
      <c r="CU3543" t="s">
        <v>117</v>
      </c>
      <c r="CV3543" t="s">
        <v>117</v>
      </c>
      <c r="CW3543" t="s">
        <v>117</v>
      </c>
    </row>
    <row r="3544" spans="1:101" x14ac:dyDescent="0.25">
      <c r="A3544" t="s">
        <v>100</v>
      </c>
      <c r="B3544">
        <v>284604</v>
      </c>
      <c r="C3544" t="s">
        <v>21749</v>
      </c>
      <c r="D3544" t="s">
        <v>102</v>
      </c>
      <c r="E3544" t="s">
        <v>21750</v>
      </c>
      <c r="F3544" t="s">
        <v>21750</v>
      </c>
      <c r="G3544" t="s">
        <v>21751</v>
      </c>
      <c r="H3544" t="s">
        <v>21752</v>
      </c>
      <c r="I3544" t="s">
        <v>17458</v>
      </c>
      <c r="K3544" t="s">
        <v>525</v>
      </c>
      <c r="M3544" t="s">
        <v>21753</v>
      </c>
      <c r="N3544" t="s">
        <v>21754</v>
      </c>
      <c r="O3544">
        <v>0</v>
      </c>
      <c r="V3544" t="s">
        <v>114</v>
      </c>
      <c r="W3544" s="1">
        <v>42606</v>
      </c>
      <c r="Y3544" s="1">
        <v>43369</v>
      </c>
      <c r="Z3544" s="2">
        <v>43009</v>
      </c>
      <c r="AB3544" t="s">
        <v>117</v>
      </c>
      <c r="AC3544" t="s">
        <v>117</v>
      </c>
      <c r="AD3544" t="s">
        <v>117</v>
      </c>
      <c r="AG3544" t="s">
        <v>117</v>
      </c>
      <c r="AH3544" t="s">
        <v>115</v>
      </c>
      <c r="AI3544" t="s">
        <v>117</v>
      </c>
      <c r="AJ3544" t="s">
        <v>132</v>
      </c>
      <c r="AL3544" t="s">
        <v>584</v>
      </c>
      <c r="AM3544" t="s">
        <v>133</v>
      </c>
      <c r="AN3544" t="s">
        <v>134</v>
      </c>
      <c r="AO3544" t="s">
        <v>117</v>
      </c>
      <c r="AP3544" t="s">
        <v>117</v>
      </c>
      <c r="AQ3544" t="s">
        <v>115</v>
      </c>
      <c r="AR3544" t="s">
        <v>117</v>
      </c>
      <c r="AS3544" t="s">
        <v>117</v>
      </c>
      <c r="AT3544" t="s">
        <v>117</v>
      </c>
      <c r="AU3544" t="s">
        <v>117</v>
      </c>
      <c r="AV3544" t="s">
        <v>117</v>
      </c>
      <c r="AW3544" t="s">
        <v>117</v>
      </c>
      <c r="AX3544" t="s">
        <v>117</v>
      </c>
      <c r="AY3544" t="s">
        <v>117</v>
      </c>
      <c r="AZ3544" t="s">
        <v>117</v>
      </c>
      <c r="BA3544" t="s">
        <v>117</v>
      </c>
      <c r="BB3544" t="s">
        <v>117</v>
      </c>
      <c r="BD3544" t="s">
        <v>117</v>
      </c>
      <c r="BF3544" t="s">
        <v>117</v>
      </c>
      <c r="BG3544" t="s">
        <v>117</v>
      </c>
      <c r="BH3544" t="s">
        <v>115</v>
      </c>
      <c r="BI3544" t="s">
        <v>117</v>
      </c>
      <c r="BJ3544" t="s">
        <v>117</v>
      </c>
      <c r="BK3544" t="s">
        <v>117</v>
      </c>
      <c r="BL3544" t="s">
        <v>115</v>
      </c>
      <c r="BM3544" t="s">
        <v>117</v>
      </c>
      <c r="BN3544" t="s">
        <v>117</v>
      </c>
      <c r="BO3544" t="s">
        <v>117</v>
      </c>
      <c r="BP3544" t="s">
        <v>117</v>
      </c>
      <c r="BQ3544" t="s">
        <v>117</v>
      </c>
      <c r="BR3544" t="s">
        <v>117</v>
      </c>
      <c r="BS3544" t="s">
        <v>117</v>
      </c>
      <c r="BT3544" t="s">
        <v>117</v>
      </c>
      <c r="BU3544" t="s">
        <v>117</v>
      </c>
      <c r="BV3544" t="s">
        <v>117</v>
      </c>
      <c r="BW3544" t="s">
        <v>115</v>
      </c>
      <c r="BX3544" t="s">
        <v>117</v>
      </c>
      <c r="BY3544" t="s">
        <v>117</v>
      </c>
      <c r="BZ3544" t="s">
        <v>117</v>
      </c>
      <c r="CA3544" t="s">
        <v>117</v>
      </c>
      <c r="CB3544" t="s">
        <v>117</v>
      </c>
      <c r="CC3544" t="s">
        <v>117</v>
      </c>
      <c r="CD3544" t="s">
        <v>117</v>
      </c>
      <c r="CE3544" t="s">
        <v>117</v>
      </c>
      <c r="CF3544" t="s">
        <v>117</v>
      </c>
      <c r="CG3544" t="s">
        <v>117</v>
      </c>
      <c r="CH3544" t="s">
        <v>117</v>
      </c>
      <c r="CI3544" t="s">
        <v>117</v>
      </c>
      <c r="CJ3544" t="s">
        <v>117</v>
      </c>
      <c r="CK3544" t="s">
        <v>117</v>
      </c>
      <c r="CL3544" t="s">
        <v>117</v>
      </c>
      <c r="CM3544" t="s">
        <v>117</v>
      </c>
      <c r="CN3544" t="s">
        <v>117</v>
      </c>
      <c r="CO3544" t="s">
        <v>117</v>
      </c>
      <c r="CP3544" t="s">
        <v>117</v>
      </c>
      <c r="CQ3544" t="s">
        <v>117</v>
      </c>
      <c r="CR3544" t="s">
        <v>117</v>
      </c>
      <c r="CS3544" t="s">
        <v>117</v>
      </c>
      <c r="CT3544" t="s">
        <v>117</v>
      </c>
      <c r="CU3544" t="s">
        <v>117</v>
      </c>
      <c r="CV3544" t="s">
        <v>117</v>
      </c>
      <c r="CW3544" t="s">
        <v>117</v>
      </c>
    </row>
    <row r="3545" spans="1:101" x14ac:dyDescent="0.25">
      <c r="A3545" t="s">
        <v>376</v>
      </c>
      <c r="B3545">
        <v>171474</v>
      </c>
      <c r="C3545" t="s">
        <v>21755</v>
      </c>
      <c r="D3545" t="s">
        <v>102</v>
      </c>
      <c r="E3545" t="s">
        <v>21756</v>
      </c>
      <c r="F3545" t="s">
        <v>21756</v>
      </c>
      <c r="G3545" t="s">
        <v>21757</v>
      </c>
      <c r="H3545" t="s">
        <v>21758</v>
      </c>
      <c r="I3545" t="s">
        <v>5882</v>
      </c>
      <c r="J3545" t="s">
        <v>381</v>
      </c>
      <c r="K3545" t="s">
        <v>134</v>
      </c>
      <c r="L3545">
        <v>75039</v>
      </c>
      <c r="M3545" t="s">
        <v>21759</v>
      </c>
      <c r="O3545">
        <v>0</v>
      </c>
      <c r="V3545" t="s">
        <v>114</v>
      </c>
      <c r="W3545" s="1">
        <v>43258</v>
      </c>
      <c r="Y3545" s="1">
        <v>43493</v>
      </c>
      <c r="Z3545" s="2">
        <v>43009</v>
      </c>
      <c r="AA3545" t="s">
        <v>21760</v>
      </c>
      <c r="AB3545" t="s">
        <v>117</v>
      </c>
      <c r="AC3545" t="s">
        <v>117</v>
      </c>
      <c r="AD3545" t="s">
        <v>117</v>
      </c>
      <c r="AG3545" t="s">
        <v>117</v>
      </c>
      <c r="AH3545" t="s">
        <v>115</v>
      </c>
      <c r="AI3545" t="s">
        <v>117</v>
      </c>
      <c r="AJ3545" t="s">
        <v>132</v>
      </c>
      <c r="AL3545" t="s">
        <v>119</v>
      </c>
      <c r="AM3545" t="s">
        <v>381</v>
      </c>
      <c r="AN3545" t="s">
        <v>134</v>
      </c>
      <c r="AO3545" t="s">
        <v>117</v>
      </c>
      <c r="AP3545" t="s">
        <v>117</v>
      </c>
      <c r="AQ3545" t="s">
        <v>117</v>
      </c>
      <c r="AR3545" t="s">
        <v>117</v>
      </c>
      <c r="AS3545" t="s">
        <v>117</v>
      </c>
      <c r="AT3545" t="s">
        <v>117</v>
      </c>
      <c r="AU3545" t="s">
        <v>117</v>
      </c>
      <c r="AV3545" t="s">
        <v>117</v>
      </c>
      <c r="AW3545" t="s">
        <v>117</v>
      </c>
      <c r="AX3545" t="s">
        <v>117</v>
      </c>
      <c r="AY3545" t="s">
        <v>117</v>
      </c>
      <c r="AZ3545" t="s">
        <v>117</v>
      </c>
      <c r="BA3545" t="s">
        <v>117</v>
      </c>
      <c r="BB3545" t="s">
        <v>117</v>
      </c>
      <c r="BD3545" t="s">
        <v>117</v>
      </c>
      <c r="BF3545" t="s">
        <v>117</v>
      </c>
      <c r="BG3545" t="s">
        <v>117</v>
      </c>
      <c r="BH3545" t="s">
        <v>117</v>
      </c>
      <c r="BI3545" t="s">
        <v>117</v>
      </c>
      <c r="BJ3545" t="s">
        <v>117</v>
      </c>
      <c r="BK3545" t="s">
        <v>117</v>
      </c>
      <c r="BL3545" t="s">
        <v>117</v>
      </c>
      <c r="BM3545" t="s">
        <v>117</v>
      </c>
      <c r="BN3545" t="s">
        <v>117</v>
      </c>
      <c r="BO3545" t="s">
        <v>117</v>
      </c>
      <c r="BP3545" t="s">
        <v>117</v>
      </c>
      <c r="BQ3545" t="s">
        <v>117</v>
      </c>
      <c r="BR3545" t="s">
        <v>117</v>
      </c>
      <c r="BS3545" t="s">
        <v>117</v>
      </c>
      <c r="BT3545" t="s">
        <v>117</v>
      </c>
      <c r="BU3545" t="s">
        <v>117</v>
      </c>
      <c r="BV3545" t="s">
        <v>117</v>
      </c>
      <c r="BW3545" t="s">
        <v>115</v>
      </c>
      <c r="BX3545" t="s">
        <v>117</v>
      </c>
      <c r="BY3545" t="s">
        <v>117</v>
      </c>
      <c r="BZ3545" t="s">
        <v>117</v>
      </c>
      <c r="CA3545" t="s">
        <v>117</v>
      </c>
      <c r="CB3545" t="s">
        <v>117</v>
      </c>
      <c r="CC3545" t="s">
        <v>117</v>
      </c>
      <c r="CD3545" t="s">
        <v>117</v>
      </c>
      <c r="CE3545" t="s">
        <v>117</v>
      </c>
      <c r="CF3545" t="s">
        <v>117</v>
      </c>
      <c r="CG3545" t="s">
        <v>117</v>
      </c>
      <c r="CH3545" t="s">
        <v>117</v>
      </c>
      <c r="CI3545" t="s">
        <v>117</v>
      </c>
      <c r="CJ3545" t="s">
        <v>117</v>
      </c>
      <c r="CK3545" t="s">
        <v>117</v>
      </c>
      <c r="CL3545" t="s">
        <v>117</v>
      </c>
      <c r="CM3545" t="s">
        <v>117</v>
      </c>
      <c r="CN3545" t="s">
        <v>117</v>
      </c>
      <c r="CO3545" t="s">
        <v>117</v>
      </c>
      <c r="CP3545" t="s">
        <v>117</v>
      </c>
      <c r="CQ3545" t="s">
        <v>117</v>
      </c>
      <c r="CR3545" t="s">
        <v>117</v>
      </c>
      <c r="CS3545" t="s">
        <v>117</v>
      </c>
      <c r="CT3545" t="s">
        <v>117</v>
      </c>
      <c r="CU3545" t="s">
        <v>117</v>
      </c>
      <c r="CV3545" t="s">
        <v>117</v>
      </c>
      <c r="CW3545" t="s">
        <v>117</v>
      </c>
    </row>
    <row r="3546" spans="1:101" x14ac:dyDescent="0.25">
      <c r="A3546" t="s">
        <v>100</v>
      </c>
      <c r="B3546">
        <v>264787</v>
      </c>
      <c r="C3546" t="s">
        <v>21761</v>
      </c>
      <c r="D3546" t="s">
        <v>102</v>
      </c>
      <c r="E3546" t="s">
        <v>21762</v>
      </c>
      <c r="F3546" t="s">
        <v>21762</v>
      </c>
      <c r="G3546" t="s">
        <v>21763</v>
      </c>
      <c r="H3546" t="s">
        <v>21764</v>
      </c>
      <c r="I3546" t="s">
        <v>3638</v>
      </c>
      <c r="K3546" t="s">
        <v>525</v>
      </c>
      <c r="L3546">
        <v>0</v>
      </c>
      <c r="M3546">
        <f>230-211-3089</f>
        <v>-3070</v>
      </c>
      <c r="N3546">
        <f>230-211-4624</f>
        <v>-4605</v>
      </c>
      <c r="O3546">
        <v>1</v>
      </c>
      <c r="V3546" t="s">
        <v>114</v>
      </c>
      <c r="W3546" s="1">
        <v>42282</v>
      </c>
      <c r="Y3546" s="1">
        <v>43643</v>
      </c>
      <c r="Z3546" s="2">
        <v>43009</v>
      </c>
      <c r="AB3546" t="s">
        <v>115</v>
      </c>
      <c r="AC3546" t="s">
        <v>117</v>
      </c>
      <c r="AD3546" t="s">
        <v>117</v>
      </c>
      <c r="AG3546" t="s">
        <v>117</v>
      </c>
      <c r="AH3546" t="s">
        <v>115</v>
      </c>
      <c r="AI3546" t="s">
        <v>117</v>
      </c>
      <c r="AJ3546" t="s">
        <v>165</v>
      </c>
      <c r="AK3546" t="s">
        <v>21765</v>
      </c>
      <c r="AL3546" t="s">
        <v>184</v>
      </c>
      <c r="AN3546" t="s">
        <v>525</v>
      </c>
      <c r="AO3546" t="s">
        <v>117</v>
      </c>
      <c r="AP3546" t="s">
        <v>117</v>
      </c>
      <c r="AQ3546" t="s">
        <v>117</v>
      </c>
      <c r="AR3546" t="s">
        <v>117</v>
      </c>
      <c r="AS3546" t="s">
        <v>117</v>
      </c>
      <c r="AT3546" t="s">
        <v>117</v>
      </c>
      <c r="AU3546" t="s">
        <v>117</v>
      </c>
      <c r="AV3546" t="s">
        <v>117</v>
      </c>
      <c r="AW3546" t="s">
        <v>117</v>
      </c>
      <c r="AX3546" t="s">
        <v>117</v>
      </c>
      <c r="AY3546" t="s">
        <v>117</v>
      </c>
      <c r="AZ3546" t="s">
        <v>117</v>
      </c>
      <c r="BA3546" t="s">
        <v>117</v>
      </c>
      <c r="BB3546" t="s">
        <v>117</v>
      </c>
      <c r="BD3546" t="s">
        <v>117</v>
      </c>
      <c r="BF3546" t="s">
        <v>117</v>
      </c>
      <c r="BG3546" t="s">
        <v>115</v>
      </c>
      <c r="BH3546" t="s">
        <v>115</v>
      </c>
      <c r="BI3546" t="s">
        <v>117</v>
      </c>
      <c r="BJ3546" t="s">
        <v>117</v>
      </c>
      <c r="BK3546" t="s">
        <v>117</v>
      </c>
      <c r="BL3546" t="s">
        <v>117</v>
      </c>
      <c r="BM3546" t="s">
        <v>117</v>
      </c>
      <c r="BN3546" t="s">
        <v>117</v>
      </c>
      <c r="BO3546" t="s">
        <v>117</v>
      </c>
      <c r="BP3546" t="s">
        <v>117</v>
      </c>
      <c r="BQ3546" t="s">
        <v>117</v>
      </c>
      <c r="BR3546" t="s">
        <v>117</v>
      </c>
      <c r="BS3546" t="s">
        <v>117</v>
      </c>
      <c r="BT3546" t="s">
        <v>117</v>
      </c>
      <c r="BU3546" t="s">
        <v>117</v>
      </c>
      <c r="BV3546" t="s">
        <v>115</v>
      </c>
      <c r="BW3546" t="s">
        <v>115</v>
      </c>
      <c r="BX3546" t="s">
        <v>117</v>
      </c>
      <c r="BY3546" t="s">
        <v>117</v>
      </c>
      <c r="BZ3546" t="s">
        <v>117</v>
      </c>
      <c r="CA3546" t="s">
        <v>117</v>
      </c>
      <c r="CB3546" t="s">
        <v>117</v>
      </c>
      <c r="CC3546" t="s">
        <v>117</v>
      </c>
      <c r="CD3546" t="s">
        <v>117</v>
      </c>
      <c r="CE3546" t="s">
        <v>117</v>
      </c>
      <c r="CF3546" t="s">
        <v>117</v>
      </c>
      <c r="CG3546" t="s">
        <v>117</v>
      </c>
      <c r="CH3546" t="s">
        <v>117</v>
      </c>
      <c r="CI3546" t="s">
        <v>117</v>
      </c>
      <c r="CJ3546" t="s">
        <v>117</v>
      </c>
      <c r="CK3546" t="s">
        <v>117</v>
      </c>
      <c r="CL3546" t="s">
        <v>117</v>
      </c>
      <c r="CM3546" t="s">
        <v>117</v>
      </c>
      <c r="CN3546" t="s">
        <v>117</v>
      </c>
      <c r="CO3546" t="s">
        <v>117</v>
      </c>
      <c r="CP3546" t="s">
        <v>117</v>
      </c>
      <c r="CQ3546" t="s">
        <v>117</v>
      </c>
      <c r="CR3546" t="s">
        <v>117</v>
      </c>
      <c r="CS3546" t="s">
        <v>117</v>
      </c>
      <c r="CT3546" t="s">
        <v>117</v>
      </c>
      <c r="CU3546" t="s">
        <v>117</v>
      </c>
      <c r="CV3546" t="s">
        <v>117</v>
      </c>
      <c r="CW3546" t="s">
        <v>117</v>
      </c>
    </row>
    <row r="3547" spans="1:101" x14ac:dyDescent="0.25">
      <c r="A3547" t="s">
        <v>100</v>
      </c>
      <c r="B3547">
        <v>269930</v>
      </c>
      <c r="C3547" t="s">
        <v>21766</v>
      </c>
      <c r="D3547" t="s">
        <v>102</v>
      </c>
      <c r="E3547" t="s">
        <v>21767</v>
      </c>
      <c r="F3547" t="s">
        <v>21767</v>
      </c>
      <c r="G3547" t="s">
        <v>21768</v>
      </c>
      <c r="I3547" t="s">
        <v>4894</v>
      </c>
      <c r="K3547" t="s">
        <v>1251</v>
      </c>
      <c r="L3547" t="s">
        <v>18134</v>
      </c>
      <c r="M3547" t="s">
        <v>21769</v>
      </c>
      <c r="O3547">
        <v>0</v>
      </c>
      <c r="P3547" t="s">
        <v>21770</v>
      </c>
      <c r="Q3547" t="s">
        <v>21771</v>
      </c>
      <c r="R3547" t="s">
        <v>4894</v>
      </c>
      <c r="T3547" t="s">
        <v>1251</v>
      </c>
      <c r="U3547" t="s">
        <v>18134</v>
      </c>
      <c r="V3547" t="s">
        <v>114</v>
      </c>
      <c r="W3547" s="1">
        <v>42209</v>
      </c>
      <c r="Y3547" s="1">
        <v>43446</v>
      </c>
      <c r="Z3547" s="2">
        <v>43009</v>
      </c>
      <c r="AA3547" t="s">
        <v>21772</v>
      </c>
      <c r="AB3547" t="s">
        <v>115</v>
      </c>
      <c r="AC3547" t="s">
        <v>117</v>
      </c>
      <c r="AD3547" t="s">
        <v>117</v>
      </c>
      <c r="AG3547" t="s">
        <v>117</v>
      </c>
      <c r="AH3547" t="s">
        <v>115</v>
      </c>
      <c r="AI3547" t="s">
        <v>117</v>
      </c>
      <c r="AJ3547" t="s">
        <v>165</v>
      </c>
      <c r="AK3547" t="s">
        <v>21773</v>
      </c>
      <c r="AL3547" t="s">
        <v>454</v>
      </c>
      <c r="AN3547" t="s">
        <v>1251</v>
      </c>
      <c r="AO3547" t="s">
        <v>117</v>
      </c>
      <c r="AP3547" t="s">
        <v>117</v>
      </c>
      <c r="AQ3547" t="s">
        <v>115</v>
      </c>
      <c r="AR3547" t="s">
        <v>117</v>
      </c>
      <c r="AS3547" t="s">
        <v>117</v>
      </c>
      <c r="AT3547" t="s">
        <v>117</v>
      </c>
      <c r="AU3547" t="s">
        <v>117</v>
      </c>
      <c r="AV3547" t="s">
        <v>117</v>
      </c>
      <c r="AW3547" t="s">
        <v>117</v>
      </c>
      <c r="AX3547" t="s">
        <v>117</v>
      </c>
      <c r="AY3547" t="s">
        <v>117</v>
      </c>
      <c r="AZ3547" t="s">
        <v>117</v>
      </c>
      <c r="BA3547" t="s">
        <v>117</v>
      </c>
      <c r="BB3547" t="s">
        <v>117</v>
      </c>
      <c r="BD3547" t="s">
        <v>117</v>
      </c>
      <c r="BF3547" t="s">
        <v>117</v>
      </c>
      <c r="BG3547" t="s">
        <v>115</v>
      </c>
      <c r="BH3547" t="s">
        <v>115</v>
      </c>
      <c r="BI3547" t="s">
        <v>117</v>
      </c>
      <c r="BJ3547" t="s">
        <v>117</v>
      </c>
      <c r="BK3547" t="s">
        <v>117</v>
      </c>
      <c r="BL3547" t="s">
        <v>117</v>
      </c>
      <c r="BM3547" t="s">
        <v>117</v>
      </c>
      <c r="BN3547" t="s">
        <v>115</v>
      </c>
      <c r="BO3547" t="s">
        <v>115</v>
      </c>
      <c r="BP3547" t="s">
        <v>117</v>
      </c>
      <c r="BQ3547" t="s">
        <v>117</v>
      </c>
      <c r="BR3547" t="s">
        <v>117</v>
      </c>
      <c r="BS3547" t="s">
        <v>117</v>
      </c>
      <c r="BT3547" t="s">
        <v>117</v>
      </c>
      <c r="BU3547" t="s">
        <v>117</v>
      </c>
      <c r="BV3547" t="s">
        <v>115</v>
      </c>
      <c r="BW3547" t="s">
        <v>115</v>
      </c>
      <c r="BX3547" t="s">
        <v>117</v>
      </c>
      <c r="BY3547" t="s">
        <v>117</v>
      </c>
      <c r="BZ3547" t="s">
        <v>117</v>
      </c>
      <c r="CA3547" t="s">
        <v>117</v>
      </c>
      <c r="CB3547" t="s">
        <v>117</v>
      </c>
      <c r="CC3547" t="s">
        <v>117</v>
      </c>
      <c r="CD3547" t="s">
        <v>117</v>
      </c>
      <c r="CE3547" t="s">
        <v>117</v>
      </c>
      <c r="CF3547" t="s">
        <v>117</v>
      </c>
      <c r="CG3547" t="s">
        <v>117</v>
      </c>
      <c r="CH3547" t="s">
        <v>117</v>
      </c>
      <c r="CI3547" t="s">
        <v>117</v>
      </c>
      <c r="CJ3547" t="s">
        <v>117</v>
      </c>
      <c r="CK3547" t="s">
        <v>117</v>
      </c>
      <c r="CL3547" t="s">
        <v>117</v>
      </c>
      <c r="CM3547" t="s">
        <v>117</v>
      </c>
      <c r="CN3547" t="s">
        <v>117</v>
      </c>
      <c r="CO3547" t="s">
        <v>117</v>
      </c>
      <c r="CP3547" t="s">
        <v>117</v>
      </c>
      <c r="CQ3547" t="s">
        <v>117</v>
      </c>
      <c r="CR3547" t="s">
        <v>117</v>
      </c>
      <c r="CS3547" t="s">
        <v>117</v>
      </c>
      <c r="CT3547" t="s">
        <v>117</v>
      </c>
      <c r="CU3547" t="s">
        <v>117</v>
      </c>
      <c r="CV3547" t="s">
        <v>117</v>
      </c>
      <c r="CW3547" t="s">
        <v>117</v>
      </c>
    </row>
    <row r="3548" spans="1:101" x14ac:dyDescent="0.25">
      <c r="A3548" t="s">
        <v>386</v>
      </c>
      <c r="B3548">
        <v>297294</v>
      </c>
      <c r="C3548" t="s">
        <v>21774</v>
      </c>
      <c r="D3548" t="s">
        <v>102</v>
      </c>
      <c r="E3548" t="s">
        <v>21775</v>
      </c>
      <c r="F3548" t="s">
        <v>21775</v>
      </c>
      <c r="G3548" t="s">
        <v>21776</v>
      </c>
      <c r="H3548" t="s">
        <v>1057</v>
      </c>
      <c r="I3548" t="s">
        <v>9537</v>
      </c>
      <c r="J3548" t="s">
        <v>172</v>
      </c>
      <c r="K3548" t="s">
        <v>134</v>
      </c>
      <c r="L3548">
        <v>92660</v>
      </c>
      <c r="M3548" t="s">
        <v>21777</v>
      </c>
      <c r="O3548">
        <v>0</v>
      </c>
      <c r="V3548" t="s">
        <v>114</v>
      </c>
      <c r="W3548" s="1">
        <v>43328</v>
      </c>
      <c r="Y3548" s="1">
        <v>43539</v>
      </c>
      <c r="Z3548" s="2">
        <v>43009</v>
      </c>
      <c r="AB3548" t="s">
        <v>117</v>
      </c>
      <c r="AC3548" t="s">
        <v>117</v>
      </c>
      <c r="AD3548" t="s">
        <v>117</v>
      </c>
      <c r="AG3548" t="s">
        <v>117</v>
      </c>
      <c r="AH3548" t="s">
        <v>115</v>
      </c>
      <c r="AI3548" t="s">
        <v>117</v>
      </c>
      <c r="AJ3548" t="s">
        <v>132</v>
      </c>
      <c r="AL3548" t="s">
        <v>119</v>
      </c>
      <c r="AM3548" t="s">
        <v>172</v>
      </c>
      <c r="AN3548" t="s">
        <v>134</v>
      </c>
      <c r="AO3548" t="s">
        <v>117</v>
      </c>
      <c r="AP3548" t="s">
        <v>117</v>
      </c>
      <c r="AQ3548" t="s">
        <v>117</v>
      </c>
      <c r="AR3548" t="s">
        <v>117</v>
      </c>
      <c r="AS3548" t="s">
        <v>117</v>
      </c>
      <c r="AT3548" t="s">
        <v>117</v>
      </c>
      <c r="AU3548" t="s">
        <v>117</v>
      </c>
      <c r="AV3548" t="s">
        <v>117</v>
      </c>
      <c r="AW3548" t="s">
        <v>117</v>
      </c>
      <c r="AX3548" t="s">
        <v>117</v>
      </c>
      <c r="AY3548" t="s">
        <v>117</v>
      </c>
      <c r="AZ3548" t="s">
        <v>117</v>
      </c>
      <c r="BA3548" t="s">
        <v>117</v>
      </c>
      <c r="BB3548" t="s">
        <v>117</v>
      </c>
      <c r="BD3548" t="s">
        <v>117</v>
      </c>
      <c r="BF3548" t="s">
        <v>117</v>
      </c>
      <c r="BG3548" t="s">
        <v>115</v>
      </c>
      <c r="BH3548" t="s">
        <v>115</v>
      </c>
      <c r="BI3548" t="s">
        <v>117</v>
      </c>
      <c r="BJ3548" t="s">
        <v>117</v>
      </c>
      <c r="BK3548" t="s">
        <v>117</v>
      </c>
      <c r="BL3548" t="s">
        <v>117</v>
      </c>
      <c r="BM3548" t="s">
        <v>117</v>
      </c>
      <c r="BN3548" t="s">
        <v>117</v>
      </c>
      <c r="BO3548" t="s">
        <v>117</v>
      </c>
      <c r="BP3548" t="s">
        <v>117</v>
      </c>
      <c r="BQ3548" t="s">
        <v>117</v>
      </c>
      <c r="BR3548" t="s">
        <v>117</v>
      </c>
      <c r="BS3548" t="s">
        <v>117</v>
      </c>
      <c r="BT3548" t="s">
        <v>117</v>
      </c>
      <c r="BU3548" t="s">
        <v>117</v>
      </c>
      <c r="BV3548" t="s">
        <v>117</v>
      </c>
      <c r="BW3548" t="s">
        <v>115</v>
      </c>
      <c r="BX3548" t="s">
        <v>117</v>
      </c>
      <c r="BY3548" t="s">
        <v>117</v>
      </c>
      <c r="BZ3548" t="s">
        <v>117</v>
      </c>
      <c r="CA3548" t="s">
        <v>117</v>
      </c>
      <c r="CB3548" t="s">
        <v>117</v>
      </c>
      <c r="CC3548" t="s">
        <v>117</v>
      </c>
      <c r="CD3548" t="s">
        <v>117</v>
      </c>
      <c r="CE3548" t="s">
        <v>117</v>
      </c>
      <c r="CF3548" t="s">
        <v>117</v>
      </c>
      <c r="CG3548" t="s">
        <v>117</v>
      </c>
      <c r="CH3548" t="s">
        <v>117</v>
      </c>
      <c r="CI3548" t="s">
        <v>117</v>
      </c>
      <c r="CJ3548" t="s">
        <v>117</v>
      </c>
      <c r="CK3548" t="s">
        <v>117</v>
      </c>
      <c r="CL3548" t="s">
        <v>117</v>
      </c>
      <c r="CM3548" t="s">
        <v>117</v>
      </c>
      <c r="CN3548" t="s">
        <v>117</v>
      </c>
      <c r="CO3548" t="s">
        <v>117</v>
      </c>
      <c r="CP3548" t="s">
        <v>117</v>
      </c>
      <c r="CQ3548" t="s">
        <v>117</v>
      </c>
      <c r="CR3548" t="s">
        <v>117</v>
      </c>
      <c r="CS3548" t="s">
        <v>117</v>
      </c>
      <c r="CT3548" t="s">
        <v>117</v>
      </c>
      <c r="CU3548" t="s">
        <v>117</v>
      </c>
      <c r="CV3548" t="s">
        <v>117</v>
      </c>
      <c r="CW3548" t="s">
        <v>117</v>
      </c>
    </row>
    <row r="3549" spans="1:101" x14ac:dyDescent="0.25">
      <c r="A3549" t="s">
        <v>100</v>
      </c>
      <c r="B3549">
        <v>161747</v>
      </c>
      <c r="C3549" t="s">
        <v>21778</v>
      </c>
      <c r="D3549" t="s">
        <v>102</v>
      </c>
      <c r="E3549" t="s">
        <v>21779</v>
      </c>
      <c r="F3549" t="s">
        <v>21780</v>
      </c>
      <c r="G3549" t="s">
        <v>4258</v>
      </c>
      <c r="I3549" t="s">
        <v>648</v>
      </c>
      <c r="K3549" t="s">
        <v>649</v>
      </c>
      <c r="L3549" t="s">
        <v>21781</v>
      </c>
      <c r="M3549" t="s">
        <v>9109</v>
      </c>
      <c r="N3549" t="s">
        <v>9110</v>
      </c>
      <c r="O3549">
        <v>3</v>
      </c>
      <c r="V3549" t="s">
        <v>114</v>
      </c>
      <c r="W3549" s="1">
        <v>40997</v>
      </c>
      <c r="Y3549" s="1">
        <v>43553</v>
      </c>
      <c r="Z3549" s="2">
        <v>43009</v>
      </c>
      <c r="AA3549" t="s">
        <v>9111</v>
      </c>
      <c r="AB3549" t="s">
        <v>115</v>
      </c>
      <c r="AC3549" t="s">
        <v>117</v>
      </c>
      <c r="AD3549" t="s">
        <v>115</v>
      </c>
      <c r="AE3549" t="s">
        <v>332</v>
      </c>
      <c r="AG3549" t="s">
        <v>117</v>
      </c>
      <c r="AH3549" t="s">
        <v>115</v>
      </c>
      <c r="AI3549" t="s">
        <v>117</v>
      </c>
      <c r="AJ3549" t="s">
        <v>118</v>
      </c>
      <c r="AL3549" t="s">
        <v>119</v>
      </c>
      <c r="AN3549" t="s">
        <v>649</v>
      </c>
      <c r="AO3549" t="s">
        <v>117</v>
      </c>
      <c r="AP3549" t="s">
        <v>117</v>
      </c>
      <c r="AQ3549" t="s">
        <v>117</v>
      </c>
      <c r="AR3549" t="s">
        <v>117</v>
      </c>
      <c r="AS3549" t="s">
        <v>117</v>
      </c>
      <c r="AT3549" t="s">
        <v>117</v>
      </c>
      <c r="AU3549" t="s">
        <v>117</v>
      </c>
      <c r="AV3549" t="s">
        <v>117</v>
      </c>
      <c r="AW3549" t="s">
        <v>117</v>
      </c>
      <c r="AX3549" t="s">
        <v>117</v>
      </c>
      <c r="AY3549" t="s">
        <v>117</v>
      </c>
      <c r="AZ3549" t="s">
        <v>117</v>
      </c>
      <c r="BA3549" t="s">
        <v>117</v>
      </c>
      <c r="BB3549" t="s">
        <v>117</v>
      </c>
      <c r="BD3549" t="s">
        <v>117</v>
      </c>
      <c r="BF3549" t="s">
        <v>117</v>
      </c>
      <c r="BG3549" t="s">
        <v>117</v>
      </c>
      <c r="BH3549" t="s">
        <v>115</v>
      </c>
      <c r="BI3549" t="s">
        <v>117</v>
      </c>
      <c r="BJ3549" t="s">
        <v>117</v>
      </c>
      <c r="BK3549" t="s">
        <v>117</v>
      </c>
      <c r="BL3549" t="s">
        <v>117</v>
      </c>
      <c r="BM3549" t="s">
        <v>117</v>
      </c>
      <c r="BN3549" t="s">
        <v>117</v>
      </c>
      <c r="BO3549" t="s">
        <v>117</v>
      </c>
      <c r="BP3549" t="s">
        <v>117</v>
      </c>
      <c r="BQ3549" t="s">
        <v>117</v>
      </c>
      <c r="BR3549" t="s">
        <v>117</v>
      </c>
      <c r="BS3549" t="s">
        <v>117</v>
      </c>
      <c r="BT3549" t="s">
        <v>117</v>
      </c>
      <c r="BU3549" t="s">
        <v>117</v>
      </c>
      <c r="BV3549" t="s">
        <v>115</v>
      </c>
      <c r="BW3549" t="s">
        <v>115</v>
      </c>
      <c r="BX3549" t="s">
        <v>117</v>
      </c>
      <c r="BY3549" t="s">
        <v>117</v>
      </c>
      <c r="BZ3549" t="s">
        <v>117</v>
      </c>
      <c r="CA3549" t="s">
        <v>117</v>
      </c>
      <c r="CB3549" t="s">
        <v>117</v>
      </c>
      <c r="CC3549" t="s">
        <v>117</v>
      </c>
      <c r="CD3549" t="s">
        <v>117</v>
      </c>
      <c r="CE3549" t="s">
        <v>117</v>
      </c>
      <c r="CF3549" t="s">
        <v>117</v>
      </c>
      <c r="CG3549" t="s">
        <v>117</v>
      </c>
      <c r="CH3549" t="s">
        <v>117</v>
      </c>
      <c r="CI3549" t="s">
        <v>117</v>
      </c>
      <c r="CJ3549" t="s">
        <v>117</v>
      </c>
      <c r="CK3549" t="s">
        <v>117</v>
      </c>
      <c r="CL3549" t="s">
        <v>117</v>
      </c>
      <c r="CM3549" t="s">
        <v>117</v>
      </c>
      <c r="CN3549" t="s">
        <v>117</v>
      </c>
      <c r="CO3549" t="s">
        <v>117</v>
      </c>
      <c r="CP3549" t="s">
        <v>117</v>
      </c>
      <c r="CQ3549" t="s">
        <v>117</v>
      </c>
      <c r="CR3549" t="s">
        <v>117</v>
      </c>
      <c r="CS3549" t="s">
        <v>117</v>
      </c>
      <c r="CT3549" t="s">
        <v>117</v>
      </c>
      <c r="CU3549" t="s">
        <v>117</v>
      </c>
      <c r="CV3549" t="s">
        <v>117</v>
      </c>
      <c r="CW3549" t="s">
        <v>117</v>
      </c>
    </row>
    <row r="3550" spans="1:101" x14ac:dyDescent="0.25">
      <c r="A3550" t="s">
        <v>167</v>
      </c>
      <c r="B3550">
        <v>301360</v>
      </c>
      <c r="C3550" t="s">
        <v>21782</v>
      </c>
      <c r="D3550" t="s">
        <v>102</v>
      </c>
      <c r="E3550" t="s">
        <v>21783</v>
      </c>
      <c r="F3550" t="s">
        <v>21783</v>
      </c>
      <c r="G3550" t="s">
        <v>2545</v>
      </c>
      <c r="H3550" t="s">
        <v>908</v>
      </c>
      <c r="I3550" t="s">
        <v>171</v>
      </c>
      <c r="J3550" t="s">
        <v>172</v>
      </c>
      <c r="K3550" t="s">
        <v>134</v>
      </c>
      <c r="L3550">
        <v>94301</v>
      </c>
      <c r="M3550" t="s">
        <v>21784</v>
      </c>
      <c r="N3550" t="s">
        <v>21785</v>
      </c>
      <c r="O3550">
        <v>0</v>
      </c>
      <c r="V3550" t="s">
        <v>114</v>
      </c>
      <c r="W3550" s="1">
        <v>43544</v>
      </c>
      <c r="Y3550" s="1">
        <v>43544</v>
      </c>
      <c r="Z3550" s="2">
        <v>43009</v>
      </c>
      <c r="AA3550" t="s">
        <v>21786</v>
      </c>
      <c r="AB3550" t="s">
        <v>117</v>
      </c>
      <c r="AC3550" t="s">
        <v>117</v>
      </c>
      <c r="AD3550" t="s">
        <v>117</v>
      </c>
      <c r="AG3550" t="s">
        <v>115</v>
      </c>
      <c r="AH3550" t="s">
        <v>117</v>
      </c>
      <c r="AI3550" t="s">
        <v>117</v>
      </c>
      <c r="AJ3550" t="s">
        <v>132</v>
      </c>
      <c r="AL3550" t="s">
        <v>119</v>
      </c>
      <c r="AM3550" t="s">
        <v>133</v>
      </c>
      <c r="AN3550" t="s">
        <v>134</v>
      </c>
      <c r="AO3550" t="s">
        <v>117</v>
      </c>
      <c r="AP3550" t="s">
        <v>117</v>
      </c>
      <c r="AQ3550" t="s">
        <v>117</v>
      </c>
      <c r="AR3550" t="s">
        <v>117</v>
      </c>
      <c r="AS3550" t="s">
        <v>117</v>
      </c>
      <c r="AT3550" t="s">
        <v>117</v>
      </c>
      <c r="AU3550" t="s">
        <v>117</v>
      </c>
      <c r="AV3550" t="s">
        <v>117</v>
      </c>
      <c r="AW3550" t="s">
        <v>117</v>
      </c>
      <c r="AX3550" t="s">
        <v>117</v>
      </c>
      <c r="AY3550" t="s">
        <v>117</v>
      </c>
      <c r="AZ3550" t="s">
        <v>117</v>
      </c>
      <c r="BA3550" t="s">
        <v>117</v>
      </c>
      <c r="BB3550" t="s">
        <v>117</v>
      </c>
      <c r="BD3550" t="s">
        <v>117</v>
      </c>
      <c r="BF3550" t="s">
        <v>117</v>
      </c>
      <c r="BG3550" t="s">
        <v>117</v>
      </c>
      <c r="BH3550" t="s">
        <v>117</v>
      </c>
      <c r="BI3550" t="s">
        <v>117</v>
      </c>
      <c r="BJ3550" t="s">
        <v>117</v>
      </c>
      <c r="BK3550" t="s">
        <v>117</v>
      </c>
      <c r="BL3550" t="s">
        <v>117</v>
      </c>
      <c r="BM3550" t="s">
        <v>117</v>
      </c>
      <c r="BN3550" t="s">
        <v>117</v>
      </c>
      <c r="BO3550" t="s">
        <v>117</v>
      </c>
      <c r="BP3550" t="s">
        <v>117</v>
      </c>
      <c r="BQ3550" t="s">
        <v>117</v>
      </c>
      <c r="BR3550" t="s">
        <v>117</v>
      </c>
      <c r="BS3550" t="s">
        <v>117</v>
      </c>
      <c r="BT3550" t="s">
        <v>117</v>
      </c>
      <c r="BU3550" t="s">
        <v>117</v>
      </c>
      <c r="BV3550" t="s">
        <v>115</v>
      </c>
      <c r="BW3550" t="s">
        <v>115</v>
      </c>
      <c r="BX3550" t="s">
        <v>117</v>
      </c>
      <c r="BY3550" t="s">
        <v>117</v>
      </c>
      <c r="BZ3550" t="s">
        <v>117</v>
      </c>
      <c r="CA3550" t="s">
        <v>117</v>
      </c>
      <c r="CB3550" t="s">
        <v>117</v>
      </c>
      <c r="CC3550" t="s">
        <v>117</v>
      </c>
      <c r="CD3550" t="s">
        <v>117</v>
      </c>
      <c r="CE3550" t="s">
        <v>117</v>
      </c>
      <c r="CF3550" t="s">
        <v>117</v>
      </c>
      <c r="CG3550" t="s">
        <v>117</v>
      </c>
      <c r="CH3550" t="s">
        <v>117</v>
      </c>
      <c r="CI3550" t="s">
        <v>117</v>
      </c>
      <c r="CJ3550" t="s">
        <v>117</v>
      </c>
      <c r="CK3550" t="s">
        <v>117</v>
      </c>
      <c r="CL3550" t="s">
        <v>117</v>
      </c>
      <c r="CM3550" t="s">
        <v>117</v>
      </c>
      <c r="CN3550" t="s">
        <v>117</v>
      </c>
      <c r="CO3550" t="s">
        <v>117</v>
      </c>
      <c r="CP3550" t="s">
        <v>117</v>
      </c>
      <c r="CQ3550" t="s">
        <v>117</v>
      </c>
      <c r="CR3550" t="s">
        <v>117</v>
      </c>
      <c r="CS3550" t="s">
        <v>117</v>
      </c>
      <c r="CT3550" t="s">
        <v>117</v>
      </c>
      <c r="CU3550" t="s">
        <v>117</v>
      </c>
      <c r="CV3550" t="s">
        <v>117</v>
      </c>
      <c r="CW3550" t="s">
        <v>117</v>
      </c>
    </row>
    <row r="3551" spans="1:101" x14ac:dyDescent="0.25">
      <c r="A3551" t="s">
        <v>100</v>
      </c>
      <c r="B3551">
        <v>296984</v>
      </c>
      <c r="C3551" t="s">
        <v>21787</v>
      </c>
      <c r="D3551" t="s">
        <v>102</v>
      </c>
      <c r="E3551" t="s">
        <v>21788</v>
      </c>
      <c r="F3551" t="s">
        <v>21788</v>
      </c>
      <c r="G3551" t="s">
        <v>21789</v>
      </c>
      <c r="I3551" t="s">
        <v>242</v>
      </c>
      <c r="K3551" t="s">
        <v>243</v>
      </c>
      <c r="L3551" t="s">
        <v>18386</v>
      </c>
      <c r="M3551" t="s">
        <v>21790</v>
      </c>
      <c r="O3551">
        <v>0</v>
      </c>
      <c r="V3551" t="s">
        <v>114</v>
      </c>
      <c r="W3551" s="1">
        <v>43263</v>
      </c>
      <c r="Y3551" s="1">
        <v>43683</v>
      </c>
      <c r="Z3551" s="2">
        <v>43009</v>
      </c>
      <c r="AA3551" t="s">
        <v>21791</v>
      </c>
      <c r="AB3551" t="s">
        <v>115</v>
      </c>
      <c r="AC3551" t="s">
        <v>117</v>
      </c>
      <c r="AD3551" t="s">
        <v>117</v>
      </c>
      <c r="AG3551" t="s">
        <v>117</v>
      </c>
      <c r="AH3551" t="s">
        <v>115</v>
      </c>
      <c r="AI3551" t="s">
        <v>117</v>
      </c>
      <c r="AJ3551" t="s">
        <v>300</v>
      </c>
      <c r="AL3551" t="s">
        <v>119</v>
      </c>
      <c r="AN3551" t="s">
        <v>243</v>
      </c>
      <c r="AO3551" t="s">
        <v>117</v>
      </c>
      <c r="AP3551" t="s">
        <v>117</v>
      </c>
      <c r="AQ3551" t="s">
        <v>117</v>
      </c>
      <c r="AR3551" t="s">
        <v>117</v>
      </c>
      <c r="AS3551" t="s">
        <v>117</v>
      </c>
      <c r="AT3551" t="s">
        <v>117</v>
      </c>
      <c r="AU3551" t="s">
        <v>117</v>
      </c>
      <c r="AV3551" t="s">
        <v>117</v>
      </c>
      <c r="AW3551" t="s">
        <v>117</v>
      </c>
      <c r="AX3551" t="s">
        <v>117</v>
      </c>
      <c r="AY3551" t="s">
        <v>117</v>
      </c>
      <c r="AZ3551" t="s">
        <v>117</v>
      </c>
      <c r="BA3551" t="s">
        <v>117</v>
      </c>
      <c r="BB3551" t="s">
        <v>117</v>
      </c>
      <c r="BD3551" t="s">
        <v>117</v>
      </c>
      <c r="BF3551" t="s">
        <v>117</v>
      </c>
      <c r="BG3551" t="s">
        <v>117</v>
      </c>
      <c r="BH3551" t="s">
        <v>117</v>
      </c>
      <c r="BI3551" t="s">
        <v>117</v>
      </c>
      <c r="BJ3551" t="s">
        <v>117</v>
      </c>
      <c r="BK3551" t="s">
        <v>117</v>
      </c>
      <c r="BL3551" t="s">
        <v>117</v>
      </c>
      <c r="BM3551" t="s">
        <v>117</v>
      </c>
      <c r="BN3551" t="s">
        <v>117</v>
      </c>
      <c r="BO3551" t="s">
        <v>117</v>
      </c>
      <c r="BP3551" t="s">
        <v>117</v>
      </c>
      <c r="BQ3551" t="s">
        <v>117</v>
      </c>
      <c r="BR3551" t="s">
        <v>117</v>
      </c>
      <c r="BS3551" t="s">
        <v>117</v>
      </c>
      <c r="BT3551" t="s">
        <v>117</v>
      </c>
      <c r="BU3551" t="s">
        <v>117</v>
      </c>
      <c r="BV3551" t="s">
        <v>115</v>
      </c>
      <c r="BW3551" t="s">
        <v>115</v>
      </c>
      <c r="BX3551" t="s">
        <v>117</v>
      </c>
      <c r="BY3551" t="s">
        <v>117</v>
      </c>
      <c r="BZ3551" t="s">
        <v>117</v>
      </c>
      <c r="CA3551" t="s">
        <v>117</v>
      </c>
      <c r="CB3551" t="s">
        <v>117</v>
      </c>
      <c r="CC3551" t="s">
        <v>117</v>
      </c>
      <c r="CD3551" t="s">
        <v>117</v>
      </c>
      <c r="CE3551" t="s">
        <v>117</v>
      </c>
      <c r="CF3551" t="s">
        <v>117</v>
      </c>
      <c r="CG3551" t="s">
        <v>117</v>
      </c>
      <c r="CH3551" t="s">
        <v>117</v>
      </c>
      <c r="CI3551" t="s">
        <v>117</v>
      </c>
      <c r="CJ3551" t="s">
        <v>117</v>
      </c>
      <c r="CK3551" t="s">
        <v>117</v>
      </c>
      <c r="CL3551" t="s">
        <v>117</v>
      </c>
      <c r="CM3551" t="s">
        <v>117</v>
      </c>
      <c r="CN3551" t="s">
        <v>117</v>
      </c>
      <c r="CO3551" t="s">
        <v>117</v>
      </c>
      <c r="CP3551" t="s">
        <v>117</v>
      </c>
      <c r="CQ3551" t="s">
        <v>117</v>
      </c>
      <c r="CR3551" t="s">
        <v>117</v>
      </c>
      <c r="CS3551" t="s">
        <v>117</v>
      </c>
      <c r="CT3551" t="s">
        <v>117</v>
      </c>
      <c r="CU3551" t="s">
        <v>117</v>
      </c>
      <c r="CV3551" t="s">
        <v>117</v>
      </c>
      <c r="CW3551" t="s">
        <v>117</v>
      </c>
    </row>
    <row r="3552" spans="1:101" x14ac:dyDescent="0.25">
      <c r="A3552" t="s">
        <v>185</v>
      </c>
      <c r="B3552">
        <v>300757</v>
      </c>
      <c r="C3552" t="s">
        <v>21792</v>
      </c>
      <c r="D3552" t="s">
        <v>102</v>
      </c>
      <c r="E3552" t="s">
        <v>21793</v>
      </c>
      <c r="F3552" t="s">
        <v>21793</v>
      </c>
      <c r="G3552" t="s">
        <v>21794</v>
      </c>
      <c r="I3552" t="s">
        <v>1310</v>
      </c>
      <c r="J3552" t="s">
        <v>1311</v>
      </c>
      <c r="K3552" t="s">
        <v>134</v>
      </c>
      <c r="L3552">
        <v>30305</v>
      </c>
      <c r="M3552" t="s">
        <v>21795</v>
      </c>
      <c r="O3552">
        <v>0</v>
      </c>
      <c r="V3552" t="s">
        <v>114</v>
      </c>
      <c r="W3552" s="1">
        <v>43529</v>
      </c>
      <c r="Y3552" s="1">
        <v>43529</v>
      </c>
      <c r="Z3552" s="2">
        <v>43009</v>
      </c>
      <c r="AA3552" t="s">
        <v>21796</v>
      </c>
      <c r="AB3552" t="s">
        <v>117</v>
      </c>
      <c r="AC3552" t="s">
        <v>117</v>
      </c>
      <c r="AD3552" t="s">
        <v>117</v>
      </c>
      <c r="AG3552" t="s">
        <v>117</v>
      </c>
      <c r="AH3552" t="s">
        <v>115</v>
      </c>
      <c r="AI3552" t="s">
        <v>117</v>
      </c>
      <c r="AJ3552" t="s">
        <v>132</v>
      </c>
      <c r="AL3552" t="s">
        <v>119</v>
      </c>
      <c r="AM3552" t="s">
        <v>133</v>
      </c>
      <c r="AN3552" t="s">
        <v>134</v>
      </c>
      <c r="AO3552" t="s">
        <v>117</v>
      </c>
      <c r="AP3552" t="s">
        <v>117</v>
      </c>
      <c r="AQ3552" t="s">
        <v>117</v>
      </c>
      <c r="AR3552" t="s">
        <v>117</v>
      </c>
      <c r="AS3552" t="s">
        <v>117</v>
      </c>
      <c r="AT3552" t="s">
        <v>117</v>
      </c>
      <c r="AU3552" t="s">
        <v>117</v>
      </c>
      <c r="AV3552" t="s">
        <v>117</v>
      </c>
      <c r="AW3552" t="s">
        <v>117</v>
      </c>
      <c r="AX3552" t="s">
        <v>117</v>
      </c>
      <c r="AY3552" t="s">
        <v>117</v>
      </c>
      <c r="AZ3552" t="s">
        <v>117</v>
      </c>
      <c r="BA3552" t="s">
        <v>117</v>
      </c>
      <c r="BB3552" t="s">
        <v>117</v>
      </c>
      <c r="BD3552" t="s">
        <v>117</v>
      </c>
      <c r="BF3552" t="s">
        <v>117</v>
      </c>
      <c r="BG3552" t="s">
        <v>117</v>
      </c>
      <c r="BH3552" t="s">
        <v>115</v>
      </c>
      <c r="BI3552" t="s">
        <v>117</v>
      </c>
      <c r="BJ3552" t="s">
        <v>117</v>
      </c>
      <c r="BK3552" t="s">
        <v>117</v>
      </c>
      <c r="BL3552" t="s">
        <v>117</v>
      </c>
      <c r="BM3552" t="s">
        <v>117</v>
      </c>
      <c r="BN3552" t="s">
        <v>117</v>
      </c>
      <c r="BO3552" t="s">
        <v>117</v>
      </c>
      <c r="BP3552" t="s">
        <v>117</v>
      </c>
      <c r="BQ3552" t="s">
        <v>117</v>
      </c>
      <c r="BR3552" t="s">
        <v>117</v>
      </c>
      <c r="BS3552" t="s">
        <v>117</v>
      </c>
      <c r="BT3552" t="s">
        <v>117</v>
      </c>
      <c r="BU3552" t="s">
        <v>117</v>
      </c>
      <c r="BV3552" t="s">
        <v>115</v>
      </c>
      <c r="BW3552" t="s">
        <v>115</v>
      </c>
      <c r="BX3552" t="s">
        <v>117</v>
      </c>
      <c r="BY3552" t="s">
        <v>117</v>
      </c>
      <c r="BZ3552" t="s">
        <v>117</v>
      </c>
      <c r="CA3552" t="s">
        <v>117</v>
      </c>
      <c r="CB3552" t="s">
        <v>117</v>
      </c>
      <c r="CC3552" t="s">
        <v>117</v>
      </c>
      <c r="CD3552" t="s">
        <v>117</v>
      </c>
      <c r="CE3552" t="s">
        <v>117</v>
      </c>
      <c r="CF3552" t="s">
        <v>117</v>
      </c>
      <c r="CG3552" t="s">
        <v>117</v>
      </c>
      <c r="CH3552" t="s">
        <v>117</v>
      </c>
      <c r="CI3552" t="s">
        <v>117</v>
      </c>
      <c r="CJ3552" t="s">
        <v>117</v>
      </c>
      <c r="CK3552" t="s">
        <v>117</v>
      </c>
      <c r="CL3552" t="s">
        <v>117</v>
      </c>
      <c r="CM3552" t="s">
        <v>117</v>
      </c>
      <c r="CN3552" t="s">
        <v>117</v>
      </c>
      <c r="CO3552" t="s">
        <v>117</v>
      </c>
      <c r="CP3552" t="s">
        <v>117</v>
      </c>
      <c r="CQ3552" t="s">
        <v>117</v>
      </c>
      <c r="CR3552" t="s">
        <v>117</v>
      </c>
      <c r="CS3552" t="s">
        <v>117</v>
      </c>
      <c r="CT3552" t="s">
        <v>117</v>
      </c>
      <c r="CU3552" t="s">
        <v>117</v>
      </c>
      <c r="CV3552" t="s">
        <v>117</v>
      </c>
      <c r="CW3552" t="s">
        <v>117</v>
      </c>
    </row>
    <row r="3553" spans="1:101" x14ac:dyDescent="0.25">
      <c r="A3553" t="s">
        <v>100</v>
      </c>
      <c r="B3553">
        <v>163492</v>
      </c>
      <c r="C3553" t="s">
        <v>21797</v>
      </c>
      <c r="D3553" t="s">
        <v>102</v>
      </c>
      <c r="E3553" t="s">
        <v>21798</v>
      </c>
      <c r="F3553" t="s">
        <v>21799</v>
      </c>
      <c r="G3553" t="s">
        <v>21800</v>
      </c>
      <c r="I3553" t="s">
        <v>10310</v>
      </c>
      <c r="K3553" t="s">
        <v>10311</v>
      </c>
      <c r="L3553">
        <v>20123</v>
      </c>
      <c r="M3553" t="s">
        <v>21801</v>
      </c>
      <c r="N3553" t="s">
        <v>21802</v>
      </c>
      <c r="O3553">
        <v>0</v>
      </c>
      <c r="V3553" t="s">
        <v>114</v>
      </c>
      <c r="W3553" s="1">
        <v>40998</v>
      </c>
      <c r="Y3553" s="1">
        <v>43551</v>
      </c>
      <c r="Z3553" s="2">
        <v>43009</v>
      </c>
      <c r="AA3553" t="s">
        <v>21803</v>
      </c>
      <c r="AB3553" t="s">
        <v>115</v>
      </c>
      <c r="AC3553" t="s">
        <v>117</v>
      </c>
      <c r="AD3553" t="s">
        <v>117</v>
      </c>
      <c r="AF3553" t="s">
        <v>2690</v>
      </c>
      <c r="AG3553" t="s">
        <v>117</v>
      </c>
      <c r="AH3553" t="s">
        <v>115</v>
      </c>
      <c r="AI3553" t="s">
        <v>117</v>
      </c>
      <c r="AJ3553" t="s">
        <v>118</v>
      </c>
      <c r="AL3553" t="s">
        <v>119</v>
      </c>
      <c r="AN3553" t="s">
        <v>10311</v>
      </c>
      <c r="AO3553" t="s">
        <v>117</v>
      </c>
      <c r="AP3553" t="s">
        <v>117</v>
      </c>
      <c r="AQ3553" t="s">
        <v>117</v>
      </c>
      <c r="AR3553" t="s">
        <v>117</v>
      </c>
      <c r="AS3553" t="s">
        <v>117</v>
      </c>
      <c r="AT3553" t="s">
        <v>117</v>
      </c>
      <c r="AU3553" t="s">
        <v>117</v>
      </c>
      <c r="AV3553" t="s">
        <v>117</v>
      </c>
      <c r="AW3553" t="s">
        <v>117</v>
      </c>
      <c r="AX3553" t="s">
        <v>117</v>
      </c>
      <c r="AY3553" t="s">
        <v>117</v>
      </c>
      <c r="AZ3553" t="s">
        <v>117</v>
      </c>
      <c r="BA3553" t="s">
        <v>117</v>
      </c>
      <c r="BB3553" t="s">
        <v>117</v>
      </c>
      <c r="BD3553" t="s">
        <v>117</v>
      </c>
      <c r="BF3553" t="s">
        <v>117</v>
      </c>
      <c r="BG3553" t="s">
        <v>117</v>
      </c>
      <c r="BH3553" t="s">
        <v>117</v>
      </c>
      <c r="BI3553" t="s">
        <v>117</v>
      </c>
      <c r="BJ3553" t="s">
        <v>117</v>
      </c>
      <c r="BK3553" t="s">
        <v>117</v>
      </c>
      <c r="BL3553" t="s">
        <v>117</v>
      </c>
      <c r="BM3553" t="s">
        <v>117</v>
      </c>
      <c r="BN3553" t="s">
        <v>117</v>
      </c>
      <c r="BO3553" t="s">
        <v>117</v>
      </c>
      <c r="BP3553" t="s">
        <v>117</v>
      </c>
      <c r="BQ3553" t="s">
        <v>117</v>
      </c>
      <c r="BR3553" t="s">
        <v>117</v>
      </c>
      <c r="BS3553" t="s">
        <v>117</v>
      </c>
      <c r="BT3553" t="s">
        <v>117</v>
      </c>
      <c r="BU3553" t="s">
        <v>117</v>
      </c>
      <c r="BV3553" t="s">
        <v>117</v>
      </c>
      <c r="BW3553" t="s">
        <v>115</v>
      </c>
      <c r="BX3553" t="s">
        <v>117</v>
      </c>
      <c r="BY3553" t="s">
        <v>117</v>
      </c>
      <c r="BZ3553" t="s">
        <v>117</v>
      </c>
      <c r="CA3553" t="s">
        <v>117</v>
      </c>
      <c r="CB3553" t="s">
        <v>117</v>
      </c>
      <c r="CC3553" t="s">
        <v>117</v>
      </c>
      <c r="CD3553" t="s">
        <v>117</v>
      </c>
      <c r="CE3553" t="s">
        <v>117</v>
      </c>
      <c r="CF3553" t="s">
        <v>117</v>
      </c>
      <c r="CG3553" t="s">
        <v>117</v>
      </c>
      <c r="CH3553" t="s">
        <v>117</v>
      </c>
      <c r="CI3553" t="s">
        <v>117</v>
      </c>
      <c r="CJ3553" t="s">
        <v>117</v>
      </c>
      <c r="CK3553" t="s">
        <v>117</v>
      </c>
      <c r="CL3553" t="s">
        <v>117</v>
      </c>
      <c r="CM3553" t="s">
        <v>117</v>
      </c>
      <c r="CN3553" t="s">
        <v>117</v>
      </c>
      <c r="CO3553" t="s">
        <v>117</v>
      </c>
      <c r="CP3553" t="s">
        <v>117</v>
      </c>
      <c r="CQ3553" t="s">
        <v>117</v>
      </c>
      <c r="CR3553" t="s">
        <v>117</v>
      </c>
      <c r="CS3553" t="s">
        <v>117</v>
      </c>
      <c r="CT3553" t="s">
        <v>117</v>
      </c>
      <c r="CU3553" t="s">
        <v>117</v>
      </c>
      <c r="CV3553" t="s">
        <v>117</v>
      </c>
      <c r="CW3553" t="s">
        <v>117</v>
      </c>
    </row>
    <row r="3554" spans="1:101" x14ac:dyDescent="0.25">
      <c r="A3554" t="s">
        <v>167</v>
      </c>
      <c r="B3554">
        <v>171730</v>
      </c>
      <c r="C3554" t="s">
        <v>21804</v>
      </c>
      <c r="D3554" t="s">
        <v>102</v>
      </c>
      <c r="E3554" t="s">
        <v>21805</v>
      </c>
      <c r="F3554" t="s">
        <v>21806</v>
      </c>
      <c r="G3554" t="s">
        <v>21807</v>
      </c>
      <c r="I3554" t="s">
        <v>6854</v>
      </c>
      <c r="J3554" t="s">
        <v>172</v>
      </c>
      <c r="K3554" t="s">
        <v>134</v>
      </c>
      <c r="L3554">
        <v>94041</v>
      </c>
      <c r="M3554" t="s">
        <v>21808</v>
      </c>
      <c r="N3554" t="s">
        <v>21809</v>
      </c>
      <c r="O3554">
        <v>1</v>
      </c>
      <c r="V3554" t="s">
        <v>114</v>
      </c>
      <c r="W3554" s="1">
        <v>41935</v>
      </c>
      <c r="Y3554" s="1">
        <v>43553</v>
      </c>
      <c r="Z3554" s="2">
        <v>43009</v>
      </c>
      <c r="AA3554" t="s">
        <v>21810</v>
      </c>
      <c r="AB3554" t="s">
        <v>117</v>
      </c>
      <c r="AC3554" t="s">
        <v>117</v>
      </c>
      <c r="AD3554" t="s">
        <v>115</v>
      </c>
      <c r="AE3554" t="s">
        <v>332</v>
      </c>
      <c r="AG3554" t="s">
        <v>115</v>
      </c>
      <c r="AH3554" t="s">
        <v>117</v>
      </c>
      <c r="AI3554" t="s">
        <v>117</v>
      </c>
      <c r="AJ3554" t="s">
        <v>132</v>
      </c>
      <c r="AL3554" t="s">
        <v>119</v>
      </c>
      <c r="AM3554" t="s">
        <v>133</v>
      </c>
      <c r="AN3554" t="s">
        <v>134</v>
      </c>
      <c r="AO3554" t="s">
        <v>117</v>
      </c>
      <c r="AP3554" t="s">
        <v>117</v>
      </c>
      <c r="AQ3554" t="s">
        <v>117</v>
      </c>
      <c r="AR3554" t="s">
        <v>117</v>
      </c>
      <c r="AS3554" t="s">
        <v>117</v>
      </c>
      <c r="AT3554" t="s">
        <v>117</v>
      </c>
      <c r="AU3554" t="s">
        <v>117</v>
      </c>
      <c r="AV3554" t="s">
        <v>117</v>
      </c>
      <c r="AW3554" t="s">
        <v>117</v>
      </c>
      <c r="AX3554" t="s">
        <v>117</v>
      </c>
      <c r="AY3554" t="s">
        <v>117</v>
      </c>
      <c r="AZ3554" t="s">
        <v>117</v>
      </c>
      <c r="BA3554" t="s">
        <v>117</v>
      </c>
      <c r="BB3554" t="s">
        <v>117</v>
      </c>
      <c r="BD3554" t="s">
        <v>117</v>
      </c>
      <c r="BF3554" t="s">
        <v>117</v>
      </c>
      <c r="BG3554" t="s">
        <v>117</v>
      </c>
      <c r="BH3554" t="s">
        <v>117</v>
      </c>
      <c r="BI3554" t="s">
        <v>117</v>
      </c>
      <c r="BJ3554" t="s">
        <v>117</v>
      </c>
      <c r="BK3554" t="s">
        <v>117</v>
      </c>
      <c r="BL3554" t="s">
        <v>117</v>
      </c>
      <c r="BM3554" t="s">
        <v>117</v>
      </c>
      <c r="BN3554" t="s">
        <v>117</v>
      </c>
      <c r="BO3554" t="s">
        <v>117</v>
      </c>
      <c r="BP3554" t="s">
        <v>117</v>
      </c>
      <c r="BQ3554" t="s">
        <v>117</v>
      </c>
      <c r="BR3554" t="s">
        <v>117</v>
      </c>
      <c r="BS3554" t="s">
        <v>117</v>
      </c>
      <c r="BT3554" t="s">
        <v>117</v>
      </c>
      <c r="BU3554" t="s">
        <v>117</v>
      </c>
      <c r="BV3554" t="s">
        <v>115</v>
      </c>
      <c r="BW3554" t="s">
        <v>115</v>
      </c>
      <c r="BX3554" t="s">
        <v>117</v>
      </c>
      <c r="BY3554" t="s">
        <v>117</v>
      </c>
      <c r="BZ3554" t="s">
        <v>117</v>
      </c>
      <c r="CA3554" t="s">
        <v>117</v>
      </c>
      <c r="CB3554" t="s">
        <v>117</v>
      </c>
      <c r="CC3554" t="s">
        <v>117</v>
      </c>
      <c r="CD3554" t="s">
        <v>117</v>
      </c>
      <c r="CE3554" t="s">
        <v>117</v>
      </c>
      <c r="CF3554" t="s">
        <v>117</v>
      </c>
      <c r="CG3554" t="s">
        <v>117</v>
      </c>
      <c r="CH3554" t="s">
        <v>117</v>
      </c>
      <c r="CI3554" t="s">
        <v>117</v>
      </c>
      <c r="CJ3554" t="s">
        <v>117</v>
      </c>
      <c r="CK3554" t="s">
        <v>117</v>
      </c>
      <c r="CL3554" t="s">
        <v>117</v>
      </c>
      <c r="CM3554" t="s">
        <v>117</v>
      </c>
      <c r="CN3554" t="s">
        <v>117</v>
      </c>
      <c r="CO3554" t="s">
        <v>117</v>
      </c>
      <c r="CP3554" t="s">
        <v>117</v>
      </c>
      <c r="CQ3554" t="s">
        <v>117</v>
      </c>
      <c r="CR3554" t="s">
        <v>117</v>
      </c>
      <c r="CS3554" t="s">
        <v>117</v>
      </c>
      <c r="CT3554" t="s">
        <v>117</v>
      </c>
      <c r="CU3554" t="s">
        <v>117</v>
      </c>
      <c r="CV3554" t="s">
        <v>117</v>
      </c>
      <c r="CW3554" t="s">
        <v>117</v>
      </c>
    </row>
    <row r="3555" spans="1:101" x14ac:dyDescent="0.25">
      <c r="A3555" t="s">
        <v>167</v>
      </c>
      <c r="B3555">
        <v>112536</v>
      </c>
      <c r="C3555" t="s">
        <v>21811</v>
      </c>
      <c r="D3555" t="s">
        <v>102</v>
      </c>
      <c r="E3555" t="s">
        <v>21812</v>
      </c>
      <c r="F3555" t="s">
        <v>21812</v>
      </c>
      <c r="G3555" t="s">
        <v>21813</v>
      </c>
      <c r="H3555" t="s">
        <v>816</v>
      </c>
      <c r="I3555" t="s">
        <v>234</v>
      </c>
      <c r="J3555" t="s">
        <v>172</v>
      </c>
      <c r="K3555" t="s">
        <v>134</v>
      </c>
      <c r="L3555">
        <v>94111</v>
      </c>
      <c r="M3555" t="s">
        <v>21814</v>
      </c>
      <c r="N3555" t="s">
        <v>21815</v>
      </c>
      <c r="O3555">
        <v>2</v>
      </c>
      <c r="P3555" t="s">
        <v>21816</v>
      </c>
      <c r="Q3555" t="s">
        <v>21817</v>
      </c>
      <c r="R3555" t="s">
        <v>285</v>
      </c>
      <c r="S3555" t="s">
        <v>172</v>
      </c>
      <c r="T3555" t="s">
        <v>134</v>
      </c>
      <c r="U3555">
        <v>94025</v>
      </c>
      <c r="V3555" t="s">
        <v>114</v>
      </c>
      <c r="W3555" s="1">
        <v>41001</v>
      </c>
      <c r="Y3555" s="1">
        <v>43552</v>
      </c>
      <c r="Z3555" s="2">
        <v>43009</v>
      </c>
      <c r="AA3555" t="s">
        <v>21818</v>
      </c>
      <c r="AB3555" t="s">
        <v>117</v>
      </c>
      <c r="AC3555" t="s">
        <v>117</v>
      </c>
      <c r="AD3555" t="s">
        <v>117</v>
      </c>
      <c r="AG3555" t="s">
        <v>115</v>
      </c>
      <c r="AH3555" t="s">
        <v>117</v>
      </c>
      <c r="AI3555" t="s">
        <v>117</v>
      </c>
      <c r="AJ3555" t="s">
        <v>293</v>
      </c>
      <c r="AL3555" t="s">
        <v>119</v>
      </c>
      <c r="AM3555" t="s">
        <v>133</v>
      </c>
      <c r="AN3555" t="s">
        <v>134</v>
      </c>
      <c r="AO3555" t="s">
        <v>117</v>
      </c>
      <c r="AP3555" t="s">
        <v>117</v>
      </c>
      <c r="AQ3555" t="s">
        <v>117</v>
      </c>
      <c r="AR3555" t="s">
        <v>117</v>
      </c>
      <c r="AS3555" t="s">
        <v>117</v>
      </c>
      <c r="AT3555" t="s">
        <v>117</v>
      </c>
      <c r="AU3555" t="s">
        <v>117</v>
      </c>
      <c r="AV3555" t="s">
        <v>117</v>
      </c>
      <c r="AW3555" t="s">
        <v>117</v>
      </c>
      <c r="AX3555" t="s">
        <v>117</v>
      </c>
      <c r="AY3555" t="s">
        <v>117</v>
      </c>
      <c r="AZ3555" t="s">
        <v>117</v>
      </c>
      <c r="BA3555" t="s">
        <v>117</v>
      </c>
      <c r="BB3555" t="s">
        <v>117</v>
      </c>
      <c r="BD3555" t="s">
        <v>117</v>
      </c>
      <c r="BF3555" t="s">
        <v>117</v>
      </c>
      <c r="BG3555" t="s">
        <v>117</v>
      </c>
      <c r="BH3555" t="s">
        <v>115</v>
      </c>
      <c r="BI3555" t="s">
        <v>117</v>
      </c>
      <c r="BJ3555" t="s">
        <v>117</v>
      </c>
      <c r="BK3555" t="s">
        <v>117</v>
      </c>
      <c r="BL3555" t="s">
        <v>117</v>
      </c>
      <c r="BM3555" t="s">
        <v>117</v>
      </c>
      <c r="BN3555" t="s">
        <v>117</v>
      </c>
      <c r="BO3555" t="s">
        <v>117</v>
      </c>
      <c r="BP3555" t="s">
        <v>117</v>
      </c>
      <c r="BQ3555" t="s">
        <v>117</v>
      </c>
      <c r="BR3555" t="s">
        <v>117</v>
      </c>
      <c r="BS3555" t="s">
        <v>117</v>
      </c>
      <c r="BT3555" t="s">
        <v>117</v>
      </c>
      <c r="BU3555" t="s">
        <v>117</v>
      </c>
      <c r="BV3555" t="s">
        <v>115</v>
      </c>
      <c r="BW3555" t="s">
        <v>115</v>
      </c>
      <c r="BX3555" t="s">
        <v>115</v>
      </c>
      <c r="BY3555" t="s">
        <v>117</v>
      </c>
      <c r="BZ3555" t="s">
        <v>117</v>
      </c>
      <c r="CA3555" t="s">
        <v>117</v>
      </c>
      <c r="CB3555" t="s">
        <v>117</v>
      </c>
      <c r="CC3555" t="s">
        <v>117</v>
      </c>
      <c r="CD3555" t="s">
        <v>117</v>
      </c>
      <c r="CE3555" t="s">
        <v>117</v>
      </c>
      <c r="CF3555" t="s">
        <v>117</v>
      </c>
      <c r="CG3555" t="s">
        <v>117</v>
      </c>
      <c r="CH3555" t="s">
        <v>117</v>
      </c>
      <c r="CI3555" t="s">
        <v>117</v>
      </c>
      <c r="CJ3555" t="s">
        <v>117</v>
      </c>
      <c r="CK3555" t="s">
        <v>117</v>
      </c>
      <c r="CL3555" t="s">
        <v>117</v>
      </c>
      <c r="CM3555" t="s">
        <v>117</v>
      </c>
      <c r="CN3555" t="s">
        <v>117</v>
      </c>
      <c r="CO3555" t="s">
        <v>117</v>
      </c>
      <c r="CP3555" t="s">
        <v>117</v>
      </c>
      <c r="CQ3555" t="s">
        <v>117</v>
      </c>
      <c r="CR3555" t="s">
        <v>117</v>
      </c>
      <c r="CS3555" t="s">
        <v>117</v>
      </c>
      <c r="CT3555" t="s">
        <v>117</v>
      </c>
      <c r="CU3555" t="s">
        <v>117</v>
      </c>
      <c r="CV3555" t="s">
        <v>117</v>
      </c>
      <c r="CW3555" t="s">
        <v>117</v>
      </c>
    </row>
    <row r="3556" spans="1:101" x14ac:dyDescent="0.25">
      <c r="A3556" t="s">
        <v>167</v>
      </c>
      <c r="B3556">
        <v>289258</v>
      </c>
      <c r="C3556" t="s">
        <v>21819</v>
      </c>
      <c r="D3556" t="s">
        <v>102</v>
      </c>
      <c r="E3556" t="s">
        <v>21820</v>
      </c>
      <c r="F3556" t="s">
        <v>21820</v>
      </c>
      <c r="G3556" t="s">
        <v>21821</v>
      </c>
      <c r="H3556" t="s">
        <v>21822</v>
      </c>
      <c r="I3556" t="s">
        <v>234</v>
      </c>
      <c r="J3556" t="s">
        <v>172</v>
      </c>
      <c r="K3556" t="s">
        <v>134</v>
      </c>
      <c r="L3556">
        <v>94104</v>
      </c>
      <c r="M3556" t="s">
        <v>21823</v>
      </c>
      <c r="O3556">
        <v>1</v>
      </c>
      <c r="P3556" t="s">
        <v>21824</v>
      </c>
      <c r="Q3556" t="s">
        <v>21825</v>
      </c>
      <c r="R3556" t="s">
        <v>10409</v>
      </c>
      <c r="S3556" t="s">
        <v>172</v>
      </c>
      <c r="T3556" t="s">
        <v>134</v>
      </c>
      <c r="U3556">
        <v>91789</v>
      </c>
      <c r="V3556" t="s">
        <v>114</v>
      </c>
      <c r="W3556" s="1">
        <v>42955</v>
      </c>
      <c r="Y3556" s="1">
        <v>43552</v>
      </c>
      <c r="Z3556" s="2">
        <v>43009</v>
      </c>
      <c r="AA3556" t="s">
        <v>21826</v>
      </c>
      <c r="AB3556" t="s">
        <v>117</v>
      </c>
      <c r="AC3556" t="s">
        <v>117</v>
      </c>
      <c r="AD3556" t="s">
        <v>117</v>
      </c>
      <c r="AG3556" t="s">
        <v>115</v>
      </c>
      <c r="AH3556" t="s">
        <v>115</v>
      </c>
      <c r="AI3556" t="s">
        <v>117</v>
      </c>
      <c r="AJ3556" t="s">
        <v>132</v>
      </c>
      <c r="AL3556" t="s">
        <v>119</v>
      </c>
      <c r="AM3556" t="s">
        <v>133</v>
      </c>
      <c r="AN3556" t="s">
        <v>134</v>
      </c>
      <c r="AO3556" t="s">
        <v>117</v>
      </c>
      <c r="AP3556" t="s">
        <v>117</v>
      </c>
      <c r="AQ3556" t="s">
        <v>117</v>
      </c>
      <c r="AR3556" t="s">
        <v>117</v>
      </c>
      <c r="AS3556" t="s">
        <v>117</v>
      </c>
      <c r="AT3556" t="s">
        <v>117</v>
      </c>
      <c r="AU3556" t="s">
        <v>117</v>
      </c>
      <c r="AV3556" t="s">
        <v>117</v>
      </c>
      <c r="AW3556" t="s">
        <v>117</v>
      </c>
      <c r="AX3556" t="s">
        <v>117</v>
      </c>
      <c r="AY3556" t="s">
        <v>117</v>
      </c>
      <c r="AZ3556" t="s">
        <v>117</v>
      </c>
      <c r="BA3556" t="s">
        <v>117</v>
      </c>
      <c r="BB3556" t="s">
        <v>117</v>
      </c>
      <c r="BD3556" t="s">
        <v>117</v>
      </c>
      <c r="BF3556" t="s">
        <v>117</v>
      </c>
      <c r="BG3556" t="s">
        <v>117</v>
      </c>
      <c r="BH3556" t="s">
        <v>117</v>
      </c>
      <c r="BI3556" t="s">
        <v>117</v>
      </c>
      <c r="BJ3556" t="s">
        <v>117</v>
      </c>
      <c r="BK3556" t="s">
        <v>117</v>
      </c>
      <c r="BL3556" t="s">
        <v>117</v>
      </c>
      <c r="BM3556" t="s">
        <v>117</v>
      </c>
      <c r="BN3556" t="s">
        <v>117</v>
      </c>
      <c r="BO3556" t="s">
        <v>117</v>
      </c>
      <c r="BP3556" t="s">
        <v>117</v>
      </c>
      <c r="BQ3556" t="s">
        <v>117</v>
      </c>
      <c r="BR3556" t="s">
        <v>117</v>
      </c>
      <c r="BS3556" t="s">
        <v>117</v>
      </c>
      <c r="BT3556" t="s">
        <v>117</v>
      </c>
      <c r="BU3556" t="s">
        <v>117</v>
      </c>
      <c r="BV3556" t="s">
        <v>115</v>
      </c>
      <c r="BW3556" t="s">
        <v>115</v>
      </c>
      <c r="BX3556" t="s">
        <v>117</v>
      </c>
      <c r="BY3556" t="s">
        <v>117</v>
      </c>
      <c r="BZ3556" t="s">
        <v>117</v>
      </c>
      <c r="CA3556" t="s">
        <v>117</v>
      </c>
      <c r="CB3556" t="s">
        <v>117</v>
      </c>
      <c r="CC3556" t="s">
        <v>117</v>
      </c>
      <c r="CD3556" t="s">
        <v>117</v>
      </c>
      <c r="CE3556" t="s">
        <v>117</v>
      </c>
      <c r="CF3556" t="s">
        <v>117</v>
      </c>
      <c r="CG3556" t="s">
        <v>117</v>
      </c>
      <c r="CH3556" t="s">
        <v>117</v>
      </c>
      <c r="CI3556" t="s">
        <v>117</v>
      </c>
      <c r="CJ3556" t="s">
        <v>117</v>
      </c>
      <c r="CK3556" t="s">
        <v>117</v>
      </c>
      <c r="CL3556" t="s">
        <v>117</v>
      </c>
      <c r="CM3556" t="s">
        <v>117</v>
      </c>
      <c r="CN3556" t="s">
        <v>117</v>
      </c>
      <c r="CO3556" t="s">
        <v>117</v>
      </c>
      <c r="CP3556" t="s">
        <v>117</v>
      </c>
      <c r="CQ3556" t="s">
        <v>117</v>
      </c>
      <c r="CR3556" t="s">
        <v>117</v>
      </c>
      <c r="CS3556" t="s">
        <v>117</v>
      </c>
      <c r="CT3556" t="s">
        <v>117</v>
      </c>
      <c r="CU3556" t="s">
        <v>117</v>
      </c>
      <c r="CV3556" t="s">
        <v>117</v>
      </c>
      <c r="CW3556" t="s">
        <v>117</v>
      </c>
    </row>
    <row r="3557" spans="1:101" x14ac:dyDescent="0.25">
      <c r="A3557" t="s">
        <v>100</v>
      </c>
      <c r="B3557">
        <v>163772</v>
      </c>
      <c r="C3557" t="s">
        <v>21827</v>
      </c>
      <c r="D3557" t="s">
        <v>102</v>
      </c>
      <c r="E3557" t="s">
        <v>21828</v>
      </c>
      <c r="F3557" t="s">
        <v>21828</v>
      </c>
      <c r="G3557" t="s">
        <v>10546</v>
      </c>
      <c r="H3557" t="s">
        <v>634</v>
      </c>
      <c r="I3557" t="s">
        <v>242</v>
      </c>
      <c r="K3557" t="s">
        <v>243</v>
      </c>
      <c r="L3557" t="s">
        <v>21829</v>
      </c>
      <c r="M3557" t="s">
        <v>21830</v>
      </c>
      <c r="O3557">
        <v>0</v>
      </c>
      <c r="V3557" t="s">
        <v>114</v>
      </c>
      <c r="W3557" s="1">
        <v>41001</v>
      </c>
      <c r="Y3557" s="1">
        <v>43553</v>
      </c>
      <c r="Z3557" s="2">
        <v>43009</v>
      </c>
      <c r="AA3557" t="s">
        <v>21831</v>
      </c>
      <c r="AB3557" t="s">
        <v>115</v>
      </c>
      <c r="AC3557" t="s">
        <v>117</v>
      </c>
      <c r="AD3557" t="s">
        <v>117</v>
      </c>
      <c r="AF3557" t="s">
        <v>21832</v>
      </c>
      <c r="AG3557" t="s">
        <v>117</v>
      </c>
      <c r="AH3557" t="s">
        <v>115</v>
      </c>
      <c r="AI3557" t="s">
        <v>117</v>
      </c>
      <c r="AJ3557" t="s">
        <v>300</v>
      </c>
      <c r="AL3557" t="s">
        <v>119</v>
      </c>
      <c r="AN3557" t="s">
        <v>243</v>
      </c>
      <c r="AO3557" t="s">
        <v>117</v>
      </c>
      <c r="AP3557" t="s">
        <v>117</v>
      </c>
      <c r="AQ3557" t="s">
        <v>117</v>
      </c>
      <c r="AR3557" t="s">
        <v>117</v>
      </c>
      <c r="AS3557" t="s">
        <v>117</v>
      </c>
      <c r="AT3557" t="s">
        <v>117</v>
      </c>
      <c r="AU3557" t="s">
        <v>117</v>
      </c>
      <c r="AV3557" t="s">
        <v>117</v>
      </c>
      <c r="AW3557" t="s">
        <v>117</v>
      </c>
      <c r="AX3557" t="s">
        <v>117</v>
      </c>
      <c r="AY3557" t="s">
        <v>117</v>
      </c>
      <c r="AZ3557" t="s">
        <v>117</v>
      </c>
      <c r="BA3557" t="s">
        <v>117</v>
      </c>
      <c r="BB3557" t="s">
        <v>117</v>
      </c>
      <c r="BD3557" t="s">
        <v>117</v>
      </c>
      <c r="BF3557" t="s">
        <v>117</v>
      </c>
      <c r="BG3557" t="s">
        <v>117</v>
      </c>
      <c r="BH3557" t="s">
        <v>115</v>
      </c>
      <c r="BI3557" t="s">
        <v>117</v>
      </c>
      <c r="BJ3557" t="s">
        <v>117</v>
      </c>
      <c r="BK3557" t="s">
        <v>117</v>
      </c>
      <c r="BL3557" t="s">
        <v>115</v>
      </c>
      <c r="BM3557" t="s">
        <v>117</v>
      </c>
      <c r="BN3557" t="s">
        <v>117</v>
      </c>
      <c r="BO3557" t="s">
        <v>117</v>
      </c>
      <c r="BP3557" t="s">
        <v>117</v>
      </c>
      <c r="BQ3557" t="s">
        <v>117</v>
      </c>
      <c r="BR3557" t="s">
        <v>117</v>
      </c>
      <c r="BS3557" t="s">
        <v>117</v>
      </c>
      <c r="BT3557" t="s">
        <v>117</v>
      </c>
      <c r="BU3557" t="s">
        <v>117</v>
      </c>
      <c r="BV3557" t="s">
        <v>115</v>
      </c>
      <c r="BW3557" t="s">
        <v>115</v>
      </c>
      <c r="BX3557" t="s">
        <v>117</v>
      </c>
      <c r="BY3557" t="s">
        <v>117</v>
      </c>
      <c r="BZ3557" t="s">
        <v>117</v>
      </c>
      <c r="CA3557" t="s">
        <v>117</v>
      </c>
      <c r="CB3557" t="s">
        <v>117</v>
      </c>
      <c r="CC3557" t="s">
        <v>117</v>
      </c>
      <c r="CD3557" t="s">
        <v>117</v>
      </c>
      <c r="CE3557" t="s">
        <v>117</v>
      </c>
      <c r="CF3557" t="s">
        <v>117</v>
      </c>
      <c r="CG3557" t="s">
        <v>117</v>
      </c>
      <c r="CH3557" t="s">
        <v>117</v>
      </c>
      <c r="CI3557" t="s">
        <v>117</v>
      </c>
      <c r="CJ3557" t="s">
        <v>117</v>
      </c>
      <c r="CK3557" t="s">
        <v>117</v>
      </c>
      <c r="CL3557" t="s">
        <v>117</v>
      </c>
      <c r="CM3557" t="s">
        <v>117</v>
      </c>
      <c r="CN3557" t="s">
        <v>117</v>
      </c>
      <c r="CO3557" t="s">
        <v>117</v>
      </c>
      <c r="CP3557" t="s">
        <v>117</v>
      </c>
      <c r="CQ3557" t="s">
        <v>117</v>
      </c>
      <c r="CR3557" t="s">
        <v>117</v>
      </c>
      <c r="CS3557" t="s">
        <v>117</v>
      </c>
      <c r="CT3557" t="s">
        <v>117</v>
      </c>
      <c r="CU3557" t="s">
        <v>117</v>
      </c>
      <c r="CV3557" t="s">
        <v>117</v>
      </c>
      <c r="CW3557" t="s">
        <v>117</v>
      </c>
    </row>
    <row r="3558" spans="1:101" x14ac:dyDescent="0.25">
      <c r="A3558" t="s">
        <v>145</v>
      </c>
      <c r="B3558">
        <v>170642</v>
      </c>
      <c r="C3558" t="s">
        <v>21833</v>
      </c>
      <c r="D3558" t="s">
        <v>102</v>
      </c>
      <c r="E3558" t="s">
        <v>21834</v>
      </c>
      <c r="F3558" t="s">
        <v>21835</v>
      </c>
      <c r="G3558" t="s">
        <v>21836</v>
      </c>
      <c r="I3558" t="s">
        <v>1032</v>
      </c>
      <c r="J3558" t="s">
        <v>151</v>
      </c>
      <c r="K3558" t="s">
        <v>134</v>
      </c>
      <c r="L3558">
        <v>2109</v>
      </c>
      <c r="M3558" t="s">
        <v>21837</v>
      </c>
      <c r="N3558" t="s">
        <v>21838</v>
      </c>
      <c r="O3558">
        <v>0</v>
      </c>
      <c r="V3558" t="s">
        <v>114</v>
      </c>
      <c r="W3558" s="1">
        <v>41712</v>
      </c>
      <c r="Y3558" s="1">
        <v>43554</v>
      </c>
      <c r="Z3558" s="2">
        <v>43009</v>
      </c>
      <c r="AA3558" t="s">
        <v>21839</v>
      </c>
      <c r="AB3558" t="s">
        <v>117</v>
      </c>
      <c r="AC3558" t="s">
        <v>117</v>
      </c>
      <c r="AD3558" t="s">
        <v>117</v>
      </c>
      <c r="AG3558" t="s">
        <v>117</v>
      </c>
      <c r="AH3558" t="s">
        <v>115</v>
      </c>
      <c r="AI3558" t="s">
        <v>117</v>
      </c>
      <c r="AJ3558" t="s">
        <v>132</v>
      </c>
      <c r="AL3558" t="s">
        <v>119</v>
      </c>
      <c r="AM3558" t="s">
        <v>133</v>
      </c>
      <c r="AN3558" t="s">
        <v>134</v>
      </c>
      <c r="AO3558" t="s">
        <v>117</v>
      </c>
      <c r="AP3558" t="s">
        <v>117</v>
      </c>
      <c r="AQ3558" t="s">
        <v>117</v>
      </c>
      <c r="AR3558" t="s">
        <v>117</v>
      </c>
      <c r="AS3558" t="s">
        <v>117</v>
      </c>
      <c r="AT3558" t="s">
        <v>117</v>
      </c>
      <c r="AU3558" t="s">
        <v>117</v>
      </c>
      <c r="AV3558" t="s">
        <v>117</v>
      </c>
      <c r="AW3558" t="s">
        <v>117</v>
      </c>
      <c r="AX3558" t="s">
        <v>117</v>
      </c>
      <c r="AY3558" t="s">
        <v>117</v>
      </c>
      <c r="AZ3558" t="s">
        <v>117</v>
      </c>
      <c r="BA3558" t="s">
        <v>117</v>
      </c>
      <c r="BB3558" t="s">
        <v>117</v>
      </c>
      <c r="BD3558" t="s">
        <v>117</v>
      </c>
      <c r="BF3558" t="s">
        <v>117</v>
      </c>
      <c r="BG3558" t="s">
        <v>117</v>
      </c>
      <c r="BH3558" t="s">
        <v>117</v>
      </c>
      <c r="BI3558" t="s">
        <v>117</v>
      </c>
      <c r="BJ3558" t="s">
        <v>117</v>
      </c>
      <c r="BK3558" t="s">
        <v>117</v>
      </c>
      <c r="BL3558" t="s">
        <v>117</v>
      </c>
      <c r="BM3558" t="s">
        <v>117</v>
      </c>
      <c r="BN3558" t="s">
        <v>117</v>
      </c>
      <c r="BO3558" t="s">
        <v>117</v>
      </c>
      <c r="BP3558" t="s">
        <v>117</v>
      </c>
      <c r="BQ3558" t="s">
        <v>117</v>
      </c>
      <c r="BR3558" t="s">
        <v>117</v>
      </c>
      <c r="BS3558" t="s">
        <v>117</v>
      </c>
      <c r="BT3558" t="s">
        <v>117</v>
      </c>
      <c r="BU3558" t="s">
        <v>117</v>
      </c>
      <c r="BV3558" t="s">
        <v>115</v>
      </c>
      <c r="BW3558" t="s">
        <v>115</v>
      </c>
      <c r="BX3558" t="s">
        <v>117</v>
      </c>
      <c r="BY3558" t="s">
        <v>117</v>
      </c>
      <c r="BZ3558" t="s">
        <v>117</v>
      </c>
      <c r="CA3558" t="s">
        <v>117</v>
      </c>
      <c r="CB3558" t="s">
        <v>117</v>
      </c>
      <c r="CC3558" t="s">
        <v>117</v>
      </c>
      <c r="CD3558" t="s">
        <v>117</v>
      </c>
      <c r="CE3558" t="s">
        <v>117</v>
      </c>
      <c r="CF3558" t="s">
        <v>117</v>
      </c>
      <c r="CG3558" t="s">
        <v>117</v>
      </c>
      <c r="CH3558" t="s">
        <v>117</v>
      </c>
      <c r="CI3558" t="s">
        <v>117</v>
      </c>
      <c r="CJ3558" t="s">
        <v>117</v>
      </c>
      <c r="CK3558" t="s">
        <v>117</v>
      </c>
      <c r="CL3558" t="s">
        <v>117</v>
      </c>
      <c r="CM3558" t="s">
        <v>117</v>
      </c>
      <c r="CN3558" t="s">
        <v>117</v>
      </c>
      <c r="CO3558" t="s">
        <v>117</v>
      </c>
      <c r="CP3558" t="s">
        <v>117</v>
      </c>
      <c r="CQ3558" t="s">
        <v>117</v>
      </c>
      <c r="CR3558" t="s">
        <v>117</v>
      </c>
      <c r="CS3558" t="s">
        <v>117</v>
      </c>
      <c r="CT3558" t="s">
        <v>117</v>
      </c>
      <c r="CU3558" t="s">
        <v>117</v>
      </c>
      <c r="CV3558" t="s">
        <v>117</v>
      </c>
      <c r="CW3558" t="s">
        <v>117</v>
      </c>
    </row>
    <row r="3559" spans="1:101" x14ac:dyDescent="0.25">
      <c r="A3559" t="s">
        <v>207</v>
      </c>
      <c r="B3559">
        <v>163078</v>
      </c>
      <c r="C3559" t="s">
        <v>21840</v>
      </c>
      <c r="D3559" t="s">
        <v>102</v>
      </c>
      <c r="E3559" t="s">
        <v>21841</v>
      </c>
      <c r="F3559" t="s">
        <v>21842</v>
      </c>
      <c r="G3559" t="s">
        <v>21843</v>
      </c>
      <c r="I3559" t="s">
        <v>6838</v>
      </c>
      <c r="J3559" t="s">
        <v>214</v>
      </c>
      <c r="K3559" t="s">
        <v>134</v>
      </c>
      <c r="L3559">
        <v>10601</v>
      </c>
      <c r="M3559" t="s">
        <v>21844</v>
      </c>
      <c r="N3559" t="s">
        <v>21845</v>
      </c>
      <c r="O3559">
        <v>0</v>
      </c>
      <c r="V3559" t="s">
        <v>114</v>
      </c>
      <c r="W3559" s="1">
        <v>40988</v>
      </c>
      <c r="Y3559" s="1">
        <v>43545</v>
      </c>
      <c r="Z3559" s="2">
        <v>43009</v>
      </c>
      <c r="AA3559" t="s">
        <v>21846</v>
      </c>
      <c r="AB3559" t="s">
        <v>117</v>
      </c>
      <c r="AC3559" t="s">
        <v>117</v>
      </c>
      <c r="AD3559" t="s">
        <v>117</v>
      </c>
      <c r="AG3559" t="s">
        <v>117</v>
      </c>
      <c r="AH3559" t="s">
        <v>115</v>
      </c>
      <c r="AI3559" t="s">
        <v>117</v>
      </c>
      <c r="AJ3559" t="s">
        <v>118</v>
      </c>
      <c r="AL3559" t="s">
        <v>119</v>
      </c>
      <c r="AM3559" t="s">
        <v>433</v>
      </c>
      <c r="AN3559" t="s">
        <v>134</v>
      </c>
      <c r="AO3559" t="s">
        <v>117</v>
      </c>
      <c r="AP3559" t="s">
        <v>117</v>
      </c>
      <c r="AQ3559" t="s">
        <v>117</v>
      </c>
      <c r="AR3559" t="s">
        <v>117</v>
      </c>
      <c r="AS3559" t="s">
        <v>117</v>
      </c>
      <c r="AT3559" t="s">
        <v>117</v>
      </c>
      <c r="AU3559" t="s">
        <v>117</v>
      </c>
      <c r="AV3559" t="s">
        <v>117</v>
      </c>
      <c r="AW3559" t="s">
        <v>117</v>
      </c>
      <c r="AX3559" t="s">
        <v>117</v>
      </c>
      <c r="AY3559" t="s">
        <v>117</v>
      </c>
      <c r="AZ3559" t="s">
        <v>117</v>
      </c>
      <c r="BA3559" t="s">
        <v>117</v>
      </c>
      <c r="BB3559" t="s">
        <v>117</v>
      </c>
      <c r="BD3559" t="s">
        <v>115</v>
      </c>
      <c r="BE3559" t="s">
        <v>115</v>
      </c>
      <c r="BF3559" t="s">
        <v>115</v>
      </c>
      <c r="BG3559" t="s">
        <v>117</v>
      </c>
      <c r="BH3559" t="s">
        <v>117</v>
      </c>
      <c r="BI3559" t="s">
        <v>117</v>
      </c>
      <c r="BJ3559" t="s">
        <v>117</v>
      </c>
      <c r="BK3559" t="s">
        <v>117</v>
      </c>
      <c r="BL3559" t="s">
        <v>117</v>
      </c>
      <c r="BM3559" t="s">
        <v>117</v>
      </c>
      <c r="BN3559" t="s">
        <v>117</v>
      </c>
      <c r="BO3559" t="s">
        <v>117</v>
      </c>
      <c r="BP3559" t="s">
        <v>117</v>
      </c>
      <c r="BQ3559" t="s">
        <v>117</v>
      </c>
      <c r="BR3559" t="s">
        <v>117</v>
      </c>
      <c r="BS3559" t="s">
        <v>117</v>
      </c>
      <c r="BT3559" t="s">
        <v>117</v>
      </c>
      <c r="BU3559" t="s">
        <v>117</v>
      </c>
      <c r="BV3559" t="s">
        <v>117</v>
      </c>
      <c r="BW3559" t="s">
        <v>115</v>
      </c>
      <c r="BX3559" t="s">
        <v>115</v>
      </c>
      <c r="BY3559" t="s">
        <v>117</v>
      </c>
      <c r="BZ3559" t="s">
        <v>117</v>
      </c>
      <c r="CA3559" t="s">
        <v>117</v>
      </c>
      <c r="CB3559" t="s">
        <v>117</v>
      </c>
      <c r="CC3559" t="s">
        <v>117</v>
      </c>
      <c r="CD3559" t="s">
        <v>117</v>
      </c>
      <c r="CE3559" t="s">
        <v>117</v>
      </c>
      <c r="CF3559" t="s">
        <v>117</v>
      </c>
      <c r="CG3559" t="s">
        <v>117</v>
      </c>
      <c r="CH3559" t="s">
        <v>117</v>
      </c>
      <c r="CI3559" t="s">
        <v>117</v>
      </c>
      <c r="CJ3559" t="s">
        <v>117</v>
      </c>
      <c r="CK3559" t="s">
        <v>117</v>
      </c>
      <c r="CL3559" t="s">
        <v>117</v>
      </c>
      <c r="CM3559" t="s">
        <v>117</v>
      </c>
      <c r="CN3559" t="s">
        <v>117</v>
      </c>
      <c r="CO3559" t="s">
        <v>117</v>
      </c>
      <c r="CP3559" t="s">
        <v>117</v>
      </c>
      <c r="CQ3559" t="s">
        <v>117</v>
      </c>
      <c r="CR3559" t="s">
        <v>117</v>
      </c>
      <c r="CS3559" t="s">
        <v>117</v>
      </c>
      <c r="CT3559" t="s">
        <v>117</v>
      </c>
      <c r="CU3559" t="s">
        <v>117</v>
      </c>
      <c r="CV3559" t="s">
        <v>117</v>
      </c>
      <c r="CW3559" t="s">
        <v>117</v>
      </c>
    </row>
    <row r="3560" spans="1:101" x14ac:dyDescent="0.25">
      <c r="A3560" t="s">
        <v>167</v>
      </c>
      <c r="B3560">
        <v>291489</v>
      </c>
      <c r="C3560" t="s">
        <v>21847</v>
      </c>
      <c r="D3560" t="s">
        <v>102</v>
      </c>
      <c r="E3560" t="s">
        <v>21848</v>
      </c>
      <c r="F3560" t="s">
        <v>21848</v>
      </c>
      <c r="G3560" t="s">
        <v>21849</v>
      </c>
      <c r="I3560" t="s">
        <v>234</v>
      </c>
      <c r="J3560" t="s">
        <v>172</v>
      </c>
      <c r="K3560" t="s">
        <v>134</v>
      </c>
      <c r="L3560">
        <v>94105</v>
      </c>
      <c r="M3560" t="s">
        <v>21850</v>
      </c>
      <c r="O3560">
        <v>0</v>
      </c>
      <c r="V3560" t="s">
        <v>114</v>
      </c>
      <c r="W3560" s="1">
        <v>43118</v>
      </c>
      <c r="Y3560" s="1">
        <v>43528</v>
      </c>
      <c r="Z3560" s="2">
        <v>43009</v>
      </c>
      <c r="AA3560" t="s">
        <v>21851</v>
      </c>
      <c r="AB3560" t="s">
        <v>117</v>
      </c>
      <c r="AC3560" t="s">
        <v>117</v>
      </c>
      <c r="AD3560" t="s">
        <v>117</v>
      </c>
      <c r="AG3560" t="s">
        <v>115</v>
      </c>
      <c r="AH3560" t="s">
        <v>115</v>
      </c>
      <c r="AI3560" t="s">
        <v>117</v>
      </c>
      <c r="AJ3560" t="s">
        <v>132</v>
      </c>
      <c r="AL3560" t="s">
        <v>119</v>
      </c>
      <c r="AM3560" t="s">
        <v>133</v>
      </c>
      <c r="AN3560" t="s">
        <v>134</v>
      </c>
      <c r="AO3560" t="s">
        <v>117</v>
      </c>
      <c r="AP3560" t="s">
        <v>117</v>
      </c>
      <c r="AQ3560" t="s">
        <v>117</v>
      </c>
      <c r="AR3560" t="s">
        <v>117</v>
      </c>
      <c r="AS3560" t="s">
        <v>117</v>
      </c>
      <c r="AT3560" t="s">
        <v>117</v>
      </c>
      <c r="AU3560" t="s">
        <v>117</v>
      </c>
      <c r="AV3560" t="s">
        <v>117</v>
      </c>
      <c r="AW3560" t="s">
        <v>117</v>
      </c>
      <c r="AX3560" t="s">
        <v>117</v>
      </c>
      <c r="AY3560" t="s">
        <v>117</v>
      </c>
      <c r="AZ3560" t="s">
        <v>117</v>
      </c>
      <c r="BA3560" t="s">
        <v>117</v>
      </c>
      <c r="BB3560" t="s">
        <v>117</v>
      </c>
      <c r="BD3560" t="s">
        <v>117</v>
      </c>
      <c r="BF3560" t="s">
        <v>117</v>
      </c>
      <c r="BG3560" t="s">
        <v>117</v>
      </c>
      <c r="BH3560" t="s">
        <v>117</v>
      </c>
      <c r="BI3560" t="s">
        <v>117</v>
      </c>
      <c r="BJ3560" t="s">
        <v>117</v>
      </c>
      <c r="BK3560" t="s">
        <v>117</v>
      </c>
      <c r="BL3560" t="s">
        <v>117</v>
      </c>
      <c r="BM3560" t="s">
        <v>117</v>
      </c>
      <c r="BN3560" t="s">
        <v>117</v>
      </c>
      <c r="BO3560" t="s">
        <v>117</v>
      </c>
      <c r="BP3560" t="s">
        <v>117</v>
      </c>
      <c r="BQ3560" t="s">
        <v>117</v>
      </c>
      <c r="BR3560" t="s">
        <v>117</v>
      </c>
      <c r="BS3560" t="s">
        <v>117</v>
      </c>
      <c r="BT3560" t="s">
        <v>117</v>
      </c>
      <c r="BU3560" t="s">
        <v>117</v>
      </c>
      <c r="BV3560" t="s">
        <v>115</v>
      </c>
      <c r="BW3560" t="s">
        <v>115</v>
      </c>
      <c r="BX3560" t="s">
        <v>117</v>
      </c>
      <c r="BY3560" t="s">
        <v>117</v>
      </c>
      <c r="BZ3560" t="s">
        <v>117</v>
      </c>
      <c r="CA3560" t="s">
        <v>117</v>
      </c>
      <c r="CB3560" t="s">
        <v>117</v>
      </c>
      <c r="CC3560" t="s">
        <v>117</v>
      </c>
      <c r="CD3560" t="s">
        <v>117</v>
      </c>
      <c r="CE3560" t="s">
        <v>117</v>
      </c>
      <c r="CF3560" t="s">
        <v>117</v>
      </c>
      <c r="CG3560" t="s">
        <v>117</v>
      </c>
      <c r="CH3560" t="s">
        <v>117</v>
      </c>
      <c r="CI3560" t="s">
        <v>117</v>
      </c>
      <c r="CJ3560" t="s">
        <v>117</v>
      </c>
      <c r="CK3560" t="s">
        <v>117</v>
      </c>
      <c r="CL3560" t="s">
        <v>117</v>
      </c>
      <c r="CM3560" t="s">
        <v>117</v>
      </c>
      <c r="CN3560" t="s">
        <v>117</v>
      </c>
      <c r="CO3560" t="s">
        <v>117</v>
      </c>
      <c r="CP3560" t="s">
        <v>117</v>
      </c>
      <c r="CQ3560" t="s">
        <v>117</v>
      </c>
      <c r="CR3560" t="s">
        <v>117</v>
      </c>
      <c r="CS3560" t="s">
        <v>117</v>
      </c>
      <c r="CT3560" t="s">
        <v>117</v>
      </c>
      <c r="CU3560" t="s">
        <v>117</v>
      </c>
      <c r="CV3560" t="s">
        <v>117</v>
      </c>
      <c r="CW3560" t="s">
        <v>117</v>
      </c>
    </row>
    <row r="3561" spans="1:101" x14ac:dyDescent="0.25">
      <c r="A3561" t="s">
        <v>167</v>
      </c>
      <c r="B3561">
        <v>294047</v>
      </c>
      <c r="C3561" t="s">
        <v>21852</v>
      </c>
      <c r="D3561" t="s">
        <v>102</v>
      </c>
      <c r="E3561" t="s">
        <v>21853</v>
      </c>
      <c r="F3561" t="s">
        <v>21853</v>
      </c>
      <c r="G3561" t="s">
        <v>21854</v>
      </c>
      <c r="H3561" t="s">
        <v>21855</v>
      </c>
      <c r="I3561" t="s">
        <v>234</v>
      </c>
      <c r="J3561" t="s">
        <v>172</v>
      </c>
      <c r="K3561" t="s">
        <v>134</v>
      </c>
      <c r="L3561">
        <v>94107</v>
      </c>
      <c r="M3561" t="s">
        <v>21856</v>
      </c>
      <c r="O3561">
        <v>0</v>
      </c>
      <c r="V3561" t="s">
        <v>114</v>
      </c>
      <c r="W3561" s="1">
        <v>43217</v>
      </c>
      <c r="Y3561" s="1">
        <v>43532</v>
      </c>
      <c r="Z3561" s="2">
        <v>43009</v>
      </c>
      <c r="AA3561" t="s">
        <v>21857</v>
      </c>
      <c r="AB3561" t="s">
        <v>117</v>
      </c>
      <c r="AC3561" t="s">
        <v>117</v>
      </c>
      <c r="AD3561" t="s">
        <v>117</v>
      </c>
      <c r="AG3561" t="s">
        <v>115</v>
      </c>
      <c r="AH3561" t="s">
        <v>117</v>
      </c>
      <c r="AI3561" t="s">
        <v>117</v>
      </c>
      <c r="AJ3561" t="s">
        <v>132</v>
      </c>
      <c r="AL3561" t="s">
        <v>119</v>
      </c>
      <c r="AM3561" t="s">
        <v>133</v>
      </c>
      <c r="AN3561" t="s">
        <v>134</v>
      </c>
      <c r="AO3561" t="s">
        <v>117</v>
      </c>
      <c r="AP3561" t="s">
        <v>117</v>
      </c>
      <c r="AQ3561" t="s">
        <v>117</v>
      </c>
      <c r="AR3561" t="s">
        <v>117</v>
      </c>
      <c r="AS3561" t="s">
        <v>117</v>
      </c>
      <c r="AT3561" t="s">
        <v>117</v>
      </c>
      <c r="AU3561" t="s">
        <v>117</v>
      </c>
      <c r="AV3561" t="s">
        <v>117</v>
      </c>
      <c r="AW3561" t="s">
        <v>117</v>
      </c>
      <c r="AX3561" t="s">
        <v>117</v>
      </c>
      <c r="AY3561" t="s">
        <v>117</v>
      </c>
      <c r="AZ3561" t="s">
        <v>117</v>
      </c>
      <c r="BA3561" t="s">
        <v>117</v>
      </c>
      <c r="BB3561" t="s">
        <v>117</v>
      </c>
      <c r="BD3561" t="s">
        <v>117</v>
      </c>
      <c r="BF3561" t="s">
        <v>117</v>
      </c>
      <c r="BG3561" t="s">
        <v>117</v>
      </c>
      <c r="BH3561" t="s">
        <v>115</v>
      </c>
      <c r="BI3561" t="s">
        <v>117</v>
      </c>
      <c r="BJ3561" t="s">
        <v>117</v>
      </c>
      <c r="BK3561" t="s">
        <v>117</v>
      </c>
      <c r="BL3561" t="s">
        <v>117</v>
      </c>
      <c r="BM3561" t="s">
        <v>117</v>
      </c>
      <c r="BN3561" t="s">
        <v>117</v>
      </c>
      <c r="BO3561" t="s">
        <v>117</v>
      </c>
      <c r="BP3561" t="s">
        <v>117</v>
      </c>
      <c r="BQ3561" t="s">
        <v>117</v>
      </c>
      <c r="BR3561" t="s">
        <v>117</v>
      </c>
      <c r="BS3561" t="s">
        <v>117</v>
      </c>
      <c r="BT3561" t="s">
        <v>117</v>
      </c>
      <c r="BU3561" t="s">
        <v>117</v>
      </c>
      <c r="BV3561" t="s">
        <v>115</v>
      </c>
      <c r="BW3561" t="s">
        <v>115</v>
      </c>
      <c r="BX3561" t="s">
        <v>117</v>
      </c>
      <c r="BY3561" t="s">
        <v>117</v>
      </c>
      <c r="BZ3561" t="s">
        <v>117</v>
      </c>
      <c r="CA3561" t="s">
        <v>117</v>
      </c>
      <c r="CB3561" t="s">
        <v>117</v>
      </c>
      <c r="CC3561" t="s">
        <v>117</v>
      </c>
      <c r="CD3561" t="s">
        <v>117</v>
      </c>
      <c r="CE3561" t="s">
        <v>117</v>
      </c>
      <c r="CF3561" t="s">
        <v>117</v>
      </c>
      <c r="CG3561" t="s">
        <v>117</v>
      </c>
      <c r="CH3561" t="s">
        <v>117</v>
      </c>
      <c r="CI3561" t="s">
        <v>117</v>
      </c>
      <c r="CJ3561" t="s">
        <v>117</v>
      </c>
      <c r="CK3561" t="s">
        <v>117</v>
      </c>
      <c r="CL3561" t="s">
        <v>117</v>
      </c>
      <c r="CM3561" t="s">
        <v>117</v>
      </c>
      <c r="CN3561" t="s">
        <v>117</v>
      </c>
      <c r="CO3561" t="s">
        <v>117</v>
      </c>
      <c r="CP3561" t="s">
        <v>117</v>
      </c>
      <c r="CQ3561" t="s">
        <v>117</v>
      </c>
      <c r="CR3561" t="s">
        <v>117</v>
      </c>
      <c r="CS3561" t="s">
        <v>117</v>
      </c>
      <c r="CT3561" t="s">
        <v>117</v>
      </c>
      <c r="CU3561" t="s">
        <v>117</v>
      </c>
      <c r="CV3561" t="s">
        <v>117</v>
      </c>
      <c r="CW3561" t="s">
        <v>117</v>
      </c>
    </row>
    <row r="3562" spans="1:101" x14ac:dyDescent="0.25">
      <c r="A3562" t="s">
        <v>100</v>
      </c>
      <c r="B3562">
        <v>283761</v>
      </c>
      <c r="C3562" t="s">
        <v>21858</v>
      </c>
      <c r="D3562" t="s">
        <v>102</v>
      </c>
      <c r="E3562" t="s">
        <v>21859</v>
      </c>
      <c r="F3562" t="s">
        <v>21859</v>
      </c>
      <c r="G3562" t="s">
        <v>21860</v>
      </c>
      <c r="H3562" t="s">
        <v>21861</v>
      </c>
      <c r="I3562" t="s">
        <v>4093</v>
      </c>
      <c r="K3562" t="s">
        <v>525</v>
      </c>
      <c r="L3562">
        <v>72201</v>
      </c>
      <c r="M3562" t="s">
        <v>21862</v>
      </c>
      <c r="N3562" t="s">
        <v>21863</v>
      </c>
      <c r="O3562">
        <v>0</v>
      </c>
      <c r="V3562" t="s">
        <v>114</v>
      </c>
      <c r="W3562" s="1">
        <v>42684</v>
      </c>
      <c r="Y3562" s="1">
        <v>43552</v>
      </c>
      <c r="Z3562" s="2">
        <v>43009</v>
      </c>
      <c r="AA3562" t="s">
        <v>21864</v>
      </c>
      <c r="AB3562" t="s">
        <v>115</v>
      </c>
      <c r="AC3562" t="s">
        <v>117</v>
      </c>
      <c r="AD3562" t="s">
        <v>117</v>
      </c>
      <c r="AG3562" t="s">
        <v>117</v>
      </c>
      <c r="AH3562" t="s">
        <v>115</v>
      </c>
      <c r="AI3562" t="s">
        <v>117</v>
      </c>
      <c r="AJ3562" t="s">
        <v>165</v>
      </c>
      <c r="AK3562" t="s">
        <v>3671</v>
      </c>
      <c r="AL3562" t="s">
        <v>119</v>
      </c>
      <c r="AN3562" t="s">
        <v>525</v>
      </c>
      <c r="AO3562" t="s">
        <v>117</v>
      </c>
      <c r="AP3562" t="s">
        <v>117</v>
      </c>
      <c r="AQ3562" t="s">
        <v>117</v>
      </c>
      <c r="AR3562" t="s">
        <v>117</v>
      </c>
      <c r="AS3562" t="s">
        <v>117</v>
      </c>
      <c r="AT3562" t="s">
        <v>117</v>
      </c>
      <c r="AU3562" t="s">
        <v>117</v>
      </c>
      <c r="AV3562" t="s">
        <v>117</v>
      </c>
      <c r="AW3562" t="s">
        <v>117</v>
      </c>
      <c r="AX3562" t="s">
        <v>117</v>
      </c>
      <c r="AY3562" t="s">
        <v>117</v>
      </c>
      <c r="AZ3562" t="s">
        <v>117</v>
      </c>
      <c r="BA3562" t="s">
        <v>117</v>
      </c>
      <c r="BB3562" t="s">
        <v>117</v>
      </c>
      <c r="BD3562" t="s">
        <v>117</v>
      </c>
      <c r="BF3562" t="s">
        <v>117</v>
      </c>
      <c r="BG3562" t="s">
        <v>117</v>
      </c>
      <c r="BH3562" t="s">
        <v>115</v>
      </c>
      <c r="BI3562" t="s">
        <v>117</v>
      </c>
      <c r="BJ3562" t="s">
        <v>117</v>
      </c>
      <c r="BK3562" t="s">
        <v>117</v>
      </c>
      <c r="BL3562" t="s">
        <v>117</v>
      </c>
      <c r="BM3562" t="s">
        <v>117</v>
      </c>
      <c r="BN3562" t="s">
        <v>117</v>
      </c>
      <c r="BO3562" t="s">
        <v>117</v>
      </c>
      <c r="BP3562" t="s">
        <v>117</v>
      </c>
      <c r="BQ3562" t="s">
        <v>117</v>
      </c>
      <c r="BR3562" t="s">
        <v>117</v>
      </c>
      <c r="BS3562" t="s">
        <v>117</v>
      </c>
      <c r="BT3562" t="s">
        <v>117</v>
      </c>
      <c r="BU3562" t="s">
        <v>117</v>
      </c>
      <c r="BV3562" t="s">
        <v>115</v>
      </c>
      <c r="BW3562" t="s">
        <v>115</v>
      </c>
      <c r="BX3562" t="s">
        <v>117</v>
      </c>
      <c r="BY3562" t="s">
        <v>117</v>
      </c>
      <c r="BZ3562" t="s">
        <v>117</v>
      </c>
      <c r="CA3562" t="s">
        <v>117</v>
      </c>
      <c r="CB3562" t="s">
        <v>117</v>
      </c>
      <c r="CC3562" t="s">
        <v>117</v>
      </c>
      <c r="CD3562" t="s">
        <v>117</v>
      </c>
      <c r="CE3562" t="s">
        <v>117</v>
      </c>
      <c r="CF3562" t="s">
        <v>117</v>
      </c>
      <c r="CG3562" t="s">
        <v>117</v>
      </c>
      <c r="CH3562" t="s">
        <v>117</v>
      </c>
      <c r="CI3562" t="s">
        <v>117</v>
      </c>
      <c r="CJ3562" t="s">
        <v>117</v>
      </c>
      <c r="CK3562" t="s">
        <v>117</v>
      </c>
      <c r="CL3562" t="s">
        <v>117</v>
      </c>
      <c r="CM3562" t="s">
        <v>117</v>
      </c>
      <c r="CN3562" t="s">
        <v>117</v>
      </c>
      <c r="CO3562" t="s">
        <v>117</v>
      </c>
      <c r="CP3562" t="s">
        <v>117</v>
      </c>
      <c r="CQ3562" t="s">
        <v>117</v>
      </c>
      <c r="CR3562" t="s">
        <v>117</v>
      </c>
      <c r="CS3562" t="s">
        <v>117</v>
      </c>
      <c r="CT3562" t="s">
        <v>117</v>
      </c>
      <c r="CU3562" t="s">
        <v>117</v>
      </c>
      <c r="CV3562" t="s">
        <v>117</v>
      </c>
      <c r="CW3562" t="s">
        <v>117</v>
      </c>
    </row>
    <row r="3563" spans="1:101" x14ac:dyDescent="0.25">
      <c r="A3563" t="s">
        <v>100</v>
      </c>
      <c r="B3563">
        <v>292608</v>
      </c>
      <c r="C3563" t="s">
        <v>21865</v>
      </c>
      <c r="D3563" t="s">
        <v>102</v>
      </c>
      <c r="E3563" t="s">
        <v>21866</v>
      </c>
      <c r="F3563" t="s">
        <v>21866</v>
      </c>
      <c r="G3563" t="s">
        <v>137</v>
      </c>
      <c r="H3563" t="s">
        <v>138</v>
      </c>
      <c r="I3563" t="s">
        <v>139</v>
      </c>
      <c r="K3563" t="s">
        <v>140</v>
      </c>
      <c r="L3563" t="s">
        <v>141</v>
      </c>
      <c r="M3563" t="s">
        <v>142</v>
      </c>
      <c r="N3563" t="s">
        <v>143</v>
      </c>
      <c r="O3563">
        <v>1</v>
      </c>
      <c r="V3563" t="s">
        <v>114</v>
      </c>
      <c r="W3563" s="1">
        <v>43180</v>
      </c>
      <c r="Y3563" s="1">
        <v>43532</v>
      </c>
      <c r="Z3563" s="2">
        <v>43009</v>
      </c>
      <c r="AA3563" t="s">
        <v>144</v>
      </c>
      <c r="AB3563" t="s">
        <v>117</v>
      </c>
      <c r="AC3563" t="s">
        <v>117</v>
      </c>
      <c r="AD3563" t="s">
        <v>117</v>
      </c>
      <c r="AG3563" t="s">
        <v>117</v>
      </c>
      <c r="AH3563" t="s">
        <v>115</v>
      </c>
      <c r="AI3563" t="s">
        <v>117</v>
      </c>
      <c r="AJ3563" t="s">
        <v>118</v>
      </c>
      <c r="AL3563" t="s">
        <v>119</v>
      </c>
      <c r="AN3563" t="s">
        <v>140</v>
      </c>
      <c r="AO3563" t="s">
        <v>117</v>
      </c>
      <c r="AP3563" t="s">
        <v>117</v>
      </c>
      <c r="AQ3563" t="s">
        <v>117</v>
      </c>
      <c r="AR3563" t="s">
        <v>117</v>
      </c>
      <c r="AS3563" t="s">
        <v>117</v>
      </c>
      <c r="AT3563" t="s">
        <v>117</v>
      </c>
      <c r="AU3563" t="s">
        <v>117</v>
      </c>
      <c r="AV3563" t="s">
        <v>117</v>
      </c>
      <c r="AW3563" t="s">
        <v>117</v>
      </c>
      <c r="AX3563" t="s">
        <v>117</v>
      </c>
      <c r="AY3563" t="s">
        <v>117</v>
      </c>
      <c r="AZ3563" t="s">
        <v>117</v>
      </c>
      <c r="BA3563" t="s">
        <v>117</v>
      </c>
      <c r="BB3563" t="s">
        <v>117</v>
      </c>
      <c r="BD3563" t="s">
        <v>117</v>
      </c>
      <c r="BF3563" t="s">
        <v>117</v>
      </c>
      <c r="BG3563" t="s">
        <v>117</v>
      </c>
      <c r="BH3563" t="s">
        <v>115</v>
      </c>
      <c r="BI3563" t="s">
        <v>117</v>
      </c>
      <c r="BJ3563" t="s">
        <v>117</v>
      </c>
      <c r="BK3563" t="s">
        <v>117</v>
      </c>
      <c r="BL3563" t="s">
        <v>117</v>
      </c>
      <c r="BM3563" t="s">
        <v>117</v>
      </c>
      <c r="BN3563" t="s">
        <v>117</v>
      </c>
      <c r="BO3563" t="s">
        <v>117</v>
      </c>
      <c r="BP3563" t="s">
        <v>117</v>
      </c>
      <c r="BQ3563" t="s">
        <v>117</v>
      </c>
      <c r="BR3563" t="s">
        <v>117</v>
      </c>
      <c r="BS3563" t="s">
        <v>117</v>
      </c>
      <c r="BT3563" t="s">
        <v>117</v>
      </c>
      <c r="BU3563" t="s">
        <v>117</v>
      </c>
      <c r="BV3563" t="s">
        <v>115</v>
      </c>
      <c r="BW3563" t="s">
        <v>115</v>
      </c>
      <c r="BX3563" t="s">
        <v>117</v>
      </c>
      <c r="BY3563" t="s">
        <v>117</v>
      </c>
      <c r="BZ3563" t="s">
        <v>117</v>
      </c>
      <c r="CA3563" t="s">
        <v>117</v>
      </c>
      <c r="CB3563" t="s">
        <v>117</v>
      </c>
      <c r="CC3563" t="s">
        <v>117</v>
      </c>
      <c r="CD3563" t="s">
        <v>117</v>
      </c>
      <c r="CE3563" t="s">
        <v>117</v>
      </c>
      <c r="CF3563" t="s">
        <v>117</v>
      </c>
      <c r="CG3563" t="s">
        <v>117</v>
      </c>
      <c r="CH3563" t="s">
        <v>117</v>
      </c>
      <c r="CI3563" t="s">
        <v>117</v>
      </c>
      <c r="CJ3563" t="s">
        <v>117</v>
      </c>
      <c r="CK3563" t="s">
        <v>117</v>
      </c>
      <c r="CL3563" t="s">
        <v>117</v>
      </c>
      <c r="CM3563" t="s">
        <v>117</v>
      </c>
      <c r="CN3563" t="s">
        <v>117</v>
      </c>
      <c r="CO3563" t="s">
        <v>117</v>
      </c>
      <c r="CP3563" t="s">
        <v>117</v>
      </c>
      <c r="CQ3563" t="s">
        <v>117</v>
      </c>
      <c r="CR3563" t="s">
        <v>117</v>
      </c>
      <c r="CS3563" t="s">
        <v>117</v>
      </c>
      <c r="CT3563" t="s">
        <v>117</v>
      </c>
      <c r="CU3563" t="s">
        <v>117</v>
      </c>
      <c r="CV3563" t="s">
        <v>117</v>
      </c>
      <c r="CW3563" t="s">
        <v>117</v>
      </c>
    </row>
    <row r="3564" spans="1:101" x14ac:dyDescent="0.25">
      <c r="A3564" t="s">
        <v>100</v>
      </c>
      <c r="B3564">
        <v>173311</v>
      </c>
      <c r="C3564" t="s">
        <v>21867</v>
      </c>
      <c r="D3564" t="s">
        <v>102</v>
      </c>
      <c r="E3564" t="s">
        <v>21868</v>
      </c>
      <c r="F3564" t="s">
        <v>21868</v>
      </c>
      <c r="G3564" t="s">
        <v>5159</v>
      </c>
      <c r="H3564" t="s">
        <v>104</v>
      </c>
      <c r="I3564" t="s">
        <v>105</v>
      </c>
      <c r="K3564" t="s">
        <v>106</v>
      </c>
      <c r="L3564" t="s">
        <v>107</v>
      </c>
      <c r="M3564" t="s">
        <v>108</v>
      </c>
      <c r="N3564" t="s">
        <v>109</v>
      </c>
      <c r="O3564">
        <v>1</v>
      </c>
      <c r="P3564" t="s">
        <v>5315</v>
      </c>
      <c r="Q3564" t="s">
        <v>5316</v>
      </c>
      <c r="R3564" t="s">
        <v>112</v>
      </c>
      <c r="T3564" t="s">
        <v>113</v>
      </c>
      <c r="V3564" t="s">
        <v>114</v>
      </c>
      <c r="W3564" s="1">
        <v>41908</v>
      </c>
      <c r="Y3564" s="1">
        <v>43554</v>
      </c>
      <c r="Z3564" s="2">
        <v>43009</v>
      </c>
      <c r="AA3564" t="s">
        <v>5317</v>
      </c>
      <c r="AB3564" t="s">
        <v>117</v>
      </c>
      <c r="AC3564" t="s">
        <v>117</v>
      </c>
      <c r="AD3564" t="s">
        <v>117</v>
      </c>
      <c r="AG3564" t="s">
        <v>117</v>
      </c>
      <c r="AH3564" t="s">
        <v>115</v>
      </c>
      <c r="AI3564" t="s">
        <v>117</v>
      </c>
      <c r="AJ3564" t="s">
        <v>165</v>
      </c>
      <c r="AK3564" t="s">
        <v>789</v>
      </c>
      <c r="AL3564" t="s">
        <v>119</v>
      </c>
      <c r="AN3564" t="s">
        <v>106</v>
      </c>
      <c r="AO3564" t="s">
        <v>117</v>
      </c>
      <c r="AP3564" t="s">
        <v>117</v>
      </c>
      <c r="AQ3564" t="s">
        <v>117</v>
      </c>
      <c r="AR3564" t="s">
        <v>117</v>
      </c>
      <c r="AS3564" t="s">
        <v>117</v>
      </c>
      <c r="AT3564" t="s">
        <v>117</v>
      </c>
      <c r="AU3564" t="s">
        <v>117</v>
      </c>
      <c r="AV3564" t="s">
        <v>117</v>
      </c>
      <c r="AW3564" t="s">
        <v>117</v>
      </c>
      <c r="AX3564" t="s">
        <v>117</v>
      </c>
      <c r="AY3564" t="s">
        <v>117</v>
      </c>
      <c r="AZ3564" t="s">
        <v>117</v>
      </c>
      <c r="BA3564" t="s">
        <v>117</v>
      </c>
      <c r="BB3564" t="s">
        <v>117</v>
      </c>
      <c r="BD3564" t="s">
        <v>117</v>
      </c>
      <c r="BF3564" t="s">
        <v>117</v>
      </c>
      <c r="BG3564" t="s">
        <v>117</v>
      </c>
      <c r="BH3564" t="s">
        <v>115</v>
      </c>
      <c r="BI3564" t="s">
        <v>117</v>
      </c>
      <c r="BJ3564" t="s">
        <v>117</v>
      </c>
      <c r="BK3564" t="s">
        <v>117</v>
      </c>
      <c r="BL3564" t="s">
        <v>117</v>
      </c>
      <c r="BM3564" t="s">
        <v>117</v>
      </c>
      <c r="BN3564" t="s">
        <v>117</v>
      </c>
      <c r="BO3564" t="s">
        <v>117</v>
      </c>
      <c r="BP3564" t="s">
        <v>117</v>
      </c>
      <c r="BQ3564" t="s">
        <v>117</v>
      </c>
      <c r="BR3564" t="s">
        <v>117</v>
      </c>
      <c r="BS3564" t="s">
        <v>117</v>
      </c>
      <c r="BT3564" t="s">
        <v>117</v>
      </c>
      <c r="BU3564" t="s">
        <v>117</v>
      </c>
      <c r="BV3564" t="s">
        <v>115</v>
      </c>
      <c r="BW3564" t="s">
        <v>115</v>
      </c>
      <c r="BX3564" t="s">
        <v>117</v>
      </c>
      <c r="BY3564" t="s">
        <v>117</v>
      </c>
      <c r="BZ3564" t="s">
        <v>117</v>
      </c>
      <c r="CA3564" t="s">
        <v>117</v>
      </c>
      <c r="CB3564" t="s">
        <v>117</v>
      </c>
      <c r="CC3564" t="s">
        <v>117</v>
      </c>
      <c r="CD3564" t="s">
        <v>117</v>
      </c>
      <c r="CE3564" t="s">
        <v>117</v>
      </c>
      <c r="CF3564" t="s">
        <v>117</v>
      </c>
      <c r="CG3564" t="s">
        <v>117</v>
      </c>
      <c r="CH3564" t="s">
        <v>117</v>
      </c>
      <c r="CI3564" t="s">
        <v>117</v>
      </c>
      <c r="CJ3564" t="s">
        <v>117</v>
      </c>
      <c r="CK3564" t="s">
        <v>117</v>
      </c>
      <c r="CL3564" t="s">
        <v>117</v>
      </c>
      <c r="CM3564" t="s">
        <v>117</v>
      </c>
      <c r="CN3564" t="s">
        <v>117</v>
      </c>
      <c r="CO3564" t="s">
        <v>117</v>
      </c>
      <c r="CP3564" t="s">
        <v>117</v>
      </c>
      <c r="CQ3564" t="s">
        <v>117</v>
      </c>
      <c r="CR3564" t="s">
        <v>117</v>
      </c>
      <c r="CS3564" t="s">
        <v>117</v>
      </c>
      <c r="CT3564" t="s">
        <v>117</v>
      </c>
      <c r="CU3564" t="s">
        <v>117</v>
      </c>
      <c r="CV3564" t="s">
        <v>117</v>
      </c>
      <c r="CW3564" t="s">
        <v>117</v>
      </c>
    </row>
    <row r="3565" spans="1:101" x14ac:dyDescent="0.25">
      <c r="A3565" t="s">
        <v>100</v>
      </c>
      <c r="B3565">
        <v>163348</v>
      </c>
      <c r="C3565" t="s">
        <v>21869</v>
      </c>
      <c r="D3565" t="s">
        <v>102</v>
      </c>
      <c r="E3565" t="s">
        <v>21870</v>
      </c>
      <c r="F3565" t="s">
        <v>21870</v>
      </c>
      <c r="G3565" t="s">
        <v>14075</v>
      </c>
      <c r="I3565" t="s">
        <v>242</v>
      </c>
      <c r="K3565" t="s">
        <v>243</v>
      </c>
      <c r="L3565" t="s">
        <v>14076</v>
      </c>
      <c r="M3565" t="s">
        <v>21871</v>
      </c>
      <c r="N3565" t="s">
        <v>21872</v>
      </c>
      <c r="O3565">
        <v>3</v>
      </c>
      <c r="V3565" t="s">
        <v>114</v>
      </c>
      <c r="W3565" s="1">
        <v>41113</v>
      </c>
      <c r="Y3565" s="1">
        <v>43507</v>
      </c>
      <c r="Z3565" s="2">
        <v>43009</v>
      </c>
      <c r="AA3565" t="s">
        <v>21873</v>
      </c>
      <c r="AB3565" t="s">
        <v>115</v>
      </c>
      <c r="AC3565" t="s">
        <v>117</v>
      </c>
      <c r="AD3565" t="s">
        <v>117</v>
      </c>
      <c r="AG3565" t="s">
        <v>117</v>
      </c>
      <c r="AH3565" t="s">
        <v>115</v>
      </c>
      <c r="AI3565" t="s">
        <v>117</v>
      </c>
      <c r="AJ3565" t="s">
        <v>300</v>
      </c>
      <c r="AL3565" t="s">
        <v>119</v>
      </c>
      <c r="AN3565" t="s">
        <v>243</v>
      </c>
      <c r="AO3565" t="s">
        <v>117</v>
      </c>
      <c r="AP3565" t="s">
        <v>117</v>
      </c>
      <c r="AQ3565" t="s">
        <v>117</v>
      </c>
      <c r="AR3565" t="s">
        <v>117</v>
      </c>
      <c r="AS3565" t="s">
        <v>117</v>
      </c>
      <c r="AT3565" t="s">
        <v>117</v>
      </c>
      <c r="AU3565" t="s">
        <v>117</v>
      </c>
      <c r="AV3565" t="s">
        <v>117</v>
      </c>
      <c r="AW3565" t="s">
        <v>117</v>
      </c>
      <c r="AX3565" t="s">
        <v>117</v>
      </c>
      <c r="AY3565" t="s">
        <v>117</v>
      </c>
      <c r="AZ3565" t="s">
        <v>117</v>
      </c>
      <c r="BA3565" t="s">
        <v>117</v>
      </c>
      <c r="BB3565" t="s">
        <v>117</v>
      </c>
      <c r="BD3565" t="s">
        <v>117</v>
      </c>
      <c r="BF3565" t="s">
        <v>117</v>
      </c>
      <c r="BG3565" t="s">
        <v>117</v>
      </c>
      <c r="BH3565" t="s">
        <v>115</v>
      </c>
      <c r="BI3565" t="s">
        <v>117</v>
      </c>
      <c r="BJ3565" t="s">
        <v>117</v>
      </c>
      <c r="BK3565" t="s">
        <v>117</v>
      </c>
      <c r="BL3565" t="s">
        <v>117</v>
      </c>
      <c r="BM3565" t="s">
        <v>117</v>
      </c>
      <c r="BN3565" t="s">
        <v>117</v>
      </c>
      <c r="BO3565" t="s">
        <v>117</v>
      </c>
      <c r="BP3565" t="s">
        <v>117</v>
      </c>
      <c r="BQ3565" t="s">
        <v>117</v>
      </c>
      <c r="BR3565" t="s">
        <v>117</v>
      </c>
      <c r="BS3565" t="s">
        <v>117</v>
      </c>
      <c r="BT3565" t="s">
        <v>117</v>
      </c>
      <c r="BU3565" t="s">
        <v>117</v>
      </c>
      <c r="BV3565" t="s">
        <v>115</v>
      </c>
      <c r="BW3565" t="s">
        <v>115</v>
      </c>
      <c r="BX3565" t="s">
        <v>117</v>
      </c>
      <c r="BY3565" t="s">
        <v>117</v>
      </c>
      <c r="BZ3565" t="s">
        <v>117</v>
      </c>
      <c r="CA3565" t="s">
        <v>117</v>
      </c>
      <c r="CB3565" t="s">
        <v>117</v>
      </c>
      <c r="CC3565" t="s">
        <v>117</v>
      </c>
      <c r="CD3565" t="s">
        <v>117</v>
      </c>
      <c r="CE3565" t="s">
        <v>117</v>
      </c>
      <c r="CF3565" t="s">
        <v>117</v>
      </c>
      <c r="CG3565" t="s">
        <v>117</v>
      </c>
      <c r="CH3565" t="s">
        <v>117</v>
      </c>
      <c r="CI3565" t="s">
        <v>117</v>
      </c>
      <c r="CJ3565" t="s">
        <v>117</v>
      </c>
      <c r="CK3565" t="s">
        <v>117</v>
      </c>
      <c r="CL3565" t="s">
        <v>117</v>
      </c>
      <c r="CM3565" t="s">
        <v>117</v>
      </c>
      <c r="CN3565" t="s">
        <v>117</v>
      </c>
      <c r="CO3565" t="s">
        <v>117</v>
      </c>
      <c r="CP3565" t="s">
        <v>117</v>
      </c>
      <c r="CQ3565" t="s">
        <v>117</v>
      </c>
      <c r="CR3565" t="s">
        <v>117</v>
      </c>
      <c r="CS3565" t="s">
        <v>117</v>
      </c>
      <c r="CT3565" t="s">
        <v>117</v>
      </c>
      <c r="CU3565" t="s">
        <v>117</v>
      </c>
      <c r="CV3565" t="s">
        <v>117</v>
      </c>
      <c r="CW3565" t="s">
        <v>117</v>
      </c>
    </row>
    <row r="3566" spans="1:101" x14ac:dyDescent="0.25">
      <c r="A3566" t="s">
        <v>100</v>
      </c>
      <c r="B3566">
        <v>291205</v>
      </c>
      <c r="C3566" t="s">
        <v>21874</v>
      </c>
      <c r="D3566" t="s">
        <v>102</v>
      </c>
      <c r="E3566" t="s">
        <v>21875</v>
      </c>
      <c r="F3566" t="s">
        <v>21875</v>
      </c>
      <c r="G3566" t="s">
        <v>8402</v>
      </c>
      <c r="H3566" t="s">
        <v>5159</v>
      </c>
      <c r="I3566" t="s">
        <v>105</v>
      </c>
      <c r="K3566" t="s">
        <v>106</v>
      </c>
      <c r="L3566" t="s">
        <v>107</v>
      </c>
      <c r="M3566" t="s">
        <v>5160</v>
      </c>
      <c r="O3566">
        <v>0</v>
      </c>
      <c r="V3566" t="s">
        <v>114</v>
      </c>
      <c r="W3566" s="1">
        <v>43131</v>
      </c>
      <c r="Y3566" s="1">
        <v>43553</v>
      </c>
      <c r="Z3566" s="2">
        <v>43009</v>
      </c>
      <c r="AA3566" t="s">
        <v>21876</v>
      </c>
      <c r="AB3566" t="s">
        <v>117</v>
      </c>
      <c r="AC3566" t="s">
        <v>117</v>
      </c>
      <c r="AD3566" t="s">
        <v>117</v>
      </c>
      <c r="AG3566" t="s">
        <v>115</v>
      </c>
      <c r="AH3566" t="s">
        <v>117</v>
      </c>
      <c r="AI3566" t="s">
        <v>117</v>
      </c>
      <c r="AJ3566" t="s">
        <v>132</v>
      </c>
      <c r="AL3566" t="s">
        <v>119</v>
      </c>
      <c r="AN3566" t="s">
        <v>106</v>
      </c>
      <c r="AO3566" t="s">
        <v>117</v>
      </c>
      <c r="AP3566" t="s">
        <v>117</v>
      </c>
      <c r="AQ3566" t="s">
        <v>117</v>
      </c>
      <c r="AR3566" t="s">
        <v>117</v>
      </c>
      <c r="AS3566" t="s">
        <v>117</v>
      </c>
      <c r="AT3566" t="s">
        <v>117</v>
      </c>
      <c r="AU3566" t="s">
        <v>117</v>
      </c>
      <c r="AV3566" t="s">
        <v>117</v>
      </c>
      <c r="AW3566" t="s">
        <v>117</v>
      </c>
      <c r="AX3566" t="s">
        <v>117</v>
      </c>
      <c r="AY3566" t="s">
        <v>117</v>
      </c>
      <c r="AZ3566" t="s">
        <v>117</v>
      </c>
      <c r="BA3566" t="s">
        <v>117</v>
      </c>
      <c r="BB3566" t="s">
        <v>117</v>
      </c>
      <c r="BD3566" t="s">
        <v>117</v>
      </c>
      <c r="BF3566" t="s">
        <v>117</v>
      </c>
      <c r="BG3566" t="s">
        <v>117</v>
      </c>
      <c r="BH3566" t="s">
        <v>115</v>
      </c>
      <c r="BI3566" t="s">
        <v>117</v>
      </c>
      <c r="BJ3566" t="s">
        <v>117</v>
      </c>
      <c r="BK3566" t="s">
        <v>117</v>
      </c>
      <c r="BL3566" t="s">
        <v>117</v>
      </c>
      <c r="BM3566" t="s">
        <v>117</v>
      </c>
      <c r="BN3566" t="s">
        <v>117</v>
      </c>
      <c r="BO3566" t="s">
        <v>117</v>
      </c>
      <c r="BP3566" t="s">
        <v>117</v>
      </c>
      <c r="BQ3566" t="s">
        <v>117</v>
      </c>
      <c r="BR3566" t="s">
        <v>117</v>
      </c>
      <c r="BS3566" t="s">
        <v>117</v>
      </c>
      <c r="BT3566" t="s">
        <v>117</v>
      </c>
      <c r="BU3566" t="s">
        <v>117</v>
      </c>
      <c r="BV3566" t="s">
        <v>115</v>
      </c>
      <c r="BW3566" t="s">
        <v>115</v>
      </c>
      <c r="BX3566" t="s">
        <v>117</v>
      </c>
      <c r="BY3566" t="s">
        <v>117</v>
      </c>
      <c r="BZ3566" t="s">
        <v>117</v>
      </c>
      <c r="CA3566" t="s">
        <v>117</v>
      </c>
      <c r="CB3566" t="s">
        <v>117</v>
      </c>
      <c r="CC3566" t="s">
        <v>117</v>
      </c>
      <c r="CD3566" t="s">
        <v>117</v>
      </c>
      <c r="CE3566" t="s">
        <v>117</v>
      </c>
      <c r="CF3566" t="s">
        <v>117</v>
      </c>
      <c r="CG3566" t="s">
        <v>117</v>
      </c>
      <c r="CH3566" t="s">
        <v>117</v>
      </c>
      <c r="CI3566" t="s">
        <v>117</v>
      </c>
      <c r="CJ3566" t="s">
        <v>117</v>
      </c>
      <c r="CK3566" t="s">
        <v>117</v>
      </c>
      <c r="CL3566" t="s">
        <v>117</v>
      </c>
      <c r="CM3566" t="s">
        <v>117</v>
      </c>
      <c r="CN3566" t="s">
        <v>117</v>
      </c>
      <c r="CO3566" t="s">
        <v>117</v>
      </c>
      <c r="CP3566" t="s">
        <v>117</v>
      </c>
      <c r="CQ3566" t="s">
        <v>117</v>
      </c>
      <c r="CR3566" t="s">
        <v>117</v>
      </c>
      <c r="CS3566" t="s">
        <v>117</v>
      </c>
      <c r="CT3566" t="s">
        <v>117</v>
      </c>
      <c r="CU3566" t="s">
        <v>117</v>
      </c>
      <c r="CV3566" t="s">
        <v>117</v>
      </c>
      <c r="CW3566" t="s">
        <v>117</v>
      </c>
    </row>
    <row r="3567" spans="1:101" x14ac:dyDescent="0.25">
      <c r="A3567" t="s">
        <v>309</v>
      </c>
      <c r="B3567">
        <v>298903</v>
      </c>
      <c r="C3567" t="s">
        <v>21877</v>
      </c>
      <c r="D3567" t="s">
        <v>102</v>
      </c>
      <c r="E3567" t="s">
        <v>21878</v>
      </c>
      <c r="F3567" t="s">
        <v>21878</v>
      </c>
      <c r="G3567" t="s">
        <v>21879</v>
      </c>
      <c r="I3567" t="s">
        <v>1272</v>
      </c>
      <c r="J3567" t="s">
        <v>1273</v>
      </c>
      <c r="K3567" t="s">
        <v>134</v>
      </c>
      <c r="L3567" t="s">
        <v>21880</v>
      </c>
      <c r="M3567" t="s">
        <v>21881</v>
      </c>
      <c r="O3567">
        <v>0</v>
      </c>
      <c r="V3567" t="s">
        <v>114</v>
      </c>
      <c r="W3567" s="1">
        <v>43411</v>
      </c>
      <c r="Y3567" s="1">
        <v>43496</v>
      </c>
      <c r="Z3567" s="2">
        <v>43009</v>
      </c>
      <c r="AA3567" t="s">
        <v>21882</v>
      </c>
      <c r="AB3567" t="s">
        <v>117</v>
      </c>
      <c r="AC3567" t="s">
        <v>117</v>
      </c>
      <c r="AD3567" t="s">
        <v>117</v>
      </c>
      <c r="AG3567" t="s">
        <v>117</v>
      </c>
      <c r="AH3567" t="s">
        <v>115</v>
      </c>
      <c r="AI3567" t="s">
        <v>117</v>
      </c>
      <c r="AJ3567" t="s">
        <v>132</v>
      </c>
      <c r="AL3567" t="s">
        <v>119</v>
      </c>
      <c r="AM3567" t="s">
        <v>133</v>
      </c>
      <c r="AN3567" t="s">
        <v>134</v>
      </c>
      <c r="AO3567" t="s">
        <v>117</v>
      </c>
      <c r="AP3567" t="s">
        <v>117</v>
      </c>
      <c r="AQ3567" t="s">
        <v>117</v>
      </c>
      <c r="AR3567" t="s">
        <v>117</v>
      </c>
      <c r="AS3567" t="s">
        <v>117</v>
      </c>
      <c r="AT3567" t="s">
        <v>117</v>
      </c>
      <c r="AU3567" t="s">
        <v>117</v>
      </c>
      <c r="AV3567" t="s">
        <v>117</v>
      </c>
      <c r="AW3567" t="s">
        <v>117</v>
      </c>
      <c r="AX3567" t="s">
        <v>117</v>
      </c>
      <c r="AY3567" t="s">
        <v>117</v>
      </c>
      <c r="AZ3567" t="s">
        <v>117</v>
      </c>
      <c r="BA3567" t="s">
        <v>117</v>
      </c>
      <c r="BB3567" t="s">
        <v>117</v>
      </c>
      <c r="BD3567" t="s">
        <v>117</v>
      </c>
      <c r="BF3567" t="s">
        <v>117</v>
      </c>
      <c r="BG3567" t="s">
        <v>117</v>
      </c>
      <c r="BH3567" t="s">
        <v>117</v>
      </c>
      <c r="BI3567" t="s">
        <v>117</v>
      </c>
      <c r="BJ3567" t="s">
        <v>117</v>
      </c>
      <c r="BK3567" t="s">
        <v>117</v>
      </c>
      <c r="BL3567" t="s">
        <v>117</v>
      </c>
      <c r="BM3567" t="s">
        <v>117</v>
      </c>
      <c r="BN3567" t="s">
        <v>117</v>
      </c>
      <c r="BO3567" t="s">
        <v>117</v>
      </c>
      <c r="BP3567" t="s">
        <v>117</v>
      </c>
      <c r="BQ3567" t="s">
        <v>117</v>
      </c>
      <c r="BR3567" t="s">
        <v>117</v>
      </c>
      <c r="BS3567" t="s">
        <v>117</v>
      </c>
      <c r="BT3567" t="s">
        <v>117</v>
      </c>
      <c r="BU3567" t="s">
        <v>117</v>
      </c>
      <c r="BV3567" t="s">
        <v>117</v>
      </c>
      <c r="BW3567" t="s">
        <v>115</v>
      </c>
      <c r="BX3567" t="s">
        <v>117</v>
      </c>
      <c r="BY3567" t="s">
        <v>117</v>
      </c>
      <c r="BZ3567" t="s">
        <v>117</v>
      </c>
      <c r="CA3567" t="s">
        <v>117</v>
      </c>
      <c r="CB3567" t="s">
        <v>117</v>
      </c>
      <c r="CC3567" t="s">
        <v>117</v>
      </c>
      <c r="CD3567" t="s">
        <v>117</v>
      </c>
      <c r="CE3567" t="s">
        <v>117</v>
      </c>
      <c r="CF3567" t="s">
        <v>117</v>
      </c>
      <c r="CG3567" t="s">
        <v>117</v>
      </c>
      <c r="CH3567" t="s">
        <v>117</v>
      </c>
      <c r="CI3567" t="s">
        <v>117</v>
      </c>
      <c r="CJ3567" t="s">
        <v>117</v>
      </c>
      <c r="CK3567" t="s">
        <v>117</v>
      </c>
      <c r="CL3567" t="s">
        <v>117</v>
      </c>
      <c r="CM3567" t="s">
        <v>117</v>
      </c>
      <c r="CN3567" t="s">
        <v>117</v>
      </c>
      <c r="CO3567" t="s">
        <v>117</v>
      </c>
      <c r="CP3567" t="s">
        <v>117</v>
      </c>
      <c r="CQ3567" t="s">
        <v>117</v>
      </c>
      <c r="CR3567" t="s">
        <v>117</v>
      </c>
      <c r="CS3567" t="s">
        <v>117</v>
      </c>
      <c r="CT3567" t="s">
        <v>117</v>
      </c>
      <c r="CU3567" t="s">
        <v>117</v>
      </c>
      <c r="CV3567" t="s">
        <v>117</v>
      </c>
      <c r="CW3567" t="s">
        <v>117</v>
      </c>
    </row>
    <row r="3568" spans="1:101" x14ac:dyDescent="0.25">
      <c r="A3568" t="s">
        <v>100</v>
      </c>
      <c r="B3568">
        <v>287673</v>
      </c>
      <c r="C3568" t="s">
        <v>21883</v>
      </c>
      <c r="D3568" t="s">
        <v>102</v>
      </c>
      <c r="E3568" t="s">
        <v>21884</v>
      </c>
      <c r="F3568" t="s">
        <v>21884</v>
      </c>
      <c r="G3568" t="s">
        <v>21885</v>
      </c>
      <c r="H3568" t="s">
        <v>21886</v>
      </c>
      <c r="I3568" t="s">
        <v>242</v>
      </c>
      <c r="K3568" t="s">
        <v>243</v>
      </c>
      <c r="L3568" t="s">
        <v>21887</v>
      </c>
      <c r="M3568" t="s">
        <v>21888</v>
      </c>
      <c r="N3568" t="s">
        <v>21889</v>
      </c>
      <c r="O3568">
        <v>0</v>
      </c>
      <c r="V3568" t="s">
        <v>114</v>
      </c>
      <c r="W3568" s="1">
        <v>42786</v>
      </c>
      <c r="Y3568" s="1">
        <v>43662</v>
      </c>
      <c r="Z3568" s="2">
        <v>43009</v>
      </c>
      <c r="AA3568" t="s">
        <v>21890</v>
      </c>
      <c r="AB3568" t="s">
        <v>115</v>
      </c>
      <c r="AC3568" t="s">
        <v>117</v>
      </c>
      <c r="AD3568" t="s">
        <v>117</v>
      </c>
      <c r="AG3568" t="s">
        <v>117</v>
      </c>
      <c r="AH3568" t="s">
        <v>115</v>
      </c>
      <c r="AI3568" t="s">
        <v>117</v>
      </c>
      <c r="AJ3568" t="s">
        <v>300</v>
      </c>
      <c r="AL3568" t="s">
        <v>2787</v>
      </c>
      <c r="AN3568" t="s">
        <v>243</v>
      </c>
      <c r="AO3568" t="s">
        <v>117</v>
      </c>
      <c r="AP3568" t="s">
        <v>117</v>
      </c>
      <c r="AQ3568" t="s">
        <v>117</v>
      </c>
      <c r="AR3568" t="s">
        <v>117</v>
      </c>
      <c r="AS3568" t="s">
        <v>117</v>
      </c>
      <c r="AT3568" t="s">
        <v>117</v>
      </c>
      <c r="AU3568" t="s">
        <v>117</v>
      </c>
      <c r="AV3568" t="s">
        <v>117</v>
      </c>
      <c r="AW3568" t="s">
        <v>117</v>
      </c>
      <c r="AX3568" t="s">
        <v>117</v>
      </c>
      <c r="AY3568" t="s">
        <v>117</v>
      </c>
      <c r="AZ3568" t="s">
        <v>117</v>
      </c>
      <c r="BA3568" t="s">
        <v>117</v>
      </c>
      <c r="BB3568" t="s">
        <v>117</v>
      </c>
      <c r="BD3568" t="s">
        <v>117</v>
      </c>
      <c r="BF3568" t="s">
        <v>117</v>
      </c>
      <c r="BG3568" t="s">
        <v>117</v>
      </c>
      <c r="BH3568" t="s">
        <v>117</v>
      </c>
      <c r="BI3568" t="s">
        <v>117</v>
      </c>
      <c r="BJ3568" t="s">
        <v>117</v>
      </c>
      <c r="BK3568" t="s">
        <v>117</v>
      </c>
      <c r="BL3568" t="s">
        <v>117</v>
      </c>
      <c r="BM3568" t="s">
        <v>117</v>
      </c>
      <c r="BN3568" t="s">
        <v>117</v>
      </c>
      <c r="BO3568" t="s">
        <v>117</v>
      </c>
      <c r="BP3568" t="s">
        <v>117</v>
      </c>
      <c r="BQ3568" t="s">
        <v>117</v>
      </c>
      <c r="BR3568" t="s">
        <v>117</v>
      </c>
      <c r="BS3568" t="s">
        <v>117</v>
      </c>
      <c r="BT3568" t="s">
        <v>117</v>
      </c>
      <c r="BU3568" t="s">
        <v>117</v>
      </c>
      <c r="BV3568" t="s">
        <v>115</v>
      </c>
      <c r="BW3568" t="s">
        <v>115</v>
      </c>
      <c r="BX3568" t="s">
        <v>117</v>
      </c>
      <c r="BY3568" t="s">
        <v>117</v>
      </c>
      <c r="BZ3568" t="s">
        <v>117</v>
      </c>
      <c r="CA3568" t="s">
        <v>117</v>
      </c>
      <c r="CB3568" t="s">
        <v>117</v>
      </c>
      <c r="CC3568" t="s">
        <v>117</v>
      </c>
      <c r="CD3568" t="s">
        <v>117</v>
      </c>
      <c r="CE3568" t="s">
        <v>117</v>
      </c>
      <c r="CF3568" t="s">
        <v>117</v>
      </c>
      <c r="CG3568" t="s">
        <v>117</v>
      </c>
      <c r="CH3568" t="s">
        <v>117</v>
      </c>
      <c r="CI3568" t="s">
        <v>117</v>
      </c>
      <c r="CJ3568" t="s">
        <v>117</v>
      </c>
      <c r="CK3568" t="s">
        <v>117</v>
      </c>
      <c r="CL3568" t="s">
        <v>117</v>
      </c>
      <c r="CM3568" t="s">
        <v>117</v>
      </c>
      <c r="CN3568" t="s">
        <v>117</v>
      </c>
      <c r="CO3568" t="s">
        <v>117</v>
      </c>
      <c r="CP3568" t="s">
        <v>117</v>
      </c>
      <c r="CQ3568" t="s">
        <v>117</v>
      </c>
      <c r="CR3568" t="s">
        <v>117</v>
      </c>
      <c r="CS3568" t="s">
        <v>117</v>
      </c>
      <c r="CT3568" t="s">
        <v>117</v>
      </c>
      <c r="CU3568" t="s">
        <v>117</v>
      </c>
      <c r="CV3568" t="s">
        <v>117</v>
      </c>
      <c r="CW3568" t="s">
        <v>117</v>
      </c>
    </row>
    <row r="3569" spans="1:101" x14ac:dyDescent="0.25">
      <c r="A3569" t="s">
        <v>100</v>
      </c>
      <c r="B3569">
        <v>286304</v>
      </c>
      <c r="C3569" t="s">
        <v>21891</v>
      </c>
      <c r="D3569" t="s">
        <v>102</v>
      </c>
      <c r="E3569" t="s">
        <v>21892</v>
      </c>
      <c r="F3569" t="s">
        <v>21892</v>
      </c>
      <c r="G3569" t="s">
        <v>21893</v>
      </c>
      <c r="H3569" t="s">
        <v>21894</v>
      </c>
      <c r="I3569" t="s">
        <v>21895</v>
      </c>
      <c r="K3569" t="s">
        <v>459</v>
      </c>
      <c r="L3569">
        <v>110005</v>
      </c>
      <c r="M3569" t="s">
        <v>21896</v>
      </c>
      <c r="O3569">
        <v>0</v>
      </c>
      <c r="V3569" t="s">
        <v>114</v>
      </c>
      <c r="W3569" s="1">
        <v>42725</v>
      </c>
      <c r="Y3569" s="1">
        <v>43685</v>
      </c>
      <c r="Z3569" s="2">
        <v>43009</v>
      </c>
      <c r="AA3569" t="s">
        <v>5705</v>
      </c>
      <c r="AB3569" t="s">
        <v>117</v>
      </c>
      <c r="AC3569" t="s">
        <v>117</v>
      </c>
      <c r="AD3569" t="s">
        <v>117</v>
      </c>
      <c r="AF3569" t="s">
        <v>21897</v>
      </c>
      <c r="AG3569" t="s">
        <v>117</v>
      </c>
      <c r="AH3569" t="s">
        <v>115</v>
      </c>
      <c r="AI3569" t="s">
        <v>117</v>
      </c>
      <c r="AJ3569" t="s">
        <v>165</v>
      </c>
      <c r="AK3569" t="s">
        <v>490</v>
      </c>
      <c r="AL3569" t="s">
        <v>184</v>
      </c>
      <c r="AN3569" t="s">
        <v>459</v>
      </c>
      <c r="AO3569" t="s">
        <v>117</v>
      </c>
      <c r="AP3569" t="s">
        <v>117</v>
      </c>
      <c r="AQ3569" t="s">
        <v>117</v>
      </c>
      <c r="AR3569" t="s">
        <v>117</v>
      </c>
      <c r="AS3569" t="s">
        <v>117</v>
      </c>
      <c r="AT3569" t="s">
        <v>117</v>
      </c>
      <c r="AU3569" t="s">
        <v>117</v>
      </c>
      <c r="AV3569" t="s">
        <v>117</v>
      </c>
      <c r="AW3569" t="s">
        <v>117</v>
      </c>
      <c r="AX3569" t="s">
        <v>117</v>
      </c>
      <c r="AY3569" t="s">
        <v>117</v>
      </c>
      <c r="AZ3569" t="s">
        <v>117</v>
      </c>
      <c r="BA3569" t="s">
        <v>117</v>
      </c>
      <c r="BB3569" t="s">
        <v>117</v>
      </c>
      <c r="BD3569" t="s">
        <v>117</v>
      </c>
      <c r="BF3569" t="s">
        <v>117</v>
      </c>
      <c r="BG3569" t="s">
        <v>117</v>
      </c>
      <c r="BH3569" t="s">
        <v>115</v>
      </c>
      <c r="BI3569" t="s">
        <v>117</v>
      </c>
      <c r="BJ3569" t="s">
        <v>117</v>
      </c>
      <c r="BK3569" t="s">
        <v>117</v>
      </c>
      <c r="BL3569" t="s">
        <v>117</v>
      </c>
      <c r="BM3569" t="s">
        <v>117</v>
      </c>
      <c r="BN3569" t="s">
        <v>117</v>
      </c>
      <c r="BO3569" t="s">
        <v>117</v>
      </c>
      <c r="BP3569" t="s">
        <v>117</v>
      </c>
      <c r="BQ3569" t="s">
        <v>117</v>
      </c>
      <c r="BR3569" t="s">
        <v>117</v>
      </c>
      <c r="BS3569" t="s">
        <v>117</v>
      </c>
      <c r="BT3569" t="s">
        <v>117</v>
      </c>
      <c r="BU3569" t="s">
        <v>117</v>
      </c>
      <c r="BV3569" t="s">
        <v>115</v>
      </c>
      <c r="BW3569" t="s">
        <v>115</v>
      </c>
      <c r="BX3569" t="s">
        <v>117</v>
      </c>
      <c r="BY3569" t="s">
        <v>117</v>
      </c>
      <c r="BZ3569" t="s">
        <v>117</v>
      </c>
      <c r="CA3569" t="s">
        <v>117</v>
      </c>
      <c r="CB3569" t="s">
        <v>117</v>
      </c>
      <c r="CC3569" t="s">
        <v>117</v>
      </c>
      <c r="CD3569" t="s">
        <v>117</v>
      </c>
      <c r="CE3569" t="s">
        <v>117</v>
      </c>
      <c r="CF3569" t="s">
        <v>117</v>
      </c>
      <c r="CG3569" t="s">
        <v>117</v>
      </c>
      <c r="CH3569" t="s">
        <v>117</v>
      </c>
      <c r="CI3569" t="s">
        <v>117</v>
      </c>
      <c r="CJ3569" t="s">
        <v>117</v>
      </c>
      <c r="CK3569" t="s">
        <v>117</v>
      </c>
      <c r="CL3569" t="s">
        <v>117</v>
      </c>
      <c r="CM3569" t="s">
        <v>117</v>
      </c>
      <c r="CN3569" t="s">
        <v>117</v>
      </c>
      <c r="CO3569" t="s">
        <v>117</v>
      </c>
      <c r="CP3569" t="s">
        <v>117</v>
      </c>
      <c r="CQ3569" t="s">
        <v>117</v>
      </c>
      <c r="CR3569" t="s">
        <v>117</v>
      </c>
      <c r="CS3569" t="s">
        <v>117</v>
      </c>
      <c r="CT3569" t="s">
        <v>117</v>
      </c>
      <c r="CU3569" t="s">
        <v>117</v>
      </c>
      <c r="CV3569" t="s">
        <v>117</v>
      </c>
      <c r="CW3569" t="s">
        <v>117</v>
      </c>
    </row>
    <row r="3570" spans="1:101" x14ac:dyDescent="0.25">
      <c r="A3570" t="s">
        <v>100</v>
      </c>
      <c r="B3570">
        <v>284381</v>
      </c>
      <c r="C3570" t="s">
        <v>21898</v>
      </c>
      <c r="D3570" t="s">
        <v>102</v>
      </c>
      <c r="E3570" t="s">
        <v>21899</v>
      </c>
      <c r="F3570" t="s">
        <v>21900</v>
      </c>
      <c r="G3570" t="s">
        <v>21901</v>
      </c>
      <c r="I3570" t="s">
        <v>13921</v>
      </c>
      <c r="K3570" t="s">
        <v>900</v>
      </c>
      <c r="L3570" t="s">
        <v>21902</v>
      </c>
      <c r="M3570">
        <v>31353037110</v>
      </c>
      <c r="O3570">
        <v>1</v>
      </c>
      <c r="V3570" t="s">
        <v>114</v>
      </c>
      <c r="W3570" s="1">
        <v>42541</v>
      </c>
      <c r="Y3570" s="1">
        <v>43554</v>
      </c>
      <c r="Z3570" s="2">
        <v>43009</v>
      </c>
      <c r="AA3570" t="s">
        <v>21903</v>
      </c>
      <c r="AB3570" t="s">
        <v>117</v>
      </c>
      <c r="AC3570" t="s">
        <v>117</v>
      </c>
      <c r="AD3570" t="s">
        <v>117</v>
      </c>
      <c r="AG3570" t="s">
        <v>117</v>
      </c>
      <c r="AH3570" t="s">
        <v>115</v>
      </c>
      <c r="AI3570" t="s">
        <v>117</v>
      </c>
      <c r="AJ3570" t="s">
        <v>165</v>
      </c>
      <c r="AK3570" t="s">
        <v>10323</v>
      </c>
      <c r="AL3570" t="s">
        <v>119</v>
      </c>
      <c r="AN3570" t="s">
        <v>900</v>
      </c>
      <c r="AO3570" t="s">
        <v>117</v>
      </c>
      <c r="AP3570" t="s">
        <v>117</v>
      </c>
      <c r="AQ3570" t="s">
        <v>117</v>
      </c>
      <c r="AR3570" t="s">
        <v>117</v>
      </c>
      <c r="AS3570" t="s">
        <v>117</v>
      </c>
      <c r="AT3570" t="s">
        <v>117</v>
      </c>
      <c r="AU3570" t="s">
        <v>117</v>
      </c>
      <c r="AV3570" t="s">
        <v>117</v>
      </c>
      <c r="AW3570" t="s">
        <v>117</v>
      </c>
      <c r="AX3570" t="s">
        <v>117</v>
      </c>
      <c r="AY3570" t="s">
        <v>117</v>
      </c>
      <c r="AZ3570" t="s">
        <v>117</v>
      </c>
      <c r="BA3570" t="s">
        <v>117</v>
      </c>
      <c r="BB3570" t="s">
        <v>117</v>
      </c>
      <c r="BD3570" t="s">
        <v>117</v>
      </c>
      <c r="BF3570" t="s">
        <v>117</v>
      </c>
      <c r="BG3570" t="s">
        <v>117</v>
      </c>
      <c r="BH3570" t="s">
        <v>117</v>
      </c>
      <c r="BI3570" t="s">
        <v>117</v>
      </c>
      <c r="BJ3570" t="s">
        <v>117</v>
      </c>
      <c r="BK3570" t="s">
        <v>117</v>
      </c>
      <c r="BL3570" t="s">
        <v>117</v>
      </c>
      <c r="BM3570" t="s">
        <v>117</v>
      </c>
      <c r="BN3570" t="s">
        <v>117</v>
      </c>
      <c r="BO3570" t="s">
        <v>117</v>
      </c>
      <c r="BP3570" t="s">
        <v>117</v>
      </c>
      <c r="BQ3570" t="s">
        <v>117</v>
      </c>
      <c r="BR3570" t="s">
        <v>117</v>
      </c>
      <c r="BS3570" t="s">
        <v>117</v>
      </c>
      <c r="BT3570" t="s">
        <v>117</v>
      </c>
      <c r="BU3570" t="s">
        <v>117</v>
      </c>
      <c r="BV3570" t="s">
        <v>117</v>
      </c>
      <c r="BW3570" t="s">
        <v>115</v>
      </c>
      <c r="BX3570" t="s">
        <v>117</v>
      </c>
      <c r="BY3570" t="s">
        <v>117</v>
      </c>
      <c r="BZ3570" t="s">
        <v>117</v>
      </c>
      <c r="CA3570" t="s">
        <v>117</v>
      </c>
      <c r="CB3570" t="s">
        <v>117</v>
      </c>
      <c r="CC3570" t="s">
        <v>117</v>
      </c>
      <c r="CD3570" t="s">
        <v>117</v>
      </c>
      <c r="CE3570" t="s">
        <v>117</v>
      </c>
      <c r="CF3570" t="s">
        <v>117</v>
      </c>
      <c r="CG3570" t="s">
        <v>117</v>
      </c>
      <c r="CH3570" t="s">
        <v>117</v>
      </c>
      <c r="CI3570" t="s">
        <v>117</v>
      </c>
      <c r="CJ3570" t="s">
        <v>117</v>
      </c>
      <c r="CK3570" t="s">
        <v>117</v>
      </c>
      <c r="CL3570" t="s">
        <v>117</v>
      </c>
      <c r="CM3570" t="s">
        <v>117</v>
      </c>
      <c r="CN3570" t="s">
        <v>117</v>
      </c>
      <c r="CO3570" t="s">
        <v>117</v>
      </c>
      <c r="CP3570" t="s">
        <v>117</v>
      </c>
      <c r="CQ3570" t="s">
        <v>117</v>
      </c>
      <c r="CR3570" t="s">
        <v>117</v>
      </c>
      <c r="CS3570" t="s">
        <v>117</v>
      </c>
      <c r="CT3570" t="s">
        <v>117</v>
      </c>
      <c r="CU3570" t="s">
        <v>117</v>
      </c>
      <c r="CV3570" t="s">
        <v>117</v>
      </c>
      <c r="CW3570" t="s">
        <v>117</v>
      </c>
    </row>
    <row r="3571" spans="1:101" x14ac:dyDescent="0.25">
      <c r="A3571" t="s">
        <v>100</v>
      </c>
      <c r="B3571">
        <v>163085</v>
      </c>
      <c r="C3571" t="s">
        <v>21904</v>
      </c>
      <c r="D3571" t="s">
        <v>102</v>
      </c>
      <c r="E3571" t="s">
        <v>21905</v>
      </c>
      <c r="F3571" t="s">
        <v>21905</v>
      </c>
      <c r="G3571" t="s">
        <v>924</v>
      </c>
      <c r="I3571" t="s">
        <v>926</v>
      </c>
      <c r="K3571" t="s">
        <v>649</v>
      </c>
      <c r="L3571" t="s">
        <v>927</v>
      </c>
      <c r="M3571" t="s">
        <v>5978</v>
      </c>
      <c r="N3571" t="s">
        <v>10683</v>
      </c>
      <c r="O3571">
        <v>1</v>
      </c>
      <c r="V3571" t="s">
        <v>114</v>
      </c>
      <c r="W3571" s="1">
        <v>40998</v>
      </c>
      <c r="Y3571" s="1">
        <v>43188</v>
      </c>
      <c r="Z3571" s="2">
        <v>43009</v>
      </c>
      <c r="AA3571" t="s">
        <v>21906</v>
      </c>
      <c r="AB3571" t="s">
        <v>115</v>
      </c>
      <c r="AC3571" t="s">
        <v>117</v>
      </c>
      <c r="AD3571" t="s">
        <v>117</v>
      </c>
      <c r="AG3571" t="s">
        <v>117</v>
      </c>
      <c r="AH3571" t="s">
        <v>115</v>
      </c>
      <c r="AI3571" t="s">
        <v>117</v>
      </c>
      <c r="AJ3571" t="s">
        <v>118</v>
      </c>
      <c r="AL3571" t="s">
        <v>119</v>
      </c>
      <c r="AN3571" t="s">
        <v>649</v>
      </c>
      <c r="AO3571" t="s">
        <v>117</v>
      </c>
      <c r="AP3571" t="s">
        <v>117</v>
      </c>
      <c r="AQ3571" t="s">
        <v>117</v>
      </c>
      <c r="AR3571" t="s">
        <v>117</v>
      </c>
      <c r="AS3571" t="s">
        <v>117</v>
      </c>
      <c r="AT3571" t="s">
        <v>117</v>
      </c>
      <c r="AU3571" t="s">
        <v>117</v>
      </c>
      <c r="AV3571" t="s">
        <v>117</v>
      </c>
      <c r="AW3571" t="s">
        <v>117</v>
      </c>
      <c r="AX3571" t="s">
        <v>117</v>
      </c>
      <c r="AY3571" t="s">
        <v>117</v>
      </c>
      <c r="AZ3571" t="s">
        <v>117</v>
      </c>
      <c r="BA3571" t="s">
        <v>117</v>
      </c>
      <c r="BB3571" t="s">
        <v>117</v>
      </c>
      <c r="BD3571" t="s">
        <v>115</v>
      </c>
      <c r="BE3571" t="s">
        <v>115</v>
      </c>
      <c r="BF3571" t="s">
        <v>117</v>
      </c>
      <c r="BG3571" t="s">
        <v>117</v>
      </c>
      <c r="BH3571" t="s">
        <v>117</v>
      </c>
      <c r="BI3571" t="s">
        <v>117</v>
      </c>
      <c r="BJ3571" t="s">
        <v>117</v>
      </c>
      <c r="BK3571" t="s">
        <v>117</v>
      </c>
      <c r="BL3571" t="s">
        <v>117</v>
      </c>
      <c r="BM3571" t="s">
        <v>117</v>
      </c>
      <c r="BN3571" t="s">
        <v>117</v>
      </c>
      <c r="BO3571" t="s">
        <v>117</v>
      </c>
      <c r="BP3571" t="s">
        <v>117</v>
      </c>
      <c r="BQ3571" t="s">
        <v>117</v>
      </c>
      <c r="BR3571" t="s">
        <v>117</v>
      </c>
      <c r="BS3571" t="s">
        <v>117</v>
      </c>
      <c r="BT3571" t="s">
        <v>117</v>
      </c>
      <c r="BU3571" t="s">
        <v>117</v>
      </c>
      <c r="BV3571" t="s">
        <v>117</v>
      </c>
      <c r="BW3571" t="s">
        <v>115</v>
      </c>
      <c r="BX3571" t="s">
        <v>117</v>
      </c>
      <c r="BY3571" t="s">
        <v>117</v>
      </c>
      <c r="BZ3571" t="s">
        <v>117</v>
      </c>
      <c r="CA3571" t="s">
        <v>117</v>
      </c>
      <c r="CB3571" t="s">
        <v>117</v>
      </c>
      <c r="CC3571" t="s">
        <v>117</v>
      </c>
      <c r="CD3571" t="s">
        <v>117</v>
      </c>
      <c r="CE3571" t="s">
        <v>117</v>
      </c>
      <c r="CF3571" t="s">
        <v>117</v>
      </c>
      <c r="CG3571" t="s">
        <v>117</v>
      </c>
      <c r="CH3571" t="s">
        <v>117</v>
      </c>
      <c r="CI3571" t="s">
        <v>117</v>
      </c>
      <c r="CJ3571" t="s">
        <v>117</v>
      </c>
      <c r="CK3571" t="s">
        <v>117</v>
      </c>
      <c r="CL3571" t="s">
        <v>117</v>
      </c>
      <c r="CM3571" t="s">
        <v>117</v>
      </c>
      <c r="CN3571" t="s">
        <v>117</v>
      </c>
      <c r="CO3571" t="s">
        <v>117</v>
      </c>
      <c r="CP3571" t="s">
        <v>117</v>
      </c>
      <c r="CQ3571" t="s">
        <v>117</v>
      </c>
      <c r="CR3571" t="s">
        <v>117</v>
      </c>
      <c r="CS3571" t="s">
        <v>117</v>
      </c>
      <c r="CT3571" t="s">
        <v>117</v>
      </c>
      <c r="CU3571" t="s">
        <v>117</v>
      </c>
      <c r="CV3571" t="s">
        <v>117</v>
      </c>
      <c r="CW3571" t="s">
        <v>117</v>
      </c>
    </row>
    <row r="3572" spans="1:101" x14ac:dyDescent="0.25">
      <c r="A3572" t="s">
        <v>100</v>
      </c>
      <c r="B3572">
        <v>173794</v>
      </c>
      <c r="C3572" t="s">
        <v>21907</v>
      </c>
      <c r="D3572" t="s">
        <v>102</v>
      </c>
      <c r="E3572" t="s">
        <v>21908</v>
      </c>
      <c r="F3572" t="s">
        <v>21908</v>
      </c>
      <c r="G3572" t="s">
        <v>21909</v>
      </c>
      <c r="H3572" t="s">
        <v>21910</v>
      </c>
      <c r="I3572" t="s">
        <v>4366</v>
      </c>
      <c r="K3572" t="s">
        <v>916</v>
      </c>
      <c r="L3572" t="s">
        <v>21911</v>
      </c>
      <c r="M3572" t="s">
        <v>21912</v>
      </c>
      <c r="N3572" t="s">
        <v>21913</v>
      </c>
      <c r="O3572">
        <v>0</v>
      </c>
      <c r="V3572" t="s">
        <v>114</v>
      </c>
      <c r="W3572" s="1">
        <v>42444</v>
      </c>
      <c r="Y3572" s="1">
        <v>43642</v>
      </c>
      <c r="Z3572" s="2">
        <v>43009</v>
      </c>
      <c r="AA3572" t="s">
        <v>21914</v>
      </c>
      <c r="AB3572" t="s">
        <v>115</v>
      </c>
      <c r="AC3572" t="s">
        <v>117</v>
      </c>
      <c r="AD3572" t="s">
        <v>117</v>
      </c>
      <c r="AF3572" t="s">
        <v>21915</v>
      </c>
      <c r="AG3572" t="s">
        <v>117</v>
      </c>
      <c r="AH3572" t="s">
        <v>115</v>
      </c>
      <c r="AI3572" t="s">
        <v>117</v>
      </c>
      <c r="AJ3572" t="s">
        <v>118</v>
      </c>
      <c r="AL3572" t="s">
        <v>184</v>
      </c>
      <c r="AN3572" t="s">
        <v>916</v>
      </c>
      <c r="AO3572" t="s">
        <v>117</v>
      </c>
      <c r="AP3572" t="s">
        <v>117</v>
      </c>
      <c r="AQ3572" t="s">
        <v>115</v>
      </c>
      <c r="AR3572" t="s">
        <v>117</v>
      </c>
      <c r="AS3572" t="s">
        <v>117</v>
      </c>
      <c r="AT3572" t="s">
        <v>117</v>
      </c>
      <c r="AU3572" t="s">
        <v>117</v>
      </c>
      <c r="AV3572" t="s">
        <v>117</v>
      </c>
      <c r="AW3572" t="s">
        <v>117</v>
      </c>
      <c r="AX3572" t="s">
        <v>117</v>
      </c>
      <c r="AY3572" t="s">
        <v>117</v>
      </c>
      <c r="AZ3572" t="s">
        <v>117</v>
      </c>
      <c r="BA3572" t="s">
        <v>117</v>
      </c>
      <c r="BB3572" t="s">
        <v>117</v>
      </c>
      <c r="BD3572" t="s">
        <v>115</v>
      </c>
      <c r="BE3572" t="s">
        <v>115</v>
      </c>
      <c r="BF3572" t="s">
        <v>115</v>
      </c>
      <c r="BG3572" t="s">
        <v>117</v>
      </c>
      <c r="BH3572" t="s">
        <v>115</v>
      </c>
      <c r="BI3572" t="s">
        <v>117</v>
      </c>
      <c r="BJ3572" t="s">
        <v>117</v>
      </c>
      <c r="BK3572" t="s">
        <v>117</v>
      </c>
      <c r="BL3572" t="s">
        <v>115</v>
      </c>
      <c r="BM3572" t="s">
        <v>117</v>
      </c>
      <c r="BN3572" t="s">
        <v>117</v>
      </c>
      <c r="BO3572" t="s">
        <v>117</v>
      </c>
      <c r="BP3572" t="s">
        <v>117</v>
      </c>
      <c r="BQ3572" t="s">
        <v>117</v>
      </c>
      <c r="BR3572" t="s">
        <v>117</v>
      </c>
      <c r="BS3572" t="s">
        <v>117</v>
      </c>
      <c r="BT3572" t="s">
        <v>117</v>
      </c>
      <c r="BU3572" t="s">
        <v>117</v>
      </c>
      <c r="BV3572" t="s">
        <v>115</v>
      </c>
      <c r="BW3572" t="s">
        <v>115</v>
      </c>
      <c r="BX3572" t="s">
        <v>117</v>
      </c>
      <c r="BY3572" t="s">
        <v>117</v>
      </c>
      <c r="BZ3572" t="s">
        <v>117</v>
      </c>
      <c r="CA3572" t="s">
        <v>117</v>
      </c>
      <c r="CB3572" t="s">
        <v>117</v>
      </c>
      <c r="CC3572" t="s">
        <v>117</v>
      </c>
      <c r="CD3572" t="s">
        <v>117</v>
      </c>
      <c r="CE3572" t="s">
        <v>117</v>
      </c>
      <c r="CF3572" t="s">
        <v>117</v>
      </c>
      <c r="CG3572" t="s">
        <v>117</v>
      </c>
      <c r="CH3572" t="s">
        <v>117</v>
      </c>
      <c r="CI3572" t="s">
        <v>117</v>
      </c>
      <c r="CJ3572" t="s">
        <v>117</v>
      </c>
      <c r="CK3572" t="s">
        <v>117</v>
      </c>
      <c r="CL3572" t="s">
        <v>117</v>
      </c>
      <c r="CM3572" t="s">
        <v>117</v>
      </c>
      <c r="CN3572" t="s">
        <v>117</v>
      </c>
      <c r="CO3572" t="s">
        <v>117</v>
      </c>
      <c r="CP3572" t="s">
        <v>117</v>
      </c>
      <c r="CQ3572" t="s">
        <v>117</v>
      </c>
      <c r="CR3572" t="s">
        <v>117</v>
      </c>
      <c r="CS3572" t="s">
        <v>117</v>
      </c>
      <c r="CT3572" t="s">
        <v>117</v>
      </c>
      <c r="CU3572" t="s">
        <v>117</v>
      </c>
      <c r="CV3572" t="s">
        <v>117</v>
      </c>
      <c r="CW3572" t="s">
        <v>117</v>
      </c>
    </row>
    <row r="3573" spans="1:101" x14ac:dyDescent="0.25">
      <c r="A3573" t="s">
        <v>100</v>
      </c>
      <c r="B3573">
        <v>160258</v>
      </c>
      <c r="C3573" t="s">
        <v>21916</v>
      </c>
      <c r="D3573" t="s">
        <v>102</v>
      </c>
      <c r="E3573" t="s">
        <v>21917</v>
      </c>
      <c r="F3573" t="s">
        <v>21918</v>
      </c>
      <c r="G3573" t="s">
        <v>21919</v>
      </c>
      <c r="I3573" t="s">
        <v>21920</v>
      </c>
      <c r="K3573" t="s">
        <v>1588</v>
      </c>
      <c r="L3573">
        <v>92987</v>
      </c>
      <c r="M3573" t="s">
        <v>21921</v>
      </c>
      <c r="N3573" t="s">
        <v>21922</v>
      </c>
      <c r="O3573">
        <v>0</v>
      </c>
      <c r="P3573" t="s">
        <v>21923</v>
      </c>
      <c r="R3573" t="s">
        <v>21924</v>
      </c>
      <c r="T3573" t="s">
        <v>1588</v>
      </c>
      <c r="U3573">
        <v>75886</v>
      </c>
      <c r="V3573" t="s">
        <v>114</v>
      </c>
      <c r="W3573" s="1">
        <v>40996</v>
      </c>
      <c r="Y3573" s="1">
        <v>43553</v>
      </c>
      <c r="Z3573" s="2">
        <v>43009</v>
      </c>
      <c r="AA3573" t="s">
        <v>21925</v>
      </c>
      <c r="AB3573" t="s">
        <v>115</v>
      </c>
      <c r="AC3573" t="s">
        <v>117</v>
      </c>
      <c r="AD3573" t="s">
        <v>117</v>
      </c>
      <c r="AG3573" t="s">
        <v>117</v>
      </c>
      <c r="AH3573" t="s">
        <v>115</v>
      </c>
      <c r="AI3573" t="s">
        <v>117</v>
      </c>
      <c r="AJ3573" t="s">
        <v>165</v>
      </c>
      <c r="AK3573" t="s">
        <v>21926</v>
      </c>
      <c r="AL3573" t="s">
        <v>119</v>
      </c>
      <c r="AN3573" t="s">
        <v>1588</v>
      </c>
      <c r="AO3573" t="s">
        <v>117</v>
      </c>
      <c r="AP3573" t="s">
        <v>117</v>
      </c>
      <c r="AQ3573" t="s">
        <v>115</v>
      </c>
      <c r="AR3573" t="s">
        <v>117</v>
      </c>
      <c r="AS3573" t="s">
        <v>117</v>
      </c>
      <c r="AT3573" t="s">
        <v>117</v>
      </c>
      <c r="AU3573" t="s">
        <v>117</v>
      </c>
      <c r="AV3573" t="s">
        <v>117</v>
      </c>
      <c r="AW3573" t="s">
        <v>117</v>
      </c>
      <c r="AX3573" t="s">
        <v>117</v>
      </c>
      <c r="AY3573" t="s">
        <v>117</v>
      </c>
      <c r="AZ3573" t="s">
        <v>117</v>
      </c>
      <c r="BA3573" t="s">
        <v>117</v>
      </c>
      <c r="BB3573" t="s">
        <v>117</v>
      </c>
      <c r="BD3573" t="s">
        <v>117</v>
      </c>
      <c r="BF3573" t="s">
        <v>117</v>
      </c>
      <c r="BG3573" t="s">
        <v>115</v>
      </c>
      <c r="BH3573" t="s">
        <v>115</v>
      </c>
      <c r="BI3573" t="s">
        <v>117</v>
      </c>
      <c r="BJ3573" t="s">
        <v>115</v>
      </c>
      <c r="BK3573" t="s">
        <v>117</v>
      </c>
      <c r="BL3573" t="s">
        <v>115</v>
      </c>
      <c r="BM3573" t="s">
        <v>115</v>
      </c>
      <c r="BN3573" t="s">
        <v>115</v>
      </c>
      <c r="BO3573" t="s">
        <v>115</v>
      </c>
      <c r="BP3573" t="s">
        <v>117</v>
      </c>
      <c r="BQ3573" t="s">
        <v>117</v>
      </c>
      <c r="BR3573" t="s">
        <v>117</v>
      </c>
      <c r="BS3573" t="s">
        <v>117</v>
      </c>
      <c r="BT3573" t="s">
        <v>117</v>
      </c>
      <c r="BU3573" t="s">
        <v>115</v>
      </c>
      <c r="BV3573" t="s">
        <v>115</v>
      </c>
      <c r="BW3573" t="s">
        <v>115</v>
      </c>
      <c r="BX3573" t="s">
        <v>117</v>
      </c>
      <c r="BY3573" t="s">
        <v>117</v>
      </c>
      <c r="BZ3573" t="s">
        <v>115</v>
      </c>
      <c r="CA3573" t="s">
        <v>115</v>
      </c>
      <c r="CB3573" t="s">
        <v>117</v>
      </c>
      <c r="CC3573" t="s">
        <v>117</v>
      </c>
      <c r="CD3573" t="s">
        <v>117</v>
      </c>
      <c r="CE3573" t="s">
        <v>115</v>
      </c>
      <c r="CF3573" t="s">
        <v>117</v>
      </c>
      <c r="CG3573" t="s">
        <v>115</v>
      </c>
      <c r="CH3573" t="s">
        <v>115</v>
      </c>
      <c r="CI3573" t="s">
        <v>117</v>
      </c>
      <c r="CJ3573" t="s">
        <v>115</v>
      </c>
      <c r="CK3573" t="s">
        <v>115</v>
      </c>
      <c r="CL3573" t="s">
        <v>115</v>
      </c>
      <c r="CM3573" t="s">
        <v>117</v>
      </c>
      <c r="CN3573" t="s">
        <v>117</v>
      </c>
      <c r="CO3573" t="s">
        <v>115</v>
      </c>
      <c r="CP3573" t="s">
        <v>117</v>
      </c>
      <c r="CQ3573" t="s">
        <v>117</v>
      </c>
      <c r="CR3573" t="s">
        <v>117</v>
      </c>
      <c r="CS3573" t="s">
        <v>115</v>
      </c>
      <c r="CT3573" t="s">
        <v>117</v>
      </c>
      <c r="CU3573" t="s">
        <v>117</v>
      </c>
      <c r="CV3573" t="s">
        <v>117</v>
      </c>
      <c r="CW3573" t="s">
        <v>117</v>
      </c>
    </row>
    <row r="3574" spans="1:101" x14ac:dyDescent="0.25">
      <c r="A3574" t="s">
        <v>100</v>
      </c>
      <c r="B3574">
        <v>295647</v>
      </c>
      <c r="C3574" t="s">
        <v>21927</v>
      </c>
      <c r="D3574" t="s">
        <v>102</v>
      </c>
      <c r="E3574" t="s">
        <v>21928</v>
      </c>
      <c r="F3574" t="s">
        <v>21928</v>
      </c>
      <c r="G3574" t="s">
        <v>21929</v>
      </c>
      <c r="I3574" t="s">
        <v>581</v>
      </c>
      <c r="K3574" t="s">
        <v>243</v>
      </c>
      <c r="L3574" t="s">
        <v>21930</v>
      </c>
      <c r="M3574" t="s">
        <v>21931</v>
      </c>
      <c r="O3574">
        <v>0</v>
      </c>
      <c r="V3574" t="s">
        <v>114</v>
      </c>
      <c r="W3574" s="1">
        <v>43381</v>
      </c>
      <c r="Y3574" s="1">
        <v>43381</v>
      </c>
      <c r="Z3574" s="2">
        <v>43009</v>
      </c>
      <c r="AB3574" t="s">
        <v>115</v>
      </c>
      <c r="AC3574" t="s">
        <v>117</v>
      </c>
      <c r="AD3574" t="s">
        <v>117</v>
      </c>
      <c r="AG3574" t="s">
        <v>117</v>
      </c>
      <c r="AH3574" t="s">
        <v>115</v>
      </c>
      <c r="AI3574" t="s">
        <v>117</v>
      </c>
      <c r="AJ3574" t="s">
        <v>118</v>
      </c>
      <c r="AL3574" t="s">
        <v>454</v>
      </c>
      <c r="AN3574" t="s">
        <v>243</v>
      </c>
      <c r="AO3574" t="s">
        <v>117</v>
      </c>
      <c r="AP3574" t="s">
        <v>117</v>
      </c>
      <c r="AQ3574" t="s">
        <v>115</v>
      </c>
      <c r="AR3574" t="s">
        <v>117</v>
      </c>
      <c r="AS3574" t="s">
        <v>117</v>
      </c>
      <c r="AT3574" t="s">
        <v>117</v>
      </c>
      <c r="AU3574" t="s">
        <v>117</v>
      </c>
      <c r="AV3574" t="s">
        <v>117</v>
      </c>
      <c r="AW3574" t="s">
        <v>117</v>
      </c>
      <c r="AX3574" t="s">
        <v>117</v>
      </c>
      <c r="AY3574" t="s">
        <v>117</v>
      </c>
      <c r="AZ3574" t="s">
        <v>117</v>
      </c>
      <c r="BA3574" t="s">
        <v>117</v>
      </c>
      <c r="BB3574" t="s">
        <v>117</v>
      </c>
      <c r="BD3574" t="s">
        <v>117</v>
      </c>
      <c r="BF3574" t="s">
        <v>117</v>
      </c>
      <c r="BG3574" t="s">
        <v>117</v>
      </c>
      <c r="BH3574" t="s">
        <v>115</v>
      </c>
      <c r="BI3574" t="s">
        <v>117</v>
      </c>
      <c r="BJ3574" t="s">
        <v>117</v>
      </c>
      <c r="BK3574" t="s">
        <v>117</v>
      </c>
      <c r="BL3574" t="s">
        <v>115</v>
      </c>
      <c r="BM3574" t="s">
        <v>117</v>
      </c>
      <c r="BN3574" t="s">
        <v>117</v>
      </c>
      <c r="BO3574" t="s">
        <v>117</v>
      </c>
      <c r="BP3574" t="s">
        <v>117</v>
      </c>
      <c r="BQ3574" t="s">
        <v>117</v>
      </c>
      <c r="BR3574" t="s">
        <v>117</v>
      </c>
      <c r="BS3574" t="s">
        <v>117</v>
      </c>
      <c r="BT3574" t="s">
        <v>117</v>
      </c>
      <c r="BU3574" t="s">
        <v>117</v>
      </c>
      <c r="BV3574" t="s">
        <v>115</v>
      </c>
      <c r="BW3574" t="s">
        <v>115</v>
      </c>
      <c r="BX3574" t="s">
        <v>117</v>
      </c>
      <c r="BY3574" t="s">
        <v>117</v>
      </c>
      <c r="BZ3574" t="s">
        <v>117</v>
      </c>
      <c r="CA3574" t="s">
        <v>117</v>
      </c>
      <c r="CB3574" t="s">
        <v>117</v>
      </c>
      <c r="CC3574" t="s">
        <v>117</v>
      </c>
      <c r="CD3574" t="s">
        <v>117</v>
      </c>
      <c r="CE3574" t="s">
        <v>117</v>
      </c>
      <c r="CF3574" t="s">
        <v>117</v>
      </c>
      <c r="CG3574" t="s">
        <v>117</v>
      </c>
      <c r="CH3574" t="s">
        <v>117</v>
      </c>
      <c r="CI3574" t="s">
        <v>117</v>
      </c>
      <c r="CJ3574" t="s">
        <v>117</v>
      </c>
      <c r="CK3574" t="s">
        <v>117</v>
      </c>
      <c r="CL3574" t="s">
        <v>117</v>
      </c>
      <c r="CM3574" t="s">
        <v>117</v>
      </c>
      <c r="CN3574" t="s">
        <v>117</v>
      </c>
      <c r="CO3574" t="s">
        <v>117</v>
      </c>
      <c r="CP3574" t="s">
        <v>117</v>
      </c>
      <c r="CQ3574" t="s">
        <v>117</v>
      </c>
      <c r="CR3574" t="s">
        <v>117</v>
      </c>
      <c r="CS3574" t="s">
        <v>117</v>
      </c>
      <c r="CT3574" t="s">
        <v>117</v>
      </c>
      <c r="CU3574" t="s">
        <v>117</v>
      </c>
      <c r="CV3574" t="s">
        <v>117</v>
      </c>
      <c r="CW3574" t="s">
        <v>117</v>
      </c>
    </row>
    <row r="3575" spans="1:101" x14ac:dyDescent="0.25">
      <c r="A3575" t="s">
        <v>255</v>
      </c>
      <c r="B3575">
        <v>304076</v>
      </c>
      <c r="C3575" t="s">
        <v>21932</v>
      </c>
      <c r="D3575" t="s">
        <v>102</v>
      </c>
      <c r="E3575" t="s">
        <v>21933</v>
      </c>
      <c r="F3575" t="s">
        <v>21933</v>
      </c>
      <c r="G3575" t="s">
        <v>21934</v>
      </c>
      <c r="H3575" t="s">
        <v>21935</v>
      </c>
      <c r="I3575" t="s">
        <v>436</v>
      </c>
      <c r="J3575" t="s">
        <v>437</v>
      </c>
      <c r="K3575" t="s">
        <v>134</v>
      </c>
      <c r="L3575">
        <v>55455</v>
      </c>
      <c r="M3575" t="s">
        <v>21936</v>
      </c>
      <c r="O3575">
        <v>0</v>
      </c>
      <c r="V3575" t="s">
        <v>114</v>
      </c>
      <c r="W3575" s="1">
        <v>43681</v>
      </c>
      <c r="Y3575" s="1">
        <v>43681</v>
      </c>
      <c r="Z3575" s="2">
        <v>43009</v>
      </c>
      <c r="AA3575" t="s">
        <v>21937</v>
      </c>
      <c r="AB3575" t="s">
        <v>117</v>
      </c>
      <c r="AC3575" t="s">
        <v>117</v>
      </c>
      <c r="AD3575" t="s">
        <v>117</v>
      </c>
      <c r="AG3575" t="s">
        <v>115</v>
      </c>
      <c r="AH3575" t="s">
        <v>115</v>
      </c>
      <c r="AI3575" t="s">
        <v>117</v>
      </c>
      <c r="AJ3575" t="s">
        <v>132</v>
      </c>
      <c r="AL3575" t="s">
        <v>119</v>
      </c>
      <c r="AM3575" t="s">
        <v>133</v>
      </c>
      <c r="AN3575" t="s">
        <v>134</v>
      </c>
      <c r="AO3575" t="s">
        <v>117</v>
      </c>
      <c r="AP3575" t="s">
        <v>117</v>
      </c>
      <c r="AQ3575" t="s">
        <v>117</v>
      </c>
      <c r="AR3575" t="s">
        <v>117</v>
      </c>
      <c r="AS3575" t="s">
        <v>117</v>
      </c>
      <c r="AT3575" t="s">
        <v>117</v>
      </c>
      <c r="AU3575" t="s">
        <v>117</v>
      </c>
      <c r="AV3575" t="s">
        <v>117</v>
      </c>
      <c r="AW3575" t="s">
        <v>117</v>
      </c>
      <c r="AX3575" t="s">
        <v>117</v>
      </c>
      <c r="AY3575" t="s">
        <v>117</v>
      </c>
      <c r="AZ3575" t="s">
        <v>117</v>
      </c>
      <c r="BA3575" t="s">
        <v>117</v>
      </c>
      <c r="BB3575" t="s">
        <v>117</v>
      </c>
      <c r="BD3575" t="s">
        <v>117</v>
      </c>
      <c r="BF3575" t="s">
        <v>117</v>
      </c>
      <c r="BG3575" t="s">
        <v>117</v>
      </c>
      <c r="BH3575" t="s">
        <v>117</v>
      </c>
      <c r="BI3575" t="s">
        <v>117</v>
      </c>
      <c r="BJ3575" t="s">
        <v>117</v>
      </c>
      <c r="BK3575" t="s">
        <v>117</v>
      </c>
      <c r="BL3575" t="s">
        <v>117</v>
      </c>
      <c r="BM3575" t="s">
        <v>117</v>
      </c>
      <c r="BN3575" t="s">
        <v>117</v>
      </c>
      <c r="BO3575" t="s">
        <v>117</v>
      </c>
      <c r="BP3575" t="s">
        <v>117</v>
      </c>
      <c r="BQ3575" t="s">
        <v>117</v>
      </c>
      <c r="BR3575" t="s">
        <v>117</v>
      </c>
      <c r="BS3575" t="s">
        <v>117</v>
      </c>
      <c r="BT3575" t="s">
        <v>117</v>
      </c>
      <c r="BU3575" t="s">
        <v>117</v>
      </c>
      <c r="BV3575" t="s">
        <v>117</v>
      </c>
      <c r="BW3575" t="s">
        <v>115</v>
      </c>
      <c r="BX3575" t="s">
        <v>117</v>
      </c>
      <c r="BY3575" t="s">
        <v>117</v>
      </c>
      <c r="BZ3575" t="s">
        <v>117</v>
      </c>
      <c r="CA3575" t="s">
        <v>117</v>
      </c>
      <c r="CB3575" t="s">
        <v>117</v>
      </c>
      <c r="CC3575" t="s">
        <v>117</v>
      </c>
      <c r="CD3575" t="s">
        <v>117</v>
      </c>
      <c r="CE3575" t="s">
        <v>117</v>
      </c>
      <c r="CF3575" t="s">
        <v>117</v>
      </c>
      <c r="CG3575" t="s">
        <v>117</v>
      </c>
      <c r="CH3575" t="s">
        <v>117</v>
      </c>
      <c r="CI3575" t="s">
        <v>117</v>
      </c>
      <c r="CJ3575" t="s">
        <v>117</v>
      </c>
      <c r="CK3575" t="s">
        <v>117</v>
      </c>
      <c r="CL3575" t="s">
        <v>117</v>
      </c>
      <c r="CM3575" t="s">
        <v>117</v>
      </c>
      <c r="CN3575" t="s">
        <v>117</v>
      </c>
      <c r="CO3575" t="s">
        <v>117</v>
      </c>
      <c r="CP3575" t="s">
        <v>117</v>
      </c>
      <c r="CQ3575" t="s">
        <v>117</v>
      </c>
      <c r="CR3575" t="s">
        <v>117</v>
      </c>
      <c r="CS3575" t="s">
        <v>117</v>
      </c>
      <c r="CT3575" t="s">
        <v>117</v>
      </c>
      <c r="CU3575" t="s">
        <v>117</v>
      </c>
      <c r="CV3575" t="s">
        <v>117</v>
      </c>
      <c r="CW3575" t="s">
        <v>117</v>
      </c>
    </row>
    <row r="3576" spans="1:101" x14ac:dyDescent="0.25">
      <c r="A3576" t="s">
        <v>309</v>
      </c>
      <c r="B3576">
        <v>169508</v>
      </c>
      <c r="C3576" t="s">
        <v>21938</v>
      </c>
      <c r="D3576" t="s">
        <v>102</v>
      </c>
      <c r="E3576" t="s">
        <v>21939</v>
      </c>
      <c r="F3576" t="s">
        <v>21939</v>
      </c>
      <c r="G3576" t="s">
        <v>21940</v>
      </c>
      <c r="H3576" t="s">
        <v>6346</v>
      </c>
      <c r="I3576" t="s">
        <v>314</v>
      </c>
      <c r="J3576" t="s">
        <v>315</v>
      </c>
      <c r="K3576" t="s">
        <v>134</v>
      </c>
      <c r="L3576">
        <v>22209</v>
      </c>
      <c r="M3576" t="s">
        <v>21941</v>
      </c>
      <c r="N3576" t="s">
        <v>2690</v>
      </c>
      <c r="O3576">
        <v>0</v>
      </c>
      <c r="V3576" t="s">
        <v>114</v>
      </c>
      <c r="W3576" s="1">
        <v>41577</v>
      </c>
      <c r="Y3576" s="1">
        <v>43553</v>
      </c>
      <c r="Z3576" s="2">
        <v>43009</v>
      </c>
      <c r="AA3576" t="s">
        <v>21942</v>
      </c>
      <c r="AB3576" t="s">
        <v>117</v>
      </c>
      <c r="AC3576" t="s">
        <v>117</v>
      </c>
      <c r="AD3576" t="s">
        <v>117</v>
      </c>
      <c r="AG3576" t="s">
        <v>117</v>
      </c>
      <c r="AH3576" t="s">
        <v>115</v>
      </c>
      <c r="AI3576" t="s">
        <v>117</v>
      </c>
      <c r="AJ3576" t="s">
        <v>132</v>
      </c>
      <c r="AL3576" t="s">
        <v>119</v>
      </c>
      <c r="AM3576" t="s">
        <v>133</v>
      </c>
      <c r="AN3576" t="s">
        <v>134</v>
      </c>
      <c r="AO3576" t="s">
        <v>117</v>
      </c>
      <c r="AP3576" t="s">
        <v>117</v>
      </c>
      <c r="AQ3576" t="s">
        <v>117</v>
      </c>
      <c r="AR3576" t="s">
        <v>117</v>
      </c>
      <c r="AS3576" t="s">
        <v>117</v>
      </c>
      <c r="AT3576" t="s">
        <v>117</v>
      </c>
      <c r="AU3576" t="s">
        <v>117</v>
      </c>
      <c r="AV3576" t="s">
        <v>117</v>
      </c>
      <c r="AW3576" t="s">
        <v>117</v>
      </c>
      <c r="AX3576" t="s">
        <v>117</v>
      </c>
      <c r="AY3576" t="s">
        <v>117</v>
      </c>
      <c r="AZ3576" t="s">
        <v>117</v>
      </c>
      <c r="BA3576" t="s">
        <v>117</v>
      </c>
      <c r="BB3576" t="s">
        <v>117</v>
      </c>
      <c r="BD3576" t="s">
        <v>117</v>
      </c>
      <c r="BF3576" t="s">
        <v>117</v>
      </c>
      <c r="BG3576" t="s">
        <v>117</v>
      </c>
      <c r="BH3576" t="s">
        <v>115</v>
      </c>
      <c r="BI3576" t="s">
        <v>117</v>
      </c>
      <c r="BJ3576" t="s">
        <v>117</v>
      </c>
      <c r="BK3576" t="s">
        <v>117</v>
      </c>
      <c r="BL3576" t="s">
        <v>117</v>
      </c>
      <c r="BM3576" t="s">
        <v>117</v>
      </c>
      <c r="BN3576" t="s">
        <v>117</v>
      </c>
      <c r="BO3576" t="s">
        <v>117</v>
      </c>
      <c r="BP3576" t="s">
        <v>117</v>
      </c>
      <c r="BQ3576" t="s">
        <v>117</v>
      </c>
      <c r="BR3576" t="s">
        <v>117</v>
      </c>
      <c r="BS3576" t="s">
        <v>117</v>
      </c>
      <c r="BT3576" t="s">
        <v>117</v>
      </c>
      <c r="BU3576" t="s">
        <v>117</v>
      </c>
      <c r="BV3576" t="s">
        <v>115</v>
      </c>
      <c r="BW3576" t="s">
        <v>115</v>
      </c>
      <c r="BX3576" t="s">
        <v>117</v>
      </c>
      <c r="BY3576" t="s">
        <v>117</v>
      </c>
      <c r="BZ3576" t="s">
        <v>117</v>
      </c>
      <c r="CA3576" t="s">
        <v>117</v>
      </c>
      <c r="CB3576" t="s">
        <v>117</v>
      </c>
      <c r="CC3576" t="s">
        <v>117</v>
      </c>
      <c r="CD3576" t="s">
        <v>117</v>
      </c>
      <c r="CE3576" t="s">
        <v>117</v>
      </c>
      <c r="CF3576" t="s">
        <v>117</v>
      </c>
      <c r="CG3576" t="s">
        <v>117</v>
      </c>
      <c r="CH3576" t="s">
        <v>117</v>
      </c>
      <c r="CI3576" t="s">
        <v>117</v>
      </c>
      <c r="CJ3576" t="s">
        <v>117</v>
      </c>
      <c r="CK3576" t="s">
        <v>117</v>
      </c>
      <c r="CL3576" t="s">
        <v>117</v>
      </c>
      <c r="CM3576" t="s">
        <v>117</v>
      </c>
      <c r="CN3576" t="s">
        <v>117</v>
      </c>
      <c r="CO3576" t="s">
        <v>117</v>
      </c>
      <c r="CP3576" t="s">
        <v>117</v>
      </c>
      <c r="CQ3576" t="s">
        <v>117</v>
      </c>
      <c r="CR3576" t="s">
        <v>117</v>
      </c>
      <c r="CS3576" t="s">
        <v>117</v>
      </c>
      <c r="CT3576" t="s">
        <v>117</v>
      </c>
      <c r="CU3576" t="s">
        <v>117</v>
      </c>
      <c r="CV3576" t="s">
        <v>117</v>
      </c>
      <c r="CW3576" t="s">
        <v>117</v>
      </c>
    </row>
    <row r="3577" spans="1:101" x14ac:dyDescent="0.25">
      <c r="A3577" t="s">
        <v>100</v>
      </c>
      <c r="B3577">
        <v>293601</v>
      </c>
      <c r="C3577" t="s">
        <v>21943</v>
      </c>
      <c r="D3577" t="s">
        <v>102</v>
      </c>
      <c r="E3577" t="s">
        <v>21944</v>
      </c>
      <c r="F3577" t="s">
        <v>21944</v>
      </c>
      <c r="G3577" t="s">
        <v>21945</v>
      </c>
      <c r="H3577" t="s">
        <v>21946</v>
      </c>
      <c r="I3577" t="s">
        <v>2612</v>
      </c>
      <c r="K3577" t="s">
        <v>2613</v>
      </c>
      <c r="L3577">
        <v>50250</v>
      </c>
      <c r="M3577" t="s">
        <v>21947</v>
      </c>
      <c r="N3577" t="s">
        <v>21948</v>
      </c>
      <c r="O3577">
        <v>1</v>
      </c>
      <c r="V3577" t="s">
        <v>114</v>
      </c>
      <c r="W3577" s="1">
        <v>43178</v>
      </c>
      <c r="Y3577" s="1">
        <v>43510</v>
      </c>
      <c r="Z3577" s="2">
        <v>43009</v>
      </c>
      <c r="AA3577" t="s">
        <v>21949</v>
      </c>
      <c r="AB3577" t="s">
        <v>115</v>
      </c>
      <c r="AC3577" t="s">
        <v>117</v>
      </c>
      <c r="AD3577" t="s">
        <v>117</v>
      </c>
      <c r="AF3577" t="s">
        <v>21950</v>
      </c>
      <c r="AG3577" t="s">
        <v>117</v>
      </c>
      <c r="AH3577" t="s">
        <v>115</v>
      </c>
      <c r="AI3577" t="s">
        <v>117</v>
      </c>
      <c r="AJ3577" t="s">
        <v>118</v>
      </c>
      <c r="AL3577" t="s">
        <v>119</v>
      </c>
      <c r="AN3577" t="s">
        <v>2613</v>
      </c>
      <c r="AO3577" t="s">
        <v>117</v>
      </c>
      <c r="AP3577" t="s">
        <v>117</v>
      </c>
      <c r="AQ3577" t="s">
        <v>117</v>
      </c>
      <c r="AR3577" t="s">
        <v>117</v>
      </c>
      <c r="AS3577" t="s">
        <v>117</v>
      </c>
      <c r="AT3577" t="s">
        <v>117</v>
      </c>
      <c r="AU3577" t="s">
        <v>117</v>
      </c>
      <c r="AV3577" t="s">
        <v>117</v>
      </c>
      <c r="AW3577" t="s">
        <v>117</v>
      </c>
      <c r="AX3577" t="s">
        <v>117</v>
      </c>
      <c r="AY3577" t="s">
        <v>117</v>
      </c>
      <c r="AZ3577" t="s">
        <v>117</v>
      </c>
      <c r="BA3577" t="s">
        <v>117</v>
      </c>
      <c r="BB3577" t="s">
        <v>117</v>
      </c>
      <c r="BD3577" t="s">
        <v>117</v>
      </c>
      <c r="BF3577" t="s">
        <v>117</v>
      </c>
      <c r="BG3577" t="s">
        <v>117</v>
      </c>
      <c r="BH3577" t="s">
        <v>117</v>
      </c>
      <c r="BI3577" t="s">
        <v>117</v>
      </c>
      <c r="BJ3577" t="s">
        <v>117</v>
      </c>
      <c r="BK3577" t="s">
        <v>117</v>
      </c>
      <c r="BL3577" t="s">
        <v>117</v>
      </c>
      <c r="BM3577" t="s">
        <v>117</v>
      </c>
      <c r="BN3577" t="s">
        <v>117</v>
      </c>
      <c r="BO3577" t="s">
        <v>117</v>
      </c>
      <c r="BP3577" t="s">
        <v>117</v>
      </c>
      <c r="BQ3577" t="s">
        <v>117</v>
      </c>
      <c r="BR3577" t="s">
        <v>117</v>
      </c>
      <c r="BS3577" t="s">
        <v>117</v>
      </c>
      <c r="BT3577" t="s">
        <v>117</v>
      </c>
      <c r="BU3577" t="s">
        <v>117</v>
      </c>
      <c r="BV3577" t="s">
        <v>117</v>
      </c>
      <c r="BW3577" t="s">
        <v>115</v>
      </c>
      <c r="BX3577" t="s">
        <v>117</v>
      </c>
      <c r="BY3577" t="s">
        <v>117</v>
      </c>
      <c r="BZ3577" t="s">
        <v>117</v>
      </c>
      <c r="CA3577" t="s">
        <v>117</v>
      </c>
      <c r="CB3577" t="s">
        <v>117</v>
      </c>
      <c r="CC3577" t="s">
        <v>117</v>
      </c>
      <c r="CD3577" t="s">
        <v>117</v>
      </c>
      <c r="CE3577" t="s">
        <v>117</v>
      </c>
      <c r="CF3577" t="s">
        <v>117</v>
      </c>
      <c r="CG3577" t="s">
        <v>117</v>
      </c>
      <c r="CH3577" t="s">
        <v>117</v>
      </c>
      <c r="CI3577" t="s">
        <v>117</v>
      </c>
      <c r="CJ3577" t="s">
        <v>117</v>
      </c>
      <c r="CK3577" t="s">
        <v>117</v>
      </c>
      <c r="CL3577" t="s">
        <v>117</v>
      </c>
      <c r="CM3577" t="s">
        <v>117</v>
      </c>
      <c r="CN3577" t="s">
        <v>117</v>
      </c>
      <c r="CO3577" t="s">
        <v>117</v>
      </c>
      <c r="CP3577" t="s">
        <v>117</v>
      </c>
      <c r="CQ3577" t="s">
        <v>117</v>
      </c>
      <c r="CR3577" t="s">
        <v>117</v>
      </c>
      <c r="CS3577" t="s">
        <v>117</v>
      </c>
      <c r="CT3577" t="s">
        <v>117</v>
      </c>
      <c r="CU3577" t="s">
        <v>117</v>
      </c>
      <c r="CV3577" t="s">
        <v>117</v>
      </c>
      <c r="CW3577" t="s">
        <v>117</v>
      </c>
    </row>
    <row r="3578" spans="1:101" x14ac:dyDescent="0.25">
      <c r="A3578" t="s">
        <v>167</v>
      </c>
      <c r="B3578">
        <v>168627</v>
      </c>
      <c r="C3578" t="s">
        <v>21951</v>
      </c>
      <c r="D3578" t="s">
        <v>102</v>
      </c>
      <c r="E3578" t="s">
        <v>21952</v>
      </c>
      <c r="F3578" t="s">
        <v>21953</v>
      </c>
      <c r="G3578" t="s">
        <v>21954</v>
      </c>
      <c r="H3578" t="s">
        <v>7657</v>
      </c>
      <c r="I3578" t="s">
        <v>234</v>
      </c>
      <c r="J3578" t="s">
        <v>172</v>
      </c>
      <c r="K3578" t="s">
        <v>134</v>
      </c>
      <c r="L3578">
        <v>94104</v>
      </c>
      <c r="M3578" t="s">
        <v>21955</v>
      </c>
      <c r="O3578">
        <v>0</v>
      </c>
      <c r="V3578" t="s">
        <v>114</v>
      </c>
      <c r="W3578" s="1">
        <v>41906</v>
      </c>
      <c r="Y3578" s="1">
        <v>43553</v>
      </c>
      <c r="Z3578" s="2">
        <v>43009</v>
      </c>
      <c r="AA3578" t="s">
        <v>21956</v>
      </c>
      <c r="AB3578" t="s">
        <v>117</v>
      </c>
      <c r="AC3578" t="s">
        <v>117</v>
      </c>
      <c r="AD3578" t="s">
        <v>117</v>
      </c>
      <c r="AG3578" t="s">
        <v>117</v>
      </c>
      <c r="AH3578" t="s">
        <v>115</v>
      </c>
      <c r="AI3578" t="s">
        <v>117</v>
      </c>
      <c r="AJ3578" t="s">
        <v>132</v>
      </c>
      <c r="AL3578" t="s">
        <v>119</v>
      </c>
      <c r="AM3578" t="s">
        <v>133</v>
      </c>
      <c r="AN3578" t="s">
        <v>134</v>
      </c>
      <c r="AO3578" t="s">
        <v>117</v>
      </c>
      <c r="AP3578" t="s">
        <v>117</v>
      </c>
      <c r="AQ3578" t="s">
        <v>117</v>
      </c>
      <c r="AR3578" t="s">
        <v>117</v>
      </c>
      <c r="AS3578" t="s">
        <v>117</v>
      </c>
      <c r="AT3578" t="s">
        <v>117</v>
      </c>
      <c r="AU3578" t="s">
        <v>117</v>
      </c>
      <c r="AV3578" t="s">
        <v>117</v>
      </c>
      <c r="AW3578" t="s">
        <v>117</v>
      </c>
      <c r="AX3578" t="s">
        <v>117</v>
      </c>
      <c r="AY3578" t="s">
        <v>117</v>
      </c>
      <c r="AZ3578" t="s">
        <v>117</v>
      </c>
      <c r="BA3578" t="s">
        <v>117</v>
      </c>
      <c r="BB3578" t="s">
        <v>117</v>
      </c>
      <c r="BD3578" t="s">
        <v>117</v>
      </c>
      <c r="BF3578" t="s">
        <v>117</v>
      </c>
      <c r="BG3578" t="s">
        <v>117</v>
      </c>
      <c r="BH3578" t="s">
        <v>117</v>
      </c>
      <c r="BI3578" t="s">
        <v>117</v>
      </c>
      <c r="BJ3578" t="s">
        <v>117</v>
      </c>
      <c r="BK3578" t="s">
        <v>117</v>
      </c>
      <c r="BL3578" t="s">
        <v>117</v>
      </c>
      <c r="BM3578" t="s">
        <v>117</v>
      </c>
      <c r="BN3578" t="s">
        <v>117</v>
      </c>
      <c r="BO3578" t="s">
        <v>117</v>
      </c>
      <c r="BP3578" t="s">
        <v>117</v>
      </c>
      <c r="BQ3578" t="s">
        <v>117</v>
      </c>
      <c r="BR3578" t="s">
        <v>117</v>
      </c>
      <c r="BS3578" t="s">
        <v>117</v>
      </c>
      <c r="BT3578" t="s">
        <v>117</v>
      </c>
      <c r="BU3578" t="s">
        <v>117</v>
      </c>
      <c r="BV3578" t="s">
        <v>115</v>
      </c>
      <c r="BW3578" t="s">
        <v>115</v>
      </c>
      <c r="BX3578" t="s">
        <v>117</v>
      </c>
      <c r="BY3578" t="s">
        <v>117</v>
      </c>
      <c r="BZ3578" t="s">
        <v>117</v>
      </c>
      <c r="CA3578" t="s">
        <v>117</v>
      </c>
      <c r="CB3578" t="s">
        <v>117</v>
      </c>
      <c r="CC3578" t="s">
        <v>117</v>
      </c>
      <c r="CD3578" t="s">
        <v>117</v>
      </c>
      <c r="CE3578" t="s">
        <v>117</v>
      </c>
      <c r="CF3578" t="s">
        <v>117</v>
      </c>
      <c r="CG3578" t="s">
        <v>117</v>
      </c>
      <c r="CH3578" t="s">
        <v>117</v>
      </c>
      <c r="CI3578" t="s">
        <v>117</v>
      </c>
      <c r="CJ3578" t="s">
        <v>117</v>
      </c>
      <c r="CK3578" t="s">
        <v>117</v>
      </c>
      <c r="CL3578" t="s">
        <v>117</v>
      </c>
      <c r="CM3578" t="s">
        <v>117</v>
      </c>
      <c r="CN3578" t="s">
        <v>117</v>
      </c>
      <c r="CO3578" t="s">
        <v>117</v>
      </c>
      <c r="CP3578" t="s">
        <v>117</v>
      </c>
      <c r="CQ3578" t="s">
        <v>117</v>
      </c>
      <c r="CR3578" t="s">
        <v>117</v>
      </c>
      <c r="CS3578" t="s">
        <v>117</v>
      </c>
      <c r="CT3578" t="s">
        <v>117</v>
      </c>
      <c r="CU3578" t="s">
        <v>117</v>
      </c>
      <c r="CV3578" t="s">
        <v>117</v>
      </c>
      <c r="CW3578" t="s">
        <v>117</v>
      </c>
    </row>
    <row r="3579" spans="1:101" x14ac:dyDescent="0.25">
      <c r="A3579" t="s">
        <v>100</v>
      </c>
      <c r="B3579">
        <v>294927</v>
      </c>
      <c r="C3579" t="s">
        <v>21957</v>
      </c>
      <c r="D3579" t="s">
        <v>102</v>
      </c>
      <c r="E3579" t="s">
        <v>21958</v>
      </c>
      <c r="F3579" t="s">
        <v>21958</v>
      </c>
      <c r="G3579" t="s">
        <v>4809</v>
      </c>
      <c r="H3579" t="s">
        <v>1392</v>
      </c>
      <c r="I3579" t="s">
        <v>105</v>
      </c>
      <c r="K3579" t="s">
        <v>106</v>
      </c>
      <c r="L3579" t="s">
        <v>988</v>
      </c>
      <c r="M3579" t="s">
        <v>18056</v>
      </c>
      <c r="N3579" t="s">
        <v>18057</v>
      </c>
      <c r="O3579">
        <v>0</v>
      </c>
      <c r="P3579" t="s">
        <v>18058</v>
      </c>
      <c r="Q3579" t="s">
        <v>18059</v>
      </c>
      <c r="R3579" t="s">
        <v>889</v>
      </c>
      <c r="T3579" t="s">
        <v>113</v>
      </c>
      <c r="V3579" t="s">
        <v>114</v>
      </c>
      <c r="W3579" s="1">
        <v>43186</v>
      </c>
      <c r="Y3579" s="1">
        <v>43552</v>
      </c>
      <c r="Z3579" s="2">
        <v>43009</v>
      </c>
      <c r="AB3579" t="s">
        <v>117</v>
      </c>
      <c r="AC3579" t="s">
        <v>117</v>
      </c>
      <c r="AD3579" t="s">
        <v>117</v>
      </c>
      <c r="AG3579" t="s">
        <v>117</v>
      </c>
      <c r="AH3579" t="s">
        <v>115</v>
      </c>
      <c r="AI3579" t="s">
        <v>117</v>
      </c>
      <c r="AJ3579" t="s">
        <v>118</v>
      </c>
      <c r="AL3579" t="s">
        <v>119</v>
      </c>
      <c r="AN3579" t="s">
        <v>106</v>
      </c>
      <c r="AO3579" t="s">
        <v>117</v>
      </c>
      <c r="AP3579" t="s">
        <v>117</v>
      </c>
      <c r="AQ3579" t="s">
        <v>115</v>
      </c>
      <c r="AR3579" t="s">
        <v>117</v>
      </c>
      <c r="AS3579" t="s">
        <v>117</v>
      </c>
      <c r="AT3579" t="s">
        <v>117</v>
      </c>
      <c r="AU3579" t="s">
        <v>117</v>
      </c>
      <c r="AV3579" t="s">
        <v>117</v>
      </c>
      <c r="AW3579" t="s">
        <v>117</v>
      </c>
      <c r="AX3579" t="s">
        <v>117</v>
      </c>
      <c r="AY3579" t="s">
        <v>117</v>
      </c>
      <c r="AZ3579" t="s">
        <v>117</v>
      </c>
      <c r="BA3579" t="s">
        <v>117</v>
      </c>
      <c r="BB3579" t="s">
        <v>117</v>
      </c>
      <c r="BD3579" t="s">
        <v>117</v>
      </c>
      <c r="BF3579" t="s">
        <v>117</v>
      </c>
      <c r="BG3579" t="s">
        <v>117</v>
      </c>
      <c r="BH3579" t="s">
        <v>115</v>
      </c>
      <c r="BI3579" t="s">
        <v>117</v>
      </c>
      <c r="BJ3579" t="s">
        <v>117</v>
      </c>
      <c r="BK3579" t="s">
        <v>117</v>
      </c>
      <c r="BL3579" t="s">
        <v>115</v>
      </c>
      <c r="BM3579" t="s">
        <v>117</v>
      </c>
      <c r="BN3579" t="s">
        <v>117</v>
      </c>
      <c r="BO3579" t="s">
        <v>117</v>
      </c>
      <c r="BP3579" t="s">
        <v>117</v>
      </c>
      <c r="BQ3579" t="s">
        <v>117</v>
      </c>
      <c r="BR3579" t="s">
        <v>117</v>
      </c>
      <c r="BS3579" t="s">
        <v>117</v>
      </c>
      <c r="BT3579" t="s">
        <v>117</v>
      </c>
      <c r="BU3579" t="s">
        <v>117</v>
      </c>
      <c r="BV3579" t="s">
        <v>115</v>
      </c>
      <c r="BW3579" t="s">
        <v>115</v>
      </c>
      <c r="BX3579" t="s">
        <v>117</v>
      </c>
      <c r="BY3579" t="s">
        <v>117</v>
      </c>
      <c r="BZ3579" t="s">
        <v>117</v>
      </c>
      <c r="CA3579" t="s">
        <v>117</v>
      </c>
      <c r="CB3579" t="s">
        <v>117</v>
      </c>
      <c r="CC3579" t="s">
        <v>117</v>
      </c>
      <c r="CD3579" t="s">
        <v>117</v>
      </c>
      <c r="CE3579" t="s">
        <v>117</v>
      </c>
      <c r="CF3579" t="s">
        <v>117</v>
      </c>
      <c r="CG3579" t="s">
        <v>117</v>
      </c>
      <c r="CH3579" t="s">
        <v>117</v>
      </c>
      <c r="CI3579" t="s">
        <v>117</v>
      </c>
      <c r="CJ3579" t="s">
        <v>117</v>
      </c>
      <c r="CK3579" t="s">
        <v>117</v>
      </c>
      <c r="CL3579" t="s">
        <v>117</v>
      </c>
      <c r="CM3579" t="s">
        <v>117</v>
      </c>
      <c r="CN3579" t="s">
        <v>117</v>
      </c>
      <c r="CO3579" t="s">
        <v>117</v>
      </c>
      <c r="CP3579" t="s">
        <v>117</v>
      </c>
      <c r="CQ3579" t="s">
        <v>117</v>
      </c>
      <c r="CR3579" t="s">
        <v>117</v>
      </c>
      <c r="CS3579" t="s">
        <v>117</v>
      </c>
      <c r="CT3579" t="s">
        <v>117</v>
      </c>
      <c r="CU3579" t="s">
        <v>117</v>
      </c>
      <c r="CV3579" t="s">
        <v>117</v>
      </c>
      <c r="CW3579" t="s">
        <v>117</v>
      </c>
    </row>
    <row r="3580" spans="1:101" x14ac:dyDescent="0.25">
      <c r="A3580" t="s">
        <v>100</v>
      </c>
      <c r="B3580">
        <v>297889</v>
      </c>
      <c r="C3580" t="s">
        <v>21959</v>
      </c>
      <c r="D3580" t="s">
        <v>102</v>
      </c>
      <c r="E3580" t="s">
        <v>21960</v>
      </c>
      <c r="F3580" t="s">
        <v>21961</v>
      </c>
      <c r="G3580" t="s">
        <v>21962</v>
      </c>
      <c r="H3580" t="s">
        <v>21963</v>
      </c>
      <c r="I3580" t="s">
        <v>105</v>
      </c>
      <c r="K3580" t="s">
        <v>106</v>
      </c>
      <c r="L3580" t="s">
        <v>2146</v>
      </c>
      <c r="M3580" t="s">
        <v>13261</v>
      </c>
      <c r="O3580">
        <v>0</v>
      </c>
      <c r="P3580" t="s">
        <v>21964</v>
      </c>
      <c r="Q3580" t="s">
        <v>21965</v>
      </c>
      <c r="R3580" t="s">
        <v>105</v>
      </c>
      <c r="T3580" t="s">
        <v>106</v>
      </c>
      <c r="U3580" t="s">
        <v>2146</v>
      </c>
      <c r="V3580" t="s">
        <v>114</v>
      </c>
      <c r="W3580" s="1">
        <v>43280</v>
      </c>
      <c r="Y3580" s="1">
        <v>43552</v>
      </c>
      <c r="Z3580" s="2">
        <v>43009</v>
      </c>
      <c r="AA3580" t="s">
        <v>21966</v>
      </c>
      <c r="AB3580" t="s">
        <v>117</v>
      </c>
      <c r="AC3580" t="s">
        <v>117</v>
      </c>
      <c r="AD3580" t="s">
        <v>117</v>
      </c>
      <c r="AG3580" t="s">
        <v>115</v>
      </c>
      <c r="AH3580" t="s">
        <v>115</v>
      </c>
      <c r="AI3580" t="s">
        <v>117</v>
      </c>
      <c r="AJ3580" t="s">
        <v>165</v>
      </c>
      <c r="AK3580" t="s">
        <v>1394</v>
      </c>
      <c r="AL3580" t="s">
        <v>119</v>
      </c>
      <c r="AN3580" t="s">
        <v>106</v>
      </c>
      <c r="AO3580" t="s">
        <v>117</v>
      </c>
      <c r="AP3580" t="s">
        <v>117</v>
      </c>
      <c r="AQ3580" t="s">
        <v>117</v>
      </c>
      <c r="AR3580" t="s">
        <v>117</v>
      </c>
      <c r="AS3580" t="s">
        <v>117</v>
      </c>
      <c r="AT3580" t="s">
        <v>117</v>
      </c>
      <c r="AU3580" t="s">
        <v>117</v>
      </c>
      <c r="AV3580" t="s">
        <v>117</v>
      </c>
      <c r="AW3580" t="s">
        <v>117</v>
      </c>
      <c r="AX3580" t="s">
        <v>117</v>
      </c>
      <c r="AY3580" t="s">
        <v>117</v>
      </c>
      <c r="AZ3580" t="s">
        <v>117</v>
      </c>
      <c r="BA3580" t="s">
        <v>117</v>
      </c>
      <c r="BB3580" t="s">
        <v>117</v>
      </c>
      <c r="BD3580" t="s">
        <v>117</v>
      </c>
      <c r="BF3580" t="s">
        <v>117</v>
      </c>
      <c r="BG3580" t="s">
        <v>117</v>
      </c>
      <c r="BH3580" t="s">
        <v>117</v>
      </c>
      <c r="BI3580" t="s">
        <v>117</v>
      </c>
      <c r="BJ3580" t="s">
        <v>117</v>
      </c>
      <c r="BK3580" t="s">
        <v>117</v>
      </c>
      <c r="BL3580" t="s">
        <v>117</v>
      </c>
      <c r="BM3580" t="s">
        <v>117</v>
      </c>
      <c r="BN3580" t="s">
        <v>117</v>
      </c>
      <c r="BO3580" t="s">
        <v>117</v>
      </c>
      <c r="BP3580" t="s">
        <v>117</v>
      </c>
      <c r="BQ3580" t="s">
        <v>117</v>
      </c>
      <c r="BR3580" t="s">
        <v>117</v>
      </c>
      <c r="BS3580" t="s">
        <v>117</v>
      </c>
      <c r="BT3580" t="s">
        <v>117</v>
      </c>
      <c r="BU3580" t="s">
        <v>117</v>
      </c>
      <c r="BV3580" t="s">
        <v>115</v>
      </c>
      <c r="BW3580" t="s">
        <v>115</v>
      </c>
      <c r="BX3580" t="s">
        <v>117</v>
      </c>
      <c r="BY3580" t="s">
        <v>117</v>
      </c>
      <c r="BZ3580" t="s">
        <v>117</v>
      </c>
      <c r="CA3580" t="s">
        <v>117</v>
      </c>
      <c r="CB3580" t="s">
        <v>117</v>
      </c>
      <c r="CC3580" t="s">
        <v>117</v>
      </c>
      <c r="CD3580" t="s">
        <v>117</v>
      </c>
      <c r="CE3580" t="s">
        <v>117</v>
      </c>
      <c r="CF3580" t="s">
        <v>117</v>
      </c>
      <c r="CG3580" t="s">
        <v>117</v>
      </c>
      <c r="CH3580" t="s">
        <v>117</v>
      </c>
      <c r="CI3580" t="s">
        <v>117</v>
      </c>
      <c r="CJ3580" t="s">
        <v>117</v>
      </c>
      <c r="CK3580" t="s">
        <v>117</v>
      </c>
      <c r="CL3580" t="s">
        <v>117</v>
      </c>
      <c r="CM3580" t="s">
        <v>117</v>
      </c>
      <c r="CN3580" t="s">
        <v>117</v>
      </c>
      <c r="CO3580" t="s">
        <v>117</v>
      </c>
      <c r="CP3580" t="s">
        <v>117</v>
      </c>
      <c r="CQ3580" t="s">
        <v>117</v>
      </c>
      <c r="CR3580" t="s">
        <v>117</v>
      </c>
      <c r="CS3580" t="s">
        <v>117</v>
      </c>
      <c r="CT3580" t="s">
        <v>117</v>
      </c>
      <c r="CU3580" t="s">
        <v>117</v>
      </c>
      <c r="CV3580" t="s">
        <v>117</v>
      </c>
      <c r="CW3580" t="s">
        <v>117</v>
      </c>
    </row>
    <row r="3581" spans="1:101" x14ac:dyDescent="0.25">
      <c r="A3581" t="s">
        <v>100</v>
      </c>
      <c r="B3581">
        <v>281846</v>
      </c>
      <c r="C3581" t="s">
        <v>21967</v>
      </c>
      <c r="D3581" t="s">
        <v>102</v>
      </c>
      <c r="E3581" t="s">
        <v>21968</v>
      </c>
      <c r="F3581" t="s">
        <v>21968</v>
      </c>
      <c r="G3581" t="s">
        <v>21969</v>
      </c>
      <c r="H3581" t="s">
        <v>21970</v>
      </c>
      <c r="I3581" t="s">
        <v>1193</v>
      </c>
      <c r="K3581" t="s">
        <v>140</v>
      </c>
      <c r="L3581" t="s">
        <v>21971</v>
      </c>
      <c r="M3581" t="s">
        <v>21972</v>
      </c>
      <c r="N3581" t="s">
        <v>21973</v>
      </c>
      <c r="O3581">
        <v>1</v>
      </c>
      <c r="V3581" t="s">
        <v>114</v>
      </c>
      <c r="W3581" s="1">
        <v>42306</v>
      </c>
      <c r="Y3581" s="1">
        <v>43585</v>
      </c>
      <c r="Z3581" s="2">
        <v>43009</v>
      </c>
      <c r="AA3581" t="s">
        <v>21974</v>
      </c>
      <c r="AB3581" t="s">
        <v>117</v>
      </c>
      <c r="AC3581" t="s">
        <v>117</v>
      </c>
      <c r="AD3581" t="s">
        <v>117</v>
      </c>
      <c r="AG3581" t="s">
        <v>117</v>
      </c>
      <c r="AH3581" t="s">
        <v>115</v>
      </c>
      <c r="AI3581" t="s">
        <v>117</v>
      </c>
      <c r="AJ3581" t="s">
        <v>118</v>
      </c>
      <c r="AL3581" t="s">
        <v>667</v>
      </c>
      <c r="AN3581" t="s">
        <v>140</v>
      </c>
      <c r="AO3581" t="s">
        <v>117</v>
      </c>
      <c r="AP3581" t="s">
        <v>117</v>
      </c>
      <c r="AQ3581" t="s">
        <v>115</v>
      </c>
      <c r="AR3581" t="s">
        <v>117</v>
      </c>
      <c r="AS3581" t="s">
        <v>117</v>
      </c>
      <c r="AT3581" t="s">
        <v>117</v>
      </c>
      <c r="AU3581" t="s">
        <v>117</v>
      </c>
      <c r="AV3581" t="s">
        <v>117</v>
      </c>
      <c r="AW3581" t="s">
        <v>117</v>
      </c>
      <c r="AX3581" t="s">
        <v>117</v>
      </c>
      <c r="AY3581" t="s">
        <v>117</v>
      </c>
      <c r="AZ3581" t="s">
        <v>117</v>
      </c>
      <c r="BA3581" t="s">
        <v>117</v>
      </c>
      <c r="BB3581" t="s">
        <v>117</v>
      </c>
      <c r="BD3581" t="s">
        <v>117</v>
      </c>
      <c r="BF3581" t="s">
        <v>117</v>
      </c>
      <c r="BG3581" t="s">
        <v>117</v>
      </c>
      <c r="BH3581" t="s">
        <v>117</v>
      </c>
      <c r="BI3581" t="s">
        <v>117</v>
      </c>
      <c r="BJ3581" t="s">
        <v>117</v>
      </c>
      <c r="BK3581" t="s">
        <v>117</v>
      </c>
      <c r="BL3581" t="s">
        <v>117</v>
      </c>
      <c r="BM3581" t="s">
        <v>117</v>
      </c>
      <c r="BN3581" t="s">
        <v>117</v>
      </c>
      <c r="BO3581" t="s">
        <v>117</v>
      </c>
      <c r="BP3581" t="s">
        <v>117</v>
      </c>
      <c r="BQ3581" t="s">
        <v>117</v>
      </c>
      <c r="BR3581" t="s">
        <v>117</v>
      </c>
      <c r="BS3581" t="s">
        <v>117</v>
      </c>
      <c r="BT3581" t="s">
        <v>117</v>
      </c>
      <c r="BU3581" t="s">
        <v>117</v>
      </c>
      <c r="BV3581" t="s">
        <v>117</v>
      </c>
      <c r="BW3581" t="s">
        <v>115</v>
      </c>
      <c r="BX3581" t="s">
        <v>117</v>
      </c>
      <c r="BY3581" t="s">
        <v>117</v>
      </c>
      <c r="BZ3581" t="s">
        <v>117</v>
      </c>
      <c r="CA3581" t="s">
        <v>117</v>
      </c>
      <c r="CB3581" t="s">
        <v>117</v>
      </c>
      <c r="CC3581" t="s">
        <v>117</v>
      </c>
      <c r="CD3581" t="s">
        <v>117</v>
      </c>
      <c r="CE3581" t="s">
        <v>117</v>
      </c>
      <c r="CF3581" t="s">
        <v>117</v>
      </c>
      <c r="CG3581" t="s">
        <v>117</v>
      </c>
      <c r="CH3581" t="s">
        <v>117</v>
      </c>
      <c r="CI3581" t="s">
        <v>117</v>
      </c>
      <c r="CJ3581" t="s">
        <v>117</v>
      </c>
      <c r="CK3581" t="s">
        <v>117</v>
      </c>
      <c r="CL3581" t="s">
        <v>117</v>
      </c>
      <c r="CM3581" t="s">
        <v>117</v>
      </c>
      <c r="CN3581" t="s">
        <v>117</v>
      </c>
      <c r="CO3581" t="s">
        <v>117</v>
      </c>
      <c r="CP3581" t="s">
        <v>117</v>
      </c>
      <c r="CQ3581" t="s">
        <v>117</v>
      </c>
      <c r="CR3581" t="s">
        <v>117</v>
      </c>
      <c r="CS3581" t="s">
        <v>117</v>
      </c>
      <c r="CT3581" t="s">
        <v>117</v>
      </c>
      <c r="CU3581" t="s">
        <v>117</v>
      </c>
      <c r="CV3581" t="s">
        <v>117</v>
      </c>
      <c r="CW3581" t="s">
        <v>117</v>
      </c>
    </row>
    <row r="3582" spans="1:101" x14ac:dyDescent="0.25">
      <c r="A3582" t="s">
        <v>207</v>
      </c>
      <c r="B3582">
        <v>299543</v>
      </c>
      <c r="C3582" t="s">
        <v>21975</v>
      </c>
      <c r="D3582" t="s">
        <v>102</v>
      </c>
      <c r="E3582" t="s">
        <v>21976</v>
      </c>
      <c r="F3582" t="s">
        <v>21976</v>
      </c>
      <c r="G3582" t="s">
        <v>21977</v>
      </c>
      <c r="I3582" t="s">
        <v>213</v>
      </c>
      <c r="J3582" t="s">
        <v>214</v>
      </c>
      <c r="K3582" t="s">
        <v>134</v>
      </c>
      <c r="L3582">
        <v>10016</v>
      </c>
      <c r="M3582" t="s">
        <v>21978</v>
      </c>
      <c r="O3582">
        <v>0</v>
      </c>
      <c r="V3582" t="s">
        <v>114</v>
      </c>
      <c r="W3582" s="1">
        <v>43434</v>
      </c>
      <c r="Y3582" s="1">
        <v>43542</v>
      </c>
      <c r="Z3582" s="2">
        <v>43009</v>
      </c>
      <c r="AA3582" t="s">
        <v>21979</v>
      </c>
      <c r="AB3582" t="s">
        <v>117</v>
      </c>
      <c r="AC3582" t="s">
        <v>117</v>
      </c>
      <c r="AD3582" t="s">
        <v>117</v>
      </c>
      <c r="AF3582" t="s">
        <v>21980</v>
      </c>
      <c r="AG3582" t="s">
        <v>117</v>
      </c>
      <c r="AH3582" t="s">
        <v>115</v>
      </c>
      <c r="AI3582" t="s">
        <v>117</v>
      </c>
      <c r="AJ3582" t="s">
        <v>293</v>
      </c>
      <c r="AL3582" t="s">
        <v>119</v>
      </c>
      <c r="AM3582" t="s">
        <v>133</v>
      </c>
      <c r="AN3582" t="s">
        <v>134</v>
      </c>
      <c r="AO3582" t="s">
        <v>117</v>
      </c>
      <c r="AP3582" t="s">
        <v>117</v>
      </c>
      <c r="AQ3582" t="s">
        <v>117</v>
      </c>
      <c r="AR3582" t="s">
        <v>117</v>
      </c>
      <c r="AS3582" t="s">
        <v>117</v>
      </c>
      <c r="AT3582" t="s">
        <v>117</v>
      </c>
      <c r="AU3582" t="s">
        <v>117</v>
      </c>
      <c r="AV3582" t="s">
        <v>117</v>
      </c>
      <c r="AW3582" t="s">
        <v>117</v>
      </c>
      <c r="AX3582" t="s">
        <v>117</v>
      </c>
      <c r="AY3582" t="s">
        <v>117</v>
      </c>
      <c r="AZ3582" t="s">
        <v>117</v>
      </c>
      <c r="BA3582" t="s">
        <v>117</v>
      </c>
      <c r="BB3582" t="s">
        <v>117</v>
      </c>
      <c r="BD3582" t="s">
        <v>117</v>
      </c>
      <c r="BF3582" t="s">
        <v>117</v>
      </c>
      <c r="BG3582" t="s">
        <v>117</v>
      </c>
      <c r="BH3582" t="s">
        <v>117</v>
      </c>
      <c r="BI3582" t="s">
        <v>117</v>
      </c>
      <c r="BJ3582" t="s">
        <v>117</v>
      </c>
      <c r="BK3582" t="s">
        <v>117</v>
      </c>
      <c r="BL3582" t="s">
        <v>115</v>
      </c>
      <c r="BM3582" t="s">
        <v>117</v>
      </c>
      <c r="BN3582" t="s">
        <v>117</v>
      </c>
      <c r="BO3582" t="s">
        <v>117</v>
      </c>
      <c r="BP3582" t="s">
        <v>117</v>
      </c>
      <c r="BQ3582" t="s">
        <v>117</v>
      </c>
      <c r="BR3582" t="s">
        <v>117</v>
      </c>
      <c r="BS3582" t="s">
        <v>117</v>
      </c>
      <c r="BT3582" t="s">
        <v>117</v>
      </c>
      <c r="BU3582" t="s">
        <v>117</v>
      </c>
      <c r="BV3582" t="s">
        <v>115</v>
      </c>
      <c r="BW3582" t="s">
        <v>115</v>
      </c>
      <c r="BX3582" t="s">
        <v>117</v>
      </c>
      <c r="BY3582" t="s">
        <v>117</v>
      </c>
      <c r="BZ3582" t="s">
        <v>117</v>
      </c>
      <c r="CA3582" t="s">
        <v>117</v>
      </c>
      <c r="CB3582" t="s">
        <v>117</v>
      </c>
      <c r="CC3582" t="s">
        <v>117</v>
      </c>
      <c r="CD3582" t="s">
        <v>117</v>
      </c>
      <c r="CE3582" t="s">
        <v>117</v>
      </c>
      <c r="CF3582" t="s">
        <v>117</v>
      </c>
      <c r="CG3582" t="s">
        <v>117</v>
      </c>
      <c r="CH3582" t="s">
        <v>117</v>
      </c>
      <c r="CI3582" t="s">
        <v>117</v>
      </c>
      <c r="CJ3582" t="s">
        <v>117</v>
      </c>
      <c r="CK3582" t="s">
        <v>117</v>
      </c>
      <c r="CL3582" t="s">
        <v>117</v>
      </c>
      <c r="CM3582" t="s">
        <v>117</v>
      </c>
      <c r="CN3582" t="s">
        <v>117</v>
      </c>
      <c r="CO3582" t="s">
        <v>117</v>
      </c>
      <c r="CP3582" t="s">
        <v>117</v>
      </c>
      <c r="CQ3582" t="s">
        <v>117</v>
      </c>
      <c r="CR3582" t="s">
        <v>117</v>
      </c>
      <c r="CS3582" t="s">
        <v>117</v>
      </c>
      <c r="CT3582" t="s">
        <v>117</v>
      </c>
      <c r="CU3582" t="s">
        <v>117</v>
      </c>
      <c r="CV3582" t="s">
        <v>117</v>
      </c>
      <c r="CW3582" t="s">
        <v>117</v>
      </c>
    </row>
    <row r="3583" spans="1:101" x14ac:dyDescent="0.25">
      <c r="A3583" t="s">
        <v>100</v>
      </c>
      <c r="B3583">
        <v>291490</v>
      </c>
      <c r="C3583" t="s">
        <v>21981</v>
      </c>
      <c r="D3583" t="s">
        <v>102</v>
      </c>
      <c r="E3583" t="s">
        <v>21982</v>
      </c>
      <c r="F3583" t="s">
        <v>21982</v>
      </c>
      <c r="G3583" t="s">
        <v>15027</v>
      </c>
      <c r="H3583" t="s">
        <v>15028</v>
      </c>
      <c r="I3583" t="s">
        <v>15029</v>
      </c>
      <c r="K3583" t="s">
        <v>3872</v>
      </c>
      <c r="L3583">
        <v>0</v>
      </c>
      <c r="M3583" t="s">
        <v>21983</v>
      </c>
      <c r="N3583" t="s">
        <v>21984</v>
      </c>
      <c r="O3583">
        <v>0</v>
      </c>
      <c r="V3583" t="s">
        <v>114</v>
      </c>
      <c r="W3583" s="1">
        <v>43070</v>
      </c>
      <c r="Y3583" s="1">
        <v>43554</v>
      </c>
      <c r="Z3583" s="2">
        <v>43009</v>
      </c>
      <c r="AA3583" t="s">
        <v>21985</v>
      </c>
      <c r="AB3583" t="s">
        <v>117</v>
      </c>
      <c r="AC3583" t="s">
        <v>117</v>
      </c>
      <c r="AD3583" t="s">
        <v>117</v>
      </c>
      <c r="AG3583" t="s">
        <v>117</v>
      </c>
      <c r="AH3583" t="s">
        <v>115</v>
      </c>
      <c r="AI3583" t="s">
        <v>117</v>
      </c>
      <c r="AJ3583" t="s">
        <v>132</v>
      </c>
      <c r="AL3583" t="s">
        <v>119</v>
      </c>
      <c r="AN3583" t="s">
        <v>106</v>
      </c>
      <c r="AO3583" t="s">
        <v>117</v>
      </c>
      <c r="AP3583" t="s">
        <v>117</v>
      </c>
      <c r="AQ3583" t="s">
        <v>117</v>
      </c>
      <c r="AR3583" t="s">
        <v>117</v>
      </c>
      <c r="AS3583" t="s">
        <v>117</v>
      </c>
      <c r="AT3583" t="s">
        <v>117</v>
      </c>
      <c r="AU3583" t="s">
        <v>117</v>
      </c>
      <c r="AV3583" t="s">
        <v>117</v>
      </c>
      <c r="AW3583" t="s">
        <v>117</v>
      </c>
      <c r="AX3583" t="s">
        <v>117</v>
      </c>
      <c r="AY3583" t="s">
        <v>117</v>
      </c>
      <c r="AZ3583" t="s">
        <v>117</v>
      </c>
      <c r="BA3583" t="s">
        <v>117</v>
      </c>
      <c r="BB3583" t="s">
        <v>117</v>
      </c>
      <c r="BD3583" t="s">
        <v>117</v>
      </c>
      <c r="BF3583" t="s">
        <v>117</v>
      </c>
      <c r="BG3583" t="s">
        <v>117</v>
      </c>
      <c r="BH3583" t="s">
        <v>115</v>
      </c>
      <c r="BI3583" t="s">
        <v>117</v>
      </c>
      <c r="BJ3583" t="s">
        <v>117</v>
      </c>
      <c r="BK3583" t="s">
        <v>117</v>
      </c>
      <c r="BL3583" t="s">
        <v>115</v>
      </c>
      <c r="BM3583" t="s">
        <v>117</v>
      </c>
      <c r="BN3583" t="s">
        <v>117</v>
      </c>
      <c r="BO3583" t="s">
        <v>117</v>
      </c>
      <c r="BP3583" t="s">
        <v>117</v>
      </c>
      <c r="BQ3583" t="s">
        <v>117</v>
      </c>
      <c r="BR3583" t="s">
        <v>117</v>
      </c>
      <c r="BS3583" t="s">
        <v>117</v>
      </c>
      <c r="BT3583" t="s">
        <v>117</v>
      </c>
      <c r="BU3583" t="s">
        <v>117</v>
      </c>
      <c r="BV3583" t="s">
        <v>115</v>
      </c>
      <c r="BW3583" t="s">
        <v>115</v>
      </c>
      <c r="BX3583" t="s">
        <v>117</v>
      </c>
      <c r="BY3583" t="s">
        <v>117</v>
      </c>
      <c r="BZ3583" t="s">
        <v>117</v>
      </c>
      <c r="CA3583" t="s">
        <v>117</v>
      </c>
      <c r="CB3583" t="s">
        <v>117</v>
      </c>
      <c r="CC3583" t="s">
        <v>117</v>
      </c>
      <c r="CD3583" t="s">
        <v>117</v>
      </c>
      <c r="CE3583" t="s">
        <v>117</v>
      </c>
      <c r="CF3583" t="s">
        <v>117</v>
      </c>
      <c r="CG3583" t="s">
        <v>117</v>
      </c>
      <c r="CH3583" t="s">
        <v>117</v>
      </c>
      <c r="CI3583" t="s">
        <v>117</v>
      </c>
      <c r="CJ3583" t="s">
        <v>117</v>
      </c>
      <c r="CK3583" t="s">
        <v>117</v>
      </c>
      <c r="CL3583" t="s">
        <v>117</v>
      </c>
      <c r="CM3583" t="s">
        <v>117</v>
      </c>
      <c r="CN3583" t="s">
        <v>117</v>
      </c>
      <c r="CO3583" t="s">
        <v>117</v>
      </c>
      <c r="CP3583" t="s">
        <v>117</v>
      </c>
      <c r="CQ3583" t="s">
        <v>117</v>
      </c>
      <c r="CR3583" t="s">
        <v>117</v>
      </c>
      <c r="CS3583" t="s">
        <v>117</v>
      </c>
      <c r="CT3583" t="s">
        <v>117</v>
      </c>
      <c r="CU3583" t="s">
        <v>117</v>
      </c>
      <c r="CV3583" t="s">
        <v>117</v>
      </c>
      <c r="CW3583" t="s">
        <v>117</v>
      </c>
    </row>
    <row r="3584" spans="1:101" x14ac:dyDescent="0.25">
      <c r="A3584" t="s">
        <v>167</v>
      </c>
      <c r="B3584">
        <v>298492</v>
      </c>
      <c r="C3584" t="s">
        <v>21986</v>
      </c>
      <c r="D3584" t="s">
        <v>102</v>
      </c>
      <c r="E3584" t="s">
        <v>21987</v>
      </c>
      <c r="F3584" t="s">
        <v>21987</v>
      </c>
      <c r="M3584" t="s">
        <v>21988</v>
      </c>
      <c r="O3584">
        <v>0</v>
      </c>
      <c r="V3584" t="s">
        <v>114</v>
      </c>
      <c r="W3584" s="1">
        <v>43332</v>
      </c>
      <c r="Y3584" s="1">
        <v>43536</v>
      </c>
      <c r="Z3584" s="2">
        <v>43009</v>
      </c>
      <c r="AB3584" t="s">
        <v>117</v>
      </c>
      <c r="AC3584" t="s">
        <v>117</v>
      </c>
      <c r="AD3584" t="s">
        <v>117</v>
      </c>
      <c r="AG3584" t="s">
        <v>115</v>
      </c>
      <c r="AH3584" t="s">
        <v>115</v>
      </c>
      <c r="AI3584" t="s">
        <v>117</v>
      </c>
      <c r="AJ3584" t="s">
        <v>132</v>
      </c>
      <c r="AL3584" t="s">
        <v>119</v>
      </c>
      <c r="AM3584" t="s">
        <v>133</v>
      </c>
      <c r="AN3584" t="s">
        <v>134</v>
      </c>
      <c r="AO3584" t="s">
        <v>117</v>
      </c>
      <c r="AP3584" t="s">
        <v>117</v>
      </c>
      <c r="AQ3584" t="s">
        <v>117</v>
      </c>
      <c r="AR3584" t="s">
        <v>117</v>
      </c>
      <c r="AS3584" t="s">
        <v>117</v>
      </c>
      <c r="AT3584" t="s">
        <v>117</v>
      </c>
      <c r="AU3584" t="s">
        <v>117</v>
      </c>
      <c r="AV3584" t="s">
        <v>117</v>
      </c>
      <c r="AW3584" t="s">
        <v>117</v>
      </c>
      <c r="AX3584" t="s">
        <v>117</v>
      </c>
      <c r="AY3584" t="s">
        <v>117</v>
      </c>
      <c r="AZ3584" t="s">
        <v>117</v>
      </c>
      <c r="BA3584" t="s">
        <v>117</v>
      </c>
      <c r="BB3584" t="s">
        <v>117</v>
      </c>
      <c r="BD3584" t="s">
        <v>117</v>
      </c>
      <c r="BF3584" t="s">
        <v>117</v>
      </c>
      <c r="BG3584" t="s">
        <v>117</v>
      </c>
      <c r="BH3584" t="s">
        <v>115</v>
      </c>
      <c r="BI3584" t="s">
        <v>117</v>
      </c>
      <c r="BJ3584" t="s">
        <v>117</v>
      </c>
      <c r="BK3584" t="s">
        <v>117</v>
      </c>
      <c r="BL3584" t="s">
        <v>117</v>
      </c>
      <c r="BM3584" t="s">
        <v>117</v>
      </c>
      <c r="BN3584" t="s">
        <v>117</v>
      </c>
      <c r="BO3584" t="s">
        <v>117</v>
      </c>
      <c r="BP3584" t="s">
        <v>117</v>
      </c>
      <c r="BQ3584" t="s">
        <v>117</v>
      </c>
      <c r="BR3584" t="s">
        <v>117</v>
      </c>
      <c r="BS3584" t="s">
        <v>117</v>
      </c>
      <c r="BT3584" t="s">
        <v>117</v>
      </c>
      <c r="BU3584" t="s">
        <v>117</v>
      </c>
      <c r="BV3584" t="s">
        <v>115</v>
      </c>
      <c r="BW3584" t="s">
        <v>115</v>
      </c>
      <c r="BX3584" t="s">
        <v>117</v>
      </c>
      <c r="BY3584" t="s">
        <v>117</v>
      </c>
      <c r="BZ3584" t="s">
        <v>117</v>
      </c>
      <c r="CA3584" t="s">
        <v>117</v>
      </c>
      <c r="CB3584" t="s">
        <v>117</v>
      </c>
      <c r="CC3584" t="s">
        <v>117</v>
      </c>
      <c r="CD3584" t="s">
        <v>117</v>
      </c>
      <c r="CE3584" t="s">
        <v>117</v>
      </c>
      <c r="CF3584" t="s">
        <v>117</v>
      </c>
      <c r="CG3584" t="s">
        <v>117</v>
      </c>
      <c r="CH3584" t="s">
        <v>117</v>
      </c>
      <c r="CI3584" t="s">
        <v>117</v>
      </c>
      <c r="CJ3584" t="s">
        <v>117</v>
      </c>
      <c r="CK3584" t="s">
        <v>117</v>
      </c>
      <c r="CL3584" t="s">
        <v>117</v>
      </c>
      <c r="CM3584" t="s">
        <v>117</v>
      </c>
      <c r="CN3584" t="s">
        <v>117</v>
      </c>
      <c r="CO3584" t="s">
        <v>117</v>
      </c>
      <c r="CP3584" t="s">
        <v>117</v>
      </c>
      <c r="CQ3584" t="s">
        <v>117</v>
      </c>
      <c r="CR3584" t="s">
        <v>117</v>
      </c>
      <c r="CS3584" t="s">
        <v>117</v>
      </c>
      <c r="CT3584" t="s">
        <v>117</v>
      </c>
      <c r="CU3584" t="s">
        <v>117</v>
      </c>
      <c r="CV3584" t="s">
        <v>117</v>
      </c>
      <c r="CW3584" t="s">
        <v>117</v>
      </c>
    </row>
    <row r="3585" spans="1:101" x14ac:dyDescent="0.25">
      <c r="A3585" t="s">
        <v>100</v>
      </c>
      <c r="B3585">
        <v>161899</v>
      </c>
      <c r="C3585" t="s">
        <v>21989</v>
      </c>
      <c r="D3585" t="s">
        <v>102</v>
      </c>
      <c r="E3585" t="s">
        <v>21990</v>
      </c>
      <c r="F3585" t="s">
        <v>21990</v>
      </c>
      <c r="G3585" t="s">
        <v>924</v>
      </c>
      <c r="H3585" t="s">
        <v>925</v>
      </c>
      <c r="I3585" t="s">
        <v>926</v>
      </c>
      <c r="K3585" t="s">
        <v>243</v>
      </c>
      <c r="L3585" t="s">
        <v>927</v>
      </c>
      <c r="M3585" t="s">
        <v>5978</v>
      </c>
      <c r="N3585" t="s">
        <v>10683</v>
      </c>
      <c r="O3585">
        <v>0</v>
      </c>
      <c r="V3585" t="s">
        <v>114</v>
      </c>
      <c r="W3585" s="1">
        <v>40998</v>
      </c>
      <c r="Y3585" s="1">
        <v>43553</v>
      </c>
      <c r="Z3585" s="2">
        <v>43009</v>
      </c>
      <c r="AB3585" t="s">
        <v>115</v>
      </c>
      <c r="AC3585" t="s">
        <v>117</v>
      </c>
      <c r="AD3585" t="s">
        <v>117</v>
      </c>
      <c r="AF3585" t="s">
        <v>21991</v>
      </c>
      <c r="AG3585" t="s">
        <v>117</v>
      </c>
      <c r="AH3585" t="s">
        <v>115</v>
      </c>
      <c r="AI3585" t="s">
        <v>117</v>
      </c>
      <c r="AJ3585" t="s">
        <v>118</v>
      </c>
      <c r="AL3585" t="s">
        <v>119</v>
      </c>
      <c r="AN3585" t="s">
        <v>649</v>
      </c>
      <c r="AO3585" t="s">
        <v>117</v>
      </c>
      <c r="AP3585" t="s">
        <v>117</v>
      </c>
      <c r="AQ3585" t="s">
        <v>117</v>
      </c>
      <c r="AR3585" t="s">
        <v>117</v>
      </c>
      <c r="AS3585" t="s">
        <v>117</v>
      </c>
      <c r="AT3585" t="s">
        <v>117</v>
      </c>
      <c r="AU3585" t="s">
        <v>117</v>
      </c>
      <c r="AV3585" t="s">
        <v>117</v>
      </c>
      <c r="AW3585" t="s">
        <v>117</v>
      </c>
      <c r="AX3585" t="s">
        <v>117</v>
      </c>
      <c r="AY3585" t="s">
        <v>117</v>
      </c>
      <c r="AZ3585" t="s">
        <v>117</v>
      </c>
      <c r="BA3585" t="s">
        <v>117</v>
      </c>
      <c r="BB3585" t="s">
        <v>117</v>
      </c>
      <c r="BD3585" t="s">
        <v>115</v>
      </c>
      <c r="BE3585" t="s">
        <v>117</v>
      </c>
      <c r="BF3585" t="s">
        <v>117</v>
      </c>
      <c r="BG3585" t="s">
        <v>117</v>
      </c>
      <c r="BH3585" t="s">
        <v>115</v>
      </c>
      <c r="BI3585" t="s">
        <v>117</v>
      </c>
      <c r="BJ3585" t="s">
        <v>117</v>
      </c>
      <c r="BK3585" t="s">
        <v>117</v>
      </c>
      <c r="BL3585" t="s">
        <v>117</v>
      </c>
      <c r="BM3585" t="s">
        <v>117</v>
      </c>
      <c r="BN3585" t="s">
        <v>117</v>
      </c>
      <c r="BO3585" t="s">
        <v>117</v>
      </c>
      <c r="BP3585" t="s">
        <v>117</v>
      </c>
      <c r="BQ3585" t="s">
        <v>117</v>
      </c>
      <c r="BR3585" t="s">
        <v>117</v>
      </c>
      <c r="BS3585" t="s">
        <v>117</v>
      </c>
      <c r="BT3585" t="s">
        <v>117</v>
      </c>
      <c r="BU3585" t="s">
        <v>117</v>
      </c>
      <c r="BV3585" t="s">
        <v>115</v>
      </c>
      <c r="BW3585" t="s">
        <v>115</v>
      </c>
      <c r="BX3585" t="s">
        <v>117</v>
      </c>
      <c r="BY3585" t="s">
        <v>117</v>
      </c>
      <c r="BZ3585" t="s">
        <v>117</v>
      </c>
      <c r="CA3585" t="s">
        <v>117</v>
      </c>
      <c r="CB3585" t="s">
        <v>117</v>
      </c>
      <c r="CC3585" t="s">
        <v>117</v>
      </c>
      <c r="CD3585" t="s">
        <v>117</v>
      </c>
      <c r="CE3585" t="s">
        <v>117</v>
      </c>
      <c r="CF3585" t="s">
        <v>117</v>
      </c>
      <c r="CG3585" t="s">
        <v>117</v>
      </c>
      <c r="CH3585" t="s">
        <v>117</v>
      </c>
      <c r="CI3585" t="s">
        <v>117</v>
      </c>
      <c r="CJ3585" t="s">
        <v>117</v>
      </c>
      <c r="CK3585" t="s">
        <v>117</v>
      </c>
      <c r="CL3585" t="s">
        <v>117</v>
      </c>
      <c r="CM3585" t="s">
        <v>117</v>
      </c>
      <c r="CN3585" t="s">
        <v>117</v>
      </c>
      <c r="CO3585" t="s">
        <v>117</v>
      </c>
      <c r="CP3585" t="s">
        <v>117</v>
      </c>
      <c r="CQ3585" t="s">
        <v>117</v>
      </c>
      <c r="CR3585" t="s">
        <v>117</v>
      </c>
      <c r="CS3585" t="s">
        <v>117</v>
      </c>
      <c r="CT3585" t="s">
        <v>117</v>
      </c>
      <c r="CU3585" t="s">
        <v>117</v>
      </c>
      <c r="CV3585" t="s">
        <v>117</v>
      </c>
      <c r="CW3585" t="s">
        <v>117</v>
      </c>
    </row>
    <row r="3586" spans="1:101" x14ac:dyDescent="0.25">
      <c r="A3586" t="s">
        <v>100</v>
      </c>
      <c r="B3586">
        <v>161620</v>
      </c>
      <c r="C3586" t="s">
        <v>21992</v>
      </c>
      <c r="D3586" t="s">
        <v>102</v>
      </c>
      <c r="E3586" t="s">
        <v>21993</v>
      </c>
      <c r="F3586" t="s">
        <v>21993</v>
      </c>
      <c r="G3586" t="s">
        <v>16236</v>
      </c>
      <c r="H3586" t="s">
        <v>16237</v>
      </c>
      <c r="I3586" t="s">
        <v>648</v>
      </c>
      <c r="K3586" t="s">
        <v>649</v>
      </c>
      <c r="L3586" t="s">
        <v>16238</v>
      </c>
      <c r="M3586" t="s">
        <v>21994</v>
      </c>
      <c r="N3586" t="s">
        <v>21995</v>
      </c>
      <c r="O3586">
        <v>0</v>
      </c>
      <c r="V3586" t="s">
        <v>114</v>
      </c>
      <c r="W3586" s="1">
        <v>40997</v>
      </c>
      <c r="Y3586" s="1">
        <v>43552</v>
      </c>
      <c r="Z3586" s="2">
        <v>43009</v>
      </c>
      <c r="AA3586" t="s">
        <v>21996</v>
      </c>
      <c r="AB3586" t="s">
        <v>115</v>
      </c>
      <c r="AC3586" t="s">
        <v>117</v>
      </c>
      <c r="AD3586" t="s">
        <v>117</v>
      </c>
      <c r="AG3586" t="s">
        <v>117</v>
      </c>
      <c r="AH3586" t="s">
        <v>115</v>
      </c>
      <c r="AI3586" t="s">
        <v>117</v>
      </c>
      <c r="AJ3586" t="s">
        <v>132</v>
      </c>
      <c r="AL3586" t="s">
        <v>119</v>
      </c>
      <c r="AN3586" t="s">
        <v>649</v>
      </c>
      <c r="AO3586" t="s">
        <v>117</v>
      </c>
      <c r="AP3586" t="s">
        <v>117</v>
      </c>
      <c r="AQ3586" t="s">
        <v>115</v>
      </c>
      <c r="AR3586" t="s">
        <v>117</v>
      </c>
      <c r="AS3586" t="s">
        <v>117</v>
      </c>
      <c r="AT3586" t="s">
        <v>117</v>
      </c>
      <c r="AU3586" t="s">
        <v>117</v>
      </c>
      <c r="AV3586" t="s">
        <v>117</v>
      </c>
      <c r="AW3586" t="s">
        <v>117</v>
      </c>
      <c r="AX3586" t="s">
        <v>117</v>
      </c>
      <c r="AY3586" t="s">
        <v>117</v>
      </c>
      <c r="AZ3586" t="s">
        <v>117</v>
      </c>
      <c r="BA3586" t="s">
        <v>117</v>
      </c>
      <c r="BB3586" t="s">
        <v>117</v>
      </c>
      <c r="BD3586" t="s">
        <v>117</v>
      </c>
      <c r="BF3586" t="s">
        <v>117</v>
      </c>
      <c r="BG3586" t="s">
        <v>117</v>
      </c>
      <c r="BH3586" t="s">
        <v>115</v>
      </c>
      <c r="BI3586" t="s">
        <v>117</v>
      </c>
      <c r="BJ3586" t="s">
        <v>117</v>
      </c>
      <c r="BK3586" t="s">
        <v>117</v>
      </c>
      <c r="BL3586" t="s">
        <v>115</v>
      </c>
      <c r="BM3586" t="s">
        <v>117</v>
      </c>
      <c r="BN3586" t="s">
        <v>117</v>
      </c>
      <c r="BO3586" t="s">
        <v>117</v>
      </c>
      <c r="BP3586" t="s">
        <v>117</v>
      </c>
      <c r="BQ3586" t="s">
        <v>117</v>
      </c>
      <c r="BR3586" t="s">
        <v>117</v>
      </c>
      <c r="BS3586" t="s">
        <v>117</v>
      </c>
      <c r="BT3586" t="s">
        <v>117</v>
      </c>
      <c r="BU3586" t="s">
        <v>115</v>
      </c>
      <c r="BV3586" t="s">
        <v>115</v>
      </c>
      <c r="BW3586" t="s">
        <v>115</v>
      </c>
      <c r="BX3586" t="s">
        <v>117</v>
      </c>
      <c r="BY3586" t="s">
        <v>117</v>
      </c>
      <c r="BZ3586" t="s">
        <v>117</v>
      </c>
      <c r="CA3586" t="s">
        <v>117</v>
      </c>
      <c r="CB3586" t="s">
        <v>117</v>
      </c>
      <c r="CC3586" t="s">
        <v>117</v>
      </c>
      <c r="CD3586" t="s">
        <v>117</v>
      </c>
      <c r="CE3586" t="s">
        <v>117</v>
      </c>
      <c r="CF3586" t="s">
        <v>117</v>
      </c>
      <c r="CG3586" t="s">
        <v>117</v>
      </c>
      <c r="CH3586" t="s">
        <v>117</v>
      </c>
      <c r="CI3586" t="s">
        <v>117</v>
      </c>
      <c r="CJ3586" t="s">
        <v>117</v>
      </c>
      <c r="CK3586" t="s">
        <v>117</v>
      </c>
      <c r="CL3586" t="s">
        <v>117</v>
      </c>
      <c r="CM3586" t="s">
        <v>117</v>
      </c>
      <c r="CN3586" t="s">
        <v>117</v>
      </c>
      <c r="CO3586" t="s">
        <v>117</v>
      </c>
      <c r="CP3586" t="s">
        <v>117</v>
      </c>
      <c r="CQ3586" t="s">
        <v>117</v>
      </c>
      <c r="CR3586" t="s">
        <v>117</v>
      </c>
      <c r="CS3586" t="s">
        <v>117</v>
      </c>
      <c r="CT3586" t="s">
        <v>117</v>
      </c>
      <c r="CU3586" t="s">
        <v>117</v>
      </c>
      <c r="CV3586" t="s">
        <v>117</v>
      </c>
      <c r="CW3586" t="s">
        <v>117</v>
      </c>
    </row>
    <row r="3587" spans="1:101" x14ac:dyDescent="0.25">
      <c r="A3587" t="s">
        <v>167</v>
      </c>
      <c r="B3587">
        <v>288140</v>
      </c>
      <c r="C3587" t="s">
        <v>21997</v>
      </c>
      <c r="D3587" t="s">
        <v>102</v>
      </c>
      <c r="E3587" t="s">
        <v>21998</v>
      </c>
      <c r="F3587" t="s">
        <v>21999</v>
      </c>
      <c r="G3587" t="s">
        <v>6700</v>
      </c>
      <c r="H3587" t="s">
        <v>22000</v>
      </c>
      <c r="I3587" t="s">
        <v>285</v>
      </c>
      <c r="J3587" t="s">
        <v>172</v>
      </c>
      <c r="K3587" t="s">
        <v>134</v>
      </c>
      <c r="L3587">
        <v>94025</v>
      </c>
      <c r="M3587" t="s">
        <v>22001</v>
      </c>
      <c r="O3587">
        <v>0</v>
      </c>
      <c r="V3587" t="s">
        <v>114</v>
      </c>
      <c r="W3587" s="1">
        <v>42996</v>
      </c>
      <c r="Y3587" s="1">
        <v>43507</v>
      </c>
      <c r="Z3587" s="2">
        <v>43009</v>
      </c>
      <c r="AA3587" t="s">
        <v>22002</v>
      </c>
      <c r="AB3587" t="s">
        <v>117</v>
      </c>
      <c r="AC3587" t="s">
        <v>117</v>
      </c>
      <c r="AD3587" t="s">
        <v>117</v>
      </c>
      <c r="AG3587" t="s">
        <v>115</v>
      </c>
      <c r="AH3587" t="s">
        <v>115</v>
      </c>
      <c r="AI3587" t="s">
        <v>117</v>
      </c>
      <c r="AJ3587" t="s">
        <v>132</v>
      </c>
      <c r="AL3587" t="s">
        <v>119</v>
      </c>
      <c r="AM3587" t="s">
        <v>133</v>
      </c>
      <c r="AN3587" t="s">
        <v>134</v>
      </c>
      <c r="AO3587" t="s">
        <v>117</v>
      </c>
      <c r="AP3587" t="s">
        <v>117</v>
      </c>
      <c r="AQ3587" t="s">
        <v>117</v>
      </c>
      <c r="AR3587" t="s">
        <v>117</v>
      </c>
      <c r="AS3587" t="s">
        <v>117</v>
      </c>
      <c r="AT3587" t="s">
        <v>117</v>
      </c>
      <c r="AU3587" t="s">
        <v>117</v>
      </c>
      <c r="AV3587" t="s">
        <v>117</v>
      </c>
      <c r="AW3587" t="s">
        <v>117</v>
      </c>
      <c r="AX3587" t="s">
        <v>117</v>
      </c>
      <c r="AY3587" t="s">
        <v>117</v>
      </c>
      <c r="AZ3587" t="s">
        <v>117</v>
      </c>
      <c r="BA3587" t="s">
        <v>117</v>
      </c>
      <c r="BB3587" t="s">
        <v>117</v>
      </c>
      <c r="BD3587" t="s">
        <v>117</v>
      </c>
      <c r="BF3587" t="s">
        <v>117</v>
      </c>
      <c r="BG3587" t="s">
        <v>117</v>
      </c>
      <c r="BH3587" t="s">
        <v>117</v>
      </c>
      <c r="BI3587" t="s">
        <v>117</v>
      </c>
      <c r="BJ3587" t="s">
        <v>117</v>
      </c>
      <c r="BK3587" t="s">
        <v>117</v>
      </c>
      <c r="BL3587" t="s">
        <v>117</v>
      </c>
      <c r="BM3587" t="s">
        <v>117</v>
      </c>
      <c r="BN3587" t="s">
        <v>117</v>
      </c>
      <c r="BO3587" t="s">
        <v>117</v>
      </c>
      <c r="BP3587" t="s">
        <v>117</v>
      </c>
      <c r="BQ3587" t="s">
        <v>117</v>
      </c>
      <c r="BR3587" t="s">
        <v>117</v>
      </c>
      <c r="BS3587" t="s">
        <v>117</v>
      </c>
      <c r="BT3587" t="s">
        <v>117</v>
      </c>
      <c r="BU3587" t="s">
        <v>117</v>
      </c>
      <c r="BV3587" t="s">
        <v>115</v>
      </c>
      <c r="BW3587" t="s">
        <v>115</v>
      </c>
      <c r="BX3587" t="s">
        <v>117</v>
      </c>
      <c r="BY3587" t="s">
        <v>117</v>
      </c>
      <c r="BZ3587" t="s">
        <v>117</v>
      </c>
      <c r="CA3587" t="s">
        <v>117</v>
      </c>
      <c r="CB3587" t="s">
        <v>117</v>
      </c>
      <c r="CC3587" t="s">
        <v>117</v>
      </c>
      <c r="CD3587" t="s">
        <v>117</v>
      </c>
      <c r="CE3587" t="s">
        <v>117</v>
      </c>
      <c r="CF3587" t="s">
        <v>117</v>
      </c>
      <c r="CG3587" t="s">
        <v>117</v>
      </c>
      <c r="CH3587" t="s">
        <v>117</v>
      </c>
      <c r="CI3587" t="s">
        <v>117</v>
      </c>
      <c r="CJ3587" t="s">
        <v>117</v>
      </c>
      <c r="CK3587" t="s">
        <v>117</v>
      </c>
      <c r="CL3587" t="s">
        <v>117</v>
      </c>
      <c r="CM3587" t="s">
        <v>117</v>
      </c>
      <c r="CN3587" t="s">
        <v>117</v>
      </c>
      <c r="CO3587" t="s">
        <v>117</v>
      </c>
      <c r="CP3587" t="s">
        <v>117</v>
      </c>
      <c r="CQ3587" t="s">
        <v>117</v>
      </c>
      <c r="CR3587" t="s">
        <v>117</v>
      </c>
      <c r="CS3587" t="s">
        <v>117</v>
      </c>
      <c r="CT3587" t="s">
        <v>117</v>
      </c>
      <c r="CU3587" t="s">
        <v>117</v>
      </c>
      <c r="CV3587" t="s">
        <v>117</v>
      </c>
      <c r="CW3587" t="s">
        <v>117</v>
      </c>
    </row>
    <row r="3588" spans="1:101" x14ac:dyDescent="0.25">
      <c r="A3588" t="s">
        <v>255</v>
      </c>
      <c r="B3588">
        <v>163823</v>
      </c>
      <c r="C3588" t="s">
        <v>22003</v>
      </c>
      <c r="D3588" t="s">
        <v>102</v>
      </c>
      <c r="E3588" t="s">
        <v>22004</v>
      </c>
      <c r="F3588" t="s">
        <v>22005</v>
      </c>
      <c r="G3588" t="s">
        <v>15158</v>
      </c>
      <c r="H3588" t="s">
        <v>19921</v>
      </c>
      <c r="I3588" t="s">
        <v>436</v>
      </c>
      <c r="J3588" t="s">
        <v>437</v>
      </c>
      <c r="K3588" t="s">
        <v>134</v>
      </c>
      <c r="L3588">
        <v>55402</v>
      </c>
      <c r="M3588" t="s">
        <v>22006</v>
      </c>
      <c r="N3588" t="s">
        <v>22007</v>
      </c>
      <c r="O3588">
        <v>0</v>
      </c>
      <c r="V3588" t="s">
        <v>114</v>
      </c>
      <c r="W3588" s="1">
        <v>41002</v>
      </c>
      <c r="Y3588" s="1">
        <v>43497</v>
      </c>
      <c r="Z3588" s="2">
        <v>43009</v>
      </c>
      <c r="AA3588" t="s">
        <v>22008</v>
      </c>
      <c r="AB3588" t="s">
        <v>117</v>
      </c>
      <c r="AC3588" t="s">
        <v>117</v>
      </c>
      <c r="AD3588" t="s">
        <v>117</v>
      </c>
      <c r="AG3588" t="s">
        <v>115</v>
      </c>
      <c r="AH3588" t="s">
        <v>117</v>
      </c>
      <c r="AI3588" t="s">
        <v>117</v>
      </c>
      <c r="AJ3588" t="s">
        <v>132</v>
      </c>
      <c r="AL3588" t="s">
        <v>119</v>
      </c>
      <c r="AM3588" t="s">
        <v>133</v>
      </c>
      <c r="AN3588" t="s">
        <v>134</v>
      </c>
      <c r="AO3588" t="s">
        <v>117</v>
      </c>
      <c r="AP3588" t="s">
        <v>117</v>
      </c>
      <c r="AQ3588" t="s">
        <v>117</v>
      </c>
      <c r="AR3588" t="s">
        <v>117</v>
      </c>
      <c r="AS3588" t="s">
        <v>117</v>
      </c>
      <c r="AT3588" t="s">
        <v>117</v>
      </c>
      <c r="AU3588" t="s">
        <v>117</v>
      </c>
      <c r="AV3588" t="s">
        <v>117</v>
      </c>
      <c r="AW3588" t="s">
        <v>117</v>
      </c>
      <c r="AX3588" t="s">
        <v>117</v>
      </c>
      <c r="AY3588" t="s">
        <v>117</v>
      </c>
      <c r="AZ3588" t="s">
        <v>117</v>
      </c>
      <c r="BA3588" t="s">
        <v>117</v>
      </c>
      <c r="BB3588" t="s">
        <v>117</v>
      </c>
      <c r="BD3588" t="s">
        <v>117</v>
      </c>
      <c r="BF3588" t="s">
        <v>117</v>
      </c>
      <c r="BG3588" t="s">
        <v>117</v>
      </c>
      <c r="BH3588" t="s">
        <v>117</v>
      </c>
      <c r="BI3588" t="s">
        <v>117</v>
      </c>
      <c r="BJ3588" t="s">
        <v>117</v>
      </c>
      <c r="BK3588" t="s">
        <v>117</v>
      </c>
      <c r="BL3588" t="s">
        <v>117</v>
      </c>
      <c r="BM3588" t="s">
        <v>117</v>
      </c>
      <c r="BN3588" t="s">
        <v>117</v>
      </c>
      <c r="BO3588" t="s">
        <v>117</v>
      </c>
      <c r="BP3588" t="s">
        <v>117</v>
      </c>
      <c r="BQ3588" t="s">
        <v>117</v>
      </c>
      <c r="BR3588" t="s">
        <v>117</v>
      </c>
      <c r="BS3588" t="s">
        <v>117</v>
      </c>
      <c r="BT3588" t="s">
        <v>117</v>
      </c>
      <c r="BU3588" t="s">
        <v>117</v>
      </c>
      <c r="BV3588" t="s">
        <v>115</v>
      </c>
      <c r="BW3588" t="s">
        <v>115</v>
      </c>
      <c r="BX3588" t="s">
        <v>117</v>
      </c>
      <c r="BY3588" t="s">
        <v>117</v>
      </c>
      <c r="BZ3588" t="s">
        <v>117</v>
      </c>
      <c r="CA3588" t="s">
        <v>117</v>
      </c>
      <c r="CB3588" t="s">
        <v>117</v>
      </c>
      <c r="CC3588" t="s">
        <v>117</v>
      </c>
      <c r="CD3588" t="s">
        <v>117</v>
      </c>
      <c r="CE3588" t="s">
        <v>117</v>
      </c>
      <c r="CF3588" t="s">
        <v>117</v>
      </c>
      <c r="CG3588" t="s">
        <v>117</v>
      </c>
      <c r="CH3588" t="s">
        <v>117</v>
      </c>
      <c r="CI3588" t="s">
        <v>117</v>
      </c>
      <c r="CJ3588" t="s">
        <v>117</v>
      </c>
      <c r="CK3588" t="s">
        <v>117</v>
      </c>
      <c r="CL3588" t="s">
        <v>117</v>
      </c>
      <c r="CM3588" t="s">
        <v>117</v>
      </c>
      <c r="CN3588" t="s">
        <v>117</v>
      </c>
      <c r="CO3588" t="s">
        <v>117</v>
      </c>
      <c r="CP3588" t="s">
        <v>117</v>
      </c>
      <c r="CQ3588" t="s">
        <v>117</v>
      </c>
      <c r="CR3588" t="s">
        <v>117</v>
      </c>
      <c r="CS3588" t="s">
        <v>117</v>
      </c>
      <c r="CT3588" t="s">
        <v>117</v>
      </c>
      <c r="CU3588" t="s">
        <v>117</v>
      </c>
      <c r="CV3588" t="s">
        <v>117</v>
      </c>
      <c r="CW3588" t="s">
        <v>117</v>
      </c>
    </row>
    <row r="3589" spans="1:101" x14ac:dyDescent="0.25">
      <c r="A3589" t="s">
        <v>100</v>
      </c>
      <c r="B3589">
        <v>288786</v>
      </c>
      <c r="C3589" t="s">
        <v>22009</v>
      </c>
      <c r="D3589" t="s">
        <v>102</v>
      </c>
      <c r="E3589" t="s">
        <v>22010</v>
      </c>
      <c r="F3589" t="s">
        <v>22011</v>
      </c>
      <c r="G3589" t="s">
        <v>22012</v>
      </c>
      <c r="H3589" t="s">
        <v>22013</v>
      </c>
      <c r="I3589" t="s">
        <v>160</v>
      </c>
      <c r="K3589" t="s">
        <v>161</v>
      </c>
      <c r="L3589">
        <v>48623</v>
      </c>
      <c r="M3589" t="s">
        <v>22014</v>
      </c>
      <c r="N3589" t="s">
        <v>22015</v>
      </c>
      <c r="O3589">
        <v>0</v>
      </c>
      <c r="V3589" t="s">
        <v>114</v>
      </c>
      <c r="W3589" s="1">
        <v>42906</v>
      </c>
      <c r="Y3589" s="1">
        <v>43531</v>
      </c>
      <c r="Z3589" s="2">
        <v>43009</v>
      </c>
      <c r="AA3589" t="s">
        <v>22016</v>
      </c>
      <c r="AB3589" t="s">
        <v>115</v>
      </c>
      <c r="AC3589" t="s">
        <v>117</v>
      </c>
      <c r="AD3589" t="s">
        <v>117</v>
      </c>
      <c r="AG3589" t="s">
        <v>117</v>
      </c>
      <c r="AH3589" t="s">
        <v>115</v>
      </c>
      <c r="AI3589" t="s">
        <v>117</v>
      </c>
      <c r="AJ3589" t="s">
        <v>165</v>
      </c>
      <c r="AK3589" t="s">
        <v>22017</v>
      </c>
      <c r="AL3589" t="s">
        <v>119</v>
      </c>
      <c r="AN3589" t="s">
        <v>106</v>
      </c>
      <c r="AO3589" t="s">
        <v>117</v>
      </c>
      <c r="AP3589" t="s">
        <v>117</v>
      </c>
      <c r="AQ3589" t="s">
        <v>115</v>
      </c>
      <c r="AR3589" t="s">
        <v>117</v>
      </c>
      <c r="AS3589" t="s">
        <v>117</v>
      </c>
      <c r="AT3589" t="s">
        <v>117</v>
      </c>
      <c r="AU3589" t="s">
        <v>117</v>
      </c>
      <c r="AV3589" t="s">
        <v>117</v>
      </c>
      <c r="AW3589" t="s">
        <v>117</v>
      </c>
      <c r="AX3589" t="s">
        <v>117</v>
      </c>
      <c r="AY3589" t="s">
        <v>117</v>
      </c>
      <c r="AZ3589" t="s">
        <v>117</v>
      </c>
      <c r="BA3589" t="s">
        <v>117</v>
      </c>
      <c r="BB3589" t="s">
        <v>117</v>
      </c>
      <c r="BD3589" t="s">
        <v>117</v>
      </c>
      <c r="BF3589" t="s">
        <v>117</v>
      </c>
      <c r="BG3589" t="s">
        <v>117</v>
      </c>
      <c r="BH3589" t="s">
        <v>115</v>
      </c>
      <c r="BI3589" t="s">
        <v>117</v>
      </c>
      <c r="BJ3589" t="s">
        <v>117</v>
      </c>
      <c r="BK3589" t="s">
        <v>117</v>
      </c>
      <c r="BL3589" t="s">
        <v>117</v>
      </c>
      <c r="BM3589" t="s">
        <v>117</v>
      </c>
      <c r="BN3589" t="s">
        <v>117</v>
      </c>
      <c r="BO3589" t="s">
        <v>117</v>
      </c>
      <c r="BP3589" t="s">
        <v>117</v>
      </c>
      <c r="BQ3589" t="s">
        <v>117</v>
      </c>
      <c r="BR3589" t="s">
        <v>117</v>
      </c>
      <c r="BS3589" t="s">
        <v>117</v>
      </c>
      <c r="BT3589" t="s">
        <v>117</v>
      </c>
      <c r="BU3589" t="s">
        <v>117</v>
      </c>
      <c r="BV3589" t="s">
        <v>117</v>
      </c>
      <c r="BW3589" t="s">
        <v>115</v>
      </c>
      <c r="BX3589" t="s">
        <v>117</v>
      </c>
      <c r="BY3589" t="s">
        <v>117</v>
      </c>
      <c r="BZ3589" t="s">
        <v>117</v>
      </c>
      <c r="CA3589" t="s">
        <v>117</v>
      </c>
      <c r="CB3589" t="s">
        <v>117</v>
      </c>
      <c r="CC3589" t="s">
        <v>117</v>
      </c>
      <c r="CD3589" t="s">
        <v>117</v>
      </c>
      <c r="CE3589" t="s">
        <v>117</v>
      </c>
      <c r="CF3589" t="s">
        <v>117</v>
      </c>
      <c r="CG3589" t="s">
        <v>117</v>
      </c>
      <c r="CH3589" t="s">
        <v>117</v>
      </c>
      <c r="CI3589" t="s">
        <v>117</v>
      </c>
      <c r="CJ3589" t="s">
        <v>117</v>
      </c>
      <c r="CK3589" t="s">
        <v>117</v>
      </c>
      <c r="CL3589" t="s">
        <v>117</v>
      </c>
      <c r="CM3589" t="s">
        <v>117</v>
      </c>
      <c r="CN3589" t="s">
        <v>117</v>
      </c>
      <c r="CO3589" t="s">
        <v>117</v>
      </c>
      <c r="CP3589" t="s">
        <v>117</v>
      </c>
      <c r="CQ3589" t="s">
        <v>117</v>
      </c>
      <c r="CR3589" t="s">
        <v>117</v>
      </c>
      <c r="CS3589" t="s">
        <v>117</v>
      </c>
      <c r="CT3589" t="s">
        <v>117</v>
      </c>
      <c r="CU3589" t="s">
        <v>117</v>
      </c>
      <c r="CV3589" t="s">
        <v>117</v>
      </c>
      <c r="CW3589" t="s">
        <v>117</v>
      </c>
    </row>
    <row r="3590" spans="1:101" x14ac:dyDescent="0.25">
      <c r="A3590" t="s">
        <v>255</v>
      </c>
      <c r="B3590">
        <v>150740</v>
      </c>
      <c r="C3590" t="s">
        <v>22018</v>
      </c>
      <c r="D3590" t="s">
        <v>102</v>
      </c>
      <c r="E3590" t="s">
        <v>22019</v>
      </c>
      <c r="F3590" t="s">
        <v>22019</v>
      </c>
      <c r="G3590" t="s">
        <v>22020</v>
      </c>
      <c r="H3590" t="s">
        <v>17537</v>
      </c>
      <c r="I3590" t="s">
        <v>422</v>
      </c>
      <c r="J3590" t="s">
        <v>423</v>
      </c>
      <c r="K3590" t="s">
        <v>134</v>
      </c>
      <c r="L3590">
        <v>60603</v>
      </c>
      <c r="M3590" t="s">
        <v>22021</v>
      </c>
      <c r="N3590" t="s">
        <v>22022</v>
      </c>
      <c r="O3590">
        <v>0</v>
      </c>
      <c r="V3590" t="s">
        <v>114</v>
      </c>
      <c r="W3590" s="1">
        <v>42164</v>
      </c>
      <c r="Y3590" s="1">
        <v>43552</v>
      </c>
      <c r="Z3590" s="2">
        <v>43009</v>
      </c>
      <c r="AA3590" t="s">
        <v>22023</v>
      </c>
      <c r="AB3590" t="s">
        <v>117</v>
      </c>
      <c r="AC3590" t="s">
        <v>117</v>
      </c>
      <c r="AD3590" t="s">
        <v>117</v>
      </c>
      <c r="AG3590" t="s">
        <v>117</v>
      </c>
      <c r="AH3590" t="s">
        <v>115</v>
      </c>
      <c r="AI3590" t="s">
        <v>117</v>
      </c>
      <c r="AJ3590" t="s">
        <v>132</v>
      </c>
      <c r="AL3590" t="s">
        <v>119</v>
      </c>
      <c r="AM3590" t="s">
        <v>423</v>
      </c>
      <c r="AN3590" t="s">
        <v>134</v>
      </c>
      <c r="AO3590" t="s">
        <v>117</v>
      </c>
      <c r="AP3590" t="s">
        <v>117</v>
      </c>
      <c r="AQ3590" t="s">
        <v>117</v>
      </c>
      <c r="AR3590" t="s">
        <v>117</v>
      </c>
      <c r="AS3590" t="s">
        <v>117</v>
      </c>
      <c r="AT3590" t="s">
        <v>117</v>
      </c>
      <c r="AU3590" t="s">
        <v>117</v>
      </c>
      <c r="AV3590" t="s">
        <v>117</v>
      </c>
      <c r="AW3590" t="s">
        <v>117</v>
      </c>
      <c r="AX3590" t="s">
        <v>117</v>
      </c>
      <c r="AY3590" t="s">
        <v>117</v>
      </c>
      <c r="AZ3590" t="s">
        <v>117</v>
      </c>
      <c r="BA3590" t="s">
        <v>117</v>
      </c>
      <c r="BB3590" t="s">
        <v>117</v>
      </c>
      <c r="BD3590" t="s">
        <v>117</v>
      </c>
      <c r="BF3590" t="s">
        <v>117</v>
      </c>
      <c r="BG3590" t="s">
        <v>117</v>
      </c>
      <c r="BH3590" t="s">
        <v>117</v>
      </c>
      <c r="BI3590" t="s">
        <v>117</v>
      </c>
      <c r="BJ3590" t="s">
        <v>117</v>
      </c>
      <c r="BK3590" t="s">
        <v>117</v>
      </c>
      <c r="BL3590" t="s">
        <v>117</v>
      </c>
      <c r="BM3590" t="s">
        <v>117</v>
      </c>
      <c r="BN3590" t="s">
        <v>117</v>
      </c>
      <c r="BO3590" t="s">
        <v>117</v>
      </c>
      <c r="BP3590" t="s">
        <v>117</v>
      </c>
      <c r="BQ3590" t="s">
        <v>117</v>
      </c>
      <c r="BR3590" t="s">
        <v>117</v>
      </c>
      <c r="BS3590" t="s">
        <v>117</v>
      </c>
      <c r="BT3590" t="s">
        <v>117</v>
      </c>
      <c r="BU3590" t="s">
        <v>117</v>
      </c>
      <c r="BV3590" t="s">
        <v>115</v>
      </c>
      <c r="BW3590" t="s">
        <v>115</v>
      </c>
      <c r="BX3590" t="s">
        <v>117</v>
      </c>
      <c r="BY3590" t="s">
        <v>117</v>
      </c>
      <c r="BZ3590" t="s">
        <v>117</v>
      </c>
      <c r="CA3590" t="s">
        <v>117</v>
      </c>
      <c r="CB3590" t="s">
        <v>117</v>
      </c>
      <c r="CC3590" t="s">
        <v>117</v>
      </c>
      <c r="CD3590" t="s">
        <v>117</v>
      </c>
      <c r="CE3590" t="s">
        <v>117</v>
      </c>
      <c r="CF3590" t="s">
        <v>117</v>
      </c>
      <c r="CG3590" t="s">
        <v>117</v>
      </c>
      <c r="CH3590" t="s">
        <v>117</v>
      </c>
      <c r="CI3590" t="s">
        <v>117</v>
      </c>
      <c r="CJ3590" t="s">
        <v>117</v>
      </c>
      <c r="CK3590" t="s">
        <v>117</v>
      </c>
      <c r="CL3590" t="s">
        <v>117</v>
      </c>
      <c r="CM3590" t="s">
        <v>117</v>
      </c>
      <c r="CN3590" t="s">
        <v>117</v>
      </c>
      <c r="CO3590" t="s">
        <v>117</v>
      </c>
      <c r="CP3590" t="s">
        <v>117</v>
      </c>
      <c r="CQ3590" t="s">
        <v>117</v>
      </c>
      <c r="CR3590" t="s">
        <v>117</v>
      </c>
      <c r="CS3590" t="s">
        <v>117</v>
      </c>
      <c r="CT3590" t="s">
        <v>117</v>
      </c>
      <c r="CU3590" t="s">
        <v>117</v>
      </c>
      <c r="CV3590" t="s">
        <v>117</v>
      </c>
      <c r="CW3590" t="s">
        <v>117</v>
      </c>
    </row>
    <row r="3591" spans="1:101" x14ac:dyDescent="0.25">
      <c r="A3591" t="s">
        <v>100</v>
      </c>
      <c r="B3591">
        <v>296502</v>
      </c>
      <c r="C3591" t="s">
        <v>22024</v>
      </c>
      <c r="D3591" t="s">
        <v>102</v>
      </c>
      <c r="E3591" t="s">
        <v>22025</v>
      </c>
      <c r="F3591" t="s">
        <v>22025</v>
      </c>
      <c r="G3591" t="s">
        <v>3388</v>
      </c>
      <c r="H3591" t="s">
        <v>3389</v>
      </c>
      <c r="I3591" t="s">
        <v>3390</v>
      </c>
      <c r="K3591" t="s">
        <v>622</v>
      </c>
      <c r="L3591">
        <v>4672530</v>
      </c>
      <c r="M3591" t="s">
        <v>3391</v>
      </c>
      <c r="N3591" t="s">
        <v>3392</v>
      </c>
      <c r="O3591">
        <v>0</v>
      </c>
      <c r="V3591" t="s">
        <v>114</v>
      </c>
      <c r="W3591" s="1">
        <v>43201</v>
      </c>
      <c r="Y3591" s="1">
        <v>43553</v>
      </c>
      <c r="Z3591" s="2">
        <v>43009</v>
      </c>
      <c r="AA3591" t="s">
        <v>3393</v>
      </c>
      <c r="AB3591" t="s">
        <v>117</v>
      </c>
      <c r="AC3591" t="s">
        <v>117</v>
      </c>
      <c r="AD3591" t="s">
        <v>117</v>
      </c>
      <c r="AG3591" t="s">
        <v>117</v>
      </c>
      <c r="AH3591" t="s">
        <v>115</v>
      </c>
      <c r="AI3591" t="s">
        <v>117</v>
      </c>
      <c r="AJ3591" t="s">
        <v>118</v>
      </c>
      <c r="AL3591" t="s">
        <v>119</v>
      </c>
      <c r="AN3591" t="s">
        <v>622</v>
      </c>
      <c r="AO3591" t="s">
        <v>117</v>
      </c>
      <c r="AP3591" t="s">
        <v>117</v>
      </c>
      <c r="AQ3591" t="s">
        <v>117</v>
      </c>
      <c r="AR3591" t="s">
        <v>117</v>
      </c>
      <c r="AS3591" t="s">
        <v>117</v>
      </c>
      <c r="AT3591" t="s">
        <v>117</v>
      </c>
      <c r="AU3591" t="s">
        <v>117</v>
      </c>
      <c r="AV3591" t="s">
        <v>117</v>
      </c>
      <c r="AW3591" t="s">
        <v>117</v>
      </c>
      <c r="AX3591" t="s">
        <v>117</v>
      </c>
      <c r="AY3591" t="s">
        <v>117</v>
      </c>
      <c r="AZ3591" t="s">
        <v>117</v>
      </c>
      <c r="BA3591" t="s">
        <v>117</v>
      </c>
      <c r="BB3591" t="s">
        <v>117</v>
      </c>
      <c r="BD3591" t="s">
        <v>117</v>
      </c>
      <c r="BF3591" t="s">
        <v>117</v>
      </c>
      <c r="BG3591" t="s">
        <v>117</v>
      </c>
      <c r="BH3591" t="s">
        <v>115</v>
      </c>
      <c r="BI3591" t="s">
        <v>117</v>
      </c>
      <c r="BJ3591" t="s">
        <v>117</v>
      </c>
      <c r="BK3591" t="s">
        <v>117</v>
      </c>
      <c r="BL3591" t="s">
        <v>117</v>
      </c>
      <c r="BM3591" t="s">
        <v>117</v>
      </c>
      <c r="BN3591" t="s">
        <v>117</v>
      </c>
      <c r="BO3591" t="s">
        <v>117</v>
      </c>
      <c r="BP3591" t="s">
        <v>117</v>
      </c>
      <c r="BQ3591" t="s">
        <v>117</v>
      </c>
      <c r="BR3591" t="s">
        <v>117</v>
      </c>
      <c r="BS3591" t="s">
        <v>117</v>
      </c>
      <c r="BT3591" t="s">
        <v>117</v>
      </c>
      <c r="BU3591" t="s">
        <v>117</v>
      </c>
      <c r="BV3591" t="s">
        <v>115</v>
      </c>
      <c r="BW3591" t="s">
        <v>115</v>
      </c>
      <c r="BX3591" t="s">
        <v>117</v>
      </c>
      <c r="BY3591" t="s">
        <v>117</v>
      </c>
      <c r="BZ3591" t="s">
        <v>117</v>
      </c>
      <c r="CA3591" t="s">
        <v>117</v>
      </c>
      <c r="CB3591" t="s">
        <v>117</v>
      </c>
      <c r="CC3591" t="s">
        <v>117</v>
      </c>
      <c r="CD3591" t="s">
        <v>117</v>
      </c>
      <c r="CE3591" t="s">
        <v>117</v>
      </c>
      <c r="CF3591" t="s">
        <v>117</v>
      </c>
      <c r="CG3591" t="s">
        <v>117</v>
      </c>
      <c r="CH3591" t="s">
        <v>117</v>
      </c>
      <c r="CI3591" t="s">
        <v>117</v>
      </c>
      <c r="CJ3591" t="s">
        <v>117</v>
      </c>
      <c r="CK3591" t="s">
        <v>117</v>
      </c>
      <c r="CL3591" t="s">
        <v>117</v>
      </c>
      <c r="CM3591" t="s">
        <v>117</v>
      </c>
      <c r="CN3591" t="s">
        <v>117</v>
      </c>
      <c r="CO3591" t="s">
        <v>117</v>
      </c>
      <c r="CP3591" t="s">
        <v>117</v>
      </c>
      <c r="CQ3591" t="s">
        <v>117</v>
      </c>
      <c r="CR3591" t="s">
        <v>117</v>
      </c>
      <c r="CS3591" t="s">
        <v>117</v>
      </c>
      <c r="CT3591" t="s">
        <v>117</v>
      </c>
      <c r="CU3591" t="s">
        <v>117</v>
      </c>
      <c r="CV3591" t="s">
        <v>117</v>
      </c>
      <c r="CW3591" t="s">
        <v>117</v>
      </c>
    </row>
    <row r="3592" spans="1:101" x14ac:dyDescent="0.25">
      <c r="A3592" t="s">
        <v>376</v>
      </c>
      <c r="B3592">
        <v>290656</v>
      </c>
      <c r="C3592" t="s">
        <v>22026</v>
      </c>
      <c r="D3592" t="s">
        <v>102</v>
      </c>
      <c r="E3592" t="s">
        <v>22027</v>
      </c>
      <c r="F3592" t="s">
        <v>22027</v>
      </c>
      <c r="G3592" t="s">
        <v>2066</v>
      </c>
      <c r="H3592" t="s">
        <v>22028</v>
      </c>
      <c r="I3592" t="s">
        <v>380</v>
      </c>
      <c r="J3592" t="s">
        <v>381</v>
      </c>
      <c r="K3592" t="s">
        <v>134</v>
      </c>
      <c r="L3592">
        <v>75201</v>
      </c>
      <c r="M3592">
        <v>2144592784</v>
      </c>
      <c r="O3592">
        <v>1</v>
      </c>
      <c r="P3592" t="s">
        <v>2066</v>
      </c>
      <c r="Q3592" t="s">
        <v>22028</v>
      </c>
      <c r="R3592" t="s">
        <v>380</v>
      </c>
      <c r="S3592" t="s">
        <v>381</v>
      </c>
      <c r="T3592" t="s">
        <v>134</v>
      </c>
      <c r="U3592">
        <v>75201</v>
      </c>
      <c r="V3592" t="s">
        <v>114</v>
      </c>
      <c r="W3592" s="1">
        <v>43089</v>
      </c>
      <c r="Y3592" s="1">
        <v>43507</v>
      </c>
      <c r="Z3592" s="2">
        <v>43009</v>
      </c>
      <c r="AA3592" t="s">
        <v>22029</v>
      </c>
      <c r="AB3592" t="s">
        <v>117</v>
      </c>
      <c r="AC3592" t="s">
        <v>117</v>
      </c>
      <c r="AD3592" t="s">
        <v>117</v>
      </c>
      <c r="AG3592" t="s">
        <v>117</v>
      </c>
      <c r="AH3592" t="s">
        <v>115</v>
      </c>
      <c r="AI3592" t="s">
        <v>117</v>
      </c>
      <c r="AJ3592" t="s">
        <v>132</v>
      </c>
      <c r="AL3592" t="s">
        <v>119</v>
      </c>
      <c r="AM3592" t="s">
        <v>381</v>
      </c>
      <c r="AN3592" t="s">
        <v>134</v>
      </c>
      <c r="AO3592" t="s">
        <v>117</v>
      </c>
      <c r="AP3592" t="s">
        <v>117</v>
      </c>
      <c r="AQ3592" t="s">
        <v>117</v>
      </c>
      <c r="AR3592" t="s">
        <v>117</v>
      </c>
      <c r="AS3592" t="s">
        <v>117</v>
      </c>
      <c r="AT3592" t="s">
        <v>117</v>
      </c>
      <c r="AU3592" t="s">
        <v>117</v>
      </c>
      <c r="AV3592" t="s">
        <v>117</v>
      </c>
      <c r="AW3592" t="s">
        <v>117</v>
      </c>
      <c r="AX3592" t="s">
        <v>117</v>
      </c>
      <c r="AY3592" t="s">
        <v>117</v>
      </c>
      <c r="AZ3592" t="s">
        <v>117</v>
      </c>
      <c r="BA3592" t="s">
        <v>117</v>
      </c>
      <c r="BB3592" t="s">
        <v>117</v>
      </c>
      <c r="BD3592" t="s">
        <v>117</v>
      </c>
      <c r="BF3592" t="s">
        <v>117</v>
      </c>
      <c r="BG3592" t="s">
        <v>117</v>
      </c>
      <c r="BH3592" t="s">
        <v>117</v>
      </c>
      <c r="BI3592" t="s">
        <v>117</v>
      </c>
      <c r="BJ3592" t="s">
        <v>117</v>
      </c>
      <c r="BK3592" t="s">
        <v>117</v>
      </c>
      <c r="BL3592" t="s">
        <v>117</v>
      </c>
      <c r="BM3592" t="s">
        <v>117</v>
      </c>
      <c r="BN3592" t="s">
        <v>117</v>
      </c>
      <c r="BO3592" t="s">
        <v>117</v>
      </c>
      <c r="BP3592" t="s">
        <v>117</v>
      </c>
      <c r="BQ3592" t="s">
        <v>117</v>
      </c>
      <c r="BR3592" t="s">
        <v>117</v>
      </c>
      <c r="BS3592" t="s">
        <v>117</v>
      </c>
      <c r="BT3592" t="s">
        <v>117</v>
      </c>
      <c r="BU3592" t="s">
        <v>117</v>
      </c>
      <c r="BV3592" t="s">
        <v>117</v>
      </c>
      <c r="BW3592" t="s">
        <v>115</v>
      </c>
      <c r="BX3592" t="s">
        <v>117</v>
      </c>
      <c r="BY3592" t="s">
        <v>117</v>
      </c>
      <c r="BZ3592" t="s">
        <v>117</v>
      </c>
      <c r="CA3592" t="s">
        <v>117</v>
      </c>
      <c r="CB3592" t="s">
        <v>117</v>
      </c>
      <c r="CC3592" t="s">
        <v>117</v>
      </c>
      <c r="CD3592" t="s">
        <v>117</v>
      </c>
      <c r="CE3592" t="s">
        <v>117</v>
      </c>
      <c r="CF3592" t="s">
        <v>117</v>
      </c>
      <c r="CG3592" t="s">
        <v>117</v>
      </c>
      <c r="CH3592" t="s">
        <v>117</v>
      </c>
      <c r="CI3592" t="s">
        <v>117</v>
      </c>
      <c r="CJ3592" t="s">
        <v>117</v>
      </c>
      <c r="CK3592" t="s">
        <v>117</v>
      </c>
      <c r="CL3592" t="s">
        <v>117</v>
      </c>
      <c r="CM3592" t="s">
        <v>117</v>
      </c>
      <c r="CN3592" t="s">
        <v>117</v>
      </c>
      <c r="CO3592" t="s">
        <v>117</v>
      </c>
      <c r="CP3592" t="s">
        <v>117</v>
      </c>
      <c r="CQ3592" t="s">
        <v>117</v>
      </c>
      <c r="CR3592" t="s">
        <v>117</v>
      </c>
      <c r="CS3592" t="s">
        <v>117</v>
      </c>
      <c r="CT3592" t="s">
        <v>117</v>
      </c>
      <c r="CU3592" t="s">
        <v>117</v>
      </c>
      <c r="CV3592" t="s">
        <v>117</v>
      </c>
      <c r="CW3592" t="s">
        <v>117</v>
      </c>
    </row>
    <row r="3593" spans="1:101" x14ac:dyDescent="0.25">
      <c r="A3593" t="s">
        <v>100</v>
      </c>
      <c r="B3593">
        <v>172675</v>
      </c>
      <c r="C3593" t="s">
        <v>22030</v>
      </c>
      <c r="D3593" t="s">
        <v>102</v>
      </c>
      <c r="E3593" t="s">
        <v>22031</v>
      </c>
      <c r="F3593" t="s">
        <v>22031</v>
      </c>
      <c r="G3593" t="s">
        <v>22032</v>
      </c>
      <c r="H3593" t="s">
        <v>22033</v>
      </c>
      <c r="I3593" t="s">
        <v>160</v>
      </c>
      <c r="K3593" t="s">
        <v>161</v>
      </c>
      <c r="L3593">
        <v>16894</v>
      </c>
      <c r="M3593">
        <v>821075455245</v>
      </c>
      <c r="O3593">
        <v>0</v>
      </c>
      <c r="V3593" t="s">
        <v>114</v>
      </c>
      <c r="W3593" s="1">
        <v>41886</v>
      </c>
      <c r="Y3593" s="1">
        <v>43544</v>
      </c>
      <c r="Z3593" s="2">
        <v>43009</v>
      </c>
      <c r="AA3593" t="s">
        <v>22034</v>
      </c>
      <c r="AB3593" t="s">
        <v>117</v>
      </c>
      <c r="AC3593" t="s">
        <v>117</v>
      </c>
      <c r="AD3593" t="s">
        <v>117</v>
      </c>
      <c r="AG3593" t="s">
        <v>115</v>
      </c>
      <c r="AH3593" t="s">
        <v>115</v>
      </c>
      <c r="AI3593" t="s">
        <v>117</v>
      </c>
      <c r="AJ3593" t="s">
        <v>293</v>
      </c>
      <c r="AL3593" t="s">
        <v>119</v>
      </c>
      <c r="AN3593" t="s">
        <v>106</v>
      </c>
      <c r="AO3593" t="s">
        <v>117</v>
      </c>
      <c r="AP3593" t="s">
        <v>117</v>
      </c>
      <c r="AQ3593" t="s">
        <v>117</v>
      </c>
      <c r="AR3593" t="s">
        <v>117</v>
      </c>
      <c r="AS3593" t="s">
        <v>117</v>
      </c>
      <c r="AT3593" t="s">
        <v>117</v>
      </c>
      <c r="AU3593" t="s">
        <v>117</v>
      </c>
      <c r="AV3593" t="s">
        <v>117</v>
      </c>
      <c r="AW3593" t="s">
        <v>117</v>
      </c>
      <c r="AX3593" t="s">
        <v>117</v>
      </c>
      <c r="AY3593" t="s">
        <v>117</v>
      </c>
      <c r="AZ3593" t="s">
        <v>117</v>
      </c>
      <c r="BA3593" t="s">
        <v>117</v>
      </c>
      <c r="BB3593" t="s">
        <v>117</v>
      </c>
      <c r="BD3593" t="s">
        <v>117</v>
      </c>
      <c r="BF3593" t="s">
        <v>117</v>
      </c>
      <c r="BG3593" t="s">
        <v>117</v>
      </c>
      <c r="BH3593" t="s">
        <v>117</v>
      </c>
      <c r="BI3593" t="s">
        <v>117</v>
      </c>
      <c r="BJ3593" t="s">
        <v>117</v>
      </c>
      <c r="BK3593" t="s">
        <v>117</v>
      </c>
      <c r="BL3593" t="s">
        <v>117</v>
      </c>
      <c r="BM3593" t="s">
        <v>117</v>
      </c>
      <c r="BN3593" t="s">
        <v>117</v>
      </c>
      <c r="BO3593" t="s">
        <v>117</v>
      </c>
      <c r="BP3593" t="s">
        <v>117</v>
      </c>
      <c r="BQ3593" t="s">
        <v>117</v>
      </c>
      <c r="BR3593" t="s">
        <v>117</v>
      </c>
      <c r="BS3593" t="s">
        <v>117</v>
      </c>
      <c r="BT3593" t="s">
        <v>117</v>
      </c>
      <c r="BU3593" t="s">
        <v>117</v>
      </c>
      <c r="BV3593" t="s">
        <v>115</v>
      </c>
      <c r="BW3593" t="s">
        <v>115</v>
      </c>
      <c r="BX3593" t="s">
        <v>117</v>
      </c>
      <c r="BY3593" t="s">
        <v>117</v>
      </c>
      <c r="BZ3593" t="s">
        <v>117</v>
      </c>
      <c r="CA3593" t="s">
        <v>117</v>
      </c>
      <c r="CB3593" t="s">
        <v>117</v>
      </c>
      <c r="CC3593" t="s">
        <v>117</v>
      </c>
      <c r="CD3593" t="s">
        <v>117</v>
      </c>
      <c r="CE3593" t="s">
        <v>117</v>
      </c>
      <c r="CF3593" t="s">
        <v>117</v>
      </c>
      <c r="CG3593" t="s">
        <v>117</v>
      </c>
      <c r="CH3593" t="s">
        <v>117</v>
      </c>
      <c r="CI3593" t="s">
        <v>117</v>
      </c>
      <c r="CJ3593" t="s">
        <v>117</v>
      </c>
      <c r="CK3593" t="s">
        <v>117</v>
      </c>
      <c r="CL3593" t="s">
        <v>117</v>
      </c>
      <c r="CM3593" t="s">
        <v>117</v>
      </c>
      <c r="CN3593" t="s">
        <v>117</v>
      </c>
      <c r="CO3593" t="s">
        <v>117</v>
      </c>
      <c r="CP3593" t="s">
        <v>117</v>
      </c>
      <c r="CQ3593" t="s">
        <v>117</v>
      </c>
      <c r="CR3593" t="s">
        <v>117</v>
      </c>
      <c r="CS3593" t="s">
        <v>117</v>
      </c>
      <c r="CT3593" t="s">
        <v>117</v>
      </c>
      <c r="CU3593" t="s">
        <v>117</v>
      </c>
      <c r="CV3593" t="s">
        <v>117</v>
      </c>
      <c r="CW3593" t="s">
        <v>117</v>
      </c>
    </row>
    <row r="3594" spans="1:101" x14ac:dyDescent="0.25">
      <c r="A3594" t="s">
        <v>309</v>
      </c>
      <c r="B3594">
        <v>162649</v>
      </c>
      <c r="C3594" t="s">
        <v>22035</v>
      </c>
      <c r="D3594" t="s">
        <v>102</v>
      </c>
      <c r="E3594" t="s">
        <v>22036</v>
      </c>
      <c r="F3594" t="s">
        <v>22036</v>
      </c>
      <c r="G3594" t="s">
        <v>1861</v>
      </c>
      <c r="H3594" t="s">
        <v>1862</v>
      </c>
      <c r="I3594" t="s">
        <v>1863</v>
      </c>
      <c r="J3594" t="s">
        <v>315</v>
      </c>
      <c r="K3594" t="s">
        <v>134</v>
      </c>
      <c r="L3594">
        <v>23451</v>
      </c>
      <c r="M3594" t="s">
        <v>1864</v>
      </c>
      <c r="N3594" t="s">
        <v>1865</v>
      </c>
      <c r="O3594">
        <v>0</v>
      </c>
      <c r="V3594" t="s">
        <v>114</v>
      </c>
      <c r="W3594" s="1">
        <v>40990</v>
      </c>
      <c r="Y3594" s="1">
        <v>43544</v>
      </c>
      <c r="Z3594" s="2">
        <v>43009</v>
      </c>
      <c r="AA3594" t="s">
        <v>1866</v>
      </c>
      <c r="AB3594" t="s">
        <v>117</v>
      </c>
      <c r="AC3594" t="s">
        <v>117</v>
      </c>
      <c r="AD3594" t="s">
        <v>117</v>
      </c>
      <c r="AG3594" t="s">
        <v>115</v>
      </c>
      <c r="AH3594" t="s">
        <v>117</v>
      </c>
      <c r="AI3594" t="s">
        <v>117</v>
      </c>
      <c r="AJ3594" t="s">
        <v>132</v>
      </c>
      <c r="AL3594" t="s">
        <v>119</v>
      </c>
      <c r="AM3594" t="s">
        <v>315</v>
      </c>
      <c r="AN3594" t="s">
        <v>134</v>
      </c>
      <c r="AO3594" t="s">
        <v>117</v>
      </c>
      <c r="AP3594" t="s">
        <v>117</v>
      </c>
      <c r="AQ3594" t="s">
        <v>117</v>
      </c>
      <c r="AR3594" t="s">
        <v>117</v>
      </c>
      <c r="AS3594" t="s">
        <v>117</v>
      </c>
      <c r="AT3594" t="s">
        <v>117</v>
      </c>
      <c r="AU3594" t="s">
        <v>117</v>
      </c>
      <c r="AV3594" t="s">
        <v>117</v>
      </c>
      <c r="AW3594" t="s">
        <v>117</v>
      </c>
      <c r="AX3594" t="s">
        <v>117</v>
      </c>
      <c r="AY3594" t="s">
        <v>117</v>
      </c>
      <c r="AZ3594" t="s">
        <v>117</v>
      </c>
      <c r="BA3594" t="s">
        <v>117</v>
      </c>
      <c r="BB3594" t="s">
        <v>117</v>
      </c>
      <c r="BD3594" t="s">
        <v>117</v>
      </c>
      <c r="BF3594" t="s">
        <v>117</v>
      </c>
      <c r="BG3594" t="s">
        <v>117</v>
      </c>
      <c r="BH3594" t="s">
        <v>115</v>
      </c>
      <c r="BI3594" t="s">
        <v>117</v>
      </c>
      <c r="BJ3594" t="s">
        <v>117</v>
      </c>
      <c r="BK3594" t="s">
        <v>117</v>
      </c>
      <c r="BL3594" t="s">
        <v>117</v>
      </c>
      <c r="BM3594" t="s">
        <v>117</v>
      </c>
      <c r="BN3594" t="s">
        <v>117</v>
      </c>
      <c r="BO3594" t="s">
        <v>117</v>
      </c>
      <c r="BP3594" t="s">
        <v>117</v>
      </c>
      <c r="BQ3594" t="s">
        <v>117</v>
      </c>
      <c r="BR3594" t="s">
        <v>117</v>
      </c>
      <c r="BS3594" t="s">
        <v>117</v>
      </c>
      <c r="BT3594" t="s">
        <v>117</v>
      </c>
      <c r="BU3594" t="s">
        <v>117</v>
      </c>
      <c r="BV3594" t="s">
        <v>115</v>
      </c>
      <c r="BW3594" t="s">
        <v>115</v>
      </c>
      <c r="BX3594" t="s">
        <v>117</v>
      </c>
      <c r="BY3594" t="s">
        <v>117</v>
      </c>
      <c r="BZ3594" t="s">
        <v>117</v>
      </c>
      <c r="CA3594" t="s">
        <v>117</v>
      </c>
      <c r="CB3594" t="s">
        <v>117</v>
      </c>
      <c r="CC3594" t="s">
        <v>117</v>
      </c>
      <c r="CD3594" t="s">
        <v>117</v>
      </c>
      <c r="CE3594" t="s">
        <v>117</v>
      </c>
      <c r="CF3594" t="s">
        <v>117</v>
      </c>
      <c r="CG3594" t="s">
        <v>117</v>
      </c>
      <c r="CH3594" t="s">
        <v>117</v>
      </c>
      <c r="CI3594" t="s">
        <v>117</v>
      </c>
      <c r="CJ3594" t="s">
        <v>117</v>
      </c>
      <c r="CK3594" t="s">
        <v>117</v>
      </c>
      <c r="CL3594" t="s">
        <v>117</v>
      </c>
      <c r="CM3594" t="s">
        <v>117</v>
      </c>
      <c r="CN3594" t="s">
        <v>117</v>
      </c>
      <c r="CO3594" t="s">
        <v>117</v>
      </c>
      <c r="CP3594" t="s">
        <v>117</v>
      </c>
      <c r="CQ3594" t="s">
        <v>117</v>
      </c>
      <c r="CR3594" t="s">
        <v>117</v>
      </c>
      <c r="CS3594" t="s">
        <v>117</v>
      </c>
      <c r="CT3594" t="s">
        <v>117</v>
      </c>
      <c r="CU3594" t="s">
        <v>117</v>
      </c>
      <c r="CV3594" t="s">
        <v>117</v>
      </c>
      <c r="CW3594" t="s">
        <v>117</v>
      </c>
    </row>
    <row r="3595" spans="1:101" x14ac:dyDescent="0.25">
      <c r="A3595" t="s">
        <v>255</v>
      </c>
      <c r="B3595">
        <v>162905</v>
      </c>
      <c r="C3595" t="s">
        <v>22037</v>
      </c>
      <c r="D3595" t="s">
        <v>102</v>
      </c>
      <c r="E3595" t="s">
        <v>22038</v>
      </c>
      <c r="F3595" t="s">
        <v>22038</v>
      </c>
      <c r="G3595" t="s">
        <v>10068</v>
      </c>
      <c r="H3595" t="s">
        <v>22039</v>
      </c>
      <c r="I3595" t="s">
        <v>10069</v>
      </c>
      <c r="J3595" t="s">
        <v>2604</v>
      </c>
      <c r="K3595" t="s">
        <v>134</v>
      </c>
      <c r="L3595">
        <v>63105</v>
      </c>
      <c r="M3595" t="s">
        <v>10070</v>
      </c>
      <c r="O3595">
        <v>0</v>
      </c>
      <c r="V3595" t="s">
        <v>114</v>
      </c>
      <c r="W3595" s="1">
        <v>40991</v>
      </c>
      <c r="Y3595" s="1">
        <v>43553</v>
      </c>
      <c r="Z3595" s="2">
        <v>43009</v>
      </c>
      <c r="AA3595" t="s">
        <v>10071</v>
      </c>
      <c r="AB3595" t="s">
        <v>117</v>
      </c>
      <c r="AC3595" t="s">
        <v>117</v>
      </c>
      <c r="AD3595" t="s">
        <v>117</v>
      </c>
      <c r="AG3595" t="s">
        <v>115</v>
      </c>
      <c r="AH3595" t="s">
        <v>115</v>
      </c>
      <c r="AI3595" t="s">
        <v>117</v>
      </c>
      <c r="AJ3595" t="s">
        <v>132</v>
      </c>
      <c r="AL3595" t="s">
        <v>119</v>
      </c>
      <c r="AM3595" t="s">
        <v>2604</v>
      </c>
      <c r="AN3595" t="s">
        <v>134</v>
      </c>
      <c r="AO3595" t="s">
        <v>117</v>
      </c>
      <c r="AP3595" t="s">
        <v>117</v>
      </c>
      <c r="AQ3595" t="s">
        <v>117</v>
      </c>
      <c r="AR3595" t="s">
        <v>117</v>
      </c>
      <c r="AS3595" t="s">
        <v>117</v>
      </c>
      <c r="AT3595" t="s">
        <v>117</v>
      </c>
      <c r="AU3595" t="s">
        <v>117</v>
      </c>
      <c r="AV3595" t="s">
        <v>117</v>
      </c>
      <c r="AW3595" t="s">
        <v>117</v>
      </c>
      <c r="AX3595" t="s">
        <v>117</v>
      </c>
      <c r="AY3595" t="s">
        <v>117</v>
      </c>
      <c r="AZ3595" t="s">
        <v>117</v>
      </c>
      <c r="BA3595" t="s">
        <v>117</v>
      </c>
      <c r="BB3595" t="s">
        <v>117</v>
      </c>
      <c r="BD3595" t="s">
        <v>117</v>
      </c>
      <c r="BF3595" t="s">
        <v>117</v>
      </c>
      <c r="BG3595" t="s">
        <v>117</v>
      </c>
      <c r="BH3595" t="s">
        <v>115</v>
      </c>
      <c r="BI3595" t="s">
        <v>117</v>
      </c>
      <c r="BJ3595" t="s">
        <v>117</v>
      </c>
      <c r="BK3595" t="s">
        <v>117</v>
      </c>
      <c r="BL3595" t="s">
        <v>117</v>
      </c>
      <c r="BM3595" t="s">
        <v>117</v>
      </c>
      <c r="BN3595" t="s">
        <v>117</v>
      </c>
      <c r="BO3595" t="s">
        <v>117</v>
      </c>
      <c r="BP3595" t="s">
        <v>117</v>
      </c>
      <c r="BQ3595" t="s">
        <v>117</v>
      </c>
      <c r="BR3595" t="s">
        <v>117</v>
      </c>
      <c r="BS3595" t="s">
        <v>117</v>
      </c>
      <c r="BT3595" t="s">
        <v>117</v>
      </c>
      <c r="BU3595" t="s">
        <v>117</v>
      </c>
      <c r="BV3595" t="s">
        <v>115</v>
      </c>
      <c r="BW3595" t="s">
        <v>115</v>
      </c>
      <c r="BX3595" t="s">
        <v>117</v>
      </c>
      <c r="BY3595" t="s">
        <v>117</v>
      </c>
      <c r="BZ3595" t="s">
        <v>117</v>
      </c>
      <c r="CA3595" t="s">
        <v>117</v>
      </c>
      <c r="CB3595" t="s">
        <v>117</v>
      </c>
      <c r="CC3595" t="s">
        <v>117</v>
      </c>
      <c r="CD3595" t="s">
        <v>117</v>
      </c>
      <c r="CE3595" t="s">
        <v>117</v>
      </c>
      <c r="CF3595" t="s">
        <v>117</v>
      </c>
      <c r="CG3595" t="s">
        <v>117</v>
      </c>
      <c r="CH3595" t="s">
        <v>117</v>
      </c>
      <c r="CI3595" t="s">
        <v>117</v>
      </c>
      <c r="CJ3595" t="s">
        <v>117</v>
      </c>
      <c r="CK3595" t="s">
        <v>117</v>
      </c>
      <c r="CL3595" t="s">
        <v>117</v>
      </c>
      <c r="CM3595" t="s">
        <v>117</v>
      </c>
      <c r="CN3595" t="s">
        <v>117</v>
      </c>
      <c r="CO3595" t="s">
        <v>117</v>
      </c>
      <c r="CP3595" t="s">
        <v>117</v>
      </c>
      <c r="CQ3595" t="s">
        <v>117</v>
      </c>
      <c r="CR3595" t="s">
        <v>117</v>
      </c>
      <c r="CS3595" t="s">
        <v>117</v>
      </c>
      <c r="CT3595" t="s">
        <v>117</v>
      </c>
      <c r="CU3595" t="s">
        <v>117</v>
      </c>
      <c r="CV3595" t="s">
        <v>117</v>
      </c>
      <c r="CW3595" t="s">
        <v>117</v>
      </c>
    </row>
    <row r="3596" spans="1:101" x14ac:dyDescent="0.25">
      <c r="A3596" t="s">
        <v>100</v>
      </c>
      <c r="B3596">
        <v>300592</v>
      </c>
      <c r="C3596" t="s">
        <v>22040</v>
      </c>
      <c r="D3596" t="s">
        <v>102</v>
      </c>
      <c r="E3596" t="s">
        <v>22041</v>
      </c>
      <c r="F3596" t="s">
        <v>22041</v>
      </c>
      <c r="G3596" t="s">
        <v>22042</v>
      </c>
      <c r="I3596" t="s">
        <v>597</v>
      </c>
      <c r="K3596" t="s">
        <v>243</v>
      </c>
      <c r="L3596" t="s">
        <v>22043</v>
      </c>
      <c r="M3596" t="s">
        <v>22044</v>
      </c>
      <c r="O3596">
        <v>0</v>
      </c>
      <c r="V3596" t="s">
        <v>114</v>
      </c>
      <c r="W3596" s="1">
        <v>43567</v>
      </c>
      <c r="Y3596" s="1">
        <v>43567</v>
      </c>
      <c r="Z3596" s="2">
        <v>43009</v>
      </c>
      <c r="AA3596" t="s">
        <v>22045</v>
      </c>
      <c r="AB3596" t="s">
        <v>115</v>
      </c>
      <c r="AC3596" t="s">
        <v>117</v>
      </c>
      <c r="AD3596" t="s">
        <v>117</v>
      </c>
      <c r="AG3596" t="s">
        <v>117</v>
      </c>
      <c r="AH3596" t="s">
        <v>115</v>
      </c>
      <c r="AI3596" t="s">
        <v>117</v>
      </c>
      <c r="AJ3596" t="s">
        <v>300</v>
      </c>
      <c r="AL3596" t="s">
        <v>184</v>
      </c>
      <c r="AN3596" t="s">
        <v>243</v>
      </c>
      <c r="AO3596" t="s">
        <v>117</v>
      </c>
      <c r="AP3596" t="s">
        <v>117</v>
      </c>
      <c r="AQ3596" t="s">
        <v>117</v>
      </c>
      <c r="AR3596" t="s">
        <v>117</v>
      </c>
      <c r="AS3596" t="s">
        <v>117</v>
      </c>
      <c r="AT3596" t="s">
        <v>117</v>
      </c>
      <c r="AU3596" t="s">
        <v>117</v>
      </c>
      <c r="AV3596" t="s">
        <v>117</v>
      </c>
      <c r="AW3596" t="s">
        <v>117</v>
      </c>
      <c r="AX3596" t="s">
        <v>117</v>
      </c>
      <c r="AY3596" t="s">
        <v>117</v>
      </c>
      <c r="AZ3596" t="s">
        <v>117</v>
      </c>
      <c r="BA3596" t="s">
        <v>117</v>
      </c>
      <c r="BB3596" t="s">
        <v>117</v>
      </c>
      <c r="BD3596" t="s">
        <v>117</v>
      </c>
      <c r="BF3596" t="s">
        <v>117</v>
      </c>
      <c r="BG3596" t="s">
        <v>117</v>
      </c>
      <c r="BH3596" t="s">
        <v>117</v>
      </c>
      <c r="BI3596" t="s">
        <v>117</v>
      </c>
      <c r="BJ3596" t="s">
        <v>117</v>
      </c>
      <c r="BK3596" t="s">
        <v>117</v>
      </c>
      <c r="BL3596" t="s">
        <v>117</v>
      </c>
      <c r="BM3596" t="s">
        <v>117</v>
      </c>
      <c r="BN3596" t="s">
        <v>117</v>
      </c>
      <c r="BO3596" t="s">
        <v>117</v>
      </c>
      <c r="BP3596" t="s">
        <v>117</v>
      </c>
      <c r="BQ3596" t="s">
        <v>117</v>
      </c>
      <c r="BR3596" t="s">
        <v>117</v>
      </c>
      <c r="BS3596" t="s">
        <v>117</v>
      </c>
      <c r="BT3596" t="s">
        <v>117</v>
      </c>
      <c r="BU3596" t="s">
        <v>117</v>
      </c>
      <c r="BV3596" t="s">
        <v>117</v>
      </c>
      <c r="BW3596" t="s">
        <v>115</v>
      </c>
      <c r="BX3596" t="s">
        <v>117</v>
      </c>
      <c r="BY3596" t="s">
        <v>117</v>
      </c>
      <c r="BZ3596" t="s">
        <v>117</v>
      </c>
      <c r="CA3596" t="s">
        <v>117</v>
      </c>
      <c r="CB3596" t="s">
        <v>117</v>
      </c>
      <c r="CC3596" t="s">
        <v>117</v>
      </c>
      <c r="CD3596" t="s">
        <v>117</v>
      </c>
      <c r="CE3596" t="s">
        <v>117</v>
      </c>
      <c r="CF3596" t="s">
        <v>117</v>
      </c>
      <c r="CG3596" t="s">
        <v>117</v>
      </c>
      <c r="CH3596" t="s">
        <v>117</v>
      </c>
      <c r="CI3596" t="s">
        <v>117</v>
      </c>
      <c r="CJ3596" t="s">
        <v>117</v>
      </c>
      <c r="CK3596" t="s">
        <v>117</v>
      </c>
      <c r="CL3596" t="s">
        <v>117</v>
      </c>
      <c r="CM3596" t="s">
        <v>117</v>
      </c>
      <c r="CN3596" t="s">
        <v>117</v>
      </c>
      <c r="CO3596" t="s">
        <v>117</v>
      </c>
      <c r="CP3596" t="s">
        <v>117</v>
      </c>
      <c r="CQ3596" t="s">
        <v>117</v>
      </c>
      <c r="CR3596" t="s">
        <v>117</v>
      </c>
      <c r="CS3596" t="s">
        <v>117</v>
      </c>
      <c r="CT3596" t="s">
        <v>117</v>
      </c>
      <c r="CU3596" t="s">
        <v>117</v>
      </c>
      <c r="CV3596" t="s">
        <v>117</v>
      </c>
      <c r="CW3596" t="s">
        <v>117</v>
      </c>
    </row>
    <row r="3597" spans="1:101" x14ac:dyDescent="0.25">
      <c r="A3597" t="s">
        <v>145</v>
      </c>
      <c r="B3597">
        <v>164762</v>
      </c>
      <c r="C3597" t="s">
        <v>22046</v>
      </c>
      <c r="D3597" t="s">
        <v>102</v>
      </c>
      <c r="E3597" t="s">
        <v>22047</v>
      </c>
      <c r="F3597" t="s">
        <v>22047</v>
      </c>
      <c r="G3597" t="s">
        <v>22048</v>
      </c>
      <c r="H3597" t="s">
        <v>22049</v>
      </c>
      <c r="I3597" t="s">
        <v>432</v>
      </c>
      <c r="J3597" t="s">
        <v>433</v>
      </c>
      <c r="K3597" t="s">
        <v>134</v>
      </c>
      <c r="L3597">
        <v>6902</v>
      </c>
      <c r="M3597" t="s">
        <v>22050</v>
      </c>
      <c r="N3597" t="s">
        <v>22051</v>
      </c>
      <c r="O3597">
        <v>1</v>
      </c>
      <c r="V3597" t="s">
        <v>114</v>
      </c>
      <c r="W3597" s="1">
        <v>42158</v>
      </c>
      <c r="Y3597" s="1">
        <v>43190</v>
      </c>
      <c r="Z3597" s="2">
        <v>43009</v>
      </c>
      <c r="AA3597" t="s">
        <v>22052</v>
      </c>
      <c r="AB3597" t="s">
        <v>117</v>
      </c>
      <c r="AC3597" t="s">
        <v>117</v>
      </c>
      <c r="AD3597" t="s">
        <v>117</v>
      </c>
      <c r="AG3597" t="s">
        <v>117</v>
      </c>
      <c r="AH3597" t="s">
        <v>115</v>
      </c>
      <c r="AI3597" t="s">
        <v>117</v>
      </c>
      <c r="AJ3597" t="s">
        <v>132</v>
      </c>
      <c r="AL3597" t="s">
        <v>119</v>
      </c>
      <c r="AM3597" t="s">
        <v>133</v>
      </c>
      <c r="AN3597" t="s">
        <v>134</v>
      </c>
      <c r="AO3597" t="s">
        <v>117</v>
      </c>
      <c r="AP3597" t="s">
        <v>117</v>
      </c>
      <c r="AQ3597" t="s">
        <v>117</v>
      </c>
      <c r="AR3597" t="s">
        <v>117</v>
      </c>
      <c r="AS3597" t="s">
        <v>117</v>
      </c>
      <c r="AT3597" t="s">
        <v>117</v>
      </c>
      <c r="AU3597" t="s">
        <v>117</v>
      </c>
      <c r="AV3597" t="s">
        <v>117</v>
      </c>
      <c r="AW3597" t="s">
        <v>117</v>
      </c>
      <c r="AX3597" t="s">
        <v>117</v>
      </c>
      <c r="AY3597" t="s">
        <v>117</v>
      </c>
      <c r="AZ3597" t="s">
        <v>117</v>
      </c>
      <c r="BA3597" t="s">
        <v>117</v>
      </c>
      <c r="BB3597" t="s">
        <v>117</v>
      </c>
      <c r="BD3597" t="s">
        <v>117</v>
      </c>
      <c r="BF3597" t="s">
        <v>117</v>
      </c>
      <c r="BG3597" t="s">
        <v>117</v>
      </c>
      <c r="BH3597" t="s">
        <v>115</v>
      </c>
      <c r="BI3597" t="s">
        <v>117</v>
      </c>
      <c r="BJ3597" t="s">
        <v>117</v>
      </c>
      <c r="BK3597" t="s">
        <v>117</v>
      </c>
      <c r="BL3597" t="s">
        <v>117</v>
      </c>
      <c r="BM3597" t="s">
        <v>117</v>
      </c>
      <c r="BN3597" t="s">
        <v>117</v>
      </c>
      <c r="BO3597" t="s">
        <v>117</v>
      </c>
      <c r="BP3597" t="s">
        <v>117</v>
      </c>
      <c r="BQ3597" t="s">
        <v>117</v>
      </c>
      <c r="BR3597" t="s">
        <v>117</v>
      </c>
      <c r="BS3597" t="s">
        <v>117</v>
      </c>
      <c r="BT3597" t="s">
        <v>117</v>
      </c>
      <c r="BU3597" t="s">
        <v>117</v>
      </c>
      <c r="BV3597" t="s">
        <v>115</v>
      </c>
      <c r="BW3597" t="s">
        <v>115</v>
      </c>
      <c r="BX3597" t="s">
        <v>117</v>
      </c>
      <c r="BY3597" t="s">
        <v>117</v>
      </c>
      <c r="BZ3597" t="s">
        <v>117</v>
      </c>
      <c r="CA3597" t="s">
        <v>117</v>
      </c>
      <c r="CB3597" t="s">
        <v>117</v>
      </c>
      <c r="CC3597" t="s">
        <v>117</v>
      </c>
      <c r="CD3597" t="s">
        <v>117</v>
      </c>
      <c r="CE3597" t="s">
        <v>117</v>
      </c>
      <c r="CF3597" t="s">
        <v>117</v>
      </c>
      <c r="CG3597" t="s">
        <v>117</v>
      </c>
      <c r="CH3597" t="s">
        <v>117</v>
      </c>
      <c r="CI3597" t="s">
        <v>117</v>
      </c>
      <c r="CJ3597" t="s">
        <v>117</v>
      </c>
      <c r="CK3597" t="s">
        <v>117</v>
      </c>
      <c r="CL3597" t="s">
        <v>117</v>
      </c>
      <c r="CM3597" t="s">
        <v>117</v>
      </c>
      <c r="CN3597" t="s">
        <v>117</v>
      </c>
      <c r="CO3597" t="s">
        <v>117</v>
      </c>
      <c r="CP3597" t="s">
        <v>117</v>
      </c>
      <c r="CQ3597" t="s">
        <v>117</v>
      </c>
      <c r="CR3597" t="s">
        <v>117</v>
      </c>
      <c r="CS3597" t="s">
        <v>117</v>
      </c>
      <c r="CT3597" t="s">
        <v>117</v>
      </c>
      <c r="CU3597" t="s">
        <v>117</v>
      </c>
      <c r="CV3597" t="s">
        <v>117</v>
      </c>
      <c r="CW3597" t="s">
        <v>117</v>
      </c>
    </row>
    <row r="3598" spans="1:101" x14ac:dyDescent="0.25">
      <c r="A3598" t="s">
        <v>100</v>
      </c>
      <c r="B3598">
        <v>281800</v>
      </c>
      <c r="C3598" t="s">
        <v>22053</v>
      </c>
      <c r="D3598" t="s">
        <v>102</v>
      </c>
      <c r="E3598" t="s">
        <v>22054</v>
      </c>
      <c r="F3598" t="s">
        <v>22054</v>
      </c>
      <c r="G3598" t="s">
        <v>22055</v>
      </c>
      <c r="I3598" t="s">
        <v>1544</v>
      </c>
      <c r="K3598" t="s">
        <v>1545</v>
      </c>
      <c r="L3598">
        <v>3000</v>
      </c>
      <c r="M3598" t="s">
        <v>22056</v>
      </c>
      <c r="N3598" t="s">
        <v>22057</v>
      </c>
      <c r="O3598">
        <v>3</v>
      </c>
      <c r="V3598" t="s">
        <v>114</v>
      </c>
      <c r="W3598" s="1">
        <v>42564</v>
      </c>
      <c r="Y3598" s="1">
        <v>43455</v>
      </c>
      <c r="Z3598" s="2">
        <v>43009</v>
      </c>
      <c r="AA3598" t="s">
        <v>22058</v>
      </c>
      <c r="AB3598" t="s">
        <v>115</v>
      </c>
      <c r="AC3598" t="s">
        <v>117</v>
      </c>
      <c r="AD3598" t="s">
        <v>117</v>
      </c>
      <c r="AG3598" t="s">
        <v>117</v>
      </c>
      <c r="AH3598" t="s">
        <v>115</v>
      </c>
      <c r="AI3598" t="s">
        <v>117</v>
      </c>
      <c r="AJ3598" t="s">
        <v>118</v>
      </c>
      <c r="AL3598" t="s">
        <v>454</v>
      </c>
      <c r="AN3598" t="s">
        <v>1545</v>
      </c>
      <c r="AO3598" t="s">
        <v>117</v>
      </c>
      <c r="AP3598" t="s">
        <v>117</v>
      </c>
      <c r="AQ3598" t="s">
        <v>117</v>
      </c>
      <c r="AR3598" t="s">
        <v>117</v>
      </c>
      <c r="AS3598" t="s">
        <v>117</v>
      </c>
      <c r="AT3598" t="s">
        <v>117</v>
      </c>
      <c r="AU3598" t="s">
        <v>117</v>
      </c>
      <c r="AV3598" t="s">
        <v>117</v>
      </c>
      <c r="AW3598" t="s">
        <v>117</v>
      </c>
      <c r="AX3598" t="s">
        <v>117</v>
      </c>
      <c r="AY3598" t="s">
        <v>117</v>
      </c>
      <c r="AZ3598" t="s">
        <v>117</v>
      </c>
      <c r="BA3598" t="s">
        <v>117</v>
      </c>
      <c r="BB3598" t="s">
        <v>117</v>
      </c>
      <c r="BD3598" t="s">
        <v>117</v>
      </c>
      <c r="BF3598" t="s">
        <v>117</v>
      </c>
      <c r="BG3598" t="s">
        <v>117</v>
      </c>
      <c r="BH3598" t="s">
        <v>115</v>
      </c>
      <c r="BI3598" t="s">
        <v>117</v>
      </c>
      <c r="BJ3598" t="s">
        <v>117</v>
      </c>
      <c r="BK3598" t="s">
        <v>117</v>
      </c>
      <c r="BL3598" t="s">
        <v>117</v>
      </c>
      <c r="BM3598" t="s">
        <v>117</v>
      </c>
      <c r="BN3598" t="s">
        <v>117</v>
      </c>
      <c r="BO3598" t="s">
        <v>115</v>
      </c>
      <c r="BP3598" t="s">
        <v>117</v>
      </c>
      <c r="BQ3598" t="s">
        <v>117</v>
      </c>
      <c r="BR3598" t="s">
        <v>117</v>
      </c>
      <c r="BS3598" t="s">
        <v>117</v>
      </c>
      <c r="BT3598" t="s">
        <v>117</v>
      </c>
      <c r="BU3598" t="s">
        <v>117</v>
      </c>
      <c r="BV3598" t="s">
        <v>115</v>
      </c>
      <c r="BW3598" t="s">
        <v>115</v>
      </c>
      <c r="BX3598" t="s">
        <v>117</v>
      </c>
      <c r="BY3598" t="s">
        <v>117</v>
      </c>
      <c r="BZ3598" t="s">
        <v>117</v>
      </c>
      <c r="CA3598" t="s">
        <v>117</v>
      </c>
      <c r="CB3598" t="s">
        <v>117</v>
      </c>
      <c r="CC3598" t="s">
        <v>117</v>
      </c>
      <c r="CD3598" t="s">
        <v>117</v>
      </c>
      <c r="CE3598" t="s">
        <v>117</v>
      </c>
      <c r="CF3598" t="s">
        <v>117</v>
      </c>
      <c r="CG3598" t="s">
        <v>117</v>
      </c>
      <c r="CH3598" t="s">
        <v>117</v>
      </c>
      <c r="CI3598" t="s">
        <v>117</v>
      </c>
      <c r="CJ3598" t="s">
        <v>117</v>
      </c>
      <c r="CK3598" t="s">
        <v>117</v>
      </c>
      <c r="CL3598" t="s">
        <v>117</v>
      </c>
      <c r="CM3598" t="s">
        <v>117</v>
      </c>
      <c r="CN3598" t="s">
        <v>117</v>
      </c>
      <c r="CO3598" t="s">
        <v>117</v>
      </c>
      <c r="CP3598" t="s">
        <v>117</v>
      </c>
      <c r="CQ3598" t="s">
        <v>117</v>
      </c>
      <c r="CR3598" t="s">
        <v>117</v>
      </c>
      <c r="CS3598" t="s">
        <v>117</v>
      </c>
      <c r="CT3598" t="s">
        <v>117</v>
      </c>
      <c r="CU3598" t="s">
        <v>117</v>
      </c>
      <c r="CV3598" t="s">
        <v>117</v>
      </c>
      <c r="CW3598" t="s">
        <v>117</v>
      </c>
    </row>
    <row r="3599" spans="1:101" x14ac:dyDescent="0.25">
      <c r="A3599" t="s">
        <v>167</v>
      </c>
      <c r="B3599">
        <v>300128</v>
      </c>
      <c r="C3599" t="s">
        <v>22059</v>
      </c>
      <c r="D3599" t="s">
        <v>102</v>
      </c>
      <c r="E3599" t="s">
        <v>22060</v>
      </c>
      <c r="F3599" t="s">
        <v>22060</v>
      </c>
      <c r="G3599" t="s">
        <v>22061</v>
      </c>
      <c r="H3599" t="s">
        <v>22062</v>
      </c>
      <c r="I3599" t="s">
        <v>22063</v>
      </c>
      <c r="J3599" t="s">
        <v>741</v>
      </c>
      <c r="K3599" t="s">
        <v>134</v>
      </c>
      <c r="L3599">
        <v>97040</v>
      </c>
      <c r="M3599" t="s">
        <v>22064</v>
      </c>
      <c r="O3599">
        <v>0</v>
      </c>
      <c r="V3599" t="s">
        <v>114</v>
      </c>
      <c r="W3599" s="1">
        <v>43467</v>
      </c>
      <c r="Y3599" s="1">
        <v>43671</v>
      </c>
      <c r="Z3599" s="2">
        <v>43009</v>
      </c>
      <c r="AA3599" t="s">
        <v>22065</v>
      </c>
      <c r="AB3599" t="s">
        <v>117</v>
      </c>
      <c r="AC3599" t="s">
        <v>117</v>
      </c>
      <c r="AD3599" t="s">
        <v>117</v>
      </c>
      <c r="AG3599" t="s">
        <v>117</v>
      </c>
      <c r="AH3599" t="s">
        <v>115</v>
      </c>
      <c r="AI3599" t="s">
        <v>117</v>
      </c>
      <c r="AJ3599" t="s">
        <v>132</v>
      </c>
      <c r="AL3599" t="s">
        <v>119</v>
      </c>
      <c r="AM3599" t="s">
        <v>133</v>
      </c>
      <c r="AN3599" t="s">
        <v>134</v>
      </c>
      <c r="AO3599" t="s">
        <v>117</v>
      </c>
      <c r="AP3599" t="s">
        <v>117</v>
      </c>
      <c r="AQ3599" t="s">
        <v>117</v>
      </c>
      <c r="AR3599" t="s">
        <v>117</v>
      </c>
      <c r="AS3599" t="s">
        <v>117</v>
      </c>
      <c r="AT3599" t="s">
        <v>117</v>
      </c>
      <c r="AU3599" t="s">
        <v>117</v>
      </c>
      <c r="AV3599" t="s">
        <v>117</v>
      </c>
      <c r="AW3599" t="s">
        <v>117</v>
      </c>
      <c r="AX3599" t="s">
        <v>117</v>
      </c>
      <c r="AY3599" t="s">
        <v>117</v>
      </c>
      <c r="AZ3599" t="s">
        <v>117</v>
      </c>
      <c r="BA3599" t="s">
        <v>117</v>
      </c>
      <c r="BB3599" t="s">
        <v>117</v>
      </c>
      <c r="BD3599" t="s">
        <v>117</v>
      </c>
      <c r="BF3599" t="s">
        <v>117</v>
      </c>
      <c r="BG3599" t="s">
        <v>117</v>
      </c>
      <c r="BH3599" t="s">
        <v>117</v>
      </c>
      <c r="BI3599" t="s">
        <v>117</v>
      </c>
      <c r="BJ3599" t="s">
        <v>117</v>
      </c>
      <c r="BK3599" t="s">
        <v>117</v>
      </c>
      <c r="BL3599" t="s">
        <v>117</v>
      </c>
      <c r="BM3599" t="s">
        <v>117</v>
      </c>
      <c r="BN3599" t="s">
        <v>117</v>
      </c>
      <c r="BO3599" t="s">
        <v>117</v>
      </c>
      <c r="BP3599" t="s">
        <v>117</v>
      </c>
      <c r="BQ3599" t="s">
        <v>117</v>
      </c>
      <c r="BR3599" t="s">
        <v>117</v>
      </c>
      <c r="BS3599" t="s">
        <v>117</v>
      </c>
      <c r="BT3599" t="s">
        <v>117</v>
      </c>
      <c r="BU3599" t="s">
        <v>117</v>
      </c>
      <c r="BV3599" t="s">
        <v>117</v>
      </c>
      <c r="BW3599" t="s">
        <v>115</v>
      </c>
      <c r="BX3599" t="s">
        <v>117</v>
      </c>
      <c r="BY3599" t="s">
        <v>117</v>
      </c>
      <c r="BZ3599" t="s">
        <v>117</v>
      </c>
      <c r="CA3599" t="s">
        <v>117</v>
      </c>
      <c r="CB3599" t="s">
        <v>117</v>
      </c>
      <c r="CC3599" t="s">
        <v>117</v>
      </c>
      <c r="CD3599" t="s">
        <v>117</v>
      </c>
      <c r="CE3599" t="s">
        <v>117</v>
      </c>
      <c r="CF3599" t="s">
        <v>117</v>
      </c>
      <c r="CG3599" t="s">
        <v>117</v>
      </c>
      <c r="CH3599" t="s">
        <v>117</v>
      </c>
      <c r="CI3599" t="s">
        <v>117</v>
      </c>
      <c r="CJ3599" t="s">
        <v>117</v>
      </c>
      <c r="CK3599" t="s">
        <v>117</v>
      </c>
      <c r="CL3599" t="s">
        <v>117</v>
      </c>
      <c r="CM3599" t="s">
        <v>117</v>
      </c>
      <c r="CN3599" t="s">
        <v>117</v>
      </c>
      <c r="CO3599" t="s">
        <v>117</v>
      </c>
      <c r="CP3599" t="s">
        <v>117</v>
      </c>
      <c r="CQ3599" t="s">
        <v>117</v>
      </c>
      <c r="CR3599" t="s">
        <v>117</v>
      </c>
      <c r="CS3599" t="s">
        <v>117</v>
      </c>
      <c r="CT3599" t="s">
        <v>117</v>
      </c>
      <c r="CU3599" t="s">
        <v>117</v>
      </c>
      <c r="CV3599" t="s">
        <v>117</v>
      </c>
      <c r="CW3599" t="s">
        <v>117</v>
      </c>
    </row>
    <row r="3600" spans="1:101" x14ac:dyDescent="0.25">
      <c r="A3600" t="s">
        <v>386</v>
      </c>
      <c r="B3600">
        <v>299799</v>
      </c>
      <c r="C3600" t="s">
        <v>22066</v>
      </c>
      <c r="D3600" t="s">
        <v>102</v>
      </c>
      <c r="E3600" t="s">
        <v>22067</v>
      </c>
      <c r="F3600" t="s">
        <v>22067</v>
      </c>
      <c r="M3600" t="s">
        <v>22068</v>
      </c>
      <c r="O3600">
        <v>0</v>
      </c>
      <c r="V3600" t="s">
        <v>114</v>
      </c>
      <c r="W3600" s="1">
        <v>43448</v>
      </c>
      <c r="Y3600" s="1">
        <v>43554</v>
      </c>
      <c r="Z3600" s="2">
        <v>43009</v>
      </c>
      <c r="AA3600" t="s">
        <v>22069</v>
      </c>
      <c r="AB3600" t="s">
        <v>117</v>
      </c>
      <c r="AC3600" t="s">
        <v>117</v>
      </c>
      <c r="AD3600" t="s">
        <v>117</v>
      </c>
      <c r="AG3600" t="s">
        <v>115</v>
      </c>
      <c r="AH3600" t="s">
        <v>117</v>
      </c>
      <c r="AI3600" t="s">
        <v>117</v>
      </c>
      <c r="AJ3600" t="s">
        <v>293</v>
      </c>
      <c r="AL3600" t="s">
        <v>119</v>
      </c>
      <c r="AM3600" t="s">
        <v>133</v>
      </c>
      <c r="AN3600" t="s">
        <v>134</v>
      </c>
      <c r="AO3600" t="s">
        <v>117</v>
      </c>
      <c r="AP3600" t="s">
        <v>117</v>
      </c>
      <c r="AQ3600" t="s">
        <v>117</v>
      </c>
      <c r="AR3600" t="s">
        <v>117</v>
      </c>
      <c r="AS3600" t="s">
        <v>117</v>
      </c>
      <c r="AT3600" t="s">
        <v>117</v>
      </c>
      <c r="AU3600" t="s">
        <v>117</v>
      </c>
      <c r="AV3600" t="s">
        <v>117</v>
      </c>
      <c r="AW3600" t="s">
        <v>117</v>
      </c>
      <c r="AX3600" t="s">
        <v>117</v>
      </c>
      <c r="AY3600" t="s">
        <v>117</v>
      </c>
      <c r="AZ3600" t="s">
        <v>117</v>
      </c>
      <c r="BA3600" t="s">
        <v>117</v>
      </c>
      <c r="BB3600" t="s">
        <v>117</v>
      </c>
      <c r="BD3600" t="s">
        <v>117</v>
      </c>
      <c r="BF3600" t="s">
        <v>117</v>
      </c>
      <c r="BG3600" t="s">
        <v>117</v>
      </c>
      <c r="BH3600" t="s">
        <v>117</v>
      </c>
      <c r="BI3600" t="s">
        <v>117</v>
      </c>
      <c r="BJ3600" t="s">
        <v>117</v>
      </c>
      <c r="BK3600" t="s">
        <v>117</v>
      </c>
      <c r="BL3600" t="s">
        <v>117</v>
      </c>
      <c r="BM3600" t="s">
        <v>117</v>
      </c>
      <c r="BN3600" t="s">
        <v>117</v>
      </c>
      <c r="BO3600" t="s">
        <v>117</v>
      </c>
      <c r="BP3600" t="s">
        <v>117</v>
      </c>
      <c r="BQ3600" t="s">
        <v>117</v>
      </c>
      <c r="BR3600" t="s">
        <v>117</v>
      </c>
      <c r="BS3600" t="s">
        <v>117</v>
      </c>
      <c r="BT3600" t="s">
        <v>117</v>
      </c>
      <c r="BU3600" t="s">
        <v>117</v>
      </c>
      <c r="BV3600" t="s">
        <v>115</v>
      </c>
      <c r="BW3600" t="s">
        <v>115</v>
      </c>
      <c r="BX3600" t="s">
        <v>117</v>
      </c>
      <c r="BY3600" t="s">
        <v>117</v>
      </c>
      <c r="BZ3600" t="s">
        <v>117</v>
      </c>
      <c r="CA3600" t="s">
        <v>117</v>
      </c>
      <c r="CB3600" t="s">
        <v>117</v>
      </c>
      <c r="CC3600" t="s">
        <v>117</v>
      </c>
      <c r="CD3600" t="s">
        <v>117</v>
      </c>
      <c r="CE3600" t="s">
        <v>117</v>
      </c>
      <c r="CF3600" t="s">
        <v>117</v>
      </c>
      <c r="CG3600" t="s">
        <v>117</v>
      </c>
      <c r="CH3600" t="s">
        <v>117</v>
      </c>
      <c r="CI3600" t="s">
        <v>117</v>
      </c>
      <c r="CJ3600" t="s">
        <v>117</v>
      </c>
      <c r="CK3600" t="s">
        <v>117</v>
      </c>
      <c r="CL3600" t="s">
        <v>117</v>
      </c>
      <c r="CM3600" t="s">
        <v>117</v>
      </c>
      <c r="CN3600" t="s">
        <v>117</v>
      </c>
      <c r="CO3600" t="s">
        <v>117</v>
      </c>
      <c r="CP3600" t="s">
        <v>117</v>
      </c>
      <c r="CQ3600" t="s">
        <v>117</v>
      </c>
      <c r="CR3600" t="s">
        <v>117</v>
      </c>
      <c r="CS3600" t="s">
        <v>117</v>
      </c>
      <c r="CT3600" t="s">
        <v>117</v>
      </c>
      <c r="CU3600" t="s">
        <v>117</v>
      </c>
      <c r="CV3600" t="s">
        <v>117</v>
      </c>
      <c r="CW3600" t="s">
        <v>117</v>
      </c>
    </row>
    <row r="3601" spans="1:101" x14ac:dyDescent="0.25">
      <c r="A3601" t="s">
        <v>309</v>
      </c>
      <c r="B3601">
        <v>298679</v>
      </c>
      <c r="C3601" t="s">
        <v>22070</v>
      </c>
      <c r="D3601" t="s">
        <v>102</v>
      </c>
      <c r="E3601" t="s">
        <v>22071</v>
      </c>
      <c r="F3601" t="s">
        <v>22071</v>
      </c>
      <c r="G3601" t="s">
        <v>22072</v>
      </c>
      <c r="H3601" t="s">
        <v>22073</v>
      </c>
      <c r="I3601" t="s">
        <v>1079</v>
      </c>
      <c r="J3601" t="s">
        <v>755</v>
      </c>
      <c r="K3601" t="s">
        <v>134</v>
      </c>
      <c r="L3601">
        <v>19103</v>
      </c>
      <c r="M3601" t="s">
        <v>22074</v>
      </c>
      <c r="O3601">
        <v>0</v>
      </c>
      <c r="V3601" t="s">
        <v>114</v>
      </c>
      <c r="W3601" s="1">
        <v>43376</v>
      </c>
      <c r="Y3601" s="1">
        <v>43553</v>
      </c>
      <c r="Z3601" s="2">
        <v>43009</v>
      </c>
      <c r="AA3601" t="s">
        <v>22075</v>
      </c>
      <c r="AB3601" t="s">
        <v>117</v>
      </c>
      <c r="AC3601" t="s">
        <v>117</v>
      </c>
      <c r="AD3601" t="s">
        <v>117</v>
      </c>
      <c r="AG3601" t="s">
        <v>115</v>
      </c>
      <c r="AH3601" t="s">
        <v>115</v>
      </c>
      <c r="AI3601" t="s">
        <v>117</v>
      </c>
      <c r="AJ3601" t="s">
        <v>132</v>
      </c>
      <c r="AL3601" t="s">
        <v>119</v>
      </c>
      <c r="AM3601" t="s">
        <v>133</v>
      </c>
      <c r="AN3601" t="s">
        <v>134</v>
      </c>
      <c r="AO3601" t="s">
        <v>117</v>
      </c>
      <c r="AP3601" t="s">
        <v>117</v>
      </c>
      <c r="AQ3601" t="s">
        <v>117</v>
      </c>
      <c r="AR3601" t="s">
        <v>117</v>
      </c>
      <c r="AS3601" t="s">
        <v>117</v>
      </c>
      <c r="AT3601" t="s">
        <v>117</v>
      </c>
      <c r="AU3601" t="s">
        <v>117</v>
      </c>
      <c r="AV3601" t="s">
        <v>117</v>
      </c>
      <c r="AW3601" t="s">
        <v>117</v>
      </c>
      <c r="AX3601" t="s">
        <v>117</v>
      </c>
      <c r="AY3601" t="s">
        <v>117</v>
      </c>
      <c r="AZ3601" t="s">
        <v>117</v>
      </c>
      <c r="BA3601" t="s">
        <v>117</v>
      </c>
      <c r="BB3601" t="s">
        <v>117</v>
      </c>
      <c r="BD3601" t="s">
        <v>117</v>
      </c>
      <c r="BF3601" t="s">
        <v>117</v>
      </c>
      <c r="BG3601" t="s">
        <v>117</v>
      </c>
      <c r="BH3601" t="s">
        <v>117</v>
      </c>
      <c r="BI3601" t="s">
        <v>117</v>
      </c>
      <c r="BJ3601" t="s">
        <v>117</v>
      </c>
      <c r="BK3601" t="s">
        <v>117</v>
      </c>
      <c r="BL3601" t="s">
        <v>117</v>
      </c>
      <c r="BM3601" t="s">
        <v>117</v>
      </c>
      <c r="BN3601" t="s">
        <v>117</v>
      </c>
      <c r="BO3601" t="s">
        <v>117</v>
      </c>
      <c r="BP3601" t="s">
        <v>117</v>
      </c>
      <c r="BQ3601" t="s">
        <v>117</v>
      </c>
      <c r="BR3601" t="s">
        <v>117</v>
      </c>
      <c r="BS3601" t="s">
        <v>117</v>
      </c>
      <c r="BT3601" t="s">
        <v>117</v>
      </c>
      <c r="BU3601" t="s">
        <v>117</v>
      </c>
      <c r="BV3601" t="s">
        <v>117</v>
      </c>
      <c r="BW3601" t="s">
        <v>115</v>
      </c>
      <c r="BX3601" t="s">
        <v>117</v>
      </c>
      <c r="BY3601" t="s">
        <v>117</v>
      </c>
      <c r="BZ3601" t="s">
        <v>117</v>
      </c>
      <c r="CA3601" t="s">
        <v>117</v>
      </c>
      <c r="CB3601" t="s">
        <v>117</v>
      </c>
      <c r="CC3601" t="s">
        <v>117</v>
      </c>
      <c r="CD3601" t="s">
        <v>117</v>
      </c>
      <c r="CE3601" t="s">
        <v>117</v>
      </c>
      <c r="CF3601" t="s">
        <v>117</v>
      </c>
      <c r="CG3601" t="s">
        <v>117</v>
      </c>
      <c r="CH3601" t="s">
        <v>117</v>
      </c>
      <c r="CI3601" t="s">
        <v>117</v>
      </c>
      <c r="CJ3601" t="s">
        <v>117</v>
      </c>
      <c r="CK3601" t="s">
        <v>117</v>
      </c>
      <c r="CL3601" t="s">
        <v>117</v>
      </c>
      <c r="CM3601" t="s">
        <v>117</v>
      </c>
      <c r="CN3601" t="s">
        <v>117</v>
      </c>
      <c r="CO3601" t="s">
        <v>117</v>
      </c>
      <c r="CP3601" t="s">
        <v>117</v>
      </c>
      <c r="CQ3601" t="s">
        <v>117</v>
      </c>
      <c r="CR3601" t="s">
        <v>117</v>
      </c>
      <c r="CS3601" t="s">
        <v>117</v>
      </c>
      <c r="CT3601" t="s">
        <v>117</v>
      </c>
      <c r="CU3601" t="s">
        <v>117</v>
      </c>
      <c r="CV3601" t="s">
        <v>117</v>
      </c>
      <c r="CW3601" t="s">
        <v>117</v>
      </c>
    </row>
    <row r="3602" spans="1:101" x14ac:dyDescent="0.25">
      <c r="A3602" t="s">
        <v>309</v>
      </c>
      <c r="B3602">
        <v>172702</v>
      </c>
      <c r="C3602" t="s">
        <v>22076</v>
      </c>
      <c r="D3602" t="s">
        <v>102</v>
      </c>
      <c r="E3602" t="s">
        <v>22077</v>
      </c>
      <c r="F3602" t="s">
        <v>22077</v>
      </c>
      <c r="G3602" t="s">
        <v>22078</v>
      </c>
      <c r="H3602" t="s">
        <v>1215</v>
      </c>
      <c r="I3602" t="s">
        <v>1272</v>
      </c>
      <c r="J3602" t="s">
        <v>1273</v>
      </c>
      <c r="K3602" t="s">
        <v>134</v>
      </c>
      <c r="L3602">
        <v>20007</v>
      </c>
      <c r="M3602" t="s">
        <v>22079</v>
      </c>
      <c r="N3602" t="s">
        <v>22080</v>
      </c>
      <c r="O3602">
        <v>0</v>
      </c>
      <c r="V3602" t="s">
        <v>114</v>
      </c>
      <c r="W3602" s="1">
        <v>42594</v>
      </c>
      <c r="Y3602" s="1">
        <v>43543</v>
      </c>
      <c r="Z3602" s="2">
        <v>43009</v>
      </c>
      <c r="AB3602" t="s">
        <v>117</v>
      </c>
      <c r="AC3602" t="s">
        <v>117</v>
      </c>
      <c r="AD3602" t="s">
        <v>117</v>
      </c>
      <c r="AG3602" t="s">
        <v>117</v>
      </c>
      <c r="AH3602" t="s">
        <v>115</v>
      </c>
      <c r="AI3602" t="s">
        <v>117</v>
      </c>
      <c r="AJ3602" t="s">
        <v>132</v>
      </c>
      <c r="AL3602" t="s">
        <v>119</v>
      </c>
      <c r="AM3602" t="s">
        <v>133</v>
      </c>
      <c r="AN3602" t="s">
        <v>134</v>
      </c>
      <c r="AO3602" t="s">
        <v>117</v>
      </c>
      <c r="AP3602" t="s">
        <v>117</v>
      </c>
      <c r="AQ3602" t="s">
        <v>117</v>
      </c>
      <c r="AR3602" t="s">
        <v>117</v>
      </c>
      <c r="AS3602" t="s">
        <v>117</v>
      </c>
      <c r="AT3602" t="s">
        <v>117</v>
      </c>
      <c r="AU3602" t="s">
        <v>117</v>
      </c>
      <c r="AV3602" t="s">
        <v>117</v>
      </c>
      <c r="AW3602" t="s">
        <v>117</v>
      </c>
      <c r="AX3602" t="s">
        <v>117</v>
      </c>
      <c r="AY3602" t="s">
        <v>117</v>
      </c>
      <c r="AZ3602" t="s">
        <v>117</v>
      </c>
      <c r="BA3602" t="s">
        <v>117</v>
      </c>
      <c r="BB3602" t="s">
        <v>117</v>
      </c>
      <c r="BD3602" t="s">
        <v>117</v>
      </c>
      <c r="BF3602" t="s">
        <v>117</v>
      </c>
      <c r="BG3602" t="s">
        <v>115</v>
      </c>
      <c r="BH3602" t="s">
        <v>117</v>
      </c>
      <c r="BI3602" t="s">
        <v>117</v>
      </c>
      <c r="BJ3602" t="s">
        <v>117</v>
      </c>
      <c r="BK3602" t="s">
        <v>117</v>
      </c>
      <c r="BL3602" t="s">
        <v>117</v>
      </c>
      <c r="BM3602" t="s">
        <v>117</v>
      </c>
      <c r="BN3602" t="s">
        <v>117</v>
      </c>
      <c r="BO3602" t="s">
        <v>117</v>
      </c>
      <c r="BP3602" t="s">
        <v>117</v>
      </c>
      <c r="BQ3602" t="s">
        <v>117</v>
      </c>
      <c r="BR3602" t="s">
        <v>117</v>
      </c>
      <c r="BS3602" t="s">
        <v>117</v>
      </c>
      <c r="BT3602" t="s">
        <v>117</v>
      </c>
      <c r="BU3602" t="s">
        <v>117</v>
      </c>
      <c r="BV3602" t="s">
        <v>115</v>
      </c>
      <c r="BW3602" t="s">
        <v>115</v>
      </c>
      <c r="BX3602" t="s">
        <v>117</v>
      </c>
      <c r="BY3602" t="s">
        <v>117</v>
      </c>
      <c r="BZ3602" t="s">
        <v>117</v>
      </c>
      <c r="CA3602" t="s">
        <v>117</v>
      </c>
      <c r="CB3602" t="s">
        <v>117</v>
      </c>
      <c r="CC3602" t="s">
        <v>117</v>
      </c>
      <c r="CD3602" t="s">
        <v>117</v>
      </c>
      <c r="CE3602" t="s">
        <v>117</v>
      </c>
      <c r="CF3602" t="s">
        <v>117</v>
      </c>
      <c r="CG3602" t="s">
        <v>117</v>
      </c>
      <c r="CH3602" t="s">
        <v>117</v>
      </c>
      <c r="CI3602" t="s">
        <v>117</v>
      </c>
      <c r="CJ3602" t="s">
        <v>117</v>
      </c>
      <c r="CK3602" t="s">
        <v>117</v>
      </c>
      <c r="CL3602" t="s">
        <v>117</v>
      </c>
      <c r="CM3602" t="s">
        <v>117</v>
      </c>
      <c r="CN3602" t="s">
        <v>117</v>
      </c>
      <c r="CO3602" t="s">
        <v>117</v>
      </c>
      <c r="CP3602" t="s">
        <v>117</v>
      </c>
      <c r="CQ3602" t="s">
        <v>117</v>
      </c>
      <c r="CR3602" t="s">
        <v>117</v>
      </c>
      <c r="CS3602" t="s">
        <v>117</v>
      </c>
      <c r="CT3602" t="s">
        <v>117</v>
      </c>
      <c r="CU3602" t="s">
        <v>117</v>
      </c>
      <c r="CV3602" t="s">
        <v>117</v>
      </c>
      <c r="CW3602" t="s">
        <v>117</v>
      </c>
    </row>
    <row r="3603" spans="1:101" x14ac:dyDescent="0.25">
      <c r="A3603" t="s">
        <v>128</v>
      </c>
      <c r="B3603">
        <v>163670</v>
      </c>
      <c r="C3603" t="s">
        <v>22081</v>
      </c>
      <c r="D3603" t="s">
        <v>102</v>
      </c>
      <c r="E3603" t="s">
        <v>22082</v>
      </c>
      <c r="F3603" t="s">
        <v>22082</v>
      </c>
      <c r="G3603" t="s">
        <v>22083</v>
      </c>
      <c r="H3603" t="s">
        <v>3908</v>
      </c>
      <c r="I3603" t="s">
        <v>22084</v>
      </c>
      <c r="J3603" t="s">
        <v>8845</v>
      </c>
      <c r="K3603" t="s">
        <v>134</v>
      </c>
      <c r="L3603">
        <v>57005</v>
      </c>
      <c r="M3603" t="s">
        <v>22085</v>
      </c>
      <c r="O3603">
        <v>0</v>
      </c>
      <c r="V3603" t="s">
        <v>114</v>
      </c>
      <c r="W3603" s="1">
        <v>40998</v>
      </c>
      <c r="Y3603" s="1">
        <v>43497</v>
      </c>
      <c r="Z3603" s="2">
        <v>43009</v>
      </c>
      <c r="AA3603" t="s">
        <v>22086</v>
      </c>
      <c r="AB3603" t="s">
        <v>117</v>
      </c>
      <c r="AC3603" t="s">
        <v>117</v>
      </c>
      <c r="AD3603" t="s">
        <v>117</v>
      </c>
      <c r="AG3603" t="s">
        <v>117</v>
      </c>
      <c r="AH3603" t="s">
        <v>115</v>
      </c>
      <c r="AI3603" t="s">
        <v>117</v>
      </c>
      <c r="AJ3603" t="s">
        <v>132</v>
      </c>
      <c r="AL3603" t="s">
        <v>119</v>
      </c>
      <c r="AM3603" t="s">
        <v>8845</v>
      </c>
      <c r="AN3603" t="s">
        <v>134</v>
      </c>
      <c r="AO3603" t="s">
        <v>117</v>
      </c>
      <c r="AP3603" t="s">
        <v>117</v>
      </c>
      <c r="AQ3603" t="s">
        <v>117</v>
      </c>
      <c r="AR3603" t="s">
        <v>117</v>
      </c>
      <c r="AS3603" t="s">
        <v>117</v>
      </c>
      <c r="AT3603" t="s">
        <v>117</v>
      </c>
      <c r="AU3603" t="s">
        <v>117</v>
      </c>
      <c r="AV3603" t="s">
        <v>117</v>
      </c>
      <c r="AW3603" t="s">
        <v>117</v>
      </c>
      <c r="AX3603" t="s">
        <v>117</v>
      </c>
      <c r="AY3603" t="s">
        <v>117</v>
      </c>
      <c r="AZ3603" t="s">
        <v>117</v>
      </c>
      <c r="BA3603" t="s">
        <v>117</v>
      </c>
      <c r="BB3603" t="s">
        <v>117</v>
      </c>
      <c r="BD3603" t="s">
        <v>117</v>
      </c>
      <c r="BF3603" t="s">
        <v>117</v>
      </c>
      <c r="BG3603" t="s">
        <v>117</v>
      </c>
      <c r="BH3603" t="s">
        <v>117</v>
      </c>
      <c r="BI3603" t="s">
        <v>117</v>
      </c>
      <c r="BJ3603" t="s">
        <v>117</v>
      </c>
      <c r="BK3603" t="s">
        <v>117</v>
      </c>
      <c r="BL3603" t="s">
        <v>117</v>
      </c>
      <c r="BM3603" t="s">
        <v>117</v>
      </c>
      <c r="BN3603" t="s">
        <v>117</v>
      </c>
      <c r="BO3603" t="s">
        <v>117</v>
      </c>
      <c r="BP3603" t="s">
        <v>117</v>
      </c>
      <c r="BQ3603" t="s">
        <v>117</v>
      </c>
      <c r="BR3603" t="s">
        <v>117</v>
      </c>
      <c r="BS3603" t="s">
        <v>117</v>
      </c>
      <c r="BT3603" t="s">
        <v>117</v>
      </c>
      <c r="BU3603" t="s">
        <v>117</v>
      </c>
      <c r="BV3603" t="s">
        <v>117</v>
      </c>
      <c r="BW3603" t="s">
        <v>115</v>
      </c>
      <c r="BX3603" t="s">
        <v>117</v>
      </c>
      <c r="BY3603" t="s">
        <v>117</v>
      </c>
      <c r="BZ3603" t="s">
        <v>117</v>
      </c>
      <c r="CA3603" t="s">
        <v>117</v>
      </c>
      <c r="CB3603" t="s">
        <v>117</v>
      </c>
      <c r="CC3603" t="s">
        <v>117</v>
      </c>
      <c r="CD3603" t="s">
        <v>117</v>
      </c>
      <c r="CE3603" t="s">
        <v>117</v>
      </c>
      <c r="CF3603" t="s">
        <v>117</v>
      </c>
      <c r="CG3603" t="s">
        <v>117</v>
      </c>
      <c r="CH3603" t="s">
        <v>117</v>
      </c>
      <c r="CI3603" t="s">
        <v>117</v>
      </c>
      <c r="CJ3603" t="s">
        <v>117</v>
      </c>
      <c r="CK3603" t="s">
        <v>117</v>
      </c>
      <c r="CL3603" t="s">
        <v>117</v>
      </c>
      <c r="CM3603" t="s">
        <v>117</v>
      </c>
      <c r="CN3603" t="s">
        <v>117</v>
      </c>
      <c r="CO3603" t="s">
        <v>117</v>
      </c>
      <c r="CP3603" t="s">
        <v>117</v>
      </c>
      <c r="CQ3603" t="s">
        <v>117</v>
      </c>
      <c r="CR3603" t="s">
        <v>117</v>
      </c>
      <c r="CS3603" t="s">
        <v>117</v>
      </c>
      <c r="CT3603" t="s">
        <v>117</v>
      </c>
      <c r="CU3603" t="s">
        <v>117</v>
      </c>
      <c r="CV3603" t="s">
        <v>117</v>
      </c>
      <c r="CW3603" t="s">
        <v>117</v>
      </c>
    </row>
    <row r="3604" spans="1:101" x14ac:dyDescent="0.25">
      <c r="A3604" t="s">
        <v>145</v>
      </c>
      <c r="B3604">
        <v>160956</v>
      </c>
      <c r="C3604" t="s">
        <v>22087</v>
      </c>
      <c r="D3604" t="s">
        <v>102</v>
      </c>
      <c r="E3604" t="s">
        <v>22088</v>
      </c>
      <c r="F3604" t="s">
        <v>22088</v>
      </c>
      <c r="G3604" t="s">
        <v>5644</v>
      </c>
      <c r="H3604" t="s">
        <v>699</v>
      </c>
      <c r="I3604" t="s">
        <v>5645</v>
      </c>
      <c r="J3604" t="s">
        <v>151</v>
      </c>
      <c r="K3604" t="s">
        <v>134</v>
      </c>
      <c r="L3604">
        <v>1267</v>
      </c>
      <c r="M3604" t="s">
        <v>22089</v>
      </c>
      <c r="N3604" t="s">
        <v>22090</v>
      </c>
      <c r="O3604">
        <v>0</v>
      </c>
      <c r="V3604" t="s">
        <v>114</v>
      </c>
      <c r="W3604" s="1">
        <v>40998</v>
      </c>
      <c r="Y3604" s="1">
        <v>43553</v>
      </c>
      <c r="Z3604" s="2">
        <v>43009</v>
      </c>
      <c r="AA3604" t="s">
        <v>22091</v>
      </c>
      <c r="AB3604" t="s">
        <v>117</v>
      </c>
      <c r="AC3604" t="s">
        <v>117</v>
      </c>
      <c r="AD3604" t="s">
        <v>117</v>
      </c>
      <c r="AG3604" t="s">
        <v>115</v>
      </c>
      <c r="AH3604" t="s">
        <v>117</v>
      </c>
      <c r="AI3604" t="s">
        <v>117</v>
      </c>
      <c r="AJ3604" t="s">
        <v>118</v>
      </c>
      <c r="AL3604" t="s">
        <v>119</v>
      </c>
      <c r="AM3604" t="s">
        <v>133</v>
      </c>
      <c r="AN3604" t="s">
        <v>134</v>
      </c>
      <c r="AO3604" t="s">
        <v>117</v>
      </c>
      <c r="AP3604" t="s">
        <v>117</v>
      </c>
      <c r="AQ3604" t="s">
        <v>117</v>
      </c>
      <c r="AR3604" t="s">
        <v>117</v>
      </c>
      <c r="AS3604" t="s">
        <v>117</v>
      </c>
      <c r="AT3604" t="s">
        <v>117</v>
      </c>
      <c r="AU3604" t="s">
        <v>117</v>
      </c>
      <c r="AV3604" t="s">
        <v>117</v>
      </c>
      <c r="AW3604" t="s">
        <v>117</v>
      </c>
      <c r="AX3604" t="s">
        <v>117</v>
      </c>
      <c r="AY3604" t="s">
        <v>117</v>
      </c>
      <c r="AZ3604" t="s">
        <v>117</v>
      </c>
      <c r="BA3604" t="s">
        <v>117</v>
      </c>
      <c r="BB3604" t="s">
        <v>117</v>
      </c>
      <c r="BD3604" t="s">
        <v>117</v>
      </c>
      <c r="BF3604" t="s">
        <v>117</v>
      </c>
      <c r="BG3604" t="s">
        <v>117</v>
      </c>
      <c r="BH3604" t="s">
        <v>115</v>
      </c>
      <c r="BI3604" t="s">
        <v>117</v>
      </c>
      <c r="BJ3604" t="s">
        <v>117</v>
      </c>
      <c r="BK3604" t="s">
        <v>117</v>
      </c>
      <c r="BL3604" t="s">
        <v>117</v>
      </c>
      <c r="BM3604" t="s">
        <v>117</v>
      </c>
      <c r="BN3604" t="s">
        <v>117</v>
      </c>
      <c r="BO3604" t="s">
        <v>117</v>
      </c>
      <c r="BP3604" t="s">
        <v>117</v>
      </c>
      <c r="BQ3604" t="s">
        <v>117</v>
      </c>
      <c r="BR3604" t="s">
        <v>117</v>
      </c>
      <c r="BS3604" t="s">
        <v>117</v>
      </c>
      <c r="BT3604" t="s">
        <v>117</v>
      </c>
      <c r="BU3604" t="s">
        <v>117</v>
      </c>
      <c r="BV3604" t="s">
        <v>115</v>
      </c>
      <c r="BW3604" t="s">
        <v>115</v>
      </c>
      <c r="BX3604" t="s">
        <v>117</v>
      </c>
      <c r="BY3604" t="s">
        <v>117</v>
      </c>
      <c r="BZ3604" t="s">
        <v>117</v>
      </c>
      <c r="CA3604" t="s">
        <v>117</v>
      </c>
      <c r="CB3604" t="s">
        <v>117</v>
      </c>
      <c r="CC3604" t="s">
        <v>117</v>
      </c>
      <c r="CD3604" t="s">
        <v>117</v>
      </c>
      <c r="CE3604" t="s">
        <v>117</v>
      </c>
      <c r="CF3604" t="s">
        <v>117</v>
      </c>
      <c r="CG3604" t="s">
        <v>117</v>
      </c>
      <c r="CH3604" t="s">
        <v>117</v>
      </c>
      <c r="CI3604" t="s">
        <v>117</v>
      </c>
      <c r="CJ3604" t="s">
        <v>117</v>
      </c>
      <c r="CK3604" t="s">
        <v>117</v>
      </c>
      <c r="CL3604" t="s">
        <v>117</v>
      </c>
      <c r="CM3604" t="s">
        <v>117</v>
      </c>
      <c r="CN3604" t="s">
        <v>117</v>
      </c>
      <c r="CO3604" t="s">
        <v>117</v>
      </c>
      <c r="CP3604" t="s">
        <v>117</v>
      </c>
      <c r="CQ3604" t="s">
        <v>117</v>
      </c>
      <c r="CR3604" t="s">
        <v>117</v>
      </c>
      <c r="CS3604" t="s">
        <v>117</v>
      </c>
      <c r="CT3604" t="s">
        <v>117</v>
      </c>
      <c r="CU3604" t="s">
        <v>117</v>
      </c>
      <c r="CV3604" t="s">
        <v>117</v>
      </c>
      <c r="CW3604" t="s">
        <v>117</v>
      </c>
    </row>
    <row r="3605" spans="1:101" x14ac:dyDescent="0.25">
      <c r="A3605" t="s">
        <v>167</v>
      </c>
      <c r="B3605">
        <v>300264</v>
      </c>
      <c r="C3605" t="s">
        <v>22092</v>
      </c>
      <c r="D3605" t="s">
        <v>102</v>
      </c>
      <c r="E3605" t="s">
        <v>22093</v>
      </c>
      <c r="F3605" t="s">
        <v>22094</v>
      </c>
      <c r="G3605" t="s">
        <v>22095</v>
      </c>
      <c r="H3605" t="s">
        <v>5755</v>
      </c>
      <c r="I3605" t="s">
        <v>955</v>
      </c>
      <c r="J3605" t="s">
        <v>956</v>
      </c>
      <c r="K3605" t="s">
        <v>134</v>
      </c>
      <c r="L3605">
        <v>98107</v>
      </c>
      <c r="M3605" t="s">
        <v>22096</v>
      </c>
      <c r="O3605">
        <v>0</v>
      </c>
      <c r="V3605" t="s">
        <v>114</v>
      </c>
      <c r="W3605" s="1">
        <v>43473</v>
      </c>
      <c r="Y3605" s="1">
        <v>43473</v>
      </c>
      <c r="Z3605" s="2">
        <v>43009</v>
      </c>
      <c r="AA3605" t="s">
        <v>22097</v>
      </c>
      <c r="AB3605" t="s">
        <v>117</v>
      </c>
      <c r="AC3605" t="s">
        <v>117</v>
      </c>
      <c r="AD3605" t="s">
        <v>117</v>
      </c>
      <c r="AG3605" t="s">
        <v>117</v>
      </c>
      <c r="AH3605" t="s">
        <v>115</v>
      </c>
      <c r="AI3605" t="s">
        <v>117</v>
      </c>
      <c r="AJ3605" t="s">
        <v>132</v>
      </c>
      <c r="AL3605" t="s">
        <v>119</v>
      </c>
      <c r="AM3605" t="s">
        <v>133</v>
      </c>
      <c r="AN3605" t="s">
        <v>134</v>
      </c>
      <c r="AO3605" t="s">
        <v>117</v>
      </c>
      <c r="AP3605" t="s">
        <v>117</v>
      </c>
      <c r="AQ3605" t="s">
        <v>117</v>
      </c>
      <c r="AR3605" t="s">
        <v>117</v>
      </c>
      <c r="AS3605" t="s">
        <v>117</v>
      </c>
      <c r="AT3605" t="s">
        <v>117</v>
      </c>
      <c r="AU3605" t="s">
        <v>117</v>
      </c>
      <c r="AV3605" t="s">
        <v>117</v>
      </c>
      <c r="AW3605" t="s">
        <v>117</v>
      </c>
      <c r="AX3605" t="s">
        <v>117</v>
      </c>
      <c r="AY3605" t="s">
        <v>117</v>
      </c>
      <c r="AZ3605" t="s">
        <v>117</v>
      </c>
      <c r="BA3605" t="s">
        <v>117</v>
      </c>
      <c r="BB3605" t="s">
        <v>117</v>
      </c>
      <c r="BD3605" t="s">
        <v>117</v>
      </c>
      <c r="BF3605" t="s">
        <v>117</v>
      </c>
      <c r="BG3605" t="s">
        <v>117</v>
      </c>
      <c r="BH3605" t="s">
        <v>117</v>
      </c>
      <c r="BI3605" t="s">
        <v>117</v>
      </c>
      <c r="BJ3605" t="s">
        <v>117</v>
      </c>
      <c r="BK3605" t="s">
        <v>117</v>
      </c>
      <c r="BL3605" t="s">
        <v>117</v>
      </c>
      <c r="BM3605" t="s">
        <v>117</v>
      </c>
      <c r="BN3605" t="s">
        <v>117</v>
      </c>
      <c r="BO3605" t="s">
        <v>117</v>
      </c>
      <c r="BP3605" t="s">
        <v>117</v>
      </c>
      <c r="BQ3605" t="s">
        <v>117</v>
      </c>
      <c r="BR3605" t="s">
        <v>117</v>
      </c>
      <c r="BS3605" t="s">
        <v>117</v>
      </c>
      <c r="BT3605" t="s">
        <v>117</v>
      </c>
      <c r="BU3605" t="s">
        <v>117</v>
      </c>
      <c r="BV3605" t="s">
        <v>115</v>
      </c>
      <c r="BW3605" t="s">
        <v>115</v>
      </c>
      <c r="BX3605" t="s">
        <v>117</v>
      </c>
      <c r="BY3605" t="s">
        <v>117</v>
      </c>
      <c r="BZ3605" t="s">
        <v>117</v>
      </c>
      <c r="CA3605" t="s">
        <v>117</v>
      </c>
      <c r="CB3605" t="s">
        <v>117</v>
      </c>
      <c r="CC3605" t="s">
        <v>117</v>
      </c>
      <c r="CD3605" t="s">
        <v>117</v>
      </c>
      <c r="CE3605" t="s">
        <v>117</v>
      </c>
      <c r="CF3605" t="s">
        <v>117</v>
      </c>
      <c r="CG3605" t="s">
        <v>117</v>
      </c>
      <c r="CH3605" t="s">
        <v>117</v>
      </c>
      <c r="CI3605" t="s">
        <v>117</v>
      </c>
      <c r="CJ3605" t="s">
        <v>117</v>
      </c>
      <c r="CK3605" t="s">
        <v>117</v>
      </c>
      <c r="CL3605" t="s">
        <v>117</v>
      </c>
      <c r="CM3605" t="s">
        <v>117</v>
      </c>
      <c r="CN3605" t="s">
        <v>117</v>
      </c>
      <c r="CO3605" t="s">
        <v>117</v>
      </c>
      <c r="CP3605" t="s">
        <v>117</v>
      </c>
      <c r="CQ3605" t="s">
        <v>117</v>
      </c>
      <c r="CR3605" t="s">
        <v>117</v>
      </c>
      <c r="CS3605" t="s">
        <v>117</v>
      </c>
      <c r="CT3605" t="s">
        <v>117</v>
      </c>
      <c r="CU3605" t="s">
        <v>117</v>
      </c>
      <c r="CV3605" t="s">
        <v>117</v>
      </c>
      <c r="CW3605" t="s">
        <v>117</v>
      </c>
    </row>
    <row r="3606" spans="1:101" x14ac:dyDescent="0.25">
      <c r="A3606" t="s">
        <v>100</v>
      </c>
      <c r="B3606">
        <v>163755</v>
      </c>
      <c r="C3606" t="s">
        <v>22098</v>
      </c>
      <c r="D3606" t="s">
        <v>102</v>
      </c>
      <c r="E3606" t="s">
        <v>22099</v>
      </c>
      <c r="F3606" t="s">
        <v>22099</v>
      </c>
      <c r="G3606" t="s">
        <v>22100</v>
      </c>
      <c r="I3606" t="s">
        <v>1587</v>
      </c>
      <c r="K3606" t="s">
        <v>1588</v>
      </c>
      <c r="L3606">
        <v>75008</v>
      </c>
      <c r="M3606">
        <v>33153936925</v>
      </c>
      <c r="N3606">
        <v>33153936900</v>
      </c>
      <c r="O3606">
        <v>2</v>
      </c>
      <c r="V3606" t="s">
        <v>114</v>
      </c>
      <c r="W3606" s="1">
        <v>41009</v>
      </c>
      <c r="Y3606" s="1">
        <v>43189</v>
      </c>
      <c r="Z3606" s="2">
        <v>43009</v>
      </c>
      <c r="AA3606" t="s">
        <v>22101</v>
      </c>
      <c r="AB3606" t="s">
        <v>115</v>
      </c>
      <c r="AC3606" t="s">
        <v>117</v>
      </c>
      <c r="AD3606" t="s">
        <v>117</v>
      </c>
      <c r="AG3606" t="s">
        <v>117</v>
      </c>
      <c r="AH3606" t="s">
        <v>115</v>
      </c>
      <c r="AI3606" t="s">
        <v>117</v>
      </c>
      <c r="AJ3606" t="s">
        <v>118</v>
      </c>
      <c r="AL3606" t="s">
        <v>119</v>
      </c>
      <c r="AN3606" t="s">
        <v>1588</v>
      </c>
      <c r="AO3606" t="s">
        <v>117</v>
      </c>
      <c r="AP3606" t="s">
        <v>117</v>
      </c>
      <c r="AQ3606" t="s">
        <v>117</v>
      </c>
      <c r="AR3606" t="s">
        <v>117</v>
      </c>
      <c r="AS3606" t="s">
        <v>117</v>
      </c>
      <c r="AT3606" t="s">
        <v>117</v>
      </c>
      <c r="AU3606" t="s">
        <v>117</v>
      </c>
      <c r="AV3606" t="s">
        <v>117</v>
      </c>
      <c r="AW3606" t="s">
        <v>117</v>
      </c>
      <c r="AX3606" t="s">
        <v>117</v>
      </c>
      <c r="AY3606" t="s">
        <v>117</v>
      </c>
      <c r="AZ3606" t="s">
        <v>117</v>
      </c>
      <c r="BA3606" t="s">
        <v>117</v>
      </c>
      <c r="BB3606" t="s">
        <v>117</v>
      </c>
      <c r="BD3606" t="s">
        <v>117</v>
      </c>
      <c r="BF3606" t="s">
        <v>117</v>
      </c>
      <c r="BG3606" t="s">
        <v>117</v>
      </c>
      <c r="BH3606" t="s">
        <v>117</v>
      </c>
      <c r="BI3606" t="s">
        <v>117</v>
      </c>
      <c r="BJ3606" t="s">
        <v>117</v>
      </c>
      <c r="BK3606" t="s">
        <v>117</v>
      </c>
      <c r="BL3606" t="s">
        <v>117</v>
      </c>
      <c r="BM3606" t="s">
        <v>117</v>
      </c>
      <c r="BN3606" t="s">
        <v>117</v>
      </c>
      <c r="BO3606" t="s">
        <v>117</v>
      </c>
      <c r="BP3606" t="s">
        <v>117</v>
      </c>
      <c r="BQ3606" t="s">
        <v>117</v>
      </c>
      <c r="BR3606" t="s">
        <v>117</v>
      </c>
      <c r="BS3606" t="s">
        <v>117</v>
      </c>
      <c r="BT3606" t="s">
        <v>117</v>
      </c>
      <c r="BU3606" t="s">
        <v>117</v>
      </c>
      <c r="BV3606" t="s">
        <v>117</v>
      </c>
      <c r="BW3606" t="s">
        <v>115</v>
      </c>
      <c r="BX3606" t="s">
        <v>117</v>
      </c>
      <c r="BY3606" t="s">
        <v>117</v>
      </c>
      <c r="BZ3606" t="s">
        <v>117</v>
      </c>
      <c r="CA3606" t="s">
        <v>117</v>
      </c>
      <c r="CB3606" t="s">
        <v>117</v>
      </c>
      <c r="CC3606" t="s">
        <v>117</v>
      </c>
      <c r="CD3606" t="s">
        <v>117</v>
      </c>
      <c r="CE3606" t="s">
        <v>117</v>
      </c>
      <c r="CF3606" t="s">
        <v>117</v>
      </c>
      <c r="CG3606" t="s">
        <v>117</v>
      </c>
      <c r="CH3606" t="s">
        <v>117</v>
      </c>
      <c r="CI3606" t="s">
        <v>117</v>
      </c>
      <c r="CJ3606" t="s">
        <v>117</v>
      </c>
      <c r="CK3606" t="s">
        <v>117</v>
      </c>
      <c r="CL3606" t="s">
        <v>117</v>
      </c>
      <c r="CM3606" t="s">
        <v>117</v>
      </c>
      <c r="CN3606" t="s">
        <v>117</v>
      </c>
      <c r="CO3606" t="s">
        <v>117</v>
      </c>
      <c r="CP3606" t="s">
        <v>117</v>
      </c>
      <c r="CQ3606" t="s">
        <v>117</v>
      </c>
      <c r="CR3606" t="s">
        <v>117</v>
      </c>
      <c r="CS3606" t="s">
        <v>117</v>
      </c>
      <c r="CT3606" t="s">
        <v>117</v>
      </c>
      <c r="CU3606" t="s">
        <v>117</v>
      </c>
      <c r="CV3606" t="s">
        <v>117</v>
      </c>
      <c r="CW3606" t="s">
        <v>117</v>
      </c>
    </row>
    <row r="3607" spans="1:101" x14ac:dyDescent="0.25">
      <c r="A3607" t="s">
        <v>376</v>
      </c>
      <c r="B3607">
        <v>269927</v>
      </c>
      <c r="C3607" t="s">
        <v>22102</v>
      </c>
      <c r="D3607" t="s">
        <v>102</v>
      </c>
      <c r="E3607" t="s">
        <v>22103</v>
      </c>
      <c r="F3607" t="s">
        <v>22103</v>
      </c>
      <c r="G3607" t="s">
        <v>2991</v>
      </c>
      <c r="H3607" t="s">
        <v>2210</v>
      </c>
      <c r="I3607" t="s">
        <v>380</v>
      </c>
      <c r="J3607" t="s">
        <v>381</v>
      </c>
      <c r="K3607" t="s">
        <v>134</v>
      </c>
      <c r="L3607">
        <v>75225</v>
      </c>
      <c r="M3607" t="s">
        <v>2992</v>
      </c>
      <c r="N3607" t="s">
        <v>2993</v>
      </c>
      <c r="O3607">
        <v>0</v>
      </c>
      <c r="V3607" t="s">
        <v>114</v>
      </c>
      <c r="W3607" s="1">
        <v>42198</v>
      </c>
      <c r="Y3607" s="1">
        <v>43571</v>
      </c>
      <c r="Z3607" s="2">
        <v>43009</v>
      </c>
      <c r="AA3607" t="s">
        <v>22104</v>
      </c>
      <c r="AB3607" t="s">
        <v>117</v>
      </c>
      <c r="AC3607" t="s">
        <v>117</v>
      </c>
      <c r="AD3607" t="s">
        <v>117</v>
      </c>
      <c r="AG3607" t="s">
        <v>117</v>
      </c>
      <c r="AH3607" t="s">
        <v>115</v>
      </c>
      <c r="AI3607" t="s">
        <v>117</v>
      </c>
      <c r="AJ3607" t="s">
        <v>293</v>
      </c>
      <c r="AL3607" t="s">
        <v>119</v>
      </c>
      <c r="AM3607" t="s">
        <v>133</v>
      </c>
      <c r="AN3607" t="s">
        <v>134</v>
      </c>
      <c r="AO3607" t="s">
        <v>117</v>
      </c>
      <c r="AP3607" t="s">
        <v>117</v>
      </c>
      <c r="AQ3607" t="s">
        <v>117</v>
      </c>
      <c r="AR3607" t="s">
        <v>117</v>
      </c>
      <c r="AS3607" t="s">
        <v>117</v>
      </c>
      <c r="AT3607" t="s">
        <v>117</v>
      </c>
      <c r="AU3607" t="s">
        <v>117</v>
      </c>
      <c r="AV3607" t="s">
        <v>117</v>
      </c>
      <c r="AW3607" t="s">
        <v>117</v>
      </c>
      <c r="AX3607" t="s">
        <v>117</v>
      </c>
      <c r="AY3607" t="s">
        <v>117</v>
      </c>
      <c r="AZ3607" t="s">
        <v>117</v>
      </c>
      <c r="BA3607" t="s">
        <v>117</v>
      </c>
      <c r="BB3607" t="s">
        <v>117</v>
      </c>
      <c r="BD3607" t="s">
        <v>117</v>
      </c>
      <c r="BF3607" t="s">
        <v>117</v>
      </c>
      <c r="BG3607" t="s">
        <v>117</v>
      </c>
      <c r="BH3607" t="s">
        <v>117</v>
      </c>
      <c r="BI3607" t="s">
        <v>117</v>
      </c>
      <c r="BJ3607" t="s">
        <v>117</v>
      </c>
      <c r="BK3607" t="s">
        <v>117</v>
      </c>
      <c r="BL3607" t="s">
        <v>117</v>
      </c>
      <c r="BM3607" t="s">
        <v>117</v>
      </c>
      <c r="BN3607" t="s">
        <v>117</v>
      </c>
      <c r="BO3607" t="s">
        <v>117</v>
      </c>
      <c r="BP3607" t="s">
        <v>117</v>
      </c>
      <c r="BQ3607" t="s">
        <v>117</v>
      </c>
      <c r="BR3607" t="s">
        <v>117</v>
      </c>
      <c r="BS3607" t="s">
        <v>117</v>
      </c>
      <c r="BT3607" t="s">
        <v>117</v>
      </c>
      <c r="BU3607" t="s">
        <v>117</v>
      </c>
      <c r="BV3607" t="s">
        <v>117</v>
      </c>
      <c r="BW3607" t="s">
        <v>115</v>
      </c>
      <c r="BX3607" t="s">
        <v>117</v>
      </c>
      <c r="BY3607" t="s">
        <v>117</v>
      </c>
      <c r="BZ3607" t="s">
        <v>117</v>
      </c>
      <c r="CA3607" t="s">
        <v>117</v>
      </c>
      <c r="CB3607" t="s">
        <v>117</v>
      </c>
      <c r="CC3607" t="s">
        <v>117</v>
      </c>
      <c r="CD3607" t="s">
        <v>117</v>
      </c>
      <c r="CE3607" t="s">
        <v>117</v>
      </c>
      <c r="CF3607" t="s">
        <v>117</v>
      </c>
      <c r="CG3607" t="s">
        <v>117</v>
      </c>
      <c r="CH3607" t="s">
        <v>117</v>
      </c>
      <c r="CI3607" t="s">
        <v>117</v>
      </c>
      <c r="CJ3607" t="s">
        <v>117</v>
      </c>
      <c r="CK3607" t="s">
        <v>117</v>
      </c>
      <c r="CL3607" t="s">
        <v>117</v>
      </c>
      <c r="CM3607" t="s">
        <v>117</v>
      </c>
      <c r="CN3607" t="s">
        <v>117</v>
      </c>
      <c r="CO3607" t="s">
        <v>117</v>
      </c>
      <c r="CP3607" t="s">
        <v>117</v>
      </c>
      <c r="CQ3607" t="s">
        <v>117</v>
      </c>
      <c r="CR3607" t="s">
        <v>117</v>
      </c>
      <c r="CS3607" t="s">
        <v>117</v>
      </c>
      <c r="CT3607" t="s">
        <v>117</v>
      </c>
      <c r="CU3607" t="s">
        <v>117</v>
      </c>
      <c r="CV3607" t="s">
        <v>117</v>
      </c>
      <c r="CW3607" t="s">
        <v>117</v>
      </c>
    </row>
    <row r="3608" spans="1:101" x14ac:dyDescent="0.25">
      <c r="A3608" t="s">
        <v>207</v>
      </c>
      <c r="B3608">
        <v>154807</v>
      </c>
      <c r="C3608" t="s">
        <v>22105</v>
      </c>
      <c r="D3608" t="s">
        <v>102</v>
      </c>
      <c r="E3608" t="s">
        <v>22106</v>
      </c>
      <c r="F3608" t="s">
        <v>22106</v>
      </c>
      <c r="M3608" t="s">
        <v>22107</v>
      </c>
      <c r="N3608" t="s">
        <v>22108</v>
      </c>
      <c r="O3608">
        <v>0</v>
      </c>
      <c r="V3608" t="s">
        <v>114</v>
      </c>
      <c r="W3608" s="1">
        <v>41694</v>
      </c>
      <c r="Y3608" s="1">
        <v>43553</v>
      </c>
      <c r="Z3608" s="2">
        <v>43009</v>
      </c>
      <c r="AA3608" t="s">
        <v>22109</v>
      </c>
      <c r="AB3608" t="s">
        <v>117</v>
      </c>
      <c r="AC3608" t="s">
        <v>117</v>
      </c>
      <c r="AD3608" t="s">
        <v>117</v>
      </c>
      <c r="AG3608" t="s">
        <v>117</v>
      </c>
      <c r="AH3608" t="s">
        <v>115</v>
      </c>
      <c r="AI3608" t="s">
        <v>117</v>
      </c>
      <c r="AJ3608" t="s">
        <v>132</v>
      </c>
      <c r="AL3608" t="s">
        <v>119</v>
      </c>
      <c r="AM3608" t="s">
        <v>133</v>
      </c>
      <c r="AN3608" t="s">
        <v>134</v>
      </c>
      <c r="AO3608" t="s">
        <v>117</v>
      </c>
      <c r="AP3608" t="s">
        <v>117</v>
      </c>
      <c r="AQ3608" t="s">
        <v>117</v>
      </c>
      <c r="AR3608" t="s">
        <v>117</v>
      </c>
      <c r="AS3608" t="s">
        <v>117</v>
      </c>
      <c r="AT3608" t="s">
        <v>117</v>
      </c>
      <c r="AU3608" t="s">
        <v>117</v>
      </c>
      <c r="AV3608" t="s">
        <v>117</v>
      </c>
      <c r="AW3608" t="s">
        <v>117</v>
      </c>
      <c r="AX3608" t="s">
        <v>117</v>
      </c>
      <c r="AY3608" t="s">
        <v>117</v>
      </c>
      <c r="AZ3608" t="s">
        <v>117</v>
      </c>
      <c r="BA3608" t="s">
        <v>117</v>
      </c>
      <c r="BB3608" t="s">
        <v>117</v>
      </c>
      <c r="BD3608" t="s">
        <v>117</v>
      </c>
      <c r="BF3608" t="s">
        <v>117</v>
      </c>
      <c r="BG3608" t="s">
        <v>117</v>
      </c>
      <c r="BH3608" t="s">
        <v>117</v>
      </c>
      <c r="BI3608" t="s">
        <v>117</v>
      </c>
      <c r="BJ3608" t="s">
        <v>117</v>
      </c>
      <c r="BK3608" t="s">
        <v>117</v>
      </c>
      <c r="BL3608" t="s">
        <v>117</v>
      </c>
      <c r="BM3608" t="s">
        <v>117</v>
      </c>
      <c r="BN3608" t="s">
        <v>117</v>
      </c>
      <c r="BO3608" t="s">
        <v>117</v>
      </c>
      <c r="BP3608" t="s">
        <v>117</v>
      </c>
      <c r="BQ3608" t="s">
        <v>117</v>
      </c>
      <c r="BR3608" t="s">
        <v>117</v>
      </c>
      <c r="BS3608" t="s">
        <v>117</v>
      </c>
      <c r="BT3608" t="s">
        <v>117</v>
      </c>
      <c r="BU3608" t="s">
        <v>117</v>
      </c>
      <c r="BV3608" t="s">
        <v>115</v>
      </c>
      <c r="BW3608" t="s">
        <v>115</v>
      </c>
      <c r="BX3608" t="s">
        <v>117</v>
      </c>
      <c r="BY3608" t="s">
        <v>117</v>
      </c>
      <c r="BZ3608" t="s">
        <v>117</v>
      </c>
      <c r="CA3608" t="s">
        <v>117</v>
      </c>
      <c r="CB3608" t="s">
        <v>117</v>
      </c>
      <c r="CC3608" t="s">
        <v>117</v>
      </c>
      <c r="CD3608" t="s">
        <v>117</v>
      </c>
      <c r="CE3608" t="s">
        <v>117</v>
      </c>
      <c r="CF3608" t="s">
        <v>117</v>
      </c>
      <c r="CG3608" t="s">
        <v>117</v>
      </c>
      <c r="CH3608" t="s">
        <v>117</v>
      </c>
      <c r="CI3608" t="s">
        <v>117</v>
      </c>
      <c r="CJ3608" t="s">
        <v>117</v>
      </c>
      <c r="CK3608" t="s">
        <v>117</v>
      </c>
      <c r="CL3608" t="s">
        <v>117</v>
      </c>
      <c r="CM3608" t="s">
        <v>117</v>
      </c>
      <c r="CN3608" t="s">
        <v>117</v>
      </c>
      <c r="CO3608" t="s">
        <v>117</v>
      </c>
      <c r="CP3608" t="s">
        <v>117</v>
      </c>
      <c r="CQ3608" t="s">
        <v>117</v>
      </c>
      <c r="CR3608" t="s">
        <v>117</v>
      </c>
      <c r="CS3608" t="s">
        <v>117</v>
      </c>
      <c r="CT3608" t="s">
        <v>117</v>
      </c>
      <c r="CU3608" t="s">
        <v>117</v>
      </c>
      <c r="CV3608" t="s">
        <v>117</v>
      </c>
      <c r="CW3608" t="s">
        <v>117</v>
      </c>
    </row>
    <row r="3609" spans="1:101" x14ac:dyDescent="0.25">
      <c r="A3609" t="s">
        <v>167</v>
      </c>
      <c r="B3609">
        <v>162119</v>
      </c>
      <c r="C3609" t="s">
        <v>22110</v>
      </c>
      <c r="D3609" t="s">
        <v>102</v>
      </c>
      <c r="E3609" t="s">
        <v>22111</v>
      </c>
      <c r="F3609" t="s">
        <v>22112</v>
      </c>
      <c r="G3609" t="s">
        <v>22113</v>
      </c>
      <c r="H3609" t="s">
        <v>4856</v>
      </c>
      <c r="I3609" t="s">
        <v>234</v>
      </c>
      <c r="J3609" t="s">
        <v>172</v>
      </c>
      <c r="K3609" t="s">
        <v>134</v>
      </c>
      <c r="L3609">
        <v>94105</v>
      </c>
      <c r="M3609" t="s">
        <v>22114</v>
      </c>
      <c r="N3609" t="s">
        <v>22114</v>
      </c>
      <c r="O3609">
        <v>0</v>
      </c>
      <c r="V3609" t="s">
        <v>114</v>
      </c>
      <c r="W3609" s="1">
        <v>42825</v>
      </c>
      <c r="Y3609" s="1">
        <v>43552</v>
      </c>
      <c r="Z3609" s="2">
        <v>43009</v>
      </c>
      <c r="AA3609" t="s">
        <v>22115</v>
      </c>
      <c r="AB3609" t="s">
        <v>117</v>
      </c>
      <c r="AC3609" t="s">
        <v>117</v>
      </c>
      <c r="AD3609" t="s">
        <v>117</v>
      </c>
      <c r="AG3609" t="s">
        <v>117</v>
      </c>
      <c r="AH3609" t="s">
        <v>115</v>
      </c>
      <c r="AI3609" t="s">
        <v>117</v>
      </c>
      <c r="AJ3609" t="s">
        <v>132</v>
      </c>
      <c r="AL3609" t="s">
        <v>119</v>
      </c>
      <c r="AM3609" t="s">
        <v>133</v>
      </c>
      <c r="AN3609" t="s">
        <v>134</v>
      </c>
      <c r="AO3609" t="s">
        <v>117</v>
      </c>
      <c r="AP3609" t="s">
        <v>117</v>
      </c>
      <c r="AQ3609" t="s">
        <v>117</v>
      </c>
      <c r="AR3609" t="s">
        <v>117</v>
      </c>
      <c r="AS3609" t="s">
        <v>117</v>
      </c>
      <c r="AT3609" t="s">
        <v>117</v>
      </c>
      <c r="AU3609" t="s">
        <v>117</v>
      </c>
      <c r="AV3609" t="s">
        <v>117</v>
      </c>
      <c r="AW3609" t="s">
        <v>117</v>
      </c>
      <c r="AX3609" t="s">
        <v>117</v>
      </c>
      <c r="AY3609" t="s">
        <v>117</v>
      </c>
      <c r="AZ3609" t="s">
        <v>117</v>
      </c>
      <c r="BA3609" t="s">
        <v>117</v>
      </c>
      <c r="BB3609" t="s">
        <v>117</v>
      </c>
      <c r="BD3609" t="s">
        <v>117</v>
      </c>
      <c r="BF3609" t="s">
        <v>117</v>
      </c>
      <c r="BG3609" t="s">
        <v>117</v>
      </c>
      <c r="BH3609" t="s">
        <v>117</v>
      </c>
      <c r="BI3609" t="s">
        <v>117</v>
      </c>
      <c r="BJ3609" t="s">
        <v>117</v>
      </c>
      <c r="BK3609" t="s">
        <v>117</v>
      </c>
      <c r="BL3609" t="s">
        <v>117</v>
      </c>
      <c r="BM3609" t="s">
        <v>117</v>
      </c>
      <c r="BN3609" t="s">
        <v>117</v>
      </c>
      <c r="BO3609" t="s">
        <v>117</v>
      </c>
      <c r="BP3609" t="s">
        <v>117</v>
      </c>
      <c r="BQ3609" t="s">
        <v>117</v>
      </c>
      <c r="BR3609" t="s">
        <v>117</v>
      </c>
      <c r="BS3609" t="s">
        <v>117</v>
      </c>
      <c r="BT3609" t="s">
        <v>117</v>
      </c>
      <c r="BU3609" t="s">
        <v>117</v>
      </c>
      <c r="BV3609" t="s">
        <v>115</v>
      </c>
      <c r="BW3609" t="s">
        <v>115</v>
      </c>
      <c r="BX3609" t="s">
        <v>117</v>
      </c>
      <c r="BY3609" t="s">
        <v>117</v>
      </c>
      <c r="BZ3609" t="s">
        <v>117</v>
      </c>
      <c r="CA3609" t="s">
        <v>117</v>
      </c>
      <c r="CB3609" t="s">
        <v>117</v>
      </c>
      <c r="CC3609" t="s">
        <v>117</v>
      </c>
      <c r="CD3609" t="s">
        <v>117</v>
      </c>
      <c r="CE3609" t="s">
        <v>117</v>
      </c>
      <c r="CF3609" t="s">
        <v>117</v>
      </c>
      <c r="CG3609" t="s">
        <v>117</v>
      </c>
      <c r="CH3609" t="s">
        <v>117</v>
      </c>
      <c r="CI3609" t="s">
        <v>117</v>
      </c>
      <c r="CJ3609" t="s">
        <v>117</v>
      </c>
      <c r="CK3609" t="s">
        <v>117</v>
      </c>
      <c r="CL3609" t="s">
        <v>117</v>
      </c>
      <c r="CM3609" t="s">
        <v>117</v>
      </c>
      <c r="CN3609" t="s">
        <v>117</v>
      </c>
      <c r="CO3609" t="s">
        <v>117</v>
      </c>
      <c r="CP3609" t="s">
        <v>117</v>
      </c>
      <c r="CQ3609" t="s">
        <v>117</v>
      </c>
      <c r="CR3609" t="s">
        <v>117</v>
      </c>
      <c r="CS3609" t="s">
        <v>117</v>
      </c>
      <c r="CT3609" t="s">
        <v>117</v>
      </c>
      <c r="CU3609" t="s">
        <v>117</v>
      </c>
      <c r="CV3609" t="s">
        <v>117</v>
      </c>
      <c r="CW3609" t="s">
        <v>117</v>
      </c>
    </row>
    <row r="3610" spans="1:101" x14ac:dyDescent="0.25">
      <c r="A3610" t="s">
        <v>100</v>
      </c>
      <c r="B3610">
        <v>171524</v>
      </c>
      <c r="C3610" t="s">
        <v>22116</v>
      </c>
      <c r="D3610" t="s">
        <v>102</v>
      </c>
      <c r="E3610" t="s">
        <v>22117</v>
      </c>
      <c r="F3610" t="s">
        <v>22117</v>
      </c>
      <c r="G3610" t="s">
        <v>4131</v>
      </c>
      <c r="H3610" t="s">
        <v>22118</v>
      </c>
      <c r="I3610" t="s">
        <v>160</v>
      </c>
      <c r="K3610" t="s">
        <v>161</v>
      </c>
      <c r="L3610">
        <v>18960</v>
      </c>
      <c r="M3610" t="s">
        <v>22119</v>
      </c>
      <c r="N3610" t="s">
        <v>22120</v>
      </c>
      <c r="O3610">
        <v>1</v>
      </c>
      <c r="V3610" t="s">
        <v>114</v>
      </c>
      <c r="W3610" s="1">
        <v>41799</v>
      </c>
      <c r="Y3610" s="1">
        <v>43556</v>
      </c>
      <c r="Z3610" s="2">
        <v>43009</v>
      </c>
      <c r="AA3610" t="s">
        <v>22121</v>
      </c>
      <c r="AB3610" t="s">
        <v>115</v>
      </c>
      <c r="AC3610" t="s">
        <v>117</v>
      </c>
      <c r="AD3610" t="s">
        <v>117</v>
      </c>
      <c r="AF3610" t="s">
        <v>2683</v>
      </c>
      <c r="AG3610" t="s">
        <v>117</v>
      </c>
      <c r="AH3610" t="s">
        <v>115</v>
      </c>
      <c r="AI3610" t="s">
        <v>117</v>
      </c>
      <c r="AJ3610" t="s">
        <v>118</v>
      </c>
      <c r="AL3610" t="s">
        <v>119</v>
      </c>
      <c r="AN3610" t="s">
        <v>161</v>
      </c>
      <c r="AO3610" t="s">
        <v>117</v>
      </c>
      <c r="AP3610" t="s">
        <v>117</v>
      </c>
      <c r="AQ3610" t="s">
        <v>117</v>
      </c>
      <c r="AR3610" t="s">
        <v>117</v>
      </c>
      <c r="AS3610" t="s">
        <v>115</v>
      </c>
      <c r="AT3610" t="s">
        <v>117</v>
      </c>
      <c r="AU3610" t="s">
        <v>117</v>
      </c>
      <c r="AV3610" t="s">
        <v>117</v>
      </c>
      <c r="AW3610" t="s">
        <v>117</v>
      </c>
      <c r="AX3610" t="s">
        <v>117</v>
      </c>
      <c r="AY3610" t="s">
        <v>117</v>
      </c>
      <c r="AZ3610" t="s">
        <v>117</v>
      </c>
      <c r="BA3610" t="s">
        <v>117</v>
      </c>
      <c r="BB3610" t="s">
        <v>117</v>
      </c>
      <c r="BD3610" t="s">
        <v>117</v>
      </c>
      <c r="BF3610" t="s">
        <v>115</v>
      </c>
      <c r="BG3610" t="s">
        <v>117</v>
      </c>
      <c r="BH3610" t="s">
        <v>115</v>
      </c>
      <c r="BI3610" t="s">
        <v>117</v>
      </c>
      <c r="BJ3610" t="s">
        <v>117</v>
      </c>
      <c r="BK3610" t="s">
        <v>117</v>
      </c>
      <c r="BL3610" t="s">
        <v>117</v>
      </c>
      <c r="BM3610" t="s">
        <v>117</v>
      </c>
      <c r="BN3610" t="s">
        <v>117</v>
      </c>
      <c r="BO3610" t="s">
        <v>117</v>
      </c>
      <c r="BP3610" t="s">
        <v>117</v>
      </c>
      <c r="BQ3610" t="s">
        <v>117</v>
      </c>
      <c r="BR3610" t="s">
        <v>117</v>
      </c>
      <c r="BS3610" t="s">
        <v>117</v>
      </c>
      <c r="BT3610" t="s">
        <v>117</v>
      </c>
      <c r="BU3610" t="s">
        <v>117</v>
      </c>
      <c r="BV3610" t="s">
        <v>115</v>
      </c>
      <c r="BW3610" t="s">
        <v>115</v>
      </c>
      <c r="BX3610" t="s">
        <v>117</v>
      </c>
      <c r="BY3610" t="s">
        <v>117</v>
      </c>
      <c r="BZ3610" t="s">
        <v>117</v>
      </c>
      <c r="CA3610" t="s">
        <v>117</v>
      </c>
      <c r="CB3610" t="s">
        <v>117</v>
      </c>
      <c r="CC3610" t="s">
        <v>117</v>
      </c>
      <c r="CD3610" t="s">
        <v>117</v>
      </c>
      <c r="CE3610" t="s">
        <v>117</v>
      </c>
      <c r="CF3610" t="s">
        <v>117</v>
      </c>
      <c r="CG3610" t="s">
        <v>117</v>
      </c>
      <c r="CH3610" t="s">
        <v>117</v>
      </c>
      <c r="CI3610" t="s">
        <v>117</v>
      </c>
      <c r="CJ3610" t="s">
        <v>117</v>
      </c>
      <c r="CK3610" t="s">
        <v>117</v>
      </c>
      <c r="CL3610" t="s">
        <v>117</v>
      </c>
      <c r="CM3610" t="s">
        <v>117</v>
      </c>
      <c r="CN3610" t="s">
        <v>117</v>
      </c>
      <c r="CO3610" t="s">
        <v>117</v>
      </c>
      <c r="CP3610" t="s">
        <v>117</v>
      </c>
      <c r="CQ3610" t="s">
        <v>117</v>
      </c>
      <c r="CR3610" t="s">
        <v>117</v>
      </c>
      <c r="CS3610" t="s">
        <v>117</v>
      </c>
      <c r="CT3610" t="s">
        <v>117</v>
      </c>
      <c r="CU3610" t="s">
        <v>117</v>
      </c>
      <c r="CV3610" t="s">
        <v>117</v>
      </c>
      <c r="CW3610" t="s">
        <v>117</v>
      </c>
    </row>
    <row r="3611" spans="1:101" x14ac:dyDescent="0.25">
      <c r="A3611" t="s">
        <v>207</v>
      </c>
      <c r="B3611">
        <v>300766</v>
      </c>
      <c r="C3611" t="s">
        <v>22122</v>
      </c>
      <c r="D3611" t="s">
        <v>102</v>
      </c>
      <c r="E3611" t="s">
        <v>22123</v>
      </c>
      <c r="F3611" t="s">
        <v>22123</v>
      </c>
      <c r="G3611" t="s">
        <v>22124</v>
      </c>
      <c r="H3611" t="s">
        <v>1553</v>
      </c>
      <c r="I3611" t="s">
        <v>213</v>
      </c>
      <c r="J3611" t="s">
        <v>214</v>
      </c>
      <c r="K3611" t="s">
        <v>134</v>
      </c>
      <c r="L3611">
        <v>10019</v>
      </c>
      <c r="M3611" t="s">
        <v>22125</v>
      </c>
      <c r="O3611">
        <v>0</v>
      </c>
      <c r="V3611" t="s">
        <v>114</v>
      </c>
      <c r="W3611" s="1">
        <v>43577</v>
      </c>
      <c r="Y3611" s="1">
        <v>43577</v>
      </c>
      <c r="Z3611" s="2">
        <v>43009</v>
      </c>
      <c r="AB3611" t="s">
        <v>117</v>
      </c>
      <c r="AC3611" t="s">
        <v>117</v>
      </c>
      <c r="AD3611" t="s">
        <v>117</v>
      </c>
      <c r="AG3611" t="s">
        <v>117</v>
      </c>
      <c r="AH3611" t="s">
        <v>115</v>
      </c>
      <c r="AI3611" t="s">
        <v>117</v>
      </c>
      <c r="AJ3611" t="s">
        <v>132</v>
      </c>
      <c r="AL3611" t="s">
        <v>119</v>
      </c>
      <c r="AM3611" t="s">
        <v>133</v>
      </c>
      <c r="AN3611" t="s">
        <v>134</v>
      </c>
      <c r="AO3611" t="s">
        <v>117</v>
      </c>
      <c r="AP3611" t="s">
        <v>117</v>
      </c>
      <c r="AQ3611" t="s">
        <v>117</v>
      </c>
      <c r="AR3611" t="s">
        <v>117</v>
      </c>
      <c r="AS3611" t="s">
        <v>117</v>
      </c>
      <c r="AT3611" t="s">
        <v>117</v>
      </c>
      <c r="AU3611" t="s">
        <v>117</v>
      </c>
      <c r="AV3611" t="s">
        <v>117</v>
      </c>
      <c r="AW3611" t="s">
        <v>117</v>
      </c>
      <c r="AX3611" t="s">
        <v>117</v>
      </c>
      <c r="AY3611" t="s">
        <v>117</v>
      </c>
      <c r="AZ3611" t="s">
        <v>117</v>
      </c>
      <c r="BA3611" t="s">
        <v>117</v>
      </c>
      <c r="BB3611" t="s">
        <v>117</v>
      </c>
      <c r="BD3611" t="s">
        <v>117</v>
      </c>
      <c r="BF3611" t="s">
        <v>117</v>
      </c>
      <c r="BG3611" t="s">
        <v>117</v>
      </c>
      <c r="BH3611" t="s">
        <v>117</v>
      </c>
      <c r="BI3611" t="s">
        <v>117</v>
      </c>
      <c r="BJ3611" t="s">
        <v>117</v>
      </c>
      <c r="BK3611" t="s">
        <v>117</v>
      </c>
      <c r="BL3611" t="s">
        <v>117</v>
      </c>
      <c r="BM3611" t="s">
        <v>117</v>
      </c>
      <c r="BN3611" t="s">
        <v>117</v>
      </c>
      <c r="BO3611" t="s">
        <v>117</v>
      </c>
      <c r="BP3611" t="s">
        <v>117</v>
      </c>
      <c r="BQ3611" t="s">
        <v>117</v>
      </c>
      <c r="BR3611" t="s">
        <v>117</v>
      </c>
      <c r="BS3611" t="s">
        <v>117</v>
      </c>
      <c r="BT3611" t="s">
        <v>117</v>
      </c>
      <c r="BU3611" t="s">
        <v>117</v>
      </c>
      <c r="BV3611" t="s">
        <v>115</v>
      </c>
      <c r="BW3611" t="s">
        <v>115</v>
      </c>
      <c r="BX3611" t="s">
        <v>117</v>
      </c>
      <c r="BY3611" t="s">
        <v>117</v>
      </c>
      <c r="BZ3611" t="s">
        <v>117</v>
      </c>
      <c r="CA3611" t="s">
        <v>117</v>
      </c>
      <c r="CB3611" t="s">
        <v>117</v>
      </c>
      <c r="CC3611" t="s">
        <v>117</v>
      </c>
      <c r="CD3611" t="s">
        <v>117</v>
      </c>
      <c r="CE3611" t="s">
        <v>117</v>
      </c>
      <c r="CF3611" t="s">
        <v>117</v>
      </c>
      <c r="CG3611" t="s">
        <v>117</v>
      </c>
      <c r="CH3611" t="s">
        <v>117</v>
      </c>
      <c r="CI3611" t="s">
        <v>117</v>
      </c>
      <c r="CJ3611" t="s">
        <v>117</v>
      </c>
      <c r="CK3611" t="s">
        <v>117</v>
      </c>
      <c r="CL3611" t="s">
        <v>117</v>
      </c>
      <c r="CM3611" t="s">
        <v>117</v>
      </c>
      <c r="CN3611" t="s">
        <v>117</v>
      </c>
      <c r="CO3611" t="s">
        <v>117</v>
      </c>
      <c r="CP3611" t="s">
        <v>117</v>
      </c>
      <c r="CQ3611" t="s">
        <v>117</v>
      </c>
      <c r="CR3611" t="s">
        <v>117</v>
      </c>
      <c r="CS3611" t="s">
        <v>117</v>
      </c>
      <c r="CT3611" t="s">
        <v>117</v>
      </c>
      <c r="CU3611" t="s">
        <v>117</v>
      </c>
      <c r="CV3611" t="s">
        <v>117</v>
      </c>
      <c r="CW3611" t="s">
        <v>117</v>
      </c>
    </row>
    <row r="3612" spans="1:101" x14ac:dyDescent="0.25">
      <c r="A3612" t="s">
        <v>255</v>
      </c>
      <c r="B3612">
        <v>163872</v>
      </c>
      <c r="C3612" t="s">
        <v>22126</v>
      </c>
      <c r="D3612" t="s">
        <v>102</v>
      </c>
      <c r="E3612" t="s">
        <v>22127</v>
      </c>
      <c r="F3612" t="s">
        <v>22127</v>
      </c>
      <c r="G3612" t="s">
        <v>22128</v>
      </c>
      <c r="H3612" t="s">
        <v>3575</v>
      </c>
      <c r="I3612" t="s">
        <v>422</v>
      </c>
      <c r="J3612" t="s">
        <v>423</v>
      </c>
      <c r="K3612" t="s">
        <v>134</v>
      </c>
      <c r="L3612">
        <v>60611</v>
      </c>
      <c r="M3612" t="s">
        <v>22129</v>
      </c>
      <c r="O3612">
        <v>0</v>
      </c>
      <c r="V3612" t="s">
        <v>114</v>
      </c>
      <c r="W3612" s="1">
        <v>41059</v>
      </c>
      <c r="Y3612" s="1">
        <v>43548</v>
      </c>
      <c r="Z3612" s="2">
        <v>43009</v>
      </c>
      <c r="AB3612" t="s">
        <v>117</v>
      </c>
      <c r="AC3612" t="s">
        <v>117</v>
      </c>
      <c r="AD3612" t="s">
        <v>117</v>
      </c>
      <c r="AG3612" t="s">
        <v>117</v>
      </c>
      <c r="AH3612" t="s">
        <v>115</v>
      </c>
      <c r="AI3612" t="s">
        <v>117</v>
      </c>
      <c r="AJ3612" t="s">
        <v>118</v>
      </c>
      <c r="AL3612" t="s">
        <v>119</v>
      </c>
      <c r="AM3612" t="s">
        <v>423</v>
      </c>
      <c r="AN3612" t="s">
        <v>134</v>
      </c>
      <c r="AO3612" t="s">
        <v>117</v>
      </c>
      <c r="AP3612" t="s">
        <v>117</v>
      </c>
      <c r="AQ3612" t="s">
        <v>117</v>
      </c>
      <c r="AR3612" t="s">
        <v>117</v>
      </c>
      <c r="AS3612" t="s">
        <v>117</v>
      </c>
      <c r="AT3612" t="s">
        <v>117</v>
      </c>
      <c r="AU3612" t="s">
        <v>117</v>
      </c>
      <c r="AV3612" t="s">
        <v>117</v>
      </c>
      <c r="AW3612" t="s">
        <v>117</v>
      </c>
      <c r="AX3612" t="s">
        <v>117</v>
      </c>
      <c r="AY3612" t="s">
        <v>117</v>
      </c>
      <c r="AZ3612" t="s">
        <v>117</v>
      </c>
      <c r="BA3612" t="s">
        <v>117</v>
      </c>
      <c r="BB3612" t="s">
        <v>117</v>
      </c>
      <c r="BD3612" t="s">
        <v>117</v>
      </c>
      <c r="BF3612" t="s">
        <v>117</v>
      </c>
      <c r="BG3612" t="s">
        <v>117</v>
      </c>
      <c r="BH3612" t="s">
        <v>117</v>
      </c>
      <c r="BI3612" t="s">
        <v>117</v>
      </c>
      <c r="BJ3612" t="s">
        <v>117</v>
      </c>
      <c r="BK3612" t="s">
        <v>117</v>
      </c>
      <c r="BL3612" t="s">
        <v>117</v>
      </c>
      <c r="BM3612" t="s">
        <v>117</v>
      </c>
      <c r="BN3612" t="s">
        <v>117</v>
      </c>
      <c r="BO3612" t="s">
        <v>117</v>
      </c>
      <c r="BP3612" t="s">
        <v>117</v>
      </c>
      <c r="BQ3612" t="s">
        <v>117</v>
      </c>
      <c r="BR3612" t="s">
        <v>117</v>
      </c>
      <c r="BS3612" t="s">
        <v>117</v>
      </c>
      <c r="BT3612" t="s">
        <v>117</v>
      </c>
      <c r="BU3612" t="s">
        <v>117</v>
      </c>
      <c r="BV3612" t="s">
        <v>117</v>
      </c>
      <c r="BW3612" t="s">
        <v>115</v>
      </c>
      <c r="BX3612" t="s">
        <v>117</v>
      </c>
      <c r="BY3612" t="s">
        <v>117</v>
      </c>
      <c r="BZ3612" t="s">
        <v>117</v>
      </c>
      <c r="CA3612" t="s">
        <v>117</v>
      </c>
      <c r="CB3612" t="s">
        <v>117</v>
      </c>
      <c r="CC3612" t="s">
        <v>117</v>
      </c>
      <c r="CD3612" t="s">
        <v>117</v>
      </c>
      <c r="CE3612" t="s">
        <v>117</v>
      </c>
      <c r="CF3612" t="s">
        <v>117</v>
      </c>
      <c r="CG3612" t="s">
        <v>117</v>
      </c>
      <c r="CH3612" t="s">
        <v>117</v>
      </c>
      <c r="CI3612" t="s">
        <v>117</v>
      </c>
      <c r="CJ3612" t="s">
        <v>117</v>
      </c>
      <c r="CK3612" t="s">
        <v>117</v>
      </c>
      <c r="CL3612" t="s">
        <v>117</v>
      </c>
      <c r="CM3612" t="s">
        <v>117</v>
      </c>
      <c r="CN3612" t="s">
        <v>117</v>
      </c>
      <c r="CO3612" t="s">
        <v>117</v>
      </c>
      <c r="CP3612" t="s">
        <v>117</v>
      </c>
      <c r="CQ3612" t="s">
        <v>117</v>
      </c>
      <c r="CR3612" t="s">
        <v>117</v>
      </c>
      <c r="CS3612" t="s">
        <v>117</v>
      </c>
      <c r="CT3612" t="s">
        <v>117</v>
      </c>
      <c r="CU3612" t="s">
        <v>117</v>
      </c>
      <c r="CV3612" t="s">
        <v>117</v>
      </c>
      <c r="CW3612" t="s">
        <v>117</v>
      </c>
    </row>
    <row r="3613" spans="1:101" x14ac:dyDescent="0.25">
      <c r="A3613" t="s">
        <v>100</v>
      </c>
      <c r="B3613">
        <v>160945</v>
      </c>
      <c r="C3613" t="s">
        <v>22130</v>
      </c>
      <c r="D3613" t="s">
        <v>102</v>
      </c>
      <c r="E3613" t="s">
        <v>22131</v>
      </c>
      <c r="F3613" t="s">
        <v>22131</v>
      </c>
      <c r="G3613" t="s">
        <v>22132</v>
      </c>
      <c r="H3613" t="s">
        <v>11740</v>
      </c>
      <c r="I3613" t="s">
        <v>112</v>
      </c>
      <c r="K3613" t="s">
        <v>113</v>
      </c>
      <c r="M3613" t="s">
        <v>22133</v>
      </c>
      <c r="N3613" t="s">
        <v>22134</v>
      </c>
      <c r="O3613">
        <v>1</v>
      </c>
      <c r="V3613" t="s">
        <v>114</v>
      </c>
      <c r="W3613" s="1">
        <v>40963</v>
      </c>
      <c r="Y3613" s="1">
        <v>43551</v>
      </c>
      <c r="Z3613" s="2">
        <v>43009</v>
      </c>
      <c r="AA3613" t="s">
        <v>22135</v>
      </c>
      <c r="AB3613" t="s">
        <v>115</v>
      </c>
      <c r="AC3613" t="s">
        <v>117</v>
      </c>
      <c r="AD3613" t="s">
        <v>117</v>
      </c>
      <c r="AF3613" t="s">
        <v>1053</v>
      </c>
      <c r="AG3613" t="s">
        <v>117</v>
      </c>
      <c r="AH3613" t="s">
        <v>115</v>
      </c>
      <c r="AI3613" t="s">
        <v>117</v>
      </c>
      <c r="AJ3613" t="s">
        <v>118</v>
      </c>
      <c r="AL3613" t="s">
        <v>119</v>
      </c>
      <c r="AN3613" t="s">
        <v>113</v>
      </c>
      <c r="AO3613" t="s">
        <v>117</v>
      </c>
      <c r="AP3613" t="s">
        <v>117</v>
      </c>
      <c r="AQ3613" t="s">
        <v>117</v>
      </c>
      <c r="AR3613" t="s">
        <v>117</v>
      </c>
      <c r="AS3613" t="s">
        <v>117</v>
      </c>
      <c r="AT3613" t="s">
        <v>117</v>
      </c>
      <c r="AU3613" t="s">
        <v>117</v>
      </c>
      <c r="AV3613" t="s">
        <v>117</v>
      </c>
      <c r="AW3613" t="s">
        <v>117</v>
      </c>
      <c r="AX3613" t="s">
        <v>117</v>
      </c>
      <c r="AY3613" t="s">
        <v>117</v>
      </c>
      <c r="AZ3613" t="s">
        <v>117</v>
      </c>
      <c r="BA3613" t="s">
        <v>117</v>
      </c>
      <c r="BB3613" t="s">
        <v>117</v>
      </c>
      <c r="BD3613" t="s">
        <v>117</v>
      </c>
      <c r="BF3613" t="s">
        <v>117</v>
      </c>
      <c r="BG3613" t="s">
        <v>117</v>
      </c>
      <c r="BH3613" t="s">
        <v>115</v>
      </c>
      <c r="BI3613" t="s">
        <v>117</v>
      </c>
      <c r="BJ3613" t="s">
        <v>117</v>
      </c>
      <c r="BK3613" t="s">
        <v>117</v>
      </c>
      <c r="BL3613" t="s">
        <v>117</v>
      </c>
      <c r="BM3613" t="s">
        <v>117</v>
      </c>
      <c r="BN3613" t="s">
        <v>117</v>
      </c>
      <c r="BO3613" t="s">
        <v>117</v>
      </c>
      <c r="BP3613" t="s">
        <v>117</v>
      </c>
      <c r="BQ3613" t="s">
        <v>117</v>
      </c>
      <c r="BR3613" t="s">
        <v>117</v>
      </c>
      <c r="BS3613" t="s">
        <v>117</v>
      </c>
      <c r="BT3613" t="s">
        <v>117</v>
      </c>
      <c r="BU3613" t="s">
        <v>117</v>
      </c>
      <c r="BV3613" t="s">
        <v>117</v>
      </c>
      <c r="BW3613" t="s">
        <v>115</v>
      </c>
      <c r="BX3613" t="s">
        <v>117</v>
      </c>
      <c r="BY3613" t="s">
        <v>117</v>
      </c>
      <c r="BZ3613" t="s">
        <v>117</v>
      </c>
      <c r="CA3613" t="s">
        <v>117</v>
      </c>
      <c r="CB3613" t="s">
        <v>117</v>
      </c>
      <c r="CC3613" t="s">
        <v>117</v>
      </c>
      <c r="CD3613" t="s">
        <v>117</v>
      </c>
      <c r="CE3613" t="s">
        <v>117</v>
      </c>
      <c r="CF3613" t="s">
        <v>117</v>
      </c>
      <c r="CG3613" t="s">
        <v>117</v>
      </c>
      <c r="CH3613" t="s">
        <v>117</v>
      </c>
      <c r="CI3613" t="s">
        <v>117</v>
      </c>
      <c r="CJ3613" t="s">
        <v>117</v>
      </c>
      <c r="CK3613" t="s">
        <v>117</v>
      </c>
      <c r="CL3613" t="s">
        <v>117</v>
      </c>
      <c r="CM3613" t="s">
        <v>117</v>
      </c>
      <c r="CN3613" t="s">
        <v>117</v>
      </c>
      <c r="CO3613" t="s">
        <v>117</v>
      </c>
      <c r="CP3613" t="s">
        <v>117</v>
      </c>
      <c r="CQ3613" t="s">
        <v>117</v>
      </c>
      <c r="CR3613" t="s">
        <v>117</v>
      </c>
      <c r="CS3613" t="s">
        <v>117</v>
      </c>
      <c r="CT3613" t="s">
        <v>117</v>
      </c>
      <c r="CU3613" t="s">
        <v>117</v>
      </c>
      <c r="CV3613" t="s">
        <v>117</v>
      </c>
      <c r="CW3613" t="s">
        <v>117</v>
      </c>
    </row>
    <row r="3614" spans="1:101" x14ac:dyDescent="0.25">
      <c r="A3614" t="s">
        <v>100</v>
      </c>
      <c r="B3614">
        <v>162376</v>
      </c>
      <c r="C3614" t="s">
        <v>22136</v>
      </c>
      <c r="D3614" t="s">
        <v>102</v>
      </c>
      <c r="E3614" t="s">
        <v>22137</v>
      </c>
      <c r="F3614" t="s">
        <v>22137</v>
      </c>
      <c r="G3614" t="s">
        <v>22138</v>
      </c>
      <c r="I3614" t="s">
        <v>3004</v>
      </c>
      <c r="K3614" t="s">
        <v>3005</v>
      </c>
      <c r="L3614" t="s">
        <v>7248</v>
      </c>
      <c r="M3614" t="s">
        <v>22139</v>
      </c>
      <c r="O3614">
        <v>1</v>
      </c>
      <c r="V3614" t="s">
        <v>114</v>
      </c>
      <c r="W3614" s="1">
        <v>40996</v>
      </c>
      <c r="Y3614" s="1">
        <v>43539</v>
      </c>
      <c r="Z3614" s="2">
        <v>43009</v>
      </c>
      <c r="AA3614" t="s">
        <v>7251</v>
      </c>
      <c r="AB3614" t="s">
        <v>117</v>
      </c>
      <c r="AC3614" t="s">
        <v>117</v>
      </c>
      <c r="AD3614" t="s">
        <v>117</v>
      </c>
      <c r="AG3614" t="s">
        <v>117</v>
      </c>
      <c r="AH3614" t="s">
        <v>115</v>
      </c>
      <c r="AI3614" t="s">
        <v>117</v>
      </c>
      <c r="AJ3614" t="s">
        <v>118</v>
      </c>
      <c r="AL3614" t="s">
        <v>119</v>
      </c>
      <c r="AN3614" t="s">
        <v>3005</v>
      </c>
      <c r="AO3614" t="s">
        <v>117</v>
      </c>
      <c r="AP3614" t="s">
        <v>117</v>
      </c>
      <c r="AQ3614" t="s">
        <v>117</v>
      </c>
      <c r="AR3614" t="s">
        <v>117</v>
      </c>
      <c r="AS3614" t="s">
        <v>117</v>
      </c>
      <c r="AT3614" t="s">
        <v>117</v>
      </c>
      <c r="AU3614" t="s">
        <v>117</v>
      </c>
      <c r="AV3614" t="s">
        <v>117</v>
      </c>
      <c r="AW3614" t="s">
        <v>117</v>
      </c>
      <c r="AX3614" t="s">
        <v>117</v>
      </c>
      <c r="AY3614" t="s">
        <v>117</v>
      </c>
      <c r="AZ3614" t="s">
        <v>117</v>
      </c>
      <c r="BA3614" t="s">
        <v>117</v>
      </c>
      <c r="BB3614" t="s">
        <v>117</v>
      </c>
      <c r="BD3614" t="s">
        <v>117</v>
      </c>
      <c r="BF3614" t="s">
        <v>117</v>
      </c>
      <c r="BG3614" t="s">
        <v>117</v>
      </c>
      <c r="BH3614" t="s">
        <v>115</v>
      </c>
      <c r="BI3614" t="s">
        <v>117</v>
      </c>
      <c r="BJ3614" t="s">
        <v>117</v>
      </c>
      <c r="BK3614" t="s">
        <v>117</v>
      </c>
      <c r="BL3614" t="s">
        <v>117</v>
      </c>
      <c r="BM3614" t="s">
        <v>117</v>
      </c>
      <c r="BN3614" t="s">
        <v>117</v>
      </c>
      <c r="BO3614" t="s">
        <v>117</v>
      </c>
      <c r="BP3614" t="s">
        <v>117</v>
      </c>
      <c r="BQ3614" t="s">
        <v>117</v>
      </c>
      <c r="BR3614" t="s">
        <v>117</v>
      </c>
      <c r="BS3614" t="s">
        <v>117</v>
      </c>
      <c r="BT3614" t="s">
        <v>117</v>
      </c>
      <c r="BU3614" t="s">
        <v>117</v>
      </c>
      <c r="BV3614" t="s">
        <v>115</v>
      </c>
      <c r="BW3614" t="s">
        <v>115</v>
      </c>
      <c r="BX3614" t="s">
        <v>117</v>
      </c>
      <c r="BY3614" t="s">
        <v>117</v>
      </c>
      <c r="BZ3614" t="s">
        <v>117</v>
      </c>
      <c r="CA3614" t="s">
        <v>117</v>
      </c>
      <c r="CB3614" t="s">
        <v>117</v>
      </c>
      <c r="CC3614" t="s">
        <v>117</v>
      </c>
      <c r="CD3614" t="s">
        <v>117</v>
      </c>
      <c r="CE3614" t="s">
        <v>117</v>
      </c>
      <c r="CF3614" t="s">
        <v>117</v>
      </c>
      <c r="CG3614" t="s">
        <v>117</v>
      </c>
      <c r="CH3614" t="s">
        <v>117</v>
      </c>
      <c r="CI3614" t="s">
        <v>117</v>
      </c>
      <c r="CJ3614" t="s">
        <v>117</v>
      </c>
      <c r="CK3614" t="s">
        <v>117</v>
      </c>
      <c r="CL3614" t="s">
        <v>117</v>
      </c>
      <c r="CM3614" t="s">
        <v>117</v>
      </c>
      <c r="CN3614" t="s">
        <v>117</v>
      </c>
      <c r="CO3614" t="s">
        <v>117</v>
      </c>
      <c r="CP3614" t="s">
        <v>117</v>
      </c>
      <c r="CQ3614" t="s">
        <v>117</v>
      </c>
      <c r="CR3614" t="s">
        <v>117</v>
      </c>
      <c r="CS3614" t="s">
        <v>117</v>
      </c>
      <c r="CT3614" t="s">
        <v>117</v>
      </c>
      <c r="CU3614" t="s">
        <v>117</v>
      </c>
      <c r="CV3614" t="s">
        <v>117</v>
      </c>
      <c r="CW3614" t="s">
        <v>117</v>
      </c>
    </row>
    <row r="3615" spans="1:101" x14ac:dyDescent="0.25">
      <c r="A3615" t="s">
        <v>207</v>
      </c>
      <c r="B3615">
        <v>300907</v>
      </c>
      <c r="C3615" t="s">
        <v>22140</v>
      </c>
      <c r="D3615" t="s">
        <v>102</v>
      </c>
      <c r="E3615" t="s">
        <v>22141</v>
      </c>
      <c r="F3615" t="s">
        <v>22141</v>
      </c>
      <c r="G3615" t="s">
        <v>22142</v>
      </c>
      <c r="H3615" t="s">
        <v>6751</v>
      </c>
      <c r="I3615" t="s">
        <v>213</v>
      </c>
      <c r="J3615" t="s">
        <v>214</v>
      </c>
      <c r="K3615" t="s">
        <v>134</v>
      </c>
      <c r="L3615">
        <v>10010</v>
      </c>
      <c r="M3615" t="s">
        <v>22143</v>
      </c>
      <c r="O3615">
        <v>0</v>
      </c>
      <c r="V3615" t="s">
        <v>114</v>
      </c>
      <c r="W3615" s="1">
        <v>43528</v>
      </c>
      <c r="Y3615" s="1">
        <v>43528</v>
      </c>
      <c r="Z3615" s="2">
        <v>43009</v>
      </c>
      <c r="AA3615" t="s">
        <v>4606</v>
      </c>
      <c r="AB3615" t="s">
        <v>117</v>
      </c>
      <c r="AC3615" t="s">
        <v>117</v>
      </c>
      <c r="AD3615" t="s">
        <v>117</v>
      </c>
      <c r="AG3615" t="s">
        <v>115</v>
      </c>
      <c r="AH3615" t="s">
        <v>115</v>
      </c>
      <c r="AI3615" t="s">
        <v>117</v>
      </c>
      <c r="AJ3615" t="s">
        <v>132</v>
      </c>
      <c r="AL3615" t="s">
        <v>119</v>
      </c>
      <c r="AM3615" t="s">
        <v>133</v>
      </c>
      <c r="AN3615" t="s">
        <v>134</v>
      </c>
      <c r="AO3615" t="s">
        <v>117</v>
      </c>
      <c r="AP3615" t="s">
        <v>117</v>
      </c>
      <c r="AQ3615" t="s">
        <v>117</v>
      </c>
      <c r="AR3615" t="s">
        <v>117</v>
      </c>
      <c r="AS3615" t="s">
        <v>117</v>
      </c>
      <c r="AT3615" t="s">
        <v>117</v>
      </c>
      <c r="AU3615" t="s">
        <v>117</v>
      </c>
      <c r="AV3615" t="s">
        <v>117</v>
      </c>
      <c r="AW3615" t="s">
        <v>117</v>
      </c>
      <c r="AX3615" t="s">
        <v>117</v>
      </c>
      <c r="AY3615" t="s">
        <v>117</v>
      </c>
      <c r="AZ3615" t="s">
        <v>117</v>
      </c>
      <c r="BA3615" t="s">
        <v>117</v>
      </c>
      <c r="BB3615" t="s">
        <v>117</v>
      </c>
      <c r="BD3615" t="s">
        <v>117</v>
      </c>
      <c r="BF3615" t="s">
        <v>117</v>
      </c>
      <c r="BG3615" t="s">
        <v>117</v>
      </c>
      <c r="BH3615" t="s">
        <v>115</v>
      </c>
      <c r="BI3615" t="s">
        <v>117</v>
      </c>
      <c r="BJ3615" t="s">
        <v>117</v>
      </c>
      <c r="BK3615" t="s">
        <v>117</v>
      </c>
      <c r="BL3615" t="s">
        <v>117</v>
      </c>
      <c r="BM3615" t="s">
        <v>117</v>
      </c>
      <c r="BN3615" t="s">
        <v>117</v>
      </c>
      <c r="BO3615" t="s">
        <v>117</v>
      </c>
      <c r="BP3615" t="s">
        <v>117</v>
      </c>
      <c r="BQ3615" t="s">
        <v>117</v>
      </c>
      <c r="BR3615" t="s">
        <v>117</v>
      </c>
      <c r="BS3615" t="s">
        <v>117</v>
      </c>
      <c r="BT3615" t="s">
        <v>117</v>
      </c>
      <c r="BU3615" t="s">
        <v>117</v>
      </c>
      <c r="BV3615" t="s">
        <v>115</v>
      </c>
      <c r="BW3615" t="s">
        <v>115</v>
      </c>
      <c r="BX3615" t="s">
        <v>117</v>
      </c>
      <c r="BY3615" t="s">
        <v>117</v>
      </c>
      <c r="BZ3615" t="s">
        <v>117</v>
      </c>
      <c r="CA3615" t="s">
        <v>117</v>
      </c>
      <c r="CB3615" t="s">
        <v>117</v>
      </c>
      <c r="CC3615" t="s">
        <v>117</v>
      </c>
      <c r="CD3615" t="s">
        <v>117</v>
      </c>
      <c r="CE3615" t="s">
        <v>117</v>
      </c>
      <c r="CF3615" t="s">
        <v>117</v>
      </c>
      <c r="CG3615" t="s">
        <v>117</v>
      </c>
      <c r="CH3615" t="s">
        <v>117</v>
      </c>
      <c r="CI3615" t="s">
        <v>117</v>
      </c>
      <c r="CJ3615" t="s">
        <v>117</v>
      </c>
      <c r="CK3615" t="s">
        <v>117</v>
      </c>
      <c r="CL3615" t="s">
        <v>117</v>
      </c>
      <c r="CM3615" t="s">
        <v>117</v>
      </c>
      <c r="CN3615" t="s">
        <v>117</v>
      </c>
      <c r="CO3615" t="s">
        <v>117</v>
      </c>
      <c r="CP3615" t="s">
        <v>117</v>
      </c>
      <c r="CQ3615" t="s">
        <v>117</v>
      </c>
      <c r="CR3615" t="s">
        <v>117</v>
      </c>
      <c r="CS3615" t="s">
        <v>117</v>
      </c>
      <c r="CT3615" t="s">
        <v>117</v>
      </c>
      <c r="CU3615" t="s">
        <v>117</v>
      </c>
      <c r="CV3615" t="s">
        <v>117</v>
      </c>
      <c r="CW3615" t="s">
        <v>117</v>
      </c>
    </row>
    <row r="3616" spans="1:101" x14ac:dyDescent="0.25">
      <c r="A3616" t="s">
        <v>255</v>
      </c>
      <c r="B3616">
        <v>163468</v>
      </c>
      <c r="C3616" t="s">
        <v>22144</v>
      </c>
      <c r="D3616" t="s">
        <v>102</v>
      </c>
      <c r="E3616" t="s">
        <v>22145</v>
      </c>
      <c r="F3616" t="s">
        <v>22145</v>
      </c>
      <c r="G3616" t="s">
        <v>17780</v>
      </c>
      <c r="H3616" t="s">
        <v>3443</v>
      </c>
      <c r="I3616" t="s">
        <v>17781</v>
      </c>
      <c r="J3616" t="s">
        <v>2604</v>
      </c>
      <c r="K3616" t="s">
        <v>134</v>
      </c>
      <c r="L3616">
        <v>64112</v>
      </c>
      <c r="M3616" t="s">
        <v>17782</v>
      </c>
      <c r="O3616">
        <v>0</v>
      </c>
      <c r="V3616" t="s">
        <v>114</v>
      </c>
      <c r="W3616" s="1">
        <v>40997</v>
      </c>
      <c r="Y3616" s="1">
        <v>43552</v>
      </c>
      <c r="Z3616" s="2">
        <v>43009</v>
      </c>
      <c r="AA3616" t="s">
        <v>17783</v>
      </c>
      <c r="AB3616" t="s">
        <v>117</v>
      </c>
      <c r="AC3616" t="s">
        <v>117</v>
      </c>
      <c r="AD3616" t="s">
        <v>117</v>
      </c>
      <c r="AG3616" t="s">
        <v>117</v>
      </c>
      <c r="AH3616" t="s">
        <v>115</v>
      </c>
      <c r="AI3616" t="s">
        <v>117</v>
      </c>
      <c r="AJ3616" t="s">
        <v>132</v>
      </c>
      <c r="AL3616" t="s">
        <v>119</v>
      </c>
      <c r="AM3616" t="s">
        <v>2604</v>
      </c>
      <c r="AN3616" t="s">
        <v>134</v>
      </c>
      <c r="AO3616" t="s">
        <v>117</v>
      </c>
      <c r="AP3616" t="s">
        <v>117</v>
      </c>
      <c r="AQ3616" t="s">
        <v>117</v>
      </c>
      <c r="AR3616" t="s">
        <v>117</v>
      </c>
      <c r="AS3616" t="s">
        <v>117</v>
      </c>
      <c r="AT3616" t="s">
        <v>117</v>
      </c>
      <c r="AU3616" t="s">
        <v>117</v>
      </c>
      <c r="AV3616" t="s">
        <v>117</v>
      </c>
      <c r="AW3616" t="s">
        <v>117</v>
      </c>
      <c r="AX3616" t="s">
        <v>117</v>
      </c>
      <c r="AY3616" t="s">
        <v>117</v>
      </c>
      <c r="AZ3616" t="s">
        <v>117</v>
      </c>
      <c r="BA3616" t="s">
        <v>117</v>
      </c>
      <c r="BB3616" t="s">
        <v>117</v>
      </c>
      <c r="BD3616" t="s">
        <v>117</v>
      </c>
      <c r="BF3616" t="s">
        <v>117</v>
      </c>
      <c r="BG3616" t="s">
        <v>117</v>
      </c>
      <c r="BH3616" t="s">
        <v>115</v>
      </c>
      <c r="BI3616" t="s">
        <v>117</v>
      </c>
      <c r="BJ3616" t="s">
        <v>117</v>
      </c>
      <c r="BK3616" t="s">
        <v>117</v>
      </c>
      <c r="BL3616" t="s">
        <v>117</v>
      </c>
      <c r="BM3616" t="s">
        <v>117</v>
      </c>
      <c r="BN3616" t="s">
        <v>117</v>
      </c>
      <c r="BO3616" t="s">
        <v>117</v>
      </c>
      <c r="BP3616" t="s">
        <v>117</v>
      </c>
      <c r="BQ3616" t="s">
        <v>117</v>
      </c>
      <c r="BR3616" t="s">
        <v>117</v>
      </c>
      <c r="BS3616" t="s">
        <v>117</v>
      </c>
      <c r="BT3616" t="s">
        <v>117</v>
      </c>
      <c r="BU3616" t="s">
        <v>117</v>
      </c>
      <c r="BV3616" t="s">
        <v>115</v>
      </c>
      <c r="BW3616" t="s">
        <v>115</v>
      </c>
      <c r="BX3616" t="s">
        <v>117</v>
      </c>
      <c r="BY3616" t="s">
        <v>117</v>
      </c>
      <c r="BZ3616" t="s">
        <v>117</v>
      </c>
      <c r="CA3616" t="s">
        <v>117</v>
      </c>
      <c r="CB3616" t="s">
        <v>117</v>
      </c>
      <c r="CC3616" t="s">
        <v>117</v>
      </c>
      <c r="CD3616" t="s">
        <v>117</v>
      </c>
      <c r="CE3616" t="s">
        <v>117</v>
      </c>
      <c r="CF3616" t="s">
        <v>117</v>
      </c>
      <c r="CG3616" t="s">
        <v>117</v>
      </c>
      <c r="CH3616" t="s">
        <v>117</v>
      </c>
      <c r="CI3616" t="s">
        <v>117</v>
      </c>
      <c r="CJ3616" t="s">
        <v>117</v>
      </c>
      <c r="CK3616" t="s">
        <v>117</v>
      </c>
      <c r="CL3616" t="s">
        <v>117</v>
      </c>
      <c r="CM3616" t="s">
        <v>117</v>
      </c>
      <c r="CN3616" t="s">
        <v>117</v>
      </c>
      <c r="CO3616" t="s">
        <v>117</v>
      </c>
      <c r="CP3616" t="s">
        <v>117</v>
      </c>
      <c r="CQ3616" t="s">
        <v>117</v>
      </c>
      <c r="CR3616" t="s">
        <v>117</v>
      </c>
      <c r="CS3616" t="s">
        <v>117</v>
      </c>
      <c r="CT3616" t="s">
        <v>117</v>
      </c>
      <c r="CU3616" t="s">
        <v>117</v>
      </c>
      <c r="CV3616" t="s">
        <v>117</v>
      </c>
      <c r="CW3616" t="s">
        <v>117</v>
      </c>
    </row>
    <row r="3617" spans="1:101" x14ac:dyDescent="0.25">
      <c r="A3617" t="s">
        <v>100</v>
      </c>
      <c r="B3617">
        <v>171487</v>
      </c>
      <c r="C3617" t="s">
        <v>22146</v>
      </c>
      <c r="D3617" t="s">
        <v>102</v>
      </c>
      <c r="E3617" t="s">
        <v>22147</v>
      </c>
      <c r="F3617" t="s">
        <v>22147</v>
      </c>
      <c r="G3617" t="s">
        <v>1720</v>
      </c>
      <c r="H3617" t="s">
        <v>1721</v>
      </c>
      <c r="I3617" t="s">
        <v>242</v>
      </c>
      <c r="K3617" t="s">
        <v>243</v>
      </c>
      <c r="L3617" t="s">
        <v>1722</v>
      </c>
      <c r="M3617" t="s">
        <v>22148</v>
      </c>
      <c r="N3617" t="s">
        <v>22149</v>
      </c>
      <c r="O3617">
        <v>0</v>
      </c>
      <c r="V3617" t="s">
        <v>114</v>
      </c>
      <c r="W3617" s="1">
        <v>41796</v>
      </c>
      <c r="Y3617" s="1">
        <v>43644</v>
      </c>
      <c r="Z3617" s="2">
        <v>43009</v>
      </c>
      <c r="AA3617" t="s">
        <v>22150</v>
      </c>
      <c r="AB3617" t="s">
        <v>115</v>
      </c>
      <c r="AC3617" t="s">
        <v>117</v>
      </c>
      <c r="AD3617" t="s">
        <v>117</v>
      </c>
      <c r="AF3617" t="s">
        <v>22151</v>
      </c>
      <c r="AG3617" t="s">
        <v>117</v>
      </c>
      <c r="AH3617" t="s">
        <v>115</v>
      </c>
      <c r="AI3617" t="s">
        <v>117</v>
      </c>
      <c r="AJ3617" t="s">
        <v>300</v>
      </c>
      <c r="AL3617" t="s">
        <v>184</v>
      </c>
      <c r="AN3617" t="s">
        <v>243</v>
      </c>
      <c r="AO3617" t="s">
        <v>117</v>
      </c>
      <c r="AP3617" t="s">
        <v>117</v>
      </c>
      <c r="AQ3617" t="s">
        <v>115</v>
      </c>
      <c r="AR3617" t="s">
        <v>117</v>
      </c>
      <c r="AS3617" t="s">
        <v>117</v>
      </c>
      <c r="AT3617" t="s">
        <v>117</v>
      </c>
      <c r="AU3617" t="s">
        <v>117</v>
      </c>
      <c r="AV3617" t="s">
        <v>117</v>
      </c>
      <c r="AW3617" t="s">
        <v>117</v>
      </c>
      <c r="AX3617" t="s">
        <v>117</v>
      </c>
      <c r="AY3617" t="s">
        <v>117</v>
      </c>
      <c r="AZ3617" t="s">
        <v>117</v>
      </c>
      <c r="BA3617" t="s">
        <v>117</v>
      </c>
      <c r="BB3617" t="s">
        <v>117</v>
      </c>
      <c r="BD3617" t="s">
        <v>117</v>
      </c>
      <c r="BF3617" t="s">
        <v>117</v>
      </c>
      <c r="BG3617" t="s">
        <v>117</v>
      </c>
      <c r="BH3617" t="s">
        <v>115</v>
      </c>
      <c r="BI3617" t="s">
        <v>117</v>
      </c>
      <c r="BJ3617" t="s">
        <v>117</v>
      </c>
      <c r="BK3617" t="s">
        <v>117</v>
      </c>
      <c r="BL3617" t="s">
        <v>115</v>
      </c>
      <c r="BM3617" t="s">
        <v>117</v>
      </c>
      <c r="BN3617" t="s">
        <v>117</v>
      </c>
      <c r="BO3617" t="s">
        <v>117</v>
      </c>
      <c r="BP3617" t="s">
        <v>117</v>
      </c>
      <c r="BQ3617" t="s">
        <v>117</v>
      </c>
      <c r="BR3617" t="s">
        <v>117</v>
      </c>
      <c r="BS3617" t="s">
        <v>117</v>
      </c>
      <c r="BT3617" t="s">
        <v>117</v>
      </c>
      <c r="BU3617" t="s">
        <v>117</v>
      </c>
      <c r="BV3617" t="s">
        <v>115</v>
      </c>
      <c r="BW3617" t="s">
        <v>115</v>
      </c>
      <c r="BX3617" t="s">
        <v>117</v>
      </c>
      <c r="BY3617" t="s">
        <v>117</v>
      </c>
      <c r="BZ3617" t="s">
        <v>117</v>
      </c>
      <c r="CA3617" t="s">
        <v>117</v>
      </c>
      <c r="CB3617" t="s">
        <v>117</v>
      </c>
      <c r="CC3617" t="s">
        <v>117</v>
      </c>
      <c r="CD3617" t="s">
        <v>117</v>
      </c>
      <c r="CE3617" t="s">
        <v>117</v>
      </c>
      <c r="CF3617" t="s">
        <v>117</v>
      </c>
      <c r="CG3617" t="s">
        <v>117</v>
      </c>
      <c r="CH3617" t="s">
        <v>117</v>
      </c>
      <c r="CI3617" t="s">
        <v>117</v>
      </c>
      <c r="CJ3617" t="s">
        <v>117</v>
      </c>
      <c r="CK3617" t="s">
        <v>117</v>
      </c>
      <c r="CL3617" t="s">
        <v>117</v>
      </c>
      <c r="CM3617" t="s">
        <v>117</v>
      </c>
      <c r="CN3617" t="s">
        <v>117</v>
      </c>
      <c r="CO3617" t="s">
        <v>117</v>
      </c>
      <c r="CP3617" t="s">
        <v>117</v>
      </c>
      <c r="CQ3617" t="s">
        <v>117</v>
      </c>
      <c r="CR3617" t="s">
        <v>117</v>
      </c>
      <c r="CS3617" t="s">
        <v>117</v>
      </c>
      <c r="CT3617" t="s">
        <v>117</v>
      </c>
      <c r="CU3617" t="s">
        <v>117</v>
      </c>
      <c r="CV3617" t="s">
        <v>117</v>
      </c>
      <c r="CW3617" t="s">
        <v>117</v>
      </c>
    </row>
    <row r="3618" spans="1:101" x14ac:dyDescent="0.25">
      <c r="A3618" t="s">
        <v>100</v>
      </c>
      <c r="B3618">
        <v>160374</v>
      </c>
      <c r="C3618" t="s">
        <v>22152</v>
      </c>
      <c r="D3618" t="s">
        <v>102</v>
      </c>
      <c r="E3618" t="s">
        <v>22153</v>
      </c>
      <c r="F3618" t="s">
        <v>22153</v>
      </c>
      <c r="G3618" t="s">
        <v>22154</v>
      </c>
      <c r="H3618" t="s">
        <v>22155</v>
      </c>
      <c r="I3618" t="s">
        <v>1415</v>
      </c>
      <c r="K3618" t="s">
        <v>622</v>
      </c>
      <c r="L3618">
        <v>61291</v>
      </c>
      <c r="M3618" t="s">
        <v>22156</v>
      </c>
      <c r="N3618" t="s">
        <v>22157</v>
      </c>
      <c r="O3618">
        <v>0</v>
      </c>
      <c r="V3618" t="s">
        <v>114</v>
      </c>
      <c r="W3618" s="1">
        <v>40997</v>
      </c>
      <c r="Y3618" s="1">
        <v>43530</v>
      </c>
      <c r="Z3618" s="2">
        <v>43009</v>
      </c>
      <c r="AB3618" t="s">
        <v>117</v>
      </c>
      <c r="AC3618" t="s">
        <v>117</v>
      </c>
      <c r="AD3618" t="s">
        <v>117</v>
      </c>
      <c r="AG3618" t="s">
        <v>115</v>
      </c>
      <c r="AH3618" t="s">
        <v>117</v>
      </c>
      <c r="AI3618" t="s">
        <v>117</v>
      </c>
      <c r="AJ3618" t="s">
        <v>118</v>
      </c>
      <c r="AL3618" t="s">
        <v>119</v>
      </c>
      <c r="AN3618" t="s">
        <v>622</v>
      </c>
      <c r="AO3618" t="s">
        <v>117</v>
      </c>
      <c r="AP3618" t="s">
        <v>117</v>
      </c>
      <c r="AQ3618" t="s">
        <v>117</v>
      </c>
      <c r="AR3618" t="s">
        <v>117</v>
      </c>
      <c r="AS3618" t="s">
        <v>117</v>
      </c>
      <c r="AT3618" t="s">
        <v>117</v>
      </c>
      <c r="AU3618" t="s">
        <v>117</v>
      </c>
      <c r="AV3618" t="s">
        <v>117</v>
      </c>
      <c r="AW3618" t="s">
        <v>117</v>
      </c>
      <c r="AX3618" t="s">
        <v>117</v>
      </c>
      <c r="AY3618" t="s">
        <v>117</v>
      </c>
      <c r="AZ3618" t="s">
        <v>117</v>
      </c>
      <c r="BA3618" t="s">
        <v>117</v>
      </c>
      <c r="BB3618" t="s">
        <v>117</v>
      </c>
      <c r="BD3618" t="s">
        <v>117</v>
      </c>
      <c r="BF3618" t="s">
        <v>117</v>
      </c>
      <c r="BG3618" t="s">
        <v>117</v>
      </c>
      <c r="BH3618" t="s">
        <v>117</v>
      </c>
      <c r="BI3618" t="s">
        <v>117</v>
      </c>
      <c r="BJ3618" t="s">
        <v>117</v>
      </c>
      <c r="BK3618" t="s">
        <v>117</v>
      </c>
      <c r="BL3618" t="s">
        <v>117</v>
      </c>
      <c r="BM3618" t="s">
        <v>117</v>
      </c>
      <c r="BN3618" t="s">
        <v>117</v>
      </c>
      <c r="BO3618" t="s">
        <v>117</v>
      </c>
      <c r="BP3618" t="s">
        <v>117</v>
      </c>
      <c r="BQ3618" t="s">
        <v>117</v>
      </c>
      <c r="BR3618" t="s">
        <v>117</v>
      </c>
      <c r="BS3618" t="s">
        <v>117</v>
      </c>
      <c r="BT3618" t="s">
        <v>117</v>
      </c>
      <c r="BU3618" t="s">
        <v>117</v>
      </c>
      <c r="BV3618" t="s">
        <v>115</v>
      </c>
      <c r="BW3618" t="s">
        <v>115</v>
      </c>
      <c r="BX3618" t="s">
        <v>117</v>
      </c>
      <c r="BY3618" t="s">
        <v>117</v>
      </c>
      <c r="BZ3618" t="s">
        <v>117</v>
      </c>
      <c r="CA3618" t="s">
        <v>117</v>
      </c>
      <c r="CB3618" t="s">
        <v>117</v>
      </c>
      <c r="CC3618" t="s">
        <v>117</v>
      </c>
      <c r="CD3618" t="s">
        <v>117</v>
      </c>
      <c r="CE3618" t="s">
        <v>117</v>
      </c>
      <c r="CF3618" t="s">
        <v>117</v>
      </c>
      <c r="CG3618" t="s">
        <v>117</v>
      </c>
      <c r="CH3618" t="s">
        <v>117</v>
      </c>
      <c r="CI3618" t="s">
        <v>117</v>
      </c>
      <c r="CJ3618" t="s">
        <v>117</v>
      </c>
      <c r="CK3618" t="s">
        <v>117</v>
      </c>
      <c r="CL3618" t="s">
        <v>117</v>
      </c>
      <c r="CM3618" t="s">
        <v>117</v>
      </c>
      <c r="CN3618" t="s">
        <v>117</v>
      </c>
      <c r="CO3618" t="s">
        <v>117</v>
      </c>
      <c r="CP3618" t="s">
        <v>117</v>
      </c>
      <c r="CQ3618" t="s">
        <v>117</v>
      </c>
      <c r="CR3618" t="s">
        <v>117</v>
      </c>
      <c r="CS3618" t="s">
        <v>117</v>
      </c>
      <c r="CT3618" t="s">
        <v>117</v>
      </c>
      <c r="CU3618" t="s">
        <v>117</v>
      </c>
      <c r="CV3618" t="s">
        <v>117</v>
      </c>
      <c r="CW3618" t="s">
        <v>117</v>
      </c>
    </row>
    <row r="3619" spans="1:101" x14ac:dyDescent="0.25">
      <c r="A3619" t="s">
        <v>100</v>
      </c>
      <c r="B3619">
        <v>170648</v>
      </c>
      <c r="C3619" t="s">
        <v>22158</v>
      </c>
      <c r="D3619" t="s">
        <v>102</v>
      </c>
      <c r="E3619" t="s">
        <v>22159</v>
      </c>
      <c r="F3619" t="s">
        <v>22159</v>
      </c>
      <c r="G3619" t="s">
        <v>22160</v>
      </c>
      <c r="I3619" t="s">
        <v>1177</v>
      </c>
      <c r="K3619" t="s">
        <v>416</v>
      </c>
      <c r="L3619">
        <v>80802</v>
      </c>
      <c r="M3619" t="s">
        <v>22161</v>
      </c>
      <c r="N3619" t="s">
        <v>22162</v>
      </c>
      <c r="O3619">
        <v>0</v>
      </c>
      <c r="V3619" t="s">
        <v>114</v>
      </c>
      <c r="W3619" s="1">
        <v>41726</v>
      </c>
      <c r="Y3619" s="1">
        <v>43516</v>
      </c>
      <c r="Z3619" s="2">
        <v>43009</v>
      </c>
      <c r="AA3619" t="s">
        <v>22163</v>
      </c>
      <c r="AB3619" t="s">
        <v>117</v>
      </c>
      <c r="AC3619" t="s">
        <v>117</v>
      </c>
      <c r="AD3619" t="s">
        <v>117</v>
      </c>
      <c r="AG3619" t="s">
        <v>117</v>
      </c>
      <c r="AH3619" t="s">
        <v>115</v>
      </c>
      <c r="AI3619" t="s">
        <v>117</v>
      </c>
      <c r="AJ3619" t="s">
        <v>118</v>
      </c>
      <c r="AL3619" t="s">
        <v>119</v>
      </c>
      <c r="AN3619" t="s">
        <v>416</v>
      </c>
      <c r="AO3619" t="s">
        <v>117</v>
      </c>
      <c r="AP3619" t="s">
        <v>117</v>
      </c>
      <c r="AQ3619" t="s">
        <v>117</v>
      </c>
      <c r="AR3619" t="s">
        <v>117</v>
      </c>
      <c r="AS3619" t="s">
        <v>117</v>
      </c>
      <c r="AT3619" t="s">
        <v>117</v>
      </c>
      <c r="AU3619" t="s">
        <v>117</v>
      </c>
      <c r="AV3619" t="s">
        <v>117</v>
      </c>
      <c r="AW3619" t="s">
        <v>117</v>
      </c>
      <c r="AX3619" t="s">
        <v>117</v>
      </c>
      <c r="AY3619" t="s">
        <v>117</v>
      </c>
      <c r="AZ3619" t="s">
        <v>117</v>
      </c>
      <c r="BA3619" t="s">
        <v>117</v>
      </c>
      <c r="BB3619" t="s">
        <v>117</v>
      </c>
      <c r="BD3619" t="s">
        <v>117</v>
      </c>
      <c r="BF3619" t="s">
        <v>117</v>
      </c>
      <c r="BG3619" t="s">
        <v>117</v>
      </c>
      <c r="BH3619" t="s">
        <v>115</v>
      </c>
      <c r="BI3619" t="s">
        <v>117</v>
      </c>
      <c r="BJ3619" t="s">
        <v>117</v>
      </c>
      <c r="BK3619" t="s">
        <v>117</v>
      </c>
      <c r="BL3619" t="s">
        <v>117</v>
      </c>
      <c r="BM3619" t="s">
        <v>117</v>
      </c>
      <c r="BN3619" t="s">
        <v>117</v>
      </c>
      <c r="BO3619" t="s">
        <v>117</v>
      </c>
      <c r="BP3619" t="s">
        <v>117</v>
      </c>
      <c r="BQ3619" t="s">
        <v>117</v>
      </c>
      <c r="BR3619" t="s">
        <v>117</v>
      </c>
      <c r="BS3619" t="s">
        <v>117</v>
      </c>
      <c r="BT3619" t="s">
        <v>117</v>
      </c>
      <c r="BU3619" t="s">
        <v>117</v>
      </c>
      <c r="BV3619" t="s">
        <v>115</v>
      </c>
      <c r="BW3619" t="s">
        <v>115</v>
      </c>
      <c r="BX3619" t="s">
        <v>117</v>
      </c>
      <c r="BY3619" t="s">
        <v>117</v>
      </c>
      <c r="BZ3619" t="s">
        <v>117</v>
      </c>
      <c r="CA3619" t="s">
        <v>117</v>
      </c>
      <c r="CB3619" t="s">
        <v>117</v>
      </c>
      <c r="CC3619" t="s">
        <v>117</v>
      </c>
      <c r="CD3619" t="s">
        <v>117</v>
      </c>
      <c r="CE3619" t="s">
        <v>117</v>
      </c>
      <c r="CF3619" t="s">
        <v>117</v>
      </c>
      <c r="CG3619" t="s">
        <v>117</v>
      </c>
      <c r="CH3619" t="s">
        <v>117</v>
      </c>
      <c r="CI3619" t="s">
        <v>117</v>
      </c>
      <c r="CJ3619" t="s">
        <v>117</v>
      </c>
      <c r="CK3619" t="s">
        <v>117</v>
      </c>
      <c r="CL3619" t="s">
        <v>117</v>
      </c>
      <c r="CM3619" t="s">
        <v>117</v>
      </c>
      <c r="CN3619" t="s">
        <v>117</v>
      </c>
      <c r="CO3619" t="s">
        <v>117</v>
      </c>
      <c r="CP3619" t="s">
        <v>117</v>
      </c>
      <c r="CQ3619" t="s">
        <v>117</v>
      </c>
      <c r="CR3619" t="s">
        <v>117</v>
      </c>
      <c r="CS3619" t="s">
        <v>117</v>
      </c>
      <c r="CT3619" t="s">
        <v>117</v>
      </c>
      <c r="CU3619" t="s">
        <v>117</v>
      </c>
      <c r="CV3619" t="s">
        <v>117</v>
      </c>
      <c r="CW3619" t="s">
        <v>117</v>
      </c>
    </row>
    <row r="3620" spans="1:101" x14ac:dyDescent="0.25">
      <c r="A3620" t="s">
        <v>100</v>
      </c>
      <c r="B3620">
        <v>161728</v>
      </c>
      <c r="C3620" t="s">
        <v>22164</v>
      </c>
      <c r="D3620" t="s">
        <v>102</v>
      </c>
      <c r="E3620" t="s">
        <v>22165</v>
      </c>
      <c r="F3620" t="s">
        <v>22165</v>
      </c>
      <c r="G3620" t="s">
        <v>22166</v>
      </c>
      <c r="H3620" t="s">
        <v>22167</v>
      </c>
      <c r="I3620" t="s">
        <v>242</v>
      </c>
      <c r="K3620" t="s">
        <v>243</v>
      </c>
      <c r="L3620" t="s">
        <v>14537</v>
      </c>
      <c r="M3620" t="s">
        <v>22168</v>
      </c>
      <c r="N3620" t="s">
        <v>22169</v>
      </c>
      <c r="O3620">
        <v>1</v>
      </c>
      <c r="V3620" t="s">
        <v>114</v>
      </c>
      <c r="W3620" s="1">
        <v>40998</v>
      </c>
      <c r="Y3620" s="1">
        <v>43552</v>
      </c>
      <c r="Z3620" s="2">
        <v>43009</v>
      </c>
      <c r="AA3620" t="s">
        <v>22170</v>
      </c>
      <c r="AB3620" t="s">
        <v>115</v>
      </c>
      <c r="AC3620" t="s">
        <v>117</v>
      </c>
      <c r="AD3620" t="s">
        <v>117</v>
      </c>
      <c r="AG3620" t="s">
        <v>117</v>
      </c>
      <c r="AH3620" t="s">
        <v>115</v>
      </c>
      <c r="AI3620" t="s">
        <v>117</v>
      </c>
      <c r="AJ3620" t="s">
        <v>300</v>
      </c>
      <c r="AL3620" t="s">
        <v>119</v>
      </c>
      <c r="AN3620" t="s">
        <v>243</v>
      </c>
      <c r="AO3620" t="s">
        <v>117</v>
      </c>
      <c r="AP3620" t="s">
        <v>117</v>
      </c>
      <c r="AQ3620" t="s">
        <v>117</v>
      </c>
      <c r="AR3620" t="s">
        <v>117</v>
      </c>
      <c r="AS3620" t="s">
        <v>117</v>
      </c>
      <c r="AT3620" t="s">
        <v>117</v>
      </c>
      <c r="AU3620" t="s">
        <v>117</v>
      </c>
      <c r="AV3620" t="s">
        <v>117</v>
      </c>
      <c r="AW3620" t="s">
        <v>117</v>
      </c>
      <c r="AX3620" t="s">
        <v>117</v>
      </c>
      <c r="AY3620" t="s">
        <v>117</v>
      </c>
      <c r="AZ3620" t="s">
        <v>117</v>
      </c>
      <c r="BA3620" t="s">
        <v>117</v>
      </c>
      <c r="BB3620" t="s">
        <v>117</v>
      </c>
      <c r="BD3620" t="s">
        <v>115</v>
      </c>
      <c r="BE3620" t="s">
        <v>117</v>
      </c>
      <c r="BF3620" t="s">
        <v>117</v>
      </c>
      <c r="BG3620" t="s">
        <v>117</v>
      </c>
      <c r="BH3620" t="s">
        <v>117</v>
      </c>
      <c r="BI3620" t="s">
        <v>117</v>
      </c>
      <c r="BJ3620" t="s">
        <v>117</v>
      </c>
      <c r="BK3620" t="s">
        <v>117</v>
      </c>
      <c r="BL3620" t="s">
        <v>117</v>
      </c>
      <c r="BM3620" t="s">
        <v>117</v>
      </c>
      <c r="BN3620" t="s">
        <v>117</v>
      </c>
      <c r="BO3620" t="s">
        <v>117</v>
      </c>
      <c r="BP3620" t="s">
        <v>117</v>
      </c>
      <c r="BQ3620" t="s">
        <v>117</v>
      </c>
      <c r="BR3620" t="s">
        <v>117</v>
      </c>
      <c r="BS3620" t="s">
        <v>117</v>
      </c>
      <c r="BT3620" t="s">
        <v>117</v>
      </c>
      <c r="BU3620" t="s">
        <v>117</v>
      </c>
      <c r="BV3620" t="s">
        <v>115</v>
      </c>
      <c r="BW3620" t="s">
        <v>115</v>
      </c>
      <c r="BX3620" t="s">
        <v>117</v>
      </c>
      <c r="BY3620" t="s">
        <v>117</v>
      </c>
      <c r="BZ3620" t="s">
        <v>117</v>
      </c>
      <c r="CA3620" t="s">
        <v>117</v>
      </c>
      <c r="CB3620" t="s">
        <v>117</v>
      </c>
      <c r="CC3620" t="s">
        <v>117</v>
      </c>
      <c r="CD3620" t="s">
        <v>117</v>
      </c>
      <c r="CE3620" t="s">
        <v>117</v>
      </c>
      <c r="CF3620" t="s">
        <v>117</v>
      </c>
      <c r="CG3620" t="s">
        <v>117</v>
      </c>
      <c r="CH3620" t="s">
        <v>117</v>
      </c>
      <c r="CI3620" t="s">
        <v>117</v>
      </c>
      <c r="CJ3620" t="s">
        <v>117</v>
      </c>
      <c r="CK3620" t="s">
        <v>117</v>
      </c>
      <c r="CL3620" t="s">
        <v>117</v>
      </c>
      <c r="CM3620" t="s">
        <v>117</v>
      </c>
      <c r="CN3620" t="s">
        <v>117</v>
      </c>
      <c r="CO3620" t="s">
        <v>117</v>
      </c>
      <c r="CP3620" t="s">
        <v>117</v>
      </c>
      <c r="CQ3620" t="s">
        <v>117</v>
      </c>
      <c r="CR3620" t="s">
        <v>117</v>
      </c>
      <c r="CS3620" t="s">
        <v>117</v>
      </c>
      <c r="CT3620" t="s">
        <v>117</v>
      </c>
      <c r="CU3620" t="s">
        <v>117</v>
      </c>
      <c r="CV3620" t="s">
        <v>117</v>
      </c>
      <c r="CW3620" t="s">
        <v>117</v>
      </c>
    </row>
    <row r="3621" spans="1:101" x14ac:dyDescent="0.25">
      <c r="A3621" t="s">
        <v>167</v>
      </c>
      <c r="B3621">
        <v>162534</v>
      </c>
      <c r="C3621" t="s">
        <v>22171</v>
      </c>
      <c r="D3621" t="s">
        <v>102</v>
      </c>
      <c r="E3621" t="s">
        <v>22172</v>
      </c>
      <c r="F3621" t="s">
        <v>22172</v>
      </c>
      <c r="G3621" t="s">
        <v>6164</v>
      </c>
      <c r="H3621" t="s">
        <v>816</v>
      </c>
      <c r="I3621" t="s">
        <v>285</v>
      </c>
      <c r="J3621" t="s">
        <v>172</v>
      </c>
      <c r="K3621" t="s">
        <v>134</v>
      </c>
      <c r="L3621">
        <v>94025</v>
      </c>
      <c r="M3621" t="s">
        <v>22173</v>
      </c>
      <c r="N3621" t="s">
        <v>22174</v>
      </c>
      <c r="O3621">
        <v>1</v>
      </c>
      <c r="V3621" t="s">
        <v>114</v>
      </c>
      <c r="W3621" s="1">
        <v>43445</v>
      </c>
      <c r="Y3621" s="1">
        <v>43599</v>
      </c>
      <c r="Z3621" s="2">
        <v>43009</v>
      </c>
      <c r="AA3621" t="s">
        <v>22175</v>
      </c>
      <c r="AB3621" t="s">
        <v>117</v>
      </c>
      <c r="AC3621" t="s">
        <v>117</v>
      </c>
      <c r="AD3621" t="s">
        <v>117</v>
      </c>
      <c r="AG3621" t="s">
        <v>115</v>
      </c>
      <c r="AH3621" t="s">
        <v>115</v>
      </c>
      <c r="AI3621" t="s">
        <v>117</v>
      </c>
      <c r="AJ3621" t="s">
        <v>118</v>
      </c>
      <c r="AL3621" t="s">
        <v>184</v>
      </c>
      <c r="AM3621" t="s">
        <v>133</v>
      </c>
      <c r="AN3621" t="s">
        <v>134</v>
      </c>
      <c r="AO3621" t="s">
        <v>117</v>
      </c>
      <c r="AP3621" t="s">
        <v>117</v>
      </c>
      <c r="AQ3621" t="s">
        <v>117</v>
      </c>
      <c r="AR3621" t="s">
        <v>117</v>
      </c>
      <c r="AS3621" t="s">
        <v>117</v>
      </c>
      <c r="AT3621" t="s">
        <v>117</v>
      </c>
      <c r="AU3621" t="s">
        <v>117</v>
      </c>
      <c r="AV3621" t="s">
        <v>117</v>
      </c>
      <c r="AW3621" t="s">
        <v>117</v>
      </c>
      <c r="AX3621" t="s">
        <v>117</v>
      </c>
      <c r="AY3621" t="s">
        <v>117</v>
      </c>
      <c r="AZ3621" t="s">
        <v>117</v>
      </c>
      <c r="BA3621" t="s">
        <v>117</v>
      </c>
      <c r="BB3621" t="s">
        <v>115</v>
      </c>
      <c r="BC3621" t="s">
        <v>1907</v>
      </c>
      <c r="BD3621" t="s">
        <v>117</v>
      </c>
      <c r="BF3621" t="s">
        <v>117</v>
      </c>
      <c r="BG3621" t="s">
        <v>117</v>
      </c>
      <c r="BH3621" t="s">
        <v>117</v>
      </c>
      <c r="BI3621" t="s">
        <v>117</v>
      </c>
      <c r="BJ3621" t="s">
        <v>117</v>
      </c>
      <c r="BK3621" t="s">
        <v>117</v>
      </c>
      <c r="BL3621" t="s">
        <v>117</v>
      </c>
      <c r="BM3621" t="s">
        <v>117</v>
      </c>
      <c r="BN3621" t="s">
        <v>117</v>
      </c>
      <c r="BO3621" t="s">
        <v>117</v>
      </c>
      <c r="BP3621" t="s">
        <v>117</v>
      </c>
      <c r="BQ3621" t="s">
        <v>117</v>
      </c>
      <c r="BR3621" t="s">
        <v>117</v>
      </c>
      <c r="BS3621" t="s">
        <v>117</v>
      </c>
      <c r="BT3621" t="s">
        <v>117</v>
      </c>
      <c r="BU3621" t="s">
        <v>117</v>
      </c>
      <c r="BV3621" t="s">
        <v>117</v>
      </c>
      <c r="BW3621" t="s">
        <v>115</v>
      </c>
      <c r="BX3621" t="s">
        <v>117</v>
      </c>
      <c r="BY3621" t="s">
        <v>117</v>
      </c>
      <c r="BZ3621" t="s">
        <v>117</v>
      </c>
      <c r="CA3621" t="s">
        <v>117</v>
      </c>
      <c r="CB3621" t="s">
        <v>117</v>
      </c>
      <c r="CC3621" t="s">
        <v>117</v>
      </c>
      <c r="CD3621" t="s">
        <v>117</v>
      </c>
      <c r="CE3621" t="s">
        <v>117</v>
      </c>
      <c r="CF3621" t="s">
        <v>117</v>
      </c>
      <c r="CG3621" t="s">
        <v>117</v>
      </c>
      <c r="CH3621" t="s">
        <v>117</v>
      </c>
      <c r="CI3621" t="s">
        <v>117</v>
      </c>
      <c r="CJ3621" t="s">
        <v>117</v>
      </c>
      <c r="CK3621" t="s">
        <v>117</v>
      </c>
      <c r="CL3621" t="s">
        <v>117</v>
      </c>
      <c r="CM3621" t="s">
        <v>117</v>
      </c>
      <c r="CN3621" t="s">
        <v>117</v>
      </c>
      <c r="CO3621" t="s">
        <v>117</v>
      </c>
      <c r="CP3621" t="s">
        <v>117</v>
      </c>
      <c r="CQ3621" t="s">
        <v>117</v>
      </c>
      <c r="CR3621" t="s">
        <v>117</v>
      </c>
      <c r="CS3621" t="s">
        <v>117</v>
      </c>
      <c r="CT3621" t="s">
        <v>117</v>
      </c>
      <c r="CU3621" t="s">
        <v>117</v>
      </c>
      <c r="CV3621" t="s">
        <v>117</v>
      </c>
      <c r="CW3621" t="s">
        <v>117</v>
      </c>
    </row>
    <row r="3622" spans="1:101" x14ac:dyDescent="0.25">
      <c r="A3622" t="s">
        <v>167</v>
      </c>
      <c r="B3622">
        <v>161720</v>
      </c>
      <c r="C3622" t="s">
        <v>22176</v>
      </c>
      <c r="D3622" t="s">
        <v>102</v>
      </c>
      <c r="E3622" t="s">
        <v>22177</v>
      </c>
      <c r="F3622" t="s">
        <v>22178</v>
      </c>
      <c r="G3622" t="s">
        <v>22179</v>
      </c>
      <c r="H3622" t="s">
        <v>22180</v>
      </c>
      <c r="I3622" t="s">
        <v>22181</v>
      </c>
      <c r="J3622" t="s">
        <v>172</v>
      </c>
      <c r="K3622" t="s">
        <v>134</v>
      </c>
      <c r="L3622">
        <v>96002</v>
      </c>
      <c r="M3622" t="s">
        <v>22182</v>
      </c>
      <c r="O3622">
        <v>0</v>
      </c>
      <c r="P3622" t="s">
        <v>22183</v>
      </c>
      <c r="R3622" t="s">
        <v>561</v>
      </c>
      <c r="S3622" t="s">
        <v>172</v>
      </c>
      <c r="T3622" t="s">
        <v>134</v>
      </c>
      <c r="U3622">
        <v>94023</v>
      </c>
      <c r="V3622" t="s">
        <v>114</v>
      </c>
      <c r="W3622" s="1">
        <v>40998</v>
      </c>
      <c r="Y3622" s="1">
        <v>43544</v>
      </c>
      <c r="Z3622" s="2">
        <v>43009</v>
      </c>
      <c r="AA3622" t="s">
        <v>22184</v>
      </c>
      <c r="AB3622" t="s">
        <v>117</v>
      </c>
      <c r="AC3622" t="s">
        <v>117</v>
      </c>
      <c r="AD3622" t="s">
        <v>117</v>
      </c>
      <c r="AG3622" t="s">
        <v>115</v>
      </c>
      <c r="AH3622" t="s">
        <v>117</v>
      </c>
      <c r="AI3622" t="s">
        <v>117</v>
      </c>
      <c r="AJ3622" t="s">
        <v>132</v>
      </c>
      <c r="AL3622" t="s">
        <v>119</v>
      </c>
      <c r="AM3622" t="s">
        <v>133</v>
      </c>
      <c r="AN3622" t="s">
        <v>134</v>
      </c>
      <c r="AO3622" t="s">
        <v>117</v>
      </c>
      <c r="AP3622" t="s">
        <v>117</v>
      </c>
      <c r="AQ3622" t="s">
        <v>117</v>
      </c>
      <c r="AR3622" t="s">
        <v>117</v>
      </c>
      <c r="AS3622" t="s">
        <v>117</v>
      </c>
      <c r="AT3622" t="s">
        <v>117</v>
      </c>
      <c r="AU3622" t="s">
        <v>117</v>
      </c>
      <c r="AV3622" t="s">
        <v>117</v>
      </c>
      <c r="AW3622" t="s">
        <v>117</v>
      </c>
      <c r="AX3622" t="s">
        <v>117</v>
      </c>
      <c r="AY3622" t="s">
        <v>117</v>
      </c>
      <c r="AZ3622" t="s">
        <v>117</v>
      </c>
      <c r="BA3622" t="s">
        <v>117</v>
      </c>
      <c r="BB3622" t="s">
        <v>117</v>
      </c>
      <c r="BD3622" t="s">
        <v>117</v>
      </c>
      <c r="BF3622" t="s">
        <v>117</v>
      </c>
      <c r="BG3622" t="s">
        <v>117</v>
      </c>
      <c r="BH3622" t="s">
        <v>117</v>
      </c>
      <c r="BI3622" t="s">
        <v>117</v>
      </c>
      <c r="BJ3622" t="s">
        <v>117</v>
      </c>
      <c r="BK3622" t="s">
        <v>117</v>
      </c>
      <c r="BL3622" t="s">
        <v>117</v>
      </c>
      <c r="BM3622" t="s">
        <v>117</v>
      </c>
      <c r="BN3622" t="s">
        <v>117</v>
      </c>
      <c r="BO3622" t="s">
        <v>117</v>
      </c>
      <c r="BP3622" t="s">
        <v>117</v>
      </c>
      <c r="BQ3622" t="s">
        <v>117</v>
      </c>
      <c r="BR3622" t="s">
        <v>117</v>
      </c>
      <c r="BS3622" t="s">
        <v>117</v>
      </c>
      <c r="BT3622" t="s">
        <v>117</v>
      </c>
      <c r="BU3622" t="s">
        <v>117</v>
      </c>
      <c r="BV3622" t="s">
        <v>115</v>
      </c>
      <c r="BW3622" t="s">
        <v>115</v>
      </c>
      <c r="BX3622" t="s">
        <v>117</v>
      </c>
      <c r="BY3622" t="s">
        <v>117</v>
      </c>
      <c r="BZ3622" t="s">
        <v>117</v>
      </c>
      <c r="CA3622" t="s">
        <v>117</v>
      </c>
      <c r="CB3622" t="s">
        <v>117</v>
      </c>
      <c r="CC3622" t="s">
        <v>117</v>
      </c>
      <c r="CD3622" t="s">
        <v>117</v>
      </c>
      <c r="CE3622" t="s">
        <v>117</v>
      </c>
      <c r="CF3622" t="s">
        <v>117</v>
      </c>
      <c r="CG3622" t="s">
        <v>117</v>
      </c>
      <c r="CH3622" t="s">
        <v>117</v>
      </c>
      <c r="CI3622" t="s">
        <v>117</v>
      </c>
      <c r="CJ3622" t="s">
        <v>117</v>
      </c>
      <c r="CK3622" t="s">
        <v>117</v>
      </c>
      <c r="CL3622" t="s">
        <v>117</v>
      </c>
      <c r="CM3622" t="s">
        <v>117</v>
      </c>
      <c r="CN3622" t="s">
        <v>117</v>
      </c>
      <c r="CO3622" t="s">
        <v>117</v>
      </c>
      <c r="CP3622" t="s">
        <v>117</v>
      </c>
      <c r="CQ3622" t="s">
        <v>117</v>
      </c>
      <c r="CR3622" t="s">
        <v>117</v>
      </c>
      <c r="CS3622" t="s">
        <v>117</v>
      </c>
      <c r="CT3622" t="s">
        <v>117</v>
      </c>
      <c r="CU3622" t="s">
        <v>117</v>
      </c>
      <c r="CV3622" t="s">
        <v>117</v>
      </c>
      <c r="CW3622" t="s">
        <v>117</v>
      </c>
    </row>
    <row r="3623" spans="1:101" x14ac:dyDescent="0.25">
      <c r="A3623" t="s">
        <v>167</v>
      </c>
      <c r="B3623">
        <v>282435</v>
      </c>
      <c r="C3623" t="s">
        <v>22185</v>
      </c>
      <c r="D3623" t="s">
        <v>102</v>
      </c>
      <c r="E3623" t="s">
        <v>22186</v>
      </c>
      <c r="F3623" t="s">
        <v>22186</v>
      </c>
      <c r="G3623" t="s">
        <v>22187</v>
      </c>
      <c r="H3623" t="s">
        <v>22188</v>
      </c>
      <c r="I3623" t="s">
        <v>234</v>
      </c>
      <c r="J3623" t="s">
        <v>172</v>
      </c>
      <c r="K3623" t="s">
        <v>134</v>
      </c>
      <c r="L3623">
        <v>94111</v>
      </c>
      <c r="M3623" t="s">
        <v>22189</v>
      </c>
      <c r="N3623" t="s">
        <v>22190</v>
      </c>
      <c r="O3623">
        <v>0</v>
      </c>
      <c r="V3623" t="s">
        <v>114</v>
      </c>
      <c r="W3623" s="1">
        <v>42375</v>
      </c>
      <c r="Y3623" s="1">
        <v>43553</v>
      </c>
      <c r="Z3623" s="2">
        <v>43009</v>
      </c>
      <c r="AA3623" t="s">
        <v>22191</v>
      </c>
      <c r="AB3623" t="s">
        <v>117</v>
      </c>
      <c r="AC3623" t="s">
        <v>117</v>
      </c>
      <c r="AD3623" t="s">
        <v>117</v>
      </c>
      <c r="AG3623" t="s">
        <v>117</v>
      </c>
      <c r="AH3623" t="s">
        <v>115</v>
      </c>
      <c r="AI3623" t="s">
        <v>117</v>
      </c>
      <c r="AJ3623" t="s">
        <v>132</v>
      </c>
      <c r="AL3623" t="s">
        <v>119</v>
      </c>
      <c r="AM3623" t="s">
        <v>133</v>
      </c>
      <c r="AN3623" t="s">
        <v>134</v>
      </c>
      <c r="AO3623" t="s">
        <v>117</v>
      </c>
      <c r="AP3623" t="s">
        <v>117</v>
      </c>
      <c r="AQ3623" t="s">
        <v>117</v>
      </c>
      <c r="AR3623" t="s">
        <v>117</v>
      </c>
      <c r="AS3623" t="s">
        <v>117</v>
      </c>
      <c r="AT3623" t="s">
        <v>117</v>
      </c>
      <c r="AU3623" t="s">
        <v>117</v>
      </c>
      <c r="AV3623" t="s">
        <v>117</v>
      </c>
      <c r="AW3623" t="s">
        <v>117</v>
      </c>
      <c r="AX3623" t="s">
        <v>117</v>
      </c>
      <c r="AY3623" t="s">
        <v>117</v>
      </c>
      <c r="AZ3623" t="s">
        <v>117</v>
      </c>
      <c r="BA3623" t="s">
        <v>117</v>
      </c>
      <c r="BB3623" t="s">
        <v>117</v>
      </c>
      <c r="BD3623" t="s">
        <v>115</v>
      </c>
      <c r="BE3623" t="s">
        <v>117</v>
      </c>
      <c r="BF3623" t="s">
        <v>117</v>
      </c>
      <c r="BG3623" t="s">
        <v>117</v>
      </c>
      <c r="BH3623" t="s">
        <v>117</v>
      </c>
      <c r="BI3623" t="s">
        <v>117</v>
      </c>
      <c r="BJ3623" t="s">
        <v>117</v>
      </c>
      <c r="BK3623" t="s">
        <v>117</v>
      </c>
      <c r="BL3623" t="s">
        <v>117</v>
      </c>
      <c r="BM3623" t="s">
        <v>117</v>
      </c>
      <c r="BN3623" t="s">
        <v>117</v>
      </c>
      <c r="BO3623" t="s">
        <v>117</v>
      </c>
      <c r="BP3623" t="s">
        <v>117</v>
      </c>
      <c r="BQ3623" t="s">
        <v>117</v>
      </c>
      <c r="BR3623" t="s">
        <v>117</v>
      </c>
      <c r="BS3623" t="s">
        <v>117</v>
      </c>
      <c r="BT3623" t="s">
        <v>117</v>
      </c>
      <c r="BU3623" t="s">
        <v>117</v>
      </c>
      <c r="BV3623" t="s">
        <v>115</v>
      </c>
      <c r="BW3623" t="s">
        <v>115</v>
      </c>
      <c r="BX3623" t="s">
        <v>117</v>
      </c>
      <c r="BY3623" t="s">
        <v>117</v>
      </c>
      <c r="BZ3623" t="s">
        <v>117</v>
      </c>
      <c r="CA3623" t="s">
        <v>117</v>
      </c>
      <c r="CB3623" t="s">
        <v>117</v>
      </c>
      <c r="CC3623" t="s">
        <v>117</v>
      </c>
      <c r="CD3623" t="s">
        <v>117</v>
      </c>
      <c r="CE3623" t="s">
        <v>117</v>
      </c>
      <c r="CF3623" t="s">
        <v>117</v>
      </c>
      <c r="CG3623" t="s">
        <v>117</v>
      </c>
      <c r="CH3623" t="s">
        <v>117</v>
      </c>
      <c r="CI3623" t="s">
        <v>117</v>
      </c>
      <c r="CJ3623" t="s">
        <v>117</v>
      </c>
      <c r="CK3623" t="s">
        <v>117</v>
      </c>
      <c r="CL3623" t="s">
        <v>117</v>
      </c>
      <c r="CM3623" t="s">
        <v>117</v>
      </c>
      <c r="CN3623" t="s">
        <v>117</v>
      </c>
      <c r="CO3623" t="s">
        <v>117</v>
      </c>
      <c r="CP3623" t="s">
        <v>117</v>
      </c>
      <c r="CQ3623" t="s">
        <v>117</v>
      </c>
      <c r="CR3623" t="s">
        <v>117</v>
      </c>
      <c r="CS3623" t="s">
        <v>117</v>
      </c>
      <c r="CT3623" t="s">
        <v>117</v>
      </c>
      <c r="CU3623" t="s">
        <v>117</v>
      </c>
      <c r="CV3623" t="s">
        <v>117</v>
      </c>
      <c r="CW3623" t="s">
        <v>117</v>
      </c>
    </row>
    <row r="3624" spans="1:101" x14ac:dyDescent="0.25">
      <c r="A3624" t="s">
        <v>376</v>
      </c>
      <c r="B3624">
        <v>163960</v>
      </c>
      <c r="C3624" t="s">
        <v>22192</v>
      </c>
      <c r="D3624" t="s">
        <v>102</v>
      </c>
      <c r="E3624" t="s">
        <v>22193</v>
      </c>
      <c r="F3624" t="s">
        <v>22194</v>
      </c>
      <c r="G3624" t="s">
        <v>22195</v>
      </c>
      <c r="H3624" t="s">
        <v>22196</v>
      </c>
      <c r="I3624" t="s">
        <v>2255</v>
      </c>
      <c r="J3624" t="s">
        <v>381</v>
      </c>
      <c r="K3624" t="s">
        <v>134</v>
      </c>
      <c r="L3624">
        <v>78701</v>
      </c>
      <c r="M3624" t="s">
        <v>22197</v>
      </c>
      <c r="N3624" t="s">
        <v>22198</v>
      </c>
      <c r="O3624">
        <v>0</v>
      </c>
      <c r="V3624" t="s">
        <v>114</v>
      </c>
      <c r="W3624" s="1">
        <v>41156</v>
      </c>
      <c r="Y3624" s="1">
        <v>43553</v>
      </c>
      <c r="Z3624" s="2">
        <v>43009</v>
      </c>
      <c r="AA3624" t="s">
        <v>22199</v>
      </c>
      <c r="AB3624" t="s">
        <v>117</v>
      </c>
      <c r="AC3624" t="s">
        <v>117</v>
      </c>
      <c r="AD3624" t="s">
        <v>117</v>
      </c>
      <c r="AG3624" t="s">
        <v>117</v>
      </c>
      <c r="AH3624" t="s">
        <v>115</v>
      </c>
      <c r="AI3624" t="s">
        <v>117</v>
      </c>
      <c r="AJ3624" t="s">
        <v>132</v>
      </c>
      <c r="AL3624" t="s">
        <v>119</v>
      </c>
      <c r="AM3624" t="s">
        <v>4515</v>
      </c>
      <c r="AN3624" t="s">
        <v>134</v>
      </c>
      <c r="AO3624" t="s">
        <v>117</v>
      </c>
      <c r="AP3624" t="s">
        <v>117</v>
      </c>
      <c r="AQ3624" t="s">
        <v>117</v>
      </c>
      <c r="AR3624" t="s">
        <v>117</v>
      </c>
      <c r="AS3624" t="s">
        <v>117</v>
      </c>
      <c r="AT3624" t="s">
        <v>117</v>
      </c>
      <c r="AU3624" t="s">
        <v>117</v>
      </c>
      <c r="AV3624" t="s">
        <v>117</v>
      </c>
      <c r="AW3624" t="s">
        <v>117</v>
      </c>
      <c r="AX3624" t="s">
        <v>117</v>
      </c>
      <c r="AY3624" t="s">
        <v>117</v>
      </c>
      <c r="AZ3624" t="s">
        <v>117</v>
      </c>
      <c r="BA3624" t="s">
        <v>117</v>
      </c>
      <c r="BB3624" t="s">
        <v>117</v>
      </c>
      <c r="BD3624" t="s">
        <v>117</v>
      </c>
      <c r="BF3624" t="s">
        <v>117</v>
      </c>
      <c r="BG3624" t="s">
        <v>117</v>
      </c>
      <c r="BH3624" t="s">
        <v>115</v>
      </c>
      <c r="BI3624" t="s">
        <v>117</v>
      </c>
      <c r="BJ3624" t="s">
        <v>117</v>
      </c>
      <c r="BK3624" t="s">
        <v>117</v>
      </c>
      <c r="BL3624" t="s">
        <v>117</v>
      </c>
      <c r="BM3624" t="s">
        <v>117</v>
      </c>
      <c r="BN3624" t="s">
        <v>117</v>
      </c>
      <c r="BO3624" t="s">
        <v>117</v>
      </c>
      <c r="BP3624" t="s">
        <v>117</v>
      </c>
      <c r="BQ3624" t="s">
        <v>117</v>
      </c>
      <c r="BR3624" t="s">
        <v>117</v>
      </c>
      <c r="BS3624" t="s">
        <v>117</v>
      </c>
      <c r="BT3624" t="s">
        <v>117</v>
      </c>
      <c r="BU3624" t="s">
        <v>117</v>
      </c>
      <c r="BV3624" t="s">
        <v>115</v>
      </c>
      <c r="BW3624" t="s">
        <v>115</v>
      </c>
      <c r="BX3624" t="s">
        <v>117</v>
      </c>
      <c r="BY3624" t="s">
        <v>117</v>
      </c>
      <c r="BZ3624" t="s">
        <v>117</v>
      </c>
      <c r="CA3624" t="s">
        <v>117</v>
      </c>
      <c r="CB3624" t="s">
        <v>117</v>
      </c>
      <c r="CC3624" t="s">
        <v>117</v>
      </c>
      <c r="CD3624" t="s">
        <v>117</v>
      </c>
      <c r="CE3624" t="s">
        <v>117</v>
      </c>
      <c r="CF3624" t="s">
        <v>117</v>
      </c>
      <c r="CG3624" t="s">
        <v>117</v>
      </c>
      <c r="CH3624" t="s">
        <v>117</v>
      </c>
      <c r="CI3624" t="s">
        <v>117</v>
      </c>
      <c r="CJ3624" t="s">
        <v>117</v>
      </c>
      <c r="CK3624" t="s">
        <v>117</v>
      </c>
      <c r="CL3624" t="s">
        <v>117</v>
      </c>
      <c r="CM3624" t="s">
        <v>117</v>
      </c>
      <c r="CN3624" t="s">
        <v>117</v>
      </c>
      <c r="CO3624" t="s">
        <v>117</v>
      </c>
      <c r="CP3624" t="s">
        <v>117</v>
      </c>
      <c r="CQ3624" t="s">
        <v>117</v>
      </c>
      <c r="CR3624" t="s">
        <v>117</v>
      </c>
      <c r="CS3624" t="s">
        <v>117</v>
      </c>
      <c r="CT3624" t="s">
        <v>117</v>
      </c>
      <c r="CU3624" t="s">
        <v>117</v>
      </c>
      <c r="CV3624" t="s">
        <v>117</v>
      </c>
      <c r="CW3624" t="s">
        <v>117</v>
      </c>
    </row>
    <row r="3625" spans="1:101" x14ac:dyDescent="0.25">
      <c r="A3625" t="s">
        <v>100</v>
      </c>
      <c r="B3625">
        <v>162336</v>
      </c>
      <c r="C3625" t="s">
        <v>22200</v>
      </c>
      <c r="D3625" t="s">
        <v>102</v>
      </c>
      <c r="E3625" t="s">
        <v>22201</v>
      </c>
      <c r="F3625" t="s">
        <v>22202</v>
      </c>
      <c r="G3625" t="s">
        <v>22203</v>
      </c>
      <c r="I3625" t="s">
        <v>139</v>
      </c>
      <c r="K3625" t="s">
        <v>140</v>
      </c>
      <c r="L3625" t="s">
        <v>5619</v>
      </c>
      <c r="M3625" t="s">
        <v>22204</v>
      </c>
      <c r="N3625" t="s">
        <v>22205</v>
      </c>
      <c r="O3625">
        <v>0</v>
      </c>
      <c r="V3625" t="s">
        <v>114</v>
      </c>
      <c r="W3625" s="1">
        <v>40997</v>
      </c>
      <c r="Y3625" s="1">
        <v>43546</v>
      </c>
      <c r="Z3625" s="2">
        <v>43009</v>
      </c>
      <c r="AA3625" t="s">
        <v>22206</v>
      </c>
      <c r="AB3625" t="s">
        <v>115</v>
      </c>
      <c r="AC3625" t="s">
        <v>117</v>
      </c>
      <c r="AD3625" t="s">
        <v>117</v>
      </c>
      <c r="AF3625" t="s">
        <v>1053</v>
      </c>
      <c r="AG3625" t="s">
        <v>117</v>
      </c>
      <c r="AH3625" t="s">
        <v>115</v>
      </c>
      <c r="AI3625" t="s">
        <v>117</v>
      </c>
      <c r="AJ3625" t="s">
        <v>118</v>
      </c>
      <c r="AL3625" t="s">
        <v>119</v>
      </c>
      <c r="AN3625" t="s">
        <v>140</v>
      </c>
      <c r="AO3625" t="s">
        <v>117</v>
      </c>
      <c r="AP3625" t="s">
        <v>117</v>
      </c>
      <c r="AQ3625" t="s">
        <v>117</v>
      </c>
      <c r="AR3625" t="s">
        <v>117</v>
      </c>
      <c r="AS3625" t="s">
        <v>117</v>
      </c>
      <c r="AT3625" t="s">
        <v>117</v>
      </c>
      <c r="AU3625" t="s">
        <v>117</v>
      </c>
      <c r="AV3625" t="s">
        <v>117</v>
      </c>
      <c r="AW3625" t="s">
        <v>117</v>
      </c>
      <c r="AX3625" t="s">
        <v>117</v>
      </c>
      <c r="AY3625" t="s">
        <v>117</v>
      </c>
      <c r="AZ3625" t="s">
        <v>117</v>
      </c>
      <c r="BA3625" t="s">
        <v>117</v>
      </c>
      <c r="BB3625" t="s">
        <v>117</v>
      </c>
      <c r="BD3625" t="s">
        <v>117</v>
      </c>
      <c r="BF3625" t="s">
        <v>117</v>
      </c>
      <c r="BG3625" t="s">
        <v>117</v>
      </c>
      <c r="BH3625" t="s">
        <v>115</v>
      </c>
      <c r="BI3625" t="s">
        <v>117</v>
      </c>
      <c r="BJ3625" t="s">
        <v>117</v>
      </c>
      <c r="BK3625" t="s">
        <v>117</v>
      </c>
      <c r="BL3625" t="s">
        <v>117</v>
      </c>
      <c r="BM3625" t="s">
        <v>117</v>
      </c>
      <c r="BN3625" t="s">
        <v>117</v>
      </c>
      <c r="BO3625" t="s">
        <v>117</v>
      </c>
      <c r="BP3625" t="s">
        <v>117</v>
      </c>
      <c r="BQ3625" t="s">
        <v>117</v>
      </c>
      <c r="BR3625" t="s">
        <v>117</v>
      </c>
      <c r="BS3625" t="s">
        <v>117</v>
      </c>
      <c r="BT3625" t="s">
        <v>117</v>
      </c>
      <c r="BU3625" t="s">
        <v>117</v>
      </c>
      <c r="BV3625" t="s">
        <v>115</v>
      </c>
      <c r="BW3625" t="s">
        <v>115</v>
      </c>
      <c r="BX3625" t="s">
        <v>117</v>
      </c>
      <c r="BY3625" t="s">
        <v>117</v>
      </c>
      <c r="BZ3625" t="s">
        <v>117</v>
      </c>
      <c r="CA3625" t="s">
        <v>117</v>
      </c>
      <c r="CB3625" t="s">
        <v>117</v>
      </c>
      <c r="CC3625" t="s">
        <v>117</v>
      </c>
      <c r="CD3625" t="s">
        <v>117</v>
      </c>
      <c r="CE3625" t="s">
        <v>117</v>
      </c>
      <c r="CF3625" t="s">
        <v>117</v>
      </c>
      <c r="CG3625" t="s">
        <v>117</v>
      </c>
      <c r="CH3625" t="s">
        <v>117</v>
      </c>
      <c r="CI3625" t="s">
        <v>117</v>
      </c>
      <c r="CJ3625" t="s">
        <v>117</v>
      </c>
      <c r="CK3625" t="s">
        <v>117</v>
      </c>
      <c r="CL3625" t="s">
        <v>117</v>
      </c>
      <c r="CM3625" t="s">
        <v>117</v>
      </c>
      <c r="CN3625" t="s">
        <v>117</v>
      </c>
      <c r="CO3625" t="s">
        <v>117</v>
      </c>
      <c r="CP3625" t="s">
        <v>117</v>
      </c>
      <c r="CQ3625" t="s">
        <v>117</v>
      </c>
      <c r="CR3625" t="s">
        <v>117</v>
      </c>
      <c r="CS3625" t="s">
        <v>117</v>
      </c>
      <c r="CT3625" t="s">
        <v>117</v>
      </c>
      <c r="CU3625" t="s">
        <v>117</v>
      </c>
      <c r="CV3625" t="s">
        <v>117</v>
      </c>
      <c r="CW3625" t="s">
        <v>117</v>
      </c>
    </row>
    <row r="3626" spans="1:101" x14ac:dyDescent="0.25">
      <c r="A3626" t="s">
        <v>100</v>
      </c>
      <c r="B3626">
        <v>304770</v>
      </c>
      <c r="C3626" t="s">
        <v>22207</v>
      </c>
      <c r="D3626" t="s">
        <v>102</v>
      </c>
      <c r="E3626" t="s">
        <v>22208</v>
      </c>
      <c r="F3626" t="s">
        <v>22208</v>
      </c>
      <c r="G3626" t="s">
        <v>22209</v>
      </c>
      <c r="H3626" t="s">
        <v>22210</v>
      </c>
      <c r="I3626" t="s">
        <v>242</v>
      </c>
      <c r="K3626" t="s">
        <v>243</v>
      </c>
      <c r="L3626" t="s">
        <v>22211</v>
      </c>
      <c r="M3626" t="s">
        <v>22212</v>
      </c>
      <c r="O3626">
        <v>0</v>
      </c>
      <c r="V3626" t="s">
        <v>114</v>
      </c>
      <c r="W3626" s="1">
        <v>43692</v>
      </c>
      <c r="Y3626" s="1">
        <v>43692</v>
      </c>
      <c r="Z3626" s="2">
        <v>43009</v>
      </c>
      <c r="AA3626" t="s">
        <v>22213</v>
      </c>
      <c r="AB3626" t="s">
        <v>115</v>
      </c>
      <c r="AC3626" t="s">
        <v>117</v>
      </c>
      <c r="AD3626" t="s">
        <v>117</v>
      </c>
      <c r="AG3626" t="s">
        <v>117</v>
      </c>
      <c r="AH3626" t="s">
        <v>115</v>
      </c>
      <c r="AI3626" t="s">
        <v>117</v>
      </c>
      <c r="AJ3626" t="s">
        <v>300</v>
      </c>
      <c r="AL3626" t="s">
        <v>184</v>
      </c>
      <c r="AN3626" t="s">
        <v>243</v>
      </c>
      <c r="AO3626" t="s">
        <v>117</v>
      </c>
      <c r="AP3626" t="s">
        <v>117</v>
      </c>
      <c r="AQ3626" t="s">
        <v>117</v>
      </c>
      <c r="AR3626" t="s">
        <v>117</v>
      </c>
      <c r="AS3626" t="s">
        <v>117</v>
      </c>
      <c r="AT3626" t="s">
        <v>117</v>
      </c>
      <c r="AU3626" t="s">
        <v>117</v>
      </c>
      <c r="AV3626" t="s">
        <v>117</v>
      </c>
      <c r="AW3626" t="s">
        <v>117</v>
      </c>
      <c r="AX3626" t="s">
        <v>117</v>
      </c>
      <c r="AY3626" t="s">
        <v>117</v>
      </c>
      <c r="AZ3626" t="s">
        <v>117</v>
      </c>
      <c r="BA3626" t="s">
        <v>117</v>
      </c>
      <c r="BB3626" t="s">
        <v>117</v>
      </c>
      <c r="BD3626" t="s">
        <v>117</v>
      </c>
      <c r="BF3626" t="s">
        <v>117</v>
      </c>
      <c r="BG3626" t="s">
        <v>117</v>
      </c>
      <c r="BH3626" t="s">
        <v>117</v>
      </c>
      <c r="BI3626" t="s">
        <v>117</v>
      </c>
      <c r="BJ3626" t="s">
        <v>117</v>
      </c>
      <c r="BK3626" t="s">
        <v>117</v>
      </c>
      <c r="BL3626" t="s">
        <v>117</v>
      </c>
      <c r="BM3626" t="s">
        <v>117</v>
      </c>
      <c r="BN3626" t="s">
        <v>117</v>
      </c>
      <c r="BO3626" t="s">
        <v>117</v>
      </c>
      <c r="BP3626" t="s">
        <v>117</v>
      </c>
      <c r="BQ3626" t="s">
        <v>117</v>
      </c>
      <c r="BR3626" t="s">
        <v>117</v>
      </c>
      <c r="BS3626" t="s">
        <v>117</v>
      </c>
      <c r="BT3626" t="s">
        <v>117</v>
      </c>
      <c r="BU3626" t="s">
        <v>117</v>
      </c>
      <c r="BV3626" t="s">
        <v>117</v>
      </c>
      <c r="BW3626" t="s">
        <v>115</v>
      </c>
      <c r="BX3626" t="s">
        <v>117</v>
      </c>
      <c r="BY3626" t="s">
        <v>117</v>
      </c>
      <c r="BZ3626" t="s">
        <v>117</v>
      </c>
      <c r="CA3626" t="s">
        <v>117</v>
      </c>
      <c r="CB3626" t="s">
        <v>117</v>
      </c>
      <c r="CC3626" t="s">
        <v>117</v>
      </c>
      <c r="CD3626" t="s">
        <v>117</v>
      </c>
      <c r="CE3626" t="s">
        <v>117</v>
      </c>
      <c r="CF3626" t="s">
        <v>117</v>
      </c>
      <c r="CG3626" t="s">
        <v>117</v>
      </c>
      <c r="CH3626" t="s">
        <v>117</v>
      </c>
      <c r="CI3626" t="s">
        <v>117</v>
      </c>
      <c r="CJ3626" t="s">
        <v>117</v>
      </c>
      <c r="CK3626" t="s">
        <v>117</v>
      </c>
      <c r="CL3626" t="s">
        <v>117</v>
      </c>
      <c r="CM3626" t="s">
        <v>117</v>
      </c>
      <c r="CN3626" t="s">
        <v>117</v>
      </c>
      <c r="CO3626" t="s">
        <v>117</v>
      </c>
      <c r="CP3626" t="s">
        <v>117</v>
      </c>
      <c r="CQ3626" t="s">
        <v>117</v>
      </c>
      <c r="CR3626" t="s">
        <v>117</v>
      </c>
      <c r="CS3626" t="s">
        <v>117</v>
      </c>
      <c r="CT3626" t="s">
        <v>117</v>
      </c>
      <c r="CU3626" t="s">
        <v>117</v>
      </c>
      <c r="CV3626" t="s">
        <v>117</v>
      </c>
      <c r="CW3626" t="s">
        <v>117</v>
      </c>
    </row>
    <row r="3627" spans="1:101" x14ac:dyDescent="0.25">
      <c r="A3627" t="s">
        <v>100</v>
      </c>
      <c r="B3627">
        <v>292208</v>
      </c>
      <c r="C3627" t="s">
        <v>22214</v>
      </c>
      <c r="D3627" t="s">
        <v>102</v>
      </c>
      <c r="E3627" t="s">
        <v>22215</v>
      </c>
      <c r="F3627" t="s">
        <v>22215</v>
      </c>
      <c r="G3627" t="s">
        <v>22216</v>
      </c>
      <c r="I3627" t="s">
        <v>242</v>
      </c>
      <c r="K3627" t="s">
        <v>243</v>
      </c>
      <c r="L3627" t="s">
        <v>22217</v>
      </c>
      <c r="M3627" t="s">
        <v>22218</v>
      </c>
      <c r="O3627">
        <v>0</v>
      </c>
      <c r="V3627" t="s">
        <v>114</v>
      </c>
      <c r="W3627" s="1">
        <v>43321</v>
      </c>
      <c r="Y3627" s="1">
        <v>43643</v>
      </c>
      <c r="Z3627" s="2">
        <v>43009</v>
      </c>
      <c r="AA3627" t="s">
        <v>22219</v>
      </c>
      <c r="AB3627" t="s">
        <v>115</v>
      </c>
      <c r="AC3627" t="s">
        <v>117</v>
      </c>
      <c r="AD3627" t="s">
        <v>117</v>
      </c>
      <c r="AF3627" t="s">
        <v>22220</v>
      </c>
      <c r="AG3627" t="s">
        <v>117</v>
      </c>
      <c r="AH3627" t="s">
        <v>115</v>
      </c>
      <c r="AI3627" t="s">
        <v>117</v>
      </c>
      <c r="AJ3627" t="s">
        <v>300</v>
      </c>
      <c r="AL3627" t="s">
        <v>184</v>
      </c>
      <c r="AN3627" t="s">
        <v>243</v>
      </c>
      <c r="AO3627" t="s">
        <v>117</v>
      </c>
      <c r="AP3627" t="s">
        <v>117</v>
      </c>
      <c r="AQ3627" t="s">
        <v>117</v>
      </c>
      <c r="AR3627" t="s">
        <v>117</v>
      </c>
      <c r="AS3627" t="s">
        <v>117</v>
      </c>
      <c r="AT3627" t="s">
        <v>117</v>
      </c>
      <c r="AU3627" t="s">
        <v>117</v>
      </c>
      <c r="AV3627" t="s">
        <v>117</v>
      </c>
      <c r="AW3627" t="s">
        <v>117</v>
      </c>
      <c r="AX3627" t="s">
        <v>117</v>
      </c>
      <c r="AY3627" t="s">
        <v>117</v>
      </c>
      <c r="AZ3627" t="s">
        <v>117</v>
      </c>
      <c r="BA3627" t="s">
        <v>117</v>
      </c>
      <c r="BB3627" t="s">
        <v>117</v>
      </c>
      <c r="BD3627" t="s">
        <v>117</v>
      </c>
      <c r="BF3627" t="s">
        <v>117</v>
      </c>
      <c r="BG3627" t="s">
        <v>117</v>
      </c>
      <c r="BH3627" t="s">
        <v>117</v>
      </c>
      <c r="BI3627" t="s">
        <v>117</v>
      </c>
      <c r="BJ3627" t="s">
        <v>117</v>
      </c>
      <c r="BK3627" t="s">
        <v>117</v>
      </c>
      <c r="BL3627" t="s">
        <v>117</v>
      </c>
      <c r="BM3627" t="s">
        <v>117</v>
      </c>
      <c r="BN3627" t="s">
        <v>117</v>
      </c>
      <c r="BO3627" t="s">
        <v>117</v>
      </c>
      <c r="BP3627" t="s">
        <v>117</v>
      </c>
      <c r="BQ3627" t="s">
        <v>117</v>
      </c>
      <c r="BR3627" t="s">
        <v>117</v>
      </c>
      <c r="BS3627" t="s">
        <v>117</v>
      </c>
      <c r="BT3627" t="s">
        <v>117</v>
      </c>
      <c r="BU3627" t="s">
        <v>115</v>
      </c>
      <c r="BV3627" t="s">
        <v>115</v>
      </c>
      <c r="BW3627" t="s">
        <v>115</v>
      </c>
      <c r="BX3627" t="s">
        <v>117</v>
      </c>
      <c r="BY3627" t="s">
        <v>117</v>
      </c>
      <c r="BZ3627" t="s">
        <v>117</v>
      </c>
      <c r="CA3627" t="s">
        <v>117</v>
      </c>
      <c r="CB3627" t="s">
        <v>117</v>
      </c>
      <c r="CC3627" t="s">
        <v>117</v>
      </c>
      <c r="CD3627" t="s">
        <v>117</v>
      </c>
      <c r="CE3627" t="s">
        <v>117</v>
      </c>
      <c r="CF3627" t="s">
        <v>117</v>
      </c>
      <c r="CG3627" t="s">
        <v>117</v>
      </c>
      <c r="CH3627" t="s">
        <v>117</v>
      </c>
      <c r="CI3627" t="s">
        <v>117</v>
      </c>
      <c r="CJ3627" t="s">
        <v>117</v>
      </c>
      <c r="CK3627" t="s">
        <v>117</v>
      </c>
      <c r="CL3627" t="s">
        <v>117</v>
      </c>
      <c r="CM3627" t="s">
        <v>117</v>
      </c>
      <c r="CN3627" t="s">
        <v>117</v>
      </c>
      <c r="CO3627" t="s">
        <v>117</v>
      </c>
      <c r="CP3627" t="s">
        <v>117</v>
      </c>
      <c r="CQ3627" t="s">
        <v>117</v>
      </c>
      <c r="CR3627" t="s">
        <v>117</v>
      </c>
      <c r="CS3627" t="s">
        <v>117</v>
      </c>
      <c r="CT3627" t="s">
        <v>117</v>
      </c>
      <c r="CU3627" t="s">
        <v>117</v>
      </c>
      <c r="CV3627" t="s">
        <v>117</v>
      </c>
      <c r="CW3627" t="s">
        <v>117</v>
      </c>
    </row>
    <row r="3628" spans="1:101" x14ac:dyDescent="0.25">
      <c r="A3628" t="s">
        <v>891</v>
      </c>
      <c r="B3628">
        <v>160288</v>
      </c>
      <c r="C3628" t="s">
        <v>22221</v>
      </c>
      <c r="D3628" t="s">
        <v>102</v>
      </c>
      <c r="E3628" t="s">
        <v>22222</v>
      </c>
      <c r="F3628" t="s">
        <v>22222</v>
      </c>
      <c r="G3628" t="s">
        <v>22223</v>
      </c>
      <c r="H3628" t="s">
        <v>19238</v>
      </c>
      <c r="I3628" t="s">
        <v>4838</v>
      </c>
      <c r="J3628" t="s">
        <v>1116</v>
      </c>
      <c r="K3628" t="s">
        <v>134</v>
      </c>
      <c r="L3628">
        <v>34102</v>
      </c>
      <c r="M3628" t="s">
        <v>22224</v>
      </c>
      <c r="N3628" t="s">
        <v>22225</v>
      </c>
      <c r="O3628">
        <v>1</v>
      </c>
      <c r="V3628" t="s">
        <v>114</v>
      </c>
      <c r="W3628" s="1">
        <v>40994</v>
      </c>
      <c r="Y3628" s="1">
        <v>43550</v>
      </c>
      <c r="Z3628" s="2">
        <v>43009</v>
      </c>
      <c r="AA3628" t="s">
        <v>22226</v>
      </c>
      <c r="AB3628" t="s">
        <v>117</v>
      </c>
      <c r="AC3628" t="s">
        <v>117</v>
      </c>
      <c r="AD3628" t="s">
        <v>117</v>
      </c>
      <c r="AG3628" t="s">
        <v>117</v>
      </c>
      <c r="AH3628" t="s">
        <v>115</v>
      </c>
      <c r="AI3628" t="s">
        <v>117</v>
      </c>
      <c r="AJ3628" t="s">
        <v>132</v>
      </c>
      <c r="AL3628" t="s">
        <v>119</v>
      </c>
      <c r="AM3628" t="s">
        <v>133</v>
      </c>
      <c r="AN3628" t="s">
        <v>134</v>
      </c>
      <c r="AO3628" t="s">
        <v>117</v>
      </c>
      <c r="AP3628" t="s">
        <v>117</v>
      </c>
      <c r="AQ3628" t="s">
        <v>117</v>
      </c>
      <c r="AR3628" t="s">
        <v>117</v>
      </c>
      <c r="AS3628" t="s">
        <v>117</v>
      </c>
      <c r="AT3628" t="s">
        <v>117</v>
      </c>
      <c r="AU3628" t="s">
        <v>117</v>
      </c>
      <c r="AV3628" t="s">
        <v>117</v>
      </c>
      <c r="AW3628" t="s">
        <v>117</v>
      </c>
      <c r="AX3628" t="s">
        <v>117</v>
      </c>
      <c r="AY3628" t="s">
        <v>117</v>
      </c>
      <c r="AZ3628" t="s">
        <v>117</v>
      </c>
      <c r="BA3628" t="s">
        <v>117</v>
      </c>
      <c r="BB3628" t="s">
        <v>117</v>
      </c>
      <c r="BD3628" t="s">
        <v>117</v>
      </c>
      <c r="BF3628" t="s">
        <v>117</v>
      </c>
      <c r="BG3628" t="s">
        <v>117</v>
      </c>
      <c r="BH3628" t="s">
        <v>117</v>
      </c>
      <c r="BI3628" t="s">
        <v>117</v>
      </c>
      <c r="BJ3628" t="s">
        <v>117</v>
      </c>
      <c r="BK3628" t="s">
        <v>117</v>
      </c>
      <c r="BL3628" t="s">
        <v>117</v>
      </c>
      <c r="BM3628" t="s">
        <v>117</v>
      </c>
      <c r="BN3628" t="s">
        <v>117</v>
      </c>
      <c r="BO3628" t="s">
        <v>117</v>
      </c>
      <c r="BP3628" t="s">
        <v>117</v>
      </c>
      <c r="BQ3628" t="s">
        <v>117</v>
      </c>
      <c r="BR3628" t="s">
        <v>117</v>
      </c>
      <c r="BS3628" t="s">
        <v>117</v>
      </c>
      <c r="BT3628" t="s">
        <v>117</v>
      </c>
      <c r="BU3628" t="s">
        <v>117</v>
      </c>
      <c r="BV3628" t="s">
        <v>117</v>
      </c>
      <c r="BW3628" t="s">
        <v>115</v>
      </c>
      <c r="BX3628" t="s">
        <v>117</v>
      </c>
      <c r="BY3628" t="s">
        <v>117</v>
      </c>
      <c r="BZ3628" t="s">
        <v>117</v>
      </c>
      <c r="CA3628" t="s">
        <v>117</v>
      </c>
      <c r="CB3628" t="s">
        <v>117</v>
      </c>
      <c r="CC3628" t="s">
        <v>117</v>
      </c>
      <c r="CD3628" t="s">
        <v>117</v>
      </c>
      <c r="CE3628" t="s">
        <v>117</v>
      </c>
      <c r="CF3628" t="s">
        <v>117</v>
      </c>
      <c r="CG3628" t="s">
        <v>117</v>
      </c>
      <c r="CH3628" t="s">
        <v>117</v>
      </c>
      <c r="CI3628" t="s">
        <v>117</v>
      </c>
      <c r="CJ3628" t="s">
        <v>117</v>
      </c>
      <c r="CK3628" t="s">
        <v>117</v>
      </c>
      <c r="CL3628" t="s">
        <v>117</v>
      </c>
      <c r="CM3628" t="s">
        <v>117</v>
      </c>
      <c r="CN3628" t="s">
        <v>117</v>
      </c>
      <c r="CO3628" t="s">
        <v>117</v>
      </c>
      <c r="CP3628" t="s">
        <v>117</v>
      </c>
      <c r="CQ3628" t="s">
        <v>117</v>
      </c>
      <c r="CR3628" t="s">
        <v>117</v>
      </c>
      <c r="CS3628" t="s">
        <v>117</v>
      </c>
      <c r="CT3628" t="s">
        <v>117</v>
      </c>
      <c r="CU3628" t="s">
        <v>117</v>
      </c>
      <c r="CV3628" t="s">
        <v>117</v>
      </c>
      <c r="CW3628" t="s">
        <v>117</v>
      </c>
    </row>
    <row r="3629" spans="1:101" x14ac:dyDescent="0.25">
      <c r="A3629" t="s">
        <v>100</v>
      </c>
      <c r="B3629">
        <v>162424</v>
      </c>
      <c r="C3629" t="s">
        <v>22227</v>
      </c>
      <c r="D3629" t="s">
        <v>102</v>
      </c>
      <c r="E3629" t="s">
        <v>22228</v>
      </c>
      <c r="F3629" t="s">
        <v>22229</v>
      </c>
      <c r="G3629" t="s">
        <v>22230</v>
      </c>
      <c r="I3629" t="s">
        <v>648</v>
      </c>
      <c r="K3629" t="s">
        <v>649</v>
      </c>
      <c r="L3629" t="s">
        <v>4260</v>
      </c>
      <c r="M3629" t="s">
        <v>22231</v>
      </c>
      <c r="O3629">
        <v>7</v>
      </c>
      <c r="V3629" t="s">
        <v>114</v>
      </c>
      <c r="W3629" s="1">
        <v>40998</v>
      </c>
      <c r="Y3629" s="1">
        <v>43550</v>
      </c>
      <c r="Z3629" s="2">
        <v>43009</v>
      </c>
      <c r="AA3629" t="s">
        <v>22232</v>
      </c>
      <c r="AB3629" t="s">
        <v>115</v>
      </c>
      <c r="AC3629" t="s">
        <v>117</v>
      </c>
      <c r="AD3629" t="s">
        <v>117</v>
      </c>
      <c r="AG3629" t="s">
        <v>117</v>
      </c>
      <c r="AH3629" t="s">
        <v>115</v>
      </c>
      <c r="AI3629" t="s">
        <v>117</v>
      </c>
      <c r="AJ3629" t="s">
        <v>118</v>
      </c>
      <c r="AL3629" t="s">
        <v>119</v>
      </c>
      <c r="AN3629" t="s">
        <v>649</v>
      </c>
      <c r="AO3629" t="s">
        <v>117</v>
      </c>
      <c r="AP3629" t="s">
        <v>117</v>
      </c>
      <c r="AQ3629" t="s">
        <v>117</v>
      </c>
      <c r="AR3629" t="s">
        <v>117</v>
      </c>
      <c r="AS3629" t="s">
        <v>117</v>
      </c>
      <c r="AT3629" t="s">
        <v>117</v>
      </c>
      <c r="AU3629" t="s">
        <v>117</v>
      </c>
      <c r="AV3629" t="s">
        <v>117</v>
      </c>
      <c r="AW3629" t="s">
        <v>117</v>
      </c>
      <c r="AX3629" t="s">
        <v>117</v>
      </c>
      <c r="AY3629" t="s">
        <v>117</v>
      </c>
      <c r="AZ3629" t="s">
        <v>117</v>
      </c>
      <c r="BA3629" t="s">
        <v>117</v>
      </c>
      <c r="BB3629" t="s">
        <v>117</v>
      </c>
      <c r="BD3629" t="s">
        <v>117</v>
      </c>
      <c r="BF3629" t="s">
        <v>117</v>
      </c>
      <c r="BG3629" t="s">
        <v>117</v>
      </c>
      <c r="BH3629" t="s">
        <v>117</v>
      </c>
      <c r="BI3629" t="s">
        <v>117</v>
      </c>
      <c r="BJ3629" t="s">
        <v>117</v>
      </c>
      <c r="BK3629" t="s">
        <v>117</v>
      </c>
      <c r="BL3629" t="s">
        <v>117</v>
      </c>
      <c r="BM3629" t="s">
        <v>117</v>
      </c>
      <c r="BN3629" t="s">
        <v>117</v>
      </c>
      <c r="BO3629" t="s">
        <v>117</v>
      </c>
      <c r="BP3629" t="s">
        <v>117</v>
      </c>
      <c r="BQ3629" t="s">
        <v>117</v>
      </c>
      <c r="BR3629" t="s">
        <v>117</v>
      </c>
      <c r="BS3629" t="s">
        <v>117</v>
      </c>
      <c r="BT3629" t="s">
        <v>117</v>
      </c>
      <c r="BU3629" t="s">
        <v>117</v>
      </c>
      <c r="BV3629" t="s">
        <v>117</v>
      </c>
      <c r="BW3629" t="s">
        <v>115</v>
      </c>
      <c r="BX3629" t="s">
        <v>117</v>
      </c>
      <c r="BY3629" t="s">
        <v>117</v>
      </c>
      <c r="BZ3629" t="s">
        <v>117</v>
      </c>
      <c r="CA3629" t="s">
        <v>117</v>
      </c>
      <c r="CB3629" t="s">
        <v>117</v>
      </c>
      <c r="CC3629" t="s">
        <v>117</v>
      </c>
      <c r="CD3629" t="s">
        <v>117</v>
      </c>
      <c r="CE3629" t="s">
        <v>117</v>
      </c>
      <c r="CF3629" t="s">
        <v>117</v>
      </c>
      <c r="CG3629" t="s">
        <v>117</v>
      </c>
      <c r="CH3629" t="s">
        <v>117</v>
      </c>
      <c r="CI3629" t="s">
        <v>117</v>
      </c>
      <c r="CJ3629" t="s">
        <v>117</v>
      </c>
      <c r="CK3629" t="s">
        <v>117</v>
      </c>
      <c r="CL3629" t="s">
        <v>117</v>
      </c>
      <c r="CM3629" t="s">
        <v>117</v>
      </c>
      <c r="CN3629" t="s">
        <v>117</v>
      </c>
      <c r="CO3629" t="s">
        <v>117</v>
      </c>
      <c r="CP3629" t="s">
        <v>117</v>
      </c>
      <c r="CQ3629" t="s">
        <v>117</v>
      </c>
      <c r="CR3629" t="s">
        <v>117</v>
      </c>
      <c r="CS3629" t="s">
        <v>117</v>
      </c>
      <c r="CT3629" t="s">
        <v>117</v>
      </c>
      <c r="CU3629" t="s">
        <v>117</v>
      </c>
      <c r="CV3629" t="s">
        <v>117</v>
      </c>
      <c r="CW3629" t="s">
        <v>117</v>
      </c>
    </row>
    <row r="3630" spans="1:101" x14ac:dyDescent="0.25">
      <c r="A3630" t="s">
        <v>207</v>
      </c>
      <c r="B3630">
        <v>174881</v>
      </c>
      <c r="C3630" t="s">
        <v>22233</v>
      </c>
      <c r="D3630" t="s">
        <v>102</v>
      </c>
      <c r="E3630" t="s">
        <v>22234</v>
      </c>
      <c r="F3630" t="s">
        <v>22234</v>
      </c>
      <c r="G3630" t="s">
        <v>22235</v>
      </c>
      <c r="I3630" t="s">
        <v>213</v>
      </c>
      <c r="J3630" t="s">
        <v>214</v>
      </c>
      <c r="K3630" t="s">
        <v>134</v>
      </c>
      <c r="L3630">
        <v>10022</v>
      </c>
      <c r="M3630" t="s">
        <v>22236</v>
      </c>
      <c r="N3630" t="s">
        <v>22237</v>
      </c>
      <c r="O3630">
        <v>0</v>
      </c>
      <c r="V3630" t="s">
        <v>114</v>
      </c>
      <c r="W3630" s="1">
        <v>42135</v>
      </c>
      <c r="Y3630" s="1">
        <v>43552</v>
      </c>
      <c r="Z3630" s="2">
        <v>43009</v>
      </c>
      <c r="AA3630" t="s">
        <v>22238</v>
      </c>
      <c r="AB3630" t="s">
        <v>117</v>
      </c>
      <c r="AC3630" t="s">
        <v>117</v>
      </c>
      <c r="AD3630" t="s">
        <v>117</v>
      </c>
      <c r="AG3630" t="s">
        <v>117</v>
      </c>
      <c r="AH3630" t="s">
        <v>115</v>
      </c>
      <c r="AI3630" t="s">
        <v>117</v>
      </c>
      <c r="AJ3630" t="s">
        <v>481</v>
      </c>
      <c r="AL3630" t="s">
        <v>119</v>
      </c>
      <c r="AM3630" t="s">
        <v>133</v>
      </c>
      <c r="AN3630" t="s">
        <v>134</v>
      </c>
      <c r="AO3630" t="s">
        <v>117</v>
      </c>
      <c r="AP3630" t="s">
        <v>117</v>
      </c>
      <c r="AQ3630" t="s">
        <v>117</v>
      </c>
      <c r="AR3630" t="s">
        <v>117</v>
      </c>
      <c r="AS3630" t="s">
        <v>117</v>
      </c>
      <c r="AT3630" t="s">
        <v>117</v>
      </c>
      <c r="AU3630" t="s">
        <v>117</v>
      </c>
      <c r="AV3630" t="s">
        <v>117</v>
      </c>
      <c r="AW3630" t="s">
        <v>117</v>
      </c>
      <c r="AX3630" t="s">
        <v>117</v>
      </c>
      <c r="AY3630" t="s">
        <v>117</v>
      </c>
      <c r="AZ3630" t="s">
        <v>117</v>
      </c>
      <c r="BA3630" t="s">
        <v>117</v>
      </c>
      <c r="BB3630" t="s">
        <v>117</v>
      </c>
      <c r="BD3630" t="s">
        <v>117</v>
      </c>
      <c r="BF3630" t="s">
        <v>117</v>
      </c>
      <c r="BG3630" t="s">
        <v>117</v>
      </c>
      <c r="BH3630" t="s">
        <v>115</v>
      </c>
      <c r="BI3630" t="s">
        <v>117</v>
      </c>
      <c r="BJ3630" t="s">
        <v>117</v>
      </c>
      <c r="BK3630" t="s">
        <v>117</v>
      </c>
      <c r="BL3630" t="s">
        <v>117</v>
      </c>
      <c r="BM3630" t="s">
        <v>117</v>
      </c>
      <c r="BN3630" t="s">
        <v>117</v>
      </c>
      <c r="BO3630" t="s">
        <v>117</v>
      </c>
      <c r="BP3630" t="s">
        <v>117</v>
      </c>
      <c r="BQ3630" t="s">
        <v>117</v>
      </c>
      <c r="BR3630" t="s">
        <v>117</v>
      </c>
      <c r="BS3630" t="s">
        <v>117</v>
      </c>
      <c r="BT3630" t="s">
        <v>117</v>
      </c>
      <c r="BU3630" t="s">
        <v>117</v>
      </c>
      <c r="BV3630" t="s">
        <v>115</v>
      </c>
      <c r="BW3630" t="s">
        <v>115</v>
      </c>
      <c r="BX3630" t="s">
        <v>117</v>
      </c>
      <c r="BY3630" t="s">
        <v>117</v>
      </c>
      <c r="BZ3630" t="s">
        <v>117</v>
      </c>
      <c r="CA3630" t="s">
        <v>117</v>
      </c>
      <c r="CB3630" t="s">
        <v>117</v>
      </c>
      <c r="CC3630" t="s">
        <v>117</v>
      </c>
      <c r="CD3630" t="s">
        <v>117</v>
      </c>
      <c r="CE3630" t="s">
        <v>117</v>
      </c>
      <c r="CF3630" t="s">
        <v>117</v>
      </c>
      <c r="CG3630" t="s">
        <v>117</v>
      </c>
      <c r="CH3630" t="s">
        <v>117</v>
      </c>
      <c r="CI3630" t="s">
        <v>117</v>
      </c>
      <c r="CJ3630" t="s">
        <v>117</v>
      </c>
      <c r="CK3630" t="s">
        <v>117</v>
      </c>
      <c r="CL3630" t="s">
        <v>117</v>
      </c>
      <c r="CM3630" t="s">
        <v>117</v>
      </c>
      <c r="CN3630" t="s">
        <v>117</v>
      </c>
      <c r="CO3630" t="s">
        <v>117</v>
      </c>
      <c r="CP3630" t="s">
        <v>117</v>
      </c>
      <c r="CQ3630" t="s">
        <v>117</v>
      </c>
      <c r="CR3630" t="s">
        <v>117</v>
      </c>
      <c r="CS3630" t="s">
        <v>117</v>
      </c>
      <c r="CT3630" t="s">
        <v>117</v>
      </c>
      <c r="CU3630" t="s">
        <v>117</v>
      </c>
      <c r="CV3630" t="s">
        <v>117</v>
      </c>
      <c r="CW3630" t="s">
        <v>117</v>
      </c>
    </row>
    <row r="3631" spans="1:101" x14ac:dyDescent="0.25">
      <c r="A3631" t="s">
        <v>207</v>
      </c>
      <c r="B3631">
        <v>298710</v>
      </c>
      <c r="C3631" t="s">
        <v>22239</v>
      </c>
      <c r="D3631" t="s">
        <v>102</v>
      </c>
      <c r="E3631" t="s">
        <v>22240</v>
      </c>
      <c r="F3631" t="s">
        <v>22240</v>
      </c>
      <c r="G3631" t="s">
        <v>15738</v>
      </c>
      <c r="H3631" t="s">
        <v>22241</v>
      </c>
      <c r="I3631" t="s">
        <v>2827</v>
      </c>
      <c r="J3631" t="s">
        <v>214</v>
      </c>
      <c r="K3631" t="s">
        <v>134</v>
      </c>
      <c r="L3631">
        <v>10022</v>
      </c>
      <c r="M3631" t="s">
        <v>22242</v>
      </c>
      <c r="O3631">
        <v>0</v>
      </c>
      <c r="V3631" t="s">
        <v>114</v>
      </c>
      <c r="W3631" s="1">
        <v>43528</v>
      </c>
      <c r="Y3631" s="1">
        <v>43528</v>
      </c>
      <c r="Z3631" s="2">
        <v>43009</v>
      </c>
      <c r="AA3631" t="s">
        <v>22243</v>
      </c>
      <c r="AB3631" t="s">
        <v>117</v>
      </c>
      <c r="AC3631" t="s">
        <v>117</v>
      </c>
      <c r="AD3631" t="s">
        <v>117</v>
      </c>
      <c r="AG3631" t="s">
        <v>117</v>
      </c>
      <c r="AH3631" t="s">
        <v>115</v>
      </c>
      <c r="AI3631" t="s">
        <v>117</v>
      </c>
      <c r="AJ3631" t="s">
        <v>132</v>
      </c>
      <c r="AL3631" t="s">
        <v>119</v>
      </c>
      <c r="AM3631" t="s">
        <v>214</v>
      </c>
      <c r="AN3631" t="s">
        <v>134</v>
      </c>
      <c r="AO3631" t="s">
        <v>117</v>
      </c>
      <c r="AP3631" t="s">
        <v>117</v>
      </c>
      <c r="AQ3631" t="s">
        <v>117</v>
      </c>
      <c r="AR3631" t="s">
        <v>117</v>
      </c>
      <c r="AS3631" t="s">
        <v>117</v>
      </c>
      <c r="AT3631" t="s">
        <v>117</v>
      </c>
      <c r="AU3631" t="s">
        <v>117</v>
      </c>
      <c r="AV3631" t="s">
        <v>117</v>
      </c>
      <c r="AW3631" t="s">
        <v>117</v>
      </c>
      <c r="AX3631" t="s">
        <v>117</v>
      </c>
      <c r="AY3631" t="s">
        <v>117</v>
      </c>
      <c r="AZ3631" t="s">
        <v>117</v>
      </c>
      <c r="BA3631" t="s">
        <v>117</v>
      </c>
      <c r="BB3631" t="s">
        <v>117</v>
      </c>
      <c r="BD3631" t="s">
        <v>115</v>
      </c>
      <c r="BE3631" t="s">
        <v>117</v>
      </c>
      <c r="BF3631" t="s">
        <v>117</v>
      </c>
      <c r="BG3631" t="s">
        <v>117</v>
      </c>
      <c r="BH3631" t="s">
        <v>117</v>
      </c>
      <c r="BI3631" t="s">
        <v>117</v>
      </c>
      <c r="BJ3631" t="s">
        <v>117</v>
      </c>
      <c r="BK3631" t="s">
        <v>117</v>
      </c>
      <c r="BL3631" t="s">
        <v>117</v>
      </c>
      <c r="BM3631" t="s">
        <v>117</v>
      </c>
      <c r="BN3631" t="s">
        <v>117</v>
      </c>
      <c r="BO3631" t="s">
        <v>117</v>
      </c>
      <c r="BP3631" t="s">
        <v>117</v>
      </c>
      <c r="BQ3631" t="s">
        <v>117</v>
      </c>
      <c r="BR3631" t="s">
        <v>117</v>
      </c>
      <c r="BS3631" t="s">
        <v>117</v>
      </c>
      <c r="BT3631" t="s">
        <v>117</v>
      </c>
      <c r="BU3631" t="s">
        <v>117</v>
      </c>
      <c r="BV3631" t="s">
        <v>115</v>
      </c>
      <c r="BW3631" t="s">
        <v>115</v>
      </c>
      <c r="BX3631" t="s">
        <v>117</v>
      </c>
      <c r="BY3631" t="s">
        <v>117</v>
      </c>
      <c r="BZ3631" t="s">
        <v>117</v>
      </c>
      <c r="CA3631" t="s">
        <v>117</v>
      </c>
      <c r="CB3631" t="s">
        <v>117</v>
      </c>
      <c r="CC3631" t="s">
        <v>117</v>
      </c>
      <c r="CD3631" t="s">
        <v>117</v>
      </c>
      <c r="CE3631" t="s">
        <v>117</v>
      </c>
      <c r="CF3631" t="s">
        <v>117</v>
      </c>
      <c r="CG3631" t="s">
        <v>117</v>
      </c>
      <c r="CH3631" t="s">
        <v>117</v>
      </c>
      <c r="CI3631" t="s">
        <v>117</v>
      </c>
      <c r="CJ3631" t="s">
        <v>117</v>
      </c>
      <c r="CK3631" t="s">
        <v>117</v>
      </c>
      <c r="CL3631" t="s">
        <v>117</v>
      </c>
      <c r="CM3631" t="s">
        <v>117</v>
      </c>
      <c r="CN3631" t="s">
        <v>117</v>
      </c>
      <c r="CO3631" t="s">
        <v>117</v>
      </c>
      <c r="CP3631" t="s">
        <v>117</v>
      </c>
      <c r="CQ3631" t="s">
        <v>117</v>
      </c>
      <c r="CR3631" t="s">
        <v>117</v>
      </c>
      <c r="CS3631" t="s">
        <v>117</v>
      </c>
      <c r="CT3631" t="s">
        <v>117</v>
      </c>
      <c r="CU3631" t="s">
        <v>117</v>
      </c>
      <c r="CV3631" t="s">
        <v>117</v>
      </c>
      <c r="CW3631" t="s">
        <v>117</v>
      </c>
    </row>
    <row r="3632" spans="1:101" x14ac:dyDescent="0.25">
      <c r="A3632" t="s">
        <v>100</v>
      </c>
      <c r="B3632">
        <v>299626</v>
      </c>
      <c r="C3632" t="s">
        <v>22244</v>
      </c>
      <c r="D3632" t="s">
        <v>102</v>
      </c>
      <c r="E3632" t="s">
        <v>22245</v>
      </c>
      <c r="F3632" t="s">
        <v>22245</v>
      </c>
      <c r="G3632" t="s">
        <v>1392</v>
      </c>
      <c r="I3632" t="s">
        <v>22246</v>
      </c>
      <c r="K3632" t="s">
        <v>106</v>
      </c>
      <c r="L3632" t="s">
        <v>988</v>
      </c>
      <c r="M3632">
        <f>852-9177-9381</f>
        <v>-17706</v>
      </c>
      <c r="O3632">
        <v>0</v>
      </c>
      <c r="P3632" t="s">
        <v>22247</v>
      </c>
      <c r="Q3632" t="s">
        <v>22248</v>
      </c>
      <c r="R3632" t="s">
        <v>112</v>
      </c>
      <c r="T3632" t="s">
        <v>113</v>
      </c>
      <c r="V3632" t="s">
        <v>114</v>
      </c>
      <c r="W3632" s="1">
        <v>43480</v>
      </c>
      <c r="Y3632" s="1">
        <v>43480</v>
      </c>
      <c r="Z3632" s="2">
        <v>43009</v>
      </c>
      <c r="AA3632" t="s">
        <v>22249</v>
      </c>
      <c r="AB3632" t="s">
        <v>115</v>
      </c>
      <c r="AC3632" t="s">
        <v>117</v>
      </c>
      <c r="AD3632" t="s">
        <v>117</v>
      </c>
      <c r="AG3632" t="s">
        <v>117</v>
      </c>
      <c r="AH3632" t="s">
        <v>115</v>
      </c>
      <c r="AI3632" t="s">
        <v>117</v>
      </c>
      <c r="AJ3632" t="s">
        <v>118</v>
      </c>
      <c r="AL3632" t="s">
        <v>119</v>
      </c>
      <c r="AN3632" t="s">
        <v>106</v>
      </c>
      <c r="AO3632" t="s">
        <v>117</v>
      </c>
      <c r="AP3632" t="s">
        <v>117</v>
      </c>
      <c r="AQ3632" t="s">
        <v>117</v>
      </c>
      <c r="AR3632" t="s">
        <v>117</v>
      </c>
      <c r="AS3632" t="s">
        <v>117</v>
      </c>
      <c r="AT3632" t="s">
        <v>117</v>
      </c>
      <c r="AU3632" t="s">
        <v>117</v>
      </c>
      <c r="AV3632" t="s">
        <v>117</v>
      </c>
      <c r="AW3632" t="s">
        <v>117</v>
      </c>
      <c r="AX3632" t="s">
        <v>117</v>
      </c>
      <c r="AY3632" t="s">
        <v>117</v>
      </c>
      <c r="AZ3632" t="s">
        <v>117</v>
      </c>
      <c r="BA3632" t="s">
        <v>117</v>
      </c>
      <c r="BB3632" t="s">
        <v>117</v>
      </c>
      <c r="BD3632" t="s">
        <v>117</v>
      </c>
      <c r="BF3632" t="s">
        <v>117</v>
      </c>
      <c r="BG3632" t="s">
        <v>117</v>
      </c>
      <c r="BH3632" t="s">
        <v>117</v>
      </c>
      <c r="BI3632" t="s">
        <v>117</v>
      </c>
      <c r="BJ3632" t="s">
        <v>117</v>
      </c>
      <c r="BK3632" t="s">
        <v>117</v>
      </c>
      <c r="BL3632" t="s">
        <v>117</v>
      </c>
      <c r="BM3632" t="s">
        <v>117</v>
      </c>
      <c r="BN3632" t="s">
        <v>117</v>
      </c>
      <c r="BO3632" t="s">
        <v>117</v>
      </c>
      <c r="BP3632" t="s">
        <v>117</v>
      </c>
      <c r="BQ3632" t="s">
        <v>117</v>
      </c>
      <c r="BR3632" t="s">
        <v>117</v>
      </c>
      <c r="BS3632" t="s">
        <v>117</v>
      </c>
      <c r="BT3632" t="s">
        <v>117</v>
      </c>
      <c r="BU3632" t="s">
        <v>117</v>
      </c>
      <c r="BV3632" t="s">
        <v>117</v>
      </c>
      <c r="BW3632" t="s">
        <v>115</v>
      </c>
      <c r="BX3632" t="s">
        <v>117</v>
      </c>
      <c r="BY3632" t="s">
        <v>117</v>
      </c>
      <c r="BZ3632" t="s">
        <v>117</v>
      </c>
      <c r="CA3632" t="s">
        <v>117</v>
      </c>
      <c r="CB3632" t="s">
        <v>117</v>
      </c>
      <c r="CC3632" t="s">
        <v>117</v>
      </c>
      <c r="CD3632" t="s">
        <v>117</v>
      </c>
      <c r="CE3632" t="s">
        <v>117</v>
      </c>
      <c r="CF3632" t="s">
        <v>117</v>
      </c>
      <c r="CG3632" t="s">
        <v>117</v>
      </c>
      <c r="CH3632" t="s">
        <v>117</v>
      </c>
      <c r="CI3632" t="s">
        <v>117</v>
      </c>
      <c r="CJ3632" t="s">
        <v>117</v>
      </c>
      <c r="CK3632" t="s">
        <v>117</v>
      </c>
      <c r="CL3632" t="s">
        <v>117</v>
      </c>
      <c r="CM3632" t="s">
        <v>117</v>
      </c>
      <c r="CN3632" t="s">
        <v>117</v>
      </c>
      <c r="CO3632" t="s">
        <v>117</v>
      </c>
      <c r="CP3632" t="s">
        <v>117</v>
      </c>
      <c r="CQ3632" t="s">
        <v>117</v>
      </c>
      <c r="CR3632" t="s">
        <v>117</v>
      </c>
      <c r="CS3632" t="s">
        <v>117</v>
      </c>
      <c r="CT3632" t="s">
        <v>117</v>
      </c>
      <c r="CU3632" t="s">
        <v>117</v>
      </c>
      <c r="CV3632" t="s">
        <v>117</v>
      </c>
      <c r="CW3632" t="s">
        <v>117</v>
      </c>
    </row>
    <row r="3633" spans="1:101" x14ac:dyDescent="0.25">
      <c r="A3633" t="s">
        <v>100</v>
      </c>
      <c r="B3633">
        <v>282088</v>
      </c>
      <c r="C3633" t="s">
        <v>22250</v>
      </c>
      <c r="D3633" t="s">
        <v>102</v>
      </c>
      <c r="E3633" t="s">
        <v>22251</v>
      </c>
      <c r="F3633" t="s">
        <v>22251</v>
      </c>
      <c r="G3633" t="s">
        <v>647</v>
      </c>
      <c r="I3633" t="s">
        <v>648</v>
      </c>
      <c r="K3633" t="s">
        <v>649</v>
      </c>
      <c r="L3633" t="s">
        <v>650</v>
      </c>
      <c r="M3633" t="s">
        <v>651</v>
      </c>
      <c r="O3633">
        <v>0</v>
      </c>
      <c r="V3633" t="s">
        <v>114</v>
      </c>
      <c r="W3633" s="1">
        <v>42324</v>
      </c>
      <c r="Y3633" s="1">
        <v>43553</v>
      </c>
      <c r="Z3633" s="2">
        <v>43009</v>
      </c>
      <c r="AB3633" t="s">
        <v>115</v>
      </c>
      <c r="AC3633" t="s">
        <v>117</v>
      </c>
      <c r="AD3633" t="s">
        <v>117</v>
      </c>
      <c r="AG3633" t="s">
        <v>117</v>
      </c>
      <c r="AH3633" t="s">
        <v>115</v>
      </c>
      <c r="AI3633" t="s">
        <v>117</v>
      </c>
      <c r="AJ3633" t="s">
        <v>165</v>
      </c>
      <c r="AK3633" t="s">
        <v>652</v>
      </c>
      <c r="AL3633" t="s">
        <v>119</v>
      </c>
      <c r="AN3633" t="s">
        <v>649</v>
      </c>
      <c r="AO3633" t="s">
        <v>117</v>
      </c>
      <c r="AP3633" t="s">
        <v>117</v>
      </c>
      <c r="AQ3633" t="s">
        <v>117</v>
      </c>
      <c r="AR3633" t="s">
        <v>117</v>
      </c>
      <c r="AS3633" t="s">
        <v>117</v>
      </c>
      <c r="AT3633" t="s">
        <v>117</v>
      </c>
      <c r="AU3633" t="s">
        <v>117</v>
      </c>
      <c r="AV3633" t="s">
        <v>117</v>
      </c>
      <c r="AW3633" t="s">
        <v>117</v>
      </c>
      <c r="AX3633" t="s">
        <v>117</v>
      </c>
      <c r="AY3633" t="s">
        <v>117</v>
      </c>
      <c r="AZ3633" t="s">
        <v>117</v>
      </c>
      <c r="BA3633" t="s">
        <v>117</v>
      </c>
      <c r="BB3633" t="s">
        <v>117</v>
      </c>
      <c r="BD3633" t="s">
        <v>117</v>
      </c>
      <c r="BF3633" t="s">
        <v>117</v>
      </c>
      <c r="BG3633" t="s">
        <v>117</v>
      </c>
      <c r="BH3633" t="s">
        <v>115</v>
      </c>
      <c r="BI3633" t="s">
        <v>117</v>
      </c>
      <c r="BJ3633" t="s">
        <v>117</v>
      </c>
      <c r="BK3633" t="s">
        <v>117</v>
      </c>
      <c r="BL3633" t="s">
        <v>117</v>
      </c>
      <c r="BM3633" t="s">
        <v>117</v>
      </c>
      <c r="BN3633" t="s">
        <v>117</v>
      </c>
      <c r="BO3633" t="s">
        <v>117</v>
      </c>
      <c r="BP3633" t="s">
        <v>117</v>
      </c>
      <c r="BQ3633" t="s">
        <v>117</v>
      </c>
      <c r="BR3633" t="s">
        <v>117</v>
      </c>
      <c r="BS3633" t="s">
        <v>117</v>
      </c>
      <c r="BT3633" t="s">
        <v>117</v>
      </c>
      <c r="BU3633" t="s">
        <v>117</v>
      </c>
      <c r="BV3633" t="s">
        <v>115</v>
      </c>
      <c r="BW3633" t="s">
        <v>115</v>
      </c>
      <c r="BX3633" t="s">
        <v>117</v>
      </c>
      <c r="BY3633" t="s">
        <v>117</v>
      </c>
      <c r="BZ3633" t="s">
        <v>117</v>
      </c>
      <c r="CA3633" t="s">
        <v>117</v>
      </c>
      <c r="CB3633" t="s">
        <v>117</v>
      </c>
      <c r="CC3633" t="s">
        <v>117</v>
      </c>
      <c r="CD3633" t="s">
        <v>117</v>
      </c>
      <c r="CE3633" t="s">
        <v>117</v>
      </c>
      <c r="CF3633" t="s">
        <v>117</v>
      </c>
      <c r="CG3633" t="s">
        <v>117</v>
      </c>
      <c r="CH3633" t="s">
        <v>117</v>
      </c>
      <c r="CI3633" t="s">
        <v>117</v>
      </c>
      <c r="CJ3633" t="s">
        <v>117</v>
      </c>
      <c r="CK3633" t="s">
        <v>117</v>
      </c>
      <c r="CL3633" t="s">
        <v>117</v>
      </c>
      <c r="CM3633" t="s">
        <v>117</v>
      </c>
      <c r="CN3633" t="s">
        <v>117</v>
      </c>
      <c r="CO3633" t="s">
        <v>117</v>
      </c>
      <c r="CP3633" t="s">
        <v>117</v>
      </c>
      <c r="CQ3633" t="s">
        <v>117</v>
      </c>
      <c r="CR3633" t="s">
        <v>117</v>
      </c>
      <c r="CS3633" t="s">
        <v>117</v>
      </c>
      <c r="CT3633" t="s">
        <v>117</v>
      </c>
      <c r="CU3633" t="s">
        <v>117</v>
      </c>
      <c r="CV3633" t="s">
        <v>117</v>
      </c>
      <c r="CW3633" t="s">
        <v>117</v>
      </c>
    </row>
    <row r="3634" spans="1:101" x14ac:dyDescent="0.25">
      <c r="A3634" t="s">
        <v>100</v>
      </c>
      <c r="B3634">
        <v>300468</v>
      </c>
      <c r="C3634" t="s">
        <v>22252</v>
      </c>
      <c r="D3634" t="s">
        <v>102</v>
      </c>
      <c r="E3634" t="s">
        <v>22253</v>
      </c>
      <c r="F3634" t="s">
        <v>22253</v>
      </c>
      <c r="G3634" t="s">
        <v>22254</v>
      </c>
      <c r="H3634" t="s">
        <v>22255</v>
      </c>
      <c r="I3634" t="s">
        <v>3746</v>
      </c>
      <c r="K3634" t="s">
        <v>113</v>
      </c>
      <c r="M3634" t="s">
        <v>22256</v>
      </c>
      <c r="N3634" t="s">
        <v>22257</v>
      </c>
      <c r="O3634">
        <v>0</v>
      </c>
      <c r="V3634" t="s">
        <v>114</v>
      </c>
      <c r="W3634" s="1">
        <v>43567</v>
      </c>
      <c r="Y3634" s="1">
        <v>43567</v>
      </c>
      <c r="Z3634" s="2">
        <v>43009</v>
      </c>
      <c r="AB3634" t="s">
        <v>115</v>
      </c>
      <c r="AC3634" t="s">
        <v>117</v>
      </c>
      <c r="AD3634" t="s">
        <v>117</v>
      </c>
      <c r="AG3634" t="s">
        <v>117</v>
      </c>
      <c r="AH3634" t="s">
        <v>115</v>
      </c>
      <c r="AI3634" t="s">
        <v>117</v>
      </c>
      <c r="AJ3634" t="s">
        <v>165</v>
      </c>
      <c r="AK3634" t="s">
        <v>735</v>
      </c>
      <c r="AL3634" t="s">
        <v>119</v>
      </c>
      <c r="AN3634" t="s">
        <v>113</v>
      </c>
      <c r="AO3634" t="s">
        <v>117</v>
      </c>
      <c r="AP3634" t="s">
        <v>117</v>
      </c>
      <c r="AQ3634" t="s">
        <v>117</v>
      </c>
      <c r="AR3634" t="s">
        <v>117</v>
      </c>
      <c r="AS3634" t="s">
        <v>117</v>
      </c>
      <c r="AT3634" t="s">
        <v>117</v>
      </c>
      <c r="AU3634" t="s">
        <v>117</v>
      </c>
      <c r="AV3634" t="s">
        <v>117</v>
      </c>
      <c r="AW3634" t="s">
        <v>117</v>
      </c>
      <c r="AX3634" t="s">
        <v>117</v>
      </c>
      <c r="AY3634" t="s">
        <v>117</v>
      </c>
      <c r="AZ3634" t="s">
        <v>117</v>
      </c>
      <c r="BA3634" t="s">
        <v>117</v>
      </c>
      <c r="BB3634" t="s">
        <v>117</v>
      </c>
      <c r="BD3634" t="s">
        <v>117</v>
      </c>
      <c r="BF3634" t="s">
        <v>117</v>
      </c>
      <c r="BG3634" t="s">
        <v>117</v>
      </c>
      <c r="BH3634" t="s">
        <v>117</v>
      </c>
      <c r="BI3634" t="s">
        <v>117</v>
      </c>
      <c r="BJ3634" t="s">
        <v>117</v>
      </c>
      <c r="BK3634" t="s">
        <v>117</v>
      </c>
      <c r="BL3634" t="s">
        <v>117</v>
      </c>
      <c r="BM3634" t="s">
        <v>117</v>
      </c>
      <c r="BN3634" t="s">
        <v>117</v>
      </c>
      <c r="BO3634" t="s">
        <v>117</v>
      </c>
      <c r="BP3634" t="s">
        <v>117</v>
      </c>
      <c r="BQ3634" t="s">
        <v>117</v>
      </c>
      <c r="BR3634" t="s">
        <v>117</v>
      </c>
      <c r="BS3634" t="s">
        <v>117</v>
      </c>
      <c r="BT3634" t="s">
        <v>117</v>
      </c>
      <c r="BU3634" t="s">
        <v>117</v>
      </c>
      <c r="BV3634" t="s">
        <v>117</v>
      </c>
      <c r="BW3634" t="s">
        <v>115</v>
      </c>
      <c r="BX3634" t="s">
        <v>117</v>
      </c>
      <c r="BY3634" t="s">
        <v>117</v>
      </c>
      <c r="BZ3634" t="s">
        <v>117</v>
      </c>
      <c r="CA3634" t="s">
        <v>117</v>
      </c>
      <c r="CB3634" t="s">
        <v>117</v>
      </c>
      <c r="CC3634" t="s">
        <v>117</v>
      </c>
      <c r="CD3634" t="s">
        <v>117</v>
      </c>
      <c r="CE3634" t="s">
        <v>117</v>
      </c>
      <c r="CF3634" t="s">
        <v>117</v>
      </c>
      <c r="CG3634" t="s">
        <v>117</v>
      </c>
      <c r="CH3634" t="s">
        <v>117</v>
      </c>
      <c r="CI3634" t="s">
        <v>117</v>
      </c>
      <c r="CJ3634" t="s">
        <v>117</v>
      </c>
      <c r="CK3634" t="s">
        <v>117</v>
      </c>
      <c r="CL3634" t="s">
        <v>117</v>
      </c>
      <c r="CM3634" t="s">
        <v>117</v>
      </c>
      <c r="CN3634" t="s">
        <v>117</v>
      </c>
      <c r="CO3634" t="s">
        <v>117</v>
      </c>
      <c r="CP3634" t="s">
        <v>117</v>
      </c>
      <c r="CQ3634" t="s">
        <v>117</v>
      </c>
      <c r="CR3634" t="s">
        <v>117</v>
      </c>
      <c r="CS3634" t="s">
        <v>117</v>
      </c>
      <c r="CT3634" t="s">
        <v>117</v>
      </c>
      <c r="CU3634" t="s">
        <v>117</v>
      </c>
      <c r="CV3634" t="s">
        <v>117</v>
      </c>
      <c r="CW3634" t="s">
        <v>117</v>
      </c>
    </row>
    <row r="3635" spans="1:101" x14ac:dyDescent="0.25">
      <c r="A3635" t="s">
        <v>376</v>
      </c>
      <c r="B3635">
        <v>163516</v>
      </c>
      <c r="C3635" t="s">
        <v>22258</v>
      </c>
      <c r="D3635" t="s">
        <v>102</v>
      </c>
      <c r="E3635" t="s">
        <v>22259</v>
      </c>
      <c r="F3635" t="s">
        <v>22259</v>
      </c>
      <c r="G3635" t="s">
        <v>22260</v>
      </c>
      <c r="I3635" t="s">
        <v>4304</v>
      </c>
      <c r="J3635" t="s">
        <v>381</v>
      </c>
      <c r="K3635" t="s">
        <v>134</v>
      </c>
      <c r="L3635">
        <v>78209</v>
      </c>
      <c r="M3635" t="s">
        <v>22261</v>
      </c>
      <c r="N3635" t="s">
        <v>22262</v>
      </c>
      <c r="O3635">
        <v>1</v>
      </c>
      <c r="P3635" t="s">
        <v>22263</v>
      </c>
      <c r="R3635" t="s">
        <v>4304</v>
      </c>
      <c r="S3635" t="s">
        <v>381</v>
      </c>
      <c r="T3635" t="s">
        <v>134</v>
      </c>
      <c r="U3635" t="s">
        <v>22264</v>
      </c>
      <c r="V3635" t="s">
        <v>114</v>
      </c>
      <c r="W3635" s="1">
        <v>40996</v>
      </c>
      <c r="Y3635" s="1">
        <v>43550</v>
      </c>
      <c r="Z3635" s="2">
        <v>43009</v>
      </c>
      <c r="AA3635" t="s">
        <v>22265</v>
      </c>
      <c r="AB3635" t="s">
        <v>117</v>
      </c>
      <c r="AC3635" t="s">
        <v>117</v>
      </c>
      <c r="AD3635" t="s">
        <v>117</v>
      </c>
      <c r="AG3635" t="s">
        <v>115</v>
      </c>
      <c r="AH3635" t="s">
        <v>115</v>
      </c>
      <c r="AI3635" t="s">
        <v>117</v>
      </c>
      <c r="AJ3635" t="s">
        <v>132</v>
      </c>
      <c r="AL3635" t="s">
        <v>119</v>
      </c>
      <c r="AM3635" t="s">
        <v>381</v>
      </c>
      <c r="AN3635" t="s">
        <v>134</v>
      </c>
      <c r="AO3635" t="s">
        <v>117</v>
      </c>
      <c r="AP3635" t="s">
        <v>117</v>
      </c>
      <c r="AQ3635" t="s">
        <v>117</v>
      </c>
      <c r="AR3635" t="s">
        <v>117</v>
      </c>
      <c r="AS3635" t="s">
        <v>117</v>
      </c>
      <c r="AT3635" t="s">
        <v>117</v>
      </c>
      <c r="AU3635" t="s">
        <v>117</v>
      </c>
      <c r="AV3635" t="s">
        <v>117</v>
      </c>
      <c r="AW3635" t="s">
        <v>117</v>
      </c>
      <c r="AX3635" t="s">
        <v>117</v>
      </c>
      <c r="AY3635" t="s">
        <v>117</v>
      </c>
      <c r="AZ3635" t="s">
        <v>117</v>
      </c>
      <c r="BA3635" t="s">
        <v>117</v>
      </c>
      <c r="BB3635" t="s">
        <v>117</v>
      </c>
      <c r="BD3635" t="s">
        <v>117</v>
      </c>
      <c r="BF3635" t="s">
        <v>117</v>
      </c>
      <c r="BG3635" t="s">
        <v>117</v>
      </c>
      <c r="BH3635" t="s">
        <v>117</v>
      </c>
      <c r="BI3635" t="s">
        <v>117</v>
      </c>
      <c r="BJ3635" t="s">
        <v>117</v>
      </c>
      <c r="BK3635" t="s">
        <v>117</v>
      </c>
      <c r="BL3635" t="s">
        <v>117</v>
      </c>
      <c r="BM3635" t="s">
        <v>117</v>
      </c>
      <c r="BN3635" t="s">
        <v>117</v>
      </c>
      <c r="BO3635" t="s">
        <v>117</v>
      </c>
      <c r="BP3635" t="s">
        <v>117</v>
      </c>
      <c r="BQ3635" t="s">
        <v>117</v>
      </c>
      <c r="BR3635" t="s">
        <v>117</v>
      </c>
      <c r="BS3635" t="s">
        <v>117</v>
      </c>
      <c r="BT3635" t="s">
        <v>117</v>
      </c>
      <c r="BU3635" t="s">
        <v>117</v>
      </c>
      <c r="BV3635" t="s">
        <v>115</v>
      </c>
      <c r="BW3635" t="s">
        <v>115</v>
      </c>
      <c r="BX3635" t="s">
        <v>117</v>
      </c>
      <c r="BY3635" t="s">
        <v>117</v>
      </c>
      <c r="BZ3635" t="s">
        <v>117</v>
      </c>
      <c r="CA3635" t="s">
        <v>117</v>
      </c>
      <c r="CB3635" t="s">
        <v>117</v>
      </c>
      <c r="CC3635" t="s">
        <v>117</v>
      </c>
      <c r="CD3635" t="s">
        <v>117</v>
      </c>
      <c r="CE3635" t="s">
        <v>117</v>
      </c>
      <c r="CF3635" t="s">
        <v>117</v>
      </c>
      <c r="CG3635" t="s">
        <v>117</v>
      </c>
      <c r="CH3635" t="s">
        <v>117</v>
      </c>
      <c r="CI3635" t="s">
        <v>117</v>
      </c>
      <c r="CJ3635" t="s">
        <v>117</v>
      </c>
      <c r="CK3635" t="s">
        <v>117</v>
      </c>
      <c r="CL3635" t="s">
        <v>117</v>
      </c>
      <c r="CM3635" t="s">
        <v>117</v>
      </c>
      <c r="CN3635" t="s">
        <v>117</v>
      </c>
      <c r="CO3635" t="s">
        <v>117</v>
      </c>
      <c r="CP3635" t="s">
        <v>117</v>
      </c>
      <c r="CQ3635" t="s">
        <v>117</v>
      </c>
      <c r="CR3635" t="s">
        <v>117</v>
      </c>
      <c r="CS3635" t="s">
        <v>117</v>
      </c>
      <c r="CT3635" t="s">
        <v>117</v>
      </c>
      <c r="CU3635" t="s">
        <v>117</v>
      </c>
      <c r="CV3635" t="s">
        <v>117</v>
      </c>
      <c r="CW3635" t="s">
        <v>117</v>
      </c>
    </row>
    <row r="3636" spans="1:101" x14ac:dyDescent="0.25">
      <c r="A3636" t="s">
        <v>100</v>
      </c>
      <c r="B3636">
        <v>162835</v>
      </c>
      <c r="C3636" t="s">
        <v>22266</v>
      </c>
      <c r="D3636" t="s">
        <v>102</v>
      </c>
      <c r="E3636" t="s">
        <v>22267</v>
      </c>
      <c r="F3636" t="s">
        <v>22268</v>
      </c>
      <c r="G3636" t="s">
        <v>22269</v>
      </c>
      <c r="I3636" t="s">
        <v>871</v>
      </c>
      <c r="K3636" t="s">
        <v>622</v>
      </c>
      <c r="L3636">
        <v>93542</v>
      </c>
      <c r="M3636" t="s">
        <v>22270</v>
      </c>
      <c r="N3636" t="s">
        <v>22271</v>
      </c>
      <c r="O3636">
        <v>0</v>
      </c>
      <c r="V3636" t="s">
        <v>114</v>
      </c>
      <c r="W3636" s="1">
        <v>40997</v>
      </c>
      <c r="Y3636" s="1">
        <v>43552</v>
      </c>
      <c r="Z3636" s="2">
        <v>43009</v>
      </c>
      <c r="AA3636" t="s">
        <v>22272</v>
      </c>
      <c r="AB3636" t="s">
        <v>117</v>
      </c>
      <c r="AC3636" t="s">
        <v>117</v>
      </c>
      <c r="AD3636" t="s">
        <v>117</v>
      </c>
      <c r="AG3636" t="s">
        <v>117</v>
      </c>
      <c r="AH3636" t="s">
        <v>115</v>
      </c>
      <c r="AI3636" t="s">
        <v>117</v>
      </c>
      <c r="AJ3636" t="s">
        <v>118</v>
      </c>
      <c r="AL3636" t="s">
        <v>119</v>
      </c>
      <c r="AN3636" t="s">
        <v>106</v>
      </c>
      <c r="AO3636" t="s">
        <v>117</v>
      </c>
      <c r="AP3636" t="s">
        <v>117</v>
      </c>
      <c r="AQ3636" t="s">
        <v>117</v>
      </c>
      <c r="AR3636" t="s">
        <v>117</v>
      </c>
      <c r="AS3636" t="s">
        <v>117</v>
      </c>
      <c r="AT3636" t="s">
        <v>117</v>
      </c>
      <c r="AU3636" t="s">
        <v>117</v>
      </c>
      <c r="AV3636" t="s">
        <v>117</v>
      </c>
      <c r="AW3636" t="s">
        <v>117</v>
      </c>
      <c r="AX3636" t="s">
        <v>117</v>
      </c>
      <c r="AY3636" t="s">
        <v>117</v>
      </c>
      <c r="AZ3636" t="s">
        <v>117</v>
      </c>
      <c r="BA3636" t="s">
        <v>117</v>
      </c>
      <c r="BB3636" t="s">
        <v>117</v>
      </c>
      <c r="BD3636" t="s">
        <v>117</v>
      </c>
      <c r="BF3636" t="s">
        <v>117</v>
      </c>
      <c r="BG3636" t="s">
        <v>117</v>
      </c>
      <c r="BH3636" t="s">
        <v>117</v>
      </c>
      <c r="BI3636" t="s">
        <v>117</v>
      </c>
      <c r="BJ3636" t="s">
        <v>117</v>
      </c>
      <c r="BK3636" t="s">
        <v>117</v>
      </c>
      <c r="BL3636" t="s">
        <v>117</v>
      </c>
      <c r="BM3636" t="s">
        <v>117</v>
      </c>
      <c r="BN3636" t="s">
        <v>117</v>
      </c>
      <c r="BO3636" t="s">
        <v>117</v>
      </c>
      <c r="BP3636" t="s">
        <v>117</v>
      </c>
      <c r="BQ3636" t="s">
        <v>117</v>
      </c>
      <c r="BR3636" t="s">
        <v>117</v>
      </c>
      <c r="BS3636" t="s">
        <v>117</v>
      </c>
      <c r="BT3636" t="s">
        <v>117</v>
      </c>
      <c r="BU3636" t="s">
        <v>117</v>
      </c>
      <c r="BV3636" t="s">
        <v>115</v>
      </c>
      <c r="BW3636" t="s">
        <v>115</v>
      </c>
      <c r="BX3636" t="s">
        <v>117</v>
      </c>
      <c r="BY3636" t="s">
        <v>117</v>
      </c>
      <c r="BZ3636" t="s">
        <v>117</v>
      </c>
      <c r="CA3636" t="s">
        <v>117</v>
      </c>
      <c r="CB3636" t="s">
        <v>117</v>
      </c>
      <c r="CC3636" t="s">
        <v>117</v>
      </c>
      <c r="CD3636" t="s">
        <v>117</v>
      </c>
      <c r="CE3636" t="s">
        <v>117</v>
      </c>
      <c r="CF3636" t="s">
        <v>117</v>
      </c>
      <c r="CG3636" t="s">
        <v>117</v>
      </c>
      <c r="CH3636" t="s">
        <v>117</v>
      </c>
      <c r="CI3636" t="s">
        <v>117</v>
      </c>
      <c r="CJ3636" t="s">
        <v>117</v>
      </c>
      <c r="CK3636" t="s">
        <v>117</v>
      </c>
      <c r="CL3636" t="s">
        <v>117</v>
      </c>
      <c r="CM3636" t="s">
        <v>117</v>
      </c>
      <c r="CN3636" t="s">
        <v>117</v>
      </c>
      <c r="CO3636" t="s">
        <v>117</v>
      </c>
      <c r="CP3636" t="s">
        <v>117</v>
      </c>
      <c r="CQ3636" t="s">
        <v>117</v>
      </c>
      <c r="CR3636" t="s">
        <v>117</v>
      </c>
      <c r="CS3636" t="s">
        <v>117</v>
      </c>
      <c r="CT3636" t="s">
        <v>117</v>
      </c>
      <c r="CU3636" t="s">
        <v>117</v>
      </c>
      <c r="CV3636" t="s">
        <v>117</v>
      </c>
      <c r="CW3636" t="s">
        <v>117</v>
      </c>
    </row>
    <row r="3637" spans="1:101" x14ac:dyDescent="0.25">
      <c r="A3637" t="s">
        <v>100</v>
      </c>
      <c r="B3637">
        <v>161564</v>
      </c>
      <c r="C3637" t="s">
        <v>22273</v>
      </c>
      <c r="D3637" t="s">
        <v>102</v>
      </c>
      <c r="E3637" t="s">
        <v>22274</v>
      </c>
      <c r="F3637" t="s">
        <v>22274</v>
      </c>
      <c r="G3637" t="s">
        <v>22275</v>
      </c>
      <c r="I3637" t="s">
        <v>1587</v>
      </c>
      <c r="K3637" t="s">
        <v>1588</v>
      </c>
      <c r="L3637">
        <v>75002</v>
      </c>
      <c r="M3637" t="s">
        <v>22276</v>
      </c>
      <c r="N3637" t="s">
        <v>22277</v>
      </c>
      <c r="O3637">
        <v>1</v>
      </c>
      <c r="V3637" t="s">
        <v>114</v>
      </c>
      <c r="W3637" s="1">
        <v>40989</v>
      </c>
      <c r="Y3637" s="1">
        <v>43531</v>
      </c>
      <c r="Z3637" s="2">
        <v>43009</v>
      </c>
      <c r="AA3637" t="s">
        <v>22278</v>
      </c>
      <c r="AB3637" t="s">
        <v>115</v>
      </c>
      <c r="AC3637" t="s">
        <v>117</v>
      </c>
      <c r="AD3637" t="s">
        <v>117</v>
      </c>
      <c r="AF3637" t="s">
        <v>22279</v>
      </c>
      <c r="AG3637" t="s">
        <v>117</v>
      </c>
      <c r="AH3637" t="s">
        <v>115</v>
      </c>
      <c r="AI3637" t="s">
        <v>117</v>
      </c>
      <c r="AJ3637" t="s">
        <v>118</v>
      </c>
      <c r="AL3637" t="s">
        <v>119</v>
      </c>
      <c r="AN3637" t="s">
        <v>1588</v>
      </c>
      <c r="AO3637" t="s">
        <v>117</v>
      </c>
      <c r="AP3637" t="s">
        <v>117</v>
      </c>
      <c r="AQ3637" t="s">
        <v>115</v>
      </c>
      <c r="AR3637" t="s">
        <v>117</v>
      </c>
      <c r="AS3637" t="s">
        <v>117</v>
      </c>
      <c r="AT3637" t="s">
        <v>117</v>
      </c>
      <c r="AU3637" t="s">
        <v>117</v>
      </c>
      <c r="AV3637" t="s">
        <v>117</v>
      </c>
      <c r="AW3637" t="s">
        <v>117</v>
      </c>
      <c r="AX3637" t="s">
        <v>117</v>
      </c>
      <c r="AY3637" t="s">
        <v>117</v>
      </c>
      <c r="AZ3637" t="s">
        <v>117</v>
      </c>
      <c r="BA3637" t="s">
        <v>117</v>
      </c>
      <c r="BB3637" t="s">
        <v>117</v>
      </c>
      <c r="BD3637" t="s">
        <v>117</v>
      </c>
      <c r="BF3637" t="s">
        <v>117</v>
      </c>
      <c r="BG3637" t="s">
        <v>117</v>
      </c>
      <c r="BH3637" t="s">
        <v>115</v>
      </c>
      <c r="BI3637" t="s">
        <v>117</v>
      </c>
      <c r="BJ3637" t="s">
        <v>117</v>
      </c>
      <c r="BK3637" t="s">
        <v>117</v>
      </c>
      <c r="BL3637" t="s">
        <v>117</v>
      </c>
      <c r="BM3637" t="s">
        <v>117</v>
      </c>
      <c r="BN3637" t="s">
        <v>117</v>
      </c>
      <c r="BO3637" t="s">
        <v>117</v>
      </c>
      <c r="BP3637" t="s">
        <v>117</v>
      </c>
      <c r="BQ3637" t="s">
        <v>117</v>
      </c>
      <c r="BR3637" t="s">
        <v>117</v>
      </c>
      <c r="BS3637" t="s">
        <v>117</v>
      </c>
      <c r="BT3637" t="s">
        <v>117</v>
      </c>
      <c r="BU3637" t="s">
        <v>117</v>
      </c>
      <c r="BV3637" t="s">
        <v>117</v>
      </c>
      <c r="BW3637" t="s">
        <v>115</v>
      </c>
      <c r="BX3637" t="s">
        <v>117</v>
      </c>
      <c r="BY3637" t="s">
        <v>117</v>
      </c>
      <c r="BZ3637" t="s">
        <v>117</v>
      </c>
      <c r="CA3637" t="s">
        <v>117</v>
      </c>
      <c r="CB3637" t="s">
        <v>117</v>
      </c>
      <c r="CC3637" t="s">
        <v>117</v>
      </c>
      <c r="CD3637" t="s">
        <v>117</v>
      </c>
      <c r="CE3637" t="s">
        <v>117</v>
      </c>
      <c r="CF3637" t="s">
        <v>117</v>
      </c>
      <c r="CG3637" t="s">
        <v>117</v>
      </c>
      <c r="CH3637" t="s">
        <v>117</v>
      </c>
      <c r="CI3637" t="s">
        <v>117</v>
      </c>
      <c r="CJ3637" t="s">
        <v>117</v>
      </c>
      <c r="CK3637" t="s">
        <v>117</v>
      </c>
      <c r="CL3637" t="s">
        <v>117</v>
      </c>
      <c r="CM3637" t="s">
        <v>117</v>
      </c>
      <c r="CN3637" t="s">
        <v>117</v>
      </c>
      <c r="CO3637" t="s">
        <v>117</v>
      </c>
      <c r="CP3637" t="s">
        <v>117</v>
      </c>
      <c r="CQ3637" t="s">
        <v>117</v>
      </c>
      <c r="CR3637" t="s">
        <v>117</v>
      </c>
      <c r="CS3637" t="s">
        <v>117</v>
      </c>
      <c r="CT3637" t="s">
        <v>117</v>
      </c>
      <c r="CU3637" t="s">
        <v>117</v>
      </c>
      <c r="CV3637" t="s">
        <v>117</v>
      </c>
      <c r="CW3637" t="s">
        <v>117</v>
      </c>
    </row>
    <row r="3638" spans="1:101" x14ac:dyDescent="0.25">
      <c r="A3638" t="s">
        <v>100</v>
      </c>
      <c r="B3638">
        <v>162770</v>
      </c>
      <c r="C3638" t="s">
        <v>22280</v>
      </c>
      <c r="D3638" t="s">
        <v>102</v>
      </c>
      <c r="E3638" t="s">
        <v>22281</v>
      </c>
      <c r="F3638" t="s">
        <v>22281</v>
      </c>
      <c r="G3638" t="s">
        <v>22282</v>
      </c>
      <c r="I3638" t="s">
        <v>1286</v>
      </c>
      <c r="K3638" t="s">
        <v>328</v>
      </c>
      <c r="L3638" t="s">
        <v>22283</v>
      </c>
      <c r="M3638" t="s">
        <v>22284</v>
      </c>
      <c r="N3638" t="s">
        <v>22285</v>
      </c>
      <c r="O3638">
        <v>0</v>
      </c>
      <c r="V3638" t="s">
        <v>114</v>
      </c>
      <c r="W3638" s="1">
        <v>40997</v>
      </c>
      <c r="Y3638" s="1">
        <v>43553</v>
      </c>
      <c r="Z3638" s="2">
        <v>43009</v>
      </c>
      <c r="AB3638" t="s">
        <v>117</v>
      </c>
      <c r="AC3638" t="s">
        <v>117</v>
      </c>
      <c r="AD3638" t="s">
        <v>117</v>
      </c>
      <c r="AG3638" t="s">
        <v>117</v>
      </c>
      <c r="AH3638" t="s">
        <v>115</v>
      </c>
      <c r="AI3638" t="s">
        <v>117</v>
      </c>
      <c r="AJ3638" t="s">
        <v>165</v>
      </c>
      <c r="AK3638" t="s">
        <v>22286</v>
      </c>
      <c r="AL3638" t="s">
        <v>119</v>
      </c>
      <c r="AN3638" t="s">
        <v>328</v>
      </c>
      <c r="AO3638" t="s">
        <v>117</v>
      </c>
      <c r="AP3638" t="s">
        <v>117</v>
      </c>
      <c r="AQ3638" t="s">
        <v>117</v>
      </c>
      <c r="AR3638" t="s">
        <v>117</v>
      </c>
      <c r="AS3638" t="s">
        <v>117</v>
      </c>
      <c r="AT3638" t="s">
        <v>117</v>
      </c>
      <c r="AU3638" t="s">
        <v>117</v>
      </c>
      <c r="AV3638" t="s">
        <v>117</v>
      </c>
      <c r="AW3638" t="s">
        <v>117</v>
      </c>
      <c r="AX3638" t="s">
        <v>117</v>
      </c>
      <c r="AY3638" t="s">
        <v>117</v>
      </c>
      <c r="AZ3638" t="s">
        <v>117</v>
      </c>
      <c r="BA3638" t="s">
        <v>117</v>
      </c>
      <c r="BB3638" t="s">
        <v>117</v>
      </c>
      <c r="BD3638" t="s">
        <v>117</v>
      </c>
      <c r="BF3638" t="s">
        <v>117</v>
      </c>
      <c r="BG3638" t="s">
        <v>117</v>
      </c>
      <c r="BH3638" t="s">
        <v>115</v>
      </c>
      <c r="BI3638" t="s">
        <v>117</v>
      </c>
      <c r="BJ3638" t="s">
        <v>117</v>
      </c>
      <c r="BK3638" t="s">
        <v>117</v>
      </c>
      <c r="BL3638" t="s">
        <v>117</v>
      </c>
      <c r="BM3638" t="s">
        <v>117</v>
      </c>
      <c r="BN3638" t="s">
        <v>117</v>
      </c>
      <c r="BO3638" t="s">
        <v>117</v>
      </c>
      <c r="BP3638" t="s">
        <v>117</v>
      </c>
      <c r="BQ3638" t="s">
        <v>117</v>
      </c>
      <c r="BR3638" t="s">
        <v>117</v>
      </c>
      <c r="BS3638" t="s">
        <v>117</v>
      </c>
      <c r="BT3638" t="s">
        <v>117</v>
      </c>
      <c r="BU3638" t="s">
        <v>117</v>
      </c>
      <c r="BV3638" t="s">
        <v>115</v>
      </c>
      <c r="BW3638" t="s">
        <v>115</v>
      </c>
      <c r="BX3638" t="s">
        <v>117</v>
      </c>
      <c r="BY3638" t="s">
        <v>117</v>
      </c>
      <c r="BZ3638" t="s">
        <v>117</v>
      </c>
      <c r="CA3638" t="s">
        <v>117</v>
      </c>
      <c r="CB3638" t="s">
        <v>117</v>
      </c>
      <c r="CC3638" t="s">
        <v>117</v>
      </c>
      <c r="CD3638" t="s">
        <v>117</v>
      </c>
      <c r="CE3638" t="s">
        <v>117</v>
      </c>
      <c r="CF3638" t="s">
        <v>117</v>
      </c>
      <c r="CG3638" t="s">
        <v>117</v>
      </c>
      <c r="CH3638" t="s">
        <v>117</v>
      </c>
      <c r="CI3638" t="s">
        <v>117</v>
      </c>
      <c r="CJ3638" t="s">
        <v>117</v>
      </c>
      <c r="CK3638" t="s">
        <v>117</v>
      </c>
      <c r="CL3638" t="s">
        <v>117</v>
      </c>
      <c r="CM3638" t="s">
        <v>117</v>
      </c>
      <c r="CN3638" t="s">
        <v>117</v>
      </c>
      <c r="CO3638" t="s">
        <v>117</v>
      </c>
      <c r="CP3638" t="s">
        <v>117</v>
      </c>
      <c r="CQ3638" t="s">
        <v>117</v>
      </c>
      <c r="CR3638" t="s">
        <v>117</v>
      </c>
      <c r="CS3638" t="s">
        <v>117</v>
      </c>
      <c r="CT3638" t="s">
        <v>117</v>
      </c>
      <c r="CU3638" t="s">
        <v>117</v>
      </c>
      <c r="CV3638" t="s">
        <v>117</v>
      </c>
      <c r="CW3638" t="s">
        <v>117</v>
      </c>
    </row>
    <row r="3639" spans="1:101" x14ac:dyDescent="0.25">
      <c r="A3639" t="s">
        <v>100</v>
      </c>
      <c r="B3639">
        <v>304837</v>
      </c>
      <c r="C3639" t="s">
        <v>22287</v>
      </c>
      <c r="D3639" t="s">
        <v>102</v>
      </c>
      <c r="E3639" t="s">
        <v>22288</v>
      </c>
      <c r="F3639" t="s">
        <v>22288</v>
      </c>
      <c r="G3639" t="s">
        <v>22289</v>
      </c>
      <c r="H3639" t="s">
        <v>22290</v>
      </c>
      <c r="I3639" t="s">
        <v>160</v>
      </c>
      <c r="K3639" t="s">
        <v>161</v>
      </c>
      <c r="L3639">
        <v>179094</v>
      </c>
      <c r="M3639" t="s">
        <v>22291</v>
      </c>
      <c r="O3639">
        <v>0</v>
      </c>
      <c r="P3639" t="s">
        <v>5746</v>
      </c>
      <c r="Q3639" t="s">
        <v>22292</v>
      </c>
      <c r="R3639" t="s">
        <v>160</v>
      </c>
      <c r="T3639" t="s">
        <v>161</v>
      </c>
      <c r="U3639">
        <v>38986</v>
      </c>
      <c r="V3639" t="s">
        <v>114</v>
      </c>
      <c r="W3639" s="1">
        <v>43677</v>
      </c>
      <c r="Y3639" s="1">
        <v>43677</v>
      </c>
      <c r="Z3639" s="2">
        <v>43009</v>
      </c>
      <c r="AA3639" t="s">
        <v>22293</v>
      </c>
      <c r="AB3639" t="s">
        <v>115</v>
      </c>
      <c r="AC3639" t="s">
        <v>117</v>
      </c>
      <c r="AD3639" t="s">
        <v>117</v>
      </c>
      <c r="AG3639" t="s">
        <v>117</v>
      </c>
      <c r="AH3639" t="s">
        <v>115</v>
      </c>
      <c r="AI3639" t="s">
        <v>117</v>
      </c>
      <c r="AJ3639" t="s">
        <v>165</v>
      </c>
      <c r="AK3639" t="s">
        <v>490</v>
      </c>
      <c r="AL3639" t="s">
        <v>119</v>
      </c>
      <c r="AN3639" t="s">
        <v>161</v>
      </c>
      <c r="AO3639" t="s">
        <v>117</v>
      </c>
      <c r="AP3639" t="s">
        <v>117</v>
      </c>
      <c r="AQ3639" t="s">
        <v>117</v>
      </c>
      <c r="AR3639" t="s">
        <v>117</v>
      </c>
      <c r="AS3639" t="s">
        <v>117</v>
      </c>
      <c r="AT3639" t="s">
        <v>117</v>
      </c>
      <c r="AU3639" t="s">
        <v>117</v>
      </c>
      <c r="AV3639" t="s">
        <v>117</v>
      </c>
      <c r="AW3639" t="s">
        <v>117</v>
      </c>
      <c r="AX3639" t="s">
        <v>117</v>
      </c>
      <c r="AY3639" t="s">
        <v>117</v>
      </c>
      <c r="AZ3639" t="s">
        <v>117</v>
      </c>
      <c r="BA3639" t="s">
        <v>117</v>
      </c>
      <c r="BB3639" t="s">
        <v>117</v>
      </c>
      <c r="BD3639" t="s">
        <v>117</v>
      </c>
      <c r="BF3639" t="s">
        <v>117</v>
      </c>
      <c r="BG3639" t="s">
        <v>117</v>
      </c>
      <c r="BH3639" t="s">
        <v>117</v>
      </c>
      <c r="BI3639" t="s">
        <v>117</v>
      </c>
      <c r="BJ3639" t="s">
        <v>117</v>
      </c>
      <c r="BK3639" t="s">
        <v>117</v>
      </c>
      <c r="BL3639" t="s">
        <v>117</v>
      </c>
      <c r="BM3639" t="s">
        <v>117</v>
      </c>
      <c r="BN3639" t="s">
        <v>117</v>
      </c>
      <c r="BO3639" t="s">
        <v>117</v>
      </c>
      <c r="BP3639" t="s">
        <v>117</v>
      </c>
      <c r="BQ3639" t="s">
        <v>117</v>
      </c>
      <c r="BR3639" t="s">
        <v>117</v>
      </c>
      <c r="BS3639" t="s">
        <v>117</v>
      </c>
      <c r="BT3639" t="s">
        <v>117</v>
      </c>
      <c r="BU3639" t="s">
        <v>117</v>
      </c>
      <c r="BV3639" t="s">
        <v>115</v>
      </c>
      <c r="BW3639" t="s">
        <v>115</v>
      </c>
      <c r="BX3639" t="s">
        <v>117</v>
      </c>
      <c r="BY3639" t="s">
        <v>117</v>
      </c>
      <c r="BZ3639" t="s">
        <v>117</v>
      </c>
      <c r="CA3639" t="s">
        <v>117</v>
      </c>
      <c r="CB3639" t="s">
        <v>117</v>
      </c>
      <c r="CC3639" t="s">
        <v>117</v>
      </c>
      <c r="CD3639" t="s">
        <v>117</v>
      </c>
      <c r="CE3639" t="s">
        <v>117</v>
      </c>
      <c r="CF3639" t="s">
        <v>117</v>
      </c>
      <c r="CG3639" t="s">
        <v>117</v>
      </c>
      <c r="CH3639" t="s">
        <v>117</v>
      </c>
      <c r="CI3639" t="s">
        <v>117</v>
      </c>
      <c r="CJ3639" t="s">
        <v>117</v>
      </c>
      <c r="CK3639" t="s">
        <v>117</v>
      </c>
      <c r="CL3639" t="s">
        <v>117</v>
      </c>
      <c r="CM3639" t="s">
        <v>117</v>
      </c>
      <c r="CN3639" t="s">
        <v>117</v>
      </c>
      <c r="CO3639" t="s">
        <v>117</v>
      </c>
      <c r="CP3639" t="s">
        <v>117</v>
      </c>
      <c r="CQ3639" t="s">
        <v>117</v>
      </c>
      <c r="CR3639" t="s">
        <v>117</v>
      </c>
      <c r="CS3639" t="s">
        <v>117</v>
      </c>
      <c r="CT3639" t="s">
        <v>117</v>
      </c>
      <c r="CU3639" t="s">
        <v>117</v>
      </c>
      <c r="CV3639" t="s">
        <v>117</v>
      </c>
      <c r="CW3639" t="s">
        <v>117</v>
      </c>
    </row>
    <row r="3640" spans="1:101" x14ac:dyDescent="0.25">
      <c r="A3640" t="s">
        <v>100</v>
      </c>
      <c r="B3640">
        <v>160420</v>
      </c>
      <c r="C3640" t="s">
        <v>22294</v>
      </c>
      <c r="D3640" t="s">
        <v>102</v>
      </c>
      <c r="E3640" t="s">
        <v>22295</v>
      </c>
      <c r="F3640" t="s">
        <v>22296</v>
      </c>
      <c r="G3640" t="s">
        <v>22297</v>
      </c>
      <c r="H3640" t="s">
        <v>888</v>
      </c>
      <c r="I3640" t="s">
        <v>889</v>
      </c>
      <c r="K3640" t="s">
        <v>113</v>
      </c>
      <c r="M3640" t="s">
        <v>18056</v>
      </c>
      <c r="N3640" t="s">
        <v>18057</v>
      </c>
      <c r="O3640">
        <v>0</v>
      </c>
      <c r="V3640" t="s">
        <v>114</v>
      </c>
      <c r="W3640" s="1">
        <v>40997</v>
      </c>
      <c r="Y3640" s="1">
        <v>43552</v>
      </c>
      <c r="Z3640" s="2">
        <v>43009</v>
      </c>
      <c r="AA3640" t="s">
        <v>22298</v>
      </c>
      <c r="AB3640" t="s">
        <v>115</v>
      </c>
      <c r="AC3640" t="s">
        <v>117</v>
      </c>
      <c r="AD3640" t="s">
        <v>117</v>
      </c>
      <c r="AF3640" t="s">
        <v>22299</v>
      </c>
      <c r="AG3640" t="s">
        <v>117</v>
      </c>
      <c r="AH3640" t="s">
        <v>115</v>
      </c>
      <c r="AI3640" t="s">
        <v>117</v>
      </c>
      <c r="AJ3640" t="s">
        <v>118</v>
      </c>
      <c r="AL3640" t="s">
        <v>119</v>
      </c>
      <c r="AN3640" t="s">
        <v>113</v>
      </c>
      <c r="AO3640" t="s">
        <v>117</v>
      </c>
      <c r="AP3640" t="s">
        <v>117</v>
      </c>
      <c r="AQ3640" t="s">
        <v>115</v>
      </c>
      <c r="AR3640" t="s">
        <v>117</v>
      </c>
      <c r="AS3640" t="s">
        <v>117</v>
      </c>
      <c r="AT3640" t="s">
        <v>117</v>
      </c>
      <c r="AU3640" t="s">
        <v>117</v>
      </c>
      <c r="AV3640" t="s">
        <v>117</v>
      </c>
      <c r="AW3640" t="s">
        <v>117</v>
      </c>
      <c r="AX3640" t="s">
        <v>117</v>
      </c>
      <c r="AY3640" t="s">
        <v>117</v>
      </c>
      <c r="AZ3640" t="s">
        <v>117</v>
      </c>
      <c r="BA3640" t="s">
        <v>117</v>
      </c>
      <c r="BB3640" t="s">
        <v>117</v>
      </c>
      <c r="BD3640" t="s">
        <v>117</v>
      </c>
      <c r="BF3640" t="s">
        <v>117</v>
      </c>
      <c r="BG3640" t="s">
        <v>117</v>
      </c>
      <c r="BH3640" t="s">
        <v>115</v>
      </c>
      <c r="BI3640" t="s">
        <v>117</v>
      </c>
      <c r="BJ3640" t="s">
        <v>117</v>
      </c>
      <c r="BK3640" t="s">
        <v>117</v>
      </c>
      <c r="BL3640" t="s">
        <v>115</v>
      </c>
      <c r="BM3640" t="s">
        <v>117</v>
      </c>
      <c r="BN3640" t="s">
        <v>117</v>
      </c>
      <c r="BO3640" t="s">
        <v>117</v>
      </c>
      <c r="BP3640" t="s">
        <v>117</v>
      </c>
      <c r="BQ3640" t="s">
        <v>117</v>
      </c>
      <c r="BR3640" t="s">
        <v>117</v>
      </c>
      <c r="BS3640" t="s">
        <v>117</v>
      </c>
      <c r="BT3640" t="s">
        <v>117</v>
      </c>
      <c r="BU3640" t="s">
        <v>117</v>
      </c>
      <c r="BV3640" t="s">
        <v>115</v>
      </c>
      <c r="BW3640" t="s">
        <v>115</v>
      </c>
      <c r="BX3640" t="s">
        <v>117</v>
      </c>
      <c r="BY3640" t="s">
        <v>117</v>
      </c>
      <c r="BZ3640" t="s">
        <v>117</v>
      </c>
      <c r="CA3640" t="s">
        <v>117</v>
      </c>
      <c r="CB3640" t="s">
        <v>117</v>
      </c>
      <c r="CC3640" t="s">
        <v>117</v>
      </c>
      <c r="CD3640" t="s">
        <v>117</v>
      </c>
      <c r="CE3640" t="s">
        <v>117</v>
      </c>
      <c r="CF3640" t="s">
        <v>117</v>
      </c>
      <c r="CG3640" t="s">
        <v>117</v>
      </c>
      <c r="CH3640" t="s">
        <v>117</v>
      </c>
      <c r="CI3640" t="s">
        <v>117</v>
      </c>
      <c r="CJ3640" t="s">
        <v>117</v>
      </c>
      <c r="CK3640" t="s">
        <v>117</v>
      </c>
      <c r="CL3640" t="s">
        <v>117</v>
      </c>
      <c r="CM3640" t="s">
        <v>117</v>
      </c>
      <c r="CN3640" t="s">
        <v>117</v>
      </c>
      <c r="CO3640" t="s">
        <v>117</v>
      </c>
      <c r="CP3640" t="s">
        <v>117</v>
      </c>
      <c r="CQ3640" t="s">
        <v>117</v>
      </c>
      <c r="CR3640" t="s">
        <v>117</v>
      </c>
      <c r="CS3640" t="s">
        <v>117</v>
      </c>
      <c r="CT3640" t="s">
        <v>117</v>
      </c>
      <c r="CU3640" t="s">
        <v>117</v>
      </c>
      <c r="CV3640" t="s">
        <v>117</v>
      </c>
      <c r="CW3640" t="s">
        <v>117</v>
      </c>
    </row>
    <row r="3641" spans="1:101" x14ac:dyDescent="0.25">
      <c r="A3641" t="s">
        <v>255</v>
      </c>
      <c r="B3641">
        <v>284902</v>
      </c>
      <c r="C3641" t="s">
        <v>22300</v>
      </c>
      <c r="D3641" t="s">
        <v>102</v>
      </c>
      <c r="E3641" t="s">
        <v>22301</v>
      </c>
      <c r="F3641" t="s">
        <v>22301</v>
      </c>
      <c r="M3641" t="s">
        <v>22302</v>
      </c>
      <c r="O3641">
        <v>1</v>
      </c>
      <c r="V3641" t="s">
        <v>114</v>
      </c>
      <c r="W3641" s="1">
        <v>42632</v>
      </c>
      <c r="Y3641" s="1">
        <v>43550</v>
      </c>
      <c r="Z3641" s="2">
        <v>43009</v>
      </c>
      <c r="AB3641" t="s">
        <v>117</v>
      </c>
      <c r="AC3641" t="s">
        <v>117</v>
      </c>
      <c r="AD3641" t="s">
        <v>117</v>
      </c>
      <c r="AG3641" t="s">
        <v>117</v>
      </c>
      <c r="AH3641" t="s">
        <v>115</v>
      </c>
      <c r="AI3641" t="s">
        <v>117</v>
      </c>
      <c r="AJ3641" t="s">
        <v>132</v>
      </c>
      <c r="AL3641" t="s">
        <v>119</v>
      </c>
      <c r="AM3641" t="s">
        <v>133</v>
      </c>
      <c r="AN3641" t="s">
        <v>134</v>
      </c>
      <c r="AO3641" t="s">
        <v>117</v>
      </c>
      <c r="AP3641" t="s">
        <v>117</v>
      </c>
      <c r="AQ3641" t="s">
        <v>115</v>
      </c>
      <c r="AR3641" t="s">
        <v>117</v>
      </c>
      <c r="AS3641" t="s">
        <v>117</v>
      </c>
      <c r="AT3641" t="s">
        <v>117</v>
      </c>
      <c r="AU3641" t="s">
        <v>117</v>
      </c>
      <c r="AV3641" t="s">
        <v>117</v>
      </c>
      <c r="AW3641" t="s">
        <v>117</v>
      </c>
      <c r="AX3641" t="s">
        <v>117</v>
      </c>
      <c r="AY3641" t="s">
        <v>117</v>
      </c>
      <c r="AZ3641" t="s">
        <v>117</v>
      </c>
      <c r="BA3641" t="s">
        <v>117</v>
      </c>
      <c r="BB3641" t="s">
        <v>117</v>
      </c>
      <c r="BD3641" t="s">
        <v>117</v>
      </c>
      <c r="BF3641" t="s">
        <v>117</v>
      </c>
      <c r="BG3641" t="s">
        <v>117</v>
      </c>
      <c r="BH3641" t="s">
        <v>115</v>
      </c>
      <c r="BI3641" t="s">
        <v>117</v>
      </c>
      <c r="BJ3641" t="s">
        <v>117</v>
      </c>
      <c r="BK3641" t="s">
        <v>117</v>
      </c>
      <c r="BL3641" t="s">
        <v>115</v>
      </c>
      <c r="BM3641" t="s">
        <v>117</v>
      </c>
      <c r="BN3641" t="s">
        <v>117</v>
      </c>
      <c r="BO3641" t="s">
        <v>117</v>
      </c>
      <c r="BP3641" t="s">
        <v>117</v>
      </c>
      <c r="BQ3641" t="s">
        <v>117</v>
      </c>
      <c r="BR3641" t="s">
        <v>117</v>
      </c>
      <c r="BS3641" t="s">
        <v>117</v>
      </c>
      <c r="BT3641" t="s">
        <v>117</v>
      </c>
      <c r="BU3641" t="s">
        <v>117</v>
      </c>
      <c r="BV3641" t="s">
        <v>115</v>
      </c>
      <c r="BW3641" t="s">
        <v>115</v>
      </c>
      <c r="BX3641" t="s">
        <v>117</v>
      </c>
      <c r="BY3641" t="s">
        <v>117</v>
      </c>
      <c r="BZ3641" t="s">
        <v>117</v>
      </c>
      <c r="CA3641" t="s">
        <v>117</v>
      </c>
      <c r="CB3641" t="s">
        <v>117</v>
      </c>
      <c r="CC3641" t="s">
        <v>117</v>
      </c>
      <c r="CD3641" t="s">
        <v>117</v>
      </c>
      <c r="CE3641" t="s">
        <v>117</v>
      </c>
      <c r="CF3641" t="s">
        <v>117</v>
      </c>
      <c r="CG3641" t="s">
        <v>117</v>
      </c>
      <c r="CH3641" t="s">
        <v>117</v>
      </c>
      <c r="CI3641" t="s">
        <v>117</v>
      </c>
      <c r="CJ3641" t="s">
        <v>117</v>
      </c>
      <c r="CK3641" t="s">
        <v>117</v>
      </c>
      <c r="CL3641" t="s">
        <v>117</v>
      </c>
      <c r="CM3641" t="s">
        <v>117</v>
      </c>
      <c r="CN3641" t="s">
        <v>117</v>
      </c>
      <c r="CO3641" t="s">
        <v>117</v>
      </c>
      <c r="CP3641" t="s">
        <v>117</v>
      </c>
      <c r="CQ3641" t="s">
        <v>117</v>
      </c>
      <c r="CR3641" t="s">
        <v>117</v>
      </c>
      <c r="CS3641" t="s">
        <v>117</v>
      </c>
      <c r="CT3641" t="s">
        <v>117</v>
      </c>
      <c r="CU3641" t="s">
        <v>117</v>
      </c>
      <c r="CV3641" t="s">
        <v>117</v>
      </c>
      <c r="CW3641" t="s">
        <v>117</v>
      </c>
    </row>
    <row r="3642" spans="1:101" x14ac:dyDescent="0.25">
      <c r="A3642" t="s">
        <v>128</v>
      </c>
      <c r="B3642">
        <v>291608</v>
      </c>
      <c r="C3642" t="s">
        <v>22303</v>
      </c>
      <c r="D3642" t="s">
        <v>102</v>
      </c>
      <c r="E3642" t="s">
        <v>22304</v>
      </c>
      <c r="F3642" t="s">
        <v>22304</v>
      </c>
      <c r="G3642" t="s">
        <v>22305</v>
      </c>
      <c r="H3642" t="s">
        <v>22306</v>
      </c>
      <c r="I3642" t="s">
        <v>14970</v>
      </c>
      <c r="J3642" t="s">
        <v>664</v>
      </c>
      <c r="K3642" t="s">
        <v>134</v>
      </c>
      <c r="L3642">
        <v>80111</v>
      </c>
      <c r="M3642" t="s">
        <v>22307</v>
      </c>
      <c r="O3642">
        <v>1</v>
      </c>
      <c r="V3642" t="s">
        <v>114</v>
      </c>
      <c r="W3642" s="1">
        <v>43544</v>
      </c>
      <c r="Y3642" s="1">
        <v>43544</v>
      </c>
      <c r="Z3642" s="2">
        <v>43009</v>
      </c>
      <c r="AB3642" t="s">
        <v>117</v>
      </c>
      <c r="AC3642" t="s">
        <v>117</v>
      </c>
      <c r="AD3642" t="s">
        <v>117</v>
      </c>
      <c r="AF3642" t="s">
        <v>22308</v>
      </c>
      <c r="AG3642" t="s">
        <v>117</v>
      </c>
      <c r="AH3642" t="s">
        <v>115</v>
      </c>
      <c r="AI3642" t="s">
        <v>117</v>
      </c>
      <c r="AJ3642" t="s">
        <v>118</v>
      </c>
      <c r="AL3642" t="s">
        <v>119</v>
      </c>
      <c r="AM3642" t="s">
        <v>664</v>
      </c>
      <c r="AN3642" t="s">
        <v>134</v>
      </c>
      <c r="AO3642" t="s">
        <v>117</v>
      </c>
      <c r="AP3642" t="s">
        <v>117</v>
      </c>
      <c r="AQ3642" t="s">
        <v>117</v>
      </c>
      <c r="AR3642" t="s">
        <v>117</v>
      </c>
      <c r="AS3642" t="s">
        <v>117</v>
      </c>
      <c r="AT3642" t="s">
        <v>117</v>
      </c>
      <c r="AU3642" t="s">
        <v>117</v>
      </c>
      <c r="AV3642" t="s">
        <v>117</v>
      </c>
      <c r="AW3642" t="s">
        <v>117</v>
      </c>
      <c r="AX3642" t="s">
        <v>117</v>
      </c>
      <c r="AY3642" t="s">
        <v>117</v>
      </c>
      <c r="AZ3642" t="s">
        <v>117</v>
      </c>
      <c r="BA3642" t="s">
        <v>117</v>
      </c>
      <c r="BB3642" t="s">
        <v>117</v>
      </c>
      <c r="BD3642" t="s">
        <v>117</v>
      </c>
      <c r="BF3642" t="s">
        <v>117</v>
      </c>
      <c r="BG3642" t="s">
        <v>115</v>
      </c>
      <c r="BH3642" t="s">
        <v>117</v>
      </c>
      <c r="BI3642" t="s">
        <v>117</v>
      </c>
      <c r="BJ3642" t="s">
        <v>117</v>
      </c>
      <c r="BK3642" t="s">
        <v>117</v>
      </c>
      <c r="BL3642" t="s">
        <v>117</v>
      </c>
      <c r="BM3642" t="s">
        <v>117</v>
      </c>
      <c r="BN3642" t="s">
        <v>117</v>
      </c>
      <c r="BO3642" t="s">
        <v>117</v>
      </c>
      <c r="BP3642" t="s">
        <v>117</v>
      </c>
      <c r="BQ3642" t="s">
        <v>117</v>
      </c>
      <c r="BR3642" t="s">
        <v>117</v>
      </c>
      <c r="BS3642" t="s">
        <v>117</v>
      </c>
      <c r="BT3642" t="s">
        <v>117</v>
      </c>
      <c r="BU3642" t="s">
        <v>117</v>
      </c>
      <c r="BV3642" t="s">
        <v>117</v>
      </c>
      <c r="BW3642" t="s">
        <v>115</v>
      </c>
      <c r="BX3642" t="s">
        <v>117</v>
      </c>
      <c r="BY3642" t="s">
        <v>117</v>
      </c>
      <c r="BZ3642" t="s">
        <v>117</v>
      </c>
      <c r="CA3642" t="s">
        <v>117</v>
      </c>
      <c r="CB3642" t="s">
        <v>117</v>
      </c>
      <c r="CC3642" t="s">
        <v>117</v>
      </c>
      <c r="CD3642" t="s">
        <v>117</v>
      </c>
      <c r="CE3642" t="s">
        <v>117</v>
      </c>
      <c r="CF3642" t="s">
        <v>117</v>
      </c>
      <c r="CG3642" t="s">
        <v>117</v>
      </c>
      <c r="CH3642" t="s">
        <v>117</v>
      </c>
      <c r="CI3642" t="s">
        <v>117</v>
      </c>
      <c r="CJ3642" t="s">
        <v>117</v>
      </c>
      <c r="CK3642" t="s">
        <v>117</v>
      </c>
      <c r="CL3642" t="s">
        <v>117</v>
      </c>
      <c r="CM3642" t="s">
        <v>117</v>
      </c>
      <c r="CN3642" t="s">
        <v>117</v>
      </c>
      <c r="CO3642" t="s">
        <v>117</v>
      </c>
      <c r="CP3642" t="s">
        <v>117</v>
      </c>
      <c r="CQ3642" t="s">
        <v>117</v>
      </c>
      <c r="CR3642" t="s">
        <v>117</v>
      </c>
      <c r="CS3642" t="s">
        <v>117</v>
      </c>
      <c r="CT3642" t="s">
        <v>117</v>
      </c>
      <c r="CU3642" t="s">
        <v>117</v>
      </c>
      <c r="CV3642" t="s">
        <v>117</v>
      </c>
      <c r="CW3642" t="s">
        <v>117</v>
      </c>
    </row>
    <row r="3643" spans="1:101" x14ac:dyDescent="0.25">
      <c r="A3643" t="s">
        <v>100</v>
      </c>
      <c r="B3643">
        <v>264792</v>
      </c>
      <c r="C3643" t="s">
        <v>22309</v>
      </c>
      <c r="D3643" t="s">
        <v>102</v>
      </c>
      <c r="E3643" t="s">
        <v>22310</v>
      </c>
      <c r="F3643" t="s">
        <v>22310</v>
      </c>
      <c r="G3643" t="s">
        <v>22311</v>
      </c>
      <c r="H3643" t="s">
        <v>3093</v>
      </c>
      <c r="I3643" t="s">
        <v>1617</v>
      </c>
      <c r="K3643" t="s">
        <v>900</v>
      </c>
      <c r="L3643" t="s">
        <v>22312</v>
      </c>
      <c r="M3643" t="s">
        <v>22313</v>
      </c>
      <c r="O3643">
        <v>0</v>
      </c>
      <c r="V3643" t="s">
        <v>114</v>
      </c>
      <c r="W3643" s="1">
        <v>42173</v>
      </c>
      <c r="Y3643" s="1">
        <v>43556</v>
      </c>
      <c r="Z3643" s="2">
        <v>43009</v>
      </c>
      <c r="AA3643" t="s">
        <v>22314</v>
      </c>
      <c r="AB3643" t="s">
        <v>115</v>
      </c>
      <c r="AC3643" t="s">
        <v>117</v>
      </c>
      <c r="AD3643" t="s">
        <v>117</v>
      </c>
      <c r="AF3643" t="s">
        <v>22315</v>
      </c>
      <c r="AG3643" t="s">
        <v>117</v>
      </c>
      <c r="AH3643" t="s">
        <v>115</v>
      </c>
      <c r="AI3643" t="s">
        <v>117</v>
      </c>
      <c r="AJ3643" t="s">
        <v>165</v>
      </c>
      <c r="AK3643" t="s">
        <v>22316</v>
      </c>
      <c r="AL3643" t="s">
        <v>119</v>
      </c>
      <c r="AN3643" t="s">
        <v>900</v>
      </c>
      <c r="AO3643" t="s">
        <v>117</v>
      </c>
      <c r="AP3643" t="s">
        <v>117</v>
      </c>
      <c r="AQ3643" t="s">
        <v>117</v>
      </c>
      <c r="AR3643" t="s">
        <v>117</v>
      </c>
      <c r="AS3643" t="s">
        <v>117</v>
      </c>
      <c r="AT3643" t="s">
        <v>117</v>
      </c>
      <c r="AU3643" t="s">
        <v>117</v>
      </c>
      <c r="AV3643" t="s">
        <v>117</v>
      </c>
      <c r="AW3643" t="s">
        <v>117</v>
      </c>
      <c r="AX3643" t="s">
        <v>117</v>
      </c>
      <c r="AY3643" t="s">
        <v>117</v>
      </c>
      <c r="AZ3643" t="s">
        <v>117</v>
      </c>
      <c r="BA3643" t="s">
        <v>117</v>
      </c>
      <c r="BB3643" t="s">
        <v>117</v>
      </c>
      <c r="BD3643" t="s">
        <v>117</v>
      </c>
      <c r="BF3643" t="s">
        <v>117</v>
      </c>
      <c r="BG3643" t="s">
        <v>117</v>
      </c>
      <c r="BH3643" t="s">
        <v>117</v>
      </c>
      <c r="BI3643" t="s">
        <v>117</v>
      </c>
      <c r="BJ3643" t="s">
        <v>117</v>
      </c>
      <c r="BK3643" t="s">
        <v>117</v>
      </c>
      <c r="BL3643" t="s">
        <v>117</v>
      </c>
      <c r="BM3643" t="s">
        <v>117</v>
      </c>
      <c r="BN3643" t="s">
        <v>117</v>
      </c>
      <c r="BO3643" t="s">
        <v>117</v>
      </c>
      <c r="BP3643" t="s">
        <v>117</v>
      </c>
      <c r="BQ3643" t="s">
        <v>117</v>
      </c>
      <c r="BR3643" t="s">
        <v>117</v>
      </c>
      <c r="BS3643" t="s">
        <v>117</v>
      </c>
      <c r="BT3643" t="s">
        <v>117</v>
      </c>
      <c r="BU3643" t="s">
        <v>117</v>
      </c>
      <c r="BV3643" t="s">
        <v>117</v>
      </c>
      <c r="BW3643" t="s">
        <v>115</v>
      </c>
      <c r="BX3643" t="s">
        <v>115</v>
      </c>
      <c r="BY3643" t="s">
        <v>117</v>
      </c>
      <c r="BZ3643" t="s">
        <v>117</v>
      </c>
      <c r="CA3643" t="s">
        <v>117</v>
      </c>
      <c r="CB3643" t="s">
        <v>117</v>
      </c>
      <c r="CC3643" t="s">
        <v>117</v>
      </c>
      <c r="CD3643" t="s">
        <v>117</v>
      </c>
      <c r="CE3643" t="s">
        <v>117</v>
      </c>
      <c r="CF3643" t="s">
        <v>117</v>
      </c>
      <c r="CG3643" t="s">
        <v>117</v>
      </c>
      <c r="CH3643" t="s">
        <v>117</v>
      </c>
      <c r="CI3643" t="s">
        <v>117</v>
      </c>
      <c r="CJ3643" t="s">
        <v>117</v>
      </c>
      <c r="CK3643" t="s">
        <v>117</v>
      </c>
      <c r="CL3643" t="s">
        <v>117</v>
      </c>
      <c r="CM3643" t="s">
        <v>117</v>
      </c>
      <c r="CN3643" t="s">
        <v>117</v>
      </c>
      <c r="CO3643" t="s">
        <v>117</v>
      </c>
      <c r="CP3643" t="s">
        <v>117</v>
      </c>
      <c r="CQ3643" t="s">
        <v>117</v>
      </c>
      <c r="CR3643" t="s">
        <v>117</v>
      </c>
      <c r="CS3643" t="s">
        <v>117</v>
      </c>
      <c r="CT3643" t="s">
        <v>117</v>
      </c>
      <c r="CU3643" t="s">
        <v>117</v>
      </c>
      <c r="CV3643" t="s">
        <v>117</v>
      </c>
      <c r="CW3643" t="s">
        <v>117</v>
      </c>
    </row>
    <row r="3644" spans="1:101" x14ac:dyDescent="0.25">
      <c r="A3644" t="s">
        <v>167</v>
      </c>
      <c r="B3644">
        <v>196511</v>
      </c>
      <c r="C3644" t="s">
        <v>22317</v>
      </c>
      <c r="D3644" t="s">
        <v>102</v>
      </c>
      <c r="E3644" t="s">
        <v>22318</v>
      </c>
      <c r="F3644" t="s">
        <v>22319</v>
      </c>
      <c r="G3644" t="s">
        <v>22320</v>
      </c>
      <c r="H3644" t="s">
        <v>1433</v>
      </c>
      <c r="I3644" t="s">
        <v>234</v>
      </c>
      <c r="J3644" t="s">
        <v>172</v>
      </c>
      <c r="K3644" t="s">
        <v>134</v>
      </c>
      <c r="L3644">
        <v>94105</v>
      </c>
      <c r="M3644" t="s">
        <v>22321</v>
      </c>
      <c r="O3644">
        <v>1</v>
      </c>
      <c r="V3644" t="s">
        <v>114</v>
      </c>
      <c r="W3644" s="1">
        <v>42459</v>
      </c>
      <c r="Y3644" s="1">
        <v>43601</v>
      </c>
      <c r="Z3644" s="2">
        <v>43009</v>
      </c>
      <c r="AA3644" t="s">
        <v>22322</v>
      </c>
      <c r="AB3644" t="s">
        <v>115</v>
      </c>
      <c r="AC3644" t="s">
        <v>117</v>
      </c>
      <c r="AD3644" t="s">
        <v>117</v>
      </c>
      <c r="AG3644" t="s">
        <v>115</v>
      </c>
      <c r="AH3644" t="s">
        <v>117</v>
      </c>
      <c r="AI3644" t="s">
        <v>117</v>
      </c>
      <c r="AJ3644" t="s">
        <v>132</v>
      </c>
      <c r="AL3644" t="s">
        <v>119</v>
      </c>
      <c r="AM3644" t="s">
        <v>133</v>
      </c>
      <c r="AN3644" t="s">
        <v>134</v>
      </c>
      <c r="AO3644" t="s">
        <v>117</v>
      </c>
      <c r="AP3644" t="s">
        <v>117</v>
      </c>
      <c r="AQ3644" t="s">
        <v>117</v>
      </c>
      <c r="AR3644" t="s">
        <v>117</v>
      </c>
      <c r="AS3644" t="s">
        <v>117</v>
      </c>
      <c r="AT3644" t="s">
        <v>117</v>
      </c>
      <c r="AU3644" t="s">
        <v>117</v>
      </c>
      <c r="AV3644" t="s">
        <v>117</v>
      </c>
      <c r="AW3644" t="s">
        <v>117</v>
      </c>
      <c r="AX3644" t="s">
        <v>117</v>
      </c>
      <c r="AY3644" t="s">
        <v>117</v>
      </c>
      <c r="AZ3644" t="s">
        <v>117</v>
      </c>
      <c r="BA3644" t="s">
        <v>117</v>
      </c>
      <c r="BB3644" t="s">
        <v>117</v>
      </c>
      <c r="BD3644" t="s">
        <v>117</v>
      </c>
      <c r="BF3644" t="s">
        <v>117</v>
      </c>
      <c r="BG3644" t="s">
        <v>117</v>
      </c>
      <c r="BH3644" t="s">
        <v>117</v>
      </c>
      <c r="BI3644" t="s">
        <v>117</v>
      </c>
      <c r="BJ3644" t="s">
        <v>117</v>
      </c>
      <c r="BK3644" t="s">
        <v>117</v>
      </c>
      <c r="BL3644" t="s">
        <v>117</v>
      </c>
      <c r="BM3644" t="s">
        <v>117</v>
      </c>
      <c r="BN3644" t="s">
        <v>117</v>
      </c>
      <c r="BO3644" t="s">
        <v>117</v>
      </c>
      <c r="BP3644" t="s">
        <v>117</v>
      </c>
      <c r="BQ3644" t="s">
        <v>117</v>
      </c>
      <c r="BR3644" t="s">
        <v>117</v>
      </c>
      <c r="BS3644" t="s">
        <v>117</v>
      </c>
      <c r="BT3644" t="s">
        <v>117</v>
      </c>
      <c r="BU3644" t="s">
        <v>117</v>
      </c>
      <c r="BV3644" t="s">
        <v>115</v>
      </c>
      <c r="BW3644" t="s">
        <v>115</v>
      </c>
      <c r="BX3644" t="s">
        <v>117</v>
      </c>
      <c r="BY3644" t="s">
        <v>117</v>
      </c>
      <c r="BZ3644" t="s">
        <v>117</v>
      </c>
      <c r="CA3644" t="s">
        <v>117</v>
      </c>
      <c r="CB3644" t="s">
        <v>117</v>
      </c>
      <c r="CC3644" t="s">
        <v>117</v>
      </c>
      <c r="CD3644" t="s">
        <v>117</v>
      </c>
      <c r="CE3644" t="s">
        <v>117</v>
      </c>
      <c r="CF3644" t="s">
        <v>117</v>
      </c>
      <c r="CG3644" t="s">
        <v>117</v>
      </c>
      <c r="CH3644" t="s">
        <v>117</v>
      </c>
      <c r="CI3644" t="s">
        <v>117</v>
      </c>
      <c r="CJ3644" t="s">
        <v>117</v>
      </c>
      <c r="CK3644" t="s">
        <v>117</v>
      </c>
      <c r="CL3644" t="s">
        <v>117</v>
      </c>
      <c r="CM3644" t="s">
        <v>117</v>
      </c>
      <c r="CN3644" t="s">
        <v>117</v>
      </c>
      <c r="CO3644" t="s">
        <v>117</v>
      </c>
      <c r="CP3644" t="s">
        <v>117</v>
      </c>
      <c r="CQ3644" t="s">
        <v>117</v>
      </c>
      <c r="CR3644" t="s">
        <v>117</v>
      </c>
      <c r="CS3644" t="s">
        <v>117</v>
      </c>
      <c r="CT3644" t="s">
        <v>117</v>
      </c>
      <c r="CU3644" t="s">
        <v>117</v>
      </c>
      <c r="CV3644" t="s">
        <v>117</v>
      </c>
      <c r="CW3644" t="s">
        <v>117</v>
      </c>
    </row>
    <row r="3645" spans="1:101" x14ac:dyDescent="0.25">
      <c r="A3645" t="s">
        <v>376</v>
      </c>
      <c r="B3645">
        <v>171606</v>
      </c>
      <c r="C3645" t="s">
        <v>22323</v>
      </c>
      <c r="D3645" t="s">
        <v>102</v>
      </c>
      <c r="E3645" t="s">
        <v>22324</v>
      </c>
      <c r="F3645" t="s">
        <v>22324</v>
      </c>
      <c r="G3645" t="s">
        <v>22325</v>
      </c>
      <c r="H3645" t="s">
        <v>22326</v>
      </c>
      <c r="I3645" t="s">
        <v>2255</v>
      </c>
      <c r="J3645" t="s">
        <v>381</v>
      </c>
      <c r="K3645" t="s">
        <v>134</v>
      </c>
      <c r="L3645">
        <v>78730</v>
      </c>
      <c r="M3645" t="s">
        <v>22327</v>
      </c>
      <c r="O3645">
        <v>0</v>
      </c>
      <c r="V3645" t="s">
        <v>114</v>
      </c>
      <c r="W3645" s="1">
        <v>41787</v>
      </c>
      <c r="Y3645" s="1">
        <v>43550</v>
      </c>
      <c r="Z3645" s="2">
        <v>43009</v>
      </c>
      <c r="AA3645" t="s">
        <v>22328</v>
      </c>
      <c r="AB3645" t="s">
        <v>117</v>
      </c>
      <c r="AC3645" t="s">
        <v>117</v>
      </c>
      <c r="AD3645" t="s">
        <v>117</v>
      </c>
      <c r="AG3645" t="s">
        <v>117</v>
      </c>
      <c r="AH3645" t="s">
        <v>115</v>
      </c>
      <c r="AI3645" t="s">
        <v>117</v>
      </c>
      <c r="AJ3645" t="s">
        <v>132</v>
      </c>
      <c r="AL3645" t="s">
        <v>119</v>
      </c>
      <c r="AM3645" t="s">
        <v>381</v>
      </c>
      <c r="AN3645" t="s">
        <v>134</v>
      </c>
      <c r="AO3645" t="s">
        <v>117</v>
      </c>
      <c r="AP3645" t="s">
        <v>117</v>
      </c>
      <c r="AQ3645" t="s">
        <v>117</v>
      </c>
      <c r="AR3645" t="s">
        <v>117</v>
      </c>
      <c r="AS3645" t="s">
        <v>117</v>
      </c>
      <c r="AT3645" t="s">
        <v>117</v>
      </c>
      <c r="AU3645" t="s">
        <v>117</v>
      </c>
      <c r="AV3645" t="s">
        <v>117</v>
      </c>
      <c r="AW3645" t="s">
        <v>117</v>
      </c>
      <c r="AX3645" t="s">
        <v>117</v>
      </c>
      <c r="AY3645" t="s">
        <v>117</v>
      </c>
      <c r="AZ3645" t="s">
        <v>117</v>
      </c>
      <c r="BA3645" t="s">
        <v>117</v>
      </c>
      <c r="BB3645" t="s">
        <v>117</v>
      </c>
      <c r="BD3645" t="s">
        <v>117</v>
      </c>
      <c r="BF3645" t="s">
        <v>117</v>
      </c>
      <c r="BG3645" t="s">
        <v>117</v>
      </c>
      <c r="BH3645" t="s">
        <v>115</v>
      </c>
      <c r="BI3645" t="s">
        <v>117</v>
      </c>
      <c r="BJ3645" t="s">
        <v>117</v>
      </c>
      <c r="BK3645" t="s">
        <v>117</v>
      </c>
      <c r="BL3645" t="s">
        <v>117</v>
      </c>
      <c r="BM3645" t="s">
        <v>117</v>
      </c>
      <c r="BN3645" t="s">
        <v>117</v>
      </c>
      <c r="BO3645" t="s">
        <v>117</v>
      </c>
      <c r="BP3645" t="s">
        <v>117</v>
      </c>
      <c r="BQ3645" t="s">
        <v>117</v>
      </c>
      <c r="BR3645" t="s">
        <v>117</v>
      </c>
      <c r="BS3645" t="s">
        <v>117</v>
      </c>
      <c r="BT3645" t="s">
        <v>117</v>
      </c>
      <c r="BU3645" t="s">
        <v>117</v>
      </c>
      <c r="BV3645" t="s">
        <v>115</v>
      </c>
      <c r="BW3645" t="s">
        <v>115</v>
      </c>
      <c r="BX3645" t="s">
        <v>117</v>
      </c>
      <c r="BY3645" t="s">
        <v>117</v>
      </c>
      <c r="BZ3645" t="s">
        <v>117</v>
      </c>
      <c r="CA3645" t="s">
        <v>117</v>
      </c>
      <c r="CB3645" t="s">
        <v>117</v>
      </c>
      <c r="CC3645" t="s">
        <v>117</v>
      </c>
      <c r="CD3645" t="s">
        <v>117</v>
      </c>
      <c r="CE3645" t="s">
        <v>117</v>
      </c>
      <c r="CF3645" t="s">
        <v>117</v>
      </c>
      <c r="CG3645" t="s">
        <v>117</v>
      </c>
      <c r="CH3645" t="s">
        <v>117</v>
      </c>
      <c r="CI3645" t="s">
        <v>117</v>
      </c>
      <c r="CJ3645" t="s">
        <v>117</v>
      </c>
      <c r="CK3645" t="s">
        <v>117</v>
      </c>
      <c r="CL3645" t="s">
        <v>117</v>
      </c>
      <c r="CM3645" t="s">
        <v>117</v>
      </c>
      <c r="CN3645" t="s">
        <v>117</v>
      </c>
      <c r="CO3645" t="s">
        <v>117</v>
      </c>
      <c r="CP3645" t="s">
        <v>117</v>
      </c>
      <c r="CQ3645" t="s">
        <v>117</v>
      </c>
      <c r="CR3645" t="s">
        <v>117</v>
      </c>
      <c r="CS3645" t="s">
        <v>117</v>
      </c>
      <c r="CT3645" t="s">
        <v>117</v>
      </c>
      <c r="CU3645" t="s">
        <v>117</v>
      </c>
      <c r="CV3645" t="s">
        <v>117</v>
      </c>
      <c r="CW3645" t="s">
        <v>117</v>
      </c>
    </row>
    <row r="3646" spans="1:101" x14ac:dyDescent="0.25">
      <c r="A3646" t="s">
        <v>100</v>
      </c>
      <c r="B3646">
        <v>288281</v>
      </c>
      <c r="C3646" t="s">
        <v>22329</v>
      </c>
      <c r="D3646" t="s">
        <v>102</v>
      </c>
      <c r="E3646" t="s">
        <v>22330</v>
      </c>
      <c r="F3646" t="s">
        <v>22330</v>
      </c>
      <c r="G3646" t="s">
        <v>18730</v>
      </c>
      <c r="H3646" t="s">
        <v>19267</v>
      </c>
      <c r="I3646" t="s">
        <v>1764</v>
      </c>
      <c r="K3646" t="s">
        <v>373</v>
      </c>
      <c r="L3646" t="s">
        <v>19268</v>
      </c>
      <c r="M3646" t="s">
        <v>19269</v>
      </c>
      <c r="N3646" t="s">
        <v>22331</v>
      </c>
      <c r="O3646">
        <v>0</v>
      </c>
      <c r="V3646" t="s">
        <v>114</v>
      </c>
      <c r="W3646" s="1">
        <v>42895</v>
      </c>
      <c r="Y3646" s="1">
        <v>43553</v>
      </c>
      <c r="Z3646" s="2">
        <v>43009</v>
      </c>
      <c r="AA3646" t="s">
        <v>19270</v>
      </c>
      <c r="AB3646" t="s">
        <v>117</v>
      </c>
      <c r="AC3646" t="s">
        <v>117</v>
      </c>
      <c r="AD3646" t="s">
        <v>117</v>
      </c>
      <c r="AG3646" t="s">
        <v>117</v>
      </c>
      <c r="AH3646" t="s">
        <v>115</v>
      </c>
      <c r="AI3646" t="s">
        <v>117</v>
      </c>
      <c r="AJ3646" t="s">
        <v>165</v>
      </c>
      <c r="AK3646" t="s">
        <v>22332</v>
      </c>
      <c r="AL3646" t="s">
        <v>119</v>
      </c>
      <c r="AN3646" t="s">
        <v>373</v>
      </c>
      <c r="AO3646" t="s">
        <v>117</v>
      </c>
      <c r="AP3646" t="s">
        <v>117</v>
      </c>
      <c r="AQ3646" t="s">
        <v>117</v>
      </c>
      <c r="AR3646" t="s">
        <v>117</v>
      </c>
      <c r="AS3646" t="s">
        <v>117</v>
      </c>
      <c r="AT3646" t="s">
        <v>117</v>
      </c>
      <c r="AU3646" t="s">
        <v>117</v>
      </c>
      <c r="AV3646" t="s">
        <v>117</v>
      </c>
      <c r="AW3646" t="s">
        <v>117</v>
      </c>
      <c r="AX3646" t="s">
        <v>117</v>
      </c>
      <c r="AY3646" t="s">
        <v>117</v>
      </c>
      <c r="AZ3646" t="s">
        <v>117</v>
      </c>
      <c r="BA3646" t="s">
        <v>117</v>
      </c>
      <c r="BB3646" t="s">
        <v>117</v>
      </c>
      <c r="BD3646" t="s">
        <v>117</v>
      </c>
      <c r="BF3646" t="s">
        <v>117</v>
      </c>
      <c r="BG3646" t="s">
        <v>117</v>
      </c>
      <c r="BH3646" t="s">
        <v>115</v>
      </c>
      <c r="BI3646" t="s">
        <v>117</v>
      </c>
      <c r="BJ3646" t="s">
        <v>117</v>
      </c>
      <c r="BK3646" t="s">
        <v>117</v>
      </c>
      <c r="BL3646" t="s">
        <v>117</v>
      </c>
      <c r="BM3646" t="s">
        <v>117</v>
      </c>
      <c r="BN3646" t="s">
        <v>117</v>
      </c>
      <c r="BO3646" t="s">
        <v>117</v>
      </c>
      <c r="BP3646" t="s">
        <v>117</v>
      </c>
      <c r="BQ3646" t="s">
        <v>117</v>
      </c>
      <c r="BR3646" t="s">
        <v>117</v>
      </c>
      <c r="BS3646" t="s">
        <v>117</v>
      </c>
      <c r="BT3646" t="s">
        <v>117</v>
      </c>
      <c r="BU3646" t="s">
        <v>117</v>
      </c>
      <c r="BV3646" t="s">
        <v>115</v>
      </c>
      <c r="BW3646" t="s">
        <v>115</v>
      </c>
      <c r="BX3646" t="s">
        <v>117</v>
      </c>
      <c r="BY3646" t="s">
        <v>117</v>
      </c>
      <c r="BZ3646" t="s">
        <v>117</v>
      </c>
      <c r="CA3646" t="s">
        <v>117</v>
      </c>
      <c r="CB3646" t="s">
        <v>117</v>
      </c>
      <c r="CC3646" t="s">
        <v>117</v>
      </c>
      <c r="CD3646" t="s">
        <v>117</v>
      </c>
      <c r="CE3646" t="s">
        <v>117</v>
      </c>
      <c r="CF3646" t="s">
        <v>117</v>
      </c>
      <c r="CG3646" t="s">
        <v>117</v>
      </c>
      <c r="CH3646" t="s">
        <v>117</v>
      </c>
      <c r="CI3646" t="s">
        <v>117</v>
      </c>
      <c r="CJ3646" t="s">
        <v>117</v>
      </c>
      <c r="CK3646" t="s">
        <v>117</v>
      </c>
      <c r="CL3646" t="s">
        <v>117</v>
      </c>
      <c r="CM3646" t="s">
        <v>117</v>
      </c>
      <c r="CN3646" t="s">
        <v>117</v>
      </c>
      <c r="CO3646" t="s">
        <v>117</v>
      </c>
      <c r="CP3646" t="s">
        <v>117</v>
      </c>
      <c r="CQ3646" t="s">
        <v>117</v>
      </c>
      <c r="CR3646" t="s">
        <v>117</v>
      </c>
      <c r="CS3646" t="s">
        <v>117</v>
      </c>
      <c r="CT3646" t="s">
        <v>117</v>
      </c>
      <c r="CU3646" t="s">
        <v>117</v>
      </c>
      <c r="CV3646" t="s">
        <v>117</v>
      </c>
      <c r="CW3646" t="s">
        <v>117</v>
      </c>
    </row>
    <row r="3647" spans="1:101" x14ac:dyDescent="0.25">
      <c r="A3647" t="s">
        <v>207</v>
      </c>
      <c r="B3647">
        <v>169879</v>
      </c>
      <c r="C3647" t="s">
        <v>22333</v>
      </c>
      <c r="D3647" t="s">
        <v>102</v>
      </c>
      <c r="E3647" t="s">
        <v>22334</v>
      </c>
      <c r="F3647" t="s">
        <v>22334</v>
      </c>
      <c r="G3647" t="s">
        <v>22335</v>
      </c>
      <c r="I3647" t="s">
        <v>22336</v>
      </c>
      <c r="J3647" t="s">
        <v>214</v>
      </c>
      <c r="K3647" t="s">
        <v>134</v>
      </c>
      <c r="L3647">
        <v>10549</v>
      </c>
      <c r="M3647" t="s">
        <v>22337</v>
      </c>
      <c r="N3647" t="s">
        <v>22338</v>
      </c>
      <c r="O3647">
        <v>0</v>
      </c>
      <c r="V3647" t="s">
        <v>114</v>
      </c>
      <c r="W3647" s="1">
        <v>41617</v>
      </c>
      <c r="Y3647" s="1">
        <v>43545</v>
      </c>
      <c r="Z3647" s="2">
        <v>43009</v>
      </c>
      <c r="AB3647" t="s">
        <v>117</v>
      </c>
      <c r="AC3647" t="s">
        <v>117</v>
      </c>
      <c r="AD3647" t="s">
        <v>117</v>
      </c>
      <c r="AG3647" t="s">
        <v>117</v>
      </c>
      <c r="AH3647" t="s">
        <v>115</v>
      </c>
      <c r="AI3647" t="s">
        <v>117</v>
      </c>
      <c r="AJ3647" t="s">
        <v>132</v>
      </c>
      <c r="AL3647" t="s">
        <v>119</v>
      </c>
      <c r="AM3647" t="s">
        <v>133</v>
      </c>
      <c r="AN3647" t="s">
        <v>134</v>
      </c>
      <c r="AO3647" t="s">
        <v>117</v>
      </c>
      <c r="AP3647" t="s">
        <v>117</v>
      </c>
      <c r="AQ3647" t="s">
        <v>117</v>
      </c>
      <c r="AR3647" t="s">
        <v>117</v>
      </c>
      <c r="AS3647" t="s">
        <v>117</v>
      </c>
      <c r="AT3647" t="s">
        <v>117</v>
      </c>
      <c r="AU3647" t="s">
        <v>117</v>
      </c>
      <c r="AV3647" t="s">
        <v>117</v>
      </c>
      <c r="AW3647" t="s">
        <v>117</v>
      </c>
      <c r="AX3647" t="s">
        <v>117</v>
      </c>
      <c r="AY3647" t="s">
        <v>117</v>
      </c>
      <c r="AZ3647" t="s">
        <v>117</v>
      </c>
      <c r="BA3647" t="s">
        <v>117</v>
      </c>
      <c r="BB3647" t="s">
        <v>117</v>
      </c>
      <c r="BD3647" t="s">
        <v>117</v>
      </c>
      <c r="BF3647" t="s">
        <v>117</v>
      </c>
      <c r="BG3647" t="s">
        <v>117</v>
      </c>
      <c r="BH3647" t="s">
        <v>117</v>
      </c>
      <c r="BI3647" t="s">
        <v>117</v>
      </c>
      <c r="BJ3647" t="s">
        <v>117</v>
      </c>
      <c r="BK3647" t="s">
        <v>117</v>
      </c>
      <c r="BL3647" t="s">
        <v>117</v>
      </c>
      <c r="BM3647" t="s">
        <v>117</v>
      </c>
      <c r="BN3647" t="s">
        <v>117</v>
      </c>
      <c r="BO3647" t="s">
        <v>117</v>
      </c>
      <c r="BP3647" t="s">
        <v>117</v>
      </c>
      <c r="BQ3647" t="s">
        <v>117</v>
      </c>
      <c r="BR3647" t="s">
        <v>117</v>
      </c>
      <c r="BS3647" t="s">
        <v>117</v>
      </c>
      <c r="BT3647" t="s">
        <v>117</v>
      </c>
      <c r="BU3647" t="s">
        <v>117</v>
      </c>
      <c r="BV3647" t="s">
        <v>117</v>
      </c>
      <c r="BW3647" t="s">
        <v>115</v>
      </c>
      <c r="BX3647" t="s">
        <v>117</v>
      </c>
      <c r="BY3647" t="s">
        <v>117</v>
      </c>
      <c r="BZ3647" t="s">
        <v>117</v>
      </c>
      <c r="CA3647" t="s">
        <v>117</v>
      </c>
      <c r="CB3647" t="s">
        <v>117</v>
      </c>
      <c r="CC3647" t="s">
        <v>117</v>
      </c>
      <c r="CD3647" t="s">
        <v>117</v>
      </c>
      <c r="CE3647" t="s">
        <v>117</v>
      </c>
      <c r="CF3647" t="s">
        <v>117</v>
      </c>
      <c r="CG3647" t="s">
        <v>117</v>
      </c>
      <c r="CH3647" t="s">
        <v>117</v>
      </c>
      <c r="CI3647" t="s">
        <v>117</v>
      </c>
      <c r="CJ3647" t="s">
        <v>117</v>
      </c>
      <c r="CK3647" t="s">
        <v>117</v>
      </c>
      <c r="CL3647" t="s">
        <v>117</v>
      </c>
      <c r="CM3647" t="s">
        <v>117</v>
      </c>
      <c r="CN3647" t="s">
        <v>117</v>
      </c>
      <c r="CO3647" t="s">
        <v>117</v>
      </c>
      <c r="CP3647" t="s">
        <v>117</v>
      </c>
      <c r="CQ3647" t="s">
        <v>117</v>
      </c>
      <c r="CR3647" t="s">
        <v>117</v>
      </c>
      <c r="CS3647" t="s">
        <v>117</v>
      </c>
      <c r="CT3647" t="s">
        <v>117</v>
      </c>
      <c r="CU3647" t="s">
        <v>117</v>
      </c>
      <c r="CV3647" t="s">
        <v>117</v>
      </c>
      <c r="CW3647" t="s">
        <v>117</v>
      </c>
    </row>
    <row r="3648" spans="1:101" x14ac:dyDescent="0.25">
      <c r="A3648" t="s">
        <v>167</v>
      </c>
      <c r="B3648">
        <v>299697</v>
      </c>
      <c r="C3648" t="s">
        <v>22339</v>
      </c>
      <c r="D3648" t="s">
        <v>102</v>
      </c>
      <c r="E3648" t="s">
        <v>22340</v>
      </c>
      <c r="F3648" t="s">
        <v>22341</v>
      </c>
      <c r="G3648" t="s">
        <v>22342</v>
      </c>
      <c r="H3648" t="s">
        <v>747</v>
      </c>
      <c r="I3648" t="s">
        <v>171</v>
      </c>
      <c r="J3648" t="s">
        <v>172</v>
      </c>
      <c r="K3648" t="s">
        <v>134</v>
      </c>
      <c r="L3648">
        <v>94303</v>
      </c>
      <c r="M3648" t="s">
        <v>22343</v>
      </c>
      <c r="N3648" t="s">
        <v>22344</v>
      </c>
      <c r="O3648">
        <v>1</v>
      </c>
      <c r="P3648" t="s">
        <v>22345</v>
      </c>
      <c r="R3648" t="s">
        <v>22346</v>
      </c>
      <c r="S3648" t="s">
        <v>437</v>
      </c>
      <c r="T3648" t="s">
        <v>134</v>
      </c>
      <c r="U3648">
        <v>55082</v>
      </c>
      <c r="V3648" t="s">
        <v>114</v>
      </c>
      <c r="W3648" s="1">
        <v>43530</v>
      </c>
      <c r="Y3648" s="1">
        <v>43551</v>
      </c>
      <c r="Z3648" s="2">
        <v>43009</v>
      </c>
      <c r="AA3648" t="s">
        <v>22347</v>
      </c>
      <c r="AB3648" t="s">
        <v>117</v>
      </c>
      <c r="AC3648" t="s">
        <v>117</v>
      </c>
      <c r="AD3648" t="s">
        <v>117</v>
      </c>
      <c r="AG3648" t="s">
        <v>117</v>
      </c>
      <c r="AH3648" t="s">
        <v>115</v>
      </c>
      <c r="AI3648" t="s">
        <v>117</v>
      </c>
      <c r="AJ3648" t="s">
        <v>132</v>
      </c>
      <c r="AL3648" t="s">
        <v>119</v>
      </c>
      <c r="AM3648" t="s">
        <v>133</v>
      </c>
      <c r="AN3648" t="s">
        <v>134</v>
      </c>
      <c r="AO3648" t="s">
        <v>117</v>
      </c>
      <c r="AP3648" t="s">
        <v>117</v>
      </c>
      <c r="AQ3648" t="s">
        <v>117</v>
      </c>
      <c r="AR3648" t="s">
        <v>117</v>
      </c>
      <c r="AS3648" t="s">
        <v>117</v>
      </c>
      <c r="AT3648" t="s">
        <v>117</v>
      </c>
      <c r="AU3648" t="s">
        <v>117</v>
      </c>
      <c r="AV3648" t="s">
        <v>117</v>
      </c>
      <c r="AW3648" t="s">
        <v>117</v>
      </c>
      <c r="AX3648" t="s">
        <v>117</v>
      </c>
      <c r="AY3648" t="s">
        <v>117</v>
      </c>
      <c r="AZ3648" t="s">
        <v>117</v>
      </c>
      <c r="BA3648" t="s">
        <v>117</v>
      </c>
      <c r="BB3648" t="s">
        <v>117</v>
      </c>
      <c r="BD3648" t="s">
        <v>117</v>
      </c>
      <c r="BF3648" t="s">
        <v>117</v>
      </c>
      <c r="BG3648" t="s">
        <v>117</v>
      </c>
      <c r="BH3648" t="s">
        <v>117</v>
      </c>
      <c r="BI3648" t="s">
        <v>117</v>
      </c>
      <c r="BJ3648" t="s">
        <v>117</v>
      </c>
      <c r="BK3648" t="s">
        <v>117</v>
      </c>
      <c r="BL3648" t="s">
        <v>117</v>
      </c>
      <c r="BM3648" t="s">
        <v>117</v>
      </c>
      <c r="BN3648" t="s">
        <v>117</v>
      </c>
      <c r="BO3648" t="s">
        <v>117</v>
      </c>
      <c r="BP3648" t="s">
        <v>117</v>
      </c>
      <c r="BQ3648" t="s">
        <v>117</v>
      </c>
      <c r="BR3648" t="s">
        <v>117</v>
      </c>
      <c r="BS3648" t="s">
        <v>117</v>
      </c>
      <c r="BT3648" t="s">
        <v>117</v>
      </c>
      <c r="BU3648" t="s">
        <v>117</v>
      </c>
      <c r="BV3648" t="s">
        <v>115</v>
      </c>
      <c r="BW3648" t="s">
        <v>115</v>
      </c>
      <c r="BX3648" t="s">
        <v>117</v>
      </c>
      <c r="BY3648" t="s">
        <v>117</v>
      </c>
      <c r="BZ3648" t="s">
        <v>117</v>
      </c>
      <c r="CA3648" t="s">
        <v>117</v>
      </c>
      <c r="CB3648" t="s">
        <v>117</v>
      </c>
      <c r="CC3648" t="s">
        <v>117</v>
      </c>
      <c r="CD3648" t="s">
        <v>117</v>
      </c>
      <c r="CE3648" t="s">
        <v>117</v>
      </c>
      <c r="CF3648" t="s">
        <v>117</v>
      </c>
      <c r="CG3648" t="s">
        <v>117</v>
      </c>
      <c r="CH3648" t="s">
        <v>117</v>
      </c>
      <c r="CI3648" t="s">
        <v>117</v>
      </c>
      <c r="CJ3648" t="s">
        <v>117</v>
      </c>
      <c r="CK3648" t="s">
        <v>117</v>
      </c>
      <c r="CL3648" t="s">
        <v>117</v>
      </c>
      <c r="CM3648" t="s">
        <v>117</v>
      </c>
      <c r="CN3648" t="s">
        <v>117</v>
      </c>
      <c r="CO3648" t="s">
        <v>117</v>
      </c>
      <c r="CP3648" t="s">
        <v>117</v>
      </c>
      <c r="CQ3648" t="s">
        <v>117</v>
      </c>
      <c r="CR3648" t="s">
        <v>117</v>
      </c>
      <c r="CS3648" t="s">
        <v>117</v>
      </c>
      <c r="CT3648" t="s">
        <v>117</v>
      </c>
      <c r="CU3648" t="s">
        <v>117</v>
      </c>
      <c r="CV3648" t="s">
        <v>117</v>
      </c>
      <c r="CW3648" t="s">
        <v>117</v>
      </c>
    </row>
    <row r="3649" spans="1:101" x14ac:dyDescent="0.25">
      <c r="A3649" t="s">
        <v>100</v>
      </c>
      <c r="B3649">
        <v>292352</v>
      </c>
      <c r="C3649" t="s">
        <v>22348</v>
      </c>
      <c r="D3649" t="s">
        <v>102</v>
      </c>
      <c r="E3649" t="s">
        <v>22349</v>
      </c>
      <c r="F3649" t="s">
        <v>22349</v>
      </c>
      <c r="G3649" t="s">
        <v>22350</v>
      </c>
      <c r="I3649" t="s">
        <v>22351</v>
      </c>
      <c r="K3649" t="s">
        <v>10311</v>
      </c>
      <c r="L3649">
        <v>20122</v>
      </c>
      <c r="M3649" t="s">
        <v>22352</v>
      </c>
      <c r="N3649" t="s">
        <v>22353</v>
      </c>
      <c r="O3649">
        <v>0</v>
      </c>
      <c r="V3649" t="s">
        <v>114</v>
      </c>
      <c r="W3649" s="1">
        <v>43167</v>
      </c>
      <c r="Y3649" s="1">
        <v>43555</v>
      </c>
      <c r="Z3649" s="2">
        <v>43009</v>
      </c>
      <c r="AA3649" t="s">
        <v>22354</v>
      </c>
      <c r="AB3649" t="s">
        <v>115</v>
      </c>
      <c r="AC3649" t="s">
        <v>117</v>
      </c>
      <c r="AD3649" t="s">
        <v>117</v>
      </c>
      <c r="AG3649" t="s">
        <v>117</v>
      </c>
      <c r="AH3649" t="s">
        <v>115</v>
      </c>
      <c r="AI3649" t="s">
        <v>117</v>
      </c>
      <c r="AJ3649" t="s">
        <v>118</v>
      </c>
      <c r="AL3649" t="s">
        <v>119</v>
      </c>
      <c r="AN3649" t="s">
        <v>10311</v>
      </c>
      <c r="AO3649" t="s">
        <v>117</v>
      </c>
      <c r="AP3649" t="s">
        <v>117</v>
      </c>
      <c r="AQ3649" t="s">
        <v>117</v>
      </c>
      <c r="AR3649" t="s">
        <v>117</v>
      </c>
      <c r="AS3649" t="s">
        <v>117</v>
      </c>
      <c r="AT3649" t="s">
        <v>117</v>
      </c>
      <c r="AU3649" t="s">
        <v>117</v>
      </c>
      <c r="AV3649" t="s">
        <v>117</v>
      </c>
      <c r="AW3649" t="s">
        <v>117</v>
      </c>
      <c r="AX3649" t="s">
        <v>117</v>
      </c>
      <c r="AY3649" t="s">
        <v>117</v>
      </c>
      <c r="AZ3649" t="s">
        <v>117</v>
      </c>
      <c r="BA3649" t="s">
        <v>117</v>
      </c>
      <c r="BB3649" t="s">
        <v>117</v>
      </c>
      <c r="BD3649" t="s">
        <v>117</v>
      </c>
      <c r="BF3649" t="s">
        <v>117</v>
      </c>
      <c r="BG3649" t="s">
        <v>117</v>
      </c>
      <c r="BH3649" t="s">
        <v>117</v>
      </c>
      <c r="BI3649" t="s">
        <v>117</v>
      </c>
      <c r="BJ3649" t="s">
        <v>117</v>
      </c>
      <c r="BK3649" t="s">
        <v>117</v>
      </c>
      <c r="BL3649" t="s">
        <v>117</v>
      </c>
      <c r="BM3649" t="s">
        <v>117</v>
      </c>
      <c r="BN3649" t="s">
        <v>117</v>
      </c>
      <c r="BO3649" t="s">
        <v>117</v>
      </c>
      <c r="BP3649" t="s">
        <v>117</v>
      </c>
      <c r="BQ3649" t="s">
        <v>117</v>
      </c>
      <c r="BR3649" t="s">
        <v>117</v>
      </c>
      <c r="BS3649" t="s">
        <v>117</v>
      </c>
      <c r="BT3649" t="s">
        <v>117</v>
      </c>
      <c r="BU3649" t="s">
        <v>117</v>
      </c>
      <c r="BV3649" t="s">
        <v>117</v>
      </c>
      <c r="BW3649" t="s">
        <v>115</v>
      </c>
      <c r="BX3649" t="s">
        <v>117</v>
      </c>
      <c r="BY3649" t="s">
        <v>117</v>
      </c>
      <c r="BZ3649" t="s">
        <v>117</v>
      </c>
      <c r="CA3649" t="s">
        <v>117</v>
      </c>
      <c r="CB3649" t="s">
        <v>117</v>
      </c>
      <c r="CC3649" t="s">
        <v>117</v>
      </c>
      <c r="CD3649" t="s">
        <v>117</v>
      </c>
      <c r="CE3649" t="s">
        <v>117</v>
      </c>
      <c r="CF3649" t="s">
        <v>117</v>
      </c>
      <c r="CG3649" t="s">
        <v>117</v>
      </c>
      <c r="CH3649" t="s">
        <v>117</v>
      </c>
      <c r="CI3649" t="s">
        <v>117</v>
      </c>
      <c r="CJ3649" t="s">
        <v>117</v>
      </c>
      <c r="CK3649" t="s">
        <v>117</v>
      </c>
      <c r="CL3649" t="s">
        <v>117</v>
      </c>
      <c r="CM3649" t="s">
        <v>117</v>
      </c>
      <c r="CN3649" t="s">
        <v>117</v>
      </c>
      <c r="CO3649" t="s">
        <v>117</v>
      </c>
      <c r="CP3649" t="s">
        <v>117</v>
      </c>
      <c r="CQ3649" t="s">
        <v>117</v>
      </c>
      <c r="CR3649" t="s">
        <v>117</v>
      </c>
      <c r="CS3649" t="s">
        <v>117</v>
      </c>
      <c r="CT3649" t="s">
        <v>117</v>
      </c>
      <c r="CU3649" t="s">
        <v>117</v>
      </c>
      <c r="CV3649" t="s">
        <v>117</v>
      </c>
      <c r="CW3649" t="s">
        <v>117</v>
      </c>
    </row>
    <row r="3650" spans="1:101" x14ac:dyDescent="0.25">
      <c r="A3650" t="s">
        <v>100</v>
      </c>
      <c r="B3650">
        <v>165432</v>
      </c>
      <c r="C3650" t="s">
        <v>22355</v>
      </c>
      <c r="D3650" t="s">
        <v>102</v>
      </c>
      <c r="E3650" t="s">
        <v>22356</v>
      </c>
      <c r="F3650" t="s">
        <v>22356</v>
      </c>
      <c r="G3650" t="s">
        <v>22357</v>
      </c>
      <c r="H3650" t="s">
        <v>22358</v>
      </c>
      <c r="I3650" t="s">
        <v>112</v>
      </c>
      <c r="K3650" t="s">
        <v>1304</v>
      </c>
      <c r="M3650" t="s">
        <v>22359</v>
      </c>
      <c r="N3650" t="s">
        <v>22360</v>
      </c>
      <c r="O3650">
        <v>1</v>
      </c>
      <c r="V3650" t="s">
        <v>114</v>
      </c>
      <c r="W3650" s="1">
        <v>41213</v>
      </c>
      <c r="Y3650" s="1">
        <v>43627</v>
      </c>
      <c r="Z3650" s="2">
        <v>43009</v>
      </c>
      <c r="AB3650" t="s">
        <v>115</v>
      </c>
      <c r="AC3650" t="s">
        <v>117</v>
      </c>
      <c r="AD3650" t="s">
        <v>117</v>
      </c>
      <c r="AG3650" t="s">
        <v>117</v>
      </c>
      <c r="AH3650" t="s">
        <v>115</v>
      </c>
      <c r="AI3650" t="s">
        <v>117</v>
      </c>
      <c r="AJ3650" t="s">
        <v>165</v>
      </c>
      <c r="AK3650" t="s">
        <v>22361</v>
      </c>
      <c r="AL3650" t="s">
        <v>184</v>
      </c>
      <c r="AN3650" t="s">
        <v>106</v>
      </c>
      <c r="AO3650" t="s">
        <v>117</v>
      </c>
      <c r="AP3650" t="s">
        <v>117</v>
      </c>
      <c r="AQ3650" t="s">
        <v>115</v>
      </c>
      <c r="AR3650" t="s">
        <v>117</v>
      </c>
      <c r="AS3650" t="s">
        <v>117</v>
      </c>
      <c r="AT3650" t="s">
        <v>117</v>
      </c>
      <c r="AU3650" t="s">
        <v>117</v>
      </c>
      <c r="AV3650" t="s">
        <v>117</v>
      </c>
      <c r="AW3650" t="s">
        <v>117</v>
      </c>
      <c r="AX3650" t="s">
        <v>117</v>
      </c>
      <c r="AY3650" t="s">
        <v>117</v>
      </c>
      <c r="AZ3650" t="s">
        <v>117</v>
      </c>
      <c r="BA3650" t="s">
        <v>117</v>
      </c>
      <c r="BB3650" t="s">
        <v>117</v>
      </c>
      <c r="BD3650" t="s">
        <v>117</v>
      </c>
      <c r="BF3650" t="s">
        <v>117</v>
      </c>
      <c r="BG3650" t="s">
        <v>117</v>
      </c>
      <c r="BH3650" t="s">
        <v>115</v>
      </c>
      <c r="BI3650" t="s">
        <v>117</v>
      </c>
      <c r="BJ3650" t="s">
        <v>117</v>
      </c>
      <c r="BK3650" t="s">
        <v>117</v>
      </c>
      <c r="BL3650" t="s">
        <v>115</v>
      </c>
      <c r="BM3650" t="s">
        <v>117</v>
      </c>
      <c r="BN3650" t="s">
        <v>117</v>
      </c>
      <c r="BO3650" t="s">
        <v>117</v>
      </c>
      <c r="BP3650" t="s">
        <v>117</v>
      </c>
      <c r="BQ3650" t="s">
        <v>117</v>
      </c>
      <c r="BR3650" t="s">
        <v>117</v>
      </c>
      <c r="BS3650" t="s">
        <v>117</v>
      </c>
      <c r="BT3650" t="s">
        <v>117</v>
      </c>
      <c r="BU3650" t="s">
        <v>117</v>
      </c>
      <c r="BV3650" t="s">
        <v>115</v>
      </c>
      <c r="BW3650" t="s">
        <v>115</v>
      </c>
      <c r="BX3650" t="s">
        <v>117</v>
      </c>
      <c r="BY3650" t="s">
        <v>117</v>
      </c>
      <c r="BZ3650" t="s">
        <v>117</v>
      </c>
      <c r="CA3650" t="s">
        <v>117</v>
      </c>
      <c r="CB3650" t="s">
        <v>117</v>
      </c>
      <c r="CC3650" t="s">
        <v>117</v>
      </c>
      <c r="CD3650" t="s">
        <v>117</v>
      </c>
      <c r="CE3650" t="s">
        <v>117</v>
      </c>
      <c r="CF3650" t="s">
        <v>117</v>
      </c>
      <c r="CG3650" t="s">
        <v>117</v>
      </c>
      <c r="CH3650" t="s">
        <v>117</v>
      </c>
      <c r="CI3650" t="s">
        <v>117</v>
      </c>
      <c r="CJ3650" t="s">
        <v>117</v>
      </c>
      <c r="CK3650" t="s">
        <v>117</v>
      </c>
      <c r="CL3650" t="s">
        <v>117</v>
      </c>
      <c r="CM3650" t="s">
        <v>117</v>
      </c>
      <c r="CN3650" t="s">
        <v>117</v>
      </c>
      <c r="CO3650" t="s">
        <v>117</v>
      </c>
      <c r="CP3650" t="s">
        <v>117</v>
      </c>
      <c r="CQ3650" t="s">
        <v>117</v>
      </c>
      <c r="CR3650" t="s">
        <v>117</v>
      </c>
      <c r="CS3650" t="s">
        <v>117</v>
      </c>
      <c r="CT3650" t="s">
        <v>117</v>
      </c>
      <c r="CU3650" t="s">
        <v>117</v>
      </c>
      <c r="CV3650" t="s">
        <v>117</v>
      </c>
      <c r="CW3650" t="s">
        <v>117</v>
      </c>
    </row>
    <row r="3651" spans="1:101" x14ac:dyDescent="0.25">
      <c r="A3651" t="s">
        <v>167</v>
      </c>
      <c r="B3651">
        <v>167529</v>
      </c>
      <c r="C3651" t="s">
        <v>22362</v>
      </c>
      <c r="D3651" t="s">
        <v>102</v>
      </c>
      <c r="E3651" t="s">
        <v>22363</v>
      </c>
      <c r="F3651" t="s">
        <v>22364</v>
      </c>
      <c r="G3651" t="s">
        <v>22365</v>
      </c>
      <c r="H3651" t="s">
        <v>2352</v>
      </c>
      <c r="I3651" t="s">
        <v>3125</v>
      </c>
      <c r="J3651" t="s">
        <v>956</v>
      </c>
      <c r="K3651" t="s">
        <v>134</v>
      </c>
      <c r="L3651">
        <v>98004</v>
      </c>
      <c r="M3651" t="s">
        <v>19179</v>
      </c>
      <c r="N3651" t="s">
        <v>19180</v>
      </c>
      <c r="O3651">
        <v>1</v>
      </c>
      <c r="V3651" t="s">
        <v>114</v>
      </c>
      <c r="W3651" s="1">
        <v>41372</v>
      </c>
      <c r="Y3651" s="1">
        <v>43553</v>
      </c>
      <c r="Z3651" s="2">
        <v>43009</v>
      </c>
      <c r="AA3651" t="s">
        <v>19181</v>
      </c>
      <c r="AB3651" t="s">
        <v>117</v>
      </c>
      <c r="AC3651" t="s">
        <v>117</v>
      </c>
      <c r="AD3651" t="s">
        <v>117</v>
      </c>
      <c r="AG3651" t="s">
        <v>115</v>
      </c>
      <c r="AH3651" t="s">
        <v>117</v>
      </c>
      <c r="AI3651" t="s">
        <v>117</v>
      </c>
      <c r="AJ3651" t="s">
        <v>132</v>
      </c>
      <c r="AL3651" t="s">
        <v>119</v>
      </c>
      <c r="AM3651" t="s">
        <v>956</v>
      </c>
      <c r="AN3651" t="s">
        <v>134</v>
      </c>
      <c r="AO3651" t="s">
        <v>117</v>
      </c>
      <c r="AP3651" t="s">
        <v>117</v>
      </c>
      <c r="AQ3651" t="s">
        <v>117</v>
      </c>
      <c r="AR3651" t="s">
        <v>117</v>
      </c>
      <c r="AS3651" t="s">
        <v>117</v>
      </c>
      <c r="AT3651" t="s">
        <v>117</v>
      </c>
      <c r="AU3651" t="s">
        <v>117</v>
      </c>
      <c r="AV3651" t="s">
        <v>117</v>
      </c>
      <c r="AW3651" t="s">
        <v>117</v>
      </c>
      <c r="AX3651" t="s">
        <v>117</v>
      </c>
      <c r="AY3651" t="s">
        <v>117</v>
      </c>
      <c r="AZ3651" t="s">
        <v>117</v>
      </c>
      <c r="BA3651" t="s">
        <v>117</v>
      </c>
      <c r="BB3651" t="s">
        <v>117</v>
      </c>
      <c r="BD3651" t="s">
        <v>117</v>
      </c>
      <c r="BF3651" t="s">
        <v>117</v>
      </c>
      <c r="BG3651" t="s">
        <v>117</v>
      </c>
      <c r="BH3651" t="s">
        <v>117</v>
      </c>
      <c r="BI3651" t="s">
        <v>117</v>
      </c>
      <c r="BJ3651" t="s">
        <v>117</v>
      </c>
      <c r="BK3651" t="s">
        <v>117</v>
      </c>
      <c r="BL3651" t="s">
        <v>117</v>
      </c>
      <c r="BM3651" t="s">
        <v>117</v>
      </c>
      <c r="BN3651" t="s">
        <v>117</v>
      </c>
      <c r="BO3651" t="s">
        <v>117</v>
      </c>
      <c r="BP3651" t="s">
        <v>117</v>
      </c>
      <c r="BQ3651" t="s">
        <v>117</v>
      </c>
      <c r="BR3651" t="s">
        <v>117</v>
      </c>
      <c r="BS3651" t="s">
        <v>117</v>
      </c>
      <c r="BT3651" t="s">
        <v>117</v>
      </c>
      <c r="BU3651" t="s">
        <v>117</v>
      </c>
      <c r="BV3651" t="s">
        <v>117</v>
      </c>
      <c r="BW3651" t="s">
        <v>115</v>
      </c>
      <c r="BX3651" t="s">
        <v>117</v>
      </c>
      <c r="BY3651" t="s">
        <v>117</v>
      </c>
      <c r="BZ3651" t="s">
        <v>117</v>
      </c>
      <c r="CA3651" t="s">
        <v>117</v>
      </c>
      <c r="CB3651" t="s">
        <v>117</v>
      </c>
      <c r="CC3651" t="s">
        <v>117</v>
      </c>
      <c r="CD3651" t="s">
        <v>117</v>
      </c>
      <c r="CE3651" t="s">
        <v>117</v>
      </c>
      <c r="CF3651" t="s">
        <v>117</v>
      </c>
      <c r="CG3651" t="s">
        <v>117</v>
      </c>
      <c r="CH3651" t="s">
        <v>117</v>
      </c>
      <c r="CI3651" t="s">
        <v>117</v>
      </c>
      <c r="CJ3651" t="s">
        <v>117</v>
      </c>
      <c r="CK3651" t="s">
        <v>117</v>
      </c>
      <c r="CL3651" t="s">
        <v>117</v>
      </c>
      <c r="CM3651" t="s">
        <v>117</v>
      </c>
      <c r="CN3651" t="s">
        <v>117</v>
      </c>
      <c r="CO3651" t="s">
        <v>117</v>
      </c>
      <c r="CP3651" t="s">
        <v>117</v>
      </c>
      <c r="CQ3651" t="s">
        <v>117</v>
      </c>
      <c r="CR3651" t="s">
        <v>117</v>
      </c>
      <c r="CS3651" t="s">
        <v>117</v>
      </c>
      <c r="CT3651" t="s">
        <v>117</v>
      </c>
      <c r="CU3651" t="s">
        <v>117</v>
      </c>
      <c r="CV3651" t="s">
        <v>117</v>
      </c>
      <c r="CW3651" t="s">
        <v>117</v>
      </c>
    </row>
    <row r="3652" spans="1:101" x14ac:dyDescent="0.25">
      <c r="A3652" t="s">
        <v>100</v>
      </c>
      <c r="B3652">
        <v>162126</v>
      </c>
      <c r="C3652" t="s">
        <v>22366</v>
      </c>
      <c r="D3652" t="s">
        <v>102</v>
      </c>
      <c r="E3652" t="s">
        <v>22367</v>
      </c>
      <c r="F3652" t="s">
        <v>22368</v>
      </c>
      <c r="G3652" t="s">
        <v>22369</v>
      </c>
      <c r="H3652" t="s">
        <v>22370</v>
      </c>
      <c r="I3652" t="s">
        <v>3773</v>
      </c>
      <c r="K3652" t="s">
        <v>1545</v>
      </c>
      <c r="L3652">
        <v>2000</v>
      </c>
      <c r="M3652" t="s">
        <v>22371</v>
      </c>
      <c r="N3652" t="s">
        <v>22372</v>
      </c>
      <c r="O3652">
        <v>2</v>
      </c>
      <c r="V3652" t="s">
        <v>114</v>
      </c>
      <c r="W3652" s="1">
        <v>40997</v>
      </c>
      <c r="Y3652" s="1">
        <v>43452</v>
      </c>
      <c r="Z3652" s="2">
        <v>43009</v>
      </c>
      <c r="AA3652" t="s">
        <v>22373</v>
      </c>
      <c r="AB3652" t="s">
        <v>115</v>
      </c>
      <c r="AC3652" t="s">
        <v>117</v>
      </c>
      <c r="AD3652" t="s">
        <v>117</v>
      </c>
      <c r="AG3652" t="s">
        <v>117</v>
      </c>
      <c r="AH3652" t="s">
        <v>115</v>
      </c>
      <c r="AI3652" t="s">
        <v>117</v>
      </c>
      <c r="AJ3652" t="s">
        <v>165</v>
      </c>
      <c r="AK3652" t="s">
        <v>1549</v>
      </c>
      <c r="AL3652" t="s">
        <v>584</v>
      </c>
      <c r="AN3652" t="s">
        <v>1545</v>
      </c>
      <c r="AO3652" t="s">
        <v>117</v>
      </c>
      <c r="AP3652" t="s">
        <v>117</v>
      </c>
      <c r="AQ3652" t="s">
        <v>117</v>
      </c>
      <c r="AR3652" t="s">
        <v>117</v>
      </c>
      <c r="AS3652" t="s">
        <v>117</v>
      </c>
      <c r="AT3652" t="s">
        <v>117</v>
      </c>
      <c r="AU3652" t="s">
        <v>117</v>
      </c>
      <c r="AV3652" t="s">
        <v>117</v>
      </c>
      <c r="AW3652" t="s">
        <v>117</v>
      </c>
      <c r="AX3652" t="s">
        <v>117</v>
      </c>
      <c r="AY3652" t="s">
        <v>117</v>
      </c>
      <c r="AZ3652" t="s">
        <v>117</v>
      </c>
      <c r="BA3652" t="s">
        <v>117</v>
      </c>
      <c r="BB3652" t="s">
        <v>117</v>
      </c>
      <c r="BD3652" t="s">
        <v>117</v>
      </c>
      <c r="BF3652" t="s">
        <v>117</v>
      </c>
      <c r="BG3652" t="s">
        <v>117</v>
      </c>
      <c r="BH3652" t="s">
        <v>117</v>
      </c>
      <c r="BI3652" t="s">
        <v>117</v>
      </c>
      <c r="BJ3652" t="s">
        <v>117</v>
      </c>
      <c r="BK3652" t="s">
        <v>117</v>
      </c>
      <c r="BL3652" t="s">
        <v>117</v>
      </c>
      <c r="BM3652" t="s">
        <v>117</v>
      </c>
      <c r="BN3652" t="s">
        <v>117</v>
      </c>
      <c r="BO3652" t="s">
        <v>117</v>
      </c>
      <c r="BP3652" t="s">
        <v>117</v>
      </c>
      <c r="BQ3652" t="s">
        <v>117</v>
      </c>
      <c r="BR3652" t="s">
        <v>117</v>
      </c>
      <c r="BS3652" t="s">
        <v>117</v>
      </c>
      <c r="BT3652" t="s">
        <v>117</v>
      </c>
      <c r="BU3652" t="s">
        <v>117</v>
      </c>
      <c r="BV3652" t="s">
        <v>115</v>
      </c>
      <c r="BW3652" t="s">
        <v>115</v>
      </c>
      <c r="BX3652" t="s">
        <v>117</v>
      </c>
      <c r="BY3652" t="s">
        <v>117</v>
      </c>
      <c r="BZ3652" t="s">
        <v>117</v>
      </c>
      <c r="CA3652" t="s">
        <v>117</v>
      </c>
      <c r="CB3652" t="s">
        <v>117</v>
      </c>
      <c r="CC3652" t="s">
        <v>117</v>
      </c>
      <c r="CD3652" t="s">
        <v>117</v>
      </c>
      <c r="CE3652" t="s">
        <v>117</v>
      </c>
      <c r="CF3652" t="s">
        <v>117</v>
      </c>
      <c r="CG3652" t="s">
        <v>117</v>
      </c>
      <c r="CH3652" t="s">
        <v>117</v>
      </c>
      <c r="CI3652" t="s">
        <v>117</v>
      </c>
      <c r="CJ3652" t="s">
        <v>117</v>
      </c>
      <c r="CK3652" t="s">
        <v>117</v>
      </c>
      <c r="CL3652" t="s">
        <v>117</v>
      </c>
      <c r="CM3652" t="s">
        <v>117</v>
      </c>
      <c r="CN3652" t="s">
        <v>117</v>
      </c>
      <c r="CO3652" t="s">
        <v>117</v>
      </c>
      <c r="CP3652" t="s">
        <v>117</v>
      </c>
      <c r="CQ3652" t="s">
        <v>117</v>
      </c>
      <c r="CR3652" t="s">
        <v>117</v>
      </c>
      <c r="CS3652" t="s">
        <v>117</v>
      </c>
      <c r="CT3652" t="s">
        <v>117</v>
      </c>
      <c r="CU3652" t="s">
        <v>117</v>
      </c>
      <c r="CV3652" t="s">
        <v>117</v>
      </c>
      <c r="CW3652" t="s">
        <v>117</v>
      </c>
    </row>
    <row r="3653" spans="1:101" x14ac:dyDescent="0.25">
      <c r="A3653" t="s">
        <v>185</v>
      </c>
      <c r="B3653">
        <v>162877</v>
      </c>
      <c r="C3653" t="s">
        <v>22374</v>
      </c>
      <c r="D3653" t="s">
        <v>102</v>
      </c>
      <c r="E3653" t="s">
        <v>22375</v>
      </c>
      <c r="F3653" t="s">
        <v>22376</v>
      </c>
      <c r="G3653" t="s">
        <v>22377</v>
      </c>
      <c r="H3653" t="s">
        <v>19322</v>
      </c>
      <c r="I3653" t="s">
        <v>1310</v>
      </c>
      <c r="J3653" t="s">
        <v>1311</v>
      </c>
      <c r="K3653" t="s">
        <v>134</v>
      </c>
      <c r="L3653">
        <v>30327</v>
      </c>
      <c r="M3653" t="s">
        <v>22378</v>
      </c>
      <c r="N3653" t="s">
        <v>22379</v>
      </c>
      <c r="O3653">
        <v>0</v>
      </c>
      <c r="V3653" t="s">
        <v>114</v>
      </c>
      <c r="W3653" s="1">
        <v>42401</v>
      </c>
      <c r="Y3653" s="1">
        <v>43551</v>
      </c>
      <c r="Z3653" s="2">
        <v>43009</v>
      </c>
      <c r="AA3653" t="s">
        <v>22380</v>
      </c>
      <c r="AB3653" t="s">
        <v>117</v>
      </c>
      <c r="AC3653" t="s">
        <v>117</v>
      </c>
      <c r="AD3653" t="s">
        <v>117</v>
      </c>
      <c r="AG3653" t="s">
        <v>115</v>
      </c>
      <c r="AH3653" t="s">
        <v>117</v>
      </c>
      <c r="AI3653" t="s">
        <v>117</v>
      </c>
      <c r="AJ3653" t="s">
        <v>118</v>
      </c>
      <c r="AL3653" t="s">
        <v>119</v>
      </c>
      <c r="AM3653" t="s">
        <v>1311</v>
      </c>
      <c r="AN3653" t="s">
        <v>134</v>
      </c>
      <c r="AO3653" t="s">
        <v>117</v>
      </c>
      <c r="AP3653" t="s">
        <v>117</v>
      </c>
      <c r="AQ3653" t="s">
        <v>117</v>
      </c>
      <c r="AR3653" t="s">
        <v>117</v>
      </c>
      <c r="AS3653" t="s">
        <v>117</v>
      </c>
      <c r="AT3653" t="s">
        <v>117</v>
      </c>
      <c r="AU3653" t="s">
        <v>117</v>
      </c>
      <c r="AV3653" t="s">
        <v>117</v>
      </c>
      <c r="AW3653" t="s">
        <v>117</v>
      </c>
      <c r="AX3653" t="s">
        <v>117</v>
      </c>
      <c r="AY3653" t="s">
        <v>117</v>
      </c>
      <c r="AZ3653" t="s">
        <v>117</v>
      </c>
      <c r="BA3653" t="s">
        <v>117</v>
      </c>
      <c r="BB3653" t="s">
        <v>117</v>
      </c>
      <c r="BD3653" t="s">
        <v>117</v>
      </c>
      <c r="BF3653" t="s">
        <v>117</v>
      </c>
      <c r="BG3653" t="s">
        <v>117</v>
      </c>
      <c r="BH3653" t="s">
        <v>117</v>
      </c>
      <c r="BI3653" t="s">
        <v>117</v>
      </c>
      <c r="BJ3653" t="s">
        <v>117</v>
      </c>
      <c r="BK3653" t="s">
        <v>117</v>
      </c>
      <c r="BL3653" t="s">
        <v>117</v>
      </c>
      <c r="BM3653" t="s">
        <v>117</v>
      </c>
      <c r="BN3653" t="s">
        <v>117</v>
      </c>
      <c r="BO3653" t="s">
        <v>117</v>
      </c>
      <c r="BP3653" t="s">
        <v>117</v>
      </c>
      <c r="BQ3653" t="s">
        <v>117</v>
      </c>
      <c r="BR3653" t="s">
        <v>117</v>
      </c>
      <c r="BS3653" t="s">
        <v>117</v>
      </c>
      <c r="BT3653" t="s">
        <v>117</v>
      </c>
      <c r="BU3653" t="s">
        <v>117</v>
      </c>
      <c r="BV3653" t="s">
        <v>117</v>
      </c>
      <c r="BW3653" t="s">
        <v>115</v>
      </c>
      <c r="BX3653" t="s">
        <v>117</v>
      </c>
      <c r="BY3653" t="s">
        <v>117</v>
      </c>
      <c r="BZ3653" t="s">
        <v>117</v>
      </c>
      <c r="CA3653" t="s">
        <v>117</v>
      </c>
      <c r="CB3653" t="s">
        <v>117</v>
      </c>
      <c r="CC3653" t="s">
        <v>117</v>
      </c>
      <c r="CD3653" t="s">
        <v>117</v>
      </c>
      <c r="CE3653" t="s">
        <v>117</v>
      </c>
      <c r="CF3653" t="s">
        <v>117</v>
      </c>
      <c r="CG3653" t="s">
        <v>117</v>
      </c>
      <c r="CH3653" t="s">
        <v>117</v>
      </c>
      <c r="CI3653" t="s">
        <v>117</v>
      </c>
      <c r="CJ3653" t="s">
        <v>117</v>
      </c>
      <c r="CK3653" t="s">
        <v>117</v>
      </c>
      <c r="CL3653" t="s">
        <v>117</v>
      </c>
      <c r="CM3653" t="s">
        <v>117</v>
      </c>
      <c r="CN3653" t="s">
        <v>117</v>
      </c>
      <c r="CO3653" t="s">
        <v>117</v>
      </c>
      <c r="CP3653" t="s">
        <v>117</v>
      </c>
      <c r="CQ3653" t="s">
        <v>117</v>
      </c>
      <c r="CR3653" t="s">
        <v>117</v>
      </c>
      <c r="CS3653" t="s">
        <v>117</v>
      </c>
      <c r="CT3653" t="s">
        <v>117</v>
      </c>
      <c r="CU3653" t="s">
        <v>117</v>
      </c>
      <c r="CV3653" t="s">
        <v>117</v>
      </c>
      <c r="CW3653" t="s">
        <v>117</v>
      </c>
    </row>
    <row r="3654" spans="1:101" x14ac:dyDescent="0.25">
      <c r="A3654" t="s">
        <v>309</v>
      </c>
      <c r="B3654">
        <v>226595</v>
      </c>
      <c r="C3654" t="s">
        <v>22381</v>
      </c>
      <c r="D3654" t="s">
        <v>102</v>
      </c>
      <c r="E3654" t="s">
        <v>22382</v>
      </c>
      <c r="F3654" t="s">
        <v>22382</v>
      </c>
      <c r="G3654" t="s">
        <v>22383</v>
      </c>
      <c r="H3654" t="s">
        <v>2223</v>
      </c>
      <c r="I3654" t="s">
        <v>1673</v>
      </c>
      <c r="J3654" t="s">
        <v>755</v>
      </c>
      <c r="K3654" t="s">
        <v>134</v>
      </c>
      <c r="L3654">
        <v>15222</v>
      </c>
      <c r="M3654" t="s">
        <v>22384</v>
      </c>
      <c r="N3654" t="s">
        <v>22385</v>
      </c>
      <c r="O3654">
        <v>0</v>
      </c>
      <c r="V3654" t="s">
        <v>114</v>
      </c>
      <c r="W3654" s="1">
        <v>42151</v>
      </c>
      <c r="Y3654" s="1">
        <v>43551</v>
      </c>
      <c r="Z3654" s="2">
        <v>43009</v>
      </c>
      <c r="AA3654" t="s">
        <v>22386</v>
      </c>
      <c r="AB3654" t="s">
        <v>117</v>
      </c>
      <c r="AC3654" t="s">
        <v>117</v>
      </c>
      <c r="AD3654" t="s">
        <v>117</v>
      </c>
      <c r="AG3654" t="s">
        <v>117</v>
      </c>
      <c r="AH3654" t="s">
        <v>115</v>
      </c>
      <c r="AI3654" t="s">
        <v>117</v>
      </c>
      <c r="AJ3654" t="s">
        <v>118</v>
      </c>
      <c r="AL3654" t="s">
        <v>119</v>
      </c>
      <c r="AM3654" t="s">
        <v>755</v>
      </c>
      <c r="AN3654" t="s">
        <v>134</v>
      </c>
      <c r="AO3654" t="s">
        <v>117</v>
      </c>
      <c r="AP3654" t="s">
        <v>117</v>
      </c>
      <c r="AQ3654" t="s">
        <v>117</v>
      </c>
      <c r="AR3654" t="s">
        <v>117</v>
      </c>
      <c r="AS3654" t="s">
        <v>117</v>
      </c>
      <c r="AT3654" t="s">
        <v>117</v>
      </c>
      <c r="AU3654" t="s">
        <v>117</v>
      </c>
      <c r="AV3654" t="s">
        <v>117</v>
      </c>
      <c r="AW3654" t="s">
        <v>117</v>
      </c>
      <c r="AX3654" t="s">
        <v>117</v>
      </c>
      <c r="AY3654" t="s">
        <v>117</v>
      </c>
      <c r="AZ3654" t="s">
        <v>117</v>
      </c>
      <c r="BA3654" t="s">
        <v>117</v>
      </c>
      <c r="BB3654" t="s">
        <v>117</v>
      </c>
      <c r="BD3654" t="s">
        <v>117</v>
      </c>
      <c r="BF3654" t="s">
        <v>117</v>
      </c>
      <c r="BG3654" t="s">
        <v>117</v>
      </c>
      <c r="BH3654" t="s">
        <v>115</v>
      </c>
      <c r="BI3654" t="s">
        <v>117</v>
      </c>
      <c r="BJ3654" t="s">
        <v>117</v>
      </c>
      <c r="BK3654" t="s">
        <v>117</v>
      </c>
      <c r="BL3654" t="s">
        <v>117</v>
      </c>
      <c r="BM3654" t="s">
        <v>117</v>
      </c>
      <c r="BN3654" t="s">
        <v>117</v>
      </c>
      <c r="BO3654" t="s">
        <v>117</v>
      </c>
      <c r="BP3654" t="s">
        <v>117</v>
      </c>
      <c r="BQ3654" t="s">
        <v>117</v>
      </c>
      <c r="BR3654" t="s">
        <v>117</v>
      </c>
      <c r="BS3654" t="s">
        <v>117</v>
      </c>
      <c r="BT3654" t="s">
        <v>117</v>
      </c>
      <c r="BU3654" t="s">
        <v>117</v>
      </c>
      <c r="BV3654" t="s">
        <v>115</v>
      </c>
      <c r="BW3654" t="s">
        <v>115</v>
      </c>
      <c r="BX3654" t="s">
        <v>117</v>
      </c>
      <c r="BY3654" t="s">
        <v>117</v>
      </c>
      <c r="BZ3654" t="s">
        <v>117</v>
      </c>
      <c r="CA3654" t="s">
        <v>117</v>
      </c>
      <c r="CB3654" t="s">
        <v>117</v>
      </c>
      <c r="CC3654" t="s">
        <v>117</v>
      </c>
      <c r="CD3654" t="s">
        <v>117</v>
      </c>
      <c r="CE3654" t="s">
        <v>117</v>
      </c>
      <c r="CF3654" t="s">
        <v>117</v>
      </c>
      <c r="CG3654" t="s">
        <v>117</v>
      </c>
      <c r="CH3654" t="s">
        <v>117</v>
      </c>
      <c r="CI3654" t="s">
        <v>117</v>
      </c>
      <c r="CJ3654" t="s">
        <v>117</v>
      </c>
      <c r="CK3654" t="s">
        <v>117</v>
      </c>
      <c r="CL3654" t="s">
        <v>117</v>
      </c>
      <c r="CM3654" t="s">
        <v>117</v>
      </c>
      <c r="CN3654" t="s">
        <v>117</v>
      </c>
      <c r="CO3654" t="s">
        <v>117</v>
      </c>
      <c r="CP3654" t="s">
        <v>117</v>
      </c>
      <c r="CQ3654" t="s">
        <v>117</v>
      </c>
      <c r="CR3654" t="s">
        <v>117</v>
      </c>
      <c r="CS3654" t="s">
        <v>117</v>
      </c>
      <c r="CT3654" t="s">
        <v>117</v>
      </c>
      <c r="CU3654" t="s">
        <v>117</v>
      </c>
      <c r="CV3654" t="s">
        <v>117</v>
      </c>
      <c r="CW3654" t="s">
        <v>117</v>
      </c>
    </row>
    <row r="3655" spans="1:101" x14ac:dyDescent="0.25">
      <c r="A3655" t="s">
        <v>376</v>
      </c>
      <c r="B3655">
        <v>162844</v>
      </c>
      <c r="C3655" t="s">
        <v>22387</v>
      </c>
      <c r="D3655" t="s">
        <v>102</v>
      </c>
      <c r="E3655" t="s">
        <v>22388</v>
      </c>
      <c r="F3655" t="s">
        <v>22388</v>
      </c>
      <c r="G3655" t="s">
        <v>22389</v>
      </c>
      <c r="I3655" t="s">
        <v>2255</v>
      </c>
      <c r="J3655" t="s">
        <v>381</v>
      </c>
      <c r="K3655" t="s">
        <v>134</v>
      </c>
      <c r="L3655">
        <v>78701</v>
      </c>
      <c r="M3655" t="s">
        <v>22390</v>
      </c>
      <c r="O3655">
        <v>1</v>
      </c>
      <c r="V3655" t="s">
        <v>114</v>
      </c>
      <c r="W3655" s="1">
        <v>40996</v>
      </c>
      <c r="Y3655" s="1">
        <v>43532</v>
      </c>
      <c r="Z3655" s="2">
        <v>43009</v>
      </c>
      <c r="AA3655" t="s">
        <v>22391</v>
      </c>
      <c r="AB3655" t="s">
        <v>117</v>
      </c>
      <c r="AC3655" t="s">
        <v>117</v>
      </c>
      <c r="AD3655" t="s">
        <v>117</v>
      </c>
      <c r="AG3655" t="s">
        <v>117</v>
      </c>
      <c r="AH3655" t="s">
        <v>117</v>
      </c>
      <c r="AI3655" t="s">
        <v>115</v>
      </c>
      <c r="AJ3655" t="s">
        <v>293</v>
      </c>
      <c r="AL3655" t="s">
        <v>119</v>
      </c>
      <c r="AM3655" t="s">
        <v>133</v>
      </c>
      <c r="AN3655" t="s">
        <v>134</v>
      </c>
      <c r="AO3655" t="s">
        <v>117</v>
      </c>
      <c r="AP3655" t="s">
        <v>117</v>
      </c>
      <c r="AQ3655" t="s">
        <v>117</v>
      </c>
      <c r="AR3655" t="s">
        <v>117</v>
      </c>
      <c r="AS3655" t="s">
        <v>117</v>
      </c>
      <c r="AT3655" t="s">
        <v>117</v>
      </c>
      <c r="AU3655" t="s">
        <v>117</v>
      </c>
      <c r="AV3655" t="s">
        <v>117</v>
      </c>
      <c r="AW3655" t="s">
        <v>117</v>
      </c>
      <c r="AX3655" t="s">
        <v>117</v>
      </c>
      <c r="AY3655" t="s">
        <v>117</v>
      </c>
      <c r="AZ3655" t="s">
        <v>117</v>
      </c>
      <c r="BA3655" t="s">
        <v>117</v>
      </c>
      <c r="BB3655" t="s">
        <v>117</v>
      </c>
      <c r="BD3655" t="s">
        <v>117</v>
      </c>
      <c r="BF3655" t="s">
        <v>117</v>
      </c>
      <c r="BG3655" t="s">
        <v>117</v>
      </c>
      <c r="BH3655" t="s">
        <v>117</v>
      </c>
      <c r="BI3655" t="s">
        <v>117</v>
      </c>
      <c r="BJ3655" t="s">
        <v>117</v>
      </c>
      <c r="BK3655" t="s">
        <v>117</v>
      </c>
      <c r="BL3655" t="s">
        <v>117</v>
      </c>
      <c r="BM3655" t="s">
        <v>117</v>
      </c>
      <c r="BN3655" t="s">
        <v>117</v>
      </c>
      <c r="BO3655" t="s">
        <v>117</v>
      </c>
      <c r="BP3655" t="s">
        <v>117</v>
      </c>
      <c r="BQ3655" t="s">
        <v>117</v>
      </c>
      <c r="BR3655" t="s">
        <v>117</v>
      </c>
      <c r="BS3655" t="s">
        <v>117</v>
      </c>
      <c r="BT3655" t="s">
        <v>117</v>
      </c>
      <c r="BU3655" t="s">
        <v>117</v>
      </c>
      <c r="BV3655" t="s">
        <v>115</v>
      </c>
      <c r="BW3655" t="s">
        <v>115</v>
      </c>
      <c r="BX3655" t="s">
        <v>115</v>
      </c>
      <c r="BY3655" t="s">
        <v>117</v>
      </c>
      <c r="BZ3655" t="s">
        <v>117</v>
      </c>
      <c r="CA3655" t="s">
        <v>117</v>
      </c>
      <c r="CB3655" t="s">
        <v>117</v>
      </c>
      <c r="CC3655" t="s">
        <v>117</v>
      </c>
      <c r="CD3655" t="s">
        <v>117</v>
      </c>
      <c r="CE3655" t="s">
        <v>117</v>
      </c>
      <c r="CF3655" t="s">
        <v>117</v>
      </c>
      <c r="CG3655" t="s">
        <v>117</v>
      </c>
      <c r="CH3655" t="s">
        <v>117</v>
      </c>
      <c r="CI3655" t="s">
        <v>117</v>
      </c>
      <c r="CJ3655" t="s">
        <v>117</v>
      </c>
      <c r="CK3655" t="s">
        <v>117</v>
      </c>
      <c r="CL3655" t="s">
        <v>117</v>
      </c>
      <c r="CM3655" t="s">
        <v>117</v>
      </c>
      <c r="CN3655" t="s">
        <v>117</v>
      </c>
      <c r="CO3655" t="s">
        <v>117</v>
      </c>
      <c r="CP3655" t="s">
        <v>117</v>
      </c>
      <c r="CQ3655" t="s">
        <v>117</v>
      </c>
      <c r="CR3655" t="s">
        <v>117</v>
      </c>
      <c r="CS3655" t="s">
        <v>117</v>
      </c>
      <c r="CT3655" t="s">
        <v>117</v>
      </c>
      <c r="CU3655" t="s">
        <v>117</v>
      </c>
      <c r="CV3655" t="s">
        <v>117</v>
      </c>
      <c r="CW3655" t="s">
        <v>117</v>
      </c>
    </row>
    <row r="3656" spans="1:101" x14ac:dyDescent="0.25">
      <c r="A3656" t="s">
        <v>386</v>
      </c>
      <c r="B3656">
        <v>174033</v>
      </c>
      <c r="C3656" t="s">
        <v>22392</v>
      </c>
      <c r="D3656" t="s">
        <v>102</v>
      </c>
      <c r="E3656" t="s">
        <v>22393</v>
      </c>
      <c r="F3656" t="s">
        <v>22393</v>
      </c>
      <c r="G3656" t="s">
        <v>22394</v>
      </c>
      <c r="H3656" t="s">
        <v>22395</v>
      </c>
      <c r="I3656" t="s">
        <v>8227</v>
      </c>
      <c r="J3656" t="s">
        <v>172</v>
      </c>
      <c r="K3656" t="s">
        <v>134</v>
      </c>
      <c r="L3656" t="s">
        <v>22396</v>
      </c>
      <c r="M3656" t="s">
        <v>22397</v>
      </c>
      <c r="N3656" t="s">
        <v>22398</v>
      </c>
      <c r="O3656">
        <v>0</v>
      </c>
      <c r="V3656" t="s">
        <v>114</v>
      </c>
      <c r="W3656" s="1">
        <v>42324</v>
      </c>
      <c r="Y3656" s="1">
        <v>43558</v>
      </c>
      <c r="Z3656" s="2">
        <v>43009</v>
      </c>
      <c r="AA3656" t="s">
        <v>22399</v>
      </c>
      <c r="AB3656" t="s">
        <v>117</v>
      </c>
      <c r="AC3656" t="s">
        <v>117</v>
      </c>
      <c r="AD3656" t="s">
        <v>117</v>
      </c>
      <c r="AG3656" t="s">
        <v>115</v>
      </c>
      <c r="AH3656" t="s">
        <v>117</v>
      </c>
      <c r="AI3656" t="s">
        <v>117</v>
      </c>
      <c r="AJ3656" t="s">
        <v>132</v>
      </c>
      <c r="AL3656" t="s">
        <v>119</v>
      </c>
      <c r="AM3656" t="s">
        <v>172</v>
      </c>
      <c r="AN3656" t="s">
        <v>134</v>
      </c>
      <c r="AO3656" t="s">
        <v>117</v>
      </c>
      <c r="AP3656" t="s">
        <v>117</v>
      </c>
      <c r="AQ3656" t="s">
        <v>117</v>
      </c>
      <c r="AR3656" t="s">
        <v>117</v>
      </c>
      <c r="AS3656" t="s">
        <v>117</v>
      </c>
      <c r="AT3656" t="s">
        <v>117</v>
      </c>
      <c r="AU3656" t="s">
        <v>117</v>
      </c>
      <c r="AV3656" t="s">
        <v>117</v>
      </c>
      <c r="AW3656" t="s">
        <v>117</v>
      </c>
      <c r="AX3656" t="s">
        <v>117</v>
      </c>
      <c r="AY3656" t="s">
        <v>117</v>
      </c>
      <c r="AZ3656" t="s">
        <v>117</v>
      </c>
      <c r="BA3656" t="s">
        <v>117</v>
      </c>
      <c r="BB3656" t="s">
        <v>117</v>
      </c>
      <c r="BD3656" t="s">
        <v>115</v>
      </c>
      <c r="BE3656" t="s">
        <v>115</v>
      </c>
      <c r="BF3656" t="s">
        <v>117</v>
      </c>
      <c r="BG3656" t="s">
        <v>117</v>
      </c>
      <c r="BH3656" t="s">
        <v>117</v>
      </c>
      <c r="BI3656" t="s">
        <v>117</v>
      </c>
      <c r="BJ3656" t="s">
        <v>117</v>
      </c>
      <c r="BK3656" t="s">
        <v>117</v>
      </c>
      <c r="BL3656" t="s">
        <v>117</v>
      </c>
      <c r="BM3656" t="s">
        <v>117</v>
      </c>
      <c r="BN3656" t="s">
        <v>117</v>
      </c>
      <c r="BO3656" t="s">
        <v>117</v>
      </c>
      <c r="BP3656" t="s">
        <v>117</v>
      </c>
      <c r="BQ3656" t="s">
        <v>117</v>
      </c>
      <c r="BR3656" t="s">
        <v>117</v>
      </c>
      <c r="BS3656" t="s">
        <v>117</v>
      </c>
      <c r="BT3656" t="s">
        <v>117</v>
      </c>
      <c r="BU3656" t="s">
        <v>117</v>
      </c>
      <c r="BV3656" t="s">
        <v>115</v>
      </c>
      <c r="BW3656" t="s">
        <v>115</v>
      </c>
      <c r="BX3656" t="s">
        <v>117</v>
      </c>
      <c r="BY3656" t="s">
        <v>117</v>
      </c>
      <c r="BZ3656" t="s">
        <v>117</v>
      </c>
      <c r="CA3656" t="s">
        <v>117</v>
      </c>
      <c r="CB3656" t="s">
        <v>117</v>
      </c>
      <c r="CC3656" t="s">
        <v>117</v>
      </c>
      <c r="CD3656" t="s">
        <v>117</v>
      </c>
      <c r="CE3656" t="s">
        <v>117</v>
      </c>
      <c r="CF3656" t="s">
        <v>117</v>
      </c>
      <c r="CG3656" t="s">
        <v>117</v>
      </c>
      <c r="CH3656" t="s">
        <v>117</v>
      </c>
      <c r="CI3656" t="s">
        <v>117</v>
      </c>
      <c r="CJ3656" t="s">
        <v>117</v>
      </c>
      <c r="CK3656" t="s">
        <v>117</v>
      </c>
      <c r="CL3656" t="s">
        <v>117</v>
      </c>
      <c r="CM3656" t="s">
        <v>117</v>
      </c>
      <c r="CN3656" t="s">
        <v>117</v>
      </c>
      <c r="CO3656" t="s">
        <v>117</v>
      </c>
      <c r="CP3656" t="s">
        <v>117</v>
      </c>
      <c r="CQ3656" t="s">
        <v>117</v>
      </c>
      <c r="CR3656" t="s">
        <v>117</v>
      </c>
      <c r="CS3656" t="s">
        <v>117</v>
      </c>
      <c r="CT3656" t="s">
        <v>117</v>
      </c>
      <c r="CU3656" t="s">
        <v>117</v>
      </c>
      <c r="CV3656" t="s">
        <v>117</v>
      </c>
      <c r="CW3656" t="s">
        <v>115</v>
      </c>
    </row>
    <row r="3657" spans="1:101" x14ac:dyDescent="0.25">
      <c r="A3657" t="s">
        <v>386</v>
      </c>
      <c r="B3657">
        <v>162468</v>
      </c>
      <c r="C3657" t="s">
        <v>22400</v>
      </c>
      <c r="D3657" t="s">
        <v>102</v>
      </c>
      <c r="E3657" t="s">
        <v>22401</v>
      </c>
      <c r="F3657" t="s">
        <v>22402</v>
      </c>
      <c r="G3657" t="s">
        <v>22403</v>
      </c>
      <c r="H3657" t="s">
        <v>12517</v>
      </c>
      <c r="I3657" t="s">
        <v>392</v>
      </c>
      <c r="J3657" t="s">
        <v>172</v>
      </c>
      <c r="K3657" t="s">
        <v>134</v>
      </c>
      <c r="L3657">
        <v>90067</v>
      </c>
      <c r="M3657" t="s">
        <v>22404</v>
      </c>
      <c r="O3657">
        <v>1</v>
      </c>
      <c r="P3657" t="s">
        <v>22405</v>
      </c>
      <c r="Q3657" t="s">
        <v>20393</v>
      </c>
      <c r="R3657" t="s">
        <v>22406</v>
      </c>
      <c r="S3657" t="s">
        <v>364</v>
      </c>
      <c r="T3657" t="s">
        <v>134</v>
      </c>
      <c r="U3657">
        <v>84070</v>
      </c>
      <c r="V3657" t="s">
        <v>114</v>
      </c>
      <c r="W3657" s="1">
        <v>40996</v>
      </c>
      <c r="Y3657" s="1">
        <v>43615</v>
      </c>
      <c r="Z3657" s="2">
        <v>43009</v>
      </c>
      <c r="AA3657" t="s">
        <v>22407</v>
      </c>
      <c r="AB3657" t="s">
        <v>117</v>
      </c>
      <c r="AC3657" t="s">
        <v>117</v>
      </c>
      <c r="AD3657" t="s">
        <v>117</v>
      </c>
      <c r="AG3657" t="s">
        <v>115</v>
      </c>
      <c r="AH3657" t="s">
        <v>117</v>
      </c>
      <c r="AI3657" t="s">
        <v>117</v>
      </c>
      <c r="AJ3657" t="s">
        <v>132</v>
      </c>
      <c r="AL3657" t="s">
        <v>119</v>
      </c>
      <c r="AM3657" t="s">
        <v>172</v>
      </c>
      <c r="AN3657" t="s">
        <v>134</v>
      </c>
      <c r="AO3657" t="s">
        <v>117</v>
      </c>
      <c r="AP3657" t="s">
        <v>117</v>
      </c>
      <c r="AQ3657" t="s">
        <v>117</v>
      </c>
      <c r="AR3657" t="s">
        <v>117</v>
      </c>
      <c r="AS3657" t="s">
        <v>117</v>
      </c>
      <c r="AT3657" t="s">
        <v>117</v>
      </c>
      <c r="AU3657" t="s">
        <v>117</v>
      </c>
      <c r="AV3657" t="s">
        <v>117</v>
      </c>
      <c r="AW3657" t="s">
        <v>117</v>
      </c>
      <c r="AX3657" t="s">
        <v>117</v>
      </c>
      <c r="AY3657" t="s">
        <v>117</v>
      </c>
      <c r="AZ3657" t="s">
        <v>117</v>
      </c>
      <c r="BA3657" t="s">
        <v>117</v>
      </c>
      <c r="BB3657" t="s">
        <v>117</v>
      </c>
      <c r="BD3657" t="s">
        <v>117</v>
      </c>
      <c r="BF3657" t="s">
        <v>117</v>
      </c>
      <c r="BG3657" t="s">
        <v>117</v>
      </c>
      <c r="BH3657" t="s">
        <v>117</v>
      </c>
      <c r="BI3657" t="s">
        <v>117</v>
      </c>
      <c r="BJ3657" t="s">
        <v>117</v>
      </c>
      <c r="BK3657" t="s">
        <v>117</v>
      </c>
      <c r="BL3657" t="s">
        <v>117</v>
      </c>
      <c r="BM3657" t="s">
        <v>117</v>
      </c>
      <c r="BN3657" t="s">
        <v>117</v>
      </c>
      <c r="BO3657" t="s">
        <v>117</v>
      </c>
      <c r="BP3657" t="s">
        <v>117</v>
      </c>
      <c r="BQ3657" t="s">
        <v>117</v>
      </c>
      <c r="BR3657" t="s">
        <v>117</v>
      </c>
      <c r="BS3657" t="s">
        <v>117</v>
      </c>
      <c r="BT3657" t="s">
        <v>117</v>
      </c>
      <c r="BU3657" t="s">
        <v>117</v>
      </c>
      <c r="BV3657" t="s">
        <v>115</v>
      </c>
      <c r="BW3657" t="s">
        <v>115</v>
      </c>
      <c r="BX3657" t="s">
        <v>117</v>
      </c>
      <c r="BY3657" t="s">
        <v>117</v>
      </c>
      <c r="BZ3657" t="s">
        <v>117</v>
      </c>
      <c r="CA3657" t="s">
        <v>117</v>
      </c>
      <c r="CB3657" t="s">
        <v>117</v>
      </c>
      <c r="CC3657" t="s">
        <v>117</v>
      </c>
      <c r="CD3657" t="s">
        <v>117</v>
      </c>
      <c r="CE3657" t="s">
        <v>117</v>
      </c>
      <c r="CF3657" t="s">
        <v>117</v>
      </c>
      <c r="CG3657" t="s">
        <v>117</v>
      </c>
      <c r="CH3657" t="s">
        <v>117</v>
      </c>
      <c r="CI3657" t="s">
        <v>117</v>
      </c>
      <c r="CJ3657" t="s">
        <v>117</v>
      </c>
      <c r="CK3657" t="s">
        <v>117</v>
      </c>
      <c r="CL3657" t="s">
        <v>117</v>
      </c>
      <c r="CM3657" t="s">
        <v>117</v>
      </c>
      <c r="CN3657" t="s">
        <v>117</v>
      </c>
      <c r="CO3657" t="s">
        <v>117</v>
      </c>
      <c r="CP3657" t="s">
        <v>117</v>
      </c>
      <c r="CQ3657" t="s">
        <v>117</v>
      </c>
      <c r="CR3657" t="s">
        <v>117</v>
      </c>
      <c r="CS3657" t="s">
        <v>117</v>
      </c>
      <c r="CT3657" t="s">
        <v>117</v>
      </c>
      <c r="CU3657" t="s">
        <v>117</v>
      </c>
      <c r="CV3657" t="s">
        <v>117</v>
      </c>
      <c r="CW3657" t="s">
        <v>117</v>
      </c>
    </row>
    <row r="3658" spans="1:101" x14ac:dyDescent="0.25">
      <c r="A3658" t="s">
        <v>100</v>
      </c>
      <c r="B3658">
        <v>301988</v>
      </c>
      <c r="C3658" t="s">
        <v>22408</v>
      </c>
      <c r="D3658" t="s">
        <v>102</v>
      </c>
      <c r="E3658" t="s">
        <v>22409</v>
      </c>
      <c r="F3658" t="s">
        <v>22409</v>
      </c>
      <c r="G3658" t="s">
        <v>22410</v>
      </c>
      <c r="I3658" t="s">
        <v>3004</v>
      </c>
      <c r="K3658" t="s">
        <v>3005</v>
      </c>
      <c r="L3658" t="s">
        <v>22411</v>
      </c>
      <c r="M3658" t="s">
        <v>22412</v>
      </c>
      <c r="O3658">
        <v>0</v>
      </c>
      <c r="P3658" t="s">
        <v>22413</v>
      </c>
      <c r="R3658" t="s">
        <v>3004</v>
      </c>
      <c r="T3658" t="s">
        <v>3005</v>
      </c>
      <c r="U3658" t="s">
        <v>22411</v>
      </c>
      <c r="V3658" t="s">
        <v>114</v>
      </c>
      <c r="W3658" s="1">
        <v>43609</v>
      </c>
      <c r="Y3658" s="1">
        <v>43609</v>
      </c>
      <c r="Z3658" s="2">
        <v>43009</v>
      </c>
      <c r="AA3658" t="s">
        <v>22414</v>
      </c>
      <c r="AB3658" t="s">
        <v>115</v>
      </c>
      <c r="AC3658" t="s">
        <v>117</v>
      </c>
      <c r="AD3658" t="s">
        <v>117</v>
      </c>
      <c r="AG3658" t="s">
        <v>117</v>
      </c>
      <c r="AH3658" t="s">
        <v>115</v>
      </c>
      <c r="AI3658" t="s">
        <v>117</v>
      </c>
      <c r="AJ3658" t="s">
        <v>165</v>
      </c>
      <c r="AK3658" t="s">
        <v>7152</v>
      </c>
      <c r="AL3658" t="s">
        <v>119</v>
      </c>
      <c r="AN3658" t="s">
        <v>3005</v>
      </c>
      <c r="AO3658" t="s">
        <v>117</v>
      </c>
      <c r="AP3658" t="s">
        <v>117</v>
      </c>
      <c r="AQ3658" t="s">
        <v>117</v>
      </c>
      <c r="AR3658" t="s">
        <v>117</v>
      </c>
      <c r="AS3658" t="s">
        <v>117</v>
      </c>
      <c r="AT3658" t="s">
        <v>117</v>
      </c>
      <c r="AU3658" t="s">
        <v>117</v>
      </c>
      <c r="AV3658" t="s">
        <v>117</v>
      </c>
      <c r="AW3658" t="s">
        <v>117</v>
      </c>
      <c r="AX3658" t="s">
        <v>117</v>
      </c>
      <c r="AY3658" t="s">
        <v>117</v>
      </c>
      <c r="AZ3658" t="s">
        <v>117</v>
      </c>
      <c r="BA3658" t="s">
        <v>117</v>
      </c>
      <c r="BB3658" t="s">
        <v>117</v>
      </c>
      <c r="BD3658" t="s">
        <v>117</v>
      </c>
      <c r="BF3658" t="s">
        <v>117</v>
      </c>
      <c r="BG3658" t="s">
        <v>117</v>
      </c>
      <c r="BH3658" t="s">
        <v>117</v>
      </c>
      <c r="BI3658" t="s">
        <v>117</v>
      </c>
      <c r="BJ3658" t="s">
        <v>117</v>
      </c>
      <c r="BK3658" t="s">
        <v>117</v>
      </c>
      <c r="BL3658" t="s">
        <v>117</v>
      </c>
      <c r="BM3658" t="s">
        <v>117</v>
      </c>
      <c r="BN3658" t="s">
        <v>117</v>
      </c>
      <c r="BO3658" t="s">
        <v>117</v>
      </c>
      <c r="BP3658" t="s">
        <v>117</v>
      </c>
      <c r="BQ3658" t="s">
        <v>117</v>
      </c>
      <c r="BR3658" t="s">
        <v>117</v>
      </c>
      <c r="BS3658" t="s">
        <v>117</v>
      </c>
      <c r="BT3658" t="s">
        <v>117</v>
      </c>
      <c r="BU3658" t="s">
        <v>117</v>
      </c>
      <c r="BV3658" t="s">
        <v>115</v>
      </c>
      <c r="BW3658" t="s">
        <v>115</v>
      </c>
      <c r="BX3658" t="s">
        <v>117</v>
      </c>
      <c r="BY3658" t="s">
        <v>117</v>
      </c>
      <c r="BZ3658" t="s">
        <v>117</v>
      </c>
      <c r="CA3658" t="s">
        <v>117</v>
      </c>
      <c r="CB3658" t="s">
        <v>117</v>
      </c>
      <c r="CC3658" t="s">
        <v>117</v>
      </c>
      <c r="CD3658" t="s">
        <v>117</v>
      </c>
      <c r="CE3658" t="s">
        <v>117</v>
      </c>
      <c r="CF3658" t="s">
        <v>117</v>
      </c>
      <c r="CG3658" t="s">
        <v>117</v>
      </c>
      <c r="CH3658" t="s">
        <v>117</v>
      </c>
      <c r="CI3658" t="s">
        <v>117</v>
      </c>
      <c r="CJ3658" t="s">
        <v>117</v>
      </c>
      <c r="CK3658" t="s">
        <v>117</v>
      </c>
      <c r="CL3658" t="s">
        <v>117</v>
      </c>
      <c r="CM3658" t="s">
        <v>117</v>
      </c>
      <c r="CN3658" t="s">
        <v>117</v>
      </c>
      <c r="CO3658" t="s">
        <v>117</v>
      </c>
      <c r="CP3658" t="s">
        <v>117</v>
      </c>
      <c r="CQ3658" t="s">
        <v>117</v>
      </c>
      <c r="CR3658" t="s">
        <v>117</v>
      </c>
      <c r="CS3658" t="s">
        <v>117</v>
      </c>
      <c r="CT3658" t="s">
        <v>117</v>
      </c>
      <c r="CU3658" t="s">
        <v>117</v>
      </c>
      <c r="CV3658" t="s">
        <v>117</v>
      </c>
      <c r="CW3658" t="s">
        <v>117</v>
      </c>
    </row>
    <row r="3659" spans="1:101" x14ac:dyDescent="0.25">
      <c r="A3659" t="s">
        <v>100</v>
      </c>
      <c r="B3659">
        <v>163090</v>
      </c>
      <c r="C3659" t="s">
        <v>22415</v>
      </c>
      <c r="D3659" t="s">
        <v>102</v>
      </c>
      <c r="E3659" t="s">
        <v>22416</v>
      </c>
      <c r="F3659" t="s">
        <v>22416</v>
      </c>
      <c r="G3659" t="s">
        <v>22417</v>
      </c>
      <c r="I3659" t="s">
        <v>3773</v>
      </c>
      <c r="K3659" t="s">
        <v>1545</v>
      </c>
      <c r="L3659" t="s">
        <v>3252</v>
      </c>
      <c r="M3659" t="s">
        <v>22418</v>
      </c>
      <c r="N3659" t="s">
        <v>22419</v>
      </c>
      <c r="O3659">
        <v>0</v>
      </c>
      <c r="V3659" t="s">
        <v>114</v>
      </c>
      <c r="W3659" s="1">
        <v>40998</v>
      </c>
      <c r="Y3659" s="1">
        <v>43369</v>
      </c>
      <c r="Z3659" s="2">
        <v>43009</v>
      </c>
      <c r="AA3659" t="s">
        <v>22420</v>
      </c>
      <c r="AB3659" t="s">
        <v>117</v>
      </c>
      <c r="AC3659" t="s">
        <v>117</v>
      </c>
      <c r="AD3659" t="s">
        <v>117</v>
      </c>
      <c r="AG3659" t="s">
        <v>117</v>
      </c>
      <c r="AH3659" t="s">
        <v>115</v>
      </c>
      <c r="AI3659" t="s">
        <v>117</v>
      </c>
      <c r="AJ3659" t="s">
        <v>118</v>
      </c>
      <c r="AL3659" t="s">
        <v>584</v>
      </c>
      <c r="AN3659" t="s">
        <v>1545</v>
      </c>
      <c r="AO3659" t="s">
        <v>117</v>
      </c>
      <c r="AP3659" t="s">
        <v>117</v>
      </c>
      <c r="AQ3659" t="s">
        <v>117</v>
      </c>
      <c r="AR3659" t="s">
        <v>117</v>
      </c>
      <c r="AS3659" t="s">
        <v>117</v>
      </c>
      <c r="AT3659" t="s">
        <v>117</v>
      </c>
      <c r="AU3659" t="s">
        <v>117</v>
      </c>
      <c r="AV3659" t="s">
        <v>117</v>
      </c>
      <c r="AW3659" t="s">
        <v>117</v>
      </c>
      <c r="AX3659" t="s">
        <v>117</v>
      </c>
      <c r="AY3659" t="s">
        <v>117</v>
      </c>
      <c r="AZ3659" t="s">
        <v>117</v>
      </c>
      <c r="BA3659" t="s">
        <v>117</v>
      </c>
      <c r="BB3659" t="s">
        <v>117</v>
      </c>
      <c r="BD3659" t="s">
        <v>117</v>
      </c>
      <c r="BF3659" t="s">
        <v>117</v>
      </c>
      <c r="BG3659" t="s">
        <v>117</v>
      </c>
      <c r="BH3659" t="s">
        <v>115</v>
      </c>
      <c r="BI3659" t="s">
        <v>117</v>
      </c>
      <c r="BJ3659" t="s">
        <v>117</v>
      </c>
      <c r="BK3659" t="s">
        <v>117</v>
      </c>
      <c r="BL3659" t="s">
        <v>117</v>
      </c>
      <c r="BM3659" t="s">
        <v>117</v>
      </c>
      <c r="BN3659" t="s">
        <v>117</v>
      </c>
      <c r="BO3659" t="s">
        <v>117</v>
      </c>
      <c r="BP3659" t="s">
        <v>117</v>
      </c>
      <c r="BQ3659" t="s">
        <v>117</v>
      </c>
      <c r="BR3659" t="s">
        <v>117</v>
      </c>
      <c r="BS3659" t="s">
        <v>117</v>
      </c>
      <c r="BT3659" t="s">
        <v>117</v>
      </c>
      <c r="BU3659" t="s">
        <v>117</v>
      </c>
      <c r="BV3659" t="s">
        <v>115</v>
      </c>
      <c r="BW3659" t="s">
        <v>115</v>
      </c>
      <c r="BX3659" t="s">
        <v>117</v>
      </c>
      <c r="BY3659" t="s">
        <v>117</v>
      </c>
      <c r="BZ3659" t="s">
        <v>117</v>
      </c>
      <c r="CA3659" t="s">
        <v>117</v>
      </c>
      <c r="CB3659" t="s">
        <v>117</v>
      </c>
      <c r="CC3659" t="s">
        <v>117</v>
      </c>
      <c r="CD3659" t="s">
        <v>117</v>
      </c>
      <c r="CE3659" t="s">
        <v>117</v>
      </c>
      <c r="CF3659" t="s">
        <v>117</v>
      </c>
      <c r="CG3659" t="s">
        <v>117</v>
      </c>
      <c r="CH3659" t="s">
        <v>117</v>
      </c>
      <c r="CI3659" t="s">
        <v>117</v>
      </c>
      <c r="CJ3659" t="s">
        <v>117</v>
      </c>
      <c r="CK3659" t="s">
        <v>117</v>
      </c>
      <c r="CL3659" t="s">
        <v>117</v>
      </c>
      <c r="CM3659" t="s">
        <v>117</v>
      </c>
      <c r="CN3659" t="s">
        <v>117</v>
      </c>
      <c r="CO3659" t="s">
        <v>117</v>
      </c>
      <c r="CP3659" t="s">
        <v>117</v>
      </c>
      <c r="CQ3659" t="s">
        <v>117</v>
      </c>
      <c r="CR3659" t="s">
        <v>117</v>
      </c>
      <c r="CS3659" t="s">
        <v>117</v>
      </c>
      <c r="CT3659" t="s">
        <v>117</v>
      </c>
      <c r="CU3659" t="s">
        <v>117</v>
      </c>
      <c r="CV3659" t="s">
        <v>117</v>
      </c>
      <c r="CW3659" t="s">
        <v>117</v>
      </c>
    </row>
    <row r="3660" spans="1:101" x14ac:dyDescent="0.25">
      <c r="A3660" t="s">
        <v>386</v>
      </c>
      <c r="B3660">
        <v>299075</v>
      </c>
      <c r="C3660" t="s">
        <v>22421</v>
      </c>
      <c r="D3660" t="s">
        <v>102</v>
      </c>
      <c r="E3660" t="s">
        <v>22422</v>
      </c>
      <c r="F3660" t="s">
        <v>22422</v>
      </c>
      <c r="G3660" t="s">
        <v>22423</v>
      </c>
      <c r="H3660" t="s">
        <v>22424</v>
      </c>
      <c r="I3660" t="s">
        <v>392</v>
      </c>
      <c r="J3660" t="s">
        <v>172</v>
      </c>
      <c r="K3660" t="s">
        <v>134</v>
      </c>
      <c r="L3660">
        <v>90039</v>
      </c>
      <c r="M3660" t="s">
        <v>22425</v>
      </c>
      <c r="O3660">
        <v>0</v>
      </c>
      <c r="V3660" t="s">
        <v>114</v>
      </c>
      <c r="W3660" s="1">
        <v>43488</v>
      </c>
      <c r="Y3660" s="1">
        <v>43550</v>
      </c>
      <c r="Z3660" s="2">
        <v>43009</v>
      </c>
      <c r="AA3660" t="s">
        <v>22426</v>
      </c>
      <c r="AB3660" t="s">
        <v>117</v>
      </c>
      <c r="AC3660" t="s">
        <v>117</v>
      </c>
      <c r="AD3660" t="s">
        <v>117</v>
      </c>
      <c r="AG3660" t="s">
        <v>117</v>
      </c>
      <c r="AH3660" t="s">
        <v>115</v>
      </c>
      <c r="AI3660" t="s">
        <v>117</v>
      </c>
      <c r="AJ3660" t="s">
        <v>132</v>
      </c>
      <c r="AL3660" t="s">
        <v>119</v>
      </c>
      <c r="AM3660" t="s">
        <v>133</v>
      </c>
      <c r="AN3660" t="s">
        <v>134</v>
      </c>
      <c r="AO3660" t="s">
        <v>117</v>
      </c>
      <c r="AP3660" t="s">
        <v>117</v>
      </c>
      <c r="AQ3660" t="s">
        <v>117</v>
      </c>
      <c r="AR3660" t="s">
        <v>117</v>
      </c>
      <c r="AS3660" t="s">
        <v>117</v>
      </c>
      <c r="AT3660" t="s">
        <v>117</v>
      </c>
      <c r="AU3660" t="s">
        <v>117</v>
      </c>
      <c r="AV3660" t="s">
        <v>117</v>
      </c>
      <c r="AW3660" t="s">
        <v>117</v>
      </c>
      <c r="AX3660" t="s">
        <v>117</v>
      </c>
      <c r="AY3660" t="s">
        <v>117</v>
      </c>
      <c r="AZ3660" t="s">
        <v>117</v>
      </c>
      <c r="BA3660" t="s">
        <v>117</v>
      </c>
      <c r="BB3660" t="s">
        <v>117</v>
      </c>
      <c r="BD3660" t="s">
        <v>117</v>
      </c>
      <c r="BF3660" t="s">
        <v>117</v>
      </c>
      <c r="BG3660" t="s">
        <v>117</v>
      </c>
      <c r="BH3660" t="s">
        <v>115</v>
      </c>
      <c r="BI3660" t="s">
        <v>117</v>
      </c>
      <c r="BJ3660" t="s">
        <v>117</v>
      </c>
      <c r="BK3660" t="s">
        <v>117</v>
      </c>
      <c r="BL3660" t="s">
        <v>117</v>
      </c>
      <c r="BM3660" t="s">
        <v>117</v>
      </c>
      <c r="BN3660" t="s">
        <v>117</v>
      </c>
      <c r="BO3660" t="s">
        <v>117</v>
      </c>
      <c r="BP3660" t="s">
        <v>117</v>
      </c>
      <c r="BQ3660" t="s">
        <v>117</v>
      </c>
      <c r="BR3660" t="s">
        <v>117</v>
      </c>
      <c r="BS3660" t="s">
        <v>117</v>
      </c>
      <c r="BT3660" t="s">
        <v>117</v>
      </c>
      <c r="BU3660" t="s">
        <v>117</v>
      </c>
      <c r="BV3660" t="s">
        <v>115</v>
      </c>
      <c r="BW3660" t="s">
        <v>115</v>
      </c>
      <c r="BX3660" t="s">
        <v>117</v>
      </c>
      <c r="BY3660" t="s">
        <v>117</v>
      </c>
      <c r="BZ3660" t="s">
        <v>117</v>
      </c>
      <c r="CA3660" t="s">
        <v>117</v>
      </c>
      <c r="CB3660" t="s">
        <v>117</v>
      </c>
      <c r="CC3660" t="s">
        <v>117</v>
      </c>
      <c r="CD3660" t="s">
        <v>117</v>
      </c>
      <c r="CE3660" t="s">
        <v>117</v>
      </c>
      <c r="CF3660" t="s">
        <v>117</v>
      </c>
      <c r="CG3660" t="s">
        <v>117</v>
      </c>
      <c r="CH3660" t="s">
        <v>117</v>
      </c>
      <c r="CI3660" t="s">
        <v>117</v>
      </c>
      <c r="CJ3660" t="s">
        <v>117</v>
      </c>
      <c r="CK3660" t="s">
        <v>117</v>
      </c>
      <c r="CL3660" t="s">
        <v>117</v>
      </c>
      <c r="CM3660" t="s">
        <v>117</v>
      </c>
      <c r="CN3660" t="s">
        <v>117</v>
      </c>
      <c r="CO3660" t="s">
        <v>117</v>
      </c>
      <c r="CP3660" t="s">
        <v>117</v>
      </c>
      <c r="CQ3660" t="s">
        <v>117</v>
      </c>
      <c r="CR3660" t="s">
        <v>117</v>
      </c>
      <c r="CS3660" t="s">
        <v>117</v>
      </c>
      <c r="CT3660" t="s">
        <v>117</v>
      </c>
      <c r="CU3660" t="s">
        <v>117</v>
      </c>
      <c r="CV3660" t="s">
        <v>117</v>
      </c>
      <c r="CW3660" t="s">
        <v>117</v>
      </c>
    </row>
    <row r="3661" spans="1:101" x14ac:dyDescent="0.25">
      <c r="A3661" t="s">
        <v>100</v>
      </c>
      <c r="B3661">
        <v>161814</v>
      </c>
      <c r="C3661" t="s">
        <v>22427</v>
      </c>
      <c r="D3661" t="s">
        <v>102</v>
      </c>
      <c r="E3661" t="s">
        <v>22428</v>
      </c>
      <c r="F3661" t="s">
        <v>22429</v>
      </c>
      <c r="G3661" t="s">
        <v>22430</v>
      </c>
      <c r="I3661" t="s">
        <v>105</v>
      </c>
      <c r="K3661" t="s">
        <v>106</v>
      </c>
      <c r="L3661" t="s">
        <v>13937</v>
      </c>
      <c r="M3661" t="s">
        <v>22431</v>
      </c>
      <c r="N3661" t="s">
        <v>22432</v>
      </c>
      <c r="O3661">
        <v>1</v>
      </c>
      <c r="P3661" t="s">
        <v>22433</v>
      </c>
      <c r="R3661" t="s">
        <v>105</v>
      </c>
      <c r="T3661" t="s">
        <v>106</v>
      </c>
      <c r="U3661" t="s">
        <v>13937</v>
      </c>
      <c r="V3661" t="s">
        <v>114</v>
      </c>
      <c r="W3661" s="1">
        <v>40997</v>
      </c>
      <c r="Y3661" s="1">
        <v>43553</v>
      </c>
      <c r="Z3661" s="2">
        <v>43009</v>
      </c>
      <c r="AA3661" t="s">
        <v>22434</v>
      </c>
      <c r="AB3661" t="s">
        <v>117</v>
      </c>
      <c r="AC3661" t="s">
        <v>117</v>
      </c>
      <c r="AD3661" t="s">
        <v>117</v>
      </c>
      <c r="AG3661" t="s">
        <v>117</v>
      </c>
      <c r="AH3661" t="s">
        <v>115</v>
      </c>
      <c r="AI3661" t="s">
        <v>117</v>
      </c>
      <c r="AJ3661" t="s">
        <v>118</v>
      </c>
      <c r="AL3661" t="s">
        <v>119</v>
      </c>
      <c r="AN3661" t="s">
        <v>106</v>
      </c>
      <c r="AO3661" t="s">
        <v>117</v>
      </c>
      <c r="AP3661" t="s">
        <v>117</v>
      </c>
      <c r="AQ3661" t="s">
        <v>117</v>
      </c>
      <c r="AR3661" t="s">
        <v>117</v>
      </c>
      <c r="AS3661" t="s">
        <v>117</v>
      </c>
      <c r="AT3661" t="s">
        <v>117</v>
      </c>
      <c r="AU3661" t="s">
        <v>117</v>
      </c>
      <c r="AV3661" t="s">
        <v>117</v>
      </c>
      <c r="AW3661" t="s">
        <v>117</v>
      </c>
      <c r="AX3661" t="s">
        <v>117</v>
      </c>
      <c r="AY3661" t="s">
        <v>117</v>
      </c>
      <c r="AZ3661" t="s">
        <v>117</v>
      </c>
      <c r="BA3661" t="s">
        <v>117</v>
      </c>
      <c r="BB3661" t="s">
        <v>117</v>
      </c>
      <c r="BD3661" t="s">
        <v>117</v>
      </c>
      <c r="BF3661" t="s">
        <v>117</v>
      </c>
      <c r="BG3661" t="s">
        <v>115</v>
      </c>
      <c r="BH3661" t="s">
        <v>115</v>
      </c>
      <c r="BI3661" t="s">
        <v>117</v>
      </c>
      <c r="BJ3661" t="s">
        <v>117</v>
      </c>
      <c r="BK3661" t="s">
        <v>117</v>
      </c>
      <c r="BL3661" t="s">
        <v>115</v>
      </c>
      <c r="BM3661" t="s">
        <v>117</v>
      </c>
      <c r="BN3661" t="s">
        <v>117</v>
      </c>
      <c r="BO3661" t="s">
        <v>117</v>
      </c>
      <c r="BP3661" t="s">
        <v>117</v>
      </c>
      <c r="BQ3661" t="s">
        <v>117</v>
      </c>
      <c r="BR3661" t="s">
        <v>117</v>
      </c>
      <c r="BS3661" t="s">
        <v>117</v>
      </c>
      <c r="BT3661" t="s">
        <v>117</v>
      </c>
      <c r="BU3661" t="s">
        <v>117</v>
      </c>
      <c r="BV3661" t="s">
        <v>115</v>
      </c>
      <c r="BW3661" t="s">
        <v>115</v>
      </c>
      <c r="BX3661" t="s">
        <v>117</v>
      </c>
      <c r="BY3661" t="s">
        <v>115</v>
      </c>
      <c r="BZ3661" t="s">
        <v>117</v>
      </c>
      <c r="CA3661" t="s">
        <v>117</v>
      </c>
      <c r="CB3661" t="s">
        <v>117</v>
      </c>
      <c r="CC3661" t="s">
        <v>117</v>
      </c>
      <c r="CD3661" t="s">
        <v>117</v>
      </c>
      <c r="CE3661" t="s">
        <v>117</v>
      </c>
      <c r="CF3661" t="s">
        <v>117</v>
      </c>
      <c r="CG3661" t="s">
        <v>117</v>
      </c>
      <c r="CH3661" t="s">
        <v>117</v>
      </c>
      <c r="CI3661" t="s">
        <v>117</v>
      </c>
      <c r="CJ3661" t="s">
        <v>115</v>
      </c>
      <c r="CK3661" t="s">
        <v>117</v>
      </c>
      <c r="CL3661" t="s">
        <v>115</v>
      </c>
      <c r="CM3661" t="s">
        <v>115</v>
      </c>
      <c r="CN3661" t="s">
        <v>117</v>
      </c>
      <c r="CO3661" t="s">
        <v>117</v>
      </c>
      <c r="CP3661" t="s">
        <v>117</v>
      </c>
      <c r="CQ3661" t="s">
        <v>115</v>
      </c>
      <c r="CR3661" t="s">
        <v>117</v>
      </c>
      <c r="CS3661" t="s">
        <v>117</v>
      </c>
      <c r="CT3661" t="s">
        <v>117</v>
      </c>
      <c r="CU3661" t="s">
        <v>117</v>
      </c>
      <c r="CV3661" t="s">
        <v>117</v>
      </c>
      <c r="CW3661" t="s">
        <v>117</v>
      </c>
    </row>
    <row r="3662" spans="1:101" x14ac:dyDescent="0.25">
      <c r="A3662" t="s">
        <v>167</v>
      </c>
      <c r="B3662">
        <v>167803</v>
      </c>
      <c r="C3662" t="s">
        <v>22435</v>
      </c>
      <c r="D3662" t="s">
        <v>102</v>
      </c>
      <c r="E3662" t="s">
        <v>22436</v>
      </c>
      <c r="F3662" t="s">
        <v>22437</v>
      </c>
      <c r="G3662" t="s">
        <v>22438</v>
      </c>
      <c r="I3662" t="s">
        <v>234</v>
      </c>
      <c r="J3662" t="s">
        <v>172</v>
      </c>
      <c r="K3662" t="s">
        <v>134</v>
      </c>
      <c r="L3662">
        <v>94114</v>
      </c>
      <c r="M3662">
        <v>4014773647</v>
      </c>
      <c r="O3662">
        <v>1</v>
      </c>
      <c r="P3662" t="s">
        <v>22439</v>
      </c>
      <c r="Q3662" t="s">
        <v>2007</v>
      </c>
      <c r="R3662" t="s">
        <v>150</v>
      </c>
      <c r="S3662" t="s">
        <v>151</v>
      </c>
      <c r="T3662" t="s">
        <v>134</v>
      </c>
      <c r="U3662">
        <v>2142</v>
      </c>
      <c r="V3662" t="s">
        <v>114</v>
      </c>
      <c r="W3662" s="1">
        <v>41414</v>
      </c>
      <c r="Y3662" s="1">
        <v>43433</v>
      </c>
      <c r="Z3662" s="2">
        <v>43009</v>
      </c>
      <c r="AA3662" t="s">
        <v>22440</v>
      </c>
      <c r="AB3662" t="s">
        <v>117</v>
      </c>
      <c r="AC3662" t="s">
        <v>117</v>
      </c>
      <c r="AD3662" t="s">
        <v>117</v>
      </c>
      <c r="AG3662" t="s">
        <v>115</v>
      </c>
      <c r="AH3662" t="s">
        <v>115</v>
      </c>
      <c r="AI3662" t="s">
        <v>117</v>
      </c>
      <c r="AJ3662" t="s">
        <v>132</v>
      </c>
      <c r="AL3662" t="s">
        <v>119</v>
      </c>
      <c r="AM3662" t="s">
        <v>133</v>
      </c>
      <c r="AN3662" t="s">
        <v>134</v>
      </c>
      <c r="AO3662" t="s">
        <v>117</v>
      </c>
      <c r="AP3662" t="s">
        <v>117</v>
      </c>
      <c r="AQ3662" t="s">
        <v>117</v>
      </c>
      <c r="AR3662" t="s">
        <v>117</v>
      </c>
      <c r="AS3662" t="s">
        <v>117</v>
      </c>
      <c r="AT3662" t="s">
        <v>117</v>
      </c>
      <c r="AU3662" t="s">
        <v>117</v>
      </c>
      <c r="AV3662" t="s">
        <v>117</v>
      </c>
      <c r="AW3662" t="s">
        <v>117</v>
      </c>
      <c r="AX3662" t="s">
        <v>117</v>
      </c>
      <c r="AY3662" t="s">
        <v>117</v>
      </c>
      <c r="AZ3662" t="s">
        <v>117</v>
      </c>
      <c r="BA3662" t="s">
        <v>117</v>
      </c>
      <c r="BB3662" t="s">
        <v>117</v>
      </c>
      <c r="BD3662" t="s">
        <v>117</v>
      </c>
      <c r="BF3662" t="s">
        <v>117</v>
      </c>
      <c r="BG3662" t="s">
        <v>117</v>
      </c>
      <c r="BH3662" t="s">
        <v>117</v>
      </c>
      <c r="BI3662" t="s">
        <v>117</v>
      </c>
      <c r="BJ3662" t="s">
        <v>117</v>
      </c>
      <c r="BK3662" t="s">
        <v>117</v>
      </c>
      <c r="BL3662" t="s">
        <v>117</v>
      </c>
      <c r="BM3662" t="s">
        <v>117</v>
      </c>
      <c r="BN3662" t="s">
        <v>117</v>
      </c>
      <c r="BO3662" t="s">
        <v>117</v>
      </c>
      <c r="BP3662" t="s">
        <v>117</v>
      </c>
      <c r="BQ3662" t="s">
        <v>117</v>
      </c>
      <c r="BR3662" t="s">
        <v>117</v>
      </c>
      <c r="BS3662" t="s">
        <v>117</v>
      </c>
      <c r="BT3662" t="s">
        <v>117</v>
      </c>
      <c r="BU3662" t="s">
        <v>117</v>
      </c>
      <c r="BV3662" t="s">
        <v>117</v>
      </c>
      <c r="BW3662" t="s">
        <v>115</v>
      </c>
      <c r="BX3662" t="s">
        <v>117</v>
      </c>
      <c r="BY3662" t="s">
        <v>117</v>
      </c>
      <c r="BZ3662" t="s">
        <v>117</v>
      </c>
      <c r="CA3662" t="s">
        <v>117</v>
      </c>
      <c r="CB3662" t="s">
        <v>117</v>
      </c>
      <c r="CC3662" t="s">
        <v>117</v>
      </c>
      <c r="CD3662" t="s">
        <v>117</v>
      </c>
      <c r="CE3662" t="s">
        <v>117</v>
      </c>
      <c r="CF3662" t="s">
        <v>117</v>
      </c>
      <c r="CG3662" t="s">
        <v>117</v>
      </c>
      <c r="CH3662" t="s">
        <v>117</v>
      </c>
      <c r="CI3662" t="s">
        <v>117</v>
      </c>
      <c r="CJ3662" t="s">
        <v>117</v>
      </c>
      <c r="CK3662" t="s">
        <v>117</v>
      </c>
      <c r="CL3662" t="s">
        <v>117</v>
      </c>
      <c r="CM3662" t="s">
        <v>117</v>
      </c>
      <c r="CN3662" t="s">
        <v>117</v>
      </c>
      <c r="CO3662" t="s">
        <v>117</v>
      </c>
      <c r="CP3662" t="s">
        <v>117</v>
      </c>
      <c r="CQ3662" t="s">
        <v>117</v>
      </c>
      <c r="CR3662" t="s">
        <v>117</v>
      </c>
      <c r="CS3662" t="s">
        <v>117</v>
      </c>
      <c r="CT3662" t="s">
        <v>117</v>
      </c>
      <c r="CU3662" t="s">
        <v>117</v>
      </c>
      <c r="CV3662" t="s">
        <v>117</v>
      </c>
      <c r="CW3662" t="s">
        <v>117</v>
      </c>
    </row>
    <row r="3663" spans="1:101" x14ac:dyDescent="0.25">
      <c r="A3663" t="s">
        <v>128</v>
      </c>
      <c r="B3663">
        <v>284226</v>
      </c>
      <c r="C3663" t="s">
        <v>22441</v>
      </c>
      <c r="D3663" t="s">
        <v>102</v>
      </c>
      <c r="E3663" t="s">
        <v>22442</v>
      </c>
      <c r="F3663" t="s">
        <v>22442</v>
      </c>
      <c r="G3663" t="s">
        <v>10474</v>
      </c>
      <c r="H3663" t="s">
        <v>908</v>
      </c>
      <c r="I3663" t="s">
        <v>663</v>
      </c>
      <c r="J3663" t="s">
        <v>664</v>
      </c>
      <c r="K3663" t="s">
        <v>134</v>
      </c>
      <c r="L3663">
        <v>80216</v>
      </c>
      <c r="M3663" t="s">
        <v>22443</v>
      </c>
      <c r="O3663">
        <v>0</v>
      </c>
      <c r="V3663" t="s">
        <v>114</v>
      </c>
      <c r="W3663" s="1">
        <v>42619</v>
      </c>
      <c r="Y3663" s="1">
        <v>43545</v>
      </c>
      <c r="Z3663" s="2">
        <v>43009</v>
      </c>
      <c r="AA3663" t="s">
        <v>22444</v>
      </c>
      <c r="AB3663" t="s">
        <v>117</v>
      </c>
      <c r="AC3663" t="s">
        <v>117</v>
      </c>
      <c r="AD3663" t="s">
        <v>117</v>
      </c>
      <c r="AG3663" t="s">
        <v>115</v>
      </c>
      <c r="AH3663" t="s">
        <v>117</v>
      </c>
      <c r="AI3663" t="s">
        <v>117</v>
      </c>
      <c r="AJ3663" t="s">
        <v>132</v>
      </c>
      <c r="AL3663" t="s">
        <v>119</v>
      </c>
      <c r="AM3663" t="s">
        <v>133</v>
      </c>
      <c r="AN3663" t="s">
        <v>134</v>
      </c>
      <c r="AO3663" t="s">
        <v>117</v>
      </c>
      <c r="AP3663" t="s">
        <v>117</v>
      </c>
      <c r="AQ3663" t="s">
        <v>117</v>
      </c>
      <c r="AR3663" t="s">
        <v>117</v>
      </c>
      <c r="AS3663" t="s">
        <v>117</v>
      </c>
      <c r="AT3663" t="s">
        <v>117</v>
      </c>
      <c r="AU3663" t="s">
        <v>117</v>
      </c>
      <c r="AV3663" t="s">
        <v>117</v>
      </c>
      <c r="AW3663" t="s">
        <v>117</v>
      </c>
      <c r="AX3663" t="s">
        <v>117</v>
      </c>
      <c r="AY3663" t="s">
        <v>117</v>
      </c>
      <c r="AZ3663" t="s">
        <v>117</v>
      </c>
      <c r="BA3663" t="s">
        <v>117</v>
      </c>
      <c r="BB3663" t="s">
        <v>117</v>
      </c>
      <c r="BD3663" t="s">
        <v>117</v>
      </c>
      <c r="BF3663" t="s">
        <v>117</v>
      </c>
      <c r="BG3663" t="s">
        <v>117</v>
      </c>
      <c r="BH3663" t="s">
        <v>117</v>
      </c>
      <c r="BI3663" t="s">
        <v>117</v>
      </c>
      <c r="BJ3663" t="s">
        <v>117</v>
      </c>
      <c r="BK3663" t="s">
        <v>117</v>
      </c>
      <c r="BL3663" t="s">
        <v>117</v>
      </c>
      <c r="BM3663" t="s">
        <v>117</v>
      </c>
      <c r="BN3663" t="s">
        <v>117</v>
      </c>
      <c r="BO3663" t="s">
        <v>117</v>
      </c>
      <c r="BP3663" t="s">
        <v>117</v>
      </c>
      <c r="BQ3663" t="s">
        <v>117</v>
      </c>
      <c r="BR3663" t="s">
        <v>117</v>
      </c>
      <c r="BS3663" t="s">
        <v>117</v>
      </c>
      <c r="BT3663" t="s">
        <v>117</v>
      </c>
      <c r="BU3663" t="s">
        <v>117</v>
      </c>
      <c r="BV3663" t="s">
        <v>117</v>
      </c>
      <c r="BW3663" t="s">
        <v>115</v>
      </c>
      <c r="BX3663" t="s">
        <v>117</v>
      </c>
      <c r="BY3663" t="s">
        <v>117</v>
      </c>
      <c r="BZ3663" t="s">
        <v>117</v>
      </c>
      <c r="CA3663" t="s">
        <v>117</v>
      </c>
      <c r="CB3663" t="s">
        <v>117</v>
      </c>
      <c r="CC3663" t="s">
        <v>117</v>
      </c>
      <c r="CD3663" t="s">
        <v>117</v>
      </c>
      <c r="CE3663" t="s">
        <v>117</v>
      </c>
      <c r="CF3663" t="s">
        <v>117</v>
      </c>
      <c r="CG3663" t="s">
        <v>117</v>
      </c>
      <c r="CH3663" t="s">
        <v>117</v>
      </c>
      <c r="CI3663" t="s">
        <v>117</v>
      </c>
      <c r="CJ3663" t="s">
        <v>117</v>
      </c>
      <c r="CK3663" t="s">
        <v>117</v>
      </c>
      <c r="CL3663" t="s">
        <v>117</v>
      </c>
      <c r="CM3663" t="s">
        <v>117</v>
      </c>
      <c r="CN3663" t="s">
        <v>117</v>
      </c>
      <c r="CO3663" t="s">
        <v>117</v>
      </c>
      <c r="CP3663" t="s">
        <v>117</v>
      </c>
      <c r="CQ3663" t="s">
        <v>117</v>
      </c>
      <c r="CR3663" t="s">
        <v>117</v>
      </c>
      <c r="CS3663" t="s">
        <v>117</v>
      </c>
      <c r="CT3663" t="s">
        <v>117</v>
      </c>
      <c r="CU3663" t="s">
        <v>117</v>
      </c>
      <c r="CV3663" t="s">
        <v>117</v>
      </c>
      <c r="CW3663" t="s">
        <v>117</v>
      </c>
    </row>
    <row r="3664" spans="1:101" x14ac:dyDescent="0.25">
      <c r="A3664" t="s">
        <v>376</v>
      </c>
      <c r="B3664">
        <v>283048</v>
      </c>
      <c r="C3664" t="s">
        <v>22445</v>
      </c>
      <c r="D3664" t="s">
        <v>102</v>
      </c>
      <c r="E3664" t="s">
        <v>22446</v>
      </c>
      <c r="F3664" t="s">
        <v>22446</v>
      </c>
      <c r="G3664" t="s">
        <v>22447</v>
      </c>
      <c r="I3664" t="s">
        <v>22448</v>
      </c>
      <c r="J3664" t="s">
        <v>381</v>
      </c>
      <c r="K3664" t="s">
        <v>134</v>
      </c>
      <c r="L3664">
        <v>77380</v>
      </c>
      <c r="M3664" t="s">
        <v>22449</v>
      </c>
      <c r="O3664">
        <v>0</v>
      </c>
      <c r="V3664" t="s">
        <v>114</v>
      </c>
      <c r="W3664" s="1">
        <v>42606</v>
      </c>
      <c r="Y3664" s="1">
        <v>43262</v>
      </c>
      <c r="Z3664" s="2">
        <v>43009</v>
      </c>
      <c r="AA3664" t="s">
        <v>22450</v>
      </c>
      <c r="AB3664" t="s">
        <v>117</v>
      </c>
      <c r="AC3664" t="s">
        <v>117</v>
      </c>
      <c r="AD3664" t="s">
        <v>117</v>
      </c>
      <c r="AG3664" t="s">
        <v>115</v>
      </c>
      <c r="AH3664" t="s">
        <v>117</v>
      </c>
      <c r="AI3664" t="s">
        <v>117</v>
      </c>
      <c r="AJ3664" t="s">
        <v>132</v>
      </c>
      <c r="AL3664" t="s">
        <v>119</v>
      </c>
      <c r="AM3664" t="s">
        <v>381</v>
      </c>
      <c r="AN3664" t="s">
        <v>134</v>
      </c>
      <c r="AO3664" t="s">
        <v>117</v>
      </c>
      <c r="AP3664" t="s">
        <v>117</v>
      </c>
      <c r="AQ3664" t="s">
        <v>117</v>
      </c>
      <c r="AR3664" t="s">
        <v>117</v>
      </c>
      <c r="AS3664" t="s">
        <v>117</v>
      </c>
      <c r="AT3664" t="s">
        <v>117</v>
      </c>
      <c r="AU3664" t="s">
        <v>117</v>
      </c>
      <c r="AV3664" t="s">
        <v>117</v>
      </c>
      <c r="AW3664" t="s">
        <v>117</v>
      </c>
      <c r="AX3664" t="s">
        <v>117</v>
      </c>
      <c r="AY3664" t="s">
        <v>117</v>
      </c>
      <c r="AZ3664" t="s">
        <v>117</v>
      </c>
      <c r="BA3664" t="s">
        <v>117</v>
      </c>
      <c r="BB3664" t="s">
        <v>117</v>
      </c>
      <c r="BD3664" t="s">
        <v>117</v>
      </c>
      <c r="BF3664" t="s">
        <v>117</v>
      </c>
      <c r="BG3664" t="s">
        <v>117</v>
      </c>
      <c r="BH3664" t="s">
        <v>117</v>
      </c>
      <c r="BI3664" t="s">
        <v>117</v>
      </c>
      <c r="BJ3664" t="s">
        <v>117</v>
      </c>
      <c r="BK3664" t="s">
        <v>117</v>
      </c>
      <c r="BL3664" t="s">
        <v>117</v>
      </c>
      <c r="BM3664" t="s">
        <v>117</v>
      </c>
      <c r="BN3664" t="s">
        <v>117</v>
      </c>
      <c r="BO3664" t="s">
        <v>117</v>
      </c>
      <c r="BP3664" t="s">
        <v>117</v>
      </c>
      <c r="BQ3664" t="s">
        <v>117</v>
      </c>
      <c r="BR3664" t="s">
        <v>117</v>
      </c>
      <c r="BS3664" t="s">
        <v>117</v>
      </c>
      <c r="BT3664" t="s">
        <v>117</v>
      </c>
      <c r="BU3664" t="s">
        <v>117</v>
      </c>
      <c r="BV3664" t="s">
        <v>115</v>
      </c>
      <c r="BW3664" t="s">
        <v>115</v>
      </c>
      <c r="BX3664" t="s">
        <v>117</v>
      </c>
      <c r="BY3664" t="s">
        <v>117</v>
      </c>
      <c r="BZ3664" t="s">
        <v>117</v>
      </c>
      <c r="CA3664" t="s">
        <v>117</v>
      </c>
      <c r="CB3664" t="s">
        <v>117</v>
      </c>
      <c r="CC3664" t="s">
        <v>117</v>
      </c>
      <c r="CD3664" t="s">
        <v>117</v>
      </c>
      <c r="CE3664" t="s">
        <v>117</v>
      </c>
      <c r="CF3664" t="s">
        <v>117</v>
      </c>
      <c r="CG3664" t="s">
        <v>117</v>
      </c>
      <c r="CH3664" t="s">
        <v>117</v>
      </c>
      <c r="CI3664" t="s">
        <v>117</v>
      </c>
      <c r="CJ3664" t="s">
        <v>117</v>
      </c>
      <c r="CK3664" t="s">
        <v>117</v>
      </c>
      <c r="CL3664" t="s">
        <v>117</v>
      </c>
      <c r="CM3664" t="s">
        <v>117</v>
      </c>
      <c r="CN3664" t="s">
        <v>117</v>
      </c>
      <c r="CO3664" t="s">
        <v>117</v>
      </c>
      <c r="CP3664" t="s">
        <v>117</v>
      </c>
      <c r="CQ3664" t="s">
        <v>117</v>
      </c>
      <c r="CR3664" t="s">
        <v>117</v>
      </c>
      <c r="CS3664" t="s">
        <v>117</v>
      </c>
      <c r="CT3664" t="s">
        <v>117</v>
      </c>
      <c r="CU3664" t="s">
        <v>117</v>
      </c>
      <c r="CV3664" t="s">
        <v>117</v>
      </c>
      <c r="CW3664" t="s">
        <v>117</v>
      </c>
    </row>
    <row r="3665" spans="1:101" x14ac:dyDescent="0.25">
      <c r="A3665" t="s">
        <v>891</v>
      </c>
      <c r="B3665">
        <v>163334</v>
      </c>
      <c r="C3665" t="s">
        <v>22451</v>
      </c>
      <c r="D3665" t="s">
        <v>102</v>
      </c>
      <c r="E3665" t="s">
        <v>22452</v>
      </c>
      <c r="F3665" t="s">
        <v>22452</v>
      </c>
      <c r="G3665" t="s">
        <v>22453</v>
      </c>
      <c r="I3665" t="s">
        <v>22454</v>
      </c>
      <c r="J3665" t="s">
        <v>1116</v>
      </c>
      <c r="K3665" t="s">
        <v>134</v>
      </c>
      <c r="L3665">
        <v>32952</v>
      </c>
      <c r="M3665" t="s">
        <v>22455</v>
      </c>
      <c r="N3665" t="s">
        <v>22456</v>
      </c>
      <c r="O3665">
        <v>1</v>
      </c>
      <c r="V3665" t="s">
        <v>114</v>
      </c>
      <c r="W3665" s="1">
        <v>41001</v>
      </c>
      <c r="Y3665" s="1">
        <v>43537</v>
      </c>
      <c r="Z3665" s="2">
        <v>43009</v>
      </c>
      <c r="AA3665" t="s">
        <v>22457</v>
      </c>
      <c r="AB3665" t="s">
        <v>117</v>
      </c>
      <c r="AC3665" t="s">
        <v>117</v>
      </c>
      <c r="AD3665" t="s">
        <v>117</v>
      </c>
      <c r="AG3665" t="s">
        <v>115</v>
      </c>
      <c r="AH3665" t="s">
        <v>115</v>
      </c>
      <c r="AI3665" t="s">
        <v>117</v>
      </c>
      <c r="AJ3665" t="s">
        <v>118</v>
      </c>
      <c r="AL3665" t="s">
        <v>119</v>
      </c>
      <c r="AM3665" t="s">
        <v>1116</v>
      </c>
      <c r="AN3665" t="s">
        <v>134</v>
      </c>
      <c r="AO3665" t="s">
        <v>117</v>
      </c>
      <c r="AP3665" t="s">
        <v>117</v>
      </c>
      <c r="AQ3665" t="s">
        <v>117</v>
      </c>
      <c r="AR3665" t="s">
        <v>117</v>
      </c>
      <c r="AS3665" t="s">
        <v>117</v>
      </c>
      <c r="AT3665" t="s">
        <v>117</v>
      </c>
      <c r="AU3665" t="s">
        <v>117</v>
      </c>
      <c r="AV3665" t="s">
        <v>117</v>
      </c>
      <c r="AW3665" t="s">
        <v>117</v>
      </c>
      <c r="AX3665" t="s">
        <v>117</v>
      </c>
      <c r="AY3665" t="s">
        <v>117</v>
      </c>
      <c r="AZ3665" t="s">
        <v>117</v>
      </c>
      <c r="BA3665" t="s">
        <v>117</v>
      </c>
      <c r="BB3665" t="s">
        <v>117</v>
      </c>
      <c r="BD3665" t="s">
        <v>117</v>
      </c>
      <c r="BF3665" t="s">
        <v>117</v>
      </c>
      <c r="BG3665" t="s">
        <v>117</v>
      </c>
      <c r="BH3665" t="s">
        <v>117</v>
      </c>
      <c r="BI3665" t="s">
        <v>117</v>
      </c>
      <c r="BJ3665" t="s">
        <v>117</v>
      </c>
      <c r="BK3665" t="s">
        <v>117</v>
      </c>
      <c r="BL3665" t="s">
        <v>117</v>
      </c>
      <c r="BM3665" t="s">
        <v>117</v>
      </c>
      <c r="BN3665" t="s">
        <v>117</v>
      </c>
      <c r="BO3665" t="s">
        <v>117</v>
      </c>
      <c r="BP3665" t="s">
        <v>117</v>
      </c>
      <c r="BQ3665" t="s">
        <v>117</v>
      </c>
      <c r="BR3665" t="s">
        <v>117</v>
      </c>
      <c r="BS3665" t="s">
        <v>117</v>
      </c>
      <c r="BT3665" t="s">
        <v>117</v>
      </c>
      <c r="BU3665" t="s">
        <v>117</v>
      </c>
      <c r="BV3665" t="s">
        <v>115</v>
      </c>
      <c r="BW3665" t="s">
        <v>115</v>
      </c>
      <c r="BX3665" t="s">
        <v>117</v>
      </c>
      <c r="BY3665" t="s">
        <v>117</v>
      </c>
      <c r="BZ3665" t="s">
        <v>117</v>
      </c>
      <c r="CA3665" t="s">
        <v>117</v>
      </c>
      <c r="CB3665" t="s">
        <v>117</v>
      </c>
      <c r="CC3665" t="s">
        <v>117</v>
      </c>
      <c r="CD3665" t="s">
        <v>117</v>
      </c>
      <c r="CE3665" t="s">
        <v>117</v>
      </c>
      <c r="CF3665" t="s">
        <v>117</v>
      </c>
      <c r="CG3665" t="s">
        <v>117</v>
      </c>
      <c r="CH3665" t="s">
        <v>117</v>
      </c>
      <c r="CI3665" t="s">
        <v>117</v>
      </c>
      <c r="CJ3665" t="s">
        <v>117</v>
      </c>
      <c r="CK3665" t="s">
        <v>117</v>
      </c>
      <c r="CL3665" t="s">
        <v>117</v>
      </c>
      <c r="CM3665" t="s">
        <v>117</v>
      </c>
      <c r="CN3665" t="s">
        <v>117</v>
      </c>
      <c r="CO3665" t="s">
        <v>117</v>
      </c>
      <c r="CP3665" t="s">
        <v>117</v>
      </c>
      <c r="CQ3665" t="s">
        <v>117</v>
      </c>
      <c r="CR3665" t="s">
        <v>117</v>
      </c>
      <c r="CS3665" t="s">
        <v>117</v>
      </c>
      <c r="CT3665" t="s">
        <v>117</v>
      </c>
      <c r="CU3665" t="s">
        <v>117</v>
      </c>
      <c r="CV3665" t="s">
        <v>117</v>
      </c>
      <c r="CW3665" t="s">
        <v>117</v>
      </c>
    </row>
    <row r="3666" spans="1:101" x14ac:dyDescent="0.25">
      <c r="A3666" t="s">
        <v>207</v>
      </c>
      <c r="B3666">
        <v>299848</v>
      </c>
      <c r="C3666" t="s">
        <v>22458</v>
      </c>
      <c r="D3666" t="s">
        <v>102</v>
      </c>
      <c r="E3666" t="s">
        <v>22459</v>
      </c>
      <c r="F3666" t="s">
        <v>22459</v>
      </c>
      <c r="G3666" t="s">
        <v>22460</v>
      </c>
      <c r="I3666" t="s">
        <v>213</v>
      </c>
      <c r="J3666" t="s">
        <v>214</v>
      </c>
      <c r="K3666" t="s">
        <v>134</v>
      </c>
      <c r="L3666">
        <v>10017</v>
      </c>
      <c r="M3666" t="s">
        <v>22461</v>
      </c>
      <c r="O3666">
        <v>0</v>
      </c>
      <c r="V3666" t="s">
        <v>114</v>
      </c>
      <c r="W3666" s="1">
        <v>43448</v>
      </c>
      <c r="Y3666" s="1">
        <v>43550</v>
      </c>
      <c r="Z3666" s="2">
        <v>43009</v>
      </c>
      <c r="AB3666" t="s">
        <v>117</v>
      </c>
      <c r="AC3666" t="s">
        <v>117</v>
      </c>
      <c r="AD3666" t="s">
        <v>117</v>
      </c>
      <c r="AG3666" t="s">
        <v>117</v>
      </c>
      <c r="AH3666" t="s">
        <v>115</v>
      </c>
      <c r="AI3666" t="s">
        <v>117</v>
      </c>
      <c r="AJ3666" t="s">
        <v>132</v>
      </c>
      <c r="AL3666" t="s">
        <v>119</v>
      </c>
      <c r="AM3666" t="s">
        <v>133</v>
      </c>
      <c r="AN3666" t="s">
        <v>134</v>
      </c>
      <c r="AO3666" t="s">
        <v>117</v>
      </c>
      <c r="AP3666" t="s">
        <v>117</v>
      </c>
      <c r="AQ3666" t="s">
        <v>115</v>
      </c>
      <c r="AR3666" t="s">
        <v>117</v>
      </c>
      <c r="AS3666" t="s">
        <v>117</v>
      </c>
      <c r="AT3666" t="s">
        <v>117</v>
      </c>
      <c r="AU3666" t="s">
        <v>117</v>
      </c>
      <c r="AV3666" t="s">
        <v>117</v>
      </c>
      <c r="AW3666" t="s">
        <v>117</v>
      </c>
      <c r="AX3666" t="s">
        <v>117</v>
      </c>
      <c r="AY3666" t="s">
        <v>117</v>
      </c>
      <c r="AZ3666" t="s">
        <v>117</v>
      </c>
      <c r="BA3666" t="s">
        <v>117</v>
      </c>
      <c r="BB3666" t="s">
        <v>117</v>
      </c>
      <c r="BD3666" t="s">
        <v>117</v>
      </c>
      <c r="BF3666" t="s">
        <v>117</v>
      </c>
      <c r="BG3666" t="s">
        <v>117</v>
      </c>
      <c r="BH3666" t="s">
        <v>115</v>
      </c>
      <c r="BI3666" t="s">
        <v>117</v>
      </c>
      <c r="BJ3666" t="s">
        <v>117</v>
      </c>
      <c r="BK3666" t="s">
        <v>117</v>
      </c>
      <c r="BL3666" t="s">
        <v>115</v>
      </c>
      <c r="BM3666" t="s">
        <v>117</v>
      </c>
      <c r="BN3666" t="s">
        <v>117</v>
      </c>
      <c r="BO3666" t="s">
        <v>117</v>
      </c>
      <c r="BP3666" t="s">
        <v>117</v>
      </c>
      <c r="BQ3666" t="s">
        <v>117</v>
      </c>
      <c r="BR3666" t="s">
        <v>117</v>
      </c>
      <c r="BS3666" t="s">
        <v>117</v>
      </c>
      <c r="BT3666" t="s">
        <v>117</v>
      </c>
      <c r="BU3666" t="s">
        <v>117</v>
      </c>
      <c r="BV3666" t="s">
        <v>115</v>
      </c>
      <c r="BW3666" t="s">
        <v>115</v>
      </c>
      <c r="BX3666" t="s">
        <v>117</v>
      </c>
      <c r="BY3666" t="s">
        <v>117</v>
      </c>
      <c r="BZ3666" t="s">
        <v>117</v>
      </c>
      <c r="CA3666" t="s">
        <v>117</v>
      </c>
      <c r="CB3666" t="s">
        <v>117</v>
      </c>
      <c r="CC3666" t="s">
        <v>117</v>
      </c>
      <c r="CD3666" t="s">
        <v>117</v>
      </c>
      <c r="CE3666" t="s">
        <v>117</v>
      </c>
      <c r="CF3666" t="s">
        <v>117</v>
      </c>
      <c r="CG3666" t="s">
        <v>117</v>
      </c>
      <c r="CH3666" t="s">
        <v>117</v>
      </c>
      <c r="CI3666" t="s">
        <v>117</v>
      </c>
      <c r="CJ3666" t="s">
        <v>117</v>
      </c>
      <c r="CK3666" t="s">
        <v>117</v>
      </c>
      <c r="CL3666" t="s">
        <v>117</v>
      </c>
      <c r="CM3666" t="s">
        <v>117</v>
      </c>
      <c r="CN3666" t="s">
        <v>117</v>
      </c>
      <c r="CO3666" t="s">
        <v>117</v>
      </c>
      <c r="CP3666" t="s">
        <v>117</v>
      </c>
      <c r="CQ3666" t="s">
        <v>117</v>
      </c>
      <c r="CR3666" t="s">
        <v>117</v>
      </c>
      <c r="CS3666" t="s">
        <v>117</v>
      </c>
      <c r="CT3666" t="s">
        <v>117</v>
      </c>
      <c r="CU3666" t="s">
        <v>117</v>
      </c>
      <c r="CV3666" t="s">
        <v>117</v>
      </c>
      <c r="CW3666" t="s">
        <v>117</v>
      </c>
    </row>
    <row r="3667" spans="1:101" x14ac:dyDescent="0.25">
      <c r="A3667" t="s">
        <v>100</v>
      </c>
      <c r="B3667">
        <v>164714</v>
      </c>
      <c r="C3667" t="s">
        <v>22462</v>
      </c>
      <c r="D3667" t="s">
        <v>102</v>
      </c>
      <c r="E3667" t="s">
        <v>22463</v>
      </c>
      <c r="F3667" t="s">
        <v>22464</v>
      </c>
      <c r="G3667" t="s">
        <v>22465</v>
      </c>
      <c r="H3667" t="s">
        <v>22466</v>
      </c>
      <c r="I3667" t="s">
        <v>22467</v>
      </c>
      <c r="K3667" t="s">
        <v>243</v>
      </c>
      <c r="L3667" t="s">
        <v>22468</v>
      </c>
      <c r="M3667">
        <v>441355575000</v>
      </c>
      <c r="N3667">
        <v>441355579601</v>
      </c>
      <c r="O3667">
        <v>0</v>
      </c>
      <c r="V3667" t="s">
        <v>114</v>
      </c>
      <c r="W3667" s="1">
        <v>41141</v>
      </c>
      <c r="Y3667" s="1">
        <v>43495</v>
      </c>
      <c r="Z3667" s="2">
        <v>43009</v>
      </c>
      <c r="AA3667" t="s">
        <v>22469</v>
      </c>
      <c r="AB3667" t="s">
        <v>115</v>
      </c>
      <c r="AC3667" t="s">
        <v>117</v>
      </c>
      <c r="AD3667" t="s">
        <v>117</v>
      </c>
      <c r="AG3667" t="s">
        <v>117</v>
      </c>
      <c r="AH3667" t="s">
        <v>115</v>
      </c>
      <c r="AI3667" t="s">
        <v>117</v>
      </c>
      <c r="AJ3667" t="s">
        <v>300</v>
      </c>
      <c r="AL3667" t="s">
        <v>119</v>
      </c>
      <c r="AN3667" t="s">
        <v>243</v>
      </c>
      <c r="AO3667" t="s">
        <v>117</v>
      </c>
      <c r="AP3667" t="s">
        <v>117</v>
      </c>
      <c r="AQ3667" t="s">
        <v>117</v>
      </c>
      <c r="AR3667" t="s">
        <v>117</v>
      </c>
      <c r="AS3667" t="s">
        <v>117</v>
      </c>
      <c r="AT3667" t="s">
        <v>117</v>
      </c>
      <c r="AU3667" t="s">
        <v>117</v>
      </c>
      <c r="AV3667" t="s">
        <v>117</v>
      </c>
      <c r="AW3667" t="s">
        <v>117</v>
      </c>
      <c r="AX3667" t="s">
        <v>117</v>
      </c>
      <c r="AY3667" t="s">
        <v>117</v>
      </c>
      <c r="AZ3667" t="s">
        <v>117</v>
      </c>
      <c r="BA3667" t="s">
        <v>117</v>
      </c>
      <c r="BB3667" t="s">
        <v>115</v>
      </c>
      <c r="BC3667" t="s">
        <v>22470</v>
      </c>
      <c r="BD3667" t="s">
        <v>117</v>
      </c>
      <c r="BF3667" t="s">
        <v>117</v>
      </c>
      <c r="BG3667" t="s">
        <v>117</v>
      </c>
      <c r="BH3667" t="s">
        <v>117</v>
      </c>
      <c r="BI3667" t="s">
        <v>117</v>
      </c>
      <c r="BJ3667" t="s">
        <v>117</v>
      </c>
      <c r="BK3667" t="s">
        <v>117</v>
      </c>
      <c r="BL3667" t="s">
        <v>117</v>
      </c>
      <c r="BM3667" t="s">
        <v>117</v>
      </c>
      <c r="BN3667" t="s">
        <v>117</v>
      </c>
      <c r="BO3667" t="s">
        <v>117</v>
      </c>
      <c r="BP3667" t="s">
        <v>117</v>
      </c>
      <c r="BQ3667" t="s">
        <v>117</v>
      </c>
      <c r="BR3667" t="s">
        <v>117</v>
      </c>
      <c r="BS3667" t="s">
        <v>117</v>
      </c>
      <c r="BT3667" t="s">
        <v>117</v>
      </c>
      <c r="BU3667" t="s">
        <v>117</v>
      </c>
      <c r="BV3667" t="s">
        <v>117</v>
      </c>
      <c r="BW3667" t="s">
        <v>115</v>
      </c>
      <c r="BX3667" t="s">
        <v>117</v>
      </c>
      <c r="BY3667" t="s">
        <v>117</v>
      </c>
      <c r="BZ3667" t="s">
        <v>117</v>
      </c>
      <c r="CA3667" t="s">
        <v>117</v>
      </c>
      <c r="CB3667" t="s">
        <v>117</v>
      </c>
      <c r="CC3667" t="s">
        <v>117</v>
      </c>
      <c r="CD3667" t="s">
        <v>117</v>
      </c>
      <c r="CE3667" t="s">
        <v>117</v>
      </c>
      <c r="CF3667" t="s">
        <v>117</v>
      </c>
      <c r="CG3667" t="s">
        <v>117</v>
      </c>
      <c r="CH3667" t="s">
        <v>117</v>
      </c>
      <c r="CI3667" t="s">
        <v>117</v>
      </c>
      <c r="CJ3667" t="s">
        <v>117</v>
      </c>
      <c r="CK3667" t="s">
        <v>117</v>
      </c>
      <c r="CL3667" t="s">
        <v>117</v>
      </c>
      <c r="CM3667" t="s">
        <v>117</v>
      </c>
      <c r="CN3667" t="s">
        <v>117</v>
      </c>
      <c r="CO3667" t="s">
        <v>117</v>
      </c>
      <c r="CP3667" t="s">
        <v>117</v>
      </c>
      <c r="CQ3667" t="s">
        <v>117</v>
      </c>
      <c r="CR3667" t="s">
        <v>117</v>
      </c>
      <c r="CS3667" t="s">
        <v>117</v>
      </c>
      <c r="CT3667" t="s">
        <v>117</v>
      </c>
      <c r="CU3667" t="s">
        <v>117</v>
      </c>
      <c r="CV3667" t="s">
        <v>117</v>
      </c>
      <c r="CW3667" t="s">
        <v>117</v>
      </c>
    </row>
    <row r="3668" spans="1:101" x14ac:dyDescent="0.25">
      <c r="A3668" t="s">
        <v>207</v>
      </c>
      <c r="B3668">
        <v>294229</v>
      </c>
      <c r="C3668" t="s">
        <v>22471</v>
      </c>
      <c r="D3668" t="s">
        <v>102</v>
      </c>
      <c r="E3668" t="s">
        <v>22472</v>
      </c>
      <c r="F3668" t="s">
        <v>22472</v>
      </c>
      <c r="G3668" t="s">
        <v>15908</v>
      </c>
      <c r="H3668" t="s">
        <v>1747</v>
      </c>
      <c r="I3668" t="s">
        <v>213</v>
      </c>
      <c r="J3668" t="s">
        <v>214</v>
      </c>
      <c r="K3668" t="s">
        <v>134</v>
      </c>
      <c r="L3668">
        <v>10017</v>
      </c>
      <c r="M3668" t="s">
        <v>22473</v>
      </c>
      <c r="O3668">
        <v>0</v>
      </c>
      <c r="V3668" t="s">
        <v>114</v>
      </c>
      <c r="W3668" s="1">
        <v>43215</v>
      </c>
      <c r="Y3668" s="1">
        <v>43546</v>
      </c>
      <c r="Z3668" s="2">
        <v>43009</v>
      </c>
      <c r="AA3668" t="s">
        <v>22474</v>
      </c>
      <c r="AB3668" t="s">
        <v>117</v>
      </c>
      <c r="AC3668" t="s">
        <v>117</v>
      </c>
      <c r="AD3668" t="s">
        <v>117</v>
      </c>
      <c r="AG3668" t="s">
        <v>117</v>
      </c>
      <c r="AH3668" t="s">
        <v>115</v>
      </c>
      <c r="AI3668" t="s">
        <v>117</v>
      </c>
      <c r="AJ3668" t="s">
        <v>293</v>
      </c>
      <c r="AL3668" t="s">
        <v>119</v>
      </c>
      <c r="AM3668" t="s">
        <v>133</v>
      </c>
      <c r="AN3668" t="s">
        <v>134</v>
      </c>
      <c r="AO3668" t="s">
        <v>117</v>
      </c>
      <c r="AP3668" t="s">
        <v>117</v>
      </c>
      <c r="AQ3668" t="s">
        <v>117</v>
      </c>
      <c r="AR3668" t="s">
        <v>117</v>
      </c>
      <c r="AS3668" t="s">
        <v>117</v>
      </c>
      <c r="AT3668" t="s">
        <v>117</v>
      </c>
      <c r="AU3668" t="s">
        <v>117</v>
      </c>
      <c r="AV3668" t="s">
        <v>117</v>
      </c>
      <c r="AW3668" t="s">
        <v>117</v>
      </c>
      <c r="AX3668" t="s">
        <v>117</v>
      </c>
      <c r="AY3668" t="s">
        <v>117</v>
      </c>
      <c r="AZ3668" t="s">
        <v>117</v>
      </c>
      <c r="BA3668" t="s">
        <v>117</v>
      </c>
      <c r="BB3668" t="s">
        <v>117</v>
      </c>
      <c r="BD3668" t="s">
        <v>117</v>
      </c>
      <c r="BF3668" t="s">
        <v>117</v>
      </c>
      <c r="BG3668" t="s">
        <v>117</v>
      </c>
      <c r="BH3668" t="s">
        <v>117</v>
      </c>
      <c r="BI3668" t="s">
        <v>117</v>
      </c>
      <c r="BJ3668" t="s">
        <v>117</v>
      </c>
      <c r="BK3668" t="s">
        <v>117</v>
      </c>
      <c r="BL3668" t="s">
        <v>117</v>
      </c>
      <c r="BM3668" t="s">
        <v>117</v>
      </c>
      <c r="BN3668" t="s">
        <v>117</v>
      </c>
      <c r="BO3668" t="s">
        <v>117</v>
      </c>
      <c r="BP3668" t="s">
        <v>117</v>
      </c>
      <c r="BQ3668" t="s">
        <v>117</v>
      </c>
      <c r="BR3668" t="s">
        <v>117</v>
      </c>
      <c r="BS3668" t="s">
        <v>117</v>
      </c>
      <c r="BT3668" t="s">
        <v>117</v>
      </c>
      <c r="BU3668" t="s">
        <v>117</v>
      </c>
      <c r="BV3668" t="s">
        <v>115</v>
      </c>
      <c r="BW3668" t="s">
        <v>115</v>
      </c>
      <c r="BX3668" t="s">
        <v>117</v>
      </c>
      <c r="BY3668" t="s">
        <v>117</v>
      </c>
      <c r="BZ3668" t="s">
        <v>117</v>
      </c>
      <c r="CA3668" t="s">
        <v>117</v>
      </c>
      <c r="CB3668" t="s">
        <v>117</v>
      </c>
      <c r="CC3668" t="s">
        <v>117</v>
      </c>
      <c r="CD3668" t="s">
        <v>117</v>
      </c>
      <c r="CE3668" t="s">
        <v>117</v>
      </c>
      <c r="CF3668" t="s">
        <v>117</v>
      </c>
      <c r="CG3668" t="s">
        <v>117</v>
      </c>
      <c r="CH3668" t="s">
        <v>117</v>
      </c>
      <c r="CI3668" t="s">
        <v>117</v>
      </c>
      <c r="CJ3668" t="s">
        <v>117</v>
      </c>
      <c r="CK3668" t="s">
        <v>117</v>
      </c>
      <c r="CL3668" t="s">
        <v>117</v>
      </c>
      <c r="CM3668" t="s">
        <v>117</v>
      </c>
      <c r="CN3668" t="s">
        <v>117</v>
      </c>
      <c r="CO3668" t="s">
        <v>117</v>
      </c>
      <c r="CP3668" t="s">
        <v>117</v>
      </c>
      <c r="CQ3668" t="s">
        <v>117</v>
      </c>
      <c r="CR3668" t="s">
        <v>117</v>
      </c>
      <c r="CS3668" t="s">
        <v>117</v>
      </c>
      <c r="CT3668" t="s">
        <v>117</v>
      </c>
      <c r="CU3668" t="s">
        <v>117</v>
      </c>
      <c r="CV3668" t="s">
        <v>117</v>
      </c>
      <c r="CW3668" t="s">
        <v>117</v>
      </c>
    </row>
    <row r="3669" spans="1:101" x14ac:dyDescent="0.25">
      <c r="A3669" t="s">
        <v>167</v>
      </c>
      <c r="B3669">
        <v>160586</v>
      </c>
      <c r="C3669" t="s">
        <v>22475</v>
      </c>
      <c r="D3669" t="s">
        <v>102</v>
      </c>
      <c r="E3669" t="s">
        <v>22476</v>
      </c>
      <c r="F3669" t="s">
        <v>22477</v>
      </c>
      <c r="G3669" t="s">
        <v>22478</v>
      </c>
      <c r="H3669" t="s">
        <v>747</v>
      </c>
      <c r="I3669" t="s">
        <v>234</v>
      </c>
      <c r="J3669" t="s">
        <v>172</v>
      </c>
      <c r="K3669" t="s">
        <v>134</v>
      </c>
      <c r="L3669">
        <v>94103</v>
      </c>
      <c r="M3669" t="s">
        <v>22479</v>
      </c>
      <c r="N3669" t="s">
        <v>22480</v>
      </c>
      <c r="O3669">
        <v>0</v>
      </c>
      <c r="V3669" t="s">
        <v>114</v>
      </c>
      <c r="W3669" s="1">
        <v>40998</v>
      </c>
      <c r="Y3669" s="1">
        <v>43545</v>
      </c>
      <c r="Z3669" s="2">
        <v>43009</v>
      </c>
      <c r="AA3669" t="s">
        <v>22481</v>
      </c>
      <c r="AB3669" t="s">
        <v>117</v>
      </c>
      <c r="AC3669" t="s">
        <v>117</v>
      </c>
      <c r="AD3669" t="s">
        <v>117</v>
      </c>
      <c r="AG3669" t="s">
        <v>115</v>
      </c>
      <c r="AH3669" t="s">
        <v>117</v>
      </c>
      <c r="AI3669" t="s">
        <v>117</v>
      </c>
      <c r="AJ3669" t="s">
        <v>132</v>
      </c>
      <c r="AL3669" t="s">
        <v>119</v>
      </c>
      <c r="AM3669" t="s">
        <v>133</v>
      </c>
      <c r="AN3669" t="s">
        <v>134</v>
      </c>
      <c r="AO3669" t="s">
        <v>117</v>
      </c>
      <c r="AP3669" t="s">
        <v>117</v>
      </c>
      <c r="AQ3669" t="s">
        <v>117</v>
      </c>
      <c r="AR3669" t="s">
        <v>117</v>
      </c>
      <c r="AS3669" t="s">
        <v>117</v>
      </c>
      <c r="AT3669" t="s">
        <v>117</v>
      </c>
      <c r="AU3669" t="s">
        <v>117</v>
      </c>
      <c r="AV3669" t="s">
        <v>117</v>
      </c>
      <c r="AW3669" t="s">
        <v>117</v>
      </c>
      <c r="AX3669" t="s">
        <v>117</v>
      </c>
      <c r="AY3669" t="s">
        <v>117</v>
      </c>
      <c r="AZ3669" t="s">
        <v>117</v>
      </c>
      <c r="BA3669" t="s">
        <v>117</v>
      </c>
      <c r="BB3669" t="s">
        <v>117</v>
      </c>
      <c r="BD3669" t="s">
        <v>117</v>
      </c>
      <c r="BF3669" t="s">
        <v>117</v>
      </c>
      <c r="BG3669" t="s">
        <v>117</v>
      </c>
      <c r="BH3669" t="s">
        <v>117</v>
      </c>
      <c r="BI3669" t="s">
        <v>117</v>
      </c>
      <c r="BJ3669" t="s">
        <v>117</v>
      </c>
      <c r="BK3669" t="s">
        <v>117</v>
      </c>
      <c r="BL3669" t="s">
        <v>117</v>
      </c>
      <c r="BM3669" t="s">
        <v>117</v>
      </c>
      <c r="BN3669" t="s">
        <v>117</v>
      </c>
      <c r="BO3669" t="s">
        <v>117</v>
      </c>
      <c r="BP3669" t="s">
        <v>117</v>
      </c>
      <c r="BQ3669" t="s">
        <v>117</v>
      </c>
      <c r="BR3669" t="s">
        <v>117</v>
      </c>
      <c r="BS3669" t="s">
        <v>117</v>
      </c>
      <c r="BT3669" t="s">
        <v>117</v>
      </c>
      <c r="BU3669" t="s">
        <v>117</v>
      </c>
      <c r="BV3669" t="s">
        <v>115</v>
      </c>
      <c r="BW3669" t="s">
        <v>115</v>
      </c>
      <c r="BX3669" t="s">
        <v>117</v>
      </c>
      <c r="BY3669" t="s">
        <v>117</v>
      </c>
      <c r="BZ3669" t="s">
        <v>117</v>
      </c>
      <c r="CA3669" t="s">
        <v>117</v>
      </c>
      <c r="CB3669" t="s">
        <v>117</v>
      </c>
      <c r="CC3669" t="s">
        <v>117</v>
      </c>
      <c r="CD3669" t="s">
        <v>117</v>
      </c>
      <c r="CE3669" t="s">
        <v>117</v>
      </c>
      <c r="CF3669" t="s">
        <v>117</v>
      </c>
      <c r="CG3669" t="s">
        <v>117</v>
      </c>
      <c r="CH3669" t="s">
        <v>117</v>
      </c>
      <c r="CI3669" t="s">
        <v>117</v>
      </c>
      <c r="CJ3669" t="s">
        <v>117</v>
      </c>
      <c r="CK3669" t="s">
        <v>117</v>
      </c>
      <c r="CL3669" t="s">
        <v>117</v>
      </c>
      <c r="CM3669" t="s">
        <v>117</v>
      </c>
      <c r="CN3669" t="s">
        <v>117</v>
      </c>
      <c r="CO3669" t="s">
        <v>117</v>
      </c>
      <c r="CP3669" t="s">
        <v>117</v>
      </c>
      <c r="CQ3669" t="s">
        <v>117</v>
      </c>
      <c r="CR3669" t="s">
        <v>117</v>
      </c>
      <c r="CS3669" t="s">
        <v>117</v>
      </c>
      <c r="CT3669" t="s">
        <v>117</v>
      </c>
      <c r="CU3669" t="s">
        <v>117</v>
      </c>
      <c r="CV3669" t="s">
        <v>117</v>
      </c>
      <c r="CW3669" t="s">
        <v>117</v>
      </c>
    </row>
    <row r="3670" spans="1:101" x14ac:dyDescent="0.25">
      <c r="A3670" t="s">
        <v>309</v>
      </c>
      <c r="B3670">
        <v>281260</v>
      </c>
      <c r="C3670" t="s">
        <v>22482</v>
      </c>
      <c r="D3670" t="s">
        <v>102</v>
      </c>
      <c r="E3670" t="s">
        <v>22483</v>
      </c>
      <c r="F3670" t="s">
        <v>22483</v>
      </c>
      <c r="G3670" t="s">
        <v>22484</v>
      </c>
      <c r="H3670" t="s">
        <v>259</v>
      </c>
      <c r="I3670" t="s">
        <v>314</v>
      </c>
      <c r="J3670" t="s">
        <v>315</v>
      </c>
      <c r="K3670" t="s">
        <v>134</v>
      </c>
      <c r="L3670">
        <v>22202</v>
      </c>
      <c r="M3670" t="s">
        <v>22485</v>
      </c>
      <c r="O3670">
        <v>1</v>
      </c>
      <c r="V3670" t="s">
        <v>114</v>
      </c>
      <c r="W3670" s="1">
        <v>42340</v>
      </c>
      <c r="Y3670" s="1">
        <v>43549</v>
      </c>
      <c r="Z3670" s="2">
        <v>43009</v>
      </c>
      <c r="AA3670" t="s">
        <v>22486</v>
      </c>
      <c r="AB3670" t="s">
        <v>117</v>
      </c>
      <c r="AC3670" t="s">
        <v>117</v>
      </c>
      <c r="AD3670" t="s">
        <v>117</v>
      </c>
      <c r="AG3670" t="s">
        <v>115</v>
      </c>
      <c r="AH3670" t="s">
        <v>115</v>
      </c>
      <c r="AI3670" t="s">
        <v>117</v>
      </c>
      <c r="AJ3670" t="s">
        <v>132</v>
      </c>
      <c r="AL3670" t="s">
        <v>119</v>
      </c>
      <c r="AM3670" t="s">
        <v>133</v>
      </c>
      <c r="AN3670" t="s">
        <v>134</v>
      </c>
      <c r="AO3670" t="s">
        <v>117</v>
      </c>
      <c r="AP3670" t="s">
        <v>117</v>
      </c>
      <c r="AQ3670" t="s">
        <v>117</v>
      </c>
      <c r="AR3670" t="s">
        <v>117</v>
      </c>
      <c r="AS3670" t="s">
        <v>117</v>
      </c>
      <c r="AT3670" t="s">
        <v>117</v>
      </c>
      <c r="AU3670" t="s">
        <v>117</v>
      </c>
      <c r="AV3670" t="s">
        <v>117</v>
      </c>
      <c r="AW3670" t="s">
        <v>117</v>
      </c>
      <c r="AX3670" t="s">
        <v>117</v>
      </c>
      <c r="AY3670" t="s">
        <v>117</v>
      </c>
      <c r="AZ3670" t="s">
        <v>117</v>
      </c>
      <c r="BA3670" t="s">
        <v>117</v>
      </c>
      <c r="BB3670" t="s">
        <v>117</v>
      </c>
      <c r="BD3670" t="s">
        <v>117</v>
      </c>
      <c r="BF3670" t="s">
        <v>117</v>
      </c>
      <c r="BG3670" t="s">
        <v>117</v>
      </c>
      <c r="BH3670" t="s">
        <v>117</v>
      </c>
      <c r="BI3670" t="s">
        <v>117</v>
      </c>
      <c r="BJ3670" t="s">
        <v>117</v>
      </c>
      <c r="BK3670" t="s">
        <v>117</v>
      </c>
      <c r="BL3670" t="s">
        <v>117</v>
      </c>
      <c r="BM3670" t="s">
        <v>117</v>
      </c>
      <c r="BN3670" t="s">
        <v>117</v>
      </c>
      <c r="BO3670" t="s">
        <v>117</v>
      </c>
      <c r="BP3670" t="s">
        <v>117</v>
      </c>
      <c r="BQ3670" t="s">
        <v>117</v>
      </c>
      <c r="BR3670" t="s">
        <v>117</v>
      </c>
      <c r="BS3670" t="s">
        <v>117</v>
      </c>
      <c r="BT3670" t="s">
        <v>117</v>
      </c>
      <c r="BU3670" t="s">
        <v>117</v>
      </c>
      <c r="BV3670" t="s">
        <v>115</v>
      </c>
      <c r="BW3670" t="s">
        <v>115</v>
      </c>
      <c r="BX3670" t="s">
        <v>117</v>
      </c>
      <c r="BY3670" t="s">
        <v>117</v>
      </c>
      <c r="BZ3670" t="s">
        <v>117</v>
      </c>
      <c r="CA3670" t="s">
        <v>117</v>
      </c>
      <c r="CB3670" t="s">
        <v>117</v>
      </c>
      <c r="CC3670" t="s">
        <v>117</v>
      </c>
      <c r="CD3670" t="s">
        <v>117</v>
      </c>
      <c r="CE3670" t="s">
        <v>117</v>
      </c>
      <c r="CF3670" t="s">
        <v>117</v>
      </c>
      <c r="CG3670" t="s">
        <v>117</v>
      </c>
      <c r="CH3670" t="s">
        <v>117</v>
      </c>
      <c r="CI3670" t="s">
        <v>117</v>
      </c>
      <c r="CJ3670" t="s">
        <v>117</v>
      </c>
      <c r="CK3670" t="s">
        <v>117</v>
      </c>
      <c r="CL3670" t="s">
        <v>117</v>
      </c>
      <c r="CM3670" t="s">
        <v>117</v>
      </c>
      <c r="CN3670" t="s">
        <v>117</v>
      </c>
      <c r="CO3670" t="s">
        <v>117</v>
      </c>
      <c r="CP3670" t="s">
        <v>117</v>
      </c>
      <c r="CQ3670" t="s">
        <v>117</v>
      </c>
      <c r="CR3670" t="s">
        <v>117</v>
      </c>
      <c r="CS3670" t="s">
        <v>117</v>
      </c>
      <c r="CT3670" t="s">
        <v>117</v>
      </c>
      <c r="CU3670" t="s">
        <v>117</v>
      </c>
      <c r="CV3670" t="s">
        <v>117</v>
      </c>
      <c r="CW3670" t="s">
        <v>117</v>
      </c>
    </row>
    <row r="3671" spans="1:101" x14ac:dyDescent="0.25">
      <c r="A3671" t="s">
        <v>100</v>
      </c>
      <c r="B3671">
        <v>161479</v>
      </c>
      <c r="C3671" t="s">
        <v>22487</v>
      </c>
      <c r="D3671" t="s">
        <v>102</v>
      </c>
      <c r="E3671" t="s">
        <v>22488</v>
      </c>
      <c r="F3671" t="s">
        <v>22488</v>
      </c>
      <c r="G3671" t="s">
        <v>104</v>
      </c>
      <c r="I3671" t="s">
        <v>105</v>
      </c>
      <c r="K3671" t="s">
        <v>106</v>
      </c>
      <c r="L3671" t="s">
        <v>107</v>
      </c>
      <c r="M3671" t="s">
        <v>3764</v>
      </c>
      <c r="N3671" t="s">
        <v>3765</v>
      </c>
      <c r="O3671">
        <v>0</v>
      </c>
      <c r="P3671" t="s">
        <v>110</v>
      </c>
      <c r="Q3671" t="s">
        <v>111</v>
      </c>
      <c r="R3671" t="s">
        <v>112</v>
      </c>
      <c r="T3671" t="s">
        <v>113</v>
      </c>
      <c r="V3671" t="s">
        <v>114</v>
      </c>
      <c r="W3671" s="1">
        <v>40998</v>
      </c>
      <c r="Y3671" s="1">
        <v>43553</v>
      </c>
      <c r="Z3671" s="2">
        <v>43009</v>
      </c>
      <c r="AA3671" t="s">
        <v>22489</v>
      </c>
      <c r="AB3671" t="s">
        <v>117</v>
      </c>
      <c r="AC3671" t="s">
        <v>117</v>
      </c>
      <c r="AD3671" t="s">
        <v>117</v>
      </c>
      <c r="AG3671" t="s">
        <v>117</v>
      </c>
      <c r="AH3671" t="s">
        <v>115</v>
      </c>
      <c r="AI3671" t="s">
        <v>117</v>
      </c>
      <c r="AJ3671" t="s">
        <v>118</v>
      </c>
      <c r="AL3671" t="s">
        <v>119</v>
      </c>
      <c r="AN3671" t="s">
        <v>106</v>
      </c>
      <c r="AO3671" t="s">
        <v>117</v>
      </c>
      <c r="AP3671" t="s">
        <v>117</v>
      </c>
      <c r="AQ3671" t="s">
        <v>117</v>
      </c>
      <c r="AR3671" t="s">
        <v>117</v>
      </c>
      <c r="AS3671" t="s">
        <v>117</v>
      </c>
      <c r="AT3671" t="s">
        <v>117</v>
      </c>
      <c r="AU3671" t="s">
        <v>117</v>
      </c>
      <c r="AV3671" t="s">
        <v>117</v>
      </c>
      <c r="AW3671" t="s">
        <v>117</v>
      </c>
      <c r="AX3671" t="s">
        <v>117</v>
      </c>
      <c r="AY3671" t="s">
        <v>117</v>
      </c>
      <c r="AZ3671" t="s">
        <v>117</v>
      </c>
      <c r="BA3671" t="s">
        <v>117</v>
      </c>
      <c r="BB3671" t="s">
        <v>117</v>
      </c>
      <c r="BD3671" t="s">
        <v>117</v>
      </c>
      <c r="BF3671" t="s">
        <v>117</v>
      </c>
      <c r="BG3671" t="s">
        <v>115</v>
      </c>
      <c r="BH3671" t="s">
        <v>115</v>
      </c>
      <c r="BI3671" t="s">
        <v>117</v>
      </c>
      <c r="BJ3671" t="s">
        <v>117</v>
      </c>
      <c r="BK3671" t="s">
        <v>117</v>
      </c>
      <c r="BL3671" t="s">
        <v>117</v>
      </c>
      <c r="BM3671" t="s">
        <v>117</v>
      </c>
      <c r="BN3671" t="s">
        <v>117</v>
      </c>
      <c r="BO3671" t="s">
        <v>117</v>
      </c>
      <c r="BP3671" t="s">
        <v>117</v>
      </c>
      <c r="BQ3671" t="s">
        <v>117</v>
      </c>
      <c r="BR3671" t="s">
        <v>117</v>
      </c>
      <c r="BS3671" t="s">
        <v>117</v>
      </c>
      <c r="BT3671" t="s">
        <v>117</v>
      </c>
      <c r="BU3671" t="s">
        <v>117</v>
      </c>
      <c r="BV3671" t="s">
        <v>115</v>
      </c>
      <c r="BW3671" t="s">
        <v>115</v>
      </c>
      <c r="BX3671" t="s">
        <v>117</v>
      </c>
      <c r="BY3671" t="s">
        <v>117</v>
      </c>
      <c r="BZ3671" t="s">
        <v>117</v>
      </c>
      <c r="CA3671" t="s">
        <v>117</v>
      </c>
      <c r="CB3671" t="s">
        <v>117</v>
      </c>
      <c r="CC3671" t="s">
        <v>117</v>
      </c>
      <c r="CD3671" t="s">
        <v>117</v>
      </c>
      <c r="CE3671" t="s">
        <v>117</v>
      </c>
      <c r="CF3671" t="s">
        <v>117</v>
      </c>
      <c r="CG3671" t="s">
        <v>117</v>
      </c>
      <c r="CH3671" t="s">
        <v>117</v>
      </c>
      <c r="CI3671" t="s">
        <v>117</v>
      </c>
      <c r="CJ3671" t="s">
        <v>117</v>
      </c>
      <c r="CK3671" t="s">
        <v>117</v>
      </c>
      <c r="CL3671" t="s">
        <v>117</v>
      </c>
      <c r="CM3671" t="s">
        <v>117</v>
      </c>
      <c r="CN3671" t="s">
        <v>117</v>
      </c>
      <c r="CO3671" t="s">
        <v>117</v>
      </c>
      <c r="CP3671" t="s">
        <v>117</v>
      </c>
      <c r="CQ3671" t="s">
        <v>117</v>
      </c>
      <c r="CR3671" t="s">
        <v>117</v>
      </c>
      <c r="CS3671" t="s">
        <v>117</v>
      </c>
      <c r="CT3671" t="s">
        <v>117</v>
      </c>
      <c r="CU3671" t="s">
        <v>117</v>
      </c>
      <c r="CV3671" t="s">
        <v>117</v>
      </c>
      <c r="CW3671" t="s">
        <v>117</v>
      </c>
    </row>
    <row r="3672" spans="1:101" x14ac:dyDescent="0.25">
      <c r="A3672" t="s">
        <v>100</v>
      </c>
      <c r="B3672">
        <v>163377</v>
      </c>
      <c r="C3672" t="s">
        <v>22490</v>
      </c>
      <c r="D3672" t="s">
        <v>102</v>
      </c>
      <c r="E3672" t="s">
        <v>22491</v>
      </c>
      <c r="F3672" t="s">
        <v>22491</v>
      </c>
      <c r="G3672" t="s">
        <v>22492</v>
      </c>
      <c r="I3672" t="s">
        <v>926</v>
      </c>
      <c r="K3672" t="s">
        <v>649</v>
      </c>
      <c r="L3672" t="s">
        <v>4260</v>
      </c>
      <c r="M3672" t="s">
        <v>22493</v>
      </c>
      <c r="N3672" t="s">
        <v>22494</v>
      </c>
      <c r="O3672">
        <v>0</v>
      </c>
      <c r="P3672" t="s">
        <v>22492</v>
      </c>
      <c r="R3672" t="s">
        <v>926</v>
      </c>
      <c r="T3672" t="s">
        <v>649</v>
      </c>
      <c r="U3672" t="s">
        <v>22495</v>
      </c>
      <c r="V3672" t="s">
        <v>114</v>
      </c>
      <c r="W3672" s="1">
        <v>41123</v>
      </c>
      <c r="Y3672" s="1">
        <v>43551</v>
      </c>
      <c r="Z3672" s="2">
        <v>43009</v>
      </c>
      <c r="AB3672" t="s">
        <v>115</v>
      </c>
      <c r="AC3672" t="s">
        <v>117</v>
      </c>
      <c r="AD3672" t="s">
        <v>117</v>
      </c>
      <c r="AF3672">
        <v>97385</v>
      </c>
      <c r="AG3672" t="s">
        <v>117</v>
      </c>
      <c r="AH3672" t="s">
        <v>115</v>
      </c>
      <c r="AI3672" t="s">
        <v>117</v>
      </c>
      <c r="AJ3672" t="s">
        <v>165</v>
      </c>
      <c r="AK3672" t="s">
        <v>183</v>
      </c>
      <c r="AL3672" t="s">
        <v>119</v>
      </c>
      <c r="AN3672" t="s">
        <v>649</v>
      </c>
      <c r="AO3672" t="s">
        <v>117</v>
      </c>
      <c r="AP3672" t="s">
        <v>117</v>
      </c>
      <c r="AQ3672" t="s">
        <v>117</v>
      </c>
      <c r="AR3672" t="s">
        <v>117</v>
      </c>
      <c r="AS3672" t="s">
        <v>117</v>
      </c>
      <c r="AT3672" t="s">
        <v>117</v>
      </c>
      <c r="AU3672" t="s">
        <v>117</v>
      </c>
      <c r="AV3672" t="s">
        <v>117</v>
      </c>
      <c r="AW3672" t="s">
        <v>117</v>
      </c>
      <c r="AX3672" t="s">
        <v>117</v>
      </c>
      <c r="AY3672" t="s">
        <v>117</v>
      </c>
      <c r="AZ3672" t="s">
        <v>117</v>
      </c>
      <c r="BA3672" t="s">
        <v>117</v>
      </c>
      <c r="BB3672" t="s">
        <v>115</v>
      </c>
      <c r="BC3672" t="s">
        <v>183</v>
      </c>
      <c r="BD3672" t="s">
        <v>115</v>
      </c>
      <c r="BE3672" t="s">
        <v>115</v>
      </c>
      <c r="BF3672" t="s">
        <v>117</v>
      </c>
      <c r="BG3672" t="s">
        <v>117</v>
      </c>
      <c r="BH3672" t="s">
        <v>115</v>
      </c>
      <c r="BI3672" t="s">
        <v>117</v>
      </c>
      <c r="BJ3672" t="s">
        <v>117</v>
      </c>
      <c r="BK3672" t="s">
        <v>117</v>
      </c>
      <c r="BL3672" t="s">
        <v>117</v>
      </c>
      <c r="BM3672" t="s">
        <v>117</v>
      </c>
      <c r="BN3672" t="s">
        <v>117</v>
      </c>
      <c r="BO3672" t="s">
        <v>117</v>
      </c>
      <c r="BP3672" t="s">
        <v>117</v>
      </c>
      <c r="BQ3672" t="s">
        <v>117</v>
      </c>
      <c r="BR3672" t="s">
        <v>117</v>
      </c>
      <c r="BS3672" t="s">
        <v>117</v>
      </c>
      <c r="BT3672" t="s">
        <v>117</v>
      </c>
      <c r="BU3672" t="s">
        <v>117</v>
      </c>
      <c r="BV3672" t="s">
        <v>115</v>
      </c>
      <c r="BW3672" t="s">
        <v>115</v>
      </c>
      <c r="BX3672" t="s">
        <v>117</v>
      </c>
      <c r="BY3672" t="s">
        <v>117</v>
      </c>
      <c r="BZ3672" t="s">
        <v>117</v>
      </c>
      <c r="CA3672" t="s">
        <v>117</v>
      </c>
      <c r="CB3672" t="s">
        <v>117</v>
      </c>
      <c r="CC3672" t="s">
        <v>117</v>
      </c>
      <c r="CD3672" t="s">
        <v>117</v>
      </c>
      <c r="CE3672" t="s">
        <v>117</v>
      </c>
      <c r="CF3672" t="s">
        <v>117</v>
      </c>
      <c r="CG3672" t="s">
        <v>117</v>
      </c>
      <c r="CH3672" t="s">
        <v>117</v>
      </c>
      <c r="CI3672" t="s">
        <v>117</v>
      </c>
      <c r="CJ3672" t="s">
        <v>117</v>
      </c>
      <c r="CK3672" t="s">
        <v>117</v>
      </c>
      <c r="CL3672" t="s">
        <v>117</v>
      </c>
      <c r="CM3672" t="s">
        <v>117</v>
      </c>
      <c r="CN3672" t="s">
        <v>117</v>
      </c>
      <c r="CO3672" t="s">
        <v>117</v>
      </c>
      <c r="CP3672" t="s">
        <v>117</v>
      </c>
      <c r="CQ3672" t="s">
        <v>117</v>
      </c>
      <c r="CR3672" t="s">
        <v>117</v>
      </c>
      <c r="CS3672" t="s">
        <v>117</v>
      </c>
      <c r="CT3672" t="s">
        <v>117</v>
      </c>
      <c r="CU3672" t="s">
        <v>117</v>
      </c>
      <c r="CV3672" t="s">
        <v>117</v>
      </c>
      <c r="CW3672" t="s">
        <v>117</v>
      </c>
    </row>
    <row r="3673" spans="1:101" x14ac:dyDescent="0.25">
      <c r="A3673" t="s">
        <v>207</v>
      </c>
      <c r="B3673">
        <v>298708</v>
      </c>
      <c r="C3673" t="s">
        <v>22496</v>
      </c>
      <c r="D3673" t="s">
        <v>102</v>
      </c>
      <c r="E3673" t="s">
        <v>22497</v>
      </c>
      <c r="F3673" t="s">
        <v>22497</v>
      </c>
      <c r="G3673" t="s">
        <v>7408</v>
      </c>
      <c r="H3673" t="s">
        <v>18463</v>
      </c>
      <c r="I3673" t="s">
        <v>213</v>
      </c>
      <c r="J3673" t="s">
        <v>214</v>
      </c>
      <c r="K3673" t="s">
        <v>134</v>
      </c>
      <c r="L3673">
        <v>10022</v>
      </c>
      <c r="M3673">
        <v>2127592755</v>
      </c>
      <c r="O3673">
        <v>0</v>
      </c>
      <c r="V3673" t="s">
        <v>114</v>
      </c>
      <c r="W3673" s="1">
        <v>43363</v>
      </c>
      <c r="Y3673" s="1">
        <v>43525</v>
      </c>
      <c r="Z3673" s="2">
        <v>43009</v>
      </c>
      <c r="AA3673" t="s">
        <v>22498</v>
      </c>
      <c r="AB3673" t="s">
        <v>117</v>
      </c>
      <c r="AC3673" t="s">
        <v>117</v>
      </c>
      <c r="AD3673" t="s">
        <v>117</v>
      </c>
      <c r="AG3673" t="s">
        <v>117</v>
      </c>
      <c r="AH3673" t="s">
        <v>115</v>
      </c>
      <c r="AI3673" t="s">
        <v>117</v>
      </c>
      <c r="AJ3673" t="s">
        <v>132</v>
      </c>
      <c r="AL3673" t="s">
        <v>119</v>
      </c>
      <c r="AM3673" t="s">
        <v>133</v>
      </c>
      <c r="AN3673" t="s">
        <v>134</v>
      </c>
      <c r="AO3673" t="s">
        <v>117</v>
      </c>
      <c r="AP3673" t="s">
        <v>117</v>
      </c>
      <c r="AQ3673" t="s">
        <v>117</v>
      </c>
      <c r="AR3673" t="s">
        <v>117</v>
      </c>
      <c r="AS3673" t="s">
        <v>117</v>
      </c>
      <c r="AT3673" t="s">
        <v>117</v>
      </c>
      <c r="AU3673" t="s">
        <v>117</v>
      </c>
      <c r="AV3673" t="s">
        <v>117</v>
      </c>
      <c r="AW3673" t="s">
        <v>117</v>
      </c>
      <c r="AX3673" t="s">
        <v>117</v>
      </c>
      <c r="AY3673" t="s">
        <v>117</v>
      </c>
      <c r="AZ3673" t="s">
        <v>117</v>
      </c>
      <c r="BA3673" t="s">
        <v>117</v>
      </c>
      <c r="BB3673" t="s">
        <v>117</v>
      </c>
      <c r="BD3673" t="s">
        <v>117</v>
      </c>
      <c r="BF3673" t="s">
        <v>117</v>
      </c>
      <c r="BG3673" t="s">
        <v>117</v>
      </c>
      <c r="BH3673" t="s">
        <v>117</v>
      </c>
      <c r="BI3673" t="s">
        <v>117</v>
      </c>
      <c r="BJ3673" t="s">
        <v>117</v>
      </c>
      <c r="BK3673" t="s">
        <v>117</v>
      </c>
      <c r="BL3673" t="s">
        <v>117</v>
      </c>
      <c r="BM3673" t="s">
        <v>117</v>
      </c>
      <c r="BN3673" t="s">
        <v>117</v>
      </c>
      <c r="BO3673" t="s">
        <v>117</v>
      </c>
      <c r="BP3673" t="s">
        <v>117</v>
      </c>
      <c r="BQ3673" t="s">
        <v>117</v>
      </c>
      <c r="BR3673" t="s">
        <v>117</v>
      </c>
      <c r="BS3673" t="s">
        <v>117</v>
      </c>
      <c r="BT3673" t="s">
        <v>117</v>
      </c>
      <c r="BU3673" t="s">
        <v>117</v>
      </c>
      <c r="BV3673" t="s">
        <v>117</v>
      </c>
      <c r="BW3673" t="s">
        <v>115</v>
      </c>
      <c r="BX3673" t="s">
        <v>117</v>
      </c>
      <c r="BY3673" t="s">
        <v>117</v>
      </c>
      <c r="BZ3673" t="s">
        <v>117</v>
      </c>
      <c r="CA3673" t="s">
        <v>117</v>
      </c>
      <c r="CB3673" t="s">
        <v>117</v>
      </c>
      <c r="CC3673" t="s">
        <v>117</v>
      </c>
      <c r="CD3673" t="s">
        <v>117</v>
      </c>
      <c r="CE3673" t="s">
        <v>117</v>
      </c>
      <c r="CF3673" t="s">
        <v>117</v>
      </c>
      <c r="CG3673" t="s">
        <v>117</v>
      </c>
      <c r="CH3673" t="s">
        <v>117</v>
      </c>
      <c r="CI3673" t="s">
        <v>117</v>
      </c>
      <c r="CJ3673" t="s">
        <v>117</v>
      </c>
      <c r="CK3673" t="s">
        <v>117</v>
      </c>
      <c r="CL3673" t="s">
        <v>117</v>
      </c>
      <c r="CM3673" t="s">
        <v>117</v>
      </c>
      <c r="CN3673" t="s">
        <v>117</v>
      </c>
      <c r="CO3673" t="s">
        <v>117</v>
      </c>
      <c r="CP3673" t="s">
        <v>117</v>
      </c>
      <c r="CQ3673" t="s">
        <v>117</v>
      </c>
      <c r="CR3673" t="s">
        <v>117</v>
      </c>
      <c r="CS3673" t="s">
        <v>117</v>
      </c>
      <c r="CT3673" t="s">
        <v>117</v>
      </c>
      <c r="CU3673" t="s">
        <v>117</v>
      </c>
      <c r="CV3673" t="s">
        <v>117</v>
      </c>
      <c r="CW3673" t="s">
        <v>117</v>
      </c>
    </row>
    <row r="3674" spans="1:101" x14ac:dyDescent="0.25">
      <c r="A3674" t="s">
        <v>100</v>
      </c>
      <c r="B3674">
        <v>166805</v>
      </c>
      <c r="C3674" t="s">
        <v>22499</v>
      </c>
      <c r="D3674" t="s">
        <v>102</v>
      </c>
      <c r="E3674" t="s">
        <v>22500</v>
      </c>
      <c r="F3674" t="s">
        <v>22500</v>
      </c>
      <c r="G3674" t="s">
        <v>5953</v>
      </c>
      <c r="H3674" t="s">
        <v>22501</v>
      </c>
      <c r="I3674" t="s">
        <v>160</v>
      </c>
      <c r="K3674" t="s">
        <v>161</v>
      </c>
      <c r="L3674">
        <v>238880</v>
      </c>
      <c r="M3674" t="s">
        <v>22502</v>
      </c>
      <c r="N3674" t="s">
        <v>22503</v>
      </c>
      <c r="O3674">
        <v>5</v>
      </c>
      <c r="V3674" t="s">
        <v>114</v>
      </c>
      <c r="W3674" s="1">
        <v>41337</v>
      </c>
      <c r="Y3674" s="1">
        <v>43600</v>
      </c>
      <c r="Z3674" s="2">
        <v>43009</v>
      </c>
      <c r="AB3674" t="s">
        <v>117</v>
      </c>
      <c r="AC3674" t="s">
        <v>117</v>
      </c>
      <c r="AD3674" t="s">
        <v>117</v>
      </c>
      <c r="AG3674" t="s">
        <v>117</v>
      </c>
      <c r="AH3674" t="s">
        <v>115</v>
      </c>
      <c r="AI3674" t="s">
        <v>117</v>
      </c>
      <c r="AJ3674" t="s">
        <v>165</v>
      </c>
      <c r="AK3674" t="s">
        <v>22504</v>
      </c>
      <c r="AL3674" t="s">
        <v>119</v>
      </c>
      <c r="AN3674" t="s">
        <v>161</v>
      </c>
      <c r="AO3674" t="s">
        <v>117</v>
      </c>
      <c r="AP3674" t="s">
        <v>117</v>
      </c>
      <c r="AQ3674" t="s">
        <v>117</v>
      </c>
      <c r="AR3674" t="s">
        <v>117</v>
      </c>
      <c r="AS3674" t="s">
        <v>117</v>
      </c>
      <c r="AT3674" t="s">
        <v>117</v>
      </c>
      <c r="AU3674" t="s">
        <v>117</v>
      </c>
      <c r="AV3674" t="s">
        <v>117</v>
      </c>
      <c r="AW3674" t="s">
        <v>117</v>
      </c>
      <c r="AX3674" t="s">
        <v>117</v>
      </c>
      <c r="AY3674" t="s">
        <v>117</v>
      </c>
      <c r="AZ3674" t="s">
        <v>117</v>
      </c>
      <c r="BA3674" t="s">
        <v>117</v>
      </c>
      <c r="BB3674" t="s">
        <v>117</v>
      </c>
      <c r="BD3674" t="s">
        <v>117</v>
      </c>
      <c r="BF3674" t="s">
        <v>117</v>
      </c>
      <c r="BG3674" t="s">
        <v>117</v>
      </c>
      <c r="BH3674" t="s">
        <v>117</v>
      </c>
      <c r="BI3674" t="s">
        <v>117</v>
      </c>
      <c r="BJ3674" t="s">
        <v>117</v>
      </c>
      <c r="BK3674" t="s">
        <v>117</v>
      </c>
      <c r="BL3674" t="s">
        <v>117</v>
      </c>
      <c r="BM3674" t="s">
        <v>117</v>
      </c>
      <c r="BN3674" t="s">
        <v>117</v>
      </c>
      <c r="BO3674" t="s">
        <v>117</v>
      </c>
      <c r="BP3674" t="s">
        <v>117</v>
      </c>
      <c r="BQ3674" t="s">
        <v>117</v>
      </c>
      <c r="BR3674" t="s">
        <v>117</v>
      </c>
      <c r="BS3674" t="s">
        <v>117</v>
      </c>
      <c r="BT3674" t="s">
        <v>117</v>
      </c>
      <c r="BU3674" t="s">
        <v>115</v>
      </c>
      <c r="BV3674" t="s">
        <v>115</v>
      </c>
      <c r="BW3674" t="s">
        <v>115</v>
      </c>
      <c r="BX3674" t="s">
        <v>117</v>
      </c>
      <c r="BY3674" t="s">
        <v>117</v>
      </c>
      <c r="BZ3674" t="s">
        <v>117</v>
      </c>
      <c r="CA3674" t="s">
        <v>117</v>
      </c>
      <c r="CB3674" t="s">
        <v>117</v>
      </c>
      <c r="CC3674" t="s">
        <v>117</v>
      </c>
      <c r="CD3674" t="s">
        <v>117</v>
      </c>
      <c r="CE3674" t="s">
        <v>117</v>
      </c>
      <c r="CF3674" t="s">
        <v>117</v>
      </c>
      <c r="CG3674" t="s">
        <v>117</v>
      </c>
      <c r="CH3674" t="s">
        <v>117</v>
      </c>
      <c r="CI3674" t="s">
        <v>117</v>
      </c>
      <c r="CJ3674" t="s">
        <v>117</v>
      </c>
      <c r="CK3674" t="s">
        <v>117</v>
      </c>
      <c r="CL3674" t="s">
        <v>117</v>
      </c>
      <c r="CM3674" t="s">
        <v>117</v>
      </c>
      <c r="CN3674" t="s">
        <v>117</v>
      </c>
      <c r="CO3674" t="s">
        <v>117</v>
      </c>
      <c r="CP3674" t="s">
        <v>117</v>
      </c>
      <c r="CQ3674" t="s">
        <v>117</v>
      </c>
      <c r="CR3674" t="s">
        <v>117</v>
      </c>
      <c r="CS3674" t="s">
        <v>117</v>
      </c>
      <c r="CT3674" t="s">
        <v>117</v>
      </c>
      <c r="CU3674" t="s">
        <v>117</v>
      </c>
      <c r="CV3674" t="s">
        <v>117</v>
      </c>
      <c r="CW3674" t="s">
        <v>117</v>
      </c>
    </row>
    <row r="3675" spans="1:101" x14ac:dyDescent="0.25">
      <c r="A3675" t="s">
        <v>100</v>
      </c>
      <c r="B3675">
        <v>163653</v>
      </c>
      <c r="C3675" t="s">
        <v>22505</v>
      </c>
      <c r="D3675" t="s">
        <v>102</v>
      </c>
      <c r="E3675" t="s">
        <v>22506</v>
      </c>
      <c r="F3675" t="s">
        <v>22506</v>
      </c>
      <c r="G3675" t="s">
        <v>22507</v>
      </c>
      <c r="H3675" t="s">
        <v>22508</v>
      </c>
      <c r="I3675" t="s">
        <v>22509</v>
      </c>
      <c r="K3675" t="s">
        <v>126</v>
      </c>
      <c r="L3675">
        <v>11040</v>
      </c>
      <c r="M3675" t="s">
        <v>22510</v>
      </c>
      <c r="N3675" t="s">
        <v>22511</v>
      </c>
      <c r="O3675">
        <v>0</v>
      </c>
      <c r="V3675" t="s">
        <v>114</v>
      </c>
      <c r="W3675" s="1">
        <v>41001</v>
      </c>
      <c r="Y3675" s="1">
        <v>43546</v>
      </c>
      <c r="Z3675" s="2">
        <v>43009</v>
      </c>
      <c r="AA3675" t="s">
        <v>22512</v>
      </c>
      <c r="AB3675" t="s">
        <v>115</v>
      </c>
      <c r="AC3675" t="s">
        <v>117</v>
      </c>
      <c r="AD3675" t="s">
        <v>117</v>
      </c>
      <c r="AG3675" t="s">
        <v>117</v>
      </c>
      <c r="AH3675" t="s">
        <v>115</v>
      </c>
      <c r="AI3675" t="s">
        <v>117</v>
      </c>
      <c r="AJ3675" t="s">
        <v>165</v>
      </c>
      <c r="AK3675" t="s">
        <v>183</v>
      </c>
      <c r="AL3675" t="s">
        <v>119</v>
      </c>
      <c r="AN3675" t="s">
        <v>106</v>
      </c>
      <c r="AO3675" t="s">
        <v>117</v>
      </c>
      <c r="AP3675" t="s">
        <v>117</v>
      </c>
      <c r="AQ3675" t="s">
        <v>117</v>
      </c>
      <c r="AR3675" t="s">
        <v>117</v>
      </c>
      <c r="AS3675" t="s">
        <v>117</v>
      </c>
      <c r="AT3675" t="s">
        <v>117</v>
      </c>
      <c r="AU3675" t="s">
        <v>117</v>
      </c>
      <c r="AV3675" t="s">
        <v>117</v>
      </c>
      <c r="AW3675" t="s">
        <v>117</v>
      </c>
      <c r="AX3675" t="s">
        <v>117</v>
      </c>
      <c r="AY3675" t="s">
        <v>117</v>
      </c>
      <c r="AZ3675" t="s">
        <v>117</v>
      </c>
      <c r="BA3675" t="s">
        <v>117</v>
      </c>
      <c r="BB3675" t="s">
        <v>117</v>
      </c>
      <c r="BD3675" t="s">
        <v>117</v>
      </c>
      <c r="BF3675" t="s">
        <v>117</v>
      </c>
      <c r="BG3675" t="s">
        <v>117</v>
      </c>
      <c r="BH3675" t="s">
        <v>115</v>
      </c>
      <c r="BI3675" t="s">
        <v>117</v>
      </c>
      <c r="BJ3675" t="s">
        <v>117</v>
      </c>
      <c r="BK3675" t="s">
        <v>117</v>
      </c>
      <c r="BL3675" t="s">
        <v>117</v>
      </c>
      <c r="BM3675" t="s">
        <v>117</v>
      </c>
      <c r="BN3675" t="s">
        <v>117</v>
      </c>
      <c r="BO3675" t="s">
        <v>117</v>
      </c>
      <c r="BP3675" t="s">
        <v>117</v>
      </c>
      <c r="BQ3675" t="s">
        <v>117</v>
      </c>
      <c r="BR3675" t="s">
        <v>117</v>
      </c>
      <c r="BS3675" t="s">
        <v>117</v>
      </c>
      <c r="BT3675" t="s">
        <v>117</v>
      </c>
      <c r="BU3675" t="s">
        <v>117</v>
      </c>
      <c r="BV3675" t="s">
        <v>115</v>
      </c>
      <c r="BW3675" t="s">
        <v>115</v>
      </c>
      <c r="BX3675" t="s">
        <v>117</v>
      </c>
      <c r="BY3675" t="s">
        <v>117</v>
      </c>
      <c r="BZ3675" t="s">
        <v>117</v>
      </c>
      <c r="CA3675" t="s">
        <v>117</v>
      </c>
      <c r="CB3675" t="s">
        <v>117</v>
      </c>
      <c r="CC3675" t="s">
        <v>117</v>
      </c>
      <c r="CD3675" t="s">
        <v>117</v>
      </c>
      <c r="CE3675" t="s">
        <v>117</v>
      </c>
      <c r="CF3675" t="s">
        <v>117</v>
      </c>
      <c r="CG3675" t="s">
        <v>117</v>
      </c>
      <c r="CH3675" t="s">
        <v>117</v>
      </c>
      <c r="CI3675" t="s">
        <v>117</v>
      </c>
      <c r="CJ3675" t="s">
        <v>117</v>
      </c>
      <c r="CK3675" t="s">
        <v>117</v>
      </c>
      <c r="CL3675" t="s">
        <v>117</v>
      </c>
      <c r="CM3675" t="s">
        <v>117</v>
      </c>
      <c r="CN3675" t="s">
        <v>117</v>
      </c>
      <c r="CO3675" t="s">
        <v>117</v>
      </c>
      <c r="CP3675" t="s">
        <v>117</v>
      </c>
      <c r="CQ3675" t="s">
        <v>117</v>
      </c>
      <c r="CR3675" t="s">
        <v>117</v>
      </c>
      <c r="CS3675" t="s">
        <v>117</v>
      </c>
      <c r="CT3675" t="s">
        <v>117</v>
      </c>
      <c r="CU3675" t="s">
        <v>117</v>
      </c>
      <c r="CV3675" t="s">
        <v>117</v>
      </c>
      <c r="CW3675" t="s">
        <v>117</v>
      </c>
    </row>
    <row r="3676" spans="1:101" x14ac:dyDescent="0.25">
      <c r="A3676" t="s">
        <v>309</v>
      </c>
      <c r="B3676">
        <v>157715</v>
      </c>
      <c r="C3676" t="s">
        <v>22513</v>
      </c>
      <c r="D3676" t="s">
        <v>102</v>
      </c>
      <c r="E3676" t="s">
        <v>22514</v>
      </c>
      <c r="F3676" t="s">
        <v>22514</v>
      </c>
      <c r="G3676" t="s">
        <v>1271</v>
      </c>
      <c r="H3676" t="s">
        <v>337</v>
      </c>
      <c r="I3676" t="s">
        <v>1272</v>
      </c>
      <c r="J3676" t="s">
        <v>1273</v>
      </c>
      <c r="K3676" t="s">
        <v>134</v>
      </c>
      <c r="L3676">
        <v>20036</v>
      </c>
      <c r="M3676" t="s">
        <v>12275</v>
      </c>
      <c r="N3676" t="s">
        <v>12276</v>
      </c>
      <c r="O3676">
        <v>1</v>
      </c>
      <c r="V3676" t="s">
        <v>114</v>
      </c>
      <c r="W3676" s="1">
        <v>41516</v>
      </c>
      <c r="Y3676" s="1">
        <v>43553</v>
      </c>
      <c r="Z3676" s="2">
        <v>43009</v>
      </c>
      <c r="AA3676" t="s">
        <v>22515</v>
      </c>
      <c r="AB3676" t="s">
        <v>117</v>
      </c>
      <c r="AC3676" t="s">
        <v>117</v>
      </c>
      <c r="AD3676" t="s">
        <v>115</v>
      </c>
      <c r="AE3676" t="s">
        <v>332</v>
      </c>
      <c r="AG3676" t="s">
        <v>115</v>
      </c>
      <c r="AH3676" t="s">
        <v>117</v>
      </c>
      <c r="AI3676" t="s">
        <v>117</v>
      </c>
      <c r="AJ3676" t="s">
        <v>118</v>
      </c>
      <c r="AL3676" t="s">
        <v>119</v>
      </c>
      <c r="AM3676" t="s">
        <v>133</v>
      </c>
      <c r="AN3676" t="s">
        <v>134</v>
      </c>
      <c r="AO3676" t="s">
        <v>117</v>
      </c>
      <c r="AP3676" t="s">
        <v>117</v>
      </c>
      <c r="AQ3676" t="s">
        <v>117</v>
      </c>
      <c r="AR3676" t="s">
        <v>117</v>
      </c>
      <c r="AS3676" t="s">
        <v>117</v>
      </c>
      <c r="AT3676" t="s">
        <v>117</v>
      </c>
      <c r="AU3676" t="s">
        <v>117</v>
      </c>
      <c r="AV3676" t="s">
        <v>117</v>
      </c>
      <c r="AW3676" t="s">
        <v>117</v>
      </c>
      <c r="AX3676" t="s">
        <v>117</v>
      </c>
      <c r="AY3676" t="s">
        <v>117</v>
      </c>
      <c r="AZ3676" t="s">
        <v>117</v>
      </c>
      <c r="BA3676" t="s">
        <v>117</v>
      </c>
      <c r="BB3676" t="s">
        <v>117</v>
      </c>
      <c r="BD3676" t="s">
        <v>117</v>
      </c>
      <c r="BF3676" t="s">
        <v>117</v>
      </c>
      <c r="BG3676" t="s">
        <v>117</v>
      </c>
      <c r="BH3676" t="s">
        <v>117</v>
      </c>
      <c r="BI3676" t="s">
        <v>117</v>
      </c>
      <c r="BJ3676" t="s">
        <v>117</v>
      </c>
      <c r="BK3676" t="s">
        <v>117</v>
      </c>
      <c r="BL3676" t="s">
        <v>117</v>
      </c>
      <c r="BM3676" t="s">
        <v>117</v>
      </c>
      <c r="BN3676" t="s">
        <v>117</v>
      </c>
      <c r="BO3676" t="s">
        <v>117</v>
      </c>
      <c r="BP3676" t="s">
        <v>117</v>
      </c>
      <c r="BQ3676" t="s">
        <v>117</v>
      </c>
      <c r="BR3676" t="s">
        <v>117</v>
      </c>
      <c r="BS3676" t="s">
        <v>117</v>
      </c>
      <c r="BT3676" t="s">
        <v>117</v>
      </c>
      <c r="BU3676" t="s">
        <v>117</v>
      </c>
      <c r="BV3676" t="s">
        <v>115</v>
      </c>
      <c r="BW3676" t="s">
        <v>115</v>
      </c>
      <c r="BX3676" t="s">
        <v>117</v>
      </c>
      <c r="BY3676" t="s">
        <v>117</v>
      </c>
      <c r="BZ3676" t="s">
        <v>117</v>
      </c>
      <c r="CA3676" t="s">
        <v>117</v>
      </c>
      <c r="CB3676" t="s">
        <v>117</v>
      </c>
      <c r="CC3676" t="s">
        <v>117</v>
      </c>
      <c r="CD3676" t="s">
        <v>117</v>
      </c>
      <c r="CE3676" t="s">
        <v>117</v>
      </c>
      <c r="CF3676" t="s">
        <v>117</v>
      </c>
      <c r="CG3676" t="s">
        <v>117</v>
      </c>
      <c r="CH3676" t="s">
        <v>117</v>
      </c>
      <c r="CI3676" t="s">
        <v>117</v>
      </c>
      <c r="CJ3676" t="s">
        <v>117</v>
      </c>
      <c r="CK3676" t="s">
        <v>117</v>
      </c>
      <c r="CL3676" t="s">
        <v>117</v>
      </c>
      <c r="CM3676" t="s">
        <v>117</v>
      </c>
      <c r="CN3676" t="s">
        <v>117</v>
      </c>
      <c r="CO3676" t="s">
        <v>117</v>
      </c>
      <c r="CP3676" t="s">
        <v>117</v>
      </c>
      <c r="CQ3676" t="s">
        <v>117</v>
      </c>
      <c r="CR3676" t="s">
        <v>117</v>
      </c>
      <c r="CS3676" t="s">
        <v>117</v>
      </c>
      <c r="CT3676" t="s">
        <v>117</v>
      </c>
      <c r="CU3676" t="s">
        <v>117</v>
      </c>
      <c r="CV3676" t="s">
        <v>117</v>
      </c>
      <c r="CW3676" t="s">
        <v>117</v>
      </c>
    </row>
    <row r="3677" spans="1:101" x14ac:dyDescent="0.25">
      <c r="A3677" t="s">
        <v>167</v>
      </c>
      <c r="B3677">
        <v>171790</v>
      </c>
      <c r="C3677" t="s">
        <v>22516</v>
      </c>
      <c r="D3677" t="s">
        <v>102</v>
      </c>
      <c r="E3677" t="s">
        <v>22517</v>
      </c>
      <c r="F3677" t="s">
        <v>22517</v>
      </c>
      <c r="G3677" t="s">
        <v>3227</v>
      </c>
      <c r="I3677" t="s">
        <v>533</v>
      </c>
      <c r="J3677" t="s">
        <v>172</v>
      </c>
      <c r="K3677" t="s">
        <v>134</v>
      </c>
      <c r="L3677">
        <v>94401</v>
      </c>
      <c r="M3677" t="s">
        <v>22518</v>
      </c>
      <c r="O3677">
        <v>1</v>
      </c>
      <c r="P3677" t="s">
        <v>22519</v>
      </c>
      <c r="R3677" t="s">
        <v>234</v>
      </c>
      <c r="S3677" t="s">
        <v>172</v>
      </c>
      <c r="T3677" t="s">
        <v>134</v>
      </c>
      <c r="U3677">
        <v>94111</v>
      </c>
      <c r="V3677" t="s">
        <v>114</v>
      </c>
      <c r="W3677" s="1">
        <v>42215</v>
      </c>
      <c r="Y3677" s="1">
        <v>43557</v>
      </c>
      <c r="Z3677" s="2">
        <v>43009</v>
      </c>
      <c r="AA3677" t="s">
        <v>22520</v>
      </c>
      <c r="AB3677" t="s">
        <v>117</v>
      </c>
      <c r="AC3677" t="s">
        <v>117</v>
      </c>
      <c r="AD3677" t="s">
        <v>117</v>
      </c>
      <c r="AG3677" t="s">
        <v>115</v>
      </c>
      <c r="AH3677" t="s">
        <v>115</v>
      </c>
      <c r="AI3677" t="s">
        <v>117</v>
      </c>
      <c r="AJ3677" t="s">
        <v>132</v>
      </c>
      <c r="AL3677" t="s">
        <v>119</v>
      </c>
      <c r="AM3677" t="s">
        <v>133</v>
      </c>
      <c r="AN3677" t="s">
        <v>134</v>
      </c>
      <c r="AO3677" t="s">
        <v>117</v>
      </c>
      <c r="AP3677" t="s">
        <v>117</v>
      </c>
      <c r="AQ3677" t="s">
        <v>117</v>
      </c>
      <c r="AR3677" t="s">
        <v>117</v>
      </c>
      <c r="AS3677" t="s">
        <v>117</v>
      </c>
      <c r="AT3677" t="s">
        <v>117</v>
      </c>
      <c r="AU3677" t="s">
        <v>117</v>
      </c>
      <c r="AV3677" t="s">
        <v>117</v>
      </c>
      <c r="AW3677" t="s">
        <v>117</v>
      </c>
      <c r="AX3677" t="s">
        <v>117</v>
      </c>
      <c r="AY3677" t="s">
        <v>117</v>
      </c>
      <c r="AZ3677" t="s">
        <v>117</v>
      </c>
      <c r="BA3677" t="s">
        <v>117</v>
      </c>
      <c r="BB3677" t="s">
        <v>117</v>
      </c>
      <c r="BD3677" t="s">
        <v>117</v>
      </c>
      <c r="BF3677" t="s">
        <v>117</v>
      </c>
      <c r="BG3677" t="s">
        <v>117</v>
      </c>
      <c r="BH3677" t="s">
        <v>117</v>
      </c>
      <c r="BI3677" t="s">
        <v>117</v>
      </c>
      <c r="BJ3677" t="s">
        <v>117</v>
      </c>
      <c r="BK3677" t="s">
        <v>117</v>
      </c>
      <c r="BL3677" t="s">
        <v>117</v>
      </c>
      <c r="BM3677" t="s">
        <v>117</v>
      </c>
      <c r="BN3677" t="s">
        <v>117</v>
      </c>
      <c r="BO3677" t="s">
        <v>117</v>
      </c>
      <c r="BP3677" t="s">
        <v>117</v>
      </c>
      <c r="BQ3677" t="s">
        <v>117</v>
      </c>
      <c r="BR3677" t="s">
        <v>117</v>
      </c>
      <c r="BS3677" t="s">
        <v>117</v>
      </c>
      <c r="BT3677" t="s">
        <v>117</v>
      </c>
      <c r="BU3677" t="s">
        <v>117</v>
      </c>
      <c r="BV3677" t="s">
        <v>115</v>
      </c>
      <c r="BW3677" t="s">
        <v>115</v>
      </c>
      <c r="BX3677" t="s">
        <v>117</v>
      </c>
      <c r="BY3677" t="s">
        <v>117</v>
      </c>
      <c r="BZ3677" t="s">
        <v>117</v>
      </c>
      <c r="CA3677" t="s">
        <v>117</v>
      </c>
      <c r="CB3677" t="s">
        <v>117</v>
      </c>
      <c r="CC3677" t="s">
        <v>117</v>
      </c>
      <c r="CD3677" t="s">
        <v>117</v>
      </c>
      <c r="CE3677" t="s">
        <v>117</v>
      </c>
      <c r="CF3677" t="s">
        <v>117</v>
      </c>
      <c r="CG3677" t="s">
        <v>117</v>
      </c>
      <c r="CH3677" t="s">
        <v>117</v>
      </c>
      <c r="CI3677" t="s">
        <v>117</v>
      </c>
      <c r="CJ3677" t="s">
        <v>117</v>
      </c>
      <c r="CK3677" t="s">
        <v>117</v>
      </c>
      <c r="CL3677" t="s">
        <v>117</v>
      </c>
      <c r="CM3677" t="s">
        <v>117</v>
      </c>
      <c r="CN3677" t="s">
        <v>117</v>
      </c>
      <c r="CO3677" t="s">
        <v>117</v>
      </c>
      <c r="CP3677" t="s">
        <v>117</v>
      </c>
      <c r="CQ3677" t="s">
        <v>117</v>
      </c>
      <c r="CR3677" t="s">
        <v>117</v>
      </c>
      <c r="CS3677" t="s">
        <v>117</v>
      </c>
      <c r="CT3677" t="s">
        <v>117</v>
      </c>
      <c r="CU3677" t="s">
        <v>117</v>
      </c>
      <c r="CV3677" t="s">
        <v>117</v>
      </c>
      <c r="CW3677" t="s">
        <v>117</v>
      </c>
    </row>
    <row r="3678" spans="1:101" x14ac:dyDescent="0.25">
      <c r="A3678" t="s">
        <v>167</v>
      </c>
      <c r="B3678">
        <v>283804</v>
      </c>
      <c r="C3678" t="s">
        <v>22521</v>
      </c>
      <c r="D3678" t="s">
        <v>102</v>
      </c>
      <c r="E3678" t="s">
        <v>22522</v>
      </c>
      <c r="F3678" t="s">
        <v>22522</v>
      </c>
      <c r="G3678" t="s">
        <v>22523</v>
      </c>
      <c r="H3678" t="s">
        <v>1156</v>
      </c>
      <c r="I3678" t="s">
        <v>1157</v>
      </c>
      <c r="J3678" t="s">
        <v>172</v>
      </c>
      <c r="K3678" t="s">
        <v>134</v>
      </c>
      <c r="L3678">
        <v>94010</v>
      </c>
      <c r="M3678" t="s">
        <v>22524</v>
      </c>
      <c r="O3678">
        <v>0</v>
      </c>
      <c r="V3678" t="s">
        <v>114</v>
      </c>
      <c r="W3678" s="1">
        <v>42695</v>
      </c>
      <c r="Y3678" s="1">
        <v>43555</v>
      </c>
      <c r="Z3678" s="2">
        <v>43009</v>
      </c>
      <c r="AA3678" t="s">
        <v>22525</v>
      </c>
      <c r="AB3678" t="s">
        <v>117</v>
      </c>
      <c r="AC3678" t="s">
        <v>117</v>
      </c>
      <c r="AD3678" t="s">
        <v>117</v>
      </c>
      <c r="AG3678" t="s">
        <v>115</v>
      </c>
      <c r="AH3678" t="s">
        <v>115</v>
      </c>
      <c r="AI3678" t="s">
        <v>117</v>
      </c>
      <c r="AJ3678" t="s">
        <v>132</v>
      </c>
      <c r="AL3678" t="s">
        <v>119</v>
      </c>
      <c r="AM3678" t="s">
        <v>133</v>
      </c>
      <c r="AN3678" t="s">
        <v>134</v>
      </c>
      <c r="AO3678" t="s">
        <v>117</v>
      </c>
      <c r="AP3678" t="s">
        <v>117</v>
      </c>
      <c r="AQ3678" t="s">
        <v>117</v>
      </c>
      <c r="AR3678" t="s">
        <v>117</v>
      </c>
      <c r="AS3678" t="s">
        <v>117</v>
      </c>
      <c r="AT3678" t="s">
        <v>117</v>
      </c>
      <c r="AU3678" t="s">
        <v>117</v>
      </c>
      <c r="AV3678" t="s">
        <v>117</v>
      </c>
      <c r="AW3678" t="s">
        <v>117</v>
      </c>
      <c r="AX3678" t="s">
        <v>117</v>
      </c>
      <c r="AY3678" t="s">
        <v>117</v>
      </c>
      <c r="AZ3678" t="s">
        <v>117</v>
      </c>
      <c r="BA3678" t="s">
        <v>117</v>
      </c>
      <c r="BB3678" t="s">
        <v>117</v>
      </c>
      <c r="BD3678" t="s">
        <v>117</v>
      </c>
      <c r="BF3678" t="s">
        <v>117</v>
      </c>
      <c r="BG3678" t="s">
        <v>117</v>
      </c>
      <c r="BH3678" t="s">
        <v>117</v>
      </c>
      <c r="BI3678" t="s">
        <v>117</v>
      </c>
      <c r="BJ3678" t="s">
        <v>117</v>
      </c>
      <c r="BK3678" t="s">
        <v>117</v>
      </c>
      <c r="BL3678" t="s">
        <v>117</v>
      </c>
      <c r="BM3678" t="s">
        <v>117</v>
      </c>
      <c r="BN3678" t="s">
        <v>117</v>
      </c>
      <c r="BO3678" t="s">
        <v>117</v>
      </c>
      <c r="BP3678" t="s">
        <v>117</v>
      </c>
      <c r="BQ3678" t="s">
        <v>117</v>
      </c>
      <c r="BR3678" t="s">
        <v>117</v>
      </c>
      <c r="BS3678" t="s">
        <v>117</v>
      </c>
      <c r="BT3678" t="s">
        <v>117</v>
      </c>
      <c r="BU3678" t="s">
        <v>117</v>
      </c>
      <c r="BV3678" t="s">
        <v>115</v>
      </c>
      <c r="BW3678" t="s">
        <v>115</v>
      </c>
      <c r="BX3678" t="s">
        <v>117</v>
      </c>
      <c r="BY3678" t="s">
        <v>117</v>
      </c>
      <c r="BZ3678" t="s">
        <v>117</v>
      </c>
      <c r="CA3678" t="s">
        <v>117</v>
      </c>
      <c r="CB3678" t="s">
        <v>117</v>
      </c>
      <c r="CC3678" t="s">
        <v>117</v>
      </c>
      <c r="CD3678" t="s">
        <v>117</v>
      </c>
      <c r="CE3678" t="s">
        <v>117</v>
      </c>
      <c r="CF3678" t="s">
        <v>117</v>
      </c>
      <c r="CG3678" t="s">
        <v>117</v>
      </c>
      <c r="CH3678" t="s">
        <v>117</v>
      </c>
      <c r="CI3678" t="s">
        <v>117</v>
      </c>
      <c r="CJ3678" t="s">
        <v>117</v>
      </c>
      <c r="CK3678" t="s">
        <v>117</v>
      </c>
      <c r="CL3678" t="s">
        <v>117</v>
      </c>
      <c r="CM3678" t="s">
        <v>117</v>
      </c>
      <c r="CN3678" t="s">
        <v>117</v>
      </c>
      <c r="CO3678" t="s">
        <v>117</v>
      </c>
      <c r="CP3678" t="s">
        <v>117</v>
      </c>
      <c r="CQ3678" t="s">
        <v>117</v>
      </c>
      <c r="CR3678" t="s">
        <v>117</v>
      </c>
      <c r="CS3678" t="s">
        <v>117</v>
      </c>
      <c r="CT3678" t="s">
        <v>117</v>
      </c>
      <c r="CU3678" t="s">
        <v>117</v>
      </c>
      <c r="CV3678" t="s">
        <v>117</v>
      </c>
      <c r="CW3678" t="s">
        <v>117</v>
      </c>
    </row>
    <row r="3679" spans="1:101" x14ac:dyDescent="0.25">
      <c r="A3679" t="s">
        <v>167</v>
      </c>
      <c r="B3679">
        <v>290187</v>
      </c>
      <c r="C3679" t="s">
        <v>22526</v>
      </c>
      <c r="D3679" t="s">
        <v>102</v>
      </c>
      <c r="E3679" t="s">
        <v>22527</v>
      </c>
      <c r="F3679" t="s">
        <v>22527</v>
      </c>
      <c r="G3679" t="s">
        <v>19127</v>
      </c>
      <c r="H3679" t="s">
        <v>6211</v>
      </c>
      <c r="I3679" t="s">
        <v>234</v>
      </c>
      <c r="J3679" t="s">
        <v>172</v>
      </c>
      <c r="K3679" t="s">
        <v>134</v>
      </c>
      <c r="L3679">
        <v>94105</v>
      </c>
      <c r="M3679" t="s">
        <v>22528</v>
      </c>
      <c r="O3679">
        <v>0</v>
      </c>
      <c r="V3679" t="s">
        <v>114</v>
      </c>
      <c r="W3679" s="1">
        <v>43055</v>
      </c>
      <c r="Y3679" s="1">
        <v>43525</v>
      </c>
      <c r="Z3679" s="2">
        <v>43009</v>
      </c>
      <c r="AA3679" t="s">
        <v>22529</v>
      </c>
      <c r="AB3679" t="s">
        <v>117</v>
      </c>
      <c r="AC3679" t="s">
        <v>117</v>
      </c>
      <c r="AD3679" t="s">
        <v>117</v>
      </c>
      <c r="AG3679" t="s">
        <v>115</v>
      </c>
      <c r="AH3679" t="s">
        <v>117</v>
      </c>
      <c r="AI3679" t="s">
        <v>117</v>
      </c>
      <c r="AJ3679" t="s">
        <v>132</v>
      </c>
      <c r="AL3679" t="s">
        <v>119</v>
      </c>
      <c r="AM3679" t="s">
        <v>133</v>
      </c>
      <c r="AN3679" t="s">
        <v>134</v>
      </c>
      <c r="AO3679" t="s">
        <v>117</v>
      </c>
      <c r="AP3679" t="s">
        <v>117</v>
      </c>
      <c r="AQ3679" t="s">
        <v>117</v>
      </c>
      <c r="AR3679" t="s">
        <v>117</v>
      </c>
      <c r="AS3679" t="s">
        <v>117</v>
      </c>
      <c r="AT3679" t="s">
        <v>117</v>
      </c>
      <c r="AU3679" t="s">
        <v>117</v>
      </c>
      <c r="AV3679" t="s">
        <v>117</v>
      </c>
      <c r="AW3679" t="s">
        <v>117</v>
      </c>
      <c r="AX3679" t="s">
        <v>117</v>
      </c>
      <c r="AY3679" t="s">
        <v>117</v>
      </c>
      <c r="AZ3679" t="s">
        <v>117</v>
      </c>
      <c r="BA3679" t="s">
        <v>117</v>
      </c>
      <c r="BB3679" t="s">
        <v>117</v>
      </c>
      <c r="BD3679" t="s">
        <v>117</v>
      </c>
      <c r="BF3679" t="s">
        <v>117</v>
      </c>
      <c r="BG3679" t="s">
        <v>117</v>
      </c>
      <c r="BH3679" t="s">
        <v>117</v>
      </c>
      <c r="BI3679" t="s">
        <v>117</v>
      </c>
      <c r="BJ3679" t="s">
        <v>117</v>
      </c>
      <c r="BK3679" t="s">
        <v>117</v>
      </c>
      <c r="BL3679" t="s">
        <v>117</v>
      </c>
      <c r="BM3679" t="s">
        <v>117</v>
      </c>
      <c r="BN3679" t="s">
        <v>117</v>
      </c>
      <c r="BO3679" t="s">
        <v>117</v>
      </c>
      <c r="BP3679" t="s">
        <v>117</v>
      </c>
      <c r="BQ3679" t="s">
        <v>117</v>
      </c>
      <c r="BR3679" t="s">
        <v>117</v>
      </c>
      <c r="BS3679" t="s">
        <v>117</v>
      </c>
      <c r="BT3679" t="s">
        <v>117</v>
      </c>
      <c r="BU3679" t="s">
        <v>117</v>
      </c>
      <c r="BV3679" t="s">
        <v>115</v>
      </c>
      <c r="BW3679" t="s">
        <v>115</v>
      </c>
      <c r="BX3679" t="s">
        <v>115</v>
      </c>
      <c r="BY3679" t="s">
        <v>117</v>
      </c>
      <c r="BZ3679" t="s">
        <v>117</v>
      </c>
      <c r="CA3679" t="s">
        <v>117</v>
      </c>
      <c r="CB3679" t="s">
        <v>117</v>
      </c>
      <c r="CC3679" t="s">
        <v>117</v>
      </c>
      <c r="CD3679" t="s">
        <v>117</v>
      </c>
      <c r="CE3679" t="s">
        <v>117</v>
      </c>
      <c r="CF3679" t="s">
        <v>117</v>
      </c>
      <c r="CG3679" t="s">
        <v>117</v>
      </c>
      <c r="CH3679" t="s">
        <v>117</v>
      </c>
      <c r="CI3679" t="s">
        <v>117</v>
      </c>
      <c r="CJ3679" t="s">
        <v>117</v>
      </c>
      <c r="CK3679" t="s">
        <v>117</v>
      </c>
      <c r="CL3679" t="s">
        <v>117</v>
      </c>
      <c r="CM3679" t="s">
        <v>117</v>
      </c>
      <c r="CN3679" t="s">
        <v>117</v>
      </c>
      <c r="CO3679" t="s">
        <v>117</v>
      </c>
      <c r="CP3679" t="s">
        <v>117</v>
      </c>
      <c r="CQ3679" t="s">
        <v>117</v>
      </c>
      <c r="CR3679" t="s">
        <v>117</v>
      </c>
      <c r="CS3679" t="s">
        <v>117</v>
      </c>
      <c r="CT3679" t="s">
        <v>117</v>
      </c>
      <c r="CU3679" t="s">
        <v>117</v>
      </c>
      <c r="CV3679" t="s">
        <v>117</v>
      </c>
      <c r="CW3679" t="s">
        <v>117</v>
      </c>
    </row>
    <row r="3680" spans="1:101" x14ac:dyDescent="0.25">
      <c r="A3680" t="s">
        <v>891</v>
      </c>
      <c r="B3680">
        <v>166032</v>
      </c>
      <c r="C3680" t="s">
        <v>22530</v>
      </c>
      <c r="D3680" t="s">
        <v>102</v>
      </c>
      <c r="E3680" t="s">
        <v>22531</v>
      </c>
      <c r="F3680" t="s">
        <v>22531</v>
      </c>
      <c r="G3680" t="s">
        <v>22532</v>
      </c>
      <c r="H3680" t="s">
        <v>2230</v>
      </c>
      <c r="I3680" t="s">
        <v>7057</v>
      </c>
      <c r="J3680" t="s">
        <v>1116</v>
      </c>
      <c r="K3680" t="s">
        <v>134</v>
      </c>
      <c r="L3680">
        <v>33139</v>
      </c>
      <c r="M3680" t="s">
        <v>22533</v>
      </c>
      <c r="N3680" t="s">
        <v>22534</v>
      </c>
      <c r="O3680">
        <v>1</v>
      </c>
      <c r="V3680" t="s">
        <v>114</v>
      </c>
      <c r="W3680" s="1">
        <v>41898</v>
      </c>
      <c r="Y3680" s="1">
        <v>43553</v>
      </c>
      <c r="Z3680" s="2">
        <v>43009</v>
      </c>
      <c r="AA3680" t="s">
        <v>22535</v>
      </c>
      <c r="AB3680" t="s">
        <v>117</v>
      </c>
      <c r="AC3680" t="s">
        <v>117</v>
      </c>
      <c r="AD3680" t="s">
        <v>117</v>
      </c>
      <c r="AG3680" t="s">
        <v>117</v>
      </c>
      <c r="AH3680" t="s">
        <v>115</v>
      </c>
      <c r="AI3680" t="s">
        <v>117</v>
      </c>
      <c r="AJ3680" t="s">
        <v>132</v>
      </c>
      <c r="AL3680" t="s">
        <v>119</v>
      </c>
      <c r="AM3680" t="s">
        <v>133</v>
      </c>
      <c r="AN3680" t="s">
        <v>134</v>
      </c>
      <c r="AO3680" t="s">
        <v>117</v>
      </c>
      <c r="AP3680" t="s">
        <v>117</v>
      </c>
      <c r="AQ3680" t="s">
        <v>115</v>
      </c>
      <c r="AR3680" t="s">
        <v>117</v>
      </c>
      <c r="AS3680" t="s">
        <v>117</v>
      </c>
      <c r="AT3680" t="s">
        <v>117</v>
      </c>
      <c r="AU3680" t="s">
        <v>117</v>
      </c>
      <c r="AV3680" t="s">
        <v>117</v>
      </c>
      <c r="AW3680" t="s">
        <v>117</v>
      </c>
      <c r="AX3680" t="s">
        <v>117</v>
      </c>
      <c r="AY3680" t="s">
        <v>117</v>
      </c>
      <c r="AZ3680" t="s">
        <v>117</v>
      </c>
      <c r="BA3680" t="s">
        <v>117</v>
      </c>
      <c r="BB3680" t="s">
        <v>117</v>
      </c>
      <c r="BD3680" t="s">
        <v>117</v>
      </c>
      <c r="BF3680" t="s">
        <v>117</v>
      </c>
      <c r="BG3680" t="s">
        <v>117</v>
      </c>
      <c r="BH3680" t="s">
        <v>115</v>
      </c>
      <c r="BI3680" t="s">
        <v>117</v>
      </c>
      <c r="BJ3680" t="s">
        <v>117</v>
      </c>
      <c r="BK3680" t="s">
        <v>117</v>
      </c>
      <c r="BL3680" t="s">
        <v>115</v>
      </c>
      <c r="BM3680" t="s">
        <v>117</v>
      </c>
      <c r="BN3680" t="s">
        <v>117</v>
      </c>
      <c r="BO3680" t="s">
        <v>117</v>
      </c>
      <c r="BP3680" t="s">
        <v>117</v>
      </c>
      <c r="BQ3680" t="s">
        <v>117</v>
      </c>
      <c r="BR3680" t="s">
        <v>117</v>
      </c>
      <c r="BS3680" t="s">
        <v>117</v>
      </c>
      <c r="BT3680" t="s">
        <v>117</v>
      </c>
      <c r="BU3680" t="s">
        <v>117</v>
      </c>
      <c r="BV3680" t="s">
        <v>115</v>
      </c>
      <c r="BW3680" t="s">
        <v>115</v>
      </c>
      <c r="BX3680" t="s">
        <v>117</v>
      </c>
      <c r="BY3680" t="s">
        <v>117</v>
      </c>
      <c r="BZ3680" t="s">
        <v>117</v>
      </c>
      <c r="CA3680" t="s">
        <v>117</v>
      </c>
      <c r="CB3680" t="s">
        <v>117</v>
      </c>
      <c r="CC3680" t="s">
        <v>117</v>
      </c>
      <c r="CD3680" t="s">
        <v>117</v>
      </c>
      <c r="CE3680" t="s">
        <v>117</v>
      </c>
      <c r="CF3680" t="s">
        <v>117</v>
      </c>
      <c r="CG3680" t="s">
        <v>117</v>
      </c>
      <c r="CH3680" t="s">
        <v>117</v>
      </c>
      <c r="CI3680" t="s">
        <v>117</v>
      </c>
      <c r="CJ3680" t="s">
        <v>117</v>
      </c>
      <c r="CK3680" t="s">
        <v>117</v>
      </c>
      <c r="CL3680" t="s">
        <v>117</v>
      </c>
      <c r="CM3680" t="s">
        <v>117</v>
      </c>
      <c r="CN3680" t="s">
        <v>117</v>
      </c>
      <c r="CO3680" t="s">
        <v>117</v>
      </c>
      <c r="CP3680" t="s">
        <v>117</v>
      </c>
      <c r="CQ3680" t="s">
        <v>117</v>
      </c>
      <c r="CR3680" t="s">
        <v>117</v>
      </c>
      <c r="CS3680" t="s">
        <v>117</v>
      </c>
      <c r="CT3680" t="s">
        <v>117</v>
      </c>
      <c r="CU3680" t="s">
        <v>117</v>
      </c>
      <c r="CV3680" t="s">
        <v>117</v>
      </c>
      <c r="CW3680" t="s">
        <v>117</v>
      </c>
    </row>
    <row r="3681" spans="1:101" x14ac:dyDescent="0.25">
      <c r="A3681" t="s">
        <v>207</v>
      </c>
      <c r="B3681">
        <v>162897</v>
      </c>
      <c r="C3681" t="s">
        <v>22536</v>
      </c>
      <c r="D3681" t="s">
        <v>102</v>
      </c>
      <c r="E3681" t="s">
        <v>22537</v>
      </c>
      <c r="F3681" t="s">
        <v>22537</v>
      </c>
      <c r="G3681" t="s">
        <v>1279</v>
      </c>
      <c r="I3681" t="s">
        <v>213</v>
      </c>
      <c r="J3681" t="s">
        <v>214</v>
      </c>
      <c r="K3681" t="s">
        <v>134</v>
      </c>
      <c r="L3681">
        <v>10022</v>
      </c>
      <c r="M3681" t="s">
        <v>22538</v>
      </c>
      <c r="N3681" t="s">
        <v>22539</v>
      </c>
      <c r="O3681">
        <v>0</v>
      </c>
      <c r="V3681" t="s">
        <v>114</v>
      </c>
      <c r="W3681" s="1">
        <v>40996</v>
      </c>
      <c r="Y3681" s="1">
        <v>43542</v>
      </c>
      <c r="Z3681" s="2">
        <v>43009</v>
      </c>
      <c r="AA3681" t="s">
        <v>1282</v>
      </c>
      <c r="AB3681" t="s">
        <v>117</v>
      </c>
      <c r="AC3681" t="s">
        <v>117</v>
      </c>
      <c r="AD3681" t="s">
        <v>117</v>
      </c>
      <c r="AG3681" t="s">
        <v>117</v>
      </c>
      <c r="AH3681" t="s">
        <v>115</v>
      </c>
      <c r="AI3681" t="s">
        <v>117</v>
      </c>
      <c r="AJ3681" t="s">
        <v>132</v>
      </c>
      <c r="AL3681" t="s">
        <v>119</v>
      </c>
      <c r="AM3681" t="s">
        <v>133</v>
      </c>
      <c r="AN3681" t="s">
        <v>134</v>
      </c>
      <c r="AO3681" t="s">
        <v>117</v>
      </c>
      <c r="AP3681" t="s">
        <v>117</v>
      </c>
      <c r="AQ3681" t="s">
        <v>117</v>
      </c>
      <c r="AR3681" t="s">
        <v>117</v>
      </c>
      <c r="AS3681" t="s">
        <v>117</v>
      </c>
      <c r="AT3681" t="s">
        <v>117</v>
      </c>
      <c r="AU3681" t="s">
        <v>117</v>
      </c>
      <c r="AV3681" t="s">
        <v>117</v>
      </c>
      <c r="AW3681" t="s">
        <v>117</v>
      </c>
      <c r="AX3681" t="s">
        <v>117</v>
      </c>
      <c r="AY3681" t="s">
        <v>117</v>
      </c>
      <c r="AZ3681" t="s">
        <v>117</v>
      </c>
      <c r="BA3681" t="s">
        <v>117</v>
      </c>
      <c r="BB3681" t="s">
        <v>117</v>
      </c>
      <c r="BD3681" t="s">
        <v>117</v>
      </c>
      <c r="BF3681" t="s">
        <v>117</v>
      </c>
      <c r="BG3681" t="s">
        <v>117</v>
      </c>
      <c r="BH3681" t="s">
        <v>115</v>
      </c>
      <c r="BI3681" t="s">
        <v>117</v>
      </c>
      <c r="BJ3681" t="s">
        <v>117</v>
      </c>
      <c r="BK3681" t="s">
        <v>117</v>
      </c>
      <c r="BL3681" t="s">
        <v>117</v>
      </c>
      <c r="BM3681" t="s">
        <v>117</v>
      </c>
      <c r="BN3681" t="s">
        <v>117</v>
      </c>
      <c r="BO3681" t="s">
        <v>117</v>
      </c>
      <c r="BP3681" t="s">
        <v>117</v>
      </c>
      <c r="BQ3681" t="s">
        <v>117</v>
      </c>
      <c r="BR3681" t="s">
        <v>117</v>
      </c>
      <c r="BS3681" t="s">
        <v>117</v>
      </c>
      <c r="BT3681" t="s">
        <v>117</v>
      </c>
      <c r="BU3681" t="s">
        <v>117</v>
      </c>
      <c r="BV3681" t="s">
        <v>115</v>
      </c>
      <c r="BW3681" t="s">
        <v>115</v>
      </c>
      <c r="BX3681" t="s">
        <v>117</v>
      </c>
      <c r="BY3681" t="s">
        <v>117</v>
      </c>
      <c r="BZ3681" t="s">
        <v>117</v>
      </c>
      <c r="CA3681" t="s">
        <v>117</v>
      </c>
      <c r="CB3681" t="s">
        <v>117</v>
      </c>
      <c r="CC3681" t="s">
        <v>117</v>
      </c>
      <c r="CD3681" t="s">
        <v>117</v>
      </c>
      <c r="CE3681" t="s">
        <v>117</v>
      </c>
      <c r="CF3681" t="s">
        <v>117</v>
      </c>
      <c r="CG3681" t="s">
        <v>117</v>
      </c>
      <c r="CH3681" t="s">
        <v>117</v>
      </c>
      <c r="CI3681" t="s">
        <v>117</v>
      </c>
      <c r="CJ3681" t="s">
        <v>117</v>
      </c>
      <c r="CK3681" t="s">
        <v>117</v>
      </c>
      <c r="CL3681" t="s">
        <v>117</v>
      </c>
      <c r="CM3681" t="s">
        <v>117</v>
      </c>
      <c r="CN3681" t="s">
        <v>117</v>
      </c>
      <c r="CO3681" t="s">
        <v>117</v>
      </c>
      <c r="CP3681" t="s">
        <v>117</v>
      </c>
      <c r="CQ3681" t="s">
        <v>117</v>
      </c>
      <c r="CR3681" t="s">
        <v>117</v>
      </c>
      <c r="CS3681" t="s">
        <v>117</v>
      </c>
      <c r="CT3681" t="s">
        <v>117</v>
      </c>
      <c r="CU3681" t="s">
        <v>117</v>
      </c>
      <c r="CV3681" t="s">
        <v>117</v>
      </c>
      <c r="CW3681" t="s">
        <v>117</v>
      </c>
    </row>
    <row r="3682" spans="1:101" x14ac:dyDescent="0.25">
      <c r="A3682" t="s">
        <v>207</v>
      </c>
      <c r="B3682">
        <v>163741</v>
      </c>
      <c r="C3682" t="s">
        <v>22540</v>
      </c>
      <c r="D3682" t="s">
        <v>102</v>
      </c>
      <c r="E3682" t="s">
        <v>22541</v>
      </c>
      <c r="F3682" t="s">
        <v>22541</v>
      </c>
      <c r="G3682" t="s">
        <v>22542</v>
      </c>
      <c r="I3682" t="s">
        <v>213</v>
      </c>
      <c r="J3682" t="s">
        <v>214</v>
      </c>
      <c r="K3682" t="s">
        <v>134</v>
      </c>
      <c r="L3682">
        <v>10022</v>
      </c>
      <c r="M3682" t="s">
        <v>22543</v>
      </c>
      <c r="N3682" t="s">
        <v>22544</v>
      </c>
      <c r="O3682">
        <v>0</v>
      </c>
      <c r="V3682" t="s">
        <v>114</v>
      </c>
      <c r="W3682" s="1">
        <v>40998</v>
      </c>
      <c r="Y3682" s="1">
        <v>43536</v>
      </c>
      <c r="Z3682" s="2">
        <v>43009</v>
      </c>
      <c r="AB3682" t="s">
        <v>117</v>
      </c>
      <c r="AC3682" t="s">
        <v>117</v>
      </c>
      <c r="AD3682" t="s">
        <v>117</v>
      </c>
      <c r="AG3682" t="s">
        <v>117</v>
      </c>
      <c r="AH3682" t="s">
        <v>115</v>
      </c>
      <c r="AI3682" t="s">
        <v>117</v>
      </c>
      <c r="AJ3682" t="s">
        <v>118</v>
      </c>
      <c r="AL3682" t="s">
        <v>119</v>
      </c>
      <c r="AM3682" t="s">
        <v>133</v>
      </c>
      <c r="AN3682" t="s">
        <v>134</v>
      </c>
      <c r="AO3682" t="s">
        <v>117</v>
      </c>
      <c r="AP3682" t="s">
        <v>117</v>
      </c>
      <c r="AQ3682" t="s">
        <v>115</v>
      </c>
      <c r="AR3682" t="s">
        <v>117</v>
      </c>
      <c r="AS3682" t="s">
        <v>117</v>
      </c>
      <c r="AT3682" t="s">
        <v>117</v>
      </c>
      <c r="AU3682" t="s">
        <v>117</v>
      </c>
      <c r="AV3682" t="s">
        <v>117</v>
      </c>
      <c r="AW3682" t="s">
        <v>117</v>
      </c>
      <c r="AX3682" t="s">
        <v>117</v>
      </c>
      <c r="AY3682" t="s">
        <v>117</v>
      </c>
      <c r="AZ3682" t="s">
        <v>117</v>
      </c>
      <c r="BA3682" t="s">
        <v>117</v>
      </c>
      <c r="BB3682" t="s">
        <v>117</v>
      </c>
      <c r="BD3682" t="s">
        <v>117</v>
      </c>
      <c r="BF3682" t="s">
        <v>117</v>
      </c>
      <c r="BG3682" t="s">
        <v>115</v>
      </c>
      <c r="BH3682" t="s">
        <v>117</v>
      </c>
      <c r="BI3682" t="s">
        <v>117</v>
      </c>
      <c r="BJ3682" t="s">
        <v>117</v>
      </c>
      <c r="BK3682" t="s">
        <v>117</v>
      </c>
      <c r="BL3682" t="s">
        <v>117</v>
      </c>
      <c r="BM3682" t="s">
        <v>117</v>
      </c>
      <c r="BN3682" t="s">
        <v>117</v>
      </c>
      <c r="BO3682" t="s">
        <v>117</v>
      </c>
      <c r="BP3682" t="s">
        <v>115</v>
      </c>
      <c r="BQ3682" t="s">
        <v>115</v>
      </c>
      <c r="BR3682" t="s">
        <v>117</v>
      </c>
      <c r="BS3682" t="s">
        <v>117</v>
      </c>
      <c r="BT3682" t="s">
        <v>117</v>
      </c>
      <c r="BU3682" t="s">
        <v>117</v>
      </c>
      <c r="BV3682" t="s">
        <v>117</v>
      </c>
      <c r="BW3682" t="s">
        <v>115</v>
      </c>
      <c r="BX3682" t="s">
        <v>117</v>
      </c>
      <c r="BY3682" t="s">
        <v>117</v>
      </c>
      <c r="BZ3682" t="s">
        <v>117</v>
      </c>
      <c r="CA3682" t="s">
        <v>117</v>
      </c>
      <c r="CB3682" t="s">
        <v>117</v>
      </c>
      <c r="CC3682" t="s">
        <v>117</v>
      </c>
      <c r="CD3682" t="s">
        <v>117</v>
      </c>
      <c r="CE3682" t="s">
        <v>117</v>
      </c>
      <c r="CF3682" t="s">
        <v>117</v>
      </c>
      <c r="CG3682" t="s">
        <v>117</v>
      </c>
      <c r="CH3682" t="s">
        <v>117</v>
      </c>
      <c r="CI3682" t="s">
        <v>117</v>
      </c>
      <c r="CJ3682" t="s">
        <v>117</v>
      </c>
      <c r="CK3682" t="s">
        <v>117</v>
      </c>
      <c r="CL3682" t="s">
        <v>117</v>
      </c>
      <c r="CM3682" t="s">
        <v>117</v>
      </c>
      <c r="CN3682" t="s">
        <v>117</v>
      </c>
      <c r="CO3682" t="s">
        <v>117</v>
      </c>
      <c r="CP3682" t="s">
        <v>117</v>
      </c>
      <c r="CQ3682" t="s">
        <v>117</v>
      </c>
      <c r="CR3682" t="s">
        <v>117</v>
      </c>
      <c r="CS3682" t="s">
        <v>117</v>
      </c>
      <c r="CT3682" t="s">
        <v>117</v>
      </c>
      <c r="CU3682" t="s">
        <v>117</v>
      </c>
      <c r="CV3682" t="s">
        <v>117</v>
      </c>
      <c r="CW3682" t="s">
        <v>117</v>
      </c>
    </row>
    <row r="3683" spans="1:101" x14ac:dyDescent="0.25">
      <c r="A3683" t="s">
        <v>185</v>
      </c>
      <c r="B3683">
        <v>291304</v>
      </c>
      <c r="C3683" t="s">
        <v>22545</v>
      </c>
      <c r="D3683" t="s">
        <v>102</v>
      </c>
      <c r="E3683" t="s">
        <v>22546</v>
      </c>
      <c r="F3683" t="s">
        <v>22546</v>
      </c>
      <c r="G3683" t="s">
        <v>22547</v>
      </c>
      <c r="H3683" t="s">
        <v>18547</v>
      </c>
      <c r="I3683" t="s">
        <v>1310</v>
      </c>
      <c r="J3683" t="s">
        <v>1311</v>
      </c>
      <c r="K3683" t="s">
        <v>134</v>
      </c>
      <c r="L3683">
        <v>30309</v>
      </c>
      <c r="M3683" t="s">
        <v>1525</v>
      </c>
      <c r="O3683">
        <v>0</v>
      </c>
      <c r="V3683" t="s">
        <v>114</v>
      </c>
      <c r="W3683" s="1">
        <v>43080</v>
      </c>
      <c r="Y3683" s="1">
        <v>43553</v>
      </c>
      <c r="Z3683" s="2">
        <v>43009</v>
      </c>
      <c r="AA3683" t="s">
        <v>1527</v>
      </c>
      <c r="AB3683" t="s">
        <v>117</v>
      </c>
      <c r="AC3683" t="s">
        <v>117</v>
      </c>
      <c r="AD3683" t="s">
        <v>117</v>
      </c>
      <c r="AG3683" t="s">
        <v>117</v>
      </c>
      <c r="AH3683" t="s">
        <v>115</v>
      </c>
      <c r="AI3683" t="s">
        <v>117</v>
      </c>
      <c r="AJ3683" t="s">
        <v>132</v>
      </c>
      <c r="AL3683" t="s">
        <v>119</v>
      </c>
      <c r="AM3683" t="s">
        <v>133</v>
      </c>
      <c r="AN3683" t="s">
        <v>134</v>
      </c>
      <c r="AO3683" t="s">
        <v>117</v>
      </c>
      <c r="AP3683" t="s">
        <v>117</v>
      </c>
      <c r="AQ3683" t="s">
        <v>117</v>
      </c>
      <c r="AR3683" t="s">
        <v>117</v>
      </c>
      <c r="AS3683" t="s">
        <v>117</v>
      </c>
      <c r="AT3683" t="s">
        <v>117</v>
      </c>
      <c r="AU3683" t="s">
        <v>117</v>
      </c>
      <c r="AV3683" t="s">
        <v>117</v>
      </c>
      <c r="AW3683" t="s">
        <v>117</v>
      </c>
      <c r="AX3683" t="s">
        <v>117</v>
      </c>
      <c r="AY3683" t="s">
        <v>117</v>
      </c>
      <c r="AZ3683" t="s">
        <v>117</v>
      </c>
      <c r="BA3683" t="s">
        <v>117</v>
      </c>
      <c r="BB3683" t="s">
        <v>117</v>
      </c>
      <c r="BD3683" t="s">
        <v>117</v>
      </c>
      <c r="BF3683" t="s">
        <v>117</v>
      </c>
      <c r="BG3683" t="s">
        <v>117</v>
      </c>
      <c r="BH3683" t="s">
        <v>115</v>
      </c>
      <c r="BI3683" t="s">
        <v>117</v>
      </c>
      <c r="BJ3683" t="s">
        <v>117</v>
      </c>
      <c r="BK3683" t="s">
        <v>117</v>
      </c>
      <c r="BL3683" t="s">
        <v>117</v>
      </c>
      <c r="BM3683" t="s">
        <v>117</v>
      </c>
      <c r="BN3683" t="s">
        <v>117</v>
      </c>
      <c r="BO3683" t="s">
        <v>117</v>
      </c>
      <c r="BP3683" t="s">
        <v>117</v>
      </c>
      <c r="BQ3683" t="s">
        <v>117</v>
      </c>
      <c r="BR3683" t="s">
        <v>117</v>
      </c>
      <c r="BS3683" t="s">
        <v>117</v>
      </c>
      <c r="BT3683" t="s">
        <v>117</v>
      </c>
      <c r="BU3683" t="s">
        <v>117</v>
      </c>
      <c r="BV3683" t="s">
        <v>115</v>
      </c>
      <c r="BW3683" t="s">
        <v>115</v>
      </c>
      <c r="BX3683" t="s">
        <v>117</v>
      </c>
      <c r="BY3683" t="s">
        <v>117</v>
      </c>
      <c r="BZ3683" t="s">
        <v>117</v>
      </c>
      <c r="CA3683" t="s">
        <v>117</v>
      </c>
      <c r="CB3683" t="s">
        <v>117</v>
      </c>
      <c r="CC3683" t="s">
        <v>117</v>
      </c>
      <c r="CD3683" t="s">
        <v>117</v>
      </c>
      <c r="CE3683" t="s">
        <v>117</v>
      </c>
      <c r="CF3683" t="s">
        <v>117</v>
      </c>
      <c r="CG3683" t="s">
        <v>117</v>
      </c>
      <c r="CH3683" t="s">
        <v>117</v>
      </c>
      <c r="CI3683" t="s">
        <v>117</v>
      </c>
      <c r="CJ3683" t="s">
        <v>117</v>
      </c>
      <c r="CK3683" t="s">
        <v>117</v>
      </c>
      <c r="CL3683" t="s">
        <v>117</v>
      </c>
      <c r="CM3683" t="s">
        <v>117</v>
      </c>
      <c r="CN3683" t="s">
        <v>117</v>
      </c>
      <c r="CO3683" t="s">
        <v>117</v>
      </c>
      <c r="CP3683" t="s">
        <v>117</v>
      </c>
      <c r="CQ3683" t="s">
        <v>117</v>
      </c>
      <c r="CR3683" t="s">
        <v>117</v>
      </c>
      <c r="CS3683" t="s">
        <v>117</v>
      </c>
      <c r="CT3683" t="s">
        <v>117</v>
      </c>
      <c r="CU3683" t="s">
        <v>117</v>
      </c>
      <c r="CV3683" t="s">
        <v>117</v>
      </c>
      <c r="CW3683" t="s">
        <v>117</v>
      </c>
    </row>
    <row r="3684" spans="1:101" x14ac:dyDescent="0.25">
      <c r="A3684" t="s">
        <v>145</v>
      </c>
      <c r="B3684">
        <v>300311</v>
      </c>
      <c r="C3684" t="s">
        <v>22548</v>
      </c>
      <c r="D3684" t="s">
        <v>102</v>
      </c>
      <c r="E3684" t="s">
        <v>22549</v>
      </c>
      <c r="F3684" t="s">
        <v>22549</v>
      </c>
      <c r="M3684" t="s">
        <v>22550</v>
      </c>
      <c r="O3684">
        <v>0</v>
      </c>
      <c r="P3684" t="s">
        <v>22551</v>
      </c>
      <c r="R3684" t="s">
        <v>9242</v>
      </c>
      <c r="S3684" t="s">
        <v>151</v>
      </c>
      <c r="T3684" t="s">
        <v>134</v>
      </c>
      <c r="U3684">
        <v>2421</v>
      </c>
      <c r="V3684" t="s">
        <v>114</v>
      </c>
      <c r="W3684" s="1">
        <v>43504</v>
      </c>
      <c r="Y3684" s="1">
        <v>43504</v>
      </c>
      <c r="Z3684" s="2">
        <v>43009</v>
      </c>
      <c r="AA3684" t="s">
        <v>22552</v>
      </c>
      <c r="AB3684" t="s">
        <v>117</v>
      </c>
      <c r="AC3684" t="s">
        <v>117</v>
      </c>
      <c r="AD3684" t="s">
        <v>117</v>
      </c>
      <c r="AG3684" t="s">
        <v>115</v>
      </c>
      <c r="AH3684" t="s">
        <v>115</v>
      </c>
      <c r="AI3684" t="s">
        <v>117</v>
      </c>
      <c r="AJ3684" t="s">
        <v>132</v>
      </c>
      <c r="AL3684" t="s">
        <v>119</v>
      </c>
      <c r="AM3684" t="s">
        <v>133</v>
      </c>
      <c r="AN3684" t="s">
        <v>134</v>
      </c>
      <c r="AO3684" t="s">
        <v>117</v>
      </c>
      <c r="AP3684" t="s">
        <v>117</v>
      </c>
      <c r="AQ3684" t="s">
        <v>117</v>
      </c>
      <c r="AR3684" t="s">
        <v>117</v>
      </c>
      <c r="AS3684" t="s">
        <v>117</v>
      </c>
      <c r="AT3684" t="s">
        <v>117</v>
      </c>
      <c r="AU3684" t="s">
        <v>117</v>
      </c>
      <c r="AV3684" t="s">
        <v>117</v>
      </c>
      <c r="AW3684" t="s">
        <v>117</v>
      </c>
      <c r="AX3684" t="s">
        <v>117</v>
      </c>
      <c r="AY3684" t="s">
        <v>117</v>
      </c>
      <c r="AZ3684" t="s">
        <v>117</v>
      </c>
      <c r="BA3684" t="s">
        <v>117</v>
      </c>
      <c r="BB3684" t="s">
        <v>117</v>
      </c>
      <c r="BD3684" t="s">
        <v>117</v>
      </c>
      <c r="BF3684" t="s">
        <v>117</v>
      </c>
      <c r="BG3684" t="s">
        <v>117</v>
      </c>
      <c r="BH3684" t="s">
        <v>117</v>
      </c>
      <c r="BI3684" t="s">
        <v>117</v>
      </c>
      <c r="BJ3684" t="s">
        <v>117</v>
      </c>
      <c r="BK3684" t="s">
        <v>117</v>
      </c>
      <c r="BL3684" t="s">
        <v>117</v>
      </c>
      <c r="BM3684" t="s">
        <v>117</v>
      </c>
      <c r="BN3684" t="s">
        <v>117</v>
      </c>
      <c r="BO3684" t="s">
        <v>117</v>
      </c>
      <c r="BP3684" t="s">
        <v>117</v>
      </c>
      <c r="BQ3684" t="s">
        <v>117</v>
      </c>
      <c r="BR3684" t="s">
        <v>117</v>
      </c>
      <c r="BS3684" t="s">
        <v>117</v>
      </c>
      <c r="BT3684" t="s">
        <v>117</v>
      </c>
      <c r="BU3684" t="s">
        <v>117</v>
      </c>
      <c r="BV3684" t="s">
        <v>115</v>
      </c>
      <c r="BW3684" t="s">
        <v>115</v>
      </c>
      <c r="BX3684" t="s">
        <v>117</v>
      </c>
      <c r="BY3684" t="s">
        <v>117</v>
      </c>
      <c r="BZ3684" t="s">
        <v>117</v>
      </c>
      <c r="CA3684" t="s">
        <v>117</v>
      </c>
      <c r="CB3684" t="s">
        <v>117</v>
      </c>
      <c r="CC3684" t="s">
        <v>117</v>
      </c>
      <c r="CD3684" t="s">
        <v>117</v>
      </c>
      <c r="CE3684" t="s">
        <v>117</v>
      </c>
      <c r="CF3684" t="s">
        <v>117</v>
      </c>
      <c r="CG3684" t="s">
        <v>117</v>
      </c>
      <c r="CH3684" t="s">
        <v>117</v>
      </c>
      <c r="CI3684" t="s">
        <v>117</v>
      </c>
      <c r="CJ3684" t="s">
        <v>117</v>
      </c>
      <c r="CK3684" t="s">
        <v>117</v>
      </c>
      <c r="CL3684" t="s">
        <v>117</v>
      </c>
      <c r="CM3684" t="s">
        <v>117</v>
      </c>
      <c r="CN3684" t="s">
        <v>117</v>
      </c>
      <c r="CO3684" t="s">
        <v>117</v>
      </c>
      <c r="CP3684" t="s">
        <v>117</v>
      </c>
      <c r="CQ3684" t="s">
        <v>117</v>
      </c>
      <c r="CR3684" t="s">
        <v>117</v>
      </c>
      <c r="CS3684" t="s">
        <v>117</v>
      </c>
      <c r="CT3684" t="s">
        <v>117</v>
      </c>
      <c r="CU3684" t="s">
        <v>117</v>
      </c>
      <c r="CV3684" t="s">
        <v>117</v>
      </c>
      <c r="CW3684" t="s">
        <v>117</v>
      </c>
    </row>
    <row r="3685" spans="1:101" x14ac:dyDescent="0.25">
      <c r="A3685" t="s">
        <v>167</v>
      </c>
      <c r="B3685">
        <v>167588</v>
      </c>
      <c r="C3685" t="s">
        <v>22553</v>
      </c>
      <c r="D3685" t="s">
        <v>102</v>
      </c>
      <c r="E3685" t="s">
        <v>22554</v>
      </c>
      <c r="F3685" t="s">
        <v>22554</v>
      </c>
      <c r="G3685" t="s">
        <v>10815</v>
      </c>
      <c r="H3685" t="s">
        <v>10816</v>
      </c>
      <c r="I3685" t="s">
        <v>955</v>
      </c>
      <c r="J3685" t="s">
        <v>956</v>
      </c>
      <c r="K3685" t="s">
        <v>134</v>
      </c>
      <c r="L3685">
        <v>98104</v>
      </c>
      <c r="M3685" t="s">
        <v>10817</v>
      </c>
      <c r="N3685" t="s">
        <v>10818</v>
      </c>
      <c r="O3685">
        <v>0</v>
      </c>
      <c r="V3685" t="s">
        <v>114</v>
      </c>
      <c r="W3685" s="1">
        <v>41395</v>
      </c>
      <c r="Y3685" s="1">
        <v>43586</v>
      </c>
      <c r="Z3685" s="2">
        <v>43009</v>
      </c>
      <c r="AB3685" t="s">
        <v>117</v>
      </c>
      <c r="AC3685" t="s">
        <v>117</v>
      </c>
      <c r="AD3685" t="s">
        <v>117</v>
      </c>
      <c r="AG3685" t="s">
        <v>117</v>
      </c>
      <c r="AH3685" t="s">
        <v>115</v>
      </c>
      <c r="AI3685" t="s">
        <v>117</v>
      </c>
      <c r="AJ3685" t="s">
        <v>132</v>
      </c>
      <c r="AL3685" t="s">
        <v>119</v>
      </c>
      <c r="AM3685" t="s">
        <v>133</v>
      </c>
      <c r="AN3685" t="s">
        <v>134</v>
      </c>
      <c r="AO3685" t="s">
        <v>117</v>
      </c>
      <c r="AP3685" t="s">
        <v>117</v>
      </c>
      <c r="AQ3685" t="s">
        <v>117</v>
      </c>
      <c r="AR3685" t="s">
        <v>117</v>
      </c>
      <c r="AS3685" t="s">
        <v>117</v>
      </c>
      <c r="AT3685" t="s">
        <v>117</v>
      </c>
      <c r="AU3685" t="s">
        <v>117</v>
      </c>
      <c r="AV3685" t="s">
        <v>117</v>
      </c>
      <c r="AW3685" t="s">
        <v>117</v>
      </c>
      <c r="AX3685" t="s">
        <v>117</v>
      </c>
      <c r="AY3685" t="s">
        <v>117</v>
      </c>
      <c r="AZ3685" t="s">
        <v>117</v>
      </c>
      <c r="BA3685" t="s">
        <v>117</v>
      </c>
      <c r="BB3685" t="s">
        <v>117</v>
      </c>
      <c r="BD3685" t="s">
        <v>117</v>
      </c>
      <c r="BF3685" t="s">
        <v>117</v>
      </c>
      <c r="BG3685" t="s">
        <v>117</v>
      </c>
      <c r="BH3685" t="s">
        <v>115</v>
      </c>
      <c r="BI3685" t="s">
        <v>117</v>
      </c>
      <c r="BJ3685" t="s">
        <v>117</v>
      </c>
      <c r="BK3685" t="s">
        <v>117</v>
      </c>
      <c r="BL3685" t="s">
        <v>115</v>
      </c>
      <c r="BM3685" t="s">
        <v>117</v>
      </c>
      <c r="BN3685" t="s">
        <v>117</v>
      </c>
      <c r="BO3685" t="s">
        <v>117</v>
      </c>
      <c r="BP3685" t="s">
        <v>117</v>
      </c>
      <c r="BQ3685" t="s">
        <v>117</v>
      </c>
      <c r="BR3685" t="s">
        <v>117</v>
      </c>
      <c r="BS3685" t="s">
        <v>117</v>
      </c>
      <c r="BT3685" t="s">
        <v>117</v>
      </c>
      <c r="BU3685" t="s">
        <v>117</v>
      </c>
      <c r="BV3685" t="s">
        <v>115</v>
      </c>
      <c r="BW3685" t="s">
        <v>115</v>
      </c>
      <c r="BX3685" t="s">
        <v>117</v>
      </c>
      <c r="BY3685" t="s">
        <v>117</v>
      </c>
      <c r="BZ3685" t="s">
        <v>117</v>
      </c>
      <c r="CA3685" t="s">
        <v>117</v>
      </c>
      <c r="CB3685" t="s">
        <v>117</v>
      </c>
      <c r="CC3685" t="s">
        <v>117</v>
      </c>
      <c r="CD3685" t="s">
        <v>117</v>
      </c>
      <c r="CE3685" t="s">
        <v>117</v>
      </c>
      <c r="CF3685" t="s">
        <v>117</v>
      </c>
      <c r="CG3685" t="s">
        <v>117</v>
      </c>
      <c r="CH3685" t="s">
        <v>117</v>
      </c>
      <c r="CI3685" t="s">
        <v>117</v>
      </c>
      <c r="CJ3685" t="s">
        <v>117</v>
      </c>
      <c r="CK3685" t="s">
        <v>117</v>
      </c>
      <c r="CL3685" t="s">
        <v>117</v>
      </c>
      <c r="CM3685" t="s">
        <v>117</v>
      </c>
      <c r="CN3685" t="s">
        <v>117</v>
      </c>
      <c r="CO3685" t="s">
        <v>117</v>
      </c>
      <c r="CP3685" t="s">
        <v>117</v>
      </c>
      <c r="CQ3685" t="s">
        <v>117</v>
      </c>
      <c r="CR3685" t="s">
        <v>117</v>
      </c>
      <c r="CS3685" t="s">
        <v>117</v>
      </c>
      <c r="CT3685" t="s">
        <v>117</v>
      </c>
      <c r="CU3685" t="s">
        <v>117</v>
      </c>
      <c r="CV3685" t="s">
        <v>117</v>
      </c>
      <c r="CW3685" t="s">
        <v>117</v>
      </c>
    </row>
    <row r="3686" spans="1:101" x14ac:dyDescent="0.25">
      <c r="A3686" t="s">
        <v>100</v>
      </c>
      <c r="B3686">
        <v>305305</v>
      </c>
      <c r="C3686" t="s">
        <v>22555</v>
      </c>
      <c r="D3686" t="s">
        <v>102</v>
      </c>
      <c r="E3686" t="s">
        <v>22556</v>
      </c>
      <c r="F3686" t="s">
        <v>22556</v>
      </c>
      <c r="G3686" t="s">
        <v>22557</v>
      </c>
      <c r="H3686" t="s">
        <v>22558</v>
      </c>
      <c r="I3686" t="s">
        <v>22559</v>
      </c>
      <c r="K3686" t="s">
        <v>113</v>
      </c>
      <c r="M3686" t="s">
        <v>22560</v>
      </c>
      <c r="O3686">
        <v>0</v>
      </c>
      <c r="V3686" t="s">
        <v>114</v>
      </c>
      <c r="W3686" s="1">
        <v>43690</v>
      </c>
      <c r="Y3686" s="1">
        <v>43690</v>
      </c>
      <c r="Z3686" s="2">
        <v>43009</v>
      </c>
      <c r="AB3686" t="s">
        <v>115</v>
      </c>
      <c r="AC3686" t="s">
        <v>117</v>
      </c>
      <c r="AD3686" t="s">
        <v>117</v>
      </c>
      <c r="AG3686" t="s">
        <v>117</v>
      </c>
      <c r="AH3686" t="s">
        <v>115</v>
      </c>
      <c r="AI3686" t="s">
        <v>117</v>
      </c>
      <c r="AJ3686" t="s">
        <v>165</v>
      </c>
      <c r="AK3686" t="s">
        <v>735</v>
      </c>
      <c r="AL3686" t="s">
        <v>119</v>
      </c>
      <c r="AN3686" t="s">
        <v>113</v>
      </c>
      <c r="AO3686" t="s">
        <v>117</v>
      </c>
      <c r="AP3686" t="s">
        <v>117</v>
      </c>
      <c r="AQ3686" t="s">
        <v>117</v>
      </c>
      <c r="AR3686" t="s">
        <v>117</v>
      </c>
      <c r="AS3686" t="s">
        <v>117</v>
      </c>
      <c r="AT3686" t="s">
        <v>117</v>
      </c>
      <c r="AU3686" t="s">
        <v>117</v>
      </c>
      <c r="AV3686" t="s">
        <v>117</v>
      </c>
      <c r="AW3686" t="s">
        <v>117</v>
      </c>
      <c r="AX3686" t="s">
        <v>117</v>
      </c>
      <c r="AY3686" t="s">
        <v>117</v>
      </c>
      <c r="AZ3686" t="s">
        <v>117</v>
      </c>
      <c r="BA3686" t="s">
        <v>117</v>
      </c>
      <c r="BB3686" t="s">
        <v>117</v>
      </c>
      <c r="BD3686" t="s">
        <v>117</v>
      </c>
      <c r="BF3686" t="s">
        <v>117</v>
      </c>
      <c r="BG3686" t="s">
        <v>117</v>
      </c>
      <c r="BH3686" t="s">
        <v>117</v>
      </c>
      <c r="BI3686" t="s">
        <v>117</v>
      </c>
      <c r="BJ3686" t="s">
        <v>117</v>
      </c>
      <c r="BK3686" t="s">
        <v>117</v>
      </c>
      <c r="BL3686" t="s">
        <v>117</v>
      </c>
      <c r="BM3686" t="s">
        <v>117</v>
      </c>
      <c r="BN3686" t="s">
        <v>117</v>
      </c>
      <c r="BO3686" t="s">
        <v>117</v>
      </c>
      <c r="BP3686" t="s">
        <v>117</v>
      </c>
      <c r="BQ3686" t="s">
        <v>117</v>
      </c>
      <c r="BR3686" t="s">
        <v>117</v>
      </c>
      <c r="BS3686" t="s">
        <v>117</v>
      </c>
      <c r="BT3686" t="s">
        <v>117</v>
      </c>
      <c r="BU3686" t="s">
        <v>117</v>
      </c>
      <c r="BV3686" t="s">
        <v>117</v>
      </c>
      <c r="BW3686" t="s">
        <v>115</v>
      </c>
      <c r="BX3686" t="s">
        <v>117</v>
      </c>
      <c r="BY3686" t="s">
        <v>117</v>
      </c>
      <c r="BZ3686" t="s">
        <v>117</v>
      </c>
      <c r="CA3686" t="s">
        <v>117</v>
      </c>
      <c r="CB3686" t="s">
        <v>117</v>
      </c>
      <c r="CC3686" t="s">
        <v>117</v>
      </c>
      <c r="CD3686" t="s">
        <v>117</v>
      </c>
      <c r="CE3686" t="s">
        <v>117</v>
      </c>
      <c r="CF3686" t="s">
        <v>117</v>
      </c>
      <c r="CG3686" t="s">
        <v>117</v>
      </c>
      <c r="CH3686" t="s">
        <v>117</v>
      </c>
      <c r="CI3686" t="s">
        <v>117</v>
      </c>
      <c r="CJ3686" t="s">
        <v>117</v>
      </c>
      <c r="CK3686" t="s">
        <v>117</v>
      </c>
      <c r="CL3686" t="s">
        <v>117</v>
      </c>
      <c r="CM3686" t="s">
        <v>117</v>
      </c>
      <c r="CN3686" t="s">
        <v>117</v>
      </c>
      <c r="CO3686" t="s">
        <v>117</v>
      </c>
      <c r="CP3686" t="s">
        <v>117</v>
      </c>
      <c r="CQ3686" t="s">
        <v>117</v>
      </c>
      <c r="CR3686" t="s">
        <v>117</v>
      </c>
      <c r="CS3686" t="s">
        <v>117</v>
      </c>
      <c r="CT3686" t="s">
        <v>117</v>
      </c>
      <c r="CU3686" t="s">
        <v>117</v>
      </c>
      <c r="CV3686" t="s">
        <v>117</v>
      </c>
      <c r="CW3686" t="s">
        <v>117</v>
      </c>
    </row>
    <row r="3687" spans="1:101" x14ac:dyDescent="0.25">
      <c r="A3687" t="s">
        <v>100</v>
      </c>
      <c r="B3687">
        <v>304534</v>
      </c>
      <c r="C3687" t="s">
        <v>22561</v>
      </c>
      <c r="D3687" t="s">
        <v>102</v>
      </c>
      <c r="E3687" t="s">
        <v>22562</v>
      </c>
      <c r="F3687" t="s">
        <v>22562</v>
      </c>
      <c r="G3687" t="s">
        <v>12601</v>
      </c>
      <c r="I3687" t="s">
        <v>242</v>
      </c>
      <c r="K3687" t="s">
        <v>243</v>
      </c>
      <c r="L3687" t="s">
        <v>12602</v>
      </c>
      <c r="M3687" t="s">
        <v>22563</v>
      </c>
      <c r="O3687">
        <v>0</v>
      </c>
      <c r="V3687" t="s">
        <v>114</v>
      </c>
      <c r="W3687" s="1">
        <v>43623</v>
      </c>
      <c r="Y3687" s="1">
        <v>43623</v>
      </c>
      <c r="Z3687" s="2">
        <v>43009</v>
      </c>
      <c r="AA3687" t="s">
        <v>22564</v>
      </c>
      <c r="AB3687" t="s">
        <v>115</v>
      </c>
      <c r="AC3687" t="s">
        <v>117</v>
      </c>
      <c r="AD3687" t="s">
        <v>117</v>
      </c>
      <c r="AF3687" t="s">
        <v>22565</v>
      </c>
      <c r="AG3687" t="s">
        <v>117</v>
      </c>
      <c r="AH3687" t="s">
        <v>115</v>
      </c>
      <c r="AI3687" t="s">
        <v>117</v>
      </c>
      <c r="AJ3687" t="s">
        <v>300</v>
      </c>
      <c r="AL3687" t="s">
        <v>119</v>
      </c>
      <c r="AN3687" t="s">
        <v>243</v>
      </c>
      <c r="AO3687" t="s">
        <v>117</v>
      </c>
      <c r="AP3687" t="s">
        <v>117</v>
      </c>
      <c r="AQ3687" t="s">
        <v>115</v>
      </c>
      <c r="AR3687" t="s">
        <v>117</v>
      </c>
      <c r="AS3687" t="s">
        <v>117</v>
      </c>
      <c r="AT3687" t="s">
        <v>117</v>
      </c>
      <c r="AU3687" t="s">
        <v>117</v>
      </c>
      <c r="AV3687" t="s">
        <v>117</v>
      </c>
      <c r="AW3687" t="s">
        <v>117</v>
      </c>
      <c r="AX3687" t="s">
        <v>117</v>
      </c>
      <c r="AY3687" t="s">
        <v>117</v>
      </c>
      <c r="AZ3687" t="s">
        <v>117</v>
      </c>
      <c r="BA3687" t="s">
        <v>117</v>
      </c>
      <c r="BB3687" t="s">
        <v>117</v>
      </c>
      <c r="BD3687" t="s">
        <v>117</v>
      </c>
      <c r="BF3687" t="s">
        <v>117</v>
      </c>
      <c r="BG3687" t="s">
        <v>117</v>
      </c>
      <c r="BH3687" t="s">
        <v>117</v>
      </c>
      <c r="BI3687" t="s">
        <v>117</v>
      </c>
      <c r="BJ3687" t="s">
        <v>117</v>
      </c>
      <c r="BK3687" t="s">
        <v>117</v>
      </c>
      <c r="BL3687" t="s">
        <v>115</v>
      </c>
      <c r="BM3687" t="s">
        <v>117</v>
      </c>
      <c r="BN3687" t="s">
        <v>117</v>
      </c>
      <c r="BO3687" t="s">
        <v>117</v>
      </c>
      <c r="BP3687" t="s">
        <v>117</v>
      </c>
      <c r="BQ3687" t="s">
        <v>117</v>
      </c>
      <c r="BR3687" t="s">
        <v>117</v>
      </c>
      <c r="BS3687" t="s">
        <v>117</v>
      </c>
      <c r="BT3687" t="s">
        <v>117</v>
      </c>
      <c r="BU3687" t="s">
        <v>117</v>
      </c>
      <c r="BV3687" t="s">
        <v>115</v>
      </c>
      <c r="BW3687" t="s">
        <v>115</v>
      </c>
      <c r="BX3687" t="s">
        <v>117</v>
      </c>
      <c r="BY3687" t="s">
        <v>117</v>
      </c>
      <c r="BZ3687" t="s">
        <v>117</v>
      </c>
      <c r="CA3687" t="s">
        <v>117</v>
      </c>
      <c r="CB3687" t="s">
        <v>117</v>
      </c>
      <c r="CC3687" t="s">
        <v>117</v>
      </c>
      <c r="CD3687" t="s">
        <v>117</v>
      </c>
      <c r="CE3687" t="s">
        <v>117</v>
      </c>
      <c r="CF3687" t="s">
        <v>117</v>
      </c>
      <c r="CG3687" t="s">
        <v>117</v>
      </c>
      <c r="CH3687" t="s">
        <v>117</v>
      </c>
      <c r="CI3687" t="s">
        <v>117</v>
      </c>
      <c r="CJ3687" t="s">
        <v>117</v>
      </c>
      <c r="CK3687" t="s">
        <v>117</v>
      </c>
      <c r="CL3687" t="s">
        <v>117</v>
      </c>
      <c r="CM3687" t="s">
        <v>117</v>
      </c>
      <c r="CN3687" t="s">
        <v>117</v>
      </c>
      <c r="CO3687" t="s">
        <v>117</v>
      </c>
      <c r="CP3687" t="s">
        <v>117</v>
      </c>
      <c r="CQ3687" t="s">
        <v>117</v>
      </c>
      <c r="CR3687" t="s">
        <v>117</v>
      </c>
      <c r="CS3687" t="s">
        <v>117</v>
      </c>
      <c r="CT3687" t="s">
        <v>117</v>
      </c>
      <c r="CU3687" t="s">
        <v>117</v>
      </c>
      <c r="CV3687" t="s">
        <v>117</v>
      </c>
      <c r="CW3687" t="s">
        <v>117</v>
      </c>
    </row>
    <row r="3688" spans="1:101" x14ac:dyDescent="0.25">
      <c r="A3688" t="s">
        <v>167</v>
      </c>
      <c r="B3688">
        <v>160448</v>
      </c>
      <c r="C3688" t="s">
        <v>22566</v>
      </c>
      <c r="D3688" t="s">
        <v>102</v>
      </c>
      <c r="E3688" t="s">
        <v>22567</v>
      </c>
      <c r="F3688" t="s">
        <v>22568</v>
      </c>
      <c r="G3688" t="s">
        <v>22569</v>
      </c>
      <c r="H3688" t="s">
        <v>21369</v>
      </c>
      <c r="I3688" t="s">
        <v>234</v>
      </c>
      <c r="J3688" t="s">
        <v>172</v>
      </c>
      <c r="K3688" t="s">
        <v>134</v>
      </c>
      <c r="L3688" t="s">
        <v>22570</v>
      </c>
      <c r="M3688" t="s">
        <v>22571</v>
      </c>
      <c r="N3688" t="s">
        <v>22572</v>
      </c>
      <c r="O3688">
        <v>1</v>
      </c>
      <c r="V3688" t="s">
        <v>114</v>
      </c>
      <c r="W3688" s="1">
        <v>40996</v>
      </c>
      <c r="Y3688" s="1">
        <v>43534</v>
      </c>
      <c r="Z3688" s="2">
        <v>43009</v>
      </c>
      <c r="AA3688" t="s">
        <v>22573</v>
      </c>
      <c r="AB3688" t="s">
        <v>117</v>
      </c>
      <c r="AC3688" t="s">
        <v>117</v>
      </c>
      <c r="AD3688" t="s">
        <v>117</v>
      </c>
      <c r="AG3688" t="s">
        <v>115</v>
      </c>
      <c r="AH3688" t="s">
        <v>117</v>
      </c>
      <c r="AI3688" t="s">
        <v>117</v>
      </c>
      <c r="AJ3688" t="s">
        <v>132</v>
      </c>
      <c r="AL3688" t="s">
        <v>119</v>
      </c>
      <c r="AM3688" t="s">
        <v>133</v>
      </c>
      <c r="AN3688" t="s">
        <v>134</v>
      </c>
      <c r="AO3688" t="s">
        <v>117</v>
      </c>
      <c r="AP3688" t="s">
        <v>117</v>
      </c>
      <c r="AQ3688" t="s">
        <v>117</v>
      </c>
      <c r="AR3688" t="s">
        <v>117</v>
      </c>
      <c r="AS3688" t="s">
        <v>117</v>
      </c>
      <c r="AT3688" t="s">
        <v>117</v>
      </c>
      <c r="AU3688" t="s">
        <v>117</v>
      </c>
      <c r="AV3688" t="s">
        <v>117</v>
      </c>
      <c r="AW3688" t="s">
        <v>117</v>
      </c>
      <c r="AX3688" t="s">
        <v>117</v>
      </c>
      <c r="AY3688" t="s">
        <v>117</v>
      </c>
      <c r="AZ3688" t="s">
        <v>117</v>
      </c>
      <c r="BA3688" t="s">
        <v>117</v>
      </c>
      <c r="BB3688" t="s">
        <v>117</v>
      </c>
      <c r="BD3688" t="s">
        <v>117</v>
      </c>
      <c r="BF3688" t="s">
        <v>117</v>
      </c>
      <c r="BG3688" t="s">
        <v>117</v>
      </c>
      <c r="BH3688" t="s">
        <v>117</v>
      </c>
      <c r="BI3688" t="s">
        <v>117</v>
      </c>
      <c r="BJ3688" t="s">
        <v>117</v>
      </c>
      <c r="BK3688" t="s">
        <v>117</v>
      </c>
      <c r="BL3688" t="s">
        <v>117</v>
      </c>
      <c r="BM3688" t="s">
        <v>117</v>
      </c>
      <c r="BN3688" t="s">
        <v>117</v>
      </c>
      <c r="BO3688" t="s">
        <v>117</v>
      </c>
      <c r="BP3688" t="s">
        <v>117</v>
      </c>
      <c r="BQ3688" t="s">
        <v>117</v>
      </c>
      <c r="BR3688" t="s">
        <v>117</v>
      </c>
      <c r="BS3688" t="s">
        <v>117</v>
      </c>
      <c r="BT3688" t="s">
        <v>117</v>
      </c>
      <c r="BU3688" t="s">
        <v>117</v>
      </c>
      <c r="BV3688" t="s">
        <v>115</v>
      </c>
      <c r="BW3688" t="s">
        <v>115</v>
      </c>
      <c r="BX3688" t="s">
        <v>117</v>
      </c>
      <c r="BY3688" t="s">
        <v>117</v>
      </c>
      <c r="BZ3688" t="s">
        <v>117</v>
      </c>
      <c r="CA3688" t="s">
        <v>117</v>
      </c>
      <c r="CB3688" t="s">
        <v>117</v>
      </c>
      <c r="CC3688" t="s">
        <v>117</v>
      </c>
      <c r="CD3688" t="s">
        <v>117</v>
      </c>
      <c r="CE3688" t="s">
        <v>117</v>
      </c>
      <c r="CF3688" t="s">
        <v>117</v>
      </c>
      <c r="CG3688" t="s">
        <v>117</v>
      </c>
      <c r="CH3688" t="s">
        <v>117</v>
      </c>
      <c r="CI3688" t="s">
        <v>117</v>
      </c>
      <c r="CJ3688" t="s">
        <v>117</v>
      </c>
      <c r="CK3688" t="s">
        <v>117</v>
      </c>
      <c r="CL3688" t="s">
        <v>117</v>
      </c>
      <c r="CM3688" t="s">
        <v>117</v>
      </c>
      <c r="CN3688" t="s">
        <v>117</v>
      </c>
      <c r="CO3688" t="s">
        <v>117</v>
      </c>
      <c r="CP3688" t="s">
        <v>117</v>
      </c>
      <c r="CQ3688" t="s">
        <v>117</v>
      </c>
      <c r="CR3688" t="s">
        <v>117</v>
      </c>
      <c r="CS3688" t="s">
        <v>117</v>
      </c>
      <c r="CT3688" t="s">
        <v>117</v>
      </c>
      <c r="CU3688" t="s">
        <v>117</v>
      </c>
      <c r="CV3688" t="s">
        <v>117</v>
      </c>
      <c r="CW3688" t="s">
        <v>117</v>
      </c>
    </row>
    <row r="3689" spans="1:101" x14ac:dyDescent="0.25">
      <c r="A3689" t="s">
        <v>100</v>
      </c>
      <c r="B3689">
        <v>159474</v>
      </c>
      <c r="C3689" t="s">
        <v>22574</v>
      </c>
      <c r="D3689" t="s">
        <v>102</v>
      </c>
      <c r="E3689" t="s">
        <v>22575</v>
      </c>
      <c r="F3689" t="s">
        <v>22575</v>
      </c>
      <c r="G3689" t="s">
        <v>22576</v>
      </c>
      <c r="H3689" t="s">
        <v>22577</v>
      </c>
      <c r="I3689" t="s">
        <v>3768</v>
      </c>
      <c r="K3689" t="s">
        <v>1545</v>
      </c>
      <c r="L3689">
        <v>2000</v>
      </c>
      <c r="M3689" t="s">
        <v>22578</v>
      </c>
      <c r="N3689" t="s">
        <v>22579</v>
      </c>
      <c r="O3689">
        <v>1</v>
      </c>
      <c r="V3689" t="s">
        <v>114</v>
      </c>
      <c r="W3689" s="1">
        <v>40998</v>
      </c>
      <c r="Y3689" s="1">
        <v>43353</v>
      </c>
      <c r="Z3689" s="2">
        <v>43009</v>
      </c>
      <c r="AA3689" t="s">
        <v>22580</v>
      </c>
      <c r="AB3689" t="s">
        <v>115</v>
      </c>
      <c r="AC3689" t="s">
        <v>117</v>
      </c>
      <c r="AD3689" t="s">
        <v>117</v>
      </c>
      <c r="AF3689" t="s">
        <v>22581</v>
      </c>
      <c r="AG3689" t="s">
        <v>117</v>
      </c>
      <c r="AH3689" t="s">
        <v>115</v>
      </c>
      <c r="AI3689" t="s">
        <v>117</v>
      </c>
      <c r="AJ3689" t="s">
        <v>118</v>
      </c>
      <c r="AL3689" t="s">
        <v>584</v>
      </c>
      <c r="AN3689" t="s">
        <v>1545</v>
      </c>
      <c r="AO3689" t="s">
        <v>117</v>
      </c>
      <c r="AP3689" t="s">
        <v>117</v>
      </c>
      <c r="AQ3689" t="s">
        <v>117</v>
      </c>
      <c r="AR3689" t="s">
        <v>117</v>
      </c>
      <c r="AS3689" t="s">
        <v>117</v>
      </c>
      <c r="AT3689" t="s">
        <v>117</v>
      </c>
      <c r="AU3689" t="s">
        <v>117</v>
      </c>
      <c r="AV3689" t="s">
        <v>117</v>
      </c>
      <c r="AW3689" t="s">
        <v>117</v>
      </c>
      <c r="AX3689" t="s">
        <v>117</v>
      </c>
      <c r="AY3689" t="s">
        <v>117</v>
      </c>
      <c r="AZ3689" t="s">
        <v>117</v>
      </c>
      <c r="BA3689" t="s">
        <v>117</v>
      </c>
      <c r="BB3689" t="s">
        <v>117</v>
      </c>
      <c r="BD3689" t="s">
        <v>115</v>
      </c>
      <c r="BE3689" t="s">
        <v>117</v>
      </c>
      <c r="BF3689" t="s">
        <v>117</v>
      </c>
      <c r="BG3689" t="s">
        <v>117</v>
      </c>
      <c r="BH3689" t="s">
        <v>117</v>
      </c>
      <c r="BI3689" t="s">
        <v>117</v>
      </c>
      <c r="BJ3689" t="s">
        <v>117</v>
      </c>
      <c r="BK3689" t="s">
        <v>117</v>
      </c>
      <c r="BL3689" t="s">
        <v>117</v>
      </c>
      <c r="BM3689" t="s">
        <v>117</v>
      </c>
      <c r="BN3689" t="s">
        <v>117</v>
      </c>
      <c r="BO3689" t="s">
        <v>117</v>
      </c>
      <c r="BP3689" t="s">
        <v>117</v>
      </c>
      <c r="BQ3689" t="s">
        <v>117</v>
      </c>
      <c r="BR3689" t="s">
        <v>117</v>
      </c>
      <c r="BS3689" t="s">
        <v>117</v>
      </c>
      <c r="BT3689" t="s">
        <v>117</v>
      </c>
      <c r="BU3689" t="s">
        <v>117</v>
      </c>
      <c r="BV3689" t="s">
        <v>117</v>
      </c>
      <c r="BW3689" t="s">
        <v>115</v>
      </c>
      <c r="BX3689" t="s">
        <v>117</v>
      </c>
      <c r="BY3689" t="s">
        <v>117</v>
      </c>
      <c r="BZ3689" t="s">
        <v>117</v>
      </c>
      <c r="CA3689" t="s">
        <v>117</v>
      </c>
      <c r="CB3689" t="s">
        <v>117</v>
      </c>
      <c r="CC3689" t="s">
        <v>117</v>
      </c>
      <c r="CD3689" t="s">
        <v>117</v>
      </c>
      <c r="CE3689" t="s">
        <v>117</v>
      </c>
      <c r="CF3689" t="s">
        <v>117</v>
      </c>
      <c r="CG3689" t="s">
        <v>117</v>
      </c>
      <c r="CH3689" t="s">
        <v>117</v>
      </c>
      <c r="CI3689" t="s">
        <v>117</v>
      </c>
      <c r="CJ3689" t="s">
        <v>117</v>
      </c>
      <c r="CK3689" t="s">
        <v>117</v>
      </c>
      <c r="CL3689" t="s">
        <v>117</v>
      </c>
      <c r="CM3689" t="s">
        <v>117</v>
      </c>
      <c r="CN3689" t="s">
        <v>117</v>
      </c>
      <c r="CO3689" t="s">
        <v>117</v>
      </c>
      <c r="CP3689" t="s">
        <v>117</v>
      </c>
      <c r="CQ3689" t="s">
        <v>117</v>
      </c>
      <c r="CR3689" t="s">
        <v>117</v>
      </c>
      <c r="CS3689" t="s">
        <v>117</v>
      </c>
      <c r="CT3689" t="s">
        <v>117</v>
      </c>
      <c r="CU3689" t="s">
        <v>117</v>
      </c>
      <c r="CV3689" t="s">
        <v>117</v>
      </c>
      <c r="CW3689" t="s">
        <v>117</v>
      </c>
    </row>
    <row r="3690" spans="1:101" x14ac:dyDescent="0.25">
      <c r="A3690" t="s">
        <v>100</v>
      </c>
      <c r="B3690">
        <v>161088</v>
      </c>
      <c r="C3690" t="s">
        <v>22582</v>
      </c>
      <c r="D3690" t="s">
        <v>102</v>
      </c>
      <c r="E3690" t="s">
        <v>22583</v>
      </c>
      <c r="F3690" t="s">
        <v>22583</v>
      </c>
      <c r="G3690" t="s">
        <v>22584</v>
      </c>
      <c r="H3690" t="s">
        <v>22585</v>
      </c>
      <c r="I3690" t="s">
        <v>8748</v>
      </c>
      <c r="K3690" t="s">
        <v>243</v>
      </c>
      <c r="L3690" t="s">
        <v>22586</v>
      </c>
      <c r="M3690" t="s">
        <v>22587</v>
      </c>
      <c r="N3690" t="s">
        <v>22588</v>
      </c>
      <c r="O3690">
        <v>1</v>
      </c>
      <c r="V3690" t="s">
        <v>114</v>
      </c>
      <c r="W3690" s="1">
        <v>40983</v>
      </c>
      <c r="Y3690" s="1">
        <v>43601</v>
      </c>
      <c r="Z3690" s="2">
        <v>43009</v>
      </c>
      <c r="AA3690" t="s">
        <v>22589</v>
      </c>
      <c r="AB3690" t="s">
        <v>115</v>
      </c>
      <c r="AC3690" t="s">
        <v>117</v>
      </c>
      <c r="AD3690" t="s">
        <v>117</v>
      </c>
      <c r="AG3690" t="s">
        <v>117</v>
      </c>
      <c r="AH3690" t="s">
        <v>115</v>
      </c>
      <c r="AI3690" t="s">
        <v>117</v>
      </c>
      <c r="AJ3690" t="s">
        <v>300</v>
      </c>
      <c r="AL3690" t="s">
        <v>184</v>
      </c>
      <c r="AN3690" t="s">
        <v>243</v>
      </c>
      <c r="AO3690" t="s">
        <v>117</v>
      </c>
      <c r="AP3690" t="s">
        <v>117</v>
      </c>
      <c r="AQ3690" t="s">
        <v>117</v>
      </c>
      <c r="AR3690" t="s">
        <v>117</v>
      </c>
      <c r="AS3690" t="s">
        <v>117</v>
      </c>
      <c r="AT3690" t="s">
        <v>117</v>
      </c>
      <c r="AU3690" t="s">
        <v>117</v>
      </c>
      <c r="AV3690" t="s">
        <v>117</v>
      </c>
      <c r="AW3690" t="s">
        <v>117</v>
      </c>
      <c r="AX3690" t="s">
        <v>117</v>
      </c>
      <c r="AY3690" t="s">
        <v>117</v>
      </c>
      <c r="AZ3690" t="s">
        <v>117</v>
      </c>
      <c r="BA3690" t="s">
        <v>117</v>
      </c>
      <c r="BB3690" t="s">
        <v>117</v>
      </c>
      <c r="BD3690" t="s">
        <v>117</v>
      </c>
      <c r="BF3690" t="s">
        <v>117</v>
      </c>
      <c r="BG3690" t="s">
        <v>117</v>
      </c>
      <c r="BH3690" t="s">
        <v>117</v>
      </c>
      <c r="BI3690" t="s">
        <v>117</v>
      </c>
      <c r="BJ3690" t="s">
        <v>117</v>
      </c>
      <c r="BK3690" t="s">
        <v>117</v>
      </c>
      <c r="BL3690" t="s">
        <v>117</v>
      </c>
      <c r="BM3690" t="s">
        <v>117</v>
      </c>
      <c r="BN3690" t="s">
        <v>117</v>
      </c>
      <c r="BO3690" t="s">
        <v>117</v>
      </c>
      <c r="BP3690" t="s">
        <v>117</v>
      </c>
      <c r="BQ3690" t="s">
        <v>117</v>
      </c>
      <c r="BR3690" t="s">
        <v>117</v>
      </c>
      <c r="BS3690" t="s">
        <v>117</v>
      </c>
      <c r="BT3690" t="s">
        <v>117</v>
      </c>
      <c r="BU3690" t="s">
        <v>117</v>
      </c>
      <c r="BV3690" t="s">
        <v>117</v>
      </c>
      <c r="BW3690" t="s">
        <v>115</v>
      </c>
      <c r="BX3690" t="s">
        <v>115</v>
      </c>
      <c r="BY3690" t="s">
        <v>117</v>
      </c>
      <c r="BZ3690" t="s">
        <v>117</v>
      </c>
      <c r="CA3690" t="s">
        <v>117</v>
      </c>
      <c r="CB3690" t="s">
        <v>117</v>
      </c>
      <c r="CC3690" t="s">
        <v>117</v>
      </c>
      <c r="CD3690" t="s">
        <v>117</v>
      </c>
      <c r="CE3690" t="s">
        <v>117</v>
      </c>
      <c r="CF3690" t="s">
        <v>117</v>
      </c>
      <c r="CG3690" t="s">
        <v>117</v>
      </c>
      <c r="CH3690" t="s">
        <v>117</v>
      </c>
      <c r="CI3690" t="s">
        <v>117</v>
      </c>
      <c r="CJ3690" t="s">
        <v>117</v>
      </c>
      <c r="CK3690" t="s">
        <v>117</v>
      </c>
      <c r="CL3690" t="s">
        <v>117</v>
      </c>
      <c r="CM3690" t="s">
        <v>117</v>
      </c>
      <c r="CN3690" t="s">
        <v>117</v>
      </c>
      <c r="CO3690" t="s">
        <v>117</v>
      </c>
      <c r="CP3690" t="s">
        <v>117</v>
      </c>
      <c r="CQ3690" t="s">
        <v>117</v>
      </c>
      <c r="CR3690" t="s">
        <v>117</v>
      </c>
      <c r="CS3690" t="s">
        <v>117</v>
      </c>
      <c r="CT3690" t="s">
        <v>117</v>
      </c>
      <c r="CU3690" t="s">
        <v>117</v>
      </c>
      <c r="CV3690" t="s">
        <v>117</v>
      </c>
      <c r="CW3690" t="s">
        <v>117</v>
      </c>
    </row>
    <row r="3691" spans="1:101" x14ac:dyDescent="0.25">
      <c r="A3691" t="s">
        <v>100</v>
      </c>
      <c r="B3691">
        <v>161561</v>
      </c>
      <c r="C3691" t="s">
        <v>22590</v>
      </c>
      <c r="D3691" t="s">
        <v>102</v>
      </c>
      <c r="E3691" t="s">
        <v>22591</v>
      </c>
      <c r="F3691" t="s">
        <v>22591</v>
      </c>
      <c r="G3691" t="s">
        <v>22592</v>
      </c>
      <c r="I3691" t="s">
        <v>242</v>
      </c>
      <c r="K3691" t="s">
        <v>243</v>
      </c>
      <c r="L3691" t="s">
        <v>22593</v>
      </c>
      <c r="M3691" t="s">
        <v>22594</v>
      </c>
      <c r="N3691" t="s">
        <v>22595</v>
      </c>
      <c r="O3691">
        <v>0</v>
      </c>
      <c r="V3691" t="s">
        <v>114</v>
      </c>
      <c r="W3691" s="1">
        <v>40998</v>
      </c>
      <c r="Y3691" s="1">
        <v>43546</v>
      </c>
      <c r="Z3691" s="2">
        <v>43009</v>
      </c>
      <c r="AA3691" t="s">
        <v>22596</v>
      </c>
      <c r="AB3691" t="s">
        <v>115</v>
      </c>
      <c r="AC3691" t="s">
        <v>117</v>
      </c>
      <c r="AD3691" t="s">
        <v>117</v>
      </c>
      <c r="AF3691" t="s">
        <v>22597</v>
      </c>
      <c r="AG3691" t="s">
        <v>117</v>
      </c>
      <c r="AH3691" t="s">
        <v>115</v>
      </c>
      <c r="AI3691" t="s">
        <v>117</v>
      </c>
      <c r="AJ3691" t="s">
        <v>300</v>
      </c>
      <c r="AL3691" t="s">
        <v>119</v>
      </c>
      <c r="AN3691" t="s">
        <v>243</v>
      </c>
      <c r="AO3691" t="s">
        <v>117</v>
      </c>
      <c r="AP3691" t="s">
        <v>117</v>
      </c>
      <c r="AQ3691" t="s">
        <v>117</v>
      </c>
      <c r="AR3691" t="s">
        <v>117</v>
      </c>
      <c r="AS3691" t="s">
        <v>117</v>
      </c>
      <c r="AT3691" t="s">
        <v>117</v>
      </c>
      <c r="AU3691" t="s">
        <v>117</v>
      </c>
      <c r="AV3691" t="s">
        <v>117</v>
      </c>
      <c r="AW3691" t="s">
        <v>117</v>
      </c>
      <c r="AX3691" t="s">
        <v>117</v>
      </c>
      <c r="AY3691" t="s">
        <v>117</v>
      </c>
      <c r="AZ3691" t="s">
        <v>117</v>
      </c>
      <c r="BA3691" t="s">
        <v>117</v>
      </c>
      <c r="BB3691" t="s">
        <v>117</v>
      </c>
      <c r="BD3691" t="s">
        <v>117</v>
      </c>
      <c r="BF3691" t="s">
        <v>117</v>
      </c>
      <c r="BG3691" t="s">
        <v>117</v>
      </c>
      <c r="BH3691" t="s">
        <v>117</v>
      </c>
      <c r="BI3691" t="s">
        <v>117</v>
      </c>
      <c r="BJ3691" t="s">
        <v>117</v>
      </c>
      <c r="BK3691" t="s">
        <v>117</v>
      </c>
      <c r="BL3691" t="s">
        <v>117</v>
      </c>
      <c r="BM3691" t="s">
        <v>117</v>
      </c>
      <c r="BN3691" t="s">
        <v>117</v>
      </c>
      <c r="BO3691" t="s">
        <v>117</v>
      </c>
      <c r="BP3691" t="s">
        <v>117</v>
      </c>
      <c r="BQ3691" t="s">
        <v>117</v>
      </c>
      <c r="BR3691" t="s">
        <v>117</v>
      </c>
      <c r="BS3691" t="s">
        <v>117</v>
      </c>
      <c r="BT3691" t="s">
        <v>117</v>
      </c>
      <c r="BU3691" t="s">
        <v>117</v>
      </c>
      <c r="BV3691" t="s">
        <v>115</v>
      </c>
      <c r="BW3691" t="s">
        <v>115</v>
      </c>
      <c r="BX3691" t="s">
        <v>117</v>
      </c>
      <c r="BY3691" t="s">
        <v>117</v>
      </c>
      <c r="BZ3691" t="s">
        <v>117</v>
      </c>
      <c r="CA3691" t="s">
        <v>117</v>
      </c>
      <c r="CB3691" t="s">
        <v>117</v>
      </c>
      <c r="CC3691" t="s">
        <v>117</v>
      </c>
      <c r="CD3691" t="s">
        <v>117</v>
      </c>
      <c r="CE3691" t="s">
        <v>117</v>
      </c>
      <c r="CF3691" t="s">
        <v>117</v>
      </c>
      <c r="CG3691" t="s">
        <v>117</v>
      </c>
      <c r="CH3691" t="s">
        <v>117</v>
      </c>
      <c r="CI3691" t="s">
        <v>117</v>
      </c>
      <c r="CJ3691" t="s">
        <v>117</v>
      </c>
      <c r="CK3691" t="s">
        <v>117</v>
      </c>
      <c r="CL3691" t="s">
        <v>117</v>
      </c>
      <c r="CM3691" t="s">
        <v>117</v>
      </c>
      <c r="CN3691" t="s">
        <v>117</v>
      </c>
      <c r="CO3691" t="s">
        <v>117</v>
      </c>
      <c r="CP3691" t="s">
        <v>117</v>
      </c>
      <c r="CQ3691" t="s">
        <v>117</v>
      </c>
      <c r="CR3691" t="s">
        <v>117</v>
      </c>
      <c r="CS3691" t="s">
        <v>117</v>
      </c>
      <c r="CT3691" t="s">
        <v>117</v>
      </c>
      <c r="CU3691" t="s">
        <v>117</v>
      </c>
      <c r="CV3691" t="s">
        <v>117</v>
      </c>
      <c r="CW3691" t="s">
        <v>117</v>
      </c>
    </row>
    <row r="3692" spans="1:101" x14ac:dyDescent="0.25">
      <c r="A3692" t="s">
        <v>145</v>
      </c>
      <c r="B3692">
        <v>285383</v>
      </c>
      <c r="C3692" t="s">
        <v>22598</v>
      </c>
      <c r="D3692" t="s">
        <v>102</v>
      </c>
      <c r="E3692" t="s">
        <v>22599</v>
      </c>
      <c r="F3692" t="s">
        <v>22599</v>
      </c>
      <c r="G3692" t="s">
        <v>22600</v>
      </c>
      <c r="H3692" t="s">
        <v>4737</v>
      </c>
      <c r="I3692" t="s">
        <v>3242</v>
      </c>
      <c r="J3692" t="s">
        <v>433</v>
      </c>
      <c r="K3692" t="s">
        <v>134</v>
      </c>
      <c r="L3692">
        <v>6820</v>
      </c>
      <c r="M3692" t="s">
        <v>22601</v>
      </c>
      <c r="O3692">
        <v>0</v>
      </c>
      <c r="V3692" t="s">
        <v>114</v>
      </c>
      <c r="W3692" s="1">
        <v>43553</v>
      </c>
      <c r="Y3692" s="1">
        <v>43553</v>
      </c>
      <c r="Z3692" s="2">
        <v>43009</v>
      </c>
      <c r="AA3692" t="s">
        <v>22602</v>
      </c>
      <c r="AB3692" t="s">
        <v>117</v>
      </c>
      <c r="AC3692" t="s">
        <v>117</v>
      </c>
      <c r="AD3692" t="s">
        <v>117</v>
      </c>
      <c r="AG3692" t="s">
        <v>117</v>
      </c>
      <c r="AH3692" t="s">
        <v>115</v>
      </c>
      <c r="AI3692" t="s">
        <v>117</v>
      </c>
      <c r="AJ3692" t="s">
        <v>132</v>
      </c>
      <c r="AL3692" t="s">
        <v>119</v>
      </c>
      <c r="AM3692" t="s">
        <v>8169</v>
      </c>
      <c r="AN3692" t="s">
        <v>134</v>
      </c>
      <c r="AO3692" t="s">
        <v>117</v>
      </c>
      <c r="AP3692" t="s">
        <v>117</v>
      </c>
      <c r="AQ3692" t="s">
        <v>117</v>
      </c>
      <c r="AR3692" t="s">
        <v>117</v>
      </c>
      <c r="AS3692" t="s">
        <v>117</v>
      </c>
      <c r="AT3692" t="s">
        <v>117</v>
      </c>
      <c r="AU3692" t="s">
        <v>117</v>
      </c>
      <c r="AV3692" t="s">
        <v>117</v>
      </c>
      <c r="AW3692" t="s">
        <v>117</v>
      </c>
      <c r="AX3692" t="s">
        <v>117</v>
      </c>
      <c r="AY3692" t="s">
        <v>117</v>
      </c>
      <c r="AZ3692" t="s">
        <v>117</v>
      </c>
      <c r="BA3692" t="s">
        <v>117</v>
      </c>
      <c r="BB3692" t="s">
        <v>117</v>
      </c>
      <c r="BD3692" t="s">
        <v>115</v>
      </c>
      <c r="BE3692" t="s">
        <v>115</v>
      </c>
      <c r="BF3692" t="s">
        <v>115</v>
      </c>
      <c r="BG3692" t="s">
        <v>117</v>
      </c>
      <c r="BH3692" t="s">
        <v>117</v>
      </c>
      <c r="BI3692" t="s">
        <v>117</v>
      </c>
      <c r="BJ3692" t="s">
        <v>117</v>
      </c>
      <c r="BK3692" t="s">
        <v>117</v>
      </c>
      <c r="BL3692" t="s">
        <v>117</v>
      </c>
      <c r="BM3692" t="s">
        <v>117</v>
      </c>
      <c r="BN3692" t="s">
        <v>117</v>
      </c>
      <c r="BO3692" t="s">
        <v>117</v>
      </c>
      <c r="BP3692" t="s">
        <v>117</v>
      </c>
      <c r="BQ3692" t="s">
        <v>117</v>
      </c>
      <c r="BR3692" t="s">
        <v>117</v>
      </c>
      <c r="BS3692" t="s">
        <v>117</v>
      </c>
      <c r="BT3692" t="s">
        <v>117</v>
      </c>
      <c r="BU3692" t="s">
        <v>117</v>
      </c>
      <c r="BV3692" t="s">
        <v>115</v>
      </c>
      <c r="BW3692" t="s">
        <v>115</v>
      </c>
      <c r="BX3692" t="s">
        <v>117</v>
      </c>
      <c r="BY3692" t="s">
        <v>117</v>
      </c>
      <c r="BZ3692" t="s">
        <v>117</v>
      </c>
      <c r="CA3692" t="s">
        <v>117</v>
      </c>
      <c r="CB3692" t="s">
        <v>117</v>
      </c>
      <c r="CC3692" t="s">
        <v>117</v>
      </c>
      <c r="CD3692" t="s">
        <v>117</v>
      </c>
      <c r="CE3692" t="s">
        <v>117</v>
      </c>
      <c r="CF3692" t="s">
        <v>117</v>
      </c>
      <c r="CG3692" t="s">
        <v>117</v>
      </c>
      <c r="CH3692" t="s">
        <v>117</v>
      </c>
      <c r="CI3692" t="s">
        <v>117</v>
      </c>
      <c r="CJ3692" t="s">
        <v>117</v>
      </c>
      <c r="CK3692" t="s">
        <v>117</v>
      </c>
      <c r="CL3692" t="s">
        <v>117</v>
      </c>
      <c r="CM3692" t="s">
        <v>117</v>
      </c>
      <c r="CN3692" t="s">
        <v>117</v>
      </c>
      <c r="CO3692" t="s">
        <v>117</v>
      </c>
      <c r="CP3692" t="s">
        <v>117</v>
      </c>
      <c r="CQ3692" t="s">
        <v>117</v>
      </c>
      <c r="CR3692" t="s">
        <v>117</v>
      </c>
      <c r="CS3692" t="s">
        <v>117</v>
      </c>
      <c r="CT3692" t="s">
        <v>117</v>
      </c>
      <c r="CU3692" t="s">
        <v>117</v>
      </c>
      <c r="CV3692" t="s">
        <v>117</v>
      </c>
      <c r="CW3692" t="s">
        <v>117</v>
      </c>
    </row>
    <row r="3693" spans="1:101" x14ac:dyDescent="0.25">
      <c r="A3693" t="s">
        <v>167</v>
      </c>
      <c r="B3693">
        <v>288184</v>
      </c>
      <c r="C3693" t="s">
        <v>22603</v>
      </c>
      <c r="D3693" t="s">
        <v>102</v>
      </c>
      <c r="E3693" t="s">
        <v>22604</v>
      </c>
      <c r="F3693" t="s">
        <v>22604</v>
      </c>
      <c r="G3693" t="s">
        <v>11696</v>
      </c>
      <c r="H3693" t="s">
        <v>22605</v>
      </c>
      <c r="I3693" t="s">
        <v>285</v>
      </c>
      <c r="J3693" t="s">
        <v>172</v>
      </c>
      <c r="K3693" t="s">
        <v>134</v>
      </c>
      <c r="L3693">
        <v>94025</v>
      </c>
      <c r="M3693" t="s">
        <v>22606</v>
      </c>
      <c r="O3693">
        <v>0</v>
      </c>
      <c r="V3693" t="s">
        <v>114</v>
      </c>
      <c r="W3693" s="1">
        <v>42839</v>
      </c>
      <c r="Y3693" s="1">
        <v>43525</v>
      </c>
      <c r="Z3693" s="2">
        <v>43009</v>
      </c>
      <c r="AA3693" t="s">
        <v>22607</v>
      </c>
      <c r="AB3693" t="s">
        <v>117</v>
      </c>
      <c r="AC3693" t="s">
        <v>117</v>
      </c>
      <c r="AD3693" t="s">
        <v>117</v>
      </c>
      <c r="AG3693" t="s">
        <v>115</v>
      </c>
      <c r="AH3693" t="s">
        <v>115</v>
      </c>
      <c r="AI3693" t="s">
        <v>117</v>
      </c>
      <c r="AJ3693" t="s">
        <v>132</v>
      </c>
      <c r="AL3693" t="s">
        <v>119</v>
      </c>
      <c r="AM3693" t="s">
        <v>133</v>
      </c>
      <c r="AN3693" t="s">
        <v>134</v>
      </c>
      <c r="AO3693" t="s">
        <v>117</v>
      </c>
      <c r="AP3693" t="s">
        <v>117</v>
      </c>
      <c r="AQ3693" t="s">
        <v>117</v>
      </c>
      <c r="AR3693" t="s">
        <v>117</v>
      </c>
      <c r="AS3693" t="s">
        <v>117</v>
      </c>
      <c r="AT3693" t="s">
        <v>117</v>
      </c>
      <c r="AU3693" t="s">
        <v>117</v>
      </c>
      <c r="AV3693" t="s">
        <v>117</v>
      </c>
      <c r="AW3693" t="s">
        <v>117</v>
      </c>
      <c r="AX3693" t="s">
        <v>117</v>
      </c>
      <c r="AY3693" t="s">
        <v>117</v>
      </c>
      <c r="AZ3693" t="s">
        <v>117</v>
      </c>
      <c r="BA3693" t="s">
        <v>117</v>
      </c>
      <c r="BB3693" t="s">
        <v>117</v>
      </c>
      <c r="BD3693" t="s">
        <v>117</v>
      </c>
      <c r="BF3693" t="s">
        <v>117</v>
      </c>
      <c r="BG3693" t="s">
        <v>117</v>
      </c>
      <c r="BH3693" t="s">
        <v>117</v>
      </c>
      <c r="BI3693" t="s">
        <v>117</v>
      </c>
      <c r="BJ3693" t="s">
        <v>117</v>
      </c>
      <c r="BK3693" t="s">
        <v>117</v>
      </c>
      <c r="BL3693" t="s">
        <v>117</v>
      </c>
      <c r="BM3693" t="s">
        <v>117</v>
      </c>
      <c r="BN3693" t="s">
        <v>117</v>
      </c>
      <c r="BO3693" t="s">
        <v>117</v>
      </c>
      <c r="BP3693" t="s">
        <v>117</v>
      </c>
      <c r="BQ3693" t="s">
        <v>117</v>
      </c>
      <c r="BR3693" t="s">
        <v>117</v>
      </c>
      <c r="BS3693" t="s">
        <v>117</v>
      </c>
      <c r="BT3693" t="s">
        <v>117</v>
      </c>
      <c r="BU3693" t="s">
        <v>117</v>
      </c>
      <c r="BV3693" t="s">
        <v>115</v>
      </c>
      <c r="BW3693" t="s">
        <v>115</v>
      </c>
      <c r="BX3693" t="s">
        <v>117</v>
      </c>
      <c r="BY3693" t="s">
        <v>117</v>
      </c>
      <c r="BZ3693" t="s">
        <v>117</v>
      </c>
      <c r="CA3693" t="s">
        <v>117</v>
      </c>
      <c r="CB3693" t="s">
        <v>117</v>
      </c>
      <c r="CC3693" t="s">
        <v>117</v>
      </c>
      <c r="CD3693" t="s">
        <v>117</v>
      </c>
      <c r="CE3693" t="s">
        <v>117</v>
      </c>
      <c r="CF3693" t="s">
        <v>117</v>
      </c>
      <c r="CG3693" t="s">
        <v>117</v>
      </c>
      <c r="CH3693" t="s">
        <v>117</v>
      </c>
      <c r="CI3693" t="s">
        <v>117</v>
      </c>
      <c r="CJ3693" t="s">
        <v>117</v>
      </c>
      <c r="CK3693" t="s">
        <v>117</v>
      </c>
      <c r="CL3693" t="s">
        <v>117</v>
      </c>
      <c r="CM3693" t="s">
        <v>117</v>
      </c>
      <c r="CN3693" t="s">
        <v>117</v>
      </c>
      <c r="CO3693" t="s">
        <v>117</v>
      </c>
      <c r="CP3693" t="s">
        <v>117</v>
      </c>
      <c r="CQ3693" t="s">
        <v>117</v>
      </c>
      <c r="CR3693" t="s">
        <v>117</v>
      </c>
      <c r="CS3693" t="s">
        <v>117</v>
      </c>
      <c r="CT3693" t="s">
        <v>117</v>
      </c>
      <c r="CU3693" t="s">
        <v>117</v>
      </c>
      <c r="CV3693" t="s">
        <v>117</v>
      </c>
      <c r="CW3693" t="s">
        <v>117</v>
      </c>
    </row>
    <row r="3694" spans="1:101" x14ac:dyDescent="0.25">
      <c r="A3694" t="s">
        <v>376</v>
      </c>
      <c r="B3694">
        <v>170595</v>
      </c>
      <c r="C3694" t="s">
        <v>22608</v>
      </c>
      <c r="D3694" t="s">
        <v>102</v>
      </c>
      <c r="E3694" t="s">
        <v>22609</v>
      </c>
      <c r="F3694" t="s">
        <v>22610</v>
      </c>
      <c r="G3694" t="s">
        <v>22611</v>
      </c>
      <c r="H3694" t="s">
        <v>22612</v>
      </c>
      <c r="I3694" t="s">
        <v>2255</v>
      </c>
      <c r="J3694" t="s">
        <v>381</v>
      </c>
      <c r="K3694" t="s">
        <v>134</v>
      </c>
      <c r="L3694">
        <v>78701</v>
      </c>
      <c r="M3694" t="s">
        <v>22613</v>
      </c>
      <c r="N3694" t="s">
        <v>22614</v>
      </c>
      <c r="O3694">
        <v>2</v>
      </c>
      <c r="P3694" t="s">
        <v>22615</v>
      </c>
      <c r="R3694" t="s">
        <v>533</v>
      </c>
      <c r="S3694" t="s">
        <v>172</v>
      </c>
      <c r="T3694" t="s">
        <v>134</v>
      </c>
      <c r="U3694">
        <v>94401</v>
      </c>
      <c r="V3694" t="s">
        <v>114</v>
      </c>
      <c r="W3694" s="1">
        <v>41729</v>
      </c>
      <c r="Y3694" s="1">
        <v>43555</v>
      </c>
      <c r="Z3694" s="2">
        <v>43009</v>
      </c>
      <c r="AA3694" t="s">
        <v>22616</v>
      </c>
      <c r="AB3694" t="s">
        <v>117</v>
      </c>
      <c r="AC3694" t="s">
        <v>117</v>
      </c>
      <c r="AD3694" t="s">
        <v>117</v>
      </c>
      <c r="AG3694" t="s">
        <v>115</v>
      </c>
      <c r="AH3694" t="s">
        <v>117</v>
      </c>
      <c r="AI3694" t="s">
        <v>117</v>
      </c>
      <c r="AJ3694" t="s">
        <v>132</v>
      </c>
      <c r="AL3694" t="s">
        <v>119</v>
      </c>
      <c r="AM3694" t="s">
        <v>133</v>
      </c>
      <c r="AN3694" t="s">
        <v>134</v>
      </c>
      <c r="AO3694" t="s">
        <v>117</v>
      </c>
      <c r="AP3694" t="s">
        <v>117</v>
      </c>
      <c r="AQ3694" t="s">
        <v>117</v>
      </c>
      <c r="AR3694" t="s">
        <v>117</v>
      </c>
      <c r="AS3694" t="s">
        <v>117</v>
      </c>
      <c r="AT3694" t="s">
        <v>117</v>
      </c>
      <c r="AU3694" t="s">
        <v>117</v>
      </c>
      <c r="AV3694" t="s">
        <v>117</v>
      </c>
      <c r="AW3694" t="s">
        <v>117</v>
      </c>
      <c r="AX3694" t="s">
        <v>117</v>
      </c>
      <c r="AY3694" t="s">
        <v>117</v>
      </c>
      <c r="AZ3694" t="s">
        <v>117</v>
      </c>
      <c r="BA3694" t="s">
        <v>117</v>
      </c>
      <c r="BB3694" t="s">
        <v>115</v>
      </c>
      <c r="BC3694" t="s">
        <v>237</v>
      </c>
      <c r="BD3694" t="s">
        <v>117</v>
      </c>
      <c r="BF3694" t="s">
        <v>117</v>
      </c>
      <c r="BG3694" t="s">
        <v>117</v>
      </c>
      <c r="BH3694" t="s">
        <v>117</v>
      </c>
      <c r="BI3694" t="s">
        <v>117</v>
      </c>
      <c r="BJ3694" t="s">
        <v>117</v>
      </c>
      <c r="BK3694" t="s">
        <v>117</v>
      </c>
      <c r="BL3694" t="s">
        <v>117</v>
      </c>
      <c r="BM3694" t="s">
        <v>117</v>
      </c>
      <c r="BN3694" t="s">
        <v>117</v>
      </c>
      <c r="BO3694" t="s">
        <v>117</v>
      </c>
      <c r="BP3694" t="s">
        <v>117</v>
      </c>
      <c r="BQ3694" t="s">
        <v>117</v>
      </c>
      <c r="BR3694" t="s">
        <v>117</v>
      </c>
      <c r="BS3694" t="s">
        <v>117</v>
      </c>
      <c r="BT3694" t="s">
        <v>117</v>
      </c>
      <c r="BU3694" t="s">
        <v>117</v>
      </c>
      <c r="BV3694" t="s">
        <v>115</v>
      </c>
      <c r="BW3694" t="s">
        <v>115</v>
      </c>
      <c r="BX3694" t="s">
        <v>117</v>
      </c>
      <c r="BY3694" t="s">
        <v>117</v>
      </c>
      <c r="BZ3694" t="s">
        <v>117</v>
      </c>
      <c r="CA3694" t="s">
        <v>117</v>
      </c>
      <c r="CB3694" t="s">
        <v>117</v>
      </c>
      <c r="CC3694" t="s">
        <v>117</v>
      </c>
      <c r="CD3694" t="s">
        <v>117</v>
      </c>
      <c r="CE3694" t="s">
        <v>117</v>
      </c>
      <c r="CF3694" t="s">
        <v>117</v>
      </c>
      <c r="CG3694" t="s">
        <v>117</v>
      </c>
      <c r="CH3694" t="s">
        <v>117</v>
      </c>
      <c r="CI3694" t="s">
        <v>117</v>
      </c>
      <c r="CJ3694" t="s">
        <v>117</v>
      </c>
      <c r="CK3694" t="s">
        <v>117</v>
      </c>
      <c r="CL3694" t="s">
        <v>117</v>
      </c>
      <c r="CM3694" t="s">
        <v>117</v>
      </c>
      <c r="CN3694" t="s">
        <v>117</v>
      </c>
      <c r="CO3694" t="s">
        <v>117</v>
      </c>
      <c r="CP3694" t="s">
        <v>117</v>
      </c>
      <c r="CQ3694" t="s">
        <v>117</v>
      </c>
      <c r="CR3694" t="s">
        <v>117</v>
      </c>
      <c r="CS3694" t="s">
        <v>117</v>
      </c>
      <c r="CT3694" t="s">
        <v>117</v>
      </c>
      <c r="CU3694" t="s">
        <v>117</v>
      </c>
      <c r="CV3694" t="s">
        <v>117</v>
      </c>
      <c r="CW3694" t="s">
        <v>117</v>
      </c>
    </row>
    <row r="3695" spans="1:101" x14ac:dyDescent="0.25">
      <c r="A3695" t="s">
        <v>386</v>
      </c>
      <c r="B3695">
        <v>156595</v>
      </c>
      <c r="C3695" t="s">
        <v>22617</v>
      </c>
      <c r="D3695" t="s">
        <v>102</v>
      </c>
      <c r="E3695" t="s">
        <v>22618</v>
      </c>
      <c r="F3695" t="s">
        <v>22619</v>
      </c>
      <c r="G3695" t="s">
        <v>22620</v>
      </c>
      <c r="H3695" t="s">
        <v>22621</v>
      </c>
      <c r="I3695" t="s">
        <v>8227</v>
      </c>
      <c r="J3695" t="s">
        <v>172</v>
      </c>
      <c r="K3695" t="s">
        <v>134</v>
      </c>
      <c r="L3695">
        <v>90212</v>
      </c>
      <c r="M3695" t="s">
        <v>22622</v>
      </c>
      <c r="O3695">
        <v>0</v>
      </c>
      <c r="V3695" t="s">
        <v>114</v>
      </c>
      <c r="W3695" s="1">
        <v>40955</v>
      </c>
      <c r="Y3695" s="1">
        <v>43556</v>
      </c>
      <c r="Z3695" s="2">
        <v>43009</v>
      </c>
      <c r="AA3695" t="s">
        <v>22623</v>
      </c>
      <c r="AB3695" t="s">
        <v>117</v>
      </c>
      <c r="AC3695" t="s">
        <v>117</v>
      </c>
      <c r="AD3695" t="s">
        <v>117</v>
      </c>
      <c r="AG3695" t="s">
        <v>115</v>
      </c>
      <c r="AH3695" t="s">
        <v>117</v>
      </c>
      <c r="AI3695" t="s">
        <v>117</v>
      </c>
      <c r="AJ3695" t="s">
        <v>132</v>
      </c>
      <c r="AL3695" t="s">
        <v>119</v>
      </c>
      <c r="AM3695" t="s">
        <v>133</v>
      </c>
      <c r="AN3695" t="s">
        <v>134</v>
      </c>
      <c r="AO3695" t="s">
        <v>117</v>
      </c>
      <c r="AP3695" t="s">
        <v>117</v>
      </c>
      <c r="AQ3695" t="s">
        <v>117</v>
      </c>
      <c r="AR3695" t="s">
        <v>117</v>
      </c>
      <c r="AS3695" t="s">
        <v>117</v>
      </c>
      <c r="AT3695" t="s">
        <v>117</v>
      </c>
      <c r="AU3695" t="s">
        <v>117</v>
      </c>
      <c r="AV3695" t="s">
        <v>117</v>
      </c>
      <c r="AW3695" t="s">
        <v>117</v>
      </c>
      <c r="AX3695" t="s">
        <v>117</v>
      </c>
      <c r="AY3695" t="s">
        <v>117</v>
      </c>
      <c r="AZ3695" t="s">
        <v>117</v>
      </c>
      <c r="BA3695" t="s">
        <v>117</v>
      </c>
      <c r="BB3695" t="s">
        <v>117</v>
      </c>
      <c r="BD3695" t="s">
        <v>117</v>
      </c>
      <c r="BF3695" t="s">
        <v>117</v>
      </c>
      <c r="BG3695" t="s">
        <v>117</v>
      </c>
      <c r="BH3695" t="s">
        <v>117</v>
      </c>
      <c r="BI3695" t="s">
        <v>117</v>
      </c>
      <c r="BJ3695" t="s">
        <v>117</v>
      </c>
      <c r="BK3695" t="s">
        <v>117</v>
      </c>
      <c r="BL3695" t="s">
        <v>117</v>
      </c>
      <c r="BM3695" t="s">
        <v>117</v>
      </c>
      <c r="BN3695" t="s">
        <v>117</v>
      </c>
      <c r="BO3695" t="s">
        <v>117</v>
      </c>
      <c r="BP3695" t="s">
        <v>117</v>
      </c>
      <c r="BQ3695" t="s">
        <v>117</v>
      </c>
      <c r="BR3695" t="s">
        <v>117</v>
      </c>
      <c r="BS3695" t="s">
        <v>117</v>
      </c>
      <c r="BT3695" t="s">
        <v>117</v>
      </c>
      <c r="BU3695" t="s">
        <v>117</v>
      </c>
      <c r="BV3695" t="s">
        <v>115</v>
      </c>
      <c r="BW3695" t="s">
        <v>115</v>
      </c>
      <c r="BX3695" t="s">
        <v>117</v>
      </c>
      <c r="BY3695" t="s">
        <v>117</v>
      </c>
      <c r="BZ3695" t="s">
        <v>117</v>
      </c>
      <c r="CA3695" t="s">
        <v>117</v>
      </c>
      <c r="CB3695" t="s">
        <v>117</v>
      </c>
      <c r="CC3695" t="s">
        <v>117</v>
      </c>
      <c r="CD3695" t="s">
        <v>117</v>
      </c>
      <c r="CE3695" t="s">
        <v>117</v>
      </c>
      <c r="CF3695" t="s">
        <v>117</v>
      </c>
      <c r="CG3695" t="s">
        <v>117</v>
      </c>
      <c r="CH3695" t="s">
        <v>117</v>
      </c>
      <c r="CI3695" t="s">
        <v>117</v>
      </c>
      <c r="CJ3695" t="s">
        <v>117</v>
      </c>
      <c r="CK3695" t="s">
        <v>117</v>
      </c>
      <c r="CL3695" t="s">
        <v>117</v>
      </c>
      <c r="CM3695" t="s">
        <v>117</v>
      </c>
      <c r="CN3695" t="s">
        <v>117</v>
      </c>
      <c r="CO3695" t="s">
        <v>117</v>
      </c>
      <c r="CP3695" t="s">
        <v>117</v>
      </c>
      <c r="CQ3695" t="s">
        <v>117</v>
      </c>
      <c r="CR3695" t="s">
        <v>117</v>
      </c>
      <c r="CS3695" t="s">
        <v>117</v>
      </c>
      <c r="CT3695" t="s">
        <v>117</v>
      </c>
      <c r="CU3695" t="s">
        <v>117</v>
      </c>
      <c r="CV3695" t="s">
        <v>117</v>
      </c>
      <c r="CW3695" t="s">
        <v>117</v>
      </c>
    </row>
    <row r="3696" spans="1:101" x14ac:dyDescent="0.25">
      <c r="A3696" t="s">
        <v>100</v>
      </c>
      <c r="B3696">
        <v>291967</v>
      </c>
      <c r="C3696" t="s">
        <v>22624</v>
      </c>
      <c r="D3696" t="s">
        <v>102</v>
      </c>
      <c r="E3696" t="s">
        <v>22625</v>
      </c>
      <c r="F3696" t="s">
        <v>22625</v>
      </c>
      <c r="G3696" t="s">
        <v>22626</v>
      </c>
      <c r="I3696" t="s">
        <v>3773</v>
      </c>
      <c r="K3696" t="s">
        <v>1545</v>
      </c>
      <c r="L3696">
        <v>2000</v>
      </c>
      <c r="M3696" t="s">
        <v>22627</v>
      </c>
      <c r="N3696" t="s">
        <v>22628</v>
      </c>
      <c r="O3696">
        <v>0</v>
      </c>
      <c r="V3696" t="s">
        <v>114</v>
      </c>
      <c r="W3696" s="1">
        <v>43187</v>
      </c>
      <c r="Y3696" s="1">
        <v>43368</v>
      </c>
      <c r="Z3696" s="2">
        <v>43009</v>
      </c>
      <c r="AA3696" t="s">
        <v>22629</v>
      </c>
      <c r="AB3696" t="s">
        <v>115</v>
      </c>
      <c r="AC3696" t="s">
        <v>117</v>
      </c>
      <c r="AD3696" t="s">
        <v>117</v>
      </c>
      <c r="AG3696" t="s">
        <v>117</v>
      </c>
      <c r="AH3696" t="s">
        <v>115</v>
      </c>
      <c r="AI3696" t="s">
        <v>117</v>
      </c>
      <c r="AJ3696" t="s">
        <v>118</v>
      </c>
      <c r="AL3696" t="s">
        <v>584</v>
      </c>
      <c r="AN3696" t="s">
        <v>1545</v>
      </c>
      <c r="AO3696" t="s">
        <v>117</v>
      </c>
      <c r="AP3696" t="s">
        <v>117</v>
      </c>
      <c r="AQ3696" t="s">
        <v>117</v>
      </c>
      <c r="AR3696" t="s">
        <v>117</v>
      </c>
      <c r="AS3696" t="s">
        <v>117</v>
      </c>
      <c r="AT3696" t="s">
        <v>117</v>
      </c>
      <c r="AU3696" t="s">
        <v>117</v>
      </c>
      <c r="AV3696" t="s">
        <v>117</v>
      </c>
      <c r="AW3696" t="s">
        <v>117</v>
      </c>
      <c r="AX3696" t="s">
        <v>117</v>
      </c>
      <c r="AY3696" t="s">
        <v>117</v>
      </c>
      <c r="AZ3696" t="s">
        <v>117</v>
      </c>
      <c r="BA3696" t="s">
        <v>117</v>
      </c>
      <c r="BB3696" t="s">
        <v>117</v>
      </c>
      <c r="BD3696" t="s">
        <v>117</v>
      </c>
      <c r="BF3696" t="s">
        <v>117</v>
      </c>
      <c r="BG3696" t="s">
        <v>117</v>
      </c>
      <c r="BH3696" t="s">
        <v>117</v>
      </c>
      <c r="BI3696" t="s">
        <v>117</v>
      </c>
      <c r="BJ3696" t="s">
        <v>117</v>
      </c>
      <c r="BK3696" t="s">
        <v>117</v>
      </c>
      <c r="BL3696" t="s">
        <v>117</v>
      </c>
      <c r="BM3696" t="s">
        <v>117</v>
      </c>
      <c r="BN3696" t="s">
        <v>117</v>
      </c>
      <c r="BO3696" t="s">
        <v>115</v>
      </c>
      <c r="BP3696" t="s">
        <v>117</v>
      </c>
      <c r="BQ3696" t="s">
        <v>117</v>
      </c>
      <c r="BR3696" t="s">
        <v>117</v>
      </c>
      <c r="BS3696" t="s">
        <v>117</v>
      </c>
      <c r="BT3696" t="s">
        <v>117</v>
      </c>
      <c r="BU3696" t="s">
        <v>117</v>
      </c>
      <c r="BV3696" t="s">
        <v>117</v>
      </c>
      <c r="BW3696" t="s">
        <v>115</v>
      </c>
      <c r="BX3696" t="s">
        <v>117</v>
      </c>
      <c r="BY3696" t="s">
        <v>117</v>
      </c>
      <c r="BZ3696" t="s">
        <v>117</v>
      </c>
      <c r="CA3696" t="s">
        <v>117</v>
      </c>
      <c r="CB3696" t="s">
        <v>117</v>
      </c>
      <c r="CC3696" t="s">
        <v>117</v>
      </c>
      <c r="CD3696" t="s">
        <v>117</v>
      </c>
      <c r="CE3696" t="s">
        <v>117</v>
      </c>
      <c r="CF3696" t="s">
        <v>117</v>
      </c>
      <c r="CG3696" t="s">
        <v>117</v>
      </c>
      <c r="CH3696" t="s">
        <v>117</v>
      </c>
      <c r="CI3696" t="s">
        <v>117</v>
      </c>
      <c r="CJ3696" t="s">
        <v>117</v>
      </c>
      <c r="CK3696" t="s">
        <v>117</v>
      </c>
      <c r="CL3696" t="s">
        <v>117</v>
      </c>
      <c r="CM3696" t="s">
        <v>117</v>
      </c>
      <c r="CN3696" t="s">
        <v>117</v>
      </c>
      <c r="CO3696" t="s">
        <v>117</v>
      </c>
      <c r="CP3696" t="s">
        <v>117</v>
      </c>
      <c r="CQ3696" t="s">
        <v>117</v>
      </c>
      <c r="CR3696" t="s">
        <v>117</v>
      </c>
      <c r="CS3696" t="s">
        <v>117</v>
      </c>
      <c r="CT3696" t="s">
        <v>117</v>
      </c>
      <c r="CU3696" t="s">
        <v>117</v>
      </c>
      <c r="CV3696" t="s">
        <v>117</v>
      </c>
      <c r="CW3696" t="s">
        <v>117</v>
      </c>
    </row>
    <row r="3697" spans="1:101" x14ac:dyDescent="0.25">
      <c r="A3697" t="s">
        <v>100</v>
      </c>
      <c r="B3697">
        <v>164433</v>
      </c>
      <c r="C3697" t="s">
        <v>22630</v>
      </c>
      <c r="D3697" t="s">
        <v>102</v>
      </c>
      <c r="E3697" t="s">
        <v>22631</v>
      </c>
      <c r="F3697" t="s">
        <v>22631</v>
      </c>
      <c r="G3697" t="s">
        <v>22632</v>
      </c>
      <c r="H3697" t="s">
        <v>22633</v>
      </c>
      <c r="I3697" t="s">
        <v>609</v>
      </c>
      <c r="K3697" t="s">
        <v>610</v>
      </c>
      <c r="L3697" t="s">
        <v>3140</v>
      </c>
      <c r="M3697" t="s">
        <v>22634</v>
      </c>
      <c r="N3697" t="s">
        <v>22635</v>
      </c>
      <c r="O3697">
        <v>1</v>
      </c>
      <c r="V3697" t="s">
        <v>114</v>
      </c>
      <c r="W3697" s="1">
        <v>41172</v>
      </c>
      <c r="Y3697" s="1">
        <v>43528</v>
      </c>
      <c r="Z3697" s="2">
        <v>43009</v>
      </c>
      <c r="AB3697" t="s">
        <v>115</v>
      </c>
      <c r="AC3697" t="s">
        <v>117</v>
      </c>
      <c r="AD3697" t="s">
        <v>117</v>
      </c>
      <c r="AG3697" t="s">
        <v>115</v>
      </c>
      <c r="AH3697" t="s">
        <v>117</v>
      </c>
      <c r="AI3697" t="s">
        <v>117</v>
      </c>
      <c r="AJ3697" t="s">
        <v>165</v>
      </c>
      <c r="AK3697" t="s">
        <v>22636</v>
      </c>
      <c r="AL3697" t="s">
        <v>119</v>
      </c>
      <c r="AN3697" t="s">
        <v>610</v>
      </c>
      <c r="AO3697" t="s">
        <v>117</v>
      </c>
      <c r="AP3697" t="s">
        <v>117</v>
      </c>
      <c r="AQ3697" t="s">
        <v>115</v>
      </c>
      <c r="AR3697" t="s">
        <v>117</v>
      </c>
      <c r="AS3697" t="s">
        <v>117</v>
      </c>
      <c r="AT3697" t="s">
        <v>117</v>
      </c>
      <c r="AU3697" t="s">
        <v>117</v>
      </c>
      <c r="AV3697" t="s">
        <v>117</v>
      </c>
      <c r="AW3697" t="s">
        <v>117</v>
      </c>
      <c r="AX3697" t="s">
        <v>117</v>
      </c>
      <c r="AY3697" t="s">
        <v>117</v>
      </c>
      <c r="AZ3697" t="s">
        <v>117</v>
      </c>
      <c r="BA3697" t="s">
        <v>117</v>
      </c>
      <c r="BB3697" t="s">
        <v>117</v>
      </c>
      <c r="BD3697" t="s">
        <v>117</v>
      </c>
      <c r="BF3697" t="s">
        <v>117</v>
      </c>
      <c r="BG3697" t="s">
        <v>117</v>
      </c>
      <c r="BH3697" t="s">
        <v>115</v>
      </c>
      <c r="BI3697" t="s">
        <v>117</v>
      </c>
      <c r="BJ3697" t="s">
        <v>117</v>
      </c>
      <c r="BK3697" t="s">
        <v>117</v>
      </c>
      <c r="BL3697" t="s">
        <v>115</v>
      </c>
      <c r="BM3697" t="s">
        <v>117</v>
      </c>
      <c r="BN3697" t="s">
        <v>117</v>
      </c>
      <c r="BO3697" t="s">
        <v>117</v>
      </c>
      <c r="BP3697" t="s">
        <v>117</v>
      </c>
      <c r="BQ3697" t="s">
        <v>117</v>
      </c>
      <c r="BR3697" t="s">
        <v>117</v>
      </c>
      <c r="BS3697" t="s">
        <v>117</v>
      </c>
      <c r="BT3697" t="s">
        <v>117</v>
      </c>
      <c r="BU3697" t="s">
        <v>117</v>
      </c>
      <c r="BV3697" t="s">
        <v>115</v>
      </c>
      <c r="BW3697" t="s">
        <v>115</v>
      </c>
      <c r="BX3697" t="s">
        <v>117</v>
      </c>
      <c r="BY3697" t="s">
        <v>117</v>
      </c>
      <c r="BZ3697" t="s">
        <v>117</v>
      </c>
      <c r="CA3697" t="s">
        <v>117</v>
      </c>
      <c r="CB3697" t="s">
        <v>117</v>
      </c>
      <c r="CC3697" t="s">
        <v>117</v>
      </c>
      <c r="CD3697" t="s">
        <v>117</v>
      </c>
      <c r="CE3697" t="s">
        <v>117</v>
      </c>
      <c r="CF3697" t="s">
        <v>117</v>
      </c>
      <c r="CG3697" t="s">
        <v>117</v>
      </c>
      <c r="CH3697" t="s">
        <v>117</v>
      </c>
      <c r="CI3697" t="s">
        <v>117</v>
      </c>
      <c r="CJ3697" t="s">
        <v>117</v>
      </c>
      <c r="CK3697" t="s">
        <v>117</v>
      </c>
      <c r="CL3697" t="s">
        <v>117</v>
      </c>
      <c r="CM3697" t="s">
        <v>117</v>
      </c>
      <c r="CN3697" t="s">
        <v>117</v>
      </c>
      <c r="CO3697" t="s">
        <v>117</v>
      </c>
      <c r="CP3697" t="s">
        <v>117</v>
      </c>
      <c r="CQ3697" t="s">
        <v>117</v>
      </c>
      <c r="CR3697" t="s">
        <v>117</v>
      </c>
      <c r="CS3697" t="s">
        <v>117</v>
      </c>
      <c r="CT3697" t="s">
        <v>117</v>
      </c>
      <c r="CU3697" t="s">
        <v>117</v>
      </c>
      <c r="CV3697" t="s">
        <v>117</v>
      </c>
      <c r="CW3697" t="s">
        <v>117</v>
      </c>
    </row>
    <row r="3698" spans="1:101" x14ac:dyDescent="0.25">
      <c r="A3698" t="s">
        <v>145</v>
      </c>
      <c r="B3698">
        <v>163098</v>
      </c>
      <c r="C3698" t="s">
        <v>22637</v>
      </c>
      <c r="D3698" t="s">
        <v>102</v>
      </c>
      <c r="E3698" t="s">
        <v>22638</v>
      </c>
      <c r="F3698" t="s">
        <v>22639</v>
      </c>
      <c r="G3698" t="s">
        <v>4309</v>
      </c>
      <c r="H3698" t="s">
        <v>3093</v>
      </c>
      <c r="I3698" t="s">
        <v>1032</v>
      </c>
      <c r="J3698" t="s">
        <v>151</v>
      </c>
      <c r="K3698" t="s">
        <v>134</v>
      </c>
      <c r="L3698">
        <v>2116</v>
      </c>
      <c r="M3698" t="s">
        <v>22640</v>
      </c>
      <c r="N3698" t="s">
        <v>22641</v>
      </c>
      <c r="O3698">
        <v>0</v>
      </c>
      <c r="V3698" t="s">
        <v>114</v>
      </c>
      <c r="W3698" s="1">
        <v>40998</v>
      </c>
      <c r="Y3698" s="1">
        <v>43496</v>
      </c>
      <c r="Z3698" s="2">
        <v>43009</v>
      </c>
      <c r="AA3698" t="s">
        <v>22642</v>
      </c>
      <c r="AB3698" t="s">
        <v>117</v>
      </c>
      <c r="AC3698" t="s">
        <v>117</v>
      </c>
      <c r="AD3698" t="s">
        <v>117</v>
      </c>
      <c r="AG3698" t="s">
        <v>115</v>
      </c>
      <c r="AH3698" t="s">
        <v>115</v>
      </c>
      <c r="AI3698" t="s">
        <v>117</v>
      </c>
      <c r="AJ3698" t="s">
        <v>132</v>
      </c>
      <c r="AL3698" t="s">
        <v>119</v>
      </c>
      <c r="AM3698" t="s">
        <v>133</v>
      </c>
      <c r="AN3698" t="s">
        <v>134</v>
      </c>
      <c r="AO3698" t="s">
        <v>117</v>
      </c>
      <c r="AP3698" t="s">
        <v>117</v>
      </c>
      <c r="AQ3698" t="s">
        <v>117</v>
      </c>
      <c r="AR3698" t="s">
        <v>117</v>
      </c>
      <c r="AS3698" t="s">
        <v>117</v>
      </c>
      <c r="AT3698" t="s">
        <v>117</v>
      </c>
      <c r="AU3698" t="s">
        <v>117</v>
      </c>
      <c r="AV3698" t="s">
        <v>117</v>
      </c>
      <c r="AW3698" t="s">
        <v>117</v>
      </c>
      <c r="AX3698" t="s">
        <v>117</v>
      </c>
      <c r="AY3698" t="s">
        <v>117</v>
      </c>
      <c r="AZ3698" t="s">
        <v>117</v>
      </c>
      <c r="BA3698" t="s">
        <v>117</v>
      </c>
      <c r="BB3698" t="s">
        <v>117</v>
      </c>
      <c r="BD3698" t="s">
        <v>115</v>
      </c>
      <c r="BE3698" t="s">
        <v>115</v>
      </c>
      <c r="BF3698" t="s">
        <v>117</v>
      </c>
      <c r="BG3698" t="s">
        <v>117</v>
      </c>
      <c r="BH3698" t="s">
        <v>117</v>
      </c>
      <c r="BI3698" t="s">
        <v>117</v>
      </c>
      <c r="BJ3698" t="s">
        <v>117</v>
      </c>
      <c r="BK3698" t="s">
        <v>117</v>
      </c>
      <c r="BL3698" t="s">
        <v>117</v>
      </c>
      <c r="BM3698" t="s">
        <v>117</v>
      </c>
      <c r="BN3698" t="s">
        <v>117</v>
      </c>
      <c r="BO3698" t="s">
        <v>117</v>
      </c>
      <c r="BP3698" t="s">
        <v>117</v>
      </c>
      <c r="BQ3698" t="s">
        <v>117</v>
      </c>
      <c r="BR3698" t="s">
        <v>117</v>
      </c>
      <c r="BS3698" t="s">
        <v>117</v>
      </c>
      <c r="BT3698" t="s">
        <v>117</v>
      </c>
      <c r="BU3698" t="s">
        <v>117</v>
      </c>
      <c r="BV3698" t="s">
        <v>115</v>
      </c>
      <c r="BW3698" t="s">
        <v>115</v>
      </c>
      <c r="BX3698" t="s">
        <v>117</v>
      </c>
      <c r="BY3698" t="s">
        <v>117</v>
      </c>
      <c r="BZ3698" t="s">
        <v>117</v>
      </c>
      <c r="CA3698" t="s">
        <v>117</v>
      </c>
      <c r="CB3698" t="s">
        <v>117</v>
      </c>
      <c r="CC3698" t="s">
        <v>117</v>
      </c>
      <c r="CD3698" t="s">
        <v>117</v>
      </c>
      <c r="CE3698" t="s">
        <v>117</v>
      </c>
      <c r="CF3698" t="s">
        <v>117</v>
      </c>
      <c r="CG3698" t="s">
        <v>117</v>
      </c>
      <c r="CH3698" t="s">
        <v>117</v>
      </c>
      <c r="CI3698" t="s">
        <v>117</v>
      </c>
      <c r="CJ3698" t="s">
        <v>117</v>
      </c>
      <c r="CK3698" t="s">
        <v>117</v>
      </c>
      <c r="CL3698" t="s">
        <v>117</v>
      </c>
      <c r="CM3698" t="s">
        <v>117</v>
      </c>
      <c r="CN3698" t="s">
        <v>117</v>
      </c>
      <c r="CO3698" t="s">
        <v>117</v>
      </c>
      <c r="CP3698" t="s">
        <v>117</v>
      </c>
      <c r="CQ3698" t="s">
        <v>117</v>
      </c>
      <c r="CR3698" t="s">
        <v>117</v>
      </c>
      <c r="CS3698" t="s">
        <v>117</v>
      </c>
      <c r="CT3698" t="s">
        <v>117</v>
      </c>
      <c r="CU3698" t="s">
        <v>117</v>
      </c>
      <c r="CV3698" t="s">
        <v>117</v>
      </c>
      <c r="CW3698" t="s">
        <v>117</v>
      </c>
    </row>
    <row r="3699" spans="1:101" x14ac:dyDescent="0.25">
      <c r="A3699" t="s">
        <v>100</v>
      </c>
      <c r="B3699">
        <v>291301</v>
      </c>
      <c r="C3699" t="s">
        <v>22643</v>
      </c>
      <c r="D3699" t="s">
        <v>102</v>
      </c>
      <c r="E3699" t="s">
        <v>22644</v>
      </c>
      <c r="F3699" t="s">
        <v>22644</v>
      </c>
      <c r="G3699" t="s">
        <v>22645</v>
      </c>
      <c r="H3699" t="s">
        <v>19727</v>
      </c>
      <c r="I3699" t="s">
        <v>3746</v>
      </c>
      <c r="K3699" t="s">
        <v>113</v>
      </c>
      <c r="M3699" t="s">
        <v>22646</v>
      </c>
      <c r="N3699" t="s">
        <v>22647</v>
      </c>
      <c r="O3699">
        <v>2</v>
      </c>
      <c r="V3699" t="s">
        <v>114</v>
      </c>
      <c r="W3699" s="1">
        <v>43125</v>
      </c>
      <c r="Y3699" s="1">
        <v>43432</v>
      </c>
      <c r="Z3699" s="2">
        <v>43009</v>
      </c>
      <c r="AA3699" t="s">
        <v>22648</v>
      </c>
      <c r="AB3699" t="s">
        <v>115</v>
      </c>
      <c r="AC3699" t="s">
        <v>117</v>
      </c>
      <c r="AD3699" t="s">
        <v>117</v>
      </c>
      <c r="AG3699" t="s">
        <v>117</v>
      </c>
      <c r="AH3699" t="s">
        <v>115</v>
      </c>
      <c r="AI3699" t="s">
        <v>117</v>
      </c>
      <c r="AJ3699" t="s">
        <v>118</v>
      </c>
      <c r="AL3699" t="s">
        <v>454</v>
      </c>
      <c r="AN3699" t="s">
        <v>113</v>
      </c>
      <c r="AO3699" t="s">
        <v>117</v>
      </c>
      <c r="AP3699" t="s">
        <v>117</v>
      </c>
      <c r="AQ3699" t="s">
        <v>117</v>
      </c>
      <c r="AR3699" t="s">
        <v>117</v>
      </c>
      <c r="AS3699" t="s">
        <v>117</v>
      </c>
      <c r="AT3699" t="s">
        <v>117</v>
      </c>
      <c r="AU3699" t="s">
        <v>117</v>
      </c>
      <c r="AV3699" t="s">
        <v>117</v>
      </c>
      <c r="AW3699" t="s">
        <v>117</v>
      </c>
      <c r="AX3699" t="s">
        <v>117</v>
      </c>
      <c r="AY3699" t="s">
        <v>117</v>
      </c>
      <c r="AZ3699" t="s">
        <v>117</v>
      </c>
      <c r="BA3699" t="s">
        <v>117</v>
      </c>
      <c r="BB3699" t="s">
        <v>117</v>
      </c>
      <c r="BD3699" t="s">
        <v>117</v>
      </c>
      <c r="BF3699" t="s">
        <v>117</v>
      </c>
      <c r="BG3699" t="s">
        <v>117</v>
      </c>
      <c r="BH3699" t="s">
        <v>115</v>
      </c>
      <c r="BI3699" t="s">
        <v>117</v>
      </c>
      <c r="BJ3699" t="s">
        <v>117</v>
      </c>
      <c r="BK3699" t="s">
        <v>117</v>
      </c>
      <c r="BL3699" t="s">
        <v>117</v>
      </c>
      <c r="BM3699" t="s">
        <v>117</v>
      </c>
      <c r="BN3699" t="s">
        <v>117</v>
      </c>
      <c r="BO3699" t="s">
        <v>117</v>
      </c>
      <c r="BP3699" t="s">
        <v>117</v>
      </c>
      <c r="BQ3699" t="s">
        <v>117</v>
      </c>
      <c r="BR3699" t="s">
        <v>117</v>
      </c>
      <c r="BS3699" t="s">
        <v>117</v>
      </c>
      <c r="BT3699" t="s">
        <v>117</v>
      </c>
      <c r="BU3699" t="s">
        <v>117</v>
      </c>
      <c r="BV3699" t="s">
        <v>117</v>
      </c>
      <c r="BW3699" t="s">
        <v>115</v>
      </c>
      <c r="BX3699" t="s">
        <v>117</v>
      </c>
      <c r="BY3699" t="s">
        <v>117</v>
      </c>
      <c r="BZ3699" t="s">
        <v>117</v>
      </c>
      <c r="CA3699" t="s">
        <v>117</v>
      </c>
      <c r="CB3699" t="s">
        <v>117</v>
      </c>
      <c r="CC3699" t="s">
        <v>117</v>
      </c>
      <c r="CD3699" t="s">
        <v>117</v>
      </c>
      <c r="CE3699" t="s">
        <v>117</v>
      </c>
      <c r="CF3699" t="s">
        <v>117</v>
      </c>
      <c r="CG3699" t="s">
        <v>117</v>
      </c>
      <c r="CH3699" t="s">
        <v>117</v>
      </c>
      <c r="CI3699" t="s">
        <v>117</v>
      </c>
      <c r="CJ3699" t="s">
        <v>117</v>
      </c>
      <c r="CK3699" t="s">
        <v>117</v>
      </c>
      <c r="CL3699" t="s">
        <v>117</v>
      </c>
      <c r="CM3699" t="s">
        <v>117</v>
      </c>
      <c r="CN3699" t="s">
        <v>117</v>
      </c>
      <c r="CO3699" t="s">
        <v>117</v>
      </c>
      <c r="CP3699" t="s">
        <v>117</v>
      </c>
      <c r="CQ3699" t="s">
        <v>117</v>
      </c>
      <c r="CR3699" t="s">
        <v>117</v>
      </c>
      <c r="CS3699" t="s">
        <v>117</v>
      </c>
      <c r="CT3699" t="s">
        <v>117</v>
      </c>
      <c r="CU3699" t="s">
        <v>117</v>
      </c>
      <c r="CV3699" t="s">
        <v>117</v>
      </c>
      <c r="CW3699" t="s">
        <v>117</v>
      </c>
    </row>
    <row r="3700" spans="1:101" x14ac:dyDescent="0.25">
      <c r="A3700" t="s">
        <v>145</v>
      </c>
      <c r="B3700">
        <v>283671</v>
      </c>
      <c r="C3700" t="s">
        <v>22649</v>
      </c>
      <c r="D3700" t="s">
        <v>102</v>
      </c>
      <c r="E3700" t="s">
        <v>22650</v>
      </c>
      <c r="F3700" t="s">
        <v>22650</v>
      </c>
      <c r="G3700" t="s">
        <v>22651</v>
      </c>
      <c r="H3700" t="s">
        <v>540</v>
      </c>
      <c r="I3700" t="s">
        <v>150</v>
      </c>
      <c r="J3700" t="s">
        <v>151</v>
      </c>
      <c r="K3700" t="s">
        <v>134</v>
      </c>
      <c r="L3700">
        <v>2138</v>
      </c>
      <c r="M3700" t="s">
        <v>22652</v>
      </c>
      <c r="N3700" t="s">
        <v>1053</v>
      </c>
      <c r="O3700">
        <v>0</v>
      </c>
      <c r="V3700" t="s">
        <v>114</v>
      </c>
      <c r="W3700" s="1">
        <v>43553</v>
      </c>
      <c r="Y3700" s="1">
        <v>43553</v>
      </c>
      <c r="Z3700" s="2">
        <v>43009</v>
      </c>
      <c r="AB3700" t="s">
        <v>117</v>
      </c>
      <c r="AC3700" t="s">
        <v>117</v>
      </c>
      <c r="AD3700" t="s">
        <v>117</v>
      </c>
      <c r="AG3700" t="s">
        <v>115</v>
      </c>
      <c r="AH3700" t="s">
        <v>117</v>
      </c>
      <c r="AI3700" t="s">
        <v>117</v>
      </c>
      <c r="AJ3700" t="s">
        <v>132</v>
      </c>
      <c r="AL3700" t="s">
        <v>119</v>
      </c>
      <c r="AM3700" t="s">
        <v>133</v>
      </c>
      <c r="AN3700" t="s">
        <v>134</v>
      </c>
      <c r="AO3700" t="s">
        <v>117</v>
      </c>
      <c r="AP3700" t="s">
        <v>117</v>
      </c>
      <c r="AQ3700" t="s">
        <v>117</v>
      </c>
      <c r="AR3700" t="s">
        <v>117</v>
      </c>
      <c r="AS3700" t="s">
        <v>117</v>
      </c>
      <c r="AT3700" t="s">
        <v>117</v>
      </c>
      <c r="AU3700" t="s">
        <v>117</v>
      </c>
      <c r="AV3700" t="s">
        <v>117</v>
      </c>
      <c r="AW3700" t="s">
        <v>117</v>
      </c>
      <c r="AX3700" t="s">
        <v>117</v>
      </c>
      <c r="AY3700" t="s">
        <v>117</v>
      </c>
      <c r="AZ3700" t="s">
        <v>117</v>
      </c>
      <c r="BA3700" t="s">
        <v>117</v>
      </c>
      <c r="BB3700" t="s">
        <v>117</v>
      </c>
      <c r="BD3700" t="s">
        <v>117</v>
      </c>
      <c r="BF3700" t="s">
        <v>117</v>
      </c>
      <c r="BG3700" t="s">
        <v>117</v>
      </c>
      <c r="BH3700" t="s">
        <v>117</v>
      </c>
      <c r="BI3700" t="s">
        <v>117</v>
      </c>
      <c r="BJ3700" t="s">
        <v>117</v>
      </c>
      <c r="BK3700" t="s">
        <v>117</v>
      </c>
      <c r="BL3700" t="s">
        <v>117</v>
      </c>
      <c r="BM3700" t="s">
        <v>117</v>
      </c>
      <c r="BN3700" t="s">
        <v>117</v>
      </c>
      <c r="BO3700" t="s">
        <v>117</v>
      </c>
      <c r="BP3700" t="s">
        <v>117</v>
      </c>
      <c r="BQ3700" t="s">
        <v>117</v>
      </c>
      <c r="BR3700" t="s">
        <v>117</v>
      </c>
      <c r="BS3700" t="s">
        <v>117</v>
      </c>
      <c r="BT3700" t="s">
        <v>117</v>
      </c>
      <c r="BU3700" t="s">
        <v>117</v>
      </c>
      <c r="BV3700" t="s">
        <v>115</v>
      </c>
      <c r="BW3700" t="s">
        <v>115</v>
      </c>
      <c r="BX3700" t="s">
        <v>117</v>
      </c>
      <c r="BY3700" t="s">
        <v>115</v>
      </c>
      <c r="BZ3700" t="s">
        <v>115</v>
      </c>
      <c r="CA3700" t="s">
        <v>117</v>
      </c>
      <c r="CB3700" t="s">
        <v>117</v>
      </c>
      <c r="CC3700" t="s">
        <v>117</v>
      </c>
      <c r="CD3700" t="s">
        <v>117</v>
      </c>
      <c r="CE3700" t="s">
        <v>117</v>
      </c>
      <c r="CF3700" t="s">
        <v>117</v>
      </c>
      <c r="CG3700" t="s">
        <v>117</v>
      </c>
      <c r="CH3700" t="s">
        <v>117</v>
      </c>
      <c r="CI3700" t="s">
        <v>117</v>
      </c>
      <c r="CJ3700" t="s">
        <v>117</v>
      </c>
      <c r="CK3700" t="s">
        <v>117</v>
      </c>
      <c r="CL3700" t="s">
        <v>117</v>
      </c>
      <c r="CM3700" t="s">
        <v>117</v>
      </c>
      <c r="CN3700" t="s">
        <v>117</v>
      </c>
      <c r="CO3700" t="s">
        <v>117</v>
      </c>
      <c r="CP3700" t="s">
        <v>117</v>
      </c>
      <c r="CQ3700" t="s">
        <v>117</v>
      </c>
      <c r="CR3700" t="s">
        <v>117</v>
      </c>
      <c r="CS3700" t="s">
        <v>117</v>
      </c>
      <c r="CT3700" t="s">
        <v>117</v>
      </c>
      <c r="CU3700" t="s">
        <v>117</v>
      </c>
      <c r="CV3700" t="s">
        <v>117</v>
      </c>
      <c r="CW3700" t="s">
        <v>117</v>
      </c>
    </row>
    <row r="3701" spans="1:101" x14ac:dyDescent="0.25">
      <c r="A3701" t="s">
        <v>100</v>
      </c>
      <c r="B3701">
        <v>162487</v>
      </c>
      <c r="C3701" t="s">
        <v>22653</v>
      </c>
      <c r="D3701" t="s">
        <v>102</v>
      </c>
      <c r="E3701" t="s">
        <v>22654</v>
      </c>
      <c r="F3701" t="s">
        <v>22654</v>
      </c>
      <c r="G3701" t="s">
        <v>22655</v>
      </c>
      <c r="I3701" t="s">
        <v>242</v>
      </c>
      <c r="K3701" t="s">
        <v>243</v>
      </c>
      <c r="L3701" t="s">
        <v>14537</v>
      </c>
      <c r="M3701" t="s">
        <v>22656</v>
      </c>
      <c r="N3701" t="s">
        <v>22657</v>
      </c>
      <c r="O3701">
        <v>3</v>
      </c>
      <c r="V3701" t="s">
        <v>114</v>
      </c>
      <c r="W3701" s="1">
        <v>40998</v>
      </c>
      <c r="Y3701" s="1">
        <v>43532</v>
      </c>
      <c r="Z3701" s="2">
        <v>43009</v>
      </c>
      <c r="AA3701" t="s">
        <v>22658</v>
      </c>
      <c r="AB3701" t="s">
        <v>115</v>
      </c>
      <c r="AC3701" t="s">
        <v>117</v>
      </c>
      <c r="AD3701" t="s">
        <v>117</v>
      </c>
      <c r="AG3701" t="s">
        <v>117</v>
      </c>
      <c r="AH3701" t="s">
        <v>115</v>
      </c>
      <c r="AI3701" t="s">
        <v>117</v>
      </c>
      <c r="AJ3701" t="s">
        <v>300</v>
      </c>
      <c r="AL3701" t="s">
        <v>119</v>
      </c>
      <c r="AN3701" t="s">
        <v>243</v>
      </c>
      <c r="AO3701" t="s">
        <v>117</v>
      </c>
      <c r="AP3701" t="s">
        <v>117</v>
      </c>
      <c r="AQ3701" t="s">
        <v>117</v>
      </c>
      <c r="AR3701" t="s">
        <v>117</v>
      </c>
      <c r="AS3701" t="s">
        <v>117</v>
      </c>
      <c r="AT3701" t="s">
        <v>117</v>
      </c>
      <c r="AU3701" t="s">
        <v>117</v>
      </c>
      <c r="AV3701" t="s">
        <v>117</v>
      </c>
      <c r="AW3701" t="s">
        <v>117</v>
      </c>
      <c r="AX3701" t="s">
        <v>117</v>
      </c>
      <c r="AY3701" t="s">
        <v>117</v>
      </c>
      <c r="AZ3701" t="s">
        <v>117</v>
      </c>
      <c r="BA3701" t="s">
        <v>117</v>
      </c>
      <c r="BB3701" t="s">
        <v>117</v>
      </c>
      <c r="BD3701" t="s">
        <v>117</v>
      </c>
      <c r="BF3701" t="s">
        <v>117</v>
      </c>
      <c r="BG3701" t="s">
        <v>117</v>
      </c>
      <c r="BH3701" t="s">
        <v>115</v>
      </c>
      <c r="BI3701" t="s">
        <v>117</v>
      </c>
      <c r="BJ3701" t="s">
        <v>117</v>
      </c>
      <c r="BK3701" t="s">
        <v>117</v>
      </c>
      <c r="BL3701" t="s">
        <v>117</v>
      </c>
      <c r="BM3701" t="s">
        <v>117</v>
      </c>
      <c r="BN3701" t="s">
        <v>117</v>
      </c>
      <c r="BO3701" t="s">
        <v>117</v>
      </c>
      <c r="BP3701" t="s">
        <v>117</v>
      </c>
      <c r="BQ3701" t="s">
        <v>117</v>
      </c>
      <c r="BR3701" t="s">
        <v>117</v>
      </c>
      <c r="BS3701" t="s">
        <v>117</v>
      </c>
      <c r="BT3701" t="s">
        <v>117</v>
      </c>
      <c r="BU3701" t="s">
        <v>117</v>
      </c>
      <c r="BV3701" t="s">
        <v>115</v>
      </c>
      <c r="BW3701" t="s">
        <v>115</v>
      </c>
      <c r="BX3701" t="s">
        <v>117</v>
      </c>
      <c r="BY3701" t="s">
        <v>117</v>
      </c>
      <c r="BZ3701" t="s">
        <v>117</v>
      </c>
      <c r="CA3701" t="s">
        <v>117</v>
      </c>
      <c r="CB3701" t="s">
        <v>117</v>
      </c>
      <c r="CC3701" t="s">
        <v>117</v>
      </c>
      <c r="CD3701" t="s">
        <v>117</v>
      </c>
      <c r="CE3701" t="s">
        <v>117</v>
      </c>
      <c r="CF3701" t="s">
        <v>117</v>
      </c>
      <c r="CG3701" t="s">
        <v>117</v>
      </c>
      <c r="CH3701" t="s">
        <v>117</v>
      </c>
      <c r="CI3701" t="s">
        <v>117</v>
      </c>
      <c r="CJ3701" t="s">
        <v>117</v>
      </c>
      <c r="CK3701" t="s">
        <v>117</v>
      </c>
      <c r="CL3701" t="s">
        <v>117</v>
      </c>
      <c r="CM3701" t="s">
        <v>117</v>
      </c>
      <c r="CN3701" t="s">
        <v>117</v>
      </c>
      <c r="CO3701" t="s">
        <v>117</v>
      </c>
      <c r="CP3701" t="s">
        <v>117</v>
      </c>
      <c r="CQ3701" t="s">
        <v>117</v>
      </c>
      <c r="CR3701" t="s">
        <v>117</v>
      </c>
      <c r="CS3701" t="s">
        <v>117</v>
      </c>
      <c r="CT3701" t="s">
        <v>117</v>
      </c>
      <c r="CU3701" t="s">
        <v>117</v>
      </c>
      <c r="CV3701" t="s">
        <v>117</v>
      </c>
      <c r="CW3701" t="s">
        <v>117</v>
      </c>
    </row>
    <row r="3702" spans="1:101" x14ac:dyDescent="0.25">
      <c r="A3702" t="s">
        <v>207</v>
      </c>
      <c r="B3702">
        <v>301396</v>
      </c>
      <c r="C3702" t="s">
        <v>22659</v>
      </c>
      <c r="D3702" t="s">
        <v>102</v>
      </c>
      <c r="E3702" t="s">
        <v>22660</v>
      </c>
      <c r="F3702" t="s">
        <v>22660</v>
      </c>
      <c r="G3702" t="s">
        <v>12645</v>
      </c>
      <c r="H3702" t="s">
        <v>1968</v>
      </c>
      <c r="I3702" t="s">
        <v>213</v>
      </c>
      <c r="J3702" t="s">
        <v>214</v>
      </c>
      <c r="K3702" t="s">
        <v>134</v>
      </c>
      <c r="L3702">
        <v>10003</v>
      </c>
      <c r="M3702" t="s">
        <v>22661</v>
      </c>
      <c r="O3702">
        <v>0</v>
      </c>
      <c r="V3702" t="s">
        <v>114</v>
      </c>
      <c r="W3702" s="1">
        <v>43623</v>
      </c>
      <c r="Y3702" s="1">
        <v>43623</v>
      </c>
      <c r="Z3702" s="2">
        <v>43009</v>
      </c>
      <c r="AB3702" t="s">
        <v>117</v>
      </c>
      <c r="AC3702" t="s">
        <v>117</v>
      </c>
      <c r="AD3702" t="s">
        <v>117</v>
      </c>
      <c r="AG3702" t="s">
        <v>117</v>
      </c>
      <c r="AH3702" t="s">
        <v>115</v>
      </c>
      <c r="AI3702" t="s">
        <v>117</v>
      </c>
      <c r="AJ3702" t="s">
        <v>132</v>
      </c>
      <c r="AL3702" t="s">
        <v>119</v>
      </c>
      <c r="AM3702" t="s">
        <v>133</v>
      </c>
      <c r="AN3702" t="s">
        <v>134</v>
      </c>
      <c r="AO3702" t="s">
        <v>117</v>
      </c>
      <c r="AP3702" t="s">
        <v>117</v>
      </c>
      <c r="AQ3702" t="s">
        <v>115</v>
      </c>
      <c r="AR3702" t="s">
        <v>117</v>
      </c>
      <c r="AS3702" t="s">
        <v>117</v>
      </c>
      <c r="AT3702" t="s">
        <v>117</v>
      </c>
      <c r="AU3702" t="s">
        <v>117</v>
      </c>
      <c r="AV3702" t="s">
        <v>117</v>
      </c>
      <c r="AW3702" t="s">
        <v>117</v>
      </c>
      <c r="AX3702" t="s">
        <v>117</v>
      </c>
      <c r="AY3702" t="s">
        <v>117</v>
      </c>
      <c r="AZ3702" t="s">
        <v>117</v>
      </c>
      <c r="BA3702" t="s">
        <v>117</v>
      </c>
      <c r="BB3702" t="s">
        <v>117</v>
      </c>
      <c r="BD3702" t="s">
        <v>117</v>
      </c>
      <c r="BF3702" t="s">
        <v>117</v>
      </c>
      <c r="BG3702" t="s">
        <v>117</v>
      </c>
      <c r="BH3702" t="s">
        <v>117</v>
      </c>
      <c r="BI3702" t="s">
        <v>117</v>
      </c>
      <c r="BJ3702" t="s">
        <v>117</v>
      </c>
      <c r="BK3702" t="s">
        <v>117</v>
      </c>
      <c r="BL3702" t="s">
        <v>117</v>
      </c>
      <c r="BM3702" t="s">
        <v>117</v>
      </c>
      <c r="BN3702" t="s">
        <v>117</v>
      </c>
      <c r="BO3702" t="s">
        <v>117</v>
      </c>
      <c r="BP3702" t="s">
        <v>117</v>
      </c>
      <c r="BQ3702" t="s">
        <v>117</v>
      </c>
      <c r="BR3702" t="s">
        <v>117</v>
      </c>
      <c r="BS3702" t="s">
        <v>117</v>
      </c>
      <c r="BT3702" t="s">
        <v>117</v>
      </c>
      <c r="BU3702" t="s">
        <v>117</v>
      </c>
      <c r="BV3702" t="s">
        <v>115</v>
      </c>
      <c r="BW3702" t="s">
        <v>115</v>
      </c>
      <c r="BX3702" t="s">
        <v>117</v>
      </c>
      <c r="BY3702" t="s">
        <v>117</v>
      </c>
      <c r="BZ3702" t="s">
        <v>117</v>
      </c>
      <c r="CA3702" t="s">
        <v>117</v>
      </c>
      <c r="CB3702" t="s">
        <v>117</v>
      </c>
      <c r="CC3702" t="s">
        <v>117</v>
      </c>
      <c r="CD3702" t="s">
        <v>117</v>
      </c>
      <c r="CE3702" t="s">
        <v>117</v>
      </c>
      <c r="CF3702" t="s">
        <v>117</v>
      </c>
      <c r="CG3702" t="s">
        <v>117</v>
      </c>
      <c r="CH3702" t="s">
        <v>117</v>
      </c>
      <c r="CI3702" t="s">
        <v>117</v>
      </c>
      <c r="CJ3702" t="s">
        <v>117</v>
      </c>
      <c r="CK3702" t="s">
        <v>117</v>
      </c>
      <c r="CL3702" t="s">
        <v>117</v>
      </c>
      <c r="CM3702" t="s">
        <v>117</v>
      </c>
      <c r="CN3702" t="s">
        <v>117</v>
      </c>
      <c r="CO3702" t="s">
        <v>117</v>
      </c>
      <c r="CP3702" t="s">
        <v>117</v>
      </c>
      <c r="CQ3702" t="s">
        <v>117</v>
      </c>
      <c r="CR3702" t="s">
        <v>117</v>
      </c>
      <c r="CS3702" t="s">
        <v>117</v>
      </c>
      <c r="CT3702" t="s">
        <v>117</v>
      </c>
      <c r="CU3702" t="s">
        <v>117</v>
      </c>
      <c r="CV3702" t="s">
        <v>117</v>
      </c>
      <c r="CW3702" t="s">
        <v>117</v>
      </c>
    </row>
    <row r="3703" spans="1:101" x14ac:dyDescent="0.25">
      <c r="A3703" t="s">
        <v>255</v>
      </c>
      <c r="B3703">
        <v>155667</v>
      </c>
      <c r="C3703" t="s">
        <v>22662</v>
      </c>
      <c r="D3703" t="s">
        <v>102</v>
      </c>
      <c r="E3703" t="s">
        <v>22663</v>
      </c>
      <c r="F3703" t="s">
        <v>22663</v>
      </c>
      <c r="G3703" t="s">
        <v>22664</v>
      </c>
      <c r="H3703" t="s">
        <v>22665</v>
      </c>
      <c r="I3703" t="s">
        <v>422</v>
      </c>
      <c r="J3703" t="s">
        <v>423</v>
      </c>
      <c r="K3703" t="s">
        <v>134</v>
      </c>
      <c r="L3703">
        <v>60611</v>
      </c>
      <c r="M3703" t="s">
        <v>22666</v>
      </c>
      <c r="N3703" t="s">
        <v>22667</v>
      </c>
      <c r="O3703">
        <v>1</v>
      </c>
      <c r="V3703" t="s">
        <v>114</v>
      </c>
      <c r="W3703" s="1">
        <v>41584</v>
      </c>
      <c r="Y3703" s="1">
        <v>43554</v>
      </c>
      <c r="Z3703" s="2">
        <v>43009</v>
      </c>
      <c r="AA3703" t="s">
        <v>22668</v>
      </c>
      <c r="AB3703" t="s">
        <v>117</v>
      </c>
      <c r="AC3703" t="s">
        <v>117</v>
      </c>
      <c r="AD3703" t="s">
        <v>117</v>
      </c>
      <c r="AG3703" t="s">
        <v>117</v>
      </c>
      <c r="AH3703" t="s">
        <v>115</v>
      </c>
      <c r="AI3703" t="s">
        <v>117</v>
      </c>
      <c r="AJ3703" t="s">
        <v>132</v>
      </c>
      <c r="AL3703" t="s">
        <v>119</v>
      </c>
      <c r="AM3703" t="s">
        <v>423</v>
      </c>
      <c r="AN3703" t="s">
        <v>134</v>
      </c>
      <c r="AO3703" t="s">
        <v>117</v>
      </c>
      <c r="AP3703" t="s">
        <v>117</v>
      </c>
      <c r="AQ3703" t="s">
        <v>117</v>
      </c>
      <c r="AR3703" t="s">
        <v>117</v>
      </c>
      <c r="AS3703" t="s">
        <v>117</v>
      </c>
      <c r="AT3703" t="s">
        <v>117</v>
      </c>
      <c r="AU3703" t="s">
        <v>117</v>
      </c>
      <c r="AV3703" t="s">
        <v>117</v>
      </c>
      <c r="AW3703" t="s">
        <v>117</v>
      </c>
      <c r="AX3703" t="s">
        <v>117</v>
      </c>
      <c r="AY3703" t="s">
        <v>117</v>
      </c>
      <c r="AZ3703" t="s">
        <v>117</v>
      </c>
      <c r="BA3703" t="s">
        <v>117</v>
      </c>
      <c r="BB3703" t="s">
        <v>117</v>
      </c>
      <c r="BD3703" t="s">
        <v>117</v>
      </c>
      <c r="BF3703" t="s">
        <v>117</v>
      </c>
      <c r="BG3703" t="s">
        <v>115</v>
      </c>
      <c r="BH3703" t="s">
        <v>117</v>
      </c>
      <c r="BI3703" t="s">
        <v>117</v>
      </c>
      <c r="BJ3703" t="s">
        <v>117</v>
      </c>
      <c r="BK3703" t="s">
        <v>117</v>
      </c>
      <c r="BL3703" t="s">
        <v>117</v>
      </c>
      <c r="BM3703" t="s">
        <v>117</v>
      </c>
      <c r="BN3703" t="s">
        <v>117</v>
      </c>
      <c r="BO3703" t="s">
        <v>117</v>
      </c>
      <c r="BP3703" t="s">
        <v>117</v>
      </c>
      <c r="BQ3703" t="s">
        <v>117</v>
      </c>
      <c r="BR3703" t="s">
        <v>117</v>
      </c>
      <c r="BS3703" t="s">
        <v>117</v>
      </c>
      <c r="BT3703" t="s">
        <v>117</v>
      </c>
      <c r="BU3703" t="s">
        <v>117</v>
      </c>
      <c r="BV3703" t="s">
        <v>115</v>
      </c>
      <c r="BW3703" t="s">
        <v>115</v>
      </c>
      <c r="BX3703" t="s">
        <v>117</v>
      </c>
      <c r="BY3703" t="s">
        <v>117</v>
      </c>
      <c r="BZ3703" t="s">
        <v>117</v>
      </c>
      <c r="CA3703" t="s">
        <v>117</v>
      </c>
      <c r="CB3703" t="s">
        <v>117</v>
      </c>
      <c r="CC3703" t="s">
        <v>117</v>
      </c>
      <c r="CD3703" t="s">
        <v>117</v>
      </c>
      <c r="CE3703" t="s">
        <v>117</v>
      </c>
      <c r="CF3703" t="s">
        <v>117</v>
      </c>
      <c r="CG3703" t="s">
        <v>117</v>
      </c>
      <c r="CH3703" t="s">
        <v>117</v>
      </c>
      <c r="CI3703" t="s">
        <v>117</v>
      </c>
      <c r="CJ3703" t="s">
        <v>117</v>
      </c>
      <c r="CK3703" t="s">
        <v>117</v>
      </c>
      <c r="CL3703" t="s">
        <v>117</v>
      </c>
      <c r="CM3703" t="s">
        <v>117</v>
      </c>
      <c r="CN3703" t="s">
        <v>117</v>
      </c>
      <c r="CO3703" t="s">
        <v>117</v>
      </c>
      <c r="CP3703" t="s">
        <v>117</v>
      </c>
      <c r="CQ3703" t="s">
        <v>117</v>
      </c>
      <c r="CR3703" t="s">
        <v>117</v>
      </c>
      <c r="CS3703" t="s">
        <v>117</v>
      </c>
      <c r="CT3703" t="s">
        <v>117</v>
      </c>
      <c r="CU3703" t="s">
        <v>117</v>
      </c>
      <c r="CV3703" t="s">
        <v>117</v>
      </c>
      <c r="CW3703" t="s">
        <v>117</v>
      </c>
    </row>
    <row r="3704" spans="1:101" x14ac:dyDescent="0.25">
      <c r="A3704" t="s">
        <v>100</v>
      </c>
      <c r="B3704">
        <v>298785</v>
      </c>
      <c r="C3704" t="s">
        <v>22669</v>
      </c>
      <c r="D3704" t="s">
        <v>102</v>
      </c>
      <c r="E3704" t="s">
        <v>22670</v>
      </c>
      <c r="F3704" t="s">
        <v>22670</v>
      </c>
      <c r="G3704" t="s">
        <v>22671</v>
      </c>
      <c r="H3704" t="s">
        <v>22672</v>
      </c>
      <c r="I3704" t="s">
        <v>3768</v>
      </c>
      <c r="K3704" t="s">
        <v>1545</v>
      </c>
      <c r="L3704" t="s">
        <v>3252</v>
      </c>
      <c r="M3704" t="s">
        <v>22673</v>
      </c>
      <c r="O3704">
        <v>0</v>
      </c>
      <c r="V3704" t="s">
        <v>114</v>
      </c>
      <c r="W3704" s="1">
        <v>43381</v>
      </c>
      <c r="Y3704" s="1">
        <v>43552</v>
      </c>
      <c r="Z3704" s="2">
        <v>43009</v>
      </c>
      <c r="AA3704" t="s">
        <v>22674</v>
      </c>
      <c r="AB3704" t="s">
        <v>115</v>
      </c>
      <c r="AC3704" t="s">
        <v>117</v>
      </c>
      <c r="AD3704" t="s">
        <v>117</v>
      </c>
      <c r="AF3704" t="s">
        <v>22675</v>
      </c>
      <c r="AG3704" t="s">
        <v>117</v>
      </c>
      <c r="AH3704" t="s">
        <v>115</v>
      </c>
      <c r="AI3704" t="s">
        <v>117</v>
      </c>
      <c r="AJ3704" t="s">
        <v>165</v>
      </c>
      <c r="AK3704" t="s">
        <v>22676</v>
      </c>
      <c r="AL3704" t="s">
        <v>119</v>
      </c>
      <c r="AN3704" t="s">
        <v>1545</v>
      </c>
      <c r="AO3704" t="s">
        <v>117</v>
      </c>
      <c r="AP3704" t="s">
        <v>117</v>
      </c>
      <c r="AQ3704" t="s">
        <v>115</v>
      </c>
      <c r="AR3704" t="s">
        <v>117</v>
      </c>
      <c r="AS3704" t="s">
        <v>117</v>
      </c>
      <c r="AT3704" t="s">
        <v>117</v>
      </c>
      <c r="AU3704" t="s">
        <v>117</v>
      </c>
      <c r="AV3704" t="s">
        <v>117</v>
      </c>
      <c r="AW3704" t="s">
        <v>117</v>
      </c>
      <c r="AX3704" t="s">
        <v>117</v>
      </c>
      <c r="AY3704" t="s">
        <v>117</v>
      </c>
      <c r="AZ3704" t="s">
        <v>117</v>
      </c>
      <c r="BA3704" t="s">
        <v>117</v>
      </c>
      <c r="BB3704" t="s">
        <v>117</v>
      </c>
      <c r="BD3704" t="s">
        <v>117</v>
      </c>
      <c r="BF3704" t="s">
        <v>117</v>
      </c>
      <c r="BG3704" t="s">
        <v>117</v>
      </c>
      <c r="BH3704" t="s">
        <v>117</v>
      </c>
      <c r="BI3704" t="s">
        <v>117</v>
      </c>
      <c r="BJ3704" t="s">
        <v>117</v>
      </c>
      <c r="BK3704" t="s">
        <v>117</v>
      </c>
      <c r="BL3704" t="s">
        <v>115</v>
      </c>
      <c r="BM3704" t="s">
        <v>117</v>
      </c>
      <c r="BN3704" t="s">
        <v>117</v>
      </c>
      <c r="BO3704" t="s">
        <v>117</v>
      </c>
      <c r="BP3704" t="s">
        <v>117</v>
      </c>
      <c r="BQ3704" t="s">
        <v>117</v>
      </c>
      <c r="BR3704" t="s">
        <v>117</v>
      </c>
      <c r="BS3704" t="s">
        <v>117</v>
      </c>
      <c r="BT3704" t="s">
        <v>117</v>
      </c>
      <c r="BU3704" t="s">
        <v>117</v>
      </c>
      <c r="BV3704" t="s">
        <v>117</v>
      </c>
      <c r="BW3704" t="s">
        <v>115</v>
      </c>
      <c r="BX3704" t="s">
        <v>117</v>
      </c>
      <c r="BY3704" t="s">
        <v>117</v>
      </c>
      <c r="BZ3704" t="s">
        <v>117</v>
      </c>
      <c r="CA3704" t="s">
        <v>117</v>
      </c>
      <c r="CB3704" t="s">
        <v>117</v>
      </c>
      <c r="CC3704" t="s">
        <v>117</v>
      </c>
      <c r="CD3704" t="s">
        <v>117</v>
      </c>
      <c r="CE3704" t="s">
        <v>117</v>
      </c>
      <c r="CF3704" t="s">
        <v>117</v>
      </c>
      <c r="CG3704" t="s">
        <v>117</v>
      </c>
      <c r="CH3704" t="s">
        <v>117</v>
      </c>
      <c r="CI3704" t="s">
        <v>117</v>
      </c>
      <c r="CJ3704" t="s">
        <v>117</v>
      </c>
      <c r="CK3704" t="s">
        <v>117</v>
      </c>
      <c r="CL3704" t="s">
        <v>117</v>
      </c>
      <c r="CM3704" t="s">
        <v>117</v>
      </c>
      <c r="CN3704" t="s">
        <v>117</v>
      </c>
      <c r="CO3704" t="s">
        <v>117</v>
      </c>
      <c r="CP3704" t="s">
        <v>117</v>
      </c>
      <c r="CQ3704" t="s">
        <v>117</v>
      </c>
      <c r="CR3704" t="s">
        <v>117</v>
      </c>
      <c r="CS3704" t="s">
        <v>117</v>
      </c>
      <c r="CT3704" t="s">
        <v>117</v>
      </c>
      <c r="CU3704" t="s">
        <v>117</v>
      </c>
      <c r="CV3704" t="s">
        <v>117</v>
      </c>
      <c r="CW3704" t="s">
        <v>117</v>
      </c>
    </row>
    <row r="3705" spans="1:101" x14ac:dyDescent="0.25">
      <c r="A3705" t="s">
        <v>207</v>
      </c>
      <c r="B3705">
        <v>304179</v>
      </c>
      <c r="C3705" t="s">
        <v>22677</v>
      </c>
      <c r="D3705" t="s">
        <v>102</v>
      </c>
      <c r="E3705" t="s">
        <v>22678</v>
      </c>
      <c r="F3705" t="s">
        <v>22679</v>
      </c>
      <c r="G3705" t="s">
        <v>22680</v>
      </c>
      <c r="H3705" t="s">
        <v>1031</v>
      </c>
      <c r="I3705" t="s">
        <v>213</v>
      </c>
      <c r="J3705" t="s">
        <v>214</v>
      </c>
      <c r="K3705" t="s">
        <v>134</v>
      </c>
      <c r="L3705" t="s">
        <v>22681</v>
      </c>
      <c r="M3705" t="s">
        <v>22682</v>
      </c>
      <c r="O3705">
        <v>0</v>
      </c>
      <c r="V3705" t="s">
        <v>114</v>
      </c>
      <c r="W3705" s="1">
        <v>43626</v>
      </c>
      <c r="Y3705" s="1">
        <v>43626</v>
      </c>
      <c r="Z3705" s="2">
        <v>43009</v>
      </c>
      <c r="AA3705" t="s">
        <v>22683</v>
      </c>
      <c r="AB3705" t="s">
        <v>117</v>
      </c>
      <c r="AC3705" t="s">
        <v>117</v>
      </c>
      <c r="AD3705" t="s">
        <v>117</v>
      </c>
      <c r="AG3705" t="s">
        <v>117</v>
      </c>
      <c r="AH3705" t="s">
        <v>115</v>
      </c>
      <c r="AI3705" t="s">
        <v>117</v>
      </c>
      <c r="AJ3705" t="s">
        <v>132</v>
      </c>
      <c r="AL3705" t="s">
        <v>119</v>
      </c>
      <c r="AM3705" t="s">
        <v>133</v>
      </c>
      <c r="AN3705" t="s">
        <v>134</v>
      </c>
      <c r="AO3705" t="s">
        <v>117</v>
      </c>
      <c r="AP3705" t="s">
        <v>117</v>
      </c>
      <c r="AQ3705" t="s">
        <v>117</v>
      </c>
      <c r="AR3705" t="s">
        <v>117</v>
      </c>
      <c r="AS3705" t="s">
        <v>117</v>
      </c>
      <c r="AT3705" t="s">
        <v>117</v>
      </c>
      <c r="AU3705" t="s">
        <v>117</v>
      </c>
      <c r="AV3705" t="s">
        <v>117</v>
      </c>
      <c r="AW3705" t="s">
        <v>117</v>
      </c>
      <c r="AX3705" t="s">
        <v>117</v>
      </c>
      <c r="AY3705" t="s">
        <v>117</v>
      </c>
      <c r="AZ3705" t="s">
        <v>117</v>
      </c>
      <c r="BA3705" t="s">
        <v>117</v>
      </c>
      <c r="BB3705" t="s">
        <v>117</v>
      </c>
      <c r="BD3705" t="s">
        <v>117</v>
      </c>
      <c r="BF3705" t="s">
        <v>117</v>
      </c>
      <c r="BG3705" t="s">
        <v>117</v>
      </c>
      <c r="BH3705" t="s">
        <v>117</v>
      </c>
      <c r="BI3705" t="s">
        <v>117</v>
      </c>
      <c r="BJ3705" t="s">
        <v>117</v>
      </c>
      <c r="BK3705" t="s">
        <v>117</v>
      </c>
      <c r="BL3705" t="s">
        <v>117</v>
      </c>
      <c r="BM3705" t="s">
        <v>117</v>
      </c>
      <c r="BN3705" t="s">
        <v>117</v>
      </c>
      <c r="BO3705" t="s">
        <v>117</v>
      </c>
      <c r="BP3705" t="s">
        <v>117</v>
      </c>
      <c r="BQ3705" t="s">
        <v>117</v>
      </c>
      <c r="BR3705" t="s">
        <v>117</v>
      </c>
      <c r="BS3705" t="s">
        <v>117</v>
      </c>
      <c r="BT3705" t="s">
        <v>117</v>
      </c>
      <c r="BU3705" t="s">
        <v>117</v>
      </c>
      <c r="BV3705" t="s">
        <v>115</v>
      </c>
      <c r="BW3705" t="s">
        <v>115</v>
      </c>
      <c r="BX3705" t="s">
        <v>117</v>
      </c>
      <c r="BY3705" t="s">
        <v>117</v>
      </c>
      <c r="BZ3705" t="s">
        <v>117</v>
      </c>
      <c r="CA3705" t="s">
        <v>117</v>
      </c>
      <c r="CB3705" t="s">
        <v>117</v>
      </c>
      <c r="CC3705" t="s">
        <v>117</v>
      </c>
      <c r="CD3705" t="s">
        <v>117</v>
      </c>
      <c r="CE3705" t="s">
        <v>117</v>
      </c>
      <c r="CF3705" t="s">
        <v>117</v>
      </c>
      <c r="CG3705" t="s">
        <v>117</v>
      </c>
      <c r="CH3705" t="s">
        <v>117</v>
      </c>
      <c r="CI3705" t="s">
        <v>117</v>
      </c>
      <c r="CJ3705" t="s">
        <v>117</v>
      </c>
      <c r="CK3705" t="s">
        <v>117</v>
      </c>
      <c r="CL3705" t="s">
        <v>117</v>
      </c>
      <c r="CM3705" t="s">
        <v>117</v>
      </c>
      <c r="CN3705" t="s">
        <v>117</v>
      </c>
      <c r="CO3705" t="s">
        <v>117</v>
      </c>
      <c r="CP3705" t="s">
        <v>117</v>
      </c>
      <c r="CQ3705" t="s">
        <v>117</v>
      </c>
      <c r="CR3705" t="s">
        <v>117</v>
      </c>
      <c r="CS3705" t="s">
        <v>117</v>
      </c>
      <c r="CT3705" t="s">
        <v>117</v>
      </c>
      <c r="CU3705" t="s">
        <v>117</v>
      </c>
      <c r="CV3705" t="s">
        <v>117</v>
      </c>
      <c r="CW3705" t="s">
        <v>117</v>
      </c>
    </row>
    <row r="3706" spans="1:101" x14ac:dyDescent="0.25">
      <c r="A3706" t="s">
        <v>100</v>
      </c>
      <c r="B3706">
        <v>162254</v>
      </c>
      <c r="C3706" t="s">
        <v>22684</v>
      </c>
      <c r="D3706" t="s">
        <v>102</v>
      </c>
      <c r="E3706" t="s">
        <v>21266</v>
      </c>
      <c r="F3706" t="s">
        <v>22685</v>
      </c>
      <c r="G3706" t="s">
        <v>21268</v>
      </c>
      <c r="H3706" t="s">
        <v>22686</v>
      </c>
      <c r="I3706" t="s">
        <v>889</v>
      </c>
      <c r="K3706" t="s">
        <v>113</v>
      </c>
      <c r="M3706" t="s">
        <v>21270</v>
      </c>
      <c r="O3706">
        <v>3</v>
      </c>
      <c r="V3706" t="s">
        <v>114</v>
      </c>
      <c r="W3706" s="1">
        <v>40998</v>
      </c>
      <c r="Y3706" s="1">
        <v>43552</v>
      </c>
      <c r="Z3706" s="2">
        <v>43009</v>
      </c>
      <c r="AA3706" t="s">
        <v>21271</v>
      </c>
      <c r="AB3706" t="s">
        <v>117</v>
      </c>
      <c r="AC3706" t="s">
        <v>117</v>
      </c>
      <c r="AD3706" t="s">
        <v>117</v>
      </c>
      <c r="AG3706" t="s">
        <v>117</v>
      </c>
      <c r="AH3706" t="s">
        <v>115</v>
      </c>
      <c r="AI3706" t="s">
        <v>117</v>
      </c>
      <c r="AJ3706" t="s">
        <v>118</v>
      </c>
      <c r="AL3706" t="s">
        <v>119</v>
      </c>
      <c r="AN3706" t="s">
        <v>1251</v>
      </c>
      <c r="AO3706" t="s">
        <v>117</v>
      </c>
      <c r="AP3706" t="s">
        <v>117</v>
      </c>
      <c r="AQ3706" t="s">
        <v>117</v>
      </c>
      <c r="AR3706" t="s">
        <v>117</v>
      </c>
      <c r="AS3706" t="s">
        <v>117</v>
      </c>
      <c r="AT3706" t="s">
        <v>117</v>
      </c>
      <c r="AU3706" t="s">
        <v>117</v>
      </c>
      <c r="AV3706" t="s">
        <v>117</v>
      </c>
      <c r="AW3706" t="s">
        <v>117</v>
      </c>
      <c r="AX3706" t="s">
        <v>117</v>
      </c>
      <c r="AY3706" t="s">
        <v>117</v>
      </c>
      <c r="AZ3706" t="s">
        <v>117</v>
      </c>
      <c r="BA3706" t="s">
        <v>117</v>
      </c>
      <c r="BB3706" t="s">
        <v>117</v>
      </c>
      <c r="BD3706" t="s">
        <v>117</v>
      </c>
      <c r="BF3706" t="s">
        <v>117</v>
      </c>
      <c r="BG3706" t="s">
        <v>117</v>
      </c>
      <c r="BH3706" t="s">
        <v>115</v>
      </c>
      <c r="BI3706" t="s">
        <v>117</v>
      </c>
      <c r="BJ3706" t="s">
        <v>117</v>
      </c>
      <c r="BK3706" t="s">
        <v>117</v>
      </c>
      <c r="BL3706" t="s">
        <v>117</v>
      </c>
      <c r="BM3706" t="s">
        <v>117</v>
      </c>
      <c r="BN3706" t="s">
        <v>117</v>
      </c>
      <c r="BO3706" t="s">
        <v>117</v>
      </c>
      <c r="BP3706" t="s">
        <v>117</v>
      </c>
      <c r="BQ3706" t="s">
        <v>117</v>
      </c>
      <c r="BR3706" t="s">
        <v>117</v>
      </c>
      <c r="BS3706" t="s">
        <v>117</v>
      </c>
      <c r="BT3706" t="s">
        <v>117</v>
      </c>
      <c r="BU3706" t="s">
        <v>117</v>
      </c>
      <c r="BV3706" t="s">
        <v>115</v>
      </c>
      <c r="BW3706" t="s">
        <v>115</v>
      </c>
      <c r="BX3706" t="s">
        <v>117</v>
      </c>
      <c r="BY3706" t="s">
        <v>117</v>
      </c>
      <c r="BZ3706" t="s">
        <v>117</v>
      </c>
      <c r="CA3706" t="s">
        <v>117</v>
      </c>
      <c r="CB3706" t="s">
        <v>117</v>
      </c>
      <c r="CC3706" t="s">
        <v>117</v>
      </c>
      <c r="CD3706" t="s">
        <v>117</v>
      </c>
      <c r="CE3706" t="s">
        <v>117</v>
      </c>
      <c r="CF3706" t="s">
        <v>117</v>
      </c>
      <c r="CG3706" t="s">
        <v>117</v>
      </c>
      <c r="CH3706" t="s">
        <v>117</v>
      </c>
      <c r="CI3706" t="s">
        <v>117</v>
      </c>
      <c r="CJ3706" t="s">
        <v>117</v>
      </c>
      <c r="CK3706" t="s">
        <v>117</v>
      </c>
      <c r="CL3706" t="s">
        <v>117</v>
      </c>
      <c r="CM3706" t="s">
        <v>117</v>
      </c>
      <c r="CN3706" t="s">
        <v>117</v>
      </c>
      <c r="CO3706" t="s">
        <v>117</v>
      </c>
      <c r="CP3706" t="s">
        <v>117</v>
      </c>
      <c r="CQ3706" t="s">
        <v>117</v>
      </c>
      <c r="CR3706" t="s">
        <v>117</v>
      </c>
      <c r="CS3706" t="s">
        <v>117</v>
      </c>
      <c r="CT3706" t="s">
        <v>117</v>
      </c>
      <c r="CU3706" t="s">
        <v>117</v>
      </c>
      <c r="CV3706" t="s">
        <v>117</v>
      </c>
      <c r="CW3706" t="s">
        <v>117</v>
      </c>
    </row>
    <row r="3707" spans="1:101" x14ac:dyDescent="0.25">
      <c r="A3707" t="s">
        <v>100</v>
      </c>
      <c r="B3707">
        <v>162191</v>
      </c>
      <c r="C3707" t="s">
        <v>22687</v>
      </c>
      <c r="D3707" t="s">
        <v>102</v>
      </c>
      <c r="E3707" t="s">
        <v>804</v>
      </c>
      <c r="F3707" t="s">
        <v>22688</v>
      </c>
      <c r="G3707" t="s">
        <v>806</v>
      </c>
      <c r="H3707" t="s">
        <v>807</v>
      </c>
      <c r="I3707" t="s">
        <v>808</v>
      </c>
      <c r="K3707" t="s">
        <v>809</v>
      </c>
      <c r="L3707">
        <v>1106</v>
      </c>
      <c r="M3707" t="s">
        <v>810</v>
      </c>
      <c r="N3707" t="s">
        <v>811</v>
      </c>
      <c r="O3707">
        <v>0</v>
      </c>
      <c r="V3707" t="s">
        <v>114</v>
      </c>
      <c r="W3707" s="1">
        <v>40998</v>
      </c>
      <c r="Y3707" s="1">
        <v>43551</v>
      </c>
      <c r="Z3707" s="2">
        <v>43009</v>
      </c>
      <c r="AA3707" t="s">
        <v>812</v>
      </c>
      <c r="AB3707" t="s">
        <v>117</v>
      </c>
      <c r="AC3707" t="s">
        <v>117</v>
      </c>
      <c r="AD3707" t="s">
        <v>117</v>
      </c>
      <c r="AG3707" t="s">
        <v>117</v>
      </c>
      <c r="AH3707" t="s">
        <v>115</v>
      </c>
      <c r="AI3707" t="s">
        <v>117</v>
      </c>
      <c r="AJ3707" t="s">
        <v>132</v>
      </c>
      <c r="AL3707" t="s">
        <v>119</v>
      </c>
      <c r="AM3707" t="s">
        <v>133</v>
      </c>
      <c r="AN3707" t="s">
        <v>134</v>
      </c>
      <c r="AO3707" t="s">
        <v>117</v>
      </c>
      <c r="AP3707" t="s">
        <v>117</v>
      </c>
      <c r="AQ3707" t="s">
        <v>115</v>
      </c>
      <c r="AR3707" t="s">
        <v>117</v>
      </c>
      <c r="AS3707" t="s">
        <v>117</v>
      </c>
      <c r="AT3707" t="s">
        <v>117</v>
      </c>
      <c r="AU3707" t="s">
        <v>117</v>
      </c>
      <c r="AV3707" t="s">
        <v>117</v>
      </c>
      <c r="AW3707" t="s">
        <v>117</v>
      </c>
      <c r="AX3707" t="s">
        <v>117</v>
      </c>
      <c r="AY3707" t="s">
        <v>117</v>
      </c>
      <c r="AZ3707" t="s">
        <v>117</v>
      </c>
      <c r="BA3707" t="s">
        <v>117</v>
      </c>
      <c r="BB3707" t="s">
        <v>117</v>
      </c>
      <c r="BD3707" t="s">
        <v>117</v>
      </c>
      <c r="BF3707" t="s">
        <v>117</v>
      </c>
      <c r="BG3707" t="s">
        <v>117</v>
      </c>
      <c r="BH3707" t="s">
        <v>115</v>
      </c>
      <c r="BI3707" t="s">
        <v>117</v>
      </c>
      <c r="BJ3707" t="s">
        <v>117</v>
      </c>
      <c r="BK3707" t="s">
        <v>117</v>
      </c>
      <c r="BL3707" t="s">
        <v>115</v>
      </c>
      <c r="BM3707" t="s">
        <v>117</v>
      </c>
      <c r="BN3707" t="s">
        <v>117</v>
      </c>
      <c r="BO3707" t="s">
        <v>117</v>
      </c>
      <c r="BP3707" t="s">
        <v>117</v>
      </c>
      <c r="BQ3707" t="s">
        <v>117</v>
      </c>
      <c r="BR3707" t="s">
        <v>117</v>
      </c>
      <c r="BS3707" t="s">
        <v>117</v>
      </c>
      <c r="BT3707" t="s">
        <v>117</v>
      </c>
      <c r="BU3707" t="s">
        <v>117</v>
      </c>
      <c r="BV3707" t="s">
        <v>115</v>
      </c>
      <c r="BW3707" t="s">
        <v>115</v>
      </c>
      <c r="BX3707" t="s">
        <v>117</v>
      </c>
      <c r="BY3707" t="s">
        <v>115</v>
      </c>
      <c r="BZ3707" t="s">
        <v>117</v>
      </c>
      <c r="CA3707" t="s">
        <v>115</v>
      </c>
      <c r="CB3707" t="s">
        <v>117</v>
      </c>
      <c r="CC3707" t="s">
        <v>117</v>
      </c>
      <c r="CD3707" t="s">
        <v>117</v>
      </c>
      <c r="CE3707" t="s">
        <v>117</v>
      </c>
      <c r="CF3707" t="s">
        <v>117</v>
      </c>
      <c r="CG3707" t="s">
        <v>117</v>
      </c>
      <c r="CH3707" t="s">
        <v>117</v>
      </c>
      <c r="CI3707" t="s">
        <v>117</v>
      </c>
      <c r="CJ3707" t="s">
        <v>117</v>
      </c>
      <c r="CK3707" t="s">
        <v>117</v>
      </c>
      <c r="CL3707" t="s">
        <v>117</v>
      </c>
      <c r="CM3707" t="s">
        <v>117</v>
      </c>
      <c r="CN3707" t="s">
        <v>117</v>
      </c>
      <c r="CO3707" t="s">
        <v>117</v>
      </c>
      <c r="CP3707" t="s">
        <v>117</v>
      </c>
      <c r="CQ3707" t="s">
        <v>117</v>
      </c>
      <c r="CR3707" t="s">
        <v>117</v>
      </c>
      <c r="CS3707" t="s">
        <v>117</v>
      </c>
      <c r="CT3707" t="s">
        <v>117</v>
      </c>
      <c r="CU3707" t="s">
        <v>117</v>
      </c>
      <c r="CV3707" t="s">
        <v>117</v>
      </c>
      <c r="CW3707" t="s">
        <v>117</v>
      </c>
    </row>
    <row r="3708" spans="1:101" x14ac:dyDescent="0.25">
      <c r="A3708" t="s">
        <v>185</v>
      </c>
      <c r="B3708">
        <v>148181</v>
      </c>
      <c r="C3708" t="s">
        <v>22689</v>
      </c>
      <c r="D3708" t="s">
        <v>102</v>
      </c>
      <c r="E3708" t="s">
        <v>22690</v>
      </c>
      <c r="F3708" t="s">
        <v>22691</v>
      </c>
      <c r="G3708" t="s">
        <v>22692</v>
      </c>
      <c r="H3708" t="s">
        <v>14895</v>
      </c>
      <c r="I3708" t="s">
        <v>12491</v>
      </c>
      <c r="J3708" t="s">
        <v>16603</v>
      </c>
      <c r="K3708" t="s">
        <v>134</v>
      </c>
      <c r="L3708">
        <v>35203</v>
      </c>
      <c r="M3708" t="s">
        <v>22693</v>
      </c>
      <c r="N3708" t="s">
        <v>22694</v>
      </c>
      <c r="O3708">
        <v>0</v>
      </c>
      <c r="V3708" t="s">
        <v>114</v>
      </c>
      <c r="W3708" s="1">
        <v>41134</v>
      </c>
      <c r="Y3708" s="1">
        <v>43530</v>
      </c>
      <c r="Z3708" s="2">
        <v>43009</v>
      </c>
      <c r="AB3708" t="s">
        <v>117</v>
      </c>
      <c r="AC3708" t="s">
        <v>117</v>
      </c>
      <c r="AD3708" t="s">
        <v>117</v>
      </c>
      <c r="AG3708" t="s">
        <v>117</v>
      </c>
      <c r="AH3708" t="s">
        <v>115</v>
      </c>
      <c r="AI3708" t="s">
        <v>117</v>
      </c>
      <c r="AJ3708" t="s">
        <v>132</v>
      </c>
      <c r="AL3708" t="s">
        <v>119</v>
      </c>
      <c r="AM3708" t="s">
        <v>133</v>
      </c>
      <c r="AN3708" t="s">
        <v>134</v>
      </c>
      <c r="AO3708" t="s">
        <v>117</v>
      </c>
      <c r="AP3708" t="s">
        <v>117</v>
      </c>
      <c r="AQ3708" t="s">
        <v>117</v>
      </c>
      <c r="AR3708" t="s">
        <v>117</v>
      </c>
      <c r="AS3708" t="s">
        <v>117</v>
      </c>
      <c r="AT3708" t="s">
        <v>117</v>
      </c>
      <c r="AU3708" t="s">
        <v>117</v>
      </c>
      <c r="AV3708" t="s">
        <v>117</v>
      </c>
      <c r="AW3708" t="s">
        <v>117</v>
      </c>
      <c r="AX3708" t="s">
        <v>117</v>
      </c>
      <c r="AY3708" t="s">
        <v>117</v>
      </c>
      <c r="AZ3708" t="s">
        <v>117</v>
      </c>
      <c r="BA3708" t="s">
        <v>117</v>
      </c>
      <c r="BB3708" t="s">
        <v>117</v>
      </c>
      <c r="BD3708" t="s">
        <v>117</v>
      </c>
      <c r="BF3708" t="s">
        <v>117</v>
      </c>
      <c r="BG3708" t="s">
        <v>117</v>
      </c>
      <c r="BH3708" t="s">
        <v>117</v>
      </c>
      <c r="BI3708" t="s">
        <v>117</v>
      </c>
      <c r="BJ3708" t="s">
        <v>117</v>
      </c>
      <c r="BK3708" t="s">
        <v>117</v>
      </c>
      <c r="BL3708" t="s">
        <v>117</v>
      </c>
      <c r="BM3708" t="s">
        <v>117</v>
      </c>
      <c r="BN3708" t="s">
        <v>117</v>
      </c>
      <c r="BO3708" t="s">
        <v>117</v>
      </c>
      <c r="BP3708" t="s">
        <v>117</v>
      </c>
      <c r="BQ3708" t="s">
        <v>117</v>
      </c>
      <c r="BR3708" t="s">
        <v>117</v>
      </c>
      <c r="BS3708" t="s">
        <v>117</v>
      </c>
      <c r="BT3708" t="s">
        <v>117</v>
      </c>
      <c r="BU3708" t="s">
        <v>117</v>
      </c>
      <c r="BV3708" t="s">
        <v>115</v>
      </c>
      <c r="BW3708" t="s">
        <v>115</v>
      </c>
      <c r="BX3708" t="s">
        <v>117</v>
      </c>
      <c r="BY3708" t="s">
        <v>117</v>
      </c>
      <c r="BZ3708" t="s">
        <v>117</v>
      </c>
      <c r="CA3708" t="s">
        <v>117</v>
      </c>
      <c r="CB3708" t="s">
        <v>117</v>
      </c>
      <c r="CC3708" t="s">
        <v>117</v>
      </c>
      <c r="CD3708" t="s">
        <v>117</v>
      </c>
      <c r="CE3708" t="s">
        <v>117</v>
      </c>
      <c r="CF3708" t="s">
        <v>117</v>
      </c>
      <c r="CG3708" t="s">
        <v>117</v>
      </c>
      <c r="CH3708" t="s">
        <v>117</v>
      </c>
      <c r="CI3708" t="s">
        <v>117</v>
      </c>
      <c r="CJ3708" t="s">
        <v>117</v>
      </c>
      <c r="CK3708" t="s">
        <v>117</v>
      </c>
      <c r="CL3708" t="s">
        <v>117</v>
      </c>
      <c r="CM3708" t="s">
        <v>117</v>
      </c>
      <c r="CN3708" t="s">
        <v>117</v>
      </c>
      <c r="CO3708" t="s">
        <v>117</v>
      </c>
      <c r="CP3708" t="s">
        <v>117</v>
      </c>
      <c r="CQ3708" t="s">
        <v>117</v>
      </c>
      <c r="CR3708" t="s">
        <v>117</v>
      </c>
      <c r="CS3708" t="s">
        <v>117</v>
      </c>
      <c r="CT3708" t="s">
        <v>117</v>
      </c>
      <c r="CU3708" t="s">
        <v>117</v>
      </c>
      <c r="CV3708" t="s">
        <v>117</v>
      </c>
      <c r="CW3708" t="s">
        <v>117</v>
      </c>
    </row>
    <row r="3709" spans="1:101" x14ac:dyDescent="0.25">
      <c r="A3709" t="s">
        <v>309</v>
      </c>
      <c r="B3709">
        <v>304608</v>
      </c>
      <c r="C3709" t="s">
        <v>22695</v>
      </c>
      <c r="D3709" t="s">
        <v>102</v>
      </c>
      <c r="E3709" t="s">
        <v>22696</v>
      </c>
      <c r="F3709" t="s">
        <v>22696</v>
      </c>
      <c r="G3709" t="s">
        <v>22697</v>
      </c>
      <c r="H3709" t="s">
        <v>10296</v>
      </c>
      <c r="I3709" t="s">
        <v>721</v>
      </c>
      <c r="J3709" t="s">
        <v>722</v>
      </c>
      <c r="K3709" t="s">
        <v>134</v>
      </c>
      <c r="L3709">
        <v>21202</v>
      </c>
      <c r="M3709" t="s">
        <v>22698</v>
      </c>
      <c r="O3709">
        <v>0</v>
      </c>
      <c r="V3709" t="s">
        <v>114</v>
      </c>
      <c r="W3709" s="1">
        <v>43650</v>
      </c>
      <c r="Y3709" s="1">
        <v>43650</v>
      </c>
      <c r="Z3709" s="2">
        <v>43009</v>
      </c>
      <c r="AA3709" t="s">
        <v>22699</v>
      </c>
      <c r="AB3709" t="s">
        <v>117</v>
      </c>
      <c r="AC3709" t="s">
        <v>117</v>
      </c>
      <c r="AD3709" t="s">
        <v>117</v>
      </c>
      <c r="AG3709" t="s">
        <v>115</v>
      </c>
      <c r="AH3709" t="s">
        <v>115</v>
      </c>
      <c r="AI3709" t="s">
        <v>117</v>
      </c>
      <c r="AJ3709" t="s">
        <v>132</v>
      </c>
      <c r="AL3709" t="s">
        <v>119</v>
      </c>
      <c r="AM3709" t="s">
        <v>133</v>
      </c>
      <c r="AN3709" t="s">
        <v>134</v>
      </c>
      <c r="AO3709" t="s">
        <v>117</v>
      </c>
      <c r="AP3709" t="s">
        <v>117</v>
      </c>
      <c r="AQ3709" t="s">
        <v>117</v>
      </c>
      <c r="AR3709" t="s">
        <v>117</v>
      </c>
      <c r="AS3709" t="s">
        <v>117</v>
      </c>
      <c r="AT3709" t="s">
        <v>117</v>
      </c>
      <c r="AU3709" t="s">
        <v>117</v>
      </c>
      <c r="AV3709" t="s">
        <v>117</v>
      </c>
      <c r="AW3709" t="s">
        <v>117</v>
      </c>
      <c r="AX3709" t="s">
        <v>117</v>
      </c>
      <c r="AY3709" t="s">
        <v>117</v>
      </c>
      <c r="AZ3709" t="s">
        <v>117</v>
      </c>
      <c r="BA3709" t="s">
        <v>117</v>
      </c>
      <c r="BB3709" t="s">
        <v>117</v>
      </c>
      <c r="BD3709" t="s">
        <v>117</v>
      </c>
      <c r="BF3709" t="s">
        <v>117</v>
      </c>
      <c r="BG3709" t="s">
        <v>117</v>
      </c>
      <c r="BH3709" t="s">
        <v>117</v>
      </c>
      <c r="BI3709" t="s">
        <v>117</v>
      </c>
      <c r="BJ3709" t="s">
        <v>117</v>
      </c>
      <c r="BK3709" t="s">
        <v>117</v>
      </c>
      <c r="BL3709" t="s">
        <v>117</v>
      </c>
      <c r="BM3709" t="s">
        <v>117</v>
      </c>
      <c r="BN3709" t="s">
        <v>117</v>
      </c>
      <c r="BO3709" t="s">
        <v>117</v>
      </c>
      <c r="BP3709" t="s">
        <v>117</v>
      </c>
      <c r="BQ3709" t="s">
        <v>117</v>
      </c>
      <c r="BR3709" t="s">
        <v>117</v>
      </c>
      <c r="BS3709" t="s">
        <v>117</v>
      </c>
      <c r="BT3709" t="s">
        <v>117</v>
      </c>
      <c r="BU3709" t="s">
        <v>117</v>
      </c>
      <c r="BV3709" t="s">
        <v>115</v>
      </c>
      <c r="BW3709" t="s">
        <v>115</v>
      </c>
      <c r="BX3709" t="s">
        <v>117</v>
      </c>
      <c r="BY3709" t="s">
        <v>117</v>
      </c>
      <c r="BZ3709" t="s">
        <v>117</v>
      </c>
      <c r="CA3709" t="s">
        <v>117</v>
      </c>
      <c r="CB3709" t="s">
        <v>117</v>
      </c>
      <c r="CC3709" t="s">
        <v>117</v>
      </c>
      <c r="CD3709" t="s">
        <v>117</v>
      </c>
      <c r="CE3709" t="s">
        <v>117</v>
      </c>
      <c r="CF3709" t="s">
        <v>117</v>
      </c>
      <c r="CG3709" t="s">
        <v>117</v>
      </c>
      <c r="CH3709" t="s">
        <v>117</v>
      </c>
      <c r="CI3709" t="s">
        <v>117</v>
      </c>
      <c r="CJ3709" t="s">
        <v>117</v>
      </c>
      <c r="CK3709" t="s">
        <v>117</v>
      </c>
      <c r="CL3709" t="s">
        <v>117</v>
      </c>
      <c r="CM3709" t="s">
        <v>117</v>
      </c>
      <c r="CN3709" t="s">
        <v>117</v>
      </c>
      <c r="CO3709" t="s">
        <v>117</v>
      </c>
      <c r="CP3709" t="s">
        <v>117</v>
      </c>
      <c r="CQ3709" t="s">
        <v>117</v>
      </c>
      <c r="CR3709" t="s">
        <v>117</v>
      </c>
      <c r="CS3709" t="s">
        <v>117</v>
      </c>
      <c r="CT3709" t="s">
        <v>117</v>
      </c>
      <c r="CU3709" t="s">
        <v>117</v>
      </c>
      <c r="CV3709" t="s">
        <v>117</v>
      </c>
      <c r="CW3709" t="s">
        <v>117</v>
      </c>
    </row>
    <row r="3710" spans="1:101" x14ac:dyDescent="0.25">
      <c r="A3710" t="s">
        <v>167</v>
      </c>
      <c r="B3710">
        <v>299910</v>
      </c>
      <c r="C3710" t="s">
        <v>22700</v>
      </c>
      <c r="D3710" t="s">
        <v>102</v>
      </c>
      <c r="E3710" t="s">
        <v>22701</v>
      </c>
      <c r="F3710" t="s">
        <v>22701</v>
      </c>
      <c r="G3710" t="s">
        <v>22702</v>
      </c>
      <c r="H3710" t="s">
        <v>2434</v>
      </c>
      <c r="I3710" t="s">
        <v>955</v>
      </c>
      <c r="J3710" t="s">
        <v>956</v>
      </c>
      <c r="K3710" t="s">
        <v>134</v>
      </c>
      <c r="L3710" t="s">
        <v>22703</v>
      </c>
      <c r="M3710" t="s">
        <v>22704</v>
      </c>
      <c r="N3710" t="s">
        <v>22705</v>
      </c>
      <c r="O3710">
        <v>0</v>
      </c>
      <c r="V3710" t="s">
        <v>114</v>
      </c>
      <c r="W3710" s="1">
        <v>43504</v>
      </c>
      <c r="Y3710" s="1">
        <v>43504</v>
      </c>
      <c r="Z3710" s="2">
        <v>43009</v>
      </c>
      <c r="AA3710" t="s">
        <v>22706</v>
      </c>
      <c r="AB3710" t="s">
        <v>117</v>
      </c>
      <c r="AC3710" t="s">
        <v>117</v>
      </c>
      <c r="AD3710" t="s">
        <v>117</v>
      </c>
      <c r="AG3710" t="s">
        <v>117</v>
      </c>
      <c r="AH3710" t="s">
        <v>115</v>
      </c>
      <c r="AI3710" t="s">
        <v>117</v>
      </c>
      <c r="AJ3710" t="s">
        <v>293</v>
      </c>
      <c r="AL3710" t="s">
        <v>119</v>
      </c>
      <c r="AM3710" t="s">
        <v>133</v>
      </c>
      <c r="AN3710" t="s">
        <v>134</v>
      </c>
      <c r="AO3710" t="s">
        <v>117</v>
      </c>
      <c r="AP3710" t="s">
        <v>117</v>
      </c>
      <c r="AQ3710" t="s">
        <v>117</v>
      </c>
      <c r="AR3710" t="s">
        <v>117</v>
      </c>
      <c r="AS3710" t="s">
        <v>117</v>
      </c>
      <c r="AT3710" t="s">
        <v>117</v>
      </c>
      <c r="AU3710" t="s">
        <v>117</v>
      </c>
      <c r="AV3710" t="s">
        <v>117</v>
      </c>
      <c r="AW3710" t="s">
        <v>117</v>
      </c>
      <c r="AX3710" t="s">
        <v>117</v>
      </c>
      <c r="AY3710" t="s">
        <v>117</v>
      </c>
      <c r="AZ3710" t="s">
        <v>117</v>
      </c>
      <c r="BA3710" t="s">
        <v>117</v>
      </c>
      <c r="BB3710" t="s">
        <v>117</v>
      </c>
      <c r="BD3710" t="s">
        <v>117</v>
      </c>
      <c r="BF3710" t="s">
        <v>117</v>
      </c>
      <c r="BG3710" t="s">
        <v>117</v>
      </c>
      <c r="BH3710" t="s">
        <v>117</v>
      </c>
      <c r="BI3710" t="s">
        <v>117</v>
      </c>
      <c r="BJ3710" t="s">
        <v>117</v>
      </c>
      <c r="BK3710" t="s">
        <v>117</v>
      </c>
      <c r="BL3710" t="s">
        <v>117</v>
      </c>
      <c r="BM3710" t="s">
        <v>117</v>
      </c>
      <c r="BN3710" t="s">
        <v>117</v>
      </c>
      <c r="BO3710" t="s">
        <v>117</v>
      </c>
      <c r="BP3710" t="s">
        <v>117</v>
      </c>
      <c r="BQ3710" t="s">
        <v>117</v>
      </c>
      <c r="BR3710" t="s">
        <v>117</v>
      </c>
      <c r="BS3710" t="s">
        <v>117</v>
      </c>
      <c r="BT3710" t="s">
        <v>117</v>
      </c>
      <c r="BU3710" t="s">
        <v>117</v>
      </c>
      <c r="BV3710" t="s">
        <v>117</v>
      </c>
      <c r="BW3710" t="s">
        <v>115</v>
      </c>
      <c r="BX3710" t="s">
        <v>117</v>
      </c>
      <c r="BY3710" t="s">
        <v>117</v>
      </c>
      <c r="BZ3710" t="s">
        <v>117</v>
      </c>
      <c r="CA3710" t="s">
        <v>117</v>
      </c>
      <c r="CB3710" t="s">
        <v>117</v>
      </c>
      <c r="CC3710" t="s">
        <v>117</v>
      </c>
      <c r="CD3710" t="s">
        <v>117</v>
      </c>
      <c r="CE3710" t="s">
        <v>117</v>
      </c>
      <c r="CF3710" t="s">
        <v>117</v>
      </c>
      <c r="CG3710" t="s">
        <v>117</v>
      </c>
      <c r="CH3710" t="s">
        <v>117</v>
      </c>
      <c r="CI3710" t="s">
        <v>117</v>
      </c>
      <c r="CJ3710" t="s">
        <v>117</v>
      </c>
      <c r="CK3710" t="s">
        <v>117</v>
      </c>
      <c r="CL3710" t="s">
        <v>117</v>
      </c>
      <c r="CM3710" t="s">
        <v>117</v>
      </c>
      <c r="CN3710" t="s">
        <v>117</v>
      </c>
      <c r="CO3710" t="s">
        <v>117</v>
      </c>
      <c r="CP3710" t="s">
        <v>117</v>
      </c>
      <c r="CQ3710" t="s">
        <v>117</v>
      </c>
      <c r="CR3710" t="s">
        <v>117</v>
      </c>
      <c r="CS3710" t="s">
        <v>117</v>
      </c>
      <c r="CT3710" t="s">
        <v>117</v>
      </c>
      <c r="CU3710" t="s">
        <v>117</v>
      </c>
      <c r="CV3710" t="s">
        <v>117</v>
      </c>
      <c r="CW3710" t="s">
        <v>117</v>
      </c>
    </row>
    <row r="3711" spans="1:101" x14ac:dyDescent="0.25">
      <c r="A3711" t="s">
        <v>100</v>
      </c>
      <c r="B3711">
        <v>162775</v>
      </c>
      <c r="C3711" t="s">
        <v>22707</v>
      </c>
      <c r="D3711" t="s">
        <v>102</v>
      </c>
      <c r="E3711" t="s">
        <v>22708</v>
      </c>
      <c r="F3711" t="s">
        <v>22708</v>
      </c>
      <c r="G3711" t="s">
        <v>19767</v>
      </c>
      <c r="I3711" t="s">
        <v>242</v>
      </c>
      <c r="K3711" t="s">
        <v>243</v>
      </c>
      <c r="L3711" t="s">
        <v>19768</v>
      </c>
      <c r="M3711" t="s">
        <v>22709</v>
      </c>
      <c r="N3711" t="s">
        <v>22710</v>
      </c>
      <c r="O3711">
        <v>0</v>
      </c>
      <c r="V3711" t="s">
        <v>114</v>
      </c>
      <c r="W3711" s="1">
        <v>40998</v>
      </c>
      <c r="Y3711" s="1">
        <v>43549</v>
      </c>
      <c r="Z3711" s="2">
        <v>43009</v>
      </c>
      <c r="AA3711" t="s">
        <v>22711</v>
      </c>
      <c r="AB3711" t="s">
        <v>115</v>
      </c>
      <c r="AC3711" t="s">
        <v>117</v>
      </c>
      <c r="AD3711" t="s">
        <v>117</v>
      </c>
      <c r="AG3711" t="s">
        <v>117</v>
      </c>
      <c r="AH3711" t="s">
        <v>115</v>
      </c>
      <c r="AI3711" t="s">
        <v>117</v>
      </c>
      <c r="AJ3711" t="s">
        <v>165</v>
      </c>
      <c r="AK3711" t="s">
        <v>22712</v>
      </c>
      <c r="AL3711" t="s">
        <v>119</v>
      </c>
      <c r="AN3711" t="s">
        <v>243</v>
      </c>
      <c r="AO3711" t="s">
        <v>117</v>
      </c>
      <c r="AP3711" t="s">
        <v>117</v>
      </c>
      <c r="AQ3711" t="s">
        <v>117</v>
      </c>
      <c r="AR3711" t="s">
        <v>117</v>
      </c>
      <c r="AS3711" t="s">
        <v>117</v>
      </c>
      <c r="AT3711" t="s">
        <v>117</v>
      </c>
      <c r="AU3711" t="s">
        <v>117</v>
      </c>
      <c r="AV3711" t="s">
        <v>117</v>
      </c>
      <c r="AW3711" t="s">
        <v>117</v>
      </c>
      <c r="AX3711" t="s">
        <v>117</v>
      </c>
      <c r="AY3711" t="s">
        <v>117</v>
      </c>
      <c r="AZ3711" t="s">
        <v>117</v>
      </c>
      <c r="BA3711" t="s">
        <v>117</v>
      </c>
      <c r="BB3711" t="s">
        <v>117</v>
      </c>
      <c r="BD3711" t="s">
        <v>117</v>
      </c>
      <c r="BF3711" t="s">
        <v>117</v>
      </c>
      <c r="BG3711" t="s">
        <v>117</v>
      </c>
      <c r="BH3711" t="s">
        <v>117</v>
      </c>
      <c r="BI3711" t="s">
        <v>117</v>
      </c>
      <c r="BJ3711" t="s">
        <v>117</v>
      </c>
      <c r="BK3711" t="s">
        <v>117</v>
      </c>
      <c r="BL3711" t="s">
        <v>117</v>
      </c>
      <c r="BM3711" t="s">
        <v>117</v>
      </c>
      <c r="BN3711" t="s">
        <v>117</v>
      </c>
      <c r="BO3711" t="s">
        <v>117</v>
      </c>
      <c r="BP3711" t="s">
        <v>117</v>
      </c>
      <c r="BQ3711" t="s">
        <v>117</v>
      </c>
      <c r="BR3711" t="s">
        <v>117</v>
      </c>
      <c r="BS3711" t="s">
        <v>117</v>
      </c>
      <c r="BT3711" t="s">
        <v>117</v>
      </c>
      <c r="BU3711" t="s">
        <v>115</v>
      </c>
      <c r="BV3711" t="s">
        <v>115</v>
      </c>
      <c r="BW3711" t="s">
        <v>115</v>
      </c>
      <c r="BX3711" t="s">
        <v>117</v>
      </c>
      <c r="BY3711" t="s">
        <v>117</v>
      </c>
      <c r="BZ3711" t="s">
        <v>117</v>
      </c>
      <c r="CA3711" t="s">
        <v>117</v>
      </c>
      <c r="CB3711" t="s">
        <v>117</v>
      </c>
      <c r="CC3711" t="s">
        <v>117</v>
      </c>
      <c r="CD3711" t="s">
        <v>117</v>
      </c>
      <c r="CE3711" t="s">
        <v>117</v>
      </c>
      <c r="CF3711" t="s">
        <v>117</v>
      </c>
      <c r="CG3711" t="s">
        <v>117</v>
      </c>
      <c r="CH3711" t="s">
        <v>117</v>
      </c>
      <c r="CI3711" t="s">
        <v>117</v>
      </c>
      <c r="CJ3711" t="s">
        <v>117</v>
      </c>
      <c r="CK3711" t="s">
        <v>117</v>
      </c>
      <c r="CL3711" t="s">
        <v>117</v>
      </c>
      <c r="CM3711" t="s">
        <v>117</v>
      </c>
      <c r="CN3711" t="s">
        <v>117</v>
      </c>
      <c r="CO3711" t="s">
        <v>117</v>
      </c>
      <c r="CP3711" t="s">
        <v>117</v>
      </c>
      <c r="CQ3711" t="s">
        <v>117</v>
      </c>
      <c r="CR3711" t="s">
        <v>117</v>
      </c>
      <c r="CS3711" t="s">
        <v>117</v>
      </c>
      <c r="CT3711" t="s">
        <v>117</v>
      </c>
      <c r="CU3711" t="s">
        <v>117</v>
      </c>
      <c r="CV3711" t="s">
        <v>117</v>
      </c>
      <c r="CW3711" t="s">
        <v>117</v>
      </c>
    </row>
    <row r="3712" spans="1:101" x14ac:dyDescent="0.25">
      <c r="A3712" t="s">
        <v>891</v>
      </c>
      <c r="B3712">
        <v>288377</v>
      </c>
      <c r="C3712" t="s">
        <v>22713</v>
      </c>
      <c r="D3712" t="s">
        <v>102</v>
      </c>
      <c r="E3712" t="s">
        <v>22714</v>
      </c>
      <c r="F3712" t="s">
        <v>22715</v>
      </c>
      <c r="G3712" t="s">
        <v>22716</v>
      </c>
      <c r="H3712" t="s">
        <v>908</v>
      </c>
      <c r="I3712" t="s">
        <v>22717</v>
      </c>
      <c r="J3712" t="s">
        <v>3405</v>
      </c>
      <c r="K3712" t="s">
        <v>134</v>
      </c>
      <c r="L3712">
        <v>71101</v>
      </c>
      <c r="M3712" t="s">
        <v>22718</v>
      </c>
      <c r="O3712">
        <v>0</v>
      </c>
      <c r="V3712" t="s">
        <v>114</v>
      </c>
      <c r="W3712" s="1">
        <v>42857</v>
      </c>
      <c r="Y3712" s="1">
        <v>43553</v>
      </c>
      <c r="Z3712" s="2">
        <v>43009</v>
      </c>
      <c r="AA3712" t="s">
        <v>22719</v>
      </c>
      <c r="AB3712" t="s">
        <v>117</v>
      </c>
      <c r="AC3712" t="s">
        <v>117</v>
      </c>
      <c r="AD3712" t="s">
        <v>117</v>
      </c>
      <c r="AG3712" t="s">
        <v>117</v>
      </c>
      <c r="AH3712" t="s">
        <v>115</v>
      </c>
      <c r="AI3712" t="s">
        <v>117</v>
      </c>
      <c r="AJ3712" t="s">
        <v>132</v>
      </c>
      <c r="AL3712" t="s">
        <v>119</v>
      </c>
      <c r="AM3712" t="s">
        <v>133</v>
      </c>
      <c r="AN3712" t="s">
        <v>134</v>
      </c>
      <c r="AO3712" t="s">
        <v>117</v>
      </c>
      <c r="AP3712" t="s">
        <v>117</v>
      </c>
      <c r="AQ3712" t="s">
        <v>117</v>
      </c>
      <c r="AR3712" t="s">
        <v>117</v>
      </c>
      <c r="AS3712" t="s">
        <v>117</v>
      </c>
      <c r="AT3712" t="s">
        <v>117</v>
      </c>
      <c r="AU3712" t="s">
        <v>117</v>
      </c>
      <c r="AV3712" t="s">
        <v>117</v>
      </c>
      <c r="AW3712" t="s">
        <v>117</v>
      </c>
      <c r="AX3712" t="s">
        <v>117</v>
      </c>
      <c r="AY3712" t="s">
        <v>117</v>
      </c>
      <c r="AZ3712" t="s">
        <v>117</v>
      </c>
      <c r="BA3712" t="s">
        <v>117</v>
      </c>
      <c r="BB3712" t="s">
        <v>117</v>
      </c>
      <c r="BD3712" t="s">
        <v>117</v>
      </c>
      <c r="BF3712" t="s">
        <v>117</v>
      </c>
      <c r="BG3712" t="s">
        <v>117</v>
      </c>
      <c r="BH3712" t="s">
        <v>117</v>
      </c>
      <c r="BI3712" t="s">
        <v>117</v>
      </c>
      <c r="BJ3712" t="s">
        <v>117</v>
      </c>
      <c r="BK3712" t="s">
        <v>117</v>
      </c>
      <c r="BL3712" t="s">
        <v>117</v>
      </c>
      <c r="BM3712" t="s">
        <v>117</v>
      </c>
      <c r="BN3712" t="s">
        <v>117</v>
      </c>
      <c r="BO3712" t="s">
        <v>117</v>
      </c>
      <c r="BP3712" t="s">
        <v>117</v>
      </c>
      <c r="BQ3712" t="s">
        <v>117</v>
      </c>
      <c r="BR3712" t="s">
        <v>117</v>
      </c>
      <c r="BS3712" t="s">
        <v>117</v>
      </c>
      <c r="BT3712" t="s">
        <v>117</v>
      </c>
      <c r="BU3712" t="s">
        <v>117</v>
      </c>
      <c r="BV3712" t="s">
        <v>115</v>
      </c>
      <c r="BW3712" t="s">
        <v>115</v>
      </c>
      <c r="BX3712" t="s">
        <v>117</v>
      </c>
      <c r="BY3712" t="s">
        <v>117</v>
      </c>
      <c r="BZ3712" t="s">
        <v>117</v>
      </c>
      <c r="CA3712" t="s">
        <v>117</v>
      </c>
      <c r="CB3712" t="s">
        <v>117</v>
      </c>
      <c r="CC3712" t="s">
        <v>117</v>
      </c>
      <c r="CD3712" t="s">
        <v>117</v>
      </c>
      <c r="CE3712" t="s">
        <v>117</v>
      </c>
      <c r="CF3712" t="s">
        <v>117</v>
      </c>
      <c r="CG3712" t="s">
        <v>117</v>
      </c>
      <c r="CH3712" t="s">
        <v>117</v>
      </c>
      <c r="CI3712" t="s">
        <v>117</v>
      </c>
      <c r="CJ3712" t="s">
        <v>117</v>
      </c>
      <c r="CK3712" t="s">
        <v>117</v>
      </c>
      <c r="CL3712" t="s">
        <v>117</v>
      </c>
      <c r="CM3712" t="s">
        <v>117</v>
      </c>
      <c r="CN3712" t="s">
        <v>117</v>
      </c>
      <c r="CO3712" t="s">
        <v>117</v>
      </c>
      <c r="CP3712" t="s">
        <v>117</v>
      </c>
      <c r="CQ3712" t="s">
        <v>117</v>
      </c>
      <c r="CR3712" t="s">
        <v>117</v>
      </c>
      <c r="CS3712" t="s">
        <v>117</v>
      </c>
      <c r="CT3712" t="s">
        <v>117</v>
      </c>
      <c r="CU3712" t="s">
        <v>117</v>
      </c>
      <c r="CV3712" t="s">
        <v>117</v>
      </c>
      <c r="CW3712" t="s">
        <v>117</v>
      </c>
    </row>
    <row r="3713" spans="1:101" x14ac:dyDescent="0.25">
      <c r="A3713" t="s">
        <v>100</v>
      </c>
      <c r="B3713">
        <v>163407</v>
      </c>
      <c r="C3713" t="s">
        <v>22720</v>
      </c>
      <c r="D3713" t="s">
        <v>102</v>
      </c>
      <c r="E3713" t="s">
        <v>22721</v>
      </c>
      <c r="F3713" t="s">
        <v>22721</v>
      </c>
      <c r="G3713" t="s">
        <v>22722</v>
      </c>
      <c r="H3713" t="s">
        <v>22723</v>
      </c>
      <c r="I3713" t="s">
        <v>22724</v>
      </c>
      <c r="K3713" t="s">
        <v>2392</v>
      </c>
      <c r="L3713" t="s">
        <v>22725</v>
      </c>
      <c r="M3713">
        <f>81-3-5413-4191</f>
        <v>-9526</v>
      </c>
      <c r="N3713">
        <f>81-3-5413-4192</f>
        <v>-9527</v>
      </c>
      <c r="O3713">
        <v>0</v>
      </c>
      <c r="V3713" t="s">
        <v>114</v>
      </c>
      <c r="W3713" s="1">
        <v>41191</v>
      </c>
      <c r="Y3713" s="1">
        <v>43626</v>
      </c>
      <c r="Z3713" s="2">
        <v>43009</v>
      </c>
      <c r="AA3713" t="s">
        <v>22726</v>
      </c>
      <c r="AB3713" t="s">
        <v>115</v>
      </c>
      <c r="AC3713" t="s">
        <v>117</v>
      </c>
      <c r="AD3713" t="s">
        <v>117</v>
      </c>
      <c r="AF3713" t="s">
        <v>22727</v>
      </c>
      <c r="AG3713" t="s">
        <v>117</v>
      </c>
      <c r="AH3713" t="s">
        <v>115</v>
      </c>
      <c r="AI3713" t="s">
        <v>117</v>
      </c>
      <c r="AJ3713" t="s">
        <v>118</v>
      </c>
      <c r="AL3713" t="s">
        <v>184</v>
      </c>
      <c r="AN3713" t="s">
        <v>2392</v>
      </c>
      <c r="AO3713" t="s">
        <v>117</v>
      </c>
      <c r="AP3713" t="s">
        <v>117</v>
      </c>
      <c r="AQ3713" t="s">
        <v>117</v>
      </c>
      <c r="AR3713" t="s">
        <v>117</v>
      </c>
      <c r="AS3713" t="s">
        <v>117</v>
      </c>
      <c r="AT3713" t="s">
        <v>117</v>
      </c>
      <c r="AU3713" t="s">
        <v>117</v>
      </c>
      <c r="AV3713" t="s">
        <v>117</v>
      </c>
      <c r="AW3713" t="s">
        <v>117</v>
      </c>
      <c r="AX3713" t="s">
        <v>117</v>
      </c>
      <c r="AY3713" t="s">
        <v>117</v>
      </c>
      <c r="AZ3713" t="s">
        <v>117</v>
      </c>
      <c r="BA3713" t="s">
        <v>117</v>
      </c>
      <c r="BB3713" t="s">
        <v>117</v>
      </c>
      <c r="BD3713" t="s">
        <v>117</v>
      </c>
      <c r="BF3713" t="s">
        <v>117</v>
      </c>
      <c r="BG3713" t="s">
        <v>117</v>
      </c>
      <c r="BH3713" t="s">
        <v>117</v>
      </c>
      <c r="BI3713" t="s">
        <v>117</v>
      </c>
      <c r="BJ3713" t="s">
        <v>117</v>
      </c>
      <c r="BK3713" t="s">
        <v>117</v>
      </c>
      <c r="BL3713" t="s">
        <v>117</v>
      </c>
      <c r="BM3713" t="s">
        <v>117</v>
      </c>
      <c r="BN3713" t="s">
        <v>117</v>
      </c>
      <c r="BO3713" t="s">
        <v>117</v>
      </c>
      <c r="BP3713" t="s">
        <v>117</v>
      </c>
      <c r="BQ3713" t="s">
        <v>117</v>
      </c>
      <c r="BR3713" t="s">
        <v>117</v>
      </c>
      <c r="BS3713" t="s">
        <v>117</v>
      </c>
      <c r="BT3713" t="s">
        <v>117</v>
      </c>
      <c r="BU3713" t="s">
        <v>117</v>
      </c>
      <c r="BV3713" t="s">
        <v>117</v>
      </c>
      <c r="BW3713" t="s">
        <v>115</v>
      </c>
      <c r="BX3713" t="s">
        <v>117</v>
      </c>
      <c r="BY3713" t="s">
        <v>117</v>
      </c>
      <c r="BZ3713" t="s">
        <v>117</v>
      </c>
      <c r="CA3713" t="s">
        <v>117</v>
      </c>
      <c r="CB3713" t="s">
        <v>117</v>
      </c>
      <c r="CC3713" t="s">
        <v>117</v>
      </c>
      <c r="CD3713" t="s">
        <v>117</v>
      </c>
      <c r="CE3713" t="s">
        <v>117</v>
      </c>
      <c r="CF3713" t="s">
        <v>117</v>
      </c>
      <c r="CG3713" t="s">
        <v>117</v>
      </c>
      <c r="CH3713" t="s">
        <v>117</v>
      </c>
      <c r="CI3713" t="s">
        <v>117</v>
      </c>
      <c r="CJ3713" t="s">
        <v>117</v>
      </c>
      <c r="CK3713" t="s">
        <v>117</v>
      </c>
      <c r="CL3713" t="s">
        <v>117</v>
      </c>
      <c r="CM3713" t="s">
        <v>117</v>
      </c>
      <c r="CN3713" t="s">
        <v>117</v>
      </c>
      <c r="CO3713" t="s">
        <v>117</v>
      </c>
      <c r="CP3713" t="s">
        <v>117</v>
      </c>
      <c r="CQ3713" t="s">
        <v>117</v>
      </c>
      <c r="CR3713" t="s">
        <v>117</v>
      </c>
      <c r="CS3713" t="s">
        <v>117</v>
      </c>
      <c r="CT3713" t="s">
        <v>117</v>
      </c>
      <c r="CU3713" t="s">
        <v>117</v>
      </c>
      <c r="CV3713" t="s">
        <v>117</v>
      </c>
      <c r="CW3713" t="s">
        <v>117</v>
      </c>
    </row>
    <row r="3714" spans="1:101" x14ac:dyDescent="0.25">
      <c r="A3714" t="s">
        <v>145</v>
      </c>
      <c r="B3714">
        <v>297913</v>
      </c>
      <c r="C3714" t="s">
        <v>22728</v>
      </c>
      <c r="D3714" t="s">
        <v>102</v>
      </c>
      <c r="E3714" t="s">
        <v>22729</v>
      </c>
      <c r="F3714" t="s">
        <v>22729</v>
      </c>
      <c r="G3714" t="s">
        <v>22730</v>
      </c>
      <c r="H3714" t="s">
        <v>22731</v>
      </c>
      <c r="I3714" t="s">
        <v>1032</v>
      </c>
      <c r="J3714" t="s">
        <v>151</v>
      </c>
      <c r="K3714" t="s">
        <v>134</v>
      </c>
      <c r="L3714">
        <v>2116</v>
      </c>
      <c r="M3714" t="s">
        <v>22732</v>
      </c>
      <c r="O3714">
        <v>0</v>
      </c>
      <c r="V3714" t="s">
        <v>114</v>
      </c>
      <c r="W3714" s="1">
        <v>43297</v>
      </c>
      <c r="Y3714" s="1">
        <v>43495</v>
      </c>
      <c r="Z3714" s="2">
        <v>43009</v>
      </c>
      <c r="AA3714" t="s">
        <v>22733</v>
      </c>
      <c r="AB3714" t="s">
        <v>117</v>
      </c>
      <c r="AC3714" t="s">
        <v>117</v>
      </c>
      <c r="AD3714" t="s">
        <v>117</v>
      </c>
      <c r="AG3714" t="s">
        <v>117</v>
      </c>
      <c r="AH3714" t="s">
        <v>115</v>
      </c>
      <c r="AI3714" t="s">
        <v>117</v>
      </c>
      <c r="AJ3714" t="s">
        <v>293</v>
      </c>
      <c r="AL3714" t="s">
        <v>119</v>
      </c>
      <c r="AM3714" t="s">
        <v>133</v>
      </c>
      <c r="AN3714" t="s">
        <v>134</v>
      </c>
      <c r="AO3714" t="s">
        <v>117</v>
      </c>
      <c r="AP3714" t="s">
        <v>117</v>
      </c>
      <c r="AQ3714" t="s">
        <v>117</v>
      </c>
      <c r="AR3714" t="s">
        <v>117</v>
      </c>
      <c r="AS3714" t="s">
        <v>117</v>
      </c>
      <c r="AT3714" t="s">
        <v>117</v>
      </c>
      <c r="AU3714" t="s">
        <v>117</v>
      </c>
      <c r="AV3714" t="s">
        <v>117</v>
      </c>
      <c r="AW3714" t="s">
        <v>117</v>
      </c>
      <c r="AX3714" t="s">
        <v>117</v>
      </c>
      <c r="AY3714" t="s">
        <v>117</v>
      </c>
      <c r="AZ3714" t="s">
        <v>117</v>
      </c>
      <c r="BA3714" t="s">
        <v>117</v>
      </c>
      <c r="BB3714" t="s">
        <v>117</v>
      </c>
      <c r="BD3714" t="s">
        <v>117</v>
      </c>
      <c r="BF3714" t="s">
        <v>117</v>
      </c>
      <c r="BG3714" t="s">
        <v>117</v>
      </c>
      <c r="BH3714" t="s">
        <v>117</v>
      </c>
      <c r="BI3714" t="s">
        <v>117</v>
      </c>
      <c r="BJ3714" t="s">
        <v>117</v>
      </c>
      <c r="BK3714" t="s">
        <v>117</v>
      </c>
      <c r="BL3714" t="s">
        <v>117</v>
      </c>
      <c r="BM3714" t="s">
        <v>117</v>
      </c>
      <c r="BN3714" t="s">
        <v>117</v>
      </c>
      <c r="BO3714" t="s">
        <v>117</v>
      </c>
      <c r="BP3714" t="s">
        <v>117</v>
      </c>
      <c r="BQ3714" t="s">
        <v>117</v>
      </c>
      <c r="BR3714" t="s">
        <v>117</v>
      </c>
      <c r="BS3714" t="s">
        <v>117</v>
      </c>
      <c r="BT3714" t="s">
        <v>117</v>
      </c>
      <c r="BU3714" t="s">
        <v>117</v>
      </c>
      <c r="BV3714" t="s">
        <v>117</v>
      </c>
      <c r="BW3714" t="s">
        <v>115</v>
      </c>
      <c r="BX3714" t="s">
        <v>117</v>
      </c>
      <c r="BY3714" t="s">
        <v>117</v>
      </c>
      <c r="BZ3714" t="s">
        <v>117</v>
      </c>
      <c r="CA3714" t="s">
        <v>117</v>
      </c>
      <c r="CB3714" t="s">
        <v>117</v>
      </c>
      <c r="CC3714" t="s">
        <v>117</v>
      </c>
      <c r="CD3714" t="s">
        <v>117</v>
      </c>
      <c r="CE3714" t="s">
        <v>117</v>
      </c>
      <c r="CF3714" t="s">
        <v>117</v>
      </c>
      <c r="CG3714" t="s">
        <v>117</v>
      </c>
      <c r="CH3714" t="s">
        <v>117</v>
      </c>
      <c r="CI3714" t="s">
        <v>117</v>
      </c>
      <c r="CJ3714" t="s">
        <v>117</v>
      </c>
      <c r="CK3714" t="s">
        <v>117</v>
      </c>
      <c r="CL3714" t="s">
        <v>117</v>
      </c>
      <c r="CM3714" t="s">
        <v>117</v>
      </c>
      <c r="CN3714" t="s">
        <v>117</v>
      </c>
      <c r="CO3714" t="s">
        <v>117</v>
      </c>
      <c r="CP3714" t="s">
        <v>117</v>
      </c>
      <c r="CQ3714" t="s">
        <v>117</v>
      </c>
      <c r="CR3714" t="s">
        <v>117</v>
      </c>
      <c r="CS3714" t="s">
        <v>117</v>
      </c>
      <c r="CT3714" t="s">
        <v>117</v>
      </c>
      <c r="CU3714" t="s">
        <v>117</v>
      </c>
      <c r="CV3714" t="s">
        <v>117</v>
      </c>
      <c r="CW3714" t="s">
        <v>117</v>
      </c>
    </row>
    <row r="3715" spans="1:101" x14ac:dyDescent="0.25">
      <c r="A3715" t="s">
        <v>207</v>
      </c>
      <c r="B3715">
        <v>162828</v>
      </c>
      <c r="C3715" t="s">
        <v>22734</v>
      </c>
      <c r="D3715" t="s">
        <v>102</v>
      </c>
      <c r="E3715" t="s">
        <v>22735</v>
      </c>
      <c r="F3715" t="s">
        <v>22735</v>
      </c>
      <c r="G3715" t="s">
        <v>469</v>
      </c>
      <c r="I3715" t="s">
        <v>470</v>
      </c>
      <c r="J3715" t="s">
        <v>214</v>
      </c>
      <c r="K3715" t="s">
        <v>134</v>
      </c>
      <c r="L3715">
        <v>14850</v>
      </c>
      <c r="M3715" t="s">
        <v>22736</v>
      </c>
      <c r="N3715" t="s">
        <v>472</v>
      </c>
      <c r="O3715">
        <v>1</v>
      </c>
      <c r="V3715" t="s">
        <v>114</v>
      </c>
      <c r="W3715" s="1">
        <v>40997</v>
      </c>
      <c r="Y3715" s="1">
        <v>43553</v>
      </c>
      <c r="Z3715" s="2">
        <v>43009</v>
      </c>
      <c r="AA3715" t="s">
        <v>22737</v>
      </c>
      <c r="AB3715" t="s">
        <v>117</v>
      </c>
      <c r="AC3715" t="s">
        <v>117</v>
      </c>
      <c r="AD3715" t="s">
        <v>117</v>
      </c>
      <c r="AG3715" t="s">
        <v>115</v>
      </c>
      <c r="AH3715" t="s">
        <v>115</v>
      </c>
      <c r="AI3715" t="s">
        <v>117</v>
      </c>
      <c r="AJ3715" t="s">
        <v>132</v>
      </c>
      <c r="AL3715" t="s">
        <v>119</v>
      </c>
      <c r="AM3715" t="s">
        <v>133</v>
      </c>
      <c r="AN3715" t="s">
        <v>134</v>
      </c>
      <c r="AO3715" t="s">
        <v>117</v>
      </c>
      <c r="AP3715" t="s">
        <v>117</v>
      </c>
      <c r="AQ3715" t="s">
        <v>117</v>
      </c>
      <c r="AR3715" t="s">
        <v>117</v>
      </c>
      <c r="AS3715" t="s">
        <v>117</v>
      </c>
      <c r="AT3715" t="s">
        <v>117</v>
      </c>
      <c r="AU3715" t="s">
        <v>117</v>
      </c>
      <c r="AV3715" t="s">
        <v>117</v>
      </c>
      <c r="AW3715" t="s">
        <v>117</v>
      </c>
      <c r="AX3715" t="s">
        <v>117</v>
      </c>
      <c r="AY3715" t="s">
        <v>117</v>
      </c>
      <c r="AZ3715" t="s">
        <v>117</v>
      </c>
      <c r="BA3715" t="s">
        <v>117</v>
      </c>
      <c r="BB3715" t="s">
        <v>117</v>
      </c>
      <c r="BD3715" t="s">
        <v>117</v>
      </c>
      <c r="BF3715" t="s">
        <v>117</v>
      </c>
      <c r="BG3715" t="s">
        <v>117</v>
      </c>
      <c r="BH3715" t="s">
        <v>115</v>
      </c>
      <c r="BI3715" t="s">
        <v>117</v>
      </c>
      <c r="BJ3715" t="s">
        <v>117</v>
      </c>
      <c r="BK3715" t="s">
        <v>117</v>
      </c>
      <c r="BL3715" t="s">
        <v>117</v>
      </c>
      <c r="BM3715" t="s">
        <v>117</v>
      </c>
      <c r="BN3715" t="s">
        <v>117</v>
      </c>
      <c r="BO3715" t="s">
        <v>117</v>
      </c>
      <c r="BP3715" t="s">
        <v>117</v>
      </c>
      <c r="BQ3715" t="s">
        <v>117</v>
      </c>
      <c r="BR3715" t="s">
        <v>117</v>
      </c>
      <c r="BS3715" t="s">
        <v>117</v>
      </c>
      <c r="BT3715" t="s">
        <v>117</v>
      </c>
      <c r="BU3715" t="s">
        <v>117</v>
      </c>
      <c r="BV3715" t="s">
        <v>115</v>
      </c>
      <c r="BW3715" t="s">
        <v>115</v>
      </c>
      <c r="BX3715" t="s">
        <v>117</v>
      </c>
      <c r="BY3715" t="s">
        <v>117</v>
      </c>
      <c r="BZ3715" t="s">
        <v>117</v>
      </c>
      <c r="CA3715" t="s">
        <v>117</v>
      </c>
      <c r="CB3715" t="s">
        <v>117</v>
      </c>
      <c r="CC3715" t="s">
        <v>117</v>
      </c>
      <c r="CD3715" t="s">
        <v>117</v>
      </c>
      <c r="CE3715" t="s">
        <v>117</v>
      </c>
      <c r="CF3715" t="s">
        <v>117</v>
      </c>
      <c r="CG3715" t="s">
        <v>117</v>
      </c>
      <c r="CH3715" t="s">
        <v>117</v>
      </c>
      <c r="CI3715" t="s">
        <v>117</v>
      </c>
      <c r="CJ3715" t="s">
        <v>117</v>
      </c>
      <c r="CK3715" t="s">
        <v>117</v>
      </c>
      <c r="CL3715" t="s">
        <v>117</v>
      </c>
      <c r="CM3715" t="s">
        <v>117</v>
      </c>
      <c r="CN3715" t="s">
        <v>117</v>
      </c>
      <c r="CO3715" t="s">
        <v>117</v>
      </c>
      <c r="CP3715" t="s">
        <v>117</v>
      </c>
      <c r="CQ3715" t="s">
        <v>117</v>
      </c>
      <c r="CR3715" t="s">
        <v>117</v>
      </c>
      <c r="CS3715" t="s">
        <v>117</v>
      </c>
      <c r="CT3715" t="s">
        <v>117</v>
      </c>
      <c r="CU3715" t="s">
        <v>117</v>
      </c>
      <c r="CV3715" t="s">
        <v>117</v>
      </c>
      <c r="CW3715" t="s">
        <v>117</v>
      </c>
    </row>
    <row r="3716" spans="1:101" x14ac:dyDescent="0.25">
      <c r="A3716" t="s">
        <v>207</v>
      </c>
      <c r="B3716">
        <v>287721</v>
      </c>
      <c r="C3716" t="s">
        <v>22738</v>
      </c>
      <c r="D3716" t="s">
        <v>102</v>
      </c>
      <c r="E3716" t="s">
        <v>22739</v>
      </c>
      <c r="F3716" t="s">
        <v>22739</v>
      </c>
      <c r="G3716" t="s">
        <v>22740</v>
      </c>
      <c r="H3716" t="s">
        <v>7879</v>
      </c>
      <c r="I3716" t="s">
        <v>213</v>
      </c>
      <c r="J3716" t="s">
        <v>214</v>
      </c>
      <c r="K3716" t="s">
        <v>134</v>
      </c>
      <c r="L3716">
        <v>10007</v>
      </c>
      <c r="M3716" t="s">
        <v>22741</v>
      </c>
      <c r="O3716">
        <v>1</v>
      </c>
      <c r="V3716" t="s">
        <v>114</v>
      </c>
      <c r="W3716" s="1">
        <v>42821</v>
      </c>
      <c r="Y3716" s="1">
        <v>43508</v>
      </c>
      <c r="Z3716" s="2">
        <v>43009</v>
      </c>
      <c r="AB3716" t="s">
        <v>117</v>
      </c>
      <c r="AC3716" t="s">
        <v>117</v>
      </c>
      <c r="AD3716" t="s">
        <v>117</v>
      </c>
      <c r="AG3716" t="s">
        <v>117</v>
      </c>
      <c r="AH3716" t="s">
        <v>115</v>
      </c>
      <c r="AI3716" t="s">
        <v>117</v>
      </c>
      <c r="AJ3716" t="s">
        <v>118</v>
      </c>
      <c r="AL3716" t="s">
        <v>119</v>
      </c>
      <c r="AN3716" t="s">
        <v>610</v>
      </c>
      <c r="AO3716" t="s">
        <v>117</v>
      </c>
      <c r="AP3716" t="s">
        <v>117</v>
      </c>
      <c r="AQ3716" t="s">
        <v>117</v>
      </c>
      <c r="AR3716" t="s">
        <v>117</v>
      </c>
      <c r="AS3716" t="s">
        <v>117</v>
      </c>
      <c r="AT3716" t="s">
        <v>117</v>
      </c>
      <c r="AU3716" t="s">
        <v>117</v>
      </c>
      <c r="AV3716" t="s">
        <v>117</v>
      </c>
      <c r="AW3716" t="s">
        <v>117</v>
      </c>
      <c r="AX3716" t="s">
        <v>117</v>
      </c>
      <c r="AY3716" t="s">
        <v>117</v>
      </c>
      <c r="AZ3716" t="s">
        <v>117</v>
      </c>
      <c r="BA3716" t="s">
        <v>117</v>
      </c>
      <c r="BB3716" t="s">
        <v>117</v>
      </c>
      <c r="BD3716" t="s">
        <v>117</v>
      </c>
      <c r="BF3716" t="s">
        <v>117</v>
      </c>
      <c r="BG3716" t="s">
        <v>117</v>
      </c>
      <c r="BH3716" t="s">
        <v>117</v>
      </c>
      <c r="BI3716" t="s">
        <v>117</v>
      </c>
      <c r="BJ3716" t="s">
        <v>117</v>
      </c>
      <c r="BK3716" t="s">
        <v>117</v>
      </c>
      <c r="BL3716" t="s">
        <v>117</v>
      </c>
      <c r="BM3716" t="s">
        <v>117</v>
      </c>
      <c r="BN3716" t="s">
        <v>117</v>
      </c>
      <c r="BO3716" t="s">
        <v>117</v>
      </c>
      <c r="BP3716" t="s">
        <v>117</v>
      </c>
      <c r="BQ3716" t="s">
        <v>117</v>
      </c>
      <c r="BR3716" t="s">
        <v>117</v>
      </c>
      <c r="BS3716" t="s">
        <v>117</v>
      </c>
      <c r="BT3716" t="s">
        <v>117</v>
      </c>
      <c r="BU3716" t="s">
        <v>117</v>
      </c>
      <c r="BV3716" t="s">
        <v>117</v>
      </c>
      <c r="BW3716" t="s">
        <v>115</v>
      </c>
      <c r="BX3716" t="s">
        <v>117</v>
      </c>
      <c r="BY3716" t="s">
        <v>117</v>
      </c>
      <c r="BZ3716" t="s">
        <v>117</v>
      </c>
      <c r="CA3716" t="s">
        <v>117</v>
      </c>
      <c r="CB3716" t="s">
        <v>117</v>
      </c>
      <c r="CC3716" t="s">
        <v>117</v>
      </c>
      <c r="CD3716" t="s">
        <v>117</v>
      </c>
      <c r="CE3716" t="s">
        <v>117</v>
      </c>
      <c r="CF3716" t="s">
        <v>117</v>
      </c>
      <c r="CG3716" t="s">
        <v>117</v>
      </c>
      <c r="CH3716" t="s">
        <v>117</v>
      </c>
      <c r="CI3716" t="s">
        <v>117</v>
      </c>
      <c r="CJ3716" t="s">
        <v>117</v>
      </c>
      <c r="CK3716" t="s">
        <v>117</v>
      </c>
      <c r="CL3716" t="s">
        <v>117</v>
      </c>
      <c r="CM3716" t="s">
        <v>117</v>
      </c>
      <c r="CN3716" t="s">
        <v>117</v>
      </c>
      <c r="CO3716" t="s">
        <v>117</v>
      </c>
      <c r="CP3716" t="s">
        <v>117</v>
      </c>
      <c r="CQ3716" t="s">
        <v>117</v>
      </c>
      <c r="CR3716" t="s">
        <v>117</v>
      </c>
      <c r="CS3716" t="s">
        <v>117</v>
      </c>
      <c r="CT3716" t="s">
        <v>117</v>
      </c>
      <c r="CU3716" t="s">
        <v>117</v>
      </c>
      <c r="CV3716" t="s">
        <v>117</v>
      </c>
      <c r="CW3716" t="s">
        <v>117</v>
      </c>
    </row>
    <row r="3717" spans="1:101" x14ac:dyDescent="0.25">
      <c r="A3717" t="s">
        <v>167</v>
      </c>
      <c r="B3717">
        <v>163932</v>
      </c>
      <c r="C3717" t="s">
        <v>22742</v>
      </c>
      <c r="D3717" t="s">
        <v>102</v>
      </c>
      <c r="E3717" t="s">
        <v>22743</v>
      </c>
      <c r="F3717" t="s">
        <v>22743</v>
      </c>
      <c r="G3717" t="s">
        <v>22744</v>
      </c>
      <c r="H3717" t="s">
        <v>7657</v>
      </c>
      <c r="I3717" t="s">
        <v>234</v>
      </c>
      <c r="J3717" t="s">
        <v>172</v>
      </c>
      <c r="K3717" t="s">
        <v>134</v>
      </c>
      <c r="L3717">
        <v>94109</v>
      </c>
      <c r="M3717" t="s">
        <v>22745</v>
      </c>
      <c r="O3717">
        <v>0</v>
      </c>
      <c r="V3717" t="s">
        <v>114</v>
      </c>
      <c r="W3717" s="1">
        <v>41011</v>
      </c>
      <c r="Y3717" s="1">
        <v>43552</v>
      </c>
      <c r="Z3717" s="2">
        <v>43009</v>
      </c>
      <c r="AA3717" t="s">
        <v>22746</v>
      </c>
      <c r="AB3717" t="s">
        <v>117</v>
      </c>
      <c r="AC3717" t="s">
        <v>117</v>
      </c>
      <c r="AD3717" t="s">
        <v>117</v>
      </c>
      <c r="AG3717" t="s">
        <v>117</v>
      </c>
      <c r="AH3717" t="s">
        <v>115</v>
      </c>
      <c r="AI3717" t="s">
        <v>117</v>
      </c>
      <c r="AJ3717" t="s">
        <v>132</v>
      </c>
      <c r="AL3717" t="s">
        <v>119</v>
      </c>
      <c r="AM3717" t="s">
        <v>172</v>
      </c>
      <c r="AN3717" t="s">
        <v>134</v>
      </c>
      <c r="AO3717" t="s">
        <v>117</v>
      </c>
      <c r="AP3717" t="s">
        <v>117</v>
      </c>
      <c r="AQ3717" t="s">
        <v>117</v>
      </c>
      <c r="AR3717" t="s">
        <v>117</v>
      </c>
      <c r="AS3717" t="s">
        <v>117</v>
      </c>
      <c r="AT3717" t="s">
        <v>117</v>
      </c>
      <c r="AU3717" t="s">
        <v>117</v>
      </c>
      <c r="AV3717" t="s">
        <v>117</v>
      </c>
      <c r="AW3717" t="s">
        <v>117</v>
      </c>
      <c r="AX3717" t="s">
        <v>117</v>
      </c>
      <c r="AY3717" t="s">
        <v>117</v>
      </c>
      <c r="AZ3717" t="s">
        <v>117</v>
      </c>
      <c r="BA3717" t="s">
        <v>117</v>
      </c>
      <c r="BB3717" t="s">
        <v>117</v>
      </c>
      <c r="BD3717" t="s">
        <v>115</v>
      </c>
      <c r="BE3717" t="s">
        <v>117</v>
      </c>
      <c r="BF3717" t="s">
        <v>117</v>
      </c>
      <c r="BG3717" t="s">
        <v>117</v>
      </c>
      <c r="BH3717" t="s">
        <v>117</v>
      </c>
      <c r="BI3717" t="s">
        <v>117</v>
      </c>
      <c r="BJ3717" t="s">
        <v>117</v>
      </c>
      <c r="BK3717" t="s">
        <v>117</v>
      </c>
      <c r="BL3717" t="s">
        <v>117</v>
      </c>
      <c r="BM3717" t="s">
        <v>117</v>
      </c>
      <c r="BN3717" t="s">
        <v>117</v>
      </c>
      <c r="BO3717" t="s">
        <v>117</v>
      </c>
      <c r="BP3717" t="s">
        <v>117</v>
      </c>
      <c r="BQ3717" t="s">
        <v>117</v>
      </c>
      <c r="BR3717" t="s">
        <v>117</v>
      </c>
      <c r="BS3717" t="s">
        <v>117</v>
      </c>
      <c r="BT3717" t="s">
        <v>117</v>
      </c>
      <c r="BU3717" t="s">
        <v>117</v>
      </c>
      <c r="BV3717" t="s">
        <v>115</v>
      </c>
      <c r="BW3717" t="s">
        <v>115</v>
      </c>
      <c r="BX3717" t="s">
        <v>117</v>
      </c>
      <c r="BY3717" t="s">
        <v>115</v>
      </c>
      <c r="BZ3717" t="s">
        <v>117</v>
      </c>
      <c r="CA3717" t="s">
        <v>117</v>
      </c>
      <c r="CB3717" t="s">
        <v>117</v>
      </c>
      <c r="CC3717" t="s">
        <v>117</v>
      </c>
      <c r="CD3717" t="s">
        <v>115</v>
      </c>
      <c r="CE3717" t="s">
        <v>115</v>
      </c>
      <c r="CF3717" t="s">
        <v>117</v>
      </c>
      <c r="CG3717" t="s">
        <v>115</v>
      </c>
      <c r="CH3717" t="s">
        <v>115</v>
      </c>
      <c r="CI3717" t="s">
        <v>117</v>
      </c>
      <c r="CJ3717" t="s">
        <v>117</v>
      </c>
      <c r="CK3717" t="s">
        <v>117</v>
      </c>
      <c r="CL3717" t="s">
        <v>117</v>
      </c>
      <c r="CM3717" t="s">
        <v>117</v>
      </c>
      <c r="CN3717" t="s">
        <v>117</v>
      </c>
      <c r="CO3717" t="s">
        <v>117</v>
      </c>
      <c r="CP3717" t="s">
        <v>117</v>
      </c>
      <c r="CQ3717" t="s">
        <v>117</v>
      </c>
      <c r="CR3717" t="s">
        <v>117</v>
      </c>
      <c r="CS3717" t="s">
        <v>117</v>
      </c>
      <c r="CT3717" t="s">
        <v>117</v>
      </c>
      <c r="CU3717" t="s">
        <v>117</v>
      </c>
      <c r="CV3717" t="s">
        <v>117</v>
      </c>
      <c r="CW3717" t="s">
        <v>117</v>
      </c>
    </row>
    <row r="3718" spans="1:101" x14ac:dyDescent="0.25">
      <c r="A3718" t="s">
        <v>145</v>
      </c>
      <c r="B3718">
        <v>291864</v>
      </c>
      <c r="C3718" t="s">
        <v>22747</v>
      </c>
      <c r="D3718" t="s">
        <v>102</v>
      </c>
      <c r="E3718" t="s">
        <v>22748</v>
      </c>
      <c r="F3718" t="s">
        <v>22748</v>
      </c>
      <c r="G3718" t="s">
        <v>10198</v>
      </c>
      <c r="I3718" t="s">
        <v>150</v>
      </c>
      <c r="J3718" t="s">
        <v>151</v>
      </c>
      <c r="K3718" t="s">
        <v>134</v>
      </c>
      <c r="L3718">
        <v>2138</v>
      </c>
      <c r="M3718" t="s">
        <v>10199</v>
      </c>
      <c r="O3718">
        <v>0</v>
      </c>
      <c r="V3718" t="s">
        <v>114</v>
      </c>
      <c r="W3718" s="1">
        <v>43088</v>
      </c>
      <c r="Y3718" s="1">
        <v>43550</v>
      </c>
      <c r="Z3718" s="2">
        <v>43009</v>
      </c>
      <c r="AA3718" t="s">
        <v>22749</v>
      </c>
      <c r="AB3718" t="s">
        <v>117</v>
      </c>
      <c r="AC3718" t="s">
        <v>117</v>
      </c>
      <c r="AD3718" t="s">
        <v>117</v>
      </c>
      <c r="AG3718" t="s">
        <v>117</v>
      </c>
      <c r="AH3718" t="s">
        <v>115</v>
      </c>
      <c r="AI3718" t="s">
        <v>117</v>
      </c>
      <c r="AJ3718" t="s">
        <v>132</v>
      </c>
      <c r="AL3718" t="s">
        <v>119</v>
      </c>
      <c r="AM3718" t="s">
        <v>133</v>
      </c>
      <c r="AN3718" t="s">
        <v>134</v>
      </c>
      <c r="AO3718" t="s">
        <v>117</v>
      </c>
      <c r="AP3718" t="s">
        <v>117</v>
      </c>
      <c r="AQ3718" t="s">
        <v>117</v>
      </c>
      <c r="AR3718" t="s">
        <v>117</v>
      </c>
      <c r="AS3718" t="s">
        <v>117</v>
      </c>
      <c r="AT3718" t="s">
        <v>117</v>
      </c>
      <c r="AU3718" t="s">
        <v>117</v>
      </c>
      <c r="AV3718" t="s">
        <v>117</v>
      </c>
      <c r="AW3718" t="s">
        <v>117</v>
      </c>
      <c r="AX3718" t="s">
        <v>117</v>
      </c>
      <c r="AY3718" t="s">
        <v>117</v>
      </c>
      <c r="AZ3718" t="s">
        <v>117</v>
      </c>
      <c r="BA3718" t="s">
        <v>117</v>
      </c>
      <c r="BB3718" t="s">
        <v>117</v>
      </c>
      <c r="BD3718" t="s">
        <v>117</v>
      </c>
      <c r="BF3718" t="s">
        <v>117</v>
      </c>
      <c r="BG3718" t="s">
        <v>117</v>
      </c>
      <c r="BH3718" t="s">
        <v>115</v>
      </c>
      <c r="BI3718" t="s">
        <v>117</v>
      </c>
      <c r="BJ3718" t="s">
        <v>117</v>
      </c>
      <c r="BK3718" t="s">
        <v>117</v>
      </c>
      <c r="BL3718" t="s">
        <v>117</v>
      </c>
      <c r="BM3718" t="s">
        <v>117</v>
      </c>
      <c r="BN3718" t="s">
        <v>117</v>
      </c>
      <c r="BO3718" t="s">
        <v>117</v>
      </c>
      <c r="BP3718" t="s">
        <v>117</v>
      </c>
      <c r="BQ3718" t="s">
        <v>117</v>
      </c>
      <c r="BR3718" t="s">
        <v>117</v>
      </c>
      <c r="BS3718" t="s">
        <v>117</v>
      </c>
      <c r="BT3718" t="s">
        <v>117</v>
      </c>
      <c r="BU3718" t="s">
        <v>117</v>
      </c>
      <c r="BV3718" t="s">
        <v>115</v>
      </c>
      <c r="BW3718" t="s">
        <v>115</v>
      </c>
      <c r="BX3718" t="s">
        <v>117</v>
      </c>
      <c r="BY3718" t="s">
        <v>117</v>
      </c>
      <c r="BZ3718" t="s">
        <v>117</v>
      </c>
      <c r="CA3718" t="s">
        <v>117</v>
      </c>
      <c r="CB3718" t="s">
        <v>117</v>
      </c>
      <c r="CC3718" t="s">
        <v>117</v>
      </c>
      <c r="CD3718" t="s">
        <v>117</v>
      </c>
      <c r="CE3718" t="s">
        <v>117</v>
      </c>
      <c r="CF3718" t="s">
        <v>117</v>
      </c>
      <c r="CG3718" t="s">
        <v>117</v>
      </c>
      <c r="CH3718" t="s">
        <v>117</v>
      </c>
      <c r="CI3718" t="s">
        <v>117</v>
      </c>
      <c r="CJ3718" t="s">
        <v>117</v>
      </c>
      <c r="CK3718" t="s">
        <v>117</v>
      </c>
      <c r="CL3718" t="s">
        <v>117</v>
      </c>
      <c r="CM3718" t="s">
        <v>117</v>
      </c>
      <c r="CN3718" t="s">
        <v>117</v>
      </c>
      <c r="CO3718" t="s">
        <v>117</v>
      </c>
      <c r="CP3718" t="s">
        <v>117</v>
      </c>
      <c r="CQ3718" t="s">
        <v>117</v>
      </c>
      <c r="CR3718" t="s">
        <v>117</v>
      </c>
      <c r="CS3718" t="s">
        <v>117</v>
      </c>
      <c r="CT3718" t="s">
        <v>117</v>
      </c>
      <c r="CU3718" t="s">
        <v>117</v>
      </c>
      <c r="CV3718" t="s">
        <v>117</v>
      </c>
      <c r="CW3718" t="s">
        <v>117</v>
      </c>
    </row>
    <row r="3719" spans="1:101" x14ac:dyDescent="0.25">
      <c r="A3719" t="s">
        <v>145</v>
      </c>
      <c r="B3719">
        <v>162337</v>
      </c>
      <c r="C3719" t="s">
        <v>22750</v>
      </c>
      <c r="D3719" t="s">
        <v>102</v>
      </c>
      <c r="E3719" t="s">
        <v>22751</v>
      </c>
      <c r="F3719" t="s">
        <v>22751</v>
      </c>
      <c r="G3719" t="s">
        <v>22752</v>
      </c>
      <c r="H3719" t="s">
        <v>3443</v>
      </c>
      <c r="I3719" t="s">
        <v>1032</v>
      </c>
      <c r="J3719" t="s">
        <v>151</v>
      </c>
      <c r="K3719" t="s">
        <v>134</v>
      </c>
      <c r="L3719">
        <v>2116</v>
      </c>
      <c r="M3719" t="s">
        <v>22753</v>
      </c>
      <c r="O3719">
        <v>1</v>
      </c>
      <c r="V3719" t="s">
        <v>114</v>
      </c>
      <c r="W3719" s="1">
        <v>40996</v>
      </c>
      <c r="Y3719" s="1">
        <v>43539</v>
      </c>
      <c r="Z3719" s="2">
        <v>43009</v>
      </c>
      <c r="AA3719" t="s">
        <v>22754</v>
      </c>
      <c r="AB3719" t="s">
        <v>117</v>
      </c>
      <c r="AC3719" t="s">
        <v>117</v>
      </c>
      <c r="AD3719" t="s">
        <v>117</v>
      </c>
      <c r="AG3719" t="s">
        <v>115</v>
      </c>
      <c r="AH3719" t="s">
        <v>117</v>
      </c>
      <c r="AI3719" t="s">
        <v>117</v>
      </c>
      <c r="AJ3719" t="s">
        <v>132</v>
      </c>
      <c r="AL3719" t="s">
        <v>119</v>
      </c>
      <c r="AM3719" t="s">
        <v>133</v>
      </c>
      <c r="AN3719" t="s">
        <v>134</v>
      </c>
      <c r="AO3719" t="s">
        <v>117</v>
      </c>
      <c r="AP3719" t="s">
        <v>117</v>
      </c>
      <c r="AQ3719" t="s">
        <v>117</v>
      </c>
      <c r="AR3719" t="s">
        <v>117</v>
      </c>
      <c r="AS3719" t="s">
        <v>117</v>
      </c>
      <c r="AT3719" t="s">
        <v>117</v>
      </c>
      <c r="AU3719" t="s">
        <v>117</v>
      </c>
      <c r="AV3719" t="s">
        <v>117</v>
      </c>
      <c r="AW3719" t="s">
        <v>117</v>
      </c>
      <c r="AX3719" t="s">
        <v>117</v>
      </c>
      <c r="AY3719" t="s">
        <v>117</v>
      </c>
      <c r="AZ3719" t="s">
        <v>117</v>
      </c>
      <c r="BA3719" t="s">
        <v>117</v>
      </c>
      <c r="BB3719" t="s">
        <v>117</v>
      </c>
      <c r="BD3719" t="s">
        <v>117</v>
      </c>
      <c r="BF3719" t="s">
        <v>117</v>
      </c>
      <c r="BG3719" t="s">
        <v>117</v>
      </c>
      <c r="BH3719" t="s">
        <v>117</v>
      </c>
      <c r="BI3719" t="s">
        <v>117</v>
      </c>
      <c r="BJ3719" t="s">
        <v>117</v>
      </c>
      <c r="BK3719" t="s">
        <v>117</v>
      </c>
      <c r="BL3719" t="s">
        <v>117</v>
      </c>
      <c r="BM3719" t="s">
        <v>117</v>
      </c>
      <c r="BN3719" t="s">
        <v>117</v>
      </c>
      <c r="BO3719" t="s">
        <v>117</v>
      </c>
      <c r="BP3719" t="s">
        <v>117</v>
      </c>
      <c r="BQ3719" t="s">
        <v>117</v>
      </c>
      <c r="BR3719" t="s">
        <v>117</v>
      </c>
      <c r="BS3719" t="s">
        <v>117</v>
      </c>
      <c r="BT3719" t="s">
        <v>117</v>
      </c>
      <c r="BU3719" t="s">
        <v>117</v>
      </c>
      <c r="BV3719" t="s">
        <v>115</v>
      </c>
      <c r="BW3719" t="s">
        <v>115</v>
      </c>
      <c r="BX3719" t="s">
        <v>117</v>
      </c>
      <c r="BY3719" t="s">
        <v>117</v>
      </c>
      <c r="BZ3719" t="s">
        <v>117</v>
      </c>
      <c r="CA3719" t="s">
        <v>117</v>
      </c>
      <c r="CB3719" t="s">
        <v>117</v>
      </c>
      <c r="CC3719" t="s">
        <v>117</v>
      </c>
      <c r="CD3719" t="s">
        <v>117</v>
      </c>
      <c r="CE3719" t="s">
        <v>117</v>
      </c>
      <c r="CF3719" t="s">
        <v>117</v>
      </c>
      <c r="CG3719" t="s">
        <v>117</v>
      </c>
      <c r="CH3719" t="s">
        <v>117</v>
      </c>
      <c r="CI3719" t="s">
        <v>117</v>
      </c>
      <c r="CJ3719" t="s">
        <v>117</v>
      </c>
      <c r="CK3719" t="s">
        <v>117</v>
      </c>
      <c r="CL3719" t="s">
        <v>117</v>
      </c>
      <c r="CM3719" t="s">
        <v>117</v>
      </c>
      <c r="CN3719" t="s">
        <v>117</v>
      </c>
      <c r="CO3719" t="s">
        <v>117</v>
      </c>
      <c r="CP3719" t="s">
        <v>117</v>
      </c>
      <c r="CQ3719" t="s">
        <v>117</v>
      </c>
      <c r="CR3719" t="s">
        <v>117</v>
      </c>
      <c r="CS3719" t="s">
        <v>117</v>
      </c>
      <c r="CT3719" t="s">
        <v>117</v>
      </c>
      <c r="CU3719" t="s">
        <v>117</v>
      </c>
      <c r="CV3719" t="s">
        <v>117</v>
      </c>
      <c r="CW3719" t="s">
        <v>117</v>
      </c>
    </row>
    <row r="3720" spans="1:101" x14ac:dyDescent="0.25">
      <c r="A3720" t="s">
        <v>100</v>
      </c>
      <c r="B3720">
        <v>286664</v>
      </c>
      <c r="C3720" t="s">
        <v>22755</v>
      </c>
      <c r="D3720" t="s">
        <v>102</v>
      </c>
      <c r="E3720" t="s">
        <v>22756</v>
      </c>
      <c r="F3720" t="s">
        <v>22756</v>
      </c>
      <c r="G3720" t="s">
        <v>21594</v>
      </c>
      <c r="I3720" t="s">
        <v>242</v>
      </c>
      <c r="K3720" t="s">
        <v>243</v>
      </c>
      <c r="L3720" t="s">
        <v>21595</v>
      </c>
      <c r="M3720" t="s">
        <v>22757</v>
      </c>
      <c r="O3720">
        <v>0</v>
      </c>
      <c r="V3720" t="s">
        <v>114</v>
      </c>
      <c r="W3720" s="1">
        <v>42881</v>
      </c>
      <c r="Y3720" s="1">
        <v>43644</v>
      </c>
      <c r="Z3720" s="2">
        <v>43009</v>
      </c>
      <c r="AA3720" t="s">
        <v>22758</v>
      </c>
      <c r="AB3720" t="s">
        <v>115</v>
      </c>
      <c r="AC3720" t="s">
        <v>117</v>
      </c>
      <c r="AD3720" t="s">
        <v>117</v>
      </c>
      <c r="AF3720" t="s">
        <v>22759</v>
      </c>
      <c r="AG3720" t="s">
        <v>117</v>
      </c>
      <c r="AH3720" t="s">
        <v>115</v>
      </c>
      <c r="AI3720" t="s">
        <v>117</v>
      </c>
      <c r="AJ3720" t="s">
        <v>300</v>
      </c>
      <c r="AL3720" t="s">
        <v>184</v>
      </c>
      <c r="AN3720" t="s">
        <v>243</v>
      </c>
      <c r="AO3720" t="s">
        <v>117</v>
      </c>
      <c r="AP3720" t="s">
        <v>117</v>
      </c>
      <c r="AQ3720" t="s">
        <v>115</v>
      </c>
      <c r="AR3720" t="s">
        <v>117</v>
      </c>
      <c r="AS3720" t="s">
        <v>117</v>
      </c>
      <c r="AT3720" t="s">
        <v>117</v>
      </c>
      <c r="AU3720" t="s">
        <v>117</v>
      </c>
      <c r="AV3720" t="s">
        <v>117</v>
      </c>
      <c r="AW3720" t="s">
        <v>117</v>
      </c>
      <c r="AX3720" t="s">
        <v>117</v>
      </c>
      <c r="AY3720" t="s">
        <v>117</v>
      </c>
      <c r="AZ3720" t="s">
        <v>117</v>
      </c>
      <c r="BA3720" t="s">
        <v>117</v>
      </c>
      <c r="BB3720" t="s">
        <v>117</v>
      </c>
      <c r="BD3720" t="s">
        <v>117</v>
      </c>
      <c r="BF3720" t="s">
        <v>117</v>
      </c>
      <c r="BG3720" t="s">
        <v>117</v>
      </c>
      <c r="BH3720" t="s">
        <v>117</v>
      </c>
      <c r="BI3720" t="s">
        <v>117</v>
      </c>
      <c r="BJ3720" t="s">
        <v>117</v>
      </c>
      <c r="BK3720" t="s">
        <v>117</v>
      </c>
      <c r="BL3720" t="s">
        <v>117</v>
      </c>
      <c r="BM3720" t="s">
        <v>117</v>
      </c>
      <c r="BN3720" t="s">
        <v>117</v>
      </c>
      <c r="BO3720" t="s">
        <v>117</v>
      </c>
      <c r="BP3720" t="s">
        <v>117</v>
      </c>
      <c r="BQ3720" t="s">
        <v>117</v>
      </c>
      <c r="BR3720" t="s">
        <v>117</v>
      </c>
      <c r="BS3720" t="s">
        <v>117</v>
      </c>
      <c r="BT3720" t="s">
        <v>117</v>
      </c>
      <c r="BU3720" t="s">
        <v>117</v>
      </c>
      <c r="BV3720" t="s">
        <v>115</v>
      </c>
      <c r="BW3720" t="s">
        <v>115</v>
      </c>
      <c r="BX3720" t="s">
        <v>117</v>
      </c>
      <c r="BY3720" t="s">
        <v>117</v>
      </c>
      <c r="BZ3720" t="s">
        <v>117</v>
      </c>
      <c r="CA3720" t="s">
        <v>117</v>
      </c>
      <c r="CB3720" t="s">
        <v>117</v>
      </c>
      <c r="CC3720" t="s">
        <v>117</v>
      </c>
      <c r="CD3720" t="s">
        <v>117</v>
      </c>
      <c r="CE3720" t="s">
        <v>117</v>
      </c>
      <c r="CF3720" t="s">
        <v>117</v>
      </c>
      <c r="CG3720" t="s">
        <v>117</v>
      </c>
      <c r="CH3720" t="s">
        <v>117</v>
      </c>
      <c r="CI3720" t="s">
        <v>117</v>
      </c>
      <c r="CJ3720" t="s">
        <v>117</v>
      </c>
      <c r="CK3720" t="s">
        <v>117</v>
      </c>
      <c r="CL3720" t="s">
        <v>117</v>
      </c>
      <c r="CM3720" t="s">
        <v>117</v>
      </c>
      <c r="CN3720" t="s">
        <v>117</v>
      </c>
      <c r="CO3720" t="s">
        <v>117</v>
      </c>
      <c r="CP3720" t="s">
        <v>117</v>
      </c>
      <c r="CQ3720" t="s">
        <v>117</v>
      </c>
      <c r="CR3720" t="s">
        <v>117</v>
      </c>
      <c r="CS3720" t="s">
        <v>117</v>
      </c>
      <c r="CT3720" t="s">
        <v>117</v>
      </c>
      <c r="CU3720" t="s">
        <v>117</v>
      </c>
      <c r="CV3720" t="s">
        <v>117</v>
      </c>
      <c r="CW3720" t="s">
        <v>117</v>
      </c>
    </row>
    <row r="3721" spans="1:101" x14ac:dyDescent="0.25">
      <c r="A3721" t="s">
        <v>167</v>
      </c>
      <c r="B3721">
        <v>162466</v>
      </c>
      <c r="C3721" t="s">
        <v>22760</v>
      </c>
      <c r="D3721" t="s">
        <v>102</v>
      </c>
      <c r="E3721" t="s">
        <v>22761</v>
      </c>
      <c r="F3721" t="s">
        <v>22762</v>
      </c>
      <c r="G3721" t="s">
        <v>442</v>
      </c>
      <c r="H3721" t="s">
        <v>443</v>
      </c>
      <c r="I3721" t="s">
        <v>285</v>
      </c>
      <c r="J3721" t="s">
        <v>172</v>
      </c>
      <c r="K3721" t="s">
        <v>134</v>
      </c>
      <c r="L3721">
        <v>94025</v>
      </c>
      <c r="M3721" t="s">
        <v>444</v>
      </c>
      <c r="N3721" t="s">
        <v>445</v>
      </c>
      <c r="O3721">
        <v>1</v>
      </c>
      <c r="V3721" t="s">
        <v>114</v>
      </c>
      <c r="W3721" s="1">
        <v>40996</v>
      </c>
      <c r="Y3721" s="1">
        <v>43546</v>
      </c>
      <c r="Z3721" s="2">
        <v>43009</v>
      </c>
      <c r="AA3721" t="s">
        <v>22763</v>
      </c>
      <c r="AB3721" t="s">
        <v>117</v>
      </c>
      <c r="AC3721" t="s">
        <v>117</v>
      </c>
      <c r="AD3721" t="s">
        <v>117</v>
      </c>
      <c r="AG3721" t="s">
        <v>115</v>
      </c>
      <c r="AH3721" t="s">
        <v>117</v>
      </c>
      <c r="AI3721" t="s">
        <v>117</v>
      </c>
      <c r="AJ3721" t="s">
        <v>132</v>
      </c>
      <c r="AL3721" t="s">
        <v>119</v>
      </c>
      <c r="AM3721" t="s">
        <v>172</v>
      </c>
      <c r="AN3721" t="s">
        <v>134</v>
      </c>
      <c r="AO3721" t="s">
        <v>117</v>
      </c>
      <c r="AP3721" t="s">
        <v>117</v>
      </c>
      <c r="AQ3721" t="s">
        <v>117</v>
      </c>
      <c r="AR3721" t="s">
        <v>117</v>
      </c>
      <c r="AS3721" t="s">
        <v>117</v>
      </c>
      <c r="AT3721" t="s">
        <v>117</v>
      </c>
      <c r="AU3721" t="s">
        <v>117</v>
      </c>
      <c r="AV3721" t="s">
        <v>117</v>
      </c>
      <c r="AW3721" t="s">
        <v>117</v>
      </c>
      <c r="AX3721" t="s">
        <v>117</v>
      </c>
      <c r="AY3721" t="s">
        <v>117</v>
      </c>
      <c r="AZ3721" t="s">
        <v>117</v>
      </c>
      <c r="BA3721" t="s">
        <v>117</v>
      </c>
      <c r="BB3721" t="s">
        <v>117</v>
      </c>
      <c r="BD3721" t="s">
        <v>117</v>
      </c>
      <c r="BF3721" t="s">
        <v>117</v>
      </c>
      <c r="BG3721" t="s">
        <v>117</v>
      </c>
      <c r="BH3721" t="s">
        <v>115</v>
      </c>
      <c r="BI3721" t="s">
        <v>117</v>
      </c>
      <c r="BJ3721" t="s">
        <v>117</v>
      </c>
      <c r="BK3721" t="s">
        <v>117</v>
      </c>
      <c r="BL3721" t="s">
        <v>117</v>
      </c>
      <c r="BM3721" t="s">
        <v>117</v>
      </c>
      <c r="BN3721" t="s">
        <v>117</v>
      </c>
      <c r="BO3721" t="s">
        <v>117</v>
      </c>
      <c r="BP3721" t="s">
        <v>117</v>
      </c>
      <c r="BQ3721" t="s">
        <v>117</v>
      </c>
      <c r="BR3721" t="s">
        <v>117</v>
      </c>
      <c r="BS3721" t="s">
        <v>117</v>
      </c>
      <c r="BT3721" t="s">
        <v>117</v>
      </c>
      <c r="BU3721" t="s">
        <v>117</v>
      </c>
      <c r="BV3721" t="s">
        <v>117</v>
      </c>
      <c r="BW3721" t="s">
        <v>115</v>
      </c>
      <c r="BX3721" t="s">
        <v>117</v>
      </c>
      <c r="BY3721" t="s">
        <v>117</v>
      </c>
      <c r="BZ3721" t="s">
        <v>117</v>
      </c>
      <c r="CA3721" t="s">
        <v>117</v>
      </c>
      <c r="CB3721" t="s">
        <v>117</v>
      </c>
      <c r="CC3721" t="s">
        <v>117</v>
      </c>
      <c r="CD3721" t="s">
        <v>117</v>
      </c>
      <c r="CE3721" t="s">
        <v>117</v>
      </c>
      <c r="CF3721" t="s">
        <v>117</v>
      </c>
      <c r="CG3721" t="s">
        <v>117</v>
      </c>
      <c r="CH3721" t="s">
        <v>117</v>
      </c>
      <c r="CI3721" t="s">
        <v>117</v>
      </c>
      <c r="CJ3721" t="s">
        <v>117</v>
      </c>
      <c r="CK3721" t="s">
        <v>117</v>
      </c>
      <c r="CL3721" t="s">
        <v>117</v>
      </c>
      <c r="CM3721" t="s">
        <v>117</v>
      </c>
      <c r="CN3721" t="s">
        <v>117</v>
      </c>
      <c r="CO3721" t="s">
        <v>117</v>
      </c>
      <c r="CP3721" t="s">
        <v>117</v>
      </c>
      <c r="CQ3721" t="s">
        <v>117</v>
      </c>
      <c r="CR3721" t="s">
        <v>117</v>
      </c>
      <c r="CS3721" t="s">
        <v>117</v>
      </c>
      <c r="CT3721" t="s">
        <v>117</v>
      </c>
      <c r="CU3721" t="s">
        <v>117</v>
      </c>
      <c r="CV3721" t="s">
        <v>117</v>
      </c>
      <c r="CW3721" t="s">
        <v>117</v>
      </c>
    </row>
    <row r="3722" spans="1:101" x14ac:dyDescent="0.25">
      <c r="A3722" t="s">
        <v>167</v>
      </c>
      <c r="B3722">
        <v>269981</v>
      </c>
      <c r="C3722" t="s">
        <v>22764</v>
      </c>
      <c r="D3722" t="s">
        <v>102</v>
      </c>
      <c r="E3722" t="s">
        <v>22765</v>
      </c>
      <c r="F3722" t="s">
        <v>22765</v>
      </c>
      <c r="G3722" t="s">
        <v>22766</v>
      </c>
      <c r="H3722" t="s">
        <v>747</v>
      </c>
      <c r="I3722" t="s">
        <v>5814</v>
      </c>
      <c r="J3722" t="s">
        <v>956</v>
      </c>
      <c r="K3722" t="s">
        <v>134</v>
      </c>
      <c r="L3722">
        <v>98033</v>
      </c>
      <c r="M3722" t="s">
        <v>22767</v>
      </c>
      <c r="O3722">
        <v>0</v>
      </c>
      <c r="V3722" t="s">
        <v>114</v>
      </c>
      <c r="W3722" s="1">
        <v>42184</v>
      </c>
      <c r="Y3722" s="1">
        <v>43560</v>
      </c>
      <c r="Z3722" s="2">
        <v>43009</v>
      </c>
      <c r="AA3722" t="s">
        <v>22768</v>
      </c>
      <c r="AB3722" t="s">
        <v>117</v>
      </c>
      <c r="AC3722" t="s">
        <v>117</v>
      </c>
      <c r="AD3722" t="s">
        <v>117</v>
      </c>
      <c r="AG3722" t="s">
        <v>115</v>
      </c>
      <c r="AH3722" t="s">
        <v>117</v>
      </c>
      <c r="AI3722" t="s">
        <v>117</v>
      </c>
      <c r="AJ3722" t="s">
        <v>132</v>
      </c>
      <c r="AL3722" t="s">
        <v>119</v>
      </c>
      <c r="AM3722" t="s">
        <v>133</v>
      </c>
      <c r="AN3722" t="s">
        <v>134</v>
      </c>
      <c r="AO3722" t="s">
        <v>117</v>
      </c>
      <c r="AP3722" t="s">
        <v>117</v>
      </c>
      <c r="AQ3722" t="s">
        <v>117</v>
      </c>
      <c r="AR3722" t="s">
        <v>117</v>
      </c>
      <c r="AS3722" t="s">
        <v>117</v>
      </c>
      <c r="AT3722" t="s">
        <v>117</v>
      </c>
      <c r="AU3722" t="s">
        <v>117</v>
      </c>
      <c r="AV3722" t="s">
        <v>117</v>
      </c>
      <c r="AW3722" t="s">
        <v>117</v>
      </c>
      <c r="AX3722" t="s">
        <v>117</v>
      </c>
      <c r="AY3722" t="s">
        <v>117</v>
      </c>
      <c r="AZ3722" t="s">
        <v>117</v>
      </c>
      <c r="BA3722" t="s">
        <v>117</v>
      </c>
      <c r="BB3722" t="s">
        <v>117</v>
      </c>
      <c r="BD3722" t="s">
        <v>117</v>
      </c>
      <c r="BF3722" t="s">
        <v>117</v>
      </c>
      <c r="BG3722" t="s">
        <v>117</v>
      </c>
      <c r="BH3722" t="s">
        <v>115</v>
      </c>
      <c r="BI3722" t="s">
        <v>117</v>
      </c>
      <c r="BJ3722" t="s">
        <v>117</v>
      </c>
      <c r="BK3722" t="s">
        <v>117</v>
      </c>
      <c r="BL3722" t="s">
        <v>117</v>
      </c>
      <c r="BM3722" t="s">
        <v>117</v>
      </c>
      <c r="BN3722" t="s">
        <v>117</v>
      </c>
      <c r="BO3722" t="s">
        <v>117</v>
      </c>
      <c r="BP3722" t="s">
        <v>117</v>
      </c>
      <c r="BQ3722" t="s">
        <v>117</v>
      </c>
      <c r="BR3722" t="s">
        <v>117</v>
      </c>
      <c r="BS3722" t="s">
        <v>117</v>
      </c>
      <c r="BT3722" t="s">
        <v>117</v>
      </c>
      <c r="BU3722" t="s">
        <v>117</v>
      </c>
      <c r="BV3722" t="s">
        <v>115</v>
      </c>
      <c r="BW3722" t="s">
        <v>115</v>
      </c>
      <c r="BX3722" t="s">
        <v>117</v>
      </c>
      <c r="BY3722" t="s">
        <v>117</v>
      </c>
      <c r="BZ3722" t="s">
        <v>117</v>
      </c>
      <c r="CA3722" t="s">
        <v>117</v>
      </c>
      <c r="CB3722" t="s">
        <v>117</v>
      </c>
      <c r="CC3722" t="s">
        <v>117</v>
      </c>
      <c r="CD3722" t="s">
        <v>117</v>
      </c>
      <c r="CE3722" t="s">
        <v>117</v>
      </c>
      <c r="CF3722" t="s">
        <v>117</v>
      </c>
      <c r="CG3722" t="s">
        <v>117</v>
      </c>
      <c r="CH3722" t="s">
        <v>117</v>
      </c>
      <c r="CI3722" t="s">
        <v>117</v>
      </c>
      <c r="CJ3722" t="s">
        <v>117</v>
      </c>
      <c r="CK3722" t="s">
        <v>117</v>
      </c>
      <c r="CL3722" t="s">
        <v>117</v>
      </c>
      <c r="CM3722" t="s">
        <v>117</v>
      </c>
      <c r="CN3722" t="s">
        <v>117</v>
      </c>
      <c r="CO3722" t="s">
        <v>117</v>
      </c>
      <c r="CP3722" t="s">
        <v>117</v>
      </c>
      <c r="CQ3722" t="s">
        <v>117</v>
      </c>
      <c r="CR3722" t="s">
        <v>117</v>
      </c>
      <c r="CS3722" t="s">
        <v>117</v>
      </c>
      <c r="CT3722" t="s">
        <v>117</v>
      </c>
      <c r="CU3722" t="s">
        <v>117</v>
      </c>
      <c r="CV3722" t="s">
        <v>117</v>
      </c>
      <c r="CW3722" t="s">
        <v>117</v>
      </c>
    </row>
    <row r="3723" spans="1:101" x14ac:dyDescent="0.25">
      <c r="A3723" t="s">
        <v>167</v>
      </c>
      <c r="B3723">
        <v>288033</v>
      </c>
      <c r="C3723" t="s">
        <v>22769</v>
      </c>
      <c r="D3723" t="s">
        <v>102</v>
      </c>
      <c r="E3723" t="s">
        <v>22770</v>
      </c>
      <c r="F3723" t="s">
        <v>22770</v>
      </c>
      <c r="M3723" t="s">
        <v>22771</v>
      </c>
      <c r="O3723">
        <v>0</v>
      </c>
      <c r="V3723" t="s">
        <v>114</v>
      </c>
      <c r="W3723" s="1">
        <v>43398</v>
      </c>
      <c r="Y3723" s="1">
        <v>43545</v>
      </c>
      <c r="Z3723" s="2">
        <v>43009</v>
      </c>
      <c r="AA3723" t="s">
        <v>22772</v>
      </c>
      <c r="AB3723" t="s">
        <v>117</v>
      </c>
      <c r="AC3723" t="s">
        <v>117</v>
      </c>
      <c r="AD3723" t="s">
        <v>117</v>
      </c>
      <c r="AG3723" t="s">
        <v>117</v>
      </c>
      <c r="AH3723" t="s">
        <v>115</v>
      </c>
      <c r="AI3723" t="s">
        <v>117</v>
      </c>
      <c r="AJ3723" t="s">
        <v>132</v>
      </c>
      <c r="AL3723" t="s">
        <v>119</v>
      </c>
      <c r="AM3723" t="s">
        <v>133</v>
      </c>
      <c r="AN3723" t="s">
        <v>134</v>
      </c>
      <c r="AO3723" t="s">
        <v>117</v>
      </c>
      <c r="AP3723" t="s">
        <v>117</v>
      </c>
      <c r="AQ3723" t="s">
        <v>117</v>
      </c>
      <c r="AR3723" t="s">
        <v>117</v>
      </c>
      <c r="AS3723" t="s">
        <v>117</v>
      </c>
      <c r="AT3723" t="s">
        <v>117</v>
      </c>
      <c r="AU3723" t="s">
        <v>117</v>
      </c>
      <c r="AV3723" t="s">
        <v>117</v>
      </c>
      <c r="AW3723" t="s">
        <v>117</v>
      </c>
      <c r="AX3723" t="s">
        <v>117</v>
      </c>
      <c r="AY3723" t="s">
        <v>117</v>
      </c>
      <c r="AZ3723" t="s">
        <v>117</v>
      </c>
      <c r="BA3723" t="s">
        <v>117</v>
      </c>
      <c r="BB3723" t="s">
        <v>117</v>
      </c>
      <c r="BD3723" t="s">
        <v>117</v>
      </c>
      <c r="BF3723" t="s">
        <v>117</v>
      </c>
      <c r="BG3723" t="s">
        <v>117</v>
      </c>
      <c r="BH3723" t="s">
        <v>115</v>
      </c>
      <c r="BI3723" t="s">
        <v>117</v>
      </c>
      <c r="BJ3723" t="s">
        <v>117</v>
      </c>
      <c r="BK3723" t="s">
        <v>117</v>
      </c>
      <c r="BL3723" t="s">
        <v>117</v>
      </c>
      <c r="BM3723" t="s">
        <v>117</v>
      </c>
      <c r="BN3723" t="s">
        <v>117</v>
      </c>
      <c r="BO3723" t="s">
        <v>117</v>
      </c>
      <c r="BP3723" t="s">
        <v>117</v>
      </c>
      <c r="BQ3723" t="s">
        <v>117</v>
      </c>
      <c r="BR3723" t="s">
        <v>117</v>
      </c>
      <c r="BS3723" t="s">
        <v>117</v>
      </c>
      <c r="BT3723" t="s">
        <v>117</v>
      </c>
      <c r="BU3723" t="s">
        <v>117</v>
      </c>
      <c r="BV3723" t="s">
        <v>115</v>
      </c>
      <c r="BW3723" t="s">
        <v>115</v>
      </c>
      <c r="BX3723" t="s">
        <v>117</v>
      </c>
      <c r="BY3723" t="s">
        <v>117</v>
      </c>
      <c r="BZ3723" t="s">
        <v>117</v>
      </c>
      <c r="CA3723" t="s">
        <v>117</v>
      </c>
      <c r="CB3723" t="s">
        <v>117</v>
      </c>
      <c r="CC3723" t="s">
        <v>117</v>
      </c>
      <c r="CD3723" t="s">
        <v>117</v>
      </c>
      <c r="CE3723" t="s">
        <v>117</v>
      </c>
      <c r="CF3723" t="s">
        <v>117</v>
      </c>
      <c r="CG3723" t="s">
        <v>117</v>
      </c>
      <c r="CH3723" t="s">
        <v>117</v>
      </c>
      <c r="CI3723" t="s">
        <v>117</v>
      </c>
      <c r="CJ3723" t="s">
        <v>117</v>
      </c>
      <c r="CK3723" t="s">
        <v>117</v>
      </c>
      <c r="CL3723" t="s">
        <v>117</v>
      </c>
      <c r="CM3723" t="s">
        <v>117</v>
      </c>
      <c r="CN3723" t="s">
        <v>117</v>
      </c>
      <c r="CO3723" t="s">
        <v>117</v>
      </c>
      <c r="CP3723" t="s">
        <v>117</v>
      </c>
      <c r="CQ3723" t="s">
        <v>117</v>
      </c>
      <c r="CR3723" t="s">
        <v>117</v>
      </c>
      <c r="CS3723" t="s">
        <v>117</v>
      </c>
      <c r="CT3723" t="s">
        <v>117</v>
      </c>
      <c r="CU3723" t="s">
        <v>117</v>
      </c>
      <c r="CV3723" t="s">
        <v>117</v>
      </c>
      <c r="CW3723" t="s">
        <v>117</v>
      </c>
    </row>
    <row r="3724" spans="1:101" x14ac:dyDescent="0.25">
      <c r="A3724" t="s">
        <v>255</v>
      </c>
      <c r="B3724">
        <v>171039</v>
      </c>
      <c r="C3724" t="s">
        <v>22773</v>
      </c>
      <c r="D3724" t="s">
        <v>102</v>
      </c>
      <c r="E3724" t="s">
        <v>22774</v>
      </c>
      <c r="F3724" t="s">
        <v>22775</v>
      </c>
      <c r="G3724" t="s">
        <v>9952</v>
      </c>
      <c r="H3724" t="s">
        <v>2488</v>
      </c>
      <c r="I3724" t="s">
        <v>422</v>
      </c>
      <c r="J3724" t="s">
        <v>423</v>
      </c>
      <c r="K3724" t="s">
        <v>134</v>
      </c>
      <c r="L3724">
        <v>60607</v>
      </c>
      <c r="M3724" t="s">
        <v>22776</v>
      </c>
      <c r="N3724" t="s">
        <v>4403</v>
      </c>
      <c r="O3724">
        <v>0</v>
      </c>
      <c r="V3724" t="s">
        <v>114</v>
      </c>
      <c r="W3724" s="1">
        <v>41988</v>
      </c>
      <c r="Y3724" s="1">
        <v>43553</v>
      </c>
      <c r="Z3724" s="2">
        <v>43009</v>
      </c>
      <c r="AA3724" t="s">
        <v>22777</v>
      </c>
      <c r="AB3724" t="s">
        <v>117</v>
      </c>
      <c r="AC3724" t="s">
        <v>117</v>
      </c>
      <c r="AD3724" t="s">
        <v>117</v>
      </c>
      <c r="AG3724" t="s">
        <v>115</v>
      </c>
      <c r="AH3724" t="s">
        <v>115</v>
      </c>
      <c r="AI3724" t="s">
        <v>117</v>
      </c>
      <c r="AJ3724" t="s">
        <v>132</v>
      </c>
      <c r="AL3724" t="s">
        <v>119</v>
      </c>
      <c r="AM3724" t="s">
        <v>133</v>
      </c>
      <c r="AN3724" t="s">
        <v>134</v>
      </c>
      <c r="AO3724" t="s">
        <v>117</v>
      </c>
      <c r="AP3724" t="s">
        <v>117</v>
      </c>
      <c r="AQ3724" t="s">
        <v>117</v>
      </c>
      <c r="AR3724" t="s">
        <v>117</v>
      </c>
      <c r="AS3724" t="s">
        <v>117</v>
      </c>
      <c r="AT3724" t="s">
        <v>117</v>
      </c>
      <c r="AU3724" t="s">
        <v>117</v>
      </c>
      <c r="AV3724" t="s">
        <v>117</v>
      </c>
      <c r="AW3724" t="s">
        <v>117</v>
      </c>
      <c r="AX3724" t="s">
        <v>117</v>
      </c>
      <c r="AY3724" t="s">
        <v>117</v>
      </c>
      <c r="AZ3724" t="s">
        <v>117</v>
      </c>
      <c r="BA3724" t="s">
        <v>117</v>
      </c>
      <c r="BB3724" t="s">
        <v>117</v>
      </c>
      <c r="BD3724" t="s">
        <v>115</v>
      </c>
      <c r="BE3724" t="s">
        <v>115</v>
      </c>
      <c r="BF3724" t="s">
        <v>115</v>
      </c>
      <c r="BG3724" t="s">
        <v>117</v>
      </c>
      <c r="BH3724" t="s">
        <v>117</v>
      </c>
      <c r="BI3724" t="s">
        <v>117</v>
      </c>
      <c r="BJ3724" t="s">
        <v>117</v>
      </c>
      <c r="BK3724" t="s">
        <v>117</v>
      </c>
      <c r="BL3724" t="s">
        <v>117</v>
      </c>
      <c r="BM3724" t="s">
        <v>117</v>
      </c>
      <c r="BN3724" t="s">
        <v>117</v>
      </c>
      <c r="BO3724" t="s">
        <v>117</v>
      </c>
      <c r="BP3724" t="s">
        <v>117</v>
      </c>
      <c r="BQ3724" t="s">
        <v>117</v>
      </c>
      <c r="BR3724" t="s">
        <v>117</v>
      </c>
      <c r="BS3724" t="s">
        <v>117</v>
      </c>
      <c r="BT3724" t="s">
        <v>117</v>
      </c>
      <c r="BU3724" t="s">
        <v>117</v>
      </c>
      <c r="BV3724" t="s">
        <v>115</v>
      </c>
      <c r="BW3724" t="s">
        <v>115</v>
      </c>
      <c r="BX3724" t="s">
        <v>117</v>
      </c>
      <c r="BY3724" t="s">
        <v>117</v>
      </c>
      <c r="BZ3724" t="s">
        <v>117</v>
      </c>
      <c r="CA3724" t="s">
        <v>117</v>
      </c>
      <c r="CB3724" t="s">
        <v>117</v>
      </c>
      <c r="CC3724" t="s">
        <v>117</v>
      </c>
      <c r="CD3724" t="s">
        <v>117</v>
      </c>
      <c r="CE3724" t="s">
        <v>117</v>
      </c>
      <c r="CF3724" t="s">
        <v>117</v>
      </c>
      <c r="CG3724" t="s">
        <v>117</v>
      </c>
      <c r="CH3724" t="s">
        <v>117</v>
      </c>
      <c r="CI3724" t="s">
        <v>117</v>
      </c>
      <c r="CJ3724" t="s">
        <v>117</v>
      </c>
      <c r="CK3724" t="s">
        <v>117</v>
      </c>
      <c r="CL3724" t="s">
        <v>117</v>
      </c>
      <c r="CM3724" t="s">
        <v>117</v>
      </c>
      <c r="CN3724" t="s">
        <v>117</v>
      </c>
      <c r="CO3724" t="s">
        <v>117</v>
      </c>
      <c r="CP3724" t="s">
        <v>117</v>
      </c>
      <c r="CQ3724" t="s">
        <v>117</v>
      </c>
      <c r="CR3724" t="s">
        <v>117</v>
      </c>
      <c r="CS3724" t="s">
        <v>117</v>
      </c>
      <c r="CT3724" t="s">
        <v>117</v>
      </c>
      <c r="CU3724" t="s">
        <v>117</v>
      </c>
      <c r="CV3724" t="s">
        <v>117</v>
      </c>
      <c r="CW3724" t="s">
        <v>117</v>
      </c>
    </row>
    <row r="3725" spans="1:101" x14ac:dyDescent="0.25">
      <c r="A3725" t="s">
        <v>167</v>
      </c>
      <c r="B3725">
        <v>160350</v>
      </c>
      <c r="C3725" t="s">
        <v>22778</v>
      </c>
      <c r="D3725" t="s">
        <v>102</v>
      </c>
      <c r="E3725" t="s">
        <v>22779</v>
      </c>
      <c r="F3725" t="s">
        <v>22779</v>
      </c>
      <c r="G3725" t="s">
        <v>3588</v>
      </c>
      <c r="H3725" t="s">
        <v>21026</v>
      </c>
      <c r="I3725" t="s">
        <v>234</v>
      </c>
      <c r="J3725" t="s">
        <v>172</v>
      </c>
      <c r="K3725" t="s">
        <v>134</v>
      </c>
      <c r="L3725">
        <v>94111</v>
      </c>
      <c r="M3725" t="s">
        <v>21027</v>
      </c>
      <c r="N3725" t="s">
        <v>21028</v>
      </c>
      <c r="O3725">
        <v>1</v>
      </c>
      <c r="V3725" t="s">
        <v>114</v>
      </c>
      <c r="W3725" s="1">
        <v>40998</v>
      </c>
      <c r="Y3725" s="1">
        <v>43546</v>
      </c>
      <c r="Z3725" s="2">
        <v>43009</v>
      </c>
      <c r="AA3725" t="s">
        <v>21029</v>
      </c>
      <c r="AB3725" t="s">
        <v>117</v>
      </c>
      <c r="AC3725" t="s">
        <v>117</v>
      </c>
      <c r="AD3725" t="s">
        <v>117</v>
      </c>
      <c r="AG3725" t="s">
        <v>115</v>
      </c>
      <c r="AH3725" t="s">
        <v>117</v>
      </c>
      <c r="AI3725" t="s">
        <v>117</v>
      </c>
      <c r="AJ3725" t="s">
        <v>118</v>
      </c>
      <c r="AL3725" t="s">
        <v>119</v>
      </c>
      <c r="AM3725" t="s">
        <v>172</v>
      </c>
      <c r="AN3725" t="s">
        <v>134</v>
      </c>
      <c r="AO3725" t="s">
        <v>117</v>
      </c>
      <c r="AP3725" t="s">
        <v>117</v>
      </c>
      <c r="AQ3725" t="s">
        <v>117</v>
      </c>
      <c r="AR3725" t="s">
        <v>117</v>
      </c>
      <c r="AS3725" t="s">
        <v>117</v>
      </c>
      <c r="AT3725" t="s">
        <v>117</v>
      </c>
      <c r="AU3725" t="s">
        <v>117</v>
      </c>
      <c r="AV3725" t="s">
        <v>117</v>
      </c>
      <c r="AW3725" t="s">
        <v>117</v>
      </c>
      <c r="AX3725" t="s">
        <v>117</v>
      </c>
      <c r="AY3725" t="s">
        <v>117</v>
      </c>
      <c r="AZ3725" t="s">
        <v>117</v>
      </c>
      <c r="BA3725" t="s">
        <v>117</v>
      </c>
      <c r="BB3725" t="s">
        <v>117</v>
      </c>
      <c r="BD3725" t="s">
        <v>117</v>
      </c>
      <c r="BF3725" t="s">
        <v>117</v>
      </c>
      <c r="BG3725" t="s">
        <v>117</v>
      </c>
      <c r="BH3725" t="s">
        <v>115</v>
      </c>
      <c r="BI3725" t="s">
        <v>117</v>
      </c>
      <c r="BJ3725" t="s">
        <v>117</v>
      </c>
      <c r="BK3725" t="s">
        <v>117</v>
      </c>
      <c r="BL3725" t="s">
        <v>117</v>
      </c>
      <c r="BM3725" t="s">
        <v>117</v>
      </c>
      <c r="BN3725" t="s">
        <v>117</v>
      </c>
      <c r="BO3725" t="s">
        <v>117</v>
      </c>
      <c r="BP3725" t="s">
        <v>117</v>
      </c>
      <c r="BQ3725" t="s">
        <v>117</v>
      </c>
      <c r="BR3725" t="s">
        <v>117</v>
      </c>
      <c r="BS3725" t="s">
        <v>117</v>
      </c>
      <c r="BT3725" t="s">
        <v>117</v>
      </c>
      <c r="BU3725" t="s">
        <v>117</v>
      </c>
      <c r="BV3725" t="s">
        <v>115</v>
      </c>
      <c r="BW3725" t="s">
        <v>115</v>
      </c>
      <c r="BX3725" t="s">
        <v>117</v>
      </c>
      <c r="BY3725" t="s">
        <v>117</v>
      </c>
      <c r="BZ3725" t="s">
        <v>117</v>
      </c>
      <c r="CA3725" t="s">
        <v>117</v>
      </c>
      <c r="CB3725" t="s">
        <v>117</v>
      </c>
      <c r="CC3725" t="s">
        <v>117</v>
      </c>
      <c r="CD3725" t="s">
        <v>117</v>
      </c>
      <c r="CE3725" t="s">
        <v>117</v>
      </c>
      <c r="CF3725" t="s">
        <v>117</v>
      </c>
      <c r="CG3725" t="s">
        <v>117</v>
      </c>
      <c r="CH3725" t="s">
        <v>117</v>
      </c>
      <c r="CI3725" t="s">
        <v>117</v>
      </c>
      <c r="CJ3725" t="s">
        <v>117</v>
      </c>
      <c r="CK3725" t="s">
        <v>117</v>
      </c>
      <c r="CL3725" t="s">
        <v>117</v>
      </c>
      <c r="CM3725" t="s">
        <v>117</v>
      </c>
      <c r="CN3725" t="s">
        <v>117</v>
      </c>
      <c r="CO3725" t="s">
        <v>117</v>
      </c>
      <c r="CP3725" t="s">
        <v>117</v>
      </c>
      <c r="CQ3725" t="s">
        <v>117</v>
      </c>
      <c r="CR3725" t="s">
        <v>117</v>
      </c>
      <c r="CS3725" t="s">
        <v>117</v>
      </c>
      <c r="CT3725" t="s">
        <v>117</v>
      </c>
      <c r="CU3725" t="s">
        <v>117</v>
      </c>
      <c r="CV3725" t="s">
        <v>117</v>
      </c>
      <c r="CW3725" t="s">
        <v>117</v>
      </c>
    </row>
    <row r="3726" spans="1:101" x14ac:dyDescent="0.25">
      <c r="A3726" t="s">
        <v>386</v>
      </c>
      <c r="B3726">
        <v>118523</v>
      </c>
      <c r="C3726" t="s">
        <v>22780</v>
      </c>
      <c r="D3726" t="s">
        <v>102</v>
      </c>
      <c r="E3726" t="s">
        <v>22781</v>
      </c>
      <c r="F3726" t="s">
        <v>22781</v>
      </c>
      <c r="M3726" t="s">
        <v>22782</v>
      </c>
      <c r="O3726">
        <v>0</v>
      </c>
      <c r="P3726" t="s">
        <v>22783</v>
      </c>
      <c r="Q3726" t="s">
        <v>22784</v>
      </c>
      <c r="R3726" t="s">
        <v>1157</v>
      </c>
      <c r="S3726" t="s">
        <v>172</v>
      </c>
      <c r="T3726" t="s">
        <v>134</v>
      </c>
      <c r="U3726">
        <v>94010</v>
      </c>
      <c r="V3726" t="s">
        <v>114</v>
      </c>
      <c r="W3726" s="1">
        <v>40998</v>
      </c>
      <c r="Y3726" s="1">
        <v>43496</v>
      </c>
      <c r="Z3726" s="2">
        <v>43009</v>
      </c>
      <c r="AB3726" t="s">
        <v>117</v>
      </c>
      <c r="AC3726" t="s">
        <v>117</v>
      </c>
      <c r="AD3726" t="s">
        <v>117</v>
      </c>
      <c r="AG3726" t="s">
        <v>117</v>
      </c>
      <c r="AH3726" t="s">
        <v>115</v>
      </c>
      <c r="AI3726" t="s">
        <v>117</v>
      </c>
      <c r="AJ3726" t="s">
        <v>132</v>
      </c>
      <c r="AL3726" t="s">
        <v>119</v>
      </c>
      <c r="AM3726" t="s">
        <v>172</v>
      </c>
      <c r="AN3726" t="s">
        <v>134</v>
      </c>
      <c r="AO3726" t="s">
        <v>117</v>
      </c>
      <c r="AP3726" t="s">
        <v>117</v>
      </c>
      <c r="AQ3726" t="s">
        <v>117</v>
      </c>
      <c r="AR3726" t="s">
        <v>117</v>
      </c>
      <c r="AS3726" t="s">
        <v>117</v>
      </c>
      <c r="AT3726" t="s">
        <v>117</v>
      </c>
      <c r="AU3726" t="s">
        <v>117</v>
      </c>
      <c r="AV3726" t="s">
        <v>117</v>
      </c>
      <c r="AW3726" t="s">
        <v>117</v>
      </c>
      <c r="AX3726" t="s">
        <v>117</v>
      </c>
      <c r="AY3726" t="s">
        <v>117</v>
      </c>
      <c r="AZ3726" t="s">
        <v>117</v>
      </c>
      <c r="BA3726" t="s">
        <v>117</v>
      </c>
      <c r="BB3726" t="s">
        <v>117</v>
      </c>
      <c r="BD3726" t="s">
        <v>117</v>
      </c>
      <c r="BF3726" t="s">
        <v>117</v>
      </c>
      <c r="BG3726" t="s">
        <v>117</v>
      </c>
      <c r="BH3726" t="s">
        <v>117</v>
      </c>
      <c r="BI3726" t="s">
        <v>117</v>
      </c>
      <c r="BJ3726" t="s">
        <v>117</v>
      </c>
      <c r="BK3726" t="s">
        <v>117</v>
      </c>
      <c r="BL3726" t="s">
        <v>117</v>
      </c>
      <c r="BM3726" t="s">
        <v>117</v>
      </c>
      <c r="BN3726" t="s">
        <v>117</v>
      </c>
      <c r="BO3726" t="s">
        <v>117</v>
      </c>
      <c r="BP3726" t="s">
        <v>117</v>
      </c>
      <c r="BQ3726" t="s">
        <v>117</v>
      </c>
      <c r="BR3726" t="s">
        <v>117</v>
      </c>
      <c r="BS3726" t="s">
        <v>117</v>
      </c>
      <c r="BT3726" t="s">
        <v>117</v>
      </c>
      <c r="BU3726" t="s">
        <v>117</v>
      </c>
      <c r="BV3726" t="s">
        <v>117</v>
      </c>
      <c r="BW3726" t="s">
        <v>115</v>
      </c>
      <c r="BX3726" t="s">
        <v>117</v>
      </c>
      <c r="BY3726" t="s">
        <v>117</v>
      </c>
      <c r="BZ3726" t="s">
        <v>117</v>
      </c>
      <c r="CA3726" t="s">
        <v>117</v>
      </c>
      <c r="CB3726" t="s">
        <v>117</v>
      </c>
      <c r="CC3726" t="s">
        <v>117</v>
      </c>
      <c r="CD3726" t="s">
        <v>117</v>
      </c>
      <c r="CE3726" t="s">
        <v>117</v>
      </c>
      <c r="CF3726" t="s">
        <v>117</v>
      </c>
      <c r="CG3726" t="s">
        <v>117</v>
      </c>
      <c r="CH3726" t="s">
        <v>117</v>
      </c>
      <c r="CI3726" t="s">
        <v>117</v>
      </c>
      <c r="CJ3726" t="s">
        <v>117</v>
      </c>
      <c r="CK3726" t="s">
        <v>117</v>
      </c>
      <c r="CL3726" t="s">
        <v>117</v>
      </c>
      <c r="CM3726" t="s">
        <v>117</v>
      </c>
      <c r="CN3726" t="s">
        <v>117</v>
      </c>
      <c r="CO3726" t="s">
        <v>117</v>
      </c>
      <c r="CP3726" t="s">
        <v>117</v>
      </c>
      <c r="CQ3726" t="s">
        <v>117</v>
      </c>
      <c r="CR3726" t="s">
        <v>117</v>
      </c>
      <c r="CS3726" t="s">
        <v>117</v>
      </c>
      <c r="CT3726" t="s">
        <v>117</v>
      </c>
      <c r="CU3726" t="s">
        <v>117</v>
      </c>
      <c r="CV3726" t="s">
        <v>117</v>
      </c>
      <c r="CW3726" t="s">
        <v>117</v>
      </c>
    </row>
    <row r="3727" spans="1:101" x14ac:dyDescent="0.25">
      <c r="A3727" t="s">
        <v>167</v>
      </c>
      <c r="B3727">
        <v>169449</v>
      </c>
      <c r="C3727" t="s">
        <v>22785</v>
      </c>
      <c r="D3727" t="s">
        <v>102</v>
      </c>
      <c r="E3727" t="s">
        <v>22786</v>
      </c>
      <c r="F3727" t="s">
        <v>22786</v>
      </c>
      <c r="G3727" t="s">
        <v>22787</v>
      </c>
      <c r="H3727" t="s">
        <v>747</v>
      </c>
      <c r="I3727" t="s">
        <v>234</v>
      </c>
      <c r="J3727" t="s">
        <v>172</v>
      </c>
      <c r="K3727" t="s">
        <v>134</v>
      </c>
      <c r="L3727">
        <v>94102</v>
      </c>
      <c r="M3727" t="s">
        <v>22788</v>
      </c>
      <c r="O3727">
        <v>0</v>
      </c>
      <c r="V3727" t="s">
        <v>114</v>
      </c>
      <c r="W3727" s="1">
        <v>43553</v>
      </c>
      <c r="Y3727" s="1">
        <v>43553</v>
      </c>
      <c r="Z3727" s="2">
        <v>43009</v>
      </c>
      <c r="AA3727" t="s">
        <v>22789</v>
      </c>
      <c r="AB3727" t="s">
        <v>117</v>
      </c>
      <c r="AC3727" t="s">
        <v>117</v>
      </c>
      <c r="AD3727" t="s">
        <v>117</v>
      </c>
      <c r="AG3727" t="s">
        <v>117</v>
      </c>
      <c r="AH3727" t="s">
        <v>115</v>
      </c>
      <c r="AI3727" t="s">
        <v>117</v>
      </c>
      <c r="AJ3727" t="s">
        <v>132</v>
      </c>
      <c r="AL3727" t="s">
        <v>119</v>
      </c>
      <c r="AM3727" t="s">
        <v>172</v>
      </c>
      <c r="AN3727" t="s">
        <v>134</v>
      </c>
      <c r="AO3727" t="s">
        <v>117</v>
      </c>
      <c r="AP3727" t="s">
        <v>117</v>
      </c>
      <c r="AQ3727" t="s">
        <v>117</v>
      </c>
      <c r="AR3727" t="s">
        <v>117</v>
      </c>
      <c r="AS3727" t="s">
        <v>117</v>
      </c>
      <c r="AT3727" t="s">
        <v>117</v>
      </c>
      <c r="AU3727" t="s">
        <v>117</v>
      </c>
      <c r="AV3727" t="s">
        <v>117</v>
      </c>
      <c r="AW3727" t="s">
        <v>117</v>
      </c>
      <c r="AX3727" t="s">
        <v>117</v>
      </c>
      <c r="AY3727" t="s">
        <v>117</v>
      </c>
      <c r="AZ3727" t="s">
        <v>117</v>
      </c>
      <c r="BA3727" t="s">
        <v>117</v>
      </c>
      <c r="BB3727" t="s">
        <v>117</v>
      </c>
      <c r="BD3727" t="s">
        <v>117</v>
      </c>
      <c r="BF3727" t="s">
        <v>117</v>
      </c>
      <c r="BG3727" t="s">
        <v>117</v>
      </c>
      <c r="BH3727" t="s">
        <v>117</v>
      </c>
      <c r="BI3727" t="s">
        <v>117</v>
      </c>
      <c r="BJ3727" t="s">
        <v>117</v>
      </c>
      <c r="BK3727" t="s">
        <v>117</v>
      </c>
      <c r="BL3727" t="s">
        <v>117</v>
      </c>
      <c r="BM3727" t="s">
        <v>117</v>
      </c>
      <c r="BN3727" t="s">
        <v>117</v>
      </c>
      <c r="BO3727" t="s">
        <v>117</v>
      </c>
      <c r="BP3727" t="s">
        <v>117</v>
      </c>
      <c r="BQ3727" t="s">
        <v>117</v>
      </c>
      <c r="BR3727" t="s">
        <v>117</v>
      </c>
      <c r="BS3727" t="s">
        <v>117</v>
      </c>
      <c r="BT3727" t="s">
        <v>117</v>
      </c>
      <c r="BU3727" t="s">
        <v>117</v>
      </c>
      <c r="BV3727" t="s">
        <v>117</v>
      </c>
      <c r="BW3727" t="s">
        <v>115</v>
      </c>
      <c r="BX3727" t="s">
        <v>117</v>
      </c>
      <c r="BY3727" t="s">
        <v>117</v>
      </c>
      <c r="BZ3727" t="s">
        <v>117</v>
      </c>
      <c r="CA3727" t="s">
        <v>117</v>
      </c>
      <c r="CB3727" t="s">
        <v>117</v>
      </c>
      <c r="CC3727" t="s">
        <v>117</v>
      </c>
      <c r="CD3727" t="s">
        <v>117</v>
      </c>
      <c r="CE3727" t="s">
        <v>117</v>
      </c>
      <c r="CF3727" t="s">
        <v>117</v>
      </c>
      <c r="CG3727" t="s">
        <v>117</v>
      </c>
      <c r="CH3727" t="s">
        <v>117</v>
      </c>
      <c r="CI3727" t="s">
        <v>117</v>
      </c>
      <c r="CJ3727" t="s">
        <v>117</v>
      </c>
      <c r="CK3727" t="s">
        <v>117</v>
      </c>
      <c r="CL3727" t="s">
        <v>117</v>
      </c>
      <c r="CM3727" t="s">
        <v>117</v>
      </c>
      <c r="CN3727" t="s">
        <v>117</v>
      </c>
      <c r="CO3727" t="s">
        <v>117</v>
      </c>
      <c r="CP3727" t="s">
        <v>117</v>
      </c>
      <c r="CQ3727" t="s">
        <v>117</v>
      </c>
      <c r="CR3727" t="s">
        <v>117</v>
      </c>
      <c r="CS3727" t="s">
        <v>117</v>
      </c>
      <c r="CT3727" t="s">
        <v>117</v>
      </c>
      <c r="CU3727" t="s">
        <v>117</v>
      </c>
      <c r="CV3727" t="s">
        <v>117</v>
      </c>
      <c r="CW3727" t="s">
        <v>117</v>
      </c>
    </row>
    <row r="3728" spans="1:101" x14ac:dyDescent="0.25">
      <c r="A3728" t="s">
        <v>145</v>
      </c>
      <c r="B3728">
        <v>284053</v>
      </c>
      <c r="C3728" t="s">
        <v>22790</v>
      </c>
      <c r="D3728" t="s">
        <v>102</v>
      </c>
      <c r="E3728" t="s">
        <v>22791</v>
      </c>
      <c r="F3728" t="s">
        <v>22791</v>
      </c>
      <c r="G3728" t="s">
        <v>22792</v>
      </c>
      <c r="H3728" t="s">
        <v>1031</v>
      </c>
      <c r="I3728" t="s">
        <v>1032</v>
      </c>
      <c r="J3728" t="s">
        <v>151</v>
      </c>
      <c r="K3728" t="s">
        <v>134</v>
      </c>
      <c r="L3728">
        <v>2111</v>
      </c>
      <c r="M3728" t="s">
        <v>22793</v>
      </c>
      <c r="O3728">
        <v>0</v>
      </c>
      <c r="V3728" t="s">
        <v>114</v>
      </c>
      <c r="W3728" s="1">
        <v>42529</v>
      </c>
      <c r="Y3728" s="1">
        <v>43553</v>
      </c>
      <c r="Z3728" s="2">
        <v>43009</v>
      </c>
      <c r="AA3728" t="s">
        <v>22794</v>
      </c>
      <c r="AB3728" t="s">
        <v>117</v>
      </c>
      <c r="AC3728" t="s">
        <v>117</v>
      </c>
      <c r="AD3728" t="s">
        <v>117</v>
      </c>
      <c r="AG3728" t="s">
        <v>117</v>
      </c>
      <c r="AH3728" t="s">
        <v>117</v>
      </c>
      <c r="AI3728" t="s">
        <v>115</v>
      </c>
      <c r="AJ3728" t="s">
        <v>132</v>
      </c>
      <c r="AL3728" t="s">
        <v>119</v>
      </c>
      <c r="AM3728" t="s">
        <v>133</v>
      </c>
      <c r="AN3728" t="s">
        <v>134</v>
      </c>
      <c r="AO3728" t="s">
        <v>117</v>
      </c>
      <c r="AP3728" t="s">
        <v>117</v>
      </c>
      <c r="AQ3728" t="s">
        <v>117</v>
      </c>
      <c r="AR3728" t="s">
        <v>117</v>
      </c>
      <c r="AS3728" t="s">
        <v>117</v>
      </c>
      <c r="AT3728" t="s">
        <v>117</v>
      </c>
      <c r="AU3728" t="s">
        <v>117</v>
      </c>
      <c r="AV3728" t="s">
        <v>117</v>
      </c>
      <c r="AW3728" t="s">
        <v>117</v>
      </c>
      <c r="AX3728" t="s">
        <v>117</v>
      </c>
      <c r="AY3728" t="s">
        <v>117</v>
      </c>
      <c r="AZ3728" t="s">
        <v>117</v>
      </c>
      <c r="BA3728" t="s">
        <v>117</v>
      </c>
      <c r="BB3728" t="s">
        <v>117</v>
      </c>
      <c r="BD3728" t="s">
        <v>117</v>
      </c>
      <c r="BF3728" t="s">
        <v>117</v>
      </c>
      <c r="BG3728" t="s">
        <v>117</v>
      </c>
      <c r="BH3728" t="s">
        <v>117</v>
      </c>
      <c r="BI3728" t="s">
        <v>117</v>
      </c>
      <c r="BJ3728" t="s">
        <v>117</v>
      </c>
      <c r="BK3728" t="s">
        <v>117</v>
      </c>
      <c r="BL3728" t="s">
        <v>117</v>
      </c>
      <c r="BM3728" t="s">
        <v>117</v>
      </c>
      <c r="BN3728" t="s">
        <v>117</v>
      </c>
      <c r="BO3728" t="s">
        <v>117</v>
      </c>
      <c r="BP3728" t="s">
        <v>117</v>
      </c>
      <c r="BQ3728" t="s">
        <v>117</v>
      </c>
      <c r="BR3728" t="s">
        <v>117</v>
      </c>
      <c r="BS3728" t="s">
        <v>117</v>
      </c>
      <c r="BT3728" t="s">
        <v>117</v>
      </c>
      <c r="BU3728" t="s">
        <v>117</v>
      </c>
      <c r="BV3728" t="s">
        <v>115</v>
      </c>
      <c r="BW3728" t="s">
        <v>115</v>
      </c>
      <c r="BX3728" t="s">
        <v>117</v>
      </c>
      <c r="BY3728" t="s">
        <v>117</v>
      </c>
      <c r="BZ3728" t="s">
        <v>117</v>
      </c>
      <c r="CA3728" t="s">
        <v>117</v>
      </c>
      <c r="CB3728" t="s">
        <v>117</v>
      </c>
      <c r="CC3728" t="s">
        <v>117</v>
      </c>
      <c r="CD3728" t="s">
        <v>117</v>
      </c>
      <c r="CE3728" t="s">
        <v>117</v>
      </c>
      <c r="CF3728" t="s">
        <v>117</v>
      </c>
      <c r="CG3728" t="s">
        <v>117</v>
      </c>
      <c r="CH3728" t="s">
        <v>117</v>
      </c>
      <c r="CI3728" t="s">
        <v>117</v>
      </c>
      <c r="CJ3728" t="s">
        <v>117</v>
      </c>
      <c r="CK3728" t="s">
        <v>117</v>
      </c>
      <c r="CL3728" t="s">
        <v>117</v>
      </c>
      <c r="CM3728" t="s">
        <v>117</v>
      </c>
      <c r="CN3728" t="s">
        <v>117</v>
      </c>
      <c r="CO3728" t="s">
        <v>117</v>
      </c>
      <c r="CP3728" t="s">
        <v>117</v>
      </c>
      <c r="CQ3728" t="s">
        <v>117</v>
      </c>
      <c r="CR3728" t="s">
        <v>117</v>
      </c>
      <c r="CS3728" t="s">
        <v>117</v>
      </c>
      <c r="CT3728" t="s">
        <v>117</v>
      </c>
      <c r="CU3728" t="s">
        <v>117</v>
      </c>
      <c r="CV3728" t="s">
        <v>117</v>
      </c>
      <c r="CW3728" t="s">
        <v>117</v>
      </c>
    </row>
    <row r="3729" spans="1:101" x14ac:dyDescent="0.25">
      <c r="A3729" t="s">
        <v>145</v>
      </c>
      <c r="B3729">
        <v>161323</v>
      </c>
      <c r="C3729" t="s">
        <v>22795</v>
      </c>
      <c r="D3729" t="s">
        <v>102</v>
      </c>
      <c r="E3729" t="s">
        <v>22796</v>
      </c>
      <c r="F3729" t="s">
        <v>22796</v>
      </c>
      <c r="G3729" t="s">
        <v>22797</v>
      </c>
      <c r="I3729" t="s">
        <v>432</v>
      </c>
      <c r="J3729" t="s">
        <v>433</v>
      </c>
      <c r="K3729" t="s">
        <v>134</v>
      </c>
      <c r="L3729">
        <v>6901</v>
      </c>
      <c r="M3729" t="s">
        <v>22798</v>
      </c>
      <c r="N3729" t="s">
        <v>22799</v>
      </c>
      <c r="O3729">
        <v>0</v>
      </c>
      <c r="V3729" t="s">
        <v>114</v>
      </c>
      <c r="W3729" s="1">
        <v>41494</v>
      </c>
      <c r="Y3729" s="1">
        <v>43535</v>
      </c>
      <c r="Z3729" s="2">
        <v>43009</v>
      </c>
      <c r="AA3729" t="s">
        <v>22800</v>
      </c>
      <c r="AB3729" t="s">
        <v>117</v>
      </c>
      <c r="AC3729" t="s">
        <v>117</v>
      </c>
      <c r="AD3729" t="s">
        <v>117</v>
      </c>
      <c r="AG3729" t="s">
        <v>117</v>
      </c>
      <c r="AH3729" t="s">
        <v>115</v>
      </c>
      <c r="AI3729" t="s">
        <v>117</v>
      </c>
      <c r="AJ3729" t="s">
        <v>132</v>
      </c>
      <c r="AL3729" t="s">
        <v>119</v>
      </c>
      <c r="AM3729" t="s">
        <v>133</v>
      </c>
      <c r="AN3729" t="s">
        <v>134</v>
      </c>
      <c r="AO3729" t="s">
        <v>117</v>
      </c>
      <c r="AP3729" t="s">
        <v>117</v>
      </c>
      <c r="AQ3729" t="s">
        <v>117</v>
      </c>
      <c r="AR3729" t="s">
        <v>117</v>
      </c>
      <c r="AS3729" t="s">
        <v>117</v>
      </c>
      <c r="AT3729" t="s">
        <v>117</v>
      </c>
      <c r="AU3729" t="s">
        <v>117</v>
      </c>
      <c r="AV3729" t="s">
        <v>117</v>
      </c>
      <c r="AW3729" t="s">
        <v>117</v>
      </c>
      <c r="AX3729" t="s">
        <v>117</v>
      </c>
      <c r="AY3729" t="s">
        <v>117</v>
      </c>
      <c r="AZ3729" t="s">
        <v>117</v>
      </c>
      <c r="BA3729" t="s">
        <v>117</v>
      </c>
      <c r="BB3729" t="s">
        <v>117</v>
      </c>
      <c r="BD3729" t="s">
        <v>115</v>
      </c>
      <c r="BE3729" t="s">
        <v>117</v>
      </c>
      <c r="BF3729" t="s">
        <v>117</v>
      </c>
      <c r="BG3729" t="s">
        <v>117</v>
      </c>
      <c r="BH3729" t="s">
        <v>117</v>
      </c>
      <c r="BI3729" t="s">
        <v>117</v>
      </c>
      <c r="BJ3729" t="s">
        <v>117</v>
      </c>
      <c r="BK3729" t="s">
        <v>117</v>
      </c>
      <c r="BL3729" t="s">
        <v>117</v>
      </c>
      <c r="BM3729" t="s">
        <v>117</v>
      </c>
      <c r="BN3729" t="s">
        <v>117</v>
      </c>
      <c r="BO3729" t="s">
        <v>117</v>
      </c>
      <c r="BP3729" t="s">
        <v>117</v>
      </c>
      <c r="BQ3729" t="s">
        <v>117</v>
      </c>
      <c r="BR3729" t="s">
        <v>117</v>
      </c>
      <c r="BS3729" t="s">
        <v>117</v>
      </c>
      <c r="BT3729" t="s">
        <v>117</v>
      </c>
      <c r="BU3729" t="s">
        <v>117</v>
      </c>
      <c r="BV3729" t="s">
        <v>115</v>
      </c>
      <c r="BW3729" t="s">
        <v>115</v>
      </c>
      <c r="BX3729" t="s">
        <v>117</v>
      </c>
      <c r="BY3729" t="s">
        <v>117</v>
      </c>
      <c r="BZ3729" t="s">
        <v>117</v>
      </c>
      <c r="CA3729" t="s">
        <v>117</v>
      </c>
      <c r="CB3729" t="s">
        <v>117</v>
      </c>
      <c r="CC3729" t="s">
        <v>117</v>
      </c>
      <c r="CD3729" t="s">
        <v>117</v>
      </c>
      <c r="CE3729" t="s">
        <v>117</v>
      </c>
      <c r="CF3729" t="s">
        <v>117</v>
      </c>
      <c r="CG3729" t="s">
        <v>117</v>
      </c>
      <c r="CH3729" t="s">
        <v>117</v>
      </c>
      <c r="CI3729" t="s">
        <v>117</v>
      </c>
      <c r="CJ3729" t="s">
        <v>117</v>
      </c>
      <c r="CK3729" t="s">
        <v>117</v>
      </c>
      <c r="CL3729" t="s">
        <v>117</v>
      </c>
      <c r="CM3729" t="s">
        <v>117</v>
      </c>
      <c r="CN3729" t="s">
        <v>117</v>
      </c>
      <c r="CO3729" t="s">
        <v>117</v>
      </c>
      <c r="CP3729" t="s">
        <v>117</v>
      </c>
      <c r="CQ3729" t="s">
        <v>117</v>
      </c>
      <c r="CR3729" t="s">
        <v>117</v>
      </c>
      <c r="CS3729" t="s">
        <v>117</v>
      </c>
      <c r="CT3729" t="s">
        <v>117</v>
      </c>
      <c r="CU3729" t="s">
        <v>117</v>
      </c>
      <c r="CV3729" t="s">
        <v>117</v>
      </c>
      <c r="CW3729" t="s">
        <v>117</v>
      </c>
    </row>
    <row r="3730" spans="1:101" x14ac:dyDescent="0.25">
      <c r="A3730" t="s">
        <v>100</v>
      </c>
      <c r="B3730">
        <v>293309</v>
      </c>
      <c r="C3730" t="s">
        <v>22801</v>
      </c>
      <c r="D3730" t="s">
        <v>102</v>
      </c>
      <c r="E3730" t="s">
        <v>22802</v>
      </c>
      <c r="F3730" t="s">
        <v>22802</v>
      </c>
      <c r="G3730" t="s">
        <v>22803</v>
      </c>
      <c r="H3730" t="s">
        <v>22804</v>
      </c>
      <c r="I3730" t="s">
        <v>105</v>
      </c>
      <c r="K3730" t="s">
        <v>106</v>
      </c>
      <c r="L3730" t="s">
        <v>107</v>
      </c>
      <c r="M3730" t="s">
        <v>22805</v>
      </c>
      <c r="O3730">
        <v>1</v>
      </c>
      <c r="V3730" t="s">
        <v>114</v>
      </c>
      <c r="W3730" s="1">
        <v>43172</v>
      </c>
      <c r="Y3730" s="1">
        <v>43514</v>
      </c>
      <c r="Z3730" s="2">
        <v>43009</v>
      </c>
      <c r="AA3730" t="s">
        <v>22806</v>
      </c>
      <c r="AB3730" t="s">
        <v>115</v>
      </c>
      <c r="AC3730" t="s">
        <v>117</v>
      </c>
      <c r="AD3730" t="s">
        <v>117</v>
      </c>
      <c r="AG3730" t="s">
        <v>117</v>
      </c>
      <c r="AH3730" t="s">
        <v>115</v>
      </c>
      <c r="AI3730" t="s">
        <v>117</v>
      </c>
      <c r="AJ3730" t="s">
        <v>165</v>
      </c>
      <c r="AK3730" t="s">
        <v>183</v>
      </c>
      <c r="AL3730" t="s">
        <v>119</v>
      </c>
      <c r="AN3730" t="s">
        <v>106</v>
      </c>
      <c r="AO3730" t="s">
        <v>117</v>
      </c>
      <c r="AP3730" t="s">
        <v>117</v>
      </c>
      <c r="AQ3730" t="s">
        <v>117</v>
      </c>
      <c r="AR3730" t="s">
        <v>117</v>
      </c>
      <c r="AS3730" t="s">
        <v>117</v>
      </c>
      <c r="AT3730" t="s">
        <v>117</v>
      </c>
      <c r="AU3730" t="s">
        <v>117</v>
      </c>
      <c r="AV3730" t="s">
        <v>117</v>
      </c>
      <c r="AW3730" t="s">
        <v>117</v>
      </c>
      <c r="AX3730" t="s">
        <v>117</v>
      </c>
      <c r="AY3730" t="s">
        <v>117</v>
      </c>
      <c r="AZ3730" t="s">
        <v>117</v>
      </c>
      <c r="BA3730" t="s">
        <v>117</v>
      </c>
      <c r="BB3730" t="s">
        <v>117</v>
      </c>
      <c r="BD3730" t="s">
        <v>117</v>
      </c>
      <c r="BF3730" t="s">
        <v>117</v>
      </c>
      <c r="BG3730" t="s">
        <v>117</v>
      </c>
      <c r="BH3730" t="s">
        <v>115</v>
      </c>
      <c r="BI3730" t="s">
        <v>117</v>
      </c>
      <c r="BJ3730" t="s">
        <v>117</v>
      </c>
      <c r="BK3730" t="s">
        <v>117</v>
      </c>
      <c r="BL3730" t="s">
        <v>115</v>
      </c>
      <c r="BM3730" t="s">
        <v>117</v>
      </c>
      <c r="BN3730" t="s">
        <v>117</v>
      </c>
      <c r="BO3730" t="s">
        <v>117</v>
      </c>
      <c r="BP3730" t="s">
        <v>117</v>
      </c>
      <c r="BQ3730" t="s">
        <v>117</v>
      </c>
      <c r="BR3730" t="s">
        <v>117</v>
      </c>
      <c r="BS3730" t="s">
        <v>117</v>
      </c>
      <c r="BT3730" t="s">
        <v>117</v>
      </c>
      <c r="BU3730" t="s">
        <v>117</v>
      </c>
      <c r="BV3730" t="s">
        <v>117</v>
      </c>
      <c r="BW3730" t="s">
        <v>115</v>
      </c>
      <c r="BX3730" t="s">
        <v>117</v>
      </c>
      <c r="BY3730" t="s">
        <v>117</v>
      </c>
      <c r="BZ3730" t="s">
        <v>117</v>
      </c>
      <c r="CA3730" t="s">
        <v>117</v>
      </c>
      <c r="CB3730" t="s">
        <v>117</v>
      </c>
      <c r="CC3730" t="s">
        <v>117</v>
      </c>
      <c r="CD3730" t="s">
        <v>117</v>
      </c>
      <c r="CE3730" t="s">
        <v>117</v>
      </c>
      <c r="CF3730" t="s">
        <v>117</v>
      </c>
      <c r="CG3730" t="s">
        <v>117</v>
      </c>
      <c r="CH3730" t="s">
        <v>117</v>
      </c>
      <c r="CI3730" t="s">
        <v>117</v>
      </c>
      <c r="CJ3730" t="s">
        <v>117</v>
      </c>
      <c r="CK3730" t="s">
        <v>117</v>
      </c>
      <c r="CL3730" t="s">
        <v>117</v>
      </c>
      <c r="CM3730" t="s">
        <v>117</v>
      </c>
      <c r="CN3730" t="s">
        <v>117</v>
      </c>
      <c r="CO3730" t="s">
        <v>117</v>
      </c>
      <c r="CP3730" t="s">
        <v>117</v>
      </c>
      <c r="CQ3730" t="s">
        <v>117</v>
      </c>
      <c r="CR3730" t="s">
        <v>117</v>
      </c>
      <c r="CS3730" t="s">
        <v>117</v>
      </c>
      <c r="CT3730" t="s">
        <v>117</v>
      </c>
      <c r="CU3730" t="s">
        <v>117</v>
      </c>
      <c r="CV3730" t="s">
        <v>117</v>
      </c>
      <c r="CW3730" t="s">
        <v>117</v>
      </c>
    </row>
    <row r="3731" spans="1:101" x14ac:dyDescent="0.25">
      <c r="A3731" t="s">
        <v>167</v>
      </c>
      <c r="B3731">
        <v>304168</v>
      </c>
      <c r="C3731" t="s">
        <v>22807</v>
      </c>
      <c r="D3731" t="s">
        <v>102</v>
      </c>
      <c r="E3731" t="s">
        <v>22808</v>
      </c>
      <c r="F3731" t="s">
        <v>22808</v>
      </c>
      <c r="G3731" t="s">
        <v>22809</v>
      </c>
      <c r="I3731" t="s">
        <v>3561</v>
      </c>
      <c r="J3731" t="s">
        <v>172</v>
      </c>
      <c r="K3731" t="s">
        <v>134</v>
      </c>
      <c r="L3731">
        <v>94063</v>
      </c>
      <c r="M3731" t="s">
        <v>22810</v>
      </c>
      <c r="O3731">
        <v>1</v>
      </c>
      <c r="V3731" t="s">
        <v>114</v>
      </c>
      <c r="W3731" s="1">
        <v>43628</v>
      </c>
      <c r="Y3731" s="1">
        <v>43628</v>
      </c>
      <c r="Z3731" s="2">
        <v>43009</v>
      </c>
      <c r="AA3731" t="s">
        <v>22811</v>
      </c>
      <c r="AB3731" t="s">
        <v>117</v>
      </c>
      <c r="AC3731" t="s">
        <v>117</v>
      </c>
      <c r="AD3731" t="s">
        <v>117</v>
      </c>
      <c r="AG3731" t="s">
        <v>115</v>
      </c>
      <c r="AH3731" t="s">
        <v>115</v>
      </c>
      <c r="AI3731" t="s">
        <v>117</v>
      </c>
      <c r="AJ3731" t="s">
        <v>132</v>
      </c>
      <c r="AL3731" t="s">
        <v>119</v>
      </c>
      <c r="AM3731" t="s">
        <v>133</v>
      </c>
      <c r="AN3731" t="s">
        <v>134</v>
      </c>
      <c r="AO3731" t="s">
        <v>117</v>
      </c>
      <c r="AP3731" t="s">
        <v>117</v>
      </c>
      <c r="AQ3731" t="s">
        <v>117</v>
      </c>
      <c r="AR3731" t="s">
        <v>117</v>
      </c>
      <c r="AS3731" t="s">
        <v>117</v>
      </c>
      <c r="AT3731" t="s">
        <v>117</v>
      </c>
      <c r="AU3731" t="s">
        <v>117</v>
      </c>
      <c r="AV3731" t="s">
        <v>117</v>
      </c>
      <c r="AW3731" t="s">
        <v>117</v>
      </c>
      <c r="AX3731" t="s">
        <v>117</v>
      </c>
      <c r="AY3731" t="s">
        <v>117</v>
      </c>
      <c r="AZ3731" t="s">
        <v>117</v>
      </c>
      <c r="BA3731" t="s">
        <v>117</v>
      </c>
      <c r="BB3731" t="s">
        <v>117</v>
      </c>
      <c r="BD3731" t="s">
        <v>117</v>
      </c>
      <c r="BF3731" t="s">
        <v>117</v>
      </c>
      <c r="BG3731" t="s">
        <v>117</v>
      </c>
      <c r="BH3731" t="s">
        <v>117</v>
      </c>
      <c r="BI3731" t="s">
        <v>117</v>
      </c>
      <c r="BJ3731" t="s">
        <v>117</v>
      </c>
      <c r="BK3731" t="s">
        <v>117</v>
      </c>
      <c r="BL3731" t="s">
        <v>117</v>
      </c>
      <c r="BM3731" t="s">
        <v>117</v>
      </c>
      <c r="BN3731" t="s">
        <v>117</v>
      </c>
      <c r="BO3731" t="s">
        <v>117</v>
      </c>
      <c r="BP3731" t="s">
        <v>117</v>
      </c>
      <c r="BQ3731" t="s">
        <v>117</v>
      </c>
      <c r="BR3731" t="s">
        <v>117</v>
      </c>
      <c r="BS3731" t="s">
        <v>117</v>
      </c>
      <c r="BT3731" t="s">
        <v>117</v>
      </c>
      <c r="BU3731" t="s">
        <v>117</v>
      </c>
      <c r="BV3731" t="s">
        <v>115</v>
      </c>
      <c r="BW3731" t="s">
        <v>115</v>
      </c>
      <c r="BX3731" t="s">
        <v>117</v>
      </c>
      <c r="BY3731" t="s">
        <v>117</v>
      </c>
      <c r="BZ3731" t="s">
        <v>117</v>
      </c>
      <c r="CA3731" t="s">
        <v>117</v>
      </c>
      <c r="CB3731" t="s">
        <v>117</v>
      </c>
      <c r="CC3731" t="s">
        <v>117</v>
      </c>
      <c r="CD3731" t="s">
        <v>117</v>
      </c>
      <c r="CE3731" t="s">
        <v>117</v>
      </c>
      <c r="CF3731" t="s">
        <v>117</v>
      </c>
      <c r="CG3731" t="s">
        <v>117</v>
      </c>
      <c r="CH3731" t="s">
        <v>117</v>
      </c>
      <c r="CI3731" t="s">
        <v>117</v>
      </c>
      <c r="CJ3731" t="s">
        <v>117</v>
      </c>
      <c r="CK3731" t="s">
        <v>117</v>
      </c>
      <c r="CL3731" t="s">
        <v>117</v>
      </c>
      <c r="CM3731" t="s">
        <v>117</v>
      </c>
      <c r="CN3731" t="s">
        <v>117</v>
      </c>
      <c r="CO3731" t="s">
        <v>117</v>
      </c>
      <c r="CP3731" t="s">
        <v>117</v>
      </c>
      <c r="CQ3731" t="s">
        <v>117</v>
      </c>
      <c r="CR3731" t="s">
        <v>117</v>
      </c>
      <c r="CS3731" t="s">
        <v>117</v>
      </c>
      <c r="CT3731" t="s">
        <v>117</v>
      </c>
      <c r="CU3731" t="s">
        <v>117</v>
      </c>
      <c r="CV3731" t="s">
        <v>117</v>
      </c>
      <c r="CW3731" t="s">
        <v>117</v>
      </c>
    </row>
    <row r="3732" spans="1:101" x14ac:dyDescent="0.25">
      <c r="A3732" t="s">
        <v>100</v>
      </c>
      <c r="B3732">
        <v>297102</v>
      </c>
      <c r="C3732" t="s">
        <v>22812</v>
      </c>
      <c r="D3732" t="s">
        <v>102</v>
      </c>
      <c r="E3732" t="s">
        <v>22813</v>
      </c>
      <c r="F3732" t="s">
        <v>22813</v>
      </c>
      <c r="G3732" t="s">
        <v>22814</v>
      </c>
      <c r="H3732" t="s">
        <v>3038</v>
      </c>
      <c r="I3732" t="s">
        <v>112</v>
      </c>
      <c r="K3732" t="s">
        <v>113</v>
      </c>
      <c r="M3732" t="s">
        <v>22815</v>
      </c>
      <c r="O3732">
        <v>2</v>
      </c>
      <c r="V3732" t="s">
        <v>114</v>
      </c>
      <c r="W3732" s="1">
        <v>43248</v>
      </c>
      <c r="Y3732" s="1">
        <v>43544</v>
      </c>
      <c r="Z3732" s="2">
        <v>43009</v>
      </c>
      <c r="AA3732" t="s">
        <v>22816</v>
      </c>
      <c r="AB3732" t="s">
        <v>115</v>
      </c>
      <c r="AC3732" t="s">
        <v>117</v>
      </c>
      <c r="AD3732" t="s">
        <v>117</v>
      </c>
      <c r="AF3732" t="s">
        <v>22817</v>
      </c>
      <c r="AG3732" t="s">
        <v>117</v>
      </c>
      <c r="AH3732" t="s">
        <v>115</v>
      </c>
      <c r="AI3732" t="s">
        <v>117</v>
      </c>
      <c r="AJ3732" t="s">
        <v>165</v>
      </c>
      <c r="AK3732" t="s">
        <v>735</v>
      </c>
      <c r="AL3732" t="s">
        <v>119</v>
      </c>
      <c r="AN3732" t="s">
        <v>113</v>
      </c>
      <c r="AO3732" t="s">
        <v>117</v>
      </c>
      <c r="AP3732" t="s">
        <v>117</v>
      </c>
      <c r="AQ3732" t="s">
        <v>115</v>
      </c>
      <c r="AR3732" t="s">
        <v>117</v>
      </c>
      <c r="AS3732" t="s">
        <v>117</v>
      </c>
      <c r="AT3732" t="s">
        <v>117</v>
      </c>
      <c r="AU3732" t="s">
        <v>117</v>
      </c>
      <c r="AV3732" t="s">
        <v>117</v>
      </c>
      <c r="AW3732" t="s">
        <v>117</v>
      </c>
      <c r="AX3732" t="s">
        <v>117</v>
      </c>
      <c r="AY3732" t="s">
        <v>117</v>
      </c>
      <c r="AZ3732" t="s">
        <v>117</v>
      </c>
      <c r="BA3732" t="s">
        <v>117</v>
      </c>
      <c r="BB3732" t="s">
        <v>117</v>
      </c>
      <c r="BD3732" t="s">
        <v>117</v>
      </c>
      <c r="BF3732" t="s">
        <v>117</v>
      </c>
      <c r="BG3732" t="s">
        <v>117</v>
      </c>
      <c r="BH3732" t="s">
        <v>117</v>
      </c>
      <c r="BI3732" t="s">
        <v>117</v>
      </c>
      <c r="BJ3732" t="s">
        <v>117</v>
      </c>
      <c r="BK3732" t="s">
        <v>117</v>
      </c>
      <c r="BL3732" t="s">
        <v>115</v>
      </c>
      <c r="BM3732" t="s">
        <v>117</v>
      </c>
      <c r="BN3732" t="s">
        <v>117</v>
      </c>
      <c r="BO3732" t="s">
        <v>117</v>
      </c>
      <c r="BP3732" t="s">
        <v>117</v>
      </c>
      <c r="BQ3732" t="s">
        <v>117</v>
      </c>
      <c r="BR3732" t="s">
        <v>117</v>
      </c>
      <c r="BS3732" t="s">
        <v>117</v>
      </c>
      <c r="BT3732" t="s">
        <v>117</v>
      </c>
      <c r="BU3732" t="s">
        <v>117</v>
      </c>
      <c r="BV3732" t="s">
        <v>115</v>
      </c>
      <c r="BW3732" t="s">
        <v>115</v>
      </c>
      <c r="BX3732" t="s">
        <v>117</v>
      </c>
      <c r="BY3732" t="s">
        <v>117</v>
      </c>
      <c r="BZ3732" t="s">
        <v>117</v>
      </c>
      <c r="CA3732" t="s">
        <v>117</v>
      </c>
      <c r="CB3732" t="s">
        <v>117</v>
      </c>
      <c r="CC3732" t="s">
        <v>117</v>
      </c>
      <c r="CD3732" t="s">
        <v>117</v>
      </c>
      <c r="CE3732" t="s">
        <v>117</v>
      </c>
      <c r="CF3732" t="s">
        <v>117</v>
      </c>
      <c r="CG3732" t="s">
        <v>117</v>
      </c>
      <c r="CH3732" t="s">
        <v>117</v>
      </c>
      <c r="CI3732" t="s">
        <v>117</v>
      </c>
      <c r="CJ3732" t="s">
        <v>117</v>
      </c>
      <c r="CK3732" t="s">
        <v>117</v>
      </c>
      <c r="CL3732" t="s">
        <v>117</v>
      </c>
      <c r="CM3732" t="s">
        <v>117</v>
      </c>
      <c r="CN3732" t="s">
        <v>117</v>
      </c>
      <c r="CO3732" t="s">
        <v>117</v>
      </c>
      <c r="CP3732" t="s">
        <v>117</v>
      </c>
      <c r="CQ3732" t="s">
        <v>117</v>
      </c>
      <c r="CR3732" t="s">
        <v>117</v>
      </c>
      <c r="CS3732" t="s">
        <v>117</v>
      </c>
      <c r="CT3732" t="s">
        <v>117</v>
      </c>
      <c r="CU3732" t="s">
        <v>117</v>
      </c>
      <c r="CV3732" t="s">
        <v>117</v>
      </c>
      <c r="CW3732" t="s">
        <v>117</v>
      </c>
    </row>
    <row r="3733" spans="1:101" x14ac:dyDescent="0.25">
      <c r="A3733" t="s">
        <v>386</v>
      </c>
      <c r="B3733">
        <v>298920</v>
      </c>
      <c r="C3733" t="s">
        <v>22818</v>
      </c>
      <c r="D3733" t="s">
        <v>102</v>
      </c>
      <c r="E3733" t="s">
        <v>22819</v>
      </c>
      <c r="F3733" t="s">
        <v>22820</v>
      </c>
      <c r="G3733" t="s">
        <v>22821</v>
      </c>
      <c r="I3733" t="s">
        <v>22822</v>
      </c>
      <c r="J3733" t="s">
        <v>172</v>
      </c>
      <c r="K3733" t="s">
        <v>134</v>
      </c>
      <c r="L3733">
        <v>90292</v>
      </c>
      <c r="M3733" t="s">
        <v>22823</v>
      </c>
      <c r="O3733">
        <v>0</v>
      </c>
      <c r="P3733" t="s">
        <v>22824</v>
      </c>
      <c r="R3733" t="s">
        <v>12321</v>
      </c>
      <c r="S3733" t="s">
        <v>172</v>
      </c>
      <c r="T3733" t="s">
        <v>134</v>
      </c>
      <c r="U3733" t="s">
        <v>20379</v>
      </c>
      <c r="V3733" t="s">
        <v>114</v>
      </c>
      <c r="W3733" s="1">
        <v>43444</v>
      </c>
      <c r="Y3733" s="1">
        <v>43553</v>
      </c>
      <c r="Z3733" s="2">
        <v>43009</v>
      </c>
      <c r="AA3733" t="s">
        <v>22825</v>
      </c>
      <c r="AB3733" t="s">
        <v>117</v>
      </c>
      <c r="AC3733" t="s">
        <v>117</v>
      </c>
      <c r="AD3733" t="s">
        <v>117</v>
      </c>
      <c r="AG3733" t="s">
        <v>117</v>
      </c>
      <c r="AH3733" t="s">
        <v>115</v>
      </c>
      <c r="AI3733" t="s">
        <v>117</v>
      </c>
      <c r="AJ3733" t="s">
        <v>132</v>
      </c>
      <c r="AL3733" t="s">
        <v>119</v>
      </c>
      <c r="AM3733" t="s">
        <v>133</v>
      </c>
      <c r="AN3733" t="s">
        <v>134</v>
      </c>
      <c r="AO3733" t="s">
        <v>117</v>
      </c>
      <c r="AP3733" t="s">
        <v>117</v>
      </c>
      <c r="AQ3733" t="s">
        <v>115</v>
      </c>
      <c r="AR3733" t="s">
        <v>117</v>
      </c>
      <c r="AS3733" t="s">
        <v>117</v>
      </c>
      <c r="AT3733" t="s">
        <v>117</v>
      </c>
      <c r="AU3733" t="s">
        <v>117</v>
      </c>
      <c r="AV3733" t="s">
        <v>117</v>
      </c>
      <c r="AW3733" t="s">
        <v>117</v>
      </c>
      <c r="AX3733" t="s">
        <v>117</v>
      </c>
      <c r="AY3733" t="s">
        <v>117</v>
      </c>
      <c r="AZ3733" t="s">
        <v>117</v>
      </c>
      <c r="BA3733" t="s">
        <v>117</v>
      </c>
      <c r="BB3733" t="s">
        <v>117</v>
      </c>
      <c r="BD3733" t="s">
        <v>117</v>
      </c>
      <c r="BF3733" t="s">
        <v>117</v>
      </c>
      <c r="BG3733" t="s">
        <v>117</v>
      </c>
      <c r="BH3733" t="s">
        <v>117</v>
      </c>
      <c r="BI3733" t="s">
        <v>117</v>
      </c>
      <c r="BJ3733" t="s">
        <v>117</v>
      </c>
      <c r="BK3733" t="s">
        <v>117</v>
      </c>
      <c r="BL3733" t="s">
        <v>117</v>
      </c>
      <c r="BM3733" t="s">
        <v>117</v>
      </c>
      <c r="BN3733" t="s">
        <v>117</v>
      </c>
      <c r="BO3733" t="s">
        <v>117</v>
      </c>
      <c r="BP3733" t="s">
        <v>117</v>
      </c>
      <c r="BQ3733" t="s">
        <v>117</v>
      </c>
      <c r="BR3733" t="s">
        <v>117</v>
      </c>
      <c r="BS3733" t="s">
        <v>117</v>
      </c>
      <c r="BT3733" t="s">
        <v>117</v>
      </c>
      <c r="BU3733" t="s">
        <v>117</v>
      </c>
      <c r="BV3733" t="s">
        <v>115</v>
      </c>
      <c r="BW3733" t="s">
        <v>115</v>
      </c>
      <c r="BX3733" t="s">
        <v>117</v>
      </c>
      <c r="BY3733" t="s">
        <v>117</v>
      </c>
      <c r="BZ3733" t="s">
        <v>117</v>
      </c>
      <c r="CA3733" t="s">
        <v>117</v>
      </c>
      <c r="CB3733" t="s">
        <v>117</v>
      </c>
      <c r="CC3733" t="s">
        <v>117</v>
      </c>
      <c r="CD3733" t="s">
        <v>117</v>
      </c>
      <c r="CE3733" t="s">
        <v>117</v>
      </c>
      <c r="CF3733" t="s">
        <v>117</v>
      </c>
      <c r="CG3733" t="s">
        <v>117</v>
      </c>
      <c r="CH3733" t="s">
        <v>117</v>
      </c>
      <c r="CI3733" t="s">
        <v>117</v>
      </c>
      <c r="CJ3733" t="s">
        <v>117</v>
      </c>
      <c r="CK3733" t="s">
        <v>117</v>
      </c>
      <c r="CL3733" t="s">
        <v>117</v>
      </c>
      <c r="CM3733" t="s">
        <v>117</v>
      </c>
      <c r="CN3733" t="s">
        <v>117</v>
      </c>
      <c r="CO3733" t="s">
        <v>117</v>
      </c>
      <c r="CP3733" t="s">
        <v>117</v>
      </c>
      <c r="CQ3733" t="s">
        <v>117</v>
      </c>
      <c r="CR3733" t="s">
        <v>117</v>
      </c>
      <c r="CS3733" t="s">
        <v>117</v>
      </c>
      <c r="CT3733" t="s">
        <v>117</v>
      </c>
      <c r="CU3733" t="s">
        <v>117</v>
      </c>
      <c r="CV3733" t="s">
        <v>117</v>
      </c>
      <c r="CW3733" t="s">
        <v>117</v>
      </c>
    </row>
    <row r="3734" spans="1:101" x14ac:dyDescent="0.25">
      <c r="A3734" t="s">
        <v>100</v>
      </c>
      <c r="B3734">
        <v>283424</v>
      </c>
      <c r="C3734" t="s">
        <v>22826</v>
      </c>
      <c r="D3734" t="s">
        <v>102</v>
      </c>
      <c r="E3734" t="s">
        <v>22827</v>
      </c>
      <c r="F3734" t="s">
        <v>22827</v>
      </c>
      <c r="G3734" t="s">
        <v>4463</v>
      </c>
      <c r="H3734" t="s">
        <v>3038</v>
      </c>
      <c r="I3734" t="s">
        <v>112</v>
      </c>
      <c r="K3734" t="s">
        <v>113</v>
      </c>
      <c r="M3734" t="s">
        <v>3039</v>
      </c>
      <c r="N3734" t="s">
        <v>3040</v>
      </c>
      <c r="O3734">
        <v>1</v>
      </c>
      <c r="V3734" t="s">
        <v>114</v>
      </c>
      <c r="W3734" s="1">
        <v>42459</v>
      </c>
      <c r="Y3734" s="1">
        <v>43545</v>
      </c>
      <c r="Z3734" s="2">
        <v>43009</v>
      </c>
      <c r="AA3734" t="s">
        <v>22828</v>
      </c>
      <c r="AB3734" t="s">
        <v>117</v>
      </c>
      <c r="AC3734" t="s">
        <v>117</v>
      </c>
      <c r="AD3734" t="s">
        <v>117</v>
      </c>
      <c r="AG3734" t="s">
        <v>117</v>
      </c>
      <c r="AH3734" t="s">
        <v>115</v>
      </c>
      <c r="AI3734" t="s">
        <v>117</v>
      </c>
      <c r="AJ3734" t="s">
        <v>165</v>
      </c>
      <c r="AK3734" t="s">
        <v>4468</v>
      </c>
      <c r="AL3734" t="s">
        <v>119</v>
      </c>
      <c r="AN3734" t="s">
        <v>1251</v>
      </c>
      <c r="AO3734" t="s">
        <v>117</v>
      </c>
      <c r="AP3734" t="s">
        <v>117</v>
      </c>
      <c r="AQ3734" t="s">
        <v>117</v>
      </c>
      <c r="AR3734" t="s">
        <v>117</v>
      </c>
      <c r="AS3734" t="s">
        <v>117</v>
      </c>
      <c r="AT3734" t="s">
        <v>117</v>
      </c>
      <c r="AU3734" t="s">
        <v>117</v>
      </c>
      <c r="AV3734" t="s">
        <v>117</v>
      </c>
      <c r="AW3734" t="s">
        <v>117</v>
      </c>
      <c r="AX3734" t="s">
        <v>117</v>
      </c>
      <c r="AY3734" t="s">
        <v>117</v>
      </c>
      <c r="AZ3734" t="s">
        <v>117</v>
      </c>
      <c r="BA3734" t="s">
        <v>117</v>
      </c>
      <c r="BB3734" t="s">
        <v>117</v>
      </c>
      <c r="BD3734" t="s">
        <v>117</v>
      </c>
      <c r="BF3734" t="s">
        <v>117</v>
      </c>
      <c r="BG3734" t="s">
        <v>117</v>
      </c>
      <c r="BH3734" t="s">
        <v>115</v>
      </c>
      <c r="BI3734" t="s">
        <v>117</v>
      </c>
      <c r="BJ3734" t="s">
        <v>117</v>
      </c>
      <c r="BK3734" t="s">
        <v>117</v>
      </c>
      <c r="BL3734" t="s">
        <v>117</v>
      </c>
      <c r="BM3734" t="s">
        <v>117</v>
      </c>
      <c r="BN3734" t="s">
        <v>117</v>
      </c>
      <c r="BO3734" t="s">
        <v>117</v>
      </c>
      <c r="BP3734" t="s">
        <v>117</v>
      </c>
      <c r="BQ3734" t="s">
        <v>117</v>
      </c>
      <c r="BR3734" t="s">
        <v>117</v>
      </c>
      <c r="BS3734" t="s">
        <v>117</v>
      </c>
      <c r="BT3734" t="s">
        <v>117</v>
      </c>
      <c r="BU3734" t="s">
        <v>117</v>
      </c>
      <c r="BV3734" t="s">
        <v>115</v>
      </c>
      <c r="BW3734" t="s">
        <v>115</v>
      </c>
      <c r="BX3734" t="s">
        <v>117</v>
      </c>
      <c r="BY3734" t="s">
        <v>117</v>
      </c>
      <c r="BZ3734" t="s">
        <v>117</v>
      </c>
      <c r="CA3734" t="s">
        <v>117</v>
      </c>
      <c r="CB3734" t="s">
        <v>117</v>
      </c>
      <c r="CC3734" t="s">
        <v>117</v>
      </c>
      <c r="CD3734" t="s">
        <v>117</v>
      </c>
      <c r="CE3734" t="s">
        <v>117</v>
      </c>
      <c r="CF3734" t="s">
        <v>117</v>
      </c>
      <c r="CG3734" t="s">
        <v>117</v>
      </c>
      <c r="CH3734" t="s">
        <v>117</v>
      </c>
      <c r="CI3734" t="s">
        <v>117</v>
      </c>
      <c r="CJ3734" t="s">
        <v>117</v>
      </c>
      <c r="CK3734" t="s">
        <v>117</v>
      </c>
      <c r="CL3734" t="s">
        <v>117</v>
      </c>
      <c r="CM3734" t="s">
        <v>117</v>
      </c>
      <c r="CN3734" t="s">
        <v>117</v>
      </c>
      <c r="CO3734" t="s">
        <v>117</v>
      </c>
      <c r="CP3734" t="s">
        <v>117</v>
      </c>
      <c r="CQ3734" t="s">
        <v>117</v>
      </c>
      <c r="CR3734" t="s">
        <v>117</v>
      </c>
      <c r="CS3734" t="s">
        <v>117</v>
      </c>
      <c r="CT3734" t="s">
        <v>117</v>
      </c>
      <c r="CU3734" t="s">
        <v>117</v>
      </c>
      <c r="CV3734" t="s">
        <v>117</v>
      </c>
      <c r="CW3734" t="s">
        <v>117</v>
      </c>
    </row>
    <row r="3735" spans="1:101" x14ac:dyDescent="0.25">
      <c r="A3735" t="s">
        <v>255</v>
      </c>
      <c r="B3735">
        <v>161776</v>
      </c>
      <c r="C3735" t="s">
        <v>22829</v>
      </c>
      <c r="D3735" t="s">
        <v>102</v>
      </c>
      <c r="E3735" t="s">
        <v>22830</v>
      </c>
      <c r="F3735" t="s">
        <v>22830</v>
      </c>
      <c r="M3735" t="s">
        <v>22831</v>
      </c>
      <c r="O3735">
        <v>1</v>
      </c>
      <c r="V3735" t="s">
        <v>114</v>
      </c>
      <c r="W3735" s="1">
        <v>40980</v>
      </c>
      <c r="Y3735" s="1">
        <v>43507</v>
      </c>
      <c r="Z3735" s="2">
        <v>43009</v>
      </c>
      <c r="AA3735" t="s">
        <v>22832</v>
      </c>
      <c r="AB3735" t="s">
        <v>117</v>
      </c>
      <c r="AC3735" t="s">
        <v>117</v>
      </c>
      <c r="AD3735" t="s">
        <v>117</v>
      </c>
      <c r="AG3735" t="s">
        <v>117</v>
      </c>
      <c r="AH3735" t="s">
        <v>115</v>
      </c>
      <c r="AI3735" t="s">
        <v>117</v>
      </c>
      <c r="AJ3735" t="s">
        <v>118</v>
      </c>
      <c r="AL3735" t="s">
        <v>119</v>
      </c>
      <c r="AM3735" t="s">
        <v>133</v>
      </c>
      <c r="AN3735" t="s">
        <v>134</v>
      </c>
      <c r="AO3735" t="s">
        <v>117</v>
      </c>
      <c r="AP3735" t="s">
        <v>117</v>
      </c>
      <c r="AQ3735" t="s">
        <v>117</v>
      </c>
      <c r="AR3735" t="s">
        <v>117</v>
      </c>
      <c r="AS3735" t="s">
        <v>117</v>
      </c>
      <c r="AT3735" t="s">
        <v>117</v>
      </c>
      <c r="AU3735" t="s">
        <v>117</v>
      </c>
      <c r="AV3735" t="s">
        <v>117</v>
      </c>
      <c r="AW3735" t="s">
        <v>117</v>
      </c>
      <c r="AX3735" t="s">
        <v>117</v>
      </c>
      <c r="AY3735" t="s">
        <v>117</v>
      </c>
      <c r="AZ3735" t="s">
        <v>117</v>
      </c>
      <c r="BA3735" t="s">
        <v>117</v>
      </c>
      <c r="BB3735" t="s">
        <v>117</v>
      </c>
      <c r="BD3735" t="s">
        <v>117</v>
      </c>
      <c r="BF3735" t="s">
        <v>117</v>
      </c>
      <c r="BG3735" t="s">
        <v>117</v>
      </c>
      <c r="BH3735" t="s">
        <v>117</v>
      </c>
      <c r="BI3735" t="s">
        <v>117</v>
      </c>
      <c r="BJ3735" t="s">
        <v>117</v>
      </c>
      <c r="BK3735" t="s">
        <v>117</v>
      </c>
      <c r="BL3735" t="s">
        <v>117</v>
      </c>
      <c r="BM3735" t="s">
        <v>117</v>
      </c>
      <c r="BN3735" t="s">
        <v>117</v>
      </c>
      <c r="BO3735" t="s">
        <v>117</v>
      </c>
      <c r="BP3735" t="s">
        <v>117</v>
      </c>
      <c r="BQ3735" t="s">
        <v>117</v>
      </c>
      <c r="BR3735" t="s">
        <v>117</v>
      </c>
      <c r="BS3735" t="s">
        <v>117</v>
      </c>
      <c r="BT3735" t="s">
        <v>117</v>
      </c>
      <c r="BU3735" t="s">
        <v>117</v>
      </c>
      <c r="BV3735" t="s">
        <v>115</v>
      </c>
      <c r="BW3735" t="s">
        <v>115</v>
      </c>
      <c r="BX3735" t="s">
        <v>117</v>
      </c>
      <c r="BY3735" t="s">
        <v>117</v>
      </c>
      <c r="BZ3735" t="s">
        <v>117</v>
      </c>
      <c r="CA3735" t="s">
        <v>117</v>
      </c>
      <c r="CB3735" t="s">
        <v>117</v>
      </c>
      <c r="CC3735" t="s">
        <v>117</v>
      </c>
      <c r="CD3735" t="s">
        <v>117</v>
      </c>
      <c r="CE3735" t="s">
        <v>117</v>
      </c>
      <c r="CF3735" t="s">
        <v>117</v>
      </c>
      <c r="CG3735" t="s">
        <v>117</v>
      </c>
      <c r="CH3735" t="s">
        <v>117</v>
      </c>
      <c r="CI3735" t="s">
        <v>117</v>
      </c>
      <c r="CJ3735" t="s">
        <v>117</v>
      </c>
      <c r="CK3735" t="s">
        <v>117</v>
      </c>
      <c r="CL3735" t="s">
        <v>117</v>
      </c>
      <c r="CM3735" t="s">
        <v>117</v>
      </c>
      <c r="CN3735" t="s">
        <v>117</v>
      </c>
      <c r="CO3735" t="s">
        <v>117</v>
      </c>
      <c r="CP3735" t="s">
        <v>117</v>
      </c>
      <c r="CQ3735" t="s">
        <v>117</v>
      </c>
      <c r="CR3735" t="s">
        <v>117</v>
      </c>
      <c r="CS3735" t="s">
        <v>117</v>
      </c>
      <c r="CT3735" t="s">
        <v>117</v>
      </c>
      <c r="CU3735" t="s">
        <v>117</v>
      </c>
      <c r="CV3735" t="s">
        <v>117</v>
      </c>
      <c r="CW3735" t="s">
        <v>117</v>
      </c>
    </row>
    <row r="3736" spans="1:101" x14ac:dyDescent="0.25">
      <c r="A3736" t="s">
        <v>207</v>
      </c>
      <c r="B3736">
        <v>288953</v>
      </c>
      <c r="C3736" t="s">
        <v>22833</v>
      </c>
      <c r="D3736" t="s">
        <v>102</v>
      </c>
      <c r="E3736" t="s">
        <v>22834</v>
      </c>
      <c r="F3736" t="s">
        <v>22834</v>
      </c>
      <c r="G3736" t="s">
        <v>22835</v>
      </c>
      <c r="I3736" t="s">
        <v>213</v>
      </c>
      <c r="J3736" t="s">
        <v>214</v>
      </c>
      <c r="K3736" t="s">
        <v>134</v>
      </c>
      <c r="L3736">
        <v>10022</v>
      </c>
      <c r="M3736" t="s">
        <v>22836</v>
      </c>
      <c r="O3736">
        <v>0</v>
      </c>
      <c r="V3736" t="s">
        <v>114</v>
      </c>
      <c r="W3736" s="1">
        <v>42907</v>
      </c>
      <c r="Y3736" s="1">
        <v>43550</v>
      </c>
      <c r="Z3736" s="2">
        <v>43009</v>
      </c>
      <c r="AA3736" t="s">
        <v>22837</v>
      </c>
      <c r="AB3736" t="s">
        <v>117</v>
      </c>
      <c r="AC3736" t="s">
        <v>117</v>
      </c>
      <c r="AD3736" t="s">
        <v>117</v>
      </c>
      <c r="AG3736" t="s">
        <v>117</v>
      </c>
      <c r="AH3736" t="s">
        <v>115</v>
      </c>
      <c r="AI3736" t="s">
        <v>117</v>
      </c>
      <c r="AJ3736" t="s">
        <v>293</v>
      </c>
      <c r="AL3736" t="s">
        <v>119</v>
      </c>
      <c r="AM3736" t="s">
        <v>133</v>
      </c>
      <c r="AN3736" t="s">
        <v>134</v>
      </c>
      <c r="AO3736" t="s">
        <v>117</v>
      </c>
      <c r="AP3736" t="s">
        <v>117</v>
      </c>
      <c r="AQ3736" t="s">
        <v>117</v>
      </c>
      <c r="AR3736" t="s">
        <v>117</v>
      </c>
      <c r="AS3736" t="s">
        <v>117</v>
      </c>
      <c r="AT3736" t="s">
        <v>117</v>
      </c>
      <c r="AU3736" t="s">
        <v>117</v>
      </c>
      <c r="AV3736" t="s">
        <v>117</v>
      </c>
      <c r="AW3736" t="s">
        <v>117</v>
      </c>
      <c r="AX3736" t="s">
        <v>117</v>
      </c>
      <c r="AY3736" t="s">
        <v>117</v>
      </c>
      <c r="AZ3736" t="s">
        <v>117</v>
      </c>
      <c r="BA3736" t="s">
        <v>117</v>
      </c>
      <c r="BB3736" t="s">
        <v>117</v>
      </c>
      <c r="BD3736" t="s">
        <v>117</v>
      </c>
      <c r="BF3736" t="s">
        <v>117</v>
      </c>
      <c r="BG3736" t="s">
        <v>115</v>
      </c>
      <c r="BH3736" t="s">
        <v>115</v>
      </c>
      <c r="BI3736" t="s">
        <v>117</v>
      </c>
      <c r="BJ3736" t="s">
        <v>117</v>
      </c>
      <c r="BK3736" t="s">
        <v>117</v>
      </c>
      <c r="BL3736" t="s">
        <v>115</v>
      </c>
      <c r="BM3736" t="s">
        <v>117</v>
      </c>
      <c r="BN3736" t="s">
        <v>117</v>
      </c>
      <c r="BO3736" t="s">
        <v>117</v>
      </c>
      <c r="BP3736" t="s">
        <v>117</v>
      </c>
      <c r="BQ3736" t="s">
        <v>117</v>
      </c>
      <c r="BR3736" t="s">
        <v>117</v>
      </c>
      <c r="BS3736" t="s">
        <v>117</v>
      </c>
      <c r="BT3736" t="s">
        <v>117</v>
      </c>
      <c r="BU3736" t="s">
        <v>117</v>
      </c>
      <c r="BV3736" t="s">
        <v>115</v>
      </c>
      <c r="BW3736" t="s">
        <v>115</v>
      </c>
      <c r="BX3736" t="s">
        <v>117</v>
      </c>
      <c r="BY3736" t="s">
        <v>117</v>
      </c>
      <c r="BZ3736" t="s">
        <v>117</v>
      </c>
      <c r="CA3736" t="s">
        <v>117</v>
      </c>
      <c r="CB3736" t="s">
        <v>117</v>
      </c>
      <c r="CC3736" t="s">
        <v>117</v>
      </c>
      <c r="CD3736" t="s">
        <v>117</v>
      </c>
      <c r="CE3736" t="s">
        <v>117</v>
      </c>
      <c r="CF3736" t="s">
        <v>117</v>
      </c>
      <c r="CG3736" t="s">
        <v>117</v>
      </c>
      <c r="CH3736" t="s">
        <v>117</v>
      </c>
      <c r="CI3736" t="s">
        <v>117</v>
      </c>
      <c r="CJ3736" t="s">
        <v>117</v>
      </c>
      <c r="CK3736" t="s">
        <v>117</v>
      </c>
      <c r="CL3736" t="s">
        <v>117</v>
      </c>
      <c r="CM3736" t="s">
        <v>117</v>
      </c>
      <c r="CN3736" t="s">
        <v>117</v>
      </c>
      <c r="CO3736" t="s">
        <v>117</v>
      </c>
      <c r="CP3736" t="s">
        <v>117</v>
      </c>
      <c r="CQ3736" t="s">
        <v>117</v>
      </c>
      <c r="CR3736" t="s">
        <v>117</v>
      </c>
      <c r="CS3736" t="s">
        <v>117</v>
      </c>
      <c r="CT3736" t="s">
        <v>117</v>
      </c>
      <c r="CU3736" t="s">
        <v>117</v>
      </c>
      <c r="CV3736" t="s">
        <v>117</v>
      </c>
      <c r="CW3736" t="s">
        <v>117</v>
      </c>
    </row>
    <row r="3737" spans="1:101" x14ac:dyDescent="0.25">
      <c r="A3737" t="s">
        <v>167</v>
      </c>
      <c r="B3737">
        <v>165964</v>
      </c>
      <c r="C3737" t="s">
        <v>22838</v>
      </c>
      <c r="D3737" t="s">
        <v>102</v>
      </c>
      <c r="E3737" t="s">
        <v>22839</v>
      </c>
      <c r="F3737" t="s">
        <v>22839</v>
      </c>
      <c r="M3737" t="s">
        <v>22840</v>
      </c>
      <c r="N3737" t="s">
        <v>22841</v>
      </c>
      <c r="O3737">
        <v>0</v>
      </c>
      <c r="V3737" t="s">
        <v>114</v>
      </c>
      <c r="W3737" s="1">
        <v>41673</v>
      </c>
      <c r="Y3737" s="1">
        <v>43552</v>
      </c>
      <c r="Z3737" s="2">
        <v>43009</v>
      </c>
      <c r="AA3737" t="s">
        <v>22842</v>
      </c>
      <c r="AB3737" t="s">
        <v>117</v>
      </c>
      <c r="AC3737" t="s">
        <v>117</v>
      </c>
      <c r="AD3737" t="s">
        <v>117</v>
      </c>
      <c r="AG3737" t="s">
        <v>115</v>
      </c>
      <c r="AH3737" t="s">
        <v>117</v>
      </c>
      <c r="AI3737" t="s">
        <v>117</v>
      </c>
      <c r="AJ3737" t="s">
        <v>132</v>
      </c>
      <c r="AL3737" t="s">
        <v>119</v>
      </c>
      <c r="AM3737" t="s">
        <v>664</v>
      </c>
      <c r="AN3737" t="s">
        <v>134</v>
      </c>
      <c r="AO3737" t="s">
        <v>117</v>
      </c>
      <c r="AP3737" t="s">
        <v>117</v>
      </c>
      <c r="AQ3737" t="s">
        <v>117</v>
      </c>
      <c r="AR3737" t="s">
        <v>117</v>
      </c>
      <c r="AS3737" t="s">
        <v>117</v>
      </c>
      <c r="AT3737" t="s">
        <v>117</v>
      </c>
      <c r="AU3737" t="s">
        <v>117</v>
      </c>
      <c r="AV3737" t="s">
        <v>117</v>
      </c>
      <c r="AW3737" t="s">
        <v>117</v>
      </c>
      <c r="AX3737" t="s">
        <v>117</v>
      </c>
      <c r="AY3737" t="s">
        <v>117</v>
      </c>
      <c r="AZ3737" t="s">
        <v>117</v>
      </c>
      <c r="BA3737" t="s">
        <v>117</v>
      </c>
      <c r="BB3737" t="s">
        <v>117</v>
      </c>
      <c r="BD3737" t="s">
        <v>117</v>
      </c>
      <c r="BF3737" t="s">
        <v>117</v>
      </c>
      <c r="BG3737" t="s">
        <v>117</v>
      </c>
      <c r="BH3737" t="s">
        <v>117</v>
      </c>
      <c r="BI3737" t="s">
        <v>117</v>
      </c>
      <c r="BJ3737" t="s">
        <v>117</v>
      </c>
      <c r="BK3737" t="s">
        <v>117</v>
      </c>
      <c r="BL3737" t="s">
        <v>117</v>
      </c>
      <c r="BM3737" t="s">
        <v>117</v>
      </c>
      <c r="BN3737" t="s">
        <v>117</v>
      </c>
      <c r="BO3737" t="s">
        <v>117</v>
      </c>
      <c r="BP3737" t="s">
        <v>117</v>
      </c>
      <c r="BQ3737" t="s">
        <v>117</v>
      </c>
      <c r="BR3737" t="s">
        <v>117</v>
      </c>
      <c r="BS3737" t="s">
        <v>117</v>
      </c>
      <c r="BT3737" t="s">
        <v>117</v>
      </c>
      <c r="BU3737" t="s">
        <v>117</v>
      </c>
      <c r="BV3737" t="s">
        <v>115</v>
      </c>
      <c r="BW3737" t="s">
        <v>115</v>
      </c>
      <c r="BX3737" t="s">
        <v>117</v>
      </c>
      <c r="BY3737" t="s">
        <v>117</v>
      </c>
      <c r="BZ3737" t="s">
        <v>117</v>
      </c>
      <c r="CA3737" t="s">
        <v>117</v>
      </c>
      <c r="CB3737" t="s">
        <v>117</v>
      </c>
      <c r="CC3737" t="s">
        <v>117</v>
      </c>
      <c r="CD3737" t="s">
        <v>117</v>
      </c>
      <c r="CE3737" t="s">
        <v>117</v>
      </c>
      <c r="CF3737" t="s">
        <v>117</v>
      </c>
      <c r="CG3737" t="s">
        <v>117</v>
      </c>
      <c r="CH3737" t="s">
        <v>117</v>
      </c>
      <c r="CI3737" t="s">
        <v>117</v>
      </c>
      <c r="CJ3737" t="s">
        <v>117</v>
      </c>
      <c r="CK3737" t="s">
        <v>117</v>
      </c>
      <c r="CL3737" t="s">
        <v>117</v>
      </c>
      <c r="CM3737" t="s">
        <v>117</v>
      </c>
      <c r="CN3737" t="s">
        <v>117</v>
      </c>
      <c r="CO3737" t="s">
        <v>117</v>
      </c>
      <c r="CP3737" t="s">
        <v>117</v>
      </c>
      <c r="CQ3737" t="s">
        <v>117</v>
      </c>
      <c r="CR3737" t="s">
        <v>117</v>
      </c>
      <c r="CS3737" t="s">
        <v>117</v>
      </c>
      <c r="CT3737" t="s">
        <v>117</v>
      </c>
      <c r="CU3737" t="s">
        <v>117</v>
      </c>
      <c r="CV3737" t="s">
        <v>117</v>
      </c>
      <c r="CW3737" t="s">
        <v>117</v>
      </c>
    </row>
    <row r="3738" spans="1:101" x14ac:dyDescent="0.25">
      <c r="A3738" t="s">
        <v>167</v>
      </c>
      <c r="B3738">
        <v>296583</v>
      </c>
      <c r="C3738" t="s">
        <v>22843</v>
      </c>
      <c r="D3738" t="s">
        <v>102</v>
      </c>
      <c r="E3738" t="s">
        <v>22844</v>
      </c>
      <c r="F3738" t="s">
        <v>22844</v>
      </c>
      <c r="G3738" t="s">
        <v>22845</v>
      </c>
      <c r="H3738" t="s">
        <v>1229</v>
      </c>
      <c r="I3738" t="s">
        <v>22846</v>
      </c>
      <c r="J3738" t="s">
        <v>172</v>
      </c>
      <c r="K3738" t="s">
        <v>134</v>
      </c>
      <c r="L3738">
        <v>94002</v>
      </c>
      <c r="M3738" t="s">
        <v>22847</v>
      </c>
      <c r="N3738" t="s">
        <v>22848</v>
      </c>
      <c r="O3738">
        <v>4</v>
      </c>
      <c r="V3738" t="s">
        <v>114</v>
      </c>
      <c r="W3738" s="1">
        <v>43203</v>
      </c>
      <c r="Y3738" s="1">
        <v>43500</v>
      </c>
      <c r="Z3738" s="2">
        <v>43009</v>
      </c>
      <c r="AA3738" t="s">
        <v>22849</v>
      </c>
      <c r="AB3738" t="s">
        <v>117</v>
      </c>
      <c r="AC3738" t="s">
        <v>117</v>
      </c>
      <c r="AD3738" t="s">
        <v>117</v>
      </c>
      <c r="AG3738" t="s">
        <v>115</v>
      </c>
      <c r="AH3738" t="s">
        <v>117</v>
      </c>
      <c r="AI3738" t="s">
        <v>117</v>
      </c>
      <c r="AJ3738" t="s">
        <v>293</v>
      </c>
      <c r="AL3738" t="s">
        <v>119</v>
      </c>
      <c r="AM3738" t="s">
        <v>133</v>
      </c>
      <c r="AN3738" t="s">
        <v>134</v>
      </c>
      <c r="AO3738" t="s">
        <v>117</v>
      </c>
      <c r="AP3738" t="s">
        <v>117</v>
      </c>
      <c r="AQ3738" t="s">
        <v>117</v>
      </c>
      <c r="AR3738" t="s">
        <v>117</v>
      </c>
      <c r="AS3738" t="s">
        <v>117</v>
      </c>
      <c r="AT3738" t="s">
        <v>117</v>
      </c>
      <c r="AU3738" t="s">
        <v>117</v>
      </c>
      <c r="AV3738" t="s">
        <v>117</v>
      </c>
      <c r="AW3738" t="s">
        <v>117</v>
      </c>
      <c r="AX3738" t="s">
        <v>117</v>
      </c>
      <c r="AY3738" t="s">
        <v>117</v>
      </c>
      <c r="AZ3738" t="s">
        <v>117</v>
      </c>
      <c r="BA3738" t="s">
        <v>117</v>
      </c>
      <c r="BB3738" t="s">
        <v>117</v>
      </c>
      <c r="BD3738" t="s">
        <v>117</v>
      </c>
      <c r="BF3738" t="s">
        <v>117</v>
      </c>
      <c r="BG3738" t="s">
        <v>117</v>
      </c>
      <c r="BH3738" t="s">
        <v>115</v>
      </c>
      <c r="BI3738" t="s">
        <v>117</v>
      </c>
      <c r="BJ3738" t="s">
        <v>117</v>
      </c>
      <c r="BK3738" t="s">
        <v>117</v>
      </c>
      <c r="BL3738" t="s">
        <v>117</v>
      </c>
      <c r="BM3738" t="s">
        <v>117</v>
      </c>
      <c r="BN3738" t="s">
        <v>117</v>
      </c>
      <c r="BO3738" t="s">
        <v>117</v>
      </c>
      <c r="BP3738" t="s">
        <v>117</v>
      </c>
      <c r="BQ3738" t="s">
        <v>117</v>
      </c>
      <c r="BR3738" t="s">
        <v>117</v>
      </c>
      <c r="BS3738" t="s">
        <v>117</v>
      </c>
      <c r="BT3738" t="s">
        <v>117</v>
      </c>
      <c r="BU3738" t="s">
        <v>117</v>
      </c>
      <c r="BV3738" t="s">
        <v>115</v>
      </c>
      <c r="BW3738" t="s">
        <v>115</v>
      </c>
      <c r="BX3738" t="s">
        <v>117</v>
      </c>
      <c r="BY3738" t="s">
        <v>117</v>
      </c>
      <c r="BZ3738" t="s">
        <v>117</v>
      </c>
      <c r="CA3738" t="s">
        <v>117</v>
      </c>
      <c r="CB3738" t="s">
        <v>117</v>
      </c>
      <c r="CC3738" t="s">
        <v>117</v>
      </c>
      <c r="CD3738" t="s">
        <v>117</v>
      </c>
      <c r="CE3738" t="s">
        <v>117</v>
      </c>
      <c r="CF3738" t="s">
        <v>117</v>
      </c>
      <c r="CG3738" t="s">
        <v>117</v>
      </c>
      <c r="CH3738" t="s">
        <v>117</v>
      </c>
      <c r="CI3738" t="s">
        <v>117</v>
      </c>
      <c r="CJ3738" t="s">
        <v>117</v>
      </c>
      <c r="CK3738" t="s">
        <v>117</v>
      </c>
      <c r="CL3738" t="s">
        <v>117</v>
      </c>
      <c r="CM3738" t="s">
        <v>115</v>
      </c>
      <c r="CN3738" t="s">
        <v>117</v>
      </c>
      <c r="CO3738" t="s">
        <v>117</v>
      </c>
      <c r="CP3738" t="s">
        <v>117</v>
      </c>
      <c r="CQ3738" t="s">
        <v>117</v>
      </c>
      <c r="CR3738" t="s">
        <v>117</v>
      </c>
      <c r="CS3738" t="s">
        <v>117</v>
      </c>
      <c r="CT3738" t="s">
        <v>117</v>
      </c>
      <c r="CU3738" t="s">
        <v>117</v>
      </c>
      <c r="CV3738" t="s">
        <v>117</v>
      </c>
      <c r="CW3738" t="s">
        <v>117</v>
      </c>
    </row>
    <row r="3739" spans="1:101" x14ac:dyDescent="0.25">
      <c r="A3739" t="s">
        <v>100</v>
      </c>
      <c r="B3739">
        <v>175273</v>
      </c>
      <c r="C3739" t="s">
        <v>22850</v>
      </c>
      <c r="D3739" t="s">
        <v>102</v>
      </c>
      <c r="E3739" t="s">
        <v>22851</v>
      </c>
      <c r="F3739" t="s">
        <v>22851</v>
      </c>
      <c r="G3739" t="s">
        <v>22852</v>
      </c>
      <c r="I3739" t="s">
        <v>1132</v>
      </c>
      <c r="K3739" t="s">
        <v>1133</v>
      </c>
      <c r="L3739" t="s">
        <v>22853</v>
      </c>
      <c r="M3739" t="s">
        <v>22854</v>
      </c>
      <c r="N3739" t="s">
        <v>22855</v>
      </c>
      <c r="O3739">
        <v>0</v>
      </c>
      <c r="V3739" t="s">
        <v>114</v>
      </c>
      <c r="W3739" s="1">
        <v>42095</v>
      </c>
      <c r="Y3739" s="1">
        <v>43554</v>
      </c>
      <c r="Z3739" s="2">
        <v>43009</v>
      </c>
      <c r="AA3739" t="s">
        <v>22856</v>
      </c>
      <c r="AB3739" t="s">
        <v>115</v>
      </c>
      <c r="AC3739" t="s">
        <v>117</v>
      </c>
      <c r="AD3739" t="s">
        <v>117</v>
      </c>
      <c r="AG3739" t="s">
        <v>117</v>
      </c>
      <c r="AH3739" t="s">
        <v>115</v>
      </c>
      <c r="AI3739" t="s">
        <v>117</v>
      </c>
      <c r="AJ3739" t="s">
        <v>165</v>
      </c>
      <c r="AK3739" t="s">
        <v>22857</v>
      </c>
      <c r="AL3739" t="s">
        <v>119</v>
      </c>
      <c r="AN3739" t="s">
        <v>1133</v>
      </c>
      <c r="AO3739" t="s">
        <v>117</v>
      </c>
      <c r="AP3739" t="s">
        <v>117</v>
      </c>
      <c r="AQ3739" t="s">
        <v>115</v>
      </c>
      <c r="AR3739" t="s">
        <v>117</v>
      </c>
      <c r="AS3739" t="s">
        <v>117</v>
      </c>
      <c r="AT3739" t="s">
        <v>117</v>
      </c>
      <c r="AU3739" t="s">
        <v>117</v>
      </c>
      <c r="AV3739" t="s">
        <v>117</v>
      </c>
      <c r="AW3739" t="s">
        <v>117</v>
      </c>
      <c r="AX3739" t="s">
        <v>117</v>
      </c>
      <c r="AY3739" t="s">
        <v>117</v>
      </c>
      <c r="AZ3739" t="s">
        <v>117</v>
      </c>
      <c r="BA3739" t="s">
        <v>117</v>
      </c>
      <c r="BB3739" t="s">
        <v>117</v>
      </c>
      <c r="BD3739" t="s">
        <v>117</v>
      </c>
      <c r="BF3739" t="s">
        <v>117</v>
      </c>
      <c r="BG3739" t="s">
        <v>117</v>
      </c>
      <c r="BH3739" t="s">
        <v>115</v>
      </c>
      <c r="BI3739" t="s">
        <v>117</v>
      </c>
      <c r="BJ3739" t="s">
        <v>117</v>
      </c>
      <c r="BK3739" t="s">
        <v>117</v>
      </c>
      <c r="BL3739" t="s">
        <v>115</v>
      </c>
      <c r="BM3739" t="s">
        <v>117</v>
      </c>
      <c r="BN3739" t="s">
        <v>117</v>
      </c>
      <c r="BO3739" t="s">
        <v>117</v>
      </c>
      <c r="BP3739" t="s">
        <v>117</v>
      </c>
      <c r="BQ3739" t="s">
        <v>117</v>
      </c>
      <c r="BR3739" t="s">
        <v>117</v>
      </c>
      <c r="BS3739" t="s">
        <v>117</v>
      </c>
      <c r="BT3739" t="s">
        <v>117</v>
      </c>
      <c r="BU3739" t="s">
        <v>117</v>
      </c>
      <c r="BV3739" t="s">
        <v>117</v>
      </c>
      <c r="BW3739" t="s">
        <v>115</v>
      </c>
      <c r="BX3739" t="s">
        <v>117</v>
      </c>
      <c r="BY3739" t="s">
        <v>117</v>
      </c>
      <c r="BZ3739" t="s">
        <v>117</v>
      </c>
      <c r="CA3739" t="s">
        <v>117</v>
      </c>
      <c r="CB3739" t="s">
        <v>117</v>
      </c>
      <c r="CC3739" t="s">
        <v>117</v>
      </c>
      <c r="CD3739" t="s">
        <v>117</v>
      </c>
      <c r="CE3739" t="s">
        <v>117</v>
      </c>
      <c r="CF3739" t="s">
        <v>117</v>
      </c>
      <c r="CG3739" t="s">
        <v>117</v>
      </c>
      <c r="CH3739" t="s">
        <v>117</v>
      </c>
      <c r="CI3739" t="s">
        <v>117</v>
      </c>
      <c r="CJ3739" t="s">
        <v>117</v>
      </c>
      <c r="CK3739" t="s">
        <v>117</v>
      </c>
      <c r="CL3739" t="s">
        <v>117</v>
      </c>
      <c r="CM3739" t="s">
        <v>117</v>
      </c>
      <c r="CN3739" t="s">
        <v>117</v>
      </c>
      <c r="CO3739" t="s">
        <v>117</v>
      </c>
      <c r="CP3739" t="s">
        <v>117</v>
      </c>
      <c r="CQ3739" t="s">
        <v>117</v>
      </c>
      <c r="CR3739" t="s">
        <v>117</v>
      </c>
      <c r="CS3739" t="s">
        <v>117</v>
      </c>
      <c r="CT3739" t="s">
        <v>117</v>
      </c>
      <c r="CU3739" t="s">
        <v>117</v>
      </c>
      <c r="CV3739" t="s">
        <v>117</v>
      </c>
      <c r="CW3739" t="s">
        <v>117</v>
      </c>
    </row>
    <row r="3740" spans="1:101" x14ac:dyDescent="0.25">
      <c r="A3740" t="s">
        <v>100</v>
      </c>
      <c r="B3740">
        <v>282279</v>
      </c>
      <c r="C3740" t="s">
        <v>22858</v>
      </c>
      <c r="D3740" t="s">
        <v>102</v>
      </c>
      <c r="E3740" t="s">
        <v>22859</v>
      </c>
      <c r="F3740" t="s">
        <v>22859</v>
      </c>
      <c r="G3740" t="s">
        <v>22860</v>
      </c>
      <c r="I3740" t="s">
        <v>242</v>
      </c>
      <c r="K3740" t="s">
        <v>243</v>
      </c>
      <c r="L3740" t="s">
        <v>22861</v>
      </c>
      <c r="M3740">
        <v>442076599755</v>
      </c>
      <c r="N3740">
        <v>442080014684</v>
      </c>
      <c r="O3740">
        <v>0</v>
      </c>
      <c r="V3740" t="s">
        <v>114</v>
      </c>
      <c r="W3740" s="1">
        <v>42342</v>
      </c>
      <c r="Y3740" s="1">
        <v>43553</v>
      </c>
      <c r="Z3740" s="2">
        <v>43009</v>
      </c>
      <c r="AA3740" t="s">
        <v>22862</v>
      </c>
      <c r="AB3740" t="s">
        <v>115</v>
      </c>
      <c r="AC3740" t="s">
        <v>117</v>
      </c>
      <c r="AD3740" t="s">
        <v>117</v>
      </c>
      <c r="AF3740" t="s">
        <v>22863</v>
      </c>
      <c r="AG3740" t="s">
        <v>117</v>
      </c>
      <c r="AH3740" t="s">
        <v>115</v>
      </c>
      <c r="AI3740" t="s">
        <v>117</v>
      </c>
      <c r="AJ3740" t="s">
        <v>300</v>
      </c>
      <c r="AL3740" t="s">
        <v>119</v>
      </c>
      <c r="AN3740" t="s">
        <v>243</v>
      </c>
      <c r="AO3740" t="s">
        <v>117</v>
      </c>
      <c r="AP3740" t="s">
        <v>117</v>
      </c>
      <c r="AQ3740" t="s">
        <v>117</v>
      </c>
      <c r="AR3740" t="s">
        <v>117</v>
      </c>
      <c r="AS3740" t="s">
        <v>117</v>
      </c>
      <c r="AT3740" t="s">
        <v>117</v>
      </c>
      <c r="AU3740" t="s">
        <v>117</v>
      </c>
      <c r="AV3740" t="s">
        <v>117</v>
      </c>
      <c r="AW3740" t="s">
        <v>117</v>
      </c>
      <c r="AX3740" t="s">
        <v>117</v>
      </c>
      <c r="AY3740" t="s">
        <v>117</v>
      </c>
      <c r="AZ3740" t="s">
        <v>117</v>
      </c>
      <c r="BA3740" t="s">
        <v>117</v>
      </c>
      <c r="BB3740" t="s">
        <v>117</v>
      </c>
      <c r="BD3740" t="s">
        <v>117</v>
      </c>
      <c r="BF3740" t="s">
        <v>117</v>
      </c>
      <c r="BG3740" t="s">
        <v>115</v>
      </c>
      <c r="BH3740" t="s">
        <v>115</v>
      </c>
      <c r="BI3740" t="s">
        <v>117</v>
      </c>
      <c r="BJ3740" t="s">
        <v>117</v>
      </c>
      <c r="BK3740" t="s">
        <v>117</v>
      </c>
      <c r="BL3740" t="s">
        <v>115</v>
      </c>
      <c r="BM3740" t="s">
        <v>117</v>
      </c>
      <c r="BN3740" t="s">
        <v>117</v>
      </c>
      <c r="BO3740" t="s">
        <v>117</v>
      </c>
      <c r="BP3740" t="s">
        <v>117</v>
      </c>
      <c r="BQ3740" t="s">
        <v>117</v>
      </c>
      <c r="BR3740" t="s">
        <v>117</v>
      </c>
      <c r="BS3740" t="s">
        <v>117</v>
      </c>
      <c r="BT3740" t="s">
        <v>117</v>
      </c>
      <c r="BU3740" t="s">
        <v>117</v>
      </c>
      <c r="BV3740" t="s">
        <v>115</v>
      </c>
      <c r="BW3740" t="s">
        <v>115</v>
      </c>
      <c r="BX3740" t="s">
        <v>117</v>
      </c>
      <c r="BY3740" t="s">
        <v>117</v>
      </c>
      <c r="BZ3740" t="s">
        <v>117</v>
      </c>
      <c r="CA3740" t="s">
        <v>117</v>
      </c>
      <c r="CB3740" t="s">
        <v>117</v>
      </c>
      <c r="CC3740" t="s">
        <v>117</v>
      </c>
      <c r="CD3740" t="s">
        <v>117</v>
      </c>
      <c r="CE3740" t="s">
        <v>117</v>
      </c>
      <c r="CF3740" t="s">
        <v>117</v>
      </c>
      <c r="CG3740" t="s">
        <v>117</v>
      </c>
      <c r="CH3740" t="s">
        <v>117</v>
      </c>
      <c r="CI3740" t="s">
        <v>117</v>
      </c>
      <c r="CJ3740" t="s">
        <v>117</v>
      </c>
      <c r="CK3740" t="s">
        <v>117</v>
      </c>
      <c r="CL3740" t="s">
        <v>117</v>
      </c>
      <c r="CM3740" t="s">
        <v>117</v>
      </c>
      <c r="CN3740" t="s">
        <v>117</v>
      </c>
      <c r="CO3740" t="s">
        <v>117</v>
      </c>
      <c r="CP3740" t="s">
        <v>117</v>
      </c>
      <c r="CQ3740" t="s">
        <v>117</v>
      </c>
      <c r="CR3740" t="s">
        <v>117</v>
      </c>
      <c r="CS3740" t="s">
        <v>117</v>
      </c>
      <c r="CT3740" t="s">
        <v>117</v>
      </c>
      <c r="CU3740" t="s">
        <v>117</v>
      </c>
      <c r="CV3740" t="s">
        <v>117</v>
      </c>
      <c r="CW3740" t="s">
        <v>117</v>
      </c>
    </row>
    <row r="3741" spans="1:101" x14ac:dyDescent="0.25">
      <c r="A3741" t="s">
        <v>386</v>
      </c>
      <c r="B3741">
        <v>162537</v>
      </c>
      <c r="C3741" t="s">
        <v>22864</v>
      </c>
      <c r="D3741" t="s">
        <v>102</v>
      </c>
      <c r="E3741" t="s">
        <v>22865</v>
      </c>
      <c r="F3741" t="s">
        <v>22866</v>
      </c>
      <c r="M3741" t="s">
        <v>22867</v>
      </c>
      <c r="O3741">
        <v>4</v>
      </c>
      <c r="V3741" t="s">
        <v>114</v>
      </c>
      <c r="W3741" s="1">
        <v>43615</v>
      </c>
      <c r="Y3741" s="1">
        <v>43615</v>
      </c>
      <c r="Z3741" s="2">
        <v>43009</v>
      </c>
      <c r="AA3741" t="s">
        <v>22868</v>
      </c>
      <c r="AB3741" t="s">
        <v>117</v>
      </c>
      <c r="AC3741" t="s">
        <v>117</v>
      </c>
      <c r="AD3741" t="s">
        <v>117</v>
      </c>
      <c r="AG3741" t="s">
        <v>117</v>
      </c>
      <c r="AH3741" t="s">
        <v>115</v>
      </c>
      <c r="AI3741" t="s">
        <v>117</v>
      </c>
      <c r="AJ3741" t="s">
        <v>132</v>
      </c>
      <c r="AL3741" t="s">
        <v>119</v>
      </c>
      <c r="AM3741" t="s">
        <v>133</v>
      </c>
      <c r="AN3741" t="s">
        <v>134</v>
      </c>
      <c r="AO3741" t="s">
        <v>117</v>
      </c>
      <c r="AP3741" t="s">
        <v>117</v>
      </c>
      <c r="AQ3741" t="s">
        <v>117</v>
      </c>
      <c r="AR3741" t="s">
        <v>117</v>
      </c>
      <c r="AS3741" t="s">
        <v>117</v>
      </c>
      <c r="AT3741" t="s">
        <v>117</v>
      </c>
      <c r="AU3741" t="s">
        <v>117</v>
      </c>
      <c r="AV3741" t="s">
        <v>117</v>
      </c>
      <c r="AW3741" t="s">
        <v>117</v>
      </c>
      <c r="AX3741" t="s">
        <v>117</v>
      </c>
      <c r="AY3741" t="s">
        <v>117</v>
      </c>
      <c r="AZ3741" t="s">
        <v>117</v>
      </c>
      <c r="BA3741" t="s">
        <v>117</v>
      </c>
      <c r="BB3741" t="s">
        <v>117</v>
      </c>
      <c r="BD3741" t="s">
        <v>117</v>
      </c>
      <c r="BF3741" t="s">
        <v>117</v>
      </c>
      <c r="BG3741" t="s">
        <v>117</v>
      </c>
      <c r="BH3741" t="s">
        <v>115</v>
      </c>
      <c r="BI3741" t="s">
        <v>117</v>
      </c>
      <c r="BJ3741" t="s">
        <v>117</v>
      </c>
      <c r="BK3741" t="s">
        <v>117</v>
      </c>
      <c r="BL3741" t="s">
        <v>117</v>
      </c>
      <c r="BM3741" t="s">
        <v>117</v>
      </c>
      <c r="BN3741" t="s">
        <v>117</v>
      </c>
      <c r="BO3741" t="s">
        <v>117</v>
      </c>
      <c r="BP3741" t="s">
        <v>117</v>
      </c>
      <c r="BQ3741" t="s">
        <v>117</v>
      </c>
      <c r="BR3741" t="s">
        <v>117</v>
      </c>
      <c r="BS3741" t="s">
        <v>117</v>
      </c>
      <c r="BT3741" t="s">
        <v>117</v>
      </c>
      <c r="BU3741" t="s">
        <v>117</v>
      </c>
      <c r="BV3741" t="s">
        <v>115</v>
      </c>
      <c r="BW3741" t="s">
        <v>115</v>
      </c>
      <c r="BX3741" t="s">
        <v>117</v>
      </c>
      <c r="BY3741" t="s">
        <v>117</v>
      </c>
      <c r="BZ3741" t="s">
        <v>117</v>
      </c>
      <c r="CA3741" t="s">
        <v>117</v>
      </c>
      <c r="CB3741" t="s">
        <v>117</v>
      </c>
      <c r="CC3741" t="s">
        <v>117</v>
      </c>
      <c r="CD3741" t="s">
        <v>117</v>
      </c>
      <c r="CE3741" t="s">
        <v>117</v>
      </c>
      <c r="CF3741" t="s">
        <v>117</v>
      </c>
      <c r="CG3741" t="s">
        <v>117</v>
      </c>
      <c r="CH3741" t="s">
        <v>117</v>
      </c>
      <c r="CI3741" t="s">
        <v>117</v>
      </c>
      <c r="CJ3741" t="s">
        <v>117</v>
      </c>
      <c r="CK3741" t="s">
        <v>117</v>
      </c>
      <c r="CL3741" t="s">
        <v>117</v>
      </c>
      <c r="CM3741" t="s">
        <v>117</v>
      </c>
      <c r="CN3741" t="s">
        <v>117</v>
      </c>
      <c r="CO3741" t="s">
        <v>117</v>
      </c>
      <c r="CP3741" t="s">
        <v>117</v>
      </c>
      <c r="CQ3741" t="s">
        <v>117</v>
      </c>
      <c r="CR3741" t="s">
        <v>117</v>
      </c>
      <c r="CS3741" t="s">
        <v>117</v>
      </c>
      <c r="CT3741" t="s">
        <v>117</v>
      </c>
      <c r="CU3741" t="s">
        <v>117</v>
      </c>
      <c r="CV3741" t="s">
        <v>117</v>
      </c>
      <c r="CW3741" t="s">
        <v>117</v>
      </c>
    </row>
    <row r="3742" spans="1:101" x14ac:dyDescent="0.25">
      <c r="A3742" t="s">
        <v>255</v>
      </c>
      <c r="B3742">
        <v>160637</v>
      </c>
      <c r="C3742" t="s">
        <v>22869</v>
      </c>
      <c r="D3742" t="s">
        <v>102</v>
      </c>
      <c r="E3742" t="s">
        <v>22870</v>
      </c>
      <c r="F3742" t="s">
        <v>22870</v>
      </c>
      <c r="G3742" t="s">
        <v>22871</v>
      </c>
      <c r="H3742" t="s">
        <v>22872</v>
      </c>
      <c r="I3742" t="s">
        <v>422</v>
      </c>
      <c r="J3742" t="s">
        <v>423</v>
      </c>
      <c r="K3742" t="s">
        <v>134</v>
      </c>
      <c r="L3742">
        <v>60606</v>
      </c>
      <c r="M3742" t="s">
        <v>22873</v>
      </c>
      <c r="O3742">
        <v>0</v>
      </c>
      <c r="V3742" t="s">
        <v>114</v>
      </c>
      <c r="W3742" s="1">
        <v>43572</v>
      </c>
      <c r="Y3742" s="1">
        <v>43572</v>
      </c>
      <c r="Z3742" s="2">
        <v>43009</v>
      </c>
      <c r="AA3742" t="s">
        <v>22874</v>
      </c>
      <c r="AB3742" t="s">
        <v>117</v>
      </c>
      <c r="AC3742" t="s">
        <v>117</v>
      </c>
      <c r="AD3742" t="s">
        <v>117</v>
      </c>
      <c r="AG3742" t="s">
        <v>117</v>
      </c>
      <c r="AH3742" t="s">
        <v>115</v>
      </c>
      <c r="AI3742" t="s">
        <v>117</v>
      </c>
      <c r="AJ3742" t="s">
        <v>132</v>
      </c>
      <c r="AL3742" t="s">
        <v>119</v>
      </c>
      <c r="AM3742" t="s">
        <v>133</v>
      </c>
      <c r="AN3742" t="s">
        <v>134</v>
      </c>
      <c r="AO3742" t="s">
        <v>117</v>
      </c>
      <c r="AP3742" t="s">
        <v>117</v>
      </c>
      <c r="AQ3742" t="s">
        <v>117</v>
      </c>
      <c r="AR3742" t="s">
        <v>117</v>
      </c>
      <c r="AS3742" t="s">
        <v>117</v>
      </c>
      <c r="AT3742" t="s">
        <v>117</v>
      </c>
      <c r="AU3742" t="s">
        <v>117</v>
      </c>
      <c r="AV3742" t="s">
        <v>117</v>
      </c>
      <c r="AW3742" t="s">
        <v>117</v>
      </c>
      <c r="AX3742" t="s">
        <v>117</v>
      </c>
      <c r="AY3742" t="s">
        <v>117</v>
      </c>
      <c r="AZ3742" t="s">
        <v>117</v>
      </c>
      <c r="BA3742" t="s">
        <v>117</v>
      </c>
      <c r="BB3742" t="s">
        <v>117</v>
      </c>
      <c r="BD3742" t="s">
        <v>115</v>
      </c>
      <c r="BE3742" t="s">
        <v>117</v>
      </c>
      <c r="BF3742" t="s">
        <v>117</v>
      </c>
      <c r="BG3742" t="s">
        <v>117</v>
      </c>
      <c r="BH3742" t="s">
        <v>117</v>
      </c>
      <c r="BI3742" t="s">
        <v>117</v>
      </c>
      <c r="BJ3742" t="s">
        <v>117</v>
      </c>
      <c r="BK3742" t="s">
        <v>117</v>
      </c>
      <c r="BL3742" t="s">
        <v>117</v>
      </c>
      <c r="BM3742" t="s">
        <v>117</v>
      </c>
      <c r="BN3742" t="s">
        <v>117</v>
      </c>
      <c r="BO3742" t="s">
        <v>117</v>
      </c>
      <c r="BP3742" t="s">
        <v>117</v>
      </c>
      <c r="BQ3742" t="s">
        <v>117</v>
      </c>
      <c r="BR3742" t="s">
        <v>117</v>
      </c>
      <c r="BS3742" t="s">
        <v>117</v>
      </c>
      <c r="BT3742" t="s">
        <v>117</v>
      </c>
      <c r="BU3742" t="s">
        <v>117</v>
      </c>
      <c r="BV3742" t="s">
        <v>115</v>
      </c>
      <c r="BW3742" t="s">
        <v>115</v>
      </c>
      <c r="BX3742" t="s">
        <v>117</v>
      </c>
      <c r="BY3742" t="s">
        <v>117</v>
      </c>
      <c r="BZ3742" t="s">
        <v>117</v>
      </c>
      <c r="CA3742" t="s">
        <v>117</v>
      </c>
      <c r="CB3742" t="s">
        <v>117</v>
      </c>
      <c r="CC3742" t="s">
        <v>117</v>
      </c>
      <c r="CD3742" t="s">
        <v>117</v>
      </c>
      <c r="CE3742" t="s">
        <v>117</v>
      </c>
      <c r="CF3742" t="s">
        <v>117</v>
      </c>
      <c r="CG3742" t="s">
        <v>117</v>
      </c>
      <c r="CH3742" t="s">
        <v>117</v>
      </c>
      <c r="CI3742" t="s">
        <v>117</v>
      </c>
      <c r="CJ3742" t="s">
        <v>117</v>
      </c>
      <c r="CK3742" t="s">
        <v>117</v>
      </c>
      <c r="CL3742" t="s">
        <v>117</v>
      </c>
      <c r="CM3742" t="s">
        <v>117</v>
      </c>
      <c r="CN3742" t="s">
        <v>117</v>
      </c>
      <c r="CO3742" t="s">
        <v>117</v>
      </c>
      <c r="CP3742" t="s">
        <v>117</v>
      </c>
      <c r="CQ3742" t="s">
        <v>117</v>
      </c>
      <c r="CR3742" t="s">
        <v>117</v>
      </c>
      <c r="CS3742" t="s">
        <v>117</v>
      </c>
      <c r="CT3742" t="s">
        <v>117</v>
      </c>
      <c r="CU3742" t="s">
        <v>117</v>
      </c>
      <c r="CV3742" t="s">
        <v>117</v>
      </c>
      <c r="CW3742" t="s">
        <v>117</v>
      </c>
    </row>
    <row r="3743" spans="1:101" x14ac:dyDescent="0.25">
      <c r="A3743" t="s">
        <v>100</v>
      </c>
      <c r="B3743">
        <v>274029</v>
      </c>
      <c r="C3743" t="s">
        <v>22875</v>
      </c>
      <c r="D3743" t="s">
        <v>102</v>
      </c>
      <c r="E3743" t="s">
        <v>22876</v>
      </c>
      <c r="F3743" t="s">
        <v>22876</v>
      </c>
      <c r="G3743" t="s">
        <v>22877</v>
      </c>
      <c r="H3743" t="s">
        <v>22878</v>
      </c>
      <c r="I3743" t="s">
        <v>22879</v>
      </c>
      <c r="K3743" t="s">
        <v>8421</v>
      </c>
      <c r="L3743" t="s">
        <v>22880</v>
      </c>
      <c r="M3743" t="s">
        <v>22881</v>
      </c>
      <c r="N3743" t="s">
        <v>22882</v>
      </c>
      <c r="O3743">
        <v>0</v>
      </c>
      <c r="V3743" t="s">
        <v>114</v>
      </c>
      <c r="W3743" s="1">
        <v>43119</v>
      </c>
      <c r="Y3743" s="1">
        <v>43677</v>
      </c>
      <c r="Z3743" s="2">
        <v>43009</v>
      </c>
      <c r="AA3743" t="s">
        <v>18690</v>
      </c>
      <c r="AB3743" t="s">
        <v>115</v>
      </c>
      <c r="AC3743" t="s">
        <v>117</v>
      </c>
      <c r="AD3743" t="s">
        <v>117</v>
      </c>
      <c r="AF3743" t="s">
        <v>22883</v>
      </c>
      <c r="AG3743" t="s">
        <v>117</v>
      </c>
      <c r="AH3743" t="s">
        <v>115</v>
      </c>
      <c r="AI3743" t="s">
        <v>117</v>
      </c>
      <c r="AJ3743" t="s">
        <v>165</v>
      </c>
      <c r="AK3743" t="s">
        <v>183</v>
      </c>
      <c r="AL3743" t="s">
        <v>119</v>
      </c>
      <c r="AN3743" t="s">
        <v>8421</v>
      </c>
      <c r="AO3743" t="s">
        <v>117</v>
      </c>
      <c r="AP3743" t="s">
        <v>117</v>
      </c>
      <c r="AQ3743" t="s">
        <v>117</v>
      </c>
      <c r="AR3743" t="s">
        <v>117</v>
      </c>
      <c r="AS3743" t="s">
        <v>117</v>
      </c>
      <c r="AT3743" t="s">
        <v>117</v>
      </c>
      <c r="AU3743" t="s">
        <v>117</v>
      </c>
      <c r="AV3743" t="s">
        <v>117</v>
      </c>
      <c r="AW3743" t="s">
        <v>117</v>
      </c>
      <c r="AX3743" t="s">
        <v>117</v>
      </c>
      <c r="AY3743" t="s">
        <v>117</v>
      </c>
      <c r="AZ3743" t="s">
        <v>117</v>
      </c>
      <c r="BA3743" t="s">
        <v>117</v>
      </c>
      <c r="BB3743" t="s">
        <v>117</v>
      </c>
      <c r="BD3743" t="s">
        <v>117</v>
      </c>
      <c r="BF3743" t="s">
        <v>117</v>
      </c>
      <c r="BG3743" t="s">
        <v>117</v>
      </c>
      <c r="BH3743" t="s">
        <v>115</v>
      </c>
      <c r="BI3743" t="s">
        <v>117</v>
      </c>
      <c r="BJ3743" t="s">
        <v>117</v>
      </c>
      <c r="BK3743" t="s">
        <v>117</v>
      </c>
      <c r="BL3743" t="s">
        <v>115</v>
      </c>
      <c r="BM3743" t="s">
        <v>117</v>
      </c>
      <c r="BN3743" t="s">
        <v>117</v>
      </c>
      <c r="BO3743" t="s">
        <v>117</v>
      </c>
      <c r="BP3743" t="s">
        <v>117</v>
      </c>
      <c r="BQ3743" t="s">
        <v>117</v>
      </c>
      <c r="BR3743" t="s">
        <v>117</v>
      </c>
      <c r="BS3743" t="s">
        <v>117</v>
      </c>
      <c r="BT3743" t="s">
        <v>117</v>
      </c>
      <c r="BU3743" t="s">
        <v>117</v>
      </c>
      <c r="BV3743" t="s">
        <v>117</v>
      </c>
      <c r="BW3743" t="s">
        <v>115</v>
      </c>
      <c r="BX3743" t="s">
        <v>117</v>
      </c>
      <c r="BY3743" t="s">
        <v>117</v>
      </c>
      <c r="BZ3743" t="s">
        <v>117</v>
      </c>
      <c r="CA3743" t="s">
        <v>117</v>
      </c>
      <c r="CB3743" t="s">
        <v>117</v>
      </c>
      <c r="CC3743" t="s">
        <v>117</v>
      </c>
      <c r="CD3743" t="s">
        <v>117</v>
      </c>
      <c r="CE3743" t="s">
        <v>117</v>
      </c>
      <c r="CF3743" t="s">
        <v>117</v>
      </c>
      <c r="CG3743" t="s">
        <v>117</v>
      </c>
      <c r="CH3743" t="s">
        <v>117</v>
      </c>
      <c r="CI3743" t="s">
        <v>117</v>
      </c>
      <c r="CJ3743" t="s">
        <v>117</v>
      </c>
      <c r="CK3743" t="s">
        <v>117</v>
      </c>
      <c r="CL3743" t="s">
        <v>117</v>
      </c>
      <c r="CM3743" t="s">
        <v>117</v>
      </c>
      <c r="CN3743" t="s">
        <v>117</v>
      </c>
      <c r="CO3743" t="s">
        <v>117</v>
      </c>
      <c r="CP3743" t="s">
        <v>117</v>
      </c>
      <c r="CQ3743" t="s">
        <v>117</v>
      </c>
      <c r="CR3743" t="s">
        <v>117</v>
      </c>
      <c r="CS3743" t="s">
        <v>117</v>
      </c>
      <c r="CT3743" t="s">
        <v>117</v>
      </c>
      <c r="CU3743" t="s">
        <v>117</v>
      </c>
      <c r="CV3743" t="s">
        <v>117</v>
      </c>
      <c r="CW3743" t="s">
        <v>117</v>
      </c>
    </row>
    <row r="3744" spans="1:101" x14ac:dyDescent="0.25">
      <c r="A3744" t="s">
        <v>185</v>
      </c>
      <c r="B3744">
        <v>288057</v>
      </c>
      <c r="C3744" t="s">
        <v>22884</v>
      </c>
      <c r="D3744" t="s">
        <v>102</v>
      </c>
      <c r="E3744" t="s">
        <v>22885</v>
      </c>
      <c r="F3744" t="s">
        <v>22885</v>
      </c>
      <c r="G3744" t="s">
        <v>22886</v>
      </c>
      <c r="I3744" t="s">
        <v>22887</v>
      </c>
      <c r="J3744" t="s">
        <v>8169</v>
      </c>
      <c r="K3744" t="s">
        <v>134</v>
      </c>
      <c r="L3744">
        <v>29464</v>
      </c>
      <c r="M3744" t="s">
        <v>22888</v>
      </c>
      <c r="O3744">
        <v>0</v>
      </c>
      <c r="V3744" t="s">
        <v>114</v>
      </c>
      <c r="W3744" s="1">
        <v>43214</v>
      </c>
      <c r="Y3744" s="1">
        <v>43553</v>
      </c>
      <c r="Z3744" s="2">
        <v>43009</v>
      </c>
      <c r="AA3744" t="s">
        <v>22889</v>
      </c>
      <c r="AB3744" t="s">
        <v>117</v>
      </c>
      <c r="AC3744" t="s">
        <v>117</v>
      </c>
      <c r="AD3744" t="s">
        <v>117</v>
      </c>
      <c r="AG3744" t="s">
        <v>117</v>
      </c>
      <c r="AH3744" t="s">
        <v>115</v>
      </c>
      <c r="AI3744" t="s">
        <v>117</v>
      </c>
      <c r="AJ3744" t="s">
        <v>132</v>
      </c>
      <c r="AL3744" t="s">
        <v>119</v>
      </c>
      <c r="AM3744" t="s">
        <v>133</v>
      </c>
      <c r="AN3744" t="s">
        <v>134</v>
      </c>
      <c r="AO3744" t="s">
        <v>117</v>
      </c>
      <c r="AP3744" t="s">
        <v>117</v>
      </c>
      <c r="AQ3744" t="s">
        <v>117</v>
      </c>
      <c r="AR3744" t="s">
        <v>117</v>
      </c>
      <c r="AS3744" t="s">
        <v>117</v>
      </c>
      <c r="AT3744" t="s">
        <v>117</v>
      </c>
      <c r="AU3744" t="s">
        <v>117</v>
      </c>
      <c r="AV3744" t="s">
        <v>117</v>
      </c>
      <c r="AW3744" t="s">
        <v>117</v>
      </c>
      <c r="AX3744" t="s">
        <v>117</v>
      </c>
      <c r="AY3744" t="s">
        <v>117</v>
      </c>
      <c r="AZ3744" t="s">
        <v>117</v>
      </c>
      <c r="BA3744" t="s">
        <v>117</v>
      </c>
      <c r="BB3744" t="s">
        <v>117</v>
      </c>
      <c r="BD3744" t="s">
        <v>117</v>
      </c>
      <c r="BF3744" t="s">
        <v>117</v>
      </c>
      <c r="BG3744" t="s">
        <v>117</v>
      </c>
      <c r="BH3744" t="s">
        <v>117</v>
      </c>
      <c r="BI3744" t="s">
        <v>117</v>
      </c>
      <c r="BJ3744" t="s">
        <v>117</v>
      </c>
      <c r="BK3744" t="s">
        <v>117</v>
      </c>
      <c r="BL3744" t="s">
        <v>117</v>
      </c>
      <c r="BM3744" t="s">
        <v>117</v>
      </c>
      <c r="BN3744" t="s">
        <v>117</v>
      </c>
      <c r="BO3744" t="s">
        <v>117</v>
      </c>
      <c r="BP3744" t="s">
        <v>117</v>
      </c>
      <c r="BQ3744" t="s">
        <v>117</v>
      </c>
      <c r="BR3744" t="s">
        <v>117</v>
      </c>
      <c r="BS3744" t="s">
        <v>117</v>
      </c>
      <c r="BT3744" t="s">
        <v>117</v>
      </c>
      <c r="BU3744" t="s">
        <v>117</v>
      </c>
      <c r="BV3744" t="s">
        <v>115</v>
      </c>
      <c r="BW3744" t="s">
        <v>115</v>
      </c>
      <c r="BX3744" t="s">
        <v>117</v>
      </c>
      <c r="BY3744" t="s">
        <v>117</v>
      </c>
      <c r="BZ3744" t="s">
        <v>117</v>
      </c>
      <c r="CA3744" t="s">
        <v>117</v>
      </c>
      <c r="CB3744" t="s">
        <v>117</v>
      </c>
      <c r="CC3744" t="s">
        <v>117</v>
      </c>
      <c r="CD3744" t="s">
        <v>117</v>
      </c>
      <c r="CE3744" t="s">
        <v>117</v>
      </c>
      <c r="CF3744" t="s">
        <v>117</v>
      </c>
      <c r="CG3744" t="s">
        <v>117</v>
      </c>
      <c r="CH3744" t="s">
        <v>117</v>
      </c>
      <c r="CI3744" t="s">
        <v>117</v>
      </c>
      <c r="CJ3744" t="s">
        <v>117</v>
      </c>
      <c r="CK3744" t="s">
        <v>117</v>
      </c>
      <c r="CL3744" t="s">
        <v>117</v>
      </c>
      <c r="CM3744" t="s">
        <v>117</v>
      </c>
      <c r="CN3744" t="s">
        <v>117</v>
      </c>
      <c r="CO3744" t="s">
        <v>117</v>
      </c>
      <c r="CP3744" t="s">
        <v>117</v>
      </c>
      <c r="CQ3744" t="s">
        <v>117</v>
      </c>
      <c r="CR3744" t="s">
        <v>117</v>
      </c>
      <c r="CS3744" t="s">
        <v>117</v>
      </c>
      <c r="CT3744" t="s">
        <v>117</v>
      </c>
      <c r="CU3744" t="s">
        <v>117</v>
      </c>
      <c r="CV3744" t="s">
        <v>117</v>
      </c>
      <c r="CW3744" t="s">
        <v>117</v>
      </c>
    </row>
    <row r="3745" spans="1:101" x14ac:dyDescent="0.25">
      <c r="A3745" t="s">
        <v>207</v>
      </c>
      <c r="B3745">
        <v>281404</v>
      </c>
      <c r="C3745" t="s">
        <v>22890</v>
      </c>
      <c r="D3745" t="s">
        <v>102</v>
      </c>
      <c r="E3745" t="s">
        <v>22891</v>
      </c>
      <c r="F3745" t="s">
        <v>22891</v>
      </c>
      <c r="G3745" t="s">
        <v>1967</v>
      </c>
      <c r="H3745" t="s">
        <v>1968</v>
      </c>
      <c r="I3745" t="s">
        <v>213</v>
      </c>
      <c r="J3745" t="s">
        <v>214</v>
      </c>
      <c r="K3745" t="s">
        <v>134</v>
      </c>
      <c r="L3745">
        <v>10022</v>
      </c>
      <c r="M3745" t="s">
        <v>1969</v>
      </c>
      <c r="N3745" t="s">
        <v>1970</v>
      </c>
      <c r="O3745">
        <v>0</v>
      </c>
      <c r="V3745" t="s">
        <v>114</v>
      </c>
      <c r="W3745" s="1">
        <v>43613</v>
      </c>
      <c r="Y3745" s="1">
        <v>43613</v>
      </c>
      <c r="Z3745" s="2">
        <v>43009</v>
      </c>
      <c r="AB3745" t="s">
        <v>117</v>
      </c>
      <c r="AC3745" t="s">
        <v>117</v>
      </c>
      <c r="AD3745" t="s">
        <v>117</v>
      </c>
      <c r="AG3745" t="s">
        <v>117</v>
      </c>
      <c r="AH3745" t="s">
        <v>115</v>
      </c>
      <c r="AI3745" t="s">
        <v>117</v>
      </c>
      <c r="AJ3745" t="s">
        <v>132</v>
      </c>
      <c r="AL3745" t="s">
        <v>119</v>
      </c>
      <c r="AM3745" t="s">
        <v>133</v>
      </c>
      <c r="AN3745" t="s">
        <v>134</v>
      </c>
      <c r="AO3745" t="s">
        <v>117</v>
      </c>
      <c r="AP3745" t="s">
        <v>117</v>
      </c>
      <c r="AQ3745" t="s">
        <v>117</v>
      </c>
      <c r="AR3745" t="s">
        <v>117</v>
      </c>
      <c r="AS3745" t="s">
        <v>117</v>
      </c>
      <c r="AT3745" t="s">
        <v>117</v>
      </c>
      <c r="AU3745" t="s">
        <v>117</v>
      </c>
      <c r="AV3745" t="s">
        <v>117</v>
      </c>
      <c r="AW3745" t="s">
        <v>117</v>
      </c>
      <c r="AX3745" t="s">
        <v>117</v>
      </c>
      <c r="AY3745" t="s">
        <v>117</v>
      </c>
      <c r="AZ3745" t="s">
        <v>117</v>
      </c>
      <c r="BA3745" t="s">
        <v>117</v>
      </c>
      <c r="BB3745" t="s">
        <v>117</v>
      </c>
      <c r="BD3745" t="s">
        <v>117</v>
      </c>
      <c r="BF3745" t="s">
        <v>117</v>
      </c>
      <c r="BG3745" t="s">
        <v>117</v>
      </c>
      <c r="BH3745" t="s">
        <v>115</v>
      </c>
      <c r="BI3745" t="s">
        <v>117</v>
      </c>
      <c r="BJ3745" t="s">
        <v>117</v>
      </c>
      <c r="BK3745" t="s">
        <v>117</v>
      </c>
      <c r="BL3745" t="s">
        <v>117</v>
      </c>
      <c r="BM3745" t="s">
        <v>117</v>
      </c>
      <c r="BN3745" t="s">
        <v>117</v>
      </c>
      <c r="BO3745" t="s">
        <v>117</v>
      </c>
      <c r="BP3745" t="s">
        <v>117</v>
      </c>
      <c r="BQ3745" t="s">
        <v>117</v>
      </c>
      <c r="BR3745" t="s">
        <v>117</v>
      </c>
      <c r="BS3745" t="s">
        <v>117</v>
      </c>
      <c r="BT3745" t="s">
        <v>117</v>
      </c>
      <c r="BU3745" t="s">
        <v>117</v>
      </c>
      <c r="BV3745" t="s">
        <v>115</v>
      </c>
      <c r="BW3745" t="s">
        <v>115</v>
      </c>
      <c r="BX3745" t="s">
        <v>117</v>
      </c>
      <c r="BY3745" t="s">
        <v>117</v>
      </c>
      <c r="BZ3745" t="s">
        <v>117</v>
      </c>
      <c r="CA3745" t="s">
        <v>117</v>
      </c>
      <c r="CB3745" t="s">
        <v>117</v>
      </c>
      <c r="CC3745" t="s">
        <v>117</v>
      </c>
      <c r="CD3745" t="s">
        <v>117</v>
      </c>
      <c r="CE3745" t="s">
        <v>117</v>
      </c>
      <c r="CF3745" t="s">
        <v>117</v>
      </c>
      <c r="CG3745" t="s">
        <v>117</v>
      </c>
      <c r="CH3745" t="s">
        <v>117</v>
      </c>
      <c r="CI3745" t="s">
        <v>117</v>
      </c>
      <c r="CJ3745" t="s">
        <v>117</v>
      </c>
      <c r="CK3745" t="s">
        <v>117</v>
      </c>
      <c r="CL3745" t="s">
        <v>117</v>
      </c>
      <c r="CM3745" t="s">
        <v>117</v>
      </c>
      <c r="CN3745" t="s">
        <v>117</v>
      </c>
      <c r="CO3745" t="s">
        <v>117</v>
      </c>
      <c r="CP3745" t="s">
        <v>117</v>
      </c>
      <c r="CQ3745" t="s">
        <v>117</v>
      </c>
      <c r="CR3745" t="s">
        <v>117</v>
      </c>
      <c r="CS3745" t="s">
        <v>117</v>
      </c>
      <c r="CT3745" t="s">
        <v>117</v>
      </c>
      <c r="CU3745" t="s">
        <v>117</v>
      </c>
      <c r="CV3745" t="s">
        <v>117</v>
      </c>
      <c r="CW3745" t="s">
        <v>117</v>
      </c>
    </row>
    <row r="3746" spans="1:101" x14ac:dyDescent="0.25">
      <c r="A3746" t="s">
        <v>100</v>
      </c>
      <c r="B3746">
        <v>288887</v>
      </c>
      <c r="C3746" t="s">
        <v>22892</v>
      </c>
      <c r="D3746" t="s">
        <v>102</v>
      </c>
      <c r="E3746" t="s">
        <v>22893</v>
      </c>
      <c r="F3746" t="s">
        <v>22893</v>
      </c>
      <c r="G3746" t="s">
        <v>19195</v>
      </c>
      <c r="H3746" t="s">
        <v>22894</v>
      </c>
      <c r="I3746" t="s">
        <v>926</v>
      </c>
      <c r="K3746" t="s">
        <v>649</v>
      </c>
      <c r="L3746" t="s">
        <v>22895</v>
      </c>
      <c r="M3746" t="s">
        <v>22896</v>
      </c>
      <c r="N3746" t="s">
        <v>22897</v>
      </c>
      <c r="O3746">
        <v>1</v>
      </c>
      <c r="V3746" t="s">
        <v>114</v>
      </c>
      <c r="W3746" s="1">
        <v>42915</v>
      </c>
      <c r="Y3746" s="1">
        <v>43644</v>
      </c>
      <c r="Z3746" s="2">
        <v>43009</v>
      </c>
      <c r="AA3746" t="s">
        <v>5493</v>
      </c>
      <c r="AB3746" t="s">
        <v>115</v>
      </c>
      <c r="AC3746" t="s">
        <v>117</v>
      </c>
      <c r="AD3746" t="s">
        <v>117</v>
      </c>
      <c r="AF3746" t="s">
        <v>22898</v>
      </c>
      <c r="AG3746" t="s">
        <v>117</v>
      </c>
      <c r="AH3746" t="s">
        <v>115</v>
      </c>
      <c r="AI3746" t="s">
        <v>117</v>
      </c>
      <c r="AJ3746" t="s">
        <v>118</v>
      </c>
      <c r="AL3746" t="s">
        <v>184</v>
      </c>
      <c r="AN3746" t="s">
        <v>649</v>
      </c>
      <c r="AO3746" t="s">
        <v>117</v>
      </c>
      <c r="AP3746" t="s">
        <v>117</v>
      </c>
      <c r="AQ3746" t="s">
        <v>117</v>
      </c>
      <c r="AR3746" t="s">
        <v>117</v>
      </c>
      <c r="AS3746" t="s">
        <v>117</v>
      </c>
      <c r="AT3746" t="s">
        <v>117</v>
      </c>
      <c r="AU3746" t="s">
        <v>117</v>
      </c>
      <c r="AV3746" t="s">
        <v>117</v>
      </c>
      <c r="AW3746" t="s">
        <v>117</v>
      </c>
      <c r="AX3746" t="s">
        <v>117</v>
      </c>
      <c r="AY3746" t="s">
        <v>117</v>
      </c>
      <c r="AZ3746" t="s">
        <v>117</v>
      </c>
      <c r="BA3746" t="s">
        <v>117</v>
      </c>
      <c r="BB3746" t="s">
        <v>117</v>
      </c>
      <c r="BD3746" t="s">
        <v>115</v>
      </c>
      <c r="BE3746" t="s">
        <v>117</v>
      </c>
      <c r="BF3746" t="s">
        <v>117</v>
      </c>
      <c r="BG3746" t="s">
        <v>117</v>
      </c>
      <c r="BH3746" t="s">
        <v>115</v>
      </c>
      <c r="BI3746" t="s">
        <v>117</v>
      </c>
      <c r="BJ3746" t="s">
        <v>117</v>
      </c>
      <c r="BK3746" t="s">
        <v>117</v>
      </c>
      <c r="BL3746" t="s">
        <v>115</v>
      </c>
      <c r="BM3746" t="s">
        <v>117</v>
      </c>
      <c r="BN3746" t="s">
        <v>117</v>
      </c>
      <c r="BO3746" t="s">
        <v>115</v>
      </c>
      <c r="BP3746" t="s">
        <v>117</v>
      </c>
      <c r="BQ3746" t="s">
        <v>117</v>
      </c>
      <c r="BR3746" t="s">
        <v>117</v>
      </c>
      <c r="BS3746" t="s">
        <v>117</v>
      </c>
      <c r="BT3746" t="s">
        <v>117</v>
      </c>
      <c r="BU3746" t="s">
        <v>117</v>
      </c>
      <c r="BV3746" t="s">
        <v>115</v>
      </c>
      <c r="BW3746" t="s">
        <v>115</v>
      </c>
      <c r="BX3746" t="s">
        <v>117</v>
      </c>
      <c r="BY3746" t="s">
        <v>117</v>
      </c>
      <c r="BZ3746" t="s">
        <v>117</v>
      </c>
      <c r="CA3746" t="s">
        <v>117</v>
      </c>
      <c r="CB3746" t="s">
        <v>117</v>
      </c>
      <c r="CC3746" t="s">
        <v>117</v>
      </c>
      <c r="CD3746" t="s">
        <v>117</v>
      </c>
      <c r="CE3746" t="s">
        <v>117</v>
      </c>
      <c r="CF3746" t="s">
        <v>117</v>
      </c>
      <c r="CG3746" t="s">
        <v>117</v>
      </c>
      <c r="CH3746" t="s">
        <v>117</v>
      </c>
      <c r="CI3746" t="s">
        <v>117</v>
      </c>
      <c r="CJ3746" t="s">
        <v>117</v>
      </c>
      <c r="CK3746" t="s">
        <v>117</v>
      </c>
      <c r="CL3746" t="s">
        <v>117</v>
      </c>
      <c r="CM3746" t="s">
        <v>117</v>
      </c>
      <c r="CN3746" t="s">
        <v>117</v>
      </c>
      <c r="CO3746" t="s">
        <v>117</v>
      </c>
      <c r="CP3746" t="s">
        <v>117</v>
      </c>
      <c r="CQ3746" t="s">
        <v>117</v>
      </c>
      <c r="CR3746" t="s">
        <v>117</v>
      </c>
      <c r="CS3746" t="s">
        <v>117</v>
      </c>
      <c r="CT3746" t="s">
        <v>117</v>
      </c>
      <c r="CU3746" t="s">
        <v>117</v>
      </c>
      <c r="CV3746" t="s">
        <v>117</v>
      </c>
      <c r="CW3746" t="s">
        <v>117</v>
      </c>
    </row>
    <row r="3747" spans="1:101" x14ac:dyDescent="0.25">
      <c r="A3747" t="s">
        <v>100</v>
      </c>
      <c r="B3747">
        <v>172505</v>
      </c>
      <c r="C3747" t="s">
        <v>22899</v>
      </c>
      <c r="D3747" t="s">
        <v>102</v>
      </c>
      <c r="E3747" t="s">
        <v>22900</v>
      </c>
      <c r="F3747" t="s">
        <v>22901</v>
      </c>
      <c r="G3747" t="s">
        <v>22902</v>
      </c>
      <c r="H3747" t="s">
        <v>22903</v>
      </c>
      <c r="I3747" t="s">
        <v>105</v>
      </c>
      <c r="K3747" t="s">
        <v>106</v>
      </c>
      <c r="L3747" t="s">
        <v>3649</v>
      </c>
      <c r="M3747">
        <v>13459494123</v>
      </c>
      <c r="N3747">
        <v>13459494647</v>
      </c>
      <c r="O3747">
        <v>2</v>
      </c>
      <c r="P3747" t="s">
        <v>22904</v>
      </c>
      <c r="Q3747" t="s">
        <v>22905</v>
      </c>
      <c r="R3747" t="s">
        <v>1303</v>
      </c>
      <c r="T3747" t="s">
        <v>1304</v>
      </c>
      <c r="U3747">
        <v>201204</v>
      </c>
      <c r="V3747" t="s">
        <v>114</v>
      </c>
      <c r="W3747" s="1">
        <v>42037</v>
      </c>
      <c r="Y3747" s="1">
        <v>43552</v>
      </c>
      <c r="Z3747" s="2">
        <v>43009</v>
      </c>
      <c r="AA3747" t="s">
        <v>22906</v>
      </c>
      <c r="AB3747" t="s">
        <v>117</v>
      </c>
      <c r="AC3747" t="s">
        <v>117</v>
      </c>
      <c r="AD3747" t="s">
        <v>117</v>
      </c>
      <c r="AG3747" t="s">
        <v>117</v>
      </c>
      <c r="AH3747" t="s">
        <v>115</v>
      </c>
      <c r="AI3747" t="s">
        <v>117</v>
      </c>
      <c r="AJ3747" t="s">
        <v>118</v>
      </c>
      <c r="AL3747" t="s">
        <v>119</v>
      </c>
      <c r="AN3747" t="s">
        <v>106</v>
      </c>
      <c r="AO3747" t="s">
        <v>117</v>
      </c>
      <c r="AP3747" t="s">
        <v>117</v>
      </c>
      <c r="AQ3747" t="s">
        <v>117</v>
      </c>
      <c r="AR3747" t="s">
        <v>117</v>
      </c>
      <c r="AS3747" t="s">
        <v>117</v>
      </c>
      <c r="AT3747" t="s">
        <v>117</v>
      </c>
      <c r="AU3747" t="s">
        <v>117</v>
      </c>
      <c r="AV3747" t="s">
        <v>117</v>
      </c>
      <c r="AW3747" t="s">
        <v>117</v>
      </c>
      <c r="AX3747" t="s">
        <v>117</v>
      </c>
      <c r="AY3747" t="s">
        <v>117</v>
      </c>
      <c r="AZ3747" t="s">
        <v>117</v>
      </c>
      <c r="BA3747" t="s">
        <v>117</v>
      </c>
      <c r="BB3747" t="s">
        <v>117</v>
      </c>
      <c r="BD3747" t="s">
        <v>117</v>
      </c>
      <c r="BF3747" t="s">
        <v>117</v>
      </c>
      <c r="BG3747" t="s">
        <v>117</v>
      </c>
      <c r="BH3747" t="s">
        <v>117</v>
      </c>
      <c r="BI3747" t="s">
        <v>117</v>
      </c>
      <c r="BJ3747" t="s">
        <v>117</v>
      </c>
      <c r="BK3747" t="s">
        <v>117</v>
      </c>
      <c r="BL3747" t="s">
        <v>117</v>
      </c>
      <c r="BM3747" t="s">
        <v>117</v>
      </c>
      <c r="BN3747" t="s">
        <v>117</v>
      </c>
      <c r="BO3747" t="s">
        <v>117</v>
      </c>
      <c r="BP3747" t="s">
        <v>117</v>
      </c>
      <c r="BQ3747" t="s">
        <v>117</v>
      </c>
      <c r="BR3747" t="s">
        <v>117</v>
      </c>
      <c r="BS3747" t="s">
        <v>117</v>
      </c>
      <c r="BT3747" t="s">
        <v>117</v>
      </c>
      <c r="BU3747" t="s">
        <v>117</v>
      </c>
      <c r="BV3747" t="s">
        <v>115</v>
      </c>
      <c r="BW3747" t="s">
        <v>115</v>
      </c>
      <c r="BX3747" t="s">
        <v>117</v>
      </c>
      <c r="BY3747" t="s">
        <v>117</v>
      </c>
      <c r="BZ3747" t="s">
        <v>117</v>
      </c>
      <c r="CA3747" t="s">
        <v>117</v>
      </c>
      <c r="CB3747" t="s">
        <v>117</v>
      </c>
      <c r="CC3747" t="s">
        <v>117</v>
      </c>
      <c r="CD3747" t="s">
        <v>117</v>
      </c>
      <c r="CE3747" t="s">
        <v>117</v>
      </c>
      <c r="CF3747" t="s">
        <v>117</v>
      </c>
      <c r="CG3747" t="s">
        <v>117</v>
      </c>
      <c r="CH3747" t="s">
        <v>117</v>
      </c>
      <c r="CI3747" t="s">
        <v>117</v>
      </c>
      <c r="CJ3747" t="s">
        <v>117</v>
      </c>
      <c r="CK3747" t="s">
        <v>117</v>
      </c>
      <c r="CL3747" t="s">
        <v>117</v>
      </c>
      <c r="CM3747" t="s">
        <v>117</v>
      </c>
      <c r="CN3747" t="s">
        <v>117</v>
      </c>
      <c r="CO3747" t="s">
        <v>117</v>
      </c>
      <c r="CP3747" t="s">
        <v>117</v>
      </c>
      <c r="CQ3747" t="s">
        <v>117</v>
      </c>
      <c r="CR3747" t="s">
        <v>117</v>
      </c>
      <c r="CS3747" t="s">
        <v>117</v>
      </c>
      <c r="CT3747" t="s">
        <v>117</v>
      </c>
      <c r="CU3747" t="s">
        <v>117</v>
      </c>
      <c r="CV3747" t="s">
        <v>117</v>
      </c>
      <c r="CW3747" t="s">
        <v>117</v>
      </c>
    </row>
    <row r="3748" spans="1:101" x14ac:dyDescent="0.25">
      <c r="A3748" t="s">
        <v>255</v>
      </c>
      <c r="B3748">
        <v>163764</v>
      </c>
      <c r="C3748" t="s">
        <v>22907</v>
      </c>
      <c r="D3748" t="s">
        <v>102</v>
      </c>
      <c r="E3748" t="s">
        <v>22908</v>
      </c>
      <c r="F3748" t="s">
        <v>22909</v>
      </c>
      <c r="G3748" t="s">
        <v>22910</v>
      </c>
      <c r="H3748" t="s">
        <v>22911</v>
      </c>
      <c r="I3748" t="s">
        <v>22912</v>
      </c>
      <c r="J3748" t="s">
        <v>795</v>
      </c>
      <c r="K3748" t="s">
        <v>134</v>
      </c>
      <c r="L3748">
        <v>45701</v>
      </c>
      <c r="M3748" t="s">
        <v>22913</v>
      </c>
      <c r="N3748" t="s">
        <v>22914</v>
      </c>
      <c r="O3748">
        <v>2</v>
      </c>
      <c r="V3748" t="s">
        <v>114</v>
      </c>
      <c r="W3748" s="1">
        <v>41022</v>
      </c>
      <c r="Y3748" s="1">
        <v>43398</v>
      </c>
      <c r="Z3748" s="2">
        <v>43009</v>
      </c>
      <c r="AA3748" t="s">
        <v>22915</v>
      </c>
      <c r="AB3748" t="s">
        <v>117</v>
      </c>
      <c r="AC3748" t="s">
        <v>117</v>
      </c>
      <c r="AD3748" t="s">
        <v>117</v>
      </c>
      <c r="AG3748" t="s">
        <v>115</v>
      </c>
      <c r="AH3748" t="s">
        <v>117</v>
      </c>
      <c r="AI3748" t="s">
        <v>117</v>
      </c>
      <c r="AJ3748" t="s">
        <v>118</v>
      </c>
      <c r="AL3748" t="s">
        <v>119</v>
      </c>
      <c r="AM3748" t="s">
        <v>795</v>
      </c>
      <c r="AN3748" t="s">
        <v>134</v>
      </c>
      <c r="AO3748" t="s">
        <v>117</v>
      </c>
      <c r="AP3748" t="s">
        <v>117</v>
      </c>
      <c r="AQ3748" t="s">
        <v>117</v>
      </c>
      <c r="AR3748" t="s">
        <v>117</v>
      </c>
      <c r="AS3748" t="s">
        <v>117</v>
      </c>
      <c r="AT3748" t="s">
        <v>117</v>
      </c>
      <c r="AU3748" t="s">
        <v>117</v>
      </c>
      <c r="AV3748" t="s">
        <v>117</v>
      </c>
      <c r="AW3748" t="s">
        <v>117</v>
      </c>
      <c r="AX3748" t="s">
        <v>117</v>
      </c>
      <c r="AY3748" t="s">
        <v>117</v>
      </c>
      <c r="AZ3748" t="s">
        <v>117</v>
      </c>
      <c r="BA3748" t="s">
        <v>117</v>
      </c>
      <c r="BB3748" t="s">
        <v>117</v>
      </c>
      <c r="BD3748" t="s">
        <v>117</v>
      </c>
      <c r="BF3748" t="s">
        <v>117</v>
      </c>
      <c r="BG3748" t="s">
        <v>117</v>
      </c>
      <c r="BH3748" t="s">
        <v>117</v>
      </c>
      <c r="BI3748" t="s">
        <v>117</v>
      </c>
      <c r="BJ3748" t="s">
        <v>117</v>
      </c>
      <c r="BK3748" t="s">
        <v>117</v>
      </c>
      <c r="BL3748" t="s">
        <v>117</v>
      </c>
      <c r="BM3748" t="s">
        <v>117</v>
      </c>
      <c r="BN3748" t="s">
        <v>117</v>
      </c>
      <c r="BO3748" t="s">
        <v>117</v>
      </c>
      <c r="BP3748" t="s">
        <v>117</v>
      </c>
      <c r="BQ3748" t="s">
        <v>117</v>
      </c>
      <c r="BR3748" t="s">
        <v>117</v>
      </c>
      <c r="BS3748" t="s">
        <v>117</v>
      </c>
      <c r="BT3748" t="s">
        <v>117</v>
      </c>
      <c r="BU3748" t="s">
        <v>117</v>
      </c>
      <c r="BV3748" t="s">
        <v>115</v>
      </c>
      <c r="BW3748" t="s">
        <v>115</v>
      </c>
      <c r="BX3748" t="s">
        <v>117</v>
      </c>
      <c r="BY3748" t="s">
        <v>117</v>
      </c>
      <c r="BZ3748" t="s">
        <v>117</v>
      </c>
      <c r="CA3748" t="s">
        <v>117</v>
      </c>
      <c r="CB3748" t="s">
        <v>117</v>
      </c>
      <c r="CC3748" t="s">
        <v>117</v>
      </c>
      <c r="CD3748" t="s">
        <v>117</v>
      </c>
      <c r="CE3748" t="s">
        <v>117</v>
      </c>
      <c r="CF3748" t="s">
        <v>117</v>
      </c>
      <c r="CG3748" t="s">
        <v>117</v>
      </c>
      <c r="CH3748" t="s">
        <v>117</v>
      </c>
      <c r="CI3748" t="s">
        <v>117</v>
      </c>
      <c r="CJ3748" t="s">
        <v>117</v>
      </c>
      <c r="CK3748" t="s">
        <v>117</v>
      </c>
      <c r="CL3748" t="s">
        <v>117</v>
      </c>
      <c r="CM3748" t="s">
        <v>117</v>
      </c>
      <c r="CN3748" t="s">
        <v>117</v>
      </c>
      <c r="CO3748" t="s">
        <v>117</v>
      </c>
      <c r="CP3748" t="s">
        <v>117</v>
      </c>
      <c r="CQ3748" t="s">
        <v>117</v>
      </c>
      <c r="CR3748" t="s">
        <v>117</v>
      </c>
      <c r="CS3748" t="s">
        <v>117</v>
      </c>
      <c r="CT3748" t="s">
        <v>117</v>
      </c>
      <c r="CU3748" t="s">
        <v>117</v>
      </c>
      <c r="CV3748" t="s">
        <v>117</v>
      </c>
      <c r="CW3748" t="s">
        <v>117</v>
      </c>
    </row>
    <row r="3749" spans="1:101" x14ac:dyDescent="0.25">
      <c r="A3749" t="s">
        <v>386</v>
      </c>
      <c r="B3749">
        <v>143719</v>
      </c>
      <c r="C3749" t="s">
        <v>22916</v>
      </c>
      <c r="D3749" t="s">
        <v>102</v>
      </c>
      <c r="E3749" t="s">
        <v>22917</v>
      </c>
      <c r="F3749" t="s">
        <v>22917</v>
      </c>
      <c r="G3749" t="s">
        <v>22918</v>
      </c>
      <c r="H3749" t="s">
        <v>337</v>
      </c>
      <c r="I3749" t="s">
        <v>22919</v>
      </c>
      <c r="J3749" t="s">
        <v>172</v>
      </c>
      <c r="K3749" t="s">
        <v>134</v>
      </c>
      <c r="L3749">
        <v>90071</v>
      </c>
      <c r="M3749" t="s">
        <v>22920</v>
      </c>
      <c r="O3749">
        <v>1</v>
      </c>
      <c r="V3749" t="s">
        <v>114</v>
      </c>
      <c r="W3749" s="1">
        <v>43497</v>
      </c>
      <c r="Y3749" s="1">
        <v>43497</v>
      </c>
      <c r="Z3749" s="2">
        <v>43009</v>
      </c>
      <c r="AB3749" t="s">
        <v>117</v>
      </c>
      <c r="AC3749" t="s">
        <v>117</v>
      </c>
      <c r="AD3749" t="s">
        <v>117</v>
      </c>
      <c r="AG3749" t="s">
        <v>117</v>
      </c>
      <c r="AH3749" t="s">
        <v>115</v>
      </c>
      <c r="AI3749" t="s">
        <v>117</v>
      </c>
      <c r="AJ3749" t="s">
        <v>132</v>
      </c>
      <c r="AL3749" t="s">
        <v>7012</v>
      </c>
      <c r="AM3749" t="s">
        <v>133</v>
      </c>
      <c r="AN3749" t="s">
        <v>134</v>
      </c>
      <c r="AO3749" t="s">
        <v>117</v>
      </c>
      <c r="AP3749" t="s">
        <v>117</v>
      </c>
      <c r="AQ3749" t="s">
        <v>115</v>
      </c>
      <c r="AR3749" t="s">
        <v>117</v>
      </c>
      <c r="AS3749" t="s">
        <v>117</v>
      </c>
      <c r="AT3749" t="s">
        <v>117</v>
      </c>
      <c r="AU3749" t="s">
        <v>117</v>
      </c>
      <c r="AV3749" t="s">
        <v>117</v>
      </c>
      <c r="AW3749" t="s">
        <v>117</v>
      </c>
      <c r="AX3749" t="s">
        <v>117</v>
      </c>
      <c r="AY3749" t="s">
        <v>117</v>
      </c>
      <c r="AZ3749" t="s">
        <v>117</v>
      </c>
      <c r="BA3749" t="s">
        <v>117</v>
      </c>
      <c r="BB3749" t="s">
        <v>117</v>
      </c>
      <c r="BD3749" t="s">
        <v>117</v>
      </c>
      <c r="BF3749" t="s">
        <v>117</v>
      </c>
      <c r="BG3749" t="s">
        <v>115</v>
      </c>
      <c r="BH3749" t="s">
        <v>115</v>
      </c>
      <c r="BI3749" t="s">
        <v>115</v>
      </c>
      <c r="BJ3749" t="s">
        <v>115</v>
      </c>
      <c r="BK3749" t="s">
        <v>117</v>
      </c>
      <c r="BL3749" t="s">
        <v>115</v>
      </c>
      <c r="BM3749" t="s">
        <v>115</v>
      </c>
      <c r="BN3749" t="s">
        <v>115</v>
      </c>
      <c r="BO3749" t="s">
        <v>115</v>
      </c>
      <c r="BP3749" t="s">
        <v>117</v>
      </c>
      <c r="BQ3749" t="s">
        <v>117</v>
      </c>
      <c r="BR3749" t="s">
        <v>115</v>
      </c>
      <c r="BS3749" t="s">
        <v>115</v>
      </c>
      <c r="BT3749" t="s">
        <v>115</v>
      </c>
      <c r="BU3749" t="s">
        <v>115</v>
      </c>
      <c r="BV3749" t="s">
        <v>115</v>
      </c>
      <c r="BW3749" t="s">
        <v>115</v>
      </c>
      <c r="BX3749" t="s">
        <v>117</v>
      </c>
      <c r="BY3749" t="s">
        <v>117</v>
      </c>
      <c r="BZ3749" t="s">
        <v>117</v>
      </c>
      <c r="CA3749" t="s">
        <v>117</v>
      </c>
      <c r="CB3749" t="s">
        <v>117</v>
      </c>
      <c r="CC3749" t="s">
        <v>117</v>
      </c>
      <c r="CD3749" t="s">
        <v>117</v>
      </c>
      <c r="CE3749" t="s">
        <v>115</v>
      </c>
      <c r="CF3749" t="s">
        <v>117</v>
      </c>
      <c r="CG3749" t="s">
        <v>117</v>
      </c>
      <c r="CH3749" t="s">
        <v>115</v>
      </c>
      <c r="CI3749" t="s">
        <v>117</v>
      </c>
      <c r="CJ3749" t="s">
        <v>117</v>
      </c>
      <c r="CK3749" t="s">
        <v>117</v>
      </c>
      <c r="CL3749" t="s">
        <v>117</v>
      </c>
      <c r="CM3749" t="s">
        <v>117</v>
      </c>
      <c r="CN3749" t="s">
        <v>117</v>
      </c>
      <c r="CO3749" t="s">
        <v>117</v>
      </c>
      <c r="CP3749" t="s">
        <v>117</v>
      </c>
      <c r="CQ3749" t="s">
        <v>117</v>
      </c>
      <c r="CR3749" t="s">
        <v>117</v>
      </c>
      <c r="CS3749" t="s">
        <v>117</v>
      </c>
      <c r="CT3749" t="s">
        <v>117</v>
      </c>
      <c r="CU3749" t="s">
        <v>117</v>
      </c>
      <c r="CV3749" t="s">
        <v>117</v>
      </c>
      <c r="CW3749" t="s">
        <v>117</v>
      </c>
    </row>
    <row r="3750" spans="1:101" x14ac:dyDescent="0.25">
      <c r="A3750" t="s">
        <v>386</v>
      </c>
      <c r="B3750">
        <v>296860</v>
      </c>
      <c r="C3750" t="s">
        <v>22921</v>
      </c>
      <c r="D3750" t="s">
        <v>102</v>
      </c>
      <c r="E3750" t="s">
        <v>22922</v>
      </c>
      <c r="F3750" t="s">
        <v>22923</v>
      </c>
      <c r="G3750" t="s">
        <v>22924</v>
      </c>
      <c r="H3750" t="s">
        <v>747</v>
      </c>
      <c r="I3750" t="s">
        <v>686</v>
      </c>
      <c r="J3750" t="s">
        <v>172</v>
      </c>
      <c r="K3750" t="s">
        <v>134</v>
      </c>
      <c r="L3750">
        <v>90401</v>
      </c>
      <c r="M3750">
        <v>3108996225</v>
      </c>
      <c r="O3750">
        <v>0</v>
      </c>
      <c r="V3750" t="s">
        <v>114</v>
      </c>
      <c r="W3750" s="1">
        <v>43551</v>
      </c>
      <c r="Y3750" s="1">
        <v>43551</v>
      </c>
      <c r="Z3750" s="2">
        <v>43009</v>
      </c>
      <c r="AA3750" t="s">
        <v>22925</v>
      </c>
      <c r="AB3750" t="s">
        <v>117</v>
      </c>
      <c r="AC3750" t="s">
        <v>117</v>
      </c>
      <c r="AD3750" t="s">
        <v>117</v>
      </c>
      <c r="AG3750" t="s">
        <v>117</v>
      </c>
      <c r="AH3750" t="s">
        <v>115</v>
      </c>
      <c r="AI3750" t="s">
        <v>117</v>
      </c>
      <c r="AJ3750" t="s">
        <v>132</v>
      </c>
      <c r="AL3750" t="s">
        <v>119</v>
      </c>
      <c r="AM3750" t="s">
        <v>133</v>
      </c>
      <c r="AN3750" t="s">
        <v>134</v>
      </c>
      <c r="AO3750" t="s">
        <v>117</v>
      </c>
      <c r="AP3750" t="s">
        <v>117</v>
      </c>
      <c r="AQ3750" t="s">
        <v>117</v>
      </c>
      <c r="AR3750" t="s">
        <v>117</v>
      </c>
      <c r="AS3750" t="s">
        <v>117</v>
      </c>
      <c r="AT3750" t="s">
        <v>117</v>
      </c>
      <c r="AU3750" t="s">
        <v>117</v>
      </c>
      <c r="AV3750" t="s">
        <v>117</v>
      </c>
      <c r="AW3750" t="s">
        <v>117</v>
      </c>
      <c r="AX3750" t="s">
        <v>117</v>
      </c>
      <c r="AY3750" t="s">
        <v>117</v>
      </c>
      <c r="AZ3750" t="s">
        <v>117</v>
      </c>
      <c r="BA3750" t="s">
        <v>117</v>
      </c>
      <c r="BB3750" t="s">
        <v>117</v>
      </c>
      <c r="BD3750" t="s">
        <v>117</v>
      </c>
      <c r="BF3750" t="s">
        <v>117</v>
      </c>
      <c r="BG3750" t="s">
        <v>117</v>
      </c>
      <c r="BH3750" t="s">
        <v>115</v>
      </c>
      <c r="BI3750" t="s">
        <v>117</v>
      </c>
      <c r="BJ3750" t="s">
        <v>117</v>
      </c>
      <c r="BK3750" t="s">
        <v>117</v>
      </c>
      <c r="BL3750" t="s">
        <v>117</v>
      </c>
      <c r="BM3750" t="s">
        <v>117</v>
      </c>
      <c r="BN3750" t="s">
        <v>117</v>
      </c>
      <c r="BO3750" t="s">
        <v>117</v>
      </c>
      <c r="BP3750" t="s">
        <v>117</v>
      </c>
      <c r="BQ3750" t="s">
        <v>117</v>
      </c>
      <c r="BR3750" t="s">
        <v>117</v>
      </c>
      <c r="BS3750" t="s">
        <v>117</v>
      </c>
      <c r="BT3750" t="s">
        <v>117</v>
      </c>
      <c r="BU3750" t="s">
        <v>117</v>
      </c>
      <c r="BV3750" t="s">
        <v>115</v>
      </c>
      <c r="BW3750" t="s">
        <v>115</v>
      </c>
      <c r="BX3750" t="s">
        <v>117</v>
      </c>
      <c r="BY3750" t="s">
        <v>117</v>
      </c>
      <c r="BZ3750" t="s">
        <v>117</v>
      </c>
      <c r="CA3750" t="s">
        <v>117</v>
      </c>
      <c r="CB3750" t="s">
        <v>117</v>
      </c>
      <c r="CC3750" t="s">
        <v>117</v>
      </c>
      <c r="CD3750" t="s">
        <v>117</v>
      </c>
      <c r="CE3750" t="s">
        <v>117</v>
      </c>
      <c r="CF3750" t="s">
        <v>117</v>
      </c>
      <c r="CG3750" t="s">
        <v>117</v>
      </c>
      <c r="CH3750" t="s">
        <v>117</v>
      </c>
      <c r="CI3750" t="s">
        <v>117</v>
      </c>
      <c r="CJ3750" t="s">
        <v>117</v>
      </c>
      <c r="CK3750" t="s">
        <v>117</v>
      </c>
      <c r="CL3750" t="s">
        <v>117</v>
      </c>
      <c r="CM3750" t="s">
        <v>117</v>
      </c>
      <c r="CN3750" t="s">
        <v>117</v>
      </c>
      <c r="CO3750" t="s">
        <v>117</v>
      </c>
      <c r="CP3750" t="s">
        <v>117</v>
      </c>
      <c r="CQ3750" t="s">
        <v>117</v>
      </c>
      <c r="CR3750" t="s">
        <v>117</v>
      </c>
      <c r="CS3750" t="s">
        <v>117</v>
      </c>
      <c r="CT3750" t="s">
        <v>117</v>
      </c>
      <c r="CU3750" t="s">
        <v>117</v>
      </c>
      <c r="CV3750" t="s">
        <v>117</v>
      </c>
      <c r="CW3750" t="s">
        <v>117</v>
      </c>
    </row>
    <row r="3751" spans="1:101" x14ac:dyDescent="0.25">
      <c r="A3751" t="s">
        <v>207</v>
      </c>
      <c r="B3751">
        <v>111469</v>
      </c>
      <c r="C3751" t="s">
        <v>22926</v>
      </c>
      <c r="D3751" t="s">
        <v>102</v>
      </c>
      <c r="E3751" t="s">
        <v>22927</v>
      </c>
      <c r="F3751" t="s">
        <v>22927</v>
      </c>
      <c r="G3751" t="s">
        <v>22928</v>
      </c>
      <c r="H3751" t="s">
        <v>3443</v>
      </c>
      <c r="I3751" t="s">
        <v>213</v>
      </c>
      <c r="J3751" t="s">
        <v>214</v>
      </c>
      <c r="K3751" t="s">
        <v>134</v>
      </c>
      <c r="L3751">
        <v>10017</v>
      </c>
      <c r="M3751" t="s">
        <v>22929</v>
      </c>
      <c r="N3751" t="s">
        <v>22930</v>
      </c>
      <c r="O3751">
        <v>0</v>
      </c>
      <c r="V3751" t="s">
        <v>114</v>
      </c>
      <c r="W3751" s="1">
        <v>40998</v>
      </c>
      <c r="Y3751" s="1">
        <v>43552</v>
      </c>
      <c r="Z3751" s="2">
        <v>43009</v>
      </c>
      <c r="AA3751" t="s">
        <v>22931</v>
      </c>
      <c r="AB3751" t="s">
        <v>117</v>
      </c>
      <c r="AC3751" t="s">
        <v>117</v>
      </c>
      <c r="AD3751" t="s">
        <v>117</v>
      </c>
      <c r="AG3751" t="s">
        <v>117</v>
      </c>
      <c r="AH3751" t="s">
        <v>115</v>
      </c>
      <c r="AI3751" t="s">
        <v>117</v>
      </c>
      <c r="AJ3751" t="s">
        <v>132</v>
      </c>
      <c r="AL3751" t="s">
        <v>119</v>
      </c>
      <c r="AM3751" t="s">
        <v>214</v>
      </c>
      <c r="AN3751" t="s">
        <v>134</v>
      </c>
      <c r="AO3751" t="s">
        <v>117</v>
      </c>
      <c r="AP3751" t="s">
        <v>117</v>
      </c>
      <c r="AQ3751" t="s">
        <v>115</v>
      </c>
      <c r="AR3751" t="s">
        <v>117</v>
      </c>
      <c r="AS3751" t="s">
        <v>117</v>
      </c>
      <c r="AT3751" t="s">
        <v>117</v>
      </c>
      <c r="AU3751" t="s">
        <v>117</v>
      </c>
      <c r="AV3751" t="s">
        <v>117</v>
      </c>
      <c r="AW3751" t="s">
        <v>117</v>
      </c>
      <c r="AX3751" t="s">
        <v>117</v>
      </c>
      <c r="AY3751" t="s">
        <v>117</v>
      </c>
      <c r="AZ3751" t="s">
        <v>117</v>
      </c>
      <c r="BA3751" t="s">
        <v>117</v>
      </c>
      <c r="BB3751" t="s">
        <v>117</v>
      </c>
      <c r="BD3751" t="s">
        <v>117</v>
      </c>
      <c r="BF3751" t="s">
        <v>117</v>
      </c>
      <c r="BG3751" t="s">
        <v>117</v>
      </c>
      <c r="BH3751" t="s">
        <v>115</v>
      </c>
      <c r="BI3751" t="s">
        <v>117</v>
      </c>
      <c r="BJ3751" t="s">
        <v>117</v>
      </c>
      <c r="BK3751" t="s">
        <v>117</v>
      </c>
      <c r="BL3751" t="s">
        <v>115</v>
      </c>
      <c r="BM3751" t="s">
        <v>117</v>
      </c>
      <c r="BN3751" t="s">
        <v>117</v>
      </c>
      <c r="BO3751" t="s">
        <v>117</v>
      </c>
      <c r="BP3751" t="s">
        <v>117</v>
      </c>
      <c r="BQ3751" t="s">
        <v>117</v>
      </c>
      <c r="BR3751" t="s">
        <v>117</v>
      </c>
      <c r="BS3751" t="s">
        <v>117</v>
      </c>
      <c r="BT3751" t="s">
        <v>117</v>
      </c>
      <c r="BU3751" t="s">
        <v>117</v>
      </c>
      <c r="BV3751" t="s">
        <v>115</v>
      </c>
      <c r="BW3751" t="s">
        <v>115</v>
      </c>
      <c r="BX3751" t="s">
        <v>117</v>
      </c>
      <c r="BY3751" t="s">
        <v>117</v>
      </c>
      <c r="BZ3751" t="s">
        <v>117</v>
      </c>
      <c r="CA3751" t="s">
        <v>117</v>
      </c>
      <c r="CB3751" t="s">
        <v>117</v>
      </c>
      <c r="CC3751" t="s">
        <v>117</v>
      </c>
      <c r="CD3751" t="s">
        <v>117</v>
      </c>
      <c r="CE3751" t="s">
        <v>117</v>
      </c>
      <c r="CF3751" t="s">
        <v>117</v>
      </c>
      <c r="CG3751" t="s">
        <v>117</v>
      </c>
      <c r="CH3751" t="s">
        <v>117</v>
      </c>
      <c r="CI3751" t="s">
        <v>117</v>
      </c>
      <c r="CJ3751" t="s">
        <v>117</v>
      </c>
      <c r="CK3751" t="s">
        <v>117</v>
      </c>
      <c r="CL3751" t="s">
        <v>117</v>
      </c>
      <c r="CM3751" t="s">
        <v>117</v>
      </c>
      <c r="CN3751" t="s">
        <v>117</v>
      </c>
      <c r="CO3751" t="s">
        <v>117</v>
      </c>
      <c r="CP3751" t="s">
        <v>117</v>
      </c>
      <c r="CQ3751" t="s">
        <v>117</v>
      </c>
      <c r="CR3751" t="s">
        <v>117</v>
      </c>
      <c r="CS3751" t="s">
        <v>117</v>
      </c>
      <c r="CT3751" t="s">
        <v>117</v>
      </c>
      <c r="CU3751" t="s">
        <v>117</v>
      </c>
      <c r="CV3751" t="s">
        <v>117</v>
      </c>
      <c r="CW3751" t="s">
        <v>117</v>
      </c>
    </row>
    <row r="3752" spans="1:101" x14ac:dyDescent="0.25">
      <c r="A3752" t="s">
        <v>100</v>
      </c>
      <c r="B3752">
        <v>296465</v>
      </c>
      <c r="C3752" t="s">
        <v>22932</v>
      </c>
      <c r="D3752" t="s">
        <v>102</v>
      </c>
      <c r="E3752" t="s">
        <v>22933</v>
      </c>
      <c r="F3752" t="s">
        <v>22934</v>
      </c>
      <c r="G3752" t="s">
        <v>22935</v>
      </c>
      <c r="I3752" t="s">
        <v>3390</v>
      </c>
      <c r="K3752" t="s">
        <v>622</v>
      </c>
      <c r="L3752">
        <v>4685150</v>
      </c>
      <c r="M3752">
        <f>972-54-4780081</f>
        <v>-4779163</v>
      </c>
      <c r="O3752">
        <v>0</v>
      </c>
      <c r="V3752" t="s">
        <v>114</v>
      </c>
      <c r="W3752" s="1">
        <v>43220</v>
      </c>
      <c r="Y3752" s="1">
        <v>43553</v>
      </c>
      <c r="Z3752" s="2">
        <v>43009</v>
      </c>
      <c r="AB3752" t="s">
        <v>117</v>
      </c>
      <c r="AC3752" t="s">
        <v>117</v>
      </c>
      <c r="AD3752" t="s">
        <v>117</v>
      </c>
      <c r="AG3752" t="s">
        <v>115</v>
      </c>
      <c r="AH3752" t="s">
        <v>115</v>
      </c>
      <c r="AI3752" t="s">
        <v>117</v>
      </c>
      <c r="AJ3752" t="s">
        <v>118</v>
      </c>
      <c r="AL3752" t="s">
        <v>119</v>
      </c>
      <c r="AN3752" t="s">
        <v>622</v>
      </c>
      <c r="AO3752" t="s">
        <v>117</v>
      </c>
      <c r="AP3752" t="s">
        <v>117</v>
      </c>
      <c r="AQ3752" t="s">
        <v>117</v>
      </c>
      <c r="AR3752" t="s">
        <v>117</v>
      </c>
      <c r="AS3752" t="s">
        <v>117</v>
      </c>
      <c r="AT3752" t="s">
        <v>117</v>
      </c>
      <c r="AU3752" t="s">
        <v>117</v>
      </c>
      <c r="AV3752" t="s">
        <v>117</v>
      </c>
      <c r="AW3752" t="s">
        <v>117</v>
      </c>
      <c r="AX3752" t="s">
        <v>117</v>
      </c>
      <c r="AY3752" t="s">
        <v>117</v>
      </c>
      <c r="AZ3752" t="s">
        <v>117</v>
      </c>
      <c r="BA3752" t="s">
        <v>117</v>
      </c>
      <c r="BB3752" t="s">
        <v>117</v>
      </c>
      <c r="BD3752" t="s">
        <v>117</v>
      </c>
      <c r="BF3752" t="s">
        <v>117</v>
      </c>
      <c r="BG3752" t="s">
        <v>117</v>
      </c>
      <c r="BH3752" t="s">
        <v>117</v>
      </c>
      <c r="BI3752" t="s">
        <v>117</v>
      </c>
      <c r="BJ3752" t="s">
        <v>117</v>
      </c>
      <c r="BK3752" t="s">
        <v>117</v>
      </c>
      <c r="BL3752" t="s">
        <v>117</v>
      </c>
      <c r="BM3752" t="s">
        <v>117</v>
      </c>
      <c r="BN3752" t="s">
        <v>117</v>
      </c>
      <c r="BO3752" t="s">
        <v>117</v>
      </c>
      <c r="BP3752" t="s">
        <v>117</v>
      </c>
      <c r="BQ3752" t="s">
        <v>117</v>
      </c>
      <c r="BR3752" t="s">
        <v>117</v>
      </c>
      <c r="BS3752" t="s">
        <v>117</v>
      </c>
      <c r="BT3752" t="s">
        <v>117</v>
      </c>
      <c r="BU3752" t="s">
        <v>117</v>
      </c>
      <c r="BV3752" t="s">
        <v>115</v>
      </c>
      <c r="BW3752" t="s">
        <v>115</v>
      </c>
      <c r="BX3752" t="s">
        <v>117</v>
      </c>
      <c r="BY3752" t="s">
        <v>117</v>
      </c>
      <c r="BZ3752" t="s">
        <v>117</v>
      </c>
      <c r="CA3752" t="s">
        <v>117</v>
      </c>
      <c r="CB3752" t="s">
        <v>117</v>
      </c>
      <c r="CC3752" t="s">
        <v>117</v>
      </c>
      <c r="CD3752" t="s">
        <v>117</v>
      </c>
      <c r="CE3752" t="s">
        <v>117</v>
      </c>
      <c r="CF3752" t="s">
        <v>117</v>
      </c>
      <c r="CG3752" t="s">
        <v>117</v>
      </c>
      <c r="CH3752" t="s">
        <v>117</v>
      </c>
      <c r="CI3752" t="s">
        <v>117</v>
      </c>
      <c r="CJ3752" t="s">
        <v>117</v>
      </c>
      <c r="CK3752" t="s">
        <v>117</v>
      </c>
      <c r="CL3752" t="s">
        <v>117</v>
      </c>
      <c r="CM3752" t="s">
        <v>117</v>
      </c>
      <c r="CN3752" t="s">
        <v>117</v>
      </c>
      <c r="CO3752" t="s">
        <v>117</v>
      </c>
      <c r="CP3752" t="s">
        <v>117</v>
      </c>
      <c r="CQ3752" t="s">
        <v>117</v>
      </c>
      <c r="CR3752" t="s">
        <v>117</v>
      </c>
      <c r="CS3752" t="s">
        <v>117</v>
      </c>
      <c r="CT3752" t="s">
        <v>117</v>
      </c>
      <c r="CU3752" t="s">
        <v>117</v>
      </c>
      <c r="CV3752" t="s">
        <v>117</v>
      </c>
      <c r="CW3752" t="s">
        <v>117</v>
      </c>
    </row>
    <row r="3753" spans="1:101" x14ac:dyDescent="0.25">
      <c r="A3753" t="s">
        <v>309</v>
      </c>
      <c r="B3753">
        <v>291181</v>
      </c>
      <c r="C3753" t="s">
        <v>22936</v>
      </c>
      <c r="D3753" t="s">
        <v>102</v>
      </c>
      <c r="E3753" t="s">
        <v>22937</v>
      </c>
      <c r="F3753" t="s">
        <v>22938</v>
      </c>
      <c r="G3753" t="s">
        <v>22939</v>
      </c>
      <c r="I3753" t="s">
        <v>1272</v>
      </c>
      <c r="J3753" t="s">
        <v>1273</v>
      </c>
      <c r="K3753" t="s">
        <v>134</v>
      </c>
      <c r="L3753">
        <v>20002</v>
      </c>
      <c r="M3753">
        <v>3473545278</v>
      </c>
      <c r="O3753">
        <v>1</v>
      </c>
      <c r="V3753" t="s">
        <v>114</v>
      </c>
      <c r="W3753" s="1">
        <v>43283</v>
      </c>
      <c r="Y3753" s="1">
        <v>43601</v>
      </c>
      <c r="Z3753" s="2">
        <v>43009</v>
      </c>
      <c r="AA3753" t="s">
        <v>22940</v>
      </c>
      <c r="AB3753" t="s">
        <v>117</v>
      </c>
      <c r="AC3753" t="s">
        <v>117</v>
      </c>
      <c r="AD3753" t="s">
        <v>117</v>
      </c>
      <c r="AG3753" t="s">
        <v>115</v>
      </c>
      <c r="AH3753" t="s">
        <v>117</v>
      </c>
      <c r="AI3753" t="s">
        <v>117</v>
      </c>
      <c r="AJ3753" t="s">
        <v>132</v>
      </c>
      <c r="AL3753" t="s">
        <v>119</v>
      </c>
      <c r="AM3753" t="s">
        <v>133</v>
      </c>
      <c r="AN3753" t="s">
        <v>134</v>
      </c>
      <c r="AO3753" t="s">
        <v>117</v>
      </c>
      <c r="AP3753" t="s">
        <v>117</v>
      </c>
      <c r="AQ3753" t="s">
        <v>117</v>
      </c>
      <c r="AR3753" t="s">
        <v>117</v>
      </c>
      <c r="AS3753" t="s">
        <v>117</v>
      </c>
      <c r="AT3753" t="s">
        <v>117</v>
      </c>
      <c r="AU3753" t="s">
        <v>117</v>
      </c>
      <c r="AV3753" t="s">
        <v>117</v>
      </c>
      <c r="AW3753" t="s">
        <v>117</v>
      </c>
      <c r="AX3753" t="s">
        <v>117</v>
      </c>
      <c r="AY3753" t="s">
        <v>117</v>
      </c>
      <c r="AZ3753" t="s">
        <v>117</v>
      </c>
      <c r="BA3753" t="s">
        <v>117</v>
      </c>
      <c r="BB3753" t="s">
        <v>117</v>
      </c>
      <c r="BD3753" t="s">
        <v>117</v>
      </c>
      <c r="BF3753" t="s">
        <v>117</v>
      </c>
      <c r="BG3753" t="s">
        <v>117</v>
      </c>
      <c r="BH3753" t="s">
        <v>117</v>
      </c>
      <c r="BI3753" t="s">
        <v>117</v>
      </c>
      <c r="BJ3753" t="s">
        <v>117</v>
      </c>
      <c r="BK3753" t="s">
        <v>117</v>
      </c>
      <c r="BL3753" t="s">
        <v>117</v>
      </c>
      <c r="BM3753" t="s">
        <v>117</v>
      </c>
      <c r="BN3753" t="s">
        <v>117</v>
      </c>
      <c r="BO3753" t="s">
        <v>117</v>
      </c>
      <c r="BP3753" t="s">
        <v>117</v>
      </c>
      <c r="BQ3753" t="s">
        <v>117</v>
      </c>
      <c r="BR3753" t="s">
        <v>117</v>
      </c>
      <c r="BS3753" t="s">
        <v>117</v>
      </c>
      <c r="BT3753" t="s">
        <v>117</v>
      </c>
      <c r="BU3753" t="s">
        <v>117</v>
      </c>
      <c r="BV3753" t="s">
        <v>117</v>
      </c>
      <c r="BW3753" t="s">
        <v>115</v>
      </c>
      <c r="BX3753" t="s">
        <v>117</v>
      </c>
      <c r="BY3753" t="s">
        <v>117</v>
      </c>
      <c r="BZ3753" t="s">
        <v>117</v>
      </c>
      <c r="CA3753" t="s">
        <v>117</v>
      </c>
      <c r="CB3753" t="s">
        <v>117</v>
      </c>
      <c r="CC3753" t="s">
        <v>117</v>
      </c>
      <c r="CD3753" t="s">
        <v>117</v>
      </c>
      <c r="CE3753" t="s">
        <v>117</v>
      </c>
      <c r="CF3753" t="s">
        <v>117</v>
      </c>
      <c r="CG3753" t="s">
        <v>117</v>
      </c>
      <c r="CH3753" t="s">
        <v>117</v>
      </c>
      <c r="CI3753" t="s">
        <v>117</v>
      </c>
      <c r="CJ3753" t="s">
        <v>117</v>
      </c>
      <c r="CK3753" t="s">
        <v>117</v>
      </c>
      <c r="CL3753" t="s">
        <v>117</v>
      </c>
      <c r="CM3753" t="s">
        <v>117</v>
      </c>
      <c r="CN3753" t="s">
        <v>117</v>
      </c>
      <c r="CO3753" t="s">
        <v>117</v>
      </c>
      <c r="CP3753" t="s">
        <v>117</v>
      </c>
      <c r="CQ3753" t="s">
        <v>117</v>
      </c>
      <c r="CR3753" t="s">
        <v>117</v>
      </c>
      <c r="CS3753" t="s">
        <v>117</v>
      </c>
      <c r="CT3753" t="s">
        <v>117</v>
      </c>
      <c r="CU3753" t="s">
        <v>117</v>
      </c>
      <c r="CV3753" t="s">
        <v>117</v>
      </c>
      <c r="CW3753" t="s">
        <v>117</v>
      </c>
    </row>
    <row r="3754" spans="1:101" x14ac:dyDescent="0.25">
      <c r="A3754" t="s">
        <v>255</v>
      </c>
      <c r="B3754">
        <v>304760</v>
      </c>
      <c r="C3754" t="s">
        <v>22941</v>
      </c>
      <c r="D3754" t="s">
        <v>102</v>
      </c>
      <c r="E3754" t="s">
        <v>22942</v>
      </c>
      <c r="F3754" t="s">
        <v>22943</v>
      </c>
      <c r="G3754" t="s">
        <v>22944</v>
      </c>
      <c r="I3754" t="s">
        <v>422</v>
      </c>
      <c r="J3754" t="s">
        <v>423</v>
      </c>
      <c r="K3754" t="s">
        <v>134</v>
      </c>
      <c r="L3754">
        <v>60654</v>
      </c>
      <c r="M3754" t="s">
        <v>22945</v>
      </c>
      <c r="O3754">
        <v>0</v>
      </c>
      <c r="V3754" t="s">
        <v>114</v>
      </c>
      <c r="W3754" s="1">
        <v>43654</v>
      </c>
      <c r="Y3754" s="1">
        <v>43654</v>
      </c>
      <c r="Z3754" s="2">
        <v>43009</v>
      </c>
      <c r="AA3754" t="s">
        <v>22946</v>
      </c>
      <c r="AB3754" t="s">
        <v>117</v>
      </c>
      <c r="AC3754" t="s">
        <v>117</v>
      </c>
      <c r="AD3754" t="s">
        <v>117</v>
      </c>
      <c r="AG3754" t="s">
        <v>115</v>
      </c>
      <c r="AH3754" t="s">
        <v>115</v>
      </c>
      <c r="AI3754" t="s">
        <v>117</v>
      </c>
      <c r="AJ3754" t="s">
        <v>132</v>
      </c>
      <c r="AL3754" t="s">
        <v>119</v>
      </c>
      <c r="AM3754" t="s">
        <v>2491</v>
      </c>
      <c r="AN3754" t="s">
        <v>134</v>
      </c>
      <c r="AO3754" t="s">
        <v>117</v>
      </c>
      <c r="AP3754" t="s">
        <v>117</v>
      </c>
      <c r="AQ3754" t="s">
        <v>117</v>
      </c>
      <c r="AR3754" t="s">
        <v>117</v>
      </c>
      <c r="AS3754" t="s">
        <v>117</v>
      </c>
      <c r="AT3754" t="s">
        <v>117</v>
      </c>
      <c r="AU3754" t="s">
        <v>117</v>
      </c>
      <c r="AV3754" t="s">
        <v>117</v>
      </c>
      <c r="AW3754" t="s">
        <v>117</v>
      </c>
      <c r="AX3754" t="s">
        <v>117</v>
      </c>
      <c r="AY3754" t="s">
        <v>117</v>
      </c>
      <c r="AZ3754" t="s">
        <v>117</v>
      </c>
      <c r="BA3754" t="s">
        <v>117</v>
      </c>
      <c r="BB3754" t="s">
        <v>117</v>
      </c>
      <c r="BD3754" t="s">
        <v>117</v>
      </c>
      <c r="BF3754" t="s">
        <v>117</v>
      </c>
      <c r="BG3754" t="s">
        <v>117</v>
      </c>
      <c r="BH3754" t="s">
        <v>117</v>
      </c>
      <c r="BI3754" t="s">
        <v>117</v>
      </c>
      <c r="BJ3754" t="s">
        <v>117</v>
      </c>
      <c r="BK3754" t="s">
        <v>117</v>
      </c>
      <c r="BL3754" t="s">
        <v>117</v>
      </c>
      <c r="BM3754" t="s">
        <v>117</v>
      </c>
      <c r="BN3754" t="s">
        <v>117</v>
      </c>
      <c r="BO3754" t="s">
        <v>117</v>
      </c>
      <c r="BP3754" t="s">
        <v>117</v>
      </c>
      <c r="BQ3754" t="s">
        <v>117</v>
      </c>
      <c r="BR3754" t="s">
        <v>117</v>
      </c>
      <c r="BS3754" t="s">
        <v>117</v>
      </c>
      <c r="BT3754" t="s">
        <v>117</v>
      </c>
      <c r="BU3754" t="s">
        <v>117</v>
      </c>
      <c r="BV3754" t="s">
        <v>115</v>
      </c>
      <c r="BW3754" t="s">
        <v>115</v>
      </c>
      <c r="BX3754" t="s">
        <v>117</v>
      </c>
      <c r="BY3754" t="s">
        <v>117</v>
      </c>
      <c r="BZ3754" t="s">
        <v>117</v>
      </c>
      <c r="CA3754" t="s">
        <v>117</v>
      </c>
      <c r="CB3754" t="s">
        <v>117</v>
      </c>
      <c r="CC3754" t="s">
        <v>117</v>
      </c>
      <c r="CD3754" t="s">
        <v>117</v>
      </c>
      <c r="CE3754" t="s">
        <v>117</v>
      </c>
      <c r="CF3754" t="s">
        <v>117</v>
      </c>
      <c r="CG3754" t="s">
        <v>117</v>
      </c>
      <c r="CH3754" t="s">
        <v>117</v>
      </c>
      <c r="CI3754" t="s">
        <v>117</v>
      </c>
      <c r="CJ3754" t="s">
        <v>117</v>
      </c>
      <c r="CK3754" t="s">
        <v>117</v>
      </c>
      <c r="CL3754" t="s">
        <v>117</v>
      </c>
      <c r="CM3754" t="s">
        <v>117</v>
      </c>
      <c r="CN3754" t="s">
        <v>117</v>
      </c>
      <c r="CO3754" t="s">
        <v>117</v>
      </c>
      <c r="CP3754" t="s">
        <v>117</v>
      </c>
      <c r="CQ3754" t="s">
        <v>117</v>
      </c>
      <c r="CR3754" t="s">
        <v>117</v>
      </c>
      <c r="CS3754" t="s">
        <v>117</v>
      </c>
      <c r="CT3754" t="s">
        <v>117</v>
      </c>
      <c r="CU3754" t="s">
        <v>117</v>
      </c>
      <c r="CV3754" t="s">
        <v>117</v>
      </c>
      <c r="CW3754" t="s">
        <v>117</v>
      </c>
    </row>
    <row r="3755" spans="1:101" x14ac:dyDescent="0.25">
      <c r="A3755" t="s">
        <v>100</v>
      </c>
      <c r="B3755">
        <v>291411</v>
      </c>
      <c r="C3755" t="s">
        <v>22947</v>
      </c>
      <c r="D3755" t="s">
        <v>102</v>
      </c>
      <c r="E3755" t="s">
        <v>3247</v>
      </c>
      <c r="F3755" t="s">
        <v>22948</v>
      </c>
      <c r="G3755" t="s">
        <v>22949</v>
      </c>
      <c r="I3755" t="s">
        <v>242</v>
      </c>
      <c r="K3755" t="s">
        <v>243</v>
      </c>
      <c r="L3755" t="s">
        <v>22950</v>
      </c>
      <c r="M3755" t="s">
        <v>22951</v>
      </c>
      <c r="O3755">
        <v>0</v>
      </c>
      <c r="V3755" t="s">
        <v>114</v>
      </c>
      <c r="W3755" s="1">
        <v>43223</v>
      </c>
      <c r="Y3755" s="1">
        <v>43445</v>
      </c>
      <c r="Z3755" s="2">
        <v>43009</v>
      </c>
      <c r="AA3755" t="s">
        <v>3253</v>
      </c>
      <c r="AB3755" t="s">
        <v>115</v>
      </c>
      <c r="AC3755" t="s">
        <v>117</v>
      </c>
      <c r="AD3755" t="s">
        <v>117</v>
      </c>
      <c r="AG3755" t="s">
        <v>117</v>
      </c>
      <c r="AH3755" t="s">
        <v>115</v>
      </c>
      <c r="AI3755" t="s">
        <v>117</v>
      </c>
      <c r="AJ3755" t="s">
        <v>118</v>
      </c>
      <c r="AL3755" t="s">
        <v>454</v>
      </c>
      <c r="AN3755" t="s">
        <v>243</v>
      </c>
      <c r="AO3755" t="s">
        <v>117</v>
      </c>
      <c r="AP3755" t="s">
        <v>117</v>
      </c>
      <c r="AQ3755" t="s">
        <v>117</v>
      </c>
      <c r="AR3755" t="s">
        <v>117</v>
      </c>
      <c r="AS3755" t="s">
        <v>117</v>
      </c>
      <c r="AT3755" t="s">
        <v>117</v>
      </c>
      <c r="AU3755" t="s">
        <v>117</v>
      </c>
      <c r="AV3755" t="s">
        <v>117</v>
      </c>
      <c r="AW3755" t="s">
        <v>117</v>
      </c>
      <c r="AX3755" t="s">
        <v>117</v>
      </c>
      <c r="AY3755" t="s">
        <v>117</v>
      </c>
      <c r="AZ3755" t="s">
        <v>117</v>
      </c>
      <c r="BA3755" t="s">
        <v>117</v>
      </c>
      <c r="BB3755" t="s">
        <v>117</v>
      </c>
      <c r="BD3755" t="s">
        <v>117</v>
      </c>
      <c r="BF3755" t="s">
        <v>117</v>
      </c>
      <c r="BG3755" t="s">
        <v>117</v>
      </c>
      <c r="BH3755" t="s">
        <v>115</v>
      </c>
      <c r="BI3755" t="s">
        <v>117</v>
      </c>
      <c r="BJ3755" t="s">
        <v>117</v>
      </c>
      <c r="BK3755" t="s">
        <v>117</v>
      </c>
      <c r="BL3755" t="s">
        <v>115</v>
      </c>
      <c r="BM3755" t="s">
        <v>117</v>
      </c>
      <c r="BN3755" t="s">
        <v>117</v>
      </c>
      <c r="BO3755" t="s">
        <v>117</v>
      </c>
      <c r="BP3755" t="s">
        <v>117</v>
      </c>
      <c r="BQ3755" t="s">
        <v>117</v>
      </c>
      <c r="BR3755" t="s">
        <v>117</v>
      </c>
      <c r="BS3755" t="s">
        <v>117</v>
      </c>
      <c r="BT3755" t="s">
        <v>117</v>
      </c>
      <c r="BU3755" t="s">
        <v>117</v>
      </c>
      <c r="BV3755" t="s">
        <v>115</v>
      </c>
      <c r="BW3755" t="s">
        <v>115</v>
      </c>
      <c r="BX3755" t="s">
        <v>117</v>
      </c>
      <c r="BY3755" t="s">
        <v>117</v>
      </c>
      <c r="BZ3755" t="s">
        <v>117</v>
      </c>
      <c r="CA3755" t="s">
        <v>117</v>
      </c>
      <c r="CB3755" t="s">
        <v>117</v>
      </c>
      <c r="CC3755" t="s">
        <v>117</v>
      </c>
      <c r="CD3755" t="s">
        <v>117</v>
      </c>
      <c r="CE3755" t="s">
        <v>117</v>
      </c>
      <c r="CF3755" t="s">
        <v>117</v>
      </c>
      <c r="CG3755" t="s">
        <v>117</v>
      </c>
      <c r="CH3755" t="s">
        <v>117</v>
      </c>
      <c r="CI3755" t="s">
        <v>117</v>
      </c>
      <c r="CJ3755" t="s">
        <v>117</v>
      </c>
      <c r="CK3755" t="s">
        <v>117</v>
      </c>
      <c r="CL3755" t="s">
        <v>117</v>
      </c>
      <c r="CM3755" t="s">
        <v>117</v>
      </c>
      <c r="CN3755" t="s">
        <v>117</v>
      </c>
      <c r="CO3755" t="s">
        <v>117</v>
      </c>
      <c r="CP3755" t="s">
        <v>117</v>
      </c>
      <c r="CQ3755" t="s">
        <v>117</v>
      </c>
      <c r="CR3755" t="s">
        <v>117</v>
      </c>
      <c r="CS3755" t="s">
        <v>117</v>
      </c>
      <c r="CT3755" t="s">
        <v>117</v>
      </c>
      <c r="CU3755" t="s">
        <v>117</v>
      </c>
      <c r="CV3755" t="s">
        <v>117</v>
      </c>
      <c r="CW3755" t="s">
        <v>117</v>
      </c>
    </row>
    <row r="3756" spans="1:101" x14ac:dyDescent="0.25">
      <c r="A3756" t="s">
        <v>167</v>
      </c>
      <c r="B3756">
        <v>170108</v>
      </c>
      <c r="C3756" t="s">
        <v>22952</v>
      </c>
      <c r="D3756" t="s">
        <v>102</v>
      </c>
      <c r="E3756" t="s">
        <v>22953</v>
      </c>
      <c r="F3756" t="s">
        <v>22953</v>
      </c>
      <c r="G3756" t="s">
        <v>22954</v>
      </c>
      <c r="H3756" t="s">
        <v>1405</v>
      </c>
      <c r="I3756" t="s">
        <v>171</v>
      </c>
      <c r="J3756" t="s">
        <v>172</v>
      </c>
      <c r="K3756" t="s">
        <v>134</v>
      </c>
      <c r="L3756">
        <v>94301</v>
      </c>
      <c r="M3756">
        <v>6508040838</v>
      </c>
      <c r="N3756" t="s">
        <v>22955</v>
      </c>
      <c r="O3756">
        <v>0</v>
      </c>
      <c r="V3756" t="s">
        <v>114</v>
      </c>
      <c r="W3756" s="1">
        <v>42606</v>
      </c>
      <c r="Y3756" s="1">
        <v>43555</v>
      </c>
      <c r="Z3756" s="2">
        <v>43009</v>
      </c>
      <c r="AA3756" t="s">
        <v>22956</v>
      </c>
      <c r="AB3756" t="s">
        <v>117</v>
      </c>
      <c r="AC3756" t="s">
        <v>117</v>
      </c>
      <c r="AD3756" t="s">
        <v>117</v>
      </c>
      <c r="AG3756" t="s">
        <v>115</v>
      </c>
      <c r="AH3756" t="s">
        <v>117</v>
      </c>
      <c r="AI3756" t="s">
        <v>117</v>
      </c>
      <c r="AJ3756" t="s">
        <v>132</v>
      </c>
      <c r="AL3756" t="s">
        <v>119</v>
      </c>
      <c r="AM3756" t="s">
        <v>133</v>
      </c>
      <c r="AN3756" t="s">
        <v>134</v>
      </c>
      <c r="AO3756" t="s">
        <v>117</v>
      </c>
      <c r="AP3756" t="s">
        <v>117</v>
      </c>
      <c r="AQ3756" t="s">
        <v>117</v>
      </c>
      <c r="AR3756" t="s">
        <v>117</v>
      </c>
      <c r="AS3756" t="s">
        <v>117</v>
      </c>
      <c r="AT3756" t="s">
        <v>117</v>
      </c>
      <c r="AU3756" t="s">
        <v>117</v>
      </c>
      <c r="AV3756" t="s">
        <v>117</v>
      </c>
      <c r="AW3756" t="s">
        <v>117</v>
      </c>
      <c r="AX3756" t="s">
        <v>117</v>
      </c>
      <c r="AY3756" t="s">
        <v>117</v>
      </c>
      <c r="AZ3756" t="s">
        <v>117</v>
      </c>
      <c r="BA3756" t="s">
        <v>117</v>
      </c>
      <c r="BB3756" t="s">
        <v>117</v>
      </c>
      <c r="BD3756" t="s">
        <v>117</v>
      </c>
      <c r="BF3756" t="s">
        <v>117</v>
      </c>
      <c r="BG3756" t="s">
        <v>117</v>
      </c>
      <c r="BH3756" t="s">
        <v>117</v>
      </c>
      <c r="BI3756" t="s">
        <v>117</v>
      </c>
      <c r="BJ3756" t="s">
        <v>117</v>
      </c>
      <c r="BK3756" t="s">
        <v>117</v>
      </c>
      <c r="BL3756" t="s">
        <v>117</v>
      </c>
      <c r="BM3756" t="s">
        <v>117</v>
      </c>
      <c r="BN3756" t="s">
        <v>117</v>
      </c>
      <c r="BO3756" t="s">
        <v>117</v>
      </c>
      <c r="BP3756" t="s">
        <v>117</v>
      </c>
      <c r="BQ3756" t="s">
        <v>117</v>
      </c>
      <c r="BR3756" t="s">
        <v>117</v>
      </c>
      <c r="BS3756" t="s">
        <v>117</v>
      </c>
      <c r="BT3756" t="s">
        <v>117</v>
      </c>
      <c r="BU3756" t="s">
        <v>117</v>
      </c>
      <c r="BV3756" t="s">
        <v>115</v>
      </c>
      <c r="BW3756" t="s">
        <v>115</v>
      </c>
      <c r="BX3756" t="s">
        <v>117</v>
      </c>
      <c r="BY3756" t="s">
        <v>117</v>
      </c>
      <c r="BZ3756" t="s">
        <v>117</v>
      </c>
      <c r="CA3756" t="s">
        <v>117</v>
      </c>
      <c r="CB3756" t="s">
        <v>117</v>
      </c>
      <c r="CC3756" t="s">
        <v>117</v>
      </c>
      <c r="CD3756" t="s">
        <v>117</v>
      </c>
      <c r="CE3756" t="s">
        <v>117</v>
      </c>
      <c r="CF3756" t="s">
        <v>117</v>
      </c>
      <c r="CG3756" t="s">
        <v>117</v>
      </c>
      <c r="CH3756" t="s">
        <v>117</v>
      </c>
      <c r="CI3756" t="s">
        <v>117</v>
      </c>
      <c r="CJ3756" t="s">
        <v>117</v>
      </c>
      <c r="CK3756" t="s">
        <v>117</v>
      </c>
      <c r="CL3756" t="s">
        <v>117</v>
      </c>
      <c r="CM3756" t="s">
        <v>117</v>
      </c>
      <c r="CN3756" t="s">
        <v>117</v>
      </c>
      <c r="CO3756" t="s">
        <v>117</v>
      </c>
      <c r="CP3756" t="s">
        <v>117</v>
      </c>
      <c r="CQ3756" t="s">
        <v>117</v>
      </c>
      <c r="CR3756" t="s">
        <v>117</v>
      </c>
      <c r="CS3756" t="s">
        <v>117</v>
      </c>
      <c r="CT3756" t="s">
        <v>117</v>
      </c>
      <c r="CU3756" t="s">
        <v>117</v>
      </c>
      <c r="CV3756" t="s">
        <v>117</v>
      </c>
      <c r="CW3756" t="s">
        <v>117</v>
      </c>
    </row>
    <row r="3757" spans="1:101" x14ac:dyDescent="0.25">
      <c r="A3757" t="s">
        <v>100</v>
      </c>
      <c r="B3757">
        <v>160458</v>
      </c>
      <c r="C3757" t="s">
        <v>22957</v>
      </c>
      <c r="D3757" t="s">
        <v>102</v>
      </c>
      <c r="E3757" t="s">
        <v>22958</v>
      </c>
      <c r="F3757" t="s">
        <v>22958</v>
      </c>
      <c r="G3757" t="s">
        <v>22959</v>
      </c>
      <c r="I3757" t="s">
        <v>1617</v>
      </c>
      <c r="K3757" t="s">
        <v>900</v>
      </c>
      <c r="L3757" t="s">
        <v>22960</v>
      </c>
      <c r="M3757">
        <v>31629624517</v>
      </c>
      <c r="O3757">
        <v>1</v>
      </c>
      <c r="V3757" t="s">
        <v>114</v>
      </c>
      <c r="W3757" s="1">
        <v>40981</v>
      </c>
      <c r="Y3757" s="1">
        <v>43538</v>
      </c>
      <c r="Z3757" s="2">
        <v>43009</v>
      </c>
      <c r="AA3757" t="s">
        <v>22961</v>
      </c>
      <c r="AB3757" t="s">
        <v>117</v>
      </c>
      <c r="AC3757" t="s">
        <v>117</v>
      </c>
      <c r="AD3757" t="s">
        <v>117</v>
      </c>
      <c r="AG3757" t="s">
        <v>117</v>
      </c>
      <c r="AH3757" t="s">
        <v>115</v>
      </c>
      <c r="AI3757" t="s">
        <v>117</v>
      </c>
      <c r="AJ3757" t="s">
        <v>118</v>
      </c>
      <c r="AL3757" t="s">
        <v>119</v>
      </c>
      <c r="AN3757" t="s">
        <v>900</v>
      </c>
      <c r="AO3757" t="s">
        <v>117</v>
      </c>
      <c r="AP3757" t="s">
        <v>117</v>
      </c>
      <c r="AQ3757" t="s">
        <v>117</v>
      </c>
      <c r="AR3757" t="s">
        <v>117</v>
      </c>
      <c r="AS3757" t="s">
        <v>117</v>
      </c>
      <c r="AT3757" t="s">
        <v>117</v>
      </c>
      <c r="AU3757" t="s">
        <v>117</v>
      </c>
      <c r="AV3757" t="s">
        <v>117</v>
      </c>
      <c r="AW3757" t="s">
        <v>117</v>
      </c>
      <c r="AX3757" t="s">
        <v>117</v>
      </c>
      <c r="AY3757" t="s">
        <v>117</v>
      </c>
      <c r="AZ3757" t="s">
        <v>117</v>
      </c>
      <c r="BA3757" t="s">
        <v>117</v>
      </c>
      <c r="BB3757" t="s">
        <v>117</v>
      </c>
      <c r="BD3757" t="s">
        <v>117</v>
      </c>
      <c r="BF3757" t="s">
        <v>117</v>
      </c>
      <c r="BG3757" t="s">
        <v>117</v>
      </c>
      <c r="BH3757" t="s">
        <v>115</v>
      </c>
      <c r="BI3757" t="s">
        <v>117</v>
      </c>
      <c r="BJ3757" t="s">
        <v>117</v>
      </c>
      <c r="BK3757" t="s">
        <v>117</v>
      </c>
      <c r="BL3757" t="s">
        <v>117</v>
      </c>
      <c r="BM3757" t="s">
        <v>117</v>
      </c>
      <c r="BN3757" t="s">
        <v>117</v>
      </c>
      <c r="BO3757" t="s">
        <v>117</v>
      </c>
      <c r="BP3757" t="s">
        <v>117</v>
      </c>
      <c r="BQ3757" t="s">
        <v>117</v>
      </c>
      <c r="BR3757" t="s">
        <v>117</v>
      </c>
      <c r="BS3757" t="s">
        <v>117</v>
      </c>
      <c r="BT3757" t="s">
        <v>117</v>
      </c>
      <c r="BU3757" t="s">
        <v>117</v>
      </c>
      <c r="BV3757" t="s">
        <v>115</v>
      </c>
      <c r="BW3757" t="s">
        <v>115</v>
      </c>
      <c r="BX3757" t="s">
        <v>117</v>
      </c>
      <c r="BY3757" t="s">
        <v>117</v>
      </c>
      <c r="BZ3757" t="s">
        <v>117</v>
      </c>
      <c r="CA3757" t="s">
        <v>117</v>
      </c>
      <c r="CB3757" t="s">
        <v>117</v>
      </c>
      <c r="CC3757" t="s">
        <v>117</v>
      </c>
      <c r="CD3757" t="s">
        <v>117</v>
      </c>
      <c r="CE3757" t="s">
        <v>117</v>
      </c>
      <c r="CF3757" t="s">
        <v>117</v>
      </c>
      <c r="CG3757" t="s">
        <v>117</v>
      </c>
      <c r="CH3757" t="s">
        <v>117</v>
      </c>
      <c r="CI3757" t="s">
        <v>117</v>
      </c>
      <c r="CJ3757" t="s">
        <v>117</v>
      </c>
      <c r="CK3757" t="s">
        <v>117</v>
      </c>
      <c r="CL3757" t="s">
        <v>117</v>
      </c>
      <c r="CM3757" t="s">
        <v>117</v>
      </c>
      <c r="CN3757" t="s">
        <v>117</v>
      </c>
      <c r="CO3757" t="s">
        <v>117</v>
      </c>
      <c r="CP3757" t="s">
        <v>117</v>
      </c>
      <c r="CQ3757" t="s">
        <v>117</v>
      </c>
      <c r="CR3757" t="s">
        <v>117</v>
      </c>
      <c r="CS3757" t="s">
        <v>117</v>
      </c>
      <c r="CT3757" t="s">
        <v>117</v>
      </c>
      <c r="CU3757" t="s">
        <v>117</v>
      </c>
      <c r="CV3757" t="s">
        <v>117</v>
      </c>
      <c r="CW3757" t="s">
        <v>117</v>
      </c>
    </row>
    <row r="3758" spans="1:101" x14ac:dyDescent="0.25">
      <c r="A3758" t="s">
        <v>167</v>
      </c>
      <c r="B3758">
        <v>283831</v>
      </c>
      <c r="C3758" t="s">
        <v>22962</v>
      </c>
      <c r="D3758" t="s">
        <v>102</v>
      </c>
      <c r="E3758" t="s">
        <v>22963</v>
      </c>
      <c r="F3758" t="s">
        <v>22963</v>
      </c>
      <c r="G3758" t="s">
        <v>9386</v>
      </c>
      <c r="H3758" t="s">
        <v>9387</v>
      </c>
      <c r="I3758" t="s">
        <v>533</v>
      </c>
      <c r="J3758" t="s">
        <v>172</v>
      </c>
      <c r="K3758" t="s">
        <v>134</v>
      </c>
      <c r="L3758">
        <v>94402</v>
      </c>
      <c r="M3758">
        <v>6504580111</v>
      </c>
      <c r="O3758">
        <v>1</v>
      </c>
      <c r="V3758" t="s">
        <v>114</v>
      </c>
      <c r="W3758" s="1">
        <v>43553</v>
      </c>
      <c r="Y3758" s="1">
        <v>43553</v>
      </c>
      <c r="Z3758" s="2">
        <v>43009</v>
      </c>
      <c r="AA3758" t="s">
        <v>22964</v>
      </c>
      <c r="AB3758" t="s">
        <v>117</v>
      </c>
      <c r="AC3758" t="s">
        <v>117</v>
      </c>
      <c r="AD3758" t="s">
        <v>117</v>
      </c>
      <c r="AG3758" t="s">
        <v>115</v>
      </c>
      <c r="AH3758" t="s">
        <v>115</v>
      </c>
      <c r="AI3758" t="s">
        <v>117</v>
      </c>
      <c r="AJ3758" t="s">
        <v>132</v>
      </c>
      <c r="AL3758" t="s">
        <v>119</v>
      </c>
      <c r="AM3758" t="s">
        <v>172</v>
      </c>
      <c r="AN3758" t="s">
        <v>134</v>
      </c>
      <c r="AO3758" t="s">
        <v>117</v>
      </c>
      <c r="AP3758" t="s">
        <v>117</v>
      </c>
      <c r="AQ3758" t="s">
        <v>117</v>
      </c>
      <c r="AR3758" t="s">
        <v>117</v>
      </c>
      <c r="AS3758" t="s">
        <v>117</v>
      </c>
      <c r="AT3758" t="s">
        <v>117</v>
      </c>
      <c r="AU3758" t="s">
        <v>117</v>
      </c>
      <c r="AV3758" t="s">
        <v>117</v>
      </c>
      <c r="AW3758" t="s">
        <v>117</v>
      </c>
      <c r="AX3758" t="s">
        <v>117</v>
      </c>
      <c r="AY3758" t="s">
        <v>117</v>
      </c>
      <c r="AZ3758" t="s">
        <v>117</v>
      </c>
      <c r="BA3758" t="s">
        <v>117</v>
      </c>
      <c r="BB3758" t="s">
        <v>117</v>
      </c>
      <c r="BD3758" t="s">
        <v>117</v>
      </c>
      <c r="BF3758" t="s">
        <v>117</v>
      </c>
      <c r="BG3758" t="s">
        <v>117</v>
      </c>
      <c r="BH3758" t="s">
        <v>117</v>
      </c>
      <c r="BI3758" t="s">
        <v>117</v>
      </c>
      <c r="BJ3758" t="s">
        <v>117</v>
      </c>
      <c r="BK3758" t="s">
        <v>117</v>
      </c>
      <c r="BL3758" t="s">
        <v>117</v>
      </c>
      <c r="BM3758" t="s">
        <v>117</v>
      </c>
      <c r="BN3758" t="s">
        <v>117</v>
      </c>
      <c r="BO3758" t="s">
        <v>117</v>
      </c>
      <c r="BP3758" t="s">
        <v>117</v>
      </c>
      <c r="BQ3758" t="s">
        <v>117</v>
      </c>
      <c r="BR3758" t="s">
        <v>117</v>
      </c>
      <c r="BS3758" t="s">
        <v>117</v>
      </c>
      <c r="BT3758" t="s">
        <v>117</v>
      </c>
      <c r="BU3758" t="s">
        <v>117</v>
      </c>
      <c r="BV3758" t="s">
        <v>117</v>
      </c>
      <c r="BW3758" t="s">
        <v>115</v>
      </c>
      <c r="BX3758" t="s">
        <v>117</v>
      </c>
      <c r="BY3758" t="s">
        <v>117</v>
      </c>
      <c r="BZ3758" t="s">
        <v>117</v>
      </c>
      <c r="CA3758" t="s">
        <v>117</v>
      </c>
      <c r="CB3758" t="s">
        <v>117</v>
      </c>
      <c r="CC3758" t="s">
        <v>117</v>
      </c>
      <c r="CD3758" t="s">
        <v>117</v>
      </c>
      <c r="CE3758" t="s">
        <v>117</v>
      </c>
      <c r="CF3758" t="s">
        <v>117</v>
      </c>
      <c r="CG3758" t="s">
        <v>117</v>
      </c>
      <c r="CH3758" t="s">
        <v>117</v>
      </c>
      <c r="CI3758" t="s">
        <v>117</v>
      </c>
      <c r="CJ3758" t="s">
        <v>117</v>
      </c>
      <c r="CK3758" t="s">
        <v>117</v>
      </c>
      <c r="CL3758" t="s">
        <v>117</v>
      </c>
      <c r="CM3758" t="s">
        <v>117</v>
      </c>
      <c r="CN3758" t="s">
        <v>117</v>
      </c>
      <c r="CO3758" t="s">
        <v>117</v>
      </c>
      <c r="CP3758" t="s">
        <v>117</v>
      </c>
      <c r="CQ3758" t="s">
        <v>117</v>
      </c>
      <c r="CR3758" t="s">
        <v>117</v>
      </c>
      <c r="CS3758" t="s">
        <v>117</v>
      </c>
      <c r="CT3758" t="s">
        <v>117</v>
      </c>
      <c r="CU3758" t="s">
        <v>117</v>
      </c>
      <c r="CV3758" t="s">
        <v>117</v>
      </c>
      <c r="CW3758" t="s">
        <v>117</v>
      </c>
    </row>
    <row r="3759" spans="1:101" x14ac:dyDescent="0.25">
      <c r="A3759" t="s">
        <v>167</v>
      </c>
      <c r="B3759">
        <v>285601</v>
      </c>
      <c r="C3759" t="s">
        <v>22965</v>
      </c>
      <c r="D3759" t="s">
        <v>102</v>
      </c>
      <c r="E3759" t="s">
        <v>22966</v>
      </c>
      <c r="F3759" t="s">
        <v>22966</v>
      </c>
      <c r="G3759" t="s">
        <v>22967</v>
      </c>
      <c r="H3759" t="s">
        <v>22968</v>
      </c>
      <c r="I3759" t="s">
        <v>234</v>
      </c>
      <c r="J3759" t="s">
        <v>172</v>
      </c>
      <c r="K3759" t="s">
        <v>134</v>
      </c>
      <c r="L3759">
        <v>94108</v>
      </c>
      <c r="M3759" t="s">
        <v>22969</v>
      </c>
      <c r="O3759">
        <v>0</v>
      </c>
      <c r="V3759" t="s">
        <v>114</v>
      </c>
      <c r="W3759" s="1">
        <v>42803</v>
      </c>
      <c r="Y3759" s="1">
        <v>43553</v>
      </c>
      <c r="Z3759" s="2">
        <v>43009</v>
      </c>
      <c r="AA3759" t="s">
        <v>22970</v>
      </c>
      <c r="AB3759" t="s">
        <v>117</v>
      </c>
      <c r="AC3759" t="s">
        <v>117</v>
      </c>
      <c r="AD3759" t="s">
        <v>117</v>
      </c>
      <c r="AG3759" t="s">
        <v>115</v>
      </c>
      <c r="AH3759" t="s">
        <v>115</v>
      </c>
      <c r="AI3759" t="s">
        <v>117</v>
      </c>
      <c r="AJ3759" t="s">
        <v>132</v>
      </c>
      <c r="AL3759" t="s">
        <v>119</v>
      </c>
      <c r="AM3759" t="s">
        <v>133</v>
      </c>
      <c r="AN3759" t="s">
        <v>134</v>
      </c>
      <c r="AO3759" t="s">
        <v>117</v>
      </c>
      <c r="AP3759" t="s">
        <v>117</v>
      </c>
      <c r="AQ3759" t="s">
        <v>117</v>
      </c>
      <c r="AR3759" t="s">
        <v>117</v>
      </c>
      <c r="AS3759" t="s">
        <v>117</v>
      </c>
      <c r="AT3759" t="s">
        <v>117</v>
      </c>
      <c r="AU3759" t="s">
        <v>117</v>
      </c>
      <c r="AV3759" t="s">
        <v>117</v>
      </c>
      <c r="AW3759" t="s">
        <v>117</v>
      </c>
      <c r="AX3759" t="s">
        <v>117</v>
      </c>
      <c r="AY3759" t="s">
        <v>117</v>
      </c>
      <c r="AZ3759" t="s">
        <v>117</v>
      </c>
      <c r="BA3759" t="s">
        <v>117</v>
      </c>
      <c r="BB3759" t="s">
        <v>117</v>
      </c>
      <c r="BD3759" t="s">
        <v>117</v>
      </c>
      <c r="BF3759" t="s">
        <v>117</v>
      </c>
      <c r="BG3759" t="s">
        <v>117</v>
      </c>
      <c r="BH3759" t="s">
        <v>117</v>
      </c>
      <c r="BI3759" t="s">
        <v>117</v>
      </c>
      <c r="BJ3759" t="s">
        <v>117</v>
      </c>
      <c r="BK3759" t="s">
        <v>117</v>
      </c>
      <c r="BL3759" t="s">
        <v>117</v>
      </c>
      <c r="BM3759" t="s">
        <v>117</v>
      </c>
      <c r="BN3759" t="s">
        <v>117</v>
      </c>
      <c r="BO3759" t="s">
        <v>117</v>
      </c>
      <c r="BP3759" t="s">
        <v>117</v>
      </c>
      <c r="BQ3759" t="s">
        <v>117</v>
      </c>
      <c r="BR3759" t="s">
        <v>117</v>
      </c>
      <c r="BS3759" t="s">
        <v>117</v>
      </c>
      <c r="BT3759" t="s">
        <v>117</v>
      </c>
      <c r="BU3759" t="s">
        <v>117</v>
      </c>
      <c r="BV3759" t="s">
        <v>115</v>
      </c>
      <c r="BW3759" t="s">
        <v>115</v>
      </c>
      <c r="BX3759" t="s">
        <v>117</v>
      </c>
      <c r="BY3759" t="s">
        <v>117</v>
      </c>
      <c r="BZ3759" t="s">
        <v>117</v>
      </c>
      <c r="CA3759" t="s">
        <v>117</v>
      </c>
      <c r="CB3759" t="s">
        <v>117</v>
      </c>
      <c r="CC3759" t="s">
        <v>117</v>
      </c>
      <c r="CD3759" t="s">
        <v>117</v>
      </c>
      <c r="CE3759" t="s">
        <v>117</v>
      </c>
      <c r="CF3759" t="s">
        <v>117</v>
      </c>
      <c r="CG3759" t="s">
        <v>117</v>
      </c>
      <c r="CH3759" t="s">
        <v>117</v>
      </c>
      <c r="CI3759" t="s">
        <v>117</v>
      </c>
      <c r="CJ3759" t="s">
        <v>117</v>
      </c>
      <c r="CK3759" t="s">
        <v>117</v>
      </c>
      <c r="CL3759" t="s">
        <v>117</v>
      </c>
      <c r="CM3759" t="s">
        <v>117</v>
      </c>
      <c r="CN3759" t="s">
        <v>117</v>
      </c>
      <c r="CO3759" t="s">
        <v>117</v>
      </c>
      <c r="CP3759" t="s">
        <v>117</v>
      </c>
      <c r="CQ3759" t="s">
        <v>117</v>
      </c>
      <c r="CR3759" t="s">
        <v>117</v>
      </c>
      <c r="CS3759" t="s">
        <v>117</v>
      </c>
      <c r="CT3759" t="s">
        <v>117</v>
      </c>
      <c r="CU3759" t="s">
        <v>117</v>
      </c>
      <c r="CV3759" t="s">
        <v>117</v>
      </c>
      <c r="CW3759" t="s">
        <v>117</v>
      </c>
    </row>
    <row r="3760" spans="1:101" x14ac:dyDescent="0.25">
      <c r="A3760" t="s">
        <v>207</v>
      </c>
      <c r="B3760">
        <v>283302</v>
      </c>
      <c r="C3760" t="s">
        <v>22971</v>
      </c>
      <c r="D3760" t="s">
        <v>102</v>
      </c>
      <c r="E3760" t="s">
        <v>22972</v>
      </c>
      <c r="F3760" t="s">
        <v>22973</v>
      </c>
      <c r="G3760" t="s">
        <v>22974</v>
      </c>
      <c r="H3760" t="s">
        <v>22975</v>
      </c>
      <c r="I3760" t="s">
        <v>22976</v>
      </c>
      <c r="J3760" t="s">
        <v>1102</v>
      </c>
      <c r="K3760" t="s">
        <v>134</v>
      </c>
      <c r="L3760">
        <v>7102</v>
      </c>
      <c r="M3760" t="s">
        <v>22977</v>
      </c>
      <c r="N3760" t="s">
        <v>1053</v>
      </c>
      <c r="O3760">
        <v>0</v>
      </c>
      <c r="V3760" t="s">
        <v>114</v>
      </c>
      <c r="W3760" s="1">
        <v>42451</v>
      </c>
      <c r="Y3760" s="1">
        <v>43510</v>
      </c>
      <c r="Z3760" s="2">
        <v>43009</v>
      </c>
      <c r="AA3760" t="s">
        <v>22978</v>
      </c>
      <c r="AB3760" t="s">
        <v>117</v>
      </c>
      <c r="AC3760" t="s">
        <v>117</v>
      </c>
      <c r="AD3760" t="s">
        <v>117</v>
      </c>
      <c r="AG3760" t="s">
        <v>115</v>
      </c>
      <c r="AH3760" t="s">
        <v>117</v>
      </c>
      <c r="AI3760" t="s">
        <v>117</v>
      </c>
      <c r="AJ3760" t="s">
        <v>132</v>
      </c>
      <c r="AL3760" t="s">
        <v>119</v>
      </c>
      <c r="AM3760" t="s">
        <v>133</v>
      </c>
      <c r="AN3760" t="s">
        <v>134</v>
      </c>
      <c r="AO3760" t="s">
        <v>117</v>
      </c>
      <c r="AP3760" t="s">
        <v>117</v>
      </c>
      <c r="AQ3760" t="s">
        <v>117</v>
      </c>
      <c r="AR3760" t="s">
        <v>117</v>
      </c>
      <c r="AS3760" t="s">
        <v>117</v>
      </c>
      <c r="AT3760" t="s">
        <v>117</v>
      </c>
      <c r="AU3760" t="s">
        <v>117</v>
      </c>
      <c r="AV3760" t="s">
        <v>117</v>
      </c>
      <c r="AW3760" t="s">
        <v>117</v>
      </c>
      <c r="AX3760" t="s">
        <v>117</v>
      </c>
      <c r="AY3760" t="s">
        <v>117</v>
      </c>
      <c r="AZ3760" t="s">
        <v>117</v>
      </c>
      <c r="BA3760" t="s">
        <v>117</v>
      </c>
      <c r="BB3760" t="s">
        <v>117</v>
      </c>
      <c r="BD3760" t="s">
        <v>117</v>
      </c>
      <c r="BF3760" t="s">
        <v>117</v>
      </c>
      <c r="BG3760" t="s">
        <v>117</v>
      </c>
      <c r="BH3760" t="s">
        <v>115</v>
      </c>
      <c r="BI3760" t="s">
        <v>117</v>
      </c>
      <c r="BJ3760" t="s">
        <v>117</v>
      </c>
      <c r="BK3760" t="s">
        <v>117</v>
      </c>
      <c r="BL3760" t="s">
        <v>117</v>
      </c>
      <c r="BM3760" t="s">
        <v>117</v>
      </c>
      <c r="BN3760" t="s">
        <v>117</v>
      </c>
      <c r="BO3760" t="s">
        <v>117</v>
      </c>
      <c r="BP3760" t="s">
        <v>117</v>
      </c>
      <c r="BQ3760" t="s">
        <v>117</v>
      </c>
      <c r="BR3760" t="s">
        <v>117</v>
      </c>
      <c r="BS3760" t="s">
        <v>117</v>
      </c>
      <c r="BT3760" t="s">
        <v>117</v>
      </c>
      <c r="BU3760" t="s">
        <v>117</v>
      </c>
      <c r="BV3760" t="s">
        <v>115</v>
      </c>
      <c r="BW3760" t="s">
        <v>115</v>
      </c>
      <c r="BX3760" t="s">
        <v>117</v>
      </c>
      <c r="BY3760" t="s">
        <v>117</v>
      </c>
      <c r="BZ3760" t="s">
        <v>117</v>
      </c>
      <c r="CA3760" t="s">
        <v>117</v>
      </c>
      <c r="CB3760" t="s">
        <v>117</v>
      </c>
      <c r="CC3760" t="s">
        <v>117</v>
      </c>
      <c r="CD3760" t="s">
        <v>117</v>
      </c>
      <c r="CE3760" t="s">
        <v>117</v>
      </c>
      <c r="CF3760" t="s">
        <v>117</v>
      </c>
      <c r="CG3760" t="s">
        <v>117</v>
      </c>
      <c r="CH3760" t="s">
        <v>117</v>
      </c>
      <c r="CI3760" t="s">
        <v>117</v>
      </c>
      <c r="CJ3760" t="s">
        <v>117</v>
      </c>
      <c r="CK3760" t="s">
        <v>117</v>
      </c>
      <c r="CL3760" t="s">
        <v>117</v>
      </c>
      <c r="CM3760" t="s">
        <v>117</v>
      </c>
      <c r="CN3760" t="s">
        <v>117</v>
      </c>
      <c r="CO3760" t="s">
        <v>117</v>
      </c>
      <c r="CP3760" t="s">
        <v>117</v>
      </c>
      <c r="CQ3760" t="s">
        <v>117</v>
      </c>
      <c r="CR3760" t="s">
        <v>117</v>
      </c>
      <c r="CS3760" t="s">
        <v>117</v>
      </c>
      <c r="CT3760" t="s">
        <v>117</v>
      </c>
      <c r="CU3760" t="s">
        <v>117</v>
      </c>
      <c r="CV3760" t="s">
        <v>117</v>
      </c>
      <c r="CW3760" t="s">
        <v>117</v>
      </c>
    </row>
    <row r="3761" spans="1:101" x14ac:dyDescent="0.25">
      <c r="A3761" t="s">
        <v>207</v>
      </c>
      <c r="B3761">
        <v>305220</v>
      </c>
      <c r="C3761" t="s">
        <v>22979</v>
      </c>
      <c r="D3761" t="s">
        <v>102</v>
      </c>
      <c r="E3761" t="s">
        <v>22980</v>
      </c>
      <c r="F3761" t="s">
        <v>22980</v>
      </c>
      <c r="G3761" t="s">
        <v>22981</v>
      </c>
      <c r="I3761" t="s">
        <v>213</v>
      </c>
      <c r="J3761" t="s">
        <v>214</v>
      </c>
      <c r="K3761" t="s">
        <v>134</v>
      </c>
      <c r="L3761">
        <v>10153</v>
      </c>
      <c r="M3761" t="s">
        <v>22982</v>
      </c>
      <c r="N3761" t="s">
        <v>1053</v>
      </c>
      <c r="O3761">
        <v>0</v>
      </c>
      <c r="V3761" t="s">
        <v>114</v>
      </c>
      <c r="W3761" s="1">
        <v>43682</v>
      </c>
      <c r="Y3761" s="1">
        <v>43682</v>
      </c>
      <c r="Z3761" s="2">
        <v>43009</v>
      </c>
      <c r="AA3761" t="s">
        <v>22983</v>
      </c>
      <c r="AB3761" t="s">
        <v>117</v>
      </c>
      <c r="AC3761" t="s">
        <v>117</v>
      </c>
      <c r="AD3761" t="s">
        <v>117</v>
      </c>
      <c r="AG3761" t="s">
        <v>117</v>
      </c>
      <c r="AH3761" t="s">
        <v>115</v>
      </c>
      <c r="AI3761" t="s">
        <v>117</v>
      </c>
      <c r="AJ3761" t="s">
        <v>132</v>
      </c>
      <c r="AL3761" t="s">
        <v>119</v>
      </c>
      <c r="AM3761" t="s">
        <v>133</v>
      </c>
      <c r="AN3761" t="s">
        <v>134</v>
      </c>
      <c r="AO3761" t="s">
        <v>117</v>
      </c>
      <c r="AP3761" t="s">
        <v>117</v>
      </c>
      <c r="AQ3761" t="s">
        <v>117</v>
      </c>
      <c r="AR3761" t="s">
        <v>117</v>
      </c>
      <c r="AS3761" t="s">
        <v>117</v>
      </c>
      <c r="AT3761" t="s">
        <v>117</v>
      </c>
      <c r="AU3761" t="s">
        <v>117</v>
      </c>
      <c r="AV3761" t="s">
        <v>117</v>
      </c>
      <c r="AW3761" t="s">
        <v>117</v>
      </c>
      <c r="AX3761" t="s">
        <v>117</v>
      </c>
      <c r="AY3761" t="s">
        <v>117</v>
      </c>
      <c r="AZ3761" t="s">
        <v>117</v>
      </c>
      <c r="BA3761" t="s">
        <v>117</v>
      </c>
      <c r="BB3761" t="s">
        <v>117</v>
      </c>
      <c r="BD3761" t="s">
        <v>115</v>
      </c>
      <c r="BE3761" t="s">
        <v>115</v>
      </c>
      <c r="BF3761" t="s">
        <v>117</v>
      </c>
      <c r="BG3761" t="s">
        <v>117</v>
      </c>
      <c r="BH3761" t="s">
        <v>117</v>
      </c>
      <c r="BI3761" t="s">
        <v>117</v>
      </c>
      <c r="BJ3761" t="s">
        <v>117</v>
      </c>
      <c r="BK3761" t="s">
        <v>117</v>
      </c>
      <c r="BL3761" t="s">
        <v>117</v>
      </c>
      <c r="BM3761" t="s">
        <v>117</v>
      </c>
      <c r="BN3761" t="s">
        <v>117</v>
      </c>
      <c r="BO3761" t="s">
        <v>117</v>
      </c>
      <c r="BP3761" t="s">
        <v>117</v>
      </c>
      <c r="BQ3761" t="s">
        <v>117</v>
      </c>
      <c r="BR3761" t="s">
        <v>117</v>
      </c>
      <c r="BS3761" t="s">
        <v>117</v>
      </c>
      <c r="BT3761" t="s">
        <v>117</v>
      </c>
      <c r="BU3761" t="s">
        <v>117</v>
      </c>
      <c r="BV3761" t="s">
        <v>117</v>
      </c>
      <c r="BW3761" t="s">
        <v>115</v>
      </c>
      <c r="BX3761" t="s">
        <v>117</v>
      </c>
      <c r="BY3761" t="s">
        <v>117</v>
      </c>
      <c r="BZ3761" t="s">
        <v>117</v>
      </c>
      <c r="CA3761" t="s">
        <v>117</v>
      </c>
      <c r="CB3761" t="s">
        <v>117</v>
      </c>
      <c r="CC3761" t="s">
        <v>117</v>
      </c>
      <c r="CD3761" t="s">
        <v>117</v>
      </c>
      <c r="CE3761" t="s">
        <v>117</v>
      </c>
      <c r="CF3761" t="s">
        <v>117</v>
      </c>
      <c r="CG3761" t="s">
        <v>117</v>
      </c>
      <c r="CH3761" t="s">
        <v>117</v>
      </c>
      <c r="CI3761" t="s">
        <v>117</v>
      </c>
      <c r="CJ3761" t="s">
        <v>117</v>
      </c>
      <c r="CK3761" t="s">
        <v>117</v>
      </c>
      <c r="CL3761" t="s">
        <v>117</v>
      </c>
      <c r="CM3761" t="s">
        <v>117</v>
      </c>
      <c r="CN3761" t="s">
        <v>117</v>
      </c>
      <c r="CO3761" t="s">
        <v>117</v>
      </c>
      <c r="CP3761" t="s">
        <v>117</v>
      </c>
      <c r="CQ3761" t="s">
        <v>117</v>
      </c>
      <c r="CR3761" t="s">
        <v>117</v>
      </c>
      <c r="CS3761" t="s">
        <v>117</v>
      </c>
      <c r="CT3761" t="s">
        <v>117</v>
      </c>
      <c r="CU3761" t="s">
        <v>117</v>
      </c>
      <c r="CV3761" t="s">
        <v>117</v>
      </c>
      <c r="CW3761" t="s">
        <v>117</v>
      </c>
    </row>
    <row r="3762" spans="1:101" x14ac:dyDescent="0.25">
      <c r="A3762" t="s">
        <v>100</v>
      </c>
      <c r="B3762">
        <v>164861</v>
      </c>
      <c r="C3762" t="s">
        <v>22984</v>
      </c>
      <c r="D3762" t="s">
        <v>102</v>
      </c>
      <c r="E3762" t="s">
        <v>22985</v>
      </c>
      <c r="F3762" t="s">
        <v>22985</v>
      </c>
      <c r="G3762" t="s">
        <v>22986</v>
      </c>
      <c r="H3762" t="s">
        <v>22987</v>
      </c>
      <c r="I3762" t="s">
        <v>112</v>
      </c>
      <c r="K3762" t="s">
        <v>113</v>
      </c>
      <c r="M3762" t="s">
        <v>22988</v>
      </c>
      <c r="N3762" t="s">
        <v>22989</v>
      </c>
      <c r="O3762">
        <v>0</v>
      </c>
      <c r="V3762" t="s">
        <v>114</v>
      </c>
      <c r="W3762" s="1">
        <v>41296</v>
      </c>
      <c r="Y3762" s="1">
        <v>43553</v>
      </c>
      <c r="Z3762" s="2">
        <v>43009</v>
      </c>
      <c r="AA3762" t="s">
        <v>22990</v>
      </c>
      <c r="AB3762" t="s">
        <v>115</v>
      </c>
      <c r="AC3762" t="s">
        <v>117</v>
      </c>
      <c r="AD3762" t="s">
        <v>117</v>
      </c>
      <c r="AF3762" t="s">
        <v>22991</v>
      </c>
      <c r="AG3762" t="s">
        <v>117</v>
      </c>
      <c r="AH3762" t="s">
        <v>115</v>
      </c>
      <c r="AI3762" t="s">
        <v>117</v>
      </c>
      <c r="AJ3762" t="s">
        <v>118</v>
      </c>
      <c r="AL3762" t="s">
        <v>119</v>
      </c>
      <c r="AN3762" t="s">
        <v>113</v>
      </c>
      <c r="AO3762" t="s">
        <v>117</v>
      </c>
      <c r="AP3762" t="s">
        <v>117</v>
      </c>
      <c r="AQ3762" t="s">
        <v>115</v>
      </c>
      <c r="AR3762" t="s">
        <v>117</v>
      </c>
      <c r="AS3762" t="s">
        <v>117</v>
      </c>
      <c r="AT3762" t="s">
        <v>117</v>
      </c>
      <c r="AU3762" t="s">
        <v>117</v>
      </c>
      <c r="AV3762" t="s">
        <v>117</v>
      </c>
      <c r="AW3762" t="s">
        <v>117</v>
      </c>
      <c r="AX3762" t="s">
        <v>117</v>
      </c>
      <c r="AY3762" t="s">
        <v>117</v>
      </c>
      <c r="AZ3762" t="s">
        <v>117</v>
      </c>
      <c r="BA3762" t="s">
        <v>117</v>
      </c>
      <c r="BB3762" t="s">
        <v>117</v>
      </c>
      <c r="BD3762" t="s">
        <v>117</v>
      </c>
      <c r="BF3762" t="s">
        <v>117</v>
      </c>
      <c r="BG3762" t="s">
        <v>117</v>
      </c>
      <c r="BH3762" t="s">
        <v>117</v>
      </c>
      <c r="BI3762" t="s">
        <v>117</v>
      </c>
      <c r="BJ3762" t="s">
        <v>117</v>
      </c>
      <c r="BK3762" t="s">
        <v>117</v>
      </c>
      <c r="BL3762" t="s">
        <v>117</v>
      </c>
      <c r="BM3762" t="s">
        <v>117</v>
      </c>
      <c r="BN3762" t="s">
        <v>117</v>
      </c>
      <c r="BO3762" t="s">
        <v>117</v>
      </c>
      <c r="BP3762" t="s">
        <v>117</v>
      </c>
      <c r="BQ3762" t="s">
        <v>117</v>
      </c>
      <c r="BR3762" t="s">
        <v>117</v>
      </c>
      <c r="BS3762" t="s">
        <v>117</v>
      </c>
      <c r="BT3762" t="s">
        <v>117</v>
      </c>
      <c r="BU3762" t="s">
        <v>117</v>
      </c>
      <c r="BV3762" t="s">
        <v>117</v>
      </c>
      <c r="BW3762" t="s">
        <v>115</v>
      </c>
      <c r="BX3762" t="s">
        <v>117</v>
      </c>
      <c r="BY3762" t="s">
        <v>117</v>
      </c>
      <c r="BZ3762" t="s">
        <v>117</v>
      </c>
      <c r="CA3762" t="s">
        <v>117</v>
      </c>
      <c r="CB3762" t="s">
        <v>117</v>
      </c>
      <c r="CC3762" t="s">
        <v>117</v>
      </c>
      <c r="CD3762" t="s">
        <v>117</v>
      </c>
      <c r="CE3762" t="s">
        <v>117</v>
      </c>
      <c r="CF3762" t="s">
        <v>117</v>
      </c>
      <c r="CG3762" t="s">
        <v>117</v>
      </c>
      <c r="CH3762" t="s">
        <v>117</v>
      </c>
      <c r="CI3762" t="s">
        <v>117</v>
      </c>
      <c r="CJ3762" t="s">
        <v>117</v>
      </c>
      <c r="CK3762" t="s">
        <v>117</v>
      </c>
      <c r="CL3762" t="s">
        <v>117</v>
      </c>
      <c r="CM3762" t="s">
        <v>117</v>
      </c>
      <c r="CN3762" t="s">
        <v>117</v>
      </c>
      <c r="CO3762" t="s">
        <v>117</v>
      </c>
      <c r="CP3762" t="s">
        <v>117</v>
      </c>
      <c r="CQ3762" t="s">
        <v>117</v>
      </c>
      <c r="CR3762" t="s">
        <v>117</v>
      </c>
      <c r="CS3762" t="s">
        <v>117</v>
      </c>
      <c r="CT3762" t="s">
        <v>117</v>
      </c>
      <c r="CU3762" t="s">
        <v>117</v>
      </c>
      <c r="CV3762" t="s">
        <v>117</v>
      </c>
      <c r="CW3762" t="s">
        <v>117</v>
      </c>
    </row>
    <row r="3763" spans="1:101" x14ac:dyDescent="0.25">
      <c r="A3763" t="s">
        <v>207</v>
      </c>
      <c r="B3763">
        <v>298081</v>
      </c>
      <c r="C3763" t="s">
        <v>22992</v>
      </c>
      <c r="D3763" t="s">
        <v>102</v>
      </c>
      <c r="E3763" t="s">
        <v>22993</v>
      </c>
      <c r="F3763" t="s">
        <v>22993</v>
      </c>
      <c r="G3763" t="s">
        <v>22994</v>
      </c>
      <c r="I3763" t="s">
        <v>213</v>
      </c>
      <c r="J3763" t="s">
        <v>214</v>
      </c>
      <c r="K3763" t="s">
        <v>134</v>
      </c>
      <c r="L3763">
        <v>10022</v>
      </c>
      <c r="M3763" t="s">
        <v>22995</v>
      </c>
      <c r="N3763" t="s">
        <v>22996</v>
      </c>
      <c r="O3763">
        <v>0</v>
      </c>
      <c r="V3763" t="s">
        <v>114</v>
      </c>
      <c r="W3763" s="1">
        <v>43564</v>
      </c>
      <c r="Y3763" s="1">
        <v>43564</v>
      </c>
      <c r="Z3763" s="2">
        <v>43009</v>
      </c>
      <c r="AA3763" t="s">
        <v>22997</v>
      </c>
      <c r="AB3763" t="s">
        <v>117</v>
      </c>
      <c r="AC3763" t="s">
        <v>117</v>
      </c>
      <c r="AD3763" t="s">
        <v>117</v>
      </c>
      <c r="AG3763" t="s">
        <v>117</v>
      </c>
      <c r="AH3763" t="s">
        <v>115</v>
      </c>
      <c r="AI3763" t="s">
        <v>117</v>
      </c>
      <c r="AJ3763" t="s">
        <v>132</v>
      </c>
      <c r="AL3763" t="s">
        <v>119</v>
      </c>
      <c r="AM3763" t="s">
        <v>133</v>
      </c>
      <c r="AN3763" t="s">
        <v>134</v>
      </c>
      <c r="AO3763" t="s">
        <v>117</v>
      </c>
      <c r="AP3763" t="s">
        <v>117</v>
      </c>
      <c r="AQ3763" t="s">
        <v>117</v>
      </c>
      <c r="AR3763" t="s">
        <v>117</v>
      </c>
      <c r="AS3763" t="s">
        <v>117</v>
      </c>
      <c r="AT3763" t="s">
        <v>117</v>
      </c>
      <c r="AU3763" t="s">
        <v>117</v>
      </c>
      <c r="AV3763" t="s">
        <v>117</v>
      </c>
      <c r="AW3763" t="s">
        <v>117</v>
      </c>
      <c r="AX3763" t="s">
        <v>117</v>
      </c>
      <c r="AY3763" t="s">
        <v>117</v>
      </c>
      <c r="AZ3763" t="s">
        <v>117</v>
      </c>
      <c r="BA3763" t="s">
        <v>117</v>
      </c>
      <c r="BB3763" t="s">
        <v>117</v>
      </c>
      <c r="BD3763" t="s">
        <v>117</v>
      </c>
      <c r="BF3763" t="s">
        <v>117</v>
      </c>
      <c r="BG3763" t="s">
        <v>117</v>
      </c>
      <c r="BH3763" t="s">
        <v>117</v>
      </c>
      <c r="BI3763" t="s">
        <v>117</v>
      </c>
      <c r="BJ3763" t="s">
        <v>117</v>
      </c>
      <c r="BK3763" t="s">
        <v>117</v>
      </c>
      <c r="BL3763" t="s">
        <v>117</v>
      </c>
      <c r="BM3763" t="s">
        <v>117</v>
      </c>
      <c r="BN3763" t="s">
        <v>117</v>
      </c>
      <c r="BO3763" t="s">
        <v>117</v>
      </c>
      <c r="BP3763" t="s">
        <v>117</v>
      </c>
      <c r="BQ3763" t="s">
        <v>117</v>
      </c>
      <c r="BR3763" t="s">
        <v>117</v>
      </c>
      <c r="BS3763" t="s">
        <v>117</v>
      </c>
      <c r="BT3763" t="s">
        <v>117</v>
      </c>
      <c r="BU3763" t="s">
        <v>117</v>
      </c>
      <c r="BV3763" t="s">
        <v>117</v>
      </c>
      <c r="BW3763" t="s">
        <v>115</v>
      </c>
      <c r="BX3763" t="s">
        <v>117</v>
      </c>
      <c r="BY3763" t="s">
        <v>117</v>
      </c>
      <c r="BZ3763" t="s">
        <v>117</v>
      </c>
      <c r="CA3763" t="s">
        <v>117</v>
      </c>
      <c r="CB3763" t="s">
        <v>117</v>
      </c>
      <c r="CC3763" t="s">
        <v>117</v>
      </c>
      <c r="CD3763" t="s">
        <v>117</v>
      </c>
      <c r="CE3763" t="s">
        <v>117</v>
      </c>
      <c r="CF3763" t="s">
        <v>117</v>
      </c>
      <c r="CG3763" t="s">
        <v>117</v>
      </c>
      <c r="CH3763" t="s">
        <v>117</v>
      </c>
      <c r="CI3763" t="s">
        <v>117</v>
      </c>
      <c r="CJ3763" t="s">
        <v>117</v>
      </c>
      <c r="CK3763" t="s">
        <v>117</v>
      </c>
      <c r="CL3763" t="s">
        <v>117</v>
      </c>
      <c r="CM3763" t="s">
        <v>117</v>
      </c>
      <c r="CN3763" t="s">
        <v>117</v>
      </c>
      <c r="CO3763" t="s">
        <v>117</v>
      </c>
      <c r="CP3763" t="s">
        <v>117</v>
      </c>
      <c r="CQ3763" t="s">
        <v>117</v>
      </c>
      <c r="CR3763" t="s">
        <v>117</v>
      </c>
      <c r="CS3763" t="s">
        <v>117</v>
      </c>
      <c r="CT3763" t="s">
        <v>117</v>
      </c>
      <c r="CU3763" t="s">
        <v>117</v>
      </c>
      <c r="CV3763" t="s">
        <v>117</v>
      </c>
      <c r="CW3763" t="s">
        <v>117</v>
      </c>
    </row>
    <row r="3764" spans="1:101" x14ac:dyDescent="0.25">
      <c r="A3764" t="s">
        <v>309</v>
      </c>
      <c r="B3764">
        <v>293235</v>
      </c>
      <c r="C3764" t="s">
        <v>22998</v>
      </c>
      <c r="D3764" t="s">
        <v>102</v>
      </c>
      <c r="E3764" t="s">
        <v>22999</v>
      </c>
      <c r="F3764" t="s">
        <v>22999</v>
      </c>
      <c r="G3764" t="s">
        <v>23000</v>
      </c>
      <c r="I3764" t="s">
        <v>23001</v>
      </c>
      <c r="J3764" t="s">
        <v>722</v>
      </c>
      <c r="K3764" t="s">
        <v>134</v>
      </c>
      <c r="L3764">
        <v>20854</v>
      </c>
      <c r="M3764" t="s">
        <v>9757</v>
      </c>
      <c r="N3764" t="s">
        <v>9758</v>
      </c>
      <c r="O3764">
        <v>0</v>
      </c>
      <c r="V3764" t="s">
        <v>114</v>
      </c>
      <c r="W3764" s="1">
        <v>43556</v>
      </c>
      <c r="Y3764" s="1">
        <v>43556</v>
      </c>
      <c r="Z3764" s="2">
        <v>43009</v>
      </c>
      <c r="AA3764" t="s">
        <v>9759</v>
      </c>
      <c r="AB3764" t="s">
        <v>117</v>
      </c>
      <c r="AC3764" t="s">
        <v>117</v>
      </c>
      <c r="AD3764" t="s">
        <v>117</v>
      </c>
      <c r="AG3764" t="s">
        <v>117</v>
      </c>
      <c r="AH3764" t="s">
        <v>115</v>
      </c>
      <c r="AI3764" t="s">
        <v>117</v>
      </c>
      <c r="AJ3764" t="s">
        <v>132</v>
      </c>
      <c r="AL3764" t="s">
        <v>119</v>
      </c>
      <c r="AM3764" t="s">
        <v>133</v>
      </c>
      <c r="AN3764" t="s">
        <v>134</v>
      </c>
      <c r="AO3764" t="s">
        <v>117</v>
      </c>
      <c r="AP3764" t="s">
        <v>117</v>
      </c>
      <c r="AQ3764" t="s">
        <v>117</v>
      </c>
      <c r="AR3764" t="s">
        <v>117</v>
      </c>
      <c r="AS3764" t="s">
        <v>117</v>
      </c>
      <c r="AT3764" t="s">
        <v>117</v>
      </c>
      <c r="AU3764" t="s">
        <v>117</v>
      </c>
      <c r="AV3764" t="s">
        <v>117</v>
      </c>
      <c r="AW3764" t="s">
        <v>117</v>
      </c>
      <c r="AX3764" t="s">
        <v>117</v>
      </c>
      <c r="AY3764" t="s">
        <v>117</v>
      </c>
      <c r="AZ3764" t="s">
        <v>117</v>
      </c>
      <c r="BA3764" t="s">
        <v>117</v>
      </c>
      <c r="BB3764" t="s">
        <v>117</v>
      </c>
      <c r="BD3764" t="s">
        <v>117</v>
      </c>
      <c r="BF3764" t="s">
        <v>117</v>
      </c>
      <c r="BG3764" t="s">
        <v>117</v>
      </c>
      <c r="BH3764" t="s">
        <v>115</v>
      </c>
      <c r="BI3764" t="s">
        <v>117</v>
      </c>
      <c r="BJ3764" t="s">
        <v>117</v>
      </c>
      <c r="BK3764" t="s">
        <v>117</v>
      </c>
      <c r="BL3764" t="s">
        <v>117</v>
      </c>
      <c r="BM3764" t="s">
        <v>117</v>
      </c>
      <c r="BN3764" t="s">
        <v>117</v>
      </c>
      <c r="BO3764" t="s">
        <v>117</v>
      </c>
      <c r="BP3764" t="s">
        <v>117</v>
      </c>
      <c r="BQ3764" t="s">
        <v>117</v>
      </c>
      <c r="BR3764" t="s">
        <v>117</v>
      </c>
      <c r="BS3764" t="s">
        <v>117</v>
      </c>
      <c r="BT3764" t="s">
        <v>117</v>
      </c>
      <c r="BU3764" t="s">
        <v>117</v>
      </c>
      <c r="BV3764" t="s">
        <v>115</v>
      </c>
      <c r="BW3764" t="s">
        <v>115</v>
      </c>
      <c r="BX3764" t="s">
        <v>117</v>
      </c>
      <c r="BY3764" t="s">
        <v>117</v>
      </c>
      <c r="BZ3764" t="s">
        <v>117</v>
      </c>
      <c r="CA3764" t="s">
        <v>117</v>
      </c>
      <c r="CB3764" t="s">
        <v>117</v>
      </c>
      <c r="CC3764" t="s">
        <v>117</v>
      </c>
      <c r="CD3764" t="s">
        <v>117</v>
      </c>
      <c r="CE3764" t="s">
        <v>117</v>
      </c>
      <c r="CF3764" t="s">
        <v>117</v>
      </c>
      <c r="CG3764" t="s">
        <v>117</v>
      </c>
      <c r="CH3764" t="s">
        <v>117</v>
      </c>
      <c r="CI3764" t="s">
        <v>117</v>
      </c>
      <c r="CJ3764" t="s">
        <v>117</v>
      </c>
      <c r="CK3764" t="s">
        <v>117</v>
      </c>
      <c r="CL3764" t="s">
        <v>117</v>
      </c>
      <c r="CM3764" t="s">
        <v>117</v>
      </c>
      <c r="CN3764" t="s">
        <v>117</v>
      </c>
      <c r="CO3764" t="s">
        <v>117</v>
      </c>
      <c r="CP3764" t="s">
        <v>117</v>
      </c>
      <c r="CQ3764" t="s">
        <v>117</v>
      </c>
      <c r="CR3764" t="s">
        <v>117</v>
      </c>
      <c r="CS3764" t="s">
        <v>117</v>
      </c>
      <c r="CT3764" t="s">
        <v>117</v>
      </c>
      <c r="CU3764" t="s">
        <v>117</v>
      </c>
      <c r="CV3764" t="s">
        <v>117</v>
      </c>
      <c r="CW3764" t="s">
        <v>117</v>
      </c>
    </row>
    <row r="3765" spans="1:101" x14ac:dyDescent="0.25">
      <c r="A3765" t="s">
        <v>128</v>
      </c>
      <c r="B3765">
        <v>301868</v>
      </c>
      <c r="C3765" t="s">
        <v>23002</v>
      </c>
      <c r="D3765" t="s">
        <v>102</v>
      </c>
      <c r="E3765" t="s">
        <v>23003</v>
      </c>
      <c r="F3765" t="s">
        <v>23004</v>
      </c>
      <c r="G3765" t="s">
        <v>23005</v>
      </c>
      <c r="I3765" t="s">
        <v>363</v>
      </c>
      <c r="J3765" t="s">
        <v>364</v>
      </c>
      <c r="K3765" t="s">
        <v>134</v>
      </c>
      <c r="L3765">
        <v>84106</v>
      </c>
      <c r="M3765" t="s">
        <v>23006</v>
      </c>
      <c r="O3765">
        <v>0</v>
      </c>
      <c r="V3765" t="s">
        <v>114</v>
      </c>
      <c r="W3765" s="1">
        <v>43585</v>
      </c>
      <c r="Y3765" s="1">
        <v>43585</v>
      </c>
      <c r="Z3765" s="2">
        <v>43009</v>
      </c>
      <c r="AA3765" t="s">
        <v>23007</v>
      </c>
      <c r="AB3765" t="s">
        <v>117</v>
      </c>
      <c r="AC3765" t="s">
        <v>117</v>
      </c>
      <c r="AD3765" t="s">
        <v>117</v>
      </c>
      <c r="AG3765" t="s">
        <v>117</v>
      </c>
      <c r="AH3765" t="s">
        <v>115</v>
      </c>
      <c r="AI3765" t="s">
        <v>117</v>
      </c>
      <c r="AJ3765" t="s">
        <v>132</v>
      </c>
      <c r="AL3765" t="s">
        <v>119</v>
      </c>
      <c r="AM3765" t="s">
        <v>364</v>
      </c>
      <c r="AN3765" t="s">
        <v>134</v>
      </c>
      <c r="AO3765" t="s">
        <v>117</v>
      </c>
      <c r="AP3765" t="s">
        <v>117</v>
      </c>
      <c r="AQ3765" t="s">
        <v>117</v>
      </c>
      <c r="AR3765" t="s">
        <v>117</v>
      </c>
      <c r="AS3765" t="s">
        <v>117</v>
      </c>
      <c r="AT3765" t="s">
        <v>117</v>
      </c>
      <c r="AU3765" t="s">
        <v>117</v>
      </c>
      <c r="AV3765" t="s">
        <v>117</v>
      </c>
      <c r="AW3765" t="s">
        <v>117</v>
      </c>
      <c r="AX3765" t="s">
        <v>117</v>
      </c>
      <c r="AY3765" t="s">
        <v>117</v>
      </c>
      <c r="AZ3765" t="s">
        <v>117</v>
      </c>
      <c r="BA3765" t="s">
        <v>117</v>
      </c>
      <c r="BB3765" t="s">
        <v>117</v>
      </c>
      <c r="BD3765" t="s">
        <v>117</v>
      </c>
      <c r="BF3765" t="s">
        <v>117</v>
      </c>
      <c r="BG3765" t="s">
        <v>117</v>
      </c>
      <c r="BH3765" t="s">
        <v>117</v>
      </c>
      <c r="BI3765" t="s">
        <v>117</v>
      </c>
      <c r="BJ3765" t="s">
        <v>117</v>
      </c>
      <c r="BK3765" t="s">
        <v>117</v>
      </c>
      <c r="BL3765" t="s">
        <v>117</v>
      </c>
      <c r="BM3765" t="s">
        <v>117</v>
      </c>
      <c r="BN3765" t="s">
        <v>117</v>
      </c>
      <c r="BO3765" t="s">
        <v>117</v>
      </c>
      <c r="BP3765" t="s">
        <v>117</v>
      </c>
      <c r="BQ3765" t="s">
        <v>117</v>
      </c>
      <c r="BR3765" t="s">
        <v>117</v>
      </c>
      <c r="BS3765" t="s">
        <v>117</v>
      </c>
      <c r="BT3765" t="s">
        <v>117</v>
      </c>
      <c r="BU3765" t="s">
        <v>117</v>
      </c>
      <c r="BV3765" t="s">
        <v>115</v>
      </c>
      <c r="BW3765" t="s">
        <v>115</v>
      </c>
      <c r="BX3765" t="s">
        <v>117</v>
      </c>
      <c r="BY3765" t="s">
        <v>117</v>
      </c>
      <c r="BZ3765" t="s">
        <v>117</v>
      </c>
      <c r="CA3765" t="s">
        <v>117</v>
      </c>
      <c r="CB3765" t="s">
        <v>117</v>
      </c>
      <c r="CC3765" t="s">
        <v>117</v>
      </c>
      <c r="CD3765" t="s">
        <v>117</v>
      </c>
      <c r="CE3765" t="s">
        <v>117</v>
      </c>
      <c r="CF3765" t="s">
        <v>117</v>
      </c>
      <c r="CG3765" t="s">
        <v>117</v>
      </c>
      <c r="CH3765" t="s">
        <v>117</v>
      </c>
      <c r="CI3765" t="s">
        <v>117</v>
      </c>
      <c r="CJ3765" t="s">
        <v>117</v>
      </c>
      <c r="CK3765" t="s">
        <v>117</v>
      </c>
      <c r="CL3765" t="s">
        <v>117</v>
      </c>
      <c r="CM3765" t="s">
        <v>117</v>
      </c>
      <c r="CN3765" t="s">
        <v>117</v>
      </c>
      <c r="CO3765" t="s">
        <v>117</v>
      </c>
      <c r="CP3765" t="s">
        <v>117</v>
      </c>
      <c r="CQ3765" t="s">
        <v>117</v>
      </c>
      <c r="CR3765" t="s">
        <v>117</v>
      </c>
      <c r="CS3765" t="s">
        <v>117</v>
      </c>
      <c r="CT3765" t="s">
        <v>117</v>
      </c>
      <c r="CU3765" t="s">
        <v>117</v>
      </c>
      <c r="CV3765" t="s">
        <v>117</v>
      </c>
      <c r="CW3765" t="s">
        <v>117</v>
      </c>
    </row>
    <row r="3766" spans="1:101" x14ac:dyDescent="0.25">
      <c r="A3766" t="s">
        <v>145</v>
      </c>
      <c r="B3766">
        <v>138096</v>
      </c>
      <c r="C3766" t="s">
        <v>23008</v>
      </c>
      <c r="D3766" t="s">
        <v>102</v>
      </c>
      <c r="E3766" t="s">
        <v>23009</v>
      </c>
      <c r="F3766" t="s">
        <v>23009</v>
      </c>
      <c r="G3766" t="s">
        <v>23010</v>
      </c>
      <c r="H3766" t="s">
        <v>2007</v>
      </c>
      <c r="I3766" t="s">
        <v>1032</v>
      </c>
      <c r="J3766" t="s">
        <v>151</v>
      </c>
      <c r="K3766" t="s">
        <v>134</v>
      </c>
      <c r="L3766">
        <v>2110</v>
      </c>
      <c r="M3766" t="s">
        <v>23011</v>
      </c>
      <c r="N3766" t="s">
        <v>23012</v>
      </c>
      <c r="O3766">
        <v>1</v>
      </c>
      <c r="V3766" t="s">
        <v>114</v>
      </c>
      <c r="W3766" s="1">
        <v>40996</v>
      </c>
      <c r="Y3766" s="1">
        <v>43517</v>
      </c>
      <c r="Z3766" s="2">
        <v>43009</v>
      </c>
      <c r="AA3766" t="s">
        <v>23013</v>
      </c>
      <c r="AB3766" t="s">
        <v>117</v>
      </c>
      <c r="AC3766" t="s">
        <v>117</v>
      </c>
      <c r="AD3766" t="s">
        <v>117</v>
      </c>
      <c r="AG3766" t="s">
        <v>117</v>
      </c>
      <c r="AH3766" t="s">
        <v>115</v>
      </c>
      <c r="AI3766" t="s">
        <v>117</v>
      </c>
      <c r="AJ3766" t="s">
        <v>132</v>
      </c>
      <c r="AL3766" t="s">
        <v>119</v>
      </c>
      <c r="AM3766" t="s">
        <v>133</v>
      </c>
      <c r="AN3766" t="s">
        <v>134</v>
      </c>
      <c r="AO3766" t="s">
        <v>117</v>
      </c>
      <c r="AP3766" t="s">
        <v>117</v>
      </c>
      <c r="AQ3766" t="s">
        <v>117</v>
      </c>
      <c r="AR3766" t="s">
        <v>117</v>
      </c>
      <c r="AS3766" t="s">
        <v>117</v>
      </c>
      <c r="AT3766" t="s">
        <v>117</v>
      </c>
      <c r="AU3766" t="s">
        <v>117</v>
      </c>
      <c r="AV3766" t="s">
        <v>117</v>
      </c>
      <c r="AW3766" t="s">
        <v>117</v>
      </c>
      <c r="AX3766" t="s">
        <v>117</v>
      </c>
      <c r="AY3766" t="s">
        <v>117</v>
      </c>
      <c r="AZ3766" t="s">
        <v>117</v>
      </c>
      <c r="BA3766" t="s">
        <v>117</v>
      </c>
      <c r="BB3766" t="s">
        <v>117</v>
      </c>
      <c r="BD3766" t="s">
        <v>117</v>
      </c>
      <c r="BF3766" t="s">
        <v>117</v>
      </c>
      <c r="BG3766" t="s">
        <v>117</v>
      </c>
      <c r="BH3766" t="s">
        <v>117</v>
      </c>
      <c r="BI3766" t="s">
        <v>117</v>
      </c>
      <c r="BJ3766" t="s">
        <v>117</v>
      </c>
      <c r="BK3766" t="s">
        <v>117</v>
      </c>
      <c r="BL3766" t="s">
        <v>117</v>
      </c>
      <c r="BM3766" t="s">
        <v>117</v>
      </c>
      <c r="BN3766" t="s">
        <v>117</v>
      </c>
      <c r="BO3766" t="s">
        <v>117</v>
      </c>
      <c r="BP3766" t="s">
        <v>117</v>
      </c>
      <c r="BQ3766" t="s">
        <v>117</v>
      </c>
      <c r="BR3766" t="s">
        <v>117</v>
      </c>
      <c r="BS3766" t="s">
        <v>117</v>
      </c>
      <c r="BT3766" t="s">
        <v>117</v>
      </c>
      <c r="BU3766" t="s">
        <v>117</v>
      </c>
      <c r="BV3766" t="s">
        <v>115</v>
      </c>
      <c r="BW3766" t="s">
        <v>115</v>
      </c>
      <c r="BX3766" t="s">
        <v>117</v>
      </c>
      <c r="BY3766" t="s">
        <v>117</v>
      </c>
      <c r="BZ3766" t="s">
        <v>117</v>
      </c>
      <c r="CA3766" t="s">
        <v>117</v>
      </c>
      <c r="CB3766" t="s">
        <v>117</v>
      </c>
      <c r="CC3766" t="s">
        <v>117</v>
      </c>
      <c r="CD3766" t="s">
        <v>117</v>
      </c>
      <c r="CE3766" t="s">
        <v>117</v>
      </c>
      <c r="CF3766" t="s">
        <v>117</v>
      </c>
      <c r="CG3766" t="s">
        <v>117</v>
      </c>
      <c r="CH3766" t="s">
        <v>117</v>
      </c>
      <c r="CI3766" t="s">
        <v>117</v>
      </c>
      <c r="CJ3766" t="s">
        <v>117</v>
      </c>
      <c r="CK3766" t="s">
        <v>117</v>
      </c>
      <c r="CL3766" t="s">
        <v>117</v>
      </c>
      <c r="CM3766" t="s">
        <v>117</v>
      </c>
      <c r="CN3766" t="s">
        <v>117</v>
      </c>
      <c r="CO3766" t="s">
        <v>117</v>
      </c>
      <c r="CP3766" t="s">
        <v>117</v>
      </c>
      <c r="CQ3766" t="s">
        <v>117</v>
      </c>
      <c r="CR3766" t="s">
        <v>117</v>
      </c>
      <c r="CS3766" t="s">
        <v>117</v>
      </c>
      <c r="CT3766" t="s">
        <v>117</v>
      </c>
      <c r="CU3766" t="s">
        <v>117</v>
      </c>
      <c r="CV3766" t="s">
        <v>117</v>
      </c>
      <c r="CW3766" t="s">
        <v>117</v>
      </c>
    </row>
    <row r="3767" spans="1:101" x14ac:dyDescent="0.25">
      <c r="A3767" t="s">
        <v>100</v>
      </c>
      <c r="B3767">
        <v>281454</v>
      </c>
      <c r="C3767" t="s">
        <v>23014</v>
      </c>
      <c r="D3767" t="s">
        <v>102</v>
      </c>
      <c r="E3767" t="s">
        <v>23015</v>
      </c>
      <c r="F3767" t="s">
        <v>23015</v>
      </c>
      <c r="G3767" t="s">
        <v>5585</v>
      </c>
      <c r="I3767" t="s">
        <v>242</v>
      </c>
      <c r="K3767" t="s">
        <v>243</v>
      </c>
      <c r="L3767" t="s">
        <v>5586</v>
      </c>
      <c r="M3767" t="s">
        <v>23016</v>
      </c>
      <c r="O3767">
        <v>0</v>
      </c>
      <c r="V3767" t="s">
        <v>114</v>
      </c>
      <c r="W3767" s="1">
        <v>42282</v>
      </c>
      <c r="Y3767" s="1">
        <v>43613</v>
      </c>
      <c r="Z3767" s="2">
        <v>43009</v>
      </c>
      <c r="AA3767" t="s">
        <v>23017</v>
      </c>
      <c r="AB3767" t="s">
        <v>115</v>
      </c>
      <c r="AC3767" t="s">
        <v>117</v>
      </c>
      <c r="AD3767" t="s">
        <v>117</v>
      </c>
      <c r="AF3767" t="s">
        <v>23018</v>
      </c>
      <c r="AG3767" t="s">
        <v>117</v>
      </c>
      <c r="AH3767" t="s">
        <v>115</v>
      </c>
      <c r="AI3767" t="s">
        <v>117</v>
      </c>
      <c r="AJ3767" t="s">
        <v>300</v>
      </c>
      <c r="AL3767" t="s">
        <v>184</v>
      </c>
      <c r="AN3767" t="s">
        <v>243</v>
      </c>
      <c r="AO3767" t="s">
        <v>117</v>
      </c>
      <c r="AP3767" t="s">
        <v>117</v>
      </c>
      <c r="AQ3767" t="s">
        <v>115</v>
      </c>
      <c r="AR3767" t="s">
        <v>117</v>
      </c>
      <c r="AS3767" t="s">
        <v>117</v>
      </c>
      <c r="AT3767" t="s">
        <v>117</v>
      </c>
      <c r="AU3767" t="s">
        <v>117</v>
      </c>
      <c r="AV3767" t="s">
        <v>117</v>
      </c>
      <c r="AW3767" t="s">
        <v>117</v>
      </c>
      <c r="AX3767" t="s">
        <v>117</v>
      </c>
      <c r="AY3767" t="s">
        <v>117</v>
      </c>
      <c r="AZ3767" t="s">
        <v>117</v>
      </c>
      <c r="BA3767" t="s">
        <v>117</v>
      </c>
      <c r="BB3767" t="s">
        <v>117</v>
      </c>
      <c r="BD3767" t="s">
        <v>117</v>
      </c>
      <c r="BF3767" t="s">
        <v>117</v>
      </c>
      <c r="BG3767" t="s">
        <v>117</v>
      </c>
      <c r="BH3767" t="s">
        <v>117</v>
      </c>
      <c r="BI3767" t="s">
        <v>117</v>
      </c>
      <c r="BJ3767" t="s">
        <v>117</v>
      </c>
      <c r="BK3767" t="s">
        <v>117</v>
      </c>
      <c r="BL3767" t="s">
        <v>117</v>
      </c>
      <c r="BM3767" t="s">
        <v>117</v>
      </c>
      <c r="BN3767" t="s">
        <v>117</v>
      </c>
      <c r="BO3767" t="s">
        <v>117</v>
      </c>
      <c r="BP3767" t="s">
        <v>117</v>
      </c>
      <c r="BQ3767" t="s">
        <v>117</v>
      </c>
      <c r="BR3767" t="s">
        <v>117</v>
      </c>
      <c r="BS3767" t="s">
        <v>117</v>
      </c>
      <c r="BT3767" t="s">
        <v>117</v>
      </c>
      <c r="BU3767" t="s">
        <v>117</v>
      </c>
      <c r="BV3767" t="s">
        <v>117</v>
      </c>
      <c r="BW3767" t="s">
        <v>115</v>
      </c>
      <c r="BX3767" t="s">
        <v>117</v>
      </c>
      <c r="BY3767" t="s">
        <v>117</v>
      </c>
      <c r="BZ3767" t="s">
        <v>117</v>
      </c>
      <c r="CA3767" t="s">
        <v>117</v>
      </c>
      <c r="CB3767" t="s">
        <v>117</v>
      </c>
      <c r="CC3767" t="s">
        <v>117</v>
      </c>
      <c r="CD3767" t="s">
        <v>117</v>
      </c>
      <c r="CE3767" t="s">
        <v>117</v>
      </c>
      <c r="CF3767" t="s">
        <v>117</v>
      </c>
      <c r="CG3767" t="s">
        <v>117</v>
      </c>
      <c r="CH3767" t="s">
        <v>117</v>
      </c>
      <c r="CI3767" t="s">
        <v>117</v>
      </c>
      <c r="CJ3767" t="s">
        <v>117</v>
      </c>
      <c r="CK3767" t="s">
        <v>117</v>
      </c>
      <c r="CL3767" t="s">
        <v>117</v>
      </c>
      <c r="CM3767" t="s">
        <v>117</v>
      </c>
      <c r="CN3767" t="s">
        <v>117</v>
      </c>
      <c r="CO3767" t="s">
        <v>117</v>
      </c>
      <c r="CP3767" t="s">
        <v>117</v>
      </c>
      <c r="CQ3767" t="s">
        <v>117</v>
      </c>
      <c r="CR3767" t="s">
        <v>117</v>
      </c>
      <c r="CS3767" t="s">
        <v>117</v>
      </c>
      <c r="CT3767" t="s">
        <v>117</v>
      </c>
      <c r="CU3767" t="s">
        <v>117</v>
      </c>
      <c r="CV3767" t="s">
        <v>117</v>
      </c>
      <c r="CW3767" t="s">
        <v>117</v>
      </c>
    </row>
    <row r="3768" spans="1:101" x14ac:dyDescent="0.25">
      <c r="A3768" t="s">
        <v>376</v>
      </c>
      <c r="B3768">
        <v>301703</v>
      </c>
      <c r="C3768" t="s">
        <v>23019</v>
      </c>
      <c r="D3768" t="s">
        <v>102</v>
      </c>
      <c r="E3768" t="s">
        <v>23020</v>
      </c>
      <c r="F3768" t="s">
        <v>23021</v>
      </c>
      <c r="G3768" t="s">
        <v>23022</v>
      </c>
      <c r="H3768" t="s">
        <v>908</v>
      </c>
      <c r="I3768" t="s">
        <v>380</v>
      </c>
      <c r="J3768" t="s">
        <v>381</v>
      </c>
      <c r="K3768" t="s">
        <v>134</v>
      </c>
      <c r="L3768">
        <v>75204</v>
      </c>
      <c r="M3768" t="s">
        <v>23023</v>
      </c>
      <c r="O3768">
        <v>0</v>
      </c>
      <c r="V3768" t="s">
        <v>114</v>
      </c>
      <c r="W3768" s="1">
        <v>43573</v>
      </c>
      <c r="Y3768" s="1">
        <v>43641</v>
      </c>
      <c r="Z3768" s="2">
        <v>43009</v>
      </c>
      <c r="AA3768" t="s">
        <v>23024</v>
      </c>
      <c r="AB3768" t="s">
        <v>117</v>
      </c>
      <c r="AC3768" t="s">
        <v>117</v>
      </c>
      <c r="AD3768" t="s">
        <v>117</v>
      </c>
      <c r="AG3768" t="s">
        <v>117</v>
      </c>
      <c r="AH3768" t="s">
        <v>115</v>
      </c>
      <c r="AI3768" t="s">
        <v>117</v>
      </c>
      <c r="AJ3768" t="s">
        <v>132</v>
      </c>
      <c r="AL3768" t="s">
        <v>119</v>
      </c>
      <c r="AM3768" t="s">
        <v>133</v>
      </c>
      <c r="AN3768" t="s">
        <v>134</v>
      </c>
      <c r="AO3768" t="s">
        <v>117</v>
      </c>
      <c r="AP3768" t="s">
        <v>117</v>
      </c>
      <c r="AQ3768" t="s">
        <v>117</v>
      </c>
      <c r="AR3768" t="s">
        <v>117</v>
      </c>
      <c r="AS3768" t="s">
        <v>117</v>
      </c>
      <c r="AT3768" t="s">
        <v>117</v>
      </c>
      <c r="AU3768" t="s">
        <v>117</v>
      </c>
      <c r="AV3768" t="s">
        <v>117</v>
      </c>
      <c r="AW3768" t="s">
        <v>117</v>
      </c>
      <c r="AX3768" t="s">
        <v>117</v>
      </c>
      <c r="AY3768" t="s">
        <v>117</v>
      </c>
      <c r="AZ3768" t="s">
        <v>117</v>
      </c>
      <c r="BA3768" t="s">
        <v>117</v>
      </c>
      <c r="BB3768" t="s">
        <v>117</v>
      </c>
      <c r="BD3768" t="s">
        <v>117</v>
      </c>
      <c r="BF3768" t="s">
        <v>117</v>
      </c>
      <c r="BG3768" t="s">
        <v>117</v>
      </c>
      <c r="BH3768" t="s">
        <v>117</v>
      </c>
      <c r="BI3768" t="s">
        <v>117</v>
      </c>
      <c r="BJ3768" t="s">
        <v>117</v>
      </c>
      <c r="BK3768" t="s">
        <v>117</v>
      </c>
      <c r="BL3768" t="s">
        <v>117</v>
      </c>
      <c r="BM3768" t="s">
        <v>117</v>
      </c>
      <c r="BN3768" t="s">
        <v>117</v>
      </c>
      <c r="BO3768" t="s">
        <v>117</v>
      </c>
      <c r="BP3768" t="s">
        <v>117</v>
      </c>
      <c r="BQ3768" t="s">
        <v>117</v>
      </c>
      <c r="BR3768" t="s">
        <v>117</v>
      </c>
      <c r="BS3768" t="s">
        <v>117</v>
      </c>
      <c r="BT3768" t="s">
        <v>117</v>
      </c>
      <c r="BU3768" t="s">
        <v>117</v>
      </c>
      <c r="BV3768" t="s">
        <v>117</v>
      </c>
      <c r="BW3768" t="s">
        <v>115</v>
      </c>
      <c r="BX3768" t="s">
        <v>117</v>
      </c>
      <c r="BY3768" t="s">
        <v>117</v>
      </c>
      <c r="BZ3768" t="s">
        <v>117</v>
      </c>
      <c r="CA3768" t="s">
        <v>117</v>
      </c>
      <c r="CB3768" t="s">
        <v>117</v>
      </c>
      <c r="CC3768" t="s">
        <v>117</v>
      </c>
      <c r="CD3768" t="s">
        <v>117</v>
      </c>
      <c r="CE3768" t="s">
        <v>117</v>
      </c>
      <c r="CF3768" t="s">
        <v>117</v>
      </c>
      <c r="CG3768" t="s">
        <v>117</v>
      </c>
      <c r="CH3768" t="s">
        <v>117</v>
      </c>
      <c r="CI3768" t="s">
        <v>117</v>
      </c>
      <c r="CJ3768" t="s">
        <v>117</v>
      </c>
      <c r="CK3768" t="s">
        <v>117</v>
      </c>
      <c r="CL3768" t="s">
        <v>117</v>
      </c>
      <c r="CM3768" t="s">
        <v>117</v>
      </c>
      <c r="CN3768" t="s">
        <v>117</v>
      </c>
      <c r="CO3768" t="s">
        <v>117</v>
      </c>
      <c r="CP3768" t="s">
        <v>117</v>
      </c>
      <c r="CQ3768" t="s">
        <v>117</v>
      </c>
      <c r="CR3768" t="s">
        <v>117</v>
      </c>
      <c r="CS3768" t="s">
        <v>117</v>
      </c>
      <c r="CT3768" t="s">
        <v>117</v>
      </c>
      <c r="CU3768" t="s">
        <v>117</v>
      </c>
      <c r="CV3768" t="s">
        <v>117</v>
      </c>
      <c r="CW3768" t="s">
        <v>117</v>
      </c>
    </row>
    <row r="3769" spans="1:101" x14ac:dyDescent="0.25">
      <c r="A3769" t="s">
        <v>128</v>
      </c>
      <c r="B3769">
        <v>296897</v>
      </c>
      <c r="C3769" t="s">
        <v>23025</v>
      </c>
      <c r="D3769" t="s">
        <v>102</v>
      </c>
      <c r="E3769" t="s">
        <v>23026</v>
      </c>
      <c r="F3769" t="s">
        <v>23026</v>
      </c>
      <c r="G3769" t="s">
        <v>23027</v>
      </c>
      <c r="H3769" t="s">
        <v>2223</v>
      </c>
      <c r="I3769" t="s">
        <v>663</v>
      </c>
      <c r="J3769" t="s">
        <v>664</v>
      </c>
      <c r="K3769" t="s">
        <v>134</v>
      </c>
      <c r="L3769">
        <v>80202</v>
      </c>
      <c r="M3769" t="s">
        <v>23028</v>
      </c>
      <c r="N3769" t="s">
        <v>23029</v>
      </c>
      <c r="O3769">
        <v>0</v>
      </c>
      <c r="V3769" t="s">
        <v>114</v>
      </c>
      <c r="W3769" s="1">
        <v>43210</v>
      </c>
      <c r="Y3769" s="1">
        <v>43555</v>
      </c>
      <c r="Z3769" s="2">
        <v>43009</v>
      </c>
      <c r="AB3769" t="s">
        <v>117</v>
      </c>
      <c r="AC3769" t="s">
        <v>117</v>
      </c>
      <c r="AD3769" t="s">
        <v>117</v>
      </c>
      <c r="AG3769" t="s">
        <v>115</v>
      </c>
      <c r="AH3769" t="s">
        <v>117</v>
      </c>
      <c r="AI3769" t="s">
        <v>117</v>
      </c>
      <c r="AJ3769" t="s">
        <v>293</v>
      </c>
      <c r="AL3769" t="s">
        <v>119</v>
      </c>
      <c r="AN3769" t="s">
        <v>140</v>
      </c>
      <c r="AO3769" t="s">
        <v>117</v>
      </c>
      <c r="AP3769" t="s">
        <v>117</v>
      </c>
      <c r="AQ3769" t="s">
        <v>117</v>
      </c>
      <c r="AR3769" t="s">
        <v>117</v>
      </c>
      <c r="AS3769" t="s">
        <v>117</v>
      </c>
      <c r="AT3769" t="s">
        <v>117</v>
      </c>
      <c r="AU3769" t="s">
        <v>117</v>
      </c>
      <c r="AV3769" t="s">
        <v>117</v>
      </c>
      <c r="AW3769" t="s">
        <v>117</v>
      </c>
      <c r="AX3769" t="s">
        <v>117</v>
      </c>
      <c r="AY3769" t="s">
        <v>117</v>
      </c>
      <c r="AZ3769" t="s">
        <v>117</v>
      </c>
      <c r="BA3769" t="s">
        <v>117</v>
      </c>
      <c r="BB3769" t="s">
        <v>117</v>
      </c>
      <c r="BD3769" t="s">
        <v>117</v>
      </c>
      <c r="BF3769" t="s">
        <v>117</v>
      </c>
      <c r="BG3769" t="s">
        <v>117</v>
      </c>
      <c r="BH3769" t="s">
        <v>117</v>
      </c>
      <c r="BI3769" t="s">
        <v>117</v>
      </c>
      <c r="BJ3769" t="s">
        <v>117</v>
      </c>
      <c r="BK3769" t="s">
        <v>117</v>
      </c>
      <c r="BL3769" t="s">
        <v>117</v>
      </c>
      <c r="BM3769" t="s">
        <v>117</v>
      </c>
      <c r="BN3769" t="s">
        <v>117</v>
      </c>
      <c r="BO3769" t="s">
        <v>117</v>
      </c>
      <c r="BP3769" t="s">
        <v>117</v>
      </c>
      <c r="BQ3769" t="s">
        <v>117</v>
      </c>
      <c r="BR3769" t="s">
        <v>117</v>
      </c>
      <c r="BS3769" t="s">
        <v>117</v>
      </c>
      <c r="BT3769" t="s">
        <v>117</v>
      </c>
      <c r="BU3769" t="s">
        <v>115</v>
      </c>
      <c r="BV3769" t="s">
        <v>115</v>
      </c>
      <c r="BW3769" t="s">
        <v>115</v>
      </c>
      <c r="BX3769" t="s">
        <v>117</v>
      </c>
      <c r="BY3769" t="s">
        <v>117</v>
      </c>
      <c r="BZ3769" t="s">
        <v>117</v>
      </c>
      <c r="CA3769" t="s">
        <v>117</v>
      </c>
      <c r="CB3769" t="s">
        <v>117</v>
      </c>
      <c r="CC3769" t="s">
        <v>117</v>
      </c>
      <c r="CD3769" t="s">
        <v>117</v>
      </c>
      <c r="CE3769" t="s">
        <v>117</v>
      </c>
      <c r="CF3769" t="s">
        <v>117</v>
      </c>
      <c r="CG3769" t="s">
        <v>117</v>
      </c>
      <c r="CH3769" t="s">
        <v>117</v>
      </c>
      <c r="CI3769" t="s">
        <v>117</v>
      </c>
      <c r="CJ3769" t="s">
        <v>117</v>
      </c>
      <c r="CK3769" t="s">
        <v>117</v>
      </c>
      <c r="CL3769" t="s">
        <v>117</v>
      </c>
      <c r="CM3769" t="s">
        <v>117</v>
      </c>
      <c r="CN3769" t="s">
        <v>117</v>
      </c>
      <c r="CO3769" t="s">
        <v>117</v>
      </c>
      <c r="CP3769" t="s">
        <v>117</v>
      </c>
      <c r="CQ3769" t="s">
        <v>117</v>
      </c>
      <c r="CR3769" t="s">
        <v>117</v>
      </c>
      <c r="CS3769" t="s">
        <v>117</v>
      </c>
      <c r="CT3769" t="s">
        <v>117</v>
      </c>
      <c r="CU3769" t="s">
        <v>117</v>
      </c>
      <c r="CV3769" t="s">
        <v>117</v>
      </c>
      <c r="CW3769" t="s">
        <v>117</v>
      </c>
    </row>
    <row r="3770" spans="1:101" x14ac:dyDescent="0.25">
      <c r="A3770" t="s">
        <v>100</v>
      </c>
      <c r="B3770">
        <v>164387</v>
      </c>
      <c r="C3770" t="s">
        <v>23030</v>
      </c>
      <c r="D3770" t="s">
        <v>102</v>
      </c>
      <c r="E3770" t="s">
        <v>23031</v>
      </c>
      <c r="F3770" t="s">
        <v>23031</v>
      </c>
      <c r="G3770" t="s">
        <v>23032</v>
      </c>
      <c r="H3770" t="s">
        <v>23033</v>
      </c>
      <c r="I3770" t="s">
        <v>889</v>
      </c>
      <c r="K3770" t="s">
        <v>113</v>
      </c>
      <c r="M3770" t="s">
        <v>23034</v>
      </c>
      <c r="N3770" t="s">
        <v>23035</v>
      </c>
      <c r="O3770">
        <v>1</v>
      </c>
      <c r="V3770" t="s">
        <v>114</v>
      </c>
      <c r="W3770" s="1">
        <v>41058</v>
      </c>
      <c r="Y3770" s="1">
        <v>43553</v>
      </c>
      <c r="Z3770" s="2">
        <v>43009</v>
      </c>
      <c r="AA3770" t="s">
        <v>14506</v>
      </c>
      <c r="AB3770" t="s">
        <v>115</v>
      </c>
      <c r="AC3770" t="s">
        <v>117</v>
      </c>
      <c r="AD3770" t="s">
        <v>117</v>
      </c>
      <c r="AG3770" t="s">
        <v>117</v>
      </c>
      <c r="AH3770" t="s">
        <v>115</v>
      </c>
      <c r="AI3770" t="s">
        <v>117</v>
      </c>
      <c r="AJ3770" t="s">
        <v>118</v>
      </c>
      <c r="AL3770" t="s">
        <v>119</v>
      </c>
      <c r="AN3770" t="s">
        <v>113</v>
      </c>
      <c r="AO3770" t="s">
        <v>117</v>
      </c>
      <c r="AP3770" t="s">
        <v>117</v>
      </c>
      <c r="AQ3770" t="s">
        <v>115</v>
      </c>
      <c r="AR3770" t="s">
        <v>117</v>
      </c>
      <c r="AS3770" t="s">
        <v>117</v>
      </c>
      <c r="AT3770" t="s">
        <v>117</v>
      </c>
      <c r="AU3770" t="s">
        <v>117</v>
      </c>
      <c r="AV3770" t="s">
        <v>117</v>
      </c>
      <c r="AW3770" t="s">
        <v>117</v>
      </c>
      <c r="AX3770" t="s">
        <v>117</v>
      </c>
      <c r="AY3770" t="s">
        <v>117</v>
      </c>
      <c r="AZ3770" t="s">
        <v>117</v>
      </c>
      <c r="BA3770" t="s">
        <v>117</v>
      </c>
      <c r="BB3770" t="s">
        <v>117</v>
      </c>
      <c r="BD3770" t="s">
        <v>117</v>
      </c>
      <c r="BF3770" t="s">
        <v>117</v>
      </c>
      <c r="BG3770" t="s">
        <v>117</v>
      </c>
      <c r="BH3770" t="s">
        <v>115</v>
      </c>
      <c r="BI3770" t="s">
        <v>117</v>
      </c>
      <c r="BJ3770" t="s">
        <v>117</v>
      </c>
      <c r="BK3770" t="s">
        <v>117</v>
      </c>
      <c r="BL3770" t="s">
        <v>115</v>
      </c>
      <c r="BM3770" t="s">
        <v>117</v>
      </c>
      <c r="BN3770" t="s">
        <v>117</v>
      </c>
      <c r="BO3770" t="s">
        <v>117</v>
      </c>
      <c r="BP3770" t="s">
        <v>117</v>
      </c>
      <c r="BQ3770" t="s">
        <v>117</v>
      </c>
      <c r="BR3770" t="s">
        <v>117</v>
      </c>
      <c r="BS3770" t="s">
        <v>117</v>
      </c>
      <c r="BT3770" t="s">
        <v>117</v>
      </c>
      <c r="BU3770" t="s">
        <v>117</v>
      </c>
      <c r="BV3770" t="s">
        <v>115</v>
      </c>
      <c r="BW3770" t="s">
        <v>115</v>
      </c>
      <c r="BX3770" t="s">
        <v>117</v>
      </c>
      <c r="BY3770" t="s">
        <v>117</v>
      </c>
      <c r="BZ3770" t="s">
        <v>117</v>
      </c>
      <c r="CA3770" t="s">
        <v>117</v>
      </c>
      <c r="CB3770" t="s">
        <v>117</v>
      </c>
      <c r="CC3770" t="s">
        <v>117</v>
      </c>
      <c r="CD3770" t="s">
        <v>117</v>
      </c>
      <c r="CE3770" t="s">
        <v>117</v>
      </c>
      <c r="CF3770" t="s">
        <v>117</v>
      </c>
      <c r="CG3770" t="s">
        <v>117</v>
      </c>
      <c r="CH3770" t="s">
        <v>117</v>
      </c>
      <c r="CI3770" t="s">
        <v>117</v>
      </c>
      <c r="CJ3770" t="s">
        <v>117</v>
      </c>
      <c r="CK3770" t="s">
        <v>117</v>
      </c>
      <c r="CL3770" t="s">
        <v>117</v>
      </c>
      <c r="CM3770" t="s">
        <v>117</v>
      </c>
      <c r="CN3770" t="s">
        <v>117</v>
      </c>
      <c r="CO3770" t="s">
        <v>117</v>
      </c>
      <c r="CP3770" t="s">
        <v>117</v>
      </c>
      <c r="CQ3770" t="s">
        <v>117</v>
      </c>
      <c r="CR3770" t="s">
        <v>117</v>
      </c>
      <c r="CS3770" t="s">
        <v>117</v>
      </c>
      <c r="CT3770" t="s">
        <v>117</v>
      </c>
      <c r="CU3770" t="s">
        <v>117</v>
      </c>
      <c r="CV3770" t="s">
        <v>117</v>
      </c>
      <c r="CW3770" t="s">
        <v>117</v>
      </c>
    </row>
    <row r="3771" spans="1:101" x14ac:dyDescent="0.25">
      <c r="A3771" t="s">
        <v>376</v>
      </c>
      <c r="B3771">
        <v>297276</v>
      </c>
      <c r="C3771" t="s">
        <v>23036</v>
      </c>
      <c r="D3771" t="s">
        <v>102</v>
      </c>
      <c r="E3771" t="s">
        <v>23037</v>
      </c>
      <c r="F3771" t="s">
        <v>23037</v>
      </c>
      <c r="G3771" t="s">
        <v>23038</v>
      </c>
      <c r="I3771" t="s">
        <v>2255</v>
      </c>
      <c r="J3771" t="s">
        <v>381</v>
      </c>
      <c r="K3771" t="s">
        <v>134</v>
      </c>
      <c r="L3771">
        <v>78701</v>
      </c>
      <c r="M3771" t="s">
        <v>23039</v>
      </c>
      <c r="O3771">
        <v>0</v>
      </c>
      <c r="V3771" t="s">
        <v>114</v>
      </c>
      <c r="W3771" s="1">
        <v>43284</v>
      </c>
      <c r="Y3771" s="1">
        <v>43552</v>
      </c>
      <c r="Z3771" s="2">
        <v>43009</v>
      </c>
      <c r="AA3771" t="s">
        <v>23040</v>
      </c>
      <c r="AB3771" t="s">
        <v>117</v>
      </c>
      <c r="AC3771" t="s">
        <v>117</v>
      </c>
      <c r="AD3771" t="s">
        <v>117</v>
      </c>
      <c r="AG3771" t="s">
        <v>115</v>
      </c>
      <c r="AH3771" t="s">
        <v>115</v>
      </c>
      <c r="AI3771" t="s">
        <v>117</v>
      </c>
      <c r="AJ3771" t="s">
        <v>132</v>
      </c>
      <c r="AL3771" t="s">
        <v>119</v>
      </c>
      <c r="AM3771" t="s">
        <v>133</v>
      </c>
      <c r="AN3771" t="s">
        <v>134</v>
      </c>
      <c r="AO3771" t="s">
        <v>117</v>
      </c>
      <c r="AP3771" t="s">
        <v>117</v>
      </c>
      <c r="AQ3771" t="s">
        <v>117</v>
      </c>
      <c r="AR3771" t="s">
        <v>117</v>
      </c>
      <c r="AS3771" t="s">
        <v>117</v>
      </c>
      <c r="AT3771" t="s">
        <v>117</v>
      </c>
      <c r="AU3771" t="s">
        <v>117</v>
      </c>
      <c r="AV3771" t="s">
        <v>117</v>
      </c>
      <c r="AW3771" t="s">
        <v>117</v>
      </c>
      <c r="AX3771" t="s">
        <v>117</v>
      </c>
      <c r="AY3771" t="s">
        <v>117</v>
      </c>
      <c r="AZ3771" t="s">
        <v>117</v>
      </c>
      <c r="BA3771" t="s">
        <v>117</v>
      </c>
      <c r="BB3771" t="s">
        <v>117</v>
      </c>
      <c r="BD3771" t="s">
        <v>117</v>
      </c>
      <c r="BF3771" t="s">
        <v>117</v>
      </c>
      <c r="BG3771" t="s">
        <v>117</v>
      </c>
      <c r="BH3771" t="s">
        <v>117</v>
      </c>
      <c r="BI3771" t="s">
        <v>117</v>
      </c>
      <c r="BJ3771" t="s">
        <v>117</v>
      </c>
      <c r="BK3771" t="s">
        <v>117</v>
      </c>
      <c r="BL3771" t="s">
        <v>117</v>
      </c>
      <c r="BM3771" t="s">
        <v>117</v>
      </c>
      <c r="BN3771" t="s">
        <v>117</v>
      </c>
      <c r="BO3771" t="s">
        <v>117</v>
      </c>
      <c r="BP3771" t="s">
        <v>117</v>
      </c>
      <c r="BQ3771" t="s">
        <v>117</v>
      </c>
      <c r="BR3771" t="s">
        <v>117</v>
      </c>
      <c r="BS3771" t="s">
        <v>117</v>
      </c>
      <c r="BT3771" t="s">
        <v>117</v>
      </c>
      <c r="BU3771" t="s">
        <v>117</v>
      </c>
      <c r="BV3771" t="s">
        <v>115</v>
      </c>
      <c r="BW3771" t="s">
        <v>115</v>
      </c>
      <c r="BX3771" t="s">
        <v>117</v>
      </c>
      <c r="BY3771" t="s">
        <v>117</v>
      </c>
      <c r="BZ3771" t="s">
        <v>117</v>
      </c>
      <c r="CA3771" t="s">
        <v>117</v>
      </c>
      <c r="CB3771" t="s">
        <v>117</v>
      </c>
      <c r="CC3771" t="s">
        <v>117</v>
      </c>
      <c r="CD3771" t="s">
        <v>117</v>
      </c>
      <c r="CE3771" t="s">
        <v>117</v>
      </c>
      <c r="CF3771" t="s">
        <v>117</v>
      </c>
      <c r="CG3771" t="s">
        <v>117</v>
      </c>
      <c r="CH3771" t="s">
        <v>117</v>
      </c>
      <c r="CI3771" t="s">
        <v>117</v>
      </c>
      <c r="CJ3771" t="s">
        <v>117</v>
      </c>
      <c r="CK3771" t="s">
        <v>117</v>
      </c>
      <c r="CL3771" t="s">
        <v>117</v>
      </c>
      <c r="CM3771" t="s">
        <v>117</v>
      </c>
      <c r="CN3771" t="s">
        <v>117</v>
      </c>
      <c r="CO3771" t="s">
        <v>117</v>
      </c>
      <c r="CP3771" t="s">
        <v>117</v>
      </c>
      <c r="CQ3771" t="s">
        <v>117</v>
      </c>
      <c r="CR3771" t="s">
        <v>117</v>
      </c>
      <c r="CS3771" t="s">
        <v>117</v>
      </c>
      <c r="CT3771" t="s">
        <v>117</v>
      </c>
      <c r="CU3771" t="s">
        <v>117</v>
      </c>
      <c r="CV3771" t="s">
        <v>117</v>
      </c>
      <c r="CW3771" t="s">
        <v>117</v>
      </c>
    </row>
    <row r="3772" spans="1:101" x14ac:dyDescent="0.25">
      <c r="A3772" t="s">
        <v>100</v>
      </c>
      <c r="B3772">
        <v>161734</v>
      </c>
      <c r="C3772" t="s">
        <v>23041</v>
      </c>
      <c r="D3772" t="s">
        <v>102</v>
      </c>
      <c r="E3772" t="s">
        <v>23042</v>
      </c>
      <c r="F3772" t="s">
        <v>23042</v>
      </c>
      <c r="G3772" t="s">
        <v>23043</v>
      </c>
      <c r="H3772" t="s">
        <v>23044</v>
      </c>
      <c r="I3772" t="s">
        <v>23045</v>
      </c>
      <c r="K3772" t="s">
        <v>622</v>
      </c>
      <c r="L3772">
        <v>48091</v>
      </c>
      <c r="M3772" t="s">
        <v>23046</v>
      </c>
      <c r="N3772" t="s">
        <v>23047</v>
      </c>
      <c r="O3772">
        <v>0</v>
      </c>
      <c r="V3772" t="s">
        <v>114</v>
      </c>
      <c r="W3772" s="1">
        <v>43676</v>
      </c>
      <c r="Y3772" s="1">
        <v>43676</v>
      </c>
      <c r="Z3772" s="2">
        <v>43009</v>
      </c>
      <c r="AA3772" t="s">
        <v>23048</v>
      </c>
      <c r="AB3772" t="s">
        <v>117</v>
      </c>
      <c r="AC3772" t="s">
        <v>117</v>
      </c>
      <c r="AD3772" t="s">
        <v>117</v>
      </c>
      <c r="AG3772" t="s">
        <v>117</v>
      </c>
      <c r="AH3772" t="s">
        <v>115</v>
      </c>
      <c r="AI3772" t="s">
        <v>117</v>
      </c>
      <c r="AJ3772" t="s">
        <v>118</v>
      </c>
      <c r="AL3772" t="s">
        <v>119</v>
      </c>
      <c r="AN3772" t="s">
        <v>622</v>
      </c>
      <c r="AO3772" t="s">
        <v>117</v>
      </c>
      <c r="AP3772" t="s">
        <v>117</v>
      </c>
      <c r="AQ3772" t="s">
        <v>117</v>
      </c>
      <c r="AR3772" t="s">
        <v>117</v>
      </c>
      <c r="AS3772" t="s">
        <v>117</v>
      </c>
      <c r="AT3772" t="s">
        <v>117</v>
      </c>
      <c r="AU3772" t="s">
        <v>117</v>
      </c>
      <c r="AV3772" t="s">
        <v>117</v>
      </c>
      <c r="AW3772" t="s">
        <v>117</v>
      </c>
      <c r="AX3772" t="s">
        <v>117</v>
      </c>
      <c r="AY3772" t="s">
        <v>117</v>
      </c>
      <c r="AZ3772" t="s">
        <v>117</v>
      </c>
      <c r="BA3772" t="s">
        <v>117</v>
      </c>
      <c r="BB3772" t="s">
        <v>117</v>
      </c>
      <c r="BD3772" t="s">
        <v>117</v>
      </c>
      <c r="BF3772" t="s">
        <v>117</v>
      </c>
      <c r="BG3772" t="s">
        <v>117</v>
      </c>
      <c r="BH3772" t="s">
        <v>117</v>
      </c>
      <c r="BI3772" t="s">
        <v>117</v>
      </c>
      <c r="BJ3772" t="s">
        <v>117</v>
      </c>
      <c r="BK3772" t="s">
        <v>117</v>
      </c>
      <c r="BL3772" t="s">
        <v>117</v>
      </c>
      <c r="BM3772" t="s">
        <v>117</v>
      </c>
      <c r="BN3772" t="s">
        <v>117</v>
      </c>
      <c r="BO3772" t="s">
        <v>117</v>
      </c>
      <c r="BP3772" t="s">
        <v>117</v>
      </c>
      <c r="BQ3772" t="s">
        <v>117</v>
      </c>
      <c r="BR3772" t="s">
        <v>117</v>
      </c>
      <c r="BS3772" t="s">
        <v>117</v>
      </c>
      <c r="BT3772" t="s">
        <v>117</v>
      </c>
      <c r="BU3772" t="s">
        <v>117</v>
      </c>
      <c r="BV3772" t="s">
        <v>115</v>
      </c>
      <c r="BW3772" t="s">
        <v>115</v>
      </c>
      <c r="BX3772" t="s">
        <v>117</v>
      </c>
      <c r="BY3772" t="s">
        <v>117</v>
      </c>
      <c r="BZ3772" t="s">
        <v>117</v>
      </c>
      <c r="CA3772" t="s">
        <v>117</v>
      </c>
      <c r="CB3772" t="s">
        <v>117</v>
      </c>
      <c r="CC3772" t="s">
        <v>117</v>
      </c>
      <c r="CD3772" t="s">
        <v>117</v>
      </c>
      <c r="CE3772" t="s">
        <v>117</v>
      </c>
      <c r="CF3772" t="s">
        <v>117</v>
      </c>
      <c r="CG3772" t="s">
        <v>117</v>
      </c>
      <c r="CH3772" t="s">
        <v>117</v>
      </c>
      <c r="CI3772" t="s">
        <v>117</v>
      </c>
      <c r="CJ3772" t="s">
        <v>117</v>
      </c>
      <c r="CK3772" t="s">
        <v>117</v>
      </c>
      <c r="CL3772" t="s">
        <v>117</v>
      </c>
      <c r="CM3772" t="s">
        <v>117</v>
      </c>
      <c r="CN3772" t="s">
        <v>117</v>
      </c>
      <c r="CO3772" t="s">
        <v>117</v>
      </c>
      <c r="CP3772" t="s">
        <v>117</v>
      </c>
      <c r="CQ3772" t="s">
        <v>117</v>
      </c>
      <c r="CR3772" t="s">
        <v>117</v>
      </c>
      <c r="CS3772" t="s">
        <v>117</v>
      </c>
      <c r="CT3772" t="s">
        <v>117</v>
      </c>
      <c r="CU3772" t="s">
        <v>117</v>
      </c>
      <c r="CV3772" t="s">
        <v>117</v>
      </c>
      <c r="CW3772" t="s">
        <v>117</v>
      </c>
    </row>
    <row r="3773" spans="1:101" x14ac:dyDescent="0.25">
      <c r="A3773" t="s">
        <v>145</v>
      </c>
      <c r="B3773">
        <v>283021</v>
      </c>
      <c r="C3773" t="s">
        <v>23049</v>
      </c>
      <c r="D3773" t="s">
        <v>102</v>
      </c>
      <c r="E3773" t="s">
        <v>23050</v>
      </c>
      <c r="F3773" t="s">
        <v>23050</v>
      </c>
      <c r="M3773" t="s">
        <v>23051</v>
      </c>
      <c r="N3773" t="s">
        <v>23052</v>
      </c>
      <c r="O3773">
        <v>0</v>
      </c>
      <c r="V3773" t="s">
        <v>114</v>
      </c>
      <c r="W3773" s="1">
        <v>42433</v>
      </c>
      <c r="Y3773" s="1">
        <v>43539</v>
      </c>
      <c r="Z3773" s="2">
        <v>43009</v>
      </c>
      <c r="AA3773" t="s">
        <v>23053</v>
      </c>
      <c r="AB3773" t="s">
        <v>117</v>
      </c>
      <c r="AC3773" t="s">
        <v>117</v>
      </c>
      <c r="AD3773" t="s">
        <v>117</v>
      </c>
      <c r="AG3773" t="s">
        <v>117</v>
      </c>
      <c r="AH3773" t="s">
        <v>115</v>
      </c>
      <c r="AI3773" t="s">
        <v>117</v>
      </c>
      <c r="AJ3773" t="s">
        <v>132</v>
      </c>
      <c r="AL3773" t="s">
        <v>119</v>
      </c>
      <c r="AM3773" t="s">
        <v>133</v>
      </c>
      <c r="AN3773" t="s">
        <v>134</v>
      </c>
      <c r="AO3773" t="s">
        <v>117</v>
      </c>
      <c r="AP3773" t="s">
        <v>117</v>
      </c>
      <c r="AQ3773" t="s">
        <v>117</v>
      </c>
      <c r="AR3773" t="s">
        <v>117</v>
      </c>
      <c r="AS3773" t="s">
        <v>117</v>
      </c>
      <c r="AT3773" t="s">
        <v>117</v>
      </c>
      <c r="AU3773" t="s">
        <v>117</v>
      </c>
      <c r="AV3773" t="s">
        <v>117</v>
      </c>
      <c r="AW3773" t="s">
        <v>117</v>
      </c>
      <c r="AX3773" t="s">
        <v>117</v>
      </c>
      <c r="AY3773" t="s">
        <v>117</v>
      </c>
      <c r="AZ3773" t="s">
        <v>117</v>
      </c>
      <c r="BA3773" t="s">
        <v>117</v>
      </c>
      <c r="BB3773" t="s">
        <v>117</v>
      </c>
      <c r="BD3773" t="s">
        <v>117</v>
      </c>
      <c r="BF3773" t="s">
        <v>117</v>
      </c>
      <c r="BG3773" t="s">
        <v>117</v>
      </c>
      <c r="BH3773" t="s">
        <v>117</v>
      </c>
      <c r="BI3773" t="s">
        <v>117</v>
      </c>
      <c r="BJ3773" t="s">
        <v>117</v>
      </c>
      <c r="BK3773" t="s">
        <v>117</v>
      </c>
      <c r="BL3773" t="s">
        <v>117</v>
      </c>
      <c r="BM3773" t="s">
        <v>117</v>
      </c>
      <c r="BN3773" t="s">
        <v>117</v>
      </c>
      <c r="BO3773" t="s">
        <v>117</v>
      </c>
      <c r="BP3773" t="s">
        <v>117</v>
      </c>
      <c r="BQ3773" t="s">
        <v>117</v>
      </c>
      <c r="BR3773" t="s">
        <v>117</v>
      </c>
      <c r="BS3773" t="s">
        <v>117</v>
      </c>
      <c r="BT3773" t="s">
        <v>117</v>
      </c>
      <c r="BU3773" t="s">
        <v>117</v>
      </c>
      <c r="BV3773" t="s">
        <v>115</v>
      </c>
      <c r="BW3773" t="s">
        <v>115</v>
      </c>
      <c r="BX3773" t="s">
        <v>117</v>
      </c>
      <c r="BY3773" t="s">
        <v>117</v>
      </c>
      <c r="BZ3773" t="s">
        <v>117</v>
      </c>
      <c r="CA3773" t="s">
        <v>117</v>
      </c>
      <c r="CB3773" t="s">
        <v>117</v>
      </c>
      <c r="CC3773" t="s">
        <v>117</v>
      </c>
      <c r="CD3773" t="s">
        <v>117</v>
      </c>
      <c r="CE3773" t="s">
        <v>117</v>
      </c>
      <c r="CF3773" t="s">
        <v>117</v>
      </c>
      <c r="CG3773" t="s">
        <v>117</v>
      </c>
      <c r="CH3773" t="s">
        <v>117</v>
      </c>
      <c r="CI3773" t="s">
        <v>117</v>
      </c>
      <c r="CJ3773" t="s">
        <v>117</v>
      </c>
      <c r="CK3773" t="s">
        <v>117</v>
      </c>
      <c r="CL3773" t="s">
        <v>117</v>
      </c>
      <c r="CM3773" t="s">
        <v>117</v>
      </c>
      <c r="CN3773" t="s">
        <v>117</v>
      </c>
      <c r="CO3773" t="s">
        <v>117</v>
      </c>
      <c r="CP3773" t="s">
        <v>117</v>
      </c>
      <c r="CQ3773" t="s">
        <v>117</v>
      </c>
      <c r="CR3773" t="s">
        <v>117</v>
      </c>
      <c r="CS3773" t="s">
        <v>117</v>
      </c>
      <c r="CT3773" t="s">
        <v>117</v>
      </c>
      <c r="CU3773" t="s">
        <v>117</v>
      </c>
      <c r="CV3773" t="s">
        <v>117</v>
      </c>
      <c r="CW3773" t="s">
        <v>117</v>
      </c>
    </row>
    <row r="3774" spans="1:101" x14ac:dyDescent="0.25">
      <c r="A3774" t="s">
        <v>100</v>
      </c>
      <c r="B3774">
        <v>162736</v>
      </c>
      <c r="C3774" t="s">
        <v>23054</v>
      </c>
      <c r="D3774" t="s">
        <v>102</v>
      </c>
      <c r="E3774" t="s">
        <v>23055</v>
      </c>
      <c r="F3774" t="s">
        <v>23055</v>
      </c>
      <c r="G3774" t="s">
        <v>23056</v>
      </c>
      <c r="H3774" t="s">
        <v>23057</v>
      </c>
      <c r="I3774" t="s">
        <v>12933</v>
      </c>
      <c r="K3774" t="s">
        <v>12934</v>
      </c>
      <c r="L3774">
        <v>7630659</v>
      </c>
      <c r="M3774" t="s">
        <v>18759</v>
      </c>
      <c r="N3774" t="s">
        <v>18760</v>
      </c>
      <c r="O3774">
        <v>3</v>
      </c>
      <c r="V3774" t="s">
        <v>114</v>
      </c>
      <c r="W3774" s="1">
        <v>40999</v>
      </c>
      <c r="Y3774" s="1">
        <v>43555</v>
      </c>
      <c r="Z3774" s="2">
        <v>43009</v>
      </c>
      <c r="AA3774" t="s">
        <v>23058</v>
      </c>
      <c r="AB3774" t="s">
        <v>117</v>
      </c>
      <c r="AC3774" t="s">
        <v>117</v>
      </c>
      <c r="AD3774" t="s">
        <v>117</v>
      </c>
      <c r="AG3774" t="s">
        <v>117</v>
      </c>
      <c r="AH3774" t="s">
        <v>115</v>
      </c>
      <c r="AI3774" t="s">
        <v>117</v>
      </c>
      <c r="AJ3774" t="s">
        <v>165</v>
      </c>
      <c r="AK3774" t="s">
        <v>1394</v>
      </c>
      <c r="AL3774" t="s">
        <v>119</v>
      </c>
      <c r="AN3774" t="s">
        <v>106</v>
      </c>
      <c r="AO3774" t="s">
        <v>117</v>
      </c>
      <c r="AP3774" t="s">
        <v>117</v>
      </c>
      <c r="AQ3774" t="s">
        <v>117</v>
      </c>
      <c r="AR3774" t="s">
        <v>117</v>
      </c>
      <c r="AS3774" t="s">
        <v>117</v>
      </c>
      <c r="AT3774" t="s">
        <v>117</v>
      </c>
      <c r="AU3774" t="s">
        <v>117</v>
      </c>
      <c r="AV3774" t="s">
        <v>117</v>
      </c>
      <c r="AW3774" t="s">
        <v>117</v>
      </c>
      <c r="AX3774" t="s">
        <v>117</v>
      </c>
      <c r="AY3774" t="s">
        <v>117</v>
      </c>
      <c r="AZ3774" t="s">
        <v>117</v>
      </c>
      <c r="BA3774" t="s">
        <v>117</v>
      </c>
      <c r="BB3774" t="s">
        <v>117</v>
      </c>
      <c r="BD3774" t="s">
        <v>117</v>
      </c>
      <c r="BF3774" t="s">
        <v>117</v>
      </c>
      <c r="BG3774" t="s">
        <v>117</v>
      </c>
      <c r="BH3774" t="s">
        <v>117</v>
      </c>
      <c r="BI3774" t="s">
        <v>117</v>
      </c>
      <c r="BJ3774" t="s">
        <v>117</v>
      </c>
      <c r="BK3774" t="s">
        <v>117</v>
      </c>
      <c r="BL3774" t="s">
        <v>117</v>
      </c>
      <c r="BM3774" t="s">
        <v>117</v>
      </c>
      <c r="BN3774" t="s">
        <v>117</v>
      </c>
      <c r="BO3774" t="s">
        <v>117</v>
      </c>
      <c r="BP3774" t="s">
        <v>117</v>
      </c>
      <c r="BQ3774" t="s">
        <v>117</v>
      </c>
      <c r="BR3774" t="s">
        <v>117</v>
      </c>
      <c r="BS3774" t="s">
        <v>117</v>
      </c>
      <c r="BT3774" t="s">
        <v>117</v>
      </c>
      <c r="BU3774" t="s">
        <v>117</v>
      </c>
      <c r="BV3774" t="s">
        <v>117</v>
      </c>
      <c r="BW3774" t="s">
        <v>115</v>
      </c>
      <c r="BX3774" t="s">
        <v>117</v>
      </c>
      <c r="BY3774" t="s">
        <v>117</v>
      </c>
      <c r="BZ3774" t="s">
        <v>117</v>
      </c>
      <c r="CA3774" t="s">
        <v>117</v>
      </c>
      <c r="CB3774" t="s">
        <v>117</v>
      </c>
      <c r="CC3774" t="s">
        <v>117</v>
      </c>
      <c r="CD3774" t="s">
        <v>117</v>
      </c>
      <c r="CE3774" t="s">
        <v>117</v>
      </c>
      <c r="CF3774" t="s">
        <v>117</v>
      </c>
      <c r="CG3774" t="s">
        <v>117</v>
      </c>
      <c r="CH3774" t="s">
        <v>117</v>
      </c>
      <c r="CI3774" t="s">
        <v>117</v>
      </c>
      <c r="CJ3774" t="s">
        <v>117</v>
      </c>
      <c r="CK3774" t="s">
        <v>117</v>
      </c>
      <c r="CL3774" t="s">
        <v>117</v>
      </c>
      <c r="CM3774" t="s">
        <v>117</v>
      </c>
      <c r="CN3774" t="s">
        <v>117</v>
      </c>
      <c r="CO3774" t="s">
        <v>117</v>
      </c>
      <c r="CP3774" t="s">
        <v>117</v>
      </c>
      <c r="CQ3774" t="s">
        <v>117</v>
      </c>
      <c r="CR3774" t="s">
        <v>117</v>
      </c>
      <c r="CS3774" t="s">
        <v>117</v>
      </c>
      <c r="CT3774" t="s">
        <v>117</v>
      </c>
      <c r="CU3774" t="s">
        <v>117</v>
      </c>
      <c r="CV3774" t="s">
        <v>117</v>
      </c>
      <c r="CW3774" t="s">
        <v>117</v>
      </c>
    </row>
    <row r="3775" spans="1:101" x14ac:dyDescent="0.25">
      <c r="A3775" t="s">
        <v>167</v>
      </c>
      <c r="B3775">
        <v>169646</v>
      </c>
      <c r="C3775" t="s">
        <v>23059</v>
      </c>
      <c r="D3775" t="s">
        <v>102</v>
      </c>
      <c r="E3775" t="s">
        <v>23060</v>
      </c>
      <c r="F3775" t="s">
        <v>23060</v>
      </c>
      <c r="G3775" t="s">
        <v>23061</v>
      </c>
      <c r="H3775" t="s">
        <v>259</v>
      </c>
      <c r="I3775" t="s">
        <v>234</v>
      </c>
      <c r="J3775" t="s">
        <v>172</v>
      </c>
      <c r="K3775" t="s">
        <v>134</v>
      </c>
      <c r="L3775">
        <v>94103</v>
      </c>
      <c r="M3775" t="s">
        <v>23062</v>
      </c>
      <c r="O3775">
        <v>0</v>
      </c>
      <c r="V3775" t="s">
        <v>114</v>
      </c>
      <c r="W3775" s="1">
        <v>41596</v>
      </c>
      <c r="Y3775" s="1">
        <v>43192</v>
      </c>
      <c r="Z3775" s="2">
        <v>43009</v>
      </c>
      <c r="AA3775" t="s">
        <v>23063</v>
      </c>
      <c r="AB3775" t="s">
        <v>117</v>
      </c>
      <c r="AC3775" t="s">
        <v>117</v>
      </c>
      <c r="AD3775" t="s">
        <v>117</v>
      </c>
      <c r="AG3775" t="s">
        <v>115</v>
      </c>
      <c r="AH3775" t="s">
        <v>115</v>
      </c>
      <c r="AI3775" t="s">
        <v>117</v>
      </c>
      <c r="AJ3775" t="s">
        <v>132</v>
      </c>
      <c r="AL3775" t="s">
        <v>119</v>
      </c>
      <c r="AM3775" t="s">
        <v>133</v>
      </c>
      <c r="AN3775" t="s">
        <v>134</v>
      </c>
      <c r="AO3775" t="s">
        <v>117</v>
      </c>
      <c r="AP3775" t="s">
        <v>117</v>
      </c>
      <c r="AQ3775" t="s">
        <v>117</v>
      </c>
      <c r="AR3775" t="s">
        <v>117</v>
      </c>
      <c r="AS3775" t="s">
        <v>117</v>
      </c>
      <c r="AT3775" t="s">
        <v>117</v>
      </c>
      <c r="AU3775" t="s">
        <v>117</v>
      </c>
      <c r="AV3775" t="s">
        <v>117</v>
      </c>
      <c r="AW3775" t="s">
        <v>117</v>
      </c>
      <c r="AX3775" t="s">
        <v>117</v>
      </c>
      <c r="AY3775" t="s">
        <v>117</v>
      </c>
      <c r="AZ3775" t="s">
        <v>117</v>
      </c>
      <c r="BA3775" t="s">
        <v>117</v>
      </c>
      <c r="BB3775" t="s">
        <v>117</v>
      </c>
      <c r="BD3775" t="s">
        <v>117</v>
      </c>
      <c r="BF3775" t="s">
        <v>117</v>
      </c>
      <c r="BG3775" t="s">
        <v>117</v>
      </c>
      <c r="BH3775" t="s">
        <v>117</v>
      </c>
      <c r="BI3775" t="s">
        <v>117</v>
      </c>
      <c r="BJ3775" t="s">
        <v>117</v>
      </c>
      <c r="BK3775" t="s">
        <v>117</v>
      </c>
      <c r="BL3775" t="s">
        <v>117</v>
      </c>
      <c r="BM3775" t="s">
        <v>117</v>
      </c>
      <c r="BN3775" t="s">
        <v>117</v>
      </c>
      <c r="BO3775" t="s">
        <v>117</v>
      </c>
      <c r="BP3775" t="s">
        <v>117</v>
      </c>
      <c r="BQ3775" t="s">
        <v>117</v>
      </c>
      <c r="BR3775" t="s">
        <v>117</v>
      </c>
      <c r="BS3775" t="s">
        <v>117</v>
      </c>
      <c r="BT3775" t="s">
        <v>117</v>
      </c>
      <c r="BU3775" t="s">
        <v>117</v>
      </c>
      <c r="BV3775" t="s">
        <v>115</v>
      </c>
      <c r="BW3775" t="s">
        <v>115</v>
      </c>
      <c r="BX3775" t="s">
        <v>117</v>
      </c>
      <c r="BY3775" t="s">
        <v>117</v>
      </c>
      <c r="BZ3775" t="s">
        <v>117</v>
      </c>
      <c r="CA3775" t="s">
        <v>117</v>
      </c>
      <c r="CB3775" t="s">
        <v>117</v>
      </c>
      <c r="CC3775" t="s">
        <v>117</v>
      </c>
      <c r="CD3775" t="s">
        <v>117</v>
      </c>
      <c r="CE3775" t="s">
        <v>117</v>
      </c>
      <c r="CF3775" t="s">
        <v>117</v>
      </c>
      <c r="CG3775" t="s">
        <v>117</v>
      </c>
      <c r="CH3775" t="s">
        <v>117</v>
      </c>
      <c r="CI3775" t="s">
        <v>117</v>
      </c>
      <c r="CJ3775" t="s">
        <v>117</v>
      </c>
      <c r="CK3775" t="s">
        <v>117</v>
      </c>
      <c r="CL3775" t="s">
        <v>117</v>
      </c>
      <c r="CM3775" t="s">
        <v>117</v>
      </c>
      <c r="CN3775" t="s">
        <v>117</v>
      </c>
      <c r="CO3775" t="s">
        <v>117</v>
      </c>
      <c r="CP3775" t="s">
        <v>117</v>
      </c>
      <c r="CQ3775" t="s">
        <v>117</v>
      </c>
      <c r="CR3775" t="s">
        <v>117</v>
      </c>
      <c r="CS3775" t="s">
        <v>117</v>
      </c>
      <c r="CT3775" t="s">
        <v>117</v>
      </c>
      <c r="CU3775" t="s">
        <v>117</v>
      </c>
      <c r="CV3775" t="s">
        <v>117</v>
      </c>
      <c r="CW3775" t="s">
        <v>117</v>
      </c>
    </row>
    <row r="3776" spans="1:101" x14ac:dyDescent="0.25">
      <c r="A3776" t="s">
        <v>207</v>
      </c>
      <c r="B3776">
        <v>296630</v>
      </c>
      <c r="C3776" t="s">
        <v>23064</v>
      </c>
      <c r="D3776" t="s">
        <v>102</v>
      </c>
      <c r="E3776" t="s">
        <v>23065</v>
      </c>
      <c r="F3776" t="s">
        <v>23065</v>
      </c>
      <c r="G3776" t="s">
        <v>23066</v>
      </c>
      <c r="I3776" t="s">
        <v>213</v>
      </c>
      <c r="J3776" t="s">
        <v>214</v>
      </c>
      <c r="K3776" t="s">
        <v>134</v>
      </c>
      <c r="L3776">
        <v>10022</v>
      </c>
      <c r="M3776" t="s">
        <v>23067</v>
      </c>
      <c r="O3776">
        <v>0</v>
      </c>
      <c r="V3776" t="s">
        <v>114</v>
      </c>
      <c r="W3776" s="1">
        <v>43199</v>
      </c>
      <c r="Y3776" s="1">
        <v>43555</v>
      </c>
      <c r="Z3776" s="2">
        <v>43009</v>
      </c>
      <c r="AA3776" t="s">
        <v>5274</v>
      </c>
      <c r="AB3776" t="s">
        <v>117</v>
      </c>
      <c r="AC3776" t="s">
        <v>117</v>
      </c>
      <c r="AD3776" t="s">
        <v>117</v>
      </c>
      <c r="AF3776" t="s">
        <v>23068</v>
      </c>
      <c r="AG3776" t="s">
        <v>117</v>
      </c>
      <c r="AH3776" t="s">
        <v>115</v>
      </c>
      <c r="AI3776" t="s">
        <v>117</v>
      </c>
      <c r="AJ3776" t="s">
        <v>132</v>
      </c>
      <c r="AL3776" t="s">
        <v>119</v>
      </c>
      <c r="AM3776" t="s">
        <v>133</v>
      </c>
      <c r="AN3776" t="s">
        <v>134</v>
      </c>
      <c r="AO3776" t="s">
        <v>117</v>
      </c>
      <c r="AP3776" t="s">
        <v>117</v>
      </c>
      <c r="AQ3776" t="s">
        <v>117</v>
      </c>
      <c r="AR3776" t="s">
        <v>117</v>
      </c>
      <c r="AS3776" t="s">
        <v>117</v>
      </c>
      <c r="AT3776" t="s">
        <v>117</v>
      </c>
      <c r="AU3776" t="s">
        <v>117</v>
      </c>
      <c r="AV3776" t="s">
        <v>117</v>
      </c>
      <c r="AW3776" t="s">
        <v>117</v>
      </c>
      <c r="AX3776" t="s">
        <v>117</v>
      </c>
      <c r="AY3776" t="s">
        <v>117</v>
      </c>
      <c r="AZ3776" t="s">
        <v>117</v>
      </c>
      <c r="BA3776" t="s">
        <v>117</v>
      </c>
      <c r="BB3776" t="s">
        <v>117</v>
      </c>
      <c r="BD3776" t="s">
        <v>117</v>
      </c>
      <c r="BF3776" t="s">
        <v>117</v>
      </c>
      <c r="BG3776" t="s">
        <v>117</v>
      </c>
      <c r="BH3776" t="s">
        <v>115</v>
      </c>
      <c r="BI3776" t="s">
        <v>117</v>
      </c>
      <c r="BJ3776" t="s">
        <v>117</v>
      </c>
      <c r="BK3776" t="s">
        <v>117</v>
      </c>
      <c r="BL3776" t="s">
        <v>115</v>
      </c>
      <c r="BM3776" t="s">
        <v>117</v>
      </c>
      <c r="BN3776" t="s">
        <v>117</v>
      </c>
      <c r="BO3776" t="s">
        <v>117</v>
      </c>
      <c r="BP3776" t="s">
        <v>117</v>
      </c>
      <c r="BQ3776" t="s">
        <v>117</v>
      </c>
      <c r="BR3776" t="s">
        <v>117</v>
      </c>
      <c r="BS3776" t="s">
        <v>117</v>
      </c>
      <c r="BT3776" t="s">
        <v>117</v>
      </c>
      <c r="BU3776" t="s">
        <v>117</v>
      </c>
      <c r="BV3776" t="s">
        <v>115</v>
      </c>
      <c r="BW3776" t="s">
        <v>115</v>
      </c>
      <c r="BX3776" t="s">
        <v>115</v>
      </c>
      <c r="BY3776" t="s">
        <v>117</v>
      </c>
      <c r="BZ3776" t="s">
        <v>117</v>
      </c>
      <c r="CA3776" t="s">
        <v>117</v>
      </c>
      <c r="CB3776" t="s">
        <v>117</v>
      </c>
      <c r="CC3776" t="s">
        <v>117</v>
      </c>
      <c r="CD3776" t="s">
        <v>117</v>
      </c>
      <c r="CE3776" t="s">
        <v>117</v>
      </c>
      <c r="CF3776" t="s">
        <v>117</v>
      </c>
      <c r="CG3776" t="s">
        <v>117</v>
      </c>
      <c r="CH3776" t="s">
        <v>117</v>
      </c>
      <c r="CI3776" t="s">
        <v>117</v>
      </c>
      <c r="CJ3776" t="s">
        <v>117</v>
      </c>
      <c r="CK3776" t="s">
        <v>117</v>
      </c>
      <c r="CL3776" t="s">
        <v>117</v>
      </c>
      <c r="CM3776" t="s">
        <v>117</v>
      </c>
      <c r="CN3776" t="s">
        <v>117</v>
      </c>
      <c r="CO3776" t="s">
        <v>117</v>
      </c>
      <c r="CP3776" t="s">
        <v>117</v>
      </c>
      <c r="CQ3776" t="s">
        <v>117</v>
      </c>
      <c r="CR3776" t="s">
        <v>117</v>
      </c>
      <c r="CS3776" t="s">
        <v>117</v>
      </c>
      <c r="CT3776" t="s">
        <v>117</v>
      </c>
      <c r="CU3776" t="s">
        <v>117</v>
      </c>
      <c r="CV3776" t="s">
        <v>117</v>
      </c>
      <c r="CW3776" t="s">
        <v>117</v>
      </c>
    </row>
    <row r="3777" spans="1:101" x14ac:dyDescent="0.25">
      <c r="A3777" t="s">
        <v>207</v>
      </c>
      <c r="B3777">
        <v>168273</v>
      </c>
      <c r="C3777" t="s">
        <v>23069</v>
      </c>
      <c r="D3777" t="s">
        <v>102</v>
      </c>
      <c r="E3777" t="s">
        <v>23070</v>
      </c>
      <c r="F3777" t="s">
        <v>23071</v>
      </c>
      <c r="G3777" t="s">
        <v>7996</v>
      </c>
      <c r="H3777" t="s">
        <v>7442</v>
      </c>
      <c r="I3777" t="s">
        <v>213</v>
      </c>
      <c r="J3777" t="s">
        <v>214</v>
      </c>
      <c r="K3777" t="s">
        <v>134</v>
      </c>
      <c r="L3777" t="s">
        <v>23072</v>
      </c>
      <c r="M3777" t="s">
        <v>23073</v>
      </c>
      <c r="O3777">
        <v>2</v>
      </c>
      <c r="V3777" t="s">
        <v>114</v>
      </c>
      <c r="W3777" s="1">
        <v>41457</v>
      </c>
      <c r="Y3777" s="1">
        <v>43551</v>
      </c>
      <c r="Z3777" s="2">
        <v>43009</v>
      </c>
      <c r="AA3777" t="s">
        <v>23074</v>
      </c>
      <c r="AB3777" t="s">
        <v>117</v>
      </c>
      <c r="AC3777" t="s">
        <v>117</v>
      </c>
      <c r="AD3777" t="s">
        <v>117</v>
      </c>
      <c r="AG3777" t="s">
        <v>115</v>
      </c>
      <c r="AH3777" t="s">
        <v>115</v>
      </c>
      <c r="AI3777" t="s">
        <v>117</v>
      </c>
      <c r="AJ3777" t="s">
        <v>132</v>
      </c>
      <c r="AL3777" t="s">
        <v>119</v>
      </c>
      <c r="AM3777" t="s">
        <v>133</v>
      </c>
      <c r="AN3777" t="s">
        <v>134</v>
      </c>
      <c r="AO3777" t="s">
        <v>117</v>
      </c>
      <c r="AP3777" t="s">
        <v>117</v>
      </c>
      <c r="AQ3777" t="s">
        <v>117</v>
      </c>
      <c r="AR3777" t="s">
        <v>117</v>
      </c>
      <c r="AS3777" t="s">
        <v>117</v>
      </c>
      <c r="AT3777" t="s">
        <v>117</v>
      </c>
      <c r="AU3777" t="s">
        <v>117</v>
      </c>
      <c r="AV3777" t="s">
        <v>117</v>
      </c>
      <c r="AW3777" t="s">
        <v>117</v>
      </c>
      <c r="AX3777" t="s">
        <v>117</v>
      </c>
      <c r="AY3777" t="s">
        <v>117</v>
      </c>
      <c r="AZ3777" t="s">
        <v>117</v>
      </c>
      <c r="BA3777" t="s">
        <v>117</v>
      </c>
      <c r="BB3777" t="s">
        <v>117</v>
      </c>
      <c r="BD3777" t="s">
        <v>117</v>
      </c>
      <c r="BF3777" t="s">
        <v>117</v>
      </c>
      <c r="BG3777" t="s">
        <v>117</v>
      </c>
      <c r="BH3777" t="s">
        <v>117</v>
      </c>
      <c r="BI3777" t="s">
        <v>117</v>
      </c>
      <c r="BJ3777" t="s">
        <v>117</v>
      </c>
      <c r="BK3777" t="s">
        <v>117</v>
      </c>
      <c r="BL3777" t="s">
        <v>117</v>
      </c>
      <c r="BM3777" t="s">
        <v>117</v>
      </c>
      <c r="BN3777" t="s">
        <v>117</v>
      </c>
      <c r="BO3777" t="s">
        <v>117</v>
      </c>
      <c r="BP3777" t="s">
        <v>117</v>
      </c>
      <c r="BQ3777" t="s">
        <v>117</v>
      </c>
      <c r="BR3777" t="s">
        <v>117</v>
      </c>
      <c r="BS3777" t="s">
        <v>117</v>
      </c>
      <c r="BT3777" t="s">
        <v>117</v>
      </c>
      <c r="BU3777" t="s">
        <v>117</v>
      </c>
      <c r="BV3777" t="s">
        <v>115</v>
      </c>
      <c r="BW3777" t="s">
        <v>115</v>
      </c>
      <c r="BX3777" t="s">
        <v>117</v>
      </c>
      <c r="BY3777" t="s">
        <v>117</v>
      </c>
      <c r="BZ3777" t="s">
        <v>117</v>
      </c>
      <c r="CA3777" t="s">
        <v>117</v>
      </c>
      <c r="CB3777" t="s">
        <v>117</v>
      </c>
      <c r="CC3777" t="s">
        <v>117</v>
      </c>
      <c r="CD3777" t="s">
        <v>117</v>
      </c>
      <c r="CE3777" t="s">
        <v>117</v>
      </c>
      <c r="CF3777" t="s">
        <v>117</v>
      </c>
      <c r="CG3777" t="s">
        <v>117</v>
      </c>
      <c r="CH3777" t="s">
        <v>117</v>
      </c>
      <c r="CI3777" t="s">
        <v>117</v>
      </c>
      <c r="CJ3777" t="s">
        <v>117</v>
      </c>
      <c r="CK3777" t="s">
        <v>117</v>
      </c>
      <c r="CL3777" t="s">
        <v>117</v>
      </c>
      <c r="CM3777" t="s">
        <v>117</v>
      </c>
      <c r="CN3777" t="s">
        <v>117</v>
      </c>
      <c r="CO3777" t="s">
        <v>117</v>
      </c>
      <c r="CP3777" t="s">
        <v>117</v>
      </c>
      <c r="CQ3777" t="s">
        <v>117</v>
      </c>
      <c r="CR3777" t="s">
        <v>117</v>
      </c>
      <c r="CS3777" t="s">
        <v>117</v>
      </c>
      <c r="CT3777" t="s">
        <v>117</v>
      </c>
      <c r="CU3777" t="s">
        <v>117</v>
      </c>
      <c r="CV3777" t="s">
        <v>117</v>
      </c>
      <c r="CW3777" t="s">
        <v>117</v>
      </c>
    </row>
    <row r="3778" spans="1:101" x14ac:dyDescent="0.25">
      <c r="A3778" t="s">
        <v>376</v>
      </c>
      <c r="B3778">
        <v>162252</v>
      </c>
      <c r="C3778" t="s">
        <v>23075</v>
      </c>
      <c r="D3778" t="s">
        <v>102</v>
      </c>
      <c r="E3778" t="s">
        <v>23076</v>
      </c>
      <c r="F3778" t="s">
        <v>23076</v>
      </c>
      <c r="G3778" t="s">
        <v>8826</v>
      </c>
      <c r="H3778" t="s">
        <v>7657</v>
      </c>
      <c r="I3778" t="s">
        <v>380</v>
      </c>
      <c r="J3778" t="s">
        <v>381</v>
      </c>
      <c r="K3778" t="s">
        <v>134</v>
      </c>
      <c r="L3778">
        <v>75225</v>
      </c>
      <c r="M3778" t="s">
        <v>14067</v>
      </c>
      <c r="N3778" t="s">
        <v>14068</v>
      </c>
      <c r="O3778">
        <v>0</v>
      </c>
      <c r="V3778" t="s">
        <v>114</v>
      </c>
      <c r="W3778" s="1">
        <v>40995</v>
      </c>
      <c r="Y3778" s="1">
        <v>43623</v>
      </c>
      <c r="Z3778" s="2">
        <v>43009</v>
      </c>
      <c r="AA3778" t="s">
        <v>23077</v>
      </c>
      <c r="AB3778" t="s">
        <v>117</v>
      </c>
      <c r="AC3778" t="s">
        <v>117</v>
      </c>
      <c r="AD3778" t="s">
        <v>117</v>
      </c>
      <c r="AG3778" t="s">
        <v>115</v>
      </c>
      <c r="AH3778" t="s">
        <v>117</v>
      </c>
      <c r="AI3778" t="s">
        <v>117</v>
      </c>
      <c r="AJ3778" t="s">
        <v>132</v>
      </c>
      <c r="AL3778" t="s">
        <v>119</v>
      </c>
      <c r="AM3778" t="s">
        <v>133</v>
      </c>
      <c r="AN3778" t="s">
        <v>134</v>
      </c>
      <c r="AO3778" t="s">
        <v>117</v>
      </c>
      <c r="AP3778" t="s">
        <v>117</v>
      </c>
      <c r="AQ3778" t="s">
        <v>117</v>
      </c>
      <c r="AR3778" t="s">
        <v>117</v>
      </c>
      <c r="AS3778" t="s">
        <v>117</v>
      </c>
      <c r="AT3778" t="s">
        <v>117</v>
      </c>
      <c r="AU3778" t="s">
        <v>117</v>
      </c>
      <c r="AV3778" t="s">
        <v>117</v>
      </c>
      <c r="AW3778" t="s">
        <v>117</v>
      </c>
      <c r="AX3778" t="s">
        <v>117</v>
      </c>
      <c r="AY3778" t="s">
        <v>117</v>
      </c>
      <c r="AZ3778" t="s">
        <v>117</v>
      </c>
      <c r="BA3778" t="s">
        <v>117</v>
      </c>
      <c r="BB3778" t="s">
        <v>117</v>
      </c>
      <c r="BD3778" t="s">
        <v>117</v>
      </c>
      <c r="BF3778" t="s">
        <v>117</v>
      </c>
      <c r="BG3778" t="s">
        <v>117</v>
      </c>
      <c r="BH3778" t="s">
        <v>115</v>
      </c>
      <c r="BI3778" t="s">
        <v>117</v>
      </c>
      <c r="BJ3778" t="s">
        <v>117</v>
      </c>
      <c r="BK3778" t="s">
        <v>117</v>
      </c>
      <c r="BL3778" t="s">
        <v>117</v>
      </c>
      <c r="BM3778" t="s">
        <v>117</v>
      </c>
      <c r="BN3778" t="s">
        <v>117</v>
      </c>
      <c r="BO3778" t="s">
        <v>117</v>
      </c>
      <c r="BP3778" t="s">
        <v>117</v>
      </c>
      <c r="BQ3778" t="s">
        <v>117</v>
      </c>
      <c r="BR3778" t="s">
        <v>117</v>
      </c>
      <c r="BS3778" t="s">
        <v>117</v>
      </c>
      <c r="BT3778" t="s">
        <v>117</v>
      </c>
      <c r="BU3778" t="s">
        <v>117</v>
      </c>
      <c r="BV3778" t="s">
        <v>115</v>
      </c>
      <c r="BW3778" t="s">
        <v>115</v>
      </c>
      <c r="BX3778" t="s">
        <v>117</v>
      </c>
      <c r="BY3778" t="s">
        <v>117</v>
      </c>
      <c r="BZ3778" t="s">
        <v>117</v>
      </c>
      <c r="CA3778" t="s">
        <v>117</v>
      </c>
      <c r="CB3778" t="s">
        <v>117</v>
      </c>
      <c r="CC3778" t="s">
        <v>117</v>
      </c>
      <c r="CD3778" t="s">
        <v>117</v>
      </c>
      <c r="CE3778" t="s">
        <v>117</v>
      </c>
      <c r="CF3778" t="s">
        <v>117</v>
      </c>
      <c r="CG3778" t="s">
        <v>117</v>
      </c>
      <c r="CH3778" t="s">
        <v>117</v>
      </c>
      <c r="CI3778" t="s">
        <v>117</v>
      </c>
      <c r="CJ3778" t="s">
        <v>117</v>
      </c>
      <c r="CK3778" t="s">
        <v>117</v>
      </c>
      <c r="CL3778" t="s">
        <v>117</v>
      </c>
      <c r="CM3778" t="s">
        <v>117</v>
      </c>
      <c r="CN3778" t="s">
        <v>117</v>
      </c>
      <c r="CO3778" t="s">
        <v>117</v>
      </c>
      <c r="CP3778" t="s">
        <v>117</v>
      </c>
      <c r="CQ3778" t="s">
        <v>117</v>
      </c>
      <c r="CR3778" t="s">
        <v>117</v>
      </c>
      <c r="CS3778" t="s">
        <v>117</v>
      </c>
      <c r="CT3778" t="s">
        <v>117</v>
      </c>
      <c r="CU3778" t="s">
        <v>117</v>
      </c>
      <c r="CV3778" t="s">
        <v>117</v>
      </c>
      <c r="CW3778" t="s">
        <v>117</v>
      </c>
    </row>
    <row r="3779" spans="1:101" x14ac:dyDescent="0.25">
      <c r="A3779" t="s">
        <v>100</v>
      </c>
      <c r="B3779">
        <v>299118</v>
      </c>
      <c r="C3779" t="s">
        <v>23078</v>
      </c>
      <c r="D3779" t="s">
        <v>102</v>
      </c>
      <c r="E3779" t="s">
        <v>23079</v>
      </c>
      <c r="F3779" t="s">
        <v>23080</v>
      </c>
      <c r="G3779" t="s">
        <v>12666</v>
      </c>
      <c r="I3779" t="s">
        <v>242</v>
      </c>
      <c r="K3779" t="s">
        <v>243</v>
      </c>
      <c r="L3779" t="s">
        <v>23081</v>
      </c>
      <c r="M3779" t="s">
        <v>23082</v>
      </c>
      <c r="O3779">
        <v>0</v>
      </c>
      <c r="V3779" t="s">
        <v>114</v>
      </c>
      <c r="W3779" s="1">
        <v>43378</v>
      </c>
      <c r="Y3779" s="1">
        <v>43553</v>
      </c>
      <c r="Z3779" s="2">
        <v>43009</v>
      </c>
      <c r="AA3779" t="s">
        <v>918</v>
      </c>
      <c r="AB3779" t="s">
        <v>115</v>
      </c>
      <c r="AC3779" t="s">
        <v>117</v>
      </c>
      <c r="AD3779" t="s">
        <v>117</v>
      </c>
      <c r="AF3779" t="s">
        <v>23083</v>
      </c>
      <c r="AG3779" t="s">
        <v>117</v>
      </c>
      <c r="AH3779" t="s">
        <v>115</v>
      </c>
      <c r="AI3779" t="s">
        <v>117</v>
      </c>
      <c r="AJ3779" t="s">
        <v>118</v>
      </c>
      <c r="AL3779" t="s">
        <v>119</v>
      </c>
      <c r="AN3779" t="s">
        <v>243</v>
      </c>
      <c r="AO3779" t="s">
        <v>117</v>
      </c>
      <c r="AP3779" t="s">
        <v>117</v>
      </c>
      <c r="AQ3779" t="s">
        <v>117</v>
      </c>
      <c r="AR3779" t="s">
        <v>117</v>
      </c>
      <c r="AS3779" t="s">
        <v>117</v>
      </c>
      <c r="AT3779" t="s">
        <v>117</v>
      </c>
      <c r="AU3779" t="s">
        <v>117</v>
      </c>
      <c r="AV3779" t="s">
        <v>117</v>
      </c>
      <c r="AW3779" t="s">
        <v>117</v>
      </c>
      <c r="AX3779" t="s">
        <v>117</v>
      </c>
      <c r="AY3779" t="s">
        <v>117</v>
      </c>
      <c r="AZ3779" t="s">
        <v>117</v>
      </c>
      <c r="BA3779" t="s">
        <v>117</v>
      </c>
      <c r="BB3779" t="s">
        <v>117</v>
      </c>
      <c r="BD3779" t="s">
        <v>117</v>
      </c>
      <c r="BF3779" t="s">
        <v>117</v>
      </c>
      <c r="BG3779" t="s">
        <v>115</v>
      </c>
      <c r="BH3779" t="s">
        <v>115</v>
      </c>
      <c r="BI3779" t="s">
        <v>117</v>
      </c>
      <c r="BJ3779" t="s">
        <v>117</v>
      </c>
      <c r="BK3779" t="s">
        <v>117</v>
      </c>
      <c r="BL3779" t="s">
        <v>115</v>
      </c>
      <c r="BM3779" t="s">
        <v>117</v>
      </c>
      <c r="BN3779" t="s">
        <v>115</v>
      </c>
      <c r="BO3779" t="s">
        <v>115</v>
      </c>
      <c r="BP3779" t="s">
        <v>117</v>
      </c>
      <c r="BQ3779" t="s">
        <v>117</v>
      </c>
      <c r="BR3779" t="s">
        <v>115</v>
      </c>
      <c r="BS3779" t="s">
        <v>117</v>
      </c>
      <c r="BT3779" t="s">
        <v>115</v>
      </c>
      <c r="BU3779" t="s">
        <v>115</v>
      </c>
      <c r="BV3779" t="s">
        <v>115</v>
      </c>
      <c r="BW3779" t="s">
        <v>115</v>
      </c>
      <c r="BX3779" t="s">
        <v>117</v>
      </c>
      <c r="BY3779" t="s">
        <v>117</v>
      </c>
      <c r="BZ3779" t="s">
        <v>117</v>
      </c>
      <c r="CA3779" t="s">
        <v>117</v>
      </c>
      <c r="CB3779" t="s">
        <v>117</v>
      </c>
      <c r="CC3779" t="s">
        <v>117</v>
      </c>
      <c r="CD3779" t="s">
        <v>117</v>
      </c>
      <c r="CE3779" t="s">
        <v>115</v>
      </c>
      <c r="CF3779" t="s">
        <v>117</v>
      </c>
      <c r="CG3779" t="s">
        <v>115</v>
      </c>
      <c r="CH3779" t="s">
        <v>115</v>
      </c>
      <c r="CI3779" t="s">
        <v>117</v>
      </c>
      <c r="CJ3779" t="s">
        <v>115</v>
      </c>
      <c r="CK3779" t="s">
        <v>117</v>
      </c>
      <c r="CL3779" t="s">
        <v>115</v>
      </c>
      <c r="CM3779" t="s">
        <v>117</v>
      </c>
      <c r="CN3779" t="s">
        <v>117</v>
      </c>
      <c r="CO3779" t="s">
        <v>117</v>
      </c>
      <c r="CP3779" t="s">
        <v>117</v>
      </c>
      <c r="CQ3779" t="s">
        <v>117</v>
      </c>
      <c r="CR3779" t="s">
        <v>117</v>
      </c>
      <c r="CS3779" t="s">
        <v>117</v>
      </c>
      <c r="CT3779" t="s">
        <v>117</v>
      </c>
      <c r="CU3779" t="s">
        <v>117</v>
      </c>
      <c r="CV3779" t="s">
        <v>117</v>
      </c>
      <c r="CW3779" t="s">
        <v>117</v>
      </c>
    </row>
    <row r="3780" spans="1:101" x14ac:dyDescent="0.25">
      <c r="A3780" t="s">
        <v>100</v>
      </c>
      <c r="B3780">
        <v>289876</v>
      </c>
      <c r="C3780" t="s">
        <v>23084</v>
      </c>
      <c r="D3780" t="s">
        <v>102</v>
      </c>
      <c r="E3780" t="s">
        <v>23085</v>
      </c>
      <c r="F3780" t="s">
        <v>23085</v>
      </c>
      <c r="G3780" t="s">
        <v>23086</v>
      </c>
      <c r="H3780" t="s">
        <v>2663</v>
      </c>
      <c r="I3780" t="s">
        <v>242</v>
      </c>
      <c r="K3780" t="s">
        <v>243</v>
      </c>
      <c r="L3780" t="s">
        <v>23087</v>
      </c>
      <c r="M3780" t="s">
        <v>23088</v>
      </c>
      <c r="N3780" t="s">
        <v>23089</v>
      </c>
      <c r="O3780">
        <v>1</v>
      </c>
      <c r="V3780" t="s">
        <v>114</v>
      </c>
      <c r="W3780" s="1">
        <v>42990</v>
      </c>
      <c r="Y3780" s="1">
        <v>43546</v>
      </c>
      <c r="Z3780" s="2">
        <v>43009</v>
      </c>
      <c r="AA3780" t="s">
        <v>23090</v>
      </c>
      <c r="AB3780" t="s">
        <v>115</v>
      </c>
      <c r="AC3780" t="s">
        <v>117</v>
      </c>
      <c r="AD3780" t="s">
        <v>117</v>
      </c>
      <c r="AF3780" t="s">
        <v>23091</v>
      </c>
      <c r="AG3780" t="s">
        <v>117</v>
      </c>
      <c r="AH3780" t="s">
        <v>115</v>
      </c>
      <c r="AI3780" t="s">
        <v>117</v>
      </c>
      <c r="AJ3780" t="s">
        <v>118</v>
      </c>
      <c r="AL3780" t="s">
        <v>119</v>
      </c>
      <c r="AN3780" t="s">
        <v>243</v>
      </c>
      <c r="AO3780" t="s">
        <v>117</v>
      </c>
      <c r="AP3780" t="s">
        <v>117</v>
      </c>
      <c r="AQ3780" t="s">
        <v>115</v>
      </c>
      <c r="AR3780" t="s">
        <v>117</v>
      </c>
      <c r="AS3780" t="s">
        <v>117</v>
      </c>
      <c r="AT3780" t="s">
        <v>117</v>
      </c>
      <c r="AU3780" t="s">
        <v>117</v>
      </c>
      <c r="AV3780" t="s">
        <v>117</v>
      </c>
      <c r="AW3780" t="s">
        <v>117</v>
      </c>
      <c r="AX3780" t="s">
        <v>117</v>
      </c>
      <c r="AY3780" t="s">
        <v>117</v>
      </c>
      <c r="AZ3780" t="s">
        <v>117</v>
      </c>
      <c r="BA3780" t="s">
        <v>117</v>
      </c>
      <c r="BB3780" t="s">
        <v>117</v>
      </c>
      <c r="BD3780" t="s">
        <v>117</v>
      </c>
      <c r="BF3780" t="s">
        <v>117</v>
      </c>
      <c r="BG3780" t="s">
        <v>117</v>
      </c>
      <c r="BH3780" t="s">
        <v>117</v>
      </c>
      <c r="BI3780" t="s">
        <v>117</v>
      </c>
      <c r="BJ3780" t="s">
        <v>117</v>
      </c>
      <c r="BK3780" t="s">
        <v>117</v>
      </c>
      <c r="BL3780" t="s">
        <v>115</v>
      </c>
      <c r="BM3780" t="s">
        <v>117</v>
      </c>
      <c r="BN3780" t="s">
        <v>117</v>
      </c>
      <c r="BO3780" t="s">
        <v>117</v>
      </c>
      <c r="BP3780" t="s">
        <v>117</v>
      </c>
      <c r="BQ3780" t="s">
        <v>117</v>
      </c>
      <c r="BR3780" t="s">
        <v>117</v>
      </c>
      <c r="BS3780" t="s">
        <v>117</v>
      </c>
      <c r="BT3780" t="s">
        <v>117</v>
      </c>
      <c r="BU3780" t="s">
        <v>117</v>
      </c>
      <c r="BV3780" t="s">
        <v>115</v>
      </c>
      <c r="BW3780" t="s">
        <v>115</v>
      </c>
      <c r="BX3780" t="s">
        <v>117</v>
      </c>
      <c r="BY3780" t="s">
        <v>117</v>
      </c>
      <c r="BZ3780" t="s">
        <v>117</v>
      </c>
      <c r="CA3780" t="s">
        <v>117</v>
      </c>
      <c r="CB3780" t="s">
        <v>117</v>
      </c>
      <c r="CC3780" t="s">
        <v>117</v>
      </c>
      <c r="CD3780" t="s">
        <v>117</v>
      </c>
      <c r="CE3780" t="s">
        <v>117</v>
      </c>
      <c r="CF3780" t="s">
        <v>117</v>
      </c>
      <c r="CG3780" t="s">
        <v>117</v>
      </c>
      <c r="CH3780" t="s">
        <v>117</v>
      </c>
      <c r="CI3780" t="s">
        <v>117</v>
      </c>
      <c r="CJ3780" t="s">
        <v>117</v>
      </c>
      <c r="CK3780" t="s">
        <v>117</v>
      </c>
      <c r="CL3780" t="s">
        <v>117</v>
      </c>
      <c r="CM3780" t="s">
        <v>117</v>
      </c>
      <c r="CN3780" t="s">
        <v>117</v>
      </c>
      <c r="CO3780" t="s">
        <v>117</v>
      </c>
      <c r="CP3780" t="s">
        <v>117</v>
      </c>
      <c r="CQ3780" t="s">
        <v>117</v>
      </c>
      <c r="CR3780" t="s">
        <v>117</v>
      </c>
      <c r="CS3780" t="s">
        <v>117</v>
      </c>
      <c r="CT3780" t="s">
        <v>117</v>
      </c>
      <c r="CU3780" t="s">
        <v>117</v>
      </c>
      <c r="CV3780" t="s">
        <v>117</v>
      </c>
      <c r="CW3780" t="s">
        <v>117</v>
      </c>
    </row>
    <row r="3781" spans="1:101" x14ac:dyDescent="0.25">
      <c r="A3781" t="s">
        <v>100</v>
      </c>
      <c r="B3781">
        <v>175278</v>
      </c>
      <c r="C3781" t="s">
        <v>23092</v>
      </c>
      <c r="D3781" t="s">
        <v>102</v>
      </c>
      <c r="E3781" t="s">
        <v>23093</v>
      </c>
      <c r="F3781" t="s">
        <v>23093</v>
      </c>
      <c r="G3781" t="s">
        <v>23094</v>
      </c>
      <c r="H3781" t="s">
        <v>23095</v>
      </c>
      <c r="I3781" t="s">
        <v>242</v>
      </c>
      <c r="K3781" t="s">
        <v>243</v>
      </c>
      <c r="L3781" t="s">
        <v>23096</v>
      </c>
      <c r="M3781" t="s">
        <v>23097</v>
      </c>
      <c r="O3781">
        <v>0</v>
      </c>
      <c r="V3781" t="s">
        <v>114</v>
      </c>
      <c r="W3781" s="1">
        <v>42187</v>
      </c>
      <c r="Y3781" s="1">
        <v>43479</v>
      </c>
      <c r="Z3781" s="2">
        <v>43009</v>
      </c>
      <c r="AA3781" t="s">
        <v>23098</v>
      </c>
      <c r="AB3781" t="s">
        <v>115</v>
      </c>
      <c r="AC3781" t="s">
        <v>117</v>
      </c>
      <c r="AD3781" t="s">
        <v>117</v>
      </c>
      <c r="AF3781" t="s">
        <v>23099</v>
      </c>
      <c r="AG3781" t="s">
        <v>117</v>
      </c>
      <c r="AH3781" t="s">
        <v>115</v>
      </c>
      <c r="AI3781" t="s">
        <v>117</v>
      </c>
      <c r="AJ3781" t="s">
        <v>132</v>
      </c>
      <c r="AL3781" t="s">
        <v>119</v>
      </c>
      <c r="AN3781" t="s">
        <v>243</v>
      </c>
      <c r="AO3781" t="s">
        <v>117</v>
      </c>
      <c r="AP3781" t="s">
        <v>117</v>
      </c>
      <c r="AQ3781" t="s">
        <v>115</v>
      </c>
      <c r="AR3781" t="s">
        <v>117</v>
      </c>
      <c r="AS3781" t="s">
        <v>117</v>
      </c>
      <c r="AT3781" t="s">
        <v>117</v>
      </c>
      <c r="AU3781" t="s">
        <v>117</v>
      </c>
      <c r="AV3781" t="s">
        <v>117</v>
      </c>
      <c r="AW3781" t="s">
        <v>117</v>
      </c>
      <c r="AX3781" t="s">
        <v>117</v>
      </c>
      <c r="AY3781" t="s">
        <v>117</v>
      </c>
      <c r="AZ3781" t="s">
        <v>117</v>
      </c>
      <c r="BA3781" t="s">
        <v>117</v>
      </c>
      <c r="BB3781" t="s">
        <v>117</v>
      </c>
      <c r="BD3781" t="s">
        <v>117</v>
      </c>
      <c r="BF3781" t="s">
        <v>117</v>
      </c>
      <c r="BG3781" t="s">
        <v>117</v>
      </c>
      <c r="BH3781" t="s">
        <v>117</v>
      </c>
      <c r="BI3781" t="s">
        <v>117</v>
      </c>
      <c r="BJ3781" t="s">
        <v>117</v>
      </c>
      <c r="BK3781" t="s">
        <v>117</v>
      </c>
      <c r="BL3781" t="s">
        <v>117</v>
      </c>
      <c r="BM3781" t="s">
        <v>117</v>
      </c>
      <c r="BN3781" t="s">
        <v>117</v>
      </c>
      <c r="BO3781" t="s">
        <v>117</v>
      </c>
      <c r="BP3781" t="s">
        <v>117</v>
      </c>
      <c r="BQ3781" t="s">
        <v>117</v>
      </c>
      <c r="BR3781" t="s">
        <v>117</v>
      </c>
      <c r="BS3781" t="s">
        <v>117</v>
      </c>
      <c r="BT3781" t="s">
        <v>117</v>
      </c>
      <c r="BU3781" t="s">
        <v>117</v>
      </c>
      <c r="BV3781" t="s">
        <v>117</v>
      </c>
      <c r="BW3781" t="s">
        <v>115</v>
      </c>
      <c r="BX3781" t="s">
        <v>117</v>
      </c>
      <c r="BY3781" t="s">
        <v>115</v>
      </c>
      <c r="BZ3781" t="s">
        <v>117</v>
      </c>
      <c r="CA3781" t="s">
        <v>117</v>
      </c>
      <c r="CB3781" t="s">
        <v>117</v>
      </c>
      <c r="CC3781" t="s">
        <v>117</v>
      </c>
      <c r="CD3781" t="s">
        <v>115</v>
      </c>
      <c r="CE3781" t="s">
        <v>115</v>
      </c>
      <c r="CF3781" t="s">
        <v>117</v>
      </c>
      <c r="CG3781" t="s">
        <v>115</v>
      </c>
      <c r="CH3781" t="s">
        <v>115</v>
      </c>
      <c r="CI3781" t="s">
        <v>117</v>
      </c>
      <c r="CJ3781" t="s">
        <v>117</v>
      </c>
      <c r="CK3781" t="s">
        <v>117</v>
      </c>
      <c r="CL3781" t="s">
        <v>117</v>
      </c>
      <c r="CM3781" t="s">
        <v>117</v>
      </c>
      <c r="CN3781" t="s">
        <v>117</v>
      </c>
      <c r="CO3781" t="s">
        <v>117</v>
      </c>
      <c r="CP3781" t="s">
        <v>117</v>
      </c>
      <c r="CQ3781" t="s">
        <v>117</v>
      </c>
      <c r="CR3781" t="s">
        <v>117</v>
      </c>
      <c r="CS3781" t="s">
        <v>117</v>
      </c>
      <c r="CT3781" t="s">
        <v>117</v>
      </c>
      <c r="CU3781" t="s">
        <v>117</v>
      </c>
      <c r="CV3781" t="s">
        <v>117</v>
      </c>
      <c r="CW3781" t="s">
        <v>117</v>
      </c>
    </row>
    <row r="3782" spans="1:101" x14ac:dyDescent="0.25">
      <c r="A3782" t="s">
        <v>255</v>
      </c>
      <c r="B3782">
        <v>164581</v>
      </c>
      <c r="C3782" t="s">
        <v>23100</v>
      </c>
      <c r="D3782" t="s">
        <v>102</v>
      </c>
      <c r="E3782" t="s">
        <v>23101</v>
      </c>
      <c r="F3782" t="s">
        <v>23101</v>
      </c>
      <c r="M3782" t="s">
        <v>23102</v>
      </c>
      <c r="N3782" t="s">
        <v>23103</v>
      </c>
      <c r="O3782">
        <v>0</v>
      </c>
      <c r="V3782" t="s">
        <v>114</v>
      </c>
      <c r="W3782" s="1">
        <v>41095</v>
      </c>
      <c r="Y3782" s="1">
        <v>43530</v>
      </c>
      <c r="Z3782" s="2">
        <v>43009</v>
      </c>
      <c r="AA3782" t="s">
        <v>23104</v>
      </c>
      <c r="AB3782" t="s">
        <v>117</v>
      </c>
      <c r="AC3782" t="s">
        <v>117</v>
      </c>
      <c r="AD3782" t="s">
        <v>117</v>
      </c>
      <c r="AG3782" t="s">
        <v>117</v>
      </c>
      <c r="AH3782" t="s">
        <v>115</v>
      </c>
      <c r="AI3782" t="s">
        <v>117</v>
      </c>
      <c r="AJ3782" t="s">
        <v>132</v>
      </c>
      <c r="AL3782" t="s">
        <v>119</v>
      </c>
      <c r="AM3782" t="s">
        <v>423</v>
      </c>
      <c r="AN3782" t="s">
        <v>134</v>
      </c>
      <c r="AO3782" t="s">
        <v>117</v>
      </c>
      <c r="AP3782" t="s">
        <v>117</v>
      </c>
      <c r="AQ3782" t="s">
        <v>117</v>
      </c>
      <c r="AR3782" t="s">
        <v>117</v>
      </c>
      <c r="AS3782" t="s">
        <v>117</v>
      </c>
      <c r="AT3782" t="s">
        <v>117</v>
      </c>
      <c r="AU3782" t="s">
        <v>117</v>
      </c>
      <c r="AV3782" t="s">
        <v>117</v>
      </c>
      <c r="AW3782" t="s">
        <v>117</v>
      </c>
      <c r="AX3782" t="s">
        <v>117</v>
      </c>
      <c r="AY3782" t="s">
        <v>117</v>
      </c>
      <c r="AZ3782" t="s">
        <v>117</v>
      </c>
      <c r="BA3782" t="s">
        <v>117</v>
      </c>
      <c r="BB3782" t="s">
        <v>117</v>
      </c>
      <c r="BD3782" t="s">
        <v>117</v>
      </c>
      <c r="BF3782" t="s">
        <v>117</v>
      </c>
      <c r="BG3782" t="s">
        <v>117</v>
      </c>
      <c r="BH3782" t="s">
        <v>117</v>
      </c>
      <c r="BI3782" t="s">
        <v>117</v>
      </c>
      <c r="BJ3782" t="s">
        <v>117</v>
      </c>
      <c r="BK3782" t="s">
        <v>117</v>
      </c>
      <c r="BL3782" t="s">
        <v>117</v>
      </c>
      <c r="BM3782" t="s">
        <v>117</v>
      </c>
      <c r="BN3782" t="s">
        <v>117</v>
      </c>
      <c r="BO3782" t="s">
        <v>117</v>
      </c>
      <c r="BP3782" t="s">
        <v>117</v>
      </c>
      <c r="BQ3782" t="s">
        <v>117</v>
      </c>
      <c r="BR3782" t="s">
        <v>117</v>
      </c>
      <c r="BS3782" t="s">
        <v>117</v>
      </c>
      <c r="BT3782" t="s">
        <v>117</v>
      </c>
      <c r="BU3782" t="s">
        <v>117</v>
      </c>
      <c r="BV3782" t="s">
        <v>117</v>
      </c>
      <c r="BW3782" t="s">
        <v>115</v>
      </c>
      <c r="BX3782" t="s">
        <v>117</v>
      </c>
      <c r="BY3782" t="s">
        <v>117</v>
      </c>
      <c r="BZ3782" t="s">
        <v>117</v>
      </c>
      <c r="CA3782" t="s">
        <v>117</v>
      </c>
      <c r="CB3782" t="s">
        <v>117</v>
      </c>
      <c r="CC3782" t="s">
        <v>117</v>
      </c>
      <c r="CD3782" t="s">
        <v>117</v>
      </c>
      <c r="CE3782" t="s">
        <v>117</v>
      </c>
      <c r="CF3782" t="s">
        <v>117</v>
      </c>
      <c r="CG3782" t="s">
        <v>117</v>
      </c>
      <c r="CH3782" t="s">
        <v>117</v>
      </c>
      <c r="CI3782" t="s">
        <v>117</v>
      </c>
      <c r="CJ3782" t="s">
        <v>117</v>
      </c>
      <c r="CK3782" t="s">
        <v>117</v>
      </c>
      <c r="CL3782" t="s">
        <v>117</v>
      </c>
      <c r="CM3782" t="s">
        <v>117</v>
      </c>
      <c r="CN3782" t="s">
        <v>117</v>
      </c>
      <c r="CO3782" t="s">
        <v>117</v>
      </c>
      <c r="CP3782" t="s">
        <v>117</v>
      </c>
      <c r="CQ3782" t="s">
        <v>117</v>
      </c>
      <c r="CR3782" t="s">
        <v>117</v>
      </c>
      <c r="CS3782" t="s">
        <v>117</v>
      </c>
      <c r="CT3782" t="s">
        <v>117</v>
      </c>
      <c r="CU3782" t="s">
        <v>117</v>
      </c>
      <c r="CV3782" t="s">
        <v>117</v>
      </c>
      <c r="CW3782" t="s">
        <v>117</v>
      </c>
    </row>
    <row r="3783" spans="1:101" x14ac:dyDescent="0.25">
      <c r="A3783" t="s">
        <v>185</v>
      </c>
      <c r="B3783">
        <v>166050</v>
      </c>
      <c r="C3783" t="s">
        <v>23105</v>
      </c>
      <c r="D3783" t="s">
        <v>102</v>
      </c>
      <c r="E3783" t="s">
        <v>23106</v>
      </c>
      <c r="F3783" t="s">
        <v>23107</v>
      </c>
      <c r="G3783" t="s">
        <v>23108</v>
      </c>
      <c r="H3783" t="s">
        <v>23109</v>
      </c>
      <c r="I3783" t="s">
        <v>1310</v>
      </c>
      <c r="J3783" t="s">
        <v>1311</v>
      </c>
      <c r="K3783" t="s">
        <v>134</v>
      </c>
      <c r="L3783" t="s">
        <v>23110</v>
      </c>
      <c r="M3783" t="s">
        <v>23111</v>
      </c>
      <c r="O3783">
        <v>0</v>
      </c>
      <c r="V3783" t="s">
        <v>114</v>
      </c>
      <c r="W3783" s="1">
        <v>41423</v>
      </c>
      <c r="Y3783" s="1">
        <v>43535</v>
      </c>
      <c r="Z3783" s="2">
        <v>43009</v>
      </c>
      <c r="AA3783" t="s">
        <v>23112</v>
      </c>
      <c r="AB3783" t="s">
        <v>117</v>
      </c>
      <c r="AC3783" t="s">
        <v>117</v>
      </c>
      <c r="AD3783" t="s">
        <v>117</v>
      </c>
      <c r="AG3783" t="s">
        <v>117</v>
      </c>
      <c r="AH3783" t="s">
        <v>115</v>
      </c>
      <c r="AI3783" t="s">
        <v>117</v>
      </c>
      <c r="AJ3783" t="s">
        <v>132</v>
      </c>
      <c r="AL3783" t="s">
        <v>119</v>
      </c>
      <c r="AM3783" t="s">
        <v>133</v>
      </c>
      <c r="AN3783" t="s">
        <v>134</v>
      </c>
      <c r="AO3783" t="s">
        <v>117</v>
      </c>
      <c r="AP3783" t="s">
        <v>117</v>
      </c>
      <c r="AQ3783" t="s">
        <v>117</v>
      </c>
      <c r="AR3783" t="s">
        <v>117</v>
      </c>
      <c r="AS3783" t="s">
        <v>117</v>
      </c>
      <c r="AT3783" t="s">
        <v>117</v>
      </c>
      <c r="AU3783" t="s">
        <v>117</v>
      </c>
      <c r="AV3783" t="s">
        <v>117</v>
      </c>
      <c r="AW3783" t="s">
        <v>117</v>
      </c>
      <c r="AX3783" t="s">
        <v>117</v>
      </c>
      <c r="AY3783" t="s">
        <v>117</v>
      </c>
      <c r="AZ3783" t="s">
        <v>117</v>
      </c>
      <c r="BA3783" t="s">
        <v>117</v>
      </c>
      <c r="BB3783" t="s">
        <v>117</v>
      </c>
      <c r="BD3783" t="s">
        <v>117</v>
      </c>
      <c r="BF3783" t="s">
        <v>117</v>
      </c>
      <c r="BG3783" t="s">
        <v>117</v>
      </c>
      <c r="BH3783" t="s">
        <v>117</v>
      </c>
      <c r="BI3783" t="s">
        <v>117</v>
      </c>
      <c r="BJ3783" t="s">
        <v>117</v>
      </c>
      <c r="BK3783" t="s">
        <v>117</v>
      </c>
      <c r="BL3783" t="s">
        <v>117</v>
      </c>
      <c r="BM3783" t="s">
        <v>117</v>
      </c>
      <c r="BN3783" t="s">
        <v>117</v>
      </c>
      <c r="BO3783" t="s">
        <v>117</v>
      </c>
      <c r="BP3783" t="s">
        <v>117</v>
      </c>
      <c r="BQ3783" t="s">
        <v>117</v>
      </c>
      <c r="BR3783" t="s">
        <v>117</v>
      </c>
      <c r="BS3783" t="s">
        <v>117</v>
      </c>
      <c r="BT3783" t="s">
        <v>117</v>
      </c>
      <c r="BU3783" t="s">
        <v>117</v>
      </c>
      <c r="BV3783" t="s">
        <v>117</v>
      </c>
      <c r="BW3783" t="s">
        <v>115</v>
      </c>
      <c r="BX3783" t="s">
        <v>117</v>
      </c>
      <c r="BY3783" t="s">
        <v>117</v>
      </c>
      <c r="BZ3783" t="s">
        <v>117</v>
      </c>
      <c r="CA3783" t="s">
        <v>117</v>
      </c>
      <c r="CB3783" t="s">
        <v>117</v>
      </c>
      <c r="CC3783" t="s">
        <v>117</v>
      </c>
      <c r="CD3783" t="s">
        <v>117</v>
      </c>
      <c r="CE3783" t="s">
        <v>117</v>
      </c>
      <c r="CF3783" t="s">
        <v>117</v>
      </c>
      <c r="CG3783" t="s">
        <v>117</v>
      </c>
      <c r="CH3783" t="s">
        <v>117</v>
      </c>
      <c r="CI3783" t="s">
        <v>117</v>
      </c>
      <c r="CJ3783" t="s">
        <v>117</v>
      </c>
      <c r="CK3783" t="s">
        <v>117</v>
      </c>
      <c r="CL3783" t="s">
        <v>117</v>
      </c>
      <c r="CM3783" t="s">
        <v>117</v>
      </c>
      <c r="CN3783" t="s">
        <v>117</v>
      </c>
      <c r="CO3783" t="s">
        <v>117</v>
      </c>
      <c r="CP3783" t="s">
        <v>117</v>
      </c>
      <c r="CQ3783" t="s">
        <v>117</v>
      </c>
      <c r="CR3783" t="s">
        <v>117</v>
      </c>
      <c r="CS3783" t="s">
        <v>117</v>
      </c>
      <c r="CT3783" t="s">
        <v>117</v>
      </c>
      <c r="CU3783" t="s">
        <v>117</v>
      </c>
      <c r="CV3783" t="s">
        <v>117</v>
      </c>
      <c r="CW3783" t="s">
        <v>117</v>
      </c>
    </row>
    <row r="3784" spans="1:101" x14ac:dyDescent="0.25">
      <c r="A3784" t="s">
        <v>100</v>
      </c>
      <c r="B3784">
        <v>162725</v>
      </c>
      <c r="C3784" t="s">
        <v>23113</v>
      </c>
      <c r="D3784" t="s">
        <v>102</v>
      </c>
      <c r="E3784" t="s">
        <v>23114</v>
      </c>
      <c r="F3784" t="s">
        <v>23115</v>
      </c>
      <c r="G3784" t="s">
        <v>23116</v>
      </c>
      <c r="H3784" t="s">
        <v>23117</v>
      </c>
      <c r="I3784" t="s">
        <v>486</v>
      </c>
      <c r="K3784" t="s">
        <v>459</v>
      </c>
      <c r="L3784" t="s">
        <v>23118</v>
      </c>
      <c r="M3784" t="s">
        <v>23119</v>
      </c>
      <c r="N3784" t="s">
        <v>23120</v>
      </c>
      <c r="O3784">
        <v>1</v>
      </c>
      <c r="V3784" t="s">
        <v>114</v>
      </c>
      <c r="W3784" s="1">
        <v>40998</v>
      </c>
      <c r="Y3784" s="1">
        <v>43643</v>
      </c>
      <c r="Z3784" s="2">
        <v>43009</v>
      </c>
      <c r="AB3784" t="s">
        <v>117</v>
      </c>
      <c r="AC3784" t="s">
        <v>117</v>
      </c>
      <c r="AD3784" t="s">
        <v>117</v>
      </c>
      <c r="AG3784" t="s">
        <v>117</v>
      </c>
      <c r="AH3784" t="s">
        <v>115</v>
      </c>
      <c r="AI3784" t="s">
        <v>117</v>
      </c>
      <c r="AJ3784" t="s">
        <v>118</v>
      </c>
      <c r="AL3784" t="s">
        <v>184</v>
      </c>
      <c r="AN3784" t="s">
        <v>459</v>
      </c>
      <c r="AO3784" t="s">
        <v>117</v>
      </c>
      <c r="AP3784" t="s">
        <v>117</v>
      </c>
      <c r="AQ3784" t="s">
        <v>117</v>
      </c>
      <c r="AR3784" t="s">
        <v>117</v>
      </c>
      <c r="AS3784" t="s">
        <v>117</v>
      </c>
      <c r="AT3784" t="s">
        <v>117</v>
      </c>
      <c r="AU3784" t="s">
        <v>117</v>
      </c>
      <c r="AV3784" t="s">
        <v>117</v>
      </c>
      <c r="AW3784" t="s">
        <v>117</v>
      </c>
      <c r="AX3784" t="s">
        <v>117</v>
      </c>
      <c r="AY3784" t="s">
        <v>117</v>
      </c>
      <c r="AZ3784" t="s">
        <v>117</v>
      </c>
      <c r="BA3784" t="s">
        <v>117</v>
      </c>
      <c r="BB3784" t="s">
        <v>117</v>
      </c>
      <c r="BD3784" t="s">
        <v>117</v>
      </c>
      <c r="BF3784" t="s">
        <v>117</v>
      </c>
      <c r="BG3784" t="s">
        <v>117</v>
      </c>
      <c r="BH3784" t="s">
        <v>117</v>
      </c>
      <c r="BI3784" t="s">
        <v>117</v>
      </c>
      <c r="BJ3784" t="s">
        <v>117</v>
      </c>
      <c r="BK3784" t="s">
        <v>117</v>
      </c>
      <c r="BL3784" t="s">
        <v>117</v>
      </c>
      <c r="BM3784" t="s">
        <v>117</v>
      </c>
      <c r="BN3784" t="s">
        <v>117</v>
      </c>
      <c r="BO3784" t="s">
        <v>117</v>
      </c>
      <c r="BP3784" t="s">
        <v>117</v>
      </c>
      <c r="BQ3784" t="s">
        <v>117</v>
      </c>
      <c r="BR3784" t="s">
        <v>117</v>
      </c>
      <c r="BS3784" t="s">
        <v>117</v>
      </c>
      <c r="BT3784" t="s">
        <v>117</v>
      </c>
      <c r="BU3784" t="s">
        <v>117</v>
      </c>
      <c r="BV3784" t="s">
        <v>117</v>
      </c>
      <c r="BW3784" t="s">
        <v>115</v>
      </c>
      <c r="BX3784" t="s">
        <v>117</v>
      </c>
      <c r="BY3784" t="s">
        <v>117</v>
      </c>
      <c r="BZ3784" t="s">
        <v>117</v>
      </c>
      <c r="CA3784" t="s">
        <v>117</v>
      </c>
      <c r="CB3784" t="s">
        <v>117</v>
      </c>
      <c r="CC3784" t="s">
        <v>117</v>
      </c>
      <c r="CD3784" t="s">
        <v>117</v>
      </c>
      <c r="CE3784" t="s">
        <v>117</v>
      </c>
      <c r="CF3784" t="s">
        <v>117</v>
      </c>
      <c r="CG3784" t="s">
        <v>117</v>
      </c>
      <c r="CH3784" t="s">
        <v>117</v>
      </c>
      <c r="CI3784" t="s">
        <v>117</v>
      </c>
      <c r="CJ3784" t="s">
        <v>117</v>
      </c>
      <c r="CK3784" t="s">
        <v>117</v>
      </c>
      <c r="CL3784" t="s">
        <v>117</v>
      </c>
      <c r="CM3784" t="s">
        <v>117</v>
      </c>
      <c r="CN3784" t="s">
        <v>117</v>
      </c>
      <c r="CO3784" t="s">
        <v>117</v>
      </c>
      <c r="CP3784" t="s">
        <v>117</v>
      </c>
      <c r="CQ3784" t="s">
        <v>117</v>
      </c>
      <c r="CR3784" t="s">
        <v>117</v>
      </c>
      <c r="CS3784" t="s">
        <v>117</v>
      </c>
      <c r="CT3784" t="s">
        <v>117</v>
      </c>
      <c r="CU3784" t="s">
        <v>117</v>
      </c>
      <c r="CV3784" t="s">
        <v>117</v>
      </c>
      <c r="CW3784" t="s">
        <v>117</v>
      </c>
    </row>
    <row r="3785" spans="1:101" x14ac:dyDescent="0.25">
      <c r="A3785" t="s">
        <v>100</v>
      </c>
      <c r="B3785">
        <v>300732</v>
      </c>
      <c r="C3785" t="s">
        <v>23121</v>
      </c>
      <c r="D3785" t="s">
        <v>102</v>
      </c>
      <c r="E3785" t="s">
        <v>23122</v>
      </c>
      <c r="F3785" t="s">
        <v>23122</v>
      </c>
      <c r="G3785" t="s">
        <v>7076</v>
      </c>
      <c r="H3785" t="s">
        <v>7077</v>
      </c>
      <c r="I3785" t="s">
        <v>105</v>
      </c>
      <c r="K3785" t="s">
        <v>106</v>
      </c>
      <c r="L3785" t="s">
        <v>884</v>
      </c>
      <c r="M3785" t="s">
        <v>23123</v>
      </c>
      <c r="N3785" t="s">
        <v>23124</v>
      </c>
      <c r="O3785">
        <v>0</v>
      </c>
      <c r="P3785" t="s">
        <v>7078</v>
      </c>
      <c r="R3785" t="s">
        <v>242</v>
      </c>
      <c r="T3785" t="s">
        <v>243</v>
      </c>
      <c r="U3785" t="s">
        <v>7079</v>
      </c>
      <c r="V3785" t="s">
        <v>114</v>
      </c>
      <c r="W3785" s="1">
        <v>43553</v>
      </c>
      <c r="Y3785" s="1">
        <v>43553</v>
      </c>
      <c r="Z3785" s="2">
        <v>43009</v>
      </c>
      <c r="AB3785" t="s">
        <v>117</v>
      </c>
      <c r="AC3785" t="s">
        <v>117</v>
      </c>
      <c r="AD3785" t="s">
        <v>117</v>
      </c>
      <c r="AG3785" t="s">
        <v>117</v>
      </c>
      <c r="AH3785" t="s">
        <v>115</v>
      </c>
      <c r="AI3785" t="s">
        <v>117</v>
      </c>
      <c r="AJ3785" t="s">
        <v>118</v>
      </c>
      <c r="AL3785" t="s">
        <v>119</v>
      </c>
      <c r="AN3785" t="s">
        <v>106</v>
      </c>
      <c r="AO3785" t="s">
        <v>117</v>
      </c>
      <c r="AP3785" t="s">
        <v>117</v>
      </c>
      <c r="AQ3785" t="s">
        <v>117</v>
      </c>
      <c r="AR3785" t="s">
        <v>117</v>
      </c>
      <c r="AS3785" t="s">
        <v>117</v>
      </c>
      <c r="AT3785" t="s">
        <v>117</v>
      </c>
      <c r="AU3785" t="s">
        <v>117</v>
      </c>
      <c r="AV3785" t="s">
        <v>117</v>
      </c>
      <c r="AW3785" t="s">
        <v>117</v>
      </c>
      <c r="AX3785" t="s">
        <v>117</v>
      </c>
      <c r="AY3785" t="s">
        <v>117</v>
      </c>
      <c r="AZ3785" t="s">
        <v>117</v>
      </c>
      <c r="BA3785" t="s">
        <v>117</v>
      </c>
      <c r="BB3785" t="s">
        <v>117</v>
      </c>
      <c r="BD3785" t="s">
        <v>117</v>
      </c>
      <c r="BF3785" t="s">
        <v>117</v>
      </c>
      <c r="BG3785" t="s">
        <v>117</v>
      </c>
      <c r="BH3785" t="s">
        <v>115</v>
      </c>
      <c r="BI3785" t="s">
        <v>117</v>
      </c>
      <c r="BJ3785" t="s">
        <v>117</v>
      </c>
      <c r="BK3785" t="s">
        <v>117</v>
      </c>
      <c r="BL3785" t="s">
        <v>117</v>
      </c>
      <c r="BM3785" t="s">
        <v>117</v>
      </c>
      <c r="BN3785" t="s">
        <v>117</v>
      </c>
      <c r="BO3785" t="s">
        <v>117</v>
      </c>
      <c r="BP3785" t="s">
        <v>117</v>
      </c>
      <c r="BQ3785" t="s">
        <v>115</v>
      </c>
      <c r="BR3785" t="s">
        <v>117</v>
      </c>
      <c r="BS3785" t="s">
        <v>117</v>
      </c>
      <c r="BT3785" t="s">
        <v>117</v>
      </c>
      <c r="BU3785" t="s">
        <v>117</v>
      </c>
      <c r="BV3785" t="s">
        <v>115</v>
      </c>
      <c r="BW3785" t="s">
        <v>115</v>
      </c>
      <c r="BX3785" t="s">
        <v>117</v>
      </c>
      <c r="BY3785" t="s">
        <v>117</v>
      </c>
      <c r="BZ3785" t="s">
        <v>117</v>
      </c>
      <c r="CA3785" t="s">
        <v>117</v>
      </c>
      <c r="CB3785" t="s">
        <v>117</v>
      </c>
      <c r="CC3785" t="s">
        <v>117</v>
      </c>
      <c r="CD3785" t="s">
        <v>117</v>
      </c>
      <c r="CE3785" t="s">
        <v>117</v>
      </c>
      <c r="CF3785" t="s">
        <v>117</v>
      </c>
      <c r="CG3785" t="s">
        <v>117</v>
      </c>
      <c r="CH3785" t="s">
        <v>117</v>
      </c>
      <c r="CI3785" t="s">
        <v>117</v>
      </c>
      <c r="CJ3785" t="s">
        <v>117</v>
      </c>
      <c r="CK3785" t="s">
        <v>117</v>
      </c>
      <c r="CL3785" t="s">
        <v>117</v>
      </c>
      <c r="CM3785" t="s">
        <v>117</v>
      </c>
      <c r="CN3785" t="s">
        <v>117</v>
      </c>
      <c r="CO3785" t="s">
        <v>117</v>
      </c>
      <c r="CP3785" t="s">
        <v>117</v>
      </c>
      <c r="CQ3785" t="s">
        <v>117</v>
      </c>
      <c r="CR3785" t="s">
        <v>117</v>
      </c>
      <c r="CS3785" t="s">
        <v>117</v>
      </c>
      <c r="CT3785" t="s">
        <v>117</v>
      </c>
      <c r="CU3785" t="s">
        <v>117</v>
      </c>
      <c r="CV3785" t="s">
        <v>117</v>
      </c>
      <c r="CW3785" t="s">
        <v>117</v>
      </c>
    </row>
    <row r="3786" spans="1:101" x14ac:dyDescent="0.25">
      <c r="A3786" t="s">
        <v>145</v>
      </c>
      <c r="B3786">
        <v>281480</v>
      </c>
      <c r="C3786" t="s">
        <v>23125</v>
      </c>
      <c r="D3786" t="s">
        <v>102</v>
      </c>
      <c r="E3786" t="s">
        <v>23126</v>
      </c>
      <c r="F3786" t="s">
        <v>23126</v>
      </c>
      <c r="G3786" t="s">
        <v>23127</v>
      </c>
      <c r="H3786" t="s">
        <v>14640</v>
      </c>
      <c r="I3786" t="s">
        <v>1032</v>
      </c>
      <c r="J3786" t="s">
        <v>151</v>
      </c>
      <c r="K3786" t="s">
        <v>134</v>
      </c>
      <c r="L3786">
        <v>2116</v>
      </c>
      <c r="M3786" t="s">
        <v>23128</v>
      </c>
      <c r="O3786">
        <v>0</v>
      </c>
      <c r="V3786" t="s">
        <v>114</v>
      </c>
      <c r="W3786" s="1">
        <v>43490</v>
      </c>
      <c r="Y3786" s="1">
        <v>43697</v>
      </c>
      <c r="Z3786" s="2">
        <v>43009</v>
      </c>
      <c r="AA3786" t="s">
        <v>23129</v>
      </c>
      <c r="AB3786" t="s">
        <v>117</v>
      </c>
      <c r="AC3786" t="s">
        <v>117</v>
      </c>
      <c r="AD3786" t="s">
        <v>117</v>
      </c>
      <c r="AF3786" t="s">
        <v>23130</v>
      </c>
      <c r="AG3786" t="s">
        <v>117</v>
      </c>
      <c r="AH3786" t="s">
        <v>115</v>
      </c>
      <c r="AI3786" t="s">
        <v>117</v>
      </c>
      <c r="AJ3786" t="s">
        <v>293</v>
      </c>
      <c r="AL3786" t="s">
        <v>119</v>
      </c>
      <c r="AM3786" t="s">
        <v>133</v>
      </c>
      <c r="AN3786" t="s">
        <v>134</v>
      </c>
      <c r="AO3786" t="s">
        <v>117</v>
      </c>
      <c r="AP3786" t="s">
        <v>117</v>
      </c>
      <c r="AQ3786" t="s">
        <v>115</v>
      </c>
      <c r="AR3786" t="s">
        <v>117</v>
      </c>
      <c r="AS3786" t="s">
        <v>117</v>
      </c>
      <c r="AT3786" t="s">
        <v>117</v>
      </c>
      <c r="AU3786" t="s">
        <v>117</v>
      </c>
      <c r="AV3786" t="s">
        <v>117</v>
      </c>
      <c r="AW3786" t="s">
        <v>117</v>
      </c>
      <c r="AX3786" t="s">
        <v>117</v>
      </c>
      <c r="AY3786" t="s">
        <v>117</v>
      </c>
      <c r="AZ3786" t="s">
        <v>117</v>
      </c>
      <c r="BA3786" t="s">
        <v>117</v>
      </c>
      <c r="BB3786" t="s">
        <v>117</v>
      </c>
      <c r="BD3786" t="s">
        <v>117</v>
      </c>
      <c r="BF3786" t="s">
        <v>117</v>
      </c>
      <c r="BG3786" t="s">
        <v>117</v>
      </c>
      <c r="BH3786" t="s">
        <v>117</v>
      </c>
      <c r="BI3786" t="s">
        <v>117</v>
      </c>
      <c r="BJ3786" t="s">
        <v>117</v>
      </c>
      <c r="BK3786" t="s">
        <v>117</v>
      </c>
      <c r="BL3786" t="s">
        <v>117</v>
      </c>
      <c r="BM3786" t="s">
        <v>117</v>
      </c>
      <c r="BN3786" t="s">
        <v>117</v>
      </c>
      <c r="BO3786" t="s">
        <v>117</v>
      </c>
      <c r="BP3786" t="s">
        <v>117</v>
      </c>
      <c r="BQ3786" t="s">
        <v>117</v>
      </c>
      <c r="BR3786" t="s">
        <v>117</v>
      </c>
      <c r="BS3786" t="s">
        <v>117</v>
      </c>
      <c r="BT3786" t="s">
        <v>117</v>
      </c>
      <c r="BU3786" t="s">
        <v>117</v>
      </c>
      <c r="BV3786" t="s">
        <v>115</v>
      </c>
      <c r="BW3786" t="s">
        <v>115</v>
      </c>
      <c r="BX3786" t="s">
        <v>117</v>
      </c>
      <c r="BY3786" t="s">
        <v>117</v>
      </c>
      <c r="BZ3786" t="s">
        <v>117</v>
      </c>
      <c r="CA3786" t="s">
        <v>117</v>
      </c>
      <c r="CB3786" t="s">
        <v>117</v>
      </c>
      <c r="CC3786" t="s">
        <v>117</v>
      </c>
      <c r="CD3786" t="s">
        <v>117</v>
      </c>
      <c r="CE3786" t="s">
        <v>117</v>
      </c>
      <c r="CF3786" t="s">
        <v>117</v>
      </c>
      <c r="CG3786" t="s">
        <v>117</v>
      </c>
      <c r="CH3786" t="s">
        <v>117</v>
      </c>
      <c r="CI3786" t="s">
        <v>117</v>
      </c>
      <c r="CJ3786" t="s">
        <v>117</v>
      </c>
      <c r="CK3786" t="s">
        <v>117</v>
      </c>
      <c r="CL3786" t="s">
        <v>117</v>
      </c>
      <c r="CM3786" t="s">
        <v>117</v>
      </c>
      <c r="CN3786" t="s">
        <v>117</v>
      </c>
      <c r="CO3786" t="s">
        <v>117</v>
      </c>
      <c r="CP3786" t="s">
        <v>117</v>
      </c>
      <c r="CQ3786" t="s">
        <v>117</v>
      </c>
      <c r="CR3786" t="s">
        <v>117</v>
      </c>
      <c r="CS3786" t="s">
        <v>117</v>
      </c>
      <c r="CT3786" t="s">
        <v>117</v>
      </c>
      <c r="CU3786" t="s">
        <v>117</v>
      </c>
      <c r="CV3786" t="s">
        <v>117</v>
      </c>
      <c r="CW3786" t="s">
        <v>117</v>
      </c>
    </row>
    <row r="3787" spans="1:101" x14ac:dyDescent="0.25">
      <c r="A3787" t="s">
        <v>100</v>
      </c>
      <c r="B3787">
        <v>291887</v>
      </c>
      <c r="C3787" t="s">
        <v>23131</v>
      </c>
      <c r="D3787" t="s">
        <v>102</v>
      </c>
      <c r="E3787" t="s">
        <v>23132</v>
      </c>
      <c r="F3787" t="s">
        <v>23133</v>
      </c>
      <c r="G3787" t="s">
        <v>23134</v>
      </c>
      <c r="I3787" t="s">
        <v>23135</v>
      </c>
      <c r="K3787" t="s">
        <v>328</v>
      </c>
      <c r="L3787" t="s">
        <v>23136</v>
      </c>
      <c r="M3787" t="s">
        <v>23137</v>
      </c>
      <c r="O3787">
        <v>0</v>
      </c>
      <c r="V3787" t="s">
        <v>114</v>
      </c>
      <c r="W3787" s="1">
        <v>43161</v>
      </c>
      <c r="Y3787" s="1">
        <v>43552</v>
      </c>
      <c r="Z3787" s="2">
        <v>43009</v>
      </c>
      <c r="AA3787" t="s">
        <v>23138</v>
      </c>
      <c r="AB3787" t="s">
        <v>115</v>
      </c>
      <c r="AC3787" t="s">
        <v>117</v>
      </c>
      <c r="AD3787" t="s">
        <v>117</v>
      </c>
      <c r="AG3787" t="s">
        <v>117</v>
      </c>
      <c r="AH3787" t="s">
        <v>115</v>
      </c>
      <c r="AI3787" t="s">
        <v>117</v>
      </c>
      <c r="AJ3787" t="s">
        <v>118</v>
      </c>
      <c r="AL3787" t="s">
        <v>119</v>
      </c>
      <c r="AN3787" t="s">
        <v>328</v>
      </c>
      <c r="AO3787" t="s">
        <v>117</v>
      </c>
      <c r="AP3787" t="s">
        <v>117</v>
      </c>
      <c r="AQ3787" t="s">
        <v>117</v>
      </c>
      <c r="AR3787" t="s">
        <v>117</v>
      </c>
      <c r="AS3787" t="s">
        <v>117</v>
      </c>
      <c r="AT3787" t="s">
        <v>117</v>
      </c>
      <c r="AU3787" t="s">
        <v>117</v>
      </c>
      <c r="AV3787" t="s">
        <v>117</v>
      </c>
      <c r="AW3787" t="s">
        <v>117</v>
      </c>
      <c r="AX3787" t="s">
        <v>117</v>
      </c>
      <c r="AY3787" t="s">
        <v>117</v>
      </c>
      <c r="AZ3787" t="s">
        <v>117</v>
      </c>
      <c r="BA3787" t="s">
        <v>117</v>
      </c>
      <c r="BB3787" t="s">
        <v>117</v>
      </c>
      <c r="BD3787" t="s">
        <v>117</v>
      </c>
      <c r="BF3787" t="s">
        <v>117</v>
      </c>
      <c r="BG3787" t="s">
        <v>117</v>
      </c>
      <c r="BH3787" t="s">
        <v>115</v>
      </c>
      <c r="BI3787" t="s">
        <v>117</v>
      </c>
      <c r="BJ3787" t="s">
        <v>117</v>
      </c>
      <c r="BK3787" t="s">
        <v>117</v>
      </c>
      <c r="BL3787" t="s">
        <v>115</v>
      </c>
      <c r="BM3787" t="s">
        <v>117</v>
      </c>
      <c r="BN3787" t="s">
        <v>117</v>
      </c>
      <c r="BO3787" t="s">
        <v>117</v>
      </c>
      <c r="BP3787" t="s">
        <v>117</v>
      </c>
      <c r="BQ3787" t="s">
        <v>117</v>
      </c>
      <c r="BR3787" t="s">
        <v>117</v>
      </c>
      <c r="BS3787" t="s">
        <v>117</v>
      </c>
      <c r="BT3787" t="s">
        <v>117</v>
      </c>
      <c r="BU3787" t="s">
        <v>117</v>
      </c>
      <c r="BV3787" t="s">
        <v>115</v>
      </c>
      <c r="BW3787" t="s">
        <v>115</v>
      </c>
      <c r="BX3787" t="s">
        <v>117</v>
      </c>
      <c r="BY3787" t="s">
        <v>117</v>
      </c>
      <c r="BZ3787" t="s">
        <v>117</v>
      </c>
      <c r="CA3787" t="s">
        <v>117</v>
      </c>
      <c r="CB3787" t="s">
        <v>117</v>
      </c>
      <c r="CC3787" t="s">
        <v>117</v>
      </c>
      <c r="CD3787" t="s">
        <v>117</v>
      </c>
      <c r="CE3787" t="s">
        <v>117</v>
      </c>
      <c r="CF3787" t="s">
        <v>117</v>
      </c>
      <c r="CG3787" t="s">
        <v>117</v>
      </c>
      <c r="CH3787" t="s">
        <v>117</v>
      </c>
      <c r="CI3787" t="s">
        <v>117</v>
      </c>
      <c r="CJ3787" t="s">
        <v>117</v>
      </c>
      <c r="CK3787" t="s">
        <v>117</v>
      </c>
      <c r="CL3787" t="s">
        <v>117</v>
      </c>
      <c r="CM3787" t="s">
        <v>117</v>
      </c>
      <c r="CN3787" t="s">
        <v>117</v>
      </c>
      <c r="CO3787" t="s">
        <v>117</v>
      </c>
      <c r="CP3787" t="s">
        <v>117</v>
      </c>
      <c r="CQ3787" t="s">
        <v>117</v>
      </c>
      <c r="CR3787" t="s">
        <v>117</v>
      </c>
      <c r="CS3787" t="s">
        <v>117</v>
      </c>
      <c r="CT3787" t="s">
        <v>117</v>
      </c>
      <c r="CU3787" t="s">
        <v>117</v>
      </c>
      <c r="CV3787" t="s">
        <v>117</v>
      </c>
      <c r="CW3787" t="s">
        <v>117</v>
      </c>
    </row>
    <row r="3788" spans="1:101" x14ac:dyDescent="0.25">
      <c r="A3788" t="s">
        <v>128</v>
      </c>
      <c r="B3788">
        <v>160010</v>
      </c>
      <c r="C3788" t="s">
        <v>23139</v>
      </c>
      <c r="D3788" t="s">
        <v>102</v>
      </c>
      <c r="E3788" t="s">
        <v>23140</v>
      </c>
      <c r="F3788" t="s">
        <v>23140</v>
      </c>
      <c r="G3788" t="s">
        <v>23141</v>
      </c>
      <c r="H3788" t="s">
        <v>15782</v>
      </c>
      <c r="I3788" t="s">
        <v>663</v>
      </c>
      <c r="J3788" t="s">
        <v>664</v>
      </c>
      <c r="K3788" t="s">
        <v>134</v>
      </c>
      <c r="L3788">
        <v>80202</v>
      </c>
      <c r="M3788" t="s">
        <v>23142</v>
      </c>
      <c r="N3788" t="s">
        <v>23143</v>
      </c>
      <c r="O3788">
        <v>0</v>
      </c>
      <c r="V3788" t="s">
        <v>114</v>
      </c>
      <c r="W3788" s="1">
        <v>40982</v>
      </c>
      <c r="Y3788" s="1">
        <v>43553</v>
      </c>
      <c r="Z3788" s="2">
        <v>43009</v>
      </c>
      <c r="AA3788" t="s">
        <v>23144</v>
      </c>
      <c r="AB3788" t="s">
        <v>117</v>
      </c>
      <c r="AC3788" t="s">
        <v>117</v>
      </c>
      <c r="AD3788" t="s">
        <v>117</v>
      </c>
      <c r="AG3788" t="s">
        <v>115</v>
      </c>
      <c r="AH3788" t="s">
        <v>117</v>
      </c>
      <c r="AI3788" t="s">
        <v>115</v>
      </c>
      <c r="AJ3788" t="s">
        <v>132</v>
      </c>
      <c r="AL3788" t="s">
        <v>119</v>
      </c>
      <c r="AM3788" t="s">
        <v>664</v>
      </c>
      <c r="AN3788" t="s">
        <v>134</v>
      </c>
      <c r="AO3788" t="s">
        <v>117</v>
      </c>
      <c r="AP3788" t="s">
        <v>117</v>
      </c>
      <c r="AQ3788" t="s">
        <v>117</v>
      </c>
      <c r="AR3788" t="s">
        <v>117</v>
      </c>
      <c r="AS3788" t="s">
        <v>117</v>
      </c>
      <c r="AT3788" t="s">
        <v>117</v>
      </c>
      <c r="AU3788" t="s">
        <v>117</v>
      </c>
      <c r="AV3788" t="s">
        <v>117</v>
      </c>
      <c r="AW3788" t="s">
        <v>117</v>
      </c>
      <c r="AX3788" t="s">
        <v>117</v>
      </c>
      <c r="AY3788" t="s">
        <v>117</v>
      </c>
      <c r="AZ3788" t="s">
        <v>117</v>
      </c>
      <c r="BA3788" t="s">
        <v>117</v>
      </c>
      <c r="BB3788" t="s">
        <v>117</v>
      </c>
      <c r="BD3788" t="s">
        <v>117</v>
      </c>
      <c r="BF3788" t="s">
        <v>117</v>
      </c>
      <c r="BG3788" t="s">
        <v>117</v>
      </c>
      <c r="BH3788" t="s">
        <v>117</v>
      </c>
      <c r="BI3788" t="s">
        <v>117</v>
      </c>
      <c r="BJ3788" t="s">
        <v>117</v>
      </c>
      <c r="BK3788" t="s">
        <v>117</v>
      </c>
      <c r="BL3788" t="s">
        <v>117</v>
      </c>
      <c r="BM3788" t="s">
        <v>117</v>
      </c>
      <c r="BN3788" t="s">
        <v>117</v>
      </c>
      <c r="BO3788" t="s">
        <v>117</v>
      </c>
      <c r="BP3788" t="s">
        <v>117</v>
      </c>
      <c r="BQ3788" t="s">
        <v>117</v>
      </c>
      <c r="BR3788" t="s">
        <v>117</v>
      </c>
      <c r="BS3788" t="s">
        <v>117</v>
      </c>
      <c r="BT3788" t="s">
        <v>117</v>
      </c>
      <c r="BU3788" t="s">
        <v>117</v>
      </c>
      <c r="BV3788" t="s">
        <v>115</v>
      </c>
      <c r="BW3788" t="s">
        <v>115</v>
      </c>
      <c r="BX3788" t="s">
        <v>117</v>
      </c>
      <c r="BY3788" t="s">
        <v>117</v>
      </c>
      <c r="BZ3788" t="s">
        <v>117</v>
      </c>
      <c r="CA3788" t="s">
        <v>117</v>
      </c>
      <c r="CB3788" t="s">
        <v>117</v>
      </c>
      <c r="CC3788" t="s">
        <v>117</v>
      </c>
      <c r="CD3788" t="s">
        <v>117</v>
      </c>
      <c r="CE3788" t="s">
        <v>117</v>
      </c>
      <c r="CF3788" t="s">
        <v>117</v>
      </c>
      <c r="CG3788" t="s">
        <v>117</v>
      </c>
      <c r="CH3788" t="s">
        <v>117</v>
      </c>
      <c r="CI3788" t="s">
        <v>117</v>
      </c>
      <c r="CJ3788" t="s">
        <v>117</v>
      </c>
      <c r="CK3788" t="s">
        <v>117</v>
      </c>
      <c r="CL3788" t="s">
        <v>117</v>
      </c>
      <c r="CM3788" t="s">
        <v>117</v>
      </c>
      <c r="CN3788" t="s">
        <v>117</v>
      </c>
      <c r="CO3788" t="s">
        <v>117</v>
      </c>
      <c r="CP3788" t="s">
        <v>117</v>
      </c>
      <c r="CQ3788" t="s">
        <v>117</v>
      </c>
      <c r="CR3788" t="s">
        <v>117</v>
      </c>
      <c r="CS3788" t="s">
        <v>117</v>
      </c>
      <c r="CT3788" t="s">
        <v>117</v>
      </c>
      <c r="CU3788" t="s">
        <v>117</v>
      </c>
      <c r="CV3788" t="s">
        <v>117</v>
      </c>
      <c r="CW3788" t="s">
        <v>117</v>
      </c>
    </row>
    <row r="3789" spans="1:101" x14ac:dyDescent="0.25">
      <c r="A3789" t="s">
        <v>255</v>
      </c>
      <c r="B3789">
        <v>161827</v>
      </c>
      <c r="C3789" t="s">
        <v>23145</v>
      </c>
      <c r="D3789" t="s">
        <v>102</v>
      </c>
      <c r="E3789" t="s">
        <v>23146</v>
      </c>
      <c r="F3789" t="s">
        <v>23147</v>
      </c>
      <c r="G3789" t="s">
        <v>23148</v>
      </c>
      <c r="H3789" t="s">
        <v>23149</v>
      </c>
      <c r="I3789" t="s">
        <v>23150</v>
      </c>
      <c r="J3789" t="s">
        <v>16523</v>
      </c>
      <c r="K3789" t="s">
        <v>134</v>
      </c>
      <c r="L3789">
        <v>40202</v>
      </c>
      <c r="M3789" t="s">
        <v>23151</v>
      </c>
      <c r="N3789" t="s">
        <v>23152</v>
      </c>
      <c r="O3789">
        <v>0</v>
      </c>
      <c r="V3789" t="s">
        <v>114</v>
      </c>
      <c r="W3789" s="1">
        <v>40998</v>
      </c>
      <c r="Y3789" s="1">
        <v>43494</v>
      </c>
      <c r="Z3789" s="2">
        <v>43009</v>
      </c>
      <c r="AA3789" t="s">
        <v>23153</v>
      </c>
      <c r="AB3789" t="s">
        <v>117</v>
      </c>
      <c r="AC3789" t="s">
        <v>117</v>
      </c>
      <c r="AD3789" t="s">
        <v>117</v>
      </c>
      <c r="AG3789" t="s">
        <v>115</v>
      </c>
      <c r="AH3789" t="s">
        <v>117</v>
      </c>
      <c r="AI3789" t="s">
        <v>117</v>
      </c>
      <c r="AJ3789" t="s">
        <v>132</v>
      </c>
      <c r="AL3789" t="s">
        <v>119</v>
      </c>
      <c r="AM3789" t="s">
        <v>133</v>
      </c>
      <c r="AN3789" t="s">
        <v>134</v>
      </c>
      <c r="AO3789" t="s">
        <v>117</v>
      </c>
      <c r="AP3789" t="s">
        <v>117</v>
      </c>
      <c r="AQ3789" t="s">
        <v>117</v>
      </c>
      <c r="AR3789" t="s">
        <v>117</v>
      </c>
      <c r="AS3789" t="s">
        <v>117</v>
      </c>
      <c r="AT3789" t="s">
        <v>117</v>
      </c>
      <c r="AU3789" t="s">
        <v>117</v>
      </c>
      <c r="AV3789" t="s">
        <v>117</v>
      </c>
      <c r="AW3789" t="s">
        <v>117</v>
      </c>
      <c r="AX3789" t="s">
        <v>117</v>
      </c>
      <c r="AY3789" t="s">
        <v>117</v>
      </c>
      <c r="AZ3789" t="s">
        <v>117</v>
      </c>
      <c r="BA3789" t="s">
        <v>117</v>
      </c>
      <c r="BB3789" t="s">
        <v>117</v>
      </c>
      <c r="BD3789" t="s">
        <v>117</v>
      </c>
      <c r="BF3789" t="s">
        <v>117</v>
      </c>
      <c r="BG3789" t="s">
        <v>117</v>
      </c>
      <c r="BH3789" t="s">
        <v>115</v>
      </c>
      <c r="BI3789" t="s">
        <v>117</v>
      </c>
      <c r="BJ3789" t="s">
        <v>117</v>
      </c>
      <c r="BK3789" t="s">
        <v>117</v>
      </c>
      <c r="BL3789" t="s">
        <v>117</v>
      </c>
      <c r="BM3789" t="s">
        <v>117</v>
      </c>
      <c r="BN3789" t="s">
        <v>117</v>
      </c>
      <c r="BO3789" t="s">
        <v>117</v>
      </c>
      <c r="BP3789" t="s">
        <v>117</v>
      </c>
      <c r="BQ3789" t="s">
        <v>117</v>
      </c>
      <c r="BR3789" t="s">
        <v>117</v>
      </c>
      <c r="BS3789" t="s">
        <v>117</v>
      </c>
      <c r="BT3789" t="s">
        <v>117</v>
      </c>
      <c r="BU3789" t="s">
        <v>117</v>
      </c>
      <c r="BV3789" t="s">
        <v>115</v>
      </c>
      <c r="BW3789" t="s">
        <v>115</v>
      </c>
      <c r="BX3789" t="s">
        <v>117</v>
      </c>
      <c r="BY3789" t="s">
        <v>117</v>
      </c>
      <c r="BZ3789" t="s">
        <v>117</v>
      </c>
      <c r="CA3789" t="s">
        <v>117</v>
      </c>
      <c r="CB3789" t="s">
        <v>117</v>
      </c>
      <c r="CC3789" t="s">
        <v>117</v>
      </c>
      <c r="CD3789" t="s">
        <v>117</v>
      </c>
      <c r="CE3789" t="s">
        <v>117</v>
      </c>
      <c r="CF3789" t="s">
        <v>117</v>
      </c>
      <c r="CG3789" t="s">
        <v>117</v>
      </c>
      <c r="CH3789" t="s">
        <v>117</v>
      </c>
      <c r="CI3789" t="s">
        <v>117</v>
      </c>
      <c r="CJ3789" t="s">
        <v>117</v>
      </c>
      <c r="CK3789" t="s">
        <v>117</v>
      </c>
      <c r="CL3789" t="s">
        <v>117</v>
      </c>
      <c r="CM3789" t="s">
        <v>117</v>
      </c>
      <c r="CN3789" t="s">
        <v>117</v>
      </c>
      <c r="CO3789" t="s">
        <v>117</v>
      </c>
      <c r="CP3789" t="s">
        <v>117</v>
      </c>
      <c r="CQ3789" t="s">
        <v>117</v>
      </c>
      <c r="CR3789" t="s">
        <v>117</v>
      </c>
      <c r="CS3789" t="s">
        <v>117</v>
      </c>
      <c r="CT3789" t="s">
        <v>117</v>
      </c>
      <c r="CU3789" t="s">
        <v>117</v>
      </c>
      <c r="CV3789" t="s">
        <v>117</v>
      </c>
      <c r="CW3789" t="s">
        <v>117</v>
      </c>
    </row>
    <row r="3790" spans="1:101" x14ac:dyDescent="0.25">
      <c r="A3790" t="s">
        <v>100</v>
      </c>
      <c r="B3790">
        <v>175128</v>
      </c>
      <c r="C3790" t="s">
        <v>23154</v>
      </c>
      <c r="D3790" t="s">
        <v>102</v>
      </c>
      <c r="E3790" t="s">
        <v>13505</v>
      </c>
      <c r="F3790" t="s">
        <v>23155</v>
      </c>
      <c r="G3790" t="s">
        <v>23156</v>
      </c>
      <c r="H3790" t="s">
        <v>13508</v>
      </c>
      <c r="I3790" t="s">
        <v>4491</v>
      </c>
      <c r="K3790" t="s">
        <v>622</v>
      </c>
      <c r="L3790">
        <v>4672553</v>
      </c>
      <c r="M3790" t="s">
        <v>13509</v>
      </c>
      <c r="N3790" t="s">
        <v>13510</v>
      </c>
      <c r="O3790">
        <v>1</v>
      </c>
      <c r="V3790" t="s">
        <v>114</v>
      </c>
      <c r="W3790" s="1">
        <v>42108</v>
      </c>
      <c r="Y3790" s="1">
        <v>43552</v>
      </c>
      <c r="Z3790" s="2">
        <v>43009</v>
      </c>
      <c r="AA3790" t="s">
        <v>23157</v>
      </c>
      <c r="AB3790" t="s">
        <v>117</v>
      </c>
      <c r="AC3790" t="s">
        <v>117</v>
      </c>
      <c r="AD3790" t="s">
        <v>117</v>
      </c>
      <c r="AG3790" t="s">
        <v>115</v>
      </c>
      <c r="AH3790" t="s">
        <v>117</v>
      </c>
      <c r="AI3790" t="s">
        <v>117</v>
      </c>
      <c r="AJ3790" t="s">
        <v>165</v>
      </c>
      <c r="AK3790" t="s">
        <v>13512</v>
      </c>
      <c r="AL3790" t="s">
        <v>119</v>
      </c>
      <c r="AN3790" t="s">
        <v>622</v>
      </c>
      <c r="AO3790" t="s">
        <v>117</v>
      </c>
      <c r="AP3790" t="s">
        <v>117</v>
      </c>
      <c r="AQ3790" t="s">
        <v>117</v>
      </c>
      <c r="AR3790" t="s">
        <v>117</v>
      </c>
      <c r="AS3790" t="s">
        <v>117</v>
      </c>
      <c r="AT3790" t="s">
        <v>117</v>
      </c>
      <c r="AU3790" t="s">
        <v>117</v>
      </c>
      <c r="AV3790" t="s">
        <v>117</v>
      </c>
      <c r="AW3790" t="s">
        <v>117</v>
      </c>
      <c r="AX3790" t="s">
        <v>117</v>
      </c>
      <c r="AY3790" t="s">
        <v>117</v>
      </c>
      <c r="AZ3790" t="s">
        <v>117</v>
      </c>
      <c r="BA3790" t="s">
        <v>117</v>
      </c>
      <c r="BB3790" t="s">
        <v>117</v>
      </c>
      <c r="BD3790" t="s">
        <v>117</v>
      </c>
      <c r="BF3790" t="s">
        <v>117</v>
      </c>
      <c r="BG3790" t="s">
        <v>117</v>
      </c>
      <c r="BH3790" t="s">
        <v>115</v>
      </c>
      <c r="BI3790" t="s">
        <v>117</v>
      </c>
      <c r="BJ3790" t="s">
        <v>117</v>
      </c>
      <c r="BK3790" t="s">
        <v>117</v>
      </c>
      <c r="BL3790" t="s">
        <v>117</v>
      </c>
      <c r="BM3790" t="s">
        <v>117</v>
      </c>
      <c r="BN3790" t="s">
        <v>117</v>
      </c>
      <c r="BO3790" t="s">
        <v>117</v>
      </c>
      <c r="BP3790" t="s">
        <v>117</v>
      </c>
      <c r="BQ3790" t="s">
        <v>117</v>
      </c>
      <c r="BR3790" t="s">
        <v>117</v>
      </c>
      <c r="BS3790" t="s">
        <v>117</v>
      </c>
      <c r="BT3790" t="s">
        <v>117</v>
      </c>
      <c r="BU3790" t="s">
        <v>117</v>
      </c>
      <c r="BV3790" t="s">
        <v>115</v>
      </c>
      <c r="BW3790" t="s">
        <v>115</v>
      </c>
      <c r="BX3790" t="s">
        <v>117</v>
      </c>
      <c r="BY3790" t="s">
        <v>117</v>
      </c>
      <c r="BZ3790" t="s">
        <v>117</v>
      </c>
      <c r="CA3790" t="s">
        <v>117</v>
      </c>
      <c r="CB3790" t="s">
        <v>117</v>
      </c>
      <c r="CC3790" t="s">
        <v>117</v>
      </c>
      <c r="CD3790" t="s">
        <v>117</v>
      </c>
      <c r="CE3790" t="s">
        <v>117</v>
      </c>
      <c r="CF3790" t="s">
        <v>117</v>
      </c>
      <c r="CG3790" t="s">
        <v>117</v>
      </c>
      <c r="CH3790" t="s">
        <v>117</v>
      </c>
      <c r="CI3790" t="s">
        <v>117</v>
      </c>
      <c r="CJ3790" t="s">
        <v>117</v>
      </c>
      <c r="CK3790" t="s">
        <v>117</v>
      </c>
      <c r="CL3790" t="s">
        <v>117</v>
      </c>
      <c r="CM3790" t="s">
        <v>117</v>
      </c>
      <c r="CN3790" t="s">
        <v>117</v>
      </c>
      <c r="CO3790" t="s">
        <v>117</v>
      </c>
      <c r="CP3790" t="s">
        <v>117</v>
      </c>
      <c r="CQ3790" t="s">
        <v>117</v>
      </c>
      <c r="CR3790" t="s">
        <v>117</v>
      </c>
      <c r="CS3790" t="s">
        <v>117</v>
      </c>
      <c r="CT3790" t="s">
        <v>117</v>
      </c>
      <c r="CU3790" t="s">
        <v>117</v>
      </c>
      <c r="CV3790" t="s">
        <v>117</v>
      </c>
      <c r="CW3790" t="s">
        <v>117</v>
      </c>
    </row>
    <row r="3791" spans="1:101" x14ac:dyDescent="0.25">
      <c r="A3791" t="s">
        <v>100</v>
      </c>
      <c r="B3791">
        <v>282873</v>
      </c>
      <c r="C3791" t="s">
        <v>23158</v>
      </c>
      <c r="D3791" t="s">
        <v>102</v>
      </c>
      <c r="E3791" t="s">
        <v>23159</v>
      </c>
      <c r="F3791" t="s">
        <v>23159</v>
      </c>
      <c r="G3791" t="s">
        <v>13259</v>
      </c>
      <c r="H3791" t="s">
        <v>13260</v>
      </c>
      <c r="I3791" t="s">
        <v>105</v>
      </c>
      <c r="K3791" t="s">
        <v>106</v>
      </c>
      <c r="L3791" t="s">
        <v>2146</v>
      </c>
      <c r="M3791">
        <v>442070961224</v>
      </c>
      <c r="O3791">
        <v>0</v>
      </c>
      <c r="V3791" t="s">
        <v>114</v>
      </c>
      <c r="W3791" s="1">
        <v>42643</v>
      </c>
      <c r="Y3791" s="1">
        <v>43651</v>
      </c>
      <c r="Z3791" s="2">
        <v>43009</v>
      </c>
      <c r="AA3791" t="s">
        <v>23160</v>
      </c>
      <c r="AB3791" t="s">
        <v>117</v>
      </c>
      <c r="AC3791" t="s">
        <v>117</v>
      </c>
      <c r="AD3791" t="s">
        <v>117</v>
      </c>
      <c r="AG3791" t="s">
        <v>117</v>
      </c>
      <c r="AH3791" t="s">
        <v>115</v>
      </c>
      <c r="AI3791" t="s">
        <v>117</v>
      </c>
      <c r="AJ3791" t="s">
        <v>165</v>
      </c>
      <c r="AK3791" t="s">
        <v>1394</v>
      </c>
      <c r="AL3791" t="s">
        <v>184</v>
      </c>
      <c r="AN3791" t="s">
        <v>106</v>
      </c>
      <c r="AO3791" t="s">
        <v>117</v>
      </c>
      <c r="AP3791" t="s">
        <v>117</v>
      </c>
      <c r="AQ3791" t="s">
        <v>115</v>
      </c>
      <c r="AR3791" t="s">
        <v>117</v>
      </c>
      <c r="AS3791" t="s">
        <v>117</v>
      </c>
      <c r="AT3791" t="s">
        <v>117</v>
      </c>
      <c r="AU3791" t="s">
        <v>117</v>
      </c>
      <c r="AV3791" t="s">
        <v>117</v>
      </c>
      <c r="AW3791" t="s">
        <v>117</v>
      </c>
      <c r="AX3791" t="s">
        <v>117</v>
      </c>
      <c r="AY3791" t="s">
        <v>117</v>
      </c>
      <c r="AZ3791" t="s">
        <v>117</v>
      </c>
      <c r="BA3791" t="s">
        <v>117</v>
      </c>
      <c r="BB3791" t="s">
        <v>117</v>
      </c>
      <c r="BD3791" t="s">
        <v>117</v>
      </c>
      <c r="BF3791" t="s">
        <v>117</v>
      </c>
      <c r="BG3791" t="s">
        <v>117</v>
      </c>
      <c r="BH3791" t="s">
        <v>115</v>
      </c>
      <c r="BI3791" t="s">
        <v>117</v>
      </c>
      <c r="BJ3791" t="s">
        <v>117</v>
      </c>
      <c r="BK3791" t="s">
        <v>117</v>
      </c>
      <c r="BL3791" t="s">
        <v>115</v>
      </c>
      <c r="BM3791" t="s">
        <v>117</v>
      </c>
      <c r="BN3791" t="s">
        <v>117</v>
      </c>
      <c r="BO3791" t="s">
        <v>117</v>
      </c>
      <c r="BP3791" t="s">
        <v>117</v>
      </c>
      <c r="BQ3791" t="s">
        <v>117</v>
      </c>
      <c r="BR3791" t="s">
        <v>117</v>
      </c>
      <c r="BS3791" t="s">
        <v>117</v>
      </c>
      <c r="BT3791" t="s">
        <v>117</v>
      </c>
      <c r="BU3791" t="s">
        <v>117</v>
      </c>
      <c r="BV3791" t="s">
        <v>115</v>
      </c>
      <c r="BW3791" t="s">
        <v>115</v>
      </c>
      <c r="BX3791" t="s">
        <v>117</v>
      </c>
      <c r="BY3791" t="s">
        <v>117</v>
      </c>
      <c r="BZ3791" t="s">
        <v>117</v>
      </c>
      <c r="CA3791" t="s">
        <v>117</v>
      </c>
      <c r="CB3791" t="s">
        <v>117</v>
      </c>
      <c r="CC3791" t="s">
        <v>117</v>
      </c>
      <c r="CD3791" t="s">
        <v>117</v>
      </c>
      <c r="CE3791" t="s">
        <v>117</v>
      </c>
      <c r="CF3791" t="s">
        <v>117</v>
      </c>
      <c r="CG3791" t="s">
        <v>117</v>
      </c>
      <c r="CH3791" t="s">
        <v>117</v>
      </c>
      <c r="CI3791" t="s">
        <v>117</v>
      </c>
      <c r="CJ3791" t="s">
        <v>117</v>
      </c>
      <c r="CK3791" t="s">
        <v>117</v>
      </c>
      <c r="CL3791" t="s">
        <v>117</v>
      </c>
      <c r="CM3791" t="s">
        <v>117</v>
      </c>
      <c r="CN3791" t="s">
        <v>117</v>
      </c>
      <c r="CO3791" t="s">
        <v>117</v>
      </c>
      <c r="CP3791" t="s">
        <v>117</v>
      </c>
      <c r="CQ3791" t="s">
        <v>117</v>
      </c>
      <c r="CR3791" t="s">
        <v>117</v>
      </c>
      <c r="CS3791" t="s">
        <v>117</v>
      </c>
      <c r="CT3791" t="s">
        <v>117</v>
      </c>
      <c r="CU3791" t="s">
        <v>117</v>
      </c>
      <c r="CV3791" t="s">
        <v>117</v>
      </c>
      <c r="CW3791" t="s">
        <v>117</v>
      </c>
    </row>
    <row r="3792" spans="1:101" x14ac:dyDescent="0.25">
      <c r="A3792" t="s">
        <v>207</v>
      </c>
      <c r="B3792">
        <v>285719</v>
      </c>
      <c r="C3792" t="s">
        <v>23161</v>
      </c>
      <c r="D3792" t="s">
        <v>102</v>
      </c>
      <c r="E3792" t="s">
        <v>23162</v>
      </c>
      <c r="F3792" t="s">
        <v>23162</v>
      </c>
      <c r="G3792" t="s">
        <v>23163</v>
      </c>
      <c r="H3792" t="s">
        <v>2223</v>
      </c>
      <c r="I3792" t="s">
        <v>213</v>
      </c>
      <c r="J3792" t="s">
        <v>214</v>
      </c>
      <c r="K3792" t="s">
        <v>134</v>
      </c>
      <c r="L3792">
        <v>10003</v>
      </c>
      <c r="M3792" t="s">
        <v>23164</v>
      </c>
      <c r="N3792" t="s">
        <v>23165</v>
      </c>
      <c r="O3792">
        <v>0</v>
      </c>
      <c r="V3792" t="s">
        <v>114</v>
      </c>
      <c r="W3792" s="1">
        <v>42676</v>
      </c>
      <c r="Y3792" s="1">
        <v>43553</v>
      </c>
      <c r="Z3792" s="2">
        <v>43009</v>
      </c>
      <c r="AA3792" t="s">
        <v>23166</v>
      </c>
      <c r="AB3792" t="s">
        <v>117</v>
      </c>
      <c r="AC3792" t="s">
        <v>117</v>
      </c>
      <c r="AD3792" t="s">
        <v>117</v>
      </c>
      <c r="AG3792" t="s">
        <v>115</v>
      </c>
      <c r="AH3792" t="s">
        <v>117</v>
      </c>
      <c r="AI3792" t="s">
        <v>117</v>
      </c>
      <c r="AJ3792" t="s">
        <v>132</v>
      </c>
      <c r="AL3792" t="s">
        <v>119</v>
      </c>
      <c r="AM3792" t="s">
        <v>133</v>
      </c>
      <c r="AN3792" t="s">
        <v>134</v>
      </c>
      <c r="AO3792" t="s">
        <v>117</v>
      </c>
      <c r="AP3792" t="s">
        <v>117</v>
      </c>
      <c r="AQ3792" t="s">
        <v>117</v>
      </c>
      <c r="AR3792" t="s">
        <v>117</v>
      </c>
      <c r="AS3792" t="s">
        <v>117</v>
      </c>
      <c r="AT3792" t="s">
        <v>117</v>
      </c>
      <c r="AU3792" t="s">
        <v>117</v>
      </c>
      <c r="AV3792" t="s">
        <v>117</v>
      </c>
      <c r="AW3792" t="s">
        <v>117</v>
      </c>
      <c r="AX3792" t="s">
        <v>117</v>
      </c>
      <c r="AY3792" t="s">
        <v>117</v>
      </c>
      <c r="AZ3792" t="s">
        <v>117</v>
      </c>
      <c r="BA3792" t="s">
        <v>117</v>
      </c>
      <c r="BB3792" t="s">
        <v>117</v>
      </c>
      <c r="BD3792" t="s">
        <v>117</v>
      </c>
      <c r="BF3792" t="s">
        <v>117</v>
      </c>
      <c r="BG3792" t="s">
        <v>117</v>
      </c>
      <c r="BH3792" t="s">
        <v>117</v>
      </c>
      <c r="BI3792" t="s">
        <v>117</v>
      </c>
      <c r="BJ3792" t="s">
        <v>117</v>
      </c>
      <c r="BK3792" t="s">
        <v>117</v>
      </c>
      <c r="BL3792" t="s">
        <v>117</v>
      </c>
      <c r="BM3792" t="s">
        <v>117</v>
      </c>
      <c r="BN3792" t="s">
        <v>117</v>
      </c>
      <c r="BO3792" t="s">
        <v>117</v>
      </c>
      <c r="BP3792" t="s">
        <v>117</v>
      </c>
      <c r="BQ3792" t="s">
        <v>117</v>
      </c>
      <c r="BR3792" t="s">
        <v>117</v>
      </c>
      <c r="BS3792" t="s">
        <v>117</v>
      </c>
      <c r="BT3792" t="s">
        <v>117</v>
      </c>
      <c r="BU3792" t="s">
        <v>117</v>
      </c>
      <c r="BV3792" t="s">
        <v>115</v>
      </c>
      <c r="BW3792" t="s">
        <v>115</v>
      </c>
      <c r="BX3792" t="s">
        <v>117</v>
      </c>
      <c r="BY3792" t="s">
        <v>117</v>
      </c>
      <c r="BZ3792" t="s">
        <v>117</v>
      </c>
      <c r="CA3792" t="s">
        <v>117</v>
      </c>
      <c r="CB3792" t="s">
        <v>117</v>
      </c>
      <c r="CC3792" t="s">
        <v>117</v>
      </c>
      <c r="CD3792" t="s">
        <v>117</v>
      </c>
      <c r="CE3792" t="s">
        <v>117</v>
      </c>
      <c r="CF3792" t="s">
        <v>117</v>
      </c>
      <c r="CG3792" t="s">
        <v>117</v>
      </c>
      <c r="CH3792" t="s">
        <v>117</v>
      </c>
      <c r="CI3792" t="s">
        <v>117</v>
      </c>
      <c r="CJ3792" t="s">
        <v>117</v>
      </c>
      <c r="CK3792" t="s">
        <v>117</v>
      </c>
      <c r="CL3792" t="s">
        <v>117</v>
      </c>
      <c r="CM3792" t="s">
        <v>117</v>
      </c>
      <c r="CN3792" t="s">
        <v>117</v>
      </c>
      <c r="CO3792" t="s">
        <v>117</v>
      </c>
      <c r="CP3792" t="s">
        <v>117</v>
      </c>
      <c r="CQ3792" t="s">
        <v>117</v>
      </c>
      <c r="CR3792" t="s">
        <v>117</v>
      </c>
      <c r="CS3792" t="s">
        <v>117</v>
      </c>
      <c r="CT3792" t="s">
        <v>117</v>
      </c>
      <c r="CU3792" t="s">
        <v>117</v>
      </c>
      <c r="CV3792" t="s">
        <v>117</v>
      </c>
      <c r="CW3792" t="s">
        <v>117</v>
      </c>
    </row>
    <row r="3793" spans="1:101" x14ac:dyDescent="0.25">
      <c r="A3793" t="s">
        <v>100</v>
      </c>
      <c r="B3793">
        <v>160866</v>
      </c>
      <c r="C3793" t="s">
        <v>23167</v>
      </c>
      <c r="D3793" t="s">
        <v>102</v>
      </c>
      <c r="E3793" t="s">
        <v>23168</v>
      </c>
      <c r="F3793" t="s">
        <v>23168</v>
      </c>
      <c r="G3793" t="s">
        <v>22877</v>
      </c>
      <c r="H3793" t="s">
        <v>22878</v>
      </c>
      <c r="I3793" t="s">
        <v>22879</v>
      </c>
      <c r="K3793" t="s">
        <v>8421</v>
      </c>
      <c r="L3793" t="s">
        <v>22880</v>
      </c>
      <c r="M3793" t="s">
        <v>23169</v>
      </c>
      <c r="N3793" t="s">
        <v>23170</v>
      </c>
      <c r="O3793">
        <v>0</v>
      </c>
      <c r="V3793" t="s">
        <v>114</v>
      </c>
      <c r="W3793" s="1">
        <v>40998</v>
      </c>
      <c r="Y3793" s="1">
        <v>43551</v>
      </c>
      <c r="Z3793" s="2">
        <v>43009</v>
      </c>
      <c r="AA3793" t="s">
        <v>18690</v>
      </c>
      <c r="AB3793" t="s">
        <v>115</v>
      </c>
      <c r="AC3793" t="s">
        <v>117</v>
      </c>
      <c r="AD3793" t="s">
        <v>117</v>
      </c>
      <c r="AF3793" t="s">
        <v>23171</v>
      </c>
      <c r="AG3793" t="s">
        <v>117</v>
      </c>
      <c r="AH3793" t="s">
        <v>115</v>
      </c>
      <c r="AI3793" t="s">
        <v>117</v>
      </c>
      <c r="AJ3793" t="s">
        <v>165</v>
      </c>
      <c r="AK3793" t="s">
        <v>183</v>
      </c>
      <c r="AL3793" t="s">
        <v>119</v>
      </c>
      <c r="AN3793" t="s">
        <v>8421</v>
      </c>
      <c r="AO3793" t="s">
        <v>117</v>
      </c>
      <c r="AP3793" t="s">
        <v>117</v>
      </c>
      <c r="AQ3793" t="s">
        <v>115</v>
      </c>
      <c r="AR3793" t="s">
        <v>117</v>
      </c>
      <c r="AS3793" t="s">
        <v>117</v>
      </c>
      <c r="AT3793" t="s">
        <v>117</v>
      </c>
      <c r="AU3793" t="s">
        <v>117</v>
      </c>
      <c r="AV3793" t="s">
        <v>117</v>
      </c>
      <c r="AW3793" t="s">
        <v>117</v>
      </c>
      <c r="AX3793" t="s">
        <v>117</v>
      </c>
      <c r="AY3793" t="s">
        <v>117</v>
      </c>
      <c r="AZ3793" t="s">
        <v>117</v>
      </c>
      <c r="BA3793" t="s">
        <v>117</v>
      </c>
      <c r="BB3793" t="s">
        <v>117</v>
      </c>
      <c r="BD3793" t="s">
        <v>117</v>
      </c>
      <c r="BF3793" t="s">
        <v>117</v>
      </c>
      <c r="BG3793" t="s">
        <v>117</v>
      </c>
      <c r="BH3793" t="s">
        <v>115</v>
      </c>
      <c r="BI3793" t="s">
        <v>117</v>
      </c>
      <c r="BJ3793" t="s">
        <v>117</v>
      </c>
      <c r="BK3793" t="s">
        <v>117</v>
      </c>
      <c r="BL3793" t="s">
        <v>115</v>
      </c>
      <c r="BM3793" t="s">
        <v>117</v>
      </c>
      <c r="BN3793" t="s">
        <v>117</v>
      </c>
      <c r="BO3793" t="s">
        <v>117</v>
      </c>
      <c r="BP3793" t="s">
        <v>117</v>
      </c>
      <c r="BQ3793" t="s">
        <v>117</v>
      </c>
      <c r="BR3793" t="s">
        <v>117</v>
      </c>
      <c r="BS3793" t="s">
        <v>117</v>
      </c>
      <c r="BT3793" t="s">
        <v>117</v>
      </c>
      <c r="BU3793" t="s">
        <v>117</v>
      </c>
      <c r="BV3793" t="s">
        <v>117</v>
      </c>
      <c r="BW3793" t="s">
        <v>115</v>
      </c>
      <c r="BX3793" t="s">
        <v>117</v>
      </c>
      <c r="BY3793" t="s">
        <v>117</v>
      </c>
      <c r="BZ3793" t="s">
        <v>117</v>
      </c>
      <c r="CA3793" t="s">
        <v>117</v>
      </c>
      <c r="CB3793" t="s">
        <v>117</v>
      </c>
      <c r="CC3793" t="s">
        <v>117</v>
      </c>
      <c r="CD3793" t="s">
        <v>117</v>
      </c>
      <c r="CE3793" t="s">
        <v>117</v>
      </c>
      <c r="CF3793" t="s">
        <v>117</v>
      </c>
      <c r="CG3793" t="s">
        <v>117</v>
      </c>
      <c r="CH3793" t="s">
        <v>117</v>
      </c>
      <c r="CI3793" t="s">
        <v>117</v>
      </c>
      <c r="CJ3793" t="s">
        <v>117</v>
      </c>
      <c r="CK3793" t="s">
        <v>117</v>
      </c>
      <c r="CL3793" t="s">
        <v>117</v>
      </c>
      <c r="CM3793" t="s">
        <v>117</v>
      </c>
      <c r="CN3793" t="s">
        <v>117</v>
      </c>
      <c r="CO3793" t="s">
        <v>117</v>
      </c>
      <c r="CP3793" t="s">
        <v>117</v>
      </c>
      <c r="CQ3793" t="s">
        <v>117</v>
      </c>
      <c r="CR3793" t="s">
        <v>117</v>
      </c>
      <c r="CS3793" t="s">
        <v>117</v>
      </c>
      <c r="CT3793" t="s">
        <v>117</v>
      </c>
      <c r="CU3793" t="s">
        <v>117</v>
      </c>
      <c r="CV3793" t="s">
        <v>117</v>
      </c>
      <c r="CW3793" t="s">
        <v>117</v>
      </c>
    </row>
    <row r="3794" spans="1:101" x14ac:dyDescent="0.25">
      <c r="A3794" t="s">
        <v>100</v>
      </c>
      <c r="B3794">
        <v>160720</v>
      </c>
      <c r="C3794" t="s">
        <v>23172</v>
      </c>
      <c r="D3794" t="s">
        <v>102</v>
      </c>
      <c r="E3794" t="s">
        <v>23173</v>
      </c>
      <c r="F3794" t="s">
        <v>23173</v>
      </c>
      <c r="G3794" t="s">
        <v>23174</v>
      </c>
      <c r="I3794" t="s">
        <v>17972</v>
      </c>
      <c r="K3794" t="s">
        <v>8359</v>
      </c>
      <c r="L3794" t="s">
        <v>23175</v>
      </c>
      <c r="M3794" t="s">
        <v>23176</v>
      </c>
      <c r="O3794">
        <v>0</v>
      </c>
      <c r="V3794" t="s">
        <v>114</v>
      </c>
      <c r="W3794" s="1">
        <v>40948</v>
      </c>
      <c r="Y3794" s="1">
        <v>43553</v>
      </c>
      <c r="Z3794" s="2">
        <v>43009</v>
      </c>
      <c r="AB3794" t="s">
        <v>117</v>
      </c>
      <c r="AC3794" t="s">
        <v>117</v>
      </c>
      <c r="AD3794" t="s">
        <v>117</v>
      </c>
      <c r="AG3794" t="s">
        <v>117</v>
      </c>
      <c r="AH3794" t="s">
        <v>115</v>
      </c>
      <c r="AI3794" t="s">
        <v>117</v>
      </c>
      <c r="AJ3794" t="s">
        <v>165</v>
      </c>
      <c r="AK3794" t="s">
        <v>23177</v>
      </c>
      <c r="AL3794" t="s">
        <v>119</v>
      </c>
      <c r="AN3794" t="s">
        <v>8359</v>
      </c>
      <c r="AO3794" t="s">
        <v>117</v>
      </c>
      <c r="AP3794" t="s">
        <v>117</v>
      </c>
      <c r="AQ3794" t="s">
        <v>117</v>
      </c>
      <c r="AR3794" t="s">
        <v>117</v>
      </c>
      <c r="AS3794" t="s">
        <v>117</v>
      </c>
      <c r="AT3794" t="s">
        <v>117</v>
      </c>
      <c r="AU3794" t="s">
        <v>117</v>
      </c>
      <c r="AV3794" t="s">
        <v>117</v>
      </c>
      <c r="AW3794" t="s">
        <v>117</v>
      </c>
      <c r="AX3794" t="s">
        <v>117</v>
      </c>
      <c r="AY3794" t="s">
        <v>117</v>
      </c>
      <c r="AZ3794" t="s">
        <v>117</v>
      </c>
      <c r="BA3794" t="s">
        <v>117</v>
      </c>
      <c r="BB3794" t="s">
        <v>117</v>
      </c>
      <c r="BD3794" t="s">
        <v>117</v>
      </c>
      <c r="BF3794" t="s">
        <v>117</v>
      </c>
      <c r="BG3794" t="s">
        <v>115</v>
      </c>
      <c r="BH3794" t="s">
        <v>115</v>
      </c>
      <c r="BI3794" t="s">
        <v>117</v>
      </c>
      <c r="BJ3794" t="s">
        <v>117</v>
      </c>
      <c r="BK3794" t="s">
        <v>117</v>
      </c>
      <c r="BL3794" t="s">
        <v>117</v>
      </c>
      <c r="BM3794" t="s">
        <v>117</v>
      </c>
      <c r="BN3794" t="s">
        <v>117</v>
      </c>
      <c r="BO3794" t="s">
        <v>117</v>
      </c>
      <c r="BP3794" t="s">
        <v>117</v>
      </c>
      <c r="BQ3794" t="s">
        <v>117</v>
      </c>
      <c r="BR3794" t="s">
        <v>117</v>
      </c>
      <c r="BS3794" t="s">
        <v>117</v>
      </c>
      <c r="BT3794" t="s">
        <v>117</v>
      </c>
      <c r="BU3794" t="s">
        <v>117</v>
      </c>
      <c r="BV3794" t="s">
        <v>115</v>
      </c>
      <c r="BW3794" t="s">
        <v>115</v>
      </c>
      <c r="BX3794" t="s">
        <v>117</v>
      </c>
      <c r="BY3794" t="s">
        <v>117</v>
      </c>
      <c r="BZ3794" t="s">
        <v>117</v>
      </c>
      <c r="CA3794" t="s">
        <v>117</v>
      </c>
      <c r="CB3794" t="s">
        <v>117</v>
      </c>
      <c r="CC3794" t="s">
        <v>117</v>
      </c>
      <c r="CD3794" t="s">
        <v>117</v>
      </c>
      <c r="CE3794" t="s">
        <v>117</v>
      </c>
      <c r="CF3794" t="s">
        <v>117</v>
      </c>
      <c r="CG3794" t="s">
        <v>117</v>
      </c>
      <c r="CH3794" t="s">
        <v>117</v>
      </c>
      <c r="CI3794" t="s">
        <v>117</v>
      </c>
      <c r="CJ3794" t="s">
        <v>117</v>
      </c>
      <c r="CK3794" t="s">
        <v>117</v>
      </c>
      <c r="CL3794" t="s">
        <v>117</v>
      </c>
      <c r="CM3794" t="s">
        <v>117</v>
      </c>
      <c r="CN3794" t="s">
        <v>117</v>
      </c>
      <c r="CO3794" t="s">
        <v>117</v>
      </c>
      <c r="CP3794" t="s">
        <v>117</v>
      </c>
      <c r="CQ3794" t="s">
        <v>117</v>
      </c>
      <c r="CR3794" t="s">
        <v>117</v>
      </c>
      <c r="CS3794" t="s">
        <v>117</v>
      </c>
      <c r="CT3794" t="s">
        <v>117</v>
      </c>
      <c r="CU3794" t="s">
        <v>117</v>
      </c>
      <c r="CV3794" t="s">
        <v>117</v>
      </c>
      <c r="CW3794" t="s">
        <v>117</v>
      </c>
    </row>
    <row r="3795" spans="1:101" x14ac:dyDescent="0.25">
      <c r="A3795" t="s">
        <v>207</v>
      </c>
      <c r="B3795">
        <v>162486</v>
      </c>
      <c r="C3795" t="s">
        <v>23178</v>
      </c>
      <c r="D3795" t="s">
        <v>102</v>
      </c>
      <c r="E3795" t="s">
        <v>23179</v>
      </c>
      <c r="F3795" t="s">
        <v>23179</v>
      </c>
      <c r="G3795" t="s">
        <v>23180</v>
      </c>
      <c r="I3795" t="s">
        <v>213</v>
      </c>
      <c r="J3795" t="s">
        <v>214</v>
      </c>
      <c r="K3795" t="s">
        <v>134</v>
      </c>
      <c r="L3795">
        <v>10171</v>
      </c>
      <c r="M3795" t="s">
        <v>23181</v>
      </c>
      <c r="N3795" t="s">
        <v>23182</v>
      </c>
      <c r="O3795">
        <v>2</v>
      </c>
      <c r="V3795" t="s">
        <v>114</v>
      </c>
      <c r="W3795" s="1">
        <v>40998</v>
      </c>
      <c r="Y3795" s="1">
        <v>43550</v>
      </c>
      <c r="Z3795" s="2">
        <v>43009</v>
      </c>
      <c r="AA3795" t="s">
        <v>23183</v>
      </c>
      <c r="AB3795" t="s">
        <v>115</v>
      </c>
      <c r="AC3795" t="s">
        <v>117</v>
      </c>
      <c r="AD3795" t="s">
        <v>117</v>
      </c>
      <c r="AG3795" t="s">
        <v>115</v>
      </c>
      <c r="AH3795" t="s">
        <v>117</v>
      </c>
      <c r="AI3795" t="s">
        <v>117</v>
      </c>
      <c r="AJ3795" t="s">
        <v>132</v>
      </c>
      <c r="AL3795" t="s">
        <v>119</v>
      </c>
      <c r="AM3795" t="s">
        <v>214</v>
      </c>
      <c r="AN3795" t="s">
        <v>134</v>
      </c>
      <c r="AO3795" t="s">
        <v>117</v>
      </c>
      <c r="AP3795" t="s">
        <v>117</v>
      </c>
      <c r="AQ3795" t="s">
        <v>117</v>
      </c>
      <c r="AR3795" t="s">
        <v>117</v>
      </c>
      <c r="AS3795" t="s">
        <v>117</v>
      </c>
      <c r="AT3795" t="s">
        <v>117</v>
      </c>
      <c r="AU3795" t="s">
        <v>117</v>
      </c>
      <c r="AV3795" t="s">
        <v>117</v>
      </c>
      <c r="AW3795" t="s">
        <v>117</v>
      </c>
      <c r="AX3795" t="s">
        <v>117</v>
      </c>
      <c r="AY3795" t="s">
        <v>117</v>
      </c>
      <c r="AZ3795" t="s">
        <v>117</v>
      </c>
      <c r="BA3795" t="s">
        <v>117</v>
      </c>
      <c r="BB3795" t="s">
        <v>117</v>
      </c>
      <c r="BD3795" t="s">
        <v>117</v>
      </c>
      <c r="BF3795" t="s">
        <v>117</v>
      </c>
      <c r="BG3795" t="s">
        <v>117</v>
      </c>
      <c r="BH3795" t="s">
        <v>117</v>
      </c>
      <c r="BI3795" t="s">
        <v>117</v>
      </c>
      <c r="BJ3795" t="s">
        <v>117</v>
      </c>
      <c r="BK3795" t="s">
        <v>117</v>
      </c>
      <c r="BL3795" t="s">
        <v>117</v>
      </c>
      <c r="BM3795" t="s">
        <v>117</v>
      </c>
      <c r="BN3795" t="s">
        <v>117</v>
      </c>
      <c r="BO3795" t="s">
        <v>117</v>
      </c>
      <c r="BP3795" t="s">
        <v>117</v>
      </c>
      <c r="BQ3795" t="s">
        <v>117</v>
      </c>
      <c r="BR3795" t="s">
        <v>117</v>
      </c>
      <c r="BS3795" t="s">
        <v>117</v>
      </c>
      <c r="BT3795" t="s">
        <v>117</v>
      </c>
      <c r="BU3795" t="s">
        <v>117</v>
      </c>
      <c r="BV3795" t="s">
        <v>115</v>
      </c>
      <c r="BW3795" t="s">
        <v>115</v>
      </c>
      <c r="BX3795" t="s">
        <v>117</v>
      </c>
      <c r="BY3795" t="s">
        <v>117</v>
      </c>
      <c r="BZ3795" t="s">
        <v>117</v>
      </c>
      <c r="CA3795" t="s">
        <v>117</v>
      </c>
      <c r="CB3795" t="s">
        <v>117</v>
      </c>
      <c r="CC3795" t="s">
        <v>117</v>
      </c>
      <c r="CD3795" t="s">
        <v>117</v>
      </c>
      <c r="CE3795" t="s">
        <v>117</v>
      </c>
      <c r="CF3795" t="s">
        <v>117</v>
      </c>
      <c r="CG3795" t="s">
        <v>117</v>
      </c>
      <c r="CH3795" t="s">
        <v>117</v>
      </c>
      <c r="CI3795" t="s">
        <v>117</v>
      </c>
      <c r="CJ3795" t="s">
        <v>117</v>
      </c>
      <c r="CK3795" t="s">
        <v>117</v>
      </c>
      <c r="CL3795" t="s">
        <v>117</v>
      </c>
      <c r="CM3795" t="s">
        <v>117</v>
      </c>
      <c r="CN3795" t="s">
        <v>117</v>
      </c>
      <c r="CO3795" t="s">
        <v>117</v>
      </c>
      <c r="CP3795" t="s">
        <v>117</v>
      </c>
      <c r="CQ3795" t="s">
        <v>117</v>
      </c>
      <c r="CR3795" t="s">
        <v>117</v>
      </c>
      <c r="CS3795" t="s">
        <v>117</v>
      </c>
      <c r="CT3795" t="s">
        <v>117</v>
      </c>
      <c r="CU3795" t="s">
        <v>117</v>
      </c>
      <c r="CV3795" t="s">
        <v>117</v>
      </c>
      <c r="CW3795" t="s">
        <v>117</v>
      </c>
    </row>
    <row r="3796" spans="1:101" x14ac:dyDescent="0.25">
      <c r="A3796" t="s">
        <v>185</v>
      </c>
      <c r="B3796">
        <v>46680</v>
      </c>
      <c r="C3796" t="s">
        <v>23184</v>
      </c>
      <c r="D3796" t="s">
        <v>102</v>
      </c>
      <c r="E3796" t="s">
        <v>23185</v>
      </c>
      <c r="F3796" t="s">
        <v>23185</v>
      </c>
      <c r="G3796" t="s">
        <v>23186</v>
      </c>
      <c r="I3796" t="s">
        <v>1310</v>
      </c>
      <c r="J3796" t="s">
        <v>1311</v>
      </c>
      <c r="K3796" t="s">
        <v>134</v>
      </c>
      <c r="L3796">
        <v>30327</v>
      </c>
      <c r="M3796" t="s">
        <v>23187</v>
      </c>
      <c r="N3796" t="s">
        <v>23188</v>
      </c>
      <c r="O3796">
        <v>0</v>
      </c>
      <c r="V3796" t="s">
        <v>114</v>
      </c>
      <c r="W3796" s="1">
        <v>42784</v>
      </c>
      <c r="Y3796" s="1">
        <v>43544</v>
      </c>
      <c r="Z3796" s="2">
        <v>43009</v>
      </c>
      <c r="AA3796" t="s">
        <v>23189</v>
      </c>
      <c r="AB3796" t="s">
        <v>117</v>
      </c>
      <c r="AC3796" t="s">
        <v>117</v>
      </c>
      <c r="AD3796" t="s">
        <v>117</v>
      </c>
      <c r="AG3796" t="s">
        <v>117</v>
      </c>
      <c r="AH3796" t="s">
        <v>115</v>
      </c>
      <c r="AI3796" t="s">
        <v>117</v>
      </c>
      <c r="AJ3796" t="s">
        <v>293</v>
      </c>
      <c r="AL3796" t="s">
        <v>119</v>
      </c>
      <c r="AM3796" t="s">
        <v>1311</v>
      </c>
      <c r="AN3796" t="s">
        <v>134</v>
      </c>
      <c r="AO3796" t="s">
        <v>115</v>
      </c>
      <c r="AP3796" t="s">
        <v>117</v>
      </c>
      <c r="AQ3796" t="s">
        <v>117</v>
      </c>
      <c r="AR3796" t="s">
        <v>117</v>
      </c>
      <c r="AS3796" t="s">
        <v>117</v>
      </c>
      <c r="AT3796" t="s">
        <v>117</v>
      </c>
      <c r="AU3796" t="s">
        <v>117</v>
      </c>
      <c r="AV3796" t="s">
        <v>117</v>
      </c>
      <c r="AW3796" t="s">
        <v>117</v>
      </c>
      <c r="AX3796" t="s">
        <v>117</v>
      </c>
      <c r="AY3796" t="s">
        <v>117</v>
      </c>
      <c r="AZ3796" t="s">
        <v>117</v>
      </c>
      <c r="BA3796" t="s">
        <v>117</v>
      </c>
      <c r="BB3796" t="s">
        <v>117</v>
      </c>
      <c r="BD3796" t="s">
        <v>117</v>
      </c>
      <c r="BF3796" t="s">
        <v>117</v>
      </c>
      <c r="BG3796" t="s">
        <v>117</v>
      </c>
      <c r="BH3796" t="s">
        <v>117</v>
      </c>
      <c r="BI3796" t="s">
        <v>117</v>
      </c>
      <c r="BJ3796" t="s">
        <v>117</v>
      </c>
      <c r="BK3796" t="s">
        <v>117</v>
      </c>
      <c r="BL3796" t="s">
        <v>117</v>
      </c>
      <c r="BM3796" t="s">
        <v>117</v>
      </c>
      <c r="BN3796" t="s">
        <v>117</v>
      </c>
      <c r="BO3796" t="s">
        <v>117</v>
      </c>
      <c r="BP3796" t="s">
        <v>117</v>
      </c>
      <c r="BQ3796" t="s">
        <v>117</v>
      </c>
      <c r="BR3796" t="s">
        <v>117</v>
      </c>
      <c r="BS3796" t="s">
        <v>117</v>
      </c>
      <c r="BT3796" t="s">
        <v>117</v>
      </c>
      <c r="BU3796" t="s">
        <v>117</v>
      </c>
      <c r="BV3796" t="s">
        <v>115</v>
      </c>
      <c r="BW3796" t="s">
        <v>115</v>
      </c>
      <c r="BX3796" t="s">
        <v>117</v>
      </c>
      <c r="BY3796" t="s">
        <v>117</v>
      </c>
      <c r="BZ3796" t="s">
        <v>117</v>
      </c>
      <c r="CA3796" t="s">
        <v>117</v>
      </c>
      <c r="CB3796" t="s">
        <v>117</v>
      </c>
      <c r="CC3796" t="s">
        <v>117</v>
      </c>
      <c r="CD3796" t="s">
        <v>117</v>
      </c>
      <c r="CE3796" t="s">
        <v>117</v>
      </c>
      <c r="CF3796" t="s">
        <v>117</v>
      </c>
      <c r="CG3796" t="s">
        <v>117</v>
      </c>
      <c r="CH3796" t="s">
        <v>117</v>
      </c>
      <c r="CI3796" t="s">
        <v>117</v>
      </c>
      <c r="CJ3796" t="s">
        <v>117</v>
      </c>
      <c r="CK3796" t="s">
        <v>117</v>
      </c>
      <c r="CL3796" t="s">
        <v>117</v>
      </c>
      <c r="CM3796" t="s">
        <v>117</v>
      </c>
      <c r="CN3796" t="s">
        <v>117</v>
      </c>
      <c r="CO3796" t="s">
        <v>117</v>
      </c>
      <c r="CP3796" t="s">
        <v>117</v>
      </c>
      <c r="CQ3796" t="s">
        <v>117</v>
      </c>
      <c r="CR3796" t="s">
        <v>117</v>
      </c>
      <c r="CS3796" t="s">
        <v>117</v>
      </c>
      <c r="CT3796" t="s">
        <v>117</v>
      </c>
      <c r="CU3796" t="s">
        <v>117</v>
      </c>
      <c r="CV3796" t="s">
        <v>117</v>
      </c>
      <c r="CW3796" t="s">
        <v>117</v>
      </c>
    </row>
    <row r="3797" spans="1:101" x14ac:dyDescent="0.25">
      <c r="A3797" t="s">
        <v>100</v>
      </c>
      <c r="B3797">
        <v>297544</v>
      </c>
      <c r="C3797" t="s">
        <v>23190</v>
      </c>
      <c r="D3797" t="s">
        <v>102</v>
      </c>
      <c r="E3797" t="s">
        <v>23191</v>
      </c>
      <c r="F3797" t="s">
        <v>23191</v>
      </c>
      <c r="G3797" t="s">
        <v>23192</v>
      </c>
      <c r="I3797" t="s">
        <v>1286</v>
      </c>
      <c r="K3797" t="s">
        <v>328</v>
      </c>
      <c r="L3797">
        <v>1160</v>
      </c>
      <c r="M3797" t="s">
        <v>23193</v>
      </c>
      <c r="O3797">
        <v>2</v>
      </c>
      <c r="V3797" t="s">
        <v>114</v>
      </c>
      <c r="W3797" s="1">
        <v>43259</v>
      </c>
      <c r="Y3797" s="1">
        <v>43646</v>
      </c>
      <c r="Z3797" s="2">
        <v>43009</v>
      </c>
      <c r="AA3797" t="s">
        <v>23194</v>
      </c>
      <c r="AB3797" t="s">
        <v>115</v>
      </c>
      <c r="AC3797" t="s">
        <v>117</v>
      </c>
      <c r="AD3797" t="s">
        <v>117</v>
      </c>
      <c r="AG3797" t="s">
        <v>117</v>
      </c>
      <c r="AH3797" t="s">
        <v>115</v>
      </c>
      <c r="AI3797" t="s">
        <v>117</v>
      </c>
      <c r="AJ3797" t="s">
        <v>165</v>
      </c>
      <c r="AK3797" t="s">
        <v>11713</v>
      </c>
      <c r="AL3797" t="s">
        <v>184</v>
      </c>
      <c r="AN3797" t="s">
        <v>328</v>
      </c>
      <c r="AO3797" t="s">
        <v>117</v>
      </c>
      <c r="AP3797" t="s">
        <v>117</v>
      </c>
      <c r="AQ3797" t="s">
        <v>115</v>
      </c>
      <c r="AR3797" t="s">
        <v>117</v>
      </c>
      <c r="AS3797" t="s">
        <v>117</v>
      </c>
      <c r="AT3797" t="s">
        <v>117</v>
      </c>
      <c r="AU3797" t="s">
        <v>117</v>
      </c>
      <c r="AV3797" t="s">
        <v>117</v>
      </c>
      <c r="AW3797" t="s">
        <v>117</v>
      </c>
      <c r="AX3797" t="s">
        <v>117</v>
      </c>
      <c r="AY3797" t="s">
        <v>117</v>
      </c>
      <c r="AZ3797" t="s">
        <v>117</v>
      </c>
      <c r="BA3797" t="s">
        <v>117</v>
      </c>
      <c r="BB3797" t="s">
        <v>117</v>
      </c>
      <c r="BD3797" t="s">
        <v>117</v>
      </c>
      <c r="BF3797" t="s">
        <v>117</v>
      </c>
      <c r="BG3797" t="s">
        <v>115</v>
      </c>
      <c r="BH3797" t="s">
        <v>115</v>
      </c>
      <c r="BI3797" t="s">
        <v>117</v>
      </c>
      <c r="BJ3797" t="s">
        <v>117</v>
      </c>
      <c r="BK3797" t="s">
        <v>117</v>
      </c>
      <c r="BL3797" t="s">
        <v>115</v>
      </c>
      <c r="BM3797" t="s">
        <v>117</v>
      </c>
      <c r="BN3797" t="s">
        <v>117</v>
      </c>
      <c r="BO3797" t="s">
        <v>117</v>
      </c>
      <c r="BP3797" t="s">
        <v>117</v>
      </c>
      <c r="BQ3797" t="s">
        <v>117</v>
      </c>
      <c r="BR3797" t="s">
        <v>117</v>
      </c>
      <c r="BS3797" t="s">
        <v>117</v>
      </c>
      <c r="BT3797" t="s">
        <v>117</v>
      </c>
      <c r="BU3797" t="s">
        <v>117</v>
      </c>
      <c r="BV3797" t="s">
        <v>115</v>
      </c>
      <c r="BW3797" t="s">
        <v>115</v>
      </c>
      <c r="BX3797" t="s">
        <v>117</v>
      </c>
      <c r="BY3797" t="s">
        <v>117</v>
      </c>
      <c r="BZ3797" t="s">
        <v>117</v>
      </c>
      <c r="CA3797" t="s">
        <v>117</v>
      </c>
      <c r="CB3797" t="s">
        <v>117</v>
      </c>
      <c r="CC3797" t="s">
        <v>117</v>
      </c>
      <c r="CD3797" t="s">
        <v>117</v>
      </c>
      <c r="CE3797" t="s">
        <v>117</v>
      </c>
      <c r="CF3797" t="s">
        <v>117</v>
      </c>
      <c r="CG3797" t="s">
        <v>117</v>
      </c>
      <c r="CH3797" t="s">
        <v>117</v>
      </c>
      <c r="CI3797" t="s">
        <v>117</v>
      </c>
      <c r="CJ3797" t="s">
        <v>117</v>
      </c>
      <c r="CK3797" t="s">
        <v>117</v>
      </c>
      <c r="CL3797" t="s">
        <v>117</v>
      </c>
      <c r="CM3797" t="s">
        <v>117</v>
      </c>
      <c r="CN3797" t="s">
        <v>117</v>
      </c>
      <c r="CO3797" t="s">
        <v>117</v>
      </c>
      <c r="CP3797" t="s">
        <v>117</v>
      </c>
      <c r="CQ3797" t="s">
        <v>117</v>
      </c>
      <c r="CR3797" t="s">
        <v>117</v>
      </c>
      <c r="CS3797" t="s">
        <v>117</v>
      </c>
      <c r="CT3797" t="s">
        <v>117</v>
      </c>
      <c r="CU3797" t="s">
        <v>117</v>
      </c>
      <c r="CV3797" t="s">
        <v>117</v>
      </c>
      <c r="CW3797" t="s">
        <v>117</v>
      </c>
    </row>
    <row r="3798" spans="1:101" x14ac:dyDescent="0.25">
      <c r="A3798" t="s">
        <v>167</v>
      </c>
      <c r="B3798">
        <v>281204</v>
      </c>
      <c r="C3798" t="s">
        <v>23195</v>
      </c>
      <c r="D3798" t="s">
        <v>102</v>
      </c>
      <c r="E3798" t="s">
        <v>23196</v>
      </c>
      <c r="F3798" t="s">
        <v>23196</v>
      </c>
      <c r="M3798">
        <v>6505753920</v>
      </c>
      <c r="O3798">
        <v>0</v>
      </c>
      <c r="V3798" t="s">
        <v>114</v>
      </c>
      <c r="W3798" s="1">
        <v>42234</v>
      </c>
      <c r="Y3798" s="1">
        <v>43536</v>
      </c>
      <c r="Z3798" s="2">
        <v>43009</v>
      </c>
      <c r="AB3798" t="s">
        <v>117</v>
      </c>
      <c r="AC3798" t="s">
        <v>117</v>
      </c>
      <c r="AD3798" t="s">
        <v>117</v>
      </c>
      <c r="AG3798" t="s">
        <v>115</v>
      </c>
      <c r="AH3798" t="s">
        <v>115</v>
      </c>
      <c r="AI3798" t="s">
        <v>117</v>
      </c>
      <c r="AJ3798" t="s">
        <v>132</v>
      </c>
      <c r="AL3798" t="s">
        <v>119</v>
      </c>
      <c r="AM3798" t="s">
        <v>172</v>
      </c>
      <c r="AN3798" t="s">
        <v>134</v>
      </c>
      <c r="AO3798" t="s">
        <v>117</v>
      </c>
      <c r="AP3798" t="s">
        <v>117</v>
      </c>
      <c r="AQ3798" t="s">
        <v>117</v>
      </c>
      <c r="AR3798" t="s">
        <v>117</v>
      </c>
      <c r="AS3798" t="s">
        <v>117</v>
      </c>
      <c r="AT3798" t="s">
        <v>117</v>
      </c>
      <c r="AU3798" t="s">
        <v>117</v>
      </c>
      <c r="AV3798" t="s">
        <v>117</v>
      </c>
      <c r="AW3798" t="s">
        <v>117</v>
      </c>
      <c r="AX3798" t="s">
        <v>117</v>
      </c>
      <c r="AY3798" t="s">
        <v>117</v>
      </c>
      <c r="AZ3798" t="s">
        <v>117</v>
      </c>
      <c r="BA3798" t="s">
        <v>117</v>
      </c>
      <c r="BB3798" t="s">
        <v>117</v>
      </c>
      <c r="BD3798" t="s">
        <v>117</v>
      </c>
      <c r="BF3798" t="s">
        <v>117</v>
      </c>
      <c r="BG3798" t="s">
        <v>117</v>
      </c>
      <c r="BH3798" t="s">
        <v>117</v>
      </c>
      <c r="BI3798" t="s">
        <v>117</v>
      </c>
      <c r="BJ3798" t="s">
        <v>117</v>
      </c>
      <c r="BK3798" t="s">
        <v>117</v>
      </c>
      <c r="BL3798" t="s">
        <v>117</v>
      </c>
      <c r="BM3798" t="s">
        <v>117</v>
      </c>
      <c r="BN3798" t="s">
        <v>117</v>
      </c>
      <c r="BO3798" t="s">
        <v>117</v>
      </c>
      <c r="BP3798" t="s">
        <v>117</v>
      </c>
      <c r="BQ3798" t="s">
        <v>117</v>
      </c>
      <c r="BR3798" t="s">
        <v>117</v>
      </c>
      <c r="BS3798" t="s">
        <v>117</v>
      </c>
      <c r="BT3798" t="s">
        <v>117</v>
      </c>
      <c r="BU3798" t="s">
        <v>117</v>
      </c>
      <c r="BV3798" t="s">
        <v>115</v>
      </c>
      <c r="BW3798" t="s">
        <v>115</v>
      </c>
      <c r="BX3798" t="s">
        <v>117</v>
      </c>
      <c r="BY3798" t="s">
        <v>117</v>
      </c>
      <c r="BZ3798" t="s">
        <v>117</v>
      </c>
      <c r="CA3798" t="s">
        <v>117</v>
      </c>
      <c r="CB3798" t="s">
        <v>117</v>
      </c>
      <c r="CC3798" t="s">
        <v>117</v>
      </c>
      <c r="CD3798" t="s">
        <v>117</v>
      </c>
      <c r="CE3798" t="s">
        <v>117</v>
      </c>
      <c r="CF3798" t="s">
        <v>117</v>
      </c>
      <c r="CG3798" t="s">
        <v>117</v>
      </c>
      <c r="CH3798" t="s">
        <v>117</v>
      </c>
      <c r="CI3798" t="s">
        <v>117</v>
      </c>
      <c r="CJ3798" t="s">
        <v>117</v>
      </c>
      <c r="CK3798" t="s">
        <v>117</v>
      </c>
      <c r="CL3798" t="s">
        <v>117</v>
      </c>
      <c r="CM3798" t="s">
        <v>117</v>
      </c>
      <c r="CN3798" t="s">
        <v>117</v>
      </c>
      <c r="CO3798" t="s">
        <v>117</v>
      </c>
      <c r="CP3798" t="s">
        <v>117</v>
      </c>
      <c r="CQ3798" t="s">
        <v>117</v>
      </c>
      <c r="CR3798" t="s">
        <v>117</v>
      </c>
      <c r="CS3798" t="s">
        <v>117</v>
      </c>
      <c r="CT3798" t="s">
        <v>117</v>
      </c>
      <c r="CU3798" t="s">
        <v>117</v>
      </c>
      <c r="CV3798" t="s">
        <v>117</v>
      </c>
      <c r="CW3798" t="s">
        <v>117</v>
      </c>
    </row>
    <row r="3799" spans="1:101" x14ac:dyDescent="0.25">
      <c r="A3799" t="s">
        <v>207</v>
      </c>
      <c r="B3799">
        <v>296590</v>
      </c>
      <c r="C3799" t="s">
        <v>23197</v>
      </c>
      <c r="D3799" t="s">
        <v>102</v>
      </c>
      <c r="E3799" t="s">
        <v>23198</v>
      </c>
      <c r="F3799" t="s">
        <v>23198</v>
      </c>
      <c r="G3799" t="s">
        <v>3092</v>
      </c>
      <c r="H3799" t="s">
        <v>3491</v>
      </c>
      <c r="I3799" t="s">
        <v>213</v>
      </c>
      <c r="J3799" t="s">
        <v>214</v>
      </c>
      <c r="K3799" t="s">
        <v>134</v>
      </c>
      <c r="L3799">
        <v>10106</v>
      </c>
      <c r="M3799" t="s">
        <v>23199</v>
      </c>
      <c r="O3799">
        <v>0</v>
      </c>
      <c r="V3799" t="s">
        <v>114</v>
      </c>
      <c r="W3799" s="1">
        <v>43301</v>
      </c>
      <c r="Y3799" s="1">
        <v>43539</v>
      </c>
      <c r="Z3799" s="2">
        <v>43009</v>
      </c>
      <c r="AA3799" t="s">
        <v>23200</v>
      </c>
      <c r="AB3799" t="s">
        <v>117</v>
      </c>
      <c r="AC3799" t="s">
        <v>117</v>
      </c>
      <c r="AD3799" t="s">
        <v>117</v>
      </c>
      <c r="AF3799" t="s">
        <v>23201</v>
      </c>
      <c r="AG3799" t="s">
        <v>117</v>
      </c>
      <c r="AH3799" t="s">
        <v>115</v>
      </c>
      <c r="AI3799" t="s">
        <v>117</v>
      </c>
      <c r="AJ3799" t="s">
        <v>293</v>
      </c>
      <c r="AL3799" t="s">
        <v>119</v>
      </c>
      <c r="AM3799" t="s">
        <v>133</v>
      </c>
      <c r="AN3799" t="s">
        <v>134</v>
      </c>
      <c r="AO3799" t="s">
        <v>117</v>
      </c>
      <c r="AP3799" t="s">
        <v>117</v>
      </c>
      <c r="AQ3799" t="s">
        <v>115</v>
      </c>
      <c r="AR3799" t="s">
        <v>117</v>
      </c>
      <c r="AS3799" t="s">
        <v>117</v>
      </c>
      <c r="AT3799" t="s">
        <v>117</v>
      </c>
      <c r="AU3799" t="s">
        <v>117</v>
      </c>
      <c r="AV3799" t="s">
        <v>117</v>
      </c>
      <c r="AW3799" t="s">
        <v>117</v>
      </c>
      <c r="AX3799" t="s">
        <v>117</v>
      </c>
      <c r="AY3799" t="s">
        <v>117</v>
      </c>
      <c r="AZ3799" t="s">
        <v>117</v>
      </c>
      <c r="BA3799" t="s">
        <v>117</v>
      </c>
      <c r="BB3799" t="s">
        <v>117</v>
      </c>
      <c r="BD3799" t="s">
        <v>117</v>
      </c>
      <c r="BF3799" t="s">
        <v>117</v>
      </c>
      <c r="BG3799" t="s">
        <v>117</v>
      </c>
      <c r="BH3799" t="s">
        <v>117</v>
      </c>
      <c r="BI3799" t="s">
        <v>117</v>
      </c>
      <c r="BJ3799" t="s">
        <v>117</v>
      </c>
      <c r="BK3799" t="s">
        <v>117</v>
      </c>
      <c r="BL3799" t="s">
        <v>115</v>
      </c>
      <c r="BM3799" t="s">
        <v>117</v>
      </c>
      <c r="BN3799" t="s">
        <v>117</v>
      </c>
      <c r="BO3799" t="s">
        <v>117</v>
      </c>
      <c r="BP3799" t="s">
        <v>117</v>
      </c>
      <c r="BQ3799" t="s">
        <v>117</v>
      </c>
      <c r="BR3799" t="s">
        <v>117</v>
      </c>
      <c r="BS3799" t="s">
        <v>117</v>
      </c>
      <c r="BT3799" t="s">
        <v>117</v>
      </c>
      <c r="BU3799" t="s">
        <v>117</v>
      </c>
      <c r="BV3799" t="s">
        <v>115</v>
      </c>
      <c r="BW3799" t="s">
        <v>115</v>
      </c>
      <c r="BX3799" t="s">
        <v>117</v>
      </c>
      <c r="BY3799" t="s">
        <v>117</v>
      </c>
      <c r="BZ3799" t="s">
        <v>117</v>
      </c>
      <c r="CA3799" t="s">
        <v>117</v>
      </c>
      <c r="CB3799" t="s">
        <v>117</v>
      </c>
      <c r="CC3799" t="s">
        <v>117</v>
      </c>
      <c r="CD3799" t="s">
        <v>117</v>
      </c>
      <c r="CE3799" t="s">
        <v>117</v>
      </c>
      <c r="CF3799" t="s">
        <v>117</v>
      </c>
      <c r="CG3799" t="s">
        <v>117</v>
      </c>
      <c r="CH3799" t="s">
        <v>117</v>
      </c>
      <c r="CI3799" t="s">
        <v>117</v>
      </c>
      <c r="CJ3799" t="s">
        <v>117</v>
      </c>
      <c r="CK3799" t="s">
        <v>117</v>
      </c>
      <c r="CL3799" t="s">
        <v>117</v>
      </c>
      <c r="CM3799" t="s">
        <v>117</v>
      </c>
      <c r="CN3799" t="s">
        <v>117</v>
      </c>
      <c r="CO3799" t="s">
        <v>117</v>
      </c>
      <c r="CP3799" t="s">
        <v>117</v>
      </c>
      <c r="CQ3799" t="s">
        <v>117</v>
      </c>
      <c r="CR3799" t="s">
        <v>117</v>
      </c>
      <c r="CS3799" t="s">
        <v>117</v>
      </c>
      <c r="CT3799" t="s">
        <v>117</v>
      </c>
      <c r="CU3799" t="s">
        <v>117</v>
      </c>
      <c r="CV3799" t="s">
        <v>117</v>
      </c>
      <c r="CW3799" t="s">
        <v>117</v>
      </c>
    </row>
    <row r="3800" spans="1:101" x14ac:dyDescent="0.25">
      <c r="A3800" t="s">
        <v>100</v>
      </c>
      <c r="B3800">
        <v>160816</v>
      </c>
      <c r="C3800" t="s">
        <v>23202</v>
      </c>
      <c r="D3800" t="s">
        <v>102</v>
      </c>
      <c r="E3800" t="s">
        <v>23203</v>
      </c>
      <c r="F3800" t="s">
        <v>23203</v>
      </c>
      <c r="G3800" t="s">
        <v>23204</v>
      </c>
      <c r="H3800" t="s">
        <v>23205</v>
      </c>
      <c r="I3800" t="s">
        <v>112</v>
      </c>
      <c r="K3800" t="s">
        <v>1304</v>
      </c>
      <c r="M3800" t="s">
        <v>23206</v>
      </c>
      <c r="N3800" t="s">
        <v>23207</v>
      </c>
      <c r="O3800">
        <v>1</v>
      </c>
      <c r="V3800" t="s">
        <v>114</v>
      </c>
      <c r="W3800" s="1">
        <v>40954</v>
      </c>
      <c r="Y3800" s="1">
        <v>43697</v>
      </c>
      <c r="Z3800" s="2">
        <v>43009</v>
      </c>
      <c r="AA3800" t="s">
        <v>23208</v>
      </c>
      <c r="AB3800" t="s">
        <v>115</v>
      </c>
      <c r="AC3800" t="s">
        <v>117</v>
      </c>
      <c r="AD3800" t="s">
        <v>117</v>
      </c>
      <c r="AF3800" t="s">
        <v>23209</v>
      </c>
      <c r="AG3800" t="s">
        <v>117</v>
      </c>
      <c r="AH3800" t="s">
        <v>115</v>
      </c>
      <c r="AI3800" t="s">
        <v>117</v>
      </c>
      <c r="AJ3800" t="s">
        <v>118</v>
      </c>
      <c r="AL3800" t="s">
        <v>119</v>
      </c>
      <c r="AN3800" t="s">
        <v>610</v>
      </c>
      <c r="AO3800" t="s">
        <v>115</v>
      </c>
      <c r="AP3800" t="s">
        <v>117</v>
      </c>
      <c r="AQ3800" t="s">
        <v>117</v>
      </c>
      <c r="AR3800" t="s">
        <v>117</v>
      </c>
      <c r="AS3800" t="s">
        <v>117</v>
      </c>
      <c r="AT3800" t="s">
        <v>117</v>
      </c>
      <c r="AU3800" t="s">
        <v>117</v>
      </c>
      <c r="AV3800" t="s">
        <v>117</v>
      </c>
      <c r="AW3800" t="s">
        <v>117</v>
      </c>
      <c r="AX3800" t="s">
        <v>117</v>
      </c>
      <c r="AY3800" t="s">
        <v>117</v>
      </c>
      <c r="AZ3800" t="s">
        <v>117</v>
      </c>
      <c r="BA3800" t="s">
        <v>117</v>
      </c>
      <c r="BB3800" t="s">
        <v>117</v>
      </c>
      <c r="BD3800" t="s">
        <v>117</v>
      </c>
      <c r="BF3800" t="s">
        <v>115</v>
      </c>
      <c r="BG3800" t="s">
        <v>115</v>
      </c>
      <c r="BH3800" t="s">
        <v>115</v>
      </c>
      <c r="BI3800" t="s">
        <v>117</v>
      </c>
      <c r="BJ3800" t="s">
        <v>117</v>
      </c>
      <c r="BK3800" t="s">
        <v>117</v>
      </c>
      <c r="BL3800" t="s">
        <v>115</v>
      </c>
      <c r="BM3800" t="s">
        <v>117</v>
      </c>
      <c r="BN3800" t="s">
        <v>117</v>
      </c>
      <c r="BO3800" t="s">
        <v>117</v>
      </c>
      <c r="BP3800" t="s">
        <v>117</v>
      </c>
      <c r="BQ3800" t="s">
        <v>117</v>
      </c>
      <c r="BR3800" t="s">
        <v>115</v>
      </c>
      <c r="BS3800" t="s">
        <v>117</v>
      </c>
      <c r="BT3800" t="s">
        <v>117</v>
      </c>
      <c r="BU3800" t="s">
        <v>115</v>
      </c>
      <c r="BV3800" t="s">
        <v>115</v>
      </c>
      <c r="BW3800" t="s">
        <v>115</v>
      </c>
      <c r="BX3800" t="s">
        <v>117</v>
      </c>
      <c r="BY3800" t="s">
        <v>117</v>
      </c>
      <c r="BZ3800" t="s">
        <v>117</v>
      </c>
      <c r="CA3800" t="s">
        <v>117</v>
      </c>
      <c r="CB3800" t="s">
        <v>117</v>
      </c>
      <c r="CC3800" t="s">
        <v>117</v>
      </c>
      <c r="CD3800" t="s">
        <v>117</v>
      </c>
      <c r="CE3800" t="s">
        <v>117</v>
      </c>
      <c r="CF3800" t="s">
        <v>117</v>
      </c>
      <c r="CG3800" t="s">
        <v>117</v>
      </c>
      <c r="CH3800" t="s">
        <v>117</v>
      </c>
      <c r="CI3800" t="s">
        <v>117</v>
      </c>
      <c r="CJ3800" t="s">
        <v>117</v>
      </c>
      <c r="CK3800" t="s">
        <v>117</v>
      </c>
      <c r="CL3800" t="s">
        <v>117</v>
      </c>
      <c r="CM3800" t="s">
        <v>117</v>
      </c>
      <c r="CN3800" t="s">
        <v>117</v>
      </c>
      <c r="CO3800" t="s">
        <v>117</v>
      </c>
      <c r="CP3800" t="s">
        <v>117</v>
      </c>
      <c r="CQ3800" t="s">
        <v>117</v>
      </c>
      <c r="CR3800" t="s">
        <v>117</v>
      </c>
      <c r="CS3800" t="s">
        <v>117</v>
      </c>
      <c r="CT3800" t="s">
        <v>117</v>
      </c>
      <c r="CU3800" t="s">
        <v>117</v>
      </c>
      <c r="CV3800" t="s">
        <v>117</v>
      </c>
      <c r="CW3800" t="s">
        <v>117</v>
      </c>
    </row>
    <row r="3801" spans="1:101" x14ac:dyDescent="0.25">
      <c r="A3801" t="s">
        <v>207</v>
      </c>
      <c r="B3801">
        <v>298590</v>
      </c>
      <c r="C3801" t="s">
        <v>23210</v>
      </c>
      <c r="D3801" t="s">
        <v>102</v>
      </c>
      <c r="E3801" t="s">
        <v>23211</v>
      </c>
      <c r="F3801" t="s">
        <v>23211</v>
      </c>
      <c r="G3801" t="s">
        <v>2343</v>
      </c>
      <c r="H3801" t="s">
        <v>23212</v>
      </c>
      <c r="I3801" t="s">
        <v>213</v>
      </c>
      <c r="J3801" t="s">
        <v>214</v>
      </c>
      <c r="K3801" t="s">
        <v>134</v>
      </c>
      <c r="L3801">
        <v>10010</v>
      </c>
      <c r="M3801" t="s">
        <v>23213</v>
      </c>
      <c r="O3801">
        <v>1</v>
      </c>
      <c r="V3801" t="s">
        <v>114</v>
      </c>
      <c r="W3801" s="1">
        <v>43535</v>
      </c>
      <c r="Y3801" s="1">
        <v>43535</v>
      </c>
      <c r="Z3801" s="2">
        <v>43009</v>
      </c>
      <c r="AA3801" t="s">
        <v>23214</v>
      </c>
      <c r="AB3801" t="s">
        <v>117</v>
      </c>
      <c r="AC3801" t="s">
        <v>117</v>
      </c>
      <c r="AD3801" t="s">
        <v>117</v>
      </c>
      <c r="AG3801" t="s">
        <v>115</v>
      </c>
      <c r="AH3801" t="s">
        <v>117</v>
      </c>
      <c r="AI3801" t="s">
        <v>117</v>
      </c>
      <c r="AJ3801" t="s">
        <v>132</v>
      </c>
      <c r="AL3801" t="s">
        <v>119</v>
      </c>
      <c r="AM3801" t="s">
        <v>133</v>
      </c>
      <c r="AN3801" t="s">
        <v>134</v>
      </c>
      <c r="AO3801" t="s">
        <v>117</v>
      </c>
      <c r="AP3801" t="s">
        <v>117</v>
      </c>
      <c r="AQ3801" t="s">
        <v>117</v>
      </c>
      <c r="AR3801" t="s">
        <v>117</v>
      </c>
      <c r="AS3801" t="s">
        <v>117</v>
      </c>
      <c r="AT3801" t="s">
        <v>117</v>
      </c>
      <c r="AU3801" t="s">
        <v>117</v>
      </c>
      <c r="AV3801" t="s">
        <v>117</v>
      </c>
      <c r="AW3801" t="s">
        <v>117</v>
      </c>
      <c r="AX3801" t="s">
        <v>117</v>
      </c>
      <c r="AY3801" t="s">
        <v>117</v>
      </c>
      <c r="AZ3801" t="s">
        <v>117</v>
      </c>
      <c r="BA3801" t="s">
        <v>117</v>
      </c>
      <c r="BB3801" t="s">
        <v>117</v>
      </c>
      <c r="BD3801" t="s">
        <v>117</v>
      </c>
      <c r="BF3801" t="s">
        <v>117</v>
      </c>
      <c r="BG3801" t="s">
        <v>117</v>
      </c>
      <c r="BH3801" t="s">
        <v>117</v>
      </c>
      <c r="BI3801" t="s">
        <v>117</v>
      </c>
      <c r="BJ3801" t="s">
        <v>117</v>
      </c>
      <c r="BK3801" t="s">
        <v>117</v>
      </c>
      <c r="BL3801" t="s">
        <v>117</v>
      </c>
      <c r="BM3801" t="s">
        <v>117</v>
      </c>
      <c r="BN3801" t="s">
        <v>117</v>
      </c>
      <c r="BO3801" t="s">
        <v>117</v>
      </c>
      <c r="BP3801" t="s">
        <v>117</v>
      </c>
      <c r="BQ3801" t="s">
        <v>117</v>
      </c>
      <c r="BR3801" t="s">
        <v>117</v>
      </c>
      <c r="BS3801" t="s">
        <v>117</v>
      </c>
      <c r="BT3801" t="s">
        <v>117</v>
      </c>
      <c r="BU3801" t="s">
        <v>117</v>
      </c>
      <c r="BV3801" t="s">
        <v>115</v>
      </c>
      <c r="BW3801" t="s">
        <v>115</v>
      </c>
      <c r="BX3801" t="s">
        <v>117</v>
      </c>
      <c r="BY3801" t="s">
        <v>117</v>
      </c>
      <c r="BZ3801" t="s">
        <v>117</v>
      </c>
      <c r="CA3801" t="s">
        <v>117</v>
      </c>
      <c r="CB3801" t="s">
        <v>117</v>
      </c>
      <c r="CC3801" t="s">
        <v>117</v>
      </c>
      <c r="CD3801" t="s">
        <v>117</v>
      </c>
      <c r="CE3801" t="s">
        <v>117</v>
      </c>
      <c r="CF3801" t="s">
        <v>117</v>
      </c>
      <c r="CG3801" t="s">
        <v>117</v>
      </c>
      <c r="CH3801" t="s">
        <v>117</v>
      </c>
      <c r="CI3801" t="s">
        <v>117</v>
      </c>
      <c r="CJ3801" t="s">
        <v>117</v>
      </c>
      <c r="CK3801" t="s">
        <v>117</v>
      </c>
      <c r="CL3801" t="s">
        <v>117</v>
      </c>
      <c r="CM3801" t="s">
        <v>117</v>
      </c>
      <c r="CN3801" t="s">
        <v>117</v>
      </c>
      <c r="CO3801" t="s">
        <v>117</v>
      </c>
      <c r="CP3801" t="s">
        <v>117</v>
      </c>
      <c r="CQ3801" t="s">
        <v>117</v>
      </c>
      <c r="CR3801" t="s">
        <v>117</v>
      </c>
      <c r="CS3801" t="s">
        <v>117</v>
      </c>
      <c r="CT3801" t="s">
        <v>117</v>
      </c>
      <c r="CU3801" t="s">
        <v>117</v>
      </c>
      <c r="CV3801" t="s">
        <v>117</v>
      </c>
      <c r="CW3801" t="s">
        <v>117</v>
      </c>
    </row>
    <row r="3802" spans="1:101" x14ac:dyDescent="0.25">
      <c r="A3802" t="s">
        <v>309</v>
      </c>
      <c r="B3802">
        <v>292576</v>
      </c>
      <c r="C3802" t="s">
        <v>23215</v>
      </c>
      <c r="D3802" t="s">
        <v>102</v>
      </c>
      <c r="E3802" t="s">
        <v>23216</v>
      </c>
      <c r="F3802" t="s">
        <v>23216</v>
      </c>
      <c r="G3802" t="s">
        <v>23217</v>
      </c>
      <c r="H3802" t="s">
        <v>23218</v>
      </c>
      <c r="I3802" t="s">
        <v>1272</v>
      </c>
      <c r="J3802" t="s">
        <v>1273</v>
      </c>
      <c r="K3802" t="s">
        <v>134</v>
      </c>
      <c r="L3802">
        <v>20016</v>
      </c>
      <c r="M3802" t="s">
        <v>23219</v>
      </c>
      <c r="O3802">
        <v>1</v>
      </c>
      <c r="V3802" t="s">
        <v>114</v>
      </c>
      <c r="W3802" s="1">
        <v>43290</v>
      </c>
      <c r="Y3802" s="1">
        <v>43508</v>
      </c>
      <c r="Z3802" s="2">
        <v>43009</v>
      </c>
      <c r="AA3802" t="s">
        <v>23220</v>
      </c>
      <c r="AB3802" t="s">
        <v>117</v>
      </c>
      <c r="AC3802" t="s">
        <v>117</v>
      </c>
      <c r="AD3802" t="s">
        <v>117</v>
      </c>
      <c r="AG3802" t="s">
        <v>117</v>
      </c>
      <c r="AH3802" t="s">
        <v>115</v>
      </c>
      <c r="AI3802" t="s">
        <v>117</v>
      </c>
      <c r="AJ3802" t="s">
        <v>132</v>
      </c>
      <c r="AL3802" t="s">
        <v>119</v>
      </c>
      <c r="AM3802" t="s">
        <v>133</v>
      </c>
      <c r="AN3802" t="s">
        <v>134</v>
      </c>
      <c r="AO3802" t="s">
        <v>117</v>
      </c>
      <c r="AP3802" t="s">
        <v>117</v>
      </c>
      <c r="AQ3802" t="s">
        <v>117</v>
      </c>
      <c r="AR3802" t="s">
        <v>117</v>
      </c>
      <c r="AS3802" t="s">
        <v>117</v>
      </c>
      <c r="AT3802" t="s">
        <v>117</v>
      </c>
      <c r="AU3802" t="s">
        <v>117</v>
      </c>
      <c r="AV3802" t="s">
        <v>117</v>
      </c>
      <c r="AW3802" t="s">
        <v>117</v>
      </c>
      <c r="AX3802" t="s">
        <v>117</v>
      </c>
      <c r="AY3802" t="s">
        <v>117</v>
      </c>
      <c r="AZ3802" t="s">
        <v>117</v>
      </c>
      <c r="BA3802" t="s">
        <v>117</v>
      </c>
      <c r="BB3802" t="s">
        <v>117</v>
      </c>
      <c r="BD3802" t="s">
        <v>117</v>
      </c>
      <c r="BF3802" t="s">
        <v>117</v>
      </c>
      <c r="BG3802" t="s">
        <v>117</v>
      </c>
      <c r="BH3802" t="s">
        <v>117</v>
      </c>
      <c r="BI3802" t="s">
        <v>117</v>
      </c>
      <c r="BJ3802" t="s">
        <v>117</v>
      </c>
      <c r="BK3802" t="s">
        <v>117</v>
      </c>
      <c r="BL3802" t="s">
        <v>117</v>
      </c>
      <c r="BM3802" t="s">
        <v>117</v>
      </c>
      <c r="BN3802" t="s">
        <v>117</v>
      </c>
      <c r="BO3802" t="s">
        <v>117</v>
      </c>
      <c r="BP3802" t="s">
        <v>117</v>
      </c>
      <c r="BQ3802" t="s">
        <v>117</v>
      </c>
      <c r="BR3802" t="s">
        <v>117</v>
      </c>
      <c r="BS3802" t="s">
        <v>117</v>
      </c>
      <c r="BT3802" t="s">
        <v>117</v>
      </c>
      <c r="BU3802" t="s">
        <v>117</v>
      </c>
      <c r="BV3802" t="s">
        <v>117</v>
      </c>
      <c r="BW3802" t="s">
        <v>115</v>
      </c>
      <c r="BX3802" t="s">
        <v>117</v>
      </c>
      <c r="BY3802" t="s">
        <v>117</v>
      </c>
      <c r="BZ3802" t="s">
        <v>117</v>
      </c>
      <c r="CA3802" t="s">
        <v>117</v>
      </c>
      <c r="CB3802" t="s">
        <v>117</v>
      </c>
      <c r="CC3802" t="s">
        <v>117</v>
      </c>
      <c r="CD3802" t="s">
        <v>117</v>
      </c>
      <c r="CE3802" t="s">
        <v>117</v>
      </c>
      <c r="CF3802" t="s">
        <v>117</v>
      </c>
      <c r="CG3802" t="s">
        <v>117</v>
      </c>
      <c r="CH3802" t="s">
        <v>117</v>
      </c>
      <c r="CI3802" t="s">
        <v>117</v>
      </c>
      <c r="CJ3802" t="s">
        <v>117</v>
      </c>
      <c r="CK3802" t="s">
        <v>117</v>
      </c>
      <c r="CL3802" t="s">
        <v>117</v>
      </c>
      <c r="CM3802" t="s">
        <v>117</v>
      </c>
      <c r="CN3802" t="s">
        <v>117</v>
      </c>
      <c r="CO3802" t="s">
        <v>117</v>
      </c>
      <c r="CP3802" t="s">
        <v>117</v>
      </c>
      <c r="CQ3802" t="s">
        <v>117</v>
      </c>
      <c r="CR3802" t="s">
        <v>117</v>
      </c>
      <c r="CS3802" t="s">
        <v>117</v>
      </c>
      <c r="CT3802" t="s">
        <v>117</v>
      </c>
      <c r="CU3802" t="s">
        <v>117</v>
      </c>
      <c r="CV3802" t="s">
        <v>117</v>
      </c>
      <c r="CW3802" t="s">
        <v>117</v>
      </c>
    </row>
    <row r="3803" spans="1:101" x14ac:dyDescent="0.25">
      <c r="A3803" t="s">
        <v>207</v>
      </c>
      <c r="B3803">
        <v>167615</v>
      </c>
      <c r="C3803" t="s">
        <v>23221</v>
      </c>
      <c r="D3803" t="s">
        <v>102</v>
      </c>
      <c r="E3803" t="s">
        <v>23222</v>
      </c>
      <c r="F3803" t="s">
        <v>23222</v>
      </c>
      <c r="G3803" t="s">
        <v>23223</v>
      </c>
      <c r="H3803" t="s">
        <v>23224</v>
      </c>
      <c r="I3803" t="s">
        <v>213</v>
      </c>
      <c r="J3803" t="s">
        <v>214</v>
      </c>
      <c r="K3803" t="s">
        <v>134</v>
      </c>
      <c r="L3803">
        <v>10021</v>
      </c>
      <c r="M3803" t="s">
        <v>23225</v>
      </c>
      <c r="N3803" t="s">
        <v>23226</v>
      </c>
      <c r="O3803">
        <v>0</v>
      </c>
      <c r="V3803" t="s">
        <v>114</v>
      </c>
      <c r="W3803" s="1">
        <v>43256</v>
      </c>
      <c r="Y3803" s="1">
        <v>43656</v>
      </c>
      <c r="Z3803" s="2">
        <v>43009</v>
      </c>
      <c r="AB3803" t="s">
        <v>117</v>
      </c>
      <c r="AC3803" t="s">
        <v>117</v>
      </c>
      <c r="AD3803" t="s">
        <v>117</v>
      </c>
      <c r="AG3803" t="s">
        <v>117</v>
      </c>
      <c r="AH3803" t="s">
        <v>115</v>
      </c>
      <c r="AI3803" t="s">
        <v>117</v>
      </c>
      <c r="AJ3803" t="s">
        <v>293</v>
      </c>
      <c r="AL3803" t="s">
        <v>119</v>
      </c>
      <c r="AM3803" t="s">
        <v>133</v>
      </c>
      <c r="AN3803" t="s">
        <v>134</v>
      </c>
      <c r="AO3803" t="s">
        <v>117</v>
      </c>
      <c r="AP3803" t="s">
        <v>117</v>
      </c>
      <c r="AQ3803" t="s">
        <v>115</v>
      </c>
      <c r="AR3803" t="s">
        <v>117</v>
      </c>
      <c r="AS3803" t="s">
        <v>117</v>
      </c>
      <c r="AT3803" t="s">
        <v>117</v>
      </c>
      <c r="AU3803" t="s">
        <v>117</v>
      </c>
      <c r="AV3803" t="s">
        <v>117</v>
      </c>
      <c r="AW3803" t="s">
        <v>117</v>
      </c>
      <c r="AX3803" t="s">
        <v>117</v>
      </c>
      <c r="AY3803" t="s">
        <v>117</v>
      </c>
      <c r="AZ3803" t="s">
        <v>117</v>
      </c>
      <c r="BA3803" t="s">
        <v>117</v>
      </c>
      <c r="BB3803" t="s">
        <v>117</v>
      </c>
      <c r="BD3803" t="s">
        <v>117</v>
      </c>
      <c r="BF3803" t="s">
        <v>117</v>
      </c>
      <c r="BG3803" t="s">
        <v>117</v>
      </c>
      <c r="BH3803" t="s">
        <v>115</v>
      </c>
      <c r="BI3803" t="s">
        <v>117</v>
      </c>
      <c r="BJ3803" t="s">
        <v>117</v>
      </c>
      <c r="BK3803" t="s">
        <v>117</v>
      </c>
      <c r="BL3803" t="s">
        <v>115</v>
      </c>
      <c r="BM3803" t="s">
        <v>117</v>
      </c>
      <c r="BN3803" t="s">
        <v>117</v>
      </c>
      <c r="BO3803" t="s">
        <v>117</v>
      </c>
      <c r="BP3803" t="s">
        <v>117</v>
      </c>
      <c r="BQ3803" t="s">
        <v>117</v>
      </c>
      <c r="BR3803" t="s">
        <v>117</v>
      </c>
      <c r="BS3803" t="s">
        <v>117</v>
      </c>
      <c r="BT3803" t="s">
        <v>117</v>
      </c>
      <c r="BU3803" t="s">
        <v>117</v>
      </c>
      <c r="BV3803" t="s">
        <v>115</v>
      </c>
      <c r="BW3803" t="s">
        <v>115</v>
      </c>
      <c r="BX3803" t="s">
        <v>117</v>
      </c>
      <c r="BY3803" t="s">
        <v>117</v>
      </c>
      <c r="BZ3803" t="s">
        <v>117</v>
      </c>
      <c r="CA3803" t="s">
        <v>117</v>
      </c>
      <c r="CB3803" t="s">
        <v>117</v>
      </c>
      <c r="CC3803" t="s">
        <v>117</v>
      </c>
      <c r="CD3803" t="s">
        <v>117</v>
      </c>
      <c r="CE3803" t="s">
        <v>117</v>
      </c>
      <c r="CF3803" t="s">
        <v>117</v>
      </c>
      <c r="CG3803" t="s">
        <v>117</v>
      </c>
      <c r="CH3803" t="s">
        <v>117</v>
      </c>
      <c r="CI3803" t="s">
        <v>117</v>
      </c>
      <c r="CJ3803" t="s">
        <v>117</v>
      </c>
      <c r="CK3803" t="s">
        <v>117</v>
      </c>
      <c r="CL3803" t="s">
        <v>117</v>
      </c>
      <c r="CM3803" t="s">
        <v>117</v>
      </c>
      <c r="CN3803" t="s">
        <v>117</v>
      </c>
      <c r="CO3803" t="s">
        <v>117</v>
      </c>
      <c r="CP3803" t="s">
        <v>117</v>
      </c>
      <c r="CQ3803" t="s">
        <v>117</v>
      </c>
      <c r="CR3803" t="s">
        <v>117</v>
      </c>
      <c r="CS3803" t="s">
        <v>117</v>
      </c>
      <c r="CT3803" t="s">
        <v>117</v>
      </c>
      <c r="CU3803" t="s">
        <v>117</v>
      </c>
      <c r="CV3803" t="s">
        <v>117</v>
      </c>
      <c r="CW3803" t="s">
        <v>117</v>
      </c>
    </row>
    <row r="3804" spans="1:101" x14ac:dyDescent="0.25">
      <c r="A3804" t="s">
        <v>100</v>
      </c>
      <c r="B3804">
        <v>281312</v>
      </c>
      <c r="C3804" t="s">
        <v>23227</v>
      </c>
      <c r="D3804" t="s">
        <v>102</v>
      </c>
      <c r="E3804" t="s">
        <v>23228</v>
      </c>
      <c r="F3804" t="s">
        <v>23228</v>
      </c>
      <c r="G3804" t="s">
        <v>23229</v>
      </c>
      <c r="H3804" s="4">
        <v>43739</v>
      </c>
      <c r="I3804" t="s">
        <v>160</v>
      </c>
      <c r="K3804" t="s">
        <v>161</v>
      </c>
      <c r="L3804">
        <v>49145</v>
      </c>
      <c r="M3804" t="s">
        <v>23230</v>
      </c>
      <c r="N3804" t="s">
        <v>1053</v>
      </c>
      <c r="O3804">
        <v>0</v>
      </c>
      <c r="V3804" t="s">
        <v>114</v>
      </c>
      <c r="W3804" s="1">
        <v>42241</v>
      </c>
      <c r="Y3804" s="1">
        <v>43620</v>
      </c>
      <c r="Z3804" s="2">
        <v>43009</v>
      </c>
      <c r="AA3804" t="s">
        <v>12877</v>
      </c>
      <c r="AB3804" t="s">
        <v>115</v>
      </c>
      <c r="AC3804" t="s">
        <v>117</v>
      </c>
      <c r="AD3804" t="s">
        <v>117</v>
      </c>
      <c r="AF3804" t="s">
        <v>23231</v>
      </c>
      <c r="AG3804" t="s">
        <v>117</v>
      </c>
      <c r="AH3804" t="s">
        <v>115</v>
      </c>
      <c r="AI3804" t="s">
        <v>117</v>
      </c>
      <c r="AJ3804" t="s">
        <v>118</v>
      </c>
      <c r="AL3804" t="s">
        <v>184</v>
      </c>
      <c r="AN3804" t="s">
        <v>161</v>
      </c>
      <c r="AO3804" t="s">
        <v>117</v>
      </c>
      <c r="AP3804" t="s">
        <v>117</v>
      </c>
      <c r="AQ3804" t="s">
        <v>115</v>
      </c>
      <c r="AR3804" t="s">
        <v>117</v>
      </c>
      <c r="AS3804" t="s">
        <v>117</v>
      </c>
      <c r="AT3804" t="s">
        <v>117</v>
      </c>
      <c r="AU3804" t="s">
        <v>117</v>
      </c>
      <c r="AV3804" t="s">
        <v>117</v>
      </c>
      <c r="AW3804" t="s">
        <v>117</v>
      </c>
      <c r="AX3804" t="s">
        <v>117</v>
      </c>
      <c r="AY3804" t="s">
        <v>117</v>
      </c>
      <c r="AZ3804" t="s">
        <v>117</v>
      </c>
      <c r="BA3804" t="s">
        <v>117</v>
      </c>
      <c r="BB3804" t="s">
        <v>117</v>
      </c>
      <c r="BD3804" t="s">
        <v>117</v>
      </c>
      <c r="BF3804" t="s">
        <v>117</v>
      </c>
      <c r="BG3804" t="s">
        <v>117</v>
      </c>
      <c r="BH3804" t="s">
        <v>115</v>
      </c>
      <c r="BI3804" t="s">
        <v>117</v>
      </c>
      <c r="BJ3804" t="s">
        <v>117</v>
      </c>
      <c r="BK3804" t="s">
        <v>117</v>
      </c>
      <c r="BL3804" t="s">
        <v>115</v>
      </c>
      <c r="BM3804" t="s">
        <v>117</v>
      </c>
      <c r="BN3804" t="s">
        <v>117</v>
      </c>
      <c r="BO3804" t="s">
        <v>117</v>
      </c>
      <c r="BP3804" t="s">
        <v>117</v>
      </c>
      <c r="BQ3804" t="s">
        <v>117</v>
      </c>
      <c r="BR3804" t="s">
        <v>117</v>
      </c>
      <c r="BS3804" t="s">
        <v>117</v>
      </c>
      <c r="BT3804" t="s">
        <v>117</v>
      </c>
      <c r="BU3804" t="s">
        <v>117</v>
      </c>
      <c r="BV3804" t="s">
        <v>117</v>
      </c>
      <c r="BW3804" t="s">
        <v>115</v>
      </c>
      <c r="BX3804" t="s">
        <v>117</v>
      </c>
      <c r="BY3804" t="s">
        <v>117</v>
      </c>
      <c r="BZ3804" t="s">
        <v>117</v>
      </c>
      <c r="CA3804" t="s">
        <v>117</v>
      </c>
      <c r="CB3804" t="s">
        <v>117</v>
      </c>
      <c r="CC3804" t="s">
        <v>117</v>
      </c>
      <c r="CD3804" t="s">
        <v>117</v>
      </c>
      <c r="CE3804" t="s">
        <v>117</v>
      </c>
      <c r="CF3804" t="s">
        <v>117</v>
      </c>
      <c r="CG3804" t="s">
        <v>117</v>
      </c>
      <c r="CH3804" t="s">
        <v>117</v>
      </c>
      <c r="CI3804" t="s">
        <v>117</v>
      </c>
      <c r="CJ3804" t="s">
        <v>117</v>
      </c>
      <c r="CK3804" t="s">
        <v>117</v>
      </c>
      <c r="CL3804" t="s">
        <v>117</v>
      </c>
      <c r="CM3804" t="s">
        <v>117</v>
      </c>
      <c r="CN3804" t="s">
        <v>117</v>
      </c>
      <c r="CO3804" t="s">
        <v>117</v>
      </c>
      <c r="CP3804" t="s">
        <v>117</v>
      </c>
      <c r="CQ3804" t="s">
        <v>117</v>
      </c>
      <c r="CR3804" t="s">
        <v>117</v>
      </c>
      <c r="CS3804" t="s">
        <v>117</v>
      </c>
      <c r="CT3804" t="s">
        <v>117</v>
      </c>
      <c r="CU3804" t="s">
        <v>117</v>
      </c>
      <c r="CV3804" t="s">
        <v>117</v>
      </c>
      <c r="CW3804" t="s">
        <v>117</v>
      </c>
    </row>
    <row r="3805" spans="1:101" x14ac:dyDescent="0.25">
      <c r="A3805" t="s">
        <v>100</v>
      </c>
      <c r="B3805">
        <v>163955</v>
      </c>
      <c r="C3805" t="s">
        <v>23232</v>
      </c>
      <c r="D3805" t="s">
        <v>102</v>
      </c>
      <c r="E3805" t="s">
        <v>23233</v>
      </c>
      <c r="F3805" t="s">
        <v>23233</v>
      </c>
      <c r="G3805" t="s">
        <v>23234</v>
      </c>
      <c r="I3805" t="s">
        <v>1177</v>
      </c>
      <c r="K3805" t="s">
        <v>416</v>
      </c>
      <c r="L3805">
        <v>80801</v>
      </c>
      <c r="M3805" t="s">
        <v>23235</v>
      </c>
      <c r="N3805" t="s">
        <v>23236</v>
      </c>
      <c r="O3805">
        <v>1</v>
      </c>
      <c r="V3805" t="s">
        <v>114</v>
      </c>
      <c r="W3805" s="1">
        <v>41065</v>
      </c>
      <c r="Y3805" s="1">
        <v>43545</v>
      </c>
      <c r="Z3805" s="2">
        <v>43009</v>
      </c>
      <c r="AA3805" t="s">
        <v>23237</v>
      </c>
      <c r="AB3805" t="s">
        <v>117</v>
      </c>
      <c r="AC3805" t="s">
        <v>117</v>
      </c>
      <c r="AD3805" t="s">
        <v>117</v>
      </c>
      <c r="AG3805" t="s">
        <v>117</v>
      </c>
      <c r="AH3805" t="s">
        <v>115</v>
      </c>
      <c r="AI3805" t="s">
        <v>117</v>
      </c>
      <c r="AJ3805" t="s">
        <v>118</v>
      </c>
      <c r="AL3805" t="s">
        <v>119</v>
      </c>
      <c r="AN3805" t="s">
        <v>416</v>
      </c>
      <c r="AO3805" t="s">
        <v>117</v>
      </c>
      <c r="AP3805" t="s">
        <v>117</v>
      </c>
      <c r="AQ3805" t="s">
        <v>117</v>
      </c>
      <c r="AR3805" t="s">
        <v>117</v>
      </c>
      <c r="AS3805" t="s">
        <v>117</v>
      </c>
      <c r="AT3805" t="s">
        <v>117</v>
      </c>
      <c r="AU3805" t="s">
        <v>117</v>
      </c>
      <c r="AV3805" t="s">
        <v>117</v>
      </c>
      <c r="AW3805" t="s">
        <v>117</v>
      </c>
      <c r="AX3805" t="s">
        <v>117</v>
      </c>
      <c r="AY3805" t="s">
        <v>117</v>
      </c>
      <c r="AZ3805" t="s">
        <v>117</v>
      </c>
      <c r="BA3805" t="s">
        <v>117</v>
      </c>
      <c r="BB3805" t="s">
        <v>117</v>
      </c>
      <c r="BD3805" t="s">
        <v>117</v>
      </c>
      <c r="BF3805" t="s">
        <v>117</v>
      </c>
      <c r="BG3805" t="s">
        <v>117</v>
      </c>
      <c r="BH3805" t="s">
        <v>115</v>
      </c>
      <c r="BI3805" t="s">
        <v>117</v>
      </c>
      <c r="BJ3805" t="s">
        <v>117</v>
      </c>
      <c r="BK3805" t="s">
        <v>117</v>
      </c>
      <c r="BL3805" t="s">
        <v>117</v>
      </c>
      <c r="BM3805" t="s">
        <v>117</v>
      </c>
      <c r="BN3805" t="s">
        <v>117</v>
      </c>
      <c r="BO3805" t="s">
        <v>117</v>
      </c>
      <c r="BP3805" t="s">
        <v>117</v>
      </c>
      <c r="BQ3805" t="s">
        <v>117</v>
      </c>
      <c r="BR3805" t="s">
        <v>117</v>
      </c>
      <c r="BS3805" t="s">
        <v>117</v>
      </c>
      <c r="BT3805" t="s">
        <v>117</v>
      </c>
      <c r="BU3805" t="s">
        <v>117</v>
      </c>
      <c r="BV3805" t="s">
        <v>115</v>
      </c>
      <c r="BW3805" t="s">
        <v>115</v>
      </c>
      <c r="BX3805" t="s">
        <v>117</v>
      </c>
      <c r="BY3805" t="s">
        <v>117</v>
      </c>
      <c r="BZ3805" t="s">
        <v>117</v>
      </c>
      <c r="CA3805" t="s">
        <v>117</v>
      </c>
      <c r="CB3805" t="s">
        <v>117</v>
      </c>
      <c r="CC3805" t="s">
        <v>117</v>
      </c>
      <c r="CD3805" t="s">
        <v>117</v>
      </c>
      <c r="CE3805" t="s">
        <v>117</v>
      </c>
      <c r="CF3805" t="s">
        <v>117</v>
      </c>
      <c r="CG3805" t="s">
        <v>117</v>
      </c>
      <c r="CH3805" t="s">
        <v>117</v>
      </c>
      <c r="CI3805" t="s">
        <v>117</v>
      </c>
      <c r="CJ3805" t="s">
        <v>117</v>
      </c>
      <c r="CK3805" t="s">
        <v>117</v>
      </c>
      <c r="CL3805" t="s">
        <v>117</v>
      </c>
      <c r="CM3805" t="s">
        <v>117</v>
      </c>
      <c r="CN3805" t="s">
        <v>117</v>
      </c>
      <c r="CO3805" t="s">
        <v>117</v>
      </c>
      <c r="CP3805" t="s">
        <v>117</v>
      </c>
      <c r="CQ3805" t="s">
        <v>117</v>
      </c>
      <c r="CR3805" t="s">
        <v>117</v>
      </c>
      <c r="CS3805" t="s">
        <v>117</v>
      </c>
      <c r="CT3805" t="s">
        <v>117</v>
      </c>
      <c r="CU3805" t="s">
        <v>117</v>
      </c>
      <c r="CV3805" t="s">
        <v>117</v>
      </c>
      <c r="CW3805" t="s">
        <v>117</v>
      </c>
    </row>
    <row r="3806" spans="1:101" x14ac:dyDescent="0.25">
      <c r="A3806" t="s">
        <v>207</v>
      </c>
      <c r="B3806">
        <v>162576</v>
      </c>
      <c r="C3806" t="s">
        <v>23238</v>
      </c>
      <c r="D3806" t="s">
        <v>102</v>
      </c>
      <c r="E3806" t="s">
        <v>23239</v>
      </c>
      <c r="F3806" t="s">
        <v>23239</v>
      </c>
      <c r="G3806" t="s">
        <v>3600</v>
      </c>
      <c r="H3806" t="s">
        <v>699</v>
      </c>
      <c r="I3806" t="s">
        <v>213</v>
      </c>
      <c r="J3806" t="s">
        <v>214</v>
      </c>
      <c r="K3806" t="s">
        <v>134</v>
      </c>
      <c r="L3806" t="s">
        <v>3601</v>
      </c>
      <c r="M3806" t="s">
        <v>19521</v>
      </c>
      <c r="N3806" t="s">
        <v>19521</v>
      </c>
      <c r="O3806">
        <v>0</v>
      </c>
      <c r="V3806" t="s">
        <v>114</v>
      </c>
      <c r="W3806" s="1">
        <v>41001</v>
      </c>
      <c r="Y3806" s="1">
        <v>43545</v>
      </c>
      <c r="Z3806" s="2">
        <v>43009</v>
      </c>
      <c r="AA3806" t="s">
        <v>23240</v>
      </c>
      <c r="AB3806" t="s">
        <v>117</v>
      </c>
      <c r="AC3806" t="s">
        <v>117</v>
      </c>
      <c r="AD3806" t="s">
        <v>117</v>
      </c>
      <c r="AG3806" t="s">
        <v>115</v>
      </c>
      <c r="AH3806" t="s">
        <v>115</v>
      </c>
      <c r="AI3806" t="s">
        <v>117</v>
      </c>
      <c r="AJ3806" t="s">
        <v>132</v>
      </c>
      <c r="AL3806" t="s">
        <v>119</v>
      </c>
      <c r="AM3806" t="s">
        <v>133</v>
      </c>
      <c r="AN3806" t="s">
        <v>134</v>
      </c>
      <c r="AO3806" t="s">
        <v>117</v>
      </c>
      <c r="AP3806" t="s">
        <v>117</v>
      </c>
      <c r="AQ3806" t="s">
        <v>117</v>
      </c>
      <c r="AR3806" t="s">
        <v>117</v>
      </c>
      <c r="AS3806" t="s">
        <v>117</v>
      </c>
      <c r="AT3806" t="s">
        <v>117</v>
      </c>
      <c r="AU3806" t="s">
        <v>117</v>
      </c>
      <c r="AV3806" t="s">
        <v>117</v>
      </c>
      <c r="AW3806" t="s">
        <v>117</v>
      </c>
      <c r="AX3806" t="s">
        <v>117</v>
      </c>
      <c r="AY3806" t="s">
        <v>117</v>
      </c>
      <c r="AZ3806" t="s">
        <v>117</v>
      </c>
      <c r="BA3806" t="s">
        <v>117</v>
      </c>
      <c r="BB3806" t="s">
        <v>117</v>
      </c>
      <c r="BD3806" t="s">
        <v>115</v>
      </c>
      <c r="BE3806" t="s">
        <v>115</v>
      </c>
      <c r="BF3806" t="s">
        <v>117</v>
      </c>
      <c r="BG3806" t="s">
        <v>117</v>
      </c>
      <c r="BH3806" t="s">
        <v>115</v>
      </c>
      <c r="BI3806" t="s">
        <v>117</v>
      </c>
      <c r="BJ3806" t="s">
        <v>117</v>
      </c>
      <c r="BK3806" t="s">
        <v>117</v>
      </c>
      <c r="BL3806" t="s">
        <v>117</v>
      </c>
      <c r="BM3806" t="s">
        <v>117</v>
      </c>
      <c r="BN3806" t="s">
        <v>117</v>
      </c>
      <c r="BO3806" t="s">
        <v>117</v>
      </c>
      <c r="BP3806" t="s">
        <v>117</v>
      </c>
      <c r="BQ3806" t="s">
        <v>117</v>
      </c>
      <c r="BR3806" t="s">
        <v>117</v>
      </c>
      <c r="BS3806" t="s">
        <v>117</v>
      </c>
      <c r="BT3806" t="s">
        <v>117</v>
      </c>
      <c r="BU3806" t="s">
        <v>117</v>
      </c>
      <c r="BV3806" t="s">
        <v>115</v>
      </c>
      <c r="BW3806" t="s">
        <v>115</v>
      </c>
      <c r="BX3806" t="s">
        <v>117</v>
      </c>
      <c r="BY3806" t="s">
        <v>117</v>
      </c>
      <c r="BZ3806" t="s">
        <v>117</v>
      </c>
      <c r="CA3806" t="s">
        <v>117</v>
      </c>
      <c r="CB3806" t="s">
        <v>117</v>
      </c>
      <c r="CC3806" t="s">
        <v>117</v>
      </c>
      <c r="CD3806" t="s">
        <v>117</v>
      </c>
      <c r="CE3806" t="s">
        <v>117</v>
      </c>
      <c r="CF3806" t="s">
        <v>117</v>
      </c>
      <c r="CG3806" t="s">
        <v>117</v>
      </c>
      <c r="CH3806" t="s">
        <v>117</v>
      </c>
      <c r="CI3806" t="s">
        <v>117</v>
      </c>
      <c r="CJ3806" t="s">
        <v>117</v>
      </c>
      <c r="CK3806" t="s">
        <v>117</v>
      </c>
      <c r="CL3806" t="s">
        <v>117</v>
      </c>
      <c r="CM3806" t="s">
        <v>117</v>
      </c>
      <c r="CN3806" t="s">
        <v>117</v>
      </c>
      <c r="CO3806" t="s">
        <v>117</v>
      </c>
      <c r="CP3806" t="s">
        <v>117</v>
      </c>
      <c r="CQ3806" t="s">
        <v>117</v>
      </c>
      <c r="CR3806" t="s">
        <v>117</v>
      </c>
      <c r="CS3806" t="s">
        <v>117</v>
      </c>
      <c r="CT3806" t="s">
        <v>117</v>
      </c>
      <c r="CU3806" t="s">
        <v>117</v>
      </c>
      <c r="CV3806" t="s">
        <v>117</v>
      </c>
      <c r="CW3806" t="s">
        <v>117</v>
      </c>
    </row>
    <row r="3807" spans="1:101" x14ac:dyDescent="0.25">
      <c r="A3807" t="s">
        <v>386</v>
      </c>
      <c r="B3807">
        <v>160964</v>
      </c>
      <c r="C3807" t="s">
        <v>23241</v>
      </c>
      <c r="D3807" t="s">
        <v>102</v>
      </c>
      <c r="E3807" t="s">
        <v>23242</v>
      </c>
      <c r="F3807" t="s">
        <v>23242</v>
      </c>
      <c r="M3807" t="s">
        <v>23243</v>
      </c>
      <c r="N3807" t="s">
        <v>23244</v>
      </c>
      <c r="O3807">
        <v>0</v>
      </c>
      <c r="V3807" t="s">
        <v>114</v>
      </c>
      <c r="W3807" s="1">
        <v>40969</v>
      </c>
      <c r="Y3807" s="1">
        <v>43546</v>
      </c>
      <c r="Z3807" s="2">
        <v>43009</v>
      </c>
      <c r="AA3807" t="s">
        <v>23245</v>
      </c>
      <c r="AB3807" t="s">
        <v>117</v>
      </c>
      <c r="AC3807" t="s">
        <v>117</v>
      </c>
      <c r="AD3807" t="s">
        <v>117</v>
      </c>
      <c r="AG3807" t="s">
        <v>115</v>
      </c>
      <c r="AH3807" t="s">
        <v>117</v>
      </c>
      <c r="AI3807" t="s">
        <v>117</v>
      </c>
      <c r="AJ3807" t="s">
        <v>132</v>
      </c>
      <c r="AL3807" t="s">
        <v>119</v>
      </c>
      <c r="AM3807" t="s">
        <v>133</v>
      </c>
      <c r="AN3807" t="s">
        <v>134</v>
      </c>
      <c r="AO3807" t="s">
        <v>117</v>
      </c>
      <c r="AP3807" t="s">
        <v>117</v>
      </c>
      <c r="AQ3807" t="s">
        <v>117</v>
      </c>
      <c r="AR3807" t="s">
        <v>117</v>
      </c>
      <c r="AS3807" t="s">
        <v>117</v>
      </c>
      <c r="AT3807" t="s">
        <v>117</v>
      </c>
      <c r="AU3807" t="s">
        <v>117</v>
      </c>
      <c r="AV3807" t="s">
        <v>117</v>
      </c>
      <c r="AW3807" t="s">
        <v>117</v>
      </c>
      <c r="AX3807" t="s">
        <v>117</v>
      </c>
      <c r="AY3807" t="s">
        <v>117</v>
      </c>
      <c r="AZ3807" t="s">
        <v>117</v>
      </c>
      <c r="BA3807" t="s">
        <v>117</v>
      </c>
      <c r="BB3807" t="s">
        <v>117</v>
      </c>
      <c r="BD3807" t="s">
        <v>117</v>
      </c>
      <c r="BF3807" t="s">
        <v>117</v>
      </c>
      <c r="BG3807" t="s">
        <v>117</v>
      </c>
      <c r="BH3807" t="s">
        <v>117</v>
      </c>
      <c r="BI3807" t="s">
        <v>117</v>
      </c>
      <c r="BJ3807" t="s">
        <v>117</v>
      </c>
      <c r="BK3807" t="s">
        <v>117</v>
      </c>
      <c r="BL3807" t="s">
        <v>117</v>
      </c>
      <c r="BM3807" t="s">
        <v>117</v>
      </c>
      <c r="BN3807" t="s">
        <v>117</v>
      </c>
      <c r="BO3807" t="s">
        <v>117</v>
      </c>
      <c r="BP3807" t="s">
        <v>117</v>
      </c>
      <c r="BQ3807" t="s">
        <v>117</v>
      </c>
      <c r="BR3807" t="s">
        <v>117</v>
      </c>
      <c r="BS3807" t="s">
        <v>117</v>
      </c>
      <c r="BT3807" t="s">
        <v>117</v>
      </c>
      <c r="BU3807" t="s">
        <v>117</v>
      </c>
      <c r="BV3807" t="s">
        <v>115</v>
      </c>
      <c r="BW3807" t="s">
        <v>115</v>
      </c>
      <c r="BX3807" t="s">
        <v>115</v>
      </c>
      <c r="BY3807" t="s">
        <v>117</v>
      </c>
      <c r="BZ3807" t="s">
        <v>117</v>
      </c>
      <c r="CA3807" t="s">
        <v>117</v>
      </c>
      <c r="CB3807" t="s">
        <v>117</v>
      </c>
      <c r="CC3807" t="s">
        <v>117</v>
      </c>
      <c r="CD3807" t="s">
        <v>117</v>
      </c>
      <c r="CE3807" t="s">
        <v>117</v>
      </c>
      <c r="CF3807" t="s">
        <v>117</v>
      </c>
      <c r="CG3807" t="s">
        <v>117</v>
      </c>
      <c r="CH3807" t="s">
        <v>117</v>
      </c>
      <c r="CI3807" t="s">
        <v>117</v>
      </c>
      <c r="CJ3807" t="s">
        <v>117</v>
      </c>
      <c r="CK3807" t="s">
        <v>117</v>
      </c>
      <c r="CL3807" t="s">
        <v>117</v>
      </c>
      <c r="CM3807" t="s">
        <v>117</v>
      </c>
      <c r="CN3807" t="s">
        <v>117</v>
      </c>
      <c r="CO3807" t="s">
        <v>117</v>
      </c>
      <c r="CP3807" t="s">
        <v>117</v>
      </c>
      <c r="CQ3807" t="s">
        <v>117</v>
      </c>
      <c r="CR3807" t="s">
        <v>117</v>
      </c>
      <c r="CS3807" t="s">
        <v>117</v>
      </c>
      <c r="CT3807" t="s">
        <v>117</v>
      </c>
      <c r="CU3807" t="s">
        <v>117</v>
      </c>
      <c r="CV3807" t="s">
        <v>117</v>
      </c>
      <c r="CW3807" t="s">
        <v>117</v>
      </c>
    </row>
    <row r="3808" spans="1:101" x14ac:dyDescent="0.25">
      <c r="A3808" t="s">
        <v>145</v>
      </c>
      <c r="B3808">
        <v>268810</v>
      </c>
      <c r="C3808" t="s">
        <v>23246</v>
      </c>
      <c r="D3808" t="s">
        <v>102</v>
      </c>
      <c r="E3808" t="s">
        <v>23247</v>
      </c>
      <c r="F3808" t="s">
        <v>23247</v>
      </c>
      <c r="M3808" t="s">
        <v>23248</v>
      </c>
      <c r="O3808">
        <v>0</v>
      </c>
      <c r="V3808" t="s">
        <v>114</v>
      </c>
      <c r="W3808" s="1">
        <v>42243</v>
      </c>
      <c r="Y3808" s="1">
        <v>43532</v>
      </c>
      <c r="Z3808" s="2">
        <v>43009</v>
      </c>
      <c r="AB3808" t="s">
        <v>117</v>
      </c>
      <c r="AC3808" t="s">
        <v>117</v>
      </c>
      <c r="AD3808" t="s">
        <v>117</v>
      </c>
      <c r="AG3808" t="s">
        <v>115</v>
      </c>
      <c r="AH3808" t="s">
        <v>117</v>
      </c>
      <c r="AI3808" t="s">
        <v>117</v>
      </c>
      <c r="AJ3808" t="s">
        <v>118</v>
      </c>
      <c r="AL3808" t="s">
        <v>119</v>
      </c>
      <c r="AM3808" t="s">
        <v>133</v>
      </c>
      <c r="AN3808" t="s">
        <v>134</v>
      </c>
      <c r="AO3808" t="s">
        <v>117</v>
      </c>
      <c r="AP3808" t="s">
        <v>117</v>
      </c>
      <c r="AQ3808" t="s">
        <v>117</v>
      </c>
      <c r="AR3808" t="s">
        <v>117</v>
      </c>
      <c r="AS3808" t="s">
        <v>117</v>
      </c>
      <c r="AT3808" t="s">
        <v>117</v>
      </c>
      <c r="AU3808" t="s">
        <v>117</v>
      </c>
      <c r="AV3808" t="s">
        <v>117</v>
      </c>
      <c r="AW3808" t="s">
        <v>117</v>
      </c>
      <c r="AX3808" t="s">
        <v>117</v>
      </c>
      <c r="AY3808" t="s">
        <v>117</v>
      </c>
      <c r="AZ3808" t="s">
        <v>117</v>
      </c>
      <c r="BA3808" t="s">
        <v>117</v>
      </c>
      <c r="BB3808" t="s">
        <v>117</v>
      </c>
      <c r="BD3808" t="s">
        <v>117</v>
      </c>
      <c r="BF3808" t="s">
        <v>117</v>
      </c>
      <c r="BG3808" t="s">
        <v>117</v>
      </c>
      <c r="BH3808" t="s">
        <v>115</v>
      </c>
      <c r="BI3808" t="s">
        <v>117</v>
      </c>
      <c r="BJ3808" t="s">
        <v>117</v>
      </c>
      <c r="BK3808" t="s">
        <v>117</v>
      </c>
      <c r="BL3808" t="s">
        <v>117</v>
      </c>
      <c r="BM3808" t="s">
        <v>117</v>
      </c>
      <c r="BN3808" t="s">
        <v>117</v>
      </c>
      <c r="BO3808" t="s">
        <v>117</v>
      </c>
      <c r="BP3808" t="s">
        <v>117</v>
      </c>
      <c r="BQ3808" t="s">
        <v>117</v>
      </c>
      <c r="BR3808" t="s">
        <v>117</v>
      </c>
      <c r="BS3808" t="s">
        <v>117</v>
      </c>
      <c r="BT3808" t="s">
        <v>117</v>
      </c>
      <c r="BU3808" t="s">
        <v>117</v>
      </c>
      <c r="BV3808" t="s">
        <v>117</v>
      </c>
      <c r="BW3808" t="s">
        <v>115</v>
      </c>
      <c r="BX3808" t="s">
        <v>117</v>
      </c>
      <c r="BY3808" t="s">
        <v>117</v>
      </c>
      <c r="BZ3808" t="s">
        <v>117</v>
      </c>
      <c r="CA3808" t="s">
        <v>117</v>
      </c>
      <c r="CB3808" t="s">
        <v>117</v>
      </c>
      <c r="CC3808" t="s">
        <v>117</v>
      </c>
      <c r="CD3808" t="s">
        <v>117</v>
      </c>
      <c r="CE3808" t="s">
        <v>117</v>
      </c>
      <c r="CF3808" t="s">
        <v>117</v>
      </c>
      <c r="CG3808" t="s">
        <v>117</v>
      </c>
      <c r="CH3808" t="s">
        <v>117</v>
      </c>
      <c r="CI3808" t="s">
        <v>117</v>
      </c>
      <c r="CJ3808" t="s">
        <v>117</v>
      </c>
      <c r="CK3808" t="s">
        <v>117</v>
      </c>
      <c r="CL3808" t="s">
        <v>117</v>
      </c>
      <c r="CM3808" t="s">
        <v>117</v>
      </c>
      <c r="CN3808" t="s">
        <v>117</v>
      </c>
      <c r="CO3808" t="s">
        <v>117</v>
      </c>
      <c r="CP3808" t="s">
        <v>117</v>
      </c>
      <c r="CQ3808" t="s">
        <v>117</v>
      </c>
      <c r="CR3808" t="s">
        <v>117</v>
      </c>
      <c r="CS3808" t="s">
        <v>117</v>
      </c>
      <c r="CT3808" t="s">
        <v>117</v>
      </c>
      <c r="CU3808" t="s">
        <v>117</v>
      </c>
      <c r="CV3808" t="s">
        <v>117</v>
      </c>
      <c r="CW3808" t="s">
        <v>117</v>
      </c>
    </row>
    <row r="3809" spans="1:101" x14ac:dyDescent="0.25">
      <c r="A3809" t="s">
        <v>100</v>
      </c>
      <c r="B3809">
        <v>299262</v>
      </c>
      <c r="C3809" t="s">
        <v>23249</v>
      </c>
      <c r="D3809" t="s">
        <v>102</v>
      </c>
      <c r="E3809" t="s">
        <v>23250</v>
      </c>
      <c r="F3809" t="s">
        <v>23250</v>
      </c>
      <c r="G3809" t="s">
        <v>23251</v>
      </c>
      <c r="I3809" t="s">
        <v>1286</v>
      </c>
      <c r="K3809" t="s">
        <v>328</v>
      </c>
      <c r="L3809" t="s">
        <v>6467</v>
      </c>
      <c r="M3809" t="s">
        <v>23252</v>
      </c>
      <c r="O3809">
        <v>0</v>
      </c>
      <c r="V3809" t="s">
        <v>114</v>
      </c>
      <c r="W3809" s="1">
        <v>43399</v>
      </c>
      <c r="Y3809" s="1">
        <v>43552</v>
      </c>
      <c r="Z3809" s="2">
        <v>43009</v>
      </c>
      <c r="AB3809" t="s">
        <v>115</v>
      </c>
      <c r="AC3809" t="s">
        <v>117</v>
      </c>
      <c r="AD3809" t="s">
        <v>117</v>
      </c>
      <c r="AG3809" t="s">
        <v>117</v>
      </c>
      <c r="AH3809" t="s">
        <v>115</v>
      </c>
      <c r="AI3809" t="s">
        <v>117</v>
      </c>
      <c r="AJ3809" t="s">
        <v>165</v>
      </c>
      <c r="AK3809" t="s">
        <v>23253</v>
      </c>
      <c r="AL3809" t="s">
        <v>119</v>
      </c>
      <c r="AN3809" t="s">
        <v>328</v>
      </c>
      <c r="AO3809" t="s">
        <v>117</v>
      </c>
      <c r="AP3809" t="s">
        <v>117</v>
      </c>
      <c r="AQ3809" t="s">
        <v>117</v>
      </c>
      <c r="AR3809" t="s">
        <v>117</v>
      </c>
      <c r="AS3809" t="s">
        <v>117</v>
      </c>
      <c r="AT3809" t="s">
        <v>117</v>
      </c>
      <c r="AU3809" t="s">
        <v>117</v>
      </c>
      <c r="AV3809" t="s">
        <v>117</v>
      </c>
      <c r="AW3809" t="s">
        <v>117</v>
      </c>
      <c r="AX3809" t="s">
        <v>117</v>
      </c>
      <c r="AY3809" t="s">
        <v>117</v>
      </c>
      <c r="AZ3809" t="s">
        <v>117</v>
      </c>
      <c r="BA3809" t="s">
        <v>117</v>
      </c>
      <c r="BB3809" t="s">
        <v>117</v>
      </c>
      <c r="BD3809" t="s">
        <v>117</v>
      </c>
      <c r="BF3809" t="s">
        <v>117</v>
      </c>
      <c r="BG3809" t="s">
        <v>117</v>
      </c>
      <c r="BH3809" t="s">
        <v>115</v>
      </c>
      <c r="BI3809" t="s">
        <v>117</v>
      </c>
      <c r="BJ3809" t="s">
        <v>117</v>
      </c>
      <c r="BK3809" t="s">
        <v>117</v>
      </c>
      <c r="BL3809" t="s">
        <v>117</v>
      </c>
      <c r="BM3809" t="s">
        <v>117</v>
      </c>
      <c r="BN3809" t="s">
        <v>117</v>
      </c>
      <c r="BO3809" t="s">
        <v>117</v>
      </c>
      <c r="BP3809" t="s">
        <v>117</v>
      </c>
      <c r="BQ3809" t="s">
        <v>117</v>
      </c>
      <c r="BR3809" t="s">
        <v>117</v>
      </c>
      <c r="BS3809" t="s">
        <v>117</v>
      </c>
      <c r="BT3809" t="s">
        <v>117</v>
      </c>
      <c r="BU3809" t="s">
        <v>117</v>
      </c>
      <c r="BV3809" t="s">
        <v>115</v>
      </c>
      <c r="BW3809" t="s">
        <v>115</v>
      </c>
      <c r="BX3809" t="s">
        <v>117</v>
      </c>
      <c r="BY3809" t="s">
        <v>117</v>
      </c>
      <c r="BZ3809" t="s">
        <v>117</v>
      </c>
      <c r="CA3809" t="s">
        <v>117</v>
      </c>
      <c r="CB3809" t="s">
        <v>117</v>
      </c>
      <c r="CC3809" t="s">
        <v>117</v>
      </c>
      <c r="CD3809" t="s">
        <v>117</v>
      </c>
      <c r="CE3809" t="s">
        <v>117</v>
      </c>
      <c r="CF3809" t="s">
        <v>117</v>
      </c>
      <c r="CG3809" t="s">
        <v>117</v>
      </c>
      <c r="CH3809" t="s">
        <v>117</v>
      </c>
      <c r="CI3809" t="s">
        <v>117</v>
      </c>
      <c r="CJ3809" t="s">
        <v>117</v>
      </c>
      <c r="CK3809" t="s">
        <v>117</v>
      </c>
      <c r="CL3809" t="s">
        <v>117</v>
      </c>
      <c r="CM3809" t="s">
        <v>117</v>
      </c>
      <c r="CN3809" t="s">
        <v>117</v>
      </c>
      <c r="CO3809" t="s">
        <v>117</v>
      </c>
      <c r="CP3809" t="s">
        <v>117</v>
      </c>
      <c r="CQ3809" t="s">
        <v>117</v>
      </c>
      <c r="CR3809" t="s">
        <v>117</v>
      </c>
      <c r="CS3809" t="s">
        <v>117</v>
      </c>
      <c r="CT3809" t="s">
        <v>117</v>
      </c>
      <c r="CU3809" t="s">
        <v>117</v>
      </c>
      <c r="CV3809" t="s">
        <v>117</v>
      </c>
      <c r="CW3809" t="s">
        <v>117</v>
      </c>
    </row>
    <row r="3810" spans="1:101" x14ac:dyDescent="0.25">
      <c r="A3810" t="s">
        <v>207</v>
      </c>
      <c r="B3810">
        <v>292563</v>
      </c>
      <c r="C3810" t="s">
        <v>23254</v>
      </c>
      <c r="D3810" t="s">
        <v>102</v>
      </c>
      <c r="E3810" t="s">
        <v>23255</v>
      </c>
      <c r="F3810" t="s">
        <v>23255</v>
      </c>
      <c r="G3810" t="s">
        <v>23256</v>
      </c>
      <c r="H3810" t="s">
        <v>699</v>
      </c>
      <c r="I3810" t="s">
        <v>213</v>
      </c>
      <c r="J3810" t="s">
        <v>214</v>
      </c>
      <c r="K3810" t="s">
        <v>134</v>
      </c>
      <c r="L3810">
        <v>10016</v>
      </c>
      <c r="M3810" t="s">
        <v>23257</v>
      </c>
      <c r="O3810">
        <v>0</v>
      </c>
      <c r="V3810" t="s">
        <v>114</v>
      </c>
      <c r="W3810" s="1">
        <v>43132</v>
      </c>
      <c r="Y3810" s="1">
        <v>43531</v>
      </c>
      <c r="Z3810" s="2">
        <v>43009</v>
      </c>
      <c r="AA3810" t="s">
        <v>23258</v>
      </c>
      <c r="AB3810" t="s">
        <v>117</v>
      </c>
      <c r="AC3810" t="s">
        <v>117</v>
      </c>
      <c r="AD3810" t="s">
        <v>117</v>
      </c>
      <c r="AG3810" t="s">
        <v>117</v>
      </c>
      <c r="AH3810" t="s">
        <v>115</v>
      </c>
      <c r="AI3810" t="s">
        <v>117</v>
      </c>
      <c r="AJ3810" t="s">
        <v>132</v>
      </c>
      <c r="AL3810" t="s">
        <v>119</v>
      </c>
      <c r="AM3810" t="s">
        <v>133</v>
      </c>
      <c r="AN3810" t="s">
        <v>134</v>
      </c>
      <c r="AO3810" t="s">
        <v>117</v>
      </c>
      <c r="AP3810" t="s">
        <v>117</v>
      </c>
      <c r="AQ3810" t="s">
        <v>117</v>
      </c>
      <c r="AR3810" t="s">
        <v>117</v>
      </c>
      <c r="AS3810" t="s">
        <v>117</v>
      </c>
      <c r="AT3810" t="s">
        <v>117</v>
      </c>
      <c r="AU3810" t="s">
        <v>117</v>
      </c>
      <c r="AV3810" t="s">
        <v>117</v>
      </c>
      <c r="AW3810" t="s">
        <v>117</v>
      </c>
      <c r="AX3810" t="s">
        <v>117</v>
      </c>
      <c r="AY3810" t="s">
        <v>117</v>
      </c>
      <c r="AZ3810" t="s">
        <v>117</v>
      </c>
      <c r="BA3810" t="s">
        <v>117</v>
      </c>
      <c r="BB3810" t="s">
        <v>117</v>
      </c>
      <c r="BD3810" t="s">
        <v>117</v>
      </c>
      <c r="BF3810" t="s">
        <v>117</v>
      </c>
      <c r="BG3810" t="s">
        <v>117</v>
      </c>
      <c r="BH3810" t="s">
        <v>117</v>
      </c>
      <c r="BI3810" t="s">
        <v>117</v>
      </c>
      <c r="BJ3810" t="s">
        <v>117</v>
      </c>
      <c r="BK3810" t="s">
        <v>117</v>
      </c>
      <c r="BL3810" t="s">
        <v>117</v>
      </c>
      <c r="BM3810" t="s">
        <v>117</v>
      </c>
      <c r="BN3810" t="s">
        <v>117</v>
      </c>
      <c r="BO3810" t="s">
        <v>117</v>
      </c>
      <c r="BP3810" t="s">
        <v>117</v>
      </c>
      <c r="BQ3810" t="s">
        <v>117</v>
      </c>
      <c r="BR3810" t="s">
        <v>117</v>
      </c>
      <c r="BS3810" t="s">
        <v>117</v>
      </c>
      <c r="BT3810" t="s">
        <v>115</v>
      </c>
      <c r="BU3810" t="s">
        <v>117</v>
      </c>
      <c r="BV3810" t="s">
        <v>115</v>
      </c>
      <c r="BW3810" t="s">
        <v>115</v>
      </c>
      <c r="BX3810" t="s">
        <v>117</v>
      </c>
      <c r="BY3810" t="s">
        <v>117</v>
      </c>
      <c r="BZ3810" t="s">
        <v>117</v>
      </c>
      <c r="CA3810" t="s">
        <v>117</v>
      </c>
      <c r="CB3810" t="s">
        <v>117</v>
      </c>
      <c r="CC3810" t="s">
        <v>117</v>
      </c>
      <c r="CD3810" t="s">
        <v>117</v>
      </c>
      <c r="CE3810" t="s">
        <v>117</v>
      </c>
      <c r="CF3810" t="s">
        <v>117</v>
      </c>
      <c r="CG3810" t="s">
        <v>117</v>
      </c>
      <c r="CH3810" t="s">
        <v>117</v>
      </c>
      <c r="CI3810" t="s">
        <v>117</v>
      </c>
      <c r="CJ3810" t="s">
        <v>117</v>
      </c>
      <c r="CK3810" t="s">
        <v>117</v>
      </c>
      <c r="CL3810" t="s">
        <v>117</v>
      </c>
      <c r="CM3810" t="s">
        <v>117</v>
      </c>
      <c r="CN3810" t="s">
        <v>117</v>
      </c>
      <c r="CO3810" t="s">
        <v>117</v>
      </c>
      <c r="CP3810" t="s">
        <v>117</v>
      </c>
      <c r="CQ3810" t="s">
        <v>117</v>
      </c>
      <c r="CR3810" t="s">
        <v>117</v>
      </c>
      <c r="CS3810" t="s">
        <v>117</v>
      </c>
      <c r="CT3810" t="s">
        <v>117</v>
      </c>
      <c r="CU3810" t="s">
        <v>117</v>
      </c>
      <c r="CV3810" t="s">
        <v>117</v>
      </c>
      <c r="CW3810" t="s">
        <v>117</v>
      </c>
    </row>
    <row r="3811" spans="1:101" x14ac:dyDescent="0.25">
      <c r="A3811" t="s">
        <v>100</v>
      </c>
      <c r="B3811">
        <v>165150</v>
      </c>
      <c r="C3811" t="s">
        <v>23259</v>
      </c>
      <c r="D3811" t="s">
        <v>102</v>
      </c>
      <c r="E3811" t="s">
        <v>23260</v>
      </c>
      <c r="F3811" t="s">
        <v>23260</v>
      </c>
      <c r="G3811" t="s">
        <v>18399</v>
      </c>
      <c r="H3811" t="s">
        <v>23261</v>
      </c>
      <c r="I3811" t="s">
        <v>1040</v>
      </c>
      <c r="K3811" t="s">
        <v>525</v>
      </c>
      <c r="L3811">
        <v>72201</v>
      </c>
      <c r="M3811" t="s">
        <v>23262</v>
      </c>
      <c r="N3811" t="s">
        <v>23263</v>
      </c>
      <c r="O3811">
        <v>7</v>
      </c>
      <c r="V3811" t="s">
        <v>114</v>
      </c>
      <c r="W3811" s="1">
        <v>41145</v>
      </c>
      <c r="Y3811" s="1">
        <v>43553</v>
      </c>
      <c r="Z3811" s="2">
        <v>43009</v>
      </c>
      <c r="AA3811" t="s">
        <v>18403</v>
      </c>
      <c r="AB3811" t="s">
        <v>115</v>
      </c>
      <c r="AC3811" t="s">
        <v>117</v>
      </c>
      <c r="AD3811" t="s">
        <v>117</v>
      </c>
      <c r="AG3811" t="s">
        <v>117</v>
      </c>
      <c r="AH3811" t="s">
        <v>115</v>
      </c>
      <c r="AI3811" t="s">
        <v>117</v>
      </c>
      <c r="AJ3811" t="s">
        <v>118</v>
      </c>
      <c r="AL3811" t="s">
        <v>119</v>
      </c>
      <c r="AN3811" t="s">
        <v>525</v>
      </c>
      <c r="AO3811" t="s">
        <v>117</v>
      </c>
      <c r="AP3811" t="s">
        <v>117</v>
      </c>
      <c r="AQ3811" t="s">
        <v>117</v>
      </c>
      <c r="AR3811" t="s">
        <v>117</v>
      </c>
      <c r="AS3811" t="s">
        <v>117</v>
      </c>
      <c r="AT3811" t="s">
        <v>117</v>
      </c>
      <c r="AU3811" t="s">
        <v>117</v>
      </c>
      <c r="AV3811" t="s">
        <v>117</v>
      </c>
      <c r="AW3811" t="s">
        <v>117</v>
      </c>
      <c r="AX3811" t="s">
        <v>117</v>
      </c>
      <c r="AY3811" t="s">
        <v>117</v>
      </c>
      <c r="AZ3811" t="s">
        <v>117</v>
      </c>
      <c r="BA3811" t="s">
        <v>117</v>
      </c>
      <c r="BB3811" t="s">
        <v>117</v>
      </c>
      <c r="BD3811" t="s">
        <v>117</v>
      </c>
      <c r="BF3811" t="s">
        <v>117</v>
      </c>
      <c r="BG3811" t="s">
        <v>117</v>
      </c>
      <c r="BH3811" t="s">
        <v>115</v>
      </c>
      <c r="BI3811" t="s">
        <v>117</v>
      </c>
      <c r="BJ3811" t="s">
        <v>117</v>
      </c>
      <c r="BK3811" t="s">
        <v>117</v>
      </c>
      <c r="BL3811" t="s">
        <v>117</v>
      </c>
      <c r="BM3811" t="s">
        <v>117</v>
      </c>
      <c r="BN3811" t="s">
        <v>117</v>
      </c>
      <c r="BO3811" t="s">
        <v>117</v>
      </c>
      <c r="BP3811" t="s">
        <v>117</v>
      </c>
      <c r="BQ3811" t="s">
        <v>115</v>
      </c>
      <c r="BR3811" t="s">
        <v>115</v>
      </c>
      <c r="BS3811" t="s">
        <v>117</v>
      </c>
      <c r="BT3811" t="s">
        <v>117</v>
      </c>
      <c r="BU3811" t="s">
        <v>117</v>
      </c>
      <c r="BV3811" t="s">
        <v>115</v>
      </c>
      <c r="BW3811" t="s">
        <v>115</v>
      </c>
      <c r="BX3811" t="s">
        <v>117</v>
      </c>
      <c r="BY3811" t="s">
        <v>117</v>
      </c>
      <c r="BZ3811" t="s">
        <v>117</v>
      </c>
      <c r="CA3811" t="s">
        <v>117</v>
      </c>
      <c r="CB3811" t="s">
        <v>117</v>
      </c>
      <c r="CC3811" t="s">
        <v>117</v>
      </c>
      <c r="CD3811" t="s">
        <v>117</v>
      </c>
      <c r="CE3811" t="s">
        <v>117</v>
      </c>
      <c r="CF3811" t="s">
        <v>117</v>
      </c>
      <c r="CG3811" t="s">
        <v>117</v>
      </c>
      <c r="CH3811" t="s">
        <v>117</v>
      </c>
      <c r="CI3811" t="s">
        <v>117</v>
      </c>
      <c r="CJ3811" t="s">
        <v>117</v>
      </c>
      <c r="CK3811" t="s">
        <v>117</v>
      </c>
      <c r="CL3811" t="s">
        <v>117</v>
      </c>
      <c r="CM3811" t="s">
        <v>117</v>
      </c>
      <c r="CN3811" t="s">
        <v>117</v>
      </c>
      <c r="CO3811" t="s">
        <v>117</v>
      </c>
      <c r="CP3811" t="s">
        <v>117</v>
      </c>
      <c r="CQ3811" t="s">
        <v>117</v>
      </c>
      <c r="CR3811" t="s">
        <v>117</v>
      </c>
      <c r="CS3811" t="s">
        <v>117</v>
      </c>
      <c r="CT3811" t="s">
        <v>117</v>
      </c>
      <c r="CU3811" t="s">
        <v>117</v>
      </c>
      <c r="CV3811" t="s">
        <v>117</v>
      </c>
      <c r="CW3811" t="s">
        <v>117</v>
      </c>
    </row>
    <row r="3812" spans="1:101" x14ac:dyDescent="0.25">
      <c r="A3812" t="s">
        <v>167</v>
      </c>
      <c r="B3812">
        <v>288186</v>
      </c>
      <c r="C3812" t="s">
        <v>23264</v>
      </c>
      <c r="D3812" t="s">
        <v>102</v>
      </c>
      <c r="E3812" t="s">
        <v>23265</v>
      </c>
      <c r="F3812" t="s">
        <v>23265</v>
      </c>
      <c r="G3812" t="s">
        <v>23266</v>
      </c>
      <c r="H3812" t="s">
        <v>443</v>
      </c>
      <c r="I3812" t="s">
        <v>285</v>
      </c>
      <c r="J3812" t="s">
        <v>172</v>
      </c>
      <c r="K3812" t="s">
        <v>134</v>
      </c>
      <c r="L3812">
        <v>94025</v>
      </c>
      <c r="M3812" t="s">
        <v>23267</v>
      </c>
      <c r="O3812">
        <v>1</v>
      </c>
      <c r="V3812" t="s">
        <v>114</v>
      </c>
      <c r="W3812" s="1">
        <v>43184</v>
      </c>
      <c r="Y3812" s="1">
        <v>43528</v>
      </c>
      <c r="Z3812" s="2">
        <v>43009</v>
      </c>
      <c r="AA3812" t="s">
        <v>23268</v>
      </c>
      <c r="AB3812" t="s">
        <v>117</v>
      </c>
      <c r="AC3812" t="s">
        <v>117</v>
      </c>
      <c r="AD3812" t="s">
        <v>117</v>
      </c>
      <c r="AG3812" t="s">
        <v>115</v>
      </c>
      <c r="AH3812" t="s">
        <v>115</v>
      </c>
      <c r="AI3812" t="s">
        <v>117</v>
      </c>
      <c r="AJ3812" t="s">
        <v>132</v>
      </c>
      <c r="AL3812" t="s">
        <v>119</v>
      </c>
      <c r="AM3812" t="s">
        <v>133</v>
      </c>
      <c r="AN3812" t="s">
        <v>134</v>
      </c>
      <c r="AO3812" t="s">
        <v>117</v>
      </c>
      <c r="AP3812" t="s">
        <v>117</v>
      </c>
      <c r="AQ3812" t="s">
        <v>117</v>
      </c>
      <c r="AR3812" t="s">
        <v>117</v>
      </c>
      <c r="AS3812" t="s">
        <v>117</v>
      </c>
      <c r="AT3812" t="s">
        <v>117</v>
      </c>
      <c r="AU3812" t="s">
        <v>117</v>
      </c>
      <c r="AV3812" t="s">
        <v>117</v>
      </c>
      <c r="AW3812" t="s">
        <v>117</v>
      </c>
      <c r="AX3812" t="s">
        <v>117</v>
      </c>
      <c r="AY3812" t="s">
        <v>117</v>
      </c>
      <c r="AZ3812" t="s">
        <v>117</v>
      </c>
      <c r="BA3812" t="s">
        <v>117</v>
      </c>
      <c r="BB3812" t="s">
        <v>117</v>
      </c>
      <c r="BD3812" t="s">
        <v>117</v>
      </c>
      <c r="BF3812" t="s">
        <v>117</v>
      </c>
      <c r="BG3812" t="s">
        <v>117</v>
      </c>
      <c r="BH3812" t="s">
        <v>117</v>
      </c>
      <c r="BI3812" t="s">
        <v>117</v>
      </c>
      <c r="BJ3812" t="s">
        <v>117</v>
      </c>
      <c r="BK3812" t="s">
        <v>117</v>
      </c>
      <c r="BL3812" t="s">
        <v>117</v>
      </c>
      <c r="BM3812" t="s">
        <v>117</v>
      </c>
      <c r="BN3812" t="s">
        <v>117</v>
      </c>
      <c r="BO3812" t="s">
        <v>117</v>
      </c>
      <c r="BP3812" t="s">
        <v>117</v>
      </c>
      <c r="BQ3812" t="s">
        <v>117</v>
      </c>
      <c r="BR3812" t="s">
        <v>117</v>
      </c>
      <c r="BS3812" t="s">
        <v>117</v>
      </c>
      <c r="BT3812" t="s">
        <v>117</v>
      </c>
      <c r="BU3812" t="s">
        <v>117</v>
      </c>
      <c r="BV3812" t="s">
        <v>115</v>
      </c>
      <c r="BW3812" t="s">
        <v>115</v>
      </c>
      <c r="BX3812" t="s">
        <v>117</v>
      </c>
      <c r="BY3812" t="s">
        <v>117</v>
      </c>
      <c r="BZ3812" t="s">
        <v>117</v>
      </c>
      <c r="CA3812" t="s">
        <v>117</v>
      </c>
      <c r="CB3812" t="s">
        <v>117</v>
      </c>
      <c r="CC3812" t="s">
        <v>117</v>
      </c>
      <c r="CD3812" t="s">
        <v>117</v>
      </c>
      <c r="CE3812" t="s">
        <v>117</v>
      </c>
      <c r="CF3812" t="s">
        <v>117</v>
      </c>
      <c r="CG3812" t="s">
        <v>117</v>
      </c>
      <c r="CH3812" t="s">
        <v>117</v>
      </c>
      <c r="CI3812" t="s">
        <v>117</v>
      </c>
      <c r="CJ3812" t="s">
        <v>117</v>
      </c>
      <c r="CK3812" t="s">
        <v>117</v>
      </c>
      <c r="CL3812" t="s">
        <v>117</v>
      </c>
      <c r="CM3812" t="s">
        <v>117</v>
      </c>
      <c r="CN3812" t="s">
        <v>117</v>
      </c>
      <c r="CO3812" t="s">
        <v>117</v>
      </c>
      <c r="CP3812" t="s">
        <v>117</v>
      </c>
      <c r="CQ3812" t="s">
        <v>117</v>
      </c>
      <c r="CR3812" t="s">
        <v>117</v>
      </c>
      <c r="CS3812" t="s">
        <v>117</v>
      </c>
      <c r="CT3812" t="s">
        <v>117</v>
      </c>
      <c r="CU3812" t="s">
        <v>117</v>
      </c>
      <c r="CV3812" t="s">
        <v>117</v>
      </c>
      <c r="CW3812" t="s">
        <v>117</v>
      </c>
    </row>
    <row r="3813" spans="1:101" x14ac:dyDescent="0.25">
      <c r="A3813" t="s">
        <v>145</v>
      </c>
      <c r="B3813">
        <v>295192</v>
      </c>
      <c r="C3813" t="s">
        <v>23269</v>
      </c>
      <c r="D3813" t="s">
        <v>102</v>
      </c>
      <c r="E3813" t="s">
        <v>23270</v>
      </c>
      <c r="F3813" t="s">
        <v>23271</v>
      </c>
      <c r="G3813" t="s">
        <v>23272</v>
      </c>
      <c r="H3813" t="s">
        <v>1192</v>
      </c>
      <c r="I3813" t="s">
        <v>1032</v>
      </c>
      <c r="J3813" t="s">
        <v>151</v>
      </c>
      <c r="K3813" t="s">
        <v>134</v>
      </c>
      <c r="L3813">
        <v>2116</v>
      </c>
      <c r="M3813" t="s">
        <v>23273</v>
      </c>
      <c r="O3813">
        <v>2</v>
      </c>
      <c r="V3813" t="s">
        <v>114</v>
      </c>
      <c r="W3813" s="1">
        <v>43192</v>
      </c>
      <c r="Y3813" s="1">
        <v>43553</v>
      </c>
      <c r="Z3813" s="2">
        <v>43009</v>
      </c>
      <c r="AA3813" t="s">
        <v>23274</v>
      </c>
      <c r="AB3813" t="s">
        <v>117</v>
      </c>
      <c r="AC3813" t="s">
        <v>117</v>
      </c>
      <c r="AD3813" t="s">
        <v>117</v>
      </c>
      <c r="AG3813" t="s">
        <v>117</v>
      </c>
      <c r="AH3813" t="s">
        <v>115</v>
      </c>
      <c r="AI3813" t="s">
        <v>117</v>
      </c>
      <c r="AJ3813" t="s">
        <v>132</v>
      </c>
      <c r="AL3813" t="s">
        <v>119</v>
      </c>
      <c r="AM3813" t="s">
        <v>133</v>
      </c>
      <c r="AN3813" t="s">
        <v>134</v>
      </c>
      <c r="AO3813" t="s">
        <v>117</v>
      </c>
      <c r="AP3813" t="s">
        <v>117</v>
      </c>
      <c r="AQ3813" t="s">
        <v>117</v>
      </c>
      <c r="AR3813" t="s">
        <v>117</v>
      </c>
      <c r="AS3813" t="s">
        <v>117</v>
      </c>
      <c r="AT3813" t="s">
        <v>117</v>
      </c>
      <c r="AU3813" t="s">
        <v>117</v>
      </c>
      <c r="AV3813" t="s">
        <v>117</v>
      </c>
      <c r="AW3813" t="s">
        <v>117</v>
      </c>
      <c r="AX3813" t="s">
        <v>117</v>
      </c>
      <c r="AY3813" t="s">
        <v>117</v>
      </c>
      <c r="AZ3813" t="s">
        <v>117</v>
      </c>
      <c r="BA3813" t="s">
        <v>117</v>
      </c>
      <c r="BB3813" t="s">
        <v>117</v>
      </c>
      <c r="BD3813" t="s">
        <v>117</v>
      </c>
      <c r="BF3813" t="s">
        <v>117</v>
      </c>
      <c r="BG3813" t="s">
        <v>117</v>
      </c>
      <c r="BH3813" t="s">
        <v>117</v>
      </c>
      <c r="BI3813" t="s">
        <v>117</v>
      </c>
      <c r="BJ3813" t="s">
        <v>117</v>
      </c>
      <c r="BK3813" t="s">
        <v>117</v>
      </c>
      <c r="BL3813" t="s">
        <v>117</v>
      </c>
      <c r="BM3813" t="s">
        <v>117</v>
      </c>
      <c r="BN3813" t="s">
        <v>117</v>
      </c>
      <c r="BO3813" t="s">
        <v>117</v>
      </c>
      <c r="BP3813" t="s">
        <v>117</v>
      </c>
      <c r="BQ3813" t="s">
        <v>117</v>
      </c>
      <c r="BR3813" t="s">
        <v>117</v>
      </c>
      <c r="BS3813" t="s">
        <v>117</v>
      </c>
      <c r="BT3813" t="s">
        <v>117</v>
      </c>
      <c r="BU3813" t="s">
        <v>117</v>
      </c>
      <c r="BV3813" t="s">
        <v>115</v>
      </c>
      <c r="BW3813" t="s">
        <v>115</v>
      </c>
      <c r="BX3813" t="s">
        <v>117</v>
      </c>
      <c r="BY3813" t="s">
        <v>117</v>
      </c>
      <c r="BZ3813" t="s">
        <v>117</v>
      </c>
      <c r="CA3813" t="s">
        <v>117</v>
      </c>
      <c r="CB3813" t="s">
        <v>117</v>
      </c>
      <c r="CC3813" t="s">
        <v>117</v>
      </c>
      <c r="CD3813" t="s">
        <v>117</v>
      </c>
      <c r="CE3813" t="s">
        <v>117</v>
      </c>
      <c r="CF3813" t="s">
        <v>117</v>
      </c>
      <c r="CG3813" t="s">
        <v>117</v>
      </c>
      <c r="CH3813" t="s">
        <v>117</v>
      </c>
      <c r="CI3813" t="s">
        <v>117</v>
      </c>
      <c r="CJ3813" t="s">
        <v>117</v>
      </c>
      <c r="CK3813" t="s">
        <v>117</v>
      </c>
      <c r="CL3813" t="s">
        <v>117</v>
      </c>
      <c r="CM3813" t="s">
        <v>117</v>
      </c>
      <c r="CN3813" t="s">
        <v>117</v>
      </c>
      <c r="CO3813" t="s">
        <v>117</v>
      </c>
      <c r="CP3813" t="s">
        <v>117</v>
      </c>
      <c r="CQ3813" t="s">
        <v>117</v>
      </c>
      <c r="CR3813" t="s">
        <v>117</v>
      </c>
      <c r="CS3813" t="s">
        <v>117</v>
      </c>
      <c r="CT3813" t="s">
        <v>117</v>
      </c>
      <c r="CU3813" t="s">
        <v>117</v>
      </c>
      <c r="CV3813" t="s">
        <v>117</v>
      </c>
      <c r="CW3813" t="s">
        <v>117</v>
      </c>
    </row>
    <row r="3814" spans="1:101" x14ac:dyDescent="0.25">
      <c r="A3814" t="s">
        <v>386</v>
      </c>
      <c r="B3814">
        <v>283211</v>
      </c>
      <c r="C3814" t="s">
        <v>23275</v>
      </c>
      <c r="D3814" t="s">
        <v>102</v>
      </c>
      <c r="E3814" t="s">
        <v>23276</v>
      </c>
      <c r="F3814" t="s">
        <v>23276</v>
      </c>
      <c r="G3814" t="s">
        <v>23277</v>
      </c>
      <c r="I3814" t="s">
        <v>392</v>
      </c>
      <c r="J3814" t="s">
        <v>172</v>
      </c>
      <c r="K3814" t="s">
        <v>134</v>
      </c>
      <c r="L3814">
        <v>90024</v>
      </c>
      <c r="M3814" t="s">
        <v>23278</v>
      </c>
      <c r="N3814" t="s">
        <v>23279</v>
      </c>
      <c r="O3814">
        <v>0</v>
      </c>
      <c r="V3814" t="s">
        <v>114</v>
      </c>
      <c r="W3814" s="1">
        <v>42704</v>
      </c>
      <c r="Y3814" s="1">
        <v>43538</v>
      </c>
      <c r="Z3814" s="2">
        <v>43009</v>
      </c>
      <c r="AA3814" t="s">
        <v>23280</v>
      </c>
      <c r="AB3814" t="s">
        <v>117</v>
      </c>
      <c r="AC3814" t="s">
        <v>117</v>
      </c>
      <c r="AD3814" t="s">
        <v>117</v>
      </c>
      <c r="AG3814" t="s">
        <v>115</v>
      </c>
      <c r="AH3814" t="s">
        <v>117</v>
      </c>
      <c r="AI3814" t="s">
        <v>117</v>
      </c>
      <c r="AJ3814" t="s">
        <v>132</v>
      </c>
      <c r="AL3814" t="s">
        <v>119</v>
      </c>
      <c r="AM3814" t="s">
        <v>172</v>
      </c>
      <c r="AN3814" t="s">
        <v>134</v>
      </c>
      <c r="AO3814" t="s">
        <v>117</v>
      </c>
      <c r="AP3814" t="s">
        <v>117</v>
      </c>
      <c r="AQ3814" t="s">
        <v>117</v>
      </c>
      <c r="AR3814" t="s">
        <v>117</v>
      </c>
      <c r="AS3814" t="s">
        <v>117</v>
      </c>
      <c r="AT3814" t="s">
        <v>117</v>
      </c>
      <c r="AU3814" t="s">
        <v>117</v>
      </c>
      <c r="AV3814" t="s">
        <v>117</v>
      </c>
      <c r="AW3814" t="s">
        <v>117</v>
      </c>
      <c r="AX3814" t="s">
        <v>117</v>
      </c>
      <c r="AY3814" t="s">
        <v>117</v>
      </c>
      <c r="AZ3814" t="s">
        <v>117</v>
      </c>
      <c r="BA3814" t="s">
        <v>117</v>
      </c>
      <c r="BB3814" t="s">
        <v>117</v>
      </c>
      <c r="BD3814" t="s">
        <v>117</v>
      </c>
      <c r="BF3814" t="s">
        <v>117</v>
      </c>
      <c r="BG3814" t="s">
        <v>117</v>
      </c>
      <c r="BH3814" t="s">
        <v>117</v>
      </c>
      <c r="BI3814" t="s">
        <v>117</v>
      </c>
      <c r="BJ3814" t="s">
        <v>117</v>
      </c>
      <c r="BK3814" t="s">
        <v>117</v>
      </c>
      <c r="BL3814" t="s">
        <v>117</v>
      </c>
      <c r="BM3814" t="s">
        <v>117</v>
      </c>
      <c r="BN3814" t="s">
        <v>117</v>
      </c>
      <c r="BO3814" t="s">
        <v>117</v>
      </c>
      <c r="BP3814" t="s">
        <v>117</v>
      </c>
      <c r="BQ3814" t="s">
        <v>117</v>
      </c>
      <c r="BR3814" t="s">
        <v>117</v>
      </c>
      <c r="BS3814" t="s">
        <v>117</v>
      </c>
      <c r="BT3814" t="s">
        <v>117</v>
      </c>
      <c r="BU3814" t="s">
        <v>117</v>
      </c>
      <c r="BV3814" t="s">
        <v>115</v>
      </c>
      <c r="BW3814" t="s">
        <v>115</v>
      </c>
      <c r="BX3814" t="s">
        <v>117</v>
      </c>
      <c r="BY3814" t="s">
        <v>117</v>
      </c>
      <c r="BZ3814" t="s">
        <v>117</v>
      </c>
      <c r="CA3814" t="s">
        <v>117</v>
      </c>
      <c r="CB3814" t="s">
        <v>117</v>
      </c>
      <c r="CC3814" t="s">
        <v>117</v>
      </c>
      <c r="CD3814" t="s">
        <v>117</v>
      </c>
      <c r="CE3814" t="s">
        <v>117</v>
      </c>
      <c r="CF3814" t="s">
        <v>117</v>
      </c>
      <c r="CG3814" t="s">
        <v>117</v>
      </c>
      <c r="CH3814" t="s">
        <v>117</v>
      </c>
      <c r="CI3814" t="s">
        <v>117</v>
      </c>
      <c r="CJ3814" t="s">
        <v>117</v>
      </c>
      <c r="CK3814" t="s">
        <v>117</v>
      </c>
      <c r="CL3814" t="s">
        <v>117</v>
      </c>
      <c r="CM3814" t="s">
        <v>117</v>
      </c>
      <c r="CN3814" t="s">
        <v>117</v>
      </c>
      <c r="CO3814" t="s">
        <v>117</v>
      </c>
      <c r="CP3814" t="s">
        <v>117</v>
      </c>
      <c r="CQ3814" t="s">
        <v>117</v>
      </c>
      <c r="CR3814" t="s">
        <v>117</v>
      </c>
      <c r="CS3814" t="s">
        <v>117</v>
      </c>
      <c r="CT3814" t="s">
        <v>117</v>
      </c>
      <c r="CU3814" t="s">
        <v>117</v>
      </c>
      <c r="CV3814" t="s">
        <v>117</v>
      </c>
      <c r="CW3814" t="s">
        <v>117</v>
      </c>
    </row>
    <row r="3815" spans="1:101" x14ac:dyDescent="0.25">
      <c r="A3815" t="s">
        <v>100</v>
      </c>
      <c r="B3815">
        <v>162275</v>
      </c>
      <c r="C3815" t="s">
        <v>23281</v>
      </c>
      <c r="D3815" t="s">
        <v>102</v>
      </c>
      <c r="E3815" t="s">
        <v>23282</v>
      </c>
      <c r="F3815" t="s">
        <v>23282</v>
      </c>
      <c r="G3815" t="s">
        <v>23283</v>
      </c>
      <c r="H3815" t="s">
        <v>23284</v>
      </c>
      <c r="I3815" t="s">
        <v>4804</v>
      </c>
      <c r="K3815" t="s">
        <v>459</v>
      </c>
      <c r="L3815">
        <v>400021</v>
      </c>
      <c r="M3815" t="s">
        <v>23285</v>
      </c>
      <c r="N3815" t="s">
        <v>23286</v>
      </c>
      <c r="O3815">
        <v>0</v>
      </c>
      <c r="V3815" t="s">
        <v>114</v>
      </c>
      <c r="W3815" s="1">
        <v>40995</v>
      </c>
      <c r="Y3815" s="1">
        <v>43623</v>
      </c>
      <c r="Z3815" s="2">
        <v>43009</v>
      </c>
      <c r="AA3815" t="s">
        <v>23287</v>
      </c>
      <c r="AB3815" t="s">
        <v>117</v>
      </c>
      <c r="AC3815" t="s">
        <v>117</v>
      </c>
      <c r="AD3815" t="s">
        <v>117</v>
      </c>
      <c r="AG3815" t="s">
        <v>117</v>
      </c>
      <c r="AH3815" t="s">
        <v>115</v>
      </c>
      <c r="AI3815" t="s">
        <v>117</v>
      </c>
      <c r="AJ3815" t="s">
        <v>165</v>
      </c>
      <c r="AK3815" t="s">
        <v>490</v>
      </c>
      <c r="AL3815" t="s">
        <v>184</v>
      </c>
      <c r="AN3815" t="s">
        <v>459</v>
      </c>
      <c r="AO3815" t="s">
        <v>117</v>
      </c>
      <c r="AP3815" t="s">
        <v>117</v>
      </c>
      <c r="AQ3815" t="s">
        <v>117</v>
      </c>
      <c r="AR3815" t="s">
        <v>117</v>
      </c>
      <c r="AS3815" t="s">
        <v>117</v>
      </c>
      <c r="AT3815" t="s">
        <v>117</v>
      </c>
      <c r="AU3815" t="s">
        <v>117</v>
      </c>
      <c r="AV3815" t="s">
        <v>117</v>
      </c>
      <c r="AW3815" t="s">
        <v>117</v>
      </c>
      <c r="AX3815" t="s">
        <v>117</v>
      </c>
      <c r="AY3815" t="s">
        <v>117</v>
      </c>
      <c r="AZ3815" t="s">
        <v>117</v>
      </c>
      <c r="BA3815" t="s">
        <v>117</v>
      </c>
      <c r="BB3815" t="s">
        <v>117</v>
      </c>
      <c r="BD3815" t="s">
        <v>117</v>
      </c>
      <c r="BF3815" t="s">
        <v>117</v>
      </c>
      <c r="BG3815" t="s">
        <v>117</v>
      </c>
      <c r="BH3815" t="s">
        <v>117</v>
      </c>
      <c r="BI3815" t="s">
        <v>117</v>
      </c>
      <c r="BJ3815" t="s">
        <v>117</v>
      </c>
      <c r="BK3815" t="s">
        <v>117</v>
      </c>
      <c r="BL3815" t="s">
        <v>117</v>
      </c>
      <c r="BM3815" t="s">
        <v>117</v>
      </c>
      <c r="BN3815" t="s">
        <v>117</v>
      </c>
      <c r="BO3815" t="s">
        <v>117</v>
      </c>
      <c r="BP3815" t="s">
        <v>117</v>
      </c>
      <c r="BQ3815" t="s">
        <v>117</v>
      </c>
      <c r="BR3815" t="s">
        <v>117</v>
      </c>
      <c r="BS3815" t="s">
        <v>117</v>
      </c>
      <c r="BT3815" t="s">
        <v>117</v>
      </c>
      <c r="BU3815" t="s">
        <v>117</v>
      </c>
      <c r="BV3815" t="s">
        <v>117</v>
      </c>
      <c r="BW3815" t="s">
        <v>115</v>
      </c>
      <c r="BX3815" t="s">
        <v>117</v>
      </c>
      <c r="BY3815" t="s">
        <v>117</v>
      </c>
      <c r="BZ3815" t="s">
        <v>117</v>
      </c>
      <c r="CA3815" t="s">
        <v>117</v>
      </c>
      <c r="CB3815" t="s">
        <v>117</v>
      </c>
      <c r="CC3815" t="s">
        <v>117</v>
      </c>
      <c r="CD3815" t="s">
        <v>117</v>
      </c>
      <c r="CE3815" t="s">
        <v>117</v>
      </c>
      <c r="CF3815" t="s">
        <v>117</v>
      </c>
      <c r="CG3815" t="s">
        <v>117</v>
      </c>
      <c r="CH3815" t="s">
        <v>117</v>
      </c>
      <c r="CI3815" t="s">
        <v>117</v>
      </c>
      <c r="CJ3815" t="s">
        <v>117</v>
      </c>
      <c r="CK3815" t="s">
        <v>117</v>
      </c>
      <c r="CL3815" t="s">
        <v>117</v>
      </c>
      <c r="CM3815" t="s">
        <v>117</v>
      </c>
      <c r="CN3815" t="s">
        <v>117</v>
      </c>
      <c r="CO3815" t="s">
        <v>117</v>
      </c>
      <c r="CP3815" t="s">
        <v>117</v>
      </c>
      <c r="CQ3815" t="s">
        <v>117</v>
      </c>
      <c r="CR3815" t="s">
        <v>117</v>
      </c>
      <c r="CS3815" t="s">
        <v>117</v>
      </c>
      <c r="CT3815" t="s">
        <v>117</v>
      </c>
      <c r="CU3815" t="s">
        <v>117</v>
      </c>
      <c r="CV3815" t="s">
        <v>117</v>
      </c>
      <c r="CW3815" t="s">
        <v>117</v>
      </c>
    </row>
    <row r="3816" spans="1:101" x14ac:dyDescent="0.25">
      <c r="A3816" t="s">
        <v>207</v>
      </c>
      <c r="B3816">
        <v>282257</v>
      </c>
      <c r="C3816" t="s">
        <v>23288</v>
      </c>
      <c r="D3816" t="s">
        <v>102</v>
      </c>
      <c r="E3816" t="s">
        <v>23289</v>
      </c>
      <c r="F3816" t="s">
        <v>23289</v>
      </c>
      <c r="G3816" t="s">
        <v>23290</v>
      </c>
      <c r="H3816" t="s">
        <v>23291</v>
      </c>
      <c r="I3816" t="s">
        <v>213</v>
      </c>
      <c r="J3816" t="s">
        <v>214</v>
      </c>
      <c r="K3816" t="s">
        <v>134</v>
      </c>
      <c r="L3816">
        <v>10018</v>
      </c>
      <c r="M3816" t="s">
        <v>23292</v>
      </c>
      <c r="O3816">
        <v>1</v>
      </c>
      <c r="V3816" t="s">
        <v>114</v>
      </c>
      <c r="W3816" s="1">
        <v>42359</v>
      </c>
      <c r="Y3816" s="1">
        <v>43554</v>
      </c>
      <c r="Z3816" s="2">
        <v>43009</v>
      </c>
      <c r="AA3816" t="s">
        <v>23293</v>
      </c>
      <c r="AB3816" t="s">
        <v>117</v>
      </c>
      <c r="AC3816" t="s">
        <v>117</v>
      </c>
      <c r="AD3816" t="s">
        <v>117</v>
      </c>
      <c r="AG3816" t="s">
        <v>115</v>
      </c>
      <c r="AH3816" t="s">
        <v>117</v>
      </c>
      <c r="AI3816" t="s">
        <v>115</v>
      </c>
      <c r="AJ3816" t="s">
        <v>132</v>
      </c>
      <c r="AL3816" t="s">
        <v>119</v>
      </c>
      <c r="AM3816" t="s">
        <v>133</v>
      </c>
      <c r="AN3816" t="s">
        <v>134</v>
      </c>
      <c r="AO3816" t="s">
        <v>117</v>
      </c>
      <c r="AP3816" t="s">
        <v>117</v>
      </c>
      <c r="AQ3816" t="s">
        <v>117</v>
      </c>
      <c r="AR3816" t="s">
        <v>117</v>
      </c>
      <c r="AS3816" t="s">
        <v>117</v>
      </c>
      <c r="AT3816" t="s">
        <v>117</v>
      </c>
      <c r="AU3816" t="s">
        <v>117</v>
      </c>
      <c r="AV3816" t="s">
        <v>117</v>
      </c>
      <c r="AW3816" t="s">
        <v>117</v>
      </c>
      <c r="AX3816" t="s">
        <v>117</v>
      </c>
      <c r="AY3816" t="s">
        <v>117</v>
      </c>
      <c r="AZ3816" t="s">
        <v>117</v>
      </c>
      <c r="BA3816" t="s">
        <v>117</v>
      </c>
      <c r="BB3816" t="s">
        <v>117</v>
      </c>
      <c r="BD3816" t="s">
        <v>117</v>
      </c>
      <c r="BF3816" t="s">
        <v>117</v>
      </c>
      <c r="BG3816" t="s">
        <v>117</v>
      </c>
      <c r="BH3816" t="s">
        <v>117</v>
      </c>
      <c r="BI3816" t="s">
        <v>117</v>
      </c>
      <c r="BJ3816" t="s">
        <v>117</v>
      </c>
      <c r="BK3816" t="s">
        <v>117</v>
      </c>
      <c r="BL3816" t="s">
        <v>117</v>
      </c>
      <c r="BM3816" t="s">
        <v>117</v>
      </c>
      <c r="BN3816" t="s">
        <v>117</v>
      </c>
      <c r="BO3816" t="s">
        <v>117</v>
      </c>
      <c r="BP3816" t="s">
        <v>117</v>
      </c>
      <c r="BQ3816" t="s">
        <v>117</v>
      </c>
      <c r="BR3816" t="s">
        <v>117</v>
      </c>
      <c r="BS3816" t="s">
        <v>117</v>
      </c>
      <c r="BT3816" t="s">
        <v>117</v>
      </c>
      <c r="BU3816" t="s">
        <v>117</v>
      </c>
      <c r="BV3816" t="s">
        <v>115</v>
      </c>
      <c r="BW3816" t="s">
        <v>115</v>
      </c>
      <c r="BX3816" t="s">
        <v>117</v>
      </c>
      <c r="BY3816" t="s">
        <v>117</v>
      </c>
      <c r="BZ3816" t="s">
        <v>117</v>
      </c>
      <c r="CA3816" t="s">
        <v>117</v>
      </c>
      <c r="CB3816" t="s">
        <v>117</v>
      </c>
      <c r="CC3816" t="s">
        <v>117</v>
      </c>
      <c r="CD3816" t="s">
        <v>117</v>
      </c>
      <c r="CE3816" t="s">
        <v>117</v>
      </c>
      <c r="CF3816" t="s">
        <v>117</v>
      </c>
      <c r="CG3816" t="s">
        <v>117</v>
      </c>
      <c r="CH3816" t="s">
        <v>117</v>
      </c>
      <c r="CI3816" t="s">
        <v>117</v>
      </c>
      <c r="CJ3816" t="s">
        <v>117</v>
      </c>
      <c r="CK3816" t="s">
        <v>117</v>
      </c>
      <c r="CL3816" t="s">
        <v>117</v>
      </c>
      <c r="CM3816" t="s">
        <v>117</v>
      </c>
      <c r="CN3816" t="s">
        <v>117</v>
      </c>
      <c r="CO3816" t="s">
        <v>117</v>
      </c>
      <c r="CP3816" t="s">
        <v>117</v>
      </c>
      <c r="CQ3816" t="s">
        <v>117</v>
      </c>
      <c r="CR3816" t="s">
        <v>117</v>
      </c>
      <c r="CS3816" t="s">
        <v>117</v>
      </c>
      <c r="CT3816" t="s">
        <v>117</v>
      </c>
      <c r="CU3816" t="s">
        <v>117</v>
      </c>
      <c r="CV3816" t="s">
        <v>117</v>
      </c>
      <c r="CW3816" t="s">
        <v>117</v>
      </c>
    </row>
    <row r="3817" spans="1:101" x14ac:dyDescent="0.25">
      <c r="A3817" t="s">
        <v>145</v>
      </c>
      <c r="B3817">
        <v>162437</v>
      </c>
      <c r="C3817" t="s">
        <v>23294</v>
      </c>
      <c r="D3817" t="s">
        <v>102</v>
      </c>
      <c r="E3817" t="s">
        <v>23295</v>
      </c>
      <c r="F3817" t="s">
        <v>23295</v>
      </c>
      <c r="G3817" t="s">
        <v>4266</v>
      </c>
      <c r="H3817" t="s">
        <v>747</v>
      </c>
      <c r="I3817" t="s">
        <v>2217</v>
      </c>
      <c r="J3817" t="s">
        <v>433</v>
      </c>
      <c r="K3817" t="s">
        <v>134</v>
      </c>
      <c r="L3817">
        <v>6830</v>
      </c>
      <c r="M3817" t="s">
        <v>23296</v>
      </c>
      <c r="N3817" t="s">
        <v>23297</v>
      </c>
      <c r="O3817">
        <v>0</v>
      </c>
      <c r="V3817" t="s">
        <v>114</v>
      </c>
      <c r="W3817" s="1">
        <v>40997</v>
      </c>
      <c r="Y3817" s="1">
        <v>43551</v>
      </c>
      <c r="Z3817" s="2">
        <v>43009</v>
      </c>
      <c r="AB3817" t="s">
        <v>117</v>
      </c>
      <c r="AC3817" t="s">
        <v>117</v>
      </c>
      <c r="AD3817" t="s">
        <v>117</v>
      </c>
      <c r="AG3817" t="s">
        <v>117</v>
      </c>
      <c r="AH3817" t="s">
        <v>115</v>
      </c>
      <c r="AI3817" t="s">
        <v>117</v>
      </c>
      <c r="AJ3817" t="s">
        <v>132</v>
      </c>
      <c r="AL3817" t="s">
        <v>119</v>
      </c>
      <c r="AM3817" t="s">
        <v>133</v>
      </c>
      <c r="AN3817" t="s">
        <v>134</v>
      </c>
      <c r="AO3817" t="s">
        <v>117</v>
      </c>
      <c r="AP3817" t="s">
        <v>117</v>
      </c>
      <c r="AQ3817" t="s">
        <v>115</v>
      </c>
      <c r="AR3817" t="s">
        <v>117</v>
      </c>
      <c r="AS3817" t="s">
        <v>117</v>
      </c>
      <c r="AT3817" t="s">
        <v>117</v>
      </c>
      <c r="AU3817" t="s">
        <v>117</v>
      </c>
      <c r="AV3817" t="s">
        <v>117</v>
      </c>
      <c r="AW3817" t="s">
        <v>117</v>
      </c>
      <c r="AX3817" t="s">
        <v>117</v>
      </c>
      <c r="AY3817" t="s">
        <v>117</v>
      </c>
      <c r="AZ3817" t="s">
        <v>117</v>
      </c>
      <c r="BA3817" t="s">
        <v>117</v>
      </c>
      <c r="BB3817" t="s">
        <v>117</v>
      </c>
      <c r="BD3817" t="s">
        <v>115</v>
      </c>
      <c r="BE3817" t="s">
        <v>115</v>
      </c>
      <c r="BF3817" t="s">
        <v>117</v>
      </c>
      <c r="BG3817" t="s">
        <v>117</v>
      </c>
      <c r="BH3817" t="s">
        <v>115</v>
      </c>
      <c r="BI3817" t="s">
        <v>117</v>
      </c>
      <c r="BJ3817" t="s">
        <v>117</v>
      </c>
      <c r="BK3817" t="s">
        <v>117</v>
      </c>
      <c r="BL3817" t="s">
        <v>117</v>
      </c>
      <c r="BM3817" t="s">
        <v>117</v>
      </c>
      <c r="BN3817" t="s">
        <v>117</v>
      </c>
      <c r="BO3817" t="s">
        <v>117</v>
      </c>
      <c r="BP3817" t="s">
        <v>117</v>
      </c>
      <c r="BQ3817" t="s">
        <v>117</v>
      </c>
      <c r="BR3817" t="s">
        <v>117</v>
      </c>
      <c r="BS3817" t="s">
        <v>117</v>
      </c>
      <c r="BT3817" t="s">
        <v>117</v>
      </c>
      <c r="BU3817" t="s">
        <v>117</v>
      </c>
      <c r="BV3817" t="s">
        <v>117</v>
      </c>
      <c r="BW3817" t="s">
        <v>115</v>
      </c>
      <c r="BX3817" t="s">
        <v>117</v>
      </c>
      <c r="BY3817" t="s">
        <v>117</v>
      </c>
      <c r="BZ3817" t="s">
        <v>117</v>
      </c>
      <c r="CA3817" t="s">
        <v>117</v>
      </c>
      <c r="CB3817" t="s">
        <v>117</v>
      </c>
      <c r="CC3817" t="s">
        <v>117</v>
      </c>
      <c r="CD3817" t="s">
        <v>117</v>
      </c>
      <c r="CE3817" t="s">
        <v>117</v>
      </c>
      <c r="CF3817" t="s">
        <v>117</v>
      </c>
      <c r="CG3817" t="s">
        <v>117</v>
      </c>
      <c r="CH3817" t="s">
        <v>117</v>
      </c>
      <c r="CI3817" t="s">
        <v>117</v>
      </c>
      <c r="CJ3817" t="s">
        <v>117</v>
      </c>
      <c r="CK3817" t="s">
        <v>117</v>
      </c>
      <c r="CL3817" t="s">
        <v>117</v>
      </c>
      <c r="CM3817" t="s">
        <v>117</v>
      </c>
      <c r="CN3817" t="s">
        <v>117</v>
      </c>
      <c r="CO3817" t="s">
        <v>117</v>
      </c>
      <c r="CP3817" t="s">
        <v>117</v>
      </c>
      <c r="CQ3817" t="s">
        <v>117</v>
      </c>
      <c r="CR3817" t="s">
        <v>117</v>
      </c>
      <c r="CS3817" t="s">
        <v>117</v>
      </c>
      <c r="CT3817" t="s">
        <v>117</v>
      </c>
      <c r="CU3817" t="s">
        <v>117</v>
      </c>
      <c r="CV3817" t="s">
        <v>117</v>
      </c>
      <c r="CW3817" t="s">
        <v>117</v>
      </c>
    </row>
    <row r="3818" spans="1:101" x14ac:dyDescent="0.25">
      <c r="A3818" t="s">
        <v>100</v>
      </c>
      <c r="B3818">
        <v>162420</v>
      </c>
      <c r="C3818" t="s">
        <v>23298</v>
      </c>
      <c r="D3818" t="s">
        <v>102</v>
      </c>
      <c r="E3818" t="s">
        <v>23299</v>
      </c>
      <c r="F3818" t="s">
        <v>23299</v>
      </c>
      <c r="G3818" t="s">
        <v>9964</v>
      </c>
      <c r="I3818" t="s">
        <v>621</v>
      </c>
      <c r="K3818" t="s">
        <v>622</v>
      </c>
      <c r="L3818">
        <v>4648583</v>
      </c>
      <c r="M3818" t="s">
        <v>9965</v>
      </c>
      <c r="N3818" t="s">
        <v>9966</v>
      </c>
      <c r="O3818">
        <v>1</v>
      </c>
      <c r="V3818" t="s">
        <v>114</v>
      </c>
      <c r="W3818" s="1">
        <v>41012</v>
      </c>
      <c r="Y3818" s="1">
        <v>43531</v>
      </c>
      <c r="Z3818" s="2">
        <v>43009</v>
      </c>
      <c r="AA3818" t="s">
        <v>9967</v>
      </c>
      <c r="AB3818" t="s">
        <v>117</v>
      </c>
      <c r="AC3818" t="s">
        <v>117</v>
      </c>
      <c r="AD3818" t="s">
        <v>117</v>
      </c>
      <c r="AG3818" t="s">
        <v>115</v>
      </c>
      <c r="AH3818" t="s">
        <v>117</v>
      </c>
      <c r="AI3818" t="s">
        <v>117</v>
      </c>
      <c r="AJ3818" t="s">
        <v>118</v>
      </c>
      <c r="AL3818" t="s">
        <v>119</v>
      </c>
      <c r="AN3818" t="s">
        <v>106</v>
      </c>
      <c r="AO3818" t="s">
        <v>117</v>
      </c>
      <c r="AP3818" t="s">
        <v>117</v>
      </c>
      <c r="AQ3818" t="s">
        <v>117</v>
      </c>
      <c r="AR3818" t="s">
        <v>117</v>
      </c>
      <c r="AS3818" t="s">
        <v>117</v>
      </c>
      <c r="AT3818" t="s">
        <v>117</v>
      </c>
      <c r="AU3818" t="s">
        <v>117</v>
      </c>
      <c r="AV3818" t="s">
        <v>117</v>
      </c>
      <c r="AW3818" t="s">
        <v>117</v>
      </c>
      <c r="AX3818" t="s">
        <v>117</v>
      </c>
      <c r="AY3818" t="s">
        <v>117</v>
      </c>
      <c r="AZ3818" t="s">
        <v>117</v>
      </c>
      <c r="BA3818" t="s">
        <v>117</v>
      </c>
      <c r="BB3818" t="s">
        <v>115</v>
      </c>
      <c r="BC3818" t="s">
        <v>9968</v>
      </c>
      <c r="BD3818" t="s">
        <v>117</v>
      </c>
      <c r="BF3818" t="s">
        <v>117</v>
      </c>
      <c r="BG3818" t="s">
        <v>117</v>
      </c>
      <c r="BH3818" t="s">
        <v>117</v>
      </c>
      <c r="BI3818" t="s">
        <v>117</v>
      </c>
      <c r="BJ3818" t="s">
        <v>117</v>
      </c>
      <c r="BK3818" t="s">
        <v>117</v>
      </c>
      <c r="BL3818" t="s">
        <v>117</v>
      </c>
      <c r="BM3818" t="s">
        <v>117</v>
      </c>
      <c r="BN3818" t="s">
        <v>117</v>
      </c>
      <c r="BO3818" t="s">
        <v>117</v>
      </c>
      <c r="BP3818" t="s">
        <v>117</v>
      </c>
      <c r="BQ3818" t="s">
        <v>117</v>
      </c>
      <c r="BR3818" t="s">
        <v>117</v>
      </c>
      <c r="BS3818" t="s">
        <v>117</v>
      </c>
      <c r="BT3818" t="s">
        <v>117</v>
      </c>
      <c r="BU3818" t="s">
        <v>117</v>
      </c>
      <c r="BV3818" t="s">
        <v>117</v>
      </c>
      <c r="BW3818" t="s">
        <v>115</v>
      </c>
      <c r="BX3818" t="s">
        <v>117</v>
      </c>
      <c r="BY3818" t="s">
        <v>117</v>
      </c>
      <c r="BZ3818" t="s">
        <v>117</v>
      </c>
      <c r="CA3818" t="s">
        <v>117</v>
      </c>
      <c r="CB3818" t="s">
        <v>117</v>
      </c>
      <c r="CC3818" t="s">
        <v>117</v>
      </c>
      <c r="CD3818" t="s">
        <v>117</v>
      </c>
      <c r="CE3818" t="s">
        <v>117</v>
      </c>
      <c r="CF3818" t="s">
        <v>117</v>
      </c>
      <c r="CG3818" t="s">
        <v>117</v>
      </c>
      <c r="CH3818" t="s">
        <v>117</v>
      </c>
      <c r="CI3818" t="s">
        <v>117</v>
      </c>
      <c r="CJ3818" t="s">
        <v>117</v>
      </c>
      <c r="CK3818" t="s">
        <v>117</v>
      </c>
      <c r="CL3818" t="s">
        <v>117</v>
      </c>
      <c r="CM3818" t="s">
        <v>117</v>
      </c>
      <c r="CN3818" t="s">
        <v>117</v>
      </c>
      <c r="CO3818" t="s">
        <v>117</v>
      </c>
      <c r="CP3818" t="s">
        <v>117</v>
      </c>
      <c r="CQ3818" t="s">
        <v>117</v>
      </c>
      <c r="CR3818" t="s">
        <v>117</v>
      </c>
      <c r="CS3818" t="s">
        <v>117</v>
      </c>
      <c r="CT3818" t="s">
        <v>117</v>
      </c>
      <c r="CU3818" t="s">
        <v>117</v>
      </c>
      <c r="CV3818" t="s">
        <v>117</v>
      </c>
      <c r="CW3818" t="s">
        <v>117</v>
      </c>
    </row>
    <row r="3819" spans="1:101" x14ac:dyDescent="0.25">
      <c r="A3819" t="s">
        <v>207</v>
      </c>
      <c r="B3819">
        <v>299730</v>
      </c>
      <c r="C3819" t="s">
        <v>23300</v>
      </c>
      <c r="D3819" t="s">
        <v>102</v>
      </c>
      <c r="E3819" t="s">
        <v>23301</v>
      </c>
      <c r="F3819" t="s">
        <v>23301</v>
      </c>
      <c r="G3819" t="s">
        <v>23302</v>
      </c>
      <c r="I3819" t="s">
        <v>213</v>
      </c>
      <c r="J3819" t="s">
        <v>214</v>
      </c>
      <c r="K3819" t="s">
        <v>134</v>
      </c>
      <c r="L3819">
        <v>10022</v>
      </c>
      <c r="M3819" t="s">
        <v>23303</v>
      </c>
      <c r="O3819">
        <v>0</v>
      </c>
      <c r="V3819" t="s">
        <v>114</v>
      </c>
      <c r="W3819" s="1">
        <v>43467</v>
      </c>
      <c r="Y3819" s="1">
        <v>43467</v>
      </c>
      <c r="Z3819" s="2">
        <v>43009</v>
      </c>
      <c r="AA3819" t="s">
        <v>23304</v>
      </c>
      <c r="AB3819" t="s">
        <v>117</v>
      </c>
      <c r="AC3819" t="s">
        <v>117</v>
      </c>
      <c r="AD3819" t="s">
        <v>117</v>
      </c>
      <c r="AG3819" t="s">
        <v>117</v>
      </c>
      <c r="AH3819" t="s">
        <v>115</v>
      </c>
      <c r="AI3819" t="s">
        <v>117</v>
      </c>
      <c r="AJ3819" t="s">
        <v>132</v>
      </c>
      <c r="AL3819" t="s">
        <v>119</v>
      </c>
      <c r="AM3819" t="s">
        <v>133</v>
      </c>
      <c r="AN3819" t="s">
        <v>134</v>
      </c>
      <c r="AO3819" t="s">
        <v>117</v>
      </c>
      <c r="AP3819" t="s">
        <v>117</v>
      </c>
      <c r="AQ3819" t="s">
        <v>117</v>
      </c>
      <c r="AR3819" t="s">
        <v>117</v>
      </c>
      <c r="AS3819" t="s">
        <v>117</v>
      </c>
      <c r="AT3819" t="s">
        <v>117</v>
      </c>
      <c r="AU3819" t="s">
        <v>117</v>
      </c>
      <c r="AV3819" t="s">
        <v>117</v>
      </c>
      <c r="AW3819" t="s">
        <v>117</v>
      </c>
      <c r="AX3819" t="s">
        <v>117</v>
      </c>
      <c r="AY3819" t="s">
        <v>117</v>
      </c>
      <c r="AZ3819" t="s">
        <v>117</v>
      </c>
      <c r="BA3819" t="s">
        <v>117</v>
      </c>
      <c r="BB3819" t="s">
        <v>117</v>
      </c>
      <c r="BD3819" t="s">
        <v>117</v>
      </c>
      <c r="BF3819" t="s">
        <v>117</v>
      </c>
      <c r="BG3819" t="s">
        <v>117</v>
      </c>
      <c r="BH3819" t="s">
        <v>117</v>
      </c>
      <c r="BI3819" t="s">
        <v>117</v>
      </c>
      <c r="BJ3819" t="s">
        <v>117</v>
      </c>
      <c r="BK3819" t="s">
        <v>117</v>
      </c>
      <c r="BL3819" t="s">
        <v>115</v>
      </c>
      <c r="BM3819" t="s">
        <v>117</v>
      </c>
      <c r="BN3819" t="s">
        <v>117</v>
      </c>
      <c r="BO3819" t="s">
        <v>117</v>
      </c>
      <c r="BP3819" t="s">
        <v>117</v>
      </c>
      <c r="BQ3819" t="s">
        <v>117</v>
      </c>
      <c r="BR3819" t="s">
        <v>117</v>
      </c>
      <c r="BS3819" t="s">
        <v>117</v>
      </c>
      <c r="BT3819" t="s">
        <v>117</v>
      </c>
      <c r="BU3819" t="s">
        <v>117</v>
      </c>
      <c r="BV3819" t="s">
        <v>115</v>
      </c>
      <c r="BW3819" t="s">
        <v>115</v>
      </c>
      <c r="BX3819" t="s">
        <v>117</v>
      </c>
      <c r="BY3819" t="s">
        <v>117</v>
      </c>
      <c r="BZ3819" t="s">
        <v>117</v>
      </c>
      <c r="CA3819" t="s">
        <v>117</v>
      </c>
      <c r="CB3819" t="s">
        <v>117</v>
      </c>
      <c r="CC3819" t="s">
        <v>117</v>
      </c>
      <c r="CD3819" t="s">
        <v>117</v>
      </c>
      <c r="CE3819" t="s">
        <v>117</v>
      </c>
      <c r="CF3819" t="s">
        <v>117</v>
      </c>
      <c r="CG3819" t="s">
        <v>117</v>
      </c>
      <c r="CH3819" t="s">
        <v>117</v>
      </c>
      <c r="CI3819" t="s">
        <v>117</v>
      </c>
      <c r="CJ3819" t="s">
        <v>117</v>
      </c>
      <c r="CK3819" t="s">
        <v>117</v>
      </c>
      <c r="CL3819" t="s">
        <v>117</v>
      </c>
      <c r="CM3819" t="s">
        <v>117</v>
      </c>
      <c r="CN3819" t="s">
        <v>117</v>
      </c>
      <c r="CO3819" t="s">
        <v>117</v>
      </c>
      <c r="CP3819" t="s">
        <v>117</v>
      </c>
      <c r="CQ3819" t="s">
        <v>117</v>
      </c>
      <c r="CR3819" t="s">
        <v>117</v>
      </c>
      <c r="CS3819" t="s">
        <v>117</v>
      </c>
      <c r="CT3819" t="s">
        <v>117</v>
      </c>
      <c r="CU3819" t="s">
        <v>117</v>
      </c>
      <c r="CV3819" t="s">
        <v>117</v>
      </c>
      <c r="CW3819" t="s">
        <v>117</v>
      </c>
    </row>
    <row r="3820" spans="1:101" x14ac:dyDescent="0.25">
      <c r="A3820" t="s">
        <v>207</v>
      </c>
      <c r="B3820">
        <v>304234</v>
      </c>
      <c r="C3820" t="s">
        <v>23305</v>
      </c>
      <c r="D3820" t="s">
        <v>102</v>
      </c>
      <c r="E3820" t="s">
        <v>23306</v>
      </c>
      <c r="F3820" t="s">
        <v>23306</v>
      </c>
      <c r="G3820" t="s">
        <v>23307</v>
      </c>
      <c r="I3820" t="s">
        <v>23308</v>
      </c>
      <c r="J3820" t="s">
        <v>1102</v>
      </c>
      <c r="K3820" t="s">
        <v>134</v>
      </c>
      <c r="L3820">
        <v>7733</v>
      </c>
      <c r="M3820" t="s">
        <v>23309</v>
      </c>
      <c r="O3820">
        <v>0</v>
      </c>
      <c r="V3820" t="s">
        <v>114</v>
      </c>
      <c r="W3820" s="1">
        <v>43651</v>
      </c>
      <c r="Y3820" s="1">
        <v>43651</v>
      </c>
      <c r="Z3820" s="2">
        <v>43009</v>
      </c>
      <c r="AB3820" t="s">
        <v>117</v>
      </c>
      <c r="AC3820" t="s">
        <v>117</v>
      </c>
      <c r="AD3820" t="s">
        <v>117</v>
      </c>
      <c r="AF3820" t="s">
        <v>23310</v>
      </c>
      <c r="AG3820" t="s">
        <v>117</v>
      </c>
      <c r="AH3820" t="s">
        <v>115</v>
      </c>
      <c r="AI3820" t="s">
        <v>117</v>
      </c>
      <c r="AJ3820" t="s">
        <v>132</v>
      </c>
      <c r="AL3820" t="s">
        <v>119</v>
      </c>
      <c r="AM3820" t="s">
        <v>133</v>
      </c>
      <c r="AN3820" t="s">
        <v>134</v>
      </c>
      <c r="AO3820" t="s">
        <v>117</v>
      </c>
      <c r="AP3820" t="s">
        <v>117</v>
      </c>
      <c r="AQ3820" t="s">
        <v>117</v>
      </c>
      <c r="AR3820" t="s">
        <v>117</v>
      </c>
      <c r="AS3820" t="s">
        <v>117</v>
      </c>
      <c r="AT3820" t="s">
        <v>117</v>
      </c>
      <c r="AU3820" t="s">
        <v>117</v>
      </c>
      <c r="AV3820" t="s">
        <v>117</v>
      </c>
      <c r="AW3820" t="s">
        <v>117</v>
      </c>
      <c r="AX3820" t="s">
        <v>117</v>
      </c>
      <c r="AY3820" t="s">
        <v>117</v>
      </c>
      <c r="AZ3820" t="s">
        <v>117</v>
      </c>
      <c r="BA3820" t="s">
        <v>117</v>
      </c>
      <c r="BB3820" t="s">
        <v>117</v>
      </c>
      <c r="BD3820" t="s">
        <v>117</v>
      </c>
      <c r="BF3820" t="s">
        <v>117</v>
      </c>
      <c r="BG3820" t="s">
        <v>117</v>
      </c>
      <c r="BH3820" t="s">
        <v>117</v>
      </c>
      <c r="BI3820" t="s">
        <v>117</v>
      </c>
      <c r="BJ3820" t="s">
        <v>117</v>
      </c>
      <c r="BK3820" t="s">
        <v>117</v>
      </c>
      <c r="BL3820" t="s">
        <v>117</v>
      </c>
      <c r="BM3820" t="s">
        <v>117</v>
      </c>
      <c r="BN3820" t="s">
        <v>117</v>
      </c>
      <c r="BO3820" t="s">
        <v>117</v>
      </c>
      <c r="BP3820" t="s">
        <v>117</v>
      </c>
      <c r="BQ3820" t="s">
        <v>117</v>
      </c>
      <c r="BR3820" t="s">
        <v>117</v>
      </c>
      <c r="BS3820" t="s">
        <v>117</v>
      </c>
      <c r="BT3820" t="s">
        <v>117</v>
      </c>
      <c r="BU3820" t="s">
        <v>117</v>
      </c>
      <c r="BV3820" t="s">
        <v>117</v>
      </c>
      <c r="BW3820" t="s">
        <v>115</v>
      </c>
      <c r="BX3820" t="s">
        <v>117</v>
      </c>
      <c r="BY3820" t="s">
        <v>117</v>
      </c>
      <c r="BZ3820" t="s">
        <v>117</v>
      </c>
      <c r="CA3820" t="s">
        <v>117</v>
      </c>
      <c r="CB3820" t="s">
        <v>117</v>
      </c>
      <c r="CC3820" t="s">
        <v>117</v>
      </c>
      <c r="CD3820" t="s">
        <v>117</v>
      </c>
      <c r="CE3820" t="s">
        <v>117</v>
      </c>
      <c r="CF3820" t="s">
        <v>117</v>
      </c>
      <c r="CG3820" t="s">
        <v>117</v>
      </c>
      <c r="CH3820" t="s">
        <v>117</v>
      </c>
      <c r="CI3820" t="s">
        <v>117</v>
      </c>
      <c r="CJ3820" t="s">
        <v>117</v>
      </c>
      <c r="CK3820" t="s">
        <v>117</v>
      </c>
      <c r="CL3820" t="s">
        <v>117</v>
      </c>
      <c r="CM3820" t="s">
        <v>117</v>
      </c>
      <c r="CN3820" t="s">
        <v>117</v>
      </c>
      <c r="CO3820" t="s">
        <v>117</v>
      </c>
      <c r="CP3820" t="s">
        <v>117</v>
      </c>
      <c r="CQ3820" t="s">
        <v>117</v>
      </c>
      <c r="CR3820" t="s">
        <v>117</v>
      </c>
      <c r="CS3820" t="s">
        <v>117</v>
      </c>
      <c r="CT3820" t="s">
        <v>117</v>
      </c>
      <c r="CU3820" t="s">
        <v>117</v>
      </c>
      <c r="CV3820" t="s">
        <v>117</v>
      </c>
      <c r="CW3820" t="s">
        <v>117</v>
      </c>
    </row>
    <row r="3821" spans="1:101" x14ac:dyDescent="0.25">
      <c r="A3821" t="s">
        <v>100</v>
      </c>
      <c r="B3821">
        <v>285491</v>
      </c>
      <c r="C3821" t="s">
        <v>23311</v>
      </c>
      <c r="D3821" t="s">
        <v>102</v>
      </c>
      <c r="E3821" t="s">
        <v>23312</v>
      </c>
      <c r="F3821" t="s">
        <v>23312</v>
      </c>
      <c r="G3821" t="s">
        <v>23313</v>
      </c>
      <c r="I3821" t="s">
        <v>3004</v>
      </c>
      <c r="K3821" t="s">
        <v>3005</v>
      </c>
      <c r="L3821" t="s">
        <v>23314</v>
      </c>
      <c r="M3821" t="s">
        <v>23315</v>
      </c>
      <c r="N3821" t="s">
        <v>23316</v>
      </c>
      <c r="O3821">
        <v>1</v>
      </c>
      <c r="V3821" t="s">
        <v>114</v>
      </c>
      <c r="W3821" s="1">
        <v>42660</v>
      </c>
      <c r="Y3821" s="1">
        <v>43553</v>
      </c>
      <c r="Z3821" s="2">
        <v>43009</v>
      </c>
      <c r="AA3821" t="s">
        <v>23317</v>
      </c>
      <c r="AB3821" t="s">
        <v>115</v>
      </c>
      <c r="AC3821" t="s">
        <v>117</v>
      </c>
      <c r="AD3821" t="s">
        <v>117</v>
      </c>
      <c r="AG3821" t="s">
        <v>117</v>
      </c>
      <c r="AH3821" t="s">
        <v>115</v>
      </c>
      <c r="AI3821" t="s">
        <v>117</v>
      </c>
      <c r="AJ3821" t="s">
        <v>132</v>
      </c>
      <c r="AL3821" t="s">
        <v>119</v>
      </c>
      <c r="AN3821" t="s">
        <v>3005</v>
      </c>
      <c r="AO3821" t="s">
        <v>117</v>
      </c>
      <c r="AP3821" t="s">
        <v>117</v>
      </c>
      <c r="AQ3821" t="s">
        <v>117</v>
      </c>
      <c r="AR3821" t="s">
        <v>117</v>
      </c>
      <c r="AS3821" t="s">
        <v>117</v>
      </c>
      <c r="AT3821" t="s">
        <v>117</v>
      </c>
      <c r="AU3821" t="s">
        <v>117</v>
      </c>
      <c r="AV3821" t="s">
        <v>117</v>
      </c>
      <c r="AW3821" t="s">
        <v>117</v>
      </c>
      <c r="AX3821" t="s">
        <v>117</v>
      </c>
      <c r="AY3821" t="s">
        <v>117</v>
      </c>
      <c r="AZ3821" t="s">
        <v>117</v>
      </c>
      <c r="BA3821" t="s">
        <v>117</v>
      </c>
      <c r="BB3821" t="s">
        <v>117</v>
      </c>
      <c r="BD3821" t="s">
        <v>117</v>
      </c>
      <c r="BF3821" t="s">
        <v>117</v>
      </c>
      <c r="BG3821" t="s">
        <v>117</v>
      </c>
      <c r="BH3821" t="s">
        <v>115</v>
      </c>
      <c r="BI3821" t="s">
        <v>117</v>
      </c>
      <c r="BJ3821" t="s">
        <v>117</v>
      </c>
      <c r="BK3821" t="s">
        <v>117</v>
      </c>
      <c r="BL3821" t="s">
        <v>117</v>
      </c>
      <c r="BM3821" t="s">
        <v>117</v>
      </c>
      <c r="BN3821" t="s">
        <v>117</v>
      </c>
      <c r="BO3821" t="s">
        <v>117</v>
      </c>
      <c r="BP3821" t="s">
        <v>117</v>
      </c>
      <c r="BQ3821" t="s">
        <v>117</v>
      </c>
      <c r="BR3821" t="s">
        <v>117</v>
      </c>
      <c r="BS3821" t="s">
        <v>117</v>
      </c>
      <c r="BT3821" t="s">
        <v>117</v>
      </c>
      <c r="BU3821" t="s">
        <v>117</v>
      </c>
      <c r="BV3821" t="s">
        <v>115</v>
      </c>
      <c r="BW3821" t="s">
        <v>115</v>
      </c>
      <c r="BX3821" t="s">
        <v>117</v>
      </c>
      <c r="BY3821" t="s">
        <v>117</v>
      </c>
      <c r="BZ3821" t="s">
        <v>117</v>
      </c>
      <c r="CA3821" t="s">
        <v>117</v>
      </c>
      <c r="CB3821" t="s">
        <v>117</v>
      </c>
      <c r="CC3821" t="s">
        <v>117</v>
      </c>
      <c r="CD3821" t="s">
        <v>117</v>
      </c>
      <c r="CE3821" t="s">
        <v>117</v>
      </c>
      <c r="CF3821" t="s">
        <v>117</v>
      </c>
      <c r="CG3821" t="s">
        <v>117</v>
      </c>
      <c r="CH3821" t="s">
        <v>117</v>
      </c>
      <c r="CI3821" t="s">
        <v>117</v>
      </c>
      <c r="CJ3821" t="s">
        <v>117</v>
      </c>
      <c r="CK3821" t="s">
        <v>117</v>
      </c>
      <c r="CL3821" t="s">
        <v>117</v>
      </c>
      <c r="CM3821" t="s">
        <v>117</v>
      </c>
      <c r="CN3821" t="s">
        <v>117</v>
      </c>
      <c r="CO3821" t="s">
        <v>117</v>
      </c>
      <c r="CP3821" t="s">
        <v>117</v>
      </c>
      <c r="CQ3821" t="s">
        <v>117</v>
      </c>
      <c r="CR3821" t="s">
        <v>117</v>
      </c>
      <c r="CS3821" t="s">
        <v>117</v>
      </c>
      <c r="CT3821" t="s">
        <v>117</v>
      </c>
      <c r="CU3821" t="s">
        <v>117</v>
      </c>
      <c r="CV3821" t="s">
        <v>117</v>
      </c>
      <c r="CW3821" t="s">
        <v>117</v>
      </c>
    </row>
    <row r="3822" spans="1:101" x14ac:dyDescent="0.25">
      <c r="A3822" t="s">
        <v>100</v>
      </c>
      <c r="B3822">
        <v>161175</v>
      </c>
      <c r="C3822" t="s">
        <v>23318</v>
      </c>
      <c r="D3822" t="s">
        <v>102</v>
      </c>
      <c r="E3822" t="s">
        <v>23319</v>
      </c>
      <c r="F3822" t="s">
        <v>23319</v>
      </c>
      <c r="G3822" t="s">
        <v>23320</v>
      </c>
      <c r="I3822" t="s">
        <v>178</v>
      </c>
      <c r="K3822" t="s">
        <v>179</v>
      </c>
      <c r="L3822">
        <v>1207</v>
      </c>
      <c r="M3822" t="s">
        <v>23321</v>
      </c>
      <c r="N3822" t="s">
        <v>23322</v>
      </c>
      <c r="O3822">
        <v>3</v>
      </c>
      <c r="V3822" t="s">
        <v>114</v>
      </c>
      <c r="W3822" s="1">
        <v>40998</v>
      </c>
      <c r="Y3822" s="1">
        <v>43551</v>
      </c>
      <c r="Z3822" s="2">
        <v>43009</v>
      </c>
      <c r="AA3822" t="s">
        <v>23323</v>
      </c>
      <c r="AB3822" t="s">
        <v>117</v>
      </c>
      <c r="AC3822" t="s">
        <v>117</v>
      </c>
      <c r="AD3822" t="s">
        <v>117</v>
      </c>
      <c r="AG3822" t="s">
        <v>117</v>
      </c>
      <c r="AH3822" t="s">
        <v>115</v>
      </c>
      <c r="AI3822" t="s">
        <v>117</v>
      </c>
      <c r="AJ3822" t="s">
        <v>118</v>
      </c>
      <c r="AL3822" t="s">
        <v>119</v>
      </c>
      <c r="AN3822" t="s">
        <v>179</v>
      </c>
      <c r="AO3822" t="s">
        <v>117</v>
      </c>
      <c r="AP3822" t="s">
        <v>117</v>
      </c>
      <c r="AQ3822" t="s">
        <v>117</v>
      </c>
      <c r="AR3822" t="s">
        <v>117</v>
      </c>
      <c r="AS3822" t="s">
        <v>117</v>
      </c>
      <c r="AT3822" t="s">
        <v>117</v>
      </c>
      <c r="AU3822" t="s">
        <v>117</v>
      </c>
      <c r="AV3822" t="s">
        <v>117</v>
      </c>
      <c r="AW3822" t="s">
        <v>117</v>
      </c>
      <c r="AX3822" t="s">
        <v>117</v>
      </c>
      <c r="AY3822" t="s">
        <v>117</v>
      </c>
      <c r="AZ3822" t="s">
        <v>117</v>
      </c>
      <c r="BA3822" t="s">
        <v>117</v>
      </c>
      <c r="BB3822" t="s">
        <v>117</v>
      </c>
      <c r="BD3822" t="s">
        <v>117</v>
      </c>
      <c r="BF3822" t="s">
        <v>117</v>
      </c>
      <c r="BG3822" t="s">
        <v>117</v>
      </c>
      <c r="BH3822" t="s">
        <v>115</v>
      </c>
      <c r="BI3822" t="s">
        <v>117</v>
      </c>
      <c r="BJ3822" t="s">
        <v>117</v>
      </c>
      <c r="BK3822" t="s">
        <v>117</v>
      </c>
      <c r="BL3822" t="s">
        <v>117</v>
      </c>
      <c r="BM3822" t="s">
        <v>117</v>
      </c>
      <c r="BN3822" t="s">
        <v>117</v>
      </c>
      <c r="BO3822" t="s">
        <v>117</v>
      </c>
      <c r="BP3822" t="s">
        <v>117</v>
      </c>
      <c r="BQ3822" t="s">
        <v>117</v>
      </c>
      <c r="BR3822" t="s">
        <v>117</v>
      </c>
      <c r="BS3822" t="s">
        <v>117</v>
      </c>
      <c r="BT3822" t="s">
        <v>117</v>
      </c>
      <c r="BU3822" t="s">
        <v>117</v>
      </c>
      <c r="BV3822" t="s">
        <v>115</v>
      </c>
      <c r="BW3822" t="s">
        <v>115</v>
      </c>
      <c r="BX3822" t="s">
        <v>117</v>
      </c>
      <c r="BY3822" t="s">
        <v>117</v>
      </c>
      <c r="BZ3822" t="s">
        <v>117</v>
      </c>
      <c r="CA3822" t="s">
        <v>117</v>
      </c>
      <c r="CB3822" t="s">
        <v>117</v>
      </c>
      <c r="CC3822" t="s">
        <v>117</v>
      </c>
      <c r="CD3822" t="s">
        <v>117</v>
      </c>
      <c r="CE3822" t="s">
        <v>117</v>
      </c>
      <c r="CF3822" t="s">
        <v>117</v>
      </c>
      <c r="CG3822" t="s">
        <v>117</v>
      </c>
      <c r="CH3822" t="s">
        <v>117</v>
      </c>
      <c r="CI3822" t="s">
        <v>117</v>
      </c>
      <c r="CJ3822" t="s">
        <v>117</v>
      </c>
      <c r="CK3822" t="s">
        <v>117</v>
      </c>
      <c r="CL3822" t="s">
        <v>117</v>
      </c>
      <c r="CM3822" t="s">
        <v>117</v>
      </c>
      <c r="CN3822" t="s">
        <v>117</v>
      </c>
      <c r="CO3822" t="s">
        <v>117</v>
      </c>
      <c r="CP3822" t="s">
        <v>117</v>
      </c>
      <c r="CQ3822" t="s">
        <v>117</v>
      </c>
      <c r="CR3822" t="s">
        <v>117</v>
      </c>
      <c r="CS3822" t="s">
        <v>117</v>
      </c>
      <c r="CT3822" t="s">
        <v>117</v>
      </c>
      <c r="CU3822" t="s">
        <v>117</v>
      </c>
      <c r="CV3822" t="s">
        <v>117</v>
      </c>
      <c r="CW3822" t="s">
        <v>117</v>
      </c>
    </row>
    <row r="3823" spans="1:101" x14ac:dyDescent="0.25">
      <c r="A3823" t="s">
        <v>145</v>
      </c>
      <c r="B3823">
        <v>284706</v>
      </c>
      <c r="C3823" t="s">
        <v>23324</v>
      </c>
      <c r="D3823" t="s">
        <v>102</v>
      </c>
      <c r="E3823" t="s">
        <v>23325</v>
      </c>
      <c r="F3823" t="s">
        <v>23325</v>
      </c>
      <c r="G3823" t="s">
        <v>23326</v>
      </c>
      <c r="H3823" t="s">
        <v>634</v>
      </c>
      <c r="I3823" t="s">
        <v>1032</v>
      </c>
      <c r="J3823" t="s">
        <v>151</v>
      </c>
      <c r="K3823" t="s">
        <v>134</v>
      </c>
      <c r="L3823">
        <v>2116</v>
      </c>
      <c r="M3823" t="s">
        <v>23327</v>
      </c>
      <c r="O3823">
        <v>0</v>
      </c>
      <c r="V3823" t="s">
        <v>114</v>
      </c>
      <c r="W3823" s="1">
        <v>42608</v>
      </c>
      <c r="Y3823" s="1">
        <v>43528</v>
      </c>
      <c r="Z3823" s="2">
        <v>43009</v>
      </c>
      <c r="AA3823" t="s">
        <v>23328</v>
      </c>
      <c r="AB3823" t="s">
        <v>117</v>
      </c>
      <c r="AC3823" t="s">
        <v>117</v>
      </c>
      <c r="AD3823" t="s">
        <v>117</v>
      </c>
      <c r="AG3823" t="s">
        <v>115</v>
      </c>
      <c r="AH3823" t="s">
        <v>115</v>
      </c>
      <c r="AI3823" t="s">
        <v>117</v>
      </c>
      <c r="AJ3823" t="s">
        <v>132</v>
      </c>
      <c r="AL3823" t="s">
        <v>119</v>
      </c>
      <c r="AM3823" t="s">
        <v>133</v>
      </c>
      <c r="AN3823" t="s">
        <v>134</v>
      </c>
      <c r="AO3823" t="s">
        <v>117</v>
      </c>
      <c r="AP3823" t="s">
        <v>117</v>
      </c>
      <c r="AQ3823" t="s">
        <v>117</v>
      </c>
      <c r="AR3823" t="s">
        <v>117</v>
      </c>
      <c r="AS3823" t="s">
        <v>117</v>
      </c>
      <c r="AT3823" t="s">
        <v>117</v>
      </c>
      <c r="AU3823" t="s">
        <v>117</v>
      </c>
      <c r="AV3823" t="s">
        <v>117</v>
      </c>
      <c r="AW3823" t="s">
        <v>117</v>
      </c>
      <c r="AX3823" t="s">
        <v>117</v>
      </c>
      <c r="AY3823" t="s">
        <v>117</v>
      </c>
      <c r="AZ3823" t="s">
        <v>117</v>
      </c>
      <c r="BA3823" t="s">
        <v>117</v>
      </c>
      <c r="BB3823" t="s">
        <v>117</v>
      </c>
      <c r="BD3823" t="s">
        <v>117</v>
      </c>
      <c r="BF3823" t="s">
        <v>117</v>
      </c>
      <c r="BG3823" t="s">
        <v>117</v>
      </c>
      <c r="BH3823" t="s">
        <v>117</v>
      </c>
      <c r="BI3823" t="s">
        <v>117</v>
      </c>
      <c r="BJ3823" t="s">
        <v>117</v>
      </c>
      <c r="BK3823" t="s">
        <v>117</v>
      </c>
      <c r="BL3823" t="s">
        <v>117</v>
      </c>
      <c r="BM3823" t="s">
        <v>117</v>
      </c>
      <c r="BN3823" t="s">
        <v>117</v>
      </c>
      <c r="BO3823" t="s">
        <v>117</v>
      </c>
      <c r="BP3823" t="s">
        <v>117</v>
      </c>
      <c r="BQ3823" t="s">
        <v>117</v>
      </c>
      <c r="BR3823" t="s">
        <v>117</v>
      </c>
      <c r="BS3823" t="s">
        <v>117</v>
      </c>
      <c r="BT3823" t="s">
        <v>117</v>
      </c>
      <c r="BU3823" t="s">
        <v>117</v>
      </c>
      <c r="BV3823" t="s">
        <v>115</v>
      </c>
      <c r="BW3823" t="s">
        <v>115</v>
      </c>
      <c r="BX3823" t="s">
        <v>117</v>
      </c>
      <c r="BY3823" t="s">
        <v>117</v>
      </c>
      <c r="BZ3823" t="s">
        <v>117</v>
      </c>
      <c r="CA3823" t="s">
        <v>117</v>
      </c>
      <c r="CB3823" t="s">
        <v>117</v>
      </c>
      <c r="CC3823" t="s">
        <v>117</v>
      </c>
      <c r="CD3823" t="s">
        <v>117</v>
      </c>
      <c r="CE3823" t="s">
        <v>117</v>
      </c>
      <c r="CF3823" t="s">
        <v>117</v>
      </c>
      <c r="CG3823" t="s">
        <v>117</v>
      </c>
      <c r="CH3823" t="s">
        <v>117</v>
      </c>
      <c r="CI3823" t="s">
        <v>117</v>
      </c>
      <c r="CJ3823" t="s">
        <v>117</v>
      </c>
      <c r="CK3823" t="s">
        <v>117</v>
      </c>
      <c r="CL3823" t="s">
        <v>117</v>
      </c>
      <c r="CM3823" t="s">
        <v>117</v>
      </c>
      <c r="CN3823" t="s">
        <v>117</v>
      </c>
      <c r="CO3823" t="s">
        <v>117</v>
      </c>
      <c r="CP3823" t="s">
        <v>117</v>
      </c>
      <c r="CQ3823" t="s">
        <v>117</v>
      </c>
      <c r="CR3823" t="s">
        <v>117</v>
      </c>
      <c r="CS3823" t="s">
        <v>117</v>
      </c>
      <c r="CT3823" t="s">
        <v>117</v>
      </c>
      <c r="CU3823" t="s">
        <v>117</v>
      </c>
      <c r="CV3823" t="s">
        <v>117</v>
      </c>
      <c r="CW3823" t="s">
        <v>117</v>
      </c>
    </row>
    <row r="3824" spans="1:101" x14ac:dyDescent="0.25">
      <c r="A3824" t="s">
        <v>145</v>
      </c>
      <c r="B3824">
        <v>164110</v>
      </c>
      <c r="C3824" t="s">
        <v>23329</v>
      </c>
      <c r="D3824" t="s">
        <v>102</v>
      </c>
      <c r="E3824" t="s">
        <v>23330</v>
      </c>
      <c r="F3824" t="s">
        <v>23330</v>
      </c>
      <c r="G3824" t="s">
        <v>23331</v>
      </c>
      <c r="I3824" t="s">
        <v>4146</v>
      </c>
      <c r="J3824" t="s">
        <v>433</v>
      </c>
      <c r="K3824" t="s">
        <v>134</v>
      </c>
      <c r="L3824" t="s">
        <v>23332</v>
      </c>
      <c r="M3824" t="s">
        <v>23333</v>
      </c>
      <c r="N3824" t="s">
        <v>23334</v>
      </c>
      <c r="O3824">
        <v>1</v>
      </c>
      <c r="V3824" t="s">
        <v>114</v>
      </c>
      <c r="W3824" s="1">
        <v>41068</v>
      </c>
      <c r="Y3824" s="1">
        <v>43557</v>
      </c>
      <c r="Z3824" s="2">
        <v>43009</v>
      </c>
      <c r="AA3824" t="s">
        <v>23335</v>
      </c>
      <c r="AB3824" t="s">
        <v>117</v>
      </c>
      <c r="AC3824" t="s">
        <v>117</v>
      </c>
      <c r="AD3824" t="s">
        <v>117</v>
      </c>
      <c r="AG3824" t="s">
        <v>117</v>
      </c>
      <c r="AH3824" t="s">
        <v>115</v>
      </c>
      <c r="AI3824" t="s">
        <v>117</v>
      </c>
      <c r="AJ3824" t="s">
        <v>132</v>
      </c>
      <c r="AL3824" t="s">
        <v>119</v>
      </c>
      <c r="AM3824" t="s">
        <v>133</v>
      </c>
      <c r="AN3824" t="s">
        <v>134</v>
      </c>
      <c r="AO3824" t="s">
        <v>117</v>
      </c>
      <c r="AP3824" t="s">
        <v>117</v>
      </c>
      <c r="AQ3824" t="s">
        <v>117</v>
      </c>
      <c r="AR3824" t="s">
        <v>117</v>
      </c>
      <c r="AS3824" t="s">
        <v>117</v>
      </c>
      <c r="AT3824" t="s">
        <v>117</v>
      </c>
      <c r="AU3824" t="s">
        <v>117</v>
      </c>
      <c r="AV3824" t="s">
        <v>117</v>
      </c>
      <c r="AW3824" t="s">
        <v>117</v>
      </c>
      <c r="AX3824" t="s">
        <v>117</v>
      </c>
      <c r="AY3824" t="s">
        <v>117</v>
      </c>
      <c r="AZ3824" t="s">
        <v>117</v>
      </c>
      <c r="BA3824" t="s">
        <v>117</v>
      </c>
      <c r="BB3824" t="s">
        <v>117</v>
      </c>
      <c r="BD3824" t="s">
        <v>117</v>
      </c>
      <c r="BF3824" t="s">
        <v>117</v>
      </c>
      <c r="BG3824" t="s">
        <v>117</v>
      </c>
      <c r="BH3824" t="s">
        <v>117</v>
      </c>
      <c r="BI3824" t="s">
        <v>117</v>
      </c>
      <c r="BJ3824" t="s">
        <v>117</v>
      </c>
      <c r="BK3824" t="s">
        <v>117</v>
      </c>
      <c r="BL3824" t="s">
        <v>117</v>
      </c>
      <c r="BM3824" t="s">
        <v>117</v>
      </c>
      <c r="BN3824" t="s">
        <v>117</v>
      </c>
      <c r="BO3824" t="s">
        <v>117</v>
      </c>
      <c r="BP3824" t="s">
        <v>117</v>
      </c>
      <c r="BQ3824" t="s">
        <v>117</v>
      </c>
      <c r="BR3824" t="s">
        <v>117</v>
      </c>
      <c r="BS3824" t="s">
        <v>117</v>
      </c>
      <c r="BT3824" t="s">
        <v>117</v>
      </c>
      <c r="BU3824" t="s">
        <v>117</v>
      </c>
      <c r="BV3824" t="s">
        <v>117</v>
      </c>
      <c r="BW3824" t="s">
        <v>115</v>
      </c>
      <c r="BX3824" t="s">
        <v>117</v>
      </c>
      <c r="BY3824" t="s">
        <v>117</v>
      </c>
      <c r="BZ3824" t="s">
        <v>117</v>
      </c>
      <c r="CA3824" t="s">
        <v>117</v>
      </c>
      <c r="CB3824" t="s">
        <v>117</v>
      </c>
      <c r="CC3824" t="s">
        <v>117</v>
      </c>
      <c r="CD3824" t="s">
        <v>117</v>
      </c>
      <c r="CE3824" t="s">
        <v>117</v>
      </c>
      <c r="CF3824" t="s">
        <v>117</v>
      </c>
      <c r="CG3824" t="s">
        <v>117</v>
      </c>
      <c r="CH3824" t="s">
        <v>117</v>
      </c>
      <c r="CI3824" t="s">
        <v>117</v>
      </c>
      <c r="CJ3824" t="s">
        <v>117</v>
      </c>
      <c r="CK3824" t="s">
        <v>117</v>
      </c>
      <c r="CL3824" t="s">
        <v>117</v>
      </c>
      <c r="CM3824" t="s">
        <v>117</v>
      </c>
      <c r="CN3824" t="s">
        <v>117</v>
      </c>
      <c r="CO3824" t="s">
        <v>117</v>
      </c>
      <c r="CP3824" t="s">
        <v>117</v>
      </c>
      <c r="CQ3824" t="s">
        <v>117</v>
      </c>
      <c r="CR3824" t="s">
        <v>117</v>
      </c>
      <c r="CS3824" t="s">
        <v>117</v>
      </c>
      <c r="CT3824" t="s">
        <v>117</v>
      </c>
      <c r="CU3824" t="s">
        <v>117</v>
      </c>
      <c r="CV3824" t="s">
        <v>117</v>
      </c>
      <c r="CW3824" t="s">
        <v>117</v>
      </c>
    </row>
    <row r="3825" spans="1:101" x14ac:dyDescent="0.25">
      <c r="A3825" t="s">
        <v>100</v>
      </c>
      <c r="B3825">
        <v>293995</v>
      </c>
      <c r="C3825" t="s">
        <v>23336</v>
      </c>
      <c r="D3825" t="s">
        <v>102</v>
      </c>
      <c r="E3825" t="s">
        <v>23337</v>
      </c>
      <c r="F3825" t="s">
        <v>23337</v>
      </c>
      <c r="G3825" t="s">
        <v>23338</v>
      </c>
      <c r="H3825" t="s">
        <v>23339</v>
      </c>
      <c r="I3825" t="s">
        <v>112</v>
      </c>
      <c r="K3825" t="s">
        <v>113</v>
      </c>
      <c r="M3825" t="s">
        <v>23340</v>
      </c>
      <c r="N3825" t="s">
        <v>23341</v>
      </c>
      <c r="O3825">
        <v>0</v>
      </c>
      <c r="V3825" t="s">
        <v>114</v>
      </c>
      <c r="W3825" s="1">
        <v>43236</v>
      </c>
      <c r="Y3825" s="1">
        <v>43587</v>
      </c>
      <c r="Z3825" s="2">
        <v>43009</v>
      </c>
      <c r="AB3825" t="s">
        <v>115</v>
      </c>
      <c r="AC3825" t="s">
        <v>117</v>
      </c>
      <c r="AD3825" t="s">
        <v>117</v>
      </c>
      <c r="AF3825" t="s">
        <v>23342</v>
      </c>
      <c r="AG3825" t="s">
        <v>117</v>
      </c>
      <c r="AH3825" t="s">
        <v>115</v>
      </c>
      <c r="AI3825" t="s">
        <v>117</v>
      </c>
      <c r="AJ3825" t="s">
        <v>165</v>
      </c>
      <c r="AK3825" t="s">
        <v>735</v>
      </c>
      <c r="AL3825" t="s">
        <v>119</v>
      </c>
      <c r="AN3825" t="s">
        <v>113</v>
      </c>
      <c r="AO3825" t="s">
        <v>117</v>
      </c>
      <c r="AP3825" t="s">
        <v>117</v>
      </c>
      <c r="AQ3825" t="s">
        <v>117</v>
      </c>
      <c r="AR3825" t="s">
        <v>117</v>
      </c>
      <c r="AS3825" t="s">
        <v>117</v>
      </c>
      <c r="AT3825" t="s">
        <v>117</v>
      </c>
      <c r="AU3825" t="s">
        <v>117</v>
      </c>
      <c r="AV3825" t="s">
        <v>117</v>
      </c>
      <c r="AW3825" t="s">
        <v>117</v>
      </c>
      <c r="AX3825" t="s">
        <v>117</v>
      </c>
      <c r="AY3825" t="s">
        <v>117</v>
      </c>
      <c r="AZ3825" t="s">
        <v>117</v>
      </c>
      <c r="BA3825" t="s">
        <v>117</v>
      </c>
      <c r="BB3825" t="s">
        <v>117</v>
      </c>
      <c r="BD3825" t="s">
        <v>117</v>
      </c>
      <c r="BF3825" t="s">
        <v>117</v>
      </c>
      <c r="BG3825" t="s">
        <v>117</v>
      </c>
      <c r="BH3825" t="s">
        <v>117</v>
      </c>
      <c r="BI3825" t="s">
        <v>117</v>
      </c>
      <c r="BJ3825" t="s">
        <v>117</v>
      </c>
      <c r="BK3825" t="s">
        <v>117</v>
      </c>
      <c r="BL3825" t="s">
        <v>115</v>
      </c>
      <c r="BM3825" t="s">
        <v>117</v>
      </c>
      <c r="BN3825" t="s">
        <v>117</v>
      </c>
      <c r="BO3825" t="s">
        <v>117</v>
      </c>
      <c r="BP3825" t="s">
        <v>117</v>
      </c>
      <c r="BQ3825" t="s">
        <v>117</v>
      </c>
      <c r="BR3825" t="s">
        <v>117</v>
      </c>
      <c r="BS3825" t="s">
        <v>117</v>
      </c>
      <c r="BT3825" t="s">
        <v>117</v>
      </c>
      <c r="BU3825" t="s">
        <v>117</v>
      </c>
      <c r="BV3825" t="s">
        <v>115</v>
      </c>
      <c r="BW3825" t="s">
        <v>115</v>
      </c>
      <c r="BX3825" t="s">
        <v>117</v>
      </c>
      <c r="BY3825" t="s">
        <v>117</v>
      </c>
      <c r="BZ3825" t="s">
        <v>117</v>
      </c>
      <c r="CA3825" t="s">
        <v>117</v>
      </c>
      <c r="CB3825" t="s">
        <v>117</v>
      </c>
      <c r="CC3825" t="s">
        <v>117</v>
      </c>
      <c r="CD3825" t="s">
        <v>117</v>
      </c>
      <c r="CE3825" t="s">
        <v>117</v>
      </c>
      <c r="CF3825" t="s">
        <v>117</v>
      </c>
      <c r="CG3825" t="s">
        <v>117</v>
      </c>
      <c r="CH3825" t="s">
        <v>117</v>
      </c>
      <c r="CI3825" t="s">
        <v>117</v>
      </c>
      <c r="CJ3825" t="s">
        <v>117</v>
      </c>
      <c r="CK3825" t="s">
        <v>117</v>
      </c>
      <c r="CL3825" t="s">
        <v>117</v>
      </c>
      <c r="CM3825" t="s">
        <v>117</v>
      </c>
      <c r="CN3825" t="s">
        <v>117</v>
      </c>
      <c r="CO3825" t="s">
        <v>117</v>
      </c>
      <c r="CP3825" t="s">
        <v>117</v>
      </c>
      <c r="CQ3825" t="s">
        <v>117</v>
      </c>
      <c r="CR3825" t="s">
        <v>117</v>
      </c>
      <c r="CS3825" t="s">
        <v>117</v>
      </c>
      <c r="CT3825" t="s">
        <v>117</v>
      </c>
      <c r="CU3825" t="s">
        <v>117</v>
      </c>
      <c r="CV3825" t="s">
        <v>117</v>
      </c>
      <c r="CW3825" t="s">
        <v>117</v>
      </c>
    </row>
    <row r="3826" spans="1:101" x14ac:dyDescent="0.25">
      <c r="A3826" t="s">
        <v>100</v>
      </c>
      <c r="B3826">
        <v>165042</v>
      </c>
      <c r="C3826" t="s">
        <v>23343</v>
      </c>
      <c r="D3826" t="s">
        <v>102</v>
      </c>
      <c r="E3826" t="s">
        <v>23344</v>
      </c>
      <c r="F3826" t="s">
        <v>23344</v>
      </c>
      <c r="G3826" t="s">
        <v>23345</v>
      </c>
      <c r="H3826" t="s">
        <v>3648</v>
      </c>
      <c r="I3826" t="s">
        <v>105</v>
      </c>
      <c r="K3826" t="s">
        <v>106</v>
      </c>
      <c r="L3826" t="s">
        <v>7649</v>
      </c>
      <c r="M3826" t="s">
        <v>23346</v>
      </c>
      <c r="N3826" t="s">
        <v>23347</v>
      </c>
      <c r="O3826">
        <v>1</v>
      </c>
      <c r="V3826" t="s">
        <v>114</v>
      </c>
      <c r="W3826" s="1">
        <v>41193</v>
      </c>
      <c r="Y3826" s="1">
        <v>43525</v>
      </c>
      <c r="Z3826" s="2">
        <v>43009</v>
      </c>
      <c r="AB3826" t="s">
        <v>117</v>
      </c>
      <c r="AC3826" t="s">
        <v>117</v>
      </c>
      <c r="AD3826" t="s">
        <v>117</v>
      </c>
      <c r="AF3826" t="s">
        <v>23348</v>
      </c>
      <c r="AG3826" t="s">
        <v>117</v>
      </c>
      <c r="AH3826" t="s">
        <v>115</v>
      </c>
      <c r="AI3826" t="s">
        <v>117</v>
      </c>
      <c r="AJ3826" t="s">
        <v>132</v>
      </c>
      <c r="AL3826" t="s">
        <v>119</v>
      </c>
      <c r="AN3826" t="s">
        <v>106</v>
      </c>
      <c r="AO3826" t="s">
        <v>117</v>
      </c>
      <c r="AP3826" t="s">
        <v>117</v>
      </c>
      <c r="AQ3826" t="s">
        <v>117</v>
      </c>
      <c r="AR3826" t="s">
        <v>117</v>
      </c>
      <c r="AS3826" t="s">
        <v>117</v>
      </c>
      <c r="AT3826" t="s">
        <v>117</v>
      </c>
      <c r="AU3826" t="s">
        <v>117</v>
      </c>
      <c r="AV3826" t="s">
        <v>117</v>
      </c>
      <c r="AW3826" t="s">
        <v>117</v>
      </c>
      <c r="AX3826" t="s">
        <v>117</v>
      </c>
      <c r="AY3826" t="s">
        <v>117</v>
      </c>
      <c r="AZ3826" t="s">
        <v>117</v>
      </c>
      <c r="BA3826" t="s">
        <v>117</v>
      </c>
      <c r="BB3826" t="s">
        <v>117</v>
      </c>
      <c r="BD3826" t="s">
        <v>117</v>
      </c>
      <c r="BF3826" t="s">
        <v>117</v>
      </c>
      <c r="BG3826" t="s">
        <v>117</v>
      </c>
      <c r="BH3826" t="s">
        <v>115</v>
      </c>
      <c r="BI3826" t="s">
        <v>117</v>
      </c>
      <c r="BJ3826" t="s">
        <v>117</v>
      </c>
      <c r="BK3826" t="s">
        <v>117</v>
      </c>
      <c r="BL3826" t="s">
        <v>117</v>
      </c>
      <c r="BM3826" t="s">
        <v>117</v>
      </c>
      <c r="BN3826" t="s">
        <v>117</v>
      </c>
      <c r="BO3826" t="s">
        <v>117</v>
      </c>
      <c r="BP3826" t="s">
        <v>117</v>
      </c>
      <c r="BQ3826" t="s">
        <v>117</v>
      </c>
      <c r="BR3826" t="s">
        <v>117</v>
      </c>
      <c r="BS3826" t="s">
        <v>117</v>
      </c>
      <c r="BT3826" t="s">
        <v>117</v>
      </c>
      <c r="BU3826" t="s">
        <v>117</v>
      </c>
      <c r="BV3826" t="s">
        <v>117</v>
      </c>
      <c r="BW3826" t="s">
        <v>115</v>
      </c>
      <c r="BX3826" t="s">
        <v>117</v>
      </c>
      <c r="BY3826" t="s">
        <v>117</v>
      </c>
      <c r="BZ3826" t="s">
        <v>117</v>
      </c>
      <c r="CA3826" t="s">
        <v>117</v>
      </c>
      <c r="CB3826" t="s">
        <v>117</v>
      </c>
      <c r="CC3826" t="s">
        <v>117</v>
      </c>
      <c r="CD3826" t="s">
        <v>117</v>
      </c>
      <c r="CE3826" t="s">
        <v>117</v>
      </c>
      <c r="CF3826" t="s">
        <v>117</v>
      </c>
      <c r="CG3826" t="s">
        <v>117</v>
      </c>
      <c r="CH3826" t="s">
        <v>117</v>
      </c>
      <c r="CI3826" t="s">
        <v>117</v>
      </c>
      <c r="CJ3826" t="s">
        <v>117</v>
      </c>
      <c r="CK3826" t="s">
        <v>117</v>
      </c>
      <c r="CL3826" t="s">
        <v>117</v>
      </c>
      <c r="CM3826" t="s">
        <v>117</v>
      </c>
      <c r="CN3826" t="s">
        <v>117</v>
      </c>
      <c r="CO3826" t="s">
        <v>117</v>
      </c>
      <c r="CP3826" t="s">
        <v>117</v>
      </c>
      <c r="CQ3826" t="s">
        <v>117</v>
      </c>
      <c r="CR3826" t="s">
        <v>117</v>
      </c>
      <c r="CS3826" t="s">
        <v>117</v>
      </c>
      <c r="CT3826" t="s">
        <v>117</v>
      </c>
      <c r="CU3826" t="s">
        <v>117</v>
      </c>
      <c r="CV3826" t="s">
        <v>117</v>
      </c>
      <c r="CW3826" t="s">
        <v>117</v>
      </c>
    </row>
    <row r="3827" spans="1:101" x14ac:dyDescent="0.25">
      <c r="A3827" t="s">
        <v>100</v>
      </c>
      <c r="B3827">
        <v>298410</v>
      </c>
      <c r="C3827" t="s">
        <v>23349</v>
      </c>
      <c r="D3827" t="s">
        <v>102</v>
      </c>
      <c r="E3827" t="s">
        <v>23350</v>
      </c>
      <c r="F3827" t="s">
        <v>23350</v>
      </c>
      <c r="G3827" t="s">
        <v>23351</v>
      </c>
      <c r="H3827" t="s">
        <v>23352</v>
      </c>
      <c r="I3827" t="s">
        <v>112</v>
      </c>
      <c r="K3827" t="s">
        <v>113</v>
      </c>
      <c r="M3827" t="s">
        <v>14700</v>
      </c>
      <c r="N3827" t="s">
        <v>14701</v>
      </c>
      <c r="O3827">
        <v>5</v>
      </c>
      <c r="V3827" t="s">
        <v>114</v>
      </c>
      <c r="W3827" s="1">
        <v>43609</v>
      </c>
      <c r="Y3827" s="1">
        <v>43609</v>
      </c>
      <c r="Z3827" s="2">
        <v>43009</v>
      </c>
      <c r="AB3827" t="s">
        <v>117</v>
      </c>
      <c r="AC3827" t="s">
        <v>117</v>
      </c>
      <c r="AD3827" t="s">
        <v>117</v>
      </c>
      <c r="AG3827" t="s">
        <v>117</v>
      </c>
      <c r="AH3827" t="s">
        <v>115</v>
      </c>
      <c r="AI3827" t="s">
        <v>117</v>
      </c>
      <c r="AJ3827" t="s">
        <v>118</v>
      </c>
      <c r="AL3827" t="s">
        <v>119</v>
      </c>
      <c r="AN3827" t="s">
        <v>106</v>
      </c>
      <c r="AO3827" t="s">
        <v>117</v>
      </c>
      <c r="AP3827" t="s">
        <v>117</v>
      </c>
      <c r="AQ3827" t="s">
        <v>117</v>
      </c>
      <c r="AR3827" t="s">
        <v>117</v>
      </c>
      <c r="AS3827" t="s">
        <v>117</v>
      </c>
      <c r="AT3827" t="s">
        <v>117</v>
      </c>
      <c r="AU3827" t="s">
        <v>117</v>
      </c>
      <c r="AV3827" t="s">
        <v>117</v>
      </c>
      <c r="AW3827" t="s">
        <v>117</v>
      </c>
      <c r="AX3827" t="s">
        <v>117</v>
      </c>
      <c r="AY3827" t="s">
        <v>117</v>
      </c>
      <c r="AZ3827" t="s">
        <v>117</v>
      </c>
      <c r="BA3827" t="s">
        <v>117</v>
      </c>
      <c r="BB3827" t="s">
        <v>117</v>
      </c>
      <c r="BD3827" t="s">
        <v>117</v>
      </c>
      <c r="BF3827" t="s">
        <v>117</v>
      </c>
      <c r="BG3827" t="s">
        <v>117</v>
      </c>
      <c r="BH3827" t="s">
        <v>117</v>
      </c>
      <c r="BI3827" t="s">
        <v>117</v>
      </c>
      <c r="BJ3827" t="s">
        <v>117</v>
      </c>
      <c r="BK3827" t="s">
        <v>117</v>
      </c>
      <c r="BL3827" t="s">
        <v>117</v>
      </c>
      <c r="BM3827" t="s">
        <v>117</v>
      </c>
      <c r="BN3827" t="s">
        <v>117</v>
      </c>
      <c r="BO3827" t="s">
        <v>117</v>
      </c>
      <c r="BP3827" t="s">
        <v>117</v>
      </c>
      <c r="BQ3827" t="s">
        <v>117</v>
      </c>
      <c r="BR3827" t="s">
        <v>117</v>
      </c>
      <c r="BS3827" t="s">
        <v>117</v>
      </c>
      <c r="BT3827" t="s">
        <v>117</v>
      </c>
      <c r="BU3827" t="s">
        <v>117</v>
      </c>
      <c r="BV3827" t="s">
        <v>115</v>
      </c>
      <c r="BW3827" t="s">
        <v>115</v>
      </c>
      <c r="BX3827" t="s">
        <v>117</v>
      </c>
      <c r="BY3827" t="s">
        <v>117</v>
      </c>
      <c r="BZ3827" t="s">
        <v>117</v>
      </c>
      <c r="CA3827" t="s">
        <v>117</v>
      </c>
      <c r="CB3827" t="s">
        <v>117</v>
      </c>
      <c r="CC3827" t="s">
        <v>117</v>
      </c>
      <c r="CD3827" t="s">
        <v>117</v>
      </c>
      <c r="CE3827" t="s">
        <v>117</v>
      </c>
      <c r="CF3827" t="s">
        <v>117</v>
      </c>
      <c r="CG3827" t="s">
        <v>117</v>
      </c>
      <c r="CH3827" t="s">
        <v>117</v>
      </c>
      <c r="CI3827" t="s">
        <v>117</v>
      </c>
      <c r="CJ3827" t="s">
        <v>117</v>
      </c>
      <c r="CK3827" t="s">
        <v>117</v>
      </c>
      <c r="CL3827" t="s">
        <v>117</v>
      </c>
      <c r="CM3827" t="s">
        <v>117</v>
      </c>
      <c r="CN3827" t="s">
        <v>117</v>
      </c>
      <c r="CO3827" t="s">
        <v>117</v>
      </c>
      <c r="CP3827" t="s">
        <v>117</v>
      </c>
      <c r="CQ3827" t="s">
        <v>117</v>
      </c>
      <c r="CR3827" t="s">
        <v>117</v>
      </c>
      <c r="CS3827" t="s">
        <v>117</v>
      </c>
      <c r="CT3827" t="s">
        <v>117</v>
      </c>
      <c r="CU3827" t="s">
        <v>117</v>
      </c>
      <c r="CV3827" t="s">
        <v>117</v>
      </c>
      <c r="CW3827" t="s">
        <v>117</v>
      </c>
    </row>
    <row r="3828" spans="1:101" x14ac:dyDescent="0.25">
      <c r="A3828" t="s">
        <v>145</v>
      </c>
      <c r="B3828">
        <v>298624</v>
      </c>
      <c r="C3828" t="s">
        <v>23353</v>
      </c>
      <c r="D3828" t="s">
        <v>102</v>
      </c>
      <c r="E3828" t="s">
        <v>23354</v>
      </c>
      <c r="F3828" t="s">
        <v>23354</v>
      </c>
      <c r="G3828" t="s">
        <v>23355</v>
      </c>
      <c r="H3828" t="s">
        <v>23356</v>
      </c>
      <c r="I3828" t="s">
        <v>432</v>
      </c>
      <c r="J3828" t="s">
        <v>433</v>
      </c>
      <c r="K3828" t="s">
        <v>134</v>
      </c>
      <c r="L3828">
        <v>6901</v>
      </c>
      <c r="M3828" t="s">
        <v>23357</v>
      </c>
      <c r="N3828" t="s">
        <v>23358</v>
      </c>
      <c r="O3828">
        <v>0</v>
      </c>
      <c r="V3828" t="s">
        <v>114</v>
      </c>
      <c r="W3828" s="1">
        <v>43371</v>
      </c>
      <c r="Y3828" s="1">
        <v>43542</v>
      </c>
      <c r="Z3828" s="2">
        <v>43009</v>
      </c>
      <c r="AA3828" t="s">
        <v>23359</v>
      </c>
      <c r="AB3828" t="s">
        <v>117</v>
      </c>
      <c r="AC3828" t="s">
        <v>117</v>
      </c>
      <c r="AD3828" t="s">
        <v>117</v>
      </c>
      <c r="AG3828" t="s">
        <v>117</v>
      </c>
      <c r="AH3828" t="s">
        <v>115</v>
      </c>
      <c r="AI3828" t="s">
        <v>117</v>
      </c>
      <c r="AJ3828" t="s">
        <v>293</v>
      </c>
      <c r="AL3828" t="s">
        <v>119</v>
      </c>
      <c r="AM3828" t="s">
        <v>133</v>
      </c>
      <c r="AN3828" t="s">
        <v>134</v>
      </c>
      <c r="AO3828" t="s">
        <v>117</v>
      </c>
      <c r="AP3828" t="s">
        <v>117</v>
      </c>
      <c r="AQ3828" t="s">
        <v>115</v>
      </c>
      <c r="AR3828" t="s">
        <v>117</v>
      </c>
      <c r="AS3828" t="s">
        <v>117</v>
      </c>
      <c r="AT3828" t="s">
        <v>117</v>
      </c>
      <c r="AU3828" t="s">
        <v>117</v>
      </c>
      <c r="AV3828" t="s">
        <v>117</v>
      </c>
      <c r="AW3828" t="s">
        <v>117</v>
      </c>
      <c r="AX3828" t="s">
        <v>117</v>
      </c>
      <c r="AY3828" t="s">
        <v>117</v>
      </c>
      <c r="AZ3828" t="s">
        <v>117</v>
      </c>
      <c r="BA3828" t="s">
        <v>117</v>
      </c>
      <c r="BB3828" t="s">
        <v>117</v>
      </c>
      <c r="BD3828" t="s">
        <v>117</v>
      </c>
      <c r="BF3828" t="s">
        <v>117</v>
      </c>
      <c r="BG3828" t="s">
        <v>117</v>
      </c>
      <c r="BH3828" t="s">
        <v>117</v>
      </c>
      <c r="BI3828" t="s">
        <v>117</v>
      </c>
      <c r="BJ3828" t="s">
        <v>117</v>
      </c>
      <c r="BK3828" t="s">
        <v>117</v>
      </c>
      <c r="BL3828" t="s">
        <v>115</v>
      </c>
      <c r="BM3828" t="s">
        <v>117</v>
      </c>
      <c r="BN3828" t="s">
        <v>117</v>
      </c>
      <c r="BO3828" t="s">
        <v>117</v>
      </c>
      <c r="BP3828" t="s">
        <v>117</v>
      </c>
      <c r="BQ3828" t="s">
        <v>117</v>
      </c>
      <c r="BR3828" t="s">
        <v>117</v>
      </c>
      <c r="BS3828" t="s">
        <v>117</v>
      </c>
      <c r="BT3828" t="s">
        <v>117</v>
      </c>
      <c r="BU3828" t="s">
        <v>117</v>
      </c>
      <c r="BV3828" t="s">
        <v>115</v>
      </c>
      <c r="BW3828" t="s">
        <v>115</v>
      </c>
      <c r="BX3828" t="s">
        <v>117</v>
      </c>
      <c r="BY3828" t="s">
        <v>117</v>
      </c>
      <c r="BZ3828" t="s">
        <v>117</v>
      </c>
      <c r="CA3828" t="s">
        <v>117</v>
      </c>
      <c r="CB3828" t="s">
        <v>117</v>
      </c>
      <c r="CC3828" t="s">
        <v>117</v>
      </c>
      <c r="CD3828" t="s">
        <v>117</v>
      </c>
      <c r="CE3828" t="s">
        <v>117</v>
      </c>
      <c r="CF3828" t="s">
        <v>117</v>
      </c>
      <c r="CG3828" t="s">
        <v>117</v>
      </c>
      <c r="CH3828" t="s">
        <v>117</v>
      </c>
      <c r="CI3828" t="s">
        <v>117</v>
      </c>
      <c r="CJ3828" t="s">
        <v>117</v>
      </c>
      <c r="CK3828" t="s">
        <v>117</v>
      </c>
      <c r="CL3828" t="s">
        <v>117</v>
      </c>
      <c r="CM3828" t="s">
        <v>117</v>
      </c>
      <c r="CN3828" t="s">
        <v>117</v>
      </c>
      <c r="CO3828" t="s">
        <v>117</v>
      </c>
      <c r="CP3828" t="s">
        <v>117</v>
      </c>
      <c r="CQ3828" t="s">
        <v>117</v>
      </c>
      <c r="CR3828" t="s">
        <v>117</v>
      </c>
      <c r="CS3828" t="s">
        <v>117</v>
      </c>
      <c r="CT3828" t="s">
        <v>117</v>
      </c>
      <c r="CU3828" t="s">
        <v>117</v>
      </c>
      <c r="CV3828" t="s">
        <v>117</v>
      </c>
      <c r="CW3828" t="s">
        <v>117</v>
      </c>
    </row>
    <row r="3829" spans="1:101" x14ac:dyDescent="0.25">
      <c r="A3829" t="s">
        <v>207</v>
      </c>
      <c r="B3829">
        <v>161634</v>
      </c>
      <c r="C3829" t="s">
        <v>23360</v>
      </c>
      <c r="D3829" t="s">
        <v>102</v>
      </c>
      <c r="E3829" t="s">
        <v>23361</v>
      </c>
      <c r="F3829" t="s">
        <v>23361</v>
      </c>
      <c r="G3829" t="s">
        <v>23362</v>
      </c>
      <c r="I3829" t="s">
        <v>213</v>
      </c>
      <c r="J3829" t="s">
        <v>214</v>
      </c>
      <c r="K3829" t="s">
        <v>134</v>
      </c>
      <c r="L3829" t="s">
        <v>23363</v>
      </c>
      <c r="M3829" t="s">
        <v>23364</v>
      </c>
      <c r="N3829" t="s">
        <v>23365</v>
      </c>
      <c r="O3829">
        <v>0</v>
      </c>
      <c r="V3829" t="s">
        <v>114</v>
      </c>
      <c r="W3829" s="1">
        <v>42291</v>
      </c>
      <c r="Y3829" s="1">
        <v>43585</v>
      </c>
      <c r="Z3829" s="2">
        <v>43009</v>
      </c>
      <c r="AA3829" t="s">
        <v>23366</v>
      </c>
      <c r="AB3829" t="s">
        <v>117</v>
      </c>
      <c r="AC3829" t="s">
        <v>117</v>
      </c>
      <c r="AD3829" t="s">
        <v>117</v>
      </c>
      <c r="AG3829" t="s">
        <v>117</v>
      </c>
      <c r="AH3829" t="s">
        <v>115</v>
      </c>
      <c r="AI3829" t="s">
        <v>117</v>
      </c>
      <c r="AJ3829" t="s">
        <v>118</v>
      </c>
      <c r="AL3829" t="s">
        <v>119</v>
      </c>
      <c r="AM3829" t="s">
        <v>214</v>
      </c>
      <c r="AN3829" t="s">
        <v>134</v>
      </c>
      <c r="AO3829" t="s">
        <v>117</v>
      </c>
      <c r="AP3829" t="s">
        <v>117</v>
      </c>
      <c r="AQ3829" t="s">
        <v>117</v>
      </c>
      <c r="AR3829" t="s">
        <v>117</v>
      </c>
      <c r="AS3829" t="s">
        <v>117</v>
      </c>
      <c r="AT3829" t="s">
        <v>117</v>
      </c>
      <c r="AU3829" t="s">
        <v>117</v>
      </c>
      <c r="AV3829" t="s">
        <v>117</v>
      </c>
      <c r="AW3829" t="s">
        <v>117</v>
      </c>
      <c r="AX3829" t="s">
        <v>117</v>
      </c>
      <c r="AY3829" t="s">
        <v>117</v>
      </c>
      <c r="AZ3829" t="s">
        <v>117</v>
      </c>
      <c r="BA3829" t="s">
        <v>117</v>
      </c>
      <c r="BB3829" t="s">
        <v>117</v>
      </c>
      <c r="BD3829" t="s">
        <v>117</v>
      </c>
      <c r="BF3829" t="s">
        <v>117</v>
      </c>
      <c r="BG3829" t="s">
        <v>117</v>
      </c>
      <c r="BH3829" t="s">
        <v>117</v>
      </c>
      <c r="BI3829" t="s">
        <v>117</v>
      </c>
      <c r="BJ3829" t="s">
        <v>117</v>
      </c>
      <c r="BK3829" t="s">
        <v>117</v>
      </c>
      <c r="BL3829" t="s">
        <v>117</v>
      </c>
      <c r="BM3829" t="s">
        <v>117</v>
      </c>
      <c r="BN3829" t="s">
        <v>117</v>
      </c>
      <c r="BO3829" t="s">
        <v>117</v>
      </c>
      <c r="BP3829" t="s">
        <v>117</v>
      </c>
      <c r="BQ3829" t="s">
        <v>117</v>
      </c>
      <c r="BR3829" t="s">
        <v>117</v>
      </c>
      <c r="BS3829" t="s">
        <v>117</v>
      </c>
      <c r="BT3829" t="s">
        <v>117</v>
      </c>
      <c r="BU3829" t="s">
        <v>117</v>
      </c>
      <c r="BV3829" t="s">
        <v>115</v>
      </c>
      <c r="BW3829" t="s">
        <v>115</v>
      </c>
      <c r="BX3829" t="s">
        <v>117</v>
      </c>
      <c r="BY3829" t="s">
        <v>115</v>
      </c>
      <c r="BZ3829" t="s">
        <v>117</v>
      </c>
      <c r="CA3829" t="s">
        <v>117</v>
      </c>
      <c r="CB3829" t="s">
        <v>117</v>
      </c>
      <c r="CC3829" t="s">
        <v>117</v>
      </c>
      <c r="CD3829" t="s">
        <v>117</v>
      </c>
      <c r="CE3829" t="s">
        <v>117</v>
      </c>
      <c r="CF3829" t="s">
        <v>117</v>
      </c>
      <c r="CG3829" t="s">
        <v>117</v>
      </c>
      <c r="CH3829" t="s">
        <v>117</v>
      </c>
      <c r="CI3829" t="s">
        <v>117</v>
      </c>
      <c r="CJ3829" t="s">
        <v>115</v>
      </c>
      <c r="CK3829" t="s">
        <v>117</v>
      </c>
      <c r="CL3829" t="s">
        <v>115</v>
      </c>
      <c r="CM3829" t="s">
        <v>117</v>
      </c>
      <c r="CN3829" t="s">
        <v>117</v>
      </c>
      <c r="CO3829" t="s">
        <v>117</v>
      </c>
      <c r="CP3829" t="s">
        <v>117</v>
      </c>
      <c r="CQ3829" t="s">
        <v>117</v>
      </c>
      <c r="CR3829" t="s">
        <v>117</v>
      </c>
      <c r="CS3829" t="s">
        <v>117</v>
      </c>
      <c r="CT3829" t="s">
        <v>117</v>
      </c>
      <c r="CU3829" t="s">
        <v>117</v>
      </c>
      <c r="CV3829" t="s">
        <v>117</v>
      </c>
      <c r="CW3829" t="s">
        <v>117</v>
      </c>
    </row>
    <row r="3830" spans="1:101" x14ac:dyDescent="0.25">
      <c r="A3830" t="s">
        <v>100</v>
      </c>
      <c r="B3830">
        <v>285524</v>
      </c>
      <c r="C3830" t="s">
        <v>23367</v>
      </c>
      <c r="D3830" t="s">
        <v>102</v>
      </c>
      <c r="E3830" t="s">
        <v>23368</v>
      </c>
      <c r="F3830" t="s">
        <v>23368</v>
      </c>
      <c r="G3830" t="s">
        <v>23369</v>
      </c>
      <c r="H3830" t="s">
        <v>7210</v>
      </c>
      <c r="I3830" t="s">
        <v>889</v>
      </c>
      <c r="K3830" t="s">
        <v>113</v>
      </c>
      <c r="L3830" t="s">
        <v>1053</v>
      </c>
      <c r="M3830" t="s">
        <v>23370</v>
      </c>
      <c r="N3830" t="s">
        <v>1053</v>
      </c>
      <c r="O3830">
        <v>0</v>
      </c>
      <c r="V3830" t="s">
        <v>114</v>
      </c>
      <c r="W3830" s="1">
        <v>42866</v>
      </c>
      <c r="Y3830" s="1">
        <v>43522</v>
      </c>
      <c r="Z3830" s="2">
        <v>43009</v>
      </c>
      <c r="AB3830" t="s">
        <v>115</v>
      </c>
      <c r="AC3830" t="s">
        <v>117</v>
      </c>
      <c r="AD3830" t="s">
        <v>117</v>
      </c>
      <c r="AF3830" t="s">
        <v>23371</v>
      </c>
      <c r="AG3830" t="s">
        <v>117</v>
      </c>
      <c r="AH3830" t="s">
        <v>115</v>
      </c>
      <c r="AI3830" t="s">
        <v>117</v>
      </c>
      <c r="AJ3830" t="s">
        <v>118</v>
      </c>
      <c r="AL3830" t="s">
        <v>119</v>
      </c>
      <c r="AN3830" t="s">
        <v>113</v>
      </c>
      <c r="AO3830" t="s">
        <v>117</v>
      </c>
      <c r="AP3830" t="s">
        <v>117</v>
      </c>
      <c r="AQ3830" t="s">
        <v>115</v>
      </c>
      <c r="AR3830" t="s">
        <v>117</v>
      </c>
      <c r="AS3830" t="s">
        <v>117</v>
      </c>
      <c r="AT3830" t="s">
        <v>117</v>
      </c>
      <c r="AU3830" t="s">
        <v>117</v>
      </c>
      <c r="AV3830" t="s">
        <v>117</v>
      </c>
      <c r="AW3830" t="s">
        <v>117</v>
      </c>
      <c r="AX3830" t="s">
        <v>117</v>
      </c>
      <c r="AY3830" t="s">
        <v>117</v>
      </c>
      <c r="AZ3830" t="s">
        <v>117</v>
      </c>
      <c r="BA3830" t="s">
        <v>117</v>
      </c>
      <c r="BB3830" t="s">
        <v>117</v>
      </c>
      <c r="BD3830" t="s">
        <v>117</v>
      </c>
      <c r="BF3830" t="s">
        <v>117</v>
      </c>
      <c r="BG3830" t="s">
        <v>117</v>
      </c>
      <c r="BH3830" t="s">
        <v>115</v>
      </c>
      <c r="BI3830" t="s">
        <v>117</v>
      </c>
      <c r="BJ3830" t="s">
        <v>117</v>
      </c>
      <c r="BK3830" t="s">
        <v>117</v>
      </c>
      <c r="BL3830" t="s">
        <v>115</v>
      </c>
      <c r="BM3830" t="s">
        <v>117</v>
      </c>
      <c r="BN3830" t="s">
        <v>117</v>
      </c>
      <c r="BO3830" t="s">
        <v>117</v>
      </c>
      <c r="BP3830" t="s">
        <v>117</v>
      </c>
      <c r="BQ3830" t="s">
        <v>117</v>
      </c>
      <c r="BR3830" t="s">
        <v>117</v>
      </c>
      <c r="BS3830" t="s">
        <v>117</v>
      </c>
      <c r="BT3830" t="s">
        <v>117</v>
      </c>
      <c r="BU3830" t="s">
        <v>117</v>
      </c>
      <c r="BV3830" t="s">
        <v>117</v>
      </c>
      <c r="BW3830" t="s">
        <v>115</v>
      </c>
      <c r="BX3830" t="s">
        <v>117</v>
      </c>
      <c r="BY3830" t="s">
        <v>117</v>
      </c>
      <c r="BZ3830" t="s">
        <v>117</v>
      </c>
      <c r="CA3830" t="s">
        <v>117</v>
      </c>
      <c r="CB3830" t="s">
        <v>117</v>
      </c>
      <c r="CC3830" t="s">
        <v>117</v>
      </c>
      <c r="CD3830" t="s">
        <v>117</v>
      </c>
      <c r="CE3830" t="s">
        <v>117</v>
      </c>
      <c r="CF3830" t="s">
        <v>117</v>
      </c>
      <c r="CG3830" t="s">
        <v>117</v>
      </c>
      <c r="CH3830" t="s">
        <v>117</v>
      </c>
      <c r="CI3830" t="s">
        <v>117</v>
      </c>
      <c r="CJ3830" t="s">
        <v>117</v>
      </c>
      <c r="CK3830" t="s">
        <v>117</v>
      </c>
      <c r="CL3830" t="s">
        <v>117</v>
      </c>
      <c r="CM3830" t="s">
        <v>117</v>
      </c>
      <c r="CN3830" t="s">
        <v>117</v>
      </c>
      <c r="CO3830" t="s">
        <v>117</v>
      </c>
      <c r="CP3830" t="s">
        <v>117</v>
      </c>
      <c r="CQ3830" t="s">
        <v>117</v>
      </c>
      <c r="CR3830" t="s">
        <v>117</v>
      </c>
      <c r="CS3830" t="s">
        <v>117</v>
      </c>
      <c r="CT3830" t="s">
        <v>117</v>
      </c>
      <c r="CU3830" t="s">
        <v>117</v>
      </c>
      <c r="CV3830" t="s">
        <v>117</v>
      </c>
      <c r="CW3830" t="s">
        <v>117</v>
      </c>
    </row>
    <row r="3831" spans="1:101" x14ac:dyDescent="0.25">
      <c r="A3831" t="s">
        <v>100</v>
      </c>
      <c r="B3831">
        <v>163605</v>
      </c>
      <c r="C3831" t="s">
        <v>23372</v>
      </c>
      <c r="D3831" t="s">
        <v>102</v>
      </c>
      <c r="E3831" t="s">
        <v>23373</v>
      </c>
      <c r="F3831" t="s">
        <v>23373</v>
      </c>
      <c r="G3831" t="s">
        <v>23374</v>
      </c>
      <c r="I3831" t="s">
        <v>1040</v>
      </c>
      <c r="K3831" t="s">
        <v>525</v>
      </c>
      <c r="M3831" t="s">
        <v>1041</v>
      </c>
      <c r="N3831" t="s">
        <v>1042</v>
      </c>
      <c r="O3831">
        <v>0</v>
      </c>
      <c r="V3831" t="s">
        <v>114</v>
      </c>
      <c r="W3831" s="1">
        <v>40998</v>
      </c>
      <c r="Y3831" s="1">
        <v>43554</v>
      </c>
      <c r="Z3831" s="2">
        <v>43009</v>
      </c>
      <c r="AB3831" t="s">
        <v>115</v>
      </c>
      <c r="AC3831" t="s">
        <v>117</v>
      </c>
      <c r="AD3831" t="s">
        <v>117</v>
      </c>
      <c r="AG3831" t="s">
        <v>115</v>
      </c>
      <c r="AH3831" t="s">
        <v>117</v>
      </c>
      <c r="AI3831" t="s">
        <v>117</v>
      </c>
      <c r="AJ3831" t="s">
        <v>165</v>
      </c>
      <c r="AK3831" t="s">
        <v>3671</v>
      </c>
      <c r="AL3831" t="s">
        <v>119</v>
      </c>
      <c r="AN3831" t="s">
        <v>525</v>
      </c>
      <c r="AO3831" t="s">
        <v>117</v>
      </c>
      <c r="AP3831" t="s">
        <v>117</v>
      </c>
      <c r="AQ3831" t="s">
        <v>117</v>
      </c>
      <c r="AR3831" t="s">
        <v>117</v>
      </c>
      <c r="AS3831" t="s">
        <v>117</v>
      </c>
      <c r="AT3831" t="s">
        <v>117</v>
      </c>
      <c r="AU3831" t="s">
        <v>117</v>
      </c>
      <c r="AV3831" t="s">
        <v>117</v>
      </c>
      <c r="AW3831" t="s">
        <v>117</v>
      </c>
      <c r="AX3831" t="s">
        <v>117</v>
      </c>
      <c r="AY3831" t="s">
        <v>117</v>
      </c>
      <c r="AZ3831" t="s">
        <v>117</v>
      </c>
      <c r="BA3831" t="s">
        <v>117</v>
      </c>
      <c r="BB3831" t="s">
        <v>117</v>
      </c>
      <c r="BD3831" t="s">
        <v>117</v>
      </c>
      <c r="BF3831" t="s">
        <v>117</v>
      </c>
      <c r="BG3831" t="s">
        <v>117</v>
      </c>
      <c r="BH3831" t="s">
        <v>115</v>
      </c>
      <c r="BI3831" t="s">
        <v>117</v>
      </c>
      <c r="BJ3831" t="s">
        <v>117</v>
      </c>
      <c r="BK3831" t="s">
        <v>117</v>
      </c>
      <c r="BL3831" t="s">
        <v>117</v>
      </c>
      <c r="BM3831" t="s">
        <v>117</v>
      </c>
      <c r="BN3831" t="s">
        <v>117</v>
      </c>
      <c r="BO3831" t="s">
        <v>117</v>
      </c>
      <c r="BP3831" t="s">
        <v>117</v>
      </c>
      <c r="BQ3831" t="s">
        <v>117</v>
      </c>
      <c r="BR3831" t="s">
        <v>117</v>
      </c>
      <c r="BS3831" t="s">
        <v>117</v>
      </c>
      <c r="BT3831" t="s">
        <v>117</v>
      </c>
      <c r="BU3831" t="s">
        <v>117</v>
      </c>
      <c r="BV3831" t="s">
        <v>115</v>
      </c>
      <c r="BW3831" t="s">
        <v>115</v>
      </c>
      <c r="BX3831" t="s">
        <v>117</v>
      </c>
      <c r="BY3831" t="s">
        <v>117</v>
      </c>
      <c r="BZ3831" t="s">
        <v>117</v>
      </c>
      <c r="CA3831" t="s">
        <v>117</v>
      </c>
      <c r="CB3831" t="s">
        <v>117</v>
      </c>
      <c r="CC3831" t="s">
        <v>117</v>
      </c>
      <c r="CD3831" t="s">
        <v>117</v>
      </c>
      <c r="CE3831" t="s">
        <v>117</v>
      </c>
      <c r="CF3831" t="s">
        <v>117</v>
      </c>
      <c r="CG3831" t="s">
        <v>117</v>
      </c>
      <c r="CH3831" t="s">
        <v>117</v>
      </c>
      <c r="CI3831" t="s">
        <v>117</v>
      </c>
      <c r="CJ3831" t="s">
        <v>117</v>
      </c>
      <c r="CK3831" t="s">
        <v>117</v>
      </c>
      <c r="CL3831" t="s">
        <v>117</v>
      </c>
      <c r="CM3831" t="s">
        <v>117</v>
      </c>
      <c r="CN3831" t="s">
        <v>117</v>
      </c>
      <c r="CO3831" t="s">
        <v>117</v>
      </c>
      <c r="CP3831" t="s">
        <v>117</v>
      </c>
      <c r="CQ3831" t="s">
        <v>117</v>
      </c>
      <c r="CR3831" t="s">
        <v>117</v>
      </c>
      <c r="CS3831" t="s">
        <v>117</v>
      </c>
      <c r="CT3831" t="s">
        <v>117</v>
      </c>
      <c r="CU3831" t="s">
        <v>117</v>
      </c>
      <c r="CV3831" t="s">
        <v>117</v>
      </c>
      <c r="CW3831" t="s">
        <v>117</v>
      </c>
    </row>
    <row r="3832" spans="1:101" x14ac:dyDescent="0.25">
      <c r="A3832" t="s">
        <v>255</v>
      </c>
      <c r="B3832">
        <v>170439</v>
      </c>
      <c r="C3832" t="s">
        <v>23375</v>
      </c>
      <c r="D3832" t="s">
        <v>102</v>
      </c>
      <c r="E3832" t="s">
        <v>23376</v>
      </c>
      <c r="F3832" t="s">
        <v>23376</v>
      </c>
      <c r="G3832" t="s">
        <v>9484</v>
      </c>
      <c r="H3832" t="s">
        <v>1057</v>
      </c>
      <c r="I3832" t="s">
        <v>9485</v>
      </c>
      <c r="J3832" t="s">
        <v>795</v>
      </c>
      <c r="K3832" t="s">
        <v>134</v>
      </c>
      <c r="L3832">
        <v>43215</v>
      </c>
      <c r="M3832" t="s">
        <v>9486</v>
      </c>
      <c r="N3832" t="s">
        <v>18053</v>
      </c>
      <c r="O3832">
        <v>0</v>
      </c>
      <c r="V3832" t="s">
        <v>114</v>
      </c>
      <c r="W3832" s="1">
        <v>41722</v>
      </c>
      <c r="Y3832" s="1">
        <v>43558</v>
      </c>
      <c r="Z3832" s="2">
        <v>43009</v>
      </c>
      <c r="AA3832" t="s">
        <v>9488</v>
      </c>
      <c r="AB3832" t="s">
        <v>117</v>
      </c>
      <c r="AC3832" t="s">
        <v>117</v>
      </c>
      <c r="AD3832" t="s">
        <v>117</v>
      </c>
      <c r="AG3832" t="s">
        <v>115</v>
      </c>
      <c r="AH3832" t="s">
        <v>117</v>
      </c>
      <c r="AI3832" t="s">
        <v>117</v>
      </c>
      <c r="AJ3832" t="s">
        <v>132</v>
      </c>
      <c r="AL3832" t="s">
        <v>119</v>
      </c>
      <c r="AM3832" t="s">
        <v>795</v>
      </c>
      <c r="AN3832" t="s">
        <v>134</v>
      </c>
      <c r="AO3832" t="s">
        <v>117</v>
      </c>
      <c r="AP3832" t="s">
        <v>117</v>
      </c>
      <c r="AQ3832" t="s">
        <v>117</v>
      </c>
      <c r="AR3832" t="s">
        <v>117</v>
      </c>
      <c r="AS3832" t="s">
        <v>117</v>
      </c>
      <c r="AT3832" t="s">
        <v>117</v>
      </c>
      <c r="AU3832" t="s">
        <v>117</v>
      </c>
      <c r="AV3832" t="s">
        <v>117</v>
      </c>
      <c r="AW3832" t="s">
        <v>117</v>
      </c>
      <c r="AX3832" t="s">
        <v>117</v>
      </c>
      <c r="AY3832" t="s">
        <v>117</v>
      </c>
      <c r="AZ3832" t="s">
        <v>117</v>
      </c>
      <c r="BA3832" t="s">
        <v>117</v>
      </c>
      <c r="BB3832" t="s">
        <v>117</v>
      </c>
      <c r="BD3832" t="s">
        <v>117</v>
      </c>
      <c r="BF3832" t="s">
        <v>117</v>
      </c>
      <c r="BG3832" t="s">
        <v>117</v>
      </c>
      <c r="BH3832" t="s">
        <v>115</v>
      </c>
      <c r="BI3832" t="s">
        <v>117</v>
      </c>
      <c r="BJ3832" t="s">
        <v>117</v>
      </c>
      <c r="BK3832" t="s">
        <v>117</v>
      </c>
      <c r="BL3832" t="s">
        <v>117</v>
      </c>
      <c r="BM3832" t="s">
        <v>117</v>
      </c>
      <c r="BN3832" t="s">
        <v>117</v>
      </c>
      <c r="BO3832" t="s">
        <v>117</v>
      </c>
      <c r="BP3832" t="s">
        <v>117</v>
      </c>
      <c r="BQ3832" t="s">
        <v>117</v>
      </c>
      <c r="BR3832" t="s">
        <v>117</v>
      </c>
      <c r="BS3832" t="s">
        <v>117</v>
      </c>
      <c r="BT3832" t="s">
        <v>117</v>
      </c>
      <c r="BU3832" t="s">
        <v>117</v>
      </c>
      <c r="BV3832" t="s">
        <v>117</v>
      </c>
      <c r="BW3832" t="s">
        <v>115</v>
      </c>
      <c r="BX3832" t="s">
        <v>117</v>
      </c>
      <c r="BY3832" t="s">
        <v>117</v>
      </c>
      <c r="BZ3832" t="s">
        <v>117</v>
      </c>
      <c r="CA3832" t="s">
        <v>117</v>
      </c>
      <c r="CB3832" t="s">
        <v>117</v>
      </c>
      <c r="CC3832" t="s">
        <v>117</v>
      </c>
      <c r="CD3832" t="s">
        <v>117</v>
      </c>
      <c r="CE3832" t="s">
        <v>117</v>
      </c>
      <c r="CF3832" t="s">
        <v>117</v>
      </c>
      <c r="CG3832" t="s">
        <v>117</v>
      </c>
      <c r="CH3832" t="s">
        <v>117</v>
      </c>
      <c r="CI3832" t="s">
        <v>117</v>
      </c>
      <c r="CJ3832" t="s">
        <v>117</v>
      </c>
      <c r="CK3832" t="s">
        <v>117</v>
      </c>
      <c r="CL3832" t="s">
        <v>117</v>
      </c>
      <c r="CM3832" t="s">
        <v>117</v>
      </c>
      <c r="CN3832" t="s">
        <v>117</v>
      </c>
      <c r="CO3832" t="s">
        <v>117</v>
      </c>
      <c r="CP3832" t="s">
        <v>117</v>
      </c>
      <c r="CQ3832" t="s">
        <v>117</v>
      </c>
      <c r="CR3832" t="s">
        <v>117</v>
      </c>
      <c r="CS3832" t="s">
        <v>117</v>
      </c>
      <c r="CT3832" t="s">
        <v>117</v>
      </c>
      <c r="CU3832" t="s">
        <v>117</v>
      </c>
      <c r="CV3832" t="s">
        <v>117</v>
      </c>
      <c r="CW3832" t="s">
        <v>117</v>
      </c>
    </row>
    <row r="3833" spans="1:101" x14ac:dyDescent="0.25">
      <c r="A3833" t="s">
        <v>167</v>
      </c>
      <c r="B3833">
        <v>172513</v>
      </c>
      <c r="C3833" t="s">
        <v>23377</v>
      </c>
      <c r="D3833" t="s">
        <v>102</v>
      </c>
      <c r="E3833" t="s">
        <v>23378</v>
      </c>
      <c r="F3833" t="s">
        <v>23379</v>
      </c>
      <c r="G3833" t="s">
        <v>23380</v>
      </c>
      <c r="H3833" t="s">
        <v>699</v>
      </c>
      <c r="I3833" t="s">
        <v>234</v>
      </c>
      <c r="J3833" t="s">
        <v>172</v>
      </c>
      <c r="K3833" t="s">
        <v>134</v>
      </c>
      <c r="L3833">
        <v>94133</v>
      </c>
      <c r="M3833" t="s">
        <v>14964</v>
      </c>
      <c r="N3833" t="s">
        <v>14965</v>
      </c>
      <c r="O3833">
        <v>1</v>
      </c>
      <c r="V3833" t="s">
        <v>114</v>
      </c>
      <c r="W3833" s="1">
        <v>41873</v>
      </c>
      <c r="Y3833" s="1">
        <v>43551</v>
      </c>
      <c r="Z3833" s="2">
        <v>43009</v>
      </c>
      <c r="AA3833" t="s">
        <v>23381</v>
      </c>
      <c r="AB3833" t="s">
        <v>117</v>
      </c>
      <c r="AC3833" t="s">
        <v>117</v>
      </c>
      <c r="AD3833" t="s">
        <v>117</v>
      </c>
      <c r="AG3833" t="s">
        <v>115</v>
      </c>
      <c r="AH3833" t="s">
        <v>117</v>
      </c>
      <c r="AI3833" t="s">
        <v>117</v>
      </c>
      <c r="AJ3833" t="s">
        <v>132</v>
      </c>
      <c r="AL3833" t="s">
        <v>119</v>
      </c>
      <c r="AM3833" t="s">
        <v>133</v>
      </c>
      <c r="AN3833" t="s">
        <v>134</v>
      </c>
      <c r="AO3833" t="s">
        <v>117</v>
      </c>
      <c r="AP3833" t="s">
        <v>117</v>
      </c>
      <c r="AQ3833" t="s">
        <v>117</v>
      </c>
      <c r="AR3833" t="s">
        <v>117</v>
      </c>
      <c r="AS3833" t="s">
        <v>117</v>
      </c>
      <c r="AT3833" t="s">
        <v>117</v>
      </c>
      <c r="AU3833" t="s">
        <v>117</v>
      </c>
      <c r="AV3833" t="s">
        <v>117</v>
      </c>
      <c r="AW3833" t="s">
        <v>117</v>
      </c>
      <c r="AX3833" t="s">
        <v>117</v>
      </c>
      <c r="AY3833" t="s">
        <v>117</v>
      </c>
      <c r="AZ3833" t="s">
        <v>117</v>
      </c>
      <c r="BA3833" t="s">
        <v>117</v>
      </c>
      <c r="BB3833" t="s">
        <v>117</v>
      </c>
      <c r="BD3833" t="s">
        <v>117</v>
      </c>
      <c r="BF3833" t="s">
        <v>117</v>
      </c>
      <c r="BG3833" t="s">
        <v>117</v>
      </c>
      <c r="BH3833" t="s">
        <v>117</v>
      </c>
      <c r="BI3833" t="s">
        <v>117</v>
      </c>
      <c r="BJ3833" t="s">
        <v>117</v>
      </c>
      <c r="BK3833" t="s">
        <v>117</v>
      </c>
      <c r="BL3833" t="s">
        <v>117</v>
      </c>
      <c r="BM3833" t="s">
        <v>117</v>
      </c>
      <c r="BN3833" t="s">
        <v>117</v>
      </c>
      <c r="BO3833" t="s">
        <v>117</v>
      </c>
      <c r="BP3833" t="s">
        <v>117</v>
      </c>
      <c r="BQ3833" t="s">
        <v>117</v>
      </c>
      <c r="BR3833" t="s">
        <v>117</v>
      </c>
      <c r="BS3833" t="s">
        <v>117</v>
      </c>
      <c r="BT3833" t="s">
        <v>117</v>
      </c>
      <c r="BU3833" t="s">
        <v>117</v>
      </c>
      <c r="BV3833" t="s">
        <v>115</v>
      </c>
      <c r="BW3833" t="s">
        <v>115</v>
      </c>
      <c r="BX3833" t="s">
        <v>117</v>
      </c>
      <c r="BY3833" t="s">
        <v>117</v>
      </c>
      <c r="BZ3833" t="s">
        <v>117</v>
      </c>
      <c r="CA3833" t="s">
        <v>117</v>
      </c>
      <c r="CB3833" t="s">
        <v>117</v>
      </c>
      <c r="CC3833" t="s">
        <v>117</v>
      </c>
      <c r="CD3833" t="s">
        <v>117</v>
      </c>
      <c r="CE3833" t="s">
        <v>117</v>
      </c>
      <c r="CF3833" t="s">
        <v>117</v>
      </c>
      <c r="CG3833" t="s">
        <v>117</v>
      </c>
      <c r="CH3833" t="s">
        <v>117</v>
      </c>
      <c r="CI3833" t="s">
        <v>117</v>
      </c>
      <c r="CJ3833" t="s">
        <v>117</v>
      </c>
      <c r="CK3833" t="s">
        <v>117</v>
      </c>
      <c r="CL3833" t="s">
        <v>117</v>
      </c>
      <c r="CM3833" t="s">
        <v>117</v>
      </c>
      <c r="CN3833" t="s">
        <v>117</v>
      </c>
      <c r="CO3833" t="s">
        <v>117</v>
      </c>
      <c r="CP3833" t="s">
        <v>117</v>
      </c>
      <c r="CQ3833" t="s">
        <v>117</v>
      </c>
      <c r="CR3833" t="s">
        <v>117</v>
      </c>
      <c r="CS3833" t="s">
        <v>117</v>
      </c>
      <c r="CT3833" t="s">
        <v>117</v>
      </c>
      <c r="CU3833" t="s">
        <v>117</v>
      </c>
      <c r="CV3833" t="s">
        <v>117</v>
      </c>
      <c r="CW3833" t="s">
        <v>117</v>
      </c>
    </row>
    <row r="3834" spans="1:101" x14ac:dyDescent="0.25">
      <c r="A3834" t="s">
        <v>100</v>
      </c>
      <c r="B3834">
        <v>284542</v>
      </c>
      <c r="C3834" t="s">
        <v>23382</v>
      </c>
      <c r="D3834" t="s">
        <v>102</v>
      </c>
      <c r="E3834" t="s">
        <v>23383</v>
      </c>
      <c r="F3834" t="s">
        <v>23383</v>
      </c>
      <c r="G3834" t="s">
        <v>23384</v>
      </c>
      <c r="H3834" t="s">
        <v>23385</v>
      </c>
      <c r="I3834" t="s">
        <v>2149</v>
      </c>
      <c r="K3834" t="s">
        <v>1304</v>
      </c>
      <c r="L3834">
        <v>100022</v>
      </c>
      <c r="M3834" t="s">
        <v>23386</v>
      </c>
      <c r="N3834" t="s">
        <v>23387</v>
      </c>
      <c r="O3834">
        <v>3</v>
      </c>
      <c r="V3834" t="s">
        <v>114</v>
      </c>
      <c r="W3834" s="1">
        <v>42576</v>
      </c>
      <c r="Y3834" s="1">
        <v>43553</v>
      </c>
      <c r="Z3834" s="2">
        <v>43009</v>
      </c>
      <c r="AA3834" t="s">
        <v>23388</v>
      </c>
      <c r="AB3834" t="s">
        <v>115</v>
      </c>
      <c r="AC3834" t="s">
        <v>117</v>
      </c>
      <c r="AD3834" t="s">
        <v>117</v>
      </c>
      <c r="AG3834" t="s">
        <v>117</v>
      </c>
      <c r="AH3834" t="s">
        <v>115</v>
      </c>
      <c r="AI3834" t="s">
        <v>117</v>
      </c>
      <c r="AJ3834" t="s">
        <v>165</v>
      </c>
      <c r="AK3834" t="s">
        <v>1136</v>
      </c>
      <c r="AL3834" t="s">
        <v>119</v>
      </c>
      <c r="AN3834" t="s">
        <v>106</v>
      </c>
      <c r="AO3834" t="s">
        <v>117</v>
      </c>
      <c r="AP3834" t="s">
        <v>117</v>
      </c>
      <c r="AQ3834" t="s">
        <v>117</v>
      </c>
      <c r="AR3834" t="s">
        <v>117</v>
      </c>
      <c r="AS3834" t="s">
        <v>117</v>
      </c>
      <c r="AT3834" t="s">
        <v>117</v>
      </c>
      <c r="AU3834" t="s">
        <v>117</v>
      </c>
      <c r="AV3834" t="s">
        <v>117</v>
      </c>
      <c r="AW3834" t="s">
        <v>117</v>
      </c>
      <c r="AX3834" t="s">
        <v>117</v>
      </c>
      <c r="AY3834" t="s">
        <v>117</v>
      </c>
      <c r="AZ3834" t="s">
        <v>117</v>
      </c>
      <c r="BA3834" t="s">
        <v>117</v>
      </c>
      <c r="BB3834" t="s">
        <v>117</v>
      </c>
      <c r="BD3834" t="s">
        <v>117</v>
      </c>
      <c r="BF3834" t="s">
        <v>117</v>
      </c>
      <c r="BG3834" t="s">
        <v>117</v>
      </c>
      <c r="BH3834" t="s">
        <v>115</v>
      </c>
      <c r="BI3834" t="s">
        <v>117</v>
      </c>
      <c r="BJ3834" t="s">
        <v>117</v>
      </c>
      <c r="BK3834" t="s">
        <v>117</v>
      </c>
      <c r="BL3834" t="s">
        <v>117</v>
      </c>
      <c r="BM3834" t="s">
        <v>117</v>
      </c>
      <c r="BN3834" t="s">
        <v>117</v>
      </c>
      <c r="BO3834" t="s">
        <v>117</v>
      </c>
      <c r="BP3834" t="s">
        <v>117</v>
      </c>
      <c r="BQ3834" t="s">
        <v>117</v>
      </c>
      <c r="BR3834" t="s">
        <v>117</v>
      </c>
      <c r="BS3834" t="s">
        <v>117</v>
      </c>
      <c r="BT3834" t="s">
        <v>117</v>
      </c>
      <c r="BU3834" t="s">
        <v>117</v>
      </c>
      <c r="BV3834" t="s">
        <v>115</v>
      </c>
      <c r="BW3834" t="s">
        <v>115</v>
      </c>
      <c r="BX3834" t="s">
        <v>117</v>
      </c>
      <c r="BY3834" t="s">
        <v>117</v>
      </c>
      <c r="BZ3834" t="s">
        <v>117</v>
      </c>
      <c r="CA3834" t="s">
        <v>117</v>
      </c>
      <c r="CB3834" t="s">
        <v>117</v>
      </c>
      <c r="CC3834" t="s">
        <v>117</v>
      </c>
      <c r="CD3834" t="s">
        <v>117</v>
      </c>
      <c r="CE3834" t="s">
        <v>117</v>
      </c>
      <c r="CF3834" t="s">
        <v>117</v>
      </c>
      <c r="CG3834" t="s">
        <v>117</v>
      </c>
      <c r="CH3834" t="s">
        <v>117</v>
      </c>
      <c r="CI3834" t="s">
        <v>117</v>
      </c>
      <c r="CJ3834" t="s">
        <v>117</v>
      </c>
      <c r="CK3834" t="s">
        <v>117</v>
      </c>
      <c r="CL3834" t="s">
        <v>117</v>
      </c>
      <c r="CM3834" t="s">
        <v>117</v>
      </c>
      <c r="CN3834" t="s">
        <v>117</v>
      </c>
      <c r="CO3834" t="s">
        <v>117</v>
      </c>
      <c r="CP3834" t="s">
        <v>117</v>
      </c>
      <c r="CQ3834" t="s">
        <v>117</v>
      </c>
      <c r="CR3834" t="s">
        <v>117</v>
      </c>
      <c r="CS3834" t="s">
        <v>117</v>
      </c>
      <c r="CT3834" t="s">
        <v>117</v>
      </c>
      <c r="CU3834" t="s">
        <v>117</v>
      </c>
      <c r="CV3834" t="s">
        <v>117</v>
      </c>
      <c r="CW3834" t="s">
        <v>117</v>
      </c>
    </row>
    <row r="3835" spans="1:101" x14ac:dyDescent="0.25">
      <c r="A3835" t="s">
        <v>100</v>
      </c>
      <c r="B3835">
        <v>290615</v>
      </c>
      <c r="C3835" t="s">
        <v>23389</v>
      </c>
      <c r="D3835" t="s">
        <v>102</v>
      </c>
      <c r="E3835" t="s">
        <v>23390</v>
      </c>
      <c r="F3835" t="s">
        <v>23390</v>
      </c>
      <c r="G3835" t="s">
        <v>23391</v>
      </c>
      <c r="H3835" t="s">
        <v>23392</v>
      </c>
      <c r="I3835" t="s">
        <v>5437</v>
      </c>
      <c r="K3835" t="s">
        <v>161</v>
      </c>
      <c r="L3835">
        <v>573969</v>
      </c>
      <c r="M3835" t="s">
        <v>23393</v>
      </c>
      <c r="O3835">
        <v>0</v>
      </c>
      <c r="V3835" t="s">
        <v>114</v>
      </c>
      <c r="W3835" s="1">
        <v>43035</v>
      </c>
      <c r="Y3835" s="1">
        <v>43564</v>
      </c>
      <c r="Z3835" s="2">
        <v>43009</v>
      </c>
      <c r="AB3835" t="s">
        <v>115</v>
      </c>
      <c r="AC3835" t="s">
        <v>117</v>
      </c>
      <c r="AD3835" t="s">
        <v>117</v>
      </c>
      <c r="AG3835" t="s">
        <v>117</v>
      </c>
      <c r="AH3835" t="s">
        <v>115</v>
      </c>
      <c r="AI3835" t="s">
        <v>117</v>
      </c>
      <c r="AJ3835" t="s">
        <v>165</v>
      </c>
      <c r="AK3835" t="s">
        <v>7367</v>
      </c>
      <c r="AL3835" t="s">
        <v>119</v>
      </c>
      <c r="AN3835" t="s">
        <v>161</v>
      </c>
      <c r="AO3835" t="s">
        <v>117</v>
      </c>
      <c r="AP3835" t="s">
        <v>117</v>
      </c>
      <c r="AQ3835" t="s">
        <v>117</v>
      </c>
      <c r="AR3835" t="s">
        <v>117</v>
      </c>
      <c r="AS3835" t="s">
        <v>117</v>
      </c>
      <c r="AT3835" t="s">
        <v>117</v>
      </c>
      <c r="AU3835" t="s">
        <v>117</v>
      </c>
      <c r="AV3835" t="s">
        <v>117</v>
      </c>
      <c r="AW3835" t="s">
        <v>117</v>
      </c>
      <c r="AX3835" t="s">
        <v>117</v>
      </c>
      <c r="AY3835" t="s">
        <v>117</v>
      </c>
      <c r="AZ3835" t="s">
        <v>117</v>
      </c>
      <c r="BA3835" t="s">
        <v>117</v>
      </c>
      <c r="BB3835" t="s">
        <v>117</v>
      </c>
      <c r="BD3835" t="s">
        <v>117</v>
      </c>
      <c r="BF3835" t="s">
        <v>117</v>
      </c>
      <c r="BG3835" t="s">
        <v>117</v>
      </c>
      <c r="BH3835" t="s">
        <v>117</v>
      </c>
      <c r="BI3835" t="s">
        <v>117</v>
      </c>
      <c r="BJ3835" t="s">
        <v>117</v>
      </c>
      <c r="BK3835" t="s">
        <v>117</v>
      </c>
      <c r="BL3835" t="s">
        <v>117</v>
      </c>
      <c r="BM3835" t="s">
        <v>117</v>
      </c>
      <c r="BN3835" t="s">
        <v>117</v>
      </c>
      <c r="BO3835" t="s">
        <v>117</v>
      </c>
      <c r="BP3835" t="s">
        <v>117</v>
      </c>
      <c r="BQ3835" t="s">
        <v>117</v>
      </c>
      <c r="BR3835" t="s">
        <v>117</v>
      </c>
      <c r="BS3835" t="s">
        <v>117</v>
      </c>
      <c r="BT3835" t="s">
        <v>117</v>
      </c>
      <c r="BU3835" t="s">
        <v>117</v>
      </c>
      <c r="BV3835" t="s">
        <v>115</v>
      </c>
      <c r="BW3835" t="s">
        <v>115</v>
      </c>
      <c r="BX3835" t="s">
        <v>117</v>
      </c>
      <c r="BY3835" t="s">
        <v>117</v>
      </c>
      <c r="BZ3835" t="s">
        <v>117</v>
      </c>
      <c r="CA3835" t="s">
        <v>117</v>
      </c>
      <c r="CB3835" t="s">
        <v>117</v>
      </c>
      <c r="CC3835" t="s">
        <v>117</v>
      </c>
      <c r="CD3835" t="s">
        <v>117</v>
      </c>
      <c r="CE3835" t="s">
        <v>117</v>
      </c>
      <c r="CF3835" t="s">
        <v>117</v>
      </c>
      <c r="CG3835" t="s">
        <v>117</v>
      </c>
      <c r="CH3835" t="s">
        <v>117</v>
      </c>
      <c r="CI3835" t="s">
        <v>117</v>
      </c>
      <c r="CJ3835" t="s">
        <v>117</v>
      </c>
      <c r="CK3835" t="s">
        <v>117</v>
      </c>
      <c r="CL3835" t="s">
        <v>117</v>
      </c>
      <c r="CM3835" t="s">
        <v>117</v>
      </c>
      <c r="CN3835" t="s">
        <v>117</v>
      </c>
      <c r="CO3835" t="s">
        <v>117</v>
      </c>
      <c r="CP3835" t="s">
        <v>117</v>
      </c>
      <c r="CQ3835" t="s">
        <v>117</v>
      </c>
      <c r="CR3835" t="s">
        <v>117</v>
      </c>
      <c r="CS3835" t="s">
        <v>117</v>
      </c>
      <c r="CT3835" t="s">
        <v>117</v>
      </c>
      <c r="CU3835" t="s">
        <v>117</v>
      </c>
      <c r="CV3835" t="s">
        <v>117</v>
      </c>
      <c r="CW3835" t="s">
        <v>117</v>
      </c>
    </row>
    <row r="3836" spans="1:101" x14ac:dyDescent="0.25">
      <c r="A3836" t="s">
        <v>167</v>
      </c>
      <c r="B3836">
        <v>300070</v>
      </c>
      <c r="C3836" t="s">
        <v>23394</v>
      </c>
      <c r="D3836" t="s">
        <v>102</v>
      </c>
      <c r="E3836" t="s">
        <v>23395</v>
      </c>
      <c r="F3836" t="s">
        <v>23395</v>
      </c>
      <c r="M3836" t="s">
        <v>23396</v>
      </c>
      <c r="O3836">
        <v>0</v>
      </c>
      <c r="V3836" t="s">
        <v>114</v>
      </c>
      <c r="W3836" s="1">
        <v>43538</v>
      </c>
      <c r="Y3836" s="1">
        <v>43538</v>
      </c>
      <c r="Z3836" s="2">
        <v>43009</v>
      </c>
      <c r="AA3836" t="s">
        <v>23397</v>
      </c>
      <c r="AB3836" t="s">
        <v>117</v>
      </c>
      <c r="AC3836" t="s">
        <v>117</v>
      </c>
      <c r="AD3836" t="s">
        <v>117</v>
      </c>
      <c r="AG3836" t="s">
        <v>115</v>
      </c>
      <c r="AH3836" t="s">
        <v>117</v>
      </c>
      <c r="AI3836" t="s">
        <v>117</v>
      </c>
      <c r="AJ3836" t="s">
        <v>132</v>
      </c>
      <c r="AL3836" t="s">
        <v>119</v>
      </c>
      <c r="AM3836" t="s">
        <v>133</v>
      </c>
      <c r="AN3836" t="s">
        <v>134</v>
      </c>
      <c r="AO3836" t="s">
        <v>117</v>
      </c>
      <c r="AP3836" t="s">
        <v>117</v>
      </c>
      <c r="AQ3836" t="s">
        <v>117</v>
      </c>
      <c r="AR3836" t="s">
        <v>117</v>
      </c>
      <c r="AS3836" t="s">
        <v>117</v>
      </c>
      <c r="AT3836" t="s">
        <v>117</v>
      </c>
      <c r="AU3836" t="s">
        <v>117</v>
      </c>
      <c r="AV3836" t="s">
        <v>117</v>
      </c>
      <c r="AW3836" t="s">
        <v>117</v>
      </c>
      <c r="AX3836" t="s">
        <v>117</v>
      </c>
      <c r="AY3836" t="s">
        <v>117</v>
      </c>
      <c r="AZ3836" t="s">
        <v>117</v>
      </c>
      <c r="BA3836" t="s">
        <v>117</v>
      </c>
      <c r="BB3836" t="s">
        <v>117</v>
      </c>
      <c r="BD3836" t="s">
        <v>117</v>
      </c>
      <c r="BF3836" t="s">
        <v>117</v>
      </c>
      <c r="BG3836" t="s">
        <v>117</v>
      </c>
      <c r="BH3836" t="s">
        <v>117</v>
      </c>
      <c r="BI3836" t="s">
        <v>117</v>
      </c>
      <c r="BJ3836" t="s">
        <v>117</v>
      </c>
      <c r="BK3836" t="s">
        <v>117</v>
      </c>
      <c r="BL3836" t="s">
        <v>117</v>
      </c>
      <c r="BM3836" t="s">
        <v>117</v>
      </c>
      <c r="BN3836" t="s">
        <v>117</v>
      </c>
      <c r="BO3836" t="s">
        <v>117</v>
      </c>
      <c r="BP3836" t="s">
        <v>117</v>
      </c>
      <c r="BQ3836" t="s">
        <v>117</v>
      </c>
      <c r="BR3836" t="s">
        <v>117</v>
      </c>
      <c r="BS3836" t="s">
        <v>117</v>
      </c>
      <c r="BT3836" t="s">
        <v>117</v>
      </c>
      <c r="BU3836" t="s">
        <v>117</v>
      </c>
      <c r="BV3836" t="s">
        <v>115</v>
      </c>
      <c r="BW3836" t="s">
        <v>115</v>
      </c>
      <c r="BX3836" t="s">
        <v>117</v>
      </c>
      <c r="BY3836" t="s">
        <v>117</v>
      </c>
      <c r="BZ3836" t="s">
        <v>117</v>
      </c>
      <c r="CA3836" t="s">
        <v>117</v>
      </c>
      <c r="CB3836" t="s">
        <v>117</v>
      </c>
      <c r="CC3836" t="s">
        <v>117</v>
      </c>
      <c r="CD3836" t="s">
        <v>117</v>
      </c>
      <c r="CE3836" t="s">
        <v>117</v>
      </c>
      <c r="CF3836" t="s">
        <v>117</v>
      </c>
      <c r="CG3836" t="s">
        <v>117</v>
      </c>
      <c r="CH3836" t="s">
        <v>117</v>
      </c>
      <c r="CI3836" t="s">
        <v>117</v>
      </c>
      <c r="CJ3836" t="s">
        <v>117</v>
      </c>
      <c r="CK3836" t="s">
        <v>117</v>
      </c>
      <c r="CL3836" t="s">
        <v>117</v>
      </c>
      <c r="CM3836" t="s">
        <v>117</v>
      </c>
      <c r="CN3836" t="s">
        <v>117</v>
      </c>
      <c r="CO3836" t="s">
        <v>117</v>
      </c>
      <c r="CP3836" t="s">
        <v>117</v>
      </c>
      <c r="CQ3836" t="s">
        <v>117</v>
      </c>
      <c r="CR3836" t="s">
        <v>117</v>
      </c>
      <c r="CS3836" t="s">
        <v>117</v>
      </c>
      <c r="CT3836" t="s">
        <v>117</v>
      </c>
      <c r="CU3836" t="s">
        <v>117</v>
      </c>
      <c r="CV3836" t="s">
        <v>117</v>
      </c>
      <c r="CW3836" t="s">
        <v>117</v>
      </c>
    </row>
    <row r="3837" spans="1:101" x14ac:dyDescent="0.25">
      <c r="A3837" t="s">
        <v>891</v>
      </c>
      <c r="B3837">
        <v>173353</v>
      </c>
      <c r="C3837" t="s">
        <v>23398</v>
      </c>
      <c r="D3837" t="s">
        <v>102</v>
      </c>
      <c r="E3837" t="s">
        <v>23399</v>
      </c>
      <c r="F3837" t="s">
        <v>23399</v>
      </c>
      <c r="G3837" t="s">
        <v>23400</v>
      </c>
      <c r="H3837" t="s">
        <v>23401</v>
      </c>
      <c r="I3837" t="s">
        <v>23402</v>
      </c>
      <c r="J3837" t="s">
        <v>1116</v>
      </c>
      <c r="K3837" t="s">
        <v>134</v>
      </c>
      <c r="L3837">
        <v>33156</v>
      </c>
      <c r="M3837">
        <v>3054031111</v>
      </c>
      <c r="O3837">
        <v>2</v>
      </c>
      <c r="V3837" t="s">
        <v>114</v>
      </c>
      <c r="W3837" s="1">
        <v>41920</v>
      </c>
      <c r="Y3837" s="1">
        <v>43536</v>
      </c>
      <c r="Z3837" s="2">
        <v>43009</v>
      </c>
      <c r="AA3837" t="s">
        <v>23403</v>
      </c>
      <c r="AB3837" t="s">
        <v>117</v>
      </c>
      <c r="AC3837" t="s">
        <v>117</v>
      </c>
      <c r="AD3837" t="s">
        <v>117</v>
      </c>
      <c r="AG3837" t="s">
        <v>117</v>
      </c>
      <c r="AH3837" t="s">
        <v>115</v>
      </c>
      <c r="AI3837" t="s">
        <v>117</v>
      </c>
      <c r="AJ3837" t="s">
        <v>132</v>
      </c>
      <c r="AL3837" t="s">
        <v>119</v>
      </c>
      <c r="AM3837" t="s">
        <v>133</v>
      </c>
      <c r="AN3837" t="s">
        <v>134</v>
      </c>
      <c r="AO3837" t="s">
        <v>117</v>
      </c>
      <c r="AP3837" t="s">
        <v>117</v>
      </c>
      <c r="AQ3837" t="s">
        <v>117</v>
      </c>
      <c r="AR3837" t="s">
        <v>117</v>
      </c>
      <c r="AS3837" t="s">
        <v>117</v>
      </c>
      <c r="AT3837" t="s">
        <v>117</v>
      </c>
      <c r="AU3837" t="s">
        <v>117</v>
      </c>
      <c r="AV3837" t="s">
        <v>117</v>
      </c>
      <c r="AW3837" t="s">
        <v>117</v>
      </c>
      <c r="AX3837" t="s">
        <v>117</v>
      </c>
      <c r="AY3837" t="s">
        <v>117</v>
      </c>
      <c r="AZ3837" t="s">
        <v>117</v>
      </c>
      <c r="BA3837" t="s">
        <v>117</v>
      </c>
      <c r="BB3837" t="s">
        <v>117</v>
      </c>
      <c r="BD3837" t="s">
        <v>115</v>
      </c>
      <c r="BE3837" t="s">
        <v>115</v>
      </c>
      <c r="BF3837" t="s">
        <v>117</v>
      </c>
      <c r="BG3837" t="s">
        <v>117</v>
      </c>
      <c r="BH3837" t="s">
        <v>117</v>
      </c>
      <c r="BI3837" t="s">
        <v>117</v>
      </c>
      <c r="BJ3837" t="s">
        <v>117</v>
      </c>
      <c r="BK3837" t="s">
        <v>117</v>
      </c>
      <c r="BL3837" t="s">
        <v>117</v>
      </c>
      <c r="BM3837" t="s">
        <v>117</v>
      </c>
      <c r="BN3837" t="s">
        <v>117</v>
      </c>
      <c r="BO3837" t="s">
        <v>117</v>
      </c>
      <c r="BP3837" t="s">
        <v>117</v>
      </c>
      <c r="BQ3837" t="s">
        <v>117</v>
      </c>
      <c r="BR3837" t="s">
        <v>117</v>
      </c>
      <c r="BS3837" t="s">
        <v>117</v>
      </c>
      <c r="BT3837" t="s">
        <v>117</v>
      </c>
      <c r="BU3837" t="s">
        <v>117</v>
      </c>
      <c r="BV3837" t="s">
        <v>115</v>
      </c>
      <c r="BW3837" t="s">
        <v>115</v>
      </c>
      <c r="BX3837" t="s">
        <v>117</v>
      </c>
      <c r="BY3837" t="s">
        <v>117</v>
      </c>
      <c r="BZ3837" t="s">
        <v>117</v>
      </c>
      <c r="CA3837" t="s">
        <v>117</v>
      </c>
      <c r="CB3837" t="s">
        <v>117</v>
      </c>
      <c r="CC3837" t="s">
        <v>117</v>
      </c>
      <c r="CD3837" t="s">
        <v>117</v>
      </c>
      <c r="CE3837" t="s">
        <v>117</v>
      </c>
      <c r="CF3837" t="s">
        <v>117</v>
      </c>
      <c r="CG3837" t="s">
        <v>117</v>
      </c>
      <c r="CH3837" t="s">
        <v>117</v>
      </c>
      <c r="CI3837" t="s">
        <v>117</v>
      </c>
      <c r="CJ3837" t="s">
        <v>117</v>
      </c>
      <c r="CK3837" t="s">
        <v>117</v>
      </c>
      <c r="CL3837" t="s">
        <v>117</v>
      </c>
      <c r="CM3837" t="s">
        <v>117</v>
      </c>
      <c r="CN3837" t="s">
        <v>117</v>
      </c>
      <c r="CO3837" t="s">
        <v>117</v>
      </c>
      <c r="CP3837" t="s">
        <v>117</v>
      </c>
      <c r="CQ3837" t="s">
        <v>117</v>
      </c>
      <c r="CR3837" t="s">
        <v>117</v>
      </c>
      <c r="CS3837" t="s">
        <v>117</v>
      </c>
      <c r="CT3837" t="s">
        <v>117</v>
      </c>
      <c r="CU3837" t="s">
        <v>117</v>
      </c>
      <c r="CV3837" t="s">
        <v>117</v>
      </c>
      <c r="CW3837" t="s">
        <v>117</v>
      </c>
    </row>
    <row r="3838" spans="1:101" x14ac:dyDescent="0.25">
      <c r="A3838" t="s">
        <v>100</v>
      </c>
      <c r="B3838">
        <v>170637</v>
      </c>
      <c r="C3838" t="s">
        <v>23404</v>
      </c>
      <c r="D3838" t="s">
        <v>102</v>
      </c>
      <c r="E3838" t="s">
        <v>23405</v>
      </c>
      <c r="F3838" t="s">
        <v>23405</v>
      </c>
      <c r="G3838" t="s">
        <v>23406</v>
      </c>
      <c r="I3838" t="s">
        <v>915</v>
      </c>
      <c r="K3838" t="s">
        <v>916</v>
      </c>
      <c r="M3838" t="s">
        <v>23407</v>
      </c>
      <c r="N3838" t="s">
        <v>23408</v>
      </c>
      <c r="O3838">
        <v>1</v>
      </c>
      <c r="P3838" t="s">
        <v>23409</v>
      </c>
      <c r="Q3838" t="s">
        <v>23410</v>
      </c>
      <c r="R3838" t="s">
        <v>242</v>
      </c>
      <c r="T3838" t="s">
        <v>243</v>
      </c>
      <c r="U3838" t="s">
        <v>23411</v>
      </c>
      <c r="V3838" t="s">
        <v>114</v>
      </c>
      <c r="W3838" s="1">
        <v>41698</v>
      </c>
      <c r="Y3838" s="1">
        <v>43553</v>
      </c>
      <c r="Z3838" s="2">
        <v>43009</v>
      </c>
      <c r="AA3838" t="s">
        <v>23412</v>
      </c>
      <c r="AB3838" t="s">
        <v>115</v>
      </c>
      <c r="AC3838" t="s">
        <v>117</v>
      </c>
      <c r="AD3838" t="s">
        <v>117</v>
      </c>
      <c r="AG3838" t="s">
        <v>117</v>
      </c>
      <c r="AH3838" t="s">
        <v>115</v>
      </c>
      <c r="AI3838" t="s">
        <v>117</v>
      </c>
      <c r="AJ3838" t="s">
        <v>118</v>
      </c>
      <c r="AL3838" t="s">
        <v>119</v>
      </c>
      <c r="AN3838" t="s">
        <v>916</v>
      </c>
      <c r="AO3838" t="s">
        <v>117</v>
      </c>
      <c r="AP3838" t="s">
        <v>117</v>
      </c>
      <c r="AQ3838" t="s">
        <v>117</v>
      </c>
      <c r="AR3838" t="s">
        <v>117</v>
      </c>
      <c r="AS3838" t="s">
        <v>117</v>
      </c>
      <c r="AT3838" t="s">
        <v>117</v>
      </c>
      <c r="AU3838" t="s">
        <v>117</v>
      </c>
      <c r="AV3838" t="s">
        <v>117</v>
      </c>
      <c r="AW3838" t="s">
        <v>117</v>
      </c>
      <c r="AX3838" t="s">
        <v>117</v>
      </c>
      <c r="AY3838" t="s">
        <v>117</v>
      </c>
      <c r="AZ3838" t="s">
        <v>117</v>
      </c>
      <c r="BA3838" t="s">
        <v>117</v>
      </c>
      <c r="BB3838" t="s">
        <v>117</v>
      </c>
      <c r="BD3838" t="s">
        <v>117</v>
      </c>
      <c r="BF3838" t="s">
        <v>117</v>
      </c>
      <c r="BG3838" t="s">
        <v>117</v>
      </c>
      <c r="BH3838" t="s">
        <v>115</v>
      </c>
      <c r="BI3838" t="s">
        <v>117</v>
      </c>
      <c r="BJ3838" t="s">
        <v>117</v>
      </c>
      <c r="BK3838" t="s">
        <v>117</v>
      </c>
      <c r="BL3838" t="s">
        <v>117</v>
      </c>
      <c r="BM3838" t="s">
        <v>117</v>
      </c>
      <c r="BN3838" t="s">
        <v>117</v>
      </c>
      <c r="BO3838" t="s">
        <v>117</v>
      </c>
      <c r="BP3838" t="s">
        <v>117</v>
      </c>
      <c r="BQ3838" t="s">
        <v>117</v>
      </c>
      <c r="BR3838" t="s">
        <v>117</v>
      </c>
      <c r="BS3838" t="s">
        <v>117</v>
      </c>
      <c r="BT3838" t="s">
        <v>117</v>
      </c>
      <c r="BU3838" t="s">
        <v>117</v>
      </c>
      <c r="BV3838" t="s">
        <v>115</v>
      </c>
      <c r="BW3838" t="s">
        <v>115</v>
      </c>
      <c r="BX3838" t="s">
        <v>115</v>
      </c>
      <c r="BY3838" t="s">
        <v>117</v>
      </c>
      <c r="BZ3838" t="s">
        <v>117</v>
      </c>
      <c r="CA3838" t="s">
        <v>117</v>
      </c>
      <c r="CB3838" t="s">
        <v>117</v>
      </c>
      <c r="CC3838" t="s">
        <v>117</v>
      </c>
      <c r="CD3838" t="s">
        <v>117</v>
      </c>
      <c r="CE3838" t="s">
        <v>117</v>
      </c>
      <c r="CF3838" t="s">
        <v>117</v>
      </c>
      <c r="CG3838" t="s">
        <v>117</v>
      </c>
      <c r="CH3838" t="s">
        <v>117</v>
      </c>
      <c r="CI3838" t="s">
        <v>117</v>
      </c>
      <c r="CJ3838" t="s">
        <v>117</v>
      </c>
      <c r="CK3838" t="s">
        <v>117</v>
      </c>
      <c r="CL3838" t="s">
        <v>117</v>
      </c>
      <c r="CM3838" t="s">
        <v>117</v>
      </c>
      <c r="CN3838" t="s">
        <v>117</v>
      </c>
      <c r="CO3838" t="s">
        <v>117</v>
      </c>
      <c r="CP3838" t="s">
        <v>117</v>
      </c>
      <c r="CQ3838" t="s">
        <v>117</v>
      </c>
      <c r="CR3838" t="s">
        <v>117</v>
      </c>
      <c r="CS3838" t="s">
        <v>117</v>
      </c>
      <c r="CT3838" t="s">
        <v>117</v>
      </c>
      <c r="CU3838" t="s">
        <v>117</v>
      </c>
      <c r="CV3838" t="s">
        <v>117</v>
      </c>
      <c r="CW3838" t="s">
        <v>117</v>
      </c>
    </row>
    <row r="3839" spans="1:101" x14ac:dyDescent="0.25">
      <c r="A3839" t="s">
        <v>145</v>
      </c>
      <c r="B3839">
        <v>282073</v>
      </c>
      <c r="C3839" t="s">
        <v>23413</v>
      </c>
      <c r="D3839" t="s">
        <v>102</v>
      </c>
      <c r="E3839" t="s">
        <v>23414</v>
      </c>
      <c r="F3839" t="s">
        <v>23415</v>
      </c>
      <c r="M3839" t="s">
        <v>23416</v>
      </c>
      <c r="N3839" t="s">
        <v>23417</v>
      </c>
      <c r="O3839">
        <v>0</v>
      </c>
      <c r="V3839" t="s">
        <v>114</v>
      </c>
      <c r="W3839" s="1">
        <v>42366</v>
      </c>
      <c r="Y3839" s="1">
        <v>43538</v>
      </c>
      <c r="Z3839" s="2">
        <v>43009</v>
      </c>
      <c r="AA3839" t="s">
        <v>23418</v>
      </c>
      <c r="AB3839" t="s">
        <v>117</v>
      </c>
      <c r="AC3839" t="s">
        <v>117</v>
      </c>
      <c r="AD3839" t="s">
        <v>117</v>
      </c>
      <c r="AG3839" t="s">
        <v>117</v>
      </c>
      <c r="AH3839" t="s">
        <v>115</v>
      </c>
      <c r="AI3839" t="s">
        <v>117</v>
      </c>
      <c r="AJ3839" t="s">
        <v>132</v>
      </c>
      <c r="AL3839" t="s">
        <v>119</v>
      </c>
      <c r="AM3839" t="s">
        <v>133</v>
      </c>
      <c r="AN3839" t="s">
        <v>134</v>
      </c>
      <c r="AO3839" t="s">
        <v>117</v>
      </c>
      <c r="AP3839" t="s">
        <v>117</v>
      </c>
      <c r="AQ3839" t="s">
        <v>117</v>
      </c>
      <c r="AR3839" t="s">
        <v>117</v>
      </c>
      <c r="AS3839" t="s">
        <v>117</v>
      </c>
      <c r="AT3839" t="s">
        <v>117</v>
      </c>
      <c r="AU3839" t="s">
        <v>117</v>
      </c>
      <c r="AV3839" t="s">
        <v>117</v>
      </c>
      <c r="AW3839" t="s">
        <v>117</v>
      </c>
      <c r="AX3839" t="s">
        <v>117</v>
      </c>
      <c r="AY3839" t="s">
        <v>117</v>
      </c>
      <c r="AZ3839" t="s">
        <v>117</v>
      </c>
      <c r="BA3839" t="s">
        <v>117</v>
      </c>
      <c r="BB3839" t="s">
        <v>117</v>
      </c>
      <c r="BD3839" t="s">
        <v>117</v>
      </c>
      <c r="BF3839" t="s">
        <v>117</v>
      </c>
      <c r="BG3839" t="s">
        <v>117</v>
      </c>
      <c r="BH3839" t="s">
        <v>117</v>
      </c>
      <c r="BI3839" t="s">
        <v>117</v>
      </c>
      <c r="BJ3839" t="s">
        <v>117</v>
      </c>
      <c r="BK3839" t="s">
        <v>117</v>
      </c>
      <c r="BL3839" t="s">
        <v>117</v>
      </c>
      <c r="BM3839" t="s">
        <v>117</v>
      </c>
      <c r="BN3839" t="s">
        <v>117</v>
      </c>
      <c r="BO3839" t="s">
        <v>117</v>
      </c>
      <c r="BP3839" t="s">
        <v>117</v>
      </c>
      <c r="BQ3839" t="s">
        <v>117</v>
      </c>
      <c r="BR3839" t="s">
        <v>117</v>
      </c>
      <c r="BS3839" t="s">
        <v>117</v>
      </c>
      <c r="BT3839" t="s">
        <v>117</v>
      </c>
      <c r="BU3839" t="s">
        <v>117</v>
      </c>
      <c r="BV3839" t="s">
        <v>117</v>
      </c>
      <c r="BW3839" t="s">
        <v>115</v>
      </c>
      <c r="BX3839" t="s">
        <v>117</v>
      </c>
      <c r="BY3839" t="s">
        <v>117</v>
      </c>
      <c r="BZ3839" t="s">
        <v>117</v>
      </c>
      <c r="CA3839" t="s">
        <v>117</v>
      </c>
      <c r="CB3839" t="s">
        <v>117</v>
      </c>
      <c r="CC3839" t="s">
        <v>117</v>
      </c>
      <c r="CD3839" t="s">
        <v>117</v>
      </c>
      <c r="CE3839" t="s">
        <v>117</v>
      </c>
      <c r="CF3839" t="s">
        <v>117</v>
      </c>
      <c r="CG3839" t="s">
        <v>117</v>
      </c>
      <c r="CH3839" t="s">
        <v>117</v>
      </c>
      <c r="CI3839" t="s">
        <v>117</v>
      </c>
      <c r="CJ3839" t="s">
        <v>117</v>
      </c>
      <c r="CK3839" t="s">
        <v>117</v>
      </c>
      <c r="CL3839" t="s">
        <v>117</v>
      </c>
      <c r="CM3839" t="s">
        <v>117</v>
      </c>
      <c r="CN3839" t="s">
        <v>117</v>
      </c>
      <c r="CO3839" t="s">
        <v>117</v>
      </c>
      <c r="CP3839" t="s">
        <v>117</v>
      </c>
      <c r="CQ3839" t="s">
        <v>117</v>
      </c>
      <c r="CR3839" t="s">
        <v>117</v>
      </c>
      <c r="CS3839" t="s">
        <v>117</v>
      </c>
      <c r="CT3839" t="s">
        <v>117</v>
      </c>
      <c r="CU3839" t="s">
        <v>117</v>
      </c>
      <c r="CV3839" t="s">
        <v>117</v>
      </c>
      <c r="CW3839" t="s">
        <v>117</v>
      </c>
    </row>
    <row r="3840" spans="1:101" x14ac:dyDescent="0.25">
      <c r="A3840" t="s">
        <v>100</v>
      </c>
      <c r="B3840">
        <v>283578</v>
      </c>
      <c r="C3840" t="s">
        <v>23419</v>
      </c>
      <c r="D3840" t="s">
        <v>102</v>
      </c>
      <c r="E3840" t="s">
        <v>23420</v>
      </c>
      <c r="F3840" t="s">
        <v>23420</v>
      </c>
      <c r="G3840" t="s">
        <v>23421</v>
      </c>
      <c r="H3840" t="s">
        <v>2515</v>
      </c>
      <c r="I3840" t="s">
        <v>112</v>
      </c>
      <c r="K3840" t="s">
        <v>113</v>
      </c>
      <c r="M3840" t="s">
        <v>23422</v>
      </c>
      <c r="N3840" t="s">
        <v>23423</v>
      </c>
      <c r="O3840">
        <v>0</v>
      </c>
      <c r="V3840" t="s">
        <v>114</v>
      </c>
      <c r="W3840" s="1">
        <v>42480</v>
      </c>
      <c r="Y3840" s="1">
        <v>43528</v>
      </c>
      <c r="Z3840" s="2">
        <v>43009</v>
      </c>
      <c r="AB3840" t="s">
        <v>115</v>
      </c>
      <c r="AC3840" t="s">
        <v>117</v>
      </c>
      <c r="AD3840" t="s">
        <v>117</v>
      </c>
      <c r="AF3840" t="s">
        <v>23424</v>
      </c>
      <c r="AG3840" t="s">
        <v>117</v>
      </c>
      <c r="AH3840" t="s">
        <v>115</v>
      </c>
      <c r="AI3840" t="s">
        <v>117</v>
      </c>
      <c r="AJ3840" t="s">
        <v>165</v>
      </c>
      <c r="AK3840" t="s">
        <v>735</v>
      </c>
      <c r="AL3840" t="s">
        <v>119</v>
      </c>
      <c r="AN3840" t="s">
        <v>113</v>
      </c>
      <c r="AO3840" t="s">
        <v>117</v>
      </c>
      <c r="AP3840" t="s">
        <v>117</v>
      </c>
      <c r="AQ3840" t="s">
        <v>115</v>
      </c>
      <c r="AR3840" t="s">
        <v>117</v>
      </c>
      <c r="AS3840" t="s">
        <v>117</v>
      </c>
      <c r="AT3840" t="s">
        <v>117</v>
      </c>
      <c r="AU3840" t="s">
        <v>117</v>
      </c>
      <c r="AV3840" t="s">
        <v>117</v>
      </c>
      <c r="AW3840" t="s">
        <v>117</v>
      </c>
      <c r="AX3840" t="s">
        <v>117</v>
      </c>
      <c r="AY3840" t="s">
        <v>117</v>
      </c>
      <c r="AZ3840" t="s">
        <v>117</v>
      </c>
      <c r="BA3840" t="s">
        <v>117</v>
      </c>
      <c r="BB3840" t="s">
        <v>117</v>
      </c>
      <c r="BD3840" t="s">
        <v>117</v>
      </c>
      <c r="BF3840" t="s">
        <v>117</v>
      </c>
      <c r="BG3840" t="s">
        <v>117</v>
      </c>
      <c r="BH3840" t="s">
        <v>115</v>
      </c>
      <c r="BI3840" t="s">
        <v>117</v>
      </c>
      <c r="BJ3840" t="s">
        <v>117</v>
      </c>
      <c r="BK3840" t="s">
        <v>117</v>
      </c>
      <c r="BL3840" t="s">
        <v>115</v>
      </c>
      <c r="BM3840" t="s">
        <v>117</v>
      </c>
      <c r="BN3840" t="s">
        <v>117</v>
      </c>
      <c r="BO3840" t="s">
        <v>117</v>
      </c>
      <c r="BP3840" t="s">
        <v>117</v>
      </c>
      <c r="BQ3840" t="s">
        <v>117</v>
      </c>
      <c r="BR3840" t="s">
        <v>117</v>
      </c>
      <c r="BS3840" t="s">
        <v>117</v>
      </c>
      <c r="BT3840" t="s">
        <v>117</v>
      </c>
      <c r="BU3840" t="s">
        <v>117</v>
      </c>
      <c r="BV3840" t="s">
        <v>115</v>
      </c>
      <c r="BW3840" t="s">
        <v>115</v>
      </c>
      <c r="BX3840" t="s">
        <v>117</v>
      </c>
      <c r="BY3840" t="s">
        <v>117</v>
      </c>
      <c r="BZ3840" t="s">
        <v>117</v>
      </c>
      <c r="CA3840" t="s">
        <v>117</v>
      </c>
      <c r="CB3840" t="s">
        <v>117</v>
      </c>
      <c r="CC3840" t="s">
        <v>117</v>
      </c>
      <c r="CD3840" t="s">
        <v>117</v>
      </c>
      <c r="CE3840" t="s">
        <v>117</v>
      </c>
      <c r="CF3840" t="s">
        <v>117</v>
      </c>
      <c r="CG3840" t="s">
        <v>117</v>
      </c>
      <c r="CH3840" t="s">
        <v>117</v>
      </c>
      <c r="CI3840" t="s">
        <v>117</v>
      </c>
      <c r="CJ3840" t="s">
        <v>117</v>
      </c>
      <c r="CK3840" t="s">
        <v>117</v>
      </c>
      <c r="CL3840" t="s">
        <v>117</v>
      </c>
      <c r="CM3840" t="s">
        <v>117</v>
      </c>
      <c r="CN3840" t="s">
        <v>117</v>
      </c>
      <c r="CO3840" t="s">
        <v>117</v>
      </c>
      <c r="CP3840" t="s">
        <v>117</v>
      </c>
      <c r="CQ3840" t="s">
        <v>117</v>
      </c>
      <c r="CR3840" t="s">
        <v>117</v>
      </c>
      <c r="CS3840" t="s">
        <v>117</v>
      </c>
      <c r="CT3840" t="s">
        <v>117</v>
      </c>
      <c r="CU3840" t="s">
        <v>117</v>
      </c>
      <c r="CV3840" t="s">
        <v>117</v>
      </c>
      <c r="CW3840" t="s">
        <v>117</v>
      </c>
    </row>
    <row r="3841" spans="1:101" x14ac:dyDescent="0.25">
      <c r="A3841" t="s">
        <v>100</v>
      </c>
      <c r="B3841">
        <v>300198</v>
      </c>
      <c r="C3841" t="s">
        <v>23425</v>
      </c>
      <c r="D3841" t="s">
        <v>102</v>
      </c>
      <c r="E3841" t="s">
        <v>23426</v>
      </c>
      <c r="F3841" t="s">
        <v>23426</v>
      </c>
      <c r="G3841" t="s">
        <v>16318</v>
      </c>
      <c r="I3841" t="s">
        <v>23427</v>
      </c>
      <c r="K3841" t="s">
        <v>373</v>
      </c>
      <c r="L3841" t="s">
        <v>10667</v>
      </c>
      <c r="M3841">
        <v>441481735856</v>
      </c>
      <c r="O3841">
        <v>0</v>
      </c>
      <c r="V3841" t="s">
        <v>114</v>
      </c>
      <c r="W3841" s="1">
        <v>43551</v>
      </c>
      <c r="Y3841" s="1">
        <v>43551</v>
      </c>
      <c r="Z3841" s="2">
        <v>43009</v>
      </c>
      <c r="AA3841" t="s">
        <v>23428</v>
      </c>
      <c r="AB3841" t="s">
        <v>115</v>
      </c>
      <c r="AC3841" t="s">
        <v>117</v>
      </c>
      <c r="AD3841" t="s">
        <v>117</v>
      </c>
      <c r="AG3841" t="s">
        <v>117</v>
      </c>
      <c r="AH3841" t="s">
        <v>115</v>
      </c>
      <c r="AI3841" t="s">
        <v>117</v>
      </c>
      <c r="AJ3841" t="s">
        <v>118</v>
      </c>
      <c r="AL3841" t="s">
        <v>119</v>
      </c>
      <c r="AN3841" t="s">
        <v>373</v>
      </c>
      <c r="AO3841" t="s">
        <v>117</v>
      </c>
      <c r="AP3841" t="s">
        <v>117</v>
      </c>
      <c r="AQ3841" t="s">
        <v>117</v>
      </c>
      <c r="AR3841" t="s">
        <v>117</v>
      </c>
      <c r="AS3841" t="s">
        <v>117</v>
      </c>
      <c r="AT3841" t="s">
        <v>117</v>
      </c>
      <c r="AU3841" t="s">
        <v>117</v>
      </c>
      <c r="AV3841" t="s">
        <v>117</v>
      </c>
      <c r="AW3841" t="s">
        <v>117</v>
      </c>
      <c r="AX3841" t="s">
        <v>117</v>
      </c>
      <c r="AY3841" t="s">
        <v>117</v>
      </c>
      <c r="AZ3841" t="s">
        <v>117</v>
      </c>
      <c r="BA3841" t="s">
        <v>117</v>
      </c>
      <c r="BB3841" t="s">
        <v>117</v>
      </c>
      <c r="BD3841" t="s">
        <v>117</v>
      </c>
      <c r="BF3841" t="s">
        <v>117</v>
      </c>
      <c r="BG3841" t="s">
        <v>117</v>
      </c>
      <c r="BH3841" t="s">
        <v>115</v>
      </c>
      <c r="BI3841" t="s">
        <v>117</v>
      </c>
      <c r="BJ3841" t="s">
        <v>117</v>
      </c>
      <c r="BK3841" t="s">
        <v>117</v>
      </c>
      <c r="BL3841" t="s">
        <v>117</v>
      </c>
      <c r="BM3841" t="s">
        <v>117</v>
      </c>
      <c r="BN3841" t="s">
        <v>117</v>
      </c>
      <c r="BO3841" t="s">
        <v>117</v>
      </c>
      <c r="BP3841" t="s">
        <v>117</v>
      </c>
      <c r="BQ3841" t="s">
        <v>117</v>
      </c>
      <c r="BR3841" t="s">
        <v>117</v>
      </c>
      <c r="BS3841" t="s">
        <v>117</v>
      </c>
      <c r="BT3841" t="s">
        <v>117</v>
      </c>
      <c r="BU3841" t="s">
        <v>117</v>
      </c>
      <c r="BV3841" t="s">
        <v>115</v>
      </c>
      <c r="BW3841" t="s">
        <v>115</v>
      </c>
      <c r="BX3841" t="s">
        <v>117</v>
      </c>
      <c r="BY3841" t="s">
        <v>117</v>
      </c>
      <c r="BZ3841" t="s">
        <v>117</v>
      </c>
      <c r="CA3841" t="s">
        <v>117</v>
      </c>
      <c r="CB3841" t="s">
        <v>117</v>
      </c>
      <c r="CC3841" t="s">
        <v>117</v>
      </c>
      <c r="CD3841" t="s">
        <v>117</v>
      </c>
      <c r="CE3841" t="s">
        <v>117</v>
      </c>
      <c r="CF3841" t="s">
        <v>117</v>
      </c>
      <c r="CG3841" t="s">
        <v>117</v>
      </c>
      <c r="CH3841" t="s">
        <v>117</v>
      </c>
      <c r="CI3841" t="s">
        <v>117</v>
      </c>
      <c r="CJ3841" t="s">
        <v>117</v>
      </c>
      <c r="CK3841" t="s">
        <v>117</v>
      </c>
      <c r="CL3841" t="s">
        <v>117</v>
      </c>
      <c r="CM3841" t="s">
        <v>117</v>
      </c>
      <c r="CN3841" t="s">
        <v>117</v>
      </c>
      <c r="CO3841" t="s">
        <v>117</v>
      </c>
      <c r="CP3841" t="s">
        <v>117</v>
      </c>
      <c r="CQ3841" t="s">
        <v>117</v>
      </c>
      <c r="CR3841" t="s">
        <v>117</v>
      </c>
      <c r="CS3841" t="s">
        <v>117</v>
      </c>
      <c r="CT3841" t="s">
        <v>117</v>
      </c>
      <c r="CU3841" t="s">
        <v>117</v>
      </c>
      <c r="CV3841" t="s">
        <v>117</v>
      </c>
      <c r="CW3841" t="s">
        <v>117</v>
      </c>
    </row>
    <row r="3842" spans="1:101" x14ac:dyDescent="0.25">
      <c r="A3842" t="s">
        <v>167</v>
      </c>
      <c r="B3842">
        <v>283782</v>
      </c>
      <c r="C3842" t="s">
        <v>23429</v>
      </c>
      <c r="D3842" t="s">
        <v>102</v>
      </c>
      <c r="E3842" t="s">
        <v>23430</v>
      </c>
      <c r="F3842" t="s">
        <v>23431</v>
      </c>
      <c r="G3842" t="s">
        <v>23432</v>
      </c>
      <c r="I3842" t="s">
        <v>7167</v>
      </c>
      <c r="J3842" t="s">
        <v>172</v>
      </c>
      <c r="K3842" t="s">
        <v>134</v>
      </c>
      <c r="L3842">
        <v>94404</v>
      </c>
      <c r="M3842" t="s">
        <v>23433</v>
      </c>
      <c r="O3842">
        <v>0</v>
      </c>
      <c r="V3842" t="s">
        <v>114</v>
      </c>
      <c r="W3842" s="1">
        <v>42514</v>
      </c>
      <c r="Y3842" s="1">
        <v>43552</v>
      </c>
      <c r="Z3842" s="2">
        <v>43009</v>
      </c>
      <c r="AA3842" t="s">
        <v>23434</v>
      </c>
      <c r="AB3842" t="s">
        <v>117</v>
      </c>
      <c r="AC3842" t="s">
        <v>117</v>
      </c>
      <c r="AD3842" t="s">
        <v>117</v>
      </c>
      <c r="AG3842" t="s">
        <v>115</v>
      </c>
      <c r="AH3842" t="s">
        <v>117</v>
      </c>
      <c r="AI3842" t="s">
        <v>117</v>
      </c>
      <c r="AJ3842" t="s">
        <v>132</v>
      </c>
      <c r="AL3842" t="s">
        <v>119</v>
      </c>
      <c r="AM3842" t="s">
        <v>133</v>
      </c>
      <c r="AN3842" t="s">
        <v>134</v>
      </c>
      <c r="AO3842" t="s">
        <v>117</v>
      </c>
      <c r="AP3842" t="s">
        <v>117</v>
      </c>
      <c r="AQ3842" t="s">
        <v>117</v>
      </c>
      <c r="AR3842" t="s">
        <v>117</v>
      </c>
      <c r="AS3842" t="s">
        <v>117</v>
      </c>
      <c r="AT3842" t="s">
        <v>117</v>
      </c>
      <c r="AU3842" t="s">
        <v>117</v>
      </c>
      <c r="AV3842" t="s">
        <v>117</v>
      </c>
      <c r="AW3842" t="s">
        <v>117</v>
      </c>
      <c r="AX3842" t="s">
        <v>117</v>
      </c>
      <c r="AY3842" t="s">
        <v>117</v>
      </c>
      <c r="AZ3842" t="s">
        <v>117</v>
      </c>
      <c r="BA3842" t="s">
        <v>117</v>
      </c>
      <c r="BB3842" t="s">
        <v>117</v>
      </c>
      <c r="BD3842" t="s">
        <v>117</v>
      </c>
      <c r="BF3842" t="s">
        <v>117</v>
      </c>
      <c r="BG3842" t="s">
        <v>117</v>
      </c>
      <c r="BH3842" t="s">
        <v>117</v>
      </c>
      <c r="BI3842" t="s">
        <v>117</v>
      </c>
      <c r="BJ3842" t="s">
        <v>117</v>
      </c>
      <c r="BK3842" t="s">
        <v>117</v>
      </c>
      <c r="BL3842" t="s">
        <v>117</v>
      </c>
      <c r="BM3842" t="s">
        <v>117</v>
      </c>
      <c r="BN3842" t="s">
        <v>117</v>
      </c>
      <c r="BO3842" t="s">
        <v>117</v>
      </c>
      <c r="BP3842" t="s">
        <v>117</v>
      </c>
      <c r="BQ3842" t="s">
        <v>117</v>
      </c>
      <c r="BR3842" t="s">
        <v>117</v>
      </c>
      <c r="BS3842" t="s">
        <v>117</v>
      </c>
      <c r="BT3842" t="s">
        <v>117</v>
      </c>
      <c r="BU3842" t="s">
        <v>117</v>
      </c>
      <c r="BV3842" t="s">
        <v>115</v>
      </c>
      <c r="BW3842" t="s">
        <v>115</v>
      </c>
      <c r="BX3842" t="s">
        <v>117</v>
      </c>
      <c r="BY3842" t="s">
        <v>117</v>
      </c>
      <c r="BZ3842" t="s">
        <v>117</v>
      </c>
      <c r="CA3842" t="s">
        <v>117</v>
      </c>
      <c r="CB3842" t="s">
        <v>117</v>
      </c>
      <c r="CC3842" t="s">
        <v>117</v>
      </c>
      <c r="CD3842" t="s">
        <v>117</v>
      </c>
      <c r="CE3842" t="s">
        <v>117</v>
      </c>
      <c r="CF3842" t="s">
        <v>117</v>
      </c>
      <c r="CG3842" t="s">
        <v>117</v>
      </c>
      <c r="CH3842" t="s">
        <v>117</v>
      </c>
      <c r="CI3842" t="s">
        <v>117</v>
      </c>
      <c r="CJ3842" t="s">
        <v>117</v>
      </c>
      <c r="CK3842" t="s">
        <v>117</v>
      </c>
      <c r="CL3842" t="s">
        <v>117</v>
      </c>
      <c r="CM3842" t="s">
        <v>117</v>
      </c>
      <c r="CN3842" t="s">
        <v>117</v>
      </c>
      <c r="CO3842" t="s">
        <v>117</v>
      </c>
      <c r="CP3842" t="s">
        <v>117</v>
      </c>
      <c r="CQ3842" t="s">
        <v>117</v>
      </c>
      <c r="CR3842" t="s">
        <v>117</v>
      </c>
      <c r="CS3842" t="s">
        <v>117</v>
      </c>
      <c r="CT3842" t="s">
        <v>117</v>
      </c>
      <c r="CU3842" t="s">
        <v>117</v>
      </c>
      <c r="CV3842" t="s">
        <v>117</v>
      </c>
      <c r="CW3842" t="s">
        <v>117</v>
      </c>
    </row>
    <row r="3843" spans="1:101" x14ac:dyDescent="0.25">
      <c r="A3843" t="s">
        <v>167</v>
      </c>
      <c r="B3843">
        <v>161233</v>
      </c>
      <c r="C3843" t="s">
        <v>23435</v>
      </c>
      <c r="D3843" t="s">
        <v>102</v>
      </c>
      <c r="E3843" t="s">
        <v>23436</v>
      </c>
      <c r="F3843" t="s">
        <v>23437</v>
      </c>
      <c r="G3843" t="s">
        <v>23438</v>
      </c>
      <c r="I3843" t="s">
        <v>171</v>
      </c>
      <c r="J3843" t="s">
        <v>172</v>
      </c>
      <c r="K3843" t="s">
        <v>134</v>
      </c>
      <c r="L3843">
        <v>94301</v>
      </c>
      <c r="M3843" t="s">
        <v>23439</v>
      </c>
      <c r="N3843" t="s">
        <v>23440</v>
      </c>
      <c r="O3843">
        <v>0</v>
      </c>
      <c r="V3843" t="s">
        <v>114</v>
      </c>
      <c r="W3843" s="1">
        <v>40998</v>
      </c>
      <c r="Y3843" s="1">
        <v>43552</v>
      </c>
      <c r="Z3843" s="2">
        <v>43009</v>
      </c>
      <c r="AA3843" t="s">
        <v>23441</v>
      </c>
      <c r="AB3843" t="s">
        <v>117</v>
      </c>
      <c r="AC3843" t="s">
        <v>117</v>
      </c>
      <c r="AD3843" t="s">
        <v>115</v>
      </c>
      <c r="AE3843" t="s">
        <v>332</v>
      </c>
      <c r="AG3843" t="s">
        <v>115</v>
      </c>
      <c r="AH3843" t="s">
        <v>117</v>
      </c>
      <c r="AI3843" t="s">
        <v>117</v>
      </c>
      <c r="AJ3843" t="s">
        <v>118</v>
      </c>
      <c r="AL3843" t="s">
        <v>119</v>
      </c>
      <c r="AM3843" t="s">
        <v>133</v>
      </c>
      <c r="AN3843" t="s">
        <v>134</v>
      </c>
      <c r="AO3843" t="s">
        <v>117</v>
      </c>
      <c r="AP3843" t="s">
        <v>117</v>
      </c>
      <c r="AQ3843" t="s">
        <v>117</v>
      </c>
      <c r="AR3843" t="s">
        <v>117</v>
      </c>
      <c r="AS3843" t="s">
        <v>117</v>
      </c>
      <c r="AT3843" t="s">
        <v>117</v>
      </c>
      <c r="AU3843" t="s">
        <v>117</v>
      </c>
      <c r="AV3843" t="s">
        <v>117</v>
      </c>
      <c r="AW3843" t="s">
        <v>117</v>
      </c>
      <c r="AX3843" t="s">
        <v>117</v>
      </c>
      <c r="AY3843" t="s">
        <v>117</v>
      </c>
      <c r="AZ3843" t="s">
        <v>117</v>
      </c>
      <c r="BA3843" t="s">
        <v>117</v>
      </c>
      <c r="BB3843" t="s">
        <v>117</v>
      </c>
      <c r="BD3843" t="s">
        <v>117</v>
      </c>
      <c r="BF3843" t="s">
        <v>117</v>
      </c>
      <c r="BG3843" t="s">
        <v>117</v>
      </c>
      <c r="BH3843" t="s">
        <v>117</v>
      </c>
      <c r="BI3843" t="s">
        <v>117</v>
      </c>
      <c r="BJ3843" t="s">
        <v>117</v>
      </c>
      <c r="BK3843" t="s">
        <v>117</v>
      </c>
      <c r="BL3843" t="s">
        <v>117</v>
      </c>
      <c r="BM3843" t="s">
        <v>117</v>
      </c>
      <c r="BN3843" t="s">
        <v>117</v>
      </c>
      <c r="BO3843" t="s">
        <v>117</v>
      </c>
      <c r="BP3843" t="s">
        <v>117</v>
      </c>
      <c r="BQ3843" t="s">
        <v>117</v>
      </c>
      <c r="BR3843" t="s">
        <v>117</v>
      </c>
      <c r="BS3843" t="s">
        <v>117</v>
      </c>
      <c r="BT3843" t="s">
        <v>117</v>
      </c>
      <c r="BU3843" t="s">
        <v>117</v>
      </c>
      <c r="BV3843" t="s">
        <v>115</v>
      </c>
      <c r="BW3843" t="s">
        <v>115</v>
      </c>
      <c r="BX3843" t="s">
        <v>117</v>
      </c>
      <c r="BY3843" t="s">
        <v>117</v>
      </c>
      <c r="BZ3843" t="s">
        <v>117</v>
      </c>
      <c r="CA3843" t="s">
        <v>117</v>
      </c>
      <c r="CB3843" t="s">
        <v>117</v>
      </c>
      <c r="CC3843" t="s">
        <v>117</v>
      </c>
      <c r="CD3843" t="s">
        <v>117</v>
      </c>
      <c r="CE3843" t="s">
        <v>117</v>
      </c>
      <c r="CF3843" t="s">
        <v>117</v>
      </c>
      <c r="CG3843" t="s">
        <v>117</v>
      </c>
      <c r="CH3843" t="s">
        <v>117</v>
      </c>
      <c r="CI3843" t="s">
        <v>117</v>
      </c>
      <c r="CJ3843" t="s">
        <v>117</v>
      </c>
      <c r="CK3843" t="s">
        <v>117</v>
      </c>
      <c r="CL3843" t="s">
        <v>117</v>
      </c>
      <c r="CM3843" t="s">
        <v>117</v>
      </c>
      <c r="CN3843" t="s">
        <v>117</v>
      </c>
      <c r="CO3843" t="s">
        <v>117</v>
      </c>
      <c r="CP3843" t="s">
        <v>117</v>
      </c>
      <c r="CQ3843" t="s">
        <v>117</v>
      </c>
      <c r="CR3843" t="s">
        <v>117</v>
      </c>
      <c r="CS3843" t="s">
        <v>117</v>
      </c>
      <c r="CT3843" t="s">
        <v>117</v>
      </c>
      <c r="CU3843" t="s">
        <v>117</v>
      </c>
      <c r="CV3843" t="s">
        <v>117</v>
      </c>
      <c r="CW3843" t="s">
        <v>117</v>
      </c>
    </row>
    <row r="3844" spans="1:101" x14ac:dyDescent="0.25">
      <c r="A3844" t="s">
        <v>145</v>
      </c>
      <c r="B3844">
        <v>154538</v>
      </c>
      <c r="C3844" t="s">
        <v>23442</v>
      </c>
      <c r="D3844" t="s">
        <v>102</v>
      </c>
      <c r="E3844" t="s">
        <v>23443</v>
      </c>
      <c r="F3844" t="s">
        <v>23443</v>
      </c>
      <c r="M3844" t="s">
        <v>23444</v>
      </c>
      <c r="N3844" t="s">
        <v>23445</v>
      </c>
      <c r="O3844">
        <v>0</v>
      </c>
      <c r="V3844" t="s">
        <v>114</v>
      </c>
      <c r="W3844" s="1">
        <v>43593</v>
      </c>
      <c r="Y3844" s="1">
        <v>43593</v>
      </c>
      <c r="Z3844" s="2">
        <v>43009</v>
      </c>
      <c r="AB3844" t="s">
        <v>115</v>
      </c>
      <c r="AC3844" t="s">
        <v>117</v>
      </c>
      <c r="AD3844" t="s">
        <v>117</v>
      </c>
      <c r="AF3844" t="s">
        <v>23446</v>
      </c>
      <c r="AG3844" t="s">
        <v>117</v>
      </c>
      <c r="AH3844" t="s">
        <v>115</v>
      </c>
      <c r="AI3844" t="s">
        <v>117</v>
      </c>
      <c r="AJ3844" t="s">
        <v>132</v>
      </c>
      <c r="AL3844" t="s">
        <v>119</v>
      </c>
      <c r="AM3844" t="s">
        <v>433</v>
      </c>
      <c r="AN3844" t="s">
        <v>134</v>
      </c>
      <c r="AO3844" t="s">
        <v>117</v>
      </c>
      <c r="AP3844" t="s">
        <v>117</v>
      </c>
      <c r="AQ3844" t="s">
        <v>117</v>
      </c>
      <c r="AR3844" t="s">
        <v>117</v>
      </c>
      <c r="AS3844" t="s">
        <v>117</v>
      </c>
      <c r="AT3844" t="s">
        <v>117</v>
      </c>
      <c r="AU3844" t="s">
        <v>117</v>
      </c>
      <c r="AV3844" t="s">
        <v>117</v>
      </c>
      <c r="AW3844" t="s">
        <v>117</v>
      </c>
      <c r="AX3844" t="s">
        <v>117</v>
      </c>
      <c r="AY3844" t="s">
        <v>117</v>
      </c>
      <c r="AZ3844" t="s">
        <v>117</v>
      </c>
      <c r="BA3844" t="s">
        <v>117</v>
      </c>
      <c r="BB3844" t="s">
        <v>117</v>
      </c>
      <c r="BD3844" t="s">
        <v>117</v>
      </c>
      <c r="BF3844" t="s">
        <v>117</v>
      </c>
      <c r="BG3844" t="s">
        <v>117</v>
      </c>
      <c r="BH3844" t="s">
        <v>117</v>
      </c>
      <c r="BI3844" t="s">
        <v>117</v>
      </c>
      <c r="BJ3844" t="s">
        <v>117</v>
      </c>
      <c r="BK3844" t="s">
        <v>117</v>
      </c>
      <c r="BL3844" t="s">
        <v>117</v>
      </c>
      <c r="BM3844" t="s">
        <v>117</v>
      </c>
      <c r="BN3844" t="s">
        <v>117</v>
      </c>
      <c r="BO3844" t="s">
        <v>117</v>
      </c>
      <c r="BP3844" t="s">
        <v>117</v>
      </c>
      <c r="BQ3844" t="s">
        <v>117</v>
      </c>
      <c r="BR3844" t="s">
        <v>117</v>
      </c>
      <c r="BS3844" t="s">
        <v>117</v>
      </c>
      <c r="BT3844" t="s">
        <v>117</v>
      </c>
      <c r="BU3844" t="s">
        <v>117</v>
      </c>
      <c r="BV3844" t="s">
        <v>117</v>
      </c>
      <c r="BW3844" t="s">
        <v>115</v>
      </c>
      <c r="BX3844" t="s">
        <v>117</v>
      </c>
      <c r="BY3844" t="s">
        <v>117</v>
      </c>
      <c r="BZ3844" t="s">
        <v>117</v>
      </c>
      <c r="CA3844" t="s">
        <v>117</v>
      </c>
      <c r="CB3844" t="s">
        <v>117</v>
      </c>
      <c r="CC3844" t="s">
        <v>117</v>
      </c>
      <c r="CD3844" t="s">
        <v>117</v>
      </c>
      <c r="CE3844" t="s">
        <v>117</v>
      </c>
      <c r="CF3844" t="s">
        <v>117</v>
      </c>
      <c r="CG3844" t="s">
        <v>117</v>
      </c>
      <c r="CH3844" t="s">
        <v>117</v>
      </c>
      <c r="CI3844" t="s">
        <v>117</v>
      </c>
      <c r="CJ3844" t="s">
        <v>117</v>
      </c>
      <c r="CK3844" t="s">
        <v>117</v>
      </c>
      <c r="CL3844" t="s">
        <v>117</v>
      </c>
      <c r="CM3844" t="s">
        <v>117</v>
      </c>
      <c r="CN3844" t="s">
        <v>117</v>
      </c>
      <c r="CO3844" t="s">
        <v>117</v>
      </c>
      <c r="CP3844" t="s">
        <v>117</v>
      </c>
      <c r="CQ3844" t="s">
        <v>117</v>
      </c>
      <c r="CR3844" t="s">
        <v>117</v>
      </c>
      <c r="CS3844" t="s">
        <v>117</v>
      </c>
      <c r="CT3844" t="s">
        <v>117</v>
      </c>
      <c r="CU3844" t="s">
        <v>117</v>
      </c>
      <c r="CV3844" t="s">
        <v>117</v>
      </c>
      <c r="CW3844" t="s">
        <v>117</v>
      </c>
    </row>
    <row r="3845" spans="1:101" x14ac:dyDescent="0.25">
      <c r="A3845" t="s">
        <v>255</v>
      </c>
      <c r="B3845">
        <v>292623</v>
      </c>
      <c r="C3845" t="s">
        <v>23447</v>
      </c>
      <c r="D3845" t="s">
        <v>102</v>
      </c>
      <c r="E3845" t="s">
        <v>23448</v>
      </c>
      <c r="F3845" t="s">
        <v>23448</v>
      </c>
      <c r="G3845" t="s">
        <v>23449</v>
      </c>
      <c r="H3845" t="s">
        <v>23450</v>
      </c>
      <c r="I3845" t="s">
        <v>422</v>
      </c>
      <c r="J3845" t="s">
        <v>423</v>
      </c>
      <c r="K3845" t="s">
        <v>134</v>
      </c>
      <c r="L3845">
        <v>60605</v>
      </c>
      <c r="M3845" t="s">
        <v>23451</v>
      </c>
      <c r="O3845">
        <v>1</v>
      </c>
      <c r="P3845" t="s">
        <v>23452</v>
      </c>
      <c r="R3845" t="s">
        <v>23453</v>
      </c>
      <c r="S3845" t="s">
        <v>16523</v>
      </c>
      <c r="T3845" t="s">
        <v>134</v>
      </c>
      <c r="U3845">
        <v>41071</v>
      </c>
      <c r="V3845" t="s">
        <v>114</v>
      </c>
      <c r="W3845" s="1">
        <v>43187</v>
      </c>
      <c r="Y3845" s="1">
        <v>43553</v>
      </c>
      <c r="Z3845" s="2">
        <v>43009</v>
      </c>
      <c r="AA3845" t="s">
        <v>23454</v>
      </c>
      <c r="AB3845" t="s">
        <v>117</v>
      </c>
      <c r="AC3845" t="s">
        <v>117</v>
      </c>
      <c r="AD3845" t="s">
        <v>117</v>
      </c>
      <c r="AG3845" t="s">
        <v>117</v>
      </c>
      <c r="AH3845" t="s">
        <v>115</v>
      </c>
      <c r="AI3845" t="s">
        <v>117</v>
      </c>
      <c r="AJ3845" t="s">
        <v>132</v>
      </c>
      <c r="AL3845" t="s">
        <v>119</v>
      </c>
      <c r="AM3845" t="s">
        <v>423</v>
      </c>
      <c r="AN3845" t="s">
        <v>134</v>
      </c>
      <c r="AO3845" t="s">
        <v>117</v>
      </c>
      <c r="AP3845" t="s">
        <v>117</v>
      </c>
      <c r="AQ3845" t="s">
        <v>115</v>
      </c>
      <c r="AR3845" t="s">
        <v>117</v>
      </c>
      <c r="AS3845" t="s">
        <v>117</v>
      </c>
      <c r="AT3845" t="s">
        <v>117</v>
      </c>
      <c r="AU3845" t="s">
        <v>117</v>
      </c>
      <c r="AV3845" t="s">
        <v>117</v>
      </c>
      <c r="AW3845" t="s">
        <v>117</v>
      </c>
      <c r="AX3845" t="s">
        <v>117</v>
      </c>
      <c r="AY3845" t="s">
        <v>117</v>
      </c>
      <c r="AZ3845" t="s">
        <v>117</v>
      </c>
      <c r="BA3845" t="s">
        <v>117</v>
      </c>
      <c r="BB3845" t="s">
        <v>117</v>
      </c>
      <c r="BD3845" t="s">
        <v>117</v>
      </c>
      <c r="BF3845" t="s">
        <v>117</v>
      </c>
      <c r="BG3845" t="s">
        <v>117</v>
      </c>
      <c r="BH3845" t="s">
        <v>117</v>
      </c>
      <c r="BI3845" t="s">
        <v>117</v>
      </c>
      <c r="BJ3845" t="s">
        <v>117</v>
      </c>
      <c r="BK3845" t="s">
        <v>117</v>
      </c>
      <c r="BL3845" t="s">
        <v>115</v>
      </c>
      <c r="BM3845" t="s">
        <v>117</v>
      </c>
      <c r="BN3845" t="s">
        <v>117</v>
      </c>
      <c r="BO3845" t="s">
        <v>117</v>
      </c>
      <c r="BP3845" t="s">
        <v>117</v>
      </c>
      <c r="BQ3845" t="s">
        <v>117</v>
      </c>
      <c r="BR3845" t="s">
        <v>117</v>
      </c>
      <c r="BS3845" t="s">
        <v>117</v>
      </c>
      <c r="BT3845" t="s">
        <v>117</v>
      </c>
      <c r="BU3845" t="s">
        <v>117</v>
      </c>
      <c r="BV3845" t="s">
        <v>117</v>
      </c>
      <c r="BW3845" t="s">
        <v>115</v>
      </c>
      <c r="BX3845" t="s">
        <v>117</v>
      </c>
      <c r="BY3845" t="s">
        <v>117</v>
      </c>
      <c r="BZ3845" t="s">
        <v>117</v>
      </c>
      <c r="CA3845" t="s">
        <v>117</v>
      </c>
      <c r="CB3845" t="s">
        <v>117</v>
      </c>
      <c r="CC3845" t="s">
        <v>117</v>
      </c>
      <c r="CD3845" t="s">
        <v>117</v>
      </c>
      <c r="CE3845" t="s">
        <v>117</v>
      </c>
      <c r="CF3845" t="s">
        <v>117</v>
      </c>
      <c r="CG3845" t="s">
        <v>117</v>
      </c>
      <c r="CH3845" t="s">
        <v>117</v>
      </c>
      <c r="CI3845" t="s">
        <v>117</v>
      </c>
      <c r="CJ3845" t="s">
        <v>117</v>
      </c>
      <c r="CK3845" t="s">
        <v>117</v>
      </c>
      <c r="CL3845" t="s">
        <v>117</v>
      </c>
      <c r="CM3845" t="s">
        <v>117</v>
      </c>
      <c r="CN3845" t="s">
        <v>117</v>
      </c>
      <c r="CO3845" t="s">
        <v>117</v>
      </c>
      <c r="CP3845" t="s">
        <v>117</v>
      </c>
      <c r="CQ3845" t="s">
        <v>117</v>
      </c>
      <c r="CR3845" t="s">
        <v>117</v>
      </c>
      <c r="CS3845" t="s">
        <v>117</v>
      </c>
      <c r="CT3845" t="s">
        <v>117</v>
      </c>
      <c r="CU3845" t="s">
        <v>117</v>
      </c>
      <c r="CV3845" t="s">
        <v>117</v>
      </c>
      <c r="CW3845" t="s">
        <v>117</v>
      </c>
    </row>
    <row r="3846" spans="1:101" x14ac:dyDescent="0.25">
      <c r="A3846" t="s">
        <v>100</v>
      </c>
      <c r="B3846">
        <v>161265</v>
      </c>
      <c r="C3846" t="s">
        <v>23455</v>
      </c>
      <c r="D3846" t="s">
        <v>102</v>
      </c>
      <c r="E3846" t="s">
        <v>23456</v>
      </c>
      <c r="F3846" t="s">
        <v>23456</v>
      </c>
      <c r="G3846" t="s">
        <v>23457</v>
      </c>
      <c r="H3846" t="s">
        <v>23458</v>
      </c>
      <c r="I3846" t="s">
        <v>5462</v>
      </c>
      <c r="K3846" t="s">
        <v>5463</v>
      </c>
      <c r="L3846" t="s">
        <v>5464</v>
      </c>
      <c r="M3846" t="s">
        <v>5465</v>
      </c>
      <c r="N3846" t="s">
        <v>5466</v>
      </c>
      <c r="O3846">
        <v>0</v>
      </c>
      <c r="V3846" t="s">
        <v>114</v>
      </c>
      <c r="W3846" s="1">
        <v>40953</v>
      </c>
      <c r="Y3846" s="1">
        <v>43545</v>
      </c>
      <c r="Z3846" s="2">
        <v>43009</v>
      </c>
      <c r="AA3846" t="s">
        <v>5467</v>
      </c>
      <c r="AB3846" t="s">
        <v>117</v>
      </c>
      <c r="AC3846" t="s">
        <v>117</v>
      </c>
      <c r="AD3846" t="s">
        <v>117</v>
      </c>
      <c r="AG3846" t="s">
        <v>117</v>
      </c>
      <c r="AH3846" t="s">
        <v>115</v>
      </c>
      <c r="AI3846" t="s">
        <v>117</v>
      </c>
      <c r="AJ3846" t="s">
        <v>118</v>
      </c>
      <c r="AL3846" t="s">
        <v>119</v>
      </c>
      <c r="AN3846" t="s">
        <v>106</v>
      </c>
      <c r="AO3846" t="s">
        <v>117</v>
      </c>
      <c r="AP3846" t="s">
        <v>117</v>
      </c>
      <c r="AQ3846" t="s">
        <v>117</v>
      </c>
      <c r="AR3846" t="s">
        <v>117</v>
      </c>
      <c r="AS3846" t="s">
        <v>117</v>
      </c>
      <c r="AT3846" t="s">
        <v>117</v>
      </c>
      <c r="AU3846" t="s">
        <v>117</v>
      </c>
      <c r="AV3846" t="s">
        <v>117</v>
      </c>
      <c r="AW3846" t="s">
        <v>117</v>
      </c>
      <c r="AX3846" t="s">
        <v>117</v>
      </c>
      <c r="AY3846" t="s">
        <v>117</v>
      </c>
      <c r="AZ3846" t="s">
        <v>117</v>
      </c>
      <c r="BA3846" t="s">
        <v>117</v>
      </c>
      <c r="BB3846" t="s">
        <v>117</v>
      </c>
      <c r="BD3846" t="s">
        <v>117</v>
      </c>
      <c r="BF3846" t="s">
        <v>117</v>
      </c>
      <c r="BG3846" t="s">
        <v>117</v>
      </c>
      <c r="BH3846" t="s">
        <v>115</v>
      </c>
      <c r="BI3846" t="s">
        <v>117</v>
      </c>
      <c r="BJ3846" t="s">
        <v>117</v>
      </c>
      <c r="BK3846" t="s">
        <v>117</v>
      </c>
      <c r="BL3846" t="s">
        <v>117</v>
      </c>
      <c r="BM3846" t="s">
        <v>117</v>
      </c>
      <c r="BN3846" t="s">
        <v>117</v>
      </c>
      <c r="BO3846" t="s">
        <v>117</v>
      </c>
      <c r="BP3846" t="s">
        <v>117</v>
      </c>
      <c r="BQ3846" t="s">
        <v>117</v>
      </c>
      <c r="BR3846" t="s">
        <v>117</v>
      </c>
      <c r="BS3846" t="s">
        <v>117</v>
      </c>
      <c r="BT3846" t="s">
        <v>117</v>
      </c>
      <c r="BU3846" t="s">
        <v>117</v>
      </c>
      <c r="BV3846" t="s">
        <v>115</v>
      </c>
      <c r="BW3846" t="s">
        <v>115</v>
      </c>
      <c r="BX3846" t="s">
        <v>117</v>
      </c>
      <c r="BY3846" t="s">
        <v>117</v>
      </c>
      <c r="BZ3846" t="s">
        <v>117</v>
      </c>
      <c r="CA3846" t="s">
        <v>117</v>
      </c>
      <c r="CB3846" t="s">
        <v>117</v>
      </c>
      <c r="CC3846" t="s">
        <v>117</v>
      </c>
      <c r="CD3846" t="s">
        <v>117</v>
      </c>
      <c r="CE3846" t="s">
        <v>117</v>
      </c>
      <c r="CF3846" t="s">
        <v>117</v>
      </c>
      <c r="CG3846" t="s">
        <v>117</v>
      </c>
      <c r="CH3846" t="s">
        <v>117</v>
      </c>
      <c r="CI3846" t="s">
        <v>117</v>
      </c>
      <c r="CJ3846" t="s">
        <v>117</v>
      </c>
      <c r="CK3846" t="s">
        <v>117</v>
      </c>
      <c r="CL3846" t="s">
        <v>117</v>
      </c>
      <c r="CM3846" t="s">
        <v>117</v>
      </c>
      <c r="CN3846" t="s">
        <v>117</v>
      </c>
      <c r="CO3846" t="s">
        <v>117</v>
      </c>
      <c r="CP3846" t="s">
        <v>117</v>
      </c>
      <c r="CQ3846" t="s">
        <v>117</v>
      </c>
      <c r="CR3846" t="s">
        <v>117</v>
      </c>
      <c r="CS3846" t="s">
        <v>117</v>
      </c>
      <c r="CT3846" t="s">
        <v>117</v>
      </c>
      <c r="CU3846" t="s">
        <v>117</v>
      </c>
      <c r="CV3846" t="s">
        <v>117</v>
      </c>
      <c r="CW3846" t="s">
        <v>117</v>
      </c>
    </row>
    <row r="3847" spans="1:101" x14ac:dyDescent="0.25">
      <c r="A3847" t="s">
        <v>167</v>
      </c>
      <c r="B3847">
        <v>299886</v>
      </c>
      <c r="C3847" t="s">
        <v>23459</v>
      </c>
      <c r="D3847" t="s">
        <v>102</v>
      </c>
      <c r="E3847" t="s">
        <v>23460</v>
      </c>
      <c r="F3847" t="s">
        <v>23460</v>
      </c>
      <c r="M3847" t="s">
        <v>23461</v>
      </c>
      <c r="O3847">
        <v>0</v>
      </c>
      <c r="V3847" t="s">
        <v>114</v>
      </c>
      <c r="W3847" s="1">
        <v>43437</v>
      </c>
      <c r="Y3847" s="1">
        <v>43550</v>
      </c>
      <c r="Z3847" s="2">
        <v>43009</v>
      </c>
      <c r="AB3847" t="s">
        <v>117</v>
      </c>
      <c r="AC3847" t="s">
        <v>117</v>
      </c>
      <c r="AD3847" t="s">
        <v>117</v>
      </c>
      <c r="AG3847" t="s">
        <v>115</v>
      </c>
      <c r="AH3847" t="s">
        <v>115</v>
      </c>
      <c r="AI3847" t="s">
        <v>117</v>
      </c>
      <c r="AJ3847" t="s">
        <v>132</v>
      </c>
      <c r="AL3847" t="s">
        <v>119</v>
      </c>
      <c r="AM3847" t="s">
        <v>172</v>
      </c>
      <c r="AN3847" t="s">
        <v>134</v>
      </c>
      <c r="AO3847" t="s">
        <v>117</v>
      </c>
      <c r="AP3847" t="s">
        <v>117</v>
      </c>
      <c r="AQ3847" t="s">
        <v>117</v>
      </c>
      <c r="AR3847" t="s">
        <v>117</v>
      </c>
      <c r="AS3847" t="s">
        <v>117</v>
      </c>
      <c r="AT3847" t="s">
        <v>117</v>
      </c>
      <c r="AU3847" t="s">
        <v>117</v>
      </c>
      <c r="AV3847" t="s">
        <v>117</v>
      </c>
      <c r="AW3847" t="s">
        <v>117</v>
      </c>
      <c r="AX3847" t="s">
        <v>117</v>
      </c>
      <c r="AY3847" t="s">
        <v>117</v>
      </c>
      <c r="AZ3847" t="s">
        <v>117</v>
      </c>
      <c r="BA3847" t="s">
        <v>117</v>
      </c>
      <c r="BB3847" t="s">
        <v>117</v>
      </c>
      <c r="BD3847" t="s">
        <v>117</v>
      </c>
      <c r="BF3847" t="s">
        <v>117</v>
      </c>
      <c r="BG3847" t="s">
        <v>117</v>
      </c>
      <c r="BH3847" t="s">
        <v>117</v>
      </c>
      <c r="BI3847" t="s">
        <v>117</v>
      </c>
      <c r="BJ3847" t="s">
        <v>117</v>
      </c>
      <c r="BK3847" t="s">
        <v>117</v>
      </c>
      <c r="BL3847" t="s">
        <v>117</v>
      </c>
      <c r="BM3847" t="s">
        <v>117</v>
      </c>
      <c r="BN3847" t="s">
        <v>117</v>
      </c>
      <c r="BO3847" t="s">
        <v>117</v>
      </c>
      <c r="BP3847" t="s">
        <v>117</v>
      </c>
      <c r="BQ3847" t="s">
        <v>117</v>
      </c>
      <c r="BR3847" t="s">
        <v>117</v>
      </c>
      <c r="BS3847" t="s">
        <v>117</v>
      </c>
      <c r="BT3847" t="s">
        <v>117</v>
      </c>
      <c r="BU3847" t="s">
        <v>117</v>
      </c>
      <c r="BV3847" t="s">
        <v>117</v>
      </c>
      <c r="BW3847" t="s">
        <v>115</v>
      </c>
      <c r="BX3847" t="s">
        <v>117</v>
      </c>
      <c r="BY3847" t="s">
        <v>117</v>
      </c>
      <c r="BZ3847" t="s">
        <v>117</v>
      </c>
      <c r="CA3847" t="s">
        <v>117</v>
      </c>
      <c r="CB3847" t="s">
        <v>117</v>
      </c>
      <c r="CC3847" t="s">
        <v>117</v>
      </c>
      <c r="CD3847" t="s">
        <v>117</v>
      </c>
      <c r="CE3847" t="s">
        <v>117</v>
      </c>
      <c r="CF3847" t="s">
        <v>117</v>
      </c>
      <c r="CG3847" t="s">
        <v>117</v>
      </c>
      <c r="CH3847" t="s">
        <v>117</v>
      </c>
      <c r="CI3847" t="s">
        <v>117</v>
      </c>
      <c r="CJ3847" t="s">
        <v>117</v>
      </c>
      <c r="CK3847" t="s">
        <v>117</v>
      </c>
      <c r="CL3847" t="s">
        <v>117</v>
      </c>
      <c r="CM3847" t="s">
        <v>117</v>
      </c>
      <c r="CN3847" t="s">
        <v>117</v>
      </c>
      <c r="CO3847" t="s">
        <v>117</v>
      </c>
      <c r="CP3847" t="s">
        <v>117</v>
      </c>
      <c r="CQ3847" t="s">
        <v>117</v>
      </c>
      <c r="CR3847" t="s">
        <v>117</v>
      </c>
      <c r="CS3847" t="s">
        <v>117</v>
      </c>
      <c r="CT3847" t="s">
        <v>117</v>
      </c>
      <c r="CU3847" t="s">
        <v>117</v>
      </c>
      <c r="CV3847" t="s">
        <v>117</v>
      </c>
      <c r="CW3847" t="s">
        <v>117</v>
      </c>
    </row>
    <row r="3848" spans="1:101" x14ac:dyDescent="0.25">
      <c r="A3848" t="s">
        <v>255</v>
      </c>
      <c r="B3848">
        <v>292259</v>
      </c>
      <c r="C3848" t="s">
        <v>23462</v>
      </c>
      <c r="D3848" t="s">
        <v>102</v>
      </c>
      <c r="E3848" t="s">
        <v>23463</v>
      </c>
      <c r="F3848" t="s">
        <v>23464</v>
      </c>
      <c r="G3848" t="s">
        <v>2487</v>
      </c>
      <c r="H3848" t="s">
        <v>2488</v>
      </c>
      <c r="I3848" t="s">
        <v>422</v>
      </c>
      <c r="J3848" t="s">
        <v>423</v>
      </c>
      <c r="K3848" t="s">
        <v>134</v>
      </c>
      <c r="L3848">
        <v>60607</v>
      </c>
      <c r="M3848" t="s">
        <v>4402</v>
      </c>
      <c r="N3848" t="s">
        <v>4403</v>
      </c>
      <c r="O3848">
        <v>0</v>
      </c>
      <c r="V3848" t="s">
        <v>114</v>
      </c>
      <c r="W3848" s="1">
        <v>43119</v>
      </c>
      <c r="Y3848" s="1">
        <v>43552</v>
      </c>
      <c r="Z3848" s="2">
        <v>43009</v>
      </c>
      <c r="AA3848" t="s">
        <v>2490</v>
      </c>
      <c r="AB3848" t="s">
        <v>115</v>
      </c>
      <c r="AC3848" t="s">
        <v>117</v>
      </c>
      <c r="AD3848" t="s">
        <v>117</v>
      </c>
      <c r="AG3848" t="s">
        <v>115</v>
      </c>
      <c r="AH3848" t="s">
        <v>115</v>
      </c>
      <c r="AI3848" t="s">
        <v>117</v>
      </c>
      <c r="AJ3848" t="s">
        <v>132</v>
      </c>
      <c r="AL3848" t="s">
        <v>119</v>
      </c>
      <c r="AM3848" t="s">
        <v>133</v>
      </c>
      <c r="AN3848" t="s">
        <v>134</v>
      </c>
      <c r="AO3848" t="s">
        <v>117</v>
      </c>
      <c r="AP3848" t="s">
        <v>117</v>
      </c>
      <c r="AQ3848" t="s">
        <v>117</v>
      </c>
      <c r="AR3848" t="s">
        <v>117</v>
      </c>
      <c r="AS3848" t="s">
        <v>117</v>
      </c>
      <c r="AT3848" t="s">
        <v>117</v>
      </c>
      <c r="AU3848" t="s">
        <v>117</v>
      </c>
      <c r="AV3848" t="s">
        <v>117</v>
      </c>
      <c r="AW3848" t="s">
        <v>117</v>
      </c>
      <c r="AX3848" t="s">
        <v>117</v>
      </c>
      <c r="AY3848" t="s">
        <v>117</v>
      </c>
      <c r="AZ3848" t="s">
        <v>117</v>
      </c>
      <c r="BA3848" t="s">
        <v>117</v>
      </c>
      <c r="BB3848" t="s">
        <v>117</v>
      </c>
      <c r="BD3848" t="s">
        <v>117</v>
      </c>
      <c r="BF3848" t="s">
        <v>117</v>
      </c>
      <c r="BG3848" t="s">
        <v>117</v>
      </c>
      <c r="BH3848" t="s">
        <v>117</v>
      </c>
      <c r="BI3848" t="s">
        <v>117</v>
      </c>
      <c r="BJ3848" t="s">
        <v>117</v>
      </c>
      <c r="BK3848" t="s">
        <v>117</v>
      </c>
      <c r="BL3848" t="s">
        <v>117</v>
      </c>
      <c r="BM3848" t="s">
        <v>117</v>
      </c>
      <c r="BN3848" t="s">
        <v>117</v>
      </c>
      <c r="BO3848" t="s">
        <v>117</v>
      </c>
      <c r="BP3848" t="s">
        <v>117</v>
      </c>
      <c r="BQ3848" t="s">
        <v>117</v>
      </c>
      <c r="BR3848" t="s">
        <v>117</v>
      </c>
      <c r="BS3848" t="s">
        <v>117</v>
      </c>
      <c r="BT3848" t="s">
        <v>117</v>
      </c>
      <c r="BU3848" t="s">
        <v>117</v>
      </c>
      <c r="BV3848" t="s">
        <v>115</v>
      </c>
      <c r="BW3848" t="s">
        <v>115</v>
      </c>
      <c r="BX3848" t="s">
        <v>117</v>
      </c>
      <c r="BY3848" t="s">
        <v>117</v>
      </c>
      <c r="BZ3848" t="s">
        <v>117</v>
      </c>
      <c r="CA3848" t="s">
        <v>117</v>
      </c>
      <c r="CB3848" t="s">
        <v>117</v>
      </c>
      <c r="CC3848" t="s">
        <v>117</v>
      </c>
      <c r="CD3848" t="s">
        <v>117</v>
      </c>
      <c r="CE3848" t="s">
        <v>117</v>
      </c>
      <c r="CF3848" t="s">
        <v>117</v>
      </c>
      <c r="CG3848" t="s">
        <v>117</v>
      </c>
      <c r="CH3848" t="s">
        <v>117</v>
      </c>
      <c r="CI3848" t="s">
        <v>117</v>
      </c>
      <c r="CJ3848" t="s">
        <v>117</v>
      </c>
      <c r="CK3848" t="s">
        <v>117</v>
      </c>
      <c r="CL3848" t="s">
        <v>117</v>
      </c>
      <c r="CM3848" t="s">
        <v>117</v>
      </c>
      <c r="CN3848" t="s">
        <v>117</v>
      </c>
      <c r="CO3848" t="s">
        <v>117</v>
      </c>
      <c r="CP3848" t="s">
        <v>117</v>
      </c>
      <c r="CQ3848" t="s">
        <v>117</v>
      </c>
      <c r="CR3848" t="s">
        <v>117</v>
      </c>
      <c r="CS3848" t="s">
        <v>117</v>
      </c>
      <c r="CT3848" t="s">
        <v>117</v>
      </c>
      <c r="CU3848" t="s">
        <v>117</v>
      </c>
      <c r="CV3848" t="s">
        <v>117</v>
      </c>
      <c r="CW3848" t="s">
        <v>117</v>
      </c>
    </row>
    <row r="3849" spans="1:101" x14ac:dyDescent="0.25">
      <c r="A3849" t="s">
        <v>100</v>
      </c>
      <c r="B3849">
        <v>304189</v>
      </c>
      <c r="C3849" t="s">
        <v>23465</v>
      </c>
      <c r="D3849" t="s">
        <v>102</v>
      </c>
      <c r="E3849" t="s">
        <v>23466</v>
      </c>
      <c r="F3849" t="s">
        <v>23466</v>
      </c>
      <c r="G3849" t="s">
        <v>23467</v>
      </c>
      <c r="I3849" t="s">
        <v>4366</v>
      </c>
      <c r="K3849" t="s">
        <v>916</v>
      </c>
      <c r="L3849" t="s">
        <v>23468</v>
      </c>
      <c r="M3849" t="s">
        <v>23469</v>
      </c>
      <c r="O3849">
        <v>3</v>
      </c>
      <c r="V3849" t="s">
        <v>114</v>
      </c>
      <c r="W3849" s="1">
        <v>43609</v>
      </c>
      <c r="Y3849" s="1">
        <v>43609</v>
      </c>
      <c r="Z3849" s="2">
        <v>43009</v>
      </c>
      <c r="AA3849" t="s">
        <v>23470</v>
      </c>
      <c r="AB3849" t="s">
        <v>115</v>
      </c>
      <c r="AC3849" t="s">
        <v>117</v>
      </c>
      <c r="AD3849" t="s">
        <v>117</v>
      </c>
      <c r="AF3849" t="s">
        <v>23471</v>
      </c>
      <c r="AG3849" t="s">
        <v>117</v>
      </c>
      <c r="AH3849" t="s">
        <v>115</v>
      </c>
      <c r="AI3849" t="s">
        <v>117</v>
      </c>
      <c r="AJ3849" t="s">
        <v>118</v>
      </c>
      <c r="AL3849" t="s">
        <v>119</v>
      </c>
      <c r="AN3849" t="s">
        <v>916</v>
      </c>
      <c r="AO3849" t="s">
        <v>117</v>
      </c>
      <c r="AP3849" t="s">
        <v>117</v>
      </c>
      <c r="AQ3849" t="s">
        <v>117</v>
      </c>
      <c r="AR3849" t="s">
        <v>117</v>
      </c>
      <c r="AS3849" t="s">
        <v>117</v>
      </c>
      <c r="AT3849" t="s">
        <v>117</v>
      </c>
      <c r="AU3849" t="s">
        <v>117</v>
      </c>
      <c r="AV3849" t="s">
        <v>117</v>
      </c>
      <c r="AW3849" t="s">
        <v>117</v>
      </c>
      <c r="AX3849" t="s">
        <v>117</v>
      </c>
      <c r="AY3849" t="s">
        <v>117</v>
      </c>
      <c r="AZ3849" t="s">
        <v>117</v>
      </c>
      <c r="BA3849" t="s">
        <v>117</v>
      </c>
      <c r="BB3849" t="s">
        <v>117</v>
      </c>
      <c r="BD3849" t="s">
        <v>117</v>
      </c>
      <c r="BF3849" t="s">
        <v>117</v>
      </c>
      <c r="BG3849" t="s">
        <v>117</v>
      </c>
      <c r="BH3849" t="s">
        <v>115</v>
      </c>
      <c r="BI3849" t="s">
        <v>117</v>
      </c>
      <c r="BJ3849" t="s">
        <v>117</v>
      </c>
      <c r="BK3849" t="s">
        <v>117</v>
      </c>
      <c r="BL3849" t="s">
        <v>115</v>
      </c>
      <c r="BM3849" t="s">
        <v>117</v>
      </c>
      <c r="BN3849" t="s">
        <v>117</v>
      </c>
      <c r="BO3849" t="s">
        <v>117</v>
      </c>
      <c r="BP3849" t="s">
        <v>117</v>
      </c>
      <c r="BQ3849" t="s">
        <v>117</v>
      </c>
      <c r="BR3849" t="s">
        <v>117</v>
      </c>
      <c r="BS3849" t="s">
        <v>117</v>
      </c>
      <c r="BT3849" t="s">
        <v>117</v>
      </c>
      <c r="BU3849" t="s">
        <v>117</v>
      </c>
      <c r="BV3849" t="s">
        <v>115</v>
      </c>
      <c r="BW3849" t="s">
        <v>115</v>
      </c>
      <c r="BX3849" t="s">
        <v>117</v>
      </c>
      <c r="BY3849" t="s">
        <v>117</v>
      </c>
      <c r="BZ3849" t="s">
        <v>117</v>
      </c>
      <c r="CA3849" t="s">
        <v>117</v>
      </c>
      <c r="CB3849" t="s">
        <v>117</v>
      </c>
      <c r="CC3849" t="s">
        <v>117</v>
      </c>
      <c r="CD3849" t="s">
        <v>117</v>
      </c>
      <c r="CE3849" t="s">
        <v>117</v>
      </c>
      <c r="CF3849" t="s">
        <v>117</v>
      </c>
      <c r="CG3849" t="s">
        <v>117</v>
      </c>
      <c r="CH3849" t="s">
        <v>117</v>
      </c>
      <c r="CI3849" t="s">
        <v>117</v>
      </c>
      <c r="CJ3849" t="s">
        <v>117</v>
      </c>
      <c r="CK3849" t="s">
        <v>117</v>
      </c>
      <c r="CL3849" t="s">
        <v>117</v>
      </c>
      <c r="CM3849" t="s">
        <v>117</v>
      </c>
      <c r="CN3849" t="s">
        <v>117</v>
      </c>
      <c r="CO3849" t="s">
        <v>117</v>
      </c>
      <c r="CP3849" t="s">
        <v>117</v>
      </c>
      <c r="CQ3849" t="s">
        <v>117</v>
      </c>
      <c r="CR3849" t="s">
        <v>117</v>
      </c>
      <c r="CS3849" t="s">
        <v>117</v>
      </c>
      <c r="CT3849" t="s">
        <v>117</v>
      </c>
      <c r="CU3849" t="s">
        <v>117</v>
      </c>
      <c r="CV3849" t="s">
        <v>117</v>
      </c>
      <c r="CW3849" t="s">
        <v>117</v>
      </c>
    </row>
    <row r="3850" spans="1:101" x14ac:dyDescent="0.25">
      <c r="A3850" t="s">
        <v>207</v>
      </c>
      <c r="B3850">
        <v>161996</v>
      </c>
      <c r="C3850" t="s">
        <v>23472</v>
      </c>
      <c r="D3850" t="s">
        <v>102</v>
      </c>
      <c r="E3850" t="s">
        <v>23473</v>
      </c>
      <c r="F3850" t="s">
        <v>23473</v>
      </c>
      <c r="G3850" t="s">
        <v>23474</v>
      </c>
      <c r="H3850" t="s">
        <v>3443</v>
      </c>
      <c r="I3850" t="s">
        <v>213</v>
      </c>
      <c r="J3850" t="s">
        <v>214</v>
      </c>
      <c r="K3850" t="s">
        <v>134</v>
      </c>
      <c r="L3850">
        <v>10014</v>
      </c>
      <c r="M3850" t="s">
        <v>23475</v>
      </c>
      <c r="N3850" t="s">
        <v>23476</v>
      </c>
      <c r="O3850">
        <v>0</v>
      </c>
      <c r="V3850" t="s">
        <v>114</v>
      </c>
      <c r="W3850" s="1">
        <v>41001</v>
      </c>
      <c r="Y3850" s="1">
        <v>43553</v>
      </c>
      <c r="Z3850" s="2">
        <v>43009</v>
      </c>
      <c r="AA3850" t="s">
        <v>23477</v>
      </c>
      <c r="AB3850" t="s">
        <v>117</v>
      </c>
      <c r="AC3850" t="s">
        <v>117</v>
      </c>
      <c r="AD3850" t="s">
        <v>117</v>
      </c>
      <c r="AG3850" t="s">
        <v>117</v>
      </c>
      <c r="AH3850" t="s">
        <v>115</v>
      </c>
      <c r="AI3850" t="s">
        <v>117</v>
      </c>
      <c r="AJ3850" t="s">
        <v>132</v>
      </c>
      <c r="AL3850" t="s">
        <v>119</v>
      </c>
      <c r="AM3850" t="s">
        <v>133</v>
      </c>
      <c r="AN3850" t="s">
        <v>134</v>
      </c>
      <c r="AO3850" t="s">
        <v>117</v>
      </c>
      <c r="AP3850" t="s">
        <v>117</v>
      </c>
      <c r="AQ3850" t="s">
        <v>117</v>
      </c>
      <c r="AR3850" t="s">
        <v>117</v>
      </c>
      <c r="AS3850" t="s">
        <v>117</v>
      </c>
      <c r="AT3850" t="s">
        <v>117</v>
      </c>
      <c r="AU3850" t="s">
        <v>117</v>
      </c>
      <c r="AV3850" t="s">
        <v>117</v>
      </c>
      <c r="AW3850" t="s">
        <v>117</v>
      </c>
      <c r="AX3850" t="s">
        <v>117</v>
      </c>
      <c r="AY3850" t="s">
        <v>117</v>
      </c>
      <c r="AZ3850" t="s">
        <v>117</v>
      </c>
      <c r="BA3850" t="s">
        <v>117</v>
      </c>
      <c r="BB3850" t="s">
        <v>117</v>
      </c>
      <c r="BD3850" t="s">
        <v>117</v>
      </c>
      <c r="BF3850" t="s">
        <v>117</v>
      </c>
      <c r="BG3850" t="s">
        <v>117</v>
      </c>
      <c r="BH3850" t="s">
        <v>117</v>
      </c>
      <c r="BI3850" t="s">
        <v>117</v>
      </c>
      <c r="BJ3850" t="s">
        <v>117</v>
      </c>
      <c r="BK3850" t="s">
        <v>117</v>
      </c>
      <c r="BL3850" t="s">
        <v>117</v>
      </c>
      <c r="BM3850" t="s">
        <v>117</v>
      </c>
      <c r="BN3850" t="s">
        <v>117</v>
      </c>
      <c r="BO3850" t="s">
        <v>117</v>
      </c>
      <c r="BP3850" t="s">
        <v>117</v>
      </c>
      <c r="BQ3850" t="s">
        <v>117</v>
      </c>
      <c r="BR3850" t="s">
        <v>117</v>
      </c>
      <c r="BS3850" t="s">
        <v>117</v>
      </c>
      <c r="BT3850" t="s">
        <v>117</v>
      </c>
      <c r="BU3850" t="s">
        <v>117</v>
      </c>
      <c r="BV3850" t="s">
        <v>115</v>
      </c>
      <c r="BW3850" t="s">
        <v>115</v>
      </c>
      <c r="BX3850" t="s">
        <v>117</v>
      </c>
      <c r="BY3850" t="s">
        <v>117</v>
      </c>
      <c r="BZ3850" t="s">
        <v>117</v>
      </c>
      <c r="CA3850" t="s">
        <v>117</v>
      </c>
      <c r="CB3850" t="s">
        <v>117</v>
      </c>
      <c r="CC3850" t="s">
        <v>117</v>
      </c>
      <c r="CD3850" t="s">
        <v>117</v>
      </c>
      <c r="CE3850" t="s">
        <v>117</v>
      </c>
      <c r="CF3850" t="s">
        <v>117</v>
      </c>
      <c r="CG3850" t="s">
        <v>117</v>
      </c>
      <c r="CH3850" t="s">
        <v>117</v>
      </c>
      <c r="CI3850" t="s">
        <v>117</v>
      </c>
      <c r="CJ3850" t="s">
        <v>117</v>
      </c>
      <c r="CK3850" t="s">
        <v>117</v>
      </c>
      <c r="CL3850" t="s">
        <v>117</v>
      </c>
      <c r="CM3850" t="s">
        <v>117</v>
      </c>
      <c r="CN3850" t="s">
        <v>117</v>
      </c>
      <c r="CO3850" t="s">
        <v>117</v>
      </c>
      <c r="CP3850" t="s">
        <v>117</v>
      </c>
      <c r="CQ3850" t="s">
        <v>117</v>
      </c>
      <c r="CR3850" t="s">
        <v>117</v>
      </c>
      <c r="CS3850" t="s">
        <v>117</v>
      </c>
      <c r="CT3850" t="s">
        <v>117</v>
      </c>
      <c r="CU3850" t="s">
        <v>117</v>
      </c>
      <c r="CV3850" t="s">
        <v>117</v>
      </c>
      <c r="CW3850" t="s">
        <v>117</v>
      </c>
    </row>
    <row r="3851" spans="1:101" x14ac:dyDescent="0.25">
      <c r="A3851" t="s">
        <v>386</v>
      </c>
      <c r="B3851">
        <v>283905</v>
      </c>
      <c r="C3851" t="s">
        <v>23478</v>
      </c>
      <c r="D3851" t="s">
        <v>102</v>
      </c>
      <c r="E3851" t="s">
        <v>23479</v>
      </c>
      <c r="F3851" t="s">
        <v>23479</v>
      </c>
      <c r="G3851" t="s">
        <v>23480</v>
      </c>
      <c r="I3851" t="s">
        <v>8227</v>
      </c>
      <c r="J3851" t="s">
        <v>172</v>
      </c>
      <c r="K3851" t="s">
        <v>134</v>
      </c>
      <c r="L3851">
        <v>90210</v>
      </c>
      <c r="M3851" t="s">
        <v>23481</v>
      </c>
      <c r="O3851">
        <v>1</v>
      </c>
      <c r="P3851" t="s">
        <v>23480</v>
      </c>
      <c r="R3851" t="s">
        <v>8227</v>
      </c>
      <c r="S3851" t="s">
        <v>172</v>
      </c>
      <c r="T3851" t="s">
        <v>134</v>
      </c>
      <c r="U3851">
        <v>90210</v>
      </c>
      <c r="V3851" t="s">
        <v>114</v>
      </c>
      <c r="W3851" s="1">
        <v>42509</v>
      </c>
      <c r="Y3851" s="1">
        <v>43507</v>
      </c>
      <c r="Z3851" s="2">
        <v>43009</v>
      </c>
      <c r="AA3851" t="s">
        <v>23482</v>
      </c>
      <c r="AB3851" t="s">
        <v>117</v>
      </c>
      <c r="AC3851" t="s">
        <v>117</v>
      </c>
      <c r="AD3851" t="s">
        <v>117</v>
      </c>
      <c r="AG3851" t="s">
        <v>115</v>
      </c>
      <c r="AH3851" t="s">
        <v>115</v>
      </c>
      <c r="AI3851" t="s">
        <v>117</v>
      </c>
      <c r="AJ3851" t="s">
        <v>132</v>
      </c>
      <c r="AL3851" t="s">
        <v>119</v>
      </c>
      <c r="AM3851" t="s">
        <v>133</v>
      </c>
      <c r="AN3851" t="s">
        <v>134</v>
      </c>
      <c r="AO3851" t="s">
        <v>117</v>
      </c>
      <c r="AP3851" t="s">
        <v>117</v>
      </c>
      <c r="AQ3851" t="s">
        <v>117</v>
      </c>
      <c r="AR3851" t="s">
        <v>117</v>
      </c>
      <c r="AS3851" t="s">
        <v>117</v>
      </c>
      <c r="AT3851" t="s">
        <v>117</v>
      </c>
      <c r="AU3851" t="s">
        <v>117</v>
      </c>
      <c r="AV3851" t="s">
        <v>117</v>
      </c>
      <c r="AW3851" t="s">
        <v>117</v>
      </c>
      <c r="AX3851" t="s">
        <v>117</v>
      </c>
      <c r="AY3851" t="s">
        <v>117</v>
      </c>
      <c r="AZ3851" t="s">
        <v>117</v>
      </c>
      <c r="BA3851" t="s">
        <v>117</v>
      </c>
      <c r="BB3851" t="s">
        <v>117</v>
      </c>
      <c r="BD3851" t="s">
        <v>117</v>
      </c>
      <c r="BF3851" t="s">
        <v>117</v>
      </c>
      <c r="BG3851" t="s">
        <v>117</v>
      </c>
      <c r="BH3851" t="s">
        <v>117</v>
      </c>
      <c r="BI3851" t="s">
        <v>117</v>
      </c>
      <c r="BJ3851" t="s">
        <v>117</v>
      </c>
      <c r="BK3851" t="s">
        <v>117</v>
      </c>
      <c r="BL3851" t="s">
        <v>117</v>
      </c>
      <c r="BM3851" t="s">
        <v>117</v>
      </c>
      <c r="BN3851" t="s">
        <v>117</v>
      </c>
      <c r="BO3851" t="s">
        <v>117</v>
      </c>
      <c r="BP3851" t="s">
        <v>117</v>
      </c>
      <c r="BQ3851" t="s">
        <v>117</v>
      </c>
      <c r="BR3851" t="s">
        <v>117</v>
      </c>
      <c r="BS3851" t="s">
        <v>117</v>
      </c>
      <c r="BT3851" t="s">
        <v>117</v>
      </c>
      <c r="BU3851" t="s">
        <v>117</v>
      </c>
      <c r="BV3851" t="s">
        <v>115</v>
      </c>
      <c r="BW3851" t="s">
        <v>115</v>
      </c>
      <c r="BX3851" t="s">
        <v>117</v>
      </c>
      <c r="BY3851" t="s">
        <v>117</v>
      </c>
      <c r="BZ3851" t="s">
        <v>117</v>
      </c>
      <c r="CA3851" t="s">
        <v>117</v>
      </c>
      <c r="CB3851" t="s">
        <v>117</v>
      </c>
      <c r="CC3851" t="s">
        <v>117</v>
      </c>
      <c r="CD3851" t="s">
        <v>117</v>
      </c>
      <c r="CE3851" t="s">
        <v>117</v>
      </c>
      <c r="CF3851" t="s">
        <v>117</v>
      </c>
      <c r="CG3851" t="s">
        <v>117</v>
      </c>
      <c r="CH3851" t="s">
        <v>117</v>
      </c>
      <c r="CI3851" t="s">
        <v>117</v>
      </c>
      <c r="CJ3851" t="s">
        <v>117</v>
      </c>
      <c r="CK3851" t="s">
        <v>117</v>
      </c>
      <c r="CL3851" t="s">
        <v>117</v>
      </c>
      <c r="CM3851" t="s">
        <v>117</v>
      </c>
      <c r="CN3851" t="s">
        <v>117</v>
      </c>
      <c r="CO3851" t="s">
        <v>117</v>
      </c>
      <c r="CP3851" t="s">
        <v>117</v>
      </c>
      <c r="CQ3851" t="s">
        <v>117</v>
      </c>
      <c r="CR3851" t="s">
        <v>117</v>
      </c>
      <c r="CS3851" t="s">
        <v>117</v>
      </c>
      <c r="CT3851" t="s">
        <v>117</v>
      </c>
      <c r="CU3851" t="s">
        <v>117</v>
      </c>
      <c r="CV3851" t="s">
        <v>117</v>
      </c>
      <c r="CW3851" t="s">
        <v>117</v>
      </c>
    </row>
    <row r="3852" spans="1:101" x14ac:dyDescent="0.25">
      <c r="A3852" t="s">
        <v>100</v>
      </c>
      <c r="B3852">
        <v>289290</v>
      </c>
      <c r="C3852" t="s">
        <v>23483</v>
      </c>
      <c r="D3852" t="s">
        <v>102</v>
      </c>
      <c r="E3852" t="s">
        <v>23484</v>
      </c>
      <c r="F3852" t="s">
        <v>23485</v>
      </c>
      <c r="G3852" t="s">
        <v>19808</v>
      </c>
      <c r="I3852" t="s">
        <v>3004</v>
      </c>
      <c r="K3852" t="s">
        <v>3005</v>
      </c>
      <c r="L3852">
        <v>11153</v>
      </c>
      <c r="M3852" t="s">
        <v>23486</v>
      </c>
      <c r="O3852">
        <v>1</v>
      </c>
      <c r="V3852" t="s">
        <v>114</v>
      </c>
      <c r="W3852" s="1">
        <v>42937</v>
      </c>
      <c r="Y3852" s="1">
        <v>43552</v>
      </c>
      <c r="Z3852" s="2">
        <v>43009</v>
      </c>
      <c r="AA3852" t="s">
        <v>19811</v>
      </c>
      <c r="AB3852" t="s">
        <v>117</v>
      </c>
      <c r="AC3852" t="s">
        <v>117</v>
      </c>
      <c r="AD3852" t="s">
        <v>117</v>
      </c>
      <c r="AG3852" t="s">
        <v>117</v>
      </c>
      <c r="AH3852" t="s">
        <v>115</v>
      </c>
      <c r="AI3852" t="s">
        <v>117</v>
      </c>
      <c r="AJ3852" t="s">
        <v>165</v>
      </c>
      <c r="AK3852" t="s">
        <v>19812</v>
      </c>
      <c r="AL3852" t="s">
        <v>119</v>
      </c>
      <c r="AN3852" t="s">
        <v>3005</v>
      </c>
      <c r="AO3852" t="s">
        <v>117</v>
      </c>
      <c r="AP3852" t="s">
        <v>117</v>
      </c>
      <c r="AQ3852" t="s">
        <v>117</v>
      </c>
      <c r="AR3852" t="s">
        <v>117</v>
      </c>
      <c r="AS3852" t="s">
        <v>117</v>
      </c>
      <c r="AT3852" t="s">
        <v>117</v>
      </c>
      <c r="AU3852" t="s">
        <v>117</v>
      </c>
      <c r="AV3852" t="s">
        <v>117</v>
      </c>
      <c r="AW3852" t="s">
        <v>117</v>
      </c>
      <c r="AX3852" t="s">
        <v>117</v>
      </c>
      <c r="AY3852" t="s">
        <v>117</v>
      </c>
      <c r="AZ3852" t="s">
        <v>117</v>
      </c>
      <c r="BA3852" t="s">
        <v>117</v>
      </c>
      <c r="BB3852" t="s">
        <v>117</v>
      </c>
      <c r="BD3852" t="s">
        <v>117</v>
      </c>
      <c r="BF3852" t="s">
        <v>117</v>
      </c>
      <c r="BG3852" t="s">
        <v>117</v>
      </c>
      <c r="BH3852" t="s">
        <v>115</v>
      </c>
      <c r="BI3852" t="s">
        <v>117</v>
      </c>
      <c r="BJ3852" t="s">
        <v>117</v>
      </c>
      <c r="BK3852" t="s">
        <v>117</v>
      </c>
      <c r="BL3852" t="s">
        <v>117</v>
      </c>
      <c r="BM3852" t="s">
        <v>117</v>
      </c>
      <c r="BN3852" t="s">
        <v>117</v>
      </c>
      <c r="BO3852" t="s">
        <v>117</v>
      </c>
      <c r="BP3852" t="s">
        <v>117</v>
      </c>
      <c r="BQ3852" t="s">
        <v>117</v>
      </c>
      <c r="BR3852" t="s">
        <v>117</v>
      </c>
      <c r="BS3852" t="s">
        <v>117</v>
      </c>
      <c r="BT3852" t="s">
        <v>117</v>
      </c>
      <c r="BU3852" t="s">
        <v>117</v>
      </c>
      <c r="BV3852" t="s">
        <v>117</v>
      </c>
      <c r="BW3852" t="s">
        <v>115</v>
      </c>
      <c r="BX3852" t="s">
        <v>117</v>
      </c>
      <c r="BY3852" t="s">
        <v>117</v>
      </c>
      <c r="BZ3852" t="s">
        <v>117</v>
      </c>
      <c r="CA3852" t="s">
        <v>117</v>
      </c>
      <c r="CB3852" t="s">
        <v>117</v>
      </c>
      <c r="CC3852" t="s">
        <v>117</v>
      </c>
      <c r="CD3852" t="s">
        <v>117</v>
      </c>
      <c r="CE3852" t="s">
        <v>117</v>
      </c>
      <c r="CF3852" t="s">
        <v>117</v>
      </c>
      <c r="CG3852" t="s">
        <v>117</v>
      </c>
      <c r="CH3852" t="s">
        <v>117</v>
      </c>
      <c r="CI3852" t="s">
        <v>117</v>
      </c>
      <c r="CJ3852" t="s">
        <v>117</v>
      </c>
      <c r="CK3852" t="s">
        <v>117</v>
      </c>
      <c r="CL3852" t="s">
        <v>117</v>
      </c>
      <c r="CM3852" t="s">
        <v>117</v>
      </c>
      <c r="CN3852" t="s">
        <v>117</v>
      </c>
      <c r="CO3852" t="s">
        <v>117</v>
      </c>
      <c r="CP3852" t="s">
        <v>117</v>
      </c>
      <c r="CQ3852" t="s">
        <v>117</v>
      </c>
      <c r="CR3852" t="s">
        <v>117</v>
      </c>
      <c r="CS3852" t="s">
        <v>117</v>
      </c>
      <c r="CT3852" t="s">
        <v>117</v>
      </c>
      <c r="CU3852" t="s">
        <v>117</v>
      </c>
      <c r="CV3852" t="s">
        <v>117</v>
      </c>
      <c r="CW3852" t="s">
        <v>117</v>
      </c>
    </row>
    <row r="3853" spans="1:101" x14ac:dyDescent="0.25">
      <c r="A3853" t="s">
        <v>100</v>
      </c>
      <c r="B3853">
        <v>162161</v>
      </c>
      <c r="C3853" t="s">
        <v>23487</v>
      </c>
      <c r="D3853" t="s">
        <v>102</v>
      </c>
      <c r="E3853" t="s">
        <v>23488</v>
      </c>
      <c r="F3853" t="s">
        <v>23488</v>
      </c>
      <c r="G3853" t="s">
        <v>23489</v>
      </c>
      <c r="I3853" t="s">
        <v>16490</v>
      </c>
      <c r="K3853" t="s">
        <v>900</v>
      </c>
      <c r="L3853" t="s">
        <v>23490</v>
      </c>
      <c r="M3853">
        <v>31882202600</v>
      </c>
      <c r="N3853">
        <v>31882202601</v>
      </c>
      <c r="O3853">
        <v>3</v>
      </c>
      <c r="V3853" t="s">
        <v>114</v>
      </c>
      <c r="W3853" s="1">
        <v>41001</v>
      </c>
      <c r="Y3853" s="1">
        <v>43553</v>
      </c>
      <c r="Z3853" s="2">
        <v>43009</v>
      </c>
      <c r="AA3853" t="s">
        <v>23491</v>
      </c>
      <c r="AB3853" t="s">
        <v>115</v>
      </c>
      <c r="AC3853" t="s">
        <v>117</v>
      </c>
      <c r="AD3853" t="s">
        <v>117</v>
      </c>
      <c r="AG3853" t="s">
        <v>117</v>
      </c>
      <c r="AH3853" t="s">
        <v>115</v>
      </c>
      <c r="AI3853" t="s">
        <v>117</v>
      </c>
      <c r="AJ3853" t="s">
        <v>118</v>
      </c>
      <c r="AL3853" t="s">
        <v>119</v>
      </c>
      <c r="AN3853" t="s">
        <v>900</v>
      </c>
      <c r="AO3853" t="s">
        <v>117</v>
      </c>
      <c r="AP3853" t="s">
        <v>117</v>
      </c>
      <c r="AQ3853" t="s">
        <v>117</v>
      </c>
      <c r="AR3853" t="s">
        <v>117</v>
      </c>
      <c r="AS3853" t="s">
        <v>117</v>
      </c>
      <c r="AT3853" t="s">
        <v>117</v>
      </c>
      <c r="AU3853" t="s">
        <v>117</v>
      </c>
      <c r="AV3853" t="s">
        <v>117</v>
      </c>
      <c r="AW3853" t="s">
        <v>117</v>
      </c>
      <c r="AX3853" t="s">
        <v>117</v>
      </c>
      <c r="AY3853" t="s">
        <v>117</v>
      </c>
      <c r="AZ3853" t="s">
        <v>117</v>
      </c>
      <c r="BA3853" t="s">
        <v>117</v>
      </c>
      <c r="BB3853" t="s">
        <v>117</v>
      </c>
      <c r="BD3853" t="s">
        <v>117</v>
      </c>
      <c r="BF3853" t="s">
        <v>117</v>
      </c>
      <c r="BG3853" t="s">
        <v>117</v>
      </c>
      <c r="BH3853" t="s">
        <v>115</v>
      </c>
      <c r="BI3853" t="s">
        <v>117</v>
      </c>
      <c r="BJ3853" t="s">
        <v>117</v>
      </c>
      <c r="BK3853" t="s">
        <v>117</v>
      </c>
      <c r="BL3853" t="s">
        <v>117</v>
      </c>
      <c r="BM3853" t="s">
        <v>117</v>
      </c>
      <c r="BN3853" t="s">
        <v>117</v>
      </c>
      <c r="BO3853" t="s">
        <v>117</v>
      </c>
      <c r="BP3853" t="s">
        <v>117</v>
      </c>
      <c r="BQ3853" t="s">
        <v>117</v>
      </c>
      <c r="BR3853" t="s">
        <v>117</v>
      </c>
      <c r="BS3853" t="s">
        <v>117</v>
      </c>
      <c r="BT3853" t="s">
        <v>117</v>
      </c>
      <c r="BU3853" t="s">
        <v>117</v>
      </c>
      <c r="BV3853" t="s">
        <v>115</v>
      </c>
      <c r="BW3853" t="s">
        <v>115</v>
      </c>
      <c r="BX3853" t="s">
        <v>117</v>
      </c>
      <c r="BY3853" t="s">
        <v>117</v>
      </c>
      <c r="BZ3853" t="s">
        <v>117</v>
      </c>
      <c r="CA3853" t="s">
        <v>117</v>
      </c>
      <c r="CB3853" t="s">
        <v>117</v>
      </c>
      <c r="CC3853" t="s">
        <v>117</v>
      </c>
      <c r="CD3853" t="s">
        <v>117</v>
      </c>
      <c r="CE3853" t="s">
        <v>117</v>
      </c>
      <c r="CF3853" t="s">
        <v>117</v>
      </c>
      <c r="CG3853" t="s">
        <v>117</v>
      </c>
      <c r="CH3853" t="s">
        <v>117</v>
      </c>
      <c r="CI3853" t="s">
        <v>117</v>
      </c>
      <c r="CJ3853" t="s">
        <v>117</v>
      </c>
      <c r="CK3853" t="s">
        <v>117</v>
      </c>
      <c r="CL3853" t="s">
        <v>117</v>
      </c>
      <c r="CM3853" t="s">
        <v>117</v>
      </c>
      <c r="CN3853" t="s">
        <v>117</v>
      </c>
      <c r="CO3853" t="s">
        <v>117</v>
      </c>
      <c r="CP3853" t="s">
        <v>117</v>
      </c>
      <c r="CQ3853" t="s">
        <v>117</v>
      </c>
      <c r="CR3853" t="s">
        <v>117</v>
      </c>
      <c r="CS3853" t="s">
        <v>117</v>
      </c>
      <c r="CT3853" t="s">
        <v>117</v>
      </c>
      <c r="CU3853" t="s">
        <v>117</v>
      </c>
      <c r="CV3853" t="s">
        <v>117</v>
      </c>
      <c r="CW3853" t="s">
        <v>117</v>
      </c>
    </row>
    <row r="3854" spans="1:101" x14ac:dyDescent="0.25">
      <c r="A3854" t="s">
        <v>100</v>
      </c>
      <c r="B3854">
        <v>174972</v>
      </c>
      <c r="C3854" t="s">
        <v>23492</v>
      </c>
      <c r="D3854" t="s">
        <v>102</v>
      </c>
      <c r="E3854" t="s">
        <v>23493</v>
      </c>
      <c r="F3854" t="s">
        <v>23493</v>
      </c>
      <c r="G3854" t="s">
        <v>23494</v>
      </c>
      <c r="I3854" t="s">
        <v>4366</v>
      </c>
      <c r="K3854" t="s">
        <v>916</v>
      </c>
      <c r="M3854" t="s">
        <v>23495</v>
      </c>
      <c r="N3854" t="s">
        <v>23496</v>
      </c>
      <c r="O3854">
        <v>1</v>
      </c>
      <c r="V3854" t="s">
        <v>114</v>
      </c>
      <c r="W3854" s="1">
        <v>42082</v>
      </c>
      <c r="Y3854" s="1">
        <v>43553</v>
      </c>
      <c r="Z3854" s="2">
        <v>43009</v>
      </c>
      <c r="AA3854" t="s">
        <v>23497</v>
      </c>
      <c r="AB3854" t="s">
        <v>117</v>
      </c>
      <c r="AC3854" t="s">
        <v>117</v>
      </c>
      <c r="AD3854" t="s">
        <v>117</v>
      </c>
      <c r="AG3854" t="s">
        <v>115</v>
      </c>
      <c r="AH3854" t="s">
        <v>117</v>
      </c>
      <c r="AI3854" t="s">
        <v>117</v>
      </c>
      <c r="AJ3854" t="s">
        <v>118</v>
      </c>
      <c r="AL3854" t="s">
        <v>119</v>
      </c>
      <c r="AM3854" t="s">
        <v>133</v>
      </c>
      <c r="AN3854" t="s">
        <v>134</v>
      </c>
      <c r="AO3854" t="s">
        <v>117</v>
      </c>
      <c r="AP3854" t="s">
        <v>117</v>
      </c>
      <c r="AQ3854" t="s">
        <v>117</v>
      </c>
      <c r="AR3854" t="s">
        <v>117</v>
      </c>
      <c r="AS3854" t="s">
        <v>117</v>
      </c>
      <c r="AT3854" t="s">
        <v>117</v>
      </c>
      <c r="AU3854" t="s">
        <v>117</v>
      </c>
      <c r="AV3854" t="s">
        <v>117</v>
      </c>
      <c r="AW3854" t="s">
        <v>117</v>
      </c>
      <c r="AX3854" t="s">
        <v>117</v>
      </c>
      <c r="AY3854" t="s">
        <v>117</v>
      </c>
      <c r="AZ3854" t="s">
        <v>117</v>
      </c>
      <c r="BA3854" t="s">
        <v>117</v>
      </c>
      <c r="BB3854" t="s">
        <v>117</v>
      </c>
      <c r="BD3854" t="s">
        <v>117</v>
      </c>
      <c r="BF3854" t="s">
        <v>117</v>
      </c>
      <c r="BG3854" t="s">
        <v>117</v>
      </c>
      <c r="BH3854" t="s">
        <v>115</v>
      </c>
      <c r="BI3854" t="s">
        <v>117</v>
      </c>
      <c r="BJ3854" t="s">
        <v>117</v>
      </c>
      <c r="BK3854" t="s">
        <v>117</v>
      </c>
      <c r="BL3854" t="s">
        <v>117</v>
      </c>
      <c r="BM3854" t="s">
        <v>117</v>
      </c>
      <c r="BN3854" t="s">
        <v>117</v>
      </c>
      <c r="BO3854" t="s">
        <v>117</v>
      </c>
      <c r="BP3854" t="s">
        <v>117</v>
      </c>
      <c r="BQ3854" t="s">
        <v>117</v>
      </c>
      <c r="BR3854" t="s">
        <v>117</v>
      </c>
      <c r="BS3854" t="s">
        <v>117</v>
      </c>
      <c r="BT3854" t="s">
        <v>117</v>
      </c>
      <c r="BU3854" t="s">
        <v>117</v>
      </c>
      <c r="BV3854" t="s">
        <v>115</v>
      </c>
      <c r="BW3854" t="s">
        <v>115</v>
      </c>
      <c r="BX3854" t="s">
        <v>117</v>
      </c>
      <c r="BY3854" t="s">
        <v>117</v>
      </c>
      <c r="BZ3854" t="s">
        <v>117</v>
      </c>
      <c r="CA3854" t="s">
        <v>117</v>
      </c>
      <c r="CB3854" t="s">
        <v>117</v>
      </c>
      <c r="CC3854" t="s">
        <v>117</v>
      </c>
      <c r="CD3854" t="s">
        <v>117</v>
      </c>
      <c r="CE3854" t="s">
        <v>117</v>
      </c>
      <c r="CF3854" t="s">
        <v>117</v>
      </c>
      <c r="CG3854" t="s">
        <v>117</v>
      </c>
      <c r="CH3854" t="s">
        <v>117</v>
      </c>
      <c r="CI3854" t="s">
        <v>117</v>
      </c>
      <c r="CJ3854" t="s">
        <v>117</v>
      </c>
      <c r="CK3854" t="s">
        <v>117</v>
      </c>
      <c r="CL3854" t="s">
        <v>117</v>
      </c>
      <c r="CM3854" t="s">
        <v>117</v>
      </c>
      <c r="CN3854" t="s">
        <v>117</v>
      </c>
      <c r="CO3854" t="s">
        <v>117</v>
      </c>
      <c r="CP3854" t="s">
        <v>117</v>
      </c>
      <c r="CQ3854" t="s">
        <v>117</v>
      </c>
      <c r="CR3854" t="s">
        <v>117</v>
      </c>
      <c r="CS3854" t="s">
        <v>117</v>
      </c>
      <c r="CT3854" t="s">
        <v>117</v>
      </c>
      <c r="CU3854" t="s">
        <v>117</v>
      </c>
      <c r="CV3854" t="s">
        <v>117</v>
      </c>
      <c r="CW3854" t="s">
        <v>117</v>
      </c>
    </row>
    <row r="3855" spans="1:101" x14ac:dyDescent="0.25">
      <c r="A3855" t="s">
        <v>167</v>
      </c>
      <c r="B3855">
        <v>160245</v>
      </c>
      <c r="C3855" t="s">
        <v>23498</v>
      </c>
      <c r="D3855" t="s">
        <v>102</v>
      </c>
      <c r="E3855" t="s">
        <v>23499</v>
      </c>
      <c r="F3855" t="s">
        <v>23499</v>
      </c>
      <c r="G3855" t="s">
        <v>23500</v>
      </c>
      <c r="I3855" t="s">
        <v>2700</v>
      </c>
      <c r="J3855" t="s">
        <v>172</v>
      </c>
      <c r="K3855" t="s">
        <v>134</v>
      </c>
      <c r="L3855">
        <v>95050</v>
      </c>
      <c r="M3855" t="s">
        <v>23501</v>
      </c>
      <c r="O3855">
        <v>0</v>
      </c>
      <c r="P3855" t="s">
        <v>23502</v>
      </c>
      <c r="Q3855" t="s">
        <v>3294</v>
      </c>
      <c r="R3855" t="s">
        <v>561</v>
      </c>
      <c r="S3855" t="s">
        <v>172</v>
      </c>
      <c r="T3855" t="s">
        <v>134</v>
      </c>
      <c r="U3855">
        <v>94024</v>
      </c>
      <c r="V3855" t="s">
        <v>114</v>
      </c>
      <c r="W3855" s="1">
        <v>40997</v>
      </c>
      <c r="Y3855" s="1">
        <v>43535</v>
      </c>
      <c r="Z3855" s="2">
        <v>43009</v>
      </c>
      <c r="AA3855" t="s">
        <v>23503</v>
      </c>
      <c r="AB3855" t="s">
        <v>117</v>
      </c>
      <c r="AC3855" t="s">
        <v>117</v>
      </c>
      <c r="AD3855" t="s">
        <v>117</v>
      </c>
      <c r="AG3855" t="s">
        <v>115</v>
      </c>
      <c r="AH3855" t="s">
        <v>117</v>
      </c>
      <c r="AI3855" t="s">
        <v>117</v>
      </c>
      <c r="AJ3855" t="s">
        <v>132</v>
      </c>
      <c r="AL3855" t="s">
        <v>119</v>
      </c>
      <c r="AM3855" t="s">
        <v>133</v>
      </c>
      <c r="AN3855" t="s">
        <v>134</v>
      </c>
      <c r="AO3855" t="s">
        <v>117</v>
      </c>
      <c r="AP3855" t="s">
        <v>117</v>
      </c>
      <c r="AQ3855" t="s">
        <v>117</v>
      </c>
      <c r="AR3855" t="s">
        <v>117</v>
      </c>
      <c r="AS3855" t="s">
        <v>117</v>
      </c>
      <c r="AT3855" t="s">
        <v>117</v>
      </c>
      <c r="AU3855" t="s">
        <v>117</v>
      </c>
      <c r="AV3855" t="s">
        <v>117</v>
      </c>
      <c r="AW3855" t="s">
        <v>117</v>
      </c>
      <c r="AX3855" t="s">
        <v>117</v>
      </c>
      <c r="AY3855" t="s">
        <v>117</v>
      </c>
      <c r="AZ3855" t="s">
        <v>117</v>
      </c>
      <c r="BA3855" t="s">
        <v>117</v>
      </c>
      <c r="BB3855" t="s">
        <v>117</v>
      </c>
      <c r="BD3855" t="s">
        <v>117</v>
      </c>
      <c r="BF3855" t="s">
        <v>117</v>
      </c>
      <c r="BG3855" t="s">
        <v>117</v>
      </c>
      <c r="BH3855" t="s">
        <v>117</v>
      </c>
      <c r="BI3855" t="s">
        <v>117</v>
      </c>
      <c r="BJ3855" t="s">
        <v>117</v>
      </c>
      <c r="BK3855" t="s">
        <v>117</v>
      </c>
      <c r="BL3855" t="s">
        <v>117</v>
      </c>
      <c r="BM3855" t="s">
        <v>117</v>
      </c>
      <c r="BN3855" t="s">
        <v>117</v>
      </c>
      <c r="BO3855" t="s">
        <v>117</v>
      </c>
      <c r="BP3855" t="s">
        <v>117</v>
      </c>
      <c r="BQ3855" t="s">
        <v>117</v>
      </c>
      <c r="BR3855" t="s">
        <v>117</v>
      </c>
      <c r="BS3855" t="s">
        <v>117</v>
      </c>
      <c r="BT3855" t="s">
        <v>117</v>
      </c>
      <c r="BU3855" t="s">
        <v>117</v>
      </c>
      <c r="BV3855" t="s">
        <v>115</v>
      </c>
      <c r="BW3855" t="s">
        <v>115</v>
      </c>
      <c r="BX3855" t="s">
        <v>117</v>
      </c>
      <c r="BY3855" t="s">
        <v>117</v>
      </c>
      <c r="BZ3855" t="s">
        <v>117</v>
      </c>
      <c r="CA3855" t="s">
        <v>117</v>
      </c>
      <c r="CB3855" t="s">
        <v>117</v>
      </c>
      <c r="CC3855" t="s">
        <v>117</v>
      </c>
      <c r="CD3855" t="s">
        <v>117</v>
      </c>
      <c r="CE3855" t="s">
        <v>117</v>
      </c>
      <c r="CF3855" t="s">
        <v>117</v>
      </c>
      <c r="CG3855" t="s">
        <v>117</v>
      </c>
      <c r="CH3855" t="s">
        <v>117</v>
      </c>
      <c r="CI3855" t="s">
        <v>117</v>
      </c>
      <c r="CJ3855" t="s">
        <v>117</v>
      </c>
      <c r="CK3855" t="s">
        <v>117</v>
      </c>
      <c r="CL3855" t="s">
        <v>117</v>
      </c>
      <c r="CM3855" t="s">
        <v>117</v>
      </c>
      <c r="CN3855" t="s">
        <v>117</v>
      </c>
      <c r="CO3855" t="s">
        <v>117</v>
      </c>
      <c r="CP3855" t="s">
        <v>117</v>
      </c>
      <c r="CQ3855" t="s">
        <v>117</v>
      </c>
      <c r="CR3855" t="s">
        <v>117</v>
      </c>
      <c r="CS3855" t="s">
        <v>117</v>
      </c>
      <c r="CT3855" t="s">
        <v>117</v>
      </c>
      <c r="CU3855" t="s">
        <v>117</v>
      </c>
      <c r="CV3855" t="s">
        <v>117</v>
      </c>
      <c r="CW3855" t="s">
        <v>117</v>
      </c>
    </row>
    <row r="3856" spans="1:101" x14ac:dyDescent="0.25">
      <c r="A3856" t="s">
        <v>100</v>
      </c>
      <c r="B3856">
        <v>288561</v>
      </c>
      <c r="C3856" t="s">
        <v>23504</v>
      </c>
      <c r="D3856" t="s">
        <v>102</v>
      </c>
      <c r="E3856" t="s">
        <v>23505</v>
      </c>
      <c r="F3856" t="s">
        <v>23505</v>
      </c>
      <c r="G3856" t="s">
        <v>23506</v>
      </c>
      <c r="I3856" t="s">
        <v>242</v>
      </c>
      <c r="K3856" t="s">
        <v>243</v>
      </c>
      <c r="L3856" t="s">
        <v>23507</v>
      </c>
      <c r="M3856" t="s">
        <v>23508</v>
      </c>
      <c r="O3856">
        <v>2</v>
      </c>
      <c r="V3856" t="s">
        <v>114</v>
      </c>
      <c r="W3856" s="1">
        <v>42902</v>
      </c>
      <c r="Y3856" s="1">
        <v>43395</v>
      </c>
      <c r="Z3856" s="2">
        <v>43009</v>
      </c>
      <c r="AA3856" t="s">
        <v>23509</v>
      </c>
      <c r="AB3856" t="s">
        <v>115</v>
      </c>
      <c r="AC3856" t="s">
        <v>117</v>
      </c>
      <c r="AD3856" t="s">
        <v>117</v>
      </c>
      <c r="AG3856" t="s">
        <v>117</v>
      </c>
      <c r="AH3856" t="s">
        <v>115</v>
      </c>
      <c r="AI3856" t="s">
        <v>117</v>
      </c>
      <c r="AJ3856" t="s">
        <v>300</v>
      </c>
      <c r="AL3856" t="s">
        <v>15549</v>
      </c>
      <c r="AN3856" t="s">
        <v>243</v>
      </c>
      <c r="AO3856" t="s">
        <v>117</v>
      </c>
      <c r="AP3856" t="s">
        <v>117</v>
      </c>
      <c r="AQ3856" t="s">
        <v>117</v>
      </c>
      <c r="AR3856" t="s">
        <v>117</v>
      </c>
      <c r="AS3856" t="s">
        <v>117</v>
      </c>
      <c r="AT3856" t="s">
        <v>117</v>
      </c>
      <c r="AU3856" t="s">
        <v>117</v>
      </c>
      <c r="AV3856" t="s">
        <v>117</v>
      </c>
      <c r="AW3856" t="s">
        <v>117</v>
      </c>
      <c r="AX3856" t="s">
        <v>117</v>
      </c>
      <c r="AY3856" t="s">
        <v>117</v>
      </c>
      <c r="AZ3856" t="s">
        <v>117</v>
      </c>
      <c r="BA3856" t="s">
        <v>117</v>
      </c>
      <c r="BB3856" t="s">
        <v>117</v>
      </c>
      <c r="BD3856" t="s">
        <v>117</v>
      </c>
      <c r="BF3856" t="s">
        <v>117</v>
      </c>
      <c r="BG3856" t="s">
        <v>117</v>
      </c>
      <c r="BH3856" t="s">
        <v>117</v>
      </c>
      <c r="BI3856" t="s">
        <v>117</v>
      </c>
      <c r="BJ3856" t="s">
        <v>117</v>
      </c>
      <c r="BK3856" t="s">
        <v>117</v>
      </c>
      <c r="BL3856" t="s">
        <v>117</v>
      </c>
      <c r="BM3856" t="s">
        <v>117</v>
      </c>
      <c r="BN3856" t="s">
        <v>117</v>
      </c>
      <c r="BO3856" t="s">
        <v>117</v>
      </c>
      <c r="BP3856" t="s">
        <v>117</v>
      </c>
      <c r="BQ3856" t="s">
        <v>117</v>
      </c>
      <c r="BR3856" t="s">
        <v>117</v>
      </c>
      <c r="BS3856" t="s">
        <v>117</v>
      </c>
      <c r="BT3856" t="s">
        <v>117</v>
      </c>
      <c r="BU3856" t="s">
        <v>117</v>
      </c>
      <c r="BV3856" t="s">
        <v>117</v>
      </c>
      <c r="BW3856" t="s">
        <v>115</v>
      </c>
      <c r="BX3856" t="s">
        <v>117</v>
      </c>
      <c r="BY3856" t="s">
        <v>117</v>
      </c>
      <c r="BZ3856" t="s">
        <v>117</v>
      </c>
      <c r="CA3856" t="s">
        <v>117</v>
      </c>
      <c r="CB3856" t="s">
        <v>117</v>
      </c>
      <c r="CC3856" t="s">
        <v>117</v>
      </c>
      <c r="CD3856" t="s">
        <v>117</v>
      </c>
      <c r="CE3856" t="s">
        <v>117</v>
      </c>
      <c r="CF3856" t="s">
        <v>117</v>
      </c>
      <c r="CG3856" t="s">
        <v>117</v>
      </c>
      <c r="CH3856" t="s">
        <v>117</v>
      </c>
      <c r="CI3856" t="s">
        <v>117</v>
      </c>
      <c r="CJ3856" t="s">
        <v>117</v>
      </c>
      <c r="CK3856" t="s">
        <v>117</v>
      </c>
      <c r="CL3856" t="s">
        <v>117</v>
      </c>
      <c r="CM3856" t="s">
        <v>117</v>
      </c>
      <c r="CN3856" t="s">
        <v>117</v>
      </c>
      <c r="CO3856" t="s">
        <v>117</v>
      </c>
      <c r="CP3856" t="s">
        <v>117</v>
      </c>
      <c r="CQ3856" t="s">
        <v>117</v>
      </c>
      <c r="CR3856" t="s">
        <v>117</v>
      </c>
      <c r="CS3856" t="s">
        <v>117</v>
      </c>
      <c r="CT3856" t="s">
        <v>117</v>
      </c>
      <c r="CU3856" t="s">
        <v>117</v>
      </c>
      <c r="CV3856" t="s">
        <v>117</v>
      </c>
      <c r="CW3856" t="s">
        <v>117</v>
      </c>
    </row>
    <row r="3857" spans="1:101" x14ac:dyDescent="0.25">
      <c r="A3857" t="s">
        <v>255</v>
      </c>
      <c r="B3857">
        <v>299691</v>
      </c>
      <c r="C3857" t="s">
        <v>23510</v>
      </c>
      <c r="D3857" t="s">
        <v>102</v>
      </c>
      <c r="E3857" t="s">
        <v>23511</v>
      </c>
      <c r="F3857" t="s">
        <v>23511</v>
      </c>
      <c r="G3857" t="s">
        <v>23512</v>
      </c>
      <c r="H3857" t="s">
        <v>22665</v>
      </c>
      <c r="I3857" t="s">
        <v>436</v>
      </c>
      <c r="J3857" t="s">
        <v>437</v>
      </c>
      <c r="K3857" t="s">
        <v>134</v>
      </c>
      <c r="L3857" t="s">
        <v>23513</v>
      </c>
      <c r="M3857" t="s">
        <v>23514</v>
      </c>
      <c r="O3857">
        <v>0</v>
      </c>
      <c r="V3857" t="s">
        <v>114</v>
      </c>
      <c r="W3857" s="1">
        <v>43469</v>
      </c>
      <c r="Y3857" s="1">
        <v>43469</v>
      </c>
      <c r="Z3857" s="2">
        <v>43009</v>
      </c>
      <c r="AB3857" t="s">
        <v>117</v>
      </c>
      <c r="AC3857" t="s">
        <v>117</v>
      </c>
      <c r="AD3857" t="s">
        <v>117</v>
      </c>
      <c r="AG3857" t="s">
        <v>117</v>
      </c>
      <c r="AH3857" t="s">
        <v>115</v>
      </c>
      <c r="AI3857" t="s">
        <v>117</v>
      </c>
      <c r="AJ3857" t="s">
        <v>132</v>
      </c>
      <c r="AL3857" t="s">
        <v>119</v>
      </c>
      <c r="AM3857" t="s">
        <v>437</v>
      </c>
      <c r="AN3857" t="s">
        <v>134</v>
      </c>
      <c r="AO3857" t="s">
        <v>117</v>
      </c>
      <c r="AP3857" t="s">
        <v>117</v>
      </c>
      <c r="AQ3857" t="s">
        <v>117</v>
      </c>
      <c r="AR3857" t="s">
        <v>117</v>
      </c>
      <c r="AS3857" t="s">
        <v>117</v>
      </c>
      <c r="AT3857" t="s">
        <v>117</v>
      </c>
      <c r="AU3857" t="s">
        <v>117</v>
      </c>
      <c r="AV3857" t="s">
        <v>117</v>
      </c>
      <c r="AW3857" t="s">
        <v>117</v>
      </c>
      <c r="AX3857" t="s">
        <v>117</v>
      </c>
      <c r="AY3857" t="s">
        <v>117</v>
      </c>
      <c r="AZ3857" t="s">
        <v>117</v>
      </c>
      <c r="BA3857" t="s">
        <v>117</v>
      </c>
      <c r="BB3857" t="s">
        <v>117</v>
      </c>
      <c r="BD3857" t="s">
        <v>117</v>
      </c>
      <c r="BF3857" t="s">
        <v>117</v>
      </c>
      <c r="BG3857" t="s">
        <v>117</v>
      </c>
      <c r="BH3857" t="s">
        <v>117</v>
      </c>
      <c r="BI3857" t="s">
        <v>117</v>
      </c>
      <c r="BJ3857" t="s">
        <v>117</v>
      </c>
      <c r="BK3857" t="s">
        <v>117</v>
      </c>
      <c r="BL3857" t="s">
        <v>117</v>
      </c>
      <c r="BM3857" t="s">
        <v>117</v>
      </c>
      <c r="BN3857" t="s">
        <v>117</v>
      </c>
      <c r="BO3857" t="s">
        <v>117</v>
      </c>
      <c r="BP3857" t="s">
        <v>117</v>
      </c>
      <c r="BQ3857" t="s">
        <v>117</v>
      </c>
      <c r="BR3857" t="s">
        <v>117</v>
      </c>
      <c r="BS3857" t="s">
        <v>117</v>
      </c>
      <c r="BT3857" t="s">
        <v>117</v>
      </c>
      <c r="BU3857" t="s">
        <v>117</v>
      </c>
      <c r="BV3857" t="s">
        <v>117</v>
      </c>
      <c r="BW3857" t="s">
        <v>115</v>
      </c>
      <c r="BX3857" t="s">
        <v>117</v>
      </c>
      <c r="BY3857" t="s">
        <v>117</v>
      </c>
      <c r="BZ3857" t="s">
        <v>117</v>
      </c>
      <c r="CA3857" t="s">
        <v>117</v>
      </c>
      <c r="CB3857" t="s">
        <v>117</v>
      </c>
      <c r="CC3857" t="s">
        <v>117</v>
      </c>
      <c r="CD3857" t="s">
        <v>117</v>
      </c>
      <c r="CE3857" t="s">
        <v>117</v>
      </c>
      <c r="CF3857" t="s">
        <v>117</v>
      </c>
      <c r="CG3857" t="s">
        <v>117</v>
      </c>
      <c r="CH3857" t="s">
        <v>117</v>
      </c>
      <c r="CI3857" t="s">
        <v>117</v>
      </c>
      <c r="CJ3857" t="s">
        <v>117</v>
      </c>
      <c r="CK3857" t="s">
        <v>117</v>
      </c>
      <c r="CL3857" t="s">
        <v>117</v>
      </c>
      <c r="CM3857" t="s">
        <v>117</v>
      </c>
      <c r="CN3857" t="s">
        <v>117</v>
      </c>
      <c r="CO3857" t="s">
        <v>117</v>
      </c>
      <c r="CP3857" t="s">
        <v>117</v>
      </c>
      <c r="CQ3857" t="s">
        <v>117</v>
      </c>
      <c r="CR3857" t="s">
        <v>117</v>
      </c>
      <c r="CS3857" t="s">
        <v>117</v>
      </c>
      <c r="CT3857" t="s">
        <v>117</v>
      </c>
      <c r="CU3857" t="s">
        <v>117</v>
      </c>
      <c r="CV3857" t="s">
        <v>117</v>
      </c>
      <c r="CW3857" t="s">
        <v>117</v>
      </c>
    </row>
    <row r="3858" spans="1:101" x14ac:dyDescent="0.25">
      <c r="A3858" t="s">
        <v>167</v>
      </c>
      <c r="B3858">
        <v>301210</v>
      </c>
      <c r="C3858" t="s">
        <v>23515</v>
      </c>
      <c r="D3858" t="s">
        <v>102</v>
      </c>
      <c r="E3858" t="s">
        <v>23516</v>
      </c>
      <c r="F3858" t="s">
        <v>23517</v>
      </c>
      <c r="G3858" t="s">
        <v>23518</v>
      </c>
      <c r="I3858" t="s">
        <v>171</v>
      </c>
      <c r="J3858" t="s">
        <v>172</v>
      </c>
      <c r="K3858" t="s">
        <v>134</v>
      </c>
      <c r="L3858">
        <v>94301</v>
      </c>
      <c r="M3858" t="s">
        <v>23519</v>
      </c>
      <c r="O3858">
        <v>0</v>
      </c>
      <c r="V3858" t="s">
        <v>114</v>
      </c>
      <c r="W3858" s="1">
        <v>43552</v>
      </c>
      <c r="Y3858" s="1">
        <v>43552</v>
      </c>
      <c r="Z3858" s="2">
        <v>43009</v>
      </c>
      <c r="AA3858" t="s">
        <v>23520</v>
      </c>
      <c r="AB3858" t="s">
        <v>117</v>
      </c>
      <c r="AC3858" t="s">
        <v>117</v>
      </c>
      <c r="AD3858" t="s">
        <v>117</v>
      </c>
      <c r="AG3858" t="s">
        <v>115</v>
      </c>
      <c r="AH3858" t="s">
        <v>117</v>
      </c>
      <c r="AI3858" t="s">
        <v>117</v>
      </c>
      <c r="AJ3858" t="s">
        <v>132</v>
      </c>
      <c r="AL3858" t="s">
        <v>119</v>
      </c>
      <c r="AM3858" t="s">
        <v>133</v>
      </c>
      <c r="AN3858" t="s">
        <v>134</v>
      </c>
      <c r="AO3858" t="s">
        <v>117</v>
      </c>
      <c r="AP3858" t="s">
        <v>117</v>
      </c>
      <c r="AQ3858" t="s">
        <v>117</v>
      </c>
      <c r="AR3858" t="s">
        <v>117</v>
      </c>
      <c r="AS3858" t="s">
        <v>117</v>
      </c>
      <c r="AT3858" t="s">
        <v>117</v>
      </c>
      <c r="AU3858" t="s">
        <v>117</v>
      </c>
      <c r="AV3858" t="s">
        <v>117</v>
      </c>
      <c r="AW3858" t="s">
        <v>117</v>
      </c>
      <c r="AX3858" t="s">
        <v>117</v>
      </c>
      <c r="AY3858" t="s">
        <v>117</v>
      </c>
      <c r="AZ3858" t="s">
        <v>117</v>
      </c>
      <c r="BA3858" t="s">
        <v>117</v>
      </c>
      <c r="BB3858" t="s">
        <v>117</v>
      </c>
      <c r="BD3858" t="s">
        <v>117</v>
      </c>
      <c r="BF3858" t="s">
        <v>117</v>
      </c>
      <c r="BG3858" t="s">
        <v>117</v>
      </c>
      <c r="BH3858" t="s">
        <v>117</v>
      </c>
      <c r="BI3858" t="s">
        <v>117</v>
      </c>
      <c r="BJ3858" t="s">
        <v>117</v>
      </c>
      <c r="BK3858" t="s">
        <v>117</v>
      </c>
      <c r="BL3858" t="s">
        <v>117</v>
      </c>
      <c r="BM3858" t="s">
        <v>117</v>
      </c>
      <c r="BN3858" t="s">
        <v>117</v>
      </c>
      <c r="BO3858" t="s">
        <v>117</v>
      </c>
      <c r="BP3858" t="s">
        <v>117</v>
      </c>
      <c r="BQ3858" t="s">
        <v>117</v>
      </c>
      <c r="BR3858" t="s">
        <v>117</v>
      </c>
      <c r="BS3858" t="s">
        <v>117</v>
      </c>
      <c r="BT3858" t="s">
        <v>117</v>
      </c>
      <c r="BU3858" t="s">
        <v>117</v>
      </c>
      <c r="BV3858" t="s">
        <v>115</v>
      </c>
      <c r="BW3858" t="s">
        <v>115</v>
      </c>
      <c r="BX3858" t="s">
        <v>117</v>
      </c>
      <c r="BY3858" t="s">
        <v>117</v>
      </c>
      <c r="BZ3858" t="s">
        <v>117</v>
      </c>
      <c r="CA3858" t="s">
        <v>117</v>
      </c>
      <c r="CB3858" t="s">
        <v>117</v>
      </c>
      <c r="CC3858" t="s">
        <v>117</v>
      </c>
      <c r="CD3858" t="s">
        <v>117</v>
      </c>
      <c r="CE3858" t="s">
        <v>117</v>
      </c>
      <c r="CF3858" t="s">
        <v>117</v>
      </c>
      <c r="CG3858" t="s">
        <v>117</v>
      </c>
      <c r="CH3858" t="s">
        <v>117</v>
      </c>
      <c r="CI3858" t="s">
        <v>117</v>
      </c>
      <c r="CJ3858" t="s">
        <v>117</v>
      </c>
      <c r="CK3858" t="s">
        <v>117</v>
      </c>
      <c r="CL3858" t="s">
        <v>117</v>
      </c>
      <c r="CM3858" t="s">
        <v>117</v>
      </c>
      <c r="CN3858" t="s">
        <v>117</v>
      </c>
      <c r="CO3858" t="s">
        <v>117</v>
      </c>
      <c r="CP3858" t="s">
        <v>117</v>
      </c>
      <c r="CQ3858" t="s">
        <v>117</v>
      </c>
      <c r="CR3858" t="s">
        <v>117</v>
      </c>
      <c r="CS3858" t="s">
        <v>117</v>
      </c>
      <c r="CT3858" t="s">
        <v>117</v>
      </c>
      <c r="CU3858" t="s">
        <v>117</v>
      </c>
      <c r="CV3858" t="s">
        <v>117</v>
      </c>
      <c r="CW3858" t="s">
        <v>117</v>
      </c>
    </row>
    <row r="3859" spans="1:101" x14ac:dyDescent="0.25">
      <c r="A3859" t="s">
        <v>207</v>
      </c>
      <c r="B3859">
        <v>291242</v>
      </c>
      <c r="C3859" t="s">
        <v>23521</v>
      </c>
      <c r="D3859" t="s">
        <v>102</v>
      </c>
      <c r="E3859" t="s">
        <v>23522</v>
      </c>
      <c r="F3859" t="s">
        <v>23522</v>
      </c>
      <c r="G3859" t="s">
        <v>7161</v>
      </c>
      <c r="H3859" t="s">
        <v>23523</v>
      </c>
      <c r="I3859" t="s">
        <v>213</v>
      </c>
      <c r="J3859" t="s">
        <v>214</v>
      </c>
      <c r="K3859" t="s">
        <v>134</v>
      </c>
      <c r="L3859">
        <v>10152</v>
      </c>
      <c r="M3859" t="s">
        <v>23524</v>
      </c>
      <c r="O3859">
        <v>0</v>
      </c>
      <c r="V3859" t="s">
        <v>114</v>
      </c>
      <c r="W3859" s="1">
        <v>43126</v>
      </c>
      <c r="Y3859" s="1">
        <v>43577</v>
      </c>
      <c r="Z3859" s="2">
        <v>43009</v>
      </c>
      <c r="AA3859" t="s">
        <v>23525</v>
      </c>
      <c r="AB3859" t="s">
        <v>117</v>
      </c>
      <c r="AC3859" t="s">
        <v>117</v>
      </c>
      <c r="AD3859" t="s">
        <v>117</v>
      </c>
      <c r="AG3859" t="s">
        <v>117</v>
      </c>
      <c r="AH3859" t="s">
        <v>115</v>
      </c>
      <c r="AI3859" t="s">
        <v>117</v>
      </c>
      <c r="AJ3859" t="s">
        <v>132</v>
      </c>
      <c r="AL3859" t="s">
        <v>119</v>
      </c>
      <c r="AM3859" t="s">
        <v>133</v>
      </c>
      <c r="AN3859" t="s">
        <v>134</v>
      </c>
      <c r="AO3859" t="s">
        <v>117</v>
      </c>
      <c r="AP3859" t="s">
        <v>117</v>
      </c>
      <c r="AQ3859" t="s">
        <v>115</v>
      </c>
      <c r="AR3859" t="s">
        <v>117</v>
      </c>
      <c r="AS3859" t="s">
        <v>117</v>
      </c>
      <c r="AT3859" t="s">
        <v>117</v>
      </c>
      <c r="AU3859" t="s">
        <v>117</v>
      </c>
      <c r="AV3859" t="s">
        <v>117</v>
      </c>
      <c r="AW3859" t="s">
        <v>117</v>
      </c>
      <c r="AX3859" t="s">
        <v>117</v>
      </c>
      <c r="AY3859" t="s">
        <v>117</v>
      </c>
      <c r="AZ3859" t="s">
        <v>117</v>
      </c>
      <c r="BA3859" t="s">
        <v>117</v>
      </c>
      <c r="BB3859" t="s">
        <v>117</v>
      </c>
      <c r="BD3859" t="s">
        <v>117</v>
      </c>
      <c r="BF3859" t="s">
        <v>117</v>
      </c>
      <c r="BG3859" t="s">
        <v>117</v>
      </c>
      <c r="BH3859" t="s">
        <v>117</v>
      </c>
      <c r="BI3859" t="s">
        <v>117</v>
      </c>
      <c r="BJ3859" t="s">
        <v>117</v>
      </c>
      <c r="BK3859" t="s">
        <v>117</v>
      </c>
      <c r="BL3859" t="s">
        <v>115</v>
      </c>
      <c r="BM3859" t="s">
        <v>117</v>
      </c>
      <c r="BN3859" t="s">
        <v>117</v>
      </c>
      <c r="BO3859" t="s">
        <v>117</v>
      </c>
      <c r="BP3859" t="s">
        <v>117</v>
      </c>
      <c r="BQ3859" t="s">
        <v>117</v>
      </c>
      <c r="BR3859" t="s">
        <v>117</v>
      </c>
      <c r="BS3859" t="s">
        <v>117</v>
      </c>
      <c r="BT3859" t="s">
        <v>117</v>
      </c>
      <c r="BU3859" t="s">
        <v>117</v>
      </c>
      <c r="BV3859" t="s">
        <v>115</v>
      </c>
      <c r="BW3859" t="s">
        <v>115</v>
      </c>
      <c r="BX3859" t="s">
        <v>117</v>
      </c>
      <c r="BY3859" t="s">
        <v>117</v>
      </c>
      <c r="BZ3859" t="s">
        <v>117</v>
      </c>
      <c r="CA3859" t="s">
        <v>117</v>
      </c>
      <c r="CB3859" t="s">
        <v>117</v>
      </c>
      <c r="CC3859" t="s">
        <v>117</v>
      </c>
      <c r="CD3859" t="s">
        <v>117</v>
      </c>
      <c r="CE3859" t="s">
        <v>117</v>
      </c>
      <c r="CF3859" t="s">
        <v>117</v>
      </c>
      <c r="CG3859" t="s">
        <v>117</v>
      </c>
      <c r="CH3859" t="s">
        <v>117</v>
      </c>
      <c r="CI3859" t="s">
        <v>117</v>
      </c>
      <c r="CJ3859" t="s">
        <v>117</v>
      </c>
      <c r="CK3859" t="s">
        <v>117</v>
      </c>
      <c r="CL3859" t="s">
        <v>117</v>
      </c>
      <c r="CM3859" t="s">
        <v>117</v>
      </c>
      <c r="CN3859" t="s">
        <v>117</v>
      </c>
      <c r="CO3859" t="s">
        <v>117</v>
      </c>
      <c r="CP3859" t="s">
        <v>117</v>
      </c>
      <c r="CQ3859" t="s">
        <v>117</v>
      </c>
      <c r="CR3859" t="s">
        <v>117</v>
      </c>
      <c r="CS3859" t="s">
        <v>117</v>
      </c>
      <c r="CT3859" t="s">
        <v>117</v>
      </c>
      <c r="CU3859" t="s">
        <v>117</v>
      </c>
      <c r="CV3859" t="s">
        <v>117</v>
      </c>
      <c r="CW3859" t="s">
        <v>117</v>
      </c>
    </row>
    <row r="3860" spans="1:101" x14ac:dyDescent="0.25">
      <c r="A3860" t="s">
        <v>255</v>
      </c>
      <c r="B3860">
        <v>300492</v>
      </c>
      <c r="C3860" t="s">
        <v>23526</v>
      </c>
      <c r="D3860" t="s">
        <v>102</v>
      </c>
      <c r="E3860" t="s">
        <v>23527</v>
      </c>
      <c r="F3860" t="s">
        <v>23527</v>
      </c>
      <c r="G3860" t="s">
        <v>23528</v>
      </c>
      <c r="H3860" t="s">
        <v>11379</v>
      </c>
      <c r="I3860" t="s">
        <v>23529</v>
      </c>
      <c r="J3860" t="s">
        <v>423</v>
      </c>
      <c r="K3860" t="s">
        <v>134</v>
      </c>
      <c r="L3860">
        <v>60523</v>
      </c>
      <c r="M3860" t="s">
        <v>23530</v>
      </c>
      <c r="O3860">
        <v>0</v>
      </c>
      <c r="V3860" t="s">
        <v>114</v>
      </c>
      <c r="W3860" s="1">
        <v>43619</v>
      </c>
      <c r="Y3860" s="1">
        <v>43619</v>
      </c>
      <c r="Z3860" s="2">
        <v>43009</v>
      </c>
      <c r="AA3860" t="s">
        <v>23531</v>
      </c>
      <c r="AB3860" t="s">
        <v>117</v>
      </c>
      <c r="AC3860" t="s">
        <v>117</v>
      </c>
      <c r="AD3860" t="s">
        <v>117</v>
      </c>
      <c r="AG3860" t="s">
        <v>117</v>
      </c>
      <c r="AH3860" t="s">
        <v>115</v>
      </c>
      <c r="AI3860" t="s">
        <v>117</v>
      </c>
      <c r="AJ3860" t="s">
        <v>132</v>
      </c>
      <c r="AL3860" t="s">
        <v>119</v>
      </c>
      <c r="AM3860" t="s">
        <v>423</v>
      </c>
      <c r="AN3860" t="s">
        <v>134</v>
      </c>
      <c r="AO3860" t="s">
        <v>117</v>
      </c>
      <c r="AP3860" t="s">
        <v>117</v>
      </c>
      <c r="AQ3860" t="s">
        <v>117</v>
      </c>
      <c r="AR3860" t="s">
        <v>117</v>
      </c>
      <c r="AS3860" t="s">
        <v>117</v>
      </c>
      <c r="AT3860" t="s">
        <v>117</v>
      </c>
      <c r="AU3860" t="s">
        <v>117</v>
      </c>
      <c r="AV3860" t="s">
        <v>117</v>
      </c>
      <c r="AW3860" t="s">
        <v>117</v>
      </c>
      <c r="AX3860" t="s">
        <v>117</v>
      </c>
      <c r="AY3860" t="s">
        <v>117</v>
      </c>
      <c r="AZ3860" t="s">
        <v>117</v>
      </c>
      <c r="BA3860" t="s">
        <v>117</v>
      </c>
      <c r="BB3860" t="s">
        <v>117</v>
      </c>
      <c r="BD3860" t="s">
        <v>117</v>
      </c>
      <c r="BF3860" t="s">
        <v>117</v>
      </c>
      <c r="BG3860" t="s">
        <v>117</v>
      </c>
      <c r="BH3860" t="s">
        <v>117</v>
      </c>
      <c r="BI3860" t="s">
        <v>117</v>
      </c>
      <c r="BJ3860" t="s">
        <v>117</v>
      </c>
      <c r="BK3860" t="s">
        <v>117</v>
      </c>
      <c r="BL3860" t="s">
        <v>117</v>
      </c>
      <c r="BM3860" t="s">
        <v>117</v>
      </c>
      <c r="BN3860" t="s">
        <v>117</v>
      </c>
      <c r="BO3860" t="s">
        <v>117</v>
      </c>
      <c r="BP3860" t="s">
        <v>117</v>
      </c>
      <c r="BQ3860" t="s">
        <v>117</v>
      </c>
      <c r="BR3860" t="s">
        <v>117</v>
      </c>
      <c r="BS3860" t="s">
        <v>117</v>
      </c>
      <c r="BT3860" t="s">
        <v>117</v>
      </c>
      <c r="BU3860" t="s">
        <v>117</v>
      </c>
      <c r="BV3860" t="s">
        <v>117</v>
      </c>
      <c r="BW3860" t="s">
        <v>115</v>
      </c>
      <c r="BX3860" t="s">
        <v>117</v>
      </c>
      <c r="BY3860" t="s">
        <v>117</v>
      </c>
      <c r="BZ3860" t="s">
        <v>117</v>
      </c>
      <c r="CA3860" t="s">
        <v>117</v>
      </c>
      <c r="CB3860" t="s">
        <v>117</v>
      </c>
      <c r="CC3860" t="s">
        <v>117</v>
      </c>
      <c r="CD3860" t="s">
        <v>117</v>
      </c>
      <c r="CE3860" t="s">
        <v>117</v>
      </c>
      <c r="CF3860" t="s">
        <v>117</v>
      </c>
      <c r="CG3860" t="s">
        <v>117</v>
      </c>
      <c r="CH3860" t="s">
        <v>117</v>
      </c>
      <c r="CI3860" t="s">
        <v>117</v>
      </c>
      <c r="CJ3860" t="s">
        <v>117</v>
      </c>
      <c r="CK3860" t="s">
        <v>117</v>
      </c>
      <c r="CL3860" t="s">
        <v>117</v>
      </c>
      <c r="CM3860" t="s">
        <v>117</v>
      </c>
      <c r="CN3860" t="s">
        <v>117</v>
      </c>
      <c r="CO3860" t="s">
        <v>117</v>
      </c>
      <c r="CP3860" t="s">
        <v>117</v>
      </c>
      <c r="CQ3860" t="s">
        <v>117</v>
      </c>
      <c r="CR3860" t="s">
        <v>117</v>
      </c>
      <c r="CS3860" t="s">
        <v>117</v>
      </c>
      <c r="CT3860" t="s">
        <v>117</v>
      </c>
      <c r="CU3860" t="s">
        <v>117</v>
      </c>
      <c r="CV3860" t="s">
        <v>117</v>
      </c>
      <c r="CW3860" t="s">
        <v>117</v>
      </c>
    </row>
    <row r="3861" spans="1:101" x14ac:dyDescent="0.25">
      <c r="A3861" t="s">
        <v>100</v>
      </c>
      <c r="B3861">
        <v>162691</v>
      </c>
      <c r="C3861" t="s">
        <v>23532</v>
      </c>
      <c r="D3861" t="s">
        <v>102</v>
      </c>
      <c r="E3861" t="s">
        <v>23533</v>
      </c>
      <c r="F3861" t="s">
        <v>23533</v>
      </c>
      <c r="G3861" t="s">
        <v>23534</v>
      </c>
      <c r="H3861" t="s">
        <v>1689</v>
      </c>
      <c r="I3861" t="s">
        <v>1040</v>
      </c>
      <c r="K3861" t="s">
        <v>525</v>
      </c>
      <c r="M3861" t="s">
        <v>23535</v>
      </c>
      <c r="N3861" t="s">
        <v>23536</v>
      </c>
      <c r="O3861">
        <v>0</v>
      </c>
      <c r="V3861" t="s">
        <v>114</v>
      </c>
      <c r="W3861" s="1">
        <v>40998</v>
      </c>
      <c r="Y3861" s="1">
        <v>43613</v>
      </c>
      <c r="Z3861" s="2">
        <v>43009</v>
      </c>
      <c r="AB3861" t="s">
        <v>115</v>
      </c>
      <c r="AC3861" t="s">
        <v>117</v>
      </c>
      <c r="AD3861" t="s">
        <v>117</v>
      </c>
      <c r="AG3861" t="s">
        <v>117</v>
      </c>
      <c r="AH3861" t="s">
        <v>115</v>
      </c>
      <c r="AI3861" t="s">
        <v>117</v>
      </c>
      <c r="AJ3861" t="s">
        <v>165</v>
      </c>
      <c r="AK3861" t="s">
        <v>21765</v>
      </c>
      <c r="AL3861" t="s">
        <v>184</v>
      </c>
      <c r="AN3861" t="s">
        <v>525</v>
      </c>
      <c r="AO3861" t="s">
        <v>117</v>
      </c>
      <c r="AP3861" t="s">
        <v>117</v>
      </c>
      <c r="AQ3861" t="s">
        <v>117</v>
      </c>
      <c r="AR3861" t="s">
        <v>117</v>
      </c>
      <c r="AS3861" t="s">
        <v>117</v>
      </c>
      <c r="AT3861" t="s">
        <v>117</v>
      </c>
      <c r="AU3861" t="s">
        <v>117</v>
      </c>
      <c r="AV3861" t="s">
        <v>117</v>
      </c>
      <c r="AW3861" t="s">
        <v>117</v>
      </c>
      <c r="AX3861" t="s">
        <v>117</v>
      </c>
      <c r="AY3861" t="s">
        <v>117</v>
      </c>
      <c r="AZ3861" t="s">
        <v>117</v>
      </c>
      <c r="BA3861" t="s">
        <v>117</v>
      </c>
      <c r="BB3861" t="s">
        <v>117</v>
      </c>
      <c r="BD3861" t="s">
        <v>117</v>
      </c>
      <c r="BF3861" t="s">
        <v>117</v>
      </c>
      <c r="BG3861" t="s">
        <v>117</v>
      </c>
      <c r="BH3861" t="s">
        <v>115</v>
      </c>
      <c r="BI3861" t="s">
        <v>117</v>
      </c>
      <c r="BJ3861" t="s">
        <v>117</v>
      </c>
      <c r="BK3861" t="s">
        <v>117</v>
      </c>
      <c r="BL3861" t="s">
        <v>117</v>
      </c>
      <c r="BM3861" t="s">
        <v>117</v>
      </c>
      <c r="BN3861" t="s">
        <v>117</v>
      </c>
      <c r="BO3861" t="s">
        <v>117</v>
      </c>
      <c r="BP3861" t="s">
        <v>117</v>
      </c>
      <c r="BQ3861" t="s">
        <v>117</v>
      </c>
      <c r="BR3861" t="s">
        <v>117</v>
      </c>
      <c r="BS3861" t="s">
        <v>117</v>
      </c>
      <c r="BT3861" t="s">
        <v>117</v>
      </c>
      <c r="BU3861" t="s">
        <v>117</v>
      </c>
      <c r="BV3861" t="s">
        <v>117</v>
      </c>
      <c r="BW3861" t="s">
        <v>115</v>
      </c>
      <c r="BX3861" t="s">
        <v>117</v>
      </c>
      <c r="BY3861" t="s">
        <v>117</v>
      </c>
      <c r="BZ3861" t="s">
        <v>117</v>
      </c>
      <c r="CA3861" t="s">
        <v>117</v>
      </c>
      <c r="CB3861" t="s">
        <v>117</v>
      </c>
      <c r="CC3861" t="s">
        <v>117</v>
      </c>
      <c r="CD3861" t="s">
        <v>117</v>
      </c>
      <c r="CE3861" t="s">
        <v>117</v>
      </c>
      <c r="CF3861" t="s">
        <v>117</v>
      </c>
      <c r="CG3861" t="s">
        <v>117</v>
      </c>
      <c r="CH3861" t="s">
        <v>117</v>
      </c>
      <c r="CI3861" t="s">
        <v>117</v>
      </c>
      <c r="CJ3861" t="s">
        <v>117</v>
      </c>
      <c r="CK3861" t="s">
        <v>117</v>
      </c>
      <c r="CL3861" t="s">
        <v>117</v>
      </c>
      <c r="CM3861" t="s">
        <v>117</v>
      </c>
      <c r="CN3861" t="s">
        <v>117</v>
      </c>
      <c r="CO3861" t="s">
        <v>117</v>
      </c>
      <c r="CP3861" t="s">
        <v>117</v>
      </c>
      <c r="CQ3861" t="s">
        <v>117</v>
      </c>
      <c r="CR3861" t="s">
        <v>117</v>
      </c>
      <c r="CS3861" t="s">
        <v>117</v>
      </c>
      <c r="CT3861" t="s">
        <v>117</v>
      </c>
      <c r="CU3861" t="s">
        <v>117</v>
      </c>
      <c r="CV3861" t="s">
        <v>117</v>
      </c>
      <c r="CW3861" t="s">
        <v>117</v>
      </c>
    </row>
    <row r="3862" spans="1:101" x14ac:dyDescent="0.25">
      <c r="A3862" t="s">
        <v>167</v>
      </c>
      <c r="B3862">
        <v>162440</v>
      </c>
      <c r="C3862" t="s">
        <v>23537</v>
      </c>
      <c r="D3862" t="s">
        <v>102</v>
      </c>
      <c r="E3862" t="s">
        <v>23538</v>
      </c>
      <c r="F3862" t="s">
        <v>23538</v>
      </c>
      <c r="G3862" t="s">
        <v>23539</v>
      </c>
      <c r="H3862" t="s">
        <v>23540</v>
      </c>
      <c r="I3862" t="s">
        <v>955</v>
      </c>
      <c r="J3862" t="s">
        <v>956</v>
      </c>
      <c r="K3862" t="s">
        <v>134</v>
      </c>
      <c r="L3862">
        <v>98104</v>
      </c>
      <c r="M3862" t="s">
        <v>23541</v>
      </c>
      <c r="N3862" t="s">
        <v>23542</v>
      </c>
      <c r="O3862">
        <v>1</v>
      </c>
      <c r="V3862" t="s">
        <v>114</v>
      </c>
      <c r="W3862" s="1">
        <v>40996</v>
      </c>
      <c r="Y3862" s="1">
        <v>43553</v>
      </c>
      <c r="Z3862" s="2">
        <v>43009</v>
      </c>
      <c r="AA3862" t="s">
        <v>23543</v>
      </c>
      <c r="AB3862" t="s">
        <v>117</v>
      </c>
      <c r="AC3862" t="s">
        <v>117</v>
      </c>
      <c r="AD3862" t="s">
        <v>117</v>
      </c>
      <c r="AG3862" t="s">
        <v>115</v>
      </c>
      <c r="AH3862" t="s">
        <v>117</v>
      </c>
      <c r="AI3862" t="s">
        <v>117</v>
      </c>
      <c r="AJ3862" t="s">
        <v>132</v>
      </c>
      <c r="AL3862" t="s">
        <v>119</v>
      </c>
      <c r="AM3862" t="s">
        <v>133</v>
      </c>
      <c r="AN3862" t="s">
        <v>134</v>
      </c>
      <c r="AO3862" t="s">
        <v>117</v>
      </c>
      <c r="AP3862" t="s">
        <v>117</v>
      </c>
      <c r="AQ3862" t="s">
        <v>117</v>
      </c>
      <c r="AR3862" t="s">
        <v>117</v>
      </c>
      <c r="AS3862" t="s">
        <v>117</v>
      </c>
      <c r="AT3862" t="s">
        <v>117</v>
      </c>
      <c r="AU3862" t="s">
        <v>117</v>
      </c>
      <c r="AV3862" t="s">
        <v>117</v>
      </c>
      <c r="AW3862" t="s">
        <v>117</v>
      </c>
      <c r="AX3862" t="s">
        <v>117</v>
      </c>
      <c r="AY3862" t="s">
        <v>117</v>
      </c>
      <c r="AZ3862" t="s">
        <v>117</v>
      </c>
      <c r="BA3862" t="s">
        <v>117</v>
      </c>
      <c r="BB3862" t="s">
        <v>117</v>
      </c>
      <c r="BD3862" t="s">
        <v>117</v>
      </c>
      <c r="BF3862" t="s">
        <v>117</v>
      </c>
      <c r="BG3862" t="s">
        <v>117</v>
      </c>
      <c r="BH3862" t="s">
        <v>117</v>
      </c>
      <c r="BI3862" t="s">
        <v>117</v>
      </c>
      <c r="BJ3862" t="s">
        <v>117</v>
      </c>
      <c r="BK3862" t="s">
        <v>117</v>
      </c>
      <c r="BL3862" t="s">
        <v>117</v>
      </c>
      <c r="BM3862" t="s">
        <v>117</v>
      </c>
      <c r="BN3862" t="s">
        <v>117</v>
      </c>
      <c r="BO3862" t="s">
        <v>117</v>
      </c>
      <c r="BP3862" t="s">
        <v>117</v>
      </c>
      <c r="BQ3862" t="s">
        <v>117</v>
      </c>
      <c r="BR3862" t="s">
        <v>117</v>
      </c>
      <c r="BS3862" t="s">
        <v>117</v>
      </c>
      <c r="BT3862" t="s">
        <v>117</v>
      </c>
      <c r="BU3862" t="s">
        <v>117</v>
      </c>
      <c r="BV3862" t="s">
        <v>115</v>
      </c>
      <c r="BW3862" t="s">
        <v>115</v>
      </c>
      <c r="BX3862" t="s">
        <v>117</v>
      </c>
      <c r="BY3862" t="s">
        <v>117</v>
      </c>
      <c r="BZ3862" t="s">
        <v>117</v>
      </c>
      <c r="CA3862" t="s">
        <v>117</v>
      </c>
      <c r="CB3862" t="s">
        <v>117</v>
      </c>
      <c r="CC3862" t="s">
        <v>117</v>
      </c>
      <c r="CD3862" t="s">
        <v>117</v>
      </c>
      <c r="CE3862" t="s">
        <v>117</v>
      </c>
      <c r="CF3862" t="s">
        <v>117</v>
      </c>
      <c r="CG3862" t="s">
        <v>117</v>
      </c>
      <c r="CH3862" t="s">
        <v>117</v>
      </c>
      <c r="CI3862" t="s">
        <v>117</v>
      </c>
      <c r="CJ3862" t="s">
        <v>117</v>
      </c>
      <c r="CK3862" t="s">
        <v>117</v>
      </c>
      <c r="CL3862" t="s">
        <v>117</v>
      </c>
      <c r="CM3862" t="s">
        <v>117</v>
      </c>
      <c r="CN3862" t="s">
        <v>117</v>
      </c>
      <c r="CO3862" t="s">
        <v>117</v>
      </c>
      <c r="CP3862" t="s">
        <v>117</v>
      </c>
      <c r="CQ3862" t="s">
        <v>117</v>
      </c>
      <c r="CR3862" t="s">
        <v>117</v>
      </c>
      <c r="CS3862" t="s">
        <v>117</v>
      </c>
      <c r="CT3862" t="s">
        <v>117</v>
      </c>
      <c r="CU3862" t="s">
        <v>117</v>
      </c>
      <c r="CV3862" t="s">
        <v>117</v>
      </c>
      <c r="CW3862" t="s">
        <v>117</v>
      </c>
    </row>
    <row r="3863" spans="1:101" x14ac:dyDescent="0.25">
      <c r="A3863" t="s">
        <v>167</v>
      </c>
      <c r="B3863">
        <v>163182</v>
      </c>
      <c r="C3863" t="s">
        <v>23544</v>
      </c>
      <c r="D3863" t="s">
        <v>102</v>
      </c>
      <c r="E3863" t="s">
        <v>23545</v>
      </c>
      <c r="F3863" t="s">
        <v>23546</v>
      </c>
      <c r="G3863" t="s">
        <v>23547</v>
      </c>
      <c r="H3863" t="s">
        <v>7195</v>
      </c>
      <c r="I3863" t="s">
        <v>533</v>
      </c>
      <c r="J3863" t="s">
        <v>172</v>
      </c>
      <c r="K3863" t="s">
        <v>134</v>
      </c>
      <c r="L3863">
        <v>94404</v>
      </c>
      <c r="M3863" t="s">
        <v>23548</v>
      </c>
      <c r="N3863" t="s">
        <v>10852</v>
      </c>
      <c r="O3863">
        <v>0</v>
      </c>
      <c r="V3863" t="s">
        <v>114</v>
      </c>
      <c r="W3863" s="1">
        <v>40997</v>
      </c>
      <c r="Y3863" s="1">
        <v>43555</v>
      </c>
      <c r="Z3863" s="2">
        <v>43009</v>
      </c>
      <c r="AA3863" t="s">
        <v>23549</v>
      </c>
      <c r="AB3863" t="s">
        <v>117</v>
      </c>
      <c r="AC3863" t="s">
        <v>117</v>
      </c>
      <c r="AD3863" t="s">
        <v>117</v>
      </c>
      <c r="AG3863" t="s">
        <v>115</v>
      </c>
      <c r="AH3863" t="s">
        <v>117</v>
      </c>
      <c r="AI3863" t="s">
        <v>115</v>
      </c>
      <c r="AJ3863" t="s">
        <v>132</v>
      </c>
      <c r="AL3863" t="s">
        <v>119</v>
      </c>
      <c r="AM3863" t="s">
        <v>133</v>
      </c>
      <c r="AN3863" t="s">
        <v>134</v>
      </c>
      <c r="AO3863" t="s">
        <v>117</v>
      </c>
      <c r="AP3863" t="s">
        <v>117</v>
      </c>
      <c r="AQ3863" t="s">
        <v>117</v>
      </c>
      <c r="AR3863" t="s">
        <v>117</v>
      </c>
      <c r="AS3863" t="s">
        <v>117</v>
      </c>
      <c r="AT3863" t="s">
        <v>117</v>
      </c>
      <c r="AU3863" t="s">
        <v>117</v>
      </c>
      <c r="AV3863" t="s">
        <v>117</v>
      </c>
      <c r="AW3863" t="s">
        <v>117</v>
      </c>
      <c r="AX3863" t="s">
        <v>117</v>
      </c>
      <c r="AY3863" t="s">
        <v>117</v>
      </c>
      <c r="AZ3863" t="s">
        <v>117</v>
      </c>
      <c r="BA3863" t="s">
        <v>117</v>
      </c>
      <c r="BB3863" t="s">
        <v>117</v>
      </c>
      <c r="BD3863" t="s">
        <v>117</v>
      </c>
      <c r="BF3863" t="s">
        <v>117</v>
      </c>
      <c r="BG3863" t="s">
        <v>117</v>
      </c>
      <c r="BH3863" t="s">
        <v>115</v>
      </c>
      <c r="BI3863" t="s">
        <v>117</v>
      </c>
      <c r="BJ3863" t="s">
        <v>117</v>
      </c>
      <c r="BK3863" t="s">
        <v>117</v>
      </c>
      <c r="BL3863" t="s">
        <v>117</v>
      </c>
      <c r="BM3863" t="s">
        <v>117</v>
      </c>
      <c r="BN3863" t="s">
        <v>117</v>
      </c>
      <c r="BO3863" t="s">
        <v>117</v>
      </c>
      <c r="BP3863" t="s">
        <v>117</v>
      </c>
      <c r="BQ3863" t="s">
        <v>117</v>
      </c>
      <c r="BR3863" t="s">
        <v>117</v>
      </c>
      <c r="BS3863" t="s">
        <v>117</v>
      </c>
      <c r="BT3863" t="s">
        <v>117</v>
      </c>
      <c r="BU3863" t="s">
        <v>117</v>
      </c>
      <c r="BV3863" t="s">
        <v>115</v>
      </c>
      <c r="BW3863" t="s">
        <v>115</v>
      </c>
      <c r="BX3863" t="s">
        <v>117</v>
      </c>
      <c r="BY3863" t="s">
        <v>117</v>
      </c>
      <c r="BZ3863" t="s">
        <v>117</v>
      </c>
      <c r="CA3863" t="s">
        <v>117</v>
      </c>
      <c r="CB3863" t="s">
        <v>117</v>
      </c>
      <c r="CC3863" t="s">
        <v>117</v>
      </c>
      <c r="CD3863" t="s">
        <v>117</v>
      </c>
      <c r="CE3863" t="s">
        <v>117</v>
      </c>
      <c r="CF3863" t="s">
        <v>117</v>
      </c>
      <c r="CG3863" t="s">
        <v>117</v>
      </c>
      <c r="CH3863" t="s">
        <v>117</v>
      </c>
      <c r="CI3863" t="s">
        <v>117</v>
      </c>
      <c r="CJ3863" t="s">
        <v>117</v>
      </c>
      <c r="CK3863" t="s">
        <v>117</v>
      </c>
      <c r="CL3863" t="s">
        <v>117</v>
      </c>
      <c r="CM3863" t="s">
        <v>117</v>
      </c>
      <c r="CN3863" t="s">
        <v>117</v>
      </c>
      <c r="CO3863" t="s">
        <v>117</v>
      </c>
      <c r="CP3863" t="s">
        <v>117</v>
      </c>
      <c r="CQ3863" t="s">
        <v>117</v>
      </c>
      <c r="CR3863" t="s">
        <v>117</v>
      </c>
      <c r="CS3863" t="s">
        <v>117</v>
      </c>
      <c r="CT3863" t="s">
        <v>117</v>
      </c>
      <c r="CU3863" t="s">
        <v>117</v>
      </c>
      <c r="CV3863" t="s">
        <v>117</v>
      </c>
      <c r="CW3863" t="s">
        <v>117</v>
      </c>
    </row>
    <row r="3864" spans="1:101" x14ac:dyDescent="0.25">
      <c r="A3864" t="s">
        <v>100</v>
      </c>
      <c r="B3864">
        <v>289441</v>
      </c>
      <c r="C3864" t="s">
        <v>23550</v>
      </c>
      <c r="D3864" t="s">
        <v>102</v>
      </c>
      <c r="E3864" t="s">
        <v>23551</v>
      </c>
      <c r="F3864" t="s">
        <v>23551</v>
      </c>
      <c r="G3864" t="s">
        <v>23552</v>
      </c>
      <c r="I3864" t="s">
        <v>1764</v>
      </c>
      <c r="K3864" t="s">
        <v>373</v>
      </c>
      <c r="L3864" t="s">
        <v>23553</v>
      </c>
      <c r="M3864" t="s">
        <v>23554</v>
      </c>
      <c r="O3864">
        <v>0</v>
      </c>
      <c r="V3864" t="s">
        <v>114</v>
      </c>
      <c r="W3864" s="1">
        <v>42965</v>
      </c>
      <c r="Y3864" s="1">
        <v>43553</v>
      </c>
      <c r="Z3864" s="2">
        <v>43009</v>
      </c>
      <c r="AA3864" t="s">
        <v>23555</v>
      </c>
      <c r="AB3864" t="s">
        <v>115</v>
      </c>
      <c r="AC3864" t="s">
        <v>117</v>
      </c>
      <c r="AD3864" t="s">
        <v>117</v>
      </c>
      <c r="AF3864" t="s">
        <v>23556</v>
      </c>
      <c r="AG3864" t="s">
        <v>117</v>
      </c>
      <c r="AH3864" t="s">
        <v>115</v>
      </c>
      <c r="AI3864" t="s">
        <v>117</v>
      </c>
      <c r="AJ3864" t="s">
        <v>165</v>
      </c>
      <c r="AK3864" t="s">
        <v>183</v>
      </c>
      <c r="AL3864" t="s">
        <v>119</v>
      </c>
      <c r="AN3864" t="s">
        <v>373</v>
      </c>
      <c r="AO3864" t="s">
        <v>117</v>
      </c>
      <c r="AP3864" t="s">
        <v>117</v>
      </c>
      <c r="AQ3864" t="s">
        <v>117</v>
      </c>
      <c r="AR3864" t="s">
        <v>117</v>
      </c>
      <c r="AS3864" t="s">
        <v>117</v>
      </c>
      <c r="AT3864" t="s">
        <v>117</v>
      </c>
      <c r="AU3864" t="s">
        <v>117</v>
      </c>
      <c r="AV3864" t="s">
        <v>117</v>
      </c>
      <c r="AW3864" t="s">
        <v>117</v>
      </c>
      <c r="AX3864" t="s">
        <v>117</v>
      </c>
      <c r="AY3864" t="s">
        <v>117</v>
      </c>
      <c r="AZ3864" t="s">
        <v>117</v>
      </c>
      <c r="BA3864" t="s">
        <v>117</v>
      </c>
      <c r="BB3864" t="s">
        <v>117</v>
      </c>
      <c r="BD3864" t="s">
        <v>117</v>
      </c>
      <c r="BF3864" t="s">
        <v>117</v>
      </c>
      <c r="BG3864" t="s">
        <v>117</v>
      </c>
      <c r="BH3864" t="s">
        <v>117</v>
      </c>
      <c r="BI3864" t="s">
        <v>117</v>
      </c>
      <c r="BJ3864" t="s">
        <v>117</v>
      </c>
      <c r="BK3864" t="s">
        <v>117</v>
      </c>
      <c r="BL3864" t="s">
        <v>117</v>
      </c>
      <c r="BM3864" t="s">
        <v>117</v>
      </c>
      <c r="BN3864" t="s">
        <v>117</v>
      </c>
      <c r="BO3864" t="s">
        <v>117</v>
      </c>
      <c r="BP3864" t="s">
        <v>117</v>
      </c>
      <c r="BQ3864" t="s">
        <v>117</v>
      </c>
      <c r="BR3864" t="s">
        <v>117</v>
      </c>
      <c r="BS3864" t="s">
        <v>117</v>
      </c>
      <c r="BT3864" t="s">
        <v>117</v>
      </c>
      <c r="BU3864" t="s">
        <v>117</v>
      </c>
      <c r="BV3864" t="s">
        <v>117</v>
      </c>
      <c r="BW3864" t="s">
        <v>115</v>
      </c>
      <c r="BX3864" t="s">
        <v>115</v>
      </c>
      <c r="BY3864" t="s">
        <v>117</v>
      </c>
      <c r="BZ3864" t="s">
        <v>117</v>
      </c>
      <c r="CA3864" t="s">
        <v>117</v>
      </c>
      <c r="CB3864" t="s">
        <v>117</v>
      </c>
      <c r="CC3864" t="s">
        <v>117</v>
      </c>
      <c r="CD3864" t="s">
        <v>117</v>
      </c>
      <c r="CE3864" t="s">
        <v>117</v>
      </c>
      <c r="CF3864" t="s">
        <v>117</v>
      </c>
      <c r="CG3864" t="s">
        <v>117</v>
      </c>
      <c r="CH3864" t="s">
        <v>117</v>
      </c>
      <c r="CI3864" t="s">
        <v>117</v>
      </c>
      <c r="CJ3864" t="s">
        <v>117</v>
      </c>
      <c r="CK3864" t="s">
        <v>117</v>
      </c>
      <c r="CL3864" t="s">
        <v>117</v>
      </c>
      <c r="CM3864" t="s">
        <v>117</v>
      </c>
      <c r="CN3864" t="s">
        <v>117</v>
      </c>
      <c r="CO3864" t="s">
        <v>117</v>
      </c>
      <c r="CP3864" t="s">
        <v>117</v>
      </c>
      <c r="CQ3864" t="s">
        <v>117</v>
      </c>
      <c r="CR3864" t="s">
        <v>117</v>
      </c>
      <c r="CS3864" t="s">
        <v>117</v>
      </c>
      <c r="CT3864" t="s">
        <v>117</v>
      </c>
      <c r="CU3864" t="s">
        <v>117</v>
      </c>
      <c r="CV3864" t="s">
        <v>117</v>
      </c>
      <c r="CW3864" t="s">
        <v>117</v>
      </c>
    </row>
    <row r="3865" spans="1:101" x14ac:dyDescent="0.25">
      <c r="A3865" t="s">
        <v>309</v>
      </c>
      <c r="B3865">
        <v>295030</v>
      </c>
      <c r="C3865" t="s">
        <v>23557</v>
      </c>
      <c r="D3865" t="s">
        <v>102</v>
      </c>
      <c r="E3865" t="s">
        <v>23558</v>
      </c>
      <c r="F3865" t="s">
        <v>23559</v>
      </c>
      <c r="G3865" t="s">
        <v>23560</v>
      </c>
      <c r="H3865" t="s">
        <v>23561</v>
      </c>
      <c r="I3865" t="s">
        <v>1079</v>
      </c>
      <c r="J3865" t="s">
        <v>755</v>
      </c>
      <c r="K3865" t="s">
        <v>134</v>
      </c>
      <c r="L3865">
        <v>19103</v>
      </c>
      <c r="M3865" t="s">
        <v>23562</v>
      </c>
      <c r="O3865">
        <v>1</v>
      </c>
      <c r="V3865" t="s">
        <v>114</v>
      </c>
      <c r="W3865" s="1">
        <v>43188</v>
      </c>
      <c r="Y3865" s="1">
        <v>43664</v>
      </c>
      <c r="Z3865" s="2">
        <v>43009</v>
      </c>
      <c r="AA3865" t="s">
        <v>23563</v>
      </c>
      <c r="AB3865" t="s">
        <v>117</v>
      </c>
      <c r="AC3865" t="s">
        <v>117</v>
      </c>
      <c r="AD3865" t="s">
        <v>117</v>
      </c>
      <c r="AG3865" t="s">
        <v>115</v>
      </c>
      <c r="AH3865" t="s">
        <v>115</v>
      </c>
      <c r="AI3865" t="s">
        <v>117</v>
      </c>
      <c r="AJ3865" t="s">
        <v>132</v>
      </c>
      <c r="AL3865" t="s">
        <v>119</v>
      </c>
      <c r="AM3865" t="s">
        <v>133</v>
      </c>
      <c r="AN3865" t="s">
        <v>134</v>
      </c>
      <c r="AO3865" t="s">
        <v>117</v>
      </c>
      <c r="AP3865" t="s">
        <v>117</v>
      </c>
      <c r="AQ3865" t="s">
        <v>117</v>
      </c>
      <c r="AR3865" t="s">
        <v>117</v>
      </c>
      <c r="AS3865" t="s">
        <v>117</v>
      </c>
      <c r="AT3865" t="s">
        <v>117</v>
      </c>
      <c r="AU3865" t="s">
        <v>117</v>
      </c>
      <c r="AV3865" t="s">
        <v>117</v>
      </c>
      <c r="AW3865" t="s">
        <v>117</v>
      </c>
      <c r="AX3865" t="s">
        <v>117</v>
      </c>
      <c r="AY3865" t="s">
        <v>117</v>
      </c>
      <c r="AZ3865" t="s">
        <v>117</v>
      </c>
      <c r="BA3865" t="s">
        <v>117</v>
      </c>
      <c r="BB3865" t="s">
        <v>117</v>
      </c>
      <c r="BD3865" t="s">
        <v>115</v>
      </c>
      <c r="BE3865" t="s">
        <v>115</v>
      </c>
      <c r="BF3865" t="s">
        <v>117</v>
      </c>
      <c r="BG3865" t="s">
        <v>117</v>
      </c>
      <c r="BH3865" t="s">
        <v>117</v>
      </c>
      <c r="BI3865" t="s">
        <v>117</v>
      </c>
      <c r="BJ3865" t="s">
        <v>117</v>
      </c>
      <c r="BK3865" t="s">
        <v>117</v>
      </c>
      <c r="BL3865" t="s">
        <v>117</v>
      </c>
      <c r="BM3865" t="s">
        <v>117</v>
      </c>
      <c r="BN3865" t="s">
        <v>117</v>
      </c>
      <c r="BO3865" t="s">
        <v>117</v>
      </c>
      <c r="BP3865" t="s">
        <v>117</v>
      </c>
      <c r="BQ3865" t="s">
        <v>117</v>
      </c>
      <c r="BR3865" t="s">
        <v>117</v>
      </c>
      <c r="BS3865" t="s">
        <v>117</v>
      </c>
      <c r="BT3865" t="s">
        <v>117</v>
      </c>
      <c r="BU3865" t="s">
        <v>117</v>
      </c>
      <c r="BV3865" t="s">
        <v>115</v>
      </c>
      <c r="BW3865" t="s">
        <v>115</v>
      </c>
      <c r="BX3865" t="s">
        <v>117</v>
      </c>
      <c r="BY3865" t="s">
        <v>117</v>
      </c>
      <c r="BZ3865" t="s">
        <v>117</v>
      </c>
      <c r="CA3865" t="s">
        <v>117</v>
      </c>
      <c r="CB3865" t="s">
        <v>117</v>
      </c>
      <c r="CC3865" t="s">
        <v>117</v>
      </c>
      <c r="CD3865" t="s">
        <v>117</v>
      </c>
      <c r="CE3865" t="s">
        <v>117</v>
      </c>
      <c r="CF3865" t="s">
        <v>117</v>
      </c>
      <c r="CG3865" t="s">
        <v>117</v>
      </c>
      <c r="CH3865" t="s">
        <v>117</v>
      </c>
      <c r="CI3865" t="s">
        <v>117</v>
      </c>
      <c r="CJ3865" t="s">
        <v>117</v>
      </c>
      <c r="CK3865" t="s">
        <v>117</v>
      </c>
      <c r="CL3865" t="s">
        <v>117</v>
      </c>
      <c r="CM3865" t="s">
        <v>117</v>
      </c>
      <c r="CN3865" t="s">
        <v>117</v>
      </c>
      <c r="CO3865" t="s">
        <v>117</v>
      </c>
      <c r="CP3865" t="s">
        <v>117</v>
      </c>
      <c r="CQ3865" t="s">
        <v>117</v>
      </c>
      <c r="CR3865" t="s">
        <v>117</v>
      </c>
      <c r="CS3865" t="s">
        <v>117</v>
      </c>
      <c r="CT3865" t="s">
        <v>117</v>
      </c>
      <c r="CU3865" t="s">
        <v>117</v>
      </c>
      <c r="CV3865" t="s">
        <v>117</v>
      </c>
      <c r="CW3865" t="s">
        <v>117</v>
      </c>
    </row>
    <row r="3866" spans="1:101" x14ac:dyDescent="0.25">
      <c r="A3866" t="s">
        <v>128</v>
      </c>
      <c r="B3866">
        <v>163867</v>
      </c>
      <c r="C3866" t="s">
        <v>23564</v>
      </c>
      <c r="D3866" t="s">
        <v>102</v>
      </c>
      <c r="E3866" t="s">
        <v>23565</v>
      </c>
      <c r="F3866" t="s">
        <v>23565</v>
      </c>
      <c r="G3866" t="s">
        <v>23566</v>
      </c>
      <c r="H3866" t="s">
        <v>23567</v>
      </c>
      <c r="I3866" t="s">
        <v>11263</v>
      </c>
      <c r="J3866" t="s">
        <v>364</v>
      </c>
      <c r="K3866" t="s">
        <v>134</v>
      </c>
      <c r="L3866">
        <v>84043</v>
      </c>
      <c r="M3866" t="s">
        <v>23568</v>
      </c>
      <c r="N3866" t="s">
        <v>4942</v>
      </c>
      <c r="O3866">
        <v>0</v>
      </c>
      <c r="V3866" t="s">
        <v>114</v>
      </c>
      <c r="W3866" s="1">
        <v>41011</v>
      </c>
      <c r="Y3866" s="1">
        <v>43570</v>
      </c>
      <c r="Z3866" s="2">
        <v>43009</v>
      </c>
      <c r="AA3866" t="s">
        <v>12702</v>
      </c>
      <c r="AB3866" t="s">
        <v>117</v>
      </c>
      <c r="AC3866" t="s">
        <v>117</v>
      </c>
      <c r="AD3866" t="s">
        <v>117</v>
      </c>
      <c r="AG3866" t="s">
        <v>115</v>
      </c>
      <c r="AH3866" t="s">
        <v>115</v>
      </c>
      <c r="AI3866" t="s">
        <v>117</v>
      </c>
      <c r="AJ3866" t="s">
        <v>293</v>
      </c>
      <c r="AL3866" t="s">
        <v>119</v>
      </c>
      <c r="AN3866" t="s">
        <v>140</v>
      </c>
      <c r="AO3866" t="s">
        <v>117</v>
      </c>
      <c r="AP3866" t="s">
        <v>117</v>
      </c>
      <c r="AQ3866" t="s">
        <v>117</v>
      </c>
      <c r="AR3866" t="s">
        <v>117</v>
      </c>
      <c r="AS3866" t="s">
        <v>117</v>
      </c>
      <c r="AT3866" t="s">
        <v>117</v>
      </c>
      <c r="AU3866" t="s">
        <v>117</v>
      </c>
      <c r="AV3866" t="s">
        <v>117</v>
      </c>
      <c r="AW3866" t="s">
        <v>117</v>
      </c>
      <c r="AX3866" t="s">
        <v>117</v>
      </c>
      <c r="AY3866" t="s">
        <v>117</v>
      </c>
      <c r="AZ3866" t="s">
        <v>117</v>
      </c>
      <c r="BA3866" t="s">
        <v>117</v>
      </c>
      <c r="BB3866" t="s">
        <v>117</v>
      </c>
      <c r="BD3866" t="s">
        <v>117</v>
      </c>
      <c r="BF3866" t="s">
        <v>117</v>
      </c>
      <c r="BG3866" t="s">
        <v>117</v>
      </c>
      <c r="BH3866" t="s">
        <v>115</v>
      </c>
      <c r="BI3866" t="s">
        <v>117</v>
      </c>
      <c r="BJ3866" t="s">
        <v>117</v>
      </c>
      <c r="BK3866" t="s">
        <v>117</v>
      </c>
      <c r="BL3866" t="s">
        <v>117</v>
      </c>
      <c r="BM3866" t="s">
        <v>117</v>
      </c>
      <c r="BN3866" t="s">
        <v>117</v>
      </c>
      <c r="BO3866" t="s">
        <v>117</v>
      </c>
      <c r="BP3866" t="s">
        <v>117</v>
      </c>
      <c r="BQ3866" t="s">
        <v>117</v>
      </c>
      <c r="BR3866" t="s">
        <v>117</v>
      </c>
      <c r="BS3866" t="s">
        <v>117</v>
      </c>
      <c r="BT3866" t="s">
        <v>117</v>
      </c>
      <c r="BU3866" t="s">
        <v>117</v>
      </c>
      <c r="BV3866" t="s">
        <v>117</v>
      </c>
      <c r="BW3866" t="s">
        <v>115</v>
      </c>
      <c r="BX3866" t="s">
        <v>117</v>
      </c>
      <c r="BY3866" t="s">
        <v>117</v>
      </c>
      <c r="BZ3866" t="s">
        <v>117</v>
      </c>
      <c r="CA3866" t="s">
        <v>117</v>
      </c>
      <c r="CB3866" t="s">
        <v>117</v>
      </c>
      <c r="CC3866" t="s">
        <v>117</v>
      </c>
      <c r="CD3866" t="s">
        <v>117</v>
      </c>
      <c r="CE3866" t="s">
        <v>117</v>
      </c>
      <c r="CF3866" t="s">
        <v>117</v>
      </c>
      <c r="CG3866" t="s">
        <v>117</v>
      </c>
      <c r="CH3866" t="s">
        <v>117</v>
      </c>
      <c r="CI3866" t="s">
        <v>117</v>
      </c>
      <c r="CJ3866" t="s">
        <v>117</v>
      </c>
      <c r="CK3866" t="s">
        <v>117</v>
      </c>
      <c r="CL3866" t="s">
        <v>117</v>
      </c>
      <c r="CM3866" t="s">
        <v>117</v>
      </c>
      <c r="CN3866" t="s">
        <v>117</v>
      </c>
      <c r="CO3866" t="s">
        <v>117</v>
      </c>
      <c r="CP3866" t="s">
        <v>117</v>
      </c>
      <c r="CQ3866" t="s">
        <v>117</v>
      </c>
      <c r="CR3866" t="s">
        <v>117</v>
      </c>
      <c r="CS3866" t="s">
        <v>117</v>
      </c>
      <c r="CT3866" t="s">
        <v>117</v>
      </c>
      <c r="CU3866" t="s">
        <v>117</v>
      </c>
      <c r="CV3866" t="s">
        <v>117</v>
      </c>
      <c r="CW3866" t="s">
        <v>117</v>
      </c>
    </row>
    <row r="3867" spans="1:101" x14ac:dyDescent="0.25">
      <c r="A3867" t="s">
        <v>100</v>
      </c>
      <c r="B3867">
        <v>289471</v>
      </c>
      <c r="C3867" t="s">
        <v>23569</v>
      </c>
      <c r="D3867" t="s">
        <v>102</v>
      </c>
      <c r="E3867" t="s">
        <v>23570</v>
      </c>
      <c r="F3867" t="s">
        <v>23570</v>
      </c>
      <c r="G3867" t="s">
        <v>23571</v>
      </c>
      <c r="H3867" t="s">
        <v>23572</v>
      </c>
      <c r="I3867" t="s">
        <v>242</v>
      </c>
      <c r="K3867" t="s">
        <v>243</v>
      </c>
      <c r="L3867" t="s">
        <v>23573</v>
      </c>
      <c r="M3867">
        <v>447378878181</v>
      </c>
      <c r="O3867">
        <v>0</v>
      </c>
      <c r="V3867" t="s">
        <v>114</v>
      </c>
      <c r="W3867" s="1">
        <v>43188</v>
      </c>
      <c r="Y3867" s="1">
        <v>43553</v>
      </c>
      <c r="Z3867" s="2">
        <v>43009</v>
      </c>
      <c r="AB3867" t="s">
        <v>115</v>
      </c>
      <c r="AC3867" t="s">
        <v>117</v>
      </c>
      <c r="AD3867" t="s">
        <v>117</v>
      </c>
      <c r="AG3867" t="s">
        <v>117</v>
      </c>
      <c r="AH3867" t="s">
        <v>115</v>
      </c>
      <c r="AI3867" t="s">
        <v>117</v>
      </c>
      <c r="AJ3867" t="s">
        <v>165</v>
      </c>
      <c r="AK3867" t="s">
        <v>4767</v>
      </c>
      <c r="AL3867" t="s">
        <v>119</v>
      </c>
      <c r="AN3867" t="s">
        <v>243</v>
      </c>
      <c r="AO3867" t="s">
        <v>117</v>
      </c>
      <c r="AP3867" t="s">
        <v>117</v>
      </c>
      <c r="AQ3867" t="s">
        <v>117</v>
      </c>
      <c r="AR3867" t="s">
        <v>117</v>
      </c>
      <c r="AS3867" t="s">
        <v>117</v>
      </c>
      <c r="AT3867" t="s">
        <v>117</v>
      </c>
      <c r="AU3867" t="s">
        <v>117</v>
      </c>
      <c r="AV3867" t="s">
        <v>117</v>
      </c>
      <c r="AW3867" t="s">
        <v>117</v>
      </c>
      <c r="AX3867" t="s">
        <v>117</v>
      </c>
      <c r="AY3867" t="s">
        <v>117</v>
      </c>
      <c r="AZ3867" t="s">
        <v>117</v>
      </c>
      <c r="BA3867" t="s">
        <v>117</v>
      </c>
      <c r="BB3867" t="s">
        <v>117</v>
      </c>
      <c r="BD3867" t="s">
        <v>117</v>
      </c>
      <c r="BF3867" t="s">
        <v>117</v>
      </c>
      <c r="BG3867" t="s">
        <v>117</v>
      </c>
      <c r="BH3867" t="s">
        <v>115</v>
      </c>
      <c r="BI3867" t="s">
        <v>117</v>
      </c>
      <c r="BJ3867" t="s">
        <v>117</v>
      </c>
      <c r="BK3867" t="s">
        <v>117</v>
      </c>
      <c r="BL3867" t="s">
        <v>117</v>
      </c>
      <c r="BM3867" t="s">
        <v>117</v>
      </c>
      <c r="BN3867" t="s">
        <v>117</v>
      </c>
      <c r="BO3867" t="s">
        <v>117</v>
      </c>
      <c r="BP3867" t="s">
        <v>117</v>
      </c>
      <c r="BQ3867" t="s">
        <v>117</v>
      </c>
      <c r="BR3867" t="s">
        <v>117</v>
      </c>
      <c r="BS3867" t="s">
        <v>117</v>
      </c>
      <c r="BT3867" t="s">
        <v>117</v>
      </c>
      <c r="BU3867" t="s">
        <v>117</v>
      </c>
      <c r="BV3867" t="s">
        <v>115</v>
      </c>
      <c r="BW3867" t="s">
        <v>115</v>
      </c>
      <c r="BX3867" t="s">
        <v>117</v>
      </c>
      <c r="BY3867" t="s">
        <v>117</v>
      </c>
      <c r="BZ3867" t="s">
        <v>117</v>
      </c>
      <c r="CA3867" t="s">
        <v>117</v>
      </c>
      <c r="CB3867" t="s">
        <v>117</v>
      </c>
      <c r="CC3867" t="s">
        <v>117</v>
      </c>
      <c r="CD3867" t="s">
        <v>117</v>
      </c>
      <c r="CE3867" t="s">
        <v>117</v>
      </c>
      <c r="CF3867" t="s">
        <v>117</v>
      </c>
      <c r="CG3867" t="s">
        <v>117</v>
      </c>
      <c r="CH3867" t="s">
        <v>117</v>
      </c>
      <c r="CI3867" t="s">
        <v>117</v>
      </c>
      <c r="CJ3867" t="s">
        <v>117</v>
      </c>
      <c r="CK3867" t="s">
        <v>117</v>
      </c>
      <c r="CL3867" t="s">
        <v>117</v>
      </c>
      <c r="CM3867" t="s">
        <v>117</v>
      </c>
      <c r="CN3867" t="s">
        <v>117</v>
      </c>
      <c r="CO3867" t="s">
        <v>117</v>
      </c>
      <c r="CP3867" t="s">
        <v>117</v>
      </c>
      <c r="CQ3867" t="s">
        <v>117</v>
      </c>
      <c r="CR3867" t="s">
        <v>117</v>
      </c>
      <c r="CS3867" t="s">
        <v>117</v>
      </c>
      <c r="CT3867" t="s">
        <v>117</v>
      </c>
      <c r="CU3867" t="s">
        <v>117</v>
      </c>
      <c r="CV3867" t="s">
        <v>117</v>
      </c>
      <c r="CW3867" t="s">
        <v>117</v>
      </c>
    </row>
    <row r="3868" spans="1:101" x14ac:dyDescent="0.25">
      <c r="A3868" t="s">
        <v>185</v>
      </c>
      <c r="B3868">
        <v>163159</v>
      </c>
      <c r="C3868" t="s">
        <v>23574</v>
      </c>
      <c r="D3868" t="s">
        <v>102</v>
      </c>
      <c r="E3868" t="s">
        <v>23575</v>
      </c>
      <c r="F3868" t="s">
        <v>23576</v>
      </c>
      <c r="G3868" t="s">
        <v>23577</v>
      </c>
      <c r="H3868" t="s">
        <v>8712</v>
      </c>
      <c r="I3868" t="s">
        <v>853</v>
      </c>
      <c r="J3868" t="s">
        <v>496</v>
      </c>
      <c r="K3868" t="s">
        <v>134</v>
      </c>
      <c r="L3868">
        <v>37203</v>
      </c>
      <c r="M3868" t="s">
        <v>23578</v>
      </c>
      <c r="N3868" t="s">
        <v>23579</v>
      </c>
      <c r="O3868">
        <v>0</v>
      </c>
      <c r="V3868" t="s">
        <v>114</v>
      </c>
      <c r="W3868" s="1">
        <v>40990</v>
      </c>
      <c r="Y3868" s="1">
        <v>43550</v>
      </c>
      <c r="Z3868" s="2">
        <v>43009</v>
      </c>
      <c r="AA3868" t="s">
        <v>23580</v>
      </c>
      <c r="AB3868" t="s">
        <v>117</v>
      </c>
      <c r="AC3868" t="s">
        <v>117</v>
      </c>
      <c r="AD3868" t="s">
        <v>117</v>
      </c>
      <c r="AG3868" t="s">
        <v>117</v>
      </c>
      <c r="AH3868" t="s">
        <v>115</v>
      </c>
      <c r="AI3868" t="s">
        <v>117</v>
      </c>
      <c r="AJ3868" t="s">
        <v>132</v>
      </c>
      <c r="AL3868" t="s">
        <v>119</v>
      </c>
      <c r="AM3868" t="s">
        <v>496</v>
      </c>
      <c r="AN3868" t="s">
        <v>134</v>
      </c>
      <c r="AO3868" t="s">
        <v>117</v>
      </c>
      <c r="AP3868" t="s">
        <v>117</v>
      </c>
      <c r="AQ3868" t="s">
        <v>117</v>
      </c>
      <c r="AR3868" t="s">
        <v>117</v>
      </c>
      <c r="AS3868" t="s">
        <v>117</v>
      </c>
      <c r="AT3868" t="s">
        <v>117</v>
      </c>
      <c r="AU3868" t="s">
        <v>117</v>
      </c>
      <c r="AV3868" t="s">
        <v>117</v>
      </c>
      <c r="AW3868" t="s">
        <v>117</v>
      </c>
      <c r="AX3868" t="s">
        <v>117</v>
      </c>
      <c r="AY3868" t="s">
        <v>117</v>
      </c>
      <c r="AZ3868" t="s">
        <v>117</v>
      </c>
      <c r="BA3868" t="s">
        <v>117</v>
      </c>
      <c r="BB3868" t="s">
        <v>117</v>
      </c>
      <c r="BD3868" t="s">
        <v>117</v>
      </c>
      <c r="BF3868" t="s">
        <v>117</v>
      </c>
      <c r="BG3868" t="s">
        <v>117</v>
      </c>
      <c r="BH3868" t="s">
        <v>117</v>
      </c>
      <c r="BI3868" t="s">
        <v>117</v>
      </c>
      <c r="BJ3868" t="s">
        <v>117</v>
      </c>
      <c r="BK3868" t="s">
        <v>117</v>
      </c>
      <c r="BL3868" t="s">
        <v>117</v>
      </c>
      <c r="BM3868" t="s">
        <v>117</v>
      </c>
      <c r="BN3868" t="s">
        <v>117</v>
      </c>
      <c r="BO3868" t="s">
        <v>117</v>
      </c>
      <c r="BP3868" t="s">
        <v>117</v>
      </c>
      <c r="BQ3868" t="s">
        <v>117</v>
      </c>
      <c r="BR3868" t="s">
        <v>117</v>
      </c>
      <c r="BS3868" t="s">
        <v>117</v>
      </c>
      <c r="BT3868" t="s">
        <v>117</v>
      </c>
      <c r="BU3868" t="s">
        <v>117</v>
      </c>
      <c r="BV3868" t="s">
        <v>115</v>
      </c>
      <c r="BW3868" t="s">
        <v>115</v>
      </c>
      <c r="BX3868" t="s">
        <v>115</v>
      </c>
      <c r="BY3868" t="s">
        <v>117</v>
      </c>
      <c r="BZ3868" t="s">
        <v>117</v>
      </c>
      <c r="CA3868" t="s">
        <v>117</v>
      </c>
      <c r="CB3868" t="s">
        <v>117</v>
      </c>
      <c r="CC3868" t="s">
        <v>117</v>
      </c>
      <c r="CD3868" t="s">
        <v>117</v>
      </c>
      <c r="CE3868" t="s">
        <v>117</v>
      </c>
      <c r="CF3868" t="s">
        <v>117</v>
      </c>
      <c r="CG3868" t="s">
        <v>117</v>
      </c>
      <c r="CH3868" t="s">
        <v>117</v>
      </c>
      <c r="CI3868" t="s">
        <v>117</v>
      </c>
      <c r="CJ3868" t="s">
        <v>117</v>
      </c>
      <c r="CK3868" t="s">
        <v>117</v>
      </c>
      <c r="CL3868" t="s">
        <v>117</v>
      </c>
      <c r="CM3868" t="s">
        <v>117</v>
      </c>
      <c r="CN3868" t="s">
        <v>117</v>
      </c>
      <c r="CO3868" t="s">
        <v>117</v>
      </c>
      <c r="CP3868" t="s">
        <v>117</v>
      </c>
      <c r="CQ3868" t="s">
        <v>117</v>
      </c>
      <c r="CR3868" t="s">
        <v>117</v>
      </c>
      <c r="CS3868" t="s">
        <v>117</v>
      </c>
      <c r="CT3868" t="s">
        <v>117</v>
      </c>
      <c r="CU3868" t="s">
        <v>117</v>
      </c>
      <c r="CV3868" t="s">
        <v>117</v>
      </c>
      <c r="CW3868" t="s">
        <v>117</v>
      </c>
    </row>
    <row r="3869" spans="1:101" x14ac:dyDescent="0.25">
      <c r="A3869" t="s">
        <v>100</v>
      </c>
      <c r="B3869">
        <v>161048</v>
      </c>
      <c r="C3869" t="s">
        <v>23581</v>
      </c>
      <c r="D3869" t="s">
        <v>102</v>
      </c>
      <c r="E3869" t="s">
        <v>23582</v>
      </c>
      <c r="F3869" t="s">
        <v>23582</v>
      </c>
      <c r="G3869" t="s">
        <v>343</v>
      </c>
      <c r="H3869" t="s">
        <v>23583</v>
      </c>
      <c r="I3869" t="s">
        <v>160</v>
      </c>
      <c r="K3869" t="s">
        <v>161</v>
      </c>
      <c r="L3869">
        <v>49145</v>
      </c>
      <c r="M3869" t="s">
        <v>23584</v>
      </c>
      <c r="N3869" t="s">
        <v>23585</v>
      </c>
      <c r="O3869">
        <v>2</v>
      </c>
      <c r="V3869" t="s">
        <v>114</v>
      </c>
      <c r="W3869" s="1">
        <v>40967</v>
      </c>
      <c r="Y3869" s="1">
        <v>43545</v>
      </c>
      <c r="Z3869" s="2">
        <v>43009</v>
      </c>
      <c r="AA3869" t="s">
        <v>23586</v>
      </c>
      <c r="AB3869" t="s">
        <v>115</v>
      </c>
      <c r="AC3869" t="s">
        <v>117</v>
      </c>
      <c r="AD3869" t="s">
        <v>117</v>
      </c>
      <c r="AG3869" t="s">
        <v>117</v>
      </c>
      <c r="AH3869" t="s">
        <v>115</v>
      </c>
      <c r="AI3869" t="s">
        <v>117</v>
      </c>
      <c r="AJ3869" t="s">
        <v>132</v>
      </c>
      <c r="AL3869" t="s">
        <v>119</v>
      </c>
      <c r="AN3869" t="s">
        <v>161</v>
      </c>
      <c r="AO3869" t="s">
        <v>117</v>
      </c>
      <c r="AP3869" t="s">
        <v>117</v>
      </c>
      <c r="AQ3869" t="s">
        <v>115</v>
      </c>
      <c r="AR3869" t="s">
        <v>117</v>
      </c>
      <c r="AS3869" t="s">
        <v>117</v>
      </c>
      <c r="AT3869" t="s">
        <v>117</v>
      </c>
      <c r="AU3869" t="s">
        <v>117</v>
      </c>
      <c r="AV3869" t="s">
        <v>117</v>
      </c>
      <c r="AW3869" t="s">
        <v>117</v>
      </c>
      <c r="AX3869" t="s">
        <v>117</v>
      </c>
      <c r="AY3869" t="s">
        <v>117</v>
      </c>
      <c r="AZ3869" t="s">
        <v>117</v>
      </c>
      <c r="BA3869" t="s">
        <v>117</v>
      </c>
      <c r="BB3869" t="s">
        <v>117</v>
      </c>
      <c r="BD3869" t="s">
        <v>117</v>
      </c>
      <c r="BF3869" t="s">
        <v>117</v>
      </c>
      <c r="BG3869" t="s">
        <v>117</v>
      </c>
      <c r="BH3869" t="s">
        <v>117</v>
      </c>
      <c r="BI3869" t="s">
        <v>117</v>
      </c>
      <c r="BJ3869" t="s">
        <v>117</v>
      </c>
      <c r="BK3869" t="s">
        <v>117</v>
      </c>
      <c r="BL3869" t="s">
        <v>117</v>
      </c>
      <c r="BM3869" t="s">
        <v>117</v>
      </c>
      <c r="BN3869" t="s">
        <v>117</v>
      </c>
      <c r="BO3869" t="s">
        <v>117</v>
      </c>
      <c r="BP3869" t="s">
        <v>117</v>
      </c>
      <c r="BQ3869" t="s">
        <v>117</v>
      </c>
      <c r="BR3869" t="s">
        <v>117</v>
      </c>
      <c r="BS3869" t="s">
        <v>117</v>
      </c>
      <c r="BT3869" t="s">
        <v>117</v>
      </c>
      <c r="BU3869" t="s">
        <v>117</v>
      </c>
      <c r="BV3869" t="s">
        <v>117</v>
      </c>
      <c r="BW3869" t="s">
        <v>115</v>
      </c>
      <c r="BX3869" t="s">
        <v>117</v>
      </c>
      <c r="BY3869" t="s">
        <v>117</v>
      </c>
      <c r="BZ3869" t="s">
        <v>117</v>
      </c>
      <c r="CA3869" t="s">
        <v>117</v>
      </c>
      <c r="CB3869" t="s">
        <v>117</v>
      </c>
      <c r="CC3869" t="s">
        <v>117</v>
      </c>
      <c r="CD3869" t="s">
        <v>117</v>
      </c>
      <c r="CE3869" t="s">
        <v>117</v>
      </c>
      <c r="CF3869" t="s">
        <v>117</v>
      </c>
      <c r="CG3869" t="s">
        <v>117</v>
      </c>
      <c r="CH3869" t="s">
        <v>117</v>
      </c>
      <c r="CI3869" t="s">
        <v>117</v>
      </c>
      <c r="CJ3869" t="s">
        <v>117</v>
      </c>
      <c r="CK3869" t="s">
        <v>117</v>
      </c>
      <c r="CL3869" t="s">
        <v>117</v>
      </c>
      <c r="CM3869" t="s">
        <v>117</v>
      </c>
      <c r="CN3869" t="s">
        <v>117</v>
      </c>
      <c r="CO3869" t="s">
        <v>117</v>
      </c>
      <c r="CP3869" t="s">
        <v>117</v>
      </c>
      <c r="CQ3869" t="s">
        <v>117</v>
      </c>
      <c r="CR3869" t="s">
        <v>117</v>
      </c>
      <c r="CS3869" t="s">
        <v>117</v>
      </c>
      <c r="CT3869" t="s">
        <v>117</v>
      </c>
      <c r="CU3869" t="s">
        <v>117</v>
      </c>
      <c r="CV3869" t="s">
        <v>117</v>
      </c>
      <c r="CW3869" t="s">
        <v>117</v>
      </c>
    </row>
    <row r="3870" spans="1:101" x14ac:dyDescent="0.25">
      <c r="A3870" t="s">
        <v>100</v>
      </c>
      <c r="B3870">
        <v>162135</v>
      </c>
      <c r="C3870" t="s">
        <v>23587</v>
      </c>
      <c r="D3870" t="s">
        <v>102</v>
      </c>
      <c r="E3870" t="s">
        <v>23588</v>
      </c>
      <c r="F3870" t="s">
        <v>23588</v>
      </c>
      <c r="G3870" t="s">
        <v>4495</v>
      </c>
      <c r="H3870" t="s">
        <v>1773</v>
      </c>
      <c r="I3870" t="s">
        <v>112</v>
      </c>
      <c r="K3870" t="s">
        <v>113</v>
      </c>
      <c r="M3870" t="s">
        <v>1774</v>
      </c>
      <c r="N3870" t="s">
        <v>1775</v>
      </c>
      <c r="O3870">
        <v>5</v>
      </c>
      <c r="V3870" t="s">
        <v>114</v>
      </c>
      <c r="W3870" s="1">
        <v>40996</v>
      </c>
      <c r="Y3870" s="1">
        <v>43647</v>
      </c>
      <c r="Z3870" s="2">
        <v>43009</v>
      </c>
      <c r="AA3870" t="s">
        <v>1776</v>
      </c>
      <c r="AB3870" t="s">
        <v>117</v>
      </c>
      <c r="AC3870" t="s">
        <v>117</v>
      </c>
      <c r="AD3870" t="s">
        <v>117</v>
      </c>
      <c r="AG3870" t="s">
        <v>117</v>
      </c>
      <c r="AH3870" t="s">
        <v>115</v>
      </c>
      <c r="AI3870" t="s">
        <v>117</v>
      </c>
      <c r="AJ3870" t="s">
        <v>118</v>
      </c>
      <c r="AL3870" t="s">
        <v>119</v>
      </c>
      <c r="AN3870" t="s">
        <v>106</v>
      </c>
      <c r="AO3870" t="s">
        <v>117</v>
      </c>
      <c r="AP3870" t="s">
        <v>117</v>
      </c>
      <c r="AQ3870" t="s">
        <v>117</v>
      </c>
      <c r="AR3870" t="s">
        <v>117</v>
      </c>
      <c r="AS3870" t="s">
        <v>117</v>
      </c>
      <c r="AT3870" t="s">
        <v>117</v>
      </c>
      <c r="AU3870" t="s">
        <v>117</v>
      </c>
      <c r="AV3870" t="s">
        <v>117</v>
      </c>
      <c r="AW3870" t="s">
        <v>117</v>
      </c>
      <c r="AX3870" t="s">
        <v>117</v>
      </c>
      <c r="AY3870" t="s">
        <v>117</v>
      </c>
      <c r="AZ3870" t="s">
        <v>117</v>
      </c>
      <c r="BA3870" t="s">
        <v>117</v>
      </c>
      <c r="BB3870" t="s">
        <v>117</v>
      </c>
      <c r="BD3870" t="s">
        <v>117</v>
      </c>
      <c r="BF3870" t="s">
        <v>117</v>
      </c>
      <c r="BG3870" t="s">
        <v>117</v>
      </c>
      <c r="BH3870" t="s">
        <v>115</v>
      </c>
      <c r="BI3870" t="s">
        <v>117</v>
      </c>
      <c r="BJ3870" t="s">
        <v>117</v>
      </c>
      <c r="BK3870" t="s">
        <v>117</v>
      </c>
      <c r="BL3870" t="s">
        <v>117</v>
      </c>
      <c r="BM3870" t="s">
        <v>117</v>
      </c>
      <c r="BN3870" t="s">
        <v>117</v>
      </c>
      <c r="BO3870" t="s">
        <v>117</v>
      </c>
      <c r="BP3870" t="s">
        <v>117</v>
      </c>
      <c r="BQ3870" t="s">
        <v>117</v>
      </c>
      <c r="BR3870" t="s">
        <v>117</v>
      </c>
      <c r="BS3870" t="s">
        <v>117</v>
      </c>
      <c r="BT3870" t="s">
        <v>117</v>
      </c>
      <c r="BU3870" t="s">
        <v>117</v>
      </c>
      <c r="BV3870" t="s">
        <v>115</v>
      </c>
      <c r="BW3870" t="s">
        <v>115</v>
      </c>
      <c r="BX3870" t="s">
        <v>115</v>
      </c>
      <c r="BY3870" t="s">
        <v>117</v>
      </c>
      <c r="BZ3870" t="s">
        <v>117</v>
      </c>
      <c r="CA3870" t="s">
        <v>117</v>
      </c>
      <c r="CB3870" t="s">
        <v>117</v>
      </c>
      <c r="CC3870" t="s">
        <v>117</v>
      </c>
      <c r="CD3870" t="s">
        <v>117</v>
      </c>
      <c r="CE3870" t="s">
        <v>117</v>
      </c>
      <c r="CF3870" t="s">
        <v>117</v>
      </c>
      <c r="CG3870" t="s">
        <v>117</v>
      </c>
      <c r="CH3870" t="s">
        <v>117</v>
      </c>
      <c r="CI3870" t="s">
        <v>117</v>
      </c>
      <c r="CJ3870" t="s">
        <v>117</v>
      </c>
      <c r="CK3870" t="s">
        <v>117</v>
      </c>
      <c r="CL3870" t="s">
        <v>117</v>
      </c>
      <c r="CM3870" t="s">
        <v>117</v>
      </c>
      <c r="CN3870" t="s">
        <v>117</v>
      </c>
      <c r="CO3870" t="s">
        <v>117</v>
      </c>
      <c r="CP3870" t="s">
        <v>117</v>
      </c>
      <c r="CQ3870" t="s">
        <v>117</v>
      </c>
      <c r="CR3870" t="s">
        <v>117</v>
      </c>
      <c r="CS3870" t="s">
        <v>117</v>
      </c>
      <c r="CT3870" t="s">
        <v>117</v>
      </c>
      <c r="CU3870" t="s">
        <v>117</v>
      </c>
      <c r="CV3870" t="s">
        <v>117</v>
      </c>
      <c r="CW3870" t="s">
        <v>117</v>
      </c>
    </row>
    <row r="3871" spans="1:101" x14ac:dyDescent="0.25">
      <c r="A3871" t="s">
        <v>255</v>
      </c>
      <c r="B3871">
        <v>162532</v>
      </c>
      <c r="C3871" t="s">
        <v>23589</v>
      </c>
      <c r="D3871" t="s">
        <v>102</v>
      </c>
      <c r="E3871" t="s">
        <v>23590</v>
      </c>
      <c r="F3871" t="s">
        <v>23590</v>
      </c>
      <c r="G3871" t="s">
        <v>23591</v>
      </c>
      <c r="H3871" t="s">
        <v>23592</v>
      </c>
      <c r="I3871" t="s">
        <v>12550</v>
      </c>
      <c r="J3871" t="s">
        <v>1652</v>
      </c>
      <c r="K3871" t="s">
        <v>134</v>
      </c>
      <c r="L3871">
        <v>48301</v>
      </c>
      <c r="M3871" t="s">
        <v>23593</v>
      </c>
      <c r="N3871" t="s">
        <v>23594</v>
      </c>
      <c r="O3871">
        <v>0</v>
      </c>
      <c r="V3871" t="s">
        <v>114</v>
      </c>
      <c r="W3871" s="1">
        <v>42319</v>
      </c>
      <c r="Y3871" s="1">
        <v>43539</v>
      </c>
      <c r="Z3871" s="2">
        <v>43009</v>
      </c>
      <c r="AA3871" t="s">
        <v>23595</v>
      </c>
      <c r="AB3871" t="s">
        <v>117</v>
      </c>
      <c r="AC3871" t="s">
        <v>117</v>
      </c>
      <c r="AD3871" t="s">
        <v>117</v>
      </c>
      <c r="AG3871" t="s">
        <v>117</v>
      </c>
      <c r="AH3871" t="s">
        <v>115</v>
      </c>
      <c r="AI3871" t="s">
        <v>117</v>
      </c>
      <c r="AJ3871" t="s">
        <v>132</v>
      </c>
      <c r="AL3871" t="s">
        <v>119</v>
      </c>
      <c r="AM3871" t="s">
        <v>133</v>
      </c>
      <c r="AN3871" t="s">
        <v>134</v>
      </c>
      <c r="AO3871" t="s">
        <v>117</v>
      </c>
      <c r="AP3871" t="s">
        <v>117</v>
      </c>
      <c r="AQ3871" t="s">
        <v>117</v>
      </c>
      <c r="AR3871" t="s">
        <v>117</v>
      </c>
      <c r="AS3871" t="s">
        <v>117</v>
      </c>
      <c r="AT3871" t="s">
        <v>117</v>
      </c>
      <c r="AU3871" t="s">
        <v>117</v>
      </c>
      <c r="AV3871" t="s">
        <v>117</v>
      </c>
      <c r="AW3871" t="s">
        <v>117</v>
      </c>
      <c r="AX3871" t="s">
        <v>117</v>
      </c>
      <c r="AY3871" t="s">
        <v>117</v>
      </c>
      <c r="AZ3871" t="s">
        <v>117</v>
      </c>
      <c r="BA3871" t="s">
        <v>117</v>
      </c>
      <c r="BB3871" t="s">
        <v>117</v>
      </c>
      <c r="BD3871" t="s">
        <v>117</v>
      </c>
      <c r="BF3871" t="s">
        <v>117</v>
      </c>
      <c r="BG3871" t="s">
        <v>117</v>
      </c>
      <c r="BH3871" t="s">
        <v>117</v>
      </c>
      <c r="BI3871" t="s">
        <v>117</v>
      </c>
      <c r="BJ3871" t="s">
        <v>117</v>
      </c>
      <c r="BK3871" t="s">
        <v>117</v>
      </c>
      <c r="BL3871" t="s">
        <v>117</v>
      </c>
      <c r="BM3871" t="s">
        <v>117</v>
      </c>
      <c r="BN3871" t="s">
        <v>117</v>
      </c>
      <c r="BO3871" t="s">
        <v>117</v>
      </c>
      <c r="BP3871" t="s">
        <v>117</v>
      </c>
      <c r="BQ3871" t="s">
        <v>117</v>
      </c>
      <c r="BR3871" t="s">
        <v>117</v>
      </c>
      <c r="BS3871" t="s">
        <v>117</v>
      </c>
      <c r="BT3871" t="s">
        <v>117</v>
      </c>
      <c r="BU3871" t="s">
        <v>117</v>
      </c>
      <c r="BV3871" t="s">
        <v>115</v>
      </c>
      <c r="BW3871" t="s">
        <v>115</v>
      </c>
      <c r="BX3871" t="s">
        <v>117</v>
      </c>
      <c r="BY3871" t="s">
        <v>117</v>
      </c>
      <c r="BZ3871" t="s">
        <v>117</v>
      </c>
      <c r="CA3871" t="s">
        <v>117</v>
      </c>
      <c r="CB3871" t="s">
        <v>117</v>
      </c>
      <c r="CC3871" t="s">
        <v>117</v>
      </c>
      <c r="CD3871" t="s">
        <v>117</v>
      </c>
      <c r="CE3871" t="s">
        <v>117</v>
      </c>
      <c r="CF3871" t="s">
        <v>117</v>
      </c>
      <c r="CG3871" t="s">
        <v>117</v>
      </c>
      <c r="CH3871" t="s">
        <v>117</v>
      </c>
      <c r="CI3871" t="s">
        <v>117</v>
      </c>
      <c r="CJ3871" t="s">
        <v>117</v>
      </c>
      <c r="CK3871" t="s">
        <v>117</v>
      </c>
      <c r="CL3871" t="s">
        <v>117</v>
      </c>
      <c r="CM3871" t="s">
        <v>117</v>
      </c>
      <c r="CN3871" t="s">
        <v>117</v>
      </c>
      <c r="CO3871" t="s">
        <v>117</v>
      </c>
      <c r="CP3871" t="s">
        <v>117</v>
      </c>
      <c r="CQ3871" t="s">
        <v>117</v>
      </c>
      <c r="CR3871" t="s">
        <v>117</v>
      </c>
      <c r="CS3871" t="s">
        <v>117</v>
      </c>
      <c r="CT3871" t="s">
        <v>117</v>
      </c>
      <c r="CU3871" t="s">
        <v>117</v>
      </c>
      <c r="CV3871" t="s">
        <v>117</v>
      </c>
      <c r="CW3871" t="s">
        <v>117</v>
      </c>
    </row>
    <row r="3872" spans="1:101" x14ac:dyDescent="0.25">
      <c r="A3872" t="s">
        <v>100</v>
      </c>
      <c r="B3872">
        <v>164505</v>
      </c>
      <c r="C3872" t="s">
        <v>23596</v>
      </c>
      <c r="D3872" t="s">
        <v>102</v>
      </c>
      <c r="E3872" t="s">
        <v>23597</v>
      </c>
      <c r="F3872" t="s">
        <v>23597</v>
      </c>
      <c r="G3872" t="s">
        <v>23598</v>
      </c>
      <c r="H3872" t="s">
        <v>23599</v>
      </c>
      <c r="I3872" t="s">
        <v>2391</v>
      </c>
      <c r="K3872" t="s">
        <v>2392</v>
      </c>
      <c r="L3872" t="s">
        <v>23600</v>
      </c>
      <c r="M3872" t="s">
        <v>23601</v>
      </c>
      <c r="N3872" t="s">
        <v>23602</v>
      </c>
      <c r="O3872">
        <v>1</v>
      </c>
      <c r="V3872" t="s">
        <v>114</v>
      </c>
      <c r="W3872" s="1">
        <v>41220</v>
      </c>
      <c r="Y3872" s="1">
        <v>43648</v>
      </c>
      <c r="Z3872" s="2">
        <v>43009</v>
      </c>
      <c r="AA3872" t="s">
        <v>23603</v>
      </c>
      <c r="AB3872" t="s">
        <v>115</v>
      </c>
      <c r="AC3872" t="s">
        <v>117</v>
      </c>
      <c r="AD3872" t="s">
        <v>117</v>
      </c>
      <c r="AF3872" t="s">
        <v>23604</v>
      </c>
      <c r="AG3872" t="s">
        <v>117</v>
      </c>
      <c r="AH3872" t="s">
        <v>115</v>
      </c>
      <c r="AI3872" t="s">
        <v>117</v>
      </c>
      <c r="AJ3872" t="s">
        <v>118</v>
      </c>
      <c r="AL3872" t="s">
        <v>184</v>
      </c>
      <c r="AN3872" t="s">
        <v>2392</v>
      </c>
      <c r="AO3872" t="s">
        <v>117</v>
      </c>
      <c r="AP3872" t="s">
        <v>117</v>
      </c>
      <c r="AQ3872" t="s">
        <v>115</v>
      </c>
      <c r="AR3872" t="s">
        <v>117</v>
      </c>
      <c r="AS3872" t="s">
        <v>117</v>
      </c>
      <c r="AT3872" t="s">
        <v>117</v>
      </c>
      <c r="AU3872" t="s">
        <v>117</v>
      </c>
      <c r="AV3872" t="s">
        <v>117</v>
      </c>
      <c r="AW3872" t="s">
        <v>117</v>
      </c>
      <c r="AX3872" t="s">
        <v>117</v>
      </c>
      <c r="AY3872" t="s">
        <v>117</v>
      </c>
      <c r="AZ3872" t="s">
        <v>117</v>
      </c>
      <c r="BA3872" t="s">
        <v>117</v>
      </c>
      <c r="BB3872" t="s">
        <v>117</v>
      </c>
      <c r="BD3872" t="s">
        <v>117</v>
      </c>
      <c r="BF3872" t="s">
        <v>117</v>
      </c>
      <c r="BG3872" t="s">
        <v>117</v>
      </c>
      <c r="BH3872" t="s">
        <v>115</v>
      </c>
      <c r="BI3872" t="s">
        <v>117</v>
      </c>
      <c r="BJ3872" t="s">
        <v>117</v>
      </c>
      <c r="BK3872" t="s">
        <v>117</v>
      </c>
      <c r="BL3872" t="s">
        <v>115</v>
      </c>
      <c r="BM3872" t="s">
        <v>117</v>
      </c>
      <c r="BN3872" t="s">
        <v>117</v>
      </c>
      <c r="BO3872" t="s">
        <v>117</v>
      </c>
      <c r="BP3872" t="s">
        <v>117</v>
      </c>
      <c r="BQ3872" t="s">
        <v>117</v>
      </c>
      <c r="BR3872" t="s">
        <v>117</v>
      </c>
      <c r="BS3872" t="s">
        <v>117</v>
      </c>
      <c r="BT3872" t="s">
        <v>117</v>
      </c>
      <c r="BU3872" t="s">
        <v>117</v>
      </c>
      <c r="BV3872" t="s">
        <v>115</v>
      </c>
      <c r="BW3872" t="s">
        <v>115</v>
      </c>
      <c r="BX3872" t="s">
        <v>117</v>
      </c>
      <c r="BY3872" t="s">
        <v>117</v>
      </c>
      <c r="BZ3872" t="s">
        <v>117</v>
      </c>
      <c r="CA3872" t="s">
        <v>117</v>
      </c>
      <c r="CB3872" t="s">
        <v>117</v>
      </c>
      <c r="CC3872" t="s">
        <v>117</v>
      </c>
      <c r="CD3872" t="s">
        <v>117</v>
      </c>
      <c r="CE3872" t="s">
        <v>117</v>
      </c>
      <c r="CF3872" t="s">
        <v>117</v>
      </c>
      <c r="CG3872" t="s">
        <v>117</v>
      </c>
      <c r="CH3872" t="s">
        <v>117</v>
      </c>
      <c r="CI3872" t="s">
        <v>117</v>
      </c>
      <c r="CJ3872" t="s">
        <v>117</v>
      </c>
      <c r="CK3872" t="s">
        <v>117</v>
      </c>
      <c r="CL3872" t="s">
        <v>117</v>
      </c>
      <c r="CM3872" t="s">
        <v>117</v>
      </c>
      <c r="CN3872" t="s">
        <v>117</v>
      </c>
      <c r="CO3872" t="s">
        <v>117</v>
      </c>
      <c r="CP3872" t="s">
        <v>117</v>
      </c>
      <c r="CQ3872" t="s">
        <v>117</v>
      </c>
      <c r="CR3872" t="s">
        <v>117</v>
      </c>
      <c r="CS3872" t="s">
        <v>117</v>
      </c>
      <c r="CT3872" t="s">
        <v>117</v>
      </c>
      <c r="CU3872" t="s">
        <v>117</v>
      </c>
      <c r="CV3872" t="s">
        <v>117</v>
      </c>
      <c r="CW3872" t="s">
        <v>117</v>
      </c>
    </row>
    <row r="3873" spans="1:101" x14ac:dyDescent="0.25">
      <c r="A3873" t="s">
        <v>128</v>
      </c>
      <c r="B3873">
        <v>289363</v>
      </c>
      <c r="C3873" t="s">
        <v>23605</v>
      </c>
      <c r="D3873" t="s">
        <v>102</v>
      </c>
      <c r="E3873" t="s">
        <v>23606</v>
      </c>
      <c r="F3873" t="s">
        <v>23606</v>
      </c>
      <c r="G3873" t="s">
        <v>23607</v>
      </c>
      <c r="H3873" t="s">
        <v>19322</v>
      </c>
      <c r="I3873" t="s">
        <v>663</v>
      </c>
      <c r="J3873" t="s">
        <v>664</v>
      </c>
      <c r="K3873" t="s">
        <v>134</v>
      </c>
      <c r="L3873" t="s">
        <v>23608</v>
      </c>
      <c r="M3873" t="s">
        <v>23609</v>
      </c>
      <c r="O3873">
        <v>0</v>
      </c>
      <c r="V3873" t="s">
        <v>114</v>
      </c>
      <c r="W3873" s="1">
        <v>42984</v>
      </c>
      <c r="Y3873" s="1">
        <v>43599</v>
      </c>
      <c r="Z3873" s="2">
        <v>43009</v>
      </c>
      <c r="AA3873" t="s">
        <v>23610</v>
      </c>
      <c r="AB3873" t="s">
        <v>117</v>
      </c>
      <c r="AC3873" t="s">
        <v>117</v>
      </c>
      <c r="AD3873" t="s">
        <v>117</v>
      </c>
      <c r="AG3873" t="s">
        <v>117</v>
      </c>
      <c r="AH3873" t="s">
        <v>115</v>
      </c>
      <c r="AI3873" t="s">
        <v>117</v>
      </c>
      <c r="AJ3873" t="s">
        <v>132</v>
      </c>
      <c r="AL3873" t="s">
        <v>119</v>
      </c>
      <c r="AM3873" t="s">
        <v>133</v>
      </c>
      <c r="AN3873" t="s">
        <v>134</v>
      </c>
      <c r="AO3873" t="s">
        <v>117</v>
      </c>
      <c r="AP3873" t="s">
        <v>117</v>
      </c>
      <c r="AQ3873" t="s">
        <v>117</v>
      </c>
      <c r="AR3873" t="s">
        <v>117</v>
      </c>
      <c r="AS3873" t="s">
        <v>117</v>
      </c>
      <c r="AT3873" t="s">
        <v>117</v>
      </c>
      <c r="AU3873" t="s">
        <v>117</v>
      </c>
      <c r="AV3873" t="s">
        <v>117</v>
      </c>
      <c r="AW3873" t="s">
        <v>117</v>
      </c>
      <c r="AX3873" t="s">
        <v>117</v>
      </c>
      <c r="AY3873" t="s">
        <v>117</v>
      </c>
      <c r="AZ3873" t="s">
        <v>117</v>
      </c>
      <c r="BA3873" t="s">
        <v>117</v>
      </c>
      <c r="BB3873" t="s">
        <v>117</v>
      </c>
      <c r="BD3873" t="s">
        <v>117</v>
      </c>
      <c r="BF3873" t="s">
        <v>117</v>
      </c>
      <c r="BG3873" t="s">
        <v>117</v>
      </c>
      <c r="BH3873" t="s">
        <v>117</v>
      </c>
      <c r="BI3873" t="s">
        <v>117</v>
      </c>
      <c r="BJ3873" t="s">
        <v>117</v>
      </c>
      <c r="BK3873" t="s">
        <v>117</v>
      </c>
      <c r="BL3873" t="s">
        <v>115</v>
      </c>
      <c r="BM3873" t="s">
        <v>117</v>
      </c>
      <c r="BN3873" t="s">
        <v>117</v>
      </c>
      <c r="BO3873" t="s">
        <v>117</v>
      </c>
      <c r="BP3873" t="s">
        <v>117</v>
      </c>
      <c r="BQ3873" t="s">
        <v>117</v>
      </c>
      <c r="BR3873" t="s">
        <v>117</v>
      </c>
      <c r="BS3873" t="s">
        <v>117</v>
      </c>
      <c r="BT3873" t="s">
        <v>117</v>
      </c>
      <c r="BU3873" t="s">
        <v>117</v>
      </c>
      <c r="BV3873" t="s">
        <v>115</v>
      </c>
      <c r="BW3873" t="s">
        <v>115</v>
      </c>
      <c r="BX3873" t="s">
        <v>117</v>
      </c>
      <c r="BY3873" t="s">
        <v>117</v>
      </c>
      <c r="BZ3873" t="s">
        <v>117</v>
      </c>
      <c r="CA3873" t="s">
        <v>117</v>
      </c>
      <c r="CB3873" t="s">
        <v>117</v>
      </c>
      <c r="CC3873" t="s">
        <v>117</v>
      </c>
      <c r="CD3873" t="s">
        <v>117</v>
      </c>
      <c r="CE3873" t="s">
        <v>117</v>
      </c>
      <c r="CF3873" t="s">
        <v>117</v>
      </c>
      <c r="CG3873" t="s">
        <v>117</v>
      </c>
      <c r="CH3873" t="s">
        <v>117</v>
      </c>
      <c r="CI3873" t="s">
        <v>117</v>
      </c>
      <c r="CJ3873" t="s">
        <v>117</v>
      </c>
      <c r="CK3873" t="s">
        <v>117</v>
      </c>
      <c r="CL3873" t="s">
        <v>117</v>
      </c>
      <c r="CM3873" t="s">
        <v>117</v>
      </c>
      <c r="CN3873" t="s">
        <v>117</v>
      </c>
      <c r="CO3873" t="s">
        <v>117</v>
      </c>
      <c r="CP3873" t="s">
        <v>117</v>
      </c>
      <c r="CQ3873" t="s">
        <v>117</v>
      </c>
      <c r="CR3873" t="s">
        <v>117</v>
      </c>
      <c r="CS3873" t="s">
        <v>117</v>
      </c>
      <c r="CT3873" t="s">
        <v>117</v>
      </c>
      <c r="CU3873" t="s">
        <v>117</v>
      </c>
      <c r="CV3873" t="s">
        <v>117</v>
      </c>
      <c r="CW3873" t="s">
        <v>117</v>
      </c>
    </row>
    <row r="3874" spans="1:101" x14ac:dyDescent="0.25">
      <c r="A3874" t="s">
        <v>100</v>
      </c>
      <c r="B3874">
        <v>297708</v>
      </c>
      <c r="C3874" t="s">
        <v>23611</v>
      </c>
      <c r="D3874" t="s">
        <v>102</v>
      </c>
      <c r="E3874" t="s">
        <v>11654</v>
      </c>
      <c r="F3874" t="s">
        <v>23612</v>
      </c>
      <c r="G3874" t="s">
        <v>23613</v>
      </c>
      <c r="H3874" t="s">
        <v>23614</v>
      </c>
      <c r="I3874" t="s">
        <v>160</v>
      </c>
      <c r="K3874" t="s">
        <v>161</v>
      </c>
      <c r="L3874">
        <v>38986</v>
      </c>
      <c r="M3874" t="s">
        <v>23615</v>
      </c>
      <c r="N3874" t="s">
        <v>23616</v>
      </c>
      <c r="O3874">
        <v>1</v>
      </c>
      <c r="V3874" t="s">
        <v>114</v>
      </c>
      <c r="W3874" s="1">
        <v>43319</v>
      </c>
      <c r="Y3874" s="1">
        <v>43636</v>
      </c>
      <c r="Z3874" s="2">
        <v>43009</v>
      </c>
      <c r="AA3874" t="s">
        <v>13995</v>
      </c>
      <c r="AB3874" t="s">
        <v>115</v>
      </c>
      <c r="AC3874" t="s">
        <v>117</v>
      </c>
      <c r="AD3874" t="s">
        <v>117</v>
      </c>
      <c r="AF3874" t="s">
        <v>23617</v>
      </c>
      <c r="AG3874" t="s">
        <v>117</v>
      </c>
      <c r="AH3874" t="s">
        <v>115</v>
      </c>
      <c r="AI3874" t="s">
        <v>117</v>
      </c>
      <c r="AJ3874" t="s">
        <v>118</v>
      </c>
      <c r="AL3874" t="s">
        <v>119</v>
      </c>
      <c r="AN3874" t="s">
        <v>161</v>
      </c>
      <c r="AO3874" t="s">
        <v>117</v>
      </c>
      <c r="AP3874" t="s">
        <v>117</v>
      </c>
      <c r="AQ3874" t="s">
        <v>115</v>
      </c>
      <c r="AR3874" t="s">
        <v>117</v>
      </c>
      <c r="AS3874" t="s">
        <v>117</v>
      </c>
      <c r="AT3874" t="s">
        <v>117</v>
      </c>
      <c r="AU3874" t="s">
        <v>117</v>
      </c>
      <c r="AV3874" t="s">
        <v>117</v>
      </c>
      <c r="AW3874" t="s">
        <v>117</v>
      </c>
      <c r="AX3874" t="s">
        <v>117</v>
      </c>
      <c r="AY3874" t="s">
        <v>117</v>
      </c>
      <c r="AZ3874" t="s">
        <v>117</v>
      </c>
      <c r="BA3874" t="s">
        <v>117</v>
      </c>
      <c r="BB3874" t="s">
        <v>117</v>
      </c>
      <c r="BD3874" t="s">
        <v>117</v>
      </c>
      <c r="BF3874" t="s">
        <v>117</v>
      </c>
      <c r="BG3874" t="s">
        <v>117</v>
      </c>
      <c r="BH3874" t="s">
        <v>115</v>
      </c>
      <c r="BI3874" t="s">
        <v>117</v>
      </c>
      <c r="BJ3874" t="s">
        <v>117</v>
      </c>
      <c r="BK3874" t="s">
        <v>117</v>
      </c>
      <c r="BL3874" t="s">
        <v>115</v>
      </c>
      <c r="BM3874" t="s">
        <v>117</v>
      </c>
      <c r="BN3874" t="s">
        <v>117</v>
      </c>
      <c r="BO3874" t="s">
        <v>117</v>
      </c>
      <c r="BP3874" t="s">
        <v>117</v>
      </c>
      <c r="BQ3874" t="s">
        <v>117</v>
      </c>
      <c r="BR3874" t="s">
        <v>117</v>
      </c>
      <c r="BS3874" t="s">
        <v>117</v>
      </c>
      <c r="BT3874" t="s">
        <v>117</v>
      </c>
      <c r="BU3874" t="s">
        <v>117</v>
      </c>
      <c r="BV3874" t="s">
        <v>115</v>
      </c>
      <c r="BW3874" t="s">
        <v>115</v>
      </c>
      <c r="BX3874" t="s">
        <v>117</v>
      </c>
      <c r="BY3874" t="s">
        <v>117</v>
      </c>
      <c r="BZ3874" t="s">
        <v>117</v>
      </c>
      <c r="CA3874" t="s">
        <v>117</v>
      </c>
      <c r="CB3874" t="s">
        <v>117</v>
      </c>
      <c r="CC3874" t="s">
        <v>117</v>
      </c>
      <c r="CD3874" t="s">
        <v>117</v>
      </c>
      <c r="CE3874" t="s">
        <v>117</v>
      </c>
      <c r="CF3874" t="s">
        <v>117</v>
      </c>
      <c r="CG3874" t="s">
        <v>117</v>
      </c>
      <c r="CH3874" t="s">
        <v>117</v>
      </c>
      <c r="CI3874" t="s">
        <v>117</v>
      </c>
      <c r="CJ3874" t="s">
        <v>117</v>
      </c>
      <c r="CK3874" t="s">
        <v>117</v>
      </c>
      <c r="CL3874" t="s">
        <v>117</v>
      </c>
      <c r="CM3874" t="s">
        <v>117</v>
      </c>
      <c r="CN3874" t="s">
        <v>117</v>
      </c>
      <c r="CO3874" t="s">
        <v>117</v>
      </c>
      <c r="CP3874" t="s">
        <v>117</v>
      </c>
      <c r="CQ3874" t="s">
        <v>117</v>
      </c>
      <c r="CR3874" t="s">
        <v>117</v>
      </c>
      <c r="CS3874" t="s">
        <v>117</v>
      </c>
      <c r="CT3874" t="s">
        <v>117</v>
      </c>
      <c r="CU3874" t="s">
        <v>117</v>
      </c>
      <c r="CV3874" t="s">
        <v>117</v>
      </c>
      <c r="CW3874" t="s">
        <v>117</v>
      </c>
    </row>
    <row r="3875" spans="1:101" x14ac:dyDescent="0.25">
      <c r="A3875" t="s">
        <v>145</v>
      </c>
      <c r="B3875">
        <v>299945</v>
      </c>
      <c r="C3875" t="s">
        <v>23618</v>
      </c>
      <c r="D3875" t="s">
        <v>102</v>
      </c>
      <c r="E3875" t="s">
        <v>23619</v>
      </c>
      <c r="F3875" t="s">
        <v>23619</v>
      </c>
      <c r="G3875" t="s">
        <v>19273</v>
      </c>
      <c r="I3875" t="s">
        <v>432</v>
      </c>
      <c r="J3875" t="s">
        <v>433</v>
      </c>
      <c r="K3875" t="s">
        <v>134</v>
      </c>
      <c r="L3875">
        <v>6902</v>
      </c>
      <c r="M3875" t="s">
        <v>19274</v>
      </c>
      <c r="O3875">
        <v>1</v>
      </c>
      <c r="V3875" t="s">
        <v>114</v>
      </c>
      <c r="W3875" s="1">
        <v>43558</v>
      </c>
      <c r="Y3875" s="1">
        <v>43558</v>
      </c>
      <c r="Z3875" s="2">
        <v>43009</v>
      </c>
      <c r="AA3875" t="s">
        <v>23620</v>
      </c>
      <c r="AB3875" t="s">
        <v>117</v>
      </c>
      <c r="AC3875" t="s">
        <v>117</v>
      </c>
      <c r="AD3875" t="s">
        <v>117</v>
      </c>
      <c r="AG3875" t="s">
        <v>117</v>
      </c>
      <c r="AH3875" t="s">
        <v>115</v>
      </c>
      <c r="AI3875" t="s">
        <v>117</v>
      </c>
      <c r="AJ3875" t="s">
        <v>132</v>
      </c>
      <c r="AL3875" t="s">
        <v>119</v>
      </c>
      <c r="AM3875" t="s">
        <v>133</v>
      </c>
      <c r="AN3875" t="s">
        <v>134</v>
      </c>
      <c r="AO3875" t="s">
        <v>117</v>
      </c>
      <c r="AP3875" t="s">
        <v>117</v>
      </c>
      <c r="AQ3875" t="s">
        <v>117</v>
      </c>
      <c r="AR3875" t="s">
        <v>117</v>
      </c>
      <c r="AS3875" t="s">
        <v>117</v>
      </c>
      <c r="AT3875" t="s">
        <v>117</v>
      </c>
      <c r="AU3875" t="s">
        <v>117</v>
      </c>
      <c r="AV3875" t="s">
        <v>117</v>
      </c>
      <c r="AW3875" t="s">
        <v>117</v>
      </c>
      <c r="AX3875" t="s">
        <v>117</v>
      </c>
      <c r="AY3875" t="s">
        <v>117</v>
      </c>
      <c r="AZ3875" t="s">
        <v>117</v>
      </c>
      <c r="BA3875" t="s">
        <v>117</v>
      </c>
      <c r="BB3875" t="s">
        <v>117</v>
      </c>
      <c r="BD3875" t="s">
        <v>117</v>
      </c>
      <c r="BF3875" t="s">
        <v>115</v>
      </c>
      <c r="BG3875" t="s">
        <v>117</v>
      </c>
      <c r="BH3875" t="s">
        <v>115</v>
      </c>
      <c r="BI3875" t="s">
        <v>117</v>
      </c>
      <c r="BJ3875" t="s">
        <v>117</v>
      </c>
      <c r="BK3875" t="s">
        <v>117</v>
      </c>
      <c r="BL3875" t="s">
        <v>117</v>
      </c>
      <c r="BM3875" t="s">
        <v>117</v>
      </c>
      <c r="BN3875" t="s">
        <v>117</v>
      </c>
      <c r="BO3875" t="s">
        <v>117</v>
      </c>
      <c r="BP3875" t="s">
        <v>117</v>
      </c>
      <c r="BQ3875" t="s">
        <v>117</v>
      </c>
      <c r="BR3875" t="s">
        <v>117</v>
      </c>
      <c r="BS3875" t="s">
        <v>117</v>
      </c>
      <c r="BT3875" t="s">
        <v>117</v>
      </c>
      <c r="BU3875" t="s">
        <v>117</v>
      </c>
      <c r="BV3875" t="s">
        <v>115</v>
      </c>
      <c r="BW3875" t="s">
        <v>115</v>
      </c>
      <c r="BX3875" t="s">
        <v>117</v>
      </c>
      <c r="BY3875" t="s">
        <v>117</v>
      </c>
      <c r="BZ3875" t="s">
        <v>117</v>
      </c>
      <c r="CA3875" t="s">
        <v>117</v>
      </c>
      <c r="CB3875" t="s">
        <v>117</v>
      </c>
      <c r="CC3875" t="s">
        <v>117</v>
      </c>
      <c r="CD3875" t="s">
        <v>117</v>
      </c>
      <c r="CE3875" t="s">
        <v>117</v>
      </c>
      <c r="CF3875" t="s">
        <v>117</v>
      </c>
      <c r="CG3875" t="s">
        <v>117</v>
      </c>
      <c r="CH3875" t="s">
        <v>117</v>
      </c>
      <c r="CI3875" t="s">
        <v>117</v>
      </c>
      <c r="CJ3875" t="s">
        <v>117</v>
      </c>
      <c r="CK3875" t="s">
        <v>117</v>
      </c>
      <c r="CL3875" t="s">
        <v>117</v>
      </c>
      <c r="CM3875" t="s">
        <v>117</v>
      </c>
      <c r="CN3875" t="s">
        <v>117</v>
      </c>
      <c r="CO3875" t="s">
        <v>117</v>
      </c>
      <c r="CP3875" t="s">
        <v>117</v>
      </c>
      <c r="CQ3875" t="s">
        <v>117</v>
      </c>
      <c r="CR3875" t="s">
        <v>117</v>
      </c>
      <c r="CS3875" t="s">
        <v>117</v>
      </c>
      <c r="CT3875" t="s">
        <v>117</v>
      </c>
      <c r="CU3875" t="s">
        <v>117</v>
      </c>
      <c r="CV3875" t="s">
        <v>117</v>
      </c>
      <c r="CW3875" t="s">
        <v>117</v>
      </c>
    </row>
    <row r="3876" spans="1:101" x14ac:dyDescent="0.25">
      <c r="A3876" t="s">
        <v>255</v>
      </c>
      <c r="B3876">
        <v>298836</v>
      </c>
      <c r="C3876" t="s">
        <v>23621</v>
      </c>
      <c r="D3876" t="s">
        <v>102</v>
      </c>
      <c r="E3876" t="s">
        <v>23622</v>
      </c>
      <c r="F3876" t="s">
        <v>23622</v>
      </c>
      <c r="G3876" t="s">
        <v>23623</v>
      </c>
      <c r="H3876" t="s">
        <v>747</v>
      </c>
      <c r="I3876" t="s">
        <v>422</v>
      </c>
      <c r="J3876" t="s">
        <v>423</v>
      </c>
      <c r="K3876" t="s">
        <v>134</v>
      </c>
      <c r="L3876">
        <v>60611</v>
      </c>
      <c r="M3876" t="s">
        <v>23624</v>
      </c>
      <c r="O3876">
        <v>0</v>
      </c>
      <c r="V3876" t="s">
        <v>114</v>
      </c>
      <c r="W3876" s="1">
        <v>43608</v>
      </c>
      <c r="Y3876" s="1">
        <v>43608</v>
      </c>
      <c r="Z3876" s="2">
        <v>43009</v>
      </c>
      <c r="AA3876" t="s">
        <v>23625</v>
      </c>
      <c r="AB3876" t="s">
        <v>117</v>
      </c>
      <c r="AC3876" t="s">
        <v>117</v>
      </c>
      <c r="AD3876" t="s">
        <v>117</v>
      </c>
      <c r="AG3876" t="s">
        <v>115</v>
      </c>
      <c r="AH3876" t="s">
        <v>115</v>
      </c>
      <c r="AI3876" t="s">
        <v>117</v>
      </c>
      <c r="AJ3876" t="s">
        <v>132</v>
      </c>
      <c r="AL3876" t="s">
        <v>119</v>
      </c>
      <c r="AM3876" t="s">
        <v>133</v>
      </c>
      <c r="AN3876" t="s">
        <v>134</v>
      </c>
      <c r="AO3876" t="s">
        <v>117</v>
      </c>
      <c r="AP3876" t="s">
        <v>117</v>
      </c>
      <c r="AQ3876" t="s">
        <v>117</v>
      </c>
      <c r="AR3876" t="s">
        <v>117</v>
      </c>
      <c r="AS3876" t="s">
        <v>117</v>
      </c>
      <c r="AT3876" t="s">
        <v>117</v>
      </c>
      <c r="AU3876" t="s">
        <v>117</v>
      </c>
      <c r="AV3876" t="s">
        <v>117</v>
      </c>
      <c r="AW3876" t="s">
        <v>117</v>
      </c>
      <c r="AX3876" t="s">
        <v>117</v>
      </c>
      <c r="AY3876" t="s">
        <v>117</v>
      </c>
      <c r="AZ3876" t="s">
        <v>117</v>
      </c>
      <c r="BA3876" t="s">
        <v>117</v>
      </c>
      <c r="BB3876" t="s">
        <v>117</v>
      </c>
      <c r="BD3876" t="s">
        <v>117</v>
      </c>
      <c r="BF3876" t="s">
        <v>117</v>
      </c>
      <c r="BG3876" t="s">
        <v>117</v>
      </c>
      <c r="BH3876" t="s">
        <v>117</v>
      </c>
      <c r="BI3876" t="s">
        <v>117</v>
      </c>
      <c r="BJ3876" t="s">
        <v>117</v>
      </c>
      <c r="BK3876" t="s">
        <v>117</v>
      </c>
      <c r="BL3876" t="s">
        <v>117</v>
      </c>
      <c r="BM3876" t="s">
        <v>117</v>
      </c>
      <c r="BN3876" t="s">
        <v>117</v>
      </c>
      <c r="BO3876" t="s">
        <v>117</v>
      </c>
      <c r="BP3876" t="s">
        <v>117</v>
      </c>
      <c r="BQ3876" t="s">
        <v>117</v>
      </c>
      <c r="BR3876" t="s">
        <v>117</v>
      </c>
      <c r="BS3876" t="s">
        <v>117</v>
      </c>
      <c r="BT3876" t="s">
        <v>117</v>
      </c>
      <c r="BU3876" t="s">
        <v>117</v>
      </c>
      <c r="BV3876" t="s">
        <v>115</v>
      </c>
      <c r="BW3876" t="s">
        <v>115</v>
      </c>
      <c r="BX3876" t="s">
        <v>117</v>
      </c>
      <c r="BY3876" t="s">
        <v>117</v>
      </c>
      <c r="BZ3876" t="s">
        <v>117</v>
      </c>
      <c r="CA3876" t="s">
        <v>117</v>
      </c>
      <c r="CB3876" t="s">
        <v>117</v>
      </c>
      <c r="CC3876" t="s">
        <v>117</v>
      </c>
      <c r="CD3876" t="s">
        <v>115</v>
      </c>
      <c r="CE3876" t="s">
        <v>115</v>
      </c>
      <c r="CF3876" t="s">
        <v>117</v>
      </c>
      <c r="CG3876" t="s">
        <v>117</v>
      </c>
      <c r="CH3876" t="s">
        <v>115</v>
      </c>
      <c r="CI3876" t="s">
        <v>117</v>
      </c>
      <c r="CJ3876" t="s">
        <v>117</v>
      </c>
      <c r="CK3876" t="s">
        <v>117</v>
      </c>
      <c r="CL3876" t="s">
        <v>117</v>
      </c>
      <c r="CM3876" t="s">
        <v>117</v>
      </c>
      <c r="CN3876" t="s">
        <v>117</v>
      </c>
      <c r="CO3876" t="s">
        <v>117</v>
      </c>
      <c r="CP3876" t="s">
        <v>117</v>
      </c>
      <c r="CQ3876" t="s">
        <v>117</v>
      </c>
      <c r="CR3876" t="s">
        <v>117</v>
      </c>
      <c r="CS3876" t="s">
        <v>117</v>
      </c>
      <c r="CT3876" t="s">
        <v>117</v>
      </c>
      <c r="CU3876" t="s">
        <v>117</v>
      </c>
      <c r="CV3876" t="s">
        <v>117</v>
      </c>
      <c r="CW3876" t="s">
        <v>117</v>
      </c>
    </row>
    <row r="3877" spans="1:101" x14ac:dyDescent="0.25">
      <c r="A3877" t="s">
        <v>100</v>
      </c>
      <c r="B3877">
        <v>300816</v>
      </c>
      <c r="C3877" t="s">
        <v>23626</v>
      </c>
      <c r="D3877" t="s">
        <v>102</v>
      </c>
      <c r="E3877" t="s">
        <v>23627</v>
      </c>
      <c r="F3877" t="s">
        <v>23627</v>
      </c>
      <c r="G3877" t="s">
        <v>23628</v>
      </c>
      <c r="I3877" t="s">
        <v>1587</v>
      </c>
      <c r="K3877" t="s">
        <v>1588</v>
      </c>
      <c r="L3877">
        <v>75001</v>
      </c>
      <c r="M3877" t="s">
        <v>23629</v>
      </c>
      <c r="O3877">
        <v>0</v>
      </c>
      <c r="V3877" t="s">
        <v>114</v>
      </c>
      <c r="W3877" s="1">
        <v>43537</v>
      </c>
      <c r="Y3877" s="1">
        <v>43537</v>
      </c>
      <c r="Z3877" s="2">
        <v>43009</v>
      </c>
      <c r="AA3877" t="s">
        <v>23630</v>
      </c>
      <c r="AB3877" t="s">
        <v>115</v>
      </c>
      <c r="AC3877" t="s">
        <v>117</v>
      </c>
      <c r="AD3877" t="s">
        <v>117</v>
      </c>
      <c r="AF3877" t="s">
        <v>23631</v>
      </c>
      <c r="AG3877" t="s">
        <v>117</v>
      </c>
      <c r="AH3877" t="s">
        <v>115</v>
      </c>
      <c r="AI3877" t="s">
        <v>117</v>
      </c>
      <c r="AJ3877" t="s">
        <v>165</v>
      </c>
      <c r="AK3877" t="s">
        <v>23632</v>
      </c>
      <c r="AL3877" t="s">
        <v>119</v>
      </c>
      <c r="AN3877" t="s">
        <v>1588</v>
      </c>
      <c r="AO3877" t="s">
        <v>117</v>
      </c>
      <c r="AP3877" t="s">
        <v>117</v>
      </c>
      <c r="AQ3877" t="s">
        <v>115</v>
      </c>
      <c r="AR3877" t="s">
        <v>117</v>
      </c>
      <c r="AS3877" t="s">
        <v>117</v>
      </c>
      <c r="AT3877" t="s">
        <v>117</v>
      </c>
      <c r="AU3877" t="s">
        <v>117</v>
      </c>
      <c r="AV3877" t="s">
        <v>117</v>
      </c>
      <c r="AW3877" t="s">
        <v>117</v>
      </c>
      <c r="AX3877" t="s">
        <v>117</v>
      </c>
      <c r="AY3877" t="s">
        <v>117</v>
      </c>
      <c r="AZ3877" t="s">
        <v>117</v>
      </c>
      <c r="BA3877" t="s">
        <v>117</v>
      </c>
      <c r="BB3877" t="s">
        <v>117</v>
      </c>
      <c r="BD3877" t="s">
        <v>117</v>
      </c>
      <c r="BF3877" t="s">
        <v>117</v>
      </c>
      <c r="BG3877" t="s">
        <v>117</v>
      </c>
      <c r="BH3877" t="s">
        <v>115</v>
      </c>
      <c r="BI3877" t="s">
        <v>117</v>
      </c>
      <c r="BJ3877" t="s">
        <v>117</v>
      </c>
      <c r="BK3877" t="s">
        <v>117</v>
      </c>
      <c r="BL3877" t="s">
        <v>115</v>
      </c>
      <c r="BM3877" t="s">
        <v>117</v>
      </c>
      <c r="BN3877" t="s">
        <v>117</v>
      </c>
      <c r="BO3877" t="s">
        <v>117</v>
      </c>
      <c r="BP3877" t="s">
        <v>117</v>
      </c>
      <c r="BQ3877" t="s">
        <v>117</v>
      </c>
      <c r="BR3877" t="s">
        <v>117</v>
      </c>
      <c r="BS3877" t="s">
        <v>117</v>
      </c>
      <c r="BT3877" t="s">
        <v>117</v>
      </c>
      <c r="BU3877" t="s">
        <v>117</v>
      </c>
      <c r="BV3877" t="s">
        <v>115</v>
      </c>
      <c r="BW3877" t="s">
        <v>115</v>
      </c>
      <c r="BX3877" t="s">
        <v>117</v>
      </c>
      <c r="BY3877" t="s">
        <v>117</v>
      </c>
      <c r="BZ3877" t="s">
        <v>117</v>
      </c>
      <c r="CA3877" t="s">
        <v>117</v>
      </c>
      <c r="CB3877" t="s">
        <v>117</v>
      </c>
      <c r="CC3877" t="s">
        <v>117</v>
      </c>
      <c r="CD3877" t="s">
        <v>117</v>
      </c>
      <c r="CE3877" t="s">
        <v>117</v>
      </c>
      <c r="CF3877" t="s">
        <v>117</v>
      </c>
      <c r="CG3877" t="s">
        <v>117</v>
      </c>
      <c r="CH3877" t="s">
        <v>117</v>
      </c>
      <c r="CI3877" t="s">
        <v>117</v>
      </c>
      <c r="CJ3877" t="s">
        <v>117</v>
      </c>
      <c r="CK3877" t="s">
        <v>117</v>
      </c>
      <c r="CL3877" t="s">
        <v>117</v>
      </c>
      <c r="CM3877" t="s">
        <v>117</v>
      </c>
      <c r="CN3877" t="s">
        <v>117</v>
      </c>
      <c r="CO3877" t="s">
        <v>117</v>
      </c>
      <c r="CP3877" t="s">
        <v>117</v>
      </c>
      <c r="CQ3877" t="s">
        <v>117</v>
      </c>
      <c r="CR3877" t="s">
        <v>117</v>
      </c>
      <c r="CS3877" t="s">
        <v>117</v>
      </c>
      <c r="CT3877" t="s">
        <v>117</v>
      </c>
      <c r="CU3877" t="s">
        <v>117</v>
      </c>
      <c r="CV3877" t="s">
        <v>117</v>
      </c>
      <c r="CW3877" t="s">
        <v>117</v>
      </c>
    </row>
    <row r="3878" spans="1:101" x14ac:dyDescent="0.25">
      <c r="A3878" t="s">
        <v>100</v>
      </c>
      <c r="B3878">
        <v>282922</v>
      </c>
      <c r="C3878" t="s">
        <v>23633</v>
      </c>
      <c r="D3878" t="s">
        <v>102</v>
      </c>
      <c r="E3878" t="s">
        <v>23634</v>
      </c>
      <c r="F3878" t="s">
        <v>23635</v>
      </c>
      <c r="G3878" t="s">
        <v>23636</v>
      </c>
      <c r="I3878" t="s">
        <v>415</v>
      </c>
      <c r="K3878" t="s">
        <v>416</v>
      </c>
      <c r="L3878">
        <v>10967</v>
      </c>
      <c r="M3878" t="s">
        <v>23637</v>
      </c>
      <c r="O3878">
        <v>0</v>
      </c>
      <c r="V3878" t="s">
        <v>114</v>
      </c>
      <c r="W3878" s="1">
        <v>42431</v>
      </c>
      <c r="Y3878" s="1">
        <v>43551</v>
      </c>
      <c r="Z3878" s="2">
        <v>43009</v>
      </c>
      <c r="AA3878" t="s">
        <v>23638</v>
      </c>
      <c r="AB3878" t="s">
        <v>115</v>
      </c>
      <c r="AC3878" t="s">
        <v>117</v>
      </c>
      <c r="AD3878" t="s">
        <v>117</v>
      </c>
      <c r="AG3878" t="s">
        <v>117</v>
      </c>
      <c r="AH3878" t="s">
        <v>115</v>
      </c>
      <c r="AI3878" t="s">
        <v>117</v>
      </c>
      <c r="AJ3878" t="s">
        <v>165</v>
      </c>
      <c r="AK3878" t="s">
        <v>10489</v>
      </c>
      <c r="AL3878" t="s">
        <v>119</v>
      </c>
      <c r="AN3878" t="s">
        <v>416</v>
      </c>
      <c r="AO3878" t="s">
        <v>117</v>
      </c>
      <c r="AP3878" t="s">
        <v>117</v>
      </c>
      <c r="AQ3878" t="s">
        <v>117</v>
      </c>
      <c r="AR3878" t="s">
        <v>117</v>
      </c>
      <c r="AS3878" t="s">
        <v>117</v>
      </c>
      <c r="AT3878" t="s">
        <v>117</v>
      </c>
      <c r="AU3878" t="s">
        <v>117</v>
      </c>
      <c r="AV3878" t="s">
        <v>117</v>
      </c>
      <c r="AW3878" t="s">
        <v>117</v>
      </c>
      <c r="AX3878" t="s">
        <v>117</v>
      </c>
      <c r="AY3878" t="s">
        <v>117</v>
      </c>
      <c r="AZ3878" t="s">
        <v>117</v>
      </c>
      <c r="BA3878" t="s">
        <v>117</v>
      </c>
      <c r="BB3878" t="s">
        <v>117</v>
      </c>
      <c r="BD3878" t="s">
        <v>117</v>
      </c>
      <c r="BF3878" t="s">
        <v>117</v>
      </c>
      <c r="BG3878" t="s">
        <v>117</v>
      </c>
      <c r="BH3878" t="s">
        <v>115</v>
      </c>
      <c r="BI3878" t="s">
        <v>117</v>
      </c>
      <c r="BJ3878" t="s">
        <v>117</v>
      </c>
      <c r="BK3878" t="s">
        <v>117</v>
      </c>
      <c r="BL3878" t="s">
        <v>117</v>
      </c>
      <c r="BM3878" t="s">
        <v>117</v>
      </c>
      <c r="BN3878" t="s">
        <v>117</v>
      </c>
      <c r="BO3878" t="s">
        <v>117</v>
      </c>
      <c r="BP3878" t="s">
        <v>117</v>
      </c>
      <c r="BQ3878" t="s">
        <v>117</v>
      </c>
      <c r="BR3878" t="s">
        <v>117</v>
      </c>
      <c r="BS3878" t="s">
        <v>117</v>
      </c>
      <c r="BT3878" t="s">
        <v>117</v>
      </c>
      <c r="BU3878" t="s">
        <v>117</v>
      </c>
      <c r="BV3878" t="s">
        <v>115</v>
      </c>
      <c r="BW3878" t="s">
        <v>115</v>
      </c>
      <c r="BX3878" t="s">
        <v>117</v>
      </c>
      <c r="BY3878" t="s">
        <v>117</v>
      </c>
      <c r="BZ3878" t="s">
        <v>117</v>
      </c>
      <c r="CA3878" t="s">
        <v>117</v>
      </c>
      <c r="CB3878" t="s">
        <v>117</v>
      </c>
      <c r="CC3878" t="s">
        <v>117</v>
      </c>
      <c r="CD3878" t="s">
        <v>117</v>
      </c>
      <c r="CE3878" t="s">
        <v>117</v>
      </c>
      <c r="CF3878" t="s">
        <v>117</v>
      </c>
      <c r="CG3878" t="s">
        <v>117</v>
      </c>
      <c r="CH3878" t="s">
        <v>117</v>
      </c>
      <c r="CI3878" t="s">
        <v>117</v>
      </c>
      <c r="CJ3878" t="s">
        <v>117</v>
      </c>
      <c r="CK3878" t="s">
        <v>117</v>
      </c>
      <c r="CL3878" t="s">
        <v>117</v>
      </c>
      <c r="CM3878" t="s">
        <v>117</v>
      </c>
      <c r="CN3878" t="s">
        <v>117</v>
      </c>
      <c r="CO3878" t="s">
        <v>117</v>
      </c>
      <c r="CP3878" t="s">
        <v>117</v>
      </c>
      <c r="CQ3878" t="s">
        <v>117</v>
      </c>
      <c r="CR3878" t="s">
        <v>117</v>
      </c>
      <c r="CS3878" t="s">
        <v>117</v>
      </c>
      <c r="CT3878" t="s">
        <v>117</v>
      </c>
      <c r="CU3878" t="s">
        <v>117</v>
      </c>
      <c r="CV3878" t="s">
        <v>117</v>
      </c>
      <c r="CW3878" t="s">
        <v>117</v>
      </c>
    </row>
    <row r="3879" spans="1:101" x14ac:dyDescent="0.25">
      <c r="A3879" t="s">
        <v>100</v>
      </c>
      <c r="B3879">
        <v>170321</v>
      </c>
      <c r="C3879" t="s">
        <v>23639</v>
      </c>
      <c r="D3879" t="s">
        <v>102</v>
      </c>
      <c r="E3879" t="s">
        <v>23640</v>
      </c>
      <c r="F3879" t="s">
        <v>23641</v>
      </c>
      <c r="G3879" t="s">
        <v>16622</v>
      </c>
      <c r="H3879" t="s">
        <v>16623</v>
      </c>
      <c r="I3879" t="s">
        <v>242</v>
      </c>
      <c r="K3879" t="s">
        <v>243</v>
      </c>
      <c r="L3879" t="s">
        <v>23642</v>
      </c>
      <c r="M3879">
        <v>447956018175</v>
      </c>
      <c r="N3879" t="s">
        <v>23643</v>
      </c>
      <c r="O3879">
        <v>0</v>
      </c>
      <c r="V3879" t="s">
        <v>114</v>
      </c>
      <c r="W3879" s="1">
        <v>41886</v>
      </c>
      <c r="Y3879" s="1">
        <v>43525</v>
      </c>
      <c r="Z3879" s="2">
        <v>43009</v>
      </c>
      <c r="AA3879" t="s">
        <v>23644</v>
      </c>
      <c r="AB3879" t="s">
        <v>117</v>
      </c>
      <c r="AC3879" t="s">
        <v>117</v>
      </c>
      <c r="AD3879" t="s">
        <v>117</v>
      </c>
      <c r="AG3879" t="s">
        <v>117</v>
      </c>
      <c r="AH3879" t="s">
        <v>115</v>
      </c>
      <c r="AI3879" t="s">
        <v>117</v>
      </c>
      <c r="AJ3879" t="s">
        <v>118</v>
      </c>
      <c r="AL3879" t="s">
        <v>119</v>
      </c>
      <c r="AM3879" t="s">
        <v>133</v>
      </c>
      <c r="AN3879" t="s">
        <v>134</v>
      </c>
      <c r="AO3879" t="s">
        <v>117</v>
      </c>
      <c r="AP3879" t="s">
        <v>117</v>
      </c>
      <c r="AQ3879" t="s">
        <v>117</v>
      </c>
      <c r="AR3879" t="s">
        <v>117</v>
      </c>
      <c r="AS3879" t="s">
        <v>117</v>
      </c>
      <c r="AT3879" t="s">
        <v>117</v>
      </c>
      <c r="AU3879" t="s">
        <v>117</v>
      </c>
      <c r="AV3879" t="s">
        <v>117</v>
      </c>
      <c r="AW3879" t="s">
        <v>117</v>
      </c>
      <c r="AX3879" t="s">
        <v>117</v>
      </c>
      <c r="AY3879" t="s">
        <v>117</v>
      </c>
      <c r="AZ3879" t="s">
        <v>117</v>
      </c>
      <c r="BA3879" t="s">
        <v>117</v>
      </c>
      <c r="BB3879" t="s">
        <v>117</v>
      </c>
      <c r="BD3879" t="s">
        <v>117</v>
      </c>
      <c r="BF3879" t="s">
        <v>117</v>
      </c>
      <c r="BG3879" t="s">
        <v>117</v>
      </c>
      <c r="BH3879" t="s">
        <v>117</v>
      </c>
      <c r="BI3879" t="s">
        <v>117</v>
      </c>
      <c r="BJ3879" t="s">
        <v>117</v>
      </c>
      <c r="BK3879" t="s">
        <v>117</v>
      </c>
      <c r="BL3879" t="s">
        <v>117</v>
      </c>
      <c r="BM3879" t="s">
        <v>117</v>
      </c>
      <c r="BN3879" t="s">
        <v>117</v>
      </c>
      <c r="BO3879" t="s">
        <v>117</v>
      </c>
      <c r="BP3879" t="s">
        <v>117</v>
      </c>
      <c r="BQ3879" t="s">
        <v>117</v>
      </c>
      <c r="BR3879" t="s">
        <v>117</v>
      </c>
      <c r="BS3879" t="s">
        <v>117</v>
      </c>
      <c r="BT3879" t="s">
        <v>117</v>
      </c>
      <c r="BU3879" t="s">
        <v>117</v>
      </c>
      <c r="BV3879" t="s">
        <v>117</v>
      </c>
      <c r="BW3879" t="s">
        <v>115</v>
      </c>
      <c r="BX3879" t="s">
        <v>117</v>
      </c>
      <c r="BY3879" t="s">
        <v>117</v>
      </c>
      <c r="BZ3879" t="s">
        <v>117</v>
      </c>
      <c r="CA3879" t="s">
        <v>117</v>
      </c>
      <c r="CB3879" t="s">
        <v>117</v>
      </c>
      <c r="CC3879" t="s">
        <v>117</v>
      </c>
      <c r="CD3879" t="s">
        <v>117</v>
      </c>
      <c r="CE3879" t="s">
        <v>117</v>
      </c>
      <c r="CF3879" t="s">
        <v>117</v>
      </c>
      <c r="CG3879" t="s">
        <v>117</v>
      </c>
      <c r="CH3879" t="s">
        <v>117</v>
      </c>
      <c r="CI3879" t="s">
        <v>117</v>
      </c>
      <c r="CJ3879" t="s">
        <v>117</v>
      </c>
      <c r="CK3879" t="s">
        <v>117</v>
      </c>
      <c r="CL3879" t="s">
        <v>117</v>
      </c>
      <c r="CM3879" t="s">
        <v>117</v>
      </c>
      <c r="CN3879" t="s">
        <v>117</v>
      </c>
      <c r="CO3879" t="s">
        <v>117</v>
      </c>
      <c r="CP3879" t="s">
        <v>117</v>
      </c>
      <c r="CQ3879" t="s">
        <v>117</v>
      </c>
      <c r="CR3879" t="s">
        <v>117</v>
      </c>
      <c r="CS3879" t="s">
        <v>117</v>
      </c>
      <c r="CT3879" t="s">
        <v>117</v>
      </c>
      <c r="CU3879" t="s">
        <v>117</v>
      </c>
      <c r="CV3879" t="s">
        <v>117</v>
      </c>
      <c r="CW3879" t="s">
        <v>117</v>
      </c>
    </row>
    <row r="3880" spans="1:101" x14ac:dyDescent="0.25">
      <c r="A3880" t="s">
        <v>145</v>
      </c>
      <c r="B3880">
        <v>161805</v>
      </c>
      <c r="C3880" t="s">
        <v>23645</v>
      </c>
      <c r="D3880" t="s">
        <v>102</v>
      </c>
      <c r="E3880" t="s">
        <v>23646</v>
      </c>
      <c r="F3880" t="s">
        <v>23646</v>
      </c>
      <c r="G3880" t="s">
        <v>23647</v>
      </c>
      <c r="I3880" t="s">
        <v>1032</v>
      </c>
      <c r="J3880" t="s">
        <v>151</v>
      </c>
      <c r="K3880" t="s">
        <v>134</v>
      </c>
      <c r="L3880">
        <v>2116</v>
      </c>
      <c r="M3880" t="s">
        <v>23648</v>
      </c>
      <c r="O3880">
        <v>0</v>
      </c>
      <c r="V3880" t="s">
        <v>114</v>
      </c>
      <c r="W3880" s="1">
        <v>40998</v>
      </c>
      <c r="Y3880" s="1">
        <v>43536</v>
      </c>
      <c r="Z3880" s="2">
        <v>43009</v>
      </c>
      <c r="AA3880" t="s">
        <v>23649</v>
      </c>
      <c r="AB3880" t="s">
        <v>117</v>
      </c>
      <c r="AC3880" t="s">
        <v>117</v>
      </c>
      <c r="AD3880" t="s">
        <v>117</v>
      </c>
      <c r="AG3880" t="s">
        <v>115</v>
      </c>
      <c r="AH3880" t="s">
        <v>117</v>
      </c>
      <c r="AI3880" t="s">
        <v>117</v>
      </c>
      <c r="AJ3880" t="s">
        <v>132</v>
      </c>
      <c r="AL3880" t="s">
        <v>119</v>
      </c>
      <c r="AM3880" t="s">
        <v>133</v>
      </c>
      <c r="AN3880" t="s">
        <v>134</v>
      </c>
      <c r="AO3880" t="s">
        <v>117</v>
      </c>
      <c r="AP3880" t="s">
        <v>117</v>
      </c>
      <c r="AQ3880" t="s">
        <v>117</v>
      </c>
      <c r="AR3880" t="s">
        <v>117</v>
      </c>
      <c r="AS3880" t="s">
        <v>117</v>
      </c>
      <c r="AT3880" t="s">
        <v>117</v>
      </c>
      <c r="AU3880" t="s">
        <v>117</v>
      </c>
      <c r="AV3880" t="s">
        <v>117</v>
      </c>
      <c r="AW3880" t="s">
        <v>117</v>
      </c>
      <c r="AX3880" t="s">
        <v>117</v>
      </c>
      <c r="AY3880" t="s">
        <v>117</v>
      </c>
      <c r="AZ3880" t="s">
        <v>117</v>
      </c>
      <c r="BA3880" t="s">
        <v>117</v>
      </c>
      <c r="BB3880" t="s">
        <v>117</v>
      </c>
      <c r="BD3880" t="s">
        <v>117</v>
      </c>
      <c r="BF3880" t="s">
        <v>117</v>
      </c>
      <c r="BG3880" t="s">
        <v>117</v>
      </c>
      <c r="BH3880" t="s">
        <v>117</v>
      </c>
      <c r="BI3880" t="s">
        <v>117</v>
      </c>
      <c r="BJ3880" t="s">
        <v>117</v>
      </c>
      <c r="BK3880" t="s">
        <v>117</v>
      </c>
      <c r="BL3880" t="s">
        <v>117</v>
      </c>
      <c r="BM3880" t="s">
        <v>117</v>
      </c>
      <c r="BN3880" t="s">
        <v>117</v>
      </c>
      <c r="BO3880" t="s">
        <v>117</v>
      </c>
      <c r="BP3880" t="s">
        <v>117</v>
      </c>
      <c r="BQ3880" t="s">
        <v>117</v>
      </c>
      <c r="BR3880" t="s">
        <v>117</v>
      </c>
      <c r="BS3880" t="s">
        <v>117</v>
      </c>
      <c r="BT3880" t="s">
        <v>117</v>
      </c>
      <c r="BU3880" t="s">
        <v>117</v>
      </c>
      <c r="BV3880" t="s">
        <v>115</v>
      </c>
      <c r="BW3880" t="s">
        <v>115</v>
      </c>
      <c r="BX3880" t="s">
        <v>117</v>
      </c>
      <c r="BY3880" t="s">
        <v>117</v>
      </c>
      <c r="BZ3880" t="s">
        <v>117</v>
      </c>
      <c r="CA3880" t="s">
        <v>117</v>
      </c>
      <c r="CB3880" t="s">
        <v>117</v>
      </c>
      <c r="CC3880" t="s">
        <v>117</v>
      </c>
      <c r="CD3880" t="s">
        <v>117</v>
      </c>
      <c r="CE3880" t="s">
        <v>117</v>
      </c>
      <c r="CF3880" t="s">
        <v>117</v>
      </c>
      <c r="CG3880" t="s">
        <v>117</v>
      </c>
      <c r="CH3880" t="s">
        <v>117</v>
      </c>
      <c r="CI3880" t="s">
        <v>117</v>
      </c>
      <c r="CJ3880" t="s">
        <v>117</v>
      </c>
      <c r="CK3880" t="s">
        <v>117</v>
      </c>
      <c r="CL3880" t="s">
        <v>117</v>
      </c>
      <c r="CM3880" t="s">
        <v>117</v>
      </c>
      <c r="CN3880" t="s">
        <v>117</v>
      </c>
      <c r="CO3880" t="s">
        <v>117</v>
      </c>
      <c r="CP3880" t="s">
        <v>117</v>
      </c>
      <c r="CQ3880" t="s">
        <v>117</v>
      </c>
      <c r="CR3880" t="s">
        <v>117</v>
      </c>
      <c r="CS3880" t="s">
        <v>117</v>
      </c>
      <c r="CT3880" t="s">
        <v>117</v>
      </c>
      <c r="CU3880" t="s">
        <v>117</v>
      </c>
      <c r="CV3880" t="s">
        <v>117</v>
      </c>
      <c r="CW3880" t="s">
        <v>117</v>
      </c>
    </row>
    <row r="3881" spans="1:101" x14ac:dyDescent="0.25">
      <c r="A3881" t="s">
        <v>185</v>
      </c>
      <c r="B3881">
        <v>163489</v>
      </c>
      <c r="C3881" t="s">
        <v>23650</v>
      </c>
      <c r="D3881" t="s">
        <v>102</v>
      </c>
      <c r="E3881" t="s">
        <v>23651</v>
      </c>
      <c r="F3881" t="s">
        <v>23651</v>
      </c>
      <c r="G3881" t="s">
        <v>23652</v>
      </c>
      <c r="H3881" t="s">
        <v>9147</v>
      </c>
      <c r="I3881" t="s">
        <v>1310</v>
      </c>
      <c r="J3881" t="s">
        <v>1311</v>
      </c>
      <c r="K3881" t="s">
        <v>134</v>
      </c>
      <c r="L3881">
        <v>30342</v>
      </c>
      <c r="M3881" t="s">
        <v>23653</v>
      </c>
      <c r="N3881" t="s">
        <v>23654</v>
      </c>
      <c r="O3881">
        <v>0</v>
      </c>
      <c r="V3881" t="s">
        <v>114</v>
      </c>
      <c r="W3881" s="1">
        <v>41003</v>
      </c>
      <c r="Y3881" s="1">
        <v>43551</v>
      </c>
      <c r="Z3881" s="2">
        <v>43009</v>
      </c>
      <c r="AA3881" t="s">
        <v>23655</v>
      </c>
      <c r="AB3881" t="s">
        <v>117</v>
      </c>
      <c r="AC3881" t="s">
        <v>117</v>
      </c>
      <c r="AD3881" t="s">
        <v>117</v>
      </c>
      <c r="AG3881" t="s">
        <v>115</v>
      </c>
      <c r="AH3881" t="s">
        <v>117</v>
      </c>
      <c r="AI3881" t="s">
        <v>117</v>
      </c>
      <c r="AJ3881" t="s">
        <v>118</v>
      </c>
      <c r="AL3881" t="s">
        <v>119</v>
      </c>
      <c r="AM3881" t="s">
        <v>133</v>
      </c>
      <c r="AN3881" t="s">
        <v>134</v>
      </c>
      <c r="AO3881" t="s">
        <v>117</v>
      </c>
      <c r="AP3881" t="s">
        <v>117</v>
      </c>
      <c r="AQ3881" t="s">
        <v>117</v>
      </c>
      <c r="AR3881" t="s">
        <v>117</v>
      </c>
      <c r="AS3881" t="s">
        <v>117</v>
      </c>
      <c r="AT3881" t="s">
        <v>117</v>
      </c>
      <c r="AU3881" t="s">
        <v>117</v>
      </c>
      <c r="AV3881" t="s">
        <v>117</v>
      </c>
      <c r="AW3881" t="s">
        <v>117</v>
      </c>
      <c r="AX3881" t="s">
        <v>117</v>
      </c>
      <c r="AY3881" t="s">
        <v>117</v>
      </c>
      <c r="AZ3881" t="s">
        <v>117</v>
      </c>
      <c r="BA3881" t="s">
        <v>117</v>
      </c>
      <c r="BB3881" t="s">
        <v>117</v>
      </c>
      <c r="BD3881" t="s">
        <v>117</v>
      </c>
      <c r="BF3881" t="s">
        <v>117</v>
      </c>
      <c r="BG3881" t="s">
        <v>117</v>
      </c>
      <c r="BH3881" t="s">
        <v>117</v>
      </c>
      <c r="BI3881" t="s">
        <v>117</v>
      </c>
      <c r="BJ3881" t="s">
        <v>117</v>
      </c>
      <c r="BK3881" t="s">
        <v>117</v>
      </c>
      <c r="BL3881" t="s">
        <v>117</v>
      </c>
      <c r="BM3881" t="s">
        <v>117</v>
      </c>
      <c r="BN3881" t="s">
        <v>117</v>
      </c>
      <c r="BO3881" t="s">
        <v>117</v>
      </c>
      <c r="BP3881" t="s">
        <v>117</v>
      </c>
      <c r="BQ3881" t="s">
        <v>117</v>
      </c>
      <c r="BR3881" t="s">
        <v>117</v>
      </c>
      <c r="BS3881" t="s">
        <v>117</v>
      </c>
      <c r="BT3881" t="s">
        <v>117</v>
      </c>
      <c r="BU3881" t="s">
        <v>117</v>
      </c>
      <c r="BV3881" t="s">
        <v>117</v>
      </c>
      <c r="BW3881" t="s">
        <v>115</v>
      </c>
      <c r="BX3881" t="s">
        <v>117</v>
      </c>
      <c r="BY3881" t="s">
        <v>117</v>
      </c>
      <c r="BZ3881" t="s">
        <v>117</v>
      </c>
      <c r="CA3881" t="s">
        <v>117</v>
      </c>
      <c r="CB3881" t="s">
        <v>117</v>
      </c>
      <c r="CC3881" t="s">
        <v>117</v>
      </c>
      <c r="CD3881" t="s">
        <v>117</v>
      </c>
      <c r="CE3881" t="s">
        <v>117</v>
      </c>
      <c r="CF3881" t="s">
        <v>117</v>
      </c>
      <c r="CG3881" t="s">
        <v>117</v>
      </c>
      <c r="CH3881" t="s">
        <v>117</v>
      </c>
      <c r="CI3881" t="s">
        <v>117</v>
      </c>
      <c r="CJ3881" t="s">
        <v>117</v>
      </c>
      <c r="CK3881" t="s">
        <v>117</v>
      </c>
      <c r="CL3881" t="s">
        <v>117</v>
      </c>
      <c r="CM3881" t="s">
        <v>117</v>
      </c>
      <c r="CN3881" t="s">
        <v>117</v>
      </c>
      <c r="CO3881" t="s">
        <v>117</v>
      </c>
      <c r="CP3881" t="s">
        <v>117</v>
      </c>
      <c r="CQ3881" t="s">
        <v>117</v>
      </c>
      <c r="CR3881" t="s">
        <v>117</v>
      </c>
      <c r="CS3881" t="s">
        <v>117</v>
      </c>
      <c r="CT3881" t="s">
        <v>117</v>
      </c>
      <c r="CU3881" t="s">
        <v>117</v>
      </c>
      <c r="CV3881" t="s">
        <v>117</v>
      </c>
      <c r="CW3881" t="s">
        <v>117</v>
      </c>
    </row>
    <row r="3882" spans="1:101" x14ac:dyDescent="0.25">
      <c r="A3882" t="s">
        <v>100</v>
      </c>
      <c r="B3882">
        <v>160717</v>
      </c>
      <c r="C3882" t="s">
        <v>23656</v>
      </c>
      <c r="D3882" t="s">
        <v>102</v>
      </c>
      <c r="E3882" t="s">
        <v>23657</v>
      </c>
      <c r="F3882" t="s">
        <v>23657</v>
      </c>
      <c r="G3882" t="s">
        <v>23658</v>
      </c>
      <c r="I3882" t="s">
        <v>23659</v>
      </c>
      <c r="K3882" t="s">
        <v>179</v>
      </c>
      <c r="L3882" t="s">
        <v>23660</v>
      </c>
      <c r="M3882" t="s">
        <v>23661</v>
      </c>
      <c r="N3882" t="s">
        <v>23662</v>
      </c>
      <c r="O3882">
        <v>0</v>
      </c>
      <c r="V3882" t="s">
        <v>114</v>
      </c>
      <c r="W3882" s="1">
        <v>40948</v>
      </c>
      <c r="Y3882" s="1">
        <v>43553</v>
      </c>
      <c r="Z3882" s="2">
        <v>43009</v>
      </c>
      <c r="AB3882" t="s">
        <v>117</v>
      </c>
      <c r="AC3882" t="s">
        <v>117</v>
      </c>
      <c r="AD3882" t="s">
        <v>117</v>
      </c>
      <c r="AG3882" t="s">
        <v>117</v>
      </c>
      <c r="AH3882" t="s">
        <v>115</v>
      </c>
      <c r="AI3882" t="s">
        <v>117</v>
      </c>
      <c r="AJ3882" t="s">
        <v>165</v>
      </c>
      <c r="AK3882" t="s">
        <v>23663</v>
      </c>
      <c r="AL3882" t="s">
        <v>119</v>
      </c>
      <c r="AN3882" t="s">
        <v>179</v>
      </c>
      <c r="AO3882" t="s">
        <v>117</v>
      </c>
      <c r="AP3882" t="s">
        <v>117</v>
      </c>
      <c r="AQ3882" t="s">
        <v>117</v>
      </c>
      <c r="AR3882" t="s">
        <v>117</v>
      </c>
      <c r="AS3882" t="s">
        <v>117</v>
      </c>
      <c r="AT3882" t="s">
        <v>117</v>
      </c>
      <c r="AU3882" t="s">
        <v>117</v>
      </c>
      <c r="AV3882" t="s">
        <v>117</v>
      </c>
      <c r="AW3882" t="s">
        <v>117</v>
      </c>
      <c r="AX3882" t="s">
        <v>117</v>
      </c>
      <c r="AY3882" t="s">
        <v>117</v>
      </c>
      <c r="AZ3882" t="s">
        <v>117</v>
      </c>
      <c r="BA3882" t="s">
        <v>117</v>
      </c>
      <c r="BB3882" t="s">
        <v>117</v>
      </c>
      <c r="BD3882" t="s">
        <v>117</v>
      </c>
      <c r="BF3882" t="s">
        <v>117</v>
      </c>
      <c r="BG3882" t="s">
        <v>115</v>
      </c>
      <c r="BH3882" t="s">
        <v>115</v>
      </c>
      <c r="BI3882" t="s">
        <v>117</v>
      </c>
      <c r="BJ3882" t="s">
        <v>117</v>
      </c>
      <c r="BK3882" t="s">
        <v>117</v>
      </c>
      <c r="BL3882" t="s">
        <v>117</v>
      </c>
      <c r="BM3882" t="s">
        <v>117</v>
      </c>
      <c r="BN3882" t="s">
        <v>117</v>
      </c>
      <c r="BO3882" t="s">
        <v>117</v>
      </c>
      <c r="BP3882" t="s">
        <v>117</v>
      </c>
      <c r="BQ3882" t="s">
        <v>117</v>
      </c>
      <c r="BR3882" t="s">
        <v>117</v>
      </c>
      <c r="BS3882" t="s">
        <v>117</v>
      </c>
      <c r="BT3882" t="s">
        <v>117</v>
      </c>
      <c r="BU3882" t="s">
        <v>117</v>
      </c>
      <c r="BV3882" t="s">
        <v>115</v>
      </c>
      <c r="BW3882" t="s">
        <v>115</v>
      </c>
      <c r="BX3882" t="s">
        <v>117</v>
      </c>
      <c r="BY3882" t="s">
        <v>117</v>
      </c>
      <c r="BZ3882" t="s">
        <v>117</v>
      </c>
      <c r="CA3882" t="s">
        <v>117</v>
      </c>
      <c r="CB3882" t="s">
        <v>117</v>
      </c>
      <c r="CC3882" t="s">
        <v>117</v>
      </c>
      <c r="CD3882" t="s">
        <v>117</v>
      </c>
      <c r="CE3882" t="s">
        <v>117</v>
      </c>
      <c r="CF3882" t="s">
        <v>117</v>
      </c>
      <c r="CG3882" t="s">
        <v>117</v>
      </c>
      <c r="CH3882" t="s">
        <v>117</v>
      </c>
      <c r="CI3882" t="s">
        <v>117</v>
      </c>
      <c r="CJ3882" t="s">
        <v>117</v>
      </c>
      <c r="CK3882" t="s">
        <v>117</v>
      </c>
      <c r="CL3882" t="s">
        <v>117</v>
      </c>
      <c r="CM3882" t="s">
        <v>117</v>
      </c>
      <c r="CN3882" t="s">
        <v>117</v>
      </c>
      <c r="CO3882" t="s">
        <v>117</v>
      </c>
      <c r="CP3882" t="s">
        <v>117</v>
      </c>
      <c r="CQ3882" t="s">
        <v>117</v>
      </c>
      <c r="CR3882" t="s">
        <v>117</v>
      </c>
      <c r="CS3882" t="s">
        <v>117</v>
      </c>
      <c r="CT3882" t="s">
        <v>117</v>
      </c>
      <c r="CU3882" t="s">
        <v>117</v>
      </c>
      <c r="CV3882" t="s">
        <v>117</v>
      </c>
      <c r="CW3882" t="s">
        <v>117</v>
      </c>
    </row>
    <row r="3883" spans="1:101" x14ac:dyDescent="0.25">
      <c r="A3883" t="s">
        <v>167</v>
      </c>
      <c r="B3883">
        <v>285063</v>
      </c>
      <c r="C3883" t="s">
        <v>23664</v>
      </c>
      <c r="D3883" t="s">
        <v>102</v>
      </c>
      <c r="E3883" t="s">
        <v>23665</v>
      </c>
      <c r="F3883" t="s">
        <v>23665</v>
      </c>
      <c r="G3883" t="s">
        <v>23666</v>
      </c>
      <c r="H3883" t="s">
        <v>12680</v>
      </c>
      <c r="I3883" t="s">
        <v>3561</v>
      </c>
      <c r="J3883" t="s">
        <v>172</v>
      </c>
      <c r="K3883" t="s">
        <v>134</v>
      </c>
      <c r="L3883">
        <v>94063</v>
      </c>
      <c r="M3883" t="s">
        <v>23667</v>
      </c>
      <c r="O3883">
        <v>0</v>
      </c>
      <c r="V3883" t="s">
        <v>114</v>
      </c>
      <c r="W3883" s="1">
        <v>42612</v>
      </c>
      <c r="Y3883" s="1">
        <v>43552</v>
      </c>
      <c r="Z3883" s="2">
        <v>43009</v>
      </c>
      <c r="AA3883" t="s">
        <v>23668</v>
      </c>
      <c r="AB3883" t="s">
        <v>117</v>
      </c>
      <c r="AC3883" t="s">
        <v>117</v>
      </c>
      <c r="AD3883" t="s">
        <v>117</v>
      </c>
      <c r="AG3883" t="s">
        <v>115</v>
      </c>
      <c r="AH3883" t="s">
        <v>115</v>
      </c>
      <c r="AI3883" t="s">
        <v>117</v>
      </c>
      <c r="AJ3883" t="s">
        <v>132</v>
      </c>
      <c r="AL3883" t="s">
        <v>119</v>
      </c>
      <c r="AM3883" t="s">
        <v>133</v>
      </c>
      <c r="AN3883" t="s">
        <v>134</v>
      </c>
      <c r="AO3883" t="s">
        <v>117</v>
      </c>
      <c r="AP3883" t="s">
        <v>117</v>
      </c>
      <c r="AQ3883" t="s">
        <v>117</v>
      </c>
      <c r="AR3883" t="s">
        <v>117</v>
      </c>
      <c r="AS3883" t="s">
        <v>117</v>
      </c>
      <c r="AT3883" t="s">
        <v>117</v>
      </c>
      <c r="AU3883" t="s">
        <v>117</v>
      </c>
      <c r="AV3883" t="s">
        <v>117</v>
      </c>
      <c r="AW3883" t="s">
        <v>117</v>
      </c>
      <c r="AX3883" t="s">
        <v>117</v>
      </c>
      <c r="AY3883" t="s">
        <v>117</v>
      </c>
      <c r="AZ3883" t="s">
        <v>117</v>
      </c>
      <c r="BA3883" t="s">
        <v>117</v>
      </c>
      <c r="BB3883" t="s">
        <v>117</v>
      </c>
      <c r="BD3883" t="s">
        <v>117</v>
      </c>
      <c r="BF3883" t="s">
        <v>117</v>
      </c>
      <c r="BG3883" t="s">
        <v>117</v>
      </c>
      <c r="BH3883" t="s">
        <v>117</v>
      </c>
      <c r="BI3883" t="s">
        <v>117</v>
      </c>
      <c r="BJ3883" t="s">
        <v>117</v>
      </c>
      <c r="BK3883" t="s">
        <v>117</v>
      </c>
      <c r="BL3883" t="s">
        <v>117</v>
      </c>
      <c r="BM3883" t="s">
        <v>117</v>
      </c>
      <c r="BN3883" t="s">
        <v>117</v>
      </c>
      <c r="BO3883" t="s">
        <v>117</v>
      </c>
      <c r="BP3883" t="s">
        <v>117</v>
      </c>
      <c r="BQ3883" t="s">
        <v>117</v>
      </c>
      <c r="BR3883" t="s">
        <v>117</v>
      </c>
      <c r="BS3883" t="s">
        <v>117</v>
      </c>
      <c r="BT3883" t="s">
        <v>117</v>
      </c>
      <c r="BU3883" t="s">
        <v>117</v>
      </c>
      <c r="BV3883" t="s">
        <v>117</v>
      </c>
      <c r="BW3883" t="s">
        <v>115</v>
      </c>
      <c r="BX3883" t="s">
        <v>117</v>
      </c>
      <c r="BY3883" t="s">
        <v>117</v>
      </c>
      <c r="BZ3883" t="s">
        <v>117</v>
      </c>
      <c r="CA3883" t="s">
        <v>117</v>
      </c>
      <c r="CB3883" t="s">
        <v>117</v>
      </c>
      <c r="CC3883" t="s">
        <v>117</v>
      </c>
      <c r="CD3883" t="s">
        <v>117</v>
      </c>
      <c r="CE3883" t="s">
        <v>117</v>
      </c>
      <c r="CF3883" t="s">
        <v>117</v>
      </c>
      <c r="CG3883" t="s">
        <v>117</v>
      </c>
      <c r="CH3883" t="s">
        <v>117</v>
      </c>
      <c r="CI3883" t="s">
        <v>117</v>
      </c>
      <c r="CJ3883" t="s">
        <v>117</v>
      </c>
      <c r="CK3883" t="s">
        <v>117</v>
      </c>
      <c r="CL3883" t="s">
        <v>117</v>
      </c>
      <c r="CM3883" t="s">
        <v>117</v>
      </c>
      <c r="CN3883" t="s">
        <v>117</v>
      </c>
      <c r="CO3883" t="s">
        <v>117</v>
      </c>
      <c r="CP3883" t="s">
        <v>117</v>
      </c>
      <c r="CQ3883" t="s">
        <v>117</v>
      </c>
      <c r="CR3883" t="s">
        <v>117</v>
      </c>
      <c r="CS3883" t="s">
        <v>117</v>
      </c>
      <c r="CT3883" t="s">
        <v>117</v>
      </c>
      <c r="CU3883" t="s">
        <v>117</v>
      </c>
      <c r="CV3883" t="s">
        <v>117</v>
      </c>
      <c r="CW3883" t="s">
        <v>117</v>
      </c>
    </row>
    <row r="3884" spans="1:101" x14ac:dyDescent="0.25">
      <c r="A3884" t="s">
        <v>128</v>
      </c>
      <c r="B3884">
        <v>284956</v>
      </c>
      <c r="C3884" t="s">
        <v>23669</v>
      </c>
      <c r="D3884" t="s">
        <v>102</v>
      </c>
      <c r="E3884" t="s">
        <v>23670</v>
      </c>
      <c r="F3884" t="s">
        <v>23671</v>
      </c>
      <c r="G3884" t="s">
        <v>23672</v>
      </c>
      <c r="I3884" t="s">
        <v>663</v>
      </c>
      <c r="J3884" t="s">
        <v>664</v>
      </c>
      <c r="K3884" t="s">
        <v>134</v>
      </c>
      <c r="L3884">
        <v>80220</v>
      </c>
      <c r="M3884" t="s">
        <v>23673</v>
      </c>
      <c r="O3884">
        <v>1</v>
      </c>
      <c r="V3884" t="s">
        <v>114</v>
      </c>
      <c r="W3884" s="1">
        <v>42789</v>
      </c>
      <c r="Y3884" s="1">
        <v>43592</v>
      </c>
      <c r="Z3884" s="2">
        <v>43009</v>
      </c>
      <c r="AA3884" t="s">
        <v>23674</v>
      </c>
      <c r="AB3884" t="s">
        <v>117</v>
      </c>
      <c r="AC3884" t="s">
        <v>117</v>
      </c>
      <c r="AD3884" t="s">
        <v>117</v>
      </c>
      <c r="AG3884" t="s">
        <v>115</v>
      </c>
      <c r="AH3884" t="s">
        <v>115</v>
      </c>
      <c r="AI3884" t="s">
        <v>117</v>
      </c>
      <c r="AJ3884" t="s">
        <v>132</v>
      </c>
      <c r="AL3884" t="s">
        <v>119</v>
      </c>
      <c r="AM3884" t="s">
        <v>664</v>
      </c>
      <c r="AN3884" t="s">
        <v>134</v>
      </c>
      <c r="AO3884" t="s">
        <v>117</v>
      </c>
      <c r="AP3884" t="s">
        <v>117</v>
      </c>
      <c r="AQ3884" t="s">
        <v>117</v>
      </c>
      <c r="AR3884" t="s">
        <v>117</v>
      </c>
      <c r="AS3884" t="s">
        <v>117</v>
      </c>
      <c r="AT3884" t="s">
        <v>117</v>
      </c>
      <c r="AU3884" t="s">
        <v>117</v>
      </c>
      <c r="AV3884" t="s">
        <v>117</v>
      </c>
      <c r="AW3884" t="s">
        <v>117</v>
      </c>
      <c r="AX3884" t="s">
        <v>117</v>
      </c>
      <c r="AY3884" t="s">
        <v>117</v>
      </c>
      <c r="AZ3884" t="s">
        <v>117</v>
      </c>
      <c r="BA3884" t="s">
        <v>117</v>
      </c>
      <c r="BB3884" t="s">
        <v>117</v>
      </c>
      <c r="BD3884" t="s">
        <v>117</v>
      </c>
      <c r="BF3884" t="s">
        <v>117</v>
      </c>
      <c r="BG3884" t="s">
        <v>117</v>
      </c>
      <c r="BH3884" t="s">
        <v>117</v>
      </c>
      <c r="BI3884" t="s">
        <v>117</v>
      </c>
      <c r="BJ3884" t="s">
        <v>117</v>
      </c>
      <c r="BK3884" t="s">
        <v>117</v>
      </c>
      <c r="BL3884" t="s">
        <v>117</v>
      </c>
      <c r="BM3884" t="s">
        <v>117</v>
      </c>
      <c r="BN3884" t="s">
        <v>117</v>
      </c>
      <c r="BO3884" t="s">
        <v>117</v>
      </c>
      <c r="BP3884" t="s">
        <v>117</v>
      </c>
      <c r="BQ3884" t="s">
        <v>117</v>
      </c>
      <c r="BR3884" t="s">
        <v>117</v>
      </c>
      <c r="BS3884" t="s">
        <v>117</v>
      </c>
      <c r="BT3884" t="s">
        <v>117</v>
      </c>
      <c r="BU3884" t="s">
        <v>117</v>
      </c>
      <c r="BV3884" t="s">
        <v>115</v>
      </c>
      <c r="BW3884" t="s">
        <v>115</v>
      </c>
      <c r="BX3884" t="s">
        <v>117</v>
      </c>
      <c r="BY3884" t="s">
        <v>117</v>
      </c>
      <c r="BZ3884" t="s">
        <v>117</v>
      </c>
      <c r="CA3884" t="s">
        <v>117</v>
      </c>
      <c r="CB3884" t="s">
        <v>117</v>
      </c>
      <c r="CC3884" t="s">
        <v>117</v>
      </c>
      <c r="CD3884" t="s">
        <v>117</v>
      </c>
      <c r="CE3884" t="s">
        <v>117</v>
      </c>
      <c r="CF3884" t="s">
        <v>117</v>
      </c>
      <c r="CG3884" t="s">
        <v>117</v>
      </c>
      <c r="CH3884" t="s">
        <v>117</v>
      </c>
      <c r="CI3884" t="s">
        <v>117</v>
      </c>
      <c r="CJ3884" t="s">
        <v>117</v>
      </c>
      <c r="CK3884" t="s">
        <v>117</v>
      </c>
      <c r="CL3884" t="s">
        <v>117</v>
      </c>
      <c r="CM3884" t="s">
        <v>117</v>
      </c>
      <c r="CN3884" t="s">
        <v>117</v>
      </c>
      <c r="CO3884" t="s">
        <v>117</v>
      </c>
      <c r="CP3884" t="s">
        <v>117</v>
      </c>
      <c r="CQ3884" t="s">
        <v>117</v>
      </c>
      <c r="CR3884" t="s">
        <v>117</v>
      </c>
      <c r="CS3884" t="s">
        <v>117</v>
      </c>
      <c r="CT3884" t="s">
        <v>117</v>
      </c>
      <c r="CU3884" t="s">
        <v>117</v>
      </c>
      <c r="CV3884" t="s">
        <v>117</v>
      </c>
      <c r="CW3884" t="s">
        <v>117</v>
      </c>
    </row>
    <row r="3885" spans="1:101" x14ac:dyDescent="0.25">
      <c r="A3885" t="s">
        <v>100</v>
      </c>
      <c r="B3885">
        <v>167637</v>
      </c>
      <c r="C3885" t="s">
        <v>23675</v>
      </c>
      <c r="D3885" t="s">
        <v>102</v>
      </c>
      <c r="E3885" t="s">
        <v>23676</v>
      </c>
      <c r="F3885" t="s">
        <v>23676</v>
      </c>
      <c r="G3885" t="s">
        <v>23677</v>
      </c>
      <c r="H3885" t="s">
        <v>11379</v>
      </c>
      <c r="I3885" t="s">
        <v>1193</v>
      </c>
      <c r="K3885" t="s">
        <v>140</v>
      </c>
      <c r="L3885" t="s">
        <v>23678</v>
      </c>
      <c r="M3885" t="s">
        <v>23679</v>
      </c>
      <c r="O3885">
        <v>0</v>
      </c>
      <c r="V3885" t="s">
        <v>114</v>
      </c>
      <c r="W3885" s="1">
        <v>41424</v>
      </c>
      <c r="Y3885" s="1">
        <v>43524</v>
      </c>
      <c r="Z3885" s="2">
        <v>43009</v>
      </c>
      <c r="AA3885" t="s">
        <v>23680</v>
      </c>
      <c r="AB3885" t="s">
        <v>115</v>
      </c>
      <c r="AC3885" t="s">
        <v>117</v>
      </c>
      <c r="AD3885" t="s">
        <v>117</v>
      </c>
      <c r="AF3885" t="s">
        <v>23681</v>
      </c>
      <c r="AG3885" t="s">
        <v>117</v>
      </c>
      <c r="AH3885" t="s">
        <v>115</v>
      </c>
      <c r="AI3885" t="s">
        <v>117</v>
      </c>
      <c r="AJ3885" t="s">
        <v>118</v>
      </c>
      <c r="AL3885" t="s">
        <v>1197</v>
      </c>
      <c r="AN3885" t="s">
        <v>140</v>
      </c>
      <c r="AO3885" t="s">
        <v>117</v>
      </c>
      <c r="AP3885" t="s">
        <v>117</v>
      </c>
      <c r="AQ3885" t="s">
        <v>115</v>
      </c>
      <c r="AR3885" t="s">
        <v>117</v>
      </c>
      <c r="AS3885" t="s">
        <v>117</v>
      </c>
      <c r="AT3885" t="s">
        <v>117</v>
      </c>
      <c r="AU3885" t="s">
        <v>117</v>
      </c>
      <c r="AV3885" t="s">
        <v>117</v>
      </c>
      <c r="AW3885" t="s">
        <v>117</v>
      </c>
      <c r="AX3885" t="s">
        <v>117</v>
      </c>
      <c r="AY3885" t="s">
        <v>117</v>
      </c>
      <c r="AZ3885" t="s">
        <v>117</v>
      </c>
      <c r="BA3885" t="s">
        <v>117</v>
      </c>
      <c r="BB3885" t="s">
        <v>117</v>
      </c>
      <c r="BD3885" t="s">
        <v>117</v>
      </c>
      <c r="BF3885" t="s">
        <v>117</v>
      </c>
      <c r="BG3885" t="s">
        <v>117</v>
      </c>
      <c r="BH3885" t="s">
        <v>117</v>
      </c>
      <c r="BI3885" t="s">
        <v>117</v>
      </c>
      <c r="BJ3885" t="s">
        <v>117</v>
      </c>
      <c r="BK3885" t="s">
        <v>117</v>
      </c>
      <c r="BL3885" t="s">
        <v>117</v>
      </c>
      <c r="BM3885" t="s">
        <v>117</v>
      </c>
      <c r="BN3885" t="s">
        <v>117</v>
      </c>
      <c r="BO3885" t="s">
        <v>117</v>
      </c>
      <c r="BP3885" t="s">
        <v>117</v>
      </c>
      <c r="BQ3885" t="s">
        <v>117</v>
      </c>
      <c r="BR3885" t="s">
        <v>117</v>
      </c>
      <c r="BS3885" t="s">
        <v>117</v>
      </c>
      <c r="BT3885" t="s">
        <v>117</v>
      </c>
      <c r="BU3885" t="s">
        <v>117</v>
      </c>
      <c r="BV3885" t="s">
        <v>117</v>
      </c>
      <c r="BW3885" t="s">
        <v>115</v>
      </c>
      <c r="BX3885" t="s">
        <v>117</v>
      </c>
      <c r="BY3885" t="s">
        <v>117</v>
      </c>
      <c r="BZ3885" t="s">
        <v>117</v>
      </c>
      <c r="CA3885" t="s">
        <v>117</v>
      </c>
      <c r="CB3885" t="s">
        <v>117</v>
      </c>
      <c r="CC3885" t="s">
        <v>117</v>
      </c>
      <c r="CD3885" t="s">
        <v>117</v>
      </c>
      <c r="CE3885" t="s">
        <v>117</v>
      </c>
      <c r="CF3885" t="s">
        <v>117</v>
      </c>
      <c r="CG3885" t="s">
        <v>117</v>
      </c>
      <c r="CH3885" t="s">
        <v>117</v>
      </c>
      <c r="CI3885" t="s">
        <v>117</v>
      </c>
      <c r="CJ3885" t="s">
        <v>117</v>
      </c>
      <c r="CK3885" t="s">
        <v>117</v>
      </c>
      <c r="CL3885" t="s">
        <v>117</v>
      </c>
      <c r="CM3885" t="s">
        <v>117</v>
      </c>
      <c r="CN3885" t="s">
        <v>117</v>
      </c>
      <c r="CO3885" t="s">
        <v>117</v>
      </c>
      <c r="CP3885" t="s">
        <v>117</v>
      </c>
      <c r="CQ3885" t="s">
        <v>117</v>
      </c>
      <c r="CR3885" t="s">
        <v>117</v>
      </c>
      <c r="CS3885" t="s">
        <v>117</v>
      </c>
      <c r="CT3885" t="s">
        <v>117</v>
      </c>
      <c r="CU3885" t="s">
        <v>117</v>
      </c>
      <c r="CV3885" t="s">
        <v>117</v>
      </c>
      <c r="CW3885" t="s">
        <v>117</v>
      </c>
    </row>
    <row r="3886" spans="1:101" x14ac:dyDescent="0.25">
      <c r="A3886" t="s">
        <v>100</v>
      </c>
      <c r="B3886">
        <v>162479</v>
      </c>
      <c r="C3886" t="s">
        <v>23682</v>
      </c>
      <c r="D3886" t="s">
        <v>102</v>
      </c>
      <c r="E3886" t="s">
        <v>23683</v>
      </c>
      <c r="F3886" t="s">
        <v>23684</v>
      </c>
      <c r="G3886" t="s">
        <v>23685</v>
      </c>
      <c r="H3886" t="s">
        <v>23686</v>
      </c>
      <c r="I3886" t="s">
        <v>1303</v>
      </c>
      <c r="K3886" t="s">
        <v>1304</v>
      </c>
      <c r="L3886">
        <v>200020</v>
      </c>
      <c r="M3886">
        <v>862161414788</v>
      </c>
      <c r="N3886">
        <v>862161414789</v>
      </c>
      <c r="O3886">
        <v>2</v>
      </c>
      <c r="V3886" t="s">
        <v>114</v>
      </c>
      <c r="W3886" s="1">
        <v>40989</v>
      </c>
      <c r="Y3886" s="1">
        <v>43521</v>
      </c>
      <c r="Z3886" s="2">
        <v>43009</v>
      </c>
      <c r="AA3886" t="s">
        <v>23687</v>
      </c>
      <c r="AB3886" t="s">
        <v>117</v>
      </c>
      <c r="AC3886" t="s">
        <v>117</v>
      </c>
      <c r="AD3886" t="s">
        <v>117</v>
      </c>
      <c r="AG3886" t="s">
        <v>115</v>
      </c>
      <c r="AH3886" t="s">
        <v>117</v>
      </c>
      <c r="AI3886" t="s">
        <v>117</v>
      </c>
      <c r="AJ3886" t="s">
        <v>165</v>
      </c>
      <c r="AK3886" t="s">
        <v>23688</v>
      </c>
      <c r="AL3886" t="s">
        <v>119</v>
      </c>
      <c r="AN3886" t="s">
        <v>106</v>
      </c>
      <c r="AO3886" t="s">
        <v>117</v>
      </c>
      <c r="AP3886" t="s">
        <v>117</v>
      </c>
      <c r="AQ3886" t="s">
        <v>117</v>
      </c>
      <c r="AR3886" t="s">
        <v>117</v>
      </c>
      <c r="AS3886" t="s">
        <v>117</v>
      </c>
      <c r="AT3886" t="s">
        <v>117</v>
      </c>
      <c r="AU3886" t="s">
        <v>117</v>
      </c>
      <c r="AV3886" t="s">
        <v>117</v>
      </c>
      <c r="AW3886" t="s">
        <v>117</v>
      </c>
      <c r="AX3886" t="s">
        <v>117</v>
      </c>
      <c r="AY3886" t="s">
        <v>117</v>
      </c>
      <c r="AZ3886" t="s">
        <v>117</v>
      </c>
      <c r="BA3886" t="s">
        <v>117</v>
      </c>
      <c r="BB3886" t="s">
        <v>117</v>
      </c>
      <c r="BD3886" t="s">
        <v>117</v>
      </c>
      <c r="BF3886" t="s">
        <v>117</v>
      </c>
      <c r="BG3886" t="s">
        <v>117</v>
      </c>
      <c r="BH3886" t="s">
        <v>117</v>
      </c>
      <c r="BI3886" t="s">
        <v>117</v>
      </c>
      <c r="BJ3886" t="s">
        <v>117</v>
      </c>
      <c r="BK3886" t="s">
        <v>117</v>
      </c>
      <c r="BL3886" t="s">
        <v>117</v>
      </c>
      <c r="BM3886" t="s">
        <v>117</v>
      </c>
      <c r="BN3886" t="s">
        <v>117</v>
      </c>
      <c r="BO3886" t="s">
        <v>117</v>
      </c>
      <c r="BP3886" t="s">
        <v>117</v>
      </c>
      <c r="BQ3886" t="s">
        <v>117</v>
      </c>
      <c r="BR3886" t="s">
        <v>117</v>
      </c>
      <c r="BS3886" t="s">
        <v>117</v>
      </c>
      <c r="BT3886" t="s">
        <v>117</v>
      </c>
      <c r="BU3886" t="s">
        <v>117</v>
      </c>
      <c r="BV3886" t="s">
        <v>115</v>
      </c>
      <c r="BW3886" t="s">
        <v>115</v>
      </c>
      <c r="BX3886" t="s">
        <v>117</v>
      </c>
      <c r="BY3886" t="s">
        <v>117</v>
      </c>
      <c r="BZ3886" t="s">
        <v>117</v>
      </c>
      <c r="CA3886" t="s">
        <v>117</v>
      </c>
      <c r="CB3886" t="s">
        <v>117</v>
      </c>
      <c r="CC3886" t="s">
        <v>117</v>
      </c>
      <c r="CD3886" t="s">
        <v>117</v>
      </c>
      <c r="CE3886" t="s">
        <v>117</v>
      </c>
      <c r="CF3886" t="s">
        <v>117</v>
      </c>
      <c r="CG3886" t="s">
        <v>117</v>
      </c>
      <c r="CH3886" t="s">
        <v>117</v>
      </c>
      <c r="CI3886" t="s">
        <v>117</v>
      </c>
      <c r="CJ3886" t="s">
        <v>117</v>
      </c>
      <c r="CK3886" t="s">
        <v>117</v>
      </c>
      <c r="CL3886" t="s">
        <v>117</v>
      </c>
      <c r="CM3886" t="s">
        <v>117</v>
      </c>
      <c r="CN3886" t="s">
        <v>117</v>
      </c>
      <c r="CO3886" t="s">
        <v>117</v>
      </c>
      <c r="CP3886" t="s">
        <v>117</v>
      </c>
      <c r="CQ3886" t="s">
        <v>117</v>
      </c>
      <c r="CR3886" t="s">
        <v>117</v>
      </c>
      <c r="CS3886" t="s">
        <v>117</v>
      </c>
      <c r="CT3886" t="s">
        <v>117</v>
      </c>
      <c r="CU3886" t="s">
        <v>117</v>
      </c>
      <c r="CV3886" t="s">
        <v>117</v>
      </c>
      <c r="CW3886" t="s">
        <v>117</v>
      </c>
    </row>
    <row r="3887" spans="1:101" x14ac:dyDescent="0.25">
      <c r="A3887" t="s">
        <v>100</v>
      </c>
      <c r="B3887">
        <v>175091</v>
      </c>
      <c r="C3887" t="s">
        <v>23689</v>
      </c>
      <c r="D3887" t="s">
        <v>102</v>
      </c>
      <c r="E3887" t="s">
        <v>23690</v>
      </c>
      <c r="F3887" t="s">
        <v>23690</v>
      </c>
      <c r="G3887" t="s">
        <v>23691</v>
      </c>
      <c r="I3887" t="s">
        <v>160</v>
      </c>
      <c r="K3887" t="s">
        <v>161</v>
      </c>
      <c r="L3887">
        <v>238463</v>
      </c>
      <c r="M3887" t="s">
        <v>23692</v>
      </c>
      <c r="N3887" t="s">
        <v>23693</v>
      </c>
      <c r="O3887">
        <v>0</v>
      </c>
      <c r="V3887" t="s">
        <v>114</v>
      </c>
      <c r="W3887" s="1">
        <v>42072</v>
      </c>
      <c r="Y3887" s="1">
        <v>43416</v>
      </c>
      <c r="Z3887" s="2">
        <v>43009</v>
      </c>
      <c r="AA3887" t="s">
        <v>23694</v>
      </c>
      <c r="AB3887" t="s">
        <v>115</v>
      </c>
      <c r="AC3887" t="s">
        <v>117</v>
      </c>
      <c r="AD3887" t="s">
        <v>117</v>
      </c>
      <c r="AF3887" t="s">
        <v>23695</v>
      </c>
      <c r="AG3887" t="s">
        <v>117</v>
      </c>
      <c r="AH3887" t="s">
        <v>115</v>
      </c>
      <c r="AI3887" t="s">
        <v>117</v>
      </c>
      <c r="AJ3887" t="s">
        <v>165</v>
      </c>
      <c r="AK3887" t="s">
        <v>17839</v>
      </c>
      <c r="AL3887" t="s">
        <v>454</v>
      </c>
      <c r="AN3887" t="s">
        <v>161</v>
      </c>
      <c r="AO3887" t="s">
        <v>117</v>
      </c>
      <c r="AP3887" t="s">
        <v>117</v>
      </c>
      <c r="AQ3887" t="s">
        <v>117</v>
      </c>
      <c r="AR3887" t="s">
        <v>117</v>
      </c>
      <c r="AS3887" t="s">
        <v>117</v>
      </c>
      <c r="AT3887" t="s">
        <v>117</v>
      </c>
      <c r="AU3887" t="s">
        <v>117</v>
      </c>
      <c r="AV3887" t="s">
        <v>117</v>
      </c>
      <c r="AW3887" t="s">
        <v>117</v>
      </c>
      <c r="AX3887" t="s">
        <v>117</v>
      </c>
      <c r="AY3887" t="s">
        <v>117</v>
      </c>
      <c r="AZ3887" t="s">
        <v>117</v>
      </c>
      <c r="BA3887" t="s">
        <v>117</v>
      </c>
      <c r="BB3887" t="s">
        <v>117</v>
      </c>
      <c r="BD3887" t="s">
        <v>117</v>
      </c>
      <c r="BF3887" t="s">
        <v>117</v>
      </c>
      <c r="BG3887" t="s">
        <v>117</v>
      </c>
      <c r="BH3887" t="s">
        <v>117</v>
      </c>
      <c r="BI3887" t="s">
        <v>117</v>
      </c>
      <c r="BJ3887" t="s">
        <v>117</v>
      </c>
      <c r="BK3887" t="s">
        <v>117</v>
      </c>
      <c r="BL3887" t="s">
        <v>117</v>
      </c>
      <c r="BM3887" t="s">
        <v>117</v>
      </c>
      <c r="BN3887" t="s">
        <v>117</v>
      </c>
      <c r="BO3887" t="s">
        <v>117</v>
      </c>
      <c r="BP3887" t="s">
        <v>117</v>
      </c>
      <c r="BQ3887" t="s">
        <v>117</v>
      </c>
      <c r="BR3887" t="s">
        <v>117</v>
      </c>
      <c r="BS3887" t="s">
        <v>117</v>
      </c>
      <c r="BT3887" t="s">
        <v>117</v>
      </c>
      <c r="BU3887" t="s">
        <v>117</v>
      </c>
      <c r="BV3887" t="s">
        <v>117</v>
      </c>
      <c r="BW3887" t="s">
        <v>115</v>
      </c>
      <c r="BX3887" t="s">
        <v>117</v>
      </c>
      <c r="BY3887" t="s">
        <v>117</v>
      </c>
      <c r="BZ3887" t="s">
        <v>117</v>
      </c>
      <c r="CA3887" t="s">
        <v>117</v>
      </c>
      <c r="CB3887" t="s">
        <v>117</v>
      </c>
      <c r="CC3887" t="s">
        <v>117</v>
      </c>
      <c r="CD3887" t="s">
        <v>117</v>
      </c>
      <c r="CE3887" t="s">
        <v>117</v>
      </c>
      <c r="CF3887" t="s">
        <v>117</v>
      </c>
      <c r="CG3887" t="s">
        <v>117</v>
      </c>
      <c r="CH3887" t="s">
        <v>117</v>
      </c>
      <c r="CI3887" t="s">
        <v>117</v>
      </c>
      <c r="CJ3887" t="s">
        <v>117</v>
      </c>
      <c r="CK3887" t="s">
        <v>117</v>
      </c>
      <c r="CL3887" t="s">
        <v>117</v>
      </c>
      <c r="CM3887" t="s">
        <v>117</v>
      </c>
      <c r="CN3887" t="s">
        <v>117</v>
      </c>
      <c r="CO3887" t="s">
        <v>117</v>
      </c>
      <c r="CP3887" t="s">
        <v>117</v>
      </c>
      <c r="CQ3887" t="s">
        <v>117</v>
      </c>
      <c r="CR3887" t="s">
        <v>117</v>
      </c>
      <c r="CS3887" t="s">
        <v>117</v>
      </c>
      <c r="CT3887" t="s">
        <v>117</v>
      </c>
      <c r="CU3887" t="s">
        <v>117</v>
      </c>
      <c r="CV3887" t="s">
        <v>117</v>
      </c>
      <c r="CW3887" t="s">
        <v>117</v>
      </c>
    </row>
    <row r="3888" spans="1:101" x14ac:dyDescent="0.25">
      <c r="A3888" t="s">
        <v>100</v>
      </c>
      <c r="B3888">
        <v>159873</v>
      </c>
      <c r="C3888" t="s">
        <v>23696</v>
      </c>
      <c r="D3888" t="s">
        <v>102</v>
      </c>
      <c r="E3888" t="s">
        <v>23697</v>
      </c>
      <c r="F3888" t="s">
        <v>23697</v>
      </c>
      <c r="G3888" t="s">
        <v>23698</v>
      </c>
      <c r="H3888" t="s">
        <v>23699</v>
      </c>
      <c r="I3888" t="s">
        <v>609</v>
      </c>
      <c r="K3888" t="s">
        <v>610</v>
      </c>
      <c r="L3888" t="s">
        <v>3140</v>
      </c>
      <c r="M3888">
        <v>12122934600</v>
      </c>
      <c r="N3888">
        <v>12122934609</v>
      </c>
      <c r="O3888">
        <v>0</v>
      </c>
      <c r="P3888" t="s">
        <v>9128</v>
      </c>
      <c r="Q3888" t="s">
        <v>23700</v>
      </c>
      <c r="R3888" t="s">
        <v>213</v>
      </c>
      <c r="S3888" t="s">
        <v>214</v>
      </c>
      <c r="T3888" t="s">
        <v>134</v>
      </c>
      <c r="U3888">
        <v>10022</v>
      </c>
      <c r="V3888" t="s">
        <v>114</v>
      </c>
      <c r="W3888" s="1">
        <v>42894</v>
      </c>
      <c r="Y3888" s="1">
        <v>43553</v>
      </c>
      <c r="Z3888" s="2">
        <v>43009</v>
      </c>
      <c r="AA3888" t="s">
        <v>23701</v>
      </c>
      <c r="AB3888" t="s">
        <v>117</v>
      </c>
      <c r="AC3888" t="s">
        <v>117</v>
      </c>
      <c r="AD3888" t="s">
        <v>117</v>
      </c>
      <c r="AF3888" t="s">
        <v>23702</v>
      </c>
      <c r="AG3888" t="s">
        <v>117</v>
      </c>
      <c r="AH3888" t="s">
        <v>115</v>
      </c>
      <c r="AI3888" t="s">
        <v>117</v>
      </c>
      <c r="AJ3888" t="s">
        <v>165</v>
      </c>
      <c r="AK3888" t="s">
        <v>1417</v>
      </c>
      <c r="AL3888" t="s">
        <v>119</v>
      </c>
      <c r="AN3888" t="s">
        <v>610</v>
      </c>
      <c r="AO3888" t="s">
        <v>117</v>
      </c>
      <c r="AP3888" t="s">
        <v>117</v>
      </c>
      <c r="AQ3888" t="s">
        <v>115</v>
      </c>
      <c r="AR3888" t="s">
        <v>117</v>
      </c>
      <c r="AS3888" t="s">
        <v>117</v>
      </c>
      <c r="AT3888" t="s">
        <v>117</v>
      </c>
      <c r="AU3888" t="s">
        <v>117</v>
      </c>
      <c r="AV3888" t="s">
        <v>117</v>
      </c>
      <c r="AW3888" t="s">
        <v>117</v>
      </c>
      <c r="AX3888" t="s">
        <v>117</v>
      </c>
      <c r="AY3888" t="s">
        <v>117</v>
      </c>
      <c r="AZ3888" t="s">
        <v>117</v>
      </c>
      <c r="BA3888" t="s">
        <v>117</v>
      </c>
      <c r="BB3888" t="s">
        <v>117</v>
      </c>
      <c r="BD3888" t="s">
        <v>117</v>
      </c>
      <c r="BF3888" t="s">
        <v>117</v>
      </c>
      <c r="BG3888" t="s">
        <v>115</v>
      </c>
      <c r="BH3888" t="s">
        <v>115</v>
      </c>
      <c r="BI3888" t="s">
        <v>117</v>
      </c>
      <c r="BJ3888" t="s">
        <v>117</v>
      </c>
      <c r="BK3888" t="s">
        <v>117</v>
      </c>
      <c r="BL3888" t="s">
        <v>115</v>
      </c>
      <c r="BM3888" t="s">
        <v>117</v>
      </c>
      <c r="BN3888" t="s">
        <v>115</v>
      </c>
      <c r="BO3888" t="s">
        <v>117</v>
      </c>
      <c r="BP3888" t="s">
        <v>117</v>
      </c>
      <c r="BQ3888" t="s">
        <v>117</v>
      </c>
      <c r="BR3888" t="s">
        <v>117</v>
      </c>
      <c r="BS3888" t="s">
        <v>117</v>
      </c>
      <c r="BT3888" t="s">
        <v>117</v>
      </c>
      <c r="BU3888" t="s">
        <v>117</v>
      </c>
      <c r="BV3888" t="s">
        <v>115</v>
      </c>
      <c r="BW3888" t="s">
        <v>115</v>
      </c>
      <c r="BX3888" t="s">
        <v>117</v>
      </c>
      <c r="BY3888" t="s">
        <v>117</v>
      </c>
      <c r="BZ3888" t="s">
        <v>117</v>
      </c>
      <c r="CA3888" t="s">
        <v>117</v>
      </c>
      <c r="CB3888" t="s">
        <v>117</v>
      </c>
      <c r="CC3888" t="s">
        <v>117</v>
      </c>
      <c r="CD3888" t="s">
        <v>117</v>
      </c>
      <c r="CE3888" t="s">
        <v>117</v>
      </c>
      <c r="CF3888" t="s">
        <v>117</v>
      </c>
      <c r="CG3888" t="s">
        <v>117</v>
      </c>
      <c r="CH3888" t="s">
        <v>117</v>
      </c>
      <c r="CI3888" t="s">
        <v>117</v>
      </c>
      <c r="CJ3888" t="s">
        <v>115</v>
      </c>
      <c r="CK3888" t="s">
        <v>117</v>
      </c>
      <c r="CL3888" t="s">
        <v>117</v>
      </c>
      <c r="CM3888" t="s">
        <v>117</v>
      </c>
      <c r="CN3888" t="s">
        <v>117</v>
      </c>
      <c r="CO3888" t="s">
        <v>115</v>
      </c>
      <c r="CP3888" t="s">
        <v>117</v>
      </c>
      <c r="CQ3888" t="s">
        <v>117</v>
      </c>
      <c r="CR3888" t="s">
        <v>117</v>
      </c>
      <c r="CS3888" t="s">
        <v>117</v>
      </c>
      <c r="CT3888" t="s">
        <v>117</v>
      </c>
      <c r="CU3888" t="s">
        <v>117</v>
      </c>
      <c r="CV3888" t="s">
        <v>117</v>
      </c>
      <c r="CW3888" t="s">
        <v>117</v>
      </c>
    </row>
    <row r="3889" spans="1:101" x14ac:dyDescent="0.25">
      <c r="A3889" t="s">
        <v>207</v>
      </c>
      <c r="B3889">
        <v>283347</v>
      </c>
      <c r="C3889" t="s">
        <v>23703</v>
      </c>
      <c r="D3889" t="s">
        <v>102</v>
      </c>
      <c r="E3889" t="s">
        <v>23704</v>
      </c>
      <c r="F3889" t="s">
        <v>23704</v>
      </c>
      <c r="G3889" t="s">
        <v>23705</v>
      </c>
      <c r="H3889" t="s">
        <v>23706</v>
      </c>
      <c r="I3889" t="s">
        <v>213</v>
      </c>
      <c r="J3889" t="s">
        <v>214</v>
      </c>
      <c r="K3889" t="s">
        <v>134</v>
      </c>
      <c r="L3889">
        <v>10036</v>
      </c>
      <c r="M3889" t="s">
        <v>23707</v>
      </c>
      <c r="O3889">
        <v>3</v>
      </c>
      <c r="V3889" t="s">
        <v>114</v>
      </c>
      <c r="W3889" s="1">
        <v>42446</v>
      </c>
      <c r="Y3889" s="1">
        <v>43551</v>
      </c>
      <c r="Z3889" s="2">
        <v>43009</v>
      </c>
      <c r="AA3889" t="s">
        <v>23708</v>
      </c>
      <c r="AB3889" t="s">
        <v>117</v>
      </c>
      <c r="AC3889" t="s">
        <v>117</v>
      </c>
      <c r="AD3889" t="s">
        <v>117</v>
      </c>
      <c r="AG3889" t="s">
        <v>115</v>
      </c>
      <c r="AH3889" t="s">
        <v>117</v>
      </c>
      <c r="AI3889" t="s">
        <v>117</v>
      </c>
      <c r="AJ3889" t="s">
        <v>132</v>
      </c>
      <c r="AL3889" t="s">
        <v>119</v>
      </c>
      <c r="AM3889" t="s">
        <v>133</v>
      </c>
      <c r="AN3889" t="s">
        <v>134</v>
      </c>
      <c r="AO3889" t="s">
        <v>117</v>
      </c>
      <c r="AP3889" t="s">
        <v>117</v>
      </c>
      <c r="AQ3889" t="s">
        <v>117</v>
      </c>
      <c r="AR3889" t="s">
        <v>117</v>
      </c>
      <c r="AS3889" t="s">
        <v>117</v>
      </c>
      <c r="AT3889" t="s">
        <v>117</v>
      </c>
      <c r="AU3889" t="s">
        <v>117</v>
      </c>
      <c r="AV3889" t="s">
        <v>117</v>
      </c>
      <c r="AW3889" t="s">
        <v>117</v>
      </c>
      <c r="AX3889" t="s">
        <v>117</v>
      </c>
      <c r="AY3889" t="s">
        <v>117</v>
      </c>
      <c r="AZ3889" t="s">
        <v>117</v>
      </c>
      <c r="BA3889" t="s">
        <v>117</v>
      </c>
      <c r="BB3889" t="s">
        <v>117</v>
      </c>
      <c r="BD3889" t="s">
        <v>117</v>
      </c>
      <c r="BF3889" t="s">
        <v>117</v>
      </c>
      <c r="BG3889" t="s">
        <v>117</v>
      </c>
      <c r="BH3889" t="s">
        <v>117</v>
      </c>
      <c r="BI3889" t="s">
        <v>117</v>
      </c>
      <c r="BJ3889" t="s">
        <v>117</v>
      </c>
      <c r="BK3889" t="s">
        <v>117</v>
      </c>
      <c r="BL3889" t="s">
        <v>117</v>
      </c>
      <c r="BM3889" t="s">
        <v>117</v>
      </c>
      <c r="BN3889" t="s">
        <v>117</v>
      </c>
      <c r="BO3889" t="s">
        <v>117</v>
      </c>
      <c r="BP3889" t="s">
        <v>117</v>
      </c>
      <c r="BQ3889" t="s">
        <v>117</v>
      </c>
      <c r="BR3889" t="s">
        <v>117</v>
      </c>
      <c r="BS3889" t="s">
        <v>117</v>
      </c>
      <c r="BT3889" t="s">
        <v>117</v>
      </c>
      <c r="BU3889" t="s">
        <v>117</v>
      </c>
      <c r="BV3889" t="s">
        <v>117</v>
      </c>
      <c r="BW3889" t="s">
        <v>115</v>
      </c>
      <c r="BX3889" t="s">
        <v>117</v>
      </c>
      <c r="BY3889" t="s">
        <v>117</v>
      </c>
      <c r="BZ3889" t="s">
        <v>117</v>
      </c>
      <c r="CA3889" t="s">
        <v>117</v>
      </c>
      <c r="CB3889" t="s">
        <v>117</v>
      </c>
      <c r="CC3889" t="s">
        <v>117</v>
      </c>
      <c r="CD3889" t="s">
        <v>117</v>
      </c>
      <c r="CE3889" t="s">
        <v>117</v>
      </c>
      <c r="CF3889" t="s">
        <v>117</v>
      </c>
      <c r="CG3889" t="s">
        <v>117</v>
      </c>
      <c r="CH3889" t="s">
        <v>117</v>
      </c>
      <c r="CI3889" t="s">
        <v>117</v>
      </c>
      <c r="CJ3889" t="s">
        <v>117</v>
      </c>
      <c r="CK3889" t="s">
        <v>117</v>
      </c>
      <c r="CL3889" t="s">
        <v>117</v>
      </c>
      <c r="CM3889" t="s">
        <v>117</v>
      </c>
      <c r="CN3889" t="s">
        <v>117</v>
      </c>
      <c r="CO3889" t="s">
        <v>117</v>
      </c>
      <c r="CP3889" t="s">
        <v>117</v>
      </c>
      <c r="CQ3889" t="s">
        <v>117</v>
      </c>
      <c r="CR3889" t="s">
        <v>117</v>
      </c>
      <c r="CS3889" t="s">
        <v>117</v>
      </c>
      <c r="CT3889" t="s">
        <v>117</v>
      </c>
      <c r="CU3889" t="s">
        <v>117</v>
      </c>
      <c r="CV3889" t="s">
        <v>117</v>
      </c>
      <c r="CW3889" t="s">
        <v>117</v>
      </c>
    </row>
    <row r="3890" spans="1:101" x14ac:dyDescent="0.25">
      <c r="A3890" t="s">
        <v>386</v>
      </c>
      <c r="B3890">
        <v>297365</v>
      </c>
      <c r="C3890" t="s">
        <v>23709</v>
      </c>
      <c r="D3890" t="s">
        <v>102</v>
      </c>
      <c r="E3890" t="s">
        <v>23710</v>
      </c>
      <c r="F3890" t="s">
        <v>23710</v>
      </c>
      <c r="M3890" t="s">
        <v>23711</v>
      </c>
      <c r="O3890">
        <v>3</v>
      </c>
      <c r="V3890" t="s">
        <v>114</v>
      </c>
      <c r="W3890" s="1">
        <v>43258</v>
      </c>
      <c r="Y3890" s="1">
        <v>43586</v>
      </c>
      <c r="Z3890" s="2">
        <v>43009</v>
      </c>
      <c r="AB3890" t="s">
        <v>117</v>
      </c>
      <c r="AC3890" t="s">
        <v>117</v>
      </c>
      <c r="AD3890" t="s">
        <v>117</v>
      </c>
      <c r="AG3890" t="s">
        <v>115</v>
      </c>
      <c r="AH3890" t="s">
        <v>115</v>
      </c>
      <c r="AI3890" t="s">
        <v>117</v>
      </c>
      <c r="AJ3890" t="s">
        <v>132</v>
      </c>
      <c r="AL3890" t="s">
        <v>119</v>
      </c>
      <c r="AM3890" t="s">
        <v>133</v>
      </c>
      <c r="AN3890" t="s">
        <v>134</v>
      </c>
      <c r="AO3890" t="s">
        <v>117</v>
      </c>
      <c r="AP3890" t="s">
        <v>117</v>
      </c>
      <c r="AQ3890" t="s">
        <v>117</v>
      </c>
      <c r="AR3890" t="s">
        <v>117</v>
      </c>
      <c r="AS3890" t="s">
        <v>117</v>
      </c>
      <c r="AT3890" t="s">
        <v>117</v>
      </c>
      <c r="AU3890" t="s">
        <v>117</v>
      </c>
      <c r="AV3890" t="s">
        <v>117</v>
      </c>
      <c r="AW3890" t="s">
        <v>117</v>
      </c>
      <c r="AX3890" t="s">
        <v>117</v>
      </c>
      <c r="AY3890" t="s">
        <v>117</v>
      </c>
      <c r="AZ3890" t="s">
        <v>117</v>
      </c>
      <c r="BA3890" t="s">
        <v>117</v>
      </c>
      <c r="BB3890" t="s">
        <v>117</v>
      </c>
      <c r="BD3890" t="s">
        <v>117</v>
      </c>
      <c r="BF3890" t="s">
        <v>117</v>
      </c>
      <c r="BG3890" t="s">
        <v>117</v>
      </c>
      <c r="BH3890" t="s">
        <v>115</v>
      </c>
      <c r="BI3890" t="s">
        <v>117</v>
      </c>
      <c r="BJ3890" t="s">
        <v>117</v>
      </c>
      <c r="BK3890" t="s">
        <v>117</v>
      </c>
      <c r="BL3890" t="s">
        <v>117</v>
      </c>
      <c r="BM3890" t="s">
        <v>117</v>
      </c>
      <c r="BN3890" t="s">
        <v>117</v>
      </c>
      <c r="BO3890" t="s">
        <v>117</v>
      </c>
      <c r="BP3890" t="s">
        <v>117</v>
      </c>
      <c r="BQ3890" t="s">
        <v>117</v>
      </c>
      <c r="BR3890" t="s">
        <v>117</v>
      </c>
      <c r="BS3890" t="s">
        <v>117</v>
      </c>
      <c r="BT3890" t="s">
        <v>117</v>
      </c>
      <c r="BU3890" t="s">
        <v>117</v>
      </c>
      <c r="BV3890" t="s">
        <v>115</v>
      </c>
      <c r="BW3890" t="s">
        <v>115</v>
      </c>
      <c r="BX3890" t="s">
        <v>117</v>
      </c>
      <c r="BY3890" t="s">
        <v>117</v>
      </c>
      <c r="BZ3890" t="s">
        <v>117</v>
      </c>
      <c r="CA3890" t="s">
        <v>117</v>
      </c>
      <c r="CB3890" t="s">
        <v>117</v>
      </c>
      <c r="CC3890" t="s">
        <v>117</v>
      </c>
      <c r="CD3890" t="s">
        <v>117</v>
      </c>
      <c r="CE3890" t="s">
        <v>117</v>
      </c>
      <c r="CF3890" t="s">
        <v>117</v>
      </c>
      <c r="CG3890" t="s">
        <v>117</v>
      </c>
      <c r="CH3890" t="s">
        <v>117</v>
      </c>
      <c r="CI3890" t="s">
        <v>117</v>
      </c>
      <c r="CJ3890" t="s">
        <v>117</v>
      </c>
      <c r="CK3890" t="s">
        <v>117</v>
      </c>
      <c r="CL3890" t="s">
        <v>117</v>
      </c>
      <c r="CM3890" t="s">
        <v>117</v>
      </c>
      <c r="CN3890" t="s">
        <v>117</v>
      </c>
      <c r="CO3890" t="s">
        <v>117</v>
      </c>
      <c r="CP3890" t="s">
        <v>117</v>
      </c>
      <c r="CQ3890" t="s">
        <v>117</v>
      </c>
      <c r="CR3890" t="s">
        <v>117</v>
      </c>
      <c r="CS3890" t="s">
        <v>117</v>
      </c>
      <c r="CT3890" t="s">
        <v>117</v>
      </c>
      <c r="CU3890" t="s">
        <v>117</v>
      </c>
      <c r="CV3890" t="s">
        <v>117</v>
      </c>
      <c r="CW3890" t="s">
        <v>117</v>
      </c>
    </row>
    <row r="3891" spans="1:101" x14ac:dyDescent="0.25">
      <c r="A3891" t="s">
        <v>100</v>
      </c>
      <c r="B3891">
        <v>281557</v>
      </c>
      <c r="C3891" t="s">
        <v>23712</v>
      </c>
      <c r="D3891" t="s">
        <v>102</v>
      </c>
      <c r="E3891" t="s">
        <v>23713</v>
      </c>
      <c r="F3891" t="s">
        <v>23713</v>
      </c>
      <c r="G3891" t="s">
        <v>23714</v>
      </c>
      <c r="I3891" t="s">
        <v>242</v>
      </c>
      <c r="K3891" t="s">
        <v>243</v>
      </c>
      <c r="L3891" t="s">
        <v>23715</v>
      </c>
      <c r="M3891" t="s">
        <v>23716</v>
      </c>
      <c r="O3891">
        <v>0</v>
      </c>
      <c r="V3891" t="s">
        <v>114</v>
      </c>
      <c r="W3891" s="1">
        <v>42444</v>
      </c>
      <c r="Y3891" s="1">
        <v>43553</v>
      </c>
      <c r="Z3891" s="2">
        <v>43009</v>
      </c>
      <c r="AA3891" t="s">
        <v>10346</v>
      </c>
      <c r="AB3891" t="s">
        <v>115</v>
      </c>
      <c r="AC3891" t="s">
        <v>117</v>
      </c>
      <c r="AD3891" t="s">
        <v>117</v>
      </c>
      <c r="AF3891" t="s">
        <v>23717</v>
      </c>
      <c r="AG3891" t="s">
        <v>117</v>
      </c>
      <c r="AH3891" t="s">
        <v>115</v>
      </c>
      <c r="AI3891" t="s">
        <v>117</v>
      </c>
      <c r="AJ3891" t="s">
        <v>300</v>
      </c>
      <c r="AL3891" t="s">
        <v>119</v>
      </c>
      <c r="AN3891" t="s">
        <v>243</v>
      </c>
      <c r="AO3891" t="s">
        <v>117</v>
      </c>
      <c r="AP3891" t="s">
        <v>117</v>
      </c>
      <c r="AQ3891" t="s">
        <v>115</v>
      </c>
      <c r="AR3891" t="s">
        <v>117</v>
      </c>
      <c r="AS3891" t="s">
        <v>117</v>
      </c>
      <c r="AT3891" t="s">
        <v>117</v>
      </c>
      <c r="AU3891" t="s">
        <v>117</v>
      </c>
      <c r="AV3891" t="s">
        <v>117</v>
      </c>
      <c r="AW3891" t="s">
        <v>117</v>
      </c>
      <c r="AX3891" t="s">
        <v>117</v>
      </c>
      <c r="AY3891" t="s">
        <v>117</v>
      </c>
      <c r="AZ3891" t="s">
        <v>117</v>
      </c>
      <c r="BA3891" t="s">
        <v>117</v>
      </c>
      <c r="BB3891" t="s">
        <v>117</v>
      </c>
      <c r="BD3891" t="s">
        <v>117</v>
      </c>
      <c r="BF3891" t="s">
        <v>117</v>
      </c>
      <c r="BG3891" t="s">
        <v>115</v>
      </c>
      <c r="BH3891" t="s">
        <v>115</v>
      </c>
      <c r="BI3891" t="s">
        <v>117</v>
      </c>
      <c r="BJ3891" t="s">
        <v>117</v>
      </c>
      <c r="BK3891" t="s">
        <v>117</v>
      </c>
      <c r="BL3891" t="s">
        <v>115</v>
      </c>
      <c r="BM3891" t="s">
        <v>115</v>
      </c>
      <c r="BN3891" t="s">
        <v>115</v>
      </c>
      <c r="BO3891" t="s">
        <v>115</v>
      </c>
      <c r="BP3891" t="s">
        <v>117</v>
      </c>
      <c r="BQ3891" t="s">
        <v>117</v>
      </c>
      <c r="BR3891" t="s">
        <v>115</v>
      </c>
      <c r="BS3891" t="s">
        <v>117</v>
      </c>
      <c r="BT3891" t="s">
        <v>117</v>
      </c>
      <c r="BU3891" t="s">
        <v>115</v>
      </c>
      <c r="BV3891" t="s">
        <v>115</v>
      </c>
      <c r="BW3891" t="s">
        <v>115</v>
      </c>
      <c r="BX3891" t="s">
        <v>117</v>
      </c>
      <c r="BY3891" t="s">
        <v>117</v>
      </c>
      <c r="BZ3891" t="s">
        <v>115</v>
      </c>
      <c r="CA3891" t="s">
        <v>115</v>
      </c>
      <c r="CB3891" t="s">
        <v>117</v>
      </c>
      <c r="CC3891" t="s">
        <v>117</v>
      </c>
      <c r="CD3891" t="s">
        <v>115</v>
      </c>
      <c r="CE3891" t="s">
        <v>115</v>
      </c>
      <c r="CF3891" t="s">
        <v>117</v>
      </c>
      <c r="CG3891" t="s">
        <v>115</v>
      </c>
      <c r="CH3891" t="s">
        <v>115</v>
      </c>
      <c r="CI3891" t="s">
        <v>115</v>
      </c>
      <c r="CJ3891" t="s">
        <v>115</v>
      </c>
      <c r="CK3891" t="s">
        <v>117</v>
      </c>
      <c r="CL3891" t="s">
        <v>115</v>
      </c>
      <c r="CM3891" t="s">
        <v>117</v>
      </c>
      <c r="CN3891" t="s">
        <v>117</v>
      </c>
      <c r="CO3891" t="s">
        <v>115</v>
      </c>
      <c r="CP3891" t="s">
        <v>117</v>
      </c>
      <c r="CQ3891" t="s">
        <v>117</v>
      </c>
      <c r="CR3891" t="s">
        <v>117</v>
      </c>
      <c r="CS3891" t="s">
        <v>117</v>
      </c>
      <c r="CT3891" t="s">
        <v>117</v>
      </c>
      <c r="CU3891" t="s">
        <v>117</v>
      </c>
      <c r="CV3891" t="s">
        <v>117</v>
      </c>
      <c r="CW3891" t="s">
        <v>117</v>
      </c>
    </row>
    <row r="3892" spans="1:101" x14ac:dyDescent="0.25">
      <c r="A3892" t="s">
        <v>100</v>
      </c>
      <c r="B3892">
        <v>159839</v>
      </c>
      <c r="C3892" t="s">
        <v>23718</v>
      </c>
      <c r="D3892" t="s">
        <v>102</v>
      </c>
      <c r="E3892" t="s">
        <v>23719</v>
      </c>
      <c r="F3892" t="s">
        <v>23719</v>
      </c>
      <c r="G3892" t="s">
        <v>23720</v>
      </c>
      <c r="H3892" t="s">
        <v>23721</v>
      </c>
      <c r="I3892" t="s">
        <v>18961</v>
      </c>
      <c r="K3892" t="s">
        <v>113</v>
      </c>
      <c r="L3892">
        <v>852</v>
      </c>
      <c r="M3892">
        <v>85231751700</v>
      </c>
      <c r="N3892">
        <v>85231751727</v>
      </c>
      <c r="O3892">
        <v>1</v>
      </c>
      <c r="V3892" t="s">
        <v>114</v>
      </c>
      <c r="W3892" s="1">
        <v>40998</v>
      </c>
      <c r="Y3892" s="1">
        <v>43545</v>
      </c>
      <c r="Z3892" s="2">
        <v>43009</v>
      </c>
      <c r="AA3892" t="s">
        <v>23722</v>
      </c>
      <c r="AB3892" t="s">
        <v>115</v>
      </c>
      <c r="AC3892" t="s">
        <v>117</v>
      </c>
      <c r="AD3892" t="s">
        <v>117</v>
      </c>
      <c r="AG3892" t="s">
        <v>117</v>
      </c>
      <c r="AH3892" t="s">
        <v>115</v>
      </c>
      <c r="AI3892" t="s">
        <v>117</v>
      </c>
      <c r="AJ3892" t="s">
        <v>165</v>
      </c>
      <c r="AK3892" t="s">
        <v>735</v>
      </c>
      <c r="AL3892" t="s">
        <v>119</v>
      </c>
      <c r="AN3892" t="s">
        <v>113</v>
      </c>
      <c r="AO3892" t="s">
        <v>117</v>
      </c>
      <c r="AP3892" t="s">
        <v>117</v>
      </c>
      <c r="AQ3892" t="s">
        <v>117</v>
      </c>
      <c r="AR3892" t="s">
        <v>117</v>
      </c>
      <c r="AS3892" t="s">
        <v>117</v>
      </c>
      <c r="AT3892" t="s">
        <v>117</v>
      </c>
      <c r="AU3892" t="s">
        <v>117</v>
      </c>
      <c r="AV3892" t="s">
        <v>117</v>
      </c>
      <c r="AW3892" t="s">
        <v>117</v>
      </c>
      <c r="AX3892" t="s">
        <v>117</v>
      </c>
      <c r="AY3892" t="s">
        <v>117</v>
      </c>
      <c r="AZ3892" t="s">
        <v>117</v>
      </c>
      <c r="BA3892" t="s">
        <v>117</v>
      </c>
      <c r="BB3892" t="s">
        <v>117</v>
      </c>
      <c r="BD3892" t="s">
        <v>117</v>
      </c>
      <c r="BF3892" t="s">
        <v>117</v>
      </c>
      <c r="BG3892" t="s">
        <v>117</v>
      </c>
      <c r="BH3892" t="s">
        <v>115</v>
      </c>
      <c r="BI3892" t="s">
        <v>117</v>
      </c>
      <c r="BJ3892" t="s">
        <v>117</v>
      </c>
      <c r="BK3892" t="s">
        <v>117</v>
      </c>
      <c r="BL3892" t="s">
        <v>117</v>
      </c>
      <c r="BM3892" t="s">
        <v>117</v>
      </c>
      <c r="BN3892" t="s">
        <v>117</v>
      </c>
      <c r="BO3892" t="s">
        <v>117</v>
      </c>
      <c r="BP3892" t="s">
        <v>117</v>
      </c>
      <c r="BQ3892" t="s">
        <v>117</v>
      </c>
      <c r="BR3892" t="s">
        <v>117</v>
      </c>
      <c r="BS3892" t="s">
        <v>117</v>
      </c>
      <c r="BT3892" t="s">
        <v>117</v>
      </c>
      <c r="BU3892" t="s">
        <v>117</v>
      </c>
      <c r="BV3892" t="s">
        <v>115</v>
      </c>
      <c r="BW3892" t="s">
        <v>115</v>
      </c>
      <c r="BX3892" t="s">
        <v>117</v>
      </c>
      <c r="BY3892" t="s">
        <v>117</v>
      </c>
      <c r="BZ3892" t="s">
        <v>117</v>
      </c>
      <c r="CA3892" t="s">
        <v>117</v>
      </c>
      <c r="CB3892" t="s">
        <v>117</v>
      </c>
      <c r="CC3892" t="s">
        <v>117</v>
      </c>
      <c r="CD3892" t="s">
        <v>117</v>
      </c>
      <c r="CE3892" t="s">
        <v>117</v>
      </c>
      <c r="CF3892" t="s">
        <v>117</v>
      </c>
      <c r="CG3892" t="s">
        <v>117</v>
      </c>
      <c r="CH3892" t="s">
        <v>117</v>
      </c>
      <c r="CI3892" t="s">
        <v>117</v>
      </c>
      <c r="CJ3892" t="s">
        <v>117</v>
      </c>
      <c r="CK3892" t="s">
        <v>117</v>
      </c>
      <c r="CL3892" t="s">
        <v>117</v>
      </c>
      <c r="CM3892" t="s">
        <v>117</v>
      </c>
      <c r="CN3892" t="s">
        <v>117</v>
      </c>
      <c r="CO3892" t="s">
        <v>117</v>
      </c>
      <c r="CP3892" t="s">
        <v>117</v>
      </c>
      <c r="CQ3892" t="s">
        <v>117</v>
      </c>
      <c r="CR3892" t="s">
        <v>117</v>
      </c>
      <c r="CS3892" t="s">
        <v>117</v>
      </c>
      <c r="CT3892" t="s">
        <v>117</v>
      </c>
      <c r="CU3892" t="s">
        <v>117</v>
      </c>
      <c r="CV3892" t="s">
        <v>117</v>
      </c>
      <c r="CW3892" t="s">
        <v>117</v>
      </c>
    </row>
    <row r="3893" spans="1:101" x14ac:dyDescent="0.25">
      <c r="A3893" t="s">
        <v>100</v>
      </c>
      <c r="B3893">
        <v>295635</v>
      </c>
      <c r="C3893" t="s">
        <v>23723</v>
      </c>
      <c r="D3893" t="s">
        <v>102</v>
      </c>
      <c r="E3893" t="s">
        <v>23724</v>
      </c>
      <c r="F3893" t="s">
        <v>23724</v>
      </c>
      <c r="G3893" t="s">
        <v>19726</v>
      </c>
      <c r="H3893" t="s">
        <v>19727</v>
      </c>
      <c r="I3893" t="s">
        <v>112</v>
      </c>
      <c r="K3893" t="s">
        <v>113</v>
      </c>
      <c r="M3893" t="s">
        <v>19728</v>
      </c>
      <c r="N3893" t="s">
        <v>19729</v>
      </c>
      <c r="O3893">
        <v>1</v>
      </c>
      <c r="V3893" t="s">
        <v>114</v>
      </c>
      <c r="W3893" s="1">
        <v>43188</v>
      </c>
      <c r="Y3893" s="1">
        <v>43553</v>
      </c>
      <c r="Z3893" s="2">
        <v>43009</v>
      </c>
      <c r="AA3893" t="s">
        <v>23725</v>
      </c>
      <c r="AB3893" t="s">
        <v>117</v>
      </c>
      <c r="AC3893" t="s">
        <v>117</v>
      </c>
      <c r="AD3893" t="s">
        <v>117</v>
      </c>
      <c r="AG3893" t="s">
        <v>115</v>
      </c>
      <c r="AH3893" t="s">
        <v>115</v>
      </c>
      <c r="AI3893" t="s">
        <v>117</v>
      </c>
      <c r="AJ3893" t="s">
        <v>118</v>
      </c>
      <c r="AL3893" t="s">
        <v>119</v>
      </c>
      <c r="AN3893" t="s">
        <v>106</v>
      </c>
      <c r="AO3893" t="s">
        <v>117</v>
      </c>
      <c r="AP3893" t="s">
        <v>117</v>
      </c>
      <c r="AQ3893" t="s">
        <v>117</v>
      </c>
      <c r="AR3893" t="s">
        <v>117</v>
      </c>
      <c r="AS3893" t="s">
        <v>117</v>
      </c>
      <c r="AT3893" t="s">
        <v>117</v>
      </c>
      <c r="AU3893" t="s">
        <v>117</v>
      </c>
      <c r="AV3893" t="s">
        <v>117</v>
      </c>
      <c r="AW3893" t="s">
        <v>117</v>
      </c>
      <c r="AX3893" t="s">
        <v>117</v>
      </c>
      <c r="AY3893" t="s">
        <v>117</v>
      </c>
      <c r="AZ3893" t="s">
        <v>117</v>
      </c>
      <c r="BA3893" t="s">
        <v>117</v>
      </c>
      <c r="BB3893" t="s">
        <v>117</v>
      </c>
      <c r="BD3893" t="s">
        <v>117</v>
      </c>
      <c r="BF3893" t="s">
        <v>117</v>
      </c>
      <c r="BG3893" t="s">
        <v>117</v>
      </c>
      <c r="BH3893" t="s">
        <v>115</v>
      </c>
      <c r="BI3893" t="s">
        <v>117</v>
      </c>
      <c r="BJ3893" t="s">
        <v>117</v>
      </c>
      <c r="BK3893" t="s">
        <v>117</v>
      </c>
      <c r="BL3893" t="s">
        <v>117</v>
      </c>
      <c r="BM3893" t="s">
        <v>117</v>
      </c>
      <c r="BN3893" t="s">
        <v>117</v>
      </c>
      <c r="BO3893" t="s">
        <v>117</v>
      </c>
      <c r="BP3893" t="s">
        <v>117</v>
      </c>
      <c r="BQ3893" t="s">
        <v>117</v>
      </c>
      <c r="BR3893" t="s">
        <v>117</v>
      </c>
      <c r="BS3893" t="s">
        <v>117</v>
      </c>
      <c r="BT3893" t="s">
        <v>117</v>
      </c>
      <c r="BU3893" t="s">
        <v>117</v>
      </c>
      <c r="BV3893" t="s">
        <v>115</v>
      </c>
      <c r="BW3893" t="s">
        <v>115</v>
      </c>
      <c r="BX3893" t="s">
        <v>117</v>
      </c>
      <c r="BY3893" t="s">
        <v>117</v>
      </c>
      <c r="BZ3893" t="s">
        <v>117</v>
      </c>
      <c r="CA3893" t="s">
        <v>117</v>
      </c>
      <c r="CB3893" t="s">
        <v>117</v>
      </c>
      <c r="CC3893" t="s">
        <v>117</v>
      </c>
      <c r="CD3893" t="s">
        <v>117</v>
      </c>
      <c r="CE3893" t="s">
        <v>117</v>
      </c>
      <c r="CF3893" t="s">
        <v>117</v>
      </c>
      <c r="CG3893" t="s">
        <v>117</v>
      </c>
      <c r="CH3893" t="s">
        <v>117</v>
      </c>
      <c r="CI3893" t="s">
        <v>117</v>
      </c>
      <c r="CJ3893" t="s">
        <v>117</v>
      </c>
      <c r="CK3893" t="s">
        <v>117</v>
      </c>
      <c r="CL3893" t="s">
        <v>117</v>
      </c>
      <c r="CM3893" t="s">
        <v>117</v>
      </c>
      <c r="CN3893" t="s">
        <v>117</v>
      </c>
      <c r="CO3893" t="s">
        <v>117</v>
      </c>
      <c r="CP3893" t="s">
        <v>117</v>
      </c>
      <c r="CQ3893" t="s">
        <v>117</v>
      </c>
      <c r="CR3893" t="s">
        <v>117</v>
      </c>
      <c r="CS3893" t="s">
        <v>117</v>
      </c>
      <c r="CT3893" t="s">
        <v>117</v>
      </c>
      <c r="CU3893" t="s">
        <v>117</v>
      </c>
      <c r="CV3893" t="s">
        <v>117</v>
      </c>
      <c r="CW3893" t="s">
        <v>117</v>
      </c>
    </row>
    <row r="3894" spans="1:101" x14ac:dyDescent="0.25">
      <c r="A3894" t="s">
        <v>100</v>
      </c>
      <c r="B3894">
        <v>170204</v>
      </c>
      <c r="C3894" t="s">
        <v>23726</v>
      </c>
      <c r="D3894" t="s">
        <v>102</v>
      </c>
      <c r="E3894" t="s">
        <v>23727</v>
      </c>
      <c r="F3894" t="s">
        <v>23727</v>
      </c>
      <c r="G3894" t="s">
        <v>8385</v>
      </c>
      <c r="I3894" t="s">
        <v>8386</v>
      </c>
      <c r="K3894" t="s">
        <v>328</v>
      </c>
      <c r="L3894" t="s">
        <v>23728</v>
      </c>
      <c r="M3894" t="s">
        <v>23729</v>
      </c>
      <c r="O3894">
        <v>2</v>
      </c>
      <c r="V3894" t="s">
        <v>114</v>
      </c>
      <c r="W3894" s="1">
        <v>41654</v>
      </c>
      <c r="Y3894" s="1">
        <v>43553</v>
      </c>
      <c r="Z3894" s="2">
        <v>43009</v>
      </c>
      <c r="AA3894" t="s">
        <v>23730</v>
      </c>
      <c r="AB3894" t="s">
        <v>115</v>
      </c>
      <c r="AC3894" t="s">
        <v>117</v>
      </c>
      <c r="AD3894" t="s">
        <v>117</v>
      </c>
      <c r="AG3894" t="s">
        <v>117</v>
      </c>
      <c r="AH3894" t="s">
        <v>115</v>
      </c>
      <c r="AI3894" t="s">
        <v>117</v>
      </c>
      <c r="AJ3894" t="s">
        <v>165</v>
      </c>
      <c r="AK3894" t="s">
        <v>23731</v>
      </c>
      <c r="AL3894" t="s">
        <v>119</v>
      </c>
      <c r="AN3894" t="s">
        <v>328</v>
      </c>
      <c r="AO3894" t="s">
        <v>117</v>
      </c>
      <c r="AP3894" t="s">
        <v>117</v>
      </c>
      <c r="AQ3894" t="s">
        <v>117</v>
      </c>
      <c r="AR3894" t="s">
        <v>117</v>
      </c>
      <c r="AS3894" t="s">
        <v>117</v>
      </c>
      <c r="AT3894" t="s">
        <v>117</v>
      </c>
      <c r="AU3894" t="s">
        <v>117</v>
      </c>
      <c r="AV3894" t="s">
        <v>117</v>
      </c>
      <c r="AW3894" t="s">
        <v>117</v>
      </c>
      <c r="AX3894" t="s">
        <v>117</v>
      </c>
      <c r="AY3894" t="s">
        <v>117</v>
      </c>
      <c r="AZ3894" t="s">
        <v>117</v>
      </c>
      <c r="BA3894" t="s">
        <v>117</v>
      </c>
      <c r="BB3894" t="s">
        <v>117</v>
      </c>
      <c r="BD3894" t="s">
        <v>117</v>
      </c>
      <c r="BF3894" t="s">
        <v>117</v>
      </c>
      <c r="BG3894" t="s">
        <v>117</v>
      </c>
      <c r="BH3894" t="s">
        <v>115</v>
      </c>
      <c r="BI3894" t="s">
        <v>117</v>
      </c>
      <c r="BJ3894" t="s">
        <v>117</v>
      </c>
      <c r="BK3894" t="s">
        <v>117</v>
      </c>
      <c r="BL3894" t="s">
        <v>117</v>
      </c>
      <c r="BM3894" t="s">
        <v>117</v>
      </c>
      <c r="BN3894" t="s">
        <v>117</v>
      </c>
      <c r="BO3894" t="s">
        <v>117</v>
      </c>
      <c r="BP3894" t="s">
        <v>117</v>
      </c>
      <c r="BQ3894" t="s">
        <v>117</v>
      </c>
      <c r="BR3894" t="s">
        <v>117</v>
      </c>
      <c r="BS3894" t="s">
        <v>117</v>
      </c>
      <c r="BT3894" t="s">
        <v>117</v>
      </c>
      <c r="BU3894" t="s">
        <v>117</v>
      </c>
      <c r="BV3894" t="s">
        <v>115</v>
      </c>
      <c r="BW3894" t="s">
        <v>115</v>
      </c>
      <c r="BX3894" t="s">
        <v>117</v>
      </c>
      <c r="BY3894" t="s">
        <v>117</v>
      </c>
      <c r="BZ3894" t="s">
        <v>117</v>
      </c>
      <c r="CA3894" t="s">
        <v>117</v>
      </c>
      <c r="CB3894" t="s">
        <v>117</v>
      </c>
      <c r="CC3894" t="s">
        <v>117</v>
      </c>
      <c r="CD3894" t="s">
        <v>117</v>
      </c>
      <c r="CE3894" t="s">
        <v>117</v>
      </c>
      <c r="CF3894" t="s">
        <v>117</v>
      </c>
      <c r="CG3894" t="s">
        <v>117</v>
      </c>
      <c r="CH3894" t="s">
        <v>117</v>
      </c>
      <c r="CI3894" t="s">
        <v>117</v>
      </c>
      <c r="CJ3894" t="s">
        <v>117</v>
      </c>
      <c r="CK3894" t="s">
        <v>117</v>
      </c>
      <c r="CL3894" t="s">
        <v>117</v>
      </c>
      <c r="CM3894" t="s">
        <v>117</v>
      </c>
      <c r="CN3894" t="s">
        <v>117</v>
      </c>
      <c r="CO3894" t="s">
        <v>117</v>
      </c>
      <c r="CP3894" t="s">
        <v>117</v>
      </c>
      <c r="CQ3894" t="s">
        <v>117</v>
      </c>
      <c r="CR3894" t="s">
        <v>117</v>
      </c>
      <c r="CS3894" t="s">
        <v>117</v>
      </c>
      <c r="CT3894" t="s">
        <v>117</v>
      </c>
      <c r="CU3894" t="s">
        <v>117</v>
      </c>
      <c r="CV3894" t="s">
        <v>117</v>
      </c>
      <c r="CW3894" t="s">
        <v>117</v>
      </c>
    </row>
    <row r="3895" spans="1:101" x14ac:dyDescent="0.25">
      <c r="A3895" t="s">
        <v>255</v>
      </c>
      <c r="B3895">
        <v>304629</v>
      </c>
      <c r="C3895" t="s">
        <v>23732</v>
      </c>
      <c r="D3895" t="s">
        <v>102</v>
      </c>
      <c r="E3895" t="s">
        <v>23733</v>
      </c>
      <c r="F3895" t="s">
        <v>23733</v>
      </c>
      <c r="M3895" t="s">
        <v>23734</v>
      </c>
      <c r="N3895" t="s">
        <v>1053</v>
      </c>
      <c r="O3895">
        <v>0</v>
      </c>
      <c r="P3895" t="s">
        <v>23735</v>
      </c>
      <c r="Q3895" t="s">
        <v>23736</v>
      </c>
      <c r="R3895" t="s">
        <v>23737</v>
      </c>
      <c r="S3895" t="s">
        <v>1333</v>
      </c>
      <c r="T3895" t="s">
        <v>134</v>
      </c>
      <c r="U3895">
        <v>66226</v>
      </c>
      <c r="V3895" t="s">
        <v>114</v>
      </c>
      <c r="W3895" s="1">
        <v>43635</v>
      </c>
      <c r="Y3895" s="1">
        <v>43635</v>
      </c>
      <c r="Z3895" s="2">
        <v>43009</v>
      </c>
      <c r="AA3895" t="s">
        <v>23738</v>
      </c>
      <c r="AB3895" t="s">
        <v>117</v>
      </c>
      <c r="AC3895" t="s">
        <v>117</v>
      </c>
      <c r="AD3895" t="s">
        <v>117</v>
      </c>
      <c r="AG3895" t="s">
        <v>115</v>
      </c>
      <c r="AH3895" t="s">
        <v>115</v>
      </c>
      <c r="AI3895" t="s">
        <v>117</v>
      </c>
      <c r="AJ3895" t="s">
        <v>132</v>
      </c>
      <c r="AL3895" t="s">
        <v>119</v>
      </c>
      <c r="AM3895" t="s">
        <v>133</v>
      </c>
      <c r="AN3895" t="s">
        <v>134</v>
      </c>
      <c r="AO3895" t="s">
        <v>117</v>
      </c>
      <c r="AP3895" t="s">
        <v>117</v>
      </c>
      <c r="AQ3895" t="s">
        <v>117</v>
      </c>
      <c r="AR3895" t="s">
        <v>117</v>
      </c>
      <c r="AS3895" t="s">
        <v>117</v>
      </c>
      <c r="AT3895" t="s">
        <v>117</v>
      </c>
      <c r="AU3895" t="s">
        <v>117</v>
      </c>
      <c r="AV3895" t="s">
        <v>117</v>
      </c>
      <c r="AW3895" t="s">
        <v>117</v>
      </c>
      <c r="AX3895" t="s">
        <v>117</v>
      </c>
      <c r="AY3895" t="s">
        <v>117</v>
      </c>
      <c r="AZ3895" t="s">
        <v>117</v>
      </c>
      <c r="BA3895" t="s">
        <v>117</v>
      </c>
      <c r="BB3895" t="s">
        <v>117</v>
      </c>
      <c r="BD3895" t="s">
        <v>117</v>
      </c>
      <c r="BF3895" t="s">
        <v>117</v>
      </c>
      <c r="BG3895" t="s">
        <v>117</v>
      </c>
      <c r="BH3895" t="s">
        <v>117</v>
      </c>
      <c r="BI3895" t="s">
        <v>117</v>
      </c>
      <c r="BJ3895" t="s">
        <v>117</v>
      </c>
      <c r="BK3895" t="s">
        <v>117</v>
      </c>
      <c r="BL3895" t="s">
        <v>117</v>
      </c>
      <c r="BM3895" t="s">
        <v>117</v>
      </c>
      <c r="BN3895" t="s">
        <v>117</v>
      </c>
      <c r="BO3895" t="s">
        <v>117</v>
      </c>
      <c r="BP3895" t="s">
        <v>117</v>
      </c>
      <c r="BQ3895" t="s">
        <v>117</v>
      </c>
      <c r="BR3895" t="s">
        <v>117</v>
      </c>
      <c r="BS3895" t="s">
        <v>117</v>
      </c>
      <c r="BT3895" t="s">
        <v>117</v>
      </c>
      <c r="BU3895" t="s">
        <v>117</v>
      </c>
      <c r="BV3895" t="s">
        <v>115</v>
      </c>
      <c r="BW3895" t="s">
        <v>115</v>
      </c>
      <c r="BX3895" t="s">
        <v>117</v>
      </c>
      <c r="BY3895" t="s">
        <v>117</v>
      </c>
      <c r="BZ3895" t="s">
        <v>117</v>
      </c>
      <c r="CA3895" t="s">
        <v>117</v>
      </c>
      <c r="CB3895" t="s">
        <v>117</v>
      </c>
      <c r="CC3895" t="s">
        <v>117</v>
      </c>
      <c r="CD3895" t="s">
        <v>117</v>
      </c>
      <c r="CE3895" t="s">
        <v>117</v>
      </c>
      <c r="CF3895" t="s">
        <v>117</v>
      </c>
      <c r="CG3895" t="s">
        <v>117</v>
      </c>
      <c r="CH3895" t="s">
        <v>117</v>
      </c>
      <c r="CI3895" t="s">
        <v>117</v>
      </c>
      <c r="CJ3895" t="s">
        <v>117</v>
      </c>
      <c r="CK3895" t="s">
        <v>117</v>
      </c>
      <c r="CL3895" t="s">
        <v>117</v>
      </c>
      <c r="CM3895" t="s">
        <v>117</v>
      </c>
      <c r="CN3895" t="s">
        <v>117</v>
      </c>
      <c r="CO3895" t="s">
        <v>117</v>
      </c>
      <c r="CP3895" t="s">
        <v>117</v>
      </c>
      <c r="CQ3895" t="s">
        <v>117</v>
      </c>
      <c r="CR3895" t="s">
        <v>117</v>
      </c>
      <c r="CS3895" t="s">
        <v>117</v>
      </c>
      <c r="CT3895" t="s">
        <v>117</v>
      </c>
      <c r="CU3895" t="s">
        <v>117</v>
      </c>
      <c r="CV3895" t="s">
        <v>117</v>
      </c>
      <c r="CW3895" t="s">
        <v>117</v>
      </c>
    </row>
    <row r="3896" spans="1:101" x14ac:dyDescent="0.25">
      <c r="A3896" t="s">
        <v>100</v>
      </c>
      <c r="B3896">
        <v>163006</v>
      </c>
      <c r="C3896" t="s">
        <v>23739</v>
      </c>
      <c r="D3896" t="s">
        <v>102</v>
      </c>
      <c r="E3896" t="s">
        <v>23740</v>
      </c>
      <c r="F3896" t="s">
        <v>23740</v>
      </c>
      <c r="G3896" t="s">
        <v>23741</v>
      </c>
      <c r="I3896" t="s">
        <v>1132</v>
      </c>
      <c r="K3896" t="s">
        <v>1133</v>
      </c>
      <c r="L3896" t="s">
        <v>23742</v>
      </c>
      <c r="M3896" t="s">
        <v>23743</v>
      </c>
      <c r="O3896">
        <v>0</v>
      </c>
      <c r="V3896" t="s">
        <v>114</v>
      </c>
      <c r="W3896" s="1">
        <v>41001</v>
      </c>
      <c r="Y3896" s="1">
        <v>43554</v>
      </c>
      <c r="Z3896" s="2">
        <v>43009</v>
      </c>
      <c r="AA3896" t="s">
        <v>23744</v>
      </c>
      <c r="AB3896" t="s">
        <v>115</v>
      </c>
      <c r="AC3896" t="s">
        <v>117</v>
      </c>
      <c r="AD3896" t="s">
        <v>117</v>
      </c>
      <c r="AG3896" t="s">
        <v>117</v>
      </c>
      <c r="AH3896" t="s">
        <v>117</v>
      </c>
      <c r="AI3896" t="s">
        <v>115</v>
      </c>
      <c r="AJ3896" t="s">
        <v>165</v>
      </c>
      <c r="AK3896" t="s">
        <v>1951</v>
      </c>
      <c r="AL3896" t="s">
        <v>119</v>
      </c>
      <c r="AN3896" t="s">
        <v>1133</v>
      </c>
      <c r="AO3896" t="s">
        <v>117</v>
      </c>
      <c r="AP3896" t="s">
        <v>117</v>
      </c>
      <c r="AQ3896" t="s">
        <v>117</v>
      </c>
      <c r="AR3896" t="s">
        <v>117</v>
      </c>
      <c r="AS3896" t="s">
        <v>117</v>
      </c>
      <c r="AT3896" t="s">
        <v>117</v>
      </c>
      <c r="AU3896" t="s">
        <v>117</v>
      </c>
      <c r="AV3896" t="s">
        <v>117</v>
      </c>
      <c r="AW3896" t="s">
        <v>117</v>
      </c>
      <c r="AX3896" t="s">
        <v>117</v>
      </c>
      <c r="AY3896" t="s">
        <v>117</v>
      </c>
      <c r="AZ3896" t="s">
        <v>117</v>
      </c>
      <c r="BA3896" t="s">
        <v>117</v>
      </c>
      <c r="BB3896" t="s">
        <v>117</v>
      </c>
      <c r="BD3896" t="s">
        <v>117</v>
      </c>
      <c r="BF3896" t="s">
        <v>117</v>
      </c>
      <c r="BG3896" t="s">
        <v>115</v>
      </c>
      <c r="BH3896" t="s">
        <v>115</v>
      </c>
      <c r="BI3896" t="s">
        <v>117</v>
      </c>
      <c r="BJ3896" t="s">
        <v>117</v>
      </c>
      <c r="BK3896" t="s">
        <v>117</v>
      </c>
      <c r="BL3896" t="s">
        <v>117</v>
      </c>
      <c r="BM3896" t="s">
        <v>117</v>
      </c>
      <c r="BN3896" t="s">
        <v>117</v>
      </c>
      <c r="BO3896" t="s">
        <v>117</v>
      </c>
      <c r="BP3896" t="s">
        <v>117</v>
      </c>
      <c r="BQ3896" t="s">
        <v>117</v>
      </c>
      <c r="BR3896" t="s">
        <v>117</v>
      </c>
      <c r="BS3896" t="s">
        <v>117</v>
      </c>
      <c r="BT3896" t="s">
        <v>117</v>
      </c>
      <c r="BU3896" t="s">
        <v>117</v>
      </c>
      <c r="BV3896" t="s">
        <v>115</v>
      </c>
      <c r="BW3896" t="s">
        <v>115</v>
      </c>
      <c r="BX3896" t="s">
        <v>117</v>
      </c>
      <c r="BY3896" t="s">
        <v>115</v>
      </c>
      <c r="BZ3896" t="s">
        <v>117</v>
      </c>
      <c r="CA3896" t="s">
        <v>117</v>
      </c>
      <c r="CB3896" t="s">
        <v>117</v>
      </c>
      <c r="CC3896" t="s">
        <v>117</v>
      </c>
      <c r="CD3896" t="s">
        <v>117</v>
      </c>
      <c r="CE3896" t="s">
        <v>115</v>
      </c>
      <c r="CF3896" t="s">
        <v>117</v>
      </c>
      <c r="CG3896" t="s">
        <v>115</v>
      </c>
      <c r="CH3896" t="s">
        <v>115</v>
      </c>
      <c r="CI3896" t="s">
        <v>115</v>
      </c>
      <c r="CJ3896" t="s">
        <v>115</v>
      </c>
      <c r="CK3896" t="s">
        <v>117</v>
      </c>
      <c r="CL3896" t="s">
        <v>115</v>
      </c>
      <c r="CM3896" t="s">
        <v>117</v>
      </c>
      <c r="CN3896" t="s">
        <v>117</v>
      </c>
      <c r="CO3896" t="s">
        <v>117</v>
      </c>
      <c r="CP3896" t="s">
        <v>117</v>
      </c>
      <c r="CQ3896" t="s">
        <v>117</v>
      </c>
      <c r="CR3896" t="s">
        <v>117</v>
      </c>
      <c r="CS3896" t="s">
        <v>117</v>
      </c>
      <c r="CT3896" t="s">
        <v>117</v>
      </c>
      <c r="CU3896" t="s">
        <v>117</v>
      </c>
      <c r="CV3896" t="s">
        <v>117</v>
      </c>
      <c r="CW3896" t="s">
        <v>117</v>
      </c>
    </row>
    <row r="3897" spans="1:101" x14ac:dyDescent="0.25">
      <c r="A3897" t="s">
        <v>207</v>
      </c>
      <c r="B3897">
        <v>297951</v>
      </c>
      <c r="C3897" t="s">
        <v>23745</v>
      </c>
      <c r="D3897" t="s">
        <v>102</v>
      </c>
      <c r="E3897" t="s">
        <v>23746</v>
      </c>
      <c r="F3897" t="s">
        <v>23746</v>
      </c>
      <c r="G3897" t="s">
        <v>23747</v>
      </c>
      <c r="H3897" t="s">
        <v>6751</v>
      </c>
      <c r="I3897" t="s">
        <v>213</v>
      </c>
      <c r="J3897" t="s">
        <v>214</v>
      </c>
      <c r="K3897" t="s">
        <v>134</v>
      </c>
      <c r="L3897">
        <v>10018</v>
      </c>
      <c r="M3897" t="s">
        <v>23748</v>
      </c>
      <c r="O3897">
        <v>0</v>
      </c>
      <c r="V3897" t="s">
        <v>114</v>
      </c>
      <c r="W3897" s="1">
        <v>43294</v>
      </c>
      <c r="Y3897" s="1">
        <v>43552</v>
      </c>
      <c r="Z3897" s="2">
        <v>43009</v>
      </c>
      <c r="AA3897" t="s">
        <v>23749</v>
      </c>
      <c r="AB3897" t="s">
        <v>117</v>
      </c>
      <c r="AC3897" t="s">
        <v>117</v>
      </c>
      <c r="AD3897" t="s">
        <v>117</v>
      </c>
      <c r="AG3897" t="s">
        <v>117</v>
      </c>
      <c r="AH3897" t="s">
        <v>115</v>
      </c>
      <c r="AI3897" t="s">
        <v>117</v>
      </c>
      <c r="AJ3897" t="s">
        <v>132</v>
      </c>
      <c r="AL3897" t="s">
        <v>119</v>
      </c>
      <c r="AM3897" t="s">
        <v>133</v>
      </c>
      <c r="AN3897" t="s">
        <v>134</v>
      </c>
      <c r="AO3897" t="s">
        <v>117</v>
      </c>
      <c r="AP3897" t="s">
        <v>117</v>
      </c>
      <c r="AQ3897" t="s">
        <v>117</v>
      </c>
      <c r="AR3897" t="s">
        <v>117</v>
      </c>
      <c r="AS3897" t="s">
        <v>117</v>
      </c>
      <c r="AT3897" t="s">
        <v>117</v>
      </c>
      <c r="AU3897" t="s">
        <v>117</v>
      </c>
      <c r="AV3897" t="s">
        <v>117</v>
      </c>
      <c r="AW3897" t="s">
        <v>117</v>
      </c>
      <c r="AX3897" t="s">
        <v>117</v>
      </c>
      <c r="AY3897" t="s">
        <v>117</v>
      </c>
      <c r="AZ3897" t="s">
        <v>117</v>
      </c>
      <c r="BA3897" t="s">
        <v>117</v>
      </c>
      <c r="BB3897" t="s">
        <v>117</v>
      </c>
      <c r="BD3897" t="s">
        <v>117</v>
      </c>
      <c r="BF3897" t="s">
        <v>117</v>
      </c>
      <c r="BG3897" t="s">
        <v>117</v>
      </c>
      <c r="BH3897" t="s">
        <v>117</v>
      </c>
      <c r="BI3897" t="s">
        <v>117</v>
      </c>
      <c r="BJ3897" t="s">
        <v>117</v>
      </c>
      <c r="BK3897" t="s">
        <v>117</v>
      </c>
      <c r="BL3897" t="s">
        <v>117</v>
      </c>
      <c r="BM3897" t="s">
        <v>117</v>
      </c>
      <c r="BN3897" t="s">
        <v>117</v>
      </c>
      <c r="BO3897" t="s">
        <v>117</v>
      </c>
      <c r="BP3897" t="s">
        <v>117</v>
      </c>
      <c r="BQ3897" t="s">
        <v>117</v>
      </c>
      <c r="BR3897" t="s">
        <v>117</v>
      </c>
      <c r="BS3897" t="s">
        <v>117</v>
      </c>
      <c r="BT3897" t="s">
        <v>117</v>
      </c>
      <c r="BU3897" t="s">
        <v>117</v>
      </c>
      <c r="BV3897" t="s">
        <v>117</v>
      </c>
      <c r="BW3897" t="s">
        <v>115</v>
      </c>
      <c r="BX3897" t="s">
        <v>117</v>
      </c>
      <c r="BY3897" t="s">
        <v>117</v>
      </c>
      <c r="BZ3897" t="s">
        <v>117</v>
      </c>
      <c r="CA3897" t="s">
        <v>117</v>
      </c>
      <c r="CB3897" t="s">
        <v>117</v>
      </c>
      <c r="CC3897" t="s">
        <v>117</v>
      </c>
      <c r="CD3897" t="s">
        <v>117</v>
      </c>
      <c r="CE3897" t="s">
        <v>117</v>
      </c>
      <c r="CF3897" t="s">
        <v>117</v>
      </c>
      <c r="CG3897" t="s">
        <v>117</v>
      </c>
      <c r="CH3897" t="s">
        <v>117</v>
      </c>
      <c r="CI3897" t="s">
        <v>117</v>
      </c>
      <c r="CJ3897" t="s">
        <v>117</v>
      </c>
      <c r="CK3897" t="s">
        <v>117</v>
      </c>
      <c r="CL3897" t="s">
        <v>117</v>
      </c>
      <c r="CM3897" t="s">
        <v>117</v>
      </c>
      <c r="CN3897" t="s">
        <v>117</v>
      </c>
      <c r="CO3897" t="s">
        <v>117</v>
      </c>
      <c r="CP3897" t="s">
        <v>117</v>
      </c>
      <c r="CQ3897" t="s">
        <v>117</v>
      </c>
      <c r="CR3897" t="s">
        <v>117</v>
      </c>
      <c r="CS3897" t="s">
        <v>117</v>
      </c>
      <c r="CT3897" t="s">
        <v>117</v>
      </c>
      <c r="CU3897" t="s">
        <v>117</v>
      </c>
      <c r="CV3897" t="s">
        <v>117</v>
      </c>
      <c r="CW3897" t="s">
        <v>117</v>
      </c>
    </row>
    <row r="3898" spans="1:101" x14ac:dyDescent="0.25">
      <c r="A3898" t="s">
        <v>100</v>
      </c>
      <c r="B3898">
        <v>285425</v>
      </c>
      <c r="C3898" t="s">
        <v>23750</v>
      </c>
      <c r="D3898" t="s">
        <v>102</v>
      </c>
      <c r="E3898" t="s">
        <v>23751</v>
      </c>
      <c r="F3898" t="s">
        <v>23752</v>
      </c>
      <c r="G3898" t="s">
        <v>9946</v>
      </c>
      <c r="H3898" t="s">
        <v>23753</v>
      </c>
      <c r="I3898" t="s">
        <v>160</v>
      </c>
      <c r="K3898" t="s">
        <v>161</v>
      </c>
      <c r="L3898">
        <v>59818</v>
      </c>
      <c r="M3898" t="s">
        <v>23754</v>
      </c>
      <c r="N3898" t="s">
        <v>23755</v>
      </c>
      <c r="O3898">
        <v>0</v>
      </c>
      <c r="V3898" t="s">
        <v>114</v>
      </c>
      <c r="W3898" s="1">
        <v>42662</v>
      </c>
      <c r="Y3898" s="1">
        <v>43367</v>
      </c>
      <c r="Z3898" s="2">
        <v>43009</v>
      </c>
      <c r="AA3898" t="s">
        <v>23756</v>
      </c>
      <c r="AB3898" t="s">
        <v>115</v>
      </c>
      <c r="AC3898" t="s">
        <v>117</v>
      </c>
      <c r="AD3898" t="s">
        <v>117</v>
      </c>
      <c r="AF3898" t="s">
        <v>23757</v>
      </c>
      <c r="AG3898" t="s">
        <v>117</v>
      </c>
      <c r="AH3898" t="s">
        <v>115</v>
      </c>
      <c r="AI3898" t="s">
        <v>117</v>
      </c>
      <c r="AJ3898" t="s">
        <v>132</v>
      </c>
      <c r="AL3898" t="s">
        <v>584</v>
      </c>
      <c r="AN3898" t="s">
        <v>161</v>
      </c>
      <c r="AO3898" t="s">
        <v>117</v>
      </c>
      <c r="AP3898" t="s">
        <v>117</v>
      </c>
      <c r="AQ3898" t="s">
        <v>115</v>
      </c>
      <c r="AR3898" t="s">
        <v>117</v>
      </c>
      <c r="AS3898" t="s">
        <v>117</v>
      </c>
      <c r="AT3898" t="s">
        <v>117</v>
      </c>
      <c r="AU3898" t="s">
        <v>117</v>
      </c>
      <c r="AV3898" t="s">
        <v>117</v>
      </c>
      <c r="AW3898" t="s">
        <v>117</v>
      </c>
      <c r="AX3898" t="s">
        <v>117</v>
      </c>
      <c r="AY3898" t="s">
        <v>117</v>
      </c>
      <c r="AZ3898" t="s">
        <v>117</v>
      </c>
      <c r="BA3898" t="s">
        <v>117</v>
      </c>
      <c r="BB3898" t="s">
        <v>115</v>
      </c>
      <c r="BC3898" t="s">
        <v>12223</v>
      </c>
      <c r="BD3898" t="s">
        <v>117</v>
      </c>
      <c r="BF3898" t="s">
        <v>117</v>
      </c>
      <c r="BG3898" t="s">
        <v>117</v>
      </c>
      <c r="BH3898" t="s">
        <v>117</v>
      </c>
      <c r="BI3898" t="s">
        <v>117</v>
      </c>
      <c r="BJ3898" t="s">
        <v>117</v>
      </c>
      <c r="BK3898" t="s">
        <v>117</v>
      </c>
      <c r="BL3898" t="s">
        <v>117</v>
      </c>
      <c r="BM3898" t="s">
        <v>117</v>
      </c>
      <c r="BN3898" t="s">
        <v>117</v>
      </c>
      <c r="BO3898" t="s">
        <v>117</v>
      </c>
      <c r="BP3898" t="s">
        <v>117</v>
      </c>
      <c r="BQ3898" t="s">
        <v>117</v>
      </c>
      <c r="BR3898" t="s">
        <v>117</v>
      </c>
      <c r="BS3898" t="s">
        <v>117</v>
      </c>
      <c r="BT3898" t="s">
        <v>117</v>
      </c>
      <c r="BU3898" t="s">
        <v>117</v>
      </c>
      <c r="BV3898" t="s">
        <v>117</v>
      </c>
      <c r="BW3898" t="s">
        <v>115</v>
      </c>
      <c r="BX3898" t="s">
        <v>117</v>
      </c>
      <c r="BY3898" t="s">
        <v>117</v>
      </c>
      <c r="BZ3898" t="s">
        <v>117</v>
      </c>
      <c r="CA3898" t="s">
        <v>117</v>
      </c>
      <c r="CB3898" t="s">
        <v>117</v>
      </c>
      <c r="CC3898" t="s">
        <v>117</v>
      </c>
      <c r="CD3898" t="s">
        <v>117</v>
      </c>
      <c r="CE3898" t="s">
        <v>117</v>
      </c>
      <c r="CF3898" t="s">
        <v>117</v>
      </c>
      <c r="CG3898" t="s">
        <v>117</v>
      </c>
      <c r="CH3898" t="s">
        <v>117</v>
      </c>
      <c r="CI3898" t="s">
        <v>117</v>
      </c>
      <c r="CJ3898" t="s">
        <v>117</v>
      </c>
      <c r="CK3898" t="s">
        <v>117</v>
      </c>
      <c r="CL3898" t="s">
        <v>117</v>
      </c>
      <c r="CM3898" t="s">
        <v>117</v>
      </c>
      <c r="CN3898" t="s">
        <v>117</v>
      </c>
      <c r="CO3898" t="s">
        <v>117</v>
      </c>
      <c r="CP3898" t="s">
        <v>117</v>
      </c>
      <c r="CQ3898" t="s">
        <v>117</v>
      </c>
      <c r="CR3898" t="s">
        <v>117</v>
      </c>
      <c r="CS3898" t="s">
        <v>117</v>
      </c>
      <c r="CT3898" t="s">
        <v>117</v>
      </c>
      <c r="CU3898" t="s">
        <v>117</v>
      </c>
      <c r="CV3898" t="s">
        <v>117</v>
      </c>
      <c r="CW3898" t="s">
        <v>117</v>
      </c>
    </row>
    <row r="3899" spans="1:101" x14ac:dyDescent="0.25">
      <c r="A3899" t="s">
        <v>376</v>
      </c>
      <c r="B3899">
        <v>287753</v>
      </c>
      <c r="C3899" t="s">
        <v>23758</v>
      </c>
      <c r="D3899" t="s">
        <v>102</v>
      </c>
      <c r="E3899" t="s">
        <v>23759</v>
      </c>
      <c r="F3899" t="s">
        <v>23759</v>
      </c>
      <c r="M3899" t="s">
        <v>23760</v>
      </c>
      <c r="N3899" t="s">
        <v>23761</v>
      </c>
      <c r="O3899">
        <v>1</v>
      </c>
      <c r="V3899" t="s">
        <v>114</v>
      </c>
      <c r="W3899" s="1">
        <v>42795</v>
      </c>
      <c r="Y3899" s="1">
        <v>43523</v>
      </c>
      <c r="Z3899" s="2">
        <v>43009</v>
      </c>
      <c r="AB3899" t="s">
        <v>117</v>
      </c>
      <c r="AC3899" t="s">
        <v>117</v>
      </c>
      <c r="AD3899" t="s">
        <v>117</v>
      </c>
      <c r="AG3899" t="s">
        <v>117</v>
      </c>
      <c r="AH3899" t="s">
        <v>115</v>
      </c>
      <c r="AI3899" t="s">
        <v>117</v>
      </c>
      <c r="AJ3899" t="s">
        <v>132</v>
      </c>
      <c r="AL3899" t="s">
        <v>119</v>
      </c>
      <c r="AM3899" t="s">
        <v>381</v>
      </c>
      <c r="AN3899" t="s">
        <v>134</v>
      </c>
      <c r="AO3899" t="s">
        <v>117</v>
      </c>
      <c r="AP3899" t="s">
        <v>117</v>
      </c>
      <c r="AQ3899" t="s">
        <v>117</v>
      </c>
      <c r="AR3899" t="s">
        <v>117</v>
      </c>
      <c r="AS3899" t="s">
        <v>117</v>
      </c>
      <c r="AT3899" t="s">
        <v>117</v>
      </c>
      <c r="AU3899" t="s">
        <v>117</v>
      </c>
      <c r="AV3899" t="s">
        <v>117</v>
      </c>
      <c r="AW3899" t="s">
        <v>117</v>
      </c>
      <c r="AX3899" t="s">
        <v>117</v>
      </c>
      <c r="AY3899" t="s">
        <v>117</v>
      </c>
      <c r="AZ3899" t="s">
        <v>117</v>
      </c>
      <c r="BA3899" t="s">
        <v>117</v>
      </c>
      <c r="BB3899" t="s">
        <v>117</v>
      </c>
      <c r="BD3899" t="s">
        <v>117</v>
      </c>
      <c r="BF3899" t="s">
        <v>117</v>
      </c>
      <c r="BG3899" t="s">
        <v>117</v>
      </c>
      <c r="BH3899" t="s">
        <v>115</v>
      </c>
      <c r="BI3899" t="s">
        <v>117</v>
      </c>
      <c r="BJ3899" t="s">
        <v>117</v>
      </c>
      <c r="BK3899" t="s">
        <v>117</v>
      </c>
      <c r="BL3899" t="s">
        <v>115</v>
      </c>
      <c r="BM3899" t="s">
        <v>117</v>
      </c>
      <c r="BN3899" t="s">
        <v>117</v>
      </c>
      <c r="BO3899" t="s">
        <v>117</v>
      </c>
      <c r="BP3899" t="s">
        <v>117</v>
      </c>
      <c r="BQ3899" t="s">
        <v>117</v>
      </c>
      <c r="BR3899" t="s">
        <v>117</v>
      </c>
      <c r="BS3899" t="s">
        <v>117</v>
      </c>
      <c r="BT3899" t="s">
        <v>117</v>
      </c>
      <c r="BU3899" t="s">
        <v>117</v>
      </c>
      <c r="BV3899" t="s">
        <v>115</v>
      </c>
      <c r="BW3899" t="s">
        <v>115</v>
      </c>
      <c r="BX3899" t="s">
        <v>117</v>
      </c>
      <c r="BY3899" t="s">
        <v>117</v>
      </c>
      <c r="BZ3899" t="s">
        <v>117</v>
      </c>
      <c r="CA3899" t="s">
        <v>117</v>
      </c>
      <c r="CB3899" t="s">
        <v>117</v>
      </c>
      <c r="CC3899" t="s">
        <v>117</v>
      </c>
      <c r="CD3899" t="s">
        <v>117</v>
      </c>
      <c r="CE3899" t="s">
        <v>117</v>
      </c>
      <c r="CF3899" t="s">
        <v>117</v>
      </c>
      <c r="CG3899" t="s">
        <v>117</v>
      </c>
      <c r="CH3899" t="s">
        <v>117</v>
      </c>
      <c r="CI3899" t="s">
        <v>117</v>
      </c>
      <c r="CJ3899" t="s">
        <v>117</v>
      </c>
      <c r="CK3899" t="s">
        <v>117</v>
      </c>
      <c r="CL3899" t="s">
        <v>117</v>
      </c>
      <c r="CM3899" t="s">
        <v>117</v>
      </c>
      <c r="CN3899" t="s">
        <v>117</v>
      </c>
      <c r="CO3899" t="s">
        <v>117</v>
      </c>
      <c r="CP3899" t="s">
        <v>117</v>
      </c>
      <c r="CQ3899" t="s">
        <v>117</v>
      </c>
      <c r="CR3899" t="s">
        <v>117</v>
      </c>
      <c r="CS3899" t="s">
        <v>117</v>
      </c>
      <c r="CT3899" t="s">
        <v>117</v>
      </c>
      <c r="CU3899" t="s">
        <v>117</v>
      </c>
      <c r="CV3899" t="s">
        <v>117</v>
      </c>
      <c r="CW3899" t="s">
        <v>117</v>
      </c>
    </row>
    <row r="3900" spans="1:101" x14ac:dyDescent="0.25">
      <c r="A3900" t="s">
        <v>100</v>
      </c>
      <c r="B3900">
        <v>283925</v>
      </c>
      <c r="C3900" t="s">
        <v>23762</v>
      </c>
      <c r="D3900" t="s">
        <v>102</v>
      </c>
      <c r="E3900" t="s">
        <v>23763</v>
      </c>
      <c r="F3900" t="s">
        <v>23763</v>
      </c>
      <c r="G3900" t="s">
        <v>23764</v>
      </c>
      <c r="H3900" t="s">
        <v>23765</v>
      </c>
      <c r="I3900" t="s">
        <v>23766</v>
      </c>
      <c r="K3900" t="s">
        <v>113</v>
      </c>
      <c r="M3900" t="s">
        <v>23767</v>
      </c>
      <c r="N3900" t="s">
        <v>23768</v>
      </c>
      <c r="O3900">
        <v>0</v>
      </c>
      <c r="V3900" t="s">
        <v>114</v>
      </c>
      <c r="W3900" s="1">
        <v>42500</v>
      </c>
      <c r="Y3900" s="1">
        <v>43684</v>
      </c>
      <c r="Z3900" s="2">
        <v>43009</v>
      </c>
      <c r="AA3900" t="s">
        <v>23769</v>
      </c>
      <c r="AB3900" t="s">
        <v>115</v>
      </c>
      <c r="AC3900" t="s">
        <v>117</v>
      </c>
      <c r="AD3900" t="s">
        <v>117</v>
      </c>
      <c r="AF3900" t="s">
        <v>23770</v>
      </c>
      <c r="AG3900" t="s">
        <v>117</v>
      </c>
      <c r="AH3900" t="s">
        <v>115</v>
      </c>
      <c r="AI3900" t="s">
        <v>117</v>
      </c>
      <c r="AJ3900" t="s">
        <v>118</v>
      </c>
      <c r="AL3900" t="s">
        <v>584</v>
      </c>
      <c r="AN3900" t="s">
        <v>1251</v>
      </c>
      <c r="AO3900" t="s">
        <v>117</v>
      </c>
      <c r="AP3900" t="s">
        <v>117</v>
      </c>
      <c r="AQ3900" t="s">
        <v>117</v>
      </c>
      <c r="AR3900" t="s">
        <v>117</v>
      </c>
      <c r="AS3900" t="s">
        <v>117</v>
      </c>
      <c r="AT3900" t="s">
        <v>117</v>
      </c>
      <c r="AU3900" t="s">
        <v>117</v>
      </c>
      <c r="AV3900" t="s">
        <v>117</v>
      </c>
      <c r="AW3900" t="s">
        <v>117</v>
      </c>
      <c r="AX3900" t="s">
        <v>117</v>
      </c>
      <c r="AY3900" t="s">
        <v>117</v>
      </c>
      <c r="AZ3900" t="s">
        <v>117</v>
      </c>
      <c r="BA3900" t="s">
        <v>117</v>
      </c>
      <c r="BB3900" t="s">
        <v>117</v>
      </c>
      <c r="BD3900" t="s">
        <v>117</v>
      </c>
      <c r="BF3900" t="s">
        <v>117</v>
      </c>
      <c r="BG3900" t="s">
        <v>117</v>
      </c>
      <c r="BH3900" t="s">
        <v>117</v>
      </c>
      <c r="BI3900" t="s">
        <v>117</v>
      </c>
      <c r="BJ3900" t="s">
        <v>117</v>
      </c>
      <c r="BK3900" t="s">
        <v>117</v>
      </c>
      <c r="BL3900" t="s">
        <v>115</v>
      </c>
      <c r="BM3900" t="s">
        <v>117</v>
      </c>
      <c r="BN3900" t="s">
        <v>117</v>
      </c>
      <c r="BO3900" t="s">
        <v>117</v>
      </c>
      <c r="BP3900" t="s">
        <v>117</v>
      </c>
      <c r="BQ3900" t="s">
        <v>117</v>
      </c>
      <c r="BR3900" t="s">
        <v>117</v>
      </c>
      <c r="BS3900" t="s">
        <v>117</v>
      </c>
      <c r="BT3900" t="s">
        <v>117</v>
      </c>
      <c r="BU3900" t="s">
        <v>117</v>
      </c>
      <c r="BV3900" t="s">
        <v>115</v>
      </c>
      <c r="BW3900" t="s">
        <v>115</v>
      </c>
      <c r="BX3900" t="s">
        <v>117</v>
      </c>
      <c r="BY3900" t="s">
        <v>117</v>
      </c>
      <c r="BZ3900" t="s">
        <v>117</v>
      </c>
      <c r="CA3900" t="s">
        <v>117</v>
      </c>
      <c r="CB3900" t="s">
        <v>117</v>
      </c>
      <c r="CC3900" t="s">
        <v>117</v>
      </c>
      <c r="CD3900" t="s">
        <v>117</v>
      </c>
      <c r="CE3900" t="s">
        <v>117</v>
      </c>
      <c r="CF3900" t="s">
        <v>117</v>
      </c>
      <c r="CG3900" t="s">
        <v>117</v>
      </c>
      <c r="CH3900" t="s">
        <v>117</v>
      </c>
      <c r="CI3900" t="s">
        <v>117</v>
      </c>
      <c r="CJ3900" t="s">
        <v>117</v>
      </c>
      <c r="CK3900" t="s">
        <v>117</v>
      </c>
      <c r="CL3900" t="s">
        <v>117</v>
      </c>
      <c r="CM3900" t="s">
        <v>117</v>
      </c>
      <c r="CN3900" t="s">
        <v>117</v>
      </c>
      <c r="CO3900" t="s">
        <v>117</v>
      </c>
      <c r="CP3900" t="s">
        <v>117</v>
      </c>
      <c r="CQ3900" t="s">
        <v>117</v>
      </c>
      <c r="CR3900" t="s">
        <v>117</v>
      </c>
      <c r="CS3900" t="s">
        <v>117</v>
      </c>
      <c r="CT3900" t="s">
        <v>117</v>
      </c>
      <c r="CU3900" t="s">
        <v>117</v>
      </c>
      <c r="CV3900" t="s">
        <v>117</v>
      </c>
      <c r="CW3900" t="s">
        <v>117</v>
      </c>
    </row>
    <row r="3901" spans="1:101" x14ac:dyDescent="0.25">
      <c r="A3901" t="s">
        <v>207</v>
      </c>
      <c r="B3901">
        <v>161360</v>
      </c>
      <c r="C3901" t="s">
        <v>23771</v>
      </c>
      <c r="D3901" t="s">
        <v>102</v>
      </c>
      <c r="E3901" t="s">
        <v>23772</v>
      </c>
      <c r="F3901" t="s">
        <v>23772</v>
      </c>
      <c r="G3901" t="s">
        <v>23773</v>
      </c>
      <c r="H3901" t="s">
        <v>23774</v>
      </c>
      <c r="I3901" t="s">
        <v>213</v>
      </c>
      <c r="J3901" t="s">
        <v>214</v>
      </c>
      <c r="K3901" t="s">
        <v>134</v>
      </c>
      <c r="L3901">
        <v>10177</v>
      </c>
      <c r="M3901" t="s">
        <v>23775</v>
      </c>
      <c r="N3901" t="s">
        <v>23776</v>
      </c>
      <c r="O3901">
        <v>0</v>
      </c>
      <c r="V3901" t="s">
        <v>114</v>
      </c>
      <c r="W3901" s="1">
        <v>40973</v>
      </c>
      <c r="Y3901" s="1">
        <v>43553</v>
      </c>
      <c r="Z3901" s="2">
        <v>43009</v>
      </c>
      <c r="AA3901" t="s">
        <v>23777</v>
      </c>
      <c r="AB3901" t="s">
        <v>117</v>
      </c>
      <c r="AC3901" t="s">
        <v>117</v>
      </c>
      <c r="AD3901" t="s">
        <v>117</v>
      </c>
      <c r="AG3901" t="s">
        <v>117</v>
      </c>
      <c r="AH3901" t="s">
        <v>115</v>
      </c>
      <c r="AI3901" t="s">
        <v>117</v>
      </c>
      <c r="AJ3901" t="s">
        <v>293</v>
      </c>
      <c r="AL3901" t="s">
        <v>119</v>
      </c>
      <c r="AM3901" t="s">
        <v>133</v>
      </c>
      <c r="AN3901" t="s">
        <v>134</v>
      </c>
      <c r="AO3901" t="s">
        <v>117</v>
      </c>
      <c r="AP3901" t="s">
        <v>117</v>
      </c>
      <c r="AQ3901" t="s">
        <v>117</v>
      </c>
      <c r="AR3901" t="s">
        <v>117</v>
      </c>
      <c r="AS3901" t="s">
        <v>117</v>
      </c>
      <c r="AT3901" t="s">
        <v>117</v>
      </c>
      <c r="AU3901" t="s">
        <v>117</v>
      </c>
      <c r="AV3901" t="s">
        <v>117</v>
      </c>
      <c r="AW3901" t="s">
        <v>117</v>
      </c>
      <c r="AX3901" t="s">
        <v>117</v>
      </c>
      <c r="AY3901" t="s">
        <v>117</v>
      </c>
      <c r="AZ3901" t="s">
        <v>117</v>
      </c>
      <c r="BA3901" t="s">
        <v>117</v>
      </c>
      <c r="BB3901" t="s">
        <v>117</v>
      </c>
      <c r="BD3901" t="s">
        <v>115</v>
      </c>
      <c r="BE3901" t="s">
        <v>117</v>
      </c>
      <c r="BF3901" t="s">
        <v>115</v>
      </c>
      <c r="BG3901" t="s">
        <v>117</v>
      </c>
      <c r="BH3901" t="s">
        <v>117</v>
      </c>
      <c r="BI3901" t="s">
        <v>117</v>
      </c>
      <c r="BJ3901" t="s">
        <v>117</v>
      </c>
      <c r="BK3901" t="s">
        <v>117</v>
      </c>
      <c r="BL3901" t="s">
        <v>117</v>
      </c>
      <c r="BM3901" t="s">
        <v>117</v>
      </c>
      <c r="BN3901" t="s">
        <v>117</v>
      </c>
      <c r="BO3901" t="s">
        <v>117</v>
      </c>
      <c r="BP3901" t="s">
        <v>117</v>
      </c>
      <c r="BQ3901" t="s">
        <v>117</v>
      </c>
      <c r="BR3901" t="s">
        <v>117</v>
      </c>
      <c r="BS3901" t="s">
        <v>117</v>
      </c>
      <c r="BT3901" t="s">
        <v>117</v>
      </c>
      <c r="BU3901" t="s">
        <v>117</v>
      </c>
      <c r="BV3901" t="s">
        <v>115</v>
      </c>
      <c r="BW3901" t="s">
        <v>115</v>
      </c>
      <c r="BX3901" t="s">
        <v>117</v>
      </c>
      <c r="BY3901" t="s">
        <v>117</v>
      </c>
      <c r="BZ3901" t="s">
        <v>117</v>
      </c>
      <c r="CA3901" t="s">
        <v>117</v>
      </c>
      <c r="CB3901" t="s">
        <v>117</v>
      </c>
      <c r="CC3901" t="s">
        <v>117</v>
      </c>
      <c r="CD3901" t="s">
        <v>117</v>
      </c>
      <c r="CE3901" t="s">
        <v>117</v>
      </c>
      <c r="CF3901" t="s">
        <v>117</v>
      </c>
      <c r="CG3901" t="s">
        <v>117</v>
      </c>
      <c r="CH3901" t="s">
        <v>117</v>
      </c>
      <c r="CI3901" t="s">
        <v>117</v>
      </c>
      <c r="CJ3901" t="s">
        <v>117</v>
      </c>
      <c r="CK3901" t="s">
        <v>117</v>
      </c>
      <c r="CL3901" t="s">
        <v>117</v>
      </c>
      <c r="CM3901" t="s">
        <v>117</v>
      </c>
      <c r="CN3901" t="s">
        <v>117</v>
      </c>
      <c r="CO3901" t="s">
        <v>117</v>
      </c>
      <c r="CP3901" t="s">
        <v>117</v>
      </c>
      <c r="CQ3901" t="s">
        <v>117</v>
      </c>
      <c r="CR3901" t="s">
        <v>117</v>
      </c>
      <c r="CS3901" t="s">
        <v>117</v>
      </c>
      <c r="CT3901" t="s">
        <v>117</v>
      </c>
      <c r="CU3901" t="s">
        <v>117</v>
      </c>
      <c r="CV3901" t="s">
        <v>117</v>
      </c>
      <c r="CW3901" t="s">
        <v>117</v>
      </c>
    </row>
    <row r="3902" spans="1:101" x14ac:dyDescent="0.25">
      <c r="A3902" t="s">
        <v>167</v>
      </c>
      <c r="B3902">
        <v>172667</v>
      </c>
      <c r="C3902" t="s">
        <v>23778</v>
      </c>
      <c r="D3902" t="s">
        <v>102</v>
      </c>
      <c r="E3902" t="s">
        <v>23779</v>
      </c>
      <c r="F3902" t="s">
        <v>23779</v>
      </c>
      <c r="G3902" t="s">
        <v>23780</v>
      </c>
      <c r="I3902" t="s">
        <v>234</v>
      </c>
      <c r="J3902" t="s">
        <v>172</v>
      </c>
      <c r="K3902" t="s">
        <v>134</v>
      </c>
      <c r="L3902">
        <v>94123</v>
      </c>
      <c r="M3902" t="s">
        <v>23781</v>
      </c>
      <c r="O3902">
        <v>0</v>
      </c>
      <c r="V3902" t="s">
        <v>114</v>
      </c>
      <c r="W3902" s="1">
        <v>43553</v>
      </c>
      <c r="Y3902" s="1">
        <v>43656</v>
      </c>
      <c r="Z3902" s="2">
        <v>43009</v>
      </c>
      <c r="AA3902" t="s">
        <v>23782</v>
      </c>
      <c r="AB3902" t="s">
        <v>117</v>
      </c>
      <c r="AC3902" t="s">
        <v>117</v>
      </c>
      <c r="AD3902" t="s">
        <v>117</v>
      </c>
      <c r="AG3902" t="s">
        <v>117</v>
      </c>
      <c r="AH3902" t="s">
        <v>115</v>
      </c>
      <c r="AI3902" t="s">
        <v>117</v>
      </c>
      <c r="AJ3902" t="s">
        <v>132</v>
      </c>
      <c r="AL3902" t="s">
        <v>119</v>
      </c>
      <c r="AM3902" t="s">
        <v>133</v>
      </c>
      <c r="AN3902" t="s">
        <v>134</v>
      </c>
      <c r="AO3902" t="s">
        <v>117</v>
      </c>
      <c r="AP3902" t="s">
        <v>117</v>
      </c>
      <c r="AQ3902" t="s">
        <v>117</v>
      </c>
      <c r="AR3902" t="s">
        <v>117</v>
      </c>
      <c r="AS3902" t="s">
        <v>117</v>
      </c>
      <c r="AT3902" t="s">
        <v>117</v>
      </c>
      <c r="AU3902" t="s">
        <v>117</v>
      </c>
      <c r="AV3902" t="s">
        <v>117</v>
      </c>
      <c r="AW3902" t="s">
        <v>117</v>
      </c>
      <c r="AX3902" t="s">
        <v>117</v>
      </c>
      <c r="AY3902" t="s">
        <v>117</v>
      </c>
      <c r="AZ3902" t="s">
        <v>117</v>
      </c>
      <c r="BA3902" t="s">
        <v>117</v>
      </c>
      <c r="BB3902" t="s">
        <v>117</v>
      </c>
      <c r="BD3902" t="s">
        <v>117</v>
      </c>
      <c r="BF3902" t="s">
        <v>117</v>
      </c>
      <c r="BG3902" t="s">
        <v>117</v>
      </c>
      <c r="BH3902" t="s">
        <v>117</v>
      </c>
      <c r="BI3902" t="s">
        <v>117</v>
      </c>
      <c r="BJ3902" t="s">
        <v>117</v>
      </c>
      <c r="BK3902" t="s">
        <v>117</v>
      </c>
      <c r="BL3902" t="s">
        <v>117</v>
      </c>
      <c r="BM3902" t="s">
        <v>117</v>
      </c>
      <c r="BN3902" t="s">
        <v>117</v>
      </c>
      <c r="BO3902" t="s">
        <v>117</v>
      </c>
      <c r="BP3902" t="s">
        <v>117</v>
      </c>
      <c r="BQ3902" t="s">
        <v>117</v>
      </c>
      <c r="BR3902" t="s">
        <v>117</v>
      </c>
      <c r="BS3902" t="s">
        <v>117</v>
      </c>
      <c r="BT3902" t="s">
        <v>117</v>
      </c>
      <c r="BU3902" t="s">
        <v>117</v>
      </c>
      <c r="BV3902" t="s">
        <v>115</v>
      </c>
      <c r="BW3902" t="s">
        <v>115</v>
      </c>
      <c r="BX3902" t="s">
        <v>117</v>
      </c>
      <c r="BY3902" t="s">
        <v>117</v>
      </c>
      <c r="BZ3902" t="s">
        <v>117</v>
      </c>
      <c r="CA3902" t="s">
        <v>117</v>
      </c>
      <c r="CB3902" t="s">
        <v>117</v>
      </c>
      <c r="CC3902" t="s">
        <v>117</v>
      </c>
      <c r="CD3902" t="s">
        <v>117</v>
      </c>
      <c r="CE3902" t="s">
        <v>117</v>
      </c>
      <c r="CF3902" t="s">
        <v>117</v>
      </c>
      <c r="CG3902" t="s">
        <v>117</v>
      </c>
      <c r="CH3902" t="s">
        <v>117</v>
      </c>
      <c r="CI3902" t="s">
        <v>117</v>
      </c>
      <c r="CJ3902" t="s">
        <v>117</v>
      </c>
      <c r="CK3902" t="s">
        <v>117</v>
      </c>
      <c r="CL3902" t="s">
        <v>117</v>
      </c>
      <c r="CM3902" t="s">
        <v>117</v>
      </c>
      <c r="CN3902" t="s">
        <v>117</v>
      </c>
      <c r="CO3902" t="s">
        <v>117</v>
      </c>
      <c r="CP3902" t="s">
        <v>117</v>
      </c>
      <c r="CQ3902" t="s">
        <v>117</v>
      </c>
      <c r="CR3902" t="s">
        <v>117</v>
      </c>
      <c r="CS3902" t="s">
        <v>117</v>
      </c>
      <c r="CT3902" t="s">
        <v>117</v>
      </c>
      <c r="CU3902" t="s">
        <v>117</v>
      </c>
      <c r="CV3902" t="s">
        <v>117</v>
      </c>
      <c r="CW3902" t="s">
        <v>117</v>
      </c>
    </row>
    <row r="3903" spans="1:101" x14ac:dyDescent="0.25">
      <c r="A3903" t="s">
        <v>100</v>
      </c>
      <c r="B3903">
        <v>161225</v>
      </c>
      <c r="C3903" t="s">
        <v>23783</v>
      </c>
      <c r="D3903" t="s">
        <v>102</v>
      </c>
      <c r="E3903" t="s">
        <v>23784</v>
      </c>
      <c r="F3903" t="s">
        <v>23784</v>
      </c>
      <c r="G3903" t="s">
        <v>23785</v>
      </c>
      <c r="I3903" t="s">
        <v>242</v>
      </c>
      <c r="K3903" t="s">
        <v>243</v>
      </c>
      <c r="L3903" t="s">
        <v>23786</v>
      </c>
      <c r="M3903">
        <v>442071544300</v>
      </c>
      <c r="N3903">
        <v>442071544301</v>
      </c>
      <c r="O3903">
        <v>0</v>
      </c>
      <c r="V3903" t="s">
        <v>114</v>
      </c>
      <c r="W3903" s="1">
        <v>40996</v>
      </c>
      <c r="Y3903" s="1">
        <v>43552</v>
      </c>
      <c r="Z3903" s="2">
        <v>43009</v>
      </c>
      <c r="AA3903" t="s">
        <v>9105</v>
      </c>
      <c r="AB3903" t="s">
        <v>115</v>
      </c>
      <c r="AC3903" t="s">
        <v>117</v>
      </c>
      <c r="AD3903" t="s">
        <v>117</v>
      </c>
      <c r="AG3903" t="s">
        <v>117</v>
      </c>
      <c r="AH3903" t="s">
        <v>115</v>
      </c>
      <c r="AI3903" t="s">
        <v>117</v>
      </c>
      <c r="AJ3903" t="s">
        <v>165</v>
      </c>
      <c r="AK3903" t="s">
        <v>183</v>
      </c>
      <c r="AL3903" t="s">
        <v>119</v>
      </c>
      <c r="AN3903" t="s">
        <v>243</v>
      </c>
      <c r="AO3903" t="s">
        <v>117</v>
      </c>
      <c r="AP3903" t="s">
        <v>117</v>
      </c>
      <c r="AQ3903" t="s">
        <v>117</v>
      </c>
      <c r="AR3903" t="s">
        <v>117</v>
      </c>
      <c r="AS3903" t="s">
        <v>117</v>
      </c>
      <c r="AT3903" t="s">
        <v>117</v>
      </c>
      <c r="AU3903" t="s">
        <v>117</v>
      </c>
      <c r="AV3903" t="s">
        <v>117</v>
      </c>
      <c r="AW3903" t="s">
        <v>117</v>
      </c>
      <c r="AX3903" t="s">
        <v>117</v>
      </c>
      <c r="AY3903" t="s">
        <v>117</v>
      </c>
      <c r="AZ3903" t="s">
        <v>117</v>
      </c>
      <c r="BA3903" t="s">
        <v>117</v>
      </c>
      <c r="BB3903" t="s">
        <v>117</v>
      </c>
      <c r="BD3903" t="s">
        <v>117</v>
      </c>
      <c r="BF3903" t="s">
        <v>117</v>
      </c>
      <c r="BG3903" t="s">
        <v>117</v>
      </c>
      <c r="BH3903" t="s">
        <v>115</v>
      </c>
      <c r="BI3903" t="s">
        <v>117</v>
      </c>
      <c r="BJ3903" t="s">
        <v>117</v>
      </c>
      <c r="BK3903" t="s">
        <v>117</v>
      </c>
      <c r="BL3903" t="s">
        <v>117</v>
      </c>
      <c r="BM3903" t="s">
        <v>117</v>
      </c>
      <c r="BN3903" t="s">
        <v>117</v>
      </c>
      <c r="BO3903" t="s">
        <v>117</v>
      </c>
      <c r="BP3903" t="s">
        <v>117</v>
      </c>
      <c r="BQ3903" t="s">
        <v>117</v>
      </c>
      <c r="BR3903" t="s">
        <v>117</v>
      </c>
      <c r="BS3903" t="s">
        <v>117</v>
      </c>
      <c r="BT3903" t="s">
        <v>117</v>
      </c>
      <c r="BU3903" t="s">
        <v>117</v>
      </c>
      <c r="BV3903" t="s">
        <v>115</v>
      </c>
      <c r="BW3903" t="s">
        <v>115</v>
      </c>
      <c r="BX3903" t="s">
        <v>117</v>
      </c>
      <c r="BY3903" t="s">
        <v>117</v>
      </c>
      <c r="BZ3903" t="s">
        <v>117</v>
      </c>
      <c r="CA3903" t="s">
        <v>117</v>
      </c>
      <c r="CB3903" t="s">
        <v>117</v>
      </c>
      <c r="CC3903" t="s">
        <v>117</v>
      </c>
      <c r="CD3903" t="s">
        <v>117</v>
      </c>
      <c r="CE3903" t="s">
        <v>117</v>
      </c>
      <c r="CF3903" t="s">
        <v>117</v>
      </c>
      <c r="CG3903" t="s">
        <v>117</v>
      </c>
      <c r="CH3903" t="s">
        <v>117</v>
      </c>
      <c r="CI3903" t="s">
        <v>117</v>
      </c>
      <c r="CJ3903" t="s">
        <v>117</v>
      </c>
      <c r="CK3903" t="s">
        <v>117</v>
      </c>
      <c r="CL3903" t="s">
        <v>117</v>
      </c>
      <c r="CM3903" t="s">
        <v>117</v>
      </c>
      <c r="CN3903" t="s">
        <v>117</v>
      </c>
      <c r="CO3903" t="s">
        <v>117</v>
      </c>
      <c r="CP3903" t="s">
        <v>117</v>
      </c>
      <c r="CQ3903" t="s">
        <v>117</v>
      </c>
      <c r="CR3903" t="s">
        <v>117</v>
      </c>
      <c r="CS3903" t="s">
        <v>117</v>
      </c>
      <c r="CT3903" t="s">
        <v>117</v>
      </c>
      <c r="CU3903" t="s">
        <v>117</v>
      </c>
      <c r="CV3903" t="s">
        <v>117</v>
      </c>
      <c r="CW3903" t="s">
        <v>117</v>
      </c>
    </row>
    <row r="3904" spans="1:101" x14ac:dyDescent="0.25">
      <c r="A3904" t="s">
        <v>207</v>
      </c>
      <c r="B3904">
        <v>170332</v>
      </c>
      <c r="C3904" t="s">
        <v>23787</v>
      </c>
      <c r="D3904" t="s">
        <v>102</v>
      </c>
      <c r="E3904" t="s">
        <v>23788</v>
      </c>
      <c r="F3904" t="s">
        <v>23788</v>
      </c>
      <c r="G3904" t="s">
        <v>23789</v>
      </c>
      <c r="I3904" t="s">
        <v>213</v>
      </c>
      <c r="J3904" t="s">
        <v>214</v>
      </c>
      <c r="K3904" t="s">
        <v>134</v>
      </c>
      <c r="L3904">
        <v>10019</v>
      </c>
      <c r="M3904" t="s">
        <v>23790</v>
      </c>
      <c r="N3904" t="s">
        <v>23791</v>
      </c>
      <c r="O3904">
        <v>2</v>
      </c>
      <c r="V3904" t="s">
        <v>114</v>
      </c>
      <c r="W3904" s="1">
        <v>41666</v>
      </c>
      <c r="Y3904" s="1">
        <v>43476</v>
      </c>
      <c r="Z3904" s="2">
        <v>43009</v>
      </c>
      <c r="AA3904" t="s">
        <v>23792</v>
      </c>
      <c r="AB3904" t="s">
        <v>117</v>
      </c>
      <c r="AC3904" t="s">
        <v>117</v>
      </c>
      <c r="AD3904" t="s">
        <v>117</v>
      </c>
      <c r="AG3904" t="s">
        <v>117</v>
      </c>
      <c r="AH3904" t="s">
        <v>115</v>
      </c>
      <c r="AI3904" t="s">
        <v>117</v>
      </c>
      <c r="AJ3904" t="s">
        <v>293</v>
      </c>
      <c r="AL3904" t="s">
        <v>119</v>
      </c>
      <c r="AM3904" t="s">
        <v>133</v>
      </c>
      <c r="AN3904" t="s">
        <v>134</v>
      </c>
      <c r="AO3904" t="s">
        <v>117</v>
      </c>
      <c r="AP3904" t="s">
        <v>117</v>
      </c>
      <c r="AQ3904" t="s">
        <v>117</v>
      </c>
      <c r="AR3904" t="s">
        <v>117</v>
      </c>
      <c r="AS3904" t="s">
        <v>117</v>
      </c>
      <c r="AT3904" t="s">
        <v>117</v>
      </c>
      <c r="AU3904" t="s">
        <v>117</v>
      </c>
      <c r="AV3904" t="s">
        <v>117</v>
      </c>
      <c r="AW3904" t="s">
        <v>117</v>
      </c>
      <c r="AX3904" t="s">
        <v>117</v>
      </c>
      <c r="AY3904" t="s">
        <v>117</v>
      </c>
      <c r="AZ3904" t="s">
        <v>117</v>
      </c>
      <c r="BA3904" t="s">
        <v>117</v>
      </c>
      <c r="BB3904" t="s">
        <v>115</v>
      </c>
      <c r="BC3904" t="s">
        <v>23793</v>
      </c>
      <c r="BD3904" t="s">
        <v>117</v>
      </c>
      <c r="BF3904" t="s">
        <v>117</v>
      </c>
      <c r="BG3904" t="s">
        <v>117</v>
      </c>
      <c r="BH3904" t="s">
        <v>117</v>
      </c>
      <c r="BI3904" t="s">
        <v>117</v>
      </c>
      <c r="BJ3904" t="s">
        <v>117</v>
      </c>
      <c r="BK3904" t="s">
        <v>117</v>
      </c>
      <c r="BL3904" t="s">
        <v>117</v>
      </c>
      <c r="BM3904" t="s">
        <v>117</v>
      </c>
      <c r="BN3904" t="s">
        <v>117</v>
      </c>
      <c r="BO3904" t="s">
        <v>117</v>
      </c>
      <c r="BP3904" t="s">
        <v>117</v>
      </c>
      <c r="BQ3904" t="s">
        <v>117</v>
      </c>
      <c r="BR3904" t="s">
        <v>117</v>
      </c>
      <c r="BS3904" t="s">
        <v>117</v>
      </c>
      <c r="BT3904" t="s">
        <v>117</v>
      </c>
      <c r="BU3904" t="s">
        <v>115</v>
      </c>
      <c r="BV3904" t="s">
        <v>115</v>
      </c>
      <c r="BW3904" t="s">
        <v>115</v>
      </c>
      <c r="BX3904" t="s">
        <v>115</v>
      </c>
      <c r="BY3904" t="s">
        <v>117</v>
      </c>
      <c r="BZ3904" t="s">
        <v>117</v>
      </c>
      <c r="CA3904" t="s">
        <v>117</v>
      </c>
      <c r="CB3904" t="s">
        <v>117</v>
      </c>
      <c r="CC3904" t="s">
        <v>117</v>
      </c>
      <c r="CD3904" t="s">
        <v>117</v>
      </c>
      <c r="CE3904" t="s">
        <v>117</v>
      </c>
      <c r="CF3904" t="s">
        <v>117</v>
      </c>
      <c r="CG3904" t="s">
        <v>117</v>
      </c>
      <c r="CH3904" t="s">
        <v>117</v>
      </c>
      <c r="CI3904" t="s">
        <v>117</v>
      </c>
      <c r="CJ3904" t="s">
        <v>117</v>
      </c>
      <c r="CK3904" t="s">
        <v>117</v>
      </c>
      <c r="CL3904" t="s">
        <v>117</v>
      </c>
      <c r="CM3904" t="s">
        <v>117</v>
      </c>
      <c r="CN3904" t="s">
        <v>117</v>
      </c>
      <c r="CO3904" t="s">
        <v>117</v>
      </c>
      <c r="CP3904" t="s">
        <v>117</v>
      </c>
      <c r="CQ3904" t="s">
        <v>117</v>
      </c>
      <c r="CR3904" t="s">
        <v>117</v>
      </c>
      <c r="CS3904" t="s">
        <v>117</v>
      </c>
      <c r="CT3904" t="s">
        <v>117</v>
      </c>
      <c r="CU3904" t="s">
        <v>117</v>
      </c>
      <c r="CV3904" t="s">
        <v>117</v>
      </c>
      <c r="CW3904" t="s">
        <v>117</v>
      </c>
    </row>
    <row r="3905" spans="1:101" x14ac:dyDescent="0.25">
      <c r="A3905" t="s">
        <v>100</v>
      </c>
      <c r="B3905">
        <v>163280</v>
      </c>
      <c r="C3905" t="s">
        <v>23794</v>
      </c>
      <c r="D3905" t="s">
        <v>102</v>
      </c>
      <c r="E3905" t="s">
        <v>23795</v>
      </c>
      <c r="F3905" t="s">
        <v>23795</v>
      </c>
      <c r="G3905" t="s">
        <v>1392</v>
      </c>
      <c r="I3905" t="s">
        <v>509</v>
      </c>
      <c r="K3905" t="s">
        <v>106</v>
      </c>
      <c r="L3905" t="s">
        <v>785</v>
      </c>
      <c r="M3905" t="s">
        <v>23796</v>
      </c>
      <c r="N3905" t="s">
        <v>23797</v>
      </c>
      <c r="O3905">
        <v>0</v>
      </c>
      <c r="V3905" t="s">
        <v>114</v>
      </c>
      <c r="W3905" s="1">
        <v>42831</v>
      </c>
      <c r="Y3905" s="1">
        <v>43553</v>
      </c>
      <c r="Z3905" s="2">
        <v>43009</v>
      </c>
      <c r="AB3905" t="s">
        <v>117</v>
      </c>
      <c r="AC3905" t="s">
        <v>117</v>
      </c>
      <c r="AD3905" t="s">
        <v>117</v>
      </c>
      <c r="AG3905" t="s">
        <v>117</v>
      </c>
      <c r="AH3905" t="s">
        <v>115</v>
      </c>
      <c r="AI3905" t="s">
        <v>117</v>
      </c>
      <c r="AJ3905" t="s">
        <v>132</v>
      </c>
      <c r="AL3905" t="s">
        <v>119</v>
      </c>
      <c r="AN3905" t="s">
        <v>106</v>
      </c>
      <c r="AO3905" t="s">
        <v>117</v>
      </c>
      <c r="AP3905" t="s">
        <v>117</v>
      </c>
      <c r="AQ3905" t="s">
        <v>117</v>
      </c>
      <c r="AR3905" t="s">
        <v>117</v>
      </c>
      <c r="AS3905" t="s">
        <v>117</v>
      </c>
      <c r="AT3905" t="s">
        <v>117</v>
      </c>
      <c r="AU3905" t="s">
        <v>117</v>
      </c>
      <c r="AV3905" t="s">
        <v>117</v>
      </c>
      <c r="AW3905" t="s">
        <v>117</v>
      </c>
      <c r="AX3905" t="s">
        <v>117</v>
      </c>
      <c r="AY3905" t="s">
        <v>117</v>
      </c>
      <c r="AZ3905" t="s">
        <v>117</v>
      </c>
      <c r="BA3905" t="s">
        <v>117</v>
      </c>
      <c r="BB3905" t="s">
        <v>117</v>
      </c>
      <c r="BD3905" t="s">
        <v>117</v>
      </c>
      <c r="BF3905" t="s">
        <v>117</v>
      </c>
      <c r="BG3905" t="s">
        <v>117</v>
      </c>
      <c r="BH3905" t="s">
        <v>115</v>
      </c>
      <c r="BI3905" t="s">
        <v>117</v>
      </c>
      <c r="BJ3905" t="s">
        <v>117</v>
      </c>
      <c r="BK3905" t="s">
        <v>117</v>
      </c>
      <c r="BL3905" t="s">
        <v>117</v>
      </c>
      <c r="BM3905" t="s">
        <v>117</v>
      </c>
      <c r="BN3905" t="s">
        <v>117</v>
      </c>
      <c r="BO3905" t="s">
        <v>117</v>
      </c>
      <c r="BP3905" t="s">
        <v>117</v>
      </c>
      <c r="BQ3905" t="s">
        <v>117</v>
      </c>
      <c r="BR3905" t="s">
        <v>117</v>
      </c>
      <c r="BS3905" t="s">
        <v>117</v>
      </c>
      <c r="BT3905" t="s">
        <v>117</v>
      </c>
      <c r="BU3905" t="s">
        <v>117</v>
      </c>
      <c r="BV3905" t="s">
        <v>115</v>
      </c>
      <c r="BW3905" t="s">
        <v>115</v>
      </c>
      <c r="BX3905" t="s">
        <v>117</v>
      </c>
      <c r="BY3905" t="s">
        <v>117</v>
      </c>
      <c r="BZ3905" t="s">
        <v>117</v>
      </c>
      <c r="CA3905" t="s">
        <v>117</v>
      </c>
      <c r="CB3905" t="s">
        <v>117</v>
      </c>
      <c r="CC3905" t="s">
        <v>117</v>
      </c>
      <c r="CD3905" t="s">
        <v>117</v>
      </c>
      <c r="CE3905" t="s">
        <v>117</v>
      </c>
      <c r="CF3905" t="s">
        <v>117</v>
      </c>
      <c r="CG3905" t="s">
        <v>117</v>
      </c>
      <c r="CH3905" t="s">
        <v>117</v>
      </c>
      <c r="CI3905" t="s">
        <v>117</v>
      </c>
      <c r="CJ3905" t="s">
        <v>117</v>
      </c>
      <c r="CK3905" t="s">
        <v>117</v>
      </c>
      <c r="CL3905" t="s">
        <v>117</v>
      </c>
      <c r="CM3905" t="s">
        <v>117</v>
      </c>
      <c r="CN3905" t="s">
        <v>117</v>
      </c>
      <c r="CO3905" t="s">
        <v>117</v>
      </c>
      <c r="CP3905" t="s">
        <v>117</v>
      </c>
      <c r="CQ3905" t="s">
        <v>117</v>
      </c>
      <c r="CR3905" t="s">
        <v>117</v>
      </c>
      <c r="CS3905" t="s">
        <v>117</v>
      </c>
      <c r="CT3905" t="s">
        <v>117</v>
      </c>
      <c r="CU3905" t="s">
        <v>117</v>
      </c>
      <c r="CV3905" t="s">
        <v>117</v>
      </c>
      <c r="CW3905" t="s">
        <v>117</v>
      </c>
    </row>
    <row r="3906" spans="1:101" x14ac:dyDescent="0.25">
      <c r="A3906" t="s">
        <v>376</v>
      </c>
      <c r="B3906">
        <v>163515</v>
      </c>
      <c r="C3906" t="s">
        <v>23798</v>
      </c>
      <c r="D3906" t="s">
        <v>102</v>
      </c>
      <c r="E3906" t="s">
        <v>23799</v>
      </c>
      <c r="F3906" t="s">
        <v>23799</v>
      </c>
      <c r="M3906">
        <v>4084066995</v>
      </c>
      <c r="O3906">
        <v>1</v>
      </c>
      <c r="V3906" t="s">
        <v>114</v>
      </c>
      <c r="W3906" s="1">
        <v>40998</v>
      </c>
      <c r="Y3906" s="1">
        <v>43677</v>
      </c>
      <c r="Z3906" s="2">
        <v>43009</v>
      </c>
      <c r="AB3906" t="s">
        <v>117</v>
      </c>
      <c r="AC3906" t="s">
        <v>117</v>
      </c>
      <c r="AD3906" t="s">
        <v>117</v>
      </c>
      <c r="AG3906" t="s">
        <v>115</v>
      </c>
      <c r="AH3906" t="s">
        <v>117</v>
      </c>
      <c r="AI3906" t="s">
        <v>117</v>
      </c>
      <c r="AJ3906" t="s">
        <v>132</v>
      </c>
      <c r="AL3906" t="s">
        <v>119</v>
      </c>
      <c r="AM3906" t="s">
        <v>172</v>
      </c>
      <c r="AN3906" t="s">
        <v>134</v>
      </c>
      <c r="AO3906" t="s">
        <v>117</v>
      </c>
      <c r="AP3906" t="s">
        <v>117</v>
      </c>
      <c r="AQ3906" t="s">
        <v>117</v>
      </c>
      <c r="AR3906" t="s">
        <v>117</v>
      </c>
      <c r="AS3906" t="s">
        <v>117</v>
      </c>
      <c r="AT3906" t="s">
        <v>117</v>
      </c>
      <c r="AU3906" t="s">
        <v>117</v>
      </c>
      <c r="AV3906" t="s">
        <v>117</v>
      </c>
      <c r="AW3906" t="s">
        <v>117</v>
      </c>
      <c r="AX3906" t="s">
        <v>117</v>
      </c>
      <c r="AY3906" t="s">
        <v>117</v>
      </c>
      <c r="AZ3906" t="s">
        <v>117</v>
      </c>
      <c r="BA3906" t="s">
        <v>117</v>
      </c>
      <c r="BB3906" t="s">
        <v>117</v>
      </c>
      <c r="BD3906" t="s">
        <v>117</v>
      </c>
      <c r="BF3906" t="s">
        <v>117</v>
      </c>
      <c r="BG3906" t="s">
        <v>117</v>
      </c>
      <c r="BH3906" t="s">
        <v>117</v>
      </c>
      <c r="BI3906" t="s">
        <v>117</v>
      </c>
      <c r="BJ3906" t="s">
        <v>117</v>
      </c>
      <c r="BK3906" t="s">
        <v>117</v>
      </c>
      <c r="BL3906" t="s">
        <v>117</v>
      </c>
      <c r="BM3906" t="s">
        <v>117</v>
      </c>
      <c r="BN3906" t="s">
        <v>117</v>
      </c>
      <c r="BO3906" t="s">
        <v>117</v>
      </c>
      <c r="BP3906" t="s">
        <v>117</v>
      </c>
      <c r="BQ3906" t="s">
        <v>117</v>
      </c>
      <c r="BR3906" t="s">
        <v>117</v>
      </c>
      <c r="BS3906" t="s">
        <v>117</v>
      </c>
      <c r="BT3906" t="s">
        <v>117</v>
      </c>
      <c r="BU3906" t="s">
        <v>117</v>
      </c>
      <c r="BV3906" t="s">
        <v>117</v>
      </c>
      <c r="BW3906" t="s">
        <v>115</v>
      </c>
      <c r="BX3906" t="s">
        <v>117</v>
      </c>
      <c r="BY3906" t="s">
        <v>117</v>
      </c>
      <c r="BZ3906" t="s">
        <v>117</v>
      </c>
      <c r="CA3906" t="s">
        <v>117</v>
      </c>
      <c r="CB3906" t="s">
        <v>117</v>
      </c>
      <c r="CC3906" t="s">
        <v>117</v>
      </c>
      <c r="CD3906" t="s">
        <v>117</v>
      </c>
      <c r="CE3906" t="s">
        <v>117</v>
      </c>
      <c r="CF3906" t="s">
        <v>117</v>
      </c>
      <c r="CG3906" t="s">
        <v>117</v>
      </c>
      <c r="CH3906" t="s">
        <v>117</v>
      </c>
      <c r="CI3906" t="s">
        <v>117</v>
      </c>
      <c r="CJ3906" t="s">
        <v>117</v>
      </c>
      <c r="CK3906" t="s">
        <v>117</v>
      </c>
      <c r="CL3906" t="s">
        <v>117</v>
      </c>
      <c r="CM3906" t="s">
        <v>117</v>
      </c>
      <c r="CN3906" t="s">
        <v>117</v>
      </c>
      <c r="CO3906" t="s">
        <v>117</v>
      </c>
      <c r="CP3906" t="s">
        <v>117</v>
      </c>
      <c r="CQ3906" t="s">
        <v>117</v>
      </c>
      <c r="CR3906" t="s">
        <v>117</v>
      </c>
      <c r="CS3906" t="s">
        <v>117</v>
      </c>
      <c r="CT3906" t="s">
        <v>117</v>
      </c>
      <c r="CU3906" t="s">
        <v>117</v>
      </c>
      <c r="CV3906" t="s">
        <v>117</v>
      </c>
      <c r="CW3906" t="s">
        <v>117</v>
      </c>
    </row>
    <row r="3907" spans="1:101" x14ac:dyDescent="0.25">
      <c r="A3907" t="s">
        <v>100</v>
      </c>
      <c r="B3907">
        <v>288090</v>
      </c>
      <c r="C3907" t="s">
        <v>23800</v>
      </c>
      <c r="D3907" t="s">
        <v>102</v>
      </c>
      <c r="E3907" t="s">
        <v>23801</v>
      </c>
      <c r="F3907" t="s">
        <v>23801</v>
      </c>
      <c r="G3907" t="s">
        <v>1378</v>
      </c>
      <c r="I3907" t="s">
        <v>242</v>
      </c>
      <c r="K3907" t="s">
        <v>243</v>
      </c>
      <c r="L3907" t="s">
        <v>1379</v>
      </c>
      <c r="M3907" t="s">
        <v>23802</v>
      </c>
      <c r="N3907" t="s">
        <v>23803</v>
      </c>
      <c r="O3907">
        <v>2</v>
      </c>
      <c r="V3907" t="s">
        <v>114</v>
      </c>
      <c r="W3907" s="1">
        <v>42825</v>
      </c>
      <c r="Y3907" s="1">
        <v>43549</v>
      </c>
      <c r="Z3907" s="2">
        <v>43009</v>
      </c>
      <c r="AA3907" t="s">
        <v>1382</v>
      </c>
      <c r="AB3907" t="s">
        <v>115</v>
      </c>
      <c r="AC3907" t="s">
        <v>117</v>
      </c>
      <c r="AD3907" t="s">
        <v>117</v>
      </c>
      <c r="AG3907" t="s">
        <v>117</v>
      </c>
      <c r="AH3907" t="s">
        <v>115</v>
      </c>
      <c r="AI3907" t="s">
        <v>117</v>
      </c>
      <c r="AJ3907" t="s">
        <v>165</v>
      </c>
      <c r="AK3907" t="s">
        <v>23804</v>
      </c>
      <c r="AL3907" t="s">
        <v>119</v>
      </c>
      <c r="AN3907" t="s">
        <v>243</v>
      </c>
      <c r="AO3907" t="s">
        <v>117</v>
      </c>
      <c r="AP3907" t="s">
        <v>117</v>
      </c>
      <c r="AQ3907" t="s">
        <v>117</v>
      </c>
      <c r="AR3907" t="s">
        <v>117</v>
      </c>
      <c r="AS3907" t="s">
        <v>117</v>
      </c>
      <c r="AT3907" t="s">
        <v>117</v>
      </c>
      <c r="AU3907" t="s">
        <v>117</v>
      </c>
      <c r="AV3907" t="s">
        <v>117</v>
      </c>
      <c r="AW3907" t="s">
        <v>117</v>
      </c>
      <c r="AX3907" t="s">
        <v>117</v>
      </c>
      <c r="AY3907" t="s">
        <v>117</v>
      </c>
      <c r="AZ3907" t="s">
        <v>117</v>
      </c>
      <c r="BA3907" t="s">
        <v>117</v>
      </c>
      <c r="BB3907" t="s">
        <v>117</v>
      </c>
      <c r="BD3907" t="s">
        <v>115</v>
      </c>
      <c r="BE3907" t="s">
        <v>117</v>
      </c>
      <c r="BF3907" t="s">
        <v>117</v>
      </c>
      <c r="BG3907" t="s">
        <v>117</v>
      </c>
      <c r="BH3907" t="s">
        <v>115</v>
      </c>
      <c r="BI3907" t="s">
        <v>117</v>
      </c>
      <c r="BJ3907" t="s">
        <v>117</v>
      </c>
      <c r="BK3907" t="s">
        <v>117</v>
      </c>
      <c r="BL3907" t="s">
        <v>117</v>
      </c>
      <c r="BM3907" t="s">
        <v>117</v>
      </c>
      <c r="BN3907" t="s">
        <v>117</v>
      </c>
      <c r="BO3907" t="s">
        <v>117</v>
      </c>
      <c r="BP3907" t="s">
        <v>117</v>
      </c>
      <c r="BQ3907" t="s">
        <v>117</v>
      </c>
      <c r="BR3907" t="s">
        <v>117</v>
      </c>
      <c r="BS3907" t="s">
        <v>117</v>
      </c>
      <c r="BT3907" t="s">
        <v>117</v>
      </c>
      <c r="BU3907" t="s">
        <v>117</v>
      </c>
      <c r="BV3907" t="s">
        <v>115</v>
      </c>
      <c r="BW3907" t="s">
        <v>115</v>
      </c>
      <c r="BX3907" t="s">
        <v>117</v>
      </c>
      <c r="BY3907" t="s">
        <v>117</v>
      </c>
      <c r="BZ3907" t="s">
        <v>117</v>
      </c>
      <c r="CA3907" t="s">
        <v>117</v>
      </c>
      <c r="CB3907" t="s">
        <v>117</v>
      </c>
      <c r="CC3907" t="s">
        <v>117</v>
      </c>
      <c r="CD3907" t="s">
        <v>117</v>
      </c>
      <c r="CE3907" t="s">
        <v>117</v>
      </c>
      <c r="CF3907" t="s">
        <v>117</v>
      </c>
      <c r="CG3907" t="s">
        <v>117</v>
      </c>
      <c r="CH3907" t="s">
        <v>117</v>
      </c>
      <c r="CI3907" t="s">
        <v>117</v>
      </c>
      <c r="CJ3907" t="s">
        <v>117</v>
      </c>
      <c r="CK3907" t="s">
        <v>117</v>
      </c>
      <c r="CL3907" t="s">
        <v>117</v>
      </c>
      <c r="CM3907" t="s">
        <v>117</v>
      </c>
      <c r="CN3907" t="s">
        <v>117</v>
      </c>
      <c r="CO3907" t="s">
        <v>117</v>
      </c>
      <c r="CP3907" t="s">
        <v>117</v>
      </c>
      <c r="CQ3907" t="s">
        <v>117</v>
      </c>
      <c r="CR3907" t="s">
        <v>117</v>
      </c>
      <c r="CS3907" t="s">
        <v>117</v>
      </c>
      <c r="CT3907" t="s">
        <v>117</v>
      </c>
      <c r="CU3907" t="s">
        <v>117</v>
      </c>
      <c r="CV3907" t="s">
        <v>117</v>
      </c>
      <c r="CW3907" t="s">
        <v>117</v>
      </c>
    </row>
    <row r="3908" spans="1:101" x14ac:dyDescent="0.25">
      <c r="A3908" t="s">
        <v>167</v>
      </c>
      <c r="B3908">
        <v>129769</v>
      </c>
      <c r="C3908" t="s">
        <v>23805</v>
      </c>
      <c r="D3908" t="s">
        <v>102</v>
      </c>
      <c r="E3908" t="s">
        <v>23806</v>
      </c>
      <c r="F3908" t="s">
        <v>23806</v>
      </c>
      <c r="G3908" t="s">
        <v>23807</v>
      </c>
      <c r="H3908" t="s">
        <v>19761</v>
      </c>
      <c r="I3908" t="s">
        <v>5532</v>
      </c>
      <c r="J3908" t="s">
        <v>172</v>
      </c>
      <c r="K3908" t="s">
        <v>134</v>
      </c>
      <c r="L3908">
        <v>94949</v>
      </c>
      <c r="M3908" t="s">
        <v>23808</v>
      </c>
      <c r="N3908" t="s">
        <v>23809</v>
      </c>
      <c r="O3908">
        <v>0</v>
      </c>
      <c r="V3908" t="s">
        <v>114</v>
      </c>
      <c r="W3908" s="1">
        <v>41654</v>
      </c>
      <c r="Y3908" s="1">
        <v>43552</v>
      </c>
      <c r="Z3908" s="2">
        <v>43009</v>
      </c>
      <c r="AA3908" t="s">
        <v>23810</v>
      </c>
      <c r="AB3908" t="s">
        <v>117</v>
      </c>
      <c r="AC3908" t="s">
        <v>117</v>
      </c>
      <c r="AD3908" t="s">
        <v>117</v>
      </c>
      <c r="AG3908" t="s">
        <v>117</v>
      </c>
      <c r="AH3908" t="s">
        <v>115</v>
      </c>
      <c r="AI3908" t="s">
        <v>117</v>
      </c>
      <c r="AJ3908" t="s">
        <v>132</v>
      </c>
      <c r="AL3908" t="s">
        <v>119</v>
      </c>
      <c r="AM3908" t="s">
        <v>133</v>
      </c>
      <c r="AN3908" t="s">
        <v>134</v>
      </c>
      <c r="AO3908" t="s">
        <v>117</v>
      </c>
      <c r="AP3908" t="s">
        <v>117</v>
      </c>
      <c r="AQ3908" t="s">
        <v>115</v>
      </c>
      <c r="AR3908" t="s">
        <v>117</v>
      </c>
      <c r="AS3908" t="s">
        <v>117</v>
      </c>
      <c r="AT3908" t="s">
        <v>117</v>
      </c>
      <c r="AU3908" t="s">
        <v>117</v>
      </c>
      <c r="AV3908" t="s">
        <v>117</v>
      </c>
      <c r="AW3908" t="s">
        <v>117</v>
      </c>
      <c r="AX3908" t="s">
        <v>117</v>
      </c>
      <c r="AY3908" t="s">
        <v>117</v>
      </c>
      <c r="AZ3908" t="s">
        <v>117</v>
      </c>
      <c r="BA3908" t="s">
        <v>117</v>
      </c>
      <c r="BB3908" t="s">
        <v>117</v>
      </c>
      <c r="BD3908" t="s">
        <v>117</v>
      </c>
      <c r="BF3908" t="s">
        <v>117</v>
      </c>
      <c r="BG3908" t="s">
        <v>117</v>
      </c>
      <c r="BH3908" t="s">
        <v>117</v>
      </c>
      <c r="BI3908" t="s">
        <v>117</v>
      </c>
      <c r="BJ3908" t="s">
        <v>117</v>
      </c>
      <c r="BK3908" t="s">
        <v>117</v>
      </c>
      <c r="BL3908" t="s">
        <v>117</v>
      </c>
      <c r="BM3908" t="s">
        <v>117</v>
      </c>
      <c r="BN3908" t="s">
        <v>117</v>
      </c>
      <c r="BO3908" t="s">
        <v>117</v>
      </c>
      <c r="BP3908" t="s">
        <v>117</v>
      </c>
      <c r="BQ3908" t="s">
        <v>117</v>
      </c>
      <c r="BR3908" t="s">
        <v>117</v>
      </c>
      <c r="BS3908" t="s">
        <v>117</v>
      </c>
      <c r="BT3908" t="s">
        <v>117</v>
      </c>
      <c r="BU3908" t="s">
        <v>117</v>
      </c>
      <c r="BV3908" t="s">
        <v>117</v>
      </c>
      <c r="BW3908" t="s">
        <v>115</v>
      </c>
      <c r="BX3908" t="s">
        <v>117</v>
      </c>
      <c r="BY3908" t="s">
        <v>117</v>
      </c>
      <c r="BZ3908" t="s">
        <v>117</v>
      </c>
      <c r="CA3908" t="s">
        <v>117</v>
      </c>
      <c r="CB3908" t="s">
        <v>117</v>
      </c>
      <c r="CC3908" t="s">
        <v>117</v>
      </c>
      <c r="CD3908" t="s">
        <v>117</v>
      </c>
      <c r="CE3908" t="s">
        <v>117</v>
      </c>
      <c r="CF3908" t="s">
        <v>117</v>
      </c>
      <c r="CG3908" t="s">
        <v>117</v>
      </c>
      <c r="CH3908" t="s">
        <v>117</v>
      </c>
      <c r="CI3908" t="s">
        <v>117</v>
      </c>
      <c r="CJ3908" t="s">
        <v>117</v>
      </c>
      <c r="CK3908" t="s">
        <v>117</v>
      </c>
      <c r="CL3908" t="s">
        <v>117</v>
      </c>
      <c r="CM3908" t="s">
        <v>117</v>
      </c>
      <c r="CN3908" t="s">
        <v>117</v>
      </c>
      <c r="CO3908" t="s">
        <v>117</v>
      </c>
      <c r="CP3908" t="s">
        <v>117</v>
      </c>
      <c r="CQ3908" t="s">
        <v>117</v>
      </c>
      <c r="CR3908" t="s">
        <v>117</v>
      </c>
      <c r="CS3908" t="s">
        <v>117</v>
      </c>
      <c r="CT3908" t="s">
        <v>117</v>
      </c>
      <c r="CU3908" t="s">
        <v>117</v>
      </c>
      <c r="CV3908" t="s">
        <v>117</v>
      </c>
      <c r="CW3908" t="s">
        <v>117</v>
      </c>
    </row>
    <row r="3909" spans="1:101" x14ac:dyDescent="0.25">
      <c r="A3909" t="s">
        <v>100</v>
      </c>
      <c r="B3909">
        <v>192519</v>
      </c>
      <c r="C3909" t="s">
        <v>23811</v>
      </c>
      <c r="D3909" t="s">
        <v>102</v>
      </c>
      <c r="E3909" t="s">
        <v>23812</v>
      </c>
      <c r="F3909" t="s">
        <v>23812</v>
      </c>
      <c r="G3909" t="s">
        <v>23813</v>
      </c>
      <c r="H3909" t="s">
        <v>23814</v>
      </c>
      <c r="I3909" t="s">
        <v>2149</v>
      </c>
      <c r="K3909" t="s">
        <v>1304</v>
      </c>
      <c r="L3909">
        <v>100600</v>
      </c>
      <c r="M3909" t="s">
        <v>23815</v>
      </c>
      <c r="O3909">
        <v>0</v>
      </c>
      <c r="V3909" t="s">
        <v>114</v>
      </c>
      <c r="W3909" s="1">
        <v>42667</v>
      </c>
      <c r="Y3909" s="1">
        <v>43550</v>
      </c>
      <c r="Z3909" s="2">
        <v>43009</v>
      </c>
      <c r="AB3909" t="s">
        <v>117</v>
      </c>
      <c r="AC3909" t="s">
        <v>117</v>
      </c>
      <c r="AD3909" t="s">
        <v>117</v>
      </c>
      <c r="AG3909" t="s">
        <v>115</v>
      </c>
      <c r="AH3909" t="s">
        <v>115</v>
      </c>
      <c r="AI3909" t="s">
        <v>117</v>
      </c>
      <c r="AJ3909" t="s">
        <v>118</v>
      </c>
      <c r="AL3909" t="s">
        <v>119</v>
      </c>
      <c r="AN3909" t="s">
        <v>106</v>
      </c>
      <c r="AO3909" t="s">
        <v>117</v>
      </c>
      <c r="AP3909" t="s">
        <v>117</v>
      </c>
      <c r="AQ3909" t="s">
        <v>117</v>
      </c>
      <c r="AR3909" t="s">
        <v>117</v>
      </c>
      <c r="AS3909" t="s">
        <v>117</v>
      </c>
      <c r="AT3909" t="s">
        <v>117</v>
      </c>
      <c r="AU3909" t="s">
        <v>117</v>
      </c>
      <c r="AV3909" t="s">
        <v>117</v>
      </c>
      <c r="AW3909" t="s">
        <v>117</v>
      </c>
      <c r="AX3909" t="s">
        <v>117</v>
      </c>
      <c r="AY3909" t="s">
        <v>117</v>
      </c>
      <c r="AZ3909" t="s">
        <v>117</v>
      </c>
      <c r="BA3909" t="s">
        <v>117</v>
      </c>
      <c r="BB3909" t="s">
        <v>117</v>
      </c>
      <c r="BD3909" t="s">
        <v>117</v>
      </c>
      <c r="BF3909" t="s">
        <v>117</v>
      </c>
      <c r="BG3909" t="s">
        <v>117</v>
      </c>
      <c r="BH3909" t="s">
        <v>115</v>
      </c>
      <c r="BI3909" t="s">
        <v>117</v>
      </c>
      <c r="BJ3909" t="s">
        <v>117</v>
      </c>
      <c r="BK3909" t="s">
        <v>117</v>
      </c>
      <c r="BL3909" t="s">
        <v>117</v>
      </c>
      <c r="BM3909" t="s">
        <v>117</v>
      </c>
      <c r="BN3909" t="s">
        <v>117</v>
      </c>
      <c r="BO3909" t="s">
        <v>117</v>
      </c>
      <c r="BP3909" t="s">
        <v>117</v>
      </c>
      <c r="BQ3909" t="s">
        <v>117</v>
      </c>
      <c r="BR3909" t="s">
        <v>117</v>
      </c>
      <c r="BS3909" t="s">
        <v>117</v>
      </c>
      <c r="BT3909" t="s">
        <v>117</v>
      </c>
      <c r="BU3909" t="s">
        <v>117</v>
      </c>
      <c r="BV3909" t="s">
        <v>115</v>
      </c>
      <c r="BW3909" t="s">
        <v>115</v>
      </c>
      <c r="BX3909" t="s">
        <v>117</v>
      </c>
      <c r="BY3909" t="s">
        <v>117</v>
      </c>
      <c r="BZ3909" t="s">
        <v>117</v>
      </c>
      <c r="CA3909" t="s">
        <v>117</v>
      </c>
      <c r="CB3909" t="s">
        <v>117</v>
      </c>
      <c r="CC3909" t="s">
        <v>117</v>
      </c>
      <c r="CD3909" t="s">
        <v>117</v>
      </c>
      <c r="CE3909" t="s">
        <v>117</v>
      </c>
      <c r="CF3909" t="s">
        <v>117</v>
      </c>
      <c r="CG3909" t="s">
        <v>117</v>
      </c>
      <c r="CH3909" t="s">
        <v>117</v>
      </c>
      <c r="CI3909" t="s">
        <v>117</v>
      </c>
      <c r="CJ3909" t="s">
        <v>117</v>
      </c>
      <c r="CK3909" t="s">
        <v>117</v>
      </c>
      <c r="CL3909" t="s">
        <v>117</v>
      </c>
      <c r="CM3909" t="s">
        <v>117</v>
      </c>
      <c r="CN3909" t="s">
        <v>117</v>
      </c>
      <c r="CO3909" t="s">
        <v>117</v>
      </c>
      <c r="CP3909" t="s">
        <v>117</v>
      </c>
      <c r="CQ3909" t="s">
        <v>117</v>
      </c>
      <c r="CR3909" t="s">
        <v>117</v>
      </c>
      <c r="CS3909" t="s">
        <v>117</v>
      </c>
      <c r="CT3909" t="s">
        <v>117</v>
      </c>
      <c r="CU3909" t="s">
        <v>117</v>
      </c>
      <c r="CV3909" t="s">
        <v>117</v>
      </c>
      <c r="CW3909" t="s">
        <v>117</v>
      </c>
    </row>
    <row r="3910" spans="1:101" x14ac:dyDescent="0.25">
      <c r="A3910" t="s">
        <v>100</v>
      </c>
      <c r="B3910">
        <v>163318</v>
      </c>
      <c r="C3910" t="s">
        <v>23816</v>
      </c>
      <c r="D3910" t="s">
        <v>102</v>
      </c>
      <c r="E3910" t="s">
        <v>23817</v>
      </c>
      <c r="F3910" t="s">
        <v>23818</v>
      </c>
      <c r="G3910" t="s">
        <v>23819</v>
      </c>
      <c r="H3910" t="s">
        <v>23820</v>
      </c>
      <c r="I3910" t="s">
        <v>1764</v>
      </c>
      <c r="K3910" t="s">
        <v>373</v>
      </c>
      <c r="L3910" t="s">
        <v>23821</v>
      </c>
      <c r="M3910" t="s">
        <v>23822</v>
      </c>
      <c r="N3910" t="s">
        <v>23823</v>
      </c>
      <c r="O3910">
        <v>0</v>
      </c>
      <c r="V3910" t="s">
        <v>114</v>
      </c>
      <c r="W3910" s="1">
        <v>40998</v>
      </c>
      <c r="Y3910" s="1">
        <v>43552</v>
      </c>
      <c r="Z3910" s="2">
        <v>43009</v>
      </c>
      <c r="AA3910" t="s">
        <v>23824</v>
      </c>
      <c r="AB3910" t="s">
        <v>115</v>
      </c>
      <c r="AC3910" t="s">
        <v>117</v>
      </c>
      <c r="AD3910" t="s">
        <v>117</v>
      </c>
      <c r="AG3910" t="s">
        <v>117</v>
      </c>
      <c r="AH3910" t="s">
        <v>115</v>
      </c>
      <c r="AI3910" t="s">
        <v>117</v>
      </c>
      <c r="AJ3910" t="s">
        <v>118</v>
      </c>
      <c r="AL3910" t="s">
        <v>119</v>
      </c>
      <c r="AN3910" t="s">
        <v>373</v>
      </c>
      <c r="AO3910" t="s">
        <v>117</v>
      </c>
      <c r="AP3910" t="s">
        <v>117</v>
      </c>
      <c r="AQ3910" t="s">
        <v>117</v>
      </c>
      <c r="AR3910" t="s">
        <v>117</v>
      </c>
      <c r="AS3910" t="s">
        <v>117</v>
      </c>
      <c r="AT3910" t="s">
        <v>117</v>
      </c>
      <c r="AU3910" t="s">
        <v>117</v>
      </c>
      <c r="AV3910" t="s">
        <v>117</v>
      </c>
      <c r="AW3910" t="s">
        <v>117</v>
      </c>
      <c r="AX3910" t="s">
        <v>117</v>
      </c>
      <c r="AY3910" t="s">
        <v>117</v>
      </c>
      <c r="AZ3910" t="s">
        <v>117</v>
      </c>
      <c r="BA3910" t="s">
        <v>117</v>
      </c>
      <c r="BB3910" t="s">
        <v>117</v>
      </c>
      <c r="BD3910" t="s">
        <v>117</v>
      </c>
      <c r="BF3910" t="s">
        <v>117</v>
      </c>
      <c r="BG3910" t="s">
        <v>117</v>
      </c>
      <c r="BH3910" t="s">
        <v>115</v>
      </c>
      <c r="BI3910" t="s">
        <v>117</v>
      </c>
      <c r="BJ3910" t="s">
        <v>117</v>
      </c>
      <c r="BK3910" t="s">
        <v>117</v>
      </c>
      <c r="BL3910" t="s">
        <v>117</v>
      </c>
      <c r="BM3910" t="s">
        <v>117</v>
      </c>
      <c r="BN3910" t="s">
        <v>117</v>
      </c>
      <c r="BO3910" t="s">
        <v>117</v>
      </c>
      <c r="BP3910" t="s">
        <v>117</v>
      </c>
      <c r="BQ3910" t="s">
        <v>117</v>
      </c>
      <c r="BR3910" t="s">
        <v>117</v>
      </c>
      <c r="BS3910" t="s">
        <v>117</v>
      </c>
      <c r="BT3910" t="s">
        <v>117</v>
      </c>
      <c r="BU3910" t="s">
        <v>117</v>
      </c>
      <c r="BV3910" t="s">
        <v>115</v>
      </c>
      <c r="BW3910" t="s">
        <v>115</v>
      </c>
      <c r="BX3910" t="s">
        <v>117</v>
      </c>
      <c r="BY3910" t="s">
        <v>117</v>
      </c>
      <c r="BZ3910" t="s">
        <v>117</v>
      </c>
      <c r="CA3910" t="s">
        <v>117</v>
      </c>
      <c r="CB3910" t="s">
        <v>117</v>
      </c>
      <c r="CC3910" t="s">
        <v>117</v>
      </c>
      <c r="CD3910" t="s">
        <v>117</v>
      </c>
      <c r="CE3910" t="s">
        <v>117</v>
      </c>
      <c r="CF3910" t="s">
        <v>117</v>
      </c>
      <c r="CG3910" t="s">
        <v>117</v>
      </c>
      <c r="CH3910" t="s">
        <v>117</v>
      </c>
      <c r="CI3910" t="s">
        <v>117</v>
      </c>
      <c r="CJ3910" t="s">
        <v>117</v>
      </c>
      <c r="CK3910" t="s">
        <v>117</v>
      </c>
      <c r="CL3910" t="s">
        <v>117</v>
      </c>
      <c r="CM3910" t="s">
        <v>117</v>
      </c>
      <c r="CN3910" t="s">
        <v>117</v>
      </c>
      <c r="CO3910" t="s">
        <v>117</v>
      </c>
      <c r="CP3910" t="s">
        <v>117</v>
      </c>
      <c r="CQ3910" t="s">
        <v>117</v>
      </c>
      <c r="CR3910" t="s">
        <v>117</v>
      </c>
      <c r="CS3910" t="s">
        <v>117</v>
      </c>
      <c r="CT3910" t="s">
        <v>117</v>
      </c>
      <c r="CU3910" t="s">
        <v>117</v>
      </c>
      <c r="CV3910" t="s">
        <v>117</v>
      </c>
      <c r="CW3910" t="s">
        <v>117</v>
      </c>
    </row>
    <row r="3911" spans="1:101" x14ac:dyDescent="0.25">
      <c r="A3911" t="s">
        <v>185</v>
      </c>
      <c r="B3911">
        <v>162575</v>
      </c>
      <c r="C3911" t="s">
        <v>23825</v>
      </c>
      <c r="D3911" t="s">
        <v>102</v>
      </c>
      <c r="E3911" t="s">
        <v>23826</v>
      </c>
      <c r="F3911" t="s">
        <v>23827</v>
      </c>
      <c r="G3911" t="s">
        <v>17871</v>
      </c>
      <c r="I3911" t="s">
        <v>17872</v>
      </c>
      <c r="J3911" t="s">
        <v>16603</v>
      </c>
      <c r="K3911" t="s">
        <v>134</v>
      </c>
      <c r="L3911" t="s">
        <v>23828</v>
      </c>
      <c r="M3911" t="s">
        <v>17873</v>
      </c>
      <c r="N3911" t="s">
        <v>2690</v>
      </c>
      <c r="O3911">
        <v>1</v>
      </c>
      <c r="V3911" t="s">
        <v>114</v>
      </c>
      <c r="W3911" s="1">
        <v>40996</v>
      </c>
      <c r="Y3911" s="1">
        <v>43578</v>
      </c>
      <c r="Z3911" s="2">
        <v>43009</v>
      </c>
      <c r="AA3911" t="s">
        <v>17874</v>
      </c>
      <c r="AB3911" t="s">
        <v>117</v>
      </c>
      <c r="AC3911" t="s">
        <v>117</v>
      </c>
      <c r="AD3911" t="s">
        <v>117</v>
      </c>
      <c r="AG3911" t="s">
        <v>115</v>
      </c>
      <c r="AH3911" t="s">
        <v>115</v>
      </c>
      <c r="AI3911" t="s">
        <v>117</v>
      </c>
      <c r="AJ3911" t="s">
        <v>132</v>
      </c>
      <c r="AL3911" t="s">
        <v>119</v>
      </c>
      <c r="AM3911" t="s">
        <v>133</v>
      </c>
      <c r="AN3911" t="s">
        <v>134</v>
      </c>
      <c r="AO3911" t="s">
        <v>117</v>
      </c>
      <c r="AP3911" t="s">
        <v>117</v>
      </c>
      <c r="AQ3911" t="s">
        <v>117</v>
      </c>
      <c r="AR3911" t="s">
        <v>117</v>
      </c>
      <c r="AS3911" t="s">
        <v>117</v>
      </c>
      <c r="AT3911" t="s">
        <v>117</v>
      </c>
      <c r="AU3911" t="s">
        <v>117</v>
      </c>
      <c r="AV3911" t="s">
        <v>117</v>
      </c>
      <c r="AW3911" t="s">
        <v>117</v>
      </c>
      <c r="AX3911" t="s">
        <v>117</v>
      </c>
      <c r="AY3911" t="s">
        <v>117</v>
      </c>
      <c r="AZ3911" t="s">
        <v>117</v>
      </c>
      <c r="BA3911" t="s">
        <v>117</v>
      </c>
      <c r="BB3911" t="s">
        <v>117</v>
      </c>
      <c r="BD3911" t="s">
        <v>117</v>
      </c>
      <c r="BF3911" t="s">
        <v>117</v>
      </c>
      <c r="BG3911" t="s">
        <v>117</v>
      </c>
      <c r="BH3911" t="s">
        <v>115</v>
      </c>
      <c r="BI3911" t="s">
        <v>117</v>
      </c>
      <c r="BJ3911" t="s">
        <v>117</v>
      </c>
      <c r="BK3911" t="s">
        <v>117</v>
      </c>
      <c r="BL3911" t="s">
        <v>117</v>
      </c>
      <c r="BM3911" t="s">
        <v>117</v>
      </c>
      <c r="BN3911" t="s">
        <v>117</v>
      </c>
      <c r="BO3911" t="s">
        <v>117</v>
      </c>
      <c r="BP3911" t="s">
        <v>117</v>
      </c>
      <c r="BQ3911" t="s">
        <v>117</v>
      </c>
      <c r="BR3911" t="s">
        <v>117</v>
      </c>
      <c r="BS3911" t="s">
        <v>117</v>
      </c>
      <c r="BT3911" t="s">
        <v>117</v>
      </c>
      <c r="BU3911" t="s">
        <v>117</v>
      </c>
      <c r="BV3911" t="s">
        <v>117</v>
      </c>
      <c r="BW3911" t="s">
        <v>115</v>
      </c>
      <c r="BX3911" t="s">
        <v>117</v>
      </c>
      <c r="BY3911" t="s">
        <v>117</v>
      </c>
      <c r="BZ3911" t="s">
        <v>117</v>
      </c>
      <c r="CA3911" t="s">
        <v>117</v>
      </c>
      <c r="CB3911" t="s">
        <v>117</v>
      </c>
      <c r="CC3911" t="s">
        <v>117</v>
      </c>
      <c r="CD3911" t="s">
        <v>117</v>
      </c>
      <c r="CE3911" t="s">
        <v>117</v>
      </c>
      <c r="CF3911" t="s">
        <v>117</v>
      </c>
      <c r="CG3911" t="s">
        <v>117</v>
      </c>
      <c r="CH3911" t="s">
        <v>117</v>
      </c>
      <c r="CI3911" t="s">
        <v>117</v>
      </c>
      <c r="CJ3911" t="s">
        <v>117</v>
      </c>
      <c r="CK3911" t="s">
        <v>117</v>
      </c>
      <c r="CL3911" t="s">
        <v>117</v>
      </c>
      <c r="CM3911" t="s">
        <v>117</v>
      </c>
      <c r="CN3911" t="s">
        <v>117</v>
      </c>
      <c r="CO3911" t="s">
        <v>117</v>
      </c>
      <c r="CP3911" t="s">
        <v>117</v>
      </c>
      <c r="CQ3911" t="s">
        <v>117</v>
      </c>
      <c r="CR3911" t="s">
        <v>117</v>
      </c>
      <c r="CS3911" t="s">
        <v>117</v>
      </c>
      <c r="CT3911" t="s">
        <v>117</v>
      </c>
      <c r="CU3911" t="s">
        <v>117</v>
      </c>
      <c r="CV3911" t="s">
        <v>117</v>
      </c>
      <c r="CW3911" t="s">
        <v>117</v>
      </c>
    </row>
    <row r="3912" spans="1:101" x14ac:dyDescent="0.25">
      <c r="A3912" t="s">
        <v>167</v>
      </c>
      <c r="B3912">
        <v>297191</v>
      </c>
      <c r="C3912" t="s">
        <v>23829</v>
      </c>
      <c r="D3912" t="s">
        <v>102</v>
      </c>
      <c r="E3912" t="s">
        <v>23830</v>
      </c>
      <c r="F3912" t="s">
        <v>23831</v>
      </c>
      <c r="G3912" t="s">
        <v>17255</v>
      </c>
      <c r="H3912" t="s">
        <v>23832</v>
      </c>
      <c r="I3912" t="s">
        <v>234</v>
      </c>
      <c r="J3912" t="s">
        <v>172</v>
      </c>
      <c r="K3912" t="s">
        <v>134</v>
      </c>
      <c r="L3912">
        <v>94105</v>
      </c>
      <c r="M3912">
        <v>14158431389</v>
      </c>
      <c r="O3912">
        <v>0</v>
      </c>
      <c r="V3912" t="s">
        <v>114</v>
      </c>
      <c r="W3912" s="1">
        <v>43375</v>
      </c>
      <c r="Y3912" s="1">
        <v>43593</v>
      </c>
      <c r="Z3912" s="2">
        <v>43009</v>
      </c>
      <c r="AA3912" t="s">
        <v>23833</v>
      </c>
      <c r="AB3912" t="s">
        <v>117</v>
      </c>
      <c r="AC3912" t="s">
        <v>117</v>
      </c>
      <c r="AD3912" t="s">
        <v>117</v>
      </c>
      <c r="AG3912" t="s">
        <v>117</v>
      </c>
      <c r="AH3912" t="s">
        <v>115</v>
      </c>
      <c r="AI3912" t="s">
        <v>117</v>
      </c>
      <c r="AJ3912" t="s">
        <v>132</v>
      </c>
      <c r="AL3912" t="s">
        <v>119</v>
      </c>
      <c r="AM3912" t="s">
        <v>133</v>
      </c>
      <c r="AN3912" t="s">
        <v>134</v>
      </c>
      <c r="AO3912" t="s">
        <v>117</v>
      </c>
      <c r="AP3912" t="s">
        <v>117</v>
      </c>
      <c r="AQ3912" t="s">
        <v>117</v>
      </c>
      <c r="AR3912" t="s">
        <v>117</v>
      </c>
      <c r="AS3912" t="s">
        <v>117</v>
      </c>
      <c r="AT3912" t="s">
        <v>117</v>
      </c>
      <c r="AU3912" t="s">
        <v>117</v>
      </c>
      <c r="AV3912" t="s">
        <v>117</v>
      </c>
      <c r="AW3912" t="s">
        <v>117</v>
      </c>
      <c r="AX3912" t="s">
        <v>117</v>
      </c>
      <c r="AY3912" t="s">
        <v>117</v>
      </c>
      <c r="AZ3912" t="s">
        <v>117</v>
      </c>
      <c r="BA3912" t="s">
        <v>117</v>
      </c>
      <c r="BB3912" t="s">
        <v>117</v>
      </c>
      <c r="BD3912" t="s">
        <v>117</v>
      </c>
      <c r="BF3912" t="s">
        <v>117</v>
      </c>
      <c r="BG3912" t="s">
        <v>115</v>
      </c>
      <c r="BH3912" t="s">
        <v>115</v>
      </c>
      <c r="BI3912" t="s">
        <v>117</v>
      </c>
      <c r="BJ3912" t="s">
        <v>117</v>
      </c>
      <c r="BK3912" t="s">
        <v>117</v>
      </c>
      <c r="BL3912" t="s">
        <v>117</v>
      </c>
      <c r="BM3912" t="s">
        <v>117</v>
      </c>
      <c r="BN3912" t="s">
        <v>117</v>
      </c>
      <c r="BO3912" t="s">
        <v>117</v>
      </c>
      <c r="BP3912" t="s">
        <v>117</v>
      </c>
      <c r="BQ3912" t="s">
        <v>117</v>
      </c>
      <c r="BR3912" t="s">
        <v>117</v>
      </c>
      <c r="BS3912" t="s">
        <v>117</v>
      </c>
      <c r="BT3912" t="s">
        <v>117</v>
      </c>
      <c r="BU3912" t="s">
        <v>117</v>
      </c>
      <c r="BV3912" t="s">
        <v>117</v>
      </c>
      <c r="BW3912" t="s">
        <v>115</v>
      </c>
      <c r="BX3912" t="s">
        <v>117</v>
      </c>
      <c r="BY3912" t="s">
        <v>117</v>
      </c>
      <c r="BZ3912" t="s">
        <v>117</v>
      </c>
      <c r="CA3912" t="s">
        <v>117</v>
      </c>
      <c r="CB3912" t="s">
        <v>117</v>
      </c>
      <c r="CC3912" t="s">
        <v>117</v>
      </c>
      <c r="CD3912" t="s">
        <v>117</v>
      </c>
      <c r="CE3912" t="s">
        <v>117</v>
      </c>
      <c r="CF3912" t="s">
        <v>117</v>
      </c>
      <c r="CG3912" t="s">
        <v>117</v>
      </c>
      <c r="CH3912" t="s">
        <v>117</v>
      </c>
      <c r="CI3912" t="s">
        <v>117</v>
      </c>
      <c r="CJ3912" t="s">
        <v>117</v>
      </c>
      <c r="CK3912" t="s">
        <v>117</v>
      </c>
      <c r="CL3912" t="s">
        <v>117</v>
      </c>
      <c r="CM3912" t="s">
        <v>117</v>
      </c>
      <c r="CN3912" t="s">
        <v>117</v>
      </c>
      <c r="CO3912" t="s">
        <v>117</v>
      </c>
      <c r="CP3912" t="s">
        <v>117</v>
      </c>
      <c r="CQ3912" t="s">
        <v>117</v>
      </c>
      <c r="CR3912" t="s">
        <v>117</v>
      </c>
      <c r="CS3912" t="s">
        <v>117</v>
      </c>
      <c r="CT3912" t="s">
        <v>117</v>
      </c>
      <c r="CU3912" t="s">
        <v>117</v>
      </c>
      <c r="CV3912" t="s">
        <v>117</v>
      </c>
      <c r="CW3912" t="s">
        <v>117</v>
      </c>
    </row>
    <row r="3913" spans="1:101" x14ac:dyDescent="0.25">
      <c r="A3913" t="s">
        <v>255</v>
      </c>
      <c r="B3913">
        <v>290177</v>
      </c>
      <c r="C3913" t="s">
        <v>23834</v>
      </c>
      <c r="D3913" t="s">
        <v>102</v>
      </c>
      <c r="E3913" t="s">
        <v>23835</v>
      </c>
      <c r="F3913" t="s">
        <v>23835</v>
      </c>
      <c r="G3913" t="s">
        <v>23836</v>
      </c>
      <c r="H3913" t="s">
        <v>5612</v>
      </c>
      <c r="I3913" t="s">
        <v>23837</v>
      </c>
      <c r="J3913" t="s">
        <v>1652</v>
      </c>
      <c r="K3913" t="s">
        <v>134</v>
      </c>
      <c r="L3913">
        <v>49503</v>
      </c>
      <c r="M3913" t="s">
        <v>23838</v>
      </c>
      <c r="O3913">
        <v>1</v>
      </c>
      <c r="V3913" t="s">
        <v>114</v>
      </c>
      <c r="W3913" s="1">
        <v>43028</v>
      </c>
      <c r="Y3913" s="1">
        <v>43469</v>
      </c>
      <c r="Z3913" s="2">
        <v>43009</v>
      </c>
      <c r="AA3913" t="s">
        <v>23839</v>
      </c>
      <c r="AB3913" t="s">
        <v>117</v>
      </c>
      <c r="AC3913" t="s">
        <v>117</v>
      </c>
      <c r="AD3913" t="s">
        <v>117</v>
      </c>
      <c r="AG3913" t="s">
        <v>117</v>
      </c>
      <c r="AH3913" t="s">
        <v>115</v>
      </c>
      <c r="AI3913" t="s">
        <v>117</v>
      </c>
      <c r="AJ3913" t="s">
        <v>132</v>
      </c>
      <c r="AL3913" t="s">
        <v>119</v>
      </c>
      <c r="AM3913" t="s">
        <v>133</v>
      </c>
      <c r="AN3913" t="s">
        <v>134</v>
      </c>
      <c r="AO3913" t="s">
        <v>117</v>
      </c>
      <c r="AP3913" t="s">
        <v>117</v>
      </c>
      <c r="AQ3913" t="s">
        <v>117</v>
      </c>
      <c r="AR3913" t="s">
        <v>117</v>
      </c>
      <c r="AS3913" t="s">
        <v>117</v>
      </c>
      <c r="AT3913" t="s">
        <v>117</v>
      </c>
      <c r="AU3913" t="s">
        <v>117</v>
      </c>
      <c r="AV3913" t="s">
        <v>117</v>
      </c>
      <c r="AW3913" t="s">
        <v>117</v>
      </c>
      <c r="AX3913" t="s">
        <v>117</v>
      </c>
      <c r="AY3913" t="s">
        <v>117</v>
      </c>
      <c r="AZ3913" t="s">
        <v>117</v>
      </c>
      <c r="BA3913" t="s">
        <v>117</v>
      </c>
      <c r="BB3913" t="s">
        <v>117</v>
      </c>
      <c r="BD3913" t="s">
        <v>117</v>
      </c>
      <c r="BF3913" t="s">
        <v>117</v>
      </c>
      <c r="BG3913" t="s">
        <v>117</v>
      </c>
      <c r="BH3913" t="s">
        <v>117</v>
      </c>
      <c r="BI3913" t="s">
        <v>117</v>
      </c>
      <c r="BJ3913" t="s">
        <v>117</v>
      </c>
      <c r="BK3913" t="s">
        <v>117</v>
      </c>
      <c r="BL3913" t="s">
        <v>117</v>
      </c>
      <c r="BM3913" t="s">
        <v>117</v>
      </c>
      <c r="BN3913" t="s">
        <v>117</v>
      </c>
      <c r="BO3913" t="s">
        <v>117</v>
      </c>
      <c r="BP3913" t="s">
        <v>117</v>
      </c>
      <c r="BQ3913" t="s">
        <v>117</v>
      </c>
      <c r="BR3913" t="s">
        <v>117</v>
      </c>
      <c r="BS3913" t="s">
        <v>117</v>
      </c>
      <c r="BT3913" t="s">
        <v>117</v>
      </c>
      <c r="BU3913" t="s">
        <v>117</v>
      </c>
      <c r="BV3913" t="s">
        <v>115</v>
      </c>
      <c r="BW3913" t="s">
        <v>115</v>
      </c>
      <c r="BX3913" t="s">
        <v>117</v>
      </c>
      <c r="BY3913" t="s">
        <v>117</v>
      </c>
      <c r="BZ3913" t="s">
        <v>117</v>
      </c>
      <c r="CA3913" t="s">
        <v>117</v>
      </c>
      <c r="CB3913" t="s">
        <v>117</v>
      </c>
      <c r="CC3913" t="s">
        <v>117</v>
      </c>
      <c r="CD3913" t="s">
        <v>117</v>
      </c>
      <c r="CE3913" t="s">
        <v>117</v>
      </c>
      <c r="CF3913" t="s">
        <v>117</v>
      </c>
      <c r="CG3913" t="s">
        <v>117</v>
      </c>
      <c r="CH3913" t="s">
        <v>117</v>
      </c>
      <c r="CI3913" t="s">
        <v>117</v>
      </c>
      <c r="CJ3913" t="s">
        <v>117</v>
      </c>
      <c r="CK3913" t="s">
        <v>117</v>
      </c>
      <c r="CL3913" t="s">
        <v>117</v>
      </c>
      <c r="CM3913" t="s">
        <v>117</v>
      </c>
      <c r="CN3913" t="s">
        <v>117</v>
      </c>
      <c r="CO3913" t="s">
        <v>117</v>
      </c>
      <c r="CP3913" t="s">
        <v>117</v>
      </c>
      <c r="CQ3913" t="s">
        <v>117</v>
      </c>
      <c r="CR3913" t="s">
        <v>117</v>
      </c>
      <c r="CS3913" t="s">
        <v>117</v>
      </c>
      <c r="CT3913" t="s">
        <v>117</v>
      </c>
      <c r="CU3913" t="s">
        <v>117</v>
      </c>
      <c r="CV3913" t="s">
        <v>117</v>
      </c>
      <c r="CW3913" t="s">
        <v>117</v>
      </c>
    </row>
    <row r="3914" spans="1:101" x14ac:dyDescent="0.25">
      <c r="A3914" t="s">
        <v>207</v>
      </c>
      <c r="B3914">
        <v>284623</v>
      </c>
      <c r="C3914" t="s">
        <v>23840</v>
      </c>
      <c r="D3914" t="s">
        <v>102</v>
      </c>
      <c r="E3914" t="s">
        <v>23841</v>
      </c>
      <c r="F3914" t="s">
        <v>23841</v>
      </c>
      <c r="G3914" t="s">
        <v>23842</v>
      </c>
      <c r="H3914" t="s">
        <v>699</v>
      </c>
      <c r="I3914" t="s">
        <v>23843</v>
      </c>
      <c r="J3914" t="s">
        <v>214</v>
      </c>
      <c r="K3914" t="s">
        <v>134</v>
      </c>
      <c r="L3914">
        <v>10577</v>
      </c>
      <c r="M3914" t="s">
        <v>23844</v>
      </c>
      <c r="O3914">
        <v>0</v>
      </c>
      <c r="V3914" t="s">
        <v>114</v>
      </c>
      <c r="W3914" s="1">
        <v>42620</v>
      </c>
      <c r="Y3914" s="1">
        <v>43528</v>
      </c>
      <c r="Z3914" s="2">
        <v>43009</v>
      </c>
      <c r="AA3914" t="s">
        <v>23845</v>
      </c>
      <c r="AB3914" t="s">
        <v>117</v>
      </c>
      <c r="AC3914" t="s">
        <v>117</v>
      </c>
      <c r="AD3914" t="s">
        <v>117</v>
      </c>
      <c r="AG3914" t="s">
        <v>117</v>
      </c>
      <c r="AH3914" t="s">
        <v>115</v>
      </c>
      <c r="AI3914" t="s">
        <v>117</v>
      </c>
      <c r="AJ3914" t="s">
        <v>132</v>
      </c>
      <c r="AL3914" t="s">
        <v>119</v>
      </c>
      <c r="AM3914" t="s">
        <v>214</v>
      </c>
      <c r="AN3914" t="s">
        <v>134</v>
      </c>
      <c r="AO3914" t="s">
        <v>117</v>
      </c>
      <c r="AP3914" t="s">
        <v>117</v>
      </c>
      <c r="AQ3914" t="s">
        <v>117</v>
      </c>
      <c r="AR3914" t="s">
        <v>117</v>
      </c>
      <c r="AS3914" t="s">
        <v>117</v>
      </c>
      <c r="AT3914" t="s">
        <v>117</v>
      </c>
      <c r="AU3914" t="s">
        <v>117</v>
      </c>
      <c r="AV3914" t="s">
        <v>117</v>
      </c>
      <c r="AW3914" t="s">
        <v>117</v>
      </c>
      <c r="AX3914" t="s">
        <v>117</v>
      </c>
      <c r="AY3914" t="s">
        <v>117</v>
      </c>
      <c r="AZ3914" t="s">
        <v>117</v>
      </c>
      <c r="BA3914" t="s">
        <v>117</v>
      </c>
      <c r="BB3914" t="s">
        <v>117</v>
      </c>
      <c r="BD3914" t="s">
        <v>117</v>
      </c>
      <c r="BF3914" t="s">
        <v>117</v>
      </c>
      <c r="BG3914" t="s">
        <v>117</v>
      </c>
      <c r="BH3914" t="s">
        <v>117</v>
      </c>
      <c r="BI3914" t="s">
        <v>117</v>
      </c>
      <c r="BJ3914" t="s">
        <v>117</v>
      </c>
      <c r="BK3914" t="s">
        <v>117</v>
      </c>
      <c r="BL3914" t="s">
        <v>117</v>
      </c>
      <c r="BM3914" t="s">
        <v>117</v>
      </c>
      <c r="BN3914" t="s">
        <v>117</v>
      </c>
      <c r="BO3914" t="s">
        <v>117</v>
      </c>
      <c r="BP3914" t="s">
        <v>117</v>
      </c>
      <c r="BQ3914" t="s">
        <v>117</v>
      </c>
      <c r="BR3914" t="s">
        <v>117</v>
      </c>
      <c r="BS3914" t="s">
        <v>117</v>
      </c>
      <c r="BT3914" t="s">
        <v>117</v>
      </c>
      <c r="BU3914" t="s">
        <v>117</v>
      </c>
      <c r="BV3914" t="s">
        <v>115</v>
      </c>
      <c r="BW3914" t="s">
        <v>115</v>
      </c>
      <c r="BX3914" t="s">
        <v>117</v>
      </c>
      <c r="BY3914" t="s">
        <v>117</v>
      </c>
      <c r="BZ3914" t="s">
        <v>117</v>
      </c>
      <c r="CA3914" t="s">
        <v>117</v>
      </c>
      <c r="CB3914" t="s">
        <v>117</v>
      </c>
      <c r="CC3914" t="s">
        <v>117</v>
      </c>
      <c r="CD3914" t="s">
        <v>117</v>
      </c>
      <c r="CE3914" t="s">
        <v>117</v>
      </c>
      <c r="CF3914" t="s">
        <v>117</v>
      </c>
      <c r="CG3914" t="s">
        <v>117</v>
      </c>
      <c r="CH3914" t="s">
        <v>117</v>
      </c>
      <c r="CI3914" t="s">
        <v>117</v>
      </c>
      <c r="CJ3914" t="s">
        <v>117</v>
      </c>
      <c r="CK3914" t="s">
        <v>117</v>
      </c>
      <c r="CL3914" t="s">
        <v>117</v>
      </c>
      <c r="CM3914" t="s">
        <v>117</v>
      </c>
      <c r="CN3914" t="s">
        <v>117</v>
      </c>
      <c r="CO3914" t="s">
        <v>117</v>
      </c>
      <c r="CP3914" t="s">
        <v>117</v>
      </c>
      <c r="CQ3914" t="s">
        <v>117</v>
      </c>
      <c r="CR3914" t="s">
        <v>117</v>
      </c>
      <c r="CS3914" t="s">
        <v>117</v>
      </c>
      <c r="CT3914" t="s">
        <v>117</v>
      </c>
      <c r="CU3914" t="s">
        <v>117</v>
      </c>
      <c r="CV3914" t="s">
        <v>117</v>
      </c>
      <c r="CW3914" t="s">
        <v>117</v>
      </c>
    </row>
    <row r="3915" spans="1:101" x14ac:dyDescent="0.25">
      <c r="A3915" t="s">
        <v>145</v>
      </c>
      <c r="B3915">
        <v>288150</v>
      </c>
      <c r="C3915" t="s">
        <v>23846</v>
      </c>
      <c r="D3915" t="s">
        <v>102</v>
      </c>
      <c r="E3915" t="s">
        <v>23847</v>
      </c>
      <c r="F3915" t="s">
        <v>23847</v>
      </c>
      <c r="G3915" t="s">
        <v>23848</v>
      </c>
      <c r="H3915" t="s">
        <v>3093</v>
      </c>
      <c r="I3915" t="s">
        <v>1032</v>
      </c>
      <c r="J3915" t="s">
        <v>151</v>
      </c>
      <c r="K3915" t="s">
        <v>134</v>
      </c>
      <c r="L3915">
        <v>2116</v>
      </c>
      <c r="M3915" t="s">
        <v>23849</v>
      </c>
      <c r="N3915" t="s">
        <v>23850</v>
      </c>
      <c r="O3915">
        <v>0</v>
      </c>
      <c r="V3915" t="s">
        <v>114</v>
      </c>
      <c r="W3915" s="1">
        <v>42950</v>
      </c>
      <c r="Y3915" s="1">
        <v>43553</v>
      </c>
      <c r="Z3915" s="2">
        <v>43009</v>
      </c>
      <c r="AA3915" t="s">
        <v>23851</v>
      </c>
      <c r="AB3915" t="s">
        <v>117</v>
      </c>
      <c r="AC3915" t="s">
        <v>117</v>
      </c>
      <c r="AD3915" t="s">
        <v>117</v>
      </c>
      <c r="AF3915" t="s">
        <v>23852</v>
      </c>
      <c r="AG3915" t="s">
        <v>117</v>
      </c>
      <c r="AH3915" t="s">
        <v>115</v>
      </c>
      <c r="AI3915" t="s">
        <v>117</v>
      </c>
      <c r="AJ3915" t="s">
        <v>132</v>
      </c>
      <c r="AL3915" t="s">
        <v>119</v>
      </c>
      <c r="AM3915" t="s">
        <v>133</v>
      </c>
      <c r="AN3915" t="s">
        <v>134</v>
      </c>
      <c r="AO3915" t="s">
        <v>117</v>
      </c>
      <c r="AP3915" t="s">
        <v>117</v>
      </c>
      <c r="AQ3915" t="s">
        <v>115</v>
      </c>
      <c r="AR3915" t="s">
        <v>117</v>
      </c>
      <c r="AS3915" t="s">
        <v>117</v>
      </c>
      <c r="AT3915" t="s">
        <v>117</v>
      </c>
      <c r="AU3915" t="s">
        <v>117</v>
      </c>
      <c r="AV3915" t="s">
        <v>117</v>
      </c>
      <c r="AW3915" t="s">
        <v>117</v>
      </c>
      <c r="AX3915" t="s">
        <v>117</v>
      </c>
      <c r="AY3915" t="s">
        <v>117</v>
      </c>
      <c r="AZ3915" t="s">
        <v>117</v>
      </c>
      <c r="BA3915" t="s">
        <v>117</v>
      </c>
      <c r="BB3915" t="s">
        <v>117</v>
      </c>
      <c r="BD3915" t="s">
        <v>117</v>
      </c>
      <c r="BF3915" t="s">
        <v>117</v>
      </c>
      <c r="BG3915" t="s">
        <v>117</v>
      </c>
      <c r="BH3915" t="s">
        <v>117</v>
      </c>
      <c r="BI3915" t="s">
        <v>117</v>
      </c>
      <c r="BJ3915" t="s">
        <v>117</v>
      </c>
      <c r="BK3915" t="s">
        <v>117</v>
      </c>
      <c r="BL3915" t="s">
        <v>117</v>
      </c>
      <c r="BM3915" t="s">
        <v>117</v>
      </c>
      <c r="BN3915" t="s">
        <v>117</v>
      </c>
      <c r="BO3915" t="s">
        <v>117</v>
      </c>
      <c r="BP3915" t="s">
        <v>117</v>
      </c>
      <c r="BQ3915" t="s">
        <v>117</v>
      </c>
      <c r="BR3915" t="s">
        <v>117</v>
      </c>
      <c r="BS3915" t="s">
        <v>117</v>
      </c>
      <c r="BT3915" t="s">
        <v>117</v>
      </c>
      <c r="BU3915" t="s">
        <v>117</v>
      </c>
      <c r="BV3915" t="s">
        <v>117</v>
      </c>
      <c r="BW3915" t="s">
        <v>115</v>
      </c>
      <c r="BX3915" t="s">
        <v>117</v>
      </c>
      <c r="BY3915" t="s">
        <v>117</v>
      </c>
      <c r="BZ3915" t="s">
        <v>117</v>
      </c>
      <c r="CA3915" t="s">
        <v>117</v>
      </c>
      <c r="CB3915" t="s">
        <v>117</v>
      </c>
      <c r="CC3915" t="s">
        <v>117</v>
      </c>
      <c r="CD3915" t="s">
        <v>117</v>
      </c>
      <c r="CE3915" t="s">
        <v>117</v>
      </c>
      <c r="CF3915" t="s">
        <v>117</v>
      </c>
      <c r="CG3915" t="s">
        <v>117</v>
      </c>
      <c r="CH3915" t="s">
        <v>117</v>
      </c>
      <c r="CI3915" t="s">
        <v>117</v>
      </c>
      <c r="CJ3915" t="s">
        <v>117</v>
      </c>
      <c r="CK3915" t="s">
        <v>117</v>
      </c>
      <c r="CL3915" t="s">
        <v>117</v>
      </c>
      <c r="CM3915" t="s">
        <v>117</v>
      </c>
      <c r="CN3915" t="s">
        <v>117</v>
      </c>
      <c r="CO3915" t="s">
        <v>117</v>
      </c>
      <c r="CP3915" t="s">
        <v>117</v>
      </c>
      <c r="CQ3915" t="s">
        <v>117</v>
      </c>
      <c r="CR3915" t="s">
        <v>117</v>
      </c>
      <c r="CS3915" t="s">
        <v>117</v>
      </c>
      <c r="CT3915" t="s">
        <v>117</v>
      </c>
      <c r="CU3915" t="s">
        <v>117</v>
      </c>
      <c r="CV3915" t="s">
        <v>117</v>
      </c>
      <c r="CW3915" t="s">
        <v>117</v>
      </c>
    </row>
    <row r="3916" spans="1:101" x14ac:dyDescent="0.25">
      <c r="A3916" t="s">
        <v>100</v>
      </c>
      <c r="B3916">
        <v>292831</v>
      </c>
      <c r="C3916" t="s">
        <v>23853</v>
      </c>
      <c r="D3916" t="s">
        <v>102</v>
      </c>
      <c r="E3916" t="s">
        <v>23854</v>
      </c>
      <c r="F3916" t="s">
        <v>23854</v>
      </c>
      <c r="G3916" t="s">
        <v>23855</v>
      </c>
      <c r="H3916" t="s">
        <v>23856</v>
      </c>
      <c r="I3916" t="s">
        <v>509</v>
      </c>
      <c r="K3916" t="s">
        <v>106</v>
      </c>
      <c r="L3916" t="s">
        <v>23857</v>
      </c>
      <c r="M3916" t="s">
        <v>23858</v>
      </c>
      <c r="O3916">
        <v>0</v>
      </c>
      <c r="P3916" t="s">
        <v>23859</v>
      </c>
      <c r="R3916" t="s">
        <v>105</v>
      </c>
      <c r="T3916" t="s">
        <v>106</v>
      </c>
      <c r="U3916" t="s">
        <v>23857</v>
      </c>
      <c r="V3916" t="s">
        <v>114</v>
      </c>
      <c r="W3916" s="1">
        <v>43178</v>
      </c>
      <c r="Y3916" s="1">
        <v>43538</v>
      </c>
      <c r="Z3916" s="2">
        <v>43009</v>
      </c>
      <c r="AA3916" t="s">
        <v>23860</v>
      </c>
      <c r="AB3916" t="s">
        <v>115</v>
      </c>
      <c r="AC3916" t="s">
        <v>117</v>
      </c>
      <c r="AD3916" t="s">
        <v>117</v>
      </c>
      <c r="AG3916" t="s">
        <v>117</v>
      </c>
      <c r="AH3916" t="s">
        <v>115</v>
      </c>
      <c r="AI3916" t="s">
        <v>117</v>
      </c>
      <c r="AJ3916" t="s">
        <v>118</v>
      </c>
      <c r="AL3916" t="s">
        <v>119</v>
      </c>
      <c r="AN3916" t="s">
        <v>106</v>
      </c>
      <c r="AO3916" t="s">
        <v>117</v>
      </c>
      <c r="AP3916" t="s">
        <v>117</v>
      </c>
      <c r="AQ3916" t="s">
        <v>117</v>
      </c>
      <c r="AR3916" t="s">
        <v>117</v>
      </c>
      <c r="AS3916" t="s">
        <v>117</v>
      </c>
      <c r="AT3916" t="s">
        <v>117</v>
      </c>
      <c r="AU3916" t="s">
        <v>117</v>
      </c>
      <c r="AV3916" t="s">
        <v>117</v>
      </c>
      <c r="AW3916" t="s">
        <v>117</v>
      </c>
      <c r="AX3916" t="s">
        <v>117</v>
      </c>
      <c r="AY3916" t="s">
        <v>117</v>
      </c>
      <c r="AZ3916" t="s">
        <v>117</v>
      </c>
      <c r="BA3916" t="s">
        <v>117</v>
      </c>
      <c r="BB3916" t="s">
        <v>117</v>
      </c>
      <c r="BD3916" t="s">
        <v>117</v>
      </c>
      <c r="BF3916" t="s">
        <v>117</v>
      </c>
      <c r="BG3916" t="s">
        <v>117</v>
      </c>
      <c r="BH3916" t="s">
        <v>117</v>
      </c>
      <c r="BI3916" t="s">
        <v>117</v>
      </c>
      <c r="BJ3916" t="s">
        <v>117</v>
      </c>
      <c r="BK3916" t="s">
        <v>117</v>
      </c>
      <c r="BL3916" t="s">
        <v>117</v>
      </c>
      <c r="BM3916" t="s">
        <v>117</v>
      </c>
      <c r="BN3916" t="s">
        <v>117</v>
      </c>
      <c r="BO3916" t="s">
        <v>117</v>
      </c>
      <c r="BP3916" t="s">
        <v>117</v>
      </c>
      <c r="BQ3916" t="s">
        <v>117</v>
      </c>
      <c r="BR3916" t="s">
        <v>117</v>
      </c>
      <c r="BS3916" t="s">
        <v>117</v>
      </c>
      <c r="BT3916" t="s">
        <v>117</v>
      </c>
      <c r="BU3916" t="s">
        <v>117</v>
      </c>
      <c r="BV3916" t="s">
        <v>117</v>
      </c>
      <c r="BW3916" t="s">
        <v>115</v>
      </c>
      <c r="BX3916" t="s">
        <v>117</v>
      </c>
      <c r="BY3916" t="s">
        <v>117</v>
      </c>
      <c r="BZ3916" t="s">
        <v>117</v>
      </c>
      <c r="CA3916" t="s">
        <v>117</v>
      </c>
      <c r="CB3916" t="s">
        <v>117</v>
      </c>
      <c r="CC3916" t="s">
        <v>117</v>
      </c>
      <c r="CD3916" t="s">
        <v>117</v>
      </c>
      <c r="CE3916" t="s">
        <v>117</v>
      </c>
      <c r="CF3916" t="s">
        <v>117</v>
      </c>
      <c r="CG3916" t="s">
        <v>117</v>
      </c>
      <c r="CH3916" t="s">
        <v>117</v>
      </c>
      <c r="CI3916" t="s">
        <v>117</v>
      </c>
      <c r="CJ3916" t="s">
        <v>117</v>
      </c>
      <c r="CK3916" t="s">
        <v>117</v>
      </c>
      <c r="CL3916" t="s">
        <v>117</v>
      </c>
      <c r="CM3916" t="s">
        <v>117</v>
      </c>
      <c r="CN3916" t="s">
        <v>117</v>
      </c>
      <c r="CO3916" t="s">
        <v>117</v>
      </c>
      <c r="CP3916" t="s">
        <v>117</v>
      </c>
      <c r="CQ3916" t="s">
        <v>117</v>
      </c>
      <c r="CR3916" t="s">
        <v>117</v>
      </c>
      <c r="CS3916" t="s">
        <v>117</v>
      </c>
      <c r="CT3916" t="s">
        <v>117</v>
      </c>
      <c r="CU3916" t="s">
        <v>117</v>
      </c>
      <c r="CV3916" t="s">
        <v>117</v>
      </c>
      <c r="CW3916" t="s">
        <v>117</v>
      </c>
    </row>
    <row r="3917" spans="1:101" x14ac:dyDescent="0.25">
      <c r="A3917" t="s">
        <v>100</v>
      </c>
      <c r="B3917">
        <v>294883</v>
      </c>
      <c r="C3917" t="s">
        <v>23861</v>
      </c>
      <c r="D3917" t="s">
        <v>102</v>
      </c>
      <c r="E3917" t="s">
        <v>23862</v>
      </c>
      <c r="F3917" t="s">
        <v>23862</v>
      </c>
      <c r="G3917" t="s">
        <v>4809</v>
      </c>
      <c r="H3917" t="s">
        <v>1392</v>
      </c>
      <c r="I3917" t="s">
        <v>105</v>
      </c>
      <c r="K3917" t="s">
        <v>106</v>
      </c>
      <c r="M3917" t="s">
        <v>18056</v>
      </c>
      <c r="N3917" t="s">
        <v>18057</v>
      </c>
      <c r="O3917">
        <v>0</v>
      </c>
      <c r="P3917" t="s">
        <v>18058</v>
      </c>
      <c r="Q3917" t="s">
        <v>18059</v>
      </c>
      <c r="R3917" t="s">
        <v>889</v>
      </c>
      <c r="T3917" t="s">
        <v>113</v>
      </c>
      <c r="V3917" t="s">
        <v>114</v>
      </c>
      <c r="W3917" s="1">
        <v>43186</v>
      </c>
      <c r="Y3917" s="1">
        <v>43552</v>
      </c>
      <c r="Z3917" s="2">
        <v>43009</v>
      </c>
      <c r="AB3917" t="s">
        <v>115</v>
      </c>
      <c r="AC3917" t="s">
        <v>117</v>
      </c>
      <c r="AD3917" t="s">
        <v>117</v>
      </c>
      <c r="AG3917" t="s">
        <v>117</v>
      </c>
      <c r="AH3917" t="s">
        <v>115</v>
      </c>
      <c r="AI3917" t="s">
        <v>117</v>
      </c>
      <c r="AJ3917" t="s">
        <v>118</v>
      </c>
      <c r="AL3917" t="s">
        <v>119</v>
      </c>
      <c r="AN3917" t="s">
        <v>106</v>
      </c>
      <c r="AO3917" t="s">
        <v>117</v>
      </c>
      <c r="AP3917" t="s">
        <v>117</v>
      </c>
      <c r="AQ3917" t="s">
        <v>115</v>
      </c>
      <c r="AR3917" t="s">
        <v>117</v>
      </c>
      <c r="AS3917" t="s">
        <v>117</v>
      </c>
      <c r="AT3917" t="s">
        <v>117</v>
      </c>
      <c r="AU3917" t="s">
        <v>117</v>
      </c>
      <c r="AV3917" t="s">
        <v>117</v>
      </c>
      <c r="AW3917" t="s">
        <v>117</v>
      </c>
      <c r="AX3917" t="s">
        <v>117</v>
      </c>
      <c r="AY3917" t="s">
        <v>117</v>
      </c>
      <c r="AZ3917" t="s">
        <v>117</v>
      </c>
      <c r="BA3917" t="s">
        <v>117</v>
      </c>
      <c r="BB3917" t="s">
        <v>117</v>
      </c>
      <c r="BD3917" t="s">
        <v>117</v>
      </c>
      <c r="BF3917" t="s">
        <v>117</v>
      </c>
      <c r="BG3917" t="s">
        <v>117</v>
      </c>
      <c r="BH3917" t="s">
        <v>115</v>
      </c>
      <c r="BI3917" t="s">
        <v>117</v>
      </c>
      <c r="BJ3917" t="s">
        <v>117</v>
      </c>
      <c r="BK3917" t="s">
        <v>117</v>
      </c>
      <c r="BL3917" t="s">
        <v>115</v>
      </c>
      <c r="BM3917" t="s">
        <v>117</v>
      </c>
      <c r="BN3917" t="s">
        <v>117</v>
      </c>
      <c r="BO3917" t="s">
        <v>117</v>
      </c>
      <c r="BP3917" t="s">
        <v>117</v>
      </c>
      <c r="BQ3917" t="s">
        <v>117</v>
      </c>
      <c r="BR3917" t="s">
        <v>117</v>
      </c>
      <c r="BS3917" t="s">
        <v>117</v>
      </c>
      <c r="BT3917" t="s">
        <v>117</v>
      </c>
      <c r="BU3917" t="s">
        <v>117</v>
      </c>
      <c r="BV3917" t="s">
        <v>115</v>
      </c>
      <c r="BW3917" t="s">
        <v>115</v>
      </c>
      <c r="BX3917" t="s">
        <v>117</v>
      </c>
      <c r="BY3917" t="s">
        <v>117</v>
      </c>
      <c r="BZ3917" t="s">
        <v>117</v>
      </c>
      <c r="CA3917" t="s">
        <v>117</v>
      </c>
      <c r="CB3917" t="s">
        <v>117</v>
      </c>
      <c r="CC3917" t="s">
        <v>117</v>
      </c>
      <c r="CD3917" t="s">
        <v>117</v>
      </c>
      <c r="CE3917" t="s">
        <v>117</v>
      </c>
      <c r="CF3917" t="s">
        <v>117</v>
      </c>
      <c r="CG3917" t="s">
        <v>117</v>
      </c>
      <c r="CH3917" t="s">
        <v>117</v>
      </c>
      <c r="CI3917" t="s">
        <v>117</v>
      </c>
      <c r="CJ3917" t="s">
        <v>117</v>
      </c>
      <c r="CK3917" t="s">
        <v>117</v>
      </c>
      <c r="CL3917" t="s">
        <v>117</v>
      </c>
      <c r="CM3917" t="s">
        <v>117</v>
      </c>
      <c r="CN3917" t="s">
        <v>117</v>
      </c>
      <c r="CO3917" t="s">
        <v>117</v>
      </c>
      <c r="CP3917" t="s">
        <v>117</v>
      </c>
      <c r="CQ3917" t="s">
        <v>117</v>
      </c>
      <c r="CR3917" t="s">
        <v>117</v>
      </c>
      <c r="CS3917" t="s">
        <v>117</v>
      </c>
      <c r="CT3917" t="s">
        <v>117</v>
      </c>
      <c r="CU3917" t="s">
        <v>117</v>
      </c>
      <c r="CV3917" t="s">
        <v>117</v>
      </c>
      <c r="CW3917" t="s">
        <v>117</v>
      </c>
    </row>
    <row r="3918" spans="1:101" x14ac:dyDescent="0.25">
      <c r="A3918" t="s">
        <v>100</v>
      </c>
      <c r="B3918">
        <v>161831</v>
      </c>
      <c r="C3918" t="s">
        <v>23863</v>
      </c>
      <c r="D3918" t="s">
        <v>102</v>
      </c>
      <c r="E3918" t="s">
        <v>23864</v>
      </c>
      <c r="F3918" t="s">
        <v>23864</v>
      </c>
      <c r="G3918" t="s">
        <v>23865</v>
      </c>
      <c r="I3918" t="s">
        <v>1286</v>
      </c>
      <c r="K3918" t="s">
        <v>328</v>
      </c>
      <c r="L3918">
        <v>1855</v>
      </c>
      <c r="M3918">
        <v>35226433000</v>
      </c>
      <c r="N3918">
        <v>35226433097</v>
      </c>
      <c r="O3918">
        <v>1</v>
      </c>
      <c r="V3918" t="s">
        <v>114</v>
      </c>
      <c r="W3918" s="1">
        <v>40996</v>
      </c>
      <c r="Y3918" s="1">
        <v>43551</v>
      </c>
      <c r="Z3918" s="2">
        <v>43009</v>
      </c>
      <c r="AA3918" t="s">
        <v>23866</v>
      </c>
      <c r="AB3918" t="s">
        <v>115</v>
      </c>
      <c r="AC3918" t="s">
        <v>117</v>
      </c>
      <c r="AD3918" t="s">
        <v>117</v>
      </c>
      <c r="AF3918" t="s">
        <v>23867</v>
      </c>
      <c r="AG3918" t="s">
        <v>117</v>
      </c>
      <c r="AH3918" t="s">
        <v>115</v>
      </c>
      <c r="AI3918" t="s">
        <v>117</v>
      </c>
      <c r="AJ3918" t="s">
        <v>118</v>
      </c>
      <c r="AL3918" t="s">
        <v>119</v>
      </c>
      <c r="AN3918" t="s">
        <v>328</v>
      </c>
      <c r="AO3918" t="s">
        <v>117</v>
      </c>
      <c r="AP3918" t="s">
        <v>117</v>
      </c>
      <c r="AQ3918" t="s">
        <v>117</v>
      </c>
      <c r="AR3918" t="s">
        <v>117</v>
      </c>
      <c r="AS3918" t="s">
        <v>117</v>
      </c>
      <c r="AT3918" t="s">
        <v>117</v>
      </c>
      <c r="AU3918" t="s">
        <v>117</v>
      </c>
      <c r="AV3918" t="s">
        <v>117</v>
      </c>
      <c r="AW3918" t="s">
        <v>117</v>
      </c>
      <c r="AX3918" t="s">
        <v>117</v>
      </c>
      <c r="AY3918" t="s">
        <v>117</v>
      </c>
      <c r="AZ3918" t="s">
        <v>117</v>
      </c>
      <c r="BA3918" t="s">
        <v>117</v>
      </c>
      <c r="BB3918" t="s">
        <v>117</v>
      </c>
      <c r="BD3918" t="s">
        <v>115</v>
      </c>
      <c r="BE3918" t="s">
        <v>115</v>
      </c>
      <c r="BF3918" t="s">
        <v>115</v>
      </c>
      <c r="BG3918" t="s">
        <v>115</v>
      </c>
      <c r="BH3918" t="s">
        <v>115</v>
      </c>
      <c r="BI3918" t="s">
        <v>117</v>
      </c>
      <c r="BJ3918" t="s">
        <v>117</v>
      </c>
      <c r="BK3918" t="s">
        <v>117</v>
      </c>
      <c r="BL3918" t="s">
        <v>115</v>
      </c>
      <c r="BM3918" t="s">
        <v>117</v>
      </c>
      <c r="BN3918" t="s">
        <v>117</v>
      </c>
      <c r="BO3918" t="s">
        <v>115</v>
      </c>
      <c r="BP3918" t="s">
        <v>117</v>
      </c>
      <c r="BQ3918" t="s">
        <v>117</v>
      </c>
      <c r="BR3918" t="s">
        <v>115</v>
      </c>
      <c r="BS3918" t="s">
        <v>117</v>
      </c>
      <c r="BT3918" t="s">
        <v>117</v>
      </c>
      <c r="BU3918" t="s">
        <v>115</v>
      </c>
      <c r="BV3918" t="s">
        <v>115</v>
      </c>
      <c r="BW3918" t="s">
        <v>115</v>
      </c>
      <c r="BX3918" t="s">
        <v>117</v>
      </c>
      <c r="BY3918" t="s">
        <v>117</v>
      </c>
      <c r="BZ3918" t="s">
        <v>117</v>
      </c>
      <c r="CA3918" t="s">
        <v>117</v>
      </c>
      <c r="CB3918" t="s">
        <v>117</v>
      </c>
      <c r="CC3918" t="s">
        <v>117</v>
      </c>
      <c r="CD3918" t="s">
        <v>117</v>
      </c>
      <c r="CE3918" t="s">
        <v>117</v>
      </c>
      <c r="CF3918" t="s">
        <v>117</v>
      </c>
      <c r="CG3918" t="s">
        <v>117</v>
      </c>
      <c r="CH3918" t="s">
        <v>117</v>
      </c>
      <c r="CI3918" t="s">
        <v>117</v>
      </c>
      <c r="CJ3918" t="s">
        <v>117</v>
      </c>
      <c r="CK3918" t="s">
        <v>117</v>
      </c>
      <c r="CL3918" t="s">
        <v>117</v>
      </c>
      <c r="CM3918" t="s">
        <v>117</v>
      </c>
      <c r="CN3918" t="s">
        <v>117</v>
      </c>
      <c r="CO3918" t="s">
        <v>117</v>
      </c>
      <c r="CP3918" t="s">
        <v>117</v>
      </c>
      <c r="CQ3918" t="s">
        <v>117</v>
      </c>
      <c r="CR3918" t="s">
        <v>117</v>
      </c>
      <c r="CS3918" t="s">
        <v>117</v>
      </c>
      <c r="CT3918" t="s">
        <v>117</v>
      </c>
      <c r="CU3918" t="s">
        <v>117</v>
      </c>
      <c r="CV3918" t="s">
        <v>117</v>
      </c>
      <c r="CW3918" t="s">
        <v>117</v>
      </c>
    </row>
    <row r="3919" spans="1:101" x14ac:dyDescent="0.25">
      <c r="A3919" t="s">
        <v>100</v>
      </c>
      <c r="B3919">
        <v>283195</v>
      </c>
      <c r="C3919" t="s">
        <v>23868</v>
      </c>
      <c r="D3919" t="s">
        <v>102</v>
      </c>
      <c r="E3919" t="s">
        <v>23869</v>
      </c>
      <c r="F3919" t="s">
        <v>23869</v>
      </c>
      <c r="G3919" t="s">
        <v>23870</v>
      </c>
      <c r="H3919" t="s">
        <v>23871</v>
      </c>
      <c r="I3919" t="s">
        <v>112</v>
      </c>
      <c r="K3919" t="s">
        <v>113</v>
      </c>
      <c r="L3919" t="s">
        <v>1053</v>
      </c>
      <c r="M3919" t="s">
        <v>23872</v>
      </c>
      <c r="N3919" t="s">
        <v>23873</v>
      </c>
      <c r="O3919">
        <v>0</v>
      </c>
      <c r="V3919" t="s">
        <v>114</v>
      </c>
      <c r="W3919" s="1">
        <v>42444</v>
      </c>
      <c r="Y3919" s="1">
        <v>43480</v>
      </c>
      <c r="Z3919" s="2">
        <v>43009</v>
      </c>
      <c r="AB3919" t="s">
        <v>115</v>
      </c>
      <c r="AC3919" t="s">
        <v>117</v>
      </c>
      <c r="AD3919" t="s">
        <v>117</v>
      </c>
      <c r="AF3919" t="s">
        <v>23874</v>
      </c>
      <c r="AG3919" t="s">
        <v>117</v>
      </c>
      <c r="AH3919" t="s">
        <v>115</v>
      </c>
      <c r="AI3919" t="s">
        <v>117</v>
      </c>
      <c r="AJ3919" t="s">
        <v>118</v>
      </c>
      <c r="AL3919" t="s">
        <v>119</v>
      </c>
      <c r="AN3919" t="s">
        <v>113</v>
      </c>
      <c r="AO3919" t="s">
        <v>117</v>
      </c>
      <c r="AP3919" t="s">
        <v>117</v>
      </c>
      <c r="AQ3919" t="s">
        <v>115</v>
      </c>
      <c r="AR3919" t="s">
        <v>117</v>
      </c>
      <c r="AS3919" t="s">
        <v>117</v>
      </c>
      <c r="AT3919" t="s">
        <v>117</v>
      </c>
      <c r="AU3919" t="s">
        <v>117</v>
      </c>
      <c r="AV3919" t="s">
        <v>117</v>
      </c>
      <c r="AW3919" t="s">
        <v>117</v>
      </c>
      <c r="AX3919" t="s">
        <v>117</v>
      </c>
      <c r="AY3919" t="s">
        <v>117</v>
      </c>
      <c r="AZ3919" t="s">
        <v>117</v>
      </c>
      <c r="BA3919" t="s">
        <v>117</v>
      </c>
      <c r="BB3919" t="s">
        <v>117</v>
      </c>
      <c r="BD3919" t="s">
        <v>117</v>
      </c>
      <c r="BF3919" t="s">
        <v>117</v>
      </c>
      <c r="BG3919" t="s">
        <v>117</v>
      </c>
      <c r="BH3919" t="s">
        <v>117</v>
      </c>
      <c r="BI3919" t="s">
        <v>117</v>
      </c>
      <c r="BJ3919" t="s">
        <v>117</v>
      </c>
      <c r="BK3919" t="s">
        <v>117</v>
      </c>
      <c r="BL3919" t="s">
        <v>115</v>
      </c>
      <c r="BM3919" t="s">
        <v>117</v>
      </c>
      <c r="BN3919" t="s">
        <v>117</v>
      </c>
      <c r="BO3919" t="s">
        <v>117</v>
      </c>
      <c r="BP3919" t="s">
        <v>117</v>
      </c>
      <c r="BQ3919" t="s">
        <v>117</v>
      </c>
      <c r="BR3919" t="s">
        <v>117</v>
      </c>
      <c r="BS3919" t="s">
        <v>117</v>
      </c>
      <c r="BT3919" t="s">
        <v>117</v>
      </c>
      <c r="BU3919" t="s">
        <v>117</v>
      </c>
      <c r="BV3919" t="s">
        <v>115</v>
      </c>
      <c r="BW3919" t="s">
        <v>115</v>
      </c>
      <c r="BX3919" t="s">
        <v>117</v>
      </c>
      <c r="BY3919" t="s">
        <v>117</v>
      </c>
      <c r="BZ3919" t="s">
        <v>117</v>
      </c>
      <c r="CA3919" t="s">
        <v>117</v>
      </c>
      <c r="CB3919" t="s">
        <v>117</v>
      </c>
      <c r="CC3919" t="s">
        <v>117</v>
      </c>
      <c r="CD3919" t="s">
        <v>117</v>
      </c>
      <c r="CE3919" t="s">
        <v>117</v>
      </c>
      <c r="CF3919" t="s">
        <v>117</v>
      </c>
      <c r="CG3919" t="s">
        <v>117</v>
      </c>
      <c r="CH3919" t="s">
        <v>117</v>
      </c>
      <c r="CI3919" t="s">
        <v>117</v>
      </c>
      <c r="CJ3919" t="s">
        <v>117</v>
      </c>
      <c r="CK3919" t="s">
        <v>117</v>
      </c>
      <c r="CL3919" t="s">
        <v>117</v>
      </c>
      <c r="CM3919" t="s">
        <v>117</v>
      </c>
      <c r="CN3919" t="s">
        <v>117</v>
      </c>
      <c r="CO3919" t="s">
        <v>117</v>
      </c>
      <c r="CP3919" t="s">
        <v>117</v>
      </c>
      <c r="CQ3919" t="s">
        <v>117</v>
      </c>
      <c r="CR3919" t="s">
        <v>117</v>
      </c>
      <c r="CS3919" t="s">
        <v>117</v>
      </c>
      <c r="CT3919" t="s">
        <v>117</v>
      </c>
      <c r="CU3919" t="s">
        <v>117</v>
      </c>
      <c r="CV3919" t="s">
        <v>117</v>
      </c>
      <c r="CW3919" t="s">
        <v>117</v>
      </c>
    </row>
    <row r="3920" spans="1:101" x14ac:dyDescent="0.25">
      <c r="A3920" t="s">
        <v>145</v>
      </c>
      <c r="B3920">
        <v>289034</v>
      </c>
      <c r="C3920" t="s">
        <v>23875</v>
      </c>
      <c r="D3920" t="s">
        <v>102</v>
      </c>
      <c r="E3920" t="s">
        <v>23876</v>
      </c>
      <c r="F3920" t="s">
        <v>23876</v>
      </c>
      <c r="G3920" t="s">
        <v>23876</v>
      </c>
      <c r="H3920" t="s">
        <v>23877</v>
      </c>
      <c r="I3920" t="s">
        <v>1032</v>
      </c>
      <c r="J3920" t="s">
        <v>151</v>
      </c>
      <c r="K3920" t="s">
        <v>134</v>
      </c>
      <c r="L3920">
        <v>2110</v>
      </c>
      <c r="M3920" t="s">
        <v>23878</v>
      </c>
      <c r="O3920">
        <v>0</v>
      </c>
      <c r="V3920" t="s">
        <v>114</v>
      </c>
      <c r="W3920" s="1">
        <v>42902</v>
      </c>
      <c r="Y3920" s="1">
        <v>43553</v>
      </c>
      <c r="Z3920" s="2">
        <v>43009</v>
      </c>
      <c r="AA3920" t="s">
        <v>23879</v>
      </c>
      <c r="AB3920" t="s">
        <v>117</v>
      </c>
      <c r="AC3920" t="s">
        <v>117</v>
      </c>
      <c r="AD3920" t="s">
        <v>117</v>
      </c>
      <c r="AG3920" t="s">
        <v>117</v>
      </c>
      <c r="AH3920" t="s">
        <v>115</v>
      </c>
      <c r="AI3920" t="s">
        <v>117</v>
      </c>
      <c r="AJ3920" t="s">
        <v>132</v>
      </c>
      <c r="AL3920" t="s">
        <v>119</v>
      </c>
      <c r="AM3920" t="s">
        <v>133</v>
      </c>
      <c r="AN3920" t="s">
        <v>134</v>
      </c>
      <c r="AO3920" t="s">
        <v>117</v>
      </c>
      <c r="AP3920" t="s">
        <v>117</v>
      </c>
      <c r="AQ3920" t="s">
        <v>115</v>
      </c>
      <c r="AR3920" t="s">
        <v>117</v>
      </c>
      <c r="AS3920" t="s">
        <v>117</v>
      </c>
      <c r="AT3920" t="s">
        <v>117</v>
      </c>
      <c r="AU3920" t="s">
        <v>117</v>
      </c>
      <c r="AV3920" t="s">
        <v>117</v>
      </c>
      <c r="AW3920" t="s">
        <v>117</v>
      </c>
      <c r="AX3920" t="s">
        <v>117</v>
      </c>
      <c r="AY3920" t="s">
        <v>117</v>
      </c>
      <c r="AZ3920" t="s">
        <v>117</v>
      </c>
      <c r="BA3920" t="s">
        <v>117</v>
      </c>
      <c r="BB3920" t="s">
        <v>117</v>
      </c>
      <c r="BD3920" t="s">
        <v>117</v>
      </c>
      <c r="BF3920" t="s">
        <v>117</v>
      </c>
      <c r="BG3920" t="s">
        <v>115</v>
      </c>
      <c r="BH3920" t="s">
        <v>115</v>
      </c>
      <c r="BI3920" t="s">
        <v>115</v>
      </c>
      <c r="BJ3920" t="s">
        <v>117</v>
      </c>
      <c r="BK3920" t="s">
        <v>117</v>
      </c>
      <c r="BL3920" t="s">
        <v>115</v>
      </c>
      <c r="BM3920" t="s">
        <v>117</v>
      </c>
      <c r="BN3920" t="s">
        <v>117</v>
      </c>
      <c r="BO3920" t="s">
        <v>115</v>
      </c>
      <c r="BP3920" t="s">
        <v>117</v>
      </c>
      <c r="BQ3920" t="s">
        <v>117</v>
      </c>
      <c r="BR3920" t="s">
        <v>115</v>
      </c>
      <c r="BS3920" t="s">
        <v>117</v>
      </c>
      <c r="BT3920" t="s">
        <v>117</v>
      </c>
      <c r="BU3920" t="s">
        <v>117</v>
      </c>
      <c r="BV3920" t="s">
        <v>115</v>
      </c>
      <c r="BW3920" t="s">
        <v>115</v>
      </c>
      <c r="BX3920" t="s">
        <v>117</v>
      </c>
      <c r="BY3920" t="s">
        <v>117</v>
      </c>
      <c r="BZ3920" t="s">
        <v>117</v>
      </c>
      <c r="CA3920" t="s">
        <v>117</v>
      </c>
      <c r="CB3920" t="s">
        <v>117</v>
      </c>
      <c r="CC3920" t="s">
        <v>117</v>
      </c>
      <c r="CD3920" t="s">
        <v>117</v>
      </c>
      <c r="CE3920" t="s">
        <v>117</v>
      </c>
      <c r="CF3920" t="s">
        <v>117</v>
      </c>
      <c r="CG3920" t="s">
        <v>117</v>
      </c>
      <c r="CH3920" t="s">
        <v>117</v>
      </c>
      <c r="CI3920" t="s">
        <v>117</v>
      </c>
      <c r="CJ3920" t="s">
        <v>117</v>
      </c>
      <c r="CK3920" t="s">
        <v>117</v>
      </c>
      <c r="CL3920" t="s">
        <v>117</v>
      </c>
      <c r="CM3920" t="s">
        <v>117</v>
      </c>
      <c r="CN3920" t="s">
        <v>117</v>
      </c>
      <c r="CO3920" t="s">
        <v>117</v>
      </c>
      <c r="CP3920" t="s">
        <v>117</v>
      </c>
      <c r="CQ3920" t="s">
        <v>117</v>
      </c>
      <c r="CR3920" t="s">
        <v>117</v>
      </c>
      <c r="CS3920" t="s">
        <v>117</v>
      </c>
      <c r="CT3920" t="s">
        <v>117</v>
      </c>
      <c r="CU3920" t="s">
        <v>117</v>
      </c>
      <c r="CV3920" t="s">
        <v>117</v>
      </c>
      <c r="CW3920" t="s">
        <v>117</v>
      </c>
    </row>
    <row r="3921" spans="1:101" x14ac:dyDescent="0.25">
      <c r="A3921" t="s">
        <v>100</v>
      </c>
      <c r="B3921">
        <v>167586</v>
      </c>
      <c r="C3921" t="s">
        <v>23880</v>
      </c>
      <c r="D3921" t="s">
        <v>102</v>
      </c>
      <c r="E3921" t="s">
        <v>23881</v>
      </c>
      <c r="F3921" t="s">
        <v>23881</v>
      </c>
      <c r="G3921" t="s">
        <v>21789</v>
      </c>
      <c r="H3921" t="s">
        <v>1980</v>
      </c>
      <c r="I3921" t="s">
        <v>242</v>
      </c>
      <c r="K3921" t="s">
        <v>243</v>
      </c>
      <c r="L3921" t="s">
        <v>18386</v>
      </c>
      <c r="M3921" t="s">
        <v>23882</v>
      </c>
      <c r="O3921">
        <v>0</v>
      </c>
      <c r="V3921" t="s">
        <v>114</v>
      </c>
      <c r="W3921" s="1">
        <v>41379</v>
      </c>
      <c r="Y3921" s="1">
        <v>43532</v>
      </c>
      <c r="Z3921" s="2">
        <v>43009</v>
      </c>
      <c r="AA3921" t="s">
        <v>23883</v>
      </c>
      <c r="AB3921" t="s">
        <v>115</v>
      </c>
      <c r="AC3921" t="s">
        <v>117</v>
      </c>
      <c r="AD3921" t="s">
        <v>117</v>
      </c>
      <c r="AF3921" t="s">
        <v>23884</v>
      </c>
      <c r="AG3921" t="s">
        <v>117</v>
      </c>
      <c r="AH3921" t="s">
        <v>115</v>
      </c>
      <c r="AI3921" t="s">
        <v>117</v>
      </c>
      <c r="AJ3921" t="s">
        <v>300</v>
      </c>
      <c r="AL3921" t="s">
        <v>119</v>
      </c>
      <c r="AN3921" t="s">
        <v>243</v>
      </c>
      <c r="AO3921" t="s">
        <v>117</v>
      </c>
      <c r="AP3921" t="s">
        <v>117</v>
      </c>
      <c r="AQ3921" t="s">
        <v>117</v>
      </c>
      <c r="AR3921" t="s">
        <v>117</v>
      </c>
      <c r="AS3921" t="s">
        <v>117</v>
      </c>
      <c r="AT3921" t="s">
        <v>117</v>
      </c>
      <c r="AU3921" t="s">
        <v>117</v>
      </c>
      <c r="AV3921" t="s">
        <v>117</v>
      </c>
      <c r="AW3921" t="s">
        <v>117</v>
      </c>
      <c r="AX3921" t="s">
        <v>117</v>
      </c>
      <c r="AY3921" t="s">
        <v>117</v>
      </c>
      <c r="AZ3921" t="s">
        <v>117</v>
      </c>
      <c r="BA3921" t="s">
        <v>117</v>
      </c>
      <c r="BB3921" t="s">
        <v>117</v>
      </c>
      <c r="BD3921" t="s">
        <v>117</v>
      </c>
      <c r="BF3921" t="s">
        <v>117</v>
      </c>
      <c r="BG3921" t="s">
        <v>117</v>
      </c>
      <c r="BH3921" t="s">
        <v>115</v>
      </c>
      <c r="BI3921" t="s">
        <v>117</v>
      </c>
      <c r="BJ3921" t="s">
        <v>117</v>
      </c>
      <c r="BK3921" t="s">
        <v>117</v>
      </c>
      <c r="BL3921" t="s">
        <v>117</v>
      </c>
      <c r="BM3921" t="s">
        <v>117</v>
      </c>
      <c r="BN3921" t="s">
        <v>117</v>
      </c>
      <c r="BO3921" t="s">
        <v>117</v>
      </c>
      <c r="BP3921" t="s">
        <v>117</v>
      </c>
      <c r="BQ3921" t="s">
        <v>117</v>
      </c>
      <c r="BR3921" t="s">
        <v>117</v>
      </c>
      <c r="BS3921" t="s">
        <v>117</v>
      </c>
      <c r="BT3921" t="s">
        <v>117</v>
      </c>
      <c r="BU3921" t="s">
        <v>117</v>
      </c>
      <c r="BV3921" t="s">
        <v>115</v>
      </c>
      <c r="BW3921" t="s">
        <v>115</v>
      </c>
      <c r="BX3921" t="s">
        <v>117</v>
      </c>
      <c r="BY3921" t="s">
        <v>117</v>
      </c>
      <c r="BZ3921" t="s">
        <v>117</v>
      </c>
      <c r="CA3921" t="s">
        <v>117</v>
      </c>
      <c r="CB3921" t="s">
        <v>117</v>
      </c>
      <c r="CC3921" t="s">
        <v>117</v>
      </c>
      <c r="CD3921" t="s">
        <v>117</v>
      </c>
      <c r="CE3921" t="s">
        <v>117</v>
      </c>
      <c r="CF3921" t="s">
        <v>117</v>
      </c>
      <c r="CG3921" t="s">
        <v>117</v>
      </c>
      <c r="CH3921" t="s">
        <v>117</v>
      </c>
      <c r="CI3921" t="s">
        <v>117</v>
      </c>
      <c r="CJ3921" t="s">
        <v>117</v>
      </c>
      <c r="CK3921" t="s">
        <v>117</v>
      </c>
      <c r="CL3921" t="s">
        <v>117</v>
      </c>
      <c r="CM3921" t="s">
        <v>117</v>
      </c>
      <c r="CN3921" t="s">
        <v>117</v>
      </c>
      <c r="CO3921" t="s">
        <v>117</v>
      </c>
      <c r="CP3921" t="s">
        <v>117</v>
      </c>
      <c r="CQ3921" t="s">
        <v>117</v>
      </c>
      <c r="CR3921" t="s">
        <v>117</v>
      </c>
      <c r="CS3921" t="s">
        <v>117</v>
      </c>
      <c r="CT3921" t="s">
        <v>117</v>
      </c>
      <c r="CU3921" t="s">
        <v>117</v>
      </c>
      <c r="CV3921" t="s">
        <v>117</v>
      </c>
      <c r="CW3921" t="s">
        <v>117</v>
      </c>
    </row>
    <row r="3922" spans="1:101" x14ac:dyDescent="0.25">
      <c r="A3922" t="s">
        <v>100</v>
      </c>
      <c r="B3922">
        <v>167455</v>
      </c>
      <c r="C3922" t="s">
        <v>23885</v>
      </c>
      <c r="D3922" t="s">
        <v>102</v>
      </c>
      <c r="E3922" t="s">
        <v>23886</v>
      </c>
      <c r="F3922" t="s">
        <v>23886</v>
      </c>
      <c r="G3922" t="s">
        <v>23887</v>
      </c>
      <c r="H3922" t="s">
        <v>23888</v>
      </c>
      <c r="I3922" t="s">
        <v>889</v>
      </c>
      <c r="K3922" t="s">
        <v>113</v>
      </c>
      <c r="M3922" t="s">
        <v>23889</v>
      </c>
      <c r="N3922" t="s">
        <v>23890</v>
      </c>
      <c r="O3922">
        <v>0</v>
      </c>
      <c r="V3922" t="s">
        <v>114</v>
      </c>
      <c r="W3922" s="1">
        <v>41676</v>
      </c>
      <c r="Y3922" s="1">
        <v>43553</v>
      </c>
      <c r="Z3922" s="2">
        <v>43009</v>
      </c>
      <c r="AB3922" t="s">
        <v>115</v>
      </c>
      <c r="AC3922" t="s">
        <v>117</v>
      </c>
      <c r="AD3922" t="s">
        <v>117</v>
      </c>
      <c r="AF3922" t="s">
        <v>23891</v>
      </c>
      <c r="AG3922" t="s">
        <v>117</v>
      </c>
      <c r="AH3922" t="s">
        <v>115</v>
      </c>
      <c r="AI3922" t="s">
        <v>117</v>
      </c>
      <c r="AJ3922" t="s">
        <v>165</v>
      </c>
      <c r="AK3922" t="s">
        <v>735</v>
      </c>
      <c r="AL3922" t="s">
        <v>119</v>
      </c>
      <c r="AN3922" t="s">
        <v>113</v>
      </c>
      <c r="AO3922" t="s">
        <v>117</v>
      </c>
      <c r="AP3922" t="s">
        <v>117</v>
      </c>
      <c r="AQ3922" t="s">
        <v>115</v>
      </c>
      <c r="AR3922" t="s">
        <v>117</v>
      </c>
      <c r="AS3922" t="s">
        <v>117</v>
      </c>
      <c r="AT3922" t="s">
        <v>117</v>
      </c>
      <c r="AU3922" t="s">
        <v>117</v>
      </c>
      <c r="AV3922" t="s">
        <v>117</v>
      </c>
      <c r="AW3922" t="s">
        <v>117</v>
      </c>
      <c r="AX3922" t="s">
        <v>117</v>
      </c>
      <c r="AY3922" t="s">
        <v>117</v>
      </c>
      <c r="AZ3922" t="s">
        <v>117</v>
      </c>
      <c r="BA3922" t="s">
        <v>117</v>
      </c>
      <c r="BB3922" t="s">
        <v>117</v>
      </c>
      <c r="BD3922" t="s">
        <v>117</v>
      </c>
      <c r="BF3922" t="s">
        <v>117</v>
      </c>
      <c r="BG3922" t="s">
        <v>117</v>
      </c>
      <c r="BH3922" t="s">
        <v>117</v>
      </c>
      <c r="BI3922" t="s">
        <v>117</v>
      </c>
      <c r="BJ3922" t="s">
        <v>117</v>
      </c>
      <c r="BK3922" t="s">
        <v>117</v>
      </c>
      <c r="BL3922" t="s">
        <v>115</v>
      </c>
      <c r="BM3922" t="s">
        <v>117</v>
      </c>
      <c r="BN3922" t="s">
        <v>117</v>
      </c>
      <c r="BO3922" t="s">
        <v>117</v>
      </c>
      <c r="BP3922" t="s">
        <v>117</v>
      </c>
      <c r="BQ3922" t="s">
        <v>117</v>
      </c>
      <c r="BR3922" t="s">
        <v>117</v>
      </c>
      <c r="BS3922" t="s">
        <v>117</v>
      </c>
      <c r="BT3922" t="s">
        <v>117</v>
      </c>
      <c r="BU3922" t="s">
        <v>117</v>
      </c>
      <c r="BV3922" t="s">
        <v>115</v>
      </c>
      <c r="BW3922" t="s">
        <v>115</v>
      </c>
      <c r="BX3922" t="s">
        <v>117</v>
      </c>
      <c r="BY3922" t="s">
        <v>117</v>
      </c>
      <c r="BZ3922" t="s">
        <v>117</v>
      </c>
      <c r="CA3922" t="s">
        <v>117</v>
      </c>
      <c r="CB3922" t="s">
        <v>117</v>
      </c>
      <c r="CC3922" t="s">
        <v>117</v>
      </c>
      <c r="CD3922" t="s">
        <v>117</v>
      </c>
      <c r="CE3922" t="s">
        <v>117</v>
      </c>
      <c r="CF3922" t="s">
        <v>117</v>
      </c>
      <c r="CG3922" t="s">
        <v>117</v>
      </c>
      <c r="CH3922" t="s">
        <v>117</v>
      </c>
      <c r="CI3922" t="s">
        <v>117</v>
      </c>
      <c r="CJ3922" t="s">
        <v>115</v>
      </c>
      <c r="CK3922" t="s">
        <v>117</v>
      </c>
      <c r="CL3922" t="s">
        <v>117</v>
      </c>
      <c r="CM3922" t="s">
        <v>117</v>
      </c>
      <c r="CN3922" t="s">
        <v>117</v>
      </c>
      <c r="CO3922" t="s">
        <v>117</v>
      </c>
      <c r="CP3922" t="s">
        <v>117</v>
      </c>
      <c r="CQ3922" t="s">
        <v>117</v>
      </c>
      <c r="CR3922" t="s">
        <v>117</v>
      </c>
      <c r="CS3922" t="s">
        <v>117</v>
      </c>
      <c r="CT3922" t="s">
        <v>117</v>
      </c>
      <c r="CU3922" t="s">
        <v>117</v>
      </c>
      <c r="CV3922" t="s">
        <v>117</v>
      </c>
      <c r="CW3922" t="s">
        <v>117</v>
      </c>
    </row>
    <row r="3923" spans="1:101" x14ac:dyDescent="0.25">
      <c r="A3923" t="s">
        <v>207</v>
      </c>
      <c r="B3923">
        <v>305245</v>
      </c>
      <c r="C3923" t="s">
        <v>23892</v>
      </c>
      <c r="D3923" t="s">
        <v>102</v>
      </c>
      <c r="E3923" t="s">
        <v>23893</v>
      </c>
      <c r="F3923" t="s">
        <v>23894</v>
      </c>
      <c r="G3923" t="s">
        <v>23895</v>
      </c>
      <c r="I3923" t="s">
        <v>23896</v>
      </c>
      <c r="J3923" t="s">
        <v>1102</v>
      </c>
      <c r="K3923" t="s">
        <v>134</v>
      </c>
      <c r="L3923">
        <v>7030</v>
      </c>
      <c r="M3923" t="s">
        <v>23897</v>
      </c>
      <c r="O3923">
        <v>0</v>
      </c>
      <c r="V3923" t="s">
        <v>114</v>
      </c>
      <c r="W3923" s="1">
        <v>43693</v>
      </c>
      <c r="Y3923" s="1">
        <v>43693</v>
      </c>
      <c r="Z3923" s="2">
        <v>43009</v>
      </c>
      <c r="AB3923" t="s">
        <v>117</v>
      </c>
      <c r="AC3923" t="s">
        <v>117</v>
      </c>
      <c r="AD3923" t="s">
        <v>117</v>
      </c>
      <c r="AG3923" t="s">
        <v>117</v>
      </c>
      <c r="AH3923" t="s">
        <v>115</v>
      </c>
      <c r="AI3923" t="s">
        <v>117</v>
      </c>
      <c r="AJ3923" t="s">
        <v>293</v>
      </c>
      <c r="AL3923" t="s">
        <v>119</v>
      </c>
      <c r="AM3923" t="s">
        <v>133</v>
      </c>
      <c r="AN3923" t="s">
        <v>134</v>
      </c>
      <c r="AO3923" t="s">
        <v>117</v>
      </c>
      <c r="AP3923" t="s">
        <v>117</v>
      </c>
      <c r="AQ3923" t="s">
        <v>117</v>
      </c>
      <c r="AR3923" t="s">
        <v>117</v>
      </c>
      <c r="AS3923" t="s">
        <v>117</v>
      </c>
      <c r="AT3923" t="s">
        <v>117</v>
      </c>
      <c r="AU3923" t="s">
        <v>117</v>
      </c>
      <c r="AV3923" t="s">
        <v>117</v>
      </c>
      <c r="AW3923" t="s">
        <v>117</v>
      </c>
      <c r="AX3923" t="s">
        <v>117</v>
      </c>
      <c r="AY3923" t="s">
        <v>117</v>
      </c>
      <c r="AZ3923" t="s">
        <v>117</v>
      </c>
      <c r="BA3923" t="s">
        <v>117</v>
      </c>
      <c r="BB3923" t="s">
        <v>117</v>
      </c>
      <c r="BD3923" t="s">
        <v>117</v>
      </c>
      <c r="BF3923" t="s">
        <v>117</v>
      </c>
      <c r="BG3923" t="s">
        <v>117</v>
      </c>
      <c r="BH3923" t="s">
        <v>117</v>
      </c>
      <c r="BI3923" t="s">
        <v>117</v>
      </c>
      <c r="BJ3923" t="s">
        <v>117</v>
      </c>
      <c r="BK3923" t="s">
        <v>117</v>
      </c>
      <c r="BL3923" t="s">
        <v>117</v>
      </c>
      <c r="BM3923" t="s">
        <v>117</v>
      </c>
      <c r="BN3923" t="s">
        <v>117</v>
      </c>
      <c r="BO3923" t="s">
        <v>117</v>
      </c>
      <c r="BP3923" t="s">
        <v>117</v>
      </c>
      <c r="BQ3923" t="s">
        <v>117</v>
      </c>
      <c r="BR3923" t="s">
        <v>117</v>
      </c>
      <c r="BS3923" t="s">
        <v>117</v>
      </c>
      <c r="BT3923" t="s">
        <v>117</v>
      </c>
      <c r="BU3923" t="s">
        <v>117</v>
      </c>
      <c r="BV3923" t="s">
        <v>117</v>
      </c>
      <c r="BW3923" t="s">
        <v>115</v>
      </c>
      <c r="BX3923" t="s">
        <v>117</v>
      </c>
      <c r="BY3923" t="s">
        <v>117</v>
      </c>
      <c r="BZ3923" t="s">
        <v>117</v>
      </c>
      <c r="CA3923" t="s">
        <v>117</v>
      </c>
      <c r="CB3923" t="s">
        <v>117</v>
      </c>
      <c r="CC3923" t="s">
        <v>117</v>
      </c>
      <c r="CD3923" t="s">
        <v>117</v>
      </c>
      <c r="CE3923" t="s">
        <v>117</v>
      </c>
      <c r="CF3923" t="s">
        <v>117</v>
      </c>
      <c r="CG3923" t="s">
        <v>117</v>
      </c>
      <c r="CH3923" t="s">
        <v>117</v>
      </c>
      <c r="CI3923" t="s">
        <v>117</v>
      </c>
      <c r="CJ3923" t="s">
        <v>117</v>
      </c>
      <c r="CK3923" t="s">
        <v>117</v>
      </c>
      <c r="CL3923" t="s">
        <v>117</v>
      </c>
      <c r="CM3923" t="s">
        <v>117</v>
      </c>
      <c r="CN3923" t="s">
        <v>117</v>
      </c>
      <c r="CO3923" t="s">
        <v>117</v>
      </c>
      <c r="CP3923" t="s">
        <v>117</v>
      </c>
      <c r="CQ3923" t="s">
        <v>117</v>
      </c>
      <c r="CR3923" t="s">
        <v>117</v>
      </c>
      <c r="CS3923" t="s">
        <v>117</v>
      </c>
      <c r="CT3923" t="s">
        <v>117</v>
      </c>
      <c r="CU3923" t="s">
        <v>117</v>
      </c>
      <c r="CV3923" t="s">
        <v>117</v>
      </c>
      <c r="CW3923" t="s">
        <v>117</v>
      </c>
    </row>
    <row r="3924" spans="1:101" x14ac:dyDescent="0.25">
      <c r="A3924" t="s">
        <v>891</v>
      </c>
      <c r="B3924">
        <v>168160</v>
      </c>
      <c r="C3924" t="s">
        <v>23898</v>
      </c>
      <c r="D3924" t="s">
        <v>102</v>
      </c>
      <c r="E3924" t="s">
        <v>23899</v>
      </c>
      <c r="F3924" t="s">
        <v>23899</v>
      </c>
      <c r="G3924" t="s">
        <v>23900</v>
      </c>
      <c r="H3924" t="s">
        <v>23901</v>
      </c>
      <c r="I3924" t="s">
        <v>7057</v>
      </c>
      <c r="J3924" t="s">
        <v>1116</v>
      </c>
      <c r="K3924" t="s">
        <v>134</v>
      </c>
      <c r="L3924">
        <v>33140</v>
      </c>
      <c r="M3924" t="s">
        <v>23902</v>
      </c>
      <c r="N3924" t="s">
        <v>23903</v>
      </c>
      <c r="O3924">
        <v>3</v>
      </c>
      <c r="V3924" t="s">
        <v>114</v>
      </c>
      <c r="W3924" s="1">
        <v>43165</v>
      </c>
      <c r="Y3924" s="1">
        <v>43528</v>
      </c>
      <c r="Z3924" s="2">
        <v>43009</v>
      </c>
      <c r="AA3924" t="s">
        <v>23904</v>
      </c>
      <c r="AB3924" t="s">
        <v>117</v>
      </c>
      <c r="AC3924" t="s">
        <v>117</v>
      </c>
      <c r="AD3924" t="s">
        <v>117</v>
      </c>
      <c r="AG3924" t="s">
        <v>117</v>
      </c>
      <c r="AH3924" t="s">
        <v>115</v>
      </c>
      <c r="AI3924" t="s">
        <v>117</v>
      </c>
      <c r="AJ3924" t="s">
        <v>132</v>
      </c>
      <c r="AL3924" t="s">
        <v>119</v>
      </c>
      <c r="AM3924" t="s">
        <v>133</v>
      </c>
      <c r="AN3924" t="s">
        <v>134</v>
      </c>
      <c r="AO3924" t="s">
        <v>117</v>
      </c>
      <c r="AP3924" t="s">
        <v>117</v>
      </c>
      <c r="AQ3924" t="s">
        <v>117</v>
      </c>
      <c r="AR3924" t="s">
        <v>117</v>
      </c>
      <c r="AS3924" t="s">
        <v>117</v>
      </c>
      <c r="AT3924" t="s">
        <v>117</v>
      </c>
      <c r="AU3924" t="s">
        <v>117</v>
      </c>
      <c r="AV3924" t="s">
        <v>117</v>
      </c>
      <c r="AW3924" t="s">
        <v>117</v>
      </c>
      <c r="AX3924" t="s">
        <v>117</v>
      </c>
      <c r="AY3924" t="s">
        <v>117</v>
      </c>
      <c r="AZ3924" t="s">
        <v>117</v>
      </c>
      <c r="BA3924" t="s">
        <v>117</v>
      </c>
      <c r="BB3924" t="s">
        <v>115</v>
      </c>
      <c r="BC3924" t="s">
        <v>23905</v>
      </c>
      <c r="BD3924" t="s">
        <v>115</v>
      </c>
      <c r="BE3924" t="s">
        <v>115</v>
      </c>
      <c r="BF3924" t="s">
        <v>117</v>
      </c>
      <c r="BG3924" t="s">
        <v>117</v>
      </c>
      <c r="BH3924" t="s">
        <v>117</v>
      </c>
      <c r="BI3924" t="s">
        <v>117</v>
      </c>
      <c r="BJ3924" t="s">
        <v>117</v>
      </c>
      <c r="BK3924" t="s">
        <v>117</v>
      </c>
      <c r="BL3924" t="s">
        <v>117</v>
      </c>
      <c r="BM3924" t="s">
        <v>117</v>
      </c>
      <c r="BN3924" t="s">
        <v>117</v>
      </c>
      <c r="BO3924" t="s">
        <v>117</v>
      </c>
      <c r="BP3924" t="s">
        <v>117</v>
      </c>
      <c r="BQ3924" t="s">
        <v>117</v>
      </c>
      <c r="BR3924" t="s">
        <v>117</v>
      </c>
      <c r="BS3924" t="s">
        <v>117</v>
      </c>
      <c r="BT3924" t="s">
        <v>117</v>
      </c>
      <c r="BU3924" t="s">
        <v>117</v>
      </c>
      <c r="BV3924" t="s">
        <v>115</v>
      </c>
      <c r="BW3924" t="s">
        <v>115</v>
      </c>
      <c r="BX3924" t="s">
        <v>117</v>
      </c>
      <c r="BY3924" t="s">
        <v>117</v>
      </c>
      <c r="BZ3924" t="s">
        <v>117</v>
      </c>
      <c r="CA3924" t="s">
        <v>117</v>
      </c>
      <c r="CB3924" t="s">
        <v>117</v>
      </c>
      <c r="CC3924" t="s">
        <v>117</v>
      </c>
      <c r="CD3924" t="s">
        <v>117</v>
      </c>
      <c r="CE3924" t="s">
        <v>117</v>
      </c>
      <c r="CF3924" t="s">
        <v>117</v>
      </c>
      <c r="CG3924" t="s">
        <v>117</v>
      </c>
      <c r="CH3924" t="s">
        <v>117</v>
      </c>
      <c r="CI3924" t="s">
        <v>117</v>
      </c>
      <c r="CJ3924" t="s">
        <v>117</v>
      </c>
      <c r="CK3924" t="s">
        <v>117</v>
      </c>
      <c r="CL3924" t="s">
        <v>117</v>
      </c>
      <c r="CM3924" t="s">
        <v>117</v>
      </c>
      <c r="CN3924" t="s">
        <v>117</v>
      </c>
      <c r="CO3924" t="s">
        <v>117</v>
      </c>
      <c r="CP3924" t="s">
        <v>117</v>
      </c>
      <c r="CQ3924" t="s">
        <v>117</v>
      </c>
      <c r="CR3924" t="s">
        <v>117</v>
      </c>
      <c r="CS3924" t="s">
        <v>117</v>
      </c>
      <c r="CT3924" t="s">
        <v>117</v>
      </c>
      <c r="CU3924" t="s">
        <v>117</v>
      </c>
      <c r="CV3924" t="s">
        <v>117</v>
      </c>
      <c r="CW3924" t="s">
        <v>117</v>
      </c>
    </row>
    <row r="3925" spans="1:101" x14ac:dyDescent="0.25">
      <c r="A3925" t="s">
        <v>100</v>
      </c>
      <c r="B3925">
        <v>286601</v>
      </c>
      <c r="C3925" t="s">
        <v>23906</v>
      </c>
      <c r="D3925" t="s">
        <v>102</v>
      </c>
      <c r="E3925" t="s">
        <v>23907</v>
      </c>
      <c r="F3925" t="s">
        <v>23907</v>
      </c>
      <c r="G3925" t="s">
        <v>3138</v>
      </c>
      <c r="H3925" t="s">
        <v>3139</v>
      </c>
      <c r="I3925" t="s">
        <v>609</v>
      </c>
      <c r="K3925" t="s">
        <v>610</v>
      </c>
      <c r="L3925" t="s">
        <v>17146</v>
      </c>
      <c r="M3925" t="s">
        <v>23908</v>
      </c>
      <c r="N3925" t="s">
        <v>23909</v>
      </c>
      <c r="O3925">
        <v>2</v>
      </c>
      <c r="V3925" t="s">
        <v>114</v>
      </c>
      <c r="W3925" s="1">
        <v>42765</v>
      </c>
      <c r="Y3925" s="1">
        <v>43530</v>
      </c>
      <c r="Z3925" s="2">
        <v>43009</v>
      </c>
      <c r="AA3925" t="s">
        <v>23910</v>
      </c>
      <c r="AB3925" t="s">
        <v>117</v>
      </c>
      <c r="AC3925" t="s">
        <v>117</v>
      </c>
      <c r="AD3925" t="s">
        <v>117</v>
      </c>
      <c r="AG3925" t="s">
        <v>115</v>
      </c>
      <c r="AH3925" t="s">
        <v>117</v>
      </c>
      <c r="AI3925" t="s">
        <v>117</v>
      </c>
      <c r="AJ3925" t="s">
        <v>132</v>
      </c>
      <c r="AL3925" t="s">
        <v>119</v>
      </c>
      <c r="AN3925" t="s">
        <v>106</v>
      </c>
      <c r="AO3925" t="s">
        <v>117</v>
      </c>
      <c r="AP3925" t="s">
        <v>117</v>
      </c>
      <c r="AQ3925" t="s">
        <v>117</v>
      </c>
      <c r="AR3925" t="s">
        <v>117</v>
      </c>
      <c r="AS3925" t="s">
        <v>117</v>
      </c>
      <c r="AT3925" t="s">
        <v>117</v>
      </c>
      <c r="AU3925" t="s">
        <v>117</v>
      </c>
      <c r="AV3925" t="s">
        <v>117</v>
      </c>
      <c r="AW3925" t="s">
        <v>117</v>
      </c>
      <c r="AX3925" t="s">
        <v>117</v>
      </c>
      <c r="AY3925" t="s">
        <v>117</v>
      </c>
      <c r="AZ3925" t="s">
        <v>117</v>
      </c>
      <c r="BA3925" t="s">
        <v>117</v>
      </c>
      <c r="BB3925" t="s">
        <v>117</v>
      </c>
      <c r="BD3925" t="s">
        <v>117</v>
      </c>
      <c r="BF3925" t="s">
        <v>117</v>
      </c>
      <c r="BG3925" t="s">
        <v>117</v>
      </c>
      <c r="BH3925" t="s">
        <v>117</v>
      </c>
      <c r="BI3925" t="s">
        <v>117</v>
      </c>
      <c r="BJ3925" t="s">
        <v>117</v>
      </c>
      <c r="BK3925" t="s">
        <v>117</v>
      </c>
      <c r="BL3925" t="s">
        <v>117</v>
      </c>
      <c r="BM3925" t="s">
        <v>117</v>
      </c>
      <c r="BN3925" t="s">
        <v>117</v>
      </c>
      <c r="BO3925" t="s">
        <v>117</v>
      </c>
      <c r="BP3925" t="s">
        <v>117</v>
      </c>
      <c r="BQ3925" t="s">
        <v>117</v>
      </c>
      <c r="BR3925" t="s">
        <v>117</v>
      </c>
      <c r="BS3925" t="s">
        <v>117</v>
      </c>
      <c r="BT3925" t="s">
        <v>117</v>
      </c>
      <c r="BU3925" t="s">
        <v>117</v>
      </c>
      <c r="BV3925" t="s">
        <v>115</v>
      </c>
      <c r="BW3925" t="s">
        <v>115</v>
      </c>
      <c r="BX3925" t="s">
        <v>117</v>
      </c>
      <c r="BY3925" t="s">
        <v>117</v>
      </c>
      <c r="BZ3925" t="s">
        <v>117</v>
      </c>
      <c r="CA3925" t="s">
        <v>117</v>
      </c>
      <c r="CB3925" t="s">
        <v>117</v>
      </c>
      <c r="CC3925" t="s">
        <v>117</v>
      </c>
      <c r="CD3925" t="s">
        <v>117</v>
      </c>
      <c r="CE3925" t="s">
        <v>117</v>
      </c>
      <c r="CF3925" t="s">
        <v>117</v>
      </c>
      <c r="CG3925" t="s">
        <v>117</v>
      </c>
      <c r="CH3925" t="s">
        <v>117</v>
      </c>
      <c r="CI3925" t="s">
        <v>117</v>
      </c>
      <c r="CJ3925" t="s">
        <v>117</v>
      </c>
      <c r="CK3925" t="s">
        <v>117</v>
      </c>
      <c r="CL3925" t="s">
        <v>117</v>
      </c>
      <c r="CM3925" t="s">
        <v>117</v>
      </c>
      <c r="CN3925" t="s">
        <v>117</v>
      </c>
      <c r="CO3925" t="s">
        <v>117</v>
      </c>
      <c r="CP3925" t="s">
        <v>117</v>
      </c>
      <c r="CQ3925" t="s">
        <v>117</v>
      </c>
      <c r="CR3925" t="s">
        <v>117</v>
      </c>
      <c r="CS3925" t="s">
        <v>117</v>
      </c>
      <c r="CT3925" t="s">
        <v>117</v>
      </c>
      <c r="CU3925" t="s">
        <v>117</v>
      </c>
      <c r="CV3925" t="s">
        <v>117</v>
      </c>
      <c r="CW3925" t="s">
        <v>117</v>
      </c>
    </row>
    <row r="3926" spans="1:101" x14ac:dyDescent="0.25">
      <c r="A3926" t="s">
        <v>100</v>
      </c>
      <c r="B3926">
        <v>162630</v>
      </c>
      <c r="C3926" t="s">
        <v>23911</v>
      </c>
      <c r="D3926" t="s">
        <v>102</v>
      </c>
      <c r="E3926" t="s">
        <v>23912</v>
      </c>
      <c r="F3926" t="s">
        <v>23913</v>
      </c>
      <c r="G3926" t="s">
        <v>23914</v>
      </c>
      <c r="I3926" t="s">
        <v>3537</v>
      </c>
      <c r="K3926" t="s">
        <v>1133</v>
      </c>
      <c r="L3926" t="s">
        <v>23915</v>
      </c>
      <c r="M3926" t="s">
        <v>23916</v>
      </c>
      <c r="N3926" t="s">
        <v>23917</v>
      </c>
      <c r="O3926">
        <v>0</v>
      </c>
      <c r="V3926" t="s">
        <v>114</v>
      </c>
      <c r="W3926" s="1">
        <v>40996</v>
      </c>
      <c r="Y3926" s="1">
        <v>43370</v>
      </c>
      <c r="Z3926" s="2">
        <v>43009</v>
      </c>
      <c r="AA3926" t="s">
        <v>23918</v>
      </c>
      <c r="AB3926" t="s">
        <v>115</v>
      </c>
      <c r="AC3926" t="s">
        <v>117</v>
      </c>
      <c r="AD3926" t="s">
        <v>117</v>
      </c>
      <c r="AG3926" t="s">
        <v>117</v>
      </c>
      <c r="AH3926" t="s">
        <v>115</v>
      </c>
      <c r="AI3926" t="s">
        <v>117</v>
      </c>
      <c r="AJ3926" t="s">
        <v>165</v>
      </c>
      <c r="AK3926" t="s">
        <v>23919</v>
      </c>
      <c r="AL3926" t="s">
        <v>584</v>
      </c>
      <c r="AN3926" t="s">
        <v>1133</v>
      </c>
      <c r="AO3926" t="s">
        <v>117</v>
      </c>
      <c r="AP3926" t="s">
        <v>117</v>
      </c>
      <c r="AQ3926" t="s">
        <v>117</v>
      </c>
      <c r="AR3926" t="s">
        <v>117</v>
      </c>
      <c r="AS3926" t="s">
        <v>117</v>
      </c>
      <c r="AT3926" t="s">
        <v>117</v>
      </c>
      <c r="AU3926" t="s">
        <v>117</v>
      </c>
      <c r="AV3926" t="s">
        <v>117</v>
      </c>
      <c r="AW3926" t="s">
        <v>117</v>
      </c>
      <c r="AX3926" t="s">
        <v>117</v>
      </c>
      <c r="AY3926" t="s">
        <v>117</v>
      </c>
      <c r="AZ3926" t="s">
        <v>117</v>
      </c>
      <c r="BA3926" t="s">
        <v>117</v>
      </c>
      <c r="BB3926" t="s">
        <v>117</v>
      </c>
      <c r="BD3926" t="s">
        <v>117</v>
      </c>
      <c r="BF3926" t="s">
        <v>117</v>
      </c>
      <c r="BG3926" t="s">
        <v>117</v>
      </c>
      <c r="BH3926" t="s">
        <v>115</v>
      </c>
      <c r="BI3926" t="s">
        <v>117</v>
      </c>
      <c r="BJ3926" t="s">
        <v>117</v>
      </c>
      <c r="BK3926" t="s">
        <v>117</v>
      </c>
      <c r="BL3926" t="s">
        <v>117</v>
      </c>
      <c r="BM3926" t="s">
        <v>117</v>
      </c>
      <c r="BN3926" t="s">
        <v>117</v>
      </c>
      <c r="BO3926" t="s">
        <v>117</v>
      </c>
      <c r="BP3926" t="s">
        <v>117</v>
      </c>
      <c r="BQ3926" t="s">
        <v>117</v>
      </c>
      <c r="BR3926" t="s">
        <v>117</v>
      </c>
      <c r="BS3926" t="s">
        <v>117</v>
      </c>
      <c r="BT3926" t="s">
        <v>117</v>
      </c>
      <c r="BU3926" t="s">
        <v>117</v>
      </c>
      <c r="BV3926" t="s">
        <v>117</v>
      </c>
      <c r="BW3926" t="s">
        <v>115</v>
      </c>
      <c r="BX3926" t="s">
        <v>117</v>
      </c>
      <c r="BY3926" t="s">
        <v>117</v>
      </c>
      <c r="BZ3926" t="s">
        <v>117</v>
      </c>
      <c r="CA3926" t="s">
        <v>117</v>
      </c>
      <c r="CB3926" t="s">
        <v>117</v>
      </c>
      <c r="CC3926" t="s">
        <v>117</v>
      </c>
      <c r="CD3926" t="s">
        <v>117</v>
      </c>
      <c r="CE3926" t="s">
        <v>117</v>
      </c>
      <c r="CF3926" t="s">
        <v>117</v>
      </c>
      <c r="CG3926" t="s">
        <v>117</v>
      </c>
      <c r="CH3926" t="s">
        <v>117</v>
      </c>
      <c r="CI3926" t="s">
        <v>117</v>
      </c>
      <c r="CJ3926" t="s">
        <v>117</v>
      </c>
      <c r="CK3926" t="s">
        <v>117</v>
      </c>
      <c r="CL3926" t="s">
        <v>117</v>
      </c>
      <c r="CM3926" t="s">
        <v>117</v>
      </c>
      <c r="CN3926" t="s">
        <v>117</v>
      </c>
      <c r="CO3926" t="s">
        <v>117</v>
      </c>
      <c r="CP3926" t="s">
        <v>117</v>
      </c>
      <c r="CQ3926" t="s">
        <v>117</v>
      </c>
      <c r="CR3926" t="s">
        <v>117</v>
      </c>
      <c r="CS3926" t="s">
        <v>117</v>
      </c>
      <c r="CT3926" t="s">
        <v>117</v>
      </c>
      <c r="CU3926" t="s">
        <v>117</v>
      </c>
      <c r="CV3926" t="s">
        <v>117</v>
      </c>
      <c r="CW3926" t="s">
        <v>117</v>
      </c>
    </row>
    <row r="3927" spans="1:101" x14ac:dyDescent="0.25">
      <c r="A3927" t="s">
        <v>100</v>
      </c>
      <c r="B3927">
        <v>161292</v>
      </c>
      <c r="C3927" t="s">
        <v>23920</v>
      </c>
      <c r="D3927" t="s">
        <v>102</v>
      </c>
      <c r="E3927" t="s">
        <v>23921</v>
      </c>
      <c r="F3927" t="s">
        <v>23921</v>
      </c>
      <c r="G3927" t="s">
        <v>23922</v>
      </c>
      <c r="I3927" t="s">
        <v>926</v>
      </c>
      <c r="K3927" t="s">
        <v>649</v>
      </c>
      <c r="L3927" t="s">
        <v>4260</v>
      </c>
      <c r="M3927" t="s">
        <v>16787</v>
      </c>
      <c r="N3927" t="s">
        <v>16788</v>
      </c>
      <c r="O3927">
        <v>0</v>
      </c>
      <c r="V3927" t="s">
        <v>114</v>
      </c>
      <c r="W3927" s="1">
        <v>40995</v>
      </c>
      <c r="Y3927" s="1">
        <v>43615</v>
      </c>
      <c r="Z3927" s="2">
        <v>43009</v>
      </c>
      <c r="AA3927" t="s">
        <v>9228</v>
      </c>
      <c r="AB3927" t="s">
        <v>115</v>
      </c>
      <c r="AC3927" t="s">
        <v>117</v>
      </c>
      <c r="AD3927" t="s">
        <v>117</v>
      </c>
      <c r="AF3927" t="s">
        <v>23923</v>
      </c>
      <c r="AG3927" t="s">
        <v>117</v>
      </c>
      <c r="AH3927" t="s">
        <v>115</v>
      </c>
      <c r="AI3927" t="s">
        <v>117</v>
      </c>
      <c r="AJ3927" t="s">
        <v>293</v>
      </c>
      <c r="AL3927" t="s">
        <v>184</v>
      </c>
      <c r="AN3927" t="s">
        <v>649</v>
      </c>
      <c r="AO3927" t="s">
        <v>117</v>
      </c>
      <c r="AP3927" t="s">
        <v>117</v>
      </c>
      <c r="AQ3927" t="s">
        <v>115</v>
      </c>
      <c r="AR3927" t="s">
        <v>117</v>
      </c>
      <c r="AS3927" t="s">
        <v>117</v>
      </c>
      <c r="AT3927" t="s">
        <v>117</v>
      </c>
      <c r="AU3927" t="s">
        <v>117</v>
      </c>
      <c r="AV3927" t="s">
        <v>117</v>
      </c>
      <c r="AW3927" t="s">
        <v>117</v>
      </c>
      <c r="AX3927" t="s">
        <v>117</v>
      </c>
      <c r="AY3927" t="s">
        <v>117</v>
      </c>
      <c r="AZ3927" t="s">
        <v>117</v>
      </c>
      <c r="BA3927" t="s">
        <v>117</v>
      </c>
      <c r="BB3927" t="s">
        <v>117</v>
      </c>
      <c r="BD3927" t="s">
        <v>117</v>
      </c>
      <c r="BF3927" t="s">
        <v>117</v>
      </c>
      <c r="BG3927" t="s">
        <v>115</v>
      </c>
      <c r="BH3927" t="s">
        <v>115</v>
      </c>
      <c r="BI3927" t="s">
        <v>117</v>
      </c>
      <c r="BJ3927" t="s">
        <v>117</v>
      </c>
      <c r="BK3927" t="s">
        <v>117</v>
      </c>
      <c r="BL3927" t="s">
        <v>115</v>
      </c>
      <c r="BM3927" t="s">
        <v>117</v>
      </c>
      <c r="BN3927" t="s">
        <v>117</v>
      </c>
      <c r="BO3927" t="s">
        <v>117</v>
      </c>
      <c r="BP3927" t="s">
        <v>117</v>
      </c>
      <c r="BQ3927" t="s">
        <v>117</v>
      </c>
      <c r="BR3927" t="s">
        <v>117</v>
      </c>
      <c r="BS3927" t="s">
        <v>117</v>
      </c>
      <c r="BT3927" t="s">
        <v>117</v>
      </c>
      <c r="BU3927" t="s">
        <v>117</v>
      </c>
      <c r="BV3927" t="s">
        <v>115</v>
      </c>
      <c r="BW3927" t="s">
        <v>115</v>
      </c>
      <c r="BX3927" t="s">
        <v>117</v>
      </c>
      <c r="BY3927" t="s">
        <v>117</v>
      </c>
      <c r="BZ3927" t="s">
        <v>117</v>
      </c>
      <c r="CA3927" t="s">
        <v>117</v>
      </c>
      <c r="CB3927" t="s">
        <v>117</v>
      </c>
      <c r="CC3927" t="s">
        <v>117</v>
      </c>
      <c r="CD3927" t="s">
        <v>117</v>
      </c>
      <c r="CE3927" t="s">
        <v>117</v>
      </c>
      <c r="CF3927" t="s">
        <v>117</v>
      </c>
      <c r="CG3927" t="s">
        <v>117</v>
      </c>
      <c r="CH3927" t="s">
        <v>117</v>
      </c>
      <c r="CI3927" t="s">
        <v>117</v>
      </c>
      <c r="CJ3927" t="s">
        <v>117</v>
      </c>
      <c r="CK3927" t="s">
        <v>117</v>
      </c>
      <c r="CL3927" t="s">
        <v>117</v>
      </c>
      <c r="CM3927" t="s">
        <v>117</v>
      </c>
      <c r="CN3927" t="s">
        <v>117</v>
      </c>
      <c r="CO3927" t="s">
        <v>117</v>
      </c>
      <c r="CP3927" t="s">
        <v>117</v>
      </c>
      <c r="CQ3927" t="s">
        <v>117</v>
      </c>
      <c r="CR3927" t="s">
        <v>117</v>
      </c>
      <c r="CS3927" t="s">
        <v>117</v>
      </c>
      <c r="CT3927" t="s">
        <v>117</v>
      </c>
      <c r="CU3927" t="s">
        <v>117</v>
      </c>
      <c r="CV3927" t="s">
        <v>117</v>
      </c>
      <c r="CW3927" t="s">
        <v>117</v>
      </c>
    </row>
    <row r="3928" spans="1:101" x14ac:dyDescent="0.25">
      <c r="A3928" t="s">
        <v>255</v>
      </c>
      <c r="B3928">
        <v>288544</v>
      </c>
      <c r="C3928" t="s">
        <v>23924</v>
      </c>
      <c r="D3928" t="s">
        <v>102</v>
      </c>
      <c r="E3928" t="s">
        <v>23925</v>
      </c>
      <c r="F3928" t="s">
        <v>23925</v>
      </c>
      <c r="G3928" t="s">
        <v>8492</v>
      </c>
      <c r="H3928" t="s">
        <v>3655</v>
      </c>
      <c r="I3928" t="s">
        <v>7316</v>
      </c>
      <c r="J3928" t="s">
        <v>795</v>
      </c>
      <c r="K3928" t="s">
        <v>134</v>
      </c>
      <c r="L3928">
        <v>45202</v>
      </c>
      <c r="M3928" t="s">
        <v>8493</v>
      </c>
      <c r="N3928" t="s">
        <v>8494</v>
      </c>
      <c r="O3928">
        <v>0</v>
      </c>
      <c r="V3928" t="s">
        <v>114</v>
      </c>
      <c r="W3928" s="1">
        <v>42870</v>
      </c>
      <c r="Y3928" s="1">
        <v>43542</v>
      </c>
      <c r="Z3928" s="2">
        <v>43009</v>
      </c>
      <c r="AA3928" t="s">
        <v>8495</v>
      </c>
      <c r="AB3928" t="s">
        <v>117</v>
      </c>
      <c r="AC3928" t="s">
        <v>117</v>
      </c>
      <c r="AD3928" t="s">
        <v>117</v>
      </c>
      <c r="AG3928" t="s">
        <v>115</v>
      </c>
      <c r="AH3928" t="s">
        <v>115</v>
      </c>
      <c r="AI3928" t="s">
        <v>117</v>
      </c>
      <c r="AJ3928" t="s">
        <v>132</v>
      </c>
      <c r="AL3928" t="s">
        <v>119</v>
      </c>
      <c r="AM3928" t="s">
        <v>795</v>
      </c>
      <c r="AN3928" t="s">
        <v>134</v>
      </c>
      <c r="AO3928" t="s">
        <v>117</v>
      </c>
      <c r="AP3928" t="s">
        <v>117</v>
      </c>
      <c r="AQ3928" t="s">
        <v>117</v>
      </c>
      <c r="AR3928" t="s">
        <v>117</v>
      </c>
      <c r="AS3928" t="s">
        <v>117</v>
      </c>
      <c r="AT3928" t="s">
        <v>117</v>
      </c>
      <c r="AU3928" t="s">
        <v>117</v>
      </c>
      <c r="AV3928" t="s">
        <v>117</v>
      </c>
      <c r="AW3928" t="s">
        <v>117</v>
      </c>
      <c r="AX3928" t="s">
        <v>117</v>
      </c>
      <c r="AY3928" t="s">
        <v>117</v>
      </c>
      <c r="AZ3928" t="s">
        <v>117</v>
      </c>
      <c r="BA3928" t="s">
        <v>117</v>
      </c>
      <c r="BB3928" t="s">
        <v>117</v>
      </c>
      <c r="BD3928" t="s">
        <v>117</v>
      </c>
      <c r="BF3928" t="s">
        <v>117</v>
      </c>
      <c r="BG3928" t="s">
        <v>117</v>
      </c>
      <c r="BH3928" t="s">
        <v>115</v>
      </c>
      <c r="BI3928" t="s">
        <v>117</v>
      </c>
      <c r="BJ3928" t="s">
        <v>117</v>
      </c>
      <c r="BK3928" t="s">
        <v>117</v>
      </c>
      <c r="BL3928" t="s">
        <v>117</v>
      </c>
      <c r="BM3928" t="s">
        <v>117</v>
      </c>
      <c r="BN3928" t="s">
        <v>117</v>
      </c>
      <c r="BO3928" t="s">
        <v>117</v>
      </c>
      <c r="BP3928" t="s">
        <v>117</v>
      </c>
      <c r="BQ3928" t="s">
        <v>117</v>
      </c>
      <c r="BR3928" t="s">
        <v>117</v>
      </c>
      <c r="BS3928" t="s">
        <v>117</v>
      </c>
      <c r="BT3928" t="s">
        <v>117</v>
      </c>
      <c r="BU3928" t="s">
        <v>117</v>
      </c>
      <c r="BV3928" t="s">
        <v>117</v>
      </c>
      <c r="BW3928" t="s">
        <v>115</v>
      </c>
      <c r="BX3928" t="s">
        <v>117</v>
      </c>
      <c r="BY3928" t="s">
        <v>117</v>
      </c>
      <c r="BZ3928" t="s">
        <v>117</v>
      </c>
      <c r="CA3928" t="s">
        <v>117</v>
      </c>
      <c r="CB3928" t="s">
        <v>117</v>
      </c>
      <c r="CC3928" t="s">
        <v>117</v>
      </c>
      <c r="CD3928" t="s">
        <v>117</v>
      </c>
      <c r="CE3928" t="s">
        <v>117</v>
      </c>
      <c r="CF3928" t="s">
        <v>117</v>
      </c>
      <c r="CG3928" t="s">
        <v>117</v>
      </c>
      <c r="CH3928" t="s">
        <v>117</v>
      </c>
      <c r="CI3928" t="s">
        <v>117</v>
      </c>
      <c r="CJ3928" t="s">
        <v>117</v>
      </c>
      <c r="CK3928" t="s">
        <v>117</v>
      </c>
      <c r="CL3928" t="s">
        <v>117</v>
      </c>
      <c r="CM3928" t="s">
        <v>117</v>
      </c>
      <c r="CN3928" t="s">
        <v>117</v>
      </c>
      <c r="CO3928" t="s">
        <v>117</v>
      </c>
      <c r="CP3928" t="s">
        <v>117</v>
      </c>
      <c r="CQ3928" t="s">
        <v>117</v>
      </c>
      <c r="CR3928" t="s">
        <v>117</v>
      </c>
      <c r="CS3928" t="s">
        <v>117</v>
      </c>
      <c r="CT3928" t="s">
        <v>117</v>
      </c>
      <c r="CU3928" t="s">
        <v>117</v>
      </c>
      <c r="CV3928" t="s">
        <v>117</v>
      </c>
      <c r="CW3928" t="s">
        <v>117</v>
      </c>
    </row>
    <row r="3929" spans="1:101" x14ac:dyDescent="0.25">
      <c r="A3929" t="s">
        <v>100</v>
      </c>
      <c r="B3929">
        <v>162998</v>
      </c>
      <c r="C3929" t="s">
        <v>23926</v>
      </c>
      <c r="D3929" t="s">
        <v>102</v>
      </c>
      <c r="E3929" t="s">
        <v>23927</v>
      </c>
      <c r="F3929" t="s">
        <v>23927</v>
      </c>
      <c r="G3929" t="s">
        <v>23928</v>
      </c>
      <c r="I3929" t="s">
        <v>13321</v>
      </c>
      <c r="K3929" t="s">
        <v>1149</v>
      </c>
      <c r="L3929">
        <v>28006</v>
      </c>
      <c r="M3929">
        <v>34917003880</v>
      </c>
      <c r="N3929">
        <v>34917003881</v>
      </c>
      <c r="O3929">
        <v>1</v>
      </c>
      <c r="V3929" t="s">
        <v>114</v>
      </c>
      <c r="W3929" s="1">
        <v>41001</v>
      </c>
      <c r="Y3929" s="1">
        <v>43550</v>
      </c>
      <c r="Z3929" s="2">
        <v>43009</v>
      </c>
      <c r="AA3929" t="s">
        <v>23929</v>
      </c>
      <c r="AB3929" t="s">
        <v>117</v>
      </c>
      <c r="AC3929" t="s">
        <v>117</v>
      </c>
      <c r="AD3929" t="s">
        <v>117</v>
      </c>
      <c r="AG3929" t="s">
        <v>117</v>
      </c>
      <c r="AH3929" t="s">
        <v>115</v>
      </c>
      <c r="AI3929" t="s">
        <v>117</v>
      </c>
      <c r="AJ3929" t="s">
        <v>118</v>
      </c>
      <c r="AL3929" t="s">
        <v>119</v>
      </c>
      <c r="AN3929" t="s">
        <v>1149</v>
      </c>
      <c r="AO3929" t="s">
        <v>117</v>
      </c>
      <c r="AP3929" t="s">
        <v>117</v>
      </c>
      <c r="AQ3929" t="s">
        <v>117</v>
      </c>
      <c r="AR3929" t="s">
        <v>117</v>
      </c>
      <c r="AS3929" t="s">
        <v>117</v>
      </c>
      <c r="AT3929" t="s">
        <v>117</v>
      </c>
      <c r="AU3929" t="s">
        <v>117</v>
      </c>
      <c r="AV3929" t="s">
        <v>117</v>
      </c>
      <c r="AW3929" t="s">
        <v>117</v>
      </c>
      <c r="AX3929" t="s">
        <v>117</v>
      </c>
      <c r="AY3929" t="s">
        <v>117</v>
      </c>
      <c r="AZ3929" t="s">
        <v>117</v>
      </c>
      <c r="BA3929" t="s">
        <v>117</v>
      </c>
      <c r="BB3929" t="s">
        <v>117</v>
      </c>
      <c r="BD3929" t="s">
        <v>117</v>
      </c>
      <c r="BF3929" t="s">
        <v>117</v>
      </c>
      <c r="BG3929" t="s">
        <v>115</v>
      </c>
      <c r="BH3929" t="s">
        <v>115</v>
      </c>
      <c r="BI3929" t="s">
        <v>117</v>
      </c>
      <c r="BJ3929" t="s">
        <v>117</v>
      </c>
      <c r="BK3929" t="s">
        <v>117</v>
      </c>
      <c r="BL3929" t="s">
        <v>117</v>
      </c>
      <c r="BM3929" t="s">
        <v>117</v>
      </c>
      <c r="BN3929" t="s">
        <v>117</v>
      </c>
      <c r="BO3929" t="s">
        <v>117</v>
      </c>
      <c r="BP3929" t="s">
        <v>117</v>
      </c>
      <c r="BQ3929" t="s">
        <v>117</v>
      </c>
      <c r="BR3929" t="s">
        <v>117</v>
      </c>
      <c r="BS3929" t="s">
        <v>117</v>
      </c>
      <c r="BT3929" t="s">
        <v>117</v>
      </c>
      <c r="BU3929" t="s">
        <v>117</v>
      </c>
      <c r="BV3929" t="s">
        <v>115</v>
      </c>
      <c r="BW3929" t="s">
        <v>115</v>
      </c>
      <c r="BX3929" t="s">
        <v>117</v>
      </c>
      <c r="BY3929" t="s">
        <v>117</v>
      </c>
      <c r="BZ3929" t="s">
        <v>117</v>
      </c>
      <c r="CA3929" t="s">
        <v>117</v>
      </c>
      <c r="CB3929" t="s">
        <v>117</v>
      </c>
      <c r="CC3929" t="s">
        <v>117</v>
      </c>
      <c r="CD3929" t="s">
        <v>117</v>
      </c>
      <c r="CE3929" t="s">
        <v>117</v>
      </c>
      <c r="CF3929" t="s">
        <v>117</v>
      </c>
      <c r="CG3929" t="s">
        <v>117</v>
      </c>
      <c r="CH3929" t="s">
        <v>117</v>
      </c>
      <c r="CI3929" t="s">
        <v>117</v>
      </c>
      <c r="CJ3929" t="s">
        <v>117</v>
      </c>
      <c r="CK3929" t="s">
        <v>117</v>
      </c>
      <c r="CL3929" t="s">
        <v>117</v>
      </c>
      <c r="CM3929" t="s">
        <v>117</v>
      </c>
      <c r="CN3929" t="s">
        <v>117</v>
      </c>
      <c r="CO3929" t="s">
        <v>117</v>
      </c>
      <c r="CP3929" t="s">
        <v>117</v>
      </c>
      <c r="CQ3929" t="s">
        <v>117</v>
      </c>
      <c r="CR3929" t="s">
        <v>117</v>
      </c>
      <c r="CS3929" t="s">
        <v>117</v>
      </c>
      <c r="CT3929" t="s">
        <v>117</v>
      </c>
      <c r="CU3929" t="s">
        <v>117</v>
      </c>
      <c r="CV3929" t="s">
        <v>117</v>
      </c>
      <c r="CW3929" t="s">
        <v>117</v>
      </c>
    </row>
    <row r="3930" spans="1:101" x14ac:dyDescent="0.25">
      <c r="A3930" t="s">
        <v>100</v>
      </c>
      <c r="B3930">
        <v>170221</v>
      </c>
      <c r="C3930" t="s">
        <v>23930</v>
      </c>
      <c r="D3930" t="s">
        <v>102</v>
      </c>
      <c r="E3930" t="s">
        <v>23931</v>
      </c>
      <c r="F3930" t="s">
        <v>23931</v>
      </c>
      <c r="G3930" t="s">
        <v>23932</v>
      </c>
      <c r="H3930" t="s">
        <v>4035</v>
      </c>
      <c r="I3930" t="s">
        <v>509</v>
      </c>
      <c r="K3930" t="s">
        <v>106</v>
      </c>
      <c r="L3930" t="s">
        <v>510</v>
      </c>
      <c r="M3930">
        <f>1-345-943-3100</f>
        <v>-4387</v>
      </c>
      <c r="N3930">
        <f>1-345-945-4757</f>
        <v>-6046</v>
      </c>
      <c r="O3930">
        <v>5</v>
      </c>
      <c r="P3930" t="s">
        <v>23933</v>
      </c>
      <c r="Q3930" t="s">
        <v>2515</v>
      </c>
      <c r="R3930" t="s">
        <v>112</v>
      </c>
      <c r="T3930" t="s">
        <v>113</v>
      </c>
      <c r="V3930" t="s">
        <v>114</v>
      </c>
      <c r="W3930" s="1">
        <v>41646</v>
      </c>
      <c r="Y3930" s="1">
        <v>43552</v>
      </c>
      <c r="Z3930" s="2">
        <v>43009</v>
      </c>
      <c r="AA3930" t="s">
        <v>23934</v>
      </c>
      <c r="AB3930" t="s">
        <v>117</v>
      </c>
      <c r="AC3930" t="s">
        <v>117</v>
      </c>
      <c r="AD3930" t="s">
        <v>117</v>
      </c>
      <c r="AG3930" t="s">
        <v>115</v>
      </c>
      <c r="AH3930" t="s">
        <v>115</v>
      </c>
      <c r="AI3930" t="s">
        <v>117</v>
      </c>
      <c r="AJ3930" t="s">
        <v>165</v>
      </c>
      <c r="AK3930" t="s">
        <v>789</v>
      </c>
      <c r="AL3930" t="s">
        <v>119</v>
      </c>
      <c r="AN3930" t="s">
        <v>106</v>
      </c>
      <c r="AO3930" t="s">
        <v>117</v>
      </c>
      <c r="AP3930" t="s">
        <v>117</v>
      </c>
      <c r="AQ3930" t="s">
        <v>117</v>
      </c>
      <c r="AR3930" t="s">
        <v>117</v>
      </c>
      <c r="AS3930" t="s">
        <v>117</v>
      </c>
      <c r="AT3930" t="s">
        <v>117</v>
      </c>
      <c r="AU3930" t="s">
        <v>117</v>
      </c>
      <c r="AV3930" t="s">
        <v>117</v>
      </c>
      <c r="AW3930" t="s">
        <v>117</v>
      </c>
      <c r="AX3930" t="s">
        <v>117</v>
      </c>
      <c r="AY3930" t="s">
        <v>117</v>
      </c>
      <c r="AZ3930" t="s">
        <v>117</v>
      </c>
      <c r="BA3930" t="s">
        <v>117</v>
      </c>
      <c r="BB3930" t="s">
        <v>117</v>
      </c>
      <c r="BD3930" t="s">
        <v>117</v>
      </c>
      <c r="BF3930" t="s">
        <v>117</v>
      </c>
      <c r="BG3930" t="s">
        <v>117</v>
      </c>
      <c r="BH3930" t="s">
        <v>117</v>
      </c>
      <c r="BI3930" t="s">
        <v>117</v>
      </c>
      <c r="BJ3930" t="s">
        <v>117</v>
      </c>
      <c r="BK3930" t="s">
        <v>117</v>
      </c>
      <c r="BL3930" t="s">
        <v>117</v>
      </c>
      <c r="BM3930" t="s">
        <v>117</v>
      </c>
      <c r="BN3930" t="s">
        <v>117</v>
      </c>
      <c r="BO3930" t="s">
        <v>117</v>
      </c>
      <c r="BP3930" t="s">
        <v>117</v>
      </c>
      <c r="BQ3930" t="s">
        <v>117</v>
      </c>
      <c r="BR3930" t="s">
        <v>117</v>
      </c>
      <c r="BS3930" t="s">
        <v>117</v>
      </c>
      <c r="BT3930" t="s">
        <v>117</v>
      </c>
      <c r="BU3930" t="s">
        <v>117</v>
      </c>
      <c r="BV3930" t="s">
        <v>115</v>
      </c>
      <c r="BW3930" t="s">
        <v>115</v>
      </c>
      <c r="BX3930" t="s">
        <v>117</v>
      </c>
      <c r="BY3930" t="s">
        <v>117</v>
      </c>
      <c r="BZ3930" t="s">
        <v>117</v>
      </c>
      <c r="CA3930" t="s">
        <v>117</v>
      </c>
      <c r="CB3930" t="s">
        <v>117</v>
      </c>
      <c r="CC3930" t="s">
        <v>117</v>
      </c>
      <c r="CD3930" t="s">
        <v>117</v>
      </c>
      <c r="CE3930" t="s">
        <v>117</v>
      </c>
      <c r="CF3930" t="s">
        <v>117</v>
      </c>
      <c r="CG3930" t="s">
        <v>117</v>
      </c>
      <c r="CH3930" t="s">
        <v>117</v>
      </c>
      <c r="CI3930" t="s">
        <v>117</v>
      </c>
      <c r="CJ3930" t="s">
        <v>117</v>
      </c>
      <c r="CK3930" t="s">
        <v>117</v>
      </c>
      <c r="CL3930" t="s">
        <v>117</v>
      </c>
      <c r="CM3930" t="s">
        <v>117</v>
      </c>
      <c r="CN3930" t="s">
        <v>117</v>
      </c>
      <c r="CO3930" t="s">
        <v>117</v>
      </c>
      <c r="CP3930" t="s">
        <v>117</v>
      </c>
      <c r="CQ3930" t="s">
        <v>117</v>
      </c>
      <c r="CR3930" t="s">
        <v>117</v>
      </c>
      <c r="CS3930" t="s">
        <v>117</v>
      </c>
      <c r="CT3930" t="s">
        <v>117</v>
      </c>
      <c r="CU3930" t="s">
        <v>117</v>
      </c>
      <c r="CV3930" t="s">
        <v>117</v>
      </c>
      <c r="CW3930" t="s">
        <v>117</v>
      </c>
    </row>
    <row r="3931" spans="1:101" x14ac:dyDescent="0.25">
      <c r="A3931" t="s">
        <v>100</v>
      </c>
      <c r="B3931">
        <v>304286</v>
      </c>
      <c r="C3931" t="s">
        <v>23935</v>
      </c>
      <c r="D3931" t="s">
        <v>102</v>
      </c>
      <c r="E3931" t="s">
        <v>23936</v>
      </c>
      <c r="F3931" t="s">
        <v>23936</v>
      </c>
      <c r="G3931" t="s">
        <v>23937</v>
      </c>
      <c r="H3931" t="s">
        <v>23938</v>
      </c>
      <c r="I3931" t="s">
        <v>305</v>
      </c>
      <c r="K3931" t="s">
        <v>140</v>
      </c>
      <c r="L3931" t="s">
        <v>23939</v>
      </c>
      <c r="M3931" t="s">
        <v>23940</v>
      </c>
      <c r="N3931" t="s">
        <v>23941</v>
      </c>
      <c r="O3931">
        <v>2</v>
      </c>
      <c r="V3931" t="s">
        <v>114</v>
      </c>
      <c r="W3931" s="1">
        <v>43615</v>
      </c>
      <c r="Y3931" s="1">
        <v>43615</v>
      </c>
      <c r="Z3931" s="2">
        <v>43009</v>
      </c>
      <c r="AA3931" t="s">
        <v>23942</v>
      </c>
      <c r="AB3931" t="s">
        <v>117</v>
      </c>
      <c r="AC3931" t="s">
        <v>117</v>
      </c>
      <c r="AD3931" t="s">
        <v>117</v>
      </c>
      <c r="AG3931" t="s">
        <v>117</v>
      </c>
      <c r="AH3931" t="s">
        <v>115</v>
      </c>
      <c r="AI3931" t="s">
        <v>117</v>
      </c>
      <c r="AJ3931" t="s">
        <v>118</v>
      </c>
      <c r="AL3931" t="s">
        <v>119</v>
      </c>
      <c r="AN3931" t="s">
        <v>140</v>
      </c>
      <c r="AO3931" t="s">
        <v>117</v>
      </c>
      <c r="AP3931" t="s">
        <v>117</v>
      </c>
      <c r="AQ3931" t="s">
        <v>117</v>
      </c>
      <c r="AR3931" t="s">
        <v>117</v>
      </c>
      <c r="AS3931" t="s">
        <v>117</v>
      </c>
      <c r="AT3931" t="s">
        <v>117</v>
      </c>
      <c r="AU3931" t="s">
        <v>117</v>
      </c>
      <c r="AV3931" t="s">
        <v>117</v>
      </c>
      <c r="AW3931" t="s">
        <v>117</v>
      </c>
      <c r="AX3931" t="s">
        <v>117</v>
      </c>
      <c r="AY3931" t="s">
        <v>117</v>
      </c>
      <c r="AZ3931" t="s">
        <v>117</v>
      </c>
      <c r="BA3931" t="s">
        <v>117</v>
      </c>
      <c r="BB3931" t="s">
        <v>117</v>
      </c>
      <c r="BD3931" t="s">
        <v>117</v>
      </c>
      <c r="BF3931" t="s">
        <v>117</v>
      </c>
      <c r="BG3931" t="s">
        <v>115</v>
      </c>
      <c r="BH3931" t="s">
        <v>115</v>
      </c>
      <c r="BI3931" t="s">
        <v>117</v>
      </c>
      <c r="BJ3931" t="s">
        <v>117</v>
      </c>
      <c r="BK3931" t="s">
        <v>117</v>
      </c>
      <c r="BL3931" t="s">
        <v>115</v>
      </c>
      <c r="BM3931" t="s">
        <v>117</v>
      </c>
      <c r="BN3931" t="s">
        <v>117</v>
      </c>
      <c r="BO3931" t="s">
        <v>117</v>
      </c>
      <c r="BP3931" t="s">
        <v>117</v>
      </c>
      <c r="BQ3931" t="s">
        <v>117</v>
      </c>
      <c r="BR3931" t="s">
        <v>117</v>
      </c>
      <c r="BS3931" t="s">
        <v>117</v>
      </c>
      <c r="BT3931" t="s">
        <v>117</v>
      </c>
      <c r="BU3931" t="s">
        <v>117</v>
      </c>
      <c r="BV3931" t="s">
        <v>115</v>
      </c>
      <c r="BW3931" t="s">
        <v>115</v>
      </c>
      <c r="BX3931" t="s">
        <v>117</v>
      </c>
      <c r="BY3931" t="s">
        <v>115</v>
      </c>
      <c r="BZ3931" t="s">
        <v>117</v>
      </c>
      <c r="CA3931" t="s">
        <v>117</v>
      </c>
      <c r="CB3931" t="s">
        <v>117</v>
      </c>
      <c r="CC3931" t="s">
        <v>117</v>
      </c>
      <c r="CD3931" t="s">
        <v>117</v>
      </c>
      <c r="CE3931" t="s">
        <v>117</v>
      </c>
      <c r="CF3931" t="s">
        <v>117</v>
      </c>
      <c r="CG3931" t="s">
        <v>117</v>
      </c>
      <c r="CH3931" t="s">
        <v>117</v>
      </c>
      <c r="CI3931" t="s">
        <v>117</v>
      </c>
      <c r="CJ3931" t="s">
        <v>117</v>
      </c>
      <c r="CK3931" t="s">
        <v>117</v>
      </c>
      <c r="CL3931" t="s">
        <v>117</v>
      </c>
      <c r="CM3931" t="s">
        <v>117</v>
      </c>
      <c r="CN3931" t="s">
        <v>117</v>
      </c>
      <c r="CO3931" t="s">
        <v>117</v>
      </c>
      <c r="CP3931" t="s">
        <v>117</v>
      </c>
      <c r="CQ3931" t="s">
        <v>117</v>
      </c>
      <c r="CR3931" t="s">
        <v>115</v>
      </c>
      <c r="CS3931" t="s">
        <v>117</v>
      </c>
      <c r="CT3931" t="s">
        <v>117</v>
      </c>
      <c r="CU3931" t="s">
        <v>117</v>
      </c>
      <c r="CV3931" t="s">
        <v>117</v>
      </c>
      <c r="CW3931" t="s">
        <v>117</v>
      </c>
    </row>
    <row r="3932" spans="1:101" x14ac:dyDescent="0.25">
      <c r="A3932" t="s">
        <v>207</v>
      </c>
      <c r="B3932">
        <v>283895</v>
      </c>
      <c r="C3932" t="s">
        <v>23943</v>
      </c>
      <c r="D3932" t="s">
        <v>102</v>
      </c>
      <c r="E3932" t="s">
        <v>23944</v>
      </c>
      <c r="F3932" t="s">
        <v>23944</v>
      </c>
      <c r="G3932" t="s">
        <v>1508</v>
      </c>
      <c r="H3932" t="s">
        <v>3491</v>
      </c>
      <c r="I3932" t="s">
        <v>213</v>
      </c>
      <c r="J3932" t="s">
        <v>214</v>
      </c>
      <c r="K3932" t="s">
        <v>134</v>
      </c>
      <c r="L3932">
        <v>10019</v>
      </c>
      <c r="M3932" t="s">
        <v>23945</v>
      </c>
      <c r="N3932" t="s">
        <v>23946</v>
      </c>
      <c r="O3932">
        <v>0</v>
      </c>
      <c r="V3932" t="s">
        <v>114</v>
      </c>
      <c r="W3932" s="1">
        <v>42614</v>
      </c>
      <c r="Y3932" s="1">
        <v>43502</v>
      </c>
      <c r="Z3932" s="2">
        <v>43009</v>
      </c>
      <c r="AA3932" t="s">
        <v>23947</v>
      </c>
      <c r="AB3932" t="s">
        <v>115</v>
      </c>
      <c r="AC3932" t="s">
        <v>117</v>
      </c>
      <c r="AD3932" t="s">
        <v>117</v>
      </c>
      <c r="AG3932" t="s">
        <v>117</v>
      </c>
      <c r="AH3932" t="s">
        <v>115</v>
      </c>
      <c r="AI3932" t="s">
        <v>117</v>
      </c>
      <c r="AJ3932" t="s">
        <v>118</v>
      </c>
      <c r="AL3932" t="s">
        <v>119</v>
      </c>
      <c r="AM3932" t="s">
        <v>133</v>
      </c>
      <c r="AN3932" t="s">
        <v>134</v>
      </c>
      <c r="AO3932" t="s">
        <v>117</v>
      </c>
      <c r="AP3932" t="s">
        <v>117</v>
      </c>
      <c r="AQ3932" t="s">
        <v>117</v>
      </c>
      <c r="AR3932" t="s">
        <v>117</v>
      </c>
      <c r="AS3932" t="s">
        <v>117</v>
      </c>
      <c r="AT3932" t="s">
        <v>117</v>
      </c>
      <c r="AU3932" t="s">
        <v>117</v>
      </c>
      <c r="AV3932" t="s">
        <v>117</v>
      </c>
      <c r="AW3932" t="s">
        <v>117</v>
      </c>
      <c r="AX3932" t="s">
        <v>117</v>
      </c>
      <c r="AY3932" t="s">
        <v>117</v>
      </c>
      <c r="AZ3932" t="s">
        <v>117</v>
      </c>
      <c r="BA3932" t="s">
        <v>117</v>
      </c>
      <c r="BB3932" t="s">
        <v>117</v>
      </c>
      <c r="BD3932" t="s">
        <v>117</v>
      </c>
      <c r="BF3932" t="s">
        <v>117</v>
      </c>
      <c r="BG3932" t="s">
        <v>117</v>
      </c>
      <c r="BH3932" t="s">
        <v>117</v>
      </c>
      <c r="BI3932" t="s">
        <v>117</v>
      </c>
      <c r="BJ3932" t="s">
        <v>117</v>
      </c>
      <c r="BK3932" t="s">
        <v>117</v>
      </c>
      <c r="BL3932" t="s">
        <v>117</v>
      </c>
      <c r="BM3932" t="s">
        <v>117</v>
      </c>
      <c r="BN3932" t="s">
        <v>117</v>
      </c>
      <c r="BO3932" t="s">
        <v>117</v>
      </c>
      <c r="BP3932" t="s">
        <v>117</v>
      </c>
      <c r="BQ3932" t="s">
        <v>117</v>
      </c>
      <c r="BR3932" t="s">
        <v>117</v>
      </c>
      <c r="BS3932" t="s">
        <v>117</v>
      </c>
      <c r="BT3932" t="s">
        <v>117</v>
      </c>
      <c r="BU3932" t="s">
        <v>117</v>
      </c>
      <c r="BV3932" t="s">
        <v>117</v>
      </c>
      <c r="BW3932" t="s">
        <v>115</v>
      </c>
      <c r="BX3932" t="s">
        <v>117</v>
      </c>
      <c r="BY3932" t="s">
        <v>117</v>
      </c>
      <c r="BZ3932" t="s">
        <v>117</v>
      </c>
      <c r="CA3932" t="s">
        <v>117</v>
      </c>
      <c r="CB3932" t="s">
        <v>117</v>
      </c>
      <c r="CC3932" t="s">
        <v>117</v>
      </c>
      <c r="CD3932" t="s">
        <v>117</v>
      </c>
      <c r="CE3932" t="s">
        <v>117</v>
      </c>
      <c r="CF3932" t="s">
        <v>117</v>
      </c>
      <c r="CG3932" t="s">
        <v>117</v>
      </c>
      <c r="CH3932" t="s">
        <v>117</v>
      </c>
      <c r="CI3932" t="s">
        <v>117</v>
      </c>
      <c r="CJ3932" t="s">
        <v>117</v>
      </c>
      <c r="CK3932" t="s">
        <v>117</v>
      </c>
      <c r="CL3932" t="s">
        <v>117</v>
      </c>
      <c r="CM3932" t="s">
        <v>117</v>
      </c>
      <c r="CN3932" t="s">
        <v>117</v>
      </c>
      <c r="CO3932" t="s">
        <v>117</v>
      </c>
      <c r="CP3932" t="s">
        <v>117</v>
      </c>
      <c r="CQ3932" t="s">
        <v>117</v>
      </c>
      <c r="CR3932" t="s">
        <v>117</v>
      </c>
      <c r="CS3932" t="s">
        <v>117</v>
      </c>
      <c r="CT3932" t="s">
        <v>117</v>
      </c>
      <c r="CU3932" t="s">
        <v>117</v>
      </c>
      <c r="CV3932" t="s">
        <v>117</v>
      </c>
      <c r="CW3932" t="s">
        <v>117</v>
      </c>
    </row>
    <row r="3933" spans="1:101" x14ac:dyDescent="0.25">
      <c r="A3933" t="s">
        <v>100</v>
      </c>
      <c r="B3933">
        <v>294049</v>
      </c>
      <c r="C3933" t="s">
        <v>23948</v>
      </c>
      <c r="D3933" t="s">
        <v>102</v>
      </c>
      <c r="E3933" t="s">
        <v>23949</v>
      </c>
      <c r="F3933" t="s">
        <v>23949</v>
      </c>
      <c r="G3933" t="s">
        <v>23950</v>
      </c>
      <c r="H3933" t="s">
        <v>23951</v>
      </c>
      <c r="I3933" t="s">
        <v>112</v>
      </c>
      <c r="K3933" t="s">
        <v>113</v>
      </c>
      <c r="M3933">
        <f>852-3998-4964</f>
        <v>-8110</v>
      </c>
      <c r="N3933">
        <f>852-3998-4961</f>
        <v>-8107</v>
      </c>
      <c r="O3933">
        <v>0</v>
      </c>
      <c r="V3933" t="s">
        <v>114</v>
      </c>
      <c r="W3933" s="1">
        <v>43171</v>
      </c>
      <c r="Y3933" s="1">
        <v>43549</v>
      </c>
      <c r="Z3933" s="2">
        <v>43009</v>
      </c>
      <c r="AA3933" t="s">
        <v>480</v>
      </c>
      <c r="AB3933" t="s">
        <v>117</v>
      </c>
      <c r="AC3933" t="s">
        <v>117</v>
      </c>
      <c r="AD3933" t="s">
        <v>117</v>
      </c>
      <c r="AG3933" t="s">
        <v>117</v>
      </c>
      <c r="AH3933" t="s">
        <v>115</v>
      </c>
      <c r="AI3933" t="s">
        <v>117</v>
      </c>
      <c r="AJ3933" t="s">
        <v>481</v>
      </c>
      <c r="AL3933" t="s">
        <v>119</v>
      </c>
      <c r="AN3933" t="s">
        <v>106</v>
      </c>
      <c r="AO3933" t="s">
        <v>117</v>
      </c>
      <c r="AP3933" t="s">
        <v>117</v>
      </c>
      <c r="AQ3933" t="s">
        <v>115</v>
      </c>
      <c r="AR3933" t="s">
        <v>117</v>
      </c>
      <c r="AS3933" t="s">
        <v>117</v>
      </c>
      <c r="AT3933" t="s">
        <v>117</v>
      </c>
      <c r="AU3933" t="s">
        <v>117</v>
      </c>
      <c r="AV3933" t="s">
        <v>117</v>
      </c>
      <c r="AW3933" t="s">
        <v>117</v>
      </c>
      <c r="AX3933" t="s">
        <v>117</v>
      </c>
      <c r="AY3933" t="s">
        <v>117</v>
      </c>
      <c r="AZ3933" t="s">
        <v>117</v>
      </c>
      <c r="BA3933" t="s">
        <v>117</v>
      </c>
      <c r="BB3933" t="s">
        <v>117</v>
      </c>
      <c r="BD3933" t="s">
        <v>115</v>
      </c>
      <c r="BE3933" t="s">
        <v>117</v>
      </c>
      <c r="BF3933" t="s">
        <v>117</v>
      </c>
      <c r="BG3933" t="s">
        <v>117</v>
      </c>
      <c r="BH3933" t="s">
        <v>115</v>
      </c>
      <c r="BI3933" t="s">
        <v>117</v>
      </c>
      <c r="BJ3933" t="s">
        <v>117</v>
      </c>
      <c r="BK3933" t="s">
        <v>117</v>
      </c>
      <c r="BL3933" t="s">
        <v>115</v>
      </c>
      <c r="BM3933" t="s">
        <v>117</v>
      </c>
      <c r="BN3933" t="s">
        <v>117</v>
      </c>
      <c r="BO3933" t="s">
        <v>117</v>
      </c>
      <c r="BP3933" t="s">
        <v>117</v>
      </c>
      <c r="BQ3933" t="s">
        <v>117</v>
      </c>
      <c r="BR3933" t="s">
        <v>117</v>
      </c>
      <c r="BS3933" t="s">
        <v>117</v>
      </c>
      <c r="BT3933" t="s">
        <v>117</v>
      </c>
      <c r="BU3933" t="s">
        <v>117</v>
      </c>
      <c r="BV3933" t="s">
        <v>115</v>
      </c>
      <c r="BW3933" t="s">
        <v>115</v>
      </c>
      <c r="BX3933" t="s">
        <v>117</v>
      </c>
      <c r="BY3933" t="s">
        <v>117</v>
      </c>
      <c r="BZ3933" t="s">
        <v>117</v>
      </c>
      <c r="CA3933" t="s">
        <v>117</v>
      </c>
      <c r="CB3933" t="s">
        <v>117</v>
      </c>
      <c r="CC3933" t="s">
        <v>117</v>
      </c>
      <c r="CD3933" t="s">
        <v>117</v>
      </c>
      <c r="CE3933" t="s">
        <v>117</v>
      </c>
      <c r="CF3933" t="s">
        <v>117</v>
      </c>
      <c r="CG3933" t="s">
        <v>117</v>
      </c>
      <c r="CH3933" t="s">
        <v>117</v>
      </c>
      <c r="CI3933" t="s">
        <v>117</v>
      </c>
      <c r="CJ3933" t="s">
        <v>117</v>
      </c>
      <c r="CK3933" t="s">
        <v>117</v>
      </c>
      <c r="CL3933" t="s">
        <v>117</v>
      </c>
      <c r="CM3933" t="s">
        <v>117</v>
      </c>
      <c r="CN3933" t="s">
        <v>117</v>
      </c>
      <c r="CO3933" t="s">
        <v>117</v>
      </c>
      <c r="CP3933" t="s">
        <v>117</v>
      </c>
      <c r="CQ3933" t="s">
        <v>117</v>
      </c>
      <c r="CR3933" t="s">
        <v>117</v>
      </c>
      <c r="CS3933" t="s">
        <v>117</v>
      </c>
      <c r="CT3933" t="s">
        <v>117</v>
      </c>
      <c r="CU3933" t="s">
        <v>117</v>
      </c>
      <c r="CV3933" t="s">
        <v>117</v>
      </c>
      <c r="CW3933" t="s">
        <v>117</v>
      </c>
    </row>
    <row r="3934" spans="1:101" x14ac:dyDescent="0.25">
      <c r="A3934" t="s">
        <v>128</v>
      </c>
      <c r="B3934">
        <v>165934</v>
      </c>
      <c r="C3934" t="s">
        <v>23952</v>
      </c>
      <c r="D3934" t="s">
        <v>102</v>
      </c>
      <c r="E3934" t="s">
        <v>23953</v>
      </c>
      <c r="F3934" t="s">
        <v>23954</v>
      </c>
      <c r="G3934" t="s">
        <v>23955</v>
      </c>
      <c r="H3934" t="s">
        <v>5229</v>
      </c>
      <c r="I3934" t="s">
        <v>23956</v>
      </c>
      <c r="J3934" t="s">
        <v>1333</v>
      </c>
      <c r="K3934" t="s">
        <v>134</v>
      </c>
      <c r="L3934">
        <v>66208</v>
      </c>
      <c r="M3934" t="s">
        <v>23957</v>
      </c>
      <c r="N3934" t="s">
        <v>23958</v>
      </c>
      <c r="O3934">
        <v>0</v>
      </c>
      <c r="V3934" t="s">
        <v>114</v>
      </c>
      <c r="W3934" s="1">
        <v>41213</v>
      </c>
      <c r="Y3934" s="1">
        <v>43616</v>
      </c>
      <c r="Z3934" s="2">
        <v>43009</v>
      </c>
      <c r="AA3934" t="s">
        <v>23959</v>
      </c>
      <c r="AB3934" t="s">
        <v>117</v>
      </c>
      <c r="AC3934" t="s">
        <v>117</v>
      </c>
      <c r="AD3934" t="s">
        <v>117</v>
      </c>
      <c r="AG3934" t="s">
        <v>117</v>
      </c>
      <c r="AH3934" t="s">
        <v>115</v>
      </c>
      <c r="AI3934" t="s">
        <v>117</v>
      </c>
      <c r="AJ3934" t="s">
        <v>118</v>
      </c>
      <c r="AL3934" t="s">
        <v>119</v>
      </c>
      <c r="AM3934" t="s">
        <v>133</v>
      </c>
      <c r="AN3934" t="s">
        <v>134</v>
      </c>
      <c r="AO3934" t="s">
        <v>117</v>
      </c>
      <c r="AP3934" t="s">
        <v>117</v>
      </c>
      <c r="AQ3934" t="s">
        <v>117</v>
      </c>
      <c r="AR3934" t="s">
        <v>117</v>
      </c>
      <c r="AS3934" t="s">
        <v>117</v>
      </c>
      <c r="AT3934" t="s">
        <v>117</v>
      </c>
      <c r="AU3934" t="s">
        <v>117</v>
      </c>
      <c r="AV3934" t="s">
        <v>117</v>
      </c>
      <c r="AW3934" t="s">
        <v>117</v>
      </c>
      <c r="AX3934" t="s">
        <v>117</v>
      </c>
      <c r="AY3934" t="s">
        <v>117</v>
      </c>
      <c r="AZ3934" t="s">
        <v>117</v>
      </c>
      <c r="BA3934" t="s">
        <v>117</v>
      </c>
      <c r="BB3934" t="s">
        <v>117</v>
      </c>
      <c r="BD3934" t="s">
        <v>117</v>
      </c>
      <c r="BF3934" t="s">
        <v>117</v>
      </c>
      <c r="BG3934" t="s">
        <v>117</v>
      </c>
      <c r="BH3934" t="s">
        <v>117</v>
      </c>
      <c r="BI3934" t="s">
        <v>117</v>
      </c>
      <c r="BJ3934" t="s">
        <v>117</v>
      </c>
      <c r="BK3934" t="s">
        <v>117</v>
      </c>
      <c r="BL3934" t="s">
        <v>117</v>
      </c>
      <c r="BM3934" t="s">
        <v>117</v>
      </c>
      <c r="BN3934" t="s">
        <v>117</v>
      </c>
      <c r="BO3934" t="s">
        <v>117</v>
      </c>
      <c r="BP3934" t="s">
        <v>117</v>
      </c>
      <c r="BQ3934" t="s">
        <v>117</v>
      </c>
      <c r="BR3934" t="s">
        <v>117</v>
      </c>
      <c r="BS3934" t="s">
        <v>117</v>
      </c>
      <c r="BT3934" t="s">
        <v>117</v>
      </c>
      <c r="BU3934" t="s">
        <v>117</v>
      </c>
      <c r="BV3934" t="s">
        <v>115</v>
      </c>
      <c r="BW3934" t="s">
        <v>115</v>
      </c>
      <c r="BX3934" t="s">
        <v>117</v>
      </c>
      <c r="BY3934" t="s">
        <v>117</v>
      </c>
      <c r="BZ3934" t="s">
        <v>117</v>
      </c>
      <c r="CA3934" t="s">
        <v>117</v>
      </c>
      <c r="CB3934" t="s">
        <v>117</v>
      </c>
      <c r="CC3934" t="s">
        <v>117</v>
      </c>
      <c r="CD3934" t="s">
        <v>117</v>
      </c>
      <c r="CE3934" t="s">
        <v>117</v>
      </c>
      <c r="CF3934" t="s">
        <v>117</v>
      </c>
      <c r="CG3934" t="s">
        <v>117</v>
      </c>
      <c r="CH3934" t="s">
        <v>117</v>
      </c>
      <c r="CI3934" t="s">
        <v>117</v>
      </c>
      <c r="CJ3934" t="s">
        <v>117</v>
      </c>
      <c r="CK3934" t="s">
        <v>117</v>
      </c>
      <c r="CL3934" t="s">
        <v>117</v>
      </c>
      <c r="CM3934" t="s">
        <v>117</v>
      </c>
      <c r="CN3934" t="s">
        <v>117</v>
      </c>
      <c r="CO3934" t="s">
        <v>117</v>
      </c>
      <c r="CP3934" t="s">
        <v>117</v>
      </c>
      <c r="CQ3934" t="s">
        <v>117</v>
      </c>
      <c r="CR3934" t="s">
        <v>117</v>
      </c>
      <c r="CS3934" t="s">
        <v>117</v>
      </c>
      <c r="CT3934" t="s">
        <v>117</v>
      </c>
      <c r="CU3934" t="s">
        <v>117</v>
      </c>
      <c r="CV3934" t="s">
        <v>117</v>
      </c>
      <c r="CW3934" t="s">
        <v>117</v>
      </c>
    </row>
    <row r="3935" spans="1:101" x14ac:dyDescent="0.25">
      <c r="A3935" t="s">
        <v>100</v>
      </c>
      <c r="B3935">
        <v>161592</v>
      </c>
      <c r="C3935" t="s">
        <v>23960</v>
      </c>
      <c r="D3935" t="s">
        <v>102</v>
      </c>
      <c r="E3935" t="s">
        <v>23961</v>
      </c>
      <c r="F3935" t="s">
        <v>23962</v>
      </c>
      <c r="G3935" t="s">
        <v>23963</v>
      </c>
      <c r="I3935" t="s">
        <v>1735</v>
      </c>
      <c r="K3935" t="s">
        <v>1736</v>
      </c>
      <c r="L3935">
        <v>250</v>
      </c>
      <c r="M3935" t="s">
        <v>23964</v>
      </c>
      <c r="N3935" t="s">
        <v>23965</v>
      </c>
      <c r="O3935">
        <v>4</v>
      </c>
      <c r="V3935" t="s">
        <v>114</v>
      </c>
      <c r="W3935" s="1">
        <v>40995</v>
      </c>
      <c r="Y3935" s="1">
        <v>43559</v>
      </c>
      <c r="Z3935" s="2">
        <v>43009</v>
      </c>
      <c r="AA3935" t="s">
        <v>23966</v>
      </c>
      <c r="AB3935" t="s">
        <v>117</v>
      </c>
      <c r="AC3935" t="s">
        <v>117</v>
      </c>
      <c r="AD3935" t="s">
        <v>117</v>
      </c>
      <c r="AG3935" t="s">
        <v>117</v>
      </c>
      <c r="AH3935" t="s">
        <v>115</v>
      </c>
      <c r="AI3935" t="s">
        <v>117</v>
      </c>
      <c r="AJ3935" t="s">
        <v>118</v>
      </c>
      <c r="AL3935" t="s">
        <v>119</v>
      </c>
      <c r="AN3935" t="s">
        <v>1736</v>
      </c>
      <c r="AO3935" t="s">
        <v>117</v>
      </c>
      <c r="AP3935" t="s">
        <v>117</v>
      </c>
      <c r="AQ3935" t="s">
        <v>117</v>
      </c>
      <c r="AR3935" t="s">
        <v>117</v>
      </c>
      <c r="AS3935" t="s">
        <v>117</v>
      </c>
      <c r="AT3935" t="s">
        <v>117</v>
      </c>
      <c r="AU3935" t="s">
        <v>117</v>
      </c>
      <c r="AV3935" t="s">
        <v>117</v>
      </c>
      <c r="AW3935" t="s">
        <v>117</v>
      </c>
      <c r="AX3935" t="s">
        <v>117</v>
      </c>
      <c r="AY3935" t="s">
        <v>117</v>
      </c>
      <c r="AZ3935" t="s">
        <v>117</v>
      </c>
      <c r="BA3935" t="s">
        <v>117</v>
      </c>
      <c r="BB3935" t="s">
        <v>117</v>
      </c>
      <c r="BD3935" t="s">
        <v>117</v>
      </c>
      <c r="BF3935" t="s">
        <v>117</v>
      </c>
      <c r="BG3935" t="s">
        <v>117</v>
      </c>
      <c r="BH3935" t="s">
        <v>117</v>
      </c>
      <c r="BI3935" t="s">
        <v>117</v>
      </c>
      <c r="BJ3935" t="s">
        <v>117</v>
      </c>
      <c r="BK3935" t="s">
        <v>117</v>
      </c>
      <c r="BL3935" t="s">
        <v>117</v>
      </c>
      <c r="BM3935" t="s">
        <v>117</v>
      </c>
      <c r="BN3935" t="s">
        <v>117</v>
      </c>
      <c r="BO3935" t="s">
        <v>117</v>
      </c>
      <c r="BP3935" t="s">
        <v>117</v>
      </c>
      <c r="BQ3935" t="s">
        <v>117</v>
      </c>
      <c r="BR3935" t="s">
        <v>117</v>
      </c>
      <c r="BS3935" t="s">
        <v>117</v>
      </c>
      <c r="BT3935" t="s">
        <v>117</v>
      </c>
      <c r="BU3935" t="s">
        <v>117</v>
      </c>
      <c r="BV3935" t="s">
        <v>115</v>
      </c>
      <c r="BW3935" t="s">
        <v>115</v>
      </c>
      <c r="BX3935" t="s">
        <v>117</v>
      </c>
      <c r="BY3935" t="s">
        <v>117</v>
      </c>
      <c r="BZ3935" t="s">
        <v>117</v>
      </c>
      <c r="CA3935" t="s">
        <v>117</v>
      </c>
      <c r="CB3935" t="s">
        <v>117</v>
      </c>
      <c r="CC3935" t="s">
        <v>117</v>
      </c>
      <c r="CD3935" t="s">
        <v>117</v>
      </c>
      <c r="CE3935" t="s">
        <v>117</v>
      </c>
      <c r="CF3935" t="s">
        <v>117</v>
      </c>
      <c r="CG3935" t="s">
        <v>117</v>
      </c>
      <c r="CH3935" t="s">
        <v>117</v>
      </c>
      <c r="CI3935" t="s">
        <v>117</v>
      </c>
      <c r="CJ3935" t="s">
        <v>117</v>
      </c>
      <c r="CK3935" t="s">
        <v>117</v>
      </c>
      <c r="CL3935" t="s">
        <v>117</v>
      </c>
      <c r="CM3935" t="s">
        <v>117</v>
      </c>
      <c r="CN3935" t="s">
        <v>117</v>
      </c>
      <c r="CO3935" t="s">
        <v>117</v>
      </c>
      <c r="CP3935" t="s">
        <v>117</v>
      </c>
      <c r="CQ3935" t="s">
        <v>117</v>
      </c>
      <c r="CR3935" t="s">
        <v>117</v>
      </c>
      <c r="CS3935" t="s">
        <v>117</v>
      </c>
      <c r="CT3935" t="s">
        <v>117</v>
      </c>
      <c r="CU3935" t="s">
        <v>117</v>
      </c>
      <c r="CV3935" t="s">
        <v>117</v>
      </c>
      <c r="CW3935" t="s">
        <v>117</v>
      </c>
    </row>
    <row r="3936" spans="1:101" x14ac:dyDescent="0.25">
      <c r="A3936" t="s">
        <v>100</v>
      </c>
      <c r="B3936">
        <v>301255</v>
      </c>
      <c r="C3936" t="s">
        <v>23967</v>
      </c>
      <c r="D3936" t="s">
        <v>102</v>
      </c>
      <c r="E3936" t="s">
        <v>23968</v>
      </c>
      <c r="F3936" t="s">
        <v>23968</v>
      </c>
      <c r="G3936" t="s">
        <v>23969</v>
      </c>
      <c r="I3936" t="s">
        <v>1040</v>
      </c>
      <c r="K3936" t="s">
        <v>525</v>
      </c>
      <c r="L3936">
        <v>72201</v>
      </c>
      <c r="M3936" t="s">
        <v>23970</v>
      </c>
      <c r="N3936" t="s">
        <v>23971</v>
      </c>
      <c r="O3936">
        <v>1</v>
      </c>
      <c r="V3936" t="s">
        <v>114</v>
      </c>
      <c r="W3936" s="1">
        <v>43690</v>
      </c>
      <c r="Y3936" s="1">
        <v>43690</v>
      </c>
      <c r="Z3936" s="2">
        <v>43009</v>
      </c>
      <c r="AA3936" t="s">
        <v>23972</v>
      </c>
      <c r="AB3936" t="s">
        <v>115</v>
      </c>
      <c r="AC3936" t="s">
        <v>117</v>
      </c>
      <c r="AD3936" t="s">
        <v>117</v>
      </c>
      <c r="AF3936" t="s">
        <v>23973</v>
      </c>
      <c r="AG3936" t="s">
        <v>117</v>
      </c>
      <c r="AH3936" t="s">
        <v>115</v>
      </c>
      <c r="AI3936" t="s">
        <v>117</v>
      </c>
      <c r="AJ3936" t="s">
        <v>165</v>
      </c>
      <c r="AK3936" t="s">
        <v>23974</v>
      </c>
      <c r="AL3936" t="s">
        <v>184</v>
      </c>
      <c r="AN3936" t="s">
        <v>525</v>
      </c>
      <c r="AO3936" t="s">
        <v>117</v>
      </c>
      <c r="AP3936" t="s">
        <v>117</v>
      </c>
      <c r="AQ3936" t="s">
        <v>115</v>
      </c>
      <c r="AR3936" t="s">
        <v>117</v>
      </c>
      <c r="AS3936" t="s">
        <v>117</v>
      </c>
      <c r="AT3936" t="s">
        <v>117</v>
      </c>
      <c r="AU3936" t="s">
        <v>117</v>
      </c>
      <c r="AV3936" t="s">
        <v>117</v>
      </c>
      <c r="AW3936" t="s">
        <v>117</v>
      </c>
      <c r="AX3936" t="s">
        <v>117</v>
      </c>
      <c r="AY3936" t="s">
        <v>117</v>
      </c>
      <c r="AZ3936" t="s">
        <v>117</v>
      </c>
      <c r="BA3936" t="s">
        <v>117</v>
      </c>
      <c r="BB3936" t="s">
        <v>117</v>
      </c>
      <c r="BD3936" t="s">
        <v>117</v>
      </c>
      <c r="BF3936" t="s">
        <v>117</v>
      </c>
      <c r="BG3936" t="s">
        <v>117</v>
      </c>
      <c r="BH3936" t="s">
        <v>117</v>
      </c>
      <c r="BI3936" t="s">
        <v>117</v>
      </c>
      <c r="BJ3936" t="s">
        <v>117</v>
      </c>
      <c r="BK3936" t="s">
        <v>117</v>
      </c>
      <c r="BL3936" t="s">
        <v>117</v>
      </c>
      <c r="BM3936" t="s">
        <v>117</v>
      </c>
      <c r="BN3936" t="s">
        <v>117</v>
      </c>
      <c r="BO3936" t="s">
        <v>117</v>
      </c>
      <c r="BP3936" t="s">
        <v>117</v>
      </c>
      <c r="BQ3936" t="s">
        <v>117</v>
      </c>
      <c r="BR3936" t="s">
        <v>117</v>
      </c>
      <c r="BS3936" t="s">
        <v>117</v>
      </c>
      <c r="BT3936" t="s">
        <v>117</v>
      </c>
      <c r="BU3936" t="s">
        <v>117</v>
      </c>
      <c r="BV3936" t="s">
        <v>115</v>
      </c>
      <c r="BW3936" t="s">
        <v>115</v>
      </c>
      <c r="BX3936" t="s">
        <v>117</v>
      </c>
      <c r="BY3936" t="s">
        <v>117</v>
      </c>
      <c r="BZ3936" t="s">
        <v>117</v>
      </c>
      <c r="CA3936" t="s">
        <v>117</v>
      </c>
      <c r="CB3936" t="s">
        <v>117</v>
      </c>
      <c r="CC3936" t="s">
        <v>117</v>
      </c>
      <c r="CD3936" t="s">
        <v>117</v>
      </c>
      <c r="CE3936" t="s">
        <v>117</v>
      </c>
      <c r="CF3936" t="s">
        <v>117</v>
      </c>
      <c r="CG3936" t="s">
        <v>117</v>
      </c>
      <c r="CH3936" t="s">
        <v>117</v>
      </c>
      <c r="CI3936" t="s">
        <v>117</v>
      </c>
      <c r="CJ3936" t="s">
        <v>117</v>
      </c>
      <c r="CK3936" t="s">
        <v>117</v>
      </c>
      <c r="CL3936" t="s">
        <v>117</v>
      </c>
      <c r="CM3936" t="s">
        <v>117</v>
      </c>
      <c r="CN3936" t="s">
        <v>117</v>
      </c>
      <c r="CO3936" t="s">
        <v>117</v>
      </c>
      <c r="CP3936" t="s">
        <v>117</v>
      </c>
      <c r="CQ3936" t="s">
        <v>117</v>
      </c>
      <c r="CR3936" t="s">
        <v>117</v>
      </c>
      <c r="CS3936" t="s">
        <v>117</v>
      </c>
      <c r="CT3936" t="s">
        <v>117</v>
      </c>
      <c r="CU3936" t="s">
        <v>117</v>
      </c>
      <c r="CV3936" t="s">
        <v>117</v>
      </c>
      <c r="CW3936" t="s">
        <v>117</v>
      </c>
    </row>
    <row r="3937" spans="1:101" x14ac:dyDescent="0.25">
      <c r="A3937" t="s">
        <v>100</v>
      </c>
      <c r="B3937">
        <v>163739</v>
      </c>
      <c r="C3937" t="s">
        <v>23975</v>
      </c>
      <c r="D3937" t="s">
        <v>102</v>
      </c>
      <c r="E3937" t="s">
        <v>6243</v>
      </c>
      <c r="F3937" t="s">
        <v>23976</v>
      </c>
      <c r="G3937" t="s">
        <v>23977</v>
      </c>
      <c r="I3937" t="s">
        <v>4894</v>
      </c>
      <c r="K3937" t="s">
        <v>1251</v>
      </c>
      <c r="M3937" t="s">
        <v>23978</v>
      </c>
      <c r="N3937" t="s">
        <v>23979</v>
      </c>
      <c r="O3937">
        <v>2</v>
      </c>
      <c r="P3937" t="s">
        <v>619</v>
      </c>
      <c r="Q3937" t="s">
        <v>620</v>
      </c>
      <c r="R3937" t="s">
        <v>621</v>
      </c>
      <c r="T3937" t="s">
        <v>622</v>
      </c>
      <c r="V3937" t="s">
        <v>114</v>
      </c>
      <c r="W3937" s="1">
        <v>42851</v>
      </c>
      <c r="Y3937" s="1">
        <v>43550</v>
      </c>
      <c r="Z3937" s="2">
        <v>43009</v>
      </c>
      <c r="AA3937" t="s">
        <v>6245</v>
      </c>
      <c r="AB3937" t="s">
        <v>117</v>
      </c>
      <c r="AC3937" t="s">
        <v>117</v>
      </c>
      <c r="AD3937" t="s">
        <v>117</v>
      </c>
      <c r="AG3937" t="s">
        <v>115</v>
      </c>
      <c r="AH3937" t="s">
        <v>115</v>
      </c>
      <c r="AI3937" t="s">
        <v>117</v>
      </c>
      <c r="AJ3937" t="s">
        <v>118</v>
      </c>
      <c r="AL3937" t="s">
        <v>119</v>
      </c>
      <c r="AN3937" t="s">
        <v>1251</v>
      </c>
      <c r="AO3937" t="s">
        <v>117</v>
      </c>
      <c r="AP3937" t="s">
        <v>117</v>
      </c>
      <c r="AQ3937" t="s">
        <v>117</v>
      </c>
      <c r="AR3937" t="s">
        <v>117</v>
      </c>
      <c r="AS3937" t="s">
        <v>117</v>
      </c>
      <c r="AT3937" t="s">
        <v>117</v>
      </c>
      <c r="AU3937" t="s">
        <v>117</v>
      </c>
      <c r="AV3937" t="s">
        <v>117</v>
      </c>
      <c r="AW3937" t="s">
        <v>117</v>
      </c>
      <c r="AX3937" t="s">
        <v>117</v>
      </c>
      <c r="AY3937" t="s">
        <v>117</v>
      </c>
      <c r="AZ3937" t="s">
        <v>117</v>
      </c>
      <c r="BA3937" t="s">
        <v>117</v>
      </c>
      <c r="BB3937" t="s">
        <v>117</v>
      </c>
      <c r="BD3937" t="s">
        <v>117</v>
      </c>
      <c r="BF3937" t="s">
        <v>117</v>
      </c>
      <c r="BG3937" t="s">
        <v>117</v>
      </c>
      <c r="BH3937" t="s">
        <v>115</v>
      </c>
      <c r="BI3937" t="s">
        <v>117</v>
      </c>
      <c r="BJ3937" t="s">
        <v>117</v>
      </c>
      <c r="BK3937" t="s">
        <v>117</v>
      </c>
      <c r="BL3937" t="s">
        <v>117</v>
      </c>
      <c r="BM3937" t="s">
        <v>117</v>
      </c>
      <c r="BN3937" t="s">
        <v>117</v>
      </c>
      <c r="BO3937" t="s">
        <v>117</v>
      </c>
      <c r="BP3937" t="s">
        <v>117</v>
      </c>
      <c r="BQ3937" t="s">
        <v>117</v>
      </c>
      <c r="BR3937" t="s">
        <v>117</v>
      </c>
      <c r="BS3937" t="s">
        <v>117</v>
      </c>
      <c r="BT3937" t="s">
        <v>117</v>
      </c>
      <c r="BU3937" t="s">
        <v>117</v>
      </c>
      <c r="BV3937" t="s">
        <v>115</v>
      </c>
      <c r="BW3937" t="s">
        <v>115</v>
      </c>
      <c r="BX3937" t="s">
        <v>117</v>
      </c>
      <c r="BY3937" t="s">
        <v>117</v>
      </c>
      <c r="BZ3937" t="s">
        <v>117</v>
      </c>
      <c r="CA3937" t="s">
        <v>117</v>
      </c>
      <c r="CB3937" t="s">
        <v>117</v>
      </c>
      <c r="CC3937" t="s">
        <v>117</v>
      </c>
      <c r="CD3937" t="s">
        <v>117</v>
      </c>
      <c r="CE3937" t="s">
        <v>117</v>
      </c>
      <c r="CF3937" t="s">
        <v>117</v>
      </c>
      <c r="CG3937" t="s">
        <v>117</v>
      </c>
      <c r="CH3937" t="s">
        <v>117</v>
      </c>
      <c r="CI3937" t="s">
        <v>117</v>
      </c>
      <c r="CJ3937" t="s">
        <v>117</v>
      </c>
      <c r="CK3937" t="s">
        <v>117</v>
      </c>
      <c r="CL3937" t="s">
        <v>117</v>
      </c>
      <c r="CM3937" t="s">
        <v>117</v>
      </c>
      <c r="CN3937" t="s">
        <v>117</v>
      </c>
      <c r="CO3937" t="s">
        <v>117</v>
      </c>
      <c r="CP3937" t="s">
        <v>117</v>
      </c>
      <c r="CQ3937" t="s">
        <v>117</v>
      </c>
      <c r="CR3937" t="s">
        <v>117</v>
      </c>
      <c r="CS3937" t="s">
        <v>117</v>
      </c>
      <c r="CT3937" t="s">
        <v>117</v>
      </c>
      <c r="CU3937" t="s">
        <v>117</v>
      </c>
      <c r="CV3937" t="s">
        <v>117</v>
      </c>
      <c r="CW3937" t="s">
        <v>117</v>
      </c>
    </row>
    <row r="3938" spans="1:101" x14ac:dyDescent="0.25">
      <c r="A3938" t="s">
        <v>100</v>
      </c>
      <c r="B3938">
        <v>160741</v>
      </c>
      <c r="C3938" t="s">
        <v>23980</v>
      </c>
      <c r="D3938" t="s">
        <v>102</v>
      </c>
      <c r="E3938" t="s">
        <v>23981</v>
      </c>
      <c r="F3938" t="s">
        <v>23981</v>
      </c>
      <c r="G3938" t="s">
        <v>23982</v>
      </c>
      <c r="I3938" t="s">
        <v>242</v>
      </c>
      <c r="K3938" t="s">
        <v>243</v>
      </c>
      <c r="L3938" t="s">
        <v>23983</v>
      </c>
      <c r="M3938" t="s">
        <v>23984</v>
      </c>
      <c r="N3938" t="s">
        <v>23985</v>
      </c>
      <c r="O3938">
        <v>0</v>
      </c>
      <c r="V3938" t="s">
        <v>114</v>
      </c>
      <c r="W3938" s="1">
        <v>40996</v>
      </c>
      <c r="Y3938" s="1">
        <v>43549</v>
      </c>
      <c r="Z3938" s="2">
        <v>43009</v>
      </c>
      <c r="AA3938" t="s">
        <v>23986</v>
      </c>
      <c r="AB3938" t="s">
        <v>115</v>
      </c>
      <c r="AC3938" t="s">
        <v>117</v>
      </c>
      <c r="AD3938" t="s">
        <v>117</v>
      </c>
      <c r="AG3938" t="s">
        <v>117</v>
      </c>
      <c r="AH3938" t="s">
        <v>115</v>
      </c>
      <c r="AI3938" t="s">
        <v>117</v>
      </c>
      <c r="AJ3938" t="s">
        <v>300</v>
      </c>
      <c r="AL3938" t="s">
        <v>119</v>
      </c>
      <c r="AN3938" t="s">
        <v>243</v>
      </c>
      <c r="AO3938" t="s">
        <v>117</v>
      </c>
      <c r="AP3938" t="s">
        <v>117</v>
      </c>
      <c r="AQ3938" t="s">
        <v>115</v>
      </c>
      <c r="AR3938" t="s">
        <v>117</v>
      </c>
      <c r="AS3938" t="s">
        <v>117</v>
      </c>
      <c r="AT3938" t="s">
        <v>117</v>
      </c>
      <c r="AU3938" t="s">
        <v>117</v>
      </c>
      <c r="AV3938" t="s">
        <v>117</v>
      </c>
      <c r="AW3938" t="s">
        <v>117</v>
      </c>
      <c r="AX3938" t="s">
        <v>117</v>
      </c>
      <c r="AY3938" t="s">
        <v>117</v>
      </c>
      <c r="AZ3938" t="s">
        <v>117</v>
      </c>
      <c r="BA3938" t="s">
        <v>117</v>
      </c>
      <c r="BB3938" t="s">
        <v>117</v>
      </c>
      <c r="BD3938" t="s">
        <v>117</v>
      </c>
      <c r="BF3938" t="s">
        <v>117</v>
      </c>
      <c r="BG3938" t="s">
        <v>117</v>
      </c>
      <c r="BH3938" t="s">
        <v>115</v>
      </c>
      <c r="BI3938" t="s">
        <v>117</v>
      </c>
      <c r="BJ3938" t="s">
        <v>117</v>
      </c>
      <c r="BK3938" t="s">
        <v>117</v>
      </c>
      <c r="BL3938" t="s">
        <v>117</v>
      </c>
      <c r="BM3938" t="s">
        <v>117</v>
      </c>
      <c r="BN3938" t="s">
        <v>117</v>
      </c>
      <c r="BO3938" t="s">
        <v>117</v>
      </c>
      <c r="BP3938" t="s">
        <v>117</v>
      </c>
      <c r="BQ3938" t="s">
        <v>117</v>
      </c>
      <c r="BR3938" t="s">
        <v>117</v>
      </c>
      <c r="BS3938" t="s">
        <v>117</v>
      </c>
      <c r="BT3938" t="s">
        <v>117</v>
      </c>
      <c r="BU3938" t="s">
        <v>117</v>
      </c>
      <c r="BV3938" t="s">
        <v>115</v>
      </c>
      <c r="BW3938" t="s">
        <v>115</v>
      </c>
      <c r="BX3938" t="s">
        <v>117</v>
      </c>
      <c r="BY3938" t="s">
        <v>117</v>
      </c>
      <c r="BZ3938" t="s">
        <v>117</v>
      </c>
      <c r="CA3938" t="s">
        <v>117</v>
      </c>
      <c r="CB3938" t="s">
        <v>117</v>
      </c>
      <c r="CC3938" t="s">
        <v>117</v>
      </c>
      <c r="CD3938" t="s">
        <v>117</v>
      </c>
      <c r="CE3938" t="s">
        <v>117</v>
      </c>
      <c r="CF3938" t="s">
        <v>117</v>
      </c>
      <c r="CG3938" t="s">
        <v>117</v>
      </c>
      <c r="CH3938" t="s">
        <v>117</v>
      </c>
      <c r="CI3938" t="s">
        <v>117</v>
      </c>
      <c r="CJ3938" t="s">
        <v>117</v>
      </c>
      <c r="CK3938" t="s">
        <v>117</v>
      </c>
      <c r="CL3938" t="s">
        <v>117</v>
      </c>
      <c r="CM3938" t="s">
        <v>117</v>
      </c>
      <c r="CN3938" t="s">
        <v>117</v>
      </c>
      <c r="CO3938" t="s">
        <v>117</v>
      </c>
      <c r="CP3938" t="s">
        <v>117</v>
      </c>
      <c r="CQ3938" t="s">
        <v>117</v>
      </c>
      <c r="CR3938" t="s">
        <v>117</v>
      </c>
      <c r="CS3938" t="s">
        <v>117</v>
      </c>
      <c r="CT3938" t="s">
        <v>117</v>
      </c>
      <c r="CU3938" t="s">
        <v>117</v>
      </c>
      <c r="CV3938" t="s">
        <v>117</v>
      </c>
      <c r="CW3938" t="s">
        <v>117</v>
      </c>
    </row>
    <row r="3939" spans="1:101" x14ac:dyDescent="0.25">
      <c r="A3939" t="s">
        <v>207</v>
      </c>
      <c r="B3939">
        <v>296291</v>
      </c>
      <c r="C3939" t="s">
        <v>23987</v>
      </c>
      <c r="D3939" t="s">
        <v>102</v>
      </c>
      <c r="E3939" t="s">
        <v>23988</v>
      </c>
      <c r="F3939" t="s">
        <v>23988</v>
      </c>
      <c r="M3939" t="s">
        <v>23989</v>
      </c>
      <c r="O3939">
        <v>0</v>
      </c>
      <c r="V3939" t="s">
        <v>114</v>
      </c>
      <c r="W3939" s="1">
        <v>43190</v>
      </c>
      <c r="Y3939" s="1">
        <v>43514</v>
      </c>
      <c r="Z3939" s="2">
        <v>43009</v>
      </c>
      <c r="AA3939" t="s">
        <v>23990</v>
      </c>
      <c r="AB3939" t="s">
        <v>117</v>
      </c>
      <c r="AC3939" t="s">
        <v>117</v>
      </c>
      <c r="AD3939" t="s">
        <v>117</v>
      </c>
      <c r="AG3939" t="s">
        <v>115</v>
      </c>
      <c r="AH3939" t="s">
        <v>117</v>
      </c>
      <c r="AI3939" t="s">
        <v>117</v>
      </c>
      <c r="AJ3939" t="s">
        <v>132</v>
      </c>
      <c r="AL3939" t="s">
        <v>119</v>
      </c>
      <c r="AM3939" t="s">
        <v>133</v>
      </c>
      <c r="AN3939" t="s">
        <v>134</v>
      </c>
      <c r="AO3939" t="s">
        <v>117</v>
      </c>
      <c r="AP3939" t="s">
        <v>117</v>
      </c>
      <c r="AQ3939" t="s">
        <v>117</v>
      </c>
      <c r="AR3939" t="s">
        <v>117</v>
      </c>
      <c r="AS3939" t="s">
        <v>117</v>
      </c>
      <c r="AT3939" t="s">
        <v>117</v>
      </c>
      <c r="AU3939" t="s">
        <v>117</v>
      </c>
      <c r="AV3939" t="s">
        <v>117</v>
      </c>
      <c r="AW3939" t="s">
        <v>117</v>
      </c>
      <c r="AX3939" t="s">
        <v>117</v>
      </c>
      <c r="AY3939" t="s">
        <v>117</v>
      </c>
      <c r="AZ3939" t="s">
        <v>117</v>
      </c>
      <c r="BA3939" t="s">
        <v>117</v>
      </c>
      <c r="BB3939" t="s">
        <v>117</v>
      </c>
      <c r="BD3939" t="s">
        <v>117</v>
      </c>
      <c r="BF3939" t="s">
        <v>117</v>
      </c>
      <c r="BG3939" t="s">
        <v>117</v>
      </c>
      <c r="BH3939" t="s">
        <v>117</v>
      </c>
      <c r="BI3939" t="s">
        <v>117</v>
      </c>
      <c r="BJ3939" t="s">
        <v>117</v>
      </c>
      <c r="BK3939" t="s">
        <v>117</v>
      </c>
      <c r="BL3939" t="s">
        <v>117</v>
      </c>
      <c r="BM3939" t="s">
        <v>117</v>
      </c>
      <c r="BN3939" t="s">
        <v>117</v>
      </c>
      <c r="BO3939" t="s">
        <v>117</v>
      </c>
      <c r="BP3939" t="s">
        <v>117</v>
      </c>
      <c r="BQ3939" t="s">
        <v>117</v>
      </c>
      <c r="BR3939" t="s">
        <v>117</v>
      </c>
      <c r="BS3939" t="s">
        <v>117</v>
      </c>
      <c r="BT3939" t="s">
        <v>117</v>
      </c>
      <c r="BU3939" t="s">
        <v>117</v>
      </c>
      <c r="BV3939" t="s">
        <v>115</v>
      </c>
      <c r="BW3939" t="s">
        <v>115</v>
      </c>
      <c r="BX3939" t="s">
        <v>117</v>
      </c>
      <c r="BY3939" t="s">
        <v>117</v>
      </c>
      <c r="BZ3939" t="s">
        <v>117</v>
      </c>
      <c r="CA3939" t="s">
        <v>117</v>
      </c>
      <c r="CB3939" t="s">
        <v>117</v>
      </c>
      <c r="CC3939" t="s">
        <v>117</v>
      </c>
      <c r="CD3939" t="s">
        <v>117</v>
      </c>
      <c r="CE3939" t="s">
        <v>117</v>
      </c>
      <c r="CF3939" t="s">
        <v>117</v>
      </c>
      <c r="CG3939" t="s">
        <v>117</v>
      </c>
      <c r="CH3939" t="s">
        <v>117</v>
      </c>
      <c r="CI3939" t="s">
        <v>117</v>
      </c>
      <c r="CJ3939" t="s">
        <v>117</v>
      </c>
      <c r="CK3939" t="s">
        <v>117</v>
      </c>
      <c r="CL3939" t="s">
        <v>117</v>
      </c>
      <c r="CM3939" t="s">
        <v>117</v>
      </c>
      <c r="CN3939" t="s">
        <v>117</v>
      </c>
      <c r="CO3939" t="s">
        <v>117</v>
      </c>
      <c r="CP3939" t="s">
        <v>117</v>
      </c>
      <c r="CQ3939" t="s">
        <v>117</v>
      </c>
      <c r="CR3939" t="s">
        <v>117</v>
      </c>
      <c r="CS3939" t="s">
        <v>117</v>
      </c>
      <c r="CT3939" t="s">
        <v>117</v>
      </c>
      <c r="CU3939" t="s">
        <v>117</v>
      </c>
      <c r="CV3939" t="s">
        <v>117</v>
      </c>
      <c r="CW3939" t="s">
        <v>117</v>
      </c>
    </row>
    <row r="3940" spans="1:101" x14ac:dyDescent="0.25">
      <c r="A3940" t="s">
        <v>207</v>
      </c>
      <c r="B3940">
        <v>297788</v>
      </c>
      <c r="C3940" t="s">
        <v>23991</v>
      </c>
      <c r="D3940" t="s">
        <v>102</v>
      </c>
      <c r="E3940" t="s">
        <v>23992</v>
      </c>
      <c r="F3940" t="s">
        <v>23993</v>
      </c>
      <c r="G3940" t="s">
        <v>20822</v>
      </c>
      <c r="H3940" t="s">
        <v>1747</v>
      </c>
      <c r="I3940" t="s">
        <v>213</v>
      </c>
      <c r="J3940" t="s">
        <v>214</v>
      </c>
      <c r="K3940" t="s">
        <v>134</v>
      </c>
      <c r="L3940">
        <v>10022</v>
      </c>
      <c r="M3940" t="s">
        <v>23994</v>
      </c>
      <c r="N3940" t="s">
        <v>23995</v>
      </c>
      <c r="O3940">
        <v>0</v>
      </c>
      <c r="V3940" t="s">
        <v>114</v>
      </c>
      <c r="W3940" s="1">
        <v>43298</v>
      </c>
      <c r="Y3940" s="1">
        <v>43551</v>
      </c>
      <c r="Z3940" s="2">
        <v>43009</v>
      </c>
      <c r="AA3940" t="s">
        <v>23996</v>
      </c>
      <c r="AB3940" t="s">
        <v>117</v>
      </c>
      <c r="AC3940" t="s">
        <v>117</v>
      </c>
      <c r="AD3940" t="s">
        <v>117</v>
      </c>
      <c r="AG3940" t="s">
        <v>117</v>
      </c>
      <c r="AH3940" t="s">
        <v>115</v>
      </c>
      <c r="AI3940" t="s">
        <v>117</v>
      </c>
      <c r="AJ3940" t="s">
        <v>481</v>
      </c>
      <c r="AL3940" t="s">
        <v>119</v>
      </c>
      <c r="AM3940" t="s">
        <v>133</v>
      </c>
      <c r="AN3940" t="s">
        <v>134</v>
      </c>
      <c r="AO3940" t="s">
        <v>117</v>
      </c>
      <c r="AP3940" t="s">
        <v>117</v>
      </c>
      <c r="AQ3940" t="s">
        <v>115</v>
      </c>
      <c r="AR3940" t="s">
        <v>117</v>
      </c>
      <c r="AS3940" t="s">
        <v>117</v>
      </c>
      <c r="AT3940" t="s">
        <v>117</v>
      </c>
      <c r="AU3940" t="s">
        <v>117</v>
      </c>
      <c r="AV3940" t="s">
        <v>117</v>
      </c>
      <c r="AW3940" t="s">
        <v>117</v>
      </c>
      <c r="AX3940" t="s">
        <v>117</v>
      </c>
      <c r="AY3940" t="s">
        <v>117</v>
      </c>
      <c r="AZ3940" t="s">
        <v>117</v>
      </c>
      <c r="BA3940" t="s">
        <v>117</v>
      </c>
      <c r="BB3940" t="s">
        <v>117</v>
      </c>
      <c r="BD3940" t="s">
        <v>117</v>
      </c>
      <c r="BF3940" t="s">
        <v>117</v>
      </c>
      <c r="BG3940" t="s">
        <v>117</v>
      </c>
      <c r="BH3940" t="s">
        <v>115</v>
      </c>
      <c r="BI3940" t="s">
        <v>117</v>
      </c>
      <c r="BJ3940" t="s">
        <v>117</v>
      </c>
      <c r="BK3940" t="s">
        <v>117</v>
      </c>
      <c r="BL3940" t="s">
        <v>115</v>
      </c>
      <c r="BM3940" t="s">
        <v>117</v>
      </c>
      <c r="BN3940" t="s">
        <v>117</v>
      </c>
      <c r="BO3940" t="s">
        <v>117</v>
      </c>
      <c r="BP3940" t="s">
        <v>117</v>
      </c>
      <c r="BQ3940" t="s">
        <v>117</v>
      </c>
      <c r="BR3940" t="s">
        <v>117</v>
      </c>
      <c r="BS3940" t="s">
        <v>117</v>
      </c>
      <c r="BT3940" t="s">
        <v>117</v>
      </c>
      <c r="BU3940" t="s">
        <v>117</v>
      </c>
      <c r="BV3940" t="s">
        <v>115</v>
      </c>
      <c r="BW3940" t="s">
        <v>115</v>
      </c>
      <c r="BX3940" t="s">
        <v>117</v>
      </c>
      <c r="BY3940" t="s">
        <v>117</v>
      </c>
      <c r="BZ3940" t="s">
        <v>117</v>
      </c>
      <c r="CA3940" t="s">
        <v>117</v>
      </c>
      <c r="CB3940" t="s">
        <v>117</v>
      </c>
      <c r="CC3940" t="s">
        <v>117</v>
      </c>
      <c r="CD3940" t="s">
        <v>117</v>
      </c>
      <c r="CE3940" t="s">
        <v>117</v>
      </c>
      <c r="CF3940" t="s">
        <v>117</v>
      </c>
      <c r="CG3940" t="s">
        <v>117</v>
      </c>
      <c r="CH3940" t="s">
        <v>117</v>
      </c>
      <c r="CI3940" t="s">
        <v>117</v>
      </c>
      <c r="CJ3940" t="s">
        <v>117</v>
      </c>
      <c r="CK3940" t="s">
        <v>117</v>
      </c>
      <c r="CL3940" t="s">
        <v>117</v>
      </c>
      <c r="CM3940" t="s">
        <v>117</v>
      </c>
      <c r="CN3940" t="s">
        <v>117</v>
      </c>
      <c r="CO3940" t="s">
        <v>117</v>
      </c>
      <c r="CP3940" t="s">
        <v>117</v>
      </c>
      <c r="CQ3940" t="s">
        <v>117</v>
      </c>
      <c r="CR3940" t="s">
        <v>117</v>
      </c>
      <c r="CS3940" t="s">
        <v>117</v>
      </c>
      <c r="CT3940" t="s">
        <v>117</v>
      </c>
      <c r="CU3940" t="s">
        <v>117</v>
      </c>
      <c r="CV3940" t="s">
        <v>117</v>
      </c>
      <c r="CW3940" t="s">
        <v>117</v>
      </c>
    </row>
    <row r="3941" spans="1:101" x14ac:dyDescent="0.25">
      <c r="A3941" t="s">
        <v>100</v>
      </c>
      <c r="B3941">
        <v>163019</v>
      </c>
      <c r="C3941" t="s">
        <v>23997</v>
      </c>
      <c r="D3941" t="s">
        <v>102</v>
      </c>
      <c r="E3941" t="s">
        <v>23998</v>
      </c>
      <c r="F3941" t="s">
        <v>23998</v>
      </c>
      <c r="G3941" t="s">
        <v>4327</v>
      </c>
      <c r="H3941" t="s">
        <v>1392</v>
      </c>
      <c r="I3941" t="s">
        <v>509</v>
      </c>
      <c r="K3941" t="s">
        <v>106</v>
      </c>
      <c r="L3941" t="s">
        <v>785</v>
      </c>
      <c r="M3941" t="s">
        <v>4810</v>
      </c>
      <c r="N3941" t="s">
        <v>19355</v>
      </c>
      <c r="O3941">
        <v>2</v>
      </c>
      <c r="P3941" t="s">
        <v>23999</v>
      </c>
      <c r="Q3941" t="s">
        <v>19357</v>
      </c>
      <c r="R3941" t="s">
        <v>171</v>
      </c>
      <c r="S3941" t="s">
        <v>172</v>
      </c>
      <c r="T3941" t="s">
        <v>134</v>
      </c>
      <c r="U3941" t="s">
        <v>19358</v>
      </c>
      <c r="V3941" t="s">
        <v>114</v>
      </c>
      <c r="W3941" s="1">
        <v>41003</v>
      </c>
      <c r="Y3941" s="1">
        <v>43529</v>
      </c>
      <c r="Z3941" s="2">
        <v>43009</v>
      </c>
      <c r="AA3941" t="s">
        <v>19359</v>
      </c>
      <c r="AB3941" t="s">
        <v>117</v>
      </c>
      <c r="AC3941" t="s">
        <v>117</v>
      </c>
      <c r="AD3941" t="s">
        <v>117</v>
      </c>
      <c r="AF3941" t="s">
        <v>2690</v>
      </c>
      <c r="AG3941" t="s">
        <v>115</v>
      </c>
      <c r="AH3941" t="s">
        <v>117</v>
      </c>
      <c r="AI3941" t="s">
        <v>117</v>
      </c>
      <c r="AJ3941" t="s">
        <v>118</v>
      </c>
      <c r="AL3941" t="s">
        <v>119</v>
      </c>
      <c r="AN3941" t="s">
        <v>106</v>
      </c>
      <c r="AO3941" t="s">
        <v>117</v>
      </c>
      <c r="AP3941" t="s">
        <v>117</v>
      </c>
      <c r="AQ3941" t="s">
        <v>117</v>
      </c>
      <c r="AR3941" t="s">
        <v>117</v>
      </c>
      <c r="AS3941" t="s">
        <v>117</v>
      </c>
      <c r="AT3941" t="s">
        <v>117</v>
      </c>
      <c r="AU3941" t="s">
        <v>117</v>
      </c>
      <c r="AV3941" t="s">
        <v>117</v>
      </c>
      <c r="AW3941" t="s">
        <v>117</v>
      </c>
      <c r="AX3941" t="s">
        <v>117</v>
      </c>
      <c r="AY3941" t="s">
        <v>117</v>
      </c>
      <c r="AZ3941" t="s">
        <v>117</v>
      </c>
      <c r="BA3941" t="s">
        <v>117</v>
      </c>
      <c r="BB3941" t="s">
        <v>117</v>
      </c>
      <c r="BD3941" t="s">
        <v>117</v>
      </c>
      <c r="BF3941" t="s">
        <v>117</v>
      </c>
      <c r="BG3941" t="s">
        <v>117</v>
      </c>
      <c r="BH3941" t="s">
        <v>117</v>
      </c>
      <c r="BI3941" t="s">
        <v>117</v>
      </c>
      <c r="BJ3941" t="s">
        <v>117</v>
      </c>
      <c r="BK3941" t="s">
        <v>117</v>
      </c>
      <c r="BL3941" t="s">
        <v>117</v>
      </c>
      <c r="BM3941" t="s">
        <v>117</v>
      </c>
      <c r="BN3941" t="s">
        <v>117</v>
      </c>
      <c r="BO3941" t="s">
        <v>117</v>
      </c>
      <c r="BP3941" t="s">
        <v>117</v>
      </c>
      <c r="BQ3941" t="s">
        <v>117</v>
      </c>
      <c r="BR3941" t="s">
        <v>117</v>
      </c>
      <c r="BS3941" t="s">
        <v>117</v>
      </c>
      <c r="BT3941" t="s">
        <v>117</v>
      </c>
      <c r="BU3941" t="s">
        <v>117</v>
      </c>
      <c r="BV3941" t="s">
        <v>117</v>
      </c>
      <c r="BW3941" t="s">
        <v>115</v>
      </c>
      <c r="BX3941" t="s">
        <v>117</v>
      </c>
      <c r="BY3941" t="s">
        <v>117</v>
      </c>
      <c r="BZ3941" t="s">
        <v>117</v>
      </c>
      <c r="CA3941" t="s">
        <v>117</v>
      </c>
      <c r="CB3941" t="s">
        <v>117</v>
      </c>
      <c r="CC3941" t="s">
        <v>117</v>
      </c>
      <c r="CD3941" t="s">
        <v>117</v>
      </c>
      <c r="CE3941" t="s">
        <v>117</v>
      </c>
      <c r="CF3941" t="s">
        <v>117</v>
      </c>
      <c r="CG3941" t="s">
        <v>117</v>
      </c>
      <c r="CH3941" t="s">
        <v>117</v>
      </c>
      <c r="CI3941" t="s">
        <v>117</v>
      </c>
      <c r="CJ3941" t="s">
        <v>117</v>
      </c>
      <c r="CK3941" t="s">
        <v>117</v>
      </c>
      <c r="CL3941" t="s">
        <v>117</v>
      </c>
      <c r="CM3941" t="s">
        <v>117</v>
      </c>
      <c r="CN3941" t="s">
        <v>117</v>
      </c>
      <c r="CO3941" t="s">
        <v>117</v>
      </c>
      <c r="CP3941" t="s">
        <v>117</v>
      </c>
      <c r="CQ3941" t="s">
        <v>117</v>
      </c>
      <c r="CR3941" t="s">
        <v>117</v>
      </c>
      <c r="CS3941" t="s">
        <v>117</v>
      </c>
      <c r="CT3941" t="s">
        <v>117</v>
      </c>
      <c r="CU3941" t="s">
        <v>117</v>
      </c>
      <c r="CV3941" t="s">
        <v>117</v>
      </c>
      <c r="CW3941" t="s">
        <v>117</v>
      </c>
    </row>
    <row r="3942" spans="1:101" x14ac:dyDescent="0.25">
      <c r="A3942" t="s">
        <v>167</v>
      </c>
      <c r="B3942">
        <v>163685</v>
      </c>
      <c r="C3942" t="s">
        <v>24000</v>
      </c>
      <c r="D3942" t="s">
        <v>102</v>
      </c>
      <c r="E3942" t="s">
        <v>24001</v>
      </c>
      <c r="F3942" t="s">
        <v>24001</v>
      </c>
      <c r="G3942" t="s">
        <v>24002</v>
      </c>
      <c r="I3942" t="s">
        <v>234</v>
      </c>
      <c r="J3942" t="s">
        <v>172</v>
      </c>
      <c r="K3942" t="s">
        <v>134</v>
      </c>
      <c r="L3942">
        <v>94107</v>
      </c>
      <c r="M3942" t="s">
        <v>24003</v>
      </c>
      <c r="O3942">
        <v>0</v>
      </c>
      <c r="V3942" t="s">
        <v>114</v>
      </c>
      <c r="W3942" s="1">
        <v>40998</v>
      </c>
      <c r="Y3942" s="1">
        <v>43543</v>
      </c>
      <c r="Z3942" s="2">
        <v>43009</v>
      </c>
      <c r="AA3942" t="s">
        <v>24004</v>
      </c>
      <c r="AB3942" t="s">
        <v>117</v>
      </c>
      <c r="AC3942" t="s">
        <v>117</v>
      </c>
      <c r="AD3942" t="s">
        <v>117</v>
      </c>
      <c r="AG3942" t="s">
        <v>115</v>
      </c>
      <c r="AH3942" t="s">
        <v>115</v>
      </c>
      <c r="AI3942" t="s">
        <v>117</v>
      </c>
      <c r="AJ3942" t="s">
        <v>118</v>
      </c>
      <c r="AL3942" t="s">
        <v>119</v>
      </c>
      <c r="AM3942" t="s">
        <v>133</v>
      </c>
      <c r="AN3942" t="s">
        <v>134</v>
      </c>
      <c r="AO3942" t="s">
        <v>117</v>
      </c>
      <c r="AP3942" t="s">
        <v>117</v>
      </c>
      <c r="AQ3942" t="s">
        <v>117</v>
      </c>
      <c r="AR3942" t="s">
        <v>117</v>
      </c>
      <c r="AS3942" t="s">
        <v>117</v>
      </c>
      <c r="AT3942" t="s">
        <v>117</v>
      </c>
      <c r="AU3942" t="s">
        <v>117</v>
      </c>
      <c r="AV3942" t="s">
        <v>117</v>
      </c>
      <c r="AW3942" t="s">
        <v>117</v>
      </c>
      <c r="AX3942" t="s">
        <v>117</v>
      </c>
      <c r="AY3942" t="s">
        <v>117</v>
      </c>
      <c r="AZ3942" t="s">
        <v>117</v>
      </c>
      <c r="BA3942" t="s">
        <v>117</v>
      </c>
      <c r="BB3942" t="s">
        <v>117</v>
      </c>
      <c r="BD3942" t="s">
        <v>117</v>
      </c>
      <c r="BF3942" t="s">
        <v>117</v>
      </c>
      <c r="BG3942" t="s">
        <v>117</v>
      </c>
      <c r="BH3942" t="s">
        <v>117</v>
      </c>
      <c r="BI3942" t="s">
        <v>117</v>
      </c>
      <c r="BJ3942" t="s">
        <v>117</v>
      </c>
      <c r="BK3942" t="s">
        <v>117</v>
      </c>
      <c r="BL3942" t="s">
        <v>117</v>
      </c>
      <c r="BM3942" t="s">
        <v>117</v>
      </c>
      <c r="BN3942" t="s">
        <v>117</v>
      </c>
      <c r="BO3942" t="s">
        <v>117</v>
      </c>
      <c r="BP3942" t="s">
        <v>117</v>
      </c>
      <c r="BQ3942" t="s">
        <v>117</v>
      </c>
      <c r="BR3942" t="s">
        <v>117</v>
      </c>
      <c r="BS3942" t="s">
        <v>117</v>
      </c>
      <c r="BT3942" t="s">
        <v>117</v>
      </c>
      <c r="BU3942" t="s">
        <v>117</v>
      </c>
      <c r="BV3942" t="s">
        <v>115</v>
      </c>
      <c r="BW3942" t="s">
        <v>115</v>
      </c>
      <c r="BX3942" t="s">
        <v>117</v>
      </c>
      <c r="BY3942" t="s">
        <v>117</v>
      </c>
      <c r="BZ3942" t="s">
        <v>117</v>
      </c>
      <c r="CA3942" t="s">
        <v>117</v>
      </c>
      <c r="CB3942" t="s">
        <v>117</v>
      </c>
      <c r="CC3942" t="s">
        <v>117</v>
      </c>
      <c r="CD3942" t="s">
        <v>117</v>
      </c>
      <c r="CE3942" t="s">
        <v>117</v>
      </c>
      <c r="CF3942" t="s">
        <v>117</v>
      </c>
      <c r="CG3942" t="s">
        <v>117</v>
      </c>
      <c r="CH3942" t="s">
        <v>117</v>
      </c>
      <c r="CI3942" t="s">
        <v>117</v>
      </c>
      <c r="CJ3942" t="s">
        <v>117</v>
      </c>
      <c r="CK3942" t="s">
        <v>117</v>
      </c>
      <c r="CL3942" t="s">
        <v>117</v>
      </c>
      <c r="CM3942" t="s">
        <v>117</v>
      </c>
      <c r="CN3942" t="s">
        <v>117</v>
      </c>
      <c r="CO3942" t="s">
        <v>117</v>
      </c>
      <c r="CP3942" t="s">
        <v>117</v>
      </c>
      <c r="CQ3942" t="s">
        <v>117</v>
      </c>
      <c r="CR3942" t="s">
        <v>117</v>
      </c>
      <c r="CS3942" t="s">
        <v>117</v>
      </c>
      <c r="CT3942" t="s">
        <v>117</v>
      </c>
      <c r="CU3942" t="s">
        <v>117</v>
      </c>
      <c r="CV3942" t="s">
        <v>117</v>
      </c>
      <c r="CW3942" t="s">
        <v>117</v>
      </c>
    </row>
    <row r="3943" spans="1:101" x14ac:dyDescent="0.25">
      <c r="A3943" t="s">
        <v>376</v>
      </c>
      <c r="B3943">
        <v>283699</v>
      </c>
      <c r="C3943" t="s">
        <v>24005</v>
      </c>
      <c r="D3943" t="s">
        <v>102</v>
      </c>
      <c r="E3943" t="s">
        <v>24006</v>
      </c>
      <c r="F3943" t="s">
        <v>24006</v>
      </c>
      <c r="G3943" t="s">
        <v>24007</v>
      </c>
      <c r="I3943" t="s">
        <v>2255</v>
      </c>
      <c r="J3943" t="s">
        <v>381</v>
      </c>
      <c r="K3943" t="s">
        <v>134</v>
      </c>
      <c r="L3943">
        <v>78701</v>
      </c>
      <c r="M3943" t="s">
        <v>24008</v>
      </c>
      <c r="O3943">
        <v>0</v>
      </c>
      <c r="V3943" t="s">
        <v>114</v>
      </c>
      <c r="W3943" s="1">
        <v>42516</v>
      </c>
      <c r="Y3943" s="1">
        <v>43542</v>
      </c>
      <c r="Z3943" s="2">
        <v>43009</v>
      </c>
      <c r="AA3943" t="s">
        <v>24009</v>
      </c>
      <c r="AB3943" t="s">
        <v>117</v>
      </c>
      <c r="AC3943" t="s">
        <v>117</v>
      </c>
      <c r="AD3943" t="s">
        <v>117</v>
      </c>
      <c r="AG3943" t="s">
        <v>115</v>
      </c>
      <c r="AH3943" t="s">
        <v>115</v>
      </c>
      <c r="AI3943" t="s">
        <v>117</v>
      </c>
      <c r="AJ3943" t="s">
        <v>132</v>
      </c>
      <c r="AL3943" t="s">
        <v>119</v>
      </c>
      <c r="AM3943" t="s">
        <v>133</v>
      </c>
      <c r="AN3943" t="s">
        <v>134</v>
      </c>
      <c r="AO3943" t="s">
        <v>117</v>
      </c>
      <c r="AP3943" t="s">
        <v>117</v>
      </c>
      <c r="AQ3943" t="s">
        <v>117</v>
      </c>
      <c r="AR3943" t="s">
        <v>117</v>
      </c>
      <c r="AS3943" t="s">
        <v>117</v>
      </c>
      <c r="AT3943" t="s">
        <v>117</v>
      </c>
      <c r="AU3943" t="s">
        <v>117</v>
      </c>
      <c r="AV3943" t="s">
        <v>117</v>
      </c>
      <c r="AW3943" t="s">
        <v>117</v>
      </c>
      <c r="AX3943" t="s">
        <v>117</v>
      </c>
      <c r="AY3943" t="s">
        <v>117</v>
      </c>
      <c r="AZ3943" t="s">
        <v>117</v>
      </c>
      <c r="BA3943" t="s">
        <v>117</v>
      </c>
      <c r="BB3943" t="s">
        <v>117</v>
      </c>
      <c r="BD3943" t="s">
        <v>117</v>
      </c>
      <c r="BF3943" t="s">
        <v>117</v>
      </c>
      <c r="BG3943" t="s">
        <v>117</v>
      </c>
      <c r="BH3943" t="s">
        <v>117</v>
      </c>
      <c r="BI3943" t="s">
        <v>117</v>
      </c>
      <c r="BJ3943" t="s">
        <v>117</v>
      </c>
      <c r="BK3943" t="s">
        <v>117</v>
      </c>
      <c r="BL3943" t="s">
        <v>117</v>
      </c>
      <c r="BM3943" t="s">
        <v>117</v>
      </c>
      <c r="BN3943" t="s">
        <v>117</v>
      </c>
      <c r="BO3943" t="s">
        <v>117</v>
      </c>
      <c r="BP3943" t="s">
        <v>117</v>
      </c>
      <c r="BQ3943" t="s">
        <v>117</v>
      </c>
      <c r="BR3943" t="s">
        <v>117</v>
      </c>
      <c r="BS3943" t="s">
        <v>117</v>
      </c>
      <c r="BT3943" t="s">
        <v>117</v>
      </c>
      <c r="BU3943" t="s">
        <v>117</v>
      </c>
      <c r="BV3943" t="s">
        <v>115</v>
      </c>
      <c r="BW3943" t="s">
        <v>115</v>
      </c>
      <c r="BX3943" t="s">
        <v>117</v>
      </c>
      <c r="BY3943" t="s">
        <v>117</v>
      </c>
      <c r="BZ3943" t="s">
        <v>117</v>
      </c>
      <c r="CA3943" t="s">
        <v>117</v>
      </c>
      <c r="CB3943" t="s">
        <v>117</v>
      </c>
      <c r="CC3943" t="s">
        <v>117</v>
      </c>
      <c r="CD3943" t="s">
        <v>117</v>
      </c>
      <c r="CE3943" t="s">
        <v>117</v>
      </c>
      <c r="CF3943" t="s">
        <v>117</v>
      </c>
      <c r="CG3943" t="s">
        <v>117</v>
      </c>
      <c r="CH3943" t="s">
        <v>117</v>
      </c>
      <c r="CI3943" t="s">
        <v>117</v>
      </c>
      <c r="CJ3943" t="s">
        <v>117</v>
      </c>
      <c r="CK3943" t="s">
        <v>117</v>
      </c>
      <c r="CL3943" t="s">
        <v>117</v>
      </c>
      <c r="CM3943" t="s">
        <v>117</v>
      </c>
      <c r="CN3943" t="s">
        <v>117</v>
      </c>
      <c r="CO3943" t="s">
        <v>117</v>
      </c>
      <c r="CP3943" t="s">
        <v>117</v>
      </c>
      <c r="CQ3943" t="s">
        <v>117</v>
      </c>
      <c r="CR3943" t="s">
        <v>117</v>
      </c>
      <c r="CS3943" t="s">
        <v>117</v>
      </c>
      <c r="CT3943" t="s">
        <v>117</v>
      </c>
      <c r="CU3943" t="s">
        <v>117</v>
      </c>
      <c r="CV3943" t="s">
        <v>117</v>
      </c>
      <c r="CW3943" t="s">
        <v>117</v>
      </c>
    </row>
    <row r="3944" spans="1:101" x14ac:dyDescent="0.25">
      <c r="A3944" t="s">
        <v>185</v>
      </c>
      <c r="B3944">
        <v>161533</v>
      </c>
      <c r="C3944" t="s">
        <v>24010</v>
      </c>
      <c r="D3944" t="s">
        <v>102</v>
      </c>
      <c r="E3944" t="s">
        <v>24011</v>
      </c>
      <c r="F3944" t="s">
        <v>24012</v>
      </c>
      <c r="G3944" t="s">
        <v>24013</v>
      </c>
      <c r="H3944" t="s">
        <v>11769</v>
      </c>
      <c r="I3944" t="s">
        <v>495</v>
      </c>
      <c r="J3944" t="s">
        <v>496</v>
      </c>
      <c r="K3944" t="s">
        <v>134</v>
      </c>
      <c r="L3944">
        <v>38119</v>
      </c>
      <c r="M3944" t="s">
        <v>24014</v>
      </c>
      <c r="N3944" t="s">
        <v>24015</v>
      </c>
      <c r="O3944">
        <v>0</v>
      </c>
      <c r="V3944" t="s">
        <v>114</v>
      </c>
      <c r="W3944" s="1">
        <v>40997</v>
      </c>
      <c r="Y3944" s="1">
        <v>43549</v>
      </c>
      <c r="Z3944" s="2">
        <v>43009</v>
      </c>
      <c r="AA3944" t="s">
        <v>24016</v>
      </c>
      <c r="AB3944" t="s">
        <v>117</v>
      </c>
      <c r="AC3944" t="s">
        <v>117</v>
      </c>
      <c r="AD3944" t="s">
        <v>117</v>
      </c>
      <c r="AG3944" t="s">
        <v>115</v>
      </c>
      <c r="AH3944" t="s">
        <v>117</v>
      </c>
      <c r="AI3944" t="s">
        <v>117</v>
      </c>
      <c r="AJ3944" t="s">
        <v>132</v>
      </c>
      <c r="AL3944" t="s">
        <v>119</v>
      </c>
      <c r="AM3944" t="s">
        <v>133</v>
      </c>
      <c r="AN3944" t="s">
        <v>134</v>
      </c>
      <c r="AO3944" t="s">
        <v>117</v>
      </c>
      <c r="AP3944" t="s">
        <v>117</v>
      </c>
      <c r="AQ3944" t="s">
        <v>117</v>
      </c>
      <c r="AR3944" t="s">
        <v>117</v>
      </c>
      <c r="AS3944" t="s">
        <v>117</v>
      </c>
      <c r="AT3944" t="s">
        <v>117</v>
      </c>
      <c r="AU3944" t="s">
        <v>117</v>
      </c>
      <c r="AV3944" t="s">
        <v>117</v>
      </c>
      <c r="AW3944" t="s">
        <v>117</v>
      </c>
      <c r="AX3944" t="s">
        <v>117</v>
      </c>
      <c r="AY3944" t="s">
        <v>117</v>
      </c>
      <c r="AZ3944" t="s">
        <v>117</v>
      </c>
      <c r="BA3944" t="s">
        <v>117</v>
      </c>
      <c r="BB3944" t="s">
        <v>117</v>
      </c>
      <c r="BD3944" t="s">
        <v>117</v>
      </c>
      <c r="BF3944" t="s">
        <v>117</v>
      </c>
      <c r="BG3944" t="s">
        <v>117</v>
      </c>
      <c r="BH3944" t="s">
        <v>115</v>
      </c>
      <c r="BI3944" t="s">
        <v>117</v>
      </c>
      <c r="BJ3944" t="s">
        <v>117</v>
      </c>
      <c r="BK3944" t="s">
        <v>117</v>
      </c>
      <c r="BL3944" t="s">
        <v>117</v>
      </c>
      <c r="BM3944" t="s">
        <v>117</v>
      </c>
      <c r="BN3944" t="s">
        <v>117</v>
      </c>
      <c r="BO3944" t="s">
        <v>117</v>
      </c>
      <c r="BP3944" t="s">
        <v>117</v>
      </c>
      <c r="BQ3944" t="s">
        <v>117</v>
      </c>
      <c r="BR3944" t="s">
        <v>117</v>
      </c>
      <c r="BS3944" t="s">
        <v>117</v>
      </c>
      <c r="BT3944" t="s">
        <v>117</v>
      </c>
      <c r="BU3944" t="s">
        <v>117</v>
      </c>
      <c r="BV3944" t="s">
        <v>115</v>
      </c>
      <c r="BW3944" t="s">
        <v>115</v>
      </c>
      <c r="BX3944" t="s">
        <v>117</v>
      </c>
      <c r="BY3944" t="s">
        <v>117</v>
      </c>
      <c r="BZ3944" t="s">
        <v>117</v>
      </c>
      <c r="CA3944" t="s">
        <v>117</v>
      </c>
      <c r="CB3944" t="s">
        <v>117</v>
      </c>
      <c r="CC3944" t="s">
        <v>117</v>
      </c>
      <c r="CD3944" t="s">
        <v>117</v>
      </c>
      <c r="CE3944" t="s">
        <v>117</v>
      </c>
      <c r="CF3944" t="s">
        <v>117</v>
      </c>
      <c r="CG3944" t="s">
        <v>117</v>
      </c>
      <c r="CH3944" t="s">
        <v>117</v>
      </c>
      <c r="CI3944" t="s">
        <v>117</v>
      </c>
      <c r="CJ3944" t="s">
        <v>117</v>
      </c>
      <c r="CK3944" t="s">
        <v>117</v>
      </c>
      <c r="CL3944" t="s">
        <v>117</v>
      </c>
      <c r="CM3944" t="s">
        <v>117</v>
      </c>
      <c r="CN3944" t="s">
        <v>117</v>
      </c>
      <c r="CO3944" t="s">
        <v>117</v>
      </c>
      <c r="CP3944" t="s">
        <v>117</v>
      </c>
      <c r="CQ3944" t="s">
        <v>117</v>
      </c>
      <c r="CR3944" t="s">
        <v>117</v>
      </c>
      <c r="CS3944" t="s">
        <v>117</v>
      </c>
      <c r="CT3944" t="s">
        <v>117</v>
      </c>
      <c r="CU3944" t="s">
        <v>117</v>
      </c>
      <c r="CV3944" t="s">
        <v>117</v>
      </c>
      <c r="CW3944" t="s">
        <v>117</v>
      </c>
    </row>
    <row r="3945" spans="1:101" x14ac:dyDescent="0.25">
      <c r="A3945" t="s">
        <v>100</v>
      </c>
      <c r="B3945">
        <v>288479</v>
      </c>
      <c r="C3945" t="s">
        <v>24017</v>
      </c>
      <c r="D3945" t="s">
        <v>102</v>
      </c>
      <c r="E3945" t="s">
        <v>24018</v>
      </c>
      <c r="F3945" t="s">
        <v>24018</v>
      </c>
      <c r="G3945" t="s">
        <v>13935</v>
      </c>
      <c r="H3945" t="s">
        <v>13936</v>
      </c>
      <c r="I3945" t="s">
        <v>105</v>
      </c>
      <c r="K3945" t="s">
        <v>106</v>
      </c>
      <c r="L3945" t="s">
        <v>13937</v>
      </c>
      <c r="M3945">
        <f>1-345-328-137</f>
        <v>-809</v>
      </c>
      <c r="O3945">
        <v>0</v>
      </c>
      <c r="V3945" t="s">
        <v>114</v>
      </c>
      <c r="W3945" s="1">
        <v>42857</v>
      </c>
      <c r="Y3945" s="1">
        <v>43553</v>
      </c>
      <c r="Z3945" s="2">
        <v>43009</v>
      </c>
      <c r="AB3945" t="s">
        <v>117</v>
      </c>
      <c r="AC3945" t="s">
        <v>117</v>
      </c>
      <c r="AD3945" t="s">
        <v>117</v>
      </c>
      <c r="AG3945" t="s">
        <v>117</v>
      </c>
      <c r="AH3945" t="s">
        <v>115</v>
      </c>
      <c r="AI3945" t="s">
        <v>117</v>
      </c>
      <c r="AJ3945" t="s">
        <v>118</v>
      </c>
      <c r="AL3945" t="s">
        <v>119</v>
      </c>
      <c r="AN3945" t="s">
        <v>106</v>
      </c>
      <c r="AO3945" t="s">
        <v>117</v>
      </c>
      <c r="AP3945" t="s">
        <v>117</v>
      </c>
      <c r="AQ3945" t="s">
        <v>115</v>
      </c>
      <c r="AR3945" t="s">
        <v>117</v>
      </c>
      <c r="AS3945" t="s">
        <v>117</v>
      </c>
      <c r="AT3945" t="s">
        <v>117</v>
      </c>
      <c r="AU3945" t="s">
        <v>117</v>
      </c>
      <c r="AV3945" t="s">
        <v>117</v>
      </c>
      <c r="AW3945" t="s">
        <v>117</v>
      </c>
      <c r="AX3945" t="s">
        <v>117</v>
      </c>
      <c r="AY3945" t="s">
        <v>117</v>
      </c>
      <c r="AZ3945" t="s">
        <v>117</v>
      </c>
      <c r="BA3945" t="s">
        <v>117</v>
      </c>
      <c r="BB3945" t="s">
        <v>117</v>
      </c>
      <c r="BD3945" t="s">
        <v>117</v>
      </c>
      <c r="BF3945" t="s">
        <v>117</v>
      </c>
      <c r="BG3945" t="s">
        <v>117</v>
      </c>
      <c r="BH3945" t="s">
        <v>115</v>
      </c>
      <c r="BI3945" t="s">
        <v>117</v>
      </c>
      <c r="BJ3945" t="s">
        <v>117</v>
      </c>
      <c r="BK3945" t="s">
        <v>117</v>
      </c>
      <c r="BL3945" t="s">
        <v>115</v>
      </c>
      <c r="BM3945" t="s">
        <v>117</v>
      </c>
      <c r="BN3945" t="s">
        <v>117</v>
      </c>
      <c r="BO3945" t="s">
        <v>117</v>
      </c>
      <c r="BP3945" t="s">
        <v>117</v>
      </c>
      <c r="BQ3945" t="s">
        <v>117</v>
      </c>
      <c r="BR3945" t="s">
        <v>117</v>
      </c>
      <c r="BS3945" t="s">
        <v>117</v>
      </c>
      <c r="BT3945" t="s">
        <v>117</v>
      </c>
      <c r="BU3945" t="s">
        <v>117</v>
      </c>
      <c r="BV3945" t="s">
        <v>115</v>
      </c>
      <c r="BW3945" t="s">
        <v>115</v>
      </c>
      <c r="BX3945" t="s">
        <v>115</v>
      </c>
      <c r="BY3945" t="s">
        <v>117</v>
      </c>
      <c r="BZ3945" t="s">
        <v>117</v>
      </c>
      <c r="CA3945" t="s">
        <v>117</v>
      </c>
      <c r="CB3945" t="s">
        <v>117</v>
      </c>
      <c r="CC3945" t="s">
        <v>117</v>
      </c>
      <c r="CD3945" t="s">
        <v>117</v>
      </c>
      <c r="CE3945" t="s">
        <v>117</v>
      </c>
      <c r="CF3945" t="s">
        <v>117</v>
      </c>
      <c r="CG3945" t="s">
        <v>117</v>
      </c>
      <c r="CH3945" t="s">
        <v>117</v>
      </c>
      <c r="CI3945" t="s">
        <v>117</v>
      </c>
      <c r="CJ3945" t="s">
        <v>117</v>
      </c>
      <c r="CK3945" t="s">
        <v>117</v>
      </c>
      <c r="CL3945" t="s">
        <v>117</v>
      </c>
      <c r="CM3945" t="s">
        <v>117</v>
      </c>
      <c r="CN3945" t="s">
        <v>117</v>
      </c>
      <c r="CO3945" t="s">
        <v>117</v>
      </c>
      <c r="CP3945" t="s">
        <v>117</v>
      </c>
      <c r="CQ3945" t="s">
        <v>117</v>
      </c>
      <c r="CR3945" t="s">
        <v>117</v>
      </c>
      <c r="CS3945" t="s">
        <v>117</v>
      </c>
      <c r="CT3945" t="s">
        <v>117</v>
      </c>
      <c r="CU3945" t="s">
        <v>117</v>
      </c>
      <c r="CV3945" t="s">
        <v>117</v>
      </c>
      <c r="CW3945" t="s">
        <v>117</v>
      </c>
    </row>
    <row r="3946" spans="1:101" x14ac:dyDescent="0.25">
      <c r="A3946" t="s">
        <v>255</v>
      </c>
      <c r="B3946">
        <v>298213</v>
      </c>
      <c r="C3946" t="s">
        <v>24019</v>
      </c>
      <c r="D3946" t="s">
        <v>102</v>
      </c>
      <c r="E3946" t="s">
        <v>24020</v>
      </c>
      <c r="F3946" t="s">
        <v>24020</v>
      </c>
      <c r="G3946" t="s">
        <v>13080</v>
      </c>
      <c r="I3946" t="s">
        <v>7316</v>
      </c>
      <c r="J3946" t="s">
        <v>795</v>
      </c>
      <c r="K3946" t="s">
        <v>134</v>
      </c>
      <c r="L3946">
        <v>45202</v>
      </c>
      <c r="M3946" t="s">
        <v>13081</v>
      </c>
      <c r="O3946">
        <v>3</v>
      </c>
      <c r="V3946" t="s">
        <v>114</v>
      </c>
      <c r="W3946" s="1">
        <v>43313</v>
      </c>
      <c r="Y3946" s="1">
        <v>43553</v>
      </c>
      <c r="Z3946" s="2">
        <v>43009</v>
      </c>
      <c r="AA3946" t="s">
        <v>13082</v>
      </c>
      <c r="AB3946" t="s">
        <v>117</v>
      </c>
      <c r="AC3946" t="s">
        <v>117</v>
      </c>
      <c r="AD3946" t="s">
        <v>117</v>
      </c>
      <c r="AG3946" t="s">
        <v>117</v>
      </c>
      <c r="AH3946" t="s">
        <v>115</v>
      </c>
      <c r="AI3946" t="s">
        <v>117</v>
      </c>
      <c r="AJ3946" t="s">
        <v>132</v>
      </c>
      <c r="AL3946" t="s">
        <v>119</v>
      </c>
      <c r="AM3946" t="s">
        <v>133</v>
      </c>
      <c r="AN3946" t="s">
        <v>134</v>
      </c>
      <c r="AO3946" t="s">
        <v>117</v>
      </c>
      <c r="AP3946" t="s">
        <v>117</v>
      </c>
      <c r="AQ3946" t="s">
        <v>117</v>
      </c>
      <c r="AR3946" t="s">
        <v>117</v>
      </c>
      <c r="AS3946" t="s">
        <v>117</v>
      </c>
      <c r="AT3946" t="s">
        <v>117</v>
      </c>
      <c r="AU3946" t="s">
        <v>117</v>
      </c>
      <c r="AV3946" t="s">
        <v>117</v>
      </c>
      <c r="AW3946" t="s">
        <v>117</v>
      </c>
      <c r="AX3946" t="s">
        <v>117</v>
      </c>
      <c r="AY3946" t="s">
        <v>117</v>
      </c>
      <c r="AZ3946" t="s">
        <v>117</v>
      </c>
      <c r="BA3946" t="s">
        <v>117</v>
      </c>
      <c r="BB3946" t="s">
        <v>117</v>
      </c>
      <c r="BD3946" t="s">
        <v>117</v>
      </c>
      <c r="BF3946" t="s">
        <v>117</v>
      </c>
      <c r="BG3946" t="s">
        <v>117</v>
      </c>
      <c r="BH3946" t="s">
        <v>115</v>
      </c>
      <c r="BI3946" t="s">
        <v>117</v>
      </c>
      <c r="BJ3946" t="s">
        <v>117</v>
      </c>
      <c r="BK3946" t="s">
        <v>117</v>
      </c>
      <c r="BL3946" t="s">
        <v>117</v>
      </c>
      <c r="BM3946" t="s">
        <v>117</v>
      </c>
      <c r="BN3946" t="s">
        <v>117</v>
      </c>
      <c r="BO3946" t="s">
        <v>117</v>
      </c>
      <c r="BP3946" t="s">
        <v>117</v>
      </c>
      <c r="BQ3946" t="s">
        <v>117</v>
      </c>
      <c r="BR3946" t="s">
        <v>117</v>
      </c>
      <c r="BS3946" t="s">
        <v>117</v>
      </c>
      <c r="BT3946" t="s">
        <v>117</v>
      </c>
      <c r="BU3946" t="s">
        <v>117</v>
      </c>
      <c r="BV3946" t="s">
        <v>115</v>
      </c>
      <c r="BW3946" t="s">
        <v>115</v>
      </c>
      <c r="BX3946" t="s">
        <v>117</v>
      </c>
      <c r="BY3946" t="s">
        <v>117</v>
      </c>
      <c r="BZ3946" t="s">
        <v>117</v>
      </c>
      <c r="CA3946" t="s">
        <v>117</v>
      </c>
      <c r="CB3946" t="s">
        <v>117</v>
      </c>
      <c r="CC3946" t="s">
        <v>117</v>
      </c>
      <c r="CD3946" t="s">
        <v>117</v>
      </c>
      <c r="CE3946" t="s">
        <v>117</v>
      </c>
      <c r="CF3946" t="s">
        <v>117</v>
      </c>
      <c r="CG3946" t="s">
        <v>117</v>
      </c>
      <c r="CH3946" t="s">
        <v>117</v>
      </c>
      <c r="CI3946" t="s">
        <v>117</v>
      </c>
      <c r="CJ3946" t="s">
        <v>117</v>
      </c>
      <c r="CK3946" t="s">
        <v>117</v>
      </c>
      <c r="CL3946" t="s">
        <v>117</v>
      </c>
      <c r="CM3946" t="s">
        <v>117</v>
      </c>
      <c r="CN3946" t="s">
        <v>117</v>
      </c>
      <c r="CO3946" t="s">
        <v>117</v>
      </c>
      <c r="CP3946" t="s">
        <v>117</v>
      </c>
      <c r="CQ3946" t="s">
        <v>117</v>
      </c>
      <c r="CR3946" t="s">
        <v>117</v>
      </c>
      <c r="CS3946" t="s">
        <v>117</v>
      </c>
      <c r="CT3946" t="s">
        <v>117</v>
      </c>
      <c r="CU3946" t="s">
        <v>117</v>
      </c>
      <c r="CV3946" t="s">
        <v>117</v>
      </c>
      <c r="CW3946" t="s">
        <v>117</v>
      </c>
    </row>
    <row r="3947" spans="1:101" x14ac:dyDescent="0.25">
      <c r="A3947" t="s">
        <v>376</v>
      </c>
      <c r="B3947">
        <v>155133</v>
      </c>
      <c r="C3947" t="s">
        <v>24021</v>
      </c>
      <c r="D3947" t="s">
        <v>102</v>
      </c>
      <c r="E3947" t="s">
        <v>24022</v>
      </c>
      <c r="F3947" t="s">
        <v>24022</v>
      </c>
      <c r="G3947" t="s">
        <v>24023</v>
      </c>
      <c r="H3947" t="s">
        <v>547</v>
      </c>
      <c r="I3947" t="s">
        <v>380</v>
      </c>
      <c r="J3947" t="s">
        <v>381</v>
      </c>
      <c r="K3947" t="s">
        <v>134</v>
      </c>
      <c r="L3947">
        <v>75230</v>
      </c>
      <c r="M3947" t="s">
        <v>24024</v>
      </c>
      <c r="N3947" t="s">
        <v>24025</v>
      </c>
      <c r="O3947">
        <v>0</v>
      </c>
      <c r="V3947" t="s">
        <v>114</v>
      </c>
      <c r="W3947" s="1">
        <v>41744</v>
      </c>
      <c r="Y3947" s="1">
        <v>43552</v>
      </c>
      <c r="Z3947" s="2">
        <v>43009</v>
      </c>
      <c r="AB3947" t="s">
        <v>117</v>
      </c>
      <c r="AC3947" t="s">
        <v>117</v>
      </c>
      <c r="AD3947" t="s">
        <v>117</v>
      </c>
      <c r="AG3947" t="s">
        <v>117</v>
      </c>
      <c r="AH3947" t="s">
        <v>115</v>
      </c>
      <c r="AI3947" t="s">
        <v>117</v>
      </c>
      <c r="AJ3947" t="s">
        <v>293</v>
      </c>
      <c r="AL3947" t="s">
        <v>119</v>
      </c>
      <c r="AM3947" t="s">
        <v>133</v>
      </c>
      <c r="AN3947" t="s">
        <v>134</v>
      </c>
      <c r="AO3947" t="s">
        <v>117</v>
      </c>
      <c r="AP3947" t="s">
        <v>117</v>
      </c>
      <c r="AQ3947" t="s">
        <v>117</v>
      </c>
      <c r="AR3947" t="s">
        <v>117</v>
      </c>
      <c r="AS3947" t="s">
        <v>117</v>
      </c>
      <c r="AT3947" t="s">
        <v>117</v>
      </c>
      <c r="AU3947" t="s">
        <v>117</v>
      </c>
      <c r="AV3947" t="s">
        <v>117</v>
      </c>
      <c r="AW3947" t="s">
        <v>117</v>
      </c>
      <c r="AX3947" t="s">
        <v>117</v>
      </c>
      <c r="AY3947" t="s">
        <v>117</v>
      </c>
      <c r="AZ3947" t="s">
        <v>117</v>
      </c>
      <c r="BA3947" t="s">
        <v>117</v>
      </c>
      <c r="BB3947" t="s">
        <v>117</v>
      </c>
      <c r="BD3947" t="s">
        <v>117</v>
      </c>
      <c r="BF3947" t="s">
        <v>117</v>
      </c>
      <c r="BG3947" t="s">
        <v>117</v>
      </c>
      <c r="BH3947" t="s">
        <v>117</v>
      </c>
      <c r="BI3947" t="s">
        <v>117</v>
      </c>
      <c r="BJ3947" t="s">
        <v>117</v>
      </c>
      <c r="BK3947" t="s">
        <v>117</v>
      </c>
      <c r="BL3947" t="s">
        <v>117</v>
      </c>
      <c r="BM3947" t="s">
        <v>117</v>
      </c>
      <c r="BN3947" t="s">
        <v>117</v>
      </c>
      <c r="BO3947" t="s">
        <v>117</v>
      </c>
      <c r="BP3947" t="s">
        <v>117</v>
      </c>
      <c r="BQ3947" t="s">
        <v>117</v>
      </c>
      <c r="BR3947" t="s">
        <v>117</v>
      </c>
      <c r="BS3947" t="s">
        <v>117</v>
      </c>
      <c r="BT3947" t="s">
        <v>117</v>
      </c>
      <c r="BU3947" t="s">
        <v>115</v>
      </c>
      <c r="BV3947" t="s">
        <v>117</v>
      </c>
      <c r="BW3947" t="s">
        <v>115</v>
      </c>
      <c r="BX3947" t="s">
        <v>117</v>
      </c>
      <c r="BY3947" t="s">
        <v>117</v>
      </c>
      <c r="BZ3947" t="s">
        <v>117</v>
      </c>
      <c r="CA3947" t="s">
        <v>117</v>
      </c>
      <c r="CB3947" t="s">
        <v>117</v>
      </c>
      <c r="CC3947" t="s">
        <v>117</v>
      </c>
      <c r="CD3947" t="s">
        <v>117</v>
      </c>
      <c r="CE3947" t="s">
        <v>117</v>
      </c>
      <c r="CF3947" t="s">
        <v>117</v>
      </c>
      <c r="CG3947" t="s">
        <v>117</v>
      </c>
      <c r="CH3947" t="s">
        <v>117</v>
      </c>
      <c r="CI3947" t="s">
        <v>117</v>
      </c>
      <c r="CJ3947" t="s">
        <v>117</v>
      </c>
      <c r="CK3947" t="s">
        <v>117</v>
      </c>
      <c r="CL3947" t="s">
        <v>117</v>
      </c>
      <c r="CM3947" t="s">
        <v>117</v>
      </c>
      <c r="CN3947" t="s">
        <v>117</v>
      </c>
      <c r="CO3947" t="s">
        <v>117</v>
      </c>
      <c r="CP3947" t="s">
        <v>117</v>
      </c>
      <c r="CQ3947" t="s">
        <v>117</v>
      </c>
      <c r="CR3947" t="s">
        <v>117</v>
      </c>
      <c r="CS3947" t="s">
        <v>117</v>
      </c>
      <c r="CT3947" t="s">
        <v>117</v>
      </c>
      <c r="CU3947" t="s">
        <v>117</v>
      </c>
      <c r="CV3947" t="s">
        <v>117</v>
      </c>
      <c r="CW3947" t="s">
        <v>117</v>
      </c>
    </row>
    <row r="3948" spans="1:101" x14ac:dyDescent="0.25">
      <c r="A3948" t="s">
        <v>891</v>
      </c>
      <c r="B3948">
        <v>288862</v>
      </c>
      <c r="C3948" t="s">
        <v>24026</v>
      </c>
      <c r="D3948" t="s">
        <v>102</v>
      </c>
      <c r="E3948" t="s">
        <v>24027</v>
      </c>
      <c r="F3948" t="s">
        <v>24027</v>
      </c>
      <c r="G3948" t="s">
        <v>24028</v>
      </c>
      <c r="H3948" t="s">
        <v>747</v>
      </c>
      <c r="I3948" t="s">
        <v>12208</v>
      </c>
      <c r="J3948" t="s">
        <v>1116</v>
      </c>
      <c r="K3948" t="s">
        <v>134</v>
      </c>
      <c r="L3948">
        <v>33134</v>
      </c>
      <c r="M3948" t="s">
        <v>24029</v>
      </c>
      <c r="O3948">
        <v>0</v>
      </c>
      <c r="V3948" t="s">
        <v>114</v>
      </c>
      <c r="W3948" s="1">
        <v>43116</v>
      </c>
      <c r="Y3948" s="1">
        <v>43554</v>
      </c>
      <c r="Z3948" s="2">
        <v>43009</v>
      </c>
      <c r="AB3948" t="s">
        <v>117</v>
      </c>
      <c r="AC3948" t="s">
        <v>117</v>
      </c>
      <c r="AD3948" t="s">
        <v>117</v>
      </c>
      <c r="AG3948" t="s">
        <v>117</v>
      </c>
      <c r="AH3948" t="s">
        <v>115</v>
      </c>
      <c r="AI3948" t="s">
        <v>117</v>
      </c>
      <c r="AJ3948" t="s">
        <v>132</v>
      </c>
      <c r="AL3948" t="s">
        <v>119</v>
      </c>
      <c r="AM3948" t="s">
        <v>133</v>
      </c>
      <c r="AN3948" t="s">
        <v>134</v>
      </c>
      <c r="AO3948" t="s">
        <v>117</v>
      </c>
      <c r="AP3948" t="s">
        <v>117</v>
      </c>
      <c r="AQ3948" t="s">
        <v>117</v>
      </c>
      <c r="AR3948" t="s">
        <v>117</v>
      </c>
      <c r="AS3948" t="s">
        <v>117</v>
      </c>
      <c r="AT3948" t="s">
        <v>117</v>
      </c>
      <c r="AU3948" t="s">
        <v>117</v>
      </c>
      <c r="AV3948" t="s">
        <v>117</v>
      </c>
      <c r="AW3948" t="s">
        <v>117</v>
      </c>
      <c r="AX3948" t="s">
        <v>117</v>
      </c>
      <c r="AY3948" t="s">
        <v>117</v>
      </c>
      <c r="AZ3948" t="s">
        <v>117</v>
      </c>
      <c r="BA3948" t="s">
        <v>117</v>
      </c>
      <c r="BB3948" t="s">
        <v>117</v>
      </c>
      <c r="BD3948" t="s">
        <v>117</v>
      </c>
      <c r="BF3948" t="s">
        <v>117</v>
      </c>
      <c r="BG3948" t="s">
        <v>115</v>
      </c>
      <c r="BH3948" t="s">
        <v>117</v>
      </c>
      <c r="BI3948" t="s">
        <v>117</v>
      </c>
      <c r="BJ3948" t="s">
        <v>117</v>
      </c>
      <c r="BK3948" t="s">
        <v>117</v>
      </c>
      <c r="BL3948" t="s">
        <v>117</v>
      </c>
      <c r="BM3948" t="s">
        <v>117</v>
      </c>
      <c r="BN3948" t="s">
        <v>117</v>
      </c>
      <c r="BO3948" t="s">
        <v>117</v>
      </c>
      <c r="BP3948" t="s">
        <v>117</v>
      </c>
      <c r="BQ3948" t="s">
        <v>117</v>
      </c>
      <c r="BR3948" t="s">
        <v>117</v>
      </c>
      <c r="BS3948" t="s">
        <v>117</v>
      </c>
      <c r="BT3948" t="s">
        <v>117</v>
      </c>
      <c r="BU3948" t="s">
        <v>117</v>
      </c>
      <c r="BV3948" t="s">
        <v>115</v>
      </c>
      <c r="BW3948" t="s">
        <v>115</v>
      </c>
      <c r="BX3948" t="s">
        <v>117</v>
      </c>
      <c r="BY3948" t="s">
        <v>117</v>
      </c>
      <c r="BZ3948" t="s">
        <v>117</v>
      </c>
      <c r="CA3948" t="s">
        <v>117</v>
      </c>
      <c r="CB3948" t="s">
        <v>117</v>
      </c>
      <c r="CC3948" t="s">
        <v>117</v>
      </c>
      <c r="CD3948" t="s">
        <v>117</v>
      </c>
      <c r="CE3948" t="s">
        <v>117</v>
      </c>
      <c r="CF3948" t="s">
        <v>117</v>
      </c>
      <c r="CG3948" t="s">
        <v>117</v>
      </c>
      <c r="CH3948" t="s">
        <v>117</v>
      </c>
      <c r="CI3948" t="s">
        <v>117</v>
      </c>
      <c r="CJ3948" t="s">
        <v>117</v>
      </c>
      <c r="CK3948" t="s">
        <v>117</v>
      </c>
      <c r="CL3948" t="s">
        <v>117</v>
      </c>
      <c r="CM3948" t="s">
        <v>117</v>
      </c>
      <c r="CN3948" t="s">
        <v>117</v>
      </c>
      <c r="CO3948" t="s">
        <v>117</v>
      </c>
      <c r="CP3948" t="s">
        <v>117</v>
      </c>
      <c r="CQ3948" t="s">
        <v>117</v>
      </c>
      <c r="CR3948" t="s">
        <v>117</v>
      </c>
      <c r="CS3948" t="s">
        <v>117</v>
      </c>
      <c r="CT3948" t="s">
        <v>117</v>
      </c>
      <c r="CU3948" t="s">
        <v>117</v>
      </c>
      <c r="CV3948" t="s">
        <v>117</v>
      </c>
      <c r="CW3948" t="s">
        <v>117</v>
      </c>
    </row>
    <row r="3949" spans="1:101" x14ac:dyDescent="0.25">
      <c r="A3949" t="s">
        <v>167</v>
      </c>
      <c r="B3949">
        <v>296301</v>
      </c>
      <c r="C3949" t="s">
        <v>24030</v>
      </c>
      <c r="D3949" t="s">
        <v>102</v>
      </c>
      <c r="E3949" t="s">
        <v>24031</v>
      </c>
      <c r="F3949" t="s">
        <v>24031</v>
      </c>
      <c r="G3949" t="s">
        <v>24032</v>
      </c>
      <c r="H3949" t="s">
        <v>24033</v>
      </c>
      <c r="I3949" t="s">
        <v>1157</v>
      </c>
      <c r="J3949" t="s">
        <v>172</v>
      </c>
      <c r="K3949" t="s">
        <v>134</v>
      </c>
      <c r="L3949">
        <v>94010</v>
      </c>
      <c r="M3949" t="s">
        <v>24034</v>
      </c>
      <c r="O3949">
        <v>0</v>
      </c>
      <c r="V3949" t="s">
        <v>114</v>
      </c>
      <c r="W3949" s="1">
        <v>43195</v>
      </c>
      <c r="Y3949" s="1">
        <v>43195</v>
      </c>
      <c r="Z3949" s="2">
        <v>43009</v>
      </c>
      <c r="AA3949" t="s">
        <v>24035</v>
      </c>
      <c r="AB3949" t="s">
        <v>117</v>
      </c>
      <c r="AC3949" t="s">
        <v>117</v>
      </c>
      <c r="AD3949" t="s">
        <v>117</v>
      </c>
      <c r="AG3949" t="s">
        <v>115</v>
      </c>
      <c r="AH3949" t="s">
        <v>115</v>
      </c>
      <c r="AI3949" t="s">
        <v>117</v>
      </c>
      <c r="AJ3949" t="s">
        <v>132</v>
      </c>
      <c r="AL3949" t="s">
        <v>119</v>
      </c>
      <c r="AM3949" t="s">
        <v>133</v>
      </c>
      <c r="AN3949" t="s">
        <v>134</v>
      </c>
      <c r="AO3949" t="s">
        <v>117</v>
      </c>
      <c r="AP3949" t="s">
        <v>117</v>
      </c>
      <c r="AQ3949" t="s">
        <v>117</v>
      </c>
      <c r="AR3949" t="s">
        <v>117</v>
      </c>
      <c r="AS3949" t="s">
        <v>117</v>
      </c>
      <c r="AT3949" t="s">
        <v>117</v>
      </c>
      <c r="AU3949" t="s">
        <v>117</v>
      </c>
      <c r="AV3949" t="s">
        <v>117</v>
      </c>
      <c r="AW3949" t="s">
        <v>117</v>
      </c>
      <c r="AX3949" t="s">
        <v>117</v>
      </c>
      <c r="AY3949" t="s">
        <v>117</v>
      </c>
      <c r="AZ3949" t="s">
        <v>117</v>
      </c>
      <c r="BA3949" t="s">
        <v>117</v>
      </c>
      <c r="BB3949" t="s">
        <v>117</v>
      </c>
      <c r="BD3949" t="s">
        <v>117</v>
      </c>
      <c r="BF3949" t="s">
        <v>117</v>
      </c>
      <c r="BG3949" t="s">
        <v>117</v>
      </c>
      <c r="BH3949" t="s">
        <v>117</v>
      </c>
      <c r="BI3949" t="s">
        <v>117</v>
      </c>
      <c r="BJ3949" t="s">
        <v>117</v>
      </c>
      <c r="BK3949" t="s">
        <v>117</v>
      </c>
      <c r="BL3949" t="s">
        <v>117</v>
      </c>
      <c r="BM3949" t="s">
        <v>117</v>
      </c>
      <c r="BN3949" t="s">
        <v>117</v>
      </c>
      <c r="BO3949" t="s">
        <v>117</v>
      </c>
      <c r="BP3949" t="s">
        <v>117</v>
      </c>
      <c r="BQ3949" t="s">
        <v>117</v>
      </c>
      <c r="BR3949" t="s">
        <v>117</v>
      </c>
      <c r="BS3949" t="s">
        <v>117</v>
      </c>
      <c r="BT3949" t="s">
        <v>117</v>
      </c>
      <c r="BU3949" t="s">
        <v>117</v>
      </c>
      <c r="BV3949" t="s">
        <v>117</v>
      </c>
      <c r="BW3949" t="s">
        <v>115</v>
      </c>
      <c r="BX3949" t="s">
        <v>115</v>
      </c>
      <c r="BY3949" t="s">
        <v>117</v>
      </c>
      <c r="BZ3949" t="s">
        <v>117</v>
      </c>
      <c r="CA3949" t="s">
        <v>117</v>
      </c>
      <c r="CB3949" t="s">
        <v>117</v>
      </c>
      <c r="CC3949" t="s">
        <v>117</v>
      </c>
      <c r="CD3949" t="s">
        <v>117</v>
      </c>
      <c r="CE3949" t="s">
        <v>117</v>
      </c>
      <c r="CF3949" t="s">
        <v>117</v>
      </c>
      <c r="CG3949" t="s">
        <v>117</v>
      </c>
      <c r="CH3949" t="s">
        <v>117</v>
      </c>
      <c r="CI3949" t="s">
        <v>117</v>
      </c>
      <c r="CJ3949" t="s">
        <v>117</v>
      </c>
      <c r="CK3949" t="s">
        <v>117</v>
      </c>
      <c r="CL3949" t="s">
        <v>117</v>
      </c>
      <c r="CM3949" t="s">
        <v>117</v>
      </c>
      <c r="CN3949" t="s">
        <v>117</v>
      </c>
      <c r="CO3949" t="s">
        <v>117</v>
      </c>
      <c r="CP3949" t="s">
        <v>117</v>
      </c>
      <c r="CQ3949" t="s">
        <v>117</v>
      </c>
      <c r="CR3949" t="s">
        <v>117</v>
      </c>
      <c r="CS3949" t="s">
        <v>117</v>
      </c>
      <c r="CT3949" t="s">
        <v>117</v>
      </c>
      <c r="CU3949" t="s">
        <v>117</v>
      </c>
      <c r="CV3949" t="s">
        <v>117</v>
      </c>
      <c r="CW3949" t="s">
        <v>117</v>
      </c>
    </row>
    <row r="3950" spans="1:101" x14ac:dyDescent="0.25">
      <c r="A3950" t="s">
        <v>100</v>
      </c>
      <c r="B3950">
        <v>162739</v>
      </c>
      <c r="C3950" t="s">
        <v>24036</v>
      </c>
      <c r="D3950" t="s">
        <v>102</v>
      </c>
      <c r="E3950" t="s">
        <v>24037</v>
      </c>
      <c r="F3950" t="s">
        <v>24037</v>
      </c>
      <c r="G3950" t="s">
        <v>24038</v>
      </c>
      <c r="I3950" t="s">
        <v>242</v>
      </c>
      <c r="K3950" t="s">
        <v>243</v>
      </c>
      <c r="L3950" t="s">
        <v>24039</v>
      </c>
      <c r="M3950" t="s">
        <v>24040</v>
      </c>
      <c r="N3950" t="s">
        <v>24041</v>
      </c>
      <c r="O3950">
        <v>1</v>
      </c>
      <c r="V3950" t="s">
        <v>114</v>
      </c>
      <c r="W3950" s="1">
        <v>40998</v>
      </c>
      <c r="Y3950" s="1">
        <v>43553</v>
      </c>
      <c r="Z3950" s="2">
        <v>43009</v>
      </c>
      <c r="AA3950" t="s">
        <v>24042</v>
      </c>
      <c r="AB3950" t="s">
        <v>115</v>
      </c>
      <c r="AC3950" t="s">
        <v>117</v>
      </c>
      <c r="AD3950" t="s">
        <v>117</v>
      </c>
      <c r="AG3950" t="s">
        <v>117</v>
      </c>
      <c r="AH3950" t="s">
        <v>115</v>
      </c>
      <c r="AI3950" t="s">
        <v>117</v>
      </c>
      <c r="AJ3950" t="s">
        <v>300</v>
      </c>
      <c r="AL3950" t="s">
        <v>119</v>
      </c>
      <c r="AN3950" t="s">
        <v>243</v>
      </c>
      <c r="AO3950" t="s">
        <v>117</v>
      </c>
      <c r="AP3950" t="s">
        <v>117</v>
      </c>
      <c r="AQ3950" t="s">
        <v>117</v>
      </c>
      <c r="AR3950" t="s">
        <v>117</v>
      </c>
      <c r="AS3950" t="s">
        <v>117</v>
      </c>
      <c r="AT3950" t="s">
        <v>117</v>
      </c>
      <c r="AU3950" t="s">
        <v>117</v>
      </c>
      <c r="AV3950" t="s">
        <v>117</v>
      </c>
      <c r="AW3950" t="s">
        <v>117</v>
      </c>
      <c r="AX3950" t="s">
        <v>117</v>
      </c>
      <c r="AY3950" t="s">
        <v>117</v>
      </c>
      <c r="AZ3950" t="s">
        <v>117</v>
      </c>
      <c r="BA3950" t="s">
        <v>117</v>
      </c>
      <c r="BB3950" t="s">
        <v>117</v>
      </c>
      <c r="BD3950" t="s">
        <v>117</v>
      </c>
      <c r="BF3950" t="s">
        <v>117</v>
      </c>
      <c r="BG3950" t="s">
        <v>117</v>
      </c>
      <c r="BH3950" t="s">
        <v>115</v>
      </c>
      <c r="BI3950" t="s">
        <v>117</v>
      </c>
      <c r="BJ3950" t="s">
        <v>117</v>
      </c>
      <c r="BK3950" t="s">
        <v>117</v>
      </c>
      <c r="BL3950" t="s">
        <v>117</v>
      </c>
      <c r="BM3950" t="s">
        <v>117</v>
      </c>
      <c r="BN3950" t="s">
        <v>117</v>
      </c>
      <c r="BO3950" t="s">
        <v>117</v>
      </c>
      <c r="BP3950" t="s">
        <v>117</v>
      </c>
      <c r="BQ3950" t="s">
        <v>117</v>
      </c>
      <c r="BR3950" t="s">
        <v>117</v>
      </c>
      <c r="BS3950" t="s">
        <v>117</v>
      </c>
      <c r="BT3950" t="s">
        <v>117</v>
      </c>
      <c r="BU3950" t="s">
        <v>117</v>
      </c>
      <c r="BV3950" t="s">
        <v>115</v>
      </c>
      <c r="BW3950" t="s">
        <v>115</v>
      </c>
      <c r="BX3950" t="s">
        <v>117</v>
      </c>
      <c r="BY3950" t="s">
        <v>117</v>
      </c>
      <c r="BZ3950" t="s">
        <v>117</v>
      </c>
      <c r="CA3950" t="s">
        <v>117</v>
      </c>
      <c r="CB3950" t="s">
        <v>117</v>
      </c>
      <c r="CC3950" t="s">
        <v>117</v>
      </c>
      <c r="CD3950" t="s">
        <v>117</v>
      </c>
      <c r="CE3950" t="s">
        <v>117</v>
      </c>
      <c r="CF3950" t="s">
        <v>117</v>
      </c>
      <c r="CG3950" t="s">
        <v>117</v>
      </c>
      <c r="CH3950" t="s">
        <v>117</v>
      </c>
      <c r="CI3950" t="s">
        <v>117</v>
      </c>
      <c r="CJ3950" t="s">
        <v>117</v>
      </c>
      <c r="CK3950" t="s">
        <v>117</v>
      </c>
      <c r="CL3950" t="s">
        <v>117</v>
      </c>
      <c r="CM3950" t="s">
        <v>117</v>
      </c>
      <c r="CN3950" t="s">
        <v>117</v>
      </c>
      <c r="CO3950" t="s">
        <v>117</v>
      </c>
      <c r="CP3950" t="s">
        <v>117</v>
      </c>
      <c r="CQ3950" t="s">
        <v>117</v>
      </c>
      <c r="CR3950" t="s">
        <v>117</v>
      </c>
      <c r="CS3950" t="s">
        <v>117</v>
      </c>
      <c r="CT3950" t="s">
        <v>117</v>
      </c>
      <c r="CU3950" t="s">
        <v>117</v>
      </c>
      <c r="CV3950" t="s">
        <v>117</v>
      </c>
      <c r="CW3950" t="s">
        <v>117</v>
      </c>
    </row>
    <row r="3951" spans="1:101" x14ac:dyDescent="0.25">
      <c r="A3951" t="s">
        <v>145</v>
      </c>
      <c r="B3951">
        <v>162590</v>
      </c>
      <c r="C3951" t="s">
        <v>24043</v>
      </c>
      <c r="D3951" t="s">
        <v>102</v>
      </c>
      <c r="E3951" t="s">
        <v>24044</v>
      </c>
      <c r="F3951" t="s">
        <v>24044</v>
      </c>
      <c r="G3951" t="s">
        <v>24045</v>
      </c>
      <c r="H3951" t="s">
        <v>24046</v>
      </c>
      <c r="I3951" t="s">
        <v>432</v>
      </c>
      <c r="J3951" t="s">
        <v>433</v>
      </c>
      <c r="K3951" t="s">
        <v>134</v>
      </c>
      <c r="L3951">
        <v>6901</v>
      </c>
      <c r="M3951" t="s">
        <v>24047</v>
      </c>
      <c r="N3951" t="s">
        <v>24048</v>
      </c>
      <c r="O3951">
        <v>0</v>
      </c>
      <c r="V3951" t="s">
        <v>114</v>
      </c>
      <c r="W3951" s="1">
        <v>42338</v>
      </c>
      <c r="Y3951" s="1">
        <v>43550</v>
      </c>
      <c r="Z3951" s="2">
        <v>43009</v>
      </c>
      <c r="AA3951" t="s">
        <v>24049</v>
      </c>
      <c r="AB3951" t="s">
        <v>117</v>
      </c>
      <c r="AC3951" t="s">
        <v>117</v>
      </c>
      <c r="AD3951" t="s">
        <v>117</v>
      </c>
      <c r="AG3951" t="s">
        <v>117</v>
      </c>
      <c r="AH3951" t="s">
        <v>115</v>
      </c>
      <c r="AI3951" t="s">
        <v>117</v>
      </c>
      <c r="AJ3951" t="s">
        <v>132</v>
      </c>
      <c r="AL3951" t="s">
        <v>119</v>
      </c>
      <c r="AM3951" t="s">
        <v>133</v>
      </c>
      <c r="AN3951" t="s">
        <v>134</v>
      </c>
      <c r="AO3951" t="s">
        <v>117</v>
      </c>
      <c r="AP3951" t="s">
        <v>117</v>
      </c>
      <c r="AQ3951" t="s">
        <v>117</v>
      </c>
      <c r="AR3951" t="s">
        <v>117</v>
      </c>
      <c r="AS3951" t="s">
        <v>117</v>
      </c>
      <c r="AT3951" t="s">
        <v>117</v>
      </c>
      <c r="AU3951" t="s">
        <v>117</v>
      </c>
      <c r="AV3951" t="s">
        <v>117</v>
      </c>
      <c r="AW3951" t="s">
        <v>117</v>
      </c>
      <c r="AX3951" t="s">
        <v>117</v>
      </c>
      <c r="AY3951" t="s">
        <v>117</v>
      </c>
      <c r="AZ3951" t="s">
        <v>117</v>
      </c>
      <c r="BA3951" t="s">
        <v>117</v>
      </c>
      <c r="BB3951" t="s">
        <v>117</v>
      </c>
      <c r="BD3951" t="s">
        <v>117</v>
      </c>
      <c r="BF3951" t="s">
        <v>117</v>
      </c>
      <c r="BG3951" t="s">
        <v>117</v>
      </c>
      <c r="BH3951" t="s">
        <v>115</v>
      </c>
      <c r="BI3951" t="s">
        <v>117</v>
      </c>
      <c r="BJ3951" t="s">
        <v>117</v>
      </c>
      <c r="BK3951" t="s">
        <v>117</v>
      </c>
      <c r="BL3951" t="s">
        <v>117</v>
      </c>
      <c r="BM3951" t="s">
        <v>117</v>
      </c>
      <c r="BN3951" t="s">
        <v>117</v>
      </c>
      <c r="BO3951" t="s">
        <v>117</v>
      </c>
      <c r="BP3951" t="s">
        <v>117</v>
      </c>
      <c r="BQ3951" t="s">
        <v>117</v>
      </c>
      <c r="BR3951" t="s">
        <v>117</v>
      </c>
      <c r="BS3951" t="s">
        <v>117</v>
      </c>
      <c r="BT3951" t="s">
        <v>117</v>
      </c>
      <c r="BU3951" t="s">
        <v>117</v>
      </c>
      <c r="BV3951" t="s">
        <v>115</v>
      </c>
      <c r="BW3951" t="s">
        <v>115</v>
      </c>
      <c r="BX3951" t="s">
        <v>117</v>
      </c>
      <c r="BY3951" t="s">
        <v>117</v>
      </c>
      <c r="BZ3951" t="s">
        <v>117</v>
      </c>
      <c r="CA3951" t="s">
        <v>117</v>
      </c>
      <c r="CB3951" t="s">
        <v>117</v>
      </c>
      <c r="CC3951" t="s">
        <v>117</v>
      </c>
      <c r="CD3951" t="s">
        <v>117</v>
      </c>
      <c r="CE3951" t="s">
        <v>117</v>
      </c>
      <c r="CF3951" t="s">
        <v>117</v>
      </c>
      <c r="CG3951" t="s">
        <v>117</v>
      </c>
      <c r="CH3951" t="s">
        <v>117</v>
      </c>
      <c r="CI3951" t="s">
        <v>117</v>
      </c>
      <c r="CJ3951" t="s">
        <v>117</v>
      </c>
      <c r="CK3951" t="s">
        <v>117</v>
      </c>
      <c r="CL3951" t="s">
        <v>117</v>
      </c>
      <c r="CM3951" t="s">
        <v>117</v>
      </c>
      <c r="CN3951" t="s">
        <v>117</v>
      </c>
      <c r="CO3951" t="s">
        <v>117</v>
      </c>
      <c r="CP3951" t="s">
        <v>117</v>
      </c>
      <c r="CQ3951" t="s">
        <v>117</v>
      </c>
      <c r="CR3951" t="s">
        <v>117</v>
      </c>
      <c r="CS3951" t="s">
        <v>117</v>
      </c>
      <c r="CT3951" t="s">
        <v>117</v>
      </c>
      <c r="CU3951" t="s">
        <v>117</v>
      </c>
      <c r="CV3951" t="s">
        <v>117</v>
      </c>
      <c r="CW3951" t="s">
        <v>117</v>
      </c>
    </row>
    <row r="3952" spans="1:101" x14ac:dyDescent="0.25">
      <c r="A3952" t="s">
        <v>100</v>
      </c>
      <c r="B3952">
        <v>163478</v>
      </c>
      <c r="C3952" t="s">
        <v>24050</v>
      </c>
      <c r="D3952" t="s">
        <v>102</v>
      </c>
      <c r="E3952" t="s">
        <v>24051</v>
      </c>
      <c r="F3952" t="s">
        <v>24051</v>
      </c>
      <c r="G3952" t="s">
        <v>7287</v>
      </c>
      <c r="I3952" t="s">
        <v>926</v>
      </c>
      <c r="K3952" t="s">
        <v>649</v>
      </c>
      <c r="L3952" t="s">
        <v>7288</v>
      </c>
      <c r="M3952" t="s">
        <v>7289</v>
      </c>
      <c r="N3952" t="s">
        <v>7290</v>
      </c>
      <c r="O3952">
        <v>1</v>
      </c>
      <c r="V3952" t="s">
        <v>114</v>
      </c>
      <c r="W3952" s="1">
        <v>40997</v>
      </c>
      <c r="Y3952" s="1">
        <v>43517</v>
      </c>
      <c r="Z3952" s="2">
        <v>43009</v>
      </c>
      <c r="AA3952" t="s">
        <v>7291</v>
      </c>
      <c r="AB3952" t="s">
        <v>115</v>
      </c>
      <c r="AC3952" t="s">
        <v>117</v>
      </c>
      <c r="AD3952" t="s">
        <v>117</v>
      </c>
      <c r="AF3952" t="s">
        <v>24052</v>
      </c>
      <c r="AG3952" t="s">
        <v>117</v>
      </c>
      <c r="AH3952" t="s">
        <v>115</v>
      </c>
      <c r="AI3952" t="s">
        <v>117</v>
      </c>
      <c r="AJ3952" t="s">
        <v>118</v>
      </c>
      <c r="AL3952" t="s">
        <v>119</v>
      </c>
      <c r="AN3952" t="s">
        <v>649</v>
      </c>
      <c r="AO3952" t="s">
        <v>117</v>
      </c>
      <c r="AP3952" t="s">
        <v>117</v>
      </c>
      <c r="AQ3952" t="s">
        <v>117</v>
      </c>
      <c r="AR3952" t="s">
        <v>117</v>
      </c>
      <c r="AS3952" t="s">
        <v>117</v>
      </c>
      <c r="AT3952" t="s">
        <v>117</v>
      </c>
      <c r="AU3952" t="s">
        <v>117</v>
      </c>
      <c r="AV3952" t="s">
        <v>117</v>
      </c>
      <c r="AW3952" t="s">
        <v>117</v>
      </c>
      <c r="AX3952" t="s">
        <v>117</v>
      </c>
      <c r="AY3952" t="s">
        <v>117</v>
      </c>
      <c r="AZ3952" t="s">
        <v>117</v>
      </c>
      <c r="BA3952" t="s">
        <v>117</v>
      </c>
      <c r="BB3952" t="s">
        <v>117</v>
      </c>
      <c r="BD3952" t="s">
        <v>117</v>
      </c>
      <c r="BF3952" t="s">
        <v>117</v>
      </c>
      <c r="BG3952" t="s">
        <v>117</v>
      </c>
      <c r="BH3952" t="s">
        <v>115</v>
      </c>
      <c r="BI3952" t="s">
        <v>117</v>
      </c>
      <c r="BJ3952" t="s">
        <v>117</v>
      </c>
      <c r="BK3952" t="s">
        <v>117</v>
      </c>
      <c r="BL3952" t="s">
        <v>117</v>
      </c>
      <c r="BM3952" t="s">
        <v>117</v>
      </c>
      <c r="BN3952" t="s">
        <v>117</v>
      </c>
      <c r="BO3952" t="s">
        <v>117</v>
      </c>
      <c r="BP3952" t="s">
        <v>117</v>
      </c>
      <c r="BQ3952" t="s">
        <v>117</v>
      </c>
      <c r="BR3952" t="s">
        <v>117</v>
      </c>
      <c r="BS3952" t="s">
        <v>117</v>
      </c>
      <c r="BT3952" t="s">
        <v>117</v>
      </c>
      <c r="BU3952" t="s">
        <v>117</v>
      </c>
      <c r="BV3952" t="s">
        <v>115</v>
      </c>
      <c r="BW3952" t="s">
        <v>115</v>
      </c>
      <c r="BX3952" t="s">
        <v>117</v>
      </c>
      <c r="BY3952" t="s">
        <v>117</v>
      </c>
      <c r="BZ3952" t="s">
        <v>117</v>
      </c>
      <c r="CA3952" t="s">
        <v>117</v>
      </c>
      <c r="CB3952" t="s">
        <v>117</v>
      </c>
      <c r="CC3952" t="s">
        <v>117</v>
      </c>
      <c r="CD3952" t="s">
        <v>117</v>
      </c>
      <c r="CE3952" t="s">
        <v>117</v>
      </c>
      <c r="CF3952" t="s">
        <v>117</v>
      </c>
      <c r="CG3952" t="s">
        <v>117</v>
      </c>
      <c r="CH3952" t="s">
        <v>117</v>
      </c>
      <c r="CI3952" t="s">
        <v>117</v>
      </c>
      <c r="CJ3952" t="s">
        <v>117</v>
      </c>
      <c r="CK3952" t="s">
        <v>117</v>
      </c>
      <c r="CL3952" t="s">
        <v>117</v>
      </c>
      <c r="CM3952" t="s">
        <v>117</v>
      </c>
      <c r="CN3952" t="s">
        <v>117</v>
      </c>
      <c r="CO3952" t="s">
        <v>117</v>
      </c>
      <c r="CP3952" t="s">
        <v>117</v>
      </c>
      <c r="CQ3952" t="s">
        <v>117</v>
      </c>
      <c r="CR3952" t="s">
        <v>117</v>
      </c>
      <c r="CS3952" t="s">
        <v>117</v>
      </c>
      <c r="CT3952" t="s">
        <v>117</v>
      </c>
      <c r="CU3952" t="s">
        <v>117</v>
      </c>
      <c r="CV3952" t="s">
        <v>117</v>
      </c>
      <c r="CW3952" t="s">
        <v>117</v>
      </c>
    </row>
    <row r="3953" spans="1:101" x14ac:dyDescent="0.25">
      <c r="A3953" t="s">
        <v>207</v>
      </c>
      <c r="B3953">
        <v>294013</v>
      </c>
      <c r="C3953" t="s">
        <v>24053</v>
      </c>
      <c r="D3953" t="s">
        <v>102</v>
      </c>
      <c r="E3953" t="s">
        <v>24054</v>
      </c>
      <c r="F3953" t="s">
        <v>24054</v>
      </c>
      <c r="G3953" t="s">
        <v>7161</v>
      </c>
      <c r="H3953" t="s">
        <v>5716</v>
      </c>
      <c r="I3953" t="s">
        <v>213</v>
      </c>
      <c r="J3953" t="s">
        <v>214</v>
      </c>
      <c r="K3953" t="s">
        <v>134</v>
      </c>
      <c r="L3953">
        <v>10152</v>
      </c>
      <c r="M3953" t="s">
        <v>7162</v>
      </c>
      <c r="O3953">
        <v>3</v>
      </c>
      <c r="V3953" t="s">
        <v>114</v>
      </c>
      <c r="W3953" s="1">
        <v>43188</v>
      </c>
      <c r="Y3953" s="1">
        <v>43684</v>
      </c>
      <c r="Z3953" s="2">
        <v>43009</v>
      </c>
      <c r="AB3953" t="s">
        <v>117</v>
      </c>
      <c r="AC3953" t="s">
        <v>117</v>
      </c>
      <c r="AD3953" t="s">
        <v>117</v>
      </c>
      <c r="AG3953" t="s">
        <v>117</v>
      </c>
      <c r="AH3953" t="s">
        <v>115</v>
      </c>
      <c r="AI3953" t="s">
        <v>117</v>
      </c>
      <c r="AJ3953" t="s">
        <v>132</v>
      </c>
      <c r="AL3953" t="s">
        <v>119</v>
      </c>
      <c r="AM3953" t="s">
        <v>133</v>
      </c>
      <c r="AN3953" t="s">
        <v>134</v>
      </c>
      <c r="AO3953" t="s">
        <v>117</v>
      </c>
      <c r="AP3953" t="s">
        <v>117</v>
      </c>
      <c r="AQ3953" t="s">
        <v>117</v>
      </c>
      <c r="AR3953" t="s">
        <v>117</v>
      </c>
      <c r="AS3953" t="s">
        <v>117</v>
      </c>
      <c r="AT3953" t="s">
        <v>117</v>
      </c>
      <c r="AU3953" t="s">
        <v>117</v>
      </c>
      <c r="AV3953" t="s">
        <v>117</v>
      </c>
      <c r="AW3953" t="s">
        <v>117</v>
      </c>
      <c r="AX3953" t="s">
        <v>117</v>
      </c>
      <c r="AY3953" t="s">
        <v>117</v>
      </c>
      <c r="AZ3953" t="s">
        <v>117</v>
      </c>
      <c r="BA3953" t="s">
        <v>117</v>
      </c>
      <c r="BB3953" t="s">
        <v>115</v>
      </c>
      <c r="BC3953" t="s">
        <v>7163</v>
      </c>
      <c r="BD3953" t="s">
        <v>117</v>
      </c>
      <c r="BF3953" t="s">
        <v>117</v>
      </c>
      <c r="BG3953" t="s">
        <v>117</v>
      </c>
      <c r="BH3953" t="s">
        <v>115</v>
      </c>
      <c r="BI3953" t="s">
        <v>117</v>
      </c>
      <c r="BJ3953" t="s">
        <v>117</v>
      </c>
      <c r="BK3953" t="s">
        <v>117</v>
      </c>
      <c r="BL3953" t="s">
        <v>115</v>
      </c>
      <c r="BM3953" t="s">
        <v>117</v>
      </c>
      <c r="BN3953" t="s">
        <v>117</v>
      </c>
      <c r="BO3953" t="s">
        <v>117</v>
      </c>
      <c r="BP3953" t="s">
        <v>117</v>
      </c>
      <c r="BQ3953" t="s">
        <v>117</v>
      </c>
      <c r="BR3953" t="s">
        <v>117</v>
      </c>
      <c r="BS3953" t="s">
        <v>117</v>
      </c>
      <c r="BT3953" t="s">
        <v>117</v>
      </c>
      <c r="BU3953" t="s">
        <v>117</v>
      </c>
      <c r="BV3953" t="s">
        <v>115</v>
      </c>
      <c r="BW3953" t="s">
        <v>115</v>
      </c>
      <c r="BX3953" t="s">
        <v>117</v>
      </c>
      <c r="BY3953" t="s">
        <v>117</v>
      </c>
      <c r="BZ3953" t="s">
        <v>117</v>
      </c>
      <c r="CA3953" t="s">
        <v>117</v>
      </c>
      <c r="CB3953" t="s">
        <v>117</v>
      </c>
      <c r="CC3953" t="s">
        <v>117</v>
      </c>
      <c r="CD3953" t="s">
        <v>117</v>
      </c>
      <c r="CE3953" t="s">
        <v>117</v>
      </c>
      <c r="CF3953" t="s">
        <v>117</v>
      </c>
      <c r="CG3953" t="s">
        <v>117</v>
      </c>
      <c r="CH3953" t="s">
        <v>117</v>
      </c>
      <c r="CI3953" t="s">
        <v>117</v>
      </c>
      <c r="CJ3953" t="s">
        <v>117</v>
      </c>
      <c r="CK3953" t="s">
        <v>117</v>
      </c>
      <c r="CL3953" t="s">
        <v>117</v>
      </c>
      <c r="CM3953" t="s">
        <v>117</v>
      </c>
      <c r="CN3953" t="s">
        <v>117</v>
      </c>
      <c r="CO3953" t="s">
        <v>117</v>
      </c>
      <c r="CP3953" t="s">
        <v>117</v>
      </c>
      <c r="CQ3953" t="s">
        <v>117</v>
      </c>
      <c r="CR3953" t="s">
        <v>117</v>
      </c>
      <c r="CS3953" t="s">
        <v>117</v>
      </c>
      <c r="CT3953" t="s">
        <v>117</v>
      </c>
      <c r="CU3953" t="s">
        <v>117</v>
      </c>
      <c r="CV3953" t="s">
        <v>117</v>
      </c>
      <c r="CW3953" t="s">
        <v>117</v>
      </c>
    </row>
    <row r="3954" spans="1:101" x14ac:dyDescent="0.25">
      <c r="A3954" t="s">
        <v>207</v>
      </c>
      <c r="B3954">
        <v>297022</v>
      </c>
      <c r="C3954" t="s">
        <v>24055</v>
      </c>
      <c r="D3954" t="s">
        <v>102</v>
      </c>
      <c r="E3954" t="s">
        <v>24056</v>
      </c>
      <c r="F3954" t="s">
        <v>24057</v>
      </c>
      <c r="G3954" t="s">
        <v>24058</v>
      </c>
      <c r="H3954" t="s">
        <v>2885</v>
      </c>
      <c r="I3954" t="s">
        <v>7686</v>
      </c>
      <c r="J3954" t="s">
        <v>1102</v>
      </c>
      <c r="K3954" t="s">
        <v>134</v>
      </c>
      <c r="L3954">
        <v>7024</v>
      </c>
      <c r="M3954" t="s">
        <v>24059</v>
      </c>
      <c r="N3954" t="s">
        <v>24060</v>
      </c>
      <c r="O3954">
        <v>0</v>
      </c>
      <c r="V3954" t="s">
        <v>114</v>
      </c>
      <c r="W3954" s="1">
        <v>43257</v>
      </c>
      <c r="Y3954" s="1">
        <v>43257</v>
      </c>
      <c r="Z3954" s="2">
        <v>43009</v>
      </c>
      <c r="AB3954" t="s">
        <v>117</v>
      </c>
      <c r="AC3954" t="s">
        <v>117</v>
      </c>
      <c r="AD3954" t="s">
        <v>117</v>
      </c>
      <c r="AG3954" t="s">
        <v>117</v>
      </c>
      <c r="AH3954" t="s">
        <v>115</v>
      </c>
      <c r="AI3954" t="s">
        <v>117</v>
      </c>
      <c r="AJ3954" t="s">
        <v>132</v>
      </c>
      <c r="AL3954" t="s">
        <v>119</v>
      </c>
      <c r="AM3954" t="s">
        <v>1102</v>
      </c>
      <c r="AN3954" t="s">
        <v>134</v>
      </c>
      <c r="AO3954" t="s">
        <v>117</v>
      </c>
      <c r="AP3954" t="s">
        <v>117</v>
      </c>
      <c r="AQ3954" t="s">
        <v>117</v>
      </c>
      <c r="AR3954" t="s">
        <v>117</v>
      </c>
      <c r="AS3954" t="s">
        <v>117</v>
      </c>
      <c r="AT3954" t="s">
        <v>117</v>
      </c>
      <c r="AU3954" t="s">
        <v>117</v>
      </c>
      <c r="AV3954" t="s">
        <v>117</v>
      </c>
      <c r="AW3954" t="s">
        <v>117</v>
      </c>
      <c r="AX3954" t="s">
        <v>117</v>
      </c>
      <c r="AY3954" t="s">
        <v>117</v>
      </c>
      <c r="AZ3954" t="s">
        <v>117</v>
      </c>
      <c r="BA3954" t="s">
        <v>117</v>
      </c>
      <c r="BB3954" t="s">
        <v>117</v>
      </c>
      <c r="BD3954" t="s">
        <v>117</v>
      </c>
      <c r="BF3954" t="s">
        <v>117</v>
      </c>
      <c r="BG3954" t="s">
        <v>117</v>
      </c>
      <c r="BH3954" t="s">
        <v>117</v>
      </c>
      <c r="BI3954" t="s">
        <v>117</v>
      </c>
      <c r="BJ3954" t="s">
        <v>117</v>
      </c>
      <c r="BK3954" t="s">
        <v>117</v>
      </c>
      <c r="BL3954" t="s">
        <v>117</v>
      </c>
      <c r="BM3954" t="s">
        <v>117</v>
      </c>
      <c r="BN3954" t="s">
        <v>117</v>
      </c>
      <c r="BO3954" t="s">
        <v>117</v>
      </c>
      <c r="BP3954" t="s">
        <v>117</v>
      </c>
      <c r="BQ3954" t="s">
        <v>115</v>
      </c>
      <c r="BR3954" t="s">
        <v>117</v>
      </c>
      <c r="BS3954" t="s">
        <v>117</v>
      </c>
      <c r="BT3954" t="s">
        <v>117</v>
      </c>
      <c r="BU3954" t="s">
        <v>117</v>
      </c>
      <c r="BV3954" t="s">
        <v>117</v>
      </c>
      <c r="BW3954" t="s">
        <v>115</v>
      </c>
      <c r="BX3954" t="s">
        <v>117</v>
      </c>
      <c r="BY3954" t="s">
        <v>117</v>
      </c>
      <c r="BZ3954" t="s">
        <v>117</v>
      </c>
      <c r="CA3954" t="s">
        <v>117</v>
      </c>
      <c r="CB3954" t="s">
        <v>117</v>
      </c>
      <c r="CC3954" t="s">
        <v>117</v>
      </c>
      <c r="CD3954" t="s">
        <v>117</v>
      </c>
      <c r="CE3954" t="s">
        <v>117</v>
      </c>
      <c r="CF3954" t="s">
        <v>117</v>
      </c>
      <c r="CG3954" t="s">
        <v>117</v>
      </c>
      <c r="CH3954" t="s">
        <v>117</v>
      </c>
      <c r="CI3954" t="s">
        <v>117</v>
      </c>
      <c r="CJ3954" t="s">
        <v>117</v>
      </c>
      <c r="CK3954" t="s">
        <v>117</v>
      </c>
      <c r="CL3954" t="s">
        <v>117</v>
      </c>
      <c r="CM3954" t="s">
        <v>117</v>
      </c>
      <c r="CN3954" t="s">
        <v>117</v>
      </c>
      <c r="CO3954" t="s">
        <v>117</v>
      </c>
      <c r="CP3954" t="s">
        <v>117</v>
      </c>
      <c r="CQ3954" t="s">
        <v>117</v>
      </c>
      <c r="CR3954" t="s">
        <v>117</v>
      </c>
      <c r="CS3954" t="s">
        <v>117</v>
      </c>
      <c r="CT3954" t="s">
        <v>117</v>
      </c>
      <c r="CU3954" t="s">
        <v>117</v>
      </c>
      <c r="CV3954" t="s">
        <v>117</v>
      </c>
      <c r="CW3954" t="s">
        <v>117</v>
      </c>
    </row>
    <row r="3955" spans="1:101" x14ac:dyDescent="0.25">
      <c r="A3955" t="s">
        <v>167</v>
      </c>
      <c r="B3955">
        <v>288111</v>
      </c>
      <c r="C3955" t="s">
        <v>24061</v>
      </c>
      <c r="D3955" t="s">
        <v>102</v>
      </c>
      <c r="E3955" t="s">
        <v>24062</v>
      </c>
      <c r="F3955" t="s">
        <v>24062</v>
      </c>
      <c r="G3955" t="s">
        <v>24063</v>
      </c>
      <c r="H3955" t="s">
        <v>20461</v>
      </c>
      <c r="I3955" t="s">
        <v>234</v>
      </c>
      <c r="J3955" t="s">
        <v>172</v>
      </c>
      <c r="K3955" t="s">
        <v>134</v>
      </c>
      <c r="L3955">
        <v>94108</v>
      </c>
      <c r="M3955" t="s">
        <v>24064</v>
      </c>
      <c r="O3955">
        <v>0</v>
      </c>
      <c r="V3955" t="s">
        <v>114</v>
      </c>
      <c r="W3955" s="1">
        <v>43370</v>
      </c>
      <c r="Y3955" s="1">
        <v>43563</v>
      </c>
      <c r="Z3955" s="2">
        <v>43009</v>
      </c>
      <c r="AA3955" t="s">
        <v>24065</v>
      </c>
      <c r="AB3955" t="s">
        <v>117</v>
      </c>
      <c r="AC3955" t="s">
        <v>117</v>
      </c>
      <c r="AD3955" t="s">
        <v>117</v>
      </c>
      <c r="AG3955" t="s">
        <v>117</v>
      </c>
      <c r="AH3955" t="s">
        <v>115</v>
      </c>
      <c r="AI3955" t="s">
        <v>117</v>
      </c>
      <c r="AJ3955" t="s">
        <v>132</v>
      </c>
      <c r="AL3955" t="s">
        <v>119</v>
      </c>
      <c r="AM3955" t="s">
        <v>133</v>
      </c>
      <c r="AN3955" t="s">
        <v>134</v>
      </c>
      <c r="AO3955" t="s">
        <v>117</v>
      </c>
      <c r="AP3955" t="s">
        <v>117</v>
      </c>
      <c r="AQ3955" t="s">
        <v>117</v>
      </c>
      <c r="AR3955" t="s">
        <v>117</v>
      </c>
      <c r="AS3955" t="s">
        <v>117</v>
      </c>
      <c r="AT3955" t="s">
        <v>117</v>
      </c>
      <c r="AU3955" t="s">
        <v>117</v>
      </c>
      <c r="AV3955" t="s">
        <v>117</v>
      </c>
      <c r="AW3955" t="s">
        <v>117</v>
      </c>
      <c r="AX3955" t="s">
        <v>117</v>
      </c>
      <c r="AY3955" t="s">
        <v>117</v>
      </c>
      <c r="AZ3955" t="s">
        <v>117</v>
      </c>
      <c r="BA3955" t="s">
        <v>117</v>
      </c>
      <c r="BB3955" t="s">
        <v>117</v>
      </c>
      <c r="BD3955" t="s">
        <v>117</v>
      </c>
      <c r="BF3955" t="s">
        <v>117</v>
      </c>
      <c r="BG3955" t="s">
        <v>117</v>
      </c>
      <c r="BH3955" t="s">
        <v>117</v>
      </c>
      <c r="BI3955" t="s">
        <v>117</v>
      </c>
      <c r="BJ3955" t="s">
        <v>117</v>
      </c>
      <c r="BK3955" t="s">
        <v>117</v>
      </c>
      <c r="BL3955" t="s">
        <v>117</v>
      </c>
      <c r="BM3955" t="s">
        <v>117</v>
      </c>
      <c r="BN3955" t="s">
        <v>117</v>
      </c>
      <c r="BO3955" t="s">
        <v>117</v>
      </c>
      <c r="BP3955" t="s">
        <v>117</v>
      </c>
      <c r="BQ3955" t="s">
        <v>117</v>
      </c>
      <c r="BR3955" t="s">
        <v>117</v>
      </c>
      <c r="BS3955" t="s">
        <v>117</v>
      </c>
      <c r="BT3955" t="s">
        <v>117</v>
      </c>
      <c r="BU3955" t="s">
        <v>117</v>
      </c>
      <c r="BV3955" t="s">
        <v>115</v>
      </c>
      <c r="BW3955" t="s">
        <v>115</v>
      </c>
      <c r="BX3955" t="s">
        <v>117</v>
      </c>
      <c r="BY3955" t="s">
        <v>117</v>
      </c>
      <c r="BZ3955" t="s">
        <v>117</v>
      </c>
      <c r="CA3955" t="s">
        <v>117</v>
      </c>
      <c r="CB3955" t="s">
        <v>117</v>
      </c>
      <c r="CC3955" t="s">
        <v>117</v>
      </c>
      <c r="CD3955" t="s">
        <v>117</v>
      </c>
      <c r="CE3955" t="s">
        <v>117</v>
      </c>
      <c r="CF3955" t="s">
        <v>117</v>
      </c>
      <c r="CG3955" t="s">
        <v>117</v>
      </c>
      <c r="CH3955" t="s">
        <v>117</v>
      </c>
      <c r="CI3955" t="s">
        <v>117</v>
      </c>
      <c r="CJ3955" t="s">
        <v>117</v>
      </c>
      <c r="CK3955" t="s">
        <v>117</v>
      </c>
      <c r="CL3955" t="s">
        <v>117</v>
      </c>
      <c r="CM3955" t="s">
        <v>117</v>
      </c>
      <c r="CN3955" t="s">
        <v>117</v>
      </c>
      <c r="CO3955" t="s">
        <v>117</v>
      </c>
      <c r="CP3955" t="s">
        <v>117</v>
      </c>
      <c r="CQ3955" t="s">
        <v>117</v>
      </c>
      <c r="CR3955" t="s">
        <v>117</v>
      </c>
      <c r="CS3955" t="s">
        <v>117</v>
      </c>
      <c r="CT3955" t="s">
        <v>117</v>
      </c>
      <c r="CU3955" t="s">
        <v>117</v>
      </c>
      <c r="CV3955" t="s">
        <v>117</v>
      </c>
      <c r="CW3955" t="s">
        <v>117</v>
      </c>
    </row>
    <row r="3956" spans="1:101" x14ac:dyDescent="0.25">
      <c r="A3956" t="s">
        <v>207</v>
      </c>
      <c r="B3956">
        <v>163033</v>
      </c>
      <c r="C3956" t="s">
        <v>24066</v>
      </c>
      <c r="D3956" t="s">
        <v>102</v>
      </c>
      <c r="E3956" t="s">
        <v>24067</v>
      </c>
      <c r="F3956" t="s">
        <v>24067</v>
      </c>
      <c r="G3956" t="s">
        <v>24068</v>
      </c>
      <c r="H3956" t="s">
        <v>699</v>
      </c>
      <c r="I3956" t="s">
        <v>23843</v>
      </c>
      <c r="J3956" t="s">
        <v>214</v>
      </c>
      <c r="K3956" t="s">
        <v>134</v>
      </c>
      <c r="L3956">
        <v>10577</v>
      </c>
      <c r="M3956" t="s">
        <v>24069</v>
      </c>
      <c r="N3956" t="s">
        <v>24070</v>
      </c>
      <c r="O3956">
        <v>1</v>
      </c>
      <c r="V3956" t="s">
        <v>114</v>
      </c>
      <c r="W3956" s="1">
        <v>40996</v>
      </c>
      <c r="Y3956" s="1">
        <v>43553</v>
      </c>
      <c r="Z3956" s="2">
        <v>43009</v>
      </c>
      <c r="AB3956" t="s">
        <v>117</v>
      </c>
      <c r="AC3956" t="s">
        <v>117</v>
      </c>
      <c r="AD3956" t="s">
        <v>117</v>
      </c>
      <c r="AG3956" t="s">
        <v>117</v>
      </c>
      <c r="AH3956" t="s">
        <v>115</v>
      </c>
      <c r="AI3956" t="s">
        <v>117</v>
      </c>
      <c r="AJ3956" t="s">
        <v>132</v>
      </c>
      <c r="AL3956" t="s">
        <v>119</v>
      </c>
      <c r="AM3956" t="s">
        <v>133</v>
      </c>
      <c r="AN3956" t="s">
        <v>134</v>
      </c>
      <c r="AO3956" t="s">
        <v>117</v>
      </c>
      <c r="AP3956" t="s">
        <v>117</v>
      </c>
      <c r="AQ3956" t="s">
        <v>117</v>
      </c>
      <c r="AR3956" t="s">
        <v>117</v>
      </c>
      <c r="AS3956" t="s">
        <v>117</v>
      </c>
      <c r="AT3956" t="s">
        <v>117</v>
      </c>
      <c r="AU3956" t="s">
        <v>117</v>
      </c>
      <c r="AV3956" t="s">
        <v>117</v>
      </c>
      <c r="AW3956" t="s">
        <v>117</v>
      </c>
      <c r="AX3956" t="s">
        <v>117</v>
      </c>
      <c r="AY3956" t="s">
        <v>117</v>
      </c>
      <c r="AZ3956" t="s">
        <v>117</v>
      </c>
      <c r="BA3956" t="s">
        <v>117</v>
      </c>
      <c r="BB3956" t="s">
        <v>117</v>
      </c>
      <c r="BD3956" t="s">
        <v>117</v>
      </c>
      <c r="BF3956" t="s">
        <v>117</v>
      </c>
      <c r="BG3956" t="s">
        <v>117</v>
      </c>
      <c r="BH3956" t="s">
        <v>117</v>
      </c>
      <c r="BI3956" t="s">
        <v>117</v>
      </c>
      <c r="BJ3956" t="s">
        <v>117</v>
      </c>
      <c r="BK3956" t="s">
        <v>117</v>
      </c>
      <c r="BL3956" t="s">
        <v>117</v>
      </c>
      <c r="BM3956" t="s">
        <v>117</v>
      </c>
      <c r="BN3956" t="s">
        <v>117</v>
      </c>
      <c r="BO3956" t="s">
        <v>117</v>
      </c>
      <c r="BP3956" t="s">
        <v>117</v>
      </c>
      <c r="BQ3956" t="s">
        <v>117</v>
      </c>
      <c r="BR3956" t="s">
        <v>117</v>
      </c>
      <c r="BS3956" t="s">
        <v>117</v>
      </c>
      <c r="BT3956" t="s">
        <v>117</v>
      </c>
      <c r="BU3956" t="s">
        <v>117</v>
      </c>
      <c r="BV3956" t="s">
        <v>117</v>
      </c>
      <c r="BW3956" t="s">
        <v>115</v>
      </c>
      <c r="BX3956" t="s">
        <v>117</v>
      </c>
      <c r="BY3956" t="s">
        <v>117</v>
      </c>
      <c r="BZ3956" t="s">
        <v>117</v>
      </c>
      <c r="CA3956" t="s">
        <v>117</v>
      </c>
      <c r="CB3956" t="s">
        <v>117</v>
      </c>
      <c r="CC3956" t="s">
        <v>117</v>
      </c>
      <c r="CD3956" t="s">
        <v>117</v>
      </c>
      <c r="CE3956" t="s">
        <v>117</v>
      </c>
      <c r="CF3956" t="s">
        <v>117</v>
      </c>
      <c r="CG3956" t="s">
        <v>117</v>
      </c>
      <c r="CH3956" t="s">
        <v>117</v>
      </c>
      <c r="CI3956" t="s">
        <v>117</v>
      </c>
      <c r="CJ3956" t="s">
        <v>117</v>
      </c>
      <c r="CK3956" t="s">
        <v>117</v>
      </c>
      <c r="CL3956" t="s">
        <v>117</v>
      </c>
      <c r="CM3956" t="s">
        <v>117</v>
      </c>
      <c r="CN3956" t="s">
        <v>117</v>
      </c>
      <c r="CO3956" t="s">
        <v>117</v>
      </c>
      <c r="CP3956" t="s">
        <v>117</v>
      </c>
      <c r="CQ3956" t="s">
        <v>117</v>
      </c>
      <c r="CR3956" t="s">
        <v>117</v>
      </c>
      <c r="CS3956" t="s">
        <v>117</v>
      </c>
      <c r="CT3956" t="s">
        <v>117</v>
      </c>
      <c r="CU3956" t="s">
        <v>117</v>
      </c>
      <c r="CV3956" t="s">
        <v>117</v>
      </c>
      <c r="CW3956" t="s">
        <v>117</v>
      </c>
    </row>
    <row r="3957" spans="1:101" x14ac:dyDescent="0.25">
      <c r="A3957" t="s">
        <v>207</v>
      </c>
      <c r="B3957">
        <v>286375</v>
      </c>
      <c r="C3957" t="s">
        <v>24071</v>
      </c>
      <c r="D3957" t="s">
        <v>102</v>
      </c>
      <c r="E3957" t="s">
        <v>24072</v>
      </c>
      <c r="F3957" t="s">
        <v>24072</v>
      </c>
      <c r="G3957" t="s">
        <v>24073</v>
      </c>
      <c r="H3957" t="s">
        <v>3093</v>
      </c>
      <c r="I3957" t="s">
        <v>213</v>
      </c>
      <c r="J3957" t="s">
        <v>214</v>
      </c>
      <c r="K3957" t="s">
        <v>134</v>
      </c>
      <c r="L3957">
        <v>10022</v>
      </c>
      <c r="M3957" t="s">
        <v>24074</v>
      </c>
      <c r="O3957">
        <v>1</v>
      </c>
      <c r="V3957" t="s">
        <v>114</v>
      </c>
      <c r="W3957" s="1">
        <v>42739</v>
      </c>
      <c r="Y3957" s="1">
        <v>43536</v>
      </c>
      <c r="Z3957" s="2">
        <v>43009</v>
      </c>
      <c r="AA3957" t="s">
        <v>24075</v>
      </c>
      <c r="AB3957" t="s">
        <v>117</v>
      </c>
      <c r="AC3957" t="s">
        <v>117</v>
      </c>
      <c r="AD3957" t="s">
        <v>117</v>
      </c>
      <c r="AG3957" t="s">
        <v>115</v>
      </c>
      <c r="AH3957" t="s">
        <v>115</v>
      </c>
      <c r="AI3957" t="s">
        <v>117</v>
      </c>
      <c r="AJ3957" t="s">
        <v>132</v>
      </c>
      <c r="AL3957" t="s">
        <v>119</v>
      </c>
      <c r="AM3957" t="s">
        <v>133</v>
      </c>
      <c r="AN3957" t="s">
        <v>134</v>
      </c>
      <c r="AO3957" t="s">
        <v>117</v>
      </c>
      <c r="AP3957" t="s">
        <v>117</v>
      </c>
      <c r="AQ3957" t="s">
        <v>117</v>
      </c>
      <c r="AR3957" t="s">
        <v>117</v>
      </c>
      <c r="AS3957" t="s">
        <v>117</v>
      </c>
      <c r="AT3957" t="s">
        <v>117</v>
      </c>
      <c r="AU3957" t="s">
        <v>117</v>
      </c>
      <c r="AV3957" t="s">
        <v>117</v>
      </c>
      <c r="AW3957" t="s">
        <v>117</v>
      </c>
      <c r="AX3957" t="s">
        <v>117</v>
      </c>
      <c r="AY3957" t="s">
        <v>117</v>
      </c>
      <c r="AZ3957" t="s">
        <v>117</v>
      </c>
      <c r="BA3957" t="s">
        <v>117</v>
      </c>
      <c r="BB3957" t="s">
        <v>117</v>
      </c>
      <c r="BD3957" t="s">
        <v>117</v>
      </c>
      <c r="BF3957" t="s">
        <v>117</v>
      </c>
      <c r="BG3957" t="s">
        <v>117</v>
      </c>
      <c r="BH3957" t="s">
        <v>117</v>
      </c>
      <c r="BI3957" t="s">
        <v>117</v>
      </c>
      <c r="BJ3957" t="s">
        <v>117</v>
      </c>
      <c r="BK3957" t="s">
        <v>117</v>
      </c>
      <c r="BL3957" t="s">
        <v>117</v>
      </c>
      <c r="BM3957" t="s">
        <v>117</v>
      </c>
      <c r="BN3957" t="s">
        <v>117</v>
      </c>
      <c r="BO3957" t="s">
        <v>117</v>
      </c>
      <c r="BP3957" t="s">
        <v>117</v>
      </c>
      <c r="BQ3957" t="s">
        <v>117</v>
      </c>
      <c r="BR3957" t="s">
        <v>117</v>
      </c>
      <c r="BS3957" t="s">
        <v>117</v>
      </c>
      <c r="BT3957" t="s">
        <v>117</v>
      </c>
      <c r="BU3957" t="s">
        <v>117</v>
      </c>
      <c r="BV3957" t="s">
        <v>115</v>
      </c>
      <c r="BW3957" t="s">
        <v>115</v>
      </c>
      <c r="BX3957" t="s">
        <v>117</v>
      </c>
      <c r="BY3957" t="s">
        <v>117</v>
      </c>
      <c r="BZ3957" t="s">
        <v>117</v>
      </c>
      <c r="CA3957" t="s">
        <v>117</v>
      </c>
      <c r="CB3957" t="s">
        <v>117</v>
      </c>
      <c r="CC3957" t="s">
        <v>117</v>
      </c>
      <c r="CD3957" t="s">
        <v>117</v>
      </c>
      <c r="CE3957" t="s">
        <v>117</v>
      </c>
      <c r="CF3957" t="s">
        <v>117</v>
      </c>
      <c r="CG3957" t="s">
        <v>117</v>
      </c>
      <c r="CH3957" t="s">
        <v>117</v>
      </c>
      <c r="CI3957" t="s">
        <v>117</v>
      </c>
      <c r="CJ3957" t="s">
        <v>117</v>
      </c>
      <c r="CK3957" t="s">
        <v>117</v>
      </c>
      <c r="CL3957" t="s">
        <v>117</v>
      </c>
      <c r="CM3957" t="s">
        <v>117</v>
      </c>
      <c r="CN3957" t="s">
        <v>117</v>
      </c>
      <c r="CO3957" t="s">
        <v>117</v>
      </c>
      <c r="CP3957" t="s">
        <v>117</v>
      </c>
      <c r="CQ3957" t="s">
        <v>117</v>
      </c>
      <c r="CR3957" t="s">
        <v>117</v>
      </c>
      <c r="CS3957" t="s">
        <v>117</v>
      </c>
      <c r="CT3957" t="s">
        <v>117</v>
      </c>
      <c r="CU3957" t="s">
        <v>117</v>
      </c>
      <c r="CV3957" t="s">
        <v>117</v>
      </c>
      <c r="CW3957" t="s">
        <v>117</v>
      </c>
    </row>
    <row r="3958" spans="1:101" x14ac:dyDescent="0.25">
      <c r="A3958" t="s">
        <v>100</v>
      </c>
      <c r="B3958">
        <v>172817</v>
      </c>
      <c r="C3958" t="s">
        <v>24076</v>
      </c>
      <c r="D3958" t="s">
        <v>102</v>
      </c>
      <c r="E3958" t="s">
        <v>24077</v>
      </c>
      <c r="F3958" t="s">
        <v>24078</v>
      </c>
      <c r="G3958" t="s">
        <v>24079</v>
      </c>
      <c r="I3958" t="s">
        <v>242</v>
      </c>
      <c r="K3958" t="s">
        <v>243</v>
      </c>
      <c r="L3958" t="s">
        <v>24080</v>
      </c>
      <c r="M3958" t="s">
        <v>24081</v>
      </c>
      <c r="N3958" t="s">
        <v>24082</v>
      </c>
      <c r="O3958">
        <v>0</v>
      </c>
      <c r="V3958" t="s">
        <v>114</v>
      </c>
      <c r="W3958" s="1">
        <v>42069</v>
      </c>
      <c r="Y3958" s="1">
        <v>43529</v>
      </c>
      <c r="Z3958" s="2">
        <v>43009</v>
      </c>
      <c r="AA3958" t="s">
        <v>24083</v>
      </c>
      <c r="AB3958" t="s">
        <v>115</v>
      </c>
      <c r="AC3958" t="s">
        <v>117</v>
      </c>
      <c r="AD3958" t="s">
        <v>117</v>
      </c>
      <c r="AG3958" t="s">
        <v>117</v>
      </c>
      <c r="AH3958" t="s">
        <v>115</v>
      </c>
      <c r="AI3958" t="s">
        <v>117</v>
      </c>
      <c r="AJ3958" t="s">
        <v>300</v>
      </c>
      <c r="AL3958" t="s">
        <v>119</v>
      </c>
      <c r="AN3958" t="s">
        <v>243</v>
      </c>
      <c r="AO3958" t="s">
        <v>117</v>
      </c>
      <c r="AP3958" t="s">
        <v>117</v>
      </c>
      <c r="AQ3958" t="s">
        <v>117</v>
      </c>
      <c r="AR3958" t="s">
        <v>117</v>
      </c>
      <c r="AS3958" t="s">
        <v>117</v>
      </c>
      <c r="AT3958" t="s">
        <v>117</v>
      </c>
      <c r="AU3958" t="s">
        <v>117</v>
      </c>
      <c r="AV3958" t="s">
        <v>117</v>
      </c>
      <c r="AW3958" t="s">
        <v>117</v>
      </c>
      <c r="AX3958" t="s">
        <v>117</v>
      </c>
      <c r="AY3958" t="s">
        <v>117</v>
      </c>
      <c r="AZ3958" t="s">
        <v>117</v>
      </c>
      <c r="BA3958" t="s">
        <v>117</v>
      </c>
      <c r="BB3958" t="s">
        <v>117</v>
      </c>
      <c r="BD3958" t="s">
        <v>117</v>
      </c>
      <c r="BF3958" t="s">
        <v>117</v>
      </c>
      <c r="BG3958" t="s">
        <v>117</v>
      </c>
      <c r="BH3958" t="s">
        <v>117</v>
      </c>
      <c r="BI3958" t="s">
        <v>117</v>
      </c>
      <c r="BJ3958" t="s">
        <v>117</v>
      </c>
      <c r="BK3958" t="s">
        <v>117</v>
      </c>
      <c r="BL3958" t="s">
        <v>117</v>
      </c>
      <c r="BM3958" t="s">
        <v>117</v>
      </c>
      <c r="BN3958" t="s">
        <v>117</v>
      </c>
      <c r="BO3958" t="s">
        <v>117</v>
      </c>
      <c r="BP3958" t="s">
        <v>117</v>
      </c>
      <c r="BQ3958" t="s">
        <v>117</v>
      </c>
      <c r="BR3958" t="s">
        <v>117</v>
      </c>
      <c r="BS3958" t="s">
        <v>117</v>
      </c>
      <c r="BT3958" t="s">
        <v>117</v>
      </c>
      <c r="BU3958" t="s">
        <v>117</v>
      </c>
      <c r="BV3958" t="s">
        <v>115</v>
      </c>
      <c r="BW3958" t="s">
        <v>115</v>
      </c>
      <c r="BX3958" t="s">
        <v>117</v>
      </c>
      <c r="BY3958" t="s">
        <v>117</v>
      </c>
      <c r="BZ3958" t="s">
        <v>117</v>
      </c>
      <c r="CA3958" t="s">
        <v>117</v>
      </c>
      <c r="CB3958" t="s">
        <v>117</v>
      </c>
      <c r="CC3958" t="s">
        <v>117</v>
      </c>
      <c r="CD3958" t="s">
        <v>117</v>
      </c>
      <c r="CE3958" t="s">
        <v>117</v>
      </c>
      <c r="CF3958" t="s">
        <v>117</v>
      </c>
      <c r="CG3958" t="s">
        <v>117</v>
      </c>
      <c r="CH3958" t="s">
        <v>117</v>
      </c>
      <c r="CI3958" t="s">
        <v>117</v>
      </c>
      <c r="CJ3958" t="s">
        <v>117</v>
      </c>
      <c r="CK3958" t="s">
        <v>117</v>
      </c>
      <c r="CL3958" t="s">
        <v>117</v>
      </c>
      <c r="CM3958" t="s">
        <v>117</v>
      </c>
      <c r="CN3958" t="s">
        <v>117</v>
      </c>
      <c r="CO3958" t="s">
        <v>117</v>
      </c>
      <c r="CP3958" t="s">
        <v>117</v>
      </c>
      <c r="CQ3958" t="s">
        <v>117</v>
      </c>
      <c r="CR3958" t="s">
        <v>117</v>
      </c>
      <c r="CS3958" t="s">
        <v>117</v>
      </c>
      <c r="CT3958" t="s">
        <v>117</v>
      </c>
      <c r="CU3958" t="s">
        <v>117</v>
      </c>
      <c r="CV3958" t="s">
        <v>117</v>
      </c>
      <c r="CW3958" t="s">
        <v>117</v>
      </c>
    </row>
    <row r="3959" spans="1:101" x14ac:dyDescent="0.25">
      <c r="A3959" t="s">
        <v>100</v>
      </c>
      <c r="B3959">
        <v>167487</v>
      </c>
      <c r="C3959" t="s">
        <v>24084</v>
      </c>
      <c r="D3959" t="s">
        <v>102</v>
      </c>
      <c r="E3959" t="s">
        <v>24085</v>
      </c>
      <c r="F3959" t="s">
        <v>24085</v>
      </c>
      <c r="G3959" t="s">
        <v>24086</v>
      </c>
      <c r="I3959" t="s">
        <v>242</v>
      </c>
      <c r="K3959" t="s">
        <v>243</v>
      </c>
      <c r="L3959" t="s">
        <v>13296</v>
      </c>
      <c r="M3959" t="s">
        <v>24087</v>
      </c>
      <c r="N3959" t="s">
        <v>24088</v>
      </c>
      <c r="O3959">
        <v>1</v>
      </c>
      <c r="V3959" t="s">
        <v>114</v>
      </c>
      <c r="W3959" s="1">
        <v>41417</v>
      </c>
      <c r="Y3959" s="1">
        <v>43553</v>
      </c>
      <c r="Z3959" s="2">
        <v>43009</v>
      </c>
      <c r="AA3959" t="s">
        <v>13299</v>
      </c>
      <c r="AB3959" t="s">
        <v>115</v>
      </c>
      <c r="AC3959" t="s">
        <v>117</v>
      </c>
      <c r="AD3959" t="s">
        <v>117</v>
      </c>
      <c r="AG3959" t="s">
        <v>117</v>
      </c>
      <c r="AH3959" t="s">
        <v>115</v>
      </c>
      <c r="AI3959" t="s">
        <v>117</v>
      </c>
      <c r="AJ3959" t="s">
        <v>300</v>
      </c>
      <c r="AL3959" t="s">
        <v>119</v>
      </c>
      <c r="AN3959" t="s">
        <v>243</v>
      </c>
      <c r="AO3959" t="s">
        <v>117</v>
      </c>
      <c r="AP3959" t="s">
        <v>117</v>
      </c>
      <c r="AQ3959" t="s">
        <v>117</v>
      </c>
      <c r="AR3959" t="s">
        <v>117</v>
      </c>
      <c r="AS3959" t="s">
        <v>117</v>
      </c>
      <c r="AT3959" t="s">
        <v>117</v>
      </c>
      <c r="AU3959" t="s">
        <v>117</v>
      </c>
      <c r="AV3959" t="s">
        <v>117</v>
      </c>
      <c r="AW3959" t="s">
        <v>117</v>
      </c>
      <c r="AX3959" t="s">
        <v>117</v>
      </c>
      <c r="AY3959" t="s">
        <v>117</v>
      </c>
      <c r="AZ3959" t="s">
        <v>117</v>
      </c>
      <c r="BA3959" t="s">
        <v>117</v>
      </c>
      <c r="BB3959" t="s">
        <v>117</v>
      </c>
      <c r="BD3959" t="s">
        <v>117</v>
      </c>
      <c r="BF3959" t="s">
        <v>117</v>
      </c>
      <c r="BG3959" t="s">
        <v>115</v>
      </c>
      <c r="BH3959" t="s">
        <v>115</v>
      </c>
      <c r="BI3959" t="s">
        <v>117</v>
      </c>
      <c r="BJ3959" t="s">
        <v>117</v>
      </c>
      <c r="BK3959" t="s">
        <v>117</v>
      </c>
      <c r="BL3959" t="s">
        <v>115</v>
      </c>
      <c r="BM3959" t="s">
        <v>117</v>
      </c>
      <c r="BN3959" t="s">
        <v>117</v>
      </c>
      <c r="BO3959" t="s">
        <v>117</v>
      </c>
      <c r="BP3959" t="s">
        <v>117</v>
      </c>
      <c r="BQ3959" t="s">
        <v>117</v>
      </c>
      <c r="BR3959" t="s">
        <v>117</v>
      </c>
      <c r="BS3959" t="s">
        <v>117</v>
      </c>
      <c r="BT3959" t="s">
        <v>117</v>
      </c>
      <c r="BU3959" t="s">
        <v>117</v>
      </c>
      <c r="BV3959" t="s">
        <v>115</v>
      </c>
      <c r="BW3959" t="s">
        <v>115</v>
      </c>
      <c r="BX3959" t="s">
        <v>117</v>
      </c>
      <c r="BY3959" t="s">
        <v>117</v>
      </c>
      <c r="BZ3959" t="s">
        <v>117</v>
      </c>
      <c r="CA3959" t="s">
        <v>117</v>
      </c>
      <c r="CB3959" t="s">
        <v>117</v>
      </c>
      <c r="CC3959" t="s">
        <v>117</v>
      </c>
      <c r="CD3959" t="s">
        <v>117</v>
      </c>
      <c r="CE3959" t="s">
        <v>117</v>
      </c>
      <c r="CF3959" t="s">
        <v>117</v>
      </c>
      <c r="CG3959" t="s">
        <v>117</v>
      </c>
      <c r="CH3959" t="s">
        <v>117</v>
      </c>
      <c r="CI3959" t="s">
        <v>117</v>
      </c>
      <c r="CJ3959" t="s">
        <v>117</v>
      </c>
      <c r="CK3959" t="s">
        <v>117</v>
      </c>
      <c r="CL3959" t="s">
        <v>117</v>
      </c>
      <c r="CM3959" t="s">
        <v>117</v>
      </c>
      <c r="CN3959" t="s">
        <v>117</v>
      </c>
      <c r="CO3959" t="s">
        <v>117</v>
      </c>
      <c r="CP3959" t="s">
        <v>117</v>
      </c>
      <c r="CQ3959" t="s">
        <v>117</v>
      </c>
      <c r="CR3959" t="s">
        <v>117</v>
      </c>
      <c r="CS3959" t="s">
        <v>117</v>
      </c>
      <c r="CT3959" t="s">
        <v>117</v>
      </c>
      <c r="CU3959" t="s">
        <v>117</v>
      </c>
      <c r="CV3959" t="s">
        <v>117</v>
      </c>
      <c r="CW3959" t="s">
        <v>117</v>
      </c>
    </row>
    <row r="3960" spans="1:101" x14ac:dyDescent="0.25">
      <c r="A3960" t="s">
        <v>100</v>
      </c>
      <c r="B3960">
        <v>284121</v>
      </c>
      <c r="C3960" t="s">
        <v>24089</v>
      </c>
      <c r="D3960" t="s">
        <v>102</v>
      </c>
      <c r="E3960" t="s">
        <v>24090</v>
      </c>
      <c r="F3960" t="s">
        <v>24090</v>
      </c>
      <c r="M3960" t="s">
        <v>24091</v>
      </c>
      <c r="O3960">
        <v>4</v>
      </c>
      <c r="P3960" t="s">
        <v>24092</v>
      </c>
      <c r="Q3960" t="s">
        <v>634</v>
      </c>
      <c r="R3960" t="s">
        <v>1272</v>
      </c>
      <c r="S3960" t="s">
        <v>1273</v>
      </c>
      <c r="T3960" t="s">
        <v>134</v>
      </c>
      <c r="U3960">
        <v>20001</v>
      </c>
      <c r="V3960" t="s">
        <v>114</v>
      </c>
      <c r="W3960" s="1">
        <v>42704</v>
      </c>
      <c r="Y3960" s="1">
        <v>43367</v>
      </c>
      <c r="Z3960" s="2">
        <v>43009</v>
      </c>
      <c r="AA3960" t="s">
        <v>24093</v>
      </c>
      <c r="AB3960" t="s">
        <v>115</v>
      </c>
      <c r="AC3960" t="s">
        <v>117</v>
      </c>
      <c r="AD3960" t="s">
        <v>117</v>
      </c>
      <c r="AG3960" t="s">
        <v>117</v>
      </c>
      <c r="AH3960" t="s">
        <v>115</v>
      </c>
      <c r="AI3960" t="s">
        <v>117</v>
      </c>
      <c r="AJ3960" t="s">
        <v>165</v>
      </c>
      <c r="AK3960" t="s">
        <v>24094</v>
      </c>
      <c r="AL3960" t="s">
        <v>584</v>
      </c>
      <c r="AN3960" t="s">
        <v>179</v>
      </c>
      <c r="AO3960" t="s">
        <v>117</v>
      </c>
      <c r="AP3960" t="s">
        <v>117</v>
      </c>
      <c r="AQ3960" t="s">
        <v>117</v>
      </c>
      <c r="AR3960" t="s">
        <v>117</v>
      </c>
      <c r="AS3960" t="s">
        <v>117</v>
      </c>
      <c r="AT3960" t="s">
        <v>117</v>
      </c>
      <c r="AU3960" t="s">
        <v>117</v>
      </c>
      <c r="AV3960" t="s">
        <v>117</v>
      </c>
      <c r="AW3960" t="s">
        <v>117</v>
      </c>
      <c r="AX3960" t="s">
        <v>117</v>
      </c>
      <c r="AY3960" t="s">
        <v>117</v>
      </c>
      <c r="AZ3960" t="s">
        <v>117</v>
      </c>
      <c r="BA3960" t="s">
        <v>117</v>
      </c>
      <c r="BB3960" t="s">
        <v>117</v>
      </c>
      <c r="BD3960" t="s">
        <v>117</v>
      </c>
      <c r="BF3960" t="s">
        <v>117</v>
      </c>
      <c r="BG3960" t="s">
        <v>117</v>
      </c>
      <c r="BH3960" t="s">
        <v>115</v>
      </c>
      <c r="BI3960" t="s">
        <v>117</v>
      </c>
      <c r="BJ3960" t="s">
        <v>117</v>
      </c>
      <c r="BK3960" t="s">
        <v>117</v>
      </c>
      <c r="BL3960" t="s">
        <v>117</v>
      </c>
      <c r="BM3960" t="s">
        <v>117</v>
      </c>
      <c r="BN3960" t="s">
        <v>117</v>
      </c>
      <c r="BO3960" t="s">
        <v>117</v>
      </c>
      <c r="BP3960" t="s">
        <v>117</v>
      </c>
      <c r="BQ3960" t="s">
        <v>117</v>
      </c>
      <c r="BR3960" t="s">
        <v>117</v>
      </c>
      <c r="BS3960" t="s">
        <v>117</v>
      </c>
      <c r="BT3960" t="s">
        <v>117</v>
      </c>
      <c r="BU3960" t="s">
        <v>117</v>
      </c>
      <c r="BV3960" t="s">
        <v>115</v>
      </c>
      <c r="BW3960" t="s">
        <v>115</v>
      </c>
      <c r="BX3960" t="s">
        <v>117</v>
      </c>
      <c r="BY3960" t="s">
        <v>117</v>
      </c>
      <c r="BZ3960" t="s">
        <v>117</v>
      </c>
      <c r="CA3960" t="s">
        <v>117</v>
      </c>
      <c r="CB3960" t="s">
        <v>117</v>
      </c>
      <c r="CC3960" t="s">
        <v>117</v>
      </c>
      <c r="CD3960" t="s">
        <v>117</v>
      </c>
      <c r="CE3960" t="s">
        <v>117</v>
      </c>
      <c r="CF3960" t="s">
        <v>117</v>
      </c>
      <c r="CG3960" t="s">
        <v>117</v>
      </c>
      <c r="CH3960" t="s">
        <v>117</v>
      </c>
      <c r="CI3960" t="s">
        <v>117</v>
      </c>
      <c r="CJ3960" t="s">
        <v>117</v>
      </c>
      <c r="CK3960" t="s">
        <v>117</v>
      </c>
      <c r="CL3960" t="s">
        <v>117</v>
      </c>
      <c r="CM3960" t="s">
        <v>117</v>
      </c>
      <c r="CN3960" t="s">
        <v>117</v>
      </c>
      <c r="CO3960" t="s">
        <v>117</v>
      </c>
      <c r="CP3960" t="s">
        <v>117</v>
      </c>
      <c r="CQ3960" t="s">
        <v>117</v>
      </c>
      <c r="CR3960" t="s">
        <v>117</v>
      </c>
      <c r="CS3960" t="s">
        <v>117</v>
      </c>
      <c r="CT3960" t="s">
        <v>117</v>
      </c>
      <c r="CU3960" t="s">
        <v>117</v>
      </c>
      <c r="CV3960" t="s">
        <v>117</v>
      </c>
      <c r="CW3960" t="s">
        <v>117</v>
      </c>
    </row>
    <row r="3961" spans="1:101" x14ac:dyDescent="0.25">
      <c r="A3961" t="s">
        <v>145</v>
      </c>
      <c r="B3961">
        <v>170538</v>
      </c>
      <c r="C3961" t="s">
        <v>24095</v>
      </c>
      <c r="D3961" t="s">
        <v>102</v>
      </c>
      <c r="E3961" t="s">
        <v>24096</v>
      </c>
      <c r="F3961" t="s">
        <v>24096</v>
      </c>
      <c r="G3961" t="s">
        <v>24097</v>
      </c>
      <c r="H3961" t="s">
        <v>24098</v>
      </c>
      <c r="I3961" t="s">
        <v>1032</v>
      </c>
      <c r="J3961" t="s">
        <v>151</v>
      </c>
      <c r="K3961" t="s">
        <v>134</v>
      </c>
      <c r="L3961">
        <v>2116</v>
      </c>
      <c r="M3961" t="s">
        <v>24099</v>
      </c>
      <c r="O3961">
        <v>0</v>
      </c>
      <c r="V3961" t="s">
        <v>114</v>
      </c>
      <c r="W3961" s="1">
        <v>43189</v>
      </c>
      <c r="Y3961" s="1">
        <v>43552</v>
      </c>
      <c r="Z3961" s="2">
        <v>43009</v>
      </c>
      <c r="AA3961" t="s">
        <v>24100</v>
      </c>
      <c r="AB3961" t="s">
        <v>115</v>
      </c>
      <c r="AC3961" t="s">
        <v>117</v>
      </c>
      <c r="AD3961" t="s">
        <v>117</v>
      </c>
      <c r="AG3961" t="s">
        <v>115</v>
      </c>
      <c r="AH3961" t="s">
        <v>115</v>
      </c>
      <c r="AI3961" t="s">
        <v>117</v>
      </c>
      <c r="AJ3961" t="s">
        <v>132</v>
      </c>
      <c r="AL3961" t="s">
        <v>119</v>
      </c>
      <c r="AM3961" t="s">
        <v>133</v>
      </c>
      <c r="AN3961" t="s">
        <v>134</v>
      </c>
      <c r="AO3961" t="s">
        <v>117</v>
      </c>
      <c r="AP3961" t="s">
        <v>117</v>
      </c>
      <c r="AQ3961" t="s">
        <v>117</v>
      </c>
      <c r="AR3961" t="s">
        <v>117</v>
      </c>
      <c r="AS3961" t="s">
        <v>117</v>
      </c>
      <c r="AT3961" t="s">
        <v>117</v>
      </c>
      <c r="AU3961" t="s">
        <v>117</v>
      </c>
      <c r="AV3961" t="s">
        <v>117</v>
      </c>
      <c r="AW3961" t="s">
        <v>117</v>
      </c>
      <c r="AX3961" t="s">
        <v>117</v>
      </c>
      <c r="AY3961" t="s">
        <v>117</v>
      </c>
      <c r="AZ3961" t="s">
        <v>117</v>
      </c>
      <c r="BA3961" t="s">
        <v>117</v>
      </c>
      <c r="BB3961" t="s">
        <v>117</v>
      </c>
      <c r="BD3961" t="s">
        <v>117</v>
      </c>
      <c r="BF3961" t="s">
        <v>117</v>
      </c>
      <c r="BG3961" t="s">
        <v>117</v>
      </c>
      <c r="BH3961" t="s">
        <v>117</v>
      </c>
      <c r="BI3961" t="s">
        <v>117</v>
      </c>
      <c r="BJ3961" t="s">
        <v>117</v>
      </c>
      <c r="BK3961" t="s">
        <v>117</v>
      </c>
      <c r="BL3961" t="s">
        <v>117</v>
      </c>
      <c r="BM3961" t="s">
        <v>117</v>
      </c>
      <c r="BN3961" t="s">
        <v>117</v>
      </c>
      <c r="BO3961" t="s">
        <v>117</v>
      </c>
      <c r="BP3961" t="s">
        <v>117</v>
      </c>
      <c r="BQ3961" t="s">
        <v>117</v>
      </c>
      <c r="BR3961" t="s">
        <v>117</v>
      </c>
      <c r="BS3961" t="s">
        <v>117</v>
      </c>
      <c r="BT3961" t="s">
        <v>117</v>
      </c>
      <c r="BU3961" t="s">
        <v>117</v>
      </c>
      <c r="BV3961" t="s">
        <v>115</v>
      </c>
      <c r="BW3961" t="s">
        <v>115</v>
      </c>
      <c r="BX3961" t="s">
        <v>117</v>
      </c>
      <c r="BY3961" t="s">
        <v>117</v>
      </c>
      <c r="BZ3961" t="s">
        <v>117</v>
      </c>
      <c r="CA3961" t="s">
        <v>117</v>
      </c>
      <c r="CB3961" t="s">
        <v>117</v>
      </c>
      <c r="CC3961" t="s">
        <v>117</v>
      </c>
      <c r="CD3961" t="s">
        <v>117</v>
      </c>
      <c r="CE3961" t="s">
        <v>117</v>
      </c>
      <c r="CF3961" t="s">
        <v>117</v>
      </c>
      <c r="CG3961" t="s">
        <v>117</v>
      </c>
      <c r="CH3961" t="s">
        <v>117</v>
      </c>
      <c r="CI3961" t="s">
        <v>117</v>
      </c>
      <c r="CJ3961" t="s">
        <v>117</v>
      </c>
      <c r="CK3961" t="s">
        <v>117</v>
      </c>
      <c r="CL3961" t="s">
        <v>117</v>
      </c>
      <c r="CM3961" t="s">
        <v>117</v>
      </c>
      <c r="CN3961" t="s">
        <v>117</v>
      </c>
      <c r="CO3961" t="s">
        <v>117</v>
      </c>
      <c r="CP3961" t="s">
        <v>117</v>
      </c>
      <c r="CQ3961" t="s">
        <v>117</v>
      </c>
      <c r="CR3961" t="s">
        <v>117</v>
      </c>
      <c r="CS3961" t="s">
        <v>117</v>
      </c>
      <c r="CT3961" t="s">
        <v>117</v>
      </c>
      <c r="CU3961" t="s">
        <v>117</v>
      </c>
      <c r="CV3961" t="s">
        <v>117</v>
      </c>
      <c r="CW3961" t="s">
        <v>117</v>
      </c>
    </row>
    <row r="3962" spans="1:101" x14ac:dyDescent="0.25">
      <c r="A3962" t="s">
        <v>100</v>
      </c>
      <c r="B3962">
        <v>297821</v>
      </c>
      <c r="C3962" t="s">
        <v>24101</v>
      </c>
      <c r="D3962" t="s">
        <v>102</v>
      </c>
      <c r="E3962" t="s">
        <v>24102</v>
      </c>
      <c r="F3962" t="s">
        <v>24102</v>
      </c>
      <c r="G3962" t="s">
        <v>11455</v>
      </c>
      <c r="I3962" t="s">
        <v>242</v>
      </c>
      <c r="K3962" t="s">
        <v>243</v>
      </c>
      <c r="L3962" t="s">
        <v>11456</v>
      </c>
      <c r="M3962" t="s">
        <v>11457</v>
      </c>
      <c r="O3962">
        <v>1</v>
      </c>
      <c r="V3962" t="s">
        <v>114</v>
      </c>
      <c r="W3962" s="1">
        <v>43278</v>
      </c>
      <c r="Y3962" s="1">
        <v>43552</v>
      </c>
      <c r="Z3962" s="2">
        <v>43009</v>
      </c>
      <c r="AA3962" t="s">
        <v>11458</v>
      </c>
      <c r="AB3962" t="s">
        <v>117</v>
      </c>
      <c r="AC3962" t="s">
        <v>117</v>
      </c>
      <c r="AD3962" t="s">
        <v>117</v>
      </c>
      <c r="AG3962" t="s">
        <v>117</v>
      </c>
      <c r="AH3962" t="s">
        <v>115</v>
      </c>
      <c r="AI3962" t="s">
        <v>117</v>
      </c>
      <c r="AJ3962" t="s">
        <v>118</v>
      </c>
      <c r="AL3962" t="s">
        <v>119</v>
      </c>
      <c r="AM3962" t="s">
        <v>133</v>
      </c>
      <c r="AN3962" t="s">
        <v>134</v>
      </c>
      <c r="AO3962" t="s">
        <v>117</v>
      </c>
      <c r="AP3962" t="s">
        <v>117</v>
      </c>
      <c r="AQ3962" t="s">
        <v>117</v>
      </c>
      <c r="AR3962" t="s">
        <v>117</v>
      </c>
      <c r="AS3962" t="s">
        <v>117</v>
      </c>
      <c r="AT3962" t="s">
        <v>117</v>
      </c>
      <c r="AU3962" t="s">
        <v>117</v>
      </c>
      <c r="AV3962" t="s">
        <v>117</v>
      </c>
      <c r="AW3962" t="s">
        <v>117</v>
      </c>
      <c r="AX3962" t="s">
        <v>117</v>
      </c>
      <c r="AY3962" t="s">
        <v>117</v>
      </c>
      <c r="AZ3962" t="s">
        <v>117</v>
      </c>
      <c r="BA3962" t="s">
        <v>117</v>
      </c>
      <c r="BB3962" t="s">
        <v>117</v>
      </c>
      <c r="BD3962" t="s">
        <v>117</v>
      </c>
      <c r="BF3962" t="s">
        <v>117</v>
      </c>
      <c r="BG3962" t="s">
        <v>117</v>
      </c>
      <c r="BH3962" t="s">
        <v>115</v>
      </c>
      <c r="BI3962" t="s">
        <v>117</v>
      </c>
      <c r="BJ3962" t="s">
        <v>117</v>
      </c>
      <c r="BK3962" t="s">
        <v>117</v>
      </c>
      <c r="BL3962" t="s">
        <v>117</v>
      </c>
      <c r="BM3962" t="s">
        <v>117</v>
      </c>
      <c r="BN3962" t="s">
        <v>117</v>
      </c>
      <c r="BO3962" t="s">
        <v>117</v>
      </c>
      <c r="BP3962" t="s">
        <v>117</v>
      </c>
      <c r="BQ3962" t="s">
        <v>117</v>
      </c>
      <c r="BR3962" t="s">
        <v>117</v>
      </c>
      <c r="BS3962" t="s">
        <v>117</v>
      </c>
      <c r="BT3962" t="s">
        <v>117</v>
      </c>
      <c r="BU3962" t="s">
        <v>117</v>
      </c>
      <c r="BV3962" t="s">
        <v>115</v>
      </c>
      <c r="BW3962" t="s">
        <v>115</v>
      </c>
      <c r="BX3962" t="s">
        <v>117</v>
      </c>
      <c r="BY3962" t="s">
        <v>117</v>
      </c>
      <c r="BZ3962" t="s">
        <v>117</v>
      </c>
      <c r="CA3962" t="s">
        <v>117</v>
      </c>
      <c r="CB3962" t="s">
        <v>117</v>
      </c>
      <c r="CC3962" t="s">
        <v>117</v>
      </c>
      <c r="CD3962" t="s">
        <v>117</v>
      </c>
      <c r="CE3962" t="s">
        <v>117</v>
      </c>
      <c r="CF3962" t="s">
        <v>117</v>
      </c>
      <c r="CG3962" t="s">
        <v>117</v>
      </c>
      <c r="CH3962" t="s">
        <v>117</v>
      </c>
      <c r="CI3962" t="s">
        <v>117</v>
      </c>
      <c r="CJ3962" t="s">
        <v>117</v>
      </c>
      <c r="CK3962" t="s">
        <v>117</v>
      </c>
      <c r="CL3962" t="s">
        <v>117</v>
      </c>
      <c r="CM3962" t="s">
        <v>117</v>
      </c>
      <c r="CN3962" t="s">
        <v>117</v>
      </c>
      <c r="CO3962" t="s">
        <v>117</v>
      </c>
      <c r="CP3962" t="s">
        <v>117</v>
      </c>
      <c r="CQ3962" t="s">
        <v>117</v>
      </c>
      <c r="CR3962" t="s">
        <v>117</v>
      </c>
      <c r="CS3962" t="s">
        <v>117</v>
      </c>
      <c r="CT3962" t="s">
        <v>117</v>
      </c>
      <c r="CU3962" t="s">
        <v>117</v>
      </c>
      <c r="CV3962" t="s">
        <v>117</v>
      </c>
      <c r="CW3962" t="s">
        <v>117</v>
      </c>
    </row>
    <row r="3963" spans="1:101" x14ac:dyDescent="0.25">
      <c r="A3963" t="s">
        <v>100</v>
      </c>
      <c r="B3963">
        <v>301364</v>
      </c>
      <c r="C3963" t="s">
        <v>24103</v>
      </c>
      <c r="D3963" t="s">
        <v>102</v>
      </c>
      <c r="E3963" t="s">
        <v>24104</v>
      </c>
      <c r="F3963" t="s">
        <v>24104</v>
      </c>
      <c r="G3963" t="s">
        <v>24105</v>
      </c>
      <c r="H3963" t="s">
        <v>3284</v>
      </c>
      <c r="I3963" t="s">
        <v>7632</v>
      </c>
      <c r="K3963" t="s">
        <v>7633</v>
      </c>
      <c r="L3963">
        <v>1065</v>
      </c>
      <c r="M3963" t="s">
        <v>24106</v>
      </c>
      <c r="O3963">
        <v>0</v>
      </c>
      <c r="P3963" t="s">
        <v>24107</v>
      </c>
      <c r="Q3963" t="s">
        <v>24108</v>
      </c>
      <c r="R3963" t="s">
        <v>24109</v>
      </c>
      <c r="T3963" t="s">
        <v>24110</v>
      </c>
      <c r="V3963" t="s">
        <v>114</v>
      </c>
      <c r="W3963" s="1">
        <v>43553</v>
      </c>
      <c r="Y3963" s="1">
        <v>43553</v>
      </c>
      <c r="Z3963" s="2">
        <v>43009</v>
      </c>
      <c r="AA3963" t="s">
        <v>24111</v>
      </c>
      <c r="AB3963" t="s">
        <v>117</v>
      </c>
      <c r="AC3963" t="s">
        <v>117</v>
      </c>
      <c r="AD3963" t="s">
        <v>117</v>
      </c>
      <c r="AG3963" t="s">
        <v>115</v>
      </c>
      <c r="AH3963" t="s">
        <v>117</v>
      </c>
      <c r="AI3963" t="s">
        <v>117</v>
      </c>
      <c r="AJ3963" t="s">
        <v>132</v>
      </c>
      <c r="AL3963" t="s">
        <v>119</v>
      </c>
      <c r="AN3963" t="s">
        <v>7633</v>
      </c>
      <c r="AO3963" t="s">
        <v>117</v>
      </c>
      <c r="AP3963" t="s">
        <v>117</v>
      </c>
      <c r="AQ3963" t="s">
        <v>117</v>
      </c>
      <c r="AR3963" t="s">
        <v>117</v>
      </c>
      <c r="AS3963" t="s">
        <v>117</v>
      </c>
      <c r="AT3963" t="s">
        <v>117</v>
      </c>
      <c r="AU3963" t="s">
        <v>117</v>
      </c>
      <c r="AV3963" t="s">
        <v>117</v>
      </c>
      <c r="AW3963" t="s">
        <v>117</v>
      </c>
      <c r="AX3963" t="s">
        <v>117</v>
      </c>
      <c r="AY3963" t="s">
        <v>117</v>
      </c>
      <c r="AZ3963" t="s">
        <v>117</v>
      </c>
      <c r="BA3963" t="s">
        <v>117</v>
      </c>
      <c r="BB3963" t="s">
        <v>117</v>
      </c>
      <c r="BD3963" t="s">
        <v>115</v>
      </c>
      <c r="BE3963" t="s">
        <v>117</v>
      </c>
      <c r="BF3963" t="s">
        <v>117</v>
      </c>
      <c r="BG3963" t="s">
        <v>117</v>
      </c>
      <c r="BH3963" t="s">
        <v>117</v>
      </c>
      <c r="BI3963" t="s">
        <v>117</v>
      </c>
      <c r="BJ3963" t="s">
        <v>117</v>
      </c>
      <c r="BK3963" t="s">
        <v>117</v>
      </c>
      <c r="BL3963" t="s">
        <v>117</v>
      </c>
      <c r="BM3963" t="s">
        <v>117</v>
      </c>
      <c r="BN3963" t="s">
        <v>117</v>
      </c>
      <c r="BO3963" t="s">
        <v>117</v>
      </c>
      <c r="BP3963" t="s">
        <v>117</v>
      </c>
      <c r="BQ3963" t="s">
        <v>117</v>
      </c>
      <c r="BR3963" t="s">
        <v>117</v>
      </c>
      <c r="BS3963" t="s">
        <v>117</v>
      </c>
      <c r="BT3963" t="s">
        <v>117</v>
      </c>
      <c r="BU3963" t="s">
        <v>117</v>
      </c>
      <c r="BV3963" t="s">
        <v>117</v>
      </c>
      <c r="BW3963" t="s">
        <v>115</v>
      </c>
      <c r="BX3963" t="s">
        <v>115</v>
      </c>
      <c r="BY3963" t="s">
        <v>117</v>
      </c>
      <c r="BZ3963" t="s">
        <v>117</v>
      </c>
      <c r="CA3963" t="s">
        <v>117</v>
      </c>
      <c r="CB3963" t="s">
        <v>117</v>
      </c>
      <c r="CC3963" t="s">
        <v>117</v>
      </c>
      <c r="CD3963" t="s">
        <v>117</v>
      </c>
      <c r="CE3963" t="s">
        <v>117</v>
      </c>
      <c r="CF3963" t="s">
        <v>117</v>
      </c>
      <c r="CG3963" t="s">
        <v>117</v>
      </c>
      <c r="CH3963" t="s">
        <v>117</v>
      </c>
      <c r="CI3963" t="s">
        <v>117</v>
      </c>
      <c r="CJ3963" t="s">
        <v>117</v>
      </c>
      <c r="CK3963" t="s">
        <v>117</v>
      </c>
      <c r="CL3963" t="s">
        <v>117</v>
      </c>
      <c r="CM3963" t="s">
        <v>117</v>
      </c>
      <c r="CN3963" t="s">
        <v>117</v>
      </c>
      <c r="CO3963" t="s">
        <v>117</v>
      </c>
      <c r="CP3963" t="s">
        <v>117</v>
      </c>
      <c r="CQ3963" t="s">
        <v>117</v>
      </c>
      <c r="CR3963" t="s">
        <v>117</v>
      </c>
      <c r="CS3963" t="s">
        <v>117</v>
      </c>
      <c r="CT3963" t="s">
        <v>117</v>
      </c>
      <c r="CU3963" t="s">
        <v>117</v>
      </c>
      <c r="CV3963" t="s">
        <v>117</v>
      </c>
      <c r="CW3963" t="s">
        <v>117</v>
      </c>
    </row>
    <row r="3964" spans="1:101" x14ac:dyDescent="0.25">
      <c r="A3964" t="s">
        <v>309</v>
      </c>
      <c r="B3964">
        <v>297779</v>
      </c>
      <c r="C3964" t="s">
        <v>24112</v>
      </c>
      <c r="D3964" t="s">
        <v>102</v>
      </c>
      <c r="E3964" t="s">
        <v>24113</v>
      </c>
      <c r="F3964" t="s">
        <v>24113</v>
      </c>
      <c r="G3964" t="s">
        <v>24114</v>
      </c>
      <c r="H3964" t="s">
        <v>202</v>
      </c>
      <c r="I3964" t="s">
        <v>2942</v>
      </c>
      <c r="J3964" t="s">
        <v>315</v>
      </c>
      <c r="K3964" t="s">
        <v>134</v>
      </c>
      <c r="L3964">
        <v>23226</v>
      </c>
      <c r="M3964" t="s">
        <v>24115</v>
      </c>
      <c r="O3964">
        <v>0</v>
      </c>
      <c r="V3964" t="s">
        <v>114</v>
      </c>
      <c r="W3964" s="1">
        <v>43325</v>
      </c>
      <c r="Y3964" s="1">
        <v>43551</v>
      </c>
      <c r="Z3964" s="2">
        <v>43009</v>
      </c>
      <c r="AA3964" t="s">
        <v>24116</v>
      </c>
      <c r="AB3964" t="s">
        <v>117</v>
      </c>
      <c r="AC3964" t="s">
        <v>117</v>
      </c>
      <c r="AD3964" t="s">
        <v>117</v>
      </c>
      <c r="AG3964" t="s">
        <v>117</v>
      </c>
      <c r="AH3964" t="s">
        <v>115</v>
      </c>
      <c r="AI3964" t="s">
        <v>117</v>
      </c>
      <c r="AJ3964" t="s">
        <v>132</v>
      </c>
      <c r="AL3964" t="s">
        <v>119</v>
      </c>
      <c r="AM3964" t="s">
        <v>133</v>
      </c>
      <c r="AN3964" t="s">
        <v>134</v>
      </c>
      <c r="AO3964" t="s">
        <v>117</v>
      </c>
      <c r="AP3964" t="s">
        <v>117</v>
      </c>
      <c r="AQ3964" t="s">
        <v>117</v>
      </c>
      <c r="AR3964" t="s">
        <v>117</v>
      </c>
      <c r="AS3964" t="s">
        <v>117</v>
      </c>
      <c r="AT3964" t="s">
        <v>117</v>
      </c>
      <c r="AU3964" t="s">
        <v>117</v>
      </c>
      <c r="AV3964" t="s">
        <v>117</v>
      </c>
      <c r="AW3964" t="s">
        <v>117</v>
      </c>
      <c r="AX3964" t="s">
        <v>117</v>
      </c>
      <c r="AY3964" t="s">
        <v>117</v>
      </c>
      <c r="AZ3964" t="s">
        <v>117</v>
      </c>
      <c r="BA3964" t="s">
        <v>117</v>
      </c>
      <c r="BB3964" t="s">
        <v>117</v>
      </c>
      <c r="BD3964" t="s">
        <v>117</v>
      </c>
      <c r="BF3964" t="s">
        <v>115</v>
      </c>
      <c r="BG3964" t="s">
        <v>117</v>
      </c>
      <c r="BH3964" t="s">
        <v>117</v>
      </c>
      <c r="BI3964" t="s">
        <v>117</v>
      </c>
      <c r="BJ3964" t="s">
        <v>117</v>
      </c>
      <c r="BK3964" t="s">
        <v>117</v>
      </c>
      <c r="BL3964" t="s">
        <v>117</v>
      </c>
      <c r="BM3964" t="s">
        <v>117</v>
      </c>
      <c r="BN3964" t="s">
        <v>117</v>
      </c>
      <c r="BO3964" t="s">
        <v>117</v>
      </c>
      <c r="BP3964" t="s">
        <v>117</v>
      </c>
      <c r="BQ3964" t="s">
        <v>115</v>
      </c>
      <c r="BR3964" t="s">
        <v>117</v>
      </c>
      <c r="BS3964" t="s">
        <v>117</v>
      </c>
      <c r="BT3964" t="s">
        <v>117</v>
      </c>
      <c r="BU3964" t="s">
        <v>117</v>
      </c>
      <c r="BV3964" t="s">
        <v>115</v>
      </c>
      <c r="BW3964" t="s">
        <v>115</v>
      </c>
      <c r="BX3964" t="s">
        <v>117</v>
      </c>
      <c r="BY3964" t="s">
        <v>117</v>
      </c>
      <c r="BZ3964" t="s">
        <v>117</v>
      </c>
      <c r="CA3964" t="s">
        <v>117</v>
      </c>
      <c r="CB3964" t="s">
        <v>117</v>
      </c>
      <c r="CC3964" t="s">
        <v>117</v>
      </c>
      <c r="CD3964" t="s">
        <v>117</v>
      </c>
      <c r="CE3964" t="s">
        <v>117</v>
      </c>
      <c r="CF3964" t="s">
        <v>117</v>
      </c>
      <c r="CG3964" t="s">
        <v>117</v>
      </c>
      <c r="CH3964" t="s">
        <v>117</v>
      </c>
      <c r="CI3964" t="s">
        <v>117</v>
      </c>
      <c r="CJ3964" t="s">
        <v>117</v>
      </c>
      <c r="CK3964" t="s">
        <v>117</v>
      </c>
      <c r="CL3964" t="s">
        <v>117</v>
      </c>
      <c r="CM3964" t="s">
        <v>117</v>
      </c>
      <c r="CN3964" t="s">
        <v>117</v>
      </c>
      <c r="CO3964" t="s">
        <v>117</v>
      </c>
      <c r="CP3964" t="s">
        <v>117</v>
      </c>
      <c r="CQ3964" t="s">
        <v>117</v>
      </c>
      <c r="CR3964" t="s">
        <v>117</v>
      </c>
      <c r="CS3964" t="s">
        <v>117</v>
      </c>
      <c r="CT3964" t="s">
        <v>117</v>
      </c>
      <c r="CU3964" t="s">
        <v>117</v>
      </c>
      <c r="CV3964" t="s">
        <v>117</v>
      </c>
      <c r="CW3964" t="s">
        <v>117</v>
      </c>
    </row>
    <row r="3965" spans="1:101" x14ac:dyDescent="0.25">
      <c r="A3965" t="s">
        <v>207</v>
      </c>
      <c r="B3965">
        <v>298676</v>
      </c>
      <c r="C3965" t="s">
        <v>24117</v>
      </c>
      <c r="D3965" t="s">
        <v>102</v>
      </c>
      <c r="E3965" t="s">
        <v>24118</v>
      </c>
      <c r="F3965" t="s">
        <v>24118</v>
      </c>
      <c r="G3965" t="s">
        <v>14543</v>
      </c>
      <c r="H3965" t="s">
        <v>7303</v>
      </c>
      <c r="I3965" t="s">
        <v>213</v>
      </c>
      <c r="J3965" t="s">
        <v>214</v>
      </c>
      <c r="K3965" t="s">
        <v>134</v>
      </c>
      <c r="L3965">
        <v>10019</v>
      </c>
      <c r="M3965" t="s">
        <v>24119</v>
      </c>
      <c r="O3965">
        <v>0</v>
      </c>
      <c r="V3965" t="s">
        <v>114</v>
      </c>
      <c r="W3965" s="1">
        <v>43413</v>
      </c>
      <c r="Y3965" s="1">
        <v>43543</v>
      </c>
      <c r="Z3965" s="2">
        <v>43009</v>
      </c>
      <c r="AB3965" t="s">
        <v>117</v>
      </c>
      <c r="AC3965" t="s">
        <v>117</v>
      </c>
      <c r="AD3965" t="s">
        <v>117</v>
      </c>
      <c r="AG3965" t="s">
        <v>117</v>
      </c>
      <c r="AH3965" t="s">
        <v>115</v>
      </c>
      <c r="AI3965" t="s">
        <v>117</v>
      </c>
      <c r="AJ3965" t="s">
        <v>132</v>
      </c>
      <c r="AL3965" t="s">
        <v>119</v>
      </c>
      <c r="AM3965" t="s">
        <v>133</v>
      </c>
      <c r="AN3965" t="s">
        <v>134</v>
      </c>
      <c r="AO3965" t="s">
        <v>117</v>
      </c>
      <c r="AP3965" t="s">
        <v>117</v>
      </c>
      <c r="AQ3965" t="s">
        <v>117</v>
      </c>
      <c r="AR3965" t="s">
        <v>117</v>
      </c>
      <c r="AS3965" t="s">
        <v>117</v>
      </c>
      <c r="AT3965" t="s">
        <v>117</v>
      </c>
      <c r="AU3965" t="s">
        <v>117</v>
      </c>
      <c r="AV3965" t="s">
        <v>117</v>
      </c>
      <c r="AW3965" t="s">
        <v>117</v>
      </c>
      <c r="AX3965" t="s">
        <v>117</v>
      </c>
      <c r="AY3965" t="s">
        <v>117</v>
      </c>
      <c r="AZ3965" t="s">
        <v>117</v>
      </c>
      <c r="BA3965" t="s">
        <v>117</v>
      </c>
      <c r="BB3965" t="s">
        <v>117</v>
      </c>
      <c r="BD3965" t="s">
        <v>117</v>
      </c>
      <c r="BF3965" t="s">
        <v>117</v>
      </c>
      <c r="BG3965" t="s">
        <v>117</v>
      </c>
      <c r="BH3965" t="s">
        <v>117</v>
      </c>
      <c r="BI3965" t="s">
        <v>117</v>
      </c>
      <c r="BJ3965" t="s">
        <v>117</v>
      </c>
      <c r="BK3965" t="s">
        <v>117</v>
      </c>
      <c r="BL3965" t="s">
        <v>117</v>
      </c>
      <c r="BM3965" t="s">
        <v>117</v>
      </c>
      <c r="BN3965" t="s">
        <v>117</v>
      </c>
      <c r="BO3965" t="s">
        <v>117</v>
      </c>
      <c r="BP3965" t="s">
        <v>117</v>
      </c>
      <c r="BQ3965" t="s">
        <v>117</v>
      </c>
      <c r="BR3965" t="s">
        <v>117</v>
      </c>
      <c r="BS3965" t="s">
        <v>117</v>
      </c>
      <c r="BT3965" t="s">
        <v>117</v>
      </c>
      <c r="BU3965" t="s">
        <v>117</v>
      </c>
      <c r="BV3965" t="s">
        <v>117</v>
      </c>
      <c r="BW3965" t="s">
        <v>115</v>
      </c>
      <c r="BX3965" t="s">
        <v>117</v>
      </c>
      <c r="BY3965" t="s">
        <v>117</v>
      </c>
      <c r="BZ3965" t="s">
        <v>117</v>
      </c>
      <c r="CA3965" t="s">
        <v>117</v>
      </c>
      <c r="CB3965" t="s">
        <v>117</v>
      </c>
      <c r="CC3965" t="s">
        <v>117</v>
      </c>
      <c r="CD3965" t="s">
        <v>117</v>
      </c>
      <c r="CE3965" t="s">
        <v>117</v>
      </c>
      <c r="CF3965" t="s">
        <v>117</v>
      </c>
      <c r="CG3965" t="s">
        <v>117</v>
      </c>
      <c r="CH3965" t="s">
        <v>117</v>
      </c>
      <c r="CI3965" t="s">
        <v>117</v>
      </c>
      <c r="CJ3965" t="s">
        <v>117</v>
      </c>
      <c r="CK3965" t="s">
        <v>117</v>
      </c>
      <c r="CL3965" t="s">
        <v>117</v>
      </c>
      <c r="CM3965" t="s">
        <v>117</v>
      </c>
      <c r="CN3965" t="s">
        <v>117</v>
      </c>
      <c r="CO3965" t="s">
        <v>117</v>
      </c>
      <c r="CP3965" t="s">
        <v>117</v>
      </c>
      <c r="CQ3965" t="s">
        <v>117</v>
      </c>
      <c r="CR3965" t="s">
        <v>117</v>
      </c>
      <c r="CS3965" t="s">
        <v>117</v>
      </c>
      <c r="CT3965" t="s">
        <v>117</v>
      </c>
      <c r="CU3965" t="s">
        <v>117</v>
      </c>
      <c r="CV3965" t="s">
        <v>117</v>
      </c>
      <c r="CW3965" t="s">
        <v>117</v>
      </c>
    </row>
    <row r="3966" spans="1:101" x14ac:dyDescent="0.25">
      <c r="A3966" t="s">
        <v>207</v>
      </c>
      <c r="B3966">
        <v>167283</v>
      </c>
      <c r="C3966" t="s">
        <v>24120</v>
      </c>
      <c r="D3966" t="s">
        <v>102</v>
      </c>
      <c r="E3966" t="s">
        <v>24121</v>
      </c>
      <c r="F3966" t="s">
        <v>24121</v>
      </c>
      <c r="G3966" t="s">
        <v>5780</v>
      </c>
      <c r="H3966" t="s">
        <v>2344</v>
      </c>
      <c r="I3966" t="s">
        <v>213</v>
      </c>
      <c r="J3966" t="s">
        <v>214</v>
      </c>
      <c r="K3966" t="s">
        <v>134</v>
      </c>
      <c r="L3966">
        <v>10017</v>
      </c>
      <c r="M3966" t="s">
        <v>24122</v>
      </c>
      <c r="N3966" t="s">
        <v>24123</v>
      </c>
      <c r="O3966">
        <v>0</v>
      </c>
      <c r="V3966" t="s">
        <v>114</v>
      </c>
      <c r="W3966" s="1">
        <v>43140</v>
      </c>
      <c r="Y3966" s="1">
        <v>43140</v>
      </c>
      <c r="Z3966" s="2">
        <v>43009</v>
      </c>
      <c r="AB3966" t="s">
        <v>117</v>
      </c>
      <c r="AC3966" t="s">
        <v>117</v>
      </c>
      <c r="AD3966" t="s">
        <v>117</v>
      </c>
      <c r="AF3966" t="s">
        <v>24124</v>
      </c>
      <c r="AG3966" t="s">
        <v>117</v>
      </c>
      <c r="AH3966" t="s">
        <v>115</v>
      </c>
      <c r="AI3966" t="s">
        <v>117</v>
      </c>
      <c r="AJ3966" t="s">
        <v>132</v>
      </c>
      <c r="AL3966" t="s">
        <v>119</v>
      </c>
      <c r="AM3966" t="s">
        <v>133</v>
      </c>
      <c r="AN3966" t="s">
        <v>134</v>
      </c>
      <c r="AO3966" t="s">
        <v>117</v>
      </c>
      <c r="AP3966" t="s">
        <v>117</v>
      </c>
      <c r="AQ3966" t="s">
        <v>117</v>
      </c>
      <c r="AR3966" t="s">
        <v>117</v>
      </c>
      <c r="AS3966" t="s">
        <v>117</v>
      </c>
      <c r="AT3966" t="s">
        <v>117</v>
      </c>
      <c r="AU3966" t="s">
        <v>117</v>
      </c>
      <c r="AV3966" t="s">
        <v>117</v>
      </c>
      <c r="AW3966" t="s">
        <v>117</v>
      </c>
      <c r="AX3966" t="s">
        <v>117</v>
      </c>
      <c r="AY3966" t="s">
        <v>117</v>
      </c>
      <c r="AZ3966" t="s">
        <v>117</v>
      </c>
      <c r="BA3966" t="s">
        <v>117</v>
      </c>
      <c r="BB3966" t="s">
        <v>117</v>
      </c>
      <c r="BD3966" t="s">
        <v>117</v>
      </c>
      <c r="BF3966" t="s">
        <v>117</v>
      </c>
      <c r="BG3966" t="s">
        <v>117</v>
      </c>
      <c r="BH3966" t="s">
        <v>117</v>
      </c>
      <c r="BI3966" t="s">
        <v>117</v>
      </c>
      <c r="BJ3966" t="s">
        <v>117</v>
      </c>
      <c r="BK3966" t="s">
        <v>117</v>
      </c>
      <c r="BL3966" t="s">
        <v>117</v>
      </c>
      <c r="BM3966" t="s">
        <v>117</v>
      </c>
      <c r="BN3966" t="s">
        <v>117</v>
      </c>
      <c r="BO3966" t="s">
        <v>117</v>
      </c>
      <c r="BP3966" t="s">
        <v>117</v>
      </c>
      <c r="BQ3966" t="s">
        <v>117</v>
      </c>
      <c r="BR3966" t="s">
        <v>117</v>
      </c>
      <c r="BS3966" t="s">
        <v>117</v>
      </c>
      <c r="BT3966" t="s">
        <v>117</v>
      </c>
      <c r="BU3966" t="s">
        <v>117</v>
      </c>
      <c r="BV3966" t="s">
        <v>115</v>
      </c>
      <c r="BW3966" t="s">
        <v>115</v>
      </c>
      <c r="BX3966" t="s">
        <v>117</v>
      </c>
      <c r="BY3966" t="s">
        <v>117</v>
      </c>
      <c r="BZ3966" t="s">
        <v>117</v>
      </c>
      <c r="CA3966" t="s">
        <v>117</v>
      </c>
      <c r="CB3966" t="s">
        <v>117</v>
      </c>
      <c r="CC3966" t="s">
        <v>117</v>
      </c>
      <c r="CD3966" t="s">
        <v>117</v>
      </c>
      <c r="CE3966" t="s">
        <v>117</v>
      </c>
      <c r="CF3966" t="s">
        <v>117</v>
      </c>
      <c r="CG3966" t="s">
        <v>117</v>
      </c>
      <c r="CH3966" t="s">
        <v>117</v>
      </c>
      <c r="CI3966" t="s">
        <v>117</v>
      </c>
      <c r="CJ3966" t="s">
        <v>117</v>
      </c>
      <c r="CK3966" t="s">
        <v>117</v>
      </c>
      <c r="CL3966" t="s">
        <v>117</v>
      </c>
      <c r="CM3966" t="s">
        <v>117</v>
      </c>
      <c r="CN3966" t="s">
        <v>117</v>
      </c>
      <c r="CO3966" t="s">
        <v>117</v>
      </c>
      <c r="CP3966" t="s">
        <v>117</v>
      </c>
      <c r="CQ3966" t="s">
        <v>117</v>
      </c>
      <c r="CR3966" t="s">
        <v>117</v>
      </c>
      <c r="CS3966" t="s">
        <v>117</v>
      </c>
      <c r="CT3966" t="s">
        <v>117</v>
      </c>
      <c r="CU3966" t="s">
        <v>117</v>
      </c>
      <c r="CV3966" t="s">
        <v>117</v>
      </c>
      <c r="CW3966" t="s">
        <v>117</v>
      </c>
    </row>
    <row r="3967" spans="1:101" x14ac:dyDescent="0.25">
      <c r="A3967" t="s">
        <v>185</v>
      </c>
      <c r="B3967">
        <v>289601</v>
      </c>
      <c r="C3967" t="s">
        <v>24125</v>
      </c>
      <c r="D3967" t="s">
        <v>102</v>
      </c>
      <c r="E3967" t="s">
        <v>24126</v>
      </c>
      <c r="F3967" t="s">
        <v>24126</v>
      </c>
      <c r="G3967" t="s">
        <v>24127</v>
      </c>
      <c r="H3967" t="s">
        <v>547</v>
      </c>
      <c r="I3967" t="s">
        <v>853</v>
      </c>
      <c r="J3967" t="s">
        <v>496</v>
      </c>
      <c r="K3967" t="s">
        <v>134</v>
      </c>
      <c r="L3967">
        <v>37215</v>
      </c>
      <c r="M3967" t="s">
        <v>24128</v>
      </c>
      <c r="O3967">
        <v>0</v>
      </c>
      <c r="V3967" t="s">
        <v>114</v>
      </c>
      <c r="W3967" s="1">
        <v>42958</v>
      </c>
      <c r="Y3967" s="1">
        <v>43508</v>
      </c>
      <c r="Z3967" s="2">
        <v>43009</v>
      </c>
      <c r="AB3967" t="s">
        <v>117</v>
      </c>
      <c r="AC3967" t="s">
        <v>117</v>
      </c>
      <c r="AD3967" t="s">
        <v>117</v>
      </c>
      <c r="AG3967" t="s">
        <v>115</v>
      </c>
      <c r="AH3967" t="s">
        <v>117</v>
      </c>
      <c r="AI3967" t="s">
        <v>117</v>
      </c>
      <c r="AJ3967" t="s">
        <v>132</v>
      </c>
      <c r="AL3967" t="s">
        <v>119</v>
      </c>
      <c r="AM3967" t="s">
        <v>133</v>
      </c>
      <c r="AN3967" t="s">
        <v>134</v>
      </c>
      <c r="AO3967" t="s">
        <v>117</v>
      </c>
      <c r="AP3967" t="s">
        <v>117</v>
      </c>
      <c r="AQ3967" t="s">
        <v>117</v>
      </c>
      <c r="AR3967" t="s">
        <v>117</v>
      </c>
      <c r="AS3967" t="s">
        <v>117</v>
      </c>
      <c r="AT3967" t="s">
        <v>117</v>
      </c>
      <c r="AU3967" t="s">
        <v>117</v>
      </c>
      <c r="AV3967" t="s">
        <v>117</v>
      </c>
      <c r="AW3967" t="s">
        <v>117</v>
      </c>
      <c r="AX3967" t="s">
        <v>117</v>
      </c>
      <c r="AY3967" t="s">
        <v>117</v>
      </c>
      <c r="AZ3967" t="s">
        <v>117</v>
      </c>
      <c r="BA3967" t="s">
        <v>117</v>
      </c>
      <c r="BB3967" t="s">
        <v>117</v>
      </c>
      <c r="BD3967" t="s">
        <v>117</v>
      </c>
      <c r="BF3967" t="s">
        <v>117</v>
      </c>
      <c r="BG3967" t="s">
        <v>117</v>
      </c>
      <c r="BH3967" t="s">
        <v>117</v>
      </c>
      <c r="BI3967" t="s">
        <v>117</v>
      </c>
      <c r="BJ3967" t="s">
        <v>117</v>
      </c>
      <c r="BK3967" t="s">
        <v>117</v>
      </c>
      <c r="BL3967" t="s">
        <v>117</v>
      </c>
      <c r="BM3967" t="s">
        <v>117</v>
      </c>
      <c r="BN3967" t="s">
        <v>117</v>
      </c>
      <c r="BO3967" t="s">
        <v>117</v>
      </c>
      <c r="BP3967" t="s">
        <v>117</v>
      </c>
      <c r="BQ3967" t="s">
        <v>117</v>
      </c>
      <c r="BR3967" t="s">
        <v>117</v>
      </c>
      <c r="BS3967" t="s">
        <v>117</v>
      </c>
      <c r="BT3967" t="s">
        <v>117</v>
      </c>
      <c r="BU3967" t="s">
        <v>117</v>
      </c>
      <c r="BV3967" t="s">
        <v>115</v>
      </c>
      <c r="BW3967" t="s">
        <v>115</v>
      </c>
      <c r="BX3967" t="s">
        <v>117</v>
      </c>
      <c r="BY3967" t="s">
        <v>117</v>
      </c>
      <c r="BZ3967" t="s">
        <v>117</v>
      </c>
      <c r="CA3967" t="s">
        <v>117</v>
      </c>
      <c r="CB3967" t="s">
        <v>117</v>
      </c>
      <c r="CC3967" t="s">
        <v>117</v>
      </c>
      <c r="CD3967" t="s">
        <v>117</v>
      </c>
      <c r="CE3967" t="s">
        <v>117</v>
      </c>
      <c r="CF3967" t="s">
        <v>117</v>
      </c>
      <c r="CG3967" t="s">
        <v>117</v>
      </c>
      <c r="CH3967" t="s">
        <v>117</v>
      </c>
      <c r="CI3967" t="s">
        <v>117</v>
      </c>
      <c r="CJ3967" t="s">
        <v>117</v>
      </c>
      <c r="CK3967" t="s">
        <v>117</v>
      </c>
      <c r="CL3967" t="s">
        <v>117</v>
      </c>
      <c r="CM3967" t="s">
        <v>117</v>
      </c>
      <c r="CN3967" t="s">
        <v>117</v>
      </c>
      <c r="CO3967" t="s">
        <v>117</v>
      </c>
      <c r="CP3967" t="s">
        <v>117</v>
      </c>
      <c r="CQ3967" t="s">
        <v>117</v>
      </c>
      <c r="CR3967" t="s">
        <v>117</v>
      </c>
      <c r="CS3967" t="s">
        <v>117</v>
      </c>
      <c r="CT3967" t="s">
        <v>117</v>
      </c>
      <c r="CU3967" t="s">
        <v>117</v>
      </c>
      <c r="CV3967" t="s">
        <v>117</v>
      </c>
      <c r="CW3967" t="s">
        <v>117</v>
      </c>
    </row>
    <row r="3968" spans="1:101" x14ac:dyDescent="0.25">
      <c r="A3968" t="s">
        <v>100</v>
      </c>
      <c r="B3968">
        <v>166348</v>
      </c>
      <c r="C3968" t="s">
        <v>24129</v>
      </c>
      <c r="D3968" t="s">
        <v>102</v>
      </c>
      <c r="E3968" t="s">
        <v>24130</v>
      </c>
      <c r="F3968" t="s">
        <v>24130</v>
      </c>
      <c r="G3968" t="s">
        <v>11001</v>
      </c>
      <c r="I3968" t="s">
        <v>242</v>
      </c>
      <c r="K3968" t="s">
        <v>243</v>
      </c>
      <c r="L3968" t="s">
        <v>11002</v>
      </c>
      <c r="M3968" t="s">
        <v>24131</v>
      </c>
      <c r="N3968" t="s">
        <v>24132</v>
      </c>
      <c r="O3968">
        <v>0</v>
      </c>
      <c r="V3968" t="s">
        <v>114</v>
      </c>
      <c r="W3968" s="1">
        <v>41344</v>
      </c>
      <c r="Y3968" s="1">
        <v>43670</v>
      </c>
      <c r="Z3968" s="2">
        <v>43009</v>
      </c>
      <c r="AA3968" t="s">
        <v>24133</v>
      </c>
      <c r="AB3968" t="s">
        <v>115</v>
      </c>
      <c r="AC3968" t="s">
        <v>117</v>
      </c>
      <c r="AD3968" t="s">
        <v>117</v>
      </c>
      <c r="AF3968" t="s">
        <v>24134</v>
      </c>
      <c r="AG3968" t="s">
        <v>117</v>
      </c>
      <c r="AH3968" t="s">
        <v>115</v>
      </c>
      <c r="AI3968" t="s">
        <v>117</v>
      </c>
      <c r="AJ3968" t="s">
        <v>165</v>
      </c>
      <c r="AK3968" t="s">
        <v>24135</v>
      </c>
      <c r="AL3968" t="s">
        <v>2787</v>
      </c>
      <c r="AN3968" t="s">
        <v>243</v>
      </c>
      <c r="AO3968" t="s">
        <v>117</v>
      </c>
      <c r="AP3968" t="s">
        <v>117</v>
      </c>
      <c r="AQ3968" t="s">
        <v>117</v>
      </c>
      <c r="AR3968" t="s">
        <v>117</v>
      </c>
      <c r="AS3968" t="s">
        <v>117</v>
      </c>
      <c r="AT3968" t="s">
        <v>117</v>
      </c>
      <c r="AU3968" t="s">
        <v>117</v>
      </c>
      <c r="AV3968" t="s">
        <v>117</v>
      </c>
      <c r="AW3968" t="s">
        <v>117</v>
      </c>
      <c r="AX3968" t="s">
        <v>117</v>
      </c>
      <c r="AY3968" t="s">
        <v>117</v>
      </c>
      <c r="AZ3968" t="s">
        <v>117</v>
      </c>
      <c r="BA3968" t="s">
        <v>117</v>
      </c>
      <c r="BB3968" t="s">
        <v>117</v>
      </c>
      <c r="BD3968" t="s">
        <v>115</v>
      </c>
      <c r="BE3968" t="s">
        <v>117</v>
      </c>
      <c r="BF3968" t="s">
        <v>115</v>
      </c>
      <c r="BG3968" t="s">
        <v>117</v>
      </c>
      <c r="BH3968" t="s">
        <v>117</v>
      </c>
      <c r="BI3968" t="s">
        <v>117</v>
      </c>
      <c r="BJ3968" t="s">
        <v>117</v>
      </c>
      <c r="BK3968" t="s">
        <v>117</v>
      </c>
      <c r="BL3968" t="s">
        <v>117</v>
      </c>
      <c r="BM3968" t="s">
        <v>117</v>
      </c>
      <c r="BN3968" t="s">
        <v>117</v>
      </c>
      <c r="BO3968" t="s">
        <v>117</v>
      </c>
      <c r="BP3968" t="s">
        <v>117</v>
      </c>
      <c r="BQ3968" t="s">
        <v>117</v>
      </c>
      <c r="BR3968" t="s">
        <v>117</v>
      </c>
      <c r="BS3968" t="s">
        <v>117</v>
      </c>
      <c r="BT3968" t="s">
        <v>117</v>
      </c>
      <c r="BU3968" t="s">
        <v>117</v>
      </c>
      <c r="BV3968" t="s">
        <v>115</v>
      </c>
      <c r="BW3968" t="s">
        <v>115</v>
      </c>
      <c r="BX3968" t="s">
        <v>117</v>
      </c>
      <c r="BY3968" t="s">
        <v>117</v>
      </c>
      <c r="BZ3968" t="s">
        <v>117</v>
      </c>
      <c r="CA3968" t="s">
        <v>117</v>
      </c>
      <c r="CB3968" t="s">
        <v>117</v>
      </c>
      <c r="CC3968" t="s">
        <v>117</v>
      </c>
      <c r="CD3968" t="s">
        <v>117</v>
      </c>
      <c r="CE3968" t="s">
        <v>117</v>
      </c>
      <c r="CF3968" t="s">
        <v>117</v>
      </c>
      <c r="CG3968" t="s">
        <v>117</v>
      </c>
      <c r="CH3968" t="s">
        <v>117</v>
      </c>
      <c r="CI3968" t="s">
        <v>117</v>
      </c>
      <c r="CJ3968" t="s">
        <v>117</v>
      </c>
      <c r="CK3968" t="s">
        <v>117</v>
      </c>
      <c r="CL3968" t="s">
        <v>117</v>
      </c>
      <c r="CM3968" t="s">
        <v>117</v>
      </c>
      <c r="CN3968" t="s">
        <v>117</v>
      </c>
      <c r="CO3968" t="s">
        <v>117</v>
      </c>
      <c r="CP3968" t="s">
        <v>117</v>
      </c>
      <c r="CQ3968" t="s">
        <v>117</v>
      </c>
      <c r="CR3968" t="s">
        <v>117</v>
      </c>
      <c r="CS3968" t="s">
        <v>117</v>
      </c>
      <c r="CT3968" t="s">
        <v>117</v>
      </c>
      <c r="CU3968" t="s">
        <v>117</v>
      </c>
      <c r="CV3968" t="s">
        <v>117</v>
      </c>
      <c r="CW3968" t="s">
        <v>117</v>
      </c>
    </row>
    <row r="3969" spans="1:101" x14ac:dyDescent="0.25">
      <c r="A3969" t="s">
        <v>376</v>
      </c>
      <c r="B3969">
        <v>171081</v>
      </c>
      <c r="C3969" t="s">
        <v>24136</v>
      </c>
      <c r="D3969" t="s">
        <v>102</v>
      </c>
      <c r="E3969" t="s">
        <v>24137</v>
      </c>
      <c r="F3969" t="s">
        <v>24138</v>
      </c>
      <c r="G3969" t="s">
        <v>24139</v>
      </c>
      <c r="H3969" t="s">
        <v>816</v>
      </c>
      <c r="I3969" t="s">
        <v>838</v>
      </c>
      <c r="J3969" t="s">
        <v>381</v>
      </c>
      <c r="K3969" t="s">
        <v>134</v>
      </c>
      <c r="L3969">
        <v>77018</v>
      </c>
      <c r="M3969" t="s">
        <v>24140</v>
      </c>
      <c r="O3969">
        <v>0</v>
      </c>
      <c r="P3969" t="s">
        <v>24141</v>
      </c>
      <c r="R3969" t="s">
        <v>838</v>
      </c>
      <c r="S3969" t="s">
        <v>381</v>
      </c>
      <c r="T3969" t="s">
        <v>134</v>
      </c>
      <c r="U3969">
        <v>77219</v>
      </c>
      <c r="V3969" t="s">
        <v>114</v>
      </c>
      <c r="W3969" s="1">
        <v>41869</v>
      </c>
      <c r="Y3969" s="1">
        <v>43546</v>
      </c>
      <c r="Z3969" s="2">
        <v>43009</v>
      </c>
      <c r="AA3969" t="s">
        <v>24142</v>
      </c>
      <c r="AB3969" t="s">
        <v>117</v>
      </c>
      <c r="AC3969" t="s">
        <v>117</v>
      </c>
      <c r="AD3969" t="s">
        <v>117</v>
      </c>
      <c r="AG3969" t="s">
        <v>115</v>
      </c>
      <c r="AH3969" t="s">
        <v>117</v>
      </c>
      <c r="AI3969" t="s">
        <v>117</v>
      </c>
      <c r="AJ3969" t="s">
        <v>132</v>
      </c>
      <c r="AL3969" t="s">
        <v>119</v>
      </c>
      <c r="AM3969" t="s">
        <v>381</v>
      </c>
      <c r="AN3969" t="s">
        <v>134</v>
      </c>
      <c r="AO3969" t="s">
        <v>117</v>
      </c>
      <c r="AP3969" t="s">
        <v>117</v>
      </c>
      <c r="AQ3969" t="s">
        <v>117</v>
      </c>
      <c r="AR3969" t="s">
        <v>117</v>
      </c>
      <c r="AS3969" t="s">
        <v>117</v>
      </c>
      <c r="AT3969" t="s">
        <v>117</v>
      </c>
      <c r="AU3969" t="s">
        <v>117</v>
      </c>
      <c r="AV3969" t="s">
        <v>117</v>
      </c>
      <c r="AW3969" t="s">
        <v>117</v>
      </c>
      <c r="AX3969" t="s">
        <v>117</v>
      </c>
      <c r="AY3969" t="s">
        <v>117</v>
      </c>
      <c r="AZ3969" t="s">
        <v>117</v>
      </c>
      <c r="BA3969" t="s">
        <v>117</v>
      </c>
      <c r="BB3969" t="s">
        <v>117</v>
      </c>
      <c r="BD3969" t="s">
        <v>117</v>
      </c>
      <c r="BF3969" t="s">
        <v>117</v>
      </c>
      <c r="BG3969" t="s">
        <v>117</v>
      </c>
      <c r="BH3969" t="s">
        <v>117</v>
      </c>
      <c r="BI3969" t="s">
        <v>117</v>
      </c>
      <c r="BJ3969" t="s">
        <v>117</v>
      </c>
      <c r="BK3969" t="s">
        <v>117</v>
      </c>
      <c r="BL3969" t="s">
        <v>117</v>
      </c>
      <c r="BM3969" t="s">
        <v>117</v>
      </c>
      <c r="BN3969" t="s">
        <v>117</v>
      </c>
      <c r="BO3969" t="s">
        <v>117</v>
      </c>
      <c r="BP3969" t="s">
        <v>117</v>
      </c>
      <c r="BQ3969" t="s">
        <v>115</v>
      </c>
      <c r="BR3969" t="s">
        <v>117</v>
      </c>
      <c r="BS3969" t="s">
        <v>117</v>
      </c>
      <c r="BT3969" t="s">
        <v>117</v>
      </c>
      <c r="BU3969" t="s">
        <v>117</v>
      </c>
      <c r="BV3969" t="s">
        <v>117</v>
      </c>
      <c r="BW3969" t="s">
        <v>115</v>
      </c>
      <c r="BX3969" t="s">
        <v>117</v>
      </c>
      <c r="BY3969" t="s">
        <v>117</v>
      </c>
      <c r="BZ3969" t="s">
        <v>117</v>
      </c>
      <c r="CA3969" t="s">
        <v>117</v>
      </c>
      <c r="CB3969" t="s">
        <v>117</v>
      </c>
      <c r="CC3969" t="s">
        <v>117</v>
      </c>
      <c r="CD3969" t="s">
        <v>117</v>
      </c>
      <c r="CE3969" t="s">
        <v>117</v>
      </c>
      <c r="CF3969" t="s">
        <v>117</v>
      </c>
      <c r="CG3969" t="s">
        <v>117</v>
      </c>
      <c r="CH3969" t="s">
        <v>117</v>
      </c>
      <c r="CI3969" t="s">
        <v>117</v>
      </c>
      <c r="CJ3969" t="s">
        <v>117</v>
      </c>
      <c r="CK3969" t="s">
        <v>117</v>
      </c>
      <c r="CL3969" t="s">
        <v>117</v>
      </c>
      <c r="CM3969" t="s">
        <v>117</v>
      </c>
      <c r="CN3969" t="s">
        <v>117</v>
      </c>
      <c r="CO3969" t="s">
        <v>117</v>
      </c>
      <c r="CP3969" t="s">
        <v>117</v>
      </c>
      <c r="CQ3969" t="s">
        <v>117</v>
      </c>
      <c r="CR3969" t="s">
        <v>117</v>
      </c>
      <c r="CS3969" t="s">
        <v>117</v>
      </c>
      <c r="CT3969" t="s">
        <v>117</v>
      </c>
      <c r="CU3969" t="s">
        <v>117</v>
      </c>
      <c r="CV3969" t="s">
        <v>117</v>
      </c>
      <c r="CW3969" t="s">
        <v>117</v>
      </c>
    </row>
    <row r="3970" spans="1:101" x14ac:dyDescent="0.25">
      <c r="A3970" t="s">
        <v>207</v>
      </c>
      <c r="B3970">
        <v>158131</v>
      </c>
      <c r="C3970" t="s">
        <v>24143</v>
      </c>
      <c r="D3970" t="s">
        <v>102</v>
      </c>
      <c r="E3970" t="s">
        <v>24144</v>
      </c>
      <c r="F3970" t="s">
        <v>24144</v>
      </c>
      <c r="G3970" t="s">
        <v>24145</v>
      </c>
      <c r="H3970" t="s">
        <v>5902</v>
      </c>
      <c r="I3970" t="s">
        <v>213</v>
      </c>
      <c r="J3970" t="s">
        <v>214</v>
      </c>
      <c r="K3970" t="s">
        <v>134</v>
      </c>
      <c r="L3970" t="s">
        <v>24146</v>
      </c>
      <c r="M3970" t="s">
        <v>24147</v>
      </c>
      <c r="N3970" t="s">
        <v>24148</v>
      </c>
      <c r="O3970">
        <v>0</v>
      </c>
      <c r="V3970" t="s">
        <v>114</v>
      </c>
      <c r="W3970" s="1">
        <v>43563</v>
      </c>
      <c r="Y3970" s="1">
        <v>43563</v>
      </c>
      <c r="Z3970" s="2">
        <v>43009</v>
      </c>
      <c r="AB3970" t="s">
        <v>117</v>
      </c>
      <c r="AC3970" t="s">
        <v>117</v>
      </c>
      <c r="AD3970" t="s">
        <v>117</v>
      </c>
      <c r="AG3970" t="s">
        <v>117</v>
      </c>
      <c r="AH3970" t="s">
        <v>115</v>
      </c>
      <c r="AI3970" t="s">
        <v>117</v>
      </c>
      <c r="AJ3970" t="s">
        <v>293</v>
      </c>
      <c r="AL3970" t="s">
        <v>119</v>
      </c>
      <c r="AM3970" t="s">
        <v>133</v>
      </c>
      <c r="AN3970" t="s">
        <v>134</v>
      </c>
      <c r="AO3970" t="s">
        <v>117</v>
      </c>
      <c r="AP3970" t="s">
        <v>117</v>
      </c>
      <c r="AQ3970" t="s">
        <v>115</v>
      </c>
      <c r="AR3970" t="s">
        <v>117</v>
      </c>
      <c r="AS3970" t="s">
        <v>117</v>
      </c>
      <c r="AT3970" t="s">
        <v>117</v>
      </c>
      <c r="AU3970" t="s">
        <v>117</v>
      </c>
      <c r="AV3970" t="s">
        <v>117</v>
      </c>
      <c r="AW3970" t="s">
        <v>117</v>
      </c>
      <c r="AX3970" t="s">
        <v>117</v>
      </c>
      <c r="AY3970" t="s">
        <v>117</v>
      </c>
      <c r="AZ3970" t="s">
        <v>117</v>
      </c>
      <c r="BA3970" t="s">
        <v>117</v>
      </c>
      <c r="BB3970" t="s">
        <v>117</v>
      </c>
      <c r="BD3970" t="s">
        <v>117</v>
      </c>
      <c r="BF3970" t="s">
        <v>117</v>
      </c>
      <c r="BG3970" t="s">
        <v>117</v>
      </c>
      <c r="BH3970" t="s">
        <v>115</v>
      </c>
      <c r="BI3970" t="s">
        <v>117</v>
      </c>
      <c r="BJ3970" t="s">
        <v>117</v>
      </c>
      <c r="BK3970" t="s">
        <v>117</v>
      </c>
      <c r="BL3970" t="s">
        <v>117</v>
      </c>
      <c r="BM3970" t="s">
        <v>117</v>
      </c>
      <c r="BN3970" t="s">
        <v>117</v>
      </c>
      <c r="BO3970" t="s">
        <v>117</v>
      </c>
      <c r="BP3970" t="s">
        <v>117</v>
      </c>
      <c r="BQ3970" t="s">
        <v>117</v>
      </c>
      <c r="BR3970" t="s">
        <v>117</v>
      </c>
      <c r="BS3970" t="s">
        <v>117</v>
      </c>
      <c r="BT3970" t="s">
        <v>117</v>
      </c>
      <c r="BU3970" t="s">
        <v>117</v>
      </c>
      <c r="BV3970" t="s">
        <v>115</v>
      </c>
      <c r="BW3970" t="s">
        <v>115</v>
      </c>
      <c r="BX3970" t="s">
        <v>117</v>
      </c>
      <c r="BY3970" t="s">
        <v>117</v>
      </c>
      <c r="BZ3970" t="s">
        <v>117</v>
      </c>
      <c r="CA3970" t="s">
        <v>117</v>
      </c>
      <c r="CB3970" t="s">
        <v>117</v>
      </c>
      <c r="CC3970" t="s">
        <v>117</v>
      </c>
      <c r="CD3970" t="s">
        <v>117</v>
      </c>
      <c r="CE3970" t="s">
        <v>117</v>
      </c>
      <c r="CF3970" t="s">
        <v>117</v>
      </c>
      <c r="CG3970" t="s">
        <v>117</v>
      </c>
      <c r="CH3970" t="s">
        <v>117</v>
      </c>
      <c r="CI3970" t="s">
        <v>117</v>
      </c>
      <c r="CJ3970" t="s">
        <v>117</v>
      </c>
      <c r="CK3970" t="s">
        <v>117</v>
      </c>
      <c r="CL3970" t="s">
        <v>117</v>
      </c>
      <c r="CM3970" t="s">
        <v>117</v>
      </c>
      <c r="CN3970" t="s">
        <v>117</v>
      </c>
      <c r="CO3970" t="s">
        <v>117</v>
      </c>
      <c r="CP3970" t="s">
        <v>117</v>
      </c>
      <c r="CQ3970" t="s">
        <v>117</v>
      </c>
      <c r="CR3970" t="s">
        <v>117</v>
      </c>
      <c r="CS3970" t="s">
        <v>117</v>
      </c>
      <c r="CT3970" t="s">
        <v>117</v>
      </c>
      <c r="CU3970" t="s">
        <v>117</v>
      </c>
      <c r="CV3970" t="s">
        <v>117</v>
      </c>
      <c r="CW3970" t="s">
        <v>117</v>
      </c>
    </row>
    <row r="3971" spans="1:101" x14ac:dyDescent="0.25">
      <c r="A3971" t="s">
        <v>145</v>
      </c>
      <c r="B3971">
        <v>287754</v>
      </c>
      <c r="C3971" t="s">
        <v>24149</v>
      </c>
      <c r="D3971" t="s">
        <v>102</v>
      </c>
      <c r="E3971" t="s">
        <v>24150</v>
      </c>
      <c r="F3971" t="s">
        <v>24150</v>
      </c>
      <c r="G3971" t="s">
        <v>2274</v>
      </c>
      <c r="H3971" t="s">
        <v>12534</v>
      </c>
      <c r="I3971" t="s">
        <v>1032</v>
      </c>
      <c r="J3971" t="s">
        <v>151</v>
      </c>
      <c r="K3971" t="s">
        <v>134</v>
      </c>
      <c r="L3971">
        <v>2108</v>
      </c>
      <c r="M3971" t="s">
        <v>24151</v>
      </c>
      <c r="O3971">
        <v>0</v>
      </c>
      <c r="V3971" t="s">
        <v>114</v>
      </c>
      <c r="W3971" s="1">
        <v>42795</v>
      </c>
      <c r="Y3971" s="1">
        <v>43515</v>
      </c>
      <c r="Z3971" s="2">
        <v>43009</v>
      </c>
      <c r="AA3971" t="s">
        <v>24152</v>
      </c>
      <c r="AB3971" t="s">
        <v>117</v>
      </c>
      <c r="AC3971" t="s">
        <v>117</v>
      </c>
      <c r="AD3971" t="s">
        <v>117</v>
      </c>
      <c r="AG3971" t="s">
        <v>117</v>
      </c>
      <c r="AH3971" t="s">
        <v>115</v>
      </c>
      <c r="AI3971" t="s">
        <v>117</v>
      </c>
      <c r="AJ3971" t="s">
        <v>293</v>
      </c>
      <c r="AL3971" t="s">
        <v>119</v>
      </c>
      <c r="AM3971" t="s">
        <v>151</v>
      </c>
      <c r="AN3971" t="s">
        <v>134</v>
      </c>
      <c r="AO3971" t="s">
        <v>117</v>
      </c>
      <c r="AP3971" t="s">
        <v>117</v>
      </c>
      <c r="AQ3971" t="s">
        <v>115</v>
      </c>
      <c r="AR3971" t="s">
        <v>117</v>
      </c>
      <c r="AS3971" t="s">
        <v>117</v>
      </c>
      <c r="AT3971" t="s">
        <v>117</v>
      </c>
      <c r="AU3971" t="s">
        <v>117</v>
      </c>
      <c r="AV3971" t="s">
        <v>117</v>
      </c>
      <c r="AW3971" t="s">
        <v>117</v>
      </c>
      <c r="AX3971" t="s">
        <v>117</v>
      </c>
      <c r="AY3971" t="s">
        <v>117</v>
      </c>
      <c r="AZ3971" t="s">
        <v>117</v>
      </c>
      <c r="BA3971" t="s">
        <v>117</v>
      </c>
      <c r="BB3971" t="s">
        <v>117</v>
      </c>
      <c r="BD3971" t="s">
        <v>117</v>
      </c>
      <c r="BF3971" t="s">
        <v>117</v>
      </c>
      <c r="BG3971" t="s">
        <v>117</v>
      </c>
      <c r="BH3971" t="s">
        <v>115</v>
      </c>
      <c r="BI3971" t="s">
        <v>117</v>
      </c>
      <c r="BJ3971" t="s">
        <v>117</v>
      </c>
      <c r="BK3971" t="s">
        <v>117</v>
      </c>
      <c r="BL3971" t="s">
        <v>115</v>
      </c>
      <c r="BM3971" t="s">
        <v>117</v>
      </c>
      <c r="BN3971" t="s">
        <v>117</v>
      </c>
      <c r="BO3971" t="s">
        <v>117</v>
      </c>
      <c r="BP3971" t="s">
        <v>117</v>
      </c>
      <c r="BQ3971" t="s">
        <v>117</v>
      </c>
      <c r="BR3971" t="s">
        <v>117</v>
      </c>
      <c r="BS3971" t="s">
        <v>117</v>
      </c>
      <c r="BT3971" t="s">
        <v>117</v>
      </c>
      <c r="BU3971" t="s">
        <v>117</v>
      </c>
      <c r="BV3971" t="s">
        <v>115</v>
      </c>
      <c r="BW3971" t="s">
        <v>115</v>
      </c>
      <c r="BX3971" t="s">
        <v>117</v>
      </c>
      <c r="BY3971" t="s">
        <v>117</v>
      </c>
      <c r="BZ3971" t="s">
        <v>117</v>
      </c>
      <c r="CA3971" t="s">
        <v>117</v>
      </c>
      <c r="CB3971" t="s">
        <v>117</v>
      </c>
      <c r="CC3971" t="s">
        <v>117</v>
      </c>
      <c r="CD3971" t="s">
        <v>117</v>
      </c>
      <c r="CE3971" t="s">
        <v>117</v>
      </c>
      <c r="CF3971" t="s">
        <v>117</v>
      </c>
      <c r="CG3971" t="s">
        <v>117</v>
      </c>
      <c r="CH3971" t="s">
        <v>117</v>
      </c>
      <c r="CI3971" t="s">
        <v>117</v>
      </c>
      <c r="CJ3971" t="s">
        <v>117</v>
      </c>
      <c r="CK3971" t="s">
        <v>117</v>
      </c>
      <c r="CL3971" t="s">
        <v>117</v>
      </c>
      <c r="CM3971" t="s">
        <v>117</v>
      </c>
      <c r="CN3971" t="s">
        <v>117</v>
      </c>
      <c r="CO3971" t="s">
        <v>117</v>
      </c>
      <c r="CP3971" t="s">
        <v>117</v>
      </c>
      <c r="CQ3971" t="s">
        <v>117</v>
      </c>
      <c r="CR3971" t="s">
        <v>117</v>
      </c>
      <c r="CS3971" t="s">
        <v>117</v>
      </c>
      <c r="CT3971" t="s">
        <v>117</v>
      </c>
      <c r="CU3971" t="s">
        <v>117</v>
      </c>
      <c r="CV3971" t="s">
        <v>117</v>
      </c>
      <c r="CW3971" t="s">
        <v>117</v>
      </c>
    </row>
    <row r="3972" spans="1:101" x14ac:dyDescent="0.25">
      <c r="A3972" t="s">
        <v>100</v>
      </c>
      <c r="B3972">
        <v>268814</v>
      </c>
      <c r="C3972" t="s">
        <v>24153</v>
      </c>
      <c r="D3972" t="s">
        <v>102</v>
      </c>
      <c r="E3972" t="s">
        <v>24154</v>
      </c>
      <c r="F3972" t="s">
        <v>24154</v>
      </c>
      <c r="G3972" t="s">
        <v>24155</v>
      </c>
      <c r="I3972" t="s">
        <v>160</v>
      </c>
      <c r="K3972" t="s">
        <v>161</v>
      </c>
      <c r="L3972">
        <v>68898</v>
      </c>
      <c r="M3972">
        <v>6562363333</v>
      </c>
      <c r="N3972">
        <v>6562364399</v>
      </c>
      <c r="O3972">
        <v>0</v>
      </c>
      <c r="V3972" t="s">
        <v>114</v>
      </c>
      <c r="W3972" s="1">
        <v>42171</v>
      </c>
      <c r="Y3972" s="1">
        <v>43371</v>
      </c>
      <c r="Z3972" s="2">
        <v>43009</v>
      </c>
      <c r="AB3972" t="s">
        <v>117</v>
      </c>
      <c r="AC3972" t="s">
        <v>117</v>
      </c>
      <c r="AD3972" t="s">
        <v>117</v>
      </c>
      <c r="AF3972" t="s">
        <v>24156</v>
      </c>
      <c r="AG3972" t="s">
        <v>117</v>
      </c>
      <c r="AH3972" t="s">
        <v>115</v>
      </c>
      <c r="AI3972" t="s">
        <v>117</v>
      </c>
      <c r="AJ3972" t="s">
        <v>132</v>
      </c>
      <c r="AL3972" t="s">
        <v>584</v>
      </c>
      <c r="AN3972" t="s">
        <v>161</v>
      </c>
      <c r="AO3972" t="s">
        <v>117</v>
      </c>
      <c r="AP3972" t="s">
        <v>117</v>
      </c>
      <c r="AQ3972" t="s">
        <v>117</v>
      </c>
      <c r="AR3972" t="s">
        <v>117</v>
      </c>
      <c r="AS3972" t="s">
        <v>117</v>
      </c>
      <c r="AT3972" t="s">
        <v>117</v>
      </c>
      <c r="AU3972" t="s">
        <v>117</v>
      </c>
      <c r="AV3972" t="s">
        <v>117</v>
      </c>
      <c r="AW3972" t="s">
        <v>117</v>
      </c>
      <c r="AX3972" t="s">
        <v>117</v>
      </c>
      <c r="AY3972" t="s">
        <v>117</v>
      </c>
      <c r="AZ3972" t="s">
        <v>117</v>
      </c>
      <c r="BA3972" t="s">
        <v>117</v>
      </c>
      <c r="BB3972" t="s">
        <v>117</v>
      </c>
      <c r="BD3972" t="s">
        <v>117</v>
      </c>
      <c r="BF3972" t="s">
        <v>117</v>
      </c>
      <c r="BG3972" t="s">
        <v>117</v>
      </c>
      <c r="BH3972" t="s">
        <v>117</v>
      </c>
      <c r="BI3972" t="s">
        <v>117</v>
      </c>
      <c r="BJ3972" t="s">
        <v>117</v>
      </c>
      <c r="BK3972" t="s">
        <v>117</v>
      </c>
      <c r="BL3972" t="s">
        <v>117</v>
      </c>
      <c r="BM3972" t="s">
        <v>117</v>
      </c>
      <c r="BN3972" t="s">
        <v>117</v>
      </c>
      <c r="BO3972" t="s">
        <v>117</v>
      </c>
      <c r="BP3972" t="s">
        <v>117</v>
      </c>
      <c r="BQ3972" t="s">
        <v>117</v>
      </c>
      <c r="BR3972" t="s">
        <v>117</v>
      </c>
      <c r="BS3972" t="s">
        <v>117</v>
      </c>
      <c r="BT3972" t="s">
        <v>117</v>
      </c>
      <c r="BU3972" t="s">
        <v>117</v>
      </c>
      <c r="BV3972" t="s">
        <v>115</v>
      </c>
      <c r="BW3972" t="s">
        <v>115</v>
      </c>
      <c r="BX3972" t="s">
        <v>117</v>
      </c>
      <c r="BY3972" t="s">
        <v>117</v>
      </c>
      <c r="BZ3972" t="s">
        <v>117</v>
      </c>
      <c r="CA3972" t="s">
        <v>117</v>
      </c>
      <c r="CB3972" t="s">
        <v>117</v>
      </c>
      <c r="CC3972" t="s">
        <v>117</v>
      </c>
      <c r="CD3972" t="s">
        <v>117</v>
      </c>
      <c r="CE3972" t="s">
        <v>117</v>
      </c>
      <c r="CF3972" t="s">
        <v>117</v>
      </c>
      <c r="CG3972" t="s">
        <v>117</v>
      </c>
      <c r="CH3972" t="s">
        <v>117</v>
      </c>
      <c r="CI3972" t="s">
        <v>117</v>
      </c>
      <c r="CJ3972" t="s">
        <v>117</v>
      </c>
      <c r="CK3972" t="s">
        <v>117</v>
      </c>
      <c r="CL3972" t="s">
        <v>117</v>
      </c>
      <c r="CM3972" t="s">
        <v>117</v>
      </c>
      <c r="CN3972" t="s">
        <v>117</v>
      </c>
      <c r="CO3972" t="s">
        <v>117</v>
      </c>
      <c r="CP3972" t="s">
        <v>117</v>
      </c>
      <c r="CQ3972" t="s">
        <v>117</v>
      </c>
      <c r="CR3972" t="s">
        <v>117</v>
      </c>
      <c r="CS3972" t="s">
        <v>117</v>
      </c>
      <c r="CT3972" t="s">
        <v>117</v>
      </c>
      <c r="CU3972" t="s">
        <v>117</v>
      </c>
      <c r="CV3972" t="s">
        <v>117</v>
      </c>
      <c r="CW3972" t="s">
        <v>117</v>
      </c>
    </row>
    <row r="3973" spans="1:101" x14ac:dyDescent="0.25">
      <c r="A3973" t="s">
        <v>145</v>
      </c>
      <c r="B3973">
        <v>166800</v>
      </c>
      <c r="C3973" t="s">
        <v>24157</v>
      </c>
      <c r="D3973" t="s">
        <v>102</v>
      </c>
      <c r="E3973" t="s">
        <v>24158</v>
      </c>
      <c r="F3973" t="s">
        <v>24158</v>
      </c>
      <c r="M3973" t="s">
        <v>24159</v>
      </c>
      <c r="O3973">
        <v>0</v>
      </c>
      <c r="P3973" t="s">
        <v>24160</v>
      </c>
      <c r="R3973" t="s">
        <v>400</v>
      </c>
      <c r="S3973" t="s">
        <v>151</v>
      </c>
      <c r="T3973" t="s">
        <v>134</v>
      </c>
      <c r="U3973" t="s">
        <v>24161</v>
      </c>
      <c r="V3973" t="s">
        <v>114</v>
      </c>
      <c r="W3973" s="1">
        <v>41346</v>
      </c>
      <c r="Y3973" s="1">
        <v>43528</v>
      </c>
      <c r="Z3973" s="2">
        <v>43009</v>
      </c>
      <c r="AB3973" t="s">
        <v>117</v>
      </c>
      <c r="AC3973" t="s">
        <v>117</v>
      </c>
      <c r="AD3973" t="s">
        <v>117</v>
      </c>
      <c r="AG3973" t="s">
        <v>115</v>
      </c>
      <c r="AH3973" t="s">
        <v>117</v>
      </c>
      <c r="AI3973" t="s">
        <v>117</v>
      </c>
      <c r="AJ3973" t="s">
        <v>132</v>
      </c>
      <c r="AL3973" t="s">
        <v>119</v>
      </c>
      <c r="AM3973" t="s">
        <v>133</v>
      </c>
      <c r="AN3973" t="s">
        <v>134</v>
      </c>
      <c r="AO3973" t="s">
        <v>117</v>
      </c>
      <c r="AP3973" t="s">
        <v>117</v>
      </c>
      <c r="AQ3973" t="s">
        <v>117</v>
      </c>
      <c r="AR3973" t="s">
        <v>117</v>
      </c>
      <c r="AS3973" t="s">
        <v>117</v>
      </c>
      <c r="AT3973" t="s">
        <v>117</v>
      </c>
      <c r="AU3973" t="s">
        <v>117</v>
      </c>
      <c r="AV3973" t="s">
        <v>117</v>
      </c>
      <c r="AW3973" t="s">
        <v>117</v>
      </c>
      <c r="AX3973" t="s">
        <v>117</v>
      </c>
      <c r="AY3973" t="s">
        <v>117</v>
      </c>
      <c r="AZ3973" t="s">
        <v>117</v>
      </c>
      <c r="BA3973" t="s">
        <v>117</v>
      </c>
      <c r="BB3973" t="s">
        <v>117</v>
      </c>
      <c r="BD3973" t="s">
        <v>117</v>
      </c>
      <c r="BF3973" t="s">
        <v>117</v>
      </c>
      <c r="BG3973" t="s">
        <v>117</v>
      </c>
      <c r="BH3973" t="s">
        <v>115</v>
      </c>
      <c r="BI3973" t="s">
        <v>117</v>
      </c>
      <c r="BJ3973" t="s">
        <v>117</v>
      </c>
      <c r="BK3973" t="s">
        <v>117</v>
      </c>
      <c r="BL3973" t="s">
        <v>115</v>
      </c>
      <c r="BM3973" t="s">
        <v>117</v>
      </c>
      <c r="BN3973" t="s">
        <v>117</v>
      </c>
      <c r="BO3973" t="s">
        <v>117</v>
      </c>
      <c r="BP3973" t="s">
        <v>117</v>
      </c>
      <c r="BQ3973" t="s">
        <v>117</v>
      </c>
      <c r="BR3973" t="s">
        <v>117</v>
      </c>
      <c r="BS3973" t="s">
        <v>117</v>
      </c>
      <c r="BT3973" t="s">
        <v>117</v>
      </c>
      <c r="BU3973" t="s">
        <v>117</v>
      </c>
      <c r="BV3973" t="s">
        <v>115</v>
      </c>
      <c r="BW3973" t="s">
        <v>115</v>
      </c>
      <c r="BX3973" t="s">
        <v>117</v>
      </c>
      <c r="BY3973" t="s">
        <v>117</v>
      </c>
      <c r="BZ3973" t="s">
        <v>117</v>
      </c>
      <c r="CA3973" t="s">
        <v>117</v>
      </c>
      <c r="CB3973" t="s">
        <v>117</v>
      </c>
      <c r="CC3973" t="s">
        <v>117</v>
      </c>
      <c r="CD3973" t="s">
        <v>117</v>
      </c>
      <c r="CE3973" t="s">
        <v>117</v>
      </c>
      <c r="CF3973" t="s">
        <v>117</v>
      </c>
      <c r="CG3973" t="s">
        <v>117</v>
      </c>
      <c r="CH3973" t="s">
        <v>117</v>
      </c>
      <c r="CI3973" t="s">
        <v>117</v>
      </c>
      <c r="CJ3973" t="s">
        <v>117</v>
      </c>
      <c r="CK3973" t="s">
        <v>117</v>
      </c>
      <c r="CL3973" t="s">
        <v>117</v>
      </c>
      <c r="CM3973" t="s">
        <v>117</v>
      </c>
      <c r="CN3973" t="s">
        <v>117</v>
      </c>
      <c r="CO3973" t="s">
        <v>117</v>
      </c>
      <c r="CP3973" t="s">
        <v>117</v>
      </c>
      <c r="CQ3973" t="s">
        <v>117</v>
      </c>
      <c r="CR3973" t="s">
        <v>117</v>
      </c>
      <c r="CS3973" t="s">
        <v>117</v>
      </c>
      <c r="CT3973" t="s">
        <v>117</v>
      </c>
      <c r="CU3973" t="s">
        <v>117</v>
      </c>
      <c r="CV3973" t="s">
        <v>117</v>
      </c>
      <c r="CW3973" t="s">
        <v>117</v>
      </c>
    </row>
    <row r="3974" spans="1:101" x14ac:dyDescent="0.25">
      <c r="A3974" t="s">
        <v>255</v>
      </c>
      <c r="B3974">
        <v>160196</v>
      </c>
      <c r="C3974" t="s">
        <v>24162</v>
      </c>
      <c r="D3974" t="s">
        <v>102</v>
      </c>
      <c r="E3974" t="s">
        <v>24163</v>
      </c>
      <c r="F3974" t="s">
        <v>24164</v>
      </c>
      <c r="G3974" t="s">
        <v>24165</v>
      </c>
      <c r="I3974" t="s">
        <v>1651</v>
      </c>
      <c r="J3974" t="s">
        <v>1652</v>
      </c>
      <c r="K3974" t="s">
        <v>134</v>
      </c>
      <c r="L3974" t="s">
        <v>24166</v>
      </c>
      <c r="M3974" t="s">
        <v>24167</v>
      </c>
      <c r="N3974" t="s">
        <v>24168</v>
      </c>
      <c r="O3974">
        <v>1</v>
      </c>
      <c r="V3974" t="s">
        <v>114</v>
      </c>
      <c r="W3974" s="1">
        <v>40996</v>
      </c>
      <c r="Y3974" s="1">
        <v>43536</v>
      </c>
      <c r="Z3974" s="2">
        <v>43009</v>
      </c>
      <c r="AA3974" t="s">
        <v>24169</v>
      </c>
      <c r="AB3974" t="s">
        <v>117</v>
      </c>
      <c r="AC3974" t="s">
        <v>117</v>
      </c>
      <c r="AD3974" t="s">
        <v>117</v>
      </c>
      <c r="AG3974" t="s">
        <v>115</v>
      </c>
      <c r="AH3974" t="s">
        <v>117</v>
      </c>
      <c r="AI3974" t="s">
        <v>117</v>
      </c>
      <c r="AJ3974" t="s">
        <v>118</v>
      </c>
      <c r="AL3974" t="s">
        <v>119</v>
      </c>
      <c r="AM3974" t="s">
        <v>1652</v>
      </c>
      <c r="AN3974" t="s">
        <v>134</v>
      </c>
      <c r="AO3974" t="s">
        <v>117</v>
      </c>
      <c r="AP3974" t="s">
        <v>117</v>
      </c>
      <c r="AQ3974" t="s">
        <v>117</v>
      </c>
      <c r="AR3974" t="s">
        <v>117</v>
      </c>
      <c r="AS3974" t="s">
        <v>117</v>
      </c>
      <c r="AT3974" t="s">
        <v>117</v>
      </c>
      <c r="AU3974" t="s">
        <v>117</v>
      </c>
      <c r="AV3974" t="s">
        <v>117</v>
      </c>
      <c r="AW3974" t="s">
        <v>117</v>
      </c>
      <c r="AX3974" t="s">
        <v>117</v>
      </c>
      <c r="AY3974" t="s">
        <v>117</v>
      </c>
      <c r="AZ3974" t="s">
        <v>117</v>
      </c>
      <c r="BA3974" t="s">
        <v>117</v>
      </c>
      <c r="BB3974" t="s">
        <v>117</v>
      </c>
      <c r="BD3974" t="s">
        <v>117</v>
      </c>
      <c r="BF3974" t="s">
        <v>117</v>
      </c>
      <c r="BG3974" t="s">
        <v>117</v>
      </c>
      <c r="BH3974" t="s">
        <v>115</v>
      </c>
      <c r="BI3974" t="s">
        <v>117</v>
      </c>
      <c r="BJ3974" t="s">
        <v>117</v>
      </c>
      <c r="BK3974" t="s">
        <v>117</v>
      </c>
      <c r="BL3974" t="s">
        <v>117</v>
      </c>
      <c r="BM3974" t="s">
        <v>117</v>
      </c>
      <c r="BN3974" t="s">
        <v>117</v>
      </c>
      <c r="BO3974" t="s">
        <v>117</v>
      </c>
      <c r="BP3974" t="s">
        <v>117</v>
      </c>
      <c r="BQ3974" t="s">
        <v>117</v>
      </c>
      <c r="BR3974" t="s">
        <v>117</v>
      </c>
      <c r="BS3974" t="s">
        <v>117</v>
      </c>
      <c r="BT3974" t="s">
        <v>117</v>
      </c>
      <c r="BU3974" t="s">
        <v>117</v>
      </c>
      <c r="BV3974" t="s">
        <v>115</v>
      </c>
      <c r="BW3974" t="s">
        <v>115</v>
      </c>
      <c r="BX3974" t="s">
        <v>117</v>
      </c>
      <c r="BY3974" t="s">
        <v>117</v>
      </c>
      <c r="BZ3974" t="s">
        <v>117</v>
      </c>
      <c r="CA3974" t="s">
        <v>117</v>
      </c>
      <c r="CB3974" t="s">
        <v>117</v>
      </c>
      <c r="CC3974" t="s">
        <v>117</v>
      </c>
      <c r="CD3974" t="s">
        <v>117</v>
      </c>
      <c r="CE3974" t="s">
        <v>117</v>
      </c>
      <c r="CF3974" t="s">
        <v>117</v>
      </c>
      <c r="CG3974" t="s">
        <v>117</v>
      </c>
      <c r="CH3974" t="s">
        <v>117</v>
      </c>
      <c r="CI3974" t="s">
        <v>117</v>
      </c>
      <c r="CJ3974" t="s">
        <v>117</v>
      </c>
      <c r="CK3974" t="s">
        <v>117</v>
      </c>
      <c r="CL3974" t="s">
        <v>117</v>
      </c>
      <c r="CM3974" t="s">
        <v>117</v>
      </c>
      <c r="CN3974" t="s">
        <v>117</v>
      </c>
      <c r="CO3974" t="s">
        <v>117</v>
      </c>
      <c r="CP3974" t="s">
        <v>117</v>
      </c>
      <c r="CQ3974" t="s">
        <v>117</v>
      </c>
      <c r="CR3974" t="s">
        <v>117</v>
      </c>
      <c r="CS3974" t="s">
        <v>117</v>
      </c>
      <c r="CT3974" t="s">
        <v>117</v>
      </c>
      <c r="CU3974" t="s">
        <v>117</v>
      </c>
      <c r="CV3974" t="s">
        <v>117</v>
      </c>
      <c r="CW3974" t="s">
        <v>117</v>
      </c>
    </row>
    <row r="3975" spans="1:101" x14ac:dyDescent="0.25">
      <c r="A3975" t="s">
        <v>100</v>
      </c>
      <c r="B3975">
        <v>305236</v>
      </c>
      <c r="C3975" t="s">
        <v>24170</v>
      </c>
      <c r="D3975" t="s">
        <v>102</v>
      </c>
      <c r="E3975" t="s">
        <v>24171</v>
      </c>
      <c r="F3975" t="s">
        <v>24171</v>
      </c>
      <c r="G3975" t="s">
        <v>24172</v>
      </c>
      <c r="H3975" t="s">
        <v>24173</v>
      </c>
      <c r="I3975" t="s">
        <v>12392</v>
      </c>
      <c r="K3975" t="s">
        <v>243</v>
      </c>
      <c r="L3975" t="s">
        <v>24174</v>
      </c>
      <c r="M3975" t="s">
        <v>24175</v>
      </c>
      <c r="O3975">
        <v>0</v>
      </c>
      <c r="V3975" t="s">
        <v>114</v>
      </c>
      <c r="W3975" s="1">
        <v>43710</v>
      </c>
      <c r="Y3975" s="1">
        <v>43710</v>
      </c>
      <c r="Z3975" s="2">
        <v>43009</v>
      </c>
      <c r="AB3975" t="s">
        <v>115</v>
      </c>
      <c r="AC3975" t="s">
        <v>117</v>
      </c>
      <c r="AD3975" t="s">
        <v>117</v>
      </c>
      <c r="AG3975" t="s">
        <v>117</v>
      </c>
      <c r="AH3975" t="s">
        <v>115</v>
      </c>
      <c r="AI3975" t="s">
        <v>117</v>
      </c>
      <c r="AJ3975" t="s">
        <v>165</v>
      </c>
      <c r="AK3975" t="s">
        <v>920</v>
      </c>
      <c r="AL3975" t="s">
        <v>119</v>
      </c>
      <c r="AN3975" t="s">
        <v>373</v>
      </c>
      <c r="AO3975" t="s">
        <v>117</v>
      </c>
      <c r="AP3975" t="s">
        <v>117</v>
      </c>
      <c r="AQ3975" t="s">
        <v>115</v>
      </c>
      <c r="AR3975" t="s">
        <v>117</v>
      </c>
      <c r="AS3975" t="s">
        <v>117</v>
      </c>
      <c r="AT3975" t="s">
        <v>117</v>
      </c>
      <c r="AU3975" t="s">
        <v>117</v>
      </c>
      <c r="AV3975" t="s">
        <v>117</v>
      </c>
      <c r="AW3975" t="s">
        <v>117</v>
      </c>
      <c r="AX3975" t="s">
        <v>117</v>
      </c>
      <c r="AY3975" t="s">
        <v>117</v>
      </c>
      <c r="AZ3975" t="s">
        <v>117</v>
      </c>
      <c r="BA3975" t="s">
        <v>117</v>
      </c>
      <c r="BB3975" t="s">
        <v>117</v>
      </c>
      <c r="BD3975" t="s">
        <v>117</v>
      </c>
      <c r="BF3975" t="s">
        <v>117</v>
      </c>
      <c r="BG3975" t="s">
        <v>117</v>
      </c>
      <c r="BH3975" t="s">
        <v>115</v>
      </c>
      <c r="BI3975" t="s">
        <v>117</v>
      </c>
      <c r="BJ3975" t="s">
        <v>117</v>
      </c>
      <c r="BK3975" t="s">
        <v>117</v>
      </c>
      <c r="BL3975" t="s">
        <v>117</v>
      </c>
      <c r="BM3975" t="s">
        <v>117</v>
      </c>
      <c r="BN3975" t="s">
        <v>117</v>
      </c>
      <c r="BO3975" t="s">
        <v>117</v>
      </c>
      <c r="BP3975" t="s">
        <v>117</v>
      </c>
      <c r="BQ3975" t="s">
        <v>117</v>
      </c>
      <c r="BR3975" t="s">
        <v>117</v>
      </c>
      <c r="BS3975" t="s">
        <v>117</v>
      </c>
      <c r="BT3975" t="s">
        <v>117</v>
      </c>
      <c r="BU3975" t="s">
        <v>117</v>
      </c>
      <c r="BV3975" t="s">
        <v>117</v>
      </c>
      <c r="BW3975" t="s">
        <v>115</v>
      </c>
      <c r="BX3975" t="s">
        <v>117</v>
      </c>
      <c r="BY3975" t="s">
        <v>117</v>
      </c>
      <c r="BZ3975" t="s">
        <v>117</v>
      </c>
      <c r="CA3975" t="s">
        <v>117</v>
      </c>
      <c r="CB3975" t="s">
        <v>117</v>
      </c>
      <c r="CC3975" t="s">
        <v>117</v>
      </c>
      <c r="CD3975" t="s">
        <v>117</v>
      </c>
      <c r="CE3975" t="s">
        <v>117</v>
      </c>
      <c r="CF3975" t="s">
        <v>117</v>
      </c>
      <c r="CG3975" t="s">
        <v>117</v>
      </c>
      <c r="CH3975" t="s">
        <v>117</v>
      </c>
      <c r="CI3975" t="s">
        <v>117</v>
      </c>
      <c r="CJ3975" t="s">
        <v>117</v>
      </c>
      <c r="CK3975" t="s">
        <v>117</v>
      </c>
      <c r="CL3975" t="s">
        <v>117</v>
      </c>
      <c r="CM3975" t="s">
        <v>117</v>
      </c>
      <c r="CN3975" t="s">
        <v>117</v>
      </c>
      <c r="CO3975" t="s">
        <v>117</v>
      </c>
      <c r="CP3975" t="s">
        <v>117</v>
      </c>
      <c r="CQ3975" t="s">
        <v>117</v>
      </c>
      <c r="CR3975" t="s">
        <v>117</v>
      </c>
      <c r="CS3975" t="s">
        <v>117</v>
      </c>
      <c r="CT3975" t="s">
        <v>117</v>
      </c>
      <c r="CU3975" t="s">
        <v>117</v>
      </c>
      <c r="CV3975" t="s">
        <v>117</v>
      </c>
      <c r="CW3975" t="s">
        <v>117</v>
      </c>
    </row>
    <row r="3976" spans="1:101" x14ac:dyDescent="0.25">
      <c r="A3976" t="s">
        <v>100</v>
      </c>
      <c r="B3976">
        <v>162791</v>
      </c>
      <c r="C3976" t="s">
        <v>24176</v>
      </c>
      <c r="D3976" t="s">
        <v>102</v>
      </c>
      <c r="E3976" t="s">
        <v>24177</v>
      </c>
      <c r="F3976" t="s">
        <v>24177</v>
      </c>
      <c r="G3976" t="s">
        <v>24178</v>
      </c>
      <c r="I3976" t="s">
        <v>14148</v>
      </c>
      <c r="K3976" t="s">
        <v>179</v>
      </c>
      <c r="L3976">
        <v>6341</v>
      </c>
      <c r="M3976" t="s">
        <v>24179</v>
      </c>
      <c r="N3976" t="s">
        <v>24180</v>
      </c>
      <c r="O3976">
        <v>0</v>
      </c>
      <c r="V3976" t="s">
        <v>114</v>
      </c>
      <c r="W3976" s="1">
        <v>40996</v>
      </c>
      <c r="Y3976" s="1">
        <v>43601</v>
      </c>
      <c r="Z3976" s="2">
        <v>43009</v>
      </c>
      <c r="AA3976" t="s">
        <v>24181</v>
      </c>
      <c r="AB3976" t="s">
        <v>115</v>
      </c>
      <c r="AC3976" t="s">
        <v>117</v>
      </c>
      <c r="AD3976" t="s">
        <v>117</v>
      </c>
      <c r="AF3976" t="s">
        <v>24182</v>
      </c>
      <c r="AG3976" t="s">
        <v>117</v>
      </c>
      <c r="AH3976" t="s">
        <v>115</v>
      </c>
      <c r="AI3976" t="s">
        <v>117</v>
      </c>
      <c r="AJ3976" t="s">
        <v>118</v>
      </c>
      <c r="AL3976" t="s">
        <v>119</v>
      </c>
      <c r="AN3976" t="s">
        <v>179</v>
      </c>
      <c r="AO3976" t="s">
        <v>117</v>
      </c>
      <c r="AP3976" t="s">
        <v>117</v>
      </c>
      <c r="AQ3976" t="s">
        <v>115</v>
      </c>
      <c r="AR3976" t="s">
        <v>117</v>
      </c>
      <c r="AS3976" t="s">
        <v>117</v>
      </c>
      <c r="AT3976" t="s">
        <v>117</v>
      </c>
      <c r="AU3976" t="s">
        <v>117</v>
      </c>
      <c r="AV3976" t="s">
        <v>117</v>
      </c>
      <c r="AW3976" t="s">
        <v>117</v>
      </c>
      <c r="AX3976" t="s">
        <v>117</v>
      </c>
      <c r="AY3976" t="s">
        <v>117</v>
      </c>
      <c r="AZ3976" t="s">
        <v>117</v>
      </c>
      <c r="BA3976" t="s">
        <v>117</v>
      </c>
      <c r="BB3976" t="s">
        <v>117</v>
      </c>
      <c r="BD3976" t="s">
        <v>117</v>
      </c>
      <c r="BF3976" t="s">
        <v>117</v>
      </c>
      <c r="BG3976" t="s">
        <v>117</v>
      </c>
      <c r="BH3976" t="s">
        <v>115</v>
      </c>
      <c r="BI3976" t="s">
        <v>117</v>
      </c>
      <c r="BJ3976" t="s">
        <v>117</v>
      </c>
      <c r="BK3976" t="s">
        <v>117</v>
      </c>
      <c r="BL3976" t="s">
        <v>115</v>
      </c>
      <c r="BM3976" t="s">
        <v>117</v>
      </c>
      <c r="BN3976" t="s">
        <v>117</v>
      </c>
      <c r="BO3976" t="s">
        <v>117</v>
      </c>
      <c r="BP3976" t="s">
        <v>117</v>
      </c>
      <c r="BQ3976" t="s">
        <v>117</v>
      </c>
      <c r="BR3976" t="s">
        <v>117</v>
      </c>
      <c r="BS3976" t="s">
        <v>117</v>
      </c>
      <c r="BT3976" t="s">
        <v>117</v>
      </c>
      <c r="BU3976" t="s">
        <v>115</v>
      </c>
      <c r="BV3976" t="s">
        <v>115</v>
      </c>
      <c r="BW3976" t="s">
        <v>115</v>
      </c>
      <c r="BX3976" t="s">
        <v>117</v>
      </c>
      <c r="BY3976" t="s">
        <v>117</v>
      </c>
      <c r="BZ3976" t="s">
        <v>117</v>
      </c>
      <c r="CA3976" t="s">
        <v>117</v>
      </c>
      <c r="CB3976" t="s">
        <v>117</v>
      </c>
      <c r="CC3976" t="s">
        <v>117</v>
      </c>
      <c r="CD3976" t="s">
        <v>117</v>
      </c>
      <c r="CE3976" t="s">
        <v>117</v>
      </c>
      <c r="CF3976" t="s">
        <v>117</v>
      </c>
      <c r="CG3976" t="s">
        <v>117</v>
      </c>
      <c r="CH3976" t="s">
        <v>117</v>
      </c>
      <c r="CI3976" t="s">
        <v>117</v>
      </c>
      <c r="CJ3976" t="s">
        <v>117</v>
      </c>
      <c r="CK3976" t="s">
        <v>117</v>
      </c>
      <c r="CL3976" t="s">
        <v>117</v>
      </c>
      <c r="CM3976" t="s">
        <v>117</v>
      </c>
      <c r="CN3976" t="s">
        <v>117</v>
      </c>
      <c r="CO3976" t="s">
        <v>117</v>
      </c>
      <c r="CP3976" t="s">
        <v>117</v>
      </c>
      <c r="CQ3976" t="s">
        <v>117</v>
      </c>
      <c r="CR3976" t="s">
        <v>117</v>
      </c>
      <c r="CS3976" t="s">
        <v>117</v>
      </c>
      <c r="CT3976" t="s">
        <v>117</v>
      </c>
      <c r="CU3976" t="s">
        <v>117</v>
      </c>
      <c r="CV3976" t="s">
        <v>117</v>
      </c>
      <c r="CW3976" t="s">
        <v>117</v>
      </c>
    </row>
    <row r="3977" spans="1:101" x14ac:dyDescent="0.25">
      <c r="A3977" t="s">
        <v>100</v>
      </c>
      <c r="B3977">
        <v>162640</v>
      </c>
      <c r="C3977" t="s">
        <v>24183</v>
      </c>
      <c r="D3977" t="s">
        <v>102</v>
      </c>
      <c r="E3977" t="s">
        <v>24184</v>
      </c>
      <c r="F3977" t="s">
        <v>24185</v>
      </c>
      <c r="G3977" t="s">
        <v>24186</v>
      </c>
      <c r="I3977" t="s">
        <v>24187</v>
      </c>
      <c r="K3977" t="s">
        <v>179</v>
      </c>
      <c r="L3977">
        <v>1201</v>
      </c>
      <c r="M3977" t="s">
        <v>24188</v>
      </c>
      <c r="O3977">
        <v>0</v>
      </c>
      <c r="V3977" t="s">
        <v>114</v>
      </c>
      <c r="W3977" s="1">
        <v>40998</v>
      </c>
      <c r="Y3977" s="1">
        <v>43371</v>
      </c>
      <c r="Z3977" s="2">
        <v>43009</v>
      </c>
      <c r="AA3977" t="s">
        <v>24189</v>
      </c>
      <c r="AB3977" t="s">
        <v>115</v>
      </c>
      <c r="AC3977" t="s">
        <v>117</v>
      </c>
      <c r="AD3977" t="s">
        <v>117</v>
      </c>
      <c r="AF3977" t="s">
        <v>24190</v>
      </c>
      <c r="AG3977" t="s">
        <v>117</v>
      </c>
      <c r="AH3977" t="s">
        <v>115</v>
      </c>
      <c r="AI3977" t="s">
        <v>117</v>
      </c>
      <c r="AJ3977" t="s">
        <v>165</v>
      </c>
      <c r="AK3977" t="s">
        <v>24191</v>
      </c>
      <c r="AL3977" t="s">
        <v>584</v>
      </c>
      <c r="AN3977" t="s">
        <v>179</v>
      </c>
      <c r="AO3977" t="s">
        <v>117</v>
      </c>
      <c r="AP3977" t="s">
        <v>117</v>
      </c>
      <c r="AQ3977" t="s">
        <v>115</v>
      </c>
      <c r="AR3977" t="s">
        <v>117</v>
      </c>
      <c r="AS3977" t="s">
        <v>117</v>
      </c>
      <c r="AT3977" t="s">
        <v>117</v>
      </c>
      <c r="AU3977" t="s">
        <v>117</v>
      </c>
      <c r="AV3977" t="s">
        <v>117</v>
      </c>
      <c r="AW3977" t="s">
        <v>117</v>
      </c>
      <c r="AX3977" t="s">
        <v>117</v>
      </c>
      <c r="AY3977" t="s">
        <v>117</v>
      </c>
      <c r="AZ3977" t="s">
        <v>117</v>
      </c>
      <c r="BA3977" t="s">
        <v>117</v>
      </c>
      <c r="BB3977" t="s">
        <v>117</v>
      </c>
      <c r="BD3977" t="s">
        <v>115</v>
      </c>
      <c r="BE3977" t="s">
        <v>117</v>
      </c>
      <c r="BF3977" t="s">
        <v>117</v>
      </c>
      <c r="BG3977" t="s">
        <v>117</v>
      </c>
      <c r="BH3977" t="s">
        <v>115</v>
      </c>
      <c r="BI3977" t="s">
        <v>117</v>
      </c>
      <c r="BJ3977" t="s">
        <v>117</v>
      </c>
      <c r="BK3977" t="s">
        <v>117</v>
      </c>
      <c r="BL3977" t="s">
        <v>115</v>
      </c>
      <c r="BM3977" t="s">
        <v>117</v>
      </c>
      <c r="BN3977" t="s">
        <v>115</v>
      </c>
      <c r="BO3977" t="s">
        <v>115</v>
      </c>
      <c r="BP3977" t="s">
        <v>117</v>
      </c>
      <c r="BQ3977" t="s">
        <v>117</v>
      </c>
      <c r="BR3977" t="s">
        <v>117</v>
      </c>
      <c r="BS3977" t="s">
        <v>117</v>
      </c>
      <c r="BT3977" t="s">
        <v>117</v>
      </c>
      <c r="BU3977" t="s">
        <v>117</v>
      </c>
      <c r="BV3977" t="s">
        <v>115</v>
      </c>
      <c r="BW3977" t="s">
        <v>115</v>
      </c>
      <c r="BX3977" t="s">
        <v>117</v>
      </c>
      <c r="BY3977" t="s">
        <v>117</v>
      </c>
      <c r="BZ3977" t="s">
        <v>117</v>
      </c>
      <c r="CA3977" t="s">
        <v>117</v>
      </c>
      <c r="CB3977" t="s">
        <v>117</v>
      </c>
      <c r="CC3977" t="s">
        <v>117</v>
      </c>
      <c r="CD3977" t="s">
        <v>117</v>
      </c>
      <c r="CE3977" t="s">
        <v>117</v>
      </c>
      <c r="CF3977" t="s">
        <v>117</v>
      </c>
      <c r="CG3977" t="s">
        <v>117</v>
      </c>
      <c r="CH3977" t="s">
        <v>117</v>
      </c>
      <c r="CI3977" t="s">
        <v>117</v>
      </c>
      <c r="CJ3977" t="s">
        <v>117</v>
      </c>
      <c r="CK3977" t="s">
        <v>117</v>
      </c>
      <c r="CL3977" t="s">
        <v>117</v>
      </c>
      <c r="CM3977" t="s">
        <v>115</v>
      </c>
      <c r="CN3977" t="s">
        <v>117</v>
      </c>
      <c r="CO3977" t="s">
        <v>117</v>
      </c>
      <c r="CP3977" t="s">
        <v>117</v>
      </c>
      <c r="CQ3977" t="s">
        <v>117</v>
      </c>
      <c r="CR3977" t="s">
        <v>117</v>
      </c>
      <c r="CS3977" t="s">
        <v>117</v>
      </c>
      <c r="CT3977" t="s">
        <v>117</v>
      </c>
      <c r="CU3977" t="s">
        <v>117</v>
      </c>
      <c r="CV3977" t="s">
        <v>117</v>
      </c>
      <c r="CW3977" t="s">
        <v>117</v>
      </c>
    </row>
    <row r="3978" spans="1:101" x14ac:dyDescent="0.25">
      <c r="A3978" t="s">
        <v>255</v>
      </c>
      <c r="B3978">
        <v>305055</v>
      </c>
      <c r="C3978" t="s">
        <v>24192</v>
      </c>
      <c r="D3978" t="s">
        <v>102</v>
      </c>
      <c r="E3978" t="s">
        <v>24193</v>
      </c>
      <c r="F3978" t="s">
        <v>24194</v>
      </c>
      <c r="G3978" t="s">
        <v>24195</v>
      </c>
      <c r="I3978" t="s">
        <v>2116</v>
      </c>
      <c r="J3978" t="s">
        <v>261</v>
      </c>
      <c r="K3978" t="s">
        <v>134</v>
      </c>
      <c r="L3978">
        <v>53783</v>
      </c>
      <c r="M3978" t="s">
        <v>24196</v>
      </c>
      <c r="O3978">
        <v>0</v>
      </c>
      <c r="V3978" t="s">
        <v>114</v>
      </c>
      <c r="W3978" s="1">
        <v>43679</v>
      </c>
      <c r="Y3978" s="1">
        <v>43685</v>
      </c>
      <c r="Z3978" s="2">
        <v>43009</v>
      </c>
      <c r="AA3978" t="s">
        <v>24197</v>
      </c>
      <c r="AB3978" t="s">
        <v>117</v>
      </c>
      <c r="AC3978" t="s">
        <v>117</v>
      </c>
      <c r="AD3978" t="s">
        <v>117</v>
      </c>
      <c r="AG3978" t="s">
        <v>115</v>
      </c>
      <c r="AH3978" t="s">
        <v>117</v>
      </c>
      <c r="AI3978" t="s">
        <v>117</v>
      </c>
      <c r="AJ3978" t="s">
        <v>132</v>
      </c>
      <c r="AL3978" t="s">
        <v>119</v>
      </c>
      <c r="AM3978" t="s">
        <v>261</v>
      </c>
      <c r="AN3978" t="s">
        <v>134</v>
      </c>
      <c r="AO3978" t="s">
        <v>117</v>
      </c>
      <c r="AP3978" t="s">
        <v>117</v>
      </c>
      <c r="AQ3978" t="s">
        <v>117</v>
      </c>
      <c r="AR3978" t="s">
        <v>117</v>
      </c>
      <c r="AS3978" t="s">
        <v>117</v>
      </c>
      <c r="AT3978" t="s">
        <v>117</v>
      </c>
      <c r="AU3978" t="s">
        <v>117</v>
      </c>
      <c r="AV3978" t="s">
        <v>117</v>
      </c>
      <c r="AW3978" t="s">
        <v>117</v>
      </c>
      <c r="AX3978" t="s">
        <v>117</v>
      </c>
      <c r="AY3978" t="s">
        <v>117</v>
      </c>
      <c r="AZ3978" t="s">
        <v>117</v>
      </c>
      <c r="BA3978" t="s">
        <v>117</v>
      </c>
      <c r="BB3978" t="s">
        <v>117</v>
      </c>
      <c r="BD3978" t="s">
        <v>117</v>
      </c>
      <c r="BF3978" t="s">
        <v>117</v>
      </c>
      <c r="BG3978" t="s">
        <v>117</v>
      </c>
      <c r="BH3978" t="s">
        <v>117</v>
      </c>
      <c r="BI3978" t="s">
        <v>117</v>
      </c>
      <c r="BJ3978" t="s">
        <v>117</v>
      </c>
      <c r="BK3978" t="s">
        <v>117</v>
      </c>
      <c r="BL3978" t="s">
        <v>117</v>
      </c>
      <c r="BM3978" t="s">
        <v>117</v>
      </c>
      <c r="BN3978" t="s">
        <v>117</v>
      </c>
      <c r="BO3978" t="s">
        <v>117</v>
      </c>
      <c r="BP3978" t="s">
        <v>117</v>
      </c>
      <c r="BQ3978" t="s">
        <v>117</v>
      </c>
      <c r="BR3978" t="s">
        <v>115</v>
      </c>
      <c r="BS3978" t="s">
        <v>117</v>
      </c>
      <c r="BT3978" t="s">
        <v>117</v>
      </c>
      <c r="BU3978" t="s">
        <v>117</v>
      </c>
      <c r="BV3978" t="s">
        <v>115</v>
      </c>
      <c r="BW3978" t="s">
        <v>115</v>
      </c>
      <c r="BX3978" t="s">
        <v>117</v>
      </c>
      <c r="BY3978" t="s">
        <v>117</v>
      </c>
      <c r="BZ3978" t="s">
        <v>117</v>
      </c>
      <c r="CA3978" t="s">
        <v>117</v>
      </c>
      <c r="CB3978" t="s">
        <v>117</v>
      </c>
      <c r="CC3978" t="s">
        <v>117</v>
      </c>
      <c r="CD3978" t="s">
        <v>117</v>
      </c>
      <c r="CE3978" t="s">
        <v>117</v>
      </c>
      <c r="CF3978" t="s">
        <v>117</v>
      </c>
      <c r="CG3978" t="s">
        <v>117</v>
      </c>
      <c r="CH3978" t="s">
        <v>117</v>
      </c>
      <c r="CI3978" t="s">
        <v>117</v>
      </c>
      <c r="CJ3978" t="s">
        <v>117</v>
      </c>
      <c r="CK3978" t="s">
        <v>117</v>
      </c>
      <c r="CL3978" t="s">
        <v>117</v>
      </c>
      <c r="CM3978" t="s">
        <v>117</v>
      </c>
      <c r="CN3978" t="s">
        <v>117</v>
      </c>
      <c r="CO3978" t="s">
        <v>117</v>
      </c>
      <c r="CP3978" t="s">
        <v>117</v>
      </c>
      <c r="CQ3978" t="s">
        <v>117</v>
      </c>
      <c r="CR3978" t="s">
        <v>117</v>
      </c>
      <c r="CS3978" t="s">
        <v>117</v>
      </c>
      <c r="CT3978" t="s">
        <v>117</v>
      </c>
      <c r="CU3978" t="s">
        <v>117</v>
      </c>
      <c r="CV3978" t="s">
        <v>117</v>
      </c>
      <c r="CW3978" t="s">
        <v>117</v>
      </c>
    </row>
    <row r="3979" spans="1:101" x14ac:dyDescent="0.25">
      <c r="A3979" t="s">
        <v>100</v>
      </c>
      <c r="B3979">
        <v>282380</v>
      </c>
      <c r="C3979" t="s">
        <v>24198</v>
      </c>
      <c r="D3979" t="s">
        <v>102</v>
      </c>
      <c r="E3979" t="s">
        <v>24199</v>
      </c>
      <c r="F3979" t="s">
        <v>24199</v>
      </c>
      <c r="G3979" t="s">
        <v>24200</v>
      </c>
      <c r="H3979" t="s">
        <v>1250</v>
      </c>
      <c r="I3979" t="s">
        <v>10049</v>
      </c>
      <c r="K3979" t="s">
        <v>1251</v>
      </c>
      <c r="L3979" t="s">
        <v>18134</v>
      </c>
      <c r="M3979">
        <f>1-345-769-4154</f>
        <v>-5267</v>
      </c>
      <c r="O3979">
        <v>1</v>
      </c>
      <c r="P3979" t="s">
        <v>24201</v>
      </c>
      <c r="R3979" t="s">
        <v>105</v>
      </c>
      <c r="T3979" t="s">
        <v>106</v>
      </c>
      <c r="U3979" t="s">
        <v>24202</v>
      </c>
      <c r="V3979" t="s">
        <v>114</v>
      </c>
      <c r="W3979" s="1">
        <v>43241</v>
      </c>
      <c r="Y3979" s="1">
        <v>43545</v>
      </c>
      <c r="Z3979" s="2">
        <v>43009</v>
      </c>
      <c r="AA3979" t="s">
        <v>24203</v>
      </c>
      <c r="AB3979" t="s">
        <v>115</v>
      </c>
      <c r="AC3979" t="s">
        <v>117</v>
      </c>
      <c r="AD3979" t="s">
        <v>117</v>
      </c>
      <c r="AF3979" t="s">
        <v>24204</v>
      </c>
      <c r="AG3979" t="s">
        <v>117</v>
      </c>
      <c r="AH3979" t="s">
        <v>115</v>
      </c>
      <c r="AI3979" t="s">
        <v>117</v>
      </c>
      <c r="AJ3979" t="s">
        <v>165</v>
      </c>
      <c r="AK3979" t="s">
        <v>183</v>
      </c>
      <c r="AL3979" t="s">
        <v>119</v>
      </c>
      <c r="AN3979" t="s">
        <v>1251</v>
      </c>
      <c r="AO3979" t="s">
        <v>117</v>
      </c>
      <c r="AP3979" t="s">
        <v>117</v>
      </c>
      <c r="AQ3979" t="s">
        <v>117</v>
      </c>
      <c r="AR3979" t="s">
        <v>117</v>
      </c>
      <c r="AS3979" t="s">
        <v>117</v>
      </c>
      <c r="AT3979" t="s">
        <v>117</v>
      </c>
      <c r="AU3979" t="s">
        <v>117</v>
      </c>
      <c r="AV3979" t="s">
        <v>117</v>
      </c>
      <c r="AW3979" t="s">
        <v>117</v>
      </c>
      <c r="AX3979" t="s">
        <v>117</v>
      </c>
      <c r="AY3979" t="s">
        <v>117</v>
      </c>
      <c r="AZ3979" t="s">
        <v>117</v>
      </c>
      <c r="BA3979" t="s">
        <v>117</v>
      </c>
      <c r="BB3979" t="s">
        <v>117</v>
      </c>
      <c r="BD3979" t="s">
        <v>115</v>
      </c>
      <c r="BE3979" t="s">
        <v>115</v>
      </c>
      <c r="BF3979" t="s">
        <v>115</v>
      </c>
      <c r="BG3979" t="s">
        <v>117</v>
      </c>
      <c r="BH3979" t="s">
        <v>115</v>
      </c>
      <c r="BI3979" t="s">
        <v>117</v>
      </c>
      <c r="BJ3979" t="s">
        <v>117</v>
      </c>
      <c r="BK3979" t="s">
        <v>117</v>
      </c>
      <c r="BL3979" t="s">
        <v>117</v>
      </c>
      <c r="BM3979" t="s">
        <v>117</v>
      </c>
      <c r="BN3979" t="s">
        <v>117</v>
      </c>
      <c r="BO3979" t="s">
        <v>117</v>
      </c>
      <c r="BP3979" t="s">
        <v>117</v>
      </c>
      <c r="BQ3979" t="s">
        <v>117</v>
      </c>
      <c r="BR3979" t="s">
        <v>117</v>
      </c>
      <c r="BS3979" t="s">
        <v>117</v>
      </c>
      <c r="BT3979" t="s">
        <v>117</v>
      </c>
      <c r="BU3979" t="s">
        <v>117</v>
      </c>
      <c r="BV3979" t="s">
        <v>117</v>
      </c>
      <c r="BW3979" t="s">
        <v>115</v>
      </c>
      <c r="BX3979" t="s">
        <v>117</v>
      </c>
      <c r="BY3979" t="s">
        <v>117</v>
      </c>
      <c r="BZ3979" t="s">
        <v>117</v>
      </c>
      <c r="CA3979" t="s">
        <v>117</v>
      </c>
      <c r="CB3979" t="s">
        <v>117</v>
      </c>
      <c r="CC3979" t="s">
        <v>117</v>
      </c>
      <c r="CD3979" t="s">
        <v>117</v>
      </c>
      <c r="CE3979" t="s">
        <v>117</v>
      </c>
      <c r="CF3979" t="s">
        <v>117</v>
      </c>
      <c r="CG3979" t="s">
        <v>117</v>
      </c>
      <c r="CH3979" t="s">
        <v>117</v>
      </c>
      <c r="CI3979" t="s">
        <v>117</v>
      </c>
      <c r="CJ3979" t="s">
        <v>117</v>
      </c>
      <c r="CK3979" t="s">
        <v>117</v>
      </c>
      <c r="CL3979" t="s">
        <v>117</v>
      </c>
      <c r="CM3979" t="s">
        <v>117</v>
      </c>
      <c r="CN3979" t="s">
        <v>117</v>
      </c>
      <c r="CO3979" t="s">
        <v>117</v>
      </c>
      <c r="CP3979" t="s">
        <v>117</v>
      </c>
      <c r="CQ3979" t="s">
        <v>117</v>
      </c>
      <c r="CR3979" t="s">
        <v>117</v>
      </c>
      <c r="CS3979" t="s">
        <v>117</v>
      </c>
      <c r="CT3979" t="s">
        <v>117</v>
      </c>
      <c r="CU3979" t="s">
        <v>117</v>
      </c>
      <c r="CV3979" t="s">
        <v>117</v>
      </c>
      <c r="CW3979" t="s">
        <v>117</v>
      </c>
    </row>
    <row r="3980" spans="1:101" x14ac:dyDescent="0.25">
      <c r="A3980" t="s">
        <v>100</v>
      </c>
      <c r="B3980">
        <v>175363</v>
      </c>
      <c r="C3980" t="s">
        <v>24205</v>
      </c>
      <c r="D3980" t="s">
        <v>102</v>
      </c>
      <c r="E3980" t="s">
        <v>24206</v>
      </c>
      <c r="F3980" t="s">
        <v>24206</v>
      </c>
      <c r="G3980" t="s">
        <v>12747</v>
      </c>
      <c r="I3980" t="s">
        <v>12748</v>
      </c>
      <c r="K3980" t="s">
        <v>179</v>
      </c>
      <c r="L3980">
        <v>8808</v>
      </c>
      <c r="M3980" t="s">
        <v>24207</v>
      </c>
      <c r="N3980" t="s">
        <v>24208</v>
      </c>
      <c r="O3980">
        <v>1</v>
      </c>
      <c r="V3980" t="s">
        <v>114</v>
      </c>
      <c r="W3980" s="1">
        <v>42094</v>
      </c>
      <c r="Y3980" s="1">
        <v>43684</v>
      </c>
      <c r="Z3980" s="2">
        <v>43009</v>
      </c>
      <c r="AA3980" t="s">
        <v>24209</v>
      </c>
      <c r="AB3980" t="s">
        <v>115</v>
      </c>
      <c r="AC3980" t="s">
        <v>117</v>
      </c>
      <c r="AD3980" t="s">
        <v>117</v>
      </c>
      <c r="AG3980" t="s">
        <v>117</v>
      </c>
      <c r="AH3980" t="s">
        <v>115</v>
      </c>
      <c r="AI3980" t="s">
        <v>117</v>
      </c>
      <c r="AJ3980" t="s">
        <v>118</v>
      </c>
      <c r="AL3980" t="s">
        <v>119</v>
      </c>
      <c r="AN3980" t="s">
        <v>179</v>
      </c>
      <c r="AO3980" t="s">
        <v>117</v>
      </c>
      <c r="AP3980" t="s">
        <v>117</v>
      </c>
      <c r="AQ3980" t="s">
        <v>115</v>
      </c>
      <c r="AR3980" t="s">
        <v>117</v>
      </c>
      <c r="AS3980" t="s">
        <v>117</v>
      </c>
      <c r="AT3980" t="s">
        <v>117</v>
      </c>
      <c r="AU3980" t="s">
        <v>117</v>
      </c>
      <c r="AV3980" t="s">
        <v>117</v>
      </c>
      <c r="AW3980" t="s">
        <v>117</v>
      </c>
      <c r="AX3980" t="s">
        <v>117</v>
      </c>
      <c r="AY3980" t="s">
        <v>117</v>
      </c>
      <c r="AZ3980" t="s">
        <v>117</v>
      </c>
      <c r="BA3980" t="s">
        <v>117</v>
      </c>
      <c r="BB3980" t="s">
        <v>117</v>
      </c>
      <c r="BD3980" t="s">
        <v>117</v>
      </c>
      <c r="BF3980" t="s">
        <v>117</v>
      </c>
      <c r="BG3980" t="s">
        <v>115</v>
      </c>
      <c r="BH3980" t="s">
        <v>115</v>
      </c>
      <c r="BI3980" t="s">
        <v>117</v>
      </c>
      <c r="BJ3980" t="s">
        <v>117</v>
      </c>
      <c r="BK3980" t="s">
        <v>117</v>
      </c>
      <c r="BL3980" t="s">
        <v>115</v>
      </c>
      <c r="BM3980" t="s">
        <v>117</v>
      </c>
      <c r="BN3980" t="s">
        <v>115</v>
      </c>
      <c r="BO3980" t="s">
        <v>117</v>
      </c>
      <c r="BP3980" t="s">
        <v>117</v>
      </c>
      <c r="BQ3980" t="s">
        <v>117</v>
      </c>
      <c r="BR3980" t="s">
        <v>117</v>
      </c>
      <c r="BS3980" t="s">
        <v>117</v>
      </c>
      <c r="BT3980" t="s">
        <v>117</v>
      </c>
      <c r="BU3980" t="s">
        <v>115</v>
      </c>
      <c r="BV3980" t="s">
        <v>115</v>
      </c>
      <c r="BW3980" t="s">
        <v>115</v>
      </c>
      <c r="BX3980" t="s">
        <v>117</v>
      </c>
      <c r="BY3980" t="s">
        <v>117</v>
      </c>
      <c r="BZ3980" t="s">
        <v>117</v>
      </c>
      <c r="CA3980" t="s">
        <v>117</v>
      </c>
      <c r="CB3980" t="s">
        <v>117</v>
      </c>
      <c r="CC3980" t="s">
        <v>117</v>
      </c>
      <c r="CD3980" t="s">
        <v>117</v>
      </c>
      <c r="CE3980" t="s">
        <v>117</v>
      </c>
      <c r="CF3980" t="s">
        <v>117</v>
      </c>
      <c r="CG3980" t="s">
        <v>117</v>
      </c>
      <c r="CH3980" t="s">
        <v>117</v>
      </c>
      <c r="CI3980" t="s">
        <v>117</v>
      </c>
      <c r="CJ3980" t="s">
        <v>117</v>
      </c>
      <c r="CK3980" t="s">
        <v>117</v>
      </c>
      <c r="CL3980" t="s">
        <v>117</v>
      </c>
      <c r="CM3980" t="s">
        <v>117</v>
      </c>
      <c r="CN3980" t="s">
        <v>117</v>
      </c>
      <c r="CO3980" t="s">
        <v>117</v>
      </c>
      <c r="CP3980" t="s">
        <v>117</v>
      </c>
      <c r="CQ3980" t="s">
        <v>117</v>
      </c>
      <c r="CR3980" t="s">
        <v>117</v>
      </c>
      <c r="CS3980" t="s">
        <v>117</v>
      </c>
      <c r="CT3980" t="s">
        <v>117</v>
      </c>
      <c r="CU3980" t="s">
        <v>117</v>
      </c>
      <c r="CV3980" t="s">
        <v>117</v>
      </c>
      <c r="CW3980" t="s">
        <v>117</v>
      </c>
    </row>
    <row r="3981" spans="1:101" x14ac:dyDescent="0.25">
      <c r="A3981" t="s">
        <v>185</v>
      </c>
      <c r="B3981">
        <v>144254</v>
      </c>
      <c r="C3981" t="s">
        <v>24210</v>
      </c>
      <c r="D3981" t="s">
        <v>102</v>
      </c>
      <c r="E3981" t="s">
        <v>24211</v>
      </c>
      <c r="F3981" t="s">
        <v>24211</v>
      </c>
      <c r="G3981" t="s">
        <v>24212</v>
      </c>
      <c r="H3981" t="s">
        <v>1010</v>
      </c>
      <c r="I3981" t="s">
        <v>1310</v>
      </c>
      <c r="J3981" t="s">
        <v>1311</v>
      </c>
      <c r="K3981" t="s">
        <v>134</v>
      </c>
      <c r="L3981">
        <v>30342</v>
      </c>
      <c r="M3981" t="s">
        <v>24213</v>
      </c>
      <c r="N3981" t="s">
        <v>24214</v>
      </c>
      <c r="O3981">
        <v>1</v>
      </c>
      <c r="V3981" t="s">
        <v>114</v>
      </c>
      <c r="W3981" s="1">
        <v>40994</v>
      </c>
      <c r="Y3981" s="1">
        <v>43508</v>
      </c>
      <c r="Z3981" s="2">
        <v>43009</v>
      </c>
      <c r="AA3981" t="s">
        <v>24215</v>
      </c>
      <c r="AB3981" t="s">
        <v>117</v>
      </c>
      <c r="AC3981" t="s">
        <v>117</v>
      </c>
      <c r="AD3981" t="s">
        <v>117</v>
      </c>
      <c r="AG3981" t="s">
        <v>117</v>
      </c>
      <c r="AH3981" t="s">
        <v>115</v>
      </c>
      <c r="AI3981" t="s">
        <v>117</v>
      </c>
      <c r="AJ3981" t="s">
        <v>132</v>
      </c>
      <c r="AL3981" t="s">
        <v>119</v>
      </c>
      <c r="AM3981" t="s">
        <v>133</v>
      </c>
      <c r="AN3981" t="s">
        <v>134</v>
      </c>
      <c r="AO3981" t="s">
        <v>117</v>
      </c>
      <c r="AP3981" t="s">
        <v>117</v>
      </c>
      <c r="AQ3981" t="s">
        <v>117</v>
      </c>
      <c r="AR3981" t="s">
        <v>117</v>
      </c>
      <c r="AS3981" t="s">
        <v>117</v>
      </c>
      <c r="AT3981" t="s">
        <v>117</v>
      </c>
      <c r="AU3981" t="s">
        <v>117</v>
      </c>
      <c r="AV3981" t="s">
        <v>117</v>
      </c>
      <c r="AW3981" t="s">
        <v>117</v>
      </c>
      <c r="AX3981" t="s">
        <v>117</v>
      </c>
      <c r="AY3981" t="s">
        <v>117</v>
      </c>
      <c r="AZ3981" t="s">
        <v>117</v>
      </c>
      <c r="BA3981" t="s">
        <v>117</v>
      </c>
      <c r="BB3981" t="s">
        <v>117</v>
      </c>
      <c r="BD3981" t="s">
        <v>117</v>
      </c>
      <c r="BF3981" t="s">
        <v>117</v>
      </c>
      <c r="BG3981" t="s">
        <v>117</v>
      </c>
      <c r="BH3981" t="s">
        <v>117</v>
      </c>
      <c r="BI3981" t="s">
        <v>117</v>
      </c>
      <c r="BJ3981" t="s">
        <v>117</v>
      </c>
      <c r="BK3981" t="s">
        <v>117</v>
      </c>
      <c r="BL3981" t="s">
        <v>117</v>
      </c>
      <c r="BM3981" t="s">
        <v>117</v>
      </c>
      <c r="BN3981" t="s">
        <v>117</v>
      </c>
      <c r="BO3981" t="s">
        <v>117</v>
      </c>
      <c r="BP3981" t="s">
        <v>117</v>
      </c>
      <c r="BQ3981" t="s">
        <v>117</v>
      </c>
      <c r="BR3981" t="s">
        <v>117</v>
      </c>
      <c r="BS3981" t="s">
        <v>117</v>
      </c>
      <c r="BT3981" t="s">
        <v>117</v>
      </c>
      <c r="BU3981" t="s">
        <v>117</v>
      </c>
      <c r="BV3981" t="s">
        <v>115</v>
      </c>
      <c r="BW3981" t="s">
        <v>115</v>
      </c>
      <c r="BX3981" t="s">
        <v>117</v>
      </c>
      <c r="BY3981" t="s">
        <v>117</v>
      </c>
      <c r="BZ3981" t="s">
        <v>117</v>
      </c>
      <c r="CA3981" t="s">
        <v>117</v>
      </c>
      <c r="CB3981" t="s">
        <v>117</v>
      </c>
      <c r="CC3981" t="s">
        <v>117</v>
      </c>
      <c r="CD3981" t="s">
        <v>117</v>
      </c>
      <c r="CE3981" t="s">
        <v>117</v>
      </c>
      <c r="CF3981" t="s">
        <v>117</v>
      </c>
      <c r="CG3981" t="s">
        <v>117</v>
      </c>
      <c r="CH3981" t="s">
        <v>117</v>
      </c>
      <c r="CI3981" t="s">
        <v>117</v>
      </c>
      <c r="CJ3981" t="s">
        <v>117</v>
      </c>
      <c r="CK3981" t="s">
        <v>117</v>
      </c>
      <c r="CL3981" t="s">
        <v>117</v>
      </c>
      <c r="CM3981" t="s">
        <v>117</v>
      </c>
      <c r="CN3981" t="s">
        <v>117</v>
      </c>
      <c r="CO3981" t="s">
        <v>117</v>
      </c>
      <c r="CP3981" t="s">
        <v>117</v>
      </c>
      <c r="CQ3981" t="s">
        <v>117</v>
      </c>
      <c r="CR3981" t="s">
        <v>117</v>
      </c>
      <c r="CS3981" t="s">
        <v>117</v>
      </c>
      <c r="CT3981" t="s">
        <v>117</v>
      </c>
      <c r="CU3981" t="s">
        <v>117</v>
      </c>
      <c r="CV3981" t="s">
        <v>117</v>
      </c>
      <c r="CW3981" t="s">
        <v>117</v>
      </c>
    </row>
    <row r="3982" spans="1:101" x14ac:dyDescent="0.25">
      <c r="A3982" t="s">
        <v>100</v>
      </c>
      <c r="B3982">
        <v>161136</v>
      </c>
      <c r="C3982" t="s">
        <v>24216</v>
      </c>
      <c r="D3982" t="s">
        <v>102</v>
      </c>
      <c r="E3982" t="s">
        <v>24217</v>
      </c>
      <c r="F3982" t="s">
        <v>24217</v>
      </c>
      <c r="G3982" t="s">
        <v>18124</v>
      </c>
      <c r="I3982" t="s">
        <v>242</v>
      </c>
      <c r="K3982" t="s">
        <v>243</v>
      </c>
      <c r="L3982" t="s">
        <v>18125</v>
      </c>
      <c r="M3982" t="s">
        <v>24218</v>
      </c>
      <c r="O3982">
        <v>0</v>
      </c>
      <c r="V3982" t="s">
        <v>114</v>
      </c>
      <c r="W3982" s="1">
        <v>40977</v>
      </c>
      <c r="Y3982" s="1">
        <v>43636</v>
      </c>
      <c r="Z3982" s="2">
        <v>43009</v>
      </c>
      <c r="AA3982" t="s">
        <v>24219</v>
      </c>
      <c r="AB3982" t="s">
        <v>117</v>
      </c>
      <c r="AC3982" t="s">
        <v>117</v>
      </c>
      <c r="AD3982" t="s">
        <v>117</v>
      </c>
      <c r="AG3982" t="s">
        <v>117</v>
      </c>
      <c r="AH3982" t="s">
        <v>115</v>
      </c>
      <c r="AI3982" t="s">
        <v>117</v>
      </c>
      <c r="AJ3982" t="s">
        <v>300</v>
      </c>
      <c r="AL3982" t="s">
        <v>184</v>
      </c>
      <c r="AN3982" t="s">
        <v>243</v>
      </c>
      <c r="AO3982" t="s">
        <v>117</v>
      </c>
      <c r="AP3982" t="s">
        <v>117</v>
      </c>
      <c r="AQ3982" t="s">
        <v>117</v>
      </c>
      <c r="AR3982" t="s">
        <v>117</v>
      </c>
      <c r="AS3982" t="s">
        <v>117</v>
      </c>
      <c r="AT3982" t="s">
        <v>117</v>
      </c>
      <c r="AU3982" t="s">
        <v>117</v>
      </c>
      <c r="AV3982" t="s">
        <v>117</v>
      </c>
      <c r="AW3982" t="s">
        <v>117</v>
      </c>
      <c r="AX3982" t="s">
        <v>117</v>
      </c>
      <c r="AY3982" t="s">
        <v>117</v>
      </c>
      <c r="AZ3982" t="s">
        <v>117</v>
      </c>
      <c r="BA3982" t="s">
        <v>117</v>
      </c>
      <c r="BB3982" t="s">
        <v>117</v>
      </c>
      <c r="BD3982" t="s">
        <v>117</v>
      </c>
      <c r="BF3982" t="s">
        <v>117</v>
      </c>
      <c r="BG3982" t="s">
        <v>117</v>
      </c>
      <c r="BH3982" t="s">
        <v>115</v>
      </c>
      <c r="BI3982" t="s">
        <v>117</v>
      </c>
      <c r="BJ3982" t="s">
        <v>117</v>
      </c>
      <c r="BK3982" t="s">
        <v>117</v>
      </c>
      <c r="BL3982" t="s">
        <v>117</v>
      </c>
      <c r="BM3982" t="s">
        <v>117</v>
      </c>
      <c r="BN3982" t="s">
        <v>117</v>
      </c>
      <c r="BO3982" t="s">
        <v>117</v>
      </c>
      <c r="BP3982" t="s">
        <v>117</v>
      </c>
      <c r="BQ3982" t="s">
        <v>117</v>
      </c>
      <c r="BR3982" t="s">
        <v>117</v>
      </c>
      <c r="BS3982" t="s">
        <v>117</v>
      </c>
      <c r="BT3982" t="s">
        <v>117</v>
      </c>
      <c r="BU3982" t="s">
        <v>117</v>
      </c>
      <c r="BV3982" t="s">
        <v>115</v>
      </c>
      <c r="BW3982" t="s">
        <v>115</v>
      </c>
      <c r="BX3982" t="s">
        <v>117</v>
      </c>
      <c r="BY3982" t="s">
        <v>117</v>
      </c>
      <c r="BZ3982" t="s">
        <v>117</v>
      </c>
      <c r="CA3982" t="s">
        <v>117</v>
      </c>
      <c r="CB3982" t="s">
        <v>117</v>
      </c>
      <c r="CC3982" t="s">
        <v>117</v>
      </c>
      <c r="CD3982" t="s">
        <v>117</v>
      </c>
      <c r="CE3982" t="s">
        <v>117</v>
      </c>
      <c r="CF3982" t="s">
        <v>117</v>
      </c>
      <c r="CG3982" t="s">
        <v>117</v>
      </c>
      <c r="CH3982" t="s">
        <v>117</v>
      </c>
      <c r="CI3982" t="s">
        <v>117</v>
      </c>
      <c r="CJ3982" t="s">
        <v>117</v>
      </c>
      <c r="CK3982" t="s">
        <v>117</v>
      </c>
      <c r="CL3982" t="s">
        <v>117</v>
      </c>
      <c r="CM3982" t="s">
        <v>117</v>
      </c>
      <c r="CN3982" t="s">
        <v>117</v>
      </c>
      <c r="CO3982" t="s">
        <v>117</v>
      </c>
      <c r="CP3982" t="s">
        <v>117</v>
      </c>
      <c r="CQ3982" t="s">
        <v>117</v>
      </c>
      <c r="CR3982" t="s">
        <v>117</v>
      </c>
      <c r="CS3982" t="s">
        <v>117</v>
      </c>
      <c r="CT3982" t="s">
        <v>117</v>
      </c>
      <c r="CU3982" t="s">
        <v>117</v>
      </c>
      <c r="CV3982" t="s">
        <v>117</v>
      </c>
      <c r="CW3982" t="s">
        <v>117</v>
      </c>
    </row>
    <row r="3983" spans="1:101" x14ac:dyDescent="0.25">
      <c r="A3983" t="s">
        <v>309</v>
      </c>
      <c r="B3983">
        <v>284883</v>
      </c>
      <c r="C3983" t="s">
        <v>24220</v>
      </c>
      <c r="D3983" t="s">
        <v>102</v>
      </c>
      <c r="E3983" t="s">
        <v>24221</v>
      </c>
      <c r="F3983" t="s">
        <v>24221</v>
      </c>
      <c r="M3983" t="s">
        <v>9757</v>
      </c>
      <c r="N3983" t="s">
        <v>9758</v>
      </c>
      <c r="O3983">
        <v>0</v>
      </c>
      <c r="V3983" t="s">
        <v>114</v>
      </c>
      <c r="W3983" s="1">
        <v>42612</v>
      </c>
      <c r="Y3983" s="1">
        <v>43538</v>
      </c>
      <c r="Z3983" s="2">
        <v>43009</v>
      </c>
      <c r="AA3983" t="s">
        <v>9759</v>
      </c>
      <c r="AB3983" t="s">
        <v>117</v>
      </c>
      <c r="AC3983" t="s">
        <v>117</v>
      </c>
      <c r="AD3983" t="s">
        <v>117</v>
      </c>
      <c r="AG3983" t="s">
        <v>117</v>
      </c>
      <c r="AH3983" t="s">
        <v>115</v>
      </c>
      <c r="AI3983" t="s">
        <v>117</v>
      </c>
      <c r="AJ3983" t="s">
        <v>132</v>
      </c>
      <c r="AL3983" t="s">
        <v>119</v>
      </c>
      <c r="AM3983" t="s">
        <v>133</v>
      </c>
      <c r="AN3983" t="s">
        <v>134</v>
      </c>
      <c r="AO3983" t="s">
        <v>117</v>
      </c>
      <c r="AP3983" t="s">
        <v>117</v>
      </c>
      <c r="AQ3983" t="s">
        <v>117</v>
      </c>
      <c r="AR3983" t="s">
        <v>117</v>
      </c>
      <c r="AS3983" t="s">
        <v>117</v>
      </c>
      <c r="AT3983" t="s">
        <v>117</v>
      </c>
      <c r="AU3983" t="s">
        <v>117</v>
      </c>
      <c r="AV3983" t="s">
        <v>117</v>
      </c>
      <c r="AW3983" t="s">
        <v>117</v>
      </c>
      <c r="AX3983" t="s">
        <v>117</v>
      </c>
      <c r="AY3983" t="s">
        <v>117</v>
      </c>
      <c r="AZ3983" t="s">
        <v>117</v>
      </c>
      <c r="BA3983" t="s">
        <v>117</v>
      </c>
      <c r="BB3983" t="s">
        <v>117</v>
      </c>
      <c r="BD3983" t="s">
        <v>117</v>
      </c>
      <c r="BF3983" t="s">
        <v>117</v>
      </c>
      <c r="BG3983" t="s">
        <v>115</v>
      </c>
      <c r="BH3983" t="s">
        <v>115</v>
      </c>
      <c r="BI3983" t="s">
        <v>117</v>
      </c>
      <c r="BJ3983" t="s">
        <v>117</v>
      </c>
      <c r="BK3983" t="s">
        <v>117</v>
      </c>
      <c r="BL3983" t="s">
        <v>117</v>
      </c>
      <c r="BM3983" t="s">
        <v>117</v>
      </c>
      <c r="BN3983" t="s">
        <v>117</v>
      </c>
      <c r="BO3983" t="s">
        <v>117</v>
      </c>
      <c r="BP3983" t="s">
        <v>117</v>
      </c>
      <c r="BQ3983" t="s">
        <v>117</v>
      </c>
      <c r="BR3983" t="s">
        <v>117</v>
      </c>
      <c r="BS3983" t="s">
        <v>117</v>
      </c>
      <c r="BT3983" t="s">
        <v>117</v>
      </c>
      <c r="BU3983" t="s">
        <v>117</v>
      </c>
      <c r="BV3983" t="s">
        <v>115</v>
      </c>
      <c r="BW3983" t="s">
        <v>115</v>
      </c>
      <c r="BX3983" t="s">
        <v>117</v>
      </c>
      <c r="BY3983" t="s">
        <v>117</v>
      </c>
      <c r="BZ3983" t="s">
        <v>117</v>
      </c>
      <c r="CA3983" t="s">
        <v>117</v>
      </c>
      <c r="CB3983" t="s">
        <v>117</v>
      </c>
      <c r="CC3983" t="s">
        <v>117</v>
      </c>
      <c r="CD3983" t="s">
        <v>117</v>
      </c>
      <c r="CE3983" t="s">
        <v>117</v>
      </c>
      <c r="CF3983" t="s">
        <v>117</v>
      </c>
      <c r="CG3983" t="s">
        <v>117</v>
      </c>
      <c r="CH3983" t="s">
        <v>117</v>
      </c>
      <c r="CI3983" t="s">
        <v>117</v>
      </c>
      <c r="CJ3983" t="s">
        <v>117</v>
      </c>
      <c r="CK3983" t="s">
        <v>117</v>
      </c>
      <c r="CL3983" t="s">
        <v>117</v>
      </c>
      <c r="CM3983" t="s">
        <v>117</v>
      </c>
      <c r="CN3983" t="s">
        <v>117</v>
      </c>
      <c r="CO3983" t="s">
        <v>117</v>
      </c>
      <c r="CP3983" t="s">
        <v>117</v>
      </c>
      <c r="CQ3983" t="s">
        <v>117</v>
      </c>
      <c r="CR3983" t="s">
        <v>117</v>
      </c>
      <c r="CS3983" t="s">
        <v>117</v>
      </c>
      <c r="CT3983" t="s">
        <v>117</v>
      </c>
      <c r="CU3983" t="s">
        <v>117</v>
      </c>
      <c r="CV3983" t="s">
        <v>117</v>
      </c>
      <c r="CW3983" t="s">
        <v>117</v>
      </c>
    </row>
    <row r="3984" spans="1:101" x14ac:dyDescent="0.25">
      <c r="A3984" t="s">
        <v>376</v>
      </c>
      <c r="B3984">
        <v>296749</v>
      </c>
      <c r="C3984" t="s">
        <v>24222</v>
      </c>
      <c r="D3984" t="s">
        <v>102</v>
      </c>
      <c r="E3984" t="s">
        <v>24223</v>
      </c>
      <c r="F3984" t="s">
        <v>24224</v>
      </c>
      <c r="G3984" t="s">
        <v>24225</v>
      </c>
      <c r="H3984" t="s">
        <v>24226</v>
      </c>
      <c r="I3984" t="s">
        <v>838</v>
      </c>
      <c r="J3984" t="s">
        <v>381</v>
      </c>
      <c r="K3984" t="s">
        <v>134</v>
      </c>
      <c r="L3984" t="s">
        <v>24227</v>
      </c>
      <c r="M3984" t="s">
        <v>24228</v>
      </c>
      <c r="O3984">
        <v>0</v>
      </c>
      <c r="V3984" t="s">
        <v>114</v>
      </c>
      <c r="W3984" s="1">
        <v>43228</v>
      </c>
      <c r="Y3984" s="1">
        <v>43553</v>
      </c>
      <c r="Z3984" s="2">
        <v>43009</v>
      </c>
      <c r="AA3984" t="s">
        <v>24229</v>
      </c>
      <c r="AB3984" t="s">
        <v>117</v>
      </c>
      <c r="AC3984" t="s">
        <v>117</v>
      </c>
      <c r="AD3984" t="s">
        <v>117</v>
      </c>
      <c r="AF3984">
        <v>823210787</v>
      </c>
      <c r="AG3984" t="s">
        <v>115</v>
      </c>
      <c r="AH3984" t="s">
        <v>115</v>
      </c>
      <c r="AI3984" t="s">
        <v>117</v>
      </c>
      <c r="AJ3984" t="s">
        <v>293</v>
      </c>
      <c r="AL3984" t="s">
        <v>119</v>
      </c>
      <c r="AM3984" t="s">
        <v>381</v>
      </c>
      <c r="AN3984" t="s">
        <v>134</v>
      </c>
      <c r="AO3984" t="s">
        <v>117</v>
      </c>
      <c r="AP3984" t="s">
        <v>117</v>
      </c>
      <c r="AQ3984" t="s">
        <v>117</v>
      </c>
      <c r="AR3984" t="s">
        <v>117</v>
      </c>
      <c r="AS3984" t="s">
        <v>117</v>
      </c>
      <c r="AT3984" t="s">
        <v>117</v>
      </c>
      <c r="AU3984" t="s">
        <v>117</v>
      </c>
      <c r="AV3984" t="s">
        <v>117</v>
      </c>
      <c r="AW3984" t="s">
        <v>117</v>
      </c>
      <c r="AX3984" t="s">
        <v>117</v>
      </c>
      <c r="AY3984" t="s">
        <v>117</v>
      </c>
      <c r="AZ3984" t="s">
        <v>117</v>
      </c>
      <c r="BA3984" t="s">
        <v>117</v>
      </c>
      <c r="BB3984" t="s">
        <v>117</v>
      </c>
      <c r="BD3984" t="s">
        <v>117</v>
      </c>
      <c r="BF3984" t="s">
        <v>117</v>
      </c>
      <c r="BG3984" t="s">
        <v>117</v>
      </c>
      <c r="BH3984" t="s">
        <v>117</v>
      </c>
      <c r="BI3984" t="s">
        <v>117</v>
      </c>
      <c r="BJ3984" t="s">
        <v>117</v>
      </c>
      <c r="BK3984" t="s">
        <v>117</v>
      </c>
      <c r="BL3984" t="s">
        <v>117</v>
      </c>
      <c r="BM3984" t="s">
        <v>117</v>
      </c>
      <c r="BN3984" t="s">
        <v>117</v>
      </c>
      <c r="BO3984" t="s">
        <v>117</v>
      </c>
      <c r="BP3984" t="s">
        <v>117</v>
      </c>
      <c r="BQ3984" t="s">
        <v>117</v>
      </c>
      <c r="BR3984" t="s">
        <v>117</v>
      </c>
      <c r="BS3984" t="s">
        <v>117</v>
      </c>
      <c r="BT3984" t="s">
        <v>117</v>
      </c>
      <c r="BU3984" t="s">
        <v>117</v>
      </c>
      <c r="BV3984" t="s">
        <v>115</v>
      </c>
      <c r="BW3984" t="s">
        <v>115</v>
      </c>
      <c r="BX3984" t="s">
        <v>117</v>
      </c>
      <c r="BY3984" t="s">
        <v>117</v>
      </c>
      <c r="BZ3984" t="s">
        <v>117</v>
      </c>
      <c r="CA3984" t="s">
        <v>117</v>
      </c>
      <c r="CB3984" t="s">
        <v>117</v>
      </c>
      <c r="CC3984" t="s">
        <v>117</v>
      </c>
      <c r="CD3984" t="s">
        <v>117</v>
      </c>
      <c r="CE3984" t="s">
        <v>117</v>
      </c>
      <c r="CF3984" t="s">
        <v>117</v>
      </c>
      <c r="CG3984" t="s">
        <v>117</v>
      </c>
      <c r="CH3984" t="s">
        <v>117</v>
      </c>
      <c r="CI3984" t="s">
        <v>117</v>
      </c>
      <c r="CJ3984" t="s">
        <v>117</v>
      </c>
      <c r="CK3984" t="s">
        <v>117</v>
      </c>
      <c r="CL3984" t="s">
        <v>117</v>
      </c>
      <c r="CM3984" t="s">
        <v>117</v>
      </c>
      <c r="CN3984" t="s">
        <v>117</v>
      </c>
      <c r="CO3984" t="s">
        <v>117</v>
      </c>
      <c r="CP3984" t="s">
        <v>117</v>
      </c>
      <c r="CQ3984" t="s">
        <v>117</v>
      </c>
      <c r="CR3984" t="s">
        <v>117</v>
      </c>
      <c r="CS3984" t="s">
        <v>117</v>
      </c>
      <c r="CT3984" t="s">
        <v>117</v>
      </c>
      <c r="CU3984" t="s">
        <v>117</v>
      </c>
      <c r="CV3984" t="s">
        <v>117</v>
      </c>
      <c r="CW3984" t="s">
        <v>117</v>
      </c>
    </row>
    <row r="3985" spans="1:101" x14ac:dyDescent="0.25">
      <c r="A3985" t="s">
        <v>386</v>
      </c>
      <c r="B3985">
        <v>283073</v>
      </c>
      <c r="C3985" t="s">
        <v>24230</v>
      </c>
      <c r="D3985" t="s">
        <v>102</v>
      </c>
      <c r="E3985" t="s">
        <v>24231</v>
      </c>
      <c r="F3985" t="s">
        <v>24231</v>
      </c>
      <c r="G3985" t="s">
        <v>24232</v>
      </c>
      <c r="H3985" t="s">
        <v>20158</v>
      </c>
      <c r="I3985" t="s">
        <v>15464</v>
      </c>
      <c r="J3985" t="s">
        <v>172</v>
      </c>
      <c r="K3985" t="s">
        <v>134</v>
      </c>
      <c r="L3985">
        <v>93108</v>
      </c>
      <c r="M3985" t="s">
        <v>24233</v>
      </c>
      <c r="O3985">
        <v>0</v>
      </c>
      <c r="V3985" t="s">
        <v>114</v>
      </c>
      <c r="W3985" s="1">
        <v>42506</v>
      </c>
      <c r="Y3985" s="1">
        <v>43542</v>
      </c>
      <c r="Z3985" s="2">
        <v>43009</v>
      </c>
      <c r="AA3985" t="s">
        <v>24234</v>
      </c>
      <c r="AB3985" t="s">
        <v>117</v>
      </c>
      <c r="AC3985" t="s">
        <v>117</v>
      </c>
      <c r="AD3985" t="s">
        <v>117</v>
      </c>
      <c r="AG3985" t="s">
        <v>117</v>
      </c>
      <c r="AH3985" t="s">
        <v>115</v>
      </c>
      <c r="AI3985" t="s">
        <v>117</v>
      </c>
      <c r="AJ3985" t="s">
        <v>132</v>
      </c>
      <c r="AL3985" t="s">
        <v>119</v>
      </c>
      <c r="AM3985" t="s">
        <v>133</v>
      </c>
      <c r="AN3985" t="s">
        <v>134</v>
      </c>
      <c r="AO3985" t="s">
        <v>117</v>
      </c>
      <c r="AP3985" t="s">
        <v>117</v>
      </c>
      <c r="AQ3985" t="s">
        <v>117</v>
      </c>
      <c r="AR3985" t="s">
        <v>117</v>
      </c>
      <c r="AS3985" t="s">
        <v>117</v>
      </c>
      <c r="AT3985" t="s">
        <v>117</v>
      </c>
      <c r="AU3985" t="s">
        <v>117</v>
      </c>
      <c r="AV3985" t="s">
        <v>117</v>
      </c>
      <c r="AW3985" t="s">
        <v>117</v>
      </c>
      <c r="AX3985" t="s">
        <v>117</v>
      </c>
      <c r="AY3985" t="s">
        <v>117</v>
      </c>
      <c r="AZ3985" t="s">
        <v>117</v>
      </c>
      <c r="BA3985" t="s">
        <v>117</v>
      </c>
      <c r="BB3985" t="s">
        <v>117</v>
      </c>
      <c r="BD3985" t="s">
        <v>117</v>
      </c>
      <c r="BF3985" t="s">
        <v>117</v>
      </c>
      <c r="BG3985" t="s">
        <v>117</v>
      </c>
      <c r="BH3985" t="s">
        <v>117</v>
      </c>
      <c r="BI3985" t="s">
        <v>117</v>
      </c>
      <c r="BJ3985" t="s">
        <v>117</v>
      </c>
      <c r="BK3985" t="s">
        <v>117</v>
      </c>
      <c r="BL3985" t="s">
        <v>117</v>
      </c>
      <c r="BM3985" t="s">
        <v>117</v>
      </c>
      <c r="BN3985" t="s">
        <v>117</v>
      </c>
      <c r="BO3985" t="s">
        <v>117</v>
      </c>
      <c r="BP3985" t="s">
        <v>117</v>
      </c>
      <c r="BQ3985" t="s">
        <v>117</v>
      </c>
      <c r="BR3985" t="s">
        <v>117</v>
      </c>
      <c r="BS3985" t="s">
        <v>117</v>
      </c>
      <c r="BT3985" t="s">
        <v>117</v>
      </c>
      <c r="BU3985" t="s">
        <v>117</v>
      </c>
      <c r="BV3985" t="s">
        <v>115</v>
      </c>
      <c r="BW3985" t="s">
        <v>115</v>
      </c>
      <c r="BX3985" t="s">
        <v>117</v>
      </c>
      <c r="BY3985" t="s">
        <v>117</v>
      </c>
      <c r="BZ3985" t="s">
        <v>117</v>
      </c>
      <c r="CA3985" t="s">
        <v>117</v>
      </c>
      <c r="CB3985" t="s">
        <v>117</v>
      </c>
      <c r="CC3985" t="s">
        <v>117</v>
      </c>
      <c r="CD3985" t="s">
        <v>117</v>
      </c>
      <c r="CE3985" t="s">
        <v>117</v>
      </c>
      <c r="CF3985" t="s">
        <v>117</v>
      </c>
      <c r="CG3985" t="s">
        <v>117</v>
      </c>
      <c r="CH3985" t="s">
        <v>117</v>
      </c>
      <c r="CI3985" t="s">
        <v>117</v>
      </c>
      <c r="CJ3985" t="s">
        <v>117</v>
      </c>
      <c r="CK3985" t="s">
        <v>117</v>
      </c>
      <c r="CL3985" t="s">
        <v>117</v>
      </c>
      <c r="CM3985" t="s">
        <v>117</v>
      </c>
      <c r="CN3985" t="s">
        <v>117</v>
      </c>
      <c r="CO3985" t="s">
        <v>117</v>
      </c>
      <c r="CP3985" t="s">
        <v>117</v>
      </c>
      <c r="CQ3985" t="s">
        <v>117</v>
      </c>
      <c r="CR3985" t="s">
        <v>117</v>
      </c>
      <c r="CS3985" t="s">
        <v>117</v>
      </c>
      <c r="CT3985" t="s">
        <v>117</v>
      </c>
      <c r="CU3985" t="s">
        <v>117</v>
      </c>
      <c r="CV3985" t="s">
        <v>117</v>
      </c>
      <c r="CW3985" t="s">
        <v>117</v>
      </c>
    </row>
    <row r="3986" spans="1:101" x14ac:dyDescent="0.25">
      <c r="A3986" t="s">
        <v>100</v>
      </c>
      <c r="B3986">
        <v>304782</v>
      </c>
      <c r="C3986" t="s">
        <v>24235</v>
      </c>
      <c r="D3986" t="s">
        <v>102</v>
      </c>
      <c r="E3986" t="s">
        <v>24236</v>
      </c>
      <c r="F3986" t="s">
        <v>24236</v>
      </c>
      <c r="G3986" t="s">
        <v>24237</v>
      </c>
      <c r="H3986" t="s">
        <v>24238</v>
      </c>
      <c r="I3986" t="s">
        <v>24239</v>
      </c>
      <c r="K3986" t="s">
        <v>916</v>
      </c>
      <c r="L3986" t="s">
        <v>24240</v>
      </c>
      <c r="M3986" t="s">
        <v>24241</v>
      </c>
      <c r="O3986">
        <v>0</v>
      </c>
      <c r="V3986" t="s">
        <v>114</v>
      </c>
      <c r="W3986" s="1">
        <v>43661</v>
      </c>
      <c r="Y3986" s="1">
        <v>43661</v>
      </c>
      <c r="Z3986" s="2">
        <v>43009</v>
      </c>
      <c r="AA3986" t="s">
        <v>24242</v>
      </c>
      <c r="AB3986" t="s">
        <v>115</v>
      </c>
      <c r="AC3986" t="s">
        <v>117</v>
      </c>
      <c r="AD3986" t="s">
        <v>117</v>
      </c>
      <c r="AG3986" t="s">
        <v>117</v>
      </c>
      <c r="AH3986" t="s">
        <v>115</v>
      </c>
      <c r="AI3986" t="s">
        <v>117</v>
      </c>
      <c r="AJ3986" t="s">
        <v>118</v>
      </c>
      <c r="AL3986" t="s">
        <v>184</v>
      </c>
      <c r="AN3986" t="s">
        <v>916</v>
      </c>
      <c r="AO3986" t="s">
        <v>117</v>
      </c>
      <c r="AP3986" t="s">
        <v>117</v>
      </c>
      <c r="AQ3986" t="s">
        <v>115</v>
      </c>
      <c r="AR3986" t="s">
        <v>117</v>
      </c>
      <c r="AS3986" t="s">
        <v>117</v>
      </c>
      <c r="AT3986" t="s">
        <v>117</v>
      </c>
      <c r="AU3986" t="s">
        <v>117</v>
      </c>
      <c r="AV3986" t="s">
        <v>117</v>
      </c>
      <c r="AW3986" t="s">
        <v>117</v>
      </c>
      <c r="AX3986" t="s">
        <v>117</v>
      </c>
      <c r="AY3986" t="s">
        <v>117</v>
      </c>
      <c r="AZ3986" t="s">
        <v>117</v>
      </c>
      <c r="BA3986" t="s">
        <v>117</v>
      </c>
      <c r="BB3986" t="s">
        <v>117</v>
      </c>
      <c r="BD3986" t="s">
        <v>117</v>
      </c>
      <c r="BF3986" t="s">
        <v>117</v>
      </c>
      <c r="BG3986" t="s">
        <v>117</v>
      </c>
      <c r="BH3986" t="s">
        <v>115</v>
      </c>
      <c r="BI3986" t="s">
        <v>117</v>
      </c>
      <c r="BJ3986" t="s">
        <v>117</v>
      </c>
      <c r="BK3986" t="s">
        <v>117</v>
      </c>
      <c r="BL3986" t="s">
        <v>115</v>
      </c>
      <c r="BM3986" t="s">
        <v>117</v>
      </c>
      <c r="BN3986" t="s">
        <v>117</v>
      </c>
      <c r="BO3986" t="s">
        <v>117</v>
      </c>
      <c r="BP3986" t="s">
        <v>117</v>
      </c>
      <c r="BQ3986" t="s">
        <v>117</v>
      </c>
      <c r="BR3986" t="s">
        <v>117</v>
      </c>
      <c r="BS3986" t="s">
        <v>117</v>
      </c>
      <c r="BT3986" t="s">
        <v>117</v>
      </c>
      <c r="BU3986" t="s">
        <v>117</v>
      </c>
      <c r="BV3986" t="s">
        <v>115</v>
      </c>
      <c r="BW3986" t="s">
        <v>115</v>
      </c>
      <c r="BX3986" t="s">
        <v>117</v>
      </c>
      <c r="BY3986" t="s">
        <v>117</v>
      </c>
      <c r="BZ3986" t="s">
        <v>117</v>
      </c>
      <c r="CA3986" t="s">
        <v>117</v>
      </c>
      <c r="CB3986" t="s">
        <v>117</v>
      </c>
      <c r="CC3986" t="s">
        <v>117</v>
      </c>
      <c r="CD3986" t="s">
        <v>117</v>
      </c>
      <c r="CE3986" t="s">
        <v>117</v>
      </c>
      <c r="CF3986" t="s">
        <v>117</v>
      </c>
      <c r="CG3986" t="s">
        <v>117</v>
      </c>
      <c r="CH3986" t="s">
        <v>117</v>
      </c>
      <c r="CI3986" t="s">
        <v>117</v>
      </c>
      <c r="CJ3986" t="s">
        <v>117</v>
      </c>
      <c r="CK3986" t="s">
        <v>117</v>
      </c>
      <c r="CL3986" t="s">
        <v>117</v>
      </c>
      <c r="CM3986" t="s">
        <v>117</v>
      </c>
      <c r="CN3986" t="s">
        <v>117</v>
      </c>
      <c r="CO3986" t="s">
        <v>117</v>
      </c>
      <c r="CP3986" t="s">
        <v>117</v>
      </c>
      <c r="CQ3986" t="s">
        <v>117</v>
      </c>
      <c r="CR3986" t="s">
        <v>117</v>
      </c>
      <c r="CS3986" t="s">
        <v>117</v>
      </c>
      <c r="CT3986" t="s">
        <v>117</v>
      </c>
      <c r="CU3986" t="s">
        <v>117</v>
      </c>
      <c r="CV3986" t="s">
        <v>117</v>
      </c>
      <c r="CW3986" t="s">
        <v>117</v>
      </c>
    </row>
    <row r="3987" spans="1:101" x14ac:dyDescent="0.25">
      <c r="A3987" t="s">
        <v>145</v>
      </c>
      <c r="B3987">
        <v>283622</v>
      </c>
      <c r="C3987" t="s">
        <v>24243</v>
      </c>
      <c r="D3987" t="s">
        <v>102</v>
      </c>
      <c r="E3987" t="s">
        <v>24244</v>
      </c>
      <c r="F3987" t="s">
        <v>24245</v>
      </c>
      <c r="G3987" t="s">
        <v>24246</v>
      </c>
      <c r="H3987" t="s">
        <v>4219</v>
      </c>
      <c r="I3987" t="s">
        <v>6611</v>
      </c>
      <c r="J3987" t="s">
        <v>433</v>
      </c>
      <c r="K3987" t="s">
        <v>134</v>
      </c>
      <c r="L3987" t="s">
        <v>6612</v>
      </c>
      <c r="M3987" t="s">
        <v>24247</v>
      </c>
      <c r="O3987">
        <v>0</v>
      </c>
      <c r="V3987" t="s">
        <v>114</v>
      </c>
      <c r="W3987" s="1">
        <v>42469</v>
      </c>
      <c r="Y3987" s="1">
        <v>43190</v>
      </c>
      <c r="Z3987" s="2">
        <v>43009</v>
      </c>
      <c r="AA3987" t="s">
        <v>24248</v>
      </c>
      <c r="AB3987" t="s">
        <v>117</v>
      </c>
      <c r="AC3987" t="s">
        <v>117</v>
      </c>
      <c r="AD3987" t="s">
        <v>117</v>
      </c>
      <c r="AG3987" t="s">
        <v>117</v>
      </c>
      <c r="AH3987" t="s">
        <v>115</v>
      </c>
      <c r="AI3987" t="s">
        <v>117</v>
      </c>
      <c r="AJ3987" t="s">
        <v>132</v>
      </c>
      <c r="AL3987" t="s">
        <v>119</v>
      </c>
      <c r="AM3987" t="s">
        <v>133</v>
      </c>
      <c r="AN3987" t="s">
        <v>134</v>
      </c>
      <c r="AO3987" t="s">
        <v>117</v>
      </c>
      <c r="AP3987" t="s">
        <v>117</v>
      </c>
      <c r="AQ3987" t="s">
        <v>115</v>
      </c>
      <c r="AR3987" t="s">
        <v>117</v>
      </c>
      <c r="AS3987" t="s">
        <v>117</v>
      </c>
      <c r="AT3987" t="s">
        <v>117</v>
      </c>
      <c r="AU3987" t="s">
        <v>117</v>
      </c>
      <c r="AV3987" t="s">
        <v>117</v>
      </c>
      <c r="AW3987" t="s">
        <v>117</v>
      </c>
      <c r="AX3987" t="s">
        <v>117</v>
      </c>
      <c r="AY3987" t="s">
        <v>117</v>
      </c>
      <c r="AZ3987" t="s">
        <v>117</v>
      </c>
      <c r="BA3987" t="s">
        <v>117</v>
      </c>
      <c r="BB3987" t="s">
        <v>117</v>
      </c>
      <c r="BD3987" t="s">
        <v>117</v>
      </c>
      <c r="BF3987" t="s">
        <v>117</v>
      </c>
      <c r="BG3987" t="s">
        <v>117</v>
      </c>
      <c r="BH3987" t="s">
        <v>117</v>
      </c>
      <c r="BI3987" t="s">
        <v>117</v>
      </c>
      <c r="BJ3987" t="s">
        <v>117</v>
      </c>
      <c r="BK3987" t="s">
        <v>117</v>
      </c>
      <c r="BL3987" t="s">
        <v>115</v>
      </c>
      <c r="BM3987" t="s">
        <v>117</v>
      </c>
      <c r="BN3987" t="s">
        <v>117</v>
      </c>
      <c r="BO3987" t="s">
        <v>117</v>
      </c>
      <c r="BP3987" t="s">
        <v>117</v>
      </c>
      <c r="BQ3987" t="s">
        <v>117</v>
      </c>
      <c r="BR3987" t="s">
        <v>117</v>
      </c>
      <c r="BS3987" t="s">
        <v>117</v>
      </c>
      <c r="BT3987" t="s">
        <v>117</v>
      </c>
      <c r="BU3987" t="s">
        <v>117</v>
      </c>
      <c r="BV3987" t="s">
        <v>117</v>
      </c>
      <c r="BW3987" t="s">
        <v>115</v>
      </c>
      <c r="BX3987" t="s">
        <v>117</v>
      </c>
      <c r="BY3987" t="s">
        <v>117</v>
      </c>
      <c r="BZ3987" t="s">
        <v>117</v>
      </c>
      <c r="CA3987" t="s">
        <v>117</v>
      </c>
      <c r="CB3987" t="s">
        <v>117</v>
      </c>
      <c r="CC3987" t="s">
        <v>117</v>
      </c>
      <c r="CD3987" t="s">
        <v>117</v>
      </c>
      <c r="CE3987" t="s">
        <v>117</v>
      </c>
      <c r="CF3987" t="s">
        <v>117</v>
      </c>
      <c r="CG3987" t="s">
        <v>117</v>
      </c>
      <c r="CH3987" t="s">
        <v>117</v>
      </c>
      <c r="CI3987" t="s">
        <v>117</v>
      </c>
      <c r="CJ3987" t="s">
        <v>117</v>
      </c>
      <c r="CK3987" t="s">
        <v>117</v>
      </c>
      <c r="CL3987" t="s">
        <v>117</v>
      </c>
      <c r="CM3987" t="s">
        <v>117</v>
      </c>
      <c r="CN3987" t="s">
        <v>117</v>
      </c>
      <c r="CO3987" t="s">
        <v>117</v>
      </c>
      <c r="CP3987" t="s">
        <v>117</v>
      </c>
      <c r="CQ3987" t="s">
        <v>117</v>
      </c>
      <c r="CR3987" t="s">
        <v>117</v>
      </c>
      <c r="CS3987" t="s">
        <v>117</v>
      </c>
      <c r="CT3987" t="s">
        <v>117</v>
      </c>
      <c r="CU3987" t="s">
        <v>117</v>
      </c>
      <c r="CV3987" t="s">
        <v>117</v>
      </c>
      <c r="CW3987" t="s">
        <v>117</v>
      </c>
    </row>
    <row r="3988" spans="1:101" x14ac:dyDescent="0.25">
      <c r="A3988" t="s">
        <v>167</v>
      </c>
      <c r="B3988">
        <v>294621</v>
      </c>
      <c r="C3988" t="s">
        <v>24249</v>
      </c>
      <c r="D3988" t="s">
        <v>102</v>
      </c>
      <c r="E3988" t="s">
        <v>24250</v>
      </c>
      <c r="F3988" t="s">
        <v>24250</v>
      </c>
      <c r="G3988" t="s">
        <v>24251</v>
      </c>
      <c r="I3988" t="s">
        <v>234</v>
      </c>
      <c r="J3988" t="s">
        <v>172</v>
      </c>
      <c r="K3988" t="s">
        <v>134</v>
      </c>
      <c r="L3988">
        <v>94133</v>
      </c>
      <c r="M3988" t="s">
        <v>24252</v>
      </c>
      <c r="O3988">
        <v>0</v>
      </c>
      <c r="V3988" t="s">
        <v>114</v>
      </c>
      <c r="W3988" s="1">
        <v>43193</v>
      </c>
      <c r="Y3988" s="1">
        <v>43553</v>
      </c>
      <c r="Z3988" s="2">
        <v>43009</v>
      </c>
      <c r="AA3988" t="s">
        <v>24253</v>
      </c>
      <c r="AB3988" t="s">
        <v>117</v>
      </c>
      <c r="AC3988" t="s">
        <v>117</v>
      </c>
      <c r="AD3988" t="s">
        <v>117</v>
      </c>
      <c r="AG3988" t="s">
        <v>115</v>
      </c>
      <c r="AH3988" t="s">
        <v>115</v>
      </c>
      <c r="AI3988" t="s">
        <v>117</v>
      </c>
      <c r="AJ3988" t="s">
        <v>132</v>
      </c>
      <c r="AL3988" t="s">
        <v>119</v>
      </c>
      <c r="AM3988" t="s">
        <v>133</v>
      </c>
      <c r="AN3988" t="s">
        <v>134</v>
      </c>
      <c r="AO3988" t="s">
        <v>117</v>
      </c>
      <c r="AP3988" t="s">
        <v>117</v>
      </c>
      <c r="AQ3988" t="s">
        <v>117</v>
      </c>
      <c r="AR3988" t="s">
        <v>117</v>
      </c>
      <c r="AS3988" t="s">
        <v>117</v>
      </c>
      <c r="AT3988" t="s">
        <v>117</v>
      </c>
      <c r="AU3988" t="s">
        <v>117</v>
      </c>
      <c r="AV3988" t="s">
        <v>117</v>
      </c>
      <c r="AW3988" t="s">
        <v>117</v>
      </c>
      <c r="AX3988" t="s">
        <v>117</v>
      </c>
      <c r="AY3988" t="s">
        <v>117</v>
      </c>
      <c r="AZ3988" t="s">
        <v>117</v>
      </c>
      <c r="BA3988" t="s">
        <v>117</v>
      </c>
      <c r="BB3988" t="s">
        <v>117</v>
      </c>
      <c r="BD3988" t="s">
        <v>117</v>
      </c>
      <c r="BF3988" t="s">
        <v>117</v>
      </c>
      <c r="BG3988" t="s">
        <v>117</v>
      </c>
      <c r="BH3988" t="s">
        <v>117</v>
      </c>
      <c r="BI3988" t="s">
        <v>117</v>
      </c>
      <c r="BJ3988" t="s">
        <v>117</v>
      </c>
      <c r="BK3988" t="s">
        <v>117</v>
      </c>
      <c r="BL3988" t="s">
        <v>117</v>
      </c>
      <c r="BM3988" t="s">
        <v>117</v>
      </c>
      <c r="BN3988" t="s">
        <v>117</v>
      </c>
      <c r="BO3988" t="s">
        <v>117</v>
      </c>
      <c r="BP3988" t="s">
        <v>117</v>
      </c>
      <c r="BQ3988" t="s">
        <v>117</v>
      </c>
      <c r="BR3988" t="s">
        <v>117</v>
      </c>
      <c r="BS3988" t="s">
        <v>117</v>
      </c>
      <c r="BT3988" t="s">
        <v>117</v>
      </c>
      <c r="BU3988" t="s">
        <v>117</v>
      </c>
      <c r="BV3988" t="s">
        <v>115</v>
      </c>
      <c r="BW3988" t="s">
        <v>115</v>
      </c>
      <c r="BX3988" t="s">
        <v>117</v>
      </c>
      <c r="BY3988" t="s">
        <v>117</v>
      </c>
      <c r="BZ3988" t="s">
        <v>117</v>
      </c>
      <c r="CA3988" t="s">
        <v>117</v>
      </c>
      <c r="CB3988" t="s">
        <v>117</v>
      </c>
      <c r="CC3988" t="s">
        <v>117</v>
      </c>
      <c r="CD3988" t="s">
        <v>117</v>
      </c>
      <c r="CE3988" t="s">
        <v>117</v>
      </c>
      <c r="CF3988" t="s">
        <v>117</v>
      </c>
      <c r="CG3988" t="s">
        <v>117</v>
      </c>
      <c r="CH3988" t="s">
        <v>117</v>
      </c>
      <c r="CI3988" t="s">
        <v>117</v>
      </c>
      <c r="CJ3988" t="s">
        <v>117</v>
      </c>
      <c r="CK3988" t="s">
        <v>117</v>
      </c>
      <c r="CL3988" t="s">
        <v>117</v>
      </c>
      <c r="CM3988" t="s">
        <v>117</v>
      </c>
      <c r="CN3988" t="s">
        <v>117</v>
      </c>
      <c r="CO3988" t="s">
        <v>117</v>
      </c>
      <c r="CP3988" t="s">
        <v>117</v>
      </c>
      <c r="CQ3988" t="s">
        <v>117</v>
      </c>
      <c r="CR3988" t="s">
        <v>117</v>
      </c>
      <c r="CS3988" t="s">
        <v>117</v>
      </c>
      <c r="CT3988" t="s">
        <v>117</v>
      </c>
      <c r="CU3988" t="s">
        <v>117</v>
      </c>
      <c r="CV3988" t="s">
        <v>117</v>
      </c>
      <c r="CW3988" t="s">
        <v>117</v>
      </c>
    </row>
    <row r="3989" spans="1:101" x14ac:dyDescent="0.25">
      <c r="A3989" t="s">
        <v>145</v>
      </c>
      <c r="B3989">
        <v>301854</v>
      </c>
      <c r="C3989" t="s">
        <v>24254</v>
      </c>
      <c r="D3989" t="s">
        <v>102</v>
      </c>
      <c r="E3989" t="s">
        <v>24255</v>
      </c>
      <c r="F3989" t="s">
        <v>24255</v>
      </c>
      <c r="G3989" t="s">
        <v>24256</v>
      </c>
      <c r="H3989" t="s">
        <v>3264</v>
      </c>
      <c r="I3989" t="s">
        <v>21143</v>
      </c>
      <c r="J3989" t="s">
        <v>151</v>
      </c>
      <c r="K3989" t="s">
        <v>134</v>
      </c>
      <c r="L3989">
        <v>2184</v>
      </c>
      <c r="M3989" t="s">
        <v>21144</v>
      </c>
      <c r="N3989" t="s">
        <v>21145</v>
      </c>
      <c r="O3989">
        <v>0</v>
      </c>
      <c r="V3989" t="s">
        <v>114</v>
      </c>
      <c r="W3989" s="1">
        <v>43572</v>
      </c>
      <c r="Y3989" s="1">
        <v>43572</v>
      </c>
      <c r="Z3989" s="2">
        <v>43009</v>
      </c>
      <c r="AA3989" t="s">
        <v>24257</v>
      </c>
      <c r="AB3989" t="s">
        <v>117</v>
      </c>
      <c r="AC3989" t="s">
        <v>117</v>
      </c>
      <c r="AD3989" t="s">
        <v>117</v>
      </c>
      <c r="AG3989" t="s">
        <v>115</v>
      </c>
      <c r="AH3989" t="s">
        <v>117</v>
      </c>
      <c r="AI3989" t="s">
        <v>117</v>
      </c>
      <c r="AJ3989" t="s">
        <v>132</v>
      </c>
      <c r="AL3989" t="s">
        <v>119</v>
      </c>
      <c r="AM3989" t="s">
        <v>133</v>
      </c>
      <c r="AN3989" t="s">
        <v>134</v>
      </c>
      <c r="AO3989" t="s">
        <v>117</v>
      </c>
      <c r="AP3989" t="s">
        <v>117</v>
      </c>
      <c r="AQ3989" t="s">
        <v>117</v>
      </c>
      <c r="AR3989" t="s">
        <v>117</v>
      </c>
      <c r="AS3989" t="s">
        <v>117</v>
      </c>
      <c r="AT3989" t="s">
        <v>117</v>
      </c>
      <c r="AU3989" t="s">
        <v>117</v>
      </c>
      <c r="AV3989" t="s">
        <v>117</v>
      </c>
      <c r="AW3989" t="s">
        <v>117</v>
      </c>
      <c r="AX3989" t="s">
        <v>117</v>
      </c>
      <c r="AY3989" t="s">
        <v>117</v>
      </c>
      <c r="AZ3989" t="s">
        <v>117</v>
      </c>
      <c r="BA3989" t="s">
        <v>117</v>
      </c>
      <c r="BB3989" t="s">
        <v>117</v>
      </c>
      <c r="BD3989" t="s">
        <v>117</v>
      </c>
      <c r="BF3989" t="s">
        <v>117</v>
      </c>
      <c r="BG3989" t="s">
        <v>117</v>
      </c>
      <c r="BH3989" t="s">
        <v>115</v>
      </c>
      <c r="BI3989" t="s">
        <v>117</v>
      </c>
      <c r="BJ3989" t="s">
        <v>117</v>
      </c>
      <c r="BK3989" t="s">
        <v>117</v>
      </c>
      <c r="BL3989" t="s">
        <v>117</v>
      </c>
      <c r="BM3989" t="s">
        <v>117</v>
      </c>
      <c r="BN3989" t="s">
        <v>117</v>
      </c>
      <c r="BO3989" t="s">
        <v>117</v>
      </c>
      <c r="BP3989" t="s">
        <v>117</v>
      </c>
      <c r="BQ3989" t="s">
        <v>117</v>
      </c>
      <c r="BR3989" t="s">
        <v>117</v>
      </c>
      <c r="BS3989" t="s">
        <v>117</v>
      </c>
      <c r="BT3989" t="s">
        <v>117</v>
      </c>
      <c r="BU3989" t="s">
        <v>117</v>
      </c>
      <c r="BV3989" t="s">
        <v>115</v>
      </c>
      <c r="BW3989" t="s">
        <v>115</v>
      </c>
      <c r="BX3989" t="s">
        <v>117</v>
      </c>
      <c r="BY3989" t="s">
        <v>117</v>
      </c>
      <c r="BZ3989" t="s">
        <v>117</v>
      </c>
      <c r="CA3989" t="s">
        <v>117</v>
      </c>
      <c r="CB3989" t="s">
        <v>117</v>
      </c>
      <c r="CC3989" t="s">
        <v>117</v>
      </c>
      <c r="CD3989" t="s">
        <v>117</v>
      </c>
      <c r="CE3989" t="s">
        <v>117</v>
      </c>
      <c r="CF3989" t="s">
        <v>117</v>
      </c>
      <c r="CG3989" t="s">
        <v>117</v>
      </c>
      <c r="CH3989" t="s">
        <v>117</v>
      </c>
      <c r="CI3989" t="s">
        <v>117</v>
      </c>
      <c r="CJ3989" t="s">
        <v>117</v>
      </c>
      <c r="CK3989" t="s">
        <v>117</v>
      </c>
      <c r="CL3989" t="s">
        <v>117</v>
      </c>
      <c r="CM3989" t="s">
        <v>117</v>
      </c>
      <c r="CN3989" t="s">
        <v>117</v>
      </c>
      <c r="CO3989" t="s">
        <v>117</v>
      </c>
      <c r="CP3989" t="s">
        <v>117</v>
      </c>
      <c r="CQ3989" t="s">
        <v>117</v>
      </c>
      <c r="CR3989" t="s">
        <v>117</v>
      </c>
      <c r="CS3989" t="s">
        <v>117</v>
      </c>
      <c r="CT3989" t="s">
        <v>117</v>
      </c>
      <c r="CU3989" t="s">
        <v>117</v>
      </c>
      <c r="CV3989" t="s">
        <v>117</v>
      </c>
      <c r="CW3989" t="s">
        <v>117</v>
      </c>
    </row>
    <row r="3990" spans="1:101" x14ac:dyDescent="0.25">
      <c r="A3990" t="s">
        <v>145</v>
      </c>
      <c r="B3990">
        <v>168121</v>
      </c>
      <c r="C3990" t="s">
        <v>24258</v>
      </c>
      <c r="D3990" t="s">
        <v>102</v>
      </c>
      <c r="E3990" t="s">
        <v>24259</v>
      </c>
      <c r="F3990" t="s">
        <v>24260</v>
      </c>
      <c r="G3990" t="s">
        <v>3709</v>
      </c>
      <c r="H3990" t="s">
        <v>3710</v>
      </c>
      <c r="I3990" t="s">
        <v>1032</v>
      </c>
      <c r="J3990" t="s">
        <v>151</v>
      </c>
      <c r="K3990" t="s">
        <v>134</v>
      </c>
      <c r="L3990">
        <v>2116</v>
      </c>
      <c r="M3990" t="s">
        <v>24261</v>
      </c>
      <c r="N3990" t="s">
        <v>24262</v>
      </c>
      <c r="O3990">
        <v>1</v>
      </c>
      <c r="V3990" t="s">
        <v>114</v>
      </c>
      <c r="W3990" s="1">
        <v>41436</v>
      </c>
      <c r="Y3990" s="1">
        <v>43556</v>
      </c>
      <c r="Z3990" s="2">
        <v>43009</v>
      </c>
      <c r="AA3990" t="s">
        <v>16233</v>
      </c>
      <c r="AB3990" t="s">
        <v>117</v>
      </c>
      <c r="AC3990" t="s">
        <v>117</v>
      </c>
      <c r="AD3990" t="s">
        <v>117</v>
      </c>
      <c r="AG3990" t="s">
        <v>115</v>
      </c>
      <c r="AH3990" t="s">
        <v>117</v>
      </c>
      <c r="AI3990" t="s">
        <v>117</v>
      </c>
      <c r="AJ3990" t="s">
        <v>132</v>
      </c>
      <c r="AL3990" t="s">
        <v>119</v>
      </c>
      <c r="AM3990" t="s">
        <v>133</v>
      </c>
      <c r="AN3990" t="s">
        <v>134</v>
      </c>
      <c r="AO3990" t="s">
        <v>117</v>
      </c>
      <c r="AP3990" t="s">
        <v>117</v>
      </c>
      <c r="AQ3990" t="s">
        <v>117</v>
      </c>
      <c r="AR3990" t="s">
        <v>117</v>
      </c>
      <c r="AS3990" t="s">
        <v>117</v>
      </c>
      <c r="AT3990" t="s">
        <v>117</v>
      </c>
      <c r="AU3990" t="s">
        <v>117</v>
      </c>
      <c r="AV3990" t="s">
        <v>117</v>
      </c>
      <c r="AW3990" t="s">
        <v>117</v>
      </c>
      <c r="AX3990" t="s">
        <v>117</v>
      </c>
      <c r="AY3990" t="s">
        <v>117</v>
      </c>
      <c r="AZ3990" t="s">
        <v>117</v>
      </c>
      <c r="BA3990" t="s">
        <v>117</v>
      </c>
      <c r="BB3990" t="s">
        <v>117</v>
      </c>
      <c r="BD3990" t="s">
        <v>117</v>
      </c>
      <c r="BF3990" t="s">
        <v>117</v>
      </c>
      <c r="BG3990" t="s">
        <v>117</v>
      </c>
      <c r="BH3990" t="s">
        <v>117</v>
      </c>
      <c r="BI3990" t="s">
        <v>117</v>
      </c>
      <c r="BJ3990" t="s">
        <v>117</v>
      </c>
      <c r="BK3990" t="s">
        <v>117</v>
      </c>
      <c r="BL3990" t="s">
        <v>117</v>
      </c>
      <c r="BM3990" t="s">
        <v>117</v>
      </c>
      <c r="BN3990" t="s">
        <v>117</v>
      </c>
      <c r="BO3990" t="s">
        <v>117</v>
      </c>
      <c r="BP3990" t="s">
        <v>117</v>
      </c>
      <c r="BQ3990" t="s">
        <v>117</v>
      </c>
      <c r="BR3990" t="s">
        <v>117</v>
      </c>
      <c r="BS3990" t="s">
        <v>117</v>
      </c>
      <c r="BT3990" t="s">
        <v>117</v>
      </c>
      <c r="BU3990" t="s">
        <v>117</v>
      </c>
      <c r="BV3990" t="s">
        <v>115</v>
      </c>
      <c r="BW3990" t="s">
        <v>115</v>
      </c>
      <c r="BX3990" t="s">
        <v>117</v>
      </c>
      <c r="BY3990" t="s">
        <v>117</v>
      </c>
      <c r="BZ3990" t="s">
        <v>117</v>
      </c>
      <c r="CA3990" t="s">
        <v>117</v>
      </c>
      <c r="CB3990" t="s">
        <v>117</v>
      </c>
      <c r="CC3990" t="s">
        <v>117</v>
      </c>
      <c r="CD3990" t="s">
        <v>117</v>
      </c>
      <c r="CE3990" t="s">
        <v>117</v>
      </c>
      <c r="CF3990" t="s">
        <v>117</v>
      </c>
      <c r="CG3990" t="s">
        <v>117</v>
      </c>
      <c r="CH3990" t="s">
        <v>117</v>
      </c>
      <c r="CI3990" t="s">
        <v>117</v>
      </c>
      <c r="CJ3990" t="s">
        <v>117</v>
      </c>
      <c r="CK3990" t="s">
        <v>117</v>
      </c>
      <c r="CL3990" t="s">
        <v>117</v>
      </c>
      <c r="CM3990" t="s">
        <v>117</v>
      </c>
      <c r="CN3990" t="s">
        <v>117</v>
      </c>
      <c r="CO3990" t="s">
        <v>117</v>
      </c>
      <c r="CP3990" t="s">
        <v>117</v>
      </c>
      <c r="CQ3990" t="s">
        <v>117</v>
      </c>
      <c r="CR3990" t="s">
        <v>117</v>
      </c>
      <c r="CS3990" t="s">
        <v>117</v>
      </c>
      <c r="CT3990" t="s">
        <v>117</v>
      </c>
      <c r="CU3990" t="s">
        <v>117</v>
      </c>
      <c r="CV3990" t="s">
        <v>117</v>
      </c>
      <c r="CW3990" t="s">
        <v>117</v>
      </c>
    </row>
    <row r="3991" spans="1:101" x14ac:dyDescent="0.25">
      <c r="A3991" t="s">
        <v>100</v>
      </c>
      <c r="B3991">
        <v>162993</v>
      </c>
      <c r="C3991" t="s">
        <v>24263</v>
      </c>
      <c r="D3991" t="s">
        <v>102</v>
      </c>
      <c r="E3991" t="s">
        <v>24264</v>
      </c>
      <c r="F3991" t="s">
        <v>24264</v>
      </c>
      <c r="G3991" t="s">
        <v>23982</v>
      </c>
      <c r="I3991" t="s">
        <v>242</v>
      </c>
      <c r="K3991" t="s">
        <v>243</v>
      </c>
      <c r="L3991" t="s">
        <v>23983</v>
      </c>
      <c r="M3991" t="s">
        <v>24265</v>
      </c>
      <c r="N3991" t="s">
        <v>24266</v>
      </c>
      <c r="O3991">
        <v>0</v>
      </c>
      <c r="V3991" t="s">
        <v>114</v>
      </c>
      <c r="W3991" s="1">
        <v>40998</v>
      </c>
      <c r="Y3991" s="1">
        <v>43555</v>
      </c>
      <c r="Z3991" s="2">
        <v>43009</v>
      </c>
      <c r="AA3991" t="s">
        <v>24267</v>
      </c>
      <c r="AB3991" t="s">
        <v>115</v>
      </c>
      <c r="AC3991" t="s">
        <v>117</v>
      </c>
      <c r="AD3991" t="s">
        <v>117</v>
      </c>
      <c r="AG3991" t="s">
        <v>117</v>
      </c>
      <c r="AH3991" t="s">
        <v>115</v>
      </c>
      <c r="AI3991" t="s">
        <v>117</v>
      </c>
      <c r="AJ3991" t="s">
        <v>300</v>
      </c>
      <c r="AL3991" t="s">
        <v>119</v>
      </c>
      <c r="AN3991" t="s">
        <v>243</v>
      </c>
      <c r="AO3991" t="s">
        <v>117</v>
      </c>
      <c r="AP3991" t="s">
        <v>117</v>
      </c>
      <c r="AQ3991" t="s">
        <v>117</v>
      </c>
      <c r="AR3991" t="s">
        <v>117</v>
      </c>
      <c r="AS3991" t="s">
        <v>117</v>
      </c>
      <c r="AT3991" t="s">
        <v>117</v>
      </c>
      <c r="AU3991" t="s">
        <v>117</v>
      </c>
      <c r="AV3991" t="s">
        <v>117</v>
      </c>
      <c r="AW3991" t="s">
        <v>117</v>
      </c>
      <c r="AX3991" t="s">
        <v>117</v>
      </c>
      <c r="AY3991" t="s">
        <v>117</v>
      </c>
      <c r="AZ3991" t="s">
        <v>117</v>
      </c>
      <c r="BA3991" t="s">
        <v>117</v>
      </c>
      <c r="BB3991" t="s">
        <v>117</v>
      </c>
      <c r="BD3991" t="s">
        <v>117</v>
      </c>
      <c r="BF3991" t="s">
        <v>117</v>
      </c>
      <c r="BG3991" t="s">
        <v>117</v>
      </c>
      <c r="BH3991" t="s">
        <v>115</v>
      </c>
      <c r="BI3991" t="s">
        <v>117</v>
      </c>
      <c r="BJ3991" t="s">
        <v>117</v>
      </c>
      <c r="BK3991" t="s">
        <v>117</v>
      </c>
      <c r="BL3991" t="s">
        <v>117</v>
      </c>
      <c r="BM3991" t="s">
        <v>117</v>
      </c>
      <c r="BN3991" t="s">
        <v>117</v>
      </c>
      <c r="BO3991" t="s">
        <v>117</v>
      </c>
      <c r="BP3991" t="s">
        <v>117</v>
      </c>
      <c r="BQ3991" t="s">
        <v>117</v>
      </c>
      <c r="BR3991" t="s">
        <v>117</v>
      </c>
      <c r="BS3991" t="s">
        <v>117</v>
      </c>
      <c r="BT3991" t="s">
        <v>117</v>
      </c>
      <c r="BU3991" t="s">
        <v>117</v>
      </c>
      <c r="BV3991" t="s">
        <v>115</v>
      </c>
      <c r="BW3991" t="s">
        <v>115</v>
      </c>
      <c r="BX3991" t="s">
        <v>117</v>
      </c>
      <c r="BY3991" t="s">
        <v>117</v>
      </c>
      <c r="BZ3991" t="s">
        <v>117</v>
      </c>
      <c r="CA3991" t="s">
        <v>117</v>
      </c>
      <c r="CB3991" t="s">
        <v>117</v>
      </c>
      <c r="CC3991" t="s">
        <v>117</v>
      </c>
      <c r="CD3991" t="s">
        <v>117</v>
      </c>
      <c r="CE3991" t="s">
        <v>117</v>
      </c>
      <c r="CF3991" t="s">
        <v>117</v>
      </c>
      <c r="CG3991" t="s">
        <v>117</v>
      </c>
      <c r="CH3991" t="s">
        <v>117</v>
      </c>
      <c r="CI3991" t="s">
        <v>117</v>
      </c>
      <c r="CJ3991" t="s">
        <v>117</v>
      </c>
      <c r="CK3991" t="s">
        <v>117</v>
      </c>
      <c r="CL3991" t="s">
        <v>117</v>
      </c>
      <c r="CM3991" t="s">
        <v>117</v>
      </c>
      <c r="CN3991" t="s">
        <v>117</v>
      </c>
      <c r="CO3991" t="s">
        <v>117</v>
      </c>
      <c r="CP3991" t="s">
        <v>117</v>
      </c>
      <c r="CQ3991" t="s">
        <v>117</v>
      </c>
      <c r="CR3991" t="s">
        <v>117</v>
      </c>
      <c r="CS3991" t="s">
        <v>117</v>
      </c>
      <c r="CT3991" t="s">
        <v>117</v>
      </c>
      <c r="CU3991" t="s">
        <v>117</v>
      </c>
      <c r="CV3991" t="s">
        <v>117</v>
      </c>
      <c r="CW3991" t="s">
        <v>117</v>
      </c>
    </row>
    <row r="3992" spans="1:101" x14ac:dyDescent="0.25">
      <c r="A3992" t="s">
        <v>167</v>
      </c>
      <c r="B3992">
        <v>298755</v>
      </c>
      <c r="C3992" t="s">
        <v>24268</v>
      </c>
      <c r="D3992" t="s">
        <v>102</v>
      </c>
      <c r="E3992" t="s">
        <v>24269</v>
      </c>
      <c r="F3992" t="s">
        <v>24269</v>
      </c>
      <c r="G3992" t="s">
        <v>976</v>
      </c>
      <c r="I3992" t="s">
        <v>234</v>
      </c>
      <c r="J3992" t="s">
        <v>172</v>
      </c>
      <c r="K3992" t="s">
        <v>134</v>
      </c>
      <c r="L3992">
        <v>94107</v>
      </c>
      <c r="M3992" t="s">
        <v>977</v>
      </c>
      <c r="O3992">
        <v>0</v>
      </c>
      <c r="V3992" t="s">
        <v>114</v>
      </c>
      <c r="W3992" s="1">
        <v>43370</v>
      </c>
      <c r="Y3992" s="1">
        <v>43552</v>
      </c>
      <c r="Z3992" s="2">
        <v>43009</v>
      </c>
      <c r="AA3992" t="s">
        <v>24270</v>
      </c>
      <c r="AB3992" t="s">
        <v>117</v>
      </c>
      <c r="AC3992" t="s">
        <v>117</v>
      </c>
      <c r="AD3992" t="s">
        <v>117</v>
      </c>
      <c r="AG3992" t="s">
        <v>115</v>
      </c>
      <c r="AH3992" t="s">
        <v>115</v>
      </c>
      <c r="AI3992" t="s">
        <v>117</v>
      </c>
      <c r="AJ3992" t="s">
        <v>132</v>
      </c>
      <c r="AL3992" t="s">
        <v>119</v>
      </c>
      <c r="AM3992" t="s">
        <v>133</v>
      </c>
      <c r="AN3992" t="s">
        <v>134</v>
      </c>
      <c r="AO3992" t="s">
        <v>117</v>
      </c>
      <c r="AP3992" t="s">
        <v>117</v>
      </c>
      <c r="AQ3992" t="s">
        <v>117</v>
      </c>
      <c r="AR3992" t="s">
        <v>117</v>
      </c>
      <c r="AS3992" t="s">
        <v>117</v>
      </c>
      <c r="AT3992" t="s">
        <v>117</v>
      </c>
      <c r="AU3992" t="s">
        <v>117</v>
      </c>
      <c r="AV3992" t="s">
        <v>117</v>
      </c>
      <c r="AW3992" t="s">
        <v>117</v>
      </c>
      <c r="AX3992" t="s">
        <v>117</v>
      </c>
      <c r="AY3992" t="s">
        <v>117</v>
      </c>
      <c r="AZ3992" t="s">
        <v>117</v>
      </c>
      <c r="BA3992" t="s">
        <v>117</v>
      </c>
      <c r="BB3992" t="s">
        <v>117</v>
      </c>
      <c r="BD3992" t="s">
        <v>117</v>
      </c>
      <c r="BF3992" t="s">
        <v>117</v>
      </c>
      <c r="BG3992" t="s">
        <v>117</v>
      </c>
      <c r="BH3992" t="s">
        <v>115</v>
      </c>
      <c r="BI3992" t="s">
        <v>117</v>
      </c>
      <c r="BJ3992" t="s">
        <v>117</v>
      </c>
      <c r="BK3992" t="s">
        <v>117</v>
      </c>
      <c r="BL3992" t="s">
        <v>117</v>
      </c>
      <c r="BM3992" t="s">
        <v>117</v>
      </c>
      <c r="BN3992" t="s">
        <v>117</v>
      </c>
      <c r="BO3992" t="s">
        <v>117</v>
      </c>
      <c r="BP3992" t="s">
        <v>117</v>
      </c>
      <c r="BQ3992" t="s">
        <v>117</v>
      </c>
      <c r="BR3992" t="s">
        <v>117</v>
      </c>
      <c r="BS3992" t="s">
        <v>117</v>
      </c>
      <c r="BT3992" t="s">
        <v>117</v>
      </c>
      <c r="BU3992" t="s">
        <v>117</v>
      </c>
      <c r="BV3992" t="s">
        <v>115</v>
      </c>
      <c r="BW3992" t="s">
        <v>115</v>
      </c>
      <c r="BX3992" t="s">
        <v>117</v>
      </c>
      <c r="BY3992" t="s">
        <v>117</v>
      </c>
      <c r="BZ3992" t="s">
        <v>117</v>
      </c>
      <c r="CA3992" t="s">
        <v>117</v>
      </c>
      <c r="CB3992" t="s">
        <v>117</v>
      </c>
      <c r="CC3992" t="s">
        <v>117</v>
      </c>
      <c r="CD3992" t="s">
        <v>117</v>
      </c>
      <c r="CE3992" t="s">
        <v>117</v>
      </c>
      <c r="CF3992" t="s">
        <v>117</v>
      </c>
      <c r="CG3992" t="s">
        <v>117</v>
      </c>
      <c r="CH3992" t="s">
        <v>117</v>
      </c>
      <c r="CI3992" t="s">
        <v>117</v>
      </c>
      <c r="CJ3992" t="s">
        <v>117</v>
      </c>
      <c r="CK3992" t="s">
        <v>117</v>
      </c>
      <c r="CL3992" t="s">
        <v>117</v>
      </c>
      <c r="CM3992" t="s">
        <v>117</v>
      </c>
      <c r="CN3992" t="s">
        <v>117</v>
      </c>
      <c r="CO3992" t="s">
        <v>117</v>
      </c>
      <c r="CP3992" t="s">
        <v>117</v>
      </c>
      <c r="CQ3992" t="s">
        <v>117</v>
      </c>
      <c r="CR3992" t="s">
        <v>117</v>
      </c>
      <c r="CS3992" t="s">
        <v>117</v>
      </c>
      <c r="CT3992" t="s">
        <v>117</v>
      </c>
      <c r="CU3992" t="s">
        <v>117</v>
      </c>
      <c r="CV3992" t="s">
        <v>117</v>
      </c>
      <c r="CW3992" t="s">
        <v>117</v>
      </c>
    </row>
    <row r="3993" spans="1:101" x14ac:dyDescent="0.25">
      <c r="A3993" t="s">
        <v>100</v>
      </c>
      <c r="B3993">
        <v>285121</v>
      </c>
      <c r="C3993" t="s">
        <v>24271</v>
      </c>
      <c r="D3993" t="s">
        <v>102</v>
      </c>
      <c r="E3993" t="s">
        <v>24272</v>
      </c>
      <c r="F3993" t="s">
        <v>24272</v>
      </c>
      <c r="G3993" t="s">
        <v>24273</v>
      </c>
      <c r="H3993" t="s">
        <v>24274</v>
      </c>
      <c r="I3993" t="s">
        <v>160</v>
      </c>
      <c r="K3993" t="s">
        <v>161</v>
      </c>
      <c r="L3993">
        <v>49910</v>
      </c>
      <c r="M3993" t="s">
        <v>24275</v>
      </c>
      <c r="O3993">
        <v>0</v>
      </c>
      <c r="V3993" t="s">
        <v>114</v>
      </c>
      <c r="W3993" s="1">
        <v>42688</v>
      </c>
      <c r="Y3993" s="1">
        <v>43549</v>
      </c>
      <c r="Z3993" s="2">
        <v>43009</v>
      </c>
      <c r="AA3993" t="s">
        <v>1480</v>
      </c>
      <c r="AB3993" t="s">
        <v>115</v>
      </c>
      <c r="AC3993" t="s">
        <v>117</v>
      </c>
      <c r="AD3993" t="s">
        <v>117</v>
      </c>
      <c r="AF3993" t="s">
        <v>24276</v>
      </c>
      <c r="AG3993" t="s">
        <v>117</v>
      </c>
      <c r="AH3993" t="s">
        <v>115</v>
      </c>
      <c r="AI3993" t="s">
        <v>117</v>
      </c>
      <c r="AJ3993" t="s">
        <v>118</v>
      </c>
      <c r="AL3993" t="s">
        <v>119</v>
      </c>
      <c r="AN3993" t="s">
        <v>161</v>
      </c>
      <c r="AO3993" t="s">
        <v>117</v>
      </c>
      <c r="AP3993" t="s">
        <v>117</v>
      </c>
      <c r="AQ3993" t="s">
        <v>115</v>
      </c>
      <c r="AR3993" t="s">
        <v>117</v>
      </c>
      <c r="AS3993" t="s">
        <v>117</v>
      </c>
      <c r="AT3993" t="s">
        <v>117</v>
      </c>
      <c r="AU3993" t="s">
        <v>117</v>
      </c>
      <c r="AV3993" t="s">
        <v>117</v>
      </c>
      <c r="AW3993" t="s">
        <v>117</v>
      </c>
      <c r="AX3993" t="s">
        <v>117</v>
      </c>
      <c r="AY3993" t="s">
        <v>117</v>
      </c>
      <c r="AZ3993" t="s">
        <v>117</v>
      </c>
      <c r="BA3993" t="s">
        <v>117</v>
      </c>
      <c r="BB3993" t="s">
        <v>117</v>
      </c>
      <c r="BD3993" t="s">
        <v>117</v>
      </c>
      <c r="BF3993" t="s">
        <v>117</v>
      </c>
      <c r="BG3993" t="s">
        <v>117</v>
      </c>
      <c r="BH3993" t="s">
        <v>115</v>
      </c>
      <c r="BI3993" t="s">
        <v>117</v>
      </c>
      <c r="BJ3993" t="s">
        <v>117</v>
      </c>
      <c r="BK3993" t="s">
        <v>117</v>
      </c>
      <c r="BL3993" t="s">
        <v>115</v>
      </c>
      <c r="BM3993" t="s">
        <v>117</v>
      </c>
      <c r="BN3993" t="s">
        <v>117</v>
      </c>
      <c r="BO3993" t="s">
        <v>117</v>
      </c>
      <c r="BP3993" t="s">
        <v>117</v>
      </c>
      <c r="BQ3993" t="s">
        <v>117</v>
      </c>
      <c r="BR3993" t="s">
        <v>117</v>
      </c>
      <c r="BS3993" t="s">
        <v>117</v>
      </c>
      <c r="BT3993" t="s">
        <v>117</v>
      </c>
      <c r="BU3993" t="s">
        <v>117</v>
      </c>
      <c r="BV3993" t="s">
        <v>117</v>
      </c>
      <c r="BW3993" t="s">
        <v>115</v>
      </c>
      <c r="BX3993" t="s">
        <v>117</v>
      </c>
      <c r="BY3993" t="s">
        <v>117</v>
      </c>
      <c r="BZ3993" t="s">
        <v>117</v>
      </c>
      <c r="CA3993" t="s">
        <v>117</v>
      </c>
      <c r="CB3993" t="s">
        <v>117</v>
      </c>
      <c r="CC3993" t="s">
        <v>117</v>
      </c>
      <c r="CD3993" t="s">
        <v>117</v>
      </c>
      <c r="CE3993" t="s">
        <v>117</v>
      </c>
      <c r="CF3993" t="s">
        <v>117</v>
      </c>
      <c r="CG3993" t="s">
        <v>117</v>
      </c>
      <c r="CH3993" t="s">
        <v>117</v>
      </c>
      <c r="CI3993" t="s">
        <v>117</v>
      </c>
      <c r="CJ3993" t="s">
        <v>117</v>
      </c>
      <c r="CK3993" t="s">
        <v>117</v>
      </c>
      <c r="CL3993" t="s">
        <v>117</v>
      </c>
      <c r="CM3993" t="s">
        <v>117</v>
      </c>
      <c r="CN3993" t="s">
        <v>117</v>
      </c>
      <c r="CO3993" t="s">
        <v>117</v>
      </c>
      <c r="CP3993" t="s">
        <v>117</v>
      </c>
      <c r="CQ3993" t="s">
        <v>117</v>
      </c>
      <c r="CR3993" t="s">
        <v>117</v>
      </c>
      <c r="CS3993" t="s">
        <v>117</v>
      </c>
      <c r="CT3993" t="s">
        <v>117</v>
      </c>
      <c r="CU3993" t="s">
        <v>117</v>
      </c>
      <c r="CV3993" t="s">
        <v>117</v>
      </c>
      <c r="CW3993" t="s">
        <v>117</v>
      </c>
    </row>
    <row r="3994" spans="1:101" x14ac:dyDescent="0.25">
      <c r="A3994" t="s">
        <v>100</v>
      </c>
      <c r="B3994">
        <v>297313</v>
      </c>
      <c r="C3994" t="s">
        <v>24277</v>
      </c>
      <c r="D3994" t="s">
        <v>102</v>
      </c>
      <c r="E3994" t="s">
        <v>24278</v>
      </c>
      <c r="F3994" t="s">
        <v>24278</v>
      </c>
      <c r="G3994" t="s">
        <v>24279</v>
      </c>
      <c r="I3994" t="s">
        <v>178</v>
      </c>
      <c r="K3994" t="s">
        <v>179</v>
      </c>
      <c r="L3994">
        <v>1204</v>
      </c>
      <c r="M3994" t="s">
        <v>24280</v>
      </c>
      <c r="O3994">
        <v>0</v>
      </c>
      <c r="V3994" t="s">
        <v>114</v>
      </c>
      <c r="W3994" s="1">
        <v>43535</v>
      </c>
      <c r="Y3994" s="1">
        <v>43535</v>
      </c>
      <c r="Z3994" s="2">
        <v>43009</v>
      </c>
      <c r="AB3994" t="s">
        <v>117</v>
      </c>
      <c r="AC3994" t="s">
        <v>117</v>
      </c>
      <c r="AD3994" t="s">
        <v>117</v>
      </c>
      <c r="AF3994" t="s">
        <v>24281</v>
      </c>
      <c r="AG3994" t="s">
        <v>117</v>
      </c>
      <c r="AH3994" t="s">
        <v>115</v>
      </c>
      <c r="AI3994" t="s">
        <v>117</v>
      </c>
      <c r="AJ3994" t="s">
        <v>165</v>
      </c>
      <c r="AK3994" t="s">
        <v>24282</v>
      </c>
      <c r="AL3994" t="s">
        <v>119</v>
      </c>
      <c r="AN3994" t="s">
        <v>179</v>
      </c>
      <c r="AO3994" t="s">
        <v>117</v>
      </c>
      <c r="AP3994" t="s">
        <v>117</v>
      </c>
      <c r="AQ3994" t="s">
        <v>115</v>
      </c>
      <c r="AR3994" t="s">
        <v>117</v>
      </c>
      <c r="AS3994" t="s">
        <v>117</v>
      </c>
      <c r="AT3994" t="s">
        <v>117</v>
      </c>
      <c r="AU3994" t="s">
        <v>117</v>
      </c>
      <c r="AV3994" t="s">
        <v>117</v>
      </c>
      <c r="AW3994" t="s">
        <v>117</v>
      </c>
      <c r="AX3994" t="s">
        <v>117</v>
      </c>
      <c r="AY3994" t="s">
        <v>117</v>
      </c>
      <c r="AZ3994" t="s">
        <v>117</v>
      </c>
      <c r="BA3994" t="s">
        <v>117</v>
      </c>
      <c r="BB3994" t="s">
        <v>117</v>
      </c>
      <c r="BD3994" t="s">
        <v>117</v>
      </c>
      <c r="BF3994" t="s">
        <v>117</v>
      </c>
      <c r="BG3994" t="s">
        <v>117</v>
      </c>
      <c r="BH3994" t="s">
        <v>117</v>
      </c>
      <c r="BI3994" t="s">
        <v>117</v>
      </c>
      <c r="BJ3994" t="s">
        <v>117</v>
      </c>
      <c r="BK3994" t="s">
        <v>117</v>
      </c>
      <c r="BL3994" t="s">
        <v>117</v>
      </c>
      <c r="BM3994" t="s">
        <v>117</v>
      </c>
      <c r="BN3994" t="s">
        <v>117</v>
      </c>
      <c r="BO3994" t="s">
        <v>117</v>
      </c>
      <c r="BP3994" t="s">
        <v>117</v>
      </c>
      <c r="BQ3994" t="s">
        <v>117</v>
      </c>
      <c r="BR3994" t="s">
        <v>117</v>
      </c>
      <c r="BS3994" t="s">
        <v>117</v>
      </c>
      <c r="BT3994" t="s">
        <v>117</v>
      </c>
      <c r="BU3994" t="s">
        <v>117</v>
      </c>
      <c r="BV3994" t="s">
        <v>117</v>
      </c>
      <c r="BW3994" t="s">
        <v>115</v>
      </c>
      <c r="BX3994" t="s">
        <v>117</v>
      </c>
      <c r="BY3994" t="s">
        <v>117</v>
      </c>
      <c r="BZ3994" t="s">
        <v>117</v>
      </c>
      <c r="CA3994" t="s">
        <v>117</v>
      </c>
      <c r="CB3994" t="s">
        <v>117</v>
      </c>
      <c r="CC3994" t="s">
        <v>117</v>
      </c>
      <c r="CD3994" t="s">
        <v>117</v>
      </c>
      <c r="CE3994" t="s">
        <v>117</v>
      </c>
      <c r="CF3994" t="s">
        <v>117</v>
      </c>
      <c r="CG3994" t="s">
        <v>117</v>
      </c>
      <c r="CH3994" t="s">
        <v>117</v>
      </c>
      <c r="CI3994" t="s">
        <v>117</v>
      </c>
      <c r="CJ3994" t="s">
        <v>117</v>
      </c>
      <c r="CK3994" t="s">
        <v>117</v>
      </c>
      <c r="CL3994" t="s">
        <v>117</v>
      </c>
      <c r="CM3994" t="s">
        <v>117</v>
      </c>
      <c r="CN3994" t="s">
        <v>117</v>
      </c>
      <c r="CO3994" t="s">
        <v>117</v>
      </c>
      <c r="CP3994" t="s">
        <v>117</v>
      </c>
      <c r="CQ3994" t="s">
        <v>117</v>
      </c>
      <c r="CR3994" t="s">
        <v>117</v>
      </c>
      <c r="CS3994" t="s">
        <v>117</v>
      </c>
      <c r="CT3994" t="s">
        <v>117</v>
      </c>
      <c r="CU3994" t="s">
        <v>117</v>
      </c>
      <c r="CV3994" t="s">
        <v>117</v>
      </c>
      <c r="CW3994" t="s">
        <v>117</v>
      </c>
    </row>
    <row r="3995" spans="1:101" x14ac:dyDescent="0.25">
      <c r="A3995" t="s">
        <v>207</v>
      </c>
      <c r="B3995">
        <v>294006</v>
      </c>
      <c r="C3995" t="s">
        <v>24283</v>
      </c>
      <c r="D3995" t="s">
        <v>102</v>
      </c>
      <c r="E3995" t="s">
        <v>24284</v>
      </c>
      <c r="F3995" t="s">
        <v>24284</v>
      </c>
      <c r="G3995" t="s">
        <v>6962</v>
      </c>
      <c r="H3995" t="s">
        <v>24285</v>
      </c>
      <c r="I3995" t="s">
        <v>213</v>
      </c>
      <c r="J3995" t="s">
        <v>214</v>
      </c>
      <c r="K3995" t="s">
        <v>134</v>
      </c>
      <c r="L3995">
        <v>10119</v>
      </c>
      <c r="M3995" t="s">
        <v>24286</v>
      </c>
      <c r="N3995" t="s">
        <v>1053</v>
      </c>
      <c r="O3995">
        <v>0</v>
      </c>
      <c r="V3995" t="s">
        <v>114</v>
      </c>
      <c r="W3995" s="1">
        <v>43175</v>
      </c>
      <c r="Y3995" s="1">
        <v>43507</v>
      </c>
      <c r="Z3995" s="2">
        <v>43009</v>
      </c>
      <c r="AA3995" t="s">
        <v>24287</v>
      </c>
      <c r="AB3995" t="s">
        <v>117</v>
      </c>
      <c r="AC3995" t="s">
        <v>117</v>
      </c>
      <c r="AD3995" t="s">
        <v>117</v>
      </c>
      <c r="AG3995" t="s">
        <v>117</v>
      </c>
      <c r="AH3995" t="s">
        <v>115</v>
      </c>
      <c r="AI3995" t="s">
        <v>117</v>
      </c>
      <c r="AJ3995" t="s">
        <v>132</v>
      </c>
      <c r="AL3995" t="s">
        <v>119</v>
      </c>
      <c r="AM3995" t="s">
        <v>133</v>
      </c>
      <c r="AN3995" t="s">
        <v>134</v>
      </c>
      <c r="AO3995" t="s">
        <v>117</v>
      </c>
      <c r="AP3995" t="s">
        <v>117</v>
      </c>
      <c r="AQ3995" t="s">
        <v>117</v>
      </c>
      <c r="AR3995" t="s">
        <v>117</v>
      </c>
      <c r="AS3995" t="s">
        <v>117</v>
      </c>
      <c r="AT3995" t="s">
        <v>117</v>
      </c>
      <c r="AU3995" t="s">
        <v>117</v>
      </c>
      <c r="AV3995" t="s">
        <v>117</v>
      </c>
      <c r="AW3995" t="s">
        <v>117</v>
      </c>
      <c r="AX3995" t="s">
        <v>117</v>
      </c>
      <c r="AY3995" t="s">
        <v>117</v>
      </c>
      <c r="AZ3995" t="s">
        <v>117</v>
      </c>
      <c r="BA3995" t="s">
        <v>117</v>
      </c>
      <c r="BB3995" t="s">
        <v>117</v>
      </c>
      <c r="BD3995" t="s">
        <v>117</v>
      </c>
      <c r="BF3995" t="s">
        <v>117</v>
      </c>
      <c r="BG3995" t="s">
        <v>117</v>
      </c>
      <c r="BH3995" t="s">
        <v>117</v>
      </c>
      <c r="BI3995" t="s">
        <v>117</v>
      </c>
      <c r="BJ3995" t="s">
        <v>117</v>
      </c>
      <c r="BK3995" t="s">
        <v>117</v>
      </c>
      <c r="BL3995" t="s">
        <v>117</v>
      </c>
      <c r="BM3995" t="s">
        <v>117</v>
      </c>
      <c r="BN3995" t="s">
        <v>117</v>
      </c>
      <c r="BO3995" t="s">
        <v>117</v>
      </c>
      <c r="BP3995" t="s">
        <v>117</v>
      </c>
      <c r="BQ3995" t="s">
        <v>117</v>
      </c>
      <c r="BR3995" t="s">
        <v>117</v>
      </c>
      <c r="BS3995" t="s">
        <v>117</v>
      </c>
      <c r="BT3995" t="s">
        <v>117</v>
      </c>
      <c r="BU3995" t="s">
        <v>117</v>
      </c>
      <c r="BV3995" t="s">
        <v>115</v>
      </c>
      <c r="BW3995" t="s">
        <v>115</v>
      </c>
      <c r="BX3995" t="s">
        <v>117</v>
      </c>
      <c r="BY3995" t="s">
        <v>117</v>
      </c>
      <c r="BZ3995" t="s">
        <v>117</v>
      </c>
      <c r="CA3995" t="s">
        <v>117</v>
      </c>
      <c r="CB3995" t="s">
        <v>117</v>
      </c>
      <c r="CC3995" t="s">
        <v>117</v>
      </c>
      <c r="CD3995" t="s">
        <v>117</v>
      </c>
      <c r="CE3995" t="s">
        <v>117</v>
      </c>
      <c r="CF3995" t="s">
        <v>117</v>
      </c>
      <c r="CG3995" t="s">
        <v>117</v>
      </c>
      <c r="CH3995" t="s">
        <v>117</v>
      </c>
      <c r="CI3995" t="s">
        <v>117</v>
      </c>
      <c r="CJ3995" t="s">
        <v>117</v>
      </c>
      <c r="CK3995" t="s">
        <v>117</v>
      </c>
      <c r="CL3995" t="s">
        <v>117</v>
      </c>
      <c r="CM3995" t="s">
        <v>117</v>
      </c>
      <c r="CN3995" t="s">
        <v>117</v>
      </c>
      <c r="CO3995" t="s">
        <v>117</v>
      </c>
      <c r="CP3995" t="s">
        <v>117</v>
      </c>
      <c r="CQ3995" t="s">
        <v>117</v>
      </c>
      <c r="CR3995" t="s">
        <v>117</v>
      </c>
      <c r="CS3995" t="s">
        <v>117</v>
      </c>
      <c r="CT3995" t="s">
        <v>117</v>
      </c>
      <c r="CU3995" t="s">
        <v>117</v>
      </c>
      <c r="CV3995" t="s">
        <v>117</v>
      </c>
      <c r="CW3995" t="s">
        <v>117</v>
      </c>
    </row>
    <row r="3996" spans="1:101" x14ac:dyDescent="0.25">
      <c r="A3996" t="s">
        <v>100</v>
      </c>
      <c r="B3996">
        <v>281361</v>
      </c>
      <c r="C3996" t="s">
        <v>24288</v>
      </c>
      <c r="D3996" t="s">
        <v>102</v>
      </c>
      <c r="E3996" t="s">
        <v>24289</v>
      </c>
      <c r="F3996" t="s">
        <v>24289</v>
      </c>
      <c r="G3996" t="s">
        <v>24290</v>
      </c>
      <c r="I3996" t="s">
        <v>1486</v>
      </c>
      <c r="K3996" t="s">
        <v>1133</v>
      </c>
      <c r="L3996" t="s">
        <v>9360</v>
      </c>
      <c r="M3996" t="s">
        <v>16744</v>
      </c>
      <c r="N3996" t="s">
        <v>16745</v>
      </c>
      <c r="O3996">
        <v>0</v>
      </c>
      <c r="V3996" t="s">
        <v>114</v>
      </c>
      <c r="W3996" s="1">
        <v>42242</v>
      </c>
      <c r="Y3996" s="1">
        <v>43585</v>
      </c>
      <c r="Z3996" s="2">
        <v>43009</v>
      </c>
      <c r="AA3996" t="s">
        <v>16746</v>
      </c>
      <c r="AB3996" t="s">
        <v>117</v>
      </c>
      <c r="AC3996" t="s">
        <v>117</v>
      </c>
      <c r="AD3996" t="s">
        <v>117</v>
      </c>
      <c r="AG3996" t="s">
        <v>117</v>
      </c>
      <c r="AH3996" t="s">
        <v>115</v>
      </c>
      <c r="AI3996" t="s">
        <v>117</v>
      </c>
      <c r="AJ3996" t="s">
        <v>293</v>
      </c>
      <c r="AL3996" t="s">
        <v>119</v>
      </c>
      <c r="AN3996" t="s">
        <v>243</v>
      </c>
      <c r="AO3996" t="s">
        <v>117</v>
      </c>
      <c r="AP3996" t="s">
        <v>117</v>
      </c>
      <c r="AQ3996" t="s">
        <v>115</v>
      </c>
      <c r="AR3996" t="s">
        <v>117</v>
      </c>
      <c r="AS3996" t="s">
        <v>117</v>
      </c>
      <c r="AT3996" t="s">
        <v>117</v>
      </c>
      <c r="AU3996" t="s">
        <v>117</v>
      </c>
      <c r="AV3996" t="s">
        <v>117</v>
      </c>
      <c r="AW3996" t="s">
        <v>117</v>
      </c>
      <c r="AX3996" t="s">
        <v>117</v>
      </c>
      <c r="AY3996" t="s">
        <v>117</v>
      </c>
      <c r="AZ3996" t="s">
        <v>117</v>
      </c>
      <c r="BA3996" t="s">
        <v>117</v>
      </c>
      <c r="BB3996" t="s">
        <v>117</v>
      </c>
      <c r="BD3996" t="s">
        <v>117</v>
      </c>
      <c r="BF3996" t="s">
        <v>117</v>
      </c>
      <c r="BG3996" t="s">
        <v>117</v>
      </c>
      <c r="BH3996" t="s">
        <v>115</v>
      </c>
      <c r="BI3996" t="s">
        <v>117</v>
      </c>
      <c r="BJ3996" t="s">
        <v>117</v>
      </c>
      <c r="BK3996" t="s">
        <v>117</v>
      </c>
      <c r="BL3996" t="s">
        <v>115</v>
      </c>
      <c r="BM3996" t="s">
        <v>117</v>
      </c>
      <c r="BN3996" t="s">
        <v>117</v>
      </c>
      <c r="BO3996" t="s">
        <v>117</v>
      </c>
      <c r="BP3996" t="s">
        <v>117</v>
      </c>
      <c r="BQ3996" t="s">
        <v>117</v>
      </c>
      <c r="BR3996" t="s">
        <v>117</v>
      </c>
      <c r="BS3996" t="s">
        <v>117</v>
      </c>
      <c r="BT3996" t="s">
        <v>117</v>
      </c>
      <c r="BU3996" t="s">
        <v>117</v>
      </c>
      <c r="BV3996" t="s">
        <v>115</v>
      </c>
      <c r="BW3996" t="s">
        <v>115</v>
      </c>
      <c r="BX3996" t="s">
        <v>117</v>
      </c>
      <c r="BY3996" t="s">
        <v>117</v>
      </c>
      <c r="BZ3996" t="s">
        <v>117</v>
      </c>
      <c r="CA3996" t="s">
        <v>117</v>
      </c>
      <c r="CB3996" t="s">
        <v>117</v>
      </c>
      <c r="CC3996" t="s">
        <v>117</v>
      </c>
      <c r="CD3996" t="s">
        <v>117</v>
      </c>
      <c r="CE3996" t="s">
        <v>117</v>
      </c>
      <c r="CF3996" t="s">
        <v>117</v>
      </c>
      <c r="CG3996" t="s">
        <v>117</v>
      </c>
      <c r="CH3996" t="s">
        <v>117</v>
      </c>
      <c r="CI3996" t="s">
        <v>117</v>
      </c>
      <c r="CJ3996" t="s">
        <v>117</v>
      </c>
      <c r="CK3996" t="s">
        <v>117</v>
      </c>
      <c r="CL3996" t="s">
        <v>117</v>
      </c>
      <c r="CM3996" t="s">
        <v>117</v>
      </c>
      <c r="CN3996" t="s">
        <v>117</v>
      </c>
      <c r="CO3996" t="s">
        <v>117</v>
      </c>
      <c r="CP3996" t="s">
        <v>117</v>
      </c>
      <c r="CQ3996" t="s">
        <v>117</v>
      </c>
      <c r="CR3996" t="s">
        <v>117</v>
      </c>
      <c r="CS3996" t="s">
        <v>117</v>
      </c>
      <c r="CT3996" t="s">
        <v>117</v>
      </c>
      <c r="CU3996" t="s">
        <v>117</v>
      </c>
      <c r="CV3996" t="s">
        <v>117</v>
      </c>
      <c r="CW3996" t="s">
        <v>117</v>
      </c>
    </row>
    <row r="3997" spans="1:101" x14ac:dyDescent="0.25">
      <c r="A3997" t="s">
        <v>386</v>
      </c>
      <c r="B3997">
        <v>298534</v>
      </c>
      <c r="C3997" t="s">
        <v>24291</v>
      </c>
      <c r="D3997" t="s">
        <v>102</v>
      </c>
      <c r="E3997" t="s">
        <v>24292</v>
      </c>
      <c r="F3997" t="s">
        <v>24292</v>
      </c>
      <c r="G3997" t="s">
        <v>24293</v>
      </c>
      <c r="H3997" t="s">
        <v>24294</v>
      </c>
      <c r="I3997" t="s">
        <v>24295</v>
      </c>
      <c r="J3997" t="s">
        <v>172</v>
      </c>
      <c r="K3997" t="s">
        <v>134</v>
      </c>
      <c r="L3997">
        <v>92008</v>
      </c>
      <c r="M3997" t="s">
        <v>24296</v>
      </c>
      <c r="O3997">
        <v>0</v>
      </c>
      <c r="V3997" t="s">
        <v>114</v>
      </c>
      <c r="W3997" s="1">
        <v>43383</v>
      </c>
      <c r="Y3997" s="1">
        <v>43591</v>
      </c>
      <c r="Z3997" s="2">
        <v>43009</v>
      </c>
      <c r="AA3997" t="s">
        <v>24297</v>
      </c>
      <c r="AB3997" t="s">
        <v>117</v>
      </c>
      <c r="AC3997" t="s">
        <v>117</v>
      </c>
      <c r="AD3997" t="s">
        <v>117</v>
      </c>
      <c r="AG3997" t="s">
        <v>117</v>
      </c>
      <c r="AH3997" t="s">
        <v>115</v>
      </c>
      <c r="AI3997" t="s">
        <v>117</v>
      </c>
      <c r="AJ3997" t="s">
        <v>132</v>
      </c>
      <c r="AL3997" t="s">
        <v>119</v>
      </c>
      <c r="AM3997" t="s">
        <v>133</v>
      </c>
      <c r="AN3997" t="s">
        <v>134</v>
      </c>
      <c r="AO3997" t="s">
        <v>117</v>
      </c>
      <c r="AP3997" t="s">
        <v>117</v>
      </c>
      <c r="AQ3997" t="s">
        <v>117</v>
      </c>
      <c r="AR3997" t="s">
        <v>117</v>
      </c>
      <c r="AS3997" t="s">
        <v>117</v>
      </c>
      <c r="AT3997" t="s">
        <v>117</v>
      </c>
      <c r="AU3997" t="s">
        <v>117</v>
      </c>
      <c r="AV3997" t="s">
        <v>117</v>
      </c>
      <c r="AW3997" t="s">
        <v>117</v>
      </c>
      <c r="AX3997" t="s">
        <v>117</v>
      </c>
      <c r="AY3997" t="s">
        <v>117</v>
      </c>
      <c r="AZ3997" t="s">
        <v>117</v>
      </c>
      <c r="BA3997" t="s">
        <v>117</v>
      </c>
      <c r="BB3997" t="s">
        <v>117</v>
      </c>
      <c r="BD3997" t="s">
        <v>115</v>
      </c>
      <c r="BE3997" t="s">
        <v>115</v>
      </c>
      <c r="BF3997" t="s">
        <v>117</v>
      </c>
      <c r="BG3997" t="s">
        <v>117</v>
      </c>
      <c r="BH3997" t="s">
        <v>117</v>
      </c>
      <c r="BI3997" t="s">
        <v>117</v>
      </c>
      <c r="BJ3997" t="s">
        <v>117</v>
      </c>
      <c r="BK3997" t="s">
        <v>117</v>
      </c>
      <c r="BL3997" t="s">
        <v>117</v>
      </c>
      <c r="BM3997" t="s">
        <v>117</v>
      </c>
      <c r="BN3997" t="s">
        <v>117</v>
      </c>
      <c r="BO3997" t="s">
        <v>117</v>
      </c>
      <c r="BP3997" t="s">
        <v>117</v>
      </c>
      <c r="BQ3997" t="s">
        <v>117</v>
      </c>
      <c r="BR3997" t="s">
        <v>117</v>
      </c>
      <c r="BS3997" t="s">
        <v>117</v>
      </c>
      <c r="BT3997" t="s">
        <v>117</v>
      </c>
      <c r="BU3997" t="s">
        <v>117</v>
      </c>
      <c r="BV3997" t="s">
        <v>117</v>
      </c>
      <c r="BW3997" t="s">
        <v>115</v>
      </c>
      <c r="BX3997" t="s">
        <v>115</v>
      </c>
      <c r="BY3997" t="s">
        <v>117</v>
      </c>
      <c r="BZ3997" t="s">
        <v>117</v>
      </c>
      <c r="CA3997" t="s">
        <v>117</v>
      </c>
      <c r="CB3997" t="s">
        <v>117</v>
      </c>
      <c r="CC3997" t="s">
        <v>117</v>
      </c>
      <c r="CD3997" t="s">
        <v>117</v>
      </c>
      <c r="CE3997" t="s">
        <v>117</v>
      </c>
      <c r="CF3997" t="s">
        <v>117</v>
      </c>
      <c r="CG3997" t="s">
        <v>117</v>
      </c>
      <c r="CH3997" t="s">
        <v>117</v>
      </c>
      <c r="CI3997" t="s">
        <v>117</v>
      </c>
      <c r="CJ3997" t="s">
        <v>117</v>
      </c>
      <c r="CK3997" t="s">
        <v>117</v>
      </c>
      <c r="CL3997" t="s">
        <v>117</v>
      </c>
      <c r="CM3997" t="s">
        <v>117</v>
      </c>
      <c r="CN3997" t="s">
        <v>117</v>
      </c>
      <c r="CO3997" t="s">
        <v>117</v>
      </c>
      <c r="CP3997" t="s">
        <v>117</v>
      </c>
      <c r="CQ3997" t="s">
        <v>117</v>
      </c>
      <c r="CR3997" t="s">
        <v>117</v>
      </c>
      <c r="CS3997" t="s">
        <v>117</v>
      </c>
      <c r="CT3997" t="s">
        <v>117</v>
      </c>
      <c r="CU3997" t="s">
        <v>117</v>
      </c>
      <c r="CV3997" t="s">
        <v>117</v>
      </c>
      <c r="CW3997" t="s">
        <v>117</v>
      </c>
    </row>
    <row r="3998" spans="1:101" x14ac:dyDescent="0.25">
      <c r="A3998" t="s">
        <v>255</v>
      </c>
      <c r="B3998">
        <v>163693</v>
      </c>
      <c r="C3998" t="s">
        <v>24298</v>
      </c>
      <c r="D3998" t="s">
        <v>102</v>
      </c>
      <c r="E3998" t="s">
        <v>24299</v>
      </c>
      <c r="F3998" t="s">
        <v>24299</v>
      </c>
      <c r="G3998" t="s">
        <v>24300</v>
      </c>
      <c r="H3998" t="s">
        <v>259</v>
      </c>
      <c r="I3998" t="s">
        <v>2116</v>
      </c>
      <c r="J3998" t="s">
        <v>261</v>
      </c>
      <c r="K3998" t="s">
        <v>134</v>
      </c>
      <c r="L3998" t="s">
        <v>24301</v>
      </c>
      <c r="M3998" t="s">
        <v>24302</v>
      </c>
      <c r="N3998" t="s">
        <v>24303</v>
      </c>
      <c r="O3998">
        <v>2</v>
      </c>
      <c r="V3998" t="s">
        <v>114</v>
      </c>
      <c r="W3998" s="1">
        <v>41002</v>
      </c>
      <c r="Y3998" s="1">
        <v>43546</v>
      </c>
      <c r="Z3998" s="2">
        <v>43009</v>
      </c>
      <c r="AA3998" t="s">
        <v>24304</v>
      </c>
      <c r="AB3998" t="s">
        <v>115</v>
      </c>
      <c r="AC3998" t="s">
        <v>117</v>
      </c>
      <c r="AD3998" t="s">
        <v>117</v>
      </c>
      <c r="AG3998" t="s">
        <v>115</v>
      </c>
      <c r="AH3998" t="s">
        <v>117</v>
      </c>
      <c r="AI3998" t="s">
        <v>117</v>
      </c>
      <c r="AJ3998" t="s">
        <v>132</v>
      </c>
      <c r="AL3998" t="s">
        <v>119</v>
      </c>
      <c r="AM3998" t="s">
        <v>261</v>
      </c>
      <c r="AN3998" t="s">
        <v>134</v>
      </c>
      <c r="AO3998" t="s">
        <v>117</v>
      </c>
      <c r="AP3998" t="s">
        <v>117</v>
      </c>
      <c r="AQ3998" t="s">
        <v>117</v>
      </c>
      <c r="AR3998" t="s">
        <v>117</v>
      </c>
      <c r="AS3998" t="s">
        <v>117</v>
      </c>
      <c r="AT3998" t="s">
        <v>117</v>
      </c>
      <c r="AU3998" t="s">
        <v>117</v>
      </c>
      <c r="AV3998" t="s">
        <v>117</v>
      </c>
      <c r="AW3998" t="s">
        <v>117</v>
      </c>
      <c r="AX3998" t="s">
        <v>117</v>
      </c>
      <c r="AY3998" t="s">
        <v>117</v>
      </c>
      <c r="AZ3998" t="s">
        <v>117</v>
      </c>
      <c r="BA3998" t="s">
        <v>117</v>
      </c>
      <c r="BB3998" t="s">
        <v>117</v>
      </c>
      <c r="BD3998" t="s">
        <v>117</v>
      </c>
      <c r="BF3998" t="s">
        <v>117</v>
      </c>
      <c r="BG3998" t="s">
        <v>117</v>
      </c>
      <c r="BH3998" t="s">
        <v>117</v>
      </c>
      <c r="BI3998" t="s">
        <v>117</v>
      </c>
      <c r="BJ3998" t="s">
        <v>117</v>
      </c>
      <c r="BK3998" t="s">
        <v>117</v>
      </c>
      <c r="BL3998" t="s">
        <v>117</v>
      </c>
      <c r="BM3998" t="s">
        <v>117</v>
      </c>
      <c r="BN3998" t="s">
        <v>117</v>
      </c>
      <c r="BO3998" t="s">
        <v>117</v>
      </c>
      <c r="BP3998" t="s">
        <v>117</v>
      </c>
      <c r="BQ3998" t="s">
        <v>117</v>
      </c>
      <c r="BR3998" t="s">
        <v>117</v>
      </c>
      <c r="BS3998" t="s">
        <v>117</v>
      </c>
      <c r="BT3998" t="s">
        <v>117</v>
      </c>
      <c r="BU3998" t="s">
        <v>117</v>
      </c>
      <c r="BV3998" t="s">
        <v>115</v>
      </c>
      <c r="BW3998" t="s">
        <v>115</v>
      </c>
      <c r="BX3998" t="s">
        <v>117</v>
      </c>
      <c r="BY3998" t="s">
        <v>117</v>
      </c>
      <c r="BZ3998" t="s">
        <v>117</v>
      </c>
      <c r="CA3998" t="s">
        <v>117</v>
      </c>
      <c r="CB3998" t="s">
        <v>117</v>
      </c>
      <c r="CC3998" t="s">
        <v>117</v>
      </c>
      <c r="CD3998" t="s">
        <v>117</v>
      </c>
      <c r="CE3998" t="s">
        <v>117</v>
      </c>
      <c r="CF3998" t="s">
        <v>117</v>
      </c>
      <c r="CG3998" t="s">
        <v>117</v>
      </c>
      <c r="CH3998" t="s">
        <v>117</v>
      </c>
      <c r="CI3998" t="s">
        <v>117</v>
      </c>
      <c r="CJ3998" t="s">
        <v>117</v>
      </c>
      <c r="CK3998" t="s">
        <v>117</v>
      </c>
      <c r="CL3998" t="s">
        <v>117</v>
      </c>
      <c r="CM3998" t="s">
        <v>117</v>
      </c>
      <c r="CN3998" t="s">
        <v>117</v>
      </c>
      <c r="CO3998" t="s">
        <v>117</v>
      </c>
      <c r="CP3998" t="s">
        <v>117</v>
      </c>
      <c r="CQ3998" t="s">
        <v>117</v>
      </c>
      <c r="CR3998" t="s">
        <v>117</v>
      </c>
      <c r="CS3998" t="s">
        <v>117</v>
      </c>
      <c r="CT3998" t="s">
        <v>117</v>
      </c>
      <c r="CU3998" t="s">
        <v>117</v>
      </c>
      <c r="CV3998" t="s">
        <v>117</v>
      </c>
      <c r="CW3998" t="s">
        <v>117</v>
      </c>
    </row>
    <row r="3999" spans="1:101" x14ac:dyDescent="0.25">
      <c r="A3999" t="s">
        <v>376</v>
      </c>
      <c r="B3999">
        <v>291804</v>
      </c>
      <c r="C3999" t="s">
        <v>24305</v>
      </c>
      <c r="D3999" t="s">
        <v>102</v>
      </c>
      <c r="E3999" t="s">
        <v>24306</v>
      </c>
      <c r="F3999" t="s">
        <v>24306</v>
      </c>
      <c r="M3999" t="s">
        <v>24307</v>
      </c>
      <c r="O3999">
        <v>0</v>
      </c>
      <c r="V3999" t="s">
        <v>114</v>
      </c>
      <c r="W3999" s="1">
        <v>43175</v>
      </c>
      <c r="Y3999" s="1">
        <v>43553</v>
      </c>
      <c r="Z3999" s="2">
        <v>43009</v>
      </c>
      <c r="AA3999" t="s">
        <v>24308</v>
      </c>
      <c r="AB3999" t="s">
        <v>117</v>
      </c>
      <c r="AC3999" t="s">
        <v>117</v>
      </c>
      <c r="AD3999" t="s">
        <v>117</v>
      </c>
      <c r="AG3999" t="s">
        <v>115</v>
      </c>
      <c r="AH3999" t="s">
        <v>115</v>
      </c>
      <c r="AI3999" t="s">
        <v>117</v>
      </c>
      <c r="AJ3999" t="s">
        <v>132</v>
      </c>
      <c r="AL3999" t="s">
        <v>119</v>
      </c>
      <c r="AM3999" t="s">
        <v>133</v>
      </c>
      <c r="AN3999" t="s">
        <v>134</v>
      </c>
      <c r="AO3999" t="s">
        <v>117</v>
      </c>
      <c r="AP3999" t="s">
        <v>117</v>
      </c>
      <c r="AQ3999" t="s">
        <v>117</v>
      </c>
      <c r="AR3999" t="s">
        <v>117</v>
      </c>
      <c r="AS3999" t="s">
        <v>117</v>
      </c>
      <c r="AT3999" t="s">
        <v>117</v>
      </c>
      <c r="AU3999" t="s">
        <v>117</v>
      </c>
      <c r="AV3999" t="s">
        <v>117</v>
      </c>
      <c r="AW3999" t="s">
        <v>117</v>
      </c>
      <c r="AX3999" t="s">
        <v>117</v>
      </c>
      <c r="AY3999" t="s">
        <v>117</v>
      </c>
      <c r="AZ3999" t="s">
        <v>117</v>
      </c>
      <c r="BA3999" t="s">
        <v>117</v>
      </c>
      <c r="BB3999" t="s">
        <v>117</v>
      </c>
      <c r="BD3999" t="s">
        <v>117</v>
      </c>
      <c r="BF3999" t="s">
        <v>117</v>
      </c>
      <c r="BG3999" t="s">
        <v>117</v>
      </c>
      <c r="BH3999" t="s">
        <v>117</v>
      </c>
      <c r="BI3999" t="s">
        <v>117</v>
      </c>
      <c r="BJ3999" t="s">
        <v>117</v>
      </c>
      <c r="BK3999" t="s">
        <v>117</v>
      </c>
      <c r="BL3999" t="s">
        <v>117</v>
      </c>
      <c r="BM3999" t="s">
        <v>117</v>
      </c>
      <c r="BN3999" t="s">
        <v>117</v>
      </c>
      <c r="BO3999" t="s">
        <v>117</v>
      </c>
      <c r="BP3999" t="s">
        <v>117</v>
      </c>
      <c r="BQ3999" t="s">
        <v>117</v>
      </c>
      <c r="BR3999" t="s">
        <v>117</v>
      </c>
      <c r="BS3999" t="s">
        <v>117</v>
      </c>
      <c r="BT3999" t="s">
        <v>117</v>
      </c>
      <c r="BU3999" t="s">
        <v>117</v>
      </c>
      <c r="BV3999" t="s">
        <v>115</v>
      </c>
      <c r="BW3999" t="s">
        <v>115</v>
      </c>
      <c r="BX3999" t="s">
        <v>117</v>
      </c>
      <c r="BY3999" t="s">
        <v>117</v>
      </c>
      <c r="BZ3999" t="s">
        <v>117</v>
      </c>
      <c r="CA3999" t="s">
        <v>117</v>
      </c>
      <c r="CB3999" t="s">
        <v>117</v>
      </c>
      <c r="CC3999" t="s">
        <v>117</v>
      </c>
      <c r="CD3999" t="s">
        <v>117</v>
      </c>
      <c r="CE3999" t="s">
        <v>117</v>
      </c>
      <c r="CF3999" t="s">
        <v>117</v>
      </c>
      <c r="CG3999" t="s">
        <v>117</v>
      </c>
      <c r="CH3999" t="s">
        <v>117</v>
      </c>
      <c r="CI3999" t="s">
        <v>117</v>
      </c>
      <c r="CJ3999" t="s">
        <v>117</v>
      </c>
      <c r="CK3999" t="s">
        <v>117</v>
      </c>
      <c r="CL3999" t="s">
        <v>117</v>
      </c>
      <c r="CM3999" t="s">
        <v>117</v>
      </c>
      <c r="CN3999" t="s">
        <v>117</v>
      </c>
      <c r="CO3999" t="s">
        <v>117</v>
      </c>
      <c r="CP3999" t="s">
        <v>117</v>
      </c>
      <c r="CQ3999" t="s">
        <v>117</v>
      </c>
      <c r="CR3999" t="s">
        <v>117</v>
      </c>
      <c r="CS3999" t="s">
        <v>117</v>
      </c>
      <c r="CT3999" t="s">
        <v>117</v>
      </c>
      <c r="CU3999" t="s">
        <v>117</v>
      </c>
      <c r="CV3999" t="s">
        <v>117</v>
      </c>
      <c r="CW3999" t="s">
        <v>117</v>
      </c>
    </row>
    <row r="4000" spans="1:101" x14ac:dyDescent="0.25">
      <c r="A4000" t="s">
        <v>376</v>
      </c>
      <c r="B4000">
        <v>289473</v>
      </c>
      <c r="C4000" t="s">
        <v>24309</v>
      </c>
      <c r="D4000" t="s">
        <v>102</v>
      </c>
      <c r="E4000" t="s">
        <v>24310</v>
      </c>
      <c r="F4000" t="s">
        <v>24310</v>
      </c>
      <c r="G4000" t="s">
        <v>15165</v>
      </c>
      <c r="H4000" t="s">
        <v>24311</v>
      </c>
      <c r="I4000" t="s">
        <v>817</v>
      </c>
      <c r="J4000" t="s">
        <v>381</v>
      </c>
      <c r="K4000" t="s">
        <v>134</v>
      </c>
      <c r="L4000">
        <v>76102</v>
      </c>
      <c r="M4000" t="s">
        <v>24312</v>
      </c>
      <c r="O4000">
        <v>0</v>
      </c>
      <c r="V4000" t="s">
        <v>114</v>
      </c>
      <c r="W4000" s="1">
        <v>42950</v>
      </c>
      <c r="Y4000" s="1">
        <v>43553</v>
      </c>
      <c r="Z4000" s="2">
        <v>43009</v>
      </c>
      <c r="AB4000" t="s">
        <v>117</v>
      </c>
      <c r="AC4000" t="s">
        <v>117</v>
      </c>
      <c r="AD4000" t="s">
        <v>117</v>
      </c>
      <c r="AG4000" t="s">
        <v>117</v>
      </c>
      <c r="AH4000" t="s">
        <v>115</v>
      </c>
      <c r="AI4000" t="s">
        <v>117</v>
      </c>
      <c r="AJ4000" t="s">
        <v>132</v>
      </c>
      <c r="AL4000" t="s">
        <v>119</v>
      </c>
      <c r="AM4000" t="s">
        <v>381</v>
      </c>
      <c r="AN4000" t="s">
        <v>134</v>
      </c>
      <c r="AO4000" t="s">
        <v>117</v>
      </c>
      <c r="AP4000" t="s">
        <v>117</v>
      </c>
      <c r="AQ4000" t="s">
        <v>117</v>
      </c>
      <c r="AR4000" t="s">
        <v>117</v>
      </c>
      <c r="AS4000" t="s">
        <v>117</v>
      </c>
      <c r="AT4000" t="s">
        <v>117</v>
      </c>
      <c r="AU4000" t="s">
        <v>117</v>
      </c>
      <c r="AV4000" t="s">
        <v>117</v>
      </c>
      <c r="AW4000" t="s">
        <v>117</v>
      </c>
      <c r="AX4000" t="s">
        <v>117</v>
      </c>
      <c r="AY4000" t="s">
        <v>117</v>
      </c>
      <c r="AZ4000" t="s">
        <v>117</v>
      </c>
      <c r="BA4000" t="s">
        <v>117</v>
      </c>
      <c r="BB4000" t="s">
        <v>117</v>
      </c>
      <c r="BD4000" t="s">
        <v>117</v>
      </c>
      <c r="BF4000" t="s">
        <v>117</v>
      </c>
      <c r="BG4000" t="s">
        <v>117</v>
      </c>
      <c r="BH4000" t="s">
        <v>115</v>
      </c>
      <c r="BI4000" t="s">
        <v>117</v>
      </c>
      <c r="BJ4000" t="s">
        <v>117</v>
      </c>
      <c r="BK4000" t="s">
        <v>117</v>
      </c>
      <c r="BL4000" t="s">
        <v>117</v>
      </c>
      <c r="BM4000" t="s">
        <v>117</v>
      </c>
      <c r="BN4000" t="s">
        <v>117</v>
      </c>
      <c r="BO4000" t="s">
        <v>117</v>
      </c>
      <c r="BP4000" t="s">
        <v>117</v>
      </c>
      <c r="BQ4000" t="s">
        <v>117</v>
      </c>
      <c r="BR4000" t="s">
        <v>117</v>
      </c>
      <c r="BS4000" t="s">
        <v>117</v>
      </c>
      <c r="BT4000" t="s">
        <v>117</v>
      </c>
      <c r="BU4000" t="s">
        <v>117</v>
      </c>
      <c r="BV4000" t="s">
        <v>115</v>
      </c>
      <c r="BW4000" t="s">
        <v>115</v>
      </c>
      <c r="BX4000" t="s">
        <v>117</v>
      </c>
      <c r="BY4000" t="s">
        <v>117</v>
      </c>
      <c r="BZ4000" t="s">
        <v>117</v>
      </c>
      <c r="CA4000" t="s">
        <v>117</v>
      </c>
      <c r="CB4000" t="s">
        <v>117</v>
      </c>
      <c r="CC4000" t="s">
        <v>117</v>
      </c>
      <c r="CD4000" t="s">
        <v>117</v>
      </c>
      <c r="CE4000" t="s">
        <v>117</v>
      </c>
      <c r="CF4000" t="s">
        <v>117</v>
      </c>
      <c r="CG4000" t="s">
        <v>117</v>
      </c>
      <c r="CH4000" t="s">
        <v>117</v>
      </c>
      <c r="CI4000" t="s">
        <v>117</v>
      </c>
      <c r="CJ4000" t="s">
        <v>117</v>
      </c>
      <c r="CK4000" t="s">
        <v>117</v>
      </c>
      <c r="CL4000" t="s">
        <v>117</v>
      </c>
      <c r="CM4000" t="s">
        <v>117</v>
      </c>
      <c r="CN4000" t="s">
        <v>117</v>
      </c>
      <c r="CO4000" t="s">
        <v>117</v>
      </c>
      <c r="CP4000" t="s">
        <v>117</v>
      </c>
      <c r="CQ4000" t="s">
        <v>117</v>
      </c>
      <c r="CR4000" t="s">
        <v>117</v>
      </c>
      <c r="CS4000" t="s">
        <v>117</v>
      </c>
      <c r="CT4000" t="s">
        <v>117</v>
      </c>
      <c r="CU4000" t="s">
        <v>117</v>
      </c>
      <c r="CV4000" t="s">
        <v>117</v>
      </c>
      <c r="CW4000" t="s">
        <v>117</v>
      </c>
    </row>
    <row r="4001" spans="1:101" x14ac:dyDescent="0.25">
      <c r="A4001" t="s">
        <v>100</v>
      </c>
      <c r="B4001">
        <v>297672</v>
      </c>
      <c r="C4001" t="s">
        <v>24313</v>
      </c>
      <c r="D4001" t="s">
        <v>102</v>
      </c>
      <c r="E4001" t="s">
        <v>24314</v>
      </c>
      <c r="F4001" t="s">
        <v>24314</v>
      </c>
      <c r="G4001" t="s">
        <v>24315</v>
      </c>
      <c r="I4001" t="s">
        <v>1735</v>
      </c>
      <c r="K4001" t="s">
        <v>1736</v>
      </c>
      <c r="L4001">
        <v>250</v>
      </c>
      <c r="M4001">
        <v>4723012550</v>
      </c>
      <c r="O4001">
        <v>1</v>
      </c>
      <c r="V4001" t="s">
        <v>114</v>
      </c>
      <c r="W4001" s="1">
        <v>43285</v>
      </c>
      <c r="Y4001" s="1">
        <v>43285</v>
      </c>
      <c r="Z4001" s="2">
        <v>43009</v>
      </c>
      <c r="AA4001" t="s">
        <v>24316</v>
      </c>
      <c r="AB4001" t="s">
        <v>115</v>
      </c>
      <c r="AC4001" t="s">
        <v>117</v>
      </c>
      <c r="AD4001" t="s">
        <v>117</v>
      </c>
      <c r="AF4001" t="s">
        <v>24317</v>
      </c>
      <c r="AG4001" t="s">
        <v>117</v>
      </c>
      <c r="AH4001" t="s">
        <v>115</v>
      </c>
      <c r="AI4001" t="s">
        <v>117</v>
      </c>
      <c r="AJ4001" t="s">
        <v>118</v>
      </c>
      <c r="AL4001" t="s">
        <v>119</v>
      </c>
      <c r="AN4001" t="s">
        <v>1736</v>
      </c>
      <c r="AO4001" t="s">
        <v>117</v>
      </c>
      <c r="AP4001" t="s">
        <v>117</v>
      </c>
      <c r="AQ4001" t="s">
        <v>117</v>
      </c>
      <c r="AR4001" t="s">
        <v>117</v>
      </c>
      <c r="AS4001" t="s">
        <v>117</v>
      </c>
      <c r="AT4001" t="s">
        <v>117</v>
      </c>
      <c r="AU4001" t="s">
        <v>117</v>
      </c>
      <c r="AV4001" t="s">
        <v>117</v>
      </c>
      <c r="AW4001" t="s">
        <v>117</v>
      </c>
      <c r="AX4001" t="s">
        <v>117</v>
      </c>
      <c r="AY4001" t="s">
        <v>117</v>
      </c>
      <c r="AZ4001" t="s">
        <v>117</v>
      </c>
      <c r="BA4001" t="s">
        <v>117</v>
      </c>
      <c r="BB4001" t="s">
        <v>117</v>
      </c>
      <c r="BD4001" t="s">
        <v>115</v>
      </c>
      <c r="BE4001" t="s">
        <v>115</v>
      </c>
      <c r="BF4001" t="s">
        <v>117</v>
      </c>
      <c r="BG4001" t="s">
        <v>117</v>
      </c>
      <c r="BH4001" t="s">
        <v>117</v>
      </c>
      <c r="BI4001" t="s">
        <v>117</v>
      </c>
      <c r="BJ4001" t="s">
        <v>117</v>
      </c>
      <c r="BK4001" t="s">
        <v>117</v>
      </c>
      <c r="BL4001" t="s">
        <v>117</v>
      </c>
      <c r="BM4001" t="s">
        <v>117</v>
      </c>
      <c r="BN4001" t="s">
        <v>117</v>
      </c>
      <c r="BO4001" t="s">
        <v>117</v>
      </c>
      <c r="BP4001" t="s">
        <v>117</v>
      </c>
      <c r="BQ4001" t="s">
        <v>117</v>
      </c>
      <c r="BR4001" t="s">
        <v>117</v>
      </c>
      <c r="BS4001" t="s">
        <v>117</v>
      </c>
      <c r="BT4001" t="s">
        <v>117</v>
      </c>
      <c r="BU4001" t="s">
        <v>117</v>
      </c>
      <c r="BV4001" t="s">
        <v>117</v>
      </c>
      <c r="BW4001" t="s">
        <v>115</v>
      </c>
      <c r="BX4001" t="s">
        <v>117</v>
      </c>
      <c r="BY4001" t="s">
        <v>117</v>
      </c>
      <c r="BZ4001" t="s">
        <v>117</v>
      </c>
      <c r="CA4001" t="s">
        <v>117</v>
      </c>
      <c r="CB4001" t="s">
        <v>117</v>
      </c>
      <c r="CC4001" t="s">
        <v>117</v>
      </c>
      <c r="CD4001" t="s">
        <v>117</v>
      </c>
      <c r="CE4001" t="s">
        <v>117</v>
      </c>
      <c r="CF4001" t="s">
        <v>117</v>
      </c>
      <c r="CG4001" t="s">
        <v>117</v>
      </c>
      <c r="CH4001" t="s">
        <v>117</v>
      </c>
      <c r="CI4001" t="s">
        <v>117</v>
      </c>
      <c r="CJ4001" t="s">
        <v>117</v>
      </c>
      <c r="CK4001" t="s">
        <v>117</v>
      </c>
      <c r="CL4001" t="s">
        <v>117</v>
      </c>
      <c r="CM4001" t="s">
        <v>117</v>
      </c>
      <c r="CN4001" t="s">
        <v>117</v>
      </c>
      <c r="CO4001" t="s">
        <v>117</v>
      </c>
      <c r="CP4001" t="s">
        <v>117</v>
      </c>
      <c r="CQ4001" t="s">
        <v>117</v>
      </c>
      <c r="CR4001" t="s">
        <v>117</v>
      </c>
      <c r="CS4001" t="s">
        <v>117</v>
      </c>
      <c r="CT4001" t="s">
        <v>117</v>
      </c>
      <c r="CU4001" t="s">
        <v>117</v>
      </c>
      <c r="CV4001" t="s">
        <v>117</v>
      </c>
      <c r="CW4001" t="s">
        <v>117</v>
      </c>
    </row>
    <row r="4002" spans="1:101" x14ac:dyDescent="0.25">
      <c r="A4002" t="s">
        <v>207</v>
      </c>
      <c r="B4002">
        <v>162152</v>
      </c>
      <c r="C4002" t="s">
        <v>24318</v>
      </c>
      <c r="D4002" t="s">
        <v>102</v>
      </c>
      <c r="E4002" t="s">
        <v>24319</v>
      </c>
      <c r="F4002" t="s">
        <v>24319</v>
      </c>
      <c r="G4002" t="s">
        <v>24320</v>
      </c>
      <c r="I4002" t="s">
        <v>213</v>
      </c>
      <c r="J4002" t="s">
        <v>214</v>
      </c>
      <c r="K4002" t="s">
        <v>134</v>
      </c>
      <c r="L4002">
        <v>10022</v>
      </c>
      <c r="M4002" t="s">
        <v>24321</v>
      </c>
      <c r="N4002" t="s">
        <v>24322</v>
      </c>
      <c r="O4002">
        <v>0</v>
      </c>
      <c r="V4002" t="s">
        <v>114</v>
      </c>
      <c r="W4002" s="1">
        <v>40997</v>
      </c>
      <c r="Y4002" s="1">
        <v>43488</v>
      </c>
      <c r="Z4002" s="2">
        <v>43009</v>
      </c>
      <c r="AB4002" t="s">
        <v>117</v>
      </c>
      <c r="AC4002" t="s">
        <v>117</v>
      </c>
      <c r="AD4002" t="s">
        <v>117</v>
      </c>
      <c r="AG4002" t="s">
        <v>117</v>
      </c>
      <c r="AH4002" t="s">
        <v>115</v>
      </c>
      <c r="AI4002" t="s">
        <v>117</v>
      </c>
      <c r="AJ4002" t="s">
        <v>132</v>
      </c>
      <c r="AL4002" t="s">
        <v>119</v>
      </c>
      <c r="AM4002" t="s">
        <v>133</v>
      </c>
      <c r="AN4002" t="s">
        <v>134</v>
      </c>
      <c r="AO4002" t="s">
        <v>117</v>
      </c>
      <c r="AP4002" t="s">
        <v>117</v>
      </c>
      <c r="AQ4002" t="s">
        <v>117</v>
      </c>
      <c r="AR4002" t="s">
        <v>117</v>
      </c>
      <c r="AS4002" t="s">
        <v>117</v>
      </c>
      <c r="AT4002" t="s">
        <v>117</v>
      </c>
      <c r="AU4002" t="s">
        <v>117</v>
      </c>
      <c r="AV4002" t="s">
        <v>117</v>
      </c>
      <c r="AW4002" t="s">
        <v>117</v>
      </c>
      <c r="AX4002" t="s">
        <v>117</v>
      </c>
      <c r="AY4002" t="s">
        <v>117</v>
      </c>
      <c r="AZ4002" t="s">
        <v>117</v>
      </c>
      <c r="BA4002" t="s">
        <v>117</v>
      </c>
      <c r="BB4002" t="s">
        <v>117</v>
      </c>
      <c r="BD4002" t="s">
        <v>117</v>
      </c>
      <c r="BF4002" t="s">
        <v>117</v>
      </c>
      <c r="BG4002" t="s">
        <v>117</v>
      </c>
      <c r="BH4002" t="s">
        <v>117</v>
      </c>
      <c r="BI4002" t="s">
        <v>117</v>
      </c>
      <c r="BJ4002" t="s">
        <v>117</v>
      </c>
      <c r="BK4002" t="s">
        <v>117</v>
      </c>
      <c r="BL4002" t="s">
        <v>117</v>
      </c>
      <c r="BM4002" t="s">
        <v>117</v>
      </c>
      <c r="BN4002" t="s">
        <v>117</v>
      </c>
      <c r="BO4002" t="s">
        <v>117</v>
      </c>
      <c r="BP4002" t="s">
        <v>117</v>
      </c>
      <c r="BQ4002" t="s">
        <v>117</v>
      </c>
      <c r="BR4002" t="s">
        <v>117</v>
      </c>
      <c r="BS4002" t="s">
        <v>117</v>
      </c>
      <c r="BT4002" t="s">
        <v>117</v>
      </c>
      <c r="BU4002" t="s">
        <v>117</v>
      </c>
      <c r="BV4002" t="s">
        <v>115</v>
      </c>
      <c r="BW4002" t="s">
        <v>115</v>
      </c>
      <c r="BX4002" t="s">
        <v>117</v>
      </c>
      <c r="BY4002" t="s">
        <v>117</v>
      </c>
      <c r="BZ4002" t="s">
        <v>117</v>
      </c>
      <c r="CA4002" t="s">
        <v>117</v>
      </c>
      <c r="CB4002" t="s">
        <v>117</v>
      </c>
      <c r="CC4002" t="s">
        <v>117</v>
      </c>
      <c r="CD4002" t="s">
        <v>117</v>
      </c>
      <c r="CE4002" t="s">
        <v>117</v>
      </c>
      <c r="CF4002" t="s">
        <v>117</v>
      </c>
      <c r="CG4002" t="s">
        <v>117</v>
      </c>
      <c r="CH4002" t="s">
        <v>117</v>
      </c>
      <c r="CI4002" t="s">
        <v>117</v>
      </c>
      <c r="CJ4002" t="s">
        <v>117</v>
      </c>
      <c r="CK4002" t="s">
        <v>117</v>
      </c>
      <c r="CL4002" t="s">
        <v>117</v>
      </c>
      <c r="CM4002" t="s">
        <v>117</v>
      </c>
      <c r="CN4002" t="s">
        <v>117</v>
      </c>
      <c r="CO4002" t="s">
        <v>117</v>
      </c>
      <c r="CP4002" t="s">
        <v>117</v>
      </c>
      <c r="CQ4002" t="s">
        <v>117</v>
      </c>
      <c r="CR4002" t="s">
        <v>117</v>
      </c>
      <c r="CS4002" t="s">
        <v>117</v>
      </c>
      <c r="CT4002" t="s">
        <v>117</v>
      </c>
      <c r="CU4002" t="s">
        <v>117</v>
      </c>
      <c r="CV4002" t="s">
        <v>117</v>
      </c>
      <c r="CW4002" t="s">
        <v>117</v>
      </c>
    </row>
    <row r="4003" spans="1:101" x14ac:dyDescent="0.25">
      <c r="A4003" t="s">
        <v>100</v>
      </c>
      <c r="B4003">
        <v>265789</v>
      </c>
      <c r="C4003" t="s">
        <v>24323</v>
      </c>
      <c r="D4003" t="s">
        <v>102</v>
      </c>
      <c r="E4003" t="s">
        <v>24324</v>
      </c>
      <c r="F4003" t="s">
        <v>24324</v>
      </c>
      <c r="G4003" t="s">
        <v>24325</v>
      </c>
      <c r="I4003" t="s">
        <v>160</v>
      </c>
      <c r="K4003" t="s">
        <v>161</v>
      </c>
      <c r="L4003">
        <v>68809</v>
      </c>
      <c r="M4003" t="s">
        <v>24326</v>
      </c>
      <c r="N4003" t="s">
        <v>24327</v>
      </c>
      <c r="O4003">
        <v>0</v>
      </c>
      <c r="V4003" t="s">
        <v>114</v>
      </c>
      <c r="W4003" s="1">
        <v>42311</v>
      </c>
      <c r="Y4003" s="1">
        <v>43636</v>
      </c>
      <c r="Z4003" s="2">
        <v>43009</v>
      </c>
      <c r="AB4003" t="s">
        <v>115</v>
      </c>
      <c r="AC4003" t="s">
        <v>117</v>
      </c>
      <c r="AD4003" t="s">
        <v>117</v>
      </c>
      <c r="AG4003" t="s">
        <v>117</v>
      </c>
      <c r="AH4003" t="s">
        <v>115</v>
      </c>
      <c r="AI4003" t="s">
        <v>117</v>
      </c>
      <c r="AJ4003" t="s">
        <v>165</v>
      </c>
      <c r="AK4003" t="s">
        <v>24328</v>
      </c>
      <c r="AL4003" t="s">
        <v>184</v>
      </c>
      <c r="AN4003" t="s">
        <v>161</v>
      </c>
      <c r="AO4003" t="s">
        <v>117</v>
      </c>
      <c r="AP4003" t="s">
        <v>117</v>
      </c>
      <c r="AQ4003" t="s">
        <v>117</v>
      </c>
      <c r="AR4003" t="s">
        <v>117</v>
      </c>
      <c r="AS4003" t="s">
        <v>117</v>
      </c>
      <c r="AT4003" t="s">
        <v>117</v>
      </c>
      <c r="AU4003" t="s">
        <v>117</v>
      </c>
      <c r="AV4003" t="s">
        <v>117</v>
      </c>
      <c r="AW4003" t="s">
        <v>117</v>
      </c>
      <c r="AX4003" t="s">
        <v>117</v>
      </c>
      <c r="AY4003" t="s">
        <v>117</v>
      </c>
      <c r="AZ4003" t="s">
        <v>117</v>
      </c>
      <c r="BA4003" t="s">
        <v>117</v>
      </c>
      <c r="BB4003" t="s">
        <v>117</v>
      </c>
      <c r="BD4003" t="s">
        <v>117</v>
      </c>
      <c r="BF4003" t="s">
        <v>117</v>
      </c>
      <c r="BG4003" t="s">
        <v>115</v>
      </c>
      <c r="BH4003" t="s">
        <v>117</v>
      </c>
      <c r="BI4003" t="s">
        <v>117</v>
      </c>
      <c r="BJ4003" t="s">
        <v>117</v>
      </c>
      <c r="BK4003" t="s">
        <v>117</v>
      </c>
      <c r="BL4003" t="s">
        <v>117</v>
      </c>
      <c r="BM4003" t="s">
        <v>117</v>
      </c>
      <c r="BN4003" t="s">
        <v>117</v>
      </c>
      <c r="BO4003" t="s">
        <v>117</v>
      </c>
      <c r="BP4003" t="s">
        <v>117</v>
      </c>
      <c r="BQ4003" t="s">
        <v>117</v>
      </c>
      <c r="BR4003" t="s">
        <v>117</v>
      </c>
      <c r="BS4003" t="s">
        <v>117</v>
      </c>
      <c r="BT4003" t="s">
        <v>117</v>
      </c>
      <c r="BU4003" t="s">
        <v>117</v>
      </c>
      <c r="BV4003" t="s">
        <v>117</v>
      </c>
      <c r="BW4003" t="s">
        <v>115</v>
      </c>
      <c r="BX4003" t="s">
        <v>117</v>
      </c>
      <c r="BY4003" t="s">
        <v>117</v>
      </c>
      <c r="BZ4003" t="s">
        <v>117</v>
      </c>
      <c r="CA4003" t="s">
        <v>117</v>
      </c>
      <c r="CB4003" t="s">
        <v>117</v>
      </c>
      <c r="CC4003" t="s">
        <v>117</v>
      </c>
      <c r="CD4003" t="s">
        <v>117</v>
      </c>
      <c r="CE4003" t="s">
        <v>117</v>
      </c>
      <c r="CF4003" t="s">
        <v>117</v>
      </c>
      <c r="CG4003" t="s">
        <v>117</v>
      </c>
      <c r="CH4003" t="s">
        <v>117</v>
      </c>
      <c r="CI4003" t="s">
        <v>117</v>
      </c>
      <c r="CJ4003" t="s">
        <v>117</v>
      </c>
      <c r="CK4003" t="s">
        <v>117</v>
      </c>
      <c r="CL4003" t="s">
        <v>117</v>
      </c>
      <c r="CM4003" t="s">
        <v>117</v>
      </c>
      <c r="CN4003" t="s">
        <v>117</v>
      </c>
      <c r="CO4003" t="s">
        <v>117</v>
      </c>
      <c r="CP4003" t="s">
        <v>117</v>
      </c>
      <c r="CQ4003" t="s">
        <v>117</v>
      </c>
      <c r="CR4003" t="s">
        <v>117</v>
      </c>
      <c r="CS4003" t="s">
        <v>117</v>
      </c>
      <c r="CT4003" t="s">
        <v>117</v>
      </c>
      <c r="CU4003" t="s">
        <v>117</v>
      </c>
      <c r="CV4003" t="s">
        <v>117</v>
      </c>
      <c r="CW4003" t="s">
        <v>117</v>
      </c>
    </row>
    <row r="4004" spans="1:101" x14ac:dyDescent="0.25">
      <c r="A4004" t="s">
        <v>167</v>
      </c>
      <c r="B4004">
        <v>160039</v>
      </c>
      <c r="C4004" t="s">
        <v>24329</v>
      </c>
      <c r="D4004" t="s">
        <v>102</v>
      </c>
      <c r="E4004" t="s">
        <v>24330</v>
      </c>
      <c r="F4004" t="s">
        <v>24330</v>
      </c>
      <c r="G4004" t="s">
        <v>24331</v>
      </c>
      <c r="H4004" t="s">
        <v>24332</v>
      </c>
      <c r="I4004" t="s">
        <v>285</v>
      </c>
      <c r="J4004" t="s">
        <v>172</v>
      </c>
      <c r="K4004" t="s">
        <v>134</v>
      </c>
      <c r="L4004" t="s">
        <v>6892</v>
      </c>
      <c r="M4004" t="s">
        <v>6893</v>
      </c>
      <c r="N4004" t="s">
        <v>6894</v>
      </c>
      <c r="O4004">
        <v>2</v>
      </c>
      <c r="V4004" t="s">
        <v>114</v>
      </c>
      <c r="W4004" s="1">
        <v>40990</v>
      </c>
      <c r="Y4004" s="1">
        <v>43550</v>
      </c>
      <c r="Z4004" s="2">
        <v>43009</v>
      </c>
      <c r="AA4004" t="s">
        <v>6895</v>
      </c>
      <c r="AB4004" t="s">
        <v>117</v>
      </c>
      <c r="AC4004" t="s">
        <v>117</v>
      </c>
      <c r="AD4004" t="s">
        <v>117</v>
      </c>
      <c r="AG4004" t="s">
        <v>115</v>
      </c>
      <c r="AH4004" t="s">
        <v>117</v>
      </c>
      <c r="AI4004" t="s">
        <v>117</v>
      </c>
      <c r="AJ4004" t="s">
        <v>132</v>
      </c>
      <c r="AL4004" t="s">
        <v>119</v>
      </c>
      <c r="AM4004" t="s">
        <v>133</v>
      </c>
      <c r="AN4004" t="s">
        <v>134</v>
      </c>
      <c r="AO4004" t="s">
        <v>117</v>
      </c>
      <c r="AP4004" t="s">
        <v>117</v>
      </c>
      <c r="AQ4004" t="s">
        <v>117</v>
      </c>
      <c r="AR4004" t="s">
        <v>117</v>
      </c>
      <c r="AS4004" t="s">
        <v>117</v>
      </c>
      <c r="AT4004" t="s">
        <v>117</v>
      </c>
      <c r="AU4004" t="s">
        <v>117</v>
      </c>
      <c r="AV4004" t="s">
        <v>117</v>
      </c>
      <c r="AW4004" t="s">
        <v>117</v>
      </c>
      <c r="AX4004" t="s">
        <v>117</v>
      </c>
      <c r="AY4004" t="s">
        <v>117</v>
      </c>
      <c r="AZ4004" t="s">
        <v>117</v>
      </c>
      <c r="BA4004" t="s">
        <v>117</v>
      </c>
      <c r="BB4004" t="s">
        <v>117</v>
      </c>
      <c r="BD4004" t="s">
        <v>117</v>
      </c>
      <c r="BF4004" t="s">
        <v>117</v>
      </c>
      <c r="BG4004" t="s">
        <v>117</v>
      </c>
      <c r="BH4004" t="s">
        <v>115</v>
      </c>
      <c r="BI4004" t="s">
        <v>117</v>
      </c>
      <c r="BJ4004" t="s">
        <v>117</v>
      </c>
      <c r="BK4004" t="s">
        <v>117</v>
      </c>
      <c r="BL4004" t="s">
        <v>117</v>
      </c>
      <c r="BM4004" t="s">
        <v>117</v>
      </c>
      <c r="BN4004" t="s">
        <v>117</v>
      </c>
      <c r="BO4004" t="s">
        <v>117</v>
      </c>
      <c r="BP4004" t="s">
        <v>117</v>
      </c>
      <c r="BQ4004" t="s">
        <v>117</v>
      </c>
      <c r="BR4004" t="s">
        <v>117</v>
      </c>
      <c r="BS4004" t="s">
        <v>117</v>
      </c>
      <c r="BT4004" t="s">
        <v>117</v>
      </c>
      <c r="BU4004" t="s">
        <v>117</v>
      </c>
      <c r="BV4004" t="s">
        <v>115</v>
      </c>
      <c r="BW4004" t="s">
        <v>115</v>
      </c>
      <c r="BX4004" t="s">
        <v>117</v>
      </c>
      <c r="BY4004" t="s">
        <v>117</v>
      </c>
      <c r="BZ4004" t="s">
        <v>117</v>
      </c>
      <c r="CA4004" t="s">
        <v>117</v>
      </c>
      <c r="CB4004" t="s">
        <v>117</v>
      </c>
      <c r="CC4004" t="s">
        <v>117</v>
      </c>
      <c r="CD4004" t="s">
        <v>117</v>
      </c>
      <c r="CE4004" t="s">
        <v>117</v>
      </c>
      <c r="CF4004" t="s">
        <v>117</v>
      </c>
      <c r="CG4004" t="s">
        <v>117</v>
      </c>
      <c r="CH4004" t="s">
        <v>117</v>
      </c>
      <c r="CI4004" t="s">
        <v>117</v>
      </c>
      <c r="CJ4004" t="s">
        <v>117</v>
      </c>
      <c r="CK4004" t="s">
        <v>117</v>
      </c>
      <c r="CL4004" t="s">
        <v>117</v>
      </c>
      <c r="CM4004" t="s">
        <v>117</v>
      </c>
      <c r="CN4004" t="s">
        <v>117</v>
      </c>
      <c r="CO4004" t="s">
        <v>117</v>
      </c>
      <c r="CP4004" t="s">
        <v>117</v>
      </c>
      <c r="CQ4004" t="s">
        <v>117</v>
      </c>
      <c r="CR4004" t="s">
        <v>117</v>
      </c>
      <c r="CS4004" t="s">
        <v>117</v>
      </c>
      <c r="CT4004" t="s">
        <v>117</v>
      </c>
      <c r="CU4004" t="s">
        <v>117</v>
      </c>
      <c r="CV4004" t="s">
        <v>117</v>
      </c>
      <c r="CW4004" t="s">
        <v>117</v>
      </c>
    </row>
    <row r="4005" spans="1:101" x14ac:dyDescent="0.25">
      <c r="A4005" t="s">
        <v>100</v>
      </c>
      <c r="B4005">
        <v>171478</v>
      </c>
      <c r="C4005" t="s">
        <v>24333</v>
      </c>
      <c r="D4005" t="s">
        <v>102</v>
      </c>
      <c r="E4005" t="s">
        <v>24334</v>
      </c>
      <c r="F4005" t="s">
        <v>24334</v>
      </c>
      <c r="G4005" t="s">
        <v>21789</v>
      </c>
      <c r="I4005" t="s">
        <v>242</v>
      </c>
      <c r="K4005" t="s">
        <v>243</v>
      </c>
      <c r="L4005" t="s">
        <v>18386</v>
      </c>
      <c r="M4005" t="s">
        <v>24335</v>
      </c>
      <c r="N4005" t="s">
        <v>24336</v>
      </c>
      <c r="O4005">
        <v>1</v>
      </c>
      <c r="V4005" t="s">
        <v>114</v>
      </c>
      <c r="W4005" s="1">
        <v>41915</v>
      </c>
      <c r="Y4005" s="1">
        <v>43641</v>
      </c>
      <c r="Z4005" s="2">
        <v>43009</v>
      </c>
      <c r="AA4005" t="s">
        <v>24337</v>
      </c>
      <c r="AB4005" t="s">
        <v>115</v>
      </c>
      <c r="AC4005" t="s">
        <v>117</v>
      </c>
      <c r="AD4005" t="s">
        <v>117</v>
      </c>
      <c r="AG4005" t="s">
        <v>117</v>
      </c>
      <c r="AH4005" t="s">
        <v>115</v>
      </c>
      <c r="AI4005" t="s">
        <v>117</v>
      </c>
      <c r="AJ4005" t="s">
        <v>300</v>
      </c>
      <c r="AL4005" t="s">
        <v>184</v>
      </c>
      <c r="AN4005" t="s">
        <v>243</v>
      </c>
      <c r="AO4005" t="s">
        <v>117</v>
      </c>
      <c r="AP4005" t="s">
        <v>117</v>
      </c>
      <c r="AQ4005" t="s">
        <v>117</v>
      </c>
      <c r="AR4005" t="s">
        <v>117</v>
      </c>
      <c r="AS4005" t="s">
        <v>117</v>
      </c>
      <c r="AT4005" t="s">
        <v>117</v>
      </c>
      <c r="AU4005" t="s">
        <v>117</v>
      </c>
      <c r="AV4005" t="s">
        <v>117</v>
      </c>
      <c r="AW4005" t="s">
        <v>117</v>
      </c>
      <c r="AX4005" t="s">
        <v>117</v>
      </c>
      <c r="AY4005" t="s">
        <v>117</v>
      </c>
      <c r="AZ4005" t="s">
        <v>117</v>
      </c>
      <c r="BA4005" t="s">
        <v>117</v>
      </c>
      <c r="BB4005" t="s">
        <v>117</v>
      </c>
      <c r="BD4005" t="s">
        <v>117</v>
      </c>
      <c r="BF4005" t="s">
        <v>117</v>
      </c>
      <c r="BG4005" t="s">
        <v>117</v>
      </c>
      <c r="BH4005" t="s">
        <v>115</v>
      </c>
      <c r="BI4005" t="s">
        <v>117</v>
      </c>
      <c r="BJ4005" t="s">
        <v>117</v>
      </c>
      <c r="BK4005" t="s">
        <v>117</v>
      </c>
      <c r="BL4005" t="s">
        <v>117</v>
      </c>
      <c r="BM4005" t="s">
        <v>117</v>
      </c>
      <c r="BN4005" t="s">
        <v>117</v>
      </c>
      <c r="BO4005" t="s">
        <v>117</v>
      </c>
      <c r="BP4005" t="s">
        <v>117</v>
      </c>
      <c r="BQ4005" t="s">
        <v>117</v>
      </c>
      <c r="BR4005" t="s">
        <v>117</v>
      </c>
      <c r="BS4005" t="s">
        <v>117</v>
      </c>
      <c r="BT4005" t="s">
        <v>117</v>
      </c>
      <c r="BU4005" t="s">
        <v>117</v>
      </c>
      <c r="BV4005" t="s">
        <v>115</v>
      </c>
      <c r="BW4005" t="s">
        <v>115</v>
      </c>
      <c r="BX4005" t="s">
        <v>117</v>
      </c>
      <c r="BY4005" t="s">
        <v>117</v>
      </c>
      <c r="BZ4005" t="s">
        <v>117</v>
      </c>
      <c r="CA4005" t="s">
        <v>117</v>
      </c>
      <c r="CB4005" t="s">
        <v>117</v>
      </c>
      <c r="CC4005" t="s">
        <v>117</v>
      </c>
      <c r="CD4005" t="s">
        <v>117</v>
      </c>
      <c r="CE4005" t="s">
        <v>117</v>
      </c>
      <c r="CF4005" t="s">
        <v>117</v>
      </c>
      <c r="CG4005" t="s">
        <v>117</v>
      </c>
      <c r="CH4005" t="s">
        <v>117</v>
      </c>
      <c r="CI4005" t="s">
        <v>117</v>
      </c>
      <c r="CJ4005" t="s">
        <v>117</v>
      </c>
      <c r="CK4005" t="s">
        <v>117</v>
      </c>
      <c r="CL4005" t="s">
        <v>117</v>
      </c>
      <c r="CM4005" t="s">
        <v>117</v>
      </c>
      <c r="CN4005" t="s">
        <v>117</v>
      </c>
      <c r="CO4005" t="s">
        <v>117</v>
      </c>
      <c r="CP4005" t="s">
        <v>117</v>
      </c>
      <c r="CQ4005" t="s">
        <v>117</v>
      </c>
      <c r="CR4005" t="s">
        <v>117</v>
      </c>
      <c r="CS4005" t="s">
        <v>117</v>
      </c>
      <c r="CT4005" t="s">
        <v>117</v>
      </c>
      <c r="CU4005" t="s">
        <v>117</v>
      </c>
      <c r="CV4005" t="s">
        <v>117</v>
      </c>
      <c r="CW4005" t="s">
        <v>117</v>
      </c>
    </row>
    <row r="4006" spans="1:101" x14ac:dyDescent="0.25">
      <c r="A4006" t="s">
        <v>207</v>
      </c>
      <c r="B4006">
        <v>172603</v>
      </c>
      <c r="C4006" t="s">
        <v>24338</v>
      </c>
      <c r="D4006" t="s">
        <v>102</v>
      </c>
      <c r="E4006" t="s">
        <v>24339</v>
      </c>
      <c r="F4006" t="s">
        <v>24339</v>
      </c>
      <c r="G4006" t="s">
        <v>13786</v>
      </c>
      <c r="H4006" t="s">
        <v>24340</v>
      </c>
      <c r="I4006" t="s">
        <v>213</v>
      </c>
      <c r="J4006" t="s">
        <v>214</v>
      </c>
      <c r="K4006" t="s">
        <v>134</v>
      </c>
      <c r="L4006">
        <v>10003</v>
      </c>
      <c r="M4006" t="s">
        <v>24341</v>
      </c>
      <c r="O4006">
        <v>0</v>
      </c>
      <c r="V4006" t="s">
        <v>114</v>
      </c>
      <c r="W4006" s="1">
        <v>41878</v>
      </c>
      <c r="Y4006" s="1">
        <v>43550</v>
      </c>
      <c r="Z4006" s="2">
        <v>43009</v>
      </c>
      <c r="AA4006" t="s">
        <v>24342</v>
      </c>
      <c r="AB4006" t="s">
        <v>117</v>
      </c>
      <c r="AC4006" t="s">
        <v>117</v>
      </c>
      <c r="AD4006" t="s">
        <v>117</v>
      </c>
      <c r="AF4006" t="s">
        <v>24343</v>
      </c>
      <c r="AG4006" t="s">
        <v>117</v>
      </c>
      <c r="AH4006" t="s">
        <v>115</v>
      </c>
      <c r="AI4006" t="s">
        <v>117</v>
      </c>
      <c r="AJ4006" t="s">
        <v>132</v>
      </c>
      <c r="AL4006" t="s">
        <v>119</v>
      </c>
      <c r="AM4006" t="s">
        <v>133</v>
      </c>
      <c r="AN4006" t="s">
        <v>134</v>
      </c>
      <c r="AO4006" t="s">
        <v>117</v>
      </c>
      <c r="AP4006" t="s">
        <v>117</v>
      </c>
      <c r="AQ4006" t="s">
        <v>115</v>
      </c>
      <c r="AR4006" t="s">
        <v>117</v>
      </c>
      <c r="AS4006" t="s">
        <v>117</v>
      </c>
      <c r="AT4006" t="s">
        <v>117</v>
      </c>
      <c r="AU4006" t="s">
        <v>117</v>
      </c>
      <c r="AV4006" t="s">
        <v>117</v>
      </c>
      <c r="AW4006" t="s">
        <v>117</v>
      </c>
      <c r="AX4006" t="s">
        <v>117</v>
      </c>
      <c r="AY4006" t="s">
        <v>117</v>
      </c>
      <c r="AZ4006" t="s">
        <v>117</v>
      </c>
      <c r="BA4006" t="s">
        <v>117</v>
      </c>
      <c r="BB4006" t="s">
        <v>117</v>
      </c>
      <c r="BD4006" t="s">
        <v>117</v>
      </c>
      <c r="BF4006" t="s">
        <v>117</v>
      </c>
      <c r="BG4006" t="s">
        <v>117</v>
      </c>
      <c r="BH4006" t="s">
        <v>115</v>
      </c>
      <c r="BI4006" t="s">
        <v>117</v>
      </c>
      <c r="BJ4006" t="s">
        <v>117</v>
      </c>
      <c r="BK4006" t="s">
        <v>117</v>
      </c>
      <c r="BL4006" t="s">
        <v>115</v>
      </c>
      <c r="BM4006" t="s">
        <v>117</v>
      </c>
      <c r="BN4006" t="s">
        <v>117</v>
      </c>
      <c r="BO4006" t="s">
        <v>117</v>
      </c>
      <c r="BP4006" t="s">
        <v>117</v>
      </c>
      <c r="BQ4006" t="s">
        <v>117</v>
      </c>
      <c r="BR4006" t="s">
        <v>117</v>
      </c>
      <c r="BS4006" t="s">
        <v>117</v>
      </c>
      <c r="BT4006" t="s">
        <v>117</v>
      </c>
      <c r="BU4006" t="s">
        <v>117</v>
      </c>
      <c r="BV4006" t="s">
        <v>115</v>
      </c>
      <c r="BW4006" t="s">
        <v>115</v>
      </c>
      <c r="BX4006" t="s">
        <v>117</v>
      </c>
      <c r="BY4006" t="s">
        <v>117</v>
      </c>
      <c r="BZ4006" t="s">
        <v>117</v>
      </c>
      <c r="CA4006" t="s">
        <v>117</v>
      </c>
      <c r="CB4006" t="s">
        <v>117</v>
      </c>
      <c r="CC4006" t="s">
        <v>117</v>
      </c>
      <c r="CD4006" t="s">
        <v>117</v>
      </c>
      <c r="CE4006" t="s">
        <v>117</v>
      </c>
      <c r="CF4006" t="s">
        <v>117</v>
      </c>
      <c r="CG4006" t="s">
        <v>117</v>
      </c>
      <c r="CH4006" t="s">
        <v>117</v>
      </c>
      <c r="CI4006" t="s">
        <v>117</v>
      </c>
      <c r="CJ4006" t="s">
        <v>117</v>
      </c>
      <c r="CK4006" t="s">
        <v>117</v>
      </c>
      <c r="CL4006" t="s">
        <v>117</v>
      </c>
      <c r="CM4006" t="s">
        <v>117</v>
      </c>
      <c r="CN4006" t="s">
        <v>117</v>
      </c>
      <c r="CO4006" t="s">
        <v>117</v>
      </c>
      <c r="CP4006" t="s">
        <v>117</v>
      </c>
      <c r="CQ4006" t="s">
        <v>117</v>
      </c>
      <c r="CR4006" t="s">
        <v>117</v>
      </c>
      <c r="CS4006" t="s">
        <v>117</v>
      </c>
      <c r="CT4006" t="s">
        <v>117</v>
      </c>
      <c r="CU4006" t="s">
        <v>117</v>
      </c>
      <c r="CV4006" t="s">
        <v>117</v>
      </c>
      <c r="CW4006" t="s">
        <v>117</v>
      </c>
    </row>
    <row r="4007" spans="1:101" x14ac:dyDescent="0.25">
      <c r="A4007" t="s">
        <v>185</v>
      </c>
      <c r="B4007">
        <v>163253</v>
      </c>
      <c r="C4007" t="s">
        <v>24344</v>
      </c>
      <c r="D4007" t="s">
        <v>102</v>
      </c>
      <c r="E4007" t="s">
        <v>24345</v>
      </c>
      <c r="F4007" t="s">
        <v>24345</v>
      </c>
      <c r="G4007" t="s">
        <v>24346</v>
      </c>
      <c r="H4007" t="s">
        <v>4737</v>
      </c>
      <c r="I4007" t="s">
        <v>695</v>
      </c>
      <c r="J4007" t="s">
        <v>191</v>
      </c>
      <c r="K4007" t="s">
        <v>134</v>
      </c>
      <c r="L4007">
        <v>27701</v>
      </c>
      <c r="M4007" t="s">
        <v>24347</v>
      </c>
      <c r="N4007" t="s">
        <v>24348</v>
      </c>
      <c r="O4007">
        <v>2</v>
      </c>
      <c r="V4007" t="s">
        <v>114</v>
      </c>
      <c r="W4007" s="1">
        <v>41002</v>
      </c>
      <c r="Y4007" s="1">
        <v>43552</v>
      </c>
      <c r="Z4007" s="2">
        <v>43009</v>
      </c>
      <c r="AA4007" t="s">
        <v>24349</v>
      </c>
      <c r="AB4007" t="s">
        <v>117</v>
      </c>
      <c r="AC4007" t="s">
        <v>117</v>
      </c>
      <c r="AD4007" t="s">
        <v>117</v>
      </c>
      <c r="AG4007" t="s">
        <v>115</v>
      </c>
      <c r="AH4007" t="s">
        <v>117</v>
      </c>
      <c r="AI4007" t="s">
        <v>117</v>
      </c>
      <c r="AJ4007" t="s">
        <v>132</v>
      </c>
      <c r="AL4007" t="s">
        <v>119</v>
      </c>
      <c r="AM4007" t="s">
        <v>133</v>
      </c>
      <c r="AN4007" t="s">
        <v>134</v>
      </c>
      <c r="AO4007" t="s">
        <v>117</v>
      </c>
      <c r="AP4007" t="s">
        <v>117</v>
      </c>
      <c r="AQ4007" t="s">
        <v>117</v>
      </c>
      <c r="AR4007" t="s">
        <v>117</v>
      </c>
      <c r="AS4007" t="s">
        <v>117</v>
      </c>
      <c r="AT4007" t="s">
        <v>117</v>
      </c>
      <c r="AU4007" t="s">
        <v>117</v>
      </c>
      <c r="AV4007" t="s">
        <v>117</v>
      </c>
      <c r="AW4007" t="s">
        <v>117</v>
      </c>
      <c r="AX4007" t="s">
        <v>117</v>
      </c>
      <c r="AY4007" t="s">
        <v>117</v>
      </c>
      <c r="AZ4007" t="s">
        <v>117</v>
      </c>
      <c r="BA4007" t="s">
        <v>117</v>
      </c>
      <c r="BB4007" t="s">
        <v>117</v>
      </c>
      <c r="BD4007" t="s">
        <v>117</v>
      </c>
      <c r="BF4007" t="s">
        <v>117</v>
      </c>
      <c r="BG4007" t="s">
        <v>117</v>
      </c>
      <c r="BH4007" t="s">
        <v>115</v>
      </c>
      <c r="BI4007" t="s">
        <v>117</v>
      </c>
      <c r="BJ4007" t="s">
        <v>117</v>
      </c>
      <c r="BK4007" t="s">
        <v>117</v>
      </c>
      <c r="BL4007" t="s">
        <v>117</v>
      </c>
      <c r="BM4007" t="s">
        <v>117</v>
      </c>
      <c r="BN4007" t="s">
        <v>117</v>
      </c>
      <c r="BO4007" t="s">
        <v>117</v>
      </c>
      <c r="BP4007" t="s">
        <v>117</v>
      </c>
      <c r="BQ4007" t="s">
        <v>117</v>
      </c>
      <c r="BR4007" t="s">
        <v>117</v>
      </c>
      <c r="BS4007" t="s">
        <v>117</v>
      </c>
      <c r="BT4007" t="s">
        <v>117</v>
      </c>
      <c r="BU4007" t="s">
        <v>117</v>
      </c>
      <c r="BV4007" t="s">
        <v>115</v>
      </c>
      <c r="BW4007" t="s">
        <v>115</v>
      </c>
      <c r="BX4007" t="s">
        <v>117</v>
      </c>
      <c r="BY4007" t="s">
        <v>117</v>
      </c>
      <c r="BZ4007" t="s">
        <v>117</v>
      </c>
      <c r="CA4007" t="s">
        <v>117</v>
      </c>
      <c r="CB4007" t="s">
        <v>117</v>
      </c>
      <c r="CC4007" t="s">
        <v>117</v>
      </c>
      <c r="CD4007" t="s">
        <v>117</v>
      </c>
      <c r="CE4007" t="s">
        <v>117</v>
      </c>
      <c r="CF4007" t="s">
        <v>117</v>
      </c>
      <c r="CG4007" t="s">
        <v>117</v>
      </c>
      <c r="CH4007" t="s">
        <v>117</v>
      </c>
      <c r="CI4007" t="s">
        <v>117</v>
      </c>
      <c r="CJ4007" t="s">
        <v>117</v>
      </c>
      <c r="CK4007" t="s">
        <v>117</v>
      </c>
      <c r="CL4007" t="s">
        <v>117</v>
      </c>
      <c r="CM4007" t="s">
        <v>117</v>
      </c>
      <c r="CN4007" t="s">
        <v>117</v>
      </c>
      <c r="CO4007" t="s">
        <v>117</v>
      </c>
      <c r="CP4007" t="s">
        <v>117</v>
      </c>
      <c r="CQ4007" t="s">
        <v>117</v>
      </c>
      <c r="CR4007" t="s">
        <v>117</v>
      </c>
      <c r="CS4007" t="s">
        <v>117</v>
      </c>
      <c r="CT4007" t="s">
        <v>117</v>
      </c>
      <c r="CU4007" t="s">
        <v>117</v>
      </c>
      <c r="CV4007" t="s">
        <v>117</v>
      </c>
      <c r="CW4007" t="s">
        <v>117</v>
      </c>
    </row>
    <row r="4008" spans="1:101" x14ac:dyDescent="0.25">
      <c r="A4008" t="s">
        <v>100</v>
      </c>
      <c r="B4008">
        <v>175303</v>
      </c>
      <c r="C4008" t="s">
        <v>24350</v>
      </c>
      <c r="D4008" t="s">
        <v>102</v>
      </c>
      <c r="E4008" t="s">
        <v>24351</v>
      </c>
      <c r="F4008" t="s">
        <v>24351</v>
      </c>
      <c r="G4008" t="s">
        <v>24352</v>
      </c>
      <c r="I4008" t="s">
        <v>1735</v>
      </c>
      <c r="K4008" t="s">
        <v>1736</v>
      </c>
      <c r="L4008" t="s">
        <v>24353</v>
      </c>
      <c r="M4008" t="s">
        <v>24354</v>
      </c>
      <c r="N4008" t="s">
        <v>24355</v>
      </c>
      <c r="O4008">
        <v>1</v>
      </c>
      <c r="P4008" t="s">
        <v>24356</v>
      </c>
      <c r="R4008" t="s">
        <v>1735</v>
      </c>
      <c r="T4008" t="s">
        <v>1736</v>
      </c>
      <c r="U4008" t="s">
        <v>24353</v>
      </c>
      <c r="V4008" t="s">
        <v>114</v>
      </c>
      <c r="W4008" s="1">
        <v>42065</v>
      </c>
      <c r="Y4008" s="1">
        <v>43546</v>
      </c>
      <c r="Z4008" s="2">
        <v>43009</v>
      </c>
      <c r="AA4008" t="s">
        <v>24357</v>
      </c>
      <c r="AB4008" t="s">
        <v>115</v>
      </c>
      <c r="AC4008" t="s">
        <v>117</v>
      </c>
      <c r="AD4008" t="s">
        <v>117</v>
      </c>
      <c r="AG4008" t="s">
        <v>117</v>
      </c>
      <c r="AH4008" t="s">
        <v>115</v>
      </c>
      <c r="AI4008" t="s">
        <v>117</v>
      </c>
      <c r="AJ4008" t="s">
        <v>165</v>
      </c>
      <c r="AK4008" t="s">
        <v>24358</v>
      </c>
      <c r="AL4008" t="s">
        <v>119</v>
      </c>
      <c r="AN4008" t="s">
        <v>1736</v>
      </c>
      <c r="AO4008" t="s">
        <v>117</v>
      </c>
      <c r="AP4008" t="s">
        <v>117</v>
      </c>
      <c r="AQ4008" t="s">
        <v>117</v>
      </c>
      <c r="AR4008" t="s">
        <v>117</v>
      </c>
      <c r="AS4008" t="s">
        <v>117</v>
      </c>
      <c r="AT4008" t="s">
        <v>117</v>
      </c>
      <c r="AU4008" t="s">
        <v>117</v>
      </c>
      <c r="AV4008" t="s">
        <v>117</v>
      </c>
      <c r="AW4008" t="s">
        <v>117</v>
      </c>
      <c r="AX4008" t="s">
        <v>117</v>
      </c>
      <c r="AY4008" t="s">
        <v>117</v>
      </c>
      <c r="AZ4008" t="s">
        <v>117</v>
      </c>
      <c r="BA4008" t="s">
        <v>117</v>
      </c>
      <c r="BB4008" t="s">
        <v>117</v>
      </c>
      <c r="BD4008" t="s">
        <v>117</v>
      </c>
      <c r="BF4008" t="s">
        <v>117</v>
      </c>
      <c r="BG4008" t="s">
        <v>115</v>
      </c>
      <c r="BH4008" t="s">
        <v>115</v>
      </c>
      <c r="BI4008" t="s">
        <v>117</v>
      </c>
      <c r="BJ4008" t="s">
        <v>117</v>
      </c>
      <c r="BK4008" t="s">
        <v>117</v>
      </c>
      <c r="BL4008" t="s">
        <v>117</v>
      </c>
      <c r="BM4008" t="s">
        <v>117</v>
      </c>
      <c r="BN4008" t="s">
        <v>117</v>
      </c>
      <c r="BO4008" t="s">
        <v>117</v>
      </c>
      <c r="BP4008" t="s">
        <v>115</v>
      </c>
      <c r="BQ4008" t="s">
        <v>117</v>
      </c>
      <c r="BR4008" t="s">
        <v>115</v>
      </c>
      <c r="BS4008" t="s">
        <v>117</v>
      </c>
      <c r="BT4008" t="s">
        <v>115</v>
      </c>
      <c r="BU4008" t="s">
        <v>117</v>
      </c>
      <c r="BV4008" t="s">
        <v>115</v>
      </c>
      <c r="BW4008" t="s">
        <v>115</v>
      </c>
      <c r="BX4008" t="s">
        <v>117</v>
      </c>
      <c r="BY4008" t="s">
        <v>117</v>
      </c>
      <c r="BZ4008" t="s">
        <v>117</v>
      </c>
      <c r="CA4008" t="s">
        <v>117</v>
      </c>
      <c r="CB4008" t="s">
        <v>117</v>
      </c>
      <c r="CC4008" t="s">
        <v>117</v>
      </c>
      <c r="CD4008" t="s">
        <v>117</v>
      </c>
      <c r="CE4008" t="s">
        <v>117</v>
      </c>
      <c r="CF4008" t="s">
        <v>117</v>
      </c>
      <c r="CG4008" t="s">
        <v>117</v>
      </c>
      <c r="CH4008" t="s">
        <v>117</v>
      </c>
      <c r="CI4008" t="s">
        <v>117</v>
      </c>
      <c r="CJ4008" t="s">
        <v>117</v>
      </c>
      <c r="CK4008" t="s">
        <v>117</v>
      </c>
      <c r="CL4008" t="s">
        <v>117</v>
      </c>
      <c r="CM4008" t="s">
        <v>117</v>
      </c>
      <c r="CN4008" t="s">
        <v>117</v>
      </c>
      <c r="CO4008" t="s">
        <v>117</v>
      </c>
      <c r="CP4008" t="s">
        <v>117</v>
      </c>
      <c r="CQ4008" t="s">
        <v>117</v>
      </c>
      <c r="CR4008" t="s">
        <v>117</v>
      </c>
      <c r="CS4008" t="s">
        <v>117</v>
      </c>
      <c r="CT4008" t="s">
        <v>117</v>
      </c>
      <c r="CU4008" t="s">
        <v>117</v>
      </c>
      <c r="CV4008" t="s">
        <v>117</v>
      </c>
      <c r="CW4008" t="s">
        <v>117</v>
      </c>
    </row>
    <row r="4009" spans="1:101" x14ac:dyDescent="0.25">
      <c r="A4009" t="s">
        <v>167</v>
      </c>
      <c r="B4009">
        <v>250786</v>
      </c>
      <c r="C4009" t="s">
        <v>24359</v>
      </c>
      <c r="D4009" t="s">
        <v>102</v>
      </c>
      <c r="E4009" t="s">
        <v>24360</v>
      </c>
      <c r="F4009" t="s">
        <v>24361</v>
      </c>
      <c r="G4009" t="s">
        <v>24362</v>
      </c>
      <c r="I4009" t="s">
        <v>2700</v>
      </c>
      <c r="J4009" t="s">
        <v>172</v>
      </c>
      <c r="K4009" t="s">
        <v>134</v>
      </c>
      <c r="L4009">
        <v>95051</v>
      </c>
      <c r="M4009" t="s">
        <v>24363</v>
      </c>
      <c r="O4009">
        <v>0</v>
      </c>
      <c r="V4009" t="s">
        <v>114</v>
      </c>
      <c r="W4009" s="1">
        <v>42174</v>
      </c>
      <c r="Y4009" s="1">
        <v>43537</v>
      </c>
      <c r="Z4009" s="2">
        <v>43009</v>
      </c>
      <c r="AA4009" t="s">
        <v>24364</v>
      </c>
      <c r="AB4009" t="s">
        <v>117</v>
      </c>
      <c r="AC4009" t="s">
        <v>117</v>
      </c>
      <c r="AD4009" t="s">
        <v>117</v>
      </c>
      <c r="AG4009" t="s">
        <v>115</v>
      </c>
      <c r="AH4009" t="s">
        <v>117</v>
      </c>
      <c r="AI4009" t="s">
        <v>117</v>
      </c>
      <c r="AJ4009" t="s">
        <v>132</v>
      </c>
      <c r="AL4009" t="s">
        <v>119</v>
      </c>
      <c r="AM4009" t="s">
        <v>172</v>
      </c>
      <c r="AN4009" t="s">
        <v>134</v>
      </c>
      <c r="AO4009" t="s">
        <v>117</v>
      </c>
      <c r="AP4009" t="s">
        <v>117</v>
      </c>
      <c r="AQ4009" t="s">
        <v>117</v>
      </c>
      <c r="AR4009" t="s">
        <v>117</v>
      </c>
      <c r="AS4009" t="s">
        <v>117</v>
      </c>
      <c r="AT4009" t="s">
        <v>117</v>
      </c>
      <c r="AU4009" t="s">
        <v>117</v>
      </c>
      <c r="AV4009" t="s">
        <v>117</v>
      </c>
      <c r="AW4009" t="s">
        <v>117</v>
      </c>
      <c r="AX4009" t="s">
        <v>117</v>
      </c>
      <c r="AY4009" t="s">
        <v>117</v>
      </c>
      <c r="AZ4009" t="s">
        <v>117</v>
      </c>
      <c r="BA4009" t="s">
        <v>117</v>
      </c>
      <c r="BB4009" t="s">
        <v>117</v>
      </c>
      <c r="BD4009" t="s">
        <v>117</v>
      </c>
      <c r="BF4009" t="s">
        <v>117</v>
      </c>
      <c r="BG4009" t="s">
        <v>117</v>
      </c>
      <c r="BH4009" t="s">
        <v>117</v>
      </c>
      <c r="BI4009" t="s">
        <v>117</v>
      </c>
      <c r="BJ4009" t="s">
        <v>117</v>
      </c>
      <c r="BK4009" t="s">
        <v>117</v>
      </c>
      <c r="BL4009" t="s">
        <v>117</v>
      </c>
      <c r="BM4009" t="s">
        <v>117</v>
      </c>
      <c r="BN4009" t="s">
        <v>117</v>
      </c>
      <c r="BO4009" t="s">
        <v>117</v>
      </c>
      <c r="BP4009" t="s">
        <v>117</v>
      </c>
      <c r="BQ4009" t="s">
        <v>117</v>
      </c>
      <c r="BR4009" t="s">
        <v>117</v>
      </c>
      <c r="BS4009" t="s">
        <v>117</v>
      </c>
      <c r="BT4009" t="s">
        <v>117</v>
      </c>
      <c r="BU4009" t="s">
        <v>117</v>
      </c>
      <c r="BV4009" t="s">
        <v>115</v>
      </c>
      <c r="BW4009" t="s">
        <v>115</v>
      </c>
      <c r="BX4009" t="s">
        <v>117</v>
      </c>
      <c r="BY4009" t="s">
        <v>117</v>
      </c>
      <c r="BZ4009" t="s">
        <v>117</v>
      </c>
      <c r="CA4009" t="s">
        <v>117</v>
      </c>
      <c r="CB4009" t="s">
        <v>117</v>
      </c>
      <c r="CC4009" t="s">
        <v>117</v>
      </c>
      <c r="CD4009" t="s">
        <v>117</v>
      </c>
      <c r="CE4009" t="s">
        <v>117</v>
      </c>
      <c r="CF4009" t="s">
        <v>117</v>
      </c>
      <c r="CG4009" t="s">
        <v>117</v>
      </c>
      <c r="CH4009" t="s">
        <v>117</v>
      </c>
      <c r="CI4009" t="s">
        <v>117</v>
      </c>
      <c r="CJ4009" t="s">
        <v>117</v>
      </c>
      <c r="CK4009" t="s">
        <v>117</v>
      </c>
      <c r="CL4009" t="s">
        <v>117</v>
      </c>
      <c r="CM4009" t="s">
        <v>117</v>
      </c>
      <c r="CN4009" t="s">
        <v>117</v>
      </c>
      <c r="CO4009" t="s">
        <v>117</v>
      </c>
      <c r="CP4009" t="s">
        <v>117</v>
      </c>
      <c r="CQ4009" t="s">
        <v>117</v>
      </c>
      <c r="CR4009" t="s">
        <v>117</v>
      </c>
      <c r="CS4009" t="s">
        <v>117</v>
      </c>
      <c r="CT4009" t="s">
        <v>117</v>
      </c>
      <c r="CU4009" t="s">
        <v>117</v>
      </c>
      <c r="CV4009" t="s">
        <v>117</v>
      </c>
      <c r="CW4009" t="s">
        <v>117</v>
      </c>
    </row>
    <row r="4010" spans="1:101" x14ac:dyDescent="0.25">
      <c r="A4010" t="s">
        <v>100</v>
      </c>
      <c r="B4010">
        <v>292296</v>
      </c>
      <c r="C4010" t="s">
        <v>24365</v>
      </c>
      <c r="D4010" t="s">
        <v>102</v>
      </c>
      <c r="E4010" t="s">
        <v>24366</v>
      </c>
      <c r="F4010" t="s">
        <v>24367</v>
      </c>
      <c r="G4010" t="s">
        <v>24368</v>
      </c>
      <c r="I4010" t="s">
        <v>242</v>
      </c>
      <c r="K4010" t="s">
        <v>243</v>
      </c>
      <c r="L4010" t="s">
        <v>15237</v>
      </c>
      <c r="M4010">
        <v>442070689853</v>
      </c>
      <c r="O4010">
        <v>0</v>
      </c>
      <c r="V4010" t="s">
        <v>114</v>
      </c>
      <c r="W4010" s="1">
        <v>43136</v>
      </c>
      <c r="Y4010" s="1">
        <v>43657</v>
      </c>
      <c r="Z4010" s="2">
        <v>43009</v>
      </c>
      <c r="AA4010" t="s">
        <v>24369</v>
      </c>
      <c r="AB4010" t="s">
        <v>115</v>
      </c>
      <c r="AC4010" t="s">
        <v>117</v>
      </c>
      <c r="AD4010" t="s">
        <v>117</v>
      </c>
      <c r="AF4010" t="s">
        <v>24370</v>
      </c>
      <c r="AG4010" t="s">
        <v>117</v>
      </c>
      <c r="AH4010" t="s">
        <v>115</v>
      </c>
      <c r="AI4010" t="s">
        <v>117</v>
      </c>
      <c r="AJ4010" t="s">
        <v>132</v>
      </c>
      <c r="AL4010" t="s">
        <v>184</v>
      </c>
      <c r="AN4010" t="s">
        <v>243</v>
      </c>
      <c r="AO4010" t="s">
        <v>117</v>
      </c>
      <c r="AP4010" t="s">
        <v>117</v>
      </c>
      <c r="AQ4010" t="s">
        <v>115</v>
      </c>
      <c r="AR4010" t="s">
        <v>117</v>
      </c>
      <c r="AS4010" t="s">
        <v>117</v>
      </c>
      <c r="AT4010" t="s">
        <v>117</v>
      </c>
      <c r="AU4010" t="s">
        <v>117</v>
      </c>
      <c r="AV4010" t="s">
        <v>117</v>
      </c>
      <c r="AW4010" t="s">
        <v>117</v>
      </c>
      <c r="AX4010" t="s">
        <v>117</v>
      </c>
      <c r="AY4010" t="s">
        <v>117</v>
      </c>
      <c r="AZ4010" t="s">
        <v>117</v>
      </c>
      <c r="BA4010" t="s">
        <v>117</v>
      </c>
      <c r="BB4010" t="s">
        <v>117</v>
      </c>
      <c r="BD4010" t="s">
        <v>117</v>
      </c>
      <c r="BF4010" t="s">
        <v>117</v>
      </c>
      <c r="BG4010" t="s">
        <v>117</v>
      </c>
      <c r="BH4010" t="s">
        <v>115</v>
      </c>
      <c r="BI4010" t="s">
        <v>117</v>
      </c>
      <c r="BJ4010" t="s">
        <v>117</v>
      </c>
      <c r="BK4010" t="s">
        <v>117</v>
      </c>
      <c r="BL4010" t="s">
        <v>117</v>
      </c>
      <c r="BM4010" t="s">
        <v>117</v>
      </c>
      <c r="BN4010" t="s">
        <v>117</v>
      </c>
      <c r="BO4010" t="s">
        <v>117</v>
      </c>
      <c r="BP4010" t="s">
        <v>117</v>
      </c>
      <c r="BQ4010" t="s">
        <v>117</v>
      </c>
      <c r="BR4010" t="s">
        <v>117</v>
      </c>
      <c r="BS4010" t="s">
        <v>117</v>
      </c>
      <c r="BT4010" t="s">
        <v>117</v>
      </c>
      <c r="BU4010" t="s">
        <v>117</v>
      </c>
      <c r="BV4010" t="s">
        <v>117</v>
      </c>
      <c r="BW4010" t="s">
        <v>115</v>
      </c>
      <c r="BX4010" t="s">
        <v>117</v>
      </c>
      <c r="BY4010" t="s">
        <v>117</v>
      </c>
      <c r="BZ4010" t="s">
        <v>117</v>
      </c>
      <c r="CA4010" t="s">
        <v>117</v>
      </c>
      <c r="CB4010" t="s">
        <v>117</v>
      </c>
      <c r="CC4010" t="s">
        <v>117</v>
      </c>
      <c r="CD4010" t="s">
        <v>117</v>
      </c>
      <c r="CE4010" t="s">
        <v>117</v>
      </c>
      <c r="CF4010" t="s">
        <v>117</v>
      </c>
      <c r="CG4010" t="s">
        <v>117</v>
      </c>
      <c r="CH4010" t="s">
        <v>117</v>
      </c>
      <c r="CI4010" t="s">
        <v>117</v>
      </c>
      <c r="CJ4010" t="s">
        <v>117</v>
      </c>
      <c r="CK4010" t="s">
        <v>117</v>
      </c>
      <c r="CL4010" t="s">
        <v>117</v>
      </c>
      <c r="CM4010" t="s">
        <v>117</v>
      </c>
      <c r="CN4010" t="s">
        <v>117</v>
      </c>
      <c r="CO4010" t="s">
        <v>117</v>
      </c>
      <c r="CP4010" t="s">
        <v>117</v>
      </c>
      <c r="CQ4010" t="s">
        <v>117</v>
      </c>
      <c r="CR4010" t="s">
        <v>117</v>
      </c>
      <c r="CS4010" t="s">
        <v>117</v>
      </c>
      <c r="CT4010" t="s">
        <v>117</v>
      </c>
      <c r="CU4010" t="s">
        <v>117</v>
      </c>
      <c r="CV4010" t="s">
        <v>117</v>
      </c>
      <c r="CW4010" t="s">
        <v>117</v>
      </c>
    </row>
    <row r="4011" spans="1:101" x14ac:dyDescent="0.25">
      <c r="A4011" t="s">
        <v>100</v>
      </c>
      <c r="B4011">
        <v>161268</v>
      </c>
      <c r="C4011" t="s">
        <v>24371</v>
      </c>
      <c r="D4011" t="s">
        <v>102</v>
      </c>
      <c r="E4011" t="s">
        <v>24372</v>
      </c>
      <c r="F4011" t="s">
        <v>24372</v>
      </c>
      <c r="G4011" t="s">
        <v>24373</v>
      </c>
      <c r="H4011" t="s">
        <v>24374</v>
      </c>
      <c r="I4011" t="s">
        <v>242</v>
      </c>
      <c r="K4011" t="s">
        <v>243</v>
      </c>
      <c r="L4011" t="s">
        <v>1722</v>
      </c>
      <c r="M4011" t="s">
        <v>24375</v>
      </c>
      <c r="O4011">
        <v>0</v>
      </c>
      <c r="V4011" t="s">
        <v>114</v>
      </c>
      <c r="W4011" s="1">
        <v>40989</v>
      </c>
      <c r="Y4011" s="1">
        <v>43635</v>
      </c>
      <c r="Z4011" s="2">
        <v>43009</v>
      </c>
      <c r="AA4011" t="s">
        <v>24376</v>
      </c>
      <c r="AB4011" t="s">
        <v>115</v>
      </c>
      <c r="AC4011" t="s">
        <v>117</v>
      </c>
      <c r="AD4011" t="s">
        <v>117</v>
      </c>
      <c r="AG4011" t="s">
        <v>117</v>
      </c>
      <c r="AH4011" t="s">
        <v>115</v>
      </c>
      <c r="AI4011" t="s">
        <v>117</v>
      </c>
      <c r="AJ4011" t="s">
        <v>300</v>
      </c>
      <c r="AL4011" t="s">
        <v>184</v>
      </c>
      <c r="AN4011" t="s">
        <v>243</v>
      </c>
      <c r="AO4011" t="s">
        <v>117</v>
      </c>
      <c r="AP4011" t="s">
        <v>117</v>
      </c>
      <c r="AQ4011" t="s">
        <v>117</v>
      </c>
      <c r="AR4011" t="s">
        <v>117</v>
      </c>
      <c r="AS4011" t="s">
        <v>117</v>
      </c>
      <c r="AT4011" t="s">
        <v>117</v>
      </c>
      <c r="AU4011" t="s">
        <v>117</v>
      </c>
      <c r="AV4011" t="s">
        <v>117</v>
      </c>
      <c r="AW4011" t="s">
        <v>117</v>
      </c>
      <c r="AX4011" t="s">
        <v>117</v>
      </c>
      <c r="AY4011" t="s">
        <v>117</v>
      </c>
      <c r="AZ4011" t="s">
        <v>117</v>
      </c>
      <c r="BA4011" t="s">
        <v>117</v>
      </c>
      <c r="BB4011" t="s">
        <v>117</v>
      </c>
      <c r="BD4011" t="s">
        <v>117</v>
      </c>
      <c r="BF4011" t="s">
        <v>117</v>
      </c>
      <c r="BG4011" t="s">
        <v>117</v>
      </c>
      <c r="BH4011" t="s">
        <v>115</v>
      </c>
      <c r="BI4011" t="s">
        <v>117</v>
      </c>
      <c r="BJ4011" t="s">
        <v>117</v>
      </c>
      <c r="BK4011" t="s">
        <v>117</v>
      </c>
      <c r="BL4011" t="s">
        <v>117</v>
      </c>
      <c r="BM4011" t="s">
        <v>117</v>
      </c>
      <c r="BN4011" t="s">
        <v>117</v>
      </c>
      <c r="BO4011" t="s">
        <v>117</v>
      </c>
      <c r="BP4011" t="s">
        <v>117</v>
      </c>
      <c r="BQ4011" t="s">
        <v>117</v>
      </c>
      <c r="BR4011" t="s">
        <v>117</v>
      </c>
      <c r="BS4011" t="s">
        <v>117</v>
      </c>
      <c r="BT4011" t="s">
        <v>117</v>
      </c>
      <c r="BU4011" t="s">
        <v>117</v>
      </c>
      <c r="BV4011" t="s">
        <v>115</v>
      </c>
      <c r="BW4011" t="s">
        <v>115</v>
      </c>
      <c r="BX4011" t="s">
        <v>117</v>
      </c>
      <c r="BY4011" t="s">
        <v>117</v>
      </c>
      <c r="BZ4011" t="s">
        <v>117</v>
      </c>
      <c r="CA4011" t="s">
        <v>117</v>
      </c>
      <c r="CB4011" t="s">
        <v>117</v>
      </c>
      <c r="CC4011" t="s">
        <v>117</v>
      </c>
      <c r="CD4011" t="s">
        <v>117</v>
      </c>
      <c r="CE4011" t="s">
        <v>117</v>
      </c>
      <c r="CF4011" t="s">
        <v>117</v>
      </c>
      <c r="CG4011" t="s">
        <v>117</v>
      </c>
      <c r="CH4011" t="s">
        <v>117</v>
      </c>
      <c r="CI4011" t="s">
        <v>117</v>
      </c>
      <c r="CJ4011" t="s">
        <v>117</v>
      </c>
      <c r="CK4011" t="s">
        <v>117</v>
      </c>
      <c r="CL4011" t="s">
        <v>117</v>
      </c>
      <c r="CM4011" t="s">
        <v>117</v>
      </c>
      <c r="CN4011" t="s">
        <v>117</v>
      </c>
      <c r="CO4011" t="s">
        <v>117</v>
      </c>
      <c r="CP4011" t="s">
        <v>117</v>
      </c>
      <c r="CQ4011" t="s">
        <v>117</v>
      </c>
      <c r="CR4011" t="s">
        <v>117</v>
      </c>
      <c r="CS4011" t="s">
        <v>117</v>
      </c>
      <c r="CT4011" t="s">
        <v>117</v>
      </c>
      <c r="CU4011" t="s">
        <v>117</v>
      </c>
      <c r="CV4011" t="s">
        <v>117</v>
      </c>
      <c r="CW4011" t="s">
        <v>117</v>
      </c>
    </row>
    <row r="4012" spans="1:101" x14ac:dyDescent="0.25">
      <c r="A4012" t="s">
        <v>100</v>
      </c>
      <c r="B4012">
        <v>283987</v>
      </c>
      <c r="C4012" t="s">
        <v>24377</v>
      </c>
      <c r="D4012" t="s">
        <v>102</v>
      </c>
      <c r="E4012" t="s">
        <v>24378</v>
      </c>
      <c r="F4012" t="s">
        <v>24378</v>
      </c>
      <c r="G4012" t="s">
        <v>24379</v>
      </c>
      <c r="I4012" t="s">
        <v>24380</v>
      </c>
      <c r="K4012" t="s">
        <v>243</v>
      </c>
      <c r="L4012" t="s">
        <v>24381</v>
      </c>
      <c r="M4012" t="s">
        <v>11307</v>
      </c>
      <c r="O4012">
        <v>0</v>
      </c>
      <c r="V4012" t="s">
        <v>114</v>
      </c>
      <c r="W4012" s="1">
        <v>42767</v>
      </c>
      <c r="Y4012" s="1">
        <v>43542</v>
      </c>
      <c r="Z4012" s="2">
        <v>43009</v>
      </c>
      <c r="AA4012" t="s">
        <v>24382</v>
      </c>
      <c r="AB4012" t="s">
        <v>115</v>
      </c>
      <c r="AC4012" t="s">
        <v>117</v>
      </c>
      <c r="AD4012" t="s">
        <v>117</v>
      </c>
      <c r="AG4012" t="s">
        <v>117</v>
      </c>
      <c r="AH4012" t="s">
        <v>115</v>
      </c>
      <c r="AI4012" t="s">
        <v>117</v>
      </c>
      <c r="AJ4012" t="s">
        <v>165</v>
      </c>
      <c r="AK4012" t="s">
        <v>4767</v>
      </c>
      <c r="AL4012" t="s">
        <v>119</v>
      </c>
      <c r="AN4012" t="s">
        <v>243</v>
      </c>
      <c r="AO4012" t="s">
        <v>117</v>
      </c>
      <c r="AP4012" t="s">
        <v>117</v>
      </c>
      <c r="AQ4012" t="s">
        <v>117</v>
      </c>
      <c r="AR4012" t="s">
        <v>117</v>
      </c>
      <c r="AS4012" t="s">
        <v>117</v>
      </c>
      <c r="AT4012" t="s">
        <v>117</v>
      </c>
      <c r="AU4012" t="s">
        <v>117</v>
      </c>
      <c r="AV4012" t="s">
        <v>117</v>
      </c>
      <c r="AW4012" t="s">
        <v>117</v>
      </c>
      <c r="AX4012" t="s">
        <v>117</v>
      </c>
      <c r="AY4012" t="s">
        <v>117</v>
      </c>
      <c r="AZ4012" t="s">
        <v>117</v>
      </c>
      <c r="BA4012" t="s">
        <v>117</v>
      </c>
      <c r="BB4012" t="s">
        <v>117</v>
      </c>
      <c r="BD4012" t="s">
        <v>117</v>
      </c>
      <c r="BF4012" t="s">
        <v>117</v>
      </c>
      <c r="BG4012" t="s">
        <v>117</v>
      </c>
      <c r="BH4012" t="s">
        <v>117</v>
      </c>
      <c r="BI4012" t="s">
        <v>117</v>
      </c>
      <c r="BJ4012" t="s">
        <v>117</v>
      </c>
      <c r="BK4012" t="s">
        <v>117</v>
      </c>
      <c r="BL4012" t="s">
        <v>117</v>
      </c>
      <c r="BM4012" t="s">
        <v>117</v>
      </c>
      <c r="BN4012" t="s">
        <v>117</v>
      </c>
      <c r="BO4012" t="s">
        <v>117</v>
      </c>
      <c r="BP4012" t="s">
        <v>117</v>
      </c>
      <c r="BQ4012" t="s">
        <v>117</v>
      </c>
      <c r="BR4012" t="s">
        <v>117</v>
      </c>
      <c r="BS4012" t="s">
        <v>117</v>
      </c>
      <c r="BT4012" t="s">
        <v>117</v>
      </c>
      <c r="BU4012" t="s">
        <v>117</v>
      </c>
      <c r="BV4012" t="s">
        <v>117</v>
      </c>
      <c r="BW4012" t="s">
        <v>115</v>
      </c>
      <c r="BX4012" t="s">
        <v>117</v>
      </c>
      <c r="BY4012" t="s">
        <v>117</v>
      </c>
      <c r="BZ4012" t="s">
        <v>117</v>
      </c>
      <c r="CA4012" t="s">
        <v>117</v>
      </c>
      <c r="CB4012" t="s">
        <v>117</v>
      </c>
      <c r="CC4012" t="s">
        <v>117</v>
      </c>
      <c r="CD4012" t="s">
        <v>117</v>
      </c>
      <c r="CE4012" t="s">
        <v>117</v>
      </c>
      <c r="CF4012" t="s">
        <v>117</v>
      </c>
      <c r="CG4012" t="s">
        <v>117</v>
      </c>
      <c r="CH4012" t="s">
        <v>117</v>
      </c>
      <c r="CI4012" t="s">
        <v>117</v>
      </c>
      <c r="CJ4012" t="s">
        <v>117</v>
      </c>
      <c r="CK4012" t="s">
        <v>117</v>
      </c>
      <c r="CL4012" t="s">
        <v>117</v>
      </c>
      <c r="CM4012" t="s">
        <v>117</v>
      </c>
      <c r="CN4012" t="s">
        <v>117</v>
      </c>
      <c r="CO4012" t="s">
        <v>117</v>
      </c>
      <c r="CP4012" t="s">
        <v>117</v>
      </c>
      <c r="CQ4012" t="s">
        <v>117</v>
      </c>
      <c r="CR4012" t="s">
        <v>117</v>
      </c>
      <c r="CS4012" t="s">
        <v>117</v>
      </c>
      <c r="CT4012" t="s">
        <v>117</v>
      </c>
      <c r="CU4012" t="s">
        <v>117</v>
      </c>
      <c r="CV4012" t="s">
        <v>117</v>
      </c>
      <c r="CW4012" t="s">
        <v>117</v>
      </c>
    </row>
    <row r="4013" spans="1:101" x14ac:dyDescent="0.25">
      <c r="A4013" t="s">
        <v>376</v>
      </c>
      <c r="B4013">
        <v>289948</v>
      </c>
      <c r="C4013" t="s">
        <v>24383</v>
      </c>
      <c r="D4013" t="s">
        <v>102</v>
      </c>
      <c r="E4013" t="s">
        <v>24384</v>
      </c>
      <c r="F4013" t="s">
        <v>24384</v>
      </c>
      <c r="G4013" t="s">
        <v>24385</v>
      </c>
      <c r="H4013" t="s">
        <v>1917</v>
      </c>
      <c r="I4013" t="s">
        <v>380</v>
      </c>
      <c r="J4013" t="s">
        <v>381</v>
      </c>
      <c r="K4013" t="s">
        <v>134</v>
      </c>
      <c r="L4013">
        <v>75219</v>
      </c>
      <c r="M4013" t="s">
        <v>14602</v>
      </c>
      <c r="N4013" t="s">
        <v>14603</v>
      </c>
      <c r="O4013">
        <v>0</v>
      </c>
      <c r="V4013" t="s">
        <v>114</v>
      </c>
      <c r="W4013" s="1">
        <v>43010</v>
      </c>
      <c r="Y4013" s="1">
        <v>43554</v>
      </c>
      <c r="Z4013" s="2">
        <v>43009</v>
      </c>
      <c r="AA4013" t="s">
        <v>24386</v>
      </c>
      <c r="AB4013" t="s">
        <v>117</v>
      </c>
      <c r="AC4013" t="s">
        <v>117</v>
      </c>
      <c r="AD4013" t="s">
        <v>117</v>
      </c>
      <c r="AG4013" t="s">
        <v>117</v>
      </c>
      <c r="AH4013" t="s">
        <v>115</v>
      </c>
      <c r="AI4013" t="s">
        <v>117</v>
      </c>
      <c r="AJ4013" t="s">
        <v>132</v>
      </c>
      <c r="AL4013" t="s">
        <v>119</v>
      </c>
      <c r="AM4013" t="s">
        <v>133</v>
      </c>
      <c r="AN4013" t="s">
        <v>134</v>
      </c>
      <c r="AO4013" t="s">
        <v>117</v>
      </c>
      <c r="AP4013" t="s">
        <v>117</v>
      </c>
      <c r="AQ4013" t="s">
        <v>117</v>
      </c>
      <c r="AR4013" t="s">
        <v>117</v>
      </c>
      <c r="AS4013" t="s">
        <v>117</v>
      </c>
      <c r="AT4013" t="s">
        <v>117</v>
      </c>
      <c r="AU4013" t="s">
        <v>117</v>
      </c>
      <c r="AV4013" t="s">
        <v>117</v>
      </c>
      <c r="AW4013" t="s">
        <v>117</v>
      </c>
      <c r="AX4013" t="s">
        <v>117</v>
      </c>
      <c r="AY4013" t="s">
        <v>117</v>
      </c>
      <c r="AZ4013" t="s">
        <v>117</v>
      </c>
      <c r="BA4013" t="s">
        <v>117</v>
      </c>
      <c r="BB4013" t="s">
        <v>117</v>
      </c>
      <c r="BD4013" t="s">
        <v>117</v>
      </c>
      <c r="BF4013" t="s">
        <v>117</v>
      </c>
      <c r="BG4013" t="s">
        <v>117</v>
      </c>
      <c r="BH4013" t="s">
        <v>115</v>
      </c>
      <c r="BI4013" t="s">
        <v>117</v>
      </c>
      <c r="BJ4013" t="s">
        <v>117</v>
      </c>
      <c r="BK4013" t="s">
        <v>117</v>
      </c>
      <c r="BL4013" t="s">
        <v>117</v>
      </c>
      <c r="BM4013" t="s">
        <v>117</v>
      </c>
      <c r="BN4013" t="s">
        <v>117</v>
      </c>
      <c r="BO4013" t="s">
        <v>117</v>
      </c>
      <c r="BP4013" t="s">
        <v>117</v>
      </c>
      <c r="BQ4013" t="s">
        <v>117</v>
      </c>
      <c r="BR4013" t="s">
        <v>117</v>
      </c>
      <c r="BS4013" t="s">
        <v>117</v>
      </c>
      <c r="BT4013" t="s">
        <v>117</v>
      </c>
      <c r="BU4013" t="s">
        <v>117</v>
      </c>
      <c r="BV4013" t="s">
        <v>115</v>
      </c>
      <c r="BW4013" t="s">
        <v>115</v>
      </c>
      <c r="BX4013" t="s">
        <v>117</v>
      </c>
      <c r="BY4013" t="s">
        <v>117</v>
      </c>
      <c r="BZ4013" t="s">
        <v>117</v>
      </c>
      <c r="CA4013" t="s">
        <v>117</v>
      </c>
      <c r="CB4013" t="s">
        <v>117</v>
      </c>
      <c r="CC4013" t="s">
        <v>117</v>
      </c>
      <c r="CD4013" t="s">
        <v>117</v>
      </c>
      <c r="CE4013" t="s">
        <v>117</v>
      </c>
      <c r="CF4013" t="s">
        <v>117</v>
      </c>
      <c r="CG4013" t="s">
        <v>117</v>
      </c>
      <c r="CH4013" t="s">
        <v>117</v>
      </c>
      <c r="CI4013" t="s">
        <v>117</v>
      </c>
      <c r="CJ4013" t="s">
        <v>117</v>
      </c>
      <c r="CK4013" t="s">
        <v>117</v>
      </c>
      <c r="CL4013" t="s">
        <v>117</v>
      </c>
      <c r="CM4013" t="s">
        <v>117</v>
      </c>
      <c r="CN4013" t="s">
        <v>117</v>
      </c>
      <c r="CO4013" t="s">
        <v>117</v>
      </c>
      <c r="CP4013" t="s">
        <v>117</v>
      </c>
      <c r="CQ4013" t="s">
        <v>117</v>
      </c>
      <c r="CR4013" t="s">
        <v>117</v>
      </c>
      <c r="CS4013" t="s">
        <v>117</v>
      </c>
      <c r="CT4013" t="s">
        <v>117</v>
      </c>
      <c r="CU4013" t="s">
        <v>117</v>
      </c>
      <c r="CV4013" t="s">
        <v>117</v>
      </c>
      <c r="CW4013" t="s">
        <v>117</v>
      </c>
    </row>
    <row r="4014" spans="1:101" x14ac:dyDescent="0.25">
      <c r="A4014" t="s">
        <v>145</v>
      </c>
      <c r="B4014">
        <v>298373</v>
      </c>
      <c r="C4014" t="s">
        <v>24387</v>
      </c>
      <c r="D4014" t="s">
        <v>102</v>
      </c>
      <c r="E4014" t="s">
        <v>24388</v>
      </c>
      <c r="F4014" t="s">
        <v>24388</v>
      </c>
      <c r="G4014" t="s">
        <v>24389</v>
      </c>
      <c r="H4014" t="s">
        <v>259</v>
      </c>
      <c r="I4014" t="s">
        <v>2217</v>
      </c>
      <c r="J4014" t="s">
        <v>433</v>
      </c>
      <c r="K4014" t="s">
        <v>134</v>
      </c>
      <c r="L4014">
        <v>6830</v>
      </c>
      <c r="M4014" t="s">
        <v>24390</v>
      </c>
      <c r="O4014">
        <v>0</v>
      </c>
      <c r="V4014" t="s">
        <v>114</v>
      </c>
      <c r="W4014" s="1">
        <v>43419</v>
      </c>
      <c r="Y4014" s="1">
        <v>43551</v>
      </c>
      <c r="Z4014" s="2">
        <v>43009</v>
      </c>
      <c r="AA4014" t="s">
        <v>24391</v>
      </c>
      <c r="AB4014" t="s">
        <v>117</v>
      </c>
      <c r="AC4014" t="s">
        <v>117</v>
      </c>
      <c r="AD4014" t="s">
        <v>117</v>
      </c>
      <c r="AG4014" t="s">
        <v>117</v>
      </c>
      <c r="AH4014" t="s">
        <v>115</v>
      </c>
      <c r="AI4014" t="s">
        <v>117</v>
      </c>
      <c r="AJ4014" t="s">
        <v>132</v>
      </c>
      <c r="AL4014" t="s">
        <v>119</v>
      </c>
      <c r="AM4014" t="s">
        <v>133</v>
      </c>
      <c r="AN4014" t="s">
        <v>134</v>
      </c>
      <c r="AO4014" t="s">
        <v>117</v>
      </c>
      <c r="AP4014" t="s">
        <v>117</v>
      </c>
      <c r="AQ4014" t="s">
        <v>117</v>
      </c>
      <c r="AR4014" t="s">
        <v>117</v>
      </c>
      <c r="AS4014" t="s">
        <v>117</v>
      </c>
      <c r="AT4014" t="s">
        <v>117</v>
      </c>
      <c r="AU4014" t="s">
        <v>117</v>
      </c>
      <c r="AV4014" t="s">
        <v>117</v>
      </c>
      <c r="AW4014" t="s">
        <v>117</v>
      </c>
      <c r="AX4014" t="s">
        <v>117</v>
      </c>
      <c r="AY4014" t="s">
        <v>117</v>
      </c>
      <c r="AZ4014" t="s">
        <v>117</v>
      </c>
      <c r="BA4014" t="s">
        <v>117</v>
      </c>
      <c r="BB4014" t="s">
        <v>117</v>
      </c>
      <c r="BD4014" t="s">
        <v>117</v>
      </c>
      <c r="BF4014" t="s">
        <v>117</v>
      </c>
      <c r="BG4014" t="s">
        <v>117</v>
      </c>
      <c r="BH4014" t="s">
        <v>117</v>
      </c>
      <c r="BI4014" t="s">
        <v>117</v>
      </c>
      <c r="BJ4014" t="s">
        <v>117</v>
      </c>
      <c r="BK4014" t="s">
        <v>117</v>
      </c>
      <c r="BL4014" t="s">
        <v>117</v>
      </c>
      <c r="BM4014" t="s">
        <v>117</v>
      </c>
      <c r="BN4014" t="s">
        <v>117</v>
      </c>
      <c r="BO4014" t="s">
        <v>117</v>
      </c>
      <c r="BP4014" t="s">
        <v>117</v>
      </c>
      <c r="BQ4014" t="s">
        <v>117</v>
      </c>
      <c r="BR4014" t="s">
        <v>117</v>
      </c>
      <c r="BS4014" t="s">
        <v>117</v>
      </c>
      <c r="BT4014" t="s">
        <v>117</v>
      </c>
      <c r="BU4014" t="s">
        <v>117</v>
      </c>
      <c r="BV4014" t="s">
        <v>117</v>
      </c>
      <c r="BW4014" t="s">
        <v>115</v>
      </c>
      <c r="BX4014" t="s">
        <v>117</v>
      </c>
      <c r="BY4014" t="s">
        <v>117</v>
      </c>
      <c r="BZ4014" t="s">
        <v>117</v>
      </c>
      <c r="CA4014" t="s">
        <v>117</v>
      </c>
      <c r="CB4014" t="s">
        <v>117</v>
      </c>
      <c r="CC4014" t="s">
        <v>117</v>
      </c>
      <c r="CD4014" t="s">
        <v>117</v>
      </c>
      <c r="CE4014" t="s">
        <v>117</v>
      </c>
      <c r="CF4014" t="s">
        <v>117</v>
      </c>
      <c r="CG4014" t="s">
        <v>117</v>
      </c>
      <c r="CH4014" t="s">
        <v>117</v>
      </c>
      <c r="CI4014" t="s">
        <v>117</v>
      </c>
      <c r="CJ4014" t="s">
        <v>117</v>
      </c>
      <c r="CK4014" t="s">
        <v>117</v>
      </c>
      <c r="CL4014" t="s">
        <v>117</v>
      </c>
      <c r="CM4014" t="s">
        <v>117</v>
      </c>
      <c r="CN4014" t="s">
        <v>117</v>
      </c>
      <c r="CO4014" t="s">
        <v>117</v>
      </c>
      <c r="CP4014" t="s">
        <v>117</v>
      </c>
      <c r="CQ4014" t="s">
        <v>117</v>
      </c>
      <c r="CR4014" t="s">
        <v>117</v>
      </c>
      <c r="CS4014" t="s">
        <v>117</v>
      </c>
      <c r="CT4014" t="s">
        <v>117</v>
      </c>
      <c r="CU4014" t="s">
        <v>117</v>
      </c>
      <c r="CV4014" t="s">
        <v>117</v>
      </c>
      <c r="CW4014" t="s">
        <v>117</v>
      </c>
    </row>
    <row r="4015" spans="1:101" x14ac:dyDescent="0.25">
      <c r="A4015" t="s">
        <v>100</v>
      </c>
      <c r="B4015">
        <v>299269</v>
      </c>
      <c r="C4015" t="s">
        <v>24392</v>
      </c>
      <c r="D4015" t="s">
        <v>102</v>
      </c>
      <c r="E4015" t="s">
        <v>24393</v>
      </c>
      <c r="F4015" t="s">
        <v>24393</v>
      </c>
      <c r="G4015" t="s">
        <v>3643</v>
      </c>
      <c r="I4015" t="s">
        <v>3638</v>
      </c>
      <c r="K4015" t="s">
        <v>525</v>
      </c>
      <c r="L4015">
        <v>11324</v>
      </c>
      <c r="M4015" t="s">
        <v>17005</v>
      </c>
      <c r="N4015" t="s">
        <v>24394</v>
      </c>
      <c r="O4015">
        <v>0</v>
      </c>
      <c r="V4015" t="s">
        <v>114</v>
      </c>
      <c r="W4015" s="1">
        <v>43556</v>
      </c>
      <c r="Y4015" s="1">
        <v>43556</v>
      </c>
      <c r="Z4015" s="2">
        <v>43009</v>
      </c>
      <c r="AB4015" t="s">
        <v>115</v>
      </c>
      <c r="AC4015" t="s">
        <v>117</v>
      </c>
      <c r="AD4015" t="s">
        <v>117</v>
      </c>
      <c r="AG4015" t="s">
        <v>117</v>
      </c>
      <c r="AH4015" t="s">
        <v>115</v>
      </c>
      <c r="AI4015" t="s">
        <v>117</v>
      </c>
      <c r="AJ4015" t="s">
        <v>118</v>
      </c>
      <c r="AL4015" t="s">
        <v>584</v>
      </c>
      <c r="AN4015" t="s">
        <v>525</v>
      </c>
      <c r="AO4015" t="s">
        <v>117</v>
      </c>
      <c r="AP4015" t="s">
        <v>117</v>
      </c>
      <c r="AQ4015" t="s">
        <v>117</v>
      </c>
      <c r="AR4015" t="s">
        <v>117</v>
      </c>
      <c r="AS4015" t="s">
        <v>117</v>
      </c>
      <c r="AT4015" t="s">
        <v>117</v>
      </c>
      <c r="AU4015" t="s">
        <v>117</v>
      </c>
      <c r="AV4015" t="s">
        <v>117</v>
      </c>
      <c r="AW4015" t="s">
        <v>117</v>
      </c>
      <c r="AX4015" t="s">
        <v>117</v>
      </c>
      <c r="AY4015" t="s">
        <v>117</v>
      </c>
      <c r="AZ4015" t="s">
        <v>117</v>
      </c>
      <c r="BA4015" t="s">
        <v>117</v>
      </c>
      <c r="BB4015" t="s">
        <v>117</v>
      </c>
      <c r="BD4015" t="s">
        <v>117</v>
      </c>
      <c r="BF4015" t="s">
        <v>117</v>
      </c>
      <c r="BG4015" t="s">
        <v>117</v>
      </c>
      <c r="BH4015" t="s">
        <v>115</v>
      </c>
      <c r="BI4015" t="s">
        <v>117</v>
      </c>
      <c r="BJ4015" t="s">
        <v>117</v>
      </c>
      <c r="BK4015" t="s">
        <v>117</v>
      </c>
      <c r="BL4015" t="s">
        <v>117</v>
      </c>
      <c r="BM4015" t="s">
        <v>117</v>
      </c>
      <c r="BN4015" t="s">
        <v>117</v>
      </c>
      <c r="BO4015" t="s">
        <v>117</v>
      </c>
      <c r="BP4015" t="s">
        <v>117</v>
      </c>
      <c r="BQ4015" t="s">
        <v>117</v>
      </c>
      <c r="BR4015" t="s">
        <v>117</v>
      </c>
      <c r="BS4015" t="s">
        <v>117</v>
      </c>
      <c r="BT4015" t="s">
        <v>117</v>
      </c>
      <c r="BU4015" t="s">
        <v>117</v>
      </c>
      <c r="BV4015" t="s">
        <v>117</v>
      </c>
      <c r="BW4015" t="s">
        <v>115</v>
      </c>
      <c r="BX4015" t="s">
        <v>117</v>
      </c>
      <c r="BY4015" t="s">
        <v>117</v>
      </c>
      <c r="BZ4015" t="s">
        <v>117</v>
      </c>
      <c r="CA4015" t="s">
        <v>117</v>
      </c>
      <c r="CB4015" t="s">
        <v>117</v>
      </c>
      <c r="CC4015" t="s">
        <v>117</v>
      </c>
      <c r="CD4015" t="s">
        <v>117</v>
      </c>
      <c r="CE4015" t="s">
        <v>117</v>
      </c>
      <c r="CF4015" t="s">
        <v>117</v>
      </c>
      <c r="CG4015" t="s">
        <v>117</v>
      </c>
      <c r="CH4015" t="s">
        <v>117</v>
      </c>
      <c r="CI4015" t="s">
        <v>117</v>
      </c>
      <c r="CJ4015" t="s">
        <v>117</v>
      </c>
      <c r="CK4015" t="s">
        <v>117</v>
      </c>
      <c r="CL4015" t="s">
        <v>117</v>
      </c>
      <c r="CM4015" t="s">
        <v>117</v>
      </c>
      <c r="CN4015" t="s">
        <v>117</v>
      </c>
      <c r="CO4015" t="s">
        <v>117</v>
      </c>
      <c r="CP4015" t="s">
        <v>117</v>
      </c>
      <c r="CQ4015" t="s">
        <v>117</v>
      </c>
      <c r="CR4015" t="s">
        <v>117</v>
      </c>
      <c r="CS4015" t="s">
        <v>117</v>
      </c>
      <c r="CT4015" t="s">
        <v>117</v>
      </c>
      <c r="CU4015" t="s">
        <v>117</v>
      </c>
      <c r="CV4015" t="s">
        <v>117</v>
      </c>
      <c r="CW4015" t="s">
        <v>117</v>
      </c>
    </row>
    <row r="4016" spans="1:101" x14ac:dyDescent="0.25">
      <c r="A4016" t="s">
        <v>891</v>
      </c>
      <c r="B4016">
        <v>300855</v>
      </c>
      <c r="C4016" t="s">
        <v>24395</v>
      </c>
      <c r="D4016" t="s">
        <v>102</v>
      </c>
      <c r="E4016" t="s">
        <v>24396</v>
      </c>
      <c r="F4016" t="s">
        <v>24396</v>
      </c>
      <c r="G4016" t="s">
        <v>24397</v>
      </c>
      <c r="H4016" t="s">
        <v>1318</v>
      </c>
      <c r="I4016" t="s">
        <v>2902</v>
      </c>
      <c r="J4016" t="s">
        <v>1116</v>
      </c>
      <c r="K4016" t="s">
        <v>134</v>
      </c>
      <c r="L4016">
        <v>33487</v>
      </c>
      <c r="M4016" t="s">
        <v>24398</v>
      </c>
      <c r="O4016">
        <v>0</v>
      </c>
      <c r="V4016" t="s">
        <v>114</v>
      </c>
      <c r="W4016" s="1">
        <v>43592</v>
      </c>
      <c r="Y4016" s="1">
        <v>43678</v>
      </c>
      <c r="Z4016" s="2">
        <v>43009</v>
      </c>
      <c r="AA4016" t="s">
        <v>24399</v>
      </c>
      <c r="AB4016" t="s">
        <v>117</v>
      </c>
      <c r="AC4016" t="s">
        <v>117</v>
      </c>
      <c r="AD4016" t="s">
        <v>117</v>
      </c>
      <c r="AG4016" t="s">
        <v>117</v>
      </c>
      <c r="AH4016" t="s">
        <v>115</v>
      </c>
      <c r="AI4016" t="s">
        <v>117</v>
      </c>
      <c r="AJ4016" t="s">
        <v>293</v>
      </c>
      <c r="AL4016" t="s">
        <v>119</v>
      </c>
      <c r="AM4016" t="s">
        <v>133</v>
      </c>
      <c r="AN4016" t="s">
        <v>134</v>
      </c>
      <c r="AO4016" t="s">
        <v>117</v>
      </c>
      <c r="AP4016" t="s">
        <v>117</v>
      </c>
      <c r="AQ4016" t="s">
        <v>115</v>
      </c>
      <c r="AR4016" t="s">
        <v>117</v>
      </c>
      <c r="AS4016" t="s">
        <v>117</v>
      </c>
      <c r="AT4016" t="s">
        <v>117</v>
      </c>
      <c r="AU4016" t="s">
        <v>117</v>
      </c>
      <c r="AV4016" t="s">
        <v>117</v>
      </c>
      <c r="AW4016" t="s">
        <v>117</v>
      </c>
      <c r="AX4016" t="s">
        <v>117</v>
      </c>
      <c r="AY4016" t="s">
        <v>117</v>
      </c>
      <c r="AZ4016" t="s">
        <v>117</v>
      </c>
      <c r="BA4016" t="s">
        <v>117</v>
      </c>
      <c r="BB4016" t="s">
        <v>117</v>
      </c>
      <c r="BD4016" t="s">
        <v>117</v>
      </c>
      <c r="BF4016" t="s">
        <v>117</v>
      </c>
      <c r="BG4016" t="s">
        <v>117</v>
      </c>
      <c r="BH4016" t="s">
        <v>117</v>
      </c>
      <c r="BI4016" t="s">
        <v>117</v>
      </c>
      <c r="BJ4016" t="s">
        <v>117</v>
      </c>
      <c r="BK4016" t="s">
        <v>117</v>
      </c>
      <c r="BL4016" t="s">
        <v>117</v>
      </c>
      <c r="BM4016" t="s">
        <v>117</v>
      </c>
      <c r="BN4016" t="s">
        <v>117</v>
      </c>
      <c r="BO4016" t="s">
        <v>117</v>
      </c>
      <c r="BP4016" t="s">
        <v>117</v>
      </c>
      <c r="BQ4016" t="s">
        <v>117</v>
      </c>
      <c r="BR4016" t="s">
        <v>117</v>
      </c>
      <c r="BS4016" t="s">
        <v>117</v>
      </c>
      <c r="BT4016" t="s">
        <v>117</v>
      </c>
      <c r="BU4016" t="s">
        <v>117</v>
      </c>
      <c r="BV4016" t="s">
        <v>115</v>
      </c>
      <c r="BW4016" t="s">
        <v>115</v>
      </c>
      <c r="BX4016" t="s">
        <v>117</v>
      </c>
      <c r="BY4016" t="s">
        <v>117</v>
      </c>
      <c r="BZ4016" t="s">
        <v>117</v>
      </c>
      <c r="CA4016" t="s">
        <v>117</v>
      </c>
      <c r="CB4016" t="s">
        <v>117</v>
      </c>
      <c r="CC4016" t="s">
        <v>117</v>
      </c>
      <c r="CD4016" t="s">
        <v>117</v>
      </c>
      <c r="CE4016" t="s">
        <v>117</v>
      </c>
      <c r="CF4016" t="s">
        <v>117</v>
      </c>
      <c r="CG4016" t="s">
        <v>117</v>
      </c>
      <c r="CH4016" t="s">
        <v>117</v>
      </c>
      <c r="CI4016" t="s">
        <v>117</v>
      </c>
      <c r="CJ4016" t="s">
        <v>117</v>
      </c>
      <c r="CK4016" t="s">
        <v>117</v>
      </c>
      <c r="CL4016" t="s">
        <v>117</v>
      </c>
      <c r="CM4016" t="s">
        <v>117</v>
      </c>
      <c r="CN4016" t="s">
        <v>117</v>
      </c>
      <c r="CO4016" t="s">
        <v>117</v>
      </c>
      <c r="CP4016" t="s">
        <v>117</v>
      </c>
      <c r="CQ4016" t="s">
        <v>117</v>
      </c>
      <c r="CR4016" t="s">
        <v>117</v>
      </c>
      <c r="CS4016" t="s">
        <v>117</v>
      </c>
      <c r="CT4016" t="s">
        <v>117</v>
      </c>
      <c r="CU4016" t="s">
        <v>117</v>
      </c>
      <c r="CV4016" t="s">
        <v>117</v>
      </c>
      <c r="CW4016" t="s">
        <v>117</v>
      </c>
    </row>
    <row r="4017" spans="1:101" x14ac:dyDescent="0.25">
      <c r="A4017" t="s">
        <v>386</v>
      </c>
      <c r="B4017">
        <v>299674</v>
      </c>
      <c r="C4017" t="s">
        <v>24400</v>
      </c>
      <c r="D4017" t="s">
        <v>102</v>
      </c>
      <c r="E4017" t="s">
        <v>24401</v>
      </c>
      <c r="F4017" t="s">
        <v>24401</v>
      </c>
      <c r="G4017" t="s">
        <v>24402</v>
      </c>
      <c r="H4017" t="s">
        <v>1433</v>
      </c>
      <c r="I4017" t="s">
        <v>392</v>
      </c>
      <c r="J4017" t="s">
        <v>172</v>
      </c>
      <c r="K4017" t="s">
        <v>134</v>
      </c>
      <c r="L4017">
        <v>90025</v>
      </c>
      <c r="M4017" t="s">
        <v>24403</v>
      </c>
      <c r="O4017">
        <v>1</v>
      </c>
      <c r="V4017" t="s">
        <v>114</v>
      </c>
      <c r="W4017" s="1">
        <v>43642</v>
      </c>
      <c r="Y4017" s="1">
        <v>43642</v>
      </c>
      <c r="Z4017" s="2">
        <v>43009</v>
      </c>
      <c r="AA4017" t="s">
        <v>24404</v>
      </c>
      <c r="AB4017" t="s">
        <v>117</v>
      </c>
      <c r="AC4017" t="s">
        <v>117</v>
      </c>
      <c r="AD4017" t="s">
        <v>117</v>
      </c>
      <c r="AG4017" t="s">
        <v>117</v>
      </c>
      <c r="AH4017" t="s">
        <v>115</v>
      </c>
      <c r="AI4017" t="s">
        <v>117</v>
      </c>
      <c r="AJ4017" t="s">
        <v>132</v>
      </c>
      <c r="AL4017" t="s">
        <v>119</v>
      </c>
      <c r="AM4017" t="s">
        <v>4918</v>
      </c>
      <c r="AN4017" t="s">
        <v>134</v>
      </c>
      <c r="AO4017" t="s">
        <v>117</v>
      </c>
      <c r="AP4017" t="s">
        <v>117</v>
      </c>
      <c r="AQ4017" t="s">
        <v>117</v>
      </c>
      <c r="AR4017" t="s">
        <v>117</v>
      </c>
      <c r="AS4017" t="s">
        <v>117</v>
      </c>
      <c r="AT4017" t="s">
        <v>117</v>
      </c>
      <c r="AU4017" t="s">
        <v>117</v>
      </c>
      <c r="AV4017" t="s">
        <v>117</v>
      </c>
      <c r="AW4017" t="s">
        <v>117</v>
      </c>
      <c r="AX4017" t="s">
        <v>117</v>
      </c>
      <c r="AY4017" t="s">
        <v>117</v>
      </c>
      <c r="AZ4017" t="s">
        <v>117</v>
      </c>
      <c r="BA4017" t="s">
        <v>117</v>
      </c>
      <c r="BB4017" t="s">
        <v>117</v>
      </c>
      <c r="BD4017" t="s">
        <v>117</v>
      </c>
      <c r="BF4017" t="s">
        <v>117</v>
      </c>
      <c r="BG4017" t="s">
        <v>117</v>
      </c>
      <c r="BH4017" t="s">
        <v>117</v>
      </c>
      <c r="BI4017" t="s">
        <v>117</v>
      </c>
      <c r="BJ4017" t="s">
        <v>117</v>
      </c>
      <c r="BK4017" t="s">
        <v>117</v>
      </c>
      <c r="BL4017" t="s">
        <v>117</v>
      </c>
      <c r="BM4017" t="s">
        <v>117</v>
      </c>
      <c r="BN4017" t="s">
        <v>117</v>
      </c>
      <c r="BO4017" t="s">
        <v>117</v>
      </c>
      <c r="BP4017" t="s">
        <v>117</v>
      </c>
      <c r="BQ4017" t="s">
        <v>117</v>
      </c>
      <c r="BR4017" t="s">
        <v>117</v>
      </c>
      <c r="BS4017" t="s">
        <v>117</v>
      </c>
      <c r="BT4017" t="s">
        <v>117</v>
      </c>
      <c r="BU4017" t="s">
        <v>117</v>
      </c>
      <c r="BV4017" t="s">
        <v>115</v>
      </c>
      <c r="BW4017" t="s">
        <v>115</v>
      </c>
      <c r="BX4017" t="s">
        <v>117</v>
      </c>
      <c r="BY4017" t="s">
        <v>117</v>
      </c>
      <c r="BZ4017" t="s">
        <v>117</v>
      </c>
      <c r="CA4017" t="s">
        <v>117</v>
      </c>
      <c r="CB4017" t="s">
        <v>117</v>
      </c>
      <c r="CC4017" t="s">
        <v>117</v>
      </c>
      <c r="CD4017" t="s">
        <v>117</v>
      </c>
      <c r="CE4017" t="s">
        <v>117</v>
      </c>
      <c r="CF4017" t="s">
        <v>117</v>
      </c>
      <c r="CG4017" t="s">
        <v>117</v>
      </c>
      <c r="CH4017" t="s">
        <v>117</v>
      </c>
      <c r="CI4017" t="s">
        <v>117</v>
      </c>
      <c r="CJ4017" t="s">
        <v>117</v>
      </c>
      <c r="CK4017" t="s">
        <v>117</v>
      </c>
      <c r="CL4017" t="s">
        <v>117</v>
      </c>
      <c r="CM4017" t="s">
        <v>117</v>
      </c>
      <c r="CN4017" t="s">
        <v>117</v>
      </c>
      <c r="CO4017" t="s">
        <v>117</v>
      </c>
      <c r="CP4017" t="s">
        <v>117</v>
      </c>
      <c r="CQ4017" t="s">
        <v>117</v>
      </c>
      <c r="CR4017" t="s">
        <v>117</v>
      </c>
      <c r="CS4017" t="s">
        <v>117</v>
      </c>
      <c r="CT4017" t="s">
        <v>117</v>
      </c>
      <c r="CU4017" t="s">
        <v>117</v>
      </c>
      <c r="CV4017" t="s">
        <v>117</v>
      </c>
      <c r="CW4017" t="s">
        <v>117</v>
      </c>
    </row>
    <row r="4018" spans="1:101" x14ac:dyDescent="0.25">
      <c r="A4018" t="s">
        <v>100</v>
      </c>
      <c r="B4018">
        <v>283500</v>
      </c>
      <c r="C4018" t="s">
        <v>24405</v>
      </c>
      <c r="D4018" t="s">
        <v>102</v>
      </c>
      <c r="E4018" t="s">
        <v>24406</v>
      </c>
      <c r="F4018" t="s">
        <v>24406</v>
      </c>
      <c r="G4018" t="s">
        <v>7287</v>
      </c>
      <c r="I4018" t="s">
        <v>24407</v>
      </c>
      <c r="K4018" t="s">
        <v>649</v>
      </c>
      <c r="L4018" t="s">
        <v>7288</v>
      </c>
      <c r="M4018" t="s">
        <v>7289</v>
      </c>
      <c r="N4018" t="s">
        <v>7290</v>
      </c>
      <c r="O4018">
        <v>0</v>
      </c>
      <c r="V4018" t="s">
        <v>114</v>
      </c>
      <c r="W4018" s="1">
        <v>42459</v>
      </c>
      <c r="Y4018" s="1">
        <v>43487</v>
      </c>
      <c r="Z4018" s="2">
        <v>43009</v>
      </c>
      <c r="AA4018" t="s">
        <v>7291</v>
      </c>
      <c r="AB4018" t="s">
        <v>117</v>
      </c>
      <c r="AC4018" t="s">
        <v>117</v>
      </c>
      <c r="AD4018" t="s">
        <v>117</v>
      </c>
      <c r="AG4018" t="s">
        <v>117</v>
      </c>
      <c r="AH4018" t="s">
        <v>115</v>
      </c>
      <c r="AI4018" t="s">
        <v>117</v>
      </c>
      <c r="AJ4018" t="s">
        <v>118</v>
      </c>
      <c r="AL4018" t="s">
        <v>119</v>
      </c>
      <c r="AN4018" t="s">
        <v>649</v>
      </c>
      <c r="AO4018" t="s">
        <v>117</v>
      </c>
      <c r="AP4018" t="s">
        <v>117</v>
      </c>
      <c r="AQ4018" t="s">
        <v>117</v>
      </c>
      <c r="AR4018" t="s">
        <v>117</v>
      </c>
      <c r="AS4018" t="s">
        <v>117</v>
      </c>
      <c r="AT4018" t="s">
        <v>117</v>
      </c>
      <c r="AU4018" t="s">
        <v>117</v>
      </c>
      <c r="AV4018" t="s">
        <v>117</v>
      </c>
      <c r="AW4018" t="s">
        <v>117</v>
      </c>
      <c r="AX4018" t="s">
        <v>117</v>
      </c>
      <c r="AY4018" t="s">
        <v>117</v>
      </c>
      <c r="AZ4018" t="s">
        <v>117</v>
      </c>
      <c r="BA4018" t="s">
        <v>117</v>
      </c>
      <c r="BB4018" t="s">
        <v>117</v>
      </c>
      <c r="BD4018" t="s">
        <v>117</v>
      </c>
      <c r="BF4018" t="s">
        <v>117</v>
      </c>
      <c r="BG4018" t="s">
        <v>117</v>
      </c>
      <c r="BH4018" t="s">
        <v>115</v>
      </c>
      <c r="BI4018" t="s">
        <v>117</v>
      </c>
      <c r="BJ4018" t="s">
        <v>117</v>
      </c>
      <c r="BK4018" t="s">
        <v>117</v>
      </c>
      <c r="BL4018" t="s">
        <v>117</v>
      </c>
      <c r="BM4018" t="s">
        <v>117</v>
      </c>
      <c r="BN4018" t="s">
        <v>117</v>
      </c>
      <c r="BO4018" t="s">
        <v>117</v>
      </c>
      <c r="BP4018" t="s">
        <v>117</v>
      </c>
      <c r="BQ4018" t="s">
        <v>117</v>
      </c>
      <c r="BR4018" t="s">
        <v>117</v>
      </c>
      <c r="BS4018" t="s">
        <v>117</v>
      </c>
      <c r="BT4018" t="s">
        <v>117</v>
      </c>
      <c r="BU4018" t="s">
        <v>117</v>
      </c>
      <c r="BV4018" t="s">
        <v>115</v>
      </c>
      <c r="BW4018" t="s">
        <v>115</v>
      </c>
      <c r="BX4018" t="s">
        <v>117</v>
      </c>
      <c r="BY4018" t="s">
        <v>117</v>
      </c>
      <c r="BZ4018" t="s">
        <v>117</v>
      </c>
      <c r="CA4018" t="s">
        <v>117</v>
      </c>
      <c r="CB4018" t="s">
        <v>117</v>
      </c>
      <c r="CC4018" t="s">
        <v>117</v>
      </c>
      <c r="CD4018" t="s">
        <v>117</v>
      </c>
      <c r="CE4018" t="s">
        <v>117</v>
      </c>
      <c r="CF4018" t="s">
        <v>117</v>
      </c>
      <c r="CG4018" t="s">
        <v>117</v>
      </c>
      <c r="CH4018" t="s">
        <v>117</v>
      </c>
      <c r="CI4018" t="s">
        <v>117</v>
      </c>
      <c r="CJ4018" t="s">
        <v>117</v>
      </c>
      <c r="CK4018" t="s">
        <v>117</v>
      </c>
      <c r="CL4018" t="s">
        <v>117</v>
      </c>
      <c r="CM4018" t="s">
        <v>117</v>
      </c>
      <c r="CN4018" t="s">
        <v>117</v>
      </c>
      <c r="CO4018" t="s">
        <v>117</v>
      </c>
      <c r="CP4018" t="s">
        <v>117</v>
      </c>
      <c r="CQ4018" t="s">
        <v>117</v>
      </c>
      <c r="CR4018" t="s">
        <v>117</v>
      </c>
      <c r="CS4018" t="s">
        <v>117</v>
      </c>
      <c r="CT4018" t="s">
        <v>117</v>
      </c>
      <c r="CU4018" t="s">
        <v>117</v>
      </c>
      <c r="CV4018" t="s">
        <v>117</v>
      </c>
      <c r="CW4018" t="s">
        <v>117</v>
      </c>
    </row>
    <row r="4019" spans="1:101" x14ac:dyDescent="0.25">
      <c r="A4019" t="s">
        <v>207</v>
      </c>
      <c r="B4019">
        <v>281533</v>
      </c>
      <c r="C4019" t="s">
        <v>24408</v>
      </c>
      <c r="D4019" t="s">
        <v>102</v>
      </c>
      <c r="E4019" t="s">
        <v>24409</v>
      </c>
      <c r="F4019" t="s">
        <v>24409</v>
      </c>
      <c r="G4019" t="s">
        <v>24410</v>
      </c>
      <c r="H4019" t="s">
        <v>1031</v>
      </c>
      <c r="I4019" t="s">
        <v>213</v>
      </c>
      <c r="J4019" t="s">
        <v>214</v>
      </c>
      <c r="K4019" t="s">
        <v>134</v>
      </c>
      <c r="L4019">
        <v>10010</v>
      </c>
      <c r="M4019" t="s">
        <v>24411</v>
      </c>
      <c r="O4019">
        <v>0</v>
      </c>
      <c r="V4019" t="s">
        <v>114</v>
      </c>
      <c r="W4019" s="1">
        <v>42346</v>
      </c>
      <c r="Y4019" s="1">
        <v>43614</v>
      </c>
      <c r="Z4019" s="2">
        <v>43009</v>
      </c>
      <c r="AA4019" t="s">
        <v>24412</v>
      </c>
      <c r="AB4019" t="s">
        <v>117</v>
      </c>
      <c r="AC4019" t="s">
        <v>117</v>
      </c>
      <c r="AD4019" t="s">
        <v>117</v>
      </c>
      <c r="AG4019" t="s">
        <v>115</v>
      </c>
      <c r="AH4019" t="s">
        <v>117</v>
      </c>
      <c r="AI4019" t="s">
        <v>115</v>
      </c>
      <c r="AJ4019" t="s">
        <v>132</v>
      </c>
      <c r="AL4019" t="s">
        <v>119</v>
      </c>
      <c r="AM4019" t="s">
        <v>133</v>
      </c>
      <c r="AN4019" t="s">
        <v>134</v>
      </c>
      <c r="AO4019" t="s">
        <v>117</v>
      </c>
      <c r="AP4019" t="s">
        <v>117</v>
      </c>
      <c r="AQ4019" t="s">
        <v>117</v>
      </c>
      <c r="AR4019" t="s">
        <v>117</v>
      </c>
      <c r="AS4019" t="s">
        <v>117</v>
      </c>
      <c r="AT4019" t="s">
        <v>117</v>
      </c>
      <c r="AU4019" t="s">
        <v>117</v>
      </c>
      <c r="AV4019" t="s">
        <v>117</v>
      </c>
      <c r="AW4019" t="s">
        <v>117</v>
      </c>
      <c r="AX4019" t="s">
        <v>117</v>
      </c>
      <c r="AY4019" t="s">
        <v>117</v>
      </c>
      <c r="AZ4019" t="s">
        <v>117</v>
      </c>
      <c r="BA4019" t="s">
        <v>117</v>
      </c>
      <c r="BB4019" t="s">
        <v>117</v>
      </c>
      <c r="BD4019" t="s">
        <v>117</v>
      </c>
      <c r="BF4019" t="s">
        <v>117</v>
      </c>
      <c r="BG4019" t="s">
        <v>117</v>
      </c>
      <c r="BH4019" t="s">
        <v>117</v>
      </c>
      <c r="BI4019" t="s">
        <v>117</v>
      </c>
      <c r="BJ4019" t="s">
        <v>117</v>
      </c>
      <c r="BK4019" t="s">
        <v>117</v>
      </c>
      <c r="BL4019" t="s">
        <v>117</v>
      </c>
      <c r="BM4019" t="s">
        <v>117</v>
      </c>
      <c r="BN4019" t="s">
        <v>117</v>
      </c>
      <c r="BO4019" t="s">
        <v>117</v>
      </c>
      <c r="BP4019" t="s">
        <v>117</v>
      </c>
      <c r="BQ4019" t="s">
        <v>117</v>
      </c>
      <c r="BR4019" t="s">
        <v>117</v>
      </c>
      <c r="BS4019" t="s">
        <v>117</v>
      </c>
      <c r="BT4019" t="s">
        <v>117</v>
      </c>
      <c r="BU4019" t="s">
        <v>117</v>
      </c>
      <c r="BV4019" t="s">
        <v>115</v>
      </c>
      <c r="BW4019" t="s">
        <v>115</v>
      </c>
      <c r="BX4019" t="s">
        <v>117</v>
      </c>
      <c r="BY4019" t="s">
        <v>117</v>
      </c>
      <c r="BZ4019" t="s">
        <v>117</v>
      </c>
      <c r="CA4019" t="s">
        <v>117</v>
      </c>
      <c r="CB4019" t="s">
        <v>117</v>
      </c>
      <c r="CC4019" t="s">
        <v>117</v>
      </c>
      <c r="CD4019" t="s">
        <v>117</v>
      </c>
      <c r="CE4019" t="s">
        <v>117</v>
      </c>
      <c r="CF4019" t="s">
        <v>117</v>
      </c>
      <c r="CG4019" t="s">
        <v>117</v>
      </c>
      <c r="CH4019" t="s">
        <v>117</v>
      </c>
      <c r="CI4019" t="s">
        <v>117</v>
      </c>
      <c r="CJ4019" t="s">
        <v>117</v>
      </c>
      <c r="CK4019" t="s">
        <v>117</v>
      </c>
      <c r="CL4019" t="s">
        <v>117</v>
      </c>
      <c r="CM4019" t="s">
        <v>117</v>
      </c>
      <c r="CN4019" t="s">
        <v>117</v>
      </c>
      <c r="CO4019" t="s">
        <v>117</v>
      </c>
      <c r="CP4019" t="s">
        <v>117</v>
      </c>
      <c r="CQ4019" t="s">
        <v>117</v>
      </c>
      <c r="CR4019" t="s">
        <v>117</v>
      </c>
      <c r="CS4019" t="s">
        <v>117</v>
      </c>
      <c r="CT4019" t="s">
        <v>117</v>
      </c>
      <c r="CU4019" t="s">
        <v>117</v>
      </c>
      <c r="CV4019" t="s">
        <v>117</v>
      </c>
      <c r="CW4019" t="s">
        <v>117</v>
      </c>
    </row>
    <row r="4020" spans="1:101" x14ac:dyDescent="0.25">
      <c r="A4020" t="s">
        <v>207</v>
      </c>
      <c r="B4020">
        <v>295554</v>
      </c>
      <c r="C4020" t="s">
        <v>24413</v>
      </c>
      <c r="D4020" t="s">
        <v>102</v>
      </c>
      <c r="E4020" t="s">
        <v>24414</v>
      </c>
      <c r="F4020" t="s">
        <v>24414</v>
      </c>
      <c r="G4020" t="s">
        <v>7884</v>
      </c>
      <c r="H4020" t="s">
        <v>7885</v>
      </c>
      <c r="I4020" t="s">
        <v>213</v>
      </c>
      <c r="J4020" t="s">
        <v>214</v>
      </c>
      <c r="K4020" t="s">
        <v>134</v>
      </c>
      <c r="L4020" t="s">
        <v>7886</v>
      </c>
      <c r="M4020" t="s">
        <v>7887</v>
      </c>
      <c r="N4020" t="s">
        <v>7888</v>
      </c>
      <c r="O4020">
        <v>1</v>
      </c>
      <c r="V4020" t="s">
        <v>114</v>
      </c>
      <c r="W4020" s="1">
        <v>43188</v>
      </c>
      <c r="Y4020" s="1">
        <v>43553</v>
      </c>
      <c r="Z4020" s="2">
        <v>43009</v>
      </c>
      <c r="AA4020" t="s">
        <v>7889</v>
      </c>
      <c r="AB4020" t="s">
        <v>117</v>
      </c>
      <c r="AC4020" t="s">
        <v>117</v>
      </c>
      <c r="AD4020" t="s">
        <v>117</v>
      </c>
      <c r="AG4020" t="s">
        <v>115</v>
      </c>
      <c r="AH4020" t="s">
        <v>117</v>
      </c>
      <c r="AI4020" t="s">
        <v>117</v>
      </c>
      <c r="AJ4020" t="s">
        <v>132</v>
      </c>
      <c r="AL4020" t="s">
        <v>119</v>
      </c>
      <c r="AM4020" t="s">
        <v>133</v>
      </c>
      <c r="AN4020" t="s">
        <v>134</v>
      </c>
      <c r="AO4020" t="s">
        <v>117</v>
      </c>
      <c r="AP4020" t="s">
        <v>117</v>
      </c>
      <c r="AQ4020" t="s">
        <v>117</v>
      </c>
      <c r="AR4020" t="s">
        <v>117</v>
      </c>
      <c r="AS4020" t="s">
        <v>117</v>
      </c>
      <c r="AT4020" t="s">
        <v>117</v>
      </c>
      <c r="AU4020" t="s">
        <v>117</v>
      </c>
      <c r="AV4020" t="s">
        <v>117</v>
      </c>
      <c r="AW4020" t="s">
        <v>117</v>
      </c>
      <c r="AX4020" t="s">
        <v>117</v>
      </c>
      <c r="AY4020" t="s">
        <v>117</v>
      </c>
      <c r="AZ4020" t="s">
        <v>117</v>
      </c>
      <c r="BA4020" t="s">
        <v>117</v>
      </c>
      <c r="BB4020" t="s">
        <v>117</v>
      </c>
      <c r="BD4020" t="s">
        <v>115</v>
      </c>
      <c r="BE4020" t="s">
        <v>117</v>
      </c>
      <c r="BF4020" t="s">
        <v>117</v>
      </c>
      <c r="BG4020" t="s">
        <v>117</v>
      </c>
      <c r="BH4020" t="s">
        <v>115</v>
      </c>
      <c r="BI4020" t="s">
        <v>117</v>
      </c>
      <c r="BJ4020" t="s">
        <v>117</v>
      </c>
      <c r="BK4020" t="s">
        <v>117</v>
      </c>
      <c r="BL4020" t="s">
        <v>117</v>
      </c>
      <c r="BM4020" t="s">
        <v>117</v>
      </c>
      <c r="BN4020" t="s">
        <v>117</v>
      </c>
      <c r="BO4020" t="s">
        <v>117</v>
      </c>
      <c r="BP4020" t="s">
        <v>117</v>
      </c>
      <c r="BQ4020" t="s">
        <v>117</v>
      </c>
      <c r="BR4020" t="s">
        <v>117</v>
      </c>
      <c r="BS4020" t="s">
        <v>117</v>
      </c>
      <c r="BT4020" t="s">
        <v>117</v>
      </c>
      <c r="BU4020" t="s">
        <v>117</v>
      </c>
      <c r="BV4020" t="s">
        <v>115</v>
      </c>
      <c r="BW4020" t="s">
        <v>115</v>
      </c>
      <c r="BX4020" t="s">
        <v>117</v>
      </c>
      <c r="BY4020" t="s">
        <v>117</v>
      </c>
      <c r="BZ4020" t="s">
        <v>117</v>
      </c>
      <c r="CA4020" t="s">
        <v>117</v>
      </c>
      <c r="CB4020" t="s">
        <v>117</v>
      </c>
      <c r="CC4020" t="s">
        <v>117</v>
      </c>
      <c r="CD4020" t="s">
        <v>117</v>
      </c>
      <c r="CE4020" t="s">
        <v>117</v>
      </c>
      <c r="CF4020" t="s">
        <v>117</v>
      </c>
      <c r="CG4020" t="s">
        <v>117</v>
      </c>
      <c r="CH4020" t="s">
        <v>117</v>
      </c>
      <c r="CI4020" t="s">
        <v>117</v>
      </c>
      <c r="CJ4020" t="s">
        <v>117</v>
      </c>
      <c r="CK4020" t="s">
        <v>117</v>
      </c>
      <c r="CL4020" t="s">
        <v>117</v>
      </c>
      <c r="CM4020" t="s">
        <v>117</v>
      </c>
      <c r="CN4020" t="s">
        <v>117</v>
      </c>
      <c r="CO4020" t="s">
        <v>117</v>
      </c>
      <c r="CP4020" t="s">
        <v>117</v>
      </c>
      <c r="CQ4020" t="s">
        <v>117</v>
      </c>
      <c r="CR4020" t="s">
        <v>117</v>
      </c>
      <c r="CS4020" t="s">
        <v>117</v>
      </c>
      <c r="CT4020" t="s">
        <v>117</v>
      </c>
      <c r="CU4020" t="s">
        <v>117</v>
      </c>
      <c r="CV4020" t="s">
        <v>117</v>
      </c>
      <c r="CW4020" t="s">
        <v>117</v>
      </c>
    </row>
    <row r="4021" spans="1:101" x14ac:dyDescent="0.25">
      <c r="A4021" t="s">
        <v>100</v>
      </c>
      <c r="B4021">
        <v>165503</v>
      </c>
      <c r="C4021" t="s">
        <v>24415</v>
      </c>
      <c r="D4021" t="s">
        <v>102</v>
      </c>
      <c r="E4021" t="s">
        <v>24416</v>
      </c>
      <c r="F4021" t="s">
        <v>24416</v>
      </c>
      <c r="G4021" t="s">
        <v>24417</v>
      </c>
      <c r="H4021" t="s">
        <v>4310</v>
      </c>
      <c r="I4021" t="s">
        <v>1193</v>
      </c>
      <c r="K4021" t="s">
        <v>140</v>
      </c>
      <c r="L4021" t="s">
        <v>24418</v>
      </c>
      <c r="M4021">
        <v>4168640475</v>
      </c>
      <c r="N4021">
        <v>4168640514</v>
      </c>
      <c r="O4021">
        <v>0</v>
      </c>
      <c r="V4021" t="s">
        <v>114</v>
      </c>
      <c r="W4021" s="1">
        <v>41194</v>
      </c>
      <c r="Y4021" s="1">
        <v>43544</v>
      </c>
      <c r="Z4021" s="2">
        <v>43009</v>
      </c>
      <c r="AA4021" t="s">
        <v>24419</v>
      </c>
      <c r="AB4021" t="s">
        <v>117</v>
      </c>
      <c r="AC4021" t="s">
        <v>117</v>
      </c>
      <c r="AD4021" t="s">
        <v>117</v>
      </c>
      <c r="AG4021" t="s">
        <v>115</v>
      </c>
      <c r="AH4021" t="s">
        <v>115</v>
      </c>
      <c r="AI4021" t="s">
        <v>117</v>
      </c>
      <c r="AJ4021" t="s">
        <v>118</v>
      </c>
      <c r="AL4021" t="s">
        <v>119</v>
      </c>
      <c r="AN4021" t="s">
        <v>140</v>
      </c>
      <c r="AO4021" t="s">
        <v>117</v>
      </c>
      <c r="AP4021" t="s">
        <v>117</v>
      </c>
      <c r="AQ4021" t="s">
        <v>117</v>
      </c>
      <c r="AR4021" t="s">
        <v>117</v>
      </c>
      <c r="AS4021" t="s">
        <v>117</v>
      </c>
      <c r="AT4021" t="s">
        <v>117</v>
      </c>
      <c r="AU4021" t="s">
        <v>117</v>
      </c>
      <c r="AV4021" t="s">
        <v>117</v>
      </c>
      <c r="AW4021" t="s">
        <v>117</v>
      </c>
      <c r="AX4021" t="s">
        <v>117</v>
      </c>
      <c r="AY4021" t="s">
        <v>117</v>
      </c>
      <c r="AZ4021" t="s">
        <v>117</v>
      </c>
      <c r="BA4021" t="s">
        <v>117</v>
      </c>
      <c r="BB4021" t="s">
        <v>117</v>
      </c>
      <c r="BD4021" t="s">
        <v>117</v>
      </c>
      <c r="BF4021" t="s">
        <v>117</v>
      </c>
      <c r="BG4021" t="s">
        <v>117</v>
      </c>
      <c r="BH4021" t="s">
        <v>117</v>
      </c>
      <c r="BI4021" t="s">
        <v>117</v>
      </c>
      <c r="BJ4021" t="s">
        <v>117</v>
      </c>
      <c r="BK4021" t="s">
        <v>117</v>
      </c>
      <c r="BL4021" t="s">
        <v>117</v>
      </c>
      <c r="BM4021" t="s">
        <v>117</v>
      </c>
      <c r="BN4021" t="s">
        <v>117</v>
      </c>
      <c r="BO4021" t="s">
        <v>117</v>
      </c>
      <c r="BP4021" t="s">
        <v>117</v>
      </c>
      <c r="BQ4021" t="s">
        <v>117</v>
      </c>
      <c r="BR4021" t="s">
        <v>117</v>
      </c>
      <c r="BS4021" t="s">
        <v>117</v>
      </c>
      <c r="BT4021" t="s">
        <v>117</v>
      </c>
      <c r="BU4021" t="s">
        <v>117</v>
      </c>
      <c r="BV4021" t="s">
        <v>115</v>
      </c>
      <c r="BW4021" t="s">
        <v>115</v>
      </c>
      <c r="BX4021" t="s">
        <v>117</v>
      </c>
      <c r="BY4021" t="s">
        <v>117</v>
      </c>
      <c r="BZ4021" t="s">
        <v>117</v>
      </c>
      <c r="CA4021" t="s">
        <v>117</v>
      </c>
      <c r="CB4021" t="s">
        <v>117</v>
      </c>
      <c r="CC4021" t="s">
        <v>117</v>
      </c>
      <c r="CD4021" t="s">
        <v>117</v>
      </c>
      <c r="CE4021" t="s">
        <v>117</v>
      </c>
      <c r="CF4021" t="s">
        <v>117</v>
      </c>
      <c r="CG4021" t="s">
        <v>117</v>
      </c>
      <c r="CH4021" t="s">
        <v>117</v>
      </c>
      <c r="CI4021" t="s">
        <v>117</v>
      </c>
      <c r="CJ4021" t="s">
        <v>117</v>
      </c>
      <c r="CK4021" t="s">
        <v>117</v>
      </c>
      <c r="CL4021" t="s">
        <v>117</v>
      </c>
      <c r="CM4021" t="s">
        <v>117</v>
      </c>
      <c r="CN4021" t="s">
        <v>117</v>
      </c>
      <c r="CO4021" t="s">
        <v>117</v>
      </c>
      <c r="CP4021" t="s">
        <v>117</v>
      </c>
      <c r="CQ4021" t="s">
        <v>117</v>
      </c>
      <c r="CR4021" t="s">
        <v>117</v>
      </c>
      <c r="CS4021" t="s">
        <v>117</v>
      </c>
      <c r="CT4021" t="s">
        <v>117</v>
      </c>
      <c r="CU4021" t="s">
        <v>117</v>
      </c>
      <c r="CV4021" t="s">
        <v>117</v>
      </c>
      <c r="CW4021" t="s">
        <v>117</v>
      </c>
    </row>
    <row r="4022" spans="1:101" x14ac:dyDescent="0.25">
      <c r="A4022" t="s">
        <v>255</v>
      </c>
      <c r="B4022">
        <v>163792</v>
      </c>
      <c r="C4022" t="s">
        <v>24420</v>
      </c>
      <c r="D4022" t="s">
        <v>102</v>
      </c>
      <c r="E4022" t="s">
        <v>24421</v>
      </c>
      <c r="F4022" t="s">
        <v>24421</v>
      </c>
      <c r="G4022" t="s">
        <v>24422</v>
      </c>
      <c r="H4022" t="s">
        <v>1057</v>
      </c>
      <c r="I4022" t="s">
        <v>589</v>
      </c>
      <c r="J4022" t="s">
        <v>261</v>
      </c>
      <c r="K4022" t="s">
        <v>134</v>
      </c>
      <c r="L4022">
        <v>53202</v>
      </c>
      <c r="M4022" t="s">
        <v>24423</v>
      </c>
      <c r="N4022" t="s">
        <v>24424</v>
      </c>
      <c r="O4022">
        <v>0</v>
      </c>
      <c r="V4022" t="s">
        <v>114</v>
      </c>
      <c r="W4022" s="1">
        <v>41038</v>
      </c>
      <c r="Y4022" s="1">
        <v>43545</v>
      </c>
      <c r="Z4022" s="2">
        <v>43009</v>
      </c>
      <c r="AA4022" t="s">
        <v>24425</v>
      </c>
      <c r="AB4022" t="s">
        <v>117</v>
      </c>
      <c r="AC4022" t="s">
        <v>117</v>
      </c>
      <c r="AD4022" t="s">
        <v>117</v>
      </c>
      <c r="AG4022" t="s">
        <v>117</v>
      </c>
      <c r="AH4022" t="s">
        <v>115</v>
      </c>
      <c r="AI4022" t="s">
        <v>117</v>
      </c>
      <c r="AJ4022" t="s">
        <v>132</v>
      </c>
      <c r="AL4022" t="s">
        <v>119</v>
      </c>
      <c r="AM4022" t="s">
        <v>133</v>
      </c>
      <c r="AN4022" t="s">
        <v>134</v>
      </c>
      <c r="AO4022" t="s">
        <v>117</v>
      </c>
      <c r="AP4022" t="s">
        <v>117</v>
      </c>
      <c r="AQ4022" t="s">
        <v>117</v>
      </c>
      <c r="AR4022" t="s">
        <v>117</v>
      </c>
      <c r="AS4022" t="s">
        <v>117</v>
      </c>
      <c r="AT4022" t="s">
        <v>117</v>
      </c>
      <c r="AU4022" t="s">
        <v>117</v>
      </c>
      <c r="AV4022" t="s">
        <v>117</v>
      </c>
      <c r="AW4022" t="s">
        <v>117</v>
      </c>
      <c r="AX4022" t="s">
        <v>117</v>
      </c>
      <c r="AY4022" t="s">
        <v>117</v>
      </c>
      <c r="AZ4022" t="s">
        <v>117</v>
      </c>
      <c r="BA4022" t="s">
        <v>117</v>
      </c>
      <c r="BB4022" t="s">
        <v>117</v>
      </c>
      <c r="BD4022" t="s">
        <v>117</v>
      </c>
      <c r="BF4022" t="s">
        <v>117</v>
      </c>
      <c r="BG4022" t="s">
        <v>117</v>
      </c>
      <c r="BH4022" t="s">
        <v>117</v>
      </c>
      <c r="BI4022" t="s">
        <v>117</v>
      </c>
      <c r="BJ4022" t="s">
        <v>117</v>
      </c>
      <c r="BK4022" t="s">
        <v>117</v>
      </c>
      <c r="BL4022" t="s">
        <v>117</v>
      </c>
      <c r="BM4022" t="s">
        <v>117</v>
      </c>
      <c r="BN4022" t="s">
        <v>117</v>
      </c>
      <c r="BO4022" t="s">
        <v>117</v>
      </c>
      <c r="BP4022" t="s">
        <v>117</v>
      </c>
      <c r="BQ4022" t="s">
        <v>117</v>
      </c>
      <c r="BR4022" t="s">
        <v>117</v>
      </c>
      <c r="BS4022" t="s">
        <v>117</v>
      </c>
      <c r="BT4022" t="s">
        <v>117</v>
      </c>
      <c r="BU4022" t="s">
        <v>117</v>
      </c>
      <c r="BV4022" t="s">
        <v>117</v>
      </c>
      <c r="BW4022" t="s">
        <v>115</v>
      </c>
      <c r="BX4022" t="s">
        <v>117</v>
      </c>
      <c r="BY4022" t="s">
        <v>117</v>
      </c>
      <c r="BZ4022" t="s">
        <v>117</v>
      </c>
      <c r="CA4022" t="s">
        <v>117</v>
      </c>
      <c r="CB4022" t="s">
        <v>117</v>
      </c>
      <c r="CC4022" t="s">
        <v>117</v>
      </c>
      <c r="CD4022" t="s">
        <v>117</v>
      </c>
      <c r="CE4022" t="s">
        <v>117</v>
      </c>
      <c r="CF4022" t="s">
        <v>117</v>
      </c>
      <c r="CG4022" t="s">
        <v>117</v>
      </c>
      <c r="CH4022" t="s">
        <v>117</v>
      </c>
      <c r="CI4022" t="s">
        <v>117</v>
      </c>
      <c r="CJ4022" t="s">
        <v>117</v>
      </c>
      <c r="CK4022" t="s">
        <v>117</v>
      </c>
      <c r="CL4022" t="s">
        <v>117</v>
      </c>
      <c r="CM4022" t="s">
        <v>117</v>
      </c>
      <c r="CN4022" t="s">
        <v>117</v>
      </c>
      <c r="CO4022" t="s">
        <v>117</v>
      </c>
      <c r="CP4022" t="s">
        <v>117</v>
      </c>
      <c r="CQ4022" t="s">
        <v>117</v>
      </c>
      <c r="CR4022" t="s">
        <v>117</v>
      </c>
      <c r="CS4022" t="s">
        <v>117</v>
      </c>
      <c r="CT4022" t="s">
        <v>117</v>
      </c>
      <c r="CU4022" t="s">
        <v>117</v>
      </c>
      <c r="CV4022" t="s">
        <v>117</v>
      </c>
      <c r="CW4022" t="s">
        <v>117</v>
      </c>
    </row>
    <row r="4023" spans="1:101" x14ac:dyDescent="0.25">
      <c r="A4023" t="s">
        <v>167</v>
      </c>
      <c r="B4023">
        <v>160942</v>
      </c>
      <c r="C4023" t="s">
        <v>24426</v>
      </c>
      <c r="D4023" t="s">
        <v>102</v>
      </c>
      <c r="E4023" t="s">
        <v>24427</v>
      </c>
      <c r="F4023" t="s">
        <v>24427</v>
      </c>
      <c r="M4023" t="s">
        <v>24428</v>
      </c>
      <c r="O4023">
        <v>1</v>
      </c>
      <c r="V4023" t="s">
        <v>114</v>
      </c>
      <c r="W4023" s="1">
        <v>41001</v>
      </c>
      <c r="Y4023" s="1">
        <v>43585</v>
      </c>
      <c r="Z4023" s="2">
        <v>43009</v>
      </c>
      <c r="AA4023" t="s">
        <v>24429</v>
      </c>
      <c r="AB4023" t="s">
        <v>117</v>
      </c>
      <c r="AC4023" t="s">
        <v>117</v>
      </c>
      <c r="AD4023" t="s">
        <v>117</v>
      </c>
      <c r="AG4023" t="s">
        <v>115</v>
      </c>
      <c r="AH4023" t="s">
        <v>117</v>
      </c>
      <c r="AI4023" t="s">
        <v>117</v>
      </c>
      <c r="AJ4023" t="s">
        <v>293</v>
      </c>
      <c r="AL4023" t="s">
        <v>119</v>
      </c>
      <c r="AM4023" t="s">
        <v>956</v>
      </c>
      <c r="AN4023" t="s">
        <v>134</v>
      </c>
      <c r="AO4023" t="s">
        <v>117</v>
      </c>
      <c r="AP4023" t="s">
        <v>117</v>
      </c>
      <c r="AQ4023" t="s">
        <v>117</v>
      </c>
      <c r="AR4023" t="s">
        <v>117</v>
      </c>
      <c r="AS4023" t="s">
        <v>117</v>
      </c>
      <c r="AT4023" t="s">
        <v>117</v>
      </c>
      <c r="AU4023" t="s">
        <v>117</v>
      </c>
      <c r="AV4023" t="s">
        <v>117</v>
      </c>
      <c r="AW4023" t="s">
        <v>117</v>
      </c>
      <c r="AX4023" t="s">
        <v>117</v>
      </c>
      <c r="AY4023" t="s">
        <v>117</v>
      </c>
      <c r="AZ4023" t="s">
        <v>117</v>
      </c>
      <c r="BA4023" t="s">
        <v>117</v>
      </c>
      <c r="BB4023" t="s">
        <v>117</v>
      </c>
      <c r="BD4023" t="s">
        <v>117</v>
      </c>
      <c r="BF4023" t="s">
        <v>117</v>
      </c>
      <c r="BG4023" t="s">
        <v>117</v>
      </c>
      <c r="BH4023" t="s">
        <v>117</v>
      </c>
      <c r="BI4023" t="s">
        <v>117</v>
      </c>
      <c r="BJ4023" t="s">
        <v>117</v>
      </c>
      <c r="BK4023" t="s">
        <v>117</v>
      </c>
      <c r="BL4023" t="s">
        <v>117</v>
      </c>
      <c r="BM4023" t="s">
        <v>117</v>
      </c>
      <c r="BN4023" t="s">
        <v>117</v>
      </c>
      <c r="BO4023" t="s">
        <v>117</v>
      </c>
      <c r="BP4023" t="s">
        <v>117</v>
      </c>
      <c r="BQ4023" t="s">
        <v>117</v>
      </c>
      <c r="BR4023" t="s">
        <v>117</v>
      </c>
      <c r="BS4023" t="s">
        <v>117</v>
      </c>
      <c r="BT4023" t="s">
        <v>117</v>
      </c>
      <c r="BU4023" t="s">
        <v>117</v>
      </c>
      <c r="BV4023" t="s">
        <v>115</v>
      </c>
      <c r="BW4023" t="s">
        <v>115</v>
      </c>
      <c r="BX4023" t="s">
        <v>117</v>
      </c>
      <c r="BY4023" t="s">
        <v>117</v>
      </c>
      <c r="BZ4023" t="s">
        <v>117</v>
      </c>
      <c r="CA4023" t="s">
        <v>117</v>
      </c>
      <c r="CB4023" t="s">
        <v>117</v>
      </c>
      <c r="CC4023" t="s">
        <v>117</v>
      </c>
      <c r="CD4023" t="s">
        <v>117</v>
      </c>
      <c r="CE4023" t="s">
        <v>117</v>
      </c>
      <c r="CF4023" t="s">
        <v>117</v>
      </c>
      <c r="CG4023" t="s">
        <v>117</v>
      </c>
      <c r="CH4023" t="s">
        <v>117</v>
      </c>
      <c r="CI4023" t="s">
        <v>117</v>
      </c>
      <c r="CJ4023" t="s">
        <v>117</v>
      </c>
      <c r="CK4023" t="s">
        <v>117</v>
      </c>
      <c r="CL4023" t="s">
        <v>117</v>
      </c>
      <c r="CM4023" t="s">
        <v>117</v>
      </c>
      <c r="CN4023" t="s">
        <v>117</v>
      </c>
      <c r="CO4023" t="s">
        <v>117</v>
      </c>
      <c r="CP4023" t="s">
        <v>117</v>
      </c>
      <c r="CQ4023" t="s">
        <v>117</v>
      </c>
      <c r="CR4023" t="s">
        <v>117</v>
      </c>
      <c r="CS4023" t="s">
        <v>117</v>
      </c>
      <c r="CT4023" t="s">
        <v>117</v>
      </c>
      <c r="CU4023" t="s">
        <v>117</v>
      </c>
      <c r="CV4023" t="s">
        <v>117</v>
      </c>
      <c r="CW4023" t="s">
        <v>117</v>
      </c>
    </row>
    <row r="4024" spans="1:101" x14ac:dyDescent="0.25">
      <c r="A4024" t="s">
        <v>207</v>
      </c>
      <c r="B4024">
        <v>290338</v>
      </c>
      <c r="C4024" t="s">
        <v>24430</v>
      </c>
      <c r="D4024" t="s">
        <v>102</v>
      </c>
      <c r="E4024" t="s">
        <v>24431</v>
      </c>
      <c r="F4024" t="s">
        <v>24431</v>
      </c>
      <c r="G4024" t="s">
        <v>24432</v>
      </c>
      <c r="H4024" t="s">
        <v>1164</v>
      </c>
      <c r="I4024" t="s">
        <v>213</v>
      </c>
      <c r="J4024" t="s">
        <v>214</v>
      </c>
      <c r="K4024" t="s">
        <v>134</v>
      </c>
      <c r="L4024">
        <v>10017</v>
      </c>
      <c r="M4024" t="s">
        <v>24433</v>
      </c>
      <c r="O4024">
        <v>0</v>
      </c>
      <c r="V4024" t="s">
        <v>114</v>
      </c>
      <c r="W4024" s="1">
        <v>43164</v>
      </c>
      <c r="Y4024" s="1">
        <v>43550</v>
      </c>
      <c r="Z4024" s="2">
        <v>43009</v>
      </c>
      <c r="AA4024" t="s">
        <v>24434</v>
      </c>
      <c r="AB4024" t="s">
        <v>117</v>
      </c>
      <c r="AC4024" t="s">
        <v>117</v>
      </c>
      <c r="AD4024" t="s">
        <v>117</v>
      </c>
      <c r="AG4024" t="s">
        <v>117</v>
      </c>
      <c r="AH4024" t="s">
        <v>115</v>
      </c>
      <c r="AI4024" t="s">
        <v>117</v>
      </c>
      <c r="AJ4024" t="s">
        <v>132</v>
      </c>
      <c r="AL4024" t="s">
        <v>119</v>
      </c>
      <c r="AM4024" t="s">
        <v>133</v>
      </c>
      <c r="AN4024" t="s">
        <v>134</v>
      </c>
      <c r="AO4024" t="s">
        <v>117</v>
      </c>
      <c r="AP4024" t="s">
        <v>117</v>
      </c>
      <c r="AQ4024" t="s">
        <v>115</v>
      </c>
      <c r="AR4024" t="s">
        <v>117</v>
      </c>
      <c r="AS4024" t="s">
        <v>117</v>
      </c>
      <c r="AT4024" t="s">
        <v>117</v>
      </c>
      <c r="AU4024" t="s">
        <v>117</v>
      </c>
      <c r="AV4024" t="s">
        <v>117</v>
      </c>
      <c r="AW4024" t="s">
        <v>117</v>
      </c>
      <c r="AX4024" t="s">
        <v>117</v>
      </c>
      <c r="AY4024" t="s">
        <v>117</v>
      </c>
      <c r="AZ4024" t="s">
        <v>117</v>
      </c>
      <c r="BA4024" t="s">
        <v>117</v>
      </c>
      <c r="BB4024" t="s">
        <v>117</v>
      </c>
      <c r="BD4024" t="s">
        <v>117</v>
      </c>
      <c r="BF4024" t="s">
        <v>117</v>
      </c>
      <c r="BG4024" t="s">
        <v>117</v>
      </c>
      <c r="BH4024" t="s">
        <v>115</v>
      </c>
      <c r="BI4024" t="s">
        <v>117</v>
      </c>
      <c r="BJ4024" t="s">
        <v>117</v>
      </c>
      <c r="BK4024" t="s">
        <v>117</v>
      </c>
      <c r="BL4024" t="s">
        <v>115</v>
      </c>
      <c r="BM4024" t="s">
        <v>117</v>
      </c>
      <c r="BN4024" t="s">
        <v>117</v>
      </c>
      <c r="BO4024" t="s">
        <v>117</v>
      </c>
      <c r="BP4024" t="s">
        <v>117</v>
      </c>
      <c r="BQ4024" t="s">
        <v>117</v>
      </c>
      <c r="BR4024" t="s">
        <v>117</v>
      </c>
      <c r="BS4024" t="s">
        <v>117</v>
      </c>
      <c r="BT4024" t="s">
        <v>117</v>
      </c>
      <c r="BU4024" t="s">
        <v>117</v>
      </c>
      <c r="BV4024" t="s">
        <v>115</v>
      </c>
      <c r="BW4024" t="s">
        <v>115</v>
      </c>
      <c r="BX4024" t="s">
        <v>117</v>
      </c>
      <c r="BY4024" t="s">
        <v>117</v>
      </c>
      <c r="BZ4024" t="s">
        <v>117</v>
      </c>
      <c r="CA4024" t="s">
        <v>117</v>
      </c>
      <c r="CB4024" t="s">
        <v>117</v>
      </c>
      <c r="CC4024" t="s">
        <v>117</v>
      </c>
      <c r="CD4024" t="s">
        <v>117</v>
      </c>
      <c r="CE4024" t="s">
        <v>117</v>
      </c>
      <c r="CF4024" t="s">
        <v>117</v>
      </c>
      <c r="CG4024" t="s">
        <v>117</v>
      </c>
      <c r="CH4024" t="s">
        <v>117</v>
      </c>
      <c r="CI4024" t="s">
        <v>117</v>
      </c>
      <c r="CJ4024" t="s">
        <v>117</v>
      </c>
      <c r="CK4024" t="s">
        <v>117</v>
      </c>
      <c r="CL4024" t="s">
        <v>117</v>
      </c>
      <c r="CM4024" t="s">
        <v>117</v>
      </c>
      <c r="CN4024" t="s">
        <v>117</v>
      </c>
      <c r="CO4024" t="s">
        <v>117</v>
      </c>
      <c r="CP4024" t="s">
        <v>117</v>
      </c>
      <c r="CQ4024" t="s">
        <v>117</v>
      </c>
      <c r="CR4024" t="s">
        <v>117</v>
      </c>
      <c r="CS4024" t="s">
        <v>117</v>
      </c>
      <c r="CT4024" t="s">
        <v>117</v>
      </c>
      <c r="CU4024" t="s">
        <v>117</v>
      </c>
      <c r="CV4024" t="s">
        <v>117</v>
      </c>
      <c r="CW4024" t="s">
        <v>117</v>
      </c>
    </row>
    <row r="4025" spans="1:101" x14ac:dyDescent="0.25">
      <c r="A4025" t="s">
        <v>145</v>
      </c>
      <c r="B4025">
        <v>161579</v>
      </c>
      <c r="C4025" t="s">
        <v>24435</v>
      </c>
      <c r="D4025" t="s">
        <v>102</v>
      </c>
      <c r="E4025" t="s">
        <v>24436</v>
      </c>
      <c r="F4025" t="s">
        <v>24436</v>
      </c>
      <c r="G4025" t="s">
        <v>16390</v>
      </c>
      <c r="H4025" t="s">
        <v>19921</v>
      </c>
      <c r="I4025" t="s">
        <v>1032</v>
      </c>
      <c r="J4025" t="s">
        <v>151</v>
      </c>
      <c r="K4025" t="s">
        <v>134</v>
      </c>
      <c r="L4025">
        <v>2199</v>
      </c>
      <c r="M4025" t="s">
        <v>24437</v>
      </c>
      <c r="N4025" t="s">
        <v>24438</v>
      </c>
      <c r="O4025">
        <v>0</v>
      </c>
      <c r="V4025" t="s">
        <v>114</v>
      </c>
      <c r="W4025" s="1">
        <v>41152</v>
      </c>
      <c r="Y4025" s="1">
        <v>43546</v>
      </c>
      <c r="Z4025" s="2">
        <v>43009</v>
      </c>
      <c r="AA4025" t="s">
        <v>24439</v>
      </c>
      <c r="AB4025" t="s">
        <v>117</v>
      </c>
      <c r="AC4025" t="s">
        <v>117</v>
      </c>
      <c r="AD4025" t="s">
        <v>117</v>
      </c>
      <c r="AG4025" t="s">
        <v>115</v>
      </c>
      <c r="AH4025" t="s">
        <v>117</v>
      </c>
      <c r="AI4025" t="s">
        <v>117</v>
      </c>
      <c r="AJ4025" t="s">
        <v>132</v>
      </c>
      <c r="AL4025" t="s">
        <v>119</v>
      </c>
      <c r="AM4025" t="s">
        <v>133</v>
      </c>
      <c r="AN4025" t="s">
        <v>134</v>
      </c>
      <c r="AO4025" t="s">
        <v>117</v>
      </c>
      <c r="AP4025" t="s">
        <v>117</v>
      </c>
      <c r="AQ4025" t="s">
        <v>117</v>
      </c>
      <c r="AR4025" t="s">
        <v>117</v>
      </c>
      <c r="AS4025" t="s">
        <v>117</v>
      </c>
      <c r="AT4025" t="s">
        <v>117</v>
      </c>
      <c r="AU4025" t="s">
        <v>117</v>
      </c>
      <c r="AV4025" t="s">
        <v>117</v>
      </c>
      <c r="AW4025" t="s">
        <v>117</v>
      </c>
      <c r="AX4025" t="s">
        <v>117</v>
      </c>
      <c r="AY4025" t="s">
        <v>117</v>
      </c>
      <c r="AZ4025" t="s">
        <v>117</v>
      </c>
      <c r="BA4025" t="s">
        <v>117</v>
      </c>
      <c r="BB4025" t="s">
        <v>117</v>
      </c>
      <c r="BD4025" t="s">
        <v>117</v>
      </c>
      <c r="BF4025" t="s">
        <v>117</v>
      </c>
      <c r="BG4025" t="s">
        <v>117</v>
      </c>
      <c r="BH4025" t="s">
        <v>115</v>
      </c>
      <c r="BI4025" t="s">
        <v>117</v>
      </c>
      <c r="BJ4025" t="s">
        <v>117</v>
      </c>
      <c r="BK4025" t="s">
        <v>117</v>
      </c>
      <c r="BL4025" t="s">
        <v>117</v>
      </c>
      <c r="BM4025" t="s">
        <v>117</v>
      </c>
      <c r="BN4025" t="s">
        <v>117</v>
      </c>
      <c r="BO4025" t="s">
        <v>117</v>
      </c>
      <c r="BP4025" t="s">
        <v>117</v>
      </c>
      <c r="BQ4025" t="s">
        <v>117</v>
      </c>
      <c r="BR4025" t="s">
        <v>117</v>
      </c>
      <c r="BS4025" t="s">
        <v>117</v>
      </c>
      <c r="BT4025" t="s">
        <v>117</v>
      </c>
      <c r="BU4025" t="s">
        <v>117</v>
      </c>
      <c r="BV4025" t="s">
        <v>115</v>
      </c>
      <c r="BW4025" t="s">
        <v>115</v>
      </c>
      <c r="BX4025" t="s">
        <v>117</v>
      </c>
      <c r="BY4025" t="s">
        <v>117</v>
      </c>
      <c r="BZ4025" t="s">
        <v>117</v>
      </c>
      <c r="CA4025" t="s">
        <v>117</v>
      </c>
      <c r="CB4025" t="s">
        <v>117</v>
      </c>
      <c r="CC4025" t="s">
        <v>117</v>
      </c>
      <c r="CD4025" t="s">
        <v>117</v>
      </c>
      <c r="CE4025" t="s">
        <v>117</v>
      </c>
      <c r="CF4025" t="s">
        <v>117</v>
      </c>
      <c r="CG4025" t="s">
        <v>117</v>
      </c>
      <c r="CH4025" t="s">
        <v>117</v>
      </c>
      <c r="CI4025" t="s">
        <v>117</v>
      </c>
      <c r="CJ4025" t="s">
        <v>117</v>
      </c>
      <c r="CK4025" t="s">
        <v>117</v>
      </c>
      <c r="CL4025" t="s">
        <v>117</v>
      </c>
      <c r="CM4025" t="s">
        <v>117</v>
      </c>
      <c r="CN4025" t="s">
        <v>117</v>
      </c>
      <c r="CO4025" t="s">
        <v>117</v>
      </c>
      <c r="CP4025" t="s">
        <v>117</v>
      </c>
      <c r="CQ4025" t="s">
        <v>117</v>
      </c>
      <c r="CR4025" t="s">
        <v>117</v>
      </c>
      <c r="CS4025" t="s">
        <v>117</v>
      </c>
      <c r="CT4025" t="s">
        <v>117</v>
      </c>
      <c r="CU4025" t="s">
        <v>117</v>
      </c>
      <c r="CV4025" t="s">
        <v>117</v>
      </c>
      <c r="CW4025" t="s">
        <v>117</v>
      </c>
    </row>
    <row r="4026" spans="1:101" x14ac:dyDescent="0.25">
      <c r="A4026" t="s">
        <v>255</v>
      </c>
      <c r="B4026">
        <v>174253</v>
      </c>
      <c r="C4026" t="s">
        <v>24440</v>
      </c>
      <c r="D4026" t="s">
        <v>102</v>
      </c>
      <c r="E4026" t="s">
        <v>24441</v>
      </c>
      <c r="F4026" t="s">
        <v>24442</v>
      </c>
      <c r="G4026" t="s">
        <v>24443</v>
      </c>
      <c r="H4026" t="s">
        <v>24444</v>
      </c>
      <c r="I4026" t="s">
        <v>422</v>
      </c>
      <c r="J4026" t="s">
        <v>423</v>
      </c>
      <c r="K4026" t="s">
        <v>134</v>
      </c>
      <c r="L4026" t="s">
        <v>24445</v>
      </c>
      <c r="M4026" t="s">
        <v>24446</v>
      </c>
      <c r="O4026">
        <v>0</v>
      </c>
      <c r="V4026" t="s">
        <v>114</v>
      </c>
      <c r="W4026" s="1">
        <v>42006</v>
      </c>
      <c r="Y4026" s="1">
        <v>43553</v>
      </c>
      <c r="Z4026" s="2">
        <v>43009</v>
      </c>
      <c r="AA4026" t="s">
        <v>24447</v>
      </c>
      <c r="AB4026" t="s">
        <v>117</v>
      </c>
      <c r="AC4026" t="s">
        <v>117</v>
      </c>
      <c r="AD4026" t="s">
        <v>117</v>
      </c>
      <c r="AG4026" t="s">
        <v>117</v>
      </c>
      <c r="AH4026" t="s">
        <v>115</v>
      </c>
      <c r="AI4026" t="s">
        <v>117</v>
      </c>
      <c r="AJ4026" t="s">
        <v>132</v>
      </c>
      <c r="AL4026" t="s">
        <v>119</v>
      </c>
      <c r="AM4026" t="s">
        <v>133</v>
      </c>
      <c r="AN4026" t="s">
        <v>134</v>
      </c>
      <c r="AO4026" t="s">
        <v>117</v>
      </c>
      <c r="AP4026" t="s">
        <v>117</v>
      </c>
      <c r="AQ4026" t="s">
        <v>117</v>
      </c>
      <c r="AR4026" t="s">
        <v>117</v>
      </c>
      <c r="AS4026" t="s">
        <v>117</v>
      </c>
      <c r="AT4026" t="s">
        <v>117</v>
      </c>
      <c r="AU4026" t="s">
        <v>117</v>
      </c>
      <c r="AV4026" t="s">
        <v>117</v>
      </c>
      <c r="AW4026" t="s">
        <v>117</v>
      </c>
      <c r="AX4026" t="s">
        <v>117</v>
      </c>
      <c r="AY4026" t="s">
        <v>117</v>
      </c>
      <c r="AZ4026" t="s">
        <v>117</v>
      </c>
      <c r="BA4026" t="s">
        <v>117</v>
      </c>
      <c r="BB4026" t="s">
        <v>117</v>
      </c>
      <c r="BD4026" t="s">
        <v>115</v>
      </c>
      <c r="BE4026" t="s">
        <v>117</v>
      </c>
      <c r="BF4026" t="s">
        <v>117</v>
      </c>
      <c r="BG4026" t="s">
        <v>117</v>
      </c>
      <c r="BH4026" t="s">
        <v>117</v>
      </c>
      <c r="BI4026" t="s">
        <v>117</v>
      </c>
      <c r="BJ4026" t="s">
        <v>117</v>
      </c>
      <c r="BK4026" t="s">
        <v>117</v>
      </c>
      <c r="BL4026" t="s">
        <v>117</v>
      </c>
      <c r="BM4026" t="s">
        <v>117</v>
      </c>
      <c r="BN4026" t="s">
        <v>117</v>
      </c>
      <c r="BO4026" t="s">
        <v>117</v>
      </c>
      <c r="BP4026" t="s">
        <v>117</v>
      </c>
      <c r="BQ4026" t="s">
        <v>117</v>
      </c>
      <c r="BR4026" t="s">
        <v>117</v>
      </c>
      <c r="BS4026" t="s">
        <v>117</v>
      </c>
      <c r="BT4026" t="s">
        <v>117</v>
      </c>
      <c r="BU4026" t="s">
        <v>117</v>
      </c>
      <c r="BV4026" t="s">
        <v>115</v>
      </c>
      <c r="BW4026" t="s">
        <v>115</v>
      </c>
      <c r="BX4026" t="s">
        <v>117</v>
      </c>
      <c r="BY4026" t="s">
        <v>117</v>
      </c>
      <c r="BZ4026" t="s">
        <v>117</v>
      </c>
      <c r="CA4026" t="s">
        <v>117</v>
      </c>
      <c r="CB4026" t="s">
        <v>117</v>
      </c>
      <c r="CC4026" t="s">
        <v>117</v>
      </c>
      <c r="CD4026" t="s">
        <v>117</v>
      </c>
      <c r="CE4026" t="s">
        <v>117</v>
      </c>
      <c r="CF4026" t="s">
        <v>117</v>
      </c>
      <c r="CG4026" t="s">
        <v>117</v>
      </c>
      <c r="CH4026" t="s">
        <v>117</v>
      </c>
      <c r="CI4026" t="s">
        <v>117</v>
      </c>
      <c r="CJ4026" t="s">
        <v>117</v>
      </c>
      <c r="CK4026" t="s">
        <v>117</v>
      </c>
      <c r="CL4026" t="s">
        <v>117</v>
      </c>
      <c r="CM4026" t="s">
        <v>117</v>
      </c>
      <c r="CN4026" t="s">
        <v>117</v>
      </c>
      <c r="CO4026" t="s">
        <v>117</v>
      </c>
      <c r="CP4026" t="s">
        <v>117</v>
      </c>
      <c r="CQ4026" t="s">
        <v>117</v>
      </c>
      <c r="CR4026" t="s">
        <v>117</v>
      </c>
      <c r="CS4026" t="s">
        <v>117</v>
      </c>
      <c r="CT4026" t="s">
        <v>117</v>
      </c>
      <c r="CU4026" t="s">
        <v>117</v>
      </c>
      <c r="CV4026" t="s">
        <v>117</v>
      </c>
      <c r="CW4026" t="s">
        <v>117</v>
      </c>
    </row>
    <row r="4027" spans="1:101" x14ac:dyDescent="0.25">
      <c r="A4027" t="s">
        <v>185</v>
      </c>
      <c r="B4027">
        <v>298455</v>
      </c>
      <c r="C4027" t="s">
        <v>24448</v>
      </c>
      <c r="D4027" t="s">
        <v>102</v>
      </c>
      <c r="E4027" t="s">
        <v>24449</v>
      </c>
      <c r="F4027" t="s">
        <v>24449</v>
      </c>
      <c r="G4027" t="s">
        <v>24450</v>
      </c>
      <c r="H4027" t="s">
        <v>908</v>
      </c>
      <c r="I4027" t="s">
        <v>853</v>
      </c>
      <c r="J4027" t="s">
        <v>496</v>
      </c>
      <c r="K4027" t="s">
        <v>134</v>
      </c>
      <c r="L4027">
        <v>37215</v>
      </c>
      <c r="M4027" t="s">
        <v>24451</v>
      </c>
      <c r="N4027" t="s">
        <v>24452</v>
      </c>
      <c r="O4027">
        <v>0</v>
      </c>
      <c r="V4027" t="s">
        <v>114</v>
      </c>
      <c r="W4027" s="1">
        <v>43336</v>
      </c>
      <c r="Y4027" s="1">
        <v>43518</v>
      </c>
      <c r="Z4027" s="2">
        <v>43009</v>
      </c>
      <c r="AA4027" t="s">
        <v>24453</v>
      </c>
      <c r="AB4027" t="s">
        <v>117</v>
      </c>
      <c r="AC4027" t="s">
        <v>117</v>
      </c>
      <c r="AD4027" t="s">
        <v>117</v>
      </c>
      <c r="AG4027" t="s">
        <v>115</v>
      </c>
      <c r="AH4027" t="s">
        <v>117</v>
      </c>
      <c r="AI4027" t="s">
        <v>117</v>
      </c>
      <c r="AJ4027" t="s">
        <v>132</v>
      </c>
      <c r="AL4027" t="s">
        <v>119</v>
      </c>
      <c r="AM4027" t="s">
        <v>133</v>
      </c>
      <c r="AN4027" t="s">
        <v>134</v>
      </c>
      <c r="AO4027" t="s">
        <v>117</v>
      </c>
      <c r="AP4027" t="s">
        <v>117</v>
      </c>
      <c r="AQ4027" t="s">
        <v>117</v>
      </c>
      <c r="AR4027" t="s">
        <v>117</v>
      </c>
      <c r="AS4027" t="s">
        <v>117</v>
      </c>
      <c r="AT4027" t="s">
        <v>117</v>
      </c>
      <c r="AU4027" t="s">
        <v>117</v>
      </c>
      <c r="AV4027" t="s">
        <v>117</v>
      </c>
      <c r="AW4027" t="s">
        <v>117</v>
      </c>
      <c r="AX4027" t="s">
        <v>117</v>
      </c>
      <c r="AY4027" t="s">
        <v>117</v>
      </c>
      <c r="AZ4027" t="s">
        <v>117</v>
      </c>
      <c r="BA4027" t="s">
        <v>117</v>
      </c>
      <c r="BB4027" t="s">
        <v>117</v>
      </c>
      <c r="BD4027" t="s">
        <v>117</v>
      </c>
      <c r="BF4027" t="s">
        <v>117</v>
      </c>
      <c r="BG4027" t="s">
        <v>117</v>
      </c>
      <c r="BH4027" t="s">
        <v>117</v>
      </c>
      <c r="BI4027" t="s">
        <v>117</v>
      </c>
      <c r="BJ4027" t="s">
        <v>117</v>
      </c>
      <c r="BK4027" t="s">
        <v>117</v>
      </c>
      <c r="BL4027" t="s">
        <v>117</v>
      </c>
      <c r="BM4027" t="s">
        <v>117</v>
      </c>
      <c r="BN4027" t="s">
        <v>117</v>
      </c>
      <c r="BO4027" t="s">
        <v>117</v>
      </c>
      <c r="BP4027" t="s">
        <v>117</v>
      </c>
      <c r="BQ4027" t="s">
        <v>117</v>
      </c>
      <c r="BR4027" t="s">
        <v>117</v>
      </c>
      <c r="BS4027" t="s">
        <v>117</v>
      </c>
      <c r="BT4027" t="s">
        <v>117</v>
      </c>
      <c r="BU4027" t="s">
        <v>117</v>
      </c>
      <c r="BV4027" t="s">
        <v>115</v>
      </c>
      <c r="BW4027" t="s">
        <v>115</v>
      </c>
      <c r="BX4027" t="s">
        <v>117</v>
      </c>
      <c r="BY4027" t="s">
        <v>117</v>
      </c>
      <c r="BZ4027" t="s">
        <v>117</v>
      </c>
      <c r="CA4027" t="s">
        <v>117</v>
      </c>
      <c r="CB4027" t="s">
        <v>117</v>
      </c>
      <c r="CC4027" t="s">
        <v>117</v>
      </c>
      <c r="CD4027" t="s">
        <v>117</v>
      </c>
      <c r="CE4027" t="s">
        <v>117</v>
      </c>
      <c r="CF4027" t="s">
        <v>117</v>
      </c>
      <c r="CG4027" t="s">
        <v>117</v>
      </c>
      <c r="CH4027" t="s">
        <v>117</v>
      </c>
      <c r="CI4027" t="s">
        <v>117</v>
      </c>
      <c r="CJ4027" t="s">
        <v>117</v>
      </c>
      <c r="CK4027" t="s">
        <v>117</v>
      </c>
      <c r="CL4027" t="s">
        <v>117</v>
      </c>
      <c r="CM4027" t="s">
        <v>117</v>
      </c>
      <c r="CN4027" t="s">
        <v>117</v>
      </c>
      <c r="CO4027" t="s">
        <v>117</v>
      </c>
      <c r="CP4027" t="s">
        <v>117</v>
      </c>
      <c r="CQ4027" t="s">
        <v>117</v>
      </c>
      <c r="CR4027" t="s">
        <v>117</v>
      </c>
      <c r="CS4027" t="s">
        <v>117</v>
      </c>
      <c r="CT4027" t="s">
        <v>117</v>
      </c>
      <c r="CU4027" t="s">
        <v>117</v>
      </c>
      <c r="CV4027" t="s">
        <v>117</v>
      </c>
      <c r="CW4027" t="s">
        <v>117</v>
      </c>
    </row>
    <row r="4028" spans="1:101" x14ac:dyDescent="0.25">
      <c r="A4028" t="s">
        <v>100</v>
      </c>
      <c r="B4028">
        <v>172635</v>
      </c>
      <c r="C4028" t="s">
        <v>24454</v>
      </c>
      <c r="D4028" t="s">
        <v>102</v>
      </c>
      <c r="E4028" t="s">
        <v>24455</v>
      </c>
      <c r="F4028" t="s">
        <v>24455</v>
      </c>
      <c r="G4028" t="s">
        <v>24456</v>
      </c>
      <c r="I4028" t="s">
        <v>1587</v>
      </c>
      <c r="K4028" t="s">
        <v>1588</v>
      </c>
      <c r="L4028">
        <v>75116</v>
      </c>
      <c r="M4028" t="s">
        <v>24457</v>
      </c>
      <c r="N4028" t="s">
        <v>24458</v>
      </c>
      <c r="O4028">
        <v>0</v>
      </c>
      <c r="V4028" t="s">
        <v>114</v>
      </c>
      <c r="W4028" s="1">
        <v>41955</v>
      </c>
      <c r="Y4028" s="1">
        <v>43553</v>
      </c>
      <c r="Z4028" s="2">
        <v>43009</v>
      </c>
      <c r="AA4028" t="s">
        <v>24459</v>
      </c>
      <c r="AB4028" t="s">
        <v>115</v>
      </c>
      <c r="AC4028" t="s">
        <v>117</v>
      </c>
      <c r="AD4028" t="s">
        <v>117</v>
      </c>
      <c r="AF4028" t="s">
        <v>24460</v>
      </c>
      <c r="AG4028" t="s">
        <v>117</v>
      </c>
      <c r="AH4028" t="s">
        <v>115</v>
      </c>
      <c r="AI4028" t="s">
        <v>117</v>
      </c>
      <c r="AJ4028" t="s">
        <v>165</v>
      </c>
      <c r="AK4028" t="s">
        <v>24461</v>
      </c>
      <c r="AL4028" t="s">
        <v>119</v>
      </c>
      <c r="AN4028" t="s">
        <v>1588</v>
      </c>
      <c r="AO4028" t="s">
        <v>117</v>
      </c>
      <c r="AP4028" t="s">
        <v>117</v>
      </c>
      <c r="AQ4028" t="s">
        <v>117</v>
      </c>
      <c r="AR4028" t="s">
        <v>117</v>
      </c>
      <c r="AS4028" t="s">
        <v>117</v>
      </c>
      <c r="AT4028" t="s">
        <v>117</v>
      </c>
      <c r="AU4028" t="s">
        <v>117</v>
      </c>
      <c r="AV4028" t="s">
        <v>117</v>
      </c>
      <c r="AW4028" t="s">
        <v>117</v>
      </c>
      <c r="AX4028" t="s">
        <v>117</v>
      </c>
      <c r="AY4028" t="s">
        <v>117</v>
      </c>
      <c r="AZ4028" t="s">
        <v>117</v>
      </c>
      <c r="BA4028" t="s">
        <v>117</v>
      </c>
      <c r="BB4028" t="s">
        <v>117</v>
      </c>
      <c r="BD4028" t="s">
        <v>117</v>
      </c>
      <c r="BF4028" t="s">
        <v>117</v>
      </c>
      <c r="BG4028" t="s">
        <v>117</v>
      </c>
      <c r="BH4028" t="s">
        <v>117</v>
      </c>
      <c r="BI4028" t="s">
        <v>117</v>
      </c>
      <c r="BJ4028" t="s">
        <v>117</v>
      </c>
      <c r="BK4028" t="s">
        <v>117</v>
      </c>
      <c r="BL4028" t="s">
        <v>117</v>
      </c>
      <c r="BM4028" t="s">
        <v>117</v>
      </c>
      <c r="BN4028" t="s">
        <v>117</v>
      </c>
      <c r="BO4028" t="s">
        <v>117</v>
      </c>
      <c r="BP4028" t="s">
        <v>117</v>
      </c>
      <c r="BQ4028" t="s">
        <v>117</v>
      </c>
      <c r="BR4028" t="s">
        <v>117</v>
      </c>
      <c r="BS4028" t="s">
        <v>117</v>
      </c>
      <c r="BT4028" t="s">
        <v>117</v>
      </c>
      <c r="BU4028" t="s">
        <v>117</v>
      </c>
      <c r="BV4028" t="s">
        <v>117</v>
      </c>
      <c r="BW4028" t="s">
        <v>115</v>
      </c>
      <c r="BX4028" t="s">
        <v>117</v>
      </c>
      <c r="BY4028" t="s">
        <v>117</v>
      </c>
      <c r="BZ4028" t="s">
        <v>117</v>
      </c>
      <c r="CA4028" t="s">
        <v>117</v>
      </c>
      <c r="CB4028" t="s">
        <v>117</v>
      </c>
      <c r="CC4028" t="s">
        <v>117</v>
      </c>
      <c r="CD4028" t="s">
        <v>117</v>
      </c>
      <c r="CE4028" t="s">
        <v>117</v>
      </c>
      <c r="CF4028" t="s">
        <v>117</v>
      </c>
      <c r="CG4028" t="s">
        <v>117</v>
      </c>
      <c r="CH4028" t="s">
        <v>117</v>
      </c>
      <c r="CI4028" t="s">
        <v>117</v>
      </c>
      <c r="CJ4028" t="s">
        <v>117</v>
      </c>
      <c r="CK4028" t="s">
        <v>117</v>
      </c>
      <c r="CL4028" t="s">
        <v>117</v>
      </c>
      <c r="CM4028" t="s">
        <v>117</v>
      </c>
      <c r="CN4028" t="s">
        <v>117</v>
      </c>
      <c r="CO4028" t="s">
        <v>117</v>
      </c>
      <c r="CP4028" t="s">
        <v>117</v>
      </c>
      <c r="CQ4028" t="s">
        <v>117</v>
      </c>
      <c r="CR4028" t="s">
        <v>117</v>
      </c>
      <c r="CS4028" t="s">
        <v>117</v>
      </c>
      <c r="CT4028" t="s">
        <v>117</v>
      </c>
      <c r="CU4028" t="s">
        <v>117</v>
      </c>
      <c r="CV4028" t="s">
        <v>117</v>
      </c>
      <c r="CW4028" t="s">
        <v>117</v>
      </c>
    </row>
    <row r="4029" spans="1:101" x14ac:dyDescent="0.25">
      <c r="A4029" t="s">
        <v>207</v>
      </c>
      <c r="B4029">
        <v>286234</v>
      </c>
      <c r="C4029" t="s">
        <v>24462</v>
      </c>
      <c r="D4029" t="s">
        <v>102</v>
      </c>
      <c r="E4029" t="s">
        <v>24463</v>
      </c>
      <c r="F4029" t="s">
        <v>24463</v>
      </c>
      <c r="G4029" t="s">
        <v>24464</v>
      </c>
      <c r="H4029" t="s">
        <v>1323</v>
      </c>
      <c r="I4029" t="s">
        <v>213</v>
      </c>
      <c r="J4029" t="s">
        <v>214</v>
      </c>
      <c r="K4029" t="s">
        <v>134</v>
      </c>
      <c r="L4029">
        <v>10022</v>
      </c>
      <c r="M4029" t="s">
        <v>24465</v>
      </c>
      <c r="N4029" t="s">
        <v>24466</v>
      </c>
      <c r="O4029">
        <v>0</v>
      </c>
      <c r="V4029" t="s">
        <v>114</v>
      </c>
      <c r="W4029" s="1">
        <v>42956</v>
      </c>
      <c r="Y4029" s="1">
        <v>43553</v>
      </c>
      <c r="Z4029" s="2">
        <v>43009</v>
      </c>
      <c r="AA4029" t="s">
        <v>24467</v>
      </c>
      <c r="AB4029" t="s">
        <v>117</v>
      </c>
      <c r="AC4029" t="s">
        <v>117</v>
      </c>
      <c r="AD4029" t="s">
        <v>117</v>
      </c>
      <c r="AG4029" t="s">
        <v>117</v>
      </c>
      <c r="AH4029" t="s">
        <v>115</v>
      </c>
      <c r="AI4029" t="s">
        <v>117</v>
      </c>
      <c r="AJ4029" t="s">
        <v>293</v>
      </c>
      <c r="AL4029" t="s">
        <v>119</v>
      </c>
      <c r="AM4029" t="s">
        <v>133</v>
      </c>
      <c r="AN4029" t="s">
        <v>134</v>
      </c>
      <c r="AO4029" t="s">
        <v>117</v>
      </c>
      <c r="AP4029" t="s">
        <v>117</v>
      </c>
      <c r="AQ4029" t="s">
        <v>117</v>
      </c>
      <c r="AR4029" t="s">
        <v>117</v>
      </c>
      <c r="AS4029" t="s">
        <v>117</v>
      </c>
      <c r="AT4029" t="s">
        <v>117</v>
      </c>
      <c r="AU4029" t="s">
        <v>117</v>
      </c>
      <c r="AV4029" t="s">
        <v>117</v>
      </c>
      <c r="AW4029" t="s">
        <v>117</v>
      </c>
      <c r="AX4029" t="s">
        <v>117</v>
      </c>
      <c r="AY4029" t="s">
        <v>117</v>
      </c>
      <c r="AZ4029" t="s">
        <v>117</v>
      </c>
      <c r="BA4029" t="s">
        <v>117</v>
      </c>
      <c r="BB4029" t="s">
        <v>117</v>
      </c>
      <c r="BD4029" t="s">
        <v>117</v>
      </c>
      <c r="BF4029" t="s">
        <v>117</v>
      </c>
      <c r="BG4029" t="s">
        <v>117</v>
      </c>
      <c r="BH4029" t="s">
        <v>117</v>
      </c>
      <c r="BI4029" t="s">
        <v>117</v>
      </c>
      <c r="BJ4029" t="s">
        <v>117</v>
      </c>
      <c r="BK4029" t="s">
        <v>117</v>
      </c>
      <c r="BL4029" t="s">
        <v>117</v>
      </c>
      <c r="BM4029" t="s">
        <v>117</v>
      </c>
      <c r="BN4029" t="s">
        <v>117</v>
      </c>
      <c r="BO4029" t="s">
        <v>117</v>
      </c>
      <c r="BP4029" t="s">
        <v>117</v>
      </c>
      <c r="BQ4029" t="s">
        <v>117</v>
      </c>
      <c r="BR4029" t="s">
        <v>117</v>
      </c>
      <c r="BS4029" t="s">
        <v>117</v>
      </c>
      <c r="BT4029" t="s">
        <v>117</v>
      </c>
      <c r="BU4029" t="s">
        <v>117</v>
      </c>
      <c r="BV4029" t="s">
        <v>115</v>
      </c>
      <c r="BW4029" t="s">
        <v>115</v>
      </c>
      <c r="BX4029" t="s">
        <v>117</v>
      </c>
      <c r="BY4029" t="s">
        <v>117</v>
      </c>
      <c r="BZ4029" t="s">
        <v>117</v>
      </c>
      <c r="CA4029" t="s">
        <v>117</v>
      </c>
      <c r="CB4029" t="s">
        <v>117</v>
      </c>
      <c r="CC4029" t="s">
        <v>117</v>
      </c>
      <c r="CD4029" t="s">
        <v>117</v>
      </c>
      <c r="CE4029" t="s">
        <v>117</v>
      </c>
      <c r="CF4029" t="s">
        <v>117</v>
      </c>
      <c r="CG4029" t="s">
        <v>117</v>
      </c>
      <c r="CH4029" t="s">
        <v>117</v>
      </c>
      <c r="CI4029" t="s">
        <v>117</v>
      </c>
      <c r="CJ4029" t="s">
        <v>117</v>
      </c>
      <c r="CK4029" t="s">
        <v>117</v>
      </c>
      <c r="CL4029" t="s">
        <v>117</v>
      </c>
      <c r="CM4029" t="s">
        <v>117</v>
      </c>
      <c r="CN4029" t="s">
        <v>117</v>
      </c>
      <c r="CO4029" t="s">
        <v>117</v>
      </c>
      <c r="CP4029" t="s">
        <v>117</v>
      </c>
      <c r="CQ4029" t="s">
        <v>117</v>
      </c>
      <c r="CR4029" t="s">
        <v>117</v>
      </c>
      <c r="CS4029" t="s">
        <v>117</v>
      </c>
      <c r="CT4029" t="s">
        <v>117</v>
      </c>
      <c r="CU4029" t="s">
        <v>117</v>
      </c>
      <c r="CV4029" t="s">
        <v>117</v>
      </c>
      <c r="CW4029" t="s">
        <v>117</v>
      </c>
    </row>
    <row r="4030" spans="1:101" x14ac:dyDescent="0.25">
      <c r="A4030" t="s">
        <v>100</v>
      </c>
      <c r="B4030">
        <v>161025</v>
      </c>
      <c r="C4030" t="s">
        <v>24468</v>
      </c>
      <c r="D4030" t="s">
        <v>102</v>
      </c>
      <c r="E4030" t="s">
        <v>24469</v>
      </c>
      <c r="F4030" t="s">
        <v>24469</v>
      </c>
      <c r="G4030" t="s">
        <v>24470</v>
      </c>
      <c r="I4030" t="s">
        <v>242</v>
      </c>
      <c r="K4030" t="s">
        <v>243</v>
      </c>
      <c r="L4030" t="s">
        <v>24471</v>
      </c>
      <c r="M4030">
        <v>7768792164</v>
      </c>
      <c r="O4030">
        <v>0</v>
      </c>
      <c r="V4030" t="s">
        <v>114</v>
      </c>
      <c r="W4030" s="1">
        <v>40975</v>
      </c>
      <c r="Y4030" s="1">
        <v>43622</v>
      </c>
      <c r="Z4030" s="2">
        <v>43009</v>
      </c>
      <c r="AA4030" t="s">
        <v>24472</v>
      </c>
      <c r="AB4030" t="s">
        <v>115</v>
      </c>
      <c r="AC4030" t="s">
        <v>117</v>
      </c>
      <c r="AD4030" t="s">
        <v>117</v>
      </c>
      <c r="AG4030" t="s">
        <v>117</v>
      </c>
      <c r="AH4030" t="s">
        <v>115</v>
      </c>
      <c r="AI4030" t="s">
        <v>117</v>
      </c>
      <c r="AJ4030" t="s">
        <v>300</v>
      </c>
      <c r="AL4030" t="s">
        <v>2787</v>
      </c>
      <c r="AN4030" t="s">
        <v>243</v>
      </c>
      <c r="AO4030" t="s">
        <v>117</v>
      </c>
      <c r="AP4030" t="s">
        <v>117</v>
      </c>
      <c r="AQ4030" t="s">
        <v>117</v>
      </c>
      <c r="AR4030" t="s">
        <v>117</v>
      </c>
      <c r="AS4030" t="s">
        <v>117</v>
      </c>
      <c r="AT4030" t="s">
        <v>117</v>
      </c>
      <c r="AU4030" t="s">
        <v>117</v>
      </c>
      <c r="AV4030" t="s">
        <v>117</v>
      </c>
      <c r="AW4030" t="s">
        <v>117</v>
      </c>
      <c r="AX4030" t="s">
        <v>117</v>
      </c>
      <c r="AY4030" t="s">
        <v>117</v>
      </c>
      <c r="AZ4030" t="s">
        <v>117</v>
      </c>
      <c r="BA4030" t="s">
        <v>117</v>
      </c>
      <c r="BB4030" t="s">
        <v>117</v>
      </c>
      <c r="BD4030" t="s">
        <v>117</v>
      </c>
      <c r="BF4030" t="s">
        <v>115</v>
      </c>
      <c r="BG4030" t="s">
        <v>117</v>
      </c>
      <c r="BH4030" t="s">
        <v>117</v>
      </c>
      <c r="BI4030" t="s">
        <v>117</v>
      </c>
      <c r="BJ4030" t="s">
        <v>117</v>
      </c>
      <c r="BK4030" t="s">
        <v>117</v>
      </c>
      <c r="BL4030" t="s">
        <v>117</v>
      </c>
      <c r="BM4030" t="s">
        <v>117</v>
      </c>
      <c r="BN4030" t="s">
        <v>117</v>
      </c>
      <c r="BO4030" t="s">
        <v>117</v>
      </c>
      <c r="BP4030" t="s">
        <v>117</v>
      </c>
      <c r="BQ4030" t="s">
        <v>117</v>
      </c>
      <c r="BR4030" t="s">
        <v>117</v>
      </c>
      <c r="BS4030" t="s">
        <v>117</v>
      </c>
      <c r="BT4030" t="s">
        <v>117</v>
      </c>
      <c r="BU4030" t="s">
        <v>117</v>
      </c>
      <c r="BV4030" t="s">
        <v>117</v>
      </c>
      <c r="BW4030" t="s">
        <v>115</v>
      </c>
      <c r="BX4030" t="s">
        <v>117</v>
      </c>
      <c r="BY4030" t="s">
        <v>117</v>
      </c>
      <c r="BZ4030" t="s">
        <v>117</v>
      </c>
      <c r="CA4030" t="s">
        <v>117</v>
      </c>
      <c r="CB4030" t="s">
        <v>117</v>
      </c>
      <c r="CC4030" t="s">
        <v>117</v>
      </c>
      <c r="CD4030" t="s">
        <v>117</v>
      </c>
      <c r="CE4030" t="s">
        <v>117</v>
      </c>
      <c r="CF4030" t="s">
        <v>117</v>
      </c>
      <c r="CG4030" t="s">
        <v>117</v>
      </c>
      <c r="CH4030" t="s">
        <v>117</v>
      </c>
      <c r="CI4030" t="s">
        <v>117</v>
      </c>
      <c r="CJ4030" t="s">
        <v>117</v>
      </c>
      <c r="CK4030" t="s">
        <v>117</v>
      </c>
      <c r="CL4030" t="s">
        <v>117</v>
      </c>
      <c r="CM4030" t="s">
        <v>117</v>
      </c>
      <c r="CN4030" t="s">
        <v>117</v>
      </c>
      <c r="CO4030" t="s">
        <v>117</v>
      </c>
      <c r="CP4030" t="s">
        <v>117</v>
      </c>
      <c r="CQ4030" t="s">
        <v>117</v>
      </c>
      <c r="CR4030" t="s">
        <v>117</v>
      </c>
      <c r="CS4030" t="s">
        <v>117</v>
      </c>
      <c r="CT4030" t="s">
        <v>117</v>
      </c>
      <c r="CU4030" t="s">
        <v>117</v>
      </c>
      <c r="CV4030" t="s">
        <v>117</v>
      </c>
      <c r="CW4030" t="s">
        <v>117</v>
      </c>
    </row>
    <row r="4031" spans="1:101" x14ac:dyDescent="0.25">
      <c r="A4031" t="s">
        <v>376</v>
      </c>
      <c r="B4031">
        <v>174825</v>
      </c>
      <c r="C4031" t="s">
        <v>24473</v>
      </c>
      <c r="D4031" t="s">
        <v>102</v>
      </c>
      <c r="E4031" t="s">
        <v>24474</v>
      </c>
      <c r="F4031" t="s">
        <v>24474</v>
      </c>
      <c r="G4031" t="s">
        <v>24475</v>
      </c>
      <c r="I4031" t="s">
        <v>838</v>
      </c>
      <c r="J4031" t="s">
        <v>381</v>
      </c>
      <c r="K4031" t="s">
        <v>134</v>
      </c>
      <c r="L4031">
        <v>77084</v>
      </c>
      <c r="M4031" t="s">
        <v>24476</v>
      </c>
      <c r="N4031" t="s">
        <v>24477</v>
      </c>
      <c r="O4031">
        <v>0</v>
      </c>
      <c r="V4031" t="s">
        <v>114</v>
      </c>
      <c r="W4031" s="1">
        <v>42487</v>
      </c>
      <c r="Y4031" s="1">
        <v>43698</v>
      </c>
      <c r="Z4031" s="2">
        <v>43009</v>
      </c>
      <c r="AB4031" t="s">
        <v>117</v>
      </c>
      <c r="AC4031" t="s">
        <v>117</v>
      </c>
      <c r="AD4031" t="s">
        <v>117</v>
      </c>
      <c r="AG4031" t="s">
        <v>117</v>
      </c>
      <c r="AH4031" t="s">
        <v>115</v>
      </c>
      <c r="AI4031" t="s">
        <v>117</v>
      </c>
      <c r="AJ4031" t="s">
        <v>132</v>
      </c>
      <c r="AL4031" t="s">
        <v>119</v>
      </c>
      <c r="AM4031" t="s">
        <v>381</v>
      </c>
      <c r="AN4031" t="s">
        <v>134</v>
      </c>
      <c r="AO4031" t="s">
        <v>117</v>
      </c>
      <c r="AP4031" t="s">
        <v>117</v>
      </c>
      <c r="AQ4031" t="s">
        <v>117</v>
      </c>
      <c r="AR4031" t="s">
        <v>117</v>
      </c>
      <c r="AS4031" t="s">
        <v>115</v>
      </c>
      <c r="AT4031" t="s">
        <v>117</v>
      </c>
      <c r="AU4031" t="s">
        <v>117</v>
      </c>
      <c r="AV4031" t="s">
        <v>117</v>
      </c>
      <c r="AW4031" t="s">
        <v>117</v>
      </c>
      <c r="AX4031" t="s">
        <v>117</v>
      </c>
      <c r="AY4031" t="s">
        <v>117</v>
      </c>
      <c r="AZ4031" t="s">
        <v>117</v>
      </c>
      <c r="BA4031" t="s">
        <v>117</v>
      </c>
      <c r="BB4031" t="s">
        <v>117</v>
      </c>
      <c r="BD4031" t="s">
        <v>117</v>
      </c>
      <c r="BF4031" t="s">
        <v>115</v>
      </c>
      <c r="BG4031" t="s">
        <v>117</v>
      </c>
      <c r="BH4031" t="s">
        <v>117</v>
      </c>
      <c r="BI4031" t="s">
        <v>117</v>
      </c>
      <c r="BJ4031" t="s">
        <v>117</v>
      </c>
      <c r="BK4031" t="s">
        <v>117</v>
      </c>
      <c r="BL4031" t="s">
        <v>117</v>
      </c>
      <c r="BM4031" t="s">
        <v>117</v>
      </c>
      <c r="BN4031" t="s">
        <v>117</v>
      </c>
      <c r="BO4031" t="s">
        <v>117</v>
      </c>
      <c r="BP4031" t="s">
        <v>117</v>
      </c>
      <c r="BQ4031" t="s">
        <v>117</v>
      </c>
      <c r="BR4031" t="s">
        <v>117</v>
      </c>
      <c r="BS4031" t="s">
        <v>117</v>
      </c>
      <c r="BT4031" t="s">
        <v>117</v>
      </c>
      <c r="BU4031" t="s">
        <v>117</v>
      </c>
      <c r="BV4031" t="s">
        <v>115</v>
      </c>
      <c r="BW4031" t="s">
        <v>115</v>
      </c>
      <c r="BX4031" t="s">
        <v>117</v>
      </c>
      <c r="BY4031" t="s">
        <v>117</v>
      </c>
      <c r="BZ4031" t="s">
        <v>117</v>
      </c>
      <c r="CA4031" t="s">
        <v>117</v>
      </c>
      <c r="CB4031" t="s">
        <v>117</v>
      </c>
      <c r="CC4031" t="s">
        <v>117</v>
      </c>
      <c r="CD4031" t="s">
        <v>117</v>
      </c>
      <c r="CE4031" t="s">
        <v>117</v>
      </c>
      <c r="CF4031" t="s">
        <v>117</v>
      </c>
      <c r="CG4031" t="s">
        <v>117</v>
      </c>
      <c r="CH4031" t="s">
        <v>117</v>
      </c>
      <c r="CI4031" t="s">
        <v>117</v>
      </c>
      <c r="CJ4031" t="s">
        <v>117</v>
      </c>
      <c r="CK4031" t="s">
        <v>117</v>
      </c>
      <c r="CL4031" t="s">
        <v>117</v>
      </c>
      <c r="CM4031" t="s">
        <v>117</v>
      </c>
      <c r="CN4031" t="s">
        <v>117</v>
      </c>
      <c r="CO4031" t="s">
        <v>117</v>
      </c>
      <c r="CP4031" t="s">
        <v>117</v>
      </c>
      <c r="CQ4031" t="s">
        <v>117</v>
      </c>
      <c r="CR4031" t="s">
        <v>117</v>
      </c>
      <c r="CS4031" t="s">
        <v>117</v>
      </c>
      <c r="CT4031" t="s">
        <v>117</v>
      </c>
      <c r="CU4031" t="s">
        <v>117</v>
      </c>
      <c r="CV4031" t="s">
        <v>117</v>
      </c>
      <c r="CW4031" t="s">
        <v>117</v>
      </c>
    </row>
    <row r="4032" spans="1:101" x14ac:dyDescent="0.25">
      <c r="A4032" t="s">
        <v>100</v>
      </c>
      <c r="B4032">
        <v>282157</v>
      </c>
      <c r="C4032" t="s">
        <v>24478</v>
      </c>
      <c r="D4032" t="s">
        <v>102</v>
      </c>
      <c r="E4032" t="s">
        <v>24479</v>
      </c>
      <c r="F4032" t="s">
        <v>24479</v>
      </c>
      <c r="G4032" t="s">
        <v>24480</v>
      </c>
      <c r="H4032" t="s">
        <v>24481</v>
      </c>
      <c r="I4032" t="s">
        <v>24482</v>
      </c>
      <c r="K4032" t="s">
        <v>24483</v>
      </c>
      <c r="L4032">
        <v>23146</v>
      </c>
      <c r="M4032">
        <v>97444974040</v>
      </c>
      <c r="N4032">
        <v>97444974075</v>
      </c>
      <c r="O4032">
        <v>0</v>
      </c>
      <c r="V4032" t="s">
        <v>114</v>
      </c>
      <c r="W4032" s="1">
        <v>42454</v>
      </c>
      <c r="Y4032" s="1">
        <v>43553</v>
      </c>
      <c r="Z4032" s="2">
        <v>43009</v>
      </c>
      <c r="AA4032" t="s">
        <v>10346</v>
      </c>
      <c r="AB4032" t="s">
        <v>115</v>
      </c>
      <c r="AC4032" t="s">
        <v>117</v>
      </c>
      <c r="AD4032" t="s">
        <v>117</v>
      </c>
      <c r="AF4032" t="s">
        <v>24484</v>
      </c>
      <c r="AG4032" t="s">
        <v>117</v>
      </c>
      <c r="AH4032" t="s">
        <v>115</v>
      </c>
      <c r="AI4032" t="s">
        <v>117</v>
      </c>
      <c r="AJ4032" t="s">
        <v>132</v>
      </c>
      <c r="AL4032" t="s">
        <v>119</v>
      </c>
      <c r="AN4032" t="s">
        <v>24483</v>
      </c>
      <c r="AO4032" t="s">
        <v>117</v>
      </c>
      <c r="AP4032" t="s">
        <v>117</v>
      </c>
      <c r="AQ4032" t="s">
        <v>115</v>
      </c>
      <c r="AR4032" t="s">
        <v>117</v>
      </c>
      <c r="AS4032" t="s">
        <v>117</v>
      </c>
      <c r="AT4032" t="s">
        <v>117</v>
      </c>
      <c r="AU4032" t="s">
        <v>117</v>
      </c>
      <c r="AV4032" t="s">
        <v>117</v>
      </c>
      <c r="AW4032" t="s">
        <v>117</v>
      </c>
      <c r="AX4032" t="s">
        <v>117</v>
      </c>
      <c r="AY4032" t="s">
        <v>117</v>
      </c>
      <c r="AZ4032" t="s">
        <v>117</v>
      </c>
      <c r="BA4032" t="s">
        <v>117</v>
      </c>
      <c r="BB4032" t="s">
        <v>117</v>
      </c>
      <c r="BD4032" t="s">
        <v>117</v>
      </c>
      <c r="BF4032" t="s">
        <v>117</v>
      </c>
      <c r="BG4032" t="s">
        <v>115</v>
      </c>
      <c r="BH4032" t="s">
        <v>115</v>
      </c>
      <c r="BI4032" t="s">
        <v>117</v>
      </c>
      <c r="BJ4032" t="s">
        <v>117</v>
      </c>
      <c r="BK4032" t="s">
        <v>117</v>
      </c>
      <c r="BL4032" t="s">
        <v>115</v>
      </c>
      <c r="BM4032" t="s">
        <v>115</v>
      </c>
      <c r="BN4032" t="s">
        <v>115</v>
      </c>
      <c r="BO4032" t="s">
        <v>115</v>
      </c>
      <c r="BP4032" t="s">
        <v>117</v>
      </c>
      <c r="BQ4032" t="s">
        <v>117</v>
      </c>
      <c r="BR4032" t="s">
        <v>115</v>
      </c>
      <c r="BS4032" t="s">
        <v>117</v>
      </c>
      <c r="BT4032" t="s">
        <v>117</v>
      </c>
      <c r="BU4032" t="s">
        <v>115</v>
      </c>
      <c r="BV4032" t="s">
        <v>115</v>
      </c>
      <c r="BW4032" t="s">
        <v>115</v>
      </c>
      <c r="BX4032" t="s">
        <v>117</v>
      </c>
      <c r="BY4032" t="s">
        <v>117</v>
      </c>
      <c r="BZ4032" t="s">
        <v>115</v>
      </c>
      <c r="CA4032" t="s">
        <v>115</v>
      </c>
      <c r="CB4032" t="s">
        <v>117</v>
      </c>
      <c r="CC4032" t="s">
        <v>117</v>
      </c>
      <c r="CD4032" t="s">
        <v>115</v>
      </c>
      <c r="CE4032" t="s">
        <v>115</v>
      </c>
      <c r="CF4032" t="s">
        <v>117</v>
      </c>
      <c r="CG4032" t="s">
        <v>115</v>
      </c>
      <c r="CH4032" t="s">
        <v>115</v>
      </c>
      <c r="CI4032" t="s">
        <v>115</v>
      </c>
      <c r="CJ4032" t="s">
        <v>115</v>
      </c>
      <c r="CK4032" t="s">
        <v>117</v>
      </c>
      <c r="CL4032" t="s">
        <v>115</v>
      </c>
      <c r="CM4032" t="s">
        <v>117</v>
      </c>
      <c r="CN4032" t="s">
        <v>117</v>
      </c>
      <c r="CO4032" t="s">
        <v>115</v>
      </c>
      <c r="CP4032" t="s">
        <v>117</v>
      </c>
      <c r="CQ4032" t="s">
        <v>117</v>
      </c>
      <c r="CR4032" t="s">
        <v>117</v>
      </c>
      <c r="CS4032" t="s">
        <v>117</v>
      </c>
      <c r="CT4032" t="s">
        <v>117</v>
      </c>
      <c r="CU4032" t="s">
        <v>117</v>
      </c>
      <c r="CV4032" t="s">
        <v>117</v>
      </c>
      <c r="CW4032" t="s">
        <v>117</v>
      </c>
    </row>
    <row r="4033" spans="1:101" x14ac:dyDescent="0.25">
      <c r="A4033" t="s">
        <v>100</v>
      </c>
      <c r="B4033">
        <v>161350</v>
      </c>
      <c r="C4033" t="s">
        <v>24485</v>
      </c>
      <c r="D4033" t="s">
        <v>102</v>
      </c>
      <c r="E4033" t="s">
        <v>24486</v>
      </c>
      <c r="F4033" t="s">
        <v>24486</v>
      </c>
      <c r="G4033" t="s">
        <v>24487</v>
      </c>
      <c r="I4033" t="s">
        <v>242</v>
      </c>
      <c r="K4033" t="s">
        <v>243</v>
      </c>
      <c r="L4033" t="s">
        <v>24488</v>
      </c>
      <c r="M4033" t="s">
        <v>24489</v>
      </c>
      <c r="O4033">
        <v>0</v>
      </c>
      <c r="P4033" t="s">
        <v>1053</v>
      </c>
      <c r="R4033" t="s">
        <v>1053</v>
      </c>
      <c r="T4033" t="s">
        <v>6426</v>
      </c>
      <c r="V4033" t="s">
        <v>114</v>
      </c>
      <c r="W4033" s="1">
        <v>40977</v>
      </c>
      <c r="Y4033" s="1">
        <v>43642</v>
      </c>
      <c r="Z4033" s="2">
        <v>43009</v>
      </c>
      <c r="AA4033" t="s">
        <v>24490</v>
      </c>
      <c r="AB4033" t="s">
        <v>115</v>
      </c>
      <c r="AC4033" t="s">
        <v>117</v>
      </c>
      <c r="AD4033" t="s">
        <v>117</v>
      </c>
      <c r="AF4033" t="s">
        <v>24491</v>
      </c>
      <c r="AG4033" t="s">
        <v>117</v>
      </c>
      <c r="AH4033" t="s">
        <v>115</v>
      </c>
      <c r="AI4033" t="s">
        <v>117</v>
      </c>
      <c r="AJ4033" t="s">
        <v>300</v>
      </c>
      <c r="AL4033" t="s">
        <v>184</v>
      </c>
      <c r="AN4033" t="s">
        <v>243</v>
      </c>
      <c r="AO4033" t="s">
        <v>117</v>
      </c>
      <c r="AP4033" t="s">
        <v>117</v>
      </c>
      <c r="AQ4033" t="s">
        <v>115</v>
      </c>
      <c r="AR4033" t="s">
        <v>117</v>
      </c>
      <c r="AS4033" t="s">
        <v>117</v>
      </c>
      <c r="AT4033" t="s">
        <v>117</v>
      </c>
      <c r="AU4033" t="s">
        <v>117</v>
      </c>
      <c r="AV4033" t="s">
        <v>117</v>
      </c>
      <c r="AW4033" t="s">
        <v>117</v>
      </c>
      <c r="AX4033" t="s">
        <v>117</v>
      </c>
      <c r="AY4033" t="s">
        <v>117</v>
      </c>
      <c r="AZ4033" t="s">
        <v>117</v>
      </c>
      <c r="BA4033" t="s">
        <v>117</v>
      </c>
      <c r="BB4033" t="s">
        <v>117</v>
      </c>
      <c r="BD4033" t="s">
        <v>117</v>
      </c>
      <c r="BF4033" t="s">
        <v>117</v>
      </c>
      <c r="BG4033" t="s">
        <v>117</v>
      </c>
      <c r="BH4033" t="s">
        <v>117</v>
      </c>
      <c r="BI4033" t="s">
        <v>117</v>
      </c>
      <c r="BJ4033" t="s">
        <v>117</v>
      </c>
      <c r="BK4033" t="s">
        <v>117</v>
      </c>
      <c r="BL4033" t="s">
        <v>115</v>
      </c>
      <c r="BM4033" t="s">
        <v>117</v>
      </c>
      <c r="BN4033" t="s">
        <v>117</v>
      </c>
      <c r="BO4033" t="s">
        <v>117</v>
      </c>
      <c r="BP4033" t="s">
        <v>117</v>
      </c>
      <c r="BQ4033" t="s">
        <v>117</v>
      </c>
      <c r="BR4033" t="s">
        <v>117</v>
      </c>
      <c r="BS4033" t="s">
        <v>117</v>
      </c>
      <c r="BT4033" t="s">
        <v>117</v>
      </c>
      <c r="BU4033" t="s">
        <v>117</v>
      </c>
      <c r="BV4033" t="s">
        <v>117</v>
      </c>
      <c r="BW4033" t="s">
        <v>115</v>
      </c>
      <c r="BX4033" t="s">
        <v>117</v>
      </c>
      <c r="BY4033" t="s">
        <v>117</v>
      </c>
      <c r="BZ4033" t="s">
        <v>117</v>
      </c>
      <c r="CA4033" t="s">
        <v>117</v>
      </c>
      <c r="CB4033" t="s">
        <v>117</v>
      </c>
      <c r="CC4033" t="s">
        <v>117</v>
      </c>
      <c r="CD4033" t="s">
        <v>117</v>
      </c>
      <c r="CE4033" t="s">
        <v>117</v>
      </c>
      <c r="CF4033" t="s">
        <v>117</v>
      </c>
      <c r="CG4033" t="s">
        <v>117</v>
      </c>
      <c r="CH4033" t="s">
        <v>117</v>
      </c>
      <c r="CI4033" t="s">
        <v>117</v>
      </c>
      <c r="CJ4033" t="s">
        <v>117</v>
      </c>
      <c r="CK4033" t="s">
        <v>117</v>
      </c>
      <c r="CL4033" t="s">
        <v>117</v>
      </c>
      <c r="CM4033" t="s">
        <v>117</v>
      </c>
      <c r="CN4033" t="s">
        <v>117</v>
      </c>
      <c r="CO4033" t="s">
        <v>117</v>
      </c>
      <c r="CP4033" t="s">
        <v>117</v>
      </c>
      <c r="CQ4033" t="s">
        <v>117</v>
      </c>
      <c r="CR4033" t="s">
        <v>117</v>
      </c>
      <c r="CS4033" t="s">
        <v>117</v>
      </c>
      <c r="CT4033" t="s">
        <v>117</v>
      </c>
      <c r="CU4033" t="s">
        <v>117</v>
      </c>
      <c r="CV4033" t="s">
        <v>117</v>
      </c>
      <c r="CW4033" t="s">
        <v>117</v>
      </c>
    </row>
    <row r="4034" spans="1:101" x14ac:dyDescent="0.25">
      <c r="A4034" t="s">
        <v>100</v>
      </c>
      <c r="B4034">
        <v>301383</v>
      </c>
      <c r="C4034" t="s">
        <v>24492</v>
      </c>
      <c r="D4034" t="s">
        <v>102</v>
      </c>
      <c r="E4034" t="s">
        <v>24493</v>
      </c>
      <c r="F4034" t="s">
        <v>24494</v>
      </c>
      <c r="G4034" t="s">
        <v>24495</v>
      </c>
      <c r="I4034" t="s">
        <v>242</v>
      </c>
      <c r="K4034" t="s">
        <v>243</v>
      </c>
      <c r="L4034" t="s">
        <v>24496</v>
      </c>
      <c r="M4034">
        <v>442072483425</v>
      </c>
      <c r="O4034">
        <v>1</v>
      </c>
      <c r="V4034" t="s">
        <v>114</v>
      </c>
      <c r="W4034" s="1">
        <v>43553</v>
      </c>
      <c r="Y4034" s="1">
        <v>43553</v>
      </c>
      <c r="Z4034" s="2">
        <v>43009</v>
      </c>
      <c r="AA4034" t="s">
        <v>24497</v>
      </c>
      <c r="AB4034" t="s">
        <v>115</v>
      </c>
      <c r="AC4034" t="s">
        <v>117</v>
      </c>
      <c r="AD4034" t="s">
        <v>117</v>
      </c>
      <c r="AF4034" t="s">
        <v>24498</v>
      </c>
      <c r="AG4034" t="s">
        <v>117</v>
      </c>
      <c r="AH4034" t="s">
        <v>115</v>
      </c>
      <c r="AI4034" t="s">
        <v>117</v>
      </c>
      <c r="AJ4034" t="s">
        <v>300</v>
      </c>
      <c r="AL4034" t="s">
        <v>184</v>
      </c>
      <c r="AN4034" t="s">
        <v>243</v>
      </c>
      <c r="AO4034" t="s">
        <v>117</v>
      </c>
      <c r="AP4034" t="s">
        <v>117</v>
      </c>
      <c r="AQ4034" t="s">
        <v>117</v>
      </c>
      <c r="AR4034" t="s">
        <v>117</v>
      </c>
      <c r="AS4034" t="s">
        <v>117</v>
      </c>
      <c r="AT4034" t="s">
        <v>117</v>
      </c>
      <c r="AU4034" t="s">
        <v>117</v>
      </c>
      <c r="AV4034" t="s">
        <v>117</v>
      </c>
      <c r="AW4034" t="s">
        <v>117</v>
      </c>
      <c r="AX4034" t="s">
        <v>117</v>
      </c>
      <c r="AY4034" t="s">
        <v>117</v>
      </c>
      <c r="AZ4034" t="s">
        <v>117</v>
      </c>
      <c r="BA4034" t="s">
        <v>117</v>
      </c>
      <c r="BB4034" t="s">
        <v>117</v>
      </c>
      <c r="BD4034" t="s">
        <v>117</v>
      </c>
      <c r="BF4034" t="s">
        <v>117</v>
      </c>
      <c r="BG4034" t="s">
        <v>117</v>
      </c>
      <c r="BH4034" t="s">
        <v>117</v>
      </c>
      <c r="BI4034" t="s">
        <v>117</v>
      </c>
      <c r="BJ4034" t="s">
        <v>117</v>
      </c>
      <c r="BK4034" t="s">
        <v>117</v>
      </c>
      <c r="BL4034" t="s">
        <v>117</v>
      </c>
      <c r="BM4034" t="s">
        <v>117</v>
      </c>
      <c r="BN4034" t="s">
        <v>117</v>
      </c>
      <c r="BO4034" t="s">
        <v>117</v>
      </c>
      <c r="BP4034" t="s">
        <v>117</v>
      </c>
      <c r="BQ4034" t="s">
        <v>117</v>
      </c>
      <c r="BR4034" t="s">
        <v>117</v>
      </c>
      <c r="BS4034" t="s">
        <v>117</v>
      </c>
      <c r="BT4034" t="s">
        <v>117</v>
      </c>
      <c r="BU4034" t="s">
        <v>117</v>
      </c>
      <c r="BV4034" t="s">
        <v>117</v>
      </c>
      <c r="BW4034" t="s">
        <v>115</v>
      </c>
      <c r="BX4034" t="s">
        <v>117</v>
      </c>
      <c r="BY4034" t="s">
        <v>117</v>
      </c>
      <c r="BZ4034" t="s">
        <v>117</v>
      </c>
      <c r="CA4034" t="s">
        <v>117</v>
      </c>
      <c r="CB4034" t="s">
        <v>117</v>
      </c>
      <c r="CC4034" t="s">
        <v>117</v>
      </c>
      <c r="CD4034" t="s">
        <v>117</v>
      </c>
      <c r="CE4034" t="s">
        <v>117</v>
      </c>
      <c r="CF4034" t="s">
        <v>117</v>
      </c>
      <c r="CG4034" t="s">
        <v>117</v>
      </c>
      <c r="CH4034" t="s">
        <v>117</v>
      </c>
      <c r="CI4034" t="s">
        <v>117</v>
      </c>
      <c r="CJ4034" t="s">
        <v>117</v>
      </c>
      <c r="CK4034" t="s">
        <v>117</v>
      </c>
      <c r="CL4034" t="s">
        <v>117</v>
      </c>
      <c r="CM4034" t="s">
        <v>117</v>
      </c>
      <c r="CN4034" t="s">
        <v>117</v>
      </c>
      <c r="CO4034" t="s">
        <v>117</v>
      </c>
      <c r="CP4034" t="s">
        <v>117</v>
      </c>
      <c r="CQ4034" t="s">
        <v>117</v>
      </c>
      <c r="CR4034" t="s">
        <v>117</v>
      </c>
      <c r="CS4034" t="s">
        <v>117</v>
      </c>
      <c r="CT4034" t="s">
        <v>117</v>
      </c>
      <c r="CU4034" t="s">
        <v>117</v>
      </c>
      <c r="CV4034" t="s">
        <v>117</v>
      </c>
      <c r="CW4034" t="s">
        <v>117</v>
      </c>
    </row>
    <row r="4035" spans="1:101" x14ac:dyDescent="0.25">
      <c r="A4035" t="s">
        <v>100</v>
      </c>
      <c r="B4035">
        <v>304088</v>
      </c>
      <c r="C4035" t="s">
        <v>24499</v>
      </c>
      <c r="D4035" t="s">
        <v>102</v>
      </c>
      <c r="E4035" t="s">
        <v>24500</v>
      </c>
      <c r="F4035" t="s">
        <v>24500</v>
      </c>
      <c r="G4035" t="s">
        <v>24501</v>
      </c>
      <c r="I4035" t="s">
        <v>242</v>
      </c>
      <c r="K4035" t="s">
        <v>243</v>
      </c>
      <c r="L4035" t="s">
        <v>20350</v>
      </c>
      <c r="M4035" t="s">
        <v>24502</v>
      </c>
      <c r="O4035">
        <v>0</v>
      </c>
      <c r="V4035" t="s">
        <v>114</v>
      </c>
      <c r="W4035" s="1">
        <v>43669</v>
      </c>
      <c r="Y4035" s="1">
        <v>43669</v>
      </c>
      <c r="Z4035" s="2">
        <v>43009</v>
      </c>
      <c r="AA4035" t="s">
        <v>24503</v>
      </c>
      <c r="AB4035" t="s">
        <v>115</v>
      </c>
      <c r="AC4035" t="s">
        <v>117</v>
      </c>
      <c r="AD4035" t="s">
        <v>117</v>
      </c>
      <c r="AG4035" t="s">
        <v>117</v>
      </c>
      <c r="AH4035" t="s">
        <v>115</v>
      </c>
      <c r="AI4035" t="s">
        <v>117</v>
      </c>
      <c r="AJ4035" t="s">
        <v>300</v>
      </c>
      <c r="AL4035" t="s">
        <v>119</v>
      </c>
      <c r="AN4035" t="s">
        <v>243</v>
      </c>
      <c r="AO4035" t="s">
        <v>117</v>
      </c>
      <c r="AP4035" t="s">
        <v>117</v>
      </c>
      <c r="AQ4035" t="s">
        <v>117</v>
      </c>
      <c r="AR4035" t="s">
        <v>117</v>
      </c>
      <c r="AS4035" t="s">
        <v>117</v>
      </c>
      <c r="AT4035" t="s">
        <v>117</v>
      </c>
      <c r="AU4035" t="s">
        <v>117</v>
      </c>
      <c r="AV4035" t="s">
        <v>117</v>
      </c>
      <c r="AW4035" t="s">
        <v>117</v>
      </c>
      <c r="AX4035" t="s">
        <v>117</v>
      </c>
      <c r="AY4035" t="s">
        <v>117</v>
      </c>
      <c r="AZ4035" t="s">
        <v>117</v>
      </c>
      <c r="BA4035" t="s">
        <v>117</v>
      </c>
      <c r="BB4035" t="s">
        <v>117</v>
      </c>
      <c r="BD4035" t="s">
        <v>117</v>
      </c>
      <c r="BF4035" t="s">
        <v>117</v>
      </c>
      <c r="BG4035" t="s">
        <v>117</v>
      </c>
      <c r="BH4035" t="s">
        <v>115</v>
      </c>
      <c r="BI4035" t="s">
        <v>117</v>
      </c>
      <c r="BJ4035" t="s">
        <v>117</v>
      </c>
      <c r="BK4035" t="s">
        <v>117</v>
      </c>
      <c r="BL4035" t="s">
        <v>117</v>
      </c>
      <c r="BM4035" t="s">
        <v>117</v>
      </c>
      <c r="BN4035" t="s">
        <v>117</v>
      </c>
      <c r="BO4035" t="s">
        <v>117</v>
      </c>
      <c r="BP4035" t="s">
        <v>117</v>
      </c>
      <c r="BQ4035" t="s">
        <v>117</v>
      </c>
      <c r="BR4035" t="s">
        <v>117</v>
      </c>
      <c r="BS4035" t="s">
        <v>117</v>
      </c>
      <c r="BT4035" t="s">
        <v>117</v>
      </c>
      <c r="BU4035" t="s">
        <v>117</v>
      </c>
      <c r="BV4035" t="s">
        <v>115</v>
      </c>
      <c r="BW4035" t="s">
        <v>115</v>
      </c>
      <c r="BX4035" t="s">
        <v>117</v>
      </c>
      <c r="BY4035" t="s">
        <v>117</v>
      </c>
      <c r="BZ4035" t="s">
        <v>117</v>
      </c>
      <c r="CA4035" t="s">
        <v>117</v>
      </c>
      <c r="CB4035" t="s">
        <v>117</v>
      </c>
      <c r="CC4035" t="s">
        <v>117</v>
      </c>
      <c r="CD4035" t="s">
        <v>117</v>
      </c>
      <c r="CE4035" t="s">
        <v>117</v>
      </c>
      <c r="CF4035" t="s">
        <v>117</v>
      </c>
      <c r="CG4035" t="s">
        <v>117</v>
      </c>
      <c r="CH4035" t="s">
        <v>117</v>
      </c>
      <c r="CI4035" t="s">
        <v>117</v>
      </c>
      <c r="CJ4035" t="s">
        <v>117</v>
      </c>
      <c r="CK4035" t="s">
        <v>117</v>
      </c>
      <c r="CL4035" t="s">
        <v>117</v>
      </c>
      <c r="CM4035" t="s">
        <v>117</v>
      </c>
      <c r="CN4035" t="s">
        <v>117</v>
      </c>
      <c r="CO4035" t="s">
        <v>117</v>
      </c>
      <c r="CP4035" t="s">
        <v>117</v>
      </c>
      <c r="CQ4035" t="s">
        <v>117</v>
      </c>
      <c r="CR4035" t="s">
        <v>117</v>
      </c>
      <c r="CS4035" t="s">
        <v>117</v>
      </c>
      <c r="CT4035" t="s">
        <v>117</v>
      </c>
      <c r="CU4035" t="s">
        <v>117</v>
      </c>
      <c r="CV4035" t="s">
        <v>117</v>
      </c>
      <c r="CW4035" t="s">
        <v>117</v>
      </c>
    </row>
    <row r="4036" spans="1:101" x14ac:dyDescent="0.25">
      <c r="A4036" t="s">
        <v>207</v>
      </c>
      <c r="B4036">
        <v>164063</v>
      </c>
      <c r="C4036" t="s">
        <v>24504</v>
      </c>
      <c r="D4036" t="s">
        <v>102</v>
      </c>
      <c r="E4036" t="s">
        <v>24505</v>
      </c>
      <c r="F4036" t="s">
        <v>24505</v>
      </c>
      <c r="G4036" t="s">
        <v>9128</v>
      </c>
      <c r="H4036" t="s">
        <v>1821</v>
      </c>
      <c r="I4036" t="s">
        <v>213</v>
      </c>
      <c r="J4036" t="s">
        <v>214</v>
      </c>
      <c r="K4036" t="s">
        <v>134</v>
      </c>
      <c r="L4036">
        <v>10022</v>
      </c>
      <c r="M4036" t="s">
        <v>24506</v>
      </c>
      <c r="N4036" t="s">
        <v>24507</v>
      </c>
      <c r="O4036">
        <v>0</v>
      </c>
      <c r="V4036" t="s">
        <v>114</v>
      </c>
      <c r="W4036" s="1">
        <v>41031</v>
      </c>
      <c r="Y4036" s="1">
        <v>43570</v>
      </c>
      <c r="Z4036" s="2">
        <v>43009</v>
      </c>
      <c r="AA4036" t="s">
        <v>24508</v>
      </c>
      <c r="AB4036" t="s">
        <v>117</v>
      </c>
      <c r="AC4036" t="s">
        <v>117</v>
      </c>
      <c r="AD4036" t="s">
        <v>117</v>
      </c>
      <c r="AG4036" t="s">
        <v>117</v>
      </c>
      <c r="AH4036" t="s">
        <v>115</v>
      </c>
      <c r="AI4036" t="s">
        <v>117</v>
      </c>
      <c r="AJ4036" t="s">
        <v>132</v>
      </c>
      <c r="AL4036" t="s">
        <v>119</v>
      </c>
      <c r="AM4036" t="s">
        <v>214</v>
      </c>
      <c r="AN4036" t="s">
        <v>134</v>
      </c>
      <c r="AO4036" t="s">
        <v>117</v>
      </c>
      <c r="AP4036" t="s">
        <v>117</v>
      </c>
      <c r="AQ4036" t="s">
        <v>115</v>
      </c>
      <c r="AR4036" t="s">
        <v>117</v>
      </c>
      <c r="AS4036" t="s">
        <v>117</v>
      </c>
      <c r="AT4036" t="s">
        <v>117</v>
      </c>
      <c r="AU4036" t="s">
        <v>117</v>
      </c>
      <c r="AV4036" t="s">
        <v>117</v>
      </c>
      <c r="AW4036" t="s">
        <v>117</v>
      </c>
      <c r="AX4036" t="s">
        <v>117</v>
      </c>
      <c r="AY4036" t="s">
        <v>117</v>
      </c>
      <c r="AZ4036" t="s">
        <v>117</v>
      </c>
      <c r="BA4036" t="s">
        <v>117</v>
      </c>
      <c r="BB4036" t="s">
        <v>117</v>
      </c>
      <c r="BD4036" t="s">
        <v>117</v>
      </c>
      <c r="BF4036" t="s">
        <v>117</v>
      </c>
      <c r="BG4036" t="s">
        <v>117</v>
      </c>
      <c r="BH4036" t="s">
        <v>117</v>
      </c>
      <c r="BI4036" t="s">
        <v>117</v>
      </c>
      <c r="BJ4036" t="s">
        <v>117</v>
      </c>
      <c r="BK4036" t="s">
        <v>117</v>
      </c>
      <c r="BL4036" t="s">
        <v>117</v>
      </c>
      <c r="BM4036" t="s">
        <v>117</v>
      </c>
      <c r="BN4036" t="s">
        <v>117</v>
      </c>
      <c r="BO4036" t="s">
        <v>117</v>
      </c>
      <c r="BP4036" t="s">
        <v>117</v>
      </c>
      <c r="BQ4036" t="s">
        <v>117</v>
      </c>
      <c r="BR4036" t="s">
        <v>117</v>
      </c>
      <c r="BS4036" t="s">
        <v>117</v>
      </c>
      <c r="BT4036" t="s">
        <v>117</v>
      </c>
      <c r="BU4036" t="s">
        <v>117</v>
      </c>
      <c r="BV4036" t="s">
        <v>115</v>
      </c>
      <c r="BW4036" t="s">
        <v>115</v>
      </c>
      <c r="BX4036" t="s">
        <v>117</v>
      </c>
      <c r="BY4036" t="s">
        <v>117</v>
      </c>
      <c r="BZ4036" t="s">
        <v>117</v>
      </c>
      <c r="CA4036" t="s">
        <v>117</v>
      </c>
      <c r="CB4036" t="s">
        <v>117</v>
      </c>
      <c r="CC4036" t="s">
        <v>117</v>
      </c>
      <c r="CD4036" t="s">
        <v>117</v>
      </c>
      <c r="CE4036" t="s">
        <v>117</v>
      </c>
      <c r="CF4036" t="s">
        <v>117</v>
      </c>
      <c r="CG4036" t="s">
        <v>117</v>
      </c>
      <c r="CH4036" t="s">
        <v>117</v>
      </c>
      <c r="CI4036" t="s">
        <v>117</v>
      </c>
      <c r="CJ4036" t="s">
        <v>117</v>
      </c>
      <c r="CK4036" t="s">
        <v>117</v>
      </c>
      <c r="CL4036" t="s">
        <v>117</v>
      </c>
      <c r="CM4036" t="s">
        <v>117</v>
      </c>
      <c r="CN4036" t="s">
        <v>117</v>
      </c>
      <c r="CO4036" t="s">
        <v>117</v>
      </c>
      <c r="CP4036" t="s">
        <v>117</v>
      </c>
      <c r="CQ4036" t="s">
        <v>117</v>
      </c>
      <c r="CR4036" t="s">
        <v>117</v>
      </c>
      <c r="CS4036" t="s">
        <v>117</v>
      </c>
      <c r="CT4036" t="s">
        <v>117</v>
      </c>
      <c r="CU4036" t="s">
        <v>117</v>
      </c>
      <c r="CV4036" t="s">
        <v>117</v>
      </c>
      <c r="CW4036" t="s">
        <v>117</v>
      </c>
    </row>
    <row r="4037" spans="1:101" x14ac:dyDescent="0.25">
      <c r="A4037" t="s">
        <v>207</v>
      </c>
      <c r="B4037">
        <v>296879</v>
      </c>
      <c r="C4037" t="s">
        <v>24509</v>
      </c>
      <c r="D4037" t="s">
        <v>102</v>
      </c>
      <c r="E4037" t="s">
        <v>24510</v>
      </c>
      <c r="F4037" t="s">
        <v>24510</v>
      </c>
      <c r="M4037" t="s">
        <v>24511</v>
      </c>
      <c r="O4037">
        <v>1</v>
      </c>
      <c r="V4037" t="s">
        <v>114</v>
      </c>
      <c r="W4037" s="1">
        <v>43553</v>
      </c>
      <c r="Y4037" s="1">
        <v>43553</v>
      </c>
      <c r="Z4037" s="2">
        <v>43009</v>
      </c>
      <c r="AA4037" t="s">
        <v>24512</v>
      </c>
      <c r="AB4037" t="s">
        <v>117</v>
      </c>
      <c r="AC4037" t="s">
        <v>117</v>
      </c>
      <c r="AD4037" t="s">
        <v>117</v>
      </c>
      <c r="AG4037" t="s">
        <v>117</v>
      </c>
      <c r="AH4037" t="s">
        <v>115</v>
      </c>
      <c r="AI4037" t="s">
        <v>117</v>
      </c>
      <c r="AJ4037" t="s">
        <v>132</v>
      </c>
      <c r="AL4037" t="s">
        <v>119</v>
      </c>
      <c r="AM4037" t="s">
        <v>133</v>
      </c>
      <c r="AN4037" t="s">
        <v>134</v>
      </c>
      <c r="AO4037" t="s">
        <v>117</v>
      </c>
      <c r="AP4037" t="s">
        <v>117</v>
      </c>
      <c r="AQ4037" t="s">
        <v>117</v>
      </c>
      <c r="AR4037" t="s">
        <v>117</v>
      </c>
      <c r="AS4037" t="s">
        <v>117</v>
      </c>
      <c r="AT4037" t="s">
        <v>117</v>
      </c>
      <c r="AU4037" t="s">
        <v>117</v>
      </c>
      <c r="AV4037" t="s">
        <v>117</v>
      </c>
      <c r="AW4037" t="s">
        <v>117</v>
      </c>
      <c r="AX4037" t="s">
        <v>117</v>
      </c>
      <c r="AY4037" t="s">
        <v>117</v>
      </c>
      <c r="AZ4037" t="s">
        <v>117</v>
      </c>
      <c r="BA4037" t="s">
        <v>117</v>
      </c>
      <c r="BB4037" t="s">
        <v>117</v>
      </c>
      <c r="BD4037" t="s">
        <v>117</v>
      </c>
      <c r="BF4037" t="s">
        <v>117</v>
      </c>
      <c r="BG4037" t="s">
        <v>117</v>
      </c>
      <c r="BH4037" t="s">
        <v>117</v>
      </c>
      <c r="BI4037" t="s">
        <v>117</v>
      </c>
      <c r="BJ4037" t="s">
        <v>117</v>
      </c>
      <c r="BK4037" t="s">
        <v>117</v>
      </c>
      <c r="BL4037" t="s">
        <v>117</v>
      </c>
      <c r="BM4037" t="s">
        <v>117</v>
      </c>
      <c r="BN4037" t="s">
        <v>117</v>
      </c>
      <c r="BO4037" t="s">
        <v>117</v>
      </c>
      <c r="BP4037" t="s">
        <v>117</v>
      </c>
      <c r="BQ4037" t="s">
        <v>117</v>
      </c>
      <c r="BR4037" t="s">
        <v>117</v>
      </c>
      <c r="BS4037" t="s">
        <v>117</v>
      </c>
      <c r="BT4037" t="s">
        <v>117</v>
      </c>
      <c r="BU4037" t="s">
        <v>117</v>
      </c>
      <c r="BV4037" t="s">
        <v>117</v>
      </c>
      <c r="BW4037" t="s">
        <v>115</v>
      </c>
      <c r="BX4037" t="s">
        <v>117</v>
      </c>
      <c r="BY4037" t="s">
        <v>117</v>
      </c>
      <c r="BZ4037" t="s">
        <v>117</v>
      </c>
      <c r="CA4037" t="s">
        <v>117</v>
      </c>
      <c r="CB4037" t="s">
        <v>117</v>
      </c>
      <c r="CC4037" t="s">
        <v>117</v>
      </c>
      <c r="CD4037" t="s">
        <v>117</v>
      </c>
      <c r="CE4037" t="s">
        <v>117</v>
      </c>
      <c r="CF4037" t="s">
        <v>117</v>
      </c>
      <c r="CG4037" t="s">
        <v>117</v>
      </c>
      <c r="CH4037" t="s">
        <v>117</v>
      </c>
      <c r="CI4037" t="s">
        <v>117</v>
      </c>
      <c r="CJ4037" t="s">
        <v>117</v>
      </c>
      <c r="CK4037" t="s">
        <v>117</v>
      </c>
      <c r="CL4037" t="s">
        <v>117</v>
      </c>
      <c r="CM4037" t="s">
        <v>117</v>
      </c>
      <c r="CN4037" t="s">
        <v>117</v>
      </c>
      <c r="CO4037" t="s">
        <v>117</v>
      </c>
      <c r="CP4037" t="s">
        <v>117</v>
      </c>
      <c r="CQ4037" t="s">
        <v>117</v>
      </c>
      <c r="CR4037" t="s">
        <v>117</v>
      </c>
      <c r="CS4037" t="s">
        <v>117</v>
      </c>
      <c r="CT4037" t="s">
        <v>117</v>
      </c>
      <c r="CU4037" t="s">
        <v>117</v>
      </c>
      <c r="CV4037" t="s">
        <v>117</v>
      </c>
      <c r="CW4037" t="s">
        <v>117</v>
      </c>
    </row>
    <row r="4038" spans="1:101" x14ac:dyDescent="0.25">
      <c r="A4038" t="s">
        <v>100</v>
      </c>
      <c r="B4038">
        <v>237786</v>
      </c>
      <c r="C4038" t="s">
        <v>24513</v>
      </c>
      <c r="D4038" t="s">
        <v>102</v>
      </c>
      <c r="E4038" t="s">
        <v>24514</v>
      </c>
      <c r="F4038" t="s">
        <v>24514</v>
      </c>
      <c r="G4038" t="s">
        <v>24515</v>
      </c>
      <c r="H4038" t="s">
        <v>24516</v>
      </c>
      <c r="I4038" t="s">
        <v>105</v>
      </c>
      <c r="K4038" t="s">
        <v>106</v>
      </c>
      <c r="L4038" t="s">
        <v>13937</v>
      </c>
      <c r="M4038" t="s">
        <v>24517</v>
      </c>
      <c r="O4038">
        <v>3</v>
      </c>
      <c r="P4038" t="s">
        <v>24518</v>
      </c>
      <c r="Q4038" t="s">
        <v>24516</v>
      </c>
      <c r="R4038" t="s">
        <v>24519</v>
      </c>
      <c r="T4038" t="s">
        <v>106</v>
      </c>
      <c r="U4038" t="s">
        <v>13937</v>
      </c>
      <c r="V4038" t="s">
        <v>114</v>
      </c>
      <c r="W4038" s="1">
        <v>43705</v>
      </c>
      <c r="Y4038" s="1">
        <v>43705</v>
      </c>
      <c r="Z4038" s="2">
        <v>43009</v>
      </c>
      <c r="AA4038" t="s">
        <v>24520</v>
      </c>
      <c r="AB4038" t="s">
        <v>117</v>
      </c>
      <c r="AC4038" t="s">
        <v>117</v>
      </c>
      <c r="AD4038" t="s">
        <v>117</v>
      </c>
      <c r="AG4038" t="s">
        <v>117</v>
      </c>
      <c r="AH4038" t="s">
        <v>115</v>
      </c>
      <c r="AI4038" t="s">
        <v>117</v>
      </c>
      <c r="AJ4038" t="s">
        <v>118</v>
      </c>
      <c r="AL4038" t="s">
        <v>119</v>
      </c>
      <c r="AN4038" t="s">
        <v>106</v>
      </c>
      <c r="AO4038" t="s">
        <v>117</v>
      </c>
      <c r="AP4038" t="s">
        <v>117</v>
      </c>
      <c r="AQ4038" t="s">
        <v>117</v>
      </c>
      <c r="AR4038" t="s">
        <v>117</v>
      </c>
      <c r="AS4038" t="s">
        <v>117</v>
      </c>
      <c r="AT4038" t="s">
        <v>117</v>
      </c>
      <c r="AU4038" t="s">
        <v>117</v>
      </c>
      <c r="AV4038" t="s">
        <v>117</v>
      </c>
      <c r="AW4038" t="s">
        <v>117</v>
      </c>
      <c r="AX4038" t="s">
        <v>117</v>
      </c>
      <c r="AY4038" t="s">
        <v>117</v>
      </c>
      <c r="AZ4038" t="s">
        <v>117</v>
      </c>
      <c r="BA4038" t="s">
        <v>117</v>
      </c>
      <c r="BB4038" t="s">
        <v>117</v>
      </c>
      <c r="BD4038" t="s">
        <v>117</v>
      </c>
      <c r="BF4038" t="s">
        <v>117</v>
      </c>
      <c r="BG4038" t="s">
        <v>117</v>
      </c>
      <c r="BH4038" t="s">
        <v>115</v>
      </c>
      <c r="BI4038" t="s">
        <v>117</v>
      </c>
      <c r="BJ4038" t="s">
        <v>117</v>
      </c>
      <c r="BK4038" t="s">
        <v>117</v>
      </c>
      <c r="BL4038" t="s">
        <v>117</v>
      </c>
      <c r="BM4038" t="s">
        <v>117</v>
      </c>
      <c r="BN4038" t="s">
        <v>117</v>
      </c>
      <c r="BO4038" t="s">
        <v>117</v>
      </c>
      <c r="BP4038" t="s">
        <v>117</v>
      </c>
      <c r="BQ4038" t="s">
        <v>117</v>
      </c>
      <c r="BR4038" t="s">
        <v>117</v>
      </c>
      <c r="BS4038" t="s">
        <v>117</v>
      </c>
      <c r="BT4038" t="s">
        <v>117</v>
      </c>
      <c r="BU4038" t="s">
        <v>117</v>
      </c>
      <c r="BV4038" t="s">
        <v>115</v>
      </c>
      <c r="BW4038" t="s">
        <v>115</v>
      </c>
      <c r="BX4038" t="s">
        <v>117</v>
      </c>
      <c r="BY4038" t="s">
        <v>115</v>
      </c>
      <c r="BZ4038" t="s">
        <v>117</v>
      </c>
      <c r="CA4038" t="s">
        <v>117</v>
      </c>
      <c r="CB4038" t="s">
        <v>115</v>
      </c>
      <c r="CC4038" t="s">
        <v>117</v>
      </c>
      <c r="CD4038" t="s">
        <v>117</v>
      </c>
      <c r="CE4038" t="s">
        <v>117</v>
      </c>
      <c r="CF4038" t="s">
        <v>117</v>
      </c>
      <c r="CG4038" t="s">
        <v>117</v>
      </c>
      <c r="CH4038" t="s">
        <v>117</v>
      </c>
      <c r="CI4038" t="s">
        <v>117</v>
      </c>
      <c r="CJ4038" t="s">
        <v>115</v>
      </c>
      <c r="CK4038" t="s">
        <v>117</v>
      </c>
      <c r="CL4038" t="s">
        <v>117</v>
      </c>
      <c r="CM4038" t="s">
        <v>117</v>
      </c>
      <c r="CN4038" t="s">
        <v>117</v>
      </c>
      <c r="CO4038" t="s">
        <v>117</v>
      </c>
      <c r="CP4038" t="s">
        <v>117</v>
      </c>
      <c r="CQ4038" t="s">
        <v>117</v>
      </c>
      <c r="CR4038" t="s">
        <v>117</v>
      </c>
      <c r="CS4038" t="s">
        <v>117</v>
      </c>
      <c r="CT4038" t="s">
        <v>117</v>
      </c>
      <c r="CU4038" t="s">
        <v>115</v>
      </c>
      <c r="CV4038" t="s">
        <v>115</v>
      </c>
      <c r="CW4038" t="s">
        <v>115</v>
      </c>
    </row>
    <row r="4039" spans="1:101" x14ac:dyDescent="0.25">
      <c r="A4039" t="s">
        <v>100</v>
      </c>
      <c r="B4039">
        <v>301223</v>
      </c>
      <c r="C4039" t="s">
        <v>24521</v>
      </c>
      <c r="D4039" t="s">
        <v>102</v>
      </c>
      <c r="E4039" t="s">
        <v>24522</v>
      </c>
      <c r="F4039" t="s">
        <v>24522</v>
      </c>
      <c r="G4039" t="s">
        <v>24523</v>
      </c>
      <c r="H4039" t="s">
        <v>1057</v>
      </c>
      <c r="I4039" t="s">
        <v>305</v>
      </c>
      <c r="K4039" t="s">
        <v>140</v>
      </c>
      <c r="L4039" t="s">
        <v>24524</v>
      </c>
      <c r="M4039" t="s">
        <v>24525</v>
      </c>
      <c r="O4039">
        <v>0</v>
      </c>
      <c r="V4039" t="s">
        <v>114</v>
      </c>
      <c r="W4039" s="1">
        <v>43648</v>
      </c>
      <c r="Y4039" s="1">
        <v>43648</v>
      </c>
      <c r="Z4039" s="2">
        <v>43009</v>
      </c>
      <c r="AA4039" t="s">
        <v>24526</v>
      </c>
      <c r="AB4039" t="s">
        <v>117</v>
      </c>
      <c r="AC4039" t="s">
        <v>117</v>
      </c>
      <c r="AD4039" t="s">
        <v>117</v>
      </c>
      <c r="AG4039" t="s">
        <v>117</v>
      </c>
      <c r="AH4039" t="s">
        <v>115</v>
      </c>
      <c r="AI4039" t="s">
        <v>117</v>
      </c>
      <c r="AJ4039" t="s">
        <v>118</v>
      </c>
      <c r="AL4039" t="s">
        <v>119</v>
      </c>
      <c r="AN4039" t="s">
        <v>140</v>
      </c>
      <c r="AO4039" t="s">
        <v>117</v>
      </c>
      <c r="AP4039" t="s">
        <v>117</v>
      </c>
      <c r="AQ4039" t="s">
        <v>117</v>
      </c>
      <c r="AR4039" t="s">
        <v>117</v>
      </c>
      <c r="AS4039" t="s">
        <v>117</v>
      </c>
      <c r="AT4039" t="s">
        <v>117</v>
      </c>
      <c r="AU4039" t="s">
        <v>117</v>
      </c>
      <c r="AV4039" t="s">
        <v>117</v>
      </c>
      <c r="AW4039" t="s">
        <v>117</v>
      </c>
      <c r="AX4039" t="s">
        <v>117</v>
      </c>
      <c r="AY4039" t="s">
        <v>117</v>
      </c>
      <c r="AZ4039" t="s">
        <v>117</v>
      </c>
      <c r="BA4039" t="s">
        <v>117</v>
      </c>
      <c r="BB4039" t="s">
        <v>117</v>
      </c>
      <c r="BD4039" t="s">
        <v>117</v>
      </c>
      <c r="BF4039" t="s">
        <v>117</v>
      </c>
      <c r="BG4039" t="s">
        <v>117</v>
      </c>
      <c r="BH4039" t="s">
        <v>117</v>
      </c>
      <c r="BI4039" t="s">
        <v>117</v>
      </c>
      <c r="BJ4039" t="s">
        <v>117</v>
      </c>
      <c r="BK4039" t="s">
        <v>117</v>
      </c>
      <c r="BL4039" t="s">
        <v>117</v>
      </c>
      <c r="BM4039" t="s">
        <v>117</v>
      </c>
      <c r="BN4039" t="s">
        <v>117</v>
      </c>
      <c r="BO4039" t="s">
        <v>117</v>
      </c>
      <c r="BP4039" t="s">
        <v>117</v>
      </c>
      <c r="BQ4039" t="s">
        <v>117</v>
      </c>
      <c r="BR4039" t="s">
        <v>117</v>
      </c>
      <c r="BS4039" t="s">
        <v>117</v>
      </c>
      <c r="BT4039" t="s">
        <v>117</v>
      </c>
      <c r="BU4039" t="s">
        <v>117</v>
      </c>
      <c r="BV4039" t="s">
        <v>115</v>
      </c>
      <c r="BW4039" t="s">
        <v>115</v>
      </c>
      <c r="BX4039" t="s">
        <v>117</v>
      </c>
      <c r="BY4039" t="s">
        <v>117</v>
      </c>
      <c r="BZ4039" t="s">
        <v>117</v>
      </c>
      <c r="CA4039" t="s">
        <v>117</v>
      </c>
      <c r="CB4039" t="s">
        <v>117</v>
      </c>
      <c r="CC4039" t="s">
        <v>117</v>
      </c>
      <c r="CD4039" t="s">
        <v>117</v>
      </c>
      <c r="CE4039" t="s">
        <v>117</v>
      </c>
      <c r="CF4039" t="s">
        <v>117</v>
      </c>
      <c r="CG4039" t="s">
        <v>117</v>
      </c>
      <c r="CH4039" t="s">
        <v>117</v>
      </c>
      <c r="CI4039" t="s">
        <v>117</v>
      </c>
      <c r="CJ4039" t="s">
        <v>117</v>
      </c>
      <c r="CK4039" t="s">
        <v>117</v>
      </c>
      <c r="CL4039" t="s">
        <v>117</v>
      </c>
      <c r="CM4039" t="s">
        <v>117</v>
      </c>
      <c r="CN4039" t="s">
        <v>117</v>
      </c>
      <c r="CO4039" t="s">
        <v>117</v>
      </c>
      <c r="CP4039" t="s">
        <v>117</v>
      </c>
      <c r="CQ4039" t="s">
        <v>117</v>
      </c>
      <c r="CR4039" t="s">
        <v>117</v>
      </c>
      <c r="CS4039" t="s">
        <v>117</v>
      </c>
      <c r="CT4039" t="s">
        <v>117</v>
      </c>
      <c r="CU4039" t="s">
        <v>117</v>
      </c>
      <c r="CV4039" t="s">
        <v>117</v>
      </c>
      <c r="CW4039" t="s">
        <v>117</v>
      </c>
    </row>
    <row r="4040" spans="1:101" x14ac:dyDescent="0.25">
      <c r="A4040" t="s">
        <v>309</v>
      </c>
      <c r="B4040">
        <v>174355</v>
      </c>
      <c r="C4040" t="s">
        <v>24527</v>
      </c>
      <c r="D4040" t="s">
        <v>102</v>
      </c>
      <c r="E4040" t="s">
        <v>24528</v>
      </c>
      <c r="F4040" t="s">
        <v>24528</v>
      </c>
      <c r="G4040" t="s">
        <v>24529</v>
      </c>
      <c r="I4040" t="s">
        <v>1673</v>
      </c>
      <c r="J4040" t="s">
        <v>755</v>
      </c>
      <c r="K4040" t="s">
        <v>134</v>
      </c>
      <c r="L4040">
        <v>15222</v>
      </c>
      <c r="M4040" t="s">
        <v>22384</v>
      </c>
      <c r="O4040">
        <v>0</v>
      </c>
      <c r="V4040" t="s">
        <v>114</v>
      </c>
      <c r="W4040" s="1">
        <v>42006</v>
      </c>
      <c r="Y4040" s="1">
        <v>43551</v>
      </c>
      <c r="Z4040" s="2">
        <v>43009</v>
      </c>
      <c r="AA4040" t="s">
        <v>24530</v>
      </c>
      <c r="AB4040" t="s">
        <v>117</v>
      </c>
      <c r="AC4040" t="s">
        <v>117</v>
      </c>
      <c r="AD4040" t="s">
        <v>117</v>
      </c>
      <c r="AG4040" t="s">
        <v>117</v>
      </c>
      <c r="AH4040" t="s">
        <v>115</v>
      </c>
      <c r="AI4040" t="s">
        <v>117</v>
      </c>
      <c r="AJ4040" t="s">
        <v>132</v>
      </c>
      <c r="AL4040" t="s">
        <v>119</v>
      </c>
      <c r="AM4040" t="s">
        <v>755</v>
      </c>
      <c r="AN4040" t="s">
        <v>134</v>
      </c>
      <c r="AO4040" t="s">
        <v>117</v>
      </c>
      <c r="AP4040" t="s">
        <v>117</v>
      </c>
      <c r="AQ4040" t="s">
        <v>117</v>
      </c>
      <c r="AR4040" t="s">
        <v>117</v>
      </c>
      <c r="AS4040" t="s">
        <v>117</v>
      </c>
      <c r="AT4040" t="s">
        <v>117</v>
      </c>
      <c r="AU4040" t="s">
        <v>117</v>
      </c>
      <c r="AV4040" t="s">
        <v>117</v>
      </c>
      <c r="AW4040" t="s">
        <v>117</v>
      </c>
      <c r="AX4040" t="s">
        <v>117</v>
      </c>
      <c r="AY4040" t="s">
        <v>117</v>
      </c>
      <c r="AZ4040" t="s">
        <v>117</v>
      </c>
      <c r="BA4040" t="s">
        <v>117</v>
      </c>
      <c r="BB4040" t="s">
        <v>117</v>
      </c>
      <c r="BD4040" t="s">
        <v>117</v>
      </c>
      <c r="BF4040" t="s">
        <v>117</v>
      </c>
      <c r="BG4040" t="s">
        <v>117</v>
      </c>
      <c r="BH4040" t="s">
        <v>115</v>
      </c>
      <c r="BI4040" t="s">
        <v>117</v>
      </c>
      <c r="BJ4040" t="s">
        <v>117</v>
      </c>
      <c r="BK4040" t="s">
        <v>117</v>
      </c>
      <c r="BL4040" t="s">
        <v>117</v>
      </c>
      <c r="BM4040" t="s">
        <v>117</v>
      </c>
      <c r="BN4040" t="s">
        <v>117</v>
      </c>
      <c r="BO4040" t="s">
        <v>117</v>
      </c>
      <c r="BP4040" t="s">
        <v>117</v>
      </c>
      <c r="BQ4040" t="s">
        <v>117</v>
      </c>
      <c r="BR4040" t="s">
        <v>117</v>
      </c>
      <c r="BS4040" t="s">
        <v>117</v>
      </c>
      <c r="BT4040" t="s">
        <v>117</v>
      </c>
      <c r="BU4040" t="s">
        <v>117</v>
      </c>
      <c r="BV4040" t="s">
        <v>115</v>
      </c>
      <c r="BW4040" t="s">
        <v>115</v>
      </c>
      <c r="BX4040" t="s">
        <v>117</v>
      </c>
      <c r="BY4040" t="s">
        <v>117</v>
      </c>
      <c r="BZ4040" t="s">
        <v>117</v>
      </c>
      <c r="CA4040" t="s">
        <v>117</v>
      </c>
      <c r="CB4040" t="s">
        <v>117</v>
      </c>
      <c r="CC4040" t="s">
        <v>117</v>
      </c>
      <c r="CD4040" t="s">
        <v>117</v>
      </c>
      <c r="CE4040" t="s">
        <v>117</v>
      </c>
      <c r="CF4040" t="s">
        <v>117</v>
      </c>
      <c r="CG4040" t="s">
        <v>117</v>
      </c>
      <c r="CH4040" t="s">
        <v>117</v>
      </c>
      <c r="CI4040" t="s">
        <v>117</v>
      </c>
      <c r="CJ4040" t="s">
        <v>117</v>
      </c>
      <c r="CK4040" t="s">
        <v>117</v>
      </c>
      <c r="CL4040" t="s">
        <v>117</v>
      </c>
      <c r="CM4040" t="s">
        <v>117</v>
      </c>
      <c r="CN4040" t="s">
        <v>117</v>
      </c>
      <c r="CO4040" t="s">
        <v>117</v>
      </c>
      <c r="CP4040" t="s">
        <v>117</v>
      </c>
      <c r="CQ4040" t="s">
        <v>117</v>
      </c>
      <c r="CR4040" t="s">
        <v>117</v>
      </c>
      <c r="CS4040" t="s">
        <v>117</v>
      </c>
      <c r="CT4040" t="s">
        <v>117</v>
      </c>
      <c r="CU4040" t="s">
        <v>117</v>
      </c>
      <c r="CV4040" t="s">
        <v>117</v>
      </c>
      <c r="CW4040" t="s">
        <v>117</v>
      </c>
    </row>
    <row r="4041" spans="1:101" x14ac:dyDescent="0.25">
      <c r="A4041" t="s">
        <v>145</v>
      </c>
      <c r="B4041">
        <v>161736</v>
      </c>
      <c r="C4041" t="s">
        <v>24531</v>
      </c>
      <c r="D4041" t="s">
        <v>102</v>
      </c>
      <c r="E4041" t="s">
        <v>24532</v>
      </c>
      <c r="F4041" t="s">
        <v>24532</v>
      </c>
      <c r="G4041" t="s">
        <v>24533</v>
      </c>
      <c r="H4041" t="s">
        <v>24534</v>
      </c>
      <c r="I4041" t="s">
        <v>432</v>
      </c>
      <c r="J4041" t="s">
        <v>433</v>
      </c>
      <c r="K4041" t="s">
        <v>134</v>
      </c>
      <c r="L4041">
        <v>6901</v>
      </c>
      <c r="M4041" t="s">
        <v>24535</v>
      </c>
      <c r="N4041" t="s">
        <v>24536</v>
      </c>
      <c r="O4041">
        <v>0</v>
      </c>
      <c r="V4041" t="s">
        <v>114</v>
      </c>
      <c r="W4041" s="1">
        <v>43584</v>
      </c>
      <c r="Y4041" s="1">
        <v>43584</v>
      </c>
      <c r="Z4041" s="2">
        <v>43009</v>
      </c>
      <c r="AA4041" t="s">
        <v>24537</v>
      </c>
      <c r="AB4041" t="s">
        <v>117</v>
      </c>
      <c r="AC4041" t="s">
        <v>117</v>
      </c>
      <c r="AD4041" t="s">
        <v>117</v>
      </c>
      <c r="AG4041" t="s">
        <v>117</v>
      </c>
      <c r="AH4041" t="s">
        <v>115</v>
      </c>
      <c r="AI4041" t="s">
        <v>117</v>
      </c>
      <c r="AJ4041" t="s">
        <v>132</v>
      </c>
      <c r="AL4041" t="s">
        <v>119</v>
      </c>
      <c r="AM4041" t="s">
        <v>133</v>
      </c>
      <c r="AN4041" t="s">
        <v>134</v>
      </c>
      <c r="AO4041" t="s">
        <v>117</v>
      </c>
      <c r="AP4041" t="s">
        <v>117</v>
      </c>
      <c r="AQ4041" t="s">
        <v>117</v>
      </c>
      <c r="AR4041" t="s">
        <v>117</v>
      </c>
      <c r="AS4041" t="s">
        <v>117</v>
      </c>
      <c r="AT4041" t="s">
        <v>117</v>
      </c>
      <c r="AU4041" t="s">
        <v>117</v>
      </c>
      <c r="AV4041" t="s">
        <v>117</v>
      </c>
      <c r="AW4041" t="s">
        <v>117</v>
      </c>
      <c r="AX4041" t="s">
        <v>117</v>
      </c>
      <c r="AY4041" t="s">
        <v>117</v>
      </c>
      <c r="AZ4041" t="s">
        <v>117</v>
      </c>
      <c r="BA4041" t="s">
        <v>117</v>
      </c>
      <c r="BB4041" t="s">
        <v>117</v>
      </c>
      <c r="BD4041" t="s">
        <v>117</v>
      </c>
      <c r="BF4041" t="s">
        <v>117</v>
      </c>
      <c r="BG4041" t="s">
        <v>117</v>
      </c>
      <c r="BH4041" t="s">
        <v>117</v>
      </c>
      <c r="BI4041" t="s">
        <v>117</v>
      </c>
      <c r="BJ4041" t="s">
        <v>117</v>
      </c>
      <c r="BK4041" t="s">
        <v>117</v>
      </c>
      <c r="BL4041" t="s">
        <v>115</v>
      </c>
      <c r="BM4041" t="s">
        <v>117</v>
      </c>
      <c r="BN4041" t="s">
        <v>117</v>
      </c>
      <c r="BO4041" t="s">
        <v>117</v>
      </c>
      <c r="BP4041" t="s">
        <v>117</v>
      </c>
      <c r="BQ4041" t="s">
        <v>117</v>
      </c>
      <c r="BR4041" t="s">
        <v>117</v>
      </c>
      <c r="BS4041" t="s">
        <v>117</v>
      </c>
      <c r="BT4041" t="s">
        <v>117</v>
      </c>
      <c r="BU4041" t="s">
        <v>117</v>
      </c>
      <c r="BV4041" t="s">
        <v>115</v>
      </c>
      <c r="BW4041" t="s">
        <v>115</v>
      </c>
      <c r="BX4041" t="s">
        <v>117</v>
      </c>
      <c r="BY4041" t="s">
        <v>117</v>
      </c>
      <c r="BZ4041" t="s">
        <v>117</v>
      </c>
      <c r="CA4041" t="s">
        <v>117</v>
      </c>
      <c r="CB4041" t="s">
        <v>117</v>
      </c>
      <c r="CC4041" t="s">
        <v>117</v>
      </c>
      <c r="CD4041" t="s">
        <v>117</v>
      </c>
      <c r="CE4041" t="s">
        <v>117</v>
      </c>
      <c r="CF4041" t="s">
        <v>117</v>
      </c>
      <c r="CG4041" t="s">
        <v>117</v>
      </c>
      <c r="CH4041" t="s">
        <v>117</v>
      </c>
      <c r="CI4041" t="s">
        <v>117</v>
      </c>
      <c r="CJ4041" t="s">
        <v>117</v>
      </c>
      <c r="CK4041" t="s">
        <v>117</v>
      </c>
      <c r="CL4041" t="s">
        <v>117</v>
      </c>
      <c r="CM4041" t="s">
        <v>117</v>
      </c>
      <c r="CN4041" t="s">
        <v>117</v>
      </c>
      <c r="CO4041" t="s">
        <v>117</v>
      </c>
      <c r="CP4041" t="s">
        <v>117</v>
      </c>
      <c r="CQ4041" t="s">
        <v>117</v>
      </c>
      <c r="CR4041" t="s">
        <v>117</v>
      </c>
      <c r="CS4041" t="s">
        <v>117</v>
      </c>
      <c r="CT4041" t="s">
        <v>117</v>
      </c>
      <c r="CU4041" t="s">
        <v>117</v>
      </c>
      <c r="CV4041" t="s">
        <v>117</v>
      </c>
      <c r="CW4041" t="s">
        <v>117</v>
      </c>
    </row>
    <row r="4042" spans="1:101" x14ac:dyDescent="0.25">
      <c r="A4042" t="s">
        <v>167</v>
      </c>
      <c r="B4042">
        <v>292174</v>
      </c>
      <c r="C4042" t="s">
        <v>24538</v>
      </c>
      <c r="D4042" t="s">
        <v>102</v>
      </c>
      <c r="E4042" t="s">
        <v>24539</v>
      </c>
      <c r="F4042" t="s">
        <v>24539</v>
      </c>
      <c r="G4042" t="s">
        <v>24540</v>
      </c>
      <c r="H4042" t="s">
        <v>4347</v>
      </c>
      <c r="I4042" t="s">
        <v>1565</v>
      </c>
      <c r="J4042" t="s">
        <v>172</v>
      </c>
      <c r="K4042" t="s">
        <v>134</v>
      </c>
      <c r="L4042">
        <v>94612</v>
      </c>
      <c r="M4042" t="s">
        <v>24541</v>
      </c>
      <c r="N4042" t="s">
        <v>1053</v>
      </c>
      <c r="O4042">
        <v>0</v>
      </c>
      <c r="V4042" t="s">
        <v>114</v>
      </c>
      <c r="W4042" s="1">
        <v>43180</v>
      </c>
      <c r="Y4042" s="1">
        <v>43553</v>
      </c>
      <c r="Z4042" s="2">
        <v>43009</v>
      </c>
      <c r="AB4042" t="s">
        <v>117</v>
      </c>
      <c r="AC4042" t="s">
        <v>117</v>
      </c>
      <c r="AD4042" t="s">
        <v>117</v>
      </c>
      <c r="AG4042" t="s">
        <v>115</v>
      </c>
      <c r="AH4042" t="s">
        <v>117</v>
      </c>
      <c r="AI4042" t="s">
        <v>117</v>
      </c>
      <c r="AJ4042" t="s">
        <v>132</v>
      </c>
      <c r="AL4042" t="s">
        <v>119</v>
      </c>
      <c r="AM4042" t="s">
        <v>133</v>
      </c>
      <c r="AN4042" t="s">
        <v>134</v>
      </c>
      <c r="AO4042" t="s">
        <v>117</v>
      </c>
      <c r="AP4042" t="s">
        <v>117</v>
      </c>
      <c r="AQ4042" t="s">
        <v>117</v>
      </c>
      <c r="AR4042" t="s">
        <v>117</v>
      </c>
      <c r="AS4042" t="s">
        <v>117</v>
      </c>
      <c r="AT4042" t="s">
        <v>117</v>
      </c>
      <c r="AU4042" t="s">
        <v>117</v>
      </c>
      <c r="AV4042" t="s">
        <v>117</v>
      </c>
      <c r="AW4042" t="s">
        <v>117</v>
      </c>
      <c r="AX4042" t="s">
        <v>117</v>
      </c>
      <c r="AY4042" t="s">
        <v>117</v>
      </c>
      <c r="AZ4042" t="s">
        <v>117</v>
      </c>
      <c r="BA4042" t="s">
        <v>117</v>
      </c>
      <c r="BB4042" t="s">
        <v>117</v>
      </c>
      <c r="BD4042" t="s">
        <v>115</v>
      </c>
      <c r="BE4042" t="s">
        <v>115</v>
      </c>
      <c r="BF4042" t="s">
        <v>115</v>
      </c>
      <c r="BG4042" t="s">
        <v>117</v>
      </c>
      <c r="BH4042" t="s">
        <v>117</v>
      </c>
      <c r="BI4042" t="s">
        <v>117</v>
      </c>
      <c r="BJ4042" t="s">
        <v>117</v>
      </c>
      <c r="BK4042" t="s">
        <v>117</v>
      </c>
      <c r="BL4042" t="s">
        <v>117</v>
      </c>
      <c r="BM4042" t="s">
        <v>117</v>
      </c>
      <c r="BN4042" t="s">
        <v>117</v>
      </c>
      <c r="BO4042" t="s">
        <v>117</v>
      </c>
      <c r="BP4042" t="s">
        <v>117</v>
      </c>
      <c r="BQ4042" t="s">
        <v>117</v>
      </c>
      <c r="BR4042" t="s">
        <v>117</v>
      </c>
      <c r="BS4042" t="s">
        <v>117</v>
      </c>
      <c r="BT4042" t="s">
        <v>117</v>
      </c>
      <c r="BU4042" t="s">
        <v>117</v>
      </c>
      <c r="BV4042" t="s">
        <v>117</v>
      </c>
      <c r="BW4042" t="s">
        <v>115</v>
      </c>
      <c r="BX4042" t="s">
        <v>117</v>
      </c>
      <c r="BY4042" t="s">
        <v>117</v>
      </c>
      <c r="BZ4042" t="s">
        <v>117</v>
      </c>
      <c r="CA4042" t="s">
        <v>117</v>
      </c>
      <c r="CB4042" t="s">
        <v>117</v>
      </c>
      <c r="CC4042" t="s">
        <v>117</v>
      </c>
      <c r="CD4042" t="s">
        <v>117</v>
      </c>
      <c r="CE4042" t="s">
        <v>117</v>
      </c>
      <c r="CF4042" t="s">
        <v>117</v>
      </c>
      <c r="CG4042" t="s">
        <v>117</v>
      </c>
      <c r="CH4042" t="s">
        <v>117</v>
      </c>
      <c r="CI4042" t="s">
        <v>117</v>
      </c>
      <c r="CJ4042" t="s">
        <v>117</v>
      </c>
      <c r="CK4042" t="s">
        <v>117</v>
      </c>
      <c r="CL4042" t="s">
        <v>117</v>
      </c>
      <c r="CM4042" t="s">
        <v>117</v>
      </c>
      <c r="CN4042" t="s">
        <v>117</v>
      </c>
      <c r="CO4042" t="s">
        <v>117</v>
      </c>
      <c r="CP4042" t="s">
        <v>117</v>
      </c>
      <c r="CQ4042" t="s">
        <v>117</v>
      </c>
      <c r="CR4042" t="s">
        <v>117</v>
      </c>
      <c r="CS4042" t="s">
        <v>117</v>
      </c>
      <c r="CT4042" t="s">
        <v>117</v>
      </c>
      <c r="CU4042" t="s">
        <v>117</v>
      </c>
      <c r="CV4042" t="s">
        <v>117</v>
      </c>
      <c r="CW4042" t="s">
        <v>117</v>
      </c>
    </row>
    <row r="4043" spans="1:101" x14ac:dyDescent="0.25">
      <c r="A4043" t="s">
        <v>167</v>
      </c>
      <c r="B4043">
        <v>298402</v>
      </c>
      <c r="C4043" t="s">
        <v>24542</v>
      </c>
      <c r="D4043" t="s">
        <v>102</v>
      </c>
      <c r="E4043" t="s">
        <v>24543</v>
      </c>
      <c r="F4043" t="s">
        <v>24543</v>
      </c>
      <c r="G4043" t="s">
        <v>16947</v>
      </c>
      <c r="H4043" t="s">
        <v>24544</v>
      </c>
      <c r="I4043" t="s">
        <v>234</v>
      </c>
      <c r="J4043" t="s">
        <v>172</v>
      </c>
      <c r="K4043" t="s">
        <v>134</v>
      </c>
      <c r="L4043">
        <v>94105</v>
      </c>
      <c r="M4043" t="s">
        <v>24545</v>
      </c>
      <c r="O4043">
        <v>1</v>
      </c>
      <c r="V4043" t="s">
        <v>114</v>
      </c>
      <c r="W4043" s="1">
        <v>43613</v>
      </c>
      <c r="Y4043" s="1">
        <v>43613</v>
      </c>
      <c r="Z4043" s="2">
        <v>43009</v>
      </c>
      <c r="AA4043" t="s">
        <v>24546</v>
      </c>
      <c r="AB4043" t="s">
        <v>117</v>
      </c>
      <c r="AC4043" t="s">
        <v>117</v>
      </c>
      <c r="AD4043" t="s">
        <v>117</v>
      </c>
      <c r="AG4043" t="s">
        <v>117</v>
      </c>
      <c r="AH4043" t="s">
        <v>115</v>
      </c>
      <c r="AI4043" t="s">
        <v>117</v>
      </c>
      <c r="AJ4043" t="s">
        <v>132</v>
      </c>
      <c r="AL4043" t="s">
        <v>119</v>
      </c>
      <c r="AM4043" t="s">
        <v>133</v>
      </c>
      <c r="AN4043" t="s">
        <v>134</v>
      </c>
      <c r="AO4043" t="s">
        <v>117</v>
      </c>
      <c r="AP4043" t="s">
        <v>117</v>
      </c>
      <c r="AQ4043" t="s">
        <v>117</v>
      </c>
      <c r="AR4043" t="s">
        <v>117</v>
      </c>
      <c r="AS4043" t="s">
        <v>117</v>
      </c>
      <c r="AT4043" t="s">
        <v>117</v>
      </c>
      <c r="AU4043" t="s">
        <v>117</v>
      </c>
      <c r="AV4043" t="s">
        <v>117</v>
      </c>
      <c r="AW4043" t="s">
        <v>117</v>
      </c>
      <c r="AX4043" t="s">
        <v>117</v>
      </c>
      <c r="AY4043" t="s">
        <v>117</v>
      </c>
      <c r="AZ4043" t="s">
        <v>117</v>
      </c>
      <c r="BA4043" t="s">
        <v>117</v>
      </c>
      <c r="BB4043" t="s">
        <v>117</v>
      </c>
      <c r="BD4043" t="s">
        <v>117</v>
      </c>
      <c r="BF4043" t="s">
        <v>117</v>
      </c>
      <c r="BG4043" t="s">
        <v>117</v>
      </c>
      <c r="BH4043" t="s">
        <v>117</v>
      </c>
      <c r="BI4043" t="s">
        <v>117</v>
      </c>
      <c r="BJ4043" t="s">
        <v>117</v>
      </c>
      <c r="BK4043" t="s">
        <v>117</v>
      </c>
      <c r="BL4043" t="s">
        <v>117</v>
      </c>
      <c r="BM4043" t="s">
        <v>117</v>
      </c>
      <c r="BN4043" t="s">
        <v>117</v>
      </c>
      <c r="BO4043" t="s">
        <v>117</v>
      </c>
      <c r="BP4043" t="s">
        <v>117</v>
      </c>
      <c r="BQ4043" t="s">
        <v>117</v>
      </c>
      <c r="BR4043" t="s">
        <v>117</v>
      </c>
      <c r="BS4043" t="s">
        <v>117</v>
      </c>
      <c r="BT4043" t="s">
        <v>117</v>
      </c>
      <c r="BU4043" t="s">
        <v>117</v>
      </c>
      <c r="BV4043" t="s">
        <v>115</v>
      </c>
      <c r="BW4043" t="s">
        <v>115</v>
      </c>
      <c r="BX4043" t="s">
        <v>117</v>
      </c>
      <c r="BY4043" t="s">
        <v>117</v>
      </c>
      <c r="BZ4043" t="s">
        <v>117</v>
      </c>
      <c r="CA4043" t="s">
        <v>117</v>
      </c>
      <c r="CB4043" t="s">
        <v>117</v>
      </c>
      <c r="CC4043" t="s">
        <v>117</v>
      </c>
      <c r="CD4043" t="s">
        <v>117</v>
      </c>
      <c r="CE4043" t="s">
        <v>117</v>
      </c>
      <c r="CF4043" t="s">
        <v>117</v>
      </c>
      <c r="CG4043" t="s">
        <v>117</v>
      </c>
      <c r="CH4043" t="s">
        <v>117</v>
      </c>
      <c r="CI4043" t="s">
        <v>117</v>
      </c>
      <c r="CJ4043" t="s">
        <v>117</v>
      </c>
      <c r="CK4043" t="s">
        <v>117</v>
      </c>
      <c r="CL4043" t="s">
        <v>117</v>
      </c>
      <c r="CM4043" t="s">
        <v>117</v>
      </c>
      <c r="CN4043" t="s">
        <v>117</v>
      </c>
      <c r="CO4043" t="s">
        <v>117</v>
      </c>
      <c r="CP4043" t="s">
        <v>117</v>
      </c>
      <c r="CQ4043" t="s">
        <v>117</v>
      </c>
      <c r="CR4043" t="s">
        <v>117</v>
      </c>
      <c r="CS4043" t="s">
        <v>117</v>
      </c>
      <c r="CT4043" t="s">
        <v>117</v>
      </c>
      <c r="CU4043" t="s">
        <v>117</v>
      </c>
      <c r="CV4043" t="s">
        <v>117</v>
      </c>
      <c r="CW4043" t="s">
        <v>117</v>
      </c>
    </row>
    <row r="4044" spans="1:101" x14ac:dyDescent="0.25">
      <c r="A4044" t="s">
        <v>100</v>
      </c>
      <c r="B4044">
        <v>162413</v>
      </c>
      <c r="C4044" t="s">
        <v>24547</v>
      </c>
      <c r="D4044" t="s">
        <v>102</v>
      </c>
      <c r="E4044" t="s">
        <v>24548</v>
      </c>
      <c r="F4044" t="s">
        <v>24548</v>
      </c>
      <c r="G4044" t="s">
        <v>24549</v>
      </c>
      <c r="I4044" t="s">
        <v>242</v>
      </c>
      <c r="K4044" t="s">
        <v>243</v>
      </c>
      <c r="L4044" t="s">
        <v>24550</v>
      </c>
      <c r="M4044">
        <v>7775602915</v>
      </c>
      <c r="O4044">
        <v>1</v>
      </c>
      <c r="V4044" t="s">
        <v>114</v>
      </c>
      <c r="W4044" s="1">
        <v>40996</v>
      </c>
      <c r="Y4044" s="1">
        <v>43706</v>
      </c>
      <c r="Z4044" s="2">
        <v>43009</v>
      </c>
      <c r="AA4044" t="s">
        <v>24551</v>
      </c>
      <c r="AB4044" t="s">
        <v>115</v>
      </c>
      <c r="AC4044" t="s">
        <v>117</v>
      </c>
      <c r="AD4044" t="s">
        <v>117</v>
      </c>
      <c r="AG4044" t="s">
        <v>117</v>
      </c>
      <c r="AH4044" t="s">
        <v>115</v>
      </c>
      <c r="AI4044" t="s">
        <v>117</v>
      </c>
      <c r="AJ4044" t="s">
        <v>118</v>
      </c>
      <c r="AL4044" t="s">
        <v>2787</v>
      </c>
      <c r="AN4044" t="s">
        <v>243</v>
      </c>
      <c r="AO4044" t="s">
        <v>117</v>
      </c>
      <c r="AP4044" t="s">
        <v>117</v>
      </c>
      <c r="AQ4044" t="s">
        <v>115</v>
      </c>
      <c r="AR4044" t="s">
        <v>117</v>
      </c>
      <c r="AS4044" t="s">
        <v>117</v>
      </c>
      <c r="AT4044" t="s">
        <v>117</v>
      </c>
      <c r="AU4044" t="s">
        <v>117</v>
      </c>
      <c r="AV4044" t="s">
        <v>117</v>
      </c>
      <c r="AW4044" t="s">
        <v>117</v>
      </c>
      <c r="AX4044" t="s">
        <v>117</v>
      </c>
      <c r="AY4044" t="s">
        <v>117</v>
      </c>
      <c r="AZ4044" t="s">
        <v>117</v>
      </c>
      <c r="BA4044" t="s">
        <v>117</v>
      </c>
      <c r="BB4044" t="s">
        <v>117</v>
      </c>
      <c r="BD4044" t="s">
        <v>117</v>
      </c>
      <c r="BF4044" t="s">
        <v>117</v>
      </c>
      <c r="BG4044" t="s">
        <v>117</v>
      </c>
      <c r="BH4044" t="s">
        <v>115</v>
      </c>
      <c r="BI4044" t="s">
        <v>117</v>
      </c>
      <c r="BJ4044" t="s">
        <v>117</v>
      </c>
      <c r="BK4044" t="s">
        <v>117</v>
      </c>
      <c r="BL4044" t="s">
        <v>117</v>
      </c>
      <c r="BM4044" t="s">
        <v>117</v>
      </c>
      <c r="BN4044" t="s">
        <v>117</v>
      </c>
      <c r="BO4044" t="s">
        <v>117</v>
      </c>
      <c r="BP4044" t="s">
        <v>117</v>
      </c>
      <c r="BQ4044" t="s">
        <v>117</v>
      </c>
      <c r="BR4044" t="s">
        <v>117</v>
      </c>
      <c r="BS4044" t="s">
        <v>117</v>
      </c>
      <c r="BT4044" t="s">
        <v>117</v>
      </c>
      <c r="BU4044" t="s">
        <v>117</v>
      </c>
      <c r="BV4044" t="s">
        <v>117</v>
      </c>
      <c r="BW4044" t="s">
        <v>115</v>
      </c>
      <c r="BX4044" t="s">
        <v>117</v>
      </c>
      <c r="BY4044" t="s">
        <v>117</v>
      </c>
      <c r="BZ4044" t="s">
        <v>117</v>
      </c>
      <c r="CA4044" t="s">
        <v>117</v>
      </c>
      <c r="CB4044" t="s">
        <v>117</v>
      </c>
      <c r="CC4044" t="s">
        <v>117</v>
      </c>
      <c r="CD4044" t="s">
        <v>117</v>
      </c>
      <c r="CE4044" t="s">
        <v>117</v>
      </c>
      <c r="CF4044" t="s">
        <v>117</v>
      </c>
      <c r="CG4044" t="s">
        <v>117</v>
      </c>
      <c r="CH4044" t="s">
        <v>117</v>
      </c>
      <c r="CI4044" t="s">
        <v>117</v>
      </c>
      <c r="CJ4044" t="s">
        <v>117</v>
      </c>
      <c r="CK4044" t="s">
        <v>117</v>
      </c>
      <c r="CL4044" t="s">
        <v>117</v>
      </c>
      <c r="CM4044" t="s">
        <v>117</v>
      </c>
      <c r="CN4044" t="s">
        <v>117</v>
      </c>
      <c r="CO4044" t="s">
        <v>117</v>
      </c>
      <c r="CP4044" t="s">
        <v>117</v>
      </c>
      <c r="CQ4044" t="s">
        <v>117</v>
      </c>
      <c r="CR4044" t="s">
        <v>117</v>
      </c>
      <c r="CS4044" t="s">
        <v>117</v>
      </c>
      <c r="CT4044" t="s">
        <v>117</v>
      </c>
      <c r="CU4044" t="s">
        <v>117</v>
      </c>
      <c r="CV4044" t="s">
        <v>117</v>
      </c>
      <c r="CW4044" t="s">
        <v>117</v>
      </c>
    </row>
    <row r="4045" spans="1:101" x14ac:dyDescent="0.25">
      <c r="A4045" t="s">
        <v>207</v>
      </c>
      <c r="B4045">
        <v>151181</v>
      </c>
      <c r="C4045" t="s">
        <v>24552</v>
      </c>
      <c r="D4045" t="s">
        <v>102</v>
      </c>
      <c r="E4045" t="s">
        <v>24553</v>
      </c>
      <c r="F4045" t="s">
        <v>24553</v>
      </c>
      <c r="M4045" t="s">
        <v>24554</v>
      </c>
      <c r="N4045" t="s">
        <v>24555</v>
      </c>
      <c r="O4045">
        <v>0</v>
      </c>
      <c r="V4045" t="s">
        <v>114</v>
      </c>
      <c r="W4045" s="1">
        <v>42880</v>
      </c>
      <c r="Y4045" s="1">
        <v>43500</v>
      </c>
      <c r="Z4045" s="2">
        <v>43009</v>
      </c>
      <c r="AB4045" t="s">
        <v>117</v>
      </c>
      <c r="AC4045" t="s">
        <v>117</v>
      </c>
      <c r="AD4045" t="s">
        <v>117</v>
      </c>
      <c r="AG4045" t="s">
        <v>117</v>
      </c>
      <c r="AH4045" t="s">
        <v>115</v>
      </c>
      <c r="AI4045" t="s">
        <v>117</v>
      </c>
      <c r="AJ4045" t="s">
        <v>132</v>
      </c>
      <c r="AL4045" t="s">
        <v>119</v>
      </c>
      <c r="AM4045" t="s">
        <v>133</v>
      </c>
      <c r="AN4045" t="s">
        <v>134</v>
      </c>
      <c r="AO4045" t="s">
        <v>117</v>
      </c>
      <c r="AP4045" t="s">
        <v>117</v>
      </c>
      <c r="AQ4045" t="s">
        <v>117</v>
      </c>
      <c r="AR4045" t="s">
        <v>117</v>
      </c>
      <c r="AS4045" t="s">
        <v>117</v>
      </c>
      <c r="AT4045" t="s">
        <v>117</v>
      </c>
      <c r="AU4045" t="s">
        <v>117</v>
      </c>
      <c r="AV4045" t="s">
        <v>117</v>
      </c>
      <c r="AW4045" t="s">
        <v>117</v>
      </c>
      <c r="AX4045" t="s">
        <v>117</v>
      </c>
      <c r="AY4045" t="s">
        <v>117</v>
      </c>
      <c r="AZ4045" t="s">
        <v>117</v>
      </c>
      <c r="BA4045" t="s">
        <v>117</v>
      </c>
      <c r="BB4045" t="s">
        <v>117</v>
      </c>
      <c r="BD4045" t="s">
        <v>117</v>
      </c>
      <c r="BF4045" t="s">
        <v>117</v>
      </c>
      <c r="BG4045" t="s">
        <v>117</v>
      </c>
      <c r="BH4045" t="s">
        <v>117</v>
      </c>
      <c r="BI4045" t="s">
        <v>117</v>
      </c>
      <c r="BJ4045" t="s">
        <v>117</v>
      </c>
      <c r="BK4045" t="s">
        <v>117</v>
      </c>
      <c r="BL4045" t="s">
        <v>117</v>
      </c>
      <c r="BM4045" t="s">
        <v>117</v>
      </c>
      <c r="BN4045" t="s">
        <v>117</v>
      </c>
      <c r="BO4045" t="s">
        <v>117</v>
      </c>
      <c r="BP4045" t="s">
        <v>117</v>
      </c>
      <c r="BQ4045" t="s">
        <v>117</v>
      </c>
      <c r="BR4045" t="s">
        <v>117</v>
      </c>
      <c r="BS4045" t="s">
        <v>117</v>
      </c>
      <c r="BT4045" t="s">
        <v>117</v>
      </c>
      <c r="BU4045" t="s">
        <v>117</v>
      </c>
      <c r="BV4045" t="s">
        <v>117</v>
      </c>
      <c r="BW4045" t="s">
        <v>115</v>
      </c>
      <c r="BX4045" t="s">
        <v>117</v>
      </c>
      <c r="BY4045" t="s">
        <v>117</v>
      </c>
      <c r="BZ4045" t="s">
        <v>117</v>
      </c>
      <c r="CA4045" t="s">
        <v>117</v>
      </c>
      <c r="CB4045" t="s">
        <v>117</v>
      </c>
      <c r="CC4045" t="s">
        <v>117</v>
      </c>
      <c r="CD4045" t="s">
        <v>117</v>
      </c>
      <c r="CE4045" t="s">
        <v>117</v>
      </c>
      <c r="CF4045" t="s">
        <v>117</v>
      </c>
      <c r="CG4045" t="s">
        <v>117</v>
      </c>
      <c r="CH4045" t="s">
        <v>117</v>
      </c>
      <c r="CI4045" t="s">
        <v>117</v>
      </c>
      <c r="CJ4045" t="s">
        <v>117</v>
      </c>
      <c r="CK4045" t="s">
        <v>117</v>
      </c>
      <c r="CL4045" t="s">
        <v>117</v>
      </c>
      <c r="CM4045" t="s">
        <v>117</v>
      </c>
      <c r="CN4045" t="s">
        <v>117</v>
      </c>
      <c r="CO4045" t="s">
        <v>117</v>
      </c>
      <c r="CP4045" t="s">
        <v>117</v>
      </c>
      <c r="CQ4045" t="s">
        <v>117</v>
      </c>
      <c r="CR4045" t="s">
        <v>117</v>
      </c>
      <c r="CS4045" t="s">
        <v>117</v>
      </c>
      <c r="CT4045" t="s">
        <v>117</v>
      </c>
      <c r="CU4045" t="s">
        <v>117</v>
      </c>
      <c r="CV4045" t="s">
        <v>117</v>
      </c>
      <c r="CW4045" t="s">
        <v>117</v>
      </c>
    </row>
    <row r="4046" spans="1:101" x14ac:dyDescent="0.25">
      <c r="A4046" t="s">
        <v>255</v>
      </c>
      <c r="B4046">
        <v>163022</v>
      </c>
      <c r="C4046" t="s">
        <v>24556</v>
      </c>
      <c r="D4046" t="s">
        <v>102</v>
      </c>
      <c r="E4046" t="s">
        <v>24557</v>
      </c>
      <c r="F4046" t="s">
        <v>24557</v>
      </c>
      <c r="M4046" t="s">
        <v>24558</v>
      </c>
      <c r="O4046">
        <v>0</v>
      </c>
      <c r="V4046" t="s">
        <v>114</v>
      </c>
      <c r="W4046" s="1">
        <v>40997</v>
      </c>
      <c r="Y4046" s="1">
        <v>43553</v>
      </c>
      <c r="Z4046" s="2">
        <v>43009</v>
      </c>
      <c r="AB4046" t="s">
        <v>117</v>
      </c>
      <c r="AC4046" t="s">
        <v>117</v>
      </c>
      <c r="AD4046" t="s">
        <v>117</v>
      </c>
      <c r="AG4046" t="s">
        <v>117</v>
      </c>
      <c r="AH4046" t="s">
        <v>115</v>
      </c>
      <c r="AI4046" t="s">
        <v>117</v>
      </c>
      <c r="AJ4046" t="s">
        <v>1845</v>
      </c>
      <c r="AL4046" t="s">
        <v>119</v>
      </c>
      <c r="AM4046" t="s">
        <v>795</v>
      </c>
      <c r="AN4046" t="s">
        <v>134</v>
      </c>
      <c r="AO4046" t="s">
        <v>117</v>
      </c>
      <c r="AP4046" t="s">
        <v>117</v>
      </c>
      <c r="AQ4046" t="s">
        <v>117</v>
      </c>
      <c r="AR4046" t="s">
        <v>117</v>
      </c>
      <c r="AS4046" t="s">
        <v>117</v>
      </c>
      <c r="AT4046" t="s">
        <v>117</v>
      </c>
      <c r="AU4046" t="s">
        <v>117</v>
      </c>
      <c r="AV4046" t="s">
        <v>117</v>
      </c>
      <c r="AW4046" t="s">
        <v>117</v>
      </c>
      <c r="AX4046" t="s">
        <v>117</v>
      </c>
      <c r="AY4046" t="s">
        <v>117</v>
      </c>
      <c r="AZ4046" t="s">
        <v>117</v>
      </c>
      <c r="BA4046" t="s">
        <v>117</v>
      </c>
      <c r="BB4046" t="s">
        <v>117</v>
      </c>
      <c r="BD4046" t="s">
        <v>117</v>
      </c>
      <c r="BF4046" t="s">
        <v>117</v>
      </c>
      <c r="BG4046" t="s">
        <v>117</v>
      </c>
      <c r="BH4046" t="s">
        <v>117</v>
      </c>
      <c r="BI4046" t="s">
        <v>117</v>
      </c>
      <c r="BJ4046" t="s">
        <v>117</v>
      </c>
      <c r="BK4046" t="s">
        <v>117</v>
      </c>
      <c r="BL4046" t="s">
        <v>117</v>
      </c>
      <c r="BM4046" t="s">
        <v>117</v>
      </c>
      <c r="BN4046" t="s">
        <v>117</v>
      </c>
      <c r="BO4046" t="s">
        <v>117</v>
      </c>
      <c r="BP4046" t="s">
        <v>117</v>
      </c>
      <c r="BQ4046" t="s">
        <v>117</v>
      </c>
      <c r="BR4046" t="s">
        <v>117</v>
      </c>
      <c r="BS4046" t="s">
        <v>117</v>
      </c>
      <c r="BT4046" t="s">
        <v>117</v>
      </c>
      <c r="BU4046" t="s">
        <v>117</v>
      </c>
      <c r="BV4046" t="s">
        <v>117</v>
      </c>
      <c r="BW4046" t="s">
        <v>115</v>
      </c>
      <c r="BX4046" t="s">
        <v>117</v>
      </c>
      <c r="BY4046" t="s">
        <v>117</v>
      </c>
      <c r="BZ4046" t="s">
        <v>117</v>
      </c>
      <c r="CA4046" t="s">
        <v>117</v>
      </c>
      <c r="CB4046" t="s">
        <v>117</v>
      </c>
      <c r="CC4046" t="s">
        <v>117</v>
      </c>
      <c r="CD4046" t="s">
        <v>117</v>
      </c>
      <c r="CE4046" t="s">
        <v>117</v>
      </c>
      <c r="CF4046" t="s">
        <v>117</v>
      </c>
      <c r="CG4046" t="s">
        <v>117</v>
      </c>
      <c r="CH4046" t="s">
        <v>117</v>
      </c>
      <c r="CI4046" t="s">
        <v>117</v>
      </c>
      <c r="CJ4046" t="s">
        <v>117</v>
      </c>
      <c r="CK4046" t="s">
        <v>117</v>
      </c>
      <c r="CL4046" t="s">
        <v>117</v>
      </c>
      <c r="CM4046" t="s">
        <v>117</v>
      </c>
      <c r="CN4046" t="s">
        <v>117</v>
      </c>
      <c r="CO4046" t="s">
        <v>117</v>
      </c>
      <c r="CP4046" t="s">
        <v>117</v>
      </c>
      <c r="CQ4046" t="s">
        <v>117</v>
      </c>
      <c r="CR4046" t="s">
        <v>117</v>
      </c>
      <c r="CS4046" t="s">
        <v>117</v>
      </c>
      <c r="CT4046" t="s">
        <v>117</v>
      </c>
      <c r="CU4046" t="s">
        <v>117</v>
      </c>
      <c r="CV4046" t="s">
        <v>117</v>
      </c>
      <c r="CW4046" t="s">
        <v>117</v>
      </c>
    </row>
    <row r="4047" spans="1:101" x14ac:dyDescent="0.25">
      <c r="A4047" t="s">
        <v>167</v>
      </c>
      <c r="B4047">
        <v>171756</v>
      </c>
      <c r="C4047" t="s">
        <v>24559</v>
      </c>
      <c r="D4047" t="s">
        <v>102</v>
      </c>
      <c r="E4047" t="s">
        <v>24560</v>
      </c>
      <c r="F4047" t="s">
        <v>24560</v>
      </c>
      <c r="M4047" t="s">
        <v>24561</v>
      </c>
      <c r="N4047" t="s">
        <v>24562</v>
      </c>
      <c r="O4047">
        <v>0</v>
      </c>
      <c r="V4047" t="s">
        <v>114</v>
      </c>
      <c r="W4047" s="1">
        <v>42111</v>
      </c>
      <c r="Y4047" s="1">
        <v>43542</v>
      </c>
      <c r="Z4047" s="2">
        <v>43009</v>
      </c>
      <c r="AA4047" t="s">
        <v>6085</v>
      </c>
      <c r="AB4047" t="s">
        <v>117</v>
      </c>
      <c r="AC4047" t="s">
        <v>117</v>
      </c>
      <c r="AD4047" t="s">
        <v>117</v>
      </c>
      <c r="AG4047" t="s">
        <v>115</v>
      </c>
      <c r="AH4047" t="s">
        <v>117</v>
      </c>
      <c r="AI4047" t="s">
        <v>117</v>
      </c>
      <c r="AJ4047" t="s">
        <v>132</v>
      </c>
      <c r="AL4047" t="s">
        <v>119</v>
      </c>
      <c r="AM4047" t="s">
        <v>133</v>
      </c>
      <c r="AN4047" t="s">
        <v>134</v>
      </c>
      <c r="AO4047" t="s">
        <v>117</v>
      </c>
      <c r="AP4047" t="s">
        <v>117</v>
      </c>
      <c r="AQ4047" t="s">
        <v>117</v>
      </c>
      <c r="AR4047" t="s">
        <v>117</v>
      </c>
      <c r="AS4047" t="s">
        <v>117</v>
      </c>
      <c r="AT4047" t="s">
        <v>117</v>
      </c>
      <c r="AU4047" t="s">
        <v>117</v>
      </c>
      <c r="AV4047" t="s">
        <v>117</v>
      </c>
      <c r="AW4047" t="s">
        <v>117</v>
      </c>
      <c r="AX4047" t="s">
        <v>117</v>
      </c>
      <c r="AY4047" t="s">
        <v>117</v>
      </c>
      <c r="AZ4047" t="s">
        <v>117</v>
      </c>
      <c r="BA4047" t="s">
        <v>117</v>
      </c>
      <c r="BB4047" t="s">
        <v>117</v>
      </c>
      <c r="BD4047" t="s">
        <v>117</v>
      </c>
      <c r="BF4047" t="s">
        <v>117</v>
      </c>
      <c r="BG4047" t="s">
        <v>117</v>
      </c>
      <c r="BH4047" t="s">
        <v>115</v>
      </c>
      <c r="BI4047" t="s">
        <v>117</v>
      </c>
      <c r="BJ4047" t="s">
        <v>117</v>
      </c>
      <c r="BK4047" t="s">
        <v>117</v>
      </c>
      <c r="BL4047" t="s">
        <v>117</v>
      </c>
      <c r="BM4047" t="s">
        <v>117</v>
      </c>
      <c r="BN4047" t="s">
        <v>117</v>
      </c>
      <c r="BO4047" t="s">
        <v>117</v>
      </c>
      <c r="BP4047" t="s">
        <v>117</v>
      </c>
      <c r="BQ4047" t="s">
        <v>117</v>
      </c>
      <c r="BR4047" t="s">
        <v>117</v>
      </c>
      <c r="BS4047" t="s">
        <v>117</v>
      </c>
      <c r="BT4047" t="s">
        <v>117</v>
      </c>
      <c r="BU4047" t="s">
        <v>117</v>
      </c>
      <c r="BV4047" t="s">
        <v>115</v>
      </c>
      <c r="BW4047" t="s">
        <v>115</v>
      </c>
      <c r="BX4047" t="s">
        <v>117</v>
      </c>
      <c r="BY4047" t="s">
        <v>117</v>
      </c>
      <c r="BZ4047" t="s">
        <v>117</v>
      </c>
      <c r="CA4047" t="s">
        <v>117</v>
      </c>
      <c r="CB4047" t="s">
        <v>117</v>
      </c>
      <c r="CC4047" t="s">
        <v>117</v>
      </c>
      <c r="CD4047" t="s">
        <v>117</v>
      </c>
      <c r="CE4047" t="s">
        <v>117</v>
      </c>
      <c r="CF4047" t="s">
        <v>117</v>
      </c>
      <c r="CG4047" t="s">
        <v>117</v>
      </c>
      <c r="CH4047" t="s">
        <v>117</v>
      </c>
      <c r="CI4047" t="s">
        <v>117</v>
      </c>
      <c r="CJ4047" t="s">
        <v>117</v>
      </c>
      <c r="CK4047" t="s">
        <v>117</v>
      </c>
      <c r="CL4047" t="s">
        <v>117</v>
      </c>
      <c r="CM4047" t="s">
        <v>117</v>
      </c>
      <c r="CN4047" t="s">
        <v>117</v>
      </c>
      <c r="CO4047" t="s">
        <v>117</v>
      </c>
      <c r="CP4047" t="s">
        <v>117</v>
      </c>
      <c r="CQ4047" t="s">
        <v>117</v>
      </c>
      <c r="CR4047" t="s">
        <v>117</v>
      </c>
      <c r="CS4047" t="s">
        <v>117</v>
      </c>
      <c r="CT4047" t="s">
        <v>117</v>
      </c>
      <c r="CU4047" t="s">
        <v>117</v>
      </c>
      <c r="CV4047" t="s">
        <v>117</v>
      </c>
      <c r="CW4047" t="s">
        <v>117</v>
      </c>
    </row>
    <row r="4048" spans="1:101" x14ac:dyDescent="0.25">
      <c r="A4048" t="s">
        <v>376</v>
      </c>
      <c r="B4048">
        <v>290878</v>
      </c>
      <c r="C4048" t="s">
        <v>24563</v>
      </c>
      <c r="D4048" t="s">
        <v>102</v>
      </c>
      <c r="E4048" t="s">
        <v>24564</v>
      </c>
      <c r="F4048" t="s">
        <v>24564</v>
      </c>
      <c r="G4048" t="s">
        <v>24565</v>
      </c>
      <c r="I4048" t="s">
        <v>838</v>
      </c>
      <c r="J4048" t="s">
        <v>381</v>
      </c>
      <c r="K4048" t="s">
        <v>134</v>
      </c>
      <c r="L4048">
        <v>77005</v>
      </c>
      <c r="M4048" t="s">
        <v>24566</v>
      </c>
      <c r="O4048">
        <v>0</v>
      </c>
      <c r="V4048" t="s">
        <v>114</v>
      </c>
      <c r="W4048" s="1">
        <v>43042</v>
      </c>
      <c r="Y4048" s="1">
        <v>43501</v>
      </c>
      <c r="Z4048" s="2">
        <v>43009</v>
      </c>
      <c r="AB4048" t="s">
        <v>117</v>
      </c>
      <c r="AC4048" t="s">
        <v>117</v>
      </c>
      <c r="AD4048" t="s">
        <v>117</v>
      </c>
      <c r="AF4048" t="s">
        <v>24567</v>
      </c>
      <c r="AG4048" t="s">
        <v>117</v>
      </c>
      <c r="AH4048" t="s">
        <v>115</v>
      </c>
      <c r="AI4048" t="s">
        <v>117</v>
      </c>
      <c r="AJ4048" t="s">
        <v>132</v>
      </c>
      <c r="AL4048" t="s">
        <v>119</v>
      </c>
      <c r="AM4048" t="s">
        <v>381</v>
      </c>
      <c r="AN4048" t="s">
        <v>134</v>
      </c>
      <c r="AO4048" t="s">
        <v>117</v>
      </c>
      <c r="AP4048" t="s">
        <v>117</v>
      </c>
      <c r="AQ4048" t="s">
        <v>117</v>
      </c>
      <c r="AR4048" t="s">
        <v>117</v>
      </c>
      <c r="AS4048" t="s">
        <v>117</v>
      </c>
      <c r="AT4048" t="s">
        <v>117</v>
      </c>
      <c r="AU4048" t="s">
        <v>117</v>
      </c>
      <c r="AV4048" t="s">
        <v>117</v>
      </c>
      <c r="AW4048" t="s">
        <v>117</v>
      </c>
      <c r="AX4048" t="s">
        <v>117</v>
      </c>
      <c r="AY4048" t="s">
        <v>117</v>
      </c>
      <c r="AZ4048" t="s">
        <v>117</v>
      </c>
      <c r="BA4048" t="s">
        <v>117</v>
      </c>
      <c r="BB4048" t="s">
        <v>117</v>
      </c>
      <c r="BD4048" t="s">
        <v>117</v>
      </c>
      <c r="BF4048" t="s">
        <v>117</v>
      </c>
      <c r="BG4048" t="s">
        <v>117</v>
      </c>
      <c r="BH4048" t="s">
        <v>117</v>
      </c>
      <c r="BI4048" t="s">
        <v>117</v>
      </c>
      <c r="BJ4048" t="s">
        <v>117</v>
      </c>
      <c r="BK4048" t="s">
        <v>117</v>
      </c>
      <c r="BL4048" t="s">
        <v>117</v>
      </c>
      <c r="BM4048" t="s">
        <v>117</v>
      </c>
      <c r="BN4048" t="s">
        <v>117</v>
      </c>
      <c r="BO4048" t="s">
        <v>117</v>
      </c>
      <c r="BP4048" t="s">
        <v>117</v>
      </c>
      <c r="BQ4048" t="s">
        <v>117</v>
      </c>
      <c r="BR4048" t="s">
        <v>117</v>
      </c>
      <c r="BS4048" t="s">
        <v>117</v>
      </c>
      <c r="BT4048" t="s">
        <v>117</v>
      </c>
      <c r="BU4048" t="s">
        <v>117</v>
      </c>
      <c r="BV4048" t="s">
        <v>117</v>
      </c>
      <c r="BW4048" t="s">
        <v>115</v>
      </c>
      <c r="BX4048" t="s">
        <v>117</v>
      </c>
      <c r="BY4048" t="s">
        <v>117</v>
      </c>
      <c r="BZ4048" t="s">
        <v>117</v>
      </c>
      <c r="CA4048" t="s">
        <v>117</v>
      </c>
      <c r="CB4048" t="s">
        <v>117</v>
      </c>
      <c r="CC4048" t="s">
        <v>117</v>
      </c>
      <c r="CD4048" t="s">
        <v>117</v>
      </c>
      <c r="CE4048" t="s">
        <v>117</v>
      </c>
      <c r="CF4048" t="s">
        <v>117</v>
      </c>
      <c r="CG4048" t="s">
        <v>117</v>
      </c>
      <c r="CH4048" t="s">
        <v>117</v>
      </c>
      <c r="CI4048" t="s">
        <v>117</v>
      </c>
      <c r="CJ4048" t="s">
        <v>117</v>
      </c>
      <c r="CK4048" t="s">
        <v>117</v>
      </c>
      <c r="CL4048" t="s">
        <v>117</v>
      </c>
      <c r="CM4048" t="s">
        <v>117</v>
      </c>
      <c r="CN4048" t="s">
        <v>117</v>
      </c>
      <c r="CO4048" t="s">
        <v>117</v>
      </c>
      <c r="CP4048" t="s">
        <v>117</v>
      </c>
      <c r="CQ4048" t="s">
        <v>117</v>
      </c>
      <c r="CR4048" t="s">
        <v>117</v>
      </c>
      <c r="CS4048" t="s">
        <v>117</v>
      </c>
      <c r="CT4048" t="s">
        <v>117</v>
      </c>
      <c r="CU4048" t="s">
        <v>117</v>
      </c>
      <c r="CV4048" t="s">
        <v>117</v>
      </c>
      <c r="CW4048" t="s">
        <v>117</v>
      </c>
    </row>
    <row r="4049" spans="1:101" x14ac:dyDescent="0.25">
      <c r="A4049" t="s">
        <v>207</v>
      </c>
      <c r="B4049">
        <v>166751</v>
      </c>
      <c r="C4049" t="s">
        <v>24568</v>
      </c>
      <c r="D4049" t="s">
        <v>102</v>
      </c>
      <c r="E4049" t="s">
        <v>24569</v>
      </c>
      <c r="F4049" t="s">
        <v>24569</v>
      </c>
      <c r="G4049" t="s">
        <v>24570</v>
      </c>
      <c r="H4049" t="s">
        <v>938</v>
      </c>
      <c r="I4049" t="s">
        <v>213</v>
      </c>
      <c r="J4049" t="s">
        <v>214</v>
      </c>
      <c r="K4049" t="s">
        <v>134</v>
      </c>
      <c r="L4049">
        <v>10020</v>
      </c>
      <c r="M4049" t="s">
        <v>24571</v>
      </c>
      <c r="N4049" t="s">
        <v>24572</v>
      </c>
      <c r="O4049">
        <v>0</v>
      </c>
      <c r="V4049" t="s">
        <v>114</v>
      </c>
      <c r="W4049" s="1">
        <v>41338</v>
      </c>
      <c r="Y4049" s="1">
        <v>43553</v>
      </c>
      <c r="Z4049" s="2">
        <v>43009</v>
      </c>
      <c r="AA4049" t="s">
        <v>24573</v>
      </c>
      <c r="AB4049" t="s">
        <v>117</v>
      </c>
      <c r="AC4049" t="s">
        <v>117</v>
      </c>
      <c r="AD4049" t="s">
        <v>117</v>
      </c>
      <c r="AG4049" t="s">
        <v>117</v>
      </c>
      <c r="AH4049" t="s">
        <v>115</v>
      </c>
      <c r="AI4049" t="s">
        <v>117</v>
      </c>
      <c r="AJ4049" t="s">
        <v>132</v>
      </c>
      <c r="AL4049" t="s">
        <v>119</v>
      </c>
      <c r="AM4049" t="s">
        <v>133</v>
      </c>
      <c r="AN4049" t="s">
        <v>134</v>
      </c>
      <c r="AO4049" t="s">
        <v>117</v>
      </c>
      <c r="AP4049" t="s">
        <v>117</v>
      </c>
      <c r="AQ4049" t="s">
        <v>117</v>
      </c>
      <c r="AR4049" t="s">
        <v>117</v>
      </c>
      <c r="AS4049" t="s">
        <v>117</v>
      </c>
      <c r="AT4049" t="s">
        <v>117</v>
      </c>
      <c r="AU4049" t="s">
        <v>117</v>
      </c>
      <c r="AV4049" t="s">
        <v>117</v>
      </c>
      <c r="AW4049" t="s">
        <v>117</v>
      </c>
      <c r="AX4049" t="s">
        <v>117</v>
      </c>
      <c r="AY4049" t="s">
        <v>117</v>
      </c>
      <c r="AZ4049" t="s">
        <v>117</v>
      </c>
      <c r="BA4049" t="s">
        <v>117</v>
      </c>
      <c r="BB4049" t="s">
        <v>117</v>
      </c>
      <c r="BD4049" t="s">
        <v>117</v>
      </c>
      <c r="BF4049" t="s">
        <v>117</v>
      </c>
      <c r="BG4049" t="s">
        <v>115</v>
      </c>
      <c r="BH4049" t="s">
        <v>117</v>
      </c>
      <c r="BI4049" t="s">
        <v>117</v>
      </c>
      <c r="BJ4049" t="s">
        <v>117</v>
      </c>
      <c r="BK4049" t="s">
        <v>117</v>
      </c>
      <c r="BL4049" t="s">
        <v>117</v>
      </c>
      <c r="BM4049" t="s">
        <v>117</v>
      </c>
      <c r="BN4049" t="s">
        <v>117</v>
      </c>
      <c r="BO4049" t="s">
        <v>117</v>
      </c>
      <c r="BP4049" t="s">
        <v>117</v>
      </c>
      <c r="BQ4049" t="s">
        <v>117</v>
      </c>
      <c r="BR4049" t="s">
        <v>117</v>
      </c>
      <c r="BS4049" t="s">
        <v>117</v>
      </c>
      <c r="BT4049" t="s">
        <v>117</v>
      </c>
      <c r="BU4049" t="s">
        <v>117</v>
      </c>
      <c r="BV4049" t="s">
        <v>117</v>
      </c>
      <c r="BW4049" t="s">
        <v>115</v>
      </c>
      <c r="BX4049" t="s">
        <v>115</v>
      </c>
      <c r="BY4049" t="s">
        <v>117</v>
      </c>
      <c r="BZ4049" t="s">
        <v>117</v>
      </c>
      <c r="CA4049" t="s">
        <v>117</v>
      </c>
      <c r="CB4049" t="s">
        <v>117</v>
      </c>
      <c r="CC4049" t="s">
        <v>117</v>
      </c>
      <c r="CD4049" t="s">
        <v>117</v>
      </c>
      <c r="CE4049" t="s">
        <v>117</v>
      </c>
      <c r="CF4049" t="s">
        <v>117</v>
      </c>
      <c r="CG4049" t="s">
        <v>117</v>
      </c>
      <c r="CH4049" t="s">
        <v>117</v>
      </c>
      <c r="CI4049" t="s">
        <v>117</v>
      </c>
      <c r="CJ4049" t="s">
        <v>117</v>
      </c>
      <c r="CK4049" t="s">
        <v>117</v>
      </c>
      <c r="CL4049" t="s">
        <v>117</v>
      </c>
      <c r="CM4049" t="s">
        <v>117</v>
      </c>
      <c r="CN4049" t="s">
        <v>117</v>
      </c>
      <c r="CO4049" t="s">
        <v>117</v>
      </c>
      <c r="CP4049" t="s">
        <v>117</v>
      </c>
      <c r="CQ4049" t="s">
        <v>117</v>
      </c>
      <c r="CR4049" t="s">
        <v>117</v>
      </c>
      <c r="CS4049" t="s">
        <v>117</v>
      </c>
      <c r="CT4049" t="s">
        <v>117</v>
      </c>
      <c r="CU4049" t="s">
        <v>117</v>
      </c>
      <c r="CV4049" t="s">
        <v>117</v>
      </c>
      <c r="CW4049" t="s">
        <v>117</v>
      </c>
    </row>
    <row r="4050" spans="1:101" x14ac:dyDescent="0.25">
      <c r="A4050" t="s">
        <v>309</v>
      </c>
      <c r="B4050">
        <v>160769</v>
      </c>
      <c r="C4050" t="s">
        <v>24574</v>
      </c>
      <c r="D4050" t="s">
        <v>102</v>
      </c>
      <c r="E4050" t="s">
        <v>24575</v>
      </c>
      <c r="F4050" t="s">
        <v>24576</v>
      </c>
      <c r="G4050" t="s">
        <v>19185</v>
      </c>
      <c r="H4050" t="s">
        <v>16542</v>
      </c>
      <c r="I4050" t="s">
        <v>6596</v>
      </c>
      <c r="J4050" t="s">
        <v>315</v>
      </c>
      <c r="K4050" t="s">
        <v>134</v>
      </c>
      <c r="L4050">
        <v>20190</v>
      </c>
      <c r="M4050" t="s">
        <v>16543</v>
      </c>
      <c r="N4050" t="s">
        <v>16544</v>
      </c>
      <c r="O4050">
        <v>0</v>
      </c>
      <c r="V4050" t="s">
        <v>114</v>
      </c>
      <c r="W4050" s="1">
        <v>40994</v>
      </c>
      <c r="Y4050" s="1">
        <v>43552</v>
      </c>
      <c r="Z4050" s="2">
        <v>43009</v>
      </c>
      <c r="AA4050" t="s">
        <v>24577</v>
      </c>
      <c r="AB4050" t="s">
        <v>117</v>
      </c>
      <c r="AC4050" t="s">
        <v>117</v>
      </c>
      <c r="AD4050" t="s">
        <v>117</v>
      </c>
      <c r="AG4050" t="s">
        <v>115</v>
      </c>
      <c r="AH4050" t="s">
        <v>117</v>
      </c>
      <c r="AI4050" t="s">
        <v>117</v>
      </c>
      <c r="AJ4050" t="s">
        <v>132</v>
      </c>
      <c r="AL4050" t="s">
        <v>119</v>
      </c>
      <c r="AM4050" t="s">
        <v>133</v>
      </c>
      <c r="AN4050" t="s">
        <v>134</v>
      </c>
      <c r="AO4050" t="s">
        <v>117</v>
      </c>
      <c r="AP4050" t="s">
        <v>117</v>
      </c>
      <c r="AQ4050" t="s">
        <v>117</v>
      </c>
      <c r="AR4050" t="s">
        <v>117</v>
      </c>
      <c r="AS4050" t="s">
        <v>117</v>
      </c>
      <c r="AT4050" t="s">
        <v>117</v>
      </c>
      <c r="AU4050" t="s">
        <v>117</v>
      </c>
      <c r="AV4050" t="s">
        <v>117</v>
      </c>
      <c r="AW4050" t="s">
        <v>117</v>
      </c>
      <c r="AX4050" t="s">
        <v>117</v>
      </c>
      <c r="AY4050" t="s">
        <v>117</v>
      </c>
      <c r="AZ4050" t="s">
        <v>117</v>
      </c>
      <c r="BA4050" t="s">
        <v>117</v>
      </c>
      <c r="BB4050" t="s">
        <v>117</v>
      </c>
      <c r="BD4050" t="s">
        <v>117</v>
      </c>
      <c r="BF4050" t="s">
        <v>117</v>
      </c>
      <c r="BG4050" t="s">
        <v>117</v>
      </c>
      <c r="BH4050" t="s">
        <v>117</v>
      </c>
      <c r="BI4050" t="s">
        <v>117</v>
      </c>
      <c r="BJ4050" t="s">
        <v>117</v>
      </c>
      <c r="BK4050" t="s">
        <v>117</v>
      </c>
      <c r="BL4050" t="s">
        <v>117</v>
      </c>
      <c r="BM4050" t="s">
        <v>117</v>
      </c>
      <c r="BN4050" t="s">
        <v>117</v>
      </c>
      <c r="BO4050" t="s">
        <v>117</v>
      </c>
      <c r="BP4050" t="s">
        <v>117</v>
      </c>
      <c r="BQ4050" t="s">
        <v>117</v>
      </c>
      <c r="BR4050" t="s">
        <v>117</v>
      </c>
      <c r="BS4050" t="s">
        <v>117</v>
      </c>
      <c r="BT4050" t="s">
        <v>117</v>
      </c>
      <c r="BU4050" t="s">
        <v>117</v>
      </c>
      <c r="BV4050" t="s">
        <v>117</v>
      </c>
      <c r="BW4050" t="s">
        <v>115</v>
      </c>
      <c r="BX4050" t="s">
        <v>117</v>
      </c>
      <c r="BY4050" t="s">
        <v>117</v>
      </c>
      <c r="BZ4050" t="s">
        <v>117</v>
      </c>
      <c r="CA4050" t="s">
        <v>117</v>
      </c>
      <c r="CB4050" t="s">
        <v>117</v>
      </c>
      <c r="CC4050" t="s">
        <v>117</v>
      </c>
      <c r="CD4050" t="s">
        <v>117</v>
      </c>
      <c r="CE4050" t="s">
        <v>117</v>
      </c>
      <c r="CF4050" t="s">
        <v>117</v>
      </c>
      <c r="CG4050" t="s">
        <v>117</v>
      </c>
      <c r="CH4050" t="s">
        <v>117</v>
      </c>
      <c r="CI4050" t="s">
        <v>117</v>
      </c>
      <c r="CJ4050" t="s">
        <v>117</v>
      </c>
      <c r="CK4050" t="s">
        <v>117</v>
      </c>
      <c r="CL4050" t="s">
        <v>117</v>
      </c>
      <c r="CM4050" t="s">
        <v>117</v>
      </c>
      <c r="CN4050" t="s">
        <v>117</v>
      </c>
      <c r="CO4050" t="s">
        <v>117</v>
      </c>
      <c r="CP4050" t="s">
        <v>117</v>
      </c>
      <c r="CQ4050" t="s">
        <v>117</v>
      </c>
      <c r="CR4050" t="s">
        <v>117</v>
      </c>
      <c r="CS4050" t="s">
        <v>117</v>
      </c>
      <c r="CT4050" t="s">
        <v>117</v>
      </c>
      <c r="CU4050" t="s">
        <v>117</v>
      </c>
      <c r="CV4050" t="s">
        <v>117</v>
      </c>
      <c r="CW4050" t="s">
        <v>117</v>
      </c>
    </row>
    <row r="4051" spans="1:101" x14ac:dyDescent="0.25">
      <c r="A4051" t="s">
        <v>100</v>
      </c>
      <c r="B4051">
        <v>163513</v>
      </c>
      <c r="C4051" t="s">
        <v>24578</v>
      </c>
      <c r="D4051" t="s">
        <v>102</v>
      </c>
      <c r="E4051" t="s">
        <v>24579</v>
      </c>
      <c r="F4051" t="s">
        <v>24580</v>
      </c>
      <c r="G4051" t="s">
        <v>24581</v>
      </c>
      <c r="H4051" t="s">
        <v>938</v>
      </c>
      <c r="I4051" t="s">
        <v>1415</v>
      </c>
      <c r="K4051" t="s">
        <v>622</v>
      </c>
      <c r="L4051">
        <v>6688218</v>
      </c>
      <c r="M4051">
        <f>972-3-6967285</f>
        <v>-6966316</v>
      </c>
      <c r="N4051">
        <f>972-3-9655960</f>
        <v>-9654991</v>
      </c>
      <c r="O4051">
        <v>0</v>
      </c>
      <c r="V4051" t="s">
        <v>114</v>
      </c>
      <c r="W4051" s="1">
        <v>40998</v>
      </c>
      <c r="Y4051" s="1">
        <v>43552</v>
      </c>
      <c r="Z4051" s="2">
        <v>43009</v>
      </c>
      <c r="AA4051" t="s">
        <v>24582</v>
      </c>
      <c r="AB4051" t="s">
        <v>117</v>
      </c>
      <c r="AC4051" t="s">
        <v>117</v>
      </c>
      <c r="AD4051" t="s">
        <v>117</v>
      </c>
      <c r="AG4051" t="s">
        <v>115</v>
      </c>
      <c r="AH4051" t="s">
        <v>117</v>
      </c>
      <c r="AI4051" t="s">
        <v>117</v>
      </c>
      <c r="AJ4051" t="s">
        <v>118</v>
      </c>
      <c r="AL4051" t="s">
        <v>119</v>
      </c>
      <c r="AN4051" t="s">
        <v>622</v>
      </c>
      <c r="AO4051" t="s">
        <v>117</v>
      </c>
      <c r="AP4051" t="s">
        <v>117</v>
      </c>
      <c r="AQ4051" t="s">
        <v>117</v>
      </c>
      <c r="AR4051" t="s">
        <v>117</v>
      </c>
      <c r="AS4051" t="s">
        <v>117</v>
      </c>
      <c r="AT4051" t="s">
        <v>117</v>
      </c>
      <c r="AU4051" t="s">
        <v>117</v>
      </c>
      <c r="AV4051" t="s">
        <v>117</v>
      </c>
      <c r="AW4051" t="s">
        <v>117</v>
      </c>
      <c r="AX4051" t="s">
        <v>117</v>
      </c>
      <c r="AY4051" t="s">
        <v>117</v>
      </c>
      <c r="AZ4051" t="s">
        <v>117</v>
      </c>
      <c r="BA4051" t="s">
        <v>117</v>
      </c>
      <c r="BB4051" t="s">
        <v>117</v>
      </c>
      <c r="BD4051" t="s">
        <v>117</v>
      </c>
      <c r="BF4051" t="s">
        <v>117</v>
      </c>
      <c r="BG4051" t="s">
        <v>117</v>
      </c>
      <c r="BH4051" t="s">
        <v>115</v>
      </c>
      <c r="BI4051" t="s">
        <v>117</v>
      </c>
      <c r="BJ4051" t="s">
        <v>117</v>
      </c>
      <c r="BK4051" t="s">
        <v>117</v>
      </c>
      <c r="BL4051" t="s">
        <v>117</v>
      </c>
      <c r="BM4051" t="s">
        <v>117</v>
      </c>
      <c r="BN4051" t="s">
        <v>117</v>
      </c>
      <c r="BO4051" t="s">
        <v>117</v>
      </c>
      <c r="BP4051" t="s">
        <v>117</v>
      </c>
      <c r="BQ4051" t="s">
        <v>117</v>
      </c>
      <c r="BR4051" t="s">
        <v>117</v>
      </c>
      <c r="BS4051" t="s">
        <v>117</v>
      </c>
      <c r="BT4051" t="s">
        <v>117</v>
      </c>
      <c r="BU4051" t="s">
        <v>117</v>
      </c>
      <c r="BV4051" t="s">
        <v>115</v>
      </c>
      <c r="BW4051" t="s">
        <v>115</v>
      </c>
      <c r="BX4051" t="s">
        <v>117</v>
      </c>
      <c r="BY4051" t="s">
        <v>117</v>
      </c>
      <c r="BZ4051" t="s">
        <v>117</v>
      </c>
      <c r="CA4051" t="s">
        <v>117</v>
      </c>
      <c r="CB4051" t="s">
        <v>117</v>
      </c>
      <c r="CC4051" t="s">
        <v>117</v>
      </c>
      <c r="CD4051" t="s">
        <v>117</v>
      </c>
      <c r="CE4051" t="s">
        <v>117</v>
      </c>
      <c r="CF4051" t="s">
        <v>117</v>
      </c>
      <c r="CG4051" t="s">
        <v>117</v>
      </c>
      <c r="CH4051" t="s">
        <v>117</v>
      </c>
      <c r="CI4051" t="s">
        <v>117</v>
      </c>
      <c r="CJ4051" t="s">
        <v>117</v>
      </c>
      <c r="CK4051" t="s">
        <v>117</v>
      </c>
      <c r="CL4051" t="s">
        <v>117</v>
      </c>
      <c r="CM4051" t="s">
        <v>117</v>
      </c>
      <c r="CN4051" t="s">
        <v>117</v>
      </c>
      <c r="CO4051" t="s">
        <v>117</v>
      </c>
      <c r="CP4051" t="s">
        <v>117</v>
      </c>
      <c r="CQ4051" t="s">
        <v>117</v>
      </c>
      <c r="CR4051" t="s">
        <v>117</v>
      </c>
      <c r="CS4051" t="s">
        <v>117</v>
      </c>
      <c r="CT4051" t="s">
        <v>117</v>
      </c>
      <c r="CU4051" t="s">
        <v>117</v>
      </c>
      <c r="CV4051" t="s">
        <v>117</v>
      </c>
      <c r="CW4051" t="s">
        <v>117</v>
      </c>
    </row>
    <row r="4052" spans="1:101" x14ac:dyDescent="0.25">
      <c r="A4052" t="s">
        <v>100</v>
      </c>
      <c r="B4052">
        <v>163988</v>
      </c>
      <c r="C4052" t="s">
        <v>24583</v>
      </c>
      <c r="D4052" t="s">
        <v>102</v>
      </c>
      <c r="E4052" t="s">
        <v>24584</v>
      </c>
      <c r="F4052" t="s">
        <v>24584</v>
      </c>
      <c r="G4052" t="s">
        <v>9676</v>
      </c>
      <c r="H4052" t="s">
        <v>24585</v>
      </c>
      <c r="I4052" t="s">
        <v>160</v>
      </c>
      <c r="K4052" t="s">
        <v>161</v>
      </c>
      <c r="L4052">
        <v>48619</v>
      </c>
      <c r="M4052" t="s">
        <v>24586</v>
      </c>
      <c r="N4052" t="s">
        <v>24587</v>
      </c>
      <c r="O4052">
        <v>0</v>
      </c>
      <c r="V4052" t="s">
        <v>114</v>
      </c>
      <c r="W4052" s="1">
        <v>41032</v>
      </c>
      <c r="Y4052" s="1">
        <v>43553</v>
      </c>
      <c r="Z4052" s="2">
        <v>43009</v>
      </c>
      <c r="AA4052" t="s">
        <v>24588</v>
      </c>
      <c r="AB4052" t="s">
        <v>115</v>
      </c>
      <c r="AC4052" t="s">
        <v>117</v>
      </c>
      <c r="AD4052" t="s">
        <v>117</v>
      </c>
      <c r="AF4052" t="s">
        <v>24589</v>
      </c>
      <c r="AG4052" t="s">
        <v>117</v>
      </c>
      <c r="AH4052" t="s">
        <v>115</v>
      </c>
      <c r="AI4052" t="s">
        <v>117</v>
      </c>
      <c r="AJ4052" t="s">
        <v>165</v>
      </c>
      <c r="AK4052" t="s">
        <v>183</v>
      </c>
      <c r="AL4052" t="s">
        <v>119</v>
      </c>
      <c r="AN4052" t="s">
        <v>161</v>
      </c>
      <c r="AO4052" t="s">
        <v>117</v>
      </c>
      <c r="AP4052" t="s">
        <v>117</v>
      </c>
      <c r="AQ4052" t="s">
        <v>115</v>
      </c>
      <c r="AR4052" t="s">
        <v>117</v>
      </c>
      <c r="AS4052" t="s">
        <v>117</v>
      </c>
      <c r="AT4052" t="s">
        <v>117</v>
      </c>
      <c r="AU4052" t="s">
        <v>117</v>
      </c>
      <c r="AV4052" t="s">
        <v>117</v>
      </c>
      <c r="AW4052" t="s">
        <v>117</v>
      </c>
      <c r="AX4052" t="s">
        <v>117</v>
      </c>
      <c r="AY4052" t="s">
        <v>117</v>
      </c>
      <c r="AZ4052" t="s">
        <v>117</v>
      </c>
      <c r="BA4052" t="s">
        <v>117</v>
      </c>
      <c r="BB4052" t="s">
        <v>117</v>
      </c>
      <c r="BD4052" t="s">
        <v>117</v>
      </c>
      <c r="BF4052" t="s">
        <v>117</v>
      </c>
      <c r="BG4052" t="s">
        <v>117</v>
      </c>
      <c r="BH4052" t="s">
        <v>115</v>
      </c>
      <c r="BI4052" t="s">
        <v>117</v>
      </c>
      <c r="BJ4052" t="s">
        <v>117</v>
      </c>
      <c r="BK4052" t="s">
        <v>117</v>
      </c>
      <c r="BL4052" t="s">
        <v>115</v>
      </c>
      <c r="BM4052" t="s">
        <v>117</v>
      </c>
      <c r="BN4052" t="s">
        <v>117</v>
      </c>
      <c r="BO4052" t="s">
        <v>117</v>
      </c>
      <c r="BP4052" t="s">
        <v>117</v>
      </c>
      <c r="BQ4052" t="s">
        <v>117</v>
      </c>
      <c r="BR4052" t="s">
        <v>117</v>
      </c>
      <c r="BS4052" t="s">
        <v>117</v>
      </c>
      <c r="BT4052" t="s">
        <v>117</v>
      </c>
      <c r="BU4052" t="s">
        <v>115</v>
      </c>
      <c r="BV4052" t="s">
        <v>115</v>
      </c>
      <c r="BW4052" t="s">
        <v>115</v>
      </c>
      <c r="BX4052" t="s">
        <v>117</v>
      </c>
      <c r="BY4052" t="s">
        <v>117</v>
      </c>
      <c r="BZ4052" t="s">
        <v>117</v>
      </c>
      <c r="CA4052" t="s">
        <v>117</v>
      </c>
      <c r="CB4052" t="s">
        <v>117</v>
      </c>
      <c r="CC4052" t="s">
        <v>117</v>
      </c>
      <c r="CD4052" t="s">
        <v>117</v>
      </c>
      <c r="CE4052" t="s">
        <v>117</v>
      </c>
      <c r="CF4052" t="s">
        <v>117</v>
      </c>
      <c r="CG4052" t="s">
        <v>117</v>
      </c>
      <c r="CH4052" t="s">
        <v>117</v>
      </c>
      <c r="CI4052" t="s">
        <v>117</v>
      </c>
      <c r="CJ4052" t="s">
        <v>117</v>
      </c>
      <c r="CK4052" t="s">
        <v>117</v>
      </c>
      <c r="CL4052" t="s">
        <v>117</v>
      </c>
      <c r="CM4052" t="s">
        <v>117</v>
      </c>
      <c r="CN4052" t="s">
        <v>117</v>
      </c>
      <c r="CO4052" t="s">
        <v>117</v>
      </c>
      <c r="CP4052" t="s">
        <v>117</v>
      </c>
      <c r="CQ4052" t="s">
        <v>117</v>
      </c>
      <c r="CR4052" t="s">
        <v>117</v>
      </c>
      <c r="CS4052" t="s">
        <v>117</v>
      </c>
      <c r="CT4052" t="s">
        <v>117</v>
      </c>
      <c r="CU4052" t="s">
        <v>117</v>
      </c>
      <c r="CV4052" t="s">
        <v>117</v>
      </c>
      <c r="CW4052" t="s">
        <v>117</v>
      </c>
    </row>
    <row r="4053" spans="1:101" x14ac:dyDescent="0.25">
      <c r="A4053" t="s">
        <v>207</v>
      </c>
      <c r="B4053">
        <v>252786</v>
      </c>
      <c r="C4053" t="s">
        <v>24590</v>
      </c>
      <c r="D4053" t="s">
        <v>102</v>
      </c>
      <c r="E4053" t="s">
        <v>24591</v>
      </c>
      <c r="F4053" t="s">
        <v>24591</v>
      </c>
      <c r="G4053" t="s">
        <v>24592</v>
      </c>
      <c r="I4053" t="s">
        <v>213</v>
      </c>
      <c r="J4053" t="s">
        <v>214</v>
      </c>
      <c r="K4053" t="s">
        <v>134</v>
      </c>
      <c r="L4053">
        <v>10018</v>
      </c>
      <c r="M4053" t="s">
        <v>24593</v>
      </c>
      <c r="N4053" t="s">
        <v>24594</v>
      </c>
      <c r="O4053">
        <v>0</v>
      </c>
      <c r="V4053" t="s">
        <v>114</v>
      </c>
      <c r="W4053" s="1">
        <v>42156</v>
      </c>
      <c r="Y4053" s="1">
        <v>43551</v>
      </c>
      <c r="Z4053" s="2">
        <v>43009</v>
      </c>
      <c r="AA4053" t="s">
        <v>24595</v>
      </c>
      <c r="AB4053" t="s">
        <v>115</v>
      </c>
      <c r="AC4053" t="s">
        <v>117</v>
      </c>
      <c r="AD4053" t="s">
        <v>117</v>
      </c>
      <c r="AG4053" t="s">
        <v>117</v>
      </c>
      <c r="AH4053" t="s">
        <v>115</v>
      </c>
      <c r="AI4053" t="s">
        <v>117</v>
      </c>
      <c r="AJ4053" t="s">
        <v>293</v>
      </c>
      <c r="AL4053" t="s">
        <v>119</v>
      </c>
      <c r="AM4053" t="s">
        <v>133</v>
      </c>
      <c r="AN4053" t="s">
        <v>134</v>
      </c>
      <c r="AO4053" t="s">
        <v>117</v>
      </c>
      <c r="AP4053" t="s">
        <v>117</v>
      </c>
      <c r="AQ4053" t="s">
        <v>117</v>
      </c>
      <c r="AR4053" t="s">
        <v>117</v>
      </c>
      <c r="AS4053" t="s">
        <v>117</v>
      </c>
      <c r="AT4053" t="s">
        <v>117</v>
      </c>
      <c r="AU4053" t="s">
        <v>117</v>
      </c>
      <c r="AV4053" t="s">
        <v>117</v>
      </c>
      <c r="AW4053" t="s">
        <v>117</v>
      </c>
      <c r="AX4053" t="s">
        <v>117</v>
      </c>
      <c r="AY4053" t="s">
        <v>117</v>
      </c>
      <c r="AZ4053" t="s">
        <v>117</v>
      </c>
      <c r="BA4053" t="s">
        <v>117</v>
      </c>
      <c r="BB4053" t="s">
        <v>117</v>
      </c>
      <c r="BD4053" t="s">
        <v>117</v>
      </c>
      <c r="BF4053" t="s">
        <v>117</v>
      </c>
      <c r="BG4053" t="s">
        <v>117</v>
      </c>
      <c r="BH4053" t="s">
        <v>117</v>
      </c>
      <c r="BI4053" t="s">
        <v>117</v>
      </c>
      <c r="BJ4053" t="s">
        <v>117</v>
      </c>
      <c r="BK4053" t="s">
        <v>117</v>
      </c>
      <c r="BL4053" t="s">
        <v>117</v>
      </c>
      <c r="BM4053" t="s">
        <v>117</v>
      </c>
      <c r="BN4053" t="s">
        <v>117</v>
      </c>
      <c r="BO4053" t="s">
        <v>117</v>
      </c>
      <c r="BP4053" t="s">
        <v>117</v>
      </c>
      <c r="BQ4053" t="s">
        <v>117</v>
      </c>
      <c r="BR4053" t="s">
        <v>117</v>
      </c>
      <c r="BS4053" t="s">
        <v>117</v>
      </c>
      <c r="BT4053" t="s">
        <v>117</v>
      </c>
      <c r="BU4053" t="s">
        <v>117</v>
      </c>
      <c r="BV4053" t="s">
        <v>117</v>
      </c>
      <c r="BW4053" t="s">
        <v>115</v>
      </c>
      <c r="BX4053" t="s">
        <v>117</v>
      </c>
      <c r="BY4053" t="s">
        <v>117</v>
      </c>
      <c r="BZ4053" t="s">
        <v>117</v>
      </c>
      <c r="CA4053" t="s">
        <v>117</v>
      </c>
      <c r="CB4053" t="s">
        <v>117</v>
      </c>
      <c r="CC4053" t="s">
        <v>117</v>
      </c>
      <c r="CD4053" t="s">
        <v>117</v>
      </c>
      <c r="CE4053" t="s">
        <v>117</v>
      </c>
      <c r="CF4053" t="s">
        <v>117</v>
      </c>
      <c r="CG4053" t="s">
        <v>117</v>
      </c>
      <c r="CH4053" t="s">
        <v>117</v>
      </c>
      <c r="CI4053" t="s">
        <v>117</v>
      </c>
      <c r="CJ4053" t="s">
        <v>117</v>
      </c>
      <c r="CK4053" t="s">
        <v>117</v>
      </c>
      <c r="CL4053" t="s">
        <v>117</v>
      </c>
      <c r="CM4053" t="s">
        <v>117</v>
      </c>
      <c r="CN4053" t="s">
        <v>117</v>
      </c>
      <c r="CO4053" t="s">
        <v>117</v>
      </c>
      <c r="CP4053" t="s">
        <v>117</v>
      </c>
      <c r="CQ4053" t="s">
        <v>117</v>
      </c>
      <c r="CR4053" t="s">
        <v>117</v>
      </c>
      <c r="CS4053" t="s">
        <v>117</v>
      </c>
      <c r="CT4053" t="s">
        <v>117</v>
      </c>
      <c r="CU4053" t="s">
        <v>117</v>
      </c>
      <c r="CV4053" t="s">
        <v>117</v>
      </c>
      <c r="CW4053" t="s">
        <v>117</v>
      </c>
    </row>
    <row r="4054" spans="1:101" x14ac:dyDescent="0.25">
      <c r="A4054" t="s">
        <v>100</v>
      </c>
      <c r="B4054">
        <v>298786</v>
      </c>
      <c r="C4054" t="s">
        <v>24596</v>
      </c>
      <c r="D4054" t="s">
        <v>102</v>
      </c>
      <c r="E4054" t="s">
        <v>24597</v>
      </c>
      <c r="F4054" t="s">
        <v>24598</v>
      </c>
      <c r="G4054" t="s">
        <v>4327</v>
      </c>
      <c r="H4054" t="s">
        <v>1392</v>
      </c>
      <c r="I4054" t="s">
        <v>509</v>
      </c>
      <c r="K4054" t="s">
        <v>106</v>
      </c>
      <c r="L4054" t="s">
        <v>785</v>
      </c>
      <c r="M4054" t="s">
        <v>24599</v>
      </c>
      <c r="N4054" t="s">
        <v>24600</v>
      </c>
      <c r="O4054">
        <v>3</v>
      </c>
      <c r="P4054" t="s">
        <v>24601</v>
      </c>
      <c r="Q4054" t="s">
        <v>24602</v>
      </c>
      <c r="R4054" t="s">
        <v>889</v>
      </c>
      <c r="T4054" t="s">
        <v>113</v>
      </c>
      <c r="V4054" t="s">
        <v>114</v>
      </c>
      <c r="W4054" s="1">
        <v>43434</v>
      </c>
      <c r="Y4054" s="1">
        <v>43549</v>
      </c>
      <c r="Z4054" s="2">
        <v>43009</v>
      </c>
      <c r="AA4054" t="s">
        <v>24603</v>
      </c>
      <c r="AB4054" t="s">
        <v>115</v>
      </c>
      <c r="AC4054" t="s">
        <v>117</v>
      </c>
      <c r="AD4054" t="s">
        <v>117</v>
      </c>
      <c r="AG4054" t="s">
        <v>117</v>
      </c>
      <c r="AH4054" t="s">
        <v>115</v>
      </c>
      <c r="AI4054" t="s">
        <v>117</v>
      </c>
      <c r="AJ4054" t="s">
        <v>165</v>
      </c>
      <c r="AK4054" t="s">
        <v>24604</v>
      </c>
      <c r="AL4054" t="s">
        <v>119</v>
      </c>
      <c r="AN4054" t="s">
        <v>106</v>
      </c>
      <c r="AO4054" t="s">
        <v>117</v>
      </c>
      <c r="AP4054" t="s">
        <v>117</v>
      </c>
      <c r="AQ4054" t="s">
        <v>117</v>
      </c>
      <c r="AR4054" t="s">
        <v>117</v>
      </c>
      <c r="AS4054" t="s">
        <v>117</v>
      </c>
      <c r="AT4054" t="s">
        <v>117</v>
      </c>
      <c r="AU4054" t="s">
        <v>117</v>
      </c>
      <c r="AV4054" t="s">
        <v>117</v>
      </c>
      <c r="AW4054" t="s">
        <v>117</v>
      </c>
      <c r="AX4054" t="s">
        <v>117</v>
      </c>
      <c r="AY4054" t="s">
        <v>117</v>
      </c>
      <c r="AZ4054" t="s">
        <v>117</v>
      </c>
      <c r="BA4054" t="s">
        <v>117</v>
      </c>
      <c r="BB4054" t="s">
        <v>117</v>
      </c>
      <c r="BD4054" t="s">
        <v>117</v>
      </c>
      <c r="BF4054" t="s">
        <v>117</v>
      </c>
      <c r="BG4054" t="s">
        <v>117</v>
      </c>
      <c r="BH4054" t="s">
        <v>115</v>
      </c>
      <c r="BI4054" t="s">
        <v>117</v>
      </c>
      <c r="BJ4054" t="s">
        <v>117</v>
      </c>
      <c r="BK4054" t="s">
        <v>117</v>
      </c>
      <c r="BL4054" t="s">
        <v>117</v>
      </c>
      <c r="BM4054" t="s">
        <v>117</v>
      </c>
      <c r="BN4054" t="s">
        <v>117</v>
      </c>
      <c r="BO4054" t="s">
        <v>117</v>
      </c>
      <c r="BP4054" t="s">
        <v>117</v>
      </c>
      <c r="BQ4054" t="s">
        <v>117</v>
      </c>
      <c r="BR4054" t="s">
        <v>117</v>
      </c>
      <c r="BS4054" t="s">
        <v>117</v>
      </c>
      <c r="BT4054" t="s">
        <v>117</v>
      </c>
      <c r="BU4054" t="s">
        <v>117</v>
      </c>
      <c r="BV4054" t="s">
        <v>115</v>
      </c>
      <c r="BW4054" t="s">
        <v>115</v>
      </c>
      <c r="BX4054" t="s">
        <v>117</v>
      </c>
      <c r="BY4054" t="s">
        <v>117</v>
      </c>
      <c r="BZ4054" t="s">
        <v>117</v>
      </c>
      <c r="CA4054" t="s">
        <v>117</v>
      </c>
      <c r="CB4054" t="s">
        <v>117</v>
      </c>
      <c r="CC4054" t="s">
        <v>117</v>
      </c>
      <c r="CD4054" t="s">
        <v>117</v>
      </c>
      <c r="CE4054" t="s">
        <v>117</v>
      </c>
      <c r="CF4054" t="s">
        <v>117</v>
      </c>
      <c r="CG4054" t="s">
        <v>117</v>
      </c>
      <c r="CH4054" t="s">
        <v>117</v>
      </c>
      <c r="CI4054" t="s">
        <v>117</v>
      </c>
      <c r="CJ4054" t="s">
        <v>117</v>
      </c>
      <c r="CK4054" t="s">
        <v>117</v>
      </c>
      <c r="CL4054" t="s">
        <v>117</v>
      </c>
      <c r="CM4054" t="s">
        <v>117</v>
      </c>
      <c r="CN4054" t="s">
        <v>117</v>
      </c>
      <c r="CO4054" t="s">
        <v>117</v>
      </c>
      <c r="CP4054" t="s">
        <v>117</v>
      </c>
      <c r="CQ4054" t="s">
        <v>117</v>
      </c>
      <c r="CR4054" t="s">
        <v>117</v>
      </c>
      <c r="CS4054" t="s">
        <v>117</v>
      </c>
      <c r="CT4054" t="s">
        <v>117</v>
      </c>
      <c r="CU4054" t="s">
        <v>117</v>
      </c>
      <c r="CV4054" t="s">
        <v>117</v>
      </c>
      <c r="CW4054" t="s">
        <v>117</v>
      </c>
    </row>
    <row r="4055" spans="1:101" x14ac:dyDescent="0.25">
      <c r="A4055" t="s">
        <v>207</v>
      </c>
      <c r="B4055">
        <v>299257</v>
      </c>
      <c r="C4055" t="s">
        <v>24605</v>
      </c>
      <c r="D4055" t="s">
        <v>102</v>
      </c>
      <c r="E4055" t="s">
        <v>24606</v>
      </c>
      <c r="F4055" t="s">
        <v>24606</v>
      </c>
      <c r="G4055" t="s">
        <v>24607</v>
      </c>
      <c r="H4055" t="s">
        <v>699</v>
      </c>
      <c r="I4055" t="s">
        <v>213</v>
      </c>
      <c r="J4055" t="s">
        <v>214</v>
      </c>
      <c r="K4055" t="s">
        <v>134</v>
      </c>
      <c r="L4055">
        <v>10017</v>
      </c>
      <c r="M4055" t="s">
        <v>24608</v>
      </c>
      <c r="O4055">
        <v>0</v>
      </c>
      <c r="V4055" t="s">
        <v>114</v>
      </c>
      <c r="W4055" s="1">
        <v>43396</v>
      </c>
      <c r="Y4055" s="1">
        <v>43517</v>
      </c>
      <c r="Z4055" s="2">
        <v>43009</v>
      </c>
      <c r="AB4055" t="s">
        <v>117</v>
      </c>
      <c r="AC4055" t="s">
        <v>117</v>
      </c>
      <c r="AD4055" t="s">
        <v>117</v>
      </c>
      <c r="AF4055" t="s">
        <v>24609</v>
      </c>
      <c r="AG4055" t="s">
        <v>117</v>
      </c>
      <c r="AH4055" t="s">
        <v>115</v>
      </c>
      <c r="AI4055" t="s">
        <v>117</v>
      </c>
      <c r="AJ4055" t="s">
        <v>132</v>
      </c>
      <c r="AL4055" t="s">
        <v>119</v>
      </c>
      <c r="AM4055" t="s">
        <v>133</v>
      </c>
      <c r="AN4055" t="s">
        <v>134</v>
      </c>
      <c r="AO4055" t="s">
        <v>117</v>
      </c>
      <c r="AP4055" t="s">
        <v>117</v>
      </c>
      <c r="AQ4055" t="s">
        <v>115</v>
      </c>
      <c r="AR4055" t="s">
        <v>117</v>
      </c>
      <c r="AS4055" t="s">
        <v>117</v>
      </c>
      <c r="AT4055" t="s">
        <v>117</v>
      </c>
      <c r="AU4055" t="s">
        <v>117</v>
      </c>
      <c r="AV4055" t="s">
        <v>117</v>
      </c>
      <c r="AW4055" t="s">
        <v>117</v>
      </c>
      <c r="AX4055" t="s">
        <v>117</v>
      </c>
      <c r="AY4055" t="s">
        <v>117</v>
      </c>
      <c r="AZ4055" t="s">
        <v>117</v>
      </c>
      <c r="BA4055" t="s">
        <v>117</v>
      </c>
      <c r="BB4055" t="s">
        <v>117</v>
      </c>
      <c r="BD4055" t="s">
        <v>117</v>
      </c>
      <c r="BF4055" t="s">
        <v>117</v>
      </c>
      <c r="BG4055" t="s">
        <v>117</v>
      </c>
      <c r="BH4055" t="s">
        <v>117</v>
      </c>
      <c r="BI4055" t="s">
        <v>117</v>
      </c>
      <c r="BJ4055" t="s">
        <v>117</v>
      </c>
      <c r="BK4055" t="s">
        <v>117</v>
      </c>
      <c r="BL4055" t="s">
        <v>117</v>
      </c>
      <c r="BM4055" t="s">
        <v>117</v>
      </c>
      <c r="BN4055" t="s">
        <v>117</v>
      </c>
      <c r="BO4055" t="s">
        <v>117</v>
      </c>
      <c r="BP4055" t="s">
        <v>117</v>
      </c>
      <c r="BQ4055" t="s">
        <v>117</v>
      </c>
      <c r="BR4055" t="s">
        <v>117</v>
      </c>
      <c r="BS4055" t="s">
        <v>117</v>
      </c>
      <c r="BT4055" t="s">
        <v>117</v>
      </c>
      <c r="BU4055" t="s">
        <v>117</v>
      </c>
      <c r="BV4055" t="s">
        <v>115</v>
      </c>
      <c r="BW4055" t="s">
        <v>115</v>
      </c>
      <c r="BX4055" t="s">
        <v>117</v>
      </c>
      <c r="BY4055" t="s">
        <v>117</v>
      </c>
      <c r="BZ4055" t="s">
        <v>117</v>
      </c>
      <c r="CA4055" t="s">
        <v>117</v>
      </c>
      <c r="CB4055" t="s">
        <v>117</v>
      </c>
      <c r="CC4055" t="s">
        <v>117</v>
      </c>
      <c r="CD4055" t="s">
        <v>117</v>
      </c>
      <c r="CE4055" t="s">
        <v>117</v>
      </c>
      <c r="CF4055" t="s">
        <v>117</v>
      </c>
      <c r="CG4055" t="s">
        <v>117</v>
      </c>
      <c r="CH4055" t="s">
        <v>117</v>
      </c>
      <c r="CI4055" t="s">
        <v>117</v>
      </c>
      <c r="CJ4055" t="s">
        <v>117</v>
      </c>
      <c r="CK4055" t="s">
        <v>117</v>
      </c>
      <c r="CL4055" t="s">
        <v>117</v>
      </c>
      <c r="CM4055" t="s">
        <v>117</v>
      </c>
      <c r="CN4055" t="s">
        <v>117</v>
      </c>
      <c r="CO4055" t="s">
        <v>117</v>
      </c>
      <c r="CP4055" t="s">
        <v>117</v>
      </c>
      <c r="CQ4055" t="s">
        <v>117</v>
      </c>
      <c r="CR4055" t="s">
        <v>117</v>
      </c>
      <c r="CS4055" t="s">
        <v>117</v>
      </c>
      <c r="CT4055" t="s">
        <v>117</v>
      </c>
      <c r="CU4055" t="s">
        <v>117</v>
      </c>
      <c r="CV4055" t="s">
        <v>117</v>
      </c>
      <c r="CW4055" t="s">
        <v>117</v>
      </c>
    </row>
    <row r="4056" spans="1:101" x14ac:dyDescent="0.25">
      <c r="A4056" t="s">
        <v>100</v>
      </c>
      <c r="B4056">
        <v>173485</v>
      </c>
      <c r="C4056" t="s">
        <v>24610</v>
      </c>
      <c r="D4056" t="s">
        <v>102</v>
      </c>
      <c r="E4056" t="s">
        <v>24611</v>
      </c>
      <c r="F4056" t="s">
        <v>24611</v>
      </c>
      <c r="G4056" t="s">
        <v>24612</v>
      </c>
      <c r="H4056" t="s">
        <v>24613</v>
      </c>
      <c r="I4056" t="s">
        <v>242</v>
      </c>
      <c r="K4056" t="s">
        <v>243</v>
      </c>
      <c r="L4056" t="s">
        <v>24614</v>
      </c>
      <c r="M4056" t="s">
        <v>24615</v>
      </c>
      <c r="N4056" t="s">
        <v>24616</v>
      </c>
      <c r="O4056">
        <v>0</v>
      </c>
      <c r="V4056" t="s">
        <v>114</v>
      </c>
      <c r="W4056" s="1">
        <v>41949</v>
      </c>
      <c r="Y4056" s="1">
        <v>43644</v>
      </c>
      <c r="Z4056" s="2">
        <v>43009</v>
      </c>
      <c r="AA4056" t="s">
        <v>24617</v>
      </c>
      <c r="AB4056" t="s">
        <v>117</v>
      </c>
      <c r="AC4056" t="s">
        <v>117</v>
      </c>
      <c r="AD4056" t="s">
        <v>117</v>
      </c>
      <c r="AG4056" t="s">
        <v>117</v>
      </c>
      <c r="AH4056" t="s">
        <v>115</v>
      </c>
      <c r="AI4056" t="s">
        <v>117</v>
      </c>
      <c r="AJ4056" t="s">
        <v>300</v>
      </c>
      <c r="AL4056" t="s">
        <v>184</v>
      </c>
      <c r="AN4056" t="s">
        <v>243</v>
      </c>
      <c r="AO4056" t="s">
        <v>117</v>
      </c>
      <c r="AP4056" t="s">
        <v>117</v>
      </c>
      <c r="AQ4056" t="s">
        <v>117</v>
      </c>
      <c r="AR4056" t="s">
        <v>117</v>
      </c>
      <c r="AS4056" t="s">
        <v>117</v>
      </c>
      <c r="AT4056" t="s">
        <v>117</v>
      </c>
      <c r="AU4056" t="s">
        <v>117</v>
      </c>
      <c r="AV4056" t="s">
        <v>117</v>
      </c>
      <c r="AW4056" t="s">
        <v>117</v>
      </c>
      <c r="AX4056" t="s">
        <v>117</v>
      </c>
      <c r="AY4056" t="s">
        <v>117</v>
      </c>
      <c r="AZ4056" t="s">
        <v>117</v>
      </c>
      <c r="BA4056" t="s">
        <v>117</v>
      </c>
      <c r="BB4056" t="s">
        <v>117</v>
      </c>
      <c r="BD4056" t="s">
        <v>115</v>
      </c>
      <c r="BE4056" t="s">
        <v>117</v>
      </c>
      <c r="BF4056" t="s">
        <v>117</v>
      </c>
      <c r="BG4056" t="s">
        <v>117</v>
      </c>
      <c r="BH4056" t="s">
        <v>117</v>
      </c>
      <c r="BI4056" t="s">
        <v>117</v>
      </c>
      <c r="BJ4056" t="s">
        <v>117</v>
      </c>
      <c r="BK4056" t="s">
        <v>117</v>
      </c>
      <c r="BL4056" t="s">
        <v>117</v>
      </c>
      <c r="BM4056" t="s">
        <v>117</v>
      </c>
      <c r="BN4056" t="s">
        <v>117</v>
      </c>
      <c r="BO4056" t="s">
        <v>117</v>
      </c>
      <c r="BP4056" t="s">
        <v>117</v>
      </c>
      <c r="BQ4056" t="s">
        <v>117</v>
      </c>
      <c r="BR4056" t="s">
        <v>117</v>
      </c>
      <c r="BS4056" t="s">
        <v>117</v>
      </c>
      <c r="BT4056" t="s">
        <v>117</v>
      </c>
      <c r="BU4056" t="s">
        <v>117</v>
      </c>
      <c r="BV4056" t="s">
        <v>115</v>
      </c>
      <c r="BW4056" t="s">
        <v>115</v>
      </c>
      <c r="BX4056" t="s">
        <v>117</v>
      </c>
      <c r="BY4056" t="s">
        <v>117</v>
      </c>
      <c r="BZ4056" t="s">
        <v>117</v>
      </c>
      <c r="CA4056" t="s">
        <v>117</v>
      </c>
      <c r="CB4056" t="s">
        <v>117</v>
      </c>
      <c r="CC4056" t="s">
        <v>117</v>
      </c>
      <c r="CD4056" t="s">
        <v>117</v>
      </c>
      <c r="CE4056" t="s">
        <v>117</v>
      </c>
      <c r="CF4056" t="s">
        <v>117</v>
      </c>
      <c r="CG4056" t="s">
        <v>117</v>
      </c>
      <c r="CH4056" t="s">
        <v>117</v>
      </c>
      <c r="CI4056" t="s">
        <v>117</v>
      </c>
      <c r="CJ4056" t="s">
        <v>117</v>
      </c>
      <c r="CK4056" t="s">
        <v>117</v>
      </c>
      <c r="CL4056" t="s">
        <v>117</v>
      </c>
      <c r="CM4056" t="s">
        <v>117</v>
      </c>
      <c r="CN4056" t="s">
        <v>117</v>
      </c>
      <c r="CO4056" t="s">
        <v>117</v>
      </c>
      <c r="CP4056" t="s">
        <v>117</v>
      </c>
      <c r="CQ4056" t="s">
        <v>117</v>
      </c>
      <c r="CR4056" t="s">
        <v>117</v>
      </c>
      <c r="CS4056" t="s">
        <v>117</v>
      </c>
      <c r="CT4056" t="s">
        <v>117</v>
      </c>
      <c r="CU4056" t="s">
        <v>117</v>
      </c>
      <c r="CV4056" t="s">
        <v>117</v>
      </c>
      <c r="CW4056" t="s">
        <v>117</v>
      </c>
    </row>
    <row r="4057" spans="1:101" x14ac:dyDescent="0.25">
      <c r="A4057" t="s">
        <v>100</v>
      </c>
      <c r="B4057">
        <v>162311</v>
      </c>
      <c r="C4057" t="s">
        <v>24618</v>
      </c>
      <c r="D4057" t="s">
        <v>102</v>
      </c>
      <c r="E4057" t="s">
        <v>24619</v>
      </c>
      <c r="F4057" t="s">
        <v>24619</v>
      </c>
      <c r="G4057" t="s">
        <v>2791</v>
      </c>
      <c r="H4057" t="s">
        <v>13499</v>
      </c>
      <c r="I4057" t="s">
        <v>242</v>
      </c>
      <c r="K4057" t="s">
        <v>243</v>
      </c>
      <c r="L4057" t="s">
        <v>2792</v>
      </c>
      <c r="M4057" t="s">
        <v>13500</v>
      </c>
      <c r="N4057" t="s">
        <v>13501</v>
      </c>
      <c r="O4057">
        <v>0</v>
      </c>
      <c r="V4057" t="s">
        <v>114</v>
      </c>
      <c r="W4057" s="1">
        <v>40997</v>
      </c>
      <c r="Y4057" s="1">
        <v>43369</v>
      </c>
      <c r="Z4057" s="2">
        <v>43009</v>
      </c>
      <c r="AA4057" t="s">
        <v>13502</v>
      </c>
      <c r="AB4057" t="s">
        <v>115</v>
      </c>
      <c r="AC4057" t="s">
        <v>117</v>
      </c>
      <c r="AD4057" t="s">
        <v>117</v>
      </c>
      <c r="AG4057" t="s">
        <v>117</v>
      </c>
      <c r="AH4057" t="s">
        <v>115</v>
      </c>
      <c r="AI4057" t="s">
        <v>117</v>
      </c>
      <c r="AJ4057" t="s">
        <v>300</v>
      </c>
      <c r="AL4057" t="s">
        <v>584</v>
      </c>
      <c r="AN4057" t="s">
        <v>243</v>
      </c>
      <c r="AO4057" t="s">
        <v>117</v>
      </c>
      <c r="AP4057" t="s">
        <v>117</v>
      </c>
      <c r="AQ4057" t="s">
        <v>117</v>
      </c>
      <c r="AR4057" t="s">
        <v>117</v>
      </c>
      <c r="AS4057" t="s">
        <v>117</v>
      </c>
      <c r="AT4057" t="s">
        <v>117</v>
      </c>
      <c r="AU4057" t="s">
        <v>117</v>
      </c>
      <c r="AV4057" t="s">
        <v>117</v>
      </c>
      <c r="AW4057" t="s">
        <v>117</v>
      </c>
      <c r="AX4057" t="s">
        <v>117</v>
      </c>
      <c r="AY4057" t="s">
        <v>117</v>
      </c>
      <c r="AZ4057" t="s">
        <v>117</v>
      </c>
      <c r="BA4057" t="s">
        <v>117</v>
      </c>
      <c r="BB4057" t="s">
        <v>117</v>
      </c>
      <c r="BD4057" t="s">
        <v>117</v>
      </c>
      <c r="BF4057" t="s">
        <v>117</v>
      </c>
      <c r="BG4057" t="s">
        <v>117</v>
      </c>
      <c r="BH4057" t="s">
        <v>117</v>
      </c>
      <c r="BI4057" t="s">
        <v>117</v>
      </c>
      <c r="BJ4057" t="s">
        <v>117</v>
      </c>
      <c r="BK4057" t="s">
        <v>117</v>
      </c>
      <c r="BL4057" t="s">
        <v>117</v>
      </c>
      <c r="BM4057" t="s">
        <v>117</v>
      </c>
      <c r="BN4057" t="s">
        <v>117</v>
      </c>
      <c r="BO4057" t="s">
        <v>117</v>
      </c>
      <c r="BP4057" t="s">
        <v>117</v>
      </c>
      <c r="BQ4057" t="s">
        <v>117</v>
      </c>
      <c r="BR4057" t="s">
        <v>117</v>
      </c>
      <c r="BS4057" t="s">
        <v>117</v>
      </c>
      <c r="BT4057" t="s">
        <v>117</v>
      </c>
      <c r="BU4057" t="s">
        <v>117</v>
      </c>
      <c r="BV4057" t="s">
        <v>117</v>
      </c>
      <c r="BW4057" t="s">
        <v>115</v>
      </c>
      <c r="BX4057" t="s">
        <v>115</v>
      </c>
      <c r="BY4057" t="s">
        <v>117</v>
      </c>
      <c r="BZ4057" t="s">
        <v>117</v>
      </c>
      <c r="CA4057" t="s">
        <v>117</v>
      </c>
      <c r="CB4057" t="s">
        <v>117</v>
      </c>
      <c r="CC4057" t="s">
        <v>117</v>
      </c>
      <c r="CD4057" t="s">
        <v>117</v>
      </c>
      <c r="CE4057" t="s">
        <v>117</v>
      </c>
      <c r="CF4057" t="s">
        <v>117</v>
      </c>
      <c r="CG4057" t="s">
        <v>117</v>
      </c>
      <c r="CH4057" t="s">
        <v>117</v>
      </c>
      <c r="CI4057" t="s">
        <v>117</v>
      </c>
      <c r="CJ4057" t="s">
        <v>117</v>
      </c>
      <c r="CK4057" t="s">
        <v>117</v>
      </c>
      <c r="CL4057" t="s">
        <v>117</v>
      </c>
      <c r="CM4057" t="s">
        <v>117</v>
      </c>
      <c r="CN4057" t="s">
        <v>117</v>
      </c>
      <c r="CO4057" t="s">
        <v>117</v>
      </c>
      <c r="CP4057" t="s">
        <v>117</v>
      </c>
      <c r="CQ4057" t="s">
        <v>117</v>
      </c>
      <c r="CR4057" t="s">
        <v>117</v>
      </c>
      <c r="CS4057" t="s">
        <v>117</v>
      </c>
      <c r="CT4057" t="s">
        <v>117</v>
      </c>
      <c r="CU4057" t="s">
        <v>117</v>
      </c>
      <c r="CV4057" t="s">
        <v>117</v>
      </c>
      <c r="CW4057" t="s">
        <v>117</v>
      </c>
    </row>
    <row r="4058" spans="1:101" x14ac:dyDescent="0.25">
      <c r="A4058" t="s">
        <v>376</v>
      </c>
      <c r="B4058">
        <v>282969</v>
      </c>
      <c r="C4058" t="s">
        <v>24620</v>
      </c>
      <c r="D4058" t="s">
        <v>102</v>
      </c>
      <c r="E4058" t="s">
        <v>24621</v>
      </c>
      <c r="F4058" t="s">
        <v>24621</v>
      </c>
      <c r="G4058" t="s">
        <v>24622</v>
      </c>
      <c r="I4058" t="s">
        <v>380</v>
      </c>
      <c r="J4058" t="s">
        <v>381</v>
      </c>
      <c r="K4058" t="s">
        <v>134</v>
      </c>
      <c r="L4058">
        <v>75205</v>
      </c>
      <c r="M4058" t="s">
        <v>24623</v>
      </c>
      <c r="N4058" t="s">
        <v>24624</v>
      </c>
      <c r="O4058">
        <v>0</v>
      </c>
      <c r="V4058" t="s">
        <v>114</v>
      </c>
      <c r="W4058" s="1">
        <v>42413</v>
      </c>
      <c r="Y4058" s="1">
        <v>43553</v>
      </c>
      <c r="Z4058" s="2">
        <v>43009</v>
      </c>
      <c r="AA4058" t="s">
        <v>24625</v>
      </c>
      <c r="AB4058" t="s">
        <v>117</v>
      </c>
      <c r="AC4058" t="s">
        <v>117</v>
      </c>
      <c r="AD4058" t="s">
        <v>117</v>
      </c>
      <c r="AG4058" t="s">
        <v>117</v>
      </c>
      <c r="AH4058" t="s">
        <v>115</v>
      </c>
      <c r="AI4058" t="s">
        <v>117</v>
      </c>
      <c r="AJ4058" t="s">
        <v>132</v>
      </c>
      <c r="AL4058" t="s">
        <v>119</v>
      </c>
      <c r="AM4058" t="s">
        <v>133</v>
      </c>
      <c r="AN4058" t="s">
        <v>134</v>
      </c>
      <c r="AO4058" t="s">
        <v>117</v>
      </c>
      <c r="AP4058" t="s">
        <v>117</v>
      </c>
      <c r="AQ4058" t="s">
        <v>117</v>
      </c>
      <c r="AR4058" t="s">
        <v>117</v>
      </c>
      <c r="AS4058" t="s">
        <v>117</v>
      </c>
      <c r="AT4058" t="s">
        <v>117</v>
      </c>
      <c r="AU4058" t="s">
        <v>117</v>
      </c>
      <c r="AV4058" t="s">
        <v>117</v>
      </c>
      <c r="AW4058" t="s">
        <v>117</v>
      </c>
      <c r="AX4058" t="s">
        <v>117</v>
      </c>
      <c r="AY4058" t="s">
        <v>117</v>
      </c>
      <c r="AZ4058" t="s">
        <v>117</v>
      </c>
      <c r="BA4058" t="s">
        <v>117</v>
      </c>
      <c r="BB4058" t="s">
        <v>117</v>
      </c>
      <c r="BD4058" t="s">
        <v>117</v>
      </c>
      <c r="BF4058" t="s">
        <v>117</v>
      </c>
      <c r="BG4058" t="s">
        <v>117</v>
      </c>
      <c r="BH4058" t="s">
        <v>117</v>
      </c>
      <c r="BI4058" t="s">
        <v>117</v>
      </c>
      <c r="BJ4058" t="s">
        <v>117</v>
      </c>
      <c r="BK4058" t="s">
        <v>117</v>
      </c>
      <c r="BL4058" t="s">
        <v>117</v>
      </c>
      <c r="BM4058" t="s">
        <v>117</v>
      </c>
      <c r="BN4058" t="s">
        <v>117</v>
      </c>
      <c r="BO4058" t="s">
        <v>117</v>
      </c>
      <c r="BP4058" t="s">
        <v>117</v>
      </c>
      <c r="BQ4058" t="s">
        <v>117</v>
      </c>
      <c r="BR4058" t="s">
        <v>117</v>
      </c>
      <c r="BS4058" t="s">
        <v>117</v>
      </c>
      <c r="BT4058" t="s">
        <v>117</v>
      </c>
      <c r="BU4058" t="s">
        <v>115</v>
      </c>
      <c r="BV4058" t="s">
        <v>115</v>
      </c>
      <c r="BW4058" t="s">
        <v>115</v>
      </c>
      <c r="BX4058" t="s">
        <v>117</v>
      </c>
      <c r="BY4058" t="s">
        <v>117</v>
      </c>
      <c r="BZ4058" t="s">
        <v>117</v>
      </c>
      <c r="CA4058" t="s">
        <v>117</v>
      </c>
      <c r="CB4058" t="s">
        <v>117</v>
      </c>
      <c r="CC4058" t="s">
        <v>117</v>
      </c>
      <c r="CD4058" t="s">
        <v>117</v>
      </c>
      <c r="CE4058" t="s">
        <v>117</v>
      </c>
      <c r="CF4058" t="s">
        <v>117</v>
      </c>
      <c r="CG4058" t="s">
        <v>117</v>
      </c>
      <c r="CH4058" t="s">
        <v>117</v>
      </c>
      <c r="CI4058" t="s">
        <v>117</v>
      </c>
      <c r="CJ4058" t="s">
        <v>117</v>
      </c>
      <c r="CK4058" t="s">
        <v>117</v>
      </c>
      <c r="CL4058" t="s">
        <v>117</v>
      </c>
      <c r="CM4058" t="s">
        <v>117</v>
      </c>
      <c r="CN4058" t="s">
        <v>117</v>
      </c>
      <c r="CO4058" t="s">
        <v>117</v>
      </c>
      <c r="CP4058" t="s">
        <v>117</v>
      </c>
      <c r="CQ4058" t="s">
        <v>117</v>
      </c>
      <c r="CR4058" t="s">
        <v>117</v>
      </c>
      <c r="CS4058" t="s">
        <v>117</v>
      </c>
      <c r="CT4058" t="s">
        <v>117</v>
      </c>
      <c r="CU4058" t="s">
        <v>117</v>
      </c>
      <c r="CV4058" t="s">
        <v>117</v>
      </c>
      <c r="CW4058" t="s">
        <v>117</v>
      </c>
    </row>
    <row r="4059" spans="1:101" x14ac:dyDescent="0.25">
      <c r="A4059" t="s">
        <v>386</v>
      </c>
      <c r="B4059">
        <v>161885</v>
      </c>
      <c r="C4059" t="s">
        <v>24626</v>
      </c>
      <c r="D4059" t="s">
        <v>102</v>
      </c>
      <c r="E4059" t="s">
        <v>24627</v>
      </c>
      <c r="F4059" t="s">
        <v>24627</v>
      </c>
      <c r="G4059" t="s">
        <v>24628</v>
      </c>
      <c r="H4059" t="s">
        <v>24629</v>
      </c>
      <c r="I4059" t="s">
        <v>15464</v>
      </c>
      <c r="J4059" t="s">
        <v>172</v>
      </c>
      <c r="K4059" t="s">
        <v>134</v>
      </c>
      <c r="L4059">
        <v>93108</v>
      </c>
      <c r="M4059" t="s">
        <v>24630</v>
      </c>
      <c r="N4059" t="s">
        <v>24631</v>
      </c>
      <c r="O4059">
        <v>0</v>
      </c>
      <c r="V4059" t="s">
        <v>114</v>
      </c>
      <c r="W4059" s="1">
        <v>40998</v>
      </c>
      <c r="Y4059" s="1">
        <v>43487</v>
      </c>
      <c r="Z4059" s="2">
        <v>43009</v>
      </c>
      <c r="AB4059" t="s">
        <v>117</v>
      </c>
      <c r="AC4059" t="s">
        <v>117</v>
      </c>
      <c r="AD4059" t="s">
        <v>117</v>
      </c>
      <c r="AG4059" t="s">
        <v>117</v>
      </c>
      <c r="AH4059" t="s">
        <v>115</v>
      </c>
      <c r="AI4059" t="s">
        <v>117</v>
      </c>
      <c r="AJ4059" t="s">
        <v>132</v>
      </c>
      <c r="AL4059" t="s">
        <v>119</v>
      </c>
      <c r="AM4059" t="s">
        <v>172</v>
      </c>
      <c r="AN4059" t="s">
        <v>134</v>
      </c>
      <c r="AO4059" t="s">
        <v>117</v>
      </c>
      <c r="AP4059" t="s">
        <v>117</v>
      </c>
      <c r="AQ4059" t="s">
        <v>117</v>
      </c>
      <c r="AR4059" t="s">
        <v>117</v>
      </c>
      <c r="AS4059" t="s">
        <v>117</v>
      </c>
      <c r="AT4059" t="s">
        <v>117</v>
      </c>
      <c r="AU4059" t="s">
        <v>117</v>
      </c>
      <c r="AV4059" t="s">
        <v>117</v>
      </c>
      <c r="AW4059" t="s">
        <v>117</v>
      </c>
      <c r="AX4059" t="s">
        <v>117</v>
      </c>
      <c r="AY4059" t="s">
        <v>117</v>
      </c>
      <c r="AZ4059" t="s">
        <v>117</v>
      </c>
      <c r="BA4059" t="s">
        <v>117</v>
      </c>
      <c r="BB4059" t="s">
        <v>117</v>
      </c>
      <c r="BD4059" t="s">
        <v>117</v>
      </c>
      <c r="BF4059" t="s">
        <v>117</v>
      </c>
      <c r="BG4059" t="s">
        <v>117</v>
      </c>
      <c r="BH4059" t="s">
        <v>117</v>
      </c>
      <c r="BI4059" t="s">
        <v>117</v>
      </c>
      <c r="BJ4059" t="s">
        <v>117</v>
      </c>
      <c r="BK4059" t="s">
        <v>117</v>
      </c>
      <c r="BL4059" t="s">
        <v>117</v>
      </c>
      <c r="BM4059" t="s">
        <v>117</v>
      </c>
      <c r="BN4059" t="s">
        <v>117</v>
      </c>
      <c r="BO4059" t="s">
        <v>117</v>
      </c>
      <c r="BP4059" t="s">
        <v>117</v>
      </c>
      <c r="BQ4059" t="s">
        <v>117</v>
      </c>
      <c r="BR4059" t="s">
        <v>117</v>
      </c>
      <c r="BS4059" t="s">
        <v>117</v>
      </c>
      <c r="BT4059" t="s">
        <v>117</v>
      </c>
      <c r="BU4059" t="s">
        <v>117</v>
      </c>
      <c r="BV4059" t="s">
        <v>117</v>
      </c>
      <c r="BW4059" t="s">
        <v>115</v>
      </c>
      <c r="BX4059" t="s">
        <v>117</v>
      </c>
      <c r="BY4059" t="s">
        <v>117</v>
      </c>
      <c r="BZ4059" t="s">
        <v>117</v>
      </c>
      <c r="CA4059" t="s">
        <v>117</v>
      </c>
      <c r="CB4059" t="s">
        <v>117</v>
      </c>
      <c r="CC4059" t="s">
        <v>117</v>
      </c>
      <c r="CD4059" t="s">
        <v>117</v>
      </c>
      <c r="CE4059" t="s">
        <v>117</v>
      </c>
      <c r="CF4059" t="s">
        <v>117</v>
      </c>
      <c r="CG4059" t="s">
        <v>117</v>
      </c>
      <c r="CH4059" t="s">
        <v>117</v>
      </c>
      <c r="CI4059" t="s">
        <v>117</v>
      </c>
      <c r="CJ4059" t="s">
        <v>117</v>
      </c>
      <c r="CK4059" t="s">
        <v>117</v>
      </c>
      <c r="CL4059" t="s">
        <v>117</v>
      </c>
      <c r="CM4059" t="s">
        <v>117</v>
      </c>
      <c r="CN4059" t="s">
        <v>117</v>
      </c>
      <c r="CO4059" t="s">
        <v>117</v>
      </c>
      <c r="CP4059" t="s">
        <v>117</v>
      </c>
      <c r="CQ4059" t="s">
        <v>117</v>
      </c>
      <c r="CR4059" t="s">
        <v>117</v>
      </c>
      <c r="CS4059" t="s">
        <v>117</v>
      </c>
      <c r="CT4059" t="s">
        <v>117</v>
      </c>
      <c r="CU4059" t="s">
        <v>117</v>
      </c>
      <c r="CV4059" t="s">
        <v>117</v>
      </c>
      <c r="CW4059" t="s">
        <v>117</v>
      </c>
    </row>
    <row r="4060" spans="1:101" x14ac:dyDescent="0.25">
      <c r="A4060" t="s">
        <v>207</v>
      </c>
      <c r="B4060">
        <v>299265</v>
      </c>
      <c r="C4060" t="s">
        <v>24632</v>
      </c>
      <c r="D4060" t="s">
        <v>102</v>
      </c>
      <c r="E4060" t="s">
        <v>24633</v>
      </c>
      <c r="F4060" t="s">
        <v>24633</v>
      </c>
      <c r="G4060" t="s">
        <v>24634</v>
      </c>
      <c r="I4060" t="s">
        <v>9832</v>
      </c>
      <c r="J4060" t="s">
        <v>1102</v>
      </c>
      <c r="K4060" t="s">
        <v>134</v>
      </c>
      <c r="L4060">
        <v>7901</v>
      </c>
      <c r="M4060" t="s">
        <v>24635</v>
      </c>
      <c r="O4060">
        <v>0</v>
      </c>
      <c r="V4060" t="s">
        <v>114</v>
      </c>
      <c r="W4060" s="1">
        <v>43424</v>
      </c>
      <c r="Y4060" s="1">
        <v>43544</v>
      </c>
      <c r="Z4060" s="2">
        <v>43009</v>
      </c>
      <c r="AA4060" t="s">
        <v>24636</v>
      </c>
      <c r="AB4060" t="s">
        <v>117</v>
      </c>
      <c r="AC4060" t="s">
        <v>117</v>
      </c>
      <c r="AD4060" t="s">
        <v>117</v>
      </c>
      <c r="AF4060" t="s">
        <v>24637</v>
      </c>
      <c r="AG4060" t="s">
        <v>117</v>
      </c>
      <c r="AH4060" t="s">
        <v>115</v>
      </c>
      <c r="AI4060" t="s">
        <v>117</v>
      </c>
      <c r="AJ4060" t="s">
        <v>293</v>
      </c>
      <c r="AL4060" t="s">
        <v>119</v>
      </c>
      <c r="AM4060" t="s">
        <v>133</v>
      </c>
      <c r="AN4060" t="s">
        <v>134</v>
      </c>
      <c r="AO4060" t="s">
        <v>117</v>
      </c>
      <c r="AP4060" t="s">
        <v>117</v>
      </c>
      <c r="AQ4060" t="s">
        <v>117</v>
      </c>
      <c r="AR4060" t="s">
        <v>117</v>
      </c>
      <c r="AS4060" t="s">
        <v>117</v>
      </c>
      <c r="AT4060" t="s">
        <v>117</v>
      </c>
      <c r="AU4060" t="s">
        <v>117</v>
      </c>
      <c r="AV4060" t="s">
        <v>117</v>
      </c>
      <c r="AW4060" t="s">
        <v>117</v>
      </c>
      <c r="AX4060" t="s">
        <v>117</v>
      </c>
      <c r="AY4060" t="s">
        <v>117</v>
      </c>
      <c r="AZ4060" t="s">
        <v>117</v>
      </c>
      <c r="BA4060" t="s">
        <v>117</v>
      </c>
      <c r="BB4060" t="s">
        <v>117</v>
      </c>
      <c r="BD4060" t="s">
        <v>117</v>
      </c>
      <c r="BF4060" t="s">
        <v>117</v>
      </c>
      <c r="BG4060" t="s">
        <v>117</v>
      </c>
      <c r="BH4060" t="s">
        <v>115</v>
      </c>
      <c r="BI4060" t="s">
        <v>117</v>
      </c>
      <c r="BJ4060" t="s">
        <v>117</v>
      </c>
      <c r="BK4060" t="s">
        <v>117</v>
      </c>
      <c r="BL4060" t="s">
        <v>117</v>
      </c>
      <c r="BM4060" t="s">
        <v>117</v>
      </c>
      <c r="BN4060" t="s">
        <v>117</v>
      </c>
      <c r="BO4060" t="s">
        <v>117</v>
      </c>
      <c r="BP4060" t="s">
        <v>117</v>
      </c>
      <c r="BQ4060" t="s">
        <v>117</v>
      </c>
      <c r="BR4060" t="s">
        <v>117</v>
      </c>
      <c r="BS4060" t="s">
        <v>117</v>
      </c>
      <c r="BT4060" t="s">
        <v>117</v>
      </c>
      <c r="BU4060" t="s">
        <v>117</v>
      </c>
      <c r="BV4060" t="s">
        <v>115</v>
      </c>
      <c r="BW4060" t="s">
        <v>115</v>
      </c>
      <c r="BX4060" t="s">
        <v>117</v>
      </c>
      <c r="BY4060" t="s">
        <v>117</v>
      </c>
      <c r="BZ4060" t="s">
        <v>117</v>
      </c>
      <c r="CA4060" t="s">
        <v>117</v>
      </c>
      <c r="CB4060" t="s">
        <v>117</v>
      </c>
      <c r="CC4060" t="s">
        <v>117</v>
      </c>
      <c r="CD4060" t="s">
        <v>117</v>
      </c>
      <c r="CE4060" t="s">
        <v>117</v>
      </c>
      <c r="CF4060" t="s">
        <v>117</v>
      </c>
      <c r="CG4060" t="s">
        <v>117</v>
      </c>
      <c r="CH4060" t="s">
        <v>117</v>
      </c>
      <c r="CI4060" t="s">
        <v>117</v>
      </c>
      <c r="CJ4060" t="s">
        <v>117</v>
      </c>
      <c r="CK4060" t="s">
        <v>117</v>
      </c>
      <c r="CL4060" t="s">
        <v>117</v>
      </c>
      <c r="CM4060" t="s">
        <v>117</v>
      </c>
      <c r="CN4060" t="s">
        <v>117</v>
      </c>
      <c r="CO4060" t="s">
        <v>117</v>
      </c>
      <c r="CP4060" t="s">
        <v>117</v>
      </c>
      <c r="CQ4060" t="s">
        <v>117</v>
      </c>
      <c r="CR4060" t="s">
        <v>117</v>
      </c>
      <c r="CS4060" t="s">
        <v>117</v>
      </c>
      <c r="CT4060" t="s">
        <v>117</v>
      </c>
      <c r="CU4060" t="s">
        <v>117</v>
      </c>
      <c r="CV4060" t="s">
        <v>117</v>
      </c>
      <c r="CW4060" t="s">
        <v>117</v>
      </c>
    </row>
    <row r="4061" spans="1:101" x14ac:dyDescent="0.25">
      <c r="A4061" t="s">
        <v>207</v>
      </c>
      <c r="B4061">
        <v>286252</v>
      </c>
      <c r="C4061" t="s">
        <v>24638</v>
      </c>
      <c r="D4061" t="s">
        <v>102</v>
      </c>
      <c r="E4061" t="s">
        <v>24639</v>
      </c>
      <c r="F4061" t="s">
        <v>24639</v>
      </c>
      <c r="G4061" t="s">
        <v>24640</v>
      </c>
      <c r="I4061" t="s">
        <v>213</v>
      </c>
      <c r="J4061" t="s">
        <v>214</v>
      </c>
      <c r="K4061" t="s">
        <v>134</v>
      </c>
      <c r="L4061">
        <v>10111</v>
      </c>
      <c r="M4061" t="s">
        <v>24641</v>
      </c>
      <c r="O4061">
        <v>1</v>
      </c>
      <c r="V4061" t="s">
        <v>114</v>
      </c>
      <c r="W4061" s="1">
        <v>42783</v>
      </c>
      <c r="Y4061" s="1">
        <v>43553</v>
      </c>
      <c r="Z4061" s="2">
        <v>43009</v>
      </c>
      <c r="AA4061" t="s">
        <v>24642</v>
      </c>
      <c r="AB4061" t="s">
        <v>117</v>
      </c>
      <c r="AC4061" t="s">
        <v>117</v>
      </c>
      <c r="AD4061" t="s">
        <v>117</v>
      </c>
      <c r="AG4061" t="s">
        <v>117</v>
      </c>
      <c r="AH4061" t="s">
        <v>115</v>
      </c>
      <c r="AI4061" t="s">
        <v>117</v>
      </c>
      <c r="AJ4061" t="s">
        <v>293</v>
      </c>
      <c r="AL4061" t="s">
        <v>119</v>
      </c>
      <c r="AM4061" t="s">
        <v>133</v>
      </c>
      <c r="AN4061" t="s">
        <v>134</v>
      </c>
      <c r="AO4061" t="s">
        <v>117</v>
      </c>
      <c r="AP4061" t="s">
        <v>117</v>
      </c>
      <c r="AQ4061" t="s">
        <v>117</v>
      </c>
      <c r="AR4061" t="s">
        <v>117</v>
      </c>
      <c r="AS4061" t="s">
        <v>117</v>
      </c>
      <c r="AT4061" t="s">
        <v>117</v>
      </c>
      <c r="AU4061" t="s">
        <v>117</v>
      </c>
      <c r="AV4061" t="s">
        <v>117</v>
      </c>
      <c r="AW4061" t="s">
        <v>117</v>
      </c>
      <c r="AX4061" t="s">
        <v>117</v>
      </c>
      <c r="AY4061" t="s">
        <v>117</v>
      </c>
      <c r="AZ4061" t="s">
        <v>117</v>
      </c>
      <c r="BA4061" t="s">
        <v>117</v>
      </c>
      <c r="BB4061" t="s">
        <v>117</v>
      </c>
      <c r="BD4061" t="s">
        <v>117</v>
      </c>
      <c r="BF4061" t="s">
        <v>117</v>
      </c>
      <c r="BG4061" t="s">
        <v>117</v>
      </c>
      <c r="BH4061" t="s">
        <v>117</v>
      </c>
      <c r="BI4061" t="s">
        <v>117</v>
      </c>
      <c r="BJ4061" t="s">
        <v>117</v>
      </c>
      <c r="BK4061" t="s">
        <v>117</v>
      </c>
      <c r="BL4061" t="s">
        <v>117</v>
      </c>
      <c r="BM4061" t="s">
        <v>117</v>
      </c>
      <c r="BN4061" t="s">
        <v>117</v>
      </c>
      <c r="BO4061" t="s">
        <v>117</v>
      </c>
      <c r="BP4061" t="s">
        <v>117</v>
      </c>
      <c r="BQ4061" t="s">
        <v>117</v>
      </c>
      <c r="BR4061" t="s">
        <v>117</v>
      </c>
      <c r="BS4061" t="s">
        <v>117</v>
      </c>
      <c r="BT4061" t="s">
        <v>117</v>
      </c>
      <c r="BU4061" t="s">
        <v>117</v>
      </c>
      <c r="BV4061" t="s">
        <v>115</v>
      </c>
      <c r="BW4061" t="s">
        <v>115</v>
      </c>
      <c r="BX4061" t="s">
        <v>117</v>
      </c>
      <c r="BY4061" t="s">
        <v>117</v>
      </c>
      <c r="BZ4061" t="s">
        <v>117</v>
      </c>
      <c r="CA4061" t="s">
        <v>117</v>
      </c>
      <c r="CB4061" t="s">
        <v>117</v>
      </c>
      <c r="CC4061" t="s">
        <v>117</v>
      </c>
      <c r="CD4061" t="s">
        <v>117</v>
      </c>
      <c r="CE4061" t="s">
        <v>117</v>
      </c>
      <c r="CF4061" t="s">
        <v>117</v>
      </c>
      <c r="CG4061" t="s">
        <v>117</v>
      </c>
      <c r="CH4061" t="s">
        <v>117</v>
      </c>
      <c r="CI4061" t="s">
        <v>117</v>
      </c>
      <c r="CJ4061" t="s">
        <v>117</v>
      </c>
      <c r="CK4061" t="s">
        <v>117</v>
      </c>
      <c r="CL4061" t="s">
        <v>117</v>
      </c>
      <c r="CM4061" t="s">
        <v>117</v>
      </c>
      <c r="CN4061" t="s">
        <v>117</v>
      </c>
      <c r="CO4061" t="s">
        <v>117</v>
      </c>
      <c r="CP4061" t="s">
        <v>117</v>
      </c>
      <c r="CQ4061" t="s">
        <v>117</v>
      </c>
      <c r="CR4061" t="s">
        <v>117</v>
      </c>
      <c r="CS4061" t="s">
        <v>117</v>
      </c>
      <c r="CT4061" t="s">
        <v>117</v>
      </c>
      <c r="CU4061" t="s">
        <v>117</v>
      </c>
      <c r="CV4061" t="s">
        <v>117</v>
      </c>
      <c r="CW4061" t="s">
        <v>117</v>
      </c>
    </row>
    <row r="4062" spans="1:101" x14ac:dyDescent="0.25">
      <c r="A4062" t="s">
        <v>386</v>
      </c>
      <c r="B4062">
        <v>175184</v>
      </c>
      <c r="C4062" t="s">
        <v>24643</v>
      </c>
      <c r="D4062" t="s">
        <v>102</v>
      </c>
      <c r="E4062" t="s">
        <v>24644</v>
      </c>
      <c r="F4062" t="s">
        <v>24644</v>
      </c>
      <c r="G4062" t="s">
        <v>24645</v>
      </c>
      <c r="I4062" t="s">
        <v>392</v>
      </c>
      <c r="J4062" t="s">
        <v>172</v>
      </c>
      <c r="K4062" t="s">
        <v>134</v>
      </c>
      <c r="L4062">
        <v>90067</v>
      </c>
      <c r="M4062" t="s">
        <v>24646</v>
      </c>
      <c r="N4062" t="s">
        <v>24647</v>
      </c>
      <c r="O4062">
        <v>0</v>
      </c>
      <c r="V4062" t="s">
        <v>114</v>
      </c>
      <c r="W4062" s="1">
        <v>42081</v>
      </c>
      <c r="Y4062" s="1">
        <v>43553</v>
      </c>
      <c r="Z4062" s="2">
        <v>43009</v>
      </c>
      <c r="AA4062" t="s">
        <v>24648</v>
      </c>
      <c r="AB4062" t="s">
        <v>117</v>
      </c>
      <c r="AC4062" t="s">
        <v>117</v>
      </c>
      <c r="AD4062" t="s">
        <v>117</v>
      </c>
      <c r="AF4062" t="s">
        <v>24649</v>
      </c>
      <c r="AG4062" t="s">
        <v>117</v>
      </c>
      <c r="AH4062" t="s">
        <v>115</v>
      </c>
      <c r="AI4062" t="s">
        <v>117</v>
      </c>
      <c r="AJ4062" t="s">
        <v>132</v>
      </c>
      <c r="AL4062" t="s">
        <v>119</v>
      </c>
      <c r="AM4062" t="s">
        <v>133</v>
      </c>
      <c r="AN4062" t="s">
        <v>134</v>
      </c>
      <c r="AO4062" t="s">
        <v>117</v>
      </c>
      <c r="AP4062" t="s">
        <v>117</v>
      </c>
      <c r="AQ4062" t="s">
        <v>115</v>
      </c>
      <c r="AR4062" t="s">
        <v>117</v>
      </c>
      <c r="AS4062" t="s">
        <v>117</v>
      </c>
      <c r="AT4062" t="s">
        <v>117</v>
      </c>
      <c r="AU4062" t="s">
        <v>117</v>
      </c>
      <c r="AV4062" t="s">
        <v>117</v>
      </c>
      <c r="AW4062" t="s">
        <v>117</v>
      </c>
      <c r="AX4062" t="s">
        <v>117</v>
      </c>
      <c r="AY4062" t="s">
        <v>117</v>
      </c>
      <c r="AZ4062" t="s">
        <v>117</v>
      </c>
      <c r="BA4062" t="s">
        <v>117</v>
      </c>
      <c r="BB4062" t="s">
        <v>117</v>
      </c>
      <c r="BD4062" t="s">
        <v>117</v>
      </c>
      <c r="BF4062" t="s">
        <v>117</v>
      </c>
      <c r="BG4062" t="s">
        <v>117</v>
      </c>
      <c r="BH4062" t="s">
        <v>117</v>
      </c>
      <c r="BI4062" t="s">
        <v>117</v>
      </c>
      <c r="BJ4062" t="s">
        <v>117</v>
      </c>
      <c r="BK4062" t="s">
        <v>117</v>
      </c>
      <c r="BL4062" t="s">
        <v>117</v>
      </c>
      <c r="BM4062" t="s">
        <v>117</v>
      </c>
      <c r="BN4062" t="s">
        <v>117</v>
      </c>
      <c r="BO4062" t="s">
        <v>117</v>
      </c>
      <c r="BP4062" t="s">
        <v>117</v>
      </c>
      <c r="BQ4062" t="s">
        <v>117</v>
      </c>
      <c r="BR4062" t="s">
        <v>117</v>
      </c>
      <c r="BS4062" t="s">
        <v>117</v>
      </c>
      <c r="BT4062" t="s">
        <v>117</v>
      </c>
      <c r="BU4062" t="s">
        <v>117</v>
      </c>
      <c r="BV4062" t="s">
        <v>117</v>
      </c>
      <c r="BW4062" t="s">
        <v>115</v>
      </c>
      <c r="BX4062" t="s">
        <v>117</v>
      </c>
      <c r="BY4062" t="s">
        <v>117</v>
      </c>
      <c r="BZ4062" t="s">
        <v>117</v>
      </c>
      <c r="CA4062" t="s">
        <v>117</v>
      </c>
      <c r="CB4062" t="s">
        <v>117</v>
      </c>
      <c r="CC4062" t="s">
        <v>117</v>
      </c>
      <c r="CD4062" t="s">
        <v>117</v>
      </c>
      <c r="CE4062" t="s">
        <v>117</v>
      </c>
      <c r="CF4062" t="s">
        <v>117</v>
      </c>
      <c r="CG4062" t="s">
        <v>117</v>
      </c>
      <c r="CH4062" t="s">
        <v>117</v>
      </c>
      <c r="CI4062" t="s">
        <v>117</v>
      </c>
      <c r="CJ4062" t="s">
        <v>117</v>
      </c>
      <c r="CK4062" t="s">
        <v>117</v>
      </c>
      <c r="CL4062" t="s">
        <v>117</v>
      </c>
      <c r="CM4062" t="s">
        <v>117</v>
      </c>
      <c r="CN4062" t="s">
        <v>117</v>
      </c>
      <c r="CO4062" t="s">
        <v>117</v>
      </c>
      <c r="CP4062" t="s">
        <v>117</v>
      </c>
      <c r="CQ4062" t="s">
        <v>117</v>
      </c>
      <c r="CR4062" t="s">
        <v>117</v>
      </c>
      <c r="CS4062" t="s">
        <v>117</v>
      </c>
      <c r="CT4062" t="s">
        <v>117</v>
      </c>
      <c r="CU4062" t="s">
        <v>117</v>
      </c>
      <c r="CV4062" t="s">
        <v>117</v>
      </c>
      <c r="CW4062" t="s">
        <v>117</v>
      </c>
    </row>
    <row r="4063" spans="1:101" x14ac:dyDescent="0.25">
      <c r="A4063" t="s">
        <v>207</v>
      </c>
      <c r="B4063">
        <v>299672</v>
      </c>
      <c r="C4063" t="s">
        <v>24650</v>
      </c>
      <c r="D4063" t="s">
        <v>102</v>
      </c>
      <c r="E4063" t="s">
        <v>24651</v>
      </c>
      <c r="F4063" t="s">
        <v>24651</v>
      </c>
      <c r="G4063" t="s">
        <v>24652</v>
      </c>
      <c r="I4063" t="s">
        <v>213</v>
      </c>
      <c r="J4063" t="s">
        <v>214</v>
      </c>
      <c r="K4063" t="s">
        <v>134</v>
      </c>
      <c r="L4063">
        <v>10022</v>
      </c>
      <c r="M4063" t="s">
        <v>24653</v>
      </c>
      <c r="O4063">
        <v>0</v>
      </c>
      <c r="V4063" t="s">
        <v>114</v>
      </c>
      <c r="W4063" s="1">
        <v>43627</v>
      </c>
      <c r="Y4063" s="1">
        <v>43627</v>
      </c>
      <c r="Z4063" s="2">
        <v>43009</v>
      </c>
      <c r="AA4063" t="s">
        <v>24654</v>
      </c>
      <c r="AB4063" t="s">
        <v>117</v>
      </c>
      <c r="AC4063" t="s">
        <v>117</v>
      </c>
      <c r="AD4063" t="s">
        <v>117</v>
      </c>
      <c r="AG4063" t="s">
        <v>117</v>
      </c>
      <c r="AH4063" t="s">
        <v>115</v>
      </c>
      <c r="AI4063" t="s">
        <v>117</v>
      </c>
      <c r="AJ4063" t="s">
        <v>132</v>
      </c>
      <c r="AL4063" t="s">
        <v>119</v>
      </c>
      <c r="AM4063" t="s">
        <v>133</v>
      </c>
      <c r="AN4063" t="s">
        <v>134</v>
      </c>
      <c r="AO4063" t="s">
        <v>117</v>
      </c>
      <c r="AP4063" t="s">
        <v>117</v>
      </c>
      <c r="AQ4063" t="s">
        <v>117</v>
      </c>
      <c r="AR4063" t="s">
        <v>117</v>
      </c>
      <c r="AS4063" t="s">
        <v>117</v>
      </c>
      <c r="AT4063" t="s">
        <v>117</v>
      </c>
      <c r="AU4063" t="s">
        <v>117</v>
      </c>
      <c r="AV4063" t="s">
        <v>117</v>
      </c>
      <c r="AW4063" t="s">
        <v>117</v>
      </c>
      <c r="AX4063" t="s">
        <v>117</v>
      </c>
      <c r="AY4063" t="s">
        <v>117</v>
      </c>
      <c r="AZ4063" t="s">
        <v>117</v>
      </c>
      <c r="BA4063" t="s">
        <v>117</v>
      </c>
      <c r="BB4063" t="s">
        <v>117</v>
      </c>
      <c r="BD4063" t="s">
        <v>115</v>
      </c>
      <c r="BE4063" t="s">
        <v>117</v>
      </c>
      <c r="BF4063" t="s">
        <v>117</v>
      </c>
      <c r="BG4063" t="s">
        <v>117</v>
      </c>
      <c r="BH4063" t="s">
        <v>115</v>
      </c>
      <c r="BI4063" t="s">
        <v>117</v>
      </c>
      <c r="BJ4063" t="s">
        <v>117</v>
      </c>
      <c r="BK4063" t="s">
        <v>117</v>
      </c>
      <c r="BL4063" t="s">
        <v>117</v>
      </c>
      <c r="BM4063" t="s">
        <v>117</v>
      </c>
      <c r="BN4063" t="s">
        <v>117</v>
      </c>
      <c r="BO4063" t="s">
        <v>117</v>
      </c>
      <c r="BP4063" t="s">
        <v>117</v>
      </c>
      <c r="BQ4063" t="s">
        <v>117</v>
      </c>
      <c r="BR4063" t="s">
        <v>117</v>
      </c>
      <c r="BS4063" t="s">
        <v>117</v>
      </c>
      <c r="BT4063" t="s">
        <v>117</v>
      </c>
      <c r="BU4063" t="s">
        <v>117</v>
      </c>
      <c r="BV4063" t="s">
        <v>115</v>
      </c>
      <c r="BW4063" t="s">
        <v>115</v>
      </c>
      <c r="BX4063" t="s">
        <v>117</v>
      </c>
      <c r="BY4063" t="s">
        <v>117</v>
      </c>
      <c r="BZ4063" t="s">
        <v>117</v>
      </c>
      <c r="CA4063" t="s">
        <v>117</v>
      </c>
      <c r="CB4063" t="s">
        <v>117</v>
      </c>
      <c r="CC4063" t="s">
        <v>117</v>
      </c>
      <c r="CD4063" t="s">
        <v>117</v>
      </c>
      <c r="CE4063" t="s">
        <v>117</v>
      </c>
      <c r="CF4063" t="s">
        <v>117</v>
      </c>
      <c r="CG4063" t="s">
        <v>117</v>
      </c>
      <c r="CH4063" t="s">
        <v>117</v>
      </c>
      <c r="CI4063" t="s">
        <v>117</v>
      </c>
      <c r="CJ4063" t="s">
        <v>117</v>
      </c>
      <c r="CK4063" t="s">
        <v>117</v>
      </c>
      <c r="CL4063" t="s">
        <v>117</v>
      </c>
      <c r="CM4063" t="s">
        <v>117</v>
      </c>
      <c r="CN4063" t="s">
        <v>117</v>
      </c>
      <c r="CO4063" t="s">
        <v>117</v>
      </c>
      <c r="CP4063" t="s">
        <v>117</v>
      </c>
      <c r="CQ4063" t="s">
        <v>117</v>
      </c>
      <c r="CR4063" t="s">
        <v>117</v>
      </c>
      <c r="CS4063" t="s">
        <v>117</v>
      </c>
      <c r="CT4063" t="s">
        <v>117</v>
      </c>
      <c r="CU4063" t="s">
        <v>117</v>
      </c>
      <c r="CV4063" t="s">
        <v>117</v>
      </c>
      <c r="CW4063" t="s">
        <v>117</v>
      </c>
    </row>
    <row r="4064" spans="1:101" x14ac:dyDescent="0.25">
      <c r="A4064" t="s">
        <v>100</v>
      </c>
      <c r="B4064">
        <v>304197</v>
      </c>
      <c r="C4064" t="s">
        <v>24655</v>
      </c>
      <c r="D4064" t="s">
        <v>102</v>
      </c>
      <c r="E4064" t="s">
        <v>24656</v>
      </c>
      <c r="F4064" t="s">
        <v>24656</v>
      </c>
      <c r="G4064" t="s">
        <v>24657</v>
      </c>
      <c r="H4064" t="s">
        <v>24658</v>
      </c>
      <c r="I4064" t="s">
        <v>8748</v>
      </c>
      <c r="K4064" t="s">
        <v>243</v>
      </c>
      <c r="L4064" t="s">
        <v>24659</v>
      </c>
      <c r="M4064">
        <v>441312752000</v>
      </c>
      <c r="N4064">
        <v>441312753999</v>
      </c>
      <c r="O4064">
        <v>0</v>
      </c>
      <c r="V4064" t="s">
        <v>114</v>
      </c>
      <c r="W4064" s="1">
        <v>43601</v>
      </c>
      <c r="Y4064" s="1">
        <v>43601</v>
      </c>
      <c r="Z4064" s="2">
        <v>43009</v>
      </c>
      <c r="AA4064" t="s">
        <v>24660</v>
      </c>
      <c r="AB4064" t="s">
        <v>115</v>
      </c>
      <c r="AC4064" t="s">
        <v>117</v>
      </c>
      <c r="AD4064" t="s">
        <v>117</v>
      </c>
      <c r="AF4064" t="s">
        <v>24661</v>
      </c>
      <c r="AG4064" t="s">
        <v>117</v>
      </c>
      <c r="AH4064" t="s">
        <v>115</v>
      </c>
      <c r="AI4064" t="s">
        <v>117</v>
      </c>
      <c r="AJ4064" t="s">
        <v>118</v>
      </c>
      <c r="AL4064" t="s">
        <v>184</v>
      </c>
      <c r="AN4064" t="s">
        <v>243</v>
      </c>
      <c r="AO4064" t="s">
        <v>117</v>
      </c>
      <c r="AP4064" t="s">
        <v>117</v>
      </c>
      <c r="AQ4064" t="s">
        <v>115</v>
      </c>
      <c r="AR4064" t="s">
        <v>117</v>
      </c>
      <c r="AS4064" t="s">
        <v>117</v>
      </c>
      <c r="AT4064" t="s">
        <v>117</v>
      </c>
      <c r="AU4064" t="s">
        <v>117</v>
      </c>
      <c r="AV4064" t="s">
        <v>117</v>
      </c>
      <c r="AW4064" t="s">
        <v>117</v>
      </c>
      <c r="AX4064" t="s">
        <v>117</v>
      </c>
      <c r="AY4064" t="s">
        <v>117</v>
      </c>
      <c r="AZ4064" t="s">
        <v>117</v>
      </c>
      <c r="BA4064" t="s">
        <v>117</v>
      </c>
      <c r="BB4064" t="s">
        <v>117</v>
      </c>
      <c r="BD4064" t="s">
        <v>117</v>
      </c>
      <c r="BF4064" t="s">
        <v>117</v>
      </c>
      <c r="BG4064" t="s">
        <v>115</v>
      </c>
      <c r="BH4064" t="s">
        <v>115</v>
      </c>
      <c r="BI4064" t="s">
        <v>117</v>
      </c>
      <c r="BJ4064" t="s">
        <v>117</v>
      </c>
      <c r="BK4064" t="s">
        <v>117</v>
      </c>
      <c r="BL4064" t="s">
        <v>115</v>
      </c>
      <c r="BM4064" t="s">
        <v>117</v>
      </c>
      <c r="BN4064" t="s">
        <v>117</v>
      </c>
      <c r="BO4064" t="s">
        <v>117</v>
      </c>
      <c r="BP4064" t="s">
        <v>117</v>
      </c>
      <c r="BQ4064" t="s">
        <v>117</v>
      </c>
      <c r="BR4064" t="s">
        <v>117</v>
      </c>
      <c r="BS4064" t="s">
        <v>117</v>
      </c>
      <c r="BT4064" t="s">
        <v>117</v>
      </c>
      <c r="BU4064" t="s">
        <v>117</v>
      </c>
      <c r="BV4064" t="s">
        <v>115</v>
      </c>
      <c r="BW4064" t="s">
        <v>115</v>
      </c>
      <c r="BX4064" t="s">
        <v>117</v>
      </c>
      <c r="BY4064" t="s">
        <v>117</v>
      </c>
      <c r="BZ4064" t="s">
        <v>117</v>
      </c>
      <c r="CA4064" t="s">
        <v>117</v>
      </c>
      <c r="CB4064" t="s">
        <v>117</v>
      </c>
      <c r="CC4064" t="s">
        <v>117</v>
      </c>
      <c r="CD4064" t="s">
        <v>117</v>
      </c>
      <c r="CE4064" t="s">
        <v>117</v>
      </c>
      <c r="CF4064" t="s">
        <v>117</v>
      </c>
      <c r="CG4064" t="s">
        <v>117</v>
      </c>
      <c r="CH4064" t="s">
        <v>117</v>
      </c>
      <c r="CI4064" t="s">
        <v>117</v>
      </c>
      <c r="CJ4064" t="s">
        <v>115</v>
      </c>
      <c r="CK4064" t="s">
        <v>117</v>
      </c>
      <c r="CL4064" t="s">
        <v>117</v>
      </c>
      <c r="CM4064" t="s">
        <v>117</v>
      </c>
      <c r="CN4064" t="s">
        <v>117</v>
      </c>
      <c r="CO4064" t="s">
        <v>117</v>
      </c>
      <c r="CP4064" t="s">
        <v>117</v>
      </c>
      <c r="CQ4064" t="s">
        <v>117</v>
      </c>
      <c r="CR4064" t="s">
        <v>117</v>
      </c>
      <c r="CS4064" t="s">
        <v>117</v>
      </c>
      <c r="CT4064" t="s">
        <v>117</v>
      </c>
      <c r="CU4064" t="s">
        <v>117</v>
      </c>
      <c r="CV4064" t="s">
        <v>117</v>
      </c>
      <c r="CW4064" t="s">
        <v>117</v>
      </c>
    </row>
    <row r="4065" spans="1:101" x14ac:dyDescent="0.25">
      <c r="A4065" t="s">
        <v>386</v>
      </c>
      <c r="B4065">
        <v>161433</v>
      </c>
      <c r="C4065" t="s">
        <v>24662</v>
      </c>
      <c r="D4065" t="s">
        <v>102</v>
      </c>
      <c r="E4065" t="s">
        <v>24663</v>
      </c>
      <c r="F4065" t="s">
        <v>24664</v>
      </c>
      <c r="G4065" t="s">
        <v>24665</v>
      </c>
      <c r="H4065" t="s">
        <v>816</v>
      </c>
      <c r="I4065" t="s">
        <v>1695</v>
      </c>
      <c r="J4065" t="s">
        <v>1696</v>
      </c>
      <c r="K4065" t="s">
        <v>134</v>
      </c>
      <c r="L4065">
        <v>85250</v>
      </c>
      <c r="M4065" t="s">
        <v>24666</v>
      </c>
      <c r="N4065" t="s">
        <v>24667</v>
      </c>
      <c r="O4065">
        <v>0</v>
      </c>
      <c r="V4065" t="s">
        <v>114</v>
      </c>
      <c r="W4065" s="1">
        <v>41002</v>
      </c>
      <c r="Y4065" s="1">
        <v>43503</v>
      </c>
      <c r="Z4065" s="2">
        <v>43009</v>
      </c>
      <c r="AA4065" t="s">
        <v>24668</v>
      </c>
      <c r="AB4065" t="s">
        <v>117</v>
      </c>
      <c r="AC4065" t="s">
        <v>117</v>
      </c>
      <c r="AD4065" t="s">
        <v>117</v>
      </c>
      <c r="AG4065" t="s">
        <v>117</v>
      </c>
      <c r="AH4065" t="s">
        <v>115</v>
      </c>
      <c r="AI4065" t="s">
        <v>117</v>
      </c>
      <c r="AJ4065" t="s">
        <v>132</v>
      </c>
      <c r="AL4065" t="s">
        <v>119</v>
      </c>
      <c r="AM4065" t="s">
        <v>315</v>
      </c>
      <c r="AN4065" t="s">
        <v>134</v>
      </c>
      <c r="AO4065" t="s">
        <v>117</v>
      </c>
      <c r="AP4065" t="s">
        <v>117</v>
      </c>
      <c r="AQ4065" t="s">
        <v>117</v>
      </c>
      <c r="AR4065" t="s">
        <v>117</v>
      </c>
      <c r="AS4065" t="s">
        <v>117</v>
      </c>
      <c r="AT4065" t="s">
        <v>117</v>
      </c>
      <c r="AU4065" t="s">
        <v>117</v>
      </c>
      <c r="AV4065" t="s">
        <v>117</v>
      </c>
      <c r="AW4065" t="s">
        <v>117</v>
      </c>
      <c r="AX4065" t="s">
        <v>117</v>
      </c>
      <c r="AY4065" t="s">
        <v>117</v>
      </c>
      <c r="AZ4065" t="s">
        <v>117</v>
      </c>
      <c r="BA4065" t="s">
        <v>117</v>
      </c>
      <c r="BB4065" t="s">
        <v>117</v>
      </c>
      <c r="BD4065" t="s">
        <v>117</v>
      </c>
      <c r="BF4065" t="s">
        <v>117</v>
      </c>
      <c r="BG4065" t="s">
        <v>117</v>
      </c>
      <c r="BH4065" t="s">
        <v>117</v>
      </c>
      <c r="BI4065" t="s">
        <v>117</v>
      </c>
      <c r="BJ4065" t="s">
        <v>117</v>
      </c>
      <c r="BK4065" t="s">
        <v>117</v>
      </c>
      <c r="BL4065" t="s">
        <v>117</v>
      </c>
      <c r="BM4065" t="s">
        <v>117</v>
      </c>
      <c r="BN4065" t="s">
        <v>117</v>
      </c>
      <c r="BO4065" t="s">
        <v>117</v>
      </c>
      <c r="BP4065" t="s">
        <v>117</v>
      </c>
      <c r="BQ4065" t="s">
        <v>117</v>
      </c>
      <c r="BR4065" t="s">
        <v>117</v>
      </c>
      <c r="BS4065" t="s">
        <v>117</v>
      </c>
      <c r="BT4065" t="s">
        <v>117</v>
      </c>
      <c r="BU4065" t="s">
        <v>117</v>
      </c>
      <c r="BV4065" t="s">
        <v>115</v>
      </c>
      <c r="BW4065" t="s">
        <v>115</v>
      </c>
      <c r="BX4065" t="s">
        <v>117</v>
      </c>
      <c r="BY4065" t="s">
        <v>117</v>
      </c>
      <c r="BZ4065" t="s">
        <v>117</v>
      </c>
      <c r="CA4065" t="s">
        <v>117</v>
      </c>
      <c r="CB4065" t="s">
        <v>117</v>
      </c>
      <c r="CC4065" t="s">
        <v>117</v>
      </c>
      <c r="CD4065" t="s">
        <v>117</v>
      </c>
      <c r="CE4065" t="s">
        <v>117</v>
      </c>
      <c r="CF4065" t="s">
        <v>117</v>
      </c>
      <c r="CG4065" t="s">
        <v>117</v>
      </c>
      <c r="CH4065" t="s">
        <v>117</v>
      </c>
      <c r="CI4065" t="s">
        <v>117</v>
      </c>
      <c r="CJ4065" t="s">
        <v>117</v>
      </c>
      <c r="CK4065" t="s">
        <v>117</v>
      </c>
      <c r="CL4065" t="s">
        <v>117</v>
      </c>
      <c r="CM4065" t="s">
        <v>117</v>
      </c>
      <c r="CN4065" t="s">
        <v>117</v>
      </c>
      <c r="CO4065" t="s">
        <v>117</v>
      </c>
      <c r="CP4065" t="s">
        <v>117</v>
      </c>
      <c r="CQ4065" t="s">
        <v>117</v>
      </c>
      <c r="CR4065" t="s">
        <v>117</v>
      </c>
      <c r="CS4065" t="s">
        <v>117</v>
      </c>
      <c r="CT4065" t="s">
        <v>117</v>
      </c>
      <c r="CU4065" t="s">
        <v>117</v>
      </c>
      <c r="CV4065" t="s">
        <v>117</v>
      </c>
      <c r="CW4065" t="s">
        <v>117</v>
      </c>
    </row>
    <row r="4066" spans="1:101" x14ac:dyDescent="0.25">
      <c r="A4066" t="s">
        <v>167</v>
      </c>
      <c r="B4066">
        <v>155462</v>
      </c>
      <c r="C4066" t="s">
        <v>24669</v>
      </c>
      <c r="D4066" t="s">
        <v>102</v>
      </c>
      <c r="E4066" t="s">
        <v>24670</v>
      </c>
      <c r="F4066" t="s">
        <v>24670</v>
      </c>
      <c r="G4066" t="s">
        <v>24671</v>
      </c>
      <c r="H4066" t="s">
        <v>1031</v>
      </c>
      <c r="I4066" t="s">
        <v>234</v>
      </c>
      <c r="J4066" t="s">
        <v>172</v>
      </c>
      <c r="K4066" t="s">
        <v>134</v>
      </c>
      <c r="L4066">
        <v>94129</v>
      </c>
      <c r="M4066" t="s">
        <v>24672</v>
      </c>
      <c r="N4066" t="s">
        <v>24673</v>
      </c>
      <c r="O4066">
        <v>0</v>
      </c>
      <c r="V4066" t="s">
        <v>114</v>
      </c>
      <c r="W4066" s="1">
        <v>40997</v>
      </c>
      <c r="Y4066" s="1">
        <v>43552</v>
      </c>
      <c r="Z4066" s="2">
        <v>43009</v>
      </c>
      <c r="AA4066" t="s">
        <v>24674</v>
      </c>
      <c r="AB4066" t="s">
        <v>117</v>
      </c>
      <c r="AC4066" t="s">
        <v>117</v>
      </c>
      <c r="AD4066" t="s">
        <v>117</v>
      </c>
      <c r="AG4066" t="s">
        <v>115</v>
      </c>
      <c r="AH4066" t="s">
        <v>117</v>
      </c>
      <c r="AI4066" t="s">
        <v>117</v>
      </c>
      <c r="AJ4066" t="s">
        <v>132</v>
      </c>
      <c r="AL4066" t="s">
        <v>119</v>
      </c>
      <c r="AM4066" t="s">
        <v>133</v>
      </c>
      <c r="AN4066" t="s">
        <v>134</v>
      </c>
      <c r="AO4066" t="s">
        <v>117</v>
      </c>
      <c r="AP4066" t="s">
        <v>117</v>
      </c>
      <c r="AQ4066" t="s">
        <v>117</v>
      </c>
      <c r="AR4066" t="s">
        <v>117</v>
      </c>
      <c r="AS4066" t="s">
        <v>117</v>
      </c>
      <c r="AT4066" t="s">
        <v>117</v>
      </c>
      <c r="AU4066" t="s">
        <v>117</v>
      </c>
      <c r="AV4066" t="s">
        <v>117</v>
      </c>
      <c r="AW4066" t="s">
        <v>117</v>
      </c>
      <c r="AX4066" t="s">
        <v>117</v>
      </c>
      <c r="AY4066" t="s">
        <v>117</v>
      </c>
      <c r="AZ4066" t="s">
        <v>117</v>
      </c>
      <c r="BA4066" t="s">
        <v>117</v>
      </c>
      <c r="BB4066" t="s">
        <v>117</v>
      </c>
      <c r="BD4066" t="s">
        <v>117</v>
      </c>
      <c r="BF4066" t="s">
        <v>117</v>
      </c>
      <c r="BG4066" t="s">
        <v>117</v>
      </c>
      <c r="BH4066" t="s">
        <v>115</v>
      </c>
      <c r="BI4066" t="s">
        <v>117</v>
      </c>
      <c r="BJ4066" t="s">
        <v>117</v>
      </c>
      <c r="BK4066" t="s">
        <v>117</v>
      </c>
      <c r="BL4066" t="s">
        <v>115</v>
      </c>
      <c r="BM4066" t="s">
        <v>117</v>
      </c>
      <c r="BN4066" t="s">
        <v>117</v>
      </c>
      <c r="BO4066" t="s">
        <v>117</v>
      </c>
      <c r="BP4066" t="s">
        <v>117</v>
      </c>
      <c r="BQ4066" t="s">
        <v>115</v>
      </c>
      <c r="BR4066" t="s">
        <v>117</v>
      </c>
      <c r="BS4066" t="s">
        <v>117</v>
      </c>
      <c r="BT4066" t="s">
        <v>117</v>
      </c>
      <c r="BU4066" t="s">
        <v>117</v>
      </c>
      <c r="BV4066" t="s">
        <v>115</v>
      </c>
      <c r="BW4066" t="s">
        <v>115</v>
      </c>
      <c r="BX4066" t="s">
        <v>117</v>
      </c>
      <c r="BY4066" t="s">
        <v>117</v>
      </c>
      <c r="BZ4066" t="s">
        <v>117</v>
      </c>
      <c r="CA4066" t="s">
        <v>117</v>
      </c>
      <c r="CB4066" t="s">
        <v>117</v>
      </c>
      <c r="CC4066" t="s">
        <v>117</v>
      </c>
      <c r="CD4066" t="s">
        <v>117</v>
      </c>
      <c r="CE4066" t="s">
        <v>117</v>
      </c>
      <c r="CF4066" t="s">
        <v>117</v>
      </c>
      <c r="CG4066" t="s">
        <v>117</v>
      </c>
      <c r="CH4066" t="s">
        <v>117</v>
      </c>
      <c r="CI4066" t="s">
        <v>117</v>
      </c>
      <c r="CJ4066" t="s">
        <v>117</v>
      </c>
      <c r="CK4066" t="s">
        <v>117</v>
      </c>
      <c r="CL4066" t="s">
        <v>117</v>
      </c>
      <c r="CM4066" t="s">
        <v>117</v>
      </c>
      <c r="CN4066" t="s">
        <v>117</v>
      </c>
      <c r="CO4066" t="s">
        <v>117</v>
      </c>
      <c r="CP4066" t="s">
        <v>117</v>
      </c>
      <c r="CQ4066" t="s">
        <v>117</v>
      </c>
      <c r="CR4066" t="s">
        <v>117</v>
      </c>
      <c r="CS4066" t="s">
        <v>117</v>
      </c>
      <c r="CT4066" t="s">
        <v>117</v>
      </c>
      <c r="CU4066" t="s">
        <v>117</v>
      </c>
      <c r="CV4066" t="s">
        <v>117</v>
      </c>
      <c r="CW4066" t="s">
        <v>117</v>
      </c>
    </row>
    <row r="4067" spans="1:101" x14ac:dyDescent="0.25">
      <c r="A4067" t="s">
        <v>255</v>
      </c>
      <c r="B4067">
        <v>298170</v>
      </c>
      <c r="C4067" t="s">
        <v>24675</v>
      </c>
      <c r="D4067" t="s">
        <v>102</v>
      </c>
      <c r="E4067" t="s">
        <v>24676</v>
      </c>
      <c r="F4067" t="s">
        <v>24676</v>
      </c>
      <c r="M4067" t="s">
        <v>24677</v>
      </c>
      <c r="O4067">
        <v>0</v>
      </c>
      <c r="V4067" t="s">
        <v>114</v>
      </c>
      <c r="W4067" s="1">
        <v>43517</v>
      </c>
      <c r="Y4067" s="1">
        <v>43517</v>
      </c>
      <c r="Z4067" s="2">
        <v>43009</v>
      </c>
      <c r="AA4067" t="s">
        <v>24678</v>
      </c>
      <c r="AB4067" t="s">
        <v>117</v>
      </c>
      <c r="AC4067" t="s">
        <v>117</v>
      </c>
      <c r="AD4067" t="s">
        <v>117</v>
      </c>
      <c r="AG4067" t="s">
        <v>115</v>
      </c>
      <c r="AH4067" t="s">
        <v>117</v>
      </c>
      <c r="AI4067" t="s">
        <v>117</v>
      </c>
      <c r="AJ4067" t="s">
        <v>300</v>
      </c>
      <c r="AL4067" t="s">
        <v>119</v>
      </c>
      <c r="AM4067" t="s">
        <v>133</v>
      </c>
      <c r="AN4067" t="s">
        <v>134</v>
      </c>
      <c r="AO4067" t="s">
        <v>117</v>
      </c>
      <c r="AP4067" t="s">
        <v>117</v>
      </c>
      <c r="AQ4067" t="s">
        <v>117</v>
      </c>
      <c r="AR4067" t="s">
        <v>117</v>
      </c>
      <c r="AS4067" t="s">
        <v>117</v>
      </c>
      <c r="AT4067" t="s">
        <v>117</v>
      </c>
      <c r="AU4067" t="s">
        <v>117</v>
      </c>
      <c r="AV4067" t="s">
        <v>117</v>
      </c>
      <c r="AW4067" t="s">
        <v>117</v>
      </c>
      <c r="AX4067" t="s">
        <v>117</v>
      </c>
      <c r="AY4067" t="s">
        <v>117</v>
      </c>
      <c r="AZ4067" t="s">
        <v>117</v>
      </c>
      <c r="BA4067" t="s">
        <v>117</v>
      </c>
      <c r="BB4067" t="s">
        <v>117</v>
      </c>
      <c r="BD4067" t="s">
        <v>117</v>
      </c>
      <c r="BF4067" t="s">
        <v>117</v>
      </c>
      <c r="BG4067" t="s">
        <v>117</v>
      </c>
      <c r="BH4067" t="s">
        <v>117</v>
      </c>
      <c r="BI4067" t="s">
        <v>117</v>
      </c>
      <c r="BJ4067" t="s">
        <v>117</v>
      </c>
      <c r="BK4067" t="s">
        <v>117</v>
      </c>
      <c r="BL4067" t="s">
        <v>117</v>
      </c>
      <c r="BM4067" t="s">
        <v>117</v>
      </c>
      <c r="BN4067" t="s">
        <v>117</v>
      </c>
      <c r="BO4067" t="s">
        <v>117</v>
      </c>
      <c r="BP4067" t="s">
        <v>115</v>
      </c>
      <c r="BQ4067" t="s">
        <v>117</v>
      </c>
      <c r="BR4067" t="s">
        <v>117</v>
      </c>
      <c r="BS4067" t="s">
        <v>117</v>
      </c>
      <c r="BT4067" t="s">
        <v>117</v>
      </c>
      <c r="BU4067" t="s">
        <v>117</v>
      </c>
      <c r="BV4067" t="s">
        <v>117</v>
      </c>
      <c r="BW4067" t="s">
        <v>115</v>
      </c>
      <c r="BX4067" t="s">
        <v>117</v>
      </c>
      <c r="BY4067" t="s">
        <v>117</v>
      </c>
      <c r="BZ4067" t="s">
        <v>117</v>
      </c>
      <c r="CA4067" t="s">
        <v>117</v>
      </c>
      <c r="CB4067" t="s">
        <v>117</v>
      </c>
      <c r="CC4067" t="s">
        <v>117</v>
      </c>
      <c r="CD4067" t="s">
        <v>117</v>
      </c>
      <c r="CE4067" t="s">
        <v>117</v>
      </c>
      <c r="CF4067" t="s">
        <v>117</v>
      </c>
      <c r="CG4067" t="s">
        <v>117</v>
      </c>
      <c r="CH4067" t="s">
        <v>117</v>
      </c>
      <c r="CI4067" t="s">
        <v>117</v>
      </c>
      <c r="CJ4067" t="s">
        <v>117</v>
      </c>
      <c r="CK4067" t="s">
        <v>117</v>
      </c>
      <c r="CL4067" t="s">
        <v>117</v>
      </c>
      <c r="CM4067" t="s">
        <v>117</v>
      </c>
      <c r="CN4067" t="s">
        <v>117</v>
      </c>
      <c r="CO4067" t="s">
        <v>117</v>
      </c>
      <c r="CP4067" t="s">
        <v>117</v>
      </c>
      <c r="CQ4067" t="s">
        <v>117</v>
      </c>
      <c r="CR4067" t="s">
        <v>117</v>
      </c>
      <c r="CS4067" t="s">
        <v>117</v>
      </c>
      <c r="CT4067" t="s">
        <v>117</v>
      </c>
      <c r="CU4067" t="s">
        <v>117</v>
      </c>
      <c r="CV4067" t="s">
        <v>117</v>
      </c>
      <c r="CW4067" t="s">
        <v>117</v>
      </c>
    </row>
    <row r="4068" spans="1:101" x14ac:dyDescent="0.25">
      <c r="A4068" t="s">
        <v>167</v>
      </c>
      <c r="B4068">
        <v>301704</v>
      </c>
      <c r="C4068" t="s">
        <v>24679</v>
      </c>
      <c r="D4068" t="s">
        <v>102</v>
      </c>
      <c r="E4068" t="s">
        <v>24680</v>
      </c>
      <c r="F4068" t="s">
        <v>24680</v>
      </c>
      <c r="G4068" t="s">
        <v>24681</v>
      </c>
      <c r="H4068" t="s">
        <v>747</v>
      </c>
      <c r="I4068" t="s">
        <v>234</v>
      </c>
      <c r="J4068" t="s">
        <v>172</v>
      </c>
      <c r="K4068" t="s">
        <v>134</v>
      </c>
      <c r="L4068">
        <v>94110</v>
      </c>
      <c r="M4068" t="s">
        <v>24682</v>
      </c>
      <c r="O4068">
        <v>0</v>
      </c>
      <c r="V4068" t="s">
        <v>114</v>
      </c>
      <c r="W4068" s="1">
        <v>43553</v>
      </c>
      <c r="Y4068" s="1">
        <v>43553</v>
      </c>
      <c r="Z4068" s="2">
        <v>43009</v>
      </c>
      <c r="AB4068" t="s">
        <v>117</v>
      </c>
      <c r="AC4068" t="s">
        <v>117</v>
      </c>
      <c r="AD4068" t="s">
        <v>117</v>
      </c>
      <c r="AG4068" t="s">
        <v>115</v>
      </c>
      <c r="AH4068" t="s">
        <v>115</v>
      </c>
      <c r="AI4068" t="s">
        <v>117</v>
      </c>
      <c r="AJ4068" t="s">
        <v>132</v>
      </c>
      <c r="AL4068" t="s">
        <v>119</v>
      </c>
      <c r="AM4068" t="s">
        <v>133</v>
      </c>
      <c r="AN4068" t="s">
        <v>134</v>
      </c>
      <c r="AO4068" t="s">
        <v>117</v>
      </c>
      <c r="AP4068" t="s">
        <v>117</v>
      </c>
      <c r="AQ4068" t="s">
        <v>117</v>
      </c>
      <c r="AR4068" t="s">
        <v>117</v>
      </c>
      <c r="AS4068" t="s">
        <v>117</v>
      </c>
      <c r="AT4068" t="s">
        <v>117</v>
      </c>
      <c r="AU4068" t="s">
        <v>117</v>
      </c>
      <c r="AV4068" t="s">
        <v>117</v>
      </c>
      <c r="AW4068" t="s">
        <v>117</v>
      </c>
      <c r="AX4068" t="s">
        <v>117</v>
      </c>
      <c r="AY4068" t="s">
        <v>117</v>
      </c>
      <c r="AZ4068" t="s">
        <v>117</v>
      </c>
      <c r="BA4068" t="s">
        <v>117</v>
      </c>
      <c r="BB4068" t="s">
        <v>117</v>
      </c>
      <c r="BD4068" t="s">
        <v>117</v>
      </c>
      <c r="BF4068" t="s">
        <v>117</v>
      </c>
      <c r="BG4068" t="s">
        <v>117</v>
      </c>
      <c r="BH4068" t="s">
        <v>115</v>
      </c>
      <c r="BI4068" t="s">
        <v>117</v>
      </c>
      <c r="BJ4068" t="s">
        <v>117</v>
      </c>
      <c r="BK4068" t="s">
        <v>117</v>
      </c>
      <c r="BL4068" t="s">
        <v>117</v>
      </c>
      <c r="BM4068" t="s">
        <v>117</v>
      </c>
      <c r="BN4068" t="s">
        <v>117</v>
      </c>
      <c r="BO4068" t="s">
        <v>117</v>
      </c>
      <c r="BP4068" t="s">
        <v>117</v>
      </c>
      <c r="BQ4068" t="s">
        <v>117</v>
      </c>
      <c r="BR4068" t="s">
        <v>117</v>
      </c>
      <c r="BS4068" t="s">
        <v>117</v>
      </c>
      <c r="BT4068" t="s">
        <v>117</v>
      </c>
      <c r="BU4068" t="s">
        <v>117</v>
      </c>
      <c r="BV4068" t="s">
        <v>115</v>
      </c>
      <c r="BW4068" t="s">
        <v>115</v>
      </c>
      <c r="BX4068" t="s">
        <v>117</v>
      </c>
      <c r="BY4068" t="s">
        <v>117</v>
      </c>
      <c r="BZ4068" t="s">
        <v>117</v>
      </c>
      <c r="CA4068" t="s">
        <v>117</v>
      </c>
      <c r="CB4068" t="s">
        <v>117</v>
      </c>
      <c r="CC4068" t="s">
        <v>117</v>
      </c>
      <c r="CD4068" t="s">
        <v>117</v>
      </c>
      <c r="CE4068" t="s">
        <v>117</v>
      </c>
      <c r="CF4068" t="s">
        <v>117</v>
      </c>
      <c r="CG4068" t="s">
        <v>117</v>
      </c>
      <c r="CH4068" t="s">
        <v>117</v>
      </c>
      <c r="CI4068" t="s">
        <v>117</v>
      </c>
      <c r="CJ4068" t="s">
        <v>117</v>
      </c>
      <c r="CK4068" t="s">
        <v>117</v>
      </c>
      <c r="CL4068" t="s">
        <v>117</v>
      </c>
      <c r="CM4068" t="s">
        <v>117</v>
      </c>
      <c r="CN4068" t="s">
        <v>117</v>
      </c>
      <c r="CO4068" t="s">
        <v>117</v>
      </c>
      <c r="CP4068" t="s">
        <v>117</v>
      </c>
      <c r="CQ4068" t="s">
        <v>117</v>
      </c>
      <c r="CR4068" t="s">
        <v>117</v>
      </c>
      <c r="CS4068" t="s">
        <v>117</v>
      </c>
      <c r="CT4068" t="s">
        <v>117</v>
      </c>
      <c r="CU4068" t="s">
        <v>117</v>
      </c>
      <c r="CV4068" t="s">
        <v>117</v>
      </c>
      <c r="CW4068" t="s">
        <v>117</v>
      </c>
    </row>
    <row r="4069" spans="1:101" x14ac:dyDescent="0.25">
      <c r="A4069" t="s">
        <v>100</v>
      </c>
      <c r="B4069">
        <v>173723</v>
      </c>
      <c r="C4069" t="s">
        <v>24683</v>
      </c>
      <c r="D4069" t="s">
        <v>102</v>
      </c>
      <c r="E4069" t="s">
        <v>24684</v>
      </c>
      <c r="F4069" t="s">
        <v>24684</v>
      </c>
      <c r="G4069" t="s">
        <v>21048</v>
      </c>
      <c r="I4069" t="s">
        <v>24685</v>
      </c>
      <c r="K4069" t="s">
        <v>106</v>
      </c>
      <c r="M4069" t="s">
        <v>2516</v>
      </c>
      <c r="N4069" t="s">
        <v>2517</v>
      </c>
      <c r="O4069">
        <v>0</v>
      </c>
      <c r="P4069" t="s">
        <v>24686</v>
      </c>
      <c r="Q4069" t="s">
        <v>2515</v>
      </c>
      <c r="R4069" t="s">
        <v>112</v>
      </c>
      <c r="T4069" t="s">
        <v>113</v>
      </c>
      <c r="V4069" t="s">
        <v>114</v>
      </c>
      <c r="W4069" s="1">
        <v>42026</v>
      </c>
      <c r="Y4069" s="1">
        <v>43521</v>
      </c>
      <c r="Z4069" s="2">
        <v>43009</v>
      </c>
      <c r="AB4069" t="s">
        <v>117</v>
      </c>
      <c r="AC4069" t="s">
        <v>117</v>
      </c>
      <c r="AD4069" t="s">
        <v>117</v>
      </c>
      <c r="AG4069" t="s">
        <v>117</v>
      </c>
      <c r="AH4069" t="s">
        <v>115</v>
      </c>
      <c r="AI4069" t="s">
        <v>117</v>
      </c>
      <c r="AJ4069" t="s">
        <v>132</v>
      </c>
      <c r="AL4069" t="s">
        <v>119</v>
      </c>
      <c r="AN4069" t="s">
        <v>106</v>
      </c>
      <c r="AO4069" t="s">
        <v>117</v>
      </c>
      <c r="AP4069" t="s">
        <v>117</v>
      </c>
      <c r="AQ4069" t="s">
        <v>115</v>
      </c>
      <c r="AR4069" t="s">
        <v>117</v>
      </c>
      <c r="AS4069" t="s">
        <v>117</v>
      </c>
      <c r="AT4069" t="s">
        <v>117</v>
      </c>
      <c r="AU4069" t="s">
        <v>117</v>
      </c>
      <c r="AV4069" t="s">
        <v>117</v>
      </c>
      <c r="AW4069" t="s">
        <v>117</v>
      </c>
      <c r="AX4069" t="s">
        <v>117</v>
      </c>
      <c r="AY4069" t="s">
        <v>117</v>
      </c>
      <c r="AZ4069" t="s">
        <v>117</v>
      </c>
      <c r="BA4069" t="s">
        <v>117</v>
      </c>
      <c r="BB4069" t="s">
        <v>117</v>
      </c>
      <c r="BD4069" t="s">
        <v>117</v>
      </c>
      <c r="BF4069" t="s">
        <v>117</v>
      </c>
      <c r="BG4069" t="s">
        <v>117</v>
      </c>
      <c r="BH4069" t="s">
        <v>115</v>
      </c>
      <c r="BI4069" t="s">
        <v>117</v>
      </c>
      <c r="BJ4069" t="s">
        <v>117</v>
      </c>
      <c r="BK4069" t="s">
        <v>117</v>
      </c>
      <c r="BL4069" t="s">
        <v>115</v>
      </c>
      <c r="BM4069" t="s">
        <v>117</v>
      </c>
      <c r="BN4069" t="s">
        <v>117</v>
      </c>
      <c r="BO4069" t="s">
        <v>117</v>
      </c>
      <c r="BP4069" t="s">
        <v>117</v>
      </c>
      <c r="BQ4069" t="s">
        <v>117</v>
      </c>
      <c r="BR4069" t="s">
        <v>117</v>
      </c>
      <c r="BS4069" t="s">
        <v>117</v>
      </c>
      <c r="BT4069" t="s">
        <v>117</v>
      </c>
      <c r="BU4069" t="s">
        <v>117</v>
      </c>
      <c r="BV4069" t="s">
        <v>117</v>
      </c>
      <c r="BW4069" t="s">
        <v>115</v>
      </c>
      <c r="BX4069" t="s">
        <v>117</v>
      </c>
      <c r="BY4069" t="s">
        <v>117</v>
      </c>
      <c r="BZ4069" t="s">
        <v>117</v>
      </c>
      <c r="CA4069" t="s">
        <v>117</v>
      </c>
      <c r="CB4069" t="s">
        <v>117</v>
      </c>
      <c r="CC4069" t="s">
        <v>117</v>
      </c>
      <c r="CD4069" t="s">
        <v>117</v>
      </c>
      <c r="CE4069" t="s">
        <v>117</v>
      </c>
      <c r="CF4069" t="s">
        <v>117</v>
      </c>
      <c r="CG4069" t="s">
        <v>117</v>
      </c>
      <c r="CH4069" t="s">
        <v>117</v>
      </c>
      <c r="CI4069" t="s">
        <v>117</v>
      </c>
      <c r="CJ4069" t="s">
        <v>117</v>
      </c>
      <c r="CK4069" t="s">
        <v>117</v>
      </c>
      <c r="CL4069" t="s">
        <v>117</v>
      </c>
      <c r="CM4069" t="s">
        <v>117</v>
      </c>
      <c r="CN4069" t="s">
        <v>117</v>
      </c>
      <c r="CO4069" t="s">
        <v>117</v>
      </c>
      <c r="CP4069" t="s">
        <v>117</v>
      </c>
      <c r="CQ4069" t="s">
        <v>117</v>
      </c>
      <c r="CR4069" t="s">
        <v>117</v>
      </c>
      <c r="CS4069" t="s">
        <v>117</v>
      </c>
      <c r="CT4069" t="s">
        <v>117</v>
      </c>
      <c r="CU4069" t="s">
        <v>117</v>
      </c>
      <c r="CV4069" t="s">
        <v>117</v>
      </c>
      <c r="CW4069" t="s">
        <v>117</v>
      </c>
    </row>
    <row r="4070" spans="1:101" x14ac:dyDescent="0.25">
      <c r="A4070" t="s">
        <v>100</v>
      </c>
      <c r="B4070">
        <v>285756</v>
      </c>
      <c r="C4070" t="s">
        <v>24687</v>
      </c>
      <c r="D4070" t="s">
        <v>102</v>
      </c>
      <c r="E4070" t="s">
        <v>24688</v>
      </c>
      <c r="F4070" t="s">
        <v>24688</v>
      </c>
      <c r="G4070" t="s">
        <v>5395</v>
      </c>
      <c r="H4070" t="s">
        <v>5396</v>
      </c>
      <c r="I4070" t="s">
        <v>5397</v>
      </c>
      <c r="K4070" t="s">
        <v>1304</v>
      </c>
      <c r="M4070" t="s">
        <v>5398</v>
      </c>
      <c r="N4070" t="s">
        <v>5399</v>
      </c>
      <c r="O4070">
        <v>0</v>
      </c>
      <c r="V4070" t="s">
        <v>114</v>
      </c>
      <c r="W4070" s="1">
        <v>42817</v>
      </c>
      <c r="Y4070" s="1">
        <v>43554</v>
      </c>
      <c r="Z4070" s="2">
        <v>43009</v>
      </c>
      <c r="AA4070" t="s">
        <v>5400</v>
      </c>
      <c r="AB4070" t="s">
        <v>117</v>
      </c>
      <c r="AC4070" t="s">
        <v>117</v>
      </c>
      <c r="AD4070" t="s">
        <v>117</v>
      </c>
      <c r="AG4070" t="s">
        <v>117</v>
      </c>
      <c r="AH4070" t="s">
        <v>115</v>
      </c>
      <c r="AI4070" t="s">
        <v>117</v>
      </c>
      <c r="AJ4070" t="s">
        <v>132</v>
      </c>
      <c r="AL4070" t="s">
        <v>119</v>
      </c>
      <c r="AN4070" t="s">
        <v>106</v>
      </c>
      <c r="AO4070" t="s">
        <v>117</v>
      </c>
      <c r="AP4070" t="s">
        <v>117</v>
      </c>
      <c r="AQ4070" t="s">
        <v>117</v>
      </c>
      <c r="AR4070" t="s">
        <v>117</v>
      </c>
      <c r="AS4070" t="s">
        <v>117</v>
      </c>
      <c r="AT4070" t="s">
        <v>117</v>
      </c>
      <c r="AU4070" t="s">
        <v>117</v>
      </c>
      <c r="AV4070" t="s">
        <v>117</v>
      </c>
      <c r="AW4070" t="s">
        <v>117</v>
      </c>
      <c r="AX4070" t="s">
        <v>117</v>
      </c>
      <c r="AY4070" t="s">
        <v>117</v>
      </c>
      <c r="AZ4070" t="s">
        <v>117</v>
      </c>
      <c r="BA4070" t="s">
        <v>117</v>
      </c>
      <c r="BB4070" t="s">
        <v>117</v>
      </c>
      <c r="BD4070" t="s">
        <v>117</v>
      </c>
      <c r="BF4070" t="s">
        <v>117</v>
      </c>
      <c r="BG4070" t="s">
        <v>117</v>
      </c>
      <c r="BH4070" t="s">
        <v>115</v>
      </c>
      <c r="BI4070" t="s">
        <v>117</v>
      </c>
      <c r="BJ4070" t="s">
        <v>117</v>
      </c>
      <c r="BK4070" t="s">
        <v>117</v>
      </c>
      <c r="BL4070" t="s">
        <v>117</v>
      </c>
      <c r="BM4070" t="s">
        <v>117</v>
      </c>
      <c r="BN4070" t="s">
        <v>117</v>
      </c>
      <c r="BO4070" t="s">
        <v>117</v>
      </c>
      <c r="BP4070" t="s">
        <v>117</v>
      </c>
      <c r="BQ4070" t="s">
        <v>117</v>
      </c>
      <c r="BR4070" t="s">
        <v>117</v>
      </c>
      <c r="BS4070" t="s">
        <v>117</v>
      </c>
      <c r="BT4070" t="s">
        <v>117</v>
      </c>
      <c r="BU4070" t="s">
        <v>115</v>
      </c>
      <c r="BV4070" t="s">
        <v>115</v>
      </c>
      <c r="BW4070" t="s">
        <v>115</v>
      </c>
      <c r="BX4070" t="s">
        <v>117</v>
      </c>
      <c r="BY4070" t="s">
        <v>117</v>
      </c>
      <c r="BZ4070" t="s">
        <v>117</v>
      </c>
      <c r="CA4070" t="s">
        <v>117</v>
      </c>
      <c r="CB4070" t="s">
        <v>117</v>
      </c>
      <c r="CC4070" t="s">
        <v>117</v>
      </c>
      <c r="CD4070" t="s">
        <v>117</v>
      </c>
      <c r="CE4070" t="s">
        <v>117</v>
      </c>
      <c r="CF4070" t="s">
        <v>117</v>
      </c>
      <c r="CG4070" t="s">
        <v>117</v>
      </c>
      <c r="CH4070" t="s">
        <v>117</v>
      </c>
      <c r="CI4070" t="s">
        <v>117</v>
      </c>
      <c r="CJ4070" t="s">
        <v>117</v>
      </c>
      <c r="CK4070" t="s">
        <v>117</v>
      </c>
      <c r="CL4070" t="s">
        <v>117</v>
      </c>
      <c r="CM4070" t="s">
        <v>117</v>
      </c>
      <c r="CN4070" t="s">
        <v>117</v>
      </c>
      <c r="CO4070" t="s">
        <v>117</v>
      </c>
      <c r="CP4070" t="s">
        <v>117</v>
      </c>
      <c r="CQ4070" t="s">
        <v>117</v>
      </c>
      <c r="CR4070" t="s">
        <v>117</v>
      </c>
      <c r="CS4070" t="s">
        <v>117</v>
      </c>
      <c r="CT4070" t="s">
        <v>117</v>
      </c>
      <c r="CU4070" t="s">
        <v>117</v>
      </c>
      <c r="CV4070" t="s">
        <v>117</v>
      </c>
      <c r="CW4070" t="s">
        <v>117</v>
      </c>
    </row>
    <row r="4071" spans="1:101" x14ac:dyDescent="0.25">
      <c r="A4071" t="s">
        <v>167</v>
      </c>
      <c r="B4071">
        <v>137473</v>
      </c>
      <c r="C4071" t="s">
        <v>24689</v>
      </c>
      <c r="D4071" t="s">
        <v>102</v>
      </c>
      <c r="E4071" t="s">
        <v>24690</v>
      </c>
      <c r="F4071" t="s">
        <v>24690</v>
      </c>
      <c r="G4071" t="s">
        <v>24691</v>
      </c>
      <c r="H4071" t="s">
        <v>24692</v>
      </c>
      <c r="I4071" t="s">
        <v>234</v>
      </c>
      <c r="J4071" t="s">
        <v>172</v>
      </c>
      <c r="K4071" t="s">
        <v>134</v>
      </c>
      <c r="L4071">
        <v>94129</v>
      </c>
      <c r="M4071" t="s">
        <v>24693</v>
      </c>
      <c r="N4071" t="s">
        <v>24694</v>
      </c>
      <c r="O4071">
        <v>0</v>
      </c>
      <c r="V4071" t="s">
        <v>114</v>
      </c>
      <c r="W4071" s="1">
        <v>42138</v>
      </c>
      <c r="Y4071" s="1">
        <v>43535</v>
      </c>
      <c r="Z4071" s="2">
        <v>43009</v>
      </c>
      <c r="AB4071" t="s">
        <v>117</v>
      </c>
      <c r="AC4071" t="s">
        <v>117</v>
      </c>
      <c r="AD4071" t="s">
        <v>117</v>
      </c>
      <c r="AG4071" t="s">
        <v>117</v>
      </c>
      <c r="AH4071" t="s">
        <v>115</v>
      </c>
      <c r="AI4071" t="s">
        <v>117</v>
      </c>
      <c r="AJ4071" t="s">
        <v>132</v>
      </c>
      <c r="AL4071" t="s">
        <v>119</v>
      </c>
      <c r="AM4071" t="s">
        <v>172</v>
      </c>
      <c r="AN4071" t="s">
        <v>134</v>
      </c>
      <c r="AO4071" t="s">
        <v>117</v>
      </c>
      <c r="AP4071" t="s">
        <v>117</v>
      </c>
      <c r="AQ4071" t="s">
        <v>117</v>
      </c>
      <c r="AR4071" t="s">
        <v>117</v>
      </c>
      <c r="AS4071" t="s">
        <v>117</v>
      </c>
      <c r="AT4071" t="s">
        <v>117</v>
      </c>
      <c r="AU4071" t="s">
        <v>117</v>
      </c>
      <c r="AV4071" t="s">
        <v>117</v>
      </c>
      <c r="AW4071" t="s">
        <v>117</v>
      </c>
      <c r="AX4071" t="s">
        <v>117</v>
      </c>
      <c r="AY4071" t="s">
        <v>117</v>
      </c>
      <c r="AZ4071" t="s">
        <v>117</v>
      </c>
      <c r="BA4071" t="s">
        <v>117</v>
      </c>
      <c r="BB4071" t="s">
        <v>117</v>
      </c>
      <c r="BD4071" t="s">
        <v>117</v>
      </c>
      <c r="BF4071" t="s">
        <v>117</v>
      </c>
      <c r="BG4071" t="s">
        <v>117</v>
      </c>
      <c r="BH4071" t="s">
        <v>117</v>
      </c>
      <c r="BI4071" t="s">
        <v>117</v>
      </c>
      <c r="BJ4071" t="s">
        <v>117</v>
      </c>
      <c r="BK4071" t="s">
        <v>117</v>
      </c>
      <c r="BL4071" t="s">
        <v>117</v>
      </c>
      <c r="BM4071" t="s">
        <v>117</v>
      </c>
      <c r="BN4071" t="s">
        <v>117</v>
      </c>
      <c r="BO4071" t="s">
        <v>117</v>
      </c>
      <c r="BP4071" t="s">
        <v>117</v>
      </c>
      <c r="BQ4071" t="s">
        <v>117</v>
      </c>
      <c r="BR4071" t="s">
        <v>117</v>
      </c>
      <c r="BS4071" t="s">
        <v>117</v>
      </c>
      <c r="BT4071" t="s">
        <v>117</v>
      </c>
      <c r="BU4071" t="s">
        <v>117</v>
      </c>
      <c r="BV4071" t="s">
        <v>117</v>
      </c>
      <c r="BW4071" t="s">
        <v>115</v>
      </c>
      <c r="BX4071" t="s">
        <v>117</v>
      </c>
      <c r="BY4071" t="s">
        <v>117</v>
      </c>
      <c r="BZ4071" t="s">
        <v>117</v>
      </c>
      <c r="CA4071" t="s">
        <v>117</v>
      </c>
      <c r="CB4071" t="s">
        <v>117</v>
      </c>
      <c r="CC4071" t="s">
        <v>117</v>
      </c>
      <c r="CD4071" t="s">
        <v>117</v>
      </c>
      <c r="CE4071" t="s">
        <v>117</v>
      </c>
      <c r="CF4071" t="s">
        <v>117</v>
      </c>
      <c r="CG4071" t="s">
        <v>117</v>
      </c>
      <c r="CH4071" t="s">
        <v>117</v>
      </c>
      <c r="CI4071" t="s">
        <v>117</v>
      </c>
      <c r="CJ4071" t="s">
        <v>117</v>
      </c>
      <c r="CK4071" t="s">
        <v>117</v>
      </c>
      <c r="CL4071" t="s">
        <v>117</v>
      </c>
      <c r="CM4071" t="s">
        <v>117</v>
      </c>
      <c r="CN4071" t="s">
        <v>117</v>
      </c>
      <c r="CO4071" t="s">
        <v>117</v>
      </c>
      <c r="CP4071" t="s">
        <v>117</v>
      </c>
      <c r="CQ4071" t="s">
        <v>117</v>
      </c>
      <c r="CR4071" t="s">
        <v>117</v>
      </c>
      <c r="CS4071" t="s">
        <v>117</v>
      </c>
      <c r="CT4071" t="s">
        <v>117</v>
      </c>
      <c r="CU4071" t="s">
        <v>117</v>
      </c>
      <c r="CV4071" t="s">
        <v>117</v>
      </c>
      <c r="CW4071" t="s">
        <v>117</v>
      </c>
    </row>
    <row r="4072" spans="1:101" x14ac:dyDescent="0.25">
      <c r="A4072" t="s">
        <v>145</v>
      </c>
      <c r="B4072">
        <v>162061</v>
      </c>
      <c r="C4072" t="s">
        <v>24695</v>
      </c>
      <c r="D4072" t="s">
        <v>102</v>
      </c>
      <c r="E4072" t="s">
        <v>24696</v>
      </c>
      <c r="F4072" t="s">
        <v>24697</v>
      </c>
      <c r="G4072" t="s">
        <v>24698</v>
      </c>
      <c r="I4072" t="s">
        <v>6846</v>
      </c>
      <c r="J4072" t="s">
        <v>151</v>
      </c>
      <c r="K4072" t="s">
        <v>134</v>
      </c>
      <c r="L4072">
        <v>1880</v>
      </c>
      <c r="M4072" t="s">
        <v>10514</v>
      </c>
      <c r="N4072" t="s">
        <v>10515</v>
      </c>
      <c r="O4072">
        <v>0</v>
      </c>
      <c r="V4072" t="s">
        <v>114</v>
      </c>
      <c r="W4072" s="1">
        <v>42866</v>
      </c>
      <c r="Y4072" s="1">
        <v>43553</v>
      </c>
      <c r="Z4072" s="2">
        <v>43009</v>
      </c>
      <c r="AA4072" t="s">
        <v>10516</v>
      </c>
      <c r="AB4072" t="s">
        <v>117</v>
      </c>
      <c r="AC4072" t="s">
        <v>117</v>
      </c>
      <c r="AD4072" t="s">
        <v>117</v>
      </c>
      <c r="AG4072" t="s">
        <v>115</v>
      </c>
      <c r="AH4072" t="s">
        <v>115</v>
      </c>
      <c r="AI4072" t="s">
        <v>117</v>
      </c>
      <c r="AJ4072" t="s">
        <v>118</v>
      </c>
      <c r="AL4072" t="s">
        <v>119</v>
      </c>
      <c r="AM4072" t="s">
        <v>151</v>
      </c>
      <c r="AN4072" t="s">
        <v>134</v>
      </c>
      <c r="AO4072" t="s">
        <v>117</v>
      </c>
      <c r="AP4072" t="s">
        <v>117</v>
      </c>
      <c r="AQ4072" t="s">
        <v>117</v>
      </c>
      <c r="AR4072" t="s">
        <v>117</v>
      </c>
      <c r="AS4072" t="s">
        <v>117</v>
      </c>
      <c r="AT4072" t="s">
        <v>117</v>
      </c>
      <c r="AU4072" t="s">
        <v>117</v>
      </c>
      <c r="AV4072" t="s">
        <v>117</v>
      </c>
      <c r="AW4072" t="s">
        <v>117</v>
      </c>
      <c r="AX4072" t="s">
        <v>117</v>
      </c>
      <c r="AY4072" t="s">
        <v>117</v>
      </c>
      <c r="AZ4072" t="s">
        <v>117</v>
      </c>
      <c r="BA4072" t="s">
        <v>117</v>
      </c>
      <c r="BB4072" t="s">
        <v>117</v>
      </c>
      <c r="BD4072" t="s">
        <v>117</v>
      </c>
      <c r="BF4072" t="s">
        <v>117</v>
      </c>
      <c r="BG4072" t="s">
        <v>117</v>
      </c>
      <c r="BH4072" t="s">
        <v>115</v>
      </c>
      <c r="BI4072" t="s">
        <v>117</v>
      </c>
      <c r="BJ4072" t="s">
        <v>117</v>
      </c>
      <c r="BK4072" t="s">
        <v>117</v>
      </c>
      <c r="BL4072" t="s">
        <v>117</v>
      </c>
      <c r="BM4072" t="s">
        <v>117</v>
      </c>
      <c r="BN4072" t="s">
        <v>117</v>
      </c>
      <c r="BO4072" t="s">
        <v>117</v>
      </c>
      <c r="BP4072" t="s">
        <v>117</v>
      </c>
      <c r="BQ4072" t="s">
        <v>117</v>
      </c>
      <c r="BR4072" t="s">
        <v>117</v>
      </c>
      <c r="BS4072" t="s">
        <v>117</v>
      </c>
      <c r="BT4072" t="s">
        <v>117</v>
      </c>
      <c r="BU4072" t="s">
        <v>117</v>
      </c>
      <c r="BV4072" t="s">
        <v>115</v>
      </c>
      <c r="BW4072" t="s">
        <v>115</v>
      </c>
      <c r="BX4072" t="s">
        <v>115</v>
      </c>
      <c r="BY4072" t="s">
        <v>117</v>
      </c>
      <c r="BZ4072" t="s">
        <v>117</v>
      </c>
      <c r="CA4072" t="s">
        <v>117</v>
      </c>
      <c r="CB4072" t="s">
        <v>117</v>
      </c>
      <c r="CC4072" t="s">
        <v>117</v>
      </c>
      <c r="CD4072" t="s">
        <v>117</v>
      </c>
      <c r="CE4072" t="s">
        <v>117</v>
      </c>
      <c r="CF4072" t="s">
        <v>117</v>
      </c>
      <c r="CG4072" t="s">
        <v>117</v>
      </c>
      <c r="CH4072" t="s">
        <v>117</v>
      </c>
      <c r="CI4072" t="s">
        <v>117</v>
      </c>
      <c r="CJ4072" t="s">
        <v>117</v>
      </c>
      <c r="CK4072" t="s">
        <v>117</v>
      </c>
      <c r="CL4072" t="s">
        <v>117</v>
      </c>
      <c r="CM4072" t="s">
        <v>117</v>
      </c>
      <c r="CN4072" t="s">
        <v>117</v>
      </c>
      <c r="CO4072" t="s">
        <v>117</v>
      </c>
      <c r="CP4072" t="s">
        <v>117</v>
      </c>
      <c r="CQ4072" t="s">
        <v>117</v>
      </c>
      <c r="CR4072" t="s">
        <v>117</v>
      </c>
      <c r="CS4072" t="s">
        <v>117</v>
      </c>
      <c r="CT4072" t="s">
        <v>117</v>
      </c>
      <c r="CU4072" t="s">
        <v>117</v>
      </c>
      <c r="CV4072" t="s">
        <v>117</v>
      </c>
      <c r="CW4072" t="s">
        <v>117</v>
      </c>
    </row>
    <row r="4073" spans="1:101" x14ac:dyDescent="0.25">
      <c r="A4073" t="s">
        <v>167</v>
      </c>
      <c r="B4073">
        <v>165781</v>
      </c>
      <c r="C4073" t="s">
        <v>24699</v>
      </c>
      <c r="D4073" t="s">
        <v>102</v>
      </c>
      <c r="E4073" t="s">
        <v>24700</v>
      </c>
      <c r="F4073" t="s">
        <v>24700</v>
      </c>
      <c r="M4073" t="s">
        <v>24701</v>
      </c>
      <c r="O4073">
        <v>0</v>
      </c>
      <c r="V4073" t="s">
        <v>114</v>
      </c>
      <c r="W4073" s="1">
        <v>41208</v>
      </c>
      <c r="Y4073" s="1">
        <v>43525</v>
      </c>
      <c r="Z4073" s="2">
        <v>43009</v>
      </c>
      <c r="AB4073" t="s">
        <v>117</v>
      </c>
      <c r="AC4073" t="s">
        <v>117</v>
      </c>
      <c r="AD4073" t="s">
        <v>117</v>
      </c>
      <c r="AG4073" t="s">
        <v>115</v>
      </c>
      <c r="AH4073" t="s">
        <v>117</v>
      </c>
      <c r="AI4073" t="s">
        <v>117</v>
      </c>
      <c r="AJ4073" t="s">
        <v>481</v>
      </c>
      <c r="AL4073" t="s">
        <v>119</v>
      </c>
      <c r="AM4073" t="s">
        <v>133</v>
      </c>
      <c r="AN4073" t="s">
        <v>134</v>
      </c>
      <c r="AO4073" t="s">
        <v>117</v>
      </c>
      <c r="AP4073" t="s">
        <v>117</v>
      </c>
      <c r="AQ4073" t="s">
        <v>117</v>
      </c>
      <c r="AR4073" t="s">
        <v>117</v>
      </c>
      <c r="AS4073" t="s">
        <v>117</v>
      </c>
      <c r="AT4073" t="s">
        <v>117</v>
      </c>
      <c r="AU4073" t="s">
        <v>117</v>
      </c>
      <c r="AV4073" t="s">
        <v>117</v>
      </c>
      <c r="AW4073" t="s">
        <v>117</v>
      </c>
      <c r="AX4073" t="s">
        <v>117</v>
      </c>
      <c r="AY4073" t="s">
        <v>117</v>
      </c>
      <c r="AZ4073" t="s">
        <v>117</v>
      </c>
      <c r="BA4073" t="s">
        <v>117</v>
      </c>
      <c r="BB4073" t="s">
        <v>117</v>
      </c>
      <c r="BD4073" t="s">
        <v>117</v>
      </c>
      <c r="BF4073" t="s">
        <v>117</v>
      </c>
      <c r="BG4073" t="s">
        <v>117</v>
      </c>
      <c r="BH4073" t="s">
        <v>115</v>
      </c>
      <c r="BI4073" t="s">
        <v>117</v>
      </c>
      <c r="BJ4073" t="s">
        <v>117</v>
      </c>
      <c r="BK4073" t="s">
        <v>117</v>
      </c>
      <c r="BL4073" t="s">
        <v>117</v>
      </c>
      <c r="BM4073" t="s">
        <v>117</v>
      </c>
      <c r="BN4073" t="s">
        <v>117</v>
      </c>
      <c r="BO4073" t="s">
        <v>117</v>
      </c>
      <c r="BP4073" t="s">
        <v>117</v>
      </c>
      <c r="BQ4073" t="s">
        <v>117</v>
      </c>
      <c r="BR4073" t="s">
        <v>117</v>
      </c>
      <c r="BS4073" t="s">
        <v>117</v>
      </c>
      <c r="BT4073" t="s">
        <v>117</v>
      </c>
      <c r="BU4073" t="s">
        <v>117</v>
      </c>
      <c r="BV4073" t="s">
        <v>115</v>
      </c>
      <c r="BW4073" t="s">
        <v>115</v>
      </c>
      <c r="BX4073" t="s">
        <v>117</v>
      </c>
      <c r="BY4073" t="s">
        <v>117</v>
      </c>
      <c r="BZ4073" t="s">
        <v>117</v>
      </c>
      <c r="CA4073" t="s">
        <v>117</v>
      </c>
      <c r="CB4073" t="s">
        <v>117</v>
      </c>
      <c r="CC4073" t="s">
        <v>117</v>
      </c>
      <c r="CD4073" t="s">
        <v>117</v>
      </c>
      <c r="CE4073" t="s">
        <v>117</v>
      </c>
      <c r="CF4073" t="s">
        <v>117</v>
      </c>
      <c r="CG4073" t="s">
        <v>117</v>
      </c>
      <c r="CH4073" t="s">
        <v>117</v>
      </c>
      <c r="CI4073" t="s">
        <v>117</v>
      </c>
      <c r="CJ4073" t="s">
        <v>117</v>
      </c>
      <c r="CK4073" t="s">
        <v>117</v>
      </c>
      <c r="CL4073" t="s">
        <v>117</v>
      </c>
      <c r="CM4073" t="s">
        <v>117</v>
      </c>
      <c r="CN4073" t="s">
        <v>117</v>
      </c>
      <c r="CO4073" t="s">
        <v>117</v>
      </c>
      <c r="CP4073" t="s">
        <v>117</v>
      </c>
      <c r="CQ4073" t="s">
        <v>117</v>
      </c>
      <c r="CR4073" t="s">
        <v>117</v>
      </c>
      <c r="CS4073" t="s">
        <v>117</v>
      </c>
      <c r="CT4073" t="s">
        <v>117</v>
      </c>
      <c r="CU4073" t="s">
        <v>117</v>
      </c>
      <c r="CV4073" t="s">
        <v>117</v>
      </c>
      <c r="CW4073" t="s">
        <v>117</v>
      </c>
    </row>
    <row r="4074" spans="1:101" x14ac:dyDescent="0.25">
      <c r="A4074" t="s">
        <v>167</v>
      </c>
      <c r="B4074">
        <v>160704</v>
      </c>
      <c r="C4074" t="s">
        <v>24702</v>
      </c>
      <c r="D4074" t="s">
        <v>102</v>
      </c>
      <c r="E4074" t="s">
        <v>24703</v>
      </c>
      <c r="F4074" t="s">
        <v>24703</v>
      </c>
      <c r="G4074" t="s">
        <v>2440</v>
      </c>
      <c r="H4074" t="s">
        <v>2038</v>
      </c>
      <c r="I4074" t="s">
        <v>285</v>
      </c>
      <c r="J4074" t="s">
        <v>172</v>
      </c>
      <c r="K4074" t="s">
        <v>134</v>
      </c>
      <c r="L4074">
        <v>94025</v>
      </c>
      <c r="M4074" t="s">
        <v>24704</v>
      </c>
      <c r="N4074" t="s">
        <v>24705</v>
      </c>
      <c r="O4074">
        <v>3</v>
      </c>
      <c r="V4074" t="s">
        <v>114</v>
      </c>
      <c r="W4074" s="1">
        <v>40995</v>
      </c>
      <c r="Y4074" s="1">
        <v>43553</v>
      </c>
      <c r="Z4074" s="2">
        <v>43009</v>
      </c>
      <c r="AA4074" t="s">
        <v>24706</v>
      </c>
      <c r="AB4074" t="s">
        <v>117</v>
      </c>
      <c r="AC4074" t="s">
        <v>117</v>
      </c>
      <c r="AD4074" t="s">
        <v>117</v>
      </c>
      <c r="AG4074" t="s">
        <v>115</v>
      </c>
      <c r="AH4074" t="s">
        <v>117</v>
      </c>
      <c r="AI4074" t="s">
        <v>117</v>
      </c>
      <c r="AJ4074" t="s">
        <v>132</v>
      </c>
      <c r="AL4074" t="s">
        <v>119</v>
      </c>
      <c r="AM4074" t="s">
        <v>133</v>
      </c>
      <c r="AN4074" t="s">
        <v>134</v>
      </c>
      <c r="AO4074" t="s">
        <v>117</v>
      </c>
      <c r="AP4074" t="s">
        <v>117</v>
      </c>
      <c r="AQ4074" t="s">
        <v>117</v>
      </c>
      <c r="AR4074" t="s">
        <v>117</v>
      </c>
      <c r="AS4074" t="s">
        <v>117</v>
      </c>
      <c r="AT4074" t="s">
        <v>117</v>
      </c>
      <c r="AU4074" t="s">
        <v>117</v>
      </c>
      <c r="AV4074" t="s">
        <v>117</v>
      </c>
      <c r="AW4074" t="s">
        <v>117</v>
      </c>
      <c r="AX4074" t="s">
        <v>117</v>
      </c>
      <c r="AY4074" t="s">
        <v>117</v>
      </c>
      <c r="AZ4074" t="s">
        <v>117</v>
      </c>
      <c r="BA4074" t="s">
        <v>117</v>
      </c>
      <c r="BB4074" t="s">
        <v>117</v>
      </c>
      <c r="BD4074" t="s">
        <v>117</v>
      </c>
      <c r="BF4074" t="s">
        <v>117</v>
      </c>
      <c r="BG4074" t="s">
        <v>117</v>
      </c>
      <c r="BH4074" t="s">
        <v>117</v>
      </c>
      <c r="BI4074" t="s">
        <v>117</v>
      </c>
      <c r="BJ4074" t="s">
        <v>117</v>
      </c>
      <c r="BK4074" t="s">
        <v>117</v>
      </c>
      <c r="BL4074" t="s">
        <v>117</v>
      </c>
      <c r="BM4074" t="s">
        <v>117</v>
      </c>
      <c r="BN4074" t="s">
        <v>117</v>
      </c>
      <c r="BO4074" t="s">
        <v>117</v>
      </c>
      <c r="BP4074" t="s">
        <v>117</v>
      </c>
      <c r="BQ4074" t="s">
        <v>117</v>
      </c>
      <c r="BR4074" t="s">
        <v>117</v>
      </c>
      <c r="BS4074" t="s">
        <v>117</v>
      </c>
      <c r="BT4074" t="s">
        <v>117</v>
      </c>
      <c r="BU4074" t="s">
        <v>117</v>
      </c>
      <c r="BV4074" t="s">
        <v>115</v>
      </c>
      <c r="BW4074" t="s">
        <v>115</v>
      </c>
      <c r="BX4074" t="s">
        <v>117</v>
      </c>
      <c r="BY4074" t="s">
        <v>117</v>
      </c>
      <c r="BZ4074" t="s">
        <v>117</v>
      </c>
      <c r="CA4074" t="s">
        <v>117</v>
      </c>
      <c r="CB4074" t="s">
        <v>117</v>
      </c>
      <c r="CC4074" t="s">
        <v>117</v>
      </c>
      <c r="CD4074" t="s">
        <v>117</v>
      </c>
      <c r="CE4074" t="s">
        <v>117</v>
      </c>
      <c r="CF4074" t="s">
        <v>117</v>
      </c>
      <c r="CG4074" t="s">
        <v>117</v>
      </c>
      <c r="CH4074" t="s">
        <v>117</v>
      </c>
      <c r="CI4074" t="s">
        <v>117</v>
      </c>
      <c r="CJ4074" t="s">
        <v>117</v>
      </c>
      <c r="CK4074" t="s">
        <v>117</v>
      </c>
      <c r="CL4074" t="s">
        <v>117</v>
      </c>
      <c r="CM4074" t="s">
        <v>117</v>
      </c>
      <c r="CN4074" t="s">
        <v>117</v>
      </c>
      <c r="CO4074" t="s">
        <v>117</v>
      </c>
      <c r="CP4074" t="s">
        <v>117</v>
      </c>
      <c r="CQ4074" t="s">
        <v>117</v>
      </c>
      <c r="CR4074" t="s">
        <v>117</v>
      </c>
      <c r="CS4074" t="s">
        <v>117</v>
      </c>
      <c r="CT4074" t="s">
        <v>117</v>
      </c>
      <c r="CU4074" t="s">
        <v>117</v>
      </c>
      <c r="CV4074" t="s">
        <v>117</v>
      </c>
      <c r="CW4074" t="s">
        <v>117</v>
      </c>
    </row>
    <row r="4075" spans="1:101" x14ac:dyDescent="0.25">
      <c r="A4075" t="s">
        <v>100</v>
      </c>
      <c r="B4075">
        <v>298322</v>
      </c>
      <c r="C4075" t="s">
        <v>24707</v>
      </c>
      <c r="D4075" t="s">
        <v>102</v>
      </c>
      <c r="E4075" t="s">
        <v>24708</v>
      </c>
      <c r="F4075" t="s">
        <v>24708</v>
      </c>
      <c r="G4075" t="s">
        <v>24709</v>
      </c>
      <c r="I4075" t="s">
        <v>581</v>
      </c>
      <c r="K4075" t="s">
        <v>243</v>
      </c>
      <c r="L4075" t="s">
        <v>24710</v>
      </c>
      <c r="M4075" t="s">
        <v>24711</v>
      </c>
      <c r="O4075">
        <v>0</v>
      </c>
      <c r="V4075" t="s">
        <v>114</v>
      </c>
      <c r="W4075" s="1">
        <v>43354</v>
      </c>
      <c r="Y4075" s="1">
        <v>43544</v>
      </c>
      <c r="Z4075" s="2">
        <v>43009</v>
      </c>
      <c r="AB4075" t="s">
        <v>115</v>
      </c>
      <c r="AC4075" t="s">
        <v>117</v>
      </c>
      <c r="AD4075" t="s">
        <v>117</v>
      </c>
      <c r="AF4075" t="s">
        <v>24712</v>
      </c>
      <c r="AG4075" t="s">
        <v>117</v>
      </c>
      <c r="AH4075" t="s">
        <v>115</v>
      </c>
      <c r="AI4075" t="s">
        <v>117</v>
      </c>
      <c r="AJ4075" t="s">
        <v>300</v>
      </c>
      <c r="AL4075" t="s">
        <v>119</v>
      </c>
      <c r="AN4075" t="s">
        <v>243</v>
      </c>
      <c r="AO4075" t="s">
        <v>117</v>
      </c>
      <c r="AP4075" t="s">
        <v>117</v>
      </c>
      <c r="AQ4075" t="s">
        <v>115</v>
      </c>
      <c r="AR4075" t="s">
        <v>117</v>
      </c>
      <c r="AS4075" t="s">
        <v>117</v>
      </c>
      <c r="AT4075" t="s">
        <v>117</v>
      </c>
      <c r="AU4075" t="s">
        <v>117</v>
      </c>
      <c r="AV4075" t="s">
        <v>117</v>
      </c>
      <c r="AW4075" t="s">
        <v>117</v>
      </c>
      <c r="AX4075" t="s">
        <v>117</v>
      </c>
      <c r="AY4075" t="s">
        <v>117</v>
      </c>
      <c r="AZ4075" t="s">
        <v>117</v>
      </c>
      <c r="BA4075" t="s">
        <v>117</v>
      </c>
      <c r="BB4075" t="s">
        <v>117</v>
      </c>
      <c r="BD4075" t="s">
        <v>117</v>
      </c>
      <c r="BF4075" t="s">
        <v>117</v>
      </c>
      <c r="BG4075" t="s">
        <v>117</v>
      </c>
      <c r="BH4075" t="s">
        <v>115</v>
      </c>
      <c r="BI4075" t="s">
        <v>117</v>
      </c>
      <c r="BJ4075" t="s">
        <v>117</v>
      </c>
      <c r="BK4075" t="s">
        <v>117</v>
      </c>
      <c r="BL4075" t="s">
        <v>115</v>
      </c>
      <c r="BM4075" t="s">
        <v>117</v>
      </c>
      <c r="BN4075" t="s">
        <v>117</v>
      </c>
      <c r="BO4075" t="s">
        <v>117</v>
      </c>
      <c r="BP4075" t="s">
        <v>117</v>
      </c>
      <c r="BQ4075" t="s">
        <v>117</v>
      </c>
      <c r="BR4075" t="s">
        <v>117</v>
      </c>
      <c r="BS4075" t="s">
        <v>117</v>
      </c>
      <c r="BT4075" t="s">
        <v>117</v>
      </c>
      <c r="BU4075" t="s">
        <v>117</v>
      </c>
      <c r="BV4075" t="s">
        <v>115</v>
      </c>
      <c r="BW4075" t="s">
        <v>115</v>
      </c>
      <c r="BX4075" t="s">
        <v>117</v>
      </c>
      <c r="BY4075" t="s">
        <v>117</v>
      </c>
      <c r="BZ4075" t="s">
        <v>117</v>
      </c>
      <c r="CA4075" t="s">
        <v>117</v>
      </c>
      <c r="CB4075" t="s">
        <v>117</v>
      </c>
      <c r="CC4075" t="s">
        <v>117</v>
      </c>
      <c r="CD4075" t="s">
        <v>117</v>
      </c>
      <c r="CE4075" t="s">
        <v>117</v>
      </c>
      <c r="CF4075" t="s">
        <v>117</v>
      </c>
      <c r="CG4075" t="s">
        <v>117</v>
      </c>
      <c r="CH4075" t="s">
        <v>117</v>
      </c>
      <c r="CI4075" t="s">
        <v>117</v>
      </c>
      <c r="CJ4075" t="s">
        <v>117</v>
      </c>
      <c r="CK4075" t="s">
        <v>117</v>
      </c>
      <c r="CL4075" t="s">
        <v>117</v>
      </c>
      <c r="CM4075" t="s">
        <v>117</v>
      </c>
      <c r="CN4075" t="s">
        <v>117</v>
      </c>
      <c r="CO4075" t="s">
        <v>117</v>
      </c>
      <c r="CP4075" t="s">
        <v>117</v>
      </c>
      <c r="CQ4075" t="s">
        <v>117</v>
      </c>
      <c r="CR4075" t="s">
        <v>117</v>
      </c>
      <c r="CS4075" t="s">
        <v>117</v>
      </c>
      <c r="CT4075" t="s">
        <v>117</v>
      </c>
      <c r="CU4075" t="s">
        <v>117</v>
      </c>
      <c r="CV4075" t="s">
        <v>117</v>
      </c>
      <c r="CW4075" t="s">
        <v>117</v>
      </c>
    </row>
    <row r="4076" spans="1:101" x14ac:dyDescent="0.25">
      <c r="A4076" t="s">
        <v>167</v>
      </c>
      <c r="B4076">
        <v>301221</v>
      </c>
      <c r="C4076" t="s">
        <v>24713</v>
      </c>
      <c r="D4076" t="s">
        <v>102</v>
      </c>
      <c r="E4076" t="s">
        <v>24714</v>
      </c>
      <c r="F4076" t="s">
        <v>24714</v>
      </c>
      <c r="G4076" t="s">
        <v>24715</v>
      </c>
      <c r="I4076" t="s">
        <v>561</v>
      </c>
      <c r="J4076" t="s">
        <v>172</v>
      </c>
      <c r="K4076" t="s">
        <v>134</v>
      </c>
      <c r="L4076">
        <v>94022</v>
      </c>
      <c r="M4076" t="s">
        <v>24716</v>
      </c>
      <c r="O4076">
        <v>0</v>
      </c>
      <c r="V4076" t="s">
        <v>114</v>
      </c>
      <c r="W4076" s="1">
        <v>43573</v>
      </c>
      <c r="Y4076" s="1">
        <v>43573</v>
      </c>
      <c r="Z4076" s="2">
        <v>43009</v>
      </c>
      <c r="AA4076" t="s">
        <v>24717</v>
      </c>
      <c r="AB4076" t="s">
        <v>117</v>
      </c>
      <c r="AC4076" t="s">
        <v>117</v>
      </c>
      <c r="AD4076" t="s">
        <v>117</v>
      </c>
      <c r="AG4076" t="s">
        <v>115</v>
      </c>
      <c r="AH4076" t="s">
        <v>115</v>
      </c>
      <c r="AI4076" t="s">
        <v>117</v>
      </c>
      <c r="AJ4076" t="s">
        <v>132</v>
      </c>
      <c r="AL4076" t="s">
        <v>119</v>
      </c>
      <c r="AM4076" t="s">
        <v>133</v>
      </c>
      <c r="AN4076" t="s">
        <v>134</v>
      </c>
      <c r="AO4076" t="s">
        <v>117</v>
      </c>
      <c r="AP4076" t="s">
        <v>117</v>
      </c>
      <c r="AQ4076" t="s">
        <v>117</v>
      </c>
      <c r="AR4076" t="s">
        <v>117</v>
      </c>
      <c r="AS4076" t="s">
        <v>117</v>
      </c>
      <c r="AT4076" t="s">
        <v>117</v>
      </c>
      <c r="AU4076" t="s">
        <v>117</v>
      </c>
      <c r="AV4076" t="s">
        <v>117</v>
      </c>
      <c r="AW4076" t="s">
        <v>117</v>
      </c>
      <c r="AX4076" t="s">
        <v>117</v>
      </c>
      <c r="AY4076" t="s">
        <v>117</v>
      </c>
      <c r="AZ4076" t="s">
        <v>117</v>
      </c>
      <c r="BA4076" t="s">
        <v>117</v>
      </c>
      <c r="BB4076" t="s">
        <v>117</v>
      </c>
      <c r="BD4076" t="s">
        <v>117</v>
      </c>
      <c r="BF4076" t="s">
        <v>117</v>
      </c>
      <c r="BG4076" t="s">
        <v>117</v>
      </c>
      <c r="BH4076" t="s">
        <v>117</v>
      </c>
      <c r="BI4076" t="s">
        <v>117</v>
      </c>
      <c r="BJ4076" t="s">
        <v>117</v>
      </c>
      <c r="BK4076" t="s">
        <v>117</v>
      </c>
      <c r="BL4076" t="s">
        <v>117</v>
      </c>
      <c r="BM4076" t="s">
        <v>117</v>
      </c>
      <c r="BN4076" t="s">
        <v>117</v>
      </c>
      <c r="BO4076" t="s">
        <v>117</v>
      </c>
      <c r="BP4076" t="s">
        <v>117</v>
      </c>
      <c r="BQ4076" t="s">
        <v>117</v>
      </c>
      <c r="BR4076" t="s">
        <v>117</v>
      </c>
      <c r="BS4076" t="s">
        <v>117</v>
      </c>
      <c r="BT4076" t="s">
        <v>117</v>
      </c>
      <c r="BU4076" t="s">
        <v>117</v>
      </c>
      <c r="BV4076" t="s">
        <v>115</v>
      </c>
      <c r="BW4076" t="s">
        <v>115</v>
      </c>
      <c r="BX4076" t="s">
        <v>117</v>
      </c>
      <c r="BY4076" t="s">
        <v>117</v>
      </c>
      <c r="BZ4076" t="s">
        <v>117</v>
      </c>
      <c r="CA4076" t="s">
        <v>117</v>
      </c>
      <c r="CB4076" t="s">
        <v>117</v>
      </c>
      <c r="CC4076" t="s">
        <v>117</v>
      </c>
      <c r="CD4076" t="s">
        <v>117</v>
      </c>
      <c r="CE4076" t="s">
        <v>117</v>
      </c>
      <c r="CF4076" t="s">
        <v>117</v>
      </c>
      <c r="CG4076" t="s">
        <v>117</v>
      </c>
      <c r="CH4076" t="s">
        <v>117</v>
      </c>
      <c r="CI4076" t="s">
        <v>117</v>
      </c>
      <c r="CJ4076" t="s">
        <v>117</v>
      </c>
      <c r="CK4076" t="s">
        <v>117</v>
      </c>
      <c r="CL4076" t="s">
        <v>117</v>
      </c>
      <c r="CM4076" t="s">
        <v>117</v>
      </c>
      <c r="CN4076" t="s">
        <v>117</v>
      </c>
      <c r="CO4076" t="s">
        <v>117</v>
      </c>
      <c r="CP4076" t="s">
        <v>117</v>
      </c>
      <c r="CQ4076" t="s">
        <v>117</v>
      </c>
      <c r="CR4076" t="s">
        <v>117</v>
      </c>
      <c r="CS4076" t="s">
        <v>117</v>
      </c>
      <c r="CT4076" t="s">
        <v>117</v>
      </c>
      <c r="CU4076" t="s">
        <v>117</v>
      </c>
      <c r="CV4076" t="s">
        <v>117</v>
      </c>
      <c r="CW4076" t="s">
        <v>117</v>
      </c>
    </row>
    <row r="4077" spans="1:101" x14ac:dyDescent="0.25">
      <c r="A4077" t="s">
        <v>100</v>
      </c>
      <c r="B4077">
        <v>170298</v>
      </c>
      <c r="C4077" t="s">
        <v>24718</v>
      </c>
      <c r="D4077" t="s">
        <v>102</v>
      </c>
      <c r="E4077" t="s">
        <v>24719</v>
      </c>
      <c r="F4077" t="s">
        <v>24719</v>
      </c>
      <c r="G4077" t="s">
        <v>5421</v>
      </c>
      <c r="H4077" t="s">
        <v>5422</v>
      </c>
      <c r="I4077" t="s">
        <v>112</v>
      </c>
      <c r="K4077" t="s">
        <v>113</v>
      </c>
      <c r="M4077">
        <f>852-2525-3228</f>
        <v>-4901</v>
      </c>
      <c r="N4077">
        <f>852-2869-6718</f>
        <v>-8735</v>
      </c>
      <c r="O4077">
        <v>0</v>
      </c>
      <c r="V4077" t="s">
        <v>114</v>
      </c>
      <c r="W4077" s="1">
        <v>41695</v>
      </c>
      <c r="Y4077" s="1">
        <v>43542</v>
      </c>
      <c r="Z4077" s="2">
        <v>43009</v>
      </c>
      <c r="AB4077" t="s">
        <v>115</v>
      </c>
      <c r="AC4077" t="s">
        <v>117</v>
      </c>
      <c r="AD4077" t="s">
        <v>117</v>
      </c>
      <c r="AF4077" t="s">
        <v>24720</v>
      </c>
      <c r="AG4077" t="s">
        <v>117</v>
      </c>
      <c r="AH4077" t="s">
        <v>115</v>
      </c>
      <c r="AI4077" t="s">
        <v>117</v>
      </c>
      <c r="AJ4077" t="s">
        <v>165</v>
      </c>
      <c r="AK4077" t="s">
        <v>735</v>
      </c>
      <c r="AL4077" t="s">
        <v>119</v>
      </c>
      <c r="AN4077" t="s">
        <v>113</v>
      </c>
      <c r="AO4077" t="s">
        <v>117</v>
      </c>
      <c r="AP4077" t="s">
        <v>117</v>
      </c>
      <c r="AQ4077" t="s">
        <v>117</v>
      </c>
      <c r="AR4077" t="s">
        <v>117</v>
      </c>
      <c r="AS4077" t="s">
        <v>117</v>
      </c>
      <c r="AT4077" t="s">
        <v>117</v>
      </c>
      <c r="AU4077" t="s">
        <v>117</v>
      </c>
      <c r="AV4077" t="s">
        <v>117</v>
      </c>
      <c r="AW4077" t="s">
        <v>117</v>
      </c>
      <c r="AX4077" t="s">
        <v>117</v>
      </c>
      <c r="AY4077" t="s">
        <v>117</v>
      </c>
      <c r="AZ4077" t="s">
        <v>117</v>
      </c>
      <c r="BA4077" t="s">
        <v>117</v>
      </c>
      <c r="BB4077" t="s">
        <v>117</v>
      </c>
      <c r="BD4077" t="s">
        <v>117</v>
      </c>
      <c r="BF4077" t="s">
        <v>117</v>
      </c>
      <c r="BG4077" t="s">
        <v>117</v>
      </c>
      <c r="BH4077" t="s">
        <v>115</v>
      </c>
      <c r="BI4077" t="s">
        <v>117</v>
      </c>
      <c r="BJ4077" t="s">
        <v>117</v>
      </c>
      <c r="BK4077" t="s">
        <v>117</v>
      </c>
      <c r="BL4077" t="s">
        <v>115</v>
      </c>
      <c r="BM4077" t="s">
        <v>117</v>
      </c>
      <c r="BN4077" t="s">
        <v>117</v>
      </c>
      <c r="BO4077" t="s">
        <v>117</v>
      </c>
      <c r="BP4077" t="s">
        <v>117</v>
      </c>
      <c r="BQ4077" t="s">
        <v>117</v>
      </c>
      <c r="BR4077" t="s">
        <v>117</v>
      </c>
      <c r="BS4077" t="s">
        <v>117</v>
      </c>
      <c r="BT4077" t="s">
        <v>117</v>
      </c>
      <c r="BU4077" t="s">
        <v>117</v>
      </c>
      <c r="BV4077" t="s">
        <v>115</v>
      </c>
      <c r="BW4077" t="s">
        <v>115</v>
      </c>
      <c r="BX4077" t="s">
        <v>117</v>
      </c>
      <c r="BY4077" t="s">
        <v>117</v>
      </c>
      <c r="BZ4077" t="s">
        <v>117</v>
      </c>
      <c r="CA4077" t="s">
        <v>117</v>
      </c>
      <c r="CB4077" t="s">
        <v>117</v>
      </c>
      <c r="CC4077" t="s">
        <v>117</v>
      </c>
      <c r="CD4077" t="s">
        <v>117</v>
      </c>
      <c r="CE4077" t="s">
        <v>117</v>
      </c>
      <c r="CF4077" t="s">
        <v>117</v>
      </c>
      <c r="CG4077" t="s">
        <v>117</v>
      </c>
      <c r="CH4077" t="s">
        <v>117</v>
      </c>
      <c r="CI4077" t="s">
        <v>117</v>
      </c>
      <c r="CJ4077" t="s">
        <v>117</v>
      </c>
      <c r="CK4077" t="s">
        <v>117</v>
      </c>
      <c r="CL4077" t="s">
        <v>117</v>
      </c>
      <c r="CM4077" t="s">
        <v>117</v>
      </c>
      <c r="CN4077" t="s">
        <v>117</v>
      </c>
      <c r="CO4077" t="s">
        <v>117</v>
      </c>
      <c r="CP4077" t="s">
        <v>117</v>
      </c>
      <c r="CQ4077" t="s">
        <v>117</v>
      </c>
      <c r="CR4077" t="s">
        <v>117</v>
      </c>
      <c r="CS4077" t="s">
        <v>117</v>
      </c>
      <c r="CT4077" t="s">
        <v>117</v>
      </c>
      <c r="CU4077" t="s">
        <v>117</v>
      </c>
      <c r="CV4077" t="s">
        <v>117</v>
      </c>
      <c r="CW4077" t="s">
        <v>117</v>
      </c>
    </row>
    <row r="4078" spans="1:101" x14ac:dyDescent="0.25">
      <c r="A4078" t="s">
        <v>309</v>
      </c>
      <c r="B4078">
        <v>175069</v>
      </c>
      <c r="C4078" t="s">
        <v>24721</v>
      </c>
      <c r="D4078" t="s">
        <v>102</v>
      </c>
      <c r="E4078" t="s">
        <v>24722</v>
      </c>
      <c r="F4078" t="s">
        <v>24722</v>
      </c>
      <c r="G4078" t="s">
        <v>24723</v>
      </c>
      <c r="H4078" t="s">
        <v>11528</v>
      </c>
      <c r="I4078" t="s">
        <v>18789</v>
      </c>
      <c r="J4078" t="s">
        <v>722</v>
      </c>
      <c r="K4078" t="s">
        <v>134</v>
      </c>
      <c r="L4078">
        <v>21030</v>
      </c>
      <c r="M4078" t="s">
        <v>24724</v>
      </c>
      <c r="N4078" t="s">
        <v>24725</v>
      </c>
      <c r="O4078">
        <v>0</v>
      </c>
      <c r="V4078" t="s">
        <v>114</v>
      </c>
      <c r="W4078" s="1">
        <v>42279</v>
      </c>
      <c r="Y4078" s="1">
        <v>43539</v>
      </c>
      <c r="Z4078" s="2">
        <v>43009</v>
      </c>
      <c r="AB4078" t="s">
        <v>117</v>
      </c>
      <c r="AC4078" t="s">
        <v>117</v>
      </c>
      <c r="AD4078" t="s">
        <v>117</v>
      </c>
      <c r="AG4078" t="s">
        <v>117</v>
      </c>
      <c r="AH4078" t="s">
        <v>115</v>
      </c>
      <c r="AI4078" t="s">
        <v>117</v>
      </c>
      <c r="AJ4078" t="s">
        <v>132</v>
      </c>
      <c r="AL4078" t="s">
        <v>119</v>
      </c>
      <c r="AM4078" t="s">
        <v>722</v>
      </c>
      <c r="AN4078" t="s">
        <v>134</v>
      </c>
      <c r="AO4078" t="s">
        <v>117</v>
      </c>
      <c r="AP4078" t="s">
        <v>117</v>
      </c>
      <c r="AQ4078" t="s">
        <v>117</v>
      </c>
      <c r="AR4078" t="s">
        <v>117</v>
      </c>
      <c r="AS4078" t="s">
        <v>117</v>
      </c>
      <c r="AT4078" t="s">
        <v>117</v>
      </c>
      <c r="AU4078" t="s">
        <v>117</v>
      </c>
      <c r="AV4078" t="s">
        <v>117</v>
      </c>
      <c r="AW4078" t="s">
        <v>117</v>
      </c>
      <c r="AX4078" t="s">
        <v>117</v>
      </c>
      <c r="AY4078" t="s">
        <v>117</v>
      </c>
      <c r="AZ4078" t="s">
        <v>117</v>
      </c>
      <c r="BA4078" t="s">
        <v>117</v>
      </c>
      <c r="BB4078" t="s">
        <v>117</v>
      </c>
      <c r="BD4078" t="s">
        <v>117</v>
      </c>
      <c r="BF4078" t="s">
        <v>117</v>
      </c>
      <c r="BG4078" t="s">
        <v>117</v>
      </c>
      <c r="BH4078" t="s">
        <v>115</v>
      </c>
      <c r="BI4078" t="s">
        <v>117</v>
      </c>
      <c r="BJ4078" t="s">
        <v>117</v>
      </c>
      <c r="BK4078" t="s">
        <v>117</v>
      </c>
      <c r="BL4078" t="s">
        <v>117</v>
      </c>
      <c r="BM4078" t="s">
        <v>117</v>
      </c>
      <c r="BN4078" t="s">
        <v>117</v>
      </c>
      <c r="BO4078" t="s">
        <v>117</v>
      </c>
      <c r="BP4078" t="s">
        <v>117</v>
      </c>
      <c r="BQ4078" t="s">
        <v>117</v>
      </c>
      <c r="BR4078" t="s">
        <v>117</v>
      </c>
      <c r="BS4078" t="s">
        <v>117</v>
      </c>
      <c r="BT4078" t="s">
        <v>117</v>
      </c>
      <c r="BU4078" t="s">
        <v>117</v>
      </c>
      <c r="BV4078" t="s">
        <v>117</v>
      </c>
      <c r="BW4078" t="s">
        <v>115</v>
      </c>
      <c r="BX4078" t="s">
        <v>117</v>
      </c>
      <c r="BY4078" t="s">
        <v>117</v>
      </c>
      <c r="BZ4078" t="s">
        <v>117</v>
      </c>
      <c r="CA4078" t="s">
        <v>117</v>
      </c>
      <c r="CB4078" t="s">
        <v>117</v>
      </c>
      <c r="CC4078" t="s">
        <v>117</v>
      </c>
      <c r="CD4078" t="s">
        <v>117</v>
      </c>
      <c r="CE4078" t="s">
        <v>117</v>
      </c>
      <c r="CF4078" t="s">
        <v>117</v>
      </c>
      <c r="CG4078" t="s">
        <v>117</v>
      </c>
      <c r="CH4078" t="s">
        <v>117</v>
      </c>
      <c r="CI4078" t="s">
        <v>117</v>
      </c>
      <c r="CJ4078" t="s">
        <v>117</v>
      </c>
      <c r="CK4078" t="s">
        <v>117</v>
      </c>
      <c r="CL4078" t="s">
        <v>117</v>
      </c>
      <c r="CM4078" t="s">
        <v>117</v>
      </c>
      <c r="CN4078" t="s">
        <v>117</v>
      </c>
      <c r="CO4078" t="s">
        <v>117</v>
      </c>
      <c r="CP4078" t="s">
        <v>117</v>
      </c>
      <c r="CQ4078" t="s">
        <v>117</v>
      </c>
      <c r="CR4078" t="s">
        <v>117</v>
      </c>
      <c r="CS4078" t="s">
        <v>117</v>
      </c>
      <c r="CT4078" t="s">
        <v>117</v>
      </c>
      <c r="CU4078" t="s">
        <v>117</v>
      </c>
      <c r="CV4078" t="s">
        <v>117</v>
      </c>
      <c r="CW4078" t="s">
        <v>117</v>
      </c>
    </row>
    <row r="4079" spans="1:101" x14ac:dyDescent="0.25">
      <c r="A4079" t="s">
        <v>207</v>
      </c>
      <c r="B4079">
        <v>298029</v>
      </c>
      <c r="C4079" t="s">
        <v>24726</v>
      </c>
      <c r="D4079" t="s">
        <v>102</v>
      </c>
      <c r="E4079" t="s">
        <v>24727</v>
      </c>
      <c r="F4079" t="s">
        <v>24727</v>
      </c>
      <c r="G4079" t="s">
        <v>24728</v>
      </c>
      <c r="I4079" t="s">
        <v>24729</v>
      </c>
      <c r="J4079" t="s">
        <v>214</v>
      </c>
      <c r="K4079" t="s">
        <v>134</v>
      </c>
      <c r="L4079">
        <v>11788</v>
      </c>
      <c r="M4079" t="s">
        <v>24730</v>
      </c>
      <c r="O4079">
        <v>0</v>
      </c>
      <c r="V4079" t="s">
        <v>114</v>
      </c>
      <c r="W4079" s="1">
        <v>43420</v>
      </c>
      <c r="Y4079" s="1">
        <v>43542</v>
      </c>
      <c r="Z4079" s="2">
        <v>43009</v>
      </c>
      <c r="AB4079" t="s">
        <v>117</v>
      </c>
      <c r="AC4079" t="s">
        <v>117</v>
      </c>
      <c r="AD4079" t="s">
        <v>117</v>
      </c>
      <c r="AG4079" t="s">
        <v>117</v>
      </c>
      <c r="AH4079" t="s">
        <v>115</v>
      </c>
      <c r="AI4079" t="s">
        <v>117</v>
      </c>
      <c r="AJ4079" t="s">
        <v>132</v>
      </c>
      <c r="AL4079" t="s">
        <v>119</v>
      </c>
      <c r="AM4079" t="s">
        <v>133</v>
      </c>
      <c r="AN4079" t="s">
        <v>134</v>
      </c>
      <c r="AO4079" t="s">
        <v>117</v>
      </c>
      <c r="AP4079" t="s">
        <v>117</v>
      </c>
      <c r="AQ4079" t="s">
        <v>117</v>
      </c>
      <c r="AR4079" t="s">
        <v>117</v>
      </c>
      <c r="AS4079" t="s">
        <v>117</v>
      </c>
      <c r="AT4079" t="s">
        <v>117</v>
      </c>
      <c r="AU4079" t="s">
        <v>117</v>
      </c>
      <c r="AV4079" t="s">
        <v>117</v>
      </c>
      <c r="AW4079" t="s">
        <v>117</v>
      </c>
      <c r="AX4079" t="s">
        <v>117</v>
      </c>
      <c r="AY4079" t="s">
        <v>117</v>
      </c>
      <c r="AZ4079" t="s">
        <v>117</v>
      </c>
      <c r="BA4079" t="s">
        <v>117</v>
      </c>
      <c r="BB4079" t="s">
        <v>117</v>
      </c>
      <c r="BD4079" t="s">
        <v>117</v>
      </c>
      <c r="BF4079" t="s">
        <v>117</v>
      </c>
      <c r="BG4079" t="s">
        <v>115</v>
      </c>
      <c r="BH4079" t="s">
        <v>115</v>
      </c>
      <c r="BI4079" t="s">
        <v>117</v>
      </c>
      <c r="BJ4079" t="s">
        <v>117</v>
      </c>
      <c r="BK4079" t="s">
        <v>117</v>
      </c>
      <c r="BL4079" t="s">
        <v>117</v>
      </c>
      <c r="BM4079" t="s">
        <v>117</v>
      </c>
      <c r="BN4079" t="s">
        <v>117</v>
      </c>
      <c r="BO4079" t="s">
        <v>117</v>
      </c>
      <c r="BP4079" t="s">
        <v>117</v>
      </c>
      <c r="BQ4079" t="s">
        <v>117</v>
      </c>
      <c r="BR4079" t="s">
        <v>117</v>
      </c>
      <c r="BS4079" t="s">
        <v>117</v>
      </c>
      <c r="BT4079" t="s">
        <v>117</v>
      </c>
      <c r="BU4079" t="s">
        <v>117</v>
      </c>
      <c r="BV4079" t="s">
        <v>115</v>
      </c>
      <c r="BW4079" t="s">
        <v>115</v>
      </c>
      <c r="BX4079" t="s">
        <v>117</v>
      </c>
      <c r="BY4079" t="s">
        <v>117</v>
      </c>
      <c r="BZ4079" t="s">
        <v>117</v>
      </c>
      <c r="CA4079" t="s">
        <v>117</v>
      </c>
      <c r="CB4079" t="s">
        <v>117</v>
      </c>
      <c r="CC4079" t="s">
        <v>117</v>
      </c>
      <c r="CD4079" t="s">
        <v>117</v>
      </c>
      <c r="CE4079" t="s">
        <v>117</v>
      </c>
      <c r="CF4079" t="s">
        <v>117</v>
      </c>
      <c r="CG4079" t="s">
        <v>117</v>
      </c>
      <c r="CH4079" t="s">
        <v>117</v>
      </c>
      <c r="CI4079" t="s">
        <v>117</v>
      </c>
      <c r="CJ4079" t="s">
        <v>117</v>
      </c>
      <c r="CK4079" t="s">
        <v>117</v>
      </c>
      <c r="CL4079" t="s">
        <v>117</v>
      </c>
      <c r="CM4079" t="s">
        <v>117</v>
      </c>
      <c r="CN4079" t="s">
        <v>117</v>
      </c>
      <c r="CO4079" t="s">
        <v>117</v>
      </c>
      <c r="CP4079" t="s">
        <v>117</v>
      </c>
      <c r="CQ4079" t="s">
        <v>117</v>
      </c>
      <c r="CR4079" t="s">
        <v>117</v>
      </c>
      <c r="CS4079" t="s">
        <v>117</v>
      </c>
      <c r="CT4079" t="s">
        <v>117</v>
      </c>
      <c r="CU4079" t="s">
        <v>117</v>
      </c>
      <c r="CV4079" t="s">
        <v>117</v>
      </c>
      <c r="CW4079" t="s">
        <v>117</v>
      </c>
    </row>
    <row r="4080" spans="1:101" x14ac:dyDescent="0.25">
      <c r="A4080" t="s">
        <v>167</v>
      </c>
      <c r="B4080">
        <v>166518</v>
      </c>
      <c r="C4080" t="s">
        <v>24731</v>
      </c>
      <c r="D4080" t="s">
        <v>102</v>
      </c>
      <c r="E4080" t="s">
        <v>24732</v>
      </c>
      <c r="F4080" t="s">
        <v>24732</v>
      </c>
      <c r="G4080" t="s">
        <v>24733</v>
      </c>
      <c r="I4080" t="s">
        <v>234</v>
      </c>
      <c r="J4080" t="s">
        <v>172</v>
      </c>
      <c r="K4080" t="s">
        <v>134</v>
      </c>
      <c r="L4080">
        <v>94111</v>
      </c>
      <c r="M4080">
        <v>8884059335</v>
      </c>
      <c r="N4080" t="s">
        <v>24734</v>
      </c>
      <c r="O4080">
        <v>0</v>
      </c>
      <c r="P4080" t="s">
        <v>24735</v>
      </c>
      <c r="R4080" t="s">
        <v>234</v>
      </c>
      <c r="S4080" t="s">
        <v>172</v>
      </c>
      <c r="T4080" t="s">
        <v>134</v>
      </c>
      <c r="U4080">
        <v>94108</v>
      </c>
      <c r="V4080" t="s">
        <v>114</v>
      </c>
      <c r="W4080" s="1">
        <v>42460</v>
      </c>
      <c r="Y4080" s="1">
        <v>43555</v>
      </c>
      <c r="Z4080" s="2">
        <v>43009</v>
      </c>
      <c r="AA4080" t="s">
        <v>24736</v>
      </c>
      <c r="AB4080" t="s">
        <v>117</v>
      </c>
      <c r="AC4080" t="s">
        <v>117</v>
      </c>
      <c r="AD4080" t="s">
        <v>117</v>
      </c>
      <c r="AG4080" t="s">
        <v>115</v>
      </c>
      <c r="AH4080" t="s">
        <v>117</v>
      </c>
      <c r="AI4080" t="s">
        <v>117</v>
      </c>
      <c r="AJ4080" t="s">
        <v>118</v>
      </c>
      <c r="AL4080" t="s">
        <v>119</v>
      </c>
      <c r="AM4080" t="s">
        <v>133</v>
      </c>
      <c r="AN4080" t="s">
        <v>134</v>
      </c>
      <c r="AO4080" t="s">
        <v>117</v>
      </c>
      <c r="AP4080" t="s">
        <v>117</v>
      </c>
      <c r="AQ4080" t="s">
        <v>117</v>
      </c>
      <c r="AR4080" t="s">
        <v>117</v>
      </c>
      <c r="AS4080" t="s">
        <v>117</v>
      </c>
      <c r="AT4080" t="s">
        <v>117</v>
      </c>
      <c r="AU4080" t="s">
        <v>117</v>
      </c>
      <c r="AV4080" t="s">
        <v>117</v>
      </c>
      <c r="AW4080" t="s">
        <v>117</v>
      </c>
      <c r="AX4080" t="s">
        <v>117</v>
      </c>
      <c r="AY4080" t="s">
        <v>117</v>
      </c>
      <c r="AZ4080" t="s">
        <v>117</v>
      </c>
      <c r="BA4080" t="s">
        <v>117</v>
      </c>
      <c r="BB4080" t="s">
        <v>117</v>
      </c>
      <c r="BD4080" t="s">
        <v>117</v>
      </c>
      <c r="BF4080" t="s">
        <v>117</v>
      </c>
      <c r="BG4080" t="s">
        <v>117</v>
      </c>
      <c r="BH4080" t="s">
        <v>117</v>
      </c>
      <c r="BI4080" t="s">
        <v>117</v>
      </c>
      <c r="BJ4080" t="s">
        <v>117</v>
      </c>
      <c r="BK4080" t="s">
        <v>117</v>
      </c>
      <c r="BL4080" t="s">
        <v>117</v>
      </c>
      <c r="BM4080" t="s">
        <v>117</v>
      </c>
      <c r="BN4080" t="s">
        <v>117</v>
      </c>
      <c r="BO4080" t="s">
        <v>117</v>
      </c>
      <c r="BP4080" t="s">
        <v>117</v>
      </c>
      <c r="BQ4080" t="s">
        <v>117</v>
      </c>
      <c r="BR4080" t="s">
        <v>117</v>
      </c>
      <c r="BS4080" t="s">
        <v>117</v>
      </c>
      <c r="BT4080" t="s">
        <v>117</v>
      </c>
      <c r="BU4080" t="s">
        <v>117</v>
      </c>
      <c r="BV4080" t="s">
        <v>115</v>
      </c>
      <c r="BW4080" t="s">
        <v>115</v>
      </c>
      <c r="BX4080" t="s">
        <v>117</v>
      </c>
      <c r="BY4080" t="s">
        <v>117</v>
      </c>
      <c r="BZ4080" t="s">
        <v>117</v>
      </c>
      <c r="CA4080" t="s">
        <v>117</v>
      </c>
      <c r="CB4080" t="s">
        <v>117</v>
      </c>
      <c r="CC4080" t="s">
        <v>117</v>
      </c>
      <c r="CD4080" t="s">
        <v>117</v>
      </c>
      <c r="CE4080" t="s">
        <v>117</v>
      </c>
      <c r="CF4080" t="s">
        <v>117</v>
      </c>
      <c r="CG4080" t="s">
        <v>117</v>
      </c>
      <c r="CH4080" t="s">
        <v>117</v>
      </c>
      <c r="CI4080" t="s">
        <v>117</v>
      </c>
      <c r="CJ4080" t="s">
        <v>117</v>
      </c>
      <c r="CK4080" t="s">
        <v>117</v>
      </c>
      <c r="CL4080" t="s">
        <v>117</v>
      </c>
      <c r="CM4080" t="s">
        <v>117</v>
      </c>
      <c r="CN4080" t="s">
        <v>117</v>
      </c>
      <c r="CO4080" t="s">
        <v>117</v>
      </c>
      <c r="CP4080" t="s">
        <v>117</v>
      </c>
      <c r="CQ4080" t="s">
        <v>117</v>
      </c>
      <c r="CR4080" t="s">
        <v>117</v>
      </c>
      <c r="CS4080" t="s">
        <v>117</v>
      </c>
      <c r="CT4080" t="s">
        <v>117</v>
      </c>
      <c r="CU4080" t="s">
        <v>117</v>
      </c>
      <c r="CV4080" t="s">
        <v>117</v>
      </c>
      <c r="CW4080" t="s">
        <v>117</v>
      </c>
    </row>
    <row r="4081" spans="1:101" x14ac:dyDescent="0.25">
      <c r="A4081" t="s">
        <v>100</v>
      </c>
      <c r="B4081">
        <v>163936</v>
      </c>
      <c r="C4081" t="s">
        <v>24737</v>
      </c>
      <c r="D4081" t="s">
        <v>102</v>
      </c>
      <c r="E4081" t="s">
        <v>24738</v>
      </c>
      <c r="F4081" t="s">
        <v>24738</v>
      </c>
      <c r="G4081" t="s">
        <v>24739</v>
      </c>
      <c r="H4081" t="s">
        <v>24740</v>
      </c>
      <c r="I4081" t="s">
        <v>24741</v>
      </c>
      <c r="K4081" t="s">
        <v>24742</v>
      </c>
      <c r="L4081">
        <v>10120</v>
      </c>
      <c r="M4081" t="s">
        <v>24743</v>
      </c>
      <c r="N4081" t="s">
        <v>24744</v>
      </c>
      <c r="O4081">
        <v>0</v>
      </c>
      <c r="V4081" t="s">
        <v>114</v>
      </c>
      <c r="W4081" s="1">
        <v>41073</v>
      </c>
      <c r="Y4081" s="1">
        <v>43545</v>
      </c>
      <c r="Z4081" s="2">
        <v>43009</v>
      </c>
      <c r="AA4081" t="s">
        <v>24745</v>
      </c>
      <c r="AB4081" t="s">
        <v>117</v>
      </c>
      <c r="AC4081" t="s">
        <v>117</v>
      </c>
      <c r="AD4081" t="s">
        <v>117</v>
      </c>
      <c r="AG4081" t="s">
        <v>117</v>
      </c>
      <c r="AH4081" t="s">
        <v>115</v>
      </c>
      <c r="AI4081" t="s">
        <v>117</v>
      </c>
      <c r="AJ4081" t="s">
        <v>165</v>
      </c>
      <c r="AK4081" t="s">
        <v>18159</v>
      </c>
      <c r="AL4081" t="s">
        <v>119</v>
      </c>
      <c r="AN4081" t="s">
        <v>106</v>
      </c>
      <c r="AO4081" t="s">
        <v>117</v>
      </c>
      <c r="AP4081" t="s">
        <v>117</v>
      </c>
      <c r="AQ4081" t="s">
        <v>117</v>
      </c>
      <c r="AR4081" t="s">
        <v>117</v>
      </c>
      <c r="AS4081" t="s">
        <v>117</v>
      </c>
      <c r="AT4081" t="s">
        <v>117</v>
      </c>
      <c r="AU4081" t="s">
        <v>117</v>
      </c>
      <c r="AV4081" t="s">
        <v>117</v>
      </c>
      <c r="AW4081" t="s">
        <v>117</v>
      </c>
      <c r="AX4081" t="s">
        <v>117</v>
      </c>
      <c r="AY4081" t="s">
        <v>117</v>
      </c>
      <c r="AZ4081" t="s">
        <v>117</v>
      </c>
      <c r="BA4081" t="s">
        <v>117</v>
      </c>
      <c r="BB4081" t="s">
        <v>117</v>
      </c>
      <c r="BD4081" t="s">
        <v>117</v>
      </c>
      <c r="BF4081" t="s">
        <v>117</v>
      </c>
      <c r="BG4081" t="s">
        <v>117</v>
      </c>
      <c r="BH4081" t="s">
        <v>117</v>
      </c>
      <c r="BI4081" t="s">
        <v>117</v>
      </c>
      <c r="BJ4081" t="s">
        <v>117</v>
      </c>
      <c r="BK4081" t="s">
        <v>117</v>
      </c>
      <c r="BL4081" t="s">
        <v>117</v>
      </c>
      <c r="BM4081" t="s">
        <v>117</v>
      </c>
      <c r="BN4081" t="s">
        <v>117</v>
      </c>
      <c r="BO4081" t="s">
        <v>117</v>
      </c>
      <c r="BP4081" t="s">
        <v>117</v>
      </c>
      <c r="BQ4081" t="s">
        <v>117</v>
      </c>
      <c r="BR4081" t="s">
        <v>117</v>
      </c>
      <c r="BS4081" t="s">
        <v>117</v>
      </c>
      <c r="BT4081" t="s">
        <v>117</v>
      </c>
      <c r="BU4081" t="s">
        <v>117</v>
      </c>
      <c r="BV4081" t="s">
        <v>117</v>
      </c>
      <c r="BW4081" t="s">
        <v>115</v>
      </c>
      <c r="BX4081" t="s">
        <v>117</v>
      </c>
      <c r="BY4081" t="s">
        <v>117</v>
      </c>
      <c r="BZ4081" t="s">
        <v>117</v>
      </c>
      <c r="CA4081" t="s">
        <v>117</v>
      </c>
      <c r="CB4081" t="s">
        <v>117</v>
      </c>
      <c r="CC4081" t="s">
        <v>117</v>
      </c>
      <c r="CD4081" t="s">
        <v>117</v>
      </c>
      <c r="CE4081" t="s">
        <v>117</v>
      </c>
      <c r="CF4081" t="s">
        <v>117</v>
      </c>
      <c r="CG4081" t="s">
        <v>117</v>
      </c>
      <c r="CH4081" t="s">
        <v>117</v>
      </c>
      <c r="CI4081" t="s">
        <v>117</v>
      </c>
      <c r="CJ4081" t="s">
        <v>117</v>
      </c>
      <c r="CK4081" t="s">
        <v>117</v>
      </c>
      <c r="CL4081" t="s">
        <v>117</v>
      </c>
      <c r="CM4081" t="s">
        <v>117</v>
      </c>
      <c r="CN4081" t="s">
        <v>117</v>
      </c>
      <c r="CO4081" t="s">
        <v>117</v>
      </c>
      <c r="CP4081" t="s">
        <v>117</v>
      </c>
      <c r="CQ4081" t="s">
        <v>117</v>
      </c>
      <c r="CR4081" t="s">
        <v>117</v>
      </c>
      <c r="CS4081" t="s">
        <v>117</v>
      </c>
      <c r="CT4081" t="s">
        <v>117</v>
      </c>
      <c r="CU4081" t="s">
        <v>117</v>
      </c>
      <c r="CV4081" t="s">
        <v>117</v>
      </c>
      <c r="CW4081" t="s">
        <v>117</v>
      </c>
    </row>
    <row r="4082" spans="1:101" x14ac:dyDescent="0.25">
      <c r="A4082" t="s">
        <v>386</v>
      </c>
      <c r="B4082">
        <v>284514</v>
      </c>
      <c r="C4082" t="s">
        <v>24746</v>
      </c>
      <c r="D4082" t="s">
        <v>102</v>
      </c>
      <c r="E4082" t="s">
        <v>24747</v>
      </c>
      <c r="F4082" t="s">
        <v>24747</v>
      </c>
      <c r="G4082" t="s">
        <v>24748</v>
      </c>
      <c r="I4082" t="s">
        <v>392</v>
      </c>
      <c r="J4082" t="s">
        <v>172</v>
      </c>
      <c r="K4082" t="s">
        <v>134</v>
      </c>
      <c r="L4082">
        <v>90024</v>
      </c>
      <c r="M4082" t="s">
        <v>5737</v>
      </c>
      <c r="N4082" t="s">
        <v>5738</v>
      </c>
      <c r="O4082">
        <v>0</v>
      </c>
      <c r="V4082" t="s">
        <v>114</v>
      </c>
      <c r="W4082" s="1">
        <v>42555</v>
      </c>
      <c r="Y4082" s="1">
        <v>43600</v>
      </c>
      <c r="Z4082" s="2">
        <v>43009</v>
      </c>
      <c r="AA4082" t="s">
        <v>24749</v>
      </c>
      <c r="AB4082" t="s">
        <v>117</v>
      </c>
      <c r="AC4082" t="s">
        <v>117</v>
      </c>
      <c r="AD4082" t="s">
        <v>117</v>
      </c>
      <c r="AG4082" t="s">
        <v>117</v>
      </c>
      <c r="AH4082" t="s">
        <v>117</v>
      </c>
      <c r="AI4082" t="s">
        <v>115</v>
      </c>
      <c r="AJ4082" t="s">
        <v>132</v>
      </c>
      <c r="AL4082" t="s">
        <v>119</v>
      </c>
      <c r="AM4082" t="s">
        <v>133</v>
      </c>
      <c r="AN4082" t="s">
        <v>134</v>
      </c>
      <c r="AO4082" t="s">
        <v>117</v>
      </c>
      <c r="AP4082" t="s">
        <v>117</v>
      </c>
      <c r="AQ4082" t="s">
        <v>117</v>
      </c>
      <c r="AR4082" t="s">
        <v>117</v>
      </c>
      <c r="AS4082" t="s">
        <v>117</v>
      </c>
      <c r="AT4082" t="s">
        <v>117</v>
      </c>
      <c r="AU4082" t="s">
        <v>117</v>
      </c>
      <c r="AV4082" t="s">
        <v>117</v>
      </c>
      <c r="AW4082" t="s">
        <v>117</v>
      </c>
      <c r="AX4082" t="s">
        <v>117</v>
      </c>
      <c r="AY4082" t="s">
        <v>117</v>
      </c>
      <c r="AZ4082" t="s">
        <v>117</v>
      </c>
      <c r="BA4082" t="s">
        <v>117</v>
      </c>
      <c r="BB4082" t="s">
        <v>117</v>
      </c>
      <c r="BD4082" t="s">
        <v>117</v>
      </c>
      <c r="BF4082" t="s">
        <v>117</v>
      </c>
      <c r="BG4082" t="s">
        <v>117</v>
      </c>
      <c r="BH4082" t="s">
        <v>117</v>
      </c>
      <c r="BI4082" t="s">
        <v>117</v>
      </c>
      <c r="BJ4082" t="s">
        <v>117</v>
      </c>
      <c r="BK4082" t="s">
        <v>117</v>
      </c>
      <c r="BL4082" t="s">
        <v>117</v>
      </c>
      <c r="BM4082" t="s">
        <v>117</v>
      </c>
      <c r="BN4082" t="s">
        <v>117</v>
      </c>
      <c r="BO4082" t="s">
        <v>117</v>
      </c>
      <c r="BP4082" t="s">
        <v>117</v>
      </c>
      <c r="BQ4082" t="s">
        <v>117</v>
      </c>
      <c r="BR4082" t="s">
        <v>117</v>
      </c>
      <c r="BS4082" t="s">
        <v>117</v>
      </c>
      <c r="BT4082" t="s">
        <v>117</v>
      </c>
      <c r="BU4082" t="s">
        <v>117</v>
      </c>
      <c r="BV4082" t="s">
        <v>115</v>
      </c>
      <c r="BW4082" t="s">
        <v>115</v>
      </c>
      <c r="BX4082" t="s">
        <v>117</v>
      </c>
      <c r="BY4082" t="s">
        <v>117</v>
      </c>
      <c r="BZ4082" t="s">
        <v>117</v>
      </c>
      <c r="CA4082" t="s">
        <v>117</v>
      </c>
      <c r="CB4082" t="s">
        <v>117</v>
      </c>
      <c r="CC4082" t="s">
        <v>117</v>
      </c>
      <c r="CD4082" t="s">
        <v>117</v>
      </c>
      <c r="CE4082" t="s">
        <v>117</v>
      </c>
      <c r="CF4082" t="s">
        <v>117</v>
      </c>
      <c r="CG4082" t="s">
        <v>117</v>
      </c>
      <c r="CH4082" t="s">
        <v>117</v>
      </c>
      <c r="CI4082" t="s">
        <v>117</v>
      </c>
      <c r="CJ4082" t="s">
        <v>117</v>
      </c>
      <c r="CK4082" t="s">
        <v>117</v>
      </c>
      <c r="CL4082" t="s">
        <v>117</v>
      </c>
      <c r="CM4082" t="s">
        <v>117</v>
      </c>
      <c r="CN4082" t="s">
        <v>117</v>
      </c>
      <c r="CO4082" t="s">
        <v>117</v>
      </c>
      <c r="CP4082" t="s">
        <v>117</v>
      </c>
      <c r="CQ4082" t="s">
        <v>117</v>
      </c>
      <c r="CR4082" t="s">
        <v>117</v>
      </c>
      <c r="CS4082" t="s">
        <v>117</v>
      </c>
      <c r="CT4082" t="s">
        <v>117</v>
      </c>
      <c r="CU4082" t="s">
        <v>117</v>
      </c>
      <c r="CV4082" t="s">
        <v>117</v>
      </c>
      <c r="CW4082" t="s">
        <v>117</v>
      </c>
    </row>
    <row r="4083" spans="1:101" x14ac:dyDescent="0.25">
      <c r="A4083" t="s">
        <v>167</v>
      </c>
      <c r="B4083">
        <v>288073</v>
      </c>
      <c r="C4083" t="s">
        <v>24750</v>
      </c>
      <c r="D4083" t="s">
        <v>102</v>
      </c>
      <c r="E4083" t="s">
        <v>24751</v>
      </c>
      <c r="F4083" t="s">
        <v>24752</v>
      </c>
      <c r="G4083" t="s">
        <v>24753</v>
      </c>
      <c r="H4083" t="s">
        <v>13547</v>
      </c>
      <c r="I4083" t="s">
        <v>3561</v>
      </c>
      <c r="J4083" t="s">
        <v>172</v>
      </c>
      <c r="K4083" t="s">
        <v>134</v>
      </c>
      <c r="L4083">
        <v>94063</v>
      </c>
      <c r="M4083" t="s">
        <v>24754</v>
      </c>
      <c r="N4083" t="s">
        <v>24754</v>
      </c>
      <c r="O4083">
        <v>0</v>
      </c>
      <c r="V4083" t="s">
        <v>114</v>
      </c>
      <c r="W4083" s="1">
        <v>42823</v>
      </c>
      <c r="Y4083" s="1">
        <v>43550</v>
      </c>
      <c r="Z4083" s="2">
        <v>43009</v>
      </c>
      <c r="AA4083" t="s">
        <v>24755</v>
      </c>
      <c r="AB4083" t="s">
        <v>117</v>
      </c>
      <c r="AC4083" t="s">
        <v>117</v>
      </c>
      <c r="AD4083" t="s">
        <v>117</v>
      </c>
      <c r="AG4083" t="s">
        <v>115</v>
      </c>
      <c r="AH4083" t="s">
        <v>117</v>
      </c>
      <c r="AI4083" t="s">
        <v>117</v>
      </c>
      <c r="AJ4083" t="s">
        <v>132</v>
      </c>
      <c r="AL4083" t="s">
        <v>119</v>
      </c>
      <c r="AM4083" t="s">
        <v>133</v>
      </c>
      <c r="AN4083" t="s">
        <v>134</v>
      </c>
      <c r="AO4083" t="s">
        <v>117</v>
      </c>
      <c r="AP4083" t="s">
        <v>117</v>
      </c>
      <c r="AQ4083" t="s">
        <v>117</v>
      </c>
      <c r="AR4083" t="s">
        <v>117</v>
      </c>
      <c r="AS4083" t="s">
        <v>117</v>
      </c>
      <c r="AT4083" t="s">
        <v>117</v>
      </c>
      <c r="AU4083" t="s">
        <v>117</v>
      </c>
      <c r="AV4083" t="s">
        <v>117</v>
      </c>
      <c r="AW4083" t="s">
        <v>117</v>
      </c>
      <c r="AX4083" t="s">
        <v>117</v>
      </c>
      <c r="AY4083" t="s">
        <v>117</v>
      </c>
      <c r="AZ4083" t="s">
        <v>117</v>
      </c>
      <c r="BA4083" t="s">
        <v>117</v>
      </c>
      <c r="BB4083" t="s">
        <v>117</v>
      </c>
      <c r="BD4083" t="s">
        <v>117</v>
      </c>
      <c r="BF4083" t="s">
        <v>117</v>
      </c>
      <c r="BG4083" t="s">
        <v>117</v>
      </c>
      <c r="BH4083" t="s">
        <v>117</v>
      </c>
      <c r="BI4083" t="s">
        <v>117</v>
      </c>
      <c r="BJ4083" t="s">
        <v>117</v>
      </c>
      <c r="BK4083" t="s">
        <v>117</v>
      </c>
      <c r="BL4083" t="s">
        <v>117</v>
      </c>
      <c r="BM4083" t="s">
        <v>117</v>
      </c>
      <c r="BN4083" t="s">
        <v>117</v>
      </c>
      <c r="BO4083" t="s">
        <v>117</v>
      </c>
      <c r="BP4083" t="s">
        <v>117</v>
      </c>
      <c r="BQ4083" t="s">
        <v>117</v>
      </c>
      <c r="BR4083" t="s">
        <v>117</v>
      </c>
      <c r="BS4083" t="s">
        <v>117</v>
      </c>
      <c r="BT4083" t="s">
        <v>117</v>
      </c>
      <c r="BU4083" t="s">
        <v>117</v>
      </c>
      <c r="BV4083" t="s">
        <v>115</v>
      </c>
      <c r="BW4083" t="s">
        <v>115</v>
      </c>
      <c r="BX4083" t="s">
        <v>117</v>
      </c>
      <c r="BY4083" t="s">
        <v>117</v>
      </c>
      <c r="BZ4083" t="s">
        <v>117</v>
      </c>
      <c r="CA4083" t="s">
        <v>117</v>
      </c>
      <c r="CB4083" t="s">
        <v>117</v>
      </c>
      <c r="CC4083" t="s">
        <v>117</v>
      </c>
      <c r="CD4083" t="s">
        <v>117</v>
      </c>
      <c r="CE4083" t="s">
        <v>117</v>
      </c>
      <c r="CF4083" t="s">
        <v>117</v>
      </c>
      <c r="CG4083" t="s">
        <v>117</v>
      </c>
      <c r="CH4083" t="s">
        <v>117</v>
      </c>
      <c r="CI4083" t="s">
        <v>117</v>
      </c>
      <c r="CJ4083" t="s">
        <v>117</v>
      </c>
      <c r="CK4083" t="s">
        <v>117</v>
      </c>
      <c r="CL4083" t="s">
        <v>117</v>
      </c>
      <c r="CM4083" t="s">
        <v>117</v>
      </c>
      <c r="CN4083" t="s">
        <v>117</v>
      </c>
      <c r="CO4083" t="s">
        <v>117</v>
      </c>
      <c r="CP4083" t="s">
        <v>117</v>
      </c>
      <c r="CQ4083" t="s">
        <v>117</v>
      </c>
      <c r="CR4083" t="s">
        <v>117</v>
      </c>
      <c r="CS4083" t="s">
        <v>117</v>
      </c>
      <c r="CT4083" t="s">
        <v>117</v>
      </c>
      <c r="CU4083" t="s">
        <v>117</v>
      </c>
      <c r="CV4083" t="s">
        <v>117</v>
      </c>
      <c r="CW4083" t="s">
        <v>117</v>
      </c>
    </row>
    <row r="4084" spans="1:101" x14ac:dyDescent="0.25">
      <c r="A4084" t="s">
        <v>167</v>
      </c>
      <c r="B4084">
        <v>163941</v>
      </c>
      <c r="C4084" t="s">
        <v>24756</v>
      </c>
      <c r="D4084" t="s">
        <v>102</v>
      </c>
      <c r="E4084" t="s">
        <v>24757</v>
      </c>
      <c r="F4084" t="s">
        <v>24758</v>
      </c>
      <c r="G4084" t="s">
        <v>24759</v>
      </c>
      <c r="H4084" t="s">
        <v>3284</v>
      </c>
      <c r="I4084" t="s">
        <v>234</v>
      </c>
      <c r="J4084" t="s">
        <v>172</v>
      </c>
      <c r="K4084" t="s">
        <v>134</v>
      </c>
      <c r="L4084">
        <v>94111</v>
      </c>
      <c r="M4084" t="s">
        <v>24760</v>
      </c>
      <c r="O4084">
        <v>1</v>
      </c>
      <c r="V4084" t="s">
        <v>114</v>
      </c>
      <c r="W4084" s="1">
        <v>41016</v>
      </c>
      <c r="Y4084" s="1">
        <v>43647</v>
      </c>
      <c r="Z4084" s="2">
        <v>43009</v>
      </c>
      <c r="AA4084" t="s">
        <v>24761</v>
      </c>
      <c r="AB4084" t="s">
        <v>117</v>
      </c>
      <c r="AC4084" t="s">
        <v>117</v>
      </c>
      <c r="AD4084" t="s">
        <v>117</v>
      </c>
      <c r="AG4084" t="s">
        <v>117</v>
      </c>
      <c r="AH4084" t="s">
        <v>115</v>
      </c>
      <c r="AI4084" t="s">
        <v>117</v>
      </c>
      <c r="AJ4084" t="s">
        <v>132</v>
      </c>
      <c r="AL4084" t="s">
        <v>119</v>
      </c>
      <c r="AM4084" t="s">
        <v>133</v>
      </c>
      <c r="AN4084" t="s">
        <v>134</v>
      </c>
      <c r="AO4084" t="s">
        <v>117</v>
      </c>
      <c r="AP4084" t="s">
        <v>117</v>
      </c>
      <c r="AQ4084" t="s">
        <v>117</v>
      </c>
      <c r="AR4084" t="s">
        <v>117</v>
      </c>
      <c r="AS4084" t="s">
        <v>117</v>
      </c>
      <c r="AT4084" t="s">
        <v>117</v>
      </c>
      <c r="AU4084" t="s">
        <v>117</v>
      </c>
      <c r="AV4084" t="s">
        <v>117</v>
      </c>
      <c r="AW4084" t="s">
        <v>117</v>
      </c>
      <c r="AX4084" t="s">
        <v>117</v>
      </c>
      <c r="AY4084" t="s">
        <v>117</v>
      </c>
      <c r="AZ4084" t="s">
        <v>117</v>
      </c>
      <c r="BA4084" t="s">
        <v>117</v>
      </c>
      <c r="BB4084" t="s">
        <v>117</v>
      </c>
      <c r="BD4084" t="s">
        <v>117</v>
      </c>
      <c r="BF4084" t="s">
        <v>117</v>
      </c>
      <c r="BG4084" t="s">
        <v>117</v>
      </c>
      <c r="BH4084" t="s">
        <v>117</v>
      </c>
      <c r="BI4084" t="s">
        <v>117</v>
      </c>
      <c r="BJ4084" t="s">
        <v>117</v>
      </c>
      <c r="BK4084" t="s">
        <v>117</v>
      </c>
      <c r="BL4084" t="s">
        <v>117</v>
      </c>
      <c r="BM4084" t="s">
        <v>117</v>
      </c>
      <c r="BN4084" t="s">
        <v>117</v>
      </c>
      <c r="BO4084" t="s">
        <v>117</v>
      </c>
      <c r="BP4084" t="s">
        <v>117</v>
      </c>
      <c r="BQ4084" t="s">
        <v>117</v>
      </c>
      <c r="BR4084" t="s">
        <v>117</v>
      </c>
      <c r="BS4084" t="s">
        <v>117</v>
      </c>
      <c r="BT4084" t="s">
        <v>117</v>
      </c>
      <c r="BU4084" t="s">
        <v>117</v>
      </c>
      <c r="BV4084" t="s">
        <v>117</v>
      </c>
      <c r="BW4084" t="s">
        <v>115</v>
      </c>
      <c r="BX4084" t="s">
        <v>117</v>
      </c>
      <c r="BY4084" t="s">
        <v>117</v>
      </c>
      <c r="BZ4084" t="s">
        <v>117</v>
      </c>
      <c r="CA4084" t="s">
        <v>117</v>
      </c>
      <c r="CB4084" t="s">
        <v>117</v>
      </c>
      <c r="CC4084" t="s">
        <v>117</v>
      </c>
      <c r="CD4084" t="s">
        <v>117</v>
      </c>
      <c r="CE4084" t="s">
        <v>117</v>
      </c>
      <c r="CF4084" t="s">
        <v>117</v>
      </c>
      <c r="CG4084" t="s">
        <v>117</v>
      </c>
      <c r="CH4084" t="s">
        <v>117</v>
      </c>
      <c r="CI4084" t="s">
        <v>117</v>
      </c>
      <c r="CJ4084" t="s">
        <v>117</v>
      </c>
      <c r="CK4084" t="s">
        <v>117</v>
      </c>
      <c r="CL4084" t="s">
        <v>117</v>
      </c>
      <c r="CM4084" t="s">
        <v>117</v>
      </c>
      <c r="CN4084" t="s">
        <v>117</v>
      </c>
      <c r="CO4084" t="s">
        <v>115</v>
      </c>
      <c r="CP4084" t="s">
        <v>117</v>
      </c>
      <c r="CQ4084" t="s">
        <v>117</v>
      </c>
      <c r="CR4084" t="s">
        <v>117</v>
      </c>
      <c r="CS4084" t="s">
        <v>117</v>
      </c>
      <c r="CT4084" t="s">
        <v>117</v>
      </c>
      <c r="CU4084" t="s">
        <v>117</v>
      </c>
      <c r="CV4084" t="s">
        <v>117</v>
      </c>
      <c r="CW4084" t="s">
        <v>117</v>
      </c>
    </row>
    <row r="4085" spans="1:101" x14ac:dyDescent="0.25">
      <c r="A4085" t="s">
        <v>145</v>
      </c>
      <c r="B4085">
        <v>286277</v>
      </c>
      <c r="C4085" t="s">
        <v>24762</v>
      </c>
      <c r="D4085" t="s">
        <v>102</v>
      </c>
      <c r="E4085" t="s">
        <v>24763</v>
      </c>
      <c r="F4085" t="s">
        <v>24763</v>
      </c>
      <c r="G4085" t="s">
        <v>24764</v>
      </c>
      <c r="H4085" t="s">
        <v>13832</v>
      </c>
      <c r="I4085" t="s">
        <v>3780</v>
      </c>
      <c r="J4085" t="s">
        <v>433</v>
      </c>
      <c r="K4085" t="s">
        <v>134</v>
      </c>
      <c r="L4085">
        <v>6853</v>
      </c>
      <c r="M4085" t="s">
        <v>24765</v>
      </c>
      <c r="O4085">
        <v>0</v>
      </c>
      <c r="V4085" t="s">
        <v>114</v>
      </c>
      <c r="W4085" s="1">
        <v>42739</v>
      </c>
      <c r="Y4085" s="1">
        <v>43595</v>
      </c>
      <c r="Z4085" s="2">
        <v>43009</v>
      </c>
      <c r="AA4085" t="s">
        <v>24766</v>
      </c>
      <c r="AB4085" t="s">
        <v>117</v>
      </c>
      <c r="AC4085" t="s">
        <v>117</v>
      </c>
      <c r="AD4085" t="s">
        <v>117</v>
      </c>
      <c r="AG4085" t="s">
        <v>117</v>
      </c>
      <c r="AH4085" t="s">
        <v>115</v>
      </c>
      <c r="AI4085" t="s">
        <v>117</v>
      </c>
      <c r="AJ4085" t="s">
        <v>132</v>
      </c>
      <c r="AL4085" t="s">
        <v>119</v>
      </c>
      <c r="AM4085" t="s">
        <v>133</v>
      </c>
      <c r="AN4085" t="s">
        <v>134</v>
      </c>
      <c r="AO4085" t="s">
        <v>117</v>
      </c>
      <c r="AP4085" t="s">
        <v>117</v>
      </c>
      <c r="AQ4085" t="s">
        <v>117</v>
      </c>
      <c r="AR4085" t="s">
        <v>117</v>
      </c>
      <c r="AS4085" t="s">
        <v>117</v>
      </c>
      <c r="AT4085" t="s">
        <v>117</v>
      </c>
      <c r="AU4085" t="s">
        <v>117</v>
      </c>
      <c r="AV4085" t="s">
        <v>117</v>
      </c>
      <c r="AW4085" t="s">
        <v>117</v>
      </c>
      <c r="AX4085" t="s">
        <v>117</v>
      </c>
      <c r="AY4085" t="s">
        <v>117</v>
      </c>
      <c r="AZ4085" t="s">
        <v>117</v>
      </c>
      <c r="BA4085" t="s">
        <v>117</v>
      </c>
      <c r="BB4085" t="s">
        <v>117</v>
      </c>
      <c r="BD4085" t="s">
        <v>117</v>
      </c>
      <c r="BF4085" t="s">
        <v>117</v>
      </c>
      <c r="BG4085" t="s">
        <v>117</v>
      </c>
      <c r="BH4085" t="s">
        <v>115</v>
      </c>
      <c r="BI4085" t="s">
        <v>117</v>
      </c>
      <c r="BJ4085" t="s">
        <v>117</v>
      </c>
      <c r="BK4085" t="s">
        <v>117</v>
      </c>
      <c r="BL4085" t="s">
        <v>117</v>
      </c>
      <c r="BM4085" t="s">
        <v>117</v>
      </c>
      <c r="BN4085" t="s">
        <v>117</v>
      </c>
      <c r="BO4085" t="s">
        <v>117</v>
      </c>
      <c r="BP4085" t="s">
        <v>117</v>
      </c>
      <c r="BQ4085" t="s">
        <v>117</v>
      </c>
      <c r="BR4085" t="s">
        <v>117</v>
      </c>
      <c r="BS4085" t="s">
        <v>117</v>
      </c>
      <c r="BT4085" t="s">
        <v>117</v>
      </c>
      <c r="BU4085" t="s">
        <v>117</v>
      </c>
      <c r="BV4085" t="s">
        <v>115</v>
      </c>
      <c r="BW4085" t="s">
        <v>115</v>
      </c>
      <c r="BX4085" t="s">
        <v>117</v>
      </c>
      <c r="BY4085" t="s">
        <v>117</v>
      </c>
      <c r="BZ4085" t="s">
        <v>117</v>
      </c>
      <c r="CA4085" t="s">
        <v>117</v>
      </c>
      <c r="CB4085" t="s">
        <v>117</v>
      </c>
      <c r="CC4085" t="s">
        <v>117</v>
      </c>
      <c r="CD4085" t="s">
        <v>117</v>
      </c>
      <c r="CE4085" t="s">
        <v>117</v>
      </c>
      <c r="CF4085" t="s">
        <v>117</v>
      </c>
      <c r="CG4085" t="s">
        <v>117</v>
      </c>
      <c r="CH4085" t="s">
        <v>117</v>
      </c>
      <c r="CI4085" t="s">
        <v>117</v>
      </c>
      <c r="CJ4085" t="s">
        <v>117</v>
      </c>
      <c r="CK4085" t="s">
        <v>117</v>
      </c>
      <c r="CL4085" t="s">
        <v>117</v>
      </c>
      <c r="CM4085" t="s">
        <v>117</v>
      </c>
      <c r="CN4085" t="s">
        <v>117</v>
      </c>
      <c r="CO4085" t="s">
        <v>117</v>
      </c>
      <c r="CP4085" t="s">
        <v>117</v>
      </c>
      <c r="CQ4085" t="s">
        <v>117</v>
      </c>
      <c r="CR4085" t="s">
        <v>117</v>
      </c>
      <c r="CS4085" t="s">
        <v>117</v>
      </c>
      <c r="CT4085" t="s">
        <v>117</v>
      </c>
      <c r="CU4085" t="s">
        <v>117</v>
      </c>
      <c r="CV4085" t="s">
        <v>117</v>
      </c>
      <c r="CW4085" t="s">
        <v>117</v>
      </c>
    </row>
    <row r="4086" spans="1:101" x14ac:dyDescent="0.25">
      <c r="A4086" t="s">
        <v>167</v>
      </c>
      <c r="B4086">
        <v>194512</v>
      </c>
      <c r="C4086" t="s">
        <v>24767</v>
      </c>
      <c r="D4086" t="s">
        <v>102</v>
      </c>
      <c r="E4086" t="s">
        <v>24768</v>
      </c>
      <c r="F4086" t="s">
        <v>24769</v>
      </c>
      <c r="G4086" t="s">
        <v>24770</v>
      </c>
      <c r="H4086" t="s">
        <v>14761</v>
      </c>
      <c r="I4086" t="s">
        <v>234</v>
      </c>
      <c r="J4086" t="s">
        <v>172</v>
      </c>
      <c r="K4086" t="s">
        <v>134</v>
      </c>
      <c r="L4086">
        <v>94107</v>
      </c>
      <c r="M4086" t="s">
        <v>24771</v>
      </c>
      <c r="O4086">
        <v>0</v>
      </c>
      <c r="V4086" t="s">
        <v>114</v>
      </c>
      <c r="W4086" s="1">
        <v>42825</v>
      </c>
      <c r="Y4086" s="1">
        <v>43554</v>
      </c>
      <c r="Z4086" s="2">
        <v>43009</v>
      </c>
      <c r="AA4086" t="s">
        <v>24772</v>
      </c>
      <c r="AB4086" t="s">
        <v>117</v>
      </c>
      <c r="AC4086" t="s">
        <v>117</v>
      </c>
      <c r="AD4086" t="s">
        <v>117</v>
      </c>
      <c r="AG4086" t="s">
        <v>115</v>
      </c>
      <c r="AH4086" t="s">
        <v>117</v>
      </c>
      <c r="AI4086" t="s">
        <v>117</v>
      </c>
      <c r="AJ4086" t="s">
        <v>132</v>
      </c>
      <c r="AL4086" t="s">
        <v>119</v>
      </c>
      <c r="AM4086" t="s">
        <v>133</v>
      </c>
      <c r="AN4086" t="s">
        <v>134</v>
      </c>
      <c r="AO4086" t="s">
        <v>117</v>
      </c>
      <c r="AP4086" t="s">
        <v>117</v>
      </c>
      <c r="AQ4086" t="s">
        <v>117</v>
      </c>
      <c r="AR4086" t="s">
        <v>117</v>
      </c>
      <c r="AS4086" t="s">
        <v>117</v>
      </c>
      <c r="AT4086" t="s">
        <v>117</v>
      </c>
      <c r="AU4086" t="s">
        <v>117</v>
      </c>
      <c r="AV4086" t="s">
        <v>117</v>
      </c>
      <c r="AW4086" t="s">
        <v>117</v>
      </c>
      <c r="AX4086" t="s">
        <v>117</v>
      </c>
      <c r="AY4086" t="s">
        <v>117</v>
      </c>
      <c r="AZ4086" t="s">
        <v>117</v>
      </c>
      <c r="BA4086" t="s">
        <v>117</v>
      </c>
      <c r="BB4086" t="s">
        <v>117</v>
      </c>
      <c r="BD4086" t="s">
        <v>117</v>
      </c>
      <c r="BF4086" t="s">
        <v>117</v>
      </c>
      <c r="BG4086" t="s">
        <v>117</v>
      </c>
      <c r="BH4086" t="s">
        <v>117</v>
      </c>
      <c r="BI4086" t="s">
        <v>117</v>
      </c>
      <c r="BJ4086" t="s">
        <v>117</v>
      </c>
      <c r="BK4086" t="s">
        <v>117</v>
      </c>
      <c r="BL4086" t="s">
        <v>117</v>
      </c>
      <c r="BM4086" t="s">
        <v>117</v>
      </c>
      <c r="BN4086" t="s">
        <v>117</v>
      </c>
      <c r="BO4086" t="s">
        <v>117</v>
      </c>
      <c r="BP4086" t="s">
        <v>117</v>
      </c>
      <c r="BQ4086" t="s">
        <v>117</v>
      </c>
      <c r="BR4086" t="s">
        <v>117</v>
      </c>
      <c r="BS4086" t="s">
        <v>117</v>
      </c>
      <c r="BT4086" t="s">
        <v>117</v>
      </c>
      <c r="BU4086" t="s">
        <v>117</v>
      </c>
      <c r="BV4086" t="s">
        <v>115</v>
      </c>
      <c r="BW4086" t="s">
        <v>115</v>
      </c>
      <c r="BX4086" t="s">
        <v>117</v>
      </c>
      <c r="BY4086" t="s">
        <v>117</v>
      </c>
      <c r="BZ4086" t="s">
        <v>117</v>
      </c>
      <c r="CA4086" t="s">
        <v>117</v>
      </c>
      <c r="CB4086" t="s">
        <v>117</v>
      </c>
      <c r="CC4086" t="s">
        <v>117</v>
      </c>
      <c r="CD4086" t="s">
        <v>117</v>
      </c>
      <c r="CE4086" t="s">
        <v>117</v>
      </c>
      <c r="CF4086" t="s">
        <v>117</v>
      </c>
      <c r="CG4086" t="s">
        <v>117</v>
      </c>
      <c r="CH4086" t="s">
        <v>117</v>
      </c>
      <c r="CI4086" t="s">
        <v>117</v>
      </c>
      <c r="CJ4086" t="s">
        <v>117</v>
      </c>
      <c r="CK4086" t="s">
        <v>117</v>
      </c>
      <c r="CL4086" t="s">
        <v>117</v>
      </c>
      <c r="CM4086" t="s">
        <v>117</v>
      </c>
      <c r="CN4086" t="s">
        <v>117</v>
      </c>
      <c r="CO4086" t="s">
        <v>117</v>
      </c>
      <c r="CP4086" t="s">
        <v>117</v>
      </c>
      <c r="CQ4086" t="s">
        <v>117</v>
      </c>
      <c r="CR4086" t="s">
        <v>117</v>
      </c>
      <c r="CS4086" t="s">
        <v>117</v>
      </c>
      <c r="CT4086" t="s">
        <v>117</v>
      </c>
      <c r="CU4086" t="s">
        <v>117</v>
      </c>
      <c r="CV4086" t="s">
        <v>117</v>
      </c>
      <c r="CW4086" t="s">
        <v>117</v>
      </c>
    </row>
    <row r="4087" spans="1:101" x14ac:dyDescent="0.25">
      <c r="A4087" t="s">
        <v>100</v>
      </c>
      <c r="B4087">
        <v>163688</v>
      </c>
      <c r="C4087" t="s">
        <v>24773</v>
      </c>
      <c r="D4087" t="s">
        <v>102</v>
      </c>
      <c r="E4087" t="s">
        <v>24774</v>
      </c>
      <c r="F4087" t="s">
        <v>24774</v>
      </c>
      <c r="G4087" t="s">
        <v>24775</v>
      </c>
      <c r="I4087" t="s">
        <v>24776</v>
      </c>
      <c r="K4087" t="s">
        <v>126</v>
      </c>
      <c r="L4087">
        <v>11040</v>
      </c>
      <c r="M4087" t="s">
        <v>24777</v>
      </c>
      <c r="O4087">
        <v>0</v>
      </c>
      <c r="P4087" t="s">
        <v>24778</v>
      </c>
      <c r="Q4087" t="s">
        <v>24779</v>
      </c>
      <c r="R4087" t="s">
        <v>213</v>
      </c>
      <c r="S4087" t="s">
        <v>214</v>
      </c>
      <c r="T4087" t="s">
        <v>134</v>
      </c>
      <c r="U4087">
        <v>10075</v>
      </c>
      <c r="V4087" t="s">
        <v>114</v>
      </c>
      <c r="W4087" s="1">
        <v>40998</v>
      </c>
      <c r="Y4087" s="1">
        <v>43551</v>
      </c>
      <c r="Z4087" s="2">
        <v>43009</v>
      </c>
      <c r="AA4087" t="s">
        <v>24780</v>
      </c>
      <c r="AB4087" t="s">
        <v>117</v>
      </c>
      <c r="AC4087" t="s">
        <v>117</v>
      </c>
      <c r="AD4087" t="s">
        <v>117</v>
      </c>
      <c r="AG4087" t="s">
        <v>117</v>
      </c>
      <c r="AH4087" t="s">
        <v>115</v>
      </c>
      <c r="AI4087" t="s">
        <v>117</v>
      </c>
      <c r="AJ4087" t="s">
        <v>132</v>
      </c>
      <c r="AL4087" t="s">
        <v>119</v>
      </c>
      <c r="AM4087" t="s">
        <v>133</v>
      </c>
      <c r="AN4087" t="s">
        <v>134</v>
      </c>
      <c r="AO4087" t="s">
        <v>117</v>
      </c>
      <c r="AP4087" t="s">
        <v>117</v>
      </c>
      <c r="AQ4087" t="s">
        <v>117</v>
      </c>
      <c r="AR4087" t="s">
        <v>117</v>
      </c>
      <c r="AS4087" t="s">
        <v>117</v>
      </c>
      <c r="AT4087" t="s">
        <v>117</v>
      </c>
      <c r="AU4087" t="s">
        <v>117</v>
      </c>
      <c r="AV4087" t="s">
        <v>117</v>
      </c>
      <c r="AW4087" t="s">
        <v>117</v>
      </c>
      <c r="AX4087" t="s">
        <v>117</v>
      </c>
      <c r="AY4087" t="s">
        <v>117</v>
      </c>
      <c r="AZ4087" t="s">
        <v>117</v>
      </c>
      <c r="BA4087" t="s">
        <v>117</v>
      </c>
      <c r="BB4087" t="s">
        <v>117</v>
      </c>
      <c r="BD4087" t="s">
        <v>117</v>
      </c>
      <c r="BF4087" t="s">
        <v>117</v>
      </c>
      <c r="BG4087" t="s">
        <v>117</v>
      </c>
      <c r="BH4087" t="s">
        <v>117</v>
      </c>
      <c r="BI4087" t="s">
        <v>117</v>
      </c>
      <c r="BJ4087" t="s">
        <v>117</v>
      </c>
      <c r="BK4087" t="s">
        <v>117</v>
      </c>
      <c r="BL4087" t="s">
        <v>117</v>
      </c>
      <c r="BM4087" t="s">
        <v>117</v>
      </c>
      <c r="BN4087" t="s">
        <v>117</v>
      </c>
      <c r="BO4087" t="s">
        <v>117</v>
      </c>
      <c r="BP4087" t="s">
        <v>117</v>
      </c>
      <c r="BQ4087" t="s">
        <v>117</v>
      </c>
      <c r="BR4087" t="s">
        <v>117</v>
      </c>
      <c r="BS4087" t="s">
        <v>117</v>
      </c>
      <c r="BT4087" t="s">
        <v>117</v>
      </c>
      <c r="BU4087" t="s">
        <v>117</v>
      </c>
      <c r="BV4087" t="s">
        <v>115</v>
      </c>
      <c r="BW4087" t="s">
        <v>115</v>
      </c>
      <c r="BX4087" t="s">
        <v>117</v>
      </c>
      <c r="BY4087" t="s">
        <v>117</v>
      </c>
      <c r="BZ4087" t="s">
        <v>117</v>
      </c>
      <c r="CA4087" t="s">
        <v>117</v>
      </c>
      <c r="CB4087" t="s">
        <v>117</v>
      </c>
      <c r="CC4087" t="s">
        <v>117</v>
      </c>
      <c r="CD4087" t="s">
        <v>117</v>
      </c>
      <c r="CE4087" t="s">
        <v>117</v>
      </c>
      <c r="CF4087" t="s">
        <v>117</v>
      </c>
      <c r="CG4087" t="s">
        <v>117</v>
      </c>
      <c r="CH4087" t="s">
        <v>117</v>
      </c>
      <c r="CI4087" t="s">
        <v>117</v>
      </c>
      <c r="CJ4087" t="s">
        <v>117</v>
      </c>
      <c r="CK4087" t="s">
        <v>117</v>
      </c>
      <c r="CL4087" t="s">
        <v>117</v>
      </c>
      <c r="CM4087" t="s">
        <v>117</v>
      </c>
      <c r="CN4087" t="s">
        <v>117</v>
      </c>
      <c r="CO4087" t="s">
        <v>117</v>
      </c>
      <c r="CP4087" t="s">
        <v>117</v>
      </c>
      <c r="CQ4087" t="s">
        <v>117</v>
      </c>
      <c r="CR4087" t="s">
        <v>117</v>
      </c>
      <c r="CS4087" t="s">
        <v>117</v>
      </c>
      <c r="CT4087" t="s">
        <v>117</v>
      </c>
      <c r="CU4087" t="s">
        <v>117</v>
      </c>
      <c r="CV4087" t="s">
        <v>117</v>
      </c>
      <c r="CW4087" t="s">
        <v>117</v>
      </c>
    </row>
    <row r="4088" spans="1:101" x14ac:dyDescent="0.25">
      <c r="A4088" t="s">
        <v>891</v>
      </c>
      <c r="B4088">
        <v>288628</v>
      </c>
      <c r="C4088" t="s">
        <v>24781</v>
      </c>
      <c r="D4088" t="s">
        <v>102</v>
      </c>
      <c r="E4088" t="s">
        <v>24782</v>
      </c>
      <c r="F4088" t="s">
        <v>24782</v>
      </c>
      <c r="G4088" t="s">
        <v>24783</v>
      </c>
      <c r="H4088" t="s">
        <v>816</v>
      </c>
      <c r="I4088" t="s">
        <v>1933</v>
      </c>
      <c r="J4088" t="s">
        <v>1116</v>
      </c>
      <c r="K4088" t="s">
        <v>134</v>
      </c>
      <c r="L4088">
        <v>32804</v>
      </c>
      <c r="M4088" t="s">
        <v>24784</v>
      </c>
      <c r="N4088" t="s">
        <v>24785</v>
      </c>
      <c r="O4088">
        <v>0</v>
      </c>
      <c r="V4088" t="s">
        <v>114</v>
      </c>
      <c r="W4088" s="1">
        <v>42871</v>
      </c>
      <c r="Y4088" s="1">
        <v>43502</v>
      </c>
      <c r="Z4088" s="2">
        <v>43009</v>
      </c>
      <c r="AB4088" t="s">
        <v>117</v>
      </c>
      <c r="AC4088" t="s">
        <v>117</v>
      </c>
      <c r="AD4088" t="s">
        <v>117</v>
      </c>
      <c r="AG4088" t="s">
        <v>117</v>
      </c>
      <c r="AH4088" t="s">
        <v>115</v>
      </c>
      <c r="AI4088" t="s">
        <v>117</v>
      </c>
      <c r="AJ4088" t="s">
        <v>132</v>
      </c>
      <c r="AL4088" t="s">
        <v>119</v>
      </c>
      <c r="AM4088" t="s">
        <v>133</v>
      </c>
      <c r="AN4088" t="s">
        <v>134</v>
      </c>
      <c r="AO4088" t="s">
        <v>117</v>
      </c>
      <c r="AP4088" t="s">
        <v>117</v>
      </c>
      <c r="AQ4088" t="s">
        <v>117</v>
      </c>
      <c r="AR4088" t="s">
        <v>117</v>
      </c>
      <c r="AS4088" t="s">
        <v>117</v>
      </c>
      <c r="AT4088" t="s">
        <v>117</v>
      </c>
      <c r="AU4088" t="s">
        <v>117</v>
      </c>
      <c r="AV4088" t="s">
        <v>117</v>
      </c>
      <c r="AW4088" t="s">
        <v>117</v>
      </c>
      <c r="AX4088" t="s">
        <v>117</v>
      </c>
      <c r="AY4088" t="s">
        <v>117</v>
      </c>
      <c r="AZ4088" t="s">
        <v>117</v>
      </c>
      <c r="BA4088" t="s">
        <v>117</v>
      </c>
      <c r="BB4088" t="s">
        <v>117</v>
      </c>
      <c r="BD4088" t="s">
        <v>117</v>
      </c>
      <c r="BF4088" t="s">
        <v>117</v>
      </c>
      <c r="BG4088" t="s">
        <v>117</v>
      </c>
      <c r="BH4088" t="s">
        <v>117</v>
      </c>
      <c r="BI4088" t="s">
        <v>117</v>
      </c>
      <c r="BJ4088" t="s">
        <v>117</v>
      </c>
      <c r="BK4088" t="s">
        <v>117</v>
      </c>
      <c r="BL4088" t="s">
        <v>117</v>
      </c>
      <c r="BM4088" t="s">
        <v>117</v>
      </c>
      <c r="BN4088" t="s">
        <v>117</v>
      </c>
      <c r="BO4088" t="s">
        <v>117</v>
      </c>
      <c r="BP4088" t="s">
        <v>117</v>
      </c>
      <c r="BQ4088" t="s">
        <v>117</v>
      </c>
      <c r="BR4088" t="s">
        <v>117</v>
      </c>
      <c r="BS4088" t="s">
        <v>117</v>
      </c>
      <c r="BT4088" t="s">
        <v>117</v>
      </c>
      <c r="BU4088" t="s">
        <v>117</v>
      </c>
      <c r="BV4088" t="s">
        <v>115</v>
      </c>
      <c r="BW4088" t="s">
        <v>115</v>
      </c>
      <c r="BX4088" t="s">
        <v>117</v>
      </c>
      <c r="BY4088" t="s">
        <v>117</v>
      </c>
      <c r="BZ4088" t="s">
        <v>117</v>
      </c>
      <c r="CA4088" t="s">
        <v>117</v>
      </c>
      <c r="CB4088" t="s">
        <v>117</v>
      </c>
      <c r="CC4088" t="s">
        <v>117</v>
      </c>
      <c r="CD4088" t="s">
        <v>117</v>
      </c>
      <c r="CE4088" t="s">
        <v>117</v>
      </c>
      <c r="CF4088" t="s">
        <v>117</v>
      </c>
      <c r="CG4088" t="s">
        <v>117</v>
      </c>
      <c r="CH4088" t="s">
        <v>117</v>
      </c>
      <c r="CI4088" t="s">
        <v>117</v>
      </c>
      <c r="CJ4088" t="s">
        <v>117</v>
      </c>
      <c r="CK4088" t="s">
        <v>117</v>
      </c>
      <c r="CL4088" t="s">
        <v>117</v>
      </c>
      <c r="CM4088" t="s">
        <v>117</v>
      </c>
      <c r="CN4088" t="s">
        <v>117</v>
      </c>
      <c r="CO4088" t="s">
        <v>117</v>
      </c>
      <c r="CP4088" t="s">
        <v>117</v>
      </c>
      <c r="CQ4088" t="s">
        <v>117</v>
      </c>
      <c r="CR4088" t="s">
        <v>117</v>
      </c>
      <c r="CS4088" t="s">
        <v>117</v>
      </c>
      <c r="CT4088" t="s">
        <v>117</v>
      </c>
      <c r="CU4088" t="s">
        <v>117</v>
      </c>
      <c r="CV4088" t="s">
        <v>117</v>
      </c>
      <c r="CW4088" t="s">
        <v>117</v>
      </c>
    </row>
    <row r="4089" spans="1:101" x14ac:dyDescent="0.25">
      <c r="A4089" t="s">
        <v>386</v>
      </c>
      <c r="B4089">
        <v>167459</v>
      </c>
      <c r="C4089" t="s">
        <v>24786</v>
      </c>
      <c r="D4089" t="s">
        <v>102</v>
      </c>
      <c r="E4089" t="s">
        <v>24787</v>
      </c>
      <c r="F4089" t="s">
        <v>24788</v>
      </c>
      <c r="G4089" t="s">
        <v>24789</v>
      </c>
      <c r="H4089" t="s">
        <v>1229</v>
      </c>
      <c r="I4089" t="s">
        <v>22822</v>
      </c>
      <c r="J4089" t="s">
        <v>172</v>
      </c>
      <c r="K4089" t="s">
        <v>134</v>
      </c>
      <c r="L4089">
        <v>90292</v>
      </c>
      <c r="M4089">
        <v>3105776700</v>
      </c>
      <c r="O4089">
        <v>1</v>
      </c>
      <c r="V4089" t="s">
        <v>114</v>
      </c>
      <c r="W4089" s="1">
        <v>41442</v>
      </c>
      <c r="Y4089" s="1">
        <v>43555</v>
      </c>
      <c r="Z4089" s="2">
        <v>43009</v>
      </c>
      <c r="AA4089" t="s">
        <v>24790</v>
      </c>
      <c r="AB4089" t="s">
        <v>117</v>
      </c>
      <c r="AC4089" t="s">
        <v>117</v>
      </c>
      <c r="AD4089" t="s">
        <v>117</v>
      </c>
      <c r="AG4089" t="s">
        <v>115</v>
      </c>
      <c r="AH4089" t="s">
        <v>115</v>
      </c>
      <c r="AI4089" t="s">
        <v>117</v>
      </c>
      <c r="AJ4089" t="s">
        <v>132</v>
      </c>
      <c r="AL4089" t="s">
        <v>119</v>
      </c>
      <c r="AM4089" t="s">
        <v>133</v>
      </c>
      <c r="AN4089" t="s">
        <v>134</v>
      </c>
      <c r="AO4089" t="s">
        <v>117</v>
      </c>
      <c r="AP4089" t="s">
        <v>115</v>
      </c>
      <c r="AQ4089" t="s">
        <v>117</v>
      </c>
      <c r="AR4089" t="s">
        <v>117</v>
      </c>
      <c r="AS4089" t="s">
        <v>117</v>
      </c>
      <c r="AT4089" t="s">
        <v>117</v>
      </c>
      <c r="AU4089" t="s">
        <v>117</v>
      </c>
      <c r="AV4089" t="s">
        <v>117</v>
      </c>
      <c r="AW4089" t="s">
        <v>117</v>
      </c>
      <c r="AX4089" t="s">
        <v>117</v>
      </c>
      <c r="AY4089" t="s">
        <v>117</v>
      </c>
      <c r="AZ4089" t="s">
        <v>117</v>
      </c>
      <c r="BA4089" t="s">
        <v>117</v>
      </c>
      <c r="BB4089" t="s">
        <v>117</v>
      </c>
      <c r="BD4089" t="s">
        <v>117</v>
      </c>
      <c r="BF4089" t="s">
        <v>117</v>
      </c>
      <c r="BG4089" t="s">
        <v>117</v>
      </c>
      <c r="BH4089" t="s">
        <v>117</v>
      </c>
      <c r="BI4089" t="s">
        <v>117</v>
      </c>
      <c r="BJ4089" t="s">
        <v>117</v>
      </c>
      <c r="BK4089" t="s">
        <v>117</v>
      </c>
      <c r="BL4089" t="s">
        <v>117</v>
      </c>
      <c r="BM4089" t="s">
        <v>117</v>
      </c>
      <c r="BN4089" t="s">
        <v>117</v>
      </c>
      <c r="BO4089" t="s">
        <v>117</v>
      </c>
      <c r="BP4089" t="s">
        <v>117</v>
      </c>
      <c r="BQ4089" t="s">
        <v>117</v>
      </c>
      <c r="BR4089" t="s">
        <v>117</v>
      </c>
      <c r="BS4089" t="s">
        <v>117</v>
      </c>
      <c r="BT4089" t="s">
        <v>117</v>
      </c>
      <c r="BU4089" t="s">
        <v>117</v>
      </c>
      <c r="BV4089" t="s">
        <v>115</v>
      </c>
      <c r="BW4089" t="s">
        <v>115</v>
      </c>
      <c r="BX4089" t="s">
        <v>117</v>
      </c>
      <c r="BY4089" t="s">
        <v>117</v>
      </c>
      <c r="BZ4089" t="s">
        <v>117</v>
      </c>
      <c r="CA4089" t="s">
        <v>117</v>
      </c>
      <c r="CB4089" t="s">
        <v>117</v>
      </c>
      <c r="CC4089" t="s">
        <v>117</v>
      </c>
      <c r="CD4089" t="s">
        <v>117</v>
      </c>
      <c r="CE4089" t="s">
        <v>117</v>
      </c>
      <c r="CF4089" t="s">
        <v>117</v>
      </c>
      <c r="CG4089" t="s">
        <v>117</v>
      </c>
      <c r="CH4089" t="s">
        <v>117</v>
      </c>
      <c r="CI4089" t="s">
        <v>117</v>
      </c>
      <c r="CJ4089" t="s">
        <v>117</v>
      </c>
      <c r="CK4089" t="s">
        <v>117</v>
      </c>
      <c r="CL4089" t="s">
        <v>117</v>
      </c>
      <c r="CM4089" t="s">
        <v>117</v>
      </c>
      <c r="CN4089" t="s">
        <v>117</v>
      </c>
      <c r="CO4089" t="s">
        <v>117</v>
      </c>
      <c r="CP4089" t="s">
        <v>117</v>
      </c>
      <c r="CQ4089" t="s">
        <v>117</v>
      </c>
      <c r="CR4089" t="s">
        <v>117</v>
      </c>
      <c r="CS4089" t="s">
        <v>117</v>
      </c>
      <c r="CT4089" t="s">
        <v>117</v>
      </c>
      <c r="CU4089" t="s">
        <v>117</v>
      </c>
      <c r="CV4089" t="s">
        <v>117</v>
      </c>
      <c r="CW4089" t="s">
        <v>117</v>
      </c>
    </row>
    <row r="4090" spans="1:101" x14ac:dyDescent="0.25">
      <c r="A4090" t="s">
        <v>167</v>
      </c>
      <c r="B4090">
        <v>284637</v>
      </c>
      <c r="C4090" t="s">
        <v>24791</v>
      </c>
      <c r="D4090" t="s">
        <v>102</v>
      </c>
      <c r="E4090" t="s">
        <v>24792</v>
      </c>
      <c r="F4090" t="s">
        <v>24792</v>
      </c>
      <c r="G4090" t="s">
        <v>24793</v>
      </c>
      <c r="I4090" t="s">
        <v>955</v>
      </c>
      <c r="J4090" t="s">
        <v>956</v>
      </c>
      <c r="K4090" t="s">
        <v>134</v>
      </c>
      <c r="L4090">
        <v>98104</v>
      </c>
      <c r="M4090" t="s">
        <v>24794</v>
      </c>
      <c r="N4090" t="s">
        <v>24795</v>
      </c>
      <c r="O4090">
        <v>1</v>
      </c>
      <c r="V4090" t="s">
        <v>114</v>
      </c>
      <c r="W4090" s="1">
        <v>42607</v>
      </c>
      <c r="Y4090" s="1">
        <v>43565</v>
      </c>
      <c r="Z4090" s="2">
        <v>43009</v>
      </c>
      <c r="AA4090" t="s">
        <v>24796</v>
      </c>
      <c r="AB4090" t="s">
        <v>117</v>
      </c>
      <c r="AC4090" t="s">
        <v>117</v>
      </c>
      <c r="AD4090" t="s">
        <v>117</v>
      </c>
      <c r="AG4090" t="s">
        <v>115</v>
      </c>
      <c r="AH4090" t="s">
        <v>117</v>
      </c>
      <c r="AI4090" t="s">
        <v>117</v>
      </c>
      <c r="AJ4090" t="s">
        <v>132</v>
      </c>
      <c r="AL4090" t="s">
        <v>119</v>
      </c>
      <c r="AM4090" t="s">
        <v>133</v>
      </c>
      <c r="AN4090" t="s">
        <v>134</v>
      </c>
      <c r="AO4090" t="s">
        <v>117</v>
      </c>
      <c r="AP4090" t="s">
        <v>117</v>
      </c>
      <c r="AQ4090" t="s">
        <v>117</v>
      </c>
      <c r="AR4090" t="s">
        <v>117</v>
      </c>
      <c r="AS4090" t="s">
        <v>117</v>
      </c>
      <c r="AT4090" t="s">
        <v>117</v>
      </c>
      <c r="AU4090" t="s">
        <v>117</v>
      </c>
      <c r="AV4090" t="s">
        <v>117</v>
      </c>
      <c r="AW4090" t="s">
        <v>117</v>
      </c>
      <c r="AX4090" t="s">
        <v>117</v>
      </c>
      <c r="AY4090" t="s">
        <v>117</v>
      </c>
      <c r="AZ4090" t="s">
        <v>117</v>
      </c>
      <c r="BA4090" t="s">
        <v>117</v>
      </c>
      <c r="BB4090" t="s">
        <v>117</v>
      </c>
      <c r="BD4090" t="s">
        <v>117</v>
      </c>
      <c r="BF4090" t="s">
        <v>117</v>
      </c>
      <c r="BG4090" t="s">
        <v>117</v>
      </c>
      <c r="BH4090" t="s">
        <v>117</v>
      </c>
      <c r="BI4090" t="s">
        <v>117</v>
      </c>
      <c r="BJ4090" t="s">
        <v>117</v>
      </c>
      <c r="BK4090" t="s">
        <v>117</v>
      </c>
      <c r="BL4090" t="s">
        <v>117</v>
      </c>
      <c r="BM4090" t="s">
        <v>117</v>
      </c>
      <c r="BN4090" t="s">
        <v>117</v>
      </c>
      <c r="BO4090" t="s">
        <v>117</v>
      </c>
      <c r="BP4090" t="s">
        <v>117</v>
      </c>
      <c r="BQ4090" t="s">
        <v>117</v>
      </c>
      <c r="BR4090" t="s">
        <v>117</v>
      </c>
      <c r="BS4090" t="s">
        <v>117</v>
      </c>
      <c r="BT4090" t="s">
        <v>117</v>
      </c>
      <c r="BU4090" t="s">
        <v>117</v>
      </c>
      <c r="BV4090" t="s">
        <v>115</v>
      </c>
      <c r="BW4090" t="s">
        <v>115</v>
      </c>
      <c r="BX4090" t="s">
        <v>117</v>
      </c>
      <c r="BY4090" t="s">
        <v>117</v>
      </c>
      <c r="BZ4090" t="s">
        <v>117</v>
      </c>
      <c r="CA4090" t="s">
        <v>117</v>
      </c>
      <c r="CB4090" t="s">
        <v>117</v>
      </c>
      <c r="CC4090" t="s">
        <v>117</v>
      </c>
      <c r="CD4090" t="s">
        <v>117</v>
      </c>
      <c r="CE4090" t="s">
        <v>117</v>
      </c>
      <c r="CF4090" t="s">
        <v>117</v>
      </c>
      <c r="CG4090" t="s">
        <v>117</v>
      </c>
      <c r="CH4090" t="s">
        <v>117</v>
      </c>
      <c r="CI4090" t="s">
        <v>117</v>
      </c>
      <c r="CJ4090" t="s">
        <v>117</v>
      </c>
      <c r="CK4090" t="s">
        <v>117</v>
      </c>
      <c r="CL4090" t="s">
        <v>117</v>
      </c>
      <c r="CM4090" t="s">
        <v>117</v>
      </c>
      <c r="CN4090" t="s">
        <v>117</v>
      </c>
      <c r="CO4090" t="s">
        <v>117</v>
      </c>
      <c r="CP4090" t="s">
        <v>117</v>
      </c>
      <c r="CQ4090" t="s">
        <v>117</v>
      </c>
      <c r="CR4090" t="s">
        <v>117</v>
      </c>
      <c r="CS4090" t="s">
        <v>117</v>
      </c>
      <c r="CT4090" t="s">
        <v>117</v>
      </c>
      <c r="CU4090" t="s">
        <v>117</v>
      </c>
      <c r="CV4090" t="s">
        <v>117</v>
      </c>
      <c r="CW4090" t="s">
        <v>117</v>
      </c>
    </row>
    <row r="4091" spans="1:101" x14ac:dyDescent="0.25">
      <c r="A4091" t="s">
        <v>100</v>
      </c>
      <c r="B4091">
        <v>163423</v>
      </c>
      <c r="C4091" t="s">
        <v>24797</v>
      </c>
      <c r="D4091" t="s">
        <v>102</v>
      </c>
      <c r="E4091" t="s">
        <v>24798</v>
      </c>
      <c r="F4091" t="s">
        <v>24798</v>
      </c>
      <c r="G4091" t="s">
        <v>24799</v>
      </c>
      <c r="H4091" t="s">
        <v>24800</v>
      </c>
      <c r="I4091" t="s">
        <v>24801</v>
      </c>
      <c r="K4091" t="s">
        <v>106</v>
      </c>
      <c r="L4091" t="s">
        <v>24802</v>
      </c>
      <c r="M4091" t="s">
        <v>24803</v>
      </c>
      <c r="N4091" t="s">
        <v>24804</v>
      </c>
      <c r="O4091">
        <v>0</v>
      </c>
      <c r="P4091" t="s">
        <v>24805</v>
      </c>
      <c r="R4091" t="s">
        <v>105</v>
      </c>
      <c r="T4091" t="s">
        <v>106</v>
      </c>
      <c r="U4091" t="s">
        <v>24802</v>
      </c>
      <c r="V4091" t="s">
        <v>114</v>
      </c>
      <c r="W4091" s="1">
        <v>42458</v>
      </c>
      <c r="Y4091" s="1">
        <v>43554</v>
      </c>
      <c r="Z4091" s="2">
        <v>43009</v>
      </c>
      <c r="AA4091" t="s">
        <v>24806</v>
      </c>
      <c r="AB4091" t="s">
        <v>117</v>
      </c>
      <c r="AC4091" t="s">
        <v>117</v>
      </c>
      <c r="AD4091" t="s">
        <v>117</v>
      </c>
      <c r="AG4091" t="s">
        <v>117</v>
      </c>
      <c r="AH4091" t="s">
        <v>115</v>
      </c>
      <c r="AI4091" t="s">
        <v>117</v>
      </c>
      <c r="AJ4091" t="s">
        <v>118</v>
      </c>
      <c r="AL4091" t="s">
        <v>119</v>
      </c>
      <c r="AN4091" t="s">
        <v>106</v>
      </c>
      <c r="AO4091" t="s">
        <v>117</v>
      </c>
      <c r="AP4091" t="s">
        <v>117</v>
      </c>
      <c r="AQ4091" t="s">
        <v>117</v>
      </c>
      <c r="AR4091" t="s">
        <v>117</v>
      </c>
      <c r="AS4091" t="s">
        <v>117</v>
      </c>
      <c r="AT4091" t="s">
        <v>117</v>
      </c>
      <c r="AU4091" t="s">
        <v>117</v>
      </c>
      <c r="AV4091" t="s">
        <v>117</v>
      </c>
      <c r="AW4091" t="s">
        <v>117</v>
      </c>
      <c r="AX4091" t="s">
        <v>117</v>
      </c>
      <c r="AY4091" t="s">
        <v>117</v>
      </c>
      <c r="AZ4091" t="s">
        <v>117</v>
      </c>
      <c r="BA4091" t="s">
        <v>117</v>
      </c>
      <c r="BB4091" t="s">
        <v>117</v>
      </c>
      <c r="BD4091" t="s">
        <v>115</v>
      </c>
      <c r="BE4091" t="s">
        <v>117</v>
      </c>
      <c r="BF4091" t="s">
        <v>115</v>
      </c>
      <c r="BG4091" t="s">
        <v>117</v>
      </c>
      <c r="BH4091" t="s">
        <v>115</v>
      </c>
      <c r="BI4091" t="s">
        <v>117</v>
      </c>
      <c r="BJ4091" t="s">
        <v>117</v>
      </c>
      <c r="BK4091" t="s">
        <v>117</v>
      </c>
      <c r="BL4091" t="s">
        <v>117</v>
      </c>
      <c r="BM4091" t="s">
        <v>117</v>
      </c>
      <c r="BN4091" t="s">
        <v>117</v>
      </c>
      <c r="BO4091" t="s">
        <v>117</v>
      </c>
      <c r="BP4091" t="s">
        <v>117</v>
      </c>
      <c r="BQ4091" t="s">
        <v>117</v>
      </c>
      <c r="BR4091" t="s">
        <v>117</v>
      </c>
      <c r="BS4091" t="s">
        <v>117</v>
      </c>
      <c r="BT4091" t="s">
        <v>117</v>
      </c>
      <c r="BU4091" t="s">
        <v>117</v>
      </c>
      <c r="BV4091" t="s">
        <v>117</v>
      </c>
      <c r="BW4091" t="s">
        <v>115</v>
      </c>
      <c r="BX4091" t="s">
        <v>117</v>
      </c>
      <c r="BY4091" t="s">
        <v>117</v>
      </c>
      <c r="BZ4091" t="s">
        <v>117</v>
      </c>
      <c r="CA4091" t="s">
        <v>117</v>
      </c>
      <c r="CB4091" t="s">
        <v>117</v>
      </c>
      <c r="CC4091" t="s">
        <v>117</v>
      </c>
      <c r="CD4091" t="s">
        <v>117</v>
      </c>
      <c r="CE4091" t="s">
        <v>117</v>
      </c>
      <c r="CF4091" t="s">
        <v>117</v>
      </c>
      <c r="CG4091" t="s">
        <v>117</v>
      </c>
      <c r="CH4091" t="s">
        <v>117</v>
      </c>
      <c r="CI4091" t="s">
        <v>117</v>
      </c>
      <c r="CJ4091" t="s">
        <v>117</v>
      </c>
      <c r="CK4091" t="s">
        <v>117</v>
      </c>
      <c r="CL4091" t="s">
        <v>117</v>
      </c>
      <c r="CM4091" t="s">
        <v>117</v>
      </c>
      <c r="CN4091" t="s">
        <v>117</v>
      </c>
      <c r="CO4091" t="s">
        <v>117</v>
      </c>
      <c r="CP4091" t="s">
        <v>117</v>
      </c>
      <c r="CQ4091" t="s">
        <v>117</v>
      </c>
      <c r="CR4091" t="s">
        <v>117</v>
      </c>
      <c r="CS4091" t="s">
        <v>117</v>
      </c>
      <c r="CT4091" t="s">
        <v>117</v>
      </c>
      <c r="CU4091" t="s">
        <v>117</v>
      </c>
      <c r="CV4091" t="s">
        <v>117</v>
      </c>
      <c r="CW4091" t="s">
        <v>117</v>
      </c>
    </row>
    <row r="4092" spans="1:101" x14ac:dyDescent="0.25">
      <c r="A4092" t="s">
        <v>891</v>
      </c>
      <c r="B4092">
        <v>301565</v>
      </c>
      <c r="C4092" t="s">
        <v>24807</v>
      </c>
      <c r="D4092" t="s">
        <v>102</v>
      </c>
      <c r="E4092" t="s">
        <v>24808</v>
      </c>
      <c r="F4092" t="s">
        <v>24809</v>
      </c>
      <c r="G4092" t="s">
        <v>24810</v>
      </c>
      <c r="H4092" t="s">
        <v>747</v>
      </c>
      <c r="I4092" t="s">
        <v>5175</v>
      </c>
      <c r="J4092" t="s">
        <v>1116</v>
      </c>
      <c r="K4092" t="s">
        <v>134</v>
      </c>
      <c r="L4092">
        <v>33607</v>
      </c>
      <c r="M4092" t="s">
        <v>24811</v>
      </c>
      <c r="O4092">
        <v>0</v>
      </c>
      <c r="V4092" t="s">
        <v>114</v>
      </c>
      <c r="W4092" s="1">
        <v>43553</v>
      </c>
      <c r="Y4092" s="1">
        <v>43553</v>
      </c>
      <c r="Z4092" s="2">
        <v>43009</v>
      </c>
      <c r="AA4092" t="s">
        <v>24812</v>
      </c>
      <c r="AB4092" t="s">
        <v>117</v>
      </c>
      <c r="AC4092" t="s">
        <v>117</v>
      </c>
      <c r="AD4092" t="s">
        <v>117</v>
      </c>
      <c r="AG4092" t="s">
        <v>117</v>
      </c>
      <c r="AH4092" t="s">
        <v>115</v>
      </c>
      <c r="AI4092" t="s">
        <v>117</v>
      </c>
      <c r="AJ4092" t="s">
        <v>132</v>
      </c>
      <c r="AL4092" t="s">
        <v>119</v>
      </c>
      <c r="AM4092" t="s">
        <v>1116</v>
      </c>
      <c r="AN4092" t="s">
        <v>134</v>
      </c>
      <c r="AO4092" t="s">
        <v>117</v>
      </c>
      <c r="AP4092" t="s">
        <v>117</v>
      </c>
      <c r="AQ4092" t="s">
        <v>117</v>
      </c>
      <c r="AR4092" t="s">
        <v>117</v>
      </c>
      <c r="AS4092" t="s">
        <v>117</v>
      </c>
      <c r="AT4092" t="s">
        <v>117</v>
      </c>
      <c r="AU4092" t="s">
        <v>117</v>
      </c>
      <c r="AV4092" t="s">
        <v>117</v>
      </c>
      <c r="AW4092" t="s">
        <v>117</v>
      </c>
      <c r="AX4092" t="s">
        <v>117</v>
      </c>
      <c r="AY4092" t="s">
        <v>117</v>
      </c>
      <c r="AZ4092" t="s">
        <v>117</v>
      </c>
      <c r="BA4092" t="s">
        <v>117</v>
      </c>
      <c r="BB4092" t="s">
        <v>117</v>
      </c>
      <c r="BD4092" t="s">
        <v>117</v>
      </c>
      <c r="BF4092" t="s">
        <v>117</v>
      </c>
      <c r="BG4092" t="s">
        <v>117</v>
      </c>
      <c r="BH4092" t="s">
        <v>117</v>
      </c>
      <c r="BI4092" t="s">
        <v>117</v>
      </c>
      <c r="BJ4092" t="s">
        <v>117</v>
      </c>
      <c r="BK4092" t="s">
        <v>117</v>
      </c>
      <c r="BL4092" t="s">
        <v>117</v>
      </c>
      <c r="BM4092" t="s">
        <v>117</v>
      </c>
      <c r="BN4092" t="s">
        <v>117</v>
      </c>
      <c r="BO4092" t="s">
        <v>117</v>
      </c>
      <c r="BP4092" t="s">
        <v>117</v>
      </c>
      <c r="BQ4092" t="s">
        <v>117</v>
      </c>
      <c r="BR4092" t="s">
        <v>117</v>
      </c>
      <c r="BS4092" t="s">
        <v>117</v>
      </c>
      <c r="BT4092" t="s">
        <v>117</v>
      </c>
      <c r="BU4092" t="s">
        <v>117</v>
      </c>
      <c r="BV4092" t="s">
        <v>115</v>
      </c>
      <c r="BW4092" t="s">
        <v>115</v>
      </c>
      <c r="BX4092" t="s">
        <v>117</v>
      </c>
      <c r="BY4092" t="s">
        <v>117</v>
      </c>
      <c r="BZ4092" t="s">
        <v>117</v>
      </c>
      <c r="CA4092" t="s">
        <v>117</v>
      </c>
      <c r="CB4092" t="s">
        <v>117</v>
      </c>
      <c r="CC4092" t="s">
        <v>117</v>
      </c>
      <c r="CD4092" t="s">
        <v>117</v>
      </c>
      <c r="CE4092" t="s">
        <v>117</v>
      </c>
      <c r="CF4092" t="s">
        <v>117</v>
      </c>
      <c r="CG4092" t="s">
        <v>117</v>
      </c>
      <c r="CH4092" t="s">
        <v>117</v>
      </c>
      <c r="CI4092" t="s">
        <v>117</v>
      </c>
      <c r="CJ4092" t="s">
        <v>117</v>
      </c>
      <c r="CK4092" t="s">
        <v>117</v>
      </c>
      <c r="CL4092" t="s">
        <v>117</v>
      </c>
      <c r="CM4092" t="s">
        <v>117</v>
      </c>
      <c r="CN4092" t="s">
        <v>117</v>
      </c>
      <c r="CO4092" t="s">
        <v>117</v>
      </c>
      <c r="CP4092" t="s">
        <v>117</v>
      </c>
      <c r="CQ4092" t="s">
        <v>117</v>
      </c>
      <c r="CR4092" t="s">
        <v>117</v>
      </c>
      <c r="CS4092" t="s">
        <v>117</v>
      </c>
      <c r="CT4092" t="s">
        <v>117</v>
      </c>
      <c r="CU4092" t="s">
        <v>117</v>
      </c>
      <c r="CV4092" t="s">
        <v>117</v>
      </c>
      <c r="CW4092" t="s">
        <v>117</v>
      </c>
    </row>
    <row r="4093" spans="1:101" x14ac:dyDescent="0.25">
      <c r="A4093" t="s">
        <v>100</v>
      </c>
      <c r="B4093">
        <v>301510</v>
      </c>
      <c r="C4093" t="s">
        <v>24813</v>
      </c>
      <c r="D4093" t="s">
        <v>102</v>
      </c>
      <c r="E4093" t="s">
        <v>24814</v>
      </c>
      <c r="F4093" t="s">
        <v>24814</v>
      </c>
      <c r="G4093" t="s">
        <v>4530</v>
      </c>
      <c r="H4093" t="s">
        <v>4531</v>
      </c>
      <c r="I4093" t="s">
        <v>784</v>
      </c>
      <c r="K4093" t="s">
        <v>106</v>
      </c>
      <c r="L4093" t="s">
        <v>884</v>
      </c>
      <c r="M4093">
        <v>3457498630</v>
      </c>
      <c r="N4093" t="s">
        <v>886</v>
      </c>
      <c r="O4093">
        <v>0</v>
      </c>
      <c r="P4093" t="s">
        <v>887</v>
      </c>
      <c r="Q4093" t="s">
        <v>888</v>
      </c>
      <c r="R4093" t="s">
        <v>889</v>
      </c>
      <c r="T4093" t="s">
        <v>113</v>
      </c>
      <c r="V4093" t="s">
        <v>114</v>
      </c>
      <c r="W4093" s="1">
        <v>43551</v>
      </c>
      <c r="Y4093" s="1">
        <v>43551</v>
      </c>
      <c r="Z4093" s="2">
        <v>43009</v>
      </c>
      <c r="AB4093" t="s">
        <v>117</v>
      </c>
      <c r="AC4093" t="s">
        <v>117</v>
      </c>
      <c r="AD4093" t="s">
        <v>117</v>
      </c>
      <c r="AG4093" t="s">
        <v>117</v>
      </c>
      <c r="AH4093" t="s">
        <v>115</v>
      </c>
      <c r="AI4093" t="s">
        <v>117</v>
      </c>
      <c r="AJ4093" t="s">
        <v>165</v>
      </c>
      <c r="AK4093" t="s">
        <v>890</v>
      </c>
      <c r="AL4093" t="s">
        <v>119</v>
      </c>
      <c r="AN4093" t="s">
        <v>106</v>
      </c>
      <c r="AO4093" t="s">
        <v>117</v>
      </c>
      <c r="AP4093" t="s">
        <v>117</v>
      </c>
      <c r="AQ4093" t="s">
        <v>117</v>
      </c>
      <c r="AR4093" t="s">
        <v>117</v>
      </c>
      <c r="AS4093" t="s">
        <v>117</v>
      </c>
      <c r="AT4093" t="s">
        <v>117</v>
      </c>
      <c r="AU4093" t="s">
        <v>117</v>
      </c>
      <c r="AV4093" t="s">
        <v>117</v>
      </c>
      <c r="AW4093" t="s">
        <v>117</v>
      </c>
      <c r="AX4093" t="s">
        <v>117</v>
      </c>
      <c r="AY4093" t="s">
        <v>117</v>
      </c>
      <c r="AZ4093" t="s">
        <v>117</v>
      </c>
      <c r="BA4093" t="s">
        <v>117</v>
      </c>
      <c r="BB4093" t="s">
        <v>117</v>
      </c>
      <c r="BD4093" t="s">
        <v>117</v>
      </c>
      <c r="BF4093" t="s">
        <v>117</v>
      </c>
      <c r="BG4093" t="s">
        <v>117</v>
      </c>
      <c r="BH4093" t="s">
        <v>115</v>
      </c>
      <c r="BI4093" t="s">
        <v>117</v>
      </c>
      <c r="BJ4093" t="s">
        <v>117</v>
      </c>
      <c r="BK4093" t="s">
        <v>117</v>
      </c>
      <c r="BL4093" t="s">
        <v>117</v>
      </c>
      <c r="BM4093" t="s">
        <v>117</v>
      </c>
      <c r="BN4093" t="s">
        <v>117</v>
      </c>
      <c r="BO4093" t="s">
        <v>117</v>
      </c>
      <c r="BP4093" t="s">
        <v>117</v>
      </c>
      <c r="BQ4093" t="s">
        <v>117</v>
      </c>
      <c r="BR4093" t="s">
        <v>117</v>
      </c>
      <c r="BS4093" t="s">
        <v>117</v>
      </c>
      <c r="BT4093" t="s">
        <v>117</v>
      </c>
      <c r="BU4093" t="s">
        <v>117</v>
      </c>
      <c r="BV4093" t="s">
        <v>115</v>
      </c>
      <c r="BW4093" t="s">
        <v>115</v>
      </c>
      <c r="BX4093" t="s">
        <v>117</v>
      </c>
      <c r="BY4093" t="s">
        <v>117</v>
      </c>
      <c r="BZ4093" t="s">
        <v>117</v>
      </c>
      <c r="CA4093" t="s">
        <v>117</v>
      </c>
      <c r="CB4093" t="s">
        <v>117</v>
      </c>
      <c r="CC4093" t="s">
        <v>117</v>
      </c>
      <c r="CD4093" t="s">
        <v>117</v>
      </c>
      <c r="CE4093" t="s">
        <v>117</v>
      </c>
      <c r="CF4093" t="s">
        <v>117</v>
      </c>
      <c r="CG4093" t="s">
        <v>117</v>
      </c>
      <c r="CH4093" t="s">
        <v>117</v>
      </c>
      <c r="CI4093" t="s">
        <v>117</v>
      </c>
      <c r="CJ4093" t="s">
        <v>117</v>
      </c>
      <c r="CK4093" t="s">
        <v>117</v>
      </c>
      <c r="CL4093" t="s">
        <v>117</v>
      </c>
      <c r="CM4093" t="s">
        <v>117</v>
      </c>
      <c r="CN4093" t="s">
        <v>117</v>
      </c>
      <c r="CO4093" t="s">
        <v>117</v>
      </c>
      <c r="CP4093" t="s">
        <v>117</v>
      </c>
      <c r="CQ4093" t="s">
        <v>117</v>
      </c>
      <c r="CR4093" t="s">
        <v>117</v>
      </c>
      <c r="CS4093" t="s">
        <v>117</v>
      </c>
      <c r="CT4093" t="s">
        <v>117</v>
      </c>
      <c r="CU4093" t="s">
        <v>117</v>
      </c>
      <c r="CV4093" t="s">
        <v>117</v>
      </c>
      <c r="CW4093" t="s">
        <v>117</v>
      </c>
    </row>
    <row r="4094" spans="1:101" x14ac:dyDescent="0.25">
      <c r="A4094" t="s">
        <v>100</v>
      </c>
      <c r="B4094">
        <v>288259</v>
      </c>
      <c r="C4094" t="s">
        <v>24815</v>
      </c>
      <c r="D4094" t="s">
        <v>102</v>
      </c>
      <c r="E4094" t="s">
        <v>24816</v>
      </c>
      <c r="F4094" t="s">
        <v>24816</v>
      </c>
      <c r="G4094" t="s">
        <v>2650</v>
      </c>
      <c r="I4094" t="s">
        <v>242</v>
      </c>
      <c r="K4094" t="s">
        <v>243</v>
      </c>
      <c r="L4094" t="s">
        <v>2651</v>
      </c>
      <c r="M4094">
        <v>442039618840</v>
      </c>
      <c r="O4094">
        <v>1</v>
      </c>
      <c r="V4094" t="s">
        <v>114</v>
      </c>
      <c r="W4094" s="1">
        <v>42894</v>
      </c>
      <c r="Y4094" s="1">
        <v>43672</v>
      </c>
      <c r="Z4094" s="2">
        <v>43009</v>
      </c>
      <c r="AA4094" t="s">
        <v>24817</v>
      </c>
      <c r="AB4094" t="s">
        <v>115</v>
      </c>
      <c r="AC4094" t="s">
        <v>117</v>
      </c>
      <c r="AD4094" t="s">
        <v>117</v>
      </c>
      <c r="AG4094" t="s">
        <v>117</v>
      </c>
      <c r="AH4094" t="s">
        <v>115</v>
      </c>
      <c r="AI4094" t="s">
        <v>117</v>
      </c>
      <c r="AJ4094" t="s">
        <v>300</v>
      </c>
      <c r="AL4094" t="s">
        <v>184</v>
      </c>
      <c r="AN4094" t="s">
        <v>243</v>
      </c>
      <c r="AO4094" t="s">
        <v>117</v>
      </c>
      <c r="AP4094" t="s">
        <v>117</v>
      </c>
      <c r="AQ4094" t="s">
        <v>117</v>
      </c>
      <c r="AR4094" t="s">
        <v>117</v>
      </c>
      <c r="AS4094" t="s">
        <v>117</v>
      </c>
      <c r="AT4094" t="s">
        <v>117</v>
      </c>
      <c r="AU4094" t="s">
        <v>117</v>
      </c>
      <c r="AV4094" t="s">
        <v>117</v>
      </c>
      <c r="AW4094" t="s">
        <v>117</v>
      </c>
      <c r="AX4094" t="s">
        <v>117</v>
      </c>
      <c r="AY4094" t="s">
        <v>117</v>
      </c>
      <c r="AZ4094" t="s">
        <v>117</v>
      </c>
      <c r="BA4094" t="s">
        <v>117</v>
      </c>
      <c r="BB4094" t="s">
        <v>117</v>
      </c>
      <c r="BD4094" t="s">
        <v>117</v>
      </c>
      <c r="BF4094" t="s">
        <v>117</v>
      </c>
      <c r="BG4094" t="s">
        <v>115</v>
      </c>
      <c r="BH4094" t="s">
        <v>115</v>
      </c>
      <c r="BI4094" t="s">
        <v>117</v>
      </c>
      <c r="BJ4094" t="s">
        <v>117</v>
      </c>
      <c r="BK4094" t="s">
        <v>117</v>
      </c>
      <c r="BL4094" t="s">
        <v>115</v>
      </c>
      <c r="BM4094" t="s">
        <v>117</v>
      </c>
      <c r="BN4094" t="s">
        <v>117</v>
      </c>
      <c r="BO4094" t="s">
        <v>117</v>
      </c>
      <c r="BP4094" t="s">
        <v>117</v>
      </c>
      <c r="BQ4094" t="s">
        <v>117</v>
      </c>
      <c r="BR4094" t="s">
        <v>117</v>
      </c>
      <c r="BS4094" t="s">
        <v>117</v>
      </c>
      <c r="BT4094" t="s">
        <v>117</v>
      </c>
      <c r="BU4094" t="s">
        <v>117</v>
      </c>
      <c r="BV4094" t="s">
        <v>115</v>
      </c>
      <c r="BW4094" t="s">
        <v>115</v>
      </c>
      <c r="BX4094" t="s">
        <v>117</v>
      </c>
      <c r="BY4094" t="s">
        <v>117</v>
      </c>
      <c r="BZ4094" t="s">
        <v>117</v>
      </c>
      <c r="CA4094" t="s">
        <v>115</v>
      </c>
      <c r="CB4094" t="s">
        <v>117</v>
      </c>
      <c r="CC4094" t="s">
        <v>117</v>
      </c>
      <c r="CD4094" t="s">
        <v>117</v>
      </c>
      <c r="CE4094" t="s">
        <v>117</v>
      </c>
      <c r="CF4094" t="s">
        <v>117</v>
      </c>
      <c r="CG4094" t="s">
        <v>117</v>
      </c>
      <c r="CH4094" t="s">
        <v>117</v>
      </c>
      <c r="CI4094" t="s">
        <v>117</v>
      </c>
      <c r="CJ4094" t="s">
        <v>117</v>
      </c>
      <c r="CK4094" t="s">
        <v>117</v>
      </c>
      <c r="CL4094" t="s">
        <v>117</v>
      </c>
      <c r="CM4094" t="s">
        <v>117</v>
      </c>
      <c r="CN4094" t="s">
        <v>117</v>
      </c>
      <c r="CO4094" t="s">
        <v>117</v>
      </c>
      <c r="CP4094" t="s">
        <v>117</v>
      </c>
      <c r="CQ4094" t="s">
        <v>117</v>
      </c>
      <c r="CR4094" t="s">
        <v>117</v>
      </c>
      <c r="CS4094" t="s">
        <v>117</v>
      </c>
      <c r="CT4094" t="s">
        <v>117</v>
      </c>
      <c r="CU4094" t="s">
        <v>117</v>
      </c>
      <c r="CV4094" t="s">
        <v>117</v>
      </c>
      <c r="CW4094" t="s">
        <v>117</v>
      </c>
    </row>
    <row r="4095" spans="1:101" x14ac:dyDescent="0.25">
      <c r="A4095" t="s">
        <v>255</v>
      </c>
      <c r="B4095">
        <v>283433</v>
      </c>
      <c r="C4095" t="s">
        <v>24818</v>
      </c>
      <c r="D4095" t="s">
        <v>102</v>
      </c>
      <c r="E4095" t="s">
        <v>24819</v>
      </c>
      <c r="F4095" t="s">
        <v>24819</v>
      </c>
      <c r="G4095" t="s">
        <v>24820</v>
      </c>
      <c r="I4095" t="s">
        <v>8059</v>
      </c>
      <c r="J4095" t="s">
        <v>1652</v>
      </c>
      <c r="K4095" t="s">
        <v>134</v>
      </c>
      <c r="L4095">
        <v>48226</v>
      </c>
      <c r="M4095" t="s">
        <v>24821</v>
      </c>
      <c r="O4095">
        <v>0</v>
      </c>
      <c r="V4095" t="s">
        <v>114</v>
      </c>
      <c r="W4095" s="1">
        <v>42454</v>
      </c>
      <c r="Y4095" s="1">
        <v>43640</v>
      </c>
      <c r="Z4095" s="2">
        <v>43009</v>
      </c>
      <c r="AA4095" t="s">
        <v>24822</v>
      </c>
      <c r="AB4095" t="s">
        <v>117</v>
      </c>
      <c r="AC4095" t="s">
        <v>117</v>
      </c>
      <c r="AD4095" t="s">
        <v>117</v>
      </c>
      <c r="AG4095" t="s">
        <v>115</v>
      </c>
      <c r="AH4095" t="s">
        <v>115</v>
      </c>
      <c r="AI4095" t="s">
        <v>117</v>
      </c>
      <c r="AJ4095" t="s">
        <v>132</v>
      </c>
      <c r="AL4095" t="s">
        <v>119</v>
      </c>
      <c r="AM4095" t="s">
        <v>1652</v>
      </c>
      <c r="AN4095" t="s">
        <v>134</v>
      </c>
      <c r="AO4095" t="s">
        <v>117</v>
      </c>
      <c r="AP4095" t="s">
        <v>117</v>
      </c>
      <c r="AQ4095" t="s">
        <v>117</v>
      </c>
      <c r="AR4095" t="s">
        <v>117</v>
      </c>
      <c r="AS4095" t="s">
        <v>117</v>
      </c>
      <c r="AT4095" t="s">
        <v>117</v>
      </c>
      <c r="AU4095" t="s">
        <v>117</v>
      </c>
      <c r="AV4095" t="s">
        <v>117</v>
      </c>
      <c r="AW4095" t="s">
        <v>117</v>
      </c>
      <c r="AX4095" t="s">
        <v>117</v>
      </c>
      <c r="AY4095" t="s">
        <v>117</v>
      </c>
      <c r="AZ4095" t="s">
        <v>117</v>
      </c>
      <c r="BA4095" t="s">
        <v>117</v>
      </c>
      <c r="BB4095" t="s">
        <v>117</v>
      </c>
      <c r="BD4095" t="s">
        <v>117</v>
      </c>
      <c r="BF4095" t="s">
        <v>117</v>
      </c>
      <c r="BG4095" t="s">
        <v>117</v>
      </c>
      <c r="BH4095" t="s">
        <v>117</v>
      </c>
      <c r="BI4095" t="s">
        <v>117</v>
      </c>
      <c r="BJ4095" t="s">
        <v>117</v>
      </c>
      <c r="BK4095" t="s">
        <v>117</v>
      </c>
      <c r="BL4095" t="s">
        <v>117</v>
      </c>
      <c r="BM4095" t="s">
        <v>117</v>
      </c>
      <c r="BN4095" t="s">
        <v>117</v>
      </c>
      <c r="BO4095" t="s">
        <v>117</v>
      </c>
      <c r="BP4095" t="s">
        <v>117</v>
      </c>
      <c r="BQ4095" t="s">
        <v>117</v>
      </c>
      <c r="BR4095" t="s">
        <v>117</v>
      </c>
      <c r="BS4095" t="s">
        <v>117</v>
      </c>
      <c r="BT4095" t="s">
        <v>117</v>
      </c>
      <c r="BU4095" t="s">
        <v>117</v>
      </c>
      <c r="BV4095" t="s">
        <v>115</v>
      </c>
      <c r="BW4095" t="s">
        <v>115</v>
      </c>
      <c r="BX4095" t="s">
        <v>117</v>
      </c>
      <c r="BY4095" t="s">
        <v>117</v>
      </c>
      <c r="BZ4095" t="s">
        <v>117</v>
      </c>
      <c r="CA4095" t="s">
        <v>117</v>
      </c>
      <c r="CB4095" t="s">
        <v>117</v>
      </c>
      <c r="CC4095" t="s">
        <v>117</v>
      </c>
      <c r="CD4095" t="s">
        <v>117</v>
      </c>
      <c r="CE4095" t="s">
        <v>117</v>
      </c>
      <c r="CF4095" t="s">
        <v>117</v>
      </c>
      <c r="CG4095" t="s">
        <v>117</v>
      </c>
      <c r="CH4095" t="s">
        <v>117</v>
      </c>
      <c r="CI4095" t="s">
        <v>117</v>
      </c>
      <c r="CJ4095" t="s">
        <v>117</v>
      </c>
      <c r="CK4095" t="s">
        <v>117</v>
      </c>
      <c r="CL4095" t="s">
        <v>117</v>
      </c>
      <c r="CM4095" t="s">
        <v>117</v>
      </c>
      <c r="CN4095" t="s">
        <v>117</v>
      </c>
      <c r="CO4095" t="s">
        <v>117</v>
      </c>
      <c r="CP4095" t="s">
        <v>117</v>
      </c>
      <c r="CQ4095" t="s">
        <v>117</v>
      </c>
      <c r="CR4095" t="s">
        <v>117</v>
      </c>
      <c r="CS4095" t="s">
        <v>117</v>
      </c>
      <c r="CT4095" t="s">
        <v>117</v>
      </c>
      <c r="CU4095" t="s">
        <v>117</v>
      </c>
      <c r="CV4095" t="s">
        <v>117</v>
      </c>
      <c r="CW4095" t="s">
        <v>117</v>
      </c>
    </row>
    <row r="4096" spans="1:101" x14ac:dyDescent="0.25">
      <c r="A4096" t="s">
        <v>167</v>
      </c>
      <c r="B4096">
        <v>173380</v>
      </c>
      <c r="C4096" t="s">
        <v>24823</v>
      </c>
      <c r="D4096" t="s">
        <v>102</v>
      </c>
      <c r="E4096" t="s">
        <v>24824</v>
      </c>
      <c r="F4096" t="s">
        <v>24825</v>
      </c>
      <c r="G4096" t="s">
        <v>19650</v>
      </c>
      <c r="H4096" t="s">
        <v>22731</v>
      </c>
      <c r="I4096" t="s">
        <v>234</v>
      </c>
      <c r="J4096" t="s">
        <v>172</v>
      </c>
      <c r="K4096" t="s">
        <v>134</v>
      </c>
      <c r="L4096">
        <v>94108</v>
      </c>
      <c r="M4096" t="s">
        <v>24826</v>
      </c>
      <c r="N4096" t="s">
        <v>24827</v>
      </c>
      <c r="O4096">
        <v>0</v>
      </c>
      <c r="V4096" t="s">
        <v>114</v>
      </c>
      <c r="W4096" s="1">
        <v>43495</v>
      </c>
      <c r="Y4096" s="1">
        <v>43553</v>
      </c>
      <c r="Z4096" s="2">
        <v>43009</v>
      </c>
      <c r="AA4096" t="s">
        <v>24828</v>
      </c>
      <c r="AB4096" t="s">
        <v>117</v>
      </c>
      <c r="AC4096" t="s">
        <v>117</v>
      </c>
      <c r="AD4096" t="s">
        <v>117</v>
      </c>
      <c r="AG4096" t="s">
        <v>115</v>
      </c>
      <c r="AH4096" t="s">
        <v>117</v>
      </c>
      <c r="AI4096" t="s">
        <v>117</v>
      </c>
      <c r="AJ4096" t="s">
        <v>132</v>
      </c>
      <c r="AL4096" t="s">
        <v>119</v>
      </c>
      <c r="AM4096" t="s">
        <v>133</v>
      </c>
      <c r="AN4096" t="s">
        <v>134</v>
      </c>
      <c r="AO4096" t="s">
        <v>117</v>
      </c>
      <c r="AP4096" t="s">
        <v>117</v>
      </c>
      <c r="AQ4096" t="s">
        <v>117</v>
      </c>
      <c r="AR4096" t="s">
        <v>117</v>
      </c>
      <c r="AS4096" t="s">
        <v>117</v>
      </c>
      <c r="AT4096" t="s">
        <v>117</v>
      </c>
      <c r="AU4096" t="s">
        <v>117</v>
      </c>
      <c r="AV4096" t="s">
        <v>117</v>
      </c>
      <c r="AW4096" t="s">
        <v>117</v>
      </c>
      <c r="AX4096" t="s">
        <v>117</v>
      </c>
      <c r="AY4096" t="s">
        <v>117</v>
      </c>
      <c r="AZ4096" t="s">
        <v>117</v>
      </c>
      <c r="BA4096" t="s">
        <v>117</v>
      </c>
      <c r="BB4096" t="s">
        <v>117</v>
      </c>
      <c r="BD4096" t="s">
        <v>117</v>
      </c>
      <c r="BF4096" t="s">
        <v>117</v>
      </c>
      <c r="BG4096" t="s">
        <v>117</v>
      </c>
      <c r="BH4096" t="s">
        <v>117</v>
      </c>
      <c r="BI4096" t="s">
        <v>117</v>
      </c>
      <c r="BJ4096" t="s">
        <v>117</v>
      </c>
      <c r="BK4096" t="s">
        <v>117</v>
      </c>
      <c r="BL4096" t="s">
        <v>117</v>
      </c>
      <c r="BM4096" t="s">
        <v>117</v>
      </c>
      <c r="BN4096" t="s">
        <v>117</v>
      </c>
      <c r="BO4096" t="s">
        <v>117</v>
      </c>
      <c r="BP4096" t="s">
        <v>117</v>
      </c>
      <c r="BQ4096" t="s">
        <v>117</v>
      </c>
      <c r="BR4096" t="s">
        <v>117</v>
      </c>
      <c r="BS4096" t="s">
        <v>117</v>
      </c>
      <c r="BT4096" t="s">
        <v>117</v>
      </c>
      <c r="BU4096" t="s">
        <v>117</v>
      </c>
      <c r="BV4096" t="s">
        <v>115</v>
      </c>
      <c r="BW4096" t="s">
        <v>115</v>
      </c>
      <c r="BX4096" t="s">
        <v>117</v>
      </c>
      <c r="BY4096" t="s">
        <v>117</v>
      </c>
      <c r="BZ4096" t="s">
        <v>117</v>
      </c>
      <c r="CA4096" t="s">
        <v>117</v>
      </c>
      <c r="CB4096" t="s">
        <v>117</v>
      </c>
      <c r="CC4096" t="s">
        <v>117</v>
      </c>
      <c r="CD4096" t="s">
        <v>117</v>
      </c>
      <c r="CE4096" t="s">
        <v>117</v>
      </c>
      <c r="CF4096" t="s">
        <v>117</v>
      </c>
      <c r="CG4096" t="s">
        <v>117</v>
      </c>
      <c r="CH4096" t="s">
        <v>117</v>
      </c>
      <c r="CI4096" t="s">
        <v>117</v>
      </c>
      <c r="CJ4096" t="s">
        <v>117</v>
      </c>
      <c r="CK4096" t="s">
        <v>117</v>
      </c>
      <c r="CL4096" t="s">
        <v>117</v>
      </c>
      <c r="CM4096" t="s">
        <v>117</v>
      </c>
      <c r="CN4096" t="s">
        <v>117</v>
      </c>
      <c r="CO4096" t="s">
        <v>117</v>
      </c>
      <c r="CP4096" t="s">
        <v>117</v>
      </c>
      <c r="CQ4096" t="s">
        <v>117</v>
      </c>
      <c r="CR4096" t="s">
        <v>117</v>
      </c>
      <c r="CS4096" t="s">
        <v>117</v>
      </c>
      <c r="CT4096" t="s">
        <v>117</v>
      </c>
      <c r="CU4096" t="s">
        <v>117</v>
      </c>
      <c r="CV4096" t="s">
        <v>117</v>
      </c>
      <c r="CW4096" t="s">
        <v>117</v>
      </c>
    </row>
    <row r="4097" spans="1:101" x14ac:dyDescent="0.25">
      <c r="A4097" t="s">
        <v>100</v>
      </c>
      <c r="B4097">
        <v>163029</v>
      </c>
      <c r="C4097" t="s">
        <v>24829</v>
      </c>
      <c r="D4097" t="s">
        <v>102</v>
      </c>
      <c r="E4097" t="s">
        <v>24830</v>
      </c>
      <c r="F4097" t="s">
        <v>24831</v>
      </c>
      <c r="G4097" t="s">
        <v>24832</v>
      </c>
      <c r="H4097" t="s">
        <v>24833</v>
      </c>
      <c r="I4097" t="s">
        <v>105</v>
      </c>
      <c r="K4097" t="s">
        <v>106</v>
      </c>
      <c r="L4097" t="s">
        <v>107</v>
      </c>
      <c r="M4097" t="s">
        <v>24834</v>
      </c>
      <c r="N4097" t="s">
        <v>24835</v>
      </c>
      <c r="O4097">
        <v>1</v>
      </c>
      <c r="V4097" t="s">
        <v>114</v>
      </c>
      <c r="W4097" s="1">
        <v>41001</v>
      </c>
      <c r="Y4097" s="1">
        <v>43500</v>
      </c>
      <c r="Z4097" s="2">
        <v>43009</v>
      </c>
      <c r="AA4097" t="s">
        <v>24836</v>
      </c>
      <c r="AB4097" t="s">
        <v>115</v>
      </c>
      <c r="AC4097" t="s">
        <v>117</v>
      </c>
      <c r="AD4097" t="s">
        <v>117</v>
      </c>
      <c r="AG4097" t="s">
        <v>115</v>
      </c>
      <c r="AH4097" t="s">
        <v>115</v>
      </c>
      <c r="AI4097" t="s">
        <v>117</v>
      </c>
      <c r="AJ4097" t="s">
        <v>118</v>
      </c>
      <c r="AL4097" t="s">
        <v>119</v>
      </c>
      <c r="AN4097" t="s">
        <v>106</v>
      </c>
      <c r="AO4097" t="s">
        <v>117</v>
      </c>
      <c r="AP4097" t="s">
        <v>117</v>
      </c>
      <c r="AQ4097" t="s">
        <v>117</v>
      </c>
      <c r="AR4097" t="s">
        <v>117</v>
      </c>
      <c r="AS4097" t="s">
        <v>117</v>
      </c>
      <c r="AT4097" t="s">
        <v>117</v>
      </c>
      <c r="AU4097" t="s">
        <v>117</v>
      </c>
      <c r="AV4097" t="s">
        <v>117</v>
      </c>
      <c r="AW4097" t="s">
        <v>117</v>
      </c>
      <c r="AX4097" t="s">
        <v>117</v>
      </c>
      <c r="AY4097" t="s">
        <v>117</v>
      </c>
      <c r="AZ4097" t="s">
        <v>117</v>
      </c>
      <c r="BA4097" t="s">
        <v>117</v>
      </c>
      <c r="BB4097" t="s">
        <v>117</v>
      </c>
      <c r="BD4097" t="s">
        <v>117</v>
      </c>
      <c r="BF4097" t="s">
        <v>117</v>
      </c>
      <c r="BG4097" t="s">
        <v>117</v>
      </c>
      <c r="BH4097" t="s">
        <v>117</v>
      </c>
      <c r="BI4097" t="s">
        <v>117</v>
      </c>
      <c r="BJ4097" t="s">
        <v>117</v>
      </c>
      <c r="BK4097" t="s">
        <v>117</v>
      </c>
      <c r="BL4097" t="s">
        <v>117</v>
      </c>
      <c r="BM4097" t="s">
        <v>117</v>
      </c>
      <c r="BN4097" t="s">
        <v>117</v>
      </c>
      <c r="BO4097" t="s">
        <v>117</v>
      </c>
      <c r="BP4097" t="s">
        <v>117</v>
      </c>
      <c r="BQ4097" t="s">
        <v>117</v>
      </c>
      <c r="BR4097" t="s">
        <v>117</v>
      </c>
      <c r="BS4097" t="s">
        <v>117</v>
      </c>
      <c r="BT4097" t="s">
        <v>117</v>
      </c>
      <c r="BU4097" t="s">
        <v>117</v>
      </c>
      <c r="BV4097" t="s">
        <v>115</v>
      </c>
      <c r="BW4097" t="s">
        <v>115</v>
      </c>
      <c r="BX4097" t="s">
        <v>117</v>
      </c>
      <c r="BY4097" t="s">
        <v>117</v>
      </c>
      <c r="BZ4097" t="s">
        <v>117</v>
      </c>
      <c r="CA4097" t="s">
        <v>117</v>
      </c>
      <c r="CB4097" t="s">
        <v>117</v>
      </c>
      <c r="CC4097" t="s">
        <v>117</v>
      </c>
      <c r="CD4097" t="s">
        <v>117</v>
      </c>
      <c r="CE4097" t="s">
        <v>117</v>
      </c>
      <c r="CF4097" t="s">
        <v>117</v>
      </c>
      <c r="CG4097" t="s">
        <v>117</v>
      </c>
      <c r="CH4097" t="s">
        <v>117</v>
      </c>
      <c r="CI4097" t="s">
        <v>117</v>
      </c>
      <c r="CJ4097" t="s">
        <v>117</v>
      </c>
      <c r="CK4097" t="s">
        <v>117</v>
      </c>
      <c r="CL4097" t="s">
        <v>117</v>
      </c>
      <c r="CM4097" t="s">
        <v>117</v>
      </c>
      <c r="CN4097" t="s">
        <v>117</v>
      </c>
      <c r="CO4097" t="s">
        <v>117</v>
      </c>
      <c r="CP4097" t="s">
        <v>117</v>
      </c>
      <c r="CQ4097" t="s">
        <v>117</v>
      </c>
      <c r="CR4097" t="s">
        <v>117</v>
      </c>
      <c r="CS4097" t="s">
        <v>117</v>
      </c>
      <c r="CT4097" t="s">
        <v>117</v>
      </c>
      <c r="CU4097" t="s">
        <v>117</v>
      </c>
      <c r="CV4097" t="s">
        <v>117</v>
      </c>
      <c r="CW4097" t="s">
        <v>117</v>
      </c>
    </row>
    <row r="4098" spans="1:101" x14ac:dyDescent="0.25">
      <c r="A4098" t="s">
        <v>100</v>
      </c>
      <c r="B4098">
        <v>160070</v>
      </c>
      <c r="C4098" t="s">
        <v>24837</v>
      </c>
      <c r="D4098" t="s">
        <v>102</v>
      </c>
      <c r="E4098" t="s">
        <v>24838</v>
      </c>
      <c r="F4098" t="s">
        <v>24838</v>
      </c>
      <c r="G4098" t="s">
        <v>24839</v>
      </c>
      <c r="H4098" t="s">
        <v>24840</v>
      </c>
      <c r="I4098" t="s">
        <v>160</v>
      </c>
      <c r="K4098" t="s">
        <v>161</v>
      </c>
      <c r="L4098">
        <v>179094</v>
      </c>
      <c r="M4098" t="s">
        <v>24841</v>
      </c>
      <c r="N4098" t="s">
        <v>24842</v>
      </c>
      <c r="O4098">
        <v>0</v>
      </c>
      <c r="V4098" t="s">
        <v>114</v>
      </c>
      <c r="W4098" s="1">
        <v>40997</v>
      </c>
      <c r="Y4098" s="1">
        <v>43453</v>
      </c>
      <c r="Z4098" s="2">
        <v>43009</v>
      </c>
      <c r="AA4098" t="s">
        <v>24843</v>
      </c>
      <c r="AB4098" t="s">
        <v>115</v>
      </c>
      <c r="AC4098" t="s">
        <v>117</v>
      </c>
      <c r="AD4098" t="s">
        <v>117</v>
      </c>
      <c r="AF4098" t="s">
        <v>24844</v>
      </c>
      <c r="AG4098" t="s">
        <v>117</v>
      </c>
      <c r="AH4098" t="s">
        <v>115</v>
      </c>
      <c r="AI4098" t="s">
        <v>117</v>
      </c>
      <c r="AJ4098" t="s">
        <v>118</v>
      </c>
      <c r="AL4098" t="s">
        <v>454</v>
      </c>
      <c r="AN4098" t="s">
        <v>161</v>
      </c>
      <c r="AO4098" t="s">
        <v>117</v>
      </c>
      <c r="AP4098" t="s">
        <v>117</v>
      </c>
      <c r="AQ4098" t="s">
        <v>117</v>
      </c>
      <c r="AR4098" t="s">
        <v>117</v>
      </c>
      <c r="AS4098" t="s">
        <v>117</v>
      </c>
      <c r="AT4098" t="s">
        <v>117</v>
      </c>
      <c r="AU4098" t="s">
        <v>117</v>
      </c>
      <c r="AV4098" t="s">
        <v>117</v>
      </c>
      <c r="AW4098" t="s">
        <v>117</v>
      </c>
      <c r="AX4098" t="s">
        <v>117</v>
      </c>
      <c r="AY4098" t="s">
        <v>117</v>
      </c>
      <c r="AZ4098" t="s">
        <v>117</v>
      </c>
      <c r="BA4098" t="s">
        <v>117</v>
      </c>
      <c r="BB4098" t="s">
        <v>117</v>
      </c>
      <c r="BD4098" t="s">
        <v>117</v>
      </c>
      <c r="BF4098" t="s">
        <v>117</v>
      </c>
      <c r="BG4098" t="s">
        <v>117</v>
      </c>
      <c r="BH4098" t="s">
        <v>115</v>
      </c>
      <c r="BI4098" t="s">
        <v>117</v>
      </c>
      <c r="BJ4098" t="s">
        <v>117</v>
      </c>
      <c r="BK4098" t="s">
        <v>117</v>
      </c>
      <c r="BL4098" t="s">
        <v>117</v>
      </c>
      <c r="BM4098" t="s">
        <v>117</v>
      </c>
      <c r="BN4098" t="s">
        <v>117</v>
      </c>
      <c r="BO4098" t="s">
        <v>117</v>
      </c>
      <c r="BP4098" t="s">
        <v>117</v>
      </c>
      <c r="BQ4098" t="s">
        <v>117</v>
      </c>
      <c r="BR4098" t="s">
        <v>117</v>
      </c>
      <c r="BS4098" t="s">
        <v>117</v>
      </c>
      <c r="BT4098" t="s">
        <v>117</v>
      </c>
      <c r="BU4098" t="s">
        <v>117</v>
      </c>
      <c r="BV4098" t="s">
        <v>115</v>
      </c>
      <c r="BW4098" t="s">
        <v>115</v>
      </c>
      <c r="BX4098" t="s">
        <v>117</v>
      </c>
      <c r="BY4098" t="s">
        <v>117</v>
      </c>
      <c r="BZ4098" t="s">
        <v>117</v>
      </c>
      <c r="CA4098" t="s">
        <v>117</v>
      </c>
      <c r="CB4098" t="s">
        <v>117</v>
      </c>
      <c r="CC4098" t="s">
        <v>117</v>
      </c>
      <c r="CD4098" t="s">
        <v>117</v>
      </c>
      <c r="CE4098" t="s">
        <v>117</v>
      </c>
      <c r="CF4098" t="s">
        <v>117</v>
      </c>
      <c r="CG4098" t="s">
        <v>117</v>
      </c>
      <c r="CH4098" t="s">
        <v>117</v>
      </c>
      <c r="CI4098" t="s">
        <v>117</v>
      </c>
      <c r="CJ4098" t="s">
        <v>117</v>
      </c>
      <c r="CK4098" t="s">
        <v>117</v>
      </c>
      <c r="CL4098" t="s">
        <v>117</v>
      </c>
      <c r="CM4098" t="s">
        <v>117</v>
      </c>
      <c r="CN4098" t="s">
        <v>117</v>
      </c>
      <c r="CO4098" t="s">
        <v>117</v>
      </c>
      <c r="CP4098" t="s">
        <v>117</v>
      </c>
      <c r="CQ4098" t="s">
        <v>117</v>
      </c>
      <c r="CR4098" t="s">
        <v>117</v>
      </c>
      <c r="CS4098" t="s">
        <v>117</v>
      </c>
      <c r="CT4098" t="s">
        <v>117</v>
      </c>
      <c r="CU4098" t="s">
        <v>117</v>
      </c>
      <c r="CV4098" t="s">
        <v>117</v>
      </c>
      <c r="CW4098" t="s">
        <v>117</v>
      </c>
    </row>
    <row r="4099" spans="1:101" x14ac:dyDescent="0.25">
      <c r="A4099" t="s">
        <v>309</v>
      </c>
      <c r="B4099">
        <v>290275</v>
      </c>
      <c r="C4099" t="s">
        <v>24845</v>
      </c>
      <c r="D4099" t="s">
        <v>102</v>
      </c>
      <c r="E4099" t="s">
        <v>24846</v>
      </c>
      <c r="F4099" t="s">
        <v>24846</v>
      </c>
      <c r="G4099" t="s">
        <v>24847</v>
      </c>
      <c r="H4099" t="s">
        <v>10296</v>
      </c>
      <c r="I4099" t="s">
        <v>2942</v>
      </c>
      <c r="J4099" t="s">
        <v>315</v>
      </c>
      <c r="K4099" t="s">
        <v>134</v>
      </c>
      <c r="L4099">
        <v>23229</v>
      </c>
      <c r="M4099" t="s">
        <v>24848</v>
      </c>
      <c r="O4099">
        <v>0</v>
      </c>
      <c r="V4099" t="s">
        <v>114</v>
      </c>
      <c r="W4099" s="1">
        <v>43102</v>
      </c>
      <c r="Y4099" s="1">
        <v>43600</v>
      </c>
      <c r="Z4099" s="2">
        <v>43009</v>
      </c>
      <c r="AB4099" t="s">
        <v>117</v>
      </c>
      <c r="AC4099" t="s">
        <v>117</v>
      </c>
      <c r="AD4099" t="s">
        <v>117</v>
      </c>
      <c r="AG4099" t="s">
        <v>117</v>
      </c>
      <c r="AH4099" t="s">
        <v>115</v>
      </c>
      <c r="AI4099" t="s">
        <v>117</v>
      </c>
      <c r="AJ4099" t="s">
        <v>132</v>
      </c>
      <c r="AL4099" t="s">
        <v>119</v>
      </c>
      <c r="AM4099" t="s">
        <v>133</v>
      </c>
      <c r="AN4099" t="s">
        <v>134</v>
      </c>
      <c r="AO4099" t="s">
        <v>117</v>
      </c>
      <c r="AP4099" t="s">
        <v>117</v>
      </c>
      <c r="AQ4099" t="s">
        <v>117</v>
      </c>
      <c r="AR4099" t="s">
        <v>117</v>
      </c>
      <c r="AS4099" t="s">
        <v>117</v>
      </c>
      <c r="AT4099" t="s">
        <v>117</v>
      </c>
      <c r="AU4099" t="s">
        <v>117</v>
      </c>
      <c r="AV4099" t="s">
        <v>117</v>
      </c>
      <c r="AW4099" t="s">
        <v>117</v>
      </c>
      <c r="AX4099" t="s">
        <v>117</v>
      </c>
      <c r="AY4099" t="s">
        <v>117</v>
      </c>
      <c r="AZ4099" t="s">
        <v>117</v>
      </c>
      <c r="BA4099" t="s">
        <v>117</v>
      </c>
      <c r="BB4099" t="s">
        <v>117</v>
      </c>
      <c r="BD4099" t="s">
        <v>117</v>
      </c>
      <c r="BF4099" t="s">
        <v>117</v>
      </c>
      <c r="BG4099" t="s">
        <v>117</v>
      </c>
      <c r="BH4099" t="s">
        <v>117</v>
      </c>
      <c r="BI4099" t="s">
        <v>117</v>
      </c>
      <c r="BJ4099" t="s">
        <v>117</v>
      </c>
      <c r="BK4099" t="s">
        <v>117</v>
      </c>
      <c r="BL4099" t="s">
        <v>117</v>
      </c>
      <c r="BM4099" t="s">
        <v>117</v>
      </c>
      <c r="BN4099" t="s">
        <v>117</v>
      </c>
      <c r="BO4099" t="s">
        <v>117</v>
      </c>
      <c r="BP4099" t="s">
        <v>117</v>
      </c>
      <c r="BQ4099" t="s">
        <v>117</v>
      </c>
      <c r="BR4099" t="s">
        <v>117</v>
      </c>
      <c r="BS4099" t="s">
        <v>117</v>
      </c>
      <c r="BT4099" t="s">
        <v>117</v>
      </c>
      <c r="BU4099" t="s">
        <v>117</v>
      </c>
      <c r="BV4099" t="s">
        <v>117</v>
      </c>
      <c r="BW4099" t="s">
        <v>115</v>
      </c>
      <c r="BX4099" t="s">
        <v>117</v>
      </c>
      <c r="BY4099" t="s">
        <v>117</v>
      </c>
      <c r="BZ4099" t="s">
        <v>117</v>
      </c>
      <c r="CA4099" t="s">
        <v>117</v>
      </c>
      <c r="CB4099" t="s">
        <v>117</v>
      </c>
      <c r="CC4099" t="s">
        <v>117</v>
      </c>
      <c r="CD4099" t="s">
        <v>117</v>
      </c>
      <c r="CE4099" t="s">
        <v>117</v>
      </c>
      <c r="CF4099" t="s">
        <v>117</v>
      </c>
      <c r="CG4099" t="s">
        <v>117</v>
      </c>
      <c r="CH4099" t="s">
        <v>117</v>
      </c>
      <c r="CI4099" t="s">
        <v>117</v>
      </c>
      <c r="CJ4099" t="s">
        <v>117</v>
      </c>
      <c r="CK4099" t="s">
        <v>117</v>
      </c>
      <c r="CL4099" t="s">
        <v>117</v>
      </c>
      <c r="CM4099" t="s">
        <v>117</v>
      </c>
      <c r="CN4099" t="s">
        <v>117</v>
      </c>
      <c r="CO4099" t="s">
        <v>117</v>
      </c>
      <c r="CP4099" t="s">
        <v>117</v>
      </c>
      <c r="CQ4099" t="s">
        <v>117</v>
      </c>
      <c r="CR4099" t="s">
        <v>117</v>
      </c>
      <c r="CS4099" t="s">
        <v>117</v>
      </c>
      <c r="CT4099" t="s">
        <v>117</v>
      </c>
      <c r="CU4099" t="s">
        <v>117</v>
      </c>
      <c r="CV4099" t="s">
        <v>117</v>
      </c>
      <c r="CW4099" t="s">
        <v>117</v>
      </c>
    </row>
    <row r="4100" spans="1:101" x14ac:dyDescent="0.25">
      <c r="A4100" t="s">
        <v>207</v>
      </c>
      <c r="B4100">
        <v>160587</v>
      </c>
      <c r="C4100" t="s">
        <v>24849</v>
      </c>
      <c r="D4100" t="s">
        <v>102</v>
      </c>
      <c r="E4100" t="s">
        <v>24850</v>
      </c>
      <c r="F4100" t="s">
        <v>24850</v>
      </c>
      <c r="G4100" t="s">
        <v>24851</v>
      </c>
      <c r="H4100" t="s">
        <v>1215</v>
      </c>
      <c r="I4100" t="s">
        <v>23843</v>
      </c>
      <c r="J4100" t="s">
        <v>214</v>
      </c>
      <c r="K4100" t="s">
        <v>134</v>
      </c>
      <c r="L4100" t="s">
        <v>24852</v>
      </c>
      <c r="M4100" t="s">
        <v>24853</v>
      </c>
      <c r="N4100" t="s">
        <v>24854</v>
      </c>
      <c r="O4100">
        <v>0</v>
      </c>
      <c r="V4100" t="s">
        <v>114</v>
      </c>
      <c r="W4100" s="1">
        <v>40998</v>
      </c>
      <c r="Y4100" s="1">
        <v>43553</v>
      </c>
      <c r="Z4100" s="2">
        <v>43009</v>
      </c>
      <c r="AA4100" t="s">
        <v>24855</v>
      </c>
      <c r="AB4100" t="s">
        <v>117</v>
      </c>
      <c r="AC4100" t="s">
        <v>117</v>
      </c>
      <c r="AD4100" t="s">
        <v>117</v>
      </c>
      <c r="AG4100" t="s">
        <v>117</v>
      </c>
      <c r="AH4100" t="s">
        <v>115</v>
      </c>
      <c r="AI4100" t="s">
        <v>117</v>
      </c>
      <c r="AJ4100" t="s">
        <v>118</v>
      </c>
      <c r="AL4100" t="s">
        <v>119</v>
      </c>
      <c r="AM4100" t="s">
        <v>133</v>
      </c>
      <c r="AN4100" t="s">
        <v>134</v>
      </c>
      <c r="AO4100" t="s">
        <v>117</v>
      </c>
      <c r="AP4100" t="s">
        <v>117</v>
      </c>
      <c r="AQ4100" t="s">
        <v>117</v>
      </c>
      <c r="AR4100" t="s">
        <v>117</v>
      </c>
      <c r="AS4100" t="s">
        <v>117</v>
      </c>
      <c r="AT4100" t="s">
        <v>117</v>
      </c>
      <c r="AU4100" t="s">
        <v>117</v>
      </c>
      <c r="AV4100" t="s">
        <v>117</v>
      </c>
      <c r="AW4100" t="s">
        <v>117</v>
      </c>
      <c r="AX4100" t="s">
        <v>117</v>
      </c>
      <c r="AY4100" t="s">
        <v>117</v>
      </c>
      <c r="AZ4100" t="s">
        <v>117</v>
      </c>
      <c r="BA4100" t="s">
        <v>117</v>
      </c>
      <c r="BB4100" t="s">
        <v>117</v>
      </c>
      <c r="BD4100" t="s">
        <v>117</v>
      </c>
      <c r="BF4100" t="s">
        <v>117</v>
      </c>
      <c r="BG4100" t="s">
        <v>117</v>
      </c>
      <c r="BH4100" t="s">
        <v>117</v>
      </c>
      <c r="BI4100" t="s">
        <v>117</v>
      </c>
      <c r="BJ4100" t="s">
        <v>117</v>
      </c>
      <c r="BK4100" t="s">
        <v>117</v>
      </c>
      <c r="BL4100" t="s">
        <v>117</v>
      </c>
      <c r="BM4100" t="s">
        <v>117</v>
      </c>
      <c r="BN4100" t="s">
        <v>117</v>
      </c>
      <c r="BO4100" t="s">
        <v>117</v>
      </c>
      <c r="BP4100" t="s">
        <v>117</v>
      </c>
      <c r="BQ4100" t="s">
        <v>117</v>
      </c>
      <c r="BR4100" t="s">
        <v>117</v>
      </c>
      <c r="BS4100" t="s">
        <v>117</v>
      </c>
      <c r="BT4100" t="s">
        <v>117</v>
      </c>
      <c r="BU4100" t="s">
        <v>117</v>
      </c>
      <c r="BV4100" t="s">
        <v>115</v>
      </c>
      <c r="BW4100" t="s">
        <v>115</v>
      </c>
      <c r="BX4100" t="s">
        <v>117</v>
      </c>
      <c r="BY4100" t="s">
        <v>117</v>
      </c>
      <c r="BZ4100" t="s">
        <v>117</v>
      </c>
      <c r="CA4100" t="s">
        <v>117</v>
      </c>
      <c r="CB4100" t="s">
        <v>117</v>
      </c>
      <c r="CC4100" t="s">
        <v>117</v>
      </c>
      <c r="CD4100" t="s">
        <v>117</v>
      </c>
      <c r="CE4100" t="s">
        <v>117</v>
      </c>
      <c r="CF4100" t="s">
        <v>117</v>
      </c>
      <c r="CG4100" t="s">
        <v>117</v>
      </c>
      <c r="CH4100" t="s">
        <v>117</v>
      </c>
      <c r="CI4100" t="s">
        <v>117</v>
      </c>
      <c r="CJ4100" t="s">
        <v>117</v>
      </c>
      <c r="CK4100" t="s">
        <v>117</v>
      </c>
      <c r="CL4100" t="s">
        <v>117</v>
      </c>
      <c r="CM4100" t="s">
        <v>117</v>
      </c>
      <c r="CN4100" t="s">
        <v>117</v>
      </c>
      <c r="CO4100" t="s">
        <v>117</v>
      </c>
      <c r="CP4100" t="s">
        <v>117</v>
      </c>
      <c r="CQ4100" t="s">
        <v>117</v>
      </c>
      <c r="CR4100" t="s">
        <v>117</v>
      </c>
      <c r="CS4100" t="s">
        <v>117</v>
      </c>
      <c r="CT4100" t="s">
        <v>117</v>
      </c>
      <c r="CU4100" t="s">
        <v>117</v>
      </c>
      <c r="CV4100" t="s">
        <v>117</v>
      </c>
      <c r="CW4100" t="s">
        <v>117</v>
      </c>
    </row>
    <row r="4101" spans="1:101" x14ac:dyDescent="0.25">
      <c r="A4101" t="s">
        <v>167</v>
      </c>
      <c r="B4101">
        <v>301994</v>
      </c>
      <c r="C4101" t="s">
        <v>24856</v>
      </c>
      <c r="D4101" t="s">
        <v>102</v>
      </c>
      <c r="E4101" t="s">
        <v>24857</v>
      </c>
      <c r="F4101" t="s">
        <v>24857</v>
      </c>
      <c r="G4101" t="s">
        <v>24858</v>
      </c>
      <c r="I4101" t="s">
        <v>561</v>
      </c>
      <c r="J4101" t="s">
        <v>172</v>
      </c>
      <c r="K4101" t="s">
        <v>134</v>
      </c>
      <c r="L4101">
        <v>94022</v>
      </c>
      <c r="M4101" t="s">
        <v>24859</v>
      </c>
      <c r="O4101">
        <v>0</v>
      </c>
      <c r="V4101" t="s">
        <v>114</v>
      </c>
      <c r="W4101" s="1">
        <v>43592</v>
      </c>
      <c r="Y4101" s="1">
        <v>43592</v>
      </c>
      <c r="Z4101" s="2">
        <v>43009</v>
      </c>
      <c r="AA4101" t="s">
        <v>24860</v>
      </c>
      <c r="AB4101" t="s">
        <v>117</v>
      </c>
      <c r="AC4101" t="s">
        <v>117</v>
      </c>
      <c r="AD4101" t="s">
        <v>117</v>
      </c>
      <c r="AG4101" t="s">
        <v>115</v>
      </c>
      <c r="AH4101" t="s">
        <v>117</v>
      </c>
      <c r="AI4101" t="s">
        <v>117</v>
      </c>
      <c r="AJ4101" t="s">
        <v>132</v>
      </c>
      <c r="AL4101" t="s">
        <v>119</v>
      </c>
      <c r="AM4101" t="s">
        <v>133</v>
      </c>
      <c r="AN4101" t="s">
        <v>134</v>
      </c>
      <c r="AO4101" t="s">
        <v>117</v>
      </c>
      <c r="AP4101" t="s">
        <v>117</v>
      </c>
      <c r="AQ4101" t="s">
        <v>117</v>
      </c>
      <c r="AR4101" t="s">
        <v>117</v>
      </c>
      <c r="AS4101" t="s">
        <v>117</v>
      </c>
      <c r="AT4101" t="s">
        <v>117</v>
      </c>
      <c r="AU4101" t="s">
        <v>117</v>
      </c>
      <c r="AV4101" t="s">
        <v>117</v>
      </c>
      <c r="AW4101" t="s">
        <v>117</v>
      </c>
      <c r="AX4101" t="s">
        <v>117</v>
      </c>
      <c r="AY4101" t="s">
        <v>117</v>
      </c>
      <c r="AZ4101" t="s">
        <v>117</v>
      </c>
      <c r="BA4101" t="s">
        <v>117</v>
      </c>
      <c r="BB4101" t="s">
        <v>117</v>
      </c>
      <c r="BD4101" t="s">
        <v>117</v>
      </c>
      <c r="BF4101" t="s">
        <v>117</v>
      </c>
      <c r="BG4101" t="s">
        <v>117</v>
      </c>
      <c r="BH4101" t="s">
        <v>117</v>
      </c>
      <c r="BI4101" t="s">
        <v>117</v>
      </c>
      <c r="BJ4101" t="s">
        <v>117</v>
      </c>
      <c r="BK4101" t="s">
        <v>117</v>
      </c>
      <c r="BL4101" t="s">
        <v>117</v>
      </c>
      <c r="BM4101" t="s">
        <v>117</v>
      </c>
      <c r="BN4101" t="s">
        <v>117</v>
      </c>
      <c r="BO4101" t="s">
        <v>117</v>
      </c>
      <c r="BP4101" t="s">
        <v>117</v>
      </c>
      <c r="BQ4101" t="s">
        <v>117</v>
      </c>
      <c r="BR4101" t="s">
        <v>117</v>
      </c>
      <c r="BS4101" t="s">
        <v>117</v>
      </c>
      <c r="BT4101" t="s">
        <v>117</v>
      </c>
      <c r="BU4101" t="s">
        <v>117</v>
      </c>
      <c r="BV4101" t="s">
        <v>115</v>
      </c>
      <c r="BW4101" t="s">
        <v>115</v>
      </c>
      <c r="BX4101" t="s">
        <v>117</v>
      </c>
      <c r="BY4101" t="s">
        <v>117</v>
      </c>
      <c r="BZ4101" t="s">
        <v>117</v>
      </c>
      <c r="CA4101" t="s">
        <v>117</v>
      </c>
      <c r="CB4101" t="s">
        <v>117</v>
      </c>
      <c r="CC4101" t="s">
        <v>117</v>
      </c>
      <c r="CD4101" t="s">
        <v>117</v>
      </c>
      <c r="CE4101" t="s">
        <v>117</v>
      </c>
      <c r="CF4101" t="s">
        <v>117</v>
      </c>
      <c r="CG4101" t="s">
        <v>117</v>
      </c>
      <c r="CH4101" t="s">
        <v>117</v>
      </c>
      <c r="CI4101" t="s">
        <v>117</v>
      </c>
      <c r="CJ4101" t="s">
        <v>117</v>
      </c>
      <c r="CK4101" t="s">
        <v>117</v>
      </c>
      <c r="CL4101" t="s">
        <v>117</v>
      </c>
      <c r="CM4101" t="s">
        <v>117</v>
      </c>
      <c r="CN4101" t="s">
        <v>117</v>
      </c>
      <c r="CO4101" t="s">
        <v>117</v>
      </c>
      <c r="CP4101" t="s">
        <v>117</v>
      </c>
      <c r="CQ4101" t="s">
        <v>117</v>
      </c>
      <c r="CR4101" t="s">
        <v>117</v>
      </c>
      <c r="CS4101" t="s">
        <v>117</v>
      </c>
      <c r="CT4101" t="s">
        <v>117</v>
      </c>
      <c r="CU4101" t="s">
        <v>117</v>
      </c>
      <c r="CV4101" t="s">
        <v>117</v>
      </c>
      <c r="CW4101" t="s">
        <v>117</v>
      </c>
    </row>
    <row r="4102" spans="1:101" x14ac:dyDescent="0.25">
      <c r="A4102" t="s">
        <v>309</v>
      </c>
      <c r="B4102">
        <v>283044</v>
      </c>
      <c r="C4102" t="s">
        <v>24861</v>
      </c>
      <c r="D4102" t="s">
        <v>102</v>
      </c>
      <c r="E4102" t="s">
        <v>24862</v>
      </c>
      <c r="F4102" t="s">
        <v>24862</v>
      </c>
      <c r="M4102" t="s">
        <v>24863</v>
      </c>
      <c r="O4102">
        <v>0</v>
      </c>
      <c r="V4102" t="s">
        <v>114</v>
      </c>
      <c r="W4102" s="1">
        <v>42558</v>
      </c>
      <c r="Y4102" s="1">
        <v>43559</v>
      </c>
      <c r="Z4102" s="2">
        <v>43009</v>
      </c>
      <c r="AA4102" t="s">
        <v>24864</v>
      </c>
      <c r="AB4102" t="s">
        <v>117</v>
      </c>
      <c r="AC4102" t="s">
        <v>117</v>
      </c>
      <c r="AD4102" t="s">
        <v>117</v>
      </c>
      <c r="AG4102" t="s">
        <v>117</v>
      </c>
      <c r="AH4102" t="s">
        <v>115</v>
      </c>
      <c r="AI4102" t="s">
        <v>117</v>
      </c>
      <c r="AJ4102" t="s">
        <v>300</v>
      </c>
      <c r="AL4102" t="s">
        <v>119</v>
      </c>
      <c r="AM4102" t="s">
        <v>1273</v>
      </c>
      <c r="AN4102" t="s">
        <v>134</v>
      </c>
      <c r="AO4102" t="s">
        <v>117</v>
      </c>
      <c r="AP4102" t="s">
        <v>117</v>
      </c>
      <c r="AQ4102" t="s">
        <v>117</v>
      </c>
      <c r="AR4102" t="s">
        <v>117</v>
      </c>
      <c r="AS4102" t="s">
        <v>117</v>
      </c>
      <c r="AT4102" t="s">
        <v>117</v>
      </c>
      <c r="AU4102" t="s">
        <v>117</v>
      </c>
      <c r="AV4102" t="s">
        <v>117</v>
      </c>
      <c r="AW4102" t="s">
        <v>117</v>
      </c>
      <c r="AX4102" t="s">
        <v>117</v>
      </c>
      <c r="AY4102" t="s">
        <v>117</v>
      </c>
      <c r="AZ4102" t="s">
        <v>117</v>
      </c>
      <c r="BA4102" t="s">
        <v>117</v>
      </c>
      <c r="BB4102" t="s">
        <v>115</v>
      </c>
      <c r="BC4102" t="s">
        <v>9272</v>
      </c>
      <c r="BD4102" t="s">
        <v>115</v>
      </c>
      <c r="BE4102" t="s">
        <v>115</v>
      </c>
      <c r="BF4102" t="s">
        <v>117</v>
      </c>
      <c r="BG4102" t="s">
        <v>117</v>
      </c>
      <c r="BH4102" t="s">
        <v>117</v>
      </c>
      <c r="BI4102" t="s">
        <v>117</v>
      </c>
      <c r="BJ4102" t="s">
        <v>117</v>
      </c>
      <c r="BK4102" t="s">
        <v>117</v>
      </c>
      <c r="BL4102" t="s">
        <v>117</v>
      </c>
      <c r="BM4102" t="s">
        <v>117</v>
      </c>
      <c r="BN4102" t="s">
        <v>117</v>
      </c>
      <c r="BO4102" t="s">
        <v>117</v>
      </c>
      <c r="BP4102" t="s">
        <v>117</v>
      </c>
      <c r="BQ4102" t="s">
        <v>117</v>
      </c>
      <c r="BR4102" t="s">
        <v>117</v>
      </c>
      <c r="BS4102" t="s">
        <v>117</v>
      </c>
      <c r="BT4102" t="s">
        <v>117</v>
      </c>
      <c r="BU4102" t="s">
        <v>117</v>
      </c>
      <c r="BV4102" t="s">
        <v>117</v>
      </c>
      <c r="BW4102" t="s">
        <v>115</v>
      </c>
      <c r="BX4102" t="s">
        <v>115</v>
      </c>
      <c r="BY4102" t="s">
        <v>117</v>
      </c>
      <c r="BZ4102" t="s">
        <v>117</v>
      </c>
      <c r="CA4102" t="s">
        <v>117</v>
      </c>
      <c r="CB4102" t="s">
        <v>117</v>
      </c>
      <c r="CC4102" t="s">
        <v>117</v>
      </c>
      <c r="CD4102" t="s">
        <v>117</v>
      </c>
      <c r="CE4102" t="s">
        <v>117</v>
      </c>
      <c r="CF4102" t="s">
        <v>117</v>
      </c>
      <c r="CG4102" t="s">
        <v>117</v>
      </c>
      <c r="CH4102" t="s">
        <v>117</v>
      </c>
      <c r="CI4102" t="s">
        <v>117</v>
      </c>
      <c r="CJ4102" t="s">
        <v>117</v>
      </c>
      <c r="CK4102" t="s">
        <v>117</v>
      </c>
      <c r="CL4102" t="s">
        <v>117</v>
      </c>
      <c r="CM4102" t="s">
        <v>117</v>
      </c>
      <c r="CN4102" t="s">
        <v>117</v>
      </c>
      <c r="CO4102" t="s">
        <v>117</v>
      </c>
      <c r="CP4102" t="s">
        <v>117</v>
      </c>
      <c r="CQ4102" t="s">
        <v>117</v>
      </c>
      <c r="CR4102" t="s">
        <v>117</v>
      </c>
      <c r="CS4102" t="s">
        <v>117</v>
      </c>
      <c r="CT4102" t="s">
        <v>117</v>
      </c>
      <c r="CU4102" t="s">
        <v>117</v>
      </c>
      <c r="CV4102" t="s">
        <v>117</v>
      </c>
      <c r="CW4102" t="s">
        <v>117</v>
      </c>
    </row>
    <row r="4103" spans="1:101" x14ac:dyDescent="0.25">
      <c r="A4103" t="s">
        <v>100</v>
      </c>
      <c r="B4103">
        <v>163596</v>
      </c>
      <c r="C4103" t="s">
        <v>24865</v>
      </c>
      <c r="D4103" t="s">
        <v>102</v>
      </c>
      <c r="E4103" t="s">
        <v>24866</v>
      </c>
      <c r="F4103" t="s">
        <v>24866</v>
      </c>
      <c r="G4103" t="s">
        <v>24867</v>
      </c>
      <c r="I4103" t="s">
        <v>242</v>
      </c>
      <c r="K4103" t="s">
        <v>243</v>
      </c>
      <c r="L4103" t="s">
        <v>24868</v>
      </c>
      <c r="M4103" t="s">
        <v>24869</v>
      </c>
      <c r="N4103" t="s">
        <v>24870</v>
      </c>
      <c r="O4103">
        <v>0</v>
      </c>
      <c r="V4103" t="s">
        <v>114</v>
      </c>
      <c r="W4103" s="1">
        <v>40998</v>
      </c>
      <c r="Y4103" s="1">
        <v>43643</v>
      </c>
      <c r="Z4103" s="2">
        <v>43009</v>
      </c>
      <c r="AA4103" t="s">
        <v>16876</v>
      </c>
      <c r="AB4103" t="s">
        <v>115</v>
      </c>
      <c r="AC4103" t="s">
        <v>117</v>
      </c>
      <c r="AD4103" t="s">
        <v>117</v>
      </c>
      <c r="AF4103" t="s">
        <v>24871</v>
      </c>
      <c r="AG4103" t="s">
        <v>117</v>
      </c>
      <c r="AH4103" t="s">
        <v>115</v>
      </c>
      <c r="AI4103" t="s">
        <v>117</v>
      </c>
      <c r="AJ4103" t="s">
        <v>300</v>
      </c>
      <c r="AL4103" t="s">
        <v>184</v>
      </c>
      <c r="AN4103" t="s">
        <v>243</v>
      </c>
      <c r="AO4103" t="s">
        <v>117</v>
      </c>
      <c r="AP4103" t="s">
        <v>117</v>
      </c>
      <c r="AQ4103" t="s">
        <v>115</v>
      </c>
      <c r="AR4103" t="s">
        <v>117</v>
      </c>
      <c r="AS4103" t="s">
        <v>117</v>
      </c>
      <c r="AT4103" t="s">
        <v>117</v>
      </c>
      <c r="AU4103" t="s">
        <v>117</v>
      </c>
      <c r="AV4103" t="s">
        <v>117</v>
      </c>
      <c r="AW4103" t="s">
        <v>117</v>
      </c>
      <c r="AX4103" t="s">
        <v>117</v>
      </c>
      <c r="AY4103" t="s">
        <v>117</v>
      </c>
      <c r="AZ4103" t="s">
        <v>117</v>
      </c>
      <c r="BA4103" t="s">
        <v>117</v>
      </c>
      <c r="BB4103" t="s">
        <v>117</v>
      </c>
      <c r="BD4103" t="s">
        <v>117</v>
      </c>
      <c r="BF4103" t="s">
        <v>117</v>
      </c>
      <c r="BG4103" t="s">
        <v>117</v>
      </c>
      <c r="BH4103" t="s">
        <v>115</v>
      </c>
      <c r="BI4103" t="s">
        <v>117</v>
      </c>
      <c r="BJ4103" t="s">
        <v>117</v>
      </c>
      <c r="BK4103" t="s">
        <v>117</v>
      </c>
      <c r="BL4103" t="s">
        <v>115</v>
      </c>
      <c r="BM4103" t="s">
        <v>117</v>
      </c>
      <c r="BN4103" t="s">
        <v>117</v>
      </c>
      <c r="BO4103" t="s">
        <v>117</v>
      </c>
      <c r="BP4103" t="s">
        <v>117</v>
      </c>
      <c r="BQ4103" t="s">
        <v>117</v>
      </c>
      <c r="BR4103" t="s">
        <v>117</v>
      </c>
      <c r="BS4103" t="s">
        <v>117</v>
      </c>
      <c r="BT4103" t="s">
        <v>117</v>
      </c>
      <c r="BU4103" t="s">
        <v>117</v>
      </c>
      <c r="BV4103" t="s">
        <v>117</v>
      </c>
      <c r="BW4103" t="s">
        <v>115</v>
      </c>
      <c r="BX4103" t="s">
        <v>115</v>
      </c>
      <c r="BY4103" t="s">
        <v>117</v>
      </c>
      <c r="BZ4103" t="s">
        <v>117</v>
      </c>
      <c r="CA4103" t="s">
        <v>117</v>
      </c>
      <c r="CB4103" t="s">
        <v>117</v>
      </c>
      <c r="CC4103" t="s">
        <v>117</v>
      </c>
      <c r="CD4103" t="s">
        <v>117</v>
      </c>
      <c r="CE4103" t="s">
        <v>117</v>
      </c>
      <c r="CF4103" t="s">
        <v>117</v>
      </c>
      <c r="CG4103" t="s">
        <v>117</v>
      </c>
      <c r="CH4103" t="s">
        <v>117</v>
      </c>
      <c r="CI4103" t="s">
        <v>117</v>
      </c>
      <c r="CJ4103" t="s">
        <v>115</v>
      </c>
      <c r="CK4103" t="s">
        <v>117</v>
      </c>
      <c r="CL4103" t="s">
        <v>117</v>
      </c>
      <c r="CM4103" t="s">
        <v>117</v>
      </c>
      <c r="CN4103" t="s">
        <v>117</v>
      </c>
      <c r="CO4103" t="s">
        <v>117</v>
      </c>
      <c r="CP4103" t="s">
        <v>117</v>
      </c>
      <c r="CQ4103" t="s">
        <v>117</v>
      </c>
      <c r="CR4103" t="s">
        <v>117</v>
      </c>
      <c r="CS4103" t="s">
        <v>117</v>
      </c>
      <c r="CT4103" t="s">
        <v>117</v>
      </c>
      <c r="CU4103" t="s">
        <v>117</v>
      </c>
      <c r="CV4103" t="s">
        <v>117</v>
      </c>
      <c r="CW4103" t="s">
        <v>117</v>
      </c>
    </row>
    <row r="4104" spans="1:101" x14ac:dyDescent="0.25">
      <c r="A4104" t="s">
        <v>128</v>
      </c>
      <c r="B4104">
        <v>292528</v>
      </c>
      <c r="C4104" t="s">
        <v>24872</v>
      </c>
      <c r="D4104" t="s">
        <v>102</v>
      </c>
      <c r="E4104" t="s">
        <v>24873</v>
      </c>
      <c r="F4104" t="s">
        <v>24873</v>
      </c>
      <c r="G4104" t="s">
        <v>24874</v>
      </c>
      <c r="H4104" t="s">
        <v>24875</v>
      </c>
      <c r="I4104" t="s">
        <v>663</v>
      </c>
      <c r="J4104" t="s">
        <v>664</v>
      </c>
      <c r="K4104" t="s">
        <v>134</v>
      </c>
      <c r="L4104">
        <v>80211</v>
      </c>
      <c r="M4104" t="s">
        <v>24876</v>
      </c>
      <c r="N4104" t="s">
        <v>24877</v>
      </c>
      <c r="O4104">
        <v>0</v>
      </c>
      <c r="V4104" t="s">
        <v>114</v>
      </c>
      <c r="W4104" s="1">
        <v>43140</v>
      </c>
      <c r="Y4104" s="1">
        <v>43550</v>
      </c>
      <c r="Z4104" s="2">
        <v>43009</v>
      </c>
      <c r="AA4104" t="s">
        <v>24878</v>
      </c>
      <c r="AB4104" t="s">
        <v>117</v>
      </c>
      <c r="AC4104" t="s">
        <v>117</v>
      </c>
      <c r="AD4104" t="s">
        <v>117</v>
      </c>
      <c r="AG4104" t="s">
        <v>117</v>
      </c>
      <c r="AH4104" t="s">
        <v>115</v>
      </c>
      <c r="AI4104" t="s">
        <v>117</v>
      </c>
      <c r="AJ4104" t="s">
        <v>132</v>
      </c>
      <c r="AL4104" t="s">
        <v>119</v>
      </c>
      <c r="AM4104" t="s">
        <v>133</v>
      </c>
      <c r="AN4104" t="s">
        <v>134</v>
      </c>
      <c r="AO4104" t="s">
        <v>117</v>
      </c>
      <c r="AP4104" t="s">
        <v>117</v>
      </c>
      <c r="AQ4104" t="s">
        <v>117</v>
      </c>
      <c r="AR4104" t="s">
        <v>117</v>
      </c>
      <c r="AS4104" t="s">
        <v>117</v>
      </c>
      <c r="AT4104" t="s">
        <v>117</v>
      </c>
      <c r="AU4104" t="s">
        <v>117</v>
      </c>
      <c r="AV4104" t="s">
        <v>117</v>
      </c>
      <c r="AW4104" t="s">
        <v>117</v>
      </c>
      <c r="AX4104" t="s">
        <v>117</v>
      </c>
      <c r="AY4104" t="s">
        <v>117</v>
      </c>
      <c r="AZ4104" t="s">
        <v>117</v>
      </c>
      <c r="BA4104" t="s">
        <v>117</v>
      </c>
      <c r="BB4104" t="s">
        <v>117</v>
      </c>
      <c r="BD4104" t="s">
        <v>117</v>
      </c>
      <c r="BF4104" t="s">
        <v>117</v>
      </c>
      <c r="BG4104" t="s">
        <v>117</v>
      </c>
      <c r="BH4104" t="s">
        <v>117</v>
      </c>
      <c r="BI4104" t="s">
        <v>117</v>
      </c>
      <c r="BJ4104" t="s">
        <v>117</v>
      </c>
      <c r="BK4104" t="s">
        <v>117</v>
      </c>
      <c r="BL4104" t="s">
        <v>117</v>
      </c>
      <c r="BM4104" t="s">
        <v>117</v>
      </c>
      <c r="BN4104" t="s">
        <v>117</v>
      </c>
      <c r="BO4104" t="s">
        <v>117</v>
      </c>
      <c r="BP4104" t="s">
        <v>117</v>
      </c>
      <c r="BQ4104" t="s">
        <v>117</v>
      </c>
      <c r="BR4104" t="s">
        <v>117</v>
      </c>
      <c r="BS4104" t="s">
        <v>117</v>
      </c>
      <c r="BT4104" t="s">
        <v>115</v>
      </c>
      <c r="BU4104" t="s">
        <v>117</v>
      </c>
      <c r="BV4104" t="s">
        <v>115</v>
      </c>
      <c r="BW4104" t="s">
        <v>115</v>
      </c>
      <c r="BX4104" t="s">
        <v>117</v>
      </c>
      <c r="BY4104" t="s">
        <v>117</v>
      </c>
      <c r="BZ4104" t="s">
        <v>117</v>
      </c>
      <c r="CA4104" t="s">
        <v>117</v>
      </c>
      <c r="CB4104" t="s">
        <v>117</v>
      </c>
      <c r="CC4104" t="s">
        <v>117</v>
      </c>
      <c r="CD4104" t="s">
        <v>117</v>
      </c>
      <c r="CE4104" t="s">
        <v>117</v>
      </c>
      <c r="CF4104" t="s">
        <v>117</v>
      </c>
      <c r="CG4104" t="s">
        <v>117</v>
      </c>
      <c r="CH4104" t="s">
        <v>117</v>
      </c>
      <c r="CI4104" t="s">
        <v>117</v>
      </c>
      <c r="CJ4104" t="s">
        <v>117</v>
      </c>
      <c r="CK4104" t="s">
        <v>117</v>
      </c>
      <c r="CL4104" t="s">
        <v>117</v>
      </c>
      <c r="CM4104" t="s">
        <v>117</v>
      </c>
      <c r="CN4104" t="s">
        <v>117</v>
      </c>
      <c r="CO4104" t="s">
        <v>117</v>
      </c>
      <c r="CP4104" t="s">
        <v>117</v>
      </c>
      <c r="CQ4104" t="s">
        <v>117</v>
      </c>
      <c r="CR4104" t="s">
        <v>117</v>
      </c>
      <c r="CS4104" t="s">
        <v>117</v>
      </c>
      <c r="CT4104" t="s">
        <v>117</v>
      </c>
      <c r="CU4104" t="s">
        <v>117</v>
      </c>
      <c r="CV4104" t="s">
        <v>117</v>
      </c>
      <c r="CW4104" t="s">
        <v>117</v>
      </c>
    </row>
    <row r="4105" spans="1:101" x14ac:dyDescent="0.25">
      <c r="A4105" t="s">
        <v>100</v>
      </c>
      <c r="B4105">
        <v>145780</v>
      </c>
      <c r="C4105" t="s">
        <v>24879</v>
      </c>
      <c r="D4105" t="s">
        <v>102</v>
      </c>
      <c r="E4105" t="s">
        <v>24880</v>
      </c>
      <c r="F4105" t="s">
        <v>24880</v>
      </c>
      <c r="G4105" t="s">
        <v>21313</v>
      </c>
      <c r="H4105" t="s">
        <v>24881</v>
      </c>
      <c r="I4105" t="s">
        <v>160</v>
      </c>
      <c r="K4105" t="s">
        <v>161</v>
      </c>
      <c r="L4105">
        <v>179101</v>
      </c>
      <c r="M4105" t="s">
        <v>24882</v>
      </c>
      <c r="N4105" t="s">
        <v>24883</v>
      </c>
      <c r="O4105">
        <v>0</v>
      </c>
      <c r="V4105" t="s">
        <v>114</v>
      </c>
      <c r="W4105" s="1">
        <v>40953</v>
      </c>
      <c r="Y4105" s="1">
        <v>43549</v>
      </c>
      <c r="Z4105" s="2">
        <v>43009</v>
      </c>
      <c r="AA4105" t="s">
        <v>24884</v>
      </c>
      <c r="AB4105" t="s">
        <v>115</v>
      </c>
      <c r="AC4105" t="s">
        <v>117</v>
      </c>
      <c r="AD4105" t="s">
        <v>117</v>
      </c>
      <c r="AF4105" t="s">
        <v>24885</v>
      </c>
      <c r="AG4105" t="s">
        <v>117</v>
      </c>
      <c r="AH4105" t="s">
        <v>115</v>
      </c>
      <c r="AI4105" t="s">
        <v>117</v>
      </c>
      <c r="AJ4105" t="s">
        <v>118</v>
      </c>
      <c r="AL4105" t="s">
        <v>119</v>
      </c>
      <c r="AN4105" t="s">
        <v>161</v>
      </c>
      <c r="AO4105" t="s">
        <v>117</v>
      </c>
      <c r="AP4105" t="s">
        <v>117</v>
      </c>
      <c r="AQ4105" t="s">
        <v>117</v>
      </c>
      <c r="AR4105" t="s">
        <v>117</v>
      </c>
      <c r="AS4105" t="s">
        <v>117</v>
      </c>
      <c r="AT4105" t="s">
        <v>117</v>
      </c>
      <c r="AU4105" t="s">
        <v>117</v>
      </c>
      <c r="AV4105" t="s">
        <v>117</v>
      </c>
      <c r="AW4105" t="s">
        <v>117</v>
      </c>
      <c r="AX4105" t="s">
        <v>117</v>
      </c>
      <c r="AY4105" t="s">
        <v>117</v>
      </c>
      <c r="AZ4105" t="s">
        <v>117</v>
      </c>
      <c r="BA4105" t="s">
        <v>117</v>
      </c>
      <c r="BB4105" t="s">
        <v>117</v>
      </c>
      <c r="BD4105" t="s">
        <v>117</v>
      </c>
      <c r="BF4105" t="s">
        <v>117</v>
      </c>
      <c r="BG4105" t="s">
        <v>117</v>
      </c>
      <c r="BH4105" t="s">
        <v>117</v>
      </c>
      <c r="BI4105" t="s">
        <v>117</v>
      </c>
      <c r="BJ4105" t="s">
        <v>117</v>
      </c>
      <c r="BK4105" t="s">
        <v>117</v>
      </c>
      <c r="BL4105" t="s">
        <v>117</v>
      </c>
      <c r="BM4105" t="s">
        <v>117</v>
      </c>
      <c r="BN4105" t="s">
        <v>117</v>
      </c>
      <c r="BO4105" t="s">
        <v>117</v>
      </c>
      <c r="BP4105" t="s">
        <v>117</v>
      </c>
      <c r="BQ4105" t="s">
        <v>117</v>
      </c>
      <c r="BR4105" t="s">
        <v>117</v>
      </c>
      <c r="BS4105" t="s">
        <v>117</v>
      </c>
      <c r="BT4105" t="s">
        <v>117</v>
      </c>
      <c r="BU4105" t="s">
        <v>117</v>
      </c>
      <c r="BV4105" t="s">
        <v>117</v>
      </c>
      <c r="BW4105" t="s">
        <v>115</v>
      </c>
      <c r="BX4105" t="s">
        <v>117</v>
      </c>
      <c r="BY4105" t="s">
        <v>117</v>
      </c>
      <c r="BZ4105" t="s">
        <v>117</v>
      </c>
      <c r="CA4105" t="s">
        <v>117</v>
      </c>
      <c r="CB4105" t="s">
        <v>117</v>
      </c>
      <c r="CC4105" t="s">
        <v>117</v>
      </c>
      <c r="CD4105" t="s">
        <v>117</v>
      </c>
      <c r="CE4105" t="s">
        <v>117</v>
      </c>
      <c r="CF4105" t="s">
        <v>117</v>
      </c>
      <c r="CG4105" t="s">
        <v>117</v>
      </c>
      <c r="CH4105" t="s">
        <v>117</v>
      </c>
      <c r="CI4105" t="s">
        <v>117</v>
      </c>
      <c r="CJ4105" t="s">
        <v>117</v>
      </c>
      <c r="CK4105" t="s">
        <v>117</v>
      </c>
      <c r="CL4105" t="s">
        <v>117</v>
      </c>
      <c r="CM4105" t="s">
        <v>117</v>
      </c>
      <c r="CN4105" t="s">
        <v>117</v>
      </c>
      <c r="CO4105" t="s">
        <v>117</v>
      </c>
      <c r="CP4105" t="s">
        <v>117</v>
      </c>
      <c r="CQ4105" t="s">
        <v>117</v>
      </c>
      <c r="CR4105" t="s">
        <v>117</v>
      </c>
      <c r="CS4105" t="s">
        <v>117</v>
      </c>
      <c r="CT4105" t="s">
        <v>117</v>
      </c>
      <c r="CU4105" t="s">
        <v>117</v>
      </c>
      <c r="CV4105" t="s">
        <v>117</v>
      </c>
      <c r="CW4105" t="s">
        <v>117</v>
      </c>
    </row>
    <row r="4106" spans="1:101" x14ac:dyDescent="0.25">
      <c r="A4106" t="s">
        <v>207</v>
      </c>
      <c r="B4106">
        <v>174607</v>
      </c>
      <c r="C4106" t="s">
        <v>24886</v>
      </c>
      <c r="D4106" t="s">
        <v>102</v>
      </c>
      <c r="E4106" t="s">
        <v>24887</v>
      </c>
      <c r="F4106" t="s">
        <v>24887</v>
      </c>
      <c r="M4106" t="s">
        <v>24888</v>
      </c>
      <c r="O4106">
        <v>0</v>
      </c>
      <c r="V4106" t="s">
        <v>114</v>
      </c>
      <c r="W4106" s="1">
        <v>42020</v>
      </c>
      <c r="Y4106" s="1">
        <v>43552</v>
      </c>
      <c r="Z4106" s="2">
        <v>43009</v>
      </c>
      <c r="AB4106" t="s">
        <v>117</v>
      </c>
      <c r="AC4106" t="s">
        <v>117</v>
      </c>
      <c r="AD4106" t="s">
        <v>117</v>
      </c>
      <c r="AG4106" t="s">
        <v>117</v>
      </c>
      <c r="AH4106" t="s">
        <v>115</v>
      </c>
      <c r="AI4106" t="s">
        <v>117</v>
      </c>
      <c r="AJ4106" t="s">
        <v>293</v>
      </c>
      <c r="AL4106" t="s">
        <v>119</v>
      </c>
      <c r="AM4106" t="s">
        <v>133</v>
      </c>
      <c r="AN4106" t="s">
        <v>134</v>
      </c>
      <c r="AO4106" t="s">
        <v>117</v>
      </c>
      <c r="AP4106" t="s">
        <v>117</v>
      </c>
      <c r="AQ4106" t="s">
        <v>117</v>
      </c>
      <c r="AR4106" t="s">
        <v>117</v>
      </c>
      <c r="AS4106" t="s">
        <v>117</v>
      </c>
      <c r="AT4106" t="s">
        <v>117</v>
      </c>
      <c r="AU4106" t="s">
        <v>117</v>
      </c>
      <c r="AV4106" t="s">
        <v>117</v>
      </c>
      <c r="AW4106" t="s">
        <v>117</v>
      </c>
      <c r="AX4106" t="s">
        <v>117</v>
      </c>
      <c r="AY4106" t="s">
        <v>117</v>
      </c>
      <c r="AZ4106" t="s">
        <v>117</v>
      </c>
      <c r="BA4106" t="s">
        <v>117</v>
      </c>
      <c r="BB4106" t="s">
        <v>117</v>
      </c>
      <c r="BD4106" t="s">
        <v>117</v>
      </c>
      <c r="BF4106" t="s">
        <v>117</v>
      </c>
      <c r="BG4106" t="s">
        <v>117</v>
      </c>
      <c r="BH4106" t="s">
        <v>117</v>
      </c>
      <c r="BI4106" t="s">
        <v>117</v>
      </c>
      <c r="BJ4106" t="s">
        <v>117</v>
      </c>
      <c r="BK4106" t="s">
        <v>117</v>
      </c>
      <c r="BL4106" t="s">
        <v>117</v>
      </c>
      <c r="BM4106" t="s">
        <v>117</v>
      </c>
      <c r="BN4106" t="s">
        <v>117</v>
      </c>
      <c r="BO4106" t="s">
        <v>117</v>
      </c>
      <c r="BP4106" t="s">
        <v>117</v>
      </c>
      <c r="BQ4106" t="s">
        <v>117</v>
      </c>
      <c r="BR4106" t="s">
        <v>117</v>
      </c>
      <c r="BS4106" t="s">
        <v>117</v>
      </c>
      <c r="BT4106" t="s">
        <v>117</v>
      </c>
      <c r="BU4106" t="s">
        <v>117</v>
      </c>
      <c r="BV4106" t="s">
        <v>117</v>
      </c>
      <c r="BW4106" t="s">
        <v>115</v>
      </c>
      <c r="BX4106" t="s">
        <v>117</v>
      </c>
      <c r="BY4106" t="s">
        <v>117</v>
      </c>
      <c r="BZ4106" t="s">
        <v>117</v>
      </c>
      <c r="CA4106" t="s">
        <v>117</v>
      </c>
      <c r="CB4106" t="s">
        <v>117</v>
      </c>
      <c r="CC4106" t="s">
        <v>117</v>
      </c>
      <c r="CD4106" t="s">
        <v>117</v>
      </c>
      <c r="CE4106" t="s">
        <v>117</v>
      </c>
      <c r="CF4106" t="s">
        <v>117</v>
      </c>
      <c r="CG4106" t="s">
        <v>117</v>
      </c>
      <c r="CH4106" t="s">
        <v>117</v>
      </c>
      <c r="CI4106" t="s">
        <v>117</v>
      </c>
      <c r="CJ4106" t="s">
        <v>117</v>
      </c>
      <c r="CK4106" t="s">
        <v>117</v>
      </c>
      <c r="CL4106" t="s">
        <v>117</v>
      </c>
      <c r="CM4106" t="s">
        <v>117</v>
      </c>
      <c r="CN4106" t="s">
        <v>117</v>
      </c>
      <c r="CO4106" t="s">
        <v>117</v>
      </c>
      <c r="CP4106" t="s">
        <v>117</v>
      </c>
      <c r="CQ4106" t="s">
        <v>117</v>
      </c>
      <c r="CR4106" t="s">
        <v>117</v>
      </c>
      <c r="CS4106" t="s">
        <v>117</v>
      </c>
      <c r="CT4106" t="s">
        <v>117</v>
      </c>
      <c r="CU4106" t="s">
        <v>117</v>
      </c>
      <c r="CV4106" t="s">
        <v>117</v>
      </c>
      <c r="CW4106" t="s">
        <v>117</v>
      </c>
    </row>
    <row r="4107" spans="1:101" x14ac:dyDescent="0.25">
      <c r="A4107" t="s">
        <v>167</v>
      </c>
      <c r="B4107">
        <v>170737</v>
      </c>
      <c r="C4107" t="s">
        <v>24889</v>
      </c>
      <c r="D4107" t="s">
        <v>102</v>
      </c>
      <c r="E4107" t="s">
        <v>24890</v>
      </c>
      <c r="F4107" t="s">
        <v>24890</v>
      </c>
      <c r="G4107" t="s">
        <v>24891</v>
      </c>
      <c r="H4107" t="s">
        <v>5017</v>
      </c>
      <c r="I4107" t="s">
        <v>171</v>
      </c>
      <c r="J4107" t="s">
        <v>172</v>
      </c>
      <c r="K4107" t="s">
        <v>134</v>
      </c>
      <c r="L4107">
        <v>94301</v>
      </c>
      <c r="M4107" t="s">
        <v>24892</v>
      </c>
      <c r="O4107">
        <v>0</v>
      </c>
      <c r="V4107" t="s">
        <v>114</v>
      </c>
      <c r="W4107" s="1">
        <v>41705</v>
      </c>
      <c r="Y4107" s="1">
        <v>43528</v>
      </c>
      <c r="Z4107" s="2">
        <v>43009</v>
      </c>
      <c r="AA4107" t="s">
        <v>24893</v>
      </c>
      <c r="AB4107" t="s">
        <v>117</v>
      </c>
      <c r="AC4107" t="s">
        <v>117</v>
      </c>
      <c r="AD4107" t="s">
        <v>117</v>
      </c>
      <c r="AG4107" t="s">
        <v>115</v>
      </c>
      <c r="AH4107" t="s">
        <v>117</v>
      </c>
      <c r="AI4107" t="s">
        <v>117</v>
      </c>
      <c r="AJ4107" t="s">
        <v>132</v>
      </c>
      <c r="AL4107" t="s">
        <v>119</v>
      </c>
      <c r="AM4107" t="s">
        <v>133</v>
      </c>
      <c r="AN4107" t="s">
        <v>134</v>
      </c>
      <c r="AO4107" t="s">
        <v>117</v>
      </c>
      <c r="AP4107" t="s">
        <v>117</v>
      </c>
      <c r="AQ4107" t="s">
        <v>117</v>
      </c>
      <c r="AR4107" t="s">
        <v>117</v>
      </c>
      <c r="AS4107" t="s">
        <v>117</v>
      </c>
      <c r="AT4107" t="s">
        <v>117</v>
      </c>
      <c r="AU4107" t="s">
        <v>117</v>
      </c>
      <c r="AV4107" t="s">
        <v>117</v>
      </c>
      <c r="AW4107" t="s">
        <v>117</v>
      </c>
      <c r="AX4107" t="s">
        <v>117</v>
      </c>
      <c r="AY4107" t="s">
        <v>117</v>
      </c>
      <c r="AZ4107" t="s">
        <v>117</v>
      </c>
      <c r="BA4107" t="s">
        <v>117</v>
      </c>
      <c r="BB4107" t="s">
        <v>117</v>
      </c>
      <c r="BD4107" t="s">
        <v>117</v>
      </c>
      <c r="BF4107" t="s">
        <v>117</v>
      </c>
      <c r="BG4107" t="s">
        <v>117</v>
      </c>
      <c r="BH4107" t="s">
        <v>117</v>
      </c>
      <c r="BI4107" t="s">
        <v>117</v>
      </c>
      <c r="BJ4107" t="s">
        <v>117</v>
      </c>
      <c r="BK4107" t="s">
        <v>117</v>
      </c>
      <c r="BL4107" t="s">
        <v>117</v>
      </c>
      <c r="BM4107" t="s">
        <v>117</v>
      </c>
      <c r="BN4107" t="s">
        <v>117</v>
      </c>
      <c r="BO4107" t="s">
        <v>117</v>
      </c>
      <c r="BP4107" t="s">
        <v>117</v>
      </c>
      <c r="BQ4107" t="s">
        <v>117</v>
      </c>
      <c r="BR4107" t="s">
        <v>117</v>
      </c>
      <c r="BS4107" t="s">
        <v>117</v>
      </c>
      <c r="BT4107" t="s">
        <v>117</v>
      </c>
      <c r="BU4107" t="s">
        <v>117</v>
      </c>
      <c r="BV4107" t="s">
        <v>115</v>
      </c>
      <c r="BW4107" t="s">
        <v>115</v>
      </c>
      <c r="BX4107" t="s">
        <v>117</v>
      </c>
      <c r="BY4107" t="s">
        <v>117</v>
      </c>
      <c r="BZ4107" t="s">
        <v>117</v>
      </c>
      <c r="CA4107" t="s">
        <v>117</v>
      </c>
      <c r="CB4107" t="s">
        <v>117</v>
      </c>
      <c r="CC4107" t="s">
        <v>117</v>
      </c>
      <c r="CD4107" t="s">
        <v>117</v>
      </c>
      <c r="CE4107" t="s">
        <v>117</v>
      </c>
      <c r="CF4107" t="s">
        <v>117</v>
      </c>
      <c r="CG4107" t="s">
        <v>117</v>
      </c>
      <c r="CH4107" t="s">
        <v>117</v>
      </c>
      <c r="CI4107" t="s">
        <v>117</v>
      </c>
      <c r="CJ4107" t="s">
        <v>117</v>
      </c>
      <c r="CK4107" t="s">
        <v>117</v>
      </c>
      <c r="CL4107" t="s">
        <v>117</v>
      </c>
      <c r="CM4107" t="s">
        <v>117</v>
      </c>
      <c r="CN4107" t="s">
        <v>117</v>
      </c>
      <c r="CO4107" t="s">
        <v>117</v>
      </c>
      <c r="CP4107" t="s">
        <v>117</v>
      </c>
      <c r="CQ4107" t="s">
        <v>117</v>
      </c>
      <c r="CR4107" t="s">
        <v>117</v>
      </c>
      <c r="CS4107" t="s">
        <v>117</v>
      </c>
      <c r="CT4107" t="s">
        <v>117</v>
      </c>
      <c r="CU4107" t="s">
        <v>117</v>
      </c>
      <c r="CV4107" t="s">
        <v>117</v>
      </c>
      <c r="CW4107" t="s">
        <v>117</v>
      </c>
    </row>
    <row r="4108" spans="1:101" x14ac:dyDescent="0.25">
      <c r="A4108" t="s">
        <v>207</v>
      </c>
      <c r="B4108">
        <v>161598</v>
      </c>
      <c r="C4108" t="s">
        <v>24894</v>
      </c>
      <c r="D4108" t="s">
        <v>102</v>
      </c>
      <c r="E4108" t="s">
        <v>24895</v>
      </c>
      <c r="F4108" t="s">
        <v>24895</v>
      </c>
      <c r="G4108" t="s">
        <v>24896</v>
      </c>
      <c r="H4108" t="s">
        <v>1968</v>
      </c>
      <c r="I4108" t="s">
        <v>213</v>
      </c>
      <c r="J4108" t="s">
        <v>214</v>
      </c>
      <c r="K4108" t="s">
        <v>134</v>
      </c>
      <c r="L4108">
        <v>10022</v>
      </c>
      <c r="M4108" t="s">
        <v>24897</v>
      </c>
      <c r="O4108">
        <v>0</v>
      </c>
      <c r="V4108" t="s">
        <v>114</v>
      </c>
      <c r="W4108" s="1">
        <v>42796</v>
      </c>
      <c r="Y4108" s="1">
        <v>43539</v>
      </c>
      <c r="Z4108" s="2">
        <v>43009</v>
      </c>
      <c r="AB4108" t="s">
        <v>117</v>
      </c>
      <c r="AC4108" t="s">
        <v>117</v>
      </c>
      <c r="AD4108" t="s">
        <v>117</v>
      </c>
      <c r="AG4108" t="s">
        <v>117</v>
      </c>
      <c r="AH4108" t="s">
        <v>115</v>
      </c>
      <c r="AI4108" t="s">
        <v>117</v>
      </c>
      <c r="AJ4108" t="s">
        <v>132</v>
      </c>
      <c r="AL4108" t="s">
        <v>119</v>
      </c>
      <c r="AM4108" t="s">
        <v>133</v>
      </c>
      <c r="AN4108" t="s">
        <v>134</v>
      </c>
      <c r="AO4108" t="s">
        <v>117</v>
      </c>
      <c r="AP4108" t="s">
        <v>117</v>
      </c>
      <c r="AQ4108" t="s">
        <v>115</v>
      </c>
      <c r="AR4108" t="s">
        <v>117</v>
      </c>
      <c r="AS4108" t="s">
        <v>117</v>
      </c>
      <c r="AT4108" t="s">
        <v>117</v>
      </c>
      <c r="AU4108" t="s">
        <v>117</v>
      </c>
      <c r="AV4108" t="s">
        <v>117</v>
      </c>
      <c r="AW4108" t="s">
        <v>117</v>
      </c>
      <c r="AX4108" t="s">
        <v>117</v>
      </c>
      <c r="AY4108" t="s">
        <v>117</v>
      </c>
      <c r="AZ4108" t="s">
        <v>117</v>
      </c>
      <c r="BA4108" t="s">
        <v>117</v>
      </c>
      <c r="BB4108" t="s">
        <v>117</v>
      </c>
      <c r="BD4108" t="s">
        <v>117</v>
      </c>
      <c r="BF4108" t="s">
        <v>117</v>
      </c>
      <c r="BG4108" t="s">
        <v>117</v>
      </c>
      <c r="BH4108" t="s">
        <v>117</v>
      </c>
      <c r="BI4108" t="s">
        <v>117</v>
      </c>
      <c r="BJ4108" t="s">
        <v>117</v>
      </c>
      <c r="BK4108" t="s">
        <v>117</v>
      </c>
      <c r="BL4108" t="s">
        <v>115</v>
      </c>
      <c r="BM4108" t="s">
        <v>117</v>
      </c>
      <c r="BN4108" t="s">
        <v>117</v>
      </c>
      <c r="BO4108" t="s">
        <v>117</v>
      </c>
      <c r="BP4108" t="s">
        <v>117</v>
      </c>
      <c r="BQ4108" t="s">
        <v>117</v>
      </c>
      <c r="BR4108" t="s">
        <v>117</v>
      </c>
      <c r="BS4108" t="s">
        <v>117</v>
      </c>
      <c r="BT4108" t="s">
        <v>117</v>
      </c>
      <c r="BU4108" t="s">
        <v>117</v>
      </c>
      <c r="BV4108" t="s">
        <v>115</v>
      </c>
      <c r="BW4108" t="s">
        <v>115</v>
      </c>
      <c r="BX4108" t="s">
        <v>117</v>
      </c>
      <c r="BY4108" t="s">
        <v>117</v>
      </c>
      <c r="BZ4108" t="s">
        <v>117</v>
      </c>
      <c r="CA4108" t="s">
        <v>117</v>
      </c>
      <c r="CB4108" t="s">
        <v>117</v>
      </c>
      <c r="CC4108" t="s">
        <v>117</v>
      </c>
      <c r="CD4108" t="s">
        <v>117</v>
      </c>
      <c r="CE4108" t="s">
        <v>117</v>
      </c>
      <c r="CF4108" t="s">
        <v>117</v>
      </c>
      <c r="CG4108" t="s">
        <v>117</v>
      </c>
      <c r="CH4108" t="s">
        <v>117</v>
      </c>
      <c r="CI4108" t="s">
        <v>117</v>
      </c>
      <c r="CJ4108" t="s">
        <v>117</v>
      </c>
      <c r="CK4108" t="s">
        <v>117</v>
      </c>
      <c r="CL4108" t="s">
        <v>117</v>
      </c>
      <c r="CM4108" t="s">
        <v>117</v>
      </c>
      <c r="CN4108" t="s">
        <v>117</v>
      </c>
      <c r="CO4108" t="s">
        <v>117</v>
      </c>
      <c r="CP4108" t="s">
        <v>117</v>
      </c>
      <c r="CQ4108" t="s">
        <v>117</v>
      </c>
      <c r="CR4108" t="s">
        <v>117</v>
      </c>
      <c r="CS4108" t="s">
        <v>117</v>
      </c>
      <c r="CT4108" t="s">
        <v>117</v>
      </c>
      <c r="CU4108" t="s">
        <v>117</v>
      </c>
      <c r="CV4108" t="s">
        <v>117</v>
      </c>
      <c r="CW4108" t="s">
        <v>117</v>
      </c>
    </row>
    <row r="4109" spans="1:101" x14ac:dyDescent="0.25">
      <c r="A4109" t="s">
        <v>167</v>
      </c>
      <c r="B4109">
        <v>170329</v>
      </c>
      <c r="C4109" t="s">
        <v>24898</v>
      </c>
      <c r="D4109" t="s">
        <v>102</v>
      </c>
      <c r="E4109" t="s">
        <v>24899</v>
      </c>
      <c r="F4109" t="s">
        <v>24899</v>
      </c>
      <c r="G4109" t="s">
        <v>24900</v>
      </c>
      <c r="I4109" t="s">
        <v>234</v>
      </c>
      <c r="J4109" t="s">
        <v>172</v>
      </c>
      <c r="K4109" t="s">
        <v>134</v>
      </c>
      <c r="L4109">
        <v>94103</v>
      </c>
      <c r="M4109" t="s">
        <v>24901</v>
      </c>
      <c r="O4109">
        <v>0</v>
      </c>
      <c r="V4109" t="s">
        <v>114</v>
      </c>
      <c r="W4109" s="1">
        <v>41765</v>
      </c>
      <c r="Y4109" s="1">
        <v>43554</v>
      </c>
      <c r="Z4109" s="2">
        <v>43009</v>
      </c>
      <c r="AA4109" t="s">
        <v>24902</v>
      </c>
      <c r="AB4109" t="s">
        <v>117</v>
      </c>
      <c r="AC4109" t="s">
        <v>117</v>
      </c>
      <c r="AD4109" t="s">
        <v>117</v>
      </c>
      <c r="AF4109" t="s">
        <v>1053</v>
      </c>
      <c r="AG4109" t="s">
        <v>115</v>
      </c>
      <c r="AH4109" t="s">
        <v>117</v>
      </c>
      <c r="AI4109" t="s">
        <v>117</v>
      </c>
      <c r="AJ4109" t="s">
        <v>132</v>
      </c>
      <c r="AL4109" t="s">
        <v>119</v>
      </c>
      <c r="AM4109" t="s">
        <v>133</v>
      </c>
      <c r="AN4109" t="s">
        <v>134</v>
      </c>
      <c r="AO4109" t="s">
        <v>117</v>
      </c>
      <c r="AP4109" t="s">
        <v>117</v>
      </c>
      <c r="AQ4109" t="s">
        <v>117</v>
      </c>
      <c r="AR4109" t="s">
        <v>117</v>
      </c>
      <c r="AS4109" t="s">
        <v>117</v>
      </c>
      <c r="AT4109" t="s">
        <v>117</v>
      </c>
      <c r="AU4109" t="s">
        <v>117</v>
      </c>
      <c r="AV4109" t="s">
        <v>117</v>
      </c>
      <c r="AW4109" t="s">
        <v>117</v>
      </c>
      <c r="AX4109" t="s">
        <v>117</v>
      </c>
      <c r="AY4109" t="s">
        <v>117</v>
      </c>
      <c r="AZ4109" t="s">
        <v>117</v>
      </c>
      <c r="BA4109" t="s">
        <v>117</v>
      </c>
      <c r="BB4109" t="s">
        <v>117</v>
      </c>
      <c r="BD4109" t="s">
        <v>117</v>
      </c>
      <c r="BF4109" t="s">
        <v>117</v>
      </c>
      <c r="BG4109" t="s">
        <v>117</v>
      </c>
      <c r="BH4109" t="s">
        <v>117</v>
      </c>
      <c r="BI4109" t="s">
        <v>117</v>
      </c>
      <c r="BJ4109" t="s">
        <v>117</v>
      </c>
      <c r="BK4109" t="s">
        <v>117</v>
      </c>
      <c r="BL4109" t="s">
        <v>117</v>
      </c>
      <c r="BM4109" t="s">
        <v>117</v>
      </c>
      <c r="BN4109" t="s">
        <v>117</v>
      </c>
      <c r="BO4109" t="s">
        <v>117</v>
      </c>
      <c r="BP4109" t="s">
        <v>117</v>
      </c>
      <c r="BQ4109" t="s">
        <v>117</v>
      </c>
      <c r="BR4109" t="s">
        <v>117</v>
      </c>
      <c r="BS4109" t="s">
        <v>117</v>
      </c>
      <c r="BT4109" t="s">
        <v>117</v>
      </c>
      <c r="BU4109" t="s">
        <v>117</v>
      </c>
      <c r="BV4109" t="s">
        <v>115</v>
      </c>
      <c r="BW4109" t="s">
        <v>115</v>
      </c>
      <c r="BX4109" t="s">
        <v>117</v>
      </c>
      <c r="BY4109" t="s">
        <v>117</v>
      </c>
      <c r="BZ4109" t="s">
        <v>117</v>
      </c>
      <c r="CA4109" t="s">
        <v>117</v>
      </c>
      <c r="CB4109" t="s">
        <v>117</v>
      </c>
      <c r="CC4109" t="s">
        <v>117</v>
      </c>
      <c r="CD4109" t="s">
        <v>117</v>
      </c>
      <c r="CE4109" t="s">
        <v>117</v>
      </c>
      <c r="CF4109" t="s">
        <v>117</v>
      </c>
      <c r="CG4109" t="s">
        <v>117</v>
      </c>
      <c r="CH4109" t="s">
        <v>117</v>
      </c>
      <c r="CI4109" t="s">
        <v>117</v>
      </c>
      <c r="CJ4109" t="s">
        <v>117</v>
      </c>
      <c r="CK4109" t="s">
        <v>117</v>
      </c>
      <c r="CL4109" t="s">
        <v>117</v>
      </c>
      <c r="CM4109" t="s">
        <v>117</v>
      </c>
      <c r="CN4109" t="s">
        <v>117</v>
      </c>
      <c r="CO4109" t="s">
        <v>117</v>
      </c>
      <c r="CP4109" t="s">
        <v>117</v>
      </c>
      <c r="CQ4109" t="s">
        <v>117</v>
      </c>
      <c r="CR4109" t="s">
        <v>117</v>
      </c>
      <c r="CS4109" t="s">
        <v>117</v>
      </c>
      <c r="CT4109" t="s">
        <v>117</v>
      </c>
      <c r="CU4109" t="s">
        <v>117</v>
      </c>
      <c r="CV4109" t="s">
        <v>117</v>
      </c>
      <c r="CW4109" t="s">
        <v>117</v>
      </c>
    </row>
    <row r="4110" spans="1:101" x14ac:dyDescent="0.25">
      <c r="A4110" t="s">
        <v>167</v>
      </c>
      <c r="B4110">
        <v>168740</v>
      </c>
      <c r="C4110" t="s">
        <v>24903</v>
      </c>
      <c r="D4110" t="s">
        <v>102</v>
      </c>
      <c r="E4110" t="s">
        <v>24904</v>
      </c>
      <c r="F4110" t="s">
        <v>24904</v>
      </c>
      <c r="G4110" t="s">
        <v>24905</v>
      </c>
      <c r="I4110" t="s">
        <v>275</v>
      </c>
      <c r="J4110" t="s">
        <v>172</v>
      </c>
      <c r="K4110" t="s">
        <v>134</v>
      </c>
      <c r="L4110">
        <v>94941</v>
      </c>
      <c r="M4110" t="s">
        <v>24906</v>
      </c>
      <c r="N4110" t="s">
        <v>24907</v>
      </c>
      <c r="O4110">
        <v>2</v>
      </c>
      <c r="V4110" t="s">
        <v>114</v>
      </c>
      <c r="W4110" s="1">
        <v>41521</v>
      </c>
      <c r="Y4110" s="1">
        <v>43539</v>
      </c>
      <c r="Z4110" s="2">
        <v>43009</v>
      </c>
      <c r="AA4110" t="s">
        <v>24908</v>
      </c>
      <c r="AB4110" t="s">
        <v>117</v>
      </c>
      <c r="AC4110" t="s">
        <v>117</v>
      </c>
      <c r="AD4110" t="s">
        <v>117</v>
      </c>
      <c r="AG4110" t="s">
        <v>115</v>
      </c>
      <c r="AH4110" t="s">
        <v>117</v>
      </c>
      <c r="AI4110" t="s">
        <v>117</v>
      </c>
      <c r="AJ4110" t="s">
        <v>165</v>
      </c>
      <c r="AK4110" t="s">
        <v>1136</v>
      </c>
      <c r="AL4110" t="s">
        <v>119</v>
      </c>
      <c r="AN4110" t="s">
        <v>106</v>
      </c>
      <c r="AO4110" t="s">
        <v>117</v>
      </c>
      <c r="AP4110" t="s">
        <v>117</v>
      </c>
      <c r="AQ4110" t="s">
        <v>117</v>
      </c>
      <c r="AR4110" t="s">
        <v>117</v>
      </c>
      <c r="AS4110" t="s">
        <v>117</v>
      </c>
      <c r="AT4110" t="s">
        <v>117</v>
      </c>
      <c r="AU4110" t="s">
        <v>117</v>
      </c>
      <c r="AV4110" t="s">
        <v>117</v>
      </c>
      <c r="AW4110" t="s">
        <v>117</v>
      </c>
      <c r="AX4110" t="s">
        <v>117</v>
      </c>
      <c r="AY4110" t="s">
        <v>117</v>
      </c>
      <c r="AZ4110" t="s">
        <v>117</v>
      </c>
      <c r="BA4110" t="s">
        <v>117</v>
      </c>
      <c r="BB4110" t="s">
        <v>117</v>
      </c>
      <c r="BD4110" t="s">
        <v>117</v>
      </c>
      <c r="BF4110" t="s">
        <v>117</v>
      </c>
      <c r="BG4110" t="s">
        <v>117</v>
      </c>
      <c r="BH4110" t="s">
        <v>117</v>
      </c>
      <c r="BI4110" t="s">
        <v>117</v>
      </c>
      <c r="BJ4110" t="s">
        <v>117</v>
      </c>
      <c r="BK4110" t="s">
        <v>117</v>
      </c>
      <c r="BL4110" t="s">
        <v>117</v>
      </c>
      <c r="BM4110" t="s">
        <v>117</v>
      </c>
      <c r="BN4110" t="s">
        <v>117</v>
      </c>
      <c r="BO4110" t="s">
        <v>117</v>
      </c>
      <c r="BP4110" t="s">
        <v>117</v>
      </c>
      <c r="BQ4110" t="s">
        <v>117</v>
      </c>
      <c r="BR4110" t="s">
        <v>117</v>
      </c>
      <c r="BS4110" t="s">
        <v>117</v>
      </c>
      <c r="BT4110" t="s">
        <v>117</v>
      </c>
      <c r="BU4110" t="s">
        <v>117</v>
      </c>
      <c r="BV4110" t="s">
        <v>115</v>
      </c>
      <c r="BW4110" t="s">
        <v>115</v>
      </c>
      <c r="BX4110" t="s">
        <v>117</v>
      </c>
      <c r="BY4110" t="s">
        <v>117</v>
      </c>
      <c r="BZ4110" t="s">
        <v>117</v>
      </c>
      <c r="CA4110" t="s">
        <v>117</v>
      </c>
      <c r="CB4110" t="s">
        <v>117</v>
      </c>
      <c r="CC4110" t="s">
        <v>117</v>
      </c>
      <c r="CD4110" t="s">
        <v>117</v>
      </c>
      <c r="CE4110" t="s">
        <v>117</v>
      </c>
      <c r="CF4110" t="s">
        <v>117</v>
      </c>
      <c r="CG4110" t="s">
        <v>117</v>
      </c>
      <c r="CH4110" t="s">
        <v>117</v>
      </c>
      <c r="CI4110" t="s">
        <v>117</v>
      </c>
      <c r="CJ4110" t="s">
        <v>117</v>
      </c>
      <c r="CK4110" t="s">
        <v>117</v>
      </c>
      <c r="CL4110" t="s">
        <v>117</v>
      </c>
      <c r="CM4110" t="s">
        <v>117</v>
      </c>
      <c r="CN4110" t="s">
        <v>117</v>
      </c>
      <c r="CO4110" t="s">
        <v>117</v>
      </c>
      <c r="CP4110" t="s">
        <v>117</v>
      </c>
      <c r="CQ4110" t="s">
        <v>117</v>
      </c>
      <c r="CR4110" t="s">
        <v>117</v>
      </c>
      <c r="CS4110" t="s">
        <v>117</v>
      </c>
      <c r="CT4110" t="s">
        <v>117</v>
      </c>
      <c r="CU4110" t="s">
        <v>117</v>
      </c>
      <c r="CV4110" t="s">
        <v>117</v>
      </c>
      <c r="CW4110" t="s">
        <v>117</v>
      </c>
    </row>
    <row r="4111" spans="1:101" x14ac:dyDescent="0.25">
      <c r="A4111" t="s">
        <v>207</v>
      </c>
      <c r="B4111">
        <v>171316</v>
      </c>
      <c r="C4111" t="s">
        <v>24909</v>
      </c>
      <c r="D4111" t="s">
        <v>102</v>
      </c>
      <c r="E4111" t="s">
        <v>24910</v>
      </c>
      <c r="F4111" t="s">
        <v>24910</v>
      </c>
      <c r="G4111" t="s">
        <v>24911</v>
      </c>
      <c r="I4111" t="s">
        <v>2827</v>
      </c>
      <c r="J4111" t="s">
        <v>214</v>
      </c>
      <c r="K4111" t="s">
        <v>134</v>
      </c>
      <c r="L4111">
        <v>10017</v>
      </c>
      <c r="M4111" t="s">
        <v>24912</v>
      </c>
      <c r="N4111" t="s">
        <v>24913</v>
      </c>
      <c r="O4111">
        <v>0</v>
      </c>
      <c r="V4111" t="s">
        <v>114</v>
      </c>
      <c r="W4111" s="1">
        <v>41932</v>
      </c>
      <c r="Y4111" s="1">
        <v>43153</v>
      </c>
      <c r="Z4111" s="2">
        <v>43009</v>
      </c>
      <c r="AB4111" t="s">
        <v>117</v>
      </c>
      <c r="AC4111" t="s">
        <v>117</v>
      </c>
      <c r="AD4111" t="s">
        <v>117</v>
      </c>
      <c r="AG4111" t="s">
        <v>117</v>
      </c>
      <c r="AH4111" t="s">
        <v>115</v>
      </c>
      <c r="AI4111" t="s">
        <v>117</v>
      </c>
      <c r="AJ4111" t="s">
        <v>132</v>
      </c>
      <c r="AL4111" t="s">
        <v>119</v>
      </c>
      <c r="AM4111" t="s">
        <v>214</v>
      </c>
      <c r="AN4111" t="s">
        <v>134</v>
      </c>
      <c r="AO4111" t="s">
        <v>117</v>
      </c>
      <c r="AP4111" t="s">
        <v>117</v>
      </c>
      <c r="AQ4111" t="s">
        <v>117</v>
      </c>
      <c r="AR4111" t="s">
        <v>117</v>
      </c>
      <c r="AS4111" t="s">
        <v>117</v>
      </c>
      <c r="AT4111" t="s">
        <v>117</v>
      </c>
      <c r="AU4111" t="s">
        <v>117</v>
      </c>
      <c r="AV4111" t="s">
        <v>117</v>
      </c>
      <c r="AW4111" t="s">
        <v>117</v>
      </c>
      <c r="AX4111" t="s">
        <v>117</v>
      </c>
      <c r="AY4111" t="s">
        <v>117</v>
      </c>
      <c r="AZ4111" t="s">
        <v>117</v>
      </c>
      <c r="BA4111" t="s">
        <v>117</v>
      </c>
      <c r="BB4111" t="s">
        <v>117</v>
      </c>
      <c r="BD4111" t="s">
        <v>117</v>
      </c>
      <c r="BF4111" t="s">
        <v>117</v>
      </c>
      <c r="BG4111" t="s">
        <v>117</v>
      </c>
      <c r="BH4111" t="s">
        <v>117</v>
      </c>
      <c r="BI4111" t="s">
        <v>117</v>
      </c>
      <c r="BJ4111" t="s">
        <v>117</v>
      </c>
      <c r="BK4111" t="s">
        <v>117</v>
      </c>
      <c r="BL4111" t="s">
        <v>117</v>
      </c>
      <c r="BM4111" t="s">
        <v>117</v>
      </c>
      <c r="BN4111" t="s">
        <v>117</v>
      </c>
      <c r="BO4111" t="s">
        <v>117</v>
      </c>
      <c r="BP4111" t="s">
        <v>117</v>
      </c>
      <c r="BQ4111" t="s">
        <v>117</v>
      </c>
      <c r="BR4111" t="s">
        <v>117</v>
      </c>
      <c r="BS4111" t="s">
        <v>117</v>
      </c>
      <c r="BT4111" t="s">
        <v>117</v>
      </c>
      <c r="BU4111" t="s">
        <v>117</v>
      </c>
      <c r="BV4111" t="s">
        <v>117</v>
      </c>
      <c r="BW4111" t="s">
        <v>115</v>
      </c>
      <c r="BX4111" t="s">
        <v>117</v>
      </c>
      <c r="BY4111" t="s">
        <v>117</v>
      </c>
      <c r="BZ4111" t="s">
        <v>117</v>
      </c>
      <c r="CA4111" t="s">
        <v>117</v>
      </c>
      <c r="CB4111" t="s">
        <v>117</v>
      </c>
      <c r="CC4111" t="s">
        <v>117</v>
      </c>
      <c r="CD4111" t="s">
        <v>117</v>
      </c>
      <c r="CE4111" t="s">
        <v>117</v>
      </c>
      <c r="CF4111" t="s">
        <v>117</v>
      </c>
      <c r="CG4111" t="s">
        <v>117</v>
      </c>
      <c r="CH4111" t="s">
        <v>117</v>
      </c>
      <c r="CI4111" t="s">
        <v>117</v>
      </c>
      <c r="CJ4111" t="s">
        <v>117</v>
      </c>
      <c r="CK4111" t="s">
        <v>117</v>
      </c>
      <c r="CL4111" t="s">
        <v>117</v>
      </c>
      <c r="CM4111" t="s">
        <v>117</v>
      </c>
      <c r="CN4111" t="s">
        <v>117</v>
      </c>
      <c r="CO4111" t="s">
        <v>117</v>
      </c>
      <c r="CP4111" t="s">
        <v>117</v>
      </c>
      <c r="CQ4111" t="s">
        <v>117</v>
      </c>
      <c r="CR4111" t="s">
        <v>117</v>
      </c>
      <c r="CS4111" t="s">
        <v>117</v>
      </c>
      <c r="CT4111" t="s">
        <v>117</v>
      </c>
      <c r="CU4111" t="s">
        <v>117</v>
      </c>
      <c r="CV4111" t="s">
        <v>117</v>
      </c>
      <c r="CW4111" t="s">
        <v>117</v>
      </c>
    </row>
    <row r="4112" spans="1:101" x14ac:dyDescent="0.25">
      <c r="A4112" t="s">
        <v>100</v>
      </c>
      <c r="B4112">
        <v>285890</v>
      </c>
      <c r="C4112" t="s">
        <v>24914</v>
      </c>
      <c r="D4112" t="s">
        <v>102</v>
      </c>
      <c r="E4112" t="s">
        <v>24915</v>
      </c>
      <c r="F4112" t="s">
        <v>24915</v>
      </c>
      <c r="G4112" t="s">
        <v>24916</v>
      </c>
      <c r="H4112" t="s">
        <v>575</v>
      </c>
      <c r="I4112" t="s">
        <v>8561</v>
      </c>
      <c r="K4112" t="s">
        <v>1133</v>
      </c>
      <c r="L4112" t="s">
        <v>24917</v>
      </c>
      <c r="M4112" t="s">
        <v>24918</v>
      </c>
      <c r="O4112">
        <v>1</v>
      </c>
      <c r="V4112" t="s">
        <v>114</v>
      </c>
      <c r="W4112" s="1">
        <v>43348</v>
      </c>
      <c r="Y4112" s="1">
        <v>43549</v>
      </c>
      <c r="Z4112" s="2">
        <v>43009</v>
      </c>
      <c r="AA4112" t="s">
        <v>24919</v>
      </c>
      <c r="AB4112" t="s">
        <v>115</v>
      </c>
      <c r="AC4112" t="s">
        <v>117</v>
      </c>
      <c r="AD4112" t="s">
        <v>117</v>
      </c>
      <c r="AG4112" t="s">
        <v>117</v>
      </c>
      <c r="AH4112" t="s">
        <v>115</v>
      </c>
      <c r="AI4112" t="s">
        <v>117</v>
      </c>
      <c r="AJ4112" t="s">
        <v>165</v>
      </c>
      <c r="AK4112" t="s">
        <v>11067</v>
      </c>
      <c r="AL4112" t="s">
        <v>119</v>
      </c>
      <c r="AN4112" t="s">
        <v>1133</v>
      </c>
      <c r="AO4112" t="s">
        <v>117</v>
      </c>
      <c r="AP4112" t="s">
        <v>117</v>
      </c>
      <c r="AQ4112" t="s">
        <v>115</v>
      </c>
      <c r="AR4112" t="s">
        <v>117</v>
      </c>
      <c r="AS4112" t="s">
        <v>117</v>
      </c>
      <c r="AT4112" t="s">
        <v>117</v>
      </c>
      <c r="AU4112" t="s">
        <v>117</v>
      </c>
      <c r="AV4112" t="s">
        <v>117</v>
      </c>
      <c r="AW4112" t="s">
        <v>117</v>
      </c>
      <c r="AX4112" t="s">
        <v>117</v>
      </c>
      <c r="AY4112" t="s">
        <v>117</v>
      </c>
      <c r="AZ4112" t="s">
        <v>117</v>
      </c>
      <c r="BA4112" t="s">
        <v>117</v>
      </c>
      <c r="BB4112" t="s">
        <v>117</v>
      </c>
      <c r="BD4112" t="s">
        <v>117</v>
      </c>
      <c r="BF4112" t="s">
        <v>117</v>
      </c>
      <c r="BG4112" t="s">
        <v>117</v>
      </c>
      <c r="BH4112" t="s">
        <v>117</v>
      </c>
      <c r="BI4112" t="s">
        <v>117</v>
      </c>
      <c r="BJ4112" t="s">
        <v>117</v>
      </c>
      <c r="BK4112" t="s">
        <v>117</v>
      </c>
      <c r="BL4112" t="s">
        <v>117</v>
      </c>
      <c r="BM4112" t="s">
        <v>117</v>
      </c>
      <c r="BN4112" t="s">
        <v>117</v>
      </c>
      <c r="BO4112" t="s">
        <v>117</v>
      </c>
      <c r="BP4112" t="s">
        <v>117</v>
      </c>
      <c r="BQ4112" t="s">
        <v>117</v>
      </c>
      <c r="BR4112" t="s">
        <v>117</v>
      </c>
      <c r="BS4112" t="s">
        <v>117</v>
      </c>
      <c r="BT4112" t="s">
        <v>117</v>
      </c>
      <c r="BU4112" t="s">
        <v>117</v>
      </c>
      <c r="BV4112" t="s">
        <v>115</v>
      </c>
      <c r="BW4112" t="s">
        <v>115</v>
      </c>
      <c r="BX4112" t="s">
        <v>117</v>
      </c>
      <c r="BY4112" t="s">
        <v>117</v>
      </c>
      <c r="BZ4112" t="s">
        <v>117</v>
      </c>
      <c r="CA4112" t="s">
        <v>117</v>
      </c>
      <c r="CB4112" t="s">
        <v>117</v>
      </c>
      <c r="CC4112" t="s">
        <v>117</v>
      </c>
      <c r="CD4112" t="s">
        <v>117</v>
      </c>
      <c r="CE4112" t="s">
        <v>117</v>
      </c>
      <c r="CF4112" t="s">
        <v>117</v>
      </c>
      <c r="CG4112" t="s">
        <v>117</v>
      </c>
      <c r="CH4112" t="s">
        <v>117</v>
      </c>
      <c r="CI4112" t="s">
        <v>117</v>
      </c>
      <c r="CJ4112" t="s">
        <v>117</v>
      </c>
      <c r="CK4112" t="s">
        <v>117</v>
      </c>
      <c r="CL4112" t="s">
        <v>117</v>
      </c>
      <c r="CM4112" t="s">
        <v>117</v>
      </c>
      <c r="CN4112" t="s">
        <v>117</v>
      </c>
      <c r="CO4112" t="s">
        <v>117</v>
      </c>
      <c r="CP4112" t="s">
        <v>117</v>
      </c>
      <c r="CQ4112" t="s">
        <v>117</v>
      </c>
      <c r="CR4112" t="s">
        <v>117</v>
      </c>
      <c r="CS4112" t="s">
        <v>117</v>
      </c>
      <c r="CT4112" t="s">
        <v>117</v>
      </c>
      <c r="CU4112" t="s">
        <v>117</v>
      </c>
      <c r="CV4112" t="s">
        <v>117</v>
      </c>
      <c r="CW4112" t="s">
        <v>117</v>
      </c>
    </row>
    <row r="4113" spans="1:101" x14ac:dyDescent="0.25">
      <c r="A4113" t="s">
        <v>891</v>
      </c>
      <c r="B4113">
        <v>287590</v>
      </c>
      <c r="C4113" t="s">
        <v>24920</v>
      </c>
      <c r="D4113" t="s">
        <v>102</v>
      </c>
      <c r="E4113" t="s">
        <v>24921</v>
      </c>
      <c r="F4113" t="s">
        <v>24921</v>
      </c>
      <c r="G4113" t="s">
        <v>24922</v>
      </c>
      <c r="I4113" t="s">
        <v>18362</v>
      </c>
      <c r="J4113" t="s">
        <v>1116</v>
      </c>
      <c r="K4113" t="s">
        <v>134</v>
      </c>
      <c r="L4113">
        <v>32789</v>
      </c>
      <c r="M4113" t="s">
        <v>24923</v>
      </c>
      <c r="O4113">
        <v>0</v>
      </c>
      <c r="V4113" t="s">
        <v>114</v>
      </c>
      <c r="W4113" s="1">
        <v>42795</v>
      </c>
      <c r="Y4113" s="1">
        <v>43550</v>
      </c>
      <c r="Z4113" s="2">
        <v>43009</v>
      </c>
      <c r="AA4113" t="s">
        <v>24924</v>
      </c>
      <c r="AB4113" t="s">
        <v>117</v>
      </c>
      <c r="AC4113" t="s">
        <v>117</v>
      </c>
      <c r="AD4113" t="s">
        <v>117</v>
      </c>
      <c r="AG4113" t="s">
        <v>117</v>
      </c>
      <c r="AH4113" t="s">
        <v>115</v>
      </c>
      <c r="AI4113" t="s">
        <v>117</v>
      </c>
      <c r="AJ4113" t="s">
        <v>132</v>
      </c>
      <c r="AL4113" t="s">
        <v>119</v>
      </c>
      <c r="AM4113" t="s">
        <v>1116</v>
      </c>
      <c r="AN4113" t="s">
        <v>134</v>
      </c>
      <c r="AO4113" t="s">
        <v>117</v>
      </c>
      <c r="AP4113" t="s">
        <v>117</v>
      </c>
      <c r="AQ4113" t="s">
        <v>117</v>
      </c>
      <c r="AR4113" t="s">
        <v>117</v>
      </c>
      <c r="AS4113" t="s">
        <v>117</v>
      </c>
      <c r="AT4113" t="s">
        <v>117</v>
      </c>
      <c r="AU4113" t="s">
        <v>117</v>
      </c>
      <c r="AV4113" t="s">
        <v>117</v>
      </c>
      <c r="AW4113" t="s">
        <v>117</v>
      </c>
      <c r="AX4113" t="s">
        <v>117</v>
      </c>
      <c r="AY4113" t="s">
        <v>117</v>
      </c>
      <c r="AZ4113" t="s">
        <v>117</v>
      </c>
      <c r="BA4113" t="s">
        <v>117</v>
      </c>
      <c r="BB4113" t="s">
        <v>117</v>
      </c>
      <c r="BD4113" t="s">
        <v>117</v>
      </c>
      <c r="BF4113" t="s">
        <v>117</v>
      </c>
      <c r="BG4113" t="s">
        <v>117</v>
      </c>
      <c r="BH4113" t="s">
        <v>117</v>
      </c>
      <c r="BI4113" t="s">
        <v>117</v>
      </c>
      <c r="BJ4113" t="s">
        <v>117</v>
      </c>
      <c r="BK4113" t="s">
        <v>117</v>
      </c>
      <c r="BL4113" t="s">
        <v>117</v>
      </c>
      <c r="BM4113" t="s">
        <v>117</v>
      </c>
      <c r="BN4113" t="s">
        <v>117</v>
      </c>
      <c r="BO4113" t="s">
        <v>117</v>
      </c>
      <c r="BP4113" t="s">
        <v>117</v>
      </c>
      <c r="BQ4113" t="s">
        <v>117</v>
      </c>
      <c r="BR4113" t="s">
        <v>117</v>
      </c>
      <c r="BS4113" t="s">
        <v>117</v>
      </c>
      <c r="BT4113" t="s">
        <v>117</v>
      </c>
      <c r="BU4113" t="s">
        <v>117</v>
      </c>
      <c r="BV4113" t="s">
        <v>115</v>
      </c>
      <c r="BW4113" t="s">
        <v>115</v>
      </c>
      <c r="BX4113" t="s">
        <v>117</v>
      </c>
      <c r="BY4113" t="s">
        <v>117</v>
      </c>
      <c r="BZ4113" t="s">
        <v>117</v>
      </c>
      <c r="CA4113" t="s">
        <v>117</v>
      </c>
      <c r="CB4113" t="s">
        <v>117</v>
      </c>
      <c r="CC4113" t="s">
        <v>117</v>
      </c>
      <c r="CD4113" t="s">
        <v>117</v>
      </c>
      <c r="CE4113" t="s">
        <v>117</v>
      </c>
      <c r="CF4113" t="s">
        <v>117</v>
      </c>
      <c r="CG4113" t="s">
        <v>117</v>
      </c>
      <c r="CH4113" t="s">
        <v>117</v>
      </c>
      <c r="CI4113" t="s">
        <v>117</v>
      </c>
      <c r="CJ4113" t="s">
        <v>117</v>
      </c>
      <c r="CK4113" t="s">
        <v>117</v>
      </c>
      <c r="CL4113" t="s">
        <v>117</v>
      </c>
      <c r="CM4113" t="s">
        <v>117</v>
      </c>
      <c r="CN4113" t="s">
        <v>117</v>
      </c>
      <c r="CO4113" t="s">
        <v>117</v>
      </c>
      <c r="CP4113" t="s">
        <v>117</v>
      </c>
      <c r="CQ4113" t="s">
        <v>117</v>
      </c>
      <c r="CR4113" t="s">
        <v>117</v>
      </c>
      <c r="CS4113" t="s">
        <v>117</v>
      </c>
      <c r="CT4113" t="s">
        <v>117</v>
      </c>
      <c r="CU4113" t="s">
        <v>117</v>
      </c>
      <c r="CV4113" t="s">
        <v>117</v>
      </c>
      <c r="CW4113" t="s">
        <v>117</v>
      </c>
    </row>
    <row r="4114" spans="1:101" x14ac:dyDescent="0.25">
      <c r="A4114" t="s">
        <v>100</v>
      </c>
      <c r="B4114">
        <v>219511</v>
      </c>
      <c r="C4114" t="s">
        <v>24925</v>
      </c>
      <c r="D4114" t="s">
        <v>102</v>
      </c>
      <c r="E4114" t="s">
        <v>24926</v>
      </c>
      <c r="F4114" t="s">
        <v>24926</v>
      </c>
      <c r="G4114" t="s">
        <v>24927</v>
      </c>
      <c r="H4114" t="s">
        <v>7657</v>
      </c>
      <c r="I4114" t="s">
        <v>305</v>
      </c>
      <c r="K4114" t="s">
        <v>140</v>
      </c>
      <c r="L4114" t="s">
        <v>24928</v>
      </c>
      <c r="M4114" t="s">
        <v>24929</v>
      </c>
      <c r="N4114" t="s">
        <v>24930</v>
      </c>
      <c r="O4114">
        <v>0</v>
      </c>
      <c r="V4114" t="s">
        <v>114</v>
      </c>
      <c r="W4114" s="1">
        <v>42157</v>
      </c>
      <c r="Y4114" s="1">
        <v>43675</v>
      </c>
      <c r="Z4114" s="2">
        <v>43009</v>
      </c>
      <c r="AA4114" t="s">
        <v>24931</v>
      </c>
      <c r="AB4114" t="s">
        <v>117</v>
      </c>
      <c r="AC4114" t="s">
        <v>117</v>
      </c>
      <c r="AD4114" t="s">
        <v>117</v>
      </c>
      <c r="AG4114" t="s">
        <v>115</v>
      </c>
      <c r="AH4114" t="s">
        <v>117</v>
      </c>
      <c r="AI4114" t="s">
        <v>117</v>
      </c>
      <c r="AJ4114" t="s">
        <v>118</v>
      </c>
      <c r="AL4114" t="s">
        <v>119</v>
      </c>
      <c r="AN4114" t="s">
        <v>140</v>
      </c>
      <c r="AO4114" t="s">
        <v>117</v>
      </c>
      <c r="AP4114" t="s">
        <v>117</v>
      </c>
      <c r="AQ4114" t="s">
        <v>117</v>
      </c>
      <c r="AR4114" t="s">
        <v>117</v>
      </c>
      <c r="AS4114" t="s">
        <v>117</v>
      </c>
      <c r="AT4114" t="s">
        <v>117</v>
      </c>
      <c r="AU4114" t="s">
        <v>117</v>
      </c>
      <c r="AV4114" t="s">
        <v>117</v>
      </c>
      <c r="AW4114" t="s">
        <v>117</v>
      </c>
      <c r="AX4114" t="s">
        <v>117</v>
      </c>
      <c r="AY4114" t="s">
        <v>117</v>
      </c>
      <c r="AZ4114" t="s">
        <v>117</v>
      </c>
      <c r="BA4114" t="s">
        <v>117</v>
      </c>
      <c r="BB4114" t="s">
        <v>117</v>
      </c>
      <c r="BD4114" t="s">
        <v>117</v>
      </c>
      <c r="BF4114" t="s">
        <v>117</v>
      </c>
      <c r="BG4114" t="s">
        <v>117</v>
      </c>
      <c r="BH4114" t="s">
        <v>115</v>
      </c>
      <c r="BI4114" t="s">
        <v>117</v>
      </c>
      <c r="BJ4114" t="s">
        <v>117</v>
      </c>
      <c r="BK4114" t="s">
        <v>117</v>
      </c>
      <c r="BL4114" t="s">
        <v>117</v>
      </c>
      <c r="BM4114" t="s">
        <v>117</v>
      </c>
      <c r="BN4114" t="s">
        <v>117</v>
      </c>
      <c r="BO4114" t="s">
        <v>117</v>
      </c>
      <c r="BP4114" t="s">
        <v>117</v>
      </c>
      <c r="BQ4114" t="s">
        <v>117</v>
      </c>
      <c r="BR4114" t="s">
        <v>117</v>
      </c>
      <c r="BS4114" t="s">
        <v>117</v>
      </c>
      <c r="BT4114" t="s">
        <v>117</v>
      </c>
      <c r="BU4114" t="s">
        <v>117</v>
      </c>
      <c r="BV4114" t="s">
        <v>117</v>
      </c>
      <c r="BW4114" t="s">
        <v>115</v>
      </c>
      <c r="BX4114" t="s">
        <v>117</v>
      </c>
      <c r="BY4114" t="s">
        <v>117</v>
      </c>
      <c r="BZ4114" t="s">
        <v>117</v>
      </c>
      <c r="CA4114" t="s">
        <v>117</v>
      </c>
      <c r="CB4114" t="s">
        <v>117</v>
      </c>
      <c r="CC4114" t="s">
        <v>117</v>
      </c>
      <c r="CD4114" t="s">
        <v>117</v>
      </c>
      <c r="CE4114" t="s">
        <v>117</v>
      </c>
      <c r="CF4114" t="s">
        <v>117</v>
      </c>
      <c r="CG4114" t="s">
        <v>117</v>
      </c>
      <c r="CH4114" t="s">
        <v>117</v>
      </c>
      <c r="CI4114" t="s">
        <v>117</v>
      </c>
      <c r="CJ4114" t="s">
        <v>117</v>
      </c>
      <c r="CK4114" t="s">
        <v>117</v>
      </c>
      <c r="CL4114" t="s">
        <v>117</v>
      </c>
      <c r="CM4114" t="s">
        <v>117</v>
      </c>
      <c r="CN4114" t="s">
        <v>117</v>
      </c>
      <c r="CO4114" t="s">
        <v>117</v>
      </c>
      <c r="CP4114" t="s">
        <v>117</v>
      </c>
      <c r="CQ4114" t="s">
        <v>117</v>
      </c>
      <c r="CR4114" t="s">
        <v>117</v>
      </c>
      <c r="CS4114" t="s">
        <v>117</v>
      </c>
      <c r="CT4114" t="s">
        <v>117</v>
      </c>
      <c r="CU4114" t="s">
        <v>117</v>
      </c>
      <c r="CV4114" t="s">
        <v>117</v>
      </c>
      <c r="CW4114" t="s">
        <v>117</v>
      </c>
    </row>
    <row r="4115" spans="1:101" x14ac:dyDescent="0.25">
      <c r="A4115" t="s">
        <v>100</v>
      </c>
      <c r="B4115">
        <v>301084</v>
      </c>
      <c r="C4115" t="s">
        <v>24932</v>
      </c>
      <c r="D4115" t="s">
        <v>102</v>
      </c>
      <c r="E4115" t="s">
        <v>24933</v>
      </c>
      <c r="F4115" t="s">
        <v>24934</v>
      </c>
      <c r="G4115" t="s">
        <v>24935</v>
      </c>
      <c r="I4115" t="s">
        <v>242</v>
      </c>
      <c r="K4115" t="s">
        <v>243</v>
      </c>
      <c r="L4115" t="s">
        <v>24936</v>
      </c>
      <c r="M4115">
        <v>447919881986</v>
      </c>
      <c r="O4115">
        <v>0</v>
      </c>
      <c r="V4115" t="s">
        <v>114</v>
      </c>
      <c r="W4115" s="1">
        <v>43657</v>
      </c>
      <c r="Y4115" s="1">
        <v>43657</v>
      </c>
      <c r="Z4115" s="2">
        <v>43009</v>
      </c>
      <c r="AA4115" t="s">
        <v>24937</v>
      </c>
      <c r="AB4115" t="s">
        <v>115</v>
      </c>
      <c r="AC4115" t="s">
        <v>117</v>
      </c>
      <c r="AD4115" t="s">
        <v>117</v>
      </c>
      <c r="AG4115" t="s">
        <v>117</v>
      </c>
      <c r="AH4115" t="s">
        <v>115</v>
      </c>
      <c r="AI4115" t="s">
        <v>117</v>
      </c>
      <c r="AJ4115" t="s">
        <v>300</v>
      </c>
      <c r="AL4115" t="s">
        <v>184</v>
      </c>
      <c r="AN4115" t="s">
        <v>243</v>
      </c>
      <c r="AO4115" t="s">
        <v>117</v>
      </c>
      <c r="AP4115" t="s">
        <v>117</v>
      </c>
      <c r="AQ4115" t="s">
        <v>117</v>
      </c>
      <c r="AR4115" t="s">
        <v>117</v>
      </c>
      <c r="AS4115" t="s">
        <v>117</v>
      </c>
      <c r="AT4115" t="s">
        <v>117</v>
      </c>
      <c r="AU4115" t="s">
        <v>117</v>
      </c>
      <c r="AV4115" t="s">
        <v>117</v>
      </c>
      <c r="AW4115" t="s">
        <v>117</v>
      </c>
      <c r="AX4115" t="s">
        <v>117</v>
      </c>
      <c r="AY4115" t="s">
        <v>117</v>
      </c>
      <c r="AZ4115" t="s">
        <v>117</v>
      </c>
      <c r="BA4115" t="s">
        <v>117</v>
      </c>
      <c r="BB4115" t="s">
        <v>117</v>
      </c>
      <c r="BD4115" t="s">
        <v>117</v>
      </c>
      <c r="BF4115" t="s">
        <v>117</v>
      </c>
      <c r="BG4115" t="s">
        <v>117</v>
      </c>
      <c r="BH4115" t="s">
        <v>115</v>
      </c>
      <c r="BI4115" t="s">
        <v>117</v>
      </c>
      <c r="BJ4115" t="s">
        <v>117</v>
      </c>
      <c r="BK4115" t="s">
        <v>117</v>
      </c>
      <c r="BL4115" t="s">
        <v>117</v>
      </c>
      <c r="BM4115" t="s">
        <v>117</v>
      </c>
      <c r="BN4115" t="s">
        <v>117</v>
      </c>
      <c r="BO4115" t="s">
        <v>117</v>
      </c>
      <c r="BP4115" t="s">
        <v>117</v>
      </c>
      <c r="BQ4115" t="s">
        <v>117</v>
      </c>
      <c r="BR4115" t="s">
        <v>117</v>
      </c>
      <c r="BS4115" t="s">
        <v>117</v>
      </c>
      <c r="BT4115" t="s">
        <v>117</v>
      </c>
      <c r="BU4115" t="s">
        <v>117</v>
      </c>
      <c r="BV4115" t="s">
        <v>117</v>
      </c>
      <c r="BW4115" t="s">
        <v>115</v>
      </c>
      <c r="BX4115" t="s">
        <v>117</v>
      </c>
      <c r="BY4115" t="s">
        <v>115</v>
      </c>
      <c r="BZ4115" t="s">
        <v>117</v>
      </c>
      <c r="CA4115" t="s">
        <v>117</v>
      </c>
      <c r="CB4115" t="s">
        <v>117</v>
      </c>
      <c r="CC4115" t="s">
        <v>117</v>
      </c>
      <c r="CD4115" t="s">
        <v>117</v>
      </c>
      <c r="CE4115" t="s">
        <v>117</v>
      </c>
      <c r="CF4115" t="s">
        <v>117</v>
      </c>
      <c r="CG4115" t="s">
        <v>117</v>
      </c>
      <c r="CH4115" t="s">
        <v>117</v>
      </c>
      <c r="CI4115" t="s">
        <v>117</v>
      </c>
      <c r="CJ4115" t="s">
        <v>115</v>
      </c>
      <c r="CK4115" t="s">
        <v>115</v>
      </c>
      <c r="CL4115" t="s">
        <v>117</v>
      </c>
      <c r="CM4115" t="s">
        <v>115</v>
      </c>
      <c r="CN4115" t="s">
        <v>117</v>
      </c>
      <c r="CO4115" t="s">
        <v>117</v>
      </c>
      <c r="CP4115" t="s">
        <v>117</v>
      </c>
      <c r="CQ4115" t="s">
        <v>117</v>
      </c>
      <c r="CR4115" t="s">
        <v>117</v>
      </c>
      <c r="CS4115" t="s">
        <v>117</v>
      </c>
      <c r="CT4115" t="s">
        <v>117</v>
      </c>
      <c r="CU4115" t="s">
        <v>117</v>
      </c>
      <c r="CV4115" t="s">
        <v>117</v>
      </c>
      <c r="CW4115" t="s">
        <v>117</v>
      </c>
    </row>
    <row r="4116" spans="1:101" x14ac:dyDescent="0.25">
      <c r="A4116" t="s">
        <v>167</v>
      </c>
      <c r="B4116">
        <v>164249</v>
      </c>
      <c r="C4116" t="s">
        <v>24938</v>
      </c>
      <c r="D4116" t="s">
        <v>102</v>
      </c>
      <c r="E4116" t="s">
        <v>24939</v>
      </c>
      <c r="F4116" t="s">
        <v>24939</v>
      </c>
      <c r="G4116" t="s">
        <v>24940</v>
      </c>
      <c r="I4116" t="s">
        <v>7000</v>
      </c>
      <c r="J4116" t="s">
        <v>172</v>
      </c>
      <c r="K4116" t="s">
        <v>134</v>
      </c>
      <c r="L4116">
        <v>95008</v>
      </c>
      <c r="M4116">
        <v>6508531700</v>
      </c>
      <c r="N4116">
        <v>6508531717</v>
      </c>
      <c r="O4116">
        <v>1</v>
      </c>
      <c r="V4116" t="s">
        <v>114</v>
      </c>
      <c r="W4116" s="1">
        <v>41059</v>
      </c>
      <c r="Y4116" s="1">
        <v>43549</v>
      </c>
      <c r="Z4116" s="2">
        <v>43009</v>
      </c>
      <c r="AA4116" t="s">
        <v>24941</v>
      </c>
      <c r="AB4116" t="s">
        <v>117</v>
      </c>
      <c r="AC4116" t="s">
        <v>117</v>
      </c>
      <c r="AD4116" t="s">
        <v>117</v>
      </c>
      <c r="AG4116" t="s">
        <v>115</v>
      </c>
      <c r="AH4116" t="s">
        <v>117</v>
      </c>
      <c r="AI4116" t="s">
        <v>117</v>
      </c>
      <c r="AJ4116" t="s">
        <v>132</v>
      </c>
      <c r="AL4116" t="s">
        <v>119</v>
      </c>
      <c r="AM4116" t="s">
        <v>133</v>
      </c>
      <c r="AN4116" t="s">
        <v>134</v>
      </c>
      <c r="AO4116" t="s">
        <v>117</v>
      </c>
      <c r="AP4116" t="s">
        <v>117</v>
      </c>
      <c r="AQ4116" t="s">
        <v>117</v>
      </c>
      <c r="AR4116" t="s">
        <v>117</v>
      </c>
      <c r="AS4116" t="s">
        <v>117</v>
      </c>
      <c r="AT4116" t="s">
        <v>117</v>
      </c>
      <c r="AU4116" t="s">
        <v>117</v>
      </c>
      <c r="AV4116" t="s">
        <v>117</v>
      </c>
      <c r="AW4116" t="s">
        <v>117</v>
      </c>
      <c r="AX4116" t="s">
        <v>117</v>
      </c>
      <c r="AY4116" t="s">
        <v>117</v>
      </c>
      <c r="AZ4116" t="s">
        <v>117</v>
      </c>
      <c r="BA4116" t="s">
        <v>117</v>
      </c>
      <c r="BB4116" t="s">
        <v>117</v>
      </c>
      <c r="BD4116" t="s">
        <v>117</v>
      </c>
      <c r="BF4116" t="s">
        <v>117</v>
      </c>
      <c r="BG4116" t="s">
        <v>117</v>
      </c>
      <c r="BH4116" t="s">
        <v>115</v>
      </c>
      <c r="BI4116" t="s">
        <v>117</v>
      </c>
      <c r="BJ4116" t="s">
        <v>117</v>
      </c>
      <c r="BK4116" t="s">
        <v>117</v>
      </c>
      <c r="BL4116" t="s">
        <v>117</v>
      </c>
      <c r="BM4116" t="s">
        <v>117</v>
      </c>
      <c r="BN4116" t="s">
        <v>117</v>
      </c>
      <c r="BO4116" t="s">
        <v>117</v>
      </c>
      <c r="BP4116" t="s">
        <v>117</v>
      </c>
      <c r="BQ4116" t="s">
        <v>117</v>
      </c>
      <c r="BR4116" t="s">
        <v>117</v>
      </c>
      <c r="BS4116" t="s">
        <v>117</v>
      </c>
      <c r="BT4116" t="s">
        <v>117</v>
      </c>
      <c r="BU4116" t="s">
        <v>117</v>
      </c>
      <c r="BV4116" t="s">
        <v>115</v>
      </c>
      <c r="BW4116" t="s">
        <v>115</v>
      </c>
      <c r="BX4116" t="s">
        <v>117</v>
      </c>
      <c r="BY4116" t="s">
        <v>117</v>
      </c>
      <c r="BZ4116" t="s">
        <v>117</v>
      </c>
      <c r="CA4116" t="s">
        <v>117</v>
      </c>
      <c r="CB4116" t="s">
        <v>117</v>
      </c>
      <c r="CC4116" t="s">
        <v>117</v>
      </c>
      <c r="CD4116" t="s">
        <v>117</v>
      </c>
      <c r="CE4116" t="s">
        <v>117</v>
      </c>
      <c r="CF4116" t="s">
        <v>117</v>
      </c>
      <c r="CG4116" t="s">
        <v>117</v>
      </c>
      <c r="CH4116" t="s">
        <v>117</v>
      </c>
      <c r="CI4116" t="s">
        <v>117</v>
      </c>
      <c r="CJ4116" t="s">
        <v>117</v>
      </c>
      <c r="CK4116" t="s">
        <v>117</v>
      </c>
      <c r="CL4116" t="s">
        <v>117</v>
      </c>
      <c r="CM4116" t="s">
        <v>117</v>
      </c>
      <c r="CN4116" t="s">
        <v>117</v>
      </c>
      <c r="CO4116" t="s">
        <v>117</v>
      </c>
      <c r="CP4116" t="s">
        <v>117</v>
      </c>
      <c r="CQ4116" t="s">
        <v>117</v>
      </c>
      <c r="CR4116" t="s">
        <v>117</v>
      </c>
      <c r="CS4116" t="s">
        <v>117</v>
      </c>
      <c r="CT4116" t="s">
        <v>117</v>
      </c>
      <c r="CU4116" t="s">
        <v>117</v>
      </c>
      <c r="CV4116" t="s">
        <v>117</v>
      </c>
      <c r="CW4116" t="s">
        <v>117</v>
      </c>
    </row>
    <row r="4117" spans="1:101" x14ac:dyDescent="0.25">
      <c r="A4117" t="s">
        <v>891</v>
      </c>
      <c r="B4117">
        <v>300340</v>
      </c>
      <c r="C4117" t="s">
        <v>24942</v>
      </c>
      <c r="D4117" t="s">
        <v>102</v>
      </c>
      <c r="E4117" t="s">
        <v>24943</v>
      </c>
      <c r="F4117" t="s">
        <v>24943</v>
      </c>
      <c r="G4117" t="s">
        <v>4505</v>
      </c>
      <c r="H4117" t="s">
        <v>14293</v>
      </c>
      <c r="I4117" t="s">
        <v>4507</v>
      </c>
      <c r="J4117" t="s">
        <v>1116</v>
      </c>
      <c r="K4117" t="s">
        <v>134</v>
      </c>
      <c r="L4117">
        <v>33449</v>
      </c>
      <c r="M4117" t="s">
        <v>4508</v>
      </c>
      <c r="N4117" t="s">
        <v>4509</v>
      </c>
      <c r="O4117">
        <v>0</v>
      </c>
      <c r="V4117" t="s">
        <v>114</v>
      </c>
      <c r="W4117" s="1">
        <v>43510</v>
      </c>
      <c r="Y4117" s="1">
        <v>43510</v>
      </c>
      <c r="Z4117" s="2">
        <v>43009</v>
      </c>
      <c r="AB4117" t="s">
        <v>117</v>
      </c>
      <c r="AC4117" t="s">
        <v>117</v>
      </c>
      <c r="AD4117" t="s">
        <v>117</v>
      </c>
      <c r="AG4117" t="s">
        <v>115</v>
      </c>
      <c r="AH4117" t="s">
        <v>117</v>
      </c>
      <c r="AI4117" t="s">
        <v>117</v>
      </c>
      <c r="AJ4117" t="s">
        <v>132</v>
      </c>
      <c r="AL4117" t="s">
        <v>119</v>
      </c>
      <c r="AM4117" t="s">
        <v>133</v>
      </c>
      <c r="AN4117" t="s">
        <v>134</v>
      </c>
      <c r="AO4117" t="s">
        <v>117</v>
      </c>
      <c r="AP4117" t="s">
        <v>117</v>
      </c>
      <c r="AQ4117" t="s">
        <v>117</v>
      </c>
      <c r="AR4117" t="s">
        <v>117</v>
      </c>
      <c r="AS4117" t="s">
        <v>117</v>
      </c>
      <c r="AT4117" t="s">
        <v>117</v>
      </c>
      <c r="AU4117" t="s">
        <v>117</v>
      </c>
      <c r="AV4117" t="s">
        <v>117</v>
      </c>
      <c r="AW4117" t="s">
        <v>117</v>
      </c>
      <c r="AX4117" t="s">
        <v>117</v>
      </c>
      <c r="AY4117" t="s">
        <v>117</v>
      </c>
      <c r="AZ4117" t="s">
        <v>117</v>
      </c>
      <c r="BA4117" t="s">
        <v>117</v>
      </c>
      <c r="BB4117" t="s">
        <v>117</v>
      </c>
      <c r="BD4117" t="s">
        <v>117</v>
      </c>
      <c r="BF4117" t="s">
        <v>117</v>
      </c>
      <c r="BG4117" t="s">
        <v>117</v>
      </c>
      <c r="BH4117" t="s">
        <v>115</v>
      </c>
      <c r="BI4117" t="s">
        <v>117</v>
      </c>
      <c r="BJ4117" t="s">
        <v>117</v>
      </c>
      <c r="BK4117" t="s">
        <v>117</v>
      </c>
      <c r="BL4117" t="s">
        <v>117</v>
      </c>
      <c r="BM4117" t="s">
        <v>117</v>
      </c>
      <c r="BN4117" t="s">
        <v>117</v>
      </c>
      <c r="BO4117" t="s">
        <v>117</v>
      </c>
      <c r="BP4117" t="s">
        <v>117</v>
      </c>
      <c r="BQ4117" t="s">
        <v>117</v>
      </c>
      <c r="BR4117" t="s">
        <v>117</v>
      </c>
      <c r="BS4117" t="s">
        <v>117</v>
      </c>
      <c r="BT4117" t="s">
        <v>117</v>
      </c>
      <c r="BU4117" t="s">
        <v>117</v>
      </c>
      <c r="BV4117" t="s">
        <v>115</v>
      </c>
      <c r="BW4117" t="s">
        <v>115</v>
      </c>
      <c r="BX4117" t="s">
        <v>117</v>
      </c>
      <c r="BY4117" t="s">
        <v>117</v>
      </c>
      <c r="BZ4117" t="s">
        <v>117</v>
      </c>
      <c r="CA4117" t="s">
        <v>117</v>
      </c>
      <c r="CB4117" t="s">
        <v>117</v>
      </c>
      <c r="CC4117" t="s">
        <v>117</v>
      </c>
      <c r="CD4117" t="s">
        <v>117</v>
      </c>
      <c r="CE4117" t="s">
        <v>117</v>
      </c>
      <c r="CF4117" t="s">
        <v>117</v>
      </c>
      <c r="CG4117" t="s">
        <v>117</v>
      </c>
      <c r="CH4117" t="s">
        <v>117</v>
      </c>
      <c r="CI4117" t="s">
        <v>117</v>
      </c>
      <c r="CJ4117" t="s">
        <v>117</v>
      </c>
      <c r="CK4117" t="s">
        <v>117</v>
      </c>
      <c r="CL4117" t="s">
        <v>117</v>
      </c>
      <c r="CM4117" t="s">
        <v>117</v>
      </c>
      <c r="CN4117" t="s">
        <v>117</v>
      </c>
      <c r="CO4117" t="s">
        <v>117</v>
      </c>
      <c r="CP4117" t="s">
        <v>117</v>
      </c>
      <c r="CQ4117" t="s">
        <v>117</v>
      </c>
      <c r="CR4117" t="s">
        <v>117</v>
      </c>
      <c r="CS4117" t="s">
        <v>117</v>
      </c>
      <c r="CT4117" t="s">
        <v>117</v>
      </c>
      <c r="CU4117" t="s">
        <v>117</v>
      </c>
      <c r="CV4117" t="s">
        <v>117</v>
      </c>
      <c r="CW4117" t="s">
        <v>117</v>
      </c>
    </row>
    <row r="4118" spans="1:101" x14ac:dyDescent="0.25">
      <c r="A4118" t="s">
        <v>255</v>
      </c>
      <c r="B4118">
        <v>162746</v>
      </c>
      <c r="C4118" t="s">
        <v>24944</v>
      </c>
      <c r="D4118" t="s">
        <v>102</v>
      </c>
      <c r="E4118" t="s">
        <v>24945</v>
      </c>
      <c r="F4118" t="s">
        <v>24945</v>
      </c>
      <c r="G4118" t="s">
        <v>24946</v>
      </c>
      <c r="H4118" t="s">
        <v>11379</v>
      </c>
      <c r="I4118" t="s">
        <v>24947</v>
      </c>
      <c r="J4118" t="s">
        <v>1652</v>
      </c>
      <c r="K4118" t="s">
        <v>134</v>
      </c>
      <c r="L4118" t="s">
        <v>24948</v>
      </c>
      <c r="M4118" t="s">
        <v>24949</v>
      </c>
      <c r="N4118" t="s">
        <v>24950</v>
      </c>
      <c r="O4118">
        <v>0</v>
      </c>
      <c r="V4118" t="s">
        <v>114</v>
      </c>
      <c r="W4118" s="1">
        <v>40987</v>
      </c>
      <c r="Y4118" s="1">
        <v>43531</v>
      </c>
      <c r="Z4118" s="2">
        <v>43009</v>
      </c>
      <c r="AB4118" t="s">
        <v>117</v>
      </c>
      <c r="AC4118" t="s">
        <v>117</v>
      </c>
      <c r="AD4118" t="s">
        <v>117</v>
      </c>
      <c r="AG4118" t="s">
        <v>117</v>
      </c>
      <c r="AH4118" t="s">
        <v>115</v>
      </c>
      <c r="AI4118" t="s">
        <v>117</v>
      </c>
      <c r="AJ4118" t="s">
        <v>132</v>
      </c>
      <c r="AL4118" t="s">
        <v>119</v>
      </c>
      <c r="AM4118" t="s">
        <v>1652</v>
      </c>
      <c r="AN4118" t="s">
        <v>134</v>
      </c>
      <c r="AO4118" t="s">
        <v>117</v>
      </c>
      <c r="AP4118" t="s">
        <v>117</v>
      </c>
      <c r="AQ4118" t="s">
        <v>117</v>
      </c>
      <c r="AR4118" t="s">
        <v>117</v>
      </c>
      <c r="AS4118" t="s">
        <v>117</v>
      </c>
      <c r="AT4118" t="s">
        <v>117</v>
      </c>
      <c r="AU4118" t="s">
        <v>117</v>
      </c>
      <c r="AV4118" t="s">
        <v>117</v>
      </c>
      <c r="AW4118" t="s">
        <v>117</v>
      </c>
      <c r="AX4118" t="s">
        <v>117</v>
      </c>
      <c r="AY4118" t="s">
        <v>117</v>
      </c>
      <c r="AZ4118" t="s">
        <v>117</v>
      </c>
      <c r="BA4118" t="s">
        <v>117</v>
      </c>
      <c r="BB4118" t="s">
        <v>117</v>
      </c>
      <c r="BD4118" t="s">
        <v>117</v>
      </c>
      <c r="BF4118" t="s">
        <v>117</v>
      </c>
      <c r="BG4118" t="s">
        <v>117</v>
      </c>
      <c r="BH4118" t="s">
        <v>117</v>
      </c>
      <c r="BI4118" t="s">
        <v>117</v>
      </c>
      <c r="BJ4118" t="s">
        <v>117</v>
      </c>
      <c r="BK4118" t="s">
        <v>117</v>
      </c>
      <c r="BL4118" t="s">
        <v>117</v>
      </c>
      <c r="BM4118" t="s">
        <v>117</v>
      </c>
      <c r="BN4118" t="s">
        <v>117</v>
      </c>
      <c r="BO4118" t="s">
        <v>117</v>
      </c>
      <c r="BP4118" t="s">
        <v>117</v>
      </c>
      <c r="BQ4118" t="s">
        <v>117</v>
      </c>
      <c r="BR4118" t="s">
        <v>117</v>
      </c>
      <c r="BS4118" t="s">
        <v>117</v>
      </c>
      <c r="BT4118" t="s">
        <v>117</v>
      </c>
      <c r="BU4118" t="s">
        <v>117</v>
      </c>
      <c r="BV4118" t="s">
        <v>117</v>
      </c>
      <c r="BW4118" t="s">
        <v>115</v>
      </c>
      <c r="BX4118" t="s">
        <v>117</v>
      </c>
      <c r="BY4118" t="s">
        <v>117</v>
      </c>
      <c r="BZ4118" t="s">
        <v>117</v>
      </c>
      <c r="CA4118" t="s">
        <v>117</v>
      </c>
      <c r="CB4118" t="s">
        <v>117</v>
      </c>
      <c r="CC4118" t="s">
        <v>117</v>
      </c>
      <c r="CD4118" t="s">
        <v>117</v>
      </c>
      <c r="CE4118" t="s">
        <v>117</v>
      </c>
      <c r="CF4118" t="s">
        <v>117</v>
      </c>
      <c r="CG4118" t="s">
        <v>117</v>
      </c>
      <c r="CH4118" t="s">
        <v>117</v>
      </c>
      <c r="CI4118" t="s">
        <v>117</v>
      </c>
      <c r="CJ4118" t="s">
        <v>117</v>
      </c>
      <c r="CK4118" t="s">
        <v>117</v>
      </c>
      <c r="CL4118" t="s">
        <v>117</v>
      </c>
      <c r="CM4118" t="s">
        <v>117</v>
      </c>
      <c r="CN4118" t="s">
        <v>117</v>
      </c>
      <c r="CO4118" t="s">
        <v>117</v>
      </c>
      <c r="CP4118" t="s">
        <v>117</v>
      </c>
      <c r="CQ4118" t="s">
        <v>117</v>
      </c>
      <c r="CR4118" t="s">
        <v>117</v>
      </c>
      <c r="CS4118" t="s">
        <v>117</v>
      </c>
      <c r="CT4118" t="s">
        <v>117</v>
      </c>
      <c r="CU4118" t="s">
        <v>117</v>
      </c>
      <c r="CV4118" t="s">
        <v>117</v>
      </c>
      <c r="CW4118" t="s">
        <v>117</v>
      </c>
    </row>
    <row r="4119" spans="1:101" x14ac:dyDescent="0.25">
      <c r="A4119" t="s">
        <v>167</v>
      </c>
      <c r="B4119">
        <v>191513</v>
      </c>
      <c r="C4119" t="s">
        <v>24951</v>
      </c>
      <c r="D4119" t="s">
        <v>102</v>
      </c>
      <c r="E4119" t="s">
        <v>24952</v>
      </c>
      <c r="F4119" t="s">
        <v>24952</v>
      </c>
      <c r="G4119" t="s">
        <v>9513</v>
      </c>
      <c r="H4119" t="s">
        <v>24953</v>
      </c>
      <c r="I4119" t="s">
        <v>234</v>
      </c>
      <c r="J4119" t="s">
        <v>172</v>
      </c>
      <c r="K4119" t="s">
        <v>134</v>
      </c>
      <c r="L4119">
        <v>94129</v>
      </c>
      <c r="M4119" t="s">
        <v>24954</v>
      </c>
      <c r="O4119">
        <v>0</v>
      </c>
      <c r="V4119" t="s">
        <v>114</v>
      </c>
      <c r="W4119" s="1">
        <v>42996</v>
      </c>
      <c r="Y4119" s="1">
        <v>43528</v>
      </c>
      <c r="Z4119" s="2">
        <v>43009</v>
      </c>
      <c r="AA4119" t="s">
        <v>24955</v>
      </c>
      <c r="AB4119" t="s">
        <v>117</v>
      </c>
      <c r="AC4119" t="s">
        <v>117</v>
      </c>
      <c r="AD4119" t="s">
        <v>117</v>
      </c>
      <c r="AG4119" t="s">
        <v>115</v>
      </c>
      <c r="AH4119" t="s">
        <v>115</v>
      </c>
      <c r="AI4119" t="s">
        <v>117</v>
      </c>
      <c r="AJ4119" t="s">
        <v>132</v>
      </c>
      <c r="AL4119" t="s">
        <v>119</v>
      </c>
      <c r="AM4119" t="s">
        <v>133</v>
      </c>
      <c r="AN4119" t="s">
        <v>134</v>
      </c>
      <c r="AO4119" t="s">
        <v>117</v>
      </c>
      <c r="AP4119" t="s">
        <v>117</v>
      </c>
      <c r="AQ4119" t="s">
        <v>117</v>
      </c>
      <c r="AR4119" t="s">
        <v>117</v>
      </c>
      <c r="AS4119" t="s">
        <v>117</v>
      </c>
      <c r="AT4119" t="s">
        <v>117</v>
      </c>
      <c r="AU4119" t="s">
        <v>117</v>
      </c>
      <c r="AV4119" t="s">
        <v>117</v>
      </c>
      <c r="AW4119" t="s">
        <v>117</v>
      </c>
      <c r="AX4119" t="s">
        <v>117</v>
      </c>
      <c r="AY4119" t="s">
        <v>117</v>
      </c>
      <c r="AZ4119" t="s">
        <v>117</v>
      </c>
      <c r="BA4119" t="s">
        <v>117</v>
      </c>
      <c r="BB4119" t="s">
        <v>117</v>
      </c>
      <c r="BD4119" t="s">
        <v>117</v>
      </c>
      <c r="BF4119" t="s">
        <v>117</v>
      </c>
      <c r="BG4119" t="s">
        <v>117</v>
      </c>
      <c r="BH4119" t="s">
        <v>117</v>
      </c>
      <c r="BI4119" t="s">
        <v>117</v>
      </c>
      <c r="BJ4119" t="s">
        <v>117</v>
      </c>
      <c r="BK4119" t="s">
        <v>117</v>
      </c>
      <c r="BL4119" t="s">
        <v>117</v>
      </c>
      <c r="BM4119" t="s">
        <v>117</v>
      </c>
      <c r="BN4119" t="s">
        <v>117</v>
      </c>
      <c r="BO4119" t="s">
        <v>117</v>
      </c>
      <c r="BP4119" t="s">
        <v>117</v>
      </c>
      <c r="BQ4119" t="s">
        <v>117</v>
      </c>
      <c r="BR4119" t="s">
        <v>117</v>
      </c>
      <c r="BS4119" t="s">
        <v>117</v>
      </c>
      <c r="BT4119" t="s">
        <v>117</v>
      </c>
      <c r="BU4119" t="s">
        <v>117</v>
      </c>
      <c r="BV4119" t="s">
        <v>115</v>
      </c>
      <c r="BW4119" t="s">
        <v>115</v>
      </c>
      <c r="BX4119" t="s">
        <v>117</v>
      </c>
      <c r="BY4119" t="s">
        <v>117</v>
      </c>
      <c r="BZ4119" t="s">
        <v>117</v>
      </c>
      <c r="CA4119" t="s">
        <v>117</v>
      </c>
      <c r="CB4119" t="s">
        <v>117</v>
      </c>
      <c r="CC4119" t="s">
        <v>117</v>
      </c>
      <c r="CD4119" t="s">
        <v>117</v>
      </c>
      <c r="CE4119" t="s">
        <v>117</v>
      </c>
      <c r="CF4119" t="s">
        <v>117</v>
      </c>
      <c r="CG4119" t="s">
        <v>117</v>
      </c>
      <c r="CH4119" t="s">
        <v>117</v>
      </c>
      <c r="CI4119" t="s">
        <v>117</v>
      </c>
      <c r="CJ4119" t="s">
        <v>117</v>
      </c>
      <c r="CK4119" t="s">
        <v>117</v>
      </c>
      <c r="CL4119" t="s">
        <v>117</v>
      </c>
      <c r="CM4119" t="s">
        <v>117</v>
      </c>
      <c r="CN4119" t="s">
        <v>117</v>
      </c>
      <c r="CO4119" t="s">
        <v>117</v>
      </c>
      <c r="CP4119" t="s">
        <v>117</v>
      </c>
      <c r="CQ4119" t="s">
        <v>117</v>
      </c>
      <c r="CR4119" t="s">
        <v>117</v>
      </c>
      <c r="CS4119" t="s">
        <v>117</v>
      </c>
      <c r="CT4119" t="s">
        <v>117</v>
      </c>
      <c r="CU4119" t="s">
        <v>117</v>
      </c>
      <c r="CV4119" t="s">
        <v>117</v>
      </c>
      <c r="CW4119" t="s">
        <v>117</v>
      </c>
    </row>
    <row r="4120" spans="1:101" x14ac:dyDescent="0.25">
      <c r="A4120" t="s">
        <v>145</v>
      </c>
      <c r="B4120">
        <v>172716</v>
      </c>
      <c r="C4120" t="s">
        <v>24956</v>
      </c>
      <c r="D4120" t="s">
        <v>102</v>
      </c>
      <c r="E4120" t="s">
        <v>24957</v>
      </c>
      <c r="F4120" t="s">
        <v>24957</v>
      </c>
      <c r="G4120" t="s">
        <v>1065</v>
      </c>
      <c r="I4120" t="s">
        <v>1066</v>
      </c>
      <c r="J4120" t="s">
        <v>433</v>
      </c>
      <c r="K4120" t="s">
        <v>134</v>
      </c>
      <c r="L4120">
        <v>6880</v>
      </c>
      <c r="M4120" t="s">
        <v>1067</v>
      </c>
      <c r="N4120" t="s">
        <v>1068</v>
      </c>
      <c r="O4120">
        <v>0</v>
      </c>
      <c r="V4120" t="s">
        <v>114</v>
      </c>
      <c r="W4120" s="1">
        <v>41863</v>
      </c>
      <c r="Y4120" s="1">
        <v>43518</v>
      </c>
      <c r="Z4120" s="2">
        <v>43009</v>
      </c>
      <c r="AA4120" t="s">
        <v>1069</v>
      </c>
      <c r="AB4120" t="s">
        <v>117</v>
      </c>
      <c r="AC4120" t="s">
        <v>117</v>
      </c>
      <c r="AD4120" t="s">
        <v>117</v>
      </c>
      <c r="AG4120" t="s">
        <v>117</v>
      </c>
      <c r="AH4120" t="s">
        <v>115</v>
      </c>
      <c r="AI4120" t="s">
        <v>117</v>
      </c>
      <c r="AJ4120" t="s">
        <v>118</v>
      </c>
      <c r="AL4120" t="s">
        <v>119</v>
      </c>
      <c r="AM4120" t="s">
        <v>133</v>
      </c>
      <c r="AN4120" t="s">
        <v>134</v>
      </c>
      <c r="AO4120" t="s">
        <v>117</v>
      </c>
      <c r="AP4120" t="s">
        <v>117</v>
      </c>
      <c r="AQ4120" t="s">
        <v>117</v>
      </c>
      <c r="AR4120" t="s">
        <v>117</v>
      </c>
      <c r="AS4120" t="s">
        <v>117</v>
      </c>
      <c r="AT4120" t="s">
        <v>117</v>
      </c>
      <c r="AU4120" t="s">
        <v>117</v>
      </c>
      <c r="AV4120" t="s">
        <v>117</v>
      </c>
      <c r="AW4120" t="s">
        <v>117</v>
      </c>
      <c r="AX4120" t="s">
        <v>117</v>
      </c>
      <c r="AY4120" t="s">
        <v>117</v>
      </c>
      <c r="AZ4120" t="s">
        <v>117</v>
      </c>
      <c r="BA4120" t="s">
        <v>117</v>
      </c>
      <c r="BB4120" t="s">
        <v>117</v>
      </c>
      <c r="BD4120" t="s">
        <v>117</v>
      </c>
      <c r="BF4120" t="s">
        <v>117</v>
      </c>
      <c r="BG4120" t="s">
        <v>117</v>
      </c>
      <c r="BH4120" t="s">
        <v>115</v>
      </c>
      <c r="BI4120" t="s">
        <v>117</v>
      </c>
      <c r="BJ4120" t="s">
        <v>117</v>
      </c>
      <c r="BK4120" t="s">
        <v>117</v>
      </c>
      <c r="BL4120" t="s">
        <v>117</v>
      </c>
      <c r="BM4120" t="s">
        <v>117</v>
      </c>
      <c r="BN4120" t="s">
        <v>117</v>
      </c>
      <c r="BO4120" t="s">
        <v>117</v>
      </c>
      <c r="BP4120" t="s">
        <v>117</v>
      </c>
      <c r="BQ4120" t="s">
        <v>117</v>
      </c>
      <c r="BR4120" t="s">
        <v>117</v>
      </c>
      <c r="BS4120" t="s">
        <v>117</v>
      </c>
      <c r="BT4120" t="s">
        <v>117</v>
      </c>
      <c r="BU4120" t="s">
        <v>117</v>
      </c>
      <c r="BV4120" t="s">
        <v>115</v>
      </c>
      <c r="BW4120" t="s">
        <v>115</v>
      </c>
      <c r="BX4120" t="s">
        <v>115</v>
      </c>
      <c r="BY4120" t="s">
        <v>117</v>
      </c>
      <c r="BZ4120" t="s">
        <v>117</v>
      </c>
      <c r="CA4120" t="s">
        <v>117</v>
      </c>
      <c r="CB4120" t="s">
        <v>117</v>
      </c>
      <c r="CC4120" t="s">
        <v>117</v>
      </c>
      <c r="CD4120" t="s">
        <v>117</v>
      </c>
      <c r="CE4120" t="s">
        <v>117</v>
      </c>
      <c r="CF4120" t="s">
        <v>117</v>
      </c>
      <c r="CG4120" t="s">
        <v>117</v>
      </c>
      <c r="CH4120" t="s">
        <v>117</v>
      </c>
      <c r="CI4120" t="s">
        <v>117</v>
      </c>
      <c r="CJ4120" t="s">
        <v>117</v>
      </c>
      <c r="CK4120" t="s">
        <v>117</v>
      </c>
      <c r="CL4120" t="s">
        <v>117</v>
      </c>
      <c r="CM4120" t="s">
        <v>117</v>
      </c>
      <c r="CN4120" t="s">
        <v>117</v>
      </c>
      <c r="CO4120" t="s">
        <v>117</v>
      </c>
      <c r="CP4120" t="s">
        <v>117</v>
      </c>
      <c r="CQ4120" t="s">
        <v>117</v>
      </c>
      <c r="CR4120" t="s">
        <v>117</v>
      </c>
      <c r="CS4120" t="s">
        <v>117</v>
      </c>
      <c r="CT4120" t="s">
        <v>117</v>
      </c>
      <c r="CU4120" t="s">
        <v>117</v>
      </c>
      <c r="CV4120" t="s">
        <v>117</v>
      </c>
      <c r="CW4120" t="s">
        <v>117</v>
      </c>
    </row>
    <row r="4121" spans="1:101" x14ac:dyDescent="0.25">
      <c r="A4121" t="s">
        <v>100</v>
      </c>
      <c r="B4121">
        <v>292095</v>
      </c>
      <c r="C4121" t="s">
        <v>24958</v>
      </c>
      <c r="D4121" t="s">
        <v>102</v>
      </c>
      <c r="E4121" t="s">
        <v>24959</v>
      </c>
      <c r="F4121" t="s">
        <v>24959</v>
      </c>
      <c r="G4121" t="s">
        <v>24960</v>
      </c>
      <c r="H4121" t="s">
        <v>24961</v>
      </c>
      <c r="I4121" t="s">
        <v>24962</v>
      </c>
      <c r="K4121" t="s">
        <v>1133</v>
      </c>
      <c r="L4121" t="s">
        <v>24963</v>
      </c>
      <c r="M4121" t="s">
        <v>24964</v>
      </c>
      <c r="O4121">
        <v>0</v>
      </c>
      <c r="V4121" t="s">
        <v>114</v>
      </c>
      <c r="W4121" s="1">
        <v>43125</v>
      </c>
      <c r="Y4121" s="1">
        <v>43553</v>
      </c>
      <c r="Z4121" s="2">
        <v>43009</v>
      </c>
      <c r="AB4121" t="s">
        <v>117</v>
      </c>
      <c r="AC4121" t="s">
        <v>117</v>
      </c>
      <c r="AD4121" t="s">
        <v>117</v>
      </c>
      <c r="AG4121" t="s">
        <v>117</v>
      </c>
      <c r="AH4121" t="s">
        <v>115</v>
      </c>
      <c r="AI4121" t="s">
        <v>117</v>
      </c>
      <c r="AJ4121" t="s">
        <v>165</v>
      </c>
      <c r="AK4121" t="s">
        <v>22857</v>
      </c>
      <c r="AL4121" t="s">
        <v>119</v>
      </c>
      <c r="AN4121" t="s">
        <v>1133</v>
      </c>
      <c r="AO4121" t="s">
        <v>117</v>
      </c>
      <c r="AP4121" t="s">
        <v>117</v>
      </c>
      <c r="AQ4121" t="s">
        <v>117</v>
      </c>
      <c r="AR4121" t="s">
        <v>117</v>
      </c>
      <c r="AS4121" t="s">
        <v>117</v>
      </c>
      <c r="AT4121" t="s">
        <v>117</v>
      </c>
      <c r="AU4121" t="s">
        <v>117</v>
      </c>
      <c r="AV4121" t="s">
        <v>117</v>
      </c>
      <c r="AW4121" t="s">
        <v>117</v>
      </c>
      <c r="AX4121" t="s">
        <v>117</v>
      </c>
      <c r="AY4121" t="s">
        <v>117</v>
      </c>
      <c r="AZ4121" t="s">
        <v>117</v>
      </c>
      <c r="BA4121" t="s">
        <v>117</v>
      </c>
      <c r="BB4121" t="s">
        <v>117</v>
      </c>
      <c r="BD4121" t="s">
        <v>117</v>
      </c>
      <c r="BF4121" t="s">
        <v>117</v>
      </c>
      <c r="BG4121" t="s">
        <v>117</v>
      </c>
      <c r="BH4121" t="s">
        <v>115</v>
      </c>
      <c r="BI4121" t="s">
        <v>117</v>
      </c>
      <c r="BJ4121" t="s">
        <v>117</v>
      </c>
      <c r="BK4121" t="s">
        <v>117</v>
      </c>
      <c r="BL4121" t="s">
        <v>115</v>
      </c>
      <c r="BM4121" t="s">
        <v>117</v>
      </c>
      <c r="BN4121" t="s">
        <v>117</v>
      </c>
      <c r="BO4121" t="s">
        <v>117</v>
      </c>
      <c r="BP4121" t="s">
        <v>117</v>
      </c>
      <c r="BQ4121" t="s">
        <v>117</v>
      </c>
      <c r="BR4121" t="s">
        <v>117</v>
      </c>
      <c r="BS4121" t="s">
        <v>117</v>
      </c>
      <c r="BT4121" t="s">
        <v>117</v>
      </c>
      <c r="BU4121" t="s">
        <v>117</v>
      </c>
      <c r="BV4121" t="s">
        <v>115</v>
      </c>
      <c r="BW4121" t="s">
        <v>115</v>
      </c>
      <c r="BX4121" t="s">
        <v>117</v>
      </c>
      <c r="BY4121" t="s">
        <v>117</v>
      </c>
      <c r="BZ4121" t="s">
        <v>117</v>
      </c>
      <c r="CA4121" t="s">
        <v>117</v>
      </c>
      <c r="CB4121" t="s">
        <v>117</v>
      </c>
      <c r="CC4121" t="s">
        <v>117</v>
      </c>
      <c r="CD4121" t="s">
        <v>117</v>
      </c>
      <c r="CE4121" t="s">
        <v>117</v>
      </c>
      <c r="CF4121" t="s">
        <v>117</v>
      </c>
      <c r="CG4121" t="s">
        <v>117</v>
      </c>
      <c r="CH4121" t="s">
        <v>117</v>
      </c>
      <c r="CI4121" t="s">
        <v>117</v>
      </c>
      <c r="CJ4121" t="s">
        <v>117</v>
      </c>
      <c r="CK4121" t="s">
        <v>117</v>
      </c>
      <c r="CL4121" t="s">
        <v>117</v>
      </c>
      <c r="CM4121" t="s">
        <v>117</v>
      </c>
      <c r="CN4121" t="s">
        <v>117</v>
      </c>
      <c r="CO4121" t="s">
        <v>117</v>
      </c>
      <c r="CP4121" t="s">
        <v>117</v>
      </c>
      <c r="CQ4121" t="s">
        <v>117</v>
      </c>
      <c r="CR4121" t="s">
        <v>117</v>
      </c>
      <c r="CS4121" t="s">
        <v>117</v>
      </c>
      <c r="CT4121" t="s">
        <v>117</v>
      </c>
      <c r="CU4121" t="s">
        <v>117</v>
      </c>
      <c r="CV4121" t="s">
        <v>117</v>
      </c>
      <c r="CW4121" t="s">
        <v>117</v>
      </c>
    </row>
    <row r="4122" spans="1:101" x14ac:dyDescent="0.25">
      <c r="A4122" t="s">
        <v>100</v>
      </c>
      <c r="B4122">
        <v>285085</v>
      </c>
      <c r="C4122" t="s">
        <v>24965</v>
      </c>
      <c r="D4122" t="s">
        <v>102</v>
      </c>
      <c r="E4122" t="s">
        <v>24966</v>
      </c>
      <c r="F4122" t="s">
        <v>24966</v>
      </c>
      <c r="G4122" t="s">
        <v>24967</v>
      </c>
      <c r="H4122" t="s">
        <v>24968</v>
      </c>
      <c r="I4122" t="s">
        <v>3871</v>
      </c>
      <c r="K4122" t="s">
        <v>3872</v>
      </c>
      <c r="L4122">
        <v>507282</v>
      </c>
      <c r="M4122" t="s">
        <v>24969</v>
      </c>
      <c r="N4122">
        <v>97142072666</v>
      </c>
      <c r="O4122">
        <v>1</v>
      </c>
      <c r="V4122" t="s">
        <v>114</v>
      </c>
      <c r="W4122" s="1">
        <v>42660</v>
      </c>
      <c r="Y4122" s="1">
        <v>43511</v>
      </c>
      <c r="Z4122" s="2">
        <v>43009</v>
      </c>
      <c r="AA4122" t="s">
        <v>6579</v>
      </c>
      <c r="AB4122" t="s">
        <v>115</v>
      </c>
      <c r="AC4122" t="s">
        <v>117</v>
      </c>
      <c r="AD4122" t="s">
        <v>117</v>
      </c>
      <c r="AG4122" t="s">
        <v>117</v>
      </c>
      <c r="AH4122" t="s">
        <v>115</v>
      </c>
      <c r="AI4122" t="s">
        <v>117</v>
      </c>
      <c r="AJ4122" t="s">
        <v>118</v>
      </c>
      <c r="AL4122" t="s">
        <v>119</v>
      </c>
      <c r="AN4122" t="s">
        <v>3872</v>
      </c>
      <c r="AO4122" t="s">
        <v>117</v>
      </c>
      <c r="AP4122" t="s">
        <v>117</v>
      </c>
      <c r="AQ4122" t="s">
        <v>117</v>
      </c>
      <c r="AR4122" t="s">
        <v>117</v>
      </c>
      <c r="AS4122" t="s">
        <v>117</v>
      </c>
      <c r="AT4122" t="s">
        <v>117</v>
      </c>
      <c r="AU4122" t="s">
        <v>117</v>
      </c>
      <c r="AV4122" t="s">
        <v>117</v>
      </c>
      <c r="AW4122" t="s">
        <v>117</v>
      </c>
      <c r="AX4122" t="s">
        <v>117</v>
      </c>
      <c r="AY4122" t="s">
        <v>117</v>
      </c>
      <c r="AZ4122" t="s">
        <v>117</v>
      </c>
      <c r="BA4122" t="s">
        <v>117</v>
      </c>
      <c r="BB4122" t="s">
        <v>117</v>
      </c>
      <c r="BD4122" t="s">
        <v>117</v>
      </c>
      <c r="BF4122" t="s">
        <v>117</v>
      </c>
      <c r="BG4122" t="s">
        <v>117</v>
      </c>
      <c r="BH4122" t="s">
        <v>115</v>
      </c>
      <c r="BI4122" t="s">
        <v>117</v>
      </c>
      <c r="BJ4122" t="s">
        <v>117</v>
      </c>
      <c r="BK4122" t="s">
        <v>117</v>
      </c>
      <c r="BL4122" t="s">
        <v>115</v>
      </c>
      <c r="BM4122" t="s">
        <v>117</v>
      </c>
      <c r="BN4122" t="s">
        <v>117</v>
      </c>
      <c r="BO4122" t="s">
        <v>117</v>
      </c>
      <c r="BP4122" t="s">
        <v>117</v>
      </c>
      <c r="BQ4122" t="s">
        <v>117</v>
      </c>
      <c r="BR4122" t="s">
        <v>117</v>
      </c>
      <c r="BS4122" t="s">
        <v>117</v>
      </c>
      <c r="BT4122" t="s">
        <v>117</v>
      </c>
      <c r="BU4122" t="s">
        <v>117</v>
      </c>
      <c r="BV4122" t="s">
        <v>115</v>
      </c>
      <c r="BW4122" t="s">
        <v>115</v>
      </c>
      <c r="BX4122" t="s">
        <v>117</v>
      </c>
      <c r="BY4122" t="s">
        <v>117</v>
      </c>
      <c r="BZ4122" t="s">
        <v>117</v>
      </c>
      <c r="CA4122" t="s">
        <v>117</v>
      </c>
      <c r="CB4122" t="s">
        <v>117</v>
      </c>
      <c r="CC4122" t="s">
        <v>117</v>
      </c>
      <c r="CD4122" t="s">
        <v>117</v>
      </c>
      <c r="CE4122" t="s">
        <v>117</v>
      </c>
      <c r="CF4122" t="s">
        <v>117</v>
      </c>
      <c r="CG4122" t="s">
        <v>117</v>
      </c>
      <c r="CH4122" t="s">
        <v>117</v>
      </c>
      <c r="CI4122" t="s">
        <v>117</v>
      </c>
      <c r="CJ4122" t="s">
        <v>117</v>
      </c>
      <c r="CK4122" t="s">
        <v>117</v>
      </c>
      <c r="CL4122" t="s">
        <v>117</v>
      </c>
      <c r="CM4122" t="s">
        <v>117</v>
      </c>
      <c r="CN4122" t="s">
        <v>117</v>
      </c>
      <c r="CO4122" t="s">
        <v>117</v>
      </c>
      <c r="CP4122" t="s">
        <v>117</v>
      </c>
      <c r="CQ4122" t="s">
        <v>117</v>
      </c>
      <c r="CR4122" t="s">
        <v>117</v>
      </c>
      <c r="CS4122" t="s">
        <v>117</v>
      </c>
      <c r="CT4122" t="s">
        <v>117</v>
      </c>
      <c r="CU4122" t="s">
        <v>117</v>
      </c>
      <c r="CV4122" t="s">
        <v>117</v>
      </c>
      <c r="CW4122" t="s">
        <v>117</v>
      </c>
    </row>
    <row r="4123" spans="1:101" x14ac:dyDescent="0.25">
      <c r="A4123" t="s">
        <v>167</v>
      </c>
      <c r="B4123">
        <v>161750</v>
      </c>
      <c r="C4123" t="s">
        <v>24970</v>
      </c>
      <c r="D4123" t="s">
        <v>102</v>
      </c>
      <c r="E4123" t="s">
        <v>24971</v>
      </c>
      <c r="F4123" t="s">
        <v>24971</v>
      </c>
      <c r="G4123" t="s">
        <v>24972</v>
      </c>
      <c r="H4123" t="s">
        <v>747</v>
      </c>
      <c r="I4123" t="s">
        <v>17092</v>
      </c>
      <c r="J4123" t="s">
        <v>172</v>
      </c>
      <c r="K4123" t="s">
        <v>134</v>
      </c>
      <c r="L4123">
        <v>94583</v>
      </c>
      <c r="M4123" t="s">
        <v>24973</v>
      </c>
      <c r="O4123">
        <v>1</v>
      </c>
      <c r="V4123" t="s">
        <v>114</v>
      </c>
      <c r="W4123" s="1">
        <v>40996</v>
      </c>
      <c r="Y4123" s="1">
        <v>43546</v>
      </c>
      <c r="Z4123" s="2">
        <v>43009</v>
      </c>
      <c r="AA4123" t="s">
        <v>24974</v>
      </c>
      <c r="AB4123" t="s">
        <v>117</v>
      </c>
      <c r="AC4123" t="s">
        <v>117</v>
      </c>
      <c r="AD4123" t="s">
        <v>117</v>
      </c>
      <c r="AG4123" t="s">
        <v>115</v>
      </c>
      <c r="AH4123" t="s">
        <v>117</v>
      </c>
      <c r="AI4123" t="s">
        <v>117</v>
      </c>
      <c r="AJ4123" t="s">
        <v>132</v>
      </c>
      <c r="AL4123" t="s">
        <v>119</v>
      </c>
      <c r="AM4123" t="s">
        <v>133</v>
      </c>
      <c r="AN4123" t="s">
        <v>134</v>
      </c>
      <c r="AO4123" t="s">
        <v>117</v>
      </c>
      <c r="AP4123" t="s">
        <v>117</v>
      </c>
      <c r="AQ4123" t="s">
        <v>117</v>
      </c>
      <c r="AR4123" t="s">
        <v>117</v>
      </c>
      <c r="AS4123" t="s">
        <v>117</v>
      </c>
      <c r="AT4123" t="s">
        <v>117</v>
      </c>
      <c r="AU4123" t="s">
        <v>117</v>
      </c>
      <c r="AV4123" t="s">
        <v>117</v>
      </c>
      <c r="AW4123" t="s">
        <v>117</v>
      </c>
      <c r="AX4123" t="s">
        <v>117</v>
      </c>
      <c r="AY4123" t="s">
        <v>117</v>
      </c>
      <c r="AZ4123" t="s">
        <v>117</v>
      </c>
      <c r="BA4123" t="s">
        <v>117</v>
      </c>
      <c r="BB4123" t="s">
        <v>117</v>
      </c>
      <c r="BD4123" t="s">
        <v>117</v>
      </c>
      <c r="BF4123" t="s">
        <v>117</v>
      </c>
      <c r="BG4123" t="s">
        <v>117</v>
      </c>
      <c r="BH4123" t="s">
        <v>117</v>
      </c>
      <c r="BI4123" t="s">
        <v>117</v>
      </c>
      <c r="BJ4123" t="s">
        <v>117</v>
      </c>
      <c r="BK4123" t="s">
        <v>117</v>
      </c>
      <c r="BL4123" t="s">
        <v>117</v>
      </c>
      <c r="BM4123" t="s">
        <v>117</v>
      </c>
      <c r="BN4123" t="s">
        <v>117</v>
      </c>
      <c r="BO4123" t="s">
        <v>117</v>
      </c>
      <c r="BP4123" t="s">
        <v>117</v>
      </c>
      <c r="BQ4123" t="s">
        <v>117</v>
      </c>
      <c r="BR4123" t="s">
        <v>117</v>
      </c>
      <c r="BS4123" t="s">
        <v>117</v>
      </c>
      <c r="BT4123" t="s">
        <v>117</v>
      </c>
      <c r="BU4123" t="s">
        <v>117</v>
      </c>
      <c r="BV4123" t="s">
        <v>117</v>
      </c>
      <c r="BW4123" t="s">
        <v>115</v>
      </c>
      <c r="BX4123" t="s">
        <v>117</v>
      </c>
      <c r="BY4123" t="s">
        <v>117</v>
      </c>
      <c r="BZ4123" t="s">
        <v>117</v>
      </c>
      <c r="CA4123" t="s">
        <v>117</v>
      </c>
      <c r="CB4123" t="s">
        <v>117</v>
      </c>
      <c r="CC4123" t="s">
        <v>117</v>
      </c>
      <c r="CD4123" t="s">
        <v>117</v>
      </c>
      <c r="CE4123" t="s">
        <v>117</v>
      </c>
      <c r="CF4123" t="s">
        <v>117</v>
      </c>
      <c r="CG4123" t="s">
        <v>117</v>
      </c>
      <c r="CH4123" t="s">
        <v>117</v>
      </c>
      <c r="CI4123" t="s">
        <v>117</v>
      </c>
      <c r="CJ4123" t="s">
        <v>117</v>
      </c>
      <c r="CK4123" t="s">
        <v>117</v>
      </c>
      <c r="CL4123" t="s">
        <v>117</v>
      </c>
      <c r="CM4123" t="s">
        <v>117</v>
      </c>
      <c r="CN4123" t="s">
        <v>117</v>
      </c>
      <c r="CO4123" t="s">
        <v>117</v>
      </c>
      <c r="CP4123" t="s">
        <v>117</v>
      </c>
      <c r="CQ4123" t="s">
        <v>117</v>
      </c>
      <c r="CR4123" t="s">
        <v>117</v>
      </c>
      <c r="CS4123" t="s">
        <v>117</v>
      </c>
      <c r="CT4123" t="s">
        <v>117</v>
      </c>
      <c r="CU4123" t="s">
        <v>117</v>
      </c>
      <c r="CV4123" t="s">
        <v>117</v>
      </c>
      <c r="CW4123" t="s">
        <v>117</v>
      </c>
    </row>
    <row r="4124" spans="1:101" x14ac:dyDescent="0.25">
      <c r="A4124" t="s">
        <v>255</v>
      </c>
      <c r="B4124">
        <v>288535</v>
      </c>
      <c r="C4124" t="s">
        <v>24975</v>
      </c>
      <c r="D4124" t="s">
        <v>102</v>
      </c>
      <c r="E4124" t="s">
        <v>24976</v>
      </c>
      <c r="F4124" t="s">
        <v>24976</v>
      </c>
      <c r="G4124" t="s">
        <v>24977</v>
      </c>
      <c r="I4124" t="s">
        <v>22346</v>
      </c>
      <c r="J4124" t="s">
        <v>437</v>
      </c>
      <c r="K4124" t="s">
        <v>134</v>
      </c>
      <c r="L4124">
        <v>55082</v>
      </c>
      <c r="M4124" t="s">
        <v>24978</v>
      </c>
      <c r="O4124">
        <v>0</v>
      </c>
      <c r="V4124" t="s">
        <v>114</v>
      </c>
      <c r="W4124" s="1">
        <v>43252</v>
      </c>
      <c r="Y4124" s="1">
        <v>43552</v>
      </c>
      <c r="Z4124" s="2">
        <v>43009</v>
      </c>
      <c r="AA4124" t="s">
        <v>24979</v>
      </c>
      <c r="AB4124" t="s">
        <v>117</v>
      </c>
      <c r="AC4124" t="s">
        <v>117</v>
      </c>
      <c r="AD4124" t="s">
        <v>117</v>
      </c>
      <c r="AG4124" t="s">
        <v>117</v>
      </c>
      <c r="AH4124" t="s">
        <v>115</v>
      </c>
      <c r="AI4124" t="s">
        <v>117</v>
      </c>
      <c r="AJ4124" t="s">
        <v>132</v>
      </c>
      <c r="AL4124" t="s">
        <v>119</v>
      </c>
      <c r="AM4124" t="s">
        <v>133</v>
      </c>
      <c r="AN4124" t="s">
        <v>134</v>
      </c>
      <c r="AO4124" t="s">
        <v>117</v>
      </c>
      <c r="AP4124" t="s">
        <v>117</v>
      </c>
      <c r="AQ4124" t="s">
        <v>117</v>
      </c>
      <c r="AR4124" t="s">
        <v>117</v>
      </c>
      <c r="AS4124" t="s">
        <v>117</v>
      </c>
      <c r="AT4124" t="s">
        <v>117</v>
      </c>
      <c r="AU4124" t="s">
        <v>117</v>
      </c>
      <c r="AV4124" t="s">
        <v>117</v>
      </c>
      <c r="AW4124" t="s">
        <v>117</v>
      </c>
      <c r="AX4124" t="s">
        <v>117</v>
      </c>
      <c r="AY4124" t="s">
        <v>117</v>
      </c>
      <c r="AZ4124" t="s">
        <v>117</v>
      </c>
      <c r="BA4124" t="s">
        <v>117</v>
      </c>
      <c r="BB4124" t="s">
        <v>117</v>
      </c>
      <c r="BD4124" t="s">
        <v>117</v>
      </c>
      <c r="BF4124" t="s">
        <v>117</v>
      </c>
      <c r="BG4124" t="s">
        <v>117</v>
      </c>
      <c r="BH4124" t="s">
        <v>117</v>
      </c>
      <c r="BI4124" t="s">
        <v>117</v>
      </c>
      <c r="BJ4124" t="s">
        <v>117</v>
      </c>
      <c r="BK4124" t="s">
        <v>117</v>
      </c>
      <c r="BL4124" t="s">
        <v>117</v>
      </c>
      <c r="BM4124" t="s">
        <v>117</v>
      </c>
      <c r="BN4124" t="s">
        <v>117</v>
      </c>
      <c r="BO4124" t="s">
        <v>117</v>
      </c>
      <c r="BP4124" t="s">
        <v>117</v>
      </c>
      <c r="BQ4124" t="s">
        <v>117</v>
      </c>
      <c r="BR4124" t="s">
        <v>117</v>
      </c>
      <c r="BS4124" t="s">
        <v>117</v>
      </c>
      <c r="BT4124" t="s">
        <v>117</v>
      </c>
      <c r="BU4124" t="s">
        <v>117</v>
      </c>
      <c r="BV4124" t="s">
        <v>115</v>
      </c>
      <c r="BW4124" t="s">
        <v>115</v>
      </c>
      <c r="BX4124" t="s">
        <v>117</v>
      </c>
      <c r="BY4124" t="s">
        <v>117</v>
      </c>
      <c r="BZ4124" t="s">
        <v>117</v>
      </c>
      <c r="CA4124" t="s">
        <v>117</v>
      </c>
      <c r="CB4124" t="s">
        <v>117</v>
      </c>
      <c r="CC4124" t="s">
        <v>117</v>
      </c>
      <c r="CD4124" t="s">
        <v>117</v>
      </c>
      <c r="CE4124" t="s">
        <v>117</v>
      </c>
      <c r="CF4124" t="s">
        <v>117</v>
      </c>
      <c r="CG4124" t="s">
        <v>117</v>
      </c>
      <c r="CH4124" t="s">
        <v>117</v>
      </c>
      <c r="CI4124" t="s">
        <v>117</v>
      </c>
      <c r="CJ4124" t="s">
        <v>117</v>
      </c>
      <c r="CK4124" t="s">
        <v>117</v>
      </c>
      <c r="CL4124" t="s">
        <v>117</v>
      </c>
      <c r="CM4124" t="s">
        <v>117</v>
      </c>
      <c r="CN4124" t="s">
        <v>117</v>
      </c>
      <c r="CO4124" t="s">
        <v>117</v>
      </c>
      <c r="CP4124" t="s">
        <v>117</v>
      </c>
      <c r="CQ4124" t="s">
        <v>117</v>
      </c>
      <c r="CR4124" t="s">
        <v>117</v>
      </c>
      <c r="CS4124" t="s">
        <v>117</v>
      </c>
      <c r="CT4124" t="s">
        <v>117</v>
      </c>
      <c r="CU4124" t="s">
        <v>117</v>
      </c>
      <c r="CV4124" t="s">
        <v>117</v>
      </c>
      <c r="CW4124" t="s">
        <v>117</v>
      </c>
    </row>
    <row r="4125" spans="1:101" x14ac:dyDescent="0.25">
      <c r="A4125" t="s">
        <v>376</v>
      </c>
      <c r="B4125">
        <v>300508</v>
      </c>
      <c r="C4125" t="s">
        <v>24980</v>
      </c>
      <c r="D4125" t="s">
        <v>102</v>
      </c>
      <c r="E4125" t="s">
        <v>24981</v>
      </c>
      <c r="F4125" t="s">
        <v>24981</v>
      </c>
      <c r="M4125" t="s">
        <v>24982</v>
      </c>
      <c r="O4125">
        <v>0</v>
      </c>
      <c r="V4125" t="s">
        <v>114</v>
      </c>
      <c r="W4125" s="1">
        <v>43549</v>
      </c>
      <c r="Y4125" s="1">
        <v>43552</v>
      </c>
      <c r="Z4125" s="2">
        <v>43009</v>
      </c>
      <c r="AA4125" t="s">
        <v>24983</v>
      </c>
      <c r="AB4125" t="s">
        <v>117</v>
      </c>
      <c r="AC4125" t="s">
        <v>117</v>
      </c>
      <c r="AD4125" t="s">
        <v>117</v>
      </c>
      <c r="AG4125" t="s">
        <v>117</v>
      </c>
      <c r="AH4125" t="s">
        <v>115</v>
      </c>
      <c r="AI4125" t="s">
        <v>117</v>
      </c>
      <c r="AJ4125" t="s">
        <v>132</v>
      </c>
      <c r="AL4125" t="s">
        <v>119</v>
      </c>
      <c r="AM4125" t="s">
        <v>133</v>
      </c>
      <c r="AN4125" t="s">
        <v>134</v>
      </c>
      <c r="AO4125" t="s">
        <v>117</v>
      </c>
      <c r="AP4125" t="s">
        <v>117</v>
      </c>
      <c r="AQ4125" t="s">
        <v>117</v>
      </c>
      <c r="AR4125" t="s">
        <v>117</v>
      </c>
      <c r="AS4125" t="s">
        <v>117</v>
      </c>
      <c r="AT4125" t="s">
        <v>117</v>
      </c>
      <c r="AU4125" t="s">
        <v>117</v>
      </c>
      <c r="AV4125" t="s">
        <v>117</v>
      </c>
      <c r="AW4125" t="s">
        <v>117</v>
      </c>
      <c r="AX4125" t="s">
        <v>117</v>
      </c>
      <c r="AY4125" t="s">
        <v>117</v>
      </c>
      <c r="AZ4125" t="s">
        <v>117</v>
      </c>
      <c r="BA4125" t="s">
        <v>117</v>
      </c>
      <c r="BB4125" t="s">
        <v>117</v>
      </c>
      <c r="BD4125" t="s">
        <v>117</v>
      </c>
      <c r="BF4125" t="s">
        <v>117</v>
      </c>
      <c r="BG4125" t="s">
        <v>117</v>
      </c>
      <c r="BH4125" t="s">
        <v>117</v>
      </c>
      <c r="BI4125" t="s">
        <v>117</v>
      </c>
      <c r="BJ4125" t="s">
        <v>117</v>
      </c>
      <c r="BK4125" t="s">
        <v>117</v>
      </c>
      <c r="BL4125" t="s">
        <v>117</v>
      </c>
      <c r="BM4125" t="s">
        <v>117</v>
      </c>
      <c r="BN4125" t="s">
        <v>117</v>
      </c>
      <c r="BO4125" t="s">
        <v>117</v>
      </c>
      <c r="BP4125" t="s">
        <v>117</v>
      </c>
      <c r="BQ4125" t="s">
        <v>117</v>
      </c>
      <c r="BR4125" t="s">
        <v>117</v>
      </c>
      <c r="BS4125" t="s">
        <v>117</v>
      </c>
      <c r="BT4125" t="s">
        <v>117</v>
      </c>
      <c r="BU4125" t="s">
        <v>117</v>
      </c>
      <c r="BV4125" t="s">
        <v>117</v>
      </c>
      <c r="BW4125" t="s">
        <v>115</v>
      </c>
      <c r="BX4125" t="s">
        <v>117</v>
      </c>
      <c r="BY4125" t="s">
        <v>117</v>
      </c>
      <c r="BZ4125" t="s">
        <v>117</v>
      </c>
      <c r="CA4125" t="s">
        <v>117</v>
      </c>
      <c r="CB4125" t="s">
        <v>117</v>
      </c>
      <c r="CC4125" t="s">
        <v>117</v>
      </c>
      <c r="CD4125" t="s">
        <v>117</v>
      </c>
      <c r="CE4125" t="s">
        <v>117</v>
      </c>
      <c r="CF4125" t="s">
        <v>117</v>
      </c>
      <c r="CG4125" t="s">
        <v>117</v>
      </c>
      <c r="CH4125" t="s">
        <v>117</v>
      </c>
      <c r="CI4125" t="s">
        <v>117</v>
      </c>
      <c r="CJ4125" t="s">
        <v>117</v>
      </c>
      <c r="CK4125" t="s">
        <v>117</v>
      </c>
      <c r="CL4125" t="s">
        <v>117</v>
      </c>
      <c r="CM4125" t="s">
        <v>117</v>
      </c>
      <c r="CN4125" t="s">
        <v>117</v>
      </c>
      <c r="CO4125" t="s">
        <v>117</v>
      </c>
      <c r="CP4125" t="s">
        <v>117</v>
      </c>
      <c r="CQ4125" t="s">
        <v>117</v>
      </c>
      <c r="CR4125" t="s">
        <v>117</v>
      </c>
      <c r="CS4125" t="s">
        <v>117</v>
      </c>
      <c r="CT4125" t="s">
        <v>117</v>
      </c>
      <c r="CU4125" t="s">
        <v>117</v>
      </c>
      <c r="CV4125" t="s">
        <v>117</v>
      </c>
      <c r="CW4125" t="s">
        <v>117</v>
      </c>
    </row>
    <row r="4126" spans="1:101" x14ac:dyDescent="0.25">
      <c r="A4126" t="s">
        <v>167</v>
      </c>
      <c r="B4126">
        <v>168743</v>
      </c>
      <c r="C4126" t="s">
        <v>24984</v>
      </c>
      <c r="D4126" t="s">
        <v>102</v>
      </c>
      <c r="E4126" t="s">
        <v>24985</v>
      </c>
      <c r="F4126" t="s">
        <v>24985</v>
      </c>
      <c r="G4126" t="s">
        <v>24986</v>
      </c>
      <c r="I4126" t="s">
        <v>171</v>
      </c>
      <c r="J4126" t="s">
        <v>172</v>
      </c>
      <c r="K4126" t="s">
        <v>134</v>
      </c>
      <c r="L4126">
        <v>94306</v>
      </c>
      <c r="M4126" t="s">
        <v>24987</v>
      </c>
      <c r="O4126">
        <v>0</v>
      </c>
      <c r="V4126" t="s">
        <v>114</v>
      </c>
      <c r="W4126" s="1">
        <v>42094</v>
      </c>
      <c r="Y4126" s="1">
        <v>43551</v>
      </c>
      <c r="Z4126" s="2">
        <v>43009</v>
      </c>
      <c r="AA4126" t="s">
        <v>24988</v>
      </c>
      <c r="AB4126" t="s">
        <v>117</v>
      </c>
      <c r="AC4126" t="s">
        <v>117</v>
      </c>
      <c r="AD4126" t="s">
        <v>117</v>
      </c>
      <c r="AG4126" t="s">
        <v>115</v>
      </c>
      <c r="AH4126" t="s">
        <v>115</v>
      </c>
      <c r="AI4126" t="s">
        <v>117</v>
      </c>
      <c r="AJ4126" t="s">
        <v>132</v>
      </c>
      <c r="AL4126" t="s">
        <v>119</v>
      </c>
      <c r="AM4126" t="s">
        <v>133</v>
      </c>
      <c r="AN4126" t="s">
        <v>134</v>
      </c>
      <c r="AO4126" t="s">
        <v>117</v>
      </c>
      <c r="AP4126" t="s">
        <v>117</v>
      </c>
      <c r="AQ4126" t="s">
        <v>117</v>
      </c>
      <c r="AR4126" t="s">
        <v>117</v>
      </c>
      <c r="AS4126" t="s">
        <v>117</v>
      </c>
      <c r="AT4126" t="s">
        <v>117</v>
      </c>
      <c r="AU4126" t="s">
        <v>117</v>
      </c>
      <c r="AV4126" t="s">
        <v>117</v>
      </c>
      <c r="AW4126" t="s">
        <v>117</v>
      </c>
      <c r="AX4126" t="s">
        <v>117</v>
      </c>
      <c r="AY4126" t="s">
        <v>117</v>
      </c>
      <c r="AZ4126" t="s">
        <v>117</v>
      </c>
      <c r="BA4126" t="s">
        <v>117</v>
      </c>
      <c r="BB4126" t="s">
        <v>117</v>
      </c>
      <c r="BD4126" t="s">
        <v>117</v>
      </c>
      <c r="BF4126" t="s">
        <v>117</v>
      </c>
      <c r="BG4126" t="s">
        <v>117</v>
      </c>
      <c r="BH4126" t="s">
        <v>117</v>
      </c>
      <c r="BI4126" t="s">
        <v>117</v>
      </c>
      <c r="BJ4126" t="s">
        <v>117</v>
      </c>
      <c r="BK4126" t="s">
        <v>117</v>
      </c>
      <c r="BL4126" t="s">
        <v>117</v>
      </c>
      <c r="BM4126" t="s">
        <v>117</v>
      </c>
      <c r="BN4126" t="s">
        <v>117</v>
      </c>
      <c r="BO4126" t="s">
        <v>117</v>
      </c>
      <c r="BP4126" t="s">
        <v>117</v>
      </c>
      <c r="BQ4126" t="s">
        <v>117</v>
      </c>
      <c r="BR4126" t="s">
        <v>117</v>
      </c>
      <c r="BS4126" t="s">
        <v>117</v>
      </c>
      <c r="BT4126" t="s">
        <v>117</v>
      </c>
      <c r="BU4126" t="s">
        <v>117</v>
      </c>
      <c r="BV4126" t="s">
        <v>115</v>
      </c>
      <c r="BW4126" t="s">
        <v>115</v>
      </c>
      <c r="BX4126" t="s">
        <v>117</v>
      </c>
      <c r="BY4126" t="s">
        <v>117</v>
      </c>
      <c r="BZ4126" t="s">
        <v>117</v>
      </c>
      <c r="CA4126" t="s">
        <v>117</v>
      </c>
      <c r="CB4126" t="s">
        <v>117</v>
      </c>
      <c r="CC4126" t="s">
        <v>117</v>
      </c>
      <c r="CD4126" t="s">
        <v>117</v>
      </c>
      <c r="CE4126" t="s">
        <v>117</v>
      </c>
      <c r="CF4126" t="s">
        <v>117</v>
      </c>
      <c r="CG4126" t="s">
        <v>117</v>
      </c>
      <c r="CH4126" t="s">
        <v>117</v>
      </c>
      <c r="CI4126" t="s">
        <v>117</v>
      </c>
      <c r="CJ4126" t="s">
        <v>117</v>
      </c>
      <c r="CK4126" t="s">
        <v>117</v>
      </c>
      <c r="CL4126" t="s">
        <v>117</v>
      </c>
      <c r="CM4126" t="s">
        <v>117</v>
      </c>
      <c r="CN4126" t="s">
        <v>117</v>
      </c>
      <c r="CO4126" t="s">
        <v>117</v>
      </c>
      <c r="CP4126" t="s">
        <v>117</v>
      </c>
      <c r="CQ4126" t="s">
        <v>117</v>
      </c>
      <c r="CR4126" t="s">
        <v>117</v>
      </c>
      <c r="CS4126" t="s">
        <v>117</v>
      </c>
      <c r="CT4126" t="s">
        <v>117</v>
      </c>
      <c r="CU4126" t="s">
        <v>117</v>
      </c>
      <c r="CV4126" t="s">
        <v>117</v>
      </c>
      <c r="CW4126" t="s">
        <v>117</v>
      </c>
    </row>
    <row r="4127" spans="1:101" x14ac:dyDescent="0.25">
      <c r="A4127" t="s">
        <v>100</v>
      </c>
      <c r="B4127">
        <v>288228</v>
      </c>
      <c r="C4127" t="s">
        <v>24989</v>
      </c>
      <c r="D4127" t="s">
        <v>102</v>
      </c>
      <c r="E4127" t="s">
        <v>24990</v>
      </c>
      <c r="F4127" t="s">
        <v>24990</v>
      </c>
      <c r="G4127" t="s">
        <v>24991</v>
      </c>
      <c r="I4127" t="s">
        <v>1303</v>
      </c>
      <c r="K4127" t="s">
        <v>1304</v>
      </c>
      <c r="L4127">
        <v>200080</v>
      </c>
      <c r="M4127" t="s">
        <v>24992</v>
      </c>
      <c r="O4127">
        <v>1</v>
      </c>
      <c r="V4127" t="s">
        <v>114</v>
      </c>
      <c r="W4127" s="1">
        <v>43371</v>
      </c>
      <c r="Y4127" s="1">
        <v>43521</v>
      </c>
      <c r="Z4127" s="2">
        <v>43009</v>
      </c>
      <c r="AA4127" t="s">
        <v>24993</v>
      </c>
      <c r="AB4127" t="s">
        <v>115</v>
      </c>
      <c r="AC4127" t="s">
        <v>117</v>
      </c>
      <c r="AD4127" t="s">
        <v>117</v>
      </c>
      <c r="AG4127" t="s">
        <v>117</v>
      </c>
      <c r="AH4127" t="s">
        <v>115</v>
      </c>
      <c r="AI4127" t="s">
        <v>117</v>
      </c>
      <c r="AJ4127" t="s">
        <v>118</v>
      </c>
      <c r="AL4127" t="s">
        <v>119</v>
      </c>
      <c r="AN4127" t="s">
        <v>1304</v>
      </c>
      <c r="AO4127" t="s">
        <v>117</v>
      </c>
      <c r="AP4127" t="s">
        <v>117</v>
      </c>
      <c r="AQ4127" t="s">
        <v>115</v>
      </c>
      <c r="AR4127" t="s">
        <v>117</v>
      </c>
      <c r="AS4127" t="s">
        <v>117</v>
      </c>
      <c r="AT4127" t="s">
        <v>117</v>
      </c>
      <c r="AU4127" t="s">
        <v>117</v>
      </c>
      <c r="AV4127" t="s">
        <v>117</v>
      </c>
      <c r="AW4127" t="s">
        <v>117</v>
      </c>
      <c r="AX4127" t="s">
        <v>117</v>
      </c>
      <c r="AY4127" t="s">
        <v>117</v>
      </c>
      <c r="AZ4127" t="s">
        <v>117</v>
      </c>
      <c r="BA4127" t="s">
        <v>117</v>
      </c>
      <c r="BB4127" t="s">
        <v>117</v>
      </c>
      <c r="BD4127" t="s">
        <v>117</v>
      </c>
      <c r="BF4127" t="s">
        <v>117</v>
      </c>
      <c r="BG4127" t="s">
        <v>117</v>
      </c>
      <c r="BH4127" t="s">
        <v>117</v>
      </c>
      <c r="BI4127" t="s">
        <v>117</v>
      </c>
      <c r="BJ4127" t="s">
        <v>117</v>
      </c>
      <c r="BK4127" t="s">
        <v>117</v>
      </c>
      <c r="BL4127" t="s">
        <v>117</v>
      </c>
      <c r="BM4127" t="s">
        <v>117</v>
      </c>
      <c r="BN4127" t="s">
        <v>117</v>
      </c>
      <c r="BO4127" t="s">
        <v>117</v>
      </c>
      <c r="BP4127" t="s">
        <v>117</v>
      </c>
      <c r="BQ4127" t="s">
        <v>117</v>
      </c>
      <c r="BR4127" t="s">
        <v>117</v>
      </c>
      <c r="BS4127" t="s">
        <v>117</v>
      </c>
      <c r="BT4127" t="s">
        <v>117</v>
      </c>
      <c r="BU4127" t="s">
        <v>117</v>
      </c>
      <c r="BV4127" t="s">
        <v>117</v>
      </c>
      <c r="BW4127" t="s">
        <v>115</v>
      </c>
      <c r="BX4127" t="s">
        <v>115</v>
      </c>
      <c r="BY4127" t="s">
        <v>117</v>
      </c>
      <c r="BZ4127" t="s">
        <v>117</v>
      </c>
      <c r="CA4127" t="s">
        <v>117</v>
      </c>
      <c r="CB4127" t="s">
        <v>117</v>
      </c>
      <c r="CC4127" t="s">
        <v>117</v>
      </c>
      <c r="CD4127" t="s">
        <v>117</v>
      </c>
      <c r="CE4127" t="s">
        <v>117</v>
      </c>
      <c r="CF4127" t="s">
        <v>117</v>
      </c>
      <c r="CG4127" t="s">
        <v>117</v>
      </c>
      <c r="CH4127" t="s">
        <v>117</v>
      </c>
      <c r="CI4127" t="s">
        <v>117</v>
      </c>
      <c r="CJ4127" t="s">
        <v>117</v>
      </c>
      <c r="CK4127" t="s">
        <v>117</v>
      </c>
      <c r="CL4127" t="s">
        <v>117</v>
      </c>
      <c r="CM4127" t="s">
        <v>117</v>
      </c>
      <c r="CN4127" t="s">
        <v>117</v>
      </c>
      <c r="CO4127" t="s">
        <v>117</v>
      </c>
      <c r="CP4127" t="s">
        <v>117</v>
      </c>
      <c r="CQ4127" t="s">
        <v>117</v>
      </c>
      <c r="CR4127" t="s">
        <v>117</v>
      </c>
      <c r="CS4127" t="s">
        <v>117</v>
      </c>
      <c r="CT4127" t="s">
        <v>117</v>
      </c>
      <c r="CU4127" t="s">
        <v>117</v>
      </c>
      <c r="CV4127" t="s">
        <v>117</v>
      </c>
      <c r="CW4127" t="s">
        <v>117</v>
      </c>
    </row>
    <row r="4128" spans="1:101" x14ac:dyDescent="0.25">
      <c r="A4128" t="s">
        <v>207</v>
      </c>
      <c r="B4128">
        <v>282319</v>
      </c>
      <c r="C4128" t="s">
        <v>24994</v>
      </c>
      <c r="D4128" t="s">
        <v>102</v>
      </c>
      <c r="E4128" t="s">
        <v>24995</v>
      </c>
      <c r="F4128" t="s">
        <v>24995</v>
      </c>
      <c r="G4128" t="s">
        <v>24996</v>
      </c>
      <c r="H4128" t="s">
        <v>24997</v>
      </c>
      <c r="I4128" t="s">
        <v>213</v>
      </c>
      <c r="J4128" t="s">
        <v>214</v>
      </c>
      <c r="K4128" t="s">
        <v>134</v>
      </c>
      <c r="L4128">
        <v>10013</v>
      </c>
      <c r="M4128" t="s">
        <v>24998</v>
      </c>
      <c r="O4128">
        <v>0</v>
      </c>
      <c r="V4128" t="s">
        <v>114</v>
      </c>
      <c r="W4128" s="1">
        <v>42468</v>
      </c>
      <c r="Y4128" s="1">
        <v>43550</v>
      </c>
      <c r="Z4128" s="2">
        <v>43009</v>
      </c>
      <c r="AA4128" t="s">
        <v>24999</v>
      </c>
      <c r="AB4128" t="s">
        <v>117</v>
      </c>
      <c r="AC4128" t="s">
        <v>117</v>
      </c>
      <c r="AD4128" t="s">
        <v>117</v>
      </c>
      <c r="AG4128" t="s">
        <v>117</v>
      </c>
      <c r="AH4128" t="s">
        <v>115</v>
      </c>
      <c r="AI4128" t="s">
        <v>117</v>
      </c>
      <c r="AJ4128" t="s">
        <v>118</v>
      </c>
      <c r="AL4128" t="s">
        <v>119</v>
      </c>
      <c r="AM4128" t="s">
        <v>133</v>
      </c>
      <c r="AN4128" t="s">
        <v>134</v>
      </c>
      <c r="AO4128" t="s">
        <v>117</v>
      </c>
      <c r="AP4128" t="s">
        <v>117</v>
      </c>
      <c r="AQ4128" t="s">
        <v>115</v>
      </c>
      <c r="AR4128" t="s">
        <v>117</v>
      </c>
      <c r="AS4128" t="s">
        <v>117</v>
      </c>
      <c r="AT4128" t="s">
        <v>117</v>
      </c>
      <c r="AU4128" t="s">
        <v>117</v>
      </c>
      <c r="AV4128" t="s">
        <v>117</v>
      </c>
      <c r="AW4128" t="s">
        <v>117</v>
      </c>
      <c r="AX4128" t="s">
        <v>117</v>
      </c>
      <c r="AY4128" t="s">
        <v>117</v>
      </c>
      <c r="AZ4128" t="s">
        <v>117</v>
      </c>
      <c r="BA4128" t="s">
        <v>117</v>
      </c>
      <c r="BB4128" t="s">
        <v>117</v>
      </c>
      <c r="BD4128" t="s">
        <v>117</v>
      </c>
      <c r="BF4128" t="s">
        <v>117</v>
      </c>
      <c r="BG4128" t="s">
        <v>117</v>
      </c>
      <c r="BH4128" t="s">
        <v>117</v>
      </c>
      <c r="BI4128" t="s">
        <v>117</v>
      </c>
      <c r="BJ4128" t="s">
        <v>117</v>
      </c>
      <c r="BK4128" t="s">
        <v>117</v>
      </c>
      <c r="BL4128" t="s">
        <v>117</v>
      </c>
      <c r="BM4128" t="s">
        <v>117</v>
      </c>
      <c r="BN4128" t="s">
        <v>117</v>
      </c>
      <c r="BO4128" t="s">
        <v>117</v>
      </c>
      <c r="BP4128" t="s">
        <v>117</v>
      </c>
      <c r="BQ4128" t="s">
        <v>117</v>
      </c>
      <c r="BR4128" t="s">
        <v>117</v>
      </c>
      <c r="BS4128" t="s">
        <v>117</v>
      </c>
      <c r="BT4128" t="s">
        <v>117</v>
      </c>
      <c r="BU4128" t="s">
        <v>117</v>
      </c>
      <c r="BV4128" t="s">
        <v>115</v>
      </c>
      <c r="BW4128" t="s">
        <v>115</v>
      </c>
      <c r="BX4128" t="s">
        <v>117</v>
      </c>
      <c r="BY4128" t="s">
        <v>117</v>
      </c>
      <c r="BZ4128" t="s">
        <v>117</v>
      </c>
      <c r="CA4128" t="s">
        <v>117</v>
      </c>
      <c r="CB4128" t="s">
        <v>117</v>
      </c>
      <c r="CC4128" t="s">
        <v>117</v>
      </c>
      <c r="CD4128" t="s">
        <v>117</v>
      </c>
      <c r="CE4128" t="s">
        <v>117</v>
      </c>
      <c r="CF4128" t="s">
        <v>117</v>
      </c>
      <c r="CG4128" t="s">
        <v>117</v>
      </c>
      <c r="CH4128" t="s">
        <v>117</v>
      </c>
      <c r="CI4128" t="s">
        <v>117</v>
      </c>
      <c r="CJ4128" t="s">
        <v>117</v>
      </c>
      <c r="CK4128" t="s">
        <v>117</v>
      </c>
      <c r="CL4128" t="s">
        <v>117</v>
      </c>
      <c r="CM4128" t="s">
        <v>117</v>
      </c>
      <c r="CN4128" t="s">
        <v>117</v>
      </c>
      <c r="CO4128" t="s">
        <v>117</v>
      </c>
      <c r="CP4128" t="s">
        <v>117</v>
      </c>
      <c r="CQ4128" t="s">
        <v>117</v>
      </c>
      <c r="CR4128" t="s">
        <v>117</v>
      </c>
      <c r="CS4128" t="s">
        <v>117</v>
      </c>
      <c r="CT4128" t="s">
        <v>117</v>
      </c>
      <c r="CU4128" t="s">
        <v>117</v>
      </c>
      <c r="CV4128" t="s">
        <v>117</v>
      </c>
      <c r="CW4128" t="s">
        <v>117</v>
      </c>
    </row>
    <row r="4129" spans="1:101" x14ac:dyDescent="0.25">
      <c r="A4129" t="s">
        <v>376</v>
      </c>
      <c r="B4129">
        <v>175338</v>
      </c>
      <c r="C4129" t="s">
        <v>25000</v>
      </c>
      <c r="D4129" t="s">
        <v>102</v>
      </c>
      <c r="E4129" t="s">
        <v>25001</v>
      </c>
      <c r="F4129" t="s">
        <v>25001</v>
      </c>
      <c r="G4129" t="s">
        <v>25002</v>
      </c>
      <c r="H4129" t="s">
        <v>1192</v>
      </c>
      <c r="I4129" t="s">
        <v>25003</v>
      </c>
      <c r="J4129" t="s">
        <v>381</v>
      </c>
      <c r="K4129" t="s">
        <v>134</v>
      </c>
      <c r="L4129">
        <v>75001</v>
      </c>
      <c r="M4129" t="s">
        <v>25004</v>
      </c>
      <c r="N4129" t="s">
        <v>25005</v>
      </c>
      <c r="O4129">
        <v>0</v>
      </c>
      <c r="V4129" t="s">
        <v>114</v>
      </c>
      <c r="W4129" s="1">
        <v>42824</v>
      </c>
      <c r="Y4129" s="1">
        <v>43553</v>
      </c>
      <c r="Z4129" s="2">
        <v>43009</v>
      </c>
      <c r="AB4129" t="s">
        <v>117</v>
      </c>
      <c r="AC4129" t="s">
        <v>117</v>
      </c>
      <c r="AD4129" t="s">
        <v>117</v>
      </c>
      <c r="AG4129" t="s">
        <v>117</v>
      </c>
      <c r="AH4129" t="s">
        <v>115</v>
      </c>
      <c r="AI4129" t="s">
        <v>117</v>
      </c>
      <c r="AJ4129" t="s">
        <v>132</v>
      </c>
      <c r="AL4129" t="s">
        <v>119</v>
      </c>
      <c r="AM4129" t="s">
        <v>133</v>
      </c>
      <c r="AN4129" t="s">
        <v>134</v>
      </c>
      <c r="AO4129" t="s">
        <v>117</v>
      </c>
      <c r="AP4129" t="s">
        <v>117</v>
      </c>
      <c r="AQ4129" t="s">
        <v>117</v>
      </c>
      <c r="AR4129" t="s">
        <v>117</v>
      </c>
      <c r="AS4129" t="s">
        <v>117</v>
      </c>
      <c r="AT4129" t="s">
        <v>117</v>
      </c>
      <c r="AU4129" t="s">
        <v>117</v>
      </c>
      <c r="AV4129" t="s">
        <v>117</v>
      </c>
      <c r="AW4129" t="s">
        <v>117</v>
      </c>
      <c r="AX4129" t="s">
        <v>117</v>
      </c>
      <c r="AY4129" t="s">
        <v>117</v>
      </c>
      <c r="AZ4129" t="s">
        <v>117</v>
      </c>
      <c r="BA4129" t="s">
        <v>117</v>
      </c>
      <c r="BB4129" t="s">
        <v>117</v>
      </c>
      <c r="BD4129" t="s">
        <v>117</v>
      </c>
      <c r="BF4129" t="s">
        <v>117</v>
      </c>
      <c r="BG4129" t="s">
        <v>115</v>
      </c>
      <c r="BH4129" t="s">
        <v>115</v>
      </c>
      <c r="BI4129" t="s">
        <v>117</v>
      </c>
      <c r="BJ4129" t="s">
        <v>117</v>
      </c>
      <c r="BK4129" t="s">
        <v>117</v>
      </c>
      <c r="BL4129" t="s">
        <v>117</v>
      </c>
      <c r="BM4129" t="s">
        <v>117</v>
      </c>
      <c r="BN4129" t="s">
        <v>117</v>
      </c>
      <c r="BO4129" t="s">
        <v>117</v>
      </c>
      <c r="BP4129" t="s">
        <v>117</v>
      </c>
      <c r="BQ4129" t="s">
        <v>117</v>
      </c>
      <c r="BR4129" t="s">
        <v>117</v>
      </c>
      <c r="BS4129" t="s">
        <v>117</v>
      </c>
      <c r="BT4129" t="s">
        <v>117</v>
      </c>
      <c r="BU4129" t="s">
        <v>117</v>
      </c>
      <c r="BV4129" t="s">
        <v>115</v>
      </c>
      <c r="BW4129" t="s">
        <v>115</v>
      </c>
      <c r="BX4129" t="s">
        <v>117</v>
      </c>
      <c r="BY4129" t="s">
        <v>117</v>
      </c>
      <c r="BZ4129" t="s">
        <v>117</v>
      </c>
      <c r="CA4129" t="s">
        <v>117</v>
      </c>
      <c r="CB4129" t="s">
        <v>117</v>
      </c>
      <c r="CC4129" t="s">
        <v>117</v>
      </c>
      <c r="CD4129" t="s">
        <v>117</v>
      </c>
      <c r="CE4129" t="s">
        <v>117</v>
      </c>
      <c r="CF4129" t="s">
        <v>117</v>
      </c>
      <c r="CG4129" t="s">
        <v>117</v>
      </c>
      <c r="CH4129" t="s">
        <v>117</v>
      </c>
      <c r="CI4129" t="s">
        <v>117</v>
      </c>
      <c r="CJ4129" t="s">
        <v>117</v>
      </c>
      <c r="CK4129" t="s">
        <v>117</v>
      </c>
      <c r="CL4129" t="s">
        <v>117</v>
      </c>
      <c r="CM4129" t="s">
        <v>117</v>
      </c>
      <c r="CN4129" t="s">
        <v>117</v>
      </c>
      <c r="CO4129" t="s">
        <v>117</v>
      </c>
      <c r="CP4129" t="s">
        <v>117</v>
      </c>
      <c r="CQ4129" t="s">
        <v>117</v>
      </c>
      <c r="CR4129" t="s">
        <v>117</v>
      </c>
      <c r="CS4129" t="s">
        <v>117</v>
      </c>
      <c r="CT4129" t="s">
        <v>117</v>
      </c>
      <c r="CU4129" t="s">
        <v>117</v>
      </c>
      <c r="CV4129" t="s">
        <v>117</v>
      </c>
      <c r="CW4129" t="s">
        <v>117</v>
      </c>
    </row>
    <row r="4130" spans="1:101" x14ac:dyDescent="0.25">
      <c r="A4130" t="s">
        <v>145</v>
      </c>
      <c r="B4130">
        <v>289143</v>
      </c>
      <c r="C4130" t="s">
        <v>25006</v>
      </c>
      <c r="D4130" t="s">
        <v>102</v>
      </c>
      <c r="E4130" t="s">
        <v>25007</v>
      </c>
      <c r="F4130" t="s">
        <v>25007</v>
      </c>
      <c r="G4130" t="s">
        <v>25008</v>
      </c>
      <c r="I4130" t="s">
        <v>2217</v>
      </c>
      <c r="J4130" t="s">
        <v>433</v>
      </c>
      <c r="K4130" t="s">
        <v>134</v>
      </c>
      <c r="L4130">
        <v>6830</v>
      </c>
      <c r="M4130" t="s">
        <v>25009</v>
      </c>
      <c r="N4130" t="s">
        <v>25009</v>
      </c>
      <c r="O4130">
        <v>1</v>
      </c>
      <c r="V4130" t="s">
        <v>114</v>
      </c>
      <c r="W4130" s="1">
        <v>42923</v>
      </c>
      <c r="Y4130" s="1">
        <v>43554</v>
      </c>
      <c r="Z4130" s="2">
        <v>43009</v>
      </c>
      <c r="AA4130" t="s">
        <v>25010</v>
      </c>
      <c r="AB4130" t="s">
        <v>117</v>
      </c>
      <c r="AC4130" t="s">
        <v>117</v>
      </c>
      <c r="AD4130" t="s">
        <v>117</v>
      </c>
      <c r="AG4130" t="s">
        <v>117</v>
      </c>
      <c r="AH4130" t="s">
        <v>115</v>
      </c>
      <c r="AI4130" t="s">
        <v>117</v>
      </c>
      <c r="AJ4130" t="s">
        <v>132</v>
      </c>
      <c r="AL4130" t="s">
        <v>119</v>
      </c>
      <c r="AM4130" t="s">
        <v>133</v>
      </c>
      <c r="AN4130" t="s">
        <v>134</v>
      </c>
      <c r="AO4130" t="s">
        <v>117</v>
      </c>
      <c r="AP4130" t="s">
        <v>117</v>
      </c>
      <c r="AQ4130" t="s">
        <v>117</v>
      </c>
      <c r="AR4130" t="s">
        <v>117</v>
      </c>
      <c r="AS4130" t="s">
        <v>117</v>
      </c>
      <c r="AT4130" t="s">
        <v>117</v>
      </c>
      <c r="AU4130" t="s">
        <v>117</v>
      </c>
      <c r="AV4130" t="s">
        <v>117</v>
      </c>
      <c r="AW4130" t="s">
        <v>117</v>
      </c>
      <c r="AX4130" t="s">
        <v>117</v>
      </c>
      <c r="AY4130" t="s">
        <v>117</v>
      </c>
      <c r="AZ4130" t="s">
        <v>117</v>
      </c>
      <c r="BA4130" t="s">
        <v>117</v>
      </c>
      <c r="BB4130" t="s">
        <v>117</v>
      </c>
      <c r="BD4130" t="s">
        <v>115</v>
      </c>
      <c r="BE4130" t="s">
        <v>115</v>
      </c>
      <c r="BF4130" t="s">
        <v>115</v>
      </c>
      <c r="BG4130" t="s">
        <v>117</v>
      </c>
      <c r="BH4130" t="s">
        <v>115</v>
      </c>
      <c r="BI4130" t="s">
        <v>117</v>
      </c>
      <c r="BJ4130" t="s">
        <v>117</v>
      </c>
      <c r="BK4130" t="s">
        <v>117</v>
      </c>
      <c r="BL4130" t="s">
        <v>117</v>
      </c>
      <c r="BM4130" t="s">
        <v>117</v>
      </c>
      <c r="BN4130" t="s">
        <v>117</v>
      </c>
      <c r="BO4130" t="s">
        <v>117</v>
      </c>
      <c r="BP4130" t="s">
        <v>117</v>
      </c>
      <c r="BQ4130" t="s">
        <v>117</v>
      </c>
      <c r="BR4130" t="s">
        <v>117</v>
      </c>
      <c r="BS4130" t="s">
        <v>117</v>
      </c>
      <c r="BT4130" t="s">
        <v>117</v>
      </c>
      <c r="BU4130" t="s">
        <v>117</v>
      </c>
      <c r="BV4130" t="s">
        <v>117</v>
      </c>
      <c r="BW4130" t="s">
        <v>115</v>
      </c>
      <c r="BX4130" t="s">
        <v>117</v>
      </c>
      <c r="BY4130" t="s">
        <v>117</v>
      </c>
      <c r="BZ4130" t="s">
        <v>117</v>
      </c>
      <c r="CA4130" t="s">
        <v>117</v>
      </c>
      <c r="CB4130" t="s">
        <v>117</v>
      </c>
      <c r="CC4130" t="s">
        <v>117</v>
      </c>
      <c r="CD4130" t="s">
        <v>117</v>
      </c>
      <c r="CE4130" t="s">
        <v>117</v>
      </c>
      <c r="CF4130" t="s">
        <v>117</v>
      </c>
      <c r="CG4130" t="s">
        <v>117</v>
      </c>
      <c r="CH4130" t="s">
        <v>117</v>
      </c>
      <c r="CI4130" t="s">
        <v>117</v>
      </c>
      <c r="CJ4130" t="s">
        <v>117</v>
      </c>
      <c r="CK4130" t="s">
        <v>117</v>
      </c>
      <c r="CL4130" t="s">
        <v>117</v>
      </c>
      <c r="CM4130" t="s">
        <v>117</v>
      </c>
      <c r="CN4130" t="s">
        <v>117</v>
      </c>
      <c r="CO4130" t="s">
        <v>117</v>
      </c>
      <c r="CP4130" t="s">
        <v>117</v>
      </c>
      <c r="CQ4130" t="s">
        <v>117</v>
      </c>
      <c r="CR4130" t="s">
        <v>117</v>
      </c>
      <c r="CS4130" t="s">
        <v>117</v>
      </c>
      <c r="CT4130" t="s">
        <v>117</v>
      </c>
      <c r="CU4130" t="s">
        <v>117</v>
      </c>
      <c r="CV4130" t="s">
        <v>117</v>
      </c>
      <c r="CW4130" t="s">
        <v>117</v>
      </c>
    </row>
    <row r="4131" spans="1:101" x14ac:dyDescent="0.25">
      <c r="A4131" t="s">
        <v>145</v>
      </c>
      <c r="B4131">
        <v>285607</v>
      </c>
      <c r="C4131" t="s">
        <v>25011</v>
      </c>
      <c r="D4131" t="s">
        <v>102</v>
      </c>
      <c r="E4131" t="s">
        <v>25012</v>
      </c>
      <c r="F4131" t="s">
        <v>25013</v>
      </c>
      <c r="G4131" t="s">
        <v>25014</v>
      </c>
      <c r="H4131" t="s">
        <v>1192</v>
      </c>
      <c r="I4131" t="s">
        <v>1032</v>
      </c>
      <c r="J4131" t="s">
        <v>151</v>
      </c>
      <c r="K4131" t="s">
        <v>134</v>
      </c>
      <c r="L4131">
        <v>2109</v>
      </c>
      <c r="M4131">
        <v>6178301113</v>
      </c>
      <c r="O4131">
        <v>0</v>
      </c>
      <c r="V4131" t="s">
        <v>114</v>
      </c>
      <c r="W4131" s="1">
        <v>42684</v>
      </c>
      <c r="Y4131" s="1">
        <v>43585</v>
      </c>
      <c r="Z4131" s="2">
        <v>43009</v>
      </c>
      <c r="AA4131" t="s">
        <v>25015</v>
      </c>
      <c r="AB4131" t="s">
        <v>117</v>
      </c>
      <c r="AC4131" t="s">
        <v>117</v>
      </c>
      <c r="AD4131" t="s">
        <v>117</v>
      </c>
      <c r="AG4131" t="s">
        <v>117</v>
      </c>
      <c r="AH4131" t="s">
        <v>115</v>
      </c>
      <c r="AI4131" t="s">
        <v>117</v>
      </c>
      <c r="AJ4131" t="s">
        <v>132</v>
      </c>
      <c r="AL4131" t="s">
        <v>119</v>
      </c>
      <c r="AM4131" t="s">
        <v>133</v>
      </c>
      <c r="AN4131" t="s">
        <v>134</v>
      </c>
      <c r="AO4131" t="s">
        <v>117</v>
      </c>
      <c r="AP4131" t="s">
        <v>117</v>
      </c>
      <c r="AQ4131" t="s">
        <v>117</v>
      </c>
      <c r="AR4131" t="s">
        <v>117</v>
      </c>
      <c r="AS4131" t="s">
        <v>117</v>
      </c>
      <c r="AT4131" t="s">
        <v>117</v>
      </c>
      <c r="AU4131" t="s">
        <v>117</v>
      </c>
      <c r="AV4131" t="s">
        <v>117</v>
      </c>
      <c r="AW4131" t="s">
        <v>117</v>
      </c>
      <c r="AX4131" t="s">
        <v>117</v>
      </c>
      <c r="AY4131" t="s">
        <v>117</v>
      </c>
      <c r="AZ4131" t="s">
        <v>117</v>
      </c>
      <c r="BA4131" t="s">
        <v>117</v>
      </c>
      <c r="BB4131" t="s">
        <v>117</v>
      </c>
      <c r="BD4131" t="s">
        <v>117</v>
      </c>
      <c r="BF4131" t="s">
        <v>117</v>
      </c>
      <c r="BG4131" t="s">
        <v>117</v>
      </c>
      <c r="BH4131" t="s">
        <v>117</v>
      </c>
      <c r="BI4131" t="s">
        <v>117</v>
      </c>
      <c r="BJ4131" t="s">
        <v>117</v>
      </c>
      <c r="BK4131" t="s">
        <v>117</v>
      </c>
      <c r="BL4131" t="s">
        <v>117</v>
      </c>
      <c r="BM4131" t="s">
        <v>117</v>
      </c>
      <c r="BN4131" t="s">
        <v>117</v>
      </c>
      <c r="BO4131" t="s">
        <v>117</v>
      </c>
      <c r="BP4131" t="s">
        <v>117</v>
      </c>
      <c r="BQ4131" t="s">
        <v>117</v>
      </c>
      <c r="BR4131" t="s">
        <v>117</v>
      </c>
      <c r="BS4131" t="s">
        <v>117</v>
      </c>
      <c r="BT4131" t="s">
        <v>117</v>
      </c>
      <c r="BU4131" t="s">
        <v>117</v>
      </c>
      <c r="BV4131" t="s">
        <v>117</v>
      </c>
      <c r="BW4131" t="s">
        <v>115</v>
      </c>
      <c r="BX4131" t="s">
        <v>117</v>
      </c>
      <c r="BY4131" t="s">
        <v>117</v>
      </c>
      <c r="BZ4131" t="s">
        <v>117</v>
      </c>
      <c r="CA4131" t="s">
        <v>117</v>
      </c>
      <c r="CB4131" t="s">
        <v>117</v>
      </c>
      <c r="CC4131" t="s">
        <v>117</v>
      </c>
      <c r="CD4131" t="s">
        <v>117</v>
      </c>
      <c r="CE4131" t="s">
        <v>117</v>
      </c>
      <c r="CF4131" t="s">
        <v>117</v>
      </c>
      <c r="CG4131" t="s">
        <v>117</v>
      </c>
      <c r="CH4131" t="s">
        <v>117</v>
      </c>
      <c r="CI4131" t="s">
        <v>117</v>
      </c>
      <c r="CJ4131" t="s">
        <v>117</v>
      </c>
      <c r="CK4131" t="s">
        <v>117</v>
      </c>
      <c r="CL4131" t="s">
        <v>117</v>
      </c>
      <c r="CM4131" t="s">
        <v>117</v>
      </c>
      <c r="CN4131" t="s">
        <v>117</v>
      </c>
      <c r="CO4131" t="s">
        <v>117</v>
      </c>
      <c r="CP4131" t="s">
        <v>117</v>
      </c>
      <c r="CQ4131" t="s">
        <v>117</v>
      </c>
      <c r="CR4131" t="s">
        <v>117</v>
      </c>
      <c r="CS4131" t="s">
        <v>117</v>
      </c>
      <c r="CT4131" t="s">
        <v>117</v>
      </c>
      <c r="CU4131" t="s">
        <v>117</v>
      </c>
      <c r="CV4131" t="s">
        <v>117</v>
      </c>
      <c r="CW4131" t="s">
        <v>117</v>
      </c>
    </row>
    <row r="4132" spans="1:101" x14ac:dyDescent="0.25">
      <c r="A4132" t="s">
        <v>207</v>
      </c>
      <c r="B4132">
        <v>300912</v>
      </c>
      <c r="C4132" t="s">
        <v>25016</v>
      </c>
      <c r="D4132" t="s">
        <v>102</v>
      </c>
      <c r="E4132" t="s">
        <v>25017</v>
      </c>
      <c r="F4132" t="s">
        <v>25017</v>
      </c>
      <c r="M4132" t="s">
        <v>25018</v>
      </c>
      <c r="O4132">
        <v>0</v>
      </c>
      <c r="V4132" t="s">
        <v>114</v>
      </c>
      <c r="W4132" s="1">
        <v>43536</v>
      </c>
      <c r="Y4132" s="1">
        <v>43536</v>
      </c>
      <c r="Z4132" s="2">
        <v>43009</v>
      </c>
      <c r="AB4132" t="s">
        <v>117</v>
      </c>
      <c r="AC4132" t="s">
        <v>117</v>
      </c>
      <c r="AD4132" t="s">
        <v>117</v>
      </c>
      <c r="AF4132" t="s">
        <v>25019</v>
      </c>
      <c r="AG4132" t="s">
        <v>117</v>
      </c>
      <c r="AH4132" t="s">
        <v>115</v>
      </c>
      <c r="AI4132" t="s">
        <v>117</v>
      </c>
      <c r="AJ4132" t="s">
        <v>132</v>
      </c>
      <c r="AL4132" t="s">
        <v>119</v>
      </c>
      <c r="AM4132" t="s">
        <v>133</v>
      </c>
      <c r="AN4132" t="s">
        <v>134</v>
      </c>
      <c r="AO4132" t="s">
        <v>117</v>
      </c>
      <c r="AP4132" t="s">
        <v>117</v>
      </c>
      <c r="AQ4132" t="s">
        <v>117</v>
      </c>
      <c r="AR4132" t="s">
        <v>117</v>
      </c>
      <c r="AS4132" t="s">
        <v>117</v>
      </c>
      <c r="AT4132" t="s">
        <v>117</v>
      </c>
      <c r="AU4132" t="s">
        <v>117</v>
      </c>
      <c r="AV4132" t="s">
        <v>117</v>
      </c>
      <c r="AW4132" t="s">
        <v>117</v>
      </c>
      <c r="AX4132" t="s">
        <v>117</v>
      </c>
      <c r="AY4132" t="s">
        <v>117</v>
      </c>
      <c r="AZ4132" t="s">
        <v>117</v>
      </c>
      <c r="BA4132" t="s">
        <v>117</v>
      </c>
      <c r="BB4132" t="s">
        <v>117</v>
      </c>
      <c r="BD4132" t="s">
        <v>117</v>
      </c>
      <c r="BF4132" t="s">
        <v>117</v>
      </c>
      <c r="BG4132" t="s">
        <v>117</v>
      </c>
      <c r="BH4132" t="s">
        <v>117</v>
      </c>
      <c r="BI4132" t="s">
        <v>117</v>
      </c>
      <c r="BJ4132" t="s">
        <v>117</v>
      </c>
      <c r="BK4132" t="s">
        <v>117</v>
      </c>
      <c r="BL4132" t="s">
        <v>117</v>
      </c>
      <c r="BM4132" t="s">
        <v>117</v>
      </c>
      <c r="BN4132" t="s">
        <v>117</v>
      </c>
      <c r="BO4132" t="s">
        <v>117</v>
      </c>
      <c r="BP4132" t="s">
        <v>117</v>
      </c>
      <c r="BQ4132" t="s">
        <v>117</v>
      </c>
      <c r="BR4132" t="s">
        <v>117</v>
      </c>
      <c r="BS4132" t="s">
        <v>117</v>
      </c>
      <c r="BT4132" t="s">
        <v>117</v>
      </c>
      <c r="BU4132" t="s">
        <v>117</v>
      </c>
      <c r="BV4132" t="s">
        <v>117</v>
      </c>
      <c r="BW4132" t="s">
        <v>115</v>
      </c>
      <c r="BX4132" t="s">
        <v>117</v>
      </c>
      <c r="BY4132" t="s">
        <v>117</v>
      </c>
      <c r="BZ4132" t="s">
        <v>117</v>
      </c>
      <c r="CA4132" t="s">
        <v>117</v>
      </c>
      <c r="CB4132" t="s">
        <v>117</v>
      </c>
      <c r="CC4132" t="s">
        <v>117</v>
      </c>
      <c r="CD4132" t="s">
        <v>117</v>
      </c>
      <c r="CE4132" t="s">
        <v>117</v>
      </c>
      <c r="CF4132" t="s">
        <v>117</v>
      </c>
      <c r="CG4132" t="s">
        <v>117</v>
      </c>
      <c r="CH4132" t="s">
        <v>117</v>
      </c>
      <c r="CI4132" t="s">
        <v>117</v>
      </c>
      <c r="CJ4132" t="s">
        <v>117</v>
      </c>
      <c r="CK4132" t="s">
        <v>117</v>
      </c>
      <c r="CL4132" t="s">
        <v>117</v>
      </c>
      <c r="CM4132" t="s">
        <v>117</v>
      </c>
      <c r="CN4132" t="s">
        <v>117</v>
      </c>
      <c r="CO4132" t="s">
        <v>117</v>
      </c>
      <c r="CP4132" t="s">
        <v>117</v>
      </c>
      <c r="CQ4132" t="s">
        <v>117</v>
      </c>
      <c r="CR4132" t="s">
        <v>117</v>
      </c>
      <c r="CS4132" t="s">
        <v>117</v>
      </c>
      <c r="CT4132" t="s">
        <v>117</v>
      </c>
      <c r="CU4132" t="s">
        <v>117</v>
      </c>
      <c r="CV4132" t="s">
        <v>117</v>
      </c>
      <c r="CW4132" t="s">
        <v>117</v>
      </c>
    </row>
    <row r="4133" spans="1:101" x14ac:dyDescent="0.25">
      <c r="A4133" t="s">
        <v>891</v>
      </c>
      <c r="B4133">
        <v>161602</v>
      </c>
      <c r="C4133" t="s">
        <v>25020</v>
      </c>
      <c r="D4133" t="s">
        <v>102</v>
      </c>
      <c r="E4133" t="s">
        <v>25021</v>
      </c>
      <c r="F4133" t="s">
        <v>25021</v>
      </c>
      <c r="M4133" t="s">
        <v>25022</v>
      </c>
      <c r="O4133">
        <v>0</v>
      </c>
      <c r="V4133" t="s">
        <v>114</v>
      </c>
      <c r="W4133" s="1">
        <v>40995</v>
      </c>
      <c r="Y4133" s="1">
        <v>43552</v>
      </c>
      <c r="Z4133" s="2">
        <v>43009</v>
      </c>
      <c r="AB4133" t="s">
        <v>117</v>
      </c>
      <c r="AC4133" t="s">
        <v>117</v>
      </c>
      <c r="AD4133" t="s">
        <v>117</v>
      </c>
      <c r="AG4133" t="s">
        <v>117</v>
      </c>
      <c r="AH4133" t="s">
        <v>115</v>
      </c>
      <c r="AI4133" t="s">
        <v>117</v>
      </c>
      <c r="AJ4133" t="s">
        <v>132</v>
      </c>
      <c r="AL4133" t="s">
        <v>119</v>
      </c>
      <c r="AM4133" t="s">
        <v>133</v>
      </c>
      <c r="AN4133" t="s">
        <v>134</v>
      </c>
      <c r="AO4133" t="s">
        <v>117</v>
      </c>
      <c r="AP4133" t="s">
        <v>117</v>
      </c>
      <c r="AQ4133" t="s">
        <v>117</v>
      </c>
      <c r="AR4133" t="s">
        <v>117</v>
      </c>
      <c r="AS4133" t="s">
        <v>117</v>
      </c>
      <c r="AT4133" t="s">
        <v>117</v>
      </c>
      <c r="AU4133" t="s">
        <v>117</v>
      </c>
      <c r="AV4133" t="s">
        <v>117</v>
      </c>
      <c r="AW4133" t="s">
        <v>117</v>
      </c>
      <c r="AX4133" t="s">
        <v>117</v>
      </c>
      <c r="AY4133" t="s">
        <v>117</v>
      </c>
      <c r="AZ4133" t="s">
        <v>117</v>
      </c>
      <c r="BA4133" t="s">
        <v>117</v>
      </c>
      <c r="BB4133" t="s">
        <v>117</v>
      </c>
      <c r="BD4133" t="s">
        <v>117</v>
      </c>
      <c r="BF4133" t="s">
        <v>117</v>
      </c>
      <c r="BG4133" t="s">
        <v>117</v>
      </c>
      <c r="BH4133" t="s">
        <v>117</v>
      </c>
      <c r="BI4133" t="s">
        <v>117</v>
      </c>
      <c r="BJ4133" t="s">
        <v>117</v>
      </c>
      <c r="BK4133" t="s">
        <v>117</v>
      </c>
      <c r="BL4133" t="s">
        <v>117</v>
      </c>
      <c r="BM4133" t="s">
        <v>117</v>
      </c>
      <c r="BN4133" t="s">
        <v>117</v>
      </c>
      <c r="BO4133" t="s">
        <v>117</v>
      </c>
      <c r="BP4133" t="s">
        <v>117</v>
      </c>
      <c r="BQ4133" t="s">
        <v>117</v>
      </c>
      <c r="BR4133" t="s">
        <v>117</v>
      </c>
      <c r="BS4133" t="s">
        <v>117</v>
      </c>
      <c r="BT4133" t="s">
        <v>117</v>
      </c>
      <c r="BU4133" t="s">
        <v>117</v>
      </c>
      <c r="BV4133" t="s">
        <v>117</v>
      </c>
      <c r="BW4133" t="s">
        <v>115</v>
      </c>
      <c r="BX4133" t="s">
        <v>117</v>
      </c>
      <c r="BY4133" t="s">
        <v>117</v>
      </c>
      <c r="BZ4133" t="s">
        <v>117</v>
      </c>
      <c r="CA4133" t="s">
        <v>117</v>
      </c>
      <c r="CB4133" t="s">
        <v>117</v>
      </c>
      <c r="CC4133" t="s">
        <v>117</v>
      </c>
      <c r="CD4133" t="s">
        <v>117</v>
      </c>
      <c r="CE4133" t="s">
        <v>117</v>
      </c>
      <c r="CF4133" t="s">
        <v>117</v>
      </c>
      <c r="CG4133" t="s">
        <v>117</v>
      </c>
      <c r="CH4133" t="s">
        <v>117</v>
      </c>
      <c r="CI4133" t="s">
        <v>117</v>
      </c>
      <c r="CJ4133" t="s">
        <v>117</v>
      </c>
      <c r="CK4133" t="s">
        <v>117</v>
      </c>
      <c r="CL4133" t="s">
        <v>117</v>
      </c>
      <c r="CM4133" t="s">
        <v>117</v>
      </c>
      <c r="CN4133" t="s">
        <v>117</v>
      </c>
      <c r="CO4133" t="s">
        <v>117</v>
      </c>
      <c r="CP4133" t="s">
        <v>117</v>
      </c>
      <c r="CQ4133" t="s">
        <v>117</v>
      </c>
      <c r="CR4133" t="s">
        <v>117</v>
      </c>
      <c r="CS4133" t="s">
        <v>117</v>
      </c>
      <c r="CT4133" t="s">
        <v>117</v>
      </c>
      <c r="CU4133" t="s">
        <v>117</v>
      </c>
      <c r="CV4133" t="s">
        <v>117</v>
      </c>
      <c r="CW4133" t="s">
        <v>117</v>
      </c>
    </row>
    <row r="4134" spans="1:101" x14ac:dyDescent="0.25">
      <c r="A4134" t="s">
        <v>207</v>
      </c>
      <c r="B4134">
        <v>289449</v>
      </c>
      <c r="C4134" t="s">
        <v>25023</v>
      </c>
      <c r="D4134" t="s">
        <v>102</v>
      </c>
      <c r="E4134" t="s">
        <v>25024</v>
      </c>
      <c r="F4134" t="s">
        <v>25024</v>
      </c>
      <c r="G4134" t="s">
        <v>25025</v>
      </c>
      <c r="I4134" t="s">
        <v>213</v>
      </c>
      <c r="J4134" t="s">
        <v>214</v>
      </c>
      <c r="K4134" t="s">
        <v>134</v>
      </c>
      <c r="L4134">
        <v>10016</v>
      </c>
      <c r="M4134" t="s">
        <v>25026</v>
      </c>
      <c r="O4134">
        <v>0</v>
      </c>
      <c r="V4134" t="s">
        <v>114</v>
      </c>
      <c r="W4134" s="1">
        <v>43041</v>
      </c>
      <c r="Y4134" s="1">
        <v>43521</v>
      </c>
      <c r="Z4134" s="2">
        <v>43009</v>
      </c>
      <c r="AA4134" t="s">
        <v>25027</v>
      </c>
      <c r="AB4134" t="s">
        <v>117</v>
      </c>
      <c r="AC4134" t="s">
        <v>117</v>
      </c>
      <c r="AD4134" t="s">
        <v>117</v>
      </c>
      <c r="AG4134" t="s">
        <v>117</v>
      </c>
      <c r="AH4134" t="s">
        <v>115</v>
      </c>
      <c r="AI4134" t="s">
        <v>117</v>
      </c>
      <c r="AJ4134" t="s">
        <v>132</v>
      </c>
      <c r="AL4134" t="s">
        <v>119</v>
      </c>
      <c r="AM4134" t="s">
        <v>133</v>
      </c>
      <c r="AN4134" t="s">
        <v>134</v>
      </c>
      <c r="AO4134" t="s">
        <v>117</v>
      </c>
      <c r="AP4134" t="s">
        <v>117</v>
      </c>
      <c r="AQ4134" t="s">
        <v>117</v>
      </c>
      <c r="AR4134" t="s">
        <v>117</v>
      </c>
      <c r="AS4134" t="s">
        <v>117</v>
      </c>
      <c r="AT4134" t="s">
        <v>117</v>
      </c>
      <c r="AU4134" t="s">
        <v>117</v>
      </c>
      <c r="AV4134" t="s">
        <v>117</v>
      </c>
      <c r="AW4134" t="s">
        <v>117</v>
      </c>
      <c r="AX4134" t="s">
        <v>117</v>
      </c>
      <c r="AY4134" t="s">
        <v>117</v>
      </c>
      <c r="AZ4134" t="s">
        <v>117</v>
      </c>
      <c r="BA4134" t="s">
        <v>117</v>
      </c>
      <c r="BB4134" t="s">
        <v>117</v>
      </c>
      <c r="BD4134" t="s">
        <v>117</v>
      </c>
      <c r="BF4134" t="s">
        <v>117</v>
      </c>
      <c r="BG4134" t="s">
        <v>117</v>
      </c>
      <c r="BH4134" t="s">
        <v>117</v>
      </c>
      <c r="BI4134" t="s">
        <v>117</v>
      </c>
      <c r="BJ4134" t="s">
        <v>117</v>
      </c>
      <c r="BK4134" t="s">
        <v>117</v>
      </c>
      <c r="BL4134" t="s">
        <v>117</v>
      </c>
      <c r="BM4134" t="s">
        <v>117</v>
      </c>
      <c r="BN4134" t="s">
        <v>117</v>
      </c>
      <c r="BO4134" t="s">
        <v>117</v>
      </c>
      <c r="BP4134" t="s">
        <v>117</v>
      </c>
      <c r="BQ4134" t="s">
        <v>117</v>
      </c>
      <c r="BR4134" t="s">
        <v>117</v>
      </c>
      <c r="BS4134" t="s">
        <v>117</v>
      </c>
      <c r="BT4134" t="s">
        <v>117</v>
      </c>
      <c r="BU4134" t="s">
        <v>117</v>
      </c>
      <c r="BV4134" t="s">
        <v>115</v>
      </c>
      <c r="BW4134" t="s">
        <v>115</v>
      </c>
      <c r="BX4134" t="s">
        <v>117</v>
      </c>
      <c r="BY4134" t="s">
        <v>117</v>
      </c>
      <c r="BZ4134" t="s">
        <v>117</v>
      </c>
      <c r="CA4134" t="s">
        <v>117</v>
      </c>
      <c r="CB4134" t="s">
        <v>117</v>
      </c>
      <c r="CC4134" t="s">
        <v>117</v>
      </c>
      <c r="CD4134" t="s">
        <v>117</v>
      </c>
      <c r="CE4134" t="s">
        <v>117</v>
      </c>
      <c r="CF4134" t="s">
        <v>117</v>
      </c>
      <c r="CG4134" t="s">
        <v>117</v>
      </c>
      <c r="CH4134" t="s">
        <v>117</v>
      </c>
      <c r="CI4134" t="s">
        <v>117</v>
      </c>
      <c r="CJ4134" t="s">
        <v>117</v>
      </c>
      <c r="CK4134" t="s">
        <v>117</v>
      </c>
      <c r="CL4134" t="s">
        <v>117</v>
      </c>
      <c r="CM4134" t="s">
        <v>117</v>
      </c>
      <c r="CN4134" t="s">
        <v>117</v>
      </c>
      <c r="CO4134" t="s">
        <v>117</v>
      </c>
      <c r="CP4134" t="s">
        <v>117</v>
      </c>
      <c r="CQ4134" t="s">
        <v>117</v>
      </c>
      <c r="CR4134" t="s">
        <v>117</v>
      </c>
      <c r="CS4134" t="s">
        <v>117</v>
      </c>
      <c r="CT4134" t="s">
        <v>117</v>
      </c>
      <c r="CU4134" t="s">
        <v>117</v>
      </c>
      <c r="CV4134" t="s">
        <v>117</v>
      </c>
      <c r="CW4134" t="s">
        <v>117</v>
      </c>
    </row>
    <row r="4135" spans="1:101" x14ac:dyDescent="0.25">
      <c r="A4135" t="s">
        <v>100</v>
      </c>
      <c r="B4135">
        <v>160716</v>
      </c>
      <c r="C4135" t="s">
        <v>25028</v>
      </c>
      <c r="D4135" t="s">
        <v>102</v>
      </c>
      <c r="E4135" t="s">
        <v>25029</v>
      </c>
      <c r="F4135" t="s">
        <v>25029</v>
      </c>
      <c r="G4135" t="s">
        <v>25030</v>
      </c>
      <c r="I4135" t="s">
        <v>3004</v>
      </c>
      <c r="K4135" t="s">
        <v>3005</v>
      </c>
      <c r="L4135" t="s">
        <v>25031</v>
      </c>
      <c r="M4135" t="s">
        <v>25032</v>
      </c>
      <c r="N4135" t="s">
        <v>25033</v>
      </c>
      <c r="O4135">
        <v>3</v>
      </c>
      <c r="P4135" t="s">
        <v>25034</v>
      </c>
      <c r="R4135" t="s">
        <v>3004</v>
      </c>
      <c r="T4135" t="s">
        <v>3005</v>
      </c>
      <c r="U4135" t="s">
        <v>25035</v>
      </c>
      <c r="V4135" t="s">
        <v>114</v>
      </c>
      <c r="W4135" s="1">
        <v>40947</v>
      </c>
      <c r="Y4135" s="1">
        <v>43623</v>
      </c>
      <c r="Z4135" s="2">
        <v>43009</v>
      </c>
      <c r="AA4135" t="s">
        <v>25036</v>
      </c>
      <c r="AB4135" t="s">
        <v>117</v>
      </c>
      <c r="AC4135" t="s">
        <v>117</v>
      </c>
      <c r="AD4135" t="s">
        <v>117</v>
      </c>
      <c r="AF4135" t="s">
        <v>25037</v>
      </c>
      <c r="AG4135" t="s">
        <v>117</v>
      </c>
      <c r="AH4135" t="s">
        <v>115</v>
      </c>
      <c r="AI4135" t="s">
        <v>117</v>
      </c>
      <c r="AJ4135" t="s">
        <v>165</v>
      </c>
      <c r="AK4135" t="s">
        <v>25038</v>
      </c>
      <c r="AL4135" t="s">
        <v>119</v>
      </c>
      <c r="AN4135" t="s">
        <v>3005</v>
      </c>
      <c r="AO4135" t="s">
        <v>117</v>
      </c>
      <c r="AP4135" t="s">
        <v>117</v>
      </c>
      <c r="AQ4135" t="s">
        <v>117</v>
      </c>
      <c r="AR4135" t="s">
        <v>117</v>
      </c>
      <c r="AS4135" t="s">
        <v>117</v>
      </c>
      <c r="AT4135" t="s">
        <v>117</v>
      </c>
      <c r="AU4135" t="s">
        <v>117</v>
      </c>
      <c r="AV4135" t="s">
        <v>117</v>
      </c>
      <c r="AW4135" t="s">
        <v>117</v>
      </c>
      <c r="AX4135" t="s">
        <v>117</v>
      </c>
      <c r="AY4135" t="s">
        <v>117</v>
      </c>
      <c r="AZ4135" t="s">
        <v>117</v>
      </c>
      <c r="BA4135" t="s">
        <v>117</v>
      </c>
      <c r="BB4135" t="s">
        <v>117</v>
      </c>
      <c r="BD4135" t="s">
        <v>117</v>
      </c>
      <c r="BF4135" t="s">
        <v>117</v>
      </c>
      <c r="BG4135" t="s">
        <v>115</v>
      </c>
      <c r="BH4135" t="s">
        <v>115</v>
      </c>
      <c r="BI4135" t="s">
        <v>117</v>
      </c>
      <c r="BJ4135" t="s">
        <v>117</v>
      </c>
      <c r="BK4135" t="s">
        <v>117</v>
      </c>
      <c r="BL4135" t="s">
        <v>117</v>
      </c>
      <c r="BM4135" t="s">
        <v>117</v>
      </c>
      <c r="BN4135" t="s">
        <v>117</v>
      </c>
      <c r="BO4135" t="s">
        <v>117</v>
      </c>
      <c r="BP4135" t="s">
        <v>117</v>
      </c>
      <c r="BQ4135" t="s">
        <v>117</v>
      </c>
      <c r="BR4135" t="s">
        <v>117</v>
      </c>
      <c r="BS4135" t="s">
        <v>117</v>
      </c>
      <c r="BT4135" t="s">
        <v>117</v>
      </c>
      <c r="BU4135" t="s">
        <v>117</v>
      </c>
      <c r="BV4135" t="s">
        <v>115</v>
      </c>
      <c r="BW4135" t="s">
        <v>115</v>
      </c>
      <c r="BX4135" t="s">
        <v>117</v>
      </c>
      <c r="BY4135" t="s">
        <v>117</v>
      </c>
      <c r="BZ4135" t="s">
        <v>117</v>
      </c>
      <c r="CA4135" t="s">
        <v>117</v>
      </c>
      <c r="CB4135" t="s">
        <v>117</v>
      </c>
      <c r="CC4135" t="s">
        <v>117</v>
      </c>
      <c r="CD4135" t="s">
        <v>117</v>
      </c>
      <c r="CE4135" t="s">
        <v>117</v>
      </c>
      <c r="CF4135" t="s">
        <v>117</v>
      </c>
      <c r="CG4135" t="s">
        <v>117</v>
      </c>
      <c r="CH4135" t="s">
        <v>117</v>
      </c>
      <c r="CI4135" t="s">
        <v>117</v>
      </c>
      <c r="CJ4135" t="s">
        <v>117</v>
      </c>
      <c r="CK4135" t="s">
        <v>117</v>
      </c>
      <c r="CL4135" t="s">
        <v>117</v>
      </c>
      <c r="CM4135" t="s">
        <v>117</v>
      </c>
      <c r="CN4135" t="s">
        <v>117</v>
      </c>
      <c r="CO4135" t="s">
        <v>117</v>
      </c>
      <c r="CP4135" t="s">
        <v>117</v>
      </c>
      <c r="CQ4135" t="s">
        <v>117</v>
      </c>
      <c r="CR4135" t="s">
        <v>117</v>
      </c>
      <c r="CS4135" t="s">
        <v>117</v>
      </c>
      <c r="CT4135" t="s">
        <v>117</v>
      </c>
      <c r="CU4135" t="s">
        <v>117</v>
      </c>
      <c r="CV4135" t="s">
        <v>117</v>
      </c>
      <c r="CW4135" t="s">
        <v>117</v>
      </c>
    </row>
    <row r="4136" spans="1:101" x14ac:dyDescent="0.25">
      <c r="A4136" t="s">
        <v>207</v>
      </c>
      <c r="B4136">
        <v>162257</v>
      </c>
      <c r="C4136" t="s">
        <v>25039</v>
      </c>
      <c r="D4136" t="s">
        <v>102</v>
      </c>
      <c r="E4136" t="s">
        <v>25040</v>
      </c>
      <c r="F4136" t="s">
        <v>25040</v>
      </c>
      <c r="G4136" t="s">
        <v>25041</v>
      </c>
      <c r="H4136" t="s">
        <v>747</v>
      </c>
      <c r="I4136" t="s">
        <v>6838</v>
      </c>
      <c r="J4136" t="s">
        <v>214</v>
      </c>
      <c r="K4136" t="s">
        <v>134</v>
      </c>
      <c r="L4136">
        <v>10603</v>
      </c>
      <c r="M4136" t="s">
        <v>25042</v>
      </c>
      <c r="O4136">
        <v>0</v>
      </c>
      <c r="V4136" t="s">
        <v>114</v>
      </c>
      <c r="W4136" s="1">
        <v>40995</v>
      </c>
      <c r="Y4136" s="1">
        <v>43558</v>
      </c>
      <c r="Z4136" s="2">
        <v>43009</v>
      </c>
      <c r="AA4136" t="s">
        <v>25043</v>
      </c>
      <c r="AB4136" t="s">
        <v>117</v>
      </c>
      <c r="AC4136" t="s">
        <v>117</v>
      </c>
      <c r="AD4136" t="s">
        <v>117</v>
      </c>
      <c r="AG4136" t="s">
        <v>117</v>
      </c>
      <c r="AH4136" t="s">
        <v>115</v>
      </c>
      <c r="AI4136" t="s">
        <v>117</v>
      </c>
      <c r="AJ4136" t="s">
        <v>132</v>
      </c>
      <c r="AL4136" t="s">
        <v>119</v>
      </c>
      <c r="AM4136" t="s">
        <v>133</v>
      </c>
      <c r="AN4136" t="s">
        <v>134</v>
      </c>
      <c r="AO4136" t="s">
        <v>117</v>
      </c>
      <c r="AP4136" t="s">
        <v>117</v>
      </c>
      <c r="AQ4136" t="s">
        <v>117</v>
      </c>
      <c r="AR4136" t="s">
        <v>117</v>
      </c>
      <c r="AS4136" t="s">
        <v>117</v>
      </c>
      <c r="AT4136" t="s">
        <v>117</v>
      </c>
      <c r="AU4136" t="s">
        <v>117</v>
      </c>
      <c r="AV4136" t="s">
        <v>117</v>
      </c>
      <c r="AW4136" t="s">
        <v>117</v>
      </c>
      <c r="AX4136" t="s">
        <v>117</v>
      </c>
      <c r="AY4136" t="s">
        <v>117</v>
      </c>
      <c r="AZ4136" t="s">
        <v>117</v>
      </c>
      <c r="BA4136" t="s">
        <v>117</v>
      </c>
      <c r="BB4136" t="s">
        <v>117</v>
      </c>
      <c r="BD4136" t="s">
        <v>117</v>
      </c>
      <c r="BF4136" t="s">
        <v>117</v>
      </c>
      <c r="BG4136" t="s">
        <v>115</v>
      </c>
      <c r="BH4136" t="s">
        <v>117</v>
      </c>
      <c r="BI4136" t="s">
        <v>117</v>
      </c>
      <c r="BJ4136" t="s">
        <v>117</v>
      </c>
      <c r="BK4136" t="s">
        <v>117</v>
      </c>
      <c r="BL4136" t="s">
        <v>117</v>
      </c>
      <c r="BM4136" t="s">
        <v>117</v>
      </c>
      <c r="BN4136" t="s">
        <v>117</v>
      </c>
      <c r="BO4136" t="s">
        <v>117</v>
      </c>
      <c r="BP4136" t="s">
        <v>117</v>
      </c>
      <c r="BQ4136" t="s">
        <v>117</v>
      </c>
      <c r="BR4136" t="s">
        <v>117</v>
      </c>
      <c r="BS4136" t="s">
        <v>117</v>
      </c>
      <c r="BT4136" t="s">
        <v>117</v>
      </c>
      <c r="BU4136" t="s">
        <v>117</v>
      </c>
      <c r="BV4136" t="s">
        <v>115</v>
      </c>
      <c r="BW4136" t="s">
        <v>115</v>
      </c>
      <c r="BX4136" t="s">
        <v>117</v>
      </c>
      <c r="BY4136" t="s">
        <v>117</v>
      </c>
      <c r="BZ4136" t="s">
        <v>117</v>
      </c>
      <c r="CA4136" t="s">
        <v>117</v>
      </c>
      <c r="CB4136" t="s">
        <v>117</v>
      </c>
      <c r="CC4136" t="s">
        <v>117</v>
      </c>
      <c r="CD4136" t="s">
        <v>117</v>
      </c>
      <c r="CE4136" t="s">
        <v>117</v>
      </c>
      <c r="CF4136" t="s">
        <v>117</v>
      </c>
      <c r="CG4136" t="s">
        <v>117</v>
      </c>
      <c r="CH4136" t="s">
        <v>117</v>
      </c>
      <c r="CI4136" t="s">
        <v>117</v>
      </c>
      <c r="CJ4136" t="s">
        <v>117</v>
      </c>
      <c r="CK4136" t="s">
        <v>117</v>
      </c>
      <c r="CL4136" t="s">
        <v>117</v>
      </c>
      <c r="CM4136" t="s">
        <v>117</v>
      </c>
      <c r="CN4136" t="s">
        <v>117</v>
      </c>
      <c r="CO4136" t="s">
        <v>117</v>
      </c>
      <c r="CP4136" t="s">
        <v>117</v>
      </c>
      <c r="CQ4136" t="s">
        <v>117</v>
      </c>
      <c r="CR4136" t="s">
        <v>117</v>
      </c>
      <c r="CS4136" t="s">
        <v>117</v>
      </c>
      <c r="CT4136" t="s">
        <v>117</v>
      </c>
      <c r="CU4136" t="s">
        <v>117</v>
      </c>
      <c r="CV4136" t="s">
        <v>117</v>
      </c>
      <c r="CW4136" t="s">
        <v>117</v>
      </c>
    </row>
    <row r="4137" spans="1:101" x14ac:dyDescent="0.25">
      <c r="A4137" t="s">
        <v>207</v>
      </c>
      <c r="B4137">
        <v>281645</v>
      </c>
      <c r="C4137" t="s">
        <v>25044</v>
      </c>
      <c r="D4137" t="s">
        <v>102</v>
      </c>
      <c r="E4137" t="s">
        <v>25045</v>
      </c>
      <c r="F4137" t="s">
        <v>25045</v>
      </c>
      <c r="G4137" t="s">
        <v>25046</v>
      </c>
      <c r="I4137" t="s">
        <v>213</v>
      </c>
      <c r="J4137" t="s">
        <v>214</v>
      </c>
      <c r="K4137" t="s">
        <v>134</v>
      </c>
      <c r="L4137">
        <v>10018</v>
      </c>
      <c r="M4137" t="s">
        <v>25047</v>
      </c>
      <c r="N4137" t="s">
        <v>25048</v>
      </c>
      <c r="O4137">
        <v>0</v>
      </c>
      <c r="V4137" t="s">
        <v>114</v>
      </c>
      <c r="W4137" s="1">
        <v>42283</v>
      </c>
      <c r="Y4137" s="1">
        <v>43531</v>
      </c>
      <c r="Z4137" s="2">
        <v>43009</v>
      </c>
      <c r="AA4137" t="s">
        <v>25049</v>
      </c>
      <c r="AB4137" t="s">
        <v>117</v>
      </c>
      <c r="AC4137" t="s">
        <v>117</v>
      </c>
      <c r="AD4137" t="s">
        <v>117</v>
      </c>
      <c r="AG4137" t="s">
        <v>117</v>
      </c>
      <c r="AH4137" t="s">
        <v>115</v>
      </c>
      <c r="AI4137" t="s">
        <v>117</v>
      </c>
      <c r="AJ4137" t="s">
        <v>293</v>
      </c>
      <c r="AL4137" t="s">
        <v>119</v>
      </c>
      <c r="AM4137" t="s">
        <v>133</v>
      </c>
      <c r="AN4137" t="s">
        <v>134</v>
      </c>
      <c r="AO4137" t="s">
        <v>117</v>
      </c>
      <c r="AP4137" t="s">
        <v>117</v>
      </c>
      <c r="AQ4137" t="s">
        <v>117</v>
      </c>
      <c r="AR4137" t="s">
        <v>117</v>
      </c>
      <c r="AS4137" t="s">
        <v>117</v>
      </c>
      <c r="AT4137" t="s">
        <v>117</v>
      </c>
      <c r="AU4137" t="s">
        <v>117</v>
      </c>
      <c r="AV4137" t="s">
        <v>117</v>
      </c>
      <c r="AW4137" t="s">
        <v>117</v>
      </c>
      <c r="AX4137" t="s">
        <v>117</v>
      </c>
      <c r="AY4137" t="s">
        <v>117</v>
      </c>
      <c r="AZ4137" t="s">
        <v>117</v>
      </c>
      <c r="BA4137" t="s">
        <v>117</v>
      </c>
      <c r="BB4137" t="s">
        <v>117</v>
      </c>
      <c r="BD4137" t="s">
        <v>117</v>
      </c>
      <c r="BF4137" t="s">
        <v>117</v>
      </c>
      <c r="BG4137" t="s">
        <v>117</v>
      </c>
      <c r="BH4137" t="s">
        <v>115</v>
      </c>
      <c r="BI4137" t="s">
        <v>117</v>
      </c>
      <c r="BJ4137" t="s">
        <v>117</v>
      </c>
      <c r="BK4137" t="s">
        <v>117</v>
      </c>
      <c r="BL4137" t="s">
        <v>117</v>
      </c>
      <c r="BM4137" t="s">
        <v>117</v>
      </c>
      <c r="BN4137" t="s">
        <v>117</v>
      </c>
      <c r="BO4137" t="s">
        <v>117</v>
      </c>
      <c r="BP4137" t="s">
        <v>117</v>
      </c>
      <c r="BQ4137" t="s">
        <v>117</v>
      </c>
      <c r="BR4137" t="s">
        <v>117</v>
      </c>
      <c r="BS4137" t="s">
        <v>117</v>
      </c>
      <c r="BT4137" t="s">
        <v>117</v>
      </c>
      <c r="BU4137" t="s">
        <v>117</v>
      </c>
      <c r="BV4137" t="s">
        <v>115</v>
      </c>
      <c r="BW4137" t="s">
        <v>115</v>
      </c>
      <c r="BX4137" t="s">
        <v>117</v>
      </c>
      <c r="BY4137" t="s">
        <v>117</v>
      </c>
      <c r="BZ4137" t="s">
        <v>117</v>
      </c>
      <c r="CA4137" t="s">
        <v>117</v>
      </c>
      <c r="CB4137" t="s">
        <v>117</v>
      </c>
      <c r="CC4137" t="s">
        <v>117</v>
      </c>
      <c r="CD4137" t="s">
        <v>117</v>
      </c>
      <c r="CE4137" t="s">
        <v>117</v>
      </c>
      <c r="CF4137" t="s">
        <v>117</v>
      </c>
      <c r="CG4137" t="s">
        <v>117</v>
      </c>
      <c r="CH4137" t="s">
        <v>117</v>
      </c>
      <c r="CI4137" t="s">
        <v>117</v>
      </c>
      <c r="CJ4137" t="s">
        <v>117</v>
      </c>
      <c r="CK4137" t="s">
        <v>117</v>
      </c>
      <c r="CL4137" t="s">
        <v>117</v>
      </c>
      <c r="CM4137" t="s">
        <v>117</v>
      </c>
      <c r="CN4137" t="s">
        <v>117</v>
      </c>
      <c r="CO4137" t="s">
        <v>117</v>
      </c>
      <c r="CP4137" t="s">
        <v>117</v>
      </c>
      <c r="CQ4137" t="s">
        <v>117</v>
      </c>
      <c r="CR4137" t="s">
        <v>117</v>
      </c>
      <c r="CS4137" t="s">
        <v>117</v>
      </c>
      <c r="CT4137" t="s">
        <v>117</v>
      </c>
      <c r="CU4137" t="s">
        <v>117</v>
      </c>
      <c r="CV4137" t="s">
        <v>117</v>
      </c>
      <c r="CW4137" t="s">
        <v>117</v>
      </c>
    </row>
    <row r="4138" spans="1:101" x14ac:dyDescent="0.25">
      <c r="A4138" t="s">
        <v>100</v>
      </c>
      <c r="B4138">
        <v>164897</v>
      </c>
      <c r="C4138" t="s">
        <v>25050</v>
      </c>
      <c r="D4138" t="s">
        <v>102</v>
      </c>
      <c r="E4138" t="s">
        <v>25051</v>
      </c>
      <c r="F4138" t="s">
        <v>25051</v>
      </c>
      <c r="G4138" t="s">
        <v>2879</v>
      </c>
      <c r="I4138" t="s">
        <v>1587</v>
      </c>
      <c r="K4138" t="s">
        <v>1588</v>
      </c>
      <c r="L4138">
        <v>75008</v>
      </c>
      <c r="M4138" t="s">
        <v>2880</v>
      </c>
      <c r="O4138">
        <v>0</v>
      </c>
      <c r="P4138" t="s">
        <v>2879</v>
      </c>
      <c r="R4138" t="s">
        <v>1587</v>
      </c>
      <c r="T4138" t="s">
        <v>1588</v>
      </c>
      <c r="U4138">
        <v>75008</v>
      </c>
      <c r="V4138" t="s">
        <v>114</v>
      </c>
      <c r="W4138" s="1">
        <v>41138</v>
      </c>
      <c r="Y4138" s="1">
        <v>43546</v>
      </c>
      <c r="Z4138" s="2">
        <v>43009</v>
      </c>
      <c r="AA4138" t="s">
        <v>2881</v>
      </c>
      <c r="AB4138" t="s">
        <v>115</v>
      </c>
      <c r="AC4138" t="s">
        <v>117</v>
      </c>
      <c r="AD4138" t="s">
        <v>117</v>
      </c>
      <c r="AG4138" t="s">
        <v>117</v>
      </c>
      <c r="AH4138" t="s">
        <v>115</v>
      </c>
      <c r="AI4138" t="s">
        <v>117</v>
      </c>
      <c r="AJ4138" t="s">
        <v>165</v>
      </c>
      <c r="AK4138" t="s">
        <v>411</v>
      </c>
      <c r="AL4138" t="s">
        <v>119</v>
      </c>
      <c r="AN4138" t="s">
        <v>1588</v>
      </c>
      <c r="AO4138" t="s">
        <v>117</v>
      </c>
      <c r="AP4138" t="s">
        <v>117</v>
      </c>
      <c r="AQ4138" t="s">
        <v>117</v>
      </c>
      <c r="AR4138" t="s">
        <v>117</v>
      </c>
      <c r="AS4138" t="s">
        <v>117</v>
      </c>
      <c r="AT4138" t="s">
        <v>117</v>
      </c>
      <c r="AU4138" t="s">
        <v>117</v>
      </c>
      <c r="AV4138" t="s">
        <v>117</v>
      </c>
      <c r="AW4138" t="s">
        <v>117</v>
      </c>
      <c r="AX4138" t="s">
        <v>117</v>
      </c>
      <c r="AY4138" t="s">
        <v>117</v>
      </c>
      <c r="AZ4138" t="s">
        <v>117</v>
      </c>
      <c r="BA4138" t="s">
        <v>117</v>
      </c>
      <c r="BB4138" t="s">
        <v>117</v>
      </c>
      <c r="BD4138" t="s">
        <v>117</v>
      </c>
      <c r="BF4138" t="s">
        <v>117</v>
      </c>
      <c r="BG4138" t="s">
        <v>117</v>
      </c>
      <c r="BH4138" t="s">
        <v>117</v>
      </c>
      <c r="BI4138" t="s">
        <v>117</v>
      </c>
      <c r="BJ4138" t="s">
        <v>117</v>
      </c>
      <c r="BK4138" t="s">
        <v>117</v>
      </c>
      <c r="BL4138" t="s">
        <v>117</v>
      </c>
      <c r="BM4138" t="s">
        <v>117</v>
      </c>
      <c r="BN4138" t="s">
        <v>117</v>
      </c>
      <c r="BO4138" t="s">
        <v>117</v>
      </c>
      <c r="BP4138" t="s">
        <v>117</v>
      </c>
      <c r="BQ4138" t="s">
        <v>117</v>
      </c>
      <c r="BR4138" t="s">
        <v>117</v>
      </c>
      <c r="BS4138" t="s">
        <v>117</v>
      </c>
      <c r="BT4138" t="s">
        <v>117</v>
      </c>
      <c r="BU4138" t="s">
        <v>117</v>
      </c>
      <c r="BV4138" t="s">
        <v>117</v>
      </c>
      <c r="BW4138" t="s">
        <v>115</v>
      </c>
      <c r="BX4138" t="s">
        <v>117</v>
      </c>
      <c r="BY4138" t="s">
        <v>117</v>
      </c>
      <c r="BZ4138" t="s">
        <v>117</v>
      </c>
      <c r="CA4138" t="s">
        <v>117</v>
      </c>
      <c r="CB4138" t="s">
        <v>117</v>
      </c>
      <c r="CC4138" t="s">
        <v>117</v>
      </c>
      <c r="CD4138" t="s">
        <v>117</v>
      </c>
      <c r="CE4138" t="s">
        <v>117</v>
      </c>
      <c r="CF4138" t="s">
        <v>117</v>
      </c>
      <c r="CG4138" t="s">
        <v>117</v>
      </c>
      <c r="CH4138" t="s">
        <v>117</v>
      </c>
      <c r="CI4138" t="s">
        <v>117</v>
      </c>
      <c r="CJ4138" t="s">
        <v>117</v>
      </c>
      <c r="CK4138" t="s">
        <v>117</v>
      </c>
      <c r="CL4138" t="s">
        <v>117</v>
      </c>
      <c r="CM4138" t="s">
        <v>117</v>
      </c>
      <c r="CN4138" t="s">
        <v>117</v>
      </c>
      <c r="CO4138" t="s">
        <v>117</v>
      </c>
      <c r="CP4138" t="s">
        <v>117</v>
      </c>
      <c r="CQ4138" t="s">
        <v>117</v>
      </c>
      <c r="CR4138" t="s">
        <v>117</v>
      </c>
      <c r="CS4138" t="s">
        <v>117</v>
      </c>
      <c r="CT4138" t="s">
        <v>117</v>
      </c>
      <c r="CU4138" t="s">
        <v>117</v>
      </c>
      <c r="CV4138" t="s">
        <v>117</v>
      </c>
      <c r="CW4138" t="s">
        <v>117</v>
      </c>
    </row>
    <row r="4139" spans="1:101" x14ac:dyDescent="0.25">
      <c r="A4139" t="s">
        <v>100</v>
      </c>
      <c r="B4139">
        <v>287805</v>
      </c>
      <c r="C4139" t="s">
        <v>25052</v>
      </c>
      <c r="D4139" t="s">
        <v>102</v>
      </c>
      <c r="E4139" t="s">
        <v>25053</v>
      </c>
      <c r="F4139" t="s">
        <v>25053</v>
      </c>
      <c r="G4139" t="s">
        <v>25054</v>
      </c>
      <c r="H4139" t="s">
        <v>25055</v>
      </c>
      <c r="I4139" t="s">
        <v>242</v>
      </c>
      <c r="K4139" t="s">
        <v>243</v>
      </c>
      <c r="L4139" t="s">
        <v>25056</v>
      </c>
      <c r="M4139" t="s">
        <v>25057</v>
      </c>
      <c r="N4139" t="s">
        <v>25058</v>
      </c>
      <c r="O4139">
        <v>0</v>
      </c>
      <c r="V4139" t="s">
        <v>114</v>
      </c>
      <c r="W4139" s="1">
        <v>42803</v>
      </c>
      <c r="Y4139" s="1">
        <v>43637</v>
      </c>
      <c r="Z4139" s="2">
        <v>43009</v>
      </c>
      <c r="AA4139" t="s">
        <v>25059</v>
      </c>
      <c r="AB4139" t="s">
        <v>115</v>
      </c>
      <c r="AC4139" t="s">
        <v>117</v>
      </c>
      <c r="AD4139" t="s">
        <v>117</v>
      </c>
      <c r="AF4139" t="s">
        <v>25060</v>
      </c>
      <c r="AG4139" t="s">
        <v>117</v>
      </c>
      <c r="AH4139" t="s">
        <v>115</v>
      </c>
      <c r="AI4139" t="s">
        <v>117</v>
      </c>
      <c r="AJ4139" t="s">
        <v>300</v>
      </c>
      <c r="AL4139" t="s">
        <v>184</v>
      </c>
      <c r="AN4139" t="s">
        <v>243</v>
      </c>
      <c r="AO4139" t="s">
        <v>117</v>
      </c>
      <c r="AP4139" t="s">
        <v>117</v>
      </c>
      <c r="AQ4139" t="s">
        <v>115</v>
      </c>
      <c r="AR4139" t="s">
        <v>117</v>
      </c>
      <c r="AS4139" t="s">
        <v>117</v>
      </c>
      <c r="AT4139" t="s">
        <v>117</v>
      </c>
      <c r="AU4139" t="s">
        <v>117</v>
      </c>
      <c r="AV4139" t="s">
        <v>117</v>
      </c>
      <c r="AW4139" t="s">
        <v>117</v>
      </c>
      <c r="AX4139" t="s">
        <v>117</v>
      </c>
      <c r="AY4139" t="s">
        <v>117</v>
      </c>
      <c r="AZ4139" t="s">
        <v>117</v>
      </c>
      <c r="BA4139" t="s">
        <v>117</v>
      </c>
      <c r="BB4139" t="s">
        <v>117</v>
      </c>
      <c r="BD4139" t="s">
        <v>117</v>
      </c>
      <c r="BF4139" t="s">
        <v>117</v>
      </c>
      <c r="BG4139" t="s">
        <v>117</v>
      </c>
      <c r="BH4139" t="s">
        <v>115</v>
      </c>
      <c r="BI4139" t="s">
        <v>117</v>
      </c>
      <c r="BJ4139" t="s">
        <v>117</v>
      </c>
      <c r="BK4139" t="s">
        <v>117</v>
      </c>
      <c r="BL4139" t="s">
        <v>115</v>
      </c>
      <c r="BM4139" t="s">
        <v>117</v>
      </c>
      <c r="BN4139" t="s">
        <v>117</v>
      </c>
      <c r="BO4139" t="s">
        <v>117</v>
      </c>
      <c r="BP4139" t="s">
        <v>117</v>
      </c>
      <c r="BQ4139" t="s">
        <v>117</v>
      </c>
      <c r="BR4139" t="s">
        <v>117</v>
      </c>
      <c r="BS4139" t="s">
        <v>117</v>
      </c>
      <c r="BT4139" t="s">
        <v>117</v>
      </c>
      <c r="BU4139" t="s">
        <v>117</v>
      </c>
      <c r="BV4139" t="s">
        <v>115</v>
      </c>
      <c r="BW4139" t="s">
        <v>115</v>
      </c>
      <c r="BX4139" t="s">
        <v>117</v>
      </c>
      <c r="BY4139" t="s">
        <v>117</v>
      </c>
      <c r="BZ4139" t="s">
        <v>117</v>
      </c>
      <c r="CA4139" t="s">
        <v>117</v>
      </c>
      <c r="CB4139" t="s">
        <v>117</v>
      </c>
      <c r="CC4139" t="s">
        <v>117</v>
      </c>
      <c r="CD4139" t="s">
        <v>117</v>
      </c>
      <c r="CE4139" t="s">
        <v>117</v>
      </c>
      <c r="CF4139" t="s">
        <v>117</v>
      </c>
      <c r="CG4139" t="s">
        <v>117</v>
      </c>
      <c r="CH4139" t="s">
        <v>117</v>
      </c>
      <c r="CI4139" t="s">
        <v>117</v>
      </c>
      <c r="CJ4139" t="s">
        <v>117</v>
      </c>
      <c r="CK4139" t="s">
        <v>117</v>
      </c>
      <c r="CL4139" t="s">
        <v>117</v>
      </c>
      <c r="CM4139" t="s">
        <v>117</v>
      </c>
      <c r="CN4139" t="s">
        <v>117</v>
      </c>
      <c r="CO4139" t="s">
        <v>117</v>
      </c>
      <c r="CP4139" t="s">
        <v>117</v>
      </c>
      <c r="CQ4139" t="s">
        <v>117</v>
      </c>
      <c r="CR4139" t="s">
        <v>117</v>
      </c>
      <c r="CS4139" t="s">
        <v>117</v>
      </c>
      <c r="CT4139" t="s">
        <v>117</v>
      </c>
      <c r="CU4139" t="s">
        <v>117</v>
      </c>
      <c r="CV4139" t="s">
        <v>117</v>
      </c>
      <c r="CW4139" t="s">
        <v>117</v>
      </c>
    </row>
    <row r="4140" spans="1:101" x14ac:dyDescent="0.25">
      <c r="A4140" t="s">
        <v>207</v>
      </c>
      <c r="B4140">
        <v>300466</v>
      </c>
      <c r="C4140" t="s">
        <v>25061</v>
      </c>
      <c r="D4140" t="s">
        <v>102</v>
      </c>
      <c r="E4140" t="s">
        <v>25062</v>
      </c>
      <c r="F4140" t="s">
        <v>25062</v>
      </c>
      <c r="G4140" t="s">
        <v>25063</v>
      </c>
      <c r="I4140" t="s">
        <v>213</v>
      </c>
      <c r="J4140" t="s">
        <v>214</v>
      </c>
      <c r="K4140" t="s">
        <v>134</v>
      </c>
      <c r="L4140" t="s">
        <v>25064</v>
      </c>
      <c r="M4140" t="s">
        <v>25065</v>
      </c>
      <c r="O4140">
        <v>0</v>
      </c>
      <c r="V4140" t="s">
        <v>114</v>
      </c>
      <c r="W4140" s="1">
        <v>43483</v>
      </c>
      <c r="Y4140" s="1">
        <v>43483</v>
      </c>
      <c r="Z4140" s="2">
        <v>43009</v>
      </c>
      <c r="AA4140" t="s">
        <v>25066</v>
      </c>
      <c r="AB4140" t="s">
        <v>117</v>
      </c>
      <c r="AC4140" t="s">
        <v>117</v>
      </c>
      <c r="AD4140" t="s">
        <v>117</v>
      </c>
      <c r="AG4140" t="s">
        <v>115</v>
      </c>
      <c r="AH4140" t="s">
        <v>115</v>
      </c>
      <c r="AI4140" t="s">
        <v>117</v>
      </c>
      <c r="AJ4140" t="s">
        <v>132</v>
      </c>
      <c r="AL4140" t="s">
        <v>119</v>
      </c>
      <c r="AM4140" t="s">
        <v>133</v>
      </c>
      <c r="AN4140" t="s">
        <v>134</v>
      </c>
      <c r="AO4140" t="s">
        <v>117</v>
      </c>
      <c r="AP4140" t="s">
        <v>117</v>
      </c>
      <c r="AQ4140" t="s">
        <v>117</v>
      </c>
      <c r="AR4140" t="s">
        <v>117</v>
      </c>
      <c r="AS4140" t="s">
        <v>117</v>
      </c>
      <c r="AT4140" t="s">
        <v>117</v>
      </c>
      <c r="AU4140" t="s">
        <v>117</v>
      </c>
      <c r="AV4140" t="s">
        <v>117</v>
      </c>
      <c r="AW4140" t="s">
        <v>117</v>
      </c>
      <c r="AX4140" t="s">
        <v>117</v>
      </c>
      <c r="AY4140" t="s">
        <v>117</v>
      </c>
      <c r="AZ4140" t="s">
        <v>117</v>
      </c>
      <c r="BA4140" t="s">
        <v>117</v>
      </c>
      <c r="BB4140" t="s">
        <v>117</v>
      </c>
      <c r="BD4140" t="s">
        <v>117</v>
      </c>
      <c r="BF4140" t="s">
        <v>117</v>
      </c>
      <c r="BG4140" t="s">
        <v>117</v>
      </c>
      <c r="BH4140" t="s">
        <v>117</v>
      </c>
      <c r="BI4140" t="s">
        <v>117</v>
      </c>
      <c r="BJ4140" t="s">
        <v>117</v>
      </c>
      <c r="BK4140" t="s">
        <v>117</v>
      </c>
      <c r="BL4140" t="s">
        <v>117</v>
      </c>
      <c r="BM4140" t="s">
        <v>117</v>
      </c>
      <c r="BN4140" t="s">
        <v>117</v>
      </c>
      <c r="BO4140" t="s">
        <v>117</v>
      </c>
      <c r="BP4140" t="s">
        <v>117</v>
      </c>
      <c r="BQ4140" t="s">
        <v>117</v>
      </c>
      <c r="BR4140" t="s">
        <v>117</v>
      </c>
      <c r="BS4140" t="s">
        <v>117</v>
      </c>
      <c r="BT4140" t="s">
        <v>117</v>
      </c>
      <c r="BU4140" t="s">
        <v>117</v>
      </c>
      <c r="BV4140" t="s">
        <v>115</v>
      </c>
      <c r="BW4140" t="s">
        <v>115</v>
      </c>
      <c r="BX4140" t="s">
        <v>117</v>
      </c>
      <c r="BY4140" t="s">
        <v>117</v>
      </c>
      <c r="BZ4140" t="s">
        <v>117</v>
      </c>
      <c r="CA4140" t="s">
        <v>117</v>
      </c>
      <c r="CB4140" t="s">
        <v>117</v>
      </c>
      <c r="CC4140" t="s">
        <v>117</v>
      </c>
      <c r="CD4140" t="s">
        <v>117</v>
      </c>
      <c r="CE4140" t="s">
        <v>117</v>
      </c>
      <c r="CF4140" t="s">
        <v>117</v>
      </c>
      <c r="CG4140" t="s">
        <v>117</v>
      </c>
      <c r="CH4140" t="s">
        <v>117</v>
      </c>
      <c r="CI4140" t="s">
        <v>117</v>
      </c>
      <c r="CJ4140" t="s">
        <v>117</v>
      </c>
      <c r="CK4140" t="s">
        <v>117</v>
      </c>
      <c r="CL4140" t="s">
        <v>117</v>
      </c>
      <c r="CM4140" t="s">
        <v>117</v>
      </c>
      <c r="CN4140" t="s">
        <v>117</v>
      </c>
      <c r="CO4140" t="s">
        <v>117</v>
      </c>
      <c r="CP4140" t="s">
        <v>117</v>
      </c>
      <c r="CQ4140" t="s">
        <v>117</v>
      </c>
      <c r="CR4140" t="s">
        <v>117</v>
      </c>
      <c r="CS4140" t="s">
        <v>117</v>
      </c>
      <c r="CT4140" t="s">
        <v>117</v>
      </c>
      <c r="CU4140" t="s">
        <v>117</v>
      </c>
      <c r="CV4140" t="s">
        <v>117</v>
      </c>
      <c r="CW4140" t="s">
        <v>117</v>
      </c>
    </row>
    <row r="4141" spans="1:101" x14ac:dyDescent="0.25">
      <c r="A4141" t="s">
        <v>100</v>
      </c>
      <c r="B4141">
        <v>300624</v>
      </c>
      <c r="C4141" t="s">
        <v>25067</v>
      </c>
      <c r="D4141" t="s">
        <v>102</v>
      </c>
      <c r="E4141" t="s">
        <v>25068</v>
      </c>
      <c r="F4141" t="s">
        <v>25069</v>
      </c>
      <c r="G4141" t="s">
        <v>25070</v>
      </c>
      <c r="H4141" t="s">
        <v>25071</v>
      </c>
      <c r="I4141" t="s">
        <v>112</v>
      </c>
      <c r="K4141" t="s">
        <v>113</v>
      </c>
      <c r="L4141">
        <v>0</v>
      </c>
      <c r="M4141" t="s">
        <v>25072</v>
      </c>
      <c r="O4141">
        <v>0</v>
      </c>
      <c r="V4141" t="s">
        <v>114</v>
      </c>
      <c r="W4141" s="1">
        <v>43504</v>
      </c>
      <c r="Y4141" s="1">
        <v>43504</v>
      </c>
      <c r="Z4141" s="2">
        <v>43009</v>
      </c>
      <c r="AA4141" t="s">
        <v>25073</v>
      </c>
      <c r="AB4141" t="s">
        <v>115</v>
      </c>
      <c r="AC4141" t="s">
        <v>117</v>
      </c>
      <c r="AD4141" t="s">
        <v>117</v>
      </c>
      <c r="AF4141" t="s">
        <v>25074</v>
      </c>
      <c r="AG4141" t="s">
        <v>117</v>
      </c>
      <c r="AH4141" t="s">
        <v>115</v>
      </c>
      <c r="AI4141" t="s">
        <v>117</v>
      </c>
      <c r="AJ4141" t="s">
        <v>118</v>
      </c>
      <c r="AL4141" t="s">
        <v>119</v>
      </c>
      <c r="AN4141" t="s">
        <v>113</v>
      </c>
      <c r="AO4141" t="s">
        <v>117</v>
      </c>
      <c r="AP4141" t="s">
        <v>117</v>
      </c>
      <c r="AQ4141" t="s">
        <v>117</v>
      </c>
      <c r="AR4141" t="s">
        <v>117</v>
      </c>
      <c r="AS4141" t="s">
        <v>117</v>
      </c>
      <c r="AT4141" t="s">
        <v>117</v>
      </c>
      <c r="AU4141" t="s">
        <v>117</v>
      </c>
      <c r="AV4141" t="s">
        <v>117</v>
      </c>
      <c r="AW4141" t="s">
        <v>117</v>
      </c>
      <c r="AX4141" t="s">
        <v>117</v>
      </c>
      <c r="AY4141" t="s">
        <v>117</v>
      </c>
      <c r="AZ4141" t="s">
        <v>117</v>
      </c>
      <c r="BA4141" t="s">
        <v>117</v>
      </c>
      <c r="BB4141" t="s">
        <v>117</v>
      </c>
      <c r="BD4141" t="s">
        <v>117</v>
      </c>
      <c r="BF4141" t="s">
        <v>117</v>
      </c>
      <c r="BG4141" t="s">
        <v>117</v>
      </c>
      <c r="BH4141" t="s">
        <v>117</v>
      </c>
      <c r="BI4141" t="s">
        <v>117</v>
      </c>
      <c r="BJ4141" t="s">
        <v>117</v>
      </c>
      <c r="BK4141" t="s">
        <v>117</v>
      </c>
      <c r="BL4141" t="s">
        <v>117</v>
      </c>
      <c r="BM4141" t="s">
        <v>117</v>
      </c>
      <c r="BN4141" t="s">
        <v>117</v>
      </c>
      <c r="BO4141" t="s">
        <v>117</v>
      </c>
      <c r="BP4141" t="s">
        <v>117</v>
      </c>
      <c r="BQ4141" t="s">
        <v>117</v>
      </c>
      <c r="BR4141" t="s">
        <v>117</v>
      </c>
      <c r="BS4141" t="s">
        <v>117</v>
      </c>
      <c r="BT4141" t="s">
        <v>117</v>
      </c>
      <c r="BU4141" t="s">
        <v>117</v>
      </c>
      <c r="BV4141" t="s">
        <v>117</v>
      </c>
      <c r="BW4141" t="s">
        <v>115</v>
      </c>
      <c r="BX4141" t="s">
        <v>117</v>
      </c>
      <c r="BY4141" t="s">
        <v>117</v>
      </c>
      <c r="BZ4141" t="s">
        <v>117</v>
      </c>
      <c r="CA4141" t="s">
        <v>117</v>
      </c>
      <c r="CB4141" t="s">
        <v>117</v>
      </c>
      <c r="CC4141" t="s">
        <v>117</v>
      </c>
      <c r="CD4141" t="s">
        <v>117</v>
      </c>
      <c r="CE4141" t="s">
        <v>117</v>
      </c>
      <c r="CF4141" t="s">
        <v>117</v>
      </c>
      <c r="CG4141" t="s">
        <v>117</v>
      </c>
      <c r="CH4141" t="s">
        <v>117</v>
      </c>
      <c r="CI4141" t="s">
        <v>117</v>
      </c>
      <c r="CJ4141" t="s">
        <v>117</v>
      </c>
      <c r="CK4141" t="s">
        <v>117</v>
      </c>
      <c r="CL4141" t="s">
        <v>117</v>
      </c>
      <c r="CM4141" t="s">
        <v>117</v>
      </c>
      <c r="CN4141" t="s">
        <v>117</v>
      </c>
      <c r="CO4141" t="s">
        <v>117</v>
      </c>
      <c r="CP4141" t="s">
        <v>117</v>
      </c>
      <c r="CQ4141" t="s">
        <v>117</v>
      </c>
      <c r="CR4141" t="s">
        <v>117</v>
      </c>
      <c r="CS4141" t="s">
        <v>117</v>
      </c>
      <c r="CT4141" t="s">
        <v>117</v>
      </c>
      <c r="CU4141" t="s">
        <v>117</v>
      </c>
      <c r="CV4141" t="s">
        <v>117</v>
      </c>
      <c r="CW4141" t="s">
        <v>117</v>
      </c>
    </row>
    <row r="4142" spans="1:101" x14ac:dyDescent="0.25">
      <c r="A4142" t="s">
        <v>100</v>
      </c>
      <c r="B4142">
        <v>298409</v>
      </c>
      <c r="C4142" t="s">
        <v>25075</v>
      </c>
      <c r="D4142" t="s">
        <v>102</v>
      </c>
      <c r="E4142" t="s">
        <v>25076</v>
      </c>
      <c r="F4142" t="s">
        <v>25077</v>
      </c>
      <c r="G4142" t="s">
        <v>25078</v>
      </c>
      <c r="H4142" t="s">
        <v>25079</v>
      </c>
      <c r="I4142" t="s">
        <v>2149</v>
      </c>
      <c r="K4142" t="s">
        <v>1304</v>
      </c>
      <c r="L4142">
        <v>100026</v>
      </c>
      <c r="M4142" t="s">
        <v>25080</v>
      </c>
      <c r="N4142" t="s">
        <v>25081</v>
      </c>
      <c r="O4142">
        <v>0</v>
      </c>
      <c r="V4142" t="s">
        <v>114</v>
      </c>
      <c r="W4142" s="1">
        <v>43322</v>
      </c>
      <c r="Y4142" s="1">
        <v>43529</v>
      </c>
      <c r="Z4142" s="2">
        <v>43009</v>
      </c>
      <c r="AB4142" t="s">
        <v>117</v>
      </c>
      <c r="AC4142" t="s">
        <v>117</v>
      </c>
      <c r="AD4142" t="s">
        <v>117</v>
      </c>
      <c r="AG4142" t="s">
        <v>117</v>
      </c>
      <c r="AH4142" t="s">
        <v>115</v>
      </c>
      <c r="AI4142" t="s">
        <v>117</v>
      </c>
      <c r="AJ4142" t="s">
        <v>165</v>
      </c>
      <c r="AK4142" t="s">
        <v>183</v>
      </c>
      <c r="AL4142" t="s">
        <v>119</v>
      </c>
      <c r="AN4142" t="s">
        <v>106</v>
      </c>
      <c r="AO4142" t="s">
        <v>117</v>
      </c>
      <c r="AP4142" t="s">
        <v>117</v>
      </c>
      <c r="AQ4142" t="s">
        <v>117</v>
      </c>
      <c r="AR4142" t="s">
        <v>117</v>
      </c>
      <c r="AS4142" t="s">
        <v>117</v>
      </c>
      <c r="AT4142" t="s">
        <v>117</v>
      </c>
      <c r="AU4142" t="s">
        <v>117</v>
      </c>
      <c r="AV4142" t="s">
        <v>117</v>
      </c>
      <c r="AW4142" t="s">
        <v>117</v>
      </c>
      <c r="AX4142" t="s">
        <v>117</v>
      </c>
      <c r="AY4142" t="s">
        <v>117</v>
      </c>
      <c r="AZ4142" t="s">
        <v>117</v>
      </c>
      <c r="BA4142" t="s">
        <v>117</v>
      </c>
      <c r="BB4142" t="s">
        <v>117</v>
      </c>
      <c r="BD4142" t="s">
        <v>115</v>
      </c>
      <c r="BE4142" t="s">
        <v>117</v>
      </c>
      <c r="BF4142" t="s">
        <v>117</v>
      </c>
      <c r="BG4142" t="s">
        <v>117</v>
      </c>
      <c r="BH4142" t="s">
        <v>117</v>
      </c>
      <c r="BI4142" t="s">
        <v>117</v>
      </c>
      <c r="BJ4142" t="s">
        <v>117</v>
      </c>
      <c r="BK4142" t="s">
        <v>117</v>
      </c>
      <c r="BL4142" t="s">
        <v>117</v>
      </c>
      <c r="BM4142" t="s">
        <v>117</v>
      </c>
      <c r="BN4142" t="s">
        <v>117</v>
      </c>
      <c r="BO4142" t="s">
        <v>117</v>
      </c>
      <c r="BP4142" t="s">
        <v>117</v>
      </c>
      <c r="BQ4142" t="s">
        <v>117</v>
      </c>
      <c r="BR4142" t="s">
        <v>117</v>
      </c>
      <c r="BS4142" t="s">
        <v>117</v>
      </c>
      <c r="BT4142" t="s">
        <v>117</v>
      </c>
      <c r="BU4142" t="s">
        <v>117</v>
      </c>
      <c r="BV4142" t="s">
        <v>115</v>
      </c>
      <c r="BW4142" t="s">
        <v>115</v>
      </c>
      <c r="BX4142" t="s">
        <v>117</v>
      </c>
      <c r="BY4142" t="s">
        <v>117</v>
      </c>
      <c r="BZ4142" t="s">
        <v>117</v>
      </c>
      <c r="CA4142" t="s">
        <v>117</v>
      </c>
      <c r="CB4142" t="s">
        <v>117</v>
      </c>
      <c r="CC4142" t="s">
        <v>117</v>
      </c>
      <c r="CD4142" t="s">
        <v>117</v>
      </c>
      <c r="CE4142" t="s">
        <v>117</v>
      </c>
      <c r="CF4142" t="s">
        <v>117</v>
      </c>
      <c r="CG4142" t="s">
        <v>117</v>
      </c>
      <c r="CH4142" t="s">
        <v>117</v>
      </c>
      <c r="CI4142" t="s">
        <v>117</v>
      </c>
      <c r="CJ4142" t="s">
        <v>117</v>
      </c>
      <c r="CK4142" t="s">
        <v>117</v>
      </c>
      <c r="CL4142" t="s">
        <v>117</v>
      </c>
      <c r="CM4142" t="s">
        <v>117</v>
      </c>
      <c r="CN4142" t="s">
        <v>117</v>
      </c>
      <c r="CO4142" t="s">
        <v>117</v>
      </c>
      <c r="CP4142" t="s">
        <v>117</v>
      </c>
      <c r="CQ4142" t="s">
        <v>117</v>
      </c>
      <c r="CR4142" t="s">
        <v>117</v>
      </c>
      <c r="CS4142" t="s">
        <v>117</v>
      </c>
      <c r="CT4142" t="s">
        <v>117</v>
      </c>
      <c r="CU4142" t="s">
        <v>117</v>
      </c>
      <c r="CV4142" t="s">
        <v>117</v>
      </c>
      <c r="CW4142" t="s">
        <v>117</v>
      </c>
    </row>
    <row r="4143" spans="1:101" x14ac:dyDescent="0.25">
      <c r="A4143" t="s">
        <v>100</v>
      </c>
      <c r="B4143">
        <v>166622</v>
      </c>
      <c r="C4143" t="s">
        <v>25082</v>
      </c>
      <c r="D4143" t="s">
        <v>102</v>
      </c>
      <c r="E4143" t="s">
        <v>25083</v>
      </c>
      <c r="F4143" t="s">
        <v>25084</v>
      </c>
      <c r="G4143" t="s">
        <v>5159</v>
      </c>
      <c r="H4143" t="s">
        <v>25085</v>
      </c>
      <c r="I4143" t="s">
        <v>25086</v>
      </c>
      <c r="K4143" t="s">
        <v>106</v>
      </c>
      <c r="L4143" t="s">
        <v>107</v>
      </c>
      <c r="M4143" t="s">
        <v>25087</v>
      </c>
      <c r="N4143" t="s">
        <v>25088</v>
      </c>
      <c r="O4143">
        <v>0</v>
      </c>
      <c r="V4143" t="s">
        <v>114</v>
      </c>
      <c r="W4143" s="1">
        <v>41499</v>
      </c>
      <c r="Y4143" s="1">
        <v>43552</v>
      </c>
      <c r="Z4143" s="2">
        <v>43009</v>
      </c>
      <c r="AA4143" t="s">
        <v>25089</v>
      </c>
      <c r="AB4143" t="s">
        <v>117</v>
      </c>
      <c r="AC4143" t="s">
        <v>117</v>
      </c>
      <c r="AD4143" t="s">
        <v>117</v>
      </c>
      <c r="AG4143" t="s">
        <v>117</v>
      </c>
      <c r="AH4143" t="s">
        <v>115</v>
      </c>
      <c r="AI4143" t="s">
        <v>117</v>
      </c>
      <c r="AJ4143" t="s">
        <v>165</v>
      </c>
      <c r="AK4143" t="s">
        <v>1394</v>
      </c>
      <c r="AL4143" t="s">
        <v>119</v>
      </c>
      <c r="AN4143" t="s">
        <v>106</v>
      </c>
      <c r="AO4143" t="s">
        <v>117</v>
      </c>
      <c r="AP4143" t="s">
        <v>117</v>
      </c>
      <c r="AQ4143" t="s">
        <v>117</v>
      </c>
      <c r="AR4143" t="s">
        <v>117</v>
      </c>
      <c r="AS4143" t="s">
        <v>117</v>
      </c>
      <c r="AT4143" t="s">
        <v>117</v>
      </c>
      <c r="AU4143" t="s">
        <v>117</v>
      </c>
      <c r="AV4143" t="s">
        <v>117</v>
      </c>
      <c r="AW4143" t="s">
        <v>117</v>
      </c>
      <c r="AX4143" t="s">
        <v>117</v>
      </c>
      <c r="AY4143" t="s">
        <v>117</v>
      </c>
      <c r="AZ4143" t="s">
        <v>117</v>
      </c>
      <c r="BA4143" t="s">
        <v>117</v>
      </c>
      <c r="BB4143" t="s">
        <v>117</v>
      </c>
      <c r="BD4143" t="s">
        <v>117</v>
      </c>
      <c r="BF4143" t="s">
        <v>117</v>
      </c>
      <c r="BG4143" t="s">
        <v>117</v>
      </c>
      <c r="BH4143" t="s">
        <v>117</v>
      </c>
      <c r="BI4143" t="s">
        <v>117</v>
      </c>
      <c r="BJ4143" t="s">
        <v>117</v>
      </c>
      <c r="BK4143" t="s">
        <v>117</v>
      </c>
      <c r="BL4143" t="s">
        <v>117</v>
      </c>
      <c r="BM4143" t="s">
        <v>117</v>
      </c>
      <c r="BN4143" t="s">
        <v>117</v>
      </c>
      <c r="BO4143" t="s">
        <v>117</v>
      </c>
      <c r="BP4143" t="s">
        <v>117</v>
      </c>
      <c r="BQ4143" t="s">
        <v>117</v>
      </c>
      <c r="BR4143" t="s">
        <v>117</v>
      </c>
      <c r="BS4143" t="s">
        <v>117</v>
      </c>
      <c r="BT4143" t="s">
        <v>117</v>
      </c>
      <c r="BU4143" t="s">
        <v>117</v>
      </c>
      <c r="BV4143" t="s">
        <v>115</v>
      </c>
      <c r="BW4143" t="s">
        <v>115</v>
      </c>
      <c r="BX4143" t="s">
        <v>117</v>
      </c>
      <c r="BY4143" t="s">
        <v>117</v>
      </c>
      <c r="BZ4143" t="s">
        <v>117</v>
      </c>
      <c r="CA4143" t="s">
        <v>117</v>
      </c>
      <c r="CB4143" t="s">
        <v>117</v>
      </c>
      <c r="CC4143" t="s">
        <v>117</v>
      </c>
      <c r="CD4143" t="s">
        <v>117</v>
      </c>
      <c r="CE4143" t="s">
        <v>117</v>
      </c>
      <c r="CF4143" t="s">
        <v>117</v>
      </c>
      <c r="CG4143" t="s">
        <v>117</v>
      </c>
      <c r="CH4143" t="s">
        <v>117</v>
      </c>
      <c r="CI4143" t="s">
        <v>117</v>
      </c>
      <c r="CJ4143" t="s">
        <v>117</v>
      </c>
      <c r="CK4143" t="s">
        <v>117</v>
      </c>
      <c r="CL4143" t="s">
        <v>117</v>
      </c>
      <c r="CM4143" t="s">
        <v>117</v>
      </c>
      <c r="CN4143" t="s">
        <v>117</v>
      </c>
      <c r="CO4143" t="s">
        <v>117</v>
      </c>
      <c r="CP4143" t="s">
        <v>117</v>
      </c>
      <c r="CQ4143" t="s">
        <v>117</v>
      </c>
      <c r="CR4143" t="s">
        <v>117</v>
      </c>
      <c r="CS4143" t="s">
        <v>117</v>
      </c>
      <c r="CT4143" t="s">
        <v>117</v>
      </c>
      <c r="CU4143" t="s">
        <v>117</v>
      </c>
      <c r="CV4143" t="s">
        <v>117</v>
      </c>
      <c r="CW4143" t="s">
        <v>117</v>
      </c>
    </row>
    <row r="4144" spans="1:101" x14ac:dyDescent="0.25">
      <c r="A4144" t="s">
        <v>386</v>
      </c>
      <c r="B4144">
        <v>301096</v>
      </c>
      <c r="C4144" t="s">
        <v>25090</v>
      </c>
      <c r="D4144" t="s">
        <v>102</v>
      </c>
      <c r="E4144" t="s">
        <v>25091</v>
      </c>
      <c r="F4144" t="s">
        <v>25092</v>
      </c>
      <c r="G4144" t="s">
        <v>25093</v>
      </c>
      <c r="I4144" t="s">
        <v>15464</v>
      </c>
      <c r="J4144" t="s">
        <v>172</v>
      </c>
      <c r="K4144" t="s">
        <v>134</v>
      </c>
      <c r="L4144">
        <v>93109</v>
      </c>
      <c r="M4144" t="s">
        <v>25094</v>
      </c>
      <c r="O4144">
        <v>1</v>
      </c>
      <c r="V4144" t="s">
        <v>114</v>
      </c>
      <c r="W4144" s="1">
        <v>43536</v>
      </c>
      <c r="Y4144" s="1">
        <v>43536</v>
      </c>
      <c r="Z4144" s="2">
        <v>43009</v>
      </c>
      <c r="AA4144" t="s">
        <v>25095</v>
      </c>
      <c r="AB4144" t="s">
        <v>117</v>
      </c>
      <c r="AC4144" t="s">
        <v>117</v>
      </c>
      <c r="AD4144" t="s">
        <v>117</v>
      </c>
      <c r="AG4144" t="s">
        <v>115</v>
      </c>
      <c r="AH4144" t="s">
        <v>115</v>
      </c>
      <c r="AI4144" t="s">
        <v>117</v>
      </c>
      <c r="AJ4144" t="s">
        <v>132</v>
      </c>
      <c r="AL4144" t="s">
        <v>119</v>
      </c>
      <c r="AM4144" t="s">
        <v>133</v>
      </c>
      <c r="AN4144" t="s">
        <v>134</v>
      </c>
      <c r="AO4144" t="s">
        <v>117</v>
      </c>
      <c r="AP4144" t="s">
        <v>117</v>
      </c>
      <c r="AQ4144" t="s">
        <v>117</v>
      </c>
      <c r="AR4144" t="s">
        <v>117</v>
      </c>
      <c r="AS4144" t="s">
        <v>117</v>
      </c>
      <c r="AT4144" t="s">
        <v>117</v>
      </c>
      <c r="AU4144" t="s">
        <v>117</v>
      </c>
      <c r="AV4144" t="s">
        <v>117</v>
      </c>
      <c r="AW4144" t="s">
        <v>117</v>
      </c>
      <c r="AX4144" t="s">
        <v>117</v>
      </c>
      <c r="AY4144" t="s">
        <v>117</v>
      </c>
      <c r="AZ4144" t="s">
        <v>117</v>
      </c>
      <c r="BA4144" t="s">
        <v>117</v>
      </c>
      <c r="BB4144" t="s">
        <v>117</v>
      </c>
      <c r="BD4144" t="s">
        <v>117</v>
      </c>
      <c r="BF4144" t="s">
        <v>117</v>
      </c>
      <c r="BG4144" t="s">
        <v>117</v>
      </c>
      <c r="BH4144" t="s">
        <v>115</v>
      </c>
      <c r="BI4144" t="s">
        <v>117</v>
      </c>
      <c r="BJ4144" t="s">
        <v>117</v>
      </c>
      <c r="BK4144" t="s">
        <v>117</v>
      </c>
      <c r="BL4144" t="s">
        <v>117</v>
      </c>
      <c r="BM4144" t="s">
        <v>117</v>
      </c>
      <c r="BN4144" t="s">
        <v>117</v>
      </c>
      <c r="BO4144" t="s">
        <v>117</v>
      </c>
      <c r="BP4144" t="s">
        <v>117</v>
      </c>
      <c r="BQ4144" t="s">
        <v>117</v>
      </c>
      <c r="BR4144" t="s">
        <v>117</v>
      </c>
      <c r="BS4144" t="s">
        <v>117</v>
      </c>
      <c r="BT4144" t="s">
        <v>117</v>
      </c>
      <c r="BU4144" t="s">
        <v>117</v>
      </c>
      <c r="BV4144" t="s">
        <v>117</v>
      </c>
      <c r="BW4144" t="s">
        <v>115</v>
      </c>
      <c r="BX4144" t="s">
        <v>115</v>
      </c>
      <c r="BY4144" t="s">
        <v>117</v>
      </c>
      <c r="BZ4144" t="s">
        <v>117</v>
      </c>
      <c r="CA4144" t="s">
        <v>117</v>
      </c>
      <c r="CB4144" t="s">
        <v>117</v>
      </c>
      <c r="CC4144" t="s">
        <v>117</v>
      </c>
      <c r="CD4144" t="s">
        <v>117</v>
      </c>
      <c r="CE4144" t="s">
        <v>117</v>
      </c>
      <c r="CF4144" t="s">
        <v>117</v>
      </c>
      <c r="CG4144" t="s">
        <v>117</v>
      </c>
      <c r="CH4144" t="s">
        <v>117</v>
      </c>
      <c r="CI4144" t="s">
        <v>117</v>
      </c>
      <c r="CJ4144" t="s">
        <v>117</v>
      </c>
      <c r="CK4144" t="s">
        <v>117</v>
      </c>
      <c r="CL4144" t="s">
        <v>117</v>
      </c>
      <c r="CM4144" t="s">
        <v>117</v>
      </c>
      <c r="CN4144" t="s">
        <v>117</v>
      </c>
      <c r="CO4144" t="s">
        <v>117</v>
      </c>
      <c r="CP4144" t="s">
        <v>117</v>
      </c>
      <c r="CQ4144" t="s">
        <v>117</v>
      </c>
      <c r="CR4144" t="s">
        <v>117</v>
      </c>
      <c r="CS4144" t="s">
        <v>117</v>
      </c>
      <c r="CT4144" t="s">
        <v>117</v>
      </c>
      <c r="CU4144" t="s">
        <v>117</v>
      </c>
      <c r="CV4144" t="s">
        <v>117</v>
      </c>
      <c r="CW4144" t="s">
        <v>117</v>
      </c>
    </row>
    <row r="4145" spans="1:101" x14ac:dyDescent="0.25">
      <c r="A4145" t="s">
        <v>145</v>
      </c>
      <c r="B4145">
        <v>285255</v>
      </c>
      <c r="C4145" t="s">
        <v>25096</v>
      </c>
      <c r="D4145" t="s">
        <v>102</v>
      </c>
      <c r="E4145" t="s">
        <v>25097</v>
      </c>
      <c r="F4145" t="s">
        <v>25097</v>
      </c>
      <c r="M4145" t="s">
        <v>25098</v>
      </c>
      <c r="N4145" t="s">
        <v>25099</v>
      </c>
      <c r="O4145">
        <v>1</v>
      </c>
      <c r="V4145" t="s">
        <v>114</v>
      </c>
      <c r="W4145" s="1">
        <v>42636</v>
      </c>
      <c r="Y4145" s="1">
        <v>43550</v>
      </c>
      <c r="Z4145" s="2">
        <v>43009</v>
      </c>
      <c r="AA4145" t="s">
        <v>25100</v>
      </c>
      <c r="AB4145" t="s">
        <v>117</v>
      </c>
      <c r="AC4145" t="s">
        <v>117</v>
      </c>
      <c r="AD4145" t="s">
        <v>117</v>
      </c>
      <c r="AG4145" t="s">
        <v>115</v>
      </c>
      <c r="AH4145" t="s">
        <v>117</v>
      </c>
      <c r="AI4145" t="s">
        <v>117</v>
      </c>
      <c r="AJ4145" t="s">
        <v>118</v>
      </c>
      <c r="AL4145" t="s">
        <v>119</v>
      </c>
      <c r="AM4145" t="s">
        <v>151</v>
      </c>
      <c r="AN4145" t="s">
        <v>134</v>
      </c>
      <c r="AO4145" t="s">
        <v>117</v>
      </c>
      <c r="AP4145" t="s">
        <v>117</v>
      </c>
      <c r="AQ4145" t="s">
        <v>117</v>
      </c>
      <c r="AR4145" t="s">
        <v>117</v>
      </c>
      <c r="AS4145" t="s">
        <v>117</v>
      </c>
      <c r="AT4145" t="s">
        <v>117</v>
      </c>
      <c r="AU4145" t="s">
        <v>117</v>
      </c>
      <c r="AV4145" t="s">
        <v>117</v>
      </c>
      <c r="AW4145" t="s">
        <v>117</v>
      </c>
      <c r="AX4145" t="s">
        <v>117</v>
      </c>
      <c r="AY4145" t="s">
        <v>117</v>
      </c>
      <c r="AZ4145" t="s">
        <v>117</v>
      </c>
      <c r="BA4145" t="s">
        <v>117</v>
      </c>
      <c r="BB4145" t="s">
        <v>117</v>
      </c>
      <c r="BD4145" t="s">
        <v>117</v>
      </c>
      <c r="BF4145" t="s">
        <v>117</v>
      </c>
      <c r="BG4145" t="s">
        <v>117</v>
      </c>
      <c r="BH4145" t="s">
        <v>115</v>
      </c>
      <c r="BI4145" t="s">
        <v>117</v>
      </c>
      <c r="BJ4145" t="s">
        <v>117</v>
      </c>
      <c r="BK4145" t="s">
        <v>117</v>
      </c>
      <c r="BL4145" t="s">
        <v>117</v>
      </c>
      <c r="BM4145" t="s">
        <v>117</v>
      </c>
      <c r="BN4145" t="s">
        <v>117</v>
      </c>
      <c r="BO4145" t="s">
        <v>117</v>
      </c>
      <c r="BP4145" t="s">
        <v>117</v>
      </c>
      <c r="BQ4145" t="s">
        <v>117</v>
      </c>
      <c r="BR4145" t="s">
        <v>117</v>
      </c>
      <c r="BS4145" t="s">
        <v>117</v>
      </c>
      <c r="BT4145" t="s">
        <v>117</v>
      </c>
      <c r="BU4145" t="s">
        <v>117</v>
      </c>
      <c r="BV4145" t="s">
        <v>115</v>
      </c>
      <c r="BW4145" t="s">
        <v>115</v>
      </c>
      <c r="BX4145" t="s">
        <v>115</v>
      </c>
      <c r="BY4145" t="s">
        <v>117</v>
      </c>
      <c r="BZ4145" t="s">
        <v>117</v>
      </c>
      <c r="CA4145" t="s">
        <v>117</v>
      </c>
      <c r="CB4145" t="s">
        <v>117</v>
      </c>
      <c r="CC4145" t="s">
        <v>117</v>
      </c>
      <c r="CD4145" t="s">
        <v>117</v>
      </c>
      <c r="CE4145" t="s">
        <v>117</v>
      </c>
      <c r="CF4145" t="s">
        <v>117</v>
      </c>
      <c r="CG4145" t="s">
        <v>117</v>
      </c>
      <c r="CH4145" t="s">
        <v>117</v>
      </c>
      <c r="CI4145" t="s">
        <v>117</v>
      </c>
      <c r="CJ4145" t="s">
        <v>117</v>
      </c>
      <c r="CK4145" t="s">
        <v>117</v>
      </c>
      <c r="CL4145" t="s">
        <v>117</v>
      </c>
      <c r="CM4145" t="s">
        <v>117</v>
      </c>
      <c r="CN4145" t="s">
        <v>117</v>
      </c>
      <c r="CO4145" t="s">
        <v>117</v>
      </c>
      <c r="CP4145" t="s">
        <v>117</v>
      </c>
      <c r="CQ4145" t="s">
        <v>117</v>
      </c>
      <c r="CR4145" t="s">
        <v>117</v>
      </c>
      <c r="CS4145" t="s">
        <v>117</v>
      </c>
      <c r="CT4145" t="s">
        <v>117</v>
      </c>
      <c r="CU4145" t="s">
        <v>117</v>
      </c>
      <c r="CV4145" t="s">
        <v>117</v>
      </c>
      <c r="CW4145" t="s">
        <v>117</v>
      </c>
    </row>
    <row r="4146" spans="1:101" x14ac:dyDescent="0.25">
      <c r="A4146" t="s">
        <v>167</v>
      </c>
      <c r="B4146">
        <v>162545</v>
      </c>
      <c r="C4146" t="s">
        <v>25101</v>
      </c>
      <c r="D4146" t="s">
        <v>102</v>
      </c>
      <c r="E4146" t="s">
        <v>25102</v>
      </c>
      <c r="F4146" t="s">
        <v>25103</v>
      </c>
      <c r="G4146" t="s">
        <v>6700</v>
      </c>
      <c r="H4146" t="s">
        <v>25104</v>
      </c>
      <c r="I4146" t="s">
        <v>285</v>
      </c>
      <c r="J4146" t="s">
        <v>172</v>
      </c>
      <c r="K4146" t="s">
        <v>134</v>
      </c>
      <c r="L4146">
        <v>94025</v>
      </c>
      <c r="M4146" t="s">
        <v>25105</v>
      </c>
      <c r="N4146" t="s">
        <v>25106</v>
      </c>
      <c r="O4146">
        <v>0</v>
      </c>
      <c r="V4146" t="s">
        <v>114</v>
      </c>
      <c r="W4146" s="1">
        <v>40997</v>
      </c>
      <c r="Y4146" s="1">
        <v>43553</v>
      </c>
      <c r="Z4146" s="2">
        <v>43009</v>
      </c>
      <c r="AA4146" t="s">
        <v>25107</v>
      </c>
      <c r="AB4146" t="s">
        <v>117</v>
      </c>
      <c r="AC4146" t="s">
        <v>117</v>
      </c>
      <c r="AD4146" t="s">
        <v>117</v>
      </c>
      <c r="AG4146" t="s">
        <v>115</v>
      </c>
      <c r="AH4146" t="s">
        <v>117</v>
      </c>
      <c r="AI4146" t="s">
        <v>117</v>
      </c>
      <c r="AJ4146" t="s">
        <v>132</v>
      </c>
      <c r="AL4146" t="s">
        <v>119</v>
      </c>
      <c r="AM4146" t="s">
        <v>133</v>
      </c>
      <c r="AN4146" t="s">
        <v>134</v>
      </c>
      <c r="AO4146" t="s">
        <v>117</v>
      </c>
      <c r="AP4146" t="s">
        <v>117</v>
      </c>
      <c r="AQ4146" t="s">
        <v>117</v>
      </c>
      <c r="AR4146" t="s">
        <v>117</v>
      </c>
      <c r="AS4146" t="s">
        <v>117</v>
      </c>
      <c r="AT4146" t="s">
        <v>117</v>
      </c>
      <c r="AU4146" t="s">
        <v>117</v>
      </c>
      <c r="AV4146" t="s">
        <v>117</v>
      </c>
      <c r="AW4146" t="s">
        <v>117</v>
      </c>
      <c r="AX4146" t="s">
        <v>117</v>
      </c>
      <c r="AY4146" t="s">
        <v>117</v>
      </c>
      <c r="AZ4146" t="s">
        <v>117</v>
      </c>
      <c r="BA4146" t="s">
        <v>117</v>
      </c>
      <c r="BB4146" t="s">
        <v>117</v>
      </c>
      <c r="BD4146" t="s">
        <v>117</v>
      </c>
      <c r="BF4146" t="s">
        <v>117</v>
      </c>
      <c r="BG4146" t="s">
        <v>117</v>
      </c>
      <c r="BH4146" t="s">
        <v>117</v>
      </c>
      <c r="BI4146" t="s">
        <v>117</v>
      </c>
      <c r="BJ4146" t="s">
        <v>117</v>
      </c>
      <c r="BK4146" t="s">
        <v>117</v>
      </c>
      <c r="BL4146" t="s">
        <v>117</v>
      </c>
      <c r="BM4146" t="s">
        <v>117</v>
      </c>
      <c r="BN4146" t="s">
        <v>117</v>
      </c>
      <c r="BO4146" t="s">
        <v>117</v>
      </c>
      <c r="BP4146" t="s">
        <v>117</v>
      </c>
      <c r="BQ4146" t="s">
        <v>117</v>
      </c>
      <c r="BR4146" t="s">
        <v>117</v>
      </c>
      <c r="BS4146" t="s">
        <v>117</v>
      </c>
      <c r="BT4146" t="s">
        <v>117</v>
      </c>
      <c r="BU4146" t="s">
        <v>117</v>
      </c>
      <c r="BV4146" t="s">
        <v>115</v>
      </c>
      <c r="BW4146" t="s">
        <v>115</v>
      </c>
      <c r="BX4146" t="s">
        <v>117</v>
      </c>
      <c r="BY4146" t="s">
        <v>117</v>
      </c>
      <c r="BZ4146" t="s">
        <v>117</v>
      </c>
      <c r="CA4146" t="s">
        <v>117</v>
      </c>
      <c r="CB4146" t="s">
        <v>117</v>
      </c>
      <c r="CC4146" t="s">
        <v>117</v>
      </c>
      <c r="CD4146" t="s">
        <v>117</v>
      </c>
      <c r="CE4146" t="s">
        <v>117</v>
      </c>
      <c r="CF4146" t="s">
        <v>117</v>
      </c>
      <c r="CG4146" t="s">
        <v>117</v>
      </c>
      <c r="CH4146" t="s">
        <v>117</v>
      </c>
      <c r="CI4146" t="s">
        <v>117</v>
      </c>
      <c r="CJ4146" t="s">
        <v>117</v>
      </c>
      <c r="CK4146" t="s">
        <v>117</v>
      </c>
      <c r="CL4146" t="s">
        <v>117</v>
      </c>
      <c r="CM4146" t="s">
        <v>117</v>
      </c>
      <c r="CN4146" t="s">
        <v>117</v>
      </c>
      <c r="CO4146" t="s">
        <v>117</v>
      </c>
      <c r="CP4146" t="s">
        <v>117</v>
      </c>
      <c r="CQ4146" t="s">
        <v>117</v>
      </c>
      <c r="CR4146" t="s">
        <v>117</v>
      </c>
      <c r="CS4146" t="s">
        <v>117</v>
      </c>
      <c r="CT4146" t="s">
        <v>117</v>
      </c>
      <c r="CU4146" t="s">
        <v>117</v>
      </c>
      <c r="CV4146" t="s">
        <v>117</v>
      </c>
      <c r="CW4146" t="s">
        <v>117</v>
      </c>
    </row>
    <row r="4147" spans="1:101" x14ac:dyDescent="0.25">
      <c r="A4147" t="s">
        <v>185</v>
      </c>
      <c r="B4147">
        <v>161493</v>
      </c>
      <c r="C4147" t="s">
        <v>25108</v>
      </c>
      <c r="D4147" t="s">
        <v>102</v>
      </c>
      <c r="E4147" t="s">
        <v>1226</v>
      </c>
      <c r="F4147" t="s">
        <v>25109</v>
      </c>
      <c r="G4147" t="s">
        <v>3477</v>
      </c>
      <c r="H4147" t="s">
        <v>1229</v>
      </c>
      <c r="I4147" t="s">
        <v>695</v>
      </c>
      <c r="J4147" t="s">
        <v>191</v>
      </c>
      <c r="K4147" t="s">
        <v>134</v>
      </c>
      <c r="L4147">
        <v>27701</v>
      </c>
      <c r="M4147" t="s">
        <v>3478</v>
      </c>
      <c r="N4147" t="s">
        <v>3479</v>
      </c>
      <c r="O4147">
        <v>0</v>
      </c>
      <c r="V4147" t="s">
        <v>114</v>
      </c>
      <c r="W4147" s="1">
        <v>40998</v>
      </c>
      <c r="Y4147" s="1">
        <v>43553</v>
      </c>
      <c r="Z4147" s="2">
        <v>43009</v>
      </c>
      <c r="AA4147" t="s">
        <v>3480</v>
      </c>
      <c r="AB4147" t="s">
        <v>117</v>
      </c>
      <c r="AC4147" t="s">
        <v>117</v>
      </c>
      <c r="AD4147" t="s">
        <v>117</v>
      </c>
      <c r="AG4147" t="s">
        <v>115</v>
      </c>
      <c r="AH4147" t="s">
        <v>115</v>
      </c>
      <c r="AI4147" t="s">
        <v>117</v>
      </c>
      <c r="AJ4147" t="s">
        <v>132</v>
      </c>
      <c r="AL4147" t="s">
        <v>119</v>
      </c>
      <c r="AM4147" t="s">
        <v>191</v>
      </c>
      <c r="AN4147" t="s">
        <v>134</v>
      </c>
      <c r="AO4147" t="s">
        <v>117</v>
      </c>
      <c r="AP4147" t="s">
        <v>117</v>
      </c>
      <c r="AQ4147" t="s">
        <v>117</v>
      </c>
      <c r="AR4147" t="s">
        <v>117</v>
      </c>
      <c r="AS4147" t="s">
        <v>117</v>
      </c>
      <c r="AT4147" t="s">
        <v>117</v>
      </c>
      <c r="AU4147" t="s">
        <v>117</v>
      </c>
      <c r="AV4147" t="s">
        <v>117</v>
      </c>
      <c r="AW4147" t="s">
        <v>117</v>
      </c>
      <c r="AX4147" t="s">
        <v>117</v>
      </c>
      <c r="AY4147" t="s">
        <v>117</v>
      </c>
      <c r="AZ4147" t="s">
        <v>117</v>
      </c>
      <c r="BA4147" t="s">
        <v>117</v>
      </c>
      <c r="BB4147" t="s">
        <v>117</v>
      </c>
      <c r="BD4147" t="s">
        <v>117</v>
      </c>
      <c r="BF4147" t="s">
        <v>117</v>
      </c>
      <c r="BG4147" t="s">
        <v>117</v>
      </c>
      <c r="BH4147" t="s">
        <v>117</v>
      </c>
      <c r="BI4147" t="s">
        <v>117</v>
      </c>
      <c r="BJ4147" t="s">
        <v>117</v>
      </c>
      <c r="BK4147" t="s">
        <v>117</v>
      </c>
      <c r="BL4147" t="s">
        <v>117</v>
      </c>
      <c r="BM4147" t="s">
        <v>117</v>
      </c>
      <c r="BN4147" t="s">
        <v>117</v>
      </c>
      <c r="BO4147" t="s">
        <v>117</v>
      </c>
      <c r="BP4147" t="s">
        <v>117</v>
      </c>
      <c r="BQ4147" t="s">
        <v>117</v>
      </c>
      <c r="BR4147" t="s">
        <v>117</v>
      </c>
      <c r="BS4147" t="s">
        <v>117</v>
      </c>
      <c r="BT4147" t="s">
        <v>117</v>
      </c>
      <c r="BU4147" t="s">
        <v>117</v>
      </c>
      <c r="BV4147" t="s">
        <v>117</v>
      </c>
      <c r="BW4147" t="s">
        <v>115</v>
      </c>
      <c r="BX4147" t="s">
        <v>117</v>
      </c>
      <c r="BY4147" t="s">
        <v>117</v>
      </c>
      <c r="BZ4147" t="s">
        <v>117</v>
      </c>
      <c r="CA4147" t="s">
        <v>117</v>
      </c>
      <c r="CB4147" t="s">
        <v>117</v>
      </c>
      <c r="CC4147" t="s">
        <v>117</v>
      </c>
      <c r="CD4147" t="s">
        <v>117</v>
      </c>
      <c r="CE4147" t="s">
        <v>117</v>
      </c>
      <c r="CF4147" t="s">
        <v>117</v>
      </c>
      <c r="CG4147" t="s">
        <v>117</v>
      </c>
      <c r="CH4147" t="s">
        <v>117</v>
      </c>
      <c r="CI4147" t="s">
        <v>117</v>
      </c>
      <c r="CJ4147" t="s">
        <v>117</v>
      </c>
      <c r="CK4147" t="s">
        <v>117</v>
      </c>
      <c r="CL4147" t="s">
        <v>117</v>
      </c>
      <c r="CM4147" t="s">
        <v>117</v>
      </c>
      <c r="CN4147" t="s">
        <v>117</v>
      </c>
      <c r="CO4147" t="s">
        <v>117</v>
      </c>
      <c r="CP4147" t="s">
        <v>117</v>
      </c>
      <c r="CQ4147" t="s">
        <v>117</v>
      </c>
      <c r="CR4147" t="s">
        <v>117</v>
      </c>
      <c r="CS4147" t="s">
        <v>117</v>
      </c>
      <c r="CT4147" t="s">
        <v>117</v>
      </c>
      <c r="CU4147" t="s">
        <v>117</v>
      </c>
      <c r="CV4147" t="s">
        <v>117</v>
      </c>
      <c r="CW4147" t="s">
        <v>117</v>
      </c>
    </row>
    <row r="4148" spans="1:101" x14ac:dyDescent="0.25">
      <c r="A4148" t="s">
        <v>100</v>
      </c>
      <c r="B4148">
        <v>161848</v>
      </c>
      <c r="C4148" t="s">
        <v>25110</v>
      </c>
      <c r="D4148" t="s">
        <v>102</v>
      </c>
      <c r="E4148" t="s">
        <v>25111</v>
      </c>
      <c r="F4148" t="s">
        <v>25112</v>
      </c>
      <c r="G4148" t="s">
        <v>25113</v>
      </c>
      <c r="I4148" t="s">
        <v>10310</v>
      </c>
      <c r="K4148" t="s">
        <v>10311</v>
      </c>
      <c r="L4148">
        <v>21021</v>
      </c>
      <c r="M4148">
        <v>39028904631</v>
      </c>
      <c r="N4148">
        <v>39028904635</v>
      </c>
      <c r="O4148">
        <v>1</v>
      </c>
      <c r="V4148" t="s">
        <v>114</v>
      </c>
      <c r="W4148" s="1">
        <v>40996</v>
      </c>
      <c r="Y4148" s="1">
        <v>43558</v>
      </c>
      <c r="Z4148" s="2">
        <v>43009</v>
      </c>
      <c r="AA4148" t="s">
        <v>25114</v>
      </c>
      <c r="AB4148" t="s">
        <v>115</v>
      </c>
      <c r="AC4148" t="s">
        <v>117</v>
      </c>
      <c r="AD4148" t="s">
        <v>117</v>
      </c>
      <c r="AG4148" t="s">
        <v>117</v>
      </c>
      <c r="AH4148" t="s">
        <v>115</v>
      </c>
      <c r="AI4148" t="s">
        <v>117</v>
      </c>
      <c r="AJ4148" t="s">
        <v>118</v>
      </c>
      <c r="AL4148" t="s">
        <v>119</v>
      </c>
      <c r="AN4148" t="s">
        <v>10311</v>
      </c>
      <c r="AO4148" t="s">
        <v>117</v>
      </c>
      <c r="AP4148" t="s">
        <v>117</v>
      </c>
      <c r="AQ4148" t="s">
        <v>117</v>
      </c>
      <c r="AR4148" t="s">
        <v>117</v>
      </c>
      <c r="AS4148" t="s">
        <v>117</v>
      </c>
      <c r="AT4148" t="s">
        <v>117</v>
      </c>
      <c r="AU4148" t="s">
        <v>117</v>
      </c>
      <c r="AV4148" t="s">
        <v>117</v>
      </c>
      <c r="AW4148" t="s">
        <v>117</v>
      </c>
      <c r="AX4148" t="s">
        <v>117</v>
      </c>
      <c r="AY4148" t="s">
        <v>117</v>
      </c>
      <c r="AZ4148" t="s">
        <v>117</v>
      </c>
      <c r="BA4148" t="s">
        <v>117</v>
      </c>
      <c r="BB4148" t="s">
        <v>117</v>
      </c>
      <c r="BD4148" t="s">
        <v>117</v>
      </c>
      <c r="BF4148" t="s">
        <v>117</v>
      </c>
      <c r="BG4148" t="s">
        <v>117</v>
      </c>
      <c r="BH4148" t="s">
        <v>117</v>
      </c>
      <c r="BI4148" t="s">
        <v>117</v>
      </c>
      <c r="BJ4148" t="s">
        <v>117</v>
      </c>
      <c r="BK4148" t="s">
        <v>117</v>
      </c>
      <c r="BL4148" t="s">
        <v>117</v>
      </c>
      <c r="BM4148" t="s">
        <v>117</v>
      </c>
      <c r="BN4148" t="s">
        <v>117</v>
      </c>
      <c r="BO4148" t="s">
        <v>117</v>
      </c>
      <c r="BP4148" t="s">
        <v>117</v>
      </c>
      <c r="BQ4148" t="s">
        <v>117</v>
      </c>
      <c r="BR4148" t="s">
        <v>117</v>
      </c>
      <c r="BS4148" t="s">
        <v>117</v>
      </c>
      <c r="BT4148" t="s">
        <v>117</v>
      </c>
      <c r="BU4148" t="s">
        <v>117</v>
      </c>
      <c r="BV4148" t="s">
        <v>117</v>
      </c>
      <c r="BW4148" t="s">
        <v>115</v>
      </c>
      <c r="BX4148" t="s">
        <v>117</v>
      </c>
      <c r="BY4148" t="s">
        <v>117</v>
      </c>
      <c r="BZ4148" t="s">
        <v>117</v>
      </c>
      <c r="CA4148" t="s">
        <v>117</v>
      </c>
      <c r="CB4148" t="s">
        <v>117</v>
      </c>
      <c r="CC4148" t="s">
        <v>117</v>
      </c>
      <c r="CD4148" t="s">
        <v>117</v>
      </c>
      <c r="CE4148" t="s">
        <v>117</v>
      </c>
      <c r="CF4148" t="s">
        <v>117</v>
      </c>
      <c r="CG4148" t="s">
        <v>117</v>
      </c>
      <c r="CH4148" t="s">
        <v>117</v>
      </c>
      <c r="CI4148" t="s">
        <v>117</v>
      </c>
      <c r="CJ4148" t="s">
        <v>117</v>
      </c>
      <c r="CK4148" t="s">
        <v>117</v>
      </c>
      <c r="CL4148" t="s">
        <v>117</v>
      </c>
      <c r="CM4148" t="s">
        <v>117</v>
      </c>
      <c r="CN4148" t="s">
        <v>117</v>
      </c>
      <c r="CO4148" t="s">
        <v>117</v>
      </c>
      <c r="CP4148" t="s">
        <v>117</v>
      </c>
      <c r="CQ4148" t="s">
        <v>117</v>
      </c>
      <c r="CR4148" t="s">
        <v>117</v>
      </c>
      <c r="CS4148" t="s">
        <v>117</v>
      </c>
      <c r="CT4148" t="s">
        <v>117</v>
      </c>
      <c r="CU4148" t="s">
        <v>117</v>
      </c>
      <c r="CV4148" t="s">
        <v>117</v>
      </c>
      <c r="CW4148" t="s">
        <v>117</v>
      </c>
    </row>
    <row r="4149" spans="1:101" x14ac:dyDescent="0.25">
      <c r="A4149" t="s">
        <v>100</v>
      </c>
      <c r="B4149">
        <v>161812</v>
      </c>
      <c r="C4149" t="s">
        <v>25115</v>
      </c>
      <c r="D4149" t="s">
        <v>102</v>
      </c>
      <c r="E4149" t="s">
        <v>25116</v>
      </c>
      <c r="F4149" t="s">
        <v>25117</v>
      </c>
      <c r="G4149" t="s">
        <v>25118</v>
      </c>
      <c r="H4149" t="s">
        <v>25119</v>
      </c>
      <c r="I4149" t="s">
        <v>112</v>
      </c>
      <c r="K4149" t="s">
        <v>1304</v>
      </c>
      <c r="L4149" t="s">
        <v>1053</v>
      </c>
      <c r="M4149" t="s">
        <v>25120</v>
      </c>
      <c r="N4149" t="s">
        <v>25121</v>
      </c>
      <c r="O4149">
        <v>1</v>
      </c>
      <c r="V4149" t="s">
        <v>114</v>
      </c>
      <c r="W4149" s="1">
        <v>40996</v>
      </c>
      <c r="Y4149" s="1">
        <v>43553</v>
      </c>
      <c r="Z4149" s="2">
        <v>43009</v>
      </c>
      <c r="AA4149" t="s">
        <v>25122</v>
      </c>
      <c r="AB4149" t="s">
        <v>117</v>
      </c>
      <c r="AC4149" t="s">
        <v>117</v>
      </c>
      <c r="AD4149" t="s">
        <v>117</v>
      </c>
      <c r="AG4149" t="s">
        <v>117</v>
      </c>
      <c r="AH4149" t="s">
        <v>115</v>
      </c>
      <c r="AI4149" t="s">
        <v>117</v>
      </c>
      <c r="AJ4149" t="s">
        <v>118</v>
      </c>
      <c r="AL4149" t="s">
        <v>119</v>
      </c>
      <c r="AN4149" t="s">
        <v>113</v>
      </c>
      <c r="AO4149" t="s">
        <v>117</v>
      </c>
      <c r="AP4149" t="s">
        <v>117</v>
      </c>
      <c r="AQ4149" t="s">
        <v>117</v>
      </c>
      <c r="AR4149" t="s">
        <v>117</v>
      </c>
      <c r="AS4149" t="s">
        <v>117</v>
      </c>
      <c r="AT4149" t="s">
        <v>117</v>
      </c>
      <c r="AU4149" t="s">
        <v>117</v>
      </c>
      <c r="AV4149" t="s">
        <v>117</v>
      </c>
      <c r="AW4149" t="s">
        <v>117</v>
      </c>
      <c r="AX4149" t="s">
        <v>117</v>
      </c>
      <c r="AY4149" t="s">
        <v>117</v>
      </c>
      <c r="AZ4149" t="s">
        <v>117</v>
      </c>
      <c r="BA4149" t="s">
        <v>117</v>
      </c>
      <c r="BB4149" t="s">
        <v>117</v>
      </c>
      <c r="BD4149" t="s">
        <v>117</v>
      </c>
      <c r="BF4149" t="s">
        <v>117</v>
      </c>
      <c r="BG4149" t="s">
        <v>117</v>
      </c>
      <c r="BH4149" t="s">
        <v>115</v>
      </c>
      <c r="BI4149" t="s">
        <v>117</v>
      </c>
      <c r="BJ4149" t="s">
        <v>117</v>
      </c>
      <c r="BK4149" t="s">
        <v>117</v>
      </c>
      <c r="BL4149" t="s">
        <v>117</v>
      </c>
      <c r="BM4149" t="s">
        <v>117</v>
      </c>
      <c r="BN4149" t="s">
        <v>115</v>
      </c>
      <c r="BO4149" t="s">
        <v>115</v>
      </c>
      <c r="BP4149" t="s">
        <v>117</v>
      </c>
      <c r="BQ4149" t="s">
        <v>117</v>
      </c>
      <c r="BR4149" t="s">
        <v>117</v>
      </c>
      <c r="BS4149" t="s">
        <v>117</v>
      </c>
      <c r="BT4149" t="s">
        <v>117</v>
      </c>
      <c r="BU4149" t="s">
        <v>117</v>
      </c>
      <c r="BV4149" t="s">
        <v>115</v>
      </c>
      <c r="BW4149" t="s">
        <v>115</v>
      </c>
      <c r="BX4149" t="s">
        <v>117</v>
      </c>
      <c r="BY4149" t="s">
        <v>117</v>
      </c>
      <c r="BZ4149" t="s">
        <v>117</v>
      </c>
      <c r="CA4149" t="s">
        <v>117</v>
      </c>
      <c r="CB4149" t="s">
        <v>117</v>
      </c>
      <c r="CC4149" t="s">
        <v>117</v>
      </c>
      <c r="CD4149" t="s">
        <v>117</v>
      </c>
      <c r="CE4149" t="s">
        <v>117</v>
      </c>
      <c r="CF4149" t="s">
        <v>117</v>
      </c>
      <c r="CG4149" t="s">
        <v>117</v>
      </c>
      <c r="CH4149" t="s">
        <v>117</v>
      </c>
      <c r="CI4149" t="s">
        <v>117</v>
      </c>
      <c r="CJ4149" t="s">
        <v>117</v>
      </c>
      <c r="CK4149" t="s">
        <v>117</v>
      </c>
      <c r="CL4149" t="s">
        <v>117</v>
      </c>
      <c r="CM4149" t="s">
        <v>117</v>
      </c>
      <c r="CN4149" t="s">
        <v>117</v>
      </c>
      <c r="CO4149" t="s">
        <v>117</v>
      </c>
      <c r="CP4149" t="s">
        <v>117</v>
      </c>
      <c r="CQ4149" t="s">
        <v>117</v>
      </c>
      <c r="CR4149" t="s">
        <v>117</v>
      </c>
      <c r="CS4149" t="s">
        <v>117</v>
      </c>
      <c r="CT4149" t="s">
        <v>117</v>
      </c>
      <c r="CU4149" t="s">
        <v>117</v>
      </c>
      <c r="CV4149" t="s">
        <v>117</v>
      </c>
      <c r="CW4149" t="s">
        <v>117</v>
      </c>
    </row>
    <row r="4150" spans="1:101" x14ac:dyDescent="0.25">
      <c r="A4150" t="s">
        <v>255</v>
      </c>
      <c r="B4150">
        <v>285865</v>
      </c>
      <c r="C4150" t="s">
        <v>25123</v>
      </c>
      <c r="D4150" t="s">
        <v>102</v>
      </c>
      <c r="E4150" t="s">
        <v>25124</v>
      </c>
      <c r="F4150" t="s">
        <v>25124</v>
      </c>
      <c r="G4150" t="s">
        <v>25125</v>
      </c>
      <c r="H4150" t="s">
        <v>25126</v>
      </c>
      <c r="I4150" t="s">
        <v>422</v>
      </c>
      <c r="J4150" t="s">
        <v>423</v>
      </c>
      <c r="K4150" t="s">
        <v>134</v>
      </c>
      <c r="L4150">
        <v>60654</v>
      </c>
      <c r="M4150" t="s">
        <v>9633</v>
      </c>
      <c r="N4150" t="s">
        <v>9634</v>
      </c>
      <c r="O4150">
        <v>1</v>
      </c>
      <c r="V4150" t="s">
        <v>114</v>
      </c>
      <c r="W4150" s="1">
        <v>42682</v>
      </c>
      <c r="Y4150" s="1">
        <v>43550</v>
      </c>
      <c r="Z4150" s="2">
        <v>43009</v>
      </c>
      <c r="AA4150" t="s">
        <v>25127</v>
      </c>
      <c r="AB4150" t="s">
        <v>117</v>
      </c>
      <c r="AC4150" t="s">
        <v>117</v>
      </c>
      <c r="AD4150" t="s">
        <v>117</v>
      </c>
      <c r="AG4150" t="s">
        <v>117</v>
      </c>
      <c r="AH4150" t="s">
        <v>115</v>
      </c>
      <c r="AI4150" t="s">
        <v>117</v>
      </c>
      <c r="AJ4150" t="s">
        <v>132</v>
      </c>
      <c r="AL4150" t="s">
        <v>119</v>
      </c>
      <c r="AM4150" t="s">
        <v>133</v>
      </c>
      <c r="AN4150" t="s">
        <v>134</v>
      </c>
      <c r="AO4150" t="s">
        <v>117</v>
      </c>
      <c r="AP4150" t="s">
        <v>117</v>
      </c>
      <c r="AQ4150" t="s">
        <v>117</v>
      </c>
      <c r="AR4150" t="s">
        <v>117</v>
      </c>
      <c r="AS4150" t="s">
        <v>117</v>
      </c>
      <c r="AT4150" t="s">
        <v>117</v>
      </c>
      <c r="AU4150" t="s">
        <v>117</v>
      </c>
      <c r="AV4150" t="s">
        <v>117</v>
      </c>
      <c r="AW4150" t="s">
        <v>117</v>
      </c>
      <c r="AX4150" t="s">
        <v>117</v>
      </c>
      <c r="AY4150" t="s">
        <v>117</v>
      </c>
      <c r="AZ4150" t="s">
        <v>117</v>
      </c>
      <c r="BA4150" t="s">
        <v>117</v>
      </c>
      <c r="BB4150" t="s">
        <v>117</v>
      </c>
      <c r="BD4150" t="s">
        <v>117</v>
      </c>
      <c r="BF4150" t="s">
        <v>117</v>
      </c>
      <c r="BG4150" t="s">
        <v>117</v>
      </c>
      <c r="BH4150" t="s">
        <v>117</v>
      </c>
      <c r="BI4150" t="s">
        <v>117</v>
      </c>
      <c r="BJ4150" t="s">
        <v>117</v>
      </c>
      <c r="BK4150" t="s">
        <v>117</v>
      </c>
      <c r="BL4150" t="s">
        <v>117</v>
      </c>
      <c r="BM4150" t="s">
        <v>117</v>
      </c>
      <c r="BN4150" t="s">
        <v>117</v>
      </c>
      <c r="BO4150" t="s">
        <v>117</v>
      </c>
      <c r="BP4150" t="s">
        <v>117</v>
      </c>
      <c r="BQ4150" t="s">
        <v>117</v>
      </c>
      <c r="BR4150" t="s">
        <v>117</v>
      </c>
      <c r="BS4150" t="s">
        <v>117</v>
      </c>
      <c r="BT4150" t="s">
        <v>117</v>
      </c>
      <c r="BU4150" t="s">
        <v>117</v>
      </c>
      <c r="BV4150" t="s">
        <v>115</v>
      </c>
      <c r="BW4150" t="s">
        <v>115</v>
      </c>
      <c r="BX4150" t="s">
        <v>117</v>
      </c>
      <c r="BY4150" t="s">
        <v>117</v>
      </c>
      <c r="BZ4150" t="s">
        <v>117</v>
      </c>
      <c r="CA4150" t="s">
        <v>117</v>
      </c>
      <c r="CB4150" t="s">
        <v>117</v>
      </c>
      <c r="CC4150" t="s">
        <v>117</v>
      </c>
      <c r="CD4150" t="s">
        <v>117</v>
      </c>
      <c r="CE4150" t="s">
        <v>117</v>
      </c>
      <c r="CF4150" t="s">
        <v>117</v>
      </c>
      <c r="CG4150" t="s">
        <v>117</v>
      </c>
      <c r="CH4150" t="s">
        <v>117</v>
      </c>
      <c r="CI4150" t="s">
        <v>117</v>
      </c>
      <c r="CJ4150" t="s">
        <v>117</v>
      </c>
      <c r="CK4150" t="s">
        <v>117</v>
      </c>
      <c r="CL4150" t="s">
        <v>117</v>
      </c>
      <c r="CM4150" t="s">
        <v>117</v>
      </c>
      <c r="CN4150" t="s">
        <v>117</v>
      </c>
      <c r="CO4150" t="s">
        <v>117</v>
      </c>
      <c r="CP4150" t="s">
        <v>117</v>
      </c>
      <c r="CQ4150" t="s">
        <v>117</v>
      </c>
      <c r="CR4150" t="s">
        <v>117</v>
      </c>
      <c r="CS4150" t="s">
        <v>117</v>
      </c>
      <c r="CT4150" t="s">
        <v>117</v>
      </c>
      <c r="CU4150" t="s">
        <v>117</v>
      </c>
      <c r="CV4150" t="s">
        <v>117</v>
      </c>
      <c r="CW4150" t="s">
        <v>117</v>
      </c>
    </row>
    <row r="4151" spans="1:101" x14ac:dyDescent="0.25">
      <c r="A4151" t="s">
        <v>100</v>
      </c>
      <c r="B4151">
        <v>298559</v>
      </c>
      <c r="C4151" t="s">
        <v>25128</v>
      </c>
      <c r="D4151" t="s">
        <v>102</v>
      </c>
      <c r="E4151" t="s">
        <v>25129</v>
      </c>
      <c r="F4151" t="s">
        <v>25129</v>
      </c>
      <c r="G4151" t="s">
        <v>25130</v>
      </c>
      <c r="H4151" t="s">
        <v>25131</v>
      </c>
      <c r="I4151" t="s">
        <v>25132</v>
      </c>
      <c r="K4151" t="s">
        <v>140</v>
      </c>
      <c r="L4151" t="s">
        <v>25133</v>
      </c>
      <c r="M4151" t="s">
        <v>25134</v>
      </c>
      <c r="N4151">
        <f>4989998992-0</f>
        <v>4989998992</v>
      </c>
      <c r="O4151">
        <v>0</v>
      </c>
      <c r="V4151" t="s">
        <v>114</v>
      </c>
      <c r="W4151" s="1">
        <v>43391</v>
      </c>
      <c r="Y4151" s="1">
        <v>43529</v>
      </c>
      <c r="Z4151" s="2">
        <v>43009</v>
      </c>
      <c r="AA4151" t="s">
        <v>25135</v>
      </c>
      <c r="AB4151" t="s">
        <v>117</v>
      </c>
      <c r="AC4151" t="s">
        <v>117</v>
      </c>
      <c r="AD4151" t="s">
        <v>117</v>
      </c>
      <c r="AG4151" t="s">
        <v>115</v>
      </c>
      <c r="AH4151" t="s">
        <v>117</v>
      </c>
      <c r="AI4151" t="s">
        <v>117</v>
      </c>
      <c r="AJ4151" t="s">
        <v>118</v>
      </c>
      <c r="AL4151" t="s">
        <v>119</v>
      </c>
      <c r="AN4151" t="s">
        <v>140</v>
      </c>
      <c r="AO4151" t="s">
        <v>117</v>
      </c>
      <c r="AP4151" t="s">
        <v>117</v>
      </c>
      <c r="AQ4151" t="s">
        <v>117</v>
      </c>
      <c r="AR4151" t="s">
        <v>117</v>
      </c>
      <c r="AS4151" t="s">
        <v>117</v>
      </c>
      <c r="AT4151" t="s">
        <v>117</v>
      </c>
      <c r="AU4151" t="s">
        <v>117</v>
      </c>
      <c r="AV4151" t="s">
        <v>117</v>
      </c>
      <c r="AW4151" t="s">
        <v>117</v>
      </c>
      <c r="AX4151" t="s">
        <v>117</v>
      </c>
      <c r="AY4151" t="s">
        <v>117</v>
      </c>
      <c r="AZ4151" t="s">
        <v>117</v>
      </c>
      <c r="BA4151" t="s">
        <v>117</v>
      </c>
      <c r="BB4151" t="s">
        <v>117</v>
      </c>
      <c r="BD4151" t="s">
        <v>117</v>
      </c>
      <c r="BF4151" t="s">
        <v>117</v>
      </c>
      <c r="BG4151" t="s">
        <v>117</v>
      </c>
      <c r="BH4151" t="s">
        <v>115</v>
      </c>
      <c r="BI4151" t="s">
        <v>117</v>
      </c>
      <c r="BJ4151" t="s">
        <v>117</v>
      </c>
      <c r="BK4151" t="s">
        <v>117</v>
      </c>
      <c r="BL4151" t="s">
        <v>117</v>
      </c>
      <c r="BM4151" t="s">
        <v>117</v>
      </c>
      <c r="BN4151" t="s">
        <v>117</v>
      </c>
      <c r="BO4151" t="s">
        <v>117</v>
      </c>
      <c r="BP4151" t="s">
        <v>117</v>
      </c>
      <c r="BQ4151" t="s">
        <v>117</v>
      </c>
      <c r="BR4151" t="s">
        <v>117</v>
      </c>
      <c r="BS4151" t="s">
        <v>117</v>
      </c>
      <c r="BT4151" t="s">
        <v>117</v>
      </c>
      <c r="BU4151" t="s">
        <v>117</v>
      </c>
      <c r="BV4151" t="s">
        <v>115</v>
      </c>
      <c r="BW4151" t="s">
        <v>115</v>
      </c>
      <c r="BX4151" t="s">
        <v>115</v>
      </c>
      <c r="BY4151" t="s">
        <v>117</v>
      </c>
      <c r="BZ4151" t="s">
        <v>117</v>
      </c>
      <c r="CA4151" t="s">
        <v>117</v>
      </c>
      <c r="CB4151" t="s">
        <v>117</v>
      </c>
      <c r="CC4151" t="s">
        <v>117</v>
      </c>
      <c r="CD4151" t="s">
        <v>117</v>
      </c>
      <c r="CE4151" t="s">
        <v>117</v>
      </c>
      <c r="CF4151" t="s">
        <v>117</v>
      </c>
      <c r="CG4151" t="s">
        <v>117</v>
      </c>
      <c r="CH4151" t="s">
        <v>117</v>
      </c>
      <c r="CI4151" t="s">
        <v>117</v>
      </c>
      <c r="CJ4151" t="s">
        <v>117</v>
      </c>
      <c r="CK4151" t="s">
        <v>117</v>
      </c>
      <c r="CL4151" t="s">
        <v>117</v>
      </c>
      <c r="CM4151" t="s">
        <v>117</v>
      </c>
      <c r="CN4151" t="s">
        <v>117</v>
      </c>
      <c r="CO4151" t="s">
        <v>117</v>
      </c>
      <c r="CP4151" t="s">
        <v>117</v>
      </c>
      <c r="CQ4151" t="s">
        <v>117</v>
      </c>
      <c r="CR4151" t="s">
        <v>117</v>
      </c>
      <c r="CS4151" t="s">
        <v>117</v>
      </c>
      <c r="CT4151" t="s">
        <v>117</v>
      </c>
      <c r="CU4151" t="s">
        <v>117</v>
      </c>
      <c r="CV4151" t="s">
        <v>117</v>
      </c>
      <c r="CW4151" t="s">
        <v>117</v>
      </c>
    </row>
    <row r="4152" spans="1:101" x14ac:dyDescent="0.25">
      <c r="A4152" t="s">
        <v>145</v>
      </c>
      <c r="B4152">
        <v>283710</v>
      </c>
      <c r="C4152" t="s">
        <v>25136</v>
      </c>
      <c r="D4152" t="s">
        <v>102</v>
      </c>
      <c r="E4152" t="s">
        <v>25137</v>
      </c>
      <c r="F4152" t="s">
        <v>25138</v>
      </c>
      <c r="G4152" t="s">
        <v>25139</v>
      </c>
      <c r="H4152" t="s">
        <v>7033</v>
      </c>
      <c r="I4152" t="s">
        <v>150</v>
      </c>
      <c r="J4152" t="s">
        <v>151</v>
      </c>
      <c r="K4152" t="s">
        <v>134</v>
      </c>
      <c r="L4152">
        <v>2142</v>
      </c>
      <c r="M4152" t="s">
        <v>25140</v>
      </c>
      <c r="O4152">
        <v>0</v>
      </c>
      <c r="V4152" t="s">
        <v>114</v>
      </c>
      <c r="W4152" s="1">
        <v>42481</v>
      </c>
      <c r="Y4152" s="1">
        <v>43592</v>
      </c>
      <c r="Z4152" s="2">
        <v>43009</v>
      </c>
      <c r="AA4152" t="s">
        <v>25141</v>
      </c>
      <c r="AB4152" t="s">
        <v>117</v>
      </c>
      <c r="AC4152" t="s">
        <v>117</v>
      </c>
      <c r="AD4152" t="s">
        <v>117</v>
      </c>
      <c r="AG4152" t="s">
        <v>115</v>
      </c>
      <c r="AH4152" t="s">
        <v>117</v>
      </c>
      <c r="AI4152" t="s">
        <v>117</v>
      </c>
      <c r="AJ4152" t="s">
        <v>132</v>
      </c>
      <c r="AL4152" t="s">
        <v>119</v>
      </c>
      <c r="AM4152" t="s">
        <v>133</v>
      </c>
      <c r="AN4152" t="s">
        <v>134</v>
      </c>
      <c r="AO4152" t="s">
        <v>117</v>
      </c>
      <c r="AP4152" t="s">
        <v>117</v>
      </c>
      <c r="AQ4152" t="s">
        <v>117</v>
      </c>
      <c r="AR4152" t="s">
        <v>117</v>
      </c>
      <c r="AS4152" t="s">
        <v>117</v>
      </c>
      <c r="AT4152" t="s">
        <v>117</v>
      </c>
      <c r="AU4152" t="s">
        <v>117</v>
      </c>
      <c r="AV4152" t="s">
        <v>117</v>
      </c>
      <c r="AW4152" t="s">
        <v>117</v>
      </c>
      <c r="AX4152" t="s">
        <v>117</v>
      </c>
      <c r="AY4152" t="s">
        <v>117</v>
      </c>
      <c r="AZ4152" t="s">
        <v>117</v>
      </c>
      <c r="BA4152" t="s">
        <v>117</v>
      </c>
      <c r="BB4152" t="s">
        <v>117</v>
      </c>
      <c r="BD4152" t="s">
        <v>117</v>
      </c>
      <c r="BF4152" t="s">
        <v>117</v>
      </c>
      <c r="BG4152" t="s">
        <v>117</v>
      </c>
      <c r="BH4152" t="s">
        <v>115</v>
      </c>
      <c r="BI4152" t="s">
        <v>117</v>
      </c>
      <c r="BJ4152" t="s">
        <v>117</v>
      </c>
      <c r="BK4152" t="s">
        <v>117</v>
      </c>
      <c r="BL4152" t="s">
        <v>117</v>
      </c>
      <c r="BM4152" t="s">
        <v>117</v>
      </c>
      <c r="BN4152" t="s">
        <v>117</v>
      </c>
      <c r="BO4152" t="s">
        <v>117</v>
      </c>
      <c r="BP4152" t="s">
        <v>117</v>
      </c>
      <c r="BQ4152" t="s">
        <v>117</v>
      </c>
      <c r="BR4152" t="s">
        <v>117</v>
      </c>
      <c r="BS4152" t="s">
        <v>117</v>
      </c>
      <c r="BT4152" t="s">
        <v>117</v>
      </c>
      <c r="BU4152" t="s">
        <v>117</v>
      </c>
      <c r="BV4152" t="s">
        <v>115</v>
      </c>
      <c r="BW4152" t="s">
        <v>115</v>
      </c>
      <c r="BX4152" t="s">
        <v>117</v>
      </c>
      <c r="BY4152" t="s">
        <v>117</v>
      </c>
      <c r="BZ4152" t="s">
        <v>117</v>
      </c>
      <c r="CA4152" t="s">
        <v>117</v>
      </c>
      <c r="CB4152" t="s">
        <v>117</v>
      </c>
      <c r="CC4152" t="s">
        <v>117</v>
      </c>
      <c r="CD4152" t="s">
        <v>117</v>
      </c>
      <c r="CE4152" t="s">
        <v>117</v>
      </c>
      <c r="CF4152" t="s">
        <v>117</v>
      </c>
      <c r="CG4152" t="s">
        <v>117</v>
      </c>
      <c r="CH4152" t="s">
        <v>117</v>
      </c>
      <c r="CI4152" t="s">
        <v>117</v>
      </c>
      <c r="CJ4152" t="s">
        <v>117</v>
      </c>
      <c r="CK4152" t="s">
        <v>117</v>
      </c>
      <c r="CL4152" t="s">
        <v>117</v>
      </c>
      <c r="CM4152" t="s">
        <v>117</v>
      </c>
      <c r="CN4152" t="s">
        <v>117</v>
      </c>
      <c r="CO4152" t="s">
        <v>117</v>
      </c>
      <c r="CP4152" t="s">
        <v>117</v>
      </c>
      <c r="CQ4152" t="s">
        <v>117</v>
      </c>
      <c r="CR4152" t="s">
        <v>117</v>
      </c>
      <c r="CS4152" t="s">
        <v>117</v>
      </c>
      <c r="CT4152" t="s">
        <v>117</v>
      </c>
      <c r="CU4152" t="s">
        <v>117</v>
      </c>
      <c r="CV4152" t="s">
        <v>117</v>
      </c>
      <c r="CW4152" t="s">
        <v>117</v>
      </c>
    </row>
    <row r="4153" spans="1:101" x14ac:dyDescent="0.25">
      <c r="A4153" t="s">
        <v>376</v>
      </c>
      <c r="B4153">
        <v>173264</v>
      </c>
      <c r="C4153" t="s">
        <v>25142</v>
      </c>
      <c r="D4153" t="s">
        <v>102</v>
      </c>
      <c r="E4153" t="s">
        <v>25143</v>
      </c>
      <c r="F4153" t="s">
        <v>25143</v>
      </c>
      <c r="G4153" t="s">
        <v>25144</v>
      </c>
      <c r="H4153" t="s">
        <v>25145</v>
      </c>
      <c r="I4153" t="s">
        <v>838</v>
      </c>
      <c r="J4153" t="s">
        <v>381</v>
      </c>
      <c r="K4153" t="s">
        <v>134</v>
      </c>
      <c r="L4153">
        <v>77042</v>
      </c>
      <c r="M4153" t="s">
        <v>23760</v>
      </c>
      <c r="N4153" t="s">
        <v>25146</v>
      </c>
      <c r="O4153">
        <v>1</v>
      </c>
      <c r="V4153" t="s">
        <v>114</v>
      </c>
      <c r="W4153" s="1">
        <v>42017</v>
      </c>
      <c r="Y4153" s="1">
        <v>43531</v>
      </c>
      <c r="Z4153" s="2">
        <v>43009</v>
      </c>
      <c r="AB4153" t="s">
        <v>117</v>
      </c>
      <c r="AC4153" t="s">
        <v>117</v>
      </c>
      <c r="AD4153" t="s">
        <v>117</v>
      </c>
      <c r="AG4153" t="s">
        <v>117</v>
      </c>
      <c r="AH4153" t="s">
        <v>115</v>
      </c>
      <c r="AI4153" t="s">
        <v>117</v>
      </c>
      <c r="AJ4153" t="s">
        <v>132</v>
      </c>
      <c r="AL4153" t="s">
        <v>119</v>
      </c>
      <c r="AM4153" t="s">
        <v>133</v>
      </c>
      <c r="AN4153" t="s">
        <v>134</v>
      </c>
      <c r="AO4153" t="s">
        <v>117</v>
      </c>
      <c r="AP4153" t="s">
        <v>117</v>
      </c>
      <c r="AQ4153" t="s">
        <v>117</v>
      </c>
      <c r="AR4153" t="s">
        <v>117</v>
      </c>
      <c r="AS4153" t="s">
        <v>117</v>
      </c>
      <c r="AT4153" t="s">
        <v>117</v>
      </c>
      <c r="AU4153" t="s">
        <v>117</v>
      </c>
      <c r="AV4153" t="s">
        <v>117</v>
      </c>
      <c r="AW4153" t="s">
        <v>117</v>
      </c>
      <c r="AX4153" t="s">
        <v>117</v>
      </c>
      <c r="AY4153" t="s">
        <v>117</v>
      </c>
      <c r="AZ4153" t="s">
        <v>117</v>
      </c>
      <c r="BA4153" t="s">
        <v>117</v>
      </c>
      <c r="BB4153" t="s">
        <v>117</v>
      </c>
      <c r="BD4153" t="s">
        <v>117</v>
      </c>
      <c r="BF4153" t="s">
        <v>117</v>
      </c>
      <c r="BG4153" t="s">
        <v>117</v>
      </c>
      <c r="BH4153" t="s">
        <v>115</v>
      </c>
      <c r="BI4153" t="s">
        <v>117</v>
      </c>
      <c r="BJ4153" t="s">
        <v>117</v>
      </c>
      <c r="BK4153" t="s">
        <v>117</v>
      </c>
      <c r="BL4153" t="s">
        <v>117</v>
      </c>
      <c r="BM4153" t="s">
        <v>117</v>
      </c>
      <c r="BN4153" t="s">
        <v>117</v>
      </c>
      <c r="BO4153" t="s">
        <v>117</v>
      </c>
      <c r="BP4153" t="s">
        <v>117</v>
      </c>
      <c r="BQ4153" t="s">
        <v>117</v>
      </c>
      <c r="BR4153" t="s">
        <v>117</v>
      </c>
      <c r="BS4153" t="s">
        <v>117</v>
      </c>
      <c r="BT4153" t="s">
        <v>117</v>
      </c>
      <c r="BU4153" t="s">
        <v>117</v>
      </c>
      <c r="BV4153" t="s">
        <v>115</v>
      </c>
      <c r="BW4153" t="s">
        <v>115</v>
      </c>
      <c r="BX4153" t="s">
        <v>117</v>
      </c>
      <c r="BY4153" t="s">
        <v>117</v>
      </c>
      <c r="BZ4153" t="s">
        <v>117</v>
      </c>
      <c r="CA4153" t="s">
        <v>117</v>
      </c>
      <c r="CB4153" t="s">
        <v>117</v>
      </c>
      <c r="CC4153" t="s">
        <v>117</v>
      </c>
      <c r="CD4153" t="s">
        <v>117</v>
      </c>
      <c r="CE4153" t="s">
        <v>117</v>
      </c>
      <c r="CF4153" t="s">
        <v>117</v>
      </c>
      <c r="CG4153" t="s">
        <v>117</v>
      </c>
      <c r="CH4153" t="s">
        <v>117</v>
      </c>
      <c r="CI4153" t="s">
        <v>117</v>
      </c>
      <c r="CJ4153" t="s">
        <v>117</v>
      </c>
      <c r="CK4153" t="s">
        <v>117</v>
      </c>
      <c r="CL4153" t="s">
        <v>117</v>
      </c>
      <c r="CM4153" t="s">
        <v>117</v>
      </c>
      <c r="CN4153" t="s">
        <v>117</v>
      </c>
      <c r="CO4153" t="s">
        <v>117</v>
      </c>
      <c r="CP4153" t="s">
        <v>117</v>
      </c>
      <c r="CQ4153" t="s">
        <v>117</v>
      </c>
      <c r="CR4153" t="s">
        <v>117</v>
      </c>
      <c r="CS4153" t="s">
        <v>117</v>
      </c>
      <c r="CT4153" t="s">
        <v>117</v>
      </c>
      <c r="CU4153" t="s">
        <v>117</v>
      </c>
      <c r="CV4153" t="s">
        <v>117</v>
      </c>
      <c r="CW4153" t="s">
        <v>117</v>
      </c>
    </row>
    <row r="4154" spans="1:101" x14ac:dyDescent="0.25">
      <c r="A4154" t="s">
        <v>891</v>
      </c>
      <c r="B4154">
        <v>163439</v>
      </c>
      <c r="C4154" t="s">
        <v>25147</v>
      </c>
      <c r="D4154" t="s">
        <v>102</v>
      </c>
      <c r="E4154" t="s">
        <v>25148</v>
      </c>
      <c r="F4154" t="s">
        <v>25149</v>
      </c>
      <c r="M4154" t="s">
        <v>25150</v>
      </c>
      <c r="N4154" t="s">
        <v>25151</v>
      </c>
      <c r="O4154">
        <v>0</v>
      </c>
      <c r="V4154" t="s">
        <v>114</v>
      </c>
      <c r="W4154" s="1">
        <v>41001</v>
      </c>
      <c r="Y4154" s="1">
        <v>43630</v>
      </c>
      <c r="Z4154" s="2">
        <v>43009</v>
      </c>
      <c r="AA4154" t="s">
        <v>25152</v>
      </c>
      <c r="AB4154" t="s">
        <v>117</v>
      </c>
      <c r="AC4154" t="s">
        <v>117</v>
      </c>
      <c r="AD4154" t="s">
        <v>117</v>
      </c>
      <c r="AF4154" t="s">
        <v>1053</v>
      </c>
      <c r="AG4154" t="s">
        <v>117</v>
      </c>
      <c r="AH4154" t="s">
        <v>115</v>
      </c>
      <c r="AI4154" t="s">
        <v>117</v>
      </c>
      <c r="AJ4154" t="s">
        <v>132</v>
      </c>
      <c r="AL4154" t="s">
        <v>119</v>
      </c>
      <c r="AM4154" t="s">
        <v>133</v>
      </c>
      <c r="AN4154" t="s">
        <v>134</v>
      </c>
      <c r="AO4154" t="s">
        <v>117</v>
      </c>
      <c r="AP4154" t="s">
        <v>117</v>
      </c>
      <c r="AQ4154" t="s">
        <v>117</v>
      </c>
      <c r="AR4154" t="s">
        <v>117</v>
      </c>
      <c r="AS4154" t="s">
        <v>117</v>
      </c>
      <c r="AT4154" t="s">
        <v>117</v>
      </c>
      <c r="AU4154" t="s">
        <v>117</v>
      </c>
      <c r="AV4154" t="s">
        <v>117</v>
      </c>
      <c r="AW4154" t="s">
        <v>117</v>
      </c>
      <c r="AX4154" t="s">
        <v>117</v>
      </c>
      <c r="AY4154" t="s">
        <v>117</v>
      </c>
      <c r="AZ4154" t="s">
        <v>117</v>
      </c>
      <c r="BA4154" t="s">
        <v>117</v>
      </c>
      <c r="BB4154" t="s">
        <v>117</v>
      </c>
      <c r="BD4154" t="s">
        <v>117</v>
      </c>
      <c r="BF4154" t="s">
        <v>117</v>
      </c>
      <c r="BG4154" t="s">
        <v>117</v>
      </c>
      <c r="BH4154" t="s">
        <v>115</v>
      </c>
      <c r="BI4154" t="s">
        <v>117</v>
      </c>
      <c r="BJ4154" t="s">
        <v>117</v>
      </c>
      <c r="BK4154" t="s">
        <v>117</v>
      </c>
      <c r="BL4154" t="s">
        <v>117</v>
      </c>
      <c r="BM4154" t="s">
        <v>117</v>
      </c>
      <c r="BN4154" t="s">
        <v>117</v>
      </c>
      <c r="BO4154" t="s">
        <v>117</v>
      </c>
      <c r="BP4154" t="s">
        <v>117</v>
      </c>
      <c r="BQ4154" t="s">
        <v>117</v>
      </c>
      <c r="BR4154" t="s">
        <v>117</v>
      </c>
      <c r="BS4154" t="s">
        <v>117</v>
      </c>
      <c r="BT4154" t="s">
        <v>117</v>
      </c>
      <c r="BU4154" t="s">
        <v>117</v>
      </c>
      <c r="BV4154" t="s">
        <v>115</v>
      </c>
      <c r="BW4154" t="s">
        <v>115</v>
      </c>
      <c r="BX4154" t="s">
        <v>117</v>
      </c>
      <c r="BY4154" t="s">
        <v>117</v>
      </c>
      <c r="BZ4154" t="s">
        <v>117</v>
      </c>
      <c r="CA4154" t="s">
        <v>117</v>
      </c>
      <c r="CB4154" t="s">
        <v>117</v>
      </c>
      <c r="CC4154" t="s">
        <v>117</v>
      </c>
      <c r="CD4154" t="s">
        <v>117</v>
      </c>
      <c r="CE4154" t="s">
        <v>117</v>
      </c>
      <c r="CF4154" t="s">
        <v>117</v>
      </c>
      <c r="CG4154" t="s">
        <v>117</v>
      </c>
      <c r="CH4154" t="s">
        <v>117</v>
      </c>
      <c r="CI4154" t="s">
        <v>117</v>
      </c>
      <c r="CJ4154" t="s">
        <v>117</v>
      </c>
      <c r="CK4154" t="s">
        <v>117</v>
      </c>
      <c r="CL4154" t="s">
        <v>117</v>
      </c>
      <c r="CM4154" t="s">
        <v>117</v>
      </c>
      <c r="CN4154" t="s">
        <v>117</v>
      </c>
      <c r="CO4154" t="s">
        <v>117</v>
      </c>
      <c r="CP4154" t="s">
        <v>117</v>
      </c>
      <c r="CQ4154" t="s">
        <v>117</v>
      </c>
      <c r="CR4154" t="s">
        <v>117</v>
      </c>
      <c r="CS4154" t="s">
        <v>117</v>
      </c>
      <c r="CT4154" t="s">
        <v>117</v>
      </c>
      <c r="CU4154" t="s">
        <v>117</v>
      </c>
      <c r="CV4154" t="s">
        <v>117</v>
      </c>
      <c r="CW4154" t="s">
        <v>117</v>
      </c>
    </row>
    <row r="4155" spans="1:101" x14ac:dyDescent="0.25">
      <c r="A4155" t="s">
        <v>376</v>
      </c>
      <c r="B4155">
        <v>162945</v>
      </c>
      <c r="C4155" t="s">
        <v>25153</v>
      </c>
      <c r="D4155" t="s">
        <v>102</v>
      </c>
      <c r="E4155" t="s">
        <v>25154</v>
      </c>
      <c r="F4155" t="s">
        <v>25154</v>
      </c>
      <c r="G4155" t="s">
        <v>25155</v>
      </c>
      <c r="I4155" t="s">
        <v>380</v>
      </c>
      <c r="J4155" t="s">
        <v>381</v>
      </c>
      <c r="K4155" t="s">
        <v>134</v>
      </c>
      <c r="L4155">
        <v>75201</v>
      </c>
      <c r="M4155" t="s">
        <v>25156</v>
      </c>
      <c r="N4155" t="s">
        <v>25157</v>
      </c>
      <c r="O4155">
        <v>0</v>
      </c>
      <c r="V4155" t="s">
        <v>114</v>
      </c>
      <c r="W4155" s="1">
        <v>40998</v>
      </c>
      <c r="Y4155" s="1">
        <v>43550</v>
      </c>
      <c r="Z4155" s="2">
        <v>43009</v>
      </c>
      <c r="AB4155" t="s">
        <v>117</v>
      </c>
      <c r="AC4155" t="s">
        <v>117</v>
      </c>
      <c r="AD4155" t="s">
        <v>117</v>
      </c>
      <c r="AG4155" t="s">
        <v>115</v>
      </c>
      <c r="AH4155" t="s">
        <v>115</v>
      </c>
      <c r="AI4155" t="s">
        <v>117</v>
      </c>
      <c r="AJ4155" t="s">
        <v>132</v>
      </c>
      <c r="AL4155" t="s">
        <v>119</v>
      </c>
      <c r="AM4155" t="s">
        <v>133</v>
      </c>
      <c r="AN4155" t="s">
        <v>134</v>
      </c>
      <c r="AO4155" t="s">
        <v>117</v>
      </c>
      <c r="AP4155" t="s">
        <v>117</v>
      </c>
      <c r="AQ4155" t="s">
        <v>117</v>
      </c>
      <c r="AR4155" t="s">
        <v>117</v>
      </c>
      <c r="AS4155" t="s">
        <v>117</v>
      </c>
      <c r="AT4155" t="s">
        <v>117</v>
      </c>
      <c r="AU4155" t="s">
        <v>117</v>
      </c>
      <c r="AV4155" t="s">
        <v>117</v>
      </c>
      <c r="AW4155" t="s">
        <v>117</v>
      </c>
      <c r="AX4155" t="s">
        <v>117</v>
      </c>
      <c r="AY4155" t="s">
        <v>117</v>
      </c>
      <c r="AZ4155" t="s">
        <v>117</v>
      </c>
      <c r="BA4155" t="s">
        <v>117</v>
      </c>
      <c r="BB4155" t="s">
        <v>117</v>
      </c>
      <c r="BD4155" t="s">
        <v>117</v>
      </c>
      <c r="BF4155" t="s">
        <v>117</v>
      </c>
      <c r="BG4155" t="s">
        <v>117</v>
      </c>
      <c r="BH4155" t="s">
        <v>115</v>
      </c>
      <c r="BI4155" t="s">
        <v>117</v>
      </c>
      <c r="BJ4155" t="s">
        <v>117</v>
      </c>
      <c r="BK4155" t="s">
        <v>117</v>
      </c>
      <c r="BL4155" t="s">
        <v>117</v>
      </c>
      <c r="BM4155" t="s">
        <v>117</v>
      </c>
      <c r="BN4155" t="s">
        <v>117</v>
      </c>
      <c r="BO4155" t="s">
        <v>117</v>
      </c>
      <c r="BP4155" t="s">
        <v>117</v>
      </c>
      <c r="BQ4155" t="s">
        <v>117</v>
      </c>
      <c r="BR4155" t="s">
        <v>117</v>
      </c>
      <c r="BS4155" t="s">
        <v>117</v>
      </c>
      <c r="BT4155" t="s">
        <v>117</v>
      </c>
      <c r="BU4155" t="s">
        <v>117</v>
      </c>
      <c r="BV4155" t="s">
        <v>115</v>
      </c>
      <c r="BW4155" t="s">
        <v>115</v>
      </c>
      <c r="BX4155" t="s">
        <v>117</v>
      </c>
      <c r="BY4155" t="s">
        <v>117</v>
      </c>
      <c r="BZ4155" t="s">
        <v>117</v>
      </c>
      <c r="CA4155" t="s">
        <v>117</v>
      </c>
      <c r="CB4155" t="s">
        <v>117</v>
      </c>
      <c r="CC4155" t="s">
        <v>117</v>
      </c>
      <c r="CD4155" t="s">
        <v>117</v>
      </c>
      <c r="CE4155" t="s">
        <v>117</v>
      </c>
      <c r="CF4155" t="s">
        <v>117</v>
      </c>
      <c r="CG4155" t="s">
        <v>117</v>
      </c>
      <c r="CH4155" t="s">
        <v>117</v>
      </c>
      <c r="CI4155" t="s">
        <v>117</v>
      </c>
      <c r="CJ4155" t="s">
        <v>117</v>
      </c>
      <c r="CK4155" t="s">
        <v>117</v>
      </c>
      <c r="CL4155" t="s">
        <v>117</v>
      </c>
      <c r="CM4155" t="s">
        <v>117</v>
      </c>
      <c r="CN4155" t="s">
        <v>117</v>
      </c>
      <c r="CO4155" t="s">
        <v>117</v>
      </c>
      <c r="CP4155" t="s">
        <v>117</v>
      </c>
      <c r="CQ4155" t="s">
        <v>117</v>
      </c>
      <c r="CR4155" t="s">
        <v>117</v>
      </c>
      <c r="CS4155" t="s">
        <v>117</v>
      </c>
      <c r="CT4155" t="s">
        <v>117</v>
      </c>
      <c r="CU4155" t="s">
        <v>117</v>
      </c>
      <c r="CV4155" t="s">
        <v>117</v>
      </c>
      <c r="CW4155" t="s">
        <v>117</v>
      </c>
    </row>
    <row r="4156" spans="1:101" x14ac:dyDescent="0.25">
      <c r="A4156" t="s">
        <v>145</v>
      </c>
      <c r="B4156">
        <v>286276</v>
      </c>
      <c r="C4156" t="s">
        <v>25158</v>
      </c>
      <c r="D4156" t="s">
        <v>102</v>
      </c>
      <c r="E4156" t="s">
        <v>25159</v>
      </c>
      <c r="F4156" t="s">
        <v>25159</v>
      </c>
      <c r="G4156" t="s">
        <v>24764</v>
      </c>
      <c r="H4156" t="s">
        <v>13832</v>
      </c>
      <c r="I4156" t="s">
        <v>3780</v>
      </c>
      <c r="J4156" t="s">
        <v>433</v>
      </c>
      <c r="K4156" t="s">
        <v>134</v>
      </c>
      <c r="L4156">
        <v>6853</v>
      </c>
      <c r="M4156" t="s">
        <v>25160</v>
      </c>
      <c r="O4156">
        <v>0</v>
      </c>
      <c r="V4156" t="s">
        <v>114</v>
      </c>
      <c r="W4156" s="1">
        <v>42741</v>
      </c>
      <c r="Y4156" s="1">
        <v>43595</v>
      </c>
      <c r="Z4156" s="2">
        <v>43009</v>
      </c>
      <c r="AB4156" t="s">
        <v>117</v>
      </c>
      <c r="AC4156" t="s">
        <v>117</v>
      </c>
      <c r="AD4156" t="s">
        <v>117</v>
      </c>
      <c r="AG4156" t="s">
        <v>117</v>
      </c>
      <c r="AH4156" t="s">
        <v>115</v>
      </c>
      <c r="AI4156" t="s">
        <v>117</v>
      </c>
      <c r="AJ4156" t="s">
        <v>132</v>
      </c>
      <c r="AL4156" t="s">
        <v>119</v>
      </c>
      <c r="AM4156" t="s">
        <v>133</v>
      </c>
      <c r="AN4156" t="s">
        <v>134</v>
      </c>
      <c r="AO4156" t="s">
        <v>117</v>
      </c>
      <c r="AP4156" t="s">
        <v>117</v>
      </c>
      <c r="AQ4156" t="s">
        <v>117</v>
      </c>
      <c r="AR4156" t="s">
        <v>117</v>
      </c>
      <c r="AS4156" t="s">
        <v>117</v>
      </c>
      <c r="AT4156" t="s">
        <v>117</v>
      </c>
      <c r="AU4156" t="s">
        <v>117</v>
      </c>
      <c r="AV4156" t="s">
        <v>117</v>
      </c>
      <c r="AW4156" t="s">
        <v>117</v>
      </c>
      <c r="AX4156" t="s">
        <v>117</v>
      </c>
      <c r="AY4156" t="s">
        <v>117</v>
      </c>
      <c r="AZ4156" t="s">
        <v>117</v>
      </c>
      <c r="BA4156" t="s">
        <v>117</v>
      </c>
      <c r="BB4156" t="s">
        <v>117</v>
      </c>
      <c r="BD4156" t="s">
        <v>117</v>
      </c>
      <c r="BF4156" t="s">
        <v>117</v>
      </c>
      <c r="BG4156" t="s">
        <v>117</v>
      </c>
      <c r="BH4156" t="s">
        <v>115</v>
      </c>
      <c r="BI4156" t="s">
        <v>117</v>
      </c>
      <c r="BJ4156" t="s">
        <v>117</v>
      </c>
      <c r="BK4156" t="s">
        <v>117</v>
      </c>
      <c r="BL4156" t="s">
        <v>117</v>
      </c>
      <c r="BM4156" t="s">
        <v>117</v>
      </c>
      <c r="BN4156" t="s">
        <v>117</v>
      </c>
      <c r="BO4156" t="s">
        <v>117</v>
      </c>
      <c r="BP4156" t="s">
        <v>117</v>
      </c>
      <c r="BQ4156" t="s">
        <v>117</v>
      </c>
      <c r="BR4156" t="s">
        <v>117</v>
      </c>
      <c r="BS4156" t="s">
        <v>117</v>
      </c>
      <c r="BT4156" t="s">
        <v>117</v>
      </c>
      <c r="BU4156" t="s">
        <v>117</v>
      </c>
      <c r="BV4156" t="s">
        <v>115</v>
      </c>
      <c r="BW4156" t="s">
        <v>115</v>
      </c>
      <c r="BX4156" t="s">
        <v>117</v>
      </c>
      <c r="BY4156" t="s">
        <v>117</v>
      </c>
      <c r="BZ4156" t="s">
        <v>117</v>
      </c>
      <c r="CA4156" t="s">
        <v>117</v>
      </c>
      <c r="CB4156" t="s">
        <v>117</v>
      </c>
      <c r="CC4156" t="s">
        <v>117</v>
      </c>
      <c r="CD4156" t="s">
        <v>117</v>
      </c>
      <c r="CE4156" t="s">
        <v>117</v>
      </c>
      <c r="CF4156" t="s">
        <v>117</v>
      </c>
      <c r="CG4156" t="s">
        <v>117</v>
      </c>
      <c r="CH4156" t="s">
        <v>117</v>
      </c>
      <c r="CI4156" t="s">
        <v>117</v>
      </c>
      <c r="CJ4156" t="s">
        <v>117</v>
      </c>
      <c r="CK4156" t="s">
        <v>117</v>
      </c>
      <c r="CL4156" t="s">
        <v>117</v>
      </c>
      <c r="CM4156" t="s">
        <v>117</v>
      </c>
      <c r="CN4156" t="s">
        <v>117</v>
      </c>
      <c r="CO4156" t="s">
        <v>117</v>
      </c>
      <c r="CP4156" t="s">
        <v>117</v>
      </c>
      <c r="CQ4156" t="s">
        <v>117</v>
      </c>
      <c r="CR4156" t="s">
        <v>117</v>
      </c>
      <c r="CS4156" t="s">
        <v>117</v>
      </c>
      <c r="CT4156" t="s">
        <v>117</v>
      </c>
      <c r="CU4156" t="s">
        <v>117</v>
      </c>
      <c r="CV4156" t="s">
        <v>117</v>
      </c>
      <c r="CW4156" t="s">
        <v>117</v>
      </c>
    </row>
    <row r="4157" spans="1:101" x14ac:dyDescent="0.25">
      <c r="A4157" t="s">
        <v>100</v>
      </c>
      <c r="B4157">
        <v>283198</v>
      </c>
      <c r="C4157" t="s">
        <v>25161</v>
      </c>
      <c r="D4157" t="s">
        <v>102</v>
      </c>
      <c r="E4157" t="s">
        <v>25162</v>
      </c>
      <c r="F4157" t="s">
        <v>25162</v>
      </c>
      <c r="G4157" t="s">
        <v>6104</v>
      </c>
      <c r="I4157" t="s">
        <v>1415</v>
      </c>
      <c r="K4157" t="s">
        <v>622</v>
      </c>
      <c r="L4157">
        <v>6789139</v>
      </c>
      <c r="M4157" t="s">
        <v>10777</v>
      </c>
      <c r="N4157" t="s">
        <v>10778</v>
      </c>
      <c r="O4157">
        <v>0</v>
      </c>
      <c r="V4157" t="s">
        <v>114</v>
      </c>
      <c r="W4157" s="1">
        <v>42445</v>
      </c>
      <c r="Y4157" s="1">
        <v>43521</v>
      </c>
      <c r="Z4157" s="2">
        <v>43009</v>
      </c>
      <c r="AA4157" t="s">
        <v>6107</v>
      </c>
      <c r="AB4157" t="s">
        <v>117</v>
      </c>
      <c r="AC4157" t="s">
        <v>117</v>
      </c>
      <c r="AD4157" t="s">
        <v>115</v>
      </c>
      <c r="AE4157" t="s">
        <v>332</v>
      </c>
      <c r="AG4157" t="s">
        <v>117</v>
      </c>
      <c r="AH4157" t="s">
        <v>115</v>
      </c>
      <c r="AI4157" t="s">
        <v>117</v>
      </c>
      <c r="AJ4157" t="s">
        <v>165</v>
      </c>
      <c r="AK4157" t="s">
        <v>1417</v>
      </c>
      <c r="AL4157" t="s">
        <v>119</v>
      </c>
      <c r="AN4157" t="s">
        <v>622</v>
      </c>
      <c r="AO4157" t="s">
        <v>117</v>
      </c>
      <c r="AP4157" t="s">
        <v>117</v>
      </c>
      <c r="AQ4157" t="s">
        <v>117</v>
      </c>
      <c r="AR4157" t="s">
        <v>117</v>
      </c>
      <c r="AS4157" t="s">
        <v>117</v>
      </c>
      <c r="AT4157" t="s">
        <v>117</v>
      </c>
      <c r="AU4157" t="s">
        <v>117</v>
      </c>
      <c r="AV4157" t="s">
        <v>117</v>
      </c>
      <c r="AW4157" t="s">
        <v>117</v>
      </c>
      <c r="AX4157" t="s">
        <v>117</v>
      </c>
      <c r="AY4157" t="s">
        <v>117</v>
      </c>
      <c r="AZ4157" t="s">
        <v>117</v>
      </c>
      <c r="BA4157" t="s">
        <v>117</v>
      </c>
      <c r="BB4157" t="s">
        <v>117</v>
      </c>
      <c r="BD4157" t="s">
        <v>117</v>
      </c>
      <c r="BF4157" t="s">
        <v>117</v>
      </c>
      <c r="BG4157" t="s">
        <v>117</v>
      </c>
      <c r="BH4157" t="s">
        <v>115</v>
      </c>
      <c r="BI4157" t="s">
        <v>117</v>
      </c>
      <c r="BJ4157" t="s">
        <v>117</v>
      </c>
      <c r="BK4157" t="s">
        <v>117</v>
      </c>
      <c r="BL4157" t="s">
        <v>117</v>
      </c>
      <c r="BM4157" t="s">
        <v>117</v>
      </c>
      <c r="BN4157" t="s">
        <v>117</v>
      </c>
      <c r="BO4157" t="s">
        <v>117</v>
      </c>
      <c r="BP4157" t="s">
        <v>117</v>
      </c>
      <c r="BQ4157" t="s">
        <v>117</v>
      </c>
      <c r="BR4157" t="s">
        <v>117</v>
      </c>
      <c r="BS4157" t="s">
        <v>117</v>
      </c>
      <c r="BT4157" t="s">
        <v>117</v>
      </c>
      <c r="BU4157" t="s">
        <v>117</v>
      </c>
      <c r="BV4157" t="s">
        <v>115</v>
      </c>
      <c r="BW4157" t="s">
        <v>115</v>
      </c>
      <c r="BX4157" t="s">
        <v>117</v>
      </c>
      <c r="BY4157" t="s">
        <v>117</v>
      </c>
      <c r="BZ4157" t="s">
        <v>117</v>
      </c>
      <c r="CA4157" t="s">
        <v>117</v>
      </c>
      <c r="CB4157" t="s">
        <v>117</v>
      </c>
      <c r="CC4157" t="s">
        <v>117</v>
      </c>
      <c r="CD4157" t="s">
        <v>117</v>
      </c>
      <c r="CE4157" t="s">
        <v>117</v>
      </c>
      <c r="CF4157" t="s">
        <v>117</v>
      </c>
      <c r="CG4157" t="s">
        <v>117</v>
      </c>
      <c r="CH4157" t="s">
        <v>117</v>
      </c>
      <c r="CI4157" t="s">
        <v>117</v>
      </c>
      <c r="CJ4157" t="s">
        <v>117</v>
      </c>
      <c r="CK4157" t="s">
        <v>117</v>
      </c>
      <c r="CL4157" t="s">
        <v>117</v>
      </c>
      <c r="CM4157" t="s">
        <v>117</v>
      </c>
      <c r="CN4157" t="s">
        <v>117</v>
      </c>
      <c r="CO4157" t="s">
        <v>117</v>
      </c>
      <c r="CP4157" t="s">
        <v>117</v>
      </c>
      <c r="CQ4157" t="s">
        <v>117</v>
      </c>
      <c r="CR4157" t="s">
        <v>117</v>
      </c>
      <c r="CS4157" t="s">
        <v>117</v>
      </c>
      <c r="CT4157" t="s">
        <v>117</v>
      </c>
      <c r="CU4157" t="s">
        <v>117</v>
      </c>
      <c r="CV4157" t="s">
        <v>117</v>
      </c>
      <c r="CW4157" t="s">
        <v>117</v>
      </c>
    </row>
    <row r="4158" spans="1:101" x14ac:dyDescent="0.25">
      <c r="A4158" t="s">
        <v>255</v>
      </c>
      <c r="B4158">
        <v>301370</v>
      </c>
      <c r="C4158" t="s">
        <v>25163</v>
      </c>
      <c r="D4158" t="s">
        <v>102</v>
      </c>
      <c r="E4158" t="s">
        <v>25164</v>
      </c>
      <c r="F4158" t="s">
        <v>25164</v>
      </c>
      <c r="G4158" t="s">
        <v>25165</v>
      </c>
      <c r="I4158" t="s">
        <v>12459</v>
      </c>
      <c r="J4158" t="s">
        <v>2604</v>
      </c>
      <c r="K4158" t="s">
        <v>134</v>
      </c>
      <c r="L4158">
        <v>65201</v>
      </c>
      <c r="M4158" t="s">
        <v>25166</v>
      </c>
      <c r="O4158">
        <v>1</v>
      </c>
      <c r="V4158" t="s">
        <v>114</v>
      </c>
      <c r="W4158" s="1">
        <v>43545</v>
      </c>
      <c r="Y4158" s="1">
        <v>43545</v>
      </c>
      <c r="Z4158" s="2">
        <v>43009</v>
      </c>
      <c r="AA4158" t="s">
        <v>25167</v>
      </c>
      <c r="AB4158" t="s">
        <v>117</v>
      </c>
      <c r="AC4158" t="s">
        <v>117</v>
      </c>
      <c r="AD4158" t="s">
        <v>117</v>
      </c>
      <c r="AG4158" t="s">
        <v>117</v>
      </c>
      <c r="AH4158" t="s">
        <v>115</v>
      </c>
      <c r="AI4158" t="s">
        <v>117</v>
      </c>
      <c r="AJ4158" t="s">
        <v>132</v>
      </c>
      <c r="AL4158" t="s">
        <v>119</v>
      </c>
      <c r="AM4158" t="s">
        <v>133</v>
      </c>
      <c r="AN4158" t="s">
        <v>134</v>
      </c>
      <c r="AO4158" t="s">
        <v>117</v>
      </c>
      <c r="AP4158" t="s">
        <v>117</v>
      </c>
      <c r="AQ4158" t="s">
        <v>117</v>
      </c>
      <c r="AR4158" t="s">
        <v>117</v>
      </c>
      <c r="AS4158" t="s">
        <v>117</v>
      </c>
      <c r="AT4158" t="s">
        <v>117</v>
      </c>
      <c r="AU4158" t="s">
        <v>117</v>
      </c>
      <c r="AV4158" t="s">
        <v>117</v>
      </c>
      <c r="AW4158" t="s">
        <v>117</v>
      </c>
      <c r="AX4158" t="s">
        <v>117</v>
      </c>
      <c r="AY4158" t="s">
        <v>117</v>
      </c>
      <c r="AZ4158" t="s">
        <v>117</v>
      </c>
      <c r="BA4158" t="s">
        <v>117</v>
      </c>
      <c r="BB4158" t="s">
        <v>117</v>
      </c>
      <c r="BD4158" t="s">
        <v>117</v>
      </c>
      <c r="BF4158" t="s">
        <v>117</v>
      </c>
      <c r="BG4158" t="s">
        <v>117</v>
      </c>
      <c r="BH4158" t="s">
        <v>117</v>
      </c>
      <c r="BI4158" t="s">
        <v>117</v>
      </c>
      <c r="BJ4158" t="s">
        <v>117</v>
      </c>
      <c r="BK4158" t="s">
        <v>117</v>
      </c>
      <c r="BL4158" t="s">
        <v>117</v>
      </c>
      <c r="BM4158" t="s">
        <v>117</v>
      </c>
      <c r="BN4158" t="s">
        <v>117</v>
      </c>
      <c r="BO4158" t="s">
        <v>117</v>
      </c>
      <c r="BP4158" t="s">
        <v>117</v>
      </c>
      <c r="BQ4158" t="s">
        <v>117</v>
      </c>
      <c r="BR4158" t="s">
        <v>117</v>
      </c>
      <c r="BS4158" t="s">
        <v>117</v>
      </c>
      <c r="BT4158" t="s">
        <v>117</v>
      </c>
      <c r="BU4158" t="s">
        <v>117</v>
      </c>
      <c r="BV4158" t="s">
        <v>117</v>
      </c>
      <c r="BW4158" t="s">
        <v>115</v>
      </c>
      <c r="BX4158" t="s">
        <v>117</v>
      </c>
      <c r="BY4158" t="s">
        <v>117</v>
      </c>
      <c r="BZ4158" t="s">
        <v>117</v>
      </c>
      <c r="CA4158" t="s">
        <v>117</v>
      </c>
      <c r="CB4158" t="s">
        <v>117</v>
      </c>
      <c r="CC4158" t="s">
        <v>117</v>
      </c>
      <c r="CD4158" t="s">
        <v>117</v>
      </c>
      <c r="CE4158" t="s">
        <v>117</v>
      </c>
      <c r="CF4158" t="s">
        <v>117</v>
      </c>
      <c r="CG4158" t="s">
        <v>117</v>
      </c>
      <c r="CH4158" t="s">
        <v>117</v>
      </c>
      <c r="CI4158" t="s">
        <v>117</v>
      </c>
      <c r="CJ4158" t="s">
        <v>117</v>
      </c>
      <c r="CK4158" t="s">
        <v>117</v>
      </c>
      <c r="CL4158" t="s">
        <v>117</v>
      </c>
      <c r="CM4158" t="s">
        <v>117</v>
      </c>
      <c r="CN4158" t="s">
        <v>117</v>
      </c>
      <c r="CO4158" t="s">
        <v>117</v>
      </c>
      <c r="CP4158" t="s">
        <v>117</v>
      </c>
      <c r="CQ4158" t="s">
        <v>117</v>
      </c>
      <c r="CR4158" t="s">
        <v>117</v>
      </c>
      <c r="CS4158" t="s">
        <v>117</v>
      </c>
      <c r="CT4158" t="s">
        <v>117</v>
      </c>
      <c r="CU4158" t="s">
        <v>117</v>
      </c>
      <c r="CV4158" t="s">
        <v>117</v>
      </c>
      <c r="CW4158" t="s">
        <v>117</v>
      </c>
    </row>
    <row r="4159" spans="1:101" x14ac:dyDescent="0.25">
      <c r="A4159" t="s">
        <v>145</v>
      </c>
      <c r="B4159">
        <v>130861</v>
      </c>
      <c r="C4159" t="s">
        <v>25168</v>
      </c>
      <c r="D4159" t="s">
        <v>102</v>
      </c>
      <c r="E4159" t="s">
        <v>25169</v>
      </c>
      <c r="F4159" t="s">
        <v>25169</v>
      </c>
      <c r="G4159" t="s">
        <v>25170</v>
      </c>
      <c r="I4159" t="s">
        <v>432</v>
      </c>
      <c r="J4159" t="s">
        <v>433</v>
      </c>
      <c r="K4159" t="s">
        <v>134</v>
      </c>
      <c r="L4159" t="s">
        <v>25171</v>
      </c>
      <c r="M4159" t="s">
        <v>25172</v>
      </c>
      <c r="N4159" t="s">
        <v>25173</v>
      </c>
      <c r="O4159">
        <v>1</v>
      </c>
      <c r="V4159" t="s">
        <v>114</v>
      </c>
      <c r="W4159" s="1">
        <v>41369</v>
      </c>
      <c r="Y4159" s="1">
        <v>43530</v>
      </c>
      <c r="Z4159" s="2">
        <v>43009</v>
      </c>
      <c r="AA4159" t="s">
        <v>25174</v>
      </c>
      <c r="AB4159" t="s">
        <v>117</v>
      </c>
      <c r="AC4159" t="s">
        <v>117</v>
      </c>
      <c r="AD4159" t="s">
        <v>117</v>
      </c>
      <c r="AG4159" t="s">
        <v>115</v>
      </c>
      <c r="AH4159" t="s">
        <v>117</v>
      </c>
      <c r="AI4159" t="s">
        <v>117</v>
      </c>
      <c r="AJ4159" t="s">
        <v>118</v>
      </c>
      <c r="AL4159" t="s">
        <v>119</v>
      </c>
      <c r="AM4159" t="s">
        <v>133</v>
      </c>
      <c r="AN4159" t="s">
        <v>134</v>
      </c>
      <c r="AO4159" t="s">
        <v>117</v>
      </c>
      <c r="AP4159" t="s">
        <v>117</v>
      </c>
      <c r="AQ4159" t="s">
        <v>117</v>
      </c>
      <c r="AR4159" t="s">
        <v>117</v>
      </c>
      <c r="AS4159" t="s">
        <v>117</v>
      </c>
      <c r="AT4159" t="s">
        <v>117</v>
      </c>
      <c r="AU4159" t="s">
        <v>117</v>
      </c>
      <c r="AV4159" t="s">
        <v>117</v>
      </c>
      <c r="AW4159" t="s">
        <v>117</v>
      </c>
      <c r="AX4159" t="s">
        <v>117</v>
      </c>
      <c r="AY4159" t="s">
        <v>117</v>
      </c>
      <c r="AZ4159" t="s">
        <v>117</v>
      </c>
      <c r="BA4159" t="s">
        <v>117</v>
      </c>
      <c r="BB4159" t="s">
        <v>117</v>
      </c>
      <c r="BD4159" t="s">
        <v>117</v>
      </c>
      <c r="BF4159" t="s">
        <v>117</v>
      </c>
      <c r="BG4159" t="s">
        <v>117</v>
      </c>
      <c r="BH4159" t="s">
        <v>117</v>
      </c>
      <c r="BI4159" t="s">
        <v>117</v>
      </c>
      <c r="BJ4159" t="s">
        <v>117</v>
      </c>
      <c r="BK4159" t="s">
        <v>117</v>
      </c>
      <c r="BL4159" t="s">
        <v>117</v>
      </c>
      <c r="BM4159" t="s">
        <v>117</v>
      </c>
      <c r="BN4159" t="s">
        <v>117</v>
      </c>
      <c r="BO4159" t="s">
        <v>117</v>
      </c>
      <c r="BP4159" t="s">
        <v>117</v>
      </c>
      <c r="BQ4159" t="s">
        <v>117</v>
      </c>
      <c r="BR4159" t="s">
        <v>117</v>
      </c>
      <c r="BS4159" t="s">
        <v>117</v>
      </c>
      <c r="BT4159" t="s">
        <v>117</v>
      </c>
      <c r="BU4159" t="s">
        <v>117</v>
      </c>
      <c r="BV4159" t="s">
        <v>117</v>
      </c>
      <c r="BW4159" t="s">
        <v>115</v>
      </c>
      <c r="BX4159" t="s">
        <v>117</v>
      </c>
      <c r="BY4159" t="s">
        <v>117</v>
      </c>
      <c r="BZ4159" t="s">
        <v>117</v>
      </c>
      <c r="CA4159" t="s">
        <v>117</v>
      </c>
      <c r="CB4159" t="s">
        <v>117</v>
      </c>
      <c r="CC4159" t="s">
        <v>117</v>
      </c>
      <c r="CD4159" t="s">
        <v>117</v>
      </c>
      <c r="CE4159" t="s">
        <v>117</v>
      </c>
      <c r="CF4159" t="s">
        <v>117</v>
      </c>
      <c r="CG4159" t="s">
        <v>117</v>
      </c>
      <c r="CH4159" t="s">
        <v>117</v>
      </c>
      <c r="CI4159" t="s">
        <v>117</v>
      </c>
      <c r="CJ4159" t="s">
        <v>117</v>
      </c>
      <c r="CK4159" t="s">
        <v>117</v>
      </c>
      <c r="CL4159" t="s">
        <v>117</v>
      </c>
      <c r="CM4159" t="s">
        <v>117</v>
      </c>
      <c r="CN4159" t="s">
        <v>117</v>
      </c>
      <c r="CO4159" t="s">
        <v>117</v>
      </c>
      <c r="CP4159" t="s">
        <v>117</v>
      </c>
      <c r="CQ4159" t="s">
        <v>117</v>
      </c>
      <c r="CR4159" t="s">
        <v>117</v>
      </c>
      <c r="CS4159" t="s">
        <v>117</v>
      </c>
      <c r="CT4159" t="s">
        <v>117</v>
      </c>
      <c r="CU4159" t="s">
        <v>117</v>
      </c>
      <c r="CV4159" t="s">
        <v>117</v>
      </c>
      <c r="CW4159" t="s">
        <v>117</v>
      </c>
    </row>
    <row r="4160" spans="1:101" x14ac:dyDescent="0.25">
      <c r="A4160" t="s">
        <v>100</v>
      </c>
      <c r="B4160">
        <v>169665</v>
      </c>
      <c r="C4160" t="s">
        <v>25175</v>
      </c>
      <c r="D4160" t="s">
        <v>102</v>
      </c>
      <c r="E4160" t="s">
        <v>25176</v>
      </c>
      <c r="F4160" t="s">
        <v>25176</v>
      </c>
      <c r="G4160" t="s">
        <v>25177</v>
      </c>
      <c r="I4160" t="s">
        <v>242</v>
      </c>
      <c r="K4160" t="s">
        <v>243</v>
      </c>
      <c r="L4160" t="s">
        <v>25178</v>
      </c>
      <c r="M4160" t="s">
        <v>25179</v>
      </c>
      <c r="N4160" t="s">
        <v>25180</v>
      </c>
      <c r="O4160">
        <v>0</v>
      </c>
      <c r="V4160" t="s">
        <v>114</v>
      </c>
      <c r="W4160" s="1">
        <v>41901</v>
      </c>
      <c r="Y4160" s="1">
        <v>43621</v>
      </c>
      <c r="Z4160" s="2">
        <v>43009</v>
      </c>
      <c r="AA4160" t="s">
        <v>25181</v>
      </c>
      <c r="AB4160" t="s">
        <v>115</v>
      </c>
      <c r="AC4160" t="s">
        <v>117</v>
      </c>
      <c r="AD4160" t="s">
        <v>117</v>
      </c>
      <c r="AG4160" t="s">
        <v>117</v>
      </c>
      <c r="AH4160" t="s">
        <v>115</v>
      </c>
      <c r="AI4160" t="s">
        <v>117</v>
      </c>
      <c r="AJ4160" t="s">
        <v>118</v>
      </c>
      <c r="AL4160" t="s">
        <v>119</v>
      </c>
      <c r="AN4160" t="s">
        <v>243</v>
      </c>
      <c r="AO4160" t="s">
        <v>117</v>
      </c>
      <c r="AP4160" t="s">
        <v>117</v>
      </c>
      <c r="AQ4160" t="s">
        <v>117</v>
      </c>
      <c r="AR4160" t="s">
        <v>117</v>
      </c>
      <c r="AS4160" t="s">
        <v>117</v>
      </c>
      <c r="AT4160" t="s">
        <v>117</v>
      </c>
      <c r="AU4160" t="s">
        <v>117</v>
      </c>
      <c r="AV4160" t="s">
        <v>117</v>
      </c>
      <c r="AW4160" t="s">
        <v>117</v>
      </c>
      <c r="AX4160" t="s">
        <v>117</v>
      </c>
      <c r="AY4160" t="s">
        <v>117</v>
      </c>
      <c r="AZ4160" t="s">
        <v>117</v>
      </c>
      <c r="BA4160" t="s">
        <v>117</v>
      </c>
      <c r="BB4160" t="s">
        <v>117</v>
      </c>
      <c r="BD4160" t="s">
        <v>117</v>
      </c>
      <c r="BF4160" t="s">
        <v>117</v>
      </c>
      <c r="BG4160" t="s">
        <v>117</v>
      </c>
      <c r="BH4160" t="s">
        <v>115</v>
      </c>
      <c r="BI4160" t="s">
        <v>117</v>
      </c>
      <c r="BJ4160" t="s">
        <v>117</v>
      </c>
      <c r="BK4160" t="s">
        <v>117</v>
      </c>
      <c r="BL4160" t="s">
        <v>117</v>
      </c>
      <c r="BM4160" t="s">
        <v>117</v>
      </c>
      <c r="BN4160" t="s">
        <v>117</v>
      </c>
      <c r="BO4160" t="s">
        <v>117</v>
      </c>
      <c r="BP4160" t="s">
        <v>117</v>
      </c>
      <c r="BQ4160" t="s">
        <v>117</v>
      </c>
      <c r="BR4160" t="s">
        <v>117</v>
      </c>
      <c r="BS4160" t="s">
        <v>117</v>
      </c>
      <c r="BT4160" t="s">
        <v>117</v>
      </c>
      <c r="BU4160" t="s">
        <v>117</v>
      </c>
      <c r="BV4160" t="s">
        <v>115</v>
      </c>
      <c r="BW4160" t="s">
        <v>115</v>
      </c>
      <c r="BX4160" t="s">
        <v>117</v>
      </c>
      <c r="BY4160" t="s">
        <v>117</v>
      </c>
      <c r="BZ4160" t="s">
        <v>117</v>
      </c>
      <c r="CA4160" t="s">
        <v>117</v>
      </c>
      <c r="CB4160" t="s">
        <v>117</v>
      </c>
      <c r="CC4160" t="s">
        <v>117</v>
      </c>
      <c r="CD4160" t="s">
        <v>117</v>
      </c>
      <c r="CE4160" t="s">
        <v>117</v>
      </c>
      <c r="CF4160" t="s">
        <v>117</v>
      </c>
      <c r="CG4160" t="s">
        <v>117</v>
      </c>
      <c r="CH4160" t="s">
        <v>117</v>
      </c>
      <c r="CI4160" t="s">
        <v>117</v>
      </c>
      <c r="CJ4160" t="s">
        <v>117</v>
      </c>
      <c r="CK4160" t="s">
        <v>117</v>
      </c>
      <c r="CL4160" t="s">
        <v>117</v>
      </c>
      <c r="CM4160" t="s">
        <v>117</v>
      </c>
      <c r="CN4160" t="s">
        <v>117</v>
      </c>
      <c r="CO4160" t="s">
        <v>117</v>
      </c>
      <c r="CP4160" t="s">
        <v>117</v>
      </c>
      <c r="CQ4160" t="s">
        <v>117</v>
      </c>
      <c r="CR4160" t="s">
        <v>117</v>
      </c>
      <c r="CS4160" t="s">
        <v>117</v>
      </c>
      <c r="CT4160" t="s">
        <v>117</v>
      </c>
      <c r="CU4160" t="s">
        <v>117</v>
      </c>
      <c r="CV4160" t="s">
        <v>117</v>
      </c>
      <c r="CW4160" t="s">
        <v>117</v>
      </c>
    </row>
    <row r="4161" spans="1:101" x14ac:dyDescent="0.25">
      <c r="A4161" t="s">
        <v>100</v>
      </c>
      <c r="B4161">
        <v>305100</v>
      </c>
      <c r="C4161" t="s">
        <v>25182</v>
      </c>
      <c r="D4161" t="s">
        <v>102</v>
      </c>
      <c r="E4161" t="s">
        <v>25183</v>
      </c>
      <c r="F4161" t="s">
        <v>25183</v>
      </c>
      <c r="G4161" t="s">
        <v>25184</v>
      </c>
      <c r="H4161" t="s">
        <v>25185</v>
      </c>
      <c r="I4161" t="s">
        <v>25186</v>
      </c>
      <c r="K4161" t="s">
        <v>25187</v>
      </c>
      <c r="L4161">
        <v>101233</v>
      </c>
      <c r="M4161" t="s">
        <v>25188</v>
      </c>
      <c r="O4161">
        <v>0</v>
      </c>
      <c r="V4161" t="s">
        <v>114</v>
      </c>
      <c r="W4161" s="1">
        <v>43672</v>
      </c>
      <c r="Y4161" s="1">
        <v>43672</v>
      </c>
      <c r="Z4161" s="2">
        <v>43009</v>
      </c>
      <c r="AA4161" t="s">
        <v>25189</v>
      </c>
      <c r="AB4161" t="s">
        <v>117</v>
      </c>
      <c r="AC4161" t="s">
        <v>117</v>
      </c>
      <c r="AD4161" t="s">
        <v>117</v>
      </c>
      <c r="AG4161" t="s">
        <v>117</v>
      </c>
      <c r="AH4161" t="s">
        <v>115</v>
      </c>
      <c r="AI4161" t="s">
        <v>117</v>
      </c>
      <c r="AJ4161" t="s">
        <v>132</v>
      </c>
      <c r="AL4161" t="s">
        <v>119</v>
      </c>
      <c r="AN4161" t="s">
        <v>25187</v>
      </c>
      <c r="AO4161" t="s">
        <v>117</v>
      </c>
      <c r="AP4161" t="s">
        <v>117</v>
      </c>
      <c r="AQ4161" t="s">
        <v>117</v>
      </c>
      <c r="AR4161" t="s">
        <v>117</v>
      </c>
      <c r="AS4161" t="s">
        <v>117</v>
      </c>
      <c r="AT4161" t="s">
        <v>117</v>
      </c>
      <c r="AU4161" t="s">
        <v>117</v>
      </c>
      <c r="AV4161" t="s">
        <v>117</v>
      </c>
      <c r="AW4161" t="s">
        <v>117</v>
      </c>
      <c r="AX4161" t="s">
        <v>117</v>
      </c>
      <c r="AY4161" t="s">
        <v>117</v>
      </c>
      <c r="AZ4161" t="s">
        <v>117</v>
      </c>
      <c r="BA4161" t="s">
        <v>117</v>
      </c>
      <c r="BB4161" t="s">
        <v>117</v>
      </c>
      <c r="BD4161" t="s">
        <v>117</v>
      </c>
      <c r="BF4161" t="s">
        <v>117</v>
      </c>
      <c r="BG4161" t="s">
        <v>117</v>
      </c>
      <c r="BH4161" t="s">
        <v>117</v>
      </c>
      <c r="BI4161" t="s">
        <v>117</v>
      </c>
      <c r="BJ4161" t="s">
        <v>117</v>
      </c>
      <c r="BK4161" t="s">
        <v>117</v>
      </c>
      <c r="BL4161" t="s">
        <v>117</v>
      </c>
      <c r="BM4161" t="s">
        <v>117</v>
      </c>
      <c r="BN4161" t="s">
        <v>117</v>
      </c>
      <c r="BO4161" t="s">
        <v>117</v>
      </c>
      <c r="BP4161" t="s">
        <v>117</v>
      </c>
      <c r="BQ4161" t="s">
        <v>117</v>
      </c>
      <c r="BR4161" t="s">
        <v>117</v>
      </c>
      <c r="BS4161" t="s">
        <v>117</v>
      </c>
      <c r="BT4161" t="s">
        <v>117</v>
      </c>
      <c r="BU4161" t="s">
        <v>117</v>
      </c>
      <c r="BV4161" t="s">
        <v>115</v>
      </c>
      <c r="BW4161" t="s">
        <v>115</v>
      </c>
      <c r="BX4161" t="s">
        <v>117</v>
      </c>
      <c r="BY4161" t="s">
        <v>117</v>
      </c>
      <c r="BZ4161" t="s">
        <v>117</v>
      </c>
      <c r="CA4161" t="s">
        <v>117</v>
      </c>
      <c r="CB4161" t="s">
        <v>117</v>
      </c>
      <c r="CC4161" t="s">
        <v>117</v>
      </c>
      <c r="CD4161" t="s">
        <v>117</v>
      </c>
      <c r="CE4161" t="s">
        <v>117</v>
      </c>
      <c r="CF4161" t="s">
        <v>117</v>
      </c>
      <c r="CG4161" t="s">
        <v>117</v>
      </c>
      <c r="CH4161" t="s">
        <v>117</v>
      </c>
      <c r="CI4161" t="s">
        <v>117</v>
      </c>
      <c r="CJ4161" t="s">
        <v>117</v>
      </c>
      <c r="CK4161" t="s">
        <v>117</v>
      </c>
      <c r="CL4161" t="s">
        <v>117</v>
      </c>
      <c r="CM4161" t="s">
        <v>117</v>
      </c>
      <c r="CN4161" t="s">
        <v>117</v>
      </c>
      <c r="CO4161" t="s">
        <v>117</v>
      </c>
      <c r="CP4161" t="s">
        <v>117</v>
      </c>
      <c r="CQ4161" t="s">
        <v>117</v>
      </c>
      <c r="CR4161" t="s">
        <v>117</v>
      </c>
      <c r="CS4161" t="s">
        <v>117</v>
      </c>
      <c r="CT4161" t="s">
        <v>117</v>
      </c>
      <c r="CU4161" t="s">
        <v>117</v>
      </c>
      <c r="CV4161" t="s">
        <v>117</v>
      </c>
      <c r="CW4161" t="s">
        <v>117</v>
      </c>
    </row>
    <row r="4162" spans="1:101" x14ac:dyDescent="0.25">
      <c r="A4162" t="s">
        <v>309</v>
      </c>
      <c r="B4162">
        <v>300051</v>
      </c>
      <c r="C4162" t="s">
        <v>25190</v>
      </c>
      <c r="D4162" t="s">
        <v>102</v>
      </c>
      <c r="E4162" t="s">
        <v>25191</v>
      </c>
      <c r="F4162" t="s">
        <v>25192</v>
      </c>
      <c r="G4162" t="s">
        <v>25193</v>
      </c>
      <c r="I4162" t="s">
        <v>25194</v>
      </c>
      <c r="J4162" t="s">
        <v>722</v>
      </c>
      <c r="K4162" t="s">
        <v>134</v>
      </c>
      <c r="L4162">
        <v>20878</v>
      </c>
      <c r="M4162" t="s">
        <v>25195</v>
      </c>
      <c r="O4162">
        <v>0</v>
      </c>
      <c r="V4162" t="s">
        <v>114</v>
      </c>
      <c r="W4162" s="1">
        <v>43523</v>
      </c>
      <c r="Y4162" s="1">
        <v>43523</v>
      </c>
      <c r="Z4162" s="2">
        <v>43009</v>
      </c>
      <c r="AA4162" t="s">
        <v>25196</v>
      </c>
      <c r="AB4162" t="s">
        <v>117</v>
      </c>
      <c r="AC4162" t="s">
        <v>117</v>
      </c>
      <c r="AD4162" t="s">
        <v>117</v>
      </c>
      <c r="AG4162" t="s">
        <v>117</v>
      </c>
      <c r="AH4162" t="s">
        <v>115</v>
      </c>
      <c r="AI4162" t="s">
        <v>117</v>
      </c>
      <c r="AJ4162" t="s">
        <v>132</v>
      </c>
      <c r="AL4162" t="s">
        <v>119</v>
      </c>
      <c r="AM4162" t="s">
        <v>722</v>
      </c>
      <c r="AN4162" t="s">
        <v>134</v>
      </c>
      <c r="AO4162" t="s">
        <v>117</v>
      </c>
      <c r="AP4162" t="s">
        <v>117</v>
      </c>
      <c r="AQ4162" t="s">
        <v>117</v>
      </c>
      <c r="AR4162" t="s">
        <v>117</v>
      </c>
      <c r="AS4162" t="s">
        <v>117</v>
      </c>
      <c r="AT4162" t="s">
        <v>117</v>
      </c>
      <c r="AU4162" t="s">
        <v>117</v>
      </c>
      <c r="AV4162" t="s">
        <v>117</v>
      </c>
      <c r="AW4162" t="s">
        <v>117</v>
      </c>
      <c r="AX4162" t="s">
        <v>117</v>
      </c>
      <c r="AY4162" t="s">
        <v>117</v>
      </c>
      <c r="AZ4162" t="s">
        <v>117</v>
      </c>
      <c r="BA4162" t="s">
        <v>117</v>
      </c>
      <c r="BB4162" t="s">
        <v>117</v>
      </c>
      <c r="BD4162" t="s">
        <v>117</v>
      </c>
      <c r="BF4162" t="s">
        <v>117</v>
      </c>
      <c r="BG4162" t="s">
        <v>117</v>
      </c>
      <c r="BH4162" t="s">
        <v>117</v>
      </c>
      <c r="BI4162" t="s">
        <v>117</v>
      </c>
      <c r="BJ4162" t="s">
        <v>117</v>
      </c>
      <c r="BK4162" t="s">
        <v>117</v>
      </c>
      <c r="BL4162" t="s">
        <v>117</v>
      </c>
      <c r="BM4162" t="s">
        <v>117</v>
      </c>
      <c r="BN4162" t="s">
        <v>117</v>
      </c>
      <c r="BO4162" t="s">
        <v>117</v>
      </c>
      <c r="BP4162" t="s">
        <v>117</v>
      </c>
      <c r="BQ4162" t="s">
        <v>117</v>
      </c>
      <c r="BR4162" t="s">
        <v>117</v>
      </c>
      <c r="BS4162" t="s">
        <v>117</v>
      </c>
      <c r="BT4162" t="s">
        <v>117</v>
      </c>
      <c r="BU4162" t="s">
        <v>117</v>
      </c>
      <c r="BV4162" t="s">
        <v>117</v>
      </c>
      <c r="BW4162" t="s">
        <v>115</v>
      </c>
      <c r="BX4162" t="s">
        <v>117</v>
      </c>
      <c r="BY4162" t="s">
        <v>117</v>
      </c>
      <c r="BZ4162" t="s">
        <v>117</v>
      </c>
      <c r="CA4162" t="s">
        <v>117</v>
      </c>
      <c r="CB4162" t="s">
        <v>117</v>
      </c>
      <c r="CC4162" t="s">
        <v>117</v>
      </c>
      <c r="CD4162" t="s">
        <v>117</v>
      </c>
      <c r="CE4162" t="s">
        <v>117</v>
      </c>
      <c r="CF4162" t="s">
        <v>117</v>
      </c>
      <c r="CG4162" t="s">
        <v>117</v>
      </c>
      <c r="CH4162" t="s">
        <v>117</v>
      </c>
      <c r="CI4162" t="s">
        <v>117</v>
      </c>
      <c r="CJ4162" t="s">
        <v>117</v>
      </c>
      <c r="CK4162" t="s">
        <v>117</v>
      </c>
      <c r="CL4162" t="s">
        <v>117</v>
      </c>
      <c r="CM4162" t="s">
        <v>117</v>
      </c>
      <c r="CN4162" t="s">
        <v>117</v>
      </c>
      <c r="CO4162" t="s">
        <v>117</v>
      </c>
      <c r="CP4162" t="s">
        <v>117</v>
      </c>
      <c r="CQ4162" t="s">
        <v>117</v>
      </c>
      <c r="CR4162" t="s">
        <v>117</v>
      </c>
      <c r="CS4162" t="s">
        <v>117</v>
      </c>
      <c r="CT4162" t="s">
        <v>117</v>
      </c>
      <c r="CU4162" t="s">
        <v>117</v>
      </c>
      <c r="CV4162" t="s">
        <v>117</v>
      </c>
      <c r="CW4162" t="s">
        <v>117</v>
      </c>
    </row>
    <row r="4163" spans="1:101" x14ac:dyDescent="0.25">
      <c r="A4163" t="s">
        <v>167</v>
      </c>
      <c r="B4163">
        <v>160560</v>
      </c>
      <c r="C4163" t="s">
        <v>25197</v>
      </c>
      <c r="D4163" t="s">
        <v>102</v>
      </c>
      <c r="E4163" t="s">
        <v>25198</v>
      </c>
      <c r="F4163" t="s">
        <v>25198</v>
      </c>
      <c r="G4163" t="s">
        <v>25199</v>
      </c>
      <c r="I4163" t="s">
        <v>7000</v>
      </c>
      <c r="J4163" t="s">
        <v>172</v>
      </c>
      <c r="K4163" t="s">
        <v>134</v>
      </c>
      <c r="L4163">
        <v>95008</v>
      </c>
      <c r="M4163" t="s">
        <v>25200</v>
      </c>
      <c r="N4163" t="s">
        <v>25201</v>
      </c>
      <c r="O4163">
        <v>2</v>
      </c>
      <c r="V4163" t="s">
        <v>114</v>
      </c>
      <c r="W4163" s="1">
        <v>40998</v>
      </c>
      <c r="Y4163" s="1">
        <v>43550</v>
      </c>
      <c r="Z4163" s="2">
        <v>43009</v>
      </c>
      <c r="AA4163" t="s">
        <v>25202</v>
      </c>
      <c r="AB4163" t="s">
        <v>117</v>
      </c>
      <c r="AC4163" t="s">
        <v>117</v>
      </c>
      <c r="AD4163" t="s">
        <v>115</v>
      </c>
      <c r="AE4163" t="s">
        <v>332</v>
      </c>
      <c r="AG4163" t="s">
        <v>115</v>
      </c>
      <c r="AH4163" t="s">
        <v>117</v>
      </c>
      <c r="AI4163" t="s">
        <v>117</v>
      </c>
      <c r="AJ4163" t="s">
        <v>132</v>
      </c>
      <c r="AL4163" t="s">
        <v>119</v>
      </c>
      <c r="AM4163" t="s">
        <v>133</v>
      </c>
      <c r="AN4163" t="s">
        <v>134</v>
      </c>
      <c r="AO4163" t="s">
        <v>117</v>
      </c>
      <c r="AP4163" t="s">
        <v>117</v>
      </c>
      <c r="AQ4163" t="s">
        <v>117</v>
      </c>
      <c r="AR4163" t="s">
        <v>117</v>
      </c>
      <c r="AS4163" t="s">
        <v>117</v>
      </c>
      <c r="AT4163" t="s">
        <v>117</v>
      </c>
      <c r="AU4163" t="s">
        <v>117</v>
      </c>
      <c r="AV4163" t="s">
        <v>117</v>
      </c>
      <c r="AW4163" t="s">
        <v>117</v>
      </c>
      <c r="AX4163" t="s">
        <v>117</v>
      </c>
      <c r="AY4163" t="s">
        <v>117</v>
      </c>
      <c r="AZ4163" t="s">
        <v>117</v>
      </c>
      <c r="BA4163" t="s">
        <v>117</v>
      </c>
      <c r="BB4163" t="s">
        <v>117</v>
      </c>
      <c r="BD4163" t="s">
        <v>117</v>
      </c>
      <c r="BF4163" t="s">
        <v>117</v>
      </c>
      <c r="BG4163" t="s">
        <v>117</v>
      </c>
      <c r="BH4163" t="s">
        <v>115</v>
      </c>
      <c r="BI4163" t="s">
        <v>117</v>
      </c>
      <c r="BJ4163" t="s">
        <v>117</v>
      </c>
      <c r="BK4163" t="s">
        <v>117</v>
      </c>
      <c r="BL4163" t="s">
        <v>117</v>
      </c>
      <c r="BM4163" t="s">
        <v>117</v>
      </c>
      <c r="BN4163" t="s">
        <v>117</v>
      </c>
      <c r="BO4163" t="s">
        <v>117</v>
      </c>
      <c r="BP4163" t="s">
        <v>117</v>
      </c>
      <c r="BQ4163" t="s">
        <v>117</v>
      </c>
      <c r="BR4163" t="s">
        <v>117</v>
      </c>
      <c r="BS4163" t="s">
        <v>117</v>
      </c>
      <c r="BT4163" t="s">
        <v>117</v>
      </c>
      <c r="BU4163" t="s">
        <v>117</v>
      </c>
      <c r="BV4163" t="s">
        <v>115</v>
      </c>
      <c r="BW4163" t="s">
        <v>115</v>
      </c>
      <c r="BX4163" t="s">
        <v>117</v>
      </c>
      <c r="BY4163" t="s">
        <v>117</v>
      </c>
      <c r="BZ4163" t="s">
        <v>117</v>
      </c>
      <c r="CA4163" t="s">
        <v>117</v>
      </c>
      <c r="CB4163" t="s">
        <v>117</v>
      </c>
      <c r="CC4163" t="s">
        <v>117</v>
      </c>
      <c r="CD4163" t="s">
        <v>117</v>
      </c>
      <c r="CE4163" t="s">
        <v>117</v>
      </c>
      <c r="CF4163" t="s">
        <v>117</v>
      </c>
      <c r="CG4163" t="s">
        <v>117</v>
      </c>
      <c r="CH4163" t="s">
        <v>117</v>
      </c>
      <c r="CI4163" t="s">
        <v>117</v>
      </c>
      <c r="CJ4163" t="s">
        <v>117</v>
      </c>
      <c r="CK4163" t="s">
        <v>117</v>
      </c>
      <c r="CL4163" t="s">
        <v>117</v>
      </c>
      <c r="CM4163" t="s">
        <v>117</v>
      </c>
      <c r="CN4163" t="s">
        <v>117</v>
      </c>
      <c r="CO4163" t="s">
        <v>117</v>
      </c>
      <c r="CP4163" t="s">
        <v>117</v>
      </c>
      <c r="CQ4163" t="s">
        <v>117</v>
      </c>
      <c r="CR4163" t="s">
        <v>117</v>
      </c>
      <c r="CS4163" t="s">
        <v>117</v>
      </c>
      <c r="CT4163" t="s">
        <v>117</v>
      </c>
      <c r="CU4163" t="s">
        <v>117</v>
      </c>
      <c r="CV4163" t="s">
        <v>117</v>
      </c>
      <c r="CW4163" t="s">
        <v>117</v>
      </c>
    </row>
    <row r="4164" spans="1:101" x14ac:dyDescent="0.25">
      <c r="A4164" t="s">
        <v>207</v>
      </c>
      <c r="B4164">
        <v>166961</v>
      </c>
      <c r="C4164" t="s">
        <v>25203</v>
      </c>
      <c r="D4164" t="s">
        <v>102</v>
      </c>
      <c r="E4164" t="s">
        <v>25204</v>
      </c>
      <c r="F4164" t="s">
        <v>25204</v>
      </c>
      <c r="G4164" t="s">
        <v>25205</v>
      </c>
      <c r="H4164" t="s">
        <v>25206</v>
      </c>
      <c r="I4164" t="s">
        <v>25207</v>
      </c>
      <c r="J4164" t="s">
        <v>214</v>
      </c>
      <c r="K4164" t="s">
        <v>134</v>
      </c>
      <c r="L4164">
        <v>10005</v>
      </c>
      <c r="M4164" t="s">
        <v>25208</v>
      </c>
      <c r="N4164" t="s">
        <v>25209</v>
      </c>
      <c r="O4164">
        <v>0</v>
      </c>
      <c r="V4164" t="s">
        <v>114</v>
      </c>
      <c r="W4164" s="1">
        <v>41361</v>
      </c>
      <c r="Y4164" s="1">
        <v>43552</v>
      </c>
      <c r="Z4164" s="2">
        <v>43009</v>
      </c>
      <c r="AB4164" t="s">
        <v>117</v>
      </c>
      <c r="AC4164" t="s">
        <v>117</v>
      </c>
      <c r="AD4164" t="s">
        <v>117</v>
      </c>
      <c r="AG4164" t="s">
        <v>117</v>
      </c>
      <c r="AH4164" t="s">
        <v>115</v>
      </c>
      <c r="AI4164" t="s">
        <v>117</v>
      </c>
      <c r="AJ4164" t="s">
        <v>132</v>
      </c>
      <c r="AL4164" t="s">
        <v>119</v>
      </c>
      <c r="AM4164" t="s">
        <v>133</v>
      </c>
      <c r="AN4164" t="s">
        <v>134</v>
      </c>
      <c r="AO4164" t="s">
        <v>117</v>
      </c>
      <c r="AP4164" t="s">
        <v>117</v>
      </c>
      <c r="AQ4164" t="s">
        <v>117</v>
      </c>
      <c r="AR4164" t="s">
        <v>117</v>
      </c>
      <c r="AS4164" t="s">
        <v>117</v>
      </c>
      <c r="AT4164" t="s">
        <v>117</v>
      </c>
      <c r="AU4164" t="s">
        <v>117</v>
      </c>
      <c r="AV4164" t="s">
        <v>117</v>
      </c>
      <c r="AW4164" t="s">
        <v>117</v>
      </c>
      <c r="AX4164" t="s">
        <v>117</v>
      </c>
      <c r="AY4164" t="s">
        <v>117</v>
      </c>
      <c r="AZ4164" t="s">
        <v>117</v>
      </c>
      <c r="BA4164" t="s">
        <v>117</v>
      </c>
      <c r="BB4164" t="s">
        <v>117</v>
      </c>
      <c r="BD4164" t="s">
        <v>117</v>
      </c>
      <c r="BF4164" t="s">
        <v>117</v>
      </c>
      <c r="BG4164" t="s">
        <v>115</v>
      </c>
      <c r="BH4164" t="s">
        <v>115</v>
      </c>
      <c r="BI4164" t="s">
        <v>117</v>
      </c>
      <c r="BJ4164" t="s">
        <v>117</v>
      </c>
      <c r="BK4164" t="s">
        <v>117</v>
      </c>
      <c r="BL4164" t="s">
        <v>117</v>
      </c>
      <c r="BM4164" t="s">
        <v>117</v>
      </c>
      <c r="BN4164" t="s">
        <v>117</v>
      </c>
      <c r="BO4164" t="s">
        <v>117</v>
      </c>
      <c r="BP4164" t="s">
        <v>117</v>
      </c>
      <c r="BQ4164" t="s">
        <v>117</v>
      </c>
      <c r="BR4164" t="s">
        <v>117</v>
      </c>
      <c r="BS4164" t="s">
        <v>117</v>
      </c>
      <c r="BT4164" t="s">
        <v>117</v>
      </c>
      <c r="BU4164" t="s">
        <v>117</v>
      </c>
      <c r="BV4164" t="s">
        <v>115</v>
      </c>
      <c r="BW4164" t="s">
        <v>115</v>
      </c>
      <c r="BX4164" t="s">
        <v>117</v>
      </c>
      <c r="BY4164" t="s">
        <v>117</v>
      </c>
      <c r="BZ4164" t="s">
        <v>117</v>
      </c>
      <c r="CA4164" t="s">
        <v>117</v>
      </c>
      <c r="CB4164" t="s">
        <v>117</v>
      </c>
      <c r="CC4164" t="s">
        <v>117</v>
      </c>
      <c r="CD4164" t="s">
        <v>117</v>
      </c>
      <c r="CE4164" t="s">
        <v>117</v>
      </c>
      <c r="CF4164" t="s">
        <v>117</v>
      </c>
      <c r="CG4164" t="s">
        <v>117</v>
      </c>
      <c r="CH4164" t="s">
        <v>117</v>
      </c>
      <c r="CI4164" t="s">
        <v>117</v>
      </c>
      <c r="CJ4164" t="s">
        <v>117</v>
      </c>
      <c r="CK4164" t="s">
        <v>117</v>
      </c>
      <c r="CL4164" t="s">
        <v>117</v>
      </c>
      <c r="CM4164" t="s">
        <v>117</v>
      </c>
      <c r="CN4164" t="s">
        <v>117</v>
      </c>
      <c r="CO4164" t="s">
        <v>117</v>
      </c>
      <c r="CP4164" t="s">
        <v>117</v>
      </c>
      <c r="CQ4164" t="s">
        <v>117</v>
      </c>
      <c r="CR4164" t="s">
        <v>117</v>
      </c>
      <c r="CS4164" t="s">
        <v>117</v>
      </c>
      <c r="CT4164" t="s">
        <v>117</v>
      </c>
      <c r="CU4164" t="s">
        <v>117</v>
      </c>
      <c r="CV4164" t="s">
        <v>117</v>
      </c>
      <c r="CW4164" t="s">
        <v>117</v>
      </c>
    </row>
    <row r="4165" spans="1:101" x14ac:dyDescent="0.25">
      <c r="A4165" t="s">
        <v>386</v>
      </c>
      <c r="B4165">
        <v>161098</v>
      </c>
      <c r="C4165" t="s">
        <v>25210</v>
      </c>
      <c r="D4165" t="s">
        <v>102</v>
      </c>
      <c r="E4165" t="s">
        <v>25211</v>
      </c>
      <c r="F4165" t="s">
        <v>25212</v>
      </c>
      <c r="G4165" t="s">
        <v>10821</v>
      </c>
      <c r="H4165" t="s">
        <v>747</v>
      </c>
      <c r="I4165" t="s">
        <v>10822</v>
      </c>
      <c r="J4165" t="s">
        <v>172</v>
      </c>
      <c r="K4165" t="s">
        <v>134</v>
      </c>
      <c r="L4165">
        <v>92694</v>
      </c>
      <c r="M4165" t="s">
        <v>25213</v>
      </c>
      <c r="O4165">
        <v>1</v>
      </c>
      <c r="V4165" t="s">
        <v>114</v>
      </c>
      <c r="W4165" s="1">
        <v>40970</v>
      </c>
      <c r="Y4165" s="1">
        <v>43538</v>
      </c>
      <c r="Z4165" s="2">
        <v>43009</v>
      </c>
      <c r="AA4165" t="s">
        <v>25214</v>
      </c>
      <c r="AB4165" t="s">
        <v>117</v>
      </c>
      <c r="AC4165" t="s">
        <v>117</v>
      </c>
      <c r="AD4165" t="s">
        <v>117</v>
      </c>
      <c r="AG4165" t="s">
        <v>115</v>
      </c>
      <c r="AH4165" t="s">
        <v>117</v>
      </c>
      <c r="AI4165" t="s">
        <v>117</v>
      </c>
      <c r="AJ4165" t="s">
        <v>132</v>
      </c>
      <c r="AL4165" t="s">
        <v>119</v>
      </c>
      <c r="AM4165" t="s">
        <v>133</v>
      </c>
      <c r="AN4165" t="s">
        <v>134</v>
      </c>
      <c r="AO4165" t="s">
        <v>117</v>
      </c>
      <c r="AP4165" t="s">
        <v>117</v>
      </c>
      <c r="AQ4165" t="s">
        <v>117</v>
      </c>
      <c r="AR4165" t="s">
        <v>117</v>
      </c>
      <c r="AS4165" t="s">
        <v>117</v>
      </c>
      <c r="AT4165" t="s">
        <v>117</v>
      </c>
      <c r="AU4165" t="s">
        <v>117</v>
      </c>
      <c r="AV4165" t="s">
        <v>117</v>
      </c>
      <c r="AW4165" t="s">
        <v>117</v>
      </c>
      <c r="AX4165" t="s">
        <v>117</v>
      </c>
      <c r="AY4165" t="s">
        <v>117</v>
      </c>
      <c r="AZ4165" t="s">
        <v>117</v>
      </c>
      <c r="BA4165" t="s">
        <v>117</v>
      </c>
      <c r="BB4165" t="s">
        <v>117</v>
      </c>
      <c r="BD4165" t="s">
        <v>117</v>
      </c>
      <c r="BF4165" t="s">
        <v>117</v>
      </c>
      <c r="BG4165" t="s">
        <v>117</v>
      </c>
      <c r="BH4165" t="s">
        <v>117</v>
      </c>
      <c r="BI4165" t="s">
        <v>117</v>
      </c>
      <c r="BJ4165" t="s">
        <v>117</v>
      </c>
      <c r="BK4165" t="s">
        <v>117</v>
      </c>
      <c r="BL4165" t="s">
        <v>117</v>
      </c>
      <c r="BM4165" t="s">
        <v>117</v>
      </c>
      <c r="BN4165" t="s">
        <v>117</v>
      </c>
      <c r="BO4165" t="s">
        <v>117</v>
      </c>
      <c r="BP4165" t="s">
        <v>117</v>
      </c>
      <c r="BQ4165" t="s">
        <v>117</v>
      </c>
      <c r="BR4165" t="s">
        <v>117</v>
      </c>
      <c r="BS4165" t="s">
        <v>117</v>
      </c>
      <c r="BT4165" t="s">
        <v>117</v>
      </c>
      <c r="BU4165" t="s">
        <v>117</v>
      </c>
      <c r="BV4165" t="s">
        <v>115</v>
      </c>
      <c r="BW4165" t="s">
        <v>115</v>
      </c>
      <c r="BX4165" t="s">
        <v>117</v>
      </c>
      <c r="BY4165" t="s">
        <v>117</v>
      </c>
      <c r="BZ4165" t="s">
        <v>117</v>
      </c>
      <c r="CA4165" t="s">
        <v>117</v>
      </c>
      <c r="CB4165" t="s">
        <v>117</v>
      </c>
      <c r="CC4165" t="s">
        <v>117</v>
      </c>
      <c r="CD4165" t="s">
        <v>117</v>
      </c>
      <c r="CE4165" t="s">
        <v>117</v>
      </c>
      <c r="CF4165" t="s">
        <v>117</v>
      </c>
      <c r="CG4165" t="s">
        <v>117</v>
      </c>
      <c r="CH4165" t="s">
        <v>117</v>
      </c>
      <c r="CI4165" t="s">
        <v>117</v>
      </c>
      <c r="CJ4165" t="s">
        <v>117</v>
      </c>
      <c r="CK4165" t="s">
        <v>117</v>
      </c>
      <c r="CL4165" t="s">
        <v>117</v>
      </c>
      <c r="CM4165" t="s">
        <v>117</v>
      </c>
      <c r="CN4165" t="s">
        <v>117</v>
      </c>
      <c r="CO4165" t="s">
        <v>117</v>
      </c>
      <c r="CP4165" t="s">
        <v>117</v>
      </c>
      <c r="CQ4165" t="s">
        <v>117</v>
      </c>
      <c r="CR4165" t="s">
        <v>117</v>
      </c>
      <c r="CS4165" t="s">
        <v>117</v>
      </c>
      <c r="CT4165" t="s">
        <v>117</v>
      </c>
      <c r="CU4165" t="s">
        <v>117</v>
      </c>
      <c r="CV4165" t="s">
        <v>117</v>
      </c>
      <c r="CW4165" t="s">
        <v>117</v>
      </c>
    </row>
    <row r="4166" spans="1:101" x14ac:dyDescent="0.25">
      <c r="A4166" t="s">
        <v>145</v>
      </c>
      <c r="B4166">
        <v>285646</v>
      </c>
      <c r="C4166" t="s">
        <v>25215</v>
      </c>
      <c r="D4166" t="s">
        <v>102</v>
      </c>
      <c r="E4166" t="s">
        <v>25216</v>
      </c>
      <c r="F4166" t="s">
        <v>25216</v>
      </c>
      <c r="G4166" t="s">
        <v>25217</v>
      </c>
      <c r="I4166" t="s">
        <v>432</v>
      </c>
      <c r="J4166" t="s">
        <v>433</v>
      </c>
      <c r="K4166" t="s">
        <v>134</v>
      </c>
      <c r="L4166">
        <v>6902</v>
      </c>
      <c r="M4166" t="s">
        <v>25218</v>
      </c>
      <c r="O4166">
        <v>2</v>
      </c>
      <c r="V4166" t="s">
        <v>114</v>
      </c>
      <c r="W4166" s="1">
        <v>43503</v>
      </c>
      <c r="Y4166" s="1">
        <v>43551</v>
      </c>
      <c r="Z4166" s="2">
        <v>43009</v>
      </c>
      <c r="AB4166" t="s">
        <v>117</v>
      </c>
      <c r="AC4166" t="s">
        <v>117</v>
      </c>
      <c r="AD4166" t="s">
        <v>117</v>
      </c>
      <c r="AG4166" t="s">
        <v>117</v>
      </c>
      <c r="AH4166" t="s">
        <v>115</v>
      </c>
      <c r="AI4166" t="s">
        <v>117</v>
      </c>
      <c r="AJ4166" t="s">
        <v>118</v>
      </c>
      <c r="AL4166" t="s">
        <v>119</v>
      </c>
      <c r="AM4166" t="s">
        <v>133</v>
      </c>
      <c r="AN4166" t="s">
        <v>134</v>
      </c>
      <c r="AO4166" t="s">
        <v>117</v>
      </c>
      <c r="AP4166" t="s">
        <v>117</v>
      </c>
      <c r="AQ4166" t="s">
        <v>117</v>
      </c>
      <c r="AR4166" t="s">
        <v>117</v>
      </c>
      <c r="AS4166" t="s">
        <v>117</v>
      </c>
      <c r="AT4166" t="s">
        <v>117</v>
      </c>
      <c r="AU4166" t="s">
        <v>117</v>
      </c>
      <c r="AV4166" t="s">
        <v>117</v>
      </c>
      <c r="AW4166" t="s">
        <v>117</v>
      </c>
      <c r="AX4166" t="s">
        <v>117</v>
      </c>
      <c r="AY4166" t="s">
        <v>117</v>
      </c>
      <c r="AZ4166" t="s">
        <v>117</v>
      </c>
      <c r="BA4166" t="s">
        <v>117</v>
      </c>
      <c r="BB4166" t="s">
        <v>117</v>
      </c>
      <c r="BD4166" t="s">
        <v>117</v>
      </c>
      <c r="BF4166" t="s">
        <v>117</v>
      </c>
      <c r="BG4166" t="s">
        <v>117</v>
      </c>
      <c r="BH4166" t="s">
        <v>115</v>
      </c>
      <c r="BI4166" t="s">
        <v>117</v>
      </c>
      <c r="BJ4166" t="s">
        <v>117</v>
      </c>
      <c r="BK4166" t="s">
        <v>117</v>
      </c>
      <c r="BL4166" t="s">
        <v>115</v>
      </c>
      <c r="BM4166" t="s">
        <v>117</v>
      </c>
      <c r="BN4166" t="s">
        <v>117</v>
      </c>
      <c r="BO4166" t="s">
        <v>117</v>
      </c>
      <c r="BP4166" t="s">
        <v>117</v>
      </c>
      <c r="BQ4166" t="s">
        <v>117</v>
      </c>
      <c r="BR4166" t="s">
        <v>115</v>
      </c>
      <c r="BS4166" t="s">
        <v>117</v>
      </c>
      <c r="BT4166" t="s">
        <v>117</v>
      </c>
      <c r="BU4166" t="s">
        <v>117</v>
      </c>
      <c r="BV4166" t="s">
        <v>117</v>
      </c>
      <c r="BW4166" t="s">
        <v>115</v>
      </c>
      <c r="BX4166" t="s">
        <v>115</v>
      </c>
      <c r="BY4166" t="s">
        <v>117</v>
      </c>
      <c r="BZ4166" t="s">
        <v>117</v>
      </c>
      <c r="CA4166" t="s">
        <v>117</v>
      </c>
      <c r="CB4166" t="s">
        <v>117</v>
      </c>
      <c r="CC4166" t="s">
        <v>117</v>
      </c>
      <c r="CD4166" t="s">
        <v>117</v>
      </c>
      <c r="CE4166" t="s">
        <v>117</v>
      </c>
      <c r="CF4166" t="s">
        <v>117</v>
      </c>
      <c r="CG4166" t="s">
        <v>117</v>
      </c>
      <c r="CH4166" t="s">
        <v>117</v>
      </c>
      <c r="CI4166" t="s">
        <v>117</v>
      </c>
      <c r="CJ4166" t="s">
        <v>117</v>
      </c>
      <c r="CK4166" t="s">
        <v>117</v>
      </c>
      <c r="CL4166" t="s">
        <v>117</v>
      </c>
      <c r="CM4166" t="s">
        <v>117</v>
      </c>
      <c r="CN4166" t="s">
        <v>117</v>
      </c>
      <c r="CO4166" t="s">
        <v>117</v>
      </c>
      <c r="CP4166" t="s">
        <v>117</v>
      </c>
      <c r="CQ4166" t="s">
        <v>117</v>
      </c>
      <c r="CR4166" t="s">
        <v>117</v>
      </c>
      <c r="CS4166" t="s">
        <v>117</v>
      </c>
      <c r="CT4166" t="s">
        <v>117</v>
      </c>
      <c r="CU4166" t="s">
        <v>117</v>
      </c>
      <c r="CV4166" t="s">
        <v>117</v>
      </c>
      <c r="CW4166" t="s">
        <v>117</v>
      </c>
    </row>
    <row r="4167" spans="1:101" x14ac:dyDescent="0.25">
      <c r="A4167" t="s">
        <v>100</v>
      </c>
      <c r="B4167">
        <v>291539</v>
      </c>
      <c r="C4167" t="s">
        <v>25219</v>
      </c>
      <c r="D4167" t="s">
        <v>102</v>
      </c>
      <c r="E4167" t="s">
        <v>25220</v>
      </c>
      <c r="F4167" t="s">
        <v>25220</v>
      </c>
      <c r="G4167" t="s">
        <v>25221</v>
      </c>
      <c r="I4167" t="s">
        <v>581</v>
      </c>
      <c r="K4167" t="s">
        <v>243</v>
      </c>
      <c r="L4167" t="s">
        <v>25222</v>
      </c>
      <c r="M4167" t="s">
        <v>25223</v>
      </c>
      <c r="O4167">
        <v>0</v>
      </c>
      <c r="V4167" t="s">
        <v>114</v>
      </c>
      <c r="W4167" s="1">
        <v>43193</v>
      </c>
      <c r="Y4167" s="1">
        <v>43530</v>
      </c>
      <c r="Z4167" s="2">
        <v>43009</v>
      </c>
      <c r="AA4167" t="s">
        <v>25224</v>
      </c>
      <c r="AB4167" t="s">
        <v>115</v>
      </c>
      <c r="AC4167" t="s">
        <v>117</v>
      </c>
      <c r="AD4167" t="s">
        <v>117</v>
      </c>
      <c r="AF4167" t="s">
        <v>25225</v>
      </c>
      <c r="AG4167" t="s">
        <v>117</v>
      </c>
      <c r="AH4167" t="s">
        <v>115</v>
      </c>
      <c r="AI4167" t="s">
        <v>117</v>
      </c>
      <c r="AJ4167" t="s">
        <v>118</v>
      </c>
      <c r="AL4167" t="s">
        <v>119</v>
      </c>
      <c r="AN4167" t="s">
        <v>243</v>
      </c>
      <c r="AO4167" t="s">
        <v>117</v>
      </c>
      <c r="AP4167" t="s">
        <v>117</v>
      </c>
      <c r="AQ4167" t="s">
        <v>115</v>
      </c>
      <c r="AR4167" t="s">
        <v>117</v>
      </c>
      <c r="AS4167" t="s">
        <v>117</v>
      </c>
      <c r="AT4167" t="s">
        <v>117</v>
      </c>
      <c r="AU4167" t="s">
        <v>117</v>
      </c>
      <c r="AV4167" t="s">
        <v>117</v>
      </c>
      <c r="AW4167" t="s">
        <v>117</v>
      </c>
      <c r="AX4167" t="s">
        <v>117</v>
      </c>
      <c r="AY4167" t="s">
        <v>117</v>
      </c>
      <c r="AZ4167" t="s">
        <v>117</v>
      </c>
      <c r="BA4167" t="s">
        <v>117</v>
      </c>
      <c r="BB4167" t="s">
        <v>117</v>
      </c>
      <c r="BD4167" t="s">
        <v>117</v>
      </c>
      <c r="BF4167" t="s">
        <v>117</v>
      </c>
      <c r="BG4167" t="s">
        <v>117</v>
      </c>
      <c r="BH4167" t="s">
        <v>115</v>
      </c>
      <c r="BI4167" t="s">
        <v>117</v>
      </c>
      <c r="BJ4167" t="s">
        <v>117</v>
      </c>
      <c r="BK4167" t="s">
        <v>117</v>
      </c>
      <c r="BL4167" t="s">
        <v>115</v>
      </c>
      <c r="BM4167" t="s">
        <v>117</v>
      </c>
      <c r="BN4167" t="s">
        <v>117</v>
      </c>
      <c r="BO4167" t="s">
        <v>117</v>
      </c>
      <c r="BP4167" t="s">
        <v>117</v>
      </c>
      <c r="BQ4167" t="s">
        <v>117</v>
      </c>
      <c r="BR4167" t="s">
        <v>117</v>
      </c>
      <c r="BS4167" t="s">
        <v>117</v>
      </c>
      <c r="BT4167" t="s">
        <v>117</v>
      </c>
      <c r="BU4167" t="s">
        <v>117</v>
      </c>
      <c r="BV4167" t="s">
        <v>115</v>
      </c>
      <c r="BW4167" t="s">
        <v>115</v>
      </c>
      <c r="BX4167" t="s">
        <v>117</v>
      </c>
      <c r="BY4167" t="s">
        <v>117</v>
      </c>
      <c r="BZ4167" t="s">
        <v>117</v>
      </c>
      <c r="CA4167" t="s">
        <v>117</v>
      </c>
      <c r="CB4167" t="s">
        <v>117</v>
      </c>
      <c r="CC4167" t="s">
        <v>117</v>
      </c>
      <c r="CD4167" t="s">
        <v>117</v>
      </c>
      <c r="CE4167" t="s">
        <v>117</v>
      </c>
      <c r="CF4167" t="s">
        <v>117</v>
      </c>
      <c r="CG4167" t="s">
        <v>117</v>
      </c>
      <c r="CH4167" t="s">
        <v>117</v>
      </c>
      <c r="CI4167" t="s">
        <v>117</v>
      </c>
      <c r="CJ4167" t="s">
        <v>117</v>
      </c>
      <c r="CK4167" t="s">
        <v>117</v>
      </c>
      <c r="CL4167" t="s">
        <v>117</v>
      </c>
      <c r="CM4167" t="s">
        <v>117</v>
      </c>
      <c r="CN4167" t="s">
        <v>117</v>
      </c>
      <c r="CO4167" t="s">
        <v>117</v>
      </c>
      <c r="CP4167" t="s">
        <v>117</v>
      </c>
      <c r="CQ4167" t="s">
        <v>117</v>
      </c>
      <c r="CR4167" t="s">
        <v>117</v>
      </c>
      <c r="CS4167" t="s">
        <v>117</v>
      </c>
      <c r="CT4167" t="s">
        <v>117</v>
      </c>
      <c r="CU4167" t="s">
        <v>117</v>
      </c>
      <c r="CV4167" t="s">
        <v>117</v>
      </c>
      <c r="CW4167" t="s">
        <v>117</v>
      </c>
    </row>
    <row r="4168" spans="1:101" x14ac:dyDescent="0.25">
      <c r="A4168" t="s">
        <v>207</v>
      </c>
      <c r="B4168">
        <v>174159</v>
      </c>
      <c r="C4168" t="s">
        <v>25226</v>
      </c>
      <c r="D4168" t="s">
        <v>102</v>
      </c>
      <c r="E4168" t="s">
        <v>25227</v>
      </c>
      <c r="F4168" t="s">
        <v>25227</v>
      </c>
      <c r="G4168" t="s">
        <v>25228</v>
      </c>
      <c r="I4168" t="s">
        <v>25229</v>
      </c>
      <c r="J4168" t="s">
        <v>1102</v>
      </c>
      <c r="K4168" t="s">
        <v>134</v>
      </c>
      <c r="L4168">
        <v>8536</v>
      </c>
      <c r="M4168">
        <v>6099368044</v>
      </c>
      <c r="O4168">
        <v>0</v>
      </c>
      <c r="V4168" t="s">
        <v>114</v>
      </c>
      <c r="W4168" s="1">
        <v>43280</v>
      </c>
      <c r="Y4168" s="1">
        <v>43557</v>
      </c>
      <c r="Z4168" s="2">
        <v>43009</v>
      </c>
      <c r="AA4168" t="s">
        <v>25230</v>
      </c>
      <c r="AB4168" t="s">
        <v>117</v>
      </c>
      <c r="AC4168" t="s">
        <v>117</v>
      </c>
      <c r="AD4168" t="s">
        <v>117</v>
      </c>
      <c r="AF4168" t="s">
        <v>25231</v>
      </c>
      <c r="AG4168" t="s">
        <v>117</v>
      </c>
      <c r="AH4168" t="s">
        <v>115</v>
      </c>
      <c r="AI4168" t="s">
        <v>117</v>
      </c>
      <c r="AJ4168" t="s">
        <v>118</v>
      </c>
      <c r="AL4168" t="s">
        <v>119</v>
      </c>
      <c r="AM4168" t="s">
        <v>133</v>
      </c>
      <c r="AN4168" t="s">
        <v>134</v>
      </c>
      <c r="AO4168" t="s">
        <v>117</v>
      </c>
      <c r="AP4168" t="s">
        <v>117</v>
      </c>
      <c r="AQ4168" t="s">
        <v>115</v>
      </c>
      <c r="AR4168" t="s">
        <v>117</v>
      </c>
      <c r="AS4168" t="s">
        <v>117</v>
      </c>
      <c r="AT4168" t="s">
        <v>117</v>
      </c>
      <c r="AU4168" t="s">
        <v>117</v>
      </c>
      <c r="AV4168" t="s">
        <v>117</v>
      </c>
      <c r="AW4168" t="s">
        <v>117</v>
      </c>
      <c r="AX4168" t="s">
        <v>117</v>
      </c>
      <c r="AY4168" t="s">
        <v>117</v>
      </c>
      <c r="AZ4168" t="s">
        <v>117</v>
      </c>
      <c r="BA4168" t="s">
        <v>117</v>
      </c>
      <c r="BB4168" t="s">
        <v>117</v>
      </c>
      <c r="BD4168" t="s">
        <v>117</v>
      </c>
      <c r="BF4168" t="s">
        <v>117</v>
      </c>
      <c r="BG4168" t="s">
        <v>117</v>
      </c>
      <c r="BH4168" t="s">
        <v>115</v>
      </c>
      <c r="BI4168" t="s">
        <v>117</v>
      </c>
      <c r="BJ4168" t="s">
        <v>117</v>
      </c>
      <c r="BK4168" t="s">
        <v>117</v>
      </c>
      <c r="BL4168" t="s">
        <v>115</v>
      </c>
      <c r="BM4168" t="s">
        <v>117</v>
      </c>
      <c r="BN4168" t="s">
        <v>117</v>
      </c>
      <c r="BO4168" t="s">
        <v>117</v>
      </c>
      <c r="BP4168" t="s">
        <v>117</v>
      </c>
      <c r="BQ4168" t="s">
        <v>117</v>
      </c>
      <c r="BR4168" t="s">
        <v>117</v>
      </c>
      <c r="BS4168" t="s">
        <v>117</v>
      </c>
      <c r="BT4168" t="s">
        <v>117</v>
      </c>
      <c r="BU4168" t="s">
        <v>117</v>
      </c>
      <c r="BV4168" t="s">
        <v>115</v>
      </c>
      <c r="BW4168" t="s">
        <v>115</v>
      </c>
      <c r="BX4168" t="s">
        <v>117</v>
      </c>
      <c r="BY4168" t="s">
        <v>115</v>
      </c>
      <c r="BZ4168" t="s">
        <v>117</v>
      </c>
      <c r="CA4168" t="s">
        <v>117</v>
      </c>
      <c r="CB4168" t="s">
        <v>117</v>
      </c>
      <c r="CC4168" t="s">
        <v>117</v>
      </c>
      <c r="CD4168" t="s">
        <v>117</v>
      </c>
      <c r="CE4168" t="s">
        <v>117</v>
      </c>
      <c r="CF4168" t="s">
        <v>117</v>
      </c>
      <c r="CG4168" t="s">
        <v>117</v>
      </c>
      <c r="CH4168" t="s">
        <v>117</v>
      </c>
      <c r="CI4168" t="s">
        <v>117</v>
      </c>
      <c r="CJ4168" t="s">
        <v>117</v>
      </c>
      <c r="CK4168" t="s">
        <v>117</v>
      </c>
      <c r="CL4168" t="s">
        <v>117</v>
      </c>
      <c r="CM4168" t="s">
        <v>117</v>
      </c>
      <c r="CN4168" t="s">
        <v>117</v>
      </c>
      <c r="CO4168" t="s">
        <v>115</v>
      </c>
      <c r="CP4168" t="s">
        <v>117</v>
      </c>
      <c r="CQ4168" t="s">
        <v>117</v>
      </c>
      <c r="CR4168" t="s">
        <v>117</v>
      </c>
      <c r="CS4168" t="s">
        <v>115</v>
      </c>
      <c r="CT4168" t="s">
        <v>117</v>
      </c>
      <c r="CU4168" t="s">
        <v>117</v>
      </c>
      <c r="CV4168" t="s">
        <v>117</v>
      </c>
      <c r="CW4168" t="s">
        <v>117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IA_SEC_-_FIRM_ROSTER_FOIA_DOWNL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2019-09-03T11:27:26Z</dcterms:created>
  <dcterms:modified xsi:type="dcterms:W3CDTF">2019-09-03T11:27:42Z</dcterms:modified>
</cp:coreProperties>
</file>